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charts/chart4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harts/chart4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8.xml" ContentType="application/vnd.openxmlformats-officedocument.drawing+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9.xml" ContentType="application/vnd.openxmlformats-officedocument.drawing+xml"/>
  <Override PartName="/xl/charts/chart49.xml" ContentType="application/vnd.openxmlformats-officedocument.drawingml.chart+xml"/>
  <Override PartName="/xl/charts/style36.xml" ContentType="application/vnd.ms-office.chartstyle+xml"/>
  <Override PartName="/xl/charts/colors36.xml" ContentType="application/vnd.ms-office.chartcolorstyle+xml"/>
  <Override PartName="/xl/charts/chart5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nysemail-my.sharepoint.com/personal/nick_patane_nyserda_ny_gov/Documents/Integration Analysis/"/>
    </mc:Choice>
  </mc:AlternateContent>
  <xr:revisionPtr revIDLastSave="2" documentId="8_{CC9E479A-EA84-4CC3-BCC5-EA58F5D04C7E}" xr6:coauthVersionLast="47" xr6:coauthVersionMax="47" xr10:uidLastSave="{A4CF8131-78A4-46C4-9361-F0D1A68EA032}"/>
  <bookViews>
    <workbookView xWindow="-13080" yWindow="11240" windowWidth="22780" windowHeight="14540" xr2:uid="{F231A399-DD1D-4B2E-8199-CBF8447FFAA1}"/>
  </bookViews>
  <sheets>
    <sheet name="Cover" sheetId="1" r:id="rId1"/>
    <sheet name="Scenario Definitions" sheetId="26" r:id="rId2"/>
    <sheet name="Annual Emissions" sheetId="23" r:id="rId3"/>
    <sheet name="Snapshot Emissions by Sector" sheetId="24" r:id="rId4"/>
    <sheet name="Energy Emissions" sheetId="25" r:id="rId5"/>
    <sheet name="Agriculture Emissions" sheetId="18" r:id="rId6"/>
    <sheet name="Net Carbon Sequestration" sheetId="19" r:id="rId7"/>
    <sheet name="Waste Emissions" sheetId="20" r:id="rId8"/>
    <sheet name="In-State Oil and Gas Emissions" sheetId="21" r:id="rId9"/>
    <sheet name="HFC Emissions" sheetId="22" r:id="rId10"/>
    <sheet name="IPPU Emissions" sheetId="17" r:id="rId11"/>
    <sheet name="Energy by Fuel" sheetId="27" r:id="rId12"/>
    <sheet name="Energy by Sector" sheetId="28" r:id="rId13"/>
    <sheet name="Elec_Load by Sector" sheetId="29" r:id="rId14"/>
    <sheet name="Elec_Load_and_Peak by Scenario" sheetId="30" r:id="rId15"/>
    <sheet name="Gas Throughput" sheetId="31" r:id="rId16"/>
    <sheet name="H2 Demand" sheetId="32" r:id="rId17"/>
    <sheet name="Energy by FuelSector" sheetId="33" r:id="rId18"/>
    <sheet name="LDVs" sheetId="10" r:id="rId19"/>
    <sheet name="MHDVs" sheetId="11" r:id="rId20"/>
    <sheet name="Space Heating-Res" sheetId="12" r:id="rId21"/>
    <sheet name="Space Heating-Comm" sheetId="13" r:id="rId22"/>
    <sheet name="Water Heating-Res" sheetId="14" r:id="rId23"/>
    <sheet name="Water Heating-Comm" sheetId="15" r:id="rId24"/>
    <sheet name="Building Shell" sheetId="16" r:id="rId25"/>
    <sheet name="Electric Supply" sheetId="34" r:id="rId26"/>
    <sheet name="Updated Inputs --&gt;" sheetId="2" r:id="rId27"/>
    <sheet name="Existing &amp; Planned Cap (2023)" sheetId="3" r:id="rId28"/>
    <sheet name="Resource Costs - Mid (2023)" sheetId="4" r:id="rId29"/>
    <sheet name="LBW Costs (2023)" sheetId="5" r:id="rId30"/>
    <sheet name="Solar Costs (2023)" sheetId="6" r:id="rId31"/>
    <sheet name="OSW Costs (2023)" sheetId="7" r:id="rId32"/>
    <sheet name="Storage Costs (2023)" sheetId="8" r:id="rId33"/>
    <sheet name="Financing Assumptions (2023)" sheetId="9" r:id="rId34"/>
    <sheet name="Emission Factors (2023)" sheetId="35"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13" hidden="1">[1]Sheet1!#REF!</definedName>
    <definedName name="__123Graph_A" localSheetId="34" hidden="1">[2]Sheet1!#REF!</definedName>
    <definedName name="__123Graph_A" localSheetId="11" hidden="1">[1]Sheet1!#REF!</definedName>
    <definedName name="__123Graph_A" localSheetId="17" hidden="1">[1]Sheet1!#REF!</definedName>
    <definedName name="__123Graph_A" localSheetId="12" hidden="1">[1]Sheet1!#REF!</definedName>
    <definedName name="__123Graph_A" localSheetId="15" hidden="1">[1]Sheet1!#REF!</definedName>
    <definedName name="__123Graph_A" localSheetId="16" hidden="1">[3]Sheet1!#REF!</definedName>
    <definedName name="__123Graph_A" localSheetId="10" hidden="1">[1]Sheet1!#REF!</definedName>
    <definedName name="__123Graph_A" localSheetId="28" hidden="1">[2]Sheet1!#REF!</definedName>
    <definedName name="__123Graph_A" localSheetId="1" hidden="1">[1]Sheet1!#REF!</definedName>
    <definedName name="__123Graph_A" hidden="1">[3]Sheet1!#REF!</definedName>
    <definedName name="__123Graph_ADA" localSheetId="13" hidden="1">[1]Sheet1!#REF!</definedName>
    <definedName name="__123Graph_ADA" localSheetId="34" hidden="1">[2]Sheet1!#REF!</definedName>
    <definedName name="__123Graph_ADA" localSheetId="11" hidden="1">[1]Sheet1!#REF!</definedName>
    <definedName name="__123Graph_ADA" localSheetId="17" hidden="1">[1]Sheet1!#REF!</definedName>
    <definedName name="__123Graph_ADA" localSheetId="12" hidden="1">[1]Sheet1!#REF!</definedName>
    <definedName name="__123Graph_ADA" localSheetId="15" hidden="1">[1]Sheet1!#REF!</definedName>
    <definedName name="__123Graph_ADA" localSheetId="16" hidden="1">[3]Sheet1!#REF!</definedName>
    <definedName name="__123Graph_ADA" localSheetId="10" hidden="1">[1]Sheet1!#REF!</definedName>
    <definedName name="__123Graph_ADA" localSheetId="28" hidden="1">[2]Sheet1!#REF!</definedName>
    <definedName name="__123Graph_ADA" localSheetId="1" hidden="1">[1]Sheet1!#REF!</definedName>
    <definedName name="__123Graph_ADA" hidden="1">[3]Sheet1!#REF!</definedName>
    <definedName name="__123Graph_ADEPREC2" localSheetId="13" hidden="1">[1]Sheet1!#REF!</definedName>
    <definedName name="__123Graph_ADEPREC2" localSheetId="34" hidden="1">[2]Sheet1!#REF!</definedName>
    <definedName name="__123Graph_ADEPREC2" localSheetId="11" hidden="1">[1]Sheet1!#REF!</definedName>
    <definedName name="__123Graph_ADEPREC2" localSheetId="17" hidden="1">[1]Sheet1!#REF!</definedName>
    <definedName name="__123Graph_ADEPREC2" localSheetId="12" hidden="1">[1]Sheet1!#REF!</definedName>
    <definedName name="__123Graph_ADEPREC2" localSheetId="15" hidden="1">[1]Sheet1!#REF!</definedName>
    <definedName name="__123Graph_ADEPREC2" localSheetId="16" hidden="1">[3]Sheet1!#REF!</definedName>
    <definedName name="__123Graph_ADEPREC2" localSheetId="10" hidden="1">[1]Sheet1!#REF!</definedName>
    <definedName name="__123Graph_ADEPREC2" localSheetId="28" hidden="1">[2]Sheet1!#REF!</definedName>
    <definedName name="__123Graph_ADEPREC2" localSheetId="1" hidden="1">[1]Sheet1!#REF!</definedName>
    <definedName name="__123Graph_ADEPREC2" hidden="1">[3]Sheet1!#REF!</definedName>
    <definedName name="__123Graph_ATREND" localSheetId="13" hidden="1">[1]Sheet1!#REF!</definedName>
    <definedName name="__123Graph_ATREND" localSheetId="34" hidden="1">[2]Sheet1!#REF!</definedName>
    <definedName name="__123Graph_ATREND" localSheetId="11" hidden="1">[1]Sheet1!#REF!</definedName>
    <definedName name="__123Graph_ATREND" localSheetId="17" hidden="1">[1]Sheet1!#REF!</definedName>
    <definedName name="__123Graph_ATREND" localSheetId="12" hidden="1">[1]Sheet1!#REF!</definedName>
    <definedName name="__123Graph_ATREND" localSheetId="15" hidden="1">[1]Sheet1!#REF!</definedName>
    <definedName name="__123Graph_ATREND" localSheetId="16" hidden="1">[3]Sheet1!#REF!</definedName>
    <definedName name="__123Graph_ATREND" localSheetId="10" hidden="1">[1]Sheet1!#REF!</definedName>
    <definedName name="__123Graph_ATREND" localSheetId="28" hidden="1">[2]Sheet1!#REF!</definedName>
    <definedName name="__123Graph_ATREND" localSheetId="1" hidden="1">[1]Sheet1!#REF!</definedName>
    <definedName name="__123Graph_ATREND" hidden="1">[3]Sheet1!#REF!</definedName>
    <definedName name="__123Graph_B" localSheetId="13" hidden="1">[1]Sheet1!#REF!</definedName>
    <definedName name="__123Graph_B" localSheetId="34" hidden="1">[2]Sheet1!#REF!</definedName>
    <definedName name="__123Graph_B" localSheetId="11" hidden="1">[1]Sheet1!#REF!</definedName>
    <definedName name="__123Graph_B" localSheetId="17" hidden="1">[1]Sheet1!#REF!</definedName>
    <definedName name="__123Graph_B" localSheetId="12" hidden="1">[1]Sheet1!#REF!</definedName>
    <definedName name="__123Graph_B" localSheetId="15" hidden="1">[1]Sheet1!#REF!</definedName>
    <definedName name="__123Graph_B" localSheetId="16" hidden="1">[3]Sheet1!#REF!</definedName>
    <definedName name="__123Graph_B" localSheetId="10" hidden="1">[1]Sheet1!#REF!</definedName>
    <definedName name="__123Graph_B" localSheetId="28" hidden="1">[2]Sheet1!#REF!</definedName>
    <definedName name="__123Graph_B" localSheetId="1" hidden="1">[1]Sheet1!#REF!</definedName>
    <definedName name="__123Graph_B" hidden="1">[3]Sheet1!#REF!</definedName>
    <definedName name="__123Graph_BGROWTHRATES" hidden="1">[4]Docctrl!#REF!</definedName>
    <definedName name="__123Graph_BTREND" localSheetId="13" hidden="1">[1]Sheet1!#REF!</definedName>
    <definedName name="__123Graph_BTREND" localSheetId="34" hidden="1">[2]Sheet1!#REF!</definedName>
    <definedName name="__123Graph_BTREND" localSheetId="11" hidden="1">[1]Sheet1!#REF!</definedName>
    <definedName name="__123Graph_BTREND" localSheetId="17" hidden="1">[1]Sheet1!#REF!</definedName>
    <definedName name="__123Graph_BTREND" localSheetId="12" hidden="1">[1]Sheet1!#REF!</definedName>
    <definedName name="__123Graph_BTREND" localSheetId="15" hidden="1">[1]Sheet1!#REF!</definedName>
    <definedName name="__123Graph_BTREND" localSheetId="16" hidden="1">[3]Sheet1!#REF!</definedName>
    <definedName name="__123Graph_BTREND" localSheetId="10" hidden="1">[1]Sheet1!#REF!</definedName>
    <definedName name="__123Graph_BTREND" localSheetId="28" hidden="1">[2]Sheet1!#REF!</definedName>
    <definedName name="__123Graph_BTREND" hidden="1">[3]Sheet1!#REF!</definedName>
    <definedName name="__123Graph_C" localSheetId="13" hidden="1">[1]Sheet1!#REF!</definedName>
    <definedName name="__123Graph_C" localSheetId="34" hidden="1">[2]Sheet1!#REF!</definedName>
    <definedName name="__123Graph_C" localSheetId="11" hidden="1">[1]Sheet1!#REF!</definedName>
    <definedName name="__123Graph_C" localSheetId="17" hidden="1">[1]Sheet1!#REF!</definedName>
    <definedName name="__123Graph_C" localSheetId="12" hidden="1">[1]Sheet1!#REF!</definedName>
    <definedName name="__123Graph_C" localSheetId="15" hidden="1">[1]Sheet1!#REF!</definedName>
    <definedName name="__123Graph_C" localSheetId="16" hidden="1">[3]Sheet1!#REF!</definedName>
    <definedName name="__123Graph_C" localSheetId="10" hidden="1">[1]Sheet1!#REF!</definedName>
    <definedName name="__123Graph_C" localSheetId="28" hidden="1">[2]Sheet1!#REF!</definedName>
    <definedName name="__123Graph_C" hidden="1">[3]Sheet1!#REF!</definedName>
    <definedName name="__123Graph_CTREND" localSheetId="13" hidden="1">[1]Sheet1!#REF!</definedName>
    <definedName name="__123Graph_CTREND" localSheetId="34" hidden="1">[2]Sheet1!#REF!</definedName>
    <definedName name="__123Graph_CTREND" localSheetId="11" hidden="1">[1]Sheet1!#REF!</definedName>
    <definedName name="__123Graph_CTREND" localSheetId="17" hidden="1">[1]Sheet1!#REF!</definedName>
    <definedName name="__123Graph_CTREND" localSheetId="12" hidden="1">[1]Sheet1!#REF!</definedName>
    <definedName name="__123Graph_CTREND" localSheetId="15" hidden="1">[1]Sheet1!#REF!</definedName>
    <definedName name="__123Graph_CTREND" localSheetId="16" hidden="1">[3]Sheet1!#REF!</definedName>
    <definedName name="__123Graph_CTREND" localSheetId="10" hidden="1">[1]Sheet1!#REF!</definedName>
    <definedName name="__123Graph_CTREND" localSheetId="28" hidden="1">[2]Sheet1!#REF!</definedName>
    <definedName name="__123Graph_CTREND" hidden="1">[3]Sheet1!#REF!</definedName>
    <definedName name="__123Graph_X" localSheetId="13" hidden="1">[1]Sheet1!#REF!</definedName>
    <definedName name="__123Graph_X" localSheetId="34" hidden="1">[2]Sheet1!#REF!</definedName>
    <definedName name="__123Graph_X" localSheetId="11" hidden="1">[1]Sheet1!#REF!</definedName>
    <definedName name="__123Graph_X" localSheetId="17" hidden="1">[1]Sheet1!#REF!</definedName>
    <definedName name="__123Graph_X" localSheetId="12" hidden="1">[1]Sheet1!#REF!</definedName>
    <definedName name="__123Graph_X" localSheetId="15" hidden="1">[1]Sheet1!#REF!</definedName>
    <definedName name="__123Graph_X" localSheetId="16" hidden="1">[3]Sheet1!#REF!</definedName>
    <definedName name="__123Graph_X" localSheetId="10" hidden="1">[1]Sheet1!#REF!</definedName>
    <definedName name="__123Graph_X" localSheetId="28" hidden="1">[2]Sheet1!#REF!</definedName>
    <definedName name="__123Graph_X" hidden="1">[3]Sheet1!#REF!</definedName>
    <definedName name="__123Graph_XTREND" localSheetId="13" hidden="1">[1]Sheet1!#REF!</definedName>
    <definedName name="__123Graph_XTREND" localSheetId="34" hidden="1">[2]Sheet1!#REF!</definedName>
    <definedName name="__123Graph_XTREND" localSheetId="11" hidden="1">[1]Sheet1!#REF!</definedName>
    <definedName name="__123Graph_XTREND" localSheetId="17" hidden="1">[1]Sheet1!#REF!</definedName>
    <definedName name="__123Graph_XTREND" localSheetId="12" hidden="1">[1]Sheet1!#REF!</definedName>
    <definedName name="__123Graph_XTREND" localSheetId="15" hidden="1">[1]Sheet1!#REF!</definedName>
    <definedName name="__123Graph_XTREND" localSheetId="16" hidden="1">[3]Sheet1!#REF!</definedName>
    <definedName name="__123Graph_XTREND" localSheetId="10" hidden="1">[1]Sheet1!#REF!</definedName>
    <definedName name="__123Graph_XTREND" localSheetId="28" hidden="1">[2]Sheet1!#REF!</definedName>
    <definedName name="__123Graph_XTREND" hidden="1">[3]Sheet1!#REF!</definedName>
    <definedName name="__FDS_HYPERLINK_TOGGLE_STATE__" hidden="1">"ON"</definedName>
    <definedName name="_1__123Graph_A_FABP_L.WK1_FAB" localSheetId="13" hidden="1">[1]Sheet1!#REF!</definedName>
    <definedName name="_1__123Graph_A_FABP_L.WK1_FAB" localSheetId="34" hidden="1">[2]Sheet1!#REF!</definedName>
    <definedName name="_1__123Graph_A_FABP_L.WK1_FAB" localSheetId="11" hidden="1">[1]Sheet1!#REF!</definedName>
    <definedName name="_1__123Graph_A_FABP_L.WK1_FAB" localSheetId="17" hidden="1">[1]Sheet1!#REF!</definedName>
    <definedName name="_1__123Graph_A_FABP_L.WK1_FAB" localSheetId="12" hidden="1">[1]Sheet1!#REF!</definedName>
    <definedName name="_1__123Graph_A_FABP_L.WK1_FAB" localSheetId="15" hidden="1">[1]Sheet1!#REF!</definedName>
    <definedName name="_1__123Graph_A_FABP_L.WK1_FAB" localSheetId="16" hidden="1">[3]Sheet1!#REF!</definedName>
    <definedName name="_1__123Graph_A_FABP_L.WK1_FAB" localSheetId="10" hidden="1">[1]Sheet1!#REF!</definedName>
    <definedName name="_1__123Graph_A_FABP_L.WK1_FAB" localSheetId="29" hidden="1">[3]Sheet1!#REF!</definedName>
    <definedName name="_1__123Graph_A_FABP_L.WK1_FAB" localSheetId="28" hidden="1">[2]Sheet1!#REF!</definedName>
    <definedName name="_1__123Graph_A_FABP_L.WK1_FAB" localSheetId="32" hidden="1">[3]Sheet1!#REF!</definedName>
    <definedName name="_1__123Graph_A_FABP_L.WK1_FAB" hidden="1">[3]Sheet1!#REF!</definedName>
    <definedName name="_1__123Graph_A_FABP_L.WK1_FAB2" localSheetId="13" hidden="1">[1]Sheet1!#REF!</definedName>
    <definedName name="_1__123Graph_A_FABP_L.WK1_FAB2" localSheetId="11" hidden="1">[1]Sheet1!#REF!</definedName>
    <definedName name="_1__123Graph_A_FABP_L.WK1_FAB2" localSheetId="17" hidden="1">[1]Sheet1!#REF!</definedName>
    <definedName name="_1__123Graph_A_FABP_L.WK1_FAB2" localSheetId="12" hidden="1">[1]Sheet1!#REF!</definedName>
    <definedName name="_1__123Graph_A_FABP_L.WK1_FAB2" localSheetId="15" hidden="1">[1]Sheet1!#REF!</definedName>
    <definedName name="_1__123Graph_A_FABP_L.WK1_FAB2" localSheetId="16" hidden="1">[3]Sheet1!#REF!</definedName>
    <definedName name="_1__123Graph_A_FABP_L.WK1_FAB2" hidden="1">[1]Sheet1!#REF!</definedName>
    <definedName name="_2__123Graph_ADEPREC" localSheetId="13" hidden="1">[1]Sheet1!#REF!</definedName>
    <definedName name="_2__123Graph_ADEPREC" localSheetId="34" hidden="1">[2]Sheet1!#REF!</definedName>
    <definedName name="_2__123Graph_ADEPREC" localSheetId="11" hidden="1">[1]Sheet1!#REF!</definedName>
    <definedName name="_2__123Graph_ADEPREC" localSheetId="17" hidden="1">[1]Sheet1!#REF!</definedName>
    <definedName name="_2__123Graph_ADEPREC" localSheetId="12" hidden="1">[1]Sheet1!#REF!</definedName>
    <definedName name="_2__123Graph_ADEPREC" localSheetId="15" hidden="1">[1]Sheet1!#REF!</definedName>
    <definedName name="_2__123Graph_ADEPREC" localSheetId="16" hidden="1">[3]Sheet1!#REF!</definedName>
    <definedName name="_2__123Graph_ADEPREC" localSheetId="10" hidden="1">[1]Sheet1!#REF!</definedName>
    <definedName name="_2__123Graph_ADEPREC" localSheetId="28" hidden="1">[2]Sheet1!#REF!</definedName>
    <definedName name="_2__123Graph_ADEPREC" hidden="1">[3]Sheet1!#REF!</definedName>
    <definedName name="_2__123Graph_ADEPREC2" localSheetId="13" hidden="1">[1]Sheet1!#REF!</definedName>
    <definedName name="_2__123Graph_ADEPREC2" localSheetId="11" hidden="1">[1]Sheet1!#REF!</definedName>
    <definedName name="_2__123Graph_ADEPREC2" localSheetId="17" hidden="1">[1]Sheet1!#REF!</definedName>
    <definedName name="_2__123Graph_ADEPREC2" localSheetId="12" hidden="1">[1]Sheet1!#REF!</definedName>
    <definedName name="_2__123Graph_ADEPREC2" localSheetId="15" hidden="1">[1]Sheet1!#REF!</definedName>
    <definedName name="_2__123Graph_ADEPREC2" localSheetId="16" hidden="1">[3]Sheet1!#REF!</definedName>
    <definedName name="_2__123Graph_ADEPREC2" hidden="1">[1]Sheet1!#REF!</definedName>
    <definedName name="_2__123Graph_DPERCENT65_256" hidden="1">'[5]327034'!#REF!</definedName>
    <definedName name="_3__123Graph_B_FABP_L.WK1_FAB" localSheetId="13" hidden="1">[1]Sheet1!#REF!</definedName>
    <definedName name="_3__123Graph_B_FABP_L.WK1_FAB" localSheetId="34" hidden="1">[2]Sheet1!#REF!</definedName>
    <definedName name="_3__123Graph_B_FABP_L.WK1_FAB" localSheetId="11" hidden="1">[1]Sheet1!#REF!</definedName>
    <definedName name="_3__123Graph_B_FABP_L.WK1_FAB" localSheetId="17" hidden="1">[1]Sheet1!#REF!</definedName>
    <definedName name="_3__123Graph_B_FABP_L.WK1_FAB" localSheetId="12" hidden="1">[1]Sheet1!#REF!</definedName>
    <definedName name="_3__123Graph_B_FABP_L.WK1_FAB" localSheetId="15" hidden="1">[1]Sheet1!#REF!</definedName>
    <definedName name="_3__123Graph_B_FABP_L.WK1_FAB" localSheetId="16" hidden="1">[3]Sheet1!#REF!</definedName>
    <definedName name="_3__123Graph_B_FABP_L.WK1_FAB" localSheetId="10" hidden="1">[1]Sheet1!#REF!</definedName>
    <definedName name="_3__123Graph_B_FABP_L.WK1_FAB" localSheetId="28" hidden="1">[2]Sheet1!#REF!</definedName>
    <definedName name="_3__123Graph_B_FABP_L.WK1_FAB" hidden="1">[3]Sheet1!#REF!</definedName>
    <definedName name="_4__123Graph_C_FABP_L.WK1_FAB" localSheetId="13" hidden="1">[1]Sheet1!#REF!</definedName>
    <definedName name="_4__123Graph_C_FABP_L.WK1_FAB" localSheetId="34" hidden="1">[2]Sheet1!#REF!</definedName>
    <definedName name="_4__123Graph_C_FABP_L.WK1_FAB" localSheetId="11" hidden="1">[1]Sheet1!#REF!</definedName>
    <definedName name="_4__123Graph_C_FABP_L.WK1_FAB" localSheetId="17" hidden="1">[1]Sheet1!#REF!</definedName>
    <definedName name="_4__123Graph_C_FABP_L.WK1_FAB" localSheetId="12" hidden="1">[1]Sheet1!#REF!</definedName>
    <definedName name="_4__123Graph_C_FABP_L.WK1_FAB" localSheetId="15" hidden="1">[1]Sheet1!#REF!</definedName>
    <definedName name="_4__123Graph_C_FABP_L.WK1_FAB" localSheetId="16" hidden="1">[3]Sheet1!#REF!</definedName>
    <definedName name="_4__123Graph_C_FABP_L.WK1_FAB" localSheetId="10" hidden="1">[1]Sheet1!#REF!</definedName>
    <definedName name="_4__123Graph_C_FABP_L.WK1_FAB" localSheetId="28" hidden="1">[2]Sheet1!#REF!</definedName>
    <definedName name="_4__123Graph_C_FABP_L.WK1_FAB" hidden="1">[3]Sheet1!#REF!</definedName>
    <definedName name="_4__123Graph_FPERCENT65_256" hidden="1">'[5]327034'!#REF!</definedName>
    <definedName name="_5__123Graph_X_FABP_L.WK1_FAB" localSheetId="13" hidden="1">[1]Sheet1!#REF!</definedName>
    <definedName name="_5__123Graph_X_FABP_L.WK1_FAB" localSheetId="34" hidden="1">[2]Sheet1!#REF!</definedName>
    <definedName name="_5__123Graph_X_FABP_L.WK1_FAB" localSheetId="11" hidden="1">[1]Sheet1!#REF!</definedName>
    <definedName name="_5__123Graph_X_FABP_L.WK1_FAB" localSheetId="17" hidden="1">[1]Sheet1!#REF!</definedName>
    <definedName name="_5__123Graph_X_FABP_L.WK1_FAB" localSheetId="12" hidden="1">[1]Sheet1!#REF!</definedName>
    <definedName name="_5__123Graph_X_FABP_L.WK1_FAB" localSheetId="15" hidden="1">[1]Sheet1!#REF!</definedName>
    <definedName name="_5__123Graph_X_FABP_L.WK1_FAB" localSheetId="16" hidden="1">[3]Sheet1!#REF!</definedName>
    <definedName name="_5__123Graph_X_FABP_L.WK1_FAB" localSheetId="10" hidden="1">[1]Sheet1!#REF!</definedName>
    <definedName name="_5__123Graph_X_FABP_L.WK1_FAB" localSheetId="28" hidden="1">[2]Sheet1!#REF!</definedName>
    <definedName name="_5__123Graph_X_FABP_L.WK1_FAB" hidden="1">[3]Sheet1!#REF!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13" hidden="1">#REF!</definedName>
    <definedName name="_Fill" localSheetId="11" hidden="1">#REF!</definedName>
    <definedName name="_Fill" localSheetId="17" hidden="1">#REF!</definedName>
    <definedName name="_Fill" localSheetId="12" hidden="1">#REF!</definedName>
    <definedName name="_Fill" localSheetId="15" hidden="1">#REF!</definedName>
    <definedName name="_Fill" localSheetId="16" hidden="1">#REF!</definedName>
    <definedName name="_Fill" localSheetId="10" hidden="1">#REF!</definedName>
    <definedName name="_Fill" localSheetId="28" hidden="1">#REF!</definedName>
    <definedName name="_Fill" localSheetId="32" hidden="1">#REF!</definedName>
    <definedName name="_Fill" hidden="1">#REF!</definedName>
    <definedName name="_xlnm._FilterDatabase" localSheetId="11" hidden="1">'Energy by Fuel'!$C$7:$D$7</definedName>
    <definedName name="_xlnm._FilterDatabase" localSheetId="17" hidden="1">'Energy by FuelSector'!$C$57:$D$57</definedName>
    <definedName name="_xlnm._FilterDatabase" localSheetId="15" hidden="1">'Gas Throughput'!#REF!</definedName>
    <definedName name="_Key1" localSheetId="13" hidden="1">[1]Sheet1!#REF!</definedName>
    <definedName name="_Key1" localSheetId="34" hidden="1">[2]Sheet1!#REF!</definedName>
    <definedName name="_Key1" localSheetId="11" hidden="1">[1]Sheet1!#REF!</definedName>
    <definedName name="_Key1" localSheetId="17" hidden="1">[1]Sheet1!#REF!</definedName>
    <definedName name="_Key1" localSheetId="12" hidden="1">[1]Sheet1!#REF!</definedName>
    <definedName name="_Key1" localSheetId="33" hidden="1">[3]Sheet1!#REF!</definedName>
    <definedName name="_Key1" localSheetId="15" hidden="1">[1]Sheet1!#REF!</definedName>
    <definedName name="_Key1" localSheetId="16" hidden="1">[3]Sheet1!#REF!</definedName>
    <definedName name="_Key1" localSheetId="10" hidden="1">[1]Sheet1!#REF!</definedName>
    <definedName name="_Key1" localSheetId="28" hidden="1">[2]Sheet1!#REF!</definedName>
    <definedName name="_Key1" localSheetId="1" hidden="1">[1]Sheet1!#REF!</definedName>
    <definedName name="_Key1" localSheetId="32" hidden="1">[3]Sheet1!#REF!</definedName>
    <definedName name="_Key1" hidden="1">[3]Sheet1!#REF!</definedName>
    <definedName name="_Key2" localSheetId="13" hidden="1">#REF!</definedName>
    <definedName name="_Key2" localSheetId="11" hidden="1">#REF!</definedName>
    <definedName name="_Key2" localSheetId="17" hidden="1">#REF!</definedName>
    <definedName name="_Key2" localSheetId="12" hidden="1">#REF!</definedName>
    <definedName name="_Key2" localSheetId="33" hidden="1">#REF!</definedName>
    <definedName name="_Key2" localSheetId="15" hidden="1">#REF!</definedName>
    <definedName name="_Key2" localSheetId="16" hidden="1">#REF!</definedName>
    <definedName name="_Key2" localSheetId="10" hidden="1">#REF!</definedName>
    <definedName name="_Key2" localSheetId="28" hidden="1">#REF!</definedName>
    <definedName name="_Key2" localSheetId="1" hidden="1">#REF!</definedName>
    <definedName name="_Key2" hidden="1">#REF!</definedName>
    <definedName name="_Order1" hidden="1">255</definedName>
    <definedName name="_Order2" hidden="1">255</definedName>
    <definedName name="_Regression_Out" localSheetId="11" hidden="1">'[6]327007'!#REF!</definedName>
    <definedName name="_Regression_Out" localSheetId="17" hidden="1">'[6]327007'!#REF!</definedName>
    <definedName name="_Regression_Out" localSheetId="12" hidden="1">'[6]327007'!#REF!</definedName>
    <definedName name="_Regression_Out" localSheetId="10" hidden="1">'[6]327007'!#REF!</definedName>
    <definedName name="_Regression_Out" localSheetId="28" hidden="1">'[6]327007'!#REF!</definedName>
    <definedName name="_Regression_Out" localSheetId="1" hidden="1">'[6]327007'!#REF!</definedName>
    <definedName name="_Regression_Out" localSheetId="32" hidden="1">'[6]327007'!#REF!</definedName>
    <definedName name="_Regression_Out" hidden="1">'[6]327007'!#REF!</definedName>
    <definedName name="_Regression_X" localSheetId="10" hidden="1">'[6]327007'!#REF!</definedName>
    <definedName name="_Regression_X" localSheetId="28" hidden="1">'[6]327007'!#REF!</definedName>
    <definedName name="_Regression_X" localSheetId="1" hidden="1">'[6]327007'!#REF!</definedName>
    <definedName name="_Regression_X" hidden="1">'[6]327007'!#REF!</definedName>
    <definedName name="_Regression_Y" localSheetId="10" hidden="1">'[6]327007'!#REF!</definedName>
    <definedName name="_Regression_Y" localSheetId="1" hidden="1">'[6]327007'!#REF!</definedName>
    <definedName name="_Regression_Y" hidden="1">'[6]327007'!#REF!</definedName>
    <definedName name="_Sort" localSheetId="13" hidden="1">[1]Sheet1!#REF!</definedName>
    <definedName name="_Sort" localSheetId="34" hidden="1">[2]Sheet1!#REF!</definedName>
    <definedName name="_Sort" localSheetId="11" hidden="1">[1]Sheet1!#REF!</definedName>
    <definedName name="_Sort" localSheetId="17" hidden="1">[1]Sheet1!#REF!</definedName>
    <definedName name="_Sort" localSheetId="12" hidden="1">[1]Sheet1!#REF!</definedName>
    <definedName name="_Sort" localSheetId="15" hidden="1">[1]Sheet1!#REF!</definedName>
    <definedName name="_Sort" localSheetId="16" hidden="1">[3]Sheet1!#REF!</definedName>
    <definedName name="_Sort" localSheetId="10" hidden="1">[1]Sheet1!#REF!</definedName>
    <definedName name="_Sort" localSheetId="28" hidden="1">[2]Sheet1!#REF!</definedName>
    <definedName name="_Sort" localSheetId="1" hidden="1">[1]Sheet1!#REF!</definedName>
    <definedName name="_Sort" hidden="1">[3]Sheet1!#REF!</definedName>
    <definedName name="_Table2_In1" localSheetId="13" hidden="1">#REF!</definedName>
    <definedName name="_Table2_In1" localSheetId="11" hidden="1">#REF!</definedName>
    <definedName name="_Table2_In1" localSheetId="17" hidden="1">#REF!</definedName>
    <definedName name="_Table2_In1" localSheetId="12" hidden="1">#REF!</definedName>
    <definedName name="_Table2_In1" localSheetId="15" hidden="1">#REF!</definedName>
    <definedName name="_Table2_In1" localSheetId="16" hidden="1">#REF!</definedName>
    <definedName name="_Table2_In1" localSheetId="10" hidden="1">#REF!</definedName>
    <definedName name="_Table2_In1" localSheetId="28" hidden="1">#REF!</definedName>
    <definedName name="_Table2_In1" localSheetId="1" hidden="1">#REF!</definedName>
    <definedName name="_Table2_In1" localSheetId="32" hidden="1">#REF!</definedName>
    <definedName name="_Table2_In1" hidden="1">#REF!</definedName>
    <definedName name="_Table2_In2" localSheetId="13" hidden="1">#REF!</definedName>
    <definedName name="_Table2_In2" localSheetId="11" hidden="1">#REF!</definedName>
    <definedName name="_Table2_In2" localSheetId="17" hidden="1">#REF!</definedName>
    <definedName name="_Table2_In2" localSheetId="12" hidden="1">#REF!</definedName>
    <definedName name="_Table2_In2" localSheetId="15" hidden="1">#REF!</definedName>
    <definedName name="_Table2_In2" localSheetId="10" hidden="1">#REF!</definedName>
    <definedName name="_Table2_In2" localSheetId="28" hidden="1">#REF!</definedName>
    <definedName name="_Table2_In2" localSheetId="1" hidden="1">#REF!</definedName>
    <definedName name="_Table2_In2" localSheetId="32" hidden="1">#REF!</definedName>
    <definedName name="_Table2_In2" hidden="1">#REF!</definedName>
    <definedName name="_Table2_Out" localSheetId="13" hidden="1">#REF!</definedName>
    <definedName name="_Table2_Out" localSheetId="11" hidden="1">#REF!</definedName>
    <definedName name="_Table2_Out" localSheetId="17" hidden="1">#REF!</definedName>
    <definedName name="_Table2_Out" localSheetId="12" hidden="1">#REF!</definedName>
    <definedName name="_Table2_Out" localSheetId="15" hidden="1">#REF!</definedName>
    <definedName name="_Table2_Out" localSheetId="10" hidden="1">#REF!</definedName>
    <definedName name="_Table2_Out" localSheetId="28" hidden="1">#REF!</definedName>
    <definedName name="_Table2_Out" localSheetId="32" hidden="1">#REF!</definedName>
    <definedName name="_Table2_Out" hidden="1">#REF!</definedName>
    <definedName name="a" localSheetId="28" hidden="1">[2]Sheet1!#REF!</definedName>
    <definedName name="aaaa" localSheetId="13" hidden="1">[1]Sheet1!#REF!</definedName>
    <definedName name="aaaa" localSheetId="34" hidden="1">[2]Sheet1!#REF!</definedName>
    <definedName name="aaaa" localSheetId="11" hidden="1">[1]Sheet1!#REF!</definedName>
    <definedName name="aaaa" localSheetId="17" hidden="1">[1]Sheet1!#REF!</definedName>
    <definedName name="aaaa" localSheetId="12" hidden="1">[1]Sheet1!#REF!</definedName>
    <definedName name="aaaa" localSheetId="15" hidden="1">[1]Sheet1!#REF!</definedName>
    <definedName name="aaaa" localSheetId="16" hidden="1">[3]Sheet1!#REF!</definedName>
    <definedName name="aaaa" localSheetId="10" hidden="1">[1]Sheet1!#REF!</definedName>
    <definedName name="aaaa" localSheetId="28" hidden="1">[2]Sheet1!#REF!</definedName>
    <definedName name="aaaa" localSheetId="1" hidden="1">[1]Sheet1!#REF!</definedName>
    <definedName name="aaaa" hidden="1">[3]Sheet1!#REF!</definedName>
    <definedName name="aaaa2" localSheetId="13" hidden="1">[1]Sheet1!#REF!</definedName>
    <definedName name="aaaa2" localSheetId="11" hidden="1">[1]Sheet1!#REF!</definedName>
    <definedName name="aaaa2" localSheetId="17" hidden="1">[1]Sheet1!#REF!</definedName>
    <definedName name="aaaa2" localSheetId="12" hidden="1">[1]Sheet1!#REF!</definedName>
    <definedName name="aaaa2" localSheetId="15" hidden="1">[1]Sheet1!#REF!</definedName>
    <definedName name="aaaa2" localSheetId="16" hidden="1">[3]Sheet1!#REF!</definedName>
    <definedName name="aaaa2" localSheetId="10" hidden="1">[1]Sheet1!#REF!</definedName>
    <definedName name="aaaa2" hidden="1">[1]Sheet1!#REF!</definedName>
    <definedName name="active_scenario">[7]Control!$C$4</definedName>
    <definedName name="anscount" hidden="1">3</definedName>
    <definedName name="asd" localSheetId="13" hidden="1">[1]Sheet1!#REF!</definedName>
    <definedName name="asd" localSheetId="34" hidden="1">[2]Sheet1!#REF!</definedName>
    <definedName name="asd" localSheetId="11" hidden="1">[1]Sheet1!#REF!</definedName>
    <definedName name="asd" localSheetId="17" hidden="1">[1]Sheet1!#REF!</definedName>
    <definedName name="asd" localSheetId="12" hidden="1">[1]Sheet1!#REF!</definedName>
    <definedName name="asd" localSheetId="15" hidden="1">[1]Sheet1!#REF!</definedName>
    <definedName name="asd" localSheetId="16" hidden="1">[3]Sheet1!#REF!</definedName>
    <definedName name="asd" localSheetId="10" hidden="1">[1]Sheet1!#REF!</definedName>
    <definedName name="asd" localSheetId="28" hidden="1">[2]Sheet1!#REF!</definedName>
    <definedName name="asd" localSheetId="1" hidden="1">[1]Sheet1!#REF!</definedName>
    <definedName name="asd" localSheetId="32" hidden="1">[3]Sheet1!#REF!</definedName>
    <definedName name="asd" hidden="1">[3]Sheet1!#REF!</definedName>
    <definedName name="asdf" localSheetId="13" hidden="1">[1]Sheet1!#REF!</definedName>
    <definedName name="asdf" localSheetId="34" hidden="1">[2]Sheet1!#REF!</definedName>
    <definedName name="asdf" localSheetId="11" hidden="1">[1]Sheet1!#REF!</definedName>
    <definedName name="asdf" localSheetId="17" hidden="1">[1]Sheet1!#REF!</definedName>
    <definedName name="asdf" localSheetId="12" hidden="1">[1]Sheet1!#REF!</definedName>
    <definedName name="asdf" localSheetId="15" hidden="1">[1]Sheet1!#REF!</definedName>
    <definedName name="asdf" localSheetId="16" hidden="1">[3]Sheet1!#REF!</definedName>
    <definedName name="asdf" localSheetId="10" hidden="1">[1]Sheet1!#REF!</definedName>
    <definedName name="asdf" localSheetId="28" hidden="1">[2]Sheet1!#REF!</definedName>
    <definedName name="asdf" localSheetId="1" hidden="1">[1]Sheet1!#REF!</definedName>
    <definedName name="asdf" localSheetId="32" hidden="1">[3]Sheet1!#REF!</definedName>
    <definedName name="asdf" hidden="1">[3]Sheet1!#REF!</definedName>
    <definedName name="BLPB1" localSheetId="16" hidden="1">'[8]One-Pager'!$A$5</definedName>
    <definedName name="BLPB1" localSheetId="10" hidden="1">'[9]One-Pager'!$A$5</definedName>
    <definedName name="BLPB1" hidden="1">'[8]One-Pager'!$A$5</definedName>
    <definedName name="BLPB2" localSheetId="16" hidden="1">'[8]One-Pager'!$B$5</definedName>
    <definedName name="BLPB2" localSheetId="10" hidden="1">'[9]One-Pager'!$B$5</definedName>
    <definedName name="BLPB2" hidden="1">'[8]One-Pager'!$B$5</definedName>
    <definedName name="BLPB3" localSheetId="16" hidden="1">'[8]One-Pager'!$A$6</definedName>
    <definedName name="BLPB3" localSheetId="10" hidden="1">'[9]One-Pager'!$A$6</definedName>
    <definedName name="BLPB3" hidden="1">'[8]One-Pager'!$A$6</definedName>
    <definedName name="BLPB4" localSheetId="16" hidden="1">'[8]One-Pager'!$A$2</definedName>
    <definedName name="BLPB4" localSheetId="10" hidden="1">'[9]One-Pager'!$A$2</definedName>
    <definedName name="BLPB4" hidden="1">'[8]One-Pager'!$A$2</definedName>
    <definedName name="BLPB5" localSheetId="16" hidden="1">'[8]One-Pager'!$Q$3</definedName>
    <definedName name="BLPB5" localSheetId="10" hidden="1">'[9]One-Pager'!$Q$3</definedName>
    <definedName name="BLPB5" hidden="1">'[8]One-Pager'!$Q$3</definedName>
    <definedName name="BLPB6" localSheetId="16" hidden="1">'[8]One-Pager'!$I$2</definedName>
    <definedName name="BLPB6" localSheetId="10" hidden="1">'[9]One-Pager'!$I$2</definedName>
    <definedName name="BLPB6" hidden="1">'[8]One-Pager'!$I$2</definedName>
    <definedName name="BLPB7" localSheetId="16" hidden="1">'[8]One-Pager'!$G$2</definedName>
    <definedName name="BLPB7" localSheetId="10" hidden="1">'[9]One-Pager'!$G$2</definedName>
    <definedName name="BLPB7" hidden="1">'[8]One-Pager'!$G$2</definedName>
    <definedName name="BLPB8" localSheetId="16" hidden="1">'[8]One-Pager'!$F$6</definedName>
    <definedName name="BLPB8" localSheetId="10" hidden="1">'[9]One-Pager'!$F$6</definedName>
    <definedName name="BLPB8" hidden="1">'[8]One-Pager'!$F$6</definedName>
    <definedName name="BLPH1" localSheetId="13" hidden="1">#REF!</definedName>
    <definedName name="BLPH1" localSheetId="11" hidden="1">#REF!</definedName>
    <definedName name="BLPH1" localSheetId="17" hidden="1">#REF!</definedName>
    <definedName name="BLPH1" localSheetId="12" hidden="1">#REF!</definedName>
    <definedName name="BLPH1" localSheetId="15" hidden="1">#REF!</definedName>
    <definedName name="BLPH1" localSheetId="16" hidden="1">#REF!</definedName>
    <definedName name="BLPH1" localSheetId="10" hidden="1">#REF!</definedName>
    <definedName name="BLPH1" localSheetId="28" hidden="1">#REF!</definedName>
    <definedName name="BLPH1" localSheetId="1" hidden="1">#REF!</definedName>
    <definedName name="BLPH1" localSheetId="32" hidden="1">#REF!</definedName>
    <definedName name="BLPH1" hidden="1">#REF!</definedName>
    <definedName name="BLPH10" localSheetId="13" hidden="1">#REF!</definedName>
    <definedName name="BLPH10" localSheetId="11" hidden="1">#REF!</definedName>
    <definedName name="BLPH10" localSheetId="17" hidden="1">#REF!</definedName>
    <definedName name="BLPH10" localSheetId="12" hidden="1">#REF!</definedName>
    <definedName name="BLPH10" localSheetId="15" hidden="1">#REF!</definedName>
    <definedName name="BLPH10" localSheetId="10" hidden="1">#REF!</definedName>
    <definedName name="BLPH10" localSheetId="28" hidden="1">#REF!</definedName>
    <definedName name="BLPH10" localSheetId="1" hidden="1">#REF!</definedName>
    <definedName name="BLPH10" localSheetId="32" hidden="1">#REF!</definedName>
    <definedName name="BLPH10" hidden="1">#REF!</definedName>
    <definedName name="BLPH11" localSheetId="13" hidden="1">#REF!</definedName>
    <definedName name="BLPH11" localSheetId="11" hidden="1">#REF!</definedName>
    <definedName name="BLPH11" localSheetId="17" hidden="1">#REF!</definedName>
    <definedName name="BLPH11" localSheetId="12" hidden="1">#REF!</definedName>
    <definedName name="BLPH11" localSheetId="15" hidden="1">#REF!</definedName>
    <definedName name="BLPH11" localSheetId="10" hidden="1">#REF!</definedName>
    <definedName name="BLPH11" localSheetId="28" hidden="1">#REF!</definedName>
    <definedName name="BLPH11" localSheetId="1" hidden="1">#REF!</definedName>
    <definedName name="BLPH11" localSheetId="32" hidden="1">#REF!</definedName>
    <definedName name="BLPH11" hidden="1">#REF!</definedName>
    <definedName name="BLPH12" localSheetId="13" hidden="1">#REF!</definedName>
    <definedName name="BLPH12" localSheetId="11" hidden="1">#REF!</definedName>
    <definedName name="BLPH12" localSheetId="17" hidden="1">#REF!</definedName>
    <definedName name="BLPH12" localSheetId="12" hidden="1">#REF!</definedName>
    <definedName name="BLPH12" localSheetId="15" hidden="1">#REF!</definedName>
    <definedName name="BLPH12" localSheetId="10" hidden="1">#REF!</definedName>
    <definedName name="BLPH12" localSheetId="28" hidden="1">#REF!</definedName>
    <definedName name="BLPH12" localSheetId="32" hidden="1">#REF!</definedName>
    <definedName name="BLPH12" hidden="1">#REF!</definedName>
    <definedName name="BLPH13" localSheetId="13" hidden="1">#REF!</definedName>
    <definedName name="BLPH13" localSheetId="11" hidden="1">#REF!</definedName>
    <definedName name="BLPH13" localSheetId="17" hidden="1">#REF!</definedName>
    <definedName name="BLPH13" localSheetId="12" hidden="1">#REF!</definedName>
    <definedName name="BLPH13" localSheetId="15" hidden="1">#REF!</definedName>
    <definedName name="BLPH13" localSheetId="10" hidden="1">#REF!</definedName>
    <definedName name="BLPH13" localSheetId="28" hidden="1">#REF!</definedName>
    <definedName name="BLPH13" localSheetId="32" hidden="1">#REF!</definedName>
    <definedName name="BLPH13" hidden="1">#REF!</definedName>
    <definedName name="BLPH14" localSheetId="13" hidden="1">#REF!</definedName>
    <definedName name="BLPH14" localSheetId="11" hidden="1">#REF!</definedName>
    <definedName name="BLPH14" localSheetId="17" hidden="1">#REF!</definedName>
    <definedName name="BLPH14" localSheetId="12" hidden="1">#REF!</definedName>
    <definedName name="BLPH14" localSheetId="15" hidden="1">#REF!</definedName>
    <definedName name="BLPH14" localSheetId="10" hidden="1">#REF!</definedName>
    <definedName name="BLPH14" localSheetId="28" hidden="1">#REF!</definedName>
    <definedName name="BLPH14" localSheetId="32" hidden="1">#REF!</definedName>
    <definedName name="BLPH14" hidden="1">#REF!</definedName>
    <definedName name="BLPH2" localSheetId="13" hidden="1">#REF!</definedName>
    <definedName name="BLPH2" localSheetId="11" hidden="1">#REF!</definedName>
    <definedName name="BLPH2" localSheetId="17" hidden="1">#REF!</definedName>
    <definedName name="BLPH2" localSheetId="12" hidden="1">#REF!</definedName>
    <definedName name="BLPH2" localSheetId="15" hidden="1">#REF!</definedName>
    <definedName name="BLPH2" localSheetId="10" hidden="1">#REF!</definedName>
    <definedName name="BLPH2" localSheetId="28" hidden="1">#REF!</definedName>
    <definedName name="BLPH2" localSheetId="32" hidden="1">#REF!</definedName>
    <definedName name="BLPH2" hidden="1">#REF!</definedName>
    <definedName name="BLPH3" localSheetId="13" hidden="1">#REF!</definedName>
    <definedName name="BLPH3" localSheetId="11" hidden="1">#REF!</definedName>
    <definedName name="BLPH3" localSheetId="17" hidden="1">#REF!</definedName>
    <definedName name="BLPH3" localSheetId="12" hidden="1">#REF!</definedName>
    <definedName name="BLPH3" localSheetId="15" hidden="1">#REF!</definedName>
    <definedName name="BLPH3" localSheetId="10" hidden="1">#REF!</definedName>
    <definedName name="BLPH3" localSheetId="28" hidden="1">#REF!</definedName>
    <definedName name="BLPH3" localSheetId="32" hidden="1">#REF!</definedName>
    <definedName name="BLPH3" hidden="1">#REF!</definedName>
    <definedName name="BLPH4" localSheetId="13" hidden="1">#REF!</definedName>
    <definedName name="BLPH4" localSheetId="11" hidden="1">#REF!</definedName>
    <definedName name="BLPH4" localSheetId="17" hidden="1">#REF!</definedName>
    <definedName name="BLPH4" localSheetId="12" hidden="1">#REF!</definedName>
    <definedName name="BLPH4" localSheetId="15" hidden="1">#REF!</definedName>
    <definedName name="BLPH4" localSheetId="10" hidden="1">#REF!</definedName>
    <definedName name="BLPH4" localSheetId="28" hidden="1">#REF!</definedName>
    <definedName name="BLPH4" localSheetId="32" hidden="1">#REF!</definedName>
    <definedName name="BLPH4" hidden="1">#REF!</definedName>
    <definedName name="BLPH5" localSheetId="13" hidden="1">#REF!</definedName>
    <definedName name="BLPH5" localSheetId="11" hidden="1">#REF!</definedName>
    <definedName name="BLPH5" localSheetId="17" hidden="1">#REF!</definedName>
    <definedName name="BLPH5" localSheetId="12" hidden="1">#REF!</definedName>
    <definedName name="BLPH5" localSheetId="15" hidden="1">#REF!</definedName>
    <definedName name="BLPH5" localSheetId="10" hidden="1">#REF!</definedName>
    <definedName name="BLPH5" localSheetId="28" hidden="1">#REF!</definedName>
    <definedName name="BLPH5" localSheetId="32" hidden="1">#REF!</definedName>
    <definedName name="BLPH5" hidden="1">#REF!</definedName>
    <definedName name="BLPH6" localSheetId="13" hidden="1">#REF!</definedName>
    <definedName name="BLPH6" localSheetId="11" hidden="1">#REF!</definedName>
    <definedName name="BLPH6" localSheetId="17" hidden="1">#REF!</definedName>
    <definedName name="BLPH6" localSheetId="12" hidden="1">#REF!</definedName>
    <definedName name="BLPH6" localSheetId="15" hidden="1">#REF!</definedName>
    <definedName name="BLPH6" localSheetId="10" hidden="1">#REF!</definedName>
    <definedName name="BLPH6" localSheetId="28" hidden="1">#REF!</definedName>
    <definedName name="BLPH6" localSheetId="32" hidden="1">#REF!</definedName>
    <definedName name="BLPH6" hidden="1">#REF!</definedName>
    <definedName name="BLPH7" localSheetId="13" hidden="1">#REF!</definedName>
    <definedName name="BLPH7" localSheetId="11" hidden="1">#REF!</definedName>
    <definedName name="BLPH7" localSheetId="17" hidden="1">#REF!</definedName>
    <definedName name="BLPH7" localSheetId="12" hidden="1">#REF!</definedName>
    <definedName name="BLPH7" localSheetId="15" hidden="1">#REF!</definedName>
    <definedName name="BLPH7" localSheetId="10" hidden="1">#REF!</definedName>
    <definedName name="BLPH7" localSheetId="28" hidden="1">#REF!</definedName>
    <definedName name="BLPH7" localSheetId="32" hidden="1">#REF!</definedName>
    <definedName name="BLPH7" hidden="1">#REF!</definedName>
    <definedName name="BLPH8" localSheetId="13" hidden="1">#REF!</definedName>
    <definedName name="BLPH8" localSheetId="11" hidden="1">#REF!</definedName>
    <definedName name="BLPH8" localSheetId="17" hidden="1">#REF!</definedName>
    <definedName name="BLPH8" localSheetId="12" hidden="1">#REF!</definedName>
    <definedName name="BLPH8" localSheetId="15" hidden="1">#REF!</definedName>
    <definedName name="BLPH8" localSheetId="10" hidden="1">#REF!</definedName>
    <definedName name="BLPH8" localSheetId="28" hidden="1">#REF!</definedName>
    <definedName name="BLPH8" localSheetId="32" hidden="1">#REF!</definedName>
    <definedName name="BLPH8" hidden="1">#REF!</definedName>
    <definedName name="BLPH9" localSheetId="13" hidden="1">#REF!</definedName>
    <definedName name="BLPH9" localSheetId="11" hidden="1">#REF!</definedName>
    <definedName name="BLPH9" localSheetId="17" hidden="1">#REF!</definedName>
    <definedName name="BLPH9" localSheetId="12" hidden="1">#REF!</definedName>
    <definedName name="BLPH9" localSheetId="15" hidden="1">#REF!</definedName>
    <definedName name="BLPH9" localSheetId="10" hidden="1">#REF!</definedName>
    <definedName name="BLPH9" localSheetId="28" hidden="1">#REF!</definedName>
    <definedName name="BLPH9" localSheetId="32" hidden="1">#REF!</definedName>
    <definedName name="BLPH9" hidden="1">#REF!</definedName>
    <definedName name="BTU_per_Wh">#REF!</definedName>
    <definedName name="cost_metrics_copyblock">#REF!</definedName>
    <definedName name="cost_metrics_overnight_copyblock">#REF!</definedName>
    <definedName name="counterfactual_scenario">[7]Control!$C$5</definedName>
    <definedName name="discount_rate">[7]Control!$C$10</definedName>
    <definedName name="EarningsModel" localSheetId="1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13" hidden="1">#REF!</definedName>
    <definedName name="FDP_0_1_aUrv" localSheetId="11" hidden="1">#REF!</definedName>
    <definedName name="FDP_0_1_aUrv" localSheetId="17" hidden="1">#REF!</definedName>
    <definedName name="FDP_0_1_aUrv" localSheetId="12" hidden="1">#REF!</definedName>
    <definedName name="FDP_0_1_aUrv" localSheetId="15" hidden="1">#REF!</definedName>
    <definedName name="FDP_0_1_aUrv" localSheetId="16" hidden="1">#REF!</definedName>
    <definedName name="FDP_0_1_aUrv" localSheetId="10" hidden="1">#REF!</definedName>
    <definedName name="FDP_0_1_aUrv" localSheetId="28" hidden="1">#REF!</definedName>
    <definedName name="FDP_0_1_aUrv" localSheetId="32" hidden="1">#REF!</definedName>
    <definedName name="FDP_0_1_aUrv" hidden="1">#REF!</definedName>
    <definedName name="FDP_1_1_aUrv" localSheetId="13" hidden="1">#REF!</definedName>
    <definedName name="FDP_1_1_aUrv" localSheetId="11" hidden="1">#REF!</definedName>
    <definedName name="FDP_1_1_aUrv" localSheetId="17" hidden="1">#REF!</definedName>
    <definedName name="FDP_1_1_aUrv" localSheetId="12" hidden="1">#REF!</definedName>
    <definedName name="FDP_1_1_aUrv" localSheetId="15" hidden="1">#REF!</definedName>
    <definedName name="FDP_1_1_aUrv" localSheetId="10" hidden="1">#REF!</definedName>
    <definedName name="FDP_1_1_aUrv" localSheetId="28" hidden="1">#REF!</definedName>
    <definedName name="FDP_1_1_aUrv" localSheetId="32" hidden="1">#REF!</definedName>
    <definedName name="FDP_1_1_aUrv" hidden="1">#REF!</definedName>
    <definedName name="FDP_10_1_aDrv" localSheetId="13" hidden="1">#REF!</definedName>
    <definedName name="FDP_10_1_aDrv" localSheetId="11" hidden="1">#REF!</definedName>
    <definedName name="FDP_10_1_aDrv" localSheetId="17" hidden="1">#REF!</definedName>
    <definedName name="FDP_10_1_aDrv" localSheetId="12" hidden="1">#REF!</definedName>
    <definedName name="FDP_10_1_aDrv" localSheetId="15" hidden="1">#REF!</definedName>
    <definedName name="FDP_10_1_aDrv" localSheetId="10" hidden="1">#REF!</definedName>
    <definedName name="FDP_10_1_aDrv" localSheetId="28" hidden="1">#REF!</definedName>
    <definedName name="FDP_10_1_aDrv" localSheetId="32" hidden="1">#REF!</definedName>
    <definedName name="FDP_10_1_aDrv" hidden="1">#REF!</definedName>
    <definedName name="FDP_100_1_aUrv" localSheetId="13" hidden="1">#REF!</definedName>
    <definedName name="FDP_100_1_aUrv" localSheetId="11" hidden="1">#REF!</definedName>
    <definedName name="FDP_100_1_aUrv" localSheetId="17" hidden="1">#REF!</definedName>
    <definedName name="FDP_100_1_aUrv" localSheetId="12" hidden="1">#REF!</definedName>
    <definedName name="FDP_100_1_aUrv" localSheetId="15" hidden="1">#REF!</definedName>
    <definedName name="FDP_100_1_aUrv" localSheetId="10" hidden="1">#REF!</definedName>
    <definedName name="FDP_100_1_aUrv" localSheetId="28" hidden="1">#REF!</definedName>
    <definedName name="FDP_100_1_aUrv" localSheetId="32" hidden="1">#REF!</definedName>
    <definedName name="FDP_100_1_aUrv" hidden="1">#REF!</definedName>
    <definedName name="FDP_101_1_aUrv" localSheetId="13" hidden="1">#REF!</definedName>
    <definedName name="FDP_101_1_aUrv" localSheetId="11" hidden="1">#REF!</definedName>
    <definedName name="FDP_101_1_aUrv" localSheetId="17" hidden="1">#REF!</definedName>
    <definedName name="FDP_101_1_aUrv" localSheetId="12" hidden="1">#REF!</definedName>
    <definedName name="FDP_101_1_aUrv" localSheetId="15" hidden="1">#REF!</definedName>
    <definedName name="FDP_101_1_aUrv" localSheetId="10" hidden="1">#REF!</definedName>
    <definedName name="FDP_101_1_aUrv" localSheetId="28" hidden="1">#REF!</definedName>
    <definedName name="FDP_101_1_aUrv" localSheetId="32" hidden="1">#REF!</definedName>
    <definedName name="FDP_101_1_aUrv" hidden="1">#REF!</definedName>
    <definedName name="FDP_102_1_aUrv" localSheetId="13" hidden="1">#REF!</definedName>
    <definedName name="FDP_102_1_aUrv" localSheetId="11" hidden="1">#REF!</definedName>
    <definedName name="FDP_102_1_aUrv" localSheetId="17" hidden="1">#REF!</definedName>
    <definedName name="FDP_102_1_aUrv" localSheetId="12" hidden="1">#REF!</definedName>
    <definedName name="FDP_102_1_aUrv" localSheetId="15" hidden="1">#REF!</definedName>
    <definedName name="FDP_102_1_aUrv" localSheetId="10" hidden="1">#REF!</definedName>
    <definedName name="FDP_102_1_aUrv" localSheetId="28" hidden="1">#REF!</definedName>
    <definedName name="FDP_102_1_aUrv" localSheetId="32" hidden="1">#REF!</definedName>
    <definedName name="FDP_102_1_aUrv" hidden="1">#REF!</definedName>
    <definedName name="FDP_103_1_aUrv" localSheetId="13" hidden="1">#REF!</definedName>
    <definedName name="FDP_103_1_aUrv" localSheetId="11" hidden="1">#REF!</definedName>
    <definedName name="FDP_103_1_aUrv" localSheetId="17" hidden="1">#REF!</definedName>
    <definedName name="FDP_103_1_aUrv" localSheetId="12" hidden="1">#REF!</definedName>
    <definedName name="FDP_103_1_aUrv" localSheetId="15" hidden="1">#REF!</definedName>
    <definedName name="FDP_103_1_aUrv" localSheetId="10" hidden="1">#REF!</definedName>
    <definedName name="FDP_103_1_aUrv" localSheetId="28" hidden="1">#REF!</definedName>
    <definedName name="FDP_103_1_aUrv" localSheetId="32" hidden="1">#REF!</definedName>
    <definedName name="FDP_103_1_aUrv" hidden="1">#REF!</definedName>
    <definedName name="FDP_104_1_aUrv" localSheetId="13" hidden="1">#REF!</definedName>
    <definedName name="FDP_104_1_aUrv" localSheetId="11" hidden="1">#REF!</definedName>
    <definedName name="FDP_104_1_aUrv" localSheetId="17" hidden="1">#REF!</definedName>
    <definedName name="FDP_104_1_aUrv" localSheetId="12" hidden="1">#REF!</definedName>
    <definedName name="FDP_104_1_aUrv" localSheetId="15" hidden="1">#REF!</definedName>
    <definedName name="FDP_104_1_aUrv" localSheetId="10" hidden="1">#REF!</definedName>
    <definedName name="FDP_104_1_aUrv" localSheetId="28" hidden="1">#REF!</definedName>
    <definedName name="FDP_104_1_aUrv" localSheetId="32" hidden="1">#REF!</definedName>
    <definedName name="FDP_104_1_aUrv" hidden="1">#REF!</definedName>
    <definedName name="FDP_105_1_aUrv" localSheetId="13" hidden="1">#REF!</definedName>
    <definedName name="FDP_105_1_aUrv" localSheetId="11" hidden="1">#REF!</definedName>
    <definedName name="FDP_105_1_aUrv" localSheetId="17" hidden="1">#REF!</definedName>
    <definedName name="FDP_105_1_aUrv" localSheetId="12" hidden="1">#REF!</definedName>
    <definedName name="FDP_105_1_aUrv" localSheetId="15" hidden="1">#REF!</definedName>
    <definedName name="FDP_105_1_aUrv" localSheetId="10" hidden="1">#REF!</definedName>
    <definedName name="FDP_105_1_aUrv" localSheetId="28" hidden="1">#REF!</definedName>
    <definedName name="FDP_105_1_aUrv" localSheetId="32" hidden="1">#REF!</definedName>
    <definedName name="FDP_105_1_aUrv" hidden="1">#REF!</definedName>
    <definedName name="FDP_106_1_aUrv" localSheetId="13" hidden="1">#REF!</definedName>
    <definedName name="FDP_106_1_aUrv" localSheetId="11" hidden="1">#REF!</definedName>
    <definedName name="FDP_106_1_aUrv" localSheetId="17" hidden="1">#REF!</definedName>
    <definedName name="FDP_106_1_aUrv" localSheetId="12" hidden="1">#REF!</definedName>
    <definedName name="FDP_106_1_aUrv" localSheetId="15" hidden="1">#REF!</definedName>
    <definedName name="FDP_106_1_aUrv" localSheetId="10" hidden="1">#REF!</definedName>
    <definedName name="FDP_106_1_aUrv" localSheetId="28" hidden="1">#REF!</definedName>
    <definedName name="FDP_106_1_aUrv" localSheetId="32" hidden="1">#REF!</definedName>
    <definedName name="FDP_106_1_aUrv" hidden="1">#REF!</definedName>
    <definedName name="FDP_107_1_aUrv" localSheetId="13" hidden="1">#REF!</definedName>
    <definedName name="FDP_107_1_aUrv" localSheetId="11" hidden="1">#REF!</definedName>
    <definedName name="FDP_107_1_aUrv" localSheetId="17" hidden="1">#REF!</definedName>
    <definedName name="FDP_107_1_aUrv" localSheetId="12" hidden="1">#REF!</definedName>
    <definedName name="FDP_107_1_aUrv" localSheetId="15" hidden="1">#REF!</definedName>
    <definedName name="FDP_107_1_aUrv" localSheetId="10" hidden="1">#REF!</definedName>
    <definedName name="FDP_107_1_aUrv" localSheetId="28" hidden="1">#REF!</definedName>
    <definedName name="FDP_107_1_aUrv" localSheetId="32" hidden="1">#REF!</definedName>
    <definedName name="FDP_107_1_aUrv" hidden="1">#REF!</definedName>
    <definedName name="FDP_108_1_aUrv" localSheetId="13" hidden="1">#REF!</definedName>
    <definedName name="FDP_108_1_aUrv" localSheetId="11" hidden="1">#REF!</definedName>
    <definedName name="FDP_108_1_aUrv" localSheetId="17" hidden="1">#REF!</definedName>
    <definedName name="FDP_108_1_aUrv" localSheetId="12" hidden="1">#REF!</definedName>
    <definedName name="FDP_108_1_aUrv" localSheetId="15" hidden="1">#REF!</definedName>
    <definedName name="FDP_108_1_aUrv" localSheetId="10" hidden="1">#REF!</definedName>
    <definedName name="FDP_108_1_aUrv" localSheetId="28" hidden="1">#REF!</definedName>
    <definedName name="FDP_108_1_aUrv" localSheetId="32" hidden="1">#REF!</definedName>
    <definedName name="FDP_108_1_aUrv" hidden="1">#REF!</definedName>
    <definedName name="FDP_109_1_aUrv" localSheetId="13" hidden="1">#REF!</definedName>
    <definedName name="FDP_109_1_aUrv" localSheetId="11" hidden="1">#REF!</definedName>
    <definedName name="FDP_109_1_aUrv" localSheetId="17" hidden="1">#REF!</definedName>
    <definedName name="FDP_109_1_aUrv" localSheetId="12" hidden="1">#REF!</definedName>
    <definedName name="FDP_109_1_aUrv" localSheetId="15" hidden="1">#REF!</definedName>
    <definedName name="FDP_109_1_aUrv" localSheetId="10" hidden="1">#REF!</definedName>
    <definedName name="FDP_109_1_aUrv" localSheetId="28" hidden="1">#REF!</definedName>
    <definedName name="FDP_109_1_aUrv" localSheetId="32" hidden="1">#REF!</definedName>
    <definedName name="FDP_109_1_aUrv" hidden="1">#REF!</definedName>
    <definedName name="FDP_11_1_aDrv" localSheetId="13" hidden="1">#REF!</definedName>
    <definedName name="FDP_11_1_aDrv" localSheetId="11" hidden="1">#REF!</definedName>
    <definedName name="FDP_11_1_aDrv" localSheetId="17" hidden="1">#REF!</definedName>
    <definedName name="FDP_11_1_aDrv" localSheetId="12" hidden="1">#REF!</definedName>
    <definedName name="FDP_11_1_aDrv" localSheetId="15" hidden="1">#REF!</definedName>
    <definedName name="FDP_11_1_aDrv" localSheetId="10" hidden="1">#REF!</definedName>
    <definedName name="FDP_11_1_aDrv" localSheetId="28" hidden="1">#REF!</definedName>
    <definedName name="FDP_11_1_aDrv" localSheetId="32" hidden="1">#REF!</definedName>
    <definedName name="FDP_11_1_aDrv" hidden="1">#REF!</definedName>
    <definedName name="FDP_110_1_aUrv" localSheetId="13" hidden="1">#REF!</definedName>
    <definedName name="FDP_110_1_aUrv" localSheetId="11" hidden="1">#REF!</definedName>
    <definedName name="FDP_110_1_aUrv" localSheetId="17" hidden="1">#REF!</definedName>
    <definedName name="FDP_110_1_aUrv" localSheetId="12" hidden="1">#REF!</definedName>
    <definedName name="FDP_110_1_aUrv" localSheetId="15" hidden="1">#REF!</definedName>
    <definedName name="FDP_110_1_aUrv" localSheetId="10" hidden="1">#REF!</definedName>
    <definedName name="FDP_110_1_aUrv" localSheetId="28" hidden="1">#REF!</definedName>
    <definedName name="FDP_110_1_aUrv" localSheetId="32" hidden="1">#REF!</definedName>
    <definedName name="FDP_110_1_aUrv" hidden="1">#REF!</definedName>
    <definedName name="FDP_111_1_aUrv" localSheetId="13" hidden="1">#REF!</definedName>
    <definedName name="FDP_111_1_aUrv" localSheetId="11" hidden="1">#REF!</definedName>
    <definedName name="FDP_111_1_aUrv" localSheetId="17" hidden="1">#REF!</definedName>
    <definedName name="FDP_111_1_aUrv" localSheetId="12" hidden="1">#REF!</definedName>
    <definedName name="FDP_111_1_aUrv" localSheetId="15" hidden="1">#REF!</definedName>
    <definedName name="FDP_111_1_aUrv" localSheetId="10" hidden="1">#REF!</definedName>
    <definedName name="FDP_111_1_aUrv" localSheetId="28" hidden="1">#REF!</definedName>
    <definedName name="FDP_111_1_aUrv" localSheetId="32" hidden="1">#REF!</definedName>
    <definedName name="FDP_111_1_aUrv" hidden="1">#REF!</definedName>
    <definedName name="FDP_112_1_aUrv" localSheetId="13" hidden="1">#REF!</definedName>
    <definedName name="FDP_112_1_aUrv" localSheetId="11" hidden="1">#REF!</definedName>
    <definedName name="FDP_112_1_aUrv" localSheetId="17" hidden="1">#REF!</definedName>
    <definedName name="FDP_112_1_aUrv" localSheetId="12" hidden="1">#REF!</definedName>
    <definedName name="FDP_112_1_aUrv" localSheetId="15" hidden="1">#REF!</definedName>
    <definedName name="FDP_112_1_aUrv" localSheetId="10" hidden="1">#REF!</definedName>
    <definedName name="FDP_112_1_aUrv" localSheetId="28" hidden="1">#REF!</definedName>
    <definedName name="FDP_112_1_aUrv" localSheetId="32" hidden="1">#REF!</definedName>
    <definedName name="FDP_112_1_aUrv" hidden="1">#REF!</definedName>
    <definedName name="FDP_113_1_aUrv" localSheetId="13" hidden="1">#REF!</definedName>
    <definedName name="FDP_113_1_aUrv" localSheetId="11" hidden="1">#REF!</definedName>
    <definedName name="FDP_113_1_aUrv" localSheetId="17" hidden="1">#REF!</definedName>
    <definedName name="FDP_113_1_aUrv" localSheetId="12" hidden="1">#REF!</definedName>
    <definedName name="FDP_113_1_aUrv" localSheetId="15" hidden="1">#REF!</definedName>
    <definedName name="FDP_113_1_aUrv" localSheetId="10" hidden="1">#REF!</definedName>
    <definedName name="FDP_113_1_aUrv" localSheetId="28" hidden="1">#REF!</definedName>
    <definedName name="FDP_113_1_aUrv" localSheetId="32" hidden="1">#REF!</definedName>
    <definedName name="FDP_113_1_aUrv" hidden="1">#REF!</definedName>
    <definedName name="FDP_114_1_aUrv" localSheetId="13" hidden="1">#REF!</definedName>
    <definedName name="FDP_114_1_aUrv" localSheetId="11" hidden="1">#REF!</definedName>
    <definedName name="FDP_114_1_aUrv" localSheetId="17" hidden="1">#REF!</definedName>
    <definedName name="FDP_114_1_aUrv" localSheetId="12" hidden="1">#REF!</definedName>
    <definedName name="FDP_114_1_aUrv" localSheetId="15" hidden="1">#REF!</definedName>
    <definedName name="FDP_114_1_aUrv" localSheetId="10" hidden="1">#REF!</definedName>
    <definedName name="FDP_114_1_aUrv" localSheetId="28" hidden="1">#REF!</definedName>
    <definedName name="FDP_114_1_aUrv" localSheetId="32" hidden="1">#REF!</definedName>
    <definedName name="FDP_114_1_aUrv" hidden="1">#REF!</definedName>
    <definedName name="FDP_115_1_aUrv" localSheetId="13" hidden="1">#REF!</definedName>
    <definedName name="FDP_115_1_aUrv" localSheetId="11" hidden="1">#REF!</definedName>
    <definedName name="FDP_115_1_aUrv" localSheetId="17" hidden="1">#REF!</definedName>
    <definedName name="FDP_115_1_aUrv" localSheetId="12" hidden="1">#REF!</definedName>
    <definedName name="FDP_115_1_aUrv" localSheetId="15" hidden="1">#REF!</definedName>
    <definedName name="FDP_115_1_aUrv" localSheetId="10" hidden="1">#REF!</definedName>
    <definedName name="FDP_115_1_aUrv" localSheetId="28" hidden="1">#REF!</definedName>
    <definedName name="FDP_115_1_aUrv" localSheetId="32" hidden="1">#REF!</definedName>
    <definedName name="FDP_115_1_aUrv" hidden="1">#REF!</definedName>
    <definedName name="FDP_116_1_aUrv" localSheetId="13" hidden="1">#REF!</definedName>
    <definedName name="FDP_116_1_aUrv" localSheetId="11" hidden="1">#REF!</definedName>
    <definedName name="FDP_116_1_aUrv" localSheetId="17" hidden="1">#REF!</definedName>
    <definedName name="FDP_116_1_aUrv" localSheetId="12" hidden="1">#REF!</definedName>
    <definedName name="FDP_116_1_aUrv" localSheetId="15" hidden="1">#REF!</definedName>
    <definedName name="FDP_116_1_aUrv" localSheetId="10" hidden="1">#REF!</definedName>
    <definedName name="FDP_116_1_aUrv" localSheetId="28" hidden="1">#REF!</definedName>
    <definedName name="FDP_116_1_aUrv" localSheetId="32" hidden="1">#REF!</definedName>
    <definedName name="FDP_116_1_aUrv" hidden="1">#REF!</definedName>
    <definedName name="FDP_117_1_aUrv" localSheetId="13" hidden="1">#REF!</definedName>
    <definedName name="FDP_117_1_aUrv" localSheetId="11" hidden="1">#REF!</definedName>
    <definedName name="FDP_117_1_aUrv" localSheetId="17" hidden="1">#REF!</definedName>
    <definedName name="FDP_117_1_aUrv" localSheetId="12" hidden="1">#REF!</definedName>
    <definedName name="FDP_117_1_aUrv" localSheetId="15" hidden="1">#REF!</definedName>
    <definedName name="FDP_117_1_aUrv" localSheetId="10" hidden="1">#REF!</definedName>
    <definedName name="FDP_117_1_aUrv" localSheetId="28" hidden="1">#REF!</definedName>
    <definedName name="FDP_117_1_aUrv" localSheetId="32" hidden="1">#REF!</definedName>
    <definedName name="FDP_117_1_aUrv" hidden="1">#REF!</definedName>
    <definedName name="FDP_118_1_aUrv" localSheetId="13" hidden="1">#REF!</definedName>
    <definedName name="FDP_118_1_aUrv" localSheetId="11" hidden="1">#REF!</definedName>
    <definedName name="FDP_118_1_aUrv" localSheetId="17" hidden="1">#REF!</definedName>
    <definedName name="FDP_118_1_aUrv" localSheetId="12" hidden="1">#REF!</definedName>
    <definedName name="FDP_118_1_aUrv" localSheetId="15" hidden="1">#REF!</definedName>
    <definedName name="FDP_118_1_aUrv" localSheetId="10" hidden="1">#REF!</definedName>
    <definedName name="FDP_118_1_aUrv" localSheetId="28" hidden="1">#REF!</definedName>
    <definedName name="FDP_118_1_aUrv" localSheetId="32" hidden="1">#REF!</definedName>
    <definedName name="FDP_118_1_aUrv" hidden="1">#REF!</definedName>
    <definedName name="FDP_119_1_aUrv" localSheetId="13" hidden="1">#REF!</definedName>
    <definedName name="FDP_119_1_aUrv" localSheetId="11" hidden="1">#REF!</definedName>
    <definedName name="FDP_119_1_aUrv" localSheetId="17" hidden="1">#REF!</definedName>
    <definedName name="FDP_119_1_aUrv" localSheetId="12" hidden="1">#REF!</definedName>
    <definedName name="FDP_119_1_aUrv" localSheetId="15" hidden="1">#REF!</definedName>
    <definedName name="FDP_119_1_aUrv" localSheetId="10" hidden="1">#REF!</definedName>
    <definedName name="FDP_119_1_aUrv" localSheetId="28" hidden="1">#REF!</definedName>
    <definedName name="FDP_119_1_aUrv" localSheetId="32" hidden="1">#REF!</definedName>
    <definedName name="FDP_119_1_aUrv" hidden="1">#REF!</definedName>
    <definedName name="FDP_12_1_aDrv" localSheetId="13" hidden="1">#REF!</definedName>
    <definedName name="FDP_12_1_aDrv" localSheetId="11" hidden="1">#REF!</definedName>
    <definedName name="FDP_12_1_aDrv" localSheetId="17" hidden="1">#REF!</definedName>
    <definedName name="FDP_12_1_aDrv" localSheetId="12" hidden="1">#REF!</definedName>
    <definedName name="FDP_12_1_aDrv" localSheetId="15" hidden="1">#REF!</definedName>
    <definedName name="FDP_12_1_aDrv" localSheetId="10" hidden="1">#REF!</definedName>
    <definedName name="FDP_12_1_aDrv" localSheetId="28" hidden="1">#REF!</definedName>
    <definedName name="FDP_12_1_aDrv" localSheetId="32" hidden="1">#REF!</definedName>
    <definedName name="FDP_12_1_aDrv" hidden="1">#REF!</definedName>
    <definedName name="FDP_120_1_aUrv" localSheetId="13" hidden="1">#REF!</definedName>
    <definedName name="FDP_120_1_aUrv" localSheetId="11" hidden="1">#REF!</definedName>
    <definedName name="FDP_120_1_aUrv" localSheetId="17" hidden="1">#REF!</definedName>
    <definedName name="FDP_120_1_aUrv" localSheetId="12" hidden="1">#REF!</definedName>
    <definedName name="FDP_120_1_aUrv" localSheetId="15" hidden="1">#REF!</definedName>
    <definedName name="FDP_120_1_aUrv" localSheetId="10" hidden="1">#REF!</definedName>
    <definedName name="FDP_120_1_aUrv" localSheetId="28" hidden="1">#REF!</definedName>
    <definedName name="FDP_120_1_aUrv" localSheetId="32" hidden="1">#REF!</definedName>
    <definedName name="FDP_120_1_aUrv" hidden="1">#REF!</definedName>
    <definedName name="FDP_121_1_aUrv" localSheetId="13" hidden="1">#REF!</definedName>
    <definedName name="FDP_121_1_aUrv" localSheetId="11" hidden="1">#REF!</definedName>
    <definedName name="FDP_121_1_aUrv" localSheetId="17" hidden="1">#REF!</definedName>
    <definedName name="FDP_121_1_aUrv" localSheetId="12" hidden="1">#REF!</definedName>
    <definedName name="FDP_121_1_aUrv" localSheetId="15" hidden="1">#REF!</definedName>
    <definedName name="FDP_121_1_aUrv" localSheetId="10" hidden="1">#REF!</definedName>
    <definedName name="FDP_121_1_aUrv" localSheetId="28" hidden="1">#REF!</definedName>
    <definedName name="FDP_121_1_aUrv" localSheetId="32" hidden="1">#REF!</definedName>
    <definedName name="FDP_121_1_aUrv" hidden="1">#REF!</definedName>
    <definedName name="FDP_122_1_aUrv" localSheetId="13" hidden="1">#REF!</definedName>
    <definedName name="FDP_122_1_aUrv" localSheetId="11" hidden="1">#REF!</definedName>
    <definedName name="FDP_122_1_aUrv" localSheetId="17" hidden="1">#REF!</definedName>
    <definedName name="FDP_122_1_aUrv" localSheetId="12" hidden="1">#REF!</definedName>
    <definedName name="FDP_122_1_aUrv" localSheetId="15" hidden="1">#REF!</definedName>
    <definedName name="FDP_122_1_aUrv" localSheetId="10" hidden="1">#REF!</definedName>
    <definedName name="FDP_122_1_aUrv" localSheetId="28" hidden="1">#REF!</definedName>
    <definedName name="FDP_122_1_aUrv" localSheetId="32" hidden="1">#REF!</definedName>
    <definedName name="FDP_122_1_aUrv" hidden="1">#REF!</definedName>
    <definedName name="FDP_123_1_aUrv" localSheetId="13" hidden="1">#REF!</definedName>
    <definedName name="FDP_123_1_aUrv" localSheetId="11" hidden="1">#REF!</definedName>
    <definedName name="FDP_123_1_aUrv" localSheetId="17" hidden="1">#REF!</definedName>
    <definedName name="FDP_123_1_aUrv" localSheetId="12" hidden="1">#REF!</definedName>
    <definedName name="FDP_123_1_aUrv" localSheetId="15" hidden="1">#REF!</definedName>
    <definedName name="FDP_123_1_aUrv" localSheetId="10" hidden="1">#REF!</definedName>
    <definedName name="FDP_123_1_aUrv" localSheetId="28" hidden="1">#REF!</definedName>
    <definedName name="FDP_123_1_aUrv" localSheetId="32" hidden="1">#REF!</definedName>
    <definedName name="FDP_123_1_aUrv" hidden="1">#REF!</definedName>
    <definedName name="FDP_124_1_aUrv" localSheetId="13" hidden="1">#REF!</definedName>
    <definedName name="FDP_124_1_aUrv" localSheetId="11" hidden="1">#REF!</definedName>
    <definedName name="FDP_124_1_aUrv" localSheetId="17" hidden="1">#REF!</definedName>
    <definedName name="FDP_124_1_aUrv" localSheetId="12" hidden="1">#REF!</definedName>
    <definedName name="FDP_124_1_aUrv" localSheetId="15" hidden="1">#REF!</definedName>
    <definedName name="FDP_124_1_aUrv" localSheetId="10" hidden="1">#REF!</definedName>
    <definedName name="FDP_124_1_aUrv" localSheetId="28" hidden="1">#REF!</definedName>
    <definedName name="FDP_124_1_aUrv" localSheetId="32" hidden="1">#REF!</definedName>
    <definedName name="FDP_124_1_aUrv" hidden="1">#REF!</definedName>
    <definedName name="FDP_125_1_aUrv" localSheetId="13" hidden="1">#REF!</definedName>
    <definedName name="FDP_125_1_aUrv" localSheetId="11" hidden="1">#REF!</definedName>
    <definedName name="FDP_125_1_aUrv" localSheetId="17" hidden="1">#REF!</definedName>
    <definedName name="FDP_125_1_aUrv" localSheetId="12" hidden="1">#REF!</definedName>
    <definedName name="FDP_125_1_aUrv" localSheetId="15" hidden="1">#REF!</definedName>
    <definedName name="FDP_125_1_aUrv" localSheetId="10" hidden="1">#REF!</definedName>
    <definedName name="FDP_125_1_aUrv" localSheetId="28" hidden="1">#REF!</definedName>
    <definedName name="FDP_125_1_aUrv" localSheetId="32" hidden="1">#REF!</definedName>
    <definedName name="FDP_125_1_aUrv" hidden="1">#REF!</definedName>
    <definedName name="FDP_126_1_aUrv" localSheetId="13" hidden="1">#REF!</definedName>
    <definedName name="FDP_126_1_aUrv" localSheetId="11" hidden="1">#REF!</definedName>
    <definedName name="FDP_126_1_aUrv" localSheetId="17" hidden="1">#REF!</definedName>
    <definedName name="FDP_126_1_aUrv" localSheetId="12" hidden="1">#REF!</definedName>
    <definedName name="FDP_126_1_aUrv" localSheetId="15" hidden="1">#REF!</definedName>
    <definedName name="FDP_126_1_aUrv" localSheetId="10" hidden="1">#REF!</definedName>
    <definedName name="FDP_126_1_aUrv" localSheetId="28" hidden="1">#REF!</definedName>
    <definedName name="FDP_126_1_aUrv" localSheetId="32" hidden="1">#REF!</definedName>
    <definedName name="FDP_126_1_aUrv" hidden="1">#REF!</definedName>
    <definedName name="FDP_127_1_aUrv" localSheetId="13" hidden="1">#REF!</definedName>
    <definedName name="FDP_127_1_aUrv" localSheetId="11" hidden="1">#REF!</definedName>
    <definedName name="FDP_127_1_aUrv" localSheetId="17" hidden="1">#REF!</definedName>
    <definedName name="FDP_127_1_aUrv" localSheetId="12" hidden="1">#REF!</definedName>
    <definedName name="FDP_127_1_aUrv" localSheetId="15" hidden="1">#REF!</definedName>
    <definedName name="FDP_127_1_aUrv" localSheetId="10" hidden="1">#REF!</definedName>
    <definedName name="FDP_127_1_aUrv" localSheetId="28" hidden="1">#REF!</definedName>
    <definedName name="FDP_127_1_aUrv" localSheetId="32" hidden="1">#REF!</definedName>
    <definedName name="FDP_127_1_aUrv" hidden="1">#REF!</definedName>
    <definedName name="FDP_128_1_aUrv" localSheetId="13" hidden="1">#REF!</definedName>
    <definedName name="FDP_128_1_aUrv" localSheetId="11" hidden="1">#REF!</definedName>
    <definedName name="FDP_128_1_aUrv" localSheetId="17" hidden="1">#REF!</definedName>
    <definedName name="FDP_128_1_aUrv" localSheetId="12" hidden="1">#REF!</definedName>
    <definedName name="FDP_128_1_aUrv" localSheetId="15" hidden="1">#REF!</definedName>
    <definedName name="FDP_128_1_aUrv" localSheetId="10" hidden="1">#REF!</definedName>
    <definedName name="FDP_128_1_aUrv" localSheetId="28" hidden="1">#REF!</definedName>
    <definedName name="FDP_128_1_aUrv" localSheetId="32" hidden="1">#REF!</definedName>
    <definedName name="FDP_128_1_aUrv" hidden="1">#REF!</definedName>
    <definedName name="FDP_129_1_aUrv" localSheetId="13" hidden="1">#REF!</definedName>
    <definedName name="FDP_129_1_aUrv" localSheetId="11" hidden="1">#REF!</definedName>
    <definedName name="FDP_129_1_aUrv" localSheetId="17" hidden="1">#REF!</definedName>
    <definedName name="FDP_129_1_aUrv" localSheetId="12" hidden="1">#REF!</definedName>
    <definedName name="FDP_129_1_aUrv" localSheetId="15" hidden="1">#REF!</definedName>
    <definedName name="FDP_129_1_aUrv" localSheetId="10" hidden="1">#REF!</definedName>
    <definedName name="FDP_129_1_aUrv" localSheetId="28" hidden="1">#REF!</definedName>
    <definedName name="FDP_129_1_aUrv" localSheetId="32" hidden="1">#REF!</definedName>
    <definedName name="FDP_129_1_aUrv" hidden="1">#REF!</definedName>
    <definedName name="FDP_13_1_aUrv" localSheetId="13" hidden="1">#REF!</definedName>
    <definedName name="FDP_13_1_aUrv" localSheetId="11" hidden="1">#REF!</definedName>
    <definedName name="FDP_13_1_aUrv" localSheetId="17" hidden="1">#REF!</definedName>
    <definedName name="FDP_13_1_aUrv" localSheetId="12" hidden="1">#REF!</definedName>
    <definedName name="FDP_13_1_aUrv" localSheetId="15" hidden="1">#REF!</definedName>
    <definedName name="FDP_13_1_aUrv" localSheetId="10" hidden="1">#REF!</definedName>
    <definedName name="FDP_13_1_aUrv" localSheetId="28" hidden="1">#REF!</definedName>
    <definedName name="FDP_13_1_aUrv" localSheetId="32" hidden="1">#REF!</definedName>
    <definedName name="FDP_13_1_aUrv" hidden="1">#REF!</definedName>
    <definedName name="FDP_130_1_aUrv" localSheetId="13" hidden="1">#REF!</definedName>
    <definedName name="FDP_130_1_aUrv" localSheetId="11" hidden="1">#REF!</definedName>
    <definedName name="FDP_130_1_aUrv" localSheetId="17" hidden="1">#REF!</definedName>
    <definedName name="FDP_130_1_aUrv" localSheetId="12" hidden="1">#REF!</definedName>
    <definedName name="FDP_130_1_aUrv" localSheetId="15" hidden="1">#REF!</definedName>
    <definedName name="FDP_130_1_aUrv" localSheetId="10" hidden="1">#REF!</definedName>
    <definedName name="FDP_130_1_aUrv" localSheetId="28" hidden="1">#REF!</definedName>
    <definedName name="FDP_130_1_aUrv" localSheetId="32" hidden="1">#REF!</definedName>
    <definedName name="FDP_130_1_aUrv" hidden="1">#REF!</definedName>
    <definedName name="FDP_131_1_aSrv" localSheetId="13" hidden="1">#REF!</definedName>
    <definedName name="FDP_131_1_aSrv" localSheetId="11" hidden="1">#REF!</definedName>
    <definedName name="FDP_131_1_aSrv" localSheetId="17" hidden="1">#REF!</definedName>
    <definedName name="FDP_131_1_aSrv" localSheetId="12" hidden="1">#REF!</definedName>
    <definedName name="FDP_131_1_aSrv" localSheetId="15" hidden="1">#REF!</definedName>
    <definedName name="FDP_131_1_aSrv" localSheetId="10" hidden="1">#REF!</definedName>
    <definedName name="FDP_131_1_aSrv" localSheetId="28" hidden="1">#REF!</definedName>
    <definedName name="FDP_131_1_aSrv" localSheetId="32" hidden="1">#REF!</definedName>
    <definedName name="FDP_131_1_aSrv" hidden="1">#REF!</definedName>
    <definedName name="FDP_132_1_aUrv" localSheetId="13" hidden="1">#REF!</definedName>
    <definedName name="FDP_132_1_aUrv" localSheetId="11" hidden="1">#REF!</definedName>
    <definedName name="FDP_132_1_aUrv" localSheetId="17" hidden="1">#REF!</definedName>
    <definedName name="FDP_132_1_aUrv" localSheetId="12" hidden="1">#REF!</definedName>
    <definedName name="FDP_132_1_aUrv" localSheetId="15" hidden="1">#REF!</definedName>
    <definedName name="FDP_132_1_aUrv" localSheetId="10" hidden="1">#REF!</definedName>
    <definedName name="FDP_132_1_aUrv" localSheetId="28" hidden="1">#REF!</definedName>
    <definedName name="FDP_132_1_aUrv" localSheetId="32" hidden="1">#REF!</definedName>
    <definedName name="FDP_132_1_aUrv" hidden="1">#REF!</definedName>
    <definedName name="FDP_133_1_aUrv" localSheetId="13" hidden="1">#REF!</definedName>
    <definedName name="FDP_133_1_aUrv" localSheetId="11" hidden="1">#REF!</definedName>
    <definedName name="FDP_133_1_aUrv" localSheetId="17" hidden="1">#REF!</definedName>
    <definedName name="FDP_133_1_aUrv" localSheetId="12" hidden="1">#REF!</definedName>
    <definedName name="FDP_133_1_aUrv" localSheetId="15" hidden="1">#REF!</definedName>
    <definedName name="FDP_133_1_aUrv" localSheetId="10" hidden="1">#REF!</definedName>
    <definedName name="FDP_133_1_aUrv" localSheetId="28" hidden="1">#REF!</definedName>
    <definedName name="FDP_133_1_aUrv" localSheetId="32" hidden="1">#REF!</definedName>
    <definedName name="FDP_133_1_aUrv" hidden="1">#REF!</definedName>
    <definedName name="FDP_134_1_aUrv" localSheetId="13" hidden="1">#REF!</definedName>
    <definedName name="FDP_134_1_aUrv" localSheetId="11" hidden="1">#REF!</definedName>
    <definedName name="FDP_134_1_aUrv" localSheetId="17" hidden="1">#REF!</definedName>
    <definedName name="FDP_134_1_aUrv" localSheetId="12" hidden="1">#REF!</definedName>
    <definedName name="FDP_134_1_aUrv" localSheetId="15" hidden="1">#REF!</definedName>
    <definedName name="FDP_134_1_aUrv" localSheetId="10" hidden="1">#REF!</definedName>
    <definedName name="FDP_134_1_aUrv" localSheetId="28" hidden="1">#REF!</definedName>
    <definedName name="FDP_134_1_aUrv" localSheetId="32" hidden="1">#REF!</definedName>
    <definedName name="FDP_134_1_aUrv" hidden="1">#REF!</definedName>
    <definedName name="FDP_135_1_aUrv" localSheetId="13" hidden="1">#REF!</definedName>
    <definedName name="FDP_135_1_aUrv" localSheetId="11" hidden="1">#REF!</definedName>
    <definedName name="FDP_135_1_aUrv" localSheetId="17" hidden="1">#REF!</definedName>
    <definedName name="FDP_135_1_aUrv" localSheetId="12" hidden="1">#REF!</definedName>
    <definedName name="FDP_135_1_aUrv" localSheetId="15" hidden="1">#REF!</definedName>
    <definedName name="FDP_135_1_aUrv" localSheetId="10" hidden="1">#REF!</definedName>
    <definedName name="FDP_135_1_aUrv" localSheetId="28" hidden="1">#REF!</definedName>
    <definedName name="FDP_135_1_aUrv" localSheetId="32" hidden="1">#REF!</definedName>
    <definedName name="FDP_135_1_aUrv" hidden="1">#REF!</definedName>
    <definedName name="FDP_136_1_aSrv" localSheetId="13" hidden="1">#REF!</definedName>
    <definedName name="FDP_136_1_aSrv" localSheetId="11" hidden="1">#REF!</definedName>
    <definedName name="FDP_136_1_aSrv" localSheetId="17" hidden="1">#REF!</definedName>
    <definedName name="FDP_136_1_aSrv" localSheetId="12" hidden="1">#REF!</definedName>
    <definedName name="FDP_136_1_aSrv" localSheetId="15" hidden="1">#REF!</definedName>
    <definedName name="FDP_136_1_aSrv" localSheetId="10" hidden="1">#REF!</definedName>
    <definedName name="FDP_136_1_aSrv" localSheetId="28" hidden="1">#REF!</definedName>
    <definedName name="FDP_136_1_aSrv" localSheetId="32" hidden="1">#REF!</definedName>
    <definedName name="FDP_136_1_aSrv" hidden="1">#REF!</definedName>
    <definedName name="FDP_137_1_aUrv" localSheetId="13" hidden="1">#REF!</definedName>
    <definedName name="FDP_137_1_aUrv" localSheetId="11" hidden="1">#REF!</definedName>
    <definedName name="FDP_137_1_aUrv" localSheetId="17" hidden="1">#REF!</definedName>
    <definedName name="FDP_137_1_aUrv" localSheetId="12" hidden="1">#REF!</definedName>
    <definedName name="FDP_137_1_aUrv" localSheetId="15" hidden="1">#REF!</definedName>
    <definedName name="FDP_137_1_aUrv" localSheetId="10" hidden="1">#REF!</definedName>
    <definedName name="FDP_137_1_aUrv" localSheetId="28" hidden="1">#REF!</definedName>
    <definedName name="FDP_137_1_aUrv" localSheetId="32" hidden="1">#REF!</definedName>
    <definedName name="FDP_137_1_aUrv" hidden="1">#REF!</definedName>
    <definedName name="FDP_138_1_aUrv" localSheetId="13" hidden="1">#REF!</definedName>
    <definedName name="FDP_138_1_aUrv" localSheetId="11" hidden="1">#REF!</definedName>
    <definedName name="FDP_138_1_aUrv" localSheetId="17" hidden="1">#REF!</definedName>
    <definedName name="FDP_138_1_aUrv" localSheetId="12" hidden="1">#REF!</definedName>
    <definedName name="FDP_138_1_aUrv" localSheetId="15" hidden="1">#REF!</definedName>
    <definedName name="FDP_138_1_aUrv" localSheetId="10" hidden="1">#REF!</definedName>
    <definedName name="FDP_138_1_aUrv" localSheetId="28" hidden="1">#REF!</definedName>
    <definedName name="FDP_138_1_aUrv" localSheetId="32" hidden="1">#REF!</definedName>
    <definedName name="FDP_138_1_aUrv" hidden="1">#REF!</definedName>
    <definedName name="FDP_139_1_aUrv" localSheetId="13" hidden="1">#REF!</definedName>
    <definedName name="FDP_139_1_aUrv" localSheetId="11" hidden="1">#REF!</definedName>
    <definedName name="FDP_139_1_aUrv" localSheetId="17" hidden="1">#REF!</definedName>
    <definedName name="FDP_139_1_aUrv" localSheetId="12" hidden="1">#REF!</definedName>
    <definedName name="FDP_139_1_aUrv" localSheetId="15" hidden="1">#REF!</definedName>
    <definedName name="FDP_139_1_aUrv" localSheetId="10" hidden="1">#REF!</definedName>
    <definedName name="FDP_139_1_aUrv" localSheetId="28" hidden="1">#REF!</definedName>
    <definedName name="FDP_139_1_aUrv" localSheetId="32" hidden="1">#REF!</definedName>
    <definedName name="FDP_139_1_aUrv" hidden="1">#REF!</definedName>
    <definedName name="FDP_14_1_aUrv" localSheetId="13" hidden="1">#REF!</definedName>
    <definedName name="FDP_14_1_aUrv" localSheetId="11" hidden="1">#REF!</definedName>
    <definedName name="FDP_14_1_aUrv" localSheetId="17" hidden="1">#REF!</definedName>
    <definedName name="FDP_14_1_aUrv" localSheetId="12" hidden="1">#REF!</definedName>
    <definedName name="FDP_14_1_aUrv" localSheetId="15" hidden="1">#REF!</definedName>
    <definedName name="FDP_14_1_aUrv" localSheetId="10" hidden="1">#REF!</definedName>
    <definedName name="FDP_14_1_aUrv" localSheetId="28" hidden="1">#REF!</definedName>
    <definedName name="FDP_14_1_aUrv" localSheetId="32" hidden="1">#REF!</definedName>
    <definedName name="FDP_14_1_aUrv" hidden="1">#REF!</definedName>
    <definedName name="FDP_140_1_aUrv" localSheetId="13" hidden="1">#REF!</definedName>
    <definedName name="FDP_140_1_aUrv" localSheetId="11" hidden="1">#REF!</definedName>
    <definedName name="FDP_140_1_aUrv" localSheetId="17" hidden="1">#REF!</definedName>
    <definedName name="FDP_140_1_aUrv" localSheetId="12" hidden="1">#REF!</definedName>
    <definedName name="FDP_140_1_aUrv" localSheetId="15" hidden="1">#REF!</definedName>
    <definedName name="FDP_140_1_aUrv" localSheetId="10" hidden="1">#REF!</definedName>
    <definedName name="FDP_140_1_aUrv" localSheetId="28" hidden="1">#REF!</definedName>
    <definedName name="FDP_140_1_aUrv" localSheetId="32" hidden="1">#REF!</definedName>
    <definedName name="FDP_140_1_aUrv" hidden="1">#REF!</definedName>
    <definedName name="FDP_141_1_aUrv" localSheetId="13" hidden="1">#REF!</definedName>
    <definedName name="FDP_141_1_aUrv" localSheetId="11" hidden="1">#REF!</definedName>
    <definedName name="FDP_141_1_aUrv" localSheetId="17" hidden="1">#REF!</definedName>
    <definedName name="FDP_141_1_aUrv" localSheetId="12" hidden="1">#REF!</definedName>
    <definedName name="FDP_141_1_aUrv" localSheetId="15" hidden="1">#REF!</definedName>
    <definedName name="FDP_141_1_aUrv" localSheetId="10" hidden="1">#REF!</definedName>
    <definedName name="FDP_141_1_aUrv" localSheetId="28" hidden="1">#REF!</definedName>
    <definedName name="FDP_141_1_aUrv" localSheetId="32" hidden="1">#REF!</definedName>
    <definedName name="FDP_141_1_aUrv" hidden="1">#REF!</definedName>
    <definedName name="FDP_142_1_aUrv" localSheetId="13" hidden="1">#REF!</definedName>
    <definedName name="FDP_142_1_aUrv" localSheetId="11" hidden="1">#REF!</definedName>
    <definedName name="FDP_142_1_aUrv" localSheetId="17" hidden="1">#REF!</definedName>
    <definedName name="FDP_142_1_aUrv" localSheetId="12" hidden="1">#REF!</definedName>
    <definedName name="FDP_142_1_aUrv" localSheetId="15" hidden="1">#REF!</definedName>
    <definedName name="FDP_142_1_aUrv" localSheetId="10" hidden="1">#REF!</definedName>
    <definedName name="FDP_142_1_aUrv" localSheetId="28" hidden="1">#REF!</definedName>
    <definedName name="FDP_142_1_aUrv" localSheetId="32" hidden="1">#REF!</definedName>
    <definedName name="FDP_142_1_aUrv" hidden="1">#REF!</definedName>
    <definedName name="FDP_143_1_aUrv" localSheetId="13" hidden="1">#REF!</definedName>
    <definedName name="FDP_143_1_aUrv" localSheetId="11" hidden="1">#REF!</definedName>
    <definedName name="FDP_143_1_aUrv" localSheetId="17" hidden="1">#REF!</definedName>
    <definedName name="FDP_143_1_aUrv" localSheetId="12" hidden="1">#REF!</definedName>
    <definedName name="FDP_143_1_aUrv" localSheetId="15" hidden="1">#REF!</definedName>
    <definedName name="FDP_143_1_aUrv" localSheetId="10" hidden="1">#REF!</definedName>
    <definedName name="FDP_143_1_aUrv" localSheetId="28" hidden="1">#REF!</definedName>
    <definedName name="FDP_143_1_aUrv" localSheetId="32" hidden="1">#REF!</definedName>
    <definedName name="FDP_143_1_aUrv" hidden="1">#REF!</definedName>
    <definedName name="FDP_144_1_aUrv" localSheetId="13" hidden="1">#REF!</definedName>
    <definedName name="FDP_144_1_aUrv" localSheetId="11" hidden="1">#REF!</definedName>
    <definedName name="FDP_144_1_aUrv" localSheetId="17" hidden="1">#REF!</definedName>
    <definedName name="FDP_144_1_aUrv" localSheetId="12" hidden="1">#REF!</definedName>
    <definedName name="FDP_144_1_aUrv" localSheetId="15" hidden="1">#REF!</definedName>
    <definedName name="FDP_144_1_aUrv" localSheetId="10" hidden="1">#REF!</definedName>
    <definedName name="FDP_144_1_aUrv" localSheetId="28" hidden="1">#REF!</definedName>
    <definedName name="FDP_144_1_aUrv" localSheetId="32" hidden="1">#REF!</definedName>
    <definedName name="FDP_144_1_aUrv" hidden="1">#REF!</definedName>
    <definedName name="FDP_145_1_aUrv" localSheetId="13" hidden="1">#REF!</definedName>
    <definedName name="FDP_145_1_aUrv" localSheetId="11" hidden="1">#REF!</definedName>
    <definedName name="FDP_145_1_aUrv" localSheetId="17" hidden="1">#REF!</definedName>
    <definedName name="FDP_145_1_aUrv" localSheetId="12" hidden="1">#REF!</definedName>
    <definedName name="FDP_145_1_aUrv" localSheetId="15" hidden="1">#REF!</definedName>
    <definedName name="FDP_145_1_aUrv" localSheetId="10" hidden="1">#REF!</definedName>
    <definedName name="FDP_145_1_aUrv" localSheetId="28" hidden="1">#REF!</definedName>
    <definedName name="FDP_145_1_aUrv" localSheetId="32" hidden="1">#REF!</definedName>
    <definedName name="FDP_145_1_aUrv" hidden="1">#REF!</definedName>
    <definedName name="FDP_146_1_aUrv" localSheetId="13" hidden="1">#REF!</definedName>
    <definedName name="FDP_146_1_aUrv" localSheetId="11" hidden="1">#REF!</definedName>
    <definedName name="FDP_146_1_aUrv" localSheetId="17" hidden="1">#REF!</definedName>
    <definedName name="FDP_146_1_aUrv" localSheetId="12" hidden="1">#REF!</definedName>
    <definedName name="FDP_146_1_aUrv" localSheetId="15" hidden="1">#REF!</definedName>
    <definedName name="FDP_146_1_aUrv" localSheetId="10" hidden="1">#REF!</definedName>
    <definedName name="FDP_146_1_aUrv" localSheetId="28" hidden="1">#REF!</definedName>
    <definedName name="FDP_146_1_aUrv" localSheetId="32" hidden="1">#REF!</definedName>
    <definedName name="FDP_146_1_aUrv" hidden="1">#REF!</definedName>
    <definedName name="FDP_147_1_aUrv" localSheetId="13" hidden="1">#REF!</definedName>
    <definedName name="FDP_147_1_aUrv" localSheetId="11" hidden="1">#REF!</definedName>
    <definedName name="FDP_147_1_aUrv" localSheetId="17" hidden="1">#REF!</definedName>
    <definedName name="FDP_147_1_aUrv" localSheetId="12" hidden="1">#REF!</definedName>
    <definedName name="FDP_147_1_aUrv" localSheetId="15" hidden="1">#REF!</definedName>
    <definedName name="FDP_147_1_aUrv" localSheetId="10" hidden="1">#REF!</definedName>
    <definedName name="FDP_147_1_aUrv" localSheetId="28" hidden="1">#REF!</definedName>
    <definedName name="FDP_147_1_aUrv" localSheetId="32" hidden="1">#REF!</definedName>
    <definedName name="FDP_147_1_aUrv" hidden="1">#REF!</definedName>
    <definedName name="FDP_148_1_aUrv" localSheetId="13" hidden="1">#REF!</definedName>
    <definedName name="FDP_148_1_aUrv" localSheetId="11" hidden="1">#REF!</definedName>
    <definedName name="FDP_148_1_aUrv" localSheetId="17" hidden="1">#REF!</definedName>
    <definedName name="FDP_148_1_aUrv" localSheetId="12" hidden="1">#REF!</definedName>
    <definedName name="FDP_148_1_aUrv" localSheetId="15" hidden="1">#REF!</definedName>
    <definedName name="FDP_148_1_aUrv" localSheetId="10" hidden="1">#REF!</definedName>
    <definedName name="FDP_148_1_aUrv" localSheetId="28" hidden="1">#REF!</definedName>
    <definedName name="FDP_148_1_aUrv" localSheetId="32" hidden="1">#REF!</definedName>
    <definedName name="FDP_148_1_aUrv" hidden="1">#REF!</definedName>
    <definedName name="FDP_149_1_aUrv" localSheetId="13" hidden="1">#REF!</definedName>
    <definedName name="FDP_149_1_aUrv" localSheetId="11" hidden="1">#REF!</definedName>
    <definedName name="FDP_149_1_aUrv" localSheetId="17" hidden="1">#REF!</definedName>
    <definedName name="FDP_149_1_aUrv" localSheetId="12" hidden="1">#REF!</definedName>
    <definedName name="FDP_149_1_aUrv" localSheetId="15" hidden="1">#REF!</definedName>
    <definedName name="FDP_149_1_aUrv" localSheetId="10" hidden="1">#REF!</definedName>
    <definedName name="FDP_149_1_aUrv" localSheetId="28" hidden="1">#REF!</definedName>
    <definedName name="FDP_149_1_aUrv" localSheetId="32" hidden="1">#REF!</definedName>
    <definedName name="FDP_149_1_aUrv" hidden="1">#REF!</definedName>
    <definedName name="FDP_15_1_aUrv" localSheetId="13" hidden="1">#REF!</definedName>
    <definedName name="FDP_15_1_aUrv" localSheetId="11" hidden="1">#REF!</definedName>
    <definedName name="FDP_15_1_aUrv" localSheetId="17" hidden="1">#REF!</definedName>
    <definedName name="FDP_15_1_aUrv" localSheetId="12" hidden="1">#REF!</definedName>
    <definedName name="FDP_15_1_aUrv" localSheetId="15" hidden="1">#REF!</definedName>
    <definedName name="FDP_15_1_aUrv" localSheetId="10" hidden="1">#REF!</definedName>
    <definedName name="FDP_15_1_aUrv" localSheetId="28" hidden="1">#REF!</definedName>
    <definedName name="FDP_15_1_aUrv" localSheetId="32" hidden="1">#REF!</definedName>
    <definedName name="FDP_15_1_aUrv" hidden="1">#REF!</definedName>
    <definedName name="FDP_150_1_aSrv" localSheetId="13" hidden="1">#REF!</definedName>
    <definedName name="FDP_150_1_aSrv" localSheetId="11" hidden="1">#REF!</definedName>
    <definedName name="FDP_150_1_aSrv" localSheetId="17" hidden="1">#REF!</definedName>
    <definedName name="FDP_150_1_aSrv" localSheetId="12" hidden="1">#REF!</definedName>
    <definedName name="FDP_150_1_aSrv" localSheetId="15" hidden="1">#REF!</definedName>
    <definedName name="FDP_150_1_aSrv" localSheetId="10" hidden="1">#REF!</definedName>
    <definedName name="FDP_150_1_aSrv" localSheetId="28" hidden="1">#REF!</definedName>
    <definedName name="FDP_150_1_aSrv" localSheetId="32" hidden="1">#REF!</definedName>
    <definedName name="FDP_150_1_aSrv" hidden="1">#REF!</definedName>
    <definedName name="FDP_151_1_aUrv" localSheetId="13" hidden="1">#REF!</definedName>
    <definedName name="FDP_151_1_aUrv" localSheetId="11" hidden="1">#REF!</definedName>
    <definedName name="FDP_151_1_aUrv" localSheetId="17" hidden="1">#REF!</definedName>
    <definedName name="FDP_151_1_aUrv" localSheetId="12" hidden="1">#REF!</definedName>
    <definedName name="FDP_151_1_aUrv" localSheetId="15" hidden="1">#REF!</definedName>
    <definedName name="FDP_151_1_aUrv" localSheetId="10" hidden="1">#REF!</definedName>
    <definedName name="FDP_151_1_aUrv" localSheetId="28" hidden="1">#REF!</definedName>
    <definedName name="FDP_151_1_aUrv" localSheetId="32" hidden="1">#REF!</definedName>
    <definedName name="FDP_151_1_aUrv" hidden="1">#REF!</definedName>
    <definedName name="FDP_152_1_aSrv" localSheetId="13" hidden="1">#REF!</definedName>
    <definedName name="FDP_152_1_aSrv" localSheetId="11" hidden="1">#REF!</definedName>
    <definedName name="FDP_152_1_aSrv" localSheetId="17" hidden="1">#REF!</definedName>
    <definedName name="FDP_152_1_aSrv" localSheetId="12" hidden="1">#REF!</definedName>
    <definedName name="FDP_152_1_aSrv" localSheetId="15" hidden="1">#REF!</definedName>
    <definedName name="FDP_152_1_aSrv" localSheetId="10" hidden="1">#REF!</definedName>
    <definedName name="FDP_152_1_aSrv" localSheetId="28" hidden="1">#REF!</definedName>
    <definedName name="FDP_152_1_aSrv" localSheetId="32" hidden="1">#REF!</definedName>
    <definedName name="FDP_152_1_aSrv" hidden="1">#REF!</definedName>
    <definedName name="FDP_153_1_aUrv" localSheetId="13" hidden="1">#REF!</definedName>
    <definedName name="FDP_153_1_aUrv" localSheetId="11" hidden="1">#REF!</definedName>
    <definedName name="FDP_153_1_aUrv" localSheetId="17" hidden="1">#REF!</definedName>
    <definedName name="FDP_153_1_aUrv" localSheetId="12" hidden="1">#REF!</definedName>
    <definedName name="FDP_153_1_aUrv" localSheetId="15" hidden="1">#REF!</definedName>
    <definedName name="FDP_153_1_aUrv" localSheetId="10" hidden="1">#REF!</definedName>
    <definedName name="FDP_153_1_aUrv" localSheetId="28" hidden="1">#REF!</definedName>
    <definedName name="FDP_153_1_aUrv" localSheetId="32" hidden="1">#REF!</definedName>
    <definedName name="FDP_153_1_aUrv" hidden="1">#REF!</definedName>
    <definedName name="FDP_154_1_aSrv" localSheetId="13" hidden="1">#REF!</definedName>
    <definedName name="FDP_154_1_aSrv" localSheetId="11" hidden="1">#REF!</definedName>
    <definedName name="FDP_154_1_aSrv" localSheetId="17" hidden="1">#REF!</definedName>
    <definedName name="FDP_154_1_aSrv" localSheetId="12" hidden="1">#REF!</definedName>
    <definedName name="FDP_154_1_aSrv" localSheetId="15" hidden="1">#REF!</definedName>
    <definedName name="FDP_154_1_aSrv" localSheetId="10" hidden="1">#REF!</definedName>
    <definedName name="FDP_154_1_aSrv" localSheetId="28" hidden="1">#REF!</definedName>
    <definedName name="FDP_154_1_aSrv" localSheetId="32" hidden="1">#REF!</definedName>
    <definedName name="FDP_154_1_aSrv" hidden="1">#REF!</definedName>
    <definedName name="FDP_155_1_aUrv" localSheetId="13" hidden="1">#REF!</definedName>
    <definedName name="FDP_155_1_aUrv" localSheetId="11" hidden="1">#REF!</definedName>
    <definedName name="FDP_155_1_aUrv" localSheetId="17" hidden="1">#REF!</definedName>
    <definedName name="FDP_155_1_aUrv" localSheetId="12" hidden="1">#REF!</definedName>
    <definedName name="FDP_155_1_aUrv" localSheetId="15" hidden="1">#REF!</definedName>
    <definedName name="FDP_155_1_aUrv" localSheetId="10" hidden="1">#REF!</definedName>
    <definedName name="FDP_155_1_aUrv" localSheetId="28" hidden="1">#REF!</definedName>
    <definedName name="FDP_155_1_aUrv" localSheetId="32" hidden="1">#REF!</definedName>
    <definedName name="FDP_155_1_aUrv" hidden="1">#REF!</definedName>
    <definedName name="FDP_156_1_aSrv" localSheetId="13" hidden="1">#REF!</definedName>
    <definedName name="FDP_156_1_aSrv" localSheetId="11" hidden="1">#REF!</definedName>
    <definedName name="FDP_156_1_aSrv" localSheetId="17" hidden="1">#REF!</definedName>
    <definedName name="FDP_156_1_aSrv" localSheetId="12" hidden="1">#REF!</definedName>
    <definedName name="FDP_156_1_aSrv" localSheetId="15" hidden="1">#REF!</definedName>
    <definedName name="FDP_156_1_aSrv" localSheetId="10" hidden="1">#REF!</definedName>
    <definedName name="FDP_156_1_aSrv" localSheetId="28" hidden="1">#REF!</definedName>
    <definedName name="FDP_156_1_aSrv" localSheetId="32" hidden="1">#REF!</definedName>
    <definedName name="FDP_156_1_aSrv" hidden="1">#REF!</definedName>
    <definedName name="FDP_157_1_aUrv" localSheetId="13" hidden="1">#REF!</definedName>
    <definedName name="FDP_157_1_aUrv" localSheetId="11" hidden="1">#REF!</definedName>
    <definedName name="FDP_157_1_aUrv" localSheetId="17" hidden="1">#REF!</definedName>
    <definedName name="FDP_157_1_aUrv" localSheetId="12" hidden="1">#REF!</definedName>
    <definedName name="FDP_157_1_aUrv" localSheetId="15" hidden="1">#REF!</definedName>
    <definedName name="FDP_157_1_aUrv" localSheetId="10" hidden="1">#REF!</definedName>
    <definedName name="FDP_157_1_aUrv" localSheetId="28" hidden="1">#REF!</definedName>
    <definedName name="FDP_157_1_aUrv" localSheetId="32" hidden="1">#REF!</definedName>
    <definedName name="FDP_157_1_aUrv" hidden="1">#REF!</definedName>
    <definedName name="FDP_158_1_aSrv" localSheetId="13" hidden="1">#REF!</definedName>
    <definedName name="FDP_158_1_aSrv" localSheetId="11" hidden="1">#REF!</definedName>
    <definedName name="FDP_158_1_aSrv" localSheetId="17" hidden="1">#REF!</definedName>
    <definedName name="FDP_158_1_aSrv" localSheetId="12" hidden="1">#REF!</definedName>
    <definedName name="FDP_158_1_aSrv" localSheetId="15" hidden="1">#REF!</definedName>
    <definedName name="FDP_158_1_aSrv" localSheetId="10" hidden="1">#REF!</definedName>
    <definedName name="FDP_158_1_aSrv" localSheetId="28" hidden="1">#REF!</definedName>
    <definedName name="FDP_158_1_aSrv" localSheetId="32" hidden="1">#REF!</definedName>
    <definedName name="FDP_158_1_aSrv" hidden="1">#REF!</definedName>
    <definedName name="FDP_159_1_aUrv" localSheetId="13" hidden="1">#REF!</definedName>
    <definedName name="FDP_159_1_aUrv" localSheetId="11" hidden="1">#REF!</definedName>
    <definedName name="FDP_159_1_aUrv" localSheetId="17" hidden="1">#REF!</definedName>
    <definedName name="FDP_159_1_aUrv" localSheetId="12" hidden="1">#REF!</definedName>
    <definedName name="FDP_159_1_aUrv" localSheetId="15" hidden="1">#REF!</definedName>
    <definedName name="FDP_159_1_aUrv" localSheetId="10" hidden="1">#REF!</definedName>
    <definedName name="FDP_159_1_aUrv" localSheetId="28" hidden="1">#REF!</definedName>
    <definedName name="FDP_159_1_aUrv" localSheetId="32" hidden="1">#REF!</definedName>
    <definedName name="FDP_159_1_aUrv" hidden="1">#REF!</definedName>
    <definedName name="FDP_16_1_aUrv" localSheetId="13" hidden="1">#REF!</definedName>
    <definedName name="FDP_16_1_aUrv" localSheetId="11" hidden="1">#REF!</definedName>
    <definedName name="FDP_16_1_aUrv" localSheetId="17" hidden="1">#REF!</definedName>
    <definedName name="FDP_16_1_aUrv" localSheetId="12" hidden="1">#REF!</definedName>
    <definedName name="FDP_16_1_aUrv" localSheetId="15" hidden="1">#REF!</definedName>
    <definedName name="FDP_16_1_aUrv" localSheetId="10" hidden="1">#REF!</definedName>
    <definedName name="FDP_16_1_aUrv" localSheetId="28" hidden="1">#REF!</definedName>
    <definedName name="FDP_16_1_aUrv" localSheetId="32" hidden="1">#REF!</definedName>
    <definedName name="FDP_16_1_aUrv" hidden="1">#REF!</definedName>
    <definedName name="FDP_160_1_aSrv" localSheetId="13" hidden="1">#REF!</definedName>
    <definedName name="FDP_160_1_aSrv" localSheetId="11" hidden="1">#REF!</definedName>
    <definedName name="FDP_160_1_aSrv" localSheetId="17" hidden="1">#REF!</definedName>
    <definedName name="FDP_160_1_aSrv" localSheetId="12" hidden="1">#REF!</definedName>
    <definedName name="FDP_160_1_aSrv" localSheetId="15" hidden="1">#REF!</definedName>
    <definedName name="FDP_160_1_aSrv" localSheetId="10" hidden="1">#REF!</definedName>
    <definedName name="FDP_160_1_aSrv" localSheetId="28" hidden="1">#REF!</definedName>
    <definedName name="FDP_160_1_aSrv" localSheetId="32" hidden="1">#REF!</definedName>
    <definedName name="FDP_160_1_aSrv" hidden="1">#REF!</definedName>
    <definedName name="FDP_161_1_aDrv" localSheetId="13" hidden="1">#REF!</definedName>
    <definedName name="FDP_161_1_aDrv" localSheetId="11" hidden="1">#REF!</definedName>
    <definedName name="FDP_161_1_aDrv" localSheetId="17" hidden="1">#REF!</definedName>
    <definedName name="FDP_161_1_aDrv" localSheetId="12" hidden="1">#REF!</definedName>
    <definedName name="FDP_161_1_aDrv" localSheetId="15" hidden="1">#REF!</definedName>
    <definedName name="FDP_161_1_aDrv" localSheetId="10" hidden="1">#REF!</definedName>
    <definedName name="FDP_161_1_aDrv" localSheetId="28" hidden="1">#REF!</definedName>
    <definedName name="FDP_161_1_aDrv" localSheetId="32" hidden="1">#REF!</definedName>
    <definedName name="FDP_161_1_aDrv" hidden="1">#REF!</definedName>
    <definedName name="FDP_162_1_aDrv" localSheetId="13" hidden="1">#REF!</definedName>
    <definedName name="FDP_162_1_aDrv" localSheetId="11" hidden="1">#REF!</definedName>
    <definedName name="FDP_162_1_aDrv" localSheetId="17" hidden="1">#REF!</definedName>
    <definedName name="FDP_162_1_aDrv" localSheetId="12" hidden="1">#REF!</definedName>
    <definedName name="FDP_162_1_aDrv" localSheetId="15" hidden="1">#REF!</definedName>
    <definedName name="FDP_162_1_aDrv" localSheetId="10" hidden="1">#REF!</definedName>
    <definedName name="FDP_162_1_aDrv" localSheetId="28" hidden="1">#REF!</definedName>
    <definedName name="FDP_162_1_aDrv" localSheetId="32" hidden="1">#REF!</definedName>
    <definedName name="FDP_162_1_aDrv" hidden="1">#REF!</definedName>
    <definedName name="FDP_163_1_aDrv" localSheetId="13" hidden="1">#REF!</definedName>
    <definedName name="FDP_163_1_aDrv" localSheetId="11" hidden="1">#REF!</definedName>
    <definedName name="FDP_163_1_aDrv" localSheetId="17" hidden="1">#REF!</definedName>
    <definedName name="FDP_163_1_aDrv" localSheetId="12" hidden="1">#REF!</definedName>
    <definedName name="FDP_163_1_aDrv" localSheetId="15" hidden="1">#REF!</definedName>
    <definedName name="FDP_163_1_aDrv" localSheetId="10" hidden="1">#REF!</definedName>
    <definedName name="FDP_163_1_aDrv" localSheetId="28" hidden="1">#REF!</definedName>
    <definedName name="FDP_163_1_aDrv" localSheetId="32" hidden="1">#REF!</definedName>
    <definedName name="FDP_163_1_aDrv" hidden="1">#REF!</definedName>
    <definedName name="FDP_164_1_aDrv" localSheetId="13" hidden="1">#REF!</definedName>
    <definedName name="FDP_164_1_aDrv" localSheetId="11" hidden="1">#REF!</definedName>
    <definedName name="FDP_164_1_aDrv" localSheetId="17" hidden="1">#REF!</definedName>
    <definedName name="FDP_164_1_aDrv" localSheetId="12" hidden="1">#REF!</definedName>
    <definedName name="FDP_164_1_aDrv" localSheetId="15" hidden="1">#REF!</definedName>
    <definedName name="FDP_164_1_aDrv" localSheetId="10" hidden="1">#REF!</definedName>
    <definedName name="FDP_164_1_aDrv" localSheetId="28" hidden="1">#REF!</definedName>
    <definedName name="FDP_164_1_aDrv" localSheetId="32" hidden="1">#REF!</definedName>
    <definedName name="FDP_164_1_aDrv" hidden="1">#REF!</definedName>
    <definedName name="FDP_165_1_aDrv" localSheetId="13" hidden="1">#REF!</definedName>
    <definedName name="FDP_165_1_aDrv" localSheetId="11" hidden="1">#REF!</definedName>
    <definedName name="FDP_165_1_aDrv" localSheetId="17" hidden="1">#REF!</definedName>
    <definedName name="FDP_165_1_aDrv" localSheetId="12" hidden="1">#REF!</definedName>
    <definedName name="FDP_165_1_aDrv" localSheetId="15" hidden="1">#REF!</definedName>
    <definedName name="FDP_165_1_aDrv" localSheetId="10" hidden="1">#REF!</definedName>
    <definedName name="FDP_165_1_aDrv" localSheetId="28" hidden="1">#REF!</definedName>
    <definedName name="FDP_165_1_aDrv" localSheetId="32" hidden="1">#REF!</definedName>
    <definedName name="FDP_165_1_aDrv" hidden="1">#REF!</definedName>
    <definedName name="FDP_166_1_aDrv" localSheetId="13" hidden="1">#REF!</definedName>
    <definedName name="FDP_166_1_aDrv" localSheetId="11" hidden="1">#REF!</definedName>
    <definedName name="FDP_166_1_aDrv" localSheetId="17" hidden="1">#REF!</definedName>
    <definedName name="FDP_166_1_aDrv" localSheetId="12" hidden="1">#REF!</definedName>
    <definedName name="FDP_166_1_aDrv" localSheetId="15" hidden="1">#REF!</definedName>
    <definedName name="FDP_166_1_aDrv" localSheetId="10" hidden="1">#REF!</definedName>
    <definedName name="FDP_166_1_aDrv" localSheetId="28" hidden="1">#REF!</definedName>
    <definedName name="FDP_166_1_aDrv" localSheetId="32" hidden="1">#REF!</definedName>
    <definedName name="FDP_166_1_aDrv" hidden="1">#REF!</definedName>
    <definedName name="FDP_167_1_aDrv" localSheetId="13" hidden="1">#REF!</definedName>
    <definedName name="FDP_167_1_aDrv" localSheetId="11" hidden="1">#REF!</definedName>
    <definedName name="FDP_167_1_aDrv" localSheetId="17" hidden="1">#REF!</definedName>
    <definedName name="FDP_167_1_aDrv" localSheetId="12" hidden="1">#REF!</definedName>
    <definedName name="FDP_167_1_aDrv" localSheetId="15" hidden="1">#REF!</definedName>
    <definedName name="FDP_167_1_aDrv" localSheetId="10" hidden="1">#REF!</definedName>
    <definedName name="FDP_167_1_aDrv" localSheetId="28" hidden="1">#REF!</definedName>
    <definedName name="FDP_167_1_aDrv" localSheetId="32" hidden="1">#REF!</definedName>
    <definedName name="FDP_167_1_aDrv" hidden="1">#REF!</definedName>
    <definedName name="FDP_168_1_aDrv" localSheetId="13" hidden="1">#REF!</definedName>
    <definedName name="FDP_168_1_aDrv" localSheetId="11" hidden="1">#REF!</definedName>
    <definedName name="FDP_168_1_aDrv" localSheetId="17" hidden="1">#REF!</definedName>
    <definedName name="FDP_168_1_aDrv" localSheetId="12" hidden="1">#REF!</definedName>
    <definedName name="FDP_168_1_aDrv" localSheetId="15" hidden="1">#REF!</definedName>
    <definedName name="FDP_168_1_aDrv" localSheetId="10" hidden="1">#REF!</definedName>
    <definedName name="FDP_168_1_aDrv" localSheetId="28" hidden="1">#REF!</definedName>
    <definedName name="FDP_168_1_aDrv" localSheetId="32" hidden="1">#REF!</definedName>
    <definedName name="FDP_168_1_aDrv" hidden="1">#REF!</definedName>
    <definedName name="FDP_169_1_aDrv" localSheetId="13" hidden="1">#REF!</definedName>
    <definedName name="FDP_169_1_aDrv" localSheetId="11" hidden="1">#REF!</definedName>
    <definedName name="FDP_169_1_aDrv" localSheetId="17" hidden="1">#REF!</definedName>
    <definedName name="FDP_169_1_aDrv" localSheetId="12" hidden="1">#REF!</definedName>
    <definedName name="FDP_169_1_aDrv" localSheetId="15" hidden="1">#REF!</definedName>
    <definedName name="FDP_169_1_aDrv" localSheetId="10" hidden="1">#REF!</definedName>
    <definedName name="FDP_169_1_aDrv" localSheetId="28" hidden="1">#REF!</definedName>
    <definedName name="FDP_169_1_aDrv" localSheetId="32" hidden="1">#REF!</definedName>
    <definedName name="FDP_169_1_aDrv" hidden="1">#REF!</definedName>
    <definedName name="FDP_17_1_aUrv" localSheetId="13" hidden="1">#REF!</definedName>
    <definedName name="FDP_17_1_aUrv" localSheetId="11" hidden="1">#REF!</definedName>
    <definedName name="FDP_17_1_aUrv" localSheetId="17" hidden="1">#REF!</definedName>
    <definedName name="FDP_17_1_aUrv" localSheetId="12" hidden="1">#REF!</definedName>
    <definedName name="FDP_17_1_aUrv" localSheetId="15" hidden="1">#REF!</definedName>
    <definedName name="FDP_17_1_aUrv" localSheetId="10" hidden="1">#REF!</definedName>
    <definedName name="FDP_17_1_aUrv" localSheetId="28" hidden="1">#REF!</definedName>
    <definedName name="FDP_17_1_aUrv" localSheetId="32" hidden="1">#REF!</definedName>
    <definedName name="FDP_17_1_aUrv" hidden="1">#REF!</definedName>
    <definedName name="FDP_170_1_aDrv" localSheetId="13" hidden="1">#REF!</definedName>
    <definedName name="FDP_170_1_aDrv" localSheetId="11" hidden="1">#REF!</definedName>
    <definedName name="FDP_170_1_aDrv" localSheetId="17" hidden="1">#REF!</definedName>
    <definedName name="FDP_170_1_aDrv" localSheetId="12" hidden="1">#REF!</definedName>
    <definedName name="FDP_170_1_aDrv" localSheetId="15" hidden="1">#REF!</definedName>
    <definedName name="FDP_170_1_aDrv" localSheetId="10" hidden="1">#REF!</definedName>
    <definedName name="FDP_170_1_aDrv" localSheetId="28" hidden="1">#REF!</definedName>
    <definedName name="FDP_170_1_aDrv" localSheetId="32" hidden="1">#REF!</definedName>
    <definedName name="FDP_170_1_aDrv" hidden="1">#REF!</definedName>
    <definedName name="FDP_171_1_aDrv" localSheetId="13" hidden="1">#REF!</definedName>
    <definedName name="FDP_171_1_aDrv" localSheetId="11" hidden="1">#REF!</definedName>
    <definedName name="FDP_171_1_aDrv" localSheetId="17" hidden="1">#REF!</definedName>
    <definedName name="FDP_171_1_aDrv" localSheetId="12" hidden="1">#REF!</definedName>
    <definedName name="FDP_171_1_aDrv" localSheetId="15" hidden="1">#REF!</definedName>
    <definedName name="FDP_171_1_aDrv" localSheetId="10" hidden="1">#REF!</definedName>
    <definedName name="FDP_171_1_aDrv" localSheetId="28" hidden="1">#REF!</definedName>
    <definedName name="FDP_171_1_aDrv" localSheetId="32" hidden="1">#REF!</definedName>
    <definedName name="FDP_171_1_aDrv" hidden="1">#REF!</definedName>
    <definedName name="FDP_172_1_aDrv" localSheetId="13" hidden="1">#REF!</definedName>
    <definedName name="FDP_172_1_aDrv" localSheetId="11" hidden="1">#REF!</definedName>
    <definedName name="FDP_172_1_aDrv" localSheetId="17" hidden="1">#REF!</definedName>
    <definedName name="FDP_172_1_aDrv" localSheetId="12" hidden="1">#REF!</definedName>
    <definedName name="FDP_172_1_aDrv" localSheetId="15" hidden="1">#REF!</definedName>
    <definedName name="FDP_172_1_aDrv" localSheetId="10" hidden="1">#REF!</definedName>
    <definedName name="FDP_172_1_aDrv" localSheetId="28" hidden="1">#REF!</definedName>
    <definedName name="FDP_172_1_aDrv" localSheetId="32" hidden="1">#REF!</definedName>
    <definedName name="FDP_172_1_aDrv" hidden="1">#REF!</definedName>
    <definedName name="FDP_173_1_aDrv" localSheetId="13" hidden="1">#REF!</definedName>
    <definedName name="FDP_173_1_aDrv" localSheetId="11" hidden="1">#REF!</definedName>
    <definedName name="FDP_173_1_aDrv" localSheetId="17" hidden="1">#REF!</definedName>
    <definedName name="FDP_173_1_aDrv" localSheetId="12" hidden="1">#REF!</definedName>
    <definedName name="FDP_173_1_aDrv" localSheetId="15" hidden="1">#REF!</definedName>
    <definedName name="FDP_173_1_aDrv" localSheetId="10" hidden="1">#REF!</definedName>
    <definedName name="FDP_173_1_aDrv" localSheetId="28" hidden="1">#REF!</definedName>
    <definedName name="FDP_173_1_aDrv" localSheetId="32" hidden="1">#REF!</definedName>
    <definedName name="FDP_173_1_aDrv" hidden="1">#REF!</definedName>
    <definedName name="FDP_174_1_aUrv" localSheetId="13" hidden="1">#REF!</definedName>
    <definedName name="FDP_174_1_aUrv" localSheetId="11" hidden="1">#REF!</definedName>
    <definedName name="FDP_174_1_aUrv" localSheetId="17" hidden="1">#REF!</definedName>
    <definedName name="FDP_174_1_aUrv" localSheetId="12" hidden="1">#REF!</definedName>
    <definedName name="FDP_174_1_aUrv" localSheetId="15" hidden="1">#REF!</definedName>
    <definedName name="FDP_174_1_aUrv" localSheetId="10" hidden="1">#REF!</definedName>
    <definedName name="FDP_174_1_aUrv" localSheetId="28" hidden="1">#REF!</definedName>
    <definedName name="FDP_174_1_aUrv" localSheetId="32" hidden="1">#REF!</definedName>
    <definedName name="FDP_174_1_aUrv" hidden="1">#REF!</definedName>
    <definedName name="FDP_175_1_aUrv" localSheetId="13" hidden="1">#REF!</definedName>
    <definedName name="FDP_175_1_aUrv" localSheetId="11" hidden="1">#REF!</definedName>
    <definedName name="FDP_175_1_aUrv" localSheetId="17" hidden="1">#REF!</definedName>
    <definedName name="FDP_175_1_aUrv" localSheetId="12" hidden="1">#REF!</definedName>
    <definedName name="FDP_175_1_aUrv" localSheetId="15" hidden="1">#REF!</definedName>
    <definedName name="FDP_175_1_aUrv" localSheetId="10" hidden="1">#REF!</definedName>
    <definedName name="FDP_175_1_aUrv" localSheetId="28" hidden="1">#REF!</definedName>
    <definedName name="FDP_175_1_aUrv" localSheetId="32" hidden="1">#REF!</definedName>
    <definedName name="FDP_175_1_aUrv" hidden="1">#REF!</definedName>
    <definedName name="FDP_176_1_aUrv" localSheetId="13" hidden="1">#REF!</definedName>
    <definedName name="FDP_176_1_aUrv" localSheetId="11" hidden="1">#REF!</definedName>
    <definedName name="FDP_176_1_aUrv" localSheetId="17" hidden="1">#REF!</definedName>
    <definedName name="FDP_176_1_aUrv" localSheetId="12" hidden="1">#REF!</definedName>
    <definedName name="FDP_176_1_aUrv" localSheetId="15" hidden="1">#REF!</definedName>
    <definedName name="FDP_176_1_aUrv" localSheetId="10" hidden="1">#REF!</definedName>
    <definedName name="FDP_176_1_aUrv" localSheetId="28" hidden="1">#REF!</definedName>
    <definedName name="FDP_176_1_aUrv" localSheetId="32" hidden="1">#REF!</definedName>
    <definedName name="FDP_176_1_aUrv" hidden="1">#REF!</definedName>
    <definedName name="FDP_177_1_aUrv" localSheetId="13" hidden="1">#REF!</definedName>
    <definedName name="FDP_177_1_aUrv" localSheetId="11" hidden="1">#REF!</definedName>
    <definedName name="FDP_177_1_aUrv" localSheetId="17" hidden="1">#REF!</definedName>
    <definedName name="FDP_177_1_aUrv" localSheetId="12" hidden="1">#REF!</definedName>
    <definedName name="FDP_177_1_aUrv" localSheetId="15" hidden="1">#REF!</definedName>
    <definedName name="FDP_177_1_aUrv" localSheetId="10" hidden="1">#REF!</definedName>
    <definedName name="FDP_177_1_aUrv" localSheetId="28" hidden="1">#REF!</definedName>
    <definedName name="FDP_177_1_aUrv" localSheetId="32" hidden="1">#REF!</definedName>
    <definedName name="FDP_177_1_aUrv" hidden="1">#REF!</definedName>
    <definedName name="FDP_178_1_aUrv" localSheetId="13" hidden="1">#REF!</definedName>
    <definedName name="FDP_178_1_aUrv" localSheetId="11" hidden="1">#REF!</definedName>
    <definedName name="FDP_178_1_aUrv" localSheetId="17" hidden="1">#REF!</definedName>
    <definedName name="FDP_178_1_aUrv" localSheetId="12" hidden="1">#REF!</definedName>
    <definedName name="FDP_178_1_aUrv" localSheetId="15" hidden="1">#REF!</definedName>
    <definedName name="FDP_178_1_aUrv" localSheetId="10" hidden="1">#REF!</definedName>
    <definedName name="FDP_178_1_aUrv" localSheetId="28" hidden="1">#REF!</definedName>
    <definedName name="FDP_178_1_aUrv" localSheetId="32" hidden="1">#REF!</definedName>
    <definedName name="FDP_178_1_aUrv" hidden="1">#REF!</definedName>
    <definedName name="FDP_179_1_aUrv" localSheetId="13" hidden="1">#REF!</definedName>
    <definedName name="FDP_179_1_aUrv" localSheetId="11" hidden="1">#REF!</definedName>
    <definedName name="FDP_179_1_aUrv" localSheetId="17" hidden="1">#REF!</definedName>
    <definedName name="FDP_179_1_aUrv" localSheetId="12" hidden="1">#REF!</definedName>
    <definedName name="FDP_179_1_aUrv" localSheetId="15" hidden="1">#REF!</definedName>
    <definedName name="FDP_179_1_aUrv" localSheetId="10" hidden="1">#REF!</definedName>
    <definedName name="FDP_179_1_aUrv" localSheetId="28" hidden="1">#REF!</definedName>
    <definedName name="FDP_179_1_aUrv" localSheetId="32" hidden="1">#REF!</definedName>
    <definedName name="FDP_179_1_aUrv" hidden="1">#REF!</definedName>
    <definedName name="FDP_18_1_aUrv" localSheetId="13" hidden="1">#REF!</definedName>
    <definedName name="FDP_18_1_aUrv" localSheetId="11" hidden="1">#REF!</definedName>
    <definedName name="FDP_18_1_aUrv" localSheetId="17" hidden="1">#REF!</definedName>
    <definedName name="FDP_18_1_aUrv" localSheetId="12" hidden="1">#REF!</definedName>
    <definedName name="FDP_18_1_aUrv" localSheetId="15" hidden="1">#REF!</definedName>
    <definedName name="FDP_18_1_aUrv" localSheetId="10" hidden="1">#REF!</definedName>
    <definedName name="FDP_18_1_aUrv" localSheetId="28" hidden="1">#REF!</definedName>
    <definedName name="FDP_18_1_aUrv" localSheetId="32" hidden="1">#REF!</definedName>
    <definedName name="FDP_18_1_aUrv" hidden="1">#REF!</definedName>
    <definedName name="FDP_180_1_aUdv" localSheetId="13" hidden="1">#REF!</definedName>
    <definedName name="FDP_180_1_aUdv" localSheetId="11" hidden="1">#REF!</definedName>
    <definedName name="FDP_180_1_aUdv" localSheetId="17" hidden="1">#REF!</definedName>
    <definedName name="FDP_180_1_aUdv" localSheetId="12" hidden="1">#REF!</definedName>
    <definedName name="FDP_180_1_aUdv" localSheetId="15" hidden="1">#REF!</definedName>
    <definedName name="FDP_180_1_aUdv" localSheetId="10" hidden="1">#REF!</definedName>
    <definedName name="FDP_180_1_aUdv" localSheetId="28" hidden="1">#REF!</definedName>
    <definedName name="FDP_180_1_aUdv" localSheetId="32" hidden="1">#REF!</definedName>
    <definedName name="FDP_180_1_aUdv" hidden="1">#REF!</definedName>
    <definedName name="FDP_181_1_aUdv" localSheetId="13" hidden="1">#REF!</definedName>
    <definedName name="FDP_181_1_aUdv" localSheetId="11" hidden="1">#REF!</definedName>
    <definedName name="FDP_181_1_aUdv" localSheetId="17" hidden="1">#REF!</definedName>
    <definedName name="FDP_181_1_aUdv" localSheetId="12" hidden="1">#REF!</definedName>
    <definedName name="FDP_181_1_aUdv" localSheetId="15" hidden="1">#REF!</definedName>
    <definedName name="FDP_181_1_aUdv" localSheetId="10" hidden="1">#REF!</definedName>
    <definedName name="FDP_181_1_aUdv" localSheetId="28" hidden="1">#REF!</definedName>
    <definedName name="FDP_181_1_aUdv" localSheetId="32" hidden="1">#REF!</definedName>
    <definedName name="FDP_181_1_aUdv" hidden="1">#REF!</definedName>
    <definedName name="FDP_182_1_aUdv" localSheetId="13" hidden="1">#REF!</definedName>
    <definedName name="FDP_182_1_aUdv" localSheetId="11" hidden="1">#REF!</definedName>
    <definedName name="FDP_182_1_aUdv" localSheetId="17" hidden="1">#REF!</definedName>
    <definedName name="FDP_182_1_aUdv" localSheetId="12" hidden="1">#REF!</definedName>
    <definedName name="FDP_182_1_aUdv" localSheetId="15" hidden="1">#REF!</definedName>
    <definedName name="FDP_182_1_aUdv" localSheetId="10" hidden="1">#REF!</definedName>
    <definedName name="FDP_182_1_aUdv" localSheetId="28" hidden="1">#REF!</definedName>
    <definedName name="FDP_182_1_aUdv" localSheetId="32" hidden="1">#REF!</definedName>
    <definedName name="FDP_182_1_aUdv" hidden="1">#REF!</definedName>
    <definedName name="FDP_183_1_aUdv" localSheetId="13" hidden="1">#REF!</definedName>
    <definedName name="FDP_183_1_aUdv" localSheetId="11" hidden="1">#REF!</definedName>
    <definedName name="FDP_183_1_aUdv" localSheetId="17" hidden="1">#REF!</definedName>
    <definedName name="FDP_183_1_aUdv" localSheetId="12" hidden="1">#REF!</definedName>
    <definedName name="FDP_183_1_aUdv" localSheetId="15" hidden="1">#REF!</definedName>
    <definedName name="FDP_183_1_aUdv" localSheetId="10" hidden="1">#REF!</definedName>
    <definedName name="FDP_183_1_aUdv" localSheetId="28" hidden="1">#REF!</definedName>
    <definedName name="FDP_183_1_aUdv" localSheetId="32" hidden="1">#REF!</definedName>
    <definedName name="FDP_183_1_aUdv" hidden="1">#REF!</definedName>
    <definedName name="FDP_184_1_aUdv" localSheetId="13" hidden="1">#REF!</definedName>
    <definedName name="FDP_184_1_aUdv" localSheetId="11" hidden="1">#REF!</definedName>
    <definedName name="FDP_184_1_aUdv" localSheetId="17" hidden="1">#REF!</definedName>
    <definedName name="FDP_184_1_aUdv" localSheetId="12" hidden="1">#REF!</definedName>
    <definedName name="FDP_184_1_aUdv" localSheetId="15" hidden="1">#REF!</definedName>
    <definedName name="FDP_184_1_aUdv" localSheetId="10" hidden="1">#REF!</definedName>
    <definedName name="FDP_184_1_aUdv" localSheetId="28" hidden="1">#REF!</definedName>
    <definedName name="FDP_184_1_aUdv" localSheetId="32" hidden="1">#REF!</definedName>
    <definedName name="FDP_184_1_aUdv" hidden="1">#REF!</definedName>
    <definedName name="FDP_185_1_aUdv" localSheetId="13" hidden="1">#REF!</definedName>
    <definedName name="FDP_185_1_aUdv" localSheetId="11" hidden="1">#REF!</definedName>
    <definedName name="FDP_185_1_aUdv" localSheetId="17" hidden="1">#REF!</definedName>
    <definedName name="FDP_185_1_aUdv" localSheetId="12" hidden="1">#REF!</definedName>
    <definedName name="FDP_185_1_aUdv" localSheetId="15" hidden="1">#REF!</definedName>
    <definedName name="FDP_185_1_aUdv" localSheetId="10" hidden="1">#REF!</definedName>
    <definedName name="FDP_185_1_aUdv" localSheetId="28" hidden="1">#REF!</definedName>
    <definedName name="FDP_185_1_aUdv" localSheetId="32" hidden="1">#REF!</definedName>
    <definedName name="FDP_185_1_aUdv" hidden="1">#REF!</definedName>
    <definedName name="FDP_186_1_aUdv" localSheetId="13" hidden="1">#REF!</definedName>
    <definedName name="FDP_186_1_aUdv" localSheetId="11" hidden="1">#REF!</definedName>
    <definedName name="FDP_186_1_aUdv" localSheetId="17" hidden="1">#REF!</definedName>
    <definedName name="FDP_186_1_aUdv" localSheetId="12" hidden="1">#REF!</definedName>
    <definedName name="FDP_186_1_aUdv" localSheetId="15" hidden="1">#REF!</definedName>
    <definedName name="FDP_186_1_aUdv" localSheetId="10" hidden="1">#REF!</definedName>
    <definedName name="FDP_186_1_aUdv" localSheetId="28" hidden="1">#REF!</definedName>
    <definedName name="FDP_186_1_aUdv" localSheetId="32" hidden="1">#REF!</definedName>
    <definedName name="FDP_186_1_aUdv" hidden="1">#REF!</definedName>
    <definedName name="FDP_187_1_aUdv" localSheetId="13" hidden="1">#REF!</definedName>
    <definedName name="FDP_187_1_aUdv" localSheetId="11" hidden="1">#REF!</definedName>
    <definedName name="FDP_187_1_aUdv" localSheetId="17" hidden="1">#REF!</definedName>
    <definedName name="FDP_187_1_aUdv" localSheetId="12" hidden="1">#REF!</definedName>
    <definedName name="FDP_187_1_aUdv" localSheetId="15" hidden="1">#REF!</definedName>
    <definedName name="FDP_187_1_aUdv" localSheetId="10" hidden="1">#REF!</definedName>
    <definedName name="FDP_187_1_aUdv" localSheetId="28" hidden="1">#REF!</definedName>
    <definedName name="FDP_187_1_aUdv" localSheetId="32" hidden="1">#REF!</definedName>
    <definedName name="FDP_187_1_aUdv" hidden="1">#REF!</definedName>
    <definedName name="FDP_188_1_aUdv" localSheetId="13" hidden="1">#REF!</definedName>
    <definedName name="FDP_188_1_aUdv" localSheetId="11" hidden="1">#REF!</definedName>
    <definedName name="FDP_188_1_aUdv" localSheetId="17" hidden="1">#REF!</definedName>
    <definedName name="FDP_188_1_aUdv" localSheetId="12" hidden="1">#REF!</definedName>
    <definedName name="FDP_188_1_aUdv" localSheetId="15" hidden="1">#REF!</definedName>
    <definedName name="FDP_188_1_aUdv" localSheetId="10" hidden="1">#REF!</definedName>
    <definedName name="FDP_188_1_aUdv" localSheetId="28" hidden="1">#REF!</definedName>
    <definedName name="FDP_188_1_aUdv" localSheetId="32" hidden="1">#REF!</definedName>
    <definedName name="FDP_188_1_aUdv" hidden="1">#REF!</definedName>
    <definedName name="FDP_189_1_aUdv" localSheetId="13" hidden="1">#REF!</definedName>
    <definedName name="FDP_189_1_aUdv" localSheetId="11" hidden="1">#REF!</definedName>
    <definedName name="FDP_189_1_aUdv" localSheetId="17" hidden="1">#REF!</definedName>
    <definedName name="FDP_189_1_aUdv" localSheetId="12" hidden="1">#REF!</definedName>
    <definedName name="FDP_189_1_aUdv" localSheetId="15" hidden="1">#REF!</definedName>
    <definedName name="FDP_189_1_aUdv" localSheetId="10" hidden="1">#REF!</definedName>
    <definedName name="FDP_189_1_aUdv" localSheetId="28" hidden="1">#REF!</definedName>
    <definedName name="FDP_189_1_aUdv" localSheetId="32" hidden="1">#REF!</definedName>
    <definedName name="FDP_189_1_aUdv" hidden="1">#REF!</definedName>
    <definedName name="FDP_19_1_aUrv" localSheetId="13" hidden="1">#REF!</definedName>
    <definedName name="FDP_19_1_aUrv" localSheetId="11" hidden="1">#REF!</definedName>
    <definedName name="FDP_19_1_aUrv" localSheetId="17" hidden="1">#REF!</definedName>
    <definedName name="FDP_19_1_aUrv" localSheetId="12" hidden="1">#REF!</definedName>
    <definedName name="FDP_19_1_aUrv" localSheetId="15" hidden="1">#REF!</definedName>
    <definedName name="FDP_19_1_aUrv" localSheetId="10" hidden="1">#REF!</definedName>
    <definedName name="FDP_19_1_aUrv" localSheetId="28" hidden="1">#REF!</definedName>
    <definedName name="FDP_19_1_aUrv" localSheetId="32" hidden="1">#REF!</definedName>
    <definedName name="FDP_19_1_aUrv" hidden="1">#REF!</definedName>
    <definedName name="FDP_190_1_aUdv" localSheetId="13" hidden="1">#REF!</definedName>
    <definedName name="FDP_190_1_aUdv" localSheetId="11" hidden="1">#REF!</definedName>
    <definedName name="FDP_190_1_aUdv" localSheetId="17" hidden="1">#REF!</definedName>
    <definedName name="FDP_190_1_aUdv" localSheetId="12" hidden="1">#REF!</definedName>
    <definedName name="FDP_190_1_aUdv" localSheetId="15" hidden="1">#REF!</definedName>
    <definedName name="FDP_190_1_aUdv" localSheetId="10" hidden="1">#REF!</definedName>
    <definedName name="FDP_190_1_aUdv" localSheetId="28" hidden="1">#REF!</definedName>
    <definedName name="FDP_190_1_aUdv" localSheetId="32" hidden="1">#REF!</definedName>
    <definedName name="FDP_190_1_aUdv" hidden="1">#REF!</definedName>
    <definedName name="FDP_191_1_aUdv" localSheetId="13" hidden="1">#REF!</definedName>
    <definedName name="FDP_191_1_aUdv" localSheetId="11" hidden="1">#REF!</definedName>
    <definedName name="FDP_191_1_aUdv" localSheetId="17" hidden="1">#REF!</definedName>
    <definedName name="FDP_191_1_aUdv" localSheetId="12" hidden="1">#REF!</definedName>
    <definedName name="FDP_191_1_aUdv" localSheetId="15" hidden="1">#REF!</definedName>
    <definedName name="FDP_191_1_aUdv" localSheetId="10" hidden="1">#REF!</definedName>
    <definedName name="FDP_191_1_aUdv" localSheetId="28" hidden="1">#REF!</definedName>
    <definedName name="FDP_191_1_aUdv" localSheetId="32" hidden="1">#REF!</definedName>
    <definedName name="FDP_191_1_aUdv" hidden="1">#REF!</definedName>
    <definedName name="FDP_192_1_aUdv" localSheetId="13" hidden="1">#REF!</definedName>
    <definedName name="FDP_192_1_aUdv" localSheetId="11" hidden="1">#REF!</definedName>
    <definedName name="FDP_192_1_aUdv" localSheetId="17" hidden="1">#REF!</definedName>
    <definedName name="FDP_192_1_aUdv" localSheetId="12" hidden="1">#REF!</definedName>
    <definedName name="FDP_192_1_aUdv" localSheetId="15" hidden="1">#REF!</definedName>
    <definedName name="FDP_192_1_aUdv" localSheetId="10" hidden="1">#REF!</definedName>
    <definedName name="FDP_192_1_aUdv" localSheetId="28" hidden="1">#REF!</definedName>
    <definedName name="FDP_192_1_aUdv" localSheetId="32" hidden="1">#REF!</definedName>
    <definedName name="FDP_192_1_aUdv" hidden="1">#REF!</definedName>
    <definedName name="FDP_193_1_aUdv" localSheetId="13" hidden="1">#REF!</definedName>
    <definedName name="FDP_193_1_aUdv" localSheetId="11" hidden="1">#REF!</definedName>
    <definedName name="FDP_193_1_aUdv" localSheetId="17" hidden="1">#REF!</definedName>
    <definedName name="FDP_193_1_aUdv" localSheetId="12" hidden="1">#REF!</definedName>
    <definedName name="FDP_193_1_aUdv" localSheetId="15" hidden="1">#REF!</definedName>
    <definedName name="FDP_193_1_aUdv" localSheetId="10" hidden="1">#REF!</definedName>
    <definedName name="FDP_193_1_aUdv" localSheetId="28" hidden="1">#REF!</definedName>
    <definedName name="FDP_193_1_aUdv" localSheetId="32" hidden="1">#REF!</definedName>
    <definedName name="FDP_193_1_aUdv" hidden="1">#REF!</definedName>
    <definedName name="FDP_194_1_aUdv" localSheetId="13" hidden="1">#REF!</definedName>
    <definedName name="FDP_194_1_aUdv" localSheetId="11" hidden="1">#REF!</definedName>
    <definedName name="FDP_194_1_aUdv" localSheetId="17" hidden="1">#REF!</definedName>
    <definedName name="FDP_194_1_aUdv" localSheetId="12" hidden="1">#REF!</definedName>
    <definedName name="FDP_194_1_aUdv" localSheetId="15" hidden="1">#REF!</definedName>
    <definedName name="FDP_194_1_aUdv" localSheetId="10" hidden="1">#REF!</definedName>
    <definedName name="FDP_194_1_aUdv" localSheetId="28" hidden="1">#REF!</definedName>
    <definedName name="FDP_194_1_aUdv" localSheetId="32" hidden="1">#REF!</definedName>
    <definedName name="FDP_194_1_aUdv" hidden="1">#REF!</definedName>
    <definedName name="FDP_195_1_aUdv" localSheetId="13" hidden="1">#REF!</definedName>
    <definedName name="FDP_195_1_aUdv" localSheetId="11" hidden="1">#REF!</definedName>
    <definedName name="FDP_195_1_aUdv" localSheetId="17" hidden="1">#REF!</definedName>
    <definedName name="FDP_195_1_aUdv" localSheetId="12" hidden="1">#REF!</definedName>
    <definedName name="FDP_195_1_aUdv" localSheetId="15" hidden="1">#REF!</definedName>
    <definedName name="FDP_195_1_aUdv" localSheetId="10" hidden="1">#REF!</definedName>
    <definedName name="FDP_195_1_aUdv" localSheetId="28" hidden="1">#REF!</definedName>
    <definedName name="FDP_195_1_aUdv" localSheetId="32" hidden="1">#REF!</definedName>
    <definedName name="FDP_195_1_aUdv" hidden="1">#REF!</definedName>
    <definedName name="FDP_196_1_aUdv" localSheetId="13" hidden="1">#REF!</definedName>
    <definedName name="FDP_196_1_aUdv" localSheetId="11" hidden="1">#REF!</definedName>
    <definedName name="FDP_196_1_aUdv" localSheetId="17" hidden="1">#REF!</definedName>
    <definedName name="FDP_196_1_aUdv" localSheetId="12" hidden="1">#REF!</definedName>
    <definedName name="FDP_196_1_aUdv" localSheetId="15" hidden="1">#REF!</definedName>
    <definedName name="FDP_196_1_aUdv" localSheetId="10" hidden="1">#REF!</definedName>
    <definedName name="FDP_196_1_aUdv" localSheetId="28" hidden="1">#REF!</definedName>
    <definedName name="FDP_196_1_aUdv" localSheetId="32" hidden="1">#REF!</definedName>
    <definedName name="FDP_196_1_aUdv" hidden="1">#REF!</definedName>
    <definedName name="FDP_196_1aUdv1" localSheetId="13" hidden="1">#REF!</definedName>
    <definedName name="FDP_196_1aUdv1" localSheetId="11" hidden="1">#REF!</definedName>
    <definedName name="FDP_196_1aUdv1" localSheetId="17" hidden="1">#REF!</definedName>
    <definedName name="FDP_196_1aUdv1" localSheetId="12" hidden="1">#REF!</definedName>
    <definedName name="FDP_196_1aUdv1" localSheetId="15" hidden="1">#REF!</definedName>
    <definedName name="FDP_196_1aUdv1" localSheetId="10" hidden="1">#REF!</definedName>
    <definedName name="FDP_196_1aUdv1" localSheetId="28" hidden="1">#REF!</definedName>
    <definedName name="FDP_196_1aUdv1" localSheetId="32" hidden="1">#REF!</definedName>
    <definedName name="FDP_196_1aUdv1" hidden="1">#REF!</definedName>
    <definedName name="FDP_197_1_aUdv" localSheetId="13" hidden="1">#REF!</definedName>
    <definedName name="FDP_197_1_aUdv" localSheetId="11" hidden="1">#REF!</definedName>
    <definedName name="FDP_197_1_aUdv" localSheetId="17" hidden="1">#REF!</definedName>
    <definedName name="FDP_197_1_aUdv" localSheetId="12" hidden="1">#REF!</definedName>
    <definedName name="FDP_197_1_aUdv" localSheetId="15" hidden="1">#REF!</definedName>
    <definedName name="FDP_197_1_aUdv" localSheetId="10" hidden="1">#REF!</definedName>
    <definedName name="FDP_197_1_aUdv" localSheetId="28" hidden="1">#REF!</definedName>
    <definedName name="FDP_197_1_aUdv" localSheetId="32" hidden="1">#REF!</definedName>
    <definedName name="FDP_197_1_aUdv" hidden="1">#REF!</definedName>
    <definedName name="FDP_198_1_aUdv" localSheetId="13" hidden="1">#REF!</definedName>
    <definedName name="FDP_198_1_aUdv" localSheetId="11" hidden="1">#REF!</definedName>
    <definedName name="FDP_198_1_aUdv" localSheetId="17" hidden="1">#REF!</definedName>
    <definedName name="FDP_198_1_aUdv" localSheetId="12" hidden="1">#REF!</definedName>
    <definedName name="FDP_198_1_aUdv" localSheetId="15" hidden="1">#REF!</definedName>
    <definedName name="FDP_198_1_aUdv" localSheetId="10" hidden="1">#REF!</definedName>
    <definedName name="FDP_198_1_aUdv" localSheetId="28" hidden="1">#REF!</definedName>
    <definedName name="FDP_198_1_aUdv" localSheetId="32" hidden="1">#REF!</definedName>
    <definedName name="FDP_198_1_aUdv" hidden="1">#REF!</definedName>
    <definedName name="FDP_199_1_aUdv" localSheetId="13" hidden="1">#REF!</definedName>
    <definedName name="FDP_199_1_aUdv" localSheetId="11" hidden="1">#REF!</definedName>
    <definedName name="FDP_199_1_aUdv" localSheetId="17" hidden="1">#REF!</definedName>
    <definedName name="FDP_199_1_aUdv" localSheetId="12" hidden="1">#REF!</definedName>
    <definedName name="FDP_199_1_aUdv" localSheetId="15" hidden="1">#REF!</definedName>
    <definedName name="FDP_199_1_aUdv" localSheetId="10" hidden="1">#REF!</definedName>
    <definedName name="FDP_199_1_aUdv" localSheetId="28" hidden="1">#REF!</definedName>
    <definedName name="FDP_199_1_aUdv" localSheetId="32" hidden="1">#REF!</definedName>
    <definedName name="FDP_199_1_aUdv" hidden="1">#REF!</definedName>
    <definedName name="FDP_2_1_aUrv" localSheetId="13" hidden="1">#REF!</definedName>
    <definedName name="FDP_2_1_aUrv" localSheetId="11" hidden="1">#REF!</definedName>
    <definedName name="FDP_2_1_aUrv" localSheetId="17" hidden="1">#REF!</definedName>
    <definedName name="FDP_2_1_aUrv" localSheetId="12" hidden="1">#REF!</definedName>
    <definedName name="FDP_2_1_aUrv" localSheetId="15" hidden="1">#REF!</definedName>
    <definedName name="FDP_2_1_aUrv" localSheetId="10" hidden="1">#REF!</definedName>
    <definedName name="FDP_2_1_aUrv" localSheetId="28" hidden="1">#REF!</definedName>
    <definedName name="FDP_2_1_aUrv" localSheetId="32" hidden="1">#REF!</definedName>
    <definedName name="FDP_2_1_aUrv" hidden="1">#REF!</definedName>
    <definedName name="FDP_20_1_aUrv" localSheetId="13" hidden="1">#REF!</definedName>
    <definedName name="FDP_20_1_aUrv" localSheetId="11" hidden="1">#REF!</definedName>
    <definedName name="FDP_20_1_aUrv" localSheetId="17" hidden="1">#REF!</definedName>
    <definedName name="FDP_20_1_aUrv" localSheetId="12" hidden="1">#REF!</definedName>
    <definedName name="FDP_20_1_aUrv" localSheetId="15" hidden="1">#REF!</definedName>
    <definedName name="FDP_20_1_aUrv" localSheetId="10" hidden="1">#REF!</definedName>
    <definedName name="FDP_20_1_aUrv" localSheetId="28" hidden="1">#REF!</definedName>
    <definedName name="FDP_20_1_aUrv" localSheetId="32" hidden="1">#REF!</definedName>
    <definedName name="FDP_20_1_aUrv" hidden="1">#REF!</definedName>
    <definedName name="FDP_21_1_aUrv" localSheetId="13" hidden="1">#REF!</definedName>
    <definedName name="FDP_21_1_aUrv" localSheetId="11" hidden="1">#REF!</definedName>
    <definedName name="FDP_21_1_aUrv" localSheetId="17" hidden="1">#REF!</definedName>
    <definedName name="FDP_21_1_aUrv" localSheetId="12" hidden="1">#REF!</definedName>
    <definedName name="FDP_21_1_aUrv" localSheetId="15" hidden="1">#REF!</definedName>
    <definedName name="FDP_21_1_aUrv" localSheetId="10" hidden="1">#REF!</definedName>
    <definedName name="FDP_21_1_aUrv" localSheetId="28" hidden="1">#REF!</definedName>
    <definedName name="FDP_21_1_aUrv" localSheetId="32" hidden="1">#REF!</definedName>
    <definedName name="FDP_21_1_aUrv" hidden="1">#REF!</definedName>
    <definedName name="FDP_22_1_aUrv" localSheetId="13" hidden="1">#REF!</definedName>
    <definedName name="FDP_22_1_aUrv" localSheetId="11" hidden="1">#REF!</definedName>
    <definedName name="FDP_22_1_aUrv" localSheetId="17" hidden="1">#REF!</definedName>
    <definedName name="FDP_22_1_aUrv" localSheetId="12" hidden="1">#REF!</definedName>
    <definedName name="FDP_22_1_aUrv" localSheetId="15" hidden="1">#REF!</definedName>
    <definedName name="FDP_22_1_aUrv" localSheetId="10" hidden="1">#REF!</definedName>
    <definedName name="FDP_22_1_aUrv" localSheetId="28" hidden="1">#REF!</definedName>
    <definedName name="FDP_22_1_aUrv" localSheetId="32" hidden="1">#REF!</definedName>
    <definedName name="FDP_22_1_aUrv" hidden="1">#REF!</definedName>
    <definedName name="FDP_23_1_aDrv" localSheetId="13" hidden="1">#REF!</definedName>
    <definedName name="FDP_23_1_aDrv" localSheetId="11" hidden="1">#REF!</definedName>
    <definedName name="FDP_23_1_aDrv" localSheetId="17" hidden="1">#REF!</definedName>
    <definedName name="FDP_23_1_aDrv" localSheetId="12" hidden="1">#REF!</definedName>
    <definedName name="FDP_23_1_aDrv" localSheetId="15" hidden="1">#REF!</definedName>
    <definedName name="FDP_23_1_aDrv" localSheetId="10" hidden="1">#REF!</definedName>
    <definedName name="FDP_23_1_aDrv" localSheetId="28" hidden="1">#REF!</definedName>
    <definedName name="FDP_23_1_aDrv" localSheetId="32" hidden="1">#REF!</definedName>
    <definedName name="FDP_23_1_aDrv" hidden="1">#REF!</definedName>
    <definedName name="FDP_24_1_aUrv" localSheetId="13" hidden="1">#REF!</definedName>
    <definedName name="FDP_24_1_aUrv" localSheetId="11" hidden="1">#REF!</definedName>
    <definedName name="FDP_24_1_aUrv" localSheetId="17" hidden="1">#REF!</definedName>
    <definedName name="FDP_24_1_aUrv" localSheetId="12" hidden="1">#REF!</definedName>
    <definedName name="FDP_24_1_aUrv" localSheetId="15" hidden="1">#REF!</definedName>
    <definedName name="FDP_24_1_aUrv" localSheetId="10" hidden="1">#REF!</definedName>
    <definedName name="FDP_24_1_aUrv" localSheetId="28" hidden="1">#REF!</definedName>
    <definedName name="FDP_24_1_aUrv" localSheetId="32" hidden="1">#REF!</definedName>
    <definedName name="FDP_24_1_aUrv" hidden="1">#REF!</definedName>
    <definedName name="FDP_25_1_aUrv" localSheetId="13" hidden="1">#REF!</definedName>
    <definedName name="FDP_25_1_aUrv" localSheetId="11" hidden="1">#REF!</definedName>
    <definedName name="FDP_25_1_aUrv" localSheetId="17" hidden="1">#REF!</definedName>
    <definedName name="FDP_25_1_aUrv" localSheetId="12" hidden="1">#REF!</definedName>
    <definedName name="FDP_25_1_aUrv" localSheetId="15" hidden="1">#REF!</definedName>
    <definedName name="FDP_25_1_aUrv" localSheetId="10" hidden="1">#REF!</definedName>
    <definedName name="FDP_25_1_aUrv" localSheetId="28" hidden="1">#REF!</definedName>
    <definedName name="FDP_25_1_aUrv" localSheetId="32" hidden="1">#REF!</definedName>
    <definedName name="FDP_25_1_aUrv" hidden="1">#REF!</definedName>
    <definedName name="FDP_26_1_aUrv" localSheetId="13" hidden="1">#REF!</definedName>
    <definedName name="FDP_26_1_aUrv" localSheetId="11" hidden="1">#REF!</definedName>
    <definedName name="FDP_26_1_aUrv" localSheetId="17" hidden="1">#REF!</definedName>
    <definedName name="FDP_26_1_aUrv" localSheetId="12" hidden="1">#REF!</definedName>
    <definedName name="FDP_26_1_aUrv" localSheetId="15" hidden="1">#REF!</definedName>
    <definedName name="FDP_26_1_aUrv" localSheetId="10" hidden="1">#REF!</definedName>
    <definedName name="FDP_26_1_aUrv" localSheetId="28" hidden="1">#REF!</definedName>
    <definedName name="FDP_26_1_aUrv" localSheetId="32" hidden="1">#REF!</definedName>
    <definedName name="FDP_26_1_aUrv" hidden="1">#REF!</definedName>
    <definedName name="FDP_27_1_aUrv" localSheetId="13" hidden="1">#REF!</definedName>
    <definedName name="FDP_27_1_aUrv" localSheetId="11" hidden="1">#REF!</definedName>
    <definedName name="FDP_27_1_aUrv" localSheetId="17" hidden="1">#REF!</definedName>
    <definedName name="FDP_27_1_aUrv" localSheetId="12" hidden="1">#REF!</definedName>
    <definedName name="FDP_27_1_aUrv" localSheetId="15" hidden="1">#REF!</definedName>
    <definedName name="FDP_27_1_aUrv" localSheetId="10" hidden="1">#REF!</definedName>
    <definedName name="FDP_27_1_aUrv" localSheetId="28" hidden="1">#REF!</definedName>
    <definedName name="FDP_27_1_aUrv" localSheetId="32" hidden="1">#REF!</definedName>
    <definedName name="FDP_27_1_aUrv" hidden="1">#REF!</definedName>
    <definedName name="FDP_28_1_aUrv" localSheetId="13" hidden="1">#REF!</definedName>
    <definedName name="FDP_28_1_aUrv" localSheetId="11" hidden="1">#REF!</definedName>
    <definedName name="FDP_28_1_aUrv" localSheetId="17" hidden="1">#REF!</definedName>
    <definedName name="FDP_28_1_aUrv" localSheetId="12" hidden="1">#REF!</definedName>
    <definedName name="FDP_28_1_aUrv" localSheetId="15" hidden="1">#REF!</definedName>
    <definedName name="FDP_28_1_aUrv" localSheetId="10" hidden="1">#REF!</definedName>
    <definedName name="FDP_28_1_aUrv" localSheetId="28" hidden="1">#REF!</definedName>
    <definedName name="FDP_28_1_aUrv" localSheetId="32" hidden="1">#REF!</definedName>
    <definedName name="FDP_28_1_aUrv" hidden="1">#REF!</definedName>
    <definedName name="FDP_29_1_aDrv" localSheetId="13" hidden="1">#REF!</definedName>
    <definedName name="FDP_29_1_aDrv" localSheetId="11" hidden="1">#REF!</definedName>
    <definedName name="FDP_29_1_aDrv" localSheetId="17" hidden="1">#REF!</definedName>
    <definedName name="FDP_29_1_aDrv" localSheetId="12" hidden="1">#REF!</definedName>
    <definedName name="FDP_29_1_aDrv" localSheetId="15" hidden="1">#REF!</definedName>
    <definedName name="FDP_29_1_aDrv" localSheetId="10" hidden="1">#REF!</definedName>
    <definedName name="FDP_29_1_aDrv" localSheetId="28" hidden="1">#REF!</definedName>
    <definedName name="FDP_29_1_aDrv" localSheetId="32" hidden="1">#REF!</definedName>
    <definedName name="FDP_29_1_aDrv" hidden="1">#REF!</definedName>
    <definedName name="FDP_3_1_aUrv" localSheetId="13" hidden="1">#REF!</definedName>
    <definedName name="FDP_3_1_aUrv" localSheetId="11" hidden="1">#REF!</definedName>
    <definedName name="FDP_3_1_aUrv" localSheetId="17" hidden="1">#REF!</definedName>
    <definedName name="FDP_3_1_aUrv" localSheetId="12" hidden="1">#REF!</definedName>
    <definedName name="FDP_3_1_aUrv" localSheetId="15" hidden="1">#REF!</definedName>
    <definedName name="FDP_3_1_aUrv" localSheetId="10" hidden="1">#REF!</definedName>
    <definedName name="FDP_3_1_aUrv" localSheetId="28" hidden="1">#REF!</definedName>
    <definedName name="FDP_3_1_aUrv" localSheetId="32" hidden="1">#REF!</definedName>
    <definedName name="FDP_3_1_aUrv" hidden="1">#REF!</definedName>
    <definedName name="FDP_30_1_aUrv" localSheetId="13" hidden="1">#REF!</definedName>
    <definedName name="FDP_30_1_aUrv" localSheetId="11" hidden="1">#REF!</definedName>
    <definedName name="FDP_30_1_aUrv" localSheetId="17" hidden="1">#REF!</definedName>
    <definedName name="FDP_30_1_aUrv" localSheetId="12" hidden="1">#REF!</definedName>
    <definedName name="FDP_30_1_aUrv" localSheetId="15" hidden="1">#REF!</definedName>
    <definedName name="FDP_30_1_aUrv" localSheetId="10" hidden="1">#REF!</definedName>
    <definedName name="FDP_30_1_aUrv" localSheetId="28" hidden="1">#REF!</definedName>
    <definedName name="FDP_30_1_aUrv" localSheetId="32" hidden="1">#REF!</definedName>
    <definedName name="FDP_30_1_aUrv" hidden="1">#REF!</definedName>
    <definedName name="FDP_31_1_aUrv" localSheetId="13" hidden="1">#REF!</definedName>
    <definedName name="FDP_31_1_aUrv" localSheetId="11" hidden="1">#REF!</definedName>
    <definedName name="FDP_31_1_aUrv" localSheetId="17" hidden="1">#REF!</definedName>
    <definedName name="FDP_31_1_aUrv" localSheetId="12" hidden="1">#REF!</definedName>
    <definedName name="FDP_31_1_aUrv" localSheetId="15" hidden="1">#REF!</definedName>
    <definedName name="FDP_31_1_aUrv" localSheetId="10" hidden="1">#REF!</definedName>
    <definedName name="FDP_31_1_aUrv" localSheetId="28" hidden="1">#REF!</definedName>
    <definedName name="FDP_31_1_aUrv" localSheetId="32" hidden="1">#REF!</definedName>
    <definedName name="FDP_31_1_aUrv" hidden="1">#REF!</definedName>
    <definedName name="FDP_32_1_aUrv" localSheetId="13" hidden="1">#REF!</definedName>
    <definedName name="FDP_32_1_aUrv" localSheetId="11" hidden="1">#REF!</definedName>
    <definedName name="FDP_32_1_aUrv" localSheetId="17" hidden="1">#REF!</definedName>
    <definedName name="FDP_32_1_aUrv" localSheetId="12" hidden="1">#REF!</definedName>
    <definedName name="FDP_32_1_aUrv" localSheetId="15" hidden="1">#REF!</definedName>
    <definedName name="FDP_32_1_aUrv" localSheetId="10" hidden="1">#REF!</definedName>
    <definedName name="FDP_32_1_aUrv" localSheetId="28" hidden="1">#REF!</definedName>
    <definedName name="FDP_32_1_aUrv" localSheetId="32" hidden="1">#REF!</definedName>
    <definedName name="FDP_32_1_aUrv" hidden="1">#REF!</definedName>
    <definedName name="FDP_33_1_aUrv" localSheetId="13" hidden="1">#REF!</definedName>
    <definedName name="FDP_33_1_aUrv" localSheetId="11" hidden="1">#REF!</definedName>
    <definedName name="FDP_33_1_aUrv" localSheetId="17" hidden="1">#REF!</definedName>
    <definedName name="FDP_33_1_aUrv" localSheetId="12" hidden="1">#REF!</definedName>
    <definedName name="FDP_33_1_aUrv" localSheetId="15" hidden="1">#REF!</definedName>
    <definedName name="FDP_33_1_aUrv" localSheetId="10" hidden="1">#REF!</definedName>
    <definedName name="FDP_33_1_aUrv" localSheetId="28" hidden="1">#REF!</definedName>
    <definedName name="FDP_33_1_aUrv" localSheetId="32" hidden="1">#REF!</definedName>
    <definedName name="FDP_33_1_aUrv" hidden="1">#REF!</definedName>
    <definedName name="FDP_34_1_aUrv" localSheetId="13" hidden="1">#REF!</definedName>
    <definedName name="FDP_34_1_aUrv" localSheetId="11" hidden="1">#REF!</definedName>
    <definedName name="FDP_34_1_aUrv" localSheetId="17" hidden="1">#REF!</definedName>
    <definedName name="FDP_34_1_aUrv" localSheetId="12" hidden="1">#REF!</definedName>
    <definedName name="FDP_34_1_aUrv" localSheetId="15" hidden="1">#REF!</definedName>
    <definedName name="FDP_34_1_aUrv" localSheetId="10" hidden="1">#REF!</definedName>
    <definedName name="FDP_34_1_aUrv" localSheetId="28" hidden="1">#REF!</definedName>
    <definedName name="FDP_34_1_aUrv" localSheetId="32" hidden="1">#REF!</definedName>
    <definedName name="FDP_34_1_aUrv" hidden="1">#REF!</definedName>
    <definedName name="FDP_35_1_aSrv" localSheetId="13" hidden="1">#REF!</definedName>
    <definedName name="FDP_35_1_aSrv" localSheetId="11" hidden="1">#REF!</definedName>
    <definedName name="FDP_35_1_aSrv" localSheetId="17" hidden="1">#REF!</definedName>
    <definedName name="FDP_35_1_aSrv" localSheetId="12" hidden="1">#REF!</definedName>
    <definedName name="FDP_35_1_aSrv" localSheetId="15" hidden="1">#REF!</definedName>
    <definedName name="FDP_35_1_aSrv" localSheetId="10" hidden="1">#REF!</definedName>
    <definedName name="FDP_35_1_aSrv" localSheetId="28" hidden="1">#REF!</definedName>
    <definedName name="FDP_35_1_aSrv" localSheetId="32" hidden="1">#REF!</definedName>
    <definedName name="FDP_35_1_aSrv" hidden="1">#REF!</definedName>
    <definedName name="FDP_36_1_aUrv" localSheetId="13" hidden="1">#REF!</definedName>
    <definedName name="FDP_36_1_aUrv" localSheetId="11" hidden="1">#REF!</definedName>
    <definedName name="FDP_36_1_aUrv" localSheetId="17" hidden="1">#REF!</definedName>
    <definedName name="FDP_36_1_aUrv" localSheetId="12" hidden="1">#REF!</definedName>
    <definedName name="FDP_36_1_aUrv" localSheetId="15" hidden="1">#REF!</definedName>
    <definedName name="FDP_36_1_aUrv" localSheetId="10" hidden="1">#REF!</definedName>
    <definedName name="FDP_36_1_aUrv" localSheetId="28" hidden="1">#REF!</definedName>
    <definedName name="FDP_36_1_aUrv" localSheetId="32" hidden="1">#REF!</definedName>
    <definedName name="FDP_36_1_aUrv" hidden="1">#REF!</definedName>
    <definedName name="FDP_37_1_aUrv" localSheetId="13" hidden="1">#REF!</definedName>
    <definedName name="FDP_37_1_aUrv" localSheetId="11" hidden="1">#REF!</definedName>
    <definedName name="FDP_37_1_aUrv" localSheetId="17" hidden="1">#REF!</definedName>
    <definedName name="FDP_37_1_aUrv" localSheetId="12" hidden="1">#REF!</definedName>
    <definedName name="FDP_37_1_aUrv" localSheetId="15" hidden="1">#REF!</definedName>
    <definedName name="FDP_37_1_aUrv" localSheetId="10" hidden="1">#REF!</definedName>
    <definedName name="FDP_37_1_aUrv" localSheetId="28" hidden="1">#REF!</definedName>
    <definedName name="FDP_37_1_aUrv" localSheetId="32" hidden="1">#REF!</definedName>
    <definedName name="FDP_37_1_aUrv" hidden="1">#REF!</definedName>
    <definedName name="FDP_38_1_aUrv" localSheetId="13" hidden="1">#REF!</definedName>
    <definedName name="FDP_38_1_aUrv" localSheetId="11" hidden="1">#REF!</definedName>
    <definedName name="FDP_38_1_aUrv" localSheetId="17" hidden="1">#REF!</definedName>
    <definedName name="FDP_38_1_aUrv" localSheetId="12" hidden="1">#REF!</definedName>
    <definedName name="FDP_38_1_aUrv" localSheetId="15" hidden="1">#REF!</definedName>
    <definedName name="FDP_38_1_aUrv" localSheetId="10" hidden="1">#REF!</definedName>
    <definedName name="FDP_38_1_aUrv" localSheetId="28" hidden="1">#REF!</definedName>
    <definedName name="FDP_38_1_aUrv" localSheetId="32" hidden="1">#REF!</definedName>
    <definedName name="FDP_38_1_aUrv" hidden="1">#REF!</definedName>
    <definedName name="FDP_39_1_aUrv" localSheetId="13" hidden="1">#REF!</definedName>
    <definedName name="FDP_39_1_aUrv" localSheetId="11" hidden="1">#REF!</definedName>
    <definedName name="FDP_39_1_aUrv" localSheetId="17" hidden="1">#REF!</definedName>
    <definedName name="FDP_39_1_aUrv" localSheetId="12" hidden="1">#REF!</definedName>
    <definedName name="FDP_39_1_aUrv" localSheetId="15" hidden="1">#REF!</definedName>
    <definedName name="FDP_39_1_aUrv" localSheetId="10" hidden="1">#REF!</definedName>
    <definedName name="FDP_39_1_aUrv" localSheetId="28" hidden="1">#REF!</definedName>
    <definedName name="FDP_39_1_aUrv" localSheetId="32" hidden="1">#REF!</definedName>
    <definedName name="FDP_39_1_aUrv" hidden="1">#REF!</definedName>
    <definedName name="FDP_4_1_aUrv" localSheetId="13" hidden="1">#REF!</definedName>
    <definedName name="FDP_4_1_aUrv" localSheetId="11" hidden="1">#REF!</definedName>
    <definedName name="FDP_4_1_aUrv" localSheetId="17" hidden="1">#REF!</definedName>
    <definedName name="FDP_4_1_aUrv" localSheetId="12" hidden="1">#REF!</definedName>
    <definedName name="FDP_4_1_aUrv" localSheetId="15" hidden="1">#REF!</definedName>
    <definedName name="FDP_4_1_aUrv" localSheetId="10" hidden="1">#REF!</definedName>
    <definedName name="FDP_4_1_aUrv" localSheetId="28" hidden="1">#REF!</definedName>
    <definedName name="FDP_4_1_aUrv" localSheetId="32" hidden="1">#REF!</definedName>
    <definedName name="FDP_4_1_aUrv" hidden="1">#REF!</definedName>
    <definedName name="FDP_40_1_aUrv" localSheetId="13" hidden="1">#REF!</definedName>
    <definedName name="FDP_40_1_aUrv" localSheetId="11" hidden="1">#REF!</definedName>
    <definedName name="FDP_40_1_aUrv" localSheetId="17" hidden="1">#REF!</definedName>
    <definedName name="FDP_40_1_aUrv" localSheetId="12" hidden="1">#REF!</definedName>
    <definedName name="FDP_40_1_aUrv" localSheetId="15" hidden="1">#REF!</definedName>
    <definedName name="FDP_40_1_aUrv" localSheetId="10" hidden="1">#REF!</definedName>
    <definedName name="FDP_40_1_aUrv" localSheetId="28" hidden="1">#REF!</definedName>
    <definedName name="FDP_40_1_aUrv" localSheetId="32" hidden="1">#REF!</definedName>
    <definedName name="FDP_40_1_aUrv" hidden="1">#REF!</definedName>
    <definedName name="FDP_41_1_aSrv" localSheetId="13" hidden="1">#REF!</definedName>
    <definedName name="FDP_41_1_aSrv" localSheetId="11" hidden="1">#REF!</definedName>
    <definedName name="FDP_41_1_aSrv" localSheetId="17" hidden="1">#REF!</definedName>
    <definedName name="FDP_41_1_aSrv" localSheetId="12" hidden="1">#REF!</definedName>
    <definedName name="FDP_41_1_aSrv" localSheetId="15" hidden="1">#REF!</definedName>
    <definedName name="FDP_41_1_aSrv" localSheetId="10" hidden="1">#REF!</definedName>
    <definedName name="FDP_41_1_aSrv" localSheetId="28" hidden="1">#REF!</definedName>
    <definedName name="FDP_41_1_aSrv" localSheetId="32" hidden="1">#REF!</definedName>
    <definedName name="FDP_41_1_aSrv" hidden="1">#REF!</definedName>
    <definedName name="FDP_42_1_aSrv" localSheetId="13" hidden="1">#REF!</definedName>
    <definedName name="FDP_42_1_aSrv" localSheetId="11" hidden="1">#REF!</definedName>
    <definedName name="FDP_42_1_aSrv" localSheetId="17" hidden="1">#REF!</definedName>
    <definedName name="FDP_42_1_aSrv" localSheetId="12" hidden="1">#REF!</definedName>
    <definedName name="FDP_42_1_aSrv" localSheetId="15" hidden="1">#REF!</definedName>
    <definedName name="FDP_42_1_aSrv" localSheetId="10" hidden="1">#REF!</definedName>
    <definedName name="FDP_42_1_aSrv" localSheetId="28" hidden="1">#REF!</definedName>
    <definedName name="FDP_42_1_aSrv" localSheetId="32" hidden="1">#REF!</definedName>
    <definedName name="FDP_42_1_aSrv" hidden="1">#REF!</definedName>
    <definedName name="FDP_43_1_aUrv" localSheetId="13" hidden="1">#REF!</definedName>
    <definedName name="FDP_43_1_aUrv" localSheetId="11" hidden="1">#REF!</definedName>
    <definedName name="FDP_43_1_aUrv" localSheetId="17" hidden="1">#REF!</definedName>
    <definedName name="FDP_43_1_aUrv" localSheetId="12" hidden="1">#REF!</definedName>
    <definedName name="FDP_43_1_aUrv" localSheetId="15" hidden="1">#REF!</definedName>
    <definedName name="FDP_43_1_aUrv" localSheetId="10" hidden="1">#REF!</definedName>
    <definedName name="FDP_43_1_aUrv" localSheetId="28" hidden="1">#REF!</definedName>
    <definedName name="FDP_43_1_aUrv" localSheetId="32" hidden="1">#REF!</definedName>
    <definedName name="FDP_43_1_aUrv" hidden="1">#REF!</definedName>
    <definedName name="FDP_44_1_aUrv" localSheetId="13" hidden="1">#REF!</definedName>
    <definedName name="FDP_44_1_aUrv" localSheetId="11" hidden="1">#REF!</definedName>
    <definedName name="FDP_44_1_aUrv" localSheetId="17" hidden="1">#REF!</definedName>
    <definedName name="FDP_44_1_aUrv" localSheetId="12" hidden="1">#REF!</definedName>
    <definedName name="FDP_44_1_aUrv" localSheetId="15" hidden="1">#REF!</definedName>
    <definedName name="FDP_44_1_aUrv" localSheetId="10" hidden="1">#REF!</definedName>
    <definedName name="FDP_44_1_aUrv" localSheetId="28" hidden="1">#REF!</definedName>
    <definedName name="FDP_44_1_aUrv" localSheetId="32" hidden="1">#REF!</definedName>
    <definedName name="FDP_44_1_aUrv" hidden="1">#REF!</definedName>
    <definedName name="FDP_45_1_aUrv" localSheetId="13" hidden="1">#REF!</definedName>
    <definedName name="FDP_45_1_aUrv" localSheetId="11" hidden="1">#REF!</definedName>
    <definedName name="FDP_45_1_aUrv" localSheetId="17" hidden="1">#REF!</definedName>
    <definedName name="FDP_45_1_aUrv" localSheetId="12" hidden="1">#REF!</definedName>
    <definedName name="FDP_45_1_aUrv" localSheetId="15" hidden="1">#REF!</definedName>
    <definedName name="FDP_45_1_aUrv" localSheetId="10" hidden="1">#REF!</definedName>
    <definedName name="FDP_45_1_aUrv" localSheetId="28" hidden="1">#REF!</definedName>
    <definedName name="FDP_45_1_aUrv" localSheetId="32" hidden="1">#REF!</definedName>
    <definedName name="FDP_45_1_aUrv" hidden="1">#REF!</definedName>
    <definedName name="FDP_46_1_aUrv" localSheetId="13" hidden="1">#REF!</definedName>
    <definedName name="FDP_46_1_aUrv" localSheetId="11" hidden="1">#REF!</definedName>
    <definedName name="FDP_46_1_aUrv" localSheetId="17" hidden="1">#REF!</definedName>
    <definedName name="FDP_46_1_aUrv" localSheetId="12" hidden="1">#REF!</definedName>
    <definedName name="FDP_46_1_aUrv" localSheetId="15" hidden="1">#REF!</definedName>
    <definedName name="FDP_46_1_aUrv" localSheetId="10" hidden="1">#REF!</definedName>
    <definedName name="FDP_46_1_aUrv" localSheetId="28" hidden="1">#REF!</definedName>
    <definedName name="FDP_46_1_aUrv" localSheetId="32" hidden="1">#REF!</definedName>
    <definedName name="FDP_46_1_aUrv" hidden="1">#REF!</definedName>
    <definedName name="FDP_47_1_aUrv" localSheetId="13" hidden="1">#REF!</definedName>
    <definedName name="FDP_47_1_aUrv" localSheetId="11" hidden="1">#REF!</definedName>
    <definedName name="FDP_47_1_aUrv" localSheetId="17" hidden="1">#REF!</definedName>
    <definedName name="FDP_47_1_aUrv" localSheetId="12" hidden="1">#REF!</definedName>
    <definedName name="FDP_47_1_aUrv" localSheetId="15" hidden="1">#REF!</definedName>
    <definedName name="FDP_47_1_aUrv" localSheetId="10" hidden="1">#REF!</definedName>
    <definedName name="FDP_47_1_aUrv" localSheetId="28" hidden="1">#REF!</definedName>
    <definedName name="FDP_47_1_aUrv" localSheetId="32" hidden="1">#REF!</definedName>
    <definedName name="FDP_47_1_aUrv" hidden="1">#REF!</definedName>
    <definedName name="FDP_48_1_aSrv" localSheetId="13" hidden="1">#REF!</definedName>
    <definedName name="FDP_48_1_aSrv" localSheetId="11" hidden="1">#REF!</definedName>
    <definedName name="FDP_48_1_aSrv" localSheetId="17" hidden="1">#REF!</definedName>
    <definedName name="FDP_48_1_aSrv" localSheetId="12" hidden="1">#REF!</definedName>
    <definedName name="FDP_48_1_aSrv" localSheetId="15" hidden="1">#REF!</definedName>
    <definedName name="FDP_48_1_aSrv" localSheetId="10" hidden="1">#REF!</definedName>
    <definedName name="FDP_48_1_aSrv" localSheetId="28" hidden="1">#REF!</definedName>
    <definedName name="FDP_48_1_aSrv" localSheetId="32" hidden="1">#REF!</definedName>
    <definedName name="FDP_48_1_aSrv" hidden="1">#REF!</definedName>
    <definedName name="FDP_49_1_aUrv" localSheetId="13" hidden="1">#REF!</definedName>
    <definedName name="FDP_49_1_aUrv" localSheetId="11" hidden="1">#REF!</definedName>
    <definedName name="FDP_49_1_aUrv" localSheetId="17" hidden="1">#REF!</definedName>
    <definedName name="FDP_49_1_aUrv" localSheetId="12" hidden="1">#REF!</definedName>
    <definedName name="FDP_49_1_aUrv" localSheetId="15" hidden="1">#REF!</definedName>
    <definedName name="FDP_49_1_aUrv" localSheetId="10" hidden="1">#REF!</definedName>
    <definedName name="FDP_49_1_aUrv" localSheetId="28" hidden="1">#REF!</definedName>
    <definedName name="FDP_49_1_aUrv" localSheetId="32" hidden="1">#REF!</definedName>
    <definedName name="FDP_49_1_aUrv" hidden="1">#REF!</definedName>
    <definedName name="FDP_5_1_aUrv" localSheetId="13" hidden="1">#REF!</definedName>
    <definedName name="FDP_5_1_aUrv" localSheetId="11" hidden="1">#REF!</definedName>
    <definedName name="FDP_5_1_aUrv" localSheetId="17" hidden="1">#REF!</definedName>
    <definedName name="FDP_5_1_aUrv" localSheetId="12" hidden="1">#REF!</definedName>
    <definedName name="FDP_5_1_aUrv" localSheetId="15" hidden="1">#REF!</definedName>
    <definedName name="FDP_5_1_aUrv" localSheetId="10" hidden="1">#REF!</definedName>
    <definedName name="FDP_5_1_aUrv" localSheetId="28" hidden="1">#REF!</definedName>
    <definedName name="FDP_5_1_aUrv" localSheetId="32" hidden="1">#REF!</definedName>
    <definedName name="FDP_5_1_aUrv" hidden="1">#REF!</definedName>
    <definedName name="FDP_50_1_aUrv" localSheetId="13" hidden="1">#REF!</definedName>
    <definedName name="FDP_50_1_aUrv" localSheetId="11" hidden="1">#REF!</definedName>
    <definedName name="FDP_50_1_aUrv" localSheetId="17" hidden="1">#REF!</definedName>
    <definedName name="FDP_50_1_aUrv" localSheetId="12" hidden="1">#REF!</definedName>
    <definedName name="FDP_50_1_aUrv" localSheetId="15" hidden="1">#REF!</definedName>
    <definedName name="FDP_50_1_aUrv" localSheetId="10" hidden="1">#REF!</definedName>
    <definedName name="FDP_50_1_aUrv" localSheetId="28" hidden="1">#REF!</definedName>
    <definedName name="FDP_50_1_aUrv" localSheetId="32" hidden="1">#REF!</definedName>
    <definedName name="FDP_50_1_aUrv" hidden="1">#REF!</definedName>
    <definedName name="FDP_51_1_aUrv" localSheetId="13" hidden="1">#REF!</definedName>
    <definedName name="FDP_51_1_aUrv" localSheetId="11" hidden="1">#REF!</definedName>
    <definedName name="FDP_51_1_aUrv" localSheetId="17" hidden="1">#REF!</definedName>
    <definedName name="FDP_51_1_aUrv" localSheetId="12" hidden="1">#REF!</definedName>
    <definedName name="FDP_51_1_aUrv" localSheetId="15" hidden="1">#REF!</definedName>
    <definedName name="FDP_51_1_aUrv" localSheetId="10" hidden="1">#REF!</definedName>
    <definedName name="FDP_51_1_aUrv" localSheetId="28" hidden="1">#REF!</definedName>
    <definedName name="FDP_51_1_aUrv" localSheetId="32" hidden="1">#REF!</definedName>
    <definedName name="FDP_51_1_aUrv" hidden="1">#REF!</definedName>
    <definedName name="FDP_52_1_aUrv" localSheetId="13" hidden="1">#REF!</definedName>
    <definedName name="FDP_52_1_aUrv" localSheetId="11" hidden="1">#REF!</definedName>
    <definedName name="FDP_52_1_aUrv" localSheetId="17" hidden="1">#REF!</definedName>
    <definedName name="FDP_52_1_aUrv" localSheetId="12" hidden="1">#REF!</definedName>
    <definedName name="FDP_52_1_aUrv" localSheetId="15" hidden="1">#REF!</definedName>
    <definedName name="FDP_52_1_aUrv" localSheetId="10" hidden="1">#REF!</definedName>
    <definedName name="FDP_52_1_aUrv" localSheetId="28" hidden="1">#REF!</definedName>
    <definedName name="FDP_52_1_aUrv" localSheetId="32" hidden="1">#REF!</definedName>
    <definedName name="FDP_52_1_aUrv" hidden="1">#REF!</definedName>
    <definedName name="FDP_53_1_aUrv" localSheetId="13" hidden="1">#REF!</definedName>
    <definedName name="FDP_53_1_aUrv" localSheetId="11" hidden="1">#REF!</definedName>
    <definedName name="FDP_53_1_aUrv" localSheetId="17" hidden="1">#REF!</definedName>
    <definedName name="FDP_53_1_aUrv" localSheetId="12" hidden="1">#REF!</definedName>
    <definedName name="FDP_53_1_aUrv" localSheetId="15" hidden="1">#REF!</definedName>
    <definedName name="FDP_53_1_aUrv" localSheetId="10" hidden="1">#REF!</definedName>
    <definedName name="FDP_53_1_aUrv" localSheetId="28" hidden="1">#REF!</definedName>
    <definedName name="FDP_53_1_aUrv" localSheetId="32" hidden="1">#REF!</definedName>
    <definedName name="FDP_53_1_aUrv" hidden="1">#REF!</definedName>
    <definedName name="FDP_54_1_aUrv" localSheetId="13" hidden="1">#REF!</definedName>
    <definedName name="FDP_54_1_aUrv" localSheetId="11" hidden="1">#REF!</definedName>
    <definedName name="FDP_54_1_aUrv" localSheetId="17" hidden="1">#REF!</definedName>
    <definedName name="FDP_54_1_aUrv" localSheetId="12" hidden="1">#REF!</definedName>
    <definedName name="FDP_54_1_aUrv" localSheetId="15" hidden="1">#REF!</definedName>
    <definedName name="FDP_54_1_aUrv" localSheetId="10" hidden="1">#REF!</definedName>
    <definedName name="FDP_54_1_aUrv" localSheetId="28" hidden="1">#REF!</definedName>
    <definedName name="FDP_54_1_aUrv" localSheetId="32" hidden="1">#REF!</definedName>
    <definedName name="FDP_54_1_aUrv" hidden="1">#REF!</definedName>
    <definedName name="FDP_55_1_aUrv" localSheetId="13" hidden="1">#REF!</definedName>
    <definedName name="FDP_55_1_aUrv" localSheetId="11" hidden="1">#REF!</definedName>
    <definedName name="FDP_55_1_aUrv" localSheetId="17" hidden="1">#REF!</definedName>
    <definedName name="FDP_55_1_aUrv" localSheetId="12" hidden="1">#REF!</definedName>
    <definedName name="FDP_55_1_aUrv" localSheetId="15" hidden="1">#REF!</definedName>
    <definedName name="FDP_55_1_aUrv" localSheetId="10" hidden="1">#REF!</definedName>
    <definedName name="FDP_55_1_aUrv" localSheetId="28" hidden="1">#REF!</definedName>
    <definedName name="FDP_55_1_aUrv" localSheetId="32" hidden="1">#REF!</definedName>
    <definedName name="FDP_55_1_aUrv" hidden="1">#REF!</definedName>
    <definedName name="FDP_56_1_aUrv" localSheetId="13" hidden="1">#REF!</definedName>
    <definedName name="FDP_56_1_aUrv" localSheetId="11" hidden="1">#REF!</definedName>
    <definedName name="FDP_56_1_aUrv" localSheetId="17" hidden="1">#REF!</definedName>
    <definedName name="FDP_56_1_aUrv" localSheetId="12" hidden="1">#REF!</definedName>
    <definedName name="FDP_56_1_aUrv" localSheetId="15" hidden="1">#REF!</definedName>
    <definedName name="FDP_56_1_aUrv" localSheetId="10" hidden="1">#REF!</definedName>
    <definedName name="FDP_56_1_aUrv" localSheetId="28" hidden="1">#REF!</definedName>
    <definedName name="FDP_56_1_aUrv" localSheetId="32" hidden="1">#REF!</definedName>
    <definedName name="FDP_56_1_aUrv" hidden="1">#REF!</definedName>
    <definedName name="FDP_57_1_aUrv" localSheetId="13" hidden="1">#REF!</definedName>
    <definedName name="FDP_57_1_aUrv" localSheetId="11" hidden="1">#REF!</definedName>
    <definedName name="FDP_57_1_aUrv" localSheetId="17" hidden="1">#REF!</definedName>
    <definedName name="FDP_57_1_aUrv" localSheetId="12" hidden="1">#REF!</definedName>
    <definedName name="FDP_57_1_aUrv" localSheetId="15" hidden="1">#REF!</definedName>
    <definedName name="FDP_57_1_aUrv" localSheetId="10" hidden="1">#REF!</definedName>
    <definedName name="FDP_57_1_aUrv" localSheetId="28" hidden="1">#REF!</definedName>
    <definedName name="FDP_57_1_aUrv" localSheetId="32" hidden="1">#REF!</definedName>
    <definedName name="FDP_57_1_aUrv" hidden="1">#REF!</definedName>
    <definedName name="FDP_58_1_aUrv" localSheetId="13" hidden="1">#REF!</definedName>
    <definedName name="FDP_58_1_aUrv" localSheetId="11" hidden="1">#REF!</definedName>
    <definedName name="FDP_58_1_aUrv" localSheetId="17" hidden="1">#REF!</definedName>
    <definedName name="FDP_58_1_aUrv" localSheetId="12" hidden="1">#REF!</definedName>
    <definedName name="FDP_58_1_aUrv" localSheetId="15" hidden="1">#REF!</definedName>
    <definedName name="FDP_58_1_aUrv" localSheetId="10" hidden="1">#REF!</definedName>
    <definedName name="FDP_58_1_aUrv" localSheetId="28" hidden="1">#REF!</definedName>
    <definedName name="FDP_58_1_aUrv" localSheetId="32" hidden="1">#REF!</definedName>
    <definedName name="FDP_58_1_aUrv" hidden="1">#REF!</definedName>
    <definedName name="FDP_59_1_aUrv" localSheetId="13" hidden="1">#REF!</definedName>
    <definedName name="FDP_59_1_aUrv" localSheetId="11" hidden="1">#REF!</definedName>
    <definedName name="FDP_59_1_aUrv" localSheetId="17" hidden="1">#REF!</definedName>
    <definedName name="FDP_59_1_aUrv" localSheetId="12" hidden="1">#REF!</definedName>
    <definedName name="FDP_59_1_aUrv" localSheetId="15" hidden="1">#REF!</definedName>
    <definedName name="FDP_59_1_aUrv" localSheetId="10" hidden="1">#REF!</definedName>
    <definedName name="FDP_59_1_aUrv" localSheetId="28" hidden="1">#REF!</definedName>
    <definedName name="FDP_59_1_aUrv" localSheetId="32" hidden="1">#REF!</definedName>
    <definedName name="FDP_59_1_aUrv" hidden="1">#REF!</definedName>
    <definedName name="FDP_6_1_aUrv" localSheetId="13" hidden="1">#REF!</definedName>
    <definedName name="FDP_6_1_aUrv" localSheetId="11" hidden="1">#REF!</definedName>
    <definedName name="FDP_6_1_aUrv" localSheetId="17" hidden="1">#REF!</definedName>
    <definedName name="FDP_6_1_aUrv" localSheetId="12" hidden="1">#REF!</definedName>
    <definedName name="FDP_6_1_aUrv" localSheetId="15" hidden="1">#REF!</definedName>
    <definedName name="FDP_6_1_aUrv" localSheetId="10" hidden="1">#REF!</definedName>
    <definedName name="FDP_6_1_aUrv" localSheetId="28" hidden="1">#REF!</definedName>
    <definedName name="FDP_6_1_aUrv" localSheetId="32" hidden="1">#REF!</definedName>
    <definedName name="FDP_6_1_aUrv" hidden="1">#REF!</definedName>
    <definedName name="FDP_60_1_aUrv" localSheetId="13" hidden="1">#REF!</definedName>
    <definedName name="FDP_60_1_aUrv" localSheetId="11" hidden="1">#REF!</definedName>
    <definedName name="FDP_60_1_aUrv" localSheetId="17" hidden="1">#REF!</definedName>
    <definedName name="FDP_60_1_aUrv" localSheetId="12" hidden="1">#REF!</definedName>
    <definedName name="FDP_60_1_aUrv" localSheetId="15" hidden="1">#REF!</definedName>
    <definedName name="FDP_60_1_aUrv" localSheetId="10" hidden="1">#REF!</definedName>
    <definedName name="FDP_60_1_aUrv" localSheetId="28" hidden="1">#REF!</definedName>
    <definedName name="FDP_60_1_aUrv" localSheetId="32" hidden="1">#REF!</definedName>
    <definedName name="FDP_60_1_aUrv" hidden="1">#REF!</definedName>
    <definedName name="FDP_61_1_aSrv" localSheetId="13" hidden="1">#REF!</definedName>
    <definedName name="FDP_61_1_aSrv" localSheetId="11" hidden="1">#REF!</definedName>
    <definedName name="FDP_61_1_aSrv" localSheetId="17" hidden="1">#REF!</definedName>
    <definedName name="FDP_61_1_aSrv" localSheetId="12" hidden="1">#REF!</definedName>
    <definedName name="FDP_61_1_aSrv" localSheetId="15" hidden="1">#REF!</definedName>
    <definedName name="FDP_61_1_aSrv" localSheetId="10" hidden="1">#REF!</definedName>
    <definedName name="FDP_61_1_aSrv" localSheetId="28" hidden="1">#REF!</definedName>
    <definedName name="FDP_61_1_aSrv" localSheetId="32" hidden="1">#REF!</definedName>
    <definedName name="FDP_61_1_aSrv" hidden="1">#REF!</definedName>
    <definedName name="FDP_62_1_aSrv" localSheetId="13" hidden="1">#REF!</definedName>
    <definedName name="FDP_62_1_aSrv" localSheetId="11" hidden="1">#REF!</definedName>
    <definedName name="FDP_62_1_aSrv" localSheetId="17" hidden="1">#REF!</definedName>
    <definedName name="FDP_62_1_aSrv" localSheetId="12" hidden="1">#REF!</definedName>
    <definedName name="FDP_62_1_aSrv" localSheetId="15" hidden="1">#REF!</definedName>
    <definedName name="FDP_62_1_aSrv" localSheetId="10" hidden="1">#REF!</definedName>
    <definedName name="FDP_62_1_aSrv" localSheetId="28" hidden="1">#REF!</definedName>
    <definedName name="FDP_62_1_aSrv" localSheetId="32" hidden="1">#REF!</definedName>
    <definedName name="FDP_62_1_aSrv" hidden="1">#REF!</definedName>
    <definedName name="FDP_63_1_aUrv" localSheetId="13" hidden="1">#REF!</definedName>
    <definedName name="FDP_63_1_aUrv" localSheetId="11" hidden="1">#REF!</definedName>
    <definedName name="FDP_63_1_aUrv" localSheetId="17" hidden="1">#REF!</definedName>
    <definedName name="FDP_63_1_aUrv" localSheetId="12" hidden="1">#REF!</definedName>
    <definedName name="FDP_63_1_aUrv" localSheetId="15" hidden="1">#REF!</definedName>
    <definedName name="FDP_63_1_aUrv" localSheetId="10" hidden="1">#REF!</definedName>
    <definedName name="FDP_63_1_aUrv" localSheetId="28" hidden="1">#REF!</definedName>
    <definedName name="FDP_63_1_aUrv" localSheetId="32" hidden="1">#REF!</definedName>
    <definedName name="FDP_63_1_aUrv" hidden="1">#REF!</definedName>
    <definedName name="FDP_64_1_aSrv" localSheetId="13" hidden="1">#REF!</definedName>
    <definedName name="FDP_64_1_aSrv" localSheetId="11" hidden="1">#REF!</definedName>
    <definedName name="FDP_64_1_aSrv" localSheetId="17" hidden="1">#REF!</definedName>
    <definedName name="FDP_64_1_aSrv" localSheetId="12" hidden="1">#REF!</definedName>
    <definedName name="FDP_64_1_aSrv" localSheetId="15" hidden="1">#REF!</definedName>
    <definedName name="FDP_64_1_aSrv" localSheetId="10" hidden="1">#REF!</definedName>
    <definedName name="FDP_64_1_aSrv" localSheetId="28" hidden="1">#REF!</definedName>
    <definedName name="FDP_64_1_aSrv" localSheetId="32" hidden="1">#REF!</definedName>
    <definedName name="FDP_64_1_aSrv" hidden="1">#REF!</definedName>
    <definedName name="FDP_65_1_aSrv" localSheetId="13" hidden="1">#REF!</definedName>
    <definedName name="FDP_65_1_aSrv" localSheetId="11" hidden="1">#REF!</definedName>
    <definedName name="FDP_65_1_aSrv" localSheetId="17" hidden="1">#REF!</definedName>
    <definedName name="FDP_65_1_aSrv" localSheetId="12" hidden="1">#REF!</definedName>
    <definedName name="FDP_65_1_aSrv" localSheetId="15" hidden="1">#REF!</definedName>
    <definedName name="FDP_65_1_aSrv" localSheetId="10" hidden="1">#REF!</definedName>
    <definedName name="FDP_65_1_aSrv" localSheetId="28" hidden="1">#REF!</definedName>
    <definedName name="FDP_65_1_aSrv" localSheetId="32" hidden="1">#REF!</definedName>
    <definedName name="FDP_65_1_aSrv" hidden="1">#REF!</definedName>
    <definedName name="FDP_66_1_aUrv" localSheetId="13" hidden="1">#REF!</definedName>
    <definedName name="FDP_66_1_aUrv" localSheetId="11" hidden="1">#REF!</definedName>
    <definedName name="FDP_66_1_aUrv" localSheetId="17" hidden="1">#REF!</definedName>
    <definedName name="FDP_66_1_aUrv" localSheetId="12" hidden="1">#REF!</definedName>
    <definedName name="FDP_66_1_aUrv" localSheetId="15" hidden="1">#REF!</definedName>
    <definedName name="FDP_66_1_aUrv" localSheetId="10" hidden="1">#REF!</definedName>
    <definedName name="FDP_66_1_aUrv" localSheetId="28" hidden="1">#REF!</definedName>
    <definedName name="FDP_66_1_aUrv" localSheetId="32" hidden="1">#REF!</definedName>
    <definedName name="FDP_66_1_aUrv" hidden="1">#REF!</definedName>
    <definedName name="FDP_67_1_aUrv" localSheetId="13" hidden="1">#REF!</definedName>
    <definedName name="FDP_67_1_aUrv" localSheetId="11" hidden="1">#REF!</definedName>
    <definedName name="FDP_67_1_aUrv" localSheetId="17" hidden="1">#REF!</definedName>
    <definedName name="FDP_67_1_aUrv" localSheetId="12" hidden="1">#REF!</definedName>
    <definedName name="FDP_67_1_aUrv" localSheetId="15" hidden="1">#REF!</definedName>
    <definedName name="FDP_67_1_aUrv" localSheetId="10" hidden="1">#REF!</definedName>
    <definedName name="FDP_67_1_aUrv" localSheetId="28" hidden="1">#REF!</definedName>
    <definedName name="FDP_67_1_aUrv" localSheetId="32" hidden="1">#REF!</definedName>
    <definedName name="FDP_67_1_aUrv" hidden="1">#REF!</definedName>
    <definedName name="FDP_68_1_aUrv" localSheetId="13" hidden="1">#REF!</definedName>
    <definedName name="FDP_68_1_aUrv" localSheetId="11" hidden="1">#REF!</definedName>
    <definedName name="FDP_68_1_aUrv" localSheetId="17" hidden="1">#REF!</definedName>
    <definedName name="FDP_68_1_aUrv" localSheetId="12" hidden="1">#REF!</definedName>
    <definedName name="FDP_68_1_aUrv" localSheetId="15" hidden="1">#REF!</definedName>
    <definedName name="FDP_68_1_aUrv" localSheetId="10" hidden="1">#REF!</definedName>
    <definedName name="FDP_68_1_aUrv" localSheetId="28" hidden="1">#REF!</definedName>
    <definedName name="FDP_68_1_aUrv" localSheetId="32" hidden="1">#REF!</definedName>
    <definedName name="FDP_68_1_aUrv" hidden="1">#REF!</definedName>
    <definedName name="FDP_69_1_aUrv" localSheetId="13" hidden="1">#REF!</definedName>
    <definedName name="FDP_69_1_aUrv" localSheetId="11" hidden="1">#REF!</definedName>
    <definedName name="FDP_69_1_aUrv" localSheetId="17" hidden="1">#REF!</definedName>
    <definedName name="FDP_69_1_aUrv" localSheetId="12" hidden="1">#REF!</definedName>
    <definedName name="FDP_69_1_aUrv" localSheetId="15" hidden="1">#REF!</definedName>
    <definedName name="FDP_69_1_aUrv" localSheetId="10" hidden="1">#REF!</definedName>
    <definedName name="FDP_69_1_aUrv" localSheetId="28" hidden="1">#REF!</definedName>
    <definedName name="FDP_69_1_aUrv" localSheetId="32" hidden="1">#REF!</definedName>
    <definedName name="FDP_69_1_aUrv" hidden="1">#REF!</definedName>
    <definedName name="FDP_7_1_aUrv" localSheetId="13" hidden="1">#REF!</definedName>
    <definedName name="FDP_7_1_aUrv" localSheetId="11" hidden="1">#REF!</definedName>
    <definedName name="FDP_7_1_aUrv" localSheetId="17" hidden="1">#REF!</definedName>
    <definedName name="FDP_7_1_aUrv" localSheetId="12" hidden="1">#REF!</definedName>
    <definedName name="FDP_7_1_aUrv" localSheetId="15" hidden="1">#REF!</definedName>
    <definedName name="FDP_7_1_aUrv" localSheetId="10" hidden="1">#REF!</definedName>
    <definedName name="FDP_7_1_aUrv" localSheetId="28" hidden="1">#REF!</definedName>
    <definedName name="FDP_7_1_aUrv" localSheetId="32" hidden="1">#REF!</definedName>
    <definedName name="FDP_7_1_aUrv" hidden="1">#REF!</definedName>
    <definedName name="FDP_70_1_aDrv" localSheetId="13" hidden="1">#REF!</definedName>
    <definedName name="FDP_70_1_aDrv" localSheetId="11" hidden="1">#REF!</definedName>
    <definedName name="FDP_70_1_aDrv" localSheetId="17" hidden="1">#REF!</definedName>
    <definedName name="FDP_70_1_aDrv" localSheetId="12" hidden="1">#REF!</definedName>
    <definedName name="FDP_70_1_aDrv" localSheetId="15" hidden="1">#REF!</definedName>
    <definedName name="FDP_70_1_aDrv" localSheetId="10" hidden="1">#REF!</definedName>
    <definedName name="FDP_70_1_aDrv" localSheetId="28" hidden="1">#REF!</definedName>
    <definedName name="FDP_70_1_aDrv" localSheetId="32" hidden="1">#REF!</definedName>
    <definedName name="FDP_70_1_aDrv" hidden="1">#REF!</definedName>
    <definedName name="FDP_71_1_aUrv" localSheetId="13" hidden="1">#REF!</definedName>
    <definedName name="FDP_71_1_aUrv" localSheetId="11" hidden="1">#REF!</definedName>
    <definedName name="FDP_71_1_aUrv" localSheetId="17" hidden="1">#REF!</definedName>
    <definedName name="FDP_71_1_aUrv" localSheetId="12" hidden="1">#REF!</definedName>
    <definedName name="FDP_71_1_aUrv" localSheetId="15" hidden="1">#REF!</definedName>
    <definedName name="FDP_71_1_aUrv" localSheetId="10" hidden="1">#REF!</definedName>
    <definedName name="FDP_71_1_aUrv" localSheetId="28" hidden="1">#REF!</definedName>
    <definedName name="FDP_71_1_aUrv" localSheetId="32" hidden="1">#REF!</definedName>
    <definedName name="FDP_71_1_aUrv" hidden="1">#REF!</definedName>
    <definedName name="FDP_72_1_aDrv" localSheetId="13" hidden="1">#REF!</definedName>
    <definedName name="FDP_72_1_aDrv" localSheetId="11" hidden="1">#REF!</definedName>
    <definedName name="FDP_72_1_aDrv" localSheetId="17" hidden="1">#REF!</definedName>
    <definedName name="FDP_72_1_aDrv" localSheetId="12" hidden="1">#REF!</definedName>
    <definedName name="FDP_72_1_aDrv" localSheetId="15" hidden="1">#REF!</definedName>
    <definedName name="FDP_72_1_aDrv" localSheetId="10" hidden="1">#REF!</definedName>
    <definedName name="FDP_72_1_aDrv" localSheetId="28" hidden="1">#REF!</definedName>
    <definedName name="FDP_72_1_aDrv" localSheetId="32" hidden="1">#REF!</definedName>
    <definedName name="FDP_72_1_aDrv" hidden="1">#REF!</definedName>
    <definedName name="FDP_73_1_aUrv" localSheetId="13" hidden="1">#REF!</definedName>
    <definedName name="FDP_73_1_aUrv" localSheetId="11" hidden="1">#REF!</definedName>
    <definedName name="FDP_73_1_aUrv" localSheetId="17" hidden="1">#REF!</definedName>
    <definedName name="FDP_73_1_aUrv" localSheetId="12" hidden="1">#REF!</definedName>
    <definedName name="FDP_73_1_aUrv" localSheetId="15" hidden="1">#REF!</definedName>
    <definedName name="FDP_73_1_aUrv" localSheetId="10" hidden="1">#REF!</definedName>
    <definedName name="FDP_73_1_aUrv" localSheetId="28" hidden="1">#REF!</definedName>
    <definedName name="FDP_73_1_aUrv" localSheetId="32" hidden="1">#REF!</definedName>
    <definedName name="FDP_73_1_aUrv" hidden="1">#REF!</definedName>
    <definedName name="FDP_74_1_aUrv" localSheetId="13" hidden="1">#REF!</definedName>
    <definedName name="FDP_74_1_aUrv" localSheetId="11" hidden="1">#REF!</definedName>
    <definedName name="FDP_74_1_aUrv" localSheetId="17" hidden="1">#REF!</definedName>
    <definedName name="FDP_74_1_aUrv" localSheetId="12" hidden="1">#REF!</definedName>
    <definedName name="FDP_74_1_aUrv" localSheetId="15" hidden="1">#REF!</definedName>
    <definedName name="FDP_74_1_aUrv" localSheetId="10" hidden="1">#REF!</definedName>
    <definedName name="FDP_74_1_aUrv" localSheetId="28" hidden="1">#REF!</definedName>
    <definedName name="FDP_74_1_aUrv" localSheetId="32" hidden="1">#REF!</definedName>
    <definedName name="FDP_74_1_aUrv" hidden="1">#REF!</definedName>
    <definedName name="FDP_75_1_aSrv" localSheetId="13" hidden="1">#REF!</definedName>
    <definedName name="FDP_75_1_aSrv" localSheetId="11" hidden="1">#REF!</definedName>
    <definedName name="FDP_75_1_aSrv" localSheetId="17" hidden="1">#REF!</definedName>
    <definedName name="FDP_75_1_aSrv" localSheetId="12" hidden="1">#REF!</definedName>
    <definedName name="FDP_75_1_aSrv" localSheetId="15" hidden="1">#REF!</definedName>
    <definedName name="FDP_75_1_aSrv" localSheetId="10" hidden="1">#REF!</definedName>
    <definedName name="FDP_75_1_aSrv" localSheetId="28" hidden="1">#REF!</definedName>
    <definedName name="FDP_75_1_aSrv" localSheetId="32" hidden="1">#REF!</definedName>
    <definedName name="FDP_75_1_aSrv" hidden="1">#REF!</definedName>
    <definedName name="FDP_76_1_aUrv" localSheetId="13" hidden="1">#REF!</definedName>
    <definedName name="FDP_76_1_aUrv" localSheetId="11" hidden="1">#REF!</definedName>
    <definedName name="FDP_76_1_aUrv" localSheetId="17" hidden="1">#REF!</definedName>
    <definedName name="FDP_76_1_aUrv" localSheetId="12" hidden="1">#REF!</definedName>
    <definedName name="FDP_76_1_aUrv" localSheetId="15" hidden="1">#REF!</definedName>
    <definedName name="FDP_76_1_aUrv" localSheetId="10" hidden="1">#REF!</definedName>
    <definedName name="FDP_76_1_aUrv" localSheetId="28" hidden="1">#REF!</definedName>
    <definedName name="FDP_76_1_aUrv" localSheetId="32" hidden="1">#REF!</definedName>
    <definedName name="FDP_76_1_aUrv" hidden="1">#REF!</definedName>
    <definedName name="FDP_77_1_aUrv" localSheetId="13" hidden="1">#REF!</definedName>
    <definedName name="FDP_77_1_aUrv" localSheetId="11" hidden="1">#REF!</definedName>
    <definedName name="FDP_77_1_aUrv" localSheetId="17" hidden="1">#REF!</definedName>
    <definedName name="FDP_77_1_aUrv" localSheetId="12" hidden="1">#REF!</definedName>
    <definedName name="FDP_77_1_aUrv" localSheetId="15" hidden="1">#REF!</definedName>
    <definedName name="FDP_77_1_aUrv" localSheetId="10" hidden="1">#REF!</definedName>
    <definedName name="FDP_77_1_aUrv" localSheetId="28" hidden="1">#REF!</definedName>
    <definedName name="FDP_77_1_aUrv" localSheetId="32" hidden="1">#REF!</definedName>
    <definedName name="FDP_77_1_aUrv" hidden="1">#REF!</definedName>
    <definedName name="FDP_78_1_aUrv" localSheetId="13" hidden="1">#REF!</definedName>
    <definedName name="FDP_78_1_aUrv" localSheetId="11" hidden="1">#REF!</definedName>
    <definedName name="FDP_78_1_aUrv" localSheetId="17" hidden="1">#REF!</definedName>
    <definedName name="FDP_78_1_aUrv" localSheetId="12" hidden="1">#REF!</definedName>
    <definedName name="FDP_78_1_aUrv" localSheetId="15" hidden="1">#REF!</definedName>
    <definedName name="FDP_78_1_aUrv" localSheetId="10" hidden="1">#REF!</definedName>
    <definedName name="FDP_78_1_aUrv" localSheetId="28" hidden="1">#REF!</definedName>
    <definedName name="FDP_78_1_aUrv" localSheetId="32" hidden="1">#REF!</definedName>
    <definedName name="FDP_78_1_aUrv" hidden="1">#REF!</definedName>
    <definedName name="FDP_79_1_aUrv" localSheetId="13" hidden="1">#REF!</definedName>
    <definedName name="FDP_79_1_aUrv" localSheetId="11" hidden="1">#REF!</definedName>
    <definedName name="FDP_79_1_aUrv" localSheetId="17" hidden="1">#REF!</definedName>
    <definedName name="FDP_79_1_aUrv" localSheetId="12" hidden="1">#REF!</definedName>
    <definedName name="FDP_79_1_aUrv" localSheetId="15" hidden="1">#REF!</definedName>
    <definedName name="FDP_79_1_aUrv" localSheetId="10" hidden="1">#REF!</definedName>
    <definedName name="FDP_79_1_aUrv" localSheetId="28" hidden="1">#REF!</definedName>
    <definedName name="FDP_79_1_aUrv" localSheetId="32" hidden="1">#REF!</definedName>
    <definedName name="FDP_79_1_aUrv" hidden="1">#REF!</definedName>
    <definedName name="FDP_8_1_aDrv" localSheetId="13" hidden="1">#REF!</definedName>
    <definedName name="FDP_8_1_aDrv" localSheetId="11" hidden="1">#REF!</definedName>
    <definedName name="FDP_8_1_aDrv" localSheetId="17" hidden="1">#REF!</definedName>
    <definedName name="FDP_8_1_aDrv" localSheetId="12" hidden="1">#REF!</definedName>
    <definedName name="FDP_8_1_aDrv" localSheetId="15" hidden="1">#REF!</definedName>
    <definedName name="FDP_8_1_aDrv" localSheetId="10" hidden="1">#REF!</definedName>
    <definedName name="FDP_8_1_aDrv" localSheetId="28" hidden="1">#REF!</definedName>
    <definedName name="FDP_8_1_aDrv" localSheetId="32" hidden="1">#REF!</definedName>
    <definedName name="FDP_8_1_aDrv" hidden="1">#REF!</definedName>
    <definedName name="FDP_80_1_aUrv" localSheetId="13" hidden="1">#REF!</definedName>
    <definedName name="FDP_80_1_aUrv" localSheetId="11" hidden="1">#REF!</definedName>
    <definedName name="FDP_80_1_aUrv" localSheetId="17" hidden="1">#REF!</definedName>
    <definedName name="FDP_80_1_aUrv" localSheetId="12" hidden="1">#REF!</definedName>
    <definedName name="FDP_80_1_aUrv" localSheetId="15" hidden="1">#REF!</definedName>
    <definedName name="FDP_80_1_aUrv" localSheetId="10" hidden="1">#REF!</definedName>
    <definedName name="FDP_80_1_aUrv" localSheetId="28" hidden="1">#REF!</definedName>
    <definedName name="FDP_80_1_aUrv" localSheetId="32" hidden="1">#REF!</definedName>
    <definedName name="FDP_80_1_aUrv" hidden="1">#REF!</definedName>
    <definedName name="FDP_81_1_aSrv" localSheetId="13" hidden="1">#REF!</definedName>
    <definedName name="FDP_81_1_aSrv" localSheetId="11" hidden="1">#REF!</definedName>
    <definedName name="FDP_81_1_aSrv" localSheetId="17" hidden="1">#REF!</definedName>
    <definedName name="FDP_81_1_aSrv" localSheetId="12" hidden="1">#REF!</definedName>
    <definedName name="FDP_81_1_aSrv" localSheetId="15" hidden="1">#REF!</definedName>
    <definedName name="FDP_81_1_aSrv" localSheetId="10" hidden="1">#REF!</definedName>
    <definedName name="FDP_81_1_aSrv" localSheetId="28" hidden="1">#REF!</definedName>
    <definedName name="FDP_81_1_aSrv" localSheetId="32" hidden="1">#REF!</definedName>
    <definedName name="FDP_81_1_aSrv" hidden="1">#REF!</definedName>
    <definedName name="FDP_82_1_aUrv" localSheetId="13" hidden="1">#REF!</definedName>
    <definedName name="FDP_82_1_aUrv" localSheetId="11" hidden="1">#REF!</definedName>
    <definedName name="FDP_82_1_aUrv" localSheetId="17" hidden="1">#REF!</definedName>
    <definedName name="FDP_82_1_aUrv" localSheetId="12" hidden="1">#REF!</definedName>
    <definedName name="FDP_82_1_aUrv" localSheetId="15" hidden="1">#REF!</definedName>
    <definedName name="FDP_82_1_aUrv" localSheetId="10" hidden="1">#REF!</definedName>
    <definedName name="FDP_82_1_aUrv" localSheetId="28" hidden="1">#REF!</definedName>
    <definedName name="FDP_82_1_aUrv" localSheetId="32" hidden="1">#REF!</definedName>
    <definedName name="FDP_82_1_aUrv" hidden="1">#REF!</definedName>
    <definedName name="FDP_83_1_aSrv" localSheetId="13" hidden="1">#REF!</definedName>
    <definedName name="FDP_83_1_aSrv" localSheetId="11" hidden="1">#REF!</definedName>
    <definedName name="FDP_83_1_aSrv" localSheetId="17" hidden="1">#REF!</definedName>
    <definedName name="FDP_83_1_aSrv" localSheetId="12" hidden="1">#REF!</definedName>
    <definedName name="FDP_83_1_aSrv" localSheetId="15" hidden="1">#REF!</definedName>
    <definedName name="FDP_83_1_aSrv" localSheetId="10" hidden="1">#REF!</definedName>
    <definedName name="FDP_83_1_aSrv" localSheetId="28" hidden="1">#REF!</definedName>
    <definedName name="FDP_83_1_aSrv" localSheetId="32" hidden="1">#REF!</definedName>
    <definedName name="FDP_83_1_aSrv" hidden="1">#REF!</definedName>
    <definedName name="FDP_84_1_aUrv" localSheetId="13" hidden="1">#REF!</definedName>
    <definedName name="FDP_84_1_aUrv" localSheetId="11" hidden="1">#REF!</definedName>
    <definedName name="FDP_84_1_aUrv" localSheetId="17" hidden="1">#REF!</definedName>
    <definedName name="FDP_84_1_aUrv" localSheetId="12" hidden="1">#REF!</definedName>
    <definedName name="FDP_84_1_aUrv" localSheetId="15" hidden="1">#REF!</definedName>
    <definedName name="FDP_84_1_aUrv" localSheetId="10" hidden="1">#REF!</definedName>
    <definedName name="FDP_84_1_aUrv" localSheetId="28" hidden="1">#REF!</definedName>
    <definedName name="FDP_84_1_aUrv" localSheetId="32" hidden="1">#REF!</definedName>
    <definedName name="FDP_84_1_aUrv" hidden="1">#REF!</definedName>
    <definedName name="FDP_85_1_aUrv" localSheetId="13" hidden="1">#REF!</definedName>
    <definedName name="FDP_85_1_aUrv" localSheetId="11" hidden="1">#REF!</definedName>
    <definedName name="FDP_85_1_aUrv" localSheetId="17" hidden="1">#REF!</definedName>
    <definedName name="FDP_85_1_aUrv" localSheetId="12" hidden="1">#REF!</definedName>
    <definedName name="FDP_85_1_aUrv" localSheetId="15" hidden="1">#REF!</definedName>
    <definedName name="FDP_85_1_aUrv" localSheetId="10" hidden="1">#REF!</definedName>
    <definedName name="FDP_85_1_aUrv" localSheetId="28" hidden="1">#REF!</definedName>
    <definedName name="FDP_85_1_aUrv" localSheetId="32" hidden="1">#REF!</definedName>
    <definedName name="FDP_85_1_aUrv" hidden="1">#REF!</definedName>
    <definedName name="FDP_86_1_aUrv" localSheetId="13" hidden="1">#REF!</definedName>
    <definedName name="FDP_86_1_aUrv" localSheetId="11" hidden="1">#REF!</definedName>
    <definedName name="FDP_86_1_aUrv" localSheetId="17" hidden="1">#REF!</definedName>
    <definedName name="FDP_86_1_aUrv" localSheetId="12" hidden="1">#REF!</definedName>
    <definedName name="FDP_86_1_aUrv" localSheetId="15" hidden="1">#REF!</definedName>
    <definedName name="FDP_86_1_aUrv" localSheetId="10" hidden="1">#REF!</definedName>
    <definedName name="FDP_86_1_aUrv" localSheetId="28" hidden="1">#REF!</definedName>
    <definedName name="FDP_86_1_aUrv" localSheetId="32" hidden="1">#REF!</definedName>
    <definedName name="FDP_86_1_aUrv" hidden="1">#REF!</definedName>
    <definedName name="FDP_87_1_aSrv" localSheetId="13" hidden="1">#REF!</definedName>
    <definedName name="FDP_87_1_aSrv" localSheetId="11" hidden="1">#REF!</definedName>
    <definedName name="FDP_87_1_aSrv" localSheetId="17" hidden="1">#REF!</definedName>
    <definedName name="FDP_87_1_aSrv" localSheetId="12" hidden="1">#REF!</definedName>
    <definedName name="FDP_87_1_aSrv" localSheetId="15" hidden="1">#REF!</definedName>
    <definedName name="FDP_87_1_aSrv" localSheetId="10" hidden="1">#REF!</definedName>
    <definedName name="FDP_87_1_aSrv" localSheetId="28" hidden="1">#REF!</definedName>
    <definedName name="FDP_87_1_aSrv" localSheetId="32" hidden="1">#REF!</definedName>
    <definedName name="FDP_87_1_aSrv" hidden="1">#REF!</definedName>
    <definedName name="FDP_88_1_aUrv" localSheetId="13" hidden="1">#REF!</definedName>
    <definedName name="FDP_88_1_aUrv" localSheetId="11" hidden="1">#REF!</definedName>
    <definedName name="FDP_88_1_aUrv" localSheetId="17" hidden="1">#REF!</definedName>
    <definedName name="FDP_88_1_aUrv" localSheetId="12" hidden="1">#REF!</definedName>
    <definedName name="FDP_88_1_aUrv" localSheetId="15" hidden="1">#REF!</definedName>
    <definedName name="FDP_88_1_aUrv" localSheetId="10" hidden="1">#REF!</definedName>
    <definedName name="FDP_88_1_aUrv" localSheetId="28" hidden="1">#REF!</definedName>
    <definedName name="FDP_88_1_aUrv" localSheetId="32" hidden="1">#REF!</definedName>
    <definedName name="FDP_88_1_aUrv" hidden="1">#REF!</definedName>
    <definedName name="FDP_89_1_aSrv" localSheetId="13" hidden="1">#REF!</definedName>
    <definedName name="FDP_89_1_aSrv" localSheetId="11" hidden="1">#REF!</definedName>
    <definedName name="FDP_89_1_aSrv" localSheetId="17" hidden="1">#REF!</definedName>
    <definedName name="FDP_89_1_aSrv" localSheetId="12" hidden="1">#REF!</definedName>
    <definedName name="FDP_89_1_aSrv" localSheetId="15" hidden="1">#REF!</definedName>
    <definedName name="FDP_89_1_aSrv" localSheetId="10" hidden="1">#REF!</definedName>
    <definedName name="FDP_89_1_aSrv" localSheetId="28" hidden="1">#REF!</definedName>
    <definedName name="FDP_89_1_aSrv" localSheetId="32" hidden="1">#REF!</definedName>
    <definedName name="FDP_89_1_aSrv" hidden="1">#REF!</definedName>
    <definedName name="FDP_9_1_aDrv" localSheetId="13" hidden="1">#REF!</definedName>
    <definedName name="FDP_9_1_aDrv" localSheetId="11" hidden="1">#REF!</definedName>
    <definedName name="FDP_9_1_aDrv" localSheetId="17" hidden="1">#REF!</definedName>
    <definedName name="FDP_9_1_aDrv" localSheetId="12" hidden="1">#REF!</definedName>
    <definedName name="FDP_9_1_aDrv" localSheetId="15" hidden="1">#REF!</definedName>
    <definedName name="FDP_9_1_aDrv" localSheetId="10" hidden="1">#REF!</definedName>
    <definedName name="FDP_9_1_aDrv" localSheetId="28" hidden="1">#REF!</definedName>
    <definedName name="FDP_9_1_aDrv" localSheetId="32" hidden="1">#REF!</definedName>
    <definedName name="FDP_9_1_aDrv" hidden="1">#REF!</definedName>
    <definedName name="FDP_90_1_aUrv" localSheetId="13" hidden="1">#REF!</definedName>
    <definedName name="FDP_90_1_aUrv" localSheetId="11" hidden="1">#REF!</definedName>
    <definedName name="FDP_90_1_aUrv" localSheetId="17" hidden="1">#REF!</definedName>
    <definedName name="FDP_90_1_aUrv" localSheetId="12" hidden="1">#REF!</definedName>
    <definedName name="FDP_90_1_aUrv" localSheetId="15" hidden="1">#REF!</definedName>
    <definedName name="FDP_90_1_aUrv" localSheetId="10" hidden="1">#REF!</definedName>
    <definedName name="FDP_90_1_aUrv" localSheetId="28" hidden="1">#REF!</definedName>
    <definedName name="FDP_90_1_aUrv" localSheetId="32" hidden="1">#REF!</definedName>
    <definedName name="FDP_90_1_aUrv" hidden="1">#REF!</definedName>
    <definedName name="FDP_91_1_aUrv" localSheetId="13" hidden="1">#REF!</definedName>
    <definedName name="FDP_91_1_aUrv" localSheetId="11" hidden="1">#REF!</definedName>
    <definedName name="FDP_91_1_aUrv" localSheetId="17" hidden="1">#REF!</definedName>
    <definedName name="FDP_91_1_aUrv" localSheetId="12" hidden="1">#REF!</definedName>
    <definedName name="FDP_91_1_aUrv" localSheetId="15" hidden="1">#REF!</definedName>
    <definedName name="FDP_91_1_aUrv" localSheetId="10" hidden="1">#REF!</definedName>
    <definedName name="FDP_91_1_aUrv" localSheetId="28" hidden="1">#REF!</definedName>
    <definedName name="FDP_91_1_aUrv" localSheetId="32" hidden="1">#REF!</definedName>
    <definedName name="FDP_91_1_aUrv" hidden="1">#REF!</definedName>
    <definedName name="FDP_92_1_aSrv" localSheetId="13" hidden="1">#REF!</definedName>
    <definedName name="FDP_92_1_aSrv" localSheetId="11" hidden="1">#REF!</definedName>
    <definedName name="FDP_92_1_aSrv" localSheetId="17" hidden="1">#REF!</definedName>
    <definedName name="FDP_92_1_aSrv" localSheetId="12" hidden="1">#REF!</definedName>
    <definedName name="FDP_92_1_aSrv" localSheetId="15" hidden="1">#REF!</definedName>
    <definedName name="FDP_92_1_aSrv" localSheetId="10" hidden="1">#REF!</definedName>
    <definedName name="FDP_92_1_aSrv" localSheetId="28" hidden="1">#REF!</definedName>
    <definedName name="FDP_92_1_aSrv" localSheetId="32" hidden="1">#REF!</definedName>
    <definedName name="FDP_92_1_aSrv" hidden="1">#REF!</definedName>
    <definedName name="FDP_93_1_aDrv" localSheetId="13" hidden="1">#REF!</definedName>
    <definedName name="FDP_93_1_aDrv" localSheetId="11" hidden="1">#REF!</definedName>
    <definedName name="FDP_93_1_aDrv" localSheetId="17" hidden="1">#REF!</definedName>
    <definedName name="FDP_93_1_aDrv" localSheetId="12" hidden="1">#REF!</definedName>
    <definedName name="FDP_93_1_aDrv" localSheetId="15" hidden="1">#REF!</definedName>
    <definedName name="FDP_93_1_aDrv" localSheetId="10" hidden="1">#REF!</definedName>
    <definedName name="FDP_93_1_aDrv" localSheetId="28" hidden="1">#REF!</definedName>
    <definedName name="FDP_93_1_aDrv" localSheetId="32" hidden="1">#REF!</definedName>
    <definedName name="FDP_93_1_aDrv" hidden="1">#REF!</definedName>
    <definedName name="FDP_94_1_aUrv" localSheetId="13" hidden="1">#REF!</definedName>
    <definedName name="FDP_94_1_aUrv" localSheetId="11" hidden="1">#REF!</definedName>
    <definedName name="FDP_94_1_aUrv" localSheetId="17" hidden="1">#REF!</definedName>
    <definedName name="FDP_94_1_aUrv" localSheetId="12" hidden="1">#REF!</definedName>
    <definedName name="FDP_94_1_aUrv" localSheetId="15" hidden="1">#REF!</definedName>
    <definedName name="FDP_94_1_aUrv" localSheetId="10" hidden="1">#REF!</definedName>
    <definedName name="FDP_94_1_aUrv" localSheetId="28" hidden="1">#REF!</definedName>
    <definedName name="FDP_94_1_aUrv" localSheetId="32" hidden="1">#REF!</definedName>
    <definedName name="FDP_94_1_aUrv" hidden="1">#REF!</definedName>
    <definedName name="FDP_95_1_aUrv" localSheetId="13" hidden="1">#REF!</definedName>
    <definedName name="FDP_95_1_aUrv" localSheetId="11" hidden="1">#REF!</definedName>
    <definedName name="FDP_95_1_aUrv" localSheetId="17" hidden="1">#REF!</definedName>
    <definedName name="FDP_95_1_aUrv" localSheetId="12" hidden="1">#REF!</definedName>
    <definedName name="FDP_95_1_aUrv" localSheetId="15" hidden="1">#REF!</definedName>
    <definedName name="FDP_95_1_aUrv" localSheetId="10" hidden="1">#REF!</definedName>
    <definedName name="FDP_95_1_aUrv" localSheetId="28" hidden="1">#REF!</definedName>
    <definedName name="FDP_95_1_aUrv" localSheetId="32" hidden="1">#REF!</definedName>
    <definedName name="FDP_95_1_aUrv" hidden="1">#REF!</definedName>
    <definedName name="FDP_96_1_aUrv" localSheetId="13" hidden="1">#REF!</definedName>
    <definedName name="FDP_96_1_aUrv" localSheetId="11" hidden="1">#REF!</definedName>
    <definedName name="FDP_96_1_aUrv" localSheetId="17" hidden="1">#REF!</definedName>
    <definedName name="FDP_96_1_aUrv" localSheetId="12" hidden="1">#REF!</definedName>
    <definedName name="FDP_96_1_aUrv" localSheetId="15" hidden="1">#REF!</definedName>
    <definedName name="FDP_96_1_aUrv" localSheetId="10" hidden="1">#REF!</definedName>
    <definedName name="FDP_96_1_aUrv" localSheetId="28" hidden="1">#REF!</definedName>
    <definedName name="FDP_96_1_aUrv" localSheetId="32" hidden="1">#REF!</definedName>
    <definedName name="FDP_96_1_aUrv" hidden="1">#REF!</definedName>
    <definedName name="FDP_97_1_aUrv" localSheetId="13" hidden="1">#REF!</definedName>
    <definedName name="FDP_97_1_aUrv" localSheetId="11" hidden="1">#REF!</definedName>
    <definedName name="FDP_97_1_aUrv" localSheetId="17" hidden="1">#REF!</definedName>
    <definedName name="FDP_97_1_aUrv" localSheetId="12" hidden="1">#REF!</definedName>
    <definedName name="FDP_97_1_aUrv" localSheetId="15" hidden="1">#REF!</definedName>
    <definedName name="FDP_97_1_aUrv" localSheetId="10" hidden="1">#REF!</definedName>
    <definedName name="FDP_97_1_aUrv" localSheetId="28" hidden="1">#REF!</definedName>
    <definedName name="FDP_97_1_aUrv" localSheetId="32" hidden="1">#REF!</definedName>
    <definedName name="FDP_97_1_aUrv" hidden="1">#REF!</definedName>
    <definedName name="FDP_98_1_aUrv" localSheetId="13" hidden="1">#REF!</definedName>
    <definedName name="FDP_98_1_aUrv" localSheetId="11" hidden="1">#REF!</definedName>
    <definedName name="FDP_98_1_aUrv" localSheetId="17" hidden="1">#REF!</definedName>
    <definedName name="FDP_98_1_aUrv" localSheetId="12" hidden="1">#REF!</definedName>
    <definedName name="FDP_98_1_aUrv" localSheetId="15" hidden="1">#REF!</definedName>
    <definedName name="FDP_98_1_aUrv" localSheetId="10" hidden="1">#REF!</definedName>
    <definedName name="FDP_98_1_aUrv" localSheetId="28" hidden="1">#REF!</definedName>
    <definedName name="FDP_98_1_aUrv" localSheetId="32" hidden="1">#REF!</definedName>
    <definedName name="FDP_98_1_aUrv" hidden="1">#REF!</definedName>
    <definedName name="FDP_99_1_aUrv" localSheetId="13" hidden="1">#REF!</definedName>
    <definedName name="FDP_99_1_aUrv" localSheetId="11" hidden="1">#REF!</definedName>
    <definedName name="FDP_99_1_aUrv" localSheetId="17" hidden="1">#REF!</definedName>
    <definedName name="FDP_99_1_aUrv" localSheetId="12" hidden="1">#REF!</definedName>
    <definedName name="FDP_99_1_aUrv" localSheetId="15" hidden="1">#REF!</definedName>
    <definedName name="FDP_99_1_aUrv" localSheetId="10" hidden="1">#REF!</definedName>
    <definedName name="FDP_99_1_aUrv" localSheetId="28" hidden="1">#REF!</definedName>
    <definedName name="FDP_99_1_aUrv" localSheetId="32" hidden="1">#REF!</definedName>
    <definedName name="FDP_99_1_aUrv" hidden="1">#REF!</definedName>
    <definedName name="financing_rate_scenario">[7]Control!$C$11</definedName>
    <definedName name="fuel_price_scenario">[7]Control!$C$8</definedName>
    <definedName name="GJ_per_TWh">#REF!</definedName>
    <definedName name="GJ_to_TBTU">[10]Lists!$E$6</definedName>
    <definedName name="GJ_to_TWh">[10]Lists!$E$11</definedName>
    <definedName name="gsp_growth_rate">[7]Control!$C$13</definedName>
    <definedName name="HTML_CodePage" hidden="1">1252</definedName>
    <definedName name="HTML_Control" localSheetId="13" hidden="1">{"'327012'!$A$2:$L$63"}</definedName>
    <definedName name="HTML_Control" localSheetId="34" hidden="1">{"'327012'!$A$2:$L$63"}</definedName>
    <definedName name="HTML_Control" localSheetId="11" hidden="1">{"'327012'!$A$2:$L$63"}</definedName>
    <definedName name="HTML_Control" localSheetId="17" hidden="1">{"'327012'!$A$2:$L$63"}</definedName>
    <definedName name="HTML_Control" localSheetId="12" hidden="1">{"'327012'!$A$2:$L$63"}</definedName>
    <definedName name="HTML_Control" localSheetId="33" hidden="1">{"'327012'!$A$2:$L$63"}</definedName>
    <definedName name="HTML_Control" localSheetId="15" hidden="1">{"'327012'!$A$2:$L$63"}</definedName>
    <definedName name="HTML_Control" localSheetId="16" hidden="1">{"'327012'!$A$2:$L$63"}</definedName>
    <definedName name="HTML_Control" localSheetId="10" hidden="1">{"'327012'!$A$2:$L$63"}</definedName>
    <definedName name="HTML_Control" localSheetId="28" hidden="1">{"'327012'!$A$2:$L$63"}</definedName>
    <definedName name="HTML_Control" localSheetId="1" hidden="1">{"'327012'!$A$2:$L$63"}</definedName>
    <definedName name="HTML_Control" localSheetId="32"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_per_BTU">'[7]Lists &amp; Conversions'!$N$4</definedName>
    <definedName name="J_per_Wh">#REF!</definedName>
    <definedName name="lbs_in_tonne">#REF!</definedName>
    <definedName name="LEAP_Branches_Costing_List">'[7]Lists &amp; Conversions'!$D$4:$D$60</definedName>
    <definedName name="LEAP_Branches_List">'[7]Lists &amp; Conversions'!$B$4:$B$60</definedName>
    <definedName name="LEAP_Branches_Sector_List">'[7]Lists &amp; Conversions'!$C$4:$C$60</definedName>
    <definedName name="LEAP_Fuel_List">#REF!</definedName>
    <definedName name="LEAP_Fuel_List_Cost_Category">#REF!</definedName>
    <definedName name="limcount" hidden="1">3</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npv_approach">[7]Control!$C$17</definedName>
    <definedName name="Pal_Workbook_GUID" hidden="1">"EZGXLTBDBFIUY5ZGPKFIMINK"</definedName>
    <definedName name="region_filter">[11]Cover!$C$42</definedName>
    <definedName name="region_list">[10]Lists!$K$5:$K$10</definedName>
    <definedName name="Regions_List">#REF!</definedName>
    <definedName name="renewable_diesel_credi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cenarios_List">#REF!</definedName>
    <definedName name="sencount" hidden="1">1</definedName>
    <definedName name="SH_reduction_percentage">#REF!</definedName>
    <definedName name="solargraph" localSheetId="13" hidden="1">[1]Sheet1!#REF!</definedName>
    <definedName name="solargraph" localSheetId="34" hidden="1">[2]Sheet1!#REF!</definedName>
    <definedName name="solargraph" localSheetId="11" hidden="1">[1]Sheet1!#REF!</definedName>
    <definedName name="solargraph" localSheetId="17" hidden="1">[1]Sheet1!#REF!</definedName>
    <definedName name="solargraph" localSheetId="12" hidden="1">[1]Sheet1!#REF!</definedName>
    <definedName name="solargraph" localSheetId="33" hidden="1">[3]Sheet1!#REF!</definedName>
    <definedName name="solargraph" localSheetId="15" hidden="1">[1]Sheet1!#REF!</definedName>
    <definedName name="solargraph" localSheetId="16" hidden="1">[3]Sheet1!#REF!</definedName>
    <definedName name="solargraph" localSheetId="10" hidden="1">[1]Sheet1!#REF!</definedName>
    <definedName name="solargraph" localSheetId="28" hidden="1">[2]Sheet1!#REF!</definedName>
    <definedName name="solargraph" localSheetId="32" hidden="1">[3]Sheet1!#REF!</definedName>
    <definedName name="solargraph" hidden="1">[3]Sheet1!#REF!</definedName>
    <definedName name="solver_adj" localSheetId="13" hidden="1">#REF!</definedName>
    <definedName name="solver_adj" localSheetId="11" hidden="1">#REF!</definedName>
    <definedName name="solver_adj" localSheetId="17" hidden="1">#REF!</definedName>
    <definedName name="solver_adj" localSheetId="12" hidden="1">#REF!</definedName>
    <definedName name="solver_adj" localSheetId="15" hidden="1">#REF!</definedName>
    <definedName name="solver_adj" localSheetId="16" hidden="1">#REF!</definedName>
    <definedName name="solver_adj" localSheetId="10" hidden="1">#REF!</definedName>
    <definedName name="solver_adj" localSheetId="28" hidden="1">#REF!</definedName>
    <definedName name="solver_adj" localSheetId="32"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13" hidden="1">#REF!</definedName>
    <definedName name="solver_opt" localSheetId="11" hidden="1">#REF!</definedName>
    <definedName name="solver_opt" localSheetId="17" hidden="1">#REF!</definedName>
    <definedName name="solver_opt" localSheetId="12" hidden="1">#REF!</definedName>
    <definedName name="solver_opt" localSheetId="15" hidden="1">#REF!</definedName>
    <definedName name="solver_opt" localSheetId="16" hidden="1">#REF!</definedName>
    <definedName name="solver_opt" localSheetId="10" hidden="1">#REF!</definedName>
    <definedName name="solver_opt" localSheetId="28" hidden="1">#REF!</definedName>
    <definedName name="solver_opt" localSheetId="32"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d_losses">0.07122</definedName>
    <definedName name="technology_cost_scenario">[7]Control!$C$9</definedName>
    <definedName name="wrn.ALL." localSheetId="13" hidden="1">{#N/A,#N/A,FALSE,"ASSUMPTIONS";#N/A,#N/A,FALSE,"Valuation Summary";"page1",#N/A,FALSE,"PRESENTATION";"page2",#N/A,FALSE,"PRESENTATION";#N/A,#N/A,FALSE,"ORIGINAL_ROLLBACK"}</definedName>
    <definedName name="wrn.ALL." localSheetId="34" hidden="1">{#N/A,#N/A,FALSE,"ASSUMPTIONS";#N/A,#N/A,FALSE,"Valuation Summary";"page1",#N/A,FALSE,"PRESENTATION";"page2",#N/A,FALSE,"PRESENTATION";#N/A,#N/A,FALSE,"ORIGINAL_ROLLBACK"}</definedName>
    <definedName name="wrn.ALL." localSheetId="11" hidden="1">{#N/A,#N/A,FALSE,"ASSUMPTIONS";#N/A,#N/A,FALSE,"Valuation Summary";"page1",#N/A,FALSE,"PRESENTATION";"page2",#N/A,FALSE,"PRESENTATION";#N/A,#N/A,FALSE,"ORIGINAL_ROLLBACK"}</definedName>
    <definedName name="wrn.ALL." localSheetId="17"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33" hidden="1">{#N/A,#N/A,FALSE,"ASSUMPTIONS";#N/A,#N/A,FALSE,"Valuation Summary";"page1",#N/A,FALSE,"PRESENTATION";"page2",#N/A,FALSE,"PRESENTATION";#N/A,#N/A,FALSE,"ORIGINAL_ROLLBACK"}</definedName>
    <definedName name="wrn.ALL." localSheetId="15" hidden="1">{#N/A,#N/A,FALSE,"ASSUMPTIONS";#N/A,#N/A,FALSE,"Valuation Summary";"page1",#N/A,FALSE,"PRESENTATION";"page2",#N/A,FALSE,"PRESENTATION";#N/A,#N/A,FALSE,"ORIGINAL_ROLLBACK"}</definedName>
    <definedName name="wrn.ALL." localSheetId="16"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29" hidden="1">{#N/A,#N/A,FALSE,"ASSUMPTIONS";#N/A,#N/A,FALSE,"Valuation Summary";"page1",#N/A,FALSE,"PRESENTATION";"page2",#N/A,FALSE,"PRESENTATION";#N/A,#N/A,FALSE,"ORIGINAL_ROLLBACK"}</definedName>
    <definedName name="wrn.ALL." localSheetId="28" hidden="1">{#N/A,#N/A,FALSE,"ASSUMPTIONS";#N/A,#N/A,FALSE,"Valuation Summary";"page1",#N/A,FALSE,"PRESENTATION";"page2",#N/A,FALSE,"PRESENTATION";#N/A,#N/A,FALSE,"ORIGINAL_ROLLBACK"}</definedName>
    <definedName name="wrn.ALL." localSheetId="1" hidden="1">{#N/A,#N/A,FALSE,"ASSUMPTIONS";#N/A,#N/A,FALSE,"Valuation Summary";"page1",#N/A,FALSE,"PRESENTATION";"page2",#N/A,FALSE,"PRESENTATION";#N/A,#N/A,FALSE,"ORIGINAL_ROLLBACK"}</definedName>
    <definedName name="wrn.ALL." localSheetId="32"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1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1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2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2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13" hidden="1">{#N/A,#N/A,FALSE,"FY97";#N/A,#N/A,FALSE,"FY98";#N/A,#N/A,FALSE,"FY99";#N/A,#N/A,FALSE,"FY00";#N/A,#N/A,FALSE,"FY01"}</definedName>
    <definedName name="wrn.FY97SBP." localSheetId="34" hidden="1">{#N/A,#N/A,FALSE,"FY97";#N/A,#N/A,FALSE,"FY98";#N/A,#N/A,FALSE,"FY99";#N/A,#N/A,FALSE,"FY00";#N/A,#N/A,FALSE,"FY01"}</definedName>
    <definedName name="wrn.FY97SBP." localSheetId="11" hidden="1">{#N/A,#N/A,FALSE,"FY97";#N/A,#N/A,FALSE,"FY98";#N/A,#N/A,FALSE,"FY99";#N/A,#N/A,FALSE,"FY00";#N/A,#N/A,FALSE,"FY01"}</definedName>
    <definedName name="wrn.FY97SBP." localSheetId="17" hidden="1">{#N/A,#N/A,FALSE,"FY97";#N/A,#N/A,FALSE,"FY98";#N/A,#N/A,FALSE,"FY99";#N/A,#N/A,FALSE,"FY00";#N/A,#N/A,FALSE,"FY01"}</definedName>
    <definedName name="wrn.FY97SBP." localSheetId="12" hidden="1">{#N/A,#N/A,FALSE,"FY97";#N/A,#N/A,FALSE,"FY98";#N/A,#N/A,FALSE,"FY99";#N/A,#N/A,FALSE,"FY00";#N/A,#N/A,FALSE,"FY01"}</definedName>
    <definedName name="wrn.FY97SBP." localSheetId="33" hidden="1">{#N/A,#N/A,FALSE,"FY97";#N/A,#N/A,FALSE,"FY98";#N/A,#N/A,FALSE,"FY99";#N/A,#N/A,FALSE,"FY00";#N/A,#N/A,FALSE,"FY01"}</definedName>
    <definedName name="wrn.FY97SBP." localSheetId="15" hidden="1">{#N/A,#N/A,FALSE,"FY97";#N/A,#N/A,FALSE,"FY98";#N/A,#N/A,FALSE,"FY99";#N/A,#N/A,FALSE,"FY00";#N/A,#N/A,FALSE,"FY01"}</definedName>
    <definedName name="wrn.FY97SBP." localSheetId="16" hidden="1">{#N/A,#N/A,FALSE,"FY97";#N/A,#N/A,FALSE,"FY98";#N/A,#N/A,FALSE,"FY99";#N/A,#N/A,FALSE,"FY00";#N/A,#N/A,FALSE,"FY01"}</definedName>
    <definedName name="wrn.FY97SBP." localSheetId="10" hidden="1">{#N/A,#N/A,FALSE,"FY97";#N/A,#N/A,FALSE,"FY98";#N/A,#N/A,FALSE,"FY99";#N/A,#N/A,FALSE,"FY00";#N/A,#N/A,FALSE,"FY01"}</definedName>
    <definedName name="wrn.FY97SBP." localSheetId="29" hidden="1">{#N/A,#N/A,FALSE,"FY97";#N/A,#N/A,FALSE,"FY98";#N/A,#N/A,FALSE,"FY99";#N/A,#N/A,FALSE,"FY00";#N/A,#N/A,FALSE,"FY01"}</definedName>
    <definedName name="wrn.FY97SBP." localSheetId="28" hidden="1">{#N/A,#N/A,FALSE,"FY97";#N/A,#N/A,FALSE,"FY98";#N/A,#N/A,FALSE,"FY99";#N/A,#N/A,FALSE,"FY00";#N/A,#N/A,FALSE,"FY01"}</definedName>
    <definedName name="wrn.FY97SBP." localSheetId="1" hidden="1">{#N/A,#N/A,FALSE,"FY97";#N/A,#N/A,FALSE,"FY98";#N/A,#N/A,FALSE,"FY99";#N/A,#N/A,FALSE,"FY00";#N/A,#N/A,FALSE,"FY01"}</definedName>
    <definedName name="wrn.FY97SBP." localSheetId="32" hidden="1">{#N/A,#N/A,FALSE,"FY97";#N/A,#N/A,FALSE,"FY98";#N/A,#N/A,FALSE,"FY99";#N/A,#N/A,FALSE,"FY00";#N/A,#N/A,FALSE,"FY01"}</definedName>
    <definedName name="wrn.FY97SBP." hidden="1">{#N/A,#N/A,FALSE,"FY97";#N/A,#N/A,FALSE,"FY98";#N/A,#N/A,FALSE,"FY99";#N/A,#N/A,FALSE,"FY00";#N/A,#N/A,FALSE,"FY01"}</definedName>
    <definedName name="wrn.PRES_OUT." localSheetId="13" hidden="1">{"page1",#N/A,FALSE,"PRESENTATION";"page2",#N/A,FALSE,"PRESENTATION";#N/A,#N/A,FALSE,"Valuation Summary"}</definedName>
    <definedName name="wrn.PRES_OUT." localSheetId="34" hidden="1">{"page1",#N/A,FALSE,"PRESENTATION";"page2",#N/A,FALSE,"PRESENTATION";#N/A,#N/A,FALSE,"Valuation Summary"}</definedName>
    <definedName name="wrn.PRES_OUT." localSheetId="11" hidden="1">{"page1",#N/A,FALSE,"PRESENTATION";"page2",#N/A,FALSE,"PRESENTATION";#N/A,#N/A,FALSE,"Valuation Summary"}</definedName>
    <definedName name="wrn.PRES_OUT." localSheetId="17" hidden="1">{"page1",#N/A,FALSE,"PRESENTATION";"page2",#N/A,FALSE,"PRESENTATION";#N/A,#N/A,FALSE,"Valuation Summary"}</definedName>
    <definedName name="wrn.PRES_OUT." localSheetId="12" hidden="1">{"page1",#N/A,FALSE,"PRESENTATION";"page2",#N/A,FALSE,"PRESENTATION";#N/A,#N/A,FALSE,"Valuation Summary"}</definedName>
    <definedName name="wrn.PRES_OUT." localSheetId="33" hidden="1">{"page1",#N/A,FALSE,"PRESENTATION";"page2",#N/A,FALSE,"PRESENTATION";#N/A,#N/A,FALSE,"Valuation Summary"}</definedName>
    <definedName name="wrn.PRES_OUT." localSheetId="15" hidden="1">{"page1",#N/A,FALSE,"PRESENTATION";"page2",#N/A,FALSE,"PRESENTATION";#N/A,#N/A,FALSE,"Valuation Summary"}</definedName>
    <definedName name="wrn.PRES_OUT." localSheetId="16" hidden="1">{"page1",#N/A,FALSE,"PRESENTATION";"page2",#N/A,FALSE,"PRESENTATION";#N/A,#N/A,FALSE,"Valuation Summary"}</definedName>
    <definedName name="wrn.PRES_OUT." localSheetId="10" hidden="1">{"page1",#N/A,FALSE,"PRESENTATION";"page2",#N/A,FALSE,"PRESENTATION";#N/A,#N/A,FALSE,"Valuation Summary"}</definedName>
    <definedName name="wrn.PRES_OUT." localSheetId="29" hidden="1">{"page1",#N/A,FALSE,"PRESENTATION";"page2",#N/A,FALSE,"PRESENTATION";#N/A,#N/A,FALSE,"Valuation Summary"}</definedName>
    <definedName name="wrn.PRES_OUT." localSheetId="28" hidden="1">{"page1",#N/A,FALSE,"PRESENTATION";"page2",#N/A,FALSE,"PRESENTATION";#N/A,#N/A,FALSE,"Valuation Summary"}</definedName>
    <definedName name="wrn.PRES_OUT." localSheetId="1" hidden="1">{"page1",#N/A,FALSE,"PRESENTATION";"page2",#N/A,FALSE,"PRESENTATION";#N/A,#N/A,FALSE,"Valuation Summary"}</definedName>
    <definedName name="wrn.PRES_OUT." localSheetId="32"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1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6"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2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2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13" hidden="1">{"CURRENT",#N/A,FALSE,"REGISTER"}</definedName>
    <definedName name="wrn.PRINT_CURRENT._.PAGE." localSheetId="34" hidden="1">{"CURRENT",#N/A,FALSE,"REGISTER"}</definedName>
    <definedName name="wrn.PRINT_CURRENT._.PAGE." localSheetId="11" hidden="1">{"CURRENT",#N/A,FALSE,"REGISTER"}</definedName>
    <definedName name="wrn.PRINT_CURRENT._.PAGE." localSheetId="17" hidden="1">{"CURRENT",#N/A,FALSE,"REGISTER"}</definedName>
    <definedName name="wrn.PRINT_CURRENT._.PAGE." localSheetId="12" hidden="1">{"CURRENT",#N/A,FALSE,"REGISTER"}</definedName>
    <definedName name="wrn.PRINT_CURRENT._.PAGE." localSheetId="33" hidden="1">{"CURRENT",#N/A,FALSE,"REGISTER"}</definedName>
    <definedName name="wrn.PRINT_CURRENT._.PAGE." localSheetId="15" hidden="1">{"CURRENT",#N/A,FALSE,"REGISTER"}</definedName>
    <definedName name="wrn.PRINT_CURRENT._.PAGE." localSheetId="16" hidden="1">{"CURRENT",#N/A,FALSE,"REGISTER"}</definedName>
    <definedName name="wrn.PRINT_CURRENT._.PAGE." localSheetId="10" hidden="1">{"CURRENT",#N/A,FALSE,"REGISTER"}</definedName>
    <definedName name="wrn.PRINT_CURRENT._.PAGE." localSheetId="29" hidden="1">{"CURRENT",#N/A,FALSE,"REGISTER"}</definedName>
    <definedName name="wrn.PRINT_CURRENT._.PAGE." localSheetId="28" hidden="1">{"CURRENT",#N/A,FALSE,"REGISTER"}</definedName>
    <definedName name="wrn.PRINT_CURRENT._.PAGE." localSheetId="1" hidden="1">{"CURRENT",#N/A,FALSE,"REGISTER"}</definedName>
    <definedName name="wrn.PRINT_CURRENT._.PAGE." localSheetId="32" hidden="1">{"CURRENT",#N/A,FALSE,"REGISTER"}</definedName>
    <definedName name="wrn.PRINT_CURRENT._.PAGE." hidden="1">{"CURRENT",#N/A,FALSE,"REGISTER"}</definedName>
    <definedName name="wrn.PRINT_HISTORY." localSheetId="13" hidden="1">{"HISTORY",#N/A,FALSE,"REGISTER"}</definedName>
    <definedName name="wrn.PRINT_HISTORY." localSheetId="34" hidden="1">{"HISTORY",#N/A,FALSE,"REGISTER"}</definedName>
    <definedName name="wrn.PRINT_HISTORY." localSheetId="11" hidden="1">{"HISTORY",#N/A,FALSE,"REGISTER"}</definedName>
    <definedName name="wrn.PRINT_HISTORY." localSheetId="17" hidden="1">{"HISTORY",#N/A,FALSE,"REGISTER"}</definedName>
    <definedName name="wrn.PRINT_HISTORY." localSheetId="12" hidden="1">{"HISTORY",#N/A,FALSE,"REGISTER"}</definedName>
    <definedName name="wrn.PRINT_HISTORY." localSheetId="33" hidden="1">{"HISTORY",#N/A,FALSE,"REGISTER"}</definedName>
    <definedName name="wrn.PRINT_HISTORY." localSheetId="15" hidden="1">{"HISTORY",#N/A,FALSE,"REGISTER"}</definedName>
    <definedName name="wrn.PRINT_HISTORY." localSheetId="16" hidden="1">{"HISTORY",#N/A,FALSE,"REGISTER"}</definedName>
    <definedName name="wrn.PRINT_HISTORY." localSheetId="10" hidden="1">{"HISTORY",#N/A,FALSE,"REGISTER"}</definedName>
    <definedName name="wrn.PRINT_HISTORY." localSheetId="29" hidden="1">{"HISTORY",#N/A,FALSE,"REGISTER"}</definedName>
    <definedName name="wrn.PRINT_HISTORY." localSheetId="28" hidden="1">{"HISTORY",#N/A,FALSE,"REGISTER"}</definedName>
    <definedName name="wrn.PRINT_HISTORY." localSheetId="1" hidden="1">{"HISTORY",#N/A,FALSE,"REGISTER"}</definedName>
    <definedName name="wrn.PRINT_HISTORY." localSheetId="32" hidden="1">{"HISTORY",#N/A,FALSE,"REGISTER"}</definedName>
    <definedName name="wrn.PRINT_HISTORY." hidden="1">{"HISTORY",#N/A,FALSE,"REGISTER"}</definedName>
    <definedName name="wrn.printall." localSheetId="13" hidden="1">{"page1",#N/A,FALSE,"DCM";"page2",#N/A,FALSE,"DCM";"page3",#N/A,FALSE,"DCM";"page4",#N/A,FALSE,"DCM";"page5",#N/A,FALSE,"DCM";"page6",#N/A,FALSE,"DCM";"page7",#N/A,FALSE,"DCM";"page8",#N/A,FALSE,"DCM"}</definedName>
    <definedName name="wrn.printall." localSheetId="34" hidden="1">{"page1",#N/A,FALSE,"DCM";"page2",#N/A,FALSE,"DCM";"page3",#N/A,FALSE,"DCM";"page4",#N/A,FALSE,"DCM";"page5",#N/A,FALSE,"DCM";"page6",#N/A,FALSE,"DCM";"page7",#N/A,FALSE,"DCM";"page8",#N/A,FALSE,"DCM"}</definedName>
    <definedName name="wrn.printall." localSheetId="11" hidden="1">{"page1",#N/A,FALSE,"DCM";"page2",#N/A,FALSE,"DCM";"page3",#N/A,FALSE,"DCM";"page4",#N/A,FALSE,"DCM";"page5",#N/A,FALSE,"DCM";"page6",#N/A,FALSE,"DCM";"page7",#N/A,FALSE,"DCM";"page8",#N/A,FALSE,"DCM"}</definedName>
    <definedName name="wrn.printall." localSheetId="17" hidden="1">{"page1",#N/A,FALSE,"DCM";"page2",#N/A,FALSE,"DCM";"page3",#N/A,FALSE,"DCM";"page4",#N/A,FALSE,"DCM";"page5",#N/A,FALSE,"DCM";"page6",#N/A,FALSE,"DCM";"page7",#N/A,FALSE,"DCM";"page8",#N/A,FALSE,"DCM"}</definedName>
    <definedName name="wrn.printall." localSheetId="12" hidden="1">{"page1",#N/A,FALSE,"DCM";"page2",#N/A,FALSE,"DCM";"page3",#N/A,FALSE,"DCM";"page4",#N/A,FALSE,"DCM";"page5",#N/A,FALSE,"DCM";"page6",#N/A,FALSE,"DCM";"page7",#N/A,FALSE,"DCM";"page8",#N/A,FALSE,"DCM"}</definedName>
    <definedName name="wrn.printall." localSheetId="33" hidden="1">{"page1",#N/A,FALSE,"DCM";"page2",#N/A,FALSE,"DCM";"page3",#N/A,FALSE,"DCM";"page4",#N/A,FALSE,"DCM";"page5",#N/A,FALSE,"DCM";"page6",#N/A,FALSE,"DCM";"page7",#N/A,FALSE,"DCM";"page8",#N/A,FALSE,"DCM"}</definedName>
    <definedName name="wrn.printall." localSheetId="15" hidden="1">{"page1",#N/A,FALSE,"DCM";"page2",#N/A,FALSE,"DCM";"page3",#N/A,FALSE,"DCM";"page4",#N/A,FALSE,"DCM";"page5",#N/A,FALSE,"DCM";"page6",#N/A,FALSE,"DCM";"page7",#N/A,FALSE,"DCM";"page8",#N/A,FALSE,"DCM"}</definedName>
    <definedName name="wrn.printall." localSheetId="16" hidden="1">{"page1",#N/A,FALSE,"DCM";"page2",#N/A,FALSE,"DCM";"page3",#N/A,FALSE,"DCM";"page4",#N/A,FALSE,"DCM";"page5",#N/A,FALSE,"DCM";"page6",#N/A,FALSE,"DCM";"page7",#N/A,FALSE,"DCM";"page8",#N/A,FALSE,"DCM"}</definedName>
    <definedName name="wrn.printall." localSheetId="10" hidden="1">{"page1",#N/A,FALSE,"DCM";"page2",#N/A,FALSE,"DCM";"page3",#N/A,FALSE,"DCM";"page4",#N/A,FALSE,"DCM";"page5",#N/A,FALSE,"DCM";"page6",#N/A,FALSE,"DCM";"page7",#N/A,FALSE,"DCM";"page8",#N/A,FALSE,"DCM"}</definedName>
    <definedName name="wrn.printall." localSheetId="29" hidden="1">{"page1",#N/A,FALSE,"DCM";"page2",#N/A,FALSE,"DCM";"page3",#N/A,FALSE,"DCM";"page4",#N/A,FALSE,"DCM";"page5",#N/A,FALSE,"DCM";"page6",#N/A,FALSE,"DCM";"page7",#N/A,FALSE,"DCM";"page8",#N/A,FALSE,"DCM"}</definedName>
    <definedName name="wrn.printall." localSheetId="28" hidden="1">{"page1",#N/A,FALSE,"DCM";"page2",#N/A,FALSE,"DCM";"page3",#N/A,FALSE,"DCM";"page4",#N/A,FALSE,"DCM";"page5",#N/A,FALSE,"DCM";"page6",#N/A,FALSE,"DCM";"page7",#N/A,FALSE,"DCM";"page8",#N/A,FALSE,"DCM"}</definedName>
    <definedName name="wrn.printall." localSheetId="1" hidden="1">{"page1",#N/A,FALSE,"DCM";"page2",#N/A,FALSE,"DCM";"page3",#N/A,FALSE,"DCM";"page4",#N/A,FALSE,"DCM";"page5",#N/A,FALSE,"DCM";"page6",#N/A,FALSE,"DCM";"page7",#N/A,FALSE,"DCM";"page8",#N/A,FALSE,"DCM"}</definedName>
    <definedName name="wrn.printall." localSheetId="32"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13" hidden="1">{"page1",#N/A,FALSE,"DCM";"page3",#N/A,FALSE,"DCM"}</definedName>
    <definedName name="wrn.Summary." localSheetId="34" hidden="1">{"page1",#N/A,FALSE,"DCM";"page3",#N/A,FALSE,"DCM"}</definedName>
    <definedName name="wrn.Summary." localSheetId="11" hidden="1">{"page1",#N/A,FALSE,"DCM";"page3",#N/A,FALSE,"DCM"}</definedName>
    <definedName name="wrn.Summary." localSheetId="17" hidden="1">{"page1",#N/A,FALSE,"DCM";"page3",#N/A,FALSE,"DCM"}</definedName>
    <definedName name="wrn.Summary." localSheetId="12" hidden="1">{"page1",#N/A,FALSE,"DCM";"page3",#N/A,FALSE,"DCM"}</definedName>
    <definedName name="wrn.Summary." localSheetId="33" hidden="1">{"page1",#N/A,FALSE,"DCM";"page3",#N/A,FALSE,"DCM"}</definedName>
    <definedName name="wrn.Summary." localSheetId="15" hidden="1">{"page1",#N/A,FALSE,"DCM";"page3",#N/A,FALSE,"DCM"}</definedName>
    <definedName name="wrn.Summary." localSheetId="16" hidden="1">{"page1",#N/A,FALSE,"DCM";"page3",#N/A,FALSE,"DCM"}</definedName>
    <definedName name="wrn.Summary." localSheetId="10" hidden="1">{"page1",#N/A,FALSE,"DCM";"page3",#N/A,FALSE,"DCM"}</definedName>
    <definedName name="wrn.Summary." localSheetId="29" hidden="1">{"page1",#N/A,FALSE,"DCM";"page3",#N/A,FALSE,"DCM"}</definedName>
    <definedName name="wrn.Summary." localSheetId="28" hidden="1">{"page1",#N/A,FALSE,"DCM";"page3",#N/A,FALSE,"DCM"}</definedName>
    <definedName name="wrn.Summary." localSheetId="1" hidden="1">{"page1",#N/A,FALSE,"DCM";"page3",#N/A,FALSE,"DCM"}</definedName>
    <definedName name="wrn.Summary." localSheetId="32" hidden="1">{"page1",#N/A,FALSE,"DCM";"page3",#N/A,FALSE,"DCM"}</definedName>
    <definedName name="wrn.Summary." hidden="1">{"page1",#N/A,FALSE,"DCM";"page3",#N/A,FALSE,"DCM"}</definedName>
    <definedName name="wrn.Working._.Version." localSheetId="1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6"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2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2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1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2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2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3" hidden="1">{"page1",#N/A,FALSE,"DCM";"page2",#N/A,FALSE,"DCM";"page3",#N/A,FALSE,"DCM";"page4",#N/A,FALSE,"DCM";"page5",#N/A,FALSE,"DCM";"page6",#N/A,FALSE,"DCM";"page7",#N/A,FALSE,"DCM";"page8",#N/A,FALSE,"DCM"}</definedName>
    <definedName name="wrn1.printall" localSheetId="34" hidden="1">{"page1",#N/A,FALSE,"DCM";"page2",#N/A,FALSE,"DCM";"page3",#N/A,FALSE,"DCM";"page4",#N/A,FALSE,"DCM";"page5",#N/A,FALSE,"DCM";"page6",#N/A,FALSE,"DCM";"page7",#N/A,FALSE,"DCM";"page8",#N/A,FALSE,"DCM"}</definedName>
    <definedName name="wrn1.printall" localSheetId="11" hidden="1">{"page1",#N/A,FALSE,"DCM";"page2",#N/A,FALSE,"DCM";"page3",#N/A,FALSE,"DCM";"page4",#N/A,FALSE,"DCM";"page5",#N/A,FALSE,"DCM";"page6",#N/A,FALSE,"DCM";"page7",#N/A,FALSE,"DCM";"page8",#N/A,FALSE,"DCM"}</definedName>
    <definedName name="wrn1.printall" localSheetId="17" hidden="1">{"page1",#N/A,FALSE,"DCM";"page2",#N/A,FALSE,"DCM";"page3",#N/A,FALSE,"DCM";"page4",#N/A,FALSE,"DCM";"page5",#N/A,FALSE,"DCM";"page6",#N/A,FALSE,"DCM";"page7",#N/A,FALSE,"DCM";"page8",#N/A,FALSE,"DCM"}</definedName>
    <definedName name="wrn1.printall" localSheetId="12" hidden="1">{"page1",#N/A,FALSE,"DCM";"page2",#N/A,FALSE,"DCM";"page3",#N/A,FALSE,"DCM";"page4",#N/A,FALSE,"DCM";"page5",#N/A,FALSE,"DCM";"page6",#N/A,FALSE,"DCM";"page7",#N/A,FALSE,"DCM";"page8",#N/A,FALSE,"DCM"}</definedName>
    <definedName name="wrn1.printall" localSheetId="33" hidden="1">{"page1",#N/A,FALSE,"DCM";"page2",#N/A,FALSE,"DCM";"page3",#N/A,FALSE,"DCM";"page4",#N/A,FALSE,"DCM";"page5",#N/A,FALSE,"DCM";"page6",#N/A,FALSE,"DCM";"page7",#N/A,FALSE,"DCM";"page8",#N/A,FALSE,"DCM"}</definedName>
    <definedName name="wrn1.printall" localSheetId="15" hidden="1">{"page1",#N/A,FALSE,"DCM";"page2",#N/A,FALSE,"DCM";"page3",#N/A,FALSE,"DCM";"page4",#N/A,FALSE,"DCM";"page5",#N/A,FALSE,"DCM";"page6",#N/A,FALSE,"DCM";"page7",#N/A,FALSE,"DCM";"page8",#N/A,FALSE,"DCM"}</definedName>
    <definedName name="wrn1.printall" localSheetId="16" hidden="1">{"page1",#N/A,FALSE,"DCM";"page2",#N/A,FALSE,"DCM";"page3",#N/A,FALSE,"DCM";"page4",#N/A,FALSE,"DCM";"page5",#N/A,FALSE,"DCM";"page6",#N/A,FALSE,"DCM";"page7",#N/A,FALSE,"DCM";"page8",#N/A,FALSE,"DCM"}</definedName>
    <definedName name="wrn1.printall" localSheetId="10" hidden="1">{"page1",#N/A,FALSE,"DCM";"page2",#N/A,FALSE,"DCM";"page3",#N/A,FALSE,"DCM";"page4",#N/A,FALSE,"DCM";"page5",#N/A,FALSE,"DCM";"page6",#N/A,FALSE,"DCM";"page7",#N/A,FALSE,"DCM";"page8",#N/A,FALSE,"DCM"}</definedName>
    <definedName name="wrn1.printall" localSheetId="29" hidden="1">{"page1",#N/A,FALSE,"DCM";"page2",#N/A,FALSE,"DCM";"page3",#N/A,FALSE,"DCM";"page4",#N/A,FALSE,"DCM";"page5",#N/A,FALSE,"DCM";"page6",#N/A,FALSE,"DCM";"page7",#N/A,FALSE,"DCM";"page8",#N/A,FALSE,"DCM"}</definedName>
    <definedName name="wrn1.printall" localSheetId="28" hidden="1">{"page1",#N/A,FALSE,"DCM";"page2",#N/A,FALSE,"DCM";"page3",#N/A,FALSE,"DCM";"page4",#N/A,FALSE,"DCM";"page5",#N/A,FALSE,"DCM";"page6",#N/A,FALSE,"DCM";"page7",#N/A,FALSE,"DCM";"page8",#N/A,FALSE,"DCM"}</definedName>
    <definedName name="wrn1.printall" localSheetId="1" hidden="1">{"page1",#N/A,FALSE,"DCM";"page2",#N/A,FALSE,"DCM";"page3",#N/A,FALSE,"DCM";"page4",#N/A,FALSE,"DCM";"page5",#N/A,FALSE,"DCM";"page6",#N/A,FALSE,"DCM";"page7",#N/A,FALSE,"DCM";"page8",#N/A,FALSE,"DCM"}</definedName>
    <definedName name="wrn1.printall" localSheetId="32"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24" l="1"/>
  <c r="E27" i="24"/>
  <c r="E35" i="24"/>
  <c r="E33" i="24"/>
  <c r="E32" i="24"/>
  <c r="E31" i="24"/>
  <c r="E30" i="24"/>
  <c r="E29" i="24"/>
  <c r="E28" i="24"/>
  <c r="E26" i="24"/>
  <c r="E63" i="29"/>
  <c r="Y63" i="29"/>
  <c r="AA63" i="29"/>
  <c r="AB63" i="29"/>
  <c r="AG63" i="29"/>
  <c r="AH63" i="29"/>
  <c r="D55" i="29"/>
  <c r="E55" i="29"/>
  <c r="F55" i="29"/>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D59" i="29"/>
  <c r="E59" i="29"/>
  <c r="F59" i="29"/>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D63" i="29"/>
  <c r="F63" i="29"/>
  <c r="G63" i="29"/>
  <c r="H63" i="29"/>
  <c r="I63" i="29"/>
  <c r="J63" i="29"/>
  <c r="K63" i="29"/>
  <c r="L63" i="29"/>
  <c r="M63" i="29"/>
  <c r="N63" i="29"/>
  <c r="O63" i="29"/>
  <c r="P63" i="29"/>
  <c r="Q63" i="29"/>
  <c r="R63" i="29"/>
  <c r="S63" i="29"/>
  <c r="T63" i="29"/>
  <c r="U63" i="29"/>
  <c r="V63" i="29"/>
  <c r="W63" i="29"/>
  <c r="X63" i="29"/>
  <c r="Z63" i="29"/>
  <c r="AC63" i="29"/>
  <c r="AD63" i="29"/>
  <c r="AE63" i="29"/>
  <c r="AF63" i="29"/>
  <c r="D27" i="24" l="1"/>
  <c r="D28" i="24"/>
  <c r="D29" i="24"/>
  <c r="D30" i="24"/>
  <c r="D31" i="24"/>
  <c r="D32" i="24"/>
  <c r="D33" i="24"/>
  <c r="D35" i="24"/>
  <c r="D36" i="24"/>
  <c r="D26" i="24"/>
  <c r="E38" i="20" l="1"/>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B43" i="8" l="1"/>
  <c r="M43" i="8"/>
  <c r="L43" i="8"/>
  <c r="AC43" i="8" s="1"/>
  <c r="AC42" i="8"/>
  <c r="M42" i="8"/>
  <c r="L42" i="8"/>
  <c r="AB42" i="8" s="1"/>
  <c r="P41" i="8"/>
  <c r="M41" i="8"/>
  <c r="L41" i="8"/>
  <c r="O41" i="8" s="1"/>
  <c r="AC40" i="8"/>
  <c r="AB40" i="8"/>
  <c r="O40" i="8"/>
  <c r="M40" i="8"/>
  <c r="L40" i="8"/>
  <c r="P40" i="8" s="1"/>
  <c r="AC39" i="8"/>
  <c r="AB39" i="8"/>
  <c r="P39" i="8"/>
  <c r="O39" i="8"/>
  <c r="M39" i="8"/>
  <c r="L39" i="8"/>
  <c r="M38" i="8"/>
  <c r="L38" i="8"/>
  <c r="AC38" i="8" s="1"/>
  <c r="AC37" i="8"/>
  <c r="AB37" i="8"/>
  <c r="P37" i="8"/>
  <c r="O37" i="8"/>
  <c r="M37" i="8"/>
  <c r="L37" i="8"/>
  <c r="M36" i="8"/>
  <c r="L36" i="8"/>
  <c r="AC36" i="8" s="1"/>
  <c r="M35" i="8"/>
  <c r="L35" i="8"/>
  <c r="AC35" i="8" s="1"/>
  <c r="M34" i="8"/>
  <c r="L34" i="8"/>
  <c r="O34" i="8" s="1"/>
  <c r="AB33" i="8"/>
  <c r="M33" i="8"/>
  <c r="L33" i="8"/>
  <c r="AC33" i="8" s="1"/>
  <c r="AC32" i="8"/>
  <c r="AB32" i="8"/>
  <c r="M32" i="8"/>
  <c r="P32" i="8" s="1"/>
  <c r="L32" i="8"/>
  <c r="M31" i="8"/>
  <c r="L31" i="8"/>
  <c r="P31" i="8" s="1"/>
  <c r="AC30" i="8"/>
  <c r="AB30" i="8"/>
  <c r="O30" i="8"/>
  <c r="M30" i="8"/>
  <c r="L30" i="8"/>
  <c r="P30" i="8" s="1"/>
  <c r="AC29" i="8"/>
  <c r="AB29" i="8"/>
  <c r="P29" i="8"/>
  <c r="O29" i="8"/>
  <c r="M29" i="8"/>
  <c r="L29" i="8"/>
  <c r="M28" i="8"/>
  <c r="L28" i="8"/>
  <c r="AC28" i="8" s="1"/>
  <c r="AC27" i="8"/>
  <c r="AB27" i="8"/>
  <c r="P27" i="8"/>
  <c r="O27" i="8"/>
  <c r="M27" i="8"/>
  <c r="L27" i="8"/>
  <c r="M26" i="8"/>
  <c r="L26" i="8"/>
  <c r="AC26" i="8" s="1"/>
  <c r="M25" i="8"/>
  <c r="L25" i="8"/>
  <c r="AC25" i="8" s="1"/>
  <c r="M24" i="8"/>
  <c r="L24" i="8"/>
  <c r="P24" i="8" s="1"/>
  <c r="AB23" i="8"/>
  <c r="M23" i="8"/>
  <c r="L23" i="8"/>
  <c r="AC23" i="8" s="1"/>
  <c r="AC22" i="8"/>
  <c r="AB22" i="8"/>
  <c r="M22" i="8"/>
  <c r="P22" i="8" s="1"/>
  <c r="L22" i="8"/>
  <c r="M21" i="8"/>
  <c r="L21" i="8"/>
  <c r="P21" i="8" s="1"/>
  <c r="AC20" i="8"/>
  <c r="AB20" i="8"/>
  <c r="O20" i="8"/>
  <c r="M20" i="8"/>
  <c r="L20" i="8"/>
  <c r="P20" i="8" s="1"/>
  <c r="AC19" i="8"/>
  <c r="AB19" i="8"/>
  <c r="P19" i="8"/>
  <c r="O19" i="8"/>
  <c r="M19" i="8"/>
  <c r="L19" i="8"/>
  <c r="M18" i="8"/>
  <c r="L18" i="8"/>
  <c r="AC18" i="8" s="1"/>
  <c r="AC17" i="8"/>
  <c r="AB17" i="8"/>
  <c r="P17" i="8"/>
  <c r="O17" i="8"/>
  <c r="M17" i="8"/>
  <c r="L17" i="8"/>
  <c r="M16" i="8"/>
  <c r="L16" i="8"/>
  <c r="AC16" i="8" s="1"/>
  <c r="M15" i="8"/>
  <c r="L15" i="8"/>
  <c r="AC15" i="8" s="1"/>
  <c r="M14" i="8"/>
  <c r="L14" i="8"/>
  <c r="P14" i="8" s="1"/>
  <c r="AB13" i="8"/>
  <c r="M13" i="8"/>
  <c r="L13" i="8"/>
  <c r="AC13" i="8" s="1"/>
  <c r="K42" i="7"/>
  <c r="J42" i="7"/>
  <c r="K41" i="7"/>
  <c r="J41" i="7"/>
  <c r="K40" i="7"/>
  <c r="J40" i="7"/>
  <c r="K39" i="7"/>
  <c r="J39" i="7"/>
  <c r="K38" i="7"/>
  <c r="J38" i="7"/>
  <c r="K37" i="7"/>
  <c r="J37" i="7"/>
  <c r="K36" i="7"/>
  <c r="J36" i="7"/>
  <c r="K35" i="7"/>
  <c r="J35" i="7"/>
  <c r="K34" i="7"/>
  <c r="J34" i="7"/>
  <c r="K33" i="7"/>
  <c r="J33" i="7"/>
  <c r="K32" i="7"/>
  <c r="J32" i="7"/>
  <c r="K31" i="7"/>
  <c r="J31" i="7"/>
  <c r="K30" i="7"/>
  <c r="J30" i="7"/>
  <c r="K29" i="7"/>
  <c r="J29" i="7"/>
  <c r="K28" i="7"/>
  <c r="J28" i="7"/>
  <c r="K27" i="7"/>
  <c r="J27" i="7"/>
  <c r="K26" i="7"/>
  <c r="J26" i="7"/>
  <c r="K25" i="7"/>
  <c r="J25" i="7"/>
  <c r="K24" i="7"/>
  <c r="J24" i="7"/>
  <c r="K23" i="7"/>
  <c r="J23" i="7"/>
  <c r="K22" i="7"/>
  <c r="J22" i="7"/>
  <c r="K21" i="7"/>
  <c r="J21" i="7"/>
  <c r="K20" i="7"/>
  <c r="J20" i="7"/>
  <c r="K19" i="7"/>
  <c r="J19" i="7"/>
  <c r="K18" i="7"/>
  <c r="J18" i="7"/>
  <c r="K17" i="7"/>
  <c r="J17" i="7"/>
  <c r="K16" i="7"/>
  <c r="J16" i="7"/>
  <c r="K15" i="7"/>
  <c r="J15" i="7"/>
  <c r="K14" i="7"/>
  <c r="J14" i="7"/>
  <c r="K13" i="7"/>
  <c r="J13" i="7"/>
  <c r="K12" i="7"/>
  <c r="J12" i="7"/>
  <c r="M51" i="6"/>
  <c r="I51" i="6"/>
  <c r="M50" i="6"/>
  <c r="I50" i="6"/>
  <c r="M49" i="6"/>
  <c r="I49" i="6"/>
  <c r="E49" i="6"/>
  <c r="M48" i="6"/>
  <c r="I48" i="6"/>
  <c r="E48" i="6"/>
  <c r="M47" i="6"/>
  <c r="I47" i="6"/>
  <c r="M46" i="6"/>
  <c r="I46" i="6"/>
  <c r="E46" i="6"/>
  <c r="M45" i="6"/>
  <c r="I45" i="6"/>
  <c r="M44" i="6"/>
  <c r="I44" i="6"/>
  <c r="M43" i="6"/>
  <c r="I43" i="6"/>
  <c r="E43" i="6"/>
  <c r="M42" i="6"/>
  <c r="I42" i="6"/>
  <c r="E42" i="6"/>
  <c r="M41" i="6"/>
  <c r="I41" i="6"/>
  <c r="M40" i="6"/>
  <c r="I40" i="6"/>
  <c r="M39" i="6"/>
  <c r="I39" i="6"/>
  <c r="E39" i="6"/>
  <c r="M38" i="6"/>
  <c r="I38" i="6"/>
  <c r="M37" i="6"/>
  <c r="I37" i="6"/>
  <c r="M36" i="6"/>
  <c r="I36" i="6"/>
  <c r="E36" i="6"/>
  <c r="M35" i="6"/>
  <c r="I35" i="6"/>
  <c r="E35" i="6"/>
  <c r="M34" i="6"/>
  <c r="I34" i="6"/>
  <c r="M33" i="6"/>
  <c r="I33" i="6"/>
  <c r="M32" i="6"/>
  <c r="I32" i="6"/>
  <c r="E32" i="6"/>
  <c r="M31" i="6"/>
  <c r="I31" i="6"/>
  <c r="M30" i="6"/>
  <c r="I30" i="6"/>
  <c r="M29" i="6"/>
  <c r="I29" i="6"/>
  <c r="E29" i="6"/>
  <c r="M28" i="6"/>
  <c r="I28" i="6"/>
  <c r="E28" i="6"/>
  <c r="M27" i="6"/>
  <c r="I27" i="6"/>
  <c r="M26" i="6"/>
  <c r="I26" i="6"/>
  <c r="E26" i="6"/>
  <c r="M25" i="6"/>
  <c r="I25" i="6"/>
  <c r="M24" i="6"/>
  <c r="I24" i="6"/>
  <c r="M23" i="6"/>
  <c r="I23" i="6"/>
  <c r="E23" i="6"/>
  <c r="M22" i="6"/>
  <c r="I22" i="6"/>
  <c r="E22" i="6"/>
  <c r="M21" i="6"/>
  <c r="I21" i="6"/>
  <c r="D15" i="6"/>
  <c r="E41" i="6" s="1"/>
  <c r="D14" i="6"/>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P34" i="8" l="1"/>
  <c r="E50" i="6"/>
  <c r="O18" i="8"/>
  <c r="AB21" i="8"/>
  <c r="O28" i="8"/>
  <c r="AB31" i="8"/>
  <c r="O38" i="8"/>
  <c r="AB41" i="8"/>
  <c r="E37" i="6"/>
  <c r="P18" i="8"/>
  <c r="AC21" i="8"/>
  <c r="P28" i="8"/>
  <c r="AC31" i="8"/>
  <c r="P38" i="8"/>
  <c r="AC41" i="8"/>
  <c r="E24" i="6"/>
  <c r="E44" i="6"/>
  <c r="O15" i="8"/>
  <c r="AB18" i="8"/>
  <c r="O25" i="8"/>
  <c r="AB28" i="8"/>
  <c r="O35" i="8"/>
  <c r="AB38" i="8"/>
  <c r="E30" i="6"/>
  <c r="P15" i="8"/>
  <c r="P35" i="8"/>
  <c r="E38" i="6"/>
  <c r="AB15" i="8"/>
  <c r="O22" i="8"/>
  <c r="AB25" i="8"/>
  <c r="O32" i="8"/>
  <c r="AB35" i="8"/>
  <c r="O42" i="8"/>
  <c r="AB14" i="8"/>
  <c r="O21" i="8"/>
  <c r="AB24" i="8"/>
  <c r="O31" i="8"/>
  <c r="AB34" i="8"/>
  <c r="AC14" i="8"/>
  <c r="AC24" i="8"/>
  <c r="AC34" i="8"/>
  <c r="E31" i="6"/>
  <c r="E51" i="6"/>
  <c r="P25" i="8"/>
  <c r="E25" i="6"/>
  <c r="E45" i="6"/>
  <c r="P42" i="8"/>
  <c r="O16" i="8"/>
  <c r="O26" i="8"/>
  <c r="O36" i="8"/>
  <c r="E33" i="6"/>
  <c r="P16" i="8"/>
  <c r="P26" i="8"/>
  <c r="P36" i="8"/>
  <c r="E40" i="6"/>
  <c r="O13" i="8"/>
  <c r="AB16" i="8"/>
  <c r="O23" i="8"/>
  <c r="AB26" i="8"/>
  <c r="O33" i="8"/>
  <c r="AB36" i="8"/>
  <c r="O43" i="8"/>
  <c r="E27" i="6"/>
  <c r="E47" i="6"/>
  <c r="P13" i="8"/>
  <c r="P23" i="8"/>
  <c r="P33" i="8"/>
  <c r="P43" i="8"/>
  <c r="O14" i="8"/>
  <c r="O24" i="8"/>
  <c r="E34" i="6"/>
  <c r="E21" i="6"/>
</calcChain>
</file>

<file path=xl/sharedStrings.xml><?xml version="1.0" encoding="utf-8"?>
<sst xmlns="http://schemas.openxmlformats.org/spreadsheetml/2006/main" count="4418" uniqueCount="914">
  <si>
    <t>Prepared by:</t>
  </si>
  <si>
    <t>44 Montgomery Street, Suite 1500</t>
  </si>
  <si>
    <t>San Francisco, CA 94104</t>
  </si>
  <si>
    <t>(415) 391-5100</t>
  </si>
  <si>
    <t>Tab Name</t>
  </si>
  <si>
    <t>Contents</t>
  </si>
  <si>
    <t>Input capacity amounts for existing resources</t>
  </si>
  <si>
    <t>Resource Costs - Mid</t>
  </si>
  <si>
    <t>Cost inputs and levelized costs by resource with Mid cost declines</t>
  </si>
  <si>
    <t>Cost inputs for land-based wind in NYS</t>
  </si>
  <si>
    <t>Solar Costs</t>
  </si>
  <si>
    <t>Cost inputs for solar resources in NYS</t>
  </si>
  <si>
    <t>Cost inputs for offshore wind resources in NYS</t>
  </si>
  <si>
    <t>Cost inputs for storage resources in NYS</t>
  </si>
  <si>
    <t>Financing Assumptions</t>
  </si>
  <si>
    <t>Financing assumptions by technology over time</t>
  </si>
  <si>
    <t>Existing and Planned Capacity Model Inputs</t>
  </si>
  <si>
    <t>This tab contains existing and planned capacity inputs for all current resources and near-term expected additions in NYISO. The model is able to build candidate resources in addition to this planned capacity, as well as retire this capacity on an economic basis.</t>
  </si>
  <si>
    <t>All values developed from the 2020 Gold Book Generator List using the Summer Capability ratings, and projected forward based on the unit lifetime assumptions provided on the Retirement Inputs tab. Select adjustments made based on ratings and capacity updates published in Gold Books 2021 and 2022.</t>
  </si>
  <si>
    <t xml:space="preserve">Sources: </t>
  </si>
  <si>
    <t>NYISO Gold Book 2020</t>
  </si>
  <si>
    <t>NYISO Gold Book 2021</t>
  </si>
  <si>
    <t>NYISO Gold Book 2022</t>
  </si>
  <si>
    <t>Resource Name</t>
  </si>
  <si>
    <t>Nuclear</t>
  </si>
  <si>
    <t>NYISO_A-E_Nuclear</t>
  </si>
  <si>
    <t>NYISO_F_Nuclear</t>
  </si>
  <si>
    <t>NYISO_GHI_Nuclear</t>
  </si>
  <si>
    <t>NYISO_J_Nuclear</t>
  </si>
  <si>
    <t>NYISO_K_Nuclear</t>
  </si>
  <si>
    <t>Fossil*</t>
  </si>
  <si>
    <t>NYISO_A-E_FO_Peaker_ST</t>
  </si>
  <si>
    <t>NYISO_F_FO_Peaker_ST</t>
  </si>
  <si>
    <t>NYISO_GHI_FO_Peaker_ST</t>
  </si>
  <si>
    <t>NYISO_J_FO_Peaker_ST</t>
  </si>
  <si>
    <t>NYISO_K_FO_Peaker_ST</t>
  </si>
  <si>
    <t>NYISO_A-E_FO_Peaker_CT</t>
  </si>
  <si>
    <t>NYISO_F_FO_Peaker_CT</t>
  </si>
  <si>
    <t>NYISO_GHI_FO_Peaker_CT</t>
  </si>
  <si>
    <t>NYISO_J_FO_Peaker_CT</t>
  </si>
  <si>
    <t>NYISO_K_FO_Peaker_CT</t>
  </si>
  <si>
    <t>NYISO_A-E_Gas_CCGT</t>
  </si>
  <si>
    <t>NYISO_F_Gas_CCGT</t>
  </si>
  <si>
    <t>NYISO_GHI_Gas_CCGT</t>
  </si>
  <si>
    <t>NYISO_J_Gas_CCGT</t>
  </si>
  <si>
    <t>NYISO_K_Gas_CCGT</t>
  </si>
  <si>
    <t>NYISO_A-E_Gas_Peaker_ST</t>
  </si>
  <si>
    <t>NYISO_F_Gas_Peaker_ST</t>
  </si>
  <si>
    <t>NYISO_GHI_Gas_Peaker_ST</t>
  </si>
  <si>
    <t>NYISO_J_Gas_Peaker_ST</t>
  </si>
  <si>
    <t>NYISO_K_Gas_Peaker_ST</t>
  </si>
  <si>
    <t>NYISO_A-E_Gas_Peaker_CT</t>
  </si>
  <si>
    <t>NYISO_F_Gas_Peaker_CT</t>
  </si>
  <si>
    <t>NYISO_GHI_Gas_Peaker_CT</t>
  </si>
  <si>
    <t>NYISO_J_Gas_Peaker_CT</t>
  </si>
  <si>
    <t>NYISO_K_Gas_Peaker_CT</t>
  </si>
  <si>
    <t>Bioenergy**</t>
  </si>
  <si>
    <t>NYISO_A-E_Bioenergy_Existing</t>
  </si>
  <si>
    <t>NYISO_F_Bioenergy_Existing</t>
  </si>
  <si>
    <t>NYISO_GHI_Bioenergy_Existing</t>
  </si>
  <si>
    <t>NYISO_J_Bioenergy_Existing</t>
  </si>
  <si>
    <t/>
  </si>
  <si>
    <t>NYISO_K_Bioenergy_Existing</t>
  </si>
  <si>
    <t>Variable 
Renewable***</t>
  </si>
  <si>
    <t>NYISO_A-E_Solar_Existing</t>
  </si>
  <si>
    <t>NYISO_F_Solar_Existing</t>
  </si>
  <si>
    <t>NYISO_GHI_Solar_Existing</t>
  </si>
  <si>
    <t>NYISO_J_Solar_Existing</t>
  </si>
  <si>
    <t>NYISO_K_Solar_Existing</t>
  </si>
  <si>
    <t>NYISO_A-E_Wind_Existing</t>
  </si>
  <si>
    <t>NYISO_F_Wind_Existing</t>
  </si>
  <si>
    <t>NYISO_J_Wind_Offshore</t>
  </si>
  <si>
    <t>NYISO_K_Wind_Offshore</t>
  </si>
  <si>
    <t>Hydro</t>
  </si>
  <si>
    <t>NYISO_A-E_Hydro</t>
  </si>
  <si>
    <t>NYISO_F_Hydro</t>
  </si>
  <si>
    <t>NYISO_GHI_Hydro</t>
  </si>
  <si>
    <t>Storage</t>
  </si>
  <si>
    <t>NYISO_A-E_PS</t>
  </si>
  <si>
    <t>NYISO_F_PS</t>
  </si>
  <si>
    <t>Notes:</t>
  </si>
  <si>
    <t>*Projected impacts of DEC NOx sourced from NYISO Gold Book 2022</t>
  </si>
  <si>
    <t xml:space="preserve">**The "bioenergy" category  is an aggregated resource that represents existing landfill gas generating capacity and waste-to-energy plant capacity. </t>
  </si>
  <si>
    <t>***Planned renewable builds derived from CES procurements through Q2 2022</t>
  </si>
  <si>
    <t>This tab contains "Mid" case resource costs, including LCOE by resource with and without transmission upgrade costs; overnight capital costs; fixed operating and maintenance costs; interconnection costs, and transmission upgrade costs for renewable deliverability. The Mid case costs are utilized in all core scenarios.</t>
  </si>
  <si>
    <t>Notes</t>
  </si>
  <si>
    <t>Some resources such as NYISO_H_Wind are not available and therefore show zero costs</t>
  </si>
  <si>
    <t>All costs provided on a $/kW or $/kW-yr basis are expressed per kW of AC capacity</t>
  </si>
  <si>
    <t>Levelized Cost of Energy - Excl. Transmission Upgrade Costs (2020 $/MWh)</t>
  </si>
  <si>
    <t>RESOLVE Resource Name</t>
  </si>
  <si>
    <t>Type</t>
  </si>
  <si>
    <t>2050 Potential</t>
  </si>
  <si>
    <t>NYISO_A_Wind</t>
  </si>
  <si>
    <t>Wind</t>
  </si>
  <si>
    <t>NYISO_B_Wind</t>
  </si>
  <si>
    <t>NYISO_C_Wind</t>
  </si>
  <si>
    <t>NYISO_D_Wind</t>
  </si>
  <si>
    <t>NYISO_E_Wind</t>
  </si>
  <si>
    <t>NYISO_F_Wind</t>
  </si>
  <si>
    <t>NYISO_G_Wind</t>
  </si>
  <si>
    <t>NYISO_H_Wind</t>
  </si>
  <si>
    <t>NYISO_I_Wind</t>
  </si>
  <si>
    <t>NYISO_J_Wind</t>
  </si>
  <si>
    <t>NYISO_K_Wind</t>
  </si>
  <si>
    <t>NYISO_A_Wind_2</t>
  </si>
  <si>
    <t>NYISO_B_Wind_2</t>
  </si>
  <si>
    <t>NYISO_C_Wind_2</t>
  </si>
  <si>
    <t>NYISO_D_Wind_2</t>
  </si>
  <si>
    <t>NYISO_E_Wind_2</t>
  </si>
  <si>
    <t>NYISO_F_Wind_2</t>
  </si>
  <si>
    <t>NYISO_G_Wind_2</t>
  </si>
  <si>
    <t>NYISO_K_Wind_2</t>
  </si>
  <si>
    <t>PJM-E_Wind</t>
  </si>
  <si>
    <t>PJM-W_Wind</t>
  </si>
  <si>
    <t>ISONE_Wind</t>
  </si>
  <si>
    <t>IESO_Wind</t>
  </si>
  <si>
    <t>HQ_Wind</t>
  </si>
  <si>
    <t>Offshore Wind</t>
  </si>
  <si>
    <t>NYISO_A_Solar</t>
  </si>
  <si>
    <t>Solar</t>
  </si>
  <si>
    <t>NYISO_B_Solar</t>
  </si>
  <si>
    <t>NYISO_C_Solar</t>
  </si>
  <si>
    <t>NYISO_D_Solar</t>
  </si>
  <si>
    <t>NYISO_E_Solar</t>
  </si>
  <si>
    <t>NYISO_F_Solar</t>
  </si>
  <si>
    <t>NYISO_G_Solar</t>
  </si>
  <si>
    <t>NYISO_H_Solar</t>
  </si>
  <si>
    <t>NYISO_I_Solar</t>
  </si>
  <si>
    <t>NYISO_J_Solar</t>
  </si>
  <si>
    <t>NYISO_K_Solar</t>
  </si>
  <si>
    <t>NYISO_A_Solar_2</t>
  </si>
  <si>
    <t>NYISO_B_Solar_2</t>
  </si>
  <si>
    <t>NYISO_C_Solar_2</t>
  </si>
  <si>
    <t>NYISO_D_Solar_2</t>
  </si>
  <si>
    <t>NYISO_E_Solar_2</t>
  </si>
  <si>
    <t>NYISO_F_Solar_2</t>
  </si>
  <si>
    <t>NYISO_G_Solar_2</t>
  </si>
  <si>
    <t>NYISO_H_Solar_2</t>
  </si>
  <si>
    <t>NYISO_K_Solar_2</t>
  </si>
  <si>
    <t>NYISO_A_Solar_3</t>
  </si>
  <si>
    <t>NYISO_B_Solar_3</t>
  </si>
  <si>
    <t>NYISO_C_Solar_3</t>
  </si>
  <si>
    <t>NYISO_D_Solar_3</t>
  </si>
  <si>
    <t>NYISO_E_Solar_3</t>
  </si>
  <si>
    <t>NYISO_F_Solar_3</t>
  </si>
  <si>
    <t>NYISO_G_Solar_3</t>
  </si>
  <si>
    <t>NYISO_H_Solar_3</t>
  </si>
  <si>
    <t>NYISO_K_Solar_3</t>
  </si>
  <si>
    <t>NYISO_GHI_Hydro_NPD</t>
  </si>
  <si>
    <t>Small Hydro</t>
  </si>
  <si>
    <t>NYISO_A-E_Hydro_NPD</t>
  </si>
  <si>
    <t>NYISO_F_Hydro_NPD</t>
  </si>
  <si>
    <t>Tier 4 Project 1: HQ--&gt;J</t>
  </si>
  <si>
    <t>NYISO_J_Wind_Offshore_Floating</t>
  </si>
  <si>
    <t>NYISO_K_Wind_Offshore_Floating</t>
  </si>
  <si>
    <t>NYISO_A-E_Solar_Dist_Comm</t>
  </si>
  <si>
    <t>Solar - Dist Comm</t>
  </si>
  <si>
    <t>NYISO_F_Solar_Dist_Comm</t>
  </si>
  <si>
    <t>NYISO_A-E_Solar_Dist_Res</t>
  </si>
  <si>
    <t>Solar - Dist Res</t>
  </si>
  <si>
    <t>NYISO_F_Solar_Dist_Res</t>
  </si>
  <si>
    <t>NYISO_GHI_Solar_Dist_Comm</t>
  </si>
  <si>
    <t>NYISO_J_Solar_Dist_Comm</t>
  </si>
  <si>
    <t>NYISO_K_Solar_Dist_Comm</t>
  </si>
  <si>
    <t>NYISO_GHI_Solar_Dist_Res</t>
  </si>
  <si>
    <t>NYISO_J_Solar_Dist_Res</t>
  </si>
  <si>
    <t>NYISO_K_Solar_Dist_Res</t>
  </si>
  <si>
    <t>NYISO_J_Wind_Offshore_noITC</t>
  </si>
  <si>
    <t>NYISO_K_Wind_Offshore_noITC</t>
  </si>
  <si>
    <t>Aggregated by Type (weighted average by potential)</t>
  </si>
  <si>
    <t>Solar (All Tiers)</t>
  </si>
  <si>
    <t>Solar Tier 1</t>
  </si>
  <si>
    <t>Solar Tier 2</t>
  </si>
  <si>
    <t>Solar Tier 3</t>
  </si>
  <si>
    <t>Wind (All Tiers)</t>
  </si>
  <si>
    <t>Wind Tier 1</t>
  </si>
  <si>
    <t>Wind Tier 2</t>
  </si>
  <si>
    <t>New CCGT (85% CF; upstate)</t>
  </si>
  <si>
    <t>New Hydrogen Fuel Cell (10% CF; upstate)</t>
  </si>
  <si>
    <t>New Hydrogen Fuel Cell (10% CF; downstate)</t>
  </si>
  <si>
    <t>New CT burning H2 (10% CF; upstate)</t>
  </si>
  <si>
    <t>New CT burning H2 (10% CF; downstate)</t>
  </si>
  <si>
    <t>Existing Nuclear (90% CF)*</t>
  </si>
  <si>
    <t>New Low Cost Nuclear (90% CF)*</t>
  </si>
  <si>
    <t>New High Cost Nuclear (90% CF)*</t>
  </si>
  <si>
    <t xml:space="preserve">*Includes variable costs and ongoing fixed costs including the costs of relicensing. </t>
  </si>
  <si>
    <t xml:space="preserve">Note: LCOEs for dispatchable resources are illustrative only based on an assumed capacity factor; dispatch decisions are performed endogenously within the model. </t>
  </si>
  <si>
    <t>Levelized Cost of Energy - Incl. Transmission Upgrade Costs (2020 $/MWh)</t>
  </si>
  <si>
    <t>Capital Costs</t>
  </si>
  <si>
    <t>Base Capital Costs by Technology (2020 $/kW)</t>
  </si>
  <si>
    <t>Technology</t>
  </si>
  <si>
    <t>Wind - Offshore</t>
  </si>
  <si>
    <t>Solar - Tracking</t>
  </si>
  <si>
    <t>Hydro - Non-Powered Dam</t>
  </si>
  <si>
    <t>Gas - CCGT</t>
  </si>
  <si>
    <t>Gas - CT - Frame</t>
  </si>
  <si>
    <t>Hydrogen - Fuel Cell</t>
  </si>
  <si>
    <t>Pumped Storage [Capacity]</t>
  </si>
  <si>
    <t>Battery - Li [Capacity]</t>
  </si>
  <si>
    <t>Pumped Storage [Energy, $/kWh]</t>
  </si>
  <si>
    <t>Battery - Li [Energy, $/kWh]</t>
  </si>
  <si>
    <t>Location Specific Capital Costs (2020 $/kW)</t>
  </si>
  <si>
    <t>Resource</t>
  </si>
  <si>
    <t>Cost Multiplier</t>
  </si>
  <si>
    <t>NYISO_GHI_Gas_CCGT_New</t>
  </si>
  <si>
    <t>NYISO_J_Gas_CCGT_New</t>
  </si>
  <si>
    <t>NYISO_K_Gas_CCGT_New</t>
  </si>
  <si>
    <t>NYISO_GHI_Gas_Peaker_New</t>
  </si>
  <si>
    <t>NYISO_J_Gas_Peaker_New</t>
  </si>
  <si>
    <t>NYISO_K_Gas_Peaker_New</t>
  </si>
  <si>
    <t>NYISO_GHI_H2_FuelCell_New</t>
  </si>
  <si>
    <t>NYISO_J_H2_FuelCell_New</t>
  </si>
  <si>
    <t>NYISO_K_H2_FuelCell_New</t>
  </si>
  <si>
    <t>NYISO_A-E_Gas_CCGT_New</t>
  </si>
  <si>
    <t>NYISO_F_Gas_CCGT_New</t>
  </si>
  <si>
    <t>NYISO_A-E_Gas_Peaker_New</t>
  </si>
  <si>
    <t>NYISO_F_Gas_Peaker_New</t>
  </si>
  <si>
    <t>NYISO_A-E_H2_FuelCell_New</t>
  </si>
  <si>
    <t>NYISO_F_H2_FuelCell_New</t>
  </si>
  <si>
    <t>NYISO_A-E_LiBattery</t>
  </si>
  <si>
    <t>NYISO_F_LiBattery</t>
  </si>
  <si>
    <t>NYISO_GHI_PS</t>
  </si>
  <si>
    <t>NYISO_J_PS</t>
  </si>
  <si>
    <t>NYISO_K_PS</t>
  </si>
  <si>
    <t>NYISO_GHI_LiBattery</t>
  </si>
  <si>
    <t>NYISO_J_LiBattery</t>
  </si>
  <si>
    <t>NYISO_K_LiBattery</t>
  </si>
  <si>
    <t>Interconnection Costs</t>
  </si>
  <si>
    <t>Base Interconnection Costs by Technology (2020 $/kW)</t>
  </si>
  <si>
    <t>Wind - Tier 1</t>
  </si>
  <si>
    <t>Wind - Tier 2</t>
  </si>
  <si>
    <t>Location Specific Interconnection Costs (2020 $/kW)</t>
  </si>
  <si>
    <t>Fixed O&amp;M Costs (Annual)</t>
  </si>
  <si>
    <t>Base Fixed O&amp;M by Technology (2020 $/kW-y)</t>
  </si>
  <si>
    <t>Pumped Storage [Energy]</t>
  </si>
  <si>
    <t>Battery - Li [Energy]</t>
  </si>
  <si>
    <t>Location Specific Fixed O&amp;M (2020 $/kW-y)</t>
  </si>
  <si>
    <t>Transmission Upgrade Costs (Annualized)</t>
  </si>
  <si>
    <t>Note: these costs don't change over time</t>
  </si>
  <si>
    <t>Transmission Cost by Tx Zone (2020 $/kW-y)</t>
  </si>
  <si>
    <t>Tx Zone</t>
  </si>
  <si>
    <t>Tx Cost</t>
  </si>
  <si>
    <t>NYISO_A_Tx</t>
  </si>
  <si>
    <t>NYISO_B_Tx</t>
  </si>
  <si>
    <t>NYISO_C_Tx</t>
  </si>
  <si>
    <t>NYISO_D_Tx</t>
  </si>
  <si>
    <t>NYISO_E_Tx</t>
  </si>
  <si>
    <t>NYISO_F_Tx</t>
  </si>
  <si>
    <t>NYISO_G_Tx</t>
  </si>
  <si>
    <t>NYISO_H_Tx</t>
  </si>
  <si>
    <t>NYISO_J_Tx</t>
  </si>
  <si>
    <t>NYISO_K_Tx</t>
  </si>
  <si>
    <t>HQ_Tx_to_A-E (Wind)</t>
  </si>
  <si>
    <t>PJM_Tx_to_A-E (Wind)</t>
  </si>
  <si>
    <t>IESO_Tx_to_A-E (Wind)</t>
  </si>
  <si>
    <t>Distributed_Tx</t>
  </si>
  <si>
    <t>Transmission Cost by Resource (2020 $/kW-y)</t>
  </si>
  <si>
    <t>NYISO_I_Tx</t>
  </si>
  <si>
    <t>Generic_Tx</t>
  </si>
  <si>
    <t>Land Based Wind Costs</t>
  </si>
  <si>
    <t>This tab contains land based wind cost inputs, and provides a comparison of cost trajectories between the low cost case and the base case.</t>
  </si>
  <si>
    <t>SEA CES Cost Study (2020)</t>
  </si>
  <si>
    <t>CES Docket, Case 15-E-0302</t>
  </si>
  <si>
    <t>NREL ATB 2022</t>
  </si>
  <si>
    <t>CAPEX Multipliers</t>
  </si>
  <si>
    <t>Capital Costs ($/kW)</t>
  </si>
  <si>
    <t>Year</t>
  </si>
  <si>
    <t>Mid Multiplier</t>
  </si>
  <si>
    <t>CLCPA Base Case</t>
  </si>
  <si>
    <t>Base Year Inputs</t>
  </si>
  <si>
    <t>NYSERDA LSR Supply Curve Cost</t>
  </si>
  <si>
    <t>$/kW</t>
  </si>
  <si>
    <t>Interconnection</t>
  </si>
  <si>
    <t>Fixed O&amp;M</t>
  </si>
  <si>
    <t>$/kW-yr</t>
  </si>
  <si>
    <t>This tab contains utility and distributed solar cost inputs, and provides a comparison of cost trajectories for each category between the low cost case and the base case.</t>
  </si>
  <si>
    <t>Detail:</t>
  </si>
  <si>
    <t>NY Sun Electric Programs Report</t>
  </si>
  <si>
    <t xml:space="preserve"> Based on 2019-2021 installation data</t>
  </si>
  <si>
    <t>Base Year Inputs: Utility-Scale (Tracking)</t>
  </si>
  <si>
    <t>Base Year Inputs: Distributed Commercial</t>
  </si>
  <si>
    <t>Base Year Inputs: Distributed Residential</t>
  </si>
  <si>
    <t>2020 Capex</t>
  </si>
  <si>
    <t>$/kW-dc</t>
  </si>
  <si>
    <t>ILR</t>
  </si>
  <si>
    <t>AC-DC Derate</t>
  </si>
  <si>
    <t>$/kW-ac</t>
  </si>
  <si>
    <t>Interconnection*</t>
  </si>
  <si>
    <t>Utility Scale Tracking Capital Costs ($/kW-ac)</t>
  </si>
  <si>
    <t>Distributed Comm Capital Costs ($/kW-ac)</t>
  </si>
  <si>
    <t>Distributed Res Capital Costs ($/kW-ac)</t>
  </si>
  <si>
    <t>Utility Scale</t>
  </si>
  <si>
    <t>Dist PV (Comm)</t>
  </si>
  <si>
    <t>*Distributed solar interconnection costs are included in Capex per NY Sun data source</t>
  </si>
  <si>
    <t>Offshore Wind Costs</t>
  </si>
  <si>
    <t>This tab contains fixed and floating offshore wind cost inputs, and provides a comparison of cost trajectories between the low cost case and the base case.</t>
  </si>
  <si>
    <t>Fixed Bottom</t>
  </si>
  <si>
    <t>Floating</t>
  </si>
  <si>
    <t>Fixed Bottom Base Year Inputs</t>
  </si>
  <si>
    <t>Capital</t>
  </si>
  <si>
    <t>Floating Base Year Inputs</t>
  </si>
  <si>
    <t>All values in $2020</t>
  </si>
  <si>
    <t>Battery Storage Costs</t>
  </si>
  <si>
    <t>This tab contains battery energy storage cost inputs, and provides a comparison of cost trajectories between the low cost case and the base case for both 4hr and 8hr batteries.</t>
  </si>
  <si>
    <t>Sources:</t>
  </si>
  <si>
    <t>Lazard Levelized Cost of Storage 7.0</t>
  </si>
  <si>
    <t>Capital Costs - per unit Capacity and Energy</t>
  </si>
  <si>
    <t>Capital Costs - Total by Duration</t>
  </si>
  <si>
    <t>Capital Costs - Total by Capacity</t>
  </si>
  <si>
    <t>Market Disruption Multiplier</t>
  </si>
  <si>
    <t>ATB 2021 &amp; LCOS 7.0 Forecast</t>
  </si>
  <si>
    <t>Capacity ($/kW)</t>
  </si>
  <si>
    <t>Energy ($/kWh)</t>
  </si>
  <si>
    <t>8hr Li-Battery ($/kWh)</t>
  </si>
  <si>
    <t>4hr Li-Battery ($/kWh)</t>
  </si>
  <si>
    <t>8hr Li-Battery ($/kW)</t>
  </si>
  <si>
    <t>4hr Li-Battery ($/kW)</t>
  </si>
  <si>
    <t>Capacity</t>
  </si>
  <si>
    <t>Energy</t>
  </si>
  <si>
    <t>$/kWh</t>
  </si>
  <si>
    <t>Not Differentiated</t>
  </si>
  <si>
    <t>This tab contains financing assumptions for all candidate resources, in snapshot years from 2020-2050</t>
  </si>
  <si>
    <t>E3 Market Research</t>
  </si>
  <si>
    <t>Cost of Debt and Equity and Lifetime Assumptions</t>
  </si>
  <si>
    <t>Debt/Equity Shares</t>
  </si>
  <si>
    <t>2020 Financing</t>
  </si>
  <si>
    <t>Hydro - Upgrades</t>
  </si>
  <si>
    <t>Financing Inputs</t>
  </si>
  <si>
    <t>Financing Lifetime</t>
  </si>
  <si>
    <t>yrs</t>
  </si>
  <si>
    <t>Debt Period</t>
  </si>
  <si>
    <t>After-Tax WACC</t>
  </si>
  <si>
    <t>%</t>
  </si>
  <si>
    <t>Debt Cost</t>
  </si>
  <si>
    <t>Equity Share</t>
  </si>
  <si>
    <t>2030 Financing</t>
  </si>
  <si>
    <t>2040 Financing</t>
  </si>
  <si>
    <t>2050 Financing</t>
  </si>
  <si>
    <t>Scenario Definitions</t>
  </si>
  <si>
    <t>Overview of scenario definition and Detailed scenario descriptions, assumptions grouped by sector</t>
  </si>
  <si>
    <t>Annual Emissions</t>
  </si>
  <si>
    <t xml:space="preserve">Annual emissions </t>
  </si>
  <si>
    <t>Snapshot Emissions by Sector</t>
  </si>
  <si>
    <t>Emissions and emissions reductions relative to 1990, by sector for key years (2020, 2030, 2050)</t>
  </si>
  <si>
    <t>Reference_Energy Emissions</t>
  </si>
  <si>
    <t xml:space="preserve">Emissions from energy use in buildings, transportation, industrial sectors </t>
  </si>
  <si>
    <t>Agriculture Emissions</t>
  </si>
  <si>
    <t>Emissions for agriculture</t>
  </si>
  <si>
    <t>Net Carbon Sequestration</t>
  </si>
  <si>
    <t>Emissions from forestry, land use, other natural sequestration</t>
  </si>
  <si>
    <t>Waste Emissions</t>
  </si>
  <si>
    <t>Emissions from waste</t>
  </si>
  <si>
    <t>In-State Oil and Gas Emissions</t>
  </si>
  <si>
    <t>Emissions from in-state oil and gas operations (methane emissions)</t>
  </si>
  <si>
    <t>HFC Emissions</t>
  </si>
  <si>
    <t>Emissions from HFCs</t>
  </si>
  <si>
    <t>IPPU Emissions</t>
  </si>
  <si>
    <t>Emissions from non-HFC IPPUs</t>
  </si>
  <si>
    <t>Energy by Fuel</t>
  </si>
  <si>
    <t>Energy demand by fuel and scenario</t>
  </si>
  <si>
    <t>Energy by Sector</t>
  </si>
  <si>
    <t>Energy demand by sector</t>
  </si>
  <si>
    <t>Elec_Load by Sector</t>
  </si>
  <si>
    <t>Electric load by sector</t>
  </si>
  <si>
    <t>Elec_Load and Peak by Scenario</t>
  </si>
  <si>
    <t>Electric annual and peak loads by scenario, including zonal load breakout</t>
  </si>
  <si>
    <t>Gas Throughput</t>
  </si>
  <si>
    <t>Annual gas throughput by scenario with breakout by fuel type in 2050 (excludes gas consumption for electricity generation)</t>
  </si>
  <si>
    <t>H2 Demand</t>
  </si>
  <si>
    <t>Hydrogen used in economy vs in electricity generation</t>
  </si>
  <si>
    <t>Energy by FuelSector</t>
  </si>
  <si>
    <t>Energy demand by fuel and sector for Reference case</t>
  </si>
  <si>
    <t>Reference_LDVS</t>
  </si>
  <si>
    <t>Light duty vehicle stocks and sales, Reference case</t>
  </si>
  <si>
    <t>Reference_MHDVs</t>
  </si>
  <si>
    <t>Medium and heavy duty vehicle stocks and sales, Reference case</t>
  </si>
  <si>
    <t>Reference_Space Heating-Res</t>
  </si>
  <si>
    <t>Residential space heating stocks and sales, Reference case</t>
  </si>
  <si>
    <t>Reference_Space Heating-Comm</t>
  </si>
  <si>
    <t>Commercial space heating stocks and sales, Reference case</t>
  </si>
  <si>
    <t>Reference_Water Heating-Res</t>
  </si>
  <si>
    <t>Residential water heating stocks and sales, Reference case</t>
  </si>
  <si>
    <t>Reference_Water Heating-Comm</t>
  </si>
  <si>
    <t>Commercial water heating stocks and sales, Reference case</t>
  </si>
  <si>
    <t>Reference_Building Shell</t>
  </si>
  <si>
    <t>Building shell stocks and sales, Reference case</t>
  </si>
  <si>
    <t>Capacity and generation by fuel type for Reference 2023 case</t>
  </si>
  <si>
    <t>Overview of scenarios</t>
  </si>
  <si>
    <t>Scenario Name</t>
  </si>
  <si>
    <t>Vintage 2022</t>
  </si>
  <si>
    <t>Vintage 2023</t>
  </si>
  <si>
    <t>Reference Cases</t>
  </si>
  <si>
    <t>Business as usual plus implemented policies
• Growth in housing units, population, commercial square footage, and GDP
• Federal appliance standards
• Economic fuel switching (oil to gas)
• Bioheat mandate
• Estimate of New Efficiency, New York Energy Efficiency achieved by funded programs: HCR+NYPA, DPS 
(IOUs), LIPA, NYSERDA CEF (assumes market transformation maintains level of efficiency and 
electrification post-2025)
• Funded building electrification (4% HP stock share by 2030)
• Corporate Average Fuel Economy (CAFE) Standards
• Zero-emission vehicle mandate (8% LDV ZEV stock share by 2030) 
• Clean Energy Standard (70x30), including technology carveouts: [6 GW of behind-the-meter solar by 2025, 3 GW of battery storage by 2030; 9 GW of offshore wind by 2035; 1.25 GW of Tier 4 renewables by 2030]</t>
  </si>
  <si>
    <t>Reference Case 2022</t>
  </si>
  <si>
    <t>Reference Case 2023</t>
  </si>
  <si>
    <t>Buildings</t>
  </si>
  <si>
    <t>Efficiency and Electrification</t>
  </si>
  <si>
    <t>New Sales of Heat Pumps</t>
  </si>
  <si>
    <t>4% by 2025</t>
  </si>
  <si>
    <t>6% by 2025, 15% by 2030</t>
  </si>
  <si>
    <t>Mix of Heat Pump Technologies</t>
  </si>
  <si>
    <t>100% ASHP</t>
  </si>
  <si>
    <t>Share of Electrified Buildings*</t>
  </si>
  <si>
    <t>1% by 2030, 3% by 2050</t>
  </si>
  <si>
    <t>4% by 2030, 12% by 2050</t>
  </si>
  <si>
    <t>0.1 Mil. Households by 2030, 0.2 Mil by 2050</t>
  </si>
  <si>
    <t>0.3 Mil. Households by 2030, 1 Mil by 2050</t>
  </si>
  <si>
    <t>0.1 Bil. Com sqft by 2030, 0.2 Bil. Com sqft by 2050</t>
  </si>
  <si>
    <t>0.2 Bil. Com sqft by 2030, 0.6 Bil. Com sqft by 2050</t>
  </si>
  <si>
    <t>Share of Residential Housing Units with Efficient Shell</t>
  </si>
  <si>
    <t>3% Deep Shell, 4% Basic Shell by 2030</t>
  </si>
  <si>
    <t>4% Deep Shell, 5% Basic Shell by 2030</t>
  </si>
  <si>
    <t>5% Deep Shell, 10% Basic Shell by 2050</t>
  </si>
  <si>
    <t>16% Deep Shell, 7% Basic Shell by 2050</t>
  </si>
  <si>
    <t>Air Conditioning Saturation</t>
  </si>
  <si>
    <t>100% saturation by 2050 reflecting climate trends and HP adoption</t>
  </si>
  <si>
    <t>NYC District Heat System</t>
  </si>
  <si>
    <t>.8%/yr annual efficiency improvement, 100% of distillate converted to natural gas by 2030</t>
  </si>
  <si>
    <t>Smart Devices and Conservation (AC, Space Heating)</t>
  </si>
  <si>
    <t>None</t>
  </si>
  <si>
    <t>Low-Carbon Fuels</t>
  </si>
  <si>
    <t>Biomass feedstock availability</t>
  </si>
  <si>
    <t>No targeted biomass feedstocks</t>
  </si>
  <si>
    <t>Bioenergy utilization</t>
  </si>
  <si>
    <t>20% biodiesel by 2030</t>
  </si>
  <si>
    <t>Climate-Friendly Refrigerants</t>
  </si>
  <si>
    <t>Transition to ultra-low-GWP and natural refrigerant technologies</t>
  </si>
  <si>
    <t>Business as usual</t>
  </si>
  <si>
    <t>Service reclaim at end of life</t>
  </si>
  <si>
    <t>Transportation</t>
  </si>
  <si>
    <t>Transit and Smart Growth</t>
  </si>
  <si>
    <t>Bus Transit Service</t>
  </si>
  <si>
    <t>No significant changes</t>
  </si>
  <si>
    <t>Telework + TDM, Walking/Biking, Smart Growth, Rail</t>
  </si>
  <si>
    <t>Zero-Emission Vehicles</t>
  </si>
  <si>
    <t>New Sales of LDV ZEVs</t>
  </si>
  <si>
    <t>32% by 2030, 65% by 2050, roughly 70% BEV, 30% PHEV</t>
  </si>
  <si>
    <t>68% by 2030, 100% by 2035, roughly 80% BEV, 20% PHEV</t>
  </si>
  <si>
    <t>New Sales of MHDV ZEVs</t>
  </si>
  <si>
    <t>7% by 2030, 27% by 2050</t>
  </si>
  <si>
    <t>38% by 2030, 100% by 2045</t>
  </si>
  <si>
    <t>New Sales of Bus ZEVs</t>
  </si>
  <si>
    <t>8% by 2030, 30% by 2050</t>
  </si>
  <si>
    <t>LDV ZEVs on the Road</t>
  </si>
  <si>
    <t>1.0 Million by 2030, 5.3 Million by 2050</t>
  </si>
  <si>
    <t>1.8 Million by 2030, 9.7 Million by 2050</t>
  </si>
  <si>
    <t>10% of fleet by 2030, 50% of fleet by 2050</t>
  </si>
  <si>
    <t>17% of fleet by 2030, 93% of fleet by 2050</t>
  </si>
  <si>
    <t>LDV BEV Charging Flexibility</t>
  </si>
  <si>
    <t>25% of vehicles charge flexibly in 2030, 50% in 2050</t>
  </si>
  <si>
    <t>50% of vehicles charge flexibly</t>
  </si>
  <si>
    <t>MHDV ZEVs on the Road</t>
  </si>
  <si>
    <t>5,700 by 2030, 42,800 by 2050</t>
  </si>
  <si>
    <t>15,700 by 2030; 177,600 by 2050</t>
  </si>
  <si>
    <t>2% of fleet by 2030, 18% of fleet by 2050</t>
  </si>
  <si>
    <t>7% of fleet by 2030, 76% of fleet by 2050</t>
  </si>
  <si>
    <t>Bus ZEVs on the Road</t>
  </si>
  <si>
    <t>780 by 2030, 10,450 by 2050</t>
  </si>
  <si>
    <t>19,000 by 2030, 45,000 by 2050</t>
  </si>
  <si>
    <t>Hydrogen (via electrolysis)</t>
  </si>
  <si>
    <t>6.8% ethanol blend</t>
  </si>
  <si>
    <t>Non-Road Transportation</t>
  </si>
  <si>
    <t>Aviation</t>
  </si>
  <si>
    <t>Efficiency for new airplanes</t>
  </si>
  <si>
    <t>Marine and Ports</t>
  </si>
  <si>
    <t>Rail</t>
  </si>
  <si>
    <t>Waste &amp; Agriculture</t>
  </si>
  <si>
    <t>Emissions Mitigation in Waste</t>
  </si>
  <si>
    <t>Waste diversion</t>
  </si>
  <si>
    <t>Constant</t>
  </si>
  <si>
    <t>Reduced methane leakage from existing landfills</t>
  </si>
  <si>
    <t>Anaerobic digesters in solid waste</t>
  </si>
  <si>
    <t>Continuation of trends to expand anaerobic digestors, but with no additional leakage control and no additional food waste management</t>
  </si>
  <si>
    <t>Emissions Mitigation in Agriculture</t>
  </si>
  <si>
    <t>Abatement in manure emissions</t>
  </si>
  <si>
    <t>Maintenance of currentagriculture practices in animal feeding, manure management, and soil management</t>
  </si>
  <si>
    <t>Abatement in animal feeding emissions</t>
  </si>
  <si>
    <t>Abatement in soil management</t>
  </si>
  <si>
    <t>Additional abatement from future R&amp;D</t>
  </si>
  <si>
    <t>Methane capture and re-use</t>
  </si>
  <si>
    <t>Forestry and Land Sinks, NETs</t>
  </si>
  <si>
    <t>Carbon Sequestration in Lands and Forests</t>
  </si>
  <si>
    <t>Existing forest land management</t>
  </si>
  <si>
    <t>Declining forest carbon sequestration following historical trends</t>
  </si>
  <si>
    <t>Additional afforestation on marginal agricultural lands</t>
  </si>
  <si>
    <t>Total Natural Sequestration</t>
  </si>
  <si>
    <t>Negative Emissions Technologies (NETs)</t>
  </si>
  <si>
    <t>Total abatement from direct air capture of CO2 (DAC) or other NETs</t>
  </si>
  <si>
    <t>IPPU, Fugitive Emissions</t>
  </si>
  <si>
    <t>Industrial Processes</t>
  </si>
  <si>
    <t>Process emissions from cement and iron &amp; steel emissions</t>
  </si>
  <si>
    <t>Continued decline in industrial processes following EPA non-CO2 report reference forecast</t>
  </si>
  <si>
    <t>Other processes</t>
  </si>
  <si>
    <t>In-State Oil and Gas Fugitive Emissions</t>
  </si>
  <si>
    <t xml:space="preserve">Leak Detection (LDAR) at Compressor Stations </t>
  </si>
  <si>
    <t>Remains at current level</t>
  </si>
  <si>
    <t>Pipeline Decommissioning and Building Disconnection</t>
  </si>
  <si>
    <t>Reduced leakage due to replacement of steel and cast-iron distribution pipes with plastic pipes</t>
  </si>
  <si>
    <t>Industrial Energy</t>
  </si>
  <si>
    <t>Industry Electrification and Hydrogen</t>
  </si>
  <si>
    <t>Industry Efficiency</t>
  </si>
  <si>
    <t>10% increase in efficiency by 2025</t>
  </si>
  <si>
    <t>Industry Electrification</t>
  </si>
  <si>
    <t>Hydrogen Fuel Switching</t>
  </si>
  <si>
    <t>No expansion of bioenergy utilization</t>
  </si>
  <si>
    <t>Electric Sector**</t>
  </si>
  <si>
    <t>Clean Energy Standard and Resource Assumptions</t>
  </si>
  <si>
    <t>Clean Energy Standard</t>
  </si>
  <si>
    <t>70% renewable energy by 2030</t>
  </si>
  <si>
    <t>Offshore Wind Deployment Target</t>
  </si>
  <si>
    <t>9 GW of offshore wind built by 2035</t>
  </si>
  <si>
    <t>Battery Storage Deployment Target</t>
  </si>
  <si>
    <t>3 GW of battery storage built by 2030</t>
  </si>
  <si>
    <t>Behind the meter Solar Deployment Target</t>
  </si>
  <si>
    <t>6 GWdc of BTM solar added by 2025</t>
  </si>
  <si>
    <t>Tier 4 Renewable Capacity Delivered to Zone J</t>
  </si>
  <si>
    <t>1.25 GW of Tier 4 Renewables Delivered to Zone J</t>
  </si>
  <si>
    <t>Upstate Nuclear Capacity</t>
  </si>
  <si>
    <t>Retired at end of 60-year license</t>
  </si>
  <si>
    <t>Firm Zero-Emission Resource***</t>
  </si>
  <si>
    <t>Emissions</t>
  </si>
  <si>
    <t>Greenhouse Gas Emissions Limits</t>
  </si>
  <si>
    <t>RGGI</t>
  </si>
  <si>
    <t>Included as CO2 price</t>
  </si>
  <si>
    <t>Financing / Resource Costs</t>
  </si>
  <si>
    <t>Inflation Reduction Act effects</t>
  </si>
  <si>
    <t>Not included</t>
  </si>
  <si>
    <t>Included, with safe harbor through 2042</t>
  </si>
  <si>
    <t>*Electrified buildings for this calculation do not include share of buildings with electric resistance, which include roughly 470,000 housing units in 2020</t>
  </si>
  <si>
    <t xml:space="preserve">**Capacity expansion modeling is performed in the electric sector to meet the State's 70x30 and 100x40 goals; technology-specific targets represent minimum requirements and the model uses economic decision-making to select additional resources that contribute to policy and reliability requirements. </t>
  </si>
  <si>
    <t>***Based on scenario definition. Sensitivities were also run using renewable natural gas.</t>
  </si>
  <si>
    <t>Climate Act accounting of gross GHG emissions by scenario and year.</t>
  </si>
  <si>
    <t>Note: 2020 is a modeled year, reflecting historical trends.</t>
  </si>
  <si>
    <t>DEC Part 496, Statewide Greenhouse Gas Emissions Limit</t>
  </si>
  <si>
    <t>Adopted Part 496, Statewide Greenhouse Gas Emission Limits - NYS Dept. of Environmental Conservation</t>
  </si>
  <si>
    <t>Gross Emissions by Scenario and Year using CLCPA Accounting Conventions</t>
  </si>
  <si>
    <t>Gross Emissions by Scenario (MMT CO2e)</t>
  </si>
  <si>
    <t>Scenario</t>
  </si>
  <si>
    <t>Reference 2023</t>
  </si>
  <si>
    <t>Gross Emissions Limits</t>
  </si>
  <si>
    <t>Snapshots of Emissions by Sector</t>
  </si>
  <si>
    <t>GHG emissions, and emissions reductions relative to 2020, by sector for key years (2020, 2030, 2050) across each scenario</t>
  </si>
  <si>
    <t>Emissions by Sector (MMT CO2e)</t>
  </si>
  <si>
    <t>Sector</t>
  </si>
  <si>
    <t>Industry</t>
  </si>
  <si>
    <t>Electricity</t>
  </si>
  <si>
    <t>Oil and Gas</t>
  </si>
  <si>
    <t>Agriculture and Waste</t>
  </si>
  <si>
    <t>Sequestration</t>
  </si>
  <si>
    <t>Others [IPPU, HFC]</t>
  </si>
  <si>
    <t>NETs</t>
  </si>
  <si>
    <t>Gross</t>
  </si>
  <si>
    <t>Net</t>
  </si>
  <si>
    <t>Emissions Reduction % by Sector (Relative to 2020)</t>
  </si>
  <si>
    <t>N/A</t>
  </si>
  <si>
    <t>GHG emissions from energy use in buildings, transportation, industrial sectors</t>
  </si>
  <si>
    <t>Energy Emissions by Subsector (MMT CO2e)</t>
  </si>
  <si>
    <t>Chart Label</t>
  </si>
  <si>
    <t>Space Heating</t>
  </si>
  <si>
    <t>Water Heating</t>
  </si>
  <si>
    <t>Lighting</t>
  </si>
  <si>
    <t>Appliances</t>
  </si>
  <si>
    <t>AC/Ventilation</t>
  </si>
  <si>
    <t>Other</t>
  </si>
  <si>
    <t>Chemicals</t>
  </si>
  <si>
    <t>Cement</t>
  </si>
  <si>
    <t>Paper</t>
  </si>
  <si>
    <t>Other Manufacturing</t>
  </si>
  <si>
    <t>Food</t>
  </si>
  <si>
    <t>Construction</t>
  </si>
  <si>
    <t>Iron and Steel</t>
  </si>
  <si>
    <t>Glass</t>
  </si>
  <si>
    <t>Mining &amp; Ag</t>
  </si>
  <si>
    <t>Gas System</t>
  </si>
  <si>
    <t>LDV</t>
  </si>
  <si>
    <t>MHDV + Buses</t>
  </si>
  <si>
    <t>Other Nonroad</t>
  </si>
  <si>
    <t>Agriculture GHG emissions by source and scenario. AR Vintage: AR5; 20-year GWP</t>
  </si>
  <si>
    <t>Agriculture Emissions by Scenario (MMT CO2e)</t>
  </si>
  <si>
    <t>Agriculture Emissions by Source (MMT CO2e)</t>
  </si>
  <si>
    <t>Source</t>
  </si>
  <si>
    <t>Gas</t>
  </si>
  <si>
    <t>Animal Feeding</t>
  </si>
  <si>
    <t>CH4</t>
  </si>
  <si>
    <t>Manure Management</t>
  </si>
  <si>
    <t>N2O</t>
  </si>
  <si>
    <t>Soil Management</t>
  </si>
  <si>
    <t>CO2</t>
  </si>
  <si>
    <t>Carbon sequestration from forestry, land-use, and other natural sequestration, by subsector and scenario. AR Vintage: AR5; 20-year GWP</t>
  </si>
  <si>
    <t>Net Sequestration Emissions by Scenario (MMT CO2e)</t>
  </si>
  <si>
    <t>Net Sequestration Emissions by Subsector (MMT CO2e)</t>
  </si>
  <si>
    <t>Forest</t>
  </si>
  <si>
    <t>Harvested Wood Products</t>
  </si>
  <si>
    <t>Wetlands</t>
  </si>
  <si>
    <t>Grassland</t>
  </si>
  <si>
    <t>Cropland</t>
  </si>
  <si>
    <t>Settlements</t>
  </si>
  <si>
    <t>Flooded Land</t>
  </si>
  <si>
    <t>GHG Emissions form waste, by source and scenario. AR Vintage: AR5; 20-year GWP</t>
  </si>
  <si>
    <t>Waste Emissions by Scenario (MMT CO2e)</t>
  </si>
  <si>
    <t>Waste Emissions by Source (MMT CO2e)</t>
  </si>
  <si>
    <t>Landfills</t>
  </si>
  <si>
    <t>Solid Waste AD</t>
  </si>
  <si>
    <t>Municipal Wastewater</t>
  </si>
  <si>
    <t>Waste Combustion</t>
  </si>
  <si>
    <t>GHG emissions from in-state oil and gas systems (methane emissions), by scenario. AR Vintage: AR5; 20-year GWP</t>
  </si>
  <si>
    <t xml:space="preserve"> Emissions by Scenario (MMT CO2e)</t>
  </si>
  <si>
    <t>Unit</t>
  </si>
  <si>
    <t>Million Metric Tons CO2e</t>
  </si>
  <si>
    <t>AR5-GWP20 factor for CH4:</t>
  </si>
  <si>
    <t>Emissions Outputs by Category (metric tons CO2e)</t>
  </si>
  <si>
    <t>Case</t>
  </si>
  <si>
    <t>Category</t>
  </si>
  <si>
    <t>Pollutant</t>
  </si>
  <si>
    <t>Upstream</t>
  </si>
  <si>
    <t>Mid-Stream</t>
  </si>
  <si>
    <t>Downstream</t>
  </si>
  <si>
    <t>HFC emissions, by scenario. AR Vintage: AR5; 20-year GWP</t>
  </si>
  <si>
    <t>HFC Emissions by Scenario (MMT CO2e)</t>
  </si>
  <si>
    <t>GHG emissions from non-HFC IPPUs, by source scenario. AR Vintage: AR5; 20-year GWP</t>
  </si>
  <si>
    <t>Non-Energy, Non-Combustion Emissions by Scenario (MMT CO2e)</t>
  </si>
  <si>
    <t>IPPU Emissions, mapped to NYSDEC GHG 2019 Inventory Categories</t>
  </si>
  <si>
    <t>Sub-Category 1</t>
  </si>
  <si>
    <t>Units</t>
  </si>
  <si>
    <t>Electronics</t>
  </si>
  <si>
    <t>Semiconductor Industry</t>
  </si>
  <si>
    <t>HFCs</t>
  </si>
  <si>
    <t>MMT CO2e</t>
  </si>
  <si>
    <t>NF3</t>
  </si>
  <si>
    <t>PFCs</t>
  </si>
  <si>
    <t>SF6</t>
  </si>
  <si>
    <t>Metals</t>
  </si>
  <si>
    <t>Aluminum</t>
  </si>
  <si>
    <t>Ferroalloys</t>
  </si>
  <si>
    <t>Lead</t>
  </si>
  <si>
    <t>Minerals</t>
  </si>
  <si>
    <t>Other Process Uses of Carbonates</t>
  </si>
  <si>
    <t>Soda Ash</t>
  </si>
  <si>
    <t>Product Use</t>
  </si>
  <si>
    <t>Nitrous Oxide</t>
  </si>
  <si>
    <t>Electricity Transmission</t>
  </si>
  <si>
    <t>Final Energy Demand by Fuel</t>
  </si>
  <si>
    <t>Final energy demand by fuel and scenario. Results on this tab do not include primary energy demand for electricity generation, synthetic fuel production, or electrolysis (primary energy demand means the input fuel burned by the generators to produce electricity)</t>
  </si>
  <si>
    <t>Final Energy by Fuel by Sector (Tbtu)</t>
  </si>
  <si>
    <t>Graphing Fuel</t>
  </si>
  <si>
    <t>Natural Gas</t>
  </si>
  <si>
    <t>Renewable Natural Gas</t>
  </si>
  <si>
    <t>Gasoline</t>
  </si>
  <si>
    <t>Renewable Gasoline</t>
  </si>
  <si>
    <t>Distillate</t>
  </si>
  <si>
    <t>Renewable Distillate</t>
  </si>
  <si>
    <t>Jet Fuel</t>
  </si>
  <si>
    <t>Renewable Jet Fuel</t>
  </si>
  <si>
    <t>Other Petroleum</t>
  </si>
  <si>
    <t>Coal</t>
  </si>
  <si>
    <t>Wood and Waste</t>
  </si>
  <si>
    <t>Hydrogen</t>
  </si>
  <si>
    <t>Final Energy Demand by Sector</t>
  </si>
  <si>
    <t>Final energy demand by sector and scenario.</t>
  </si>
  <si>
    <t>Final Energy Demand by Sector (Tbtu)</t>
  </si>
  <si>
    <t>Residential</t>
  </si>
  <si>
    <t>Commercial</t>
  </si>
  <si>
    <t>Industrial</t>
  </si>
  <si>
    <t>Total</t>
  </si>
  <si>
    <t>*Note: slight difference between this table and energy by fuel is due to inclusion of industrial feedstock fuel here, which fuels used in industrial processes but not as an energy demand</t>
  </si>
  <si>
    <t>Electric Load by Sector</t>
  </si>
  <si>
    <t>Electric load by sector and scenario. Load with and without electrolysis and T&amp;D losses.</t>
  </si>
  <si>
    <t>Results on this tab do not include load for electrified gas compressors. Note that behind-the-meter resources in this modeling framework are "supply" resources and would affect the generators needed to meet load, but would not reduce electric load in the graphics below</t>
  </si>
  <si>
    <t xml:space="preserve">As described in Input Assumptions workbook and PPT, hydrogen is assumed to be produced such that 50% is imported via pipeline out of state, and 50% is produced via electrolysis in-state. This tab includes plotting of that 50% of electrolysis load, as well as views where we do not plot any electrolysis load. </t>
  </si>
  <si>
    <t>Statewide Annual Load, with and without Electrolysis, T&amp;D Losses</t>
  </si>
  <si>
    <t>Final Electricity Demand by Sector and Scenario (TWh)</t>
  </si>
  <si>
    <t>Electrolysis</t>
  </si>
  <si>
    <t xml:space="preserve">Electrolysis: amount of in-state electrolysis needed to meet 50% of hydrogen demand </t>
  </si>
  <si>
    <t>Fuel</t>
  </si>
  <si>
    <t>Statewide Annual Load, with and without Electrolysis, T&amp;D Losses, as Modeled in Power Sector</t>
  </si>
  <si>
    <t>Electricity Demand by Scenario (TWh): NO Electrolysis, NO T&amp;D Losses (Losses = 7.12%)</t>
  </si>
  <si>
    <t>2020-2050 Growth</t>
  </si>
  <si>
    <t>Electricity Demand by Sector (TWh): NO Electrolysis, Including T&amp;D Losses (Losses = 7.12%)</t>
  </si>
  <si>
    <t>Electricity Demand by Sector (TWh): Including Electrolysis (50% In-State), Including T&amp;D Losses</t>
  </si>
  <si>
    <t xml:space="preserve">Peak Load by Scenario </t>
  </si>
  <si>
    <t>Peak electric load by scenario, and total annual load by scenario.</t>
  </si>
  <si>
    <t>Note: Since electrified heating is a large driver of winter heat demands in out years, we include assumptions for annual and peak coefficient of performance (COP) for air source heat pumps and ground source heat pumps as modeled in this analysis:</t>
  </si>
  <si>
    <t>Annual and Peak COP for Residential Single-Family Heat Pumps</t>
  </si>
  <si>
    <t>Annual COP</t>
  </si>
  <si>
    <t>Peak COP</t>
  </si>
  <si>
    <t>Air Source Heat Pump with Electric Resistance Backup</t>
  </si>
  <si>
    <t>2.41 [improving to 3.6 by 2050]</t>
  </si>
  <si>
    <t>1.6 [improving to 2.1 by 2050]</t>
  </si>
  <si>
    <t>Air Source Heat Pump with Fuel Backup</t>
  </si>
  <si>
    <t>n/a</t>
  </si>
  <si>
    <t>Ground Source Heat Pump</t>
  </si>
  <si>
    <t>3.44 [improving to 4.2 by 2050]</t>
  </si>
  <si>
    <t>Ground Source / District Loop Sensitivity</t>
  </si>
  <si>
    <t>3.44 [rising to 4.5 by 2030]</t>
  </si>
  <si>
    <t>*Note COP varies slightly for multi-family and commercial heating technologies, but peak to average COP relationship is consistent to the residential single family shown here</t>
  </si>
  <si>
    <t>Load and Peak by Scenario - Statewide</t>
  </si>
  <si>
    <t>Summer Peak (GW)</t>
  </si>
  <si>
    <t>With High End-Use Flexibility</t>
  </si>
  <si>
    <t>Winter Peak (GW)</t>
  </si>
  <si>
    <t>With Medium End-Use Flexibility</t>
  </si>
  <si>
    <t>Without End-Use Flexibility</t>
  </si>
  <si>
    <t>Annual Load  - Statewide (TWh)</t>
  </si>
  <si>
    <t>End-Use Loads</t>
  </si>
  <si>
    <t>End-Use Loads, grossed up for T&amp;D losses</t>
  </si>
  <si>
    <t>In-state Electrolysis Loads</t>
  </si>
  <si>
    <t>Total Loads, grossed up for T&amp;D Losses</t>
  </si>
  <si>
    <t>Annual Load by Scenario - Zonal</t>
  </si>
  <si>
    <t>Annual Load - Zonal for NYISO A-E (TWh)</t>
  </si>
  <si>
    <t>Annual Load - Zonal for NYISO F (TWh)</t>
  </si>
  <si>
    <t>Annual Load - Zonal for NYISO GHI (TWh)</t>
  </si>
  <si>
    <t>Annual Load - Zonal for NYISO J (TWh)</t>
  </si>
  <si>
    <t>Annual Load - Zonal for NYISO K (TWh)</t>
  </si>
  <si>
    <t>Electrolysis Loads</t>
  </si>
  <si>
    <t>2050 gas throughput by fuel and scenario [for non-electric-generators], annual pipeline throughput by scenario.</t>
  </si>
  <si>
    <t>2050 Gas Throughput by Sector (Tbtu)</t>
  </si>
  <si>
    <t>2050 Gas Throughput by Fuel (Tbtu)</t>
  </si>
  <si>
    <t>2050 Gas Throughput by Sector by Fuel (Tbtu)</t>
  </si>
  <si>
    <t>Pipeline Throughput by Scenario [hardcoded: Natural Gas, Hydrogen, Renewable Natural Gas]. Not inclusive of gas or hydrogen demand for electric power</t>
  </si>
  <si>
    <t>Hydrogen Demand (Tbtu)</t>
  </si>
  <si>
    <t>Final Energy Demand</t>
  </si>
  <si>
    <t>Electricity Generation</t>
  </si>
  <si>
    <t>Final Energy by Fuel and Sector - Reference</t>
  </si>
  <si>
    <t>Final energy demand by fuel and sector for Reference Case.</t>
  </si>
  <si>
    <t>Note: 2020 is a modeled year, reflecting historical trends. Results on this tab do not include primary energy demand for electricity generation, synthetic fuel production, or electrolysis (primary energy demand means the input fuel burned by the generators to produce electricity)</t>
  </si>
  <si>
    <t>Final Energy by Fuel by Sector, Aggregated Buildings (Tbtu)</t>
  </si>
  <si>
    <t>LDVs - Reference</t>
  </si>
  <si>
    <t>Annual LDV stocks and sales by vehicle type, for Reference Case.</t>
  </si>
  <si>
    <r>
      <t xml:space="preserve">Light Duty Vehicles (LDVs) Sales </t>
    </r>
    <r>
      <rPr>
        <i/>
        <sz val="10"/>
        <color theme="0"/>
        <rFont val="Arial"/>
        <family val="2"/>
      </rPr>
      <t>(thousand vehicles)</t>
    </r>
  </si>
  <si>
    <t>Vehicle Type</t>
  </si>
  <si>
    <t>Battery Electric</t>
  </si>
  <si>
    <t>CNG</t>
  </si>
  <si>
    <t>Diesel</t>
  </si>
  <si>
    <t>Hydrogen Fuel Cell</t>
  </si>
  <si>
    <t>Plug in Hybrid Electric</t>
  </si>
  <si>
    <t>Light Duty Vehicles (LDVs) Sales Shares (% of total sales)</t>
  </si>
  <si>
    <t>Light Duty Vehicles (LDVs) Stocks (million vehicles)</t>
  </si>
  <si>
    <t>LDV ZEV Summary Metrics</t>
  </si>
  <si>
    <t>Metric</t>
  </si>
  <si>
    <t>Sales Share ZEVs</t>
  </si>
  <si>
    <t>Stock share ZEVs</t>
  </si>
  <si>
    <t>LDV ZEVs on the Road (million vehicles)</t>
  </si>
  <si>
    <t>MHDVs - Reference</t>
  </si>
  <si>
    <t>Annual MHDV stocks and sales by vehicle type, for Reference Case.</t>
  </si>
  <si>
    <r>
      <t xml:space="preserve">Total Medium and Heavy Duty Vehicles (MDVs and HDVs) Sales </t>
    </r>
    <r>
      <rPr>
        <i/>
        <sz val="10"/>
        <color theme="0"/>
        <rFont val="Arial"/>
        <family val="2"/>
      </rPr>
      <t>(thousand vehicles)</t>
    </r>
  </si>
  <si>
    <t>Vehicle type</t>
  </si>
  <si>
    <t>Diesel Electric Hybrid</t>
  </si>
  <si>
    <r>
      <t xml:space="preserve">Medium and Heavy Duty Vehicles (MDVs and HDVs) Sales Share </t>
    </r>
    <r>
      <rPr>
        <i/>
        <sz val="10"/>
        <color theme="0"/>
        <rFont val="Arial"/>
        <family val="2"/>
      </rPr>
      <t>(% of total sales)</t>
    </r>
  </si>
  <si>
    <r>
      <t xml:space="preserve"> Total Medium and Heavy Duty Vehicles (MDVs and HDVs) Stocks </t>
    </r>
    <r>
      <rPr>
        <i/>
        <sz val="10"/>
        <color theme="0"/>
        <rFont val="Arial"/>
        <family val="2"/>
      </rPr>
      <t>(thousand vehicles)</t>
    </r>
  </si>
  <si>
    <t>MHDV ZEV Summary Metrics</t>
  </si>
  <si>
    <t>MHDV ZEVs on the Road (thousand vehicles)</t>
  </si>
  <si>
    <t>Residential Space Heating - Reference</t>
  </si>
  <si>
    <t>Annual residential space heating stocks and sales by device type, for Reference Case.</t>
  </si>
  <si>
    <t>Total: All Households</t>
  </si>
  <si>
    <t>Single Family Households</t>
  </si>
  <si>
    <t>Multi Family Households</t>
  </si>
  <si>
    <t>All Households, with Heat Pump Breakdown</t>
  </si>
  <si>
    <t xml:space="preserve">All building types </t>
  </si>
  <si>
    <t>Residential Space Heating Sales (thousand devices)</t>
  </si>
  <si>
    <t>Device Category</t>
  </si>
  <si>
    <t>Reference Distillate</t>
  </si>
  <si>
    <t>Reference Natural Gas</t>
  </si>
  <si>
    <t>Reference Electric</t>
  </si>
  <si>
    <t>Efficient Distillate</t>
  </si>
  <si>
    <t>Efficient Natural Gas</t>
  </si>
  <si>
    <t>Heat Pump</t>
  </si>
  <si>
    <t>Residential Space Heating Sales Share (% total sales)</t>
  </si>
  <si>
    <t>Ductless Air Source Heat Pump</t>
  </si>
  <si>
    <t>Hybrid Gas Electric Heat Pump</t>
  </si>
  <si>
    <t>Hybrid Oil Electric Heat Pump</t>
  </si>
  <si>
    <t>Note: This is the sum of hybrid gas electric and hybrid oil electric</t>
  </si>
  <si>
    <t>Hybrid Heat Pump</t>
  </si>
  <si>
    <t>Residential Space Heating Stocks (million devices)</t>
  </si>
  <si>
    <t>HP Summary Metrics</t>
  </si>
  <si>
    <t>Sales Share</t>
  </si>
  <si>
    <t>Stock share HP</t>
  </si>
  <si>
    <t>Total HP Stock (million devices)</t>
  </si>
  <si>
    <t>Total Diesel Stock (million devices)</t>
  </si>
  <si>
    <t>Single Family</t>
  </si>
  <si>
    <t>Multi-Family</t>
  </si>
  <si>
    <t>Commercial Space Heating - Reference</t>
  </si>
  <si>
    <t>Annual commercial space heating stocks and sales by device type, for Reference Case.</t>
  </si>
  <si>
    <t>With Heat Pump Breakdown:</t>
  </si>
  <si>
    <t>Commercial Space Heating Sales By Category (million square feet)</t>
  </si>
  <si>
    <t>Commercial Space Heating Sales Share By Category (% total sales)</t>
  </si>
  <si>
    <t>ASHP with Electric Backup</t>
  </si>
  <si>
    <t>ASHP with Fuel Backup</t>
  </si>
  <si>
    <t>Commercial Space Heating Stocks By Category (billion square feet)</t>
  </si>
  <si>
    <t>Sales Share HP</t>
  </si>
  <si>
    <t>Stock HP (billion square feet)</t>
  </si>
  <si>
    <t>Residential Water Heating - Reference</t>
  </si>
  <si>
    <t>Annual residential water heating stocks and sales by device type, for Reference Case.</t>
  </si>
  <si>
    <t>Residential Water Heating Sales (thousand devices)</t>
  </si>
  <si>
    <t>Residential Water Heating Sales Share (% total sales)</t>
  </si>
  <si>
    <t>Residential Water Heating Stocks (million devices)</t>
  </si>
  <si>
    <t>Commercial Water Heating - Reference</t>
  </si>
  <si>
    <t>Annual commercial water heating stocks and sales by device type, for Reference Case.</t>
  </si>
  <si>
    <t>Commercial Water Heating Sales (thousand sq ft)</t>
  </si>
  <si>
    <t>Commercial Water Heating Sales Share (% total sales)</t>
  </si>
  <si>
    <t>Commercial Water Heating Stocks (billion sq ft)</t>
  </si>
  <si>
    <t>Building Shells - Reference</t>
  </si>
  <si>
    <t>Annual building shell stocks and sales by shell type, for Reference Case.</t>
  </si>
  <si>
    <r>
      <t xml:space="preserve">Building Shell Sales </t>
    </r>
    <r>
      <rPr>
        <i/>
        <sz val="10"/>
        <color theme="0"/>
        <rFont val="Arial"/>
        <family val="2"/>
      </rPr>
      <t>(thousand buildings)</t>
    </r>
  </si>
  <si>
    <t>Shell Type</t>
  </si>
  <si>
    <t>Basic Shell</t>
  </si>
  <si>
    <t>Deep Shell</t>
  </si>
  <si>
    <t>Reference Shell</t>
  </si>
  <si>
    <t>Building Shell Sales Share (% of total sales)</t>
  </si>
  <si>
    <t>Building Shell Stocks (million buildings)</t>
  </si>
  <si>
    <t>Building Shell Summary Metrics</t>
  </si>
  <si>
    <t>Basic Shell Sales Share</t>
  </si>
  <si>
    <t>Basic Shell Stock Share</t>
  </si>
  <si>
    <t>Basic Shell Stock (million buildings)</t>
  </si>
  <si>
    <t>Deep Shell Sales Share</t>
  </si>
  <si>
    <t>Deep Shell Stock Share</t>
  </si>
  <si>
    <t>Deep Shell Stock (million buildings)</t>
  </si>
  <si>
    <t>Note: "Other" category includes existing facilities combusting landfill gas or waste products.</t>
  </si>
  <si>
    <t>Fuel Mix (Capacity)</t>
  </si>
  <si>
    <t>MW</t>
  </si>
  <si>
    <t>Gas &amp; FO</t>
  </si>
  <si>
    <t>Zero-Carbon Firm Resource</t>
  </si>
  <si>
    <t>In-State Hydro</t>
  </si>
  <si>
    <t>Hydro Imports (Existing)</t>
  </si>
  <si>
    <t>Hydro Imports (New)</t>
  </si>
  <si>
    <t>Wind Imports</t>
  </si>
  <si>
    <t>Battery Storage</t>
  </si>
  <si>
    <t>Pumped Storage</t>
  </si>
  <si>
    <t>Annual Fuel Mix (Energy)</t>
  </si>
  <si>
    <t>GWh</t>
  </si>
  <si>
    <t>Imports*</t>
  </si>
  <si>
    <t>Exports</t>
  </si>
  <si>
    <t>Load</t>
  </si>
  <si>
    <t>*Hydro Imports from Canada are included in the generation mix table and are therefore not included in the Imports row.</t>
  </si>
  <si>
    <t>Annual Zero-Carbon Fuel Consumption</t>
  </si>
  <si>
    <t>TBtu</t>
  </si>
  <si>
    <t>Total Installed Capacity by Region</t>
  </si>
  <si>
    <t>NYISO_A-E</t>
  </si>
  <si>
    <t>Dist Solar</t>
  </si>
  <si>
    <t>Tier 4</t>
  </si>
  <si>
    <t>NYISO_F</t>
  </si>
  <si>
    <t>NYISO_GHI</t>
  </si>
  <si>
    <t>NYISO_J</t>
  </si>
  <si>
    <t>NYISO_K</t>
  </si>
  <si>
    <t>6 GW of battery storage built by 2030</t>
  </si>
  <si>
    <t>10 GWdc of BTM solar added by 2025</t>
  </si>
  <si>
    <t>2.55 GW of Tier 4 Renewables Delivered to Zone J</t>
  </si>
  <si>
    <t>All hydrogen consumption in New York is modeled as green hydrogen, and 50% of New York's hydrogen is assumed to be produced via in-state electrolysis</t>
  </si>
  <si>
    <t>Updated Inputs --&gt;</t>
  </si>
  <si>
    <t>More ambitious HFC mitigation due to variety of policies including EPA AIM Act, EPA Technology Transition.</t>
  </si>
  <si>
    <t>Capacity and Generation Results: Reference 2023 Case</t>
  </si>
  <si>
    <t>Hydrogen Demand</t>
  </si>
  <si>
    <t>Reference Case 2023 Outputs and Inputs</t>
  </si>
  <si>
    <t xml:space="preserve">Electricity Supply </t>
  </si>
  <si>
    <t>Energy Emissions</t>
  </si>
  <si>
    <t>Gross Annual Emissions</t>
  </si>
  <si>
    <t>Transp. - Nonroad - Pipelines</t>
  </si>
  <si>
    <t>Fuel Combustion</t>
  </si>
  <si>
    <t>Biogenic CO2</t>
  </si>
  <si>
    <t>Transp. - Nonroad - Recreational Vehicle</t>
  </si>
  <si>
    <t>Transp. - Nonroad - Lawn and Garden</t>
  </si>
  <si>
    <t>Transp. - Nonroad - Misc./Unclassified</t>
  </si>
  <si>
    <t>Transp. - Nonroad - Public Nonhighway</t>
  </si>
  <si>
    <t>Transp. - Nonroad - Agricultural</t>
  </si>
  <si>
    <t>Transp. - Nonroad - Construction</t>
  </si>
  <si>
    <t>Transp. - Nonroad - Industrial/Commercial</t>
  </si>
  <si>
    <t>Transp. - Nonroad - Other</t>
  </si>
  <si>
    <t>Transp. - Bunker (Aircraft)</t>
  </si>
  <si>
    <t>Residual Fuel</t>
  </si>
  <si>
    <t>Transp. - Bunker (Vessel)</t>
  </si>
  <si>
    <t>Transp. - Military</t>
  </si>
  <si>
    <t>Distillate Fuel</t>
  </si>
  <si>
    <t>Transp. - Nonroad - Marine/Boating</t>
  </si>
  <si>
    <t>Transp. - Nonroad - Railroad</t>
  </si>
  <si>
    <t>Transp. - Nonroad - Aviation</t>
  </si>
  <si>
    <t>Aviation Gasoline</t>
  </si>
  <si>
    <t>Transp. - On-Road Motor Vehicles</t>
  </si>
  <si>
    <t>Wood</t>
  </si>
  <si>
    <t>Waxes</t>
  </si>
  <si>
    <t>Special Naphthas</t>
  </si>
  <si>
    <t>Petroleum Coke</t>
  </si>
  <si>
    <t>Miscellaneous Petroleum Products</t>
  </si>
  <si>
    <t>Lubricants</t>
  </si>
  <si>
    <t>LPG</t>
  </si>
  <si>
    <t>Kerosene</t>
  </si>
  <si>
    <t>Coal - Other</t>
  </si>
  <si>
    <t>Coal - Coking</t>
  </si>
  <si>
    <t>Asphalt and Road Oil</t>
  </si>
  <si>
    <t>Imported Fossil Fuels</t>
  </si>
  <si>
    <t>E85</t>
  </si>
  <si>
    <t>All</t>
  </si>
  <si>
    <t>Renewable Jet Kerosene</t>
  </si>
  <si>
    <t>Renewable Diesel</t>
  </si>
  <si>
    <t>Emission Factor (lbs/MMBtu)</t>
  </si>
  <si>
    <t>Source Category</t>
  </si>
  <si>
    <t>Upstream/In-State</t>
  </si>
  <si>
    <t>Fuel Type</t>
  </si>
  <si>
    <t>*Note: Upstream emission factors reflect out-of-state emissions only. Emissions from in-state distribution of fuels are calculated separately within the inventory.</t>
  </si>
  <si>
    <t>Fuel Emissions Factors for in-state emissions associated with fuel combustion</t>
  </si>
  <si>
    <t>Fuel Emission Factors for upstream emissions associated with imports of fossil fuels</t>
  </si>
  <si>
    <t>https://www.dec.ny.gov/energy/99223.html</t>
  </si>
  <si>
    <t>GREET and NETL Modeling (provided to E3 by NYSERDA and consistent with DEC Technical Conference)</t>
  </si>
  <si>
    <t>U.S. EPA GHG EI carbon content (CO2) and emission factors (CH4 and N2O)</t>
  </si>
  <si>
    <t>This tab includes emission factors to estimate emissions from fuel combustion, including factors for fossil combustion within state and upstream emissions associated with imports of fossil fuels</t>
  </si>
  <si>
    <t>Fuel Emission Factors for In-state combustion, as well as upstream emissions associated with imports of fossil fuels</t>
  </si>
  <si>
    <t>Existing and Planned Cap (2023)</t>
  </si>
  <si>
    <t>Resource Costs - Mid (2023)</t>
  </si>
  <si>
    <t>LBW Costs (2023)</t>
  </si>
  <si>
    <t>Solar Costs (2023)</t>
  </si>
  <si>
    <t>OSW Costs (2023)</t>
  </si>
  <si>
    <t>Storage Costs (2023)</t>
  </si>
  <si>
    <t>Financing Assumptions (2023)</t>
  </si>
  <si>
    <t>Emission Factors (2023)</t>
  </si>
  <si>
    <t>Emission factors for imported fossil fuels and in-state combustion</t>
  </si>
  <si>
    <t>Business as usual plus implemented policies
• Growth in housing units, population, commercial square footage, and GDP
• Federal appliance standards
• Economic fuel switching (oil to gas)
• Bioheat mandate
• Estimate of New Efficiency, New York Energy Efficiency achieved by funded programs: HCR+NYPA, DPS 
(IOUs), LIPA, NYSERDA CEF (assumes market transformation maintains level of efficiency and electrification post-2025)
• Funded building electrification 
• Updated building code standards (15% HP sales by 2030)
• Corporate Average Fuel Economy (CAFE) Standards
• Advanced Clean Cars II and Advanced Clean Trucks Zero-emission vehicle mandates (100% ZEV light-duty sales by 2035, 100% ZEV medium and heavy duty sales by 2045)
• Clean Energy Standard (70x30), including technology carveouts: [6 GW of behind-the-meter solar by 2025, 3 GW of battery storage by 2030; 9 GW of offshore wind by 2035; 1.25 GW of Tier 4 renewables by 2030]</t>
  </si>
  <si>
    <t>The Reference 2023 case includes the impacts of recent policies, such as Part 203, EPA's Supplemental Oil and Gas Rule, the Inflation Reduction Act, and grants received for capping abandoned wells.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</si>
</sst>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quot;$&quot;* #,##0_);_(&quot;$&quot;* \(#,##0\);_(&quot;$&quot;* &quot;-&quot;?_);_(@_)"/>
    <numFmt numFmtId="168" formatCode="_(* #,##0.000_);_(* \(#,##0.000\);_(* &quot;-&quot;??_);_(@_)"/>
    <numFmt numFmtId="169" formatCode="_(&quot;$&quot;* #,##0.0_);_(&quot;$&quot;* \(#,##0.0\);_(&quot;$&quot;* &quot;-&quot;??_);_(@_)"/>
    <numFmt numFmtId="170" formatCode="mmmm\ d\,\ yyyy"/>
    <numFmt numFmtId="171" formatCode="m/d/yyyy\ hh:mm"/>
    <numFmt numFmtId="172" formatCode="#,##0.0"/>
    <numFmt numFmtId="173" formatCode="#,##0.000"/>
    <numFmt numFmtId="174" formatCode="0.0"/>
    <numFmt numFmtId="175" formatCode="0.000"/>
    <numFmt numFmtId="176" formatCode="0.0000%"/>
    <numFmt numFmtId="177" formatCode="_(* #,##0.0_);_(* \(#,##0.0\);_(* &quot;-&quot;??_);_(@_)"/>
  </numFmts>
  <fonts count="90" x14ac:knownFonts="1">
    <font>
      <sz val="9"/>
      <color theme="1"/>
      <name val="Arial"/>
      <family val="2"/>
    </font>
    <font>
      <i/>
      <sz val="11"/>
      <color rgb="FF7F7F7F"/>
      <name val="Calibri"/>
      <family val="2"/>
      <scheme val="minor"/>
    </font>
    <font>
      <b/>
      <sz val="9"/>
      <color theme="1"/>
      <name val="Calibri"/>
      <family val="2"/>
      <scheme val="minor"/>
    </font>
    <font>
      <i/>
      <sz val="9"/>
      <color theme="1" tint="0.499984740745262"/>
      <name val="Calibri"/>
      <family val="2"/>
      <scheme val="minor"/>
    </font>
    <font>
      <sz val="9"/>
      <color theme="1"/>
      <name val="Calibri"/>
      <family val="2"/>
      <scheme val="minor"/>
    </font>
    <font>
      <sz val="10"/>
      <color theme="1"/>
      <name val="Calibri"/>
      <family val="2"/>
      <scheme val="minor"/>
    </font>
    <font>
      <sz val="9"/>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9"/>
      <color theme="1"/>
      <name val="Arial"/>
      <family val="2"/>
    </font>
    <font>
      <b/>
      <sz val="18"/>
      <color theme="0"/>
      <name val="Calibri"/>
      <family val="2"/>
      <scheme val="minor"/>
    </font>
    <font>
      <i/>
      <sz val="11"/>
      <color theme="1"/>
      <name val="Calibri"/>
      <family val="2"/>
      <scheme val="minor"/>
    </font>
    <font>
      <sz val="11"/>
      <color theme="1"/>
      <name val="Arial"/>
      <family val="2"/>
    </font>
    <font>
      <u/>
      <sz val="9"/>
      <color theme="1"/>
      <name val="Arial"/>
      <family val="2"/>
    </font>
    <font>
      <b/>
      <i/>
      <u/>
      <sz val="9"/>
      <color theme="9"/>
      <name val="Arial"/>
      <family val="2"/>
    </font>
    <font>
      <i/>
      <sz val="9"/>
      <color theme="1"/>
      <name val="Arial"/>
      <family val="2"/>
    </font>
    <font>
      <b/>
      <sz val="10"/>
      <color theme="0" tint="-4.9989318521683403E-2"/>
      <name val="Arial"/>
      <family val="2"/>
    </font>
    <font>
      <sz val="11"/>
      <color theme="1"/>
      <name val="Calibri"/>
      <family val="2"/>
    </font>
    <font>
      <u/>
      <sz val="10"/>
      <color theme="1"/>
      <name val="Calibri"/>
      <family val="2"/>
      <scheme val="minor"/>
    </font>
    <font>
      <b/>
      <sz val="10"/>
      <color theme="0"/>
      <name val="Calibri"/>
      <family val="2"/>
      <scheme val="minor"/>
    </font>
    <font>
      <sz val="10"/>
      <color theme="0"/>
      <name val="Calibri"/>
      <family val="2"/>
      <scheme val="minor"/>
    </font>
    <font>
      <b/>
      <sz val="10"/>
      <color rgb="FFFF0000"/>
      <name val="Calibri"/>
      <family val="2"/>
      <scheme val="minor"/>
    </font>
    <font>
      <b/>
      <sz val="10"/>
      <name val="Calibri"/>
      <family val="2"/>
      <scheme val="minor"/>
    </font>
    <font>
      <b/>
      <sz val="10"/>
      <color theme="1"/>
      <name val="Calibri"/>
      <family val="2"/>
      <scheme val="minor"/>
    </font>
    <font>
      <b/>
      <sz val="12"/>
      <color theme="0"/>
      <name val="Calibri"/>
      <family val="2"/>
      <scheme val="minor"/>
    </font>
    <font>
      <b/>
      <sz val="9"/>
      <color theme="1"/>
      <name val="Arial"/>
      <family val="2"/>
    </font>
    <font>
      <b/>
      <u/>
      <sz val="12"/>
      <color theme="1"/>
      <name val="Calibri"/>
      <family val="2"/>
      <scheme val="minor"/>
    </font>
    <font>
      <b/>
      <sz val="12"/>
      <color theme="1"/>
      <name val="Arial"/>
      <family val="2"/>
    </font>
    <font>
      <b/>
      <u/>
      <sz val="11"/>
      <color theme="1"/>
      <name val="Calibri"/>
      <family val="2"/>
      <scheme val="minor"/>
    </font>
    <font>
      <i/>
      <sz val="10"/>
      <color theme="1"/>
      <name val="Calibri"/>
      <family val="2"/>
      <scheme val="minor"/>
    </font>
    <font>
      <i/>
      <sz val="10"/>
      <color theme="1"/>
      <name val="Arial"/>
      <family val="2"/>
    </font>
    <font>
      <u/>
      <sz val="10"/>
      <color theme="1"/>
      <name val="Arial"/>
      <family val="2"/>
    </font>
    <font>
      <b/>
      <sz val="10"/>
      <color rgb="FFFFFFFF"/>
      <name val="Calibri"/>
      <family val="2"/>
    </font>
    <font>
      <b/>
      <sz val="10"/>
      <color indexed="9"/>
      <name val="Calibri"/>
      <family val="2"/>
      <scheme val="minor"/>
    </font>
    <font>
      <b/>
      <sz val="10"/>
      <color rgb="FF000000"/>
      <name val="Calibri"/>
      <family val="2"/>
    </font>
    <font>
      <sz val="10"/>
      <color rgb="FF000000"/>
      <name val="Calibri"/>
      <family val="2"/>
    </font>
    <font>
      <sz val="14"/>
      <color theme="0"/>
      <name val="Calibri"/>
      <family val="2"/>
      <scheme val="minor"/>
    </font>
    <font>
      <b/>
      <i/>
      <sz val="16"/>
      <color theme="0"/>
      <name val="Calibri"/>
      <family val="2"/>
      <scheme val="minor"/>
    </font>
    <font>
      <sz val="14"/>
      <color theme="1"/>
      <name val="Calibri"/>
      <family val="2"/>
      <scheme val="minor"/>
    </font>
    <font>
      <sz val="10"/>
      <color indexed="18"/>
      <name val="Calibri"/>
      <family val="2"/>
      <scheme val="minor"/>
    </font>
    <font>
      <sz val="10"/>
      <name val="Calibri"/>
      <family val="2"/>
      <scheme val="minor"/>
    </font>
    <font>
      <b/>
      <sz val="10"/>
      <color rgb="FF000000"/>
      <name val="Calibri"/>
      <family val="2"/>
      <scheme val="minor"/>
    </font>
    <font>
      <i/>
      <sz val="10"/>
      <name val="Calibri"/>
      <family val="2"/>
      <scheme val="minor"/>
    </font>
    <font>
      <b/>
      <sz val="13"/>
      <color theme="3"/>
      <name val="Calibri"/>
      <family val="2"/>
      <scheme val="minor"/>
    </font>
    <font>
      <b/>
      <sz val="11"/>
      <color theme="3"/>
      <name val="Calibri"/>
      <family val="2"/>
      <scheme val="minor"/>
    </font>
    <font>
      <sz val="9"/>
      <color rgb="FF9C0006"/>
      <name val="Calibri"/>
      <family val="2"/>
      <scheme val="minor"/>
    </font>
    <font>
      <i/>
      <sz val="9"/>
      <name val="Calibri"/>
      <family val="2"/>
      <scheme val="minor"/>
    </font>
    <font>
      <b/>
      <sz val="9"/>
      <color theme="0"/>
      <name val="Calibri"/>
      <family val="2"/>
      <scheme val="minor"/>
    </font>
    <font>
      <sz val="9"/>
      <color rgb="FF006100"/>
      <name val="Calibri"/>
      <family val="2"/>
      <scheme val="minor"/>
    </font>
    <font>
      <b/>
      <sz val="14"/>
      <name val="Calibri"/>
      <family val="2"/>
      <scheme val="minor"/>
    </font>
    <font>
      <b/>
      <i/>
      <sz val="10"/>
      <color theme="3"/>
      <name val="Calibri"/>
      <family val="2"/>
      <scheme val="minor"/>
    </font>
    <font>
      <sz val="9"/>
      <color rgb="FFE85F31"/>
      <name val="Calibri"/>
      <family val="2"/>
      <scheme val="minor"/>
    </font>
    <font>
      <sz val="9"/>
      <color rgb="FF9C5700"/>
      <name val="Calibri"/>
      <family val="2"/>
      <scheme val="minor"/>
    </font>
    <font>
      <b/>
      <i/>
      <sz val="9"/>
      <color theme="1"/>
      <name val="Arial"/>
      <family val="2"/>
    </font>
    <font>
      <b/>
      <i/>
      <u val="double"/>
      <sz val="9"/>
      <color theme="0"/>
      <name val="Calibri"/>
      <family val="2"/>
      <scheme val="minor"/>
    </font>
    <font>
      <b/>
      <sz val="10"/>
      <color theme="0"/>
      <name val="Arial"/>
      <family val="2"/>
    </font>
    <font>
      <sz val="9"/>
      <name val="Arial"/>
      <family val="2"/>
    </font>
    <font>
      <b/>
      <sz val="22"/>
      <color theme="3"/>
      <name val="Calibri Light"/>
      <family val="2"/>
      <scheme val="major"/>
    </font>
    <font>
      <b/>
      <i/>
      <sz val="9"/>
      <color theme="6" tint="-0.24994659260841701"/>
      <name val="Calibri"/>
      <family val="2"/>
      <scheme val="minor"/>
    </font>
    <font>
      <i/>
      <sz val="10"/>
      <color theme="0"/>
      <name val="Arial"/>
      <family val="2"/>
    </font>
    <font>
      <b/>
      <sz val="14"/>
      <color rgb="FFFFFFFF"/>
      <name val="Calibri"/>
      <family val="2"/>
    </font>
    <font>
      <i/>
      <sz val="9"/>
      <color rgb="FF7F7F7F"/>
      <name val="Calibri"/>
      <family val="2"/>
    </font>
    <font>
      <sz val="8"/>
      <name val="Arial"/>
      <family val="2"/>
    </font>
    <font>
      <sz val="11"/>
      <color rgb="FF000000"/>
      <name val="Calibri"/>
      <family val="2"/>
    </font>
    <font>
      <sz val="11"/>
      <color rgb="FFFFFFFF"/>
      <name val="Calibri"/>
      <family val="2"/>
    </font>
    <font>
      <sz val="9"/>
      <color rgb="FFFF0000"/>
      <name val="Arial"/>
      <family val="2"/>
    </font>
    <font>
      <sz val="14"/>
      <color rgb="FF000000"/>
      <name val="Times"/>
      <family val="1"/>
    </font>
    <font>
      <u/>
      <sz val="9"/>
      <color theme="10"/>
      <name val="Arial"/>
      <family val="2"/>
    </font>
    <font>
      <sz val="9"/>
      <color rgb="FF000000"/>
      <name val="Arial"/>
      <family val="2"/>
    </font>
    <font>
      <b/>
      <sz val="9"/>
      <color rgb="FF000000"/>
      <name val="Arial"/>
      <family val="2"/>
    </font>
    <font>
      <b/>
      <sz val="9"/>
      <name val="Arial"/>
      <family val="2"/>
    </font>
    <font>
      <b/>
      <sz val="9"/>
      <color theme="0"/>
      <name val="Arial"/>
      <family val="2"/>
    </font>
    <font>
      <sz val="9"/>
      <color theme="0"/>
      <name val="Arial"/>
      <family val="2"/>
    </font>
    <font>
      <i/>
      <sz val="9"/>
      <color rgb="FF7F7F7F"/>
      <name val="Calibri"/>
      <family val="2"/>
      <scheme val="minor"/>
    </font>
    <font>
      <b/>
      <sz val="11"/>
      <color theme="0"/>
      <name val="Arial"/>
      <family val="2"/>
    </font>
    <font>
      <i/>
      <sz val="14"/>
      <color theme="1"/>
      <name val="Arial"/>
      <family val="2"/>
    </font>
    <font>
      <i/>
      <sz val="11"/>
      <color rgb="FF7F7F7F"/>
      <name val="Arial"/>
      <family val="2"/>
    </font>
    <font>
      <i/>
      <sz val="9"/>
      <color rgb="FF7F7F7F"/>
      <name val="Arial"/>
      <family val="2"/>
    </font>
    <font>
      <b/>
      <i/>
      <sz val="9"/>
      <color theme="0" tint="-0.499984740745262"/>
      <name val="Calibri"/>
      <family val="2"/>
      <scheme val="minor"/>
    </font>
    <font>
      <sz val="9"/>
      <color theme="1" tint="0.499984740745262"/>
      <name val="Calibri"/>
      <family val="2"/>
      <scheme val="minor"/>
    </font>
    <font>
      <i/>
      <sz val="10"/>
      <color theme="2" tint="-0.499984740745262"/>
      <name val="Calibri"/>
      <family val="2"/>
      <scheme val="minor"/>
    </font>
    <font>
      <b/>
      <i/>
      <sz val="10"/>
      <color theme="0"/>
      <name val="Calibri"/>
      <family val="2"/>
      <scheme val="minor"/>
    </font>
    <font>
      <sz val="11"/>
      <color rgb="FFFF0000"/>
      <name val="Calibri"/>
      <family val="2"/>
      <scheme val="minor"/>
    </font>
    <font>
      <b/>
      <sz val="9"/>
      <color theme="1"/>
      <name val="Calibri"/>
      <family val="2"/>
    </font>
    <font>
      <sz val="9"/>
      <color theme="0"/>
      <name val="Calibri"/>
      <family val="2"/>
    </font>
    <font>
      <sz val="9"/>
      <color theme="1"/>
      <name val="Calibri"/>
      <family val="2"/>
    </font>
    <font>
      <sz val="9"/>
      <name val="Calibri"/>
      <family val="2"/>
    </font>
    <font>
      <u/>
      <sz val="11"/>
      <color theme="1"/>
      <name val="Calibri"/>
      <family val="2"/>
      <scheme val="minor"/>
    </font>
  </fonts>
  <fills count="32">
    <fill>
      <patternFill patternType="none"/>
    </fill>
    <fill>
      <patternFill patternType="gray125"/>
    </fill>
    <fill>
      <patternFill patternType="solid">
        <fgColor theme="7" tint="-0.499984740745262"/>
        <bgColor indexed="64"/>
      </patternFill>
    </fill>
    <fill>
      <patternFill patternType="solid">
        <fgColor theme="0"/>
        <bgColor indexed="64"/>
      </patternFill>
    </fill>
    <fill>
      <patternFill patternType="solid">
        <fgColor theme="3"/>
        <bgColor indexed="64"/>
      </patternFill>
    </fill>
    <fill>
      <patternFill patternType="solid">
        <fgColor rgb="FF7030A0"/>
        <bgColor indexed="64"/>
      </patternFill>
    </fill>
    <fill>
      <patternFill patternType="solid">
        <fgColor theme="3" tint="0.79998168889431442"/>
        <bgColor indexed="64"/>
      </patternFill>
    </fill>
    <fill>
      <patternFill patternType="solid">
        <fgColor theme="4"/>
      </patternFill>
    </fill>
    <fill>
      <patternFill patternType="solid">
        <fgColor theme="4"/>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5070"/>
        <bgColor rgb="FF000000"/>
      </patternFill>
    </fill>
    <fill>
      <patternFill patternType="solid">
        <fgColor rgb="FF00507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0" tint="-0.24994659260841701"/>
        <bgColor indexed="64"/>
      </patternFill>
    </fill>
    <fill>
      <patternFill patternType="solid">
        <fgColor theme="8" tint="0.59999389629810485"/>
        <bgColor indexed="64"/>
      </patternFill>
    </fill>
    <fill>
      <patternFill patternType="solid">
        <fgColor theme="5" tint="0.39994506668294322"/>
        <bgColor indexed="64"/>
      </patternFill>
    </fill>
    <fill>
      <patternFill patternType="solid">
        <fgColor theme="7" tint="0.79998168889431442"/>
        <bgColor indexed="64"/>
      </patternFill>
    </fill>
    <fill>
      <patternFill patternType="solid">
        <fgColor theme="4" tint="0.59996337778862885"/>
        <bgColor indexed="64"/>
      </patternFill>
    </fill>
    <fill>
      <patternFill patternType="solid">
        <fgColor theme="2"/>
        <bgColor indexed="64"/>
      </patternFill>
    </fill>
    <fill>
      <patternFill patternType="solid">
        <fgColor rgb="FFFFFFCC"/>
      </patternFill>
    </fill>
    <fill>
      <patternFill patternType="solid">
        <fgColor rgb="FF034E6E"/>
        <bgColor rgb="FFFFFFFF"/>
      </patternFill>
    </fill>
    <fill>
      <patternFill patternType="solid">
        <fgColor rgb="FFFFFFFF"/>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499984740745262"/>
        <bgColor indexed="64"/>
      </patternFill>
    </fill>
  </fills>
  <borders count="109">
    <border>
      <left/>
      <right/>
      <top/>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style="thin">
        <color indexed="64"/>
      </bottom>
      <diagonal/>
    </border>
    <border>
      <left/>
      <right style="thin">
        <color theme="3"/>
      </right>
      <top style="thin">
        <color theme="3"/>
      </top>
      <bottom style="thin">
        <color indexed="64"/>
      </bottom>
      <diagonal/>
    </border>
    <border>
      <left style="thin">
        <color theme="3"/>
      </left>
      <right/>
      <top style="thin">
        <color indexed="64"/>
      </top>
      <bottom/>
      <diagonal/>
    </border>
    <border>
      <left style="thin">
        <color indexed="64"/>
      </left>
      <right style="thin">
        <color theme="3"/>
      </right>
      <top style="thin">
        <color indexed="64"/>
      </top>
      <bottom/>
      <diagonal/>
    </border>
    <border>
      <left/>
      <right/>
      <top style="thin">
        <color theme="3"/>
      </top>
      <bottom style="thin">
        <color indexed="64"/>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theme="0"/>
      </left>
      <right style="thin">
        <color theme="0"/>
      </right>
      <top style="thin">
        <color indexed="64"/>
      </top>
      <bottom style="thin">
        <color indexed="64"/>
      </bottom>
      <diagonal/>
    </border>
    <border>
      <left/>
      <right/>
      <top style="thin">
        <color indexed="64"/>
      </top>
      <bottom style="thin">
        <color rgb="FFBFBFBF"/>
      </bottom>
      <diagonal/>
    </border>
    <border>
      <left/>
      <right style="thin">
        <color indexed="64"/>
      </right>
      <top style="thin">
        <color auto="1"/>
      </top>
      <bottom style="thin">
        <color rgb="FFBFBFBF"/>
      </bottom>
      <diagonal/>
    </border>
    <border>
      <left/>
      <right/>
      <top style="thin">
        <color rgb="FFBFBFBF"/>
      </top>
      <bottom style="thin">
        <color rgb="FFBFBFBF"/>
      </bottom>
      <diagonal/>
    </border>
    <border>
      <left/>
      <right style="thin">
        <color indexed="64"/>
      </right>
      <top style="thin">
        <color rgb="FFBFBFBF"/>
      </top>
      <bottom style="thin">
        <color rgb="FFBFBFB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indexed="64"/>
      </bottom>
      <diagonal/>
    </border>
    <border>
      <left/>
      <right/>
      <top/>
      <bottom style="medium">
        <color theme="3"/>
      </bottom>
      <diagonal/>
    </border>
    <border>
      <left/>
      <right/>
      <top/>
      <bottom style="medium">
        <color theme="4"/>
      </bottom>
      <diagonal/>
    </border>
    <border>
      <left/>
      <right/>
      <top/>
      <bottom style="medium">
        <color theme="3" tint="0.39994506668294322"/>
      </bottom>
      <diagonal/>
    </border>
    <border>
      <left style="thin">
        <color theme="3"/>
      </left>
      <right style="thin">
        <color theme="3"/>
      </right>
      <top style="thin">
        <color theme="3"/>
      </top>
      <bottom style="thin">
        <color theme="3"/>
      </bottom>
      <diagonal/>
    </border>
    <border>
      <left/>
      <right/>
      <top style="thin">
        <color theme="3"/>
      </top>
      <bottom style="double">
        <color theme="3"/>
      </bottom>
      <diagonal/>
    </border>
    <border>
      <left style="thin">
        <color rgb="FFB2B2B2"/>
      </left>
      <right style="thin">
        <color rgb="FFB2B2B2"/>
      </right>
      <top style="thin">
        <color rgb="FFB2B2B2"/>
      </top>
      <bottom style="thin">
        <color rgb="FFB2B2B2"/>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right/>
      <top style="thin">
        <color theme="3"/>
      </top>
      <bottom style="thin">
        <color theme="0" tint="-0.499984740745262"/>
      </bottom>
      <diagonal/>
    </border>
    <border>
      <left/>
      <right style="thin">
        <color indexed="64"/>
      </right>
      <top style="thin">
        <color theme="3"/>
      </top>
      <bottom style="thin">
        <color theme="0" tint="-0.499984740745262"/>
      </bottom>
      <diagonal/>
    </border>
    <border>
      <left style="thin">
        <color indexed="64"/>
      </left>
      <right/>
      <top style="thin">
        <color theme="3"/>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style="thin">
        <color theme="0" tint="-0.499984740745262"/>
      </right>
      <top style="thin">
        <color indexed="64"/>
      </top>
      <bottom style="double">
        <color indexed="64"/>
      </bottom>
      <diagonal/>
    </border>
    <border>
      <left style="thin">
        <color theme="0" tint="-0.499984740745262"/>
      </left>
      <right style="thin">
        <color theme="0" tint="-0.499984740745262"/>
      </right>
      <top style="thin">
        <color theme="0" tint="-0.499984740745262"/>
      </top>
      <bottom/>
      <diagonal/>
    </border>
    <border>
      <left style="medium">
        <color rgb="FFF2F2F2"/>
      </left>
      <right style="medium">
        <color rgb="FFF2F2F2"/>
      </right>
      <top style="medium">
        <color rgb="FFF2F2F2"/>
      </top>
      <bottom style="medium">
        <color rgb="FF000000"/>
      </bottom>
      <diagonal/>
    </border>
    <border>
      <left/>
      <right style="medium">
        <color rgb="FFF2F2F2"/>
      </right>
      <top style="medium">
        <color rgb="FFF2F2F2"/>
      </top>
      <bottom style="medium">
        <color rgb="FF000000"/>
      </bottom>
      <diagonal/>
    </border>
    <border>
      <left/>
      <right style="medium">
        <color rgb="FFF2F2F2"/>
      </right>
      <top/>
      <bottom style="medium">
        <color rgb="FF000000"/>
      </bottom>
      <diagonal/>
    </border>
    <border>
      <left/>
      <right style="medium">
        <color rgb="FFF2F2F2"/>
      </right>
      <top/>
      <bottom/>
      <diagonal/>
    </border>
    <border>
      <left style="medium">
        <color rgb="FFF2F2F2"/>
      </left>
      <right style="medium">
        <color rgb="FFF2F2F2"/>
      </right>
      <top style="medium">
        <color rgb="FF000000"/>
      </top>
      <bottom style="medium">
        <color rgb="FF000000"/>
      </bottom>
      <diagonal/>
    </border>
    <border>
      <left/>
      <right style="medium">
        <color rgb="FFF2F2F2"/>
      </right>
      <top style="medium">
        <color rgb="FF000000"/>
      </top>
      <bottom style="medium">
        <color rgb="FF000000"/>
      </bottom>
      <diagonal/>
    </border>
    <border>
      <left style="medium">
        <color rgb="FFF2F2F2"/>
      </left>
      <right style="medium">
        <color rgb="FFF2F2F2"/>
      </right>
      <top/>
      <bottom style="medium">
        <color rgb="FF000000"/>
      </bottom>
      <diagonal/>
    </border>
    <border>
      <left style="medium">
        <color rgb="FFF2F2F2"/>
      </left>
      <right style="medium">
        <color rgb="FFF2F2F2"/>
      </right>
      <top style="medium">
        <color rgb="FFF2F2F2"/>
      </top>
      <bottom/>
      <diagonal/>
    </border>
    <border>
      <left style="medium">
        <color rgb="FFF2F2F2"/>
      </left>
      <right style="medium">
        <color rgb="FFF2F2F2"/>
      </right>
      <top style="medium">
        <color rgb="FFF2F2F2"/>
      </top>
      <bottom style="medium">
        <color rgb="FFF2F2F2"/>
      </bottom>
      <diagonal/>
    </border>
    <border>
      <left style="medium">
        <color rgb="FFF2F2F2"/>
      </left>
      <right style="medium">
        <color rgb="FFF2F2F2"/>
      </right>
      <top style="medium">
        <color rgb="FF000000"/>
      </top>
      <bottom style="medium">
        <color rgb="FFF2F2F2"/>
      </bottom>
      <diagonal/>
    </border>
    <border>
      <left/>
      <right style="medium">
        <color rgb="FFF2F2F2"/>
      </right>
      <top style="medium">
        <color rgb="FF000000"/>
      </top>
      <bottom style="medium">
        <color rgb="FFF2F2F2"/>
      </bottom>
      <diagonal/>
    </border>
    <border>
      <left/>
      <right style="medium">
        <color rgb="FFF2F2F2"/>
      </right>
      <top style="medium">
        <color rgb="FFF2F2F2"/>
      </top>
      <bottom style="medium">
        <color rgb="FFF2F2F2"/>
      </bottom>
      <diagonal/>
    </border>
    <border>
      <left/>
      <right/>
      <top style="medium">
        <color rgb="FF000000"/>
      </top>
      <bottom style="medium">
        <color rgb="FF000000"/>
      </bottom>
      <diagonal/>
    </border>
    <border>
      <left style="medium">
        <color rgb="FFF2F2F2"/>
      </left>
      <right style="medium">
        <color rgb="FFF2F2F2"/>
      </right>
      <top style="medium">
        <color rgb="FF000000"/>
      </top>
      <bottom/>
      <diagonal/>
    </border>
    <border>
      <left style="medium">
        <color rgb="FFF2F2F2"/>
      </left>
      <right style="medium">
        <color rgb="FFF2F2F2"/>
      </right>
      <top/>
      <bottom style="medium">
        <color rgb="FFF2F2F2"/>
      </bottom>
      <diagonal/>
    </border>
    <border>
      <left style="medium">
        <color rgb="FFF2F2F2"/>
      </left>
      <right/>
      <top/>
      <bottom style="medium">
        <color rgb="FF000000"/>
      </bottom>
      <diagonal/>
    </border>
    <border>
      <left style="medium">
        <color rgb="FFF2F2F2"/>
      </left>
      <right/>
      <top/>
      <bottom/>
      <diagonal/>
    </border>
    <border>
      <left style="medium">
        <color rgb="FFF2F2F2"/>
      </left>
      <right/>
      <top style="medium">
        <color rgb="FF000000"/>
      </top>
      <bottom/>
      <diagonal/>
    </border>
    <border>
      <left/>
      <right style="medium">
        <color rgb="FFF2F2F2"/>
      </right>
      <top style="medium">
        <color rgb="FFF2F2F2"/>
      </top>
      <bottom/>
      <diagonal/>
    </border>
    <border>
      <left/>
      <right style="medium">
        <color rgb="FFF2F2F2"/>
      </right>
      <top/>
      <bottom style="medium">
        <color rgb="FFF2F2F2"/>
      </bottom>
      <diagonal/>
    </border>
    <border>
      <left style="medium">
        <color rgb="FFF2F2F2"/>
      </left>
      <right style="medium">
        <color rgb="FFF2F2F2"/>
      </right>
      <top/>
      <bottom/>
      <diagonal/>
    </border>
    <border>
      <left/>
      <right/>
      <top style="medium">
        <color rgb="FF000000"/>
      </top>
      <bottom/>
      <diagonal/>
    </border>
    <border>
      <left/>
      <right/>
      <top/>
      <bottom style="medium">
        <color rgb="FF000000"/>
      </bottom>
      <diagonal/>
    </border>
    <border>
      <left style="thin">
        <color theme="0" tint="-0.499984740745262"/>
      </left>
      <right style="thin">
        <color theme="0" tint="-0.499984740745262"/>
      </right>
      <top style="thin">
        <color indexed="64"/>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tint="-0.499984740745262"/>
      </left>
      <right/>
      <top style="thin">
        <color theme="0" tint="-0.499984740745262"/>
      </top>
      <bottom style="thin">
        <color theme="0" tint="-0.49998474074526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3"/>
      </left>
      <right/>
      <top style="thin">
        <color theme="3"/>
      </top>
      <bottom style="thin">
        <color theme="3"/>
      </bottom>
      <diagonal/>
    </border>
    <border>
      <left style="thin">
        <color theme="0" tint="-0.499984740745262"/>
      </left>
      <right/>
      <top style="thin">
        <color theme="3"/>
      </top>
      <bottom style="thin">
        <color theme="0" tint="-0.499984740745262"/>
      </bottom>
      <diagonal/>
    </border>
    <border>
      <left/>
      <right style="thin">
        <color theme="0" tint="-0.499984740745262"/>
      </right>
      <top style="thin">
        <color theme="3"/>
      </top>
      <bottom style="thin">
        <color theme="0" tint="-0.499984740745262"/>
      </bottom>
      <diagonal/>
    </border>
  </borders>
  <cellStyleXfs count="54">
    <xf numFmtId="0" fontId="0" fillId="0" borderId="0">
      <alignment vertical="center"/>
    </xf>
    <xf numFmtId="0" fontId="3" fillId="0" borderId="0" applyNumberFormat="0" applyFill="0" applyBorder="0" applyAlignment="0"/>
    <xf numFmtId="0" fontId="10" fillId="7" borderId="0" applyNumberFormat="0" applyBorder="0" applyAlignment="0" applyProtection="0"/>
    <xf numFmtId="0" fontId="16" fillId="9" borderId="2" applyNumberFormat="0" applyProtection="0">
      <alignment vertical="center"/>
    </xf>
    <xf numFmtId="0" fontId="59" fillId="0" borderId="54" applyNumberFormat="0" applyAlignment="0"/>
    <xf numFmtId="0" fontId="51" fillId="0" borderId="53" applyNumberFormat="0" applyAlignment="0"/>
    <xf numFmtId="0" fontId="45" fillId="0" borderId="54" applyNumberFormat="0" applyAlignment="0">
      <alignment vertical="center"/>
    </xf>
    <xf numFmtId="0" fontId="46" fillId="0" borderId="55" applyNumberFormat="0" applyAlignment="0"/>
    <xf numFmtId="0" fontId="52" fillId="0" borderId="56" applyNumberFormat="0" applyAlignment="0"/>
    <xf numFmtId="0" fontId="50" fillId="16" borderId="0" applyNumberFormat="0" applyBorder="0" applyProtection="0">
      <alignment vertical="center"/>
    </xf>
    <xf numFmtId="0" fontId="47" fillId="17" borderId="0" applyNumberFormat="0" applyBorder="0" applyProtection="0">
      <alignment vertical="center"/>
    </xf>
    <xf numFmtId="0" fontId="54" fillId="18" borderId="0" applyNumberFormat="0" applyBorder="0" applyProtection="0">
      <alignment vertical="center"/>
    </xf>
    <xf numFmtId="0" fontId="6" fillId="10" borderId="2" applyNumberFormat="0">
      <alignment vertical="center"/>
    </xf>
    <xf numFmtId="0" fontId="48" fillId="23" borderId="2" applyNumberFormat="0">
      <alignment vertical="center"/>
    </xf>
    <xf numFmtId="0" fontId="48" fillId="11" borderId="2" applyNumberFormat="0">
      <alignment vertical="center"/>
    </xf>
    <xf numFmtId="0" fontId="53" fillId="0" borderId="51" applyNumberFormat="0">
      <alignment vertical="center"/>
    </xf>
    <xf numFmtId="0" fontId="49" fillId="19" borderId="52" applyNumberFormat="0">
      <alignment vertical="center"/>
    </xf>
    <xf numFmtId="0" fontId="60" fillId="0" borderId="0" applyNumberFormat="0" applyFill="0" applyBorder="0">
      <alignment vertical="center"/>
    </xf>
    <xf numFmtId="0" fontId="55" fillId="22" borderId="2" applyNumberFormat="0">
      <alignment vertical="center"/>
    </xf>
    <xf numFmtId="0" fontId="2" fillId="0" borderId="58" applyNumberFormat="0">
      <alignment vertical="center"/>
    </xf>
    <xf numFmtId="0" fontId="48" fillId="20" borderId="2" applyNumberFormat="0">
      <alignment vertical="center"/>
    </xf>
    <xf numFmtId="171" fontId="11" fillId="0" borderId="0" applyFont="0" applyFill="0" applyBorder="0" applyProtection="0">
      <alignment vertical="center"/>
      <protection locked="0"/>
    </xf>
    <xf numFmtId="0" fontId="6" fillId="21" borderId="2" applyNumberFormat="0">
      <alignment vertical="center"/>
    </xf>
    <xf numFmtId="0" fontId="56" fillId="5" borderId="2" applyNumberFormat="0" applyAlignment="0" applyProtection="0">
      <alignment vertical="center"/>
    </xf>
    <xf numFmtId="0" fontId="57" fillId="4" borderId="57" applyNumberFormat="0">
      <alignment vertical="center"/>
    </xf>
    <xf numFmtId="0" fontId="11" fillId="24" borderId="2" applyNumberFormat="0">
      <alignment vertical="center"/>
    </xf>
    <xf numFmtId="0" fontId="11" fillId="25" borderId="2" applyAlignment="0">
      <alignment horizontal="left"/>
    </xf>
    <xf numFmtId="0" fontId="58" fillId="0" borderId="2" applyNumberFormat="0">
      <alignment vertical="center"/>
    </xf>
    <xf numFmtId="0" fontId="7" fillId="26" borderId="59" applyNumberFormat="0" applyFont="0" applyAlignment="0" applyProtection="0"/>
    <xf numFmtId="9" fontId="5" fillId="0" borderId="0" applyFont="0" applyFill="0" applyBorder="0" applyAlignment="0">
      <protection locked="0"/>
    </xf>
    <xf numFmtId="0" fontId="1" fillId="0" borderId="0" applyNumberFormat="0" applyFill="0" applyBorder="0" applyAlignment="0" applyProtection="0"/>
    <xf numFmtId="0" fontId="45" fillId="0" borderId="54" applyNumberFormat="0" applyAlignment="0">
      <alignment vertical="center"/>
    </xf>
    <xf numFmtId="0" fontId="52" fillId="0" borderId="56" applyNumberFormat="0" applyAlignment="0"/>
    <xf numFmtId="0" fontId="7" fillId="0" borderId="0"/>
    <xf numFmtId="0" fontId="48" fillId="23" borderId="2" applyNumberFormat="0">
      <alignment vertical="center"/>
    </xf>
    <xf numFmtId="0" fontId="7" fillId="0" borderId="0"/>
    <xf numFmtId="0" fontId="19" fillId="0" borderId="0"/>
    <xf numFmtId="0" fontId="11" fillId="26" borderId="59" applyNumberFormat="0" applyFont="0" applyAlignment="0" applyProtection="0"/>
    <xf numFmtId="0" fontId="6" fillId="10" borderId="2" applyNumberFormat="0">
      <alignment vertical="center"/>
    </xf>
    <xf numFmtId="9" fontId="11" fillId="0" borderId="0" applyFont="0" applyFill="0" applyBorder="0" applyAlignment="0" applyProtection="0"/>
    <xf numFmtId="0" fontId="60" fillId="0" borderId="0" applyNumberFormat="0" applyFill="0" applyBorder="0">
      <alignment vertical="center"/>
    </xf>
    <xf numFmtId="0" fontId="69" fillId="0" borderId="0" applyNumberFormat="0" applyFill="0" applyBorder="0" applyAlignment="0" applyProtection="0">
      <alignment vertical="center"/>
    </xf>
    <xf numFmtId="0" fontId="46" fillId="0" borderId="0" applyNumberFormat="0" applyFill="0" applyBorder="0" applyAlignment="0" applyProtection="0"/>
    <xf numFmtId="43" fontId="11" fillId="0" borderId="0" applyFont="0" applyFill="0" applyBorder="0" applyAlignment="0" applyProtection="0"/>
    <xf numFmtId="0" fontId="7" fillId="0" borderId="0"/>
    <xf numFmtId="0" fontId="7" fillId="0" borderId="0"/>
    <xf numFmtId="0" fontId="8" fillId="8" borderId="103" applyNumberFormat="0" applyBorder="0">
      <alignment horizontal="center" vertical="center" wrapText="1"/>
    </xf>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cellStyleXfs>
  <cellXfs count="544">
    <xf numFmtId="0" fontId="0" fillId="0" borderId="0" xfId="0">
      <alignment vertical="center"/>
    </xf>
    <xf numFmtId="0" fontId="16" fillId="9" borderId="2" xfId="3">
      <alignment vertical="center"/>
    </xf>
    <xf numFmtId="0" fontId="11" fillId="24" borderId="2" xfId="25">
      <alignment vertical="center"/>
    </xf>
    <xf numFmtId="0" fontId="58" fillId="0" borderId="2" xfId="27">
      <alignment vertical="center"/>
    </xf>
    <xf numFmtId="166" fontId="58" fillId="0" borderId="2" xfId="27" applyNumberFormat="1">
      <alignment vertical="center"/>
    </xf>
    <xf numFmtId="0" fontId="11" fillId="25" borderId="2" xfId="26" applyAlignment="1">
      <alignment vertical="center"/>
    </xf>
    <xf numFmtId="10" fontId="58" fillId="0" borderId="2" xfId="27" applyNumberFormat="1">
      <alignment vertical="center"/>
    </xf>
    <xf numFmtId="0" fontId="12" fillId="8" borderId="1" xfId="0" applyFont="1" applyFill="1" applyBorder="1">
      <alignment vertical="center"/>
    </xf>
    <xf numFmtId="0" fontId="5" fillId="8" borderId="1" xfId="0" applyFont="1" applyFill="1" applyBorder="1">
      <alignment vertical="center"/>
    </xf>
    <xf numFmtId="0" fontId="13" fillId="0" borderId="0" xfId="0" applyFont="1">
      <alignment vertical="center"/>
    </xf>
    <xf numFmtId="0" fontId="5" fillId="0" borderId="0" xfId="0" applyFont="1">
      <alignment vertical="center"/>
    </xf>
    <xf numFmtId="0" fontId="7" fillId="0" borderId="0" xfId="0" applyFont="1">
      <alignment vertical="center"/>
    </xf>
    <xf numFmtId="0" fontId="14" fillId="0" borderId="0" xfId="0" applyFont="1" applyAlignment="1">
      <alignment horizontal="left" vertical="center"/>
    </xf>
    <xf numFmtId="0" fontId="15" fillId="0" borderId="0" xfId="0" applyFont="1">
      <alignment vertical="center"/>
    </xf>
    <xf numFmtId="0" fontId="17" fillId="0" borderId="0" xfId="0" applyFont="1">
      <alignment vertical="center"/>
    </xf>
    <xf numFmtId="0" fontId="18" fillId="8" borderId="0" xfId="0" applyFont="1" applyFill="1">
      <alignment vertical="center"/>
    </xf>
    <xf numFmtId="0" fontId="0" fillId="0" borderId="4" xfId="0" applyBorder="1">
      <alignment vertical="center"/>
    </xf>
    <xf numFmtId="164" fontId="11" fillId="10" borderId="5" xfId="0" applyNumberFormat="1" applyFont="1" applyFill="1" applyBorder="1" applyAlignment="1">
      <alignment horizontal="center" vertical="center"/>
    </xf>
    <xf numFmtId="164" fontId="11" fillId="10" borderId="2" xfId="0" applyNumberFormat="1" applyFont="1" applyFill="1" applyBorder="1" applyAlignment="1">
      <alignment horizontal="center" vertical="center"/>
    </xf>
    <xf numFmtId="0" fontId="0" fillId="0" borderId="7" xfId="0" applyBorder="1">
      <alignment vertical="center"/>
    </xf>
    <xf numFmtId="0" fontId="0" fillId="0" borderId="9" xfId="0" applyBorder="1">
      <alignment vertical="center"/>
    </xf>
    <xf numFmtId="164" fontId="11" fillId="0" borderId="0" xfId="0" applyNumberFormat="1" applyFont="1" applyAlignment="1">
      <alignment horizontal="center" vertical="center"/>
    </xf>
    <xf numFmtId="0" fontId="0" fillId="0" borderId="4" xfId="0" applyBorder="1" applyAlignment="1">
      <alignment horizontal="left"/>
    </xf>
    <xf numFmtId="0" fontId="0" fillId="0" borderId="7" xfId="0" applyBorder="1" applyAlignment="1">
      <alignment horizontal="left"/>
    </xf>
    <xf numFmtId="0" fontId="19" fillId="0" borderId="7" xfId="0" applyFont="1" applyBorder="1">
      <alignment vertical="center"/>
    </xf>
    <xf numFmtId="164" fontId="0" fillId="0" borderId="0" xfId="0" applyNumberFormat="1">
      <alignment vertical="center"/>
    </xf>
    <xf numFmtId="0" fontId="4" fillId="0" borderId="11" xfId="0" applyFont="1" applyBorder="1">
      <alignment vertical="center"/>
    </xf>
    <xf numFmtId="0" fontId="0" fillId="0" borderId="13" xfId="0" applyBorder="1">
      <alignment vertical="center"/>
    </xf>
    <xf numFmtId="0" fontId="0" fillId="0" borderId="15" xfId="0" applyBorder="1">
      <alignment vertical="center"/>
    </xf>
    <xf numFmtId="0" fontId="20" fillId="0" borderId="0" xfId="0" applyFont="1">
      <alignment vertical="center"/>
    </xf>
    <xf numFmtId="0" fontId="21" fillId="8" borderId="16" xfId="0" applyFont="1" applyFill="1" applyBorder="1">
      <alignment vertical="center"/>
    </xf>
    <xf numFmtId="0" fontId="21" fillId="8" borderId="17" xfId="0" applyFont="1" applyFill="1" applyBorder="1">
      <alignment vertical="center"/>
    </xf>
    <xf numFmtId="0" fontId="21" fillId="8" borderId="18" xfId="0" applyFont="1" applyFill="1" applyBorder="1">
      <alignment vertical="center"/>
    </xf>
    <xf numFmtId="0" fontId="21" fillId="8" borderId="19" xfId="0" applyFont="1" applyFill="1" applyBorder="1">
      <alignment vertical="center"/>
    </xf>
    <xf numFmtId="0" fontId="21" fillId="8" borderId="20" xfId="0" applyFont="1" applyFill="1" applyBorder="1">
      <alignment vertical="center"/>
    </xf>
    <xf numFmtId="0" fontId="21" fillId="8" borderId="21" xfId="0" applyFont="1" applyFill="1" applyBorder="1">
      <alignment vertical="center"/>
    </xf>
    <xf numFmtId="0" fontId="5" fillId="11" borderId="19" xfId="0" applyFont="1" applyFill="1" applyBorder="1">
      <alignment vertical="center"/>
    </xf>
    <xf numFmtId="0" fontId="5" fillId="11" borderId="21" xfId="0" applyFont="1" applyFill="1" applyBorder="1">
      <alignment vertical="center"/>
    </xf>
    <xf numFmtId="164" fontId="5" fillId="10" borderId="22" xfId="0" applyNumberFormat="1" applyFont="1" applyFill="1" applyBorder="1" applyAlignment="1">
      <alignment horizontal="center"/>
    </xf>
    <xf numFmtId="165" fontId="5" fillId="0" borderId="19" xfId="0" applyNumberFormat="1" applyFont="1" applyBorder="1">
      <alignment vertical="center"/>
    </xf>
    <xf numFmtId="165" fontId="5" fillId="0" borderId="20" xfId="0" applyNumberFormat="1" applyFont="1" applyBorder="1">
      <alignment vertical="center"/>
    </xf>
    <xf numFmtId="165" fontId="5" fillId="0" borderId="21" xfId="0" applyNumberFormat="1" applyFont="1" applyBorder="1">
      <alignment vertical="center"/>
    </xf>
    <xf numFmtId="0" fontId="5" fillId="11" borderId="22" xfId="0" applyFont="1" applyFill="1" applyBorder="1">
      <alignment vertical="center"/>
    </xf>
    <xf numFmtId="0" fontId="5" fillId="11" borderId="23" xfId="0" applyFont="1" applyFill="1" applyBorder="1">
      <alignment vertical="center"/>
    </xf>
    <xf numFmtId="165" fontId="5" fillId="0" borderId="22" xfId="0" applyNumberFormat="1" applyFont="1" applyBorder="1">
      <alignment vertical="center"/>
    </xf>
    <xf numFmtId="165" fontId="5" fillId="0" borderId="0" xfId="0" applyNumberFormat="1" applyFont="1">
      <alignment vertical="center"/>
    </xf>
    <xf numFmtId="165" fontId="5" fillId="0" borderId="23" xfId="0" applyNumberFormat="1" applyFont="1" applyBorder="1">
      <alignment vertical="center"/>
    </xf>
    <xf numFmtId="0" fontId="5" fillId="11" borderId="24" xfId="0" applyFont="1" applyFill="1" applyBorder="1">
      <alignment vertical="center"/>
    </xf>
    <xf numFmtId="0" fontId="5" fillId="11" borderId="25" xfId="0" applyFont="1" applyFill="1" applyBorder="1">
      <alignment vertical="center"/>
    </xf>
    <xf numFmtId="164" fontId="5" fillId="10" borderId="24" xfId="0" applyNumberFormat="1" applyFont="1" applyFill="1" applyBorder="1" applyAlignment="1">
      <alignment horizontal="center"/>
    </xf>
    <xf numFmtId="165" fontId="5" fillId="0" borderId="24" xfId="0" applyNumberFormat="1" applyFont="1" applyBorder="1">
      <alignment vertical="center"/>
    </xf>
    <xf numFmtId="165" fontId="5" fillId="0" borderId="1" xfId="0" applyNumberFormat="1" applyFont="1" applyBorder="1">
      <alignment vertical="center"/>
    </xf>
    <xf numFmtId="165" fontId="5" fillId="0" borderId="25" xfId="0" applyNumberFormat="1" applyFont="1" applyBorder="1">
      <alignment vertical="center"/>
    </xf>
    <xf numFmtId="0" fontId="22" fillId="0" borderId="0" xfId="2" applyFont="1" applyFill="1" applyBorder="1"/>
    <xf numFmtId="0" fontId="5" fillId="11" borderId="20" xfId="0" applyFont="1" applyFill="1" applyBorder="1">
      <alignment vertical="center"/>
    </xf>
    <xf numFmtId="0" fontId="5" fillId="11" borderId="0" xfId="0" applyFont="1" applyFill="1">
      <alignment vertical="center"/>
    </xf>
    <xf numFmtId="0" fontId="5" fillId="11" borderId="1" xfId="0" applyFont="1" applyFill="1" applyBorder="1">
      <alignment vertical="center"/>
    </xf>
    <xf numFmtId="0" fontId="23" fillId="0" borderId="0" xfId="0" applyFont="1">
      <alignment vertical="center"/>
    </xf>
    <xf numFmtId="0" fontId="24" fillId="0" borderId="0" xfId="0" applyFont="1">
      <alignment vertical="center"/>
    </xf>
    <xf numFmtId="0" fontId="21" fillId="8" borderId="0" xfId="0" applyFont="1" applyFill="1">
      <alignment vertical="center"/>
    </xf>
    <xf numFmtId="0" fontId="25" fillId="0" borderId="0" xfId="0" applyFont="1">
      <alignment vertical="center"/>
    </xf>
    <xf numFmtId="0" fontId="24" fillId="11" borderId="20" xfId="0" applyFont="1" applyFill="1" applyBorder="1">
      <alignment vertical="center"/>
    </xf>
    <xf numFmtId="0" fontId="24" fillId="11" borderId="0" xfId="0" applyFont="1" applyFill="1">
      <alignment vertical="center"/>
    </xf>
    <xf numFmtId="0" fontId="24" fillId="11" borderId="1" xfId="0" applyFont="1" applyFill="1" applyBorder="1">
      <alignment vertical="center"/>
    </xf>
    <xf numFmtId="166" fontId="5" fillId="10" borderId="22" xfId="0" applyNumberFormat="1" applyFont="1" applyFill="1" applyBorder="1" applyAlignment="1">
      <alignment horizontal="center"/>
    </xf>
    <xf numFmtId="0" fontId="5" fillId="0" borderId="0" xfId="0" applyFont="1" applyAlignment="1"/>
    <xf numFmtId="166" fontId="5" fillId="10" borderId="19" xfId="0" applyNumberFormat="1" applyFont="1" applyFill="1" applyBorder="1" applyAlignment="1">
      <alignment horizontal="center"/>
    </xf>
    <xf numFmtId="167" fontId="5" fillId="0" borderId="0" xfId="0" applyNumberFormat="1" applyFont="1">
      <alignment vertical="center"/>
    </xf>
    <xf numFmtId="166" fontId="5" fillId="10" borderId="24" xfId="0" applyNumberFormat="1" applyFont="1" applyFill="1" applyBorder="1" applyAlignment="1">
      <alignment horizontal="center"/>
    </xf>
    <xf numFmtId="165" fontId="5" fillId="0" borderId="19" xfId="0" applyNumberFormat="1" applyFont="1" applyBorder="1" applyAlignment="1">
      <alignment horizontal="center" vertical="center"/>
    </xf>
    <xf numFmtId="165" fontId="5" fillId="0" borderId="20" xfId="0" applyNumberFormat="1" applyFont="1" applyBorder="1" applyAlignment="1">
      <alignment horizontal="center" vertical="center"/>
    </xf>
    <xf numFmtId="165" fontId="5" fillId="0" borderId="21" xfId="0" applyNumberFormat="1" applyFont="1" applyBorder="1" applyAlignment="1">
      <alignment horizontal="center" vertical="center"/>
    </xf>
    <xf numFmtId="165" fontId="5" fillId="0" borderId="22"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3" xfId="0" applyNumberFormat="1" applyFont="1" applyBorder="1" applyAlignment="1">
      <alignment horizontal="center" vertical="center"/>
    </xf>
    <xf numFmtId="165" fontId="5" fillId="0" borderId="24" xfId="0" applyNumberFormat="1" applyFont="1" applyBorder="1" applyAlignment="1">
      <alignment horizontal="center" vertical="center"/>
    </xf>
    <xf numFmtId="165" fontId="5" fillId="0" borderId="1" xfId="0" applyNumberFormat="1" applyFont="1" applyBorder="1" applyAlignment="1">
      <alignment horizontal="center" vertical="center"/>
    </xf>
    <xf numFmtId="165" fontId="5" fillId="0" borderId="25" xfId="0" applyNumberFormat="1" applyFont="1" applyBorder="1" applyAlignment="1">
      <alignment horizontal="center" vertical="center"/>
    </xf>
    <xf numFmtId="0" fontId="21" fillId="8" borderId="26" xfId="0" applyFont="1" applyFill="1" applyBorder="1">
      <alignment vertical="center"/>
    </xf>
    <xf numFmtId="166" fontId="5" fillId="10" borderId="27" xfId="0" applyNumberFormat="1" applyFont="1" applyFill="1" applyBorder="1" applyAlignment="1">
      <alignment horizontal="center"/>
    </xf>
    <xf numFmtId="166" fontId="5" fillId="10" borderId="28" xfId="0" applyNumberFormat="1" applyFont="1" applyFill="1" applyBorder="1" applyAlignment="1">
      <alignment horizontal="center"/>
    </xf>
    <xf numFmtId="165" fontId="5" fillId="3" borderId="21" xfId="0" applyNumberFormat="1" applyFont="1" applyFill="1" applyBorder="1">
      <alignment vertical="center"/>
    </xf>
    <xf numFmtId="164" fontId="5" fillId="0" borderId="0" xfId="0" applyNumberFormat="1" applyFont="1">
      <alignment vertical="center"/>
    </xf>
    <xf numFmtId="165" fontId="5" fillId="3" borderId="23" xfId="0" applyNumberFormat="1" applyFont="1" applyFill="1" applyBorder="1">
      <alignment vertical="center"/>
    </xf>
    <xf numFmtId="165" fontId="5" fillId="3" borderId="25" xfId="0" applyNumberFormat="1" applyFont="1" applyFill="1" applyBorder="1">
      <alignment vertical="center"/>
    </xf>
    <xf numFmtId="0" fontId="21" fillId="8" borderId="29" xfId="0" applyFont="1" applyFill="1" applyBorder="1">
      <alignment vertical="center"/>
    </xf>
    <xf numFmtId="165" fontId="5" fillId="3" borderId="21" xfId="0" applyNumberFormat="1" applyFont="1" applyFill="1" applyBorder="1" applyAlignment="1">
      <alignment horizontal="center"/>
    </xf>
    <xf numFmtId="165" fontId="5" fillId="3" borderId="23" xfId="0" applyNumberFormat="1" applyFont="1" applyFill="1" applyBorder="1" applyAlignment="1">
      <alignment horizontal="center"/>
    </xf>
    <xf numFmtId="165" fontId="5" fillId="3" borderId="25" xfId="0" applyNumberFormat="1" applyFont="1" applyFill="1" applyBorder="1" applyAlignment="1">
      <alignment horizontal="center"/>
    </xf>
    <xf numFmtId="0" fontId="26" fillId="0" borderId="0" xfId="2" applyFont="1" applyFill="1" applyBorder="1" applyAlignment="1">
      <alignment vertical="center"/>
    </xf>
    <xf numFmtId="0" fontId="27" fillId="11" borderId="17" xfId="0" applyFont="1" applyFill="1" applyBorder="1" applyAlignment="1">
      <alignment horizontal="center"/>
    </xf>
    <xf numFmtId="0" fontId="9" fillId="11" borderId="26" xfId="0" applyFont="1" applyFill="1" applyBorder="1" applyAlignment="1">
      <alignment horizontal="center" wrapText="1"/>
    </xf>
    <xf numFmtId="0" fontId="27" fillId="11" borderId="22" xfId="0" applyFont="1" applyFill="1" applyBorder="1" applyAlignment="1">
      <alignment horizontal="center" vertical="center"/>
    </xf>
    <xf numFmtId="0" fontId="9" fillId="11" borderId="23" xfId="0" applyFont="1" applyFill="1" applyBorder="1" applyAlignment="1">
      <alignment horizontal="center" wrapText="1"/>
    </xf>
    <xf numFmtId="0" fontId="0" fillId="0" borderId="22" xfId="0" applyBorder="1" applyAlignment="1">
      <alignment horizontal="center" vertical="center"/>
    </xf>
    <xf numFmtId="0" fontId="0" fillId="3" borderId="23" xfId="0" applyFill="1" applyBorder="1" applyAlignment="1">
      <alignment horizontal="center" vertical="center"/>
    </xf>
    <xf numFmtId="0" fontId="0" fillId="0" borderId="19" xfId="0" applyBorder="1" applyAlignment="1">
      <alignment horizontal="center" vertical="center"/>
    </xf>
    <xf numFmtId="165" fontId="0" fillId="0" borderId="21" xfId="0" applyNumberFormat="1" applyBorder="1">
      <alignment vertical="center"/>
    </xf>
    <xf numFmtId="165" fontId="0" fillId="0" borderId="23" xfId="0" applyNumberFormat="1" applyBorder="1">
      <alignment vertical="center"/>
    </xf>
    <xf numFmtId="0" fontId="0" fillId="11" borderId="22" xfId="0" applyFill="1" applyBorder="1">
      <alignment vertical="center"/>
    </xf>
    <xf numFmtId="165" fontId="0" fillId="0" borderId="0" xfId="0" applyNumberFormat="1">
      <alignment vertical="center"/>
    </xf>
    <xf numFmtId="0" fontId="0" fillId="0" borderId="23" xfId="0" applyBorder="1">
      <alignment vertical="center"/>
    </xf>
    <xf numFmtId="0" fontId="0" fillId="11" borderId="24" xfId="0" applyFill="1" applyBorder="1">
      <alignment vertical="center"/>
    </xf>
    <xf numFmtId="165" fontId="0" fillId="0" borderId="1" xfId="0" applyNumberFormat="1" applyBorder="1">
      <alignment vertical="center"/>
    </xf>
    <xf numFmtId="0" fontId="0" fillId="0" borderId="25" xfId="0" applyBorder="1">
      <alignment vertical="center"/>
    </xf>
    <xf numFmtId="0" fontId="0" fillId="0" borderId="24" xfId="0" applyBorder="1" applyAlignment="1">
      <alignment horizontal="center" vertical="center"/>
    </xf>
    <xf numFmtId="0" fontId="0" fillId="3" borderId="25" xfId="0" applyFill="1" applyBorder="1" applyAlignment="1">
      <alignment horizontal="center" vertical="center"/>
    </xf>
    <xf numFmtId="165" fontId="0" fillId="0" borderId="25" xfId="0" applyNumberFormat="1" applyBorder="1">
      <alignment vertical="center"/>
    </xf>
    <xf numFmtId="0" fontId="9" fillId="0" borderId="0" xfId="0" applyFont="1" applyAlignment="1">
      <alignment horizontal="center" wrapText="1"/>
    </xf>
    <xf numFmtId="0" fontId="0" fillId="0" borderId="0" xfId="0" applyAlignment="1">
      <alignment horizontal="center"/>
    </xf>
    <xf numFmtId="0" fontId="13" fillId="3" borderId="0" xfId="0" applyFont="1" applyFill="1">
      <alignment vertical="center"/>
    </xf>
    <xf numFmtId="0" fontId="17" fillId="0" borderId="0" xfId="0" applyFont="1" applyAlignment="1">
      <alignment horizontal="left" vertical="center"/>
    </xf>
    <xf numFmtId="0" fontId="9" fillId="0" borderId="0" xfId="0" applyFont="1">
      <alignment vertical="center"/>
    </xf>
    <xf numFmtId="0" fontId="8" fillId="7" borderId="17" xfId="2" applyFont="1" applyBorder="1" applyAlignment="1">
      <alignment vertical="center"/>
    </xf>
    <xf numFmtId="0" fontId="8" fillId="7" borderId="16" xfId="2" applyFont="1" applyBorder="1" applyAlignment="1">
      <alignment vertical="center"/>
    </xf>
    <xf numFmtId="0" fontId="8" fillId="7" borderId="26" xfId="2" applyFont="1" applyBorder="1" applyAlignment="1">
      <alignment vertical="center"/>
    </xf>
    <xf numFmtId="0" fontId="27" fillId="11" borderId="19" xfId="0" applyFont="1" applyFill="1" applyBorder="1">
      <alignment vertical="center"/>
    </xf>
    <xf numFmtId="165" fontId="0" fillId="0" borderId="20" xfId="0" applyNumberFormat="1" applyBorder="1">
      <alignment vertical="center"/>
    </xf>
    <xf numFmtId="0" fontId="0" fillId="0" borderId="21" xfId="0" applyBorder="1">
      <alignment vertical="center"/>
    </xf>
    <xf numFmtId="0" fontId="27" fillId="11" borderId="22" xfId="0" applyFont="1" applyFill="1" applyBorder="1">
      <alignment vertical="center"/>
    </xf>
    <xf numFmtId="168" fontId="0" fillId="0" borderId="0" xfId="0" applyNumberFormat="1">
      <alignment vertical="center"/>
    </xf>
    <xf numFmtId="0" fontId="27" fillId="11" borderId="24" xfId="0" applyFont="1" applyFill="1" applyBorder="1">
      <alignment vertical="center"/>
    </xf>
    <xf numFmtId="0" fontId="10" fillId="7" borderId="0" xfId="2" applyAlignment="1">
      <alignment vertical="center"/>
    </xf>
    <xf numFmtId="0" fontId="8" fillId="7" borderId="30" xfId="2" applyFont="1" applyBorder="1" applyAlignment="1">
      <alignment vertical="center"/>
    </xf>
    <xf numFmtId="0" fontId="8" fillId="7" borderId="31" xfId="2" applyFont="1" applyBorder="1" applyAlignment="1">
      <alignment vertical="center"/>
    </xf>
    <xf numFmtId="0" fontId="8" fillId="7" borderId="32" xfId="2" applyFont="1" applyBorder="1" applyAlignment="1">
      <alignment vertical="center"/>
    </xf>
    <xf numFmtId="0" fontId="9" fillId="11" borderId="29" xfId="0" applyFont="1" applyFill="1" applyBorder="1" applyAlignment="1"/>
    <xf numFmtId="0" fontId="9" fillId="11" borderId="20" xfId="0" applyFont="1" applyFill="1" applyBorder="1" applyAlignment="1">
      <alignment horizontal="center" wrapText="1"/>
    </xf>
    <xf numFmtId="0" fontId="0" fillId="11" borderId="20" xfId="0" applyFill="1" applyBorder="1">
      <alignment vertical="center"/>
    </xf>
    <xf numFmtId="0" fontId="9" fillId="11" borderId="21" xfId="0" applyFont="1" applyFill="1" applyBorder="1" applyAlignment="1">
      <alignment horizontal="center" wrapText="1"/>
    </xf>
    <xf numFmtId="0" fontId="9" fillId="11" borderId="33" xfId="0" applyFont="1" applyFill="1" applyBorder="1" applyAlignment="1">
      <alignment horizontal="center" wrapText="1"/>
    </xf>
    <xf numFmtId="0" fontId="0" fillId="11" borderId="0" xfId="0" applyFill="1">
      <alignment vertical="center"/>
    </xf>
    <xf numFmtId="0" fontId="9" fillId="11" borderId="34" xfId="0" applyFont="1" applyFill="1" applyBorder="1" applyAlignment="1">
      <alignment horizontal="center" wrapText="1"/>
    </xf>
    <xf numFmtId="0" fontId="28" fillId="0" borderId="0" xfId="0" applyFont="1">
      <alignment vertical="center"/>
    </xf>
    <xf numFmtId="0" fontId="0" fillId="0" borderId="27" xfId="0" applyBorder="1">
      <alignment vertical="center"/>
    </xf>
    <xf numFmtId="0" fontId="0" fillId="0" borderId="33" xfId="0" applyBorder="1">
      <alignment vertical="center"/>
    </xf>
    <xf numFmtId="165" fontId="0" fillId="0" borderId="34" xfId="0" applyNumberFormat="1" applyBorder="1">
      <alignment vertical="center"/>
    </xf>
    <xf numFmtId="0" fontId="0" fillId="0" borderId="28" xfId="0" applyBorder="1">
      <alignment vertical="center"/>
    </xf>
    <xf numFmtId="0" fontId="0" fillId="0" borderId="1" xfId="0" applyBorder="1">
      <alignment vertical="center"/>
    </xf>
    <xf numFmtId="0" fontId="0" fillId="0" borderId="35" xfId="0" applyBorder="1">
      <alignment vertical="center"/>
    </xf>
    <xf numFmtId="0" fontId="0" fillId="0" borderId="36" xfId="0" applyBorder="1">
      <alignment vertical="center"/>
    </xf>
    <xf numFmtId="165" fontId="0" fillId="0" borderId="37" xfId="0" applyNumberFormat="1" applyBorder="1">
      <alignment vertical="center"/>
    </xf>
    <xf numFmtId="6" fontId="0" fillId="0" borderId="0" xfId="0" applyNumberFormat="1">
      <alignment vertical="center"/>
    </xf>
    <xf numFmtId="0" fontId="26" fillId="7" borderId="17" xfId="2" applyFont="1" applyBorder="1" applyAlignment="1">
      <alignment vertical="center"/>
    </xf>
    <xf numFmtId="0" fontId="8" fillId="7" borderId="19" xfId="2" applyFont="1" applyBorder="1" applyAlignment="1">
      <alignment vertical="center"/>
    </xf>
    <xf numFmtId="0" fontId="8" fillId="7" borderId="40" xfId="2" applyFont="1" applyBorder="1" applyAlignment="1">
      <alignment vertical="center"/>
    </xf>
    <xf numFmtId="0" fontId="8" fillId="7" borderId="41" xfId="2" applyFont="1" applyBorder="1" applyAlignment="1">
      <alignment vertical="center"/>
    </xf>
    <xf numFmtId="0" fontId="9" fillId="11" borderId="19" xfId="0" applyFont="1" applyFill="1" applyBorder="1" applyAlignment="1">
      <alignment horizontal="center"/>
    </xf>
    <xf numFmtId="0" fontId="30" fillId="0" borderId="0" xfId="0" applyFont="1">
      <alignment vertical="center"/>
    </xf>
    <xf numFmtId="0" fontId="0" fillId="0" borderId="22" xfId="0" applyBorder="1">
      <alignment vertical="center"/>
    </xf>
    <xf numFmtId="44" fontId="0" fillId="0" borderId="0" xfId="0" applyNumberFormat="1">
      <alignment vertical="center"/>
    </xf>
    <xf numFmtId="165" fontId="0" fillId="0" borderId="33" xfId="0" applyNumberFormat="1" applyBorder="1">
      <alignment vertical="center"/>
    </xf>
    <xf numFmtId="0" fontId="0" fillId="0" borderId="24" xfId="0" applyBorder="1">
      <alignment vertical="center"/>
    </xf>
    <xf numFmtId="165" fontId="0" fillId="0" borderId="35" xfId="0" applyNumberFormat="1" applyBorder="1">
      <alignment vertical="center"/>
    </xf>
    <xf numFmtId="0" fontId="0" fillId="8" borderId="0" xfId="0" applyFill="1">
      <alignment vertical="center"/>
    </xf>
    <xf numFmtId="0" fontId="14" fillId="0" borderId="0" xfId="0" applyFont="1">
      <alignment vertical="center"/>
    </xf>
    <xf numFmtId="0" fontId="8" fillId="7" borderId="38" xfId="2" applyFont="1" applyBorder="1" applyAlignment="1">
      <alignment vertical="center"/>
    </xf>
    <xf numFmtId="0" fontId="8" fillId="7" borderId="42" xfId="2" applyFont="1" applyBorder="1" applyAlignment="1">
      <alignment vertical="center"/>
    </xf>
    <xf numFmtId="0" fontId="8" fillId="7" borderId="39" xfId="2" applyFont="1" applyBorder="1" applyAlignment="1">
      <alignment vertical="center"/>
    </xf>
    <xf numFmtId="0" fontId="8" fillId="7" borderId="21" xfId="2" applyFont="1" applyBorder="1" applyAlignment="1">
      <alignment vertical="center"/>
    </xf>
    <xf numFmtId="0" fontId="8" fillId="7" borderId="20" xfId="2" applyFont="1" applyBorder="1" applyAlignment="1">
      <alignment vertical="center"/>
    </xf>
    <xf numFmtId="0" fontId="9" fillId="11" borderId="0" xfId="0" applyFont="1" applyFill="1" applyAlignment="1">
      <alignment horizontal="center"/>
    </xf>
    <xf numFmtId="0" fontId="9" fillId="13" borderId="43" xfId="0" applyFont="1" applyFill="1" applyBorder="1" applyAlignment="1">
      <alignment horizontal="center" wrapText="1"/>
    </xf>
    <xf numFmtId="0" fontId="9" fillId="11" borderId="22" xfId="0" applyFont="1" applyFill="1" applyBorder="1" applyAlignment="1">
      <alignment horizontal="center" wrapText="1"/>
    </xf>
    <xf numFmtId="0" fontId="9" fillId="11" borderId="0" xfId="0" applyFont="1" applyFill="1" applyAlignment="1">
      <alignment horizontal="center" wrapText="1"/>
    </xf>
    <xf numFmtId="0" fontId="9" fillId="11" borderId="44" xfId="0" applyFont="1" applyFill="1" applyBorder="1" applyAlignment="1">
      <alignment horizontal="center" wrapText="1"/>
    </xf>
    <xf numFmtId="0" fontId="0" fillId="0" borderId="34" xfId="0" applyBorder="1">
      <alignment vertical="center"/>
    </xf>
    <xf numFmtId="165" fontId="0" fillId="0" borderId="22" xfId="0" applyNumberFormat="1" applyBorder="1">
      <alignment vertical="center"/>
    </xf>
    <xf numFmtId="165" fontId="0" fillId="0" borderId="44" xfId="0" applyNumberFormat="1" applyBorder="1">
      <alignment vertical="center"/>
    </xf>
    <xf numFmtId="0" fontId="27" fillId="11" borderId="20" xfId="0" applyFont="1" applyFill="1" applyBorder="1">
      <alignment vertical="center"/>
    </xf>
    <xf numFmtId="0" fontId="27" fillId="11" borderId="1" xfId="0" applyFont="1" applyFill="1" applyBorder="1">
      <alignment vertical="center"/>
    </xf>
    <xf numFmtId="169" fontId="0" fillId="0" borderId="20" xfId="0" applyNumberFormat="1" applyBorder="1">
      <alignment vertical="center"/>
    </xf>
    <xf numFmtId="0" fontId="0" fillId="3" borderId="0" xfId="0" applyFill="1">
      <alignment vertical="center"/>
    </xf>
    <xf numFmtId="0" fontId="0" fillId="3" borderId="34" xfId="0" applyFill="1" applyBorder="1">
      <alignment vertical="center"/>
    </xf>
    <xf numFmtId="169" fontId="0" fillId="0" borderId="1" xfId="0" applyNumberFormat="1" applyBorder="1">
      <alignment vertical="center"/>
    </xf>
    <xf numFmtId="0" fontId="31" fillId="0" borderId="0" xfId="0" applyFont="1">
      <alignment vertical="center"/>
    </xf>
    <xf numFmtId="165" fontId="7" fillId="0" borderId="0" xfId="0" applyNumberFormat="1" applyFont="1">
      <alignment vertical="center"/>
    </xf>
    <xf numFmtId="0" fontId="0" fillId="0" borderId="37" xfId="0" applyBorder="1">
      <alignment vertical="center"/>
    </xf>
    <xf numFmtId="165" fontId="0" fillId="0" borderId="24" xfId="0" applyNumberFormat="1" applyBorder="1">
      <alignment vertical="center"/>
    </xf>
    <xf numFmtId="165" fontId="0" fillId="0" borderId="45" xfId="0" applyNumberFormat="1" applyBorder="1">
      <alignment vertical="center"/>
    </xf>
    <xf numFmtId="0" fontId="32" fillId="0" borderId="0" xfId="0" applyFont="1">
      <alignment vertical="center"/>
    </xf>
    <xf numFmtId="8" fontId="0" fillId="0" borderId="0" xfId="0" applyNumberFormat="1">
      <alignment vertical="center"/>
    </xf>
    <xf numFmtId="44" fontId="0" fillId="3" borderId="0" xfId="0" applyNumberFormat="1" applyFill="1">
      <alignment vertical="center"/>
    </xf>
    <xf numFmtId="0" fontId="33" fillId="0" borderId="0" xfId="0" applyFont="1">
      <alignment vertical="center"/>
    </xf>
    <xf numFmtId="0" fontId="34" fillId="14" borderId="17" xfId="0" applyFont="1" applyFill="1" applyBorder="1" applyAlignment="1">
      <alignment horizontal="left" vertical="center"/>
    </xf>
    <xf numFmtId="0" fontId="34" fillId="14" borderId="16" xfId="0" applyFont="1" applyFill="1" applyBorder="1" applyAlignment="1">
      <alignment horizontal="left" vertical="center"/>
    </xf>
    <xf numFmtId="0" fontId="34" fillId="14" borderId="16" xfId="0" applyFont="1" applyFill="1" applyBorder="1" applyAlignment="1">
      <alignment horizontal="left" vertical="center" wrapText="1"/>
    </xf>
    <xf numFmtId="0" fontId="35" fillId="15" borderId="46" xfId="0" applyFont="1" applyFill="1" applyBorder="1" applyAlignment="1">
      <alignment horizontal="center" vertical="center" wrapText="1"/>
    </xf>
    <xf numFmtId="0" fontId="36" fillId="0" borderId="20" xfId="0" applyFont="1" applyBorder="1">
      <alignment vertical="center"/>
    </xf>
    <xf numFmtId="0" fontId="37" fillId="0" borderId="47" xfId="0" applyFont="1" applyBorder="1">
      <alignment vertical="center"/>
    </xf>
    <xf numFmtId="0" fontId="37" fillId="0" borderId="48" xfId="0" applyFont="1" applyBorder="1" applyAlignment="1">
      <alignment horizontal="left"/>
    </xf>
    <xf numFmtId="0" fontId="37" fillId="0" borderId="0" xfId="0" applyFont="1" applyAlignment="1">
      <alignment horizontal="center"/>
    </xf>
    <xf numFmtId="0" fontId="36" fillId="0" borderId="0" xfId="0" applyFont="1">
      <alignment vertical="center"/>
    </xf>
    <xf numFmtId="0" fontId="37" fillId="0" borderId="49" xfId="0" applyFont="1" applyBorder="1">
      <alignment vertical="center"/>
    </xf>
    <xf numFmtId="0" fontId="37" fillId="0" borderId="50" xfId="0" applyFont="1" applyBorder="1" applyAlignment="1">
      <alignment horizontal="left"/>
    </xf>
    <xf numFmtId="10" fontId="37" fillId="0" borderId="0" xfId="0" applyNumberFormat="1" applyFont="1" applyAlignment="1">
      <alignment horizontal="center"/>
    </xf>
    <xf numFmtId="166" fontId="37" fillId="0" borderId="0" xfId="0" applyNumberFormat="1" applyFont="1" applyAlignment="1">
      <alignment horizontal="center"/>
    </xf>
    <xf numFmtId="0" fontId="38" fillId="8" borderId="0" xfId="0" applyFont="1" applyFill="1">
      <alignment vertical="center"/>
    </xf>
    <xf numFmtId="0" fontId="39" fillId="8" borderId="0" xfId="0" applyFont="1" applyFill="1" applyAlignment="1">
      <alignment horizontal="left"/>
    </xf>
    <xf numFmtId="0" fontId="38" fillId="8" borderId="0" xfId="0" applyFont="1" applyFill="1" applyAlignment="1">
      <alignment horizontal="right"/>
    </xf>
    <xf numFmtId="0" fontId="40" fillId="8" borderId="0" xfId="0" applyFont="1" applyFill="1">
      <alignment vertical="center"/>
    </xf>
    <xf numFmtId="0" fontId="5" fillId="3" borderId="0" xfId="0" applyFont="1" applyFill="1">
      <alignment vertical="center"/>
    </xf>
    <xf numFmtId="0" fontId="24" fillId="3" borderId="0" xfId="0" applyFont="1" applyFill="1">
      <alignment vertical="center"/>
    </xf>
    <xf numFmtId="0" fontId="41" fillId="3" borderId="0" xfId="0" applyFont="1" applyFill="1" applyAlignment="1">
      <alignment horizontal="right"/>
    </xf>
    <xf numFmtId="0" fontId="42" fillId="3" borderId="0" xfId="0" applyFont="1" applyFill="1">
      <alignment vertical="center"/>
    </xf>
    <xf numFmtId="170" fontId="43" fillId="3" borderId="0" xfId="0" applyNumberFormat="1" applyFont="1" applyFill="1" applyAlignment="1">
      <alignment horizontal="left"/>
    </xf>
    <xf numFmtId="170" fontId="44" fillId="3" borderId="0" xfId="0" applyNumberFormat="1" applyFont="1" applyFill="1" applyAlignment="1">
      <alignment horizontal="left"/>
    </xf>
    <xf numFmtId="0" fontId="31" fillId="3" borderId="0" xfId="0" applyFont="1" applyFill="1">
      <alignment vertical="center"/>
    </xf>
    <xf numFmtId="0" fontId="7" fillId="0" borderId="0" xfId="0" applyFont="1" applyAlignment="1">
      <alignment horizontal="left" vertical="center"/>
    </xf>
    <xf numFmtId="0" fontId="0" fillId="0" borderId="0" xfId="28" applyFont="1" applyFill="1" applyBorder="1" applyAlignment="1"/>
    <xf numFmtId="3" fontId="0" fillId="0" borderId="0" xfId="0" applyNumberFormat="1">
      <alignment vertical="center"/>
    </xf>
    <xf numFmtId="172" fontId="58" fillId="0" borderId="2" xfId="27" applyNumberFormat="1">
      <alignment vertical="center"/>
    </xf>
    <xf numFmtId="9" fontId="58" fillId="0" borderId="2" xfId="27" applyNumberFormat="1">
      <alignment vertical="center"/>
    </xf>
    <xf numFmtId="0" fontId="57" fillId="4" borderId="0" xfId="24" applyBorder="1">
      <alignment vertical="center"/>
    </xf>
    <xf numFmtId="9" fontId="0" fillId="0" borderId="0" xfId="29" applyFont="1" applyAlignment="1">
      <alignment vertical="center"/>
      <protection locked="0"/>
    </xf>
    <xf numFmtId="4" fontId="48" fillId="11" borderId="2" xfId="14" applyNumberFormat="1">
      <alignment vertical="center"/>
    </xf>
    <xf numFmtId="3" fontId="48" fillId="11" borderId="2" xfId="14" applyNumberFormat="1">
      <alignment vertical="center"/>
    </xf>
    <xf numFmtId="173" fontId="58" fillId="0" borderId="2" xfId="27" applyNumberFormat="1">
      <alignment vertical="center"/>
    </xf>
    <xf numFmtId="9" fontId="58" fillId="0" borderId="2" xfId="29" applyFont="1" applyBorder="1" applyAlignment="1">
      <alignment vertical="center"/>
      <protection locked="0"/>
    </xf>
    <xf numFmtId="0" fontId="0" fillId="0" borderId="0" xfId="0" applyAlignment="1">
      <alignment horizontal="left" vertical="center" indent="1"/>
    </xf>
    <xf numFmtId="3" fontId="58" fillId="0" borderId="2" xfId="27" applyNumberFormat="1">
      <alignment vertical="center"/>
    </xf>
    <xf numFmtId="0" fontId="1" fillId="0" borderId="0" xfId="30" applyAlignment="1">
      <alignment vertical="center"/>
    </xf>
    <xf numFmtId="0" fontId="62" fillId="27" borderId="0" xfId="2" applyFont="1" applyFill="1" applyBorder="1"/>
    <xf numFmtId="9" fontId="48" fillId="11" borderId="2" xfId="14" applyNumberFormat="1">
      <alignment vertical="center"/>
    </xf>
    <xf numFmtId="9" fontId="0" fillId="0" borderId="0" xfId="0" applyNumberFormat="1">
      <alignment vertical="center"/>
    </xf>
    <xf numFmtId="174" fontId="0" fillId="0" borderId="0" xfId="0" applyNumberFormat="1">
      <alignment vertical="center"/>
    </xf>
    <xf numFmtId="174" fontId="58" fillId="0" borderId="2" xfId="27" applyNumberFormat="1">
      <alignment vertical="center"/>
    </xf>
    <xf numFmtId="9" fontId="0" fillId="0" borderId="0" xfId="29" applyFont="1" applyFill="1" applyBorder="1" applyAlignment="1">
      <alignment vertical="center"/>
      <protection locked="0"/>
    </xf>
    <xf numFmtId="0" fontId="57" fillId="4" borderId="60" xfId="24" applyBorder="1" applyAlignment="1">
      <alignment horizontal="left" vertical="center"/>
    </xf>
    <xf numFmtId="0" fontId="45" fillId="0" borderId="54" xfId="31">
      <alignment vertical="center"/>
    </xf>
    <xf numFmtId="173" fontId="48" fillId="11" borderId="2" xfId="14" applyNumberFormat="1">
      <alignment vertical="center"/>
    </xf>
    <xf numFmtId="1" fontId="58" fillId="0" borderId="2" xfId="27" applyNumberFormat="1">
      <alignment vertical="center"/>
    </xf>
    <xf numFmtId="9" fontId="63" fillId="0" borderId="0" xfId="0" applyNumberFormat="1" applyFont="1" applyAlignment="1" applyProtection="1">
      <alignment horizontal="right" vertical="center"/>
      <protection locked="0"/>
    </xf>
    <xf numFmtId="2" fontId="11" fillId="25" borderId="2" xfId="26" applyNumberFormat="1" applyAlignment="1">
      <alignment vertical="center"/>
    </xf>
    <xf numFmtId="0" fontId="11" fillId="24" borderId="0" xfId="25" applyBorder="1">
      <alignment vertical="center"/>
    </xf>
    <xf numFmtId="0" fontId="52" fillId="0" borderId="56" xfId="32" applyAlignment="1">
      <alignment vertical="center"/>
    </xf>
    <xf numFmtId="0" fontId="0" fillId="0" borderId="0" xfId="0" applyAlignment="1"/>
    <xf numFmtId="0" fontId="58" fillId="0" borderId="0" xfId="27" applyBorder="1">
      <alignment vertical="center"/>
    </xf>
    <xf numFmtId="0" fontId="0" fillId="0" borderId="0" xfId="0" applyAlignment="1">
      <alignment horizontal="left" vertical="center" indent="2"/>
    </xf>
    <xf numFmtId="175" fontId="58" fillId="0" borderId="2" xfId="27" applyNumberFormat="1">
      <alignment vertical="center"/>
    </xf>
    <xf numFmtId="1" fontId="48" fillId="11" borderId="2" xfId="14" applyNumberFormat="1">
      <alignment vertical="center"/>
    </xf>
    <xf numFmtId="0" fontId="7" fillId="0" borderId="0" xfId="33"/>
    <xf numFmtId="0" fontId="0" fillId="24" borderId="2" xfId="25" applyFont="1">
      <alignment vertical="center"/>
    </xf>
    <xf numFmtId="0" fontId="0" fillId="25" borderId="2" xfId="26" applyFont="1" applyAlignment="1">
      <alignment vertical="center"/>
    </xf>
    <xf numFmtId="2" fontId="48" fillId="11" borderId="2" xfId="14" applyNumberFormat="1">
      <alignment vertical="center"/>
    </xf>
    <xf numFmtId="0" fontId="57" fillId="4" borderId="57" xfId="24">
      <alignment vertical="center"/>
    </xf>
    <xf numFmtId="2" fontId="48" fillId="23" borderId="2" xfId="34" applyNumberFormat="1">
      <alignment vertical="center"/>
    </xf>
    <xf numFmtId="0" fontId="4" fillId="0" borderId="0" xfId="35" applyFont="1"/>
    <xf numFmtId="0" fontId="27" fillId="0" borderId="0" xfId="0" applyFont="1">
      <alignment vertical="center"/>
    </xf>
    <xf numFmtId="0" fontId="65" fillId="0" borderId="0" xfId="36" applyFont="1"/>
    <xf numFmtId="0" fontId="66" fillId="27" borderId="0" xfId="2" applyFont="1" applyFill="1" applyBorder="1"/>
    <xf numFmtId="0" fontId="11" fillId="25" borderId="2" xfId="26" applyAlignment="1">
      <alignment horizontal="right"/>
    </xf>
    <xf numFmtId="174" fontId="48" fillId="23" borderId="2" xfId="34" applyNumberFormat="1">
      <alignment vertical="center"/>
    </xf>
    <xf numFmtId="174" fontId="48" fillId="11" borderId="2" xfId="14" applyNumberFormat="1">
      <alignment vertical="center"/>
    </xf>
    <xf numFmtId="0" fontId="67" fillId="0" borderId="0" xfId="0" applyFont="1">
      <alignment vertical="center"/>
    </xf>
    <xf numFmtId="0" fontId="62" fillId="27" borderId="0" xfId="2" applyFont="1" applyFill="1" applyAlignment="1"/>
    <xf numFmtId="0" fontId="11" fillId="25" borderId="2" xfId="26" applyAlignment="1">
      <alignment horizontal="center"/>
    </xf>
    <xf numFmtId="0" fontId="11" fillId="25" borderId="2" xfId="26" applyAlignment="1">
      <alignment horizontal="left"/>
    </xf>
    <xf numFmtId="0" fontId="0" fillId="26" borderId="59" xfId="37" applyFont="1" applyAlignment="1">
      <alignment horizontal="left" vertical="center"/>
    </xf>
    <xf numFmtId="0" fontId="0" fillId="0" borderId="0" xfId="0" applyAlignment="1">
      <alignment horizontal="left" vertical="center"/>
    </xf>
    <xf numFmtId="4" fontId="48" fillId="23" borderId="2" xfId="34" applyNumberFormat="1">
      <alignment vertical="center"/>
    </xf>
    <xf numFmtId="0" fontId="4" fillId="0" borderId="0" xfId="33" applyFont="1"/>
    <xf numFmtId="0" fontId="68" fillId="0" borderId="0" xfId="0" applyFont="1">
      <alignment vertical="center"/>
    </xf>
    <xf numFmtId="4" fontId="0" fillId="0" borderId="0" xfId="0" applyNumberFormat="1">
      <alignment vertical="center"/>
    </xf>
    <xf numFmtId="0" fontId="48" fillId="23" borderId="2" xfId="34">
      <alignment vertical="center"/>
    </xf>
    <xf numFmtId="3" fontId="6" fillId="10" borderId="2" xfId="12" applyNumberFormat="1">
      <alignment vertical="center"/>
    </xf>
    <xf numFmtId="1" fontId="48" fillId="23" borderId="2" xfId="34" applyNumberFormat="1">
      <alignment vertical="center"/>
    </xf>
    <xf numFmtId="1" fontId="0" fillId="0" borderId="0" xfId="0" applyNumberFormat="1">
      <alignment vertical="center"/>
    </xf>
    <xf numFmtId="0" fontId="27" fillId="25" borderId="2" xfId="26" applyFont="1" applyAlignment="1">
      <alignment vertical="center"/>
    </xf>
    <xf numFmtId="0" fontId="60" fillId="0" borderId="0" xfId="40" applyFill="1" applyBorder="1">
      <alignment vertical="center"/>
    </xf>
    <xf numFmtId="0" fontId="69" fillId="0" borderId="0" xfId="41">
      <alignment vertical="center"/>
    </xf>
    <xf numFmtId="9" fontId="48" fillId="23" borderId="2" xfId="34" applyNumberFormat="1">
      <alignment vertical="center"/>
    </xf>
    <xf numFmtId="0" fontId="11" fillId="24" borderId="61" xfId="25" applyBorder="1">
      <alignment vertical="center"/>
    </xf>
    <xf numFmtId="9" fontId="48" fillId="11" borderId="62" xfId="29" applyFont="1" applyFill="1" applyBorder="1" applyAlignment="1">
      <alignment vertical="center"/>
      <protection locked="0"/>
    </xf>
    <xf numFmtId="0" fontId="0" fillId="24" borderId="63" xfId="25" applyFont="1" applyBorder="1">
      <alignment vertical="center"/>
    </xf>
    <xf numFmtId="9" fontId="48" fillId="11" borderId="5" xfId="29" applyFont="1" applyFill="1" applyBorder="1" applyAlignment="1">
      <alignment vertical="center"/>
      <protection locked="0"/>
    </xf>
    <xf numFmtId="0" fontId="11" fillId="25" borderId="5" xfId="26" applyBorder="1" applyAlignment="1">
      <alignment vertical="center"/>
    </xf>
    <xf numFmtId="0" fontId="11" fillId="25" borderId="64" xfId="26" applyBorder="1" applyAlignment="1">
      <alignment vertical="center"/>
    </xf>
    <xf numFmtId="0" fontId="11" fillId="25" borderId="65" xfId="26" applyBorder="1" applyAlignment="1">
      <alignment vertical="center"/>
    </xf>
    <xf numFmtId="1" fontId="48" fillId="23" borderId="64" xfId="34" applyNumberFormat="1" applyBorder="1">
      <alignment vertical="center"/>
    </xf>
    <xf numFmtId="1" fontId="48" fillId="23" borderId="69" xfId="34" applyNumberFormat="1" applyBorder="1">
      <alignment vertical="center"/>
    </xf>
    <xf numFmtId="1" fontId="48" fillId="23" borderId="61" xfId="34" applyNumberFormat="1" applyBorder="1">
      <alignment vertical="center"/>
    </xf>
    <xf numFmtId="1" fontId="48" fillId="23" borderId="9" xfId="34" applyNumberFormat="1" applyBorder="1">
      <alignment vertical="center"/>
    </xf>
    <xf numFmtId="1" fontId="48" fillId="11" borderId="70" xfId="14" applyNumberFormat="1" applyBorder="1">
      <alignment vertical="center"/>
    </xf>
    <xf numFmtId="1" fontId="48" fillId="11" borderId="71" xfId="14" applyNumberFormat="1" applyBorder="1">
      <alignment vertical="center"/>
    </xf>
    <xf numFmtId="0" fontId="46" fillId="0" borderId="0" xfId="42" applyAlignment="1">
      <alignment vertical="center"/>
    </xf>
    <xf numFmtId="2" fontId="0" fillId="0" borderId="0" xfId="0" applyNumberFormat="1">
      <alignment vertical="center"/>
    </xf>
    <xf numFmtId="0" fontId="11" fillId="24" borderId="2" xfId="25" applyAlignment="1">
      <alignment vertical="center" wrapText="1"/>
    </xf>
    <xf numFmtId="0" fontId="11" fillId="25" borderId="2" xfId="26" applyAlignment="1">
      <alignment vertical="center" wrapText="1"/>
    </xf>
    <xf numFmtId="0" fontId="58" fillId="28" borderId="72" xfId="0" applyFont="1" applyFill="1" applyBorder="1" applyAlignment="1">
      <alignment horizontal="left" vertical="center" wrapText="1" indent="1" readingOrder="1"/>
    </xf>
    <xf numFmtId="0" fontId="70" fillId="28" borderId="73" xfId="0" applyFont="1" applyFill="1" applyBorder="1" applyAlignment="1">
      <alignment horizontal="left" vertical="center" wrapText="1" indent="1" readingOrder="1"/>
    </xf>
    <xf numFmtId="0" fontId="71" fillId="28" borderId="77" xfId="0" applyFont="1" applyFill="1" applyBorder="1" applyAlignment="1">
      <alignment horizontal="left" vertical="center" wrapText="1" indent="1" readingOrder="1"/>
    </xf>
    <xf numFmtId="0" fontId="58" fillId="29" borderId="75" xfId="0" applyFont="1" applyFill="1" applyBorder="1" applyAlignment="1">
      <alignment vertical="top" wrapText="1"/>
    </xf>
    <xf numFmtId="0" fontId="58" fillId="29" borderId="0" xfId="0" applyFont="1" applyFill="1" applyAlignment="1">
      <alignment vertical="top" wrapText="1"/>
    </xf>
    <xf numFmtId="0" fontId="72" fillId="29" borderId="0" xfId="0" applyFont="1" applyFill="1" applyAlignment="1">
      <alignment vertical="top" wrapText="1"/>
    </xf>
    <xf numFmtId="0" fontId="70" fillId="28" borderId="80" xfId="0" applyFont="1" applyFill="1" applyBorder="1" applyAlignment="1">
      <alignment horizontal="left" vertical="center" wrapText="1" indent="1" readingOrder="1"/>
    </xf>
    <xf numFmtId="0" fontId="58" fillId="28" borderId="81" xfId="0" applyFont="1" applyFill="1" applyBorder="1" applyAlignment="1">
      <alignment horizontal="left" vertical="center" wrapText="1" indent="1" readingOrder="1"/>
    </xf>
    <xf numFmtId="0" fontId="70" fillId="28" borderId="82" xfId="0" applyFont="1" applyFill="1" applyBorder="1" applyAlignment="1">
      <alignment horizontal="left" vertical="center" wrapText="1" indent="1" readingOrder="1"/>
    </xf>
    <xf numFmtId="0" fontId="70" fillId="28" borderId="83" xfId="0" applyFont="1" applyFill="1" applyBorder="1" applyAlignment="1">
      <alignment horizontal="left" vertical="center" wrapText="1" indent="1" readingOrder="1"/>
    </xf>
    <xf numFmtId="0" fontId="58" fillId="0" borderId="84" xfId="0" applyFont="1" applyBorder="1" applyAlignment="1">
      <alignment vertical="top" wrapText="1"/>
    </xf>
    <xf numFmtId="0" fontId="71" fillId="28" borderId="76" xfId="0" applyFont="1" applyFill="1" applyBorder="1" applyAlignment="1">
      <alignment horizontal="left" vertical="center" wrapText="1" indent="1" readingOrder="1"/>
    </xf>
    <xf numFmtId="0" fontId="70" fillId="28" borderId="81" xfId="0" applyFont="1" applyFill="1" applyBorder="1" applyAlignment="1">
      <alignment horizontal="left" vertical="center" wrapText="1" indent="1" readingOrder="1"/>
    </xf>
    <xf numFmtId="0" fontId="72" fillId="29" borderId="75" xfId="0" applyFont="1" applyFill="1" applyBorder="1" applyAlignment="1">
      <alignment vertical="top" wrapText="1"/>
    </xf>
    <xf numFmtId="0" fontId="71" fillId="28" borderId="84" xfId="0" applyFont="1" applyFill="1" applyBorder="1" applyAlignment="1">
      <alignment horizontal="left" vertical="center" wrapText="1" indent="1" readingOrder="1"/>
    </xf>
    <xf numFmtId="0" fontId="70" fillId="28" borderId="76" xfId="0" applyFont="1" applyFill="1" applyBorder="1" applyAlignment="1">
      <alignment horizontal="left" vertical="center" wrapText="1" indent="1" readingOrder="1"/>
    </xf>
    <xf numFmtId="0" fontId="72" fillId="29" borderId="74" xfId="0" applyFont="1" applyFill="1" applyBorder="1" applyAlignment="1">
      <alignment vertical="top" wrapText="1"/>
    </xf>
    <xf numFmtId="0" fontId="71" fillId="0" borderId="84" xfId="0" applyFont="1" applyBorder="1" applyAlignment="1">
      <alignment horizontal="left" vertical="center" wrapText="1" indent="1" readingOrder="1"/>
    </xf>
    <xf numFmtId="0" fontId="70" fillId="28" borderId="72" xfId="0" applyFont="1" applyFill="1" applyBorder="1" applyAlignment="1">
      <alignment horizontal="left" vertical="center" wrapText="1" indent="1" readingOrder="1"/>
    </xf>
    <xf numFmtId="0" fontId="70" fillId="0" borderId="83" xfId="0" applyFont="1" applyBorder="1" applyAlignment="1">
      <alignment horizontal="left" vertical="center" wrapText="1" indent="1" readingOrder="1"/>
    </xf>
    <xf numFmtId="0" fontId="70" fillId="0" borderId="82" xfId="0" applyFont="1" applyBorder="1" applyAlignment="1">
      <alignment horizontal="left" vertical="center" wrapText="1" indent="1" readingOrder="1"/>
    </xf>
    <xf numFmtId="0" fontId="70" fillId="28" borderId="73" xfId="0" applyFont="1" applyFill="1" applyBorder="1" applyAlignment="1">
      <alignment horizontal="left" vertical="center" wrapText="1" readingOrder="1"/>
    </xf>
    <xf numFmtId="0" fontId="70" fillId="0" borderId="80" xfId="0" applyFont="1" applyBorder="1" applyAlignment="1">
      <alignment horizontal="left" vertical="center" wrapText="1" readingOrder="1"/>
    </xf>
    <xf numFmtId="0" fontId="70" fillId="28" borderId="82" xfId="0" applyFont="1" applyFill="1" applyBorder="1" applyAlignment="1">
      <alignment horizontal="left" vertical="center" wrapText="1" readingOrder="1"/>
    </xf>
    <xf numFmtId="0" fontId="58" fillId="28" borderId="72" xfId="0" applyFont="1" applyFill="1" applyBorder="1" applyAlignment="1">
      <alignment horizontal="left" vertical="center" wrapText="1" readingOrder="1"/>
    </xf>
    <xf numFmtId="0" fontId="58" fillId="28" borderId="80" xfId="0" applyFont="1" applyFill="1" applyBorder="1" applyAlignment="1">
      <alignment horizontal="left" vertical="center" wrapText="1" readingOrder="1"/>
    </xf>
    <xf numFmtId="0" fontId="58" fillId="28" borderId="86" xfId="0" applyFont="1" applyFill="1" applyBorder="1" applyAlignment="1">
      <alignment horizontal="left" vertical="center" wrapText="1" readingOrder="1"/>
    </xf>
    <xf numFmtId="0" fontId="58" fillId="28" borderId="92" xfId="0" applyFont="1" applyFill="1" applyBorder="1" applyAlignment="1">
      <alignment horizontal="left" vertical="center" wrapText="1" readingOrder="1"/>
    </xf>
    <xf numFmtId="0" fontId="58" fillId="28" borderId="81" xfId="0" applyFont="1" applyFill="1" applyBorder="1" applyAlignment="1">
      <alignment horizontal="left" vertical="center" wrapText="1" readingOrder="1"/>
    </xf>
    <xf numFmtId="0" fontId="72" fillId="29" borderId="93" xfId="0" applyFont="1" applyFill="1" applyBorder="1" applyAlignment="1">
      <alignment vertical="top" wrapText="1"/>
    </xf>
    <xf numFmtId="0" fontId="74" fillId="4" borderId="94" xfId="0" applyFont="1" applyFill="1" applyBorder="1" applyAlignment="1">
      <alignment vertical="top" wrapText="1"/>
    </xf>
    <xf numFmtId="0" fontId="70" fillId="28" borderId="90" xfId="0" applyFont="1" applyFill="1" applyBorder="1" applyAlignment="1">
      <alignment horizontal="left" vertical="center" wrapText="1" indent="1" readingOrder="1"/>
    </xf>
    <xf numFmtId="0" fontId="70" fillId="28" borderId="75" xfId="0" applyFont="1" applyFill="1" applyBorder="1" applyAlignment="1">
      <alignment horizontal="left" vertical="center" wrapText="1" indent="1" readingOrder="1"/>
    </xf>
    <xf numFmtId="0" fontId="70" fillId="28" borderId="91" xfId="0" applyFont="1" applyFill="1" applyBorder="1" applyAlignment="1">
      <alignment horizontal="left" vertical="center" wrapText="1" indent="1" readingOrder="1"/>
    </xf>
    <xf numFmtId="0" fontId="70" fillId="28" borderId="74" xfId="0" applyFont="1" applyFill="1" applyBorder="1" applyAlignment="1">
      <alignment horizontal="left" vertical="center" wrapText="1" indent="1" readingOrder="1"/>
    </xf>
    <xf numFmtId="0" fontId="70" fillId="0" borderId="85" xfId="0" applyFont="1" applyBorder="1" applyAlignment="1">
      <alignment horizontal="left" vertical="center" wrapText="1" readingOrder="1"/>
    </xf>
    <xf numFmtId="0" fontId="70" fillId="0" borderId="86" xfId="0" applyFont="1" applyBorder="1" applyAlignment="1">
      <alignment horizontal="left" vertical="center" wrapText="1" readingOrder="1"/>
    </xf>
    <xf numFmtId="0" fontId="70" fillId="0" borderId="79" xfId="0" applyFont="1" applyBorder="1" applyAlignment="1">
      <alignment horizontal="left" vertical="center" wrapText="1" readingOrder="1"/>
    </xf>
    <xf numFmtId="0" fontId="70" fillId="0" borderId="90" xfId="0" applyFont="1" applyBorder="1" applyAlignment="1">
      <alignment horizontal="left" vertical="center" wrapText="1" readingOrder="1"/>
    </xf>
    <xf numFmtId="0" fontId="70" fillId="0" borderId="91" xfId="0" applyFont="1" applyBorder="1" applyAlignment="1">
      <alignment horizontal="left" vertical="center" wrapText="1" readingOrder="1"/>
    </xf>
    <xf numFmtId="0" fontId="70" fillId="0" borderId="90" xfId="0" applyFont="1" applyBorder="1" applyAlignment="1">
      <alignment horizontal="left" vertical="center" wrapText="1" indent="1" readingOrder="1"/>
    </xf>
    <xf numFmtId="0" fontId="70" fillId="0" borderId="74" xfId="0" applyFont="1" applyBorder="1" applyAlignment="1">
      <alignment horizontal="left" vertical="center" wrapText="1" indent="1" readingOrder="1"/>
    </xf>
    <xf numFmtId="0" fontId="70" fillId="28" borderId="85" xfId="0" applyFont="1" applyFill="1" applyBorder="1" applyAlignment="1">
      <alignment horizontal="left" vertical="center" wrapText="1" indent="1" readingOrder="1"/>
    </xf>
    <xf numFmtId="0" fontId="70" fillId="28" borderId="78" xfId="0" applyFont="1" applyFill="1" applyBorder="1" applyAlignment="1">
      <alignment horizontal="left" vertical="center" wrapText="1" indent="1" readingOrder="1"/>
    </xf>
    <xf numFmtId="0" fontId="70" fillId="28" borderId="79" xfId="0" applyFont="1" applyFill="1" applyBorder="1" applyAlignment="1">
      <alignment horizontal="left" vertical="center" wrapText="1" indent="1" readingOrder="1"/>
    </xf>
    <xf numFmtId="0" fontId="58" fillId="29" borderId="74" xfId="0" applyFont="1" applyFill="1" applyBorder="1" applyAlignment="1">
      <alignment vertical="top" wrapText="1"/>
    </xf>
    <xf numFmtId="166" fontId="58" fillId="0" borderId="2" xfId="39" applyNumberFormat="1" applyFont="1" applyBorder="1" applyAlignment="1">
      <alignment vertical="center"/>
    </xf>
    <xf numFmtId="9" fontId="0" fillId="0" borderId="0" xfId="39" applyFont="1" applyAlignment="1">
      <alignment vertical="center"/>
    </xf>
    <xf numFmtId="10" fontId="0" fillId="0" borderId="0" xfId="39" applyNumberFormat="1" applyFont="1" applyAlignment="1">
      <alignment vertical="center"/>
    </xf>
    <xf numFmtId="9" fontId="57" fillId="4" borderId="0" xfId="39" applyFont="1" applyFill="1" applyBorder="1" applyAlignment="1">
      <alignment vertical="center"/>
    </xf>
    <xf numFmtId="0" fontId="58" fillId="0" borderId="0" xfId="0" applyFont="1" applyAlignment="1">
      <alignment horizontal="center" vertical="center"/>
    </xf>
    <xf numFmtId="0" fontId="73" fillId="4" borderId="94" xfId="0" applyFont="1" applyFill="1" applyBorder="1" applyAlignment="1">
      <alignment horizontal="center" vertical="center" wrapText="1" readingOrder="1"/>
    </xf>
    <xf numFmtId="0" fontId="73" fillId="4" borderId="94" xfId="0" applyFont="1" applyFill="1" applyBorder="1" applyAlignment="1">
      <alignment horizontal="center" vertical="top" wrapText="1"/>
    </xf>
    <xf numFmtId="0" fontId="58" fillId="0" borderId="80" xfId="0" applyFont="1" applyBorder="1" applyAlignment="1">
      <alignment horizontal="left" vertical="center" wrapText="1" readingOrder="1"/>
    </xf>
    <xf numFmtId="0" fontId="58" fillId="0" borderId="79" xfId="0" applyFont="1" applyBorder="1" applyAlignment="1">
      <alignment horizontal="left" vertical="center" wrapText="1" readingOrder="1"/>
    </xf>
    <xf numFmtId="0" fontId="0" fillId="0" borderId="79" xfId="0" applyBorder="1" applyAlignment="1">
      <alignment horizontal="left" vertical="center" wrapText="1" readingOrder="1"/>
    </xf>
    <xf numFmtId="0" fontId="0" fillId="0" borderId="86" xfId="0" applyBorder="1" applyAlignment="1">
      <alignment horizontal="left" vertical="center" wrapText="1" readingOrder="1"/>
    </xf>
    <xf numFmtId="0" fontId="0" fillId="0" borderId="80" xfId="0" applyBorder="1" applyAlignment="1">
      <alignment horizontal="left" vertical="center" wrapText="1" readingOrder="1"/>
    </xf>
    <xf numFmtId="0" fontId="0" fillId="28" borderId="72" xfId="0" applyFill="1" applyBorder="1" applyAlignment="1">
      <alignment horizontal="left" vertical="center" wrapText="1" readingOrder="1"/>
    </xf>
    <xf numFmtId="0" fontId="58" fillId="0" borderId="81" xfId="0" applyFont="1" applyBorder="1" applyAlignment="1">
      <alignment horizontal="left" vertical="center" wrapText="1" readingOrder="1"/>
    </xf>
    <xf numFmtId="0" fontId="58" fillId="0" borderId="78" xfId="0" applyFont="1" applyBorder="1" applyAlignment="1">
      <alignment horizontal="left" vertical="center" wrapText="1" readingOrder="1"/>
    </xf>
    <xf numFmtId="0" fontId="58" fillId="0" borderId="84" xfId="0" applyFont="1" applyBorder="1" applyAlignment="1">
      <alignment horizontal="left" vertical="top" wrapText="1"/>
    </xf>
    <xf numFmtId="0" fontId="58" fillId="0" borderId="76" xfId="0" applyFont="1" applyBorder="1" applyAlignment="1">
      <alignment horizontal="left" vertical="top" wrapText="1"/>
    </xf>
    <xf numFmtId="0" fontId="11" fillId="25" borderId="2" xfId="26" applyAlignment="1"/>
    <xf numFmtId="0" fontId="4" fillId="0" borderId="0" xfId="44" applyFont="1"/>
    <xf numFmtId="9" fontId="4" fillId="0" borderId="0" xfId="29" applyFont="1">
      <protection locked="0"/>
    </xf>
    <xf numFmtId="0" fontId="73" fillId="4" borderId="57" xfId="24" applyFont="1">
      <alignment vertical="center"/>
    </xf>
    <xf numFmtId="174" fontId="4" fillId="0" borderId="0" xfId="44" applyNumberFormat="1" applyFont="1"/>
    <xf numFmtId="0" fontId="2" fillId="0" borderId="0" xfId="44" applyFont="1"/>
    <xf numFmtId="0" fontId="4" fillId="0" borderId="0" xfId="45" applyFont="1"/>
    <xf numFmtId="166" fontId="48" fillId="11" borderId="2" xfId="29" applyNumberFormat="1" applyFont="1" applyFill="1" applyBorder="1" applyAlignment="1">
      <alignment vertical="center"/>
      <protection locked="0"/>
    </xf>
    <xf numFmtId="10" fontId="4" fillId="0" borderId="0" xfId="39" applyNumberFormat="1" applyFont="1"/>
    <xf numFmtId="3" fontId="4" fillId="0" borderId="0" xfId="45" applyNumberFormat="1" applyFont="1"/>
    <xf numFmtId="0" fontId="75" fillId="0" borderId="0" xfId="30" applyFont="1"/>
    <xf numFmtId="3" fontId="48" fillId="11" borderId="95" xfId="14" applyNumberFormat="1" applyBorder="1">
      <alignment vertical="center"/>
    </xf>
    <xf numFmtId="3" fontId="48" fillId="11" borderId="71" xfId="14" applyNumberFormat="1" applyBorder="1">
      <alignment vertical="center"/>
    </xf>
    <xf numFmtId="0" fontId="52" fillId="0" borderId="56" xfId="32"/>
    <xf numFmtId="0" fontId="52" fillId="0" borderId="56" xfId="32" applyAlignment="1">
      <alignment textRotation="90"/>
    </xf>
    <xf numFmtId="0" fontId="2" fillId="0" borderId="0" xfId="45" applyFont="1" applyAlignment="1">
      <alignment textRotation="90"/>
    </xf>
    <xf numFmtId="0" fontId="60" fillId="0" borderId="0" xfId="40">
      <alignment vertical="center"/>
    </xf>
    <xf numFmtId="43" fontId="0" fillId="0" borderId="0" xfId="0" applyNumberFormat="1" applyAlignment="1"/>
    <xf numFmtId="43" fontId="0" fillId="0" borderId="96" xfId="0" applyNumberFormat="1" applyBorder="1" applyAlignment="1"/>
    <xf numFmtId="43" fontId="0" fillId="0" borderId="53" xfId="0" applyNumberFormat="1" applyBorder="1" applyAlignment="1"/>
    <xf numFmtId="0" fontId="0" fillId="11" borderId="53" xfId="0" applyFill="1" applyBorder="1" applyAlignment="1"/>
    <xf numFmtId="0" fontId="0" fillId="0" borderId="97" xfId="0" applyBorder="1" applyAlignment="1"/>
    <xf numFmtId="43" fontId="0" fillId="0" borderId="98" xfId="0" applyNumberFormat="1" applyBorder="1" applyAlignment="1"/>
    <xf numFmtId="0" fontId="0" fillId="11" borderId="0" xfId="0" applyFill="1" applyAlignment="1"/>
    <xf numFmtId="0" fontId="0" fillId="0" borderId="99" xfId="0" applyBorder="1" applyAlignment="1"/>
    <xf numFmtId="43" fontId="0" fillId="0" borderId="100" xfId="0" applyNumberFormat="1" applyBorder="1" applyAlignment="1"/>
    <xf numFmtId="43" fontId="0" fillId="0" borderId="101" xfId="0" applyNumberFormat="1" applyBorder="1" applyAlignment="1"/>
    <xf numFmtId="0" fontId="0" fillId="11" borderId="101" xfId="0" applyFill="1" applyBorder="1" applyAlignment="1"/>
    <xf numFmtId="0" fontId="0" fillId="0" borderId="102" xfId="0" applyBorder="1" applyAlignment="1"/>
    <xf numFmtId="43" fontId="0" fillId="0" borderId="0" xfId="43" applyFont="1" applyBorder="1"/>
    <xf numFmtId="0" fontId="76" fillId="8" borderId="1" xfId="46" applyFont="1" applyBorder="1">
      <alignment horizontal="center" vertical="center" wrapText="1"/>
    </xf>
    <xf numFmtId="0" fontId="0" fillId="6" borderId="0" xfId="0" applyFill="1" applyAlignment="1"/>
    <xf numFmtId="0" fontId="77" fillId="6" borderId="0" xfId="0" applyFont="1" applyFill="1" applyAlignment="1"/>
    <xf numFmtId="43" fontId="0" fillId="0" borderId="104" xfId="43" applyFont="1" applyBorder="1"/>
    <xf numFmtId="43" fontId="0" fillId="0" borderId="105" xfId="43" applyFont="1" applyBorder="1"/>
    <xf numFmtId="0" fontId="0" fillId="11" borderId="105" xfId="0" applyFill="1" applyBorder="1" applyAlignment="1"/>
    <xf numFmtId="43" fontId="0" fillId="0" borderId="0" xfId="43" applyFont="1"/>
    <xf numFmtId="43" fontId="0" fillId="0" borderId="96" xfId="43" applyFont="1" applyBorder="1"/>
    <xf numFmtId="43" fontId="0" fillId="0" borderId="53" xfId="43" applyFont="1" applyBorder="1"/>
    <xf numFmtId="43" fontId="0" fillId="0" borderId="100" xfId="43" applyFont="1" applyBorder="1"/>
    <xf numFmtId="43" fontId="0" fillId="0" borderId="101" xfId="43" applyFont="1" applyBorder="1"/>
    <xf numFmtId="43" fontId="0" fillId="0" borderId="0" xfId="43" applyFont="1" applyAlignment="1"/>
    <xf numFmtId="0" fontId="78" fillId="0" borderId="0" xfId="30" applyFont="1" applyAlignment="1">
      <alignment vertical="center"/>
    </xf>
    <xf numFmtId="0" fontId="79" fillId="0" borderId="0" xfId="30" applyFont="1" applyAlignment="1">
      <alignment vertical="center"/>
    </xf>
    <xf numFmtId="0" fontId="48" fillId="11" borderId="2" xfId="14" applyAlignment="1">
      <alignment horizontal="right" vertical="center"/>
    </xf>
    <xf numFmtId="3" fontId="48" fillId="11" borderId="61" xfId="14" applyNumberFormat="1" applyBorder="1">
      <alignment vertical="center"/>
    </xf>
    <xf numFmtId="3" fontId="48" fillId="11" borderId="63" xfId="14" applyNumberFormat="1" applyBorder="1">
      <alignment vertical="center"/>
    </xf>
    <xf numFmtId="0" fontId="11" fillId="24" borderId="63" xfId="25" applyBorder="1">
      <alignment vertical="center"/>
    </xf>
    <xf numFmtId="0" fontId="80" fillId="0" borderId="0" xfId="40" applyFont="1">
      <alignment vertical="center"/>
    </xf>
    <xf numFmtId="0" fontId="81" fillId="0" borderId="0" xfId="44" applyFont="1"/>
    <xf numFmtId="0" fontId="7" fillId="0" borderId="0" xfId="47"/>
    <xf numFmtId="0" fontId="5" fillId="0" borderId="0" xfId="47" applyFont="1"/>
    <xf numFmtId="168" fontId="5" fillId="0" borderId="0" xfId="48" applyNumberFormat="1" applyFont="1" applyAlignment="1"/>
    <xf numFmtId="41" fontId="5" fillId="13" borderId="25" xfId="49" applyNumberFormat="1" applyFont="1" applyFill="1" applyBorder="1" applyAlignment="1"/>
    <xf numFmtId="41" fontId="5" fillId="13" borderId="1" xfId="49" applyNumberFormat="1" applyFont="1" applyFill="1" applyBorder="1" applyAlignment="1"/>
    <xf numFmtId="0" fontId="5" fillId="0" borderId="24" xfId="47" applyFont="1" applyBorder="1"/>
    <xf numFmtId="0" fontId="82" fillId="0" borderId="25" xfId="47" applyFont="1" applyBorder="1" applyAlignment="1">
      <alignment horizontal="right"/>
    </xf>
    <xf numFmtId="0" fontId="7" fillId="0" borderId="24" xfId="47" applyBorder="1"/>
    <xf numFmtId="41" fontId="5" fillId="13" borderId="23" xfId="49" applyNumberFormat="1" applyFont="1" applyFill="1" applyBorder="1" applyAlignment="1"/>
    <xf numFmtId="41" fontId="5" fillId="13" borderId="0" xfId="49" applyNumberFormat="1" applyFont="1" applyFill="1" applyAlignment="1"/>
    <xf numFmtId="0" fontId="5" fillId="0" borderId="22" xfId="47" applyFont="1" applyBorder="1"/>
    <xf numFmtId="0" fontId="82" fillId="0" borderId="23" xfId="47" applyFont="1" applyBorder="1" applyAlignment="1">
      <alignment horizontal="right"/>
    </xf>
    <xf numFmtId="0" fontId="7" fillId="0" borderId="22" xfId="47" applyBorder="1"/>
    <xf numFmtId="0" fontId="7" fillId="3" borderId="22" xfId="47" applyFill="1" applyBorder="1"/>
    <xf numFmtId="41" fontId="5" fillId="13" borderId="21" xfId="49" applyNumberFormat="1" applyFont="1" applyFill="1" applyBorder="1" applyAlignment="1"/>
    <xf numFmtId="41" fontId="5" fillId="13" borderId="20" xfId="49" applyNumberFormat="1" applyFont="1" applyFill="1" applyBorder="1" applyAlignment="1"/>
    <xf numFmtId="0" fontId="5" fillId="0" borderId="19" xfId="47" applyFont="1" applyBorder="1"/>
    <xf numFmtId="0" fontId="21" fillId="15" borderId="26" xfId="47" applyFont="1" applyFill="1" applyBorder="1"/>
    <xf numFmtId="0" fontId="21" fillId="15" borderId="16" xfId="47" applyFont="1" applyFill="1" applyBorder="1"/>
    <xf numFmtId="0" fontId="83" fillId="15" borderId="17" xfId="47" applyFont="1" applyFill="1" applyBorder="1" applyAlignment="1">
      <alignment horizontal="right"/>
    </xf>
    <xf numFmtId="0" fontId="83" fillId="15" borderId="26" xfId="47" applyFont="1" applyFill="1" applyBorder="1" applyAlignment="1">
      <alignment horizontal="right"/>
    </xf>
    <xf numFmtId="0" fontId="21" fillId="15" borderId="17" xfId="47" applyFont="1" applyFill="1" applyBorder="1"/>
    <xf numFmtId="0" fontId="21" fillId="15" borderId="0" xfId="47" applyFont="1" applyFill="1"/>
    <xf numFmtId="164" fontId="25" fillId="13" borderId="25" xfId="48" applyNumberFormat="1" applyFont="1" applyFill="1" applyBorder="1" applyAlignment="1"/>
    <xf numFmtId="164" fontId="25" fillId="13" borderId="1" xfId="48" applyNumberFormat="1" applyFont="1" applyFill="1" applyBorder="1" applyAlignment="1"/>
    <xf numFmtId="0" fontId="82" fillId="0" borderId="1" xfId="47" applyFont="1" applyBorder="1" applyAlignment="1">
      <alignment horizontal="right"/>
    </xf>
    <xf numFmtId="0" fontId="83" fillId="15" borderId="16" xfId="47" applyFont="1" applyFill="1" applyBorder="1" applyAlignment="1">
      <alignment horizontal="right"/>
    </xf>
    <xf numFmtId="164" fontId="5" fillId="0" borderId="0" xfId="47" applyNumberFormat="1" applyFont="1"/>
    <xf numFmtId="0" fontId="5" fillId="0" borderId="20" xfId="47" applyFont="1" applyBorder="1"/>
    <xf numFmtId="164" fontId="5" fillId="0" borderId="20" xfId="47" applyNumberFormat="1" applyFont="1" applyBorder="1"/>
    <xf numFmtId="0" fontId="25" fillId="0" borderId="24" xfId="47" applyFont="1" applyBorder="1"/>
    <xf numFmtId="164" fontId="25" fillId="13" borderId="23" xfId="48" applyNumberFormat="1" applyFont="1" applyFill="1" applyBorder="1" applyAlignment="1"/>
    <xf numFmtId="164" fontId="25" fillId="13" borderId="0" xfId="48" applyNumberFormat="1" applyFont="1" applyFill="1" applyBorder="1" applyAlignment="1"/>
    <xf numFmtId="0" fontId="82" fillId="0" borderId="0" xfId="47" applyFont="1" applyAlignment="1">
      <alignment horizontal="right"/>
    </xf>
    <xf numFmtId="0" fontId="25" fillId="0" borderId="22" xfId="47" applyFont="1" applyBorder="1"/>
    <xf numFmtId="164" fontId="5" fillId="13" borderId="25" xfId="48" applyNumberFormat="1" applyFont="1" applyFill="1" applyBorder="1" applyAlignment="1"/>
    <xf numFmtId="164" fontId="5" fillId="13" borderId="1" xfId="48" applyNumberFormat="1" applyFont="1" applyFill="1" applyBorder="1" applyAlignment="1"/>
    <xf numFmtId="164" fontId="5" fillId="13" borderId="23" xfId="48" applyNumberFormat="1" applyFont="1" applyFill="1" applyBorder="1" applyAlignment="1"/>
    <xf numFmtId="164" fontId="5" fillId="13" borderId="0" xfId="48" applyNumberFormat="1" applyFont="1" applyFill="1" applyBorder="1" applyAlignment="1"/>
    <xf numFmtId="0" fontId="5" fillId="0" borderId="22" xfId="50" applyFont="1" applyBorder="1"/>
    <xf numFmtId="164" fontId="5" fillId="13" borderId="21" xfId="48" applyNumberFormat="1" applyFont="1" applyFill="1" applyBorder="1" applyAlignment="1"/>
    <xf numFmtId="164" fontId="5" fillId="13" borderId="20" xfId="48" applyNumberFormat="1" applyFont="1" applyFill="1" applyBorder="1" applyAlignment="1"/>
    <xf numFmtId="0" fontId="82" fillId="0" borderId="20" xfId="47" applyFont="1" applyBorder="1" applyAlignment="1">
      <alignment horizontal="right"/>
    </xf>
    <xf numFmtId="0" fontId="82" fillId="0" borderId="21" xfId="47" applyFont="1" applyBorder="1" applyAlignment="1">
      <alignment horizontal="right"/>
    </xf>
    <xf numFmtId="0" fontId="21" fillId="15" borderId="20" xfId="47" applyFont="1" applyFill="1" applyBorder="1"/>
    <xf numFmtId="0" fontId="83" fillId="15" borderId="20" xfId="47" applyFont="1" applyFill="1" applyBorder="1" applyAlignment="1">
      <alignment horizontal="right"/>
    </xf>
    <xf numFmtId="0" fontId="83" fillId="15" borderId="21" xfId="47" applyFont="1" applyFill="1" applyBorder="1" applyAlignment="1">
      <alignment horizontal="right"/>
    </xf>
    <xf numFmtId="0" fontId="21" fillId="15" borderId="19" xfId="47" applyFont="1" applyFill="1" applyBorder="1"/>
    <xf numFmtId="176" fontId="0" fillId="0" borderId="0" xfId="51" applyNumberFormat="1" applyFont="1" applyAlignment="1"/>
    <xf numFmtId="164" fontId="5" fillId="13" borderId="0" xfId="48" applyNumberFormat="1" applyFont="1" applyFill="1" applyAlignment="1"/>
    <xf numFmtId="43" fontId="5" fillId="0" borderId="0" xfId="47" applyNumberFormat="1" applyFont="1"/>
    <xf numFmtId="0" fontId="84" fillId="0" borderId="0" xfId="47" applyFont="1"/>
    <xf numFmtId="0" fontId="27" fillId="13" borderId="24" xfId="0" applyFont="1" applyFill="1" applyBorder="1" applyAlignment="1">
      <alignment horizontal="left" vertical="center"/>
    </xf>
    <xf numFmtId="0" fontId="58" fillId="28" borderId="78" xfId="0" applyFont="1" applyFill="1" applyBorder="1" applyAlignment="1">
      <alignment horizontal="left" vertical="center" wrapText="1" readingOrder="1"/>
    </xf>
    <xf numFmtId="0" fontId="58" fillId="28" borderId="79" xfId="0" applyFont="1" applyFill="1" applyBorder="1" applyAlignment="1">
      <alignment horizontal="left" vertical="center" wrapText="1" readingOrder="1"/>
    </xf>
    <xf numFmtId="0" fontId="58" fillId="0" borderId="86" xfId="0" applyFont="1" applyBorder="1" applyAlignment="1">
      <alignment horizontal="left" vertical="center" wrapText="1" readingOrder="1"/>
    </xf>
    <xf numFmtId="0" fontId="57" fillId="4" borderId="0" xfId="24" applyBorder="1" applyAlignment="1">
      <alignment horizontal="left" vertical="center"/>
    </xf>
    <xf numFmtId="0" fontId="85" fillId="0" borderId="1" xfId="0" applyFont="1" applyBorder="1">
      <alignment vertical="center"/>
    </xf>
    <xf numFmtId="0" fontId="86" fillId="2" borderId="0" xfId="0" applyFont="1" applyFill="1">
      <alignment vertical="center"/>
    </xf>
    <xf numFmtId="0" fontId="87" fillId="0" borderId="0" xfId="0" applyFont="1">
      <alignment vertical="center"/>
    </xf>
    <xf numFmtId="0" fontId="86" fillId="4" borderId="0" xfId="0" applyFont="1" applyFill="1">
      <alignment vertical="center"/>
    </xf>
    <xf numFmtId="0" fontId="87" fillId="3" borderId="0" xfId="0" applyFont="1" applyFill="1">
      <alignment vertical="center"/>
    </xf>
    <xf numFmtId="0" fontId="88" fillId="3" borderId="0" xfId="0" applyFont="1" applyFill="1">
      <alignment vertical="center"/>
    </xf>
    <xf numFmtId="0" fontId="86" fillId="5" borderId="0" xfId="0" applyFont="1" applyFill="1">
      <alignment vertical="center"/>
    </xf>
    <xf numFmtId="0" fontId="87" fillId="6" borderId="0" xfId="0" applyFont="1" applyFill="1">
      <alignment vertical="center"/>
    </xf>
    <xf numFmtId="0" fontId="87" fillId="30" borderId="0" xfId="0" applyFont="1" applyFill="1">
      <alignment vertical="center"/>
    </xf>
    <xf numFmtId="0" fontId="87" fillId="31" borderId="0" xfId="0" applyFont="1" applyFill="1">
      <alignment vertical="center"/>
    </xf>
    <xf numFmtId="170" fontId="23" fillId="3" borderId="0" xfId="0" applyNumberFormat="1" applyFont="1" applyFill="1" applyAlignment="1">
      <alignment horizontal="left"/>
    </xf>
    <xf numFmtId="0" fontId="58" fillId="0" borderId="0" xfId="0" applyFont="1" applyAlignment="1">
      <alignment horizontal="left" vertical="center"/>
    </xf>
    <xf numFmtId="0" fontId="57" fillId="4" borderId="106" xfId="24" applyBorder="1">
      <alignment vertical="center"/>
    </xf>
    <xf numFmtId="0" fontId="57" fillId="0" borderId="0" xfId="24" applyFill="1" applyBorder="1">
      <alignment vertical="center"/>
    </xf>
    <xf numFmtId="166" fontId="58" fillId="0" borderId="2" xfId="29" applyNumberFormat="1" applyFont="1" applyBorder="1" applyAlignment="1">
      <alignment vertical="center"/>
      <protection locked="0"/>
    </xf>
    <xf numFmtId="0" fontId="7" fillId="0" borderId="0" xfId="52"/>
    <xf numFmtId="0" fontId="7" fillId="0" borderId="0" xfId="53"/>
    <xf numFmtId="0" fontId="7" fillId="0" borderId="0" xfId="53" applyAlignment="1">
      <alignment vertical="center"/>
    </xf>
    <xf numFmtId="177" fontId="48" fillId="11" borderId="2" xfId="14" applyNumberFormat="1">
      <alignment vertical="center"/>
    </xf>
    <xf numFmtId="0" fontId="7" fillId="0" borderId="18" xfId="53" applyBorder="1" applyAlignment="1">
      <alignment vertical="center" wrapText="1"/>
    </xf>
    <xf numFmtId="0" fontId="7" fillId="0" borderId="18" xfId="53" applyBorder="1" applyAlignment="1">
      <alignment vertical="center"/>
    </xf>
    <xf numFmtId="0" fontId="7" fillId="0" borderId="0" xfId="52" applyAlignment="1">
      <alignment vertical="center"/>
    </xf>
    <xf numFmtId="0" fontId="60" fillId="0" borderId="0" xfId="17" applyAlignment="1">
      <alignment horizontal="right" vertical="center"/>
    </xf>
    <xf numFmtId="2" fontId="7" fillId="0" borderId="0" xfId="53" applyNumberFormat="1" applyAlignment="1">
      <alignment vertical="center"/>
    </xf>
    <xf numFmtId="177" fontId="48" fillId="20" borderId="2" xfId="20" applyNumberFormat="1">
      <alignment vertical="center"/>
    </xf>
    <xf numFmtId="0" fontId="9" fillId="30" borderId="18" xfId="53" applyFont="1" applyFill="1" applyBorder="1" applyAlignment="1">
      <alignment vertical="center"/>
    </xf>
    <xf numFmtId="0" fontId="84" fillId="0" borderId="0" xfId="53" applyFont="1"/>
    <xf numFmtId="0" fontId="5" fillId="0" borderId="0" xfId="53" applyFont="1"/>
    <xf numFmtId="0" fontId="89" fillId="0" borderId="0" xfId="53" applyFont="1"/>
    <xf numFmtId="0" fontId="3" fillId="0" borderId="0" xfId="1" applyAlignment="1">
      <alignment vertical="center"/>
    </xf>
    <xf numFmtId="0" fontId="3" fillId="0" borderId="1" xfId="1" applyBorder="1" applyAlignment="1">
      <alignment vertical="center"/>
    </xf>
    <xf numFmtId="0" fontId="3" fillId="0" borderId="0" xfId="1" applyBorder="1" applyAlignment="1">
      <alignment vertical="center"/>
    </xf>
    <xf numFmtId="0" fontId="5" fillId="4" borderId="1" xfId="0" applyFont="1" applyFill="1" applyBorder="1">
      <alignment vertical="center"/>
    </xf>
    <xf numFmtId="0" fontId="12" fillId="4" borderId="1" xfId="0" applyFont="1" applyFill="1" applyBorder="1">
      <alignment vertical="center"/>
    </xf>
    <xf numFmtId="0" fontId="7" fillId="0" borderId="1" xfId="52" applyBorder="1"/>
    <xf numFmtId="0" fontId="58" fillId="28" borderId="85" xfId="0" applyFont="1" applyFill="1" applyBorder="1" applyAlignment="1">
      <alignment horizontal="center" vertical="center" wrapText="1" readingOrder="1"/>
    </xf>
    <xf numFmtId="0" fontId="58" fillId="28" borderId="78" xfId="0" applyFont="1" applyFill="1" applyBorder="1" applyAlignment="1">
      <alignment horizontal="center" vertical="center" wrapText="1" readingOrder="1"/>
    </xf>
    <xf numFmtId="0" fontId="58" fillId="28" borderId="85" xfId="0" applyFont="1" applyFill="1" applyBorder="1" applyAlignment="1">
      <alignment horizontal="center" vertical="center" wrapText="1" indent="1" readingOrder="1"/>
    </xf>
    <xf numFmtId="0" fontId="58" fillId="28" borderId="86" xfId="0" applyFont="1" applyFill="1" applyBorder="1" applyAlignment="1">
      <alignment horizontal="center" vertical="center" wrapText="1" indent="1" readingOrder="1"/>
    </xf>
    <xf numFmtId="0" fontId="58" fillId="28" borderId="85" xfId="0" applyFont="1" applyFill="1" applyBorder="1" applyAlignment="1">
      <alignment horizontal="left" vertical="center" wrapText="1" readingOrder="1"/>
    </xf>
    <xf numFmtId="0" fontId="58" fillId="28" borderId="78" xfId="0" applyFont="1" applyFill="1" applyBorder="1" applyAlignment="1">
      <alignment horizontal="left" vertical="center" wrapText="1" readingOrder="1"/>
    </xf>
    <xf numFmtId="0" fontId="58" fillId="28" borderId="79" xfId="0" applyFont="1" applyFill="1" applyBorder="1" applyAlignment="1">
      <alignment horizontal="left" vertical="center" wrapText="1" readingOrder="1"/>
    </xf>
    <xf numFmtId="0" fontId="58" fillId="0" borderId="85" xfId="0" applyFont="1" applyBorder="1" applyAlignment="1">
      <alignment horizontal="left" vertical="center" wrapText="1" readingOrder="1"/>
    </xf>
    <xf numFmtId="0" fontId="58" fillId="0" borderId="86" xfId="0" applyFont="1" applyBorder="1" applyAlignment="1">
      <alignment horizontal="left" vertical="center" wrapText="1" readingOrder="1"/>
    </xf>
    <xf numFmtId="0" fontId="58" fillId="0" borderId="89" xfId="0" applyFont="1" applyBorder="1" applyAlignment="1">
      <alignment horizontal="left" vertical="center" wrapText="1"/>
    </xf>
    <xf numFmtId="0" fontId="58" fillId="0" borderId="88" xfId="0" applyFont="1" applyBorder="1" applyAlignment="1">
      <alignment horizontal="left" vertical="center" wrapText="1"/>
    </xf>
    <xf numFmtId="0" fontId="58" fillId="0" borderId="87" xfId="0" applyFont="1" applyBorder="1" applyAlignment="1">
      <alignment horizontal="left" vertical="center" wrapText="1"/>
    </xf>
    <xf numFmtId="0" fontId="58" fillId="28" borderId="92" xfId="0" applyFont="1" applyFill="1" applyBorder="1" applyAlignment="1">
      <alignment horizontal="left" vertical="center" wrapText="1" readingOrder="1"/>
    </xf>
    <xf numFmtId="0" fontId="0" fillId="25" borderId="66" xfId="26" applyFont="1" applyBorder="1" applyAlignment="1">
      <alignment horizontal="center" vertical="center"/>
    </xf>
    <xf numFmtId="0" fontId="0" fillId="25" borderId="67" xfId="26" applyFont="1" applyBorder="1" applyAlignment="1">
      <alignment horizontal="center" vertical="center"/>
    </xf>
    <xf numFmtId="0" fontId="0" fillId="25" borderId="68" xfId="26" applyFont="1" applyBorder="1" applyAlignment="1">
      <alignment horizontal="center" vertical="center"/>
    </xf>
    <xf numFmtId="0" fontId="11" fillId="25" borderId="107" xfId="26" applyBorder="1" applyAlignment="1">
      <alignment horizontal="center"/>
    </xf>
    <xf numFmtId="0" fontId="11" fillId="25" borderId="108" xfId="26" applyBorder="1" applyAlignment="1">
      <alignment horizontal="center"/>
    </xf>
    <xf numFmtId="0" fontId="11" fillId="24" borderId="3" xfId="25" applyBorder="1" applyAlignment="1">
      <alignment horizontal="center" vertical="center"/>
    </xf>
    <xf numFmtId="0" fontId="11" fillId="24" borderId="4" xfId="25" applyBorder="1" applyAlignment="1">
      <alignment horizontal="center" vertical="center"/>
    </xf>
    <xf numFmtId="0" fontId="57" fillId="4" borderId="0" xfId="24" applyBorder="1" applyAlignment="1">
      <alignment horizontal="left" vertical="center"/>
    </xf>
    <xf numFmtId="0" fontId="0" fillId="6" borderId="3" xfId="0" applyFill="1" applyBorder="1" applyAlignment="1">
      <alignment horizontal="center" vertical="center"/>
    </xf>
    <xf numFmtId="0" fontId="0" fillId="6" borderId="8" xfId="0" applyFill="1" applyBorder="1" applyAlignment="1">
      <alignment horizontal="center" vertical="center"/>
    </xf>
    <xf numFmtId="0" fontId="0" fillId="6" borderId="6" xfId="0" applyFill="1" applyBorder="1" applyAlignment="1">
      <alignment horizontal="center" vertical="center"/>
    </xf>
    <xf numFmtId="0" fontId="0" fillId="6" borderId="3" xfId="0" applyFill="1" applyBorder="1" applyAlignment="1">
      <alignment horizontal="center" vertical="center" wrapText="1"/>
    </xf>
    <xf numFmtId="0" fontId="0" fillId="6" borderId="10"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14" xfId="0" applyFill="1" applyBorder="1" applyAlignment="1">
      <alignment horizontal="center" vertical="center" wrapText="1"/>
    </xf>
    <xf numFmtId="0" fontId="26" fillId="7" borderId="1" xfId="2" applyFont="1" applyBorder="1" applyAlignment="1">
      <alignment horizontal="center" vertical="center"/>
    </xf>
    <xf numFmtId="0" fontId="8" fillId="7" borderId="19" xfId="2" applyFont="1" applyBorder="1" applyAlignment="1">
      <alignment horizontal="center" vertical="center"/>
    </xf>
    <xf numFmtId="0" fontId="8" fillId="7" borderId="21" xfId="2" applyFont="1" applyBorder="1" applyAlignment="1">
      <alignment horizontal="center" vertical="center"/>
    </xf>
    <xf numFmtId="0" fontId="8" fillId="7" borderId="17" xfId="2" applyFont="1" applyBorder="1" applyAlignment="1">
      <alignment horizontal="center" vertical="center"/>
    </xf>
    <xf numFmtId="0" fontId="8" fillId="7" borderId="16" xfId="2" applyFont="1" applyBorder="1" applyAlignment="1">
      <alignment horizontal="center" vertical="center"/>
    </xf>
    <xf numFmtId="0" fontId="8" fillId="7" borderId="26" xfId="2" applyFont="1" applyBorder="1" applyAlignment="1">
      <alignment horizontal="center" vertical="center"/>
    </xf>
    <xf numFmtId="0" fontId="8" fillId="7" borderId="0" xfId="2" applyFont="1" applyAlignment="1">
      <alignment horizontal="center" vertical="center"/>
    </xf>
    <xf numFmtId="0" fontId="29" fillId="12" borderId="17" xfId="0" applyFont="1" applyFill="1" applyBorder="1" applyAlignment="1">
      <alignment horizontal="center" vertical="center"/>
    </xf>
    <xf numFmtId="0" fontId="29" fillId="12" borderId="26" xfId="0" applyFont="1" applyFill="1" applyBorder="1" applyAlignment="1">
      <alignment horizontal="center" vertical="center"/>
    </xf>
    <xf numFmtId="0" fontId="29" fillId="12" borderId="38" xfId="0" applyFont="1" applyFill="1" applyBorder="1" applyAlignment="1">
      <alignment horizontal="center" vertical="center"/>
    </xf>
    <xf numFmtId="0" fontId="29" fillId="12" borderId="39" xfId="0" applyFont="1" applyFill="1" applyBorder="1" applyAlignment="1">
      <alignment horizontal="center" vertical="center"/>
    </xf>
    <xf numFmtId="0" fontId="26" fillId="7" borderId="17" xfId="2" applyFont="1" applyBorder="1" applyAlignment="1">
      <alignment horizontal="center" vertical="center"/>
    </xf>
    <xf numFmtId="0" fontId="26" fillId="7" borderId="16" xfId="2" applyFont="1" applyBorder="1" applyAlignment="1">
      <alignment horizontal="center" vertical="center"/>
    </xf>
    <xf numFmtId="0" fontId="26" fillId="7" borderId="26" xfId="2" applyFont="1" applyBorder="1" applyAlignment="1">
      <alignment horizontal="center" vertical="center"/>
    </xf>
    <xf numFmtId="0" fontId="9" fillId="13" borderId="19" xfId="0" applyFont="1" applyFill="1" applyBorder="1" applyAlignment="1">
      <alignment horizontal="center" wrapText="1"/>
    </xf>
    <xf numFmtId="0" fontId="9" fillId="13" borderId="21" xfId="0" applyFont="1" applyFill="1" applyBorder="1" applyAlignment="1">
      <alignment horizontal="center" wrapText="1"/>
    </xf>
    <xf numFmtId="0" fontId="9" fillId="13" borderId="20" xfId="0" applyFont="1" applyFill="1" applyBorder="1" applyAlignment="1">
      <alignment horizontal="center" wrapText="1"/>
    </xf>
    <xf numFmtId="0" fontId="27" fillId="13" borderId="19" xfId="0" applyFont="1" applyFill="1" applyBorder="1" applyAlignment="1">
      <alignment horizontal="left" vertical="center"/>
    </xf>
    <xf numFmtId="0" fontId="27" fillId="13" borderId="24" xfId="0" applyFont="1" applyFill="1" applyBorder="1" applyAlignment="1">
      <alignment horizontal="left" vertical="center"/>
    </xf>
    <xf numFmtId="0" fontId="9" fillId="11" borderId="33" xfId="0" applyFont="1" applyFill="1" applyBorder="1" applyAlignment="1">
      <alignment horizontal="center" vertical="center"/>
    </xf>
    <xf numFmtId="0" fontId="9" fillId="11" borderId="0" xfId="0" applyFont="1" applyFill="1" applyAlignment="1">
      <alignment horizontal="center" vertical="center" wrapText="1"/>
    </xf>
    <xf numFmtId="0" fontId="9" fillId="11" borderId="34" xfId="0" applyFont="1" applyFill="1" applyBorder="1" applyAlignment="1">
      <alignment horizontal="center" vertical="center" wrapText="1"/>
    </xf>
  </cellXfs>
  <cellStyles count="54">
    <cellStyle name="Accent1" xfId="2" builtinId="29"/>
    <cellStyle name="Bad" xfId="10" builtinId="27" customBuiltin="1"/>
    <cellStyle name="Calculation" xfId="14" builtinId="22" customBuiltin="1"/>
    <cellStyle name="Calculation with Different Formula" xfId="20" xr:uid="{C961FC90-6856-D44E-B45C-C852E51148F9}"/>
    <cellStyle name="Check Cell" xfId="16" builtinId="23" customBuiltin="1"/>
    <cellStyle name="Comma" xfId="43" builtinId="3"/>
    <cellStyle name="Comma 3 2 2" xfId="48" xr:uid="{77088A9F-C1ED-B045-8BF0-F3FBF4F7797C}"/>
    <cellStyle name="Currency 2 2 2" xfId="49" xr:uid="{BF92F9A9-0284-A043-8A35-37A8B975B15A}"/>
    <cellStyle name="Datetime Format" xfId="21" xr:uid="{A32A3746-09D2-9A41-9BDA-503A55D8AE22}"/>
    <cellStyle name="Dropdown Input" xfId="22" xr:uid="{2F989003-EAAD-8C48-AB45-126804028F80}"/>
    <cellStyle name="Explanatory Text" xfId="1" builtinId="53" customBuiltin="1"/>
    <cellStyle name="Explanatory Text 2 2" xfId="30" xr:uid="{CC23C828-31EA-874E-9C2A-7FAE03504661}"/>
    <cellStyle name="Good" xfId="9" builtinId="26" customBuiltin="1"/>
    <cellStyle name="Heading" xfId="46" xr:uid="{8A829A56-FAF5-B149-82F9-EAC82B8F75CF}"/>
    <cellStyle name="Heading 1" xfId="5" builtinId="16" customBuiltin="1"/>
    <cellStyle name="Heading 2" xfId="6" builtinId="17" customBuiltin="1"/>
    <cellStyle name="Heading 2 2" xfId="31" xr:uid="{92338D59-6337-CC44-8FD6-75CB4B2A80B3}"/>
    <cellStyle name="Heading 3" xfId="7" builtinId="18" customBuiltin="1"/>
    <cellStyle name="Heading 4" xfId="8" builtinId="19" customBuiltin="1"/>
    <cellStyle name="Heading 4 2" xfId="32" xr:uid="{E1337F91-3ED7-F643-B052-EB47D77EE80A}"/>
    <cellStyle name="Heading 4 3" xfId="42" xr:uid="{4789B208-38CD-3947-A31F-B4448E84D58D}"/>
    <cellStyle name="Hyperlink" xfId="3" builtinId="8" customBuiltin="1"/>
    <cellStyle name="Hyperlink 2" xfId="41" xr:uid="{5CB1856E-2091-C144-806B-7290C9A45354}"/>
    <cellStyle name="Input" xfId="12" builtinId="20" customBuiltin="1"/>
    <cellStyle name="Input 2" xfId="38" xr:uid="{56B496F6-D836-1E4C-BA2A-50E841518FB6}"/>
    <cellStyle name="Linked Cell" xfId="15" builtinId="24" customBuiltin="1"/>
    <cellStyle name="Neutral" xfId="11" builtinId="28" customBuiltin="1"/>
    <cellStyle name="Normal" xfId="0" builtinId="0" customBuiltin="1"/>
    <cellStyle name="Normal 2" xfId="33" xr:uid="{E8230C82-2235-8E45-90D7-A1CBDE389E3E}"/>
    <cellStyle name="Normal 2 2 4" xfId="35" xr:uid="{31455E48-AA7C-C14E-B4B3-2062A0535486}"/>
    <cellStyle name="Normal 2 3" xfId="44" xr:uid="{012AD2DE-CFA5-2240-8941-AB7BF9EDE57F}"/>
    <cellStyle name="Normal 2 4" xfId="45" xr:uid="{5A8420A4-B5BB-3F44-89AE-4E709E9C31CA}"/>
    <cellStyle name="Normal 2 5" xfId="36" xr:uid="{1B8FF315-D345-AD4B-9DA7-2213FEFB090C}"/>
    <cellStyle name="Normal 24" xfId="52" xr:uid="{E608B25F-1FD1-0143-92FB-A6FF51E4CEE6}"/>
    <cellStyle name="Normal 24 2" xfId="53" xr:uid="{69428DB5-FAFD-5E49-A134-ECA94C352738}"/>
    <cellStyle name="Normal 3 2 2" xfId="47" xr:uid="{8B3A077B-5BCB-AD4E-BBEC-DACB9CAF532A}"/>
    <cellStyle name="Normal 3 2 2 3" xfId="50" xr:uid="{10D04E32-4405-F647-BEC2-1463766AFC9C}"/>
    <cellStyle name="Note" xfId="18" builtinId="10" customBuiltin="1"/>
    <cellStyle name="Note 2" xfId="37" xr:uid="{B43D3759-AA04-0D42-8BD1-6FBFAAA9E7E1}"/>
    <cellStyle name="Note 2 2" xfId="28" xr:uid="{7A1CC5EA-618E-2048-87C0-0B17ACBDB512}"/>
    <cellStyle name="Output" xfId="13" builtinId="21" customBuiltin="1"/>
    <cellStyle name="Output 2" xfId="34" xr:uid="{4DEAAF7D-5F31-C744-8A81-5C4877BB6D81}"/>
    <cellStyle name="Percent" xfId="39" builtinId="5"/>
    <cellStyle name="Percent 2" xfId="29" xr:uid="{6A2059D9-CF8F-9747-83CD-22887CD3173D}"/>
    <cellStyle name="Percent 3 2 2" xfId="51" xr:uid="{94307DFE-75B9-984C-AA1F-E96C2F505DD7}"/>
    <cellStyle name="Placeholder Data" xfId="23" xr:uid="{EE0A59A3-DAA2-424C-B556-1E3013115FD4}"/>
    <cellStyle name="Table Header" xfId="24" xr:uid="{222E1759-E4AA-A04B-9434-D6DF20FD6615}"/>
    <cellStyle name="Table Index" xfId="25" xr:uid="{AB40779A-8F97-EE41-8A30-BDC7C52EF6C1}"/>
    <cellStyle name="Table Sub-Header" xfId="26" xr:uid="{4C3D31B7-16F3-8A48-A3A2-FE6B661F66E5}"/>
    <cellStyle name="Table Value" xfId="27" xr:uid="{22895372-1956-C34A-9018-39D554A97281}"/>
    <cellStyle name="Title" xfId="4" builtinId="15" customBuiltin="1"/>
    <cellStyle name="Total" xfId="19" builtinId="25" customBuiltin="1"/>
    <cellStyle name="Warning Text" xfId="17" builtinId="11" customBuiltin="1"/>
    <cellStyle name="Warning Text 2" xfId="40" xr:uid="{A793E89E-CDC7-D64B-AB33-86AB4B8B73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'Annual Emissions'!$B$39</c:f>
              <c:strCache>
                <c:ptCount val="1"/>
                <c:pt idx="0">
                  <c:v>Reference 2023</c:v>
                </c:pt>
              </c:strCache>
            </c:strRef>
          </c:tx>
          <c:spPr>
            <a:ln w="28575" cap="rnd">
              <a:solidFill>
                <a:schemeClr val="tx1"/>
              </a:solidFill>
              <a:round/>
            </a:ln>
            <a:effectLst/>
          </c:spPr>
          <c:marker>
            <c:symbol val="none"/>
          </c:marker>
          <c:cat>
            <c:numRef>
              <c:f>'Annual Emissions'!$D$38:$AH$38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'Annual Emissions'!$D$39:$AH$39</c:f>
              <c:numCache>
                <c:formatCode>0</c:formatCode>
                <c:ptCount val="31"/>
                <c:pt idx="0">
                  <c:v>376.27635749616036</c:v>
                </c:pt>
                <c:pt idx="1">
                  <c:v>371.83356814337253</c:v>
                </c:pt>
                <c:pt idx="2">
                  <c:v>369.58922600980867</c:v>
                </c:pt>
                <c:pt idx="3">
                  <c:v>364.39680601409344</c:v>
                </c:pt>
                <c:pt idx="4">
                  <c:v>352.83965455669642</c:v>
                </c:pt>
                <c:pt idx="5">
                  <c:v>349.22734495436066</c:v>
                </c:pt>
                <c:pt idx="6">
                  <c:v>341.07190204097958</c:v>
                </c:pt>
                <c:pt idx="7">
                  <c:v>332.26382624701671</c:v>
                </c:pt>
                <c:pt idx="8">
                  <c:v>323.27122713367953</c:v>
                </c:pt>
                <c:pt idx="9">
                  <c:v>314.16704289664756</c:v>
                </c:pt>
                <c:pt idx="10">
                  <c:v>303.86668472721783</c:v>
                </c:pt>
                <c:pt idx="11">
                  <c:v>297.98947858622387</c:v>
                </c:pt>
                <c:pt idx="12">
                  <c:v>292.17688235337596</c:v>
                </c:pt>
                <c:pt idx="13">
                  <c:v>286.44335523915407</c:v>
                </c:pt>
                <c:pt idx="14">
                  <c:v>280.62359410280328</c:v>
                </c:pt>
                <c:pt idx="15">
                  <c:v>274.96686461028338</c:v>
                </c:pt>
                <c:pt idx="16">
                  <c:v>270.56643883781834</c:v>
                </c:pt>
                <c:pt idx="17">
                  <c:v>266.39294172264169</c:v>
                </c:pt>
                <c:pt idx="18">
                  <c:v>263.37372794483446</c:v>
                </c:pt>
                <c:pt idx="19">
                  <c:v>260.57115677618759</c:v>
                </c:pt>
                <c:pt idx="20">
                  <c:v>256.13968768433386</c:v>
                </c:pt>
                <c:pt idx="21">
                  <c:v>250.86452664122186</c:v>
                </c:pt>
                <c:pt idx="22">
                  <c:v>245.78717729741589</c:v>
                </c:pt>
                <c:pt idx="23">
                  <c:v>241.18401323904743</c:v>
                </c:pt>
                <c:pt idx="24">
                  <c:v>236.74836628839793</c:v>
                </c:pt>
                <c:pt idx="25">
                  <c:v>232.76674645933687</c:v>
                </c:pt>
                <c:pt idx="26">
                  <c:v>232.69427757149751</c:v>
                </c:pt>
                <c:pt idx="27">
                  <c:v>232.85608805819371</c:v>
                </c:pt>
                <c:pt idx="28">
                  <c:v>233.16480104404386</c:v>
                </c:pt>
                <c:pt idx="29">
                  <c:v>233.85237350627051</c:v>
                </c:pt>
                <c:pt idx="30" formatCode="0.0">
                  <c:v>234.64398466608168</c:v>
                </c:pt>
              </c:numCache>
            </c:numRef>
          </c:val>
          <c:smooth val="0"/>
          <c:extLst>
            <c:ext xmlns:c16="http://schemas.microsoft.com/office/drawing/2014/chart" uri="{C3380CC4-5D6E-409C-BE32-E72D297353CC}">
              <c16:uniqueId val="{00000000-213B-AC4B-8BE0-157B04D28C83}"/>
            </c:ext>
          </c:extLst>
        </c:ser>
        <c:ser>
          <c:idx val="6"/>
          <c:order val="1"/>
          <c:tx>
            <c:strRef>
              <c:f>'Annual Emissions'!$B$40</c:f>
              <c:strCache>
                <c:ptCount val="1"/>
                <c:pt idx="0">
                  <c:v>Gross Emissions Limits</c:v>
                </c:pt>
              </c:strCache>
            </c:strRef>
          </c:tx>
          <c:spPr>
            <a:ln>
              <a:noFill/>
            </a:ln>
          </c:spPr>
          <c:marker>
            <c:symbol val="diamond"/>
            <c:size val="8"/>
            <c:spPr>
              <a:solidFill>
                <a:schemeClr val="tx1"/>
              </a:solidFill>
              <a:ln>
                <a:noFill/>
              </a:ln>
            </c:spPr>
          </c:marker>
          <c:cat>
            <c:numRef>
              <c:f>'Annual Emissions'!$D$38:$AH$38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'Annual Emissions'!$D$40:$AH$40</c:f>
              <c:numCache>
                <c:formatCode>0</c:formatCode>
                <c:ptCount val="31"/>
                <c:pt idx="10">
                  <c:v>245.89943402969547</c:v>
                </c:pt>
                <c:pt idx="30" formatCode="0.0">
                  <c:v>61.474858507423868</c:v>
                </c:pt>
              </c:numCache>
            </c:numRef>
          </c:val>
          <c:smooth val="0"/>
          <c:extLst>
            <c:ext xmlns:c16="http://schemas.microsoft.com/office/drawing/2014/chart" uri="{C3380CC4-5D6E-409C-BE32-E72D297353CC}">
              <c16:uniqueId val="{00000005-213B-AC4B-8BE0-157B04D28C83}"/>
            </c:ext>
          </c:extLst>
        </c:ser>
        <c:dLbls>
          <c:showLegendKey val="0"/>
          <c:showVal val="0"/>
          <c:showCatName val="0"/>
          <c:showSerName val="0"/>
          <c:showPercent val="0"/>
          <c:showBubbleSize val="0"/>
        </c:dLbls>
        <c:smooth val="0"/>
        <c:axId val="1906024559"/>
        <c:axId val="1906029967"/>
        <c:extLst/>
      </c:lineChart>
      <c:catAx>
        <c:axId val="1906024559"/>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906029967"/>
        <c:crosses val="autoZero"/>
        <c:auto val="1"/>
        <c:lblAlgn val="ctr"/>
        <c:lblOffset val="100"/>
        <c:tickLblSkip val="5"/>
        <c:tickMarkSkip val="5"/>
        <c:noMultiLvlLbl val="0"/>
      </c:catAx>
      <c:valAx>
        <c:axId val="1906029967"/>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MMT CO2e</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906024559"/>
        <c:crosses val="autoZero"/>
        <c:crossBetween val="midCat"/>
      </c:valAx>
    </c:plotArea>
    <c:legend>
      <c:legendPos val="tr"/>
      <c:legendEntry>
        <c:idx val="0"/>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Entry>
      <c:layout>
        <c:manualLayout>
          <c:xMode val="edge"/>
          <c:yMode val="edge"/>
          <c:x val="0.10043419799111214"/>
          <c:y val="0.65604970671084306"/>
          <c:w val="0.39022994330791339"/>
          <c:h val="0.24317349585898812"/>
        </c:manualLayout>
      </c:layout>
      <c:overlay val="1"/>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HFC Emissions:</a:t>
            </a:r>
          </a:p>
          <a:p>
            <a:pPr>
              <a:defRPr/>
            </a:pPr>
            <a:r>
              <a:rPr lang="en-US" baseline="0"/>
              <a:t>Reference 2023</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'HFC Emissions'!$B$35</c:f>
              <c:strCache>
                <c:ptCount val="1"/>
                <c:pt idx="0">
                  <c:v>Reference 2023</c:v>
                </c:pt>
              </c:strCache>
            </c:strRef>
          </c:tx>
          <c:spPr>
            <a:solidFill>
              <a:schemeClr val="accent1"/>
            </a:solidFill>
            <a:ln w="25400">
              <a:noFill/>
            </a:ln>
            <a:effectLst/>
          </c:spPr>
          <c:cat>
            <c:numRef>
              <c:f>'HFC Emissions'!$C$34:$AG$34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'HFC Emissions'!$C$35:$AG$35</c:f>
              <c:numCache>
                <c:formatCode>General</c:formatCode>
                <c:ptCount val="31"/>
                <c:pt idx="0">
                  <c:v>20.99</c:v>
                </c:pt>
                <c:pt idx="1">
                  <c:v>21.25</c:v>
                </c:pt>
                <c:pt idx="2">
                  <c:v>23.81</c:v>
                </c:pt>
                <c:pt idx="3">
                  <c:v>23.54</c:v>
                </c:pt>
                <c:pt idx="4">
                  <c:v>23.46</c:v>
                </c:pt>
                <c:pt idx="5">
                  <c:v>25.54</c:v>
                </c:pt>
                <c:pt idx="6">
                  <c:v>24.34</c:v>
                </c:pt>
                <c:pt idx="7">
                  <c:v>23.14</c:v>
                </c:pt>
                <c:pt idx="8">
                  <c:v>21.84</c:v>
                </c:pt>
                <c:pt idx="9">
                  <c:v>20.71</c:v>
                </c:pt>
                <c:pt idx="10">
                  <c:v>18.920000000000002</c:v>
                </c:pt>
                <c:pt idx="11">
                  <c:v>17.79</c:v>
                </c:pt>
                <c:pt idx="12">
                  <c:v>16.78</c:v>
                </c:pt>
                <c:pt idx="13">
                  <c:v>15.93</c:v>
                </c:pt>
                <c:pt idx="14">
                  <c:v>15.06</c:v>
                </c:pt>
                <c:pt idx="15">
                  <c:v>14.37</c:v>
                </c:pt>
                <c:pt idx="16">
                  <c:v>13.06</c:v>
                </c:pt>
                <c:pt idx="17">
                  <c:v>11.77</c:v>
                </c:pt>
                <c:pt idx="18">
                  <c:v>11.42</c:v>
                </c:pt>
                <c:pt idx="19">
                  <c:v>11.01</c:v>
                </c:pt>
                <c:pt idx="20">
                  <c:v>8.58</c:v>
                </c:pt>
                <c:pt idx="21">
                  <c:v>8.5399999999999991</c:v>
                </c:pt>
                <c:pt idx="22">
                  <c:v>8.4</c:v>
                </c:pt>
                <c:pt idx="23">
                  <c:v>8.39</c:v>
                </c:pt>
                <c:pt idx="24">
                  <c:v>8.27</c:v>
                </c:pt>
                <c:pt idx="25">
                  <c:v>8.33</c:v>
                </c:pt>
                <c:pt idx="26">
                  <c:v>8.34</c:v>
                </c:pt>
                <c:pt idx="27">
                  <c:v>8.3800000000000008</c:v>
                </c:pt>
                <c:pt idx="28">
                  <c:v>8.41</c:v>
                </c:pt>
                <c:pt idx="29">
                  <c:v>8.4499999999999993</c:v>
                </c:pt>
                <c:pt idx="30">
                  <c:v>8.49</c:v>
                </c:pt>
              </c:numCache>
            </c:numRef>
          </c:val>
          <c:extLst>
            <c:ext xmlns:c16="http://schemas.microsoft.com/office/drawing/2014/chart" uri="{C3380CC4-5D6E-409C-BE32-E72D297353CC}">
              <c16:uniqueId val="{00000000-4DD3-1D4B-9797-60760B4A7C7A}"/>
            </c:ext>
          </c:extLst>
        </c:ser>
        <c:dLbls>
          <c:showLegendKey val="0"/>
          <c:showVal val="0"/>
          <c:showCatName val="0"/>
          <c:showSerName val="0"/>
          <c:showPercent val="0"/>
          <c:showBubbleSize val="0"/>
        </c:dLbls>
        <c:axId val="1248709120"/>
        <c:axId val="1248712032"/>
      </c:areaChart>
      <c:catAx>
        <c:axId val="1248709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48712032"/>
        <c:crosses val="autoZero"/>
        <c:auto val="1"/>
        <c:lblAlgn val="ctr"/>
        <c:lblOffset val="100"/>
        <c:tickLblSkip val="5"/>
        <c:noMultiLvlLbl val="0"/>
      </c:catAx>
      <c:valAx>
        <c:axId val="1248712032"/>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48709120"/>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US" sz="2400" b="0"/>
              <a:t>Reference 2023</a:t>
            </a:r>
          </a:p>
        </c:rich>
      </c:tx>
      <c:overlay val="0"/>
    </c:title>
    <c:autoTitleDeleted val="0"/>
    <c:plotArea>
      <c:layout/>
      <c:areaChart>
        <c:grouping val="percentStacked"/>
        <c:varyColors val="0"/>
        <c:ser>
          <c:idx val="0"/>
          <c:order val="0"/>
          <c:tx>
            <c:strRef>
              <c:f>'Energy by Fuel'!$D$8</c:f>
              <c:strCache>
                <c:ptCount val="1"/>
                <c:pt idx="0">
                  <c:v>Electricity</c:v>
                </c:pt>
              </c:strCache>
            </c:strRef>
          </c:tx>
          <c:spPr>
            <a:solidFill>
              <a:schemeClr val="accent1"/>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Fuel'!$E$8:$AI$8</c:f>
              <c:numCache>
                <c:formatCode>#,##0</c:formatCode>
                <c:ptCount val="31"/>
                <c:pt idx="0">
                  <c:v>505.4520402843317</c:v>
                </c:pt>
                <c:pt idx="1">
                  <c:v>500.49793017544027</c:v>
                </c:pt>
                <c:pt idx="2">
                  <c:v>494.73468156619901</c:v>
                </c:pt>
                <c:pt idx="3">
                  <c:v>488.55117641373425</c:v>
                </c:pt>
                <c:pt idx="4">
                  <c:v>481.79308393157334</c:v>
                </c:pt>
                <c:pt idx="5">
                  <c:v>475.28292410685185</c:v>
                </c:pt>
                <c:pt idx="6">
                  <c:v>475.30178262167732</c:v>
                </c:pt>
                <c:pt idx="7">
                  <c:v>476.73570196484292</c:v>
                </c:pt>
                <c:pt idx="8">
                  <c:v>479.36126245381013</c:v>
                </c:pt>
                <c:pt idx="9">
                  <c:v>483.20434120342179</c:v>
                </c:pt>
                <c:pt idx="10">
                  <c:v>488.39515628084359</c:v>
                </c:pt>
                <c:pt idx="11">
                  <c:v>494.64366070238805</c:v>
                </c:pt>
                <c:pt idx="12">
                  <c:v>501.6663425015351</c:v>
                </c:pt>
                <c:pt idx="13">
                  <c:v>509.47455122703303</c:v>
                </c:pt>
                <c:pt idx="14">
                  <c:v>518.02474384133632</c:v>
                </c:pt>
                <c:pt idx="15">
                  <c:v>527.2399954241514</c:v>
                </c:pt>
                <c:pt idx="16">
                  <c:v>536.58595891031212</c:v>
                </c:pt>
                <c:pt idx="17">
                  <c:v>545.99134348303289</c:v>
                </c:pt>
                <c:pt idx="18">
                  <c:v>555.44461439090969</c:v>
                </c:pt>
                <c:pt idx="19">
                  <c:v>564.86080756279591</c:v>
                </c:pt>
                <c:pt idx="20">
                  <c:v>574.1493457875921</c:v>
                </c:pt>
                <c:pt idx="21">
                  <c:v>583.25811734947763</c:v>
                </c:pt>
                <c:pt idx="22">
                  <c:v>592.12257094366794</c:v>
                </c:pt>
                <c:pt idx="23">
                  <c:v>600.60598868251157</c:v>
                </c:pt>
                <c:pt idx="24">
                  <c:v>608.80453212015118</c:v>
                </c:pt>
                <c:pt idx="25">
                  <c:v>616.74778108637895</c:v>
                </c:pt>
                <c:pt idx="26">
                  <c:v>624.29949183140252</c:v>
                </c:pt>
                <c:pt idx="27">
                  <c:v>631.48366050877689</c:v>
                </c:pt>
                <c:pt idx="28">
                  <c:v>638.37158899061581</c:v>
                </c:pt>
                <c:pt idx="29">
                  <c:v>644.57137962153433</c:v>
                </c:pt>
                <c:pt idx="30">
                  <c:v>650.61623442693826</c:v>
                </c:pt>
              </c:numCache>
            </c:numRef>
          </c:val>
          <c:extLst>
            <c:ext xmlns:c16="http://schemas.microsoft.com/office/drawing/2014/chart" uri="{C3380CC4-5D6E-409C-BE32-E72D297353CC}">
              <c16:uniqueId val="{00000000-7F83-0A43-8D22-728967869E28}"/>
            </c:ext>
          </c:extLst>
        </c:ser>
        <c:ser>
          <c:idx val="1"/>
          <c:order val="1"/>
          <c:tx>
            <c:strRef>
              <c:f>'Energy by Fuel'!$D$9</c:f>
              <c:strCache>
                <c:ptCount val="1"/>
                <c:pt idx="0">
                  <c:v>Natural Gas</c:v>
                </c:pt>
              </c:strCache>
            </c:strRef>
          </c:tx>
          <c:spPr>
            <a:solidFill>
              <a:schemeClr val="accent2"/>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Fuel'!$E$9:$AI$9</c:f>
              <c:numCache>
                <c:formatCode>#,##0</c:formatCode>
                <c:ptCount val="31"/>
                <c:pt idx="0">
                  <c:v>925.71061980711806</c:v>
                </c:pt>
                <c:pt idx="1">
                  <c:v>926.61281638995251</c:v>
                </c:pt>
                <c:pt idx="2">
                  <c:v>927.40424114778227</c:v>
                </c:pt>
                <c:pt idx="3">
                  <c:v>928.29077863795226</c:v>
                </c:pt>
                <c:pt idx="4">
                  <c:v>928.70048103729778</c:v>
                </c:pt>
                <c:pt idx="5">
                  <c:v>928.26472385180887</c:v>
                </c:pt>
                <c:pt idx="6">
                  <c:v>929.6096423907286</c:v>
                </c:pt>
                <c:pt idx="7">
                  <c:v>928.99467527774334</c:v>
                </c:pt>
                <c:pt idx="8">
                  <c:v>927.55120277122239</c:v>
                </c:pt>
                <c:pt idx="9">
                  <c:v>925.45182534930802</c:v>
                </c:pt>
                <c:pt idx="10">
                  <c:v>922.7276486162084</c:v>
                </c:pt>
                <c:pt idx="11">
                  <c:v>919.785070232777</c:v>
                </c:pt>
                <c:pt idx="12">
                  <c:v>916.80113067118486</c:v>
                </c:pt>
                <c:pt idx="13">
                  <c:v>913.73729046097549</c:v>
                </c:pt>
                <c:pt idx="14">
                  <c:v>910.6297911992981</c:v>
                </c:pt>
                <c:pt idx="15">
                  <c:v>907.56822078115613</c:v>
                </c:pt>
                <c:pt idx="16">
                  <c:v>904.54752163560124</c:v>
                </c:pt>
                <c:pt idx="17">
                  <c:v>901.64467922507083</c:v>
                </c:pt>
                <c:pt idx="18">
                  <c:v>898.95352496188502</c:v>
                </c:pt>
                <c:pt idx="19">
                  <c:v>896.45302028573349</c:v>
                </c:pt>
                <c:pt idx="20">
                  <c:v>894.34676617322236</c:v>
                </c:pt>
                <c:pt idx="21">
                  <c:v>892.64948142215098</c:v>
                </c:pt>
                <c:pt idx="22">
                  <c:v>891.4295239462175</c:v>
                </c:pt>
                <c:pt idx="23">
                  <c:v>890.73359724375325</c:v>
                </c:pt>
                <c:pt idx="24">
                  <c:v>890.59594149502209</c:v>
                </c:pt>
                <c:pt idx="25">
                  <c:v>890.92172269003765</c:v>
                </c:pt>
                <c:pt idx="26">
                  <c:v>891.63803513605671</c:v>
                </c:pt>
                <c:pt idx="27">
                  <c:v>892.58455092468103</c:v>
                </c:pt>
                <c:pt idx="28">
                  <c:v>893.77879676470013</c:v>
                </c:pt>
                <c:pt idx="29">
                  <c:v>895.15859109310873</c:v>
                </c:pt>
                <c:pt idx="30">
                  <c:v>896.76237496635065</c:v>
                </c:pt>
              </c:numCache>
            </c:numRef>
          </c:val>
          <c:extLst>
            <c:ext xmlns:c16="http://schemas.microsoft.com/office/drawing/2014/chart" uri="{C3380CC4-5D6E-409C-BE32-E72D297353CC}">
              <c16:uniqueId val="{00000001-7F83-0A43-8D22-728967869E28}"/>
            </c:ext>
          </c:extLst>
        </c:ser>
        <c:ser>
          <c:idx val="3"/>
          <c:order val="2"/>
          <c:tx>
            <c:strRef>
              <c:f>'Energy by Fuel'!$D$10</c:f>
              <c:strCache>
                <c:ptCount val="1"/>
                <c:pt idx="0">
                  <c:v>Renewable Natural Gas</c:v>
                </c:pt>
              </c:strCache>
            </c:strRef>
          </c:tx>
          <c:spPr>
            <a:pattFill prst="dkUpDiag">
              <a:fgClr>
                <a:schemeClr val="accent2"/>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Fuel'!$E$10:$AI$10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7F83-0A43-8D22-728967869E28}"/>
            </c:ext>
          </c:extLst>
        </c:ser>
        <c:ser>
          <c:idx val="8"/>
          <c:order val="3"/>
          <c:tx>
            <c:strRef>
              <c:f>'Energy by Fuel'!$D$11</c:f>
              <c:strCache>
                <c:ptCount val="1"/>
                <c:pt idx="0">
                  <c:v>Gasoline</c:v>
                </c:pt>
              </c:strCache>
            </c:strRef>
          </c:tx>
          <c:spPr>
            <a:solidFill>
              <a:srgbClr val="C00000"/>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Fuel'!$E$11:$AI$11</c:f>
              <c:numCache>
                <c:formatCode>#,##0</c:formatCode>
                <c:ptCount val="31"/>
                <c:pt idx="0">
                  <c:v>728.50632152983781</c:v>
                </c:pt>
                <c:pt idx="1">
                  <c:v>722.01081135923118</c:v>
                </c:pt>
                <c:pt idx="2">
                  <c:v>714.39209925861599</c:v>
                </c:pt>
                <c:pt idx="3">
                  <c:v>705.84539017527948</c:v>
                </c:pt>
                <c:pt idx="4">
                  <c:v>695.75338530631268</c:v>
                </c:pt>
                <c:pt idx="5">
                  <c:v>683.82037575877712</c:v>
                </c:pt>
                <c:pt idx="6">
                  <c:v>666.19332475199906</c:v>
                </c:pt>
                <c:pt idx="7">
                  <c:v>646.92005169118374</c:v>
                </c:pt>
                <c:pt idx="8">
                  <c:v>625.80231184528895</c:v>
                </c:pt>
                <c:pt idx="9">
                  <c:v>602.79776199527964</c:v>
                </c:pt>
                <c:pt idx="10">
                  <c:v>577.72036123266344</c:v>
                </c:pt>
                <c:pt idx="11">
                  <c:v>550.879239207507</c:v>
                </c:pt>
                <c:pt idx="12">
                  <c:v>523.27479303457812</c:v>
                </c:pt>
                <c:pt idx="13">
                  <c:v>494.56350036623695</c:v>
                </c:pt>
                <c:pt idx="14">
                  <c:v>464.72915652939321</c:v>
                </c:pt>
                <c:pt idx="15">
                  <c:v>434.01420111007587</c:v>
                </c:pt>
                <c:pt idx="16">
                  <c:v>404.21683026399904</c:v>
                </c:pt>
                <c:pt idx="17">
                  <c:v>375.56611255313737</c:v>
                </c:pt>
                <c:pt idx="18">
                  <c:v>348.14907658855913</c:v>
                </c:pt>
                <c:pt idx="19">
                  <c:v>322.32461401975348</c:v>
                </c:pt>
                <c:pt idx="20">
                  <c:v>298.35411002221792</c:v>
                </c:pt>
                <c:pt idx="21">
                  <c:v>276.25775168797156</c:v>
                </c:pt>
                <c:pt idx="22">
                  <c:v>256.07364769764916</c:v>
                </c:pt>
                <c:pt idx="23">
                  <c:v>238.21083722185691</c:v>
                </c:pt>
                <c:pt idx="24">
                  <c:v>221.99352695013269</c:v>
                </c:pt>
                <c:pt idx="25">
                  <c:v>207.08816994821805</c:v>
                </c:pt>
                <c:pt idx="26">
                  <c:v>193.78009685372501</c:v>
                </c:pt>
                <c:pt idx="27">
                  <c:v>181.84326963503315</c:v>
                </c:pt>
                <c:pt idx="28">
                  <c:v>170.87989169003782</c:v>
                </c:pt>
                <c:pt idx="29">
                  <c:v>162.80226566229373</c:v>
                </c:pt>
                <c:pt idx="30">
                  <c:v>155.15645020705202</c:v>
                </c:pt>
              </c:numCache>
            </c:numRef>
          </c:val>
          <c:extLst>
            <c:ext xmlns:c16="http://schemas.microsoft.com/office/drawing/2014/chart" uri="{C3380CC4-5D6E-409C-BE32-E72D297353CC}">
              <c16:uniqueId val="{00000003-7F83-0A43-8D22-728967869E28}"/>
            </c:ext>
          </c:extLst>
        </c:ser>
        <c:ser>
          <c:idx val="12"/>
          <c:order val="4"/>
          <c:tx>
            <c:strRef>
              <c:f>'Energy by Fuel'!$D$12</c:f>
              <c:strCache>
                <c:ptCount val="1"/>
                <c:pt idx="0">
                  <c:v>Renewable Gasoline</c:v>
                </c:pt>
              </c:strCache>
            </c:strRef>
          </c:tx>
          <c:spPr>
            <a:pattFill prst="dkUpDiag">
              <a:fgClr>
                <a:srgbClr val="C00000"/>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Fuel'!$E$12:$AI$12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7F83-0A43-8D22-728967869E28}"/>
            </c:ext>
          </c:extLst>
        </c:ser>
        <c:ser>
          <c:idx val="2"/>
          <c:order val="5"/>
          <c:tx>
            <c:strRef>
              <c:f>'Energy by Fuel'!$D$13</c:f>
              <c:strCache>
                <c:ptCount val="1"/>
                <c:pt idx="0">
                  <c:v>Distillate</c:v>
                </c:pt>
              </c:strCache>
            </c:strRef>
          </c:tx>
          <c:spPr>
            <a:solidFill>
              <a:schemeClr val="accent3"/>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Fuel'!$E$13:$AI$13</c:f>
              <c:numCache>
                <c:formatCode>#,##0</c:formatCode>
                <c:ptCount val="31"/>
                <c:pt idx="0">
                  <c:v>380.55405591018956</c:v>
                </c:pt>
                <c:pt idx="1">
                  <c:v>372.84372042423689</c:v>
                </c:pt>
                <c:pt idx="2">
                  <c:v>361.88588290843597</c:v>
                </c:pt>
                <c:pt idx="3">
                  <c:v>352.29868879074866</c:v>
                </c:pt>
                <c:pt idx="4">
                  <c:v>341.58853509045497</c:v>
                </c:pt>
                <c:pt idx="5">
                  <c:v>323.33450809813263</c:v>
                </c:pt>
                <c:pt idx="6">
                  <c:v>311.33090275350702</c:v>
                </c:pt>
                <c:pt idx="7">
                  <c:v>298.48293048995242</c:v>
                </c:pt>
                <c:pt idx="8">
                  <c:v>285.26848234426529</c:v>
                </c:pt>
                <c:pt idx="9">
                  <c:v>271.69207529987654</c:v>
                </c:pt>
                <c:pt idx="10">
                  <c:v>248.17354032595259</c:v>
                </c:pt>
                <c:pt idx="11">
                  <c:v>235.283927467052</c:v>
                </c:pt>
                <c:pt idx="12">
                  <c:v>222.53997995248335</c:v>
                </c:pt>
                <c:pt idx="13">
                  <c:v>210.07496087374403</c:v>
                </c:pt>
                <c:pt idx="14">
                  <c:v>198.01700011709951</c:v>
                </c:pt>
                <c:pt idx="15">
                  <c:v>186.50990558993365</c:v>
                </c:pt>
                <c:pt idx="16">
                  <c:v>175.65398393193362</c:v>
                </c:pt>
                <c:pt idx="17">
                  <c:v>165.49148747996207</c:v>
                </c:pt>
                <c:pt idx="18">
                  <c:v>156.01143782079617</c:v>
                </c:pt>
                <c:pt idx="19">
                  <c:v>147.20021211468233</c:v>
                </c:pt>
                <c:pt idx="20">
                  <c:v>139.03908595297622</c:v>
                </c:pt>
                <c:pt idx="21">
                  <c:v>131.46467149396196</c:v>
                </c:pt>
                <c:pt idx="22">
                  <c:v>124.42578500609477</c:v>
                </c:pt>
                <c:pt idx="23">
                  <c:v>117.94915357762072</c:v>
                </c:pt>
                <c:pt idx="24">
                  <c:v>111.87587655994314</c:v>
                </c:pt>
                <c:pt idx="25">
                  <c:v>106.10858114121325</c:v>
                </c:pt>
                <c:pt idx="26">
                  <c:v>100.82810147424641</c:v>
                </c:pt>
                <c:pt idx="27">
                  <c:v>95.990648816568594</c:v>
                </c:pt>
                <c:pt idx="28">
                  <c:v>91.493554479772499</c:v>
                </c:pt>
                <c:pt idx="29">
                  <c:v>87.634563750511845</c:v>
                </c:pt>
                <c:pt idx="30">
                  <c:v>84.144356028303321</c:v>
                </c:pt>
              </c:numCache>
            </c:numRef>
          </c:val>
          <c:extLst>
            <c:ext xmlns:c16="http://schemas.microsoft.com/office/drawing/2014/chart" uri="{C3380CC4-5D6E-409C-BE32-E72D297353CC}">
              <c16:uniqueId val="{00000005-7F83-0A43-8D22-728967869E28}"/>
            </c:ext>
          </c:extLst>
        </c:ser>
        <c:ser>
          <c:idx val="4"/>
          <c:order val="6"/>
          <c:tx>
            <c:strRef>
              <c:f>'Energy by Fuel'!$D$14</c:f>
              <c:strCache>
                <c:ptCount val="1"/>
                <c:pt idx="0">
                  <c:v>Renewable Distillate</c:v>
                </c:pt>
              </c:strCache>
            </c:strRef>
          </c:tx>
          <c:spPr>
            <a:pattFill prst="dkUpDiag">
              <a:fgClr>
                <a:schemeClr val="accent3"/>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Fuel'!$E$14:$AI$14</c:f>
              <c:numCache>
                <c:formatCode>#,##0</c:formatCode>
                <c:ptCount val="31"/>
                <c:pt idx="0">
                  <c:v>5.6581205211563956</c:v>
                </c:pt>
                <c:pt idx="1">
                  <c:v>5.4997453014502353</c:v>
                </c:pt>
                <c:pt idx="2">
                  <c:v>7.6242291814502368</c:v>
                </c:pt>
                <c:pt idx="3">
                  <c:v>7.3301101484170577</c:v>
                </c:pt>
                <c:pt idx="4">
                  <c:v>7.0094881038293728</c:v>
                </c:pt>
                <c:pt idx="5">
                  <c:v>13.336090778464424</c:v>
                </c:pt>
                <c:pt idx="6">
                  <c:v>12.62320509250236</c:v>
                </c:pt>
                <c:pt idx="7">
                  <c:v>11.882498891649252</c:v>
                </c:pt>
                <c:pt idx="8">
                  <c:v>11.144873301042646</c:v>
                </c:pt>
                <c:pt idx="9">
                  <c:v>10.411845321317523</c:v>
                </c:pt>
                <c:pt idx="10">
                  <c:v>19.373753345260653</c:v>
                </c:pt>
                <c:pt idx="11">
                  <c:v>18.011513033042647</c:v>
                </c:pt>
                <c:pt idx="12">
                  <c:v>16.717719792018954</c:v>
                </c:pt>
                <c:pt idx="13">
                  <c:v>15.4970913698199</c:v>
                </c:pt>
                <c:pt idx="14">
                  <c:v>14.354845331706159</c:v>
                </c:pt>
                <c:pt idx="15">
                  <c:v>13.296800138170601</c:v>
                </c:pt>
                <c:pt idx="16">
                  <c:v>12.324905491071087</c:v>
                </c:pt>
                <c:pt idx="17">
                  <c:v>11.442191189734588</c:v>
                </c:pt>
                <c:pt idx="18">
                  <c:v>10.651275026502359</c:v>
                </c:pt>
                <c:pt idx="19">
                  <c:v>9.9525923560094753</c:v>
                </c:pt>
                <c:pt idx="20">
                  <c:v>9.3466627897914574</c:v>
                </c:pt>
                <c:pt idx="21">
                  <c:v>8.8292031987298536</c:v>
                </c:pt>
                <c:pt idx="22">
                  <c:v>8.3946687881137407</c:v>
                </c:pt>
                <c:pt idx="23">
                  <c:v>8.0363959442654007</c:v>
                </c:pt>
                <c:pt idx="24">
                  <c:v>7.7449810978672975</c:v>
                </c:pt>
                <c:pt idx="25">
                  <c:v>7.510011370085298</c:v>
                </c:pt>
                <c:pt idx="26">
                  <c:v>7.3212170157061509</c:v>
                </c:pt>
                <c:pt idx="27">
                  <c:v>7.168952841033172</c:v>
                </c:pt>
                <c:pt idx="28">
                  <c:v>7.0470177737630308</c:v>
                </c:pt>
                <c:pt idx="29">
                  <c:v>6.9496676135734576</c:v>
                </c:pt>
                <c:pt idx="30">
                  <c:v>6.8737393168625562</c:v>
                </c:pt>
              </c:numCache>
            </c:numRef>
          </c:val>
          <c:extLst>
            <c:ext xmlns:c16="http://schemas.microsoft.com/office/drawing/2014/chart" uri="{C3380CC4-5D6E-409C-BE32-E72D297353CC}">
              <c16:uniqueId val="{00000006-7F83-0A43-8D22-728967869E28}"/>
            </c:ext>
          </c:extLst>
        </c:ser>
        <c:ser>
          <c:idx val="13"/>
          <c:order val="7"/>
          <c:tx>
            <c:strRef>
              <c:f>'Energy by Fuel'!$D$15</c:f>
              <c:strCache>
                <c:ptCount val="1"/>
                <c:pt idx="0">
                  <c:v>Jet Fuel</c:v>
                </c:pt>
              </c:strCache>
            </c:strRef>
          </c:tx>
          <c:spPr>
            <a:solidFill>
              <a:schemeClr val="accent5"/>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Fuel'!$E$15:$AI$15</c:f>
              <c:numCache>
                <c:formatCode>#,##0</c:formatCode>
                <c:ptCount val="31"/>
                <c:pt idx="0">
                  <c:v>104.34813561612322</c:v>
                </c:pt>
                <c:pt idx="1">
                  <c:v>104.65700610433176</c:v>
                </c:pt>
                <c:pt idx="2">
                  <c:v>104.96679083693837</c:v>
                </c:pt>
                <c:pt idx="3">
                  <c:v>105.27749253419904</c:v>
                </c:pt>
                <c:pt idx="4">
                  <c:v>105.58911390743128</c:v>
                </c:pt>
                <c:pt idx="5">
                  <c:v>105.90165767799051</c:v>
                </c:pt>
                <c:pt idx="6">
                  <c:v>106.21512658677725</c:v>
                </c:pt>
                <c:pt idx="7">
                  <c:v>106.5295233752218</c:v>
                </c:pt>
                <c:pt idx="8">
                  <c:v>106.84485075691943</c:v>
                </c:pt>
                <c:pt idx="9">
                  <c:v>107.16111151236966</c:v>
                </c:pt>
                <c:pt idx="10">
                  <c:v>107.4783084131564</c:v>
                </c:pt>
                <c:pt idx="11">
                  <c:v>107.7964442030142</c:v>
                </c:pt>
                <c:pt idx="12">
                  <c:v>108.11552167364833</c:v>
                </c:pt>
                <c:pt idx="13">
                  <c:v>108.43554362680568</c:v>
                </c:pt>
                <c:pt idx="14">
                  <c:v>108.75651281741231</c:v>
                </c:pt>
                <c:pt idx="15">
                  <c:v>109.07843211473934</c:v>
                </c:pt>
                <c:pt idx="16">
                  <c:v>109.40130426539336</c:v>
                </c:pt>
                <c:pt idx="17">
                  <c:v>109.72513212085308</c:v>
                </c:pt>
                <c:pt idx="18">
                  <c:v>110.04991850472037</c:v>
                </c:pt>
                <c:pt idx="19">
                  <c:v>110.37566627911752</c:v>
                </c:pt>
                <c:pt idx="20">
                  <c:v>110.70237824986729</c:v>
                </c:pt>
                <c:pt idx="21">
                  <c:v>111.03005728975354</c:v>
                </c:pt>
                <c:pt idx="22">
                  <c:v>111.35870625316588</c:v>
                </c:pt>
                <c:pt idx="23">
                  <c:v>111.68832803303316</c:v>
                </c:pt>
                <c:pt idx="24">
                  <c:v>112.01892547545023</c:v>
                </c:pt>
                <c:pt idx="25">
                  <c:v>112.35050149348814</c:v>
                </c:pt>
                <c:pt idx="26">
                  <c:v>112.68305898185781</c:v>
                </c:pt>
                <c:pt idx="27">
                  <c:v>113.01660083584832</c:v>
                </c:pt>
                <c:pt idx="28">
                  <c:v>113.35112997033174</c:v>
                </c:pt>
                <c:pt idx="29">
                  <c:v>113.68664931023696</c:v>
                </c:pt>
                <c:pt idx="30">
                  <c:v>114.02316180009383</c:v>
                </c:pt>
              </c:numCache>
            </c:numRef>
          </c:val>
          <c:extLst>
            <c:ext xmlns:c16="http://schemas.microsoft.com/office/drawing/2014/chart" uri="{C3380CC4-5D6E-409C-BE32-E72D297353CC}">
              <c16:uniqueId val="{00000007-7F83-0A43-8D22-728967869E28}"/>
            </c:ext>
          </c:extLst>
        </c:ser>
        <c:ser>
          <c:idx val="14"/>
          <c:order val="8"/>
          <c:tx>
            <c:strRef>
              <c:f>'Energy by Fuel'!$D$16</c:f>
              <c:strCache>
                <c:ptCount val="1"/>
                <c:pt idx="0">
                  <c:v>Renewable Jet Fuel</c:v>
                </c:pt>
              </c:strCache>
            </c:strRef>
          </c:tx>
          <c:spPr>
            <a:pattFill prst="dkUpDiag">
              <a:fgClr>
                <a:schemeClr val="accent5"/>
              </a:fgClr>
              <a:bgClr>
                <a:schemeClr val="bg1"/>
              </a:bgClr>
            </a:patt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Fuel'!$E$16:$AI$16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7F83-0A43-8D22-728967869E28}"/>
            </c:ext>
          </c:extLst>
        </c:ser>
        <c:ser>
          <c:idx val="11"/>
          <c:order val="9"/>
          <c:tx>
            <c:strRef>
              <c:f>'Energy by Fuel'!$D$17</c:f>
              <c:strCache>
                <c:ptCount val="1"/>
                <c:pt idx="0">
                  <c:v>Other Petroleum</c:v>
                </c:pt>
              </c:strCache>
            </c:strRef>
          </c:tx>
          <c:spPr>
            <a:solidFill>
              <a:schemeClr val="bg1">
                <a:lumMod val="65000"/>
              </a:schemeClr>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Fuel'!$E$17:$AI$17</c:f>
              <c:numCache>
                <c:formatCode>#,##0</c:formatCode>
                <c:ptCount val="31"/>
                <c:pt idx="0">
                  <c:v>61.393284582483396</c:v>
                </c:pt>
                <c:pt idx="1">
                  <c:v>60.880868718502278</c:v>
                </c:pt>
                <c:pt idx="2">
                  <c:v>60.312138378142173</c:v>
                </c:pt>
                <c:pt idx="3">
                  <c:v>59.701010533156371</c:v>
                </c:pt>
                <c:pt idx="4">
                  <c:v>59.052804911308051</c:v>
                </c:pt>
                <c:pt idx="5">
                  <c:v>58.378495676540268</c:v>
                </c:pt>
                <c:pt idx="6">
                  <c:v>58.150017082720368</c:v>
                </c:pt>
                <c:pt idx="7">
                  <c:v>57.905828928767768</c:v>
                </c:pt>
                <c:pt idx="8">
                  <c:v>57.701975228739329</c:v>
                </c:pt>
                <c:pt idx="9">
                  <c:v>57.530002509450206</c:v>
                </c:pt>
                <c:pt idx="10">
                  <c:v>57.386100501184707</c:v>
                </c:pt>
                <c:pt idx="11">
                  <c:v>57.269111351402827</c:v>
                </c:pt>
                <c:pt idx="12">
                  <c:v>57.179365757952596</c:v>
                </c:pt>
                <c:pt idx="13">
                  <c:v>57.113039801317534</c:v>
                </c:pt>
                <c:pt idx="14">
                  <c:v>57.070971366985759</c:v>
                </c:pt>
                <c:pt idx="15">
                  <c:v>57.05817570611373</c:v>
                </c:pt>
                <c:pt idx="16">
                  <c:v>57.076170106265387</c:v>
                </c:pt>
                <c:pt idx="17">
                  <c:v>57.129518280786719</c:v>
                </c:pt>
                <c:pt idx="18">
                  <c:v>57.218316143099521</c:v>
                </c:pt>
                <c:pt idx="19">
                  <c:v>57.343038005165852</c:v>
                </c:pt>
                <c:pt idx="20">
                  <c:v>57.521298964369649</c:v>
                </c:pt>
                <c:pt idx="21">
                  <c:v>57.751191053687201</c:v>
                </c:pt>
                <c:pt idx="22">
                  <c:v>58.025654642872027</c:v>
                </c:pt>
                <c:pt idx="23">
                  <c:v>58.341856344056858</c:v>
                </c:pt>
                <c:pt idx="24">
                  <c:v>58.690684036843599</c:v>
                </c:pt>
                <c:pt idx="25">
                  <c:v>59.061351222644547</c:v>
                </c:pt>
                <c:pt idx="26">
                  <c:v>59.442361172587574</c:v>
                </c:pt>
                <c:pt idx="27">
                  <c:v>59.82417775225592</c:v>
                </c:pt>
                <c:pt idx="28">
                  <c:v>60.207758771127942</c:v>
                </c:pt>
                <c:pt idx="29">
                  <c:v>60.591559083526072</c:v>
                </c:pt>
                <c:pt idx="30">
                  <c:v>60.980965204947751</c:v>
                </c:pt>
              </c:numCache>
            </c:numRef>
          </c:val>
          <c:extLst>
            <c:ext xmlns:c16="http://schemas.microsoft.com/office/drawing/2014/chart" uri="{C3380CC4-5D6E-409C-BE32-E72D297353CC}">
              <c16:uniqueId val="{00000009-7F83-0A43-8D22-728967869E28}"/>
            </c:ext>
          </c:extLst>
        </c:ser>
        <c:ser>
          <c:idx val="6"/>
          <c:order val="10"/>
          <c:tx>
            <c:strRef>
              <c:f>'Energy by Fuel'!$D$18</c:f>
              <c:strCache>
                <c:ptCount val="1"/>
                <c:pt idx="0">
                  <c:v>Coal</c:v>
                </c:pt>
              </c:strCache>
            </c:strRef>
          </c:tx>
          <c:spPr>
            <a:solidFill>
              <a:schemeClr val="tx1"/>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Fuel'!$E$18:$AI$18</c:f>
              <c:numCache>
                <c:formatCode>#,##0</c:formatCode>
                <c:ptCount val="31"/>
                <c:pt idx="0">
                  <c:v>9.4401110461042652</c:v>
                </c:pt>
                <c:pt idx="1">
                  <c:v>9.1668498853933542</c:v>
                </c:pt>
                <c:pt idx="2">
                  <c:v>8.9004522256113745</c:v>
                </c:pt>
                <c:pt idx="3">
                  <c:v>8.6407527758672984</c:v>
                </c:pt>
                <c:pt idx="4">
                  <c:v>8.3875900979146927</c:v>
                </c:pt>
                <c:pt idx="5">
                  <c:v>8.1408065188246432</c:v>
                </c:pt>
                <c:pt idx="6">
                  <c:v>8.0279613332890989</c:v>
                </c:pt>
                <c:pt idx="7">
                  <c:v>7.916967395308057</c:v>
                </c:pt>
                <c:pt idx="8">
                  <c:v>7.8077915808720375</c:v>
                </c:pt>
                <c:pt idx="9">
                  <c:v>7.7004013809383878</c:v>
                </c:pt>
                <c:pt idx="10">
                  <c:v>7.5947648899241713</c:v>
                </c:pt>
                <c:pt idx="11">
                  <c:v>7.4908507942843592</c:v>
                </c:pt>
                <c:pt idx="12">
                  <c:v>7.3886283614217918</c:v>
                </c:pt>
                <c:pt idx="13">
                  <c:v>7.288067428625582</c:v>
                </c:pt>
                <c:pt idx="14">
                  <c:v>7.1891383925307952</c:v>
                </c:pt>
                <c:pt idx="15">
                  <c:v>7.0918121983981051</c:v>
                </c:pt>
                <c:pt idx="16">
                  <c:v>6.9960603299241706</c:v>
                </c:pt>
                <c:pt idx="17">
                  <c:v>6.9018547989857719</c:v>
                </c:pt>
                <c:pt idx="18">
                  <c:v>6.8091681358483411</c:v>
                </c:pt>
                <c:pt idx="19">
                  <c:v>6.7179733792417053</c:v>
                </c:pt>
                <c:pt idx="20">
                  <c:v>6.6282440669573459</c:v>
                </c:pt>
                <c:pt idx="21">
                  <c:v>6.5399542263507096</c:v>
                </c:pt>
                <c:pt idx="22">
                  <c:v>6.453078365109004</c:v>
                </c:pt>
                <c:pt idx="23">
                  <c:v>6.3675914623506999</c:v>
                </c:pt>
                <c:pt idx="24">
                  <c:v>6.2834689596587587</c:v>
                </c:pt>
                <c:pt idx="25">
                  <c:v>6.2006867523601796</c:v>
                </c:pt>
                <c:pt idx="26">
                  <c:v>6.1192211810805688</c:v>
                </c:pt>
                <c:pt idx="27">
                  <c:v>6.0390490233175349</c:v>
                </c:pt>
                <c:pt idx="28">
                  <c:v>5.9601474852511851</c:v>
                </c:pt>
                <c:pt idx="29">
                  <c:v>5.8824941936398112</c:v>
                </c:pt>
                <c:pt idx="30">
                  <c:v>5.806067188000001</c:v>
                </c:pt>
              </c:numCache>
            </c:numRef>
          </c:val>
          <c:extLst>
            <c:ext xmlns:c16="http://schemas.microsoft.com/office/drawing/2014/chart" uri="{C3380CC4-5D6E-409C-BE32-E72D297353CC}">
              <c16:uniqueId val="{0000000A-7F83-0A43-8D22-728967869E28}"/>
            </c:ext>
          </c:extLst>
        </c:ser>
        <c:ser>
          <c:idx val="9"/>
          <c:order val="11"/>
          <c:tx>
            <c:strRef>
              <c:f>'Energy by Fuel'!$D$19</c:f>
              <c:strCache>
                <c:ptCount val="1"/>
                <c:pt idx="0">
                  <c:v>Wood and Waste</c:v>
                </c:pt>
              </c:strCache>
            </c:strRef>
          </c:tx>
          <c:spPr>
            <a:solidFill>
              <a:schemeClr val="accent4">
                <a:lumMod val="75000"/>
              </a:schemeClr>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Fuel'!$E$19:$AI$19</c:f>
              <c:numCache>
                <c:formatCode>#,##0</c:formatCode>
                <c:ptCount val="31"/>
                <c:pt idx="0">
                  <c:v>63.454346256625577</c:v>
                </c:pt>
                <c:pt idx="1">
                  <c:v>62.101566035753443</c:v>
                </c:pt>
                <c:pt idx="2">
                  <c:v>60.814105704577997</c:v>
                </c:pt>
                <c:pt idx="3">
                  <c:v>59.598298027298561</c:v>
                </c:pt>
                <c:pt idx="4">
                  <c:v>58.447919792208523</c:v>
                </c:pt>
                <c:pt idx="5">
                  <c:v>57.35717576535535</c:v>
                </c:pt>
                <c:pt idx="6">
                  <c:v>57.259958932085297</c:v>
                </c:pt>
                <c:pt idx="7">
                  <c:v>57.199053008587661</c:v>
                </c:pt>
                <c:pt idx="8">
                  <c:v>57.169048899943121</c:v>
                </c:pt>
                <c:pt idx="9">
                  <c:v>57.159814458786727</c:v>
                </c:pt>
                <c:pt idx="10">
                  <c:v>57.165862445687196</c:v>
                </c:pt>
                <c:pt idx="11">
                  <c:v>57.184059945545023</c:v>
                </c:pt>
                <c:pt idx="12">
                  <c:v>57.213437257355444</c:v>
                </c:pt>
                <c:pt idx="13">
                  <c:v>57.250476458625499</c:v>
                </c:pt>
                <c:pt idx="14">
                  <c:v>57.293917921924162</c:v>
                </c:pt>
                <c:pt idx="15">
                  <c:v>57.344065612777243</c:v>
                </c:pt>
                <c:pt idx="16">
                  <c:v>57.397451327260647</c:v>
                </c:pt>
                <c:pt idx="17">
                  <c:v>57.452666865175345</c:v>
                </c:pt>
                <c:pt idx="18">
                  <c:v>57.508513226161035</c:v>
                </c:pt>
                <c:pt idx="19">
                  <c:v>57.562711158331737</c:v>
                </c:pt>
                <c:pt idx="20">
                  <c:v>57.617100646862561</c:v>
                </c:pt>
                <c:pt idx="21">
                  <c:v>57.669254979687111</c:v>
                </c:pt>
                <c:pt idx="22">
                  <c:v>57.71893823664454</c:v>
                </c:pt>
                <c:pt idx="23">
                  <c:v>57.770376426132692</c:v>
                </c:pt>
                <c:pt idx="24">
                  <c:v>57.824485982938384</c:v>
                </c:pt>
                <c:pt idx="25">
                  <c:v>57.881479271886256</c:v>
                </c:pt>
                <c:pt idx="26">
                  <c:v>57.94053173951658</c:v>
                </c:pt>
                <c:pt idx="27">
                  <c:v>57.999437558843496</c:v>
                </c:pt>
                <c:pt idx="28">
                  <c:v>58.061239132663516</c:v>
                </c:pt>
                <c:pt idx="29">
                  <c:v>58.125405208682444</c:v>
                </c:pt>
                <c:pt idx="30">
                  <c:v>58.195362937137439</c:v>
                </c:pt>
              </c:numCache>
            </c:numRef>
          </c:val>
          <c:extLst>
            <c:ext xmlns:c16="http://schemas.microsoft.com/office/drawing/2014/chart" uri="{C3380CC4-5D6E-409C-BE32-E72D297353CC}">
              <c16:uniqueId val="{0000000B-7F83-0A43-8D22-728967869E28}"/>
            </c:ext>
          </c:extLst>
        </c:ser>
        <c:ser>
          <c:idx val="10"/>
          <c:order val="12"/>
          <c:tx>
            <c:strRef>
              <c:f>'Energy by Fuel'!$D$20</c:f>
              <c:strCache>
                <c:ptCount val="1"/>
                <c:pt idx="0">
                  <c:v>Hydrogen</c:v>
                </c:pt>
              </c:strCache>
            </c:strRef>
          </c:tx>
          <c:spPr>
            <a:solidFill>
              <a:srgbClr val="7030A0"/>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Fuel'!$E$20:$AI$20</c:f>
              <c:numCache>
                <c:formatCode>#,##0</c:formatCode>
                <c:ptCount val="31"/>
                <c:pt idx="0">
                  <c:v>3.0720739336492789E-5</c:v>
                </c:pt>
                <c:pt idx="1">
                  <c:v>2.7988303317535544E-5</c:v>
                </c:pt>
                <c:pt idx="2">
                  <c:v>2.5405090047393365E-5</c:v>
                </c:pt>
                <c:pt idx="3">
                  <c:v>2.2943137440758295E-5</c:v>
                </c:pt>
                <c:pt idx="4">
                  <c:v>0.18405362411374313</c:v>
                </c:pt>
                <c:pt idx="5">
                  <c:v>0.42292243757345971</c:v>
                </c:pt>
                <c:pt idx="6">
                  <c:v>0.73424118363033175</c:v>
                </c:pt>
                <c:pt idx="7">
                  <c:v>1.2098402930142171</c:v>
                </c:pt>
                <c:pt idx="8">
                  <c:v>1.8872148542369667</c:v>
                </c:pt>
                <c:pt idx="9">
                  <c:v>2.7699928217440752</c:v>
                </c:pt>
                <c:pt idx="10">
                  <c:v>3.8623193980284358</c:v>
                </c:pt>
                <c:pt idx="11">
                  <c:v>5.1069147635639807</c:v>
                </c:pt>
                <c:pt idx="12">
                  <c:v>6.504437806246445</c:v>
                </c:pt>
                <c:pt idx="13">
                  <c:v>8.0561970690047389</c:v>
                </c:pt>
                <c:pt idx="14">
                  <c:v>9.7633548313080549</c:v>
                </c:pt>
                <c:pt idx="15">
                  <c:v>11.626982376767772</c:v>
                </c:pt>
                <c:pt idx="16">
                  <c:v>13.610566157279612</c:v>
                </c:pt>
                <c:pt idx="17">
                  <c:v>15.715810708331658</c:v>
                </c:pt>
                <c:pt idx="18">
                  <c:v>17.944071168360193</c:v>
                </c:pt>
                <c:pt idx="19">
                  <c:v>20.295302497677724</c:v>
                </c:pt>
                <c:pt idx="20">
                  <c:v>22.766901633260566</c:v>
                </c:pt>
                <c:pt idx="21">
                  <c:v>25.352804452843603</c:v>
                </c:pt>
                <c:pt idx="22">
                  <c:v>28.043147851440754</c:v>
                </c:pt>
                <c:pt idx="23">
                  <c:v>30.824620814909856</c:v>
                </c:pt>
                <c:pt idx="24">
                  <c:v>33.681405314436013</c:v>
                </c:pt>
                <c:pt idx="25">
                  <c:v>36.59645753312796</c:v>
                </c:pt>
                <c:pt idx="26">
                  <c:v>39.436428792056866</c:v>
                </c:pt>
                <c:pt idx="27">
                  <c:v>42.184424114322269</c:v>
                </c:pt>
                <c:pt idx="28">
                  <c:v>44.826005542521322</c:v>
                </c:pt>
                <c:pt idx="29">
                  <c:v>47.349631772350705</c:v>
                </c:pt>
                <c:pt idx="30">
                  <c:v>49.746827160189568</c:v>
                </c:pt>
              </c:numCache>
            </c:numRef>
          </c:val>
          <c:extLst>
            <c:ext xmlns:c16="http://schemas.microsoft.com/office/drawing/2014/chart" uri="{C3380CC4-5D6E-409C-BE32-E72D297353CC}">
              <c16:uniqueId val="{0000000C-7F83-0A43-8D22-728967869E28}"/>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scaling>
        <c:delete val="0"/>
        <c:axPos val="l"/>
        <c:title>
          <c:tx>
            <c:rich>
              <a:bodyPr rot="-5400000" vert="horz"/>
              <a:lstStyle/>
              <a:p>
                <a:pPr>
                  <a:defRPr/>
                </a:pPr>
                <a:r>
                  <a:rPr lang="en-US"/>
                  <a:t>% Final Energy Demand</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US" sz="2400" b="0"/>
              <a:t>Reference 2023</a:t>
            </a:r>
          </a:p>
        </c:rich>
      </c:tx>
      <c:overlay val="0"/>
    </c:title>
    <c:autoTitleDeleted val="0"/>
    <c:plotArea>
      <c:layout/>
      <c:areaChart>
        <c:grouping val="stacked"/>
        <c:varyColors val="0"/>
        <c:ser>
          <c:idx val="0"/>
          <c:order val="0"/>
          <c:tx>
            <c:strRef>
              <c:f>'Energy by Fuel'!$D$8</c:f>
              <c:strCache>
                <c:ptCount val="1"/>
                <c:pt idx="0">
                  <c:v>Electricity</c:v>
                </c:pt>
              </c:strCache>
            </c:strRef>
          </c:tx>
          <c:spPr>
            <a:solidFill>
              <a:schemeClr val="accent1"/>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Fuel'!$E$8:$AI$8</c:f>
              <c:numCache>
                <c:formatCode>#,##0</c:formatCode>
                <c:ptCount val="31"/>
                <c:pt idx="0">
                  <c:v>505.4520402843317</c:v>
                </c:pt>
                <c:pt idx="1">
                  <c:v>500.49793017544027</c:v>
                </c:pt>
                <c:pt idx="2">
                  <c:v>494.73468156619901</c:v>
                </c:pt>
                <c:pt idx="3">
                  <c:v>488.55117641373425</c:v>
                </c:pt>
                <c:pt idx="4">
                  <c:v>481.79308393157334</c:v>
                </c:pt>
                <c:pt idx="5">
                  <c:v>475.28292410685185</c:v>
                </c:pt>
                <c:pt idx="6">
                  <c:v>475.30178262167732</c:v>
                </c:pt>
                <c:pt idx="7">
                  <c:v>476.73570196484292</c:v>
                </c:pt>
                <c:pt idx="8">
                  <c:v>479.36126245381013</c:v>
                </c:pt>
                <c:pt idx="9">
                  <c:v>483.20434120342179</c:v>
                </c:pt>
                <c:pt idx="10">
                  <c:v>488.39515628084359</c:v>
                </c:pt>
                <c:pt idx="11">
                  <c:v>494.64366070238805</c:v>
                </c:pt>
                <c:pt idx="12">
                  <c:v>501.6663425015351</c:v>
                </c:pt>
                <c:pt idx="13">
                  <c:v>509.47455122703303</c:v>
                </c:pt>
                <c:pt idx="14">
                  <c:v>518.02474384133632</c:v>
                </c:pt>
                <c:pt idx="15">
                  <c:v>527.2399954241514</c:v>
                </c:pt>
                <c:pt idx="16">
                  <c:v>536.58595891031212</c:v>
                </c:pt>
                <c:pt idx="17">
                  <c:v>545.99134348303289</c:v>
                </c:pt>
                <c:pt idx="18">
                  <c:v>555.44461439090969</c:v>
                </c:pt>
                <c:pt idx="19">
                  <c:v>564.86080756279591</c:v>
                </c:pt>
                <c:pt idx="20">
                  <c:v>574.1493457875921</c:v>
                </c:pt>
                <c:pt idx="21">
                  <c:v>583.25811734947763</c:v>
                </c:pt>
                <c:pt idx="22">
                  <c:v>592.12257094366794</c:v>
                </c:pt>
                <c:pt idx="23">
                  <c:v>600.60598868251157</c:v>
                </c:pt>
                <c:pt idx="24">
                  <c:v>608.80453212015118</c:v>
                </c:pt>
                <c:pt idx="25">
                  <c:v>616.74778108637895</c:v>
                </c:pt>
                <c:pt idx="26">
                  <c:v>624.29949183140252</c:v>
                </c:pt>
                <c:pt idx="27">
                  <c:v>631.48366050877689</c:v>
                </c:pt>
                <c:pt idx="28">
                  <c:v>638.37158899061581</c:v>
                </c:pt>
                <c:pt idx="29">
                  <c:v>644.57137962153433</c:v>
                </c:pt>
                <c:pt idx="30">
                  <c:v>650.61623442693826</c:v>
                </c:pt>
              </c:numCache>
            </c:numRef>
          </c:val>
          <c:extLst>
            <c:ext xmlns:c16="http://schemas.microsoft.com/office/drawing/2014/chart" uri="{C3380CC4-5D6E-409C-BE32-E72D297353CC}">
              <c16:uniqueId val="{00000000-0EE0-D14F-BF71-B67D5A3ADFEC}"/>
            </c:ext>
          </c:extLst>
        </c:ser>
        <c:ser>
          <c:idx val="1"/>
          <c:order val="1"/>
          <c:tx>
            <c:strRef>
              <c:f>'Energy by Fuel'!$D$9</c:f>
              <c:strCache>
                <c:ptCount val="1"/>
                <c:pt idx="0">
                  <c:v>Natural Gas</c:v>
                </c:pt>
              </c:strCache>
            </c:strRef>
          </c:tx>
          <c:spPr>
            <a:solidFill>
              <a:schemeClr val="accent2"/>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Fuel'!$E$9:$AI$9</c:f>
              <c:numCache>
                <c:formatCode>#,##0</c:formatCode>
                <c:ptCount val="31"/>
                <c:pt idx="0">
                  <c:v>925.71061980711806</c:v>
                </c:pt>
                <c:pt idx="1">
                  <c:v>926.61281638995251</c:v>
                </c:pt>
                <c:pt idx="2">
                  <c:v>927.40424114778227</c:v>
                </c:pt>
                <c:pt idx="3">
                  <c:v>928.29077863795226</c:v>
                </c:pt>
                <c:pt idx="4">
                  <c:v>928.70048103729778</c:v>
                </c:pt>
                <c:pt idx="5">
                  <c:v>928.26472385180887</c:v>
                </c:pt>
                <c:pt idx="6">
                  <c:v>929.6096423907286</c:v>
                </c:pt>
                <c:pt idx="7">
                  <c:v>928.99467527774334</c:v>
                </c:pt>
                <c:pt idx="8">
                  <c:v>927.55120277122239</c:v>
                </c:pt>
                <c:pt idx="9">
                  <c:v>925.45182534930802</c:v>
                </c:pt>
                <c:pt idx="10">
                  <c:v>922.7276486162084</c:v>
                </c:pt>
                <c:pt idx="11">
                  <c:v>919.785070232777</c:v>
                </c:pt>
                <c:pt idx="12">
                  <c:v>916.80113067118486</c:v>
                </c:pt>
                <c:pt idx="13">
                  <c:v>913.73729046097549</c:v>
                </c:pt>
                <c:pt idx="14">
                  <c:v>910.6297911992981</c:v>
                </c:pt>
                <c:pt idx="15">
                  <c:v>907.56822078115613</c:v>
                </c:pt>
                <c:pt idx="16">
                  <c:v>904.54752163560124</c:v>
                </c:pt>
                <c:pt idx="17">
                  <c:v>901.64467922507083</c:v>
                </c:pt>
                <c:pt idx="18">
                  <c:v>898.95352496188502</c:v>
                </c:pt>
                <c:pt idx="19">
                  <c:v>896.45302028573349</c:v>
                </c:pt>
                <c:pt idx="20">
                  <c:v>894.34676617322236</c:v>
                </c:pt>
                <c:pt idx="21">
                  <c:v>892.64948142215098</c:v>
                </c:pt>
                <c:pt idx="22">
                  <c:v>891.4295239462175</c:v>
                </c:pt>
                <c:pt idx="23">
                  <c:v>890.73359724375325</c:v>
                </c:pt>
                <c:pt idx="24">
                  <c:v>890.59594149502209</c:v>
                </c:pt>
                <c:pt idx="25">
                  <c:v>890.92172269003765</c:v>
                </c:pt>
                <c:pt idx="26">
                  <c:v>891.63803513605671</c:v>
                </c:pt>
                <c:pt idx="27">
                  <c:v>892.58455092468103</c:v>
                </c:pt>
                <c:pt idx="28">
                  <c:v>893.77879676470013</c:v>
                </c:pt>
                <c:pt idx="29">
                  <c:v>895.15859109310873</c:v>
                </c:pt>
                <c:pt idx="30">
                  <c:v>896.76237496635065</c:v>
                </c:pt>
              </c:numCache>
            </c:numRef>
          </c:val>
          <c:extLst>
            <c:ext xmlns:c16="http://schemas.microsoft.com/office/drawing/2014/chart" uri="{C3380CC4-5D6E-409C-BE32-E72D297353CC}">
              <c16:uniqueId val="{00000001-0EE0-D14F-BF71-B67D5A3ADFEC}"/>
            </c:ext>
          </c:extLst>
        </c:ser>
        <c:ser>
          <c:idx val="3"/>
          <c:order val="2"/>
          <c:tx>
            <c:strRef>
              <c:f>'Energy by Fuel'!$D$10</c:f>
              <c:strCache>
                <c:ptCount val="1"/>
                <c:pt idx="0">
                  <c:v>Renewable Natural Gas</c:v>
                </c:pt>
              </c:strCache>
            </c:strRef>
          </c:tx>
          <c:spPr>
            <a:pattFill prst="dkUpDiag">
              <a:fgClr>
                <a:schemeClr val="accent2"/>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Fuel'!$E$10:$AI$10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0EE0-D14F-BF71-B67D5A3ADFEC}"/>
            </c:ext>
          </c:extLst>
        </c:ser>
        <c:ser>
          <c:idx val="8"/>
          <c:order val="3"/>
          <c:tx>
            <c:strRef>
              <c:f>'Energy by Fuel'!$D$11</c:f>
              <c:strCache>
                <c:ptCount val="1"/>
                <c:pt idx="0">
                  <c:v>Gasoline</c:v>
                </c:pt>
              </c:strCache>
            </c:strRef>
          </c:tx>
          <c:spPr>
            <a:solidFill>
              <a:srgbClr val="C00000"/>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Fuel'!$E$11:$AI$11</c:f>
              <c:numCache>
                <c:formatCode>#,##0</c:formatCode>
                <c:ptCount val="31"/>
                <c:pt idx="0">
                  <c:v>728.50632152983781</c:v>
                </c:pt>
                <c:pt idx="1">
                  <c:v>722.01081135923118</c:v>
                </c:pt>
                <c:pt idx="2">
                  <c:v>714.39209925861599</c:v>
                </c:pt>
                <c:pt idx="3">
                  <c:v>705.84539017527948</c:v>
                </c:pt>
                <c:pt idx="4">
                  <c:v>695.75338530631268</c:v>
                </c:pt>
                <c:pt idx="5">
                  <c:v>683.82037575877712</c:v>
                </c:pt>
                <c:pt idx="6">
                  <c:v>666.19332475199906</c:v>
                </c:pt>
                <c:pt idx="7">
                  <c:v>646.92005169118374</c:v>
                </c:pt>
                <c:pt idx="8">
                  <c:v>625.80231184528895</c:v>
                </c:pt>
                <c:pt idx="9">
                  <c:v>602.79776199527964</c:v>
                </c:pt>
                <c:pt idx="10">
                  <c:v>577.72036123266344</c:v>
                </c:pt>
                <c:pt idx="11">
                  <c:v>550.879239207507</c:v>
                </c:pt>
                <c:pt idx="12">
                  <c:v>523.27479303457812</c:v>
                </c:pt>
                <c:pt idx="13">
                  <c:v>494.56350036623695</c:v>
                </c:pt>
                <c:pt idx="14">
                  <c:v>464.72915652939321</c:v>
                </c:pt>
                <c:pt idx="15">
                  <c:v>434.01420111007587</c:v>
                </c:pt>
                <c:pt idx="16">
                  <c:v>404.21683026399904</c:v>
                </c:pt>
                <c:pt idx="17">
                  <c:v>375.56611255313737</c:v>
                </c:pt>
                <c:pt idx="18">
                  <c:v>348.14907658855913</c:v>
                </c:pt>
                <c:pt idx="19">
                  <c:v>322.32461401975348</c:v>
                </c:pt>
                <c:pt idx="20">
                  <c:v>298.35411002221792</c:v>
                </c:pt>
                <c:pt idx="21">
                  <c:v>276.25775168797156</c:v>
                </c:pt>
                <c:pt idx="22">
                  <c:v>256.07364769764916</c:v>
                </c:pt>
                <c:pt idx="23">
                  <c:v>238.21083722185691</c:v>
                </c:pt>
                <c:pt idx="24">
                  <c:v>221.99352695013269</c:v>
                </c:pt>
                <c:pt idx="25">
                  <c:v>207.08816994821805</c:v>
                </c:pt>
                <c:pt idx="26">
                  <c:v>193.78009685372501</c:v>
                </c:pt>
                <c:pt idx="27">
                  <c:v>181.84326963503315</c:v>
                </c:pt>
                <c:pt idx="28">
                  <c:v>170.87989169003782</c:v>
                </c:pt>
                <c:pt idx="29">
                  <c:v>162.80226566229373</c:v>
                </c:pt>
                <c:pt idx="30">
                  <c:v>155.15645020705202</c:v>
                </c:pt>
              </c:numCache>
            </c:numRef>
          </c:val>
          <c:extLst>
            <c:ext xmlns:c16="http://schemas.microsoft.com/office/drawing/2014/chart" uri="{C3380CC4-5D6E-409C-BE32-E72D297353CC}">
              <c16:uniqueId val="{00000003-0EE0-D14F-BF71-B67D5A3ADFEC}"/>
            </c:ext>
          </c:extLst>
        </c:ser>
        <c:ser>
          <c:idx val="12"/>
          <c:order val="4"/>
          <c:tx>
            <c:strRef>
              <c:f>'Energy by Fuel'!$D$12</c:f>
              <c:strCache>
                <c:ptCount val="1"/>
                <c:pt idx="0">
                  <c:v>Renewable Gasoline</c:v>
                </c:pt>
              </c:strCache>
            </c:strRef>
          </c:tx>
          <c:spPr>
            <a:pattFill prst="dkUpDiag">
              <a:fgClr>
                <a:srgbClr val="C00000"/>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Fuel'!$E$12:$AI$12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0EE0-D14F-BF71-B67D5A3ADFEC}"/>
            </c:ext>
          </c:extLst>
        </c:ser>
        <c:ser>
          <c:idx val="2"/>
          <c:order val="5"/>
          <c:tx>
            <c:strRef>
              <c:f>'Energy by Fuel'!$D$13</c:f>
              <c:strCache>
                <c:ptCount val="1"/>
                <c:pt idx="0">
                  <c:v>Distillate</c:v>
                </c:pt>
              </c:strCache>
            </c:strRef>
          </c:tx>
          <c:spPr>
            <a:solidFill>
              <a:schemeClr val="accent3"/>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Fuel'!$E$13:$AI$13</c:f>
              <c:numCache>
                <c:formatCode>#,##0</c:formatCode>
                <c:ptCount val="31"/>
                <c:pt idx="0">
                  <c:v>380.55405591018956</c:v>
                </c:pt>
                <c:pt idx="1">
                  <c:v>372.84372042423689</c:v>
                </c:pt>
                <c:pt idx="2">
                  <c:v>361.88588290843597</c:v>
                </c:pt>
                <c:pt idx="3">
                  <c:v>352.29868879074866</c:v>
                </c:pt>
                <c:pt idx="4">
                  <c:v>341.58853509045497</c:v>
                </c:pt>
                <c:pt idx="5">
                  <c:v>323.33450809813263</c:v>
                </c:pt>
                <c:pt idx="6">
                  <c:v>311.33090275350702</c:v>
                </c:pt>
                <c:pt idx="7">
                  <c:v>298.48293048995242</c:v>
                </c:pt>
                <c:pt idx="8">
                  <c:v>285.26848234426529</c:v>
                </c:pt>
                <c:pt idx="9">
                  <c:v>271.69207529987654</c:v>
                </c:pt>
                <c:pt idx="10">
                  <c:v>248.17354032595259</c:v>
                </c:pt>
                <c:pt idx="11">
                  <c:v>235.283927467052</c:v>
                </c:pt>
                <c:pt idx="12">
                  <c:v>222.53997995248335</c:v>
                </c:pt>
                <c:pt idx="13">
                  <c:v>210.07496087374403</c:v>
                </c:pt>
                <c:pt idx="14">
                  <c:v>198.01700011709951</c:v>
                </c:pt>
                <c:pt idx="15">
                  <c:v>186.50990558993365</c:v>
                </c:pt>
                <c:pt idx="16">
                  <c:v>175.65398393193362</c:v>
                </c:pt>
                <c:pt idx="17">
                  <c:v>165.49148747996207</c:v>
                </c:pt>
                <c:pt idx="18">
                  <c:v>156.01143782079617</c:v>
                </c:pt>
                <c:pt idx="19">
                  <c:v>147.20021211468233</c:v>
                </c:pt>
                <c:pt idx="20">
                  <c:v>139.03908595297622</c:v>
                </c:pt>
                <c:pt idx="21">
                  <c:v>131.46467149396196</c:v>
                </c:pt>
                <c:pt idx="22">
                  <c:v>124.42578500609477</c:v>
                </c:pt>
                <c:pt idx="23">
                  <c:v>117.94915357762072</c:v>
                </c:pt>
                <c:pt idx="24">
                  <c:v>111.87587655994314</c:v>
                </c:pt>
                <c:pt idx="25">
                  <c:v>106.10858114121325</c:v>
                </c:pt>
                <c:pt idx="26">
                  <c:v>100.82810147424641</c:v>
                </c:pt>
                <c:pt idx="27">
                  <c:v>95.990648816568594</c:v>
                </c:pt>
                <c:pt idx="28">
                  <c:v>91.493554479772499</c:v>
                </c:pt>
                <c:pt idx="29">
                  <c:v>87.634563750511845</c:v>
                </c:pt>
                <c:pt idx="30">
                  <c:v>84.144356028303321</c:v>
                </c:pt>
              </c:numCache>
            </c:numRef>
          </c:val>
          <c:extLst>
            <c:ext xmlns:c16="http://schemas.microsoft.com/office/drawing/2014/chart" uri="{C3380CC4-5D6E-409C-BE32-E72D297353CC}">
              <c16:uniqueId val="{00000005-0EE0-D14F-BF71-B67D5A3ADFEC}"/>
            </c:ext>
          </c:extLst>
        </c:ser>
        <c:ser>
          <c:idx val="4"/>
          <c:order val="6"/>
          <c:tx>
            <c:strRef>
              <c:f>'Energy by Fuel'!$D$14</c:f>
              <c:strCache>
                <c:ptCount val="1"/>
                <c:pt idx="0">
                  <c:v>Renewable Distillate</c:v>
                </c:pt>
              </c:strCache>
            </c:strRef>
          </c:tx>
          <c:spPr>
            <a:pattFill prst="dkUpDiag">
              <a:fgClr>
                <a:schemeClr val="accent3"/>
              </a:fgClr>
              <a:bgClr>
                <a:schemeClr val="bg1"/>
              </a:bgClr>
            </a:patt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Fuel'!$E$14:$AI$14</c:f>
              <c:numCache>
                <c:formatCode>#,##0</c:formatCode>
                <c:ptCount val="31"/>
                <c:pt idx="0">
                  <c:v>5.6581205211563956</c:v>
                </c:pt>
                <c:pt idx="1">
                  <c:v>5.4997453014502353</c:v>
                </c:pt>
                <c:pt idx="2">
                  <c:v>7.6242291814502368</c:v>
                </c:pt>
                <c:pt idx="3">
                  <c:v>7.3301101484170577</c:v>
                </c:pt>
                <c:pt idx="4">
                  <c:v>7.0094881038293728</c:v>
                </c:pt>
                <c:pt idx="5">
                  <c:v>13.336090778464424</c:v>
                </c:pt>
                <c:pt idx="6">
                  <c:v>12.62320509250236</c:v>
                </c:pt>
                <c:pt idx="7">
                  <c:v>11.882498891649252</c:v>
                </c:pt>
                <c:pt idx="8">
                  <c:v>11.144873301042646</c:v>
                </c:pt>
                <c:pt idx="9">
                  <c:v>10.411845321317523</c:v>
                </c:pt>
                <c:pt idx="10">
                  <c:v>19.373753345260653</c:v>
                </c:pt>
                <c:pt idx="11">
                  <c:v>18.011513033042647</c:v>
                </c:pt>
                <c:pt idx="12">
                  <c:v>16.717719792018954</c:v>
                </c:pt>
                <c:pt idx="13">
                  <c:v>15.4970913698199</c:v>
                </c:pt>
                <c:pt idx="14">
                  <c:v>14.354845331706159</c:v>
                </c:pt>
                <c:pt idx="15">
                  <c:v>13.296800138170601</c:v>
                </c:pt>
                <c:pt idx="16">
                  <c:v>12.324905491071087</c:v>
                </c:pt>
                <c:pt idx="17">
                  <c:v>11.442191189734588</c:v>
                </c:pt>
                <c:pt idx="18">
                  <c:v>10.651275026502359</c:v>
                </c:pt>
                <c:pt idx="19">
                  <c:v>9.9525923560094753</c:v>
                </c:pt>
                <c:pt idx="20">
                  <c:v>9.3466627897914574</c:v>
                </c:pt>
                <c:pt idx="21">
                  <c:v>8.8292031987298536</c:v>
                </c:pt>
                <c:pt idx="22">
                  <c:v>8.3946687881137407</c:v>
                </c:pt>
                <c:pt idx="23">
                  <c:v>8.0363959442654007</c:v>
                </c:pt>
                <c:pt idx="24">
                  <c:v>7.7449810978672975</c:v>
                </c:pt>
                <c:pt idx="25">
                  <c:v>7.510011370085298</c:v>
                </c:pt>
                <c:pt idx="26">
                  <c:v>7.3212170157061509</c:v>
                </c:pt>
                <c:pt idx="27">
                  <c:v>7.168952841033172</c:v>
                </c:pt>
                <c:pt idx="28">
                  <c:v>7.0470177737630308</c:v>
                </c:pt>
                <c:pt idx="29">
                  <c:v>6.9496676135734576</c:v>
                </c:pt>
                <c:pt idx="30">
                  <c:v>6.8737393168625562</c:v>
                </c:pt>
              </c:numCache>
            </c:numRef>
          </c:val>
          <c:extLst>
            <c:ext xmlns:c16="http://schemas.microsoft.com/office/drawing/2014/chart" uri="{C3380CC4-5D6E-409C-BE32-E72D297353CC}">
              <c16:uniqueId val="{00000006-0EE0-D14F-BF71-B67D5A3ADFEC}"/>
            </c:ext>
          </c:extLst>
        </c:ser>
        <c:ser>
          <c:idx val="13"/>
          <c:order val="7"/>
          <c:tx>
            <c:strRef>
              <c:f>'Energy by Fuel'!$D$15</c:f>
              <c:strCache>
                <c:ptCount val="1"/>
                <c:pt idx="0">
                  <c:v>Jet Fuel</c:v>
                </c:pt>
              </c:strCache>
            </c:strRef>
          </c:tx>
          <c:spPr>
            <a:solidFill>
              <a:schemeClr val="accent5"/>
            </a:solidFill>
            <a:ln w="127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Fuel'!$E$15:$AI$15</c:f>
              <c:numCache>
                <c:formatCode>#,##0</c:formatCode>
                <c:ptCount val="31"/>
                <c:pt idx="0">
                  <c:v>104.34813561612322</c:v>
                </c:pt>
                <c:pt idx="1">
                  <c:v>104.65700610433176</c:v>
                </c:pt>
                <c:pt idx="2">
                  <c:v>104.96679083693837</c:v>
                </c:pt>
                <c:pt idx="3">
                  <c:v>105.27749253419904</c:v>
                </c:pt>
                <c:pt idx="4">
                  <c:v>105.58911390743128</c:v>
                </c:pt>
                <c:pt idx="5">
                  <c:v>105.90165767799051</c:v>
                </c:pt>
                <c:pt idx="6">
                  <c:v>106.21512658677725</c:v>
                </c:pt>
                <c:pt idx="7">
                  <c:v>106.5295233752218</c:v>
                </c:pt>
                <c:pt idx="8">
                  <c:v>106.84485075691943</c:v>
                </c:pt>
                <c:pt idx="9">
                  <c:v>107.16111151236966</c:v>
                </c:pt>
                <c:pt idx="10">
                  <c:v>107.4783084131564</c:v>
                </c:pt>
                <c:pt idx="11">
                  <c:v>107.7964442030142</c:v>
                </c:pt>
                <c:pt idx="12">
                  <c:v>108.11552167364833</c:v>
                </c:pt>
                <c:pt idx="13">
                  <c:v>108.43554362680568</c:v>
                </c:pt>
                <c:pt idx="14">
                  <c:v>108.75651281741231</c:v>
                </c:pt>
                <c:pt idx="15">
                  <c:v>109.07843211473934</c:v>
                </c:pt>
                <c:pt idx="16">
                  <c:v>109.40130426539336</c:v>
                </c:pt>
                <c:pt idx="17">
                  <c:v>109.72513212085308</c:v>
                </c:pt>
                <c:pt idx="18">
                  <c:v>110.04991850472037</c:v>
                </c:pt>
                <c:pt idx="19">
                  <c:v>110.37566627911752</c:v>
                </c:pt>
                <c:pt idx="20">
                  <c:v>110.70237824986729</c:v>
                </c:pt>
                <c:pt idx="21">
                  <c:v>111.03005728975354</c:v>
                </c:pt>
                <c:pt idx="22">
                  <c:v>111.35870625316588</c:v>
                </c:pt>
                <c:pt idx="23">
                  <c:v>111.68832803303316</c:v>
                </c:pt>
                <c:pt idx="24">
                  <c:v>112.01892547545023</c:v>
                </c:pt>
                <c:pt idx="25">
                  <c:v>112.35050149348814</c:v>
                </c:pt>
                <c:pt idx="26">
                  <c:v>112.68305898185781</c:v>
                </c:pt>
                <c:pt idx="27">
                  <c:v>113.01660083584832</c:v>
                </c:pt>
                <c:pt idx="28">
                  <c:v>113.35112997033174</c:v>
                </c:pt>
                <c:pt idx="29">
                  <c:v>113.68664931023696</c:v>
                </c:pt>
                <c:pt idx="30">
                  <c:v>114.02316180009383</c:v>
                </c:pt>
              </c:numCache>
            </c:numRef>
          </c:val>
          <c:extLst>
            <c:ext xmlns:c16="http://schemas.microsoft.com/office/drawing/2014/chart" uri="{C3380CC4-5D6E-409C-BE32-E72D297353CC}">
              <c16:uniqueId val="{00000007-0EE0-D14F-BF71-B67D5A3ADFEC}"/>
            </c:ext>
          </c:extLst>
        </c:ser>
        <c:ser>
          <c:idx val="14"/>
          <c:order val="8"/>
          <c:tx>
            <c:strRef>
              <c:f>'Energy by Fuel'!$D$16</c:f>
              <c:strCache>
                <c:ptCount val="1"/>
                <c:pt idx="0">
                  <c:v>Renewable Jet Fuel</c:v>
                </c:pt>
              </c:strCache>
            </c:strRef>
          </c:tx>
          <c:spPr>
            <a:pattFill prst="dkUpDiag">
              <a:fgClr>
                <a:schemeClr val="accent5"/>
              </a:fgClr>
              <a:bgClr>
                <a:schemeClr val="bg1"/>
              </a:bgClr>
            </a:patt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Fuel'!$E$16:$AI$16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0EE0-D14F-BF71-B67D5A3ADFEC}"/>
            </c:ext>
          </c:extLst>
        </c:ser>
        <c:ser>
          <c:idx val="11"/>
          <c:order val="9"/>
          <c:tx>
            <c:strRef>
              <c:f>'Energy by Fuel'!$D$17</c:f>
              <c:strCache>
                <c:ptCount val="1"/>
                <c:pt idx="0">
                  <c:v>Other Petroleum</c:v>
                </c:pt>
              </c:strCache>
            </c:strRef>
          </c:tx>
          <c:spPr>
            <a:solidFill>
              <a:schemeClr val="bg1">
                <a:lumMod val="65000"/>
              </a:schemeClr>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Fuel'!$E$17:$AI$17</c:f>
              <c:numCache>
                <c:formatCode>#,##0</c:formatCode>
                <c:ptCount val="31"/>
                <c:pt idx="0">
                  <c:v>61.393284582483396</c:v>
                </c:pt>
                <c:pt idx="1">
                  <c:v>60.880868718502278</c:v>
                </c:pt>
                <c:pt idx="2">
                  <c:v>60.312138378142173</c:v>
                </c:pt>
                <c:pt idx="3">
                  <c:v>59.701010533156371</c:v>
                </c:pt>
                <c:pt idx="4">
                  <c:v>59.052804911308051</c:v>
                </c:pt>
                <c:pt idx="5">
                  <c:v>58.378495676540268</c:v>
                </c:pt>
                <c:pt idx="6">
                  <c:v>58.150017082720368</c:v>
                </c:pt>
                <c:pt idx="7">
                  <c:v>57.905828928767768</c:v>
                </c:pt>
                <c:pt idx="8">
                  <c:v>57.701975228739329</c:v>
                </c:pt>
                <c:pt idx="9">
                  <c:v>57.530002509450206</c:v>
                </c:pt>
                <c:pt idx="10">
                  <c:v>57.386100501184707</c:v>
                </c:pt>
                <c:pt idx="11">
                  <c:v>57.269111351402827</c:v>
                </c:pt>
                <c:pt idx="12">
                  <c:v>57.179365757952596</c:v>
                </c:pt>
                <c:pt idx="13">
                  <c:v>57.113039801317534</c:v>
                </c:pt>
                <c:pt idx="14">
                  <c:v>57.070971366985759</c:v>
                </c:pt>
                <c:pt idx="15">
                  <c:v>57.05817570611373</c:v>
                </c:pt>
                <c:pt idx="16">
                  <c:v>57.076170106265387</c:v>
                </c:pt>
                <c:pt idx="17">
                  <c:v>57.129518280786719</c:v>
                </c:pt>
                <c:pt idx="18">
                  <c:v>57.218316143099521</c:v>
                </c:pt>
                <c:pt idx="19">
                  <c:v>57.343038005165852</c:v>
                </c:pt>
                <c:pt idx="20">
                  <c:v>57.521298964369649</c:v>
                </c:pt>
                <c:pt idx="21">
                  <c:v>57.751191053687201</c:v>
                </c:pt>
                <c:pt idx="22">
                  <c:v>58.025654642872027</c:v>
                </c:pt>
                <c:pt idx="23">
                  <c:v>58.341856344056858</c:v>
                </c:pt>
                <c:pt idx="24">
                  <c:v>58.690684036843599</c:v>
                </c:pt>
                <c:pt idx="25">
                  <c:v>59.061351222644547</c:v>
                </c:pt>
                <c:pt idx="26">
                  <c:v>59.442361172587574</c:v>
                </c:pt>
                <c:pt idx="27">
                  <c:v>59.82417775225592</c:v>
                </c:pt>
                <c:pt idx="28">
                  <c:v>60.207758771127942</c:v>
                </c:pt>
                <c:pt idx="29">
                  <c:v>60.591559083526072</c:v>
                </c:pt>
                <c:pt idx="30">
                  <c:v>60.980965204947751</c:v>
                </c:pt>
              </c:numCache>
            </c:numRef>
          </c:val>
          <c:extLst>
            <c:ext xmlns:c16="http://schemas.microsoft.com/office/drawing/2014/chart" uri="{C3380CC4-5D6E-409C-BE32-E72D297353CC}">
              <c16:uniqueId val="{00000009-0EE0-D14F-BF71-B67D5A3ADFEC}"/>
            </c:ext>
          </c:extLst>
        </c:ser>
        <c:ser>
          <c:idx val="6"/>
          <c:order val="10"/>
          <c:tx>
            <c:strRef>
              <c:f>'Energy by Fuel'!$D$18</c:f>
              <c:strCache>
                <c:ptCount val="1"/>
                <c:pt idx="0">
                  <c:v>Coal</c:v>
                </c:pt>
              </c:strCache>
            </c:strRef>
          </c:tx>
          <c:spPr>
            <a:solidFill>
              <a:schemeClr val="tx1"/>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Fuel'!$E$18:$AI$18</c:f>
              <c:numCache>
                <c:formatCode>#,##0</c:formatCode>
                <c:ptCount val="31"/>
                <c:pt idx="0">
                  <c:v>9.4401110461042652</c:v>
                </c:pt>
                <c:pt idx="1">
                  <c:v>9.1668498853933542</c:v>
                </c:pt>
                <c:pt idx="2">
                  <c:v>8.9004522256113745</c:v>
                </c:pt>
                <c:pt idx="3">
                  <c:v>8.6407527758672984</c:v>
                </c:pt>
                <c:pt idx="4">
                  <c:v>8.3875900979146927</c:v>
                </c:pt>
                <c:pt idx="5">
                  <c:v>8.1408065188246432</c:v>
                </c:pt>
                <c:pt idx="6">
                  <c:v>8.0279613332890989</c:v>
                </c:pt>
                <c:pt idx="7">
                  <c:v>7.916967395308057</c:v>
                </c:pt>
                <c:pt idx="8">
                  <c:v>7.8077915808720375</c:v>
                </c:pt>
                <c:pt idx="9">
                  <c:v>7.7004013809383878</c:v>
                </c:pt>
                <c:pt idx="10">
                  <c:v>7.5947648899241713</c:v>
                </c:pt>
                <c:pt idx="11">
                  <c:v>7.4908507942843592</c:v>
                </c:pt>
                <c:pt idx="12">
                  <c:v>7.3886283614217918</c:v>
                </c:pt>
                <c:pt idx="13">
                  <c:v>7.288067428625582</c:v>
                </c:pt>
                <c:pt idx="14">
                  <c:v>7.1891383925307952</c:v>
                </c:pt>
                <c:pt idx="15">
                  <c:v>7.0918121983981051</c:v>
                </c:pt>
                <c:pt idx="16">
                  <c:v>6.9960603299241706</c:v>
                </c:pt>
                <c:pt idx="17">
                  <c:v>6.9018547989857719</c:v>
                </c:pt>
                <c:pt idx="18">
                  <c:v>6.8091681358483411</c:v>
                </c:pt>
                <c:pt idx="19">
                  <c:v>6.7179733792417053</c:v>
                </c:pt>
                <c:pt idx="20">
                  <c:v>6.6282440669573459</c:v>
                </c:pt>
                <c:pt idx="21">
                  <c:v>6.5399542263507096</c:v>
                </c:pt>
                <c:pt idx="22">
                  <c:v>6.453078365109004</c:v>
                </c:pt>
                <c:pt idx="23">
                  <c:v>6.3675914623506999</c:v>
                </c:pt>
                <c:pt idx="24">
                  <c:v>6.2834689596587587</c:v>
                </c:pt>
                <c:pt idx="25">
                  <c:v>6.2006867523601796</c:v>
                </c:pt>
                <c:pt idx="26">
                  <c:v>6.1192211810805688</c:v>
                </c:pt>
                <c:pt idx="27">
                  <c:v>6.0390490233175349</c:v>
                </c:pt>
                <c:pt idx="28">
                  <c:v>5.9601474852511851</c:v>
                </c:pt>
                <c:pt idx="29">
                  <c:v>5.8824941936398112</c:v>
                </c:pt>
                <c:pt idx="30">
                  <c:v>5.806067188000001</c:v>
                </c:pt>
              </c:numCache>
            </c:numRef>
          </c:val>
          <c:extLst>
            <c:ext xmlns:c16="http://schemas.microsoft.com/office/drawing/2014/chart" uri="{C3380CC4-5D6E-409C-BE32-E72D297353CC}">
              <c16:uniqueId val="{0000000A-0EE0-D14F-BF71-B67D5A3ADFEC}"/>
            </c:ext>
          </c:extLst>
        </c:ser>
        <c:ser>
          <c:idx val="9"/>
          <c:order val="11"/>
          <c:tx>
            <c:strRef>
              <c:f>'Energy by Fuel'!$D$19</c:f>
              <c:strCache>
                <c:ptCount val="1"/>
                <c:pt idx="0">
                  <c:v>Wood and Waste</c:v>
                </c:pt>
              </c:strCache>
            </c:strRef>
          </c:tx>
          <c:spPr>
            <a:solidFill>
              <a:schemeClr val="accent4">
                <a:lumMod val="75000"/>
              </a:schemeClr>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Fuel'!$E$19:$AI$19</c:f>
              <c:numCache>
                <c:formatCode>#,##0</c:formatCode>
                <c:ptCount val="31"/>
                <c:pt idx="0">
                  <c:v>63.454346256625577</c:v>
                </c:pt>
                <c:pt idx="1">
                  <c:v>62.101566035753443</c:v>
                </c:pt>
                <c:pt idx="2">
                  <c:v>60.814105704577997</c:v>
                </c:pt>
                <c:pt idx="3">
                  <c:v>59.598298027298561</c:v>
                </c:pt>
                <c:pt idx="4">
                  <c:v>58.447919792208523</c:v>
                </c:pt>
                <c:pt idx="5">
                  <c:v>57.35717576535535</c:v>
                </c:pt>
                <c:pt idx="6">
                  <c:v>57.259958932085297</c:v>
                </c:pt>
                <c:pt idx="7">
                  <c:v>57.199053008587661</c:v>
                </c:pt>
                <c:pt idx="8">
                  <c:v>57.169048899943121</c:v>
                </c:pt>
                <c:pt idx="9">
                  <c:v>57.159814458786727</c:v>
                </c:pt>
                <c:pt idx="10">
                  <c:v>57.165862445687196</c:v>
                </c:pt>
                <c:pt idx="11">
                  <c:v>57.184059945545023</c:v>
                </c:pt>
                <c:pt idx="12">
                  <c:v>57.213437257355444</c:v>
                </c:pt>
                <c:pt idx="13">
                  <c:v>57.250476458625499</c:v>
                </c:pt>
                <c:pt idx="14">
                  <c:v>57.293917921924162</c:v>
                </c:pt>
                <c:pt idx="15">
                  <c:v>57.344065612777243</c:v>
                </c:pt>
                <c:pt idx="16">
                  <c:v>57.397451327260647</c:v>
                </c:pt>
                <c:pt idx="17">
                  <c:v>57.452666865175345</c:v>
                </c:pt>
                <c:pt idx="18">
                  <c:v>57.508513226161035</c:v>
                </c:pt>
                <c:pt idx="19">
                  <c:v>57.562711158331737</c:v>
                </c:pt>
                <c:pt idx="20">
                  <c:v>57.617100646862561</c:v>
                </c:pt>
                <c:pt idx="21">
                  <c:v>57.669254979687111</c:v>
                </c:pt>
                <c:pt idx="22">
                  <c:v>57.71893823664454</c:v>
                </c:pt>
                <c:pt idx="23">
                  <c:v>57.770376426132692</c:v>
                </c:pt>
                <c:pt idx="24">
                  <c:v>57.824485982938384</c:v>
                </c:pt>
                <c:pt idx="25">
                  <c:v>57.881479271886256</c:v>
                </c:pt>
                <c:pt idx="26">
                  <c:v>57.94053173951658</c:v>
                </c:pt>
                <c:pt idx="27">
                  <c:v>57.999437558843496</c:v>
                </c:pt>
                <c:pt idx="28">
                  <c:v>58.061239132663516</c:v>
                </c:pt>
                <c:pt idx="29">
                  <c:v>58.125405208682444</c:v>
                </c:pt>
                <c:pt idx="30">
                  <c:v>58.195362937137439</c:v>
                </c:pt>
              </c:numCache>
            </c:numRef>
          </c:val>
          <c:extLst>
            <c:ext xmlns:c16="http://schemas.microsoft.com/office/drawing/2014/chart" uri="{C3380CC4-5D6E-409C-BE32-E72D297353CC}">
              <c16:uniqueId val="{0000000B-0EE0-D14F-BF71-B67D5A3ADFEC}"/>
            </c:ext>
          </c:extLst>
        </c:ser>
        <c:ser>
          <c:idx val="10"/>
          <c:order val="12"/>
          <c:tx>
            <c:strRef>
              <c:f>'Energy by Fuel'!$D$20</c:f>
              <c:strCache>
                <c:ptCount val="1"/>
                <c:pt idx="0">
                  <c:v>Hydrogen</c:v>
                </c:pt>
              </c:strCache>
            </c:strRef>
          </c:tx>
          <c:spPr>
            <a:solidFill>
              <a:srgbClr val="7030A0"/>
            </a:solidFill>
            <a:ln w="25400">
              <a:noFill/>
            </a:ln>
            <a:effectLst/>
          </c:spPr>
          <c:cat>
            <c:numRef>
              <c:f>'Energy by Fuel'!$E$7:$AI$7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Fuel'!$E$20:$AI$20</c:f>
              <c:numCache>
                <c:formatCode>#,##0</c:formatCode>
                <c:ptCount val="31"/>
                <c:pt idx="0">
                  <c:v>3.0720739336492789E-5</c:v>
                </c:pt>
                <c:pt idx="1">
                  <c:v>2.7988303317535544E-5</c:v>
                </c:pt>
                <c:pt idx="2">
                  <c:v>2.5405090047393365E-5</c:v>
                </c:pt>
                <c:pt idx="3">
                  <c:v>2.2943137440758295E-5</c:v>
                </c:pt>
                <c:pt idx="4">
                  <c:v>0.18405362411374313</c:v>
                </c:pt>
                <c:pt idx="5">
                  <c:v>0.42292243757345971</c:v>
                </c:pt>
                <c:pt idx="6">
                  <c:v>0.73424118363033175</c:v>
                </c:pt>
                <c:pt idx="7">
                  <c:v>1.2098402930142171</c:v>
                </c:pt>
                <c:pt idx="8">
                  <c:v>1.8872148542369667</c:v>
                </c:pt>
                <c:pt idx="9">
                  <c:v>2.7699928217440752</c:v>
                </c:pt>
                <c:pt idx="10">
                  <c:v>3.8623193980284358</c:v>
                </c:pt>
                <c:pt idx="11">
                  <c:v>5.1069147635639807</c:v>
                </c:pt>
                <c:pt idx="12">
                  <c:v>6.504437806246445</c:v>
                </c:pt>
                <c:pt idx="13">
                  <c:v>8.0561970690047389</c:v>
                </c:pt>
                <c:pt idx="14">
                  <c:v>9.7633548313080549</c:v>
                </c:pt>
                <c:pt idx="15">
                  <c:v>11.626982376767772</c:v>
                </c:pt>
                <c:pt idx="16">
                  <c:v>13.610566157279612</c:v>
                </c:pt>
                <c:pt idx="17">
                  <c:v>15.715810708331658</c:v>
                </c:pt>
                <c:pt idx="18">
                  <c:v>17.944071168360193</c:v>
                </c:pt>
                <c:pt idx="19">
                  <c:v>20.295302497677724</c:v>
                </c:pt>
                <c:pt idx="20">
                  <c:v>22.766901633260566</c:v>
                </c:pt>
                <c:pt idx="21">
                  <c:v>25.352804452843603</c:v>
                </c:pt>
                <c:pt idx="22">
                  <c:v>28.043147851440754</c:v>
                </c:pt>
                <c:pt idx="23">
                  <c:v>30.824620814909856</c:v>
                </c:pt>
                <c:pt idx="24">
                  <c:v>33.681405314436013</c:v>
                </c:pt>
                <c:pt idx="25">
                  <c:v>36.59645753312796</c:v>
                </c:pt>
                <c:pt idx="26">
                  <c:v>39.436428792056866</c:v>
                </c:pt>
                <c:pt idx="27">
                  <c:v>42.184424114322269</c:v>
                </c:pt>
                <c:pt idx="28">
                  <c:v>44.826005542521322</c:v>
                </c:pt>
                <c:pt idx="29">
                  <c:v>47.349631772350705</c:v>
                </c:pt>
                <c:pt idx="30">
                  <c:v>49.746827160189568</c:v>
                </c:pt>
              </c:numCache>
            </c:numRef>
          </c:val>
          <c:extLst>
            <c:ext xmlns:c16="http://schemas.microsoft.com/office/drawing/2014/chart" uri="{C3380CC4-5D6E-409C-BE32-E72D297353CC}">
              <c16:uniqueId val="{0000000C-0EE0-D14F-BF71-B67D5A3ADFEC}"/>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spPr>
        <a:noFill/>
        <a:ln w="25400">
          <a:noFill/>
        </a:ln>
      </c:spPr>
    </c:plotArea>
    <c:legend>
      <c:legendPos val="r"/>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Reference 2023</a:t>
            </a:r>
          </a:p>
        </c:rich>
      </c:tx>
      <c:overlay val="0"/>
      <c:spPr>
        <a:noFill/>
        <a:ln>
          <a:noFill/>
        </a:ln>
        <a:effectLst/>
      </c:spPr>
    </c:title>
    <c:autoTitleDeleted val="0"/>
    <c:plotArea>
      <c:layout/>
      <c:areaChart>
        <c:grouping val="stacked"/>
        <c:varyColors val="0"/>
        <c:ser>
          <c:idx val="0"/>
          <c:order val="0"/>
          <c:tx>
            <c:strRef>
              <c:f>'Energy by Sector'!$C$27</c:f>
              <c:strCache>
                <c:ptCount val="1"/>
                <c:pt idx="0">
                  <c:v>Residential</c:v>
                </c:pt>
              </c:strCache>
            </c:strRef>
          </c:tx>
          <c:spPr>
            <a:ln w="25400">
              <a:noFill/>
            </a:ln>
          </c:spPr>
          <c:cat>
            <c:numRef>
              <c:f>'Energy by Sector'!$D$26:$AH$26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Sector'!$D$27:$AH$27</c:f>
              <c:numCache>
                <c:formatCode>#,##0</c:formatCode>
                <c:ptCount val="31"/>
                <c:pt idx="0">
                  <c:v>837.76126095635038</c:v>
                </c:pt>
                <c:pt idx="1">
                  <c:v>832.86353971197093</c:v>
                </c:pt>
                <c:pt idx="2">
                  <c:v>827.10414071158323</c:v>
                </c:pt>
                <c:pt idx="3">
                  <c:v>820.76970557617051</c:v>
                </c:pt>
                <c:pt idx="4">
                  <c:v>813.22712411409407</c:v>
                </c:pt>
                <c:pt idx="5">
                  <c:v>804.35437636307029</c:v>
                </c:pt>
                <c:pt idx="6">
                  <c:v>796.0911248156292</c:v>
                </c:pt>
                <c:pt idx="7">
                  <c:v>786.38248083478607</c:v>
                </c:pt>
                <c:pt idx="8">
                  <c:v>776.58992443756392</c:v>
                </c:pt>
                <c:pt idx="9">
                  <c:v>766.57881823191485</c:v>
                </c:pt>
                <c:pt idx="10">
                  <c:v>756.36031006747839</c:v>
                </c:pt>
                <c:pt idx="11">
                  <c:v>746.33004161682425</c:v>
                </c:pt>
                <c:pt idx="12">
                  <c:v>736.57531197848323</c:v>
                </c:pt>
                <c:pt idx="13">
                  <c:v>727.06692489864406</c:v>
                </c:pt>
                <c:pt idx="14">
                  <c:v>717.85620388990503</c:v>
                </c:pt>
                <c:pt idx="15">
                  <c:v>709.04017381284336</c:v>
                </c:pt>
                <c:pt idx="16">
                  <c:v>700.62300420240706</c:v>
                </c:pt>
                <c:pt idx="17">
                  <c:v>692.70270382290983</c:v>
                </c:pt>
                <c:pt idx="18">
                  <c:v>685.35214439780077</c:v>
                </c:pt>
                <c:pt idx="19">
                  <c:v>678.59209602668238</c:v>
                </c:pt>
                <c:pt idx="20">
                  <c:v>672.61843498880557</c:v>
                </c:pt>
                <c:pt idx="21">
                  <c:v>667.40114907605653</c:v>
                </c:pt>
                <c:pt idx="22">
                  <c:v>662.91837698795212</c:v>
                </c:pt>
                <c:pt idx="23">
                  <c:v>659.23295786751635</c:v>
                </c:pt>
                <c:pt idx="24">
                  <c:v>656.26585558601812</c:v>
                </c:pt>
                <c:pt idx="25">
                  <c:v>653.89721223880565</c:v>
                </c:pt>
                <c:pt idx="26">
                  <c:v>651.95828662208498</c:v>
                </c:pt>
                <c:pt idx="27">
                  <c:v>650.27257251833021</c:v>
                </c:pt>
                <c:pt idx="28">
                  <c:v>648.85034449733507</c:v>
                </c:pt>
                <c:pt idx="29">
                  <c:v>647.64104630875806</c:v>
                </c:pt>
                <c:pt idx="30">
                  <c:v>646.71101863343097</c:v>
                </c:pt>
              </c:numCache>
            </c:numRef>
          </c:val>
          <c:extLst>
            <c:ext xmlns:c16="http://schemas.microsoft.com/office/drawing/2014/chart" uri="{C3380CC4-5D6E-409C-BE32-E72D297353CC}">
              <c16:uniqueId val="{00000000-50DE-3043-A0E8-E54AA01214C6}"/>
            </c:ext>
          </c:extLst>
        </c:ser>
        <c:ser>
          <c:idx val="1"/>
          <c:order val="1"/>
          <c:tx>
            <c:strRef>
              <c:f>'Energy by Sector'!$C$28</c:f>
              <c:strCache>
                <c:ptCount val="1"/>
                <c:pt idx="0">
                  <c:v>Commercial</c:v>
                </c:pt>
              </c:strCache>
            </c:strRef>
          </c:tx>
          <c:spPr>
            <a:ln w="25400">
              <a:noFill/>
            </a:ln>
          </c:spPr>
          <c:cat>
            <c:numRef>
              <c:f>'Energy by Sector'!$D$26:$AH$26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Sector'!$D$28:$AH$28</c:f>
              <c:numCache>
                <c:formatCode>#,##0</c:formatCode>
                <c:ptCount val="31"/>
                <c:pt idx="0">
                  <c:v>663.57377793557328</c:v>
                </c:pt>
                <c:pt idx="1">
                  <c:v>659.01107007679582</c:v>
                </c:pt>
                <c:pt idx="2">
                  <c:v>653.66198656610413</c:v>
                </c:pt>
                <c:pt idx="3">
                  <c:v>647.80342919738348</c:v>
                </c:pt>
                <c:pt idx="4">
                  <c:v>641.24456296473909</c:v>
                </c:pt>
                <c:pt idx="5">
                  <c:v>634.55777200086982</c:v>
                </c:pt>
                <c:pt idx="6">
                  <c:v>631.47530940966794</c:v>
                </c:pt>
                <c:pt idx="7">
                  <c:v>628.19194132048312</c:v>
                </c:pt>
                <c:pt idx="8">
                  <c:v>624.66585588871988</c:v>
                </c:pt>
                <c:pt idx="9">
                  <c:v>621.21629040717528</c:v>
                </c:pt>
                <c:pt idx="10">
                  <c:v>617.94186518981974</c:v>
                </c:pt>
                <c:pt idx="11">
                  <c:v>615.04565196878661</c:v>
                </c:pt>
                <c:pt idx="12">
                  <c:v>612.43411112406625</c:v>
                </c:pt>
                <c:pt idx="13">
                  <c:v>610.04453254621797</c:v>
                </c:pt>
                <c:pt idx="14">
                  <c:v>607.87252496642645</c:v>
                </c:pt>
                <c:pt idx="15">
                  <c:v>605.96108485765853</c:v>
                </c:pt>
                <c:pt idx="16">
                  <c:v>604.38142496937428</c:v>
                </c:pt>
                <c:pt idx="17">
                  <c:v>603.13601339061586</c:v>
                </c:pt>
                <c:pt idx="18">
                  <c:v>602.28626748400814</c:v>
                </c:pt>
                <c:pt idx="19">
                  <c:v>601.80971254142082</c:v>
                </c:pt>
                <c:pt idx="20">
                  <c:v>601.72851603337426</c:v>
                </c:pt>
                <c:pt idx="21">
                  <c:v>602.03054106616935</c:v>
                </c:pt>
                <c:pt idx="22">
                  <c:v>602.72620217006636</c:v>
                </c:pt>
                <c:pt idx="23">
                  <c:v>603.72966254008486</c:v>
                </c:pt>
                <c:pt idx="24">
                  <c:v>605.06242730991403</c:v>
                </c:pt>
                <c:pt idx="25">
                  <c:v>606.65035002343132</c:v>
                </c:pt>
                <c:pt idx="26">
                  <c:v>608.48849813240759</c:v>
                </c:pt>
                <c:pt idx="27">
                  <c:v>610.50951772002827</c:v>
                </c:pt>
                <c:pt idx="28">
                  <c:v>612.68903819331729</c:v>
                </c:pt>
                <c:pt idx="29">
                  <c:v>614.98137655660548</c:v>
                </c:pt>
                <c:pt idx="30">
                  <c:v>617.36018840237932</c:v>
                </c:pt>
              </c:numCache>
            </c:numRef>
          </c:val>
          <c:extLst>
            <c:ext xmlns:c16="http://schemas.microsoft.com/office/drawing/2014/chart" uri="{C3380CC4-5D6E-409C-BE32-E72D297353CC}">
              <c16:uniqueId val="{00000001-50DE-3043-A0E8-E54AA01214C6}"/>
            </c:ext>
          </c:extLst>
        </c:ser>
        <c:ser>
          <c:idx val="2"/>
          <c:order val="2"/>
          <c:tx>
            <c:strRef>
              <c:f>'Energy by Sector'!$C$29</c:f>
              <c:strCache>
                <c:ptCount val="1"/>
                <c:pt idx="0">
                  <c:v>Industrial</c:v>
                </c:pt>
              </c:strCache>
            </c:strRef>
          </c:tx>
          <c:spPr>
            <a:ln w="25400">
              <a:noFill/>
            </a:ln>
          </c:spPr>
          <c:cat>
            <c:numRef>
              <c:f>'Energy by Sector'!$D$26:$AH$26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Sector'!$D$29:$AH$29</c:f>
              <c:numCache>
                <c:formatCode>#,##0</c:formatCode>
                <c:ptCount val="31"/>
                <c:pt idx="0">
                  <c:v>224.66923124581035</c:v>
                </c:pt>
                <c:pt idx="1">
                  <c:v>222.95959266158278</c:v>
                </c:pt>
                <c:pt idx="2">
                  <c:v>221.23191157227478</c:v>
                </c:pt>
                <c:pt idx="3">
                  <c:v>219.48530640092872</c:v>
                </c:pt>
                <c:pt idx="4">
                  <c:v>217.71888749790506</c:v>
                </c:pt>
                <c:pt idx="5">
                  <c:v>215.9317564739145</c:v>
                </c:pt>
                <c:pt idx="6">
                  <c:v>217.69633378913747</c:v>
                </c:pt>
                <c:pt idx="7">
                  <c:v>219.48836536191459</c:v>
                </c:pt>
                <c:pt idx="8">
                  <c:v>221.30813911785776</c:v>
                </c:pt>
                <c:pt idx="9">
                  <c:v>223.15594800371551</c:v>
                </c:pt>
                <c:pt idx="10">
                  <c:v>225.03209039615135</c:v>
                </c:pt>
                <c:pt idx="11">
                  <c:v>226.93686956275829</c:v>
                </c:pt>
                <c:pt idx="12">
                  <c:v>228.87059438521308</c:v>
                </c:pt>
                <c:pt idx="13">
                  <c:v>230.83357868846431</c:v>
                </c:pt>
                <c:pt idx="14">
                  <c:v>232.82614188803791</c:v>
                </c:pt>
                <c:pt idx="15">
                  <c:v>234.84860882346922</c:v>
                </c:pt>
                <c:pt idx="16">
                  <c:v>236.90130971404727</c:v>
                </c:pt>
                <c:pt idx="17">
                  <c:v>238.98458044763964</c:v>
                </c:pt>
                <c:pt idx="18">
                  <c:v>241.0987621686161</c:v>
                </c:pt>
                <c:pt idx="19">
                  <c:v>243.24420204057796</c:v>
                </c:pt>
                <c:pt idx="20">
                  <c:v>245.42125273092887</c:v>
                </c:pt>
                <c:pt idx="21">
                  <c:v>247.63027257783887</c:v>
                </c:pt>
                <c:pt idx="22">
                  <c:v>249.87162598508033</c:v>
                </c:pt>
                <c:pt idx="23">
                  <c:v>252.14568291692879</c:v>
                </c:pt>
                <c:pt idx="24">
                  <c:v>254.45281950221784</c:v>
                </c:pt>
                <c:pt idx="25">
                  <c:v>256.79341787199996</c:v>
                </c:pt>
                <c:pt idx="26">
                  <c:v>259.16786580627473</c:v>
                </c:pt>
                <c:pt idx="27">
                  <c:v>261.5765578711372</c:v>
                </c:pt>
                <c:pt idx="28">
                  <c:v>264.01989446961136</c:v>
                </c:pt>
                <c:pt idx="29">
                  <c:v>266.4982820505117</c:v>
                </c:pt>
                <c:pt idx="30">
                  <c:v>269.01213380930778</c:v>
                </c:pt>
              </c:numCache>
            </c:numRef>
          </c:val>
          <c:extLst>
            <c:ext xmlns:c16="http://schemas.microsoft.com/office/drawing/2014/chart" uri="{C3380CC4-5D6E-409C-BE32-E72D297353CC}">
              <c16:uniqueId val="{00000002-50DE-3043-A0E8-E54AA01214C6}"/>
            </c:ext>
          </c:extLst>
        </c:ser>
        <c:ser>
          <c:idx val="3"/>
          <c:order val="3"/>
          <c:tx>
            <c:strRef>
              <c:f>'Energy by Sector'!$C$30</c:f>
              <c:strCache>
                <c:ptCount val="1"/>
                <c:pt idx="0">
                  <c:v>Transportation</c:v>
                </c:pt>
              </c:strCache>
            </c:strRef>
          </c:tx>
          <c:spPr>
            <a:ln w="25400">
              <a:noFill/>
            </a:ln>
          </c:spPr>
          <c:cat>
            <c:numRef>
              <c:f>'Energy by Sector'!$D$26:$AH$26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Sector'!$D$30:$AH$30</c:f>
              <c:numCache>
                <c:formatCode>#,##0</c:formatCode>
                <c:ptCount val="31"/>
                <c:pt idx="0">
                  <c:v>1063.8692347047761</c:v>
                </c:pt>
                <c:pt idx="1">
                  <c:v>1054.8578557628521</c:v>
                </c:pt>
                <c:pt idx="2">
                  <c:v>1044.5223721834789</c:v>
                </c:pt>
                <c:pt idx="3">
                  <c:v>1033.0268733989287</c:v>
                </c:pt>
                <c:pt idx="4">
                  <c:v>1019.9340939424451</c:v>
                </c:pt>
                <c:pt idx="5">
                  <c:v>1005.0814071017818</c:v>
                </c:pt>
                <c:pt idx="6">
                  <c:v>985.9372535590511</c:v>
                </c:pt>
                <c:pt idx="7">
                  <c:v>965.53718894979886</c:v>
                </c:pt>
                <c:pt idx="8">
                  <c:v>943.86787460471078</c:v>
                </c:pt>
                <c:pt idx="9">
                  <c:v>920.89160858234084</c:v>
                </c:pt>
                <c:pt idx="10">
                  <c:v>896.57860508858732</c:v>
                </c:pt>
                <c:pt idx="11">
                  <c:v>871.24570450886245</c:v>
                </c:pt>
                <c:pt idx="12">
                  <c:v>845.70210498880442</c:v>
                </c:pt>
                <c:pt idx="13">
                  <c:v>819.80061740503277</c:v>
                </c:pt>
                <c:pt idx="14">
                  <c:v>793.60455567903307</c:v>
                </c:pt>
                <c:pt idx="15">
                  <c:v>767.38467756163016</c:v>
                </c:pt>
                <c:pt idx="16">
                  <c:v>742.38783898457712</c:v>
                </c:pt>
                <c:pt idx="17">
                  <c:v>718.79811840067282</c:v>
                </c:pt>
                <c:pt idx="18">
                  <c:v>696.6420887054785</c:v>
                </c:pt>
                <c:pt idx="19">
                  <c:v>676.15894600034039</c:v>
                </c:pt>
                <c:pt idx="20">
                  <c:v>657.50333771194255</c:v>
                </c:pt>
                <c:pt idx="21">
                  <c:v>640.6217673786158</c:v>
                </c:pt>
                <c:pt idx="22">
                  <c:v>625.49333444727972</c:v>
                </c:pt>
                <c:pt idx="23">
                  <c:v>612.46782609968602</c:v>
                </c:pt>
                <c:pt idx="24">
                  <c:v>600.86467787207573</c:v>
                </c:pt>
                <c:pt idx="25">
                  <c:v>590.34329808034101</c:v>
                </c:pt>
                <c:pt idx="26">
                  <c:v>581.17803975105198</c:v>
                </c:pt>
                <c:pt idx="27">
                  <c:v>573.16791978836955</c:v>
                </c:pt>
                <c:pt idx="28">
                  <c:v>565.89835087835047</c:v>
                </c:pt>
                <c:pt idx="29">
                  <c:v>561.20176580066322</c:v>
                </c:pt>
                <c:pt idx="30">
                  <c:v>556.88330495872879</c:v>
                </c:pt>
              </c:numCache>
            </c:numRef>
          </c:val>
          <c:extLst>
            <c:ext xmlns:c16="http://schemas.microsoft.com/office/drawing/2014/chart" uri="{C3380CC4-5D6E-409C-BE32-E72D297353CC}">
              <c16:uniqueId val="{00000003-50DE-3043-A0E8-E54AA01214C6}"/>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10"/>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No Electrolysis, No T&amp;D Losses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885150257106776"/>
          <c:y val="5.2547777289204234E-2"/>
          <c:w val="0.8237911608709878"/>
          <c:h val="0.84245220954564037"/>
        </c:manualLayout>
      </c:layout>
      <c:lineChart>
        <c:grouping val="standard"/>
        <c:varyColors val="0"/>
        <c:ser>
          <c:idx val="0"/>
          <c:order val="0"/>
          <c:tx>
            <c:strRef>
              <c:f>'Elec_Load by Sector'!#REF!</c:f>
              <c:strCache>
                <c:ptCount val="1"/>
                <c:pt idx="0">
                  <c:v>#REF!</c:v>
                </c:pt>
              </c:strCache>
            </c:strRef>
          </c:tx>
          <c:spPr>
            <a:ln w="28575" cap="rnd">
              <a:solidFill>
                <a:schemeClr val="accent1"/>
              </a:solidFill>
              <a:round/>
            </a:ln>
            <a:effectLst/>
          </c:spPr>
          <c:marker>
            <c:symbol val="none"/>
          </c:marker>
          <c:cat>
            <c:numRef>
              <c:f>'Elec_Load by Sector'!$D$54:$AH$54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Sector'!#REF!</c:f>
              <c:numCache>
                <c:formatCode>General</c:formatCode>
                <c:ptCount val="1"/>
                <c:pt idx="0">
                  <c:v>1</c:v>
                </c:pt>
              </c:numCache>
            </c:numRef>
          </c:val>
          <c:smooth val="0"/>
          <c:extLst>
            <c:ext xmlns:c16="http://schemas.microsoft.com/office/drawing/2014/chart" uri="{C3380CC4-5D6E-409C-BE32-E72D297353CC}">
              <c16:uniqueId val="{00000000-F7B2-E647-B2E4-79C75F59413C}"/>
            </c:ext>
          </c:extLst>
        </c:ser>
        <c:ser>
          <c:idx val="1"/>
          <c:order val="1"/>
          <c:tx>
            <c:strRef>
              <c:f>'Elec_Load by Sector'!$B$55</c:f>
              <c:strCache>
                <c:ptCount val="1"/>
                <c:pt idx="0">
                  <c:v>Reference 2023</c:v>
                </c:pt>
              </c:strCache>
            </c:strRef>
          </c:tx>
          <c:spPr>
            <a:ln w="28575" cap="rnd">
              <a:solidFill>
                <a:schemeClr val="accent1"/>
              </a:solidFill>
              <a:round/>
            </a:ln>
            <a:effectLst/>
          </c:spPr>
          <c:marker>
            <c:symbol val="none"/>
          </c:marker>
          <c:cat>
            <c:numRef>
              <c:f>'Elec_Load by Sector'!$D$54:$AH$54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Sector'!$D$55:$AH$55</c:f>
              <c:numCache>
                <c:formatCode>#,##0</c:formatCode>
                <c:ptCount val="31"/>
                <c:pt idx="0">
                  <c:v>148.12552847221383</c:v>
                </c:pt>
                <c:pt idx="1">
                  <c:v>146.67369898196941</c:v>
                </c:pt>
                <c:pt idx="2">
                  <c:v>144.98474695898338</c:v>
                </c:pt>
                <c:pt idx="3">
                  <c:v>143.17263642124718</c:v>
                </c:pt>
                <c:pt idx="4">
                  <c:v>141.19213987439159</c:v>
                </c:pt>
                <c:pt idx="5">
                  <c:v>139.28430137020271</c:v>
                </c:pt>
                <c:pt idx="6">
                  <c:v>139.28982796274155</c:v>
                </c:pt>
                <c:pt idx="7">
                  <c:v>139.71004599247487</c:v>
                </c:pt>
                <c:pt idx="8">
                  <c:v>140.47948108021382</c:v>
                </c:pt>
                <c:pt idx="9">
                  <c:v>141.60571665822496</c:v>
                </c:pt>
                <c:pt idx="10">
                  <c:v>143.12691385452496</c:v>
                </c:pt>
                <c:pt idx="11">
                  <c:v>144.95807278917215</c:v>
                </c:pt>
                <c:pt idx="12">
                  <c:v>147.01610870531113</c:v>
                </c:pt>
                <c:pt idx="13">
                  <c:v>149.30434765125551</c:v>
                </c:pt>
                <c:pt idx="14">
                  <c:v>151.81002909794714</c:v>
                </c:pt>
                <c:pt idx="15">
                  <c:v>154.5106097701333</c:v>
                </c:pt>
                <c:pt idx="16">
                  <c:v>157.24949629177226</c:v>
                </c:pt>
                <c:pt idx="17">
                  <c:v>160.0057964929444</c:v>
                </c:pt>
                <c:pt idx="18">
                  <c:v>162.77613005066942</c:v>
                </c:pt>
                <c:pt idx="19">
                  <c:v>165.53559777187505</c:v>
                </c:pt>
                <c:pt idx="20">
                  <c:v>168.25765550164166</c:v>
                </c:pt>
                <c:pt idx="21">
                  <c:v>170.92703161213876</c:v>
                </c:pt>
                <c:pt idx="22">
                  <c:v>173.52480898488051</c:v>
                </c:pt>
                <c:pt idx="23">
                  <c:v>176.01092168334722</c:v>
                </c:pt>
                <c:pt idx="24">
                  <c:v>178.41355038521098</c:v>
                </c:pt>
                <c:pt idx="25">
                  <c:v>180.74136362392497</c:v>
                </c:pt>
                <c:pt idx="26">
                  <c:v>182.95443441170278</c:v>
                </c:pt>
                <c:pt idx="27">
                  <c:v>185.05979495465547</c:v>
                </c:pt>
                <c:pt idx="28">
                  <c:v>187.07834066252772</c:v>
                </c:pt>
                <c:pt idx="29">
                  <c:v>188.89522375019996</c:v>
                </c:pt>
                <c:pt idx="30">
                  <c:v>190.66670203344992</c:v>
                </c:pt>
              </c:numCache>
            </c:numRef>
          </c:val>
          <c:smooth val="0"/>
          <c:extLst>
            <c:ext xmlns:c16="http://schemas.microsoft.com/office/drawing/2014/chart" uri="{C3380CC4-5D6E-409C-BE32-E72D297353CC}">
              <c16:uniqueId val="{00000001-F7B2-E647-B2E4-79C75F59413C}"/>
            </c:ext>
          </c:extLst>
        </c:ser>
        <c:dLbls>
          <c:showLegendKey val="0"/>
          <c:showVal val="0"/>
          <c:showCatName val="0"/>
          <c:showSerName val="0"/>
          <c:showPercent val="0"/>
          <c:showBubbleSize val="0"/>
        </c:dLbls>
        <c:smooth val="0"/>
        <c:axId val="109242383"/>
        <c:axId val="109243631"/>
      </c:lineChart>
      <c:catAx>
        <c:axId val="10924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3631"/>
        <c:crosses val="autoZero"/>
        <c:auto val="1"/>
        <c:lblAlgn val="ctr"/>
        <c:lblOffset val="100"/>
        <c:tickLblSkip val="5"/>
        <c:noMultiLvlLbl val="0"/>
      </c:catAx>
      <c:valAx>
        <c:axId val="109243631"/>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Statewide Annual Load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2383"/>
        <c:crosses val="autoZero"/>
        <c:crossBetween val="between"/>
      </c:valAx>
      <c:spPr>
        <a:noFill/>
        <a:ln>
          <a:noFill/>
        </a:ln>
        <a:effectLst/>
      </c:spPr>
    </c:plotArea>
    <c:legend>
      <c:legendPos val="r"/>
      <c:legendEntry>
        <c:idx val="0"/>
        <c:delete val="1"/>
      </c:legendEntry>
      <c:layout>
        <c:manualLayout>
          <c:xMode val="edge"/>
          <c:yMode val="edge"/>
          <c:x val="0.13364344505720163"/>
          <c:y val="0.56808435328807283"/>
          <c:w val="0.6710077034248455"/>
          <c:h val="0.312875559566121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en-US" sz="1400" b="0"/>
              <a:t>No </a:t>
            </a:r>
            <a:r>
              <a:rPr lang="en-US" sz="1400" b="0" baseline="0"/>
              <a:t>Electrolysis, Including T&amp;D Losses</a:t>
            </a:r>
            <a:endParaRPr lang="en-US" sz="1400" b="0"/>
          </a:p>
        </c:rich>
      </c:tx>
      <c:overlay val="0"/>
    </c:title>
    <c:autoTitleDeleted val="0"/>
    <c:plotArea>
      <c:layout>
        <c:manualLayout>
          <c:layoutTarget val="inner"/>
          <c:xMode val="edge"/>
          <c:yMode val="edge"/>
          <c:x val="0.13885150257106776"/>
          <c:y val="5.2547777289204234E-2"/>
          <c:w val="0.8237911608709878"/>
          <c:h val="0.84245220954564037"/>
        </c:manualLayout>
      </c:layout>
      <c:lineChart>
        <c:grouping val="standard"/>
        <c:varyColors val="0"/>
        <c:ser>
          <c:idx val="0"/>
          <c:order val="0"/>
          <c:tx>
            <c:strRef>
              <c:f>'Elec_Load by Sector'!#REF!</c:f>
              <c:strCache>
                <c:ptCount val="1"/>
                <c:pt idx="0">
                  <c:v>#REF!</c:v>
                </c:pt>
              </c:strCache>
            </c:strRef>
          </c:tx>
          <c:marker>
            <c:symbol val="none"/>
          </c:marker>
          <c:cat>
            <c:numRef>
              <c:f>'Elec_Load by Sector'!$D$58:$AH$58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Sector'!#REF!</c:f>
              <c:numCache>
                <c:formatCode>General</c:formatCode>
                <c:ptCount val="1"/>
                <c:pt idx="0">
                  <c:v>1</c:v>
                </c:pt>
              </c:numCache>
            </c:numRef>
          </c:val>
          <c:smooth val="0"/>
          <c:extLst>
            <c:ext xmlns:c16="http://schemas.microsoft.com/office/drawing/2014/chart" uri="{C3380CC4-5D6E-409C-BE32-E72D297353CC}">
              <c16:uniqueId val="{00000000-B5BF-1746-920B-47405E8643B9}"/>
            </c:ext>
          </c:extLst>
        </c:ser>
        <c:ser>
          <c:idx val="1"/>
          <c:order val="1"/>
          <c:tx>
            <c:strRef>
              <c:f>'Elec_Load by Sector'!$B$59</c:f>
              <c:strCache>
                <c:ptCount val="1"/>
                <c:pt idx="0">
                  <c:v>Reference 2023</c:v>
                </c:pt>
              </c:strCache>
            </c:strRef>
          </c:tx>
          <c:spPr>
            <a:ln w="28575" cap="rnd">
              <a:solidFill>
                <a:schemeClr val="accent1"/>
              </a:solidFill>
              <a:round/>
            </a:ln>
            <a:effectLst/>
          </c:spPr>
          <c:marker>
            <c:symbol val="none"/>
          </c:marker>
          <c:cat>
            <c:numRef>
              <c:f>'Elec_Load by Sector'!$D$58:$AH$58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Sector'!$D$59:$AH$59</c:f>
              <c:numCache>
                <c:formatCode>#,##0</c:formatCode>
                <c:ptCount val="31"/>
                <c:pt idx="0">
                  <c:v>159.48054314407173</c:v>
                </c:pt>
                <c:pt idx="1">
                  <c:v>157.91741923123323</c:v>
                </c:pt>
                <c:pt idx="2">
                  <c:v>156.0989954338753</c:v>
                </c:pt>
                <c:pt idx="3">
                  <c:v>154.14797202976655</c:v>
                </c:pt>
                <c:pt idx="4">
                  <c:v>152.01565447285915</c:v>
                </c:pt>
                <c:pt idx="5">
                  <c:v>149.96156478273332</c:v>
                </c:pt>
                <c:pt idx="6">
                  <c:v>149.96751503309815</c:v>
                </c:pt>
                <c:pt idx="7">
                  <c:v>150.41994615899534</c:v>
                </c:pt>
                <c:pt idx="8">
                  <c:v>151.24836464277973</c:v>
                </c:pt>
                <c:pt idx="9">
                  <c:v>152.46093524787358</c:v>
                </c:pt>
                <c:pt idx="10">
                  <c:v>154.09874446008286</c:v>
                </c:pt>
                <c:pt idx="11">
                  <c:v>156.07027647413022</c:v>
                </c:pt>
                <c:pt idx="12">
                  <c:v>158.28607741743232</c:v>
                </c:pt>
                <c:pt idx="13">
                  <c:v>160.74972830669199</c:v>
                </c:pt>
                <c:pt idx="14">
                  <c:v>163.44749041553311</c:v>
                </c:pt>
                <c:pt idx="15">
                  <c:v>166.35509234510477</c:v>
                </c:pt>
                <c:pt idx="16">
                  <c:v>169.30393657598219</c:v>
                </c:pt>
                <c:pt idx="17">
                  <c:v>172.27152938516841</c:v>
                </c:pt>
                <c:pt idx="18">
                  <c:v>175.25423132070352</c:v>
                </c:pt>
                <c:pt idx="19">
                  <c:v>178.22523446584307</c:v>
                </c:pt>
                <c:pt idx="20">
                  <c:v>181.15595984242213</c:v>
                </c:pt>
                <c:pt idx="21">
                  <c:v>184.02996512934837</c:v>
                </c:pt>
                <c:pt idx="22">
                  <c:v>186.82688305865688</c:v>
                </c:pt>
                <c:pt idx="23">
                  <c:v>189.50357631712666</c:v>
                </c:pt>
                <c:pt idx="24">
                  <c:v>192.09038585832363</c:v>
                </c:pt>
                <c:pt idx="25">
                  <c:v>194.5966447286014</c:v>
                </c:pt>
                <c:pt idx="26">
                  <c:v>196.97936521501163</c:v>
                </c:pt>
                <c:pt idx="27">
                  <c:v>199.24611859889694</c:v>
                </c:pt>
                <c:pt idx="28">
                  <c:v>201.41940209143812</c:v>
                </c:pt>
                <c:pt idx="29">
                  <c:v>203.37556389987077</c:v>
                </c:pt>
                <c:pt idx="30">
                  <c:v>205.28284025995902</c:v>
                </c:pt>
              </c:numCache>
            </c:numRef>
          </c:val>
          <c:smooth val="0"/>
          <c:extLst>
            <c:ext xmlns:c16="http://schemas.microsoft.com/office/drawing/2014/chart" uri="{C3380CC4-5D6E-409C-BE32-E72D297353CC}">
              <c16:uniqueId val="{00000001-B5BF-1746-920B-47405E8643B9}"/>
            </c:ext>
          </c:extLst>
        </c:ser>
        <c:dLbls>
          <c:showLegendKey val="0"/>
          <c:showVal val="0"/>
          <c:showCatName val="0"/>
          <c:showSerName val="0"/>
          <c:showPercent val="0"/>
          <c:showBubbleSize val="0"/>
        </c:dLbls>
        <c:smooth val="0"/>
        <c:axId val="109242383"/>
        <c:axId val="109243631"/>
      </c:lineChart>
      <c:catAx>
        <c:axId val="10924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3631"/>
        <c:crosses val="autoZero"/>
        <c:auto val="1"/>
        <c:lblAlgn val="ctr"/>
        <c:lblOffset val="100"/>
        <c:tickLblSkip val="5"/>
        <c:noMultiLvlLbl val="0"/>
      </c:catAx>
      <c:valAx>
        <c:axId val="109243631"/>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Statewide Annual Load (TWh)</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2383"/>
        <c:crosses val="autoZero"/>
        <c:crossBetween val="between"/>
      </c:valAx>
    </c:plotArea>
    <c:legend>
      <c:legendPos val="r"/>
      <c:legendEntry>
        <c:idx val="0"/>
        <c:delete val="1"/>
      </c:legendEntry>
      <c:layout>
        <c:manualLayout>
          <c:xMode val="edge"/>
          <c:yMode val="edge"/>
          <c:x val="0.13364344505720163"/>
          <c:y val="0.56808435328807283"/>
          <c:w val="0.6710077034248455"/>
          <c:h val="0.312875559566121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en-US" sz="1400" b="0"/>
              <a:t>Including Electrolysis, Including T&amp;D Losses</a:t>
            </a:r>
          </a:p>
        </c:rich>
      </c:tx>
      <c:overlay val="0"/>
    </c:title>
    <c:autoTitleDeleted val="0"/>
    <c:plotArea>
      <c:layout>
        <c:manualLayout>
          <c:layoutTarget val="inner"/>
          <c:xMode val="edge"/>
          <c:yMode val="edge"/>
          <c:x val="0.13885150257106776"/>
          <c:y val="5.2547777289204234E-2"/>
          <c:w val="0.8237911608709878"/>
          <c:h val="0.84245220954564037"/>
        </c:manualLayout>
      </c:layout>
      <c:lineChart>
        <c:grouping val="standard"/>
        <c:varyColors val="0"/>
        <c:ser>
          <c:idx val="0"/>
          <c:order val="0"/>
          <c:tx>
            <c:strRef>
              <c:f>'Elec_Load by Sector'!#REF!</c:f>
              <c:strCache>
                <c:ptCount val="1"/>
                <c:pt idx="0">
                  <c:v>#REF!</c:v>
                </c:pt>
              </c:strCache>
            </c:strRef>
          </c:tx>
          <c:marker>
            <c:symbol val="none"/>
          </c:marker>
          <c:cat>
            <c:numRef>
              <c:f>'Elec_Load by Sector'!$D$62:$AH$62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Sector'!#REF!</c:f>
              <c:numCache>
                <c:formatCode>General</c:formatCode>
                <c:ptCount val="1"/>
                <c:pt idx="0">
                  <c:v>1</c:v>
                </c:pt>
              </c:numCache>
            </c:numRef>
          </c:val>
          <c:smooth val="0"/>
          <c:extLst>
            <c:ext xmlns:c16="http://schemas.microsoft.com/office/drawing/2014/chart" uri="{C3380CC4-5D6E-409C-BE32-E72D297353CC}">
              <c16:uniqueId val="{00000000-F44D-6E4A-8F0F-543A7B5FA694}"/>
            </c:ext>
          </c:extLst>
        </c:ser>
        <c:ser>
          <c:idx val="1"/>
          <c:order val="1"/>
          <c:tx>
            <c:strRef>
              <c:f>'Elec_Load by Sector'!$B$63</c:f>
              <c:strCache>
                <c:ptCount val="1"/>
                <c:pt idx="0">
                  <c:v>Reference 2023</c:v>
                </c:pt>
              </c:strCache>
            </c:strRef>
          </c:tx>
          <c:spPr>
            <a:ln w="28575" cap="rnd">
              <a:solidFill>
                <a:schemeClr val="accent1"/>
              </a:solidFill>
              <a:round/>
            </a:ln>
            <a:effectLst/>
          </c:spPr>
          <c:marker>
            <c:symbol val="none"/>
          </c:marker>
          <c:cat>
            <c:numRef>
              <c:f>'Elec_Load by Sector'!$D$62:$AH$62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'Elec_Load by Sector'!$D$63:$AH$63</c:f>
              <c:numCache>
                <c:formatCode>#,##0</c:formatCode>
                <c:ptCount val="31"/>
                <c:pt idx="0">
                  <c:v>159.48054957470268</c:v>
                </c:pt>
                <c:pt idx="1">
                  <c:v>157.91742507320458</c:v>
                </c:pt>
                <c:pt idx="2">
                  <c:v>156.09900072159036</c:v>
                </c:pt>
                <c:pt idx="3">
                  <c:v>154.14797679153276</c:v>
                </c:pt>
                <c:pt idx="4">
                  <c:v>152.05374623632432</c:v>
                </c:pt>
                <c:pt idx="5">
                  <c:v>150.04884631083192</c:v>
                </c:pt>
                <c:pt idx="6">
                  <c:v>150.11861998954518</c:v>
                </c:pt>
                <c:pt idx="7">
                  <c:v>150.6682307662802</c:v>
                </c:pt>
                <c:pt idx="8">
                  <c:v>151.63457888688666</c:v>
                </c:pt>
                <c:pt idx="9">
                  <c:v>153.02622897020026</c:v>
                </c:pt>
                <c:pt idx="10">
                  <c:v>154.88476818016773</c:v>
                </c:pt>
                <c:pt idx="11">
                  <c:v>157.10384673877877</c:v>
                </c:pt>
                <c:pt idx="12">
                  <c:v>159.5952543644695</c:v>
                </c:pt>
                <c:pt idx="13">
                  <c:v>162.36237400868805</c:v>
                </c:pt>
                <c:pt idx="14">
                  <c:v>165.39124406646721</c:v>
                </c:pt>
                <c:pt idx="15">
                  <c:v>168.65735706122527</c:v>
                </c:pt>
                <c:pt idx="16">
                  <c:v>171.98448229281502</c:v>
                </c:pt>
                <c:pt idx="17">
                  <c:v>175.35014277964441</c:v>
                </c:pt>
                <c:pt idx="18">
                  <c:v>178.75064737467443</c:v>
                </c:pt>
                <c:pt idx="19">
                  <c:v>182.15886617789664</c:v>
                </c:pt>
                <c:pt idx="20">
                  <c:v>185.545411820326</c:v>
                </c:pt>
                <c:pt idx="21">
                  <c:v>188.89238672216214</c:v>
                </c:pt>
                <c:pt idx="22">
                  <c:v>192.17727386147624</c:v>
                </c:pt>
                <c:pt idx="23">
                  <c:v>195.35417630268546</c:v>
                </c:pt>
                <c:pt idx="24">
                  <c:v>198.45025889074236</c:v>
                </c:pt>
                <c:pt idx="25">
                  <c:v>201.47151344253481</c:v>
                </c:pt>
                <c:pt idx="26">
                  <c:v>204.34994209561324</c:v>
                </c:pt>
                <c:pt idx="27">
                  <c:v>207.09026824649459</c:v>
                </c:pt>
                <c:pt idx="28">
                  <c:v>209.71265332729669</c:v>
                </c:pt>
                <c:pt idx="29">
                  <c:v>212.09168993278359</c:v>
                </c:pt>
                <c:pt idx="30">
                  <c:v>214.39445530405624</c:v>
                </c:pt>
              </c:numCache>
            </c:numRef>
          </c:val>
          <c:smooth val="0"/>
          <c:extLst>
            <c:ext xmlns:c16="http://schemas.microsoft.com/office/drawing/2014/chart" uri="{C3380CC4-5D6E-409C-BE32-E72D297353CC}">
              <c16:uniqueId val="{00000001-F44D-6E4A-8F0F-543A7B5FA694}"/>
            </c:ext>
          </c:extLst>
        </c:ser>
        <c:dLbls>
          <c:showLegendKey val="0"/>
          <c:showVal val="0"/>
          <c:showCatName val="0"/>
          <c:showSerName val="0"/>
          <c:showPercent val="0"/>
          <c:showBubbleSize val="0"/>
        </c:dLbls>
        <c:smooth val="0"/>
        <c:axId val="109242383"/>
        <c:axId val="109243631"/>
      </c:lineChart>
      <c:catAx>
        <c:axId val="10924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3631"/>
        <c:crosses val="autoZero"/>
        <c:auto val="1"/>
        <c:lblAlgn val="ctr"/>
        <c:lblOffset val="100"/>
        <c:tickLblSkip val="5"/>
        <c:noMultiLvlLbl val="0"/>
      </c:catAx>
      <c:valAx>
        <c:axId val="109243631"/>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Statewide Annual Load (TWh)</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9242383"/>
        <c:crosses val="autoZero"/>
        <c:crossBetween val="between"/>
      </c:valAx>
    </c:plotArea>
    <c:legend>
      <c:legendPos val="r"/>
      <c:legendEntry>
        <c:idx val="0"/>
        <c:delete val="1"/>
      </c:legendEntry>
      <c:layout>
        <c:manualLayout>
          <c:xMode val="edge"/>
          <c:yMode val="edge"/>
          <c:x val="0.13364344505720163"/>
          <c:y val="0.56808435328807283"/>
          <c:w val="0.6710077034248455"/>
          <c:h val="0.312875559566121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6662558349726"/>
          <c:y val="4.9409199536001439E-2"/>
          <c:w val="0.82853838485782894"/>
          <c:h val="0.87208223972003485"/>
        </c:manualLayout>
      </c:layout>
      <c:lineChart>
        <c:grouping val="standard"/>
        <c:varyColors val="0"/>
        <c:ser>
          <c:idx val="0"/>
          <c:order val="0"/>
          <c:tx>
            <c:strRef>
              <c:f>'Gas Throughput'!#REF!</c:f>
              <c:strCache>
                <c:ptCount val="1"/>
                <c:pt idx="0">
                  <c:v>#REF!</c:v>
                </c:pt>
              </c:strCache>
            </c:strRef>
          </c:tx>
          <c:spPr>
            <a:ln w="28575" cap="rnd">
              <a:solidFill>
                <a:schemeClr val="accent1"/>
              </a:solidFill>
              <a:round/>
            </a:ln>
            <a:effectLst/>
          </c:spPr>
          <c:marker>
            <c:symbol val="none"/>
          </c:marker>
          <c:cat>
            <c:numRef>
              <c:f>'Gas Throughput'!$E$59:$AI$59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'Gas Throughput'!#REF!</c:f>
              <c:numCache>
                <c:formatCode>General</c:formatCode>
                <c:ptCount val="1"/>
                <c:pt idx="0">
                  <c:v>1</c:v>
                </c:pt>
              </c:numCache>
            </c:numRef>
          </c:val>
          <c:smooth val="0"/>
          <c:extLst>
            <c:ext xmlns:c16="http://schemas.microsoft.com/office/drawing/2014/chart" uri="{C3380CC4-5D6E-409C-BE32-E72D297353CC}">
              <c16:uniqueId val="{00000000-DA09-2844-A900-045BE36469F2}"/>
            </c:ext>
          </c:extLst>
        </c:ser>
        <c:ser>
          <c:idx val="1"/>
          <c:order val="1"/>
          <c:tx>
            <c:strRef>
              <c:f>'Gas Throughput'!$C$60</c:f>
              <c:strCache>
                <c:ptCount val="1"/>
                <c:pt idx="0">
                  <c:v>Reference 2023</c:v>
                </c:pt>
              </c:strCache>
            </c:strRef>
          </c:tx>
          <c:spPr>
            <a:ln w="28575" cap="rnd">
              <a:solidFill>
                <a:schemeClr val="accent6">
                  <a:lumMod val="75000"/>
                </a:schemeClr>
              </a:solidFill>
              <a:round/>
            </a:ln>
            <a:effectLst/>
          </c:spPr>
          <c:marker>
            <c:symbol val="none"/>
          </c:marker>
          <c:cat>
            <c:numRef>
              <c:f>'Gas Throughput'!$E$59:$AI$59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'Gas Throughput'!$E$60:$AI$60</c:f>
              <c:numCache>
                <c:formatCode>#,##0</c:formatCode>
                <c:ptCount val="31"/>
                <c:pt idx="0">
                  <c:v>925.71061980711806</c:v>
                </c:pt>
                <c:pt idx="1">
                  <c:v>926.61281638995251</c:v>
                </c:pt>
                <c:pt idx="2">
                  <c:v>927.40424114778227</c:v>
                </c:pt>
                <c:pt idx="3">
                  <c:v>928.29077863795226</c:v>
                </c:pt>
                <c:pt idx="4">
                  <c:v>928.70048103729778</c:v>
                </c:pt>
                <c:pt idx="5">
                  <c:v>928.26472385180887</c:v>
                </c:pt>
                <c:pt idx="6">
                  <c:v>929.6096423907286</c:v>
                </c:pt>
                <c:pt idx="7">
                  <c:v>928.99467527774334</c:v>
                </c:pt>
                <c:pt idx="8">
                  <c:v>927.55120277122239</c:v>
                </c:pt>
                <c:pt idx="9">
                  <c:v>925.45182534930802</c:v>
                </c:pt>
                <c:pt idx="10">
                  <c:v>922.7276486162084</c:v>
                </c:pt>
                <c:pt idx="11">
                  <c:v>919.785070232777</c:v>
                </c:pt>
                <c:pt idx="12">
                  <c:v>916.80113067118486</c:v>
                </c:pt>
                <c:pt idx="13">
                  <c:v>913.73729046097549</c:v>
                </c:pt>
                <c:pt idx="14">
                  <c:v>910.6297911992981</c:v>
                </c:pt>
                <c:pt idx="15">
                  <c:v>907.56822078115613</c:v>
                </c:pt>
                <c:pt idx="16">
                  <c:v>904.54752163560124</c:v>
                </c:pt>
                <c:pt idx="17">
                  <c:v>901.64467922507083</c:v>
                </c:pt>
                <c:pt idx="18">
                  <c:v>898.95352496188502</c:v>
                </c:pt>
                <c:pt idx="19">
                  <c:v>896.45302028573349</c:v>
                </c:pt>
                <c:pt idx="20">
                  <c:v>894.34676617322236</c:v>
                </c:pt>
                <c:pt idx="21">
                  <c:v>892.64948142215098</c:v>
                </c:pt>
                <c:pt idx="22">
                  <c:v>891.4295239462175</c:v>
                </c:pt>
                <c:pt idx="23">
                  <c:v>890.73359724375325</c:v>
                </c:pt>
                <c:pt idx="24">
                  <c:v>890.59594149502209</c:v>
                </c:pt>
                <c:pt idx="25">
                  <c:v>890.92172269003765</c:v>
                </c:pt>
                <c:pt idx="26">
                  <c:v>891.63803513605671</c:v>
                </c:pt>
                <c:pt idx="27">
                  <c:v>892.58455092468103</c:v>
                </c:pt>
                <c:pt idx="28">
                  <c:v>893.77879676470013</c:v>
                </c:pt>
                <c:pt idx="29">
                  <c:v>895.15859109310873</c:v>
                </c:pt>
                <c:pt idx="30">
                  <c:v>896.76237496635065</c:v>
                </c:pt>
              </c:numCache>
            </c:numRef>
          </c:val>
          <c:smooth val="0"/>
          <c:extLst>
            <c:ext xmlns:c16="http://schemas.microsoft.com/office/drawing/2014/chart" uri="{C3380CC4-5D6E-409C-BE32-E72D297353CC}">
              <c16:uniqueId val="{00000001-DA09-2844-A900-045BE36469F2}"/>
            </c:ext>
          </c:extLst>
        </c:ser>
        <c:dLbls>
          <c:showLegendKey val="0"/>
          <c:showVal val="0"/>
          <c:showCatName val="0"/>
          <c:showSerName val="0"/>
          <c:showPercent val="0"/>
          <c:showBubbleSize val="0"/>
        </c:dLbls>
        <c:smooth val="0"/>
        <c:axId val="453544512"/>
        <c:axId val="453544928"/>
      </c:lineChart>
      <c:catAx>
        <c:axId val="453544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53544928"/>
        <c:crosses val="autoZero"/>
        <c:auto val="1"/>
        <c:lblAlgn val="ctr"/>
        <c:lblOffset val="100"/>
        <c:tickLblSkip val="5"/>
        <c:tickMarkSkip val="5"/>
        <c:noMultiLvlLbl val="0"/>
      </c:catAx>
      <c:valAx>
        <c:axId val="453544928"/>
        <c:scaling>
          <c:orientation val="minMax"/>
          <c:max val="1000"/>
          <c:min val="0"/>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53544512"/>
        <c:crosses val="autoZero"/>
        <c:crossBetween val="midCat"/>
      </c:valAx>
      <c:spPr>
        <a:noFill/>
        <a:ln>
          <a:noFill/>
        </a:ln>
        <a:effectLst/>
      </c:spPr>
    </c:plotArea>
    <c:legend>
      <c:legendPos val="r"/>
      <c:legendEntry>
        <c:idx val="0"/>
        <c:delete val="1"/>
      </c:legendEntry>
      <c:layout>
        <c:manualLayout>
          <c:xMode val="edge"/>
          <c:yMode val="edge"/>
          <c:x val="0.1251749990797193"/>
          <c:y val="0.59288959776537864"/>
          <c:w val="0.73925425221533569"/>
          <c:h val="0.316315070180156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2050 Demand (TBtu)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36320959880015"/>
          <c:y val="4.9409199536001439E-2"/>
          <c:w val="0.67189787787058253"/>
          <c:h val="0.77769715784260607"/>
        </c:manualLayout>
      </c:layout>
      <c:barChart>
        <c:barDir val="col"/>
        <c:grouping val="stacked"/>
        <c:varyColors val="0"/>
        <c:ser>
          <c:idx val="0"/>
          <c:order val="0"/>
          <c:tx>
            <c:strRef>
              <c:f>'Gas Throughput'!$C$31</c:f>
              <c:strCache>
                <c:ptCount val="1"/>
                <c:pt idx="0">
                  <c:v>Residential</c:v>
                </c:pt>
              </c:strCache>
            </c:strRef>
          </c:tx>
          <c:spPr>
            <a:solidFill>
              <a:schemeClr val="accent1"/>
            </a:solidFill>
            <a:ln w="25400">
              <a:solidFill>
                <a:schemeClr val="bg1"/>
              </a:solidFill>
            </a:ln>
            <a:effectLst/>
          </c:spPr>
          <c:invertIfNegative val="0"/>
          <c:cat>
            <c:strRef>
              <c:f>'Gas Throughput'!$E$30:$E$30</c:f>
              <c:strCache>
                <c:ptCount val="1"/>
                <c:pt idx="0">
                  <c:v>Reference 2023</c:v>
                </c:pt>
              </c:strCache>
            </c:strRef>
          </c:cat>
          <c:val>
            <c:numRef>
              <c:f>'Gas Throughput'!$E$31:$E$31</c:f>
              <c:numCache>
                <c:formatCode>#,##0</c:formatCode>
                <c:ptCount val="1"/>
                <c:pt idx="0">
                  <c:v>428.2005042654028</c:v>
                </c:pt>
              </c:numCache>
            </c:numRef>
          </c:val>
          <c:extLst>
            <c:ext xmlns:c16="http://schemas.microsoft.com/office/drawing/2014/chart" uri="{C3380CC4-5D6E-409C-BE32-E72D297353CC}">
              <c16:uniqueId val="{00000000-D95B-A344-A1EB-3E4E8D1C9B25}"/>
            </c:ext>
          </c:extLst>
        </c:ser>
        <c:ser>
          <c:idx val="1"/>
          <c:order val="1"/>
          <c:tx>
            <c:strRef>
              <c:f>'Gas Throughput'!$C$32</c:f>
              <c:strCache>
                <c:ptCount val="1"/>
                <c:pt idx="0">
                  <c:v>Commercial</c:v>
                </c:pt>
              </c:strCache>
            </c:strRef>
          </c:tx>
          <c:spPr>
            <a:solidFill>
              <a:schemeClr val="accent2"/>
            </a:solidFill>
            <a:ln w="25400">
              <a:solidFill>
                <a:schemeClr val="bg1"/>
              </a:solidFill>
            </a:ln>
            <a:effectLst/>
          </c:spPr>
          <c:invertIfNegative val="0"/>
          <c:cat>
            <c:strRef>
              <c:f>'Gas Throughput'!$E$30:$E$30</c:f>
              <c:strCache>
                <c:ptCount val="1"/>
                <c:pt idx="0">
                  <c:v>Reference 2023</c:v>
                </c:pt>
              </c:strCache>
            </c:strRef>
          </c:cat>
          <c:val>
            <c:numRef>
              <c:f>'Gas Throughput'!$E$32:$E$32</c:f>
              <c:numCache>
                <c:formatCode>#,##0</c:formatCode>
                <c:ptCount val="1"/>
                <c:pt idx="0">
                  <c:v>331.26536597156399</c:v>
                </c:pt>
              </c:numCache>
            </c:numRef>
          </c:val>
          <c:extLst>
            <c:ext xmlns:c16="http://schemas.microsoft.com/office/drawing/2014/chart" uri="{C3380CC4-5D6E-409C-BE32-E72D297353CC}">
              <c16:uniqueId val="{00000001-D95B-A344-A1EB-3E4E8D1C9B25}"/>
            </c:ext>
          </c:extLst>
        </c:ser>
        <c:ser>
          <c:idx val="2"/>
          <c:order val="2"/>
          <c:tx>
            <c:strRef>
              <c:f>'Gas Throughput'!$C$33</c:f>
              <c:strCache>
                <c:ptCount val="1"/>
                <c:pt idx="0">
                  <c:v>Industrial</c:v>
                </c:pt>
              </c:strCache>
            </c:strRef>
          </c:tx>
          <c:spPr>
            <a:solidFill>
              <a:schemeClr val="accent3"/>
            </a:solidFill>
            <a:ln w="25400">
              <a:solidFill>
                <a:schemeClr val="bg1"/>
              </a:solidFill>
            </a:ln>
            <a:effectLst/>
          </c:spPr>
          <c:invertIfNegative val="0"/>
          <c:cat>
            <c:strRef>
              <c:f>'Gas Throughput'!$E$30:$E$30</c:f>
              <c:strCache>
                <c:ptCount val="1"/>
                <c:pt idx="0">
                  <c:v>Reference 2023</c:v>
                </c:pt>
              </c:strCache>
            </c:strRef>
          </c:cat>
          <c:val>
            <c:numRef>
              <c:f>'Gas Throughput'!$E$33:$E$33</c:f>
              <c:numCache>
                <c:formatCode>#,##0</c:formatCode>
                <c:ptCount val="1"/>
                <c:pt idx="0">
                  <c:v>108.72563177251165</c:v>
                </c:pt>
              </c:numCache>
            </c:numRef>
          </c:val>
          <c:extLst>
            <c:ext xmlns:c16="http://schemas.microsoft.com/office/drawing/2014/chart" uri="{C3380CC4-5D6E-409C-BE32-E72D297353CC}">
              <c16:uniqueId val="{00000002-D95B-A344-A1EB-3E4E8D1C9B25}"/>
            </c:ext>
          </c:extLst>
        </c:ser>
        <c:ser>
          <c:idx val="3"/>
          <c:order val="3"/>
          <c:tx>
            <c:strRef>
              <c:f>'Gas Throughput'!$C$34</c:f>
              <c:strCache>
                <c:ptCount val="1"/>
                <c:pt idx="0">
                  <c:v>Transportation</c:v>
                </c:pt>
              </c:strCache>
            </c:strRef>
          </c:tx>
          <c:spPr>
            <a:solidFill>
              <a:schemeClr val="accent4"/>
            </a:solidFill>
            <a:ln w="25400">
              <a:solidFill>
                <a:schemeClr val="bg1"/>
              </a:solidFill>
            </a:ln>
            <a:effectLst/>
          </c:spPr>
          <c:invertIfNegative val="0"/>
          <c:cat>
            <c:strRef>
              <c:f>'Gas Throughput'!$E$30:$E$30</c:f>
              <c:strCache>
                <c:ptCount val="1"/>
                <c:pt idx="0">
                  <c:v>Reference 2023</c:v>
                </c:pt>
              </c:strCache>
            </c:strRef>
          </c:cat>
          <c:val>
            <c:numRef>
              <c:f>'Gas Throughput'!$E$34:$E$34</c:f>
              <c:numCache>
                <c:formatCode>#,##0</c:formatCode>
                <c:ptCount val="1"/>
                <c:pt idx="0">
                  <c:v>28.570872956872037</c:v>
                </c:pt>
              </c:numCache>
            </c:numRef>
          </c:val>
          <c:extLst>
            <c:ext xmlns:c16="http://schemas.microsoft.com/office/drawing/2014/chart" uri="{C3380CC4-5D6E-409C-BE32-E72D297353CC}">
              <c16:uniqueId val="{00000003-D95B-A344-A1EB-3E4E8D1C9B25}"/>
            </c:ext>
          </c:extLst>
        </c:ser>
        <c:dLbls>
          <c:showLegendKey val="0"/>
          <c:showVal val="0"/>
          <c:showCatName val="0"/>
          <c:showSerName val="0"/>
          <c:showPercent val="0"/>
          <c:showBubbleSize val="0"/>
        </c:dLbls>
        <c:gapWidth val="50"/>
        <c:overlap val="100"/>
        <c:axId val="453544512"/>
        <c:axId val="453544928"/>
      </c:barChart>
      <c:catAx>
        <c:axId val="453544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453544928"/>
        <c:crosses val="autoZero"/>
        <c:auto val="1"/>
        <c:lblAlgn val="ctr"/>
        <c:lblOffset val="100"/>
        <c:noMultiLvlLbl val="0"/>
      </c:catAx>
      <c:valAx>
        <c:axId val="453544928"/>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53544512"/>
        <c:crosses val="autoZero"/>
        <c:crossBetween val="between"/>
      </c:valAx>
      <c:spPr>
        <a:noFill/>
        <a:ln>
          <a:noFill/>
        </a:ln>
        <a:effectLst/>
      </c:spPr>
    </c:plotArea>
    <c:legend>
      <c:legendPos val="r"/>
      <c:layout>
        <c:manualLayout>
          <c:xMode val="edge"/>
          <c:yMode val="edge"/>
          <c:x val="0.71041613859794017"/>
          <c:y val="3.337514125838436E-2"/>
          <c:w val="0.27050712313608771"/>
          <c:h val="0.325469067316353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Reference 2023</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'H2 Demand'!$D$31</c:f>
              <c:strCache>
                <c:ptCount val="1"/>
                <c:pt idx="0">
                  <c:v>Final Energy Demand</c:v>
                </c:pt>
              </c:strCache>
            </c:strRef>
          </c:tx>
          <c:spPr>
            <a:solidFill>
              <a:schemeClr val="accent1"/>
            </a:solidFill>
            <a:ln>
              <a:noFill/>
            </a:ln>
            <a:effectLst/>
          </c:spPr>
          <c:cat>
            <c:numRef>
              <c:f>'H2 Demand'!$E$30:$AI$30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'H2 Demand'!$E$31:$AI$31</c:f>
              <c:numCache>
                <c:formatCode>#,##0</c:formatCode>
                <c:ptCount val="31"/>
                <c:pt idx="0">
                  <c:v>3.0720739336492789E-5</c:v>
                </c:pt>
                <c:pt idx="1">
                  <c:v>2.7988303317535544E-5</c:v>
                </c:pt>
                <c:pt idx="2">
                  <c:v>2.5405090047393365E-5</c:v>
                </c:pt>
                <c:pt idx="3">
                  <c:v>2.2943137440758295E-5</c:v>
                </c:pt>
                <c:pt idx="4">
                  <c:v>0.18405362411374313</c:v>
                </c:pt>
                <c:pt idx="5">
                  <c:v>0.42292243757345971</c:v>
                </c:pt>
                <c:pt idx="6">
                  <c:v>0.73424118363033175</c:v>
                </c:pt>
                <c:pt idx="7">
                  <c:v>1.2098402930142171</c:v>
                </c:pt>
                <c:pt idx="8">
                  <c:v>1.8872148542369667</c:v>
                </c:pt>
                <c:pt idx="9">
                  <c:v>2.7699928217440752</c:v>
                </c:pt>
                <c:pt idx="10">
                  <c:v>3.8623193980284358</c:v>
                </c:pt>
                <c:pt idx="11">
                  <c:v>5.1069147635639807</c:v>
                </c:pt>
                <c:pt idx="12">
                  <c:v>6.504437806246445</c:v>
                </c:pt>
                <c:pt idx="13">
                  <c:v>8.0561970690047389</c:v>
                </c:pt>
                <c:pt idx="14">
                  <c:v>9.7633548313080549</c:v>
                </c:pt>
                <c:pt idx="15">
                  <c:v>11.626982376767772</c:v>
                </c:pt>
                <c:pt idx="16">
                  <c:v>13.610566157279612</c:v>
                </c:pt>
                <c:pt idx="17">
                  <c:v>15.715810708331658</c:v>
                </c:pt>
                <c:pt idx="18">
                  <c:v>17.944071168360193</c:v>
                </c:pt>
                <c:pt idx="19">
                  <c:v>20.295302497677724</c:v>
                </c:pt>
                <c:pt idx="20">
                  <c:v>22.766901633260566</c:v>
                </c:pt>
                <c:pt idx="21">
                  <c:v>25.352804452843603</c:v>
                </c:pt>
                <c:pt idx="22">
                  <c:v>28.043147851440754</c:v>
                </c:pt>
                <c:pt idx="23">
                  <c:v>30.824620814909856</c:v>
                </c:pt>
                <c:pt idx="24">
                  <c:v>33.681405314436013</c:v>
                </c:pt>
                <c:pt idx="25">
                  <c:v>36.59645753312796</c:v>
                </c:pt>
                <c:pt idx="26">
                  <c:v>39.436428792056866</c:v>
                </c:pt>
                <c:pt idx="27">
                  <c:v>42.184424114322269</c:v>
                </c:pt>
                <c:pt idx="28">
                  <c:v>44.826005542521322</c:v>
                </c:pt>
                <c:pt idx="29">
                  <c:v>47.349631772350705</c:v>
                </c:pt>
                <c:pt idx="30">
                  <c:v>49.746827160189568</c:v>
                </c:pt>
              </c:numCache>
            </c:numRef>
          </c:val>
          <c:extLst>
            <c:ext xmlns:c16="http://schemas.microsoft.com/office/drawing/2014/chart" uri="{C3380CC4-5D6E-409C-BE32-E72D297353CC}">
              <c16:uniqueId val="{00000000-173A-0F48-A58D-66691DC1B322}"/>
            </c:ext>
          </c:extLst>
        </c:ser>
        <c:ser>
          <c:idx val="1"/>
          <c:order val="1"/>
          <c:tx>
            <c:strRef>
              <c:f>'H2 Demand'!$D$32</c:f>
              <c:strCache>
                <c:ptCount val="1"/>
                <c:pt idx="0">
                  <c:v>Electricity Generation</c:v>
                </c:pt>
              </c:strCache>
            </c:strRef>
          </c:tx>
          <c:spPr>
            <a:solidFill>
              <a:schemeClr val="accent2"/>
            </a:solidFill>
            <a:ln>
              <a:noFill/>
            </a:ln>
            <a:effectLst/>
          </c:spPr>
          <c:cat>
            <c:numRef>
              <c:f>'H2 Demand'!$E$30:$AI$30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'H2 Demand'!$E$32:$AI$32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173A-0F48-A58D-66691DC1B322}"/>
            </c:ext>
          </c:extLst>
        </c:ser>
        <c:dLbls>
          <c:showLegendKey val="0"/>
          <c:showVal val="0"/>
          <c:showCatName val="0"/>
          <c:showSerName val="0"/>
          <c:showPercent val="0"/>
          <c:showBubbleSize val="0"/>
        </c:dLbls>
        <c:axId val="1005184943"/>
        <c:axId val="1005172415"/>
      </c:areaChart>
      <c:catAx>
        <c:axId val="100518494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72415"/>
        <c:crosses val="autoZero"/>
        <c:auto val="1"/>
        <c:lblAlgn val="ctr"/>
        <c:lblOffset val="100"/>
        <c:tickLblSkip val="5"/>
        <c:tickMarkSkip val="5"/>
        <c:noMultiLvlLbl val="0"/>
      </c:catAx>
      <c:valAx>
        <c:axId val="1005172415"/>
        <c:scaling>
          <c:orientation val="minMax"/>
          <c:max val="2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84943"/>
        <c:crosses val="max"/>
        <c:crossBetween val="midCat"/>
      </c:valAx>
      <c:spPr>
        <a:noFill/>
        <a:ln>
          <a:noFill/>
        </a:ln>
        <a:effectLst/>
      </c:spPr>
    </c:plotArea>
    <c:legend>
      <c:legendPos val="tr"/>
      <c:layout>
        <c:manualLayout>
          <c:xMode val="edge"/>
          <c:yMode val="edge"/>
          <c:x val="6.1051114510186501E-2"/>
          <c:y val="0.2545584494245911"/>
          <c:w val="0.28205352411812551"/>
          <c:h val="0.29202646544181976"/>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Buildings Emissions by Subsector</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'Energy Emissions'!$C$49</c:f>
              <c:strCache>
                <c:ptCount val="1"/>
                <c:pt idx="0">
                  <c:v>Space Heating</c:v>
                </c:pt>
              </c:strCache>
            </c:strRef>
          </c:tx>
          <c:spPr>
            <a:solidFill>
              <a:schemeClr val="accent1"/>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Emissions'!$E$49:$AI$49</c:f>
              <c:numCache>
                <c:formatCode>0.00</c:formatCode>
                <c:ptCount val="31"/>
                <c:pt idx="0">
                  <c:v>74.280216456326386</c:v>
                </c:pt>
                <c:pt idx="1">
                  <c:v>73.994120122047093</c:v>
                </c:pt>
                <c:pt idx="2">
                  <c:v>73.597120839458825</c:v>
                </c:pt>
                <c:pt idx="3">
                  <c:v>73.230408068729147</c:v>
                </c:pt>
                <c:pt idx="4">
                  <c:v>72.789444533309705</c:v>
                </c:pt>
                <c:pt idx="5">
                  <c:v>72.10753093377798</c:v>
                </c:pt>
                <c:pt idx="6">
                  <c:v>71.548940882087209</c:v>
                </c:pt>
                <c:pt idx="7">
                  <c:v>70.85062138979967</c:v>
                </c:pt>
                <c:pt idx="8">
                  <c:v>70.100766872991656</c:v>
                </c:pt>
                <c:pt idx="9">
                  <c:v>69.306767689211654</c:v>
                </c:pt>
                <c:pt idx="10">
                  <c:v>68.254641497060959</c:v>
                </c:pt>
                <c:pt idx="11">
                  <c:v>67.452837083276833</c:v>
                </c:pt>
                <c:pt idx="12">
                  <c:v>66.675753185818479</c:v>
                </c:pt>
                <c:pt idx="13">
                  <c:v>65.920363170007491</c:v>
                </c:pt>
                <c:pt idx="14">
                  <c:v>65.190967943883848</c:v>
                </c:pt>
                <c:pt idx="15">
                  <c:v>64.496532070176286</c:v>
                </c:pt>
                <c:pt idx="16">
                  <c:v>63.832916995047306</c:v>
                </c:pt>
                <c:pt idx="17">
                  <c:v>63.203797437032868</c:v>
                </c:pt>
                <c:pt idx="18">
                  <c:v>62.618443399602278</c:v>
                </c:pt>
                <c:pt idx="19">
                  <c:v>62.075296446554745</c:v>
                </c:pt>
                <c:pt idx="20">
                  <c:v>61.588850490741933</c:v>
                </c:pt>
                <c:pt idx="21">
                  <c:v>61.156780615059738</c:v>
                </c:pt>
                <c:pt idx="22">
                  <c:v>60.784352321853419</c:v>
                </c:pt>
                <c:pt idx="23">
                  <c:v>60.475717651713992</c:v>
                </c:pt>
                <c:pt idx="24">
                  <c:v>60.232480487726747</c:v>
                </c:pt>
                <c:pt idx="25">
                  <c:v>60.043994364662232</c:v>
                </c:pt>
                <c:pt idx="26">
                  <c:v>59.901028973924134</c:v>
                </c:pt>
                <c:pt idx="27">
                  <c:v>59.786130945018819</c:v>
                </c:pt>
                <c:pt idx="28">
                  <c:v>59.701400384663188</c:v>
                </c:pt>
                <c:pt idx="29">
                  <c:v>59.640175750343964</c:v>
                </c:pt>
                <c:pt idx="30">
                  <c:v>59.607133222482453</c:v>
                </c:pt>
              </c:numCache>
            </c:numRef>
          </c:val>
          <c:extLst>
            <c:ext xmlns:c16="http://schemas.microsoft.com/office/drawing/2014/chart" uri="{C3380CC4-5D6E-409C-BE32-E72D297353CC}">
              <c16:uniqueId val="{00000000-380C-3E44-A01B-97DB563D18AE}"/>
            </c:ext>
          </c:extLst>
        </c:ser>
        <c:ser>
          <c:idx val="1"/>
          <c:order val="1"/>
          <c:tx>
            <c:strRef>
              <c:f>'Energy Emissions'!$C$50</c:f>
              <c:strCache>
                <c:ptCount val="1"/>
                <c:pt idx="0">
                  <c:v>Water Heating</c:v>
                </c:pt>
              </c:strCache>
            </c:strRef>
          </c:tx>
          <c:spPr>
            <a:solidFill>
              <a:schemeClr val="accent2"/>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Emissions'!$E$50:$AI$50</c:f>
              <c:numCache>
                <c:formatCode>0.00</c:formatCode>
                <c:ptCount val="31"/>
                <c:pt idx="0">
                  <c:v>15.361846234303901</c:v>
                </c:pt>
                <c:pt idx="1">
                  <c:v>15.318770243313036</c:v>
                </c:pt>
                <c:pt idx="2">
                  <c:v>15.253362531261226</c:v>
                </c:pt>
                <c:pt idx="3">
                  <c:v>15.181727482641072</c:v>
                </c:pt>
                <c:pt idx="4">
                  <c:v>15.098741199907877</c:v>
                </c:pt>
                <c:pt idx="5">
                  <c:v>14.976304345827835</c:v>
                </c:pt>
                <c:pt idx="6">
                  <c:v>14.847852461684154</c:v>
                </c:pt>
                <c:pt idx="7">
                  <c:v>14.649568818586499</c:v>
                </c:pt>
                <c:pt idx="8">
                  <c:v>14.433576070187765</c:v>
                </c:pt>
                <c:pt idx="9">
                  <c:v>14.208635657572909</c:v>
                </c:pt>
                <c:pt idx="10">
                  <c:v>13.944922512242783</c:v>
                </c:pt>
                <c:pt idx="11">
                  <c:v>13.72275934680674</c:v>
                </c:pt>
                <c:pt idx="12">
                  <c:v>13.506957175123324</c:v>
                </c:pt>
                <c:pt idx="13">
                  <c:v>13.297272737509353</c:v>
                </c:pt>
                <c:pt idx="14">
                  <c:v>13.09386334432109</c:v>
                </c:pt>
                <c:pt idx="15">
                  <c:v>12.897631971832086</c:v>
                </c:pt>
                <c:pt idx="16">
                  <c:v>12.710540303471278</c:v>
                </c:pt>
                <c:pt idx="17">
                  <c:v>12.535669584653412</c:v>
                </c:pt>
                <c:pt idx="18">
                  <c:v>12.376870251578136</c:v>
                </c:pt>
                <c:pt idx="19">
                  <c:v>12.238031915468348</c:v>
                </c:pt>
                <c:pt idx="20">
                  <c:v>12.122223135251531</c:v>
                </c:pt>
                <c:pt idx="21">
                  <c:v>12.031033863660383</c:v>
                </c:pt>
                <c:pt idx="22">
                  <c:v>11.964332199394114</c:v>
                </c:pt>
                <c:pt idx="23">
                  <c:v>11.920424907969037</c:v>
                </c:pt>
                <c:pt idx="24">
                  <c:v>11.896464315017948</c:v>
                </c:pt>
                <c:pt idx="25">
                  <c:v>11.888939872690358</c:v>
                </c:pt>
                <c:pt idx="26">
                  <c:v>11.89415667706993</c:v>
                </c:pt>
                <c:pt idx="27">
                  <c:v>11.908644479934795</c:v>
                </c:pt>
                <c:pt idx="28">
                  <c:v>11.929450604692949</c:v>
                </c:pt>
                <c:pt idx="29">
                  <c:v>11.954286141568097</c:v>
                </c:pt>
                <c:pt idx="30">
                  <c:v>11.981530948635708</c:v>
                </c:pt>
              </c:numCache>
            </c:numRef>
          </c:val>
          <c:extLst>
            <c:ext xmlns:c16="http://schemas.microsoft.com/office/drawing/2014/chart" uri="{C3380CC4-5D6E-409C-BE32-E72D297353CC}">
              <c16:uniqueId val="{00000001-380C-3E44-A01B-97DB563D18AE}"/>
            </c:ext>
          </c:extLst>
        </c:ser>
        <c:ser>
          <c:idx val="2"/>
          <c:order val="2"/>
          <c:tx>
            <c:strRef>
              <c:f>'Energy Emissions'!$C$51</c:f>
              <c:strCache>
                <c:ptCount val="1"/>
                <c:pt idx="0">
                  <c:v>Lighting</c:v>
                </c:pt>
              </c:strCache>
            </c:strRef>
          </c:tx>
          <c:spPr>
            <a:solidFill>
              <a:schemeClr val="accent3"/>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Emissions'!$E$51:$AI$51</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380C-3E44-A01B-97DB563D18AE}"/>
            </c:ext>
          </c:extLst>
        </c:ser>
        <c:ser>
          <c:idx val="3"/>
          <c:order val="3"/>
          <c:tx>
            <c:strRef>
              <c:f>'Energy Emissions'!$C$52</c:f>
              <c:strCache>
                <c:ptCount val="1"/>
                <c:pt idx="0">
                  <c:v>Appliances</c:v>
                </c:pt>
              </c:strCache>
            </c:strRef>
          </c:tx>
          <c:spPr>
            <a:solidFill>
              <a:schemeClr val="accent4"/>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Emissions'!$E$52:$AI$52</c:f>
              <c:numCache>
                <c:formatCode>0.00</c:formatCode>
                <c:ptCount val="31"/>
                <c:pt idx="0">
                  <c:v>5.3471861875230342</c:v>
                </c:pt>
                <c:pt idx="1">
                  <c:v>5.3312054069579897</c:v>
                </c:pt>
                <c:pt idx="2">
                  <c:v>5.3141281056103606</c:v>
                </c:pt>
                <c:pt idx="3">
                  <c:v>5.2949444163436583</c:v>
                </c:pt>
                <c:pt idx="4">
                  <c:v>5.2732340269977094</c:v>
                </c:pt>
                <c:pt idx="5">
                  <c:v>5.2487921511464162</c:v>
                </c:pt>
                <c:pt idx="6">
                  <c:v>5.2243942615541243</c:v>
                </c:pt>
                <c:pt idx="7">
                  <c:v>5.2000105894733455</c:v>
                </c:pt>
                <c:pt idx="8">
                  <c:v>5.1756395459172841</c:v>
                </c:pt>
                <c:pt idx="9">
                  <c:v>5.1512999341353494</c:v>
                </c:pt>
                <c:pt idx="10">
                  <c:v>5.1270331345919997</c:v>
                </c:pt>
                <c:pt idx="11">
                  <c:v>5.1030115917615273</c:v>
                </c:pt>
                <c:pt idx="12">
                  <c:v>5.0793564402393088</c:v>
                </c:pt>
                <c:pt idx="13">
                  <c:v>5.0563004174353114</c:v>
                </c:pt>
                <c:pt idx="14">
                  <c:v>5.0343562223073102</c:v>
                </c:pt>
                <c:pt idx="15">
                  <c:v>5.0147120697254</c:v>
                </c:pt>
                <c:pt idx="16">
                  <c:v>4.9997031129045784</c:v>
                </c:pt>
                <c:pt idx="17">
                  <c:v>4.9916180820836704</c:v>
                </c:pt>
                <c:pt idx="18">
                  <c:v>4.987755070280004</c:v>
                </c:pt>
                <c:pt idx="19">
                  <c:v>4.9841848440220566</c:v>
                </c:pt>
                <c:pt idx="20">
                  <c:v>4.9853908342765099</c:v>
                </c:pt>
                <c:pt idx="21">
                  <c:v>4.9914289183836251</c:v>
                </c:pt>
                <c:pt idx="22">
                  <c:v>5.0006988664640986</c:v>
                </c:pt>
                <c:pt idx="23">
                  <c:v>5.0125175958443231</c:v>
                </c:pt>
                <c:pt idx="24">
                  <c:v>5.0262731960262581</c:v>
                </c:pt>
                <c:pt idx="25">
                  <c:v>5.0411380609436147</c:v>
                </c:pt>
                <c:pt idx="26">
                  <c:v>5.0563701556168734</c:v>
                </c:pt>
                <c:pt idx="27">
                  <c:v>5.0717466842842533</c:v>
                </c:pt>
                <c:pt idx="28">
                  <c:v>5.087242477534061</c:v>
                </c:pt>
                <c:pt idx="29">
                  <c:v>5.1028427181280662</c:v>
                </c:pt>
                <c:pt idx="30">
                  <c:v>5.1185391402789788</c:v>
                </c:pt>
              </c:numCache>
            </c:numRef>
          </c:val>
          <c:extLst>
            <c:ext xmlns:c16="http://schemas.microsoft.com/office/drawing/2014/chart" uri="{C3380CC4-5D6E-409C-BE32-E72D297353CC}">
              <c16:uniqueId val="{00000003-380C-3E44-A01B-97DB563D18AE}"/>
            </c:ext>
          </c:extLst>
        </c:ser>
        <c:ser>
          <c:idx val="4"/>
          <c:order val="4"/>
          <c:tx>
            <c:strRef>
              <c:f>'Energy Emissions'!$C$53</c:f>
              <c:strCache>
                <c:ptCount val="1"/>
                <c:pt idx="0">
                  <c:v>AC/Ventilation</c:v>
                </c:pt>
              </c:strCache>
            </c:strRef>
          </c:tx>
          <c:spPr>
            <a:solidFill>
              <a:schemeClr val="accent5"/>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Emissions'!$E$53:$AI$53</c:f>
              <c:numCache>
                <c:formatCode>0.00</c:formatCode>
                <c:ptCount val="31"/>
                <c:pt idx="0">
                  <c:v>0.12287731144638127</c:v>
                </c:pt>
                <c:pt idx="1">
                  <c:v>0.12341042046440115</c:v>
                </c:pt>
                <c:pt idx="2">
                  <c:v>0.12403407226868993</c:v>
                </c:pt>
                <c:pt idx="3">
                  <c:v>0.12474695450066654</c:v>
                </c:pt>
                <c:pt idx="4">
                  <c:v>0.12552092385682906</c:v>
                </c:pt>
                <c:pt idx="5">
                  <c:v>0.12635299902051131</c:v>
                </c:pt>
                <c:pt idx="6">
                  <c:v>0.1272311605972597</c:v>
                </c:pt>
                <c:pt idx="7">
                  <c:v>0.12815161270301556</c:v>
                </c:pt>
                <c:pt idx="8">
                  <c:v>0.12912333549077015</c:v>
                </c:pt>
                <c:pt idx="9">
                  <c:v>0.13014089489092398</c:v>
                </c:pt>
                <c:pt idx="10">
                  <c:v>0.13120581052420632</c:v>
                </c:pt>
                <c:pt idx="11">
                  <c:v>0.13233205946204291</c:v>
                </c:pt>
                <c:pt idx="12">
                  <c:v>0.13352679994168717</c:v>
                </c:pt>
                <c:pt idx="13">
                  <c:v>0.13480137707680365</c:v>
                </c:pt>
                <c:pt idx="14">
                  <c:v>0.13615612936539867</c:v>
                </c:pt>
                <c:pt idx="15">
                  <c:v>0.13760291781382039</c:v>
                </c:pt>
                <c:pt idx="16">
                  <c:v>0.13913951050740611</c:v>
                </c:pt>
                <c:pt idx="17">
                  <c:v>0.14076087794502828</c:v>
                </c:pt>
                <c:pt idx="18">
                  <c:v>0.14246901672187989</c:v>
                </c:pt>
                <c:pt idx="19">
                  <c:v>0.14425373297954824</c:v>
                </c:pt>
                <c:pt idx="20">
                  <c:v>0.14610751007112599</c:v>
                </c:pt>
                <c:pt idx="21">
                  <c:v>0.14802158868189075</c:v>
                </c:pt>
                <c:pt idx="22">
                  <c:v>0.14999341740574607</c:v>
                </c:pt>
                <c:pt idx="23">
                  <c:v>0.15200875307925046</c:v>
                </c:pt>
                <c:pt idx="24">
                  <c:v>0.15406952803728022</c:v>
                </c:pt>
                <c:pt idx="25">
                  <c:v>0.15617165496166149</c:v>
                </c:pt>
                <c:pt idx="26">
                  <c:v>0.15831603621205309</c:v>
                </c:pt>
                <c:pt idx="27">
                  <c:v>0.16050269803562672</c:v>
                </c:pt>
                <c:pt idx="28">
                  <c:v>0.162727432739249</c:v>
                </c:pt>
                <c:pt idx="29">
                  <c:v>0.16499027833606505</c:v>
                </c:pt>
                <c:pt idx="30">
                  <c:v>0.16729524702303333</c:v>
                </c:pt>
              </c:numCache>
            </c:numRef>
          </c:val>
          <c:extLst xmlns:c15="http://schemas.microsoft.com/office/drawing/2012/chart">
            <c:ext xmlns:c16="http://schemas.microsoft.com/office/drawing/2014/chart" uri="{C3380CC4-5D6E-409C-BE32-E72D297353CC}">
              <c16:uniqueId val="{00000004-380C-3E44-A01B-97DB563D18AE}"/>
            </c:ext>
          </c:extLst>
        </c:ser>
        <c:ser>
          <c:idx val="5"/>
          <c:order val="5"/>
          <c:tx>
            <c:strRef>
              <c:f>'Energy Emissions'!$C$54</c:f>
              <c:strCache>
                <c:ptCount val="1"/>
                <c:pt idx="0">
                  <c:v>Other</c:v>
                </c:pt>
              </c:strCache>
            </c:strRef>
          </c:tx>
          <c:spPr>
            <a:solidFill>
              <a:schemeClr val="accent6"/>
            </a:solidFill>
            <a:ln>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Emissions'!$E$54:$AI$54</c:f>
              <c:numCache>
                <c:formatCode>0.00</c:formatCode>
                <c:ptCount val="31"/>
                <c:pt idx="0">
                  <c:v>8.1702258465959119</c:v>
                </c:pt>
                <c:pt idx="1">
                  <c:v>8.0240796799293328</c:v>
                </c:pt>
                <c:pt idx="2">
                  <c:v>7.8773479533617223</c:v>
                </c:pt>
                <c:pt idx="3">
                  <c:v>7.7300239632922096</c:v>
                </c:pt>
                <c:pt idx="4">
                  <c:v>7.5821009400588011</c:v>
                </c:pt>
                <c:pt idx="5">
                  <c:v>7.4335720620019243</c:v>
                </c:pt>
                <c:pt idx="6">
                  <c:v>7.44998569276094</c:v>
                </c:pt>
                <c:pt idx="7">
                  <c:v>7.4665142520380581</c:v>
                </c:pt>
                <c:pt idx="8">
                  <c:v>7.4831584603981947</c:v>
                </c:pt>
                <c:pt idx="9">
                  <c:v>7.4999190320273783</c:v>
                </c:pt>
                <c:pt idx="10">
                  <c:v>7.5167966892346243</c:v>
                </c:pt>
                <c:pt idx="11">
                  <c:v>7.5337921623133015</c:v>
                </c:pt>
                <c:pt idx="12">
                  <c:v>7.5509061853650152</c:v>
                </c:pt>
                <c:pt idx="13">
                  <c:v>7.5681394885078115</c:v>
                </c:pt>
                <c:pt idx="14">
                  <c:v>7.5854928208649692</c:v>
                </c:pt>
                <c:pt idx="15">
                  <c:v>7.6029669267881221</c:v>
                </c:pt>
                <c:pt idx="16">
                  <c:v>7.620562561958578</c:v>
                </c:pt>
                <c:pt idx="17">
                  <c:v>7.6382804806305309</c:v>
                </c:pt>
                <c:pt idx="18">
                  <c:v>7.6561214455557316</c:v>
                </c:pt>
                <c:pt idx="19">
                  <c:v>7.674086224676115</c:v>
                </c:pt>
                <c:pt idx="20">
                  <c:v>7.6921755889923364</c:v>
                </c:pt>
                <c:pt idx="21">
                  <c:v>7.7103903178796571</c:v>
                </c:pt>
                <c:pt idx="22">
                  <c:v>7.7287311925929085</c:v>
                </c:pt>
                <c:pt idx="23">
                  <c:v>7.7471990027501842</c:v>
                </c:pt>
                <c:pt idx="24">
                  <c:v>7.76579454065166</c:v>
                </c:pt>
                <c:pt idx="25">
                  <c:v>7.7845186031846705</c:v>
                </c:pt>
                <c:pt idx="26">
                  <c:v>7.803371995917276</c:v>
                </c:pt>
                <c:pt idx="27">
                  <c:v>7.8223555309142565</c:v>
                </c:pt>
                <c:pt idx="28">
                  <c:v>7.8414700158546484</c:v>
                </c:pt>
                <c:pt idx="29">
                  <c:v>7.860716275176431</c:v>
                </c:pt>
                <c:pt idx="30">
                  <c:v>7.8800951340484424</c:v>
                </c:pt>
              </c:numCache>
            </c:numRef>
          </c:val>
          <c:extLst xmlns:c15="http://schemas.microsoft.com/office/drawing/2012/chart">
            <c:ext xmlns:c16="http://schemas.microsoft.com/office/drawing/2014/chart" uri="{C3380CC4-5D6E-409C-BE32-E72D297353CC}">
              <c16:uniqueId val="{00000005-380C-3E44-A01B-97DB563D18AE}"/>
            </c:ext>
          </c:extLst>
        </c:ser>
        <c:dLbls>
          <c:showLegendKey val="0"/>
          <c:showVal val="0"/>
          <c:showCatName val="0"/>
          <c:showSerName val="0"/>
          <c:showPercent val="0"/>
          <c:showBubbleSize val="0"/>
        </c:dLbls>
        <c:axId val="665294400"/>
        <c:axId val="665281920"/>
        <c:extLst/>
      </c:areaChart>
      <c:catAx>
        <c:axId val="6652944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81920"/>
        <c:crosses val="autoZero"/>
        <c:auto val="1"/>
        <c:lblAlgn val="ctr"/>
        <c:lblOffset val="100"/>
        <c:tickLblSkip val="5"/>
        <c:tickMarkSkip val="10"/>
        <c:noMultiLvlLbl val="0"/>
      </c:catAx>
      <c:valAx>
        <c:axId val="665281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94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a:pPr>
            <a:r>
              <a:rPr lang="en-US" sz="2400"/>
              <a:t>Buildings Final Energy Demand</a:t>
            </a:r>
          </a:p>
        </c:rich>
      </c:tx>
      <c:overlay val="0"/>
      <c:spPr>
        <a:noFill/>
        <a:ln>
          <a:noFill/>
        </a:ln>
        <a:effectLst/>
      </c:spPr>
    </c:title>
    <c:autoTitleDeleted val="0"/>
    <c:plotArea>
      <c:layout/>
      <c:areaChart>
        <c:grouping val="stacked"/>
        <c:varyColors val="0"/>
        <c:ser>
          <c:idx val="0"/>
          <c:order val="0"/>
          <c:tx>
            <c:strRef>
              <c:f>'Energy by FuelSector'!$D$41</c:f>
              <c:strCache>
                <c:ptCount val="1"/>
                <c:pt idx="0">
                  <c:v>Electricity</c:v>
                </c:pt>
              </c:strCache>
            </c:strRef>
          </c:tx>
          <c:spPr>
            <a:solidFill>
              <a:schemeClr val="accent1"/>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FuelSector'!$E$41:$AI$41</c:f>
              <c:numCache>
                <c:formatCode>#,##0</c:formatCode>
                <c:ptCount val="31"/>
                <c:pt idx="0">
                  <c:v>441.34723656581986</c:v>
                </c:pt>
                <c:pt idx="1">
                  <c:v>436.46944597755419</c:v>
                </c:pt>
                <c:pt idx="2">
                  <c:v>430.73094659503306</c:v>
                </c:pt>
                <c:pt idx="3">
                  <c:v>424.33214820508994</c:v>
                </c:pt>
                <c:pt idx="4">
                  <c:v>416.95908707525103</c:v>
                </c:pt>
                <c:pt idx="5">
                  <c:v>409.31025528336397</c:v>
                </c:pt>
                <c:pt idx="6">
                  <c:v>405.01615787827461</c:v>
                </c:pt>
                <c:pt idx="7">
                  <c:v>401.27548494777216</c:v>
                </c:pt>
                <c:pt idx="8">
                  <c:v>397.9416011916112</c:v>
                </c:pt>
                <c:pt idx="9">
                  <c:v>395.02685216063492</c:v>
                </c:pt>
                <c:pt idx="10">
                  <c:v>392.58380668964924</c:v>
                </c:pt>
                <c:pt idx="11">
                  <c:v>390.45303858042621</c:v>
                </c:pt>
                <c:pt idx="12">
                  <c:v>388.5534732111372</c:v>
                </c:pt>
                <c:pt idx="13">
                  <c:v>386.82374131559226</c:v>
                </c:pt>
                <c:pt idx="14">
                  <c:v>385.25816832105193</c:v>
                </c:pt>
                <c:pt idx="15">
                  <c:v>383.88069651762066</c:v>
                </c:pt>
                <c:pt idx="16">
                  <c:v>382.76369532654007</c:v>
                </c:pt>
                <c:pt idx="17">
                  <c:v>381.91220233837902</c:v>
                </c:pt>
                <c:pt idx="18">
                  <c:v>381.35090166132682</c:v>
                </c:pt>
                <c:pt idx="19">
                  <c:v>381.09405116112771</c:v>
                </c:pt>
                <c:pt idx="20">
                  <c:v>381.12870520847372</c:v>
                </c:pt>
                <c:pt idx="21">
                  <c:v>381.41912200038763</c:v>
                </c:pt>
                <c:pt idx="22">
                  <c:v>381.91714792625578</c:v>
                </c:pt>
                <c:pt idx="23">
                  <c:v>382.58306164199973</c:v>
                </c:pt>
                <c:pt idx="24">
                  <c:v>383.37956227032203</c:v>
                </c:pt>
                <c:pt idx="25">
                  <c:v>384.27026046659705</c:v>
                </c:pt>
                <c:pt idx="26">
                  <c:v>385.22489819835062</c:v>
                </c:pt>
                <c:pt idx="27">
                  <c:v>386.22075832249266</c:v>
                </c:pt>
                <c:pt idx="28">
                  <c:v>387.25408049540238</c:v>
                </c:pt>
                <c:pt idx="29">
                  <c:v>388.32241103573347</c:v>
                </c:pt>
                <c:pt idx="30">
                  <c:v>389.4347972529477</c:v>
                </c:pt>
              </c:numCache>
            </c:numRef>
          </c:val>
          <c:extLst>
            <c:ext xmlns:c16="http://schemas.microsoft.com/office/drawing/2014/chart" uri="{C3380CC4-5D6E-409C-BE32-E72D297353CC}">
              <c16:uniqueId val="{00000000-5AB0-554E-A359-4545F8DC1C21}"/>
            </c:ext>
          </c:extLst>
        </c:ser>
        <c:ser>
          <c:idx val="1"/>
          <c:order val="1"/>
          <c:tx>
            <c:strRef>
              <c:f>'Energy by FuelSector'!$D$42</c:f>
              <c:strCache>
                <c:ptCount val="1"/>
                <c:pt idx="0">
                  <c:v>Natural Gas</c:v>
                </c:pt>
              </c:strCache>
            </c:strRef>
          </c:tx>
          <c:spPr>
            <a:solidFill>
              <a:schemeClr val="accent2"/>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FuelSector'!$E$42:$AI$42</c:f>
              <c:numCache>
                <c:formatCode>#,##0</c:formatCode>
                <c:ptCount val="31"/>
                <c:pt idx="0">
                  <c:v>802.42173804739309</c:v>
                </c:pt>
                <c:pt idx="1">
                  <c:v>804.17788473933638</c:v>
                </c:pt>
                <c:pt idx="2">
                  <c:v>805.83770662559232</c:v>
                </c:pt>
                <c:pt idx="3">
                  <c:v>807.63993340284333</c:v>
                </c:pt>
                <c:pt idx="4">
                  <c:v>809.00712303317482</c:v>
                </c:pt>
                <c:pt idx="5">
                  <c:v>809.57221057819743</c:v>
                </c:pt>
                <c:pt idx="6">
                  <c:v>810.28345636018855</c:v>
                </c:pt>
                <c:pt idx="7">
                  <c:v>809.05733942180063</c:v>
                </c:pt>
                <c:pt idx="8">
                  <c:v>807.00058653080532</c:v>
                </c:pt>
                <c:pt idx="9">
                  <c:v>804.28893799999992</c:v>
                </c:pt>
                <c:pt idx="10">
                  <c:v>800.95434498578152</c:v>
                </c:pt>
                <c:pt idx="11">
                  <c:v>797.40141865402825</c:v>
                </c:pt>
                <c:pt idx="12">
                  <c:v>793.80195522274857</c:v>
                </c:pt>
                <c:pt idx="13">
                  <c:v>790.1092450805686</c:v>
                </c:pt>
                <c:pt idx="14">
                  <c:v>786.35030472037863</c:v>
                </c:pt>
                <c:pt idx="15">
                  <c:v>782.60687832227461</c:v>
                </c:pt>
                <c:pt idx="16">
                  <c:v>778.8742589668243</c:v>
                </c:pt>
                <c:pt idx="17">
                  <c:v>775.22966028436008</c:v>
                </c:pt>
                <c:pt idx="18">
                  <c:v>771.77078148815031</c:v>
                </c:pt>
                <c:pt idx="19">
                  <c:v>768.48136941232133</c:v>
                </c:pt>
                <c:pt idx="20">
                  <c:v>765.57044271090012</c:v>
                </c:pt>
                <c:pt idx="21">
                  <c:v>763.05742786729843</c:v>
                </c:pt>
                <c:pt idx="22">
                  <c:v>761.01413601895706</c:v>
                </c:pt>
                <c:pt idx="23">
                  <c:v>759.48930225592392</c:v>
                </c:pt>
                <c:pt idx="24">
                  <c:v>758.51799709952502</c:v>
                </c:pt>
                <c:pt idx="25">
                  <c:v>758.00533261611372</c:v>
                </c:pt>
                <c:pt idx="26">
                  <c:v>757.87165269194281</c:v>
                </c:pt>
                <c:pt idx="27">
                  <c:v>757.95587324170492</c:v>
                </c:pt>
                <c:pt idx="28">
                  <c:v>758.27475605687061</c:v>
                </c:pt>
                <c:pt idx="29">
                  <c:v>758.76540655924157</c:v>
                </c:pt>
                <c:pt idx="30">
                  <c:v>759.46587023696679</c:v>
                </c:pt>
              </c:numCache>
            </c:numRef>
          </c:val>
          <c:extLst>
            <c:ext xmlns:c16="http://schemas.microsoft.com/office/drawing/2014/chart" uri="{C3380CC4-5D6E-409C-BE32-E72D297353CC}">
              <c16:uniqueId val="{00000001-5AB0-554E-A359-4545F8DC1C21}"/>
            </c:ext>
          </c:extLst>
        </c:ser>
        <c:ser>
          <c:idx val="3"/>
          <c:order val="2"/>
          <c:tx>
            <c:strRef>
              <c:f>'Energy by FuelSector'!$D$43</c:f>
              <c:strCache>
                <c:ptCount val="1"/>
                <c:pt idx="0">
                  <c:v>Renewable Natural Gas</c:v>
                </c:pt>
              </c:strCache>
            </c:strRef>
          </c:tx>
          <c:spPr>
            <a:pattFill prst="dkUpDiag">
              <a:fgClr>
                <a:schemeClr val="accent2"/>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FuelSector'!$E$43:$AI$43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5AB0-554E-A359-4545F8DC1C21}"/>
            </c:ext>
          </c:extLst>
        </c:ser>
        <c:ser>
          <c:idx val="8"/>
          <c:order val="3"/>
          <c:tx>
            <c:strRef>
              <c:f>'Energy by FuelSector'!$D$44</c:f>
              <c:strCache>
                <c:ptCount val="1"/>
                <c:pt idx="0">
                  <c:v>Gasoline</c:v>
                </c:pt>
              </c:strCache>
            </c:strRef>
          </c:tx>
          <c:spPr>
            <a:solidFill>
              <a:srgbClr val="C00000"/>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FuelSector'!$E$44:$AI$44</c:f>
              <c:numCache>
                <c:formatCode>#,##0</c:formatCode>
                <c:ptCount val="31"/>
                <c:pt idx="0">
                  <c:v>15.60629086255924</c:v>
                </c:pt>
                <c:pt idx="1">
                  <c:v>15.351818739336492</c:v>
                </c:pt>
                <c:pt idx="2">
                  <c:v>15.095343744075828</c:v>
                </c:pt>
                <c:pt idx="3">
                  <c:v>14.836846218009478</c:v>
                </c:pt>
                <c:pt idx="4">
                  <c:v>14.576306331753553</c:v>
                </c:pt>
                <c:pt idx="5">
                  <c:v>14.313704056872037</c:v>
                </c:pt>
                <c:pt idx="6">
                  <c:v>14.368315118483411</c:v>
                </c:pt>
                <c:pt idx="7">
                  <c:v>14.423265450236967</c:v>
                </c:pt>
                <c:pt idx="8">
                  <c:v>14.478557317535545</c:v>
                </c:pt>
                <c:pt idx="9">
                  <c:v>14.534192919431279</c:v>
                </c:pt>
                <c:pt idx="10">
                  <c:v>14.590174492890995</c:v>
                </c:pt>
                <c:pt idx="11">
                  <c:v>14.646504303317535</c:v>
                </c:pt>
                <c:pt idx="12">
                  <c:v>14.703184635071089</c:v>
                </c:pt>
                <c:pt idx="13">
                  <c:v>14.760217753554501</c:v>
                </c:pt>
                <c:pt idx="14">
                  <c:v>14.817605971563982</c:v>
                </c:pt>
                <c:pt idx="15">
                  <c:v>14.875351620853081</c:v>
                </c:pt>
                <c:pt idx="16">
                  <c:v>14.933457023696683</c:v>
                </c:pt>
                <c:pt idx="17">
                  <c:v>14.991924521327013</c:v>
                </c:pt>
                <c:pt idx="18">
                  <c:v>15.050756502369667</c:v>
                </c:pt>
                <c:pt idx="19">
                  <c:v>15.109955317535544</c:v>
                </c:pt>
                <c:pt idx="20">
                  <c:v>15.169523383886256</c:v>
                </c:pt>
                <c:pt idx="21">
                  <c:v>15.229463109004739</c:v>
                </c:pt>
                <c:pt idx="22">
                  <c:v>15.289776909952607</c:v>
                </c:pt>
                <c:pt idx="23">
                  <c:v>15.350467251184833</c:v>
                </c:pt>
                <c:pt idx="24">
                  <c:v>15.411536587677723</c:v>
                </c:pt>
                <c:pt idx="25">
                  <c:v>15.472987374407582</c:v>
                </c:pt>
                <c:pt idx="26">
                  <c:v>15.534822113744076</c:v>
                </c:pt>
                <c:pt idx="27">
                  <c:v>15.597043355450236</c:v>
                </c:pt>
                <c:pt idx="28">
                  <c:v>15.659653573459714</c:v>
                </c:pt>
                <c:pt idx="29">
                  <c:v>15.722655327014216</c:v>
                </c:pt>
                <c:pt idx="30">
                  <c:v>15.786051184834122</c:v>
                </c:pt>
              </c:numCache>
            </c:numRef>
          </c:val>
          <c:extLst>
            <c:ext xmlns:c16="http://schemas.microsoft.com/office/drawing/2014/chart" uri="{C3380CC4-5D6E-409C-BE32-E72D297353CC}">
              <c16:uniqueId val="{00000003-5AB0-554E-A359-4545F8DC1C21}"/>
            </c:ext>
          </c:extLst>
        </c:ser>
        <c:ser>
          <c:idx val="12"/>
          <c:order val="4"/>
          <c:tx>
            <c:strRef>
              <c:f>'Energy by FuelSector'!$D$45</c:f>
              <c:strCache>
                <c:ptCount val="1"/>
                <c:pt idx="0">
                  <c:v>Renewable Gasoline</c:v>
                </c:pt>
              </c:strCache>
            </c:strRef>
          </c:tx>
          <c:spPr>
            <a:pattFill prst="dkUpDiag">
              <a:fgClr>
                <a:srgbClr val="C00000"/>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FuelSector'!$E$45:$AI$45</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5AB0-554E-A359-4545F8DC1C21}"/>
            </c:ext>
          </c:extLst>
        </c:ser>
        <c:ser>
          <c:idx val="2"/>
          <c:order val="5"/>
          <c:tx>
            <c:strRef>
              <c:f>'Energy by FuelSector'!$D$46</c:f>
              <c:strCache>
                <c:ptCount val="1"/>
                <c:pt idx="0">
                  <c:v>Distillate</c:v>
                </c:pt>
              </c:strCache>
            </c:strRef>
          </c:tx>
          <c:spPr>
            <a:solidFill>
              <a:schemeClr val="accent3"/>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FuelSector'!$E$46:$AI$46</c:f>
              <c:numCache>
                <c:formatCode>#,##0</c:formatCode>
                <c:ptCount val="31"/>
                <c:pt idx="0">
                  <c:v>156.69223116877725</c:v>
                </c:pt>
                <c:pt idx="1">
                  <c:v>152.26890382809478</c:v>
                </c:pt>
                <c:pt idx="2">
                  <c:v>144.86035444230333</c:v>
                </c:pt>
                <c:pt idx="3">
                  <c:v>139.27209281703304</c:v>
                </c:pt>
                <c:pt idx="4">
                  <c:v>133.18027400351659</c:v>
                </c:pt>
                <c:pt idx="5">
                  <c:v>120.02481699869175</c:v>
                </c:pt>
                <c:pt idx="6">
                  <c:v>113.60884581444537</c:v>
                </c:pt>
                <c:pt idx="7">
                  <c:v>106.94249003665382</c:v>
                </c:pt>
                <c:pt idx="8">
                  <c:v>100.30385970020851</c:v>
                </c:pt>
                <c:pt idx="9">
                  <c:v>93.706607915203776</c:v>
                </c:pt>
                <c:pt idx="10">
                  <c:v>77.495013398047377</c:v>
                </c:pt>
                <c:pt idx="11">
                  <c:v>72.046052152473919</c:v>
                </c:pt>
                <c:pt idx="12">
                  <c:v>66.870879120047363</c:v>
                </c:pt>
                <c:pt idx="13">
                  <c:v>61.98836546292889</c:v>
                </c:pt>
                <c:pt idx="14">
                  <c:v>57.419381325298559</c:v>
                </c:pt>
                <c:pt idx="15">
                  <c:v>53.187200534654025</c:v>
                </c:pt>
                <c:pt idx="16">
                  <c:v>49.299621945222732</c:v>
                </c:pt>
                <c:pt idx="17">
                  <c:v>45.768764781023691</c:v>
                </c:pt>
                <c:pt idx="18">
                  <c:v>42.605100101004723</c:v>
                </c:pt>
                <c:pt idx="19">
                  <c:v>39.810369440104232</c:v>
                </c:pt>
                <c:pt idx="20">
                  <c:v>37.386651148246436</c:v>
                </c:pt>
                <c:pt idx="21">
                  <c:v>35.31681277566824</c:v>
                </c:pt>
                <c:pt idx="22">
                  <c:v>33.578675158796209</c:v>
                </c:pt>
                <c:pt idx="23">
                  <c:v>32.145583757364903</c:v>
                </c:pt>
                <c:pt idx="24">
                  <c:v>30.979924406189568</c:v>
                </c:pt>
                <c:pt idx="25">
                  <c:v>30.040045478473921</c:v>
                </c:pt>
                <c:pt idx="26">
                  <c:v>29.284868074900466</c:v>
                </c:pt>
                <c:pt idx="27">
                  <c:v>28.675811372293843</c:v>
                </c:pt>
                <c:pt idx="28">
                  <c:v>28.188071118729844</c:v>
                </c:pt>
                <c:pt idx="29">
                  <c:v>27.798670483440752</c:v>
                </c:pt>
                <c:pt idx="30">
                  <c:v>27.49495727763032</c:v>
                </c:pt>
              </c:numCache>
            </c:numRef>
          </c:val>
          <c:extLst>
            <c:ext xmlns:c16="http://schemas.microsoft.com/office/drawing/2014/chart" uri="{C3380CC4-5D6E-409C-BE32-E72D297353CC}">
              <c16:uniqueId val="{00000005-5AB0-554E-A359-4545F8DC1C21}"/>
            </c:ext>
          </c:extLst>
        </c:ser>
        <c:ser>
          <c:idx val="4"/>
          <c:order val="6"/>
          <c:tx>
            <c:strRef>
              <c:f>'Energy by FuelSector'!$D$47</c:f>
              <c:strCache>
                <c:ptCount val="1"/>
                <c:pt idx="0">
                  <c:v>Renewable Distillate</c:v>
                </c:pt>
              </c:strCache>
            </c:strRef>
          </c:tx>
          <c:spPr>
            <a:pattFill prst="dkUpDiag">
              <a:fgClr>
                <a:schemeClr val="accent3"/>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FuelSector'!$E$47:$AI$47</c:f>
              <c:numCache>
                <c:formatCode>#,##0</c:formatCode>
                <c:ptCount val="31"/>
                <c:pt idx="0">
                  <c:v>5.6581205211563939</c:v>
                </c:pt>
                <c:pt idx="1">
                  <c:v>5.4997453014502344</c:v>
                </c:pt>
                <c:pt idx="2">
                  <c:v>7.6242291814502359</c:v>
                </c:pt>
                <c:pt idx="3">
                  <c:v>7.3301101484170594</c:v>
                </c:pt>
                <c:pt idx="4">
                  <c:v>7.0094881038293728</c:v>
                </c:pt>
                <c:pt idx="5">
                  <c:v>13.336090778464426</c:v>
                </c:pt>
                <c:pt idx="6">
                  <c:v>12.62320509250236</c:v>
                </c:pt>
                <c:pt idx="7">
                  <c:v>11.88249889164925</c:v>
                </c:pt>
                <c:pt idx="8">
                  <c:v>11.144873301042646</c:v>
                </c:pt>
                <c:pt idx="9">
                  <c:v>10.411845321317525</c:v>
                </c:pt>
                <c:pt idx="10">
                  <c:v>19.373753345260653</c:v>
                </c:pt>
                <c:pt idx="11">
                  <c:v>18.011513033042643</c:v>
                </c:pt>
                <c:pt idx="12">
                  <c:v>16.717719792018954</c:v>
                </c:pt>
                <c:pt idx="13">
                  <c:v>15.497091369819902</c:v>
                </c:pt>
                <c:pt idx="14">
                  <c:v>14.35484533170616</c:v>
                </c:pt>
                <c:pt idx="15">
                  <c:v>13.296800138170603</c:v>
                </c:pt>
                <c:pt idx="16">
                  <c:v>12.324905491071085</c:v>
                </c:pt>
                <c:pt idx="17">
                  <c:v>11.442191189734585</c:v>
                </c:pt>
                <c:pt idx="18">
                  <c:v>10.651275026502359</c:v>
                </c:pt>
                <c:pt idx="19">
                  <c:v>9.9525923560094753</c:v>
                </c:pt>
                <c:pt idx="20">
                  <c:v>9.3466627897914556</c:v>
                </c:pt>
                <c:pt idx="21">
                  <c:v>8.8292031987298554</c:v>
                </c:pt>
                <c:pt idx="22">
                  <c:v>8.3946687881137425</c:v>
                </c:pt>
                <c:pt idx="23">
                  <c:v>8.0363959442654007</c:v>
                </c:pt>
                <c:pt idx="24">
                  <c:v>7.7449810978672975</c:v>
                </c:pt>
                <c:pt idx="25">
                  <c:v>7.510011370085298</c:v>
                </c:pt>
                <c:pt idx="26">
                  <c:v>7.32121701570615</c:v>
                </c:pt>
                <c:pt idx="27">
                  <c:v>7.1689528410331729</c:v>
                </c:pt>
                <c:pt idx="28">
                  <c:v>7.0470177737630326</c:v>
                </c:pt>
                <c:pt idx="29">
                  <c:v>6.9496676135734585</c:v>
                </c:pt>
                <c:pt idx="30">
                  <c:v>6.8737393168625553</c:v>
                </c:pt>
              </c:numCache>
            </c:numRef>
          </c:val>
          <c:extLst>
            <c:ext xmlns:c16="http://schemas.microsoft.com/office/drawing/2014/chart" uri="{C3380CC4-5D6E-409C-BE32-E72D297353CC}">
              <c16:uniqueId val="{00000006-5AB0-554E-A359-4545F8DC1C21}"/>
            </c:ext>
          </c:extLst>
        </c:ser>
        <c:ser>
          <c:idx val="13"/>
          <c:order val="7"/>
          <c:tx>
            <c:strRef>
              <c:f>'Energy by FuelSector'!$D$48</c:f>
              <c:strCache>
                <c:ptCount val="1"/>
                <c:pt idx="0">
                  <c:v>Jet Fuel</c:v>
                </c:pt>
              </c:strCache>
            </c:strRef>
          </c:tx>
          <c:spPr>
            <a:solidFill>
              <a:schemeClr val="accent5"/>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FuelSector'!$E$48:$AI$48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5AB0-554E-A359-4545F8DC1C21}"/>
            </c:ext>
          </c:extLst>
        </c:ser>
        <c:ser>
          <c:idx val="14"/>
          <c:order val="8"/>
          <c:tx>
            <c:strRef>
              <c:f>'Energy by FuelSector'!$D$49</c:f>
              <c:strCache>
                <c:ptCount val="1"/>
                <c:pt idx="0">
                  <c:v>Renewable Jet Fuel</c:v>
                </c:pt>
              </c:strCache>
            </c:strRef>
          </c:tx>
          <c:spPr>
            <a:pattFill prst="dkUpDiag">
              <a:fgClr>
                <a:schemeClr val="accent5"/>
              </a:fgClr>
              <a:bgClr>
                <a:schemeClr val="bg1"/>
              </a:bgClr>
            </a:patt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FuelSector'!$E$49:$AI$49</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5AB0-554E-A359-4545F8DC1C21}"/>
            </c:ext>
          </c:extLst>
        </c:ser>
        <c:ser>
          <c:idx val="11"/>
          <c:order val="9"/>
          <c:tx>
            <c:strRef>
              <c:f>'Energy by FuelSector'!$D$50</c:f>
              <c:strCache>
                <c:ptCount val="1"/>
                <c:pt idx="0">
                  <c:v>Other Petroleum</c:v>
                </c:pt>
              </c:strCache>
            </c:strRef>
          </c:tx>
          <c:spPr>
            <a:solidFill>
              <a:schemeClr val="bg1">
                <a:lumMod val="6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FuelSector'!$E$50:$AI$50</c:f>
              <c:numCache>
                <c:formatCode>#,##0</c:formatCode>
                <c:ptCount val="31"/>
                <c:pt idx="0">
                  <c:v>40.260033558075833</c:v>
                </c:pt>
                <c:pt idx="1">
                  <c:v>39.707492653270137</c:v>
                </c:pt>
                <c:pt idx="2">
                  <c:v>39.100826276218001</c:v>
                </c:pt>
                <c:pt idx="3">
                  <c:v>38.45402434716587</c:v>
                </c:pt>
                <c:pt idx="4">
                  <c:v>37.772481310938389</c:v>
                </c:pt>
                <c:pt idx="5">
                  <c:v>37.067247497895728</c:v>
                </c:pt>
                <c:pt idx="6">
                  <c:v>36.554003949649292</c:v>
                </c:pt>
                <c:pt idx="7">
                  <c:v>36.021049832881516</c:v>
                </c:pt>
                <c:pt idx="8">
                  <c:v>35.524372840644546</c:v>
                </c:pt>
                <c:pt idx="9">
                  <c:v>35.055462380691928</c:v>
                </c:pt>
                <c:pt idx="10">
                  <c:v>34.610450269308039</c:v>
                </c:pt>
                <c:pt idx="11">
                  <c:v>34.188119900379135</c:v>
                </c:pt>
                <c:pt idx="12">
                  <c:v>33.788742418654017</c:v>
                </c:pt>
                <c:pt idx="13">
                  <c:v>33.408433507118481</c:v>
                </c:pt>
                <c:pt idx="14">
                  <c:v>33.047969745905199</c:v>
                </c:pt>
                <c:pt idx="15">
                  <c:v>32.712304297488146</c:v>
                </c:pt>
                <c:pt idx="16">
                  <c:v>32.402891390853078</c:v>
                </c:pt>
                <c:pt idx="17">
                  <c:v>32.124230854511836</c:v>
                </c:pt>
                <c:pt idx="18">
                  <c:v>31.876353817071092</c:v>
                </c:pt>
                <c:pt idx="19">
                  <c:v>31.659668831734585</c:v>
                </c:pt>
                <c:pt idx="20">
                  <c:v>31.491724359696672</c:v>
                </c:pt>
                <c:pt idx="21">
                  <c:v>31.370544855393366</c:v>
                </c:pt>
                <c:pt idx="22">
                  <c:v>31.289002093374403</c:v>
                </c:pt>
                <c:pt idx="23">
                  <c:v>31.244193217545021</c:v>
                </c:pt>
                <c:pt idx="24">
                  <c:v>31.226935568549763</c:v>
                </c:pt>
                <c:pt idx="25">
                  <c:v>31.22637115254976</c:v>
                </c:pt>
                <c:pt idx="26">
                  <c:v>31.230930733867204</c:v>
                </c:pt>
                <c:pt idx="27">
                  <c:v>31.231004650568714</c:v>
                </c:pt>
                <c:pt idx="28">
                  <c:v>31.227476108350704</c:v>
                </c:pt>
                <c:pt idx="29">
                  <c:v>31.218724357345963</c:v>
                </c:pt>
                <c:pt idx="30">
                  <c:v>31.210059186274872</c:v>
                </c:pt>
              </c:numCache>
            </c:numRef>
          </c:val>
          <c:extLst>
            <c:ext xmlns:c16="http://schemas.microsoft.com/office/drawing/2014/chart" uri="{C3380CC4-5D6E-409C-BE32-E72D297353CC}">
              <c16:uniqueId val="{00000009-5AB0-554E-A359-4545F8DC1C21}"/>
            </c:ext>
          </c:extLst>
        </c:ser>
        <c:ser>
          <c:idx val="6"/>
          <c:order val="10"/>
          <c:tx>
            <c:strRef>
              <c:f>'Energy by FuelSector'!$D$51</c:f>
              <c:strCache>
                <c:ptCount val="1"/>
                <c:pt idx="0">
                  <c:v>Coal</c:v>
                </c:pt>
              </c:strCache>
            </c:strRef>
          </c:tx>
          <c:spPr>
            <a:solidFill>
              <a:schemeClr val="tx1"/>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FuelSector'!$E$51:$AI$51</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5AB0-554E-A359-4545F8DC1C21}"/>
            </c:ext>
          </c:extLst>
        </c:ser>
        <c:ser>
          <c:idx val="9"/>
          <c:order val="11"/>
          <c:tx>
            <c:strRef>
              <c:f>'Energy by FuelSector'!$D$52</c:f>
              <c:strCache>
                <c:ptCount val="1"/>
                <c:pt idx="0">
                  <c:v>Wood and Waste</c:v>
                </c:pt>
              </c:strCache>
            </c:strRef>
          </c:tx>
          <c:spPr>
            <a:solidFill>
              <a:schemeClr val="accent4">
                <a:lumMod val="7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FuelSector'!$E$52:$AI$52</c:f>
              <c:numCache>
                <c:formatCode>#,##0</c:formatCode>
                <c:ptCount val="31"/>
                <c:pt idx="0">
                  <c:v>39.349388168142177</c:v>
                </c:pt>
                <c:pt idx="1">
                  <c:v>38.399318549725017</c:v>
                </c:pt>
                <c:pt idx="2">
                  <c:v>37.516720413014113</c:v>
                </c:pt>
                <c:pt idx="3">
                  <c:v>36.707979634995255</c:v>
                </c:pt>
                <c:pt idx="4">
                  <c:v>35.966927220369669</c:v>
                </c:pt>
                <c:pt idx="5">
                  <c:v>35.287823170454878</c:v>
                </c:pt>
                <c:pt idx="6">
                  <c:v>35.112450011753545</c:v>
                </c:pt>
                <c:pt idx="7">
                  <c:v>34.972293574274879</c:v>
                </c:pt>
                <c:pt idx="8">
                  <c:v>34.861929444436022</c:v>
                </c:pt>
                <c:pt idx="9">
                  <c:v>34.771209941810433</c:v>
                </c:pt>
                <c:pt idx="10">
                  <c:v>34.694632076360186</c:v>
                </c:pt>
                <c:pt idx="11">
                  <c:v>34.629046961943125</c:v>
                </c:pt>
                <c:pt idx="12">
                  <c:v>34.573468702872034</c:v>
                </c:pt>
                <c:pt idx="13">
                  <c:v>34.524362955279528</c:v>
                </c:pt>
                <c:pt idx="14">
                  <c:v>34.480453440426544</c:v>
                </c:pt>
                <c:pt idx="15">
                  <c:v>34.442027239440755</c:v>
                </c:pt>
                <c:pt idx="16">
                  <c:v>34.405599027573452</c:v>
                </c:pt>
                <c:pt idx="17">
                  <c:v>34.369743244189564</c:v>
                </c:pt>
                <c:pt idx="18">
                  <c:v>34.333243285383787</c:v>
                </c:pt>
                <c:pt idx="19">
                  <c:v>34.293802049270134</c:v>
                </c:pt>
                <c:pt idx="20">
                  <c:v>34.253241421184832</c:v>
                </c:pt>
                <c:pt idx="21">
                  <c:v>34.209116335743985</c:v>
                </c:pt>
                <c:pt idx="22">
                  <c:v>34.161172262568719</c:v>
                </c:pt>
                <c:pt idx="23">
                  <c:v>34.113616339317538</c:v>
                </c:pt>
                <c:pt idx="24">
                  <c:v>34.067345865800945</c:v>
                </c:pt>
                <c:pt idx="25">
                  <c:v>34.022553804009483</c:v>
                </c:pt>
                <c:pt idx="26">
                  <c:v>33.97839592598104</c:v>
                </c:pt>
                <c:pt idx="27">
                  <c:v>33.932646454815064</c:v>
                </c:pt>
                <c:pt idx="28">
                  <c:v>33.88832756407583</c:v>
                </c:pt>
                <c:pt idx="29">
                  <c:v>33.844887489014219</c:v>
                </c:pt>
                <c:pt idx="30">
                  <c:v>33.805732580293842</c:v>
                </c:pt>
              </c:numCache>
            </c:numRef>
          </c:val>
          <c:extLst>
            <c:ext xmlns:c16="http://schemas.microsoft.com/office/drawing/2014/chart" uri="{C3380CC4-5D6E-409C-BE32-E72D297353CC}">
              <c16:uniqueId val="{0000000B-5AB0-554E-A359-4545F8DC1C21}"/>
            </c:ext>
          </c:extLst>
        </c:ser>
        <c:ser>
          <c:idx val="10"/>
          <c:order val="12"/>
          <c:tx>
            <c:strRef>
              <c:f>'Energy by FuelSector'!$D$53</c:f>
              <c:strCache>
                <c:ptCount val="1"/>
                <c:pt idx="0">
                  <c:v>Hydrogen</c:v>
                </c:pt>
              </c:strCache>
            </c:strRef>
          </c:tx>
          <c:spPr>
            <a:solidFill>
              <a:srgbClr val="7030A0"/>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FuelSector'!$E$53:$AI$53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5AB0-554E-A359-4545F8DC1C21}"/>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overlay val="0"/>
      <c:spPr>
        <a:noFill/>
        <a:ln>
          <a:noFill/>
        </a:ln>
        <a:effectLst/>
      </c:spPr>
      <c:txPr>
        <a:bodyPr rot="0" vert="horz"/>
        <a:lstStyle/>
        <a:p>
          <a:pPr>
            <a:defRPr sz="1200"/>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600" b="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b="0"/>
            </a:pPr>
            <a:r>
              <a:rPr lang="en-US" sz="2400" b="0"/>
              <a:t>Industry Final Energy Demand</a:t>
            </a:r>
          </a:p>
        </c:rich>
      </c:tx>
      <c:overlay val="0"/>
      <c:spPr>
        <a:noFill/>
        <a:ln>
          <a:noFill/>
        </a:ln>
        <a:effectLst/>
      </c:spPr>
    </c:title>
    <c:autoTitleDeleted val="0"/>
    <c:plotArea>
      <c:layout/>
      <c:areaChart>
        <c:grouping val="stacked"/>
        <c:varyColors val="0"/>
        <c:ser>
          <c:idx val="0"/>
          <c:order val="0"/>
          <c:tx>
            <c:strRef>
              <c:f>'Energy by FuelSector'!$D$84</c:f>
              <c:strCache>
                <c:ptCount val="1"/>
                <c:pt idx="0">
                  <c:v>Electricity</c:v>
                </c:pt>
              </c:strCache>
            </c:strRef>
          </c:tx>
          <c:spPr>
            <a:solidFill>
              <a:schemeClr val="accent1"/>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FuelSector'!$E$84:$AI$84</c:f>
              <c:numCache>
                <c:formatCode>#,##0</c:formatCode>
                <c:ptCount val="31"/>
                <c:pt idx="0">
                  <c:v>63.607385365222733</c:v>
                </c:pt>
                <c:pt idx="1">
                  <c:v>63.282476586843593</c:v>
                </c:pt>
                <c:pt idx="2">
                  <c:v>62.94876031297629</c:v>
                </c:pt>
                <c:pt idx="3">
                  <c:v>62.605995153232229</c:v>
                </c:pt>
                <c:pt idx="4">
                  <c:v>62.253935690824648</c:v>
                </c:pt>
                <c:pt idx="5">
                  <c:v>61.892332436009283</c:v>
                </c:pt>
                <c:pt idx="6">
                  <c:v>62.52646002328909</c:v>
                </c:pt>
                <c:pt idx="7">
                  <c:v>63.169368194919343</c:v>
                </c:pt>
                <c:pt idx="8">
                  <c:v>63.821164320578191</c:v>
                </c:pt>
                <c:pt idx="9">
                  <c:v>64.481957398218</c:v>
                </c:pt>
                <c:pt idx="10">
                  <c:v>65.151857988976303</c:v>
                </c:pt>
                <c:pt idx="11">
                  <c:v>65.830978104843581</c:v>
                </c:pt>
                <c:pt idx="12">
                  <c:v>66.519431570246411</c:v>
                </c:pt>
                <c:pt idx="13">
                  <c:v>67.21733368222749</c:v>
                </c:pt>
                <c:pt idx="14">
                  <c:v>67.924801496303303</c:v>
                </c:pt>
                <c:pt idx="15">
                  <c:v>68.641953752132693</c:v>
                </c:pt>
                <c:pt idx="16">
                  <c:v>69.368910780445376</c:v>
                </c:pt>
                <c:pt idx="17">
                  <c:v>70.10579479839798</c:v>
                </c:pt>
                <c:pt idx="18">
                  <c:v>70.852729560549747</c:v>
                </c:pt>
                <c:pt idx="19">
                  <c:v>71.609840796616027</c:v>
                </c:pt>
                <c:pt idx="20">
                  <c:v>72.377255919402828</c:v>
                </c:pt>
                <c:pt idx="21">
                  <c:v>73.155104083554491</c:v>
                </c:pt>
                <c:pt idx="22">
                  <c:v>73.943516395848135</c:v>
                </c:pt>
                <c:pt idx="23">
                  <c:v>74.742625774957332</c:v>
                </c:pt>
                <c:pt idx="24">
                  <c:v>75.552567010293842</c:v>
                </c:pt>
                <c:pt idx="25">
                  <c:v>76.373476830426526</c:v>
                </c:pt>
                <c:pt idx="26">
                  <c:v>77.205493819762921</c:v>
                </c:pt>
                <c:pt idx="27">
                  <c:v>78.048758638663514</c:v>
                </c:pt>
                <c:pt idx="28">
                  <c:v>78.903413798066339</c:v>
                </c:pt>
                <c:pt idx="29">
                  <c:v>79.769603908350689</c:v>
                </c:pt>
                <c:pt idx="30">
                  <c:v>80.647475567507115</c:v>
                </c:pt>
              </c:numCache>
            </c:numRef>
          </c:val>
          <c:extLst>
            <c:ext xmlns:c16="http://schemas.microsoft.com/office/drawing/2014/chart" uri="{C3380CC4-5D6E-409C-BE32-E72D297353CC}">
              <c16:uniqueId val="{00000000-C198-A042-BD44-981F03BE1C5A}"/>
            </c:ext>
          </c:extLst>
        </c:ser>
        <c:ser>
          <c:idx val="1"/>
          <c:order val="1"/>
          <c:tx>
            <c:strRef>
              <c:f>'Energy by FuelSector'!$D$85</c:f>
              <c:strCache>
                <c:ptCount val="1"/>
                <c:pt idx="0">
                  <c:v>Natural Gas</c:v>
                </c:pt>
              </c:strCache>
            </c:strRef>
          </c:tx>
          <c:spPr>
            <a:solidFill>
              <a:schemeClr val="accent2"/>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FuelSector'!$E$85:$AI$85</c:f>
              <c:numCache>
                <c:formatCode>#,##0</c:formatCode>
                <c:ptCount val="31"/>
                <c:pt idx="0">
                  <c:v>93.036563819905197</c:v>
                </c:pt>
                <c:pt idx="1">
                  <c:v>92.125076843601889</c:v>
                </c:pt>
                <c:pt idx="2">
                  <c:v>91.199786066350683</c:v>
                </c:pt>
                <c:pt idx="3">
                  <c:v>90.260317004739235</c:v>
                </c:pt>
                <c:pt idx="4">
                  <c:v>89.306289554502271</c:v>
                </c:pt>
                <c:pt idx="5">
                  <c:v>88.337317421800932</c:v>
                </c:pt>
                <c:pt idx="6">
                  <c:v>89.031282815165866</c:v>
                </c:pt>
                <c:pt idx="7">
                  <c:v>89.734482492890976</c:v>
                </c:pt>
                <c:pt idx="8">
                  <c:v>90.447024824644544</c:v>
                </c:pt>
                <c:pt idx="9">
                  <c:v>91.169019507108899</c:v>
                </c:pt>
                <c:pt idx="10">
                  <c:v>91.900577999999882</c:v>
                </c:pt>
                <c:pt idx="11">
                  <c:v>92.64181305213269</c:v>
                </c:pt>
                <c:pt idx="12">
                  <c:v>93.392839099525943</c:v>
                </c:pt>
                <c:pt idx="13">
                  <c:v>94.153771999999904</c:v>
                </c:pt>
                <c:pt idx="14">
                  <c:v>94.924729279620848</c:v>
                </c:pt>
                <c:pt idx="15">
                  <c:v>95.705830037914666</c:v>
                </c:pt>
                <c:pt idx="16">
                  <c:v>96.497194909952597</c:v>
                </c:pt>
                <c:pt idx="17">
                  <c:v>97.298946303317521</c:v>
                </c:pt>
                <c:pt idx="18">
                  <c:v>98.111208037914693</c:v>
                </c:pt>
                <c:pt idx="19">
                  <c:v>98.934105895734504</c:v>
                </c:pt>
                <c:pt idx="20">
                  <c:v>99.767767194312796</c:v>
                </c:pt>
                <c:pt idx="21">
                  <c:v>100.61232090047395</c:v>
                </c:pt>
                <c:pt idx="22">
                  <c:v>101.46789790521318</c:v>
                </c:pt>
                <c:pt idx="23">
                  <c:v>102.33463063507109</c:v>
                </c:pt>
                <c:pt idx="24">
                  <c:v>103.21265334597145</c:v>
                </c:pt>
                <c:pt idx="25">
                  <c:v>104.10210236966826</c:v>
                </c:pt>
                <c:pt idx="26">
                  <c:v>105.00311531753552</c:v>
                </c:pt>
                <c:pt idx="27">
                  <c:v>105.91583219905193</c:v>
                </c:pt>
                <c:pt idx="28">
                  <c:v>106.84039460663504</c:v>
                </c:pt>
                <c:pt idx="29">
                  <c:v>107.77694596208511</c:v>
                </c:pt>
                <c:pt idx="30">
                  <c:v>108.72563177251165</c:v>
                </c:pt>
              </c:numCache>
            </c:numRef>
          </c:val>
          <c:extLst>
            <c:ext xmlns:c16="http://schemas.microsoft.com/office/drawing/2014/chart" uri="{C3380CC4-5D6E-409C-BE32-E72D297353CC}">
              <c16:uniqueId val="{00000001-C198-A042-BD44-981F03BE1C5A}"/>
            </c:ext>
          </c:extLst>
        </c:ser>
        <c:ser>
          <c:idx val="3"/>
          <c:order val="2"/>
          <c:tx>
            <c:strRef>
              <c:f>'Energy by FuelSector'!$D$86</c:f>
              <c:strCache>
                <c:ptCount val="1"/>
                <c:pt idx="0">
                  <c:v>Renewable Natural Gas</c:v>
                </c:pt>
              </c:strCache>
            </c:strRef>
          </c:tx>
          <c:spPr>
            <a:pattFill prst="dkUpDiag">
              <a:fgClr>
                <a:schemeClr val="accent2"/>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FuelSector'!$E$86:$AI$86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C198-A042-BD44-981F03BE1C5A}"/>
            </c:ext>
          </c:extLst>
        </c:ser>
        <c:ser>
          <c:idx val="8"/>
          <c:order val="3"/>
          <c:tx>
            <c:strRef>
              <c:f>'Energy by FuelSector'!$D$87</c:f>
              <c:strCache>
                <c:ptCount val="1"/>
                <c:pt idx="0">
                  <c:v>Gasoline</c:v>
                </c:pt>
              </c:strCache>
            </c:strRef>
          </c:tx>
          <c:spPr>
            <a:solidFill>
              <a:srgbClr val="C00000"/>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FuelSector'!$E$87:$AI$87</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C198-A042-BD44-981F03BE1C5A}"/>
            </c:ext>
          </c:extLst>
        </c:ser>
        <c:ser>
          <c:idx val="12"/>
          <c:order val="4"/>
          <c:tx>
            <c:strRef>
              <c:f>'Energy by FuelSector'!$D$88</c:f>
              <c:strCache>
                <c:ptCount val="1"/>
                <c:pt idx="0">
                  <c:v>Renewable Gasoline</c:v>
                </c:pt>
              </c:strCache>
            </c:strRef>
          </c:tx>
          <c:spPr>
            <a:pattFill prst="dkUpDiag">
              <a:fgClr>
                <a:srgbClr val="C00000"/>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FuelSector'!$E$88:$AI$88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C198-A042-BD44-981F03BE1C5A}"/>
            </c:ext>
          </c:extLst>
        </c:ser>
        <c:ser>
          <c:idx val="2"/>
          <c:order val="5"/>
          <c:tx>
            <c:strRef>
              <c:f>'Energy by FuelSector'!$D$89</c:f>
              <c:strCache>
                <c:ptCount val="1"/>
                <c:pt idx="0">
                  <c:v>Distillate</c:v>
                </c:pt>
              </c:strCache>
            </c:strRef>
          </c:tx>
          <c:spPr>
            <a:solidFill>
              <a:schemeClr val="accent3"/>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FuelSector'!$E$89:$AI$89</c:f>
              <c:numCache>
                <c:formatCode>#,##0</c:formatCode>
                <c:ptCount val="31"/>
                <c:pt idx="0">
                  <c:v>7.9905233338862445</c:v>
                </c:pt>
                <c:pt idx="1">
                  <c:v>8.0888499638767755</c:v>
                </c:pt>
                <c:pt idx="2">
                  <c:v>8.1884511532511848</c:v>
                </c:pt>
                <c:pt idx="3">
                  <c:v>8.2893432951753514</c:v>
                </c:pt>
                <c:pt idx="4">
                  <c:v>8.3915432657156401</c:v>
                </c:pt>
                <c:pt idx="5">
                  <c:v>8.4950680544170591</c:v>
                </c:pt>
                <c:pt idx="6">
                  <c:v>8.613248719421799</c:v>
                </c:pt>
                <c:pt idx="7">
                  <c:v>8.7331035978862417</c:v>
                </c:pt>
                <c:pt idx="8">
                  <c:v>8.8546565356492906</c:v>
                </c:pt>
                <c:pt idx="9">
                  <c:v>8.977931699061612</c:v>
                </c:pt>
                <c:pt idx="10">
                  <c:v>9.1029536229194292</c:v>
                </c:pt>
                <c:pt idx="11">
                  <c:v>9.2297472202180106</c:v>
                </c:pt>
                <c:pt idx="12">
                  <c:v>9.358337792094785</c:v>
                </c:pt>
                <c:pt idx="13">
                  <c:v>9.4887509238957257</c:v>
                </c:pt>
                <c:pt idx="14">
                  <c:v>9.6210125425971551</c:v>
                </c:pt>
                <c:pt idx="15">
                  <c:v>9.7551490497440732</c:v>
                </c:pt>
                <c:pt idx="16">
                  <c:v>9.8911872272606534</c:v>
                </c:pt>
                <c:pt idx="17">
                  <c:v>10.029154142909952</c:v>
                </c:pt>
                <c:pt idx="18">
                  <c:v>10.16907737843602</c:v>
                </c:pt>
                <c:pt idx="19">
                  <c:v>10.310984735981039</c:v>
                </c:pt>
                <c:pt idx="20">
                  <c:v>10.454904541971553</c:v>
                </c:pt>
                <c:pt idx="21">
                  <c:v>10.600865581156388</c:v>
                </c:pt>
                <c:pt idx="22">
                  <c:v>10.748896935933647</c:v>
                </c:pt>
                <c:pt idx="23">
                  <c:v>10.89902815749763</c:v>
                </c:pt>
                <c:pt idx="24">
                  <c:v>11.051289323080567</c:v>
                </c:pt>
                <c:pt idx="25">
                  <c:v>11.205710676436006</c:v>
                </c:pt>
                <c:pt idx="26">
                  <c:v>11.362323102056871</c:v>
                </c:pt>
                <c:pt idx="27">
                  <c:v>11.521157917203773</c:v>
                </c:pt>
                <c:pt idx="28">
                  <c:v>11.682246910464455</c:v>
                </c:pt>
                <c:pt idx="29">
                  <c:v>11.84562213350711</c:v>
                </c:pt>
                <c:pt idx="30">
                  <c:v>12.011316337800949</c:v>
                </c:pt>
              </c:numCache>
            </c:numRef>
          </c:val>
          <c:extLst>
            <c:ext xmlns:c16="http://schemas.microsoft.com/office/drawing/2014/chart" uri="{C3380CC4-5D6E-409C-BE32-E72D297353CC}">
              <c16:uniqueId val="{00000005-C198-A042-BD44-981F03BE1C5A}"/>
            </c:ext>
          </c:extLst>
        </c:ser>
        <c:ser>
          <c:idx val="4"/>
          <c:order val="6"/>
          <c:tx>
            <c:strRef>
              <c:f>'Energy by FuelSector'!$D$90</c:f>
              <c:strCache>
                <c:ptCount val="1"/>
                <c:pt idx="0">
                  <c:v>Renewable Distillate</c:v>
                </c:pt>
              </c:strCache>
            </c:strRef>
          </c:tx>
          <c:spPr>
            <a:pattFill prst="dkUpDiag">
              <a:fgClr>
                <a:schemeClr val="accent3"/>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FuelSector'!$E$90:$AI$90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C198-A042-BD44-981F03BE1C5A}"/>
            </c:ext>
          </c:extLst>
        </c:ser>
        <c:ser>
          <c:idx val="13"/>
          <c:order val="7"/>
          <c:tx>
            <c:strRef>
              <c:f>'Energy by FuelSector'!$D$91</c:f>
              <c:strCache>
                <c:ptCount val="1"/>
                <c:pt idx="0">
                  <c:v>Jet Fuel</c:v>
                </c:pt>
              </c:strCache>
            </c:strRef>
          </c:tx>
          <c:spPr>
            <a:solidFill>
              <a:schemeClr val="accent5"/>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FuelSector'!$E$91:$AI$91</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C198-A042-BD44-981F03BE1C5A}"/>
            </c:ext>
          </c:extLst>
        </c:ser>
        <c:ser>
          <c:idx val="14"/>
          <c:order val="8"/>
          <c:tx>
            <c:strRef>
              <c:f>'Energy by FuelSector'!$D$92</c:f>
              <c:strCache>
                <c:ptCount val="1"/>
                <c:pt idx="0">
                  <c:v>Renewable Jet Fuel</c:v>
                </c:pt>
              </c:strCache>
            </c:strRef>
          </c:tx>
          <c:spPr>
            <a:pattFill prst="dkUpDiag">
              <a:fgClr>
                <a:schemeClr val="accent5"/>
              </a:fgClr>
              <a:bgClr>
                <a:schemeClr val="bg1"/>
              </a:bgClr>
            </a:patt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FuelSector'!$E$92:$AI$92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C198-A042-BD44-981F03BE1C5A}"/>
            </c:ext>
          </c:extLst>
        </c:ser>
        <c:ser>
          <c:idx val="11"/>
          <c:order val="9"/>
          <c:tx>
            <c:strRef>
              <c:f>'Energy by FuelSector'!$D$93</c:f>
              <c:strCache>
                <c:ptCount val="1"/>
                <c:pt idx="0">
                  <c:v>Other Petroleum</c:v>
                </c:pt>
              </c:strCache>
            </c:strRef>
          </c:tx>
          <c:spPr>
            <a:solidFill>
              <a:schemeClr val="bg1">
                <a:lumMod val="6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FuelSector'!$E$93:$AI$93</c:f>
              <c:numCache>
                <c:formatCode>#,##0</c:formatCode>
                <c:ptCount val="31"/>
                <c:pt idx="0">
                  <c:v>21.133251024407578</c:v>
                </c:pt>
                <c:pt idx="1">
                  <c:v>21.173376065232134</c:v>
                </c:pt>
                <c:pt idx="2">
                  <c:v>21.211312101924168</c:v>
                </c:pt>
                <c:pt idx="3">
                  <c:v>21.246986185990501</c:v>
                </c:pt>
                <c:pt idx="4">
                  <c:v>21.28032360036967</c:v>
                </c:pt>
                <c:pt idx="5">
                  <c:v>21.311248178644547</c:v>
                </c:pt>
                <c:pt idx="6">
                  <c:v>21.596013133071089</c:v>
                </c:pt>
                <c:pt idx="7">
                  <c:v>21.884779095886252</c:v>
                </c:pt>
                <c:pt idx="8">
                  <c:v>22.177602388094783</c:v>
                </c:pt>
                <c:pt idx="9">
                  <c:v>22.474540128758274</c:v>
                </c:pt>
                <c:pt idx="10">
                  <c:v>22.775650231876668</c:v>
                </c:pt>
                <c:pt idx="11">
                  <c:v>23.080991451023692</c:v>
                </c:pt>
                <c:pt idx="12">
                  <c:v>23.390623339298571</c:v>
                </c:pt>
                <c:pt idx="13">
                  <c:v>23.704606294199049</c:v>
                </c:pt>
                <c:pt idx="14">
                  <c:v>24.02300162108056</c:v>
                </c:pt>
                <c:pt idx="15">
                  <c:v>24.34587140862558</c:v>
                </c:pt>
                <c:pt idx="16">
                  <c:v>24.673278715412298</c:v>
                </c:pt>
                <c:pt idx="17">
                  <c:v>25.005287426274879</c:v>
                </c:pt>
                <c:pt idx="18">
                  <c:v>25.341962326028433</c:v>
                </c:pt>
                <c:pt idx="19">
                  <c:v>25.683369173431267</c:v>
                </c:pt>
                <c:pt idx="20">
                  <c:v>26.029574604672973</c:v>
                </c:pt>
                <c:pt idx="21">
                  <c:v>26.380646198293835</c:v>
                </c:pt>
                <c:pt idx="22">
                  <c:v>26.736652549497627</c:v>
                </c:pt>
                <c:pt idx="23">
                  <c:v>27.097663126511833</c:v>
                </c:pt>
                <c:pt idx="24">
                  <c:v>27.463748468293836</c:v>
                </c:pt>
                <c:pt idx="25">
                  <c:v>27.834980070094783</c:v>
                </c:pt>
                <c:pt idx="26">
                  <c:v>28.21143043872037</c:v>
                </c:pt>
                <c:pt idx="27">
                  <c:v>28.593173101687196</c:v>
                </c:pt>
                <c:pt idx="28">
                  <c:v>28.980282662777245</c:v>
                </c:pt>
                <c:pt idx="29">
                  <c:v>29.372834726180091</c:v>
                </c:pt>
                <c:pt idx="30">
                  <c:v>29.770906018672889</c:v>
                </c:pt>
              </c:numCache>
            </c:numRef>
          </c:val>
          <c:extLst>
            <c:ext xmlns:c16="http://schemas.microsoft.com/office/drawing/2014/chart" uri="{C3380CC4-5D6E-409C-BE32-E72D297353CC}">
              <c16:uniqueId val="{00000009-C198-A042-BD44-981F03BE1C5A}"/>
            </c:ext>
          </c:extLst>
        </c:ser>
        <c:ser>
          <c:idx val="6"/>
          <c:order val="10"/>
          <c:tx>
            <c:strRef>
              <c:f>'Energy by FuelSector'!$D$94</c:f>
              <c:strCache>
                <c:ptCount val="1"/>
                <c:pt idx="0">
                  <c:v>Coal</c:v>
                </c:pt>
              </c:strCache>
            </c:strRef>
          </c:tx>
          <c:spPr>
            <a:solidFill>
              <a:schemeClr val="tx1"/>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FuelSector'!$E$94:$AI$94</c:f>
              <c:numCache>
                <c:formatCode>#,##0</c:formatCode>
                <c:ptCount val="31"/>
                <c:pt idx="0">
                  <c:v>9.4401110461042652</c:v>
                </c:pt>
                <c:pt idx="1">
                  <c:v>9.1668498853933542</c:v>
                </c:pt>
                <c:pt idx="2">
                  <c:v>8.9004522256113745</c:v>
                </c:pt>
                <c:pt idx="3">
                  <c:v>8.6407527758672984</c:v>
                </c:pt>
                <c:pt idx="4">
                  <c:v>8.3875900979146927</c:v>
                </c:pt>
                <c:pt idx="5">
                  <c:v>8.1408065188246432</c:v>
                </c:pt>
                <c:pt idx="6">
                  <c:v>8.0279613332890989</c:v>
                </c:pt>
                <c:pt idx="7">
                  <c:v>7.916967395308057</c:v>
                </c:pt>
                <c:pt idx="8">
                  <c:v>7.8077915808720375</c:v>
                </c:pt>
                <c:pt idx="9">
                  <c:v>7.7004013809383878</c:v>
                </c:pt>
                <c:pt idx="10">
                  <c:v>7.5947648899241713</c:v>
                </c:pt>
                <c:pt idx="11">
                  <c:v>7.4908507942843592</c:v>
                </c:pt>
                <c:pt idx="12">
                  <c:v>7.3886283614217918</c:v>
                </c:pt>
                <c:pt idx="13">
                  <c:v>7.288067428625582</c:v>
                </c:pt>
                <c:pt idx="14">
                  <c:v>7.1891383925307952</c:v>
                </c:pt>
                <c:pt idx="15">
                  <c:v>7.0918121983981051</c:v>
                </c:pt>
                <c:pt idx="16">
                  <c:v>6.9960603299241706</c:v>
                </c:pt>
                <c:pt idx="17">
                  <c:v>6.9018547989857719</c:v>
                </c:pt>
                <c:pt idx="18">
                  <c:v>6.8091681358483411</c:v>
                </c:pt>
                <c:pt idx="19">
                  <c:v>6.7179733792417053</c:v>
                </c:pt>
                <c:pt idx="20">
                  <c:v>6.6282440669573459</c:v>
                </c:pt>
                <c:pt idx="21">
                  <c:v>6.5399542263507096</c:v>
                </c:pt>
                <c:pt idx="22">
                  <c:v>6.453078365109004</c:v>
                </c:pt>
                <c:pt idx="23">
                  <c:v>6.3675914623506999</c:v>
                </c:pt>
                <c:pt idx="24">
                  <c:v>6.2834689596587587</c:v>
                </c:pt>
                <c:pt idx="25">
                  <c:v>6.2006867523601796</c:v>
                </c:pt>
                <c:pt idx="26">
                  <c:v>6.1192211810805688</c:v>
                </c:pt>
                <c:pt idx="27">
                  <c:v>6.0390490233175349</c:v>
                </c:pt>
                <c:pt idx="28">
                  <c:v>5.9601474852511851</c:v>
                </c:pt>
                <c:pt idx="29">
                  <c:v>5.8824941936398112</c:v>
                </c:pt>
                <c:pt idx="30">
                  <c:v>5.806067188000001</c:v>
                </c:pt>
              </c:numCache>
            </c:numRef>
          </c:val>
          <c:extLst>
            <c:ext xmlns:c16="http://schemas.microsoft.com/office/drawing/2014/chart" uri="{C3380CC4-5D6E-409C-BE32-E72D297353CC}">
              <c16:uniqueId val="{0000000A-C198-A042-BD44-981F03BE1C5A}"/>
            </c:ext>
          </c:extLst>
        </c:ser>
        <c:ser>
          <c:idx val="9"/>
          <c:order val="11"/>
          <c:tx>
            <c:strRef>
              <c:f>'Energy by FuelSector'!$D$95</c:f>
              <c:strCache>
                <c:ptCount val="1"/>
                <c:pt idx="0">
                  <c:v>Wood and Waste</c:v>
                </c:pt>
              </c:strCache>
            </c:strRef>
          </c:tx>
          <c:spPr>
            <a:solidFill>
              <a:schemeClr val="accent4">
                <a:lumMod val="7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FuelSector'!$E$95:$AI$95</c:f>
              <c:numCache>
                <c:formatCode>#,##0</c:formatCode>
                <c:ptCount val="31"/>
                <c:pt idx="0">
                  <c:v>24.104958088483404</c:v>
                </c:pt>
                <c:pt idx="1">
                  <c:v>23.702247486028433</c:v>
                </c:pt>
                <c:pt idx="2">
                  <c:v>23.297385291563884</c:v>
                </c:pt>
                <c:pt idx="3">
                  <c:v>22.89031839230331</c:v>
                </c:pt>
                <c:pt idx="4">
                  <c:v>22.480992571838861</c:v>
                </c:pt>
                <c:pt idx="5">
                  <c:v>22.069352594900472</c:v>
                </c:pt>
                <c:pt idx="6">
                  <c:v>22.147508920331749</c:v>
                </c:pt>
                <c:pt idx="7">
                  <c:v>22.226759434312793</c:v>
                </c:pt>
                <c:pt idx="8">
                  <c:v>22.307119455507106</c:v>
                </c:pt>
                <c:pt idx="9">
                  <c:v>22.388604516976301</c:v>
                </c:pt>
                <c:pt idx="10">
                  <c:v>22.47123036932701</c:v>
                </c:pt>
                <c:pt idx="11">
                  <c:v>22.555012983601895</c:v>
                </c:pt>
                <c:pt idx="12">
                  <c:v>22.63996855448341</c:v>
                </c:pt>
                <c:pt idx="13">
                  <c:v>22.726113503345971</c:v>
                </c:pt>
                <c:pt idx="14">
                  <c:v>22.813464481497629</c:v>
                </c:pt>
                <c:pt idx="15">
                  <c:v>22.902038373336492</c:v>
                </c:pt>
                <c:pt idx="16">
                  <c:v>22.991852299687196</c:v>
                </c:pt>
                <c:pt idx="17">
                  <c:v>23.082923620985778</c:v>
                </c:pt>
                <c:pt idx="18">
                  <c:v>23.175269940777248</c:v>
                </c:pt>
                <c:pt idx="19">
                  <c:v>23.268909109061603</c:v>
                </c:pt>
                <c:pt idx="20">
                  <c:v>23.363859225677722</c:v>
                </c:pt>
                <c:pt idx="21">
                  <c:v>23.460138643943125</c:v>
                </c:pt>
                <c:pt idx="22">
                  <c:v>23.557765974075821</c:v>
                </c:pt>
                <c:pt idx="23">
                  <c:v>23.656760086815165</c:v>
                </c:pt>
                <c:pt idx="24">
                  <c:v>23.757140117137439</c:v>
                </c:pt>
                <c:pt idx="25">
                  <c:v>23.858925467876773</c:v>
                </c:pt>
                <c:pt idx="26">
                  <c:v>23.962135813535543</c:v>
                </c:pt>
                <c:pt idx="27">
                  <c:v>24.066791104028432</c:v>
                </c:pt>
                <c:pt idx="28">
                  <c:v>24.172911568587676</c:v>
                </c:pt>
                <c:pt idx="29">
                  <c:v>24.280517719668232</c:v>
                </c:pt>
                <c:pt idx="30">
                  <c:v>24.3896303568436</c:v>
                </c:pt>
              </c:numCache>
            </c:numRef>
          </c:val>
          <c:extLst>
            <c:ext xmlns:c16="http://schemas.microsoft.com/office/drawing/2014/chart" uri="{C3380CC4-5D6E-409C-BE32-E72D297353CC}">
              <c16:uniqueId val="{0000000B-C198-A042-BD44-981F03BE1C5A}"/>
            </c:ext>
          </c:extLst>
        </c:ser>
        <c:ser>
          <c:idx val="10"/>
          <c:order val="12"/>
          <c:tx>
            <c:strRef>
              <c:f>'Energy by FuelSector'!$D$96</c:f>
              <c:strCache>
                <c:ptCount val="1"/>
                <c:pt idx="0">
                  <c:v>Hydrogen</c:v>
                </c:pt>
              </c:strCache>
            </c:strRef>
          </c:tx>
          <c:spPr>
            <a:solidFill>
              <a:srgbClr val="7030A0"/>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FuelSector'!$E$96:$AI$96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C198-A042-BD44-981F03BE1C5A}"/>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overlay val="0"/>
      <c:spPr>
        <a:noFill/>
        <a:ln>
          <a:noFill/>
        </a:ln>
        <a:effectLst/>
      </c:spPr>
      <c:txPr>
        <a:bodyPr rot="0" vert="horz"/>
        <a:lstStyle/>
        <a:p>
          <a:pPr>
            <a:defRPr sz="1200"/>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b="0"/>
            </a:pPr>
            <a:r>
              <a:rPr lang="en-US" sz="2400" b="0"/>
              <a:t>Transportation Final Energy Demand</a:t>
            </a:r>
          </a:p>
        </c:rich>
      </c:tx>
      <c:overlay val="0"/>
      <c:spPr>
        <a:noFill/>
        <a:ln>
          <a:noFill/>
        </a:ln>
        <a:effectLst/>
      </c:spPr>
    </c:title>
    <c:autoTitleDeleted val="0"/>
    <c:plotArea>
      <c:layout/>
      <c:areaChart>
        <c:grouping val="stacked"/>
        <c:varyColors val="0"/>
        <c:ser>
          <c:idx val="0"/>
          <c:order val="0"/>
          <c:tx>
            <c:strRef>
              <c:f>'Energy by FuelSector'!$D$97</c:f>
              <c:strCache>
                <c:ptCount val="1"/>
                <c:pt idx="0">
                  <c:v>Electricity</c:v>
                </c:pt>
              </c:strCache>
            </c:strRef>
          </c:tx>
          <c:spPr>
            <a:solidFill>
              <a:schemeClr val="accent1"/>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FuelSector'!$E$97:$AI$97</c:f>
              <c:numCache>
                <c:formatCode>#,##0</c:formatCode>
                <c:ptCount val="31"/>
                <c:pt idx="0">
                  <c:v>0.49741835328909939</c:v>
                </c:pt>
                <c:pt idx="1">
                  <c:v>0.74600761104265301</c:v>
                </c:pt>
                <c:pt idx="2">
                  <c:v>1.0549746581895734</c:v>
                </c:pt>
                <c:pt idx="3">
                  <c:v>1.6130330554123222</c:v>
                </c:pt>
                <c:pt idx="4">
                  <c:v>2.5800611654976304</c:v>
                </c:pt>
                <c:pt idx="5">
                  <c:v>4.0803363874786713</c:v>
                </c:pt>
                <c:pt idx="6">
                  <c:v>7.759164720113743</c:v>
                </c:pt>
                <c:pt idx="7">
                  <c:v>12.290848822151659</c:v>
                </c:pt>
                <c:pt idx="8">
                  <c:v>17.598496941620851</c:v>
                </c:pt>
                <c:pt idx="9">
                  <c:v>23.69553164456871</c:v>
                </c:pt>
                <c:pt idx="10">
                  <c:v>30.659491602218001</c:v>
                </c:pt>
                <c:pt idx="11">
                  <c:v>38.35964401711847</c:v>
                </c:pt>
                <c:pt idx="12">
                  <c:v>46.593437720151563</c:v>
                </c:pt>
                <c:pt idx="13">
                  <c:v>55.433476229213255</c:v>
                </c:pt>
                <c:pt idx="14">
                  <c:v>64.841774023981031</c:v>
                </c:pt>
                <c:pt idx="15">
                  <c:v>74.717345154398103</c:v>
                </c:pt>
                <c:pt idx="16">
                  <c:v>84.453352803327007</c:v>
                </c:pt>
                <c:pt idx="17">
                  <c:v>93.973346346255923</c:v>
                </c:pt>
                <c:pt idx="18">
                  <c:v>103.24098316903316</c:v>
                </c:pt>
                <c:pt idx="19">
                  <c:v>112.15691560505213</c:v>
                </c:pt>
                <c:pt idx="20">
                  <c:v>120.64338465971544</c:v>
                </c:pt>
                <c:pt idx="21">
                  <c:v>128.68389126553555</c:v>
                </c:pt>
                <c:pt idx="22">
                  <c:v>136.26190662156395</c:v>
                </c:pt>
                <c:pt idx="23">
                  <c:v>143.2803012655545</c:v>
                </c:pt>
                <c:pt idx="24">
                  <c:v>149.87240283953554</c:v>
                </c:pt>
                <c:pt idx="25">
                  <c:v>156.10404378935544</c:v>
                </c:pt>
                <c:pt idx="26">
                  <c:v>161.8690998132891</c:v>
                </c:pt>
                <c:pt idx="27">
                  <c:v>167.21414354762086</c:v>
                </c:pt>
                <c:pt idx="28">
                  <c:v>172.21409469714692</c:v>
                </c:pt>
                <c:pt idx="29">
                  <c:v>176.47936467745012</c:v>
                </c:pt>
                <c:pt idx="30">
                  <c:v>180.53396160648342</c:v>
                </c:pt>
              </c:numCache>
            </c:numRef>
          </c:val>
          <c:extLst>
            <c:ext xmlns:c16="http://schemas.microsoft.com/office/drawing/2014/chart" uri="{C3380CC4-5D6E-409C-BE32-E72D297353CC}">
              <c16:uniqueId val="{00000000-B025-3C4E-9DB4-074428D6940E}"/>
            </c:ext>
          </c:extLst>
        </c:ser>
        <c:ser>
          <c:idx val="1"/>
          <c:order val="1"/>
          <c:tx>
            <c:strRef>
              <c:f>'Energy by FuelSector'!$D$98</c:f>
              <c:strCache>
                <c:ptCount val="1"/>
                <c:pt idx="0">
                  <c:v>Natural Gas</c:v>
                </c:pt>
              </c:strCache>
            </c:strRef>
          </c:tx>
          <c:spPr>
            <a:solidFill>
              <a:schemeClr val="accent2"/>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FuelSector'!$E$98:$AI$98</c:f>
              <c:numCache>
                <c:formatCode>#,##0</c:formatCode>
                <c:ptCount val="31"/>
                <c:pt idx="0">
                  <c:v>30.252317939819896</c:v>
                </c:pt>
                <c:pt idx="1">
                  <c:v>30.309854807014222</c:v>
                </c:pt>
                <c:pt idx="2">
                  <c:v>30.366748455838859</c:v>
                </c:pt>
                <c:pt idx="3">
                  <c:v>30.390528230369664</c:v>
                </c:pt>
                <c:pt idx="4">
                  <c:v>30.387068449620756</c:v>
                </c:pt>
                <c:pt idx="5">
                  <c:v>30.355195851810425</c:v>
                </c:pt>
                <c:pt idx="6">
                  <c:v>30.294903215374404</c:v>
                </c:pt>
                <c:pt idx="7">
                  <c:v>30.202853363052132</c:v>
                </c:pt>
                <c:pt idx="8">
                  <c:v>30.10359141577251</c:v>
                </c:pt>
                <c:pt idx="9">
                  <c:v>29.993867842199048</c:v>
                </c:pt>
                <c:pt idx="10">
                  <c:v>29.87272563042654</c:v>
                </c:pt>
                <c:pt idx="11">
                  <c:v>29.741838526616117</c:v>
                </c:pt>
                <c:pt idx="12">
                  <c:v>29.606336348909945</c:v>
                </c:pt>
                <c:pt idx="13">
                  <c:v>29.474273380407581</c:v>
                </c:pt>
                <c:pt idx="14">
                  <c:v>29.354757199298575</c:v>
                </c:pt>
                <c:pt idx="15">
                  <c:v>29.255512420966724</c:v>
                </c:pt>
                <c:pt idx="16">
                  <c:v>29.176067758824644</c:v>
                </c:pt>
                <c:pt idx="17">
                  <c:v>29.116072637393366</c:v>
                </c:pt>
                <c:pt idx="18">
                  <c:v>29.071535435819904</c:v>
                </c:pt>
                <c:pt idx="19">
                  <c:v>29.037544977677719</c:v>
                </c:pt>
                <c:pt idx="20">
                  <c:v>29.008556268009478</c:v>
                </c:pt>
                <c:pt idx="21">
                  <c:v>28.979732654379053</c:v>
                </c:pt>
                <c:pt idx="22">
                  <c:v>28.94749002204739</c:v>
                </c:pt>
                <c:pt idx="23">
                  <c:v>28.909664352758291</c:v>
                </c:pt>
                <c:pt idx="24">
                  <c:v>28.865291049526064</c:v>
                </c:pt>
                <c:pt idx="25">
                  <c:v>28.814287704255925</c:v>
                </c:pt>
                <c:pt idx="26">
                  <c:v>28.763267126578192</c:v>
                </c:pt>
                <c:pt idx="27">
                  <c:v>28.712845483924173</c:v>
                </c:pt>
                <c:pt idx="28">
                  <c:v>28.663646101194217</c:v>
                </c:pt>
                <c:pt idx="29">
                  <c:v>28.616238571781988</c:v>
                </c:pt>
                <c:pt idx="30">
                  <c:v>28.570872956872037</c:v>
                </c:pt>
              </c:numCache>
            </c:numRef>
          </c:val>
          <c:extLst>
            <c:ext xmlns:c16="http://schemas.microsoft.com/office/drawing/2014/chart" uri="{C3380CC4-5D6E-409C-BE32-E72D297353CC}">
              <c16:uniqueId val="{00000001-B025-3C4E-9DB4-074428D6940E}"/>
            </c:ext>
          </c:extLst>
        </c:ser>
        <c:ser>
          <c:idx val="3"/>
          <c:order val="2"/>
          <c:tx>
            <c:strRef>
              <c:f>'Energy by FuelSector'!$D$99</c:f>
              <c:strCache>
                <c:ptCount val="1"/>
                <c:pt idx="0">
                  <c:v>Renewable Natural Gas</c:v>
                </c:pt>
              </c:strCache>
            </c:strRef>
          </c:tx>
          <c:spPr>
            <a:pattFill prst="dkUpDiag">
              <a:fgClr>
                <a:schemeClr val="accent2"/>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FuelSector'!$E$99:$AI$99</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B025-3C4E-9DB4-074428D6940E}"/>
            </c:ext>
          </c:extLst>
        </c:ser>
        <c:ser>
          <c:idx val="8"/>
          <c:order val="3"/>
          <c:tx>
            <c:strRef>
              <c:f>'Energy by FuelSector'!$D$100</c:f>
              <c:strCache>
                <c:ptCount val="1"/>
                <c:pt idx="0">
                  <c:v>Gasoline</c:v>
                </c:pt>
              </c:strCache>
            </c:strRef>
          </c:tx>
          <c:spPr>
            <a:solidFill>
              <a:srgbClr val="C00000"/>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FuelSector'!$E$100:$AI$100</c:f>
              <c:numCache>
                <c:formatCode>#,##0</c:formatCode>
                <c:ptCount val="31"/>
                <c:pt idx="0">
                  <c:v>712.90003066727866</c:v>
                </c:pt>
                <c:pt idx="1">
                  <c:v>706.65899261989466</c:v>
                </c:pt>
                <c:pt idx="2">
                  <c:v>699.29675551454022</c:v>
                </c:pt>
                <c:pt idx="3">
                  <c:v>691.00854395727004</c:v>
                </c:pt>
                <c:pt idx="4">
                  <c:v>681.17707897455898</c:v>
                </c:pt>
                <c:pt idx="5">
                  <c:v>669.50667170190502</c:v>
                </c:pt>
                <c:pt idx="6">
                  <c:v>651.82500963351561</c:v>
                </c:pt>
                <c:pt idx="7">
                  <c:v>632.49678624094679</c:v>
                </c:pt>
                <c:pt idx="8">
                  <c:v>611.32375452775341</c:v>
                </c:pt>
                <c:pt idx="9">
                  <c:v>588.26356907584818</c:v>
                </c:pt>
                <c:pt idx="10">
                  <c:v>563.13018673977251</c:v>
                </c:pt>
                <c:pt idx="11">
                  <c:v>536.23273490418944</c:v>
                </c:pt>
                <c:pt idx="12">
                  <c:v>508.571608399507</c:v>
                </c:pt>
                <c:pt idx="13">
                  <c:v>479.80328261268244</c:v>
                </c:pt>
                <c:pt idx="14">
                  <c:v>449.91155055782929</c:v>
                </c:pt>
                <c:pt idx="15">
                  <c:v>419.13884948922276</c:v>
                </c:pt>
                <c:pt idx="16">
                  <c:v>389.28337324030241</c:v>
                </c:pt>
                <c:pt idx="17">
                  <c:v>360.57418803181037</c:v>
                </c:pt>
                <c:pt idx="18">
                  <c:v>333.09832008618946</c:v>
                </c:pt>
                <c:pt idx="19">
                  <c:v>307.21465870221795</c:v>
                </c:pt>
                <c:pt idx="20">
                  <c:v>283.18458663833167</c:v>
                </c:pt>
                <c:pt idx="21">
                  <c:v>261.02828857896679</c:v>
                </c:pt>
                <c:pt idx="22">
                  <c:v>240.78387078769657</c:v>
                </c:pt>
                <c:pt idx="23">
                  <c:v>222.86036997067208</c:v>
                </c:pt>
                <c:pt idx="24">
                  <c:v>206.58199036245497</c:v>
                </c:pt>
                <c:pt idx="25">
                  <c:v>191.61518257381044</c:v>
                </c:pt>
                <c:pt idx="26">
                  <c:v>178.24527473998094</c:v>
                </c:pt>
                <c:pt idx="27">
                  <c:v>166.24622627958297</c:v>
                </c:pt>
                <c:pt idx="28">
                  <c:v>155.22023811657806</c:v>
                </c:pt>
                <c:pt idx="29">
                  <c:v>147.07961033527951</c:v>
                </c:pt>
                <c:pt idx="30">
                  <c:v>139.3703990222179</c:v>
                </c:pt>
              </c:numCache>
            </c:numRef>
          </c:val>
          <c:extLst>
            <c:ext xmlns:c16="http://schemas.microsoft.com/office/drawing/2014/chart" uri="{C3380CC4-5D6E-409C-BE32-E72D297353CC}">
              <c16:uniqueId val="{00000003-B025-3C4E-9DB4-074428D6940E}"/>
            </c:ext>
          </c:extLst>
        </c:ser>
        <c:ser>
          <c:idx val="12"/>
          <c:order val="4"/>
          <c:tx>
            <c:strRef>
              <c:f>'Energy by FuelSector'!$D$101</c:f>
              <c:strCache>
                <c:ptCount val="1"/>
                <c:pt idx="0">
                  <c:v>Renewable Gasoline</c:v>
                </c:pt>
              </c:strCache>
            </c:strRef>
          </c:tx>
          <c:spPr>
            <a:pattFill prst="dkUpDiag">
              <a:fgClr>
                <a:srgbClr val="C00000"/>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FuelSector'!$E$101:$AI$101</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B025-3C4E-9DB4-074428D6940E}"/>
            </c:ext>
          </c:extLst>
        </c:ser>
        <c:ser>
          <c:idx val="2"/>
          <c:order val="5"/>
          <c:tx>
            <c:strRef>
              <c:f>'Energy by FuelSector'!$D$102</c:f>
              <c:strCache>
                <c:ptCount val="1"/>
                <c:pt idx="0">
                  <c:v>Distillate</c:v>
                </c:pt>
              </c:strCache>
            </c:strRef>
          </c:tx>
          <c:spPr>
            <a:solidFill>
              <a:schemeClr val="accent3"/>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FuelSector'!$E$102:$AI$102</c:f>
              <c:numCache>
                <c:formatCode>#,##0</c:formatCode>
                <c:ptCount val="31"/>
                <c:pt idx="0">
                  <c:v>215.87130140752609</c:v>
                </c:pt>
                <c:pt idx="1">
                  <c:v>212.48596663226542</c:v>
                </c:pt>
                <c:pt idx="2">
                  <c:v>208.83707731288138</c:v>
                </c:pt>
                <c:pt idx="3">
                  <c:v>204.73725267854024</c:v>
                </c:pt>
                <c:pt idx="4">
                  <c:v>200.0167178212227</c:v>
                </c:pt>
                <c:pt idx="5">
                  <c:v>194.81462304502369</c:v>
                </c:pt>
                <c:pt idx="6">
                  <c:v>189.1088082196398</c:v>
                </c:pt>
                <c:pt idx="7">
                  <c:v>182.8073368554123</c:v>
                </c:pt>
                <c:pt idx="8">
                  <c:v>176.10996610840749</c:v>
                </c:pt>
                <c:pt idx="9">
                  <c:v>169.00753568561126</c:v>
                </c:pt>
                <c:pt idx="10">
                  <c:v>161.57557330498577</c:v>
                </c:pt>
                <c:pt idx="11">
                  <c:v>154.00812809436007</c:v>
                </c:pt>
                <c:pt idx="12">
                  <c:v>146.31076304034121</c:v>
                </c:pt>
                <c:pt idx="13">
                  <c:v>138.59784448691943</c:v>
                </c:pt>
                <c:pt idx="14">
                  <c:v>130.97660624920377</c:v>
                </c:pt>
                <c:pt idx="15">
                  <c:v>123.56755600553555</c:v>
                </c:pt>
                <c:pt idx="16">
                  <c:v>116.46317475945023</c:v>
                </c:pt>
                <c:pt idx="17">
                  <c:v>109.69356855602844</c:v>
                </c:pt>
                <c:pt idx="18">
                  <c:v>103.23726034135542</c:v>
                </c:pt>
                <c:pt idx="19">
                  <c:v>97.078857938597054</c:v>
                </c:pt>
                <c:pt idx="20">
                  <c:v>91.197530262758193</c:v>
                </c:pt>
                <c:pt idx="21">
                  <c:v>85.546993137137321</c:v>
                </c:pt>
                <c:pt idx="22">
                  <c:v>80.098212911364911</c:v>
                </c:pt>
                <c:pt idx="23">
                  <c:v>74.904541662758206</c:v>
                </c:pt>
                <c:pt idx="24">
                  <c:v>69.844662830672988</c:v>
                </c:pt>
                <c:pt idx="25">
                  <c:v>64.862824986303295</c:v>
                </c:pt>
                <c:pt idx="26">
                  <c:v>60.180910297289103</c:v>
                </c:pt>
                <c:pt idx="27">
                  <c:v>55.793679527070985</c:v>
                </c:pt>
                <c:pt idx="28">
                  <c:v>51.623236450578197</c:v>
                </c:pt>
                <c:pt idx="29">
                  <c:v>47.990271133563979</c:v>
                </c:pt>
                <c:pt idx="30">
                  <c:v>44.638082412872031</c:v>
                </c:pt>
              </c:numCache>
            </c:numRef>
          </c:val>
          <c:extLst>
            <c:ext xmlns:c16="http://schemas.microsoft.com/office/drawing/2014/chart" uri="{C3380CC4-5D6E-409C-BE32-E72D297353CC}">
              <c16:uniqueId val="{00000005-B025-3C4E-9DB4-074428D6940E}"/>
            </c:ext>
          </c:extLst>
        </c:ser>
        <c:ser>
          <c:idx val="4"/>
          <c:order val="6"/>
          <c:tx>
            <c:strRef>
              <c:f>'Energy by FuelSector'!$D$103</c:f>
              <c:strCache>
                <c:ptCount val="1"/>
                <c:pt idx="0">
                  <c:v>Renewable Distillate</c:v>
                </c:pt>
              </c:strCache>
            </c:strRef>
          </c:tx>
          <c:spPr>
            <a:pattFill prst="dkUpDiag">
              <a:fgClr>
                <a:schemeClr val="accent3"/>
              </a:fgClr>
              <a:bgClr>
                <a:schemeClr val="bg1"/>
              </a:bgClr>
            </a:patt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FuelSector'!$E$103:$AI$103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B025-3C4E-9DB4-074428D6940E}"/>
            </c:ext>
          </c:extLst>
        </c:ser>
        <c:ser>
          <c:idx val="13"/>
          <c:order val="7"/>
          <c:tx>
            <c:strRef>
              <c:f>'Energy by FuelSector'!$D$104</c:f>
              <c:strCache>
                <c:ptCount val="1"/>
                <c:pt idx="0">
                  <c:v>Jet Fuel</c:v>
                </c:pt>
              </c:strCache>
            </c:strRef>
          </c:tx>
          <c:spPr>
            <a:solidFill>
              <a:schemeClr val="accent5"/>
            </a:solidFill>
            <a:ln w="127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FuelSector'!$E$104:$AI$104</c:f>
              <c:numCache>
                <c:formatCode>#,##0</c:formatCode>
                <c:ptCount val="31"/>
                <c:pt idx="0">
                  <c:v>104.34813561612322</c:v>
                </c:pt>
                <c:pt idx="1">
                  <c:v>104.65700610433176</c:v>
                </c:pt>
                <c:pt idx="2">
                  <c:v>104.96679083693837</c:v>
                </c:pt>
                <c:pt idx="3">
                  <c:v>105.27749253419904</c:v>
                </c:pt>
                <c:pt idx="4">
                  <c:v>105.58911390743128</c:v>
                </c:pt>
                <c:pt idx="5">
                  <c:v>105.90165767799051</c:v>
                </c:pt>
                <c:pt idx="6">
                  <c:v>106.21512658677725</c:v>
                </c:pt>
                <c:pt idx="7">
                  <c:v>106.5295233752218</c:v>
                </c:pt>
                <c:pt idx="8">
                  <c:v>106.84485075691943</c:v>
                </c:pt>
                <c:pt idx="9">
                  <c:v>107.16111151236966</c:v>
                </c:pt>
                <c:pt idx="10">
                  <c:v>107.4783084131564</c:v>
                </c:pt>
                <c:pt idx="11">
                  <c:v>107.7964442030142</c:v>
                </c:pt>
                <c:pt idx="12">
                  <c:v>108.11552167364833</c:v>
                </c:pt>
                <c:pt idx="13">
                  <c:v>108.43554362680568</c:v>
                </c:pt>
                <c:pt idx="14">
                  <c:v>108.75651281741231</c:v>
                </c:pt>
                <c:pt idx="15">
                  <c:v>109.07843211473934</c:v>
                </c:pt>
                <c:pt idx="16">
                  <c:v>109.40130426539336</c:v>
                </c:pt>
                <c:pt idx="17">
                  <c:v>109.72513212085308</c:v>
                </c:pt>
                <c:pt idx="18">
                  <c:v>110.04991850472037</c:v>
                </c:pt>
                <c:pt idx="19">
                  <c:v>110.37566627911752</c:v>
                </c:pt>
                <c:pt idx="20">
                  <c:v>110.70237824986729</c:v>
                </c:pt>
                <c:pt idx="21">
                  <c:v>111.03005728975354</c:v>
                </c:pt>
                <c:pt idx="22">
                  <c:v>111.35870625316588</c:v>
                </c:pt>
                <c:pt idx="23">
                  <c:v>111.68832803303316</c:v>
                </c:pt>
                <c:pt idx="24">
                  <c:v>112.01892547545023</c:v>
                </c:pt>
                <c:pt idx="25">
                  <c:v>112.35050149348814</c:v>
                </c:pt>
                <c:pt idx="26">
                  <c:v>112.68305898185781</c:v>
                </c:pt>
                <c:pt idx="27">
                  <c:v>113.01660083584832</c:v>
                </c:pt>
                <c:pt idx="28">
                  <c:v>113.35112997033174</c:v>
                </c:pt>
                <c:pt idx="29">
                  <c:v>113.68664931023696</c:v>
                </c:pt>
                <c:pt idx="30">
                  <c:v>114.02316180009383</c:v>
                </c:pt>
              </c:numCache>
            </c:numRef>
          </c:val>
          <c:extLst>
            <c:ext xmlns:c16="http://schemas.microsoft.com/office/drawing/2014/chart" uri="{C3380CC4-5D6E-409C-BE32-E72D297353CC}">
              <c16:uniqueId val="{00000007-B025-3C4E-9DB4-074428D6940E}"/>
            </c:ext>
          </c:extLst>
        </c:ser>
        <c:ser>
          <c:idx val="14"/>
          <c:order val="8"/>
          <c:tx>
            <c:strRef>
              <c:f>'Energy by FuelSector'!$D$105</c:f>
              <c:strCache>
                <c:ptCount val="1"/>
                <c:pt idx="0">
                  <c:v>Renewable Jet Fuel</c:v>
                </c:pt>
              </c:strCache>
            </c:strRef>
          </c:tx>
          <c:spPr>
            <a:pattFill prst="dkUpDiag">
              <a:fgClr>
                <a:schemeClr val="accent5"/>
              </a:fgClr>
              <a:bgClr>
                <a:schemeClr val="bg1"/>
              </a:bgClr>
            </a:patt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FuelSector'!$E$105:$AI$105</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B025-3C4E-9DB4-074428D6940E}"/>
            </c:ext>
          </c:extLst>
        </c:ser>
        <c:ser>
          <c:idx val="11"/>
          <c:order val="9"/>
          <c:tx>
            <c:strRef>
              <c:f>'Energy by FuelSector'!$D$106</c:f>
              <c:strCache>
                <c:ptCount val="1"/>
                <c:pt idx="0">
                  <c:v>Other Petroleum</c:v>
                </c:pt>
              </c:strCache>
            </c:strRef>
          </c:tx>
          <c:spPr>
            <a:solidFill>
              <a:schemeClr val="bg1">
                <a:lumMod val="6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FuelSector'!$E$106:$AI$106</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9-B025-3C4E-9DB4-074428D6940E}"/>
            </c:ext>
          </c:extLst>
        </c:ser>
        <c:ser>
          <c:idx val="6"/>
          <c:order val="10"/>
          <c:tx>
            <c:strRef>
              <c:f>'Energy by FuelSector'!$D$107</c:f>
              <c:strCache>
                <c:ptCount val="1"/>
                <c:pt idx="0">
                  <c:v>Coal</c:v>
                </c:pt>
              </c:strCache>
            </c:strRef>
          </c:tx>
          <c:spPr>
            <a:solidFill>
              <a:schemeClr val="tx1"/>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FuelSector'!$E$107:$AI$107</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B025-3C4E-9DB4-074428D6940E}"/>
            </c:ext>
          </c:extLst>
        </c:ser>
        <c:ser>
          <c:idx val="9"/>
          <c:order val="11"/>
          <c:tx>
            <c:strRef>
              <c:f>'Energy by FuelSector'!$D$108</c:f>
              <c:strCache>
                <c:ptCount val="1"/>
                <c:pt idx="0">
                  <c:v>Wood and Waste</c:v>
                </c:pt>
              </c:strCache>
            </c:strRef>
          </c:tx>
          <c:spPr>
            <a:solidFill>
              <a:schemeClr val="accent4">
                <a:lumMod val="75000"/>
              </a:schemeClr>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FuelSector'!$E$108:$AI$108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B-B025-3C4E-9DB4-074428D6940E}"/>
            </c:ext>
          </c:extLst>
        </c:ser>
        <c:ser>
          <c:idx val="10"/>
          <c:order val="12"/>
          <c:tx>
            <c:strRef>
              <c:f>'Energy by FuelSector'!$D$109</c:f>
              <c:strCache>
                <c:ptCount val="1"/>
                <c:pt idx="0">
                  <c:v>Hydrogen</c:v>
                </c:pt>
              </c:strCache>
            </c:strRef>
          </c:tx>
          <c:spPr>
            <a:solidFill>
              <a:srgbClr val="7030A0"/>
            </a:solidFill>
            <a:ln w="25400">
              <a:noFill/>
            </a:ln>
            <a:effectLst/>
          </c:spPr>
          <c:cat>
            <c:numRef>
              <c:f>'Energy by FuelSector'!$E$40:$AI$40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by FuelSector'!$E$109:$AI$109</c:f>
              <c:numCache>
                <c:formatCode>#,##0</c:formatCode>
                <c:ptCount val="31"/>
                <c:pt idx="0">
                  <c:v>3.0720739336492789E-5</c:v>
                </c:pt>
                <c:pt idx="1">
                  <c:v>2.7988303317535544E-5</c:v>
                </c:pt>
                <c:pt idx="2">
                  <c:v>2.5405090047393365E-5</c:v>
                </c:pt>
                <c:pt idx="3">
                  <c:v>2.2943137440758295E-5</c:v>
                </c:pt>
                <c:pt idx="4">
                  <c:v>0.18405362411374313</c:v>
                </c:pt>
                <c:pt idx="5">
                  <c:v>0.42292243757345971</c:v>
                </c:pt>
                <c:pt idx="6">
                  <c:v>0.73424118363033175</c:v>
                </c:pt>
                <c:pt idx="7">
                  <c:v>1.2098402930142171</c:v>
                </c:pt>
                <c:pt idx="8">
                  <c:v>1.8872148542369667</c:v>
                </c:pt>
                <c:pt idx="9">
                  <c:v>2.7699928217440752</c:v>
                </c:pt>
                <c:pt idx="10">
                  <c:v>3.8623193980284358</c:v>
                </c:pt>
                <c:pt idx="11">
                  <c:v>5.1069147635639807</c:v>
                </c:pt>
                <c:pt idx="12">
                  <c:v>6.504437806246445</c:v>
                </c:pt>
                <c:pt idx="13">
                  <c:v>8.0561970690047389</c:v>
                </c:pt>
                <c:pt idx="14">
                  <c:v>9.7633548313080549</c:v>
                </c:pt>
                <c:pt idx="15">
                  <c:v>11.626982376767772</c:v>
                </c:pt>
                <c:pt idx="16">
                  <c:v>13.610566157279612</c:v>
                </c:pt>
                <c:pt idx="17">
                  <c:v>15.715810708331658</c:v>
                </c:pt>
                <c:pt idx="18">
                  <c:v>17.944071168360193</c:v>
                </c:pt>
                <c:pt idx="19">
                  <c:v>20.295302497677724</c:v>
                </c:pt>
                <c:pt idx="20">
                  <c:v>22.766901633260566</c:v>
                </c:pt>
                <c:pt idx="21">
                  <c:v>25.352804452843603</c:v>
                </c:pt>
                <c:pt idx="22">
                  <c:v>28.043147851440754</c:v>
                </c:pt>
                <c:pt idx="23">
                  <c:v>30.824620814909856</c:v>
                </c:pt>
                <c:pt idx="24">
                  <c:v>33.681405314436013</c:v>
                </c:pt>
                <c:pt idx="25">
                  <c:v>36.59645753312796</c:v>
                </c:pt>
                <c:pt idx="26">
                  <c:v>39.436428792056866</c:v>
                </c:pt>
                <c:pt idx="27">
                  <c:v>42.184424114322269</c:v>
                </c:pt>
                <c:pt idx="28">
                  <c:v>44.826005542521322</c:v>
                </c:pt>
                <c:pt idx="29">
                  <c:v>47.349631772350705</c:v>
                </c:pt>
                <c:pt idx="30">
                  <c:v>49.746827160189568</c:v>
                </c:pt>
              </c:numCache>
            </c:numRef>
          </c:val>
          <c:extLst>
            <c:ext xmlns:c16="http://schemas.microsoft.com/office/drawing/2014/chart" uri="{C3380CC4-5D6E-409C-BE32-E72D297353CC}">
              <c16:uniqueId val="{0000000C-B025-3C4E-9DB4-074428D6940E}"/>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overlay val="0"/>
      <c:spPr>
        <a:noFill/>
        <a:ln>
          <a:noFill/>
        </a:ln>
        <a:effectLst/>
      </c:spPr>
      <c:txPr>
        <a:bodyPr rot="0" vert="horz"/>
        <a:lstStyle/>
        <a:p>
          <a:pPr>
            <a:defRPr sz="1200"/>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LDVs!$D$41</c:f>
              <c:strCache>
                <c:ptCount val="1"/>
                <c:pt idx="0">
                  <c:v>Battery Electric</c:v>
                </c:pt>
              </c:strCache>
            </c:strRef>
          </c:tx>
          <c:spPr>
            <a:solidFill>
              <a:schemeClr val="tx2"/>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LDVs!$E$41:$AI$41</c:f>
              <c:numCache>
                <c:formatCode>0%</c:formatCode>
                <c:ptCount val="31"/>
                <c:pt idx="0" formatCode="0.0%">
                  <c:v>1.4755981107424421E-2</c:v>
                </c:pt>
                <c:pt idx="1">
                  <c:v>1.7900625809926705E-2</c:v>
                </c:pt>
                <c:pt idx="2">
                  <c:v>2.1738453700064702E-2</c:v>
                </c:pt>
                <c:pt idx="3">
                  <c:v>2.8319970156960445E-2</c:v>
                </c:pt>
                <c:pt idx="4">
                  <c:v>4.2021130518259592E-2</c:v>
                </c:pt>
                <c:pt idx="5">
                  <c:v>6.6753889628743415E-2</c:v>
                </c:pt>
                <c:pt idx="6">
                  <c:v>0.27999998734372661</c:v>
                </c:pt>
                <c:pt idx="7">
                  <c:v>0.34400003913135652</c:v>
                </c:pt>
                <c:pt idx="8">
                  <c:v>0.40800000621639848</c:v>
                </c:pt>
                <c:pt idx="9">
                  <c:v>0.47200004147377583</c:v>
                </c:pt>
                <c:pt idx="10">
                  <c:v>0.54400000665053294</c:v>
                </c:pt>
                <c:pt idx="11">
                  <c:v>0.60799999475545607</c:v>
                </c:pt>
                <c:pt idx="12">
                  <c:v>0.65600000131547154</c:v>
                </c:pt>
                <c:pt idx="13">
                  <c:v>0.70399999339911334</c:v>
                </c:pt>
                <c:pt idx="14">
                  <c:v>0.75200000139956158</c:v>
                </c:pt>
                <c:pt idx="15">
                  <c:v>0.79999999685250711</c:v>
                </c:pt>
                <c:pt idx="16">
                  <c:v>0.79999999688162271</c:v>
                </c:pt>
                <c:pt idx="17">
                  <c:v>0.80000000310415842</c:v>
                </c:pt>
                <c:pt idx="18">
                  <c:v>0.79999999380687059</c:v>
                </c:pt>
                <c:pt idx="19">
                  <c:v>0.79999999689134005</c:v>
                </c:pt>
                <c:pt idx="20">
                  <c:v>0.79999998120126392</c:v>
                </c:pt>
                <c:pt idx="21">
                  <c:v>0.80000001578166147</c:v>
                </c:pt>
                <c:pt idx="22">
                  <c:v>0.7999999872808341</c:v>
                </c:pt>
                <c:pt idx="23">
                  <c:v>0.80000001291938372</c:v>
                </c:pt>
                <c:pt idx="24">
                  <c:v>0.80000000000000016</c:v>
                </c:pt>
                <c:pt idx="25">
                  <c:v>0.80000001283762689</c:v>
                </c:pt>
                <c:pt idx="26">
                  <c:v>0.799999993581063</c:v>
                </c:pt>
                <c:pt idx="27">
                  <c:v>0.8000000127634741</c:v>
                </c:pt>
                <c:pt idx="28">
                  <c:v>0.79999999999999993</c:v>
                </c:pt>
                <c:pt idx="29">
                  <c:v>0.80000000324163001</c:v>
                </c:pt>
                <c:pt idx="30">
                  <c:v>0.79999997780234422</c:v>
                </c:pt>
              </c:numCache>
            </c:numRef>
          </c:val>
          <c:extLst>
            <c:ext xmlns:c16="http://schemas.microsoft.com/office/drawing/2014/chart" uri="{C3380CC4-5D6E-409C-BE32-E72D297353CC}">
              <c16:uniqueId val="{00000000-4DD1-0044-AF2C-1F13A281CF29}"/>
            </c:ext>
          </c:extLst>
        </c:ser>
        <c:ser>
          <c:idx val="5"/>
          <c:order val="1"/>
          <c:tx>
            <c:strRef>
              <c:f>LDVs!$D$46</c:f>
              <c:strCache>
                <c:ptCount val="1"/>
                <c:pt idx="0">
                  <c:v>Plug in Hybrid Electric</c:v>
                </c:pt>
              </c:strCache>
            </c:strRef>
          </c:tx>
          <c:spPr>
            <a:solidFill>
              <a:schemeClr val="accent1"/>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LDVs!$E$46:$AI$46</c:f>
              <c:numCache>
                <c:formatCode>0%</c:formatCode>
                <c:ptCount val="31"/>
                <c:pt idx="0" formatCode="0.0%">
                  <c:v>9.0439844689357285E-3</c:v>
                </c:pt>
                <c:pt idx="1">
                  <c:v>1.2799382019091138E-2</c:v>
                </c:pt>
                <c:pt idx="2">
                  <c:v>1.7561523524974098E-2</c:v>
                </c:pt>
                <c:pt idx="3">
                  <c:v>2.4680049058009957E-2</c:v>
                </c:pt>
                <c:pt idx="4">
                  <c:v>4.0378872011187381E-2</c:v>
                </c:pt>
                <c:pt idx="5">
                  <c:v>7.3146118155219167E-2</c:v>
                </c:pt>
                <c:pt idx="6">
                  <c:v>6.9999996835931694E-2</c:v>
                </c:pt>
                <c:pt idx="7">
                  <c:v>8.6000005760290169E-2</c:v>
                </c:pt>
                <c:pt idx="8">
                  <c:v>0.1019999934598308</c:v>
                </c:pt>
                <c:pt idx="9">
                  <c:v>0.11799997786548486</c:v>
                </c:pt>
                <c:pt idx="10">
                  <c:v>0.13599998943738892</c:v>
                </c:pt>
                <c:pt idx="11">
                  <c:v>0.15199999868886405</c:v>
                </c:pt>
                <c:pt idx="12">
                  <c:v>0.16400000032886777</c:v>
                </c:pt>
                <c:pt idx="13">
                  <c:v>0.17600001048376124</c:v>
                </c:pt>
                <c:pt idx="14">
                  <c:v>0.18800001227797244</c:v>
                </c:pt>
                <c:pt idx="15">
                  <c:v>0.20000000314749289</c:v>
                </c:pt>
                <c:pt idx="16">
                  <c:v>0.20000000311837737</c:v>
                </c:pt>
                <c:pt idx="17">
                  <c:v>0.19999999689584161</c:v>
                </c:pt>
                <c:pt idx="18">
                  <c:v>0.2000000061931293</c:v>
                </c:pt>
                <c:pt idx="19">
                  <c:v>0.2000000031086599</c:v>
                </c:pt>
                <c:pt idx="20">
                  <c:v>0.20000001879873608</c:v>
                </c:pt>
                <c:pt idx="21">
                  <c:v>0.19999998421833859</c:v>
                </c:pt>
                <c:pt idx="22">
                  <c:v>0.20000001271916598</c:v>
                </c:pt>
                <c:pt idx="23">
                  <c:v>0.19999998708061634</c:v>
                </c:pt>
                <c:pt idx="24">
                  <c:v>0.19999999999999982</c:v>
                </c:pt>
                <c:pt idx="25">
                  <c:v>0.19999998716237308</c:v>
                </c:pt>
                <c:pt idx="26">
                  <c:v>0.20000000641893703</c:v>
                </c:pt>
                <c:pt idx="27">
                  <c:v>0.19999998723652587</c:v>
                </c:pt>
                <c:pt idx="28">
                  <c:v>0.20000000000000009</c:v>
                </c:pt>
                <c:pt idx="29">
                  <c:v>0.19999999675836991</c:v>
                </c:pt>
                <c:pt idx="30">
                  <c:v>0.20000002219765575</c:v>
                </c:pt>
              </c:numCache>
            </c:numRef>
          </c:val>
          <c:extLst>
            <c:ext xmlns:c16="http://schemas.microsoft.com/office/drawing/2014/chart" uri="{C3380CC4-5D6E-409C-BE32-E72D297353CC}">
              <c16:uniqueId val="{00000001-4DD1-0044-AF2C-1F13A281CF29}"/>
            </c:ext>
          </c:extLst>
        </c:ser>
        <c:ser>
          <c:idx val="4"/>
          <c:order val="2"/>
          <c:tx>
            <c:strRef>
              <c:f>LDVs!$D$45</c:f>
              <c:strCache>
                <c:ptCount val="1"/>
                <c:pt idx="0">
                  <c:v>Hydrogen Fuel Cell</c:v>
                </c:pt>
              </c:strCache>
            </c:strRef>
          </c:tx>
          <c:spPr>
            <a:solidFill>
              <a:schemeClr val="accent4"/>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LDVs!$E$45:$AI$45</c:f>
              <c:numCache>
                <c:formatCode>0%</c:formatCode>
                <c:ptCount val="31"/>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4DD1-0044-AF2C-1F13A281CF29}"/>
            </c:ext>
          </c:extLst>
        </c:ser>
        <c:ser>
          <c:idx val="1"/>
          <c:order val="3"/>
          <c:tx>
            <c:strRef>
              <c:f>LDVs!$D$42</c:f>
              <c:strCache>
                <c:ptCount val="1"/>
                <c:pt idx="0">
                  <c:v>CNG</c:v>
                </c:pt>
              </c:strCache>
            </c:strRef>
          </c:tx>
          <c:spPr>
            <a:solidFill>
              <a:schemeClr val="accent5"/>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LDVs!$E$42:$AI$42</c:f>
              <c:numCache>
                <c:formatCode>0%</c:formatCode>
                <c:ptCount val="31"/>
                <c:pt idx="0">
                  <c:v>1.5845219119262532E-4</c:v>
                </c:pt>
                <c:pt idx="1">
                  <c:v>1.3939061731484161E-4</c:v>
                </c:pt>
                <c:pt idx="2">
                  <c:v>1.2061720431699422E-4</c:v>
                </c:pt>
                <c:pt idx="3">
                  <c:v>1.0358736146568676E-4</c:v>
                </c:pt>
                <c:pt idx="4">
                  <c:v>8.7702551489302232E-5</c:v>
                </c:pt>
                <c:pt idx="5">
                  <c:v>7.2258613095682077E-5</c:v>
                </c:pt>
                <c:pt idx="6">
                  <c:v>5.7063972399199131E-5</c:v>
                </c:pt>
                <c:pt idx="7">
                  <c:v>4.2220674238101439E-5</c:v>
                </c:pt>
                <c:pt idx="8">
                  <c:v>2.7892850400331181E-5</c:v>
                </c:pt>
                <c:pt idx="9">
                  <c:v>1.3943769458201172E-5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4DD1-0044-AF2C-1F13A281CF29}"/>
            </c:ext>
          </c:extLst>
        </c:ser>
        <c:ser>
          <c:idx val="2"/>
          <c:order val="4"/>
          <c:tx>
            <c:strRef>
              <c:f>LDVs!$D$43</c:f>
              <c:strCache>
                <c:ptCount val="1"/>
                <c:pt idx="0">
                  <c:v>Diesel</c:v>
                </c:pt>
              </c:strCache>
            </c:strRef>
          </c:tx>
          <c:spPr>
            <a:solidFill>
              <a:schemeClr val="accent3"/>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LDVs!$E$43:$AI$43</c:f>
              <c:numCache>
                <c:formatCode>0%</c:formatCode>
                <c:ptCount val="31"/>
                <c:pt idx="0">
                  <c:v>5.6952380835710428E-2</c:v>
                </c:pt>
                <c:pt idx="1">
                  <c:v>5.2177091656556242E-2</c:v>
                </c:pt>
                <c:pt idx="2">
                  <c:v>4.733497951142919E-2</c:v>
                </c:pt>
                <c:pt idx="3">
                  <c:v>4.1988620944514748E-2</c:v>
                </c:pt>
                <c:pt idx="4">
                  <c:v>3.6294206602820206E-2</c:v>
                </c:pt>
                <c:pt idx="5">
                  <c:v>3.0488173826101014E-2</c:v>
                </c:pt>
                <c:pt idx="6">
                  <c:v>2.4604222512472778E-2</c:v>
                </c:pt>
                <c:pt idx="7">
                  <c:v>1.8620604554680727E-2</c:v>
                </c:pt>
                <c:pt idx="8">
                  <c:v>1.2488161727117527E-2</c:v>
                </c:pt>
                <c:pt idx="9">
                  <c:v>6.244549761615985E-3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4DD1-0044-AF2C-1F13A281CF29}"/>
            </c:ext>
          </c:extLst>
        </c:ser>
        <c:ser>
          <c:idx val="3"/>
          <c:order val="5"/>
          <c:tx>
            <c:strRef>
              <c:f>LDVs!$D$44</c:f>
              <c:strCache>
                <c:ptCount val="1"/>
                <c:pt idx="0">
                  <c:v>Gasoline</c:v>
                </c:pt>
              </c:strCache>
            </c:strRef>
          </c:tx>
          <c:spPr>
            <a:solidFill>
              <a:schemeClr val="accent2"/>
            </a:solidFill>
            <a:ln>
              <a:noFill/>
            </a:ln>
            <a:effectLst/>
          </c:spPr>
          <c:cat>
            <c:numRef>
              <c:f>LDVs!$E$40:$AI$40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LDVs!$E$44:$AI$44</c:f>
              <c:numCache>
                <c:formatCode>0%</c:formatCode>
                <c:ptCount val="31"/>
                <c:pt idx="0">
                  <c:v>0.91908920139673689</c:v>
                </c:pt>
                <c:pt idx="1">
                  <c:v>0.91698350989711097</c:v>
                </c:pt>
                <c:pt idx="2">
                  <c:v>0.91324442605921496</c:v>
                </c:pt>
                <c:pt idx="3">
                  <c:v>0.90490777247904919</c:v>
                </c:pt>
                <c:pt idx="4">
                  <c:v>0.88121808831624349</c:v>
                </c:pt>
                <c:pt idx="5">
                  <c:v>0.8295395597768408</c:v>
                </c:pt>
                <c:pt idx="6">
                  <c:v>0.62533872933546997</c:v>
                </c:pt>
                <c:pt idx="7">
                  <c:v>0.55133712987943451</c:v>
                </c:pt>
                <c:pt idx="8">
                  <c:v>0.47748394574625275</c:v>
                </c:pt>
                <c:pt idx="9">
                  <c:v>0.40374148712966512</c:v>
                </c:pt>
                <c:pt idx="10">
                  <c:v>0.32000000391207817</c:v>
                </c:pt>
                <c:pt idx="11">
                  <c:v>0.24000000655567985</c:v>
                </c:pt>
                <c:pt idx="12">
                  <c:v>0.17999999835566066</c:v>
                </c:pt>
                <c:pt idx="13">
                  <c:v>0.11999999611712538</c:v>
                </c:pt>
                <c:pt idx="14">
                  <c:v>5.9999986322465886E-2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4DD1-0044-AF2C-1F13A281CF29}"/>
            </c:ext>
          </c:extLst>
        </c:ser>
        <c:dLbls>
          <c:showLegendKey val="0"/>
          <c:showVal val="0"/>
          <c:showCatName val="0"/>
          <c:showSerName val="0"/>
          <c:showPercent val="0"/>
          <c:showBubbleSize val="0"/>
        </c:dLbls>
        <c:axId val="11702432"/>
        <c:axId val="11704512"/>
      </c:areaChart>
      <c:catAx>
        <c:axId val="1170243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1704512"/>
        <c:crosses val="autoZero"/>
        <c:auto val="0"/>
        <c:lblAlgn val="ctr"/>
        <c:lblOffset val="100"/>
        <c:tickLblSkip val="5"/>
        <c:tickMarkSkip val="10"/>
        <c:noMultiLvlLbl val="0"/>
      </c:catAx>
      <c:valAx>
        <c:axId val="117045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LDVs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1702432"/>
        <c:crosses val="autoZero"/>
        <c:crossBetween val="midCat"/>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LDVs!$D$51</c:f>
              <c:strCache>
                <c:ptCount val="1"/>
                <c:pt idx="0">
                  <c:v>Battery Electric</c:v>
                </c:pt>
              </c:strCache>
            </c:strRef>
          </c:tx>
          <c:spPr>
            <a:solidFill>
              <a:schemeClr val="tx2"/>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LDVs!$E$51:$AI$51</c:f>
              <c:numCache>
                <c:formatCode>#,##0.000</c:formatCode>
                <c:ptCount val="31"/>
                <c:pt idx="0">
                  <c:v>2.362323999999999E-2</c:v>
                </c:pt>
                <c:pt idx="1">
                  <c:v>3.5944489999999989E-2</c:v>
                </c:pt>
                <c:pt idx="2">
                  <c:v>5.0554599999999977E-2</c:v>
                </c:pt>
                <c:pt idx="3">
                  <c:v>6.9162850000000012E-2</c:v>
                </c:pt>
                <c:pt idx="4">
                  <c:v>9.622816999999978E-2</c:v>
                </c:pt>
                <c:pt idx="5">
                  <c:v>0.13815620999999992</c:v>
                </c:pt>
                <c:pt idx="6">
                  <c:v>0.31354787999999961</c:v>
                </c:pt>
                <c:pt idx="7">
                  <c:v>0.52433598999999986</c:v>
                </c:pt>
                <c:pt idx="8">
                  <c:v>0.77157637000000001</c:v>
                </c:pt>
                <c:pt idx="9">
                  <c:v>1.0550034499999998</c:v>
                </c:pt>
                <c:pt idx="10">
                  <c:v>1.378536269999999</c:v>
                </c:pt>
                <c:pt idx="11">
                  <c:v>1.7349156699999981</c:v>
                </c:pt>
                <c:pt idx="12">
                  <c:v>2.1135809599999988</c:v>
                </c:pt>
                <c:pt idx="13">
                  <c:v>2.52101219</c:v>
                </c:pt>
                <c:pt idx="14">
                  <c:v>2.95712938</c:v>
                </c:pt>
                <c:pt idx="15">
                  <c:v>3.417984489999998</c:v>
                </c:pt>
                <c:pt idx="16">
                  <c:v>3.8710942600000005</c:v>
                </c:pt>
                <c:pt idx="17">
                  <c:v>4.3122375700000006</c:v>
                </c:pt>
                <c:pt idx="18">
                  <c:v>4.7386429499999991</c:v>
                </c:pt>
                <c:pt idx="19">
                  <c:v>5.1437000799999986</c:v>
                </c:pt>
                <c:pt idx="20">
                  <c:v>5.5219416799999879</c:v>
                </c:pt>
                <c:pt idx="21">
                  <c:v>5.8715599900000006</c:v>
                </c:pt>
                <c:pt idx="22">
                  <c:v>6.1913578699999992</c:v>
                </c:pt>
                <c:pt idx="23">
                  <c:v>6.4765583800000002</c:v>
                </c:pt>
                <c:pt idx="24">
                  <c:v>6.734589569999998</c:v>
                </c:pt>
                <c:pt idx="25">
                  <c:v>6.9694191199999995</c:v>
                </c:pt>
                <c:pt idx="26">
                  <c:v>7.1783957300000001</c:v>
                </c:pt>
                <c:pt idx="27">
                  <c:v>7.3651509299999995</c:v>
                </c:pt>
                <c:pt idx="28">
                  <c:v>7.5339748999999987</c:v>
                </c:pt>
                <c:pt idx="29">
                  <c:v>7.6658482199999964</c:v>
                </c:pt>
                <c:pt idx="30">
                  <c:v>7.7879482399999995</c:v>
                </c:pt>
              </c:numCache>
            </c:numRef>
          </c:val>
          <c:extLst>
            <c:ext xmlns:c16="http://schemas.microsoft.com/office/drawing/2014/chart" uri="{C3380CC4-5D6E-409C-BE32-E72D297353CC}">
              <c16:uniqueId val="{00000000-DDAA-0C4F-B692-FFF657DDD56E}"/>
            </c:ext>
          </c:extLst>
        </c:ser>
        <c:ser>
          <c:idx val="5"/>
          <c:order val="1"/>
          <c:tx>
            <c:strRef>
              <c:f>LDVs!$D$56</c:f>
              <c:strCache>
                <c:ptCount val="1"/>
                <c:pt idx="0">
                  <c:v>Plug in Hybrid Electric</c:v>
                </c:pt>
              </c:strCache>
            </c:strRef>
          </c:tx>
          <c:spPr>
            <a:solidFill>
              <a:schemeClr val="accent1"/>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LDVs!$E$56:$AI$56</c:f>
              <c:numCache>
                <c:formatCode>#,##0.000</c:formatCode>
                <c:ptCount val="31"/>
                <c:pt idx="0">
                  <c:v>2.0928989999999984E-2</c:v>
                </c:pt>
                <c:pt idx="1">
                  <c:v>2.9306959999999969E-2</c:v>
                </c:pt>
                <c:pt idx="2">
                  <c:v>4.0756579999999987E-2</c:v>
                </c:pt>
                <c:pt idx="3">
                  <c:v>5.6684309999999981E-2</c:v>
                </c:pt>
                <c:pt idx="4">
                  <c:v>8.2510689999999984E-2</c:v>
                </c:pt>
                <c:pt idx="5">
                  <c:v>0.12847744999999988</c:v>
                </c:pt>
                <c:pt idx="6">
                  <c:v>0.17108683999999999</c:v>
                </c:pt>
                <c:pt idx="7">
                  <c:v>0.22243027999999979</c:v>
                </c:pt>
                <c:pt idx="8">
                  <c:v>0.2826796799999996</c:v>
                </c:pt>
                <c:pt idx="9">
                  <c:v>0.35161455999999996</c:v>
                </c:pt>
                <c:pt idx="10">
                  <c:v>0.43019644999999962</c:v>
                </c:pt>
                <c:pt idx="11">
                  <c:v>0.51666467999999977</c:v>
                </c:pt>
                <c:pt idx="12">
                  <c:v>0.60826564999999977</c:v>
                </c:pt>
                <c:pt idx="13">
                  <c:v>0.70664917999999999</c:v>
                </c:pt>
                <c:pt idx="14">
                  <c:v>0.81178024999999887</c:v>
                </c:pt>
                <c:pt idx="15">
                  <c:v>0.92268712999999991</c:v>
                </c:pt>
                <c:pt idx="16">
                  <c:v>1.0312221999999978</c:v>
                </c:pt>
                <c:pt idx="17">
                  <c:v>1.1363257399999991</c:v>
                </c:pt>
                <c:pt idx="18">
                  <c:v>1.2370370899999998</c:v>
                </c:pt>
                <c:pt idx="19">
                  <c:v>1.3320478999999998</c:v>
                </c:pt>
                <c:pt idx="20">
                  <c:v>1.420596699999999</c:v>
                </c:pt>
                <c:pt idx="21">
                  <c:v>1.5025145199999979</c:v>
                </c:pt>
                <c:pt idx="22">
                  <c:v>1.577581749999998</c:v>
                </c:pt>
                <c:pt idx="23">
                  <c:v>1.6446080199999991</c:v>
                </c:pt>
                <c:pt idx="24">
                  <c:v>1.70542946</c:v>
                </c:pt>
                <c:pt idx="25">
                  <c:v>1.7609811599999978</c:v>
                </c:pt>
                <c:pt idx="26">
                  <c:v>1.810535719999999</c:v>
                </c:pt>
                <c:pt idx="27">
                  <c:v>1.8549274899999959</c:v>
                </c:pt>
                <c:pt idx="28">
                  <c:v>1.8951702699999982</c:v>
                </c:pt>
                <c:pt idx="29">
                  <c:v>1.9264627800000003</c:v>
                </c:pt>
                <c:pt idx="30">
                  <c:v>1.9554318299999991</c:v>
                </c:pt>
              </c:numCache>
            </c:numRef>
          </c:val>
          <c:extLst>
            <c:ext xmlns:c16="http://schemas.microsoft.com/office/drawing/2014/chart" uri="{C3380CC4-5D6E-409C-BE32-E72D297353CC}">
              <c16:uniqueId val="{00000001-DDAA-0C4F-B692-FFF657DDD56E}"/>
            </c:ext>
          </c:extLst>
        </c:ser>
        <c:ser>
          <c:idx val="4"/>
          <c:order val="2"/>
          <c:tx>
            <c:strRef>
              <c:f>LDVs!$D$55</c:f>
              <c:strCache>
                <c:ptCount val="1"/>
                <c:pt idx="0">
                  <c:v>Hydrogen Fuel Cell</c:v>
                </c:pt>
              </c:strCache>
            </c:strRef>
          </c:tx>
          <c:spPr>
            <a:solidFill>
              <a:schemeClr val="accent4"/>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LDVs!$E$55:$AI$55</c:f>
              <c:numCache>
                <c:formatCode>#,##0.000</c:formatCode>
                <c:ptCount val="31"/>
                <c:pt idx="0">
                  <c:v>9.1999999999999903E-7</c:v>
                </c:pt>
                <c:pt idx="1">
                  <c:v>8.4000000000000011E-7</c:v>
                </c:pt>
                <c:pt idx="2">
                  <c:v>7.4999999999999907E-7</c:v>
                </c:pt>
                <c:pt idx="3">
                  <c:v>6.7000000000000004E-7</c:v>
                </c:pt>
                <c:pt idx="4">
                  <c:v>5.9999999999999987E-7</c:v>
                </c:pt>
                <c:pt idx="5">
                  <c:v>5.1999999999999989E-7</c:v>
                </c:pt>
                <c:pt idx="6">
                  <c:v>4.6999999999999963E-7</c:v>
                </c:pt>
                <c:pt idx="7">
                  <c:v>4.1000000000000004E-7</c:v>
                </c:pt>
                <c:pt idx="8">
                  <c:v>3.4000000000000003E-7</c:v>
                </c:pt>
                <c:pt idx="9">
                  <c:v>2.8999999999999992E-7</c:v>
                </c:pt>
                <c:pt idx="10">
                  <c:v>2.2999999999999981E-7</c:v>
                </c:pt>
                <c:pt idx="11">
                  <c:v>1.9000000000000001E-7</c:v>
                </c:pt>
                <c:pt idx="12">
                  <c:v>1.599999999999999E-7</c:v>
                </c:pt>
                <c:pt idx="13">
                  <c:v>1.3E-7</c:v>
                </c:pt>
                <c:pt idx="14">
                  <c:v>1.0000000000000001E-7</c:v>
                </c:pt>
                <c:pt idx="15">
                  <c:v>7.0000000000000005E-8</c:v>
                </c:pt>
                <c:pt idx="16">
                  <c:v>6.0000000000000008E-8</c:v>
                </c:pt>
                <c:pt idx="17">
                  <c:v>4.0000000000000001E-8</c:v>
                </c:pt>
                <c:pt idx="18">
                  <c:v>4.0000000000000001E-8</c:v>
                </c:pt>
                <c:pt idx="19">
                  <c:v>1E-8</c:v>
                </c:pt>
                <c:pt idx="20">
                  <c:v>1E-8</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DDAA-0C4F-B692-FFF657DDD56E}"/>
            </c:ext>
          </c:extLst>
        </c:ser>
        <c:ser>
          <c:idx val="1"/>
          <c:order val="3"/>
          <c:tx>
            <c:strRef>
              <c:f>LDVs!$D$52</c:f>
              <c:strCache>
                <c:ptCount val="1"/>
                <c:pt idx="0">
                  <c:v>CNG</c:v>
                </c:pt>
              </c:strCache>
            </c:strRef>
          </c:tx>
          <c:spPr>
            <a:solidFill>
              <a:schemeClr val="accent5"/>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LDVs!$E$52:$AI$52</c:f>
              <c:numCache>
                <c:formatCode>#,##0.000</c:formatCode>
                <c:ptCount val="31"/>
                <c:pt idx="0">
                  <c:v>1.6769599999999982E-3</c:v>
                </c:pt>
                <c:pt idx="1">
                  <c:v>1.645299999999998E-3</c:v>
                </c:pt>
                <c:pt idx="2">
                  <c:v>1.6049899999999999E-3</c:v>
                </c:pt>
                <c:pt idx="3">
                  <c:v>1.5565899999999962E-3</c:v>
                </c:pt>
                <c:pt idx="4">
                  <c:v>1.50062E-3</c:v>
                </c:pt>
                <c:pt idx="5">
                  <c:v>1.4381299999999993E-3</c:v>
                </c:pt>
                <c:pt idx="6">
                  <c:v>1.369399999999998E-3</c:v>
                </c:pt>
                <c:pt idx="7">
                  <c:v>1.29502E-3</c:v>
                </c:pt>
                <c:pt idx="8">
                  <c:v>1.2144100000000002E-3</c:v>
                </c:pt>
                <c:pt idx="9">
                  <c:v>1.1270499999999999E-3</c:v>
                </c:pt>
                <c:pt idx="10">
                  <c:v>1.0321899999999977E-3</c:v>
                </c:pt>
                <c:pt idx="11">
                  <c:v>9.4089999999999777E-4</c:v>
                </c:pt>
                <c:pt idx="12">
                  <c:v>8.5331999999999997E-4</c:v>
                </c:pt>
                <c:pt idx="13">
                  <c:v>7.6608999999999889E-4</c:v>
                </c:pt>
                <c:pt idx="14">
                  <c:v>6.8014000000000008E-4</c:v>
                </c:pt>
                <c:pt idx="15">
                  <c:v>5.9684999999999708E-4</c:v>
                </c:pt>
                <c:pt idx="16">
                  <c:v>5.1763999999999998E-4</c:v>
                </c:pt>
                <c:pt idx="17">
                  <c:v>4.4351999999999987E-4</c:v>
                </c:pt>
                <c:pt idx="18">
                  <c:v>3.7514999999999977E-4</c:v>
                </c:pt>
                <c:pt idx="19">
                  <c:v>3.1350999999999975E-4</c:v>
                </c:pt>
                <c:pt idx="20">
                  <c:v>2.5887999999999991E-4</c:v>
                </c:pt>
                <c:pt idx="21">
                  <c:v>2.112599999999999E-4</c:v>
                </c:pt>
                <c:pt idx="22">
                  <c:v>1.706E-4</c:v>
                </c:pt>
                <c:pt idx="23">
                  <c:v>1.3686999999999979E-4</c:v>
                </c:pt>
                <c:pt idx="24">
                  <c:v>1.090399999999997E-4</c:v>
                </c:pt>
                <c:pt idx="25">
                  <c:v>8.613999999999989E-5</c:v>
                </c:pt>
                <c:pt idx="26">
                  <c:v>6.7999999999999999E-5</c:v>
                </c:pt>
                <c:pt idx="27">
                  <c:v>5.2789999999999981E-5</c:v>
                </c:pt>
                <c:pt idx="28">
                  <c:v>4.0409999999999994E-5</c:v>
                </c:pt>
                <c:pt idx="29">
                  <c:v>3.1629999999999987E-5</c:v>
                </c:pt>
                <c:pt idx="30">
                  <c:v>2.4109999999999978E-5</c:v>
                </c:pt>
              </c:numCache>
            </c:numRef>
          </c:val>
          <c:extLst>
            <c:ext xmlns:c16="http://schemas.microsoft.com/office/drawing/2014/chart" uri="{C3380CC4-5D6E-409C-BE32-E72D297353CC}">
              <c16:uniqueId val="{00000003-DDAA-0C4F-B692-FFF657DDD56E}"/>
            </c:ext>
          </c:extLst>
        </c:ser>
        <c:ser>
          <c:idx val="2"/>
          <c:order val="4"/>
          <c:tx>
            <c:strRef>
              <c:f>LDVs!$D$53</c:f>
              <c:strCache>
                <c:ptCount val="1"/>
                <c:pt idx="0">
                  <c:v>Diesel</c:v>
                </c:pt>
              </c:strCache>
            </c:strRef>
          </c:tx>
          <c:spPr>
            <a:solidFill>
              <a:schemeClr val="accent3"/>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LDVs!$E$53:$AI$53</c:f>
              <c:numCache>
                <c:formatCode>#,##0.000</c:formatCode>
                <c:ptCount val="31"/>
                <c:pt idx="0">
                  <c:v>0.7501857799999998</c:v>
                </c:pt>
                <c:pt idx="1">
                  <c:v>0.73842582999999895</c:v>
                </c:pt>
                <c:pt idx="2">
                  <c:v>0.72271574999999888</c:v>
                </c:pt>
                <c:pt idx="3">
                  <c:v>0.70325644999999903</c:v>
                </c:pt>
                <c:pt idx="4">
                  <c:v>0.68031664000000003</c:v>
                </c:pt>
                <c:pt idx="5">
                  <c:v>0.65425749999999872</c:v>
                </c:pt>
                <c:pt idx="6">
                  <c:v>0.62503903999999888</c:v>
                </c:pt>
                <c:pt idx="7">
                  <c:v>0.59274126999999976</c:v>
                </c:pt>
                <c:pt idx="8">
                  <c:v>0.55726193999999907</c:v>
                </c:pt>
                <c:pt idx="9">
                  <c:v>0.51890739999999991</c:v>
                </c:pt>
                <c:pt idx="10">
                  <c:v>0.47812717999999987</c:v>
                </c:pt>
                <c:pt idx="11">
                  <c:v>0.43849809000000001</c:v>
                </c:pt>
                <c:pt idx="12">
                  <c:v>0.4001516</c:v>
                </c:pt>
                <c:pt idx="13">
                  <c:v>0.3630585499999997</c:v>
                </c:pt>
                <c:pt idx="14">
                  <c:v>0.32730299000000007</c:v>
                </c:pt>
                <c:pt idx="15">
                  <c:v>0.29334811999999999</c:v>
                </c:pt>
                <c:pt idx="16">
                  <c:v>0.26112942</c:v>
                </c:pt>
                <c:pt idx="17">
                  <c:v>0.2309313699999998</c:v>
                </c:pt>
                <c:pt idx="18">
                  <c:v>0.20281135999999977</c:v>
                </c:pt>
                <c:pt idx="19">
                  <c:v>0.17701459999999988</c:v>
                </c:pt>
                <c:pt idx="20">
                  <c:v>0.15374139000000001</c:v>
                </c:pt>
                <c:pt idx="21">
                  <c:v>0.13286807999999989</c:v>
                </c:pt>
                <c:pt idx="22">
                  <c:v>0.11431548999999999</c:v>
                </c:pt>
                <c:pt idx="23">
                  <c:v>9.8633289999999874E-2</c:v>
                </c:pt>
                <c:pt idx="24">
                  <c:v>8.4704229999999978E-2</c:v>
                </c:pt>
                <c:pt idx="25">
                  <c:v>7.1963659999999985E-2</c:v>
                </c:pt>
                <c:pt idx="26">
                  <c:v>6.0650149999999889E-2</c:v>
                </c:pt>
                <c:pt idx="27">
                  <c:v>5.0605279999999905E-2</c:v>
                </c:pt>
                <c:pt idx="28">
                  <c:v>4.107845999999999E-2</c:v>
                </c:pt>
                <c:pt idx="29">
                  <c:v>3.4762720000000004E-2</c:v>
                </c:pt>
                <c:pt idx="30">
                  <c:v>2.8398619999999999E-2</c:v>
                </c:pt>
              </c:numCache>
            </c:numRef>
          </c:val>
          <c:extLst>
            <c:ext xmlns:c16="http://schemas.microsoft.com/office/drawing/2014/chart" uri="{C3380CC4-5D6E-409C-BE32-E72D297353CC}">
              <c16:uniqueId val="{00000004-DDAA-0C4F-B692-FFF657DDD56E}"/>
            </c:ext>
          </c:extLst>
        </c:ser>
        <c:ser>
          <c:idx val="3"/>
          <c:order val="5"/>
          <c:tx>
            <c:strRef>
              <c:f>LDVs!$D$54</c:f>
              <c:strCache>
                <c:ptCount val="1"/>
                <c:pt idx="0">
                  <c:v>Gasoline</c:v>
                </c:pt>
              </c:strCache>
            </c:strRef>
          </c:tx>
          <c:spPr>
            <a:solidFill>
              <a:schemeClr val="accent2"/>
            </a:solidFill>
            <a:ln>
              <a:noFill/>
            </a:ln>
            <a:effectLst/>
          </c:spPr>
          <c:cat>
            <c:numRef>
              <c:f>LDVs!$E$50:$AI$50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LDVs!$E$54:$AI$54</c:f>
              <c:numCache>
                <c:formatCode>#,##0.000</c:formatCode>
                <c:ptCount val="31"/>
                <c:pt idx="0">
                  <c:v>9.4028704400000009</c:v>
                </c:pt>
                <c:pt idx="1">
                  <c:v>9.4021212399999978</c:v>
                </c:pt>
                <c:pt idx="2">
                  <c:v>9.4000108999999892</c:v>
                </c:pt>
                <c:pt idx="3">
                  <c:v>9.3932222800000016</c:v>
                </c:pt>
                <c:pt idx="4">
                  <c:v>9.3716068199999985</c:v>
                </c:pt>
                <c:pt idx="5">
                  <c:v>9.3181549699999966</c:v>
                </c:pt>
                <c:pt idx="6">
                  <c:v>9.1378033899999984</c:v>
                </c:pt>
                <c:pt idx="7">
                  <c:v>8.9164473299999809</c:v>
                </c:pt>
                <c:pt idx="8">
                  <c:v>8.6529621299999882</c:v>
                </c:pt>
                <c:pt idx="9">
                  <c:v>8.3475278799999799</c:v>
                </c:pt>
                <c:pt idx="10">
                  <c:v>7.9948154499999893</c:v>
                </c:pt>
                <c:pt idx="11">
                  <c:v>7.6002568799999999</c:v>
                </c:pt>
                <c:pt idx="12">
                  <c:v>7.1770349299999987</c:v>
                </c:pt>
                <c:pt idx="13">
                  <c:v>6.7170524499999971</c:v>
                </c:pt>
                <c:pt idx="14">
                  <c:v>6.2203393999999985</c:v>
                </c:pt>
                <c:pt idx="15">
                  <c:v>5.6913511899999998</c:v>
                </c:pt>
                <c:pt idx="16">
                  <c:v>5.1707818699999999</c:v>
                </c:pt>
                <c:pt idx="17">
                  <c:v>4.6636268999999997</c:v>
                </c:pt>
                <c:pt idx="18">
                  <c:v>4.1735604499999992</c:v>
                </c:pt>
                <c:pt idx="19">
                  <c:v>3.7082551099999992</c:v>
                </c:pt>
                <c:pt idx="20">
                  <c:v>3.2737391899999966</c:v>
                </c:pt>
                <c:pt idx="21">
                  <c:v>2.8721130899999987</c:v>
                </c:pt>
                <c:pt idx="22">
                  <c:v>2.5048729499999998</c:v>
                </c:pt>
                <c:pt idx="23">
                  <c:v>2.1774366199999982</c:v>
                </c:pt>
                <c:pt idx="24">
                  <c:v>1.8816581699999981</c:v>
                </c:pt>
                <c:pt idx="25">
                  <c:v>1.6132006499999969</c:v>
                </c:pt>
                <c:pt idx="26">
                  <c:v>1.3752044399999999</c:v>
                </c:pt>
                <c:pt idx="27">
                  <c:v>1.1633640199999999</c:v>
                </c:pt>
                <c:pt idx="28">
                  <c:v>0.97312612999999981</c:v>
                </c:pt>
                <c:pt idx="29">
                  <c:v>0.82561788999999897</c:v>
                </c:pt>
                <c:pt idx="30">
                  <c:v>0.69029699999999972</c:v>
                </c:pt>
              </c:numCache>
            </c:numRef>
          </c:val>
          <c:extLst>
            <c:ext xmlns:c16="http://schemas.microsoft.com/office/drawing/2014/chart" uri="{C3380CC4-5D6E-409C-BE32-E72D297353CC}">
              <c16:uniqueId val="{00000005-DDAA-0C4F-B692-FFF657DDD56E}"/>
            </c:ext>
          </c:extLst>
        </c:ser>
        <c:dLbls>
          <c:showLegendKey val="0"/>
          <c:showVal val="0"/>
          <c:showCatName val="0"/>
          <c:showSerName val="0"/>
          <c:showPercent val="0"/>
          <c:showBubbleSize val="0"/>
        </c:dLbls>
        <c:axId val="114265104"/>
        <c:axId val="114272592"/>
      </c:areaChart>
      <c:catAx>
        <c:axId val="1142651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14272592"/>
        <c:crosses val="autoZero"/>
        <c:auto val="1"/>
        <c:lblAlgn val="ctr"/>
        <c:lblOffset val="100"/>
        <c:tickLblSkip val="5"/>
        <c:tickMarkSkip val="10"/>
        <c:noMultiLvlLbl val="0"/>
      </c:catAx>
      <c:valAx>
        <c:axId val="114272592"/>
        <c:scaling>
          <c:orientation val="minMax"/>
          <c:max val="10"/>
          <c:min val="0"/>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LDV Stocks</a:t>
                </a:r>
              </a:p>
              <a:p>
                <a:pPr>
                  <a:defRPr/>
                </a:pPr>
                <a:r>
                  <a:rPr lang="en-US"/>
                  <a:t>(Millions)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142651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MHDVs!$D$37</c:f>
              <c:strCache>
                <c:ptCount val="1"/>
                <c:pt idx="0">
                  <c:v>Battery Electric</c:v>
                </c:pt>
              </c:strCache>
            </c:strRef>
          </c:tx>
          <c:spPr>
            <a:solidFill>
              <a:schemeClr val="tx2"/>
            </a:solidFill>
            <a:ln>
              <a:noFill/>
            </a:ln>
            <a:effectLst/>
          </c:spPr>
          <c:cat>
            <c:numRef>
              <c:f>MHDVs!$E$36:$AI$36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MHDVs!$E$37:$AI$37</c:f>
              <c:numCache>
                <c:formatCode>0%</c:formatCode>
                <c:ptCount val="31"/>
                <c:pt idx="0">
                  <c:v>0</c:v>
                </c:pt>
                <c:pt idx="1">
                  <c:v>0</c:v>
                </c:pt>
                <c:pt idx="2">
                  <c:v>0</c:v>
                </c:pt>
                <c:pt idx="3">
                  <c:v>0</c:v>
                </c:pt>
                <c:pt idx="4">
                  <c:v>2.969660535762066E-2</c:v>
                </c:pt>
                <c:pt idx="5">
                  <c:v>3.8545141297529457E-2</c:v>
                </c:pt>
                <c:pt idx="6">
                  <c:v>4.9974653451500609E-2</c:v>
                </c:pt>
                <c:pt idx="7">
                  <c:v>7.5870635908591874E-2</c:v>
                </c:pt>
                <c:pt idx="8">
                  <c:v>0.1072041458190654</c:v>
                </c:pt>
                <c:pt idx="9">
                  <c:v>0.13847433213049998</c:v>
                </c:pt>
                <c:pt idx="10">
                  <c:v>0.16982306353846621</c:v>
                </c:pt>
                <c:pt idx="11">
                  <c:v>0.1917050260655862</c:v>
                </c:pt>
                <c:pt idx="12">
                  <c:v>0.21344147928894269</c:v>
                </c:pt>
                <c:pt idx="13">
                  <c:v>0.23518117047480921</c:v>
                </c:pt>
                <c:pt idx="14">
                  <c:v>0.2569145700109508</c:v>
                </c:pt>
                <c:pt idx="15">
                  <c:v>0.27859812211594154</c:v>
                </c:pt>
                <c:pt idx="16">
                  <c:v>0.29448232542453612</c:v>
                </c:pt>
                <c:pt idx="17">
                  <c:v>0.31046728394613093</c:v>
                </c:pt>
                <c:pt idx="18">
                  <c:v>0.32658099370026888</c:v>
                </c:pt>
                <c:pt idx="19">
                  <c:v>0.34283954430525226</c:v>
                </c:pt>
                <c:pt idx="20">
                  <c:v>0.35923609585794708</c:v>
                </c:pt>
                <c:pt idx="21">
                  <c:v>0.37574926701183697</c:v>
                </c:pt>
                <c:pt idx="22">
                  <c:v>0.39234977437845187</c:v>
                </c:pt>
                <c:pt idx="23">
                  <c:v>0.40899181337465518</c:v>
                </c:pt>
                <c:pt idx="24">
                  <c:v>0.42563185200190912</c:v>
                </c:pt>
                <c:pt idx="25">
                  <c:v>0.44223485091443981</c:v>
                </c:pt>
                <c:pt idx="26">
                  <c:v>0.44252203496382242</c:v>
                </c:pt>
                <c:pt idx="27">
                  <c:v>0.44270433063226244</c:v>
                </c:pt>
                <c:pt idx="28">
                  <c:v>0.44278283819333175</c:v>
                </c:pt>
                <c:pt idx="29">
                  <c:v>0.4427679379744191</c:v>
                </c:pt>
                <c:pt idx="30">
                  <c:v>0.44267518122195376</c:v>
                </c:pt>
              </c:numCache>
            </c:numRef>
          </c:val>
          <c:extLst>
            <c:ext xmlns:c16="http://schemas.microsoft.com/office/drawing/2014/chart" uri="{C3380CC4-5D6E-409C-BE32-E72D297353CC}">
              <c16:uniqueId val="{00000000-A4CB-4348-B4AA-DA849DC64479}"/>
            </c:ext>
          </c:extLst>
        </c:ser>
        <c:ser>
          <c:idx val="5"/>
          <c:order val="2"/>
          <c:tx>
            <c:strRef>
              <c:f>MHDVs!$D$42</c:f>
              <c:strCache>
                <c:ptCount val="1"/>
                <c:pt idx="0">
                  <c:v>Hydrogen Fuel Cell</c:v>
                </c:pt>
              </c:strCache>
            </c:strRef>
          </c:tx>
          <c:spPr>
            <a:solidFill>
              <a:schemeClr val="accent4"/>
            </a:solidFill>
            <a:ln>
              <a:noFill/>
            </a:ln>
            <a:effectLst/>
          </c:spPr>
          <c:cat>
            <c:numRef>
              <c:f>MHDVs!$E$36:$AI$36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MHDVs!$E$42:$AI$42</c:f>
              <c:numCache>
                <c:formatCode>0%</c:formatCode>
                <c:ptCount val="31"/>
                <c:pt idx="0">
                  <c:v>0</c:v>
                </c:pt>
                <c:pt idx="1">
                  <c:v>0</c:v>
                </c:pt>
                <c:pt idx="2">
                  <c:v>0</c:v>
                </c:pt>
                <c:pt idx="3">
                  <c:v>0</c:v>
                </c:pt>
                <c:pt idx="4">
                  <c:v>3.7304927078953498E-2</c:v>
                </c:pt>
                <c:pt idx="5">
                  <c:v>4.8354630326942205E-2</c:v>
                </c:pt>
                <c:pt idx="6">
                  <c:v>6.2625203209397365E-2</c:v>
                </c:pt>
                <c:pt idx="7">
                  <c:v>9.5028379579273584E-2</c:v>
                </c:pt>
                <c:pt idx="8">
                  <c:v>0.13429592179477665</c:v>
                </c:pt>
                <c:pt idx="9">
                  <c:v>0.17362554234506197</c:v>
                </c:pt>
                <c:pt idx="10">
                  <c:v>0.21327658977651745</c:v>
                </c:pt>
                <c:pt idx="11">
                  <c:v>0.24129486991888552</c:v>
                </c:pt>
                <c:pt idx="12">
                  <c:v>0.26935871496183789</c:v>
                </c:pt>
                <c:pt idx="13">
                  <c:v>0.29761937781897546</c:v>
                </c:pt>
                <c:pt idx="14">
                  <c:v>0.32598501133388302</c:v>
                </c:pt>
                <c:pt idx="15">
                  <c:v>0.35430355228082511</c:v>
                </c:pt>
                <c:pt idx="16">
                  <c:v>0.37512805851922087</c:v>
                </c:pt>
                <c:pt idx="17">
                  <c:v>0.39585316840246243</c:v>
                </c:pt>
                <c:pt idx="18">
                  <c:v>0.41644895625649059</c:v>
                </c:pt>
                <c:pt idx="19">
                  <c:v>0.43690021261923911</c:v>
                </c:pt>
                <c:pt idx="20">
                  <c:v>0.4572140228129038</c:v>
                </c:pt>
                <c:pt idx="21">
                  <c:v>0.47740847767245903</c:v>
                </c:pt>
                <c:pt idx="22">
                  <c:v>0.49752077634719583</c:v>
                </c:pt>
                <c:pt idx="23">
                  <c:v>0.51758941111232049</c:v>
                </c:pt>
                <c:pt idx="24">
                  <c:v>0.53765618186625097</c:v>
                </c:pt>
                <c:pt idx="25">
                  <c:v>0.55776514908556007</c:v>
                </c:pt>
                <c:pt idx="26">
                  <c:v>0.55747796503617764</c:v>
                </c:pt>
                <c:pt idx="27">
                  <c:v>0.55729566936773756</c:v>
                </c:pt>
                <c:pt idx="28">
                  <c:v>0.55721716180666836</c:v>
                </c:pt>
                <c:pt idx="29">
                  <c:v>0.55723206202558084</c:v>
                </c:pt>
                <c:pt idx="30">
                  <c:v>0.55732481877804629</c:v>
                </c:pt>
              </c:numCache>
            </c:numRef>
          </c:val>
          <c:extLst>
            <c:ext xmlns:c16="http://schemas.microsoft.com/office/drawing/2014/chart" uri="{C3380CC4-5D6E-409C-BE32-E72D297353CC}">
              <c16:uniqueId val="{00000001-A4CB-4348-B4AA-DA849DC64479}"/>
            </c:ext>
          </c:extLst>
        </c:ser>
        <c:ser>
          <c:idx val="1"/>
          <c:order val="3"/>
          <c:tx>
            <c:strRef>
              <c:f>MHDVs!$D$38</c:f>
              <c:strCache>
                <c:ptCount val="1"/>
                <c:pt idx="0">
                  <c:v>CNG</c:v>
                </c:pt>
              </c:strCache>
            </c:strRef>
          </c:tx>
          <c:spPr>
            <a:solidFill>
              <a:schemeClr val="accent5"/>
            </a:solidFill>
            <a:ln>
              <a:noFill/>
            </a:ln>
            <a:effectLst/>
          </c:spPr>
          <c:cat>
            <c:numRef>
              <c:f>MHDVs!$E$36:$AI$36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MHDVs!$E$38:$AI$38</c:f>
              <c:numCache>
                <c:formatCode>0%</c:formatCode>
                <c:ptCount val="31"/>
                <c:pt idx="0">
                  <c:v>1.5392246299145894E-2</c:v>
                </c:pt>
                <c:pt idx="1">
                  <c:v>1.5390407466959483E-2</c:v>
                </c:pt>
                <c:pt idx="2">
                  <c:v>1.5404228546830245E-2</c:v>
                </c:pt>
                <c:pt idx="3">
                  <c:v>1.5426903034681482E-2</c:v>
                </c:pt>
                <c:pt idx="4">
                  <c:v>1.5457281158674946E-2</c:v>
                </c:pt>
                <c:pt idx="5">
                  <c:v>1.5484804378100417E-2</c:v>
                </c:pt>
                <c:pt idx="6">
                  <c:v>1.5505095530267268E-2</c:v>
                </c:pt>
                <c:pt idx="7">
                  <c:v>1.5516672457229883E-2</c:v>
                </c:pt>
                <c:pt idx="8">
                  <c:v>1.5511924028214616E-2</c:v>
                </c:pt>
                <c:pt idx="9">
                  <c:v>1.5494450107748362E-2</c:v>
                </c:pt>
                <c:pt idx="10">
                  <c:v>1.5461888753993897E-2</c:v>
                </c:pt>
                <c:pt idx="11">
                  <c:v>1.541986132438212E-2</c:v>
                </c:pt>
                <c:pt idx="12">
                  <c:v>1.536694132259213E-2</c:v>
                </c:pt>
                <c:pt idx="13">
                  <c:v>1.5311604985107126E-2</c:v>
                </c:pt>
                <c:pt idx="14">
                  <c:v>1.5260859572512072E-2</c:v>
                </c:pt>
                <c:pt idx="15">
                  <c:v>1.5213960769100377E-2</c:v>
                </c:pt>
                <c:pt idx="16">
                  <c:v>1.3664423502590261E-2</c:v>
                </c:pt>
                <c:pt idx="17">
                  <c:v>1.2131794495359506E-2</c:v>
                </c:pt>
                <c:pt idx="18">
                  <c:v>1.061473941692207E-2</c:v>
                </c:pt>
                <c:pt idx="19">
                  <c:v>9.1045569474772908E-3</c:v>
                </c:pt>
                <c:pt idx="20">
                  <c:v>7.5995585746692637E-3</c:v>
                </c:pt>
                <c:pt idx="21">
                  <c:v>6.0944490005666796E-3</c:v>
                </c:pt>
                <c:pt idx="22">
                  <c:v>4.5812498911092922E-3</c:v>
                </c:pt>
                <c:pt idx="23">
                  <c:v>3.0619948140431972E-3</c:v>
                </c:pt>
                <c:pt idx="24">
                  <c:v>1.536496513268806E-3</c:v>
                </c:pt>
                <c:pt idx="25">
                  <c:v>0</c:v>
                </c:pt>
                <c:pt idx="26">
                  <c:v>0</c:v>
                </c:pt>
                <c:pt idx="27">
                  <c:v>0</c:v>
                </c:pt>
                <c:pt idx="28">
                  <c:v>0</c:v>
                </c:pt>
                <c:pt idx="29">
                  <c:v>0</c:v>
                </c:pt>
                <c:pt idx="30">
                  <c:v>0</c:v>
                </c:pt>
              </c:numCache>
            </c:numRef>
          </c:val>
          <c:extLst>
            <c:ext xmlns:c16="http://schemas.microsoft.com/office/drawing/2014/chart" uri="{C3380CC4-5D6E-409C-BE32-E72D297353CC}">
              <c16:uniqueId val="{00000002-A4CB-4348-B4AA-DA849DC64479}"/>
            </c:ext>
          </c:extLst>
        </c:ser>
        <c:ser>
          <c:idx val="2"/>
          <c:order val="4"/>
          <c:tx>
            <c:strRef>
              <c:f>MHDVs!$D$39</c:f>
              <c:strCache>
                <c:ptCount val="1"/>
                <c:pt idx="0">
                  <c:v>Diesel</c:v>
                </c:pt>
              </c:strCache>
            </c:strRef>
          </c:tx>
          <c:spPr>
            <a:solidFill>
              <a:schemeClr val="accent3"/>
            </a:solidFill>
            <a:ln>
              <a:noFill/>
            </a:ln>
            <a:effectLst/>
          </c:spPr>
          <c:cat>
            <c:numRef>
              <c:f>MHDVs!$E$36:$AI$36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MHDVs!$E$39:$AI$39</c:f>
              <c:numCache>
                <c:formatCode>0%</c:formatCode>
                <c:ptCount val="31"/>
                <c:pt idx="0">
                  <c:v>0.65365850474907283</c:v>
                </c:pt>
                <c:pt idx="1">
                  <c:v>0.65369543903682492</c:v>
                </c:pt>
                <c:pt idx="2">
                  <c:v>0.65340320203976887</c:v>
                </c:pt>
                <c:pt idx="3">
                  <c:v>0.65286732299116423</c:v>
                </c:pt>
                <c:pt idx="4">
                  <c:v>0.63699583357947298</c:v>
                </c:pt>
                <c:pt idx="5">
                  <c:v>0.63197292343391531</c:v>
                </c:pt>
                <c:pt idx="6">
                  <c:v>0.62581589665600379</c:v>
                </c:pt>
                <c:pt idx="7">
                  <c:v>0.61257204013471289</c:v>
                </c:pt>
                <c:pt idx="8">
                  <c:v>0.59677983624363662</c:v>
                </c:pt>
                <c:pt idx="9">
                  <c:v>0.58106284345608894</c:v>
                </c:pt>
                <c:pt idx="10">
                  <c:v>0.56517897449607957</c:v>
                </c:pt>
                <c:pt idx="11">
                  <c:v>0.55158024269114614</c:v>
                </c:pt>
                <c:pt idx="12">
                  <c:v>0.50183286442662733</c:v>
                </c:pt>
                <c:pt idx="13">
                  <c:v>0.45188784672110821</c:v>
                </c:pt>
                <c:pt idx="14">
                  <c:v>0.40183955908265412</c:v>
                </c:pt>
                <c:pt idx="15">
                  <c:v>0.35188436483413299</c:v>
                </c:pt>
                <c:pt idx="16">
                  <c:v>0.31672519255365267</c:v>
                </c:pt>
                <c:pt idx="17">
                  <c:v>0.28154775315604713</c:v>
                </c:pt>
                <c:pt idx="18">
                  <c:v>0.24635531062631838</c:v>
                </c:pt>
                <c:pt idx="19">
                  <c:v>0.21115568612803123</c:v>
                </c:pt>
                <c:pt idx="20">
                  <c:v>0.17595032275447972</c:v>
                </c:pt>
                <c:pt idx="21">
                  <c:v>0.14074780631513734</c:v>
                </c:pt>
                <c:pt idx="22">
                  <c:v>0.10554819938324296</c:v>
                </c:pt>
                <c:pt idx="23">
                  <c:v>7.03567806989812E-2</c:v>
                </c:pt>
                <c:pt idx="24">
                  <c:v>3.5175469618571167E-2</c:v>
                </c:pt>
                <c:pt idx="25">
                  <c:v>0</c:v>
                </c:pt>
                <c:pt idx="26">
                  <c:v>0</c:v>
                </c:pt>
                <c:pt idx="27">
                  <c:v>0</c:v>
                </c:pt>
                <c:pt idx="28">
                  <c:v>0</c:v>
                </c:pt>
                <c:pt idx="29">
                  <c:v>0</c:v>
                </c:pt>
                <c:pt idx="30">
                  <c:v>0</c:v>
                </c:pt>
              </c:numCache>
            </c:numRef>
          </c:val>
          <c:extLst>
            <c:ext xmlns:c16="http://schemas.microsoft.com/office/drawing/2014/chart" uri="{C3380CC4-5D6E-409C-BE32-E72D297353CC}">
              <c16:uniqueId val="{00000003-A4CB-4348-B4AA-DA849DC64479}"/>
            </c:ext>
          </c:extLst>
        </c:ser>
        <c:ser>
          <c:idx val="4"/>
          <c:order val="5"/>
          <c:tx>
            <c:strRef>
              <c:f>MHDVs!$D$41</c:f>
              <c:strCache>
                <c:ptCount val="1"/>
                <c:pt idx="0">
                  <c:v>Gasoline</c:v>
                </c:pt>
              </c:strCache>
            </c:strRef>
          </c:tx>
          <c:spPr>
            <a:solidFill>
              <a:schemeClr val="accent2"/>
            </a:solidFill>
            <a:ln>
              <a:noFill/>
            </a:ln>
            <a:effectLst/>
          </c:spPr>
          <c:cat>
            <c:numRef>
              <c:f>MHDVs!$E$36:$AI$36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MHDVs!$E$41:$AI$41</c:f>
              <c:numCache>
                <c:formatCode>0%</c:formatCode>
                <c:ptCount val="31"/>
                <c:pt idx="0">
                  <c:v>0.33094924895178118</c:v>
                </c:pt>
                <c:pt idx="1">
                  <c:v>0.3309141534962155</c:v>
                </c:pt>
                <c:pt idx="2">
                  <c:v>0.33119256941340092</c:v>
                </c:pt>
                <c:pt idx="3">
                  <c:v>0.33170577397415429</c:v>
                </c:pt>
                <c:pt idx="4">
                  <c:v>0.28054535282527787</c:v>
                </c:pt>
                <c:pt idx="5">
                  <c:v>0.26564250056351263</c:v>
                </c:pt>
                <c:pt idx="6">
                  <c:v>0.24607915115283088</c:v>
                </c:pt>
                <c:pt idx="7">
                  <c:v>0.20101227192019178</c:v>
                </c:pt>
                <c:pt idx="8">
                  <c:v>0.14620817211430667</c:v>
                </c:pt>
                <c:pt idx="9">
                  <c:v>9.1342831960600834E-2</c:v>
                </c:pt>
                <c:pt idx="10">
                  <c:v>3.6259483434942875E-2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A4CB-4348-B4AA-DA849DC64479}"/>
            </c:ext>
          </c:extLst>
        </c:ser>
        <c:dLbls>
          <c:showLegendKey val="0"/>
          <c:showVal val="0"/>
          <c:showCatName val="0"/>
          <c:showSerName val="0"/>
          <c:showPercent val="0"/>
          <c:showBubbleSize val="0"/>
        </c:dLbls>
        <c:axId val="2005177199"/>
        <c:axId val="2005171375"/>
        <c:extLst>
          <c:ext xmlns:c15="http://schemas.microsoft.com/office/drawing/2012/chart" uri="{02D57815-91ED-43cb-92C2-25804820EDAC}">
            <c15:filteredAreaSeries>
              <c15:ser>
                <c:idx val="3"/>
                <c:order val="1"/>
                <c:tx>
                  <c:strRef>
                    <c:extLst>
                      <c:ext uri="{02D57815-91ED-43cb-92C2-25804820EDAC}">
                        <c15:formulaRef>
                          <c15:sqref>MHDVs!$D$40</c15:sqref>
                        </c15:formulaRef>
                      </c:ext>
                    </c:extLst>
                    <c:strCache>
                      <c:ptCount val="1"/>
                      <c:pt idx="0">
                        <c:v>Diesel Electric Hybrid</c:v>
                      </c:pt>
                    </c:strCache>
                  </c:strRef>
                </c:tx>
                <c:spPr>
                  <a:solidFill>
                    <a:schemeClr val="accent4"/>
                  </a:solidFill>
                  <a:ln>
                    <a:noFill/>
                  </a:ln>
                  <a:effectLst/>
                </c:spPr>
                <c:cat>
                  <c:numRef>
                    <c:extLst>
                      <c:ext uri="{02D57815-91ED-43cb-92C2-25804820EDAC}">
                        <c15:formulaRef>
                          <c15:sqref>MHDVs!$E$36:$AI$36</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MHDVs!$E$40:$AI$40</c15:sqref>
                        </c15:formulaRef>
                      </c:ext>
                    </c:extLst>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A4CB-4348-B4AA-DA849DC64479}"/>
                  </c:ext>
                </c:extLst>
              </c15:ser>
            </c15:filteredAreaSeries>
          </c:ext>
        </c:extLst>
      </c:areaChart>
      <c:catAx>
        <c:axId val="2005177199"/>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05171375"/>
        <c:crosses val="autoZero"/>
        <c:auto val="1"/>
        <c:lblAlgn val="ctr"/>
        <c:lblOffset val="100"/>
        <c:tickLblSkip val="5"/>
        <c:tickMarkSkip val="10"/>
        <c:noMultiLvlLbl val="0"/>
      </c:catAx>
      <c:valAx>
        <c:axId val="20051713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MHDV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0517719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MHDVs!$D$47</c:f>
              <c:strCache>
                <c:ptCount val="1"/>
                <c:pt idx="0">
                  <c:v>Battery Electric</c:v>
                </c:pt>
              </c:strCache>
            </c:strRef>
          </c:tx>
          <c:spPr>
            <a:solidFill>
              <a:schemeClr val="tx2"/>
            </a:solidFill>
            <a:ln>
              <a:noFill/>
            </a:ln>
            <a:effectLst/>
          </c:spPr>
          <c:cat>
            <c:numRef>
              <c:f>MHDVs!$E$46:$AI$46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MHDVs!$E$47:$AI$47</c:f>
              <c:numCache>
                <c:formatCode>#,##0.000</c:formatCode>
                <c:ptCount val="31"/>
                <c:pt idx="0">
                  <c:v>1.6000000000000001E-3</c:v>
                </c:pt>
                <c:pt idx="1">
                  <c:v>1.5E-3</c:v>
                </c:pt>
                <c:pt idx="2">
                  <c:v>1.4E-3</c:v>
                </c:pt>
                <c:pt idx="3">
                  <c:v>1.31E-3</c:v>
                </c:pt>
                <c:pt idx="4">
                  <c:v>0.34304999999999986</c:v>
                </c:pt>
                <c:pt idx="5">
                  <c:v>0.78415000000000012</c:v>
                </c:pt>
                <c:pt idx="6">
                  <c:v>1.355829999999999</c:v>
                </c:pt>
                <c:pt idx="7">
                  <c:v>2.224839999999999</c:v>
                </c:pt>
                <c:pt idx="8">
                  <c:v>3.4533699999999987</c:v>
                </c:pt>
                <c:pt idx="9">
                  <c:v>5.0380499999999984</c:v>
                </c:pt>
                <c:pt idx="10">
                  <c:v>6.9741299999999908</c:v>
                </c:pt>
                <c:pt idx="11">
                  <c:v>9.1463099999999979</c:v>
                </c:pt>
                <c:pt idx="12">
                  <c:v>11.54538</c:v>
                </c:pt>
                <c:pt idx="13">
                  <c:v>14.164609999999989</c:v>
                </c:pt>
                <c:pt idx="14">
                  <c:v>16.99905</c:v>
                </c:pt>
                <c:pt idx="15">
                  <c:v>20.046300000000002</c:v>
                </c:pt>
                <c:pt idx="16">
                  <c:v>23.244019999999999</c:v>
                </c:pt>
                <c:pt idx="17">
                  <c:v>26.597650000000002</c:v>
                </c:pt>
                <c:pt idx="18">
                  <c:v>30.113639999999972</c:v>
                </c:pt>
                <c:pt idx="19">
                  <c:v>33.79689999999998</c:v>
                </c:pt>
                <c:pt idx="20">
                  <c:v>37.648099999999985</c:v>
                </c:pt>
                <c:pt idx="21">
                  <c:v>41.661549999999998</c:v>
                </c:pt>
                <c:pt idx="22">
                  <c:v>45.823769999999975</c:v>
                </c:pt>
                <c:pt idx="23">
                  <c:v>50.113689999999991</c:v>
                </c:pt>
                <c:pt idx="24">
                  <c:v>54.50409999999998</c:v>
                </c:pt>
                <c:pt idx="25">
                  <c:v>58.963769999999975</c:v>
                </c:pt>
                <c:pt idx="26">
                  <c:v>63.27015999999999</c:v>
                </c:pt>
                <c:pt idx="27">
                  <c:v>67.392449999999897</c:v>
                </c:pt>
                <c:pt idx="28">
                  <c:v>71.304589999999891</c:v>
                </c:pt>
                <c:pt idx="29">
                  <c:v>74.986449999999977</c:v>
                </c:pt>
                <c:pt idx="30">
                  <c:v>78.424139999999881</c:v>
                </c:pt>
              </c:numCache>
            </c:numRef>
          </c:val>
          <c:extLst>
            <c:ext xmlns:c16="http://schemas.microsoft.com/office/drawing/2014/chart" uri="{C3380CC4-5D6E-409C-BE32-E72D297353CC}">
              <c16:uniqueId val="{00000000-4692-0042-8B0B-DC1B5EA7404E}"/>
            </c:ext>
          </c:extLst>
        </c:ser>
        <c:ser>
          <c:idx val="5"/>
          <c:order val="1"/>
          <c:tx>
            <c:strRef>
              <c:f>MHDVs!$D$52</c:f>
              <c:strCache>
                <c:ptCount val="1"/>
                <c:pt idx="0">
                  <c:v>Hydrogen Fuel Cell</c:v>
                </c:pt>
              </c:strCache>
            </c:strRef>
          </c:tx>
          <c:spPr>
            <a:solidFill>
              <a:schemeClr val="accent4"/>
            </a:solidFill>
            <a:ln>
              <a:noFill/>
            </a:ln>
            <a:effectLst/>
          </c:spPr>
          <c:cat>
            <c:numRef>
              <c:f>MHDVs!$E$46:$AI$46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MHDVs!$E$52:$AI$52</c:f>
              <c:numCache>
                <c:formatCode>#,##0.000</c:formatCode>
                <c:ptCount val="31"/>
                <c:pt idx="0">
                  <c:v>0</c:v>
                </c:pt>
                <c:pt idx="1">
                  <c:v>0</c:v>
                </c:pt>
                <c:pt idx="2">
                  <c:v>0</c:v>
                </c:pt>
                <c:pt idx="3">
                  <c:v>0</c:v>
                </c:pt>
                <c:pt idx="4">
                  <c:v>0.42941999999999997</c:v>
                </c:pt>
                <c:pt idx="5">
                  <c:v>0.98288999999999982</c:v>
                </c:pt>
                <c:pt idx="6">
                  <c:v>1.6993899999999991</c:v>
                </c:pt>
                <c:pt idx="7">
                  <c:v>2.787949999999999</c:v>
                </c:pt>
                <c:pt idx="8">
                  <c:v>4.3270499999999998</c:v>
                </c:pt>
                <c:pt idx="9">
                  <c:v>6.3141100000000003</c:v>
                </c:pt>
                <c:pt idx="10">
                  <c:v>8.745709999999999</c:v>
                </c:pt>
                <c:pt idx="11">
                  <c:v>11.47991</c:v>
                </c:pt>
                <c:pt idx="12">
                  <c:v>14.507619999999978</c:v>
                </c:pt>
                <c:pt idx="13">
                  <c:v>17.822419999999997</c:v>
                </c:pt>
                <c:pt idx="14">
                  <c:v>21.41922999999997</c:v>
                </c:pt>
                <c:pt idx="15">
                  <c:v>25.29501999999999</c:v>
                </c:pt>
                <c:pt idx="16">
                  <c:v>29.369350000000001</c:v>
                </c:pt>
                <c:pt idx="17">
                  <c:v>33.646699999999981</c:v>
                </c:pt>
                <c:pt idx="18">
                  <c:v>38.132169999999959</c:v>
                </c:pt>
                <c:pt idx="19">
                  <c:v>42.82850999999998</c:v>
                </c:pt>
                <c:pt idx="20">
                  <c:v>47.733290000000004</c:v>
                </c:pt>
                <c:pt idx="21">
                  <c:v>52.836179999999963</c:v>
                </c:pt>
                <c:pt idx="22">
                  <c:v>58.11783999999998</c:v>
                </c:pt>
                <c:pt idx="23">
                  <c:v>63.550249999999984</c:v>
                </c:pt>
                <c:pt idx="24">
                  <c:v>69.098769999999959</c:v>
                </c:pt>
                <c:pt idx="25">
                  <c:v>74.724779999999996</c:v>
                </c:pt>
                <c:pt idx="26">
                  <c:v>80.1494</c:v>
                </c:pt>
                <c:pt idx="27">
                  <c:v>85.336279999999903</c:v>
                </c:pt>
                <c:pt idx="28">
                  <c:v>90.254969999999886</c:v>
                </c:pt>
                <c:pt idx="29">
                  <c:v>94.882109999999983</c:v>
                </c:pt>
                <c:pt idx="30">
                  <c:v>99.201869999999886</c:v>
                </c:pt>
              </c:numCache>
            </c:numRef>
          </c:val>
          <c:extLst>
            <c:ext xmlns:c16="http://schemas.microsoft.com/office/drawing/2014/chart" uri="{C3380CC4-5D6E-409C-BE32-E72D297353CC}">
              <c16:uniqueId val="{00000001-4692-0042-8B0B-DC1B5EA7404E}"/>
            </c:ext>
          </c:extLst>
        </c:ser>
        <c:ser>
          <c:idx val="1"/>
          <c:order val="2"/>
          <c:tx>
            <c:strRef>
              <c:f>MHDVs!$D$48</c:f>
              <c:strCache>
                <c:ptCount val="1"/>
                <c:pt idx="0">
                  <c:v>CNG</c:v>
                </c:pt>
              </c:strCache>
            </c:strRef>
          </c:tx>
          <c:spPr>
            <a:solidFill>
              <a:schemeClr val="accent5"/>
            </a:solidFill>
            <a:ln>
              <a:noFill/>
            </a:ln>
            <a:effectLst/>
          </c:spPr>
          <c:cat>
            <c:numRef>
              <c:f>MHDVs!$E$46:$AI$46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MHDVs!$E$48:$AI$48</c:f>
              <c:numCache>
                <c:formatCode>#,##0.000</c:formatCode>
                <c:ptCount val="31"/>
                <c:pt idx="0">
                  <c:v>0.70256999999999992</c:v>
                </c:pt>
                <c:pt idx="1">
                  <c:v>0.87546999999999986</c:v>
                </c:pt>
                <c:pt idx="2">
                  <c:v>1.0394899999999998</c:v>
                </c:pt>
                <c:pt idx="3">
                  <c:v>1.198579999999998</c:v>
                </c:pt>
                <c:pt idx="4">
                  <c:v>1.3554399999999989</c:v>
                </c:pt>
                <c:pt idx="5">
                  <c:v>1.5115799999999999</c:v>
                </c:pt>
                <c:pt idx="6">
                  <c:v>1.667559999999999</c:v>
                </c:pt>
                <c:pt idx="7">
                  <c:v>1.8231899999999999</c:v>
                </c:pt>
                <c:pt idx="8">
                  <c:v>1.9778399999999998</c:v>
                </c:pt>
                <c:pt idx="9">
                  <c:v>2.1305199999999975</c:v>
                </c:pt>
                <c:pt idx="10">
                  <c:v>2.280019999999999</c:v>
                </c:pt>
                <c:pt idx="11">
                  <c:v>2.4250799999999999</c:v>
                </c:pt>
                <c:pt idx="12">
                  <c:v>2.5644099999999987</c:v>
                </c:pt>
                <c:pt idx="13">
                  <c:v>2.6967699999999999</c:v>
                </c:pt>
                <c:pt idx="14">
                  <c:v>2.8210900000000003</c:v>
                </c:pt>
                <c:pt idx="15">
                  <c:v>2.9363800000000002</c:v>
                </c:pt>
                <c:pt idx="16">
                  <c:v>3.02521</c:v>
                </c:pt>
                <c:pt idx="17">
                  <c:v>3.0870999999999991</c:v>
                </c:pt>
                <c:pt idx="18">
                  <c:v>3.12147</c:v>
                </c:pt>
                <c:pt idx="19">
                  <c:v>3.1277999999999997</c:v>
                </c:pt>
                <c:pt idx="20">
                  <c:v>3.1056999999999975</c:v>
                </c:pt>
                <c:pt idx="21">
                  <c:v>3.0549499999999981</c:v>
                </c:pt>
                <c:pt idx="22">
                  <c:v>2.9757299999999991</c:v>
                </c:pt>
                <c:pt idx="23">
                  <c:v>2.8686200000000004</c:v>
                </c:pt>
                <c:pt idx="24">
                  <c:v>2.7347599999999983</c:v>
                </c:pt>
                <c:pt idx="25">
                  <c:v>2.5756799999999997</c:v>
                </c:pt>
                <c:pt idx="26">
                  <c:v>2.4112300000000002</c:v>
                </c:pt>
                <c:pt idx="27">
                  <c:v>2.2434000000000003</c:v>
                </c:pt>
                <c:pt idx="28">
                  <c:v>2.0740499999999988</c:v>
                </c:pt>
                <c:pt idx="29">
                  <c:v>1.9048399999999999</c:v>
                </c:pt>
                <c:pt idx="30">
                  <c:v>1.7372699999999985</c:v>
                </c:pt>
              </c:numCache>
            </c:numRef>
          </c:val>
          <c:extLst>
            <c:ext xmlns:c16="http://schemas.microsoft.com/office/drawing/2014/chart" uri="{C3380CC4-5D6E-409C-BE32-E72D297353CC}">
              <c16:uniqueId val="{00000002-4692-0042-8B0B-DC1B5EA7404E}"/>
            </c:ext>
          </c:extLst>
        </c:ser>
        <c:ser>
          <c:idx val="2"/>
          <c:order val="4"/>
          <c:tx>
            <c:strRef>
              <c:f>MHDVs!$D$49</c:f>
              <c:strCache>
                <c:ptCount val="1"/>
                <c:pt idx="0">
                  <c:v>Diesel</c:v>
                </c:pt>
              </c:strCache>
            </c:strRef>
          </c:tx>
          <c:spPr>
            <a:solidFill>
              <a:schemeClr val="accent3"/>
            </a:solidFill>
            <a:ln>
              <a:noFill/>
            </a:ln>
            <a:effectLst/>
          </c:spPr>
          <c:cat>
            <c:numRef>
              <c:f>MHDVs!$E$46:$AI$46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MHDVs!$E$49:$AI$49</c:f>
              <c:numCache>
                <c:formatCode>#,##0.000</c:formatCode>
                <c:ptCount val="31"/>
                <c:pt idx="0">
                  <c:v>149.63272999999992</c:v>
                </c:pt>
                <c:pt idx="1">
                  <c:v>149.75149999999988</c:v>
                </c:pt>
                <c:pt idx="2">
                  <c:v>149.86957000000001</c:v>
                </c:pt>
                <c:pt idx="3">
                  <c:v>149.98741000000004</c:v>
                </c:pt>
                <c:pt idx="4">
                  <c:v>149.9302399999998</c:v>
                </c:pt>
                <c:pt idx="5">
                  <c:v>149.82402000000002</c:v>
                </c:pt>
                <c:pt idx="6">
                  <c:v>149.65334999999988</c:v>
                </c:pt>
                <c:pt idx="7">
                  <c:v>149.3337599999999</c:v>
                </c:pt>
                <c:pt idx="8">
                  <c:v>148.83245999999991</c:v>
                </c:pt>
                <c:pt idx="9">
                  <c:v>148.14784999999998</c:v>
                </c:pt>
                <c:pt idx="10">
                  <c:v>147.27713</c:v>
                </c:pt>
                <c:pt idx="11">
                  <c:v>146.24726000000001</c:v>
                </c:pt>
                <c:pt idx="12">
                  <c:v>144.65320999999992</c:v>
                </c:pt>
                <c:pt idx="13">
                  <c:v>142.50237999999987</c:v>
                </c:pt>
                <c:pt idx="14">
                  <c:v>139.80274999999989</c:v>
                </c:pt>
                <c:pt idx="15">
                  <c:v>136.5615</c:v>
                </c:pt>
                <c:pt idx="16">
                  <c:v>132.94235999999998</c:v>
                </c:pt>
                <c:pt idx="17">
                  <c:v>128.94015999999999</c:v>
                </c:pt>
                <c:pt idx="18">
                  <c:v>124.54647999999979</c:v>
                </c:pt>
                <c:pt idx="19">
                  <c:v>119.75223999999982</c:v>
                </c:pt>
                <c:pt idx="20">
                  <c:v>114.5511399999999</c:v>
                </c:pt>
                <c:pt idx="21">
                  <c:v>108.9430799999999</c:v>
                </c:pt>
                <c:pt idx="22">
                  <c:v>102.93673</c:v>
                </c:pt>
                <c:pt idx="23">
                  <c:v>96.550259999999994</c:v>
                </c:pt>
                <c:pt idx="24">
                  <c:v>89.81089999999989</c:v>
                </c:pt>
                <c:pt idx="25">
                  <c:v>82.752819999999886</c:v>
                </c:pt>
                <c:pt idx="26">
                  <c:v>75.826609999999889</c:v>
                </c:pt>
                <c:pt idx="27">
                  <c:v>69.072360000000018</c:v>
                </c:pt>
                <c:pt idx="28">
                  <c:v>62.527969999999982</c:v>
                </c:pt>
                <c:pt idx="29">
                  <c:v>56.228459999999977</c:v>
                </c:pt>
                <c:pt idx="30">
                  <c:v>50.205449999999992</c:v>
                </c:pt>
              </c:numCache>
            </c:numRef>
          </c:val>
          <c:extLst>
            <c:ext xmlns:c16="http://schemas.microsoft.com/office/drawing/2014/chart" uri="{C3380CC4-5D6E-409C-BE32-E72D297353CC}">
              <c16:uniqueId val="{00000003-4692-0042-8B0B-DC1B5EA7404E}"/>
            </c:ext>
          </c:extLst>
        </c:ser>
        <c:ser>
          <c:idx val="4"/>
          <c:order val="5"/>
          <c:tx>
            <c:strRef>
              <c:f>MHDVs!$D$51</c:f>
              <c:strCache>
                <c:ptCount val="1"/>
                <c:pt idx="0">
                  <c:v>Gasoline</c:v>
                </c:pt>
              </c:strCache>
            </c:strRef>
          </c:tx>
          <c:spPr>
            <a:solidFill>
              <a:schemeClr val="accent2"/>
            </a:solidFill>
            <a:ln>
              <a:noFill/>
            </a:ln>
            <a:effectLst/>
          </c:spPr>
          <c:cat>
            <c:numRef>
              <c:f>MHDVs!$E$46:$AI$46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MHDVs!$E$51:$AI$51</c:f>
              <c:numCache>
                <c:formatCode>#,##0.000</c:formatCode>
                <c:ptCount val="31"/>
                <c:pt idx="0">
                  <c:v>78.393639999999991</c:v>
                </c:pt>
                <c:pt idx="1">
                  <c:v>78.255269999999882</c:v>
                </c:pt>
                <c:pt idx="2">
                  <c:v>78.127369999999999</c:v>
                </c:pt>
                <c:pt idx="3">
                  <c:v>78.005419999999887</c:v>
                </c:pt>
                <c:pt idx="4">
                  <c:v>77.290339999999773</c:v>
                </c:pt>
                <c:pt idx="5">
                  <c:v>76.402460000000005</c:v>
                </c:pt>
                <c:pt idx="6">
                  <c:v>75.286479999999997</c:v>
                </c:pt>
                <c:pt idx="7">
                  <c:v>73.651270000000011</c:v>
                </c:pt>
                <c:pt idx="8">
                  <c:v>71.389510000000016</c:v>
                </c:pt>
                <c:pt idx="9">
                  <c:v>68.509810000000002</c:v>
                </c:pt>
                <c:pt idx="10">
                  <c:v>65.024279999999891</c:v>
                </c:pt>
                <c:pt idx="11">
                  <c:v>61.164600000000007</c:v>
                </c:pt>
                <c:pt idx="12">
                  <c:v>57.3552099999999</c:v>
                </c:pt>
                <c:pt idx="13">
                  <c:v>53.60324</c:v>
                </c:pt>
                <c:pt idx="14">
                  <c:v>49.911789999999989</c:v>
                </c:pt>
                <c:pt idx="15">
                  <c:v>46.280059999999999</c:v>
                </c:pt>
                <c:pt idx="16">
                  <c:v>42.704540000000001</c:v>
                </c:pt>
                <c:pt idx="17">
                  <c:v>39.180979999999998</c:v>
                </c:pt>
                <c:pt idx="18">
                  <c:v>35.706869999999995</c:v>
                </c:pt>
                <c:pt idx="19">
                  <c:v>32.284039999999997</c:v>
                </c:pt>
                <c:pt idx="20">
                  <c:v>28.921049999999987</c:v>
                </c:pt>
                <c:pt idx="21">
                  <c:v>25.634180000000001</c:v>
                </c:pt>
                <c:pt idx="22">
                  <c:v>22.447489999999991</c:v>
                </c:pt>
                <c:pt idx="23">
                  <c:v>19.39113</c:v>
                </c:pt>
                <c:pt idx="24">
                  <c:v>16.498810000000002</c:v>
                </c:pt>
                <c:pt idx="25">
                  <c:v>13.804539999999992</c:v>
                </c:pt>
                <c:pt idx="26">
                  <c:v>11.339389999999991</c:v>
                </c:pt>
                <c:pt idx="27">
                  <c:v>9.1283899999999996</c:v>
                </c:pt>
                <c:pt idx="28">
                  <c:v>7.1882499999999903</c:v>
                </c:pt>
                <c:pt idx="29">
                  <c:v>5.5258699999999994</c:v>
                </c:pt>
                <c:pt idx="30">
                  <c:v>4.13781</c:v>
                </c:pt>
              </c:numCache>
            </c:numRef>
          </c:val>
          <c:extLst>
            <c:ext xmlns:c16="http://schemas.microsoft.com/office/drawing/2014/chart" uri="{C3380CC4-5D6E-409C-BE32-E72D297353CC}">
              <c16:uniqueId val="{00000004-4692-0042-8B0B-DC1B5EA7404E}"/>
            </c:ext>
          </c:extLst>
        </c:ser>
        <c:dLbls>
          <c:showLegendKey val="0"/>
          <c:showVal val="0"/>
          <c:showCatName val="0"/>
          <c:showSerName val="0"/>
          <c:showPercent val="0"/>
          <c:showBubbleSize val="0"/>
        </c:dLbls>
        <c:axId val="2005198831"/>
        <c:axId val="2005190511"/>
        <c:extLst>
          <c:ext xmlns:c15="http://schemas.microsoft.com/office/drawing/2012/chart" uri="{02D57815-91ED-43cb-92C2-25804820EDAC}">
            <c15:filteredAreaSeries>
              <c15:ser>
                <c:idx val="3"/>
                <c:order val="3"/>
                <c:tx>
                  <c:strRef>
                    <c:extLst>
                      <c:ext uri="{02D57815-91ED-43cb-92C2-25804820EDAC}">
                        <c15:formulaRef>
                          <c15:sqref>MHDVs!$D$50</c15:sqref>
                        </c15:formulaRef>
                      </c:ext>
                    </c:extLst>
                    <c:strCache>
                      <c:ptCount val="1"/>
                      <c:pt idx="0">
                        <c:v>Diesel Electric Hybrid</c:v>
                      </c:pt>
                    </c:strCache>
                  </c:strRef>
                </c:tx>
                <c:spPr>
                  <a:solidFill>
                    <a:schemeClr val="accent4"/>
                  </a:solidFill>
                  <a:ln>
                    <a:noFill/>
                  </a:ln>
                  <a:effectLst/>
                </c:spPr>
                <c:cat>
                  <c:numRef>
                    <c:extLst>
                      <c:ext uri="{02D57815-91ED-43cb-92C2-25804820EDAC}">
                        <c15:formulaRef>
                          <c15:sqref>MHDVs!$E$46:$AI$46</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MHDVs!$E$50:$AI$50</c15:sqref>
                        </c15:formulaRef>
                      </c:ext>
                    </c:extLst>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4692-0042-8B0B-DC1B5EA7404E}"/>
                  </c:ext>
                </c:extLst>
              </c15:ser>
            </c15:filteredAreaSeries>
          </c:ext>
        </c:extLst>
      </c:areaChart>
      <c:catAx>
        <c:axId val="200519883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05190511"/>
        <c:crosses val="autoZero"/>
        <c:auto val="1"/>
        <c:lblAlgn val="ctr"/>
        <c:lblOffset val="100"/>
        <c:tickLblSkip val="5"/>
        <c:tickMarkSkip val="10"/>
        <c:noMultiLvlLbl val="0"/>
      </c:catAx>
      <c:valAx>
        <c:axId val="2005190511"/>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MHDV Stocks</a:t>
                </a:r>
              </a:p>
              <a:p>
                <a:pPr>
                  <a:defRPr/>
                </a:pPr>
                <a:r>
                  <a:rPr lang="en-US"/>
                  <a:t>(Thousands)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0519883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5"/>
          <c:order val="0"/>
          <c:tx>
            <c:strRef>
              <c:f>'Space Heating-Res'!$E$116</c:f>
              <c:strCache>
                <c:ptCount val="1"/>
                <c:pt idx="0">
                  <c:v>Heat Pump</c:v>
                </c:pt>
              </c:strCache>
            </c:strRef>
          </c:tx>
          <c:spPr>
            <a:solidFill>
              <a:schemeClr val="tx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Heating-Res'!$F$116:$AJ$116</c:f>
              <c:numCache>
                <c:formatCode>0%</c:formatCode>
                <c:ptCount val="31"/>
                <c:pt idx="0">
                  <c:v>1.0399867771505145E-2</c:v>
                </c:pt>
                <c:pt idx="1">
                  <c:v>1.5657739985387557E-2</c:v>
                </c:pt>
                <c:pt idx="2">
                  <c:v>2.0946186244721946E-2</c:v>
                </c:pt>
                <c:pt idx="3">
                  <c:v>2.1007803802081275E-2</c:v>
                </c:pt>
                <c:pt idx="4">
                  <c:v>2.8048403647631535E-2</c:v>
                </c:pt>
                <c:pt idx="5">
                  <c:v>5.7436512571762931E-2</c:v>
                </c:pt>
                <c:pt idx="6">
                  <c:v>6.6200561694313445E-2</c:v>
                </c:pt>
                <c:pt idx="7">
                  <c:v>7.5352674117282401E-2</c:v>
                </c:pt>
                <c:pt idx="8">
                  <c:v>7.7808862843086107E-2</c:v>
                </c:pt>
                <c:pt idx="9">
                  <c:v>8.0563310543781796E-2</c:v>
                </c:pt>
                <c:pt idx="10">
                  <c:v>8.3413148164009687E-2</c:v>
                </c:pt>
                <c:pt idx="11">
                  <c:v>8.3413918775999657E-2</c:v>
                </c:pt>
                <c:pt idx="12">
                  <c:v>8.3414501919437348E-2</c:v>
                </c:pt>
                <c:pt idx="13">
                  <c:v>8.3415256374887614E-2</c:v>
                </c:pt>
                <c:pt idx="14">
                  <c:v>8.3416048620106556E-2</c:v>
                </c:pt>
                <c:pt idx="15">
                  <c:v>8.3416814536450598E-2</c:v>
                </c:pt>
                <c:pt idx="16">
                  <c:v>8.3417723013983078E-2</c:v>
                </c:pt>
                <c:pt idx="17">
                  <c:v>8.3418612591223421E-2</c:v>
                </c:pt>
                <c:pt idx="18">
                  <c:v>8.3419520740440248E-2</c:v>
                </c:pt>
                <c:pt idx="19">
                  <c:v>8.3420321960586241E-2</c:v>
                </c:pt>
                <c:pt idx="20">
                  <c:v>8.3421166451568454E-2</c:v>
                </c:pt>
                <c:pt idx="21">
                  <c:v>8.3421929140637507E-2</c:v>
                </c:pt>
                <c:pt idx="22">
                  <c:v>8.3422630816774021E-2</c:v>
                </c:pt>
                <c:pt idx="23">
                  <c:v>8.3423182735047757E-2</c:v>
                </c:pt>
                <c:pt idx="24">
                  <c:v>8.3423700946193544E-2</c:v>
                </c:pt>
                <c:pt idx="25">
                  <c:v>8.3424409491159729E-2</c:v>
                </c:pt>
                <c:pt idx="26">
                  <c:v>8.342482263515813E-2</c:v>
                </c:pt>
                <c:pt idx="27">
                  <c:v>8.342545858551173E-2</c:v>
                </c:pt>
                <c:pt idx="28">
                  <c:v>8.3426130224522943E-2</c:v>
                </c:pt>
                <c:pt idx="29">
                  <c:v>8.3426855649518336E-2</c:v>
                </c:pt>
                <c:pt idx="30">
                  <c:v>8.3427605898700324E-2</c:v>
                </c:pt>
              </c:numCache>
            </c:numRef>
          </c:val>
          <c:extLst>
            <c:ext xmlns:c16="http://schemas.microsoft.com/office/drawing/2014/chart" uri="{C3380CC4-5D6E-409C-BE32-E72D297353CC}">
              <c16:uniqueId val="{00000000-463B-AC44-B1C8-A9058BF65D70}"/>
            </c:ext>
          </c:extLst>
        </c:ser>
        <c:ser>
          <c:idx val="2"/>
          <c:order val="1"/>
          <c:tx>
            <c:strRef>
              <c:f>'Space Heating-Res'!$E$113</c:f>
              <c:strCache>
                <c:ptCount val="1"/>
                <c:pt idx="0">
                  <c:v>Reference Electric</c:v>
                </c:pt>
              </c:strCache>
            </c:strRef>
          </c:tx>
          <c:spPr>
            <a:solidFill>
              <a:schemeClr val="tx2">
                <a:lumMod val="60000"/>
                <a:lumOff val="40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Heating-Res'!$F$113:$AJ$113</c:f>
              <c:numCache>
                <c:formatCode>0%</c:formatCode>
                <c:ptCount val="31"/>
                <c:pt idx="0">
                  <c:v>7.7284969189676644E-2</c:v>
                </c:pt>
                <c:pt idx="1">
                  <c:v>6.9857548239805667E-2</c:v>
                </c:pt>
                <c:pt idx="2">
                  <c:v>6.2304604153135497E-2</c:v>
                </c:pt>
                <c:pt idx="3">
                  <c:v>5.4655955310320609E-2</c:v>
                </c:pt>
                <c:pt idx="4">
                  <c:v>4.6935882329220933E-2</c:v>
                </c:pt>
                <c:pt idx="5">
                  <c:v>3.9164076898325996E-2</c:v>
                </c:pt>
                <c:pt idx="6">
                  <c:v>3.9087411268197446E-2</c:v>
                </c:pt>
                <c:pt idx="7">
                  <c:v>3.9009000841088749E-2</c:v>
                </c:pt>
                <c:pt idx="8">
                  <c:v>3.8930546294299567E-2</c:v>
                </c:pt>
                <c:pt idx="9">
                  <c:v>3.8852728406447982E-2</c:v>
                </c:pt>
                <c:pt idx="10">
                  <c:v>3.8775461445658028E-2</c:v>
                </c:pt>
                <c:pt idx="11">
                  <c:v>3.8736364833708847E-2</c:v>
                </c:pt>
                <c:pt idx="12">
                  <c:v>3.8696373227776255E-2</c:v>
                </c:pt>
                <c:pt idx="13">
                  <c:v>3.8654443035199645E-2</c:v>
                </c:pt>
                <c:pt idx="14">
                  <c:v>3.8610005162333969E-2</c:v>
                </c:pt>
                <c:pt idx="15">
                  <c:v>3.85626178193385E-2</c:v>
                </c:pt>
                <c:pt idx="16">
                  <c:v>3.8512732509997413E-2</c:v>
                </c:pt>
                <c:pt idx="17">
                  <c:v>3.8461121968886056E-2</c:v>
                </c:pt>
                <c:pt idx="18">
                  <c:v>3.8409351267200201E-2</c:v>
                </c:pt>
                <c:pt idx="19">
                  <c:v>3.8358904656701762E-2</c:v>
                </c:pt>
                <c:pt idx="20">
                  <c:v>3.8311343160261767E-2</c:v>
                </c:pt>
                <c:pt idx="21">
                  <c:v>3.8267784888964762E-2</c:v>
                </c:pt>
                <c:pt idx="22">
                  <c:v>3.8228699545287494E-2</c:v>
                </c:pt>
                <c:pt idx="23">
                  <c:v>3.819368893076603E-2</c:v>
                </c:pt>
                <c:pt idx="24">
                  <c:v>3.816136867962281E-2</c:v>
                </c:pt>
                <c:pt idx="25">
                  <c:v>3.8130173108200535E-2</c:v>
                </c:pt>
                <c:pt idx="26">
                  <c:v>3.8098278678667961E-2</c:v>
                </c:pt>
                <c:pt idx="27">
                  <c:v>3.8063949130746871E-2</c:v>
                </c:pt>
                <c:pt idx="28">
                  <c:v>3.8026103856352765E-2</c:v>
                </c:pt>
                <c:pt idx="29">
                  <c:v>3.798395601470006E-2</c:v>
                </c:pt>
                <c:pt idx="30">
                  <c:v>3.7937854072145338E-2</c:v>
                </c:pt>
              </c:numCache>
            </c:numRef>
          </c:val>
          <c:extLst>
            <c:ext xmlns:c16="http://schemas.microsoft.com/office/drawing/2014/chart" uri="{C3380CC4-5D6E-409C-BE32-E72D297353CC}">
              <c16:uniqueId val="{00000001-463B-AC44-B1C8-A9058BF65D70}"/>
            </c:ext>
          </c:extLst>
        </c:ser>
        <c:ser>
          <c:idx val="6"/>
          <c:order val="2"/>
          <c:tx>
            <c:strRef>
              <c:f>'Space Heating-Res'!$E$117</c:f>
              <c:strCache>
                <c:ptCount val="1"/>
                <c:pt idx="0">
                  <c:v>Other</c:v>
                </c:pt>
              </c:strCache>
            </c:strRef>
          </c:tx>
          <c:spPr>
            <a:solidFill>
              <a:schemeClr val="accent4"/>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Heating-Res'!$F$117:$AJ$117</c:f>
              <c:numCache>
                <c:formatCode>0%</c:formatCode>
                <c:ptCount val="31"/>
                <c:pt idx="0">
                  <c:v>7.6415636058700137E-2</c:v>
                </c:pt>
                <c:pt idx="1">
                  <c:v>7.6800100600630611E-2</c:v>
                </c:pt>
                <c:pt idx="2">
                  <c:v>7.7063957273923206E-2</c:v>
                </c:pt>
                <c:pt idx="3">
                  <c:v>7.7230565837032639E-2</c:v>
                </c:pt>
                <c:pt idx="4">
                  <c:v>7.7319515354853194E-2</c:v>
                </c:pt>
                <c:pt idx="5">
                  <c:v>7.7347151819790766E-2</c:v>
                </c:pt>
                <c:pt idx="6">
                  <c:v>7.7113698851724533E-2</c:v>
                </c:pt>
                <c:pt idx="7">
                  <c:v>7.6873050512996019E-2</c:v>
                </c:pt>
                <c:pt idx="8">
                  <c:v>7.6631931215668109E-2</c:v>
                </c:pt>
                <c:pt idx="9">
                  <c:v>7.6393273567981188E-2</c:v>
                </c:pt>
                <c:pt idx="10">
                  <c:v>7.6157082087894262E-2</c:v>
                </c:pt>
                <c:pt idx="11">
                  <c:v>7.5995828226549933E-2</c:v>
                </c:pt>
                <c:pt idx="12">
                  <c:v>7.5830366233986021E-2</c:v>
                </c:pt>
                <c:pt idx="13">
                  <c:v>7.5657248416160672E-2</c:v>
                </c:pt>
                <c:pt idx="14">
                  <c:v>7.5473243477483604E-2</c:v>
                </c:pt>
                <c:pt idx="15">
                  <c:v>7.5277375971236127E-2</c:v>
                </c:pt>
                <c:pt idx="16">
                  <c:v>7.5070918426934946E-2</c:v>
                </c:pt>
                <c:pt idx="17">
                  <c:v>7.4857722914613539E-2</c:v>
                </c:pt>
                <c:pt idx="18">
                  <c:v>7.4643124454233226E-2</c:v>
                </c:pt>
                <c:pt idx="19">
                  <c:v>7.4434168036413978E-2</c:v>
                </c:pt>
                <c:pt idx="20">
                  <c:v>7.4237089586814728E-2</c:v>
                </c:pt>
                <c:pt idx="21">
                  <c:v>7.4056792865361168E-2</c:v>
                </c:pt>
                <c:pt idx="22">
                  <c:v>7.3894776586129765E-2</c:v>
                </c:pt>
                <c:pt idx="23">
                  <c:v>7.3749463298773896E-2</c:v>
                </c:pt>
                <c:pt idx="24">
                  <c:v>7.3615701812584866E-2</c:v>
                </c:pt>
                <c:pt idx="25">
                  <c:v>7.3486529348518292E-2</c:v>
                </c:pt>
                <c:pt idx="26">
                  <c:v>7.3354271297001103E-2</c:v>
                </c:pt>
                <c:pt idx="27">
                  <c:v>7.3212383160479247E-2</c:v>
                </c:pt>
                <c:pt idx="28">
                  <c:v>7.305568587766427E-2</c:v>
                </c:pt>
                <c:pt idx="29">
                  <c:v>7.2881819886119442E-2</c:v>
                </c:pt>
                <c:pt idx="30">
                  <c:v>7.2690957733133776E-2</c:v>
                </c:pt>
              </c:numCache>
            </c:numRef>
          </c:val>
          <c:extLst>
            <c:ext xmlns:c16="http://schemas.microsoft.com/office/drawing/2014/chart" uri="{C3380CC4-5D6E-409C-BE32-E72D297353CC}">
              <c16:uniqueId val="{00000002-463B-AC44-B1C8-A9058BF65D70}"/>
            </c:ext>
          </c:extLst>
        </c:ser>
        <c:ser>
          <c:idx val="3"/>
          <c:order val="3"/>
          <c:tx>
            <c:strRef>
              <c:f>'Space Heating-Res'!$E$114</c:f>
              <c:strCache>
                <c:ptCount val="1"/>
                <c:pt idx="0">
                  <c:v>Efficient Distillate</c:v>
                </c:pt>
              </c:strCache>
            </c:strRef>
          </c:tx>
          <c:spPr>
            <a:solidFill>
              <a:schemeClr val="accent5"/>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Heating-Res'!$F$114:$AJ$114</c:f>
              <c:numCache>
                <c:formatCode>0%</c:formatCode>
                <c:ptCount val="31"/>
                <c:pt idx="0">
                  <c:v>0</c:v>
                </c:pt>
                <c:pt idx="1">
                  <c:v>1.1091109857935717E-2</c:v>
                </c:pt>
                <c:pt idx="2">
                  <c:v>2.1084038775113455E-2</c:v>
                </c:pt>
                <c:pt idx="3">
                  <c:v>2.9966473053034376E-2</c:v>
                </c:pt>
                <c:pt idx="4">
                  <c:v>3.7722622573999928E-2</c:v>
                </c:pt>
                <c:pt idx="5">
                  <c:v>4.433426304143976E-2</c:v>
                </c:pt>
                <c:pt idx="6">
                  <c:v>4.1371843531085674E-2</c:v>
                </c:pt>
                <c:pt idx="7">
                  <c:v>3.8411704413502341E-2</c:v>
                </c:pt>
                <c:pt idx="8">
                  <c:v>3.5452354990092853E-2</c:v>
                </c:pt>
                <c:pt idx="9">
                  <c:v>3.2493372300189519E-2</c:v>
                </c:pt>
                <c:pt idx="10">
                  <c:v>2.9534764999838252E-2</c:v>
                </c:pt>
                <c:pt idx="11">
                  <c:v>2.95592508660565E-2</c:v>
                </c:pt>
                <c:pt idx="12">
                  <c:v>2.9584320372059575E-2</c:v>
                </c:pt>
                <c:pt idx="13">
                  <c:v>2.9610496081186793E-2</c:v>
                </c:pt>
                <c:pt idx="14">
                  <c:v>2.9638445926534838E-2</c:v>
                </c:pt>
                <c:pt idx="15">
                  <c:v>2.9668035571298604E-2</c:v>
                </c:pt>
                <c:pt idx="16">
                  <c:v>2.9699214809389082E-2</c:v>
                </c:pt>
                <c:pt idx="17">
                  <c:v>2.9731440381132793E-2</c:v>
                </c:pt>
                <c:pt idx="18">
                  <c:v>2.9763792658319181E-2</c:v>
                </c:pt>
                <c:pt idx="19">
                  <c:v>2.9795292844202945E-2</c:v>
                </c:pt>
                <c:pt idx="20">
                  <c:v>2.9824949959506148E-2</c:v>
                </c:pt>
                <c:pt idx="21">
                  <c:v>2.9852022831623557E-2</c:v>
                </c:pt>
                <c:pt idx="22">
                  <c:v>2.9876417288769774E-2</c:v>
                </c:pt>
                <c:pt idx="23">
                  <c:v>2.9898211043908704E-2</c:v>
                </c:pt>
                <c:pt idx="24">
                  <c:v>2.9918343704687444E-2</c:v>
                </c:pt>
                <c:pt idx="25">
                  <c:v>2.9937723417610876E-2</c:v>
                </c:pt>
                <c:pt idx="26">
                  <c:v>2.9957624497321256E-2</c:v>
                </c:pt>
                <c:pt idx="27">
                  <c:v>2.9979083645276468E-2</c:v>
                </c:pt>
                <c:pt idx="28">
                  <c:v>3.0002774293889024E-2</c:v>
                </c:pt>
                <c:pt idx="29">
                  <c:v>3.0029071715215429E-2</c:v>
                </c:pt>
                <c:pt idx="30">
                  <c:v>3.0058036558967254E-2</c:v>
                </c:pt>
              </c:numCache>
            </c:numRef>
          </c:val>
          <c:extLst>
            <c:ext xmlns:c16="http://schemas.microsoft.com/office/drawing/2014/chart" uri="{C3380CC4-5D6E-409C-BE32-E72D297353CC}">
              <c16:uniqueId val="{00000003-463B-AC44-B1C8-A9058BF65D70}"/>
            </c:ext>
          </c:extLst>
        </c:ser>
        <c:ser>
          <c:idx val="0"/>
          <c:order val="4"/>
          <c:tx>
            <c:strRef>
              <c:f>'Space Heating-Res'!$E$111</c:f>
              <c:strCache>
                <c:ptCount val="1"/>
                <c:pt idx="0">
                  <c:v>Reference Distillate</c:v>
                </c:pt>
              </c:strCache>
            </c:strRef>
          </c:tx>
          <c:spPr>
            <a:solidFill>
              <a:schemeClr val="accent3"/>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Heating-Res'!$F$111:$AJ$111</c:f>
              <c:numCache>
                <c:formatCode>0%</c:formatCode>
                <c:ptCount val="31"/>
                <c:pt idx="0">
                  <c:v>9.1275995179746286E-2</c:v>
                </c:pt>
                <c:pt idx="1">
                  <c:v>7.2201240741110742E-2</c:v>
                </c:pt>
                <c:pt idx="2">
                  <c:v>5.4570470300235929E-2</c:v>
                </c:pt>
                <c:pt idx="3">
                  <c:v>3.838843500438413E-2</c:v>
                </c:pt>
                <c:pt idx="4">
                  <c:v>2.3669019793854187E-2</c:v>
                </c:pt>
                <c:pt idx="5">
                  <c:v>1.0431499807205487E-2</c:v>
                </c:pt>
                <c:pt idx="6">
                  <c:v>9.7344480607404228E-3</c:v>
                </c:pt>
                <c:pt idx="7">
                  <c:v>9.0380856548403533E-3</c:v>
                </c:pt>
                <c:pt idx="8">
                  <c:v>8.3416991714055297E-3</c:v>
                </c:pt>
                <c:pt idx="9">
                  <c:v>7.6454171598394818E-3</c:v>
                </c:pt>
                <c:pt idx="10">
                  <c:v>6.9493214154743681E-3</c:v>
                </c:pt>
                <c:pt idx="11">
                  <c:v>6.9551435901317876E-3</c:v>
                </c:pt>
                <c:pt idx="12">
                  <c:v>6.9609840703382005E-3</c:v>
                </c:pt>
                <c:pt idx="13">
                  <c:v>6.9671755485145323E-3</c:v>
                </c:pt>
                <c:pt idx="14">
                  <c:v>6.9738479436421905E-3</c:v>
                </c:pt>
                <c:pt idx="15">
                  <c:v>6.9806141990258032E-3</c:v>
                </c:pt>
                <c:pt idx="16">
                  <c:v>6.9880874615810438E-3</c:v>
                </c:pt>
                <c:pt idx="17">
                  <c:v>6.9956970667621335E-3</c:v>
                </c:pt>
                <c:pt idx="18">
                  <c:v>7.0032588337095008E-3</c:v>
                </c:pt>
                <c:pt idx="19">
                  <c:v>7.0106234329798929E-3</c:v>
                </c:pt>
                <c:pt idx="20">
                  <c:v>7.0176755464100189E-3</c:v>
                </c:pt>
                <c:pt idx="21">
                  <c:v>7.0240786253025073E-3</c:v>
                </c:pt>
                <c:pt idx="22">
                  <c:v>7.0297287633418739E-3</c:v>
                </c:pt>
                <c:pt idx="23">
                  <c:v>7.0347526539055382E-3</c:v>
                </c:pt>
                <c:pt idx="24">
                  <c:v>7.0395941962715656E-3</c:v>
                </c:pt>
                <c:pt idx="25">
                  <c:v>7.0441416048481016E-3</c:v>
                </c:pt>
                <c:pt idx="26">
                  <c:v>7.0489314532546869E-3</c:v>
                </c:pt>
                <c:pt idx="27">
                  <c:v>7.053836555596907E-3</c:v>
                </c:pt>
                <c:pt idx="28">
                  <c:v>7.0594112376337354E-3</c:v>
                </c:pt>
                <c:pt idx="29">
                  <c:v>7.0656330686445015E-3</c:v>
                </c:pt>
                <c:pt idx="30">
                  <c:v>7.0724853530920633E-3</c:v>
                </c:pt>
              </c:numCache>
            </c:numRef>
          </c:val>
          <c:extLst>
            <c:ext xmlns:c16="http://schemas.microsoft.com/office/drawing/2014/chart" uri="{C3380CC4-5D6E-409C-BE32-E72D297353CC}">
              <c16:uniqueId val="{00000004-463B-AC44-B1C8-A9058BF65D70}"/>
            </c:ext>
          </c:extLst>
        </c:ser>
        <c:ser>
          <c:idx val="4"/>
          <c:order val="5"/>
          <c:tx>
            <c:strRef>
              <c:f>'Space Heating-Res'!$E$115</c:f>
              <c:strCache>
                <c:ptCount val="1"/>
                <c:pt idx="0">
                  <c:v>Efficient Natural Gas</c:v>
                </c:pt>
              </c:strCache>
            </c:strRef>
          </c:tx>
          <c:spPr>
            <a:solidFill>
              <a:schemeClr val="accent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Heating-Res'!$F$115:$AJ$115</c:f>
              <c:numCache>
                <c:formatCode>0%</c:formatCode>
                <c:ptCount val="31"/>
                <c:pt idx="0">
                  <c:v>8.7778940705302649E-2</c:v>
                </c:pt>
                <c:pt idx="1">
                  <c:v>0.21011981905533864</c:v>
                </c:pt>
                <c:pt idx="2">
                  <c:v>0.33209842127351785</c:v>
                </c:pt>
                <c:pt idx="3">
                  <c:v>0.45711627947373518</c:v>
                </c:pt>
                <c:pt idx="4">
                  <c:v>0.57718587958476952</c:v>
                </c:pt>
                <c:pt idx="5">
                  <c:v>0.67595793716685049</c:v>
                </c:pt>
                <c:pt idx="6">
                  <c:v>0.67212252530930949</c:v>
                </c:pt>
                <c:pt idx="7">
                  <c:v>0.66794325077383576</c:v>
                </c:pt>
                <c:pt idx="8">
                  <c:v>0.66979265431887125</c:v>
                </c:pt>
                <c:pt idx="9">
                  <c:v>0.67137020192185182</c:v>
                </c:pt>
                <c:pt idx="10">
                  <c:v>0.6728584988830798</c:v>
                </c:pt>
                <c:pt idx="11">
                  <c:v>0.67301499458072034</c:v>
                </c:pt>
                <c:pt idx="12">
                  <c:v>0.67317556251542288</c:v>
                </c:pt>
                <c:pt idx="13">
                  <c:v>0.67334361757432104</c:v>
                </c:pt>
                <c:pt idx="14">
                  <c:v>0.67352183962022938</c:v>
                </c:pt>
                <c:pt idx="15">
                  <c:v>0.67371216081821994</c:v>
                </c:pt>
                <c:pt idx="16">
                  <c:v>0.67391228315313423</c:v>
                </c:pt>
                <c:pt idx="17">
                  <c:v>0.67411925543859741</c:v>
                </c:pt>
                <c:pt idx="18">
                  <c:v>0.67432746134220056</c:v>
                </c:pt>
                <c:pt idx="19">
                  <c:v>0.67453026284537465</c:v>
                </c:pt>
                <c:pt idx="20">
                  <c:v>0.67472141848351797</c:v>
                </c:pt>
                <c:pt idx="21">
                  <c:v>0.67489633130148807</c:v>
                </c:pt>
                <c:pt idx="22">
                  <c:v>0.67505361631413052</c:v>
                </c:pt>
                <c:pt idx="23">
                  <c:v>0.67519486968730846</c:v>
                </c:pt>
                <c:pt idx="24">
                  <c:v>0.67532452757328898</c:v>
                </c:pt>
                <c:pt idx="25">
                  <c:v>0.67544980759300366</c:v>
                </c:pt>
                <c:pt idx="26">
                  <c:v>0.67557810696519438</c:v>
                </c:pt>
                <c:pt idx="27">
                  <c:v>0.6757158259309789</c:v>
                </c:pt>
                <c:pt idx="28">
                  <c:v>0.67586782014506053</c:v>
                </c:pt>
                <c:pt idx="29">
                  <c:v>0.67603661544937066</c:v>
                </c:pt>
                <c:pt idx="30">
                  <c:v>0.67622166872812561</c:v>
                </c:pt>
              </c:numCache>
            </c:numRef>
          </c:val>
          <c:extLst>
            <c:ext xmlns:c16="http://schemas.microsoft.com/office/drawing/2014/chart" uri="{C3380CC4-5D6E-409C-BE32-E72D297353CC}">
              <c16:uniqueId val="{00000005-463B-AC44-B1C8-A9058BF65D70}"/>
            </c:ext>
          </c:extLst>
        </c:ser>
        <c:ser>
          <c:idx val="1"/>
          <c:order val="6"/>
          <c:tx>
            <c:strRef>
              <c:f>'Space Heating-Res'!$E$112</c:f>
              <c:strCache>
                <c:ptCount val="1"/>
                <c:pt idx="0">
                  <c:v>Reference Natural Gas</c:v>
                </c:pt>
              </c:strCache>
            </c:strRef>
          </c:tx>
          <c:spPr>
            <a:solidFill>
              <a:schemeClr val="accent2">
                <a:lumMod val="75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Heating-Res'!$F$112:$AJ$112</c:f>
              <c:numCache>
                <c:formatCode>0%</c:formatCode>
                <c:ptCount val="31"/>
                <c:pt idx="0">
                  <c:v>0.65684459109506899</c:v>
                </c:pt>
                <c:pt idx="1">
                  <c:v>0.54427244151979082</c:v>
                </c:pt>
                <c:pt idx="2">
                  <c:v>0.43193232197935222</c:v>
                </c:pt>
                <c:pt idx="3">
                  <c:v>0.32163448751941187</c:v>
                </c:pt>
                <c:pt idx="4">
                  <c:v>0.20911867671567083</c:v>
                </c:pt>
                <c:pt idx="5">
                  <c:v>9.5328558694624796E-2</c:v>
                </c:pt>
                <c:pt idx="6">
                  <c:v>9.4369511284628976E-2</c:v>
                </c:pt>
                <c:pt idx="7">
                  <c:v>9.3372233686454462E-2</c:v>
                </c:pt>
                <c:pt idx="8">
                  <c:v>9.3041951166576417E-2</c:v>
                </c:pt>
                <c:pt idx="9">
                  <c:v>9.2681696099908437E-2</c:v>
                </c:pt>
                <c:pt idx="10">
                  <c:v>9.2311723004045554E-2</c:v>
                </c:pt>
                <c:pt idx="11">
                  <c:v>9.2324499126833007E-2</c:v>
                </c:pt>
                <c:pt idx="12">
                  <c:v>9.2337891660979846E-2</c:v>
                </c:pt>
                <c:pt idx="13">
                  <c:v>9.2351762969729634E-2</c:v>
                </c:pt>
                <c:pt idx="14">
                  <c:v>9.236656924966942E-2</c:v>
                </c:pt>
                <c:pt idx="15">
                  <c:v>9.2382381084430337E-2</c:v>
                </c:pt>
                <c:pt idx="16">
                  <c:v>9.2399040624980291E-2</c:v>
                </c:pt>
                <c:pt idx="17">
                  <c:v>9.241614963878475E-2</c:v>
                </c:pt>
                <c:pt idx="18">
                  <c:v>9.2433490703896892E-2</c:v>
                </c:pt>
                <c:pt idx="19">
                  <c:v>9.2450426223740528E-2</c:v>
                </c:pt>
                <c:pt idx="20">
                  <c:v>9.2466356811920961E-2</c:v>
                </c:pt>
                <c:pt idx="21">
                  <c:v>9.2481060346622471E-2</c:v>
                </c:pt>
                <c:pt idx="22">
                  <c:v>9.2494130685566542E-2</c:v>
                </c:pt>
                <c:pt idx="23">
                  <c:v>9.2505831650289624E-2</c:v>
                </c:pt>
                <c:pt idx="24">
                  <c:v>9.2516763087350795E-2</c:v>
                </c:pt>
                <c:pt idx="25">
                  <c:v>9.2527215436658872E-2</c:v>
                </c:pt>
                <c:pt idx="26">
                  <c:v>9.2537964473402484E-2</c:v>
                </c:pt>
                <c:pt idx="27">
                  <c:v>9.2549462991409759E-2</c:v>
                </c:pt>
                <c:pt idx="28">
                  <c:v>9.2562074364876651E-2</c:v>
                </c:pt>
                <c:pt idx="29">
                  <c:v>9.2576048216431561E-2</c:v>
                </c:pt>
                <c:pt idx="30">
                  <c:v>9.2591391655835673E-2</c:v>
                </c:pt>
              </c:numCache>
            </c:numRef>
          </c:val>
          <c:extLst>
            <c:ext xmlns:c16="http://schemas.microsoft.com/office/drawing/2014/chart" uri="{C3380CC4-5D6E-409C-BE32-E72D297353CC}">
              <c16:uniqueId val="{00000006-463B-AC44-B1C8-A9058BF65D70}"/>
            </c:ext>
          </c:extLst>
        </c:ser>
        <c:dLbls>
          <c:showLegendKey val="0"/>
          <c:showVal val="0"/>
          <c:showCatName val="0"/>
          <c:showSerName val="0"/>
          <c:showPercent val="0"/>
          <c:showBubbleSize val="0"/>
        </c:dLbls>
        <c:axId val="1948435055"/>
        <c:axId val="1948450031"/>
      </c:areaChart>
      <c:catAx>
        <c:axId val="1948435055"/>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48450031"/>
        <c:crosses val="autoZero"/>
        <c:auto val="1"/>
        <c:lblAlgn val="ctr"/>
        <c:lblOffset val="100"/>
        <c:tickLblSkip val="10"/>
        <c:tickMarkSkip val="10"/>
        <c:noMultiLvlLbl val="0"/>
      </c:catAx>
      <c:valAx>
        <c:axId val="194845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Single Family Space Heating Sales Share</a:t>
                </a:r>
              </a:p>
            </c:rich>
          </c:tx>
          <c:overlay val="0"/>
          <c:spPr>
            <a:noFill/>
            <a:ln>
              <a:noFill/>
            </a:ln>
            <a:effectLst/>
          </c:sp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48435055"/>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5"/>
          <c:order val="0"/>
          <c:tx>
            <c:strRef>
              <c:f>'Space Heating-Res'!$E$158</c:f>
              <c:strCache>
                <c:ptCount val="1"/>
                <c:pt idx="0">
                  <c:v>Heat Pump</c:v>
                </c:pt>
              </c:strCache>
            </c:strRef>
          </c:tx>
          <c:spPr>
            <a:solidFill>
              <a:schemeClr val="tx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Heating-Res'!$F$158:$AJ$158</c:f>
              <c:numCache>
                <c:formatCode>0%</c:formatCode>
                <c:ptCount val="31"/>
                <c:pt idx="0">
                  <c:v>1.8437119553086627E-2</c:v>
                </c:pt>
                <c:pt idx="1">
                  <c:v>2.777821533995848E-2</c:v>
                </c:pt>
                <c:pt idx="2">
                  <c:v>3.7185230400098267E-2</c:v>
                </c:pt>
                <c:pt idx="3">
                  <c:v>3.7316369971809753E-2</c:v>
                </c:pt>
                <c:pt idx="4">
                  <c:v>4.6599911777931879E-2</c:v>
                </c:pt>
                <c:pt idx="5">
                  <c:v>5.6291194996162933E-2</c:v>
                </c:pt>
                <c:pt idx="6">
                  <c:v>6.2747234710463035E-2</c:v>
                </c:pt>
                <c:pt idx="7">
                  <c:v>0.14001961116215533</c:v>
                </c:pt>
                <c:pt idx="8">
                  <c:v>0.15943811435757926</c:v>
                </c:pt>
                <c:pt idx="9">
                  <c:v>0.18164585388027321</c:v>
                </c:pt>
                <c:pt idx="10">
                  <c:v>0.20361967450696666</c:v>
                </c:pt>
                <c:pt idx="11">
                  <c:v>0.20362184164685254</c:v>
                </c:pt>
                <c:pt idx="12">
                  <c:v>0.2036236318813609</c:v>
                </c:pt>
                <c:pt idx="13">
                  <c:v>0.20362527388246648</c:v>
                </c:pt>
                <c:pt idx="14">
                  <c:v>0.20362666776911989</c:v>
                </c:pt>
                <c:pt idx="15">
                  <c:v>0.2036279265749914</c:v>
                </c:pt>
                <c:pt idx="16">
                  <c:v>0.2036288259547587</c:v>
                </c:pt>
                <c:pt idx="17">
                  <c:v>0.20362960696190052</c:v>
                </c:pt>
                <c:pt idx="18">
                  <c:v>0.20362944780631642</c:v>
                </c:pt>
                <c:pt idx="19">
                  <c:v>0.20362808560855203</c:v>
                </c:pt>
                <c:pt idx="20">
                  <c:v>0.20362568684822571</c:v>
                </c:pt>
                <c:pt idx="21">
                  <c:v>0.20362200835688182</c:v>
                </c:pt>
                <c:pt idx="22">
                  <c:v>0.20361741870316977</c:v>
                </c:pt>
                <c:pt idx="23">
                  <c:v>0.20361187758101029</c:v>
                </c:pt>
                <c:pt idx="24">
                  <c:v>0.20360651876589222</c:v>
                </c:pt>
                <c:pt idx="25">
                  <c:v>0.20360166136925684</c:v>
                </c:pt>
                <c:pt idx="26">
                  <c:v>0.20359749846009431</c:v>
                </c:pt>
                <c:pt idx="27">
                  <c:v>0.2035949159728436</c:v>
                </c:pt>
                <c:pt idx="28">
                  <c:v>0.20359380338057484</c:v>
                </c:pt>
                <c:pt idx="29">
                  <c:v>0.20359394939223191</c:v>
                </c:pt>
                <c:pt idx="30">
                  <c:v>0.20359507944339342</c:v>
                </c:pt>
              </c:numCache>
            </c:numRef>
          </c:val>
          <c:extLst>
            <c:ext xmlns:c16="http://schemas.microsoft.com/office/drawing/2014/chart" uri="{C3380CC4-5D6E-409C-BE32-E72D297353CC}">
              <c16:uniqueId val="{00000000-DD89-BE47-ADD1-C1D4A8843C44}"/>
            </c:ext>
          </c:extLst>
        </c:ser>
        <c:ser>
          <c:idx val="2"/>
          <c:order val="1"/>
          <c:tx>
            <c:strRef>
              <c:f>'Space Heating-Res'!$E$155</c:f>
              <c:strCache>
                <c:ptCount val="1"/>
                <c:pt idx="0">
                  <c:v>Reference Electric</c:v>
                </c:pt>
              </c:strCache>
            </c:strRef>
          </c:tx>
          <c:spPr>
            <a:solidFill>
              <a:schemeClr val="tx2">
                <a:lumMod val="60000"/>
                <a:lumOff val="40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Heating-Res'!$F$155:$AJ$155</c:f>
              <c:numCache>
                <c:formatCode>0%</c:formatCode>
                <c:ptCount val="31"/>
                <c:pt idx="0">
                  <c:v>8.6378158893169202E-2</c:v>
                </c:pt>
                <c:pt idx="1">
                  <c:v>7.8047412523372522E-2</c:v>
                </c:pt>
                <c:pt idx="2">
                  <c:v>6.9610020980197404E-2</c:v>
                </c:pt>
                <c:pt idx="3">
                  <c:v>6.1082424005521531E-2</c:v>
                </c:pt>
                <c:pt idx="4">
                  <c:v>5.2479462079703366E-2</c:v>
                </c:pt>
                <c:pt idx="5">
                  <c:v>4.3815266125808175E-2</c:v>
                </c:pt>
                <c:pt idx="6">
                  <c:v>4.3735009670549753E-2</c:v>
                </c:pt>
                <c:pt idx="7">
                  <c:v>4.3656731753155736E-2</c:v>
                </c:pt>
                <c:pt idx="8">
                  <c:v>4.3581090801015542E-2</c:v>
                </c:pt>
                <c:pt idx="9">
                  <c:v>4.3508262210030686E-2</c:v>
                </c:pt>
                <c:pt idx="10">
                  <c:v>4.343804514163923E-2</c:v>
                </c:pt>
                <c:pt idx="11">
                  <c:v>4.3420673437815346E-2</c:v>
                </c:pt>
                <c:pt idx="12">
                  <c:v>4.3404636974934969E-2</c:v>
                </c:pt>
                <c:pt idx="13">
                  <c:v>4.3389900034562556E-2</c:v>
                </c:pt>
                <c:pt idx="14">
                  <c:v>4.337579402951422E-2</c:v>
                </c:pt>
                <c:pt idx="15">
                  <c:v>4.3362481077097483E-2</c:v>
                </c:pt>
                <c:pt idx="16">
                  <c:v>4.3350411246262523E-2</c:v>
                </c:pt>
                <c:pt idx="17">
                  <c:v>4.3340035327600973E-2</c:v>
                </c:pt>
                <c:pt idx="18">
                  <c:v>4.3332427218298858E-2</c:v>
                </c:pt>
                <c:pt idx="19">
                  <c:v>4.332865436113717E-2</c:v>
                </c:pt>
                <c:pt idx="20">
                  <c:v>4.3329223304178009E-2</c:v>
                </c:pt>
                <c:pt idx="21">
                  <c:v>4.3334223158735787E-2</c:v>
                </c:pt>
                <c:pt idx="22">
                  <c:v>4.3342890237208054E-2</c:v>
                </c:pt>
                <c:pt idx="23">
                  <c:v>4.3353857211341836E-2</c:v>
                </c:pt>
                <c:pt idx="24">
                  <c:v>4.336466250899871E-2</c:v>
                </c:pt>
                <c:pt idx="25">
                  <c:v>4.3373118585656713E-2</c:v>
                </c:pt>
                <c:pt idx="26">
                  <c:v>4.3377236292703243E-2</c:v>
                </c:pt>
                <c:pt idx="27">
                  <c:v>4.3375727564380316E-2</c:v>
                </c:pt>
                <c:pt idx="28">
                  <c:v>4.3368044493779512E-2</c:v>
                </c:pt>
                <c:pt idx="29">
                  <c:v>4.3354904029671903E-2</c:v>
                </c:pt>
                <c:pt idx="30">
                  <c:v>4.3337240851724024E-2</c:v>
                </c:pt>
              </c:numCache>
            </c:numRef>
          </c:val>
          <c:extLst>
            <c:ext xmlns:c16="http://schemas.microsoft.com/office/drawing/2014/chart" uri="{C3380CC4-5D6E-409C-BE32-E72D297353CC}">
              <c16:uniqueId val="{00000001-DD89-BE47-ADD1-C1D4A8843C44}"/>
            </c:ext>
          </c:extLst>
        </c:ser>
        <c:ser>
          <c:idx val="6"/>
          <c:order val="2"/>
          <c:tx>
            <c:strRef>
              <c:f>'Space Heating-Res'!$E$117</c:f>
              <c:strCache>
                <c:ptCount val="1"/>
                <c:pt idx="0">
                  <c:v>Other</c:v>
                </c:pt>
              </c:strCache>
            </c:strRef>
          </c:tx>
          <c:spPr>
            <a:solidFill>
              <a:schemeClr val="accent4"/>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Heating-Res'!$F$117:$AJ$117</c:f>
              <c:numCache>
                <c:formatCode>0%</c:formatCode>
                <c:ptCount val="31"/>
                <c:pt idx="0">
                  <c:v>7.6415636058700137E-2</c:v>
                </c:pt>
                <c:pt idx="1">
                  <c:v>7.6800100600630611E-2</c:v>
                </c:pt>
                <c:pt idx="2">
                  <c:v>7.7063957273923206E-2</c:v>
                </c:pt>
                <c:pt idx="3">
                  <c:v>7.7230565837032639E-2</c:v>
                </c:pt>
                <c:pt idx="4">
                  <c:v>7.7319515354853194E-2</c:v>
                </c:pt>
                <c:pt idx="5">
                  <c:v>7.7347151819790766E-2</c:v>
                </c:pt>
                <c:pt idx="6">
                  <c:v>7.7113698851724533E-2</c:v>
                </c:pt>
                <c:pt idx="7">
                  <c:v>7.6873050512996019E-2</c:v>
                </c:pt>
                <c:pt idx="8">
                  <c:v>7.6631931215668109E-2</c:v>
                </c:pt>
                <c:pt idx="9">
                  <c:v>7.6393273567981188E-2</c:v>
                </c:pt>
                <c:pt idx="10">
                  <c:v>7.6157082087894262E-2</c:v>
                </c:pt>
                <c:pt idx="11">
                  <c:v>7.5995828226549933E-2</c:v>
                </c:pt>
                <c:pt idx="12">
                  <c:v>7.5830366233986021E-2</c:v>
                </c:pt>
                <c:pt idx="13">
                  <c:v>7.5657248416160672E-2</c:v>
                </c:pt>
                <c:pt idx="14">
                  <c:v>7.5473243477483604E-2</c:v>
                </c:pt>
                <c:pt idx="15">
                  <c:v>7.5277375971236127E-2</c:v>
                </c:pt>
                <c:pt idx="16">
                  <c:v>7.5070918426934946E-2</c:v>
                </c:pt>
                <c:pt idx="17">
                  <c:v>7.4857722914613539E-2</c:v>
                </c:pt>
                <c:pt idx="18">
                  <c:v>7.4643124454233226E-2</c:v>
                </c:pt>
                <c:pt idx="19">
                  <c:v>7.4434168036413978E-2</c:v>
                </c:pt>
                <c:pt idx="20">
                  <c:v>7.4237089586814728E-2</c:v>
                </c:pt>
                <c:pt idx="21">
                  <c:v>7.4056792865361168E-2</c:v>
                </c:pt>
                <c:pt idx="22">
                  <c:v>7.3894776586129765E-2</c:v>
                </c:pt>
                <c:pt idx="23">
                  <c:v>7.3749463298773896E-2</c:v>
                </c:pt>
                <c:pt idx="24">
                  <c:v>7.3615701812584866E-2</c:v>
                </c:pt>
                <c:pt idx="25">
                  <c:v>7.3486529348518292E-2</c:v>
                </c:pt>
                <c:pt idx="26">
                  <c:v>7.3354271297001103E-2</c:v>
                </c:pt>
                <c:pt idx="27">
                  <c:v>7.3212383160479247E-2</c:v>
                </c:pt>
                <c:pt idx="28">
                  <c:v>7.305568587766427E-2</c:v>
                </c:pt>
                <c:pt idx="29">
                  <c:v>7.2881819886119442E-2</c:v>
                </c:pt>
                <c:pt idx="30">
                  <c:v>7.2690957733133776E-2</c:v>
                </c:pt>
              </c:numCache>
            </c:numRef>
          </c:val>
          <c:extLst>
            <c:ext xmlns:c16="http://schemas.microsoft.com/office/drawing/2014/chart" uri="{C3380CC4-5D6E-409C-BE32-E72D297353CC}">
              <c16:uniqueId val="{00000002-DD89-BE47-ADD1-C1D4A8843C44}"/>
            </c:ext>
          </c:extLst>
        </c:ser>
        <c:ser>
          <c:idx val="3"/>
          <c:order val="3"/>
          <c:tx>
            <c:strRef>
              <c:f>'Space Heating-Res'!$E$156</c:f>
              <c:strCache>
                <c:ptCount val="1"/>
                <c:pt idx="0">
                  <c:v>Efficient Distillate</c:v>
                </c:pt>
              </c:strCache>
            </c:strRef>
          </c:tx>
          <c:spPr>
            <a:solidFill>
              <a:schemeClr val="accent5"/>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Heating-Res'!$F$156:$AJ$156</c:f>
              <c:numCache>
                <c:formatCode>0%</c:formatCode>
                <c:ptCount val="31"/>
                <c:pt idx="0">
                  <c:v>0</c:v>
                </c:pt>
                <c:pt idx="1">
                  <c:v>1.020171759408239E-2</c:v>
                </c:pt>
                <c:pt idx="2">
                  <c:v>1.9419667869986272E-2</c:v>
                </c:pt>
                <c:pt idx="3">
                  <c:v>2.7629177827233585E-2</c:v>
                </c:pt>
                <c:pt idx="4">
                  <c:v>3.480542519045806E-2</c:v>
                </c:pt>
                <c:pt idx="5">
                  <c:v>4.0925016861234988E-2</c:v>
                </c:pt>
                <c:pt idx="6">
                  <c:v>3.8180440950637787E-2</c:v>
                </c:pt>
                <c:pt idx="7">
                  <c:v>3.5435600691104255E-2</c:v>
                </c:pt>
                <c:pt idx="8">
                  <c:v>3.2690752933502015E-2</c:v>
                </c:pt>
                <c:pt idx="9">
                  <c:v>2.9946813848281774E-2</c:v>
                </c:pt>
                <c:pt idx="10">
                  <c:v>2.7204865241269534E-2</c:v>
                </c:pt>
                <c:pt idx="11">
                  <c:v>2.7215821071746679E-2</c:v>
                </c:pt>
                <c:pt idx="12">
                  <c:v>2.7226496177421348E-2</c:v>
                </c:pt>
                <c:pt idx="13">
                  <c:v>2.7236766267693377E-2</c:v>
                </c:pt>
                <c:pt idx="14">
                  <c:v>2.7247249294943543E-2</c:v>
                </c:pt>
                <c:pt idx="15">
                  <c:v>2.7257469697223258E-2</c:v>
                </c:pt>
                <c:pt idx="16">
                  <c:v>2.7267357880533916E-2</c:v>
                </c:pt>
                <c:pt idx="17">
                  <c:v>2.7276210326278538E-2</c:v>
                </c:pt>
                <c:pt idx="18">
                  <c:v>2.7283369119194427E-2</c:v>
                </c:pt>
                <c:pt idx="19">
                  <c:v>2.7288004112323298E-2</c:v>
                </c:pt>
                <c:pt idx="20">
                  <c:v>2.7289505488824077E-2</c:v>
                </c:pt>
                <c:pt idx="21">
                  <c:v>2.7287876952326425E-2</c:v>
                </c:pt>
                <c:pt idx="22">
                  <c:v>2.7283409896181006E-2</c:v>
                </c:pt>
                <c:pt idx="23">
                  <c:v>2.7277265537808779E-2</c:v>
                </c:pt>
                <c:pt idx="24">
                  <c:v>2.7270738208529963E-2</c:v>
                </c:pt>
                <c:pt idx="25">
                  <c:v>2.7265312375153596E-2</c:v>
                </c:pt>
                <c:pt idx="26">
                  <c:v>2.7262278259770553E-2</c:v>
                </c:pt>
                <c:pt idx="27">
                  <c:v>2.7262648111479482E-2</c:v>
                </c:pt>
                <c:pt idx="28">
                  <c:v>2.7266606409315903E-2</c:v>
                </c:pt>
                <c:pt idx="29">
                  <c:v>2.7273869344509181E-2</c:v>
                </c:pt>
                <c:pt idx="30">
                  <c:v>2.7283718591125012E-2</c:v>
                </c:pt>
              </c:numCache>
            </c:numRef>
          </c:val>
          <c:extLst>
            <c:ext xmlns:c16="http://schemas.microsoft.com/office/drawing/2014/chart" uri="{C3380CC4-5D6E-409C-BE32-E72D297353CC}">
              <c16:uniqueId val="{00000003-DD89-BE47-ADD1-C1D4A8843C44}"/>
            </c:ext>
          </c:extLst>
        </c:ser>
        <c:ser>
          <c:idx val="0"/>
          <c:order val="4"/>
          <c:tx>
            <c:strRef>
              <c:f>'Space Heating-Res'!$E$153</c:f>
              <c:strCache>
                <c:ptCount val="1"/>
                <c:pt idx="0">
                  <c:v>Reference Distillate</c:v>
                </c:pt>
              </c:strCache>
            </c:strRef>
          </c:tx>
          <c:spPr>
            <a:solidFill>
              <a:schemeClr val="accent3"/>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Heating-Res'!$F$153:$AJ$153</c:f>
              <c:numCache>
                <c:formatCode>0%</c:formatCode>
                <c:ptCount val="31"/>
                <c:pt idx="0">
                  <c:v>8.9836387025628933E-2</c:v>
                </c:pt>
                <c:pt idx="1">
                  <c:v>7.1180454536735729E-2</c:v>
                </c:pt>
                <c:pt idx="2">
                  <c:v>5.3865606809848816E-2</c:v>
                </c:pt>
                <c:pt idx="3">
                  <c:v>3.7926640264444936E-2</c:v>
                </c:pt>
                <c:pt idx="4">
                  <c:v>2.3398660399997842E-2</c:v>
                </c:pt>
                <c:pt idx="5">
                  <c:v>1.031637616200495E-2</c:v>
                </c:pt>
                <c:pt idx="6">
                  <c:v>9.6236873812646229E-3</c:v>
                </c:pt>
                <c:pt idx="7">
                  <c:v>8.9309966190133511E-3</c:v>
                </c:pt>
                <c:pt idx="8">
                  <c:v>8.2387963700860118E-3</c:v>
                </c:pt>
                <c:pt idx="9">
                  <c:v>7.5469050598454207E-3</c:v>
                </c:pt>
                <c:pt idx="10">
                  <c:v>6.8557069107418244E-3</c:v>
                </c:pt>
                <c:pt idx="11">
                  <c:v>6.8583053315023519E-3</c:v>
                </c:pt>
                <c:pt idx="12">
                  <c:v>6.8608331974407376E-3</c:v>
                </c:pt>
                <c:pt idx="13">
                  <c:v>6.8630792044269157E-3</c:v>
                </c:pt>
                <c:pt idx="14">
                  <c:v>6.8657933625821425E-3</c:v>
                </c:pt>
                <c:pt idx="15">
                  <c:v>6.8683627522192776E-3</c:v>
                </c:pt>
                <c:pt idx="16">
                  <c:v>6.8707149570532188E-3</c:v>
                </c:pt>
                <c:pt idx="17">
                  <c:v>6.8728646353708126E-3</c:v>
                </c:pt>
                <c:pt idx="18">
                  <c:v>6.8747792672644182E-3</c:v>
                </c:pt>
                <c:pt idx="19">
                  <c:v>6.8762873778317104E-3</c:v>
                </c:pt>
                <c:pt idx="20">
                  <c:v>6.8770828279685024E-3</c:v>
                </c:pt>
                <c:pt idx="21">
                  <c:v>6.8772126994360271E-3</c:v>
                </c:pt>
                <c:pt idx="22">
                  <c:v>6.8768505165339583E-3</c:v>
                </c:pt>
                <c:pt idx="23">
                  <c:v>6.8761823699197682E-3</c:v>
                </c:pt>
                <c:pt idx="24">
                  <c:v>6.8750991380856314E-3</c:v>
                </c:pt>
                <c:pt idx="25">
                  <c:v>6.8745262011476842E-3</c:v>
                </c:pt>
                <c:pt idx="26">
                  <c:v>6.8745346269065526E-3</c:v>
                </c:pt>
                <c:pt idx="27">
                  <c:v>6.8750666365710112E-3</c:v>
                </c:pt>
                <c:pt idx="28">
                  <c:v>6.8762549457916594E-3</c:v>
                </c:pt>
                <c:pt idx="29">
                  <c:v>6.8781494400041365E-3</c:v>
                </c:pt>
                <c:pt idx="30">
                  <c:v>6.8806128653081606E-3</c:v>
                </c:pt>
              </c:numCache>
            </c:numRef>
          </c:val>
          <c:extLst>
            <c:ext xmlns:c16="http://schemas.microsoft.com/office/drawing/2014/chart" uri="{C3380CC4-5D6E-409C-BE32-E72D297353CC}">
              <c16:uniqueId val="{00000004-DD89-BE47-ADD1-C1D4A8843C44}"/>
            </c:ext>
          </c:extLst>
        </c:ser>
        <c:ser>
          <c:idx val="4"/>
          <c:order val="5"/>
          <c:tx>
            <c:strRef>
              <c:f>'Space Heating-Res'!$E$157</c:f>
              <c:strCache>
                <c:ptCount val="1"/>
                <c:pt idx="0">
                  <c:v>Efficient Natural Gas</c:v>
                </c:pt>
              </c:strCache>
            </c:strRef>
          </c:tx>
          <c:spPr>
            <a:solidFill>
              <a:schemeClr val="accent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Heating-Res'!$F$157:$AJ$157</c:f>
              <c:numCache>
                <c:formatCode>0%</c:formatCode>
                <c:ptCount val="31"/>
                <c:pt idx="0">
                  <c:v>7.8659413935496442E-2</c:v>
                </c:pt>
                <c:pt idx="1">
                  <c:v>0.20394578572433564</c:v>
                </c:pt>
                <c:pt idx="2">
                  <c:v>0.32893401293581692</c:v>
                </c:pt>
                <c:pt idx="3">
                  <c:v>0.46098136523809957</c:v>
                </c:pt>
                <c:pt idx="4">
                  <c:v>0.58607647735054125</c:v>
                </c:pt>
                <c:pt idx="5">
                  <c:v>0.71190615645770638</c:v>
                </c:pt>
                <c:pt idx="6">
                  <c:v>0.71013205846474559</c:v>
                </c:pt>
                <c:pt idx="7">
                  <c:v>0.63757768943544413</c:v>
                </c:pt>
                <c:pt idx="8">
                  <c:v>0.62216648654527162</c:v>
                </c:pt>
                <c:pt idx="9">
                  <c:v>0.60398778191899261</c:v>
                </c:pt>
                <c:pt idx="10">
                  <c:v>0.58604264918619209</c:v>
                </c:pt>
                <c:pt idx="11">
                  <c:v>0.58610390695782566</c:v>
                </c:pt>
                <c:pt idx="12">
                  <c:v>0.58616240923174334</c:v>
                </c:pt>
                <c:pt idx="13">
                  <c:v>0.58622019581916096</c:v>
                </c:pt>
                <c:pt idx="14">
                  <c:v>0.58627771522309646</c:v>
                </c:pt>
                <c:pt idx="15">
                  <c:v>0.58633596513832908</c:v>
                </c:pt>
                <c:pt idx="16">
                  <c:v>0.58639480479542649</c:v>
                </c:pt>
                <c:pt idx="17">
                  <c:v>0.58645280927594245</c:v>
                </c:pt>
                <c:pt idx="18">
                  <c:v>0.58650936865459002</c:v>
                </c:pt>
                <c:pt idx="19">
                  <c:v>0.58656264297702743</c:v>
                </c:pt>
                <c:pt idx="20">
                  <c:v>0.58661158328448293</c:v>
                </c:pt>
                <c:pt idx="21">
                  <c:v>0.58665578056654188</c:v>
                </c:pt>
                <c:pt idx="22">
                  <c:v>0.58669572349494725</c:v>
                </c:pt>
                <c:pt idx="23">
                  <c:v>0.58673290732210837</c:v>
                </c:pt>
                <c:pt idx="24">
                  <c:v>0.58677027436245655</c:v>
                </c:pt>
                <c:pt idx="25">
                  <c:v>0.58681046912000767</c:v>
                </c:pt>
                <c:pt idx="26">
                  <c:v>0.58685609848739562</c:v>
                </c:pt>
                <c:pt idx="27">
                  <c:v>0.58690933254314437</c:v>
                </c:pt>
                <c:pt idx="28">
                  <c:v>0.58697159812559285</c:v>
                </c:pt>
                <c:pt idx="29">
                  <c:v>0.58704260246464413</c:v>
                </c:pt>
                <c:pt idx="30">
                  <c:v>0.58712134123370996</c:v>
                </c:pt>
              </c:numCache>
            </c:numRef>
          </c:val>
          <c:extLst>
            <c:ext xmlns:c16="http://schemas.microsoft.com/office/drawing/2014/chart" uri="{C3380CC4-5D6E-409C-BE32-E72D297353CC}">
              <c16:uniqueId val="{00000005-DD89-BE47-ADD1-C1D4A8843C44}"/>
            </c:ext>
          </c:extLst>
        </c:ser>
        <c:ser>
          <c:idx val="1"/>
          <c:order val="6"/>
          <c:tx>
            <c:strRef>
              <c:f>'Space Heating-Res'!$E$154</c:f>
              <c:strCache>
                <c:ptCount val="1"/>
                <c:pt idx="0">
                  <c:v>Reference Natural Gas</c:v>
                </c:pt>
              </c:strCache>
            </c:strRef>
          </c:tx>
          <c:spPr>
            <a:solidFill>
              <a:schemeClr val="accent2">
                <a:lumMod val="75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Heating-Res'!$F$154:$AJ$154</c:f>
              <c:numCache>
                <c:formatCode>0%</c:formatCode>
                <c:ptCount val="31"/>
                <c:pt idx="0">
                  <c:v>0.69083781944175948</c:v>
                </c:pt>
                <c:pt idx="1">
                  <c:v>0.57283695779482369</c:v>
                </c:pt>
                <c:pt idx="2">
                  <c:v>0.45486749361101891</c:v>
                </c:pt>
                <c:pt idx="3">
                  <c:v>0.33887743190366837</c:v>
                </c:pt>
                <c:pt idx="4">
                  <c:v>0.22041643635614105</c:v>
                </c:pt>
                <c:pt idx="5">
                  <c:v>0.10050976918712294</c:v>
                </c:pt>
                <c:pt idx="6">
                  <c:v>9.9470706035995046E-2</c:v>
                </c:pt>
                <c:pt idx="7">
                  <c:v>9.8392121541837713E-2</c:v>
                </c:pt>
                <c:pt idx="8">
                  <c:v>9.8016904874767469E-2</c:v>
                </c:pt>
                <c:pt idx="9">
                  <c:v>9.7610788725411929E-2</c:v>
                </c:pt>
                <c:pt idx="10">
                  <c:v>9.7194783832194639E-2</c:v>
                </c:pt>
                <c:pt idx="11">
                  <c:v>9.7199306639136618E-2</c:v>
                </c:pt>
                <c:pt idx="12">
                  <c:v>9.720366622221796E-2</c:v>
                </c:pt>
                <c:pt idx="13">
                  <c:v>9.7207590030206625E-2</c:v>
                </c:pt>
                <c:pt idx="14">
                  <c:v>9.7211209608191088E-2</c:v>
                </c:pt>
                <c:pt idx="15">
                  <c:v>9.7214852035134358E-2</c:v>
                </c:pt>
                <c:pt idx="16">
                  <c:v>9.7218451760036823E-2</c:v>
                </c:pt>
                <c:pt idx="17">
                  <c:v>9.722228951132128E-2</c:v>
                </c:pt>
                <c:pt idx="18">
                  <c:v>9.7226324392707328E-2</c:v>
                </c:pt>
                <c:pt idx="19">
                  <c:v>9.7230679893025224E-2</c:v>
                </c:pt>
                <c:pt idx="20">
                  <c:v>9.7235337545917858E-2</c:v>
                </c:pt>
                <c:pt idx="21">
                  <c:v>9.7240480938866738E-2</c:v>
                </c:pt>
                <c:pt idx="22">
                  <c:v>9.7245935915539802E-2</c:v>
                </c:pt>
                <c:pt idx="23">
                  <c:v>9.725187024994697E-2</c:v>
                </c:pt>
                <c:pt idx="24">
                  <c:v>9.7257974584415013E-2</c:v>
                </c:pt>
                <c:pt idx="25">
                  <c:v>9.7264156154538678E-2</c:v>
                </c:pt>
                <c:pt idx="26">
                  <c:v>9.7270718224589409E-2</c:v>
                </c:pt>
                <c:pt idx="27">
                  <c:v>9.7277448116186382E-2</c:v>
                </c:pt>
                <c:pt idx="28">
                  <c:v>9.7284362153329015E-2</c:v>
                </c:pt>
                <c:pt idx="29">
                  <c:v>9.7291634315343919E-2</c:v>
                </c:pt>
                <c:pt idx="30">
                  <c:v>9.7299246865611561E-2</c:v>
                </c:pt>
              </c:numCache>
            </c:numRef>
          </c:val>
          <c:extLst>
            <c:ext xmlns:c16="http://schemas.microsoft.com/office/drawing/2014/chart" uri="{C3380CC4-5D6E-409C-BE32-E72D297353CC}">
              <c16:uniqueId val="{00000006-DD89-BE47-ADD1-C1D4A8843C44}"/>
            </c:ext>
          </c:extLst>
        </c:ser>
        <c:dLbls>
          <c:showLegendKey val="0"/>
          <c:showVal val="0"/>
          <c:showCatName val="0"/>
          <c:showSerName val="0"/>
          <c:showPercent val="0"/>
          <c:showBubbleSize val="0"/>
        </c:dLbls>
        <c:axId val="1948435055"/>
        <c:axId val="1948450031"/>
      </c:areaChart>
      <c:catAx>
        <c:axId val="1948435055"/>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48450031"/>
        <c:crosses val="autoZero"/>
        <c:auto val="1"/>
        <c:lblAlgn val="ctr"/>
        <c:lblOffset val="100"/>
        <c:tickLblSkip val="10"/>
        <c:tickMarkSkip val="10"/>
        <c:noMultiLvlLbl val="0"/>
      </c:catAx>
      <c:valAx>
        <c:axId val="194845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Multi Family Space Heating Sales Share</a:t>
                </a:r>
              </a:p>
            </c:rich>
          </c:tx>
          <c:overlay val="0"/>
          <c:spPr>
            <a:noFill/>
            <a:ln>
              <a:noFill/>
            </a:ln>
            <a:effectLst/>
          </c:sp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48435055"/>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0"/>
          <c:tx>
            <c:strRef>
              <c:f>'Space Heating-Res'!$E$128</c:f>
              <c:strCache>
                <c:ptCount val="1"/>
                <c:pt idx="0">
                  <c:v>Heat Pump</c:v>
                </c:pt>
              </c:strCache>
            </c:strRef>
          </c:tx>
          <c:spPr>
            <a:solidFill>
              <a:schemeClr val="tx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Heating-Res'!$F$128:$AJ$128</c:f>
              <c:numCache>
                <c:formatCode>#,##0.000</c:formatCode>
                <c:ptCount val="31"/>
                <c:pt idx="0">
                  <c:v>2.31934E-3</c:v>
                </c:pt>
                <c:pt idx="1">
                  <c:v>4.8892799999999985E-3</c:v>
                </c:pt>
                <c:pt idx="2">
                  <c:v>8.5130199999999979E-3</c:v>
                </c:pt>
                <c:pt idx="3">
                  <c:v>1.228546E-2</c:v>
                </c:pt>
                <c:pt idx="4">
                  <c:v>1.7443709999999987E-2</c:v>
                </c:pt>
                <c:pt idx="5">
                  <c:v>2.8144449999999974E-2</c:v>
                </c:pt>
                <c:pt idx="6">
                  <c:v>4.055914E-2</c:v>
                </c:pt>
                <c:pt idx="7">
                  <c:v>5.4682389999999893E-2</c:v>
                </c:pt>
                <c:pt idx="8">
                  <c:v>6.9176069999999992E-2</c:v>
                </c:pt>
                <c:pt idx="9">
                  <c:v>8.4026119999999996E-2</c:v>
                </c:pt>
                <c:pt idx="10">
                  <c:v>9.9183169999999876E-2</c:v>
                </c:pt>
                <c:pt idx="11">
                  <c:v>0.11403851999999998</c:v>
                </c:pt>
                <c:pt idx="12">
                  <c:v>0.1285181299999999</c:v>
                </c:pt>
                <c:pt idx="13">
                  <c:v>0.14253321999999979</c:v>
                </c:pt>
                <c:pt idx="14">
                  <c:v>0.15598067999999998</c:v>
                </c:pt>
                <c:pt idx="15">
                  <c:v>0.1687472099999999</c:v>
                </c:pt>
                <c:pt idx="16">
                  <c:v>0.18071661999999999</c:v>
                </c:pt>
                <c:pt idx="17">
                  <c:v>0.19177911999999989</c:v>
                </c:pt>
                <c:pt idx="18">
                  <c:v>0.20184194999999991</c:v>
                </c:pt>
                <c:pt idx="19">
                  <c:v>0.21083958999999999</c:v>
                </c:pt>
                <c:pt idx="20">
                  <c:v>0.2187430199999999</c:v>
                </c:pt>
                <c:pt idx="21">
                  <c:v>0.22556656999999977</c:v>
                </c:pt>
                <c:pt idx="22">
                  <c:v>0.2313704</c:v>
                </c:pt>
                <c:pt idx="23">
                  <c:v>0.23625743999999982</c:v>
                </c:pt>
                <c:pt idx="24">
                  <c:v>0.24036201999999998</c:v>
                </c:pt>
                <c:pt idx="25">
                  <c:v>0.24383223999999992</c:v>
                </c:pt>
                <c:pt idx="26">
                  <c:v>0.24680937999999983</c:v>
                </c:pt>
                <c:pt idx="27">
                  <c:v>0.2494110599999998</c:v>
                </c:pt>
                <c:pt idx="28">
                  <c:v>0.25172306999999983</c:v>
                </c:pt>
                <c:pt idx="29">
                  <c:v>0.25380065999999996</c:v>
                </c:pt>
                <c:pt idx="30">
                  <c:v>0.25567623999999989</c:v>
                </c:pt>
              </c:numCache>
            </c:numRef>
          </c:val>
          <c:extLst>
            <c:ext xmlns:c16="http://schemas.microsoft.com/office/drawing/2014/chart" uri="{C3380CC4-5D6E-409C-BE32-E72D297353CC}">
              <c16:uniqueId val="{00000000-0E70-6E49-B284-8B696075D363}"/>
            </c:ext>
          </c:extLst>
        </c:ser>
        <c:ser>
          <c:idx val="2"/>
          <c:order val="1"/>
          <c:tx>
            <c:strRef>
              <c:f>'Space Heating-Res'!$E$125</c:f>
              <c:strCache>
                <c:ptCount val="1"/>
                <c:pt idx="0">
                  <c:v>Reference Electric</c:v>
                </c:pt>
              </c:strCache>
            </c:strRef>
          </c:tx>
          <c:spPr>
            <a:solidFill>
              <a:schemeClr val="tx2">
                <a:lumMod val="60000"/>
                <a:lumOff val="40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Heating-Res'!$F$125:$AJ$125</c:f>
              <c:numCache>
                <c:formatCode>#,##0.000</c:formatCode>
                <c:ptCount val="31"/>
                <c:pt idx="0">
                  <c:v>0.29079265999999993</c:v>
                </c:pt>
                <c:pt idx="1">
                  <c:v>0.28906808000000001</c:v>
                </c:pt>
                <c:pt idx="2">
                  <c:v>0.28574522999999996</c:v>
                </c:pt>
                <c:pt idx="3">
                  <c:v>0.28078065999999985</c:v>
                </c:pt>
                <c:pt idx="4">
                  <c:v>0.27420081000000002</c:v>
                </c:pt>
                <c:pt idx="5">
                  <c:v>0.26608357999999993</c:v>
                </c:pt>
                <c:pt idx="6">
                  <c:v>0.25800154999999997</c:v>
                </c:pt>
                <c:pt idx="7">
                  <c:v>0.25005768999999989</c:v>
                </c:pt>
                <c:pt idx="8">
                  <c:v>0.24232002999999999</c:v>
                </c:pt>
                <c:pt idx="9">
                  <c:v>0.23482424000000005</c:v>
                </c:pt>
                <c:pt idx="10">
                  <c:v>0.22758165999999991</c:v>
                </c:pt>
                <c:pt idx="11">
                  <c:v>0.22059013999999993</c:v>
                </c:pt>
                <c:pt idx="12">
                  <c:v>0.21384448999999991</c:v>
                </c:pt>
                <c:pt idx="13">
                  <c:v>0.2073441399999999</c:v>
                </c:pt>
                <c:pt idx="14">
                  <c:v>0.20109773999999903</c:v>
                </c:pt>
                <c:pt idx="15">
                  <c:v>0.1951240699999999</c:v>
                </c:pt>
                <c:pt idx="16">
                  <c:v>0.1894507399999999</c:v>
                </c:pt>
                <c:pt idx="17">
                  <c:v>0.18411105</c:v>
                </c:pt>
                <c:pt idx="18">
                  <c:v>0.17913999</c:v>
                </c:pt>
                <c:pt idx="19">
                  <c:v>0.17457013999999998</c:v>
                </c:pt>
                <c:pt idx="20">
                  <c:v>0.17042757</c:v>
                </c:pt>
                <c:pt idx="21">
                  <c:v>0.16672877000000003</c:v>
                </c:pt>
                <c:pt idx="22">
                  <c:v>0.16347888999999982</c:v>
                </c:pt>
                <c:pt idx="23">
                  <c:v>0.1606713099999999</c:v>
                </c:pt>
                <c:pt idx="24">
                  <c:v>0.15828897999999991</c:v>
                </c:pt>
                <c:pt idx="25">
                  <c:v>0.15630665999999988</c:v>
                </c:pt>
                <c:pt idx="26">
                  <c:v>0.15469377000000001</c:v>
                </c:pt>
                <c:pt idx="27">
                  <c:v>0.15341653999999988</c:v>
                </c:pt>
                <c:pt idx="28">
                  <c:v>0.15243941999999999</c:v>
                </c:pt>
                <c:pt idx="29">
                  <c:v>0.15172537999999991</c:v>
                </c:pt>
                <c:pt idx="30">
                  <c:v>0.1512360499999999</c:v>
                </c:pt>
              </c:numCache>
            </c:numRef>
          </c:val>
          <c:extLst>
            <c:ext xmlns:c16="http://schemas.microsoft.com/office/drawing/2014/chart" uri="{C3380CC4-5D6E-409C-BE32-E72D297353CC}">
              <c16:uniqueId val="{00000001-0E70-6E49-B284-8B696075D363}"/>
            </c:ext>
          </c:extLst>
        </c:ser>
        <c:ser>
          <c:idx val="6"/>
          <c:order val="2"/>
          <c:tx>
            <c:strRef>
              <c:f>'Space Heating-Res'!$E$129</c:f>
              <c:strCache>
                <c:ptCount val="1"/>
                <c:pt idx="0">
                  <c:v>Other</c:v>
                </c:pt>
              </c:strCache>
            </c:strRef>
          </c:tx>
          <c:spPr>
            <a:solidFill>
              <a:schemeClr val="accent4"/>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Heating-Res'!$F$129:$AJ$129</c:f>
              <c:numCache>
                <c:formatCode>#,##0.000</c:formatCode>
                <c:ptCount val="31"/>
                <c:pt idx="0">
                  <c:v>0.28388285999999996</c:v>
                </c:pt>
                <c:pt idx="1">
                  <c:v>0.27944542999999999</c:v>
                </c:pt>
                <c:pt idx="2">
                  <c:v>0.27545980999999997</c:v>
                </c:pt>
                <c:pt idx="3">
                  <c:v>0.27201685999999997</c:v>
                </c:pt>
                <c:pt idx="4">
                  <c:v>0.26915681999999902</c:v>
                </c:pt>
                <c:pt idx="5">
                  <c:v>0.26687276999999904</c:v>
                </c:pt>
                <c:pt idx="6">
                  <c:v>0.26512113999999898</c:v>
                </c:pt>
                <c:pt idx="7">
                  <c:v>0.26383608999999997</c:v>
                </c:pt>
                <c:pt idx="8">
                  <c:v>0.26294357999999901</c:v>
                </c:pt>
                <c:pt idx="9">
                  <c:v>0.26237210999999988</c:v>
                </c:pt>
                <c:pt idx="10">
                  <c:v>0.26205934999999986</c:v>
                </c:pt>
                <c:pt idx="11">
                  <c:v>0.26195456</c:v>
                </c:pt>
                <c:pt idx="12">
                  <c:v>0.26201853999999986</c:v>
                </c:pt>
                <c:pt idx="13">
                  <c:v>0.26222171999999999</c:v>
                </c:pt>
                <c:pt idx="14">
                  <c:v>0.26254151999999997</c:v>
                </c:pt>
                <c:pt idx="15">
                  <c:v>0.26295943999999988</c:v>
                </c:pt>
                <c:pt idx="16">
                  <c:v>0.26345814999999995</c:v>
                </c:pt>
                <c:pt idx="17">
                  <c:v>0.26401933999999999</c:v>
                </c:pt>
                <c:pt idx="18">
                  <c:v>0.26462228999999998</c:v>
                </c:pt>
                <c:pt idx="19">
                  <c:v>0.26524388999999887</c:v>
                </c:pt>
                <c:pt idx="20">
                  <c:v>0.26585980999999997</c:v>
                </c:pt>
                <c:pt idx="21">
                  <c:v>0.26644673999999985</c:v>
                </c:pt>
                <c:pt idx="22">
                  <c:v>0.26698484999999966</c:v>
                </c:pt>
                <c:pt idx="23">
                  <c:v>0.26745977000000004</c:v>
                </c:pt>
                <c:pt idx="24">
                  <c:v>0.26786414000000003</c:v>
                </c:pt>
                <c:pt idx="25">
                  <c:v>0.26819735999999988</c:v>
                </c:pt>
                <c:pt idx="26">
                  <c:v>0.26846468999999995</c:v>
                </c:pt>
                <c:pt idx="27">
                  <c:v>0.2686753999999999</c:v>
                </c:pt>
                <c:pt idx="28">
                  <c:v>0.26884067999999983</c:v>
                </c:pt>
                <c:pt idx="29">
                  <c:v>0.26897143999999995</c:v>
                </c:pt>
                <c:pt idx="30">
                  <c:v>0.26907718999999902</c:v>
                </c:pt>
              </c:numCache>
            </c:numRef>
          </c:val>
          <c:extLst>
            <c:ext xmlns:c16="http://schemas.microsoft.com/office/drawing/2014/chart" uri="{C3380CC4-5D6E-409C-BE32-E72D297353CC}">
              <c16:uniqueId val="{00000002-0E70-6E49-B284-8B696075D363}"/>
            </c:ext>
          </c:extLst>
        </c:ser>
        <c:ser>
          <c:idx val="3"/>
          <c:order val="3"/>
          <c:tx>
            <c:strRef>
              <c:f>'Space Heating-Res'!$E$78</c:f>
              <c:strCache>
                <c:ptCount val="1"/>
                <c:pt idx="0">
                  <c:v>Efficient Distillate</c:v>
                </c:pt>
              </c:strCache>
            </c:strRef>
          </c:tx>
          <c:spPr>
            <a:solidFill>
              <a:schemeClr val="accent5"/>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Heating-Res'!$F$78:$AJ$78</c:f>
              <c:numCache>
                <c:formatCode>#,##0.000</c:formatCode>
                <c:ptCount val="31"/>
                <c:pt idx="0">
                  <c:v>0</c:v>
                </c:pt>
                <c:pt idx="1">
                  <c:v>3.7244799999999979E-3</c:v>
                </c:pt>
                <c:pt idx="2">
                  <c:v>1.1196989999999999E-2</c:v>
                </c:pt>
                <c:pt idx="3">
                  <c:v>2.2235389999999987E-2</c:v>
                </c:pt>
                <c:pt idx="4">
                  <c:v>3.6484469999999963E-2</c:v>
                </c:pt>
                <c:pt idx="5">
                  <c:v>5.3465709999999993E-2</c:v>
                </c:pt>
                <c:pt idx="6">
                  <c:v>6.9436519999999988E-2</c:v>
                </c:pt>
                <c:pt idx="7">
                  <c:v>8.4276819999999988E-2</c:v>
                </c:pt>
                <c:pt idx="8">
                  <c:v>9.791515999999989E-2</c:v>
                </c:pt>
                <c:pt idx="9">
                  <c:v>0.1103136</c:v>
                </c:pt>
                <c:pt idx="10">
                  <c:v>0.12145293999999997</c:v>
                </c:pt>
                <c:pt idx="11">
                  <c:v>0.13243326999999999</c:v>
                </c:pt>
                <c:pt idx="12">
                  <c:v>0.14322061999999999</c:v>
                </c:pt>
                <c:pt idx="13">
                  <c:v>0.1537749299999997</c:v>
                </c:pt>
                <c:pt idx="14">
                  <c:v>0.16404841999999981</c:v>
                </c:pt>
                <c:pt idx="15">
                  <c:v>0.17398525999999997</c:v>
                </c:pt>
                <c:pt idx="16">
                  <c:v>0.18352235</c:v>
                </c:pt>
                <c:pt idx="17">
                  <c:v>0.19259029999999999</c:v>
                </c:pt>
                <c:pt idx="18">
                  <c:v>0.20111561000000003</c:v>
                </c:pt>
                <c:pt idx="19">
                  <c:v>0.20902357999999996</c:v>
                </c:pt>
                <c:pt idx="20">
                  <c:v>0.2162416899999999</c:v>
                </c:pt>
                <c:pt idx="21">
                  <c:v>0.22270412999999989</c:v>
                </c:pt>
                <c:pt idx="22">
                  <c:v>0.22835701999999991</c:v>
                </c:pt>
                <c:pt idx="23">
                  <c:v>0.2331636</c:v>
                </c:pt>
                <c:pt idx="24">
                  <c:v>0.23710991999999989</c:v>
                </c:pt>
                <c:pt idx="25">
                  <c:v>0.24021004000000001</c:v>
                </c:pt>
                <c:pt idx="26">
                  <c:v>0.24250994999999981</c:v>
                </c:pt>
                <c:pt idx="27">
                  <c:v>0.24408886999999999</c:v>
                </c:pt>
                <c:pt idx="28">
                  <c:v>0.24505687999999989</c:v>
                </c:pt>
                <c:pt idx="29">
                  <c:v>0.24554752999999999</c:v>
                </c:pt>
                <c:pt idx="30">
                  <c:v>0.24570642999999986</c:v>
                </c:pt>
              </c:numCache>
            </c:numRef>
          </c:val>
          <c:extLst>
            <c:ext xmlns:c16="http://schemas.microsoft.com/office/drawing/2014/chart" uri="{C3380CC4-5D6E-409C-BE32-E72D297353CC}">
              <c16:uniqueId val="{00000003-0E70-6E49-B284-8B696075D363}"/>
            </c:ext>
          </c:extLst>
        </c:ser>
        <c:ser>
          <c:idx val="0"/>
          <c:order val="4"/>
          <c:tx>
            <c:strRef>
              <c:f>'Space Heating-Res'!$E$123</c:f>
              <c:strCache>
                <c:ptCount val="1"/>
                <c:pt idx="0">
                  <c:v>Reference Distillate</c:v>
                </c:pt>
              </c:strCache>
            </c:strRef>
          </c:tx>
          <c:spPr>
            <a:solidFill>
              <a:schemeClr val="accent3"/>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Heating-Res'!$F$123:$AJ$123</c:f>
              <c:numCache>
                <c:formatCode>#,##0.000</c:formatCode>
                <c:ptCount val="31"/>
                <c:pt idx="0">
                  <c:v>0.65254245</c:v>
                </c:pt>
                <c:pt idx="1">
                  <c:v>0.63792618999999995</c:v>
                </c:pt>
                <c:pt idx="2">
                  <c:v>0.61881098000000001</c:v>
                </c:pt>
                <c:pt idx="3">
                  <c:v>0.59545691999999761</c:v>
                </c:pt>
                <c:pt idx="4">
                  <c:v>0.56830351999999995</c:v>
                </c:pt>
                <c:pt idx="5">
                  <c:v>0.53790907999999893</c:v>
                </c:pt>
                <c:pt idx="6">
                  <c:v>0.50695601999999895</c:v>
                </c:pt>
                <c:pt idx="7">
                  <c:v>0.47575606999999892</c:v>
                </c:pt>
                <c:pt idx="8">
                  <c:v>0.44455471999999996</c:v>
                </c:pt>
                <c:pt idx="9">
                  <c:v>0.41353717999999995</c:v>
                </c:pt>
                <c:pt idx="10">
                  <c:v>0.38284470999999992</c:v>
                </c:pt>
                <c:pt idx="11">
                  <c:v>0.35272274999999986</c:v>
                </c:pt>
                <c:pt idx="12">
                  <c:v>0.32328330000000005</c:v>
                </c:pt>
                <c:pt idx="13">
                  <c:v>0.29464802999999989</c:v>
                </c:pt>
                <c:pt idx="14">
                  <c:v>0.26695447999999972</c:v>
                </c:pt>
                <c:pt idx="15">
                  <c:v>0.24035622999999992</c:v>
                </c:pt>
                <c:pt idx="16">
                  <c:v>0.21501798999999958</c:v>
                </c:pt>
                <c:pt idx="17">
                  <c:v>0.19110758</c:v>
                </c:pt>
                <c:pt idx="18">
                  <c:v>0.16878544999999989</c:v>
                </c:pt>
                <c:pt idx="19">
                  <c:v>0.14819325999999977</c:v>
                </c:pt>
                <c:pt idx="20">
                  <c:v>0.12944255999999998</c:v>
                </c:pt>
                <c:pt idx="21">
                  <c:v>0.11260497999999999</c:v>
                </c:pt>
                <c:pt idx="22">
                  <c:v>9.7705440000000005E-2</c:v>
                </c:pt>
                <c:pt idx="23">
                  <c:v>8.4719699999999981E-2</c:v>
                </c:pt>
                <c:pt idx="24">
                  <c:v>7.3576539999999982E-2</c:v>
                </c:pt>
                <c:pt idx="25">
                  <c:v>6.4164509999999994E-2</c:v>
                </c:pt>
                <c:pt idx="26">
                  <c:v>5.6341449999999897E-2</c:v>
                </c:pt>
                <c:pt idx="27">
                  <c:v>4.9945469999999971E-2</c:v>
                </c:pt>
                <c:pt idx="28">
                  <c:v>4.4804919999999998E-2</c:v>
                </c:pt>
                <c:pt idx="29">
                  <c:v>4.0746939999999975E-2</c:v>
                </c:pt>
                <c:pt idx="30">
                  <c:v>3.7603789999999984E-2</c:v>
                </c:pt>
              </c:numCache>
            </c:numRef>
          </c:val>
          <c:extLst>
            <c:ext xmlns:c16="http://schemas.microsoft.com/office/drawing/2014/chart" uri="{C3380CC4-5D6E-409C-BE32-E72D297353CC}">
              <c16:uniqueId val="{00000004-0E70-6E49-B284-8B696075D363}"/>
            </c:ext>
          </c:extLst>
        </c:ser>
        <c:ser>
          <c:idx val="4"/>
          <c:order val="5"/>
          <c:tx>
            <c:strRef>
              <c:f>'Space Heating-Res'!$E$127</c:f>
              <c:strCache>
                <c:ptCount val="1"/>
                <c:pt idx="0">
                  <c:v>Efficient Natural Gas</c:v>
                </c:pt>
              </c:strCache>
            </c:strRef>
          </c:tx>
          <c:spPr>
            <a:solidFill>
              <a:schemeClr val="accent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Heating-Res'!$F$127:$AJ$127</c:f>
              <c:numCache>
                <c:formatCode>#,##0.000</c:formatCode>
                <c:ptCount val="31"/>
                <c:pt idx="0">
                  <c:v>1.958314999999999E-2</c:v>
                </c:pt>
                <c:pt idx="1">
                  <c:v>5.4070859999999894E-2</c:v>
                </c:pt>
                <c:pt idx="2">
                  <c:v>0.11152664999999999</c:v>
                </c:pt>
                <c:pt idx="3">
                  <c:v>0.19362707000000001</c:v>
                </c:pt>
                <c:pt idx="4">
                  <c:v>0.29982047999999994</c:v>
                </c:pt>
                <c:pt idx="5">
                  <c:v>0.42581112999999998</c:v>
                </c:pt>
                <c:pt idx="6">
                  <c:v>0.55195573999999981</c:v>
                </c:pt>
                <c:pt idx="7">
                  <c:v>0.67730723999999976</c:v>
                </c:pt>
                <c:pt idx="8">
                  <c:v>0.80235986999999875</c:v>
                </c:pt>
                <c:pt idx="9">
                  <c:v>0.92660000999999981</c:v>
                </c:pt>
                <c:pt idx="10">
                  <c:v>1.04965314</c:v>
                </c:pt>
                <c:pt idx="11">
                  <c:v>1.1708338499999986</c:v>
                </c:pt>
                <c:pt idx="12">
                  <c:v>1.289815629999999</c:v>
                </c:pt>
                <c:pt idx="13">
                  <c:v>1.4062318200000001</c:v>
                </c:pt>
                <c:pt idx="14">
                  <c:v>1.5196671799999992</c:v>
                </c:pt>
                <c:pt idx="15">
                  <c:v>1.6296638799999992</c:v>
                </c:pt>
                <c:pt idx="16">
                  <c:v>1.7357354899999997</c:v>
                </c:pt>
                <c:pt idx="17">
                  <c:v>1.837384959999997</c:v>
                </c:pt>
                <c:pt idx="18">
                  <c:v>1.9341243999999991</c:v>
                </c:pt>
                <c:pt idx="19">
                  <c:v>2.0254951099999992</c:v>
                </c:pt>
                <c:pt idx="20">
                  <c:v>2.111086499999999</c:v>
                </c:pt>
                <c:pt idx="21">
                  <c:v>2.1905529399999994</c:v>
                </c:pt>
                <c:pt idx="22">
                  <c:v>2.2636279699999977</c:v>
                </c:pt>
                <c:pt idx="23">
                  <c:v>2.3301365699999996</c:v>
                </c:pt>
                <c:pt idx="24">
                  <c:v>2.3900072499999991</c:v>
                </c:pt>
                <c:pt idx="25">
                  <c:v>2.44328404</c:v>
                </c:pt>
                <c:pt idx="26">
                  <c:v>2.4901367099999971</c:v>
                </c:pt>
                <c:pt idx="27">
                  <c:v>2.53086484</c:v>
                </c:pt>
                <c:pt idx="28">
                  <c:v>2.5658905899999991</c:v>
                </c:pt>
                <c:pt idx="29">
                  <c:v>2.595738619999997</c:v>
                </c:pt>
                <c:pt idx="30">
                  <c:v>2.6210046499999984</c:v>
                </c:pt>
              </c:numCache>
            </c:numRef>
          </c:val>
          <c:extLst>
            <c:ext xmlns:c16="http://schemas.microsoft.com/office/drawing/2014/chart" uri="{C3380CC4-5D6E-409C-BE32-E72D297353CC}">
              <c16:uniqueId val="{00000005-0E70-6E49-B284-8B696075D363}"/>
            </c:ext>
          </c:extLst>
        </c:ser>
        <c:ser>
          <c:idx val="1"/>
          <c:order val="6"/>
          <c:tx>
            <c:strRef>
              <c:f>'Space Heating-Res'!$E$124</c:f>
              <c:strCache>
                <c:ptCount val="1"/>
                <c:pt idx="0">
                  <c:v>Reference Natural Gas</c:v>
                </c:pt>
              </c:strCache>
            </c:strRef>
          </c:tx>
          <c:spPr>
            <a:solidFill>
              <a:schemeClr val="accent2">
                <a:lumMod val="75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Heating-Res'!$F$124:$AJ$124</c:f>
              <c:numCache>
                <c:formatCode>#,##0.000</c:formatCode>
                <c:ptCount val="31"/>
                <c:pt idx="0">
                  <c:v>2.4622656899999997</c:v>
                </c:pt>
                <c:pt idx="1">
                  <c:v>2.4504670499999999</c:v>
                </c:pt>
                <c:pt idx="2">
                  <c:v>2.417886339999999</c:v>
                </c:pt>
                <c:pt idx="3">
                  <c:v>2.3635684499999994</c:v>
                </c:pt>
                <c:pt idx="4">
                  <c:v>2.2865560799999982</c:v>
                </c:pt>
                <c:pt idx="5">
                  <c:v>2.1866720999999987</c:v>
                </c:pt>
                <c:pt idx="6">
                  <c:v>2.0856048699999992</c:v>
                </c:pt>
                <c:pt idx="7">
                  <c:v>1.9840334699999997</c:v>
                </c:pt>
                <c:pt idx="8">
                  <c:v>1.8826063199999998</c:v>
                </c:pt>
                <c:pt idx="9">
                  <c:v>1.781724379999998</c:v>
                </c:pt>
                <c:pt idx="10">
                  <c:v>1.6817317000000001</c:v>
                </c:pt>
                <c:pt idx="11">
                  <c:v>1.58301519</c:v>
                </c:pt>
                <c:pt idx="12">
                  <c:v>1.4859271999999999</c:v>
                </c:pt>
                <c:pt idx="13">
                  <c:v>1.3908543199999999</c:v>
                </c:pt>
                <c:pt idx="14">
                  <c:v>1.2982180499999998</c:v>
                </c:pt>
                <c:pt idx="15">
                  <c:v>1.2084667199999997</c:v>
                </c:pt>
                <c:pt idx="16">
                  <c:v>1.1220628300000002</c:v>
                </c:pt>
                <c:pt idx="17">
                  <c:v>1.039468489999998</c:v>
                </c:pt>
                <c:pt idx="18">
                  <c:v>0.96113015999999762</c:v>
                </c:pt>
                <c:pt idx="19">
                  <c:v>0.88746267999999995</c:v>
                </c:pt>
                <c:pt idx="20">
                  <c:v>0.81883361999999993</c:v>
                </c:pt>
                <c:pt idx="21">
                  <c:v>0.75554836999999986</c:v>
                </c:pt>
                <c:pt idx="22">
                  <c:v>0.69783700999999887</c:v>
                </c:pt>
                <c:pt idx="23">
                  <c:v>0.6458430599999998</c:v>
                </c:pt>
                <c:pt idx="24">
                  <c:v>0.59961444999999969</c:v>
                </c:pt>
                <c:pt idx="25">
                  <c:v>0.55909688000000002</c:v>
                </c:pt>
                <c:pt idx="26">
                  <c:v>0.52413004999999968</c:v>
                </c:pt>
                <c:pt idx="27">
                  <c:v>0.49444807000000002</c:v>
                </c:pt>
                <c:pt idx="28">
                  <c:v>0.46968641999999999</c:v>
                </c:pt>
                <c:pt idx="29">
                  <c:v>0.44939734999999986</c:v>
                </c:pt>
                <c:pt idx="30">
                  <c:v>0.43307425999999977</c:v>
                </c:pt>
              </c:numCache>
            </c:numRef>
          </c:val>
          <c:extLst>
            <c:ext xmlns:c16="http://schemas.microsoft.com/office/drawing/2014/chart" uri="{C3380CC4-5D6E-409C-BE32-E72D297353CC}">
              <c16:uniqueId val="{00000006-0E70-6E49-B284-8B696075D363}"/>
            </c:ext>
          </c:extLst>
        </c:ser>
        <c:dLbls>
          <c:showLegendKey val="0"/>
          <c:showVal val="0"/>
          <c:showCatName val="0"/>
          <c:showSerName val="0"/>
          <c:showPercent val="0"/>
          <c:showBubbleSize val="0"/>
        </c:dLbls>
        <c:axId val="2093503807"/>
        <c:axId val="2093520447"/>
      </c:areaChart>
      <c:catAx>
        <c:axId val="209350380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20447"/>
        <c:crosses val="autoZero"/>
        <c:auto val="1"/>
        <c:lblAlgn val="ctr"/>
        <c:lblOffset val="100"/>
        <c:tickLblSkip val="10"/>
        <c:tickMarkSkip val="10"/>
        <c:noMultiLvlLbl val="0"/>
      </c:catAx>
      <c:valAx>
        <c:axId val="2093520447"/>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Single Family Space Heating Stocks</a:t>
                </a:r>
              </a:p>
              <a:p>
                <a:pPr>
                  <a:defRPr sz="1200" b="0" i="0" u="none" strike="noStrike" kern="1200" baseline="0">
                    <a:solidFill>
                      <a:schemeClr val="tx1"/>
                    </a:solidFill>
                    <a:latin typeface="+mn-lt"/>
                    <a:ea typeface="+mn-ea"/>
                    <a:cs typeface="+mn-cs"/>
                  </a:defRPr>
                </a:pPr>
                <a:r>
                  <a:rPr lang="en-US"/>
                  <a:t>(Millions)</a:t>
                </a:r>
              </a:p>
            </c:rich>
          </c:tx>
          <c:overlay val="0"/>
          <c:spPr>
            <a:noFill/>
            <a:ln>
              <a:noFill/>
            </a:ln>
            <a:effectLst/>
          </c:spPr>
        </c:title>
        <c:numFmt formatCode="#,##0.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03807"/>
        <c:crosses val="autoZero"/>
        <c:crossBetween val="midCat"/>
        <c:majorUnit val="1"/>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Industry Emissions by Subsector</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'Energy Emissions'!$C$55</c:f>
              <c:strCache>
                <c:ptCount val="1"/>
                <c:pt idx="0">
                  <c:v>Chemicals</c:v>
                </c:pt>
              </c:strCache>
            </c:strRef>
          </c:tx>
          <c:spPr>
            <a:solidFill>
              <a:schemeClr val="accent1"/>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Emissions'!$E$55:$AI$55</c:f>
              <c:numCache>
                <c:formatCode>0.00</c:formatCode>
                <c:ptCount val="31"/>
                <c:pt idx="0">
                  <c:v>1.1149652376468886</c:v>
                </c:pt>
                <c:pt idx="1">
                  <c:v>1.1120023835912667</c:v>
                </c:pt>
                <c:pt idx="2">
                  <c:v>1.1088078646425921</c:v>
                </c:pt>
                <c:pt idx="3">
                  <c:v>1.1053765488025613</c:v>
                </c:pt>
                <c:pt idx="4">
                  <c:v>1.1017032151150983</c:v>
                </c:pt>
                <c:pt idx="5">
                  <c:v>1.0977825452689491</c:v>
                </c:pt>
                <c:pt idx="6">
                  <c:v>1.1109559360738399</c:v>
                </c:pt>
                <c:pt idx="7">
                  <c:v>1.1242874070979265</c:v>
                </c:pt>
                <c:pt idx="8">
                  <c:v>1.1377788565083176</c:v>
                </c:pt>
                <c:pt idx="9">
                  <c:v>1.1514322012024383</c:v>
                </c:pt>
                <c:pt idx="10">
                  <c:v>1.1652493890985443</c:v>
                </c:pt>
                <c:pt idx="11">
                  <c:v>1.1792323832073714</c:v>
                </c:pt>
                <c:pt idx="12">
                  <c:v>1.1933831715019705</c:v>
                </c:pt>
                <c:pt idx="13">
                  <c:v>1.2077037699488102</c:v>
                </c:pt>
                <c:pt idx="14">
                  <c:v>1.2221962123199843</c:v>
                </c:pt>
                <c:pt idx="15">
                  <c:v>1.2368625681091479</c:v>
                </c:pt>
                <c:pt idx="16">
                  <c:v>1.251704918953082</c:v>
                </c:pt>
                <c:pt idx="17">
                  <c:v>1.2667253768252034</c:v>
                </c:pt>
                <c:pt idx="18">
                  <c:v>1.2819260820211074</c:v>
                </c:pt>
                <c:pt idx="19">
                  <c:v>1.2973091940491286</c:v>
                </c:pt>
                <c:pt idx="20">
                  <c:v>1.3128769036850003</c:v>
                </c:pt>
                <c:pt idx="21">
                  <c:v>1.328631427456834</c:v>
                </c:pt>
                <c:pt idx="22">
                  <c:v>1.344575006940596</c:v>
                </c:pt>
                <c:pt idx="23">
                  <c:v>1.3607099036113861</c:v>
                </c:pt>
                <c:pt idx="24">
                  <c:v>1.3770384247527807</c:v>
                </c:pt>
                <c:pt idx="25">
                  <c:v>1.3935628859758005</c:v>
                </c:pt>
                <c:pt idx="26">
                  <c:v>1.4102856416054563</c:v>
                </c:pt>
                <c:pt idx="27">
                  <c:v>1.4272090672770625</c:v>
                </c:pt>
                <c:pt idx="28">
                  <c:v>1.4443355775961098</c:v>
                </c:pt>
                <c:pt idx="29">
                  <c:v>1.4616676031114602</c:v>
                </c:pt>
                <c:pt idx="30">
                  <c:v>1.479207614455448</c:v>
                </c:pt>
              </c:numCache>
            </c:numRef>
          </c:val>
          <c:extLst>
            <c:ext xmlns:c16="http://schemas.microsoft.com/office/drawing/2014/chart" uri="{C3380CC4-5D6E-409C-BE32-E72D297353CC}">
              <c16:uniqueId val="{00000000-F365-2040-91E7-77C6031D3EFF}"/>
            </c:ext>
          </c:extLst>
        </c:ser>
        <c:ser>
          <c:idx val="1"/>
          <c:order val="1"/>
          <c:tx>
            <c:strRef>
              <c:f>'Energy Emissions'!$C$56</c:f>
              <c:strCache>
                <c:ptCount val="1"/>
                <c:pt idx="0">
                  <c:v>Cement</c:v>
                </c:pt>
              </c:strCache>
            </c:strRef>
          </c:tx>
          <c:spPr>
            <a:solidFill>
              <a:schemeClr val="accent2"/>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Emissions'!$E$56:$AI$56</c:f>
              <c:numCache>
                <c:formatCode>0.00</c:formatCode>
                <c:ptCount val="31"/>
                <c:pt idx="0">
                  <c:v>0.77563027718063726</c:v>
                </c:pt>
                <c:pt idx="1">
                  <c:v>0.74567543641810807</c:v>
                </c:pt>
                <c:pt idx="2">
                  <c:v>0.71657887698842782</c:v>
                </c:pt>
                <c:pt idx="3">
                  <c:v>0.68831879731537526</c:v>
                </c:pt>
                <c:pt idx="4">
                  <c:v>0.66087391377599469</c:v>
                </c:pt>
                <c:pt idx="5">
                  <c:v>0.63422345646922584</c:v>
                </c:pt>
                <c:pt idx="6">
                  <c:v>0.62217320952208666</c:v>
                </c:pt>
                <c:pt idx="7">
                  <c:v>0.6103519182579733</c:v>
                </c:pt>
                <c:pt idx="8">
                  <c:v>0.59875523345490833</c:v>
                </c:pt>
                <c:pt idx="9">
                  <c:v>0.58737888393673099</c:v>
                </c:pt>
                <c:pt idx="10">
                  <c:v>0.57621868460568515</c:v>
                </c:pt>
                <c:pt idx="11">
                  <c:v>0.56527052893316765</c:v>
                </c:pt>
                <c:pt idx="12">
                  <c:v>0.55453039012520033</c:v>
                </c:pt>
                <c:pt idx="13">
                  <c:v>0.54399431281006438</c:v>
                </c:pt>
                <c:pt idx="14">
                  <c:v>0.53365842153854803</c:v>
                </c:pt>
                <c:pt idx="15">
                  <c:v>0.52351891084743873</c:v>
                </c:pt>
                <c:pt idx="16">
                  <c:v>0.51357205153117536</c:v>
                </c:pt>
                <c:pt idx="17">
                  <c:v>0.50381418347259954</c:v>
                </c:pt>
                <c:pt idx="18">
                  <c:v>0.49424171213208123</c:v>
                </c:pt>
                <c:pt idx="19">
                  <c:v>0.48485112099906857</c:v>
                </c:pt>
                <c:pt idx="20">
                  <c:v>0.47563895059087502</c:v>
                </c:pt>
                <c:pt idx="21">
                  <c:v>0.46660180987031874</c:v>
                </c:pt>
                <c:pt idx="22">
                  <c:v>0.45773637367414832</c:v>
                </c:pt>
                <c:pt idx="23">
                  <c:v>0.44903938238943636</c:v>
                </c:pt>
                <c:pt idx="24">
                  <c:v>0.44050763563081391</c:v>
                </c:pt>
                <c:pt idx="25">
                  <c:v>0.43213799015757415</c:v>
                </c:pt>
                <c:pt idx="26">
                  <c:v>0.42392736836775163</c:v>
                </c:pt>
                <c:pt idx="27">
                  <c:v>0.41587274860790613</c:v>
                </c:pt>
                <c:pt idx="28">
                  <c:v>0.40797116795026078</c:v>
                </c:pt>
                <c:pt idx="29">
                  <c:v>0.40021971455681166</c:v>
                </c:pt>
                <c:pt idx="30">
                  <c:v>0.3926155386754635</c:v>
                </c:pt>
              </c:numCache>
            </c:numRef>
          </c:val>
          <c:extLst>
            <c:ext xmlns:c16="http://schemas.microsoft.com/office/drawing/2014/chart" uri="{C3380CC4-5D6E-409C-BE32-E72D297353CC}">
              <c16:uniqueId val="{00000001-F365-2040-91E7-77C6031D3EFF}"/>
            </c:ext>
          </c:extLst>
        </c:ser>
        <c:ser>
          <c:idx val="2"/>
          <c:order val="2"/>
          <c:tx>
            <c:strRef>
              <c:f>'Energy Emissions'!$C$57</c:f>
              <c:strCache>
                <c:ptCount val="1"/>
                <c:pt idx="0">
                  <c:v>Paper</c:v>
                </c:pt>
              </c:strCache>
            </c:strRef>
          </c:tx>
          <c:spPr>
            <a:solidFill>
              <a:schemeClr val="accent3"/>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Emissions'!$E$57:$AI$57</c:f>
              <c:numCache>
                <c:formatCode>0.00</c:formatCode>
                <c:ptCount val="31"/>
                <c:pt idx="0">
                  <c:v>3.5237207936167603</c:v>
                </c:pt>
                <c:pt idx="1">
                  <c:v>3.4532463774456317</c:v>
                </c:pt>
                <c:pt idx="2">
                  <c:v>3.3827719630325706</c:v>
                </c:pt>
                <c:pt idx="3">
                  <c:v>3.312297545923196</c:v>
                </c:pt>
                <c:pt idx="4">
                  <c:v>3.2418231296425621</c:v>
                </c:pt>
                <c:pt idx="5">
                  <c:v>3.1713487144814558</c:v>
                </c:pt>
                <c:pt idx="6">
                  <c:v>3.1713487144814558</c:v>
                </c:pt>
                <c:pt idx="7">
                  <c:v>3.1713487144814558</c:v>
                </c:pt>
                <c:pt idx="8">
                  <c:v>3.1713487144814558</c:v>
                </c:pt>
                <c:pt idx="9">
                  <c:v>3.1713487144814558</c:v>
                </c:pt>
                <c:pt idx="10">
                  <c:v>3.1713487144814558</c:v>
                </c:pt>
                <c:pt idx="11">
                  <c:v>3.1713487144814558</c:v>
                </c:pt>
                <c:pt idx="12">
                  <c:v>3.1713487144814558</c:v>
                </c:pt>
                <c:pt idx="13">
                  <c:v>3.1713487144814558</c:v>
                </c:pt>
                <c:pt idx="14">
                  <c:v>3.1713487144814558</c:v>
                </c:pt>
                <c:pt idx="15">
                  <c:v>3.1713487144814558</c:v>
                </c:pt>
                <c:pt idx="16">
                  <c:v>3.1713487144814558</c:v>
                </c:pt>
                <c:pt idx="17">
                  <c:v>3.1713487144814558</c:v>
                </c:pt>
                <c:pt idx="18">
                  <c:v>3.1713487144814558</c:v>
                </c:pt>
                <c:pt idx="19">
                  <c:v>3.1713487144814558</c:v>
                </c:pt>
                <c:pt idx="20">
                  <c:v>3.1713487144814558</c:v>
                </c:pt>
                <c:pt idx="21">
                  <c:v>3.1713487144814558</c:v>
                </c:pt>
                <c:pt idx="22">
                  <c:v>3.1713487144814558</c:v>
                </c:pt>
                <c:pt idx="23">
                  <c:v>3.1713487144814558</c:v>
                </c:pt>
                <c:pt idx="24">
                  <c:v>3.1713487144814558</c:v>
                </c:pt>
                <c:pt idx="25">
                  <c:v>3.1713487144814558</c:v>
                </c:pt>
                <c:pt idx="26">
                  <c:v>3.1713487144814558</c:v>
                </c:pt>
                <c:pt idx="27">
                  <c:v>3.1713487144814558</c:v>
                </c:pt>
                <c:pt idx="28">
                  <c:v>3.1713487144814558</c:v>
                </c:pt>
                <c:pt idx="29">
                  <c:v>3.1713487144814558</c:v>
                </c:pt>
                <c:pt idx="30">
                  <c:v>3.1713487144814558</c:v>
                </c:pt>
              </c:numCache>
            </c:numRef>
          </c:val>
          <c:extLst>
            <c:ext xmlns:c16="http://schemas.microsoft.com/office/drawing/2014/chart" uri="{C3380CC4-5D6E-409C-BE32-E72D297353CC}">
              <c16:uniqueId val="{00000002-F365-2040-91E7-77C6031D3EFF}"/>
            </c:ext>
          </c:extLst>
        </c:ser>
        <c:ser>
          <c:idx val="3"/>
          <c:order val="3"/>
          <c:tx>
            <c:strRef>
              <c:f>'Energy Emissions'!$C$58</c:f>
              <c:strCache>
                <c:ptCount val="1"/>
                <c:pt idx="0">
                  <c:v>Other Manufacturing</c:v>
                </c:pt>
              </c:strCache>
            </c:strRef>
          </c:tx>
          <c:spPr>
            <a:solidFill>
              <a:schemeClr val="accent4"/>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Emissions'!$E$58:$AI$58</c:f>
              <c:numCache>
                <c:formatCode>0.00</c:formatCode>
                <c:ptCount val="31"/>
                <c:pt idx="0">
                  <c:v>5.3771872238166383</c:v>
                </c:pt>
                <c:pt idx="1">
                  <c:v>5.3369524526871013</c:v>
                </c:pt>
                <c:pt idx="2">
                  <c:v>5.2949570622633031</c:v>
                </c:pt>
                <c:pt idx="3">
                  <c:v>5.2511612708262545</c:v>
                </c:pt>
                <c:pt idx="4">
                  <c:v>5.2055245550545264</c:v>
                </c:pt>
                <c:pt idx="5">
                  <c:v>5.1580056066021243</c:v>
                </c:pt>
                <c:pt idx="6">
                  <c:v>5.2219197187790947</c:v>
                </c:pt>
                <c:pt idx="7">
                  <c:v>5.2866692055184323</c:v>
                </c:pt>
                <c:pt idx="8">
                  <c:v>5.3522652360774234</c:v>
                </c:pt>
                <c:pt idx="9">
                  <c:v>5.4187191218603097</c:v>
                </c:pt>
                <c:pt idx="10">
                  <c:v>5.4860423404734906</c:v>
                </c:pt>
                <c:pt idx="11">
                  <c:v>5.5542465078056287</c:v>
                </c:pt>
                <c:pt idx="12">
                  <c:v>5.623343421334698</c:v>
                </c:pt>
                <c:pt idx="13">
                  <c:v>5.6933450134715464</c:v>
                </c:pt>
                <c:pt idx="14">
                  <c:v>5.7642633856464531</c:v>
                </c:pt>
                <c:pt idx="15">
                  <c:v>5.8361108086694351</c:v>
                </c:pt>
                <c:pt idx="16">
                  <c:v>5.9088997258372826</c:v>
                </c:pt>
                <c:pt idx="17">
                  <c:v>5.9826427329495475</c:v>
                </c:pt>
                <c:pt idx="18">
                  <c:v>6.0573525984388219</c:v>
                </c:pt>
                <c:pt idx="19">
                  <c:v>6.1330422784355791</c:v>
                </c:pt>
                <c:pt idx="20">
                  <c:v>6.2097248885033869</c:v>
                </c:pt>
                <c:pt idx="21">
                  <c:v>6.2874137333529889</c:v>
                </c:pt>
                <c:pt idx="22">
                  <c:v>6.3661222947342413</c:v>
                </c:pt>
                <c:pt idx="23">
                  <c:v>6.4458642311678895</c:v>
                </c:pt>
                <c:pt idx="24">
                  <c:v>6.5266533914454428</c:v>
                </c:pt>
                <c:pt idx="25">
                  <c:v>6.6085038182034204</c:v>
                </c:pt>
                <c:pt idx="26">
                  <c:v>6.6914297281603634</c:v>
                </c:pt>
                <c:pt idx="27">
                  <c:v>6.7754455482520397</c:v>
                </c:pt>
                <c:pt idx="28">
                  <c:v>6.8605658992021681</c:v>
                </c:pt>
                <c:pt idx="29">
                  <c:v>6.9468055819314918</c:v>
                </c:pt>
                <c:pt idx="30">
                  <c:v>7.0341796163639074</c:v>
                </c:pt>
              </c:numCache>
            </c:numRef>
          </c:val>
          <c:extLst>
            <c:ext xmlns:c16="http://schemas.microsoft.com/office/drawing/2014/chart" uri="{C3380CC4-5D6E-409C-BE32-E72D297353CC}">
              <c16:uniqueId val="{00000003-F365-2040-91E7-77C6031D3EFF}"/>
            </c:ext>
          </c:extLst>
        </c:ser>
        <c:ser>
          <c:idx val="4"/>
          <c:order val="4"/>
          <c:tx>
            <c:strRef>
              <c:f>'Energy Emissions'!$C$59</c:f>
              <c:strCache>
                <c:ptCount val="1"/>
                <c:pt idx="0">
                  <c:v>Food</c:v>
                </c:pt>
              </c:strCache>
            </c:strRef>
          </c:tx>
          <c:spPr>
            <a:solidFill>
              <a:schemeClr val="accent5"/>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Emissions'!$E$59:$AI$59</c:f>
              <c:numCache>
                <c:formatCode>0.00</c:formatCode>
                <c:ptCount val="31"/>
                <c:pt idx="0">
                  <c:v>1.0285584696252852</c:v>
                </c:pt>
                <c:pt idx="1">
                  <c:v>1.0200831481392272</c:v>
                </c:pt>
                <c:pt idx="2">
                  <c:v>1.0112563046346081</c:v>
                </c:pt>
                <c:pt idx="3">
                  <c:v>1.0020707280839996</c:v>
                </c:pt>
                <c:pt idx="4">
                  <c:v>0.99251907399665407</c:v>
                </c:pt>
                <c:pt idx="5">
                  <c:v>0.98259388388052304</c:v>
                </c:pt>
                <c:pt idx="6">
                  <c:v>0.9943850093761426</c:v>
                </c:pt>
                <c:pt idx="7">
                  <c:v>1.0063176286920588</c:v>
                </c:pt>
                <c:pt idx="8">
                  <c:v>1.0183934433796689</c:v>
                </c:pt>
                <c:pt idx="9">
                  <c:v>1.0306141623936325</c:v>
                </c:pt>
                <c:pt idx="10">
                  <c:v>1.0429815323095424</c:v>
                </c:pt>
                <c:pt idx="11">
                  <c:v>1.0554973129630789</c:v>
                </c:pt>
                <c:pt idx="12">
                  <c:v>1.0681632788738276</c:v>
                </c:pt>
                <c:pt idx="13">
                  <c:v>1.0809812396340381</c:v>
                </c:pt>
                <c:pt idx="14">
                  <c:v>1.0939530140303084</c:v>
                </c:pt>
                <c:pt idx="15">
                  <c:v>1.1070804505646903</c:v>
                </c:pt>
                <c:pt idx="16">
                  <c:v>1.1203654161082683</c:v>
                </c:pt>
                <c:pt idx="17">
                  <c:v>1.1338097998957415</c:v>
                </c:pt>
                <c:pt idx="18">
                  <c:v>1.1474155185762767</c:v>
                </c:pt>
                <c:pt idx="19">
                  <c:v>1.1611845048039957</c:v>
                </c:pt>
                <c:pt idx="20">
                  <c:v>1.1751187187566738</c:v>
                </c:pt>
                <c:pt idx="21">
                  <c:v>1.1892201411424475</c:v>
                </c:pt>
                <c:pt idx="22">
                  <c:v>1.2034907838124478</c:v>
                </c:pt>
                <c:pt idx="23">
                  <c:v>1.217932672802494</c:v>
                </c:pt>
                <c:pt idx="24">
                  <c:v>1.2325478653975439</c:v>
                </c:pt>
                <c:pt idx="25">
                  <c:v>1.2473384409662818</c:v>
                </c:pt>
                <c:pt idx="26">
                  <c:v>1.2623065013523374</c:v>
                </c:pt>
                <c:pt idx="27">
                  <c:v>1.2774541795149355</c:v>
                </c:pt>
                <c:pt idx="28">
                  <c:v>1.292783629860595</c:v>
                </c:pt>
                <c:pt idx="29">
                  <c:v>1.3082970334695734</c:v>
                </c:pt>
                <c:pt idx="30">
                  <c:v>1.3239965984794886</c:v>
                </c:pt>
              </c:numCache>
            </c:numRef>
          </c:val>
          <c:extLst>
            <c:ext xmlns:c16="http://schemas.microsoft.com/office/drawing/2014/chart" uri="{C3380CC4-5D6E-409C-BE32-E72D297353CC}">
              <c16:uniqueId val="{00000004-F365-2040-91E7-77C6031D3EFF}"/>
            </c:ext>
          </c:extLst>
        </c:ser>
        <c:ser>
          <c:idx val="5"/>
          <c:order val="5"/>
          <c:tx>
            <c:strRef>
              <c:f>'Energy Emissions'!$C$60</c:f>
              <c:strCache>
                <c:ptCount val="1"/>
                <c:pt idx="0">
                  <c:v>Construction</c:v>
                </c:pt>
              </c:strCache>
            </c:strRef>
          </c:tx>
          <c:spPr>
            <a:solidFill>
              <a:schemeClr val="accent6"/>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Emissions'!$E$60:$AI$60</c:f>
              <c:numCache>
                <c:formatCode>0.00</c:formatCode>
                <c:ptCount val="31"/>
                <c:pt idx="0">
                  <c:v>1.1935049144341596</c:v>
                </c:pt>
                <c:pt idx="1">
                  <c:v>1.2102139809900869</c:v>
                </c:pt>
                <c:pt idx="2">
                  <c:v>1.2271569774255564</c:v>
                </c:pt>
                <c:pt idx="3">
                  <c:v>1.2443371761284685</c:v>
                </c:pt>
                <c:pt idx="4">
                  <c:v>1.2617578957282529</c:v>
                </c:pt>
                <c:pt idx="5">
                  <c:v>1.2794225064985887</c:v>
                </c:pt>
                <c:pt idx="6">
                  <c:v>1.2973344210767161</c:v>
                </c:pt>
                <c:pt idx="7">
                  <c:v>1.3154971038311762</c:v>
                </c:pt>
                <c:pt idx="8">
                  <c:v>1.333914063445599</c:v>
                </c:pt>
                <c:pt idx="9">
                  <c:v>1.3525888605291929</c:v>
                </c:pt>
                <c:pt idx="10">
                  <c:v>1.3715251035647642</c:v>
                </c:pt>
                <c:pt idx="11">
                  <c:v>1.3907264539263244</c:v>
                </c:pt>
                <c:pt idx="12">
                  <c:v>1.410196625699117</c:v>
                </c:pt>
                <c:pt idx="13">
                  <c:v>1.429939377508727</c:v>
                </c:pt>
                <c:pt idx="14">
                  <c:v>1.4499585298730857</c:v>
                </c:pt>
                <c:pt idx="15">
                  <c:v>1.4702579480377556</c:v>
                </c:pt>
                <c:pt idx="16">
                  <c:v>1.4908415601939558</c:v>
                </c:pt>
                <c:pt idx="17">
                  <c:v>1.5117133428295217</c:v>
                </c:pt>
                <c:pt idx="18">
                  <c:v>1.5328773282340533</c:v>
                </c:pt>
                <c:pt idx="19">
                  <c:v>1.5543376115608487</c:v>
                </c:pt>
                <c:pt idx="20">
                  <c:v>1.5760983385065848</c:v>
                </c:pt>
                <c:pt idx="21">
                  <c:v>1.5981637149523018</c:v>
                </c:pt>
                <c:pt idx="22">
                  <c:v>1.6205380055834075</c:v>
                </c:pt>
                <c:pt idx="23">
                  <c:v>1.6432255391337467</c:v>
                </c:pt>
                <c:pt idx="24">
                  <c:v>1.6662306965155338</c:v>
                </c:pt>
                <c:pt idx="25">
                  <c:v>1.6895579264504379</c:v>
                </c:pt>
                <c:pt idx="26">
                  <c:v>1.7132117358758068</c:v>
                </c:pt>
                <c:pt idx="27">
                  <c:v>1.7371967003246214</c:v>
                </c:pt>
                <c:pt idx="28">
                  <c:v>1.761517455992625</c:v>
                </c:pt>
                <c:pt idx="29">
                  <c:v>1.7861786989433059</c:v>
                </c:pt>
                <c:pt idx="30">
                  <c:v>1.8111852015899257</c:v>
                </c:pt>
              </c:numCache>
            </c:numRef>
          </c:val>
          <c:extLst>
            <c:ext xmlns:c16="http://schemas.microsoft.com/office/drawing/2014/chart" uri="{C3380CC4-5D6E-409C-BE32-E72D297353CC}">
              <c16:uniqueId val="{00000005-F365-2040-91E7-77C6031D3EFF}"/>
            </c:ext>
          </c:extLst>
        </c:ser>
        <c:ser>
          <c:idx val="6"/>
          <c:order val="6"/>
          <c:tx>
            <c:strRef>
              <c:f>'Energy Emissions'!$C$61</c:f>
              <c:strCache>
                <c:ptCount val="1"/>
                <c:pt idx="0">
                  <c:v>Iron and Steel</c:v>
                </c:pt>
              </c:strCache>
            </c:strRef>
          </c:tx>
          <c:spPr>
            <a:solidFill>
              <a:schemeClr val="accent1">
                <a:lumMod val="60000"/>
              </a:schemeClr>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Emissions'!$E$61:$AI$61</c:f>
              <c:numCache>
                <c:formatCode>0.00</c:formatCode>
                <c:ptCount val="31"/>
                <c:pt idx="0">
                  <c:v>0.74532430625876667</c:v>
                </c:pt>
                <c:pt idx="1">
                  <c:v>0.72690181804695897</c:v>
                </c:pt>
                <c:pt idx="2">
                  <c:v>0.70870072475304069</c:v>
                </c:pt>
                <c:pt idx="3">
                  <c:v>0.69071882857616163</c:v>
                </c:pt>
                <c:pt idx="4">
                  <c:v>0.67295395094667998</c:v>
                </c:pt>
                <c:pt idx="5">
                  <c:v>0.65540393667573915</c:v>
                </c:pt>
                <c:pt idx="6">
                  <c:v>0.65081610947111534</c:v>
                </c:pt>
                <c:pt idx="7">
                  <c:v>0.64626039694112758</c:v>
                </c:pt>
                <c:pt idx="8">
                  <c:v>0.6417365747766699</c:v>
                </c:pt>
                <c:pt idx="9">
                  <c:v>0.63724442044343532</c:v>
                </c:pt>
                <c:pt idx="10">
                  <c:v>0.63278370731567324</c:v>
                </c:pt>
                <c:pt idx="11">
                  <c:v>0.62835422028029186</c:v>
                </c:pt>
                <c:pt idx="12">
                  <c:v>0.62395574188936442</c:v>
                </c:pt>
                <c:pt idx="13">
                  <c:v>0.61958805084950019</c:v>
                </c:pt>
                <c:pt idx="14">
                  <c:v>0.6152509353906368</c:v>
                </c:pt>
                <c:pt idx="15">
                  <c:v>0.6109441787306924</c:v>
                </c:pt>
                <c:pt idx="16">
                  <c:v>0.60666756858642945</c:v>
                </c:pt>
                <c:pt idx="17">
                  <c:v>0.60242089725832104</c:v>
                </c:pt>
                <c:pt idx="18">
                  <c:v>0.5982039497752567</c:v>
                </c:pt>
                <c:pt idx="19">
                  <c:v>0.59401652155566365</c:v>
                </c:pt>
                <c:pt idx="20">
                  <c:v>0.58985840570172243</c:v>
                </c:pt>
                <c:pt idx="21">
                  <c:v>0.58572939771555554</c:v>
                </c:pt>
                <c:pt idx="22">
                  <c:v>0.58162929275664355</c:v>
                </c:pt>
                <c:pt idx="23">
                  <c:v>0.57755788729982094</c:v>
                </c:pt>
                <c:pt idx="24">
                  <c:v>0.57351498017591629</c:v>
                </c:pt>
                <c:pt idx="25">
                  <c:v>0.56950037806645515</c:v>
                </c:pt>
                <c:pt idx="26">
                  <c:v>0.56551387419765309</c:v>
                </c:pt>
                <c:pt idx="27">
                  <c:v>0.56155527719056442</c:v>
                </c:pt>
                <c:pt idx="28">
                  <c:v>0.55762438955575844</c:v>
                </c:pt>
                <c:pt idx="29">
                  <c:v>0.55372101989543077</c:v>
                </c:pt>
                <c:pt idx="30">
                  <c:v>0.54984497163976886</c:v>
                </c:pt>
              </c:numCache>
            </c:numRef>
          </c:val>
          <c:extLst>
            <c:ext xmlns:c16="http://schemas.microsoft.com/office/drawing/2014/chart" uri="{C3380CC4-5D6E-409C-BE32-E72D297353CC}">
              <c16:uniqueId val="{00000006-F365-2040-91E7-77C6031D3EFF}"/>
            </c:ext>
          </c:extLst>
        </c:ser>
        <c:ser>
          <c:idx val="7"/>
          <c:order val="7"/>
          <c:tx>
            <c:strRef>
              <c:f>'Energy Emissions'!$C$62</c:f>
              <c:strCache>
                <c:ptCount val="1"/>
                <c:pt idx="0">
                  <c:v>Glass</c:v>
                </c:pt>
              </c:strCache>
            </c:strRef>
          </c:tx>
          <c:spPr>
            <a:solidFill>
              <a:schemeClr val="accent2">
                <a:lumMod val="60000"/>
              </a:schemeClr>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Emissions'!$E$62:$AI$62</c:f>
              <c:numCache>
                <c:formatCode>0.00</c:formatCode>
                <c:ptCount val="31"/>
                <c:pt idx="0">
                  <c:v>0.54012821160592461</c:v>
                </c:pt>
                <c:pt idx="1">
                  <c:v>0.52879631903857494</c:v>
                </c:pt>
                <c:pt idx="2">
                  <c:v>0.5174865562154457</c:v>
                </c:pt>
                <c:pt idx="3">
                  <c:v>0.50619887874947045</c:v>
                </c:pt>
                <c:pt idx="4">
                  <c:v>0.49493326149039185</c:v>
                </c:pt>
                <c:pt idx="5">
                  <c:v>0.48368966931337515</c:v>
                </c:pt>
                <c:pt idx="6">
                  <c:v>0.48320597842337137</c:v>
                </c:pt>
                <c:pt idx="7">
                  <c:v>0.48272277378673212</c:v>
                </c:pt>
                <c:pt idx="8">
                  <c:v>0.4822400498419408</c:v>
                </c:pt>
                <c:pt idx="9">
                  <c:v>0.48175781020374442</c:v>
                </c:pt>
                <c:pt idx="10">
                  <c:v>0.48127605306691257</c:v>
                </c:pt>
                <c:pt idx="11">
                  <c:v>0.48079477653682001</c:v>
                </c:pt>
                <c:pt idx="12">
                  <c:v>0.48031398169575024</c:v>
                </c:pt>
                <c:pt idx="13">
                  <c:v>0.47983366669683902</c:v>
                </c:pt>
                <c:pt idx="14">
                  <c:v>0.47935383420339872</c:v>
                </c:pt>
                <c:pt idx="15">
                  <c:v>0.47887448140846062</c:v>
                </c:pt>
                <c:pt idx="16">
                  <c:v>0.47839560494255629</c:v>
                </c:pt>
                <c:pt idx="17">
                  <c:v>0.4779172091294378</c:v>
                </c:pt>
                <c:pt idx="18">
                  <c:v>0.47743929405822849</c:v>
                </c:pt>
                <c:pt idx="19">
                  <c:v>0.47696185238117439</c:v>
                </c:pt>
                <c:pt idx="20">
                  <c:v>0.47648489149072859</c:v>
                </c:pt>
                <c:pt idx="21">
                  <c:v>0.47600840493802976</c:v>
                </c:pt>
                <c:pt idx="22">
                  <c:v>0.47553239828107363</c:v>
                </c:pt>
                <c:pt idx="23">
                  <c:v>0.4750568649628818</c:v>
                </c:pt>
                <c:pt idx="24">
                  <c:v>0.47458180887549739</c:v>
                </c:pt>
                <c:pt idx="25">
                  <c:v>0.4741072289775955</c:v>
                </c:pt>
                <c:pt idx="26">
                  <c:v>0.47363311980787159</c:v>
                </c:pt>
                <c:pt idx="27">
                  <c:v>0.47315948687625264</c:v>
                </c:pt>
                <c:pt idx="28">
                  <c:v>0.47268632747395944</c:v>
                </c:pt>
                <c:pt idx="29">
                  <c:v>0.47221364146229927</c:v>
                </c:pt>
                <c:pt idx="30">
                  <c:v>0.47174142722249945</c:v>
                </c:pt>
              </c:numCache>
            </c:numRef>
          </c:val>
          <c:extLst>
            <c:ext xmlns:c16="http://schemas.microsoft.com/office/drawing/2014/chart" uri="{C3380CC4-5D6E-409C-BE32-E72D297353CC}">
              <c16:uniqueId val="{00000007-F365-2040-91E7-77C6031D3EFF}"/>
            </c:ext>
          </c:extLst>
        </c:ser>
        <c:ser>
          <c:idx val="8"/>
          <c:order val="8"/>
          <c:tx>
            <c:strRef>
              <c:f>'Energy Emissions'!$C$63</c:f>
              <c:strCache>
                <c:ptCount val="1"/>
                <c:pt idx="0">
                  <c:v>Mining &amp; Ag</c:v>
                </c:pt>
              </c:strCache>
            </c:strRef>
          </c:tx>
          <c:spPr>
            <a:solidFill>
              <a:schemeClr val="accent3">
                <a:lumMod val="60000"/>
              </a:schemeClr>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Emissions'!$E$63:$AI$63</c:f>
              <c:numCache>
                <c:formatCode>0.00</c:formatCode>
                <c:ptCount val="31"/>
                <c:pt idx="0">
                  <c:v>0.88475646701865007</c:v>
                </c:pt>
                <c:pt idx="1">
                  <c:v>0.8928241512764854</c:v>
                </c:pt>
                <c:pt idx="2">
                  <c:v>0.9009783002972146</c:v>
                </c:pt>
                <c:pt idx="3">
                  <c:v>0.90921999856397007</c:v>
                </c:pt>
                <c:pt idx="4">
                  <c:v>0.91755034549467418</c:v>
                </c:pt>
                <c:pt idx="5">
                  <c:v>0.92597045826370028</c:v>
                </c:pt>
                <c:pt idx="6">
                  <c:v>0.93448146723432601</c:v>
                </c:pt>
                <c:pt idx="7">
                  <c:v>0.94308452068712412</c:v>
                </c:pt>
                <c:pt idx="8">
                  <c:v>0.95178078230845187</c:v>
                </c:pt>
                <c:pt idx="9">
                  <c:v>0.96057143391496436</c:v>
                </c:pt>
                <c:pt idx="10">
                  <c:v>0.96945767029031638</c:v>
                </c:pt>
                <c:pt idx="11">
                  <c:v>0.97844070714291687</c:v>
                </c:pt>
                <c:pt idx="12">
                  <c:v>0.987521772417157</c:v>
                </c:pt>
                <c:pt idx="13">
                  <c:v>0.99670211731716551</c:v>
                </c:pt>
                <c:pt idx="14">
                  <c:v>1.0059830081211394</c:v>
                </c:pt>
                <c:pt idx="15">
                  <c:v>1.0153657300944956</c:v>
                </c:pt>
                <c:pt idx="16">
                  <c:v>1.0248515826934794</c:v>
                </c:pt>
                <c:pt idx="17">
                  <c:v>1.0344418902896502</c:v>
                </c:pt>
                <c:pt idx="18">
                  <c:v>1.0441379928944841</c:v>
                </c:pt>
                <c:pt idx="19">
                  <c:v>1.053941246002962</c:v>
                </c:pt>
                <c:pt idx="20">
                  <c:v>1.063853030410582</c:v>
                </c:pt>
                <c:pt idx="21">
                  <c:v>1.0738747445596108</c:v>
                </c:pt>
                <c:pt idx="22">
                  <c:v>1.084007806087957</c:v>
                </c:pt>
                <c:pt idx="23">
                  <c:v>1.0942536569278505</c:v>
                </c:pt>
                <c:pt idx="24">
                  <c:v>1.1046137509803917</c:v>
                </c:pt>
                <c:pt idx="25">
                  <c:v>1.1150895714648046</c:v>
                </c:pt>
                <c:pt idx="26">
                  <c:v>1.125682617565984</c:v>
                </c:pt>
                <c:pt idx="27">
                  <c:v>1.1363944162616042</c:v>
                </c:pt>
                <c:pt idx="28">
                  <c:v>1.1472265088900864</c:v>
                </c:pt>
                <c:pt idx="29">
                  <c:v>1.158180462138916</c:v>
                </c:pt>
                <c:pt idx="30">
                  <c:v>1.1692578701324026</c:v>
                </c:pt>
              </c:numCache>
            </c:numRef>
          </c:val>
          <c:extLst>
            <c:ext xmlns:c16="http://schemas.microsoft.com/office/drawing/2014/chart" uri="{C3380CC4-5D6E-409C-BE32-E72D297353CC}">
              <c16:uniqueId val="{00000008-F365-2040-91E7-77C6031D3EFF}"/>
            </c:ext>
          </c:extLst>
        </c:ser>
        <c:dLbls>
          <c:showLegendKey val="0"/>
          <c:showVal val="0"/>
          <c:showCatName val="0"/>
          <c:showSerName val="0"/>
          <c:showPercent val="0"/>
          <c:showBubbleSize val="0"/>
        </c:dLbls>
        <c:axId val="665294400"/>
        <c:axId val="665281920"/>
        <c:extLst/>
      </c:areaChart>
      <c:catAx>
        <c:axId val="6652944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81920"/>
        <c:crosses val="autoZero"/>
        <c:auto val="1"/>
        <c:lblAlgn val="ctr"/>
        <c:lblOffset val="100"/>
        <c:tickLblSkip val="5"/>
        <c:tickMarkSkip val="10"/>
        <c:noMultiLvlLbl val="0"/>
      </c:catAx>
      <c:valAx>
        <c:axId val="665281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94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0"/>
          <c:tx>
            <c:strRef>
              <c:f>'Space Heating-Res'!$E$169</c:f>
              <c:strCache>
                <c:ptCount val="1"/>
                <c:pt idx="0">
                  <c:v>Heat Pump</c:v>
                </c:pt>
              </c:strCache>
            </c:strRef>
          </c:tx>
          <c:spPr>
            <a:solidFill>
              <a:schemeClr val="tx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Heating-Res'!$F$169:$AJ$169</c:f>
              <c:numCache>
                <c:formatCode>#,##0.000</c:formatCode>
                <c:ptCount val="31"/>
                <c:pt idx="0">
                  <c:v>4.6691799999999898E-3</c:v>
                </c:pt>
                <c:pt idx="1">
                  <c:v>9.8536800000000001E-3</c:v>
                </c:pt>
                <c:pt idx="2">
                  <c:v>1.7176999999999977E-2</c:v>
                </c:pt>
                <c:pt idx="3">
                  <c:v>2.48144E-2</c:v>
                </c:pt>
                <c:pt idx="4">
                  <c:v>3.4593159999999998E-2</c:v>
                </c:pt>
                <c:pt idx="5">
                  <c:v>4.6566349999999875E-2</c:v>
                </c:pt>
                <c:pt idx="6">
                  <c:v>6.0011669999999989E-2</c:v>
                </c:pt>
                <c:pt idx="7">
                  <c:v>9.0082719999999866E-2</c:v>
                </c:pt>
                <c:pt idx="8">
                  <c:v>0.12417529999999997</c:v>
                </c:pt>
                <c:pt idx="9">
                  <c:v>0.16270767999999983</c:v>
                </c:pt>
                <c:pt idx="10">
                  <c:v>0.20544369999999998</c:v>
                </c:pt>
                <c:pt idx="11">
                  <c:v>0.24751432999999975</c:v>
                </c:pt>
                <c:pt idx="12">
                  <c:v>0.28878706999999981</c:v>
                </c:pt>
                <c:pt idx="13">
                  <c:v>0.32910998999999996</c:v>
                </c:pt>
                <c:pt idx="14">
                  <c:v>0.36830890999999993</c:v>
                </c:pt>
                <c:pt idx="15">
                  <c:v>0.40619106999999999</c:v>
                </c:pt>
                <c:pt idx="16">
                  <c:v>0.44255269999999985</c:v>
                </c:pt>
                <c:pt idx="17">
                  <c:v>0.47718778999999978</c:v>
                </c:pt>
                <c:pt idx="18">
                  <c:v>0.50989616999999976</c:v>
                </c:pt>
                <c:pt idx="19">
                  <c:v>0.54049057</c:v>
                </c:pt>
                <c:pt idx="20">
                  <c:v>0.56880333999999988</c:v>
                </c:pt>
                <c:pt idx="21">
                  <c:v>0.59469662999999973</c:v>
                </c:pt>
                <c:pt idx="22">
                  <c:v>0.61807731999999993</c:v>
                </c:pt>
                <c:pt idx="23">
                  <c:v>0.63891666999999996</c:v>
                </c:pt>
                <c:pt idx="24">
                  <c:v>0.65726804999999899</c:v>
                </c:pt>
                <c:pt idx="25">
                  <c:v>0.67327409999999988</c:v>
                </c:pt>
                <c:pt idx="26">
                  <c:v>0.68715520999999868</c:v>
                </c:pt>
                <c:pt idx="27">
                  <c:v>0.6991786900000001</c:v>
                </c:pt>
                <c:pt idx="28">
                  <c:v>0.7096173699999988</c:v>
                </c:pt>
                <c:pt idx="29">
                  <c:v>0.71871222999999973</c:v>
                </c:pt>
                <c:pt idx="30">
                  <c:v>0.72665186999999987</c:v>
                </c:pt>
              </c:numCache>
            </c:numRef>
          </c:val>
          <c:extLst>
            <c:ext xmlns:c16="http://schemas.microsoft.com/office/drawing/2014/chart" uri="{C3380CC4-5D6E-409C-BE32-E72D297353CC}">
              <c16:uniqueId val="{00000000-F160-2148-8D68-3CEFEFCCB3CE}"/>
            </c:ext>
          </c:extLst>
        </c:ser>
        <c:ser>
          <c:idx val="2"/>
          <c:order val="1"/>
          <c:tx>
            <c:strRef>
              <c:f>'Space Heating-Res'!$E$166</c:f>
              <c:strCache>
                <c:ptCount val="1"/>
                <c:pt idx="0">
                  <c:v>Reference Electric</c:v>
                </c:pt>
              </c:strCache>
            </c:strRef>
          </c:tx>
          <c:spPr>
            <a:solidFill>
              <a:schemeClr val="tx2">
                <a:lumMod val="60000"/>
                <a:lumOff val="40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Heating-Res'!$F$166:$AJ$166</c:f>
              <c:numCache>
                <c:formatCode>#,##0.000</c:formatCode>
                <c:ptCount val="31"/>
                <c:pt idx="0">
                  <c:v>0.36457713999999991</c:v>
                </c:pt>
                <c:pt idx="1">
                  <c:v>0.36262443999999999</c:v>
                </c:pt>
                <c:pt idx="2">
                  <c:v>0.35867307999999998</c:v>
                </c:pt>
                <c:pt idx="3">
                  <c:v>0.35266534999999993</c:v>
                </c:pt>
                <c:pt idx="4">
                  <c:v>0.3446277499999999</c:v>
                </c:pt>
                <c:pt idx="5">
                  <c:v>0.33464917999999994</c:v>
                </c:pt>
                <c:pt idx="6">
                  <c:v>0.32473109</c:v>
                </c:pt>
                <c:pt idx="7">
                  <c:v>0.31500011999999999</c:v>
                </c:pt>
                <c:pt idx="8">
                  <c:v>0.30553921999999906</c:v>
                </c:pt>
                <c:pt idx="9">
                  <c:v>0.29639105000000004</c:v>
                </c:pt>
                <c:pt idx="10">
                  <c:v>0.28756838999999967</c:v>
                </c:pt>
                <c:pt idx="11">
                  <c:v>0.27906764000000001</c:v>
                </c:pt>
                <c:pt idx="12">
                  <c:v>0.27088171999999999</c:v>
                </c:pt>
                <c:pt idx="13">
                  <c:v>0.26301002000000001</c:v>
                </c:pt>
                <c:pt idx="14">
                  <c:v>0.25546366999999992</c:v>
                </c:pt>
                <c:pt idx="15">
                  <c:v>0.24826702999999997</c:v>
                </c:pt>
                <c:pt idx="16">
                  <c:v>0.24145578000000004</c:v>
                </c:pt>
                <c:pt idx="17">
                  <c:v>0.23507324999999901</c:v>
                </c:pt>
                <c:pt idx="18">
                  <c:v>0.22916563000000001</c:v>
                </c:pt>
                <c:pt idx="19">
                  <c:v>0.22377681000000002</c:v>
                </c:pt>
                <c:pt idx="20">
                  <c:v>0.21894365999999993</c:v>
                </c:pt>
                <c:pt idx="21">
                  <c:v>0.21469170999999998</c:v>
                </c:pt>
                <c:pt idx="22">
                  <c:v>0.21103206999999999</c:v>
                </c:pt>
                <c:pt idx="23">
                  <c:v>0.20795965999999991</c:v>
                </c:pt>
                <c:pt idx="24">
                  <c:v>0.20545274999999899</c:v>
                </c:pt>
                <c:pt idx="25">
                  <c:v>0.20347478999999999</c:v>
                </c:pt>
                <c:pt idx="26">
                  <c:v>0.20197741999999999</c:v>
                </c:pt>
                <c:pt idx="27">
                  <c:v>0.20090465999999998</c:v>
                </c:pt>
                <c:pt idx="28">
                  <c:v>0.20019706000000001</c:v>
                </c:pt>
                <c:pt idx="29">
                  <c:v>0.19979520999999992</c:v>
                </c:pt>
                <c:pt idx="30">
                  <c:v>0.19964229999999999</c:v>
                </c:pt>
              </c:numCache>
            </c:numRef>
          </c:val>
          <c:extLst>
            <c:ext xmlns:c16="http://schemas.microsoft.com/office/drawing/2014/chart" uri="{C3380CC4-5D6E-409C-BE32-E72D297353CC}">
              <c16:uniqueId val="{00000001-F160-2148-8D68-3CEFEFCCB3CE}"/>
            </c:ext>
          </c:extLst>
        </c:ser>
        <c:ser>
          <c:idx val="6"/>
          <c:order val="2"/>
          <c:tx>
            <c:strRef>
              <c:f>'Space Heating-Res'!$E$170</c:f>
              <c:strCache>
                <c:ptCount val="1"/>
                <c:pt idx="0">
                  <c:v>Other</c:v>
                </c:pt>
              </c:strCache>
            </c:strRef>
          </c:tx>
          <c:spPr>
            <a:solidFill>
              <a:schemeClr val="accent4"/>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Heating-Res'!$F$170:$AJ$170</c:f>
              <c:numCache>
                <c:formatCode>#,##0.000</c:formatCode>
                <c:ptCount val="31"/>
                <c:pt idx="0">
                  <c:v>0.15050975999999999</c:v>
                </c:pt>
                <c:pt idx="1">
                  <c:v>0.14840462999999995</c:v>
                </c:pt>
                <c:pt idx="2">
                  <c:v>0.14650794999999986</c:v>
                </c:pt>
                <c:pt idx="3">
                  <c:v>0.14486865999999998</c:v>
                </c:pt>
                <c:pt idx="4">
                  <c:v>0.14351201999999999</c:v>
                </c:pt>
                <c:pt idx="5">
                  <c:v>0.14244035999999999</c:v>
                </c:pt>
                <c:pt idx="6">
                  <c:v>0.14163734</c:v>
                </c:pt>
                <c:pt idx="7">
                  <c:v>0.14107437999999989</c:v>
                </c:pt>
                <c:pt idx="8">
                  <c:v>0.14071722999999997</c:v>
                </c:pt>
                <c:pt idx="9">
                  <c:v>0.1405314</c:v>
                </c:pt>
                <c:pt idx="10">
                  <c:v>0.14048597999999982</c:v>
                </c:pt>
                <c:pt idx="11">
                  <c:v>0.14055532000000001</c:v>
                </c:pt>
                <c:pt idx="12">
                  <c:v>0.14071959000000001</c:v>
                </c:pt>
                <c:pt idx="13">
                  <c:v>0.14096412999999997</c:v>
                </c:pt>
                <c:pt idx="14">
                  <c:v>0.14127833999999997</c:v>
                </c:pt>
                <c:pt idx="15">
                  <c:v>0.14165425999999998</c:v>
                </c:pt>
                <c:pt idx="16">
                  <c:v>0.14208508999999989</c:v>
                </c:pt>
                <c:pt idx="17">
                  <c:v>0.1425640099999998</c:v>
                </c:pt>
                <c:pt idx="18">
                  <c:v>0.14308326999999996</c:v>
                </c:pt>
                <c:pt idx="19">
                  <c:v>0.14363428</c:v>
                </c:pt>
                <c:pt idx="20">
                  <c:v>0.14420779999999986</c:v>
                </c:pt>
                <c:pt idx="21">
                  <c:v>0.14479485999999986</c:v>
                </c:pt>
                <c:pt idx="22">
                  <c:v>0.14538698999999991</c:v>
                </c:pt>
                <c:pt idx="23">
                  <c:v>0.14597656999999989</c:v>
                </c:pt>
                <c:pt idx="24">
                  <c:v>0.14655617999999987</c:v>
                </c:pt>
                <c:pt idx="25">
                  <c:v>0.14711806999999988</c:v>
                </c:pt>
                <c:pt idx="26">
                  <c:v>0.14765376999999999</c:v>
                </c:pt>
                <c:pt idx="27">
                  <c:v>0.14815492</c:v>
                </c:pt>
                <c:pt idx="28">
                  <c:v>0.14861393000000001</c:v>
                </c:pt>
                <c:pt idx="29">
                  <c:v>0.14902569999999998</c:v>
                </c:pt>
                <c:pt idx="30">
                  <c:v>0.14938849999999998</c:v>
                </c:pt>
              </c:numCache>
            </c:numRef>
          </c:val>
          <c:extLst>
            <c:ext xmlns:c16="http://schemas.microsoft.com/office/drawing/2014/chart" uri="{C3380CC4-5D6E-409C-BE32-E72D297353CC}">
              <c16:uniqueId val="{00000002-F160-2148-8D68-3CEFEFCCB3CE}"/>
            </c:ext>
          </c:extLst>
        </c:ser>
        <c:ser>
          <c:idx val="3"/>
          <c:order val="3"/>
          <c:tx>
            <c:strRef>
              <c:f>'Space Heating-Res'!$E$78</c:f>
              <c:strCache>
                <c:ptCount val="1"/>
                <c:pt idx="0">
                  <c:v>Efficient Distillate</c:v>
                </c:pt>
              </c:strCache>
            </c:strRef>
          </c:tx>
          <c:spPr>
            <a:solidFill>
              <a:schemeClr val="accent5"/>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Heating-Res'!$F$78:$AJ$78</c:f>
              <c:numCache>
                <c:formatCode>#,##0.000</c:formatCode>
                <c:ptCount val="31"/>
                <c:pt idx="0">
                  <c:v>0</c:v>
                </c:pt>
                <c:pt idx="1">
                  <c:v>3.7244799999999979E-3</c:v>
                </c:pt>
                <c:pt idx="2">
                  <c:v>1.1196989999999999E-2</c:v>
                </c:pt>
                <c:pt idx="3">
                  <c:v>2.2235389999999987E-2</c:v>
                </c:pt>
                <c:pt idx="4">
                  <c:v>3.6484469999999963E-2</c:v>
                </c:pt>
                <c:pt idx="5">
                  <c:v>5.3465709999999993E-2</c:v>
                </c:pt>
                <c:pt idx="6">
                  <c:v>6.9436519999999988E-2</c:v>
                </c:pt>
                <c:pt idx="7">
                  <c:v>8.4276819999999988E-2</c:v>
                </c:pt>
                <c:pt idx="8">
                  <c:v>9.791515999999989E-2</c:v>
                </c:pt>
                <c:pt idx="9">
                  <c:v>0.1103136</c:v>
                </c:pt>
                <c:pt idx="10">
                  <c:v>0.12145293999999997</c:v>
                </c:pt>
                <c:pt idx="11">
                  <c:v>0.13243326999999999</c:v>
                </c:pt>
                <c:pt idx="12">
                  <c:v>0.14322061999999999</c:v>
                </c:pt>
                <c:pt idx="13">
                  <c:v>0.1537749299999997</c:v>
                </c:pt>
                <c:pt idx="14">
                  <c:v>0.16404841999999981</c:v>
                </c:pt>
                <c:pt idx="15">
                  <c:v>0.17398525999999997</c:v>
                </c:pt>
                <c:pt idx="16">
                  <c:v>0.18352235</c:v>
                </c:pt>
                <c:pt idx="17">
                  <c:v>0.19259029999999999</c:v>
                </c:pt>
                <c:pt idx="18">
                  <c:v>0.20111561000000003</c:v>
                </c:pt>
                <c:pt idx="19">
                  <c:v>0.20902357999999996</c:v>
                </c:pt>
                <c:pt idx="20">
                  <c:v>0.2162416899999999</c:v>
                </c:pt>
                <c:pt idx="21">
                  <c:v>0.22270412999999989</c:v>
                </c:pt>
                <c:pt idx="22">
                  <c:v>0.22835701999999991</c:v>
                </c:pt>
                <c:pt idx="23">
                  <c:v>0.2331636</c:v>
                </c:pt>
                <c:pt idx="24">
                  <c:v>0.23710991999999989</c:v>
                </c:pt>
                <c:pt idx="25">
                  <c:v>0.24021004000000001</c:v>
                </c:pt>
                <c:pt idx="26">
                  <c:v>0.24250994999999981</c:v>
                </c:pt>
                <c:pt idx="27">
                  <c:v>0.24408886999999999</c:v>
                </c:pt>
                <c:pt idx="28">
                  <c:v>0.24505687999999989</c:v>
                </c:pt>
                <c:pt idx="29">
                  <c:v>0.24554752999999999</c:v>
                </c:pt>
                <c:pt idx="30">
                  <c:v>0.24570642999999986</c:v>
                </c:pt>
              </c:numCache>
            </c:numRef>
          </c:val>
          <c:extLst>
            <c:ext xmlns:c16="http://schemas.microsoft.com/office/drawing/2014/chart" uri="{C3380CC4-5D6E-409C-BE32-E72D297353CC}">
              <c16:uniqueId val="{00000003-F160-2148-8D68-3CEFEFCCB3CE}"/>
            </c:ext>
          </c:extLst>
        </c:ser>
        <c:ser>
          <c:idx val="0"/>
          <c:order val="4"/>
          <c:tx>
            <c:strRef>
              <c:f>'Space Heating-Res'!$E$164</c:f>
              <c:strCache>
                <c:ptCount val="1"/>
                <c:pt idx="0">
                  <c:v>Reference Distillate</c:v>
                </c:pt>
              </c:strCache>
            </c:strRef>
          </c:tx>
          <c:spPr>
            <a:solidFill>
              <a:schemeClr val="accent3"/>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Heating-Res'!$F$164:$AJ$164</c:f>
              <c:numCache>
                <c:formatCode>#,##0.000</c:formatCode>
                <c:ptCount val="31"/>
                <c:pt idx="0">
                  <c:v>0.74660972999999986</c:v>
                </c:pt>
                <c:pt idx="1">
                  <c:v>0.73046385999999985</c:v>
                </c:pt>
                <c:pt idx="2">
                  <c:v>0.70925157999999999</c:v>
                </c:pt>
                <c:pt idx="3">
                  <c:v>0.68322745999999879</c:v>
                </c:pt>
                <c:pt idx="4">
                  <c:v>0.65285183999999996</c:v>
                </c:pt>
                <c:pt idx="5">
                  <c:v>0.61872644999999993</c:v>
                </c:pt>
                <c:pt idx="6">
                  <c:v>0.58386572999999986</c:v>
                </c:pt>
                <c:pt idx="7">
                  <c:v>0.54861764999999874</c:v>
                </c:pt>
                <c:pt idx="8">
                  <c:v>0.51326333999999973</c:v>
                </c:pt>
                <c:pt idx="9">
                  <c:v>0.47802201999999988</c:v>
                </c:pt>
                <c:pt idx="10">
                  <c:v>0.44306748999999995</c:v>
                </c:pt>
                <c:pt idx="11">
                  <c:v>0.40869350999999982</c:v>
                </c:pt>
                <c:pt idx="12">
                  <c:v>0.37504213000000003</c:v>
                </c:pt>
                <c:pt idx="13">
                  <c:v>0.34226422999999856</c:v>
                </c:pt>
                <c:pt idx="14">
                  <c:v>0.31052562999999989</c:v>
                </c:pt>
                <c:pt idx="15">
                  <c:v>0.28000744999999994</c:v>
                </c:pt>
                <c:pt idx="16">
                  <c:v>0.25090081999999986</c:v>
                </c:pt>
                <c:pt idx="17">
                  <c:v>0.22339841999999982</c:v>
                </c:pt>
                <c:pt idx="18">
                  <c:v>0.19768372000000001</c:v>
                </c:pt>
                <c:pt idx="19">
                  <c:v>0.17391888999999999</c:v>
                </c:pt>
                <c:pt idx="20">
                  <c:v>0.15223260999999999</c:v>
                </c:pt>
                <c:pt idx="21">
                  <c:v>0.13270952999999996</c:v>
                </c:pt>
                <c:pt idx="22">
                  <c:v>0.11538273999999996</c:v>
                </c:pt>
                <c:pt idx="23">
                  <c:v>0.10023037999999988</c:v>
                </c:pt>
                <c:pt idx="24">
                  <c:v>8.717797999999978E-2</c:v>
                </c:pt>
                <c:pt idx="25">
                  <c:v>7.6105059999999974E-2</c:v>
                </c:pt>
                <c:pt idx="26">
                  <c:v>6.685565999999997E-2</c:v>
                </c:pt>
                <c:pt idx="27">
                  <c:v>5.9250129999999984E-2</c:v>
                </c:pt>
                <c:pt idx="28">
                  <c:v>5.3096699999999886E-2</c:v>
                </c:pt>
                <c:pt idx="29">
                  <c:v>4.8201149999999998E-2</c:v>
                </c:pt>
                <c:pt idx="30">
                  <c:v>4.4374429999999992E-2</c:v>
                </c:pt>
              </c:numCache>
            </c:numRef>
          </c:val>
          <c:extLst>
            <c:ext xmlns:c16="http://schemas.microsoft.com/office/drawing/2014/chart" uri="{C3380CC4-5D6E-409C-BE32-E72D297353CC}">
              <c16:uniqueId val="{00000004-F160-2148-8D68-3CEFEFCCB3CE}"/>
            </c:ext>
          </c:extLst>
        </c:ser>
        <c:ser>
          <c:idx val="4"/>
          <c:order val="5"/>
          <c:tx>
            <c:strRef>
              <c:f>'Space Heating-Res'!$E$168</c:f>
              <c:strCache>
                <c:ptCount val="1"/>
                <c:pt idx="0">
                  <c:v>Efficient Natural Gas</c:v>
                </c:pt>
              </c:strCache>
            </c:strRef>
          </c:tx>
          <c:spPr>
            <a:solidFill>
              <a:schemeClr val="accent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Heating-Res'!$F$168:$AJ$168</c:f>
              <c:numCache>
                <c:formatCode>#,##0.000</c:formatCode>
                <c:ptCount val="31"/>
                <c:pt idx="0">
                  <c:v>1.9918489999999987E-2</c:v>
                </c:pt>
                <c:pt idx="1">
                  <c:v>5.798283999999998E-2</c:v>
                </c:pt>
                <c:pt idx="2">
                  <c:v>0.1227662699999999</c:v>
                </c:pt>
                <c:pt idx="3">
                  <c:v>0.21713088999999991</c:v>
                </c:pt>
                <c:pt idx="4">
                  <c:v>0.34017570999999996</c:v>
                </c:pt>
                <c:pt idx="5">
                  <c:v>0.4917651799999998</c:v>
                </c:pt>
                <c:pt idx="6">
                  <c:v>0.6442685199999989</c:v>
                </c:pt>
                <c:pt idx="7">
                  <c:v>0.78136089999999991</c:v>
                </c:pt>
                <c:pt idx="8">
                  <c:v>0.91460273999999975</c:v>
                </c:pt>
                <c:pt idx="9">
                  <c:v>1.0429140899999998</c:v>
                </c:pt>
                <c:pt idx="10">
                  <c:v>1.1659977699999988</c:v>
                </c:pt>
                <c:pt idx="11">
                  <c:v>1.2872041999999997</c:v>
                </c:pt>
                <c:pt idx="12">
                  <c:v>1.4061661999999979</c:v>
                </c:pt>
                <c:pt idx="13">
                  <c:v>1.52247245</c:v>
                </c:pt>
                <c:pt idx="14">
                  <c:v>1.6356594199999985</c:v>
                </c:pt>
                <c:pt idx="15">
                  <c:v>1.7452181899999988</c:v>
                </c:pt>
                <c:pt idx="16">
                  <c:v>1.8506114599999994</c:v>
                </c:pt>
                <c:pt idx="17">
                  <c:v>1.9512958799999978</c:v>
                </c:pt>
                <c:pt idx="18">
                  <c:v>2.0467493699999997</c:v>
                </c:pt>
                <c:pt idx="19">
                  <c:v>2.1365000599999986</c:v>
                </c:pt>
                <c:pt idx="20">
                  <c:v>2.2201539499999985</c:v>
                </c:pt>
                <c:pt idx="21">
                  <c:v>2.2974163699999983</c:v>
                </c:pt>
                <c:pt idx="22">
                  <c:v>2.368102959999999</c:v>
                </c:pt>
                <c:pt idx="23">
                  <c:v>2.4321394499999989</c:v>
                </c:pt>
                <c:pt idx="24">
                  <c:v>2.4895540199999986</c:v>
                </c:pt>
                <c:pt idx="25">
                  <c:v>2.5404701099999998</c:v>
                </c:pt>
                <c:pt idx="26">
                  <c:v>2.5851058399999998</c:v>
                </c:pt>
                <c:pt idx="27">
                  <c:v>2.6237813299999968</c:v>
                </c:pt>
                <c:pt idx="28">
                  <c:v>2.6569273600000001</c:v>
                </c:pt>
                <c:pt idx="29">
                  <c:v>2.6850829999999988</c:v>
                </c:pt>
                <c:pt idx="30">
                  <c:v>2.7088741000000001</c:v>
                </c:pt>
              </c:numCache>
            </c:numRef>
          </c:val>
          <c:extLst>
            <c:ext xmlns:c16="http://schemas.microsoft.com/office/drawing/2014/chart" uri="{C3380CC4-5D6E-409C-BE32-E72D297353CC}">
              <c16:uniqueId val="{00000005-F160-2148-8D68-3CEFEFCCB3CE}"/>
            </c:ext>
          </c:extLst>
        </c:ser>
        <c:ser>
          <c:idx val="1"/>
          <c:order val="6"/>
          <c:tx>
            <c:strRef>
              <c:f>'Space Heating-Res'!$E$165</c:f>
              <c:strCache>
                <c:ptCount val="1"/>
                <c:pt idx="0">
                  <c:v>Reference Natural Gas</c:v>
                </c:pt>
              </c:strCache>
            </c:strRef>
          </c:tx>
          <c:spPr>
            <a:solidFill>
              <a:schemeClr val="accent2">
                <a:lumMod val="75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Heating-Res'!$F$165:$AJ$165</c:f>
              <c:numCache>
                <c:formatCode>#,##0.000</c:formatCode>
                <c:ptCount val="31"/>
                <c:pt idx="0">
                  <c:v>2.9594359299999988</c:v>
                </c:pt>
                <c:pt idx="1">
                  <c:v>2.9431029500000001</c:v>
                </c:pt>
                <c:pt idx="2">
                  <c:v>2.9020602999999996</c:v>
                </c:pt>
                <c:pt idx="3">
                  <c:v>2.8351534300000001</c:v>
                </c:pt>
                <c:pt idx="4">
                  <c:v>2.7412007699999998</c:v>
                </c:pt>
                <c:pt idx="5">
                  <c:v>2.6199406399999989</c:v>
                </c:pt>
                <c:pt idx="6">
                  <c:v>2.4974713699999977</c:v>
                </c:pt>
                <c:pt idx="7">
                  <c:v>2.37460811</c:v>
                </c:pt>
                <c:pt idx="8">
                  <c:v>2.2521186199999987</c:v>
                </c:pt>
                <c:pt idx="9">
                  <c:v>2.1304651799999976</c:v>
                </c:pt>
                <c:pt idx="10">
                  <c:v>2.0100389099999982</c:v>
                </c:pt>
                <c:pt idx="11">
                  <c:v>1.89128385</c:v>
                </c:pt>
                <c:pt idx="12">
                  <c:v>1.7746057999999978</c:v>
                </c:pt>
                <c:pt idx="13">
                  <c:v>1.6604570499999989</c:v>
                </c:pt>
                <c:pt idx="14">
                  <c:v>1.5493373599999987</c:v>
                </c:pt>
                <c:pt idx="15">
                  <c:v>1.4417836499999988</c:v>
                </c:pt>
                <c:pt idx="16">
                  <c:v>1.3383539</c:v>
                </c:pt>
                <c:pt idx="17">
                  <c:v>1.2396079599999976</c:v>
                </c:pt>
                <c:pt idx="18">
                  <c:v>1.1460881599999999</c:v>
                </c:pt>
                <c:pt idx="19">
                  <c:v>1.0582989199999988</c:v>
                </c:pt>
                <c:pt idx="20">
                  <c:v>0.97668726999999989</c:v>
                </c:pt>
                <c:pt idx="21">
                  <c:v>0.90162376999999883</c:v>
                </c:pt>
                <c:pt idx="22">
                  <c:v>0.83338456999999788</c:v>
                </c:pt>
                <c:pt idx="23">
                  <c:v>0.77213544999999761</c:v>
                </c:pt>
                <c:pt idx="24">
                  <c:v>0.71791784999999986</c:v>
                </c:pt>
                <c:pt idx="25">
                  <c:v>0.6706389599999999</c:v>
                </c:pt>
                <c:pt idx="26">
                  <c:v>0.63006735999999886</c:v>
                </c:pt>
                <c:pt idx="27">
                  <c:v>0.59583728999999863</c:v>
                </c:pt>
                <c:pt idx="28">
                  <c:v>0.56746321999999882</c:v>
                </c:pt>
                <c:pt idx="29">
                  <c:v>0.54436530999999977</c:v>
                </c:pt>
                <c:pt idx="30">
                  <c:v>0.5259045499999998</c:v>
                </c:pt>
              </c:numCache>
            </c:numRef>
          </c:val>
          <c:extLst>
            <c:ext xmlns:c16="http://schemas.microsoft.com/office/drawing/2014/chart" uri="{C3380CC4-5D6E-409C-BE32-E72D297353CC}">
              <c16:uniqueId val="{00000006-F160-2148-8D68-3CEFEFCCB3CE}"/>
            </c:ext>
          </c:extLst>
        </c:ser>
        <c:dLbls>
          <c:showLegendKey val="0"/>
          <c:showVal val="0"/>
          <c:showCatName val="0"/>
          <c:showSerName val="0"/>
          <c:showPercent val="0"/>
          <c:showBubbleSize val="0"/>
        </c:dLbls>
        <c:axId val="2093503807"/>
        <c:axId val="2093520447"/>
      </c:areaChart>
      <c:catAx>
        <c:axId val="209350380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20447"/>
        <c:crosses val="autoZero"/>
        <c:auto val="1"/>
        <c:lblAlgn val="ctr"/>
        <c:lblOffset val="100"/>
        <c:tickLblSkip val="10"/>
        <c:tickMarkSkip val="10"/>
        <c:noMultiLvlLbl val="0"/>
      </c:catAx>
      <c:valAx>
        <c:axId val="2093520447"/>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Multi Family Space Heating Stocks</a:t>
                </a:r>
              </a:p>
              <a:p>
                <a:pPr>
                  <a:defRPr sz="1200" b="0" i="0" u="none" strike="noStrike" kern="1200" baseline="0">
                    <a:solidFill>
                      <a:schemeClr val="tx1"/>
                    </a:solidFill>
                    <a:latin typeface="+mn-lt"/>
                    <a:ea typeface="+mn-ea"/>
                    <a:cs typeface="+mn-cs"/>
                  </a:defRPr>
                </a:pPr>
                <a:r>
                  <a:rPr lang="en-US"/>
                  <a:t>(Millions)</a:t>
                </a:r>
              </a:p>
            </c:rich>
          </c:tx>
          <c:overlay val="0"/>
          <c:spPr>
            <a:noFill/>
            <a:ln>
              <a:noFill/>
            </a:ln>
            <a:effectLst/>
          </c:sp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03807"/>
        <c:crosses val="autoZero"/>
        <c:crossBetween val="midCat"/>
        <c:majorUnit val="1"/>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5"/>
          <c:order val="0"/>
          <c:tx>
            <c:strRef>
              <c:f>'Space Heating-Res'!$E$63</c:f>
              <c:strCache>
                <c:ptCount val="1"/>
                <c:pt idx="0">
                  <c:v>Heat Pump</c:v>
                </c:pt>
              </c:strCache>
            </c:strRef>
          </c:tx>
          <c:spPr>
            <a:solidFill>
              <a:schemeClr val="tx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Heating-Res'!$F$63:$AJ$63</c:f>
              <c:numCache>
                <c:formatCode>0%</c:formatCode>
                <c:ptCount val="31"/>
                <c:pt idx="0">
                  <c:v>1.4674481023295835E-2</c:v>
                </c:pt>
                <c:pt idx="1">
                  <c:v>2.210680771082716E-2</c:v>
                </c:pt>
                <c:pt idx="2">
                  <c:v>2.9591146539484373E-2</c:v>
                </c:pt>
                <c:pt idx="3">
                  <c:v>2.9694611063567598E-2</c:v>
                </c:pt>
                <c:pt idx="4">
                  <c:v>3.7935415440709136E-2</c:v>
                </c:pt>
                <c:pt idx="5">
                  <c:v>5.6825794359560561E-2</c:v>
                </c:pt>
                <c:pt idx="6">
                  <c:v>6.4357810908417357E-2</c:v>
                </c:pt>
                <c:pt idx="7">
                  <c:v>0.10988212434118605</c:v>
                </c:pt>
                <c:pt idx="8">
                  <c:v>0.12142026398759155</c:v>
                </c:pt>
                <c:pt idx="9">
                  <c:v>0.13459555993966862</c:v>
                </c:pt>
                <c:pt idx="10">
                  <c:v>0.14769860731261378</c:v>
                </c:pt>
                <c:pt idx="11">
                  <c:v>0.14772487559453323</c:v>
                </c:pt>
                <c:pt idx="12">
                  <c:v>0.14775187731600156</c:v>
                </c:pt>
                <c:pt idx="13">
                  <c:v>0.14778138838308791</c:v>
                </c:pt>
                <c:pt idx="14">
                  <c:v>0.14781472589479794</c:v>
                </c:pt>
                <c:pt idx="15">
                  <c:v>0.1478531620041697</c:v>
                </c:pt>
                <c:pt idx="16">
                  <c:v>0.14789769180670129</c:v>
                </c:pt>
                <c:pt idx="17">
                  <c:v>0.14794951218846153</c:v>
                </c:pt>
                <c:pt idx="18">
                  <c:v>0.14800953196460698</c:v>
                </c:pt>
                <c:pt idx="19">
                  <c:v>0.14807923285135297</c:v>
                </c:pt>
                <c:pt idx="20">
                  <c:v>0.14816042134889479</c:v>
                </c:pt>
                <c:pt idx="21">
                  <c:v>0.14825344544546223</c:v>
                </c:pt>
                <c:pt idx="22">
                  <c:v>0.14835643008894647</c:v>
                </c:pt>
                <c:pt idx="23">
                  <c:v>0.14846311884175828</c:v>
                </c:pt>
                <c:pt idx="24">
                  <c:v>0.14856360663177329</c:v>
                </c:pt>
                <c:pt idx="25">
                  <c:v>0.14864486075775135</c:v>
                </c:pt>
                <c:pt idx="26">
                  <c:v>0.14869392889241698</c:v>
                </c:pt>
                <c:pt idx="27">
                  <c:v>0.14870314213195349</c:v>
                </c:pt>
                <c:pt idx="28">
                  <c:v>0.14867133628752435</c:v>
                </c:pt>
                <c:pt idx="29">
                  <c:v>0.14860539522255564</c:v>
                </c:pt>
                <c:pt idx="30">
                  <c:v>0.14851809509522956</c:v>
                </c:pt>
              </c:numCache>
            </c:numRef>
          </c:val>
          <c:extLst>
            <c:ext xmlns:c16="http://schemas.microsoft.com/office/drawing/2014/chart" uri="{C3380CC4-5D6E-409C-BE32-E72D297353CC}">
              <c16:uniqueId val="{00000000-64E5-F54A-BC76-931052002E67}"/>
            </c:ext>
          </c:extLst>
        </c:ser>
        <c:ser>
          <c:idx val="2"/>
          <c:order val="1"/>
          <c:tx>
            <c:strRef>
              <c:f>'Space Heating-Res'!$E$60</c:f>
              <c:strCache>
                <c:ptCount val="1"/>
                <c:pt idx="0">
                  <c:v>Reference Electric</c:v>
                </c:pt>
              </c:strCache>
            </c:strRef>
          </c:tx>
          <c:spPr>
            <a:solidFill>
              <a:schemeClr val="tx2">
                <a:lumMod val="60000"/>
                <a:lumOff val="40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Heating-Res'!$F$60:$AJ$60</c:f>
              <c:numCache>
                <c:formatCode>0%</c:formatCode>
                <c:ptCount val="31"/>
                <c:pt idx="0">
                  <c:v>8.2121183142395138E-2</c:v>
                </c:pt>
                <c:pt idx="1">
                  <c:v>7.4215214740646573E-2</c:v>
                </c:pt>
                <c:pt idx="2">
                  <c:v>6.6193690099473693E-2</c:v>
                </c:pt>
                <c:pt idx="3">
                  <c:v>5.807903336305633E-2</c:v>
                </c:pt>
                <c:pt idx="4">
                  <c:v>4.9890328834805313E-2</c:v>
                </c:pt>
                <c:pt idx="5">
                  <c:v>4.1644232647385204E-2</c:v>
                </c:pt>
                <c:pt idx="6">
                  <c:v>4.1567444479218459E-2</c:v>
                </c:pt>
                <c:pt idx="7">
                  <c:v>4.1490695514070614E-2</c:v>
                </c:pt>
                <c:pt idx="8">
                  <c:v>4.1415155160114736E-2</c:v>
                </c:pt>
                <c:pt idx="9">
                  <c:v>4.1341278409674422E-2</c:v>
                </c:pt>
                <c:pt idx="10">
                  <c:v>4.1268972761838822E-2</c:v>
                </c:pt>
                <c:pt idx="11">
                  <c:v>4.1242458951041137E-2</c:v>
                </c:pt>
                <c:pt idx="12">
                  <c:v>4.1216292740237026E-2</c:v>
                </c:pt>
                <c:pt idx="13">
                  <c:v>4.1190030806168336E-2</c:v>
                </c:pt>
                <c:pt idx="14">
                  <c:v>4.1163111546691E-2</c:v>
                </c:pt>
                <c:pt idx="15">
                  <c:v>4.1135471954281848E-2</c:v>
                </c:pt>
                <c:pt idx="16">
                  <c:v>4.1107612403057298E-2</c:v>
                </c:pt>
                <c:pt idx="17">
                  <c:v>4.1080189132776466E-2</c:v>
                </c:pt>
                <c:pt idx="18">
                  <c:v>4.1054569833588905E-2</c:v>
                </c:pt>
                <c:pt idx="19">
                  <c:v>4.1032098080627015E-2</c:v>
                </c:pt>
                <c:pt idx="20">
                  <c:v>4.101385235550048E-2</c:v>
                </c:pt>
                <c:pt idx="21">
                  <c:v>4.1000435960709299E-2</c:v>
                </c:pt>
                <c:pt idx="22">
                  <c:v>4.0991580013471016E-2</c:v>
                </c:pt>
                <c:pt idx="23">
                  <c:v>4.0986106434747253E-2</c:v>
                </c:pt>
                <c:pt idx="24">
                  <c:v>4.0981589368809801E-2</c:v>
                </c:pt>
                <c:pt idx="25">
                  <c:v>4.0975530816601824E-2</c:v>
                </c:pt>
                <c:pt idx="26">
                  <c:v>4.0965426664454428E-2</c:v>
                </c:pt>
                <c:pt idx="27">
                  <c:v>4.0949379415598036E-2</c:v>
                </c:pt>
                <c:pt idx="28">
                  <c:v>4.0926517990298873E-2</c:v>
                </c:pt>
                <c:pt idx="29">
                  <c:v>4.0897154102756475E-2</c:v>
                </c:pt>
                <c:pt idx="30">
                  <c:v>4.08625117725782E-2</c:v>
                </c:pt>
              </c:numCache>
            </c:numRef>
          </c:val>
          <c:extLst>
            <c:ext xmlns:c16="http://schemas.microsoft.com/office/drawing/2014/chart" uri="{C3380CC4-5D6E-409C-BE32-E72D297353CC}">
              <c16:uniqueId val="{00000001-64E5-F54A-BC76-931052002E67}"/>
            </c:ext>
          </c:extLst>
        </c:ser>
        <c:ser>
          <c:idx val="6"/>
          <c:order val="2"/>
          <c:tx>
            <c:strRef>
              <c:f>'Space Heating-Res'!$E$64</c:f>
              <c:strCache>
                <c:ptCount val="1"/>
                <c:pt idx="0">
                  <c:v>Other</c:v>
                </c:pt>
              </c:strCache>
            </c:strRef>
          </c:tx>
          <c:spPr>
            <a:solidFill>
              <a:schemeClr val="accent4"/>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Heating-Res'!$F$64:$AJ$64</c:f>
              <c:numCache>
                <c:formatCode>0%</c:formatCode>
                <c:ptCount val="31"/>
                <c:pt idx="0">
                  <c:v>5.4841383667211169E-2</c:v>
                </c:pt>
                <c:pt idx="1">
                  <c:v>5.5096197184343339E-2</c:v>
                </c:pt>
                <c:pt idx="2">
                  <c:v>5.5266094458651313E-2</c:v>
                </c:pt>
                <c:pt idx="3">
                  <c:v>5.5368367972735692E-2</c:v>
                </c:pt>
                <c:pt idx="4">
                  <c:v>5.5417493616898551E-2</c:v>
                </c:pt>
                <c:pt idx="5">
                  <c:v>5.5425551043187492E-2</c:v>
                </c:pt>
                <c:pt idx="6">
                  <c:v>5.5233926465038476E-2</c:v>
                </c:pt>
                <c:pt idx="7">
                  <c:v>5.5041735783689372E-2</c:v>
                </c:pt>
                <c:pt idx="8">
                  <c:v>5.485323686752764E-2</c:v>
                </c:pt>
                <c:pt idx="9">
                  <c:v>5.4669905615337147E-2</c:v>
                </c:pt>
                <c:pt idx="10">
                  <c:v>5.4491166994580474E-2</c:v>
                </c:pt>
                <c:pt idx="11">
                  <c:v>5.4373532439729685E-2</c:v>
                </c:pt>
                <c:pt idx="12">
                  <c:v>5.4254876534507473E-2</c:v>
                </c:pt>
                <c:pt idx="13">
                  <c:v>5.413223732371511E-2</c:v>
                </c:pt>
                <c:pt idx="14">
                  <c:v>5.4003017863637204E-2</c:v>
                </c:pt>
                <c:pt idx="15">
                  <c:v>5.3866099289675673E-2</c:v>
                </c:pt>
                <c:pt idx="16">
                  <c:v>5.3721821302996804E-2</c:v>
                </c:pt>
                <c:pt idx="17">
                  <c:v>5.3572236570795566E-2</c:v>
                </c:pt>
                <c:pt idx="18">
                  <c:v>5.3419997212099481E-2</c:v>
                </c:pt>
                <c:pt idx="19">
                  <c:v>5.3268874513297204E-2</c:v>
                </c:pt>
                <c:pt idx="20">
                  <c:v>5.3121948285960709E-2</c:v>
                </c:pt>
                <c:pt idx="21">
                  <c:v>5.2981507130773667E-2</c:v>
                </c:pt>
                <c:pt idx="22">
                  <c:v>5.2848719514055058E-2</c:v>
                </c:pt>
                <c:pt idx="23">
                  <c:v>5.2723990064226754E-2</c:v>
                </c:pt>
                <c:pt idx="24">
                  <c:v>5.2606992451605633E-2</c:v>
                </c:pt>
                <c:pt idx="25">
                  <c:v>5.2497104654691075E-2</c:v>
                </c:pt>
                <c:pt idx="26">
                  <c:v>5.239354274872008E-2</c:v>
                </c:pt>
                <c:pt idx="27">
                  <c:v>5.2294573454214462E-2</c:v>
                </c:pt>
                <c:pt idx="28">
                  <c:v>5.2197472037597351E-2</c:v>
                </c:pt>
                <c:pt idx="29">
                  <c:v>5.2098747024406582E-2</c:v>
                </c:pt>
                <c:pt idx="30">
                  <c:v>5.19949224525416E-2</c:v>
                </c:pt>
              </c:numCache>
            </c:numRef>
          </c:val>
          <c:extLst>
            <c:ext xmlns:c16="http://schemas.microsoft.com/office/drawing/2014/chart" uri="{C3380CC4-5D6E-409C-BE32-E72D297353CC}">
              <c16:uniqueId val="{00000002-64E5-F54A-BC76-931052002E67}"/>
            </c:ext>
          </c:extLst>
        </c:ser>
        <c:ser>
          <c:idx val="3"/>
          <c:order val="3"/>
          <c:tx>
            <c:strRef>
              <c:f>'Space Heating-Res'!$E$61</c:f>
              <c:strCache>
                <c:ptCount val="1"/>
                <c:pt idx="0">
                  <c:v>Efficient Distillate</c:v>
                </c:pt>
              </c:strCache>
            </c:strRef>
          </c:tx>
          <c:spPr>
            <a:solidFill>
              <a:schemeClr val="accent5"/>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Heating-Res'!$F$61:$AJ$61</c:f>
              <c:numCache>
                <c:formatCode>0%</c:formatCode>
                <c:ptCount val="31"/>
                <c:pt idx="0">
                  <c:v>0</c:v>
                </c:pt>
                <c:pt idx="1">
                  <c:v>1.0617881640701725E-2</c:v>
                </c:pt>
                <c:pt idx="2">
                  <c:v>2.0198000147906528E-2</c:v>
                </c:pt>
                <c:pt idx="3">
                  <c:v>2.8721505658082718E-2</c:v>
                </c:pt>
                <c:pt idx="4">
                  <c:v>3.6167904503035919E-2</c:v>
                </c:pt>
                <c:pt idx="5">
                  <c:v>4.2516349148830811E-2</c:v>
                </c:pt>
                <c:pt idx="6">
                  <c:v>3.966885981690696E-2</c:v>
                </c:pt>
                <c:pt idx="7">
                  <c:v>3.6822589016364989E-2</c:v>
                </c:pt>
                <c:pt idx="8">
                  <c:v>3.3976936156072418E-2</c:v>
                </c:pt>
                <c:pt idx="9">
                  <c:v>3.113214535799988E-2</c:v>
                </c:pt>
                <c:pt idx="10">
                  <c:v>2.8288753819692487E-2</c:v>
                </c:pt>
                <c:pt idx="11">
                  <c:v>2.8305521422024433E-2</c:v>
                </c:pt>
                <c:pt idx="12">
                  <c:v>2.8322384441090011E-2</c:v>
                </c:pt>
                <c:pt idx="13">
                  <c:v>2.8339488808290549E-2</c:v>
                </c:pt>
                <c:pt idx="14">
                  <c:v>2.8357445119216049E-2</c:v>
                </c:pt>
                <c:pt idx="15">
                  <c:v>2.8375908266079563E-2</c:v>
                </c:pt>
                <c:pt idx="16">
                  <c:v>2.8394792380470931E-2</c:v>
                </c:pt>
                <c:pt idx="17">
                  <c:v>2.8413439436315972E-2</c:v>
                </c:pt>
                <c:pt idx="18">
                  <c:v>2.843103597055447E-2</c:v>
                </c:pt>
                <c:pt idx="19">
                  <c:v>2.8446639863961148E-2</c:v>
                </c:pt>
                <c:pt idx="20">
                  <c:v>2.8459420732120547E-2</c:v>
                </c:pt>
                <c:pt idx="21">
                  <c:v>2.8469016543561682E-2</c:v>
                </c:pt>
                <c:pt idx="22">
                  <c:v>2.8475576000204422E-2</c:v>
                </c:pt>
                <c:pt idx="23">
                  <c:v>2.8479890223681942E-2</c:v>
                </c:pt>
                <c:pt idx="24">
                  <c:v>2.8483323495966294E-2</c:v>
                </c:pt>
                <c:pt idx="25">
                  <c:v>2.8487400237183307E-2</c:v>
                </c:pt>
                <c:pt idx="26">
                  <c:v>2.8493707356663775E-2</c:v>
                </c:pt>
                <c:pt idx="27">
                  <c:v>2.8503478920042832E-2</c:v>
                </c:pt>
                <c:pt idx="28">
                  <c:v>2.8517168117425013E-2</c:v>
                </c:pt>
                <c:pt idx="29">
                  <c:v>2.8534652060402958E-2</c:v>
                </c:pt>
                <c:pt idx="30">
                  <c:v>2.8555286202429135E-2</c:v>
                </c:pt>
              </c:numCache>
            </c:numRef>
          </c:val>
          <c:extLst>
            <c:ext xmlns:c16="http://schemas.microsoft.com/office/drawing/2014/chart" uri="{C3380CC4-5D6E-409C-BE32-E72D297353CC}">
              <c16:uniqueId val="{00000003-64E5-F54A-BC76-931052002E67}"/>
            </c:ext>
          </c:extLst>
        </c:ser>
        <c:ser>
          <c:idx val="0"/>
          <c:order val="4"/>
          <c:tx>
            <c:strRef>
              <c:f>'Space Heating-Res'!$E$58</c:f>
              <c:strCache>
                <c:ptCount val="1"/>
                <c:pt idx="0">
                  <c:v>Reference Distillate</c:v>
                </c:pt>
              </c:strCache>
            </c:strRef>
          </c:tx>
          <c:spPr>
            <a:solidFill>
              <a:schemeClr val="accent3"/>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Heating-Res'!$F$58:$AJ$58</c:f>
              <c:numCache>
                <c:formatCode>0%</c:formatCode>
                <c:ptCount val="31"/>
                <c:pt idx="0">
                  <c:v>9.051033942325025E-2</c:v>
                </c:pt>
                <c:pt idx="1">
                  <c:v>7.1658100379645789E-2</c:v>
                </c:pt>
                <c:pt idx="2">
                  <c:v>5.4195231657534974E-2</c:v>
                </c:pt>
                <c:pt idx="3">
                  <c:v>3.8142458634759069E-2</c:v>
                </c:pt>
                <c:pt idx="4">
                  <c:v>2.3524931965702843E-2</c:v>
                </c:pt>
                <c:pt idx="5">
                  <c:v>1.0370112373469251E-2</c:v>
                </c:pt>
                <c:pt idx="6">
                  <c:v>9.6753443818519431E-3</c:v>
                </c:pt>
                <c:pt idx="7">
                  <c:v>8.980904571258979E-3</c:v>
                </c:pt>
                <c:pt idx="8">
                  <c:v>8.286722122566096E-3</c:v>
                </c:pt>
                <c:pt idx="9">
                  <c:v>7.5927589047174995E-3</c:v>
                </c:pt>
                <c:pt idx="10">
                  <c:v>6.8992571502236536E-3</c:v>
                </c:pt>
                <c:pt idx="11">
                  <c:v>6.9033353488747572E-3</c:v>
                </c:pt>
                <c:pt idx="12">
                  <c:v>6.9073821159114559E-3</c:v>
                </c:pt>
                <c:pt idx="13">
                  <c:v>6.9114374397941649E-3</c:v>
                </c:pt>
                <c:pt idx="14">
                  <c:v>6.9159614429070764E-3</c:v>
                </c:pt>
                <c:pt idx="15">
                  <c:v>6.9204444434389795E-3</c:v>
                </c:pt>
                <c:pt idx="16">
                  <c:v>6.9251300870629348E-3</c:v>
                </c:pt>
                <c:pt idx="17">
                  <c:v>6.9297589440563473E-3</c:v>
                </c:pt>
                <c:pt idx="18">
                  <c:v>6.9342254614971031E-3</c:v>
                </c:pt>
                <c:pt idx="19">
                  <c:v>6.9383650134265526E-3</c:v>
                </c:pt>
                <c:pt idx="20">
                  <c:v>6.9419556998862875E-3</c:v>
                </c:pt>
                <c:pt idx="21">
                  <c:v>6.9448645288599717E-3</c:v>
                </c:pt>
                <c:pt idx="22">
                  <c:v>6.9471381155619604E-3</c:v>
                </c:pt>
                <c:pt idx="23">
                  <c:v>6.9489425770753038E-3</c:v>
                </c:pt>
                <c:pt idx="24">
                  <c:v>6.9504367545476509E-3</c:v>
                </c:pt>
                <c:pt idx="25">
                  <c:v>6.9520909629984477E-3</c:v>
                </c:pt>
                <c:pt idx="26">
                  <c:v>6.9542117100875557E-3</c:v>
                </c:pt>
                <c:pt idx="27">
                  <c:v>6.9567263043274711E-3</c:v>
                </c:pt>
                <c:pt idx="28">
                  <c:v>6.9599662730345391E-3</c:v>
                </c:pt>
                <c:pt idx="29">
                  <c:v>6.9639420921214579E-3</c:v>
                </c:pt>
                <c:pt idx="30">
                  <c:v>6.9685547824908231E-3</c:v>
                </c:pt>
              </c:numCache>
            </c:numRef>
          </c:val>
          <c:extLst>
            <c:ext xmlns:c16="http://schemas.microsoft.com/office/drawing/2014/chart" uri="{C3380CC4-5D6E-409C-BE32-E72D297353CC}">
              <c16:uniqueId val="{00000004-64E5-F54A-BC76-931052002E67}"/>
            </c:ext>
          </c:extLst>
        </c:ser>
        <c:ser>
          <c:idx val="4"/>
          <c:order val="5"/>
          <c:tx>
            <c:strRef>
              <c:f>'Space Heating-Res'!$E$62</c:f>
              <c:strCache>
                <c:ptCount val="1"/>
                <c:pt idx="0">
                  <c:v>Efficient Natural Gas</c:v>
                </c:pt>
              </c:strCache>
            </c:strRef>
          </c:tx>
          <c:spPr>
            <a:solidFill>
              <a:schemeClr val="accent2"/>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Heating-Res'!$F$62:$AJ$62</c:f>
              <c:numCache>
                <c:formatCode>0%</c:formatCode>
                <c:ptCount val="31"/>
                <c:pt idx="0">
                  <c:v>8.2928719380943081E-2</c:v>
                </c:pt>
                <c:pt idx="1">
                  <c:v>0.20683473675237901</c:v>
                </c:pt>
                <c:pt idx="2">
                  <c:v>0.33041382800718433</c:v>
                </c:pt>
                <c:pt idx="3">
                  <c:v>0.45917502913539887</c:v>
                </c:pt>
                <c:pt idx="4">
                  <c:v>0.58192411673186817</c:v>
                </c:pt>
                <c:pt idx="5">
                  <c:v>0.69512662250346491</c:v>
                </c:pt>
                <c:pt idx="6">
                  <c:v>0.69240502315016761</c:v>
                </c:pt>
                <c:pt idx="7">
                  <c:v>0.65172930611108915</c:v>
                </c:pt>
                <c:pt idx="8">
                  <c:v>0.64434780618889431</c:v>
                </c:pt>
                <c:pt idx="9">
                  <c:v>0.63535187865536025</c:v>
                </c:pt>
                <c:pt idx="10">
                  <c:v>0.62643009828844254</c:v>
                </c:pt>
                <c:pt idx="11">
                  <c:v>0.62651776653051316</c:v>
                </c:pt>
                <c:pt idx="12">
                  <c:v>0.62660507399242871</c:v>
                </c:pt>
                <c:pt idx="13">
                  <c:v>0.62669361467131679</c:v>
                </c:pt>
                <c:pt idx="14">
                  <c:v>0.62678382054223591</c:v>
                </c:pt>
                <c:pt idx="15">
                  <c:v>0.62687620023387935</c:v>
                </c:pt>
                <c:pt idx="16">
                  <c:v>0.62696883005044879</c:v>
                </c:pt>
                <c:pt idx="17">
                  <c:v>0.62705871272380442</c:v>
                </c:pt>
                <c:pt idx="18">
                  <c:v>0.6271419107739078</c:v>
                </c:pt>
                <c:pt idx="19">
                  <c:v>0.6272130986146387</c:v>
                </c:pt>
                <c:pt idx="20">
                  <c:v>0.62726758678826355</c:v>
                </c:pt>
                <c:pt idx="21">
                  <c:v>0.62730261305253832</c:v>
                </c:pt>
                <c:pt idx="22">
                  <c:v>0.62731931953367626</c:v>
                </c:pt>
                <c:pt idx="23">
                  <c:v>0.62732380837425572</c:v>
                </c:pt>
                <c:pt idx="24">
                  <c:v>0.62732751929158515</c:v>
                </c:pt>
                <c:pt idx="25">
                  <c:v>0.62734504928945145</c:v>
                </c:pt>
                <c:pt idx="26">
                  <c:v>0.62739072860365463</c:v>
                </c:pt>
                <c:pt idx="27">
                  <c:v>0.6274749309625095</c:v>
                </c:pt>
                <c:pt idx="28">
                  <c:v>0.62760149217555383</c:v>
                </c:pt>
                <c:pt idx="29">
                  <c:v>0.62776633099439583</c:v>
                </c:pt>
                <c:pt idx="30">
                  <c:v>0.6279591586402733</c:v>
                </c:pt>
              </c:numCache>
            </c:numRef>
          </c:val>
          <c:extLst>
            <c:ext xmlns:c16="http://schemas.microsoft.com/office/drawing/2014/chart" uri="{C3380CC4-5D6E-409C-BE32-E72D297353CC}">
              <c16:uniqueId val="{00000005-64E5-F54A-BC76-931052002E67}"/>
            </c:ext>
          </c:extLst>
        </c:ser>
        <c:ser>
          <c:idx val="1"/>
          <c:order val="6"/>
          <c:tx>
            <c:strRef>
              <c:f>'Space Heating-Res'!$E$59</c:f>
              <c:strCache>
                <c:ptCount val="1"/>
                <c:pt idx="0">
                  <c:v>Reference Natural Gas</c:v>
                </c:pt>
              </c:strCache>
            </c:strRef>
          </c:tx>
          <c:spPr>
            <a:solidFill>
              <a:schemeClr val="accent2">
                <a:lumMod val="75000"/>
              </a:schemeClr>
            </a:solidFill>
            <a:ln>
              <a:noFill/>
            </a:ln>
            <a:effectLst/>
          </c:spPr>
          <c:cat>
            <c:numRef>
              <c:f>'Space Heating-Res'!$F$57:$AJ$57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Heating-Res'!$F$59:$AJ$59</c:f>
              <c:numCache>
                <c:formatCode>0%</c:formatCode>
                <c:ptCount val="31"/>
                <c:pt idx="0">
                  <c:v>0.67492389336290437</c:v>
                </c:pt>
                <c:pt idx="1">
                  <c:v>0.55947106159145643</c:v>
                </c:pt>
                <c:pt idx="2">
                  <c:v>0.44414200908976481</c:v>
                </c:pt>
                <c:pt idx="3">
                  <c:v>0.33081899417239974</c:v>
                </c:pt>
                <c:pt idx="4">
                  <c:v>0.21513980890697995</c:v>
                </c:pt>
                <c:pt idx="5">
                  <c:v>9.8091337924101851E-2</c:v>
                </c:pt>
                <c:pt idx="6">
                  <c:v>9.7091590798399116E-2</c:v>
                </c:pt>
                <c:pt idx="7">
                  <c:v>9.6052644662340869E-2</c:v>
                </c:pt>
                <c:pt idx="8">
                  <c:v>9.5699879517233202E-2</c:v>
                </c:pt>
                <c:pt idx="9">
                  <c:v>9.5316473117242187E-2</c:v>
                </c:pt>
                <c:pt idx="10">
                  <c:v>9.4923143672608304E-2</c:v>
                </c:pt>
                <c:pt idx="11">
                  <c:v>9.4932509713283583E-2</c:v>
                </c:pt>
                <c:pt idx="12">
                  <c:v>9.4942112859823805E-2</c:v>
                </c:pt>
                <c:pt idx="13">
                  <c:v>9.49518025676271E-2</c:v>
                </c:pt>
                <c:pt idx="14">
                  <c:v>9.4961917590514755E-2</c:v>
                </c:pt>
                <c:pt idx="15">
                  <c:v>9.4972713808474954E-2</c:v>
                </c:pt>
                <c:pt idx="16">
                  <c:v>9.4984121969261981E-2</c:v>
                </c:pt>
                <c:pt idx="17">
                  <c:v>9.4996151003789581E-2</c:v>
                </c:pt>
                <c:pt idx="18">
                  <c:v>9.5008728783745194E-2</c:v>
                </c:pt>
                <c:pt idx="19">
                  <c:v>9.5021691062696451E-2</c:v>
                </c:pt>
                <c:pt idx="20">
                  <c:v>9.5034814789373576E-2</c:v>
                </c:pt>
                <c:pt idx="21">
                  <c:v>9.5048117338094915E-2</c:v>
                </c:pt>
                <c:pt idx="22">
                  <c:v>9.5061236734084884E-2</c:v>
                </c:pt>
                <c:pt idx="23">
                  <c:v>9.507414348425465E-2</c:v>
                </c:pt>
                <c:pt idx="24">
                  <c:v>9.5086532005712182E-2</c:v>
                </c:pt>
                <c:pt idx="25">
                  <c:v>9.5097963281322459E-2</c:v>
                </c:pt>
                <c:pt idx="26">
                  <c:v>9.510845402400267E-2</c:v>
                </c:pt>
                <c:pt idx="27">
                  <c:v>9.5117768811354211E-2</c:v>
                </c:pt>
                <c:pt idx="28">
                  <c:v>9.5126047118566065E-2</c:v>
                </c:pt>
                <c:pt idx="29">
                  <c:v>9.5133778503360966E-2</c:v>
                </c:pt>
                <c:pt idx="30">
                  <c:v>9.5141471054457374E-2</c:v>
                </c:pt>
              </c:numCache>
            </c:numRef>
          </c:val>
          <c:extLst>
            <c:ext xmlns:c16="http://schemas.microsoft.com/office/drawing/2014/chart" uri="{C3380CC4-5D6E-409C-BE32-E72D297353CC}">
              <c16:uniqueId val="{00000006-64E5-F54A-BC76-931052002E67}"/>
            </c:ext>
          </c:extLst>
        </c:ser>
        <c:dLbls>
          <c:showLegendKey val="0"/>
          <c:showVal val="0"/>
          <c:showCatName val="0"/>
          <c:showSerName val="0"/>
          <c:showPercent val="0"/>
          <c:showBubbleSize val="0"/>
        </c:dLbls>
        <c:axId val="1948435055"/>
        <c:axId val="1948450031"/>
      </c:areaChart>
      <c:catAx>
        <c:axId val="1948435055"/>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48450031"/>
        <c:crosses val="autoZero"/>
        <c:auto val="1"/>
        <c:lblAlgn val="ctr"/>
        <c:lblOffset val="100"/>
        <c:tickLblSkip val="5"/>
        <c:tickMarkSkip val="10"/>
        <c:noMultiLvlLbl val="0"/>
      </c:catAx>
      <c:valAx>
        <c:axId val="194845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Space Heating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4843505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0"/>
          <c:tx>
            <c:strRef>
              <c:f>'Space Heating-Res'!$E$80</c:f>
              <c:strCache>
                <c:ptCount val="1"/>
                <c:pt idx="0">
                  <c:v>Heat Pump</c:v>
                </c:pt>
              </c:strCache>
            </c:strRef>
          </c:tx>
          <c:spPr>
            <a:solidFill>
              <a:schemeClr val="tx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Heating-Res'!$F$80:$AJ$80</c:f>
              <c:numCache>
                <c:formatCode>#,##0.000</c:formatCode>
                <c:ptCount val="31"/>
                <c:pt idx="0">
                  <c:v>6.9885199999999894E-3</c:v>
                </c:pt>
                <c:pt idx="1">
                  <c:v>1.4742959999999998E-2</c:v>
                </c:pt>
                <c:pt idx="2">
                  <c:v>2.5690019999999984E-2</c:v>
                </c:pt>
                <c:pt idx="3">
                  <c:v>3.7099859999999998E-2</c:v>
                </c:pt>
                <c:pt idx="4">
                  <c:v>5.2036869999999985E-2</c:v>
                </c:pt>
                <c:pt idx="5">
                  <c:v>7.4710799999999855E-2</c:v>
                </c:pt>
                <c:pt idx="6">
                  <c:v>0.10057081</c:v>
                </c:pt>
                <c:pt idx="7">
                  <c:v>0.14476510999999975</c:v>
                </c:pt>
                <c:pt idx="8">
                  <c:v>0.19335136999999997</c:v>
                </c:pt>
                <c:pt idx="9">
                  <c:v>0.24673379999999978</c:v>
                </c:pt>
                <c:pt idx="10">
                  <c:v>0.30462686999999988</c:v>
                </c:pt>
                <c:pt idx="11">
                  <c:v>0.36155284999999981</c:v>
                </c:pt>
                <c:pt idx="12">
                  <c:v>0.41730519999999971</c:v>
                </c:pt>
                <c:pt idx="13">
                  <c:v>0.47164320999999981</c:v>
                </c:pt>
                <c:pt idx="14">
                  <c:v>0.52428958999999986</c:v>
                </c:pt>
                <c:pt idx="15">
                  <c:v>0.5749382799999998</c:v>
                </c:pt>
                <c:pt idx="16">
                  <c:v>0.62326931999999979</c:v>
                </c:pt>
                <c:pt idx="17">
                  <c:v>0.66896690999999975</c:v>
                </c:pt>
                <c:pt idx="18">
                  <c:v>0.7117381199999997</c:v>
                </c:pt>
                <c:pt idx="19">
                  <c:v>0.75133015999999997</c:v>
                </c:pt>
                <c:pt idx="20">
                  <c:v>0.78754635999999989</c:v>
                </c:pt>
                <c:pt idx="21">
                  <c:v>0.82026319999999964</c:v>
                </c:pt>
                <c:pt idx="22">
                  <c:v>0.84944772000000002</c:v>
                </c:pt>
                <c:pt idx="23">
                  <c:v>0.87517410999999967</c:v>
                </c:pt>
                <c:pt idx="24">
                  <c:v>0.89763006999999895</c:v>
                </c:pt>
                <c:pt idx="25">
                  <c:v>0.9171063399999998</c:v>
                </c:pt>
                <c:pt idx="26">
                  <c:v>0.93396458999999843</c:v>
                </c:pt>
                <c:pt idx="27">
                  <c:v>0.94858974999999979</c:v>
                </c:pt>
                <c:pt idx="28">
                  <c:v>0.96134043999999863</c:v>
                </c:pt>
                <c:pt idx="29">
                  <c:v>0.97251288999999963</c:v>
                </c:pt>
                <c:pt idx="30">
                  <c:v>0.98232810999999975</c:v>
                </c:pt>
              </c:numCache>
            </c:numRef>
          </c:val>
          <c:extLst>
            <c:ext xmlns:c16="http://schemas.microsoft.com/office/drawing/2014/chart" uri="{C3380CC4-5D6E-409C-BE32-E72D297353CC}">
              <c16:uniqueId val="{00000000-D8B7-B547-BE08-134B33D1C525}"/>
            </c:ext>
          </c:extLst>
        </c:ser>
        <c:ser>
          <c:idx val="2"/>
          <c:order val="1"/>
          <c:tx>
            <c:strRef>
              <c:f>'Space Heating-Res'!$E$77</c:f>
              <c:strCache>
                <c:ptCount val="1"/>
                <c:pt idx="0">
                  <c:v>Reference Electric</c:v>
                </c:pt>
              </c:strCache>
            </c:strRef>
          </c:tx>
          <c:spPr>
            <a:solidFill>
              <a:schemeClr val="tx2">
                <a:lumMod val="60000"/>
                <a:lumOff val="40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Heating-Res'!$F$77:$AJ$77</c:f>
              <c:numCache>
                <c:formatCode>#,##0.000</c:formatCode>
                <c:ptCount val="31"/>
                <c:pt idx="0">
                  <c:v>0.65536979999999978</c:v>
                </c:pt>
                <c:pt idx="1">
                  <c:v>0.65169252</c:v>
                </c:pt>
                <c:pt idx="2">
                  <c:v>0.64441830999999994</c:v>
                </c:pt>
                <c:pt idx="3">
                  <c:v>0.63344600999999978</c:v>
                </c:pt>
                <c:pt idx="4">
                  <c:v>0.61882855999999997</c:v>
                </c:pt>
                <c:pt idx="5">
                  <c:v>0.60073275999999987</c:v>
                </c:pt>
                <c:pt idx="6">
                  <c:v>0.58273264000000002</c:v>
                </c:pt>
                <c:pt idx="7">
                  <c:v>0.56505780999999999</c:v>
                </c:pt>
                <c:pt idx="8">
                  <c:v>0.54785924999999891</c:v>
                </c:pt>
                <c:pt idx="9">
                  <c:v>0.53121529000000001</c:v>
                </c:pt>
                <c:pt idx="10">
                  <c:v>0.51515004999999958</c:v>
                </c:pt>
                <c:pt idx="11">
                  <c:v>0.49965777999999988</c:v>
                </c:pt>
                <c:pt idx="12">
                  <c:v>0.48472620999999982</c:v>
                </c:pt>
                <c:pt idx="13">
                  <c:v>0.47035415999999991</c:v>
                </c:pt>
                <c:pt idx="14">
                  <c:v>0.456561409999999</c:v>
                </c:pt>
                <c:pt idx="15">
                  <c:v>0.44339109999999987</c:v>
                </c:pt>
                <c:pt idx="16">
                  <c:v>0.4309065199999999</c:v>
                </c:pt>
                <c:pt idx="17">
                  <c:v>0.41918429999999901</c:v>
                </c:pt>
                <c:pt idx="18">
                  <c:v>0.40830561999999998</c:v>
                </c:pt>
                <c:pt idx="19">
                  <c:v>0.39834695000000003</c:v>
                </c:pt>
                <c:pt idx="20">
                  <c:v>0.3893712299999999</c:v>
                </c:pt>
                <c:pt idx="21">
                  <c:v>0.38142048000000001</c:v>
                </c:pt>
                <c:pt idx="22">
                  <c:v>0.37451095999999978</c:v>
                </c:pt>
                <c:pt idx="23">
                  <c:v>0.36863096999999984</c:v>
                </c:pt>
                <c:pt idx="24">
                  <c:v>0.36374172999999893</c:v>
                </c:pt>
                <c:pt idx="25">
                  <c:v>0.35978144999999984</c:v>
                </c:pt>
                <c:pt idx="26">
                  <c:v>0.35667119000000003</c:v>
                </c:pt>
                <c:pt idx="27">
                  <c:v>0.35432119999999989</c:v>
                </c:pt>
                <c:pt idx="28">
                  <c:v>0.35263647999999997</c:v>
                </c:pt>
                <c:pt idx="29">
                  <c:v>0.3515205899999998</c:v>
                </c:pt>
                <c:pt idx="30">
                  <c:v>0.35087834999999989</c:v>
                </c:pt>
              </c:numCache>
            </c:numRef>
          </c:val>
          <c:extLst>
            <c:ext xmlns:c16="http://schemas.microsoft.com/office/drawing/2014/chart" uri="{C3380CC4-5D6E-409C-BE32-E72D297353CC}">
              <c16:uniqueId val="{00000001-D8B7-B547-BE08-134B33D1C525}"/>
            </c:ext>
          </c:extLst>
        </c:ser>
        <c:ser>
          <c:idx val="6"/>
          <c:order val="2"/>
          <c:tx>
            <c:strRef>
              <c:f>'Space Heating-Res'!$E$81</c:f>
              <c:strCache>
                <c:ptCount val="1"/>
                <c:pt idx="0">
                  <c:v>Other</c:v>
                </c:pt>
              </c:strCache>
            </c:strRef>
          </c:tx>
          <c:spPr>
            <a:solidFill>
              <a:schemeClr val="accent4"/>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Heating-Res'!$F$81:$AJ$81</c:f>
              <c:numCache>
                <c:formatCode>#,##0.000</c:formatCode>
                <c:ptCount val="31"/>
                <c:pt idx="0">
                  <c:v>0.43439262000000001</c:v>
                </c:pt>
                <c:pt idx="1">
                  <c:v>0.42785005999999992</c:v>
                </c:pt>
                <c:pt idx="2">
                  <c:v>0.42196775999999991</c:v>
                </c:pt>
                <c:pt idx="3">
                  <c:v>0.41688551999999995</c:v>
                </c:pt>
                <c:pt idx="4">
                  <c:v>0.41266883999999898</c:v>
                </c:pt>
                <c:pt idx="5">
                  <c:v>0.40931312999999897</c:v>
                </c:pt>
                <c:pt idx="6">
                  <c:v>0.40675847999999892</c:v>
                </c:pt>
                <c:pt idx="7">
                  <c:v>0.40491046999999986</c:v>
                </c:pt>
                <c:pt idx="8">
                  <c:v>0.40366080999999898</c:v>
                </c:pt>
                <c:pt idx="9">
                  <c:v>0.40290350999999991</c:v>
                </c:pt>
                <c:pt idx="10">
                  <c:v>0.40254532999999959</c:v>
                </c:pt>
                <c:pt idx="11">
                  <c:v>0.40250987999999999</c:v>
                </c:pt>
                <c:pt idx="12">
                  <c:v>0.40273812999999986</c:v>
                </c:pt>
                <c:pt idx="13">
                  <c:v>0.40318584999999996</c:v>
                </c:pt>
                <c:pt idx="14">
                  <c:v>0.40381985999999992</c:v>
                </c:pt>
                <c:pt idx="15">
                  <c:v>0.40461369999999991</c:v>
                </c:pt>
                <c:pt idx="16">
                  <c:v>0.40554323999999986</c:v>
                </c:pt>
                <c:pt idx="17">
                  <c:v>0.40658334999999979</c:v>
                </c:pt>
                <c:pt idx="18">
                  <c:v>0.40770556000000002</c:v>
                </c:pt>
                <c:pt idx="19">
                  <c:v>0.40887816999999888</c:v>
                </c:pt>
                <c:pt idx="20">
                  <c:v>0.41006760999999986</c:v>
                </c:pt>
                <c:pt idx="21">
                  <c:v>0.41124159999999976</c:v>
                </c:pt>
                <c:pt idx="22">
                  <c:v>0.41237183999999955</c:v>
                </c:pt>
                <c:pt idx="23">
                  <c:v>0.41343633999999985</c:v>
                </c:pt>
                <c:pt idx="24">
                  <c:v>0.41442031999999984</c:v>
                </c:pt>
                <c:pt idx="25">
                  <c:v>0.41531542999999982</c:v>
                </c:pt>
                <c:pt idx="26">
                  <c:v>0.41611845999999997</c:v>
                </c:pt>
                <c:pt idx="27">
                  <c:v>0.41683031999999987</c:v>
                </c:pt>
                <c:pt idx="28">
                  <c:v>0.41745460999999984</c:v>
                </c:pt>
                <c:pt idx="29">
                  <c:v>0.41799713999999993</c:v>
                </c:pt>
                <c:pt idx="30">
                  <c:v>0.41846568999999895</c:v>
                </c:pt>
              </c:numCache>
            </c:numRef>
          </c:val>
          <c:extLst>
            <c:ext xmlns:c16="http://schemas.microsoft.com/office/drawing/2014/chart" uri="{C3380CC4-5D6E-409C-BE32-E72D297353CC}">
              <c16:uniqueId val="{00000002-D8B7-B547-BE08-134B33D1C525}"/>
            </c:ext>
          </c:extLst>
        </c:ser>
        <c:ser>
          <c:idx val="3"/>
          <c:order val="3"/>
          <c:tx>
            <c:strRef>
              <c:f>'Space Heating-Res'!$E$78</c:f>
              <c:strCache>
                <c:ptCount val="1"/>
                <c:pt idx="0">
                  <c:v>Efficient Distillate</c:v>
                </c:pt>
              </c:strCache>
            </c:strRef>
          </c:tx>
          <c:spPr>
            <a:solidFill>
              <a:schemeClr val="accent5"/>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Heating-Res'!$F$78:$AJ$78</c:f>
              <c:numCache>
                <c:formatCode>#,##0.000</c:formatCode>
                <c:ptCount val="31"/>
                <c:pt idx="0">
                  <c:v>0</c:v>
                </c:pt>
                <c:pt idx="1">
                  <c:v>3.7244799999999979E-3</c:v>
                </c:pt>
                <c:pt idx="2">
                  <c:v>1.1196989999999999E-2</c:v>
                </c:pt>
                <c:pt idx="3">
                  <c:v>2.2235389999999987E-2</c:v>
                </c:pt>
                <c:pt idx="4">
                  <c:v>3.6484469999999963E-2</c:v>
                </c:pt>
                <c:pt idx="5">
                  <c:v>5.3465709999999993E-2</c:v>
                </c:pt>
                <c:pt idx="6">
                  <c:v>6.9436519999999988E-2</c:v>
                </c:pt>
                <c:pt idx="7">
                  <c:v>8.4276819999999988E-2</c:v>
                </c:pt>
                <c:pt idx="8">
                  <c:v>9.791515999999989E-2</c:v>
                </c:pt>
                <c:pt idx="9">
                  <c:v>0.1103136</c:v>
                </c:pt>
                <c:pt idx="10">
                  <c:v>0.12145293999999997</c:v>
                </c:pt>
                <c:pt idx="11">
                  <c:v>0.13243326999999999</c:v>
                </c:pt>
                <c:pt idx="12">
                  <c:v>0.14322061999999999</c:v>
                </c:pt>
                <c:pt idx="13">
                  <c:v>0.1537749299999997</c:v>
                </c:pt>
                <c:pt idx="14">
                  <c:v>0.16404841999999981</c:v>
                </c:pt>
                <c:pt idx="15">
                  <c:v>0.17398525999999997</c:v>
                </c:pt>
                <c:pt idx="16">
                  <c:v>0.18352235</c:v>
                </c:pt>
                <c:pt idx="17">
                  <c:v>0.19259029999999999</c:v>
                </c:pt>
                <c:pt idx="18">
                  <c:v>0.20111561000000003</c:v>
                </c:pt>
                <c:pt idx="19">
                  <c:v>0.20902357999999996</c:v>
                </c:pt>
                <c:pt idx="20">
                  <c:v>0.2162416899999999</c:v>
                </c:pt>
                <c:pt idx="21">
                  <c:v>0.22270412999999989</c:v>
                </c:pt>
                <c:pt idx="22">
                  <c:v>0.22835701999999991</c:v>
                </c:pt>
                <c:pt idx="23">
                  <c:v>0.2331636</c:v>
                </c:pt>
                <c:pt idx="24">
                  <c:v>0.23710991999999989</c:v>
                </c:pt>
                <c:pt idx="25">
                  <c:v>0.24021004000000001</c:v>
                </c:pt>
                <c:pt idx="26">
                  <c:v>0.24250994999999981</c:v>
                </c:pt>
                <c:pt idx="27">
                  <c:v>0.24408886999999999</c:v>
                </c:pt>
                <c:pt idx="28">
                  <c:v>0.24505687999999989</c:v>
                </c:pt>
                <c:pt idx="29">
                  <c:v>0.24554752999999999</c:v>
                </c:pt>
                <c:pt idx="30">
                  <c:v>0.24570642999999986</c:v>
                </c:pt>
              </c:numCache>
            </c:numRef>
          </c:val>
          <c:extLst>
            <c:ext xmlns:c16="http://schemas.microsoft.com/office/drawing/2014/chart" uri="{C3380CC4-5D6E-409C-BE32-E72D297353CC}">
              <c16:uniqueId val="{00000003-D8B7-B547-BE08-134B33D1C525}"/>
            </c:ext>
          </c:extLst>
        </c:ser>
        <c:ser>
          <c:idx val="0"/>
          <c:order val="4"/>
          <c:tx>
            <c:strRef>
              <c:f>'Space Heating-Res'!$E$75</c:f>
              <c:strCache>
                <c:ptCount val="1"/>
                <c:pt idx="0">
                  <c:v>Reference Distillate</c:v>
                </c:pt>
              </c:strCache>
            </c:strRef>
          </c:tx>
          <c:spPr>
            <a:solidFill>
              <a:schemeClr val="accent3"/>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Heating-Res'!$F$75:$AJ$75</c:f>
              <c:numCache>
                <c:formatCode>#,##0.000</c:formatCode>
                <c:ptCount val="31"/>
                <c:pt idx="0">
                  <c:v>1.3991521799999997</c:v>
                </c:pt>
                <c:pt idx="1">
                  <c:v>1.3683900499999999</c:v>
                </c:pt>
                <c:pt idx="2">
                  <c:v>1.3280625599999998</c:v>
                </c:pt>
                <c:pt idx="3">
                  <c:v>1.2786843799999963</c:v>
                </c:pt>
                <c:pt idx="4">
                  <c:v>1.2211553599999998</c:v>
                </c:pt>
                <c:pt idx="5">
                  <c:v>1.1566355299999989</c:v>
                </c:pt>
                <c:pt idx="6">
                  <c:v>1.0908217499999988</c:v>
                </c:pt>
                <c:pt idx="7">
                  <c:v>1.0243737199999976</c:v>
                </c:pt>
                <c:pt idx="8">
                  <c:v>0.95781805999999969</c:v>
                </c:pt>
                <c:pt idx="9">
                  <c:v>0.89155919999999989</c:v>
                </c:pt>
                <c:pt idx="10">
                  <c:v>0.82591219999999999</c:v>
                </c:pt>
                <c:pt idx="11">
                  <c:v>0.76141625999999973</c:v>
                </c:pt>
                <c:pt idx="12">
                  <c:v>0.69832542999999991</c:v>
                </c:pt>
                <c:pt idx="13">
                  <c:v>0.63691225999999845</c:v>
                </c:pt>
                <c:pt idx="14">
                  <c:v>0.57748010999999966</c:v>
                </c:pt>
                <c:pt idx="15">
                  <c:v>0.52036367999999988</c:v>
                </c:pt>
                <c:pt idx="16">
                  <c:v>0.46591880999999946</c:v>
                </c:pt>
                <c:pt idx="17">
                  <c:v>0.41450599999999976</c:v>
                </c:pt>
                <c:pt idx="18">
                  <c:v>0.36646916999999984</c:v>
                </c:pt>
                <c:pt idx="19">
                  <c:v>0.32211214999999971</c:v>
                </c:pt>
                <c:pt idx="20">
                  <c:v>0.28167516999999992</c:v>
                </c:pt>
                <c:pt idx="21">
                  <c:v>0.24531450999999996</c:v>
                </c:pt>
                <c:pt idx="22">
                  <c:v>0.21308817999999999</c:v>
                </c:pt>
                <c:pt idx="23">
                  <c:v>0.18495007999999991</c:v>
                </c:pt>
                <c:pt idx="24">
                  <c:v>0.16075451999999976</c:v>
                </c:pt>
                <c:pt idx="25">
                  <c:v>0.14026956999999998</c:v>
                </c:pt>
                <c:pt idx="26">
                  <c:v>0.1231971099999999</c:v>
                </c:pt>
                <c:pt idx="27">
                  <c:v>0.10919559999999995</c:v>
                </c:pt>
                <c:pt idx="28">
                  <c:v>9.7901619999999884E-2</c:v>
                </c:pt>
                <c:pt idx="29">
                  <c:v>8.894808999999998E-2</c:v>
                </c:pt>
                <c:pt idx="30">
                  <c:v>8.1978219999999977E-2</c:v>
                </c:pt>
              </c:numCache>
            </c:numRef>
          </c:val>
          <c:extLst>
            <c:ext xmlns:c16="http://schemas.microsoft.com/office/drawing/2014/chart" uri="{C3380CC4-5D6E-409C-BE32-E72D297353CC}">
              <c16:uniqueId val="{00000004-D8B7-B547-BE08-134B33D1C525}"/>
            </c:ext>
          </c:extLst>
        </c:ser>
        <c:ser>
          <c:idx val="4"/>
          <c:order val="5"/>
          <c:tx>
            <c:strRef>
              <c:f>'Space Heating-Res'!$E$79</c:f>
              <c:strCache>
                <c:ptCount val="1"/>
                <c:pt idx="0">
                  <c:v>Efficient Natural Gas</c:v>
                </c:pt>
              </c:strCache>
            </c:strRef>
          </c:tx>
          <c:spPr>
            <a:solidFill>
              <a:schemeClr val="accent2"/>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Heating-Res'!$F$79:$AJ$79</c:f>
              <c:numCache>
                <c:formatCode>#,##0.000</c:formatCode>
                <c:ptCount val="31"/>
                <c:pt idx="0">
                  <c:v>3.9501639999999977E-2</c:v>
                </c:pt>
                <c:pt idx="1">
                  <c:v>0.11205369999999987</c:v>
                </c:pt>
                <c:pt idx="2">
                  <c:v>0.23429291999999993</c:v>
                </c:pt>
                <c:pt idx="3">
                  <c:v>0.41075795999999992</c:v>
                </c:pt>
                <c:pt idx="4">
                  <c:v>0.63999618999999996</c:v>
                </c:pt>
                <c:pt idx="5">
                  <c:v>0.91757630999999984</c:v>
                </c:pt>
                <c:pt idx="6">
                  <c:v>1.1962242599999986</c:v>
                </c:pt>
                <c:pt idx="7">
                  <c:v>1.4586681399999997</c:v>
                </c:pt>
                <c:pt idx="8">
                  <c:v>1.7169626099999984</c:v>
                </c:pt>
                <c:pt idx="9">
                  <c:v>1.9695140999999996</c:v>
                </c:pt>
                <c:pt idx="10">
                  <c:v>2.2156509099999981</c:v>
                </c:pt>
                <c:pt idx="11">
                  <c:v>2.4580380499999985</c:v>
                </c:pt>
                <c:pt idx="12">
                  <c:v>2.6959818299999969</c:v>
                </c:pt>
                <c:pt idx="13">
                  <c:v>2.9287042699999994</c:v>
                </c:pt>
                <c:pt idx="14">
                  <c:v>3.1553265999999978</c:v>
                </c:pt>
                <c:pt idx="15">
                  <c:v>3.3748820699999982</c:v>
                </c:pt>
                <c:pt idx="16">
                  <c:v>3.5863469499999994</c:v>
                </c:pt>
                <c:pt idx="17">
                  <c:v>3.7886808399999943</c:v>
                </c:pt>
                <c:pt idx="18">
                  <c:v>3.9808737699999992</c:v>
                </c:pt>
                <c:pt idx="19">
                  <c:v>4.1619951699999982</c:v>
                </c:pt>
                <c:pt idx="20">
                  <c:v>4.3312404499999975</c:v>
                </c:pt>
                <c:pt idx="21">
                  <c:v>4.4879693099999987</c:v>
                </c:pt>
                <c:pt idx="22">
                  <c:v>4.6317309299999971</c:v>
                </c:pt>
                <c:pt idx="23">
                  <c:v>4.7622760199999989</c:v>
                </c:pt>
                <c:pt idx="24">
                  <c:v>4.8795612699999973</c:v>
                </c:pt>
                <c:pt idx="25">
                  <c:v>4.9837541500000002</c:v>
                </c:pt>
                <c:pt idx="26">
                  <c:v>5.0752425499999969</c:v>
                </c:pt>
                <c:pt idx="27">
                  <c:v>5.1546461699999959</c:v>
                </c:pt>
                <c:pt idx="28">
                  <c:v>5.2228179499999987</c:v>
                </c:pt>
                <c:pt idx="29">
                  <c:v>5.2808216199999958</c:v>
                </c:pt>
                <c:pt idx="30">
                  <c:v>5.3298787499999989</c:v>
                </c:pt>
              </c:numCache>
            </c:numRef>
          </c:val>
          <c:extLst>
            <c:ext xmlns:c16="http://schemas.microsoft.com/office/drawing/2014/chart" uri="{C3380CC4-5D6E-409C-BE32-E72D297353CC}">
              <c16:uniqueId val="{00000005-D8B7-B547-BE08-134B33D1C525}"/>
            </c:ext>
          </c:extLst>
        </c:ser>
        <c:ser>
          <c:idx val="1"/>
          <c:order val="6"/>
          <c:tx>
            <c:strRef>
              <c:f>'Space Heating-Res'!$E$76</c:f>
              <c:strCache>
                <c:ptCount val="1"/>
                <c:pt idx="0">
                  <c:v>Reference Natural Gas</c:v>
                </c:pt>
              </c:strCache>
            </c:strRef>
          </c:tx>
          <c:spPr>
            <a:solidFill>
              <a:schemeClr val="accent2">
                <a:lumMod val="75000"/>
              </a:schemeClr>
            </a:solidFill>
            <a:ln>
              <a:noFill/>
            </a:ln>
            <a:effectLst/>
          </c:spPr>
          <c:cat>
            <c:numRef>
              <c:f>'Space Heating-Res'!$F$74:$AJ$74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formatCode="0.00">
                  <c:v>2050</c:v>
                </c:pt>
              </c:numCache>
            </c:numRef>
          </c:cat>
          <c:val>
            <c:numRef>
              <c:f>'Space Heating-Res'!$F$76:$AJ$76</c:f>
              <c:numCache>
                <c:formatCode>#,##0.000</c:formatCode>
                <c:ptCount val="31"/>
                <c:pt idx="0">
                  <c:v>5.4217016199999994</c:v>
                </c:pt>
                <c:pt idx="1">
                  <c:v>5.3935700000000004</c:v>
                </c:pt>
                <c:pt idx="2">
                  <c:v>5.3199466399999986</c:v>
                </c:pt>
                <c:pt idx="3">
                  <c:v>5.198721879999999</c:v>
                </c:pt>
                <c:pt idx="4">
                  <c:v>5.0277568499999976</c:v>
                </c:pt>
                <c:pt idx="5">
                  <c:v>4.8066127399999985</c:v>
                </c:pt>
                <c:pt idx="6">
                  <c:v>4.5830762399999978</c:v>
                </c:pt>
                <c:pt idx="7">
                  <c:v>4.3586415800000005</c:v>
                </c:pt>
                <c:pt idx="8">
                  <c:v>4.1347249399999981</c:v>
                </c:pt>
                <c:pt idx="9">
                  <c:v>3.9121895599999958</c:v>
                </c:pt>
                <c:pt idx="10">
                  <c:v>3.6917706099999985</c:v>
                </c:pt>
                <c:pt idx="11">
                  <c:v>3.47429904</c:v>
                </c:pt>
                <c:pt idx="12">
                  <c:v>3.2605329999999975</c:v>
                </c:pt>
                <c:pt idx="13">
                  <c:v>3.0513113699999983</c:v>
                </c:pt>
                <c:pt idx="14">
                  <c:v>2.8475554099999991</c:v>
                </c:pt>
                <c:pt idx="15">
                  <c:v>2.6502503699999984</c:v>
                </c:pt>
                <c:pt idx="16">
                  <c:v>2.4604167300000004</c:v>
                </c:pt>
                <c:pt idx="17">
                  <c:v>2.2790764499999954</c:v>
                </c:pt>
                <c:pt idx="18">
                  <c:v>2.1072183199999976</c:v>
                </c:pt>
                <c:pt idx="19">
                  <c:v>1.9457615999999986</c:v>
                </c:pt>
                <c:pt idx="20">
                  <c:v>1.7955208899999999</c:v>
                </c:pt>
                <c:pt idx="21">
                  <c:v>1.6571721399999988</c:v>
                </c:pt>
                <c:pt idx="22">
                  <c:v>1.5312215799999969</c:v>
                </c:pt>
                <c:pt idx="23">
                  <c:v>1.4179785099999975</c:v>
                </c:pt>
                <c:pt idx="24">
                  <c:v>1.3175322999999999</c:v>
                </c:pt>
                <c:pt idx="25">
                  <c:v>1.2297358399999998</c:v>
                </c:pt>
                <c:pt idx="26">
                  <c:v>1.1541974099999988</c:v>
                </c:pt>
                <c:pt idx="27">
                  <c:v>1.0902853599999989</c:v>
                </c:pt>
                <c:pt idx="28">
                  <c:v>1.0371496399999989</c:v>
                </c:pt>
                <c:pt idx="29">
                  <c:v>0.99376265999999969</c:v>
                </c:pt>
                <c:pt idx="30">
                  <c:v>0.95897880999999963</c:v>
                </c:pt>
              </c:numCache>
            </c:numRef>
          </c:val>
          <c:extLst>
            <c:ext xmlns:c16="http://schemas.microsoft.com/office/drawing/2014/chart" uri="{C3380CC4-5D6E-409C-BE32-E72D297353CC}">
              <c16:uniqueId val="{00000006-D8B7-B547-BE08-134B33D1C525}"/>
            </c:ext>
          </c:extLst>
        </c:ser>
        <c:dLbls>
          <c:showLegendKey val="0"/>
          <c:showVal val="0"/>
          <c:showCatName val="0"/>
          <c:showSerName val="0"/>
          <c:showPercent val="0"/>
          <c:showBubbleSize val="0"/>
        </c:dLbls>
        <c:axId val="2093503807"/>
        <c:axId val="2093520447"/>
      </c:areaChart>
      <c:catAx>
        <c:axId val="209350380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20447"/>
        <c:crosses val="autoZero"/>
        <c:auto val="1"/>
        <c:lblAlgn val="ctr"/>
        <c:lblOffset val="100"/>
        <c:tickLblSkip val="5"/>
        <c:tickMarkSkip val="10"/>
        <c:noMultiLvlLbl val="0"/>
      </c:catAx>
      <c:valAx>
        <c:axId val="2093520447"/>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Space Heating Stocks</a:t>
                </a:r>
              </a:p>
              <a:p>
                <a:pPr>
                  <a:defRPr/>
                </a:pPr>
                <a:r>
                  <a:rPr lang="en-US"/>
                  <a:t>(Millions)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0380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8"/>
          <c:order val="0"/>
          <c:tx>
            <c:strRef>
              <c:f>'Space Heating-Res'!$E$85</c:f>
              <c:strCache>
                <c:ptCount val="1"/>
                <c:pt idx="0">
                  <c:v>Ground Source Heat Pump</c:v>
                </c:pt>
              </c:strCache>
            </c:strRef>
          </c:tx>
          <c:spPr>
            <a:solidFill>
              <a:schemeClr val="tx2"/>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Heating-Res'!$F$85:$AJ$85</c15:sqref>
                  </c15:fullRef>
                </c:ext>
              </c:extLst>
              <c:f>'Space Heating-Res'!$G$85:$AJ$85</c:f>
              <c:numCache>
                <c:formatCode>#,##0.000</c:formatCode>
                <c:ptCount val="30"/>
                <c:pt idx="0">
                  <c:v>2.6828199999999981E-3</c:v>
                </c:pt>
                <c:pt idx="1">
                  <c:v>4.6744299999999985E-3</c:v>
                </c:pt>
                <c:pt idx="2">
                  <c:v>6.7502299999999994E-3</c:v>
                </c:pt>
                <c:pt idx="3">
                  <c:v>9.7290799999999993E-3</c:v>
                </c:pt>
                <c:pt idx="4">
                  <c:v>1.4963499999999989E-2</c:v>
                </c:pt>
                <c:pt idx="5">
                  <c:v>2.11253E-2</c:v>
                </c:pt>
                <c:pt idx="6">
                  <c:v>3.2198169999999977E-2</c:v>
                </c:pt>
                <c:pt idx="7">
                  <c:v>4.439166999999998E-2</c:v>
                </c:pt>
                <c:pt idx="8">
                  <c:v>5.7821749999999977E-2</c:v>
                </c:pt>
                <c:pt idx="9">
                  <c:v>7.2438469999999977E-2</c:v>
                </c:pt>
                <c:pt idx="10">
                  <c:v>8.6901949999999881E-2</c:v>
                </c:pt>
                <c:pt idx="11">
                  <c:v>0.10119908999999987</c:v>
                </c:pt>
                <c:pt idx="12">
                  <c:v>0.11531773999999988</c:v>
                </c:pt>
                <c:pt idx="13">
                  <c:v>0.129245</c:v>
                </c:pt>
                <c:pt idx="14">
                  <c:v>0.14296681</c:v>
                </c:pt>
                <c:pt idx="15">
                  <c:v>0.15646762999999986</c:v>
                </c:pt>
                <c:pt idx="16">
                  <c:v>0.16973011999999998</c:v>
                </c:pt>
                <c:pt idx="17">
                  <c:v>0.18273421999999967</c:v>
                </c:pt>
                <c:pt idx="18">
                  <c:v>0.19545575000000001</c:v>
                </c:pt>
                <c:pt idx="19">
                  <c:v>0.20786417999999998</c:v>
                </c:pt>
                <c:pt idx="20">
                  <c:v>0.21992011999999989</c:v>
                </c:pt>
                <c:pt idx="21">
                  <c:v>0.23157219999999989</c:v>
                </c:pt>
                <c:pt idx="22">
                  <c:v>0.24275492999999987</c:v>
                </c:pt>
                <c:pt idx="23">
                  <c:v>0.25338792999999998</c:v>
                </c:pt>
                <c:pt idx="24">
                  <c:v>0.26337870000000002</c:v>
                </c:pt>
                <c:pt idx="25">
                  <c:v>0.27262933999999961</c:v>
                </c:pt>
                <c:pt idx="26">
                  <c:v>0.28104700999999976</c:v>
                </c:pt>
                <c:pt idx="27">
                  <c:v>0.2885565299999997</c:v>
                </c:pt>
                <c:pt idx="28">
                  <c:v>0.29511228999999978</c:v>
                </c:pt>
                <c:pt idx="29">
                  <c:v>0.30070674999999986</c:v>
                </c:pt>
              </c:numCache>
            </c:numRef>
          </c:val>
          <c:extLst>
            <c:ext xmlns:c16="http://schemas.microsoft.com/office/drawing/2014/chart" uri="{C3380CC4-5D6E-409C-BE32-E72D297353CC}">
              <c16:uniqueId val="{00000000-601B-1E4C-829B-CB3033F830F1}"/>
            </c:ext>
          </c:extLst>
        </c:ser>
        <c:ser>
          <c:idx val="7"/>
          <c:order val="1"/>
          <c:tx>
            <c:v>ASHP with Electric Backup</c:v>
          </c:tx>
          <c:spPr>
            <a:solidFill>
              <a:schemeClr val="accent1"/>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Heating-Res'!$F$84:$AJ$84</c15:sqref>
                  </c15:fullRef>
                </c:ext>
              </c:extLst>
              <c:f>'Space Heating-Res'!$G$84:$AJ$84</c:f>
              <c:numCache>
                <c:formatCode>#,##0.000</c:formatCode>
                <c:ptCount val="30"/>
                <c:pt idx="0">
                  <c:v>1.2060139999999999E-2</c:v>
                </c:pt>
                <c:pt idx="1">
                  <c:v>2.1015589999999983E-2</c:v>
                </c:pt>
                <c:pt idx="2">
                  <c:v>3.0349629999999999E-2</c:v>
                </c:pt>
                <c:pt idx="3">
                  <c:v>4.2307789999999984E-2</c:v>
                </c:pt>
                <c:pt idx="4">
                  <c:v>5.9747299999999871E-2</c:v>
                </c:pt>
                <c:pt idx="5">
                  <c:v>7.9445509999999997E-2</c:v>
                </c:pt>
                <c:pt idx="6">
                  <c:v>0.11256693999999978</c:v>
                </c:pt>
                <c:pt idx="7">
                  <c:v>0.14895969999999997</c:v>
                </c:pt>
                <c:pt idx="8">
                  <c:v>0.1889120499999998</c:v>
                </c:pt>
                <c:pt idx="9">
                  <c:v>0.23218839999999991</c:v>
                </c:pt>
                <c:pt idx="10">
                  <c:v>0.27465089999999992</c:v>
                </c:pt>
                <c:pt idx="11">
                  <c:v>0.31610610999999988</c:v>
                </c:pt>
                <c:pt idx="12">
                  <c:v>0.35632546999999992</c:v>
                </c:pt>
                <c:pt idx="13">
                  <c:v>0.39504458999999992</c:v>
                </c:pt>
                <c:pt idx="14">
                  <c:v>0.43197146999999986</c:v>
                </c:pt>
                <c:pt idx="15">
                  <c:v>0.46680168999999994</c:v>
                </c:pt>
                <c:pt idx="16">
                  <c:v>0.49923678999999982</c:v>
                </c:pt>
                <c:pt idx="17">
                  <c:v>0.52900389999999997</c:v>
                </c:pt>
                <c:pt idx="18">
                  <c:v>0.55587440999999993</c:v>
                </c:pt>
                <c:pt idx="19">
                  <c:v>0.57968217999999982</c:v>
                </c:pt>
                <c:pt idx="20">
                  <c:v>0.6003430799999997</c:v>
                </c:pt>
                <c:pt idx="21">
                  <c:v>0.61787552000000001</c:v>
                </c:pt>
                <c:pt idx="22">
                  <c:v>0.63241917999999986</c:v>
                </c:pt>
                <c:pt idx="23">
                  <c:v>0.64424213999999902</c:v>
                </c:pt>
                <c:pt idx="24">
                  <c:v>0.65372763999999983</c:v>
                </c:pt>
                <c:pt idx="25">
                  <c:v>0.66133524999999882</c:v>
                </c:pt>
                <c:pt idx="26">
                  <c:v>0.66754274000000002</c:v>
                </c:pt>
                <c:pt idx="27">
                  <c:v>0.67278390999999893</c:v>
                </c:pt>
                <c:pt idx="28">
                  <c:v>0.67740059999999991</c:v>
                </c:pt>
                <c:pt idx="29">
                  <c:v>0.68162135999999984</c:v>
                </c:pt>
              </c:numCache>
            </c:numRef>
          </c:val>
          <c:extLst>
            <c:ext xmlns:c16="http://schemas.microsoft.com/office/drawing/2014/chart" uri="{C3380CC4-5D6E-409C-BE32-E72D297353CC}">
              <c16:uniqueId val="{00000001-601B-1E4C-829B-CB3033F830F1}"/>
            </c:ext>
          </c:extLst>
        </c:ser>
        <c:ser>
          <c:idx val="10"/>
          <c:order val="3"/>
          <c:tx>
            <c:v>ASHP with Fuel Backup</c:v>
          </c:tx>
          <c:spPr>
            <a:solidFill>
              <a:schemeClr val="accent1">
                <a:lumMod val="40000"/>
                <a:lumOff val="60000"/>
              </a:schemeClr>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Heating-Res'!$F$88:$AJ$88</c15:sqref>
                  </c15:fullRef>
                </c:ext>
              </c:extLst>
              <c:f>'Space Heating-Res'!$G$88:$AJ$88</c:f>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601B-1E4C-829B-CB3033F830F1}"/>
            </c:ext>
          </c:extLst>
        </c:ser>
        <c:ser>
          <c:idx val="2"/>
          <c:order val="4"/>
          <c:tx>
            <c:strRef>
              <c:f>'Space Heating-Res'!$E$77</c:f>
              <c:strCache>
                <c:ptCount val="1"/>
                <c:pt idx="0">
                  <c:v>Reference Electric</c:v>
                </c:pt>
              </c:strCache>
            </c:strRef>
          </c:tx>
          <c:spPr>
            <a:solidFill>
              <a:schemeClr val="tx2">
                <a:lumMod val="60000"/>
                <a:lumOff val="40000"/>
              </a:schemeClr>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Heating-Res'!$F$77:$AJ$77</c15:sqref>
                  </c15:fullRef>
                </c:ext>
              </c:extLst>
              <c:f>'Space Heating-Res'!$G$77:$AJ$77</c:f>
              <c:numCache>
                <c:formatCode>#,##0.000</c:formatCode>
                <c:ptCount val="30"/>
                <c:pt idx="0">
                  <c:v>0.65169252</c:v>
                </c:pt>
                <c:pt idx="1">
                  <c:v>0.64441830999999994</c:v>
                </c:pt>
                <c:pt idx="2">
                  <c:v>0.63344600999999978</c:v>
                </c:pt>
                <c:pt idx="3">
                  <c:v>0.61882855999999997</c:v>
                </c:pt>
                <c:pt idx="4">
                  <c:v>0.60073275999999987</c:v>
                </c:pt>
                <c:pt idx="5">
                  <c:v>0.58273264000000002</c:v>
                </c:pt>
                <c:pt idx="6">
                  <c:v>0.56505780999999999</c:v>
                </c:pt>
                <c:pt idx="7">
                  <c:v>0.54785924999999891</c:v>
                </c:pt>
                <c:pt idx="8">
                  <c:v>0.53121529000000001</c:v>
                </c:pt>
                <c:pt idx="9">
                  <c:v>0.51515004999999958</c:v>
                </c:pt>
                <c:pt idx="10">
                  <c:v>0.49965777999999988</c:v>
                </c:pt>
                <c:pt idx="11">
                  <c:v>0.48472620999999982</c:v>
                </c:pt>
                <c:pt idx="12">
                  <c:v>0.47035415999999991</c:v>
                </c:pt>
                <c:pt idx="13">
                  <c:v>0.456561409999999</c:v>
                </c:pt>
                <c:pt idx="14">
                  <c:v>0.44339109999999987</c:v>
                </c:pt>
                <c:pt idx="15">
                  <c:v>0.4309065199999999</c:v>
                </c:pt>
                <c:pt idx="16">
                  <c:v>0.41918429999999901</c:v>
                </c:pt>
                <c:pt idx="17">
                  <c:v>0.40830561999999998</c:v>
                </c:pt>
                <c:pt idx="18">
                  <c:v>0.39834695000000003</c:v>
                </c:pt>
                <c:pt idx="19">
                  <c:v>0.3893712299999999</c:v>
                </c:pt>
                <c:pt idx="20">
                  <c:v>0.38142048000000001</c:v>
                </c:pt>
                <c:pt idx="21">
                  <c:v>0.37451095999999978</c:v>
                </c:pt>
                <c:pt idx="22">
                  <c:v>0.36863096999999984</c:v>
                </c:pt>
                <c:pt idx="23">
                  <c:v>0.36374172999999893</c:v>
                </c:pt>
                <c:pt idx="24">
                  <c:v>0.35978144999999984</c:v>
                </c:pt>
                <c:pt idx="25">
                  <c:v>0.35667119000000003</c:v>
                </c:pt>
                <c:pt idx="26">
                  <c:v>0.35432119999999989</c:v>
                </c:pt>
                <c:pt idx="27">
                  <c:v>0.35263647999999997</c:v>
                </c:pt>
                <c:pt idx="28">
                  <c:v>0.3515205899999998</c:v>
                </c:pt>
                <c:pt idx="29">
                  <c:v>0.35087834999999989</c:v>
                </c:pt>
              </c:numCache>
            </c:numRef>
          </c:val>
          <c:extLst>
            <c:ext xmlns:c16="http://schemas.microsoft.com/office/drawing/2014/chart" uri="{C3380CC4-5D6E-409C-BE32-E72D297353CC}">
              <c16:uniqueId val="{00000003-601B-1E4C-829B-CB3033F830F1}"/>
            </c:ext>
          </c:extLst>
        </c:ser>
        <c:ser>
          <c:idx val="6"/>
          <c:order val="5"/>
          <c:tx>
            <c:strRef>
              <c:f>'Space Heating-Res'!$E$81</c:f>
              <c:strCache>
                <c:ptCount val="1"/>
                <c:pt idx="0">
                  <c:v>Other</c:v>
                </c:pt>
              </c:strCache>
            </c:strRef>
          </c:tx>
          <c:spPr>
            <a:solidFill>
              <a:schemeClr val="accent4"/>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Heating-Res'!$F$81:$AJ$81</c15:sqref>
                  </c15:fullRef>
                </c:ext>
              </c:extLst>
              <c:f>'Space Heating-Res'!$G$81:$AJ$81</c:f>
              <c:numCache>
                <c:formatCode>#,##0.000</c:formatCode>
                <c:ptCount val="30"/>
                <c:pt idx="0">
                  <c:v>0.42785005999999992</c:v>
                </c:pt>
                <c:pt idx="1">
                  <c:v>0.42196775999999991</c:v>
                </c:pt>
                <c:pt idx="2">
                  <c:v>0.41688551999999995</c:v>
                </c:pt>
                <c:pt idx="3">
                  <c:v>0.41266883999999898</c:v>
                </c:pt>
                <c:pt idx="4">
                  <c:v>0.40931312999999897</c:v>
                </c:pt>
                <c:pt idx="5">
                  <c:v>0.40675847999999892</c:v>
                </c:pt>
                <c:pt idx="6">
                  <c:v>0.40491046999999986</c:v>
                </c:pt>
                <c:pt idx="7">
                  <c:v>0.40366080999999898</c:v>
                </c:pt>
                <c:pt idx="8">
                  <c:v>0.40290350999999991</c:v>
                </c:pt>
                <c:pt idx="9">
                  <c:v>0.40254532999999959</c:v>
                </c:pt>
                <c:pt idx="10">
                  <c:v>0.40250987999999999</c:v>
                </c:pt>
                <c:pt idx="11">
                  <c:v>0.40273812999999986</c:v>
                </c:pt>
                <c:pt idx="12">
                  <c:v>0.40318584999999996</c:v>
                </c:pt>
                <c:pt idx="13">
                  <c:v>0.40381985999999992</c:v>
                </c:pt>
                <c:pt idx="14">
                  <c:v>0.40461369999999991</c:v>
                </c:pt>
                <c:pt idx="15">
                  <c:v>0.40554323999999986</c:v>
                </c:pt>
                <c:pt idx="16">
                  <c:v>0.40658334999999979</c:v>
                </c:pt>
                <c:pt idx="17">
                  <c:v>0.40770556000000002</c:v>
                </c:pt>
                <c:pt idx="18">
                  <c:v>0.40887816999999888</c:v>
                </c:pt>
                <c:pt idx="19">
                  <c:v>0.41006760999999986</c:v>
                </c:pt>
                <c:pt idx="20">
                  <c:v>0.41124159999999976</c:v>
                </c:pt>
                <c:pt idx="21">
                  <c:v>0.41237183999999955</c:v>
                </c:pt>
                <c:pt idx="22">
                  <c:v>0.41343633999999985</c:v>
                </c:pt>
                <c:pt idx="23">
                  <c:v>0.41442031999999984</c:v>
                </c:pt>
                <c:pt idx="24">
                  <c:v>0.41531542999999982</c:v>
                </c:pt>
                <c:pt idx="25">
                  <c:v>0.41611845999999997</c:v>
                </c:pt>
                <c:pt idx="26">
                  <c:v>0.41683031999999987</c:v>
                </c:pt>
                <c:pt idx="27">
                  <c:v>0.41745460999999984</c:v>
                </c:pt>
                <c:pt idx="28">
                  <c:v>0.41799713999999993</c:v>
                </c:pt>
                <c:pt idx="29">
                  <c:v>0.41846568999999895</c:v>
                </c:pt>
              </c:numCache>
            </c:numRef>
          </c:val>
          <c:extLst>
            <c:ext xmlns:c16="http://schemas.microsoft.com/office/drawing/2014/chart" uri="{C3380CC4-5D6E-409C-BE32-E72D297353CC}">
              <c16:uniqueId val="{00000004-601B-1E4C-829B-CB3033F830F1}"/>
            </c:ext>
          </c:extLst>
        </c:ser>
        <c:ser>
          <c:idx val="3"/>
          <c:order val="6"/>
          <c:tx>
            <c:strRef>
              <c:f>'Space Heating-Res'!$E$78</c:f>
              <c:strCache>
                <c:ptCount val="1"/>
                <c:pt idx="0">
                  <c:v>Efficient Distillate</c:v>
                </c:pt>
              </c:strCache>
            </c:strRef>
          </c:tx>
          <c:spPr>
            <a:solidFill>
              <a:schemeClr val="accent5"/>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Heating-Res'!$F$78:$AJ$78</c15:sqref>
                  </c15:fullRef>
                </c:ext>
              </c:extLst>
              <c:f>'Space Heating-Res'!$G$78:$AJ$78</c:f>
              <c:numCache>
                <c:formatCode>#,##0.000</c:formatCode>
                <c:ptCount val="30"/>
                <c:pt idx="0">
                  <c:v>3.7244799999999979E-3</c:v>
                </c:pt>
                <c:pt idx="1">
                  <c:v>1.1196989999999999E-2</c:v>
                </c:pt>
                <c:pt idx="2">
                  <c:v>2.2235389999999987E-2</c:v>
                </c:pt>
                <c:pt idx="3">
                  <c:v>3.6484469999999963E-2</c:v>
                </c:pt>
                <c:pt idx="4">
                  <c:v>5.3465709999999993E-2</c:v>
                </c:pt>
                <c:pt idx="5">
                  <c:v>6.9436519999999988E-2</c:v>
                </c:pt>
                <c:pt idx="6">
                  <c:v>8.4276819999999988E-2</c:v>
                </c:pt>
                <c:pt idx="7">
                  <c:v>9.791515999999989E-2</c:v>
                </c:pt>
                <c:pt idx="8">
                  <c:v>0.1103136</c:v>
                </c:pt>
                <c:pt idx="9">
                  <c:v>0.12145293999999997</c:v>
                </c:pt>
                <c:pt idx="10">
                  <c:v>0.13243326999999999</c:v>
                </c:pt>
                <c:pt idx="11">
                  <c:v>0.14322061999999999</c:v>
                </c:pt>
                <c:pt idx="12">
                  <c:v>0.1537749299999997</c:v>
                </c:pt>
                <c:pt idx="13">
                  <c:v>0.16404841999999981</c:v>
                </c:pt>
                <c:pt idx="14">
                  <c:v>0.17398525999999997</c:v>
                </c:pt>
                <c:pt idx="15">
                  <c:v>0.18352235</c:v>
                </c:pt>
                <c:pt idx="16">
                  <c:v>0.19259029999999999</c:v>
                </c:pt>
                <c:pt idx="17">
                  <c:v>0.20111561000000003</c:v>
                </c:pt>
                <c:pt idx="18">
                  <c:v>0.20902357999999996</c:v>
                </c:pt>
                <c:pt idx="19">
                  <c:v>0.2162416899999999</c:v>
                </c:pt>
                <c:pt idx="20">
                  <c:v>0.22270412999999989</c:v>
                </c:pt>
                <c:pt idx="21">
                  <c:v>0.22835701999999991</c:v>
                </c:pt>
                <c:pt idx="22">
                  <c:v>0.2331636</c:v>
                </c:pt>
                <c:pt idx="23">
                  <c:v>0.23710991999999989</c:v>
                </c:pt>
                <c:pt idx="24">
                  <c:v>0.24021004000000001</c:v>
                </c:pt>
                <c:pt idx="25">
                  <c:v>0.24250994999999981</c:v>
                </c:pt>
                <c:pt idx="26">
                  <c:v>0.24408886999999999</c:v>
                </c:pt>
                <c:pt idx="27">
                  <c:v>0.24505687999999989</c:v>
                </c:pt>
                <c:pt idx="28">
                  <c:v>0.24554752999999999</c:v>
                </c:pt>
                <c:pt idx="29">
                  <c:v>0.24570642999999986</c:v>
                </c:pt>
              </c:numCache>
            </c:numRef>
          </c:val>
          <c:extLst>
            <c:ext xmlns:c16="http://schemas.microsoft.com/office/drawing/2014/chart" uri="{C3380CC4-5D6E-409C-BE32-E72D297353CC}">
              <c16:uniqueId val="{00000005-601B-1E4C-829B-CB3033F830F1}"/>
            </c:ext>
          </c:extLst>
        </c:ser>
        <c:ser>
          <c:idx val="0"/>
          <c:order val="7"/>
          <c:tx>
            <c:strRef>
              <c:f>'Space Heating-Res'!$E$75</c:f>
              <c:strCache>
                <c:ptCount val="1"/>
                <c:pt idx="0">
                  <c:v>Reference Distillate</c:v>
                </c:pt>
              </c:strCache>
            </c:strRef>
          </c:tx>
          <c:spPr>
            <a:solidFill>
              <a:schemeClr val="accent3"/>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Heating-Res'!$F$75:$AJ$75</c15:sqref>
                  </c15:fullRef>
                </c:ext>
              </c:extLst>
              <c:f>'Space Heating-Res'!$G$75:$AJ$75</c:f>
              <c:numCache>
                <c:formatCode>#,##0.000</c:formatCode>
                <c:ptCount val="30"/>
                <c:pt idx="0">
                  <c:v>1.3683900499999999</c:v>
                </c:pt>
                <c:pt idx="1">
                  <c:v>1.3280625599999998</c:v>
                </c:pt>
                <c:pt idx="2">
                  <c:v>1.2786843799999963</c:v>
                </c:pt>
                <c:pt idx="3">
                  <c:v>1.2211553599999998</c:v>
                </c:pt>
                <c:pt idx="4">
                  <c:v>1.1566355299999989</c:v>
                </c:pt>
                <c:pt idx="5">
                  <c:v>1.0908217499999988</c:v>
                </c:pt>
                <c:pt idx="6">
                  <c:v>1.0243737199999976</c:v>
                </c:pt>
                <c:pt idx="7">
                  <c:v>0.95781805999999969</c:v>
                </c:pt>
                <c:pt idx="8">
                  <c:v>0.89155919999999989</c:v>
                </c:pt>
                <c:pt idx="9">
                  <c:v>0.82591219999999999</c:v>
                </c:pt>
                <c:pt idx="10">
                  <c:v>0.76141625999999973</c:v>
                </c:pt>
                <c:pt idx="11">
                  <c:v>0.69832542999999991</c:v>
                </c:pt>
                <c:pt idx="12">
                  <c:v>0.63691225999999845</c:v>
                </c:pt>
                <c:pt idx="13">
                  <c:v>0.57748010999999966</c:v>
                </c:pt>
                <c:pt idx="14">
                  <c:v>0.52036367999999988</c:v>
                </c:pt>
                <c:pt idx="15">
                  <c:v>0.46591880999999946</c:v>
                </c:pt>
                <c:pt idx="16">
                  <c:v>0.41450599999999976</c:v>
                </c:pt>
                <c:pt idx="17">
                  <c:v>0.36646916999999984</c:v>
                </c:pt>
                <c:pt idx="18">
                  <c:v>0.32211214999999971</c:v>
                </c:pt>
                <c:pt idx="19">
                  <c:v>0.28167516999999992</c:v>
                </c:pt>
                <c:pt idx="20">
                  <c:v>0.24531450999999996</c:v>
                </c:pt>
                <c:pt idx="21">
                  <c:v>0.21308817999999999</c:v>
                </c:pt>
                <c:pt idx="22">
                  <c:v>0.18495007999999991</c:v>
                </c:pt>
                <c:pt idx="23">
                  <c:v>0.16075451999999976</c:v>
                </c:pt>
                <c:pt idx="24">
                  <c:v>0.14026956999999998</c:v>
                </c:pt>
                <c:pt idx="25">
                  <c:v>0.1231971099999999</c:v>
                </c:pt>
                <c:pt idx="26">
                  <c:v>0.10919559999999995</c:v>
                </c:pt>
                <c:pt idx="27">
                  <c:v>9.7901619999999884E-2</c:v>
                </c:pt>
                <c:pt idx="28">
                  <c:v>8.894808999999998E-2</c:v>
                </c:pt>
                <c:pt idx="29">
                  <c:v>8.1978219999999977E-2</c:v>
                </c:pt>
              </c:numCache>
            </c:numRef>
          </c:val>
          <c:extLst>
            <c:ext xmlns:c16="http://schemas.microsoft.com/office/drawing/2014/chart" uri="{C3380CC4-5D6E-409C-BE32-E72D297353CC}">
              <c16:uniqueId val="{00000006-601B-1E4C-829B-CB3033F830F1}"/>
            </c:ext>
          </c:extLst>
        </c:ser>
        <c:ser>
          <c:idx val="4"/>
          <c:order val="8"/>
          <c:tx>
            <c:strRef>
              <c:f>'Space Heating-Res'!$E$79</c:f>
              <c:strCache>
                <c:ptCount val="1"/>
                <c:pt idx="0">
                  <c:v>Efficient Natural Gas</c:v>
                </c:pt>
              </c:strCache>
            </c:strRef>
          </c:tx>
          <c:spPr>
            <a:solidFill>
              <a:schemeClr val="accent2"/>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Heating-Res'!$F$79:$AJ$79</c15:sqref>
                  </c15:fullRef>
                </c:ext>
              </c:extLst>
              <c:f>'Space Heating-Res'!$G$79:$AJ$79</c:f>
              <c:numCache>
                <c:formatCode>#,##0.000</c:formatCode>
                <c:ptCount val="30"/>
                <c:pt idx="0">
                  <c:v>0.11205369999999987</c:v>
                </c:pt>
                <c:pt idx="1">
                  <c:v>0.23429291999999993</c:v>
                </c:pt>
                <c:pt idx="2">
                  <c:v>0.41075795999999992</c:v>
                </c:pt>
                <c:pt idx="3">
                  <c:v>0.63999618999999996</c:v>
                </c:pt>
                <c:pt idx="4">
                  <c:v>0.91757630999999984</c:v>
                </c:pt>
                <c:pt idx="5">
                  <c:v>1.1962242599999986</c:v>
                </c:pt>
                <c:pt idx="6">
                  <c:v>1.4586681399999997</c:v>
                </c:pt>
                <c:pt idx="7">
                  <c:v>1.7169626099999984</c:v>
                </c:pt>
                <c:pt idx="8">
                  <c:v>1.9695140999999996</c:v>
                </c:pt>
                <c:pt idx="9">
                  <c:v>2.2156509099999981</c:v>
                </c:pt>
                <c:pt idx="10">
                  <c:v>2.4580380499999985</c:v>
                </c:pt>
                <c:pt idx="11">
                  <c:v>2.6959818299999969</c:v>
                </c:pt>
                <c:pt idx="12">
                  <c:v>2.9287042699999994</c:v>
                </c:pt>
                <c:pt idx="13">
                  <c:v>3.1553265999999978</c:v>
                </c:pt>
                <c:pt idx="14">
                  <c:v>3.3748820699999982</c:v>
                </c:pt>
                <c:pt idx="15">
                  <c:v>3.5863469499999994</c:v>
                </c:pt>
                <c:pt idx="16">
                  <c:v>3.7886808399999943</c:v>
                </c:pt>
                <c:pt idx="17">
                  <c:v>3.9808737699999992</c:v>
                </c:pt>
                <c:pt idx="18">
                  <c:v>4.1619951699999982</c:v>
                </c:pt>
                <c:pt idx="19">
                  <c:v>4.3312404499999975</c:v>
                </c:pt>
                <c:pt idx="20">
                  <c:v>4.4879693099999987</c:v>
                </c:pt>
                <c:pt idx="21">
                  <c:v>4.6317309299999971</c:v>
                </c:pt>
                <c:pt idx="22">
                  <c:v>4.7622760199999989</c:v>
                </c:pt>
                <c:pt idx="23">
                  <c:v>4.8795612699999973</c:v>
                </c:pt>
                <c:pt idx="24">
                  <c:v>4.9837541500000002</c:v>
                </c:pt>
                <c:pt idx="25">
                  <c:v>5.0752425499999969</c:v>
                </c:pt>
                <c:pt idx="26">
                  <c:v>5.1546461699999959</c:v>
                </c:pt>
                <c:pt idx="27">
                  <c:v>5.2228179499999987</c:v>
                </c:pt>
                <c:pt idx="28">
                  <c:v>5.2808216199999958</c:v>
                </c:pt>
                <c:pt idx="29">
                  <c:v>5.3298787499999989</c:v>
                </c:pt>
              </c:numCache>
            </c:numRef>
          </c:val>
          <c:extLst>
            <c:ext xmlns:c16="http://schemas.microsoft.com/office/drawing/2014/chart" uri="{C3380CC4-5D6E-409C-BE32-E72D297353CC}">
              <c16:uniqueId val="{00000007-601B-1E4C-829B-CB3033F830F1}"/>
            </c:ext>
          </c:extLst>
        </c:ser>
        <c:ser>
          <c:idx val="1"/>
          <c:order val="9"/>
          <c:tx>
            <c:strRef>
              <c:f>'Space Heating-Res'!$E$76</c:f>
              <c:strCache>
                <c:ptCount val="1"/>
                <c:pt idx="0">
                  <c:v>Reference Natural Gas</c:v>
                </c:pt>
              </c:strCache>
            </c:strRef>
          </c:tx>
          <c:spPr>
            <a:solidFill>
              <a:schemeClr val="accent2">
                <a:lumMod val="75000"/>
              </a:schemeClr>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Heating-Res'!$F$76:$AJ$76</c15:sqref>
                  </c15:fullRef>
                </c:ext>
              </c:extLst>
              <c:f>'Space Heating-Res'!$G$76:$AJ$76</c:f>
              <c:numCache>
                <c:formatCode>#,##0.000</c:formatCode>
                <c:ptCount val="30"/>
                <c:pt idx="0">
                  <c:v>5.3935700000000004</c:v>
                </c:pt>
                <c:pt idx="1">
                  <c:v>5.3199466399999986</c:v>
                </c:pt>
                <c:pt idx="2">
                  <c:v>5.198721879999999</c:v>
                </c:pt>
                <c:pt idx="3">
                  <c:v>5.0277568499999976</c:v>
                </c:pt>
                <c:pt idx="4">
                  <c:v>4.8066127399999985</c:v>
                </c:pt>
                <c:pt idx="5">
                  <c:v>4.5830762399999978</c:v>
                </c:pt>
                <c:pt idx="6">
                  <c:v>4.3586415800000005</c:v>
                </c:pt>
                <c:pt idx="7">
                  <c:v>4.1347249399999981</c:v>
                </c:pt>
                <c:pt idx="8">
                  <c:v>3.9121895599999958</c:v>
                </c:pt>
                <c:pt idx="9">
                  <c:v>3.6917706099999985</c:v>
                </c:pt>
                <c:pt idx="10">
                  <c:v>3.47429904</c:v>
                </c:pt>
                <c:pt idx="11">
                  <c:v>3.2605329999999975</c:v>
                </c:pt>
                <c:pt idx="12">
                  <c:v>3.0513113699999983</c:v>
                </c:pt>
                <c:pt idx="13">
                  <c:v>2.8475554099999991</c:v>
                </c:pt>
                <c:pt idx="14">
                  <c:v>2.6502503699999984</c:v>
                </c:pt>
                <c:pt idx="15">
                  <c:v>2.4604167300000004</c:v>
                </c:pt>
                <c:pt idx="16">
                  <c:v>2.2790764499999954</c:v>
                </c:pt>
                <c:pt idx="17">
                  <c:v>2.1072183199999976</c:v>
                </c:pt>
                <c:pt idx="18">
                  <c:v>1.9457615999999986</c:v>
                </c:pt>
                <c:pt idx="19">
                  <c:v>1.7955208899999999</c:v>
                </c:pt>
                <c:pt idx="20">
                  <c:v>1.6571721399999988</c:v>
                </c:pt>
                <c:pt idx="21">
                  <c:v>1.5312215799999969</c:v>
                </c:pt>
                <c:pt idx="22">
                  <c:v>1.4179785099999975</c:v>
                </c:pt>
                <c:pt idx="23">
                  <c:v>1.3175322999999999</c:v>
                </c:pt>
                <c:pt idx="24">
                  <c:v>1.2297358399999998</c:v>
                </c:pt>
                <c:pt idx="25">
                  <c:v>1.1541974099999988</c:v>
                </c:pt>
                <c:pt idx="26">
                  <c:v>1.0902853599999989</c:v>
                </c:pt>
                <c:pt idx="27">
                  <c:v>1.0371496399999989</c:v>
                </c:pt>
                <c:pt idx="28">
                  <c:v>0.99376265999999969</c:v>
                </c:pt>
                <c:pt idx="29">
                  <c:v>0.95897880999999963</c:v>
                </c:pt>
              </c:numCache>
            </c:numRef>
          </c:val>
          <c:extLst>
            <c:ext xmlns:c16="http://schemas.microsoft.com/office/drawing/2014/chart" uri="{C3380CC4-5D6E-409C-BE32-E72D297353CC}">
              <c16:uniqueId val="{00000008-601B-1E4C-829B-CB3033F830F1}"/>
            </c:ext>
          </c:extLst>
        </c:ser>
        <c:dLbls>
          <c:showLegendKey val="0"/>
          <c:showVal val="0"/>
          <c:showCatName val="0"/>
          <c:showSerName val="0"/>
          <c:showPercent val="0"/>
          <c:showBubbleSize val="0"/>
        </c:dLbls>
        <c:axId val="2093503807"/>
        <c:axId val="2093520447"/>
        <c:extLst>
          <c:ext xmlns:c15="http://schemas.microsoft.com/office/drawing/2012/chart" uri="{02D57815-91ED-43cb-92C2-25804820EDAC}">
            <c15:filteredAreaSeries>
              <c15:ser>
                <c:idx val="5"/>
                <c:order val="2"/>
                <c:tx>
                  <c:strRef>
                    <c:extLst>
                      <c:ext uri="{02D57815-91ED-43cb-92C2-25804820EDAC}">
                        <c15:formulaRef>
                          <c15:sqref>'Space Heating-Res'!$E$80</c15:sqref>
                        </c15:formulaRef>
                      </c:ext>
                    </c:extLst>
                    <c:strCache>
                      <c:ptCount val="1"/>
                      <c:pt idx="0">
                        <c:v>Heat Pump</c:v>
                      </c:pt>
                    </c:strCache>
                  </c:strRef>
                </c:tx>
                <c:spPr>
                  <a:solidFill>
                    <a:schemeClr val="tx2"/>
                  </a:solidFill>
                  <a:ln>
                    <a:noFill/>
                  </a:ln>
                  <a:effectLst/>
                </c:spPr>
                <c:cat>
                  <c:numRef>
                    <c:extLst>
                      <c:ext uri="{02D57815-91ED-43cb-92C2-25804820EDAC}">
                        <c15:fullRef>
                          <c15:sqref>'Space Heating-Res'!$F$46:$AJ$46</c15:sqref>
                        </c15:fullRef>
                        <c15:formulaRef>
                          <c15:sqref>'Space Heating-Res'!$G$46:$AJ$46</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uri="{02D57815-91ED-43cb-92C2-25804820EDAC}">
                        <c15:fullRef>
                          <c15:sqref>'Space Heating-Res'!$F$80:$AJ$80</c15:sqref>
                        </c15:fullRef>
                        <c15:formulaRef>
                          <c15:sqref>'Space Heating-Res'!$G$80:$AJ$80</c15:sqref>
                        </c15:formulaRef>
                      </c:ext>
                    </c:extLst>
                    <c:numCache>
                      <c:formatCode>#,##0.000</c:formatCode>
                      <c:ptCount val="30"/>
                      <c:pt idx="0">
                        <c:v>1.4742959999999998E-2</c:v>
                      </c:pt>
                      <c:pt idx="1">
                        <c:v>2.5690019999999984E-2</c:v>
                      </c:pt>
                      <c:pt idx="2">
                        <c:v>3.7099859999999998E-2</c:v>
                      </c:pt>
                      <c:pt idx="3">
                        <c:v>5.2036869999999985E-2</c:v>
                      </c:pt>
                      <c:pt idx="4">
                        <c:v>7.4710799999999855E-2</c:v>
                      </c:pt>
                      <c:pt idx="5">
                        <c:v>0.10057081</c:v>
                      </c:pt>
                      <c:pt idx="6">
                        <c:v>0.14476510999999975</c:v>
                      </c:pt>
                      <c:pt idx="7">
                        <c:v>0.19335136999999997</c:v>
                      </c:pt>
                      <c:pt idx="8">
                        <c:v>0.24673379999999978</c:v>
                      </c:pt>
                      <c:pt idx="9">
                        <c:v>0.30462686999999988</c:v>
                      </c:pt>
                      <c:pt idx="10">
                        <c:v>0.36155284999999981</c:v>
                      </c:pt>
                      <c:pt idx="11">
                        <c:v>0.41730519999999971</c:v>
                      </c:pt>
                      <c:pt idx="12">
                        <c:v>0.47164320999999981</c:v>
                      </c:pt>
                      <c:pt idx="13">
                        <c:v>0.52428958999999986</c:v>
                      </c:pt>
                      <c:pt idx="14">
                        <c:v>0.5749382799999998</c:v>
                      </c:pt>
                      <c:pt idx="15">
                        <c:v>0.62326931999999979</c:v>
                      </c:pt>
                      <c:pt idx="16">
                        <c:v>0.66896690999999975</c:v>
                      </c:pt>
                      <c:pt idx="17">
                        <c:v>0.7117381199999997</c:v>
                      </c:pt>
                      <c:pt idx="18">
                        <c:v>0.75133015999999997</c:v>
                      </c:pt>
                      <c:pt idx="19">
                        <c:v>0.78754635999999989</c:v>
                      </c:pt>
                      <c:pt idx="20">
                        <c:v>0.82026319999999964</c:v>
                      </c:pt>
                      <c:pt idx="21">
                        <c:v>0.84944772000000002</c:v>
                      </c:pt>
                      <c:pt idx="22">
                        <c:v>0.87517410999999967</c:v>
                      </c:pt>
                      <c:pt idx="23">
                        <c:v>0.89763006999999895</c:v>
                      </c:pt>
                      <c:pt idx="24">
                        <c:v>0.9171063399999998</c:v>
                      </c:pt>
                      <c:pt idx="25">
                        <c:v>0.93396458999999843</c:v>
                      </c:pt>
                      <c:pt idx="26">
                        <c:v>0.94858974999999979</c:v>
                      </c:pt>
                      <c:pt idx="27">
                        <c:v>0.96134043999999863</c:v>
                      </c:pt>
                      <c:pt idx="28">
                        <c:v>0.97251288999999963</c:v>
                      </c:pt>
                      <c:pt idx="29">
                        <c:v>0.98232810999999975</c:v>
                      </c:pt>
                    </c:numCache>
                  </c:numRef>
                </c:val>
                <c:extLst>
                  <c:ext xmlns:c16="http://schemas.microsoft.com/office/drawing/2014/chart" uri="{C3380CC4-5D6E-409C-BE32-E72D297353CC}">
                    <c16:uniqueId val="{00000009-601B-1E4C-829B-CB3033F830F1}"/>
                  </c:ext>
                </c:extLst>
              </c15:ser>
            </c15:filteredAreaSeries>
            <c15:filteredAreaSeries>
              <c15:ser>
                <c:idx val="9"/>
                <c:order val="10"/>
                <c:tx>
                  <c:strRef>
                    <c:extLst xmlns:c15="http://schemas.microsoft.com/office/drawing/2012/chart">
                      <c:ext xmlns:c15="http://schemas.microsoft.com/office/drawing/2012/chart" uri="{02D57815-91ED-43cb-92C2-25804820EDAC}">
                        <c15:formulaRef>
                          <c15:sqref>'Space Heating-Res'!$E$87</c15:sqref>
                        </c15:formulaRef>
                      </c:ext>
                    </c:extLst>
                    <c:strCache>
                      <c:ptCount val="1"/>
                      <c:pt idx="0">
                        <c:v>Hybrid Oil Electric Heat Pump</c:v>
                      </c:pt>
                    </c:strCache>
                  </c:strRef>
                </c:tx>
                <c:spPr>
                  <a:solidFill>
                    <a:schemeClr val="accent4">
                      <a:lumMod val="60000"/>
                    </a:schemeClr>
                  </a:solidFill>
                  <a:ln w="25400">
                    <a:noFill/>
                  </a:ln>
                  <a:effectLst/>
                </c:spPr>
                <c:cat>
                  <c:numRef>
                    <c:extLst>
                      <c:ext xmlns:c15="http://schemas.microsoft.com/office/drawing/2012/chart" uri="{02D57815-91ED-43cb-92C2-25804820EDAC}">
                        <c15:fullRef>
                          <c15:sqref>'Space Heating-Res'!$F$46:$AJ$46</c15:sqref>
                        </c15:fullRef>
                        <c15:formulaRef>
                          <c15:sqref>'Space Heating-Res'!$G$46:$AJ$46</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Heating-Res'!$F$87:$AJ$87</c15:sqref>
                        </c15:fullRef>
                        <c15:formulaRef>
                          <c15:sqref>'Space Heating-Res'!$G$87:$AJ$87</c15:sqref>
                        </c15:formulaRef>
                      </c:ext>
                    </c:extLst>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A-601B-1E4C-829B-CB3033F830F1}"/>
                  </c:ext>
                </c:extLst>
              </c15:ser>
            </c15:filteredAreaSeries>
          </c:ext>
        </c:extLst>
      </c:areaChart>
      <c:catAx>
        <c:axId val="209350380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20447"/>
        <c:crosses val="autoZero"/>
        <c:auto val="1"/>
        <c:lblAlgn val="ctr"/>
        <c:lblOffset val="100"/>
        <c:tickLblSkip val="5"/>
        <c:tickMarkSkip val="10"/>
        <c:noMultiLvlLbl val="0"/>
      </c:catAx>
      <c:valAx>
        <c:axId val="2093520447"/>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Space Heating Stocks</a:t>
                </a:r>
              </a:p>
              <a:p>
                <a:pPr>
                  <a:defRPr/>
                </a:pPr>
                <a:r>
                  <a:rPr lang="en-US"/>
                  <a:t>(Millions)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03807"/>
        <c:crosses val="autoZero"/>
        <c:crossBetween val="midCat"/>
      </c:valAx>
      <c:spPr>
        <a:noFill/>
        <a:ln>
          <a:noFill/>
        </a:ln>
        <a:effectLst/>
      </c:spPr>
    </c:plotArea>
    <c:legend>
      <c:legendPos val="r"/>
      <c:layout>
        <c:manualLayout>
          <c:xMode val="edge"/>
          <c:yMode val="edge"/>
          <c:x val="0.71763179602549698"/>
          <c:y val="9.9043035617332395E-2"/>
          <c:w val="0.25846019247594054"/>
          <c:h val="0.7747550446869382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8"/>
          <c:order val="0"/>
          <c:tx>
            <c:strRef>
              <c:f>'Space Heating-Res'!$E$68</c:f>
              <c:strCache>
                <c:ptCount val="1"/>
                <c:pt idx="0">
                  <c:v>Ground Source Heat Pump</c:v>
                </c:pt>
              </c:strCache>
            </c:strRef>
          </c:tx>
          <c:spPr>
            <a:solidFill>
              <a:schemeClr val="tx2"/>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Heating-Res'!$F$68:$AJ$68</c15:sqref>
                  </c15:fullRef>
                </c:ext>
              </c:extLst>
              <c:f>'Space Heating-Res'!$G$68:$AJ$68</c:f>
              <c:numCache>
                <c:formatCode>0%</c:formatCode>
                <c:ptCount val="30"/>
                <c:pt idx="0">
                  <c:v>4.0224155532489073E-3</c:v>
                </c:pt>
                <c:pt idx="1">
                  <c:v>5.3834249964645146E-3</c:v>
                </c:pt>
                <c:pt idx="2">
                  <c:v>5.4014778587882202E-3</c:v>
                </c:pt>
                <c:pt idx="3">
                  <c:v>7.5619750718923778E-3</c:v>
                </c:pt>
                <c:pt idx="4">
                  <c:v>1.3107609337272072E-2</c:v>
                </c:pt>
                <c:pt idx="5">
                  <c:v>1.530789912785294E-2</c:v>
                </c:pt>
                <c:pt idx="6">
                  <c:v>2.747053108529653E-2</c:v>
                </c:pt>
                <c:pt idx="7">
                  <c:v>3.0355065996897898E-2</c:v>
                </c:pt>
                <c:pt idx="8">
                  <c:v>3.3648896239516925E-2</c:v>
                </c:pt>
                <c:pt idx="9">
                  <c:v>3.6924658128936957E-2</c:v>
                </c:pt>
                <c:pt idx="10">
                  <c:v>3.6931231615517944E-2</c:v>
                </c:pt>
                <c:pt idx="11">
                  <c:v>3.6937969329000397E-2</c:v>
                </c:pt>
                <c:pt idx="12">
                  <c:v>3.6945360046396411E-2</c:v>
                </c:pt>
                <c:pt idx="13">
                  <c:v>3.6953720649774403E-2</c:v>
                </c:pt>
                <c:pt idx="14">
                  <c:v>3.6963297077486246E-2</c:v>
                </c:pt>
                <c:pt idx="15">
                  <c:v>3.6974409725934618E-2</c:v>
                </c:pt>
                <c:pt idx="16">
                  <c:v>3.698735814331866E-2</c:v>
                </c:pt>
                <c:pt idx="17">
                  <c:v>3.7002396266868458E-2</c:v>
                </c:pt>
                <c:pt idx="18">
                  <c:v>3.7019821452577872E-2</c:v>
                </c:pt>
                <c:pt idx="19">
                  <c:v>3.7040098757595057E-2</c:v>
                </c:pt>
                <c:pt idx="20">
                  <c:v>3.7063361361365524E-2</c:v>
                </c:pt>
                <c:pt idx="21">
                  <c:v>3.7089120403766912E-2</c:v>
                </c:pt>
                <c:pt idx="22">
                  <c:v>3.7115754299254844E-2</c:v>
                </c:pt>
                <c:pt idx="23">
                  <c:v>3.7140907920591035E-2</c:v>
                </c:pt>
                <c:pt idx="24">
                  <c:v>3.716122754633825E-2</c:v>
                </c:pt>
                <c:pt idx="25">
                  <c:v>3.7173463901847267E-2</c:v>
                </c:pt>
                <c:pt idx="26">
                  <c:v>3.7175767373511026E-2</c:v>
                </c:pt>
                <c:pt idx="27">
                  <c:v>3.7167840090426493E-2</c:v>
                </c:pt>
                <c:pt idx="28">
                  <c:v>3.7151372815672226E-2</c:v>
                </c:pt>
                <c:pt idx="29">
                  <c:v>3.7129523773807363E-2</c:v>
                </c:pt>
              </c:numCache>
            </c:numRef>
          </c:val>
          <c:extLst>
            <c:ext xmlns:c16="http://schemas.microsoft.com/office/drawing/2014/chart" uri="{C3380CC4-5D6E-409C-BE32-E72D297353CC}">
              <c16:uniqueId val="{00000000-84E3-FE43-810B-92D3AE959D00}"/>
            </c:ext>
          </c:extLst>
        </c:ser>
        <c:ser>
          <c:idx val="7"/>
          <c:order val="1"/>
          <c:tx>
            <c:v>ASHP with Electric Backup</c:v>
          </c:tx>
          <c:spPr>
            <a:solidFill>
              <a:schemeClr val="accent1"/>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Heating-Res'!$F$67:$AJ$67</c15:sqref>
                  </c15:fullRef>
                </c:ext>
              </c:extLst>
              <c:f>'Space Heating-Res'!$G$67:$AJ$67</c:f>
              <c:numCache>
                <c:formatCode>0%</c:formatCode>
                <c:ptCount val="30"/>
                <c:pt idx="0">
                  <c:v>1.808439215757825E-2</c:v>
                </c:pt>
                <c:pt idx="1">
                  <c:v>2.4207721543019853E-2</c:v>
                </c:pt>
                <c:pt idx="2">
                  <c:v>2.4293133204779382E-2</c:v>
                </c:pt>
                <c:pt idx="3">
                  <c:v>3.0373440368816767E-2</c:v>
                </c:pt>
                <c:pt idx="4">
                  <c:v>4.3718185022288476E-2</c:v>
                </c:pt>
                <c:pt idx="5">
                  <c:v>4.9049911780564434E-2</c:v>
                </c:pt>
                <c:pt idx="6">
                  <c:v>8.2411593255889537E-2</c:v>
                </c:pt>
                <c:pt idx="7">
                  <c:v>9.106519799069368E-2</c:v>
                </c:pt>
                <c:pt idx="8">
                  <c:v>0.10094666370015171</c:v>
                </c:pt>
                <c:pt idx="9">
                  <c:v>0.11077394918367683</c:v>
                </c:pt>
                <c:pt idx="10">
                  <c:v>0.11079364397901527</c:v>
                </c:pt>
                <c:pt idx="11">
                  <c:v>0.11081390798700115</c:v>
                </c:pt>
                <c:pt idx="12">
                  <c:v>0.11083602833669154</c:v>
                </c:pt>
                <c:pt idx="13">
                  <c:v>0.11086100524502356</c:v>
                </c:pt>
                <c:pt idx="14">
                  <c:v>0.11088986492668343</c:v>
                </c:pt>
                <c:pt idx="15">
                  <c:v>0.11092328208076663</c:v>
                </c:pt>
                <c:pt idx="16">
                  <c:v>0.11096215404514286</c:v>
                </c:pt>
                <c:pt idx="17">
                  <c:v>0.11100713569773848</c:v>
                </c:pt>
                <c:pt idx="18">
                  <c:v>0.11105941139877509</c:v>
                </c:pt>
                <c:pt idx="19">
                  <c:v>0.11112032259129973</c:v>
                </c:pt>
                <c:pt idx="20">
                  <c:v>0.11119008408409672</c:v>
                </c:pt>
                <c:pt idx="21">
                  <c:v>0.11126730968517952</c:v>
                </c:pt>
                <c:pt idx="22">
                  <c:v>0.11134736454250341</c:v>
                </c:pt>
                <c:pt idx="23">
                  <c:v>0.11142269871118225</c:v>
                </c:pt>
                <c:pt idx="24">
                  <c:v>0.11148363321141311</c:v>
                </c:pt>
                <c:pt idx="25">
                  <c:v>0.11152046499056967</c:v>
                </c:pt>
                <c:pt idx="26">
                  <c:v>0.11152737475844246</c:v>
                </c:pt>
                <c:pt idx="27">
                  <c:v>0.11150349619709786</c:v>
                </c:pt>
                <c:pt idx="28">
                  <c:v>0.11145402240688342</c:v>
                </c:pt>
                <c:pt idx="29">
                  <c:v>0.11138857132142216</c:v>
                </c:pt>
              </c:numCache>
            </c:numRef>
          </c:val>
          <c:extLst>
            <c:ext xmlns:c16="http://schemas.microsoft.com/office/drawing/2014/chart" uri="{C3380CC4-5D6E-409C-BE32-E72D297353CC}">
              <c16:uniqueId val="{00000001-84E3-FE43-810B-92D3AE959D00}"/>
            </c:ext>
          </c:extLst>
        </c:ser>
        <c:ser>
          <c:idx val="11"/>
          <c:order val="3"/>
          <c:tx>
            <c:v>ASHP with Fuel Backup</c:v>
          </c:tx>
          <c:spPr>
            <a:solidFill>
              <a:schemeClr val="accent1">
                <a:lumMod val="40000"/>
                <a:lumOff val="60000"/>
              </a:schemeClr>
            </a:solidFill>
            <a:ln w="25400">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Heating-Res'!$F$71:$AJ$71</c15:sqref>
                  </c15:fullRef>
                </c:ext>
              </c:extLst>
              <c:f>'Space Heating-Res'!$G$71:$AJ$71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84E3-FE43-810B-92D3AE959D00}"/>
            </c:ext>
          </c:extLst>
        </c:ser>
        <c:ser>
          <c:idx val="2"/>
          <c:order val="4"/>
          <c:tx>
            <c:strRef>
              <c:f>'Space Heating-Res'!$E$60</c:f>
              <c:strCache>
                <c:ptCount val="1"/>
                <c:pt idx="0">
                  <c:v>Reference Electric</c:v>
                </c:pt>
              </c:strCache>
            </c:strRef>
          </c:tx>
          <c:spPr>
            <a:solidFill>
              <a:schemeClr val="tx2">
                <a:lumMod val="60000"/>
                <a:lumOff val="40000"/>
              </a:schemeClr>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Heating-Res'!$F$60:$AJ$60</c15:sqref>
                  </c15:fullRef>
                </c:ext>
              </c:extLst>
              <c:f>'Space Heating-Res'!$G$60:$AJ$60</c:f>
              <c:numCache>
                <c:formatCode>0%</c:formatCode>
                <c:ptCount val="30"/>
                <c:pt idx="0">
                  <c:v>7.4215214740646573E-2</c:v>
                </c:pt>
                <c:pt idx="1">
                  <c:v>6.6193690099473693E-2</c:v>
                </c:pt>
                <c:pt idx="2">
                  <c:v>5.807903336305633E-2</c:v>
                </c:pt>
                <c:pt idx="3">
                  <c:v>4.9890328834805313E-2</c:v>
                </c:pt>
                <c:pt idx="4">
                  <c:v>4.1644232647385204E-2</c:v>
                </c:pt>
                <c:pt idx="5">
                  <c:v>4.1567444479218459E-2</c:v>
                </c:pt>
                <c:pt idx="6">
                  <c:v>4.1490695514070614E-2</c:v>
                </c:pt>
                <c:pt idx="7">
                  <c:v>4.1415155160114736E-2</c:v>
                </c:pt>
                <c:pt idx="8">
                  <c:v>4.1341278409674422E-2</c:v>
                </c:pt>
                <c:pt idx="9">
                  <c:v>4.1268972761838822E-2</c:v>
                </c:pt>
                <c:pt idx="10">
                  <c:v>4.1242458951041137E-2</c:v>
                </c:pt>
                <c:pt idx="11">
                  <c:v>4.1216292740237026E-2</c:v>
                </c:pt>
                <c:pt idx="12">
                  <c:v>4.1190030806168336E-2</c:v>
                </c:pt>
                <c:pt idx="13">
                  <c:v>4.1163111546691E-2</c:v>
                </c:pt>
                <c:pt idx="14">
                  <c:v>4.1135471954281848E-2</c:v>
                </c:pt>
                <c:pt idx="15">
                  <c:v>4.1107612403057298E-2</c:v>
                </c:pt>
                <c:pt idx="16">
                  <c:v>4.1080189132776466E-2</c:v>
                </c:pt>
                <c:pt idx="17">
                  <c:v>4.1054569833588905E-2</c:v>
                </c:pt>
                <c:pt idx="18">
                  <c:v>4.1032098080627015E-2</c:v>
                </c:pt>
                <c:pt idx="19">
                  <c:v>4.101385235550048E-2</c:v>
                </c:pt>
                <c:pt idx="20">
                  <c:v>4.1000435960709299E-2</c:v>
                </c:pt>
                <c:pt idx="21">
                  <c:v>4.0991580013471016E-2</c:v>
                </c:pt>
                <c:pt idx="22">
                  <c:v>4.0986106434747253E-2</c:v>
                </c:pt>
                <c:pt idx="23">
                  <c:v>4.0981589368809801E-2</c:v>
                </c:pt>
                <c:pt idx="24">
                  <c:v>4.0975530816601824E-2</c:v>
                </c:pt>
                <c:pt idx="25">
                  <c:v>4.0965426664454428E-2</c:v>
                </c:pt>
                <c:pt idx="26">
                  <c:v>4.0949379415598036E-2</c:v>
                </c:pt>
                <c:pt idx="27">
                  <c:v>4.0926517990298873E-2</c:v>
                </c:pt>
                <c:pt idx="28">
                  <c:v>4.0897154102756475E-2</c:v>
                </c:pt>
                <c:pt idx="29">
                  <c:v>4.08625117725782E-2</c:v>
                </c:pt>
              </c:numCache>
            </c:numRef>
          </c:val>
          <c:extLst>
            <c:ext xmlns:c16="http://schemas.microsoft.com/office/drawing/2014/chart" uri="{C3380CC4-5D6E-409C-BE32-E72D297353CC}">
              <c16:uniqueId val="{00000003-84E3-FE43-810B-92D3AE959D00}"/>
            </c:ext>
          </c:extLst>
        </c:ser>
        <c:ser>
          <c:idx val="6"/>
          <c:order val="5"/>
          <c:tx>
            <c:strRef>
              <c:f>'Space Heating-Res'!$E$64</c:f>
              <c:strCache>
                <c:ptCount val="1"/>
                <c:pt idx="0">
                  <c:v>Other</c:v>
                </c:pt>
              </c:strCache>
            </c:strRef>
          </c:tx>
          <c:spPr>
            <a:solidFill>
              <a:schemeClr val="accent4"/>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Heating-Res'!$F$64:$AJ$64</c15:sqref>
                  </c15:fullRef>
                </c:ext>
              </c:extLst>
              <c:f>'Space Heating-Res'!$G$64:$AJ$64</c:f>
              <c:numCache>
                <c:formatCode>0%</c:formatCode>
                <c:ptCount val="30"/>
                <c:pt idx="0">
                  <c:v>5.5096197184343339E-2</c:v>
                </c:pt>
                <c:pt idx="1">
                  <c:v>5.5266094458651313E-2</c:v>
                </c:pt>
                <c:pt idx="2">
                  <c:v>5.5368367972735692E-2</c:v>
                </c:pt>
                <c:pt idx="3">
                  <c:v>5.5417493616898551E-2</c:v>
                </c:pt>
                <c:pt idx="4">
                  <c:v>5.5425551043187492E-2</c:v>
                </c:pt>
                <c:pt idx="5">
                  <c:v>5.5233926465038476E-2</c:v>
                </c:pt>
                <c:pt idx="6">
                  <c:v>5.5041735783689372E-2</c:v>
                </c:pt>
                <c:pt idx="7">
                  <c:v>5.485323686752764E-2</c:v>
                </c:pt>
                <c:pt idx="8">
                  <c:v>5.4669905615337147E-2</c:v>
                </c:pt>
                <c:pt idx="9">
                  <c:v>5.4491166994580474E-2</c:v>
                </c:pt>
                <c:pt idx="10">
                  <c:v>5.4373532439729685E-2</c:v>
                </c:pt>
                <c:pt idx="11">
                  <c:v>5.4254876534507473E-2</c:v>
                </c:pt>
                <c:pt idx="12">
                  <c:v>5.413223732371511E-2</c:v>
                </c:pt>
                <c:pt idx="13">
                  <c:v>5.4003017863637204E-2</c:v>
                </c:pt>
                <c:pt idx="14">
                  <c:v>5.3866099289675673E-2</c:v>
                </c:pt>
                <c:pt idx="15">
                  <c:v>5.3721821302996804E-2</c:v>
                </c:pt>
                <c:pt idx="16">
                  <c:v>5.3572236570795566E-2</c:v>
                </c:pt>
                <c:pt idx="17">
                  <c:v>5.3419997212099481E-2</c:v>
                </c:pt>
                <c:pt idx="18">
                  <c:v>5.3268874513297204E-2</c:v>
                </c:pt>
                <c:pt idx="19">
                  <c:v>5.3121948285960709E-2</c:v>
                </c:pt>
                <c:pt idx="20">
                  <c:v>5.2981507130773667E-2</c:v>
                </c:pt>
                <c:pt idx="21">
                  <c:v>5.2848719514055058E-2</c:v>
                </c:pt>
                <c:pt idx="22">
                  <c:v>5.2723990064226754E-2</c:v>
                </c:pt>
                <c:pt idx="23">
                  <c:v>5.2606992451605633E-2</c:v>
                </c:pt>
                <c:pt idx="24">
                  <c:v>5.2497104654691075E-2</c:v>
                </c:pt>
                <c:pt idx="25">
                  <c:v>5.239354274872008E-2</c:v>
                </c:pt>
                <c:pt idx="26">
                  <c:v>5.2294573454214462E-2</c:v>
                </c:pt>
                <c:pt idx="27">
                  <c:v>5.2197472037597351E-2</c:v>
                </c:pt>
                <c:pt idx="28">
                  <c:v>5.2098747024406582E-2</c:v>
                </c:pt>
                <c:pt idx="29">
                  <c:v>5.19949224525416E-2</c:v>
                </c:pt>
              </c:numCache>
            </c:numRef>
          </c:val>
          <c:extLst>
            <c:ext xmlns:c16="http://schemas.microsoft.com/office/drawing/2014/chart" uri="{C3380CC4-5D6E-409C-BE32-E72D297353CC}">
              <c16:uniqueId val="{00000004-84E3-FE43-810B-92D3AE959D00}"/>
            </c:ext>
          </c:extLst>
        </c:ser>
        <c:ser>
          <c:idx val="3"/>
          <c:order val="6"/>
          <c:tx>
            <c:strRef>
              <c:f>'Space Heating-Res'!$E$61</c:f>
              <c:strCache>
                <c:ptCount val="1"/>
                <c:pt idx="0">
                  <c:v>Efficient Distillate</c:v>
                </c:pt>
              </c:strCache>
            </c:strRef>
          </c:tx>
          <c:spPr>
            <a:solidFill>
              <a:schemeClr val="accent5"/>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Heating-Res'!$F$61:$AJ$61</c15:sqref>
                  </c15:fullRef>
                </c:ext>
              </c:extLst>
              <c:f>'Space Heating-Res'!$G$61:$AJ$61</c:f>
              <c:numCache>
                <c:formatCode>0%</c:formatCode>
                <c:ptCount val="30"/>
                <c:pt idx="0">
                  <c:v>1.0617881640701725E-2</c:v>
                </c:pt>
                <c:pt idx="1">
                  <c:v>2.0198000147906528E-2</c:v>
                </c:pt>
                <c:pt idx="2">
                  <c:v>2.8721505658082718E-2</c:v>
                </c:pt>
                <c:pt idx="3">
                  <c:v>3.6167904503035919E-2</c:v>
                </c:pt>
                <c:pt idx="4">
                  <c:v>4.2516349148830811E-2</c:v>
                </c:pt>
                <c:pt idx="5">
                  <c:v>3.966885981690696E-2</c:v>
                </c:pt>
                <c:pt idx="6">
                  <c:v>3.6822589016364989E-2</c:v>
                </c:pt>
                <c:pt idx="7">
                  <c:v>3.3976936156072418E-2</c:v>
                </c:pt>
                <c:pt idx="8">
                  <c:v>3.113214535799988E-2</c:v>
                </c:pt>
                <c:pt idx="9">
                  <c:v>2.8288753819692487E-2</c:v>
                </c:pt>
                <c:pt idx="10">
                  <c:v>2.8305521422024433E-2</c:v>
                </c:pt>
                <c:pt idx="11">
                  <c:v>2.8322384441090011E-2</c:v>
                </c:pt>
                <c:pt idx="12">
                  <c:v>2.8339488808290549E-2</c:v>
                </c:pt>
                <c:pt idx="13">
                  <c:v>2.8357445119216049E-2</c:v>
                </c:pt>
                <c:pt idx="14">
                  <c:v>2.8375908266079563E-2</c:v>
                </c:pt>
                <c:pt idx="15">
                  <c:v>2.8394792380470931E-2</c:v>
                </c:pt>
                <c:pt idx="16">
                  <c:v>2.8413439436315972E-2</c:v>
                </c:pt>
                <c:pt idx="17">
                  <c:v>2.843103597055447E-2</c:v>
                </c:pt>
                <c:pt idx="18">
                  <c:v>2.8446639863961148E-2</c:v>
                </c:pt>
                <c:pt idx="19">
                  <c:v>2.8459420732120547E-2</c:v>
                </c:pt>
                <c:pt idx="20">
                  <c:v>2.8469016543561682E-2</c:v>
                </c:pt>
                <c:pt idx="21">
                  <c:v>2.8475576000204422E-2</c:v>
                </c:pt>
                <c:pt idx="22">
                  <c:v>2.8479890223681942E-2</c:v>
                </c:pt>
                <c:pt idx="23">
                  <c:v>2.8483323495966294E-2</c:v>
                </c:pt>
                <c:pt idx="24">
                  <c:v>2.8487400237183307E-2</c:v>
                </c:pt>
                <c:pt idx="25">
                  <c:v>2.8493707356663775E-2</c:v>
                </c:pt>
                <c:pt idx="26">
                  <c:v>2.8503478920042832E-2</c:v>
                </c:pt>
                <c:pt idx="27">
                  <c:v>2.8517168117425013E-2</c:v>
                </c:pt>
                <c:pt idx="28">
                  <c:v>2.8534652060402958E-2</c:v>
                </c:pt>
                <c:pt idx="29">
                  <c:v>2.8555286202429135E-2</c:v>
                </c:pt>
              </c:numCache>
            </c:numRef>
          </c:val>
          <c:extLst>
            <c:ext xmlns:c16="http://schemas.microsoft.com/office/drawing/2014/chart" uri="{C3380CC4-5D6E-409C-BE32-E72D297353CC}">
              <c16:uniqueId val="{00000005-84E3-FE43-810B-92D3AE959D00}"/>
            </c:ext>
          </c:extLst>
        </c:ser>
        <c:ser>
          <c:idx val="0"/>
          <c:order val="7"/>
          <c:tx>
            <c:strRef>
              <c:f>'Space Heating-Res'!$E$58</c:f>
              <c:strCache>
                <c:ptCount val="1"/>
                <c:pt idx="0">
                  <c:v>Reference Distillate</c:v>
                </c:pt>
              </c:strCache>
            </c:strRef>
          </c:tx>
          <c:spPr>
            <a:solidFill>
              <a:schemeClr val="accent3"/>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Heating-Res'!$F$58:$AJ$58</c15:sqref>
                  </c15:fullRef>
                </c:ext>
              </c:extLst>
              <c:f>'Space Heating-Res'!$G$58:$AJ$58</c:f>
              <c:numCache>
                <c:formatCode>0%</c:formatCode>
                <c:ptCount val="30"/>
                <c:pt idx="0">
                  <c:v>7.1658100379645789E-2</c:v>
                </c:pt>
                <c:pt idx="1">
                  <c:v>5.4195231657534974E-2</c:v>
                </c:pt>
                <c:pt idx="2">
                  <c:v>3.8142458634759069E-2</c:v>
                </c:pt>
                <c:pt idx="3">
                  <c:v>2.3524931965702843E-2</c:v>
                </c:pt>
                <c:pt idx="4">
                  <c:v>1.0370112373469251E-2</c:v>
                </c:pt>
                <c:pt idx="5">
                  <c:v>9.6753443818519431E-3</c:v>
                </c:pt>
                <c:pt idx="6">
                  <c:v>8.980904571258979E-3</c:v>
                </c:pt>
                <c:pt idx="7">
                  <c:v>8.286722122566096E-3</c:v>
                </c:pt>
                <c:pt idx="8">
                  <c:v>7.5927589047174995E-3</c:v>
                </c:pt>
                <c:pt idx="9">
                  <c:v>6.8992571502236536E-3</c:v>
                </c:pt>
                <c:pt idx="10">
                  <c:v>6.9033353488747572E-3</c:v>
                </c:pt>
                <c:pt idx="11">
                  <c:v>6.9073821159114559E-3</c:v>
                </c:pt>
                <c:pt idx="12">
                  <c:v>6.9114374397941649E-3</c:v>
                </c:pt>
                <c:pt idx="13">
                  <c:v>6.9159614429070764E-3</c:v>
                </c:pt>
                <c:pt idx="14">
                  <c:v>6.9204444434389795E-3</c:v>
                </c:pt>
                <c:pt idx="15">
                  <c:v>6.9251300870629348E-3</c:v>
                </c:pt>
                <c:pt idx="16">
                  <c:v>6.9297589440563473E-3</c:v>
                </c:pt>
                <c:pt idx="17">
                  <c:v>6.9342254614971031E-3</c:v>
                </c:pt>
                <c:pt idx="18">
                  <c:v>6.9383650134265526E-3</c:v>
                </c:pt>
                <c:pt idx="19">
                  <c:v>6.9419556998862875E-3</c:v>
                </c:pt>
                <c:pt idx="20">
                  <c:v>6.9448645288599717E-3</c:v>
                </c:pt>
                <c:pt idx="21">
                  <c:v>6.9471381155619604E-3</c:v>
                </c:pt>
                <c:pt idx="22">
                  <c:v>6.9489425770753038E-3</c:v>
                </c:pt>
                <c:pt idx="23">
                  <c:v>6.9504367545476509E-3</c:v>
                </c:pt>
                <c:pt idx="24">
                  <c:v>6.9520909629984477E-3</c:v>
                </c:pt>
                <c:pt idx="25">
                  <c:v>6.9542117100875557E-3</c:v>
                </c:pt>
                <c:pt idx="26">
                  <c:v>6.9567263043274711E-3</c:v>
                </c:pt>
                <c:pt idx="27">
                  <c:v>6.9599662730345391E-3</c:v>
                </c:pt>
                <c:pt idx="28">
                  <c:v>6.9639420921214579E-3</c:v>
                </c:pt>
                <c:pt idx="29">
                  <c:v>6.9685547824908231E-3</c:v>
                </c:pt>
              </c:numCache>
            </c:numRef>
          </c:val>
          <c:extLst>
            <c:ext xmlns:c16="http://schemas.microsoft.com/office/drawing/2014/chart" uri="{C3380CC4-5D6E-409C-BE32-E72D297353CC}">
              <c16:uniqueId val="{00000006-84E3-FE43-810B-92D3AE959D00}"/>
            </c:ext>
          </c:extLst>
        </c:ser>
        <c:ser>
          <c:idx val="4"/>
          <c:order val="8"/>
          <c:tx>
            <c:strRef>
              <c:f>'Space Heating-Res'!$E$62</c:f>
              <c:strCache>
                <c:ptCount val="1"/>
                <c:pt idx="0">
                  <c:v>Efficient Natural Gas</c:v>
                </c:pt>
              </c:strCache>
            </c:strRef>
          </c:tx>
          <c:spPr>
            <a:solidFill>
              <a:schemeClr val="accent2"/>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Heating-Res'!$F$62:$AJ$62</c15:sqref>
                  </c15:fullRef>
                </c:ext>
              </c:extLst>
              <c:f>'Space Heating-Res'!$G$62:$AJ$62</c:f>
              <c:numCache>
                <c:formatCode>0%</c:formatCode>
                <c:ptCount val="30"/>
                <c:pt idx="0">
                  <c:v>0.20683473675237901</c:v>
                </c:pt>
                <c:pt idx="1">
                  <c:v>0.33041382800718433</c:v>
                </c:pt>
                <c:pt idx="2">
                  <c:v>0.45917502913539887</c:v>
                </c:pt>
                <c:pt idx="3">
                  <c:v>0.58192411673186817</c:v>
                </c:pt>
                <c:pt idx="4">
                  <c:v>0.69512662250346491</c:v>
                </c:pt>
                <c:pt idx="5">
                  <c:v>0.69240502315016761</c:v>
                </c:pt>
                <c:pt idx="6">
                  <c:v>0.65172930611108915</c:v>
                </c:pt>
                <c:pt idx="7">
                  <c:v>0.64434780618889431</c:v>
                </c:pt>
                <c:pt idx="8">
                  <c:v>0.63535187865536025</c:v>
                </c:pt>
                <c:pt idx="9">
                  <c:v>0.62643009828844254</c:v>
                </c:pt>
                <c:pt idx="10">
                  <c:v>0.62651776653051316</c:v>
                </c:pt>
                <c:pt idx="11">
                  <c:v>0.62660507399242871</c:v>
                </c:pt>
                <c:pt idx="12">
                  <c:v>0.62669361467131679</c:v>
                </c:pt>
                <c:pt idx="13">
                  <c:v>0.62678382054223591</c:v>
                </c:pt>
                <c:pt idx="14">
                  <c:v>0.62687620023387935</c:v>
                </c:pt>
                <c:pt idx="15">
                  <c:v>0.62696883005044879</c:v>
                </c:pt>
                <c:pt idx="16">
                  <c:v>0.62705871272380442</c:v>
                </c:pt>
                <c:pt idx="17">
                  <c:v>0.6271419107739078</c:v>
                </c:pt>
                <c:pt idx="18">
                  <c:v>0.6272130986146387</c:v>
                </c:pt>
                <c:pt idx="19">
                  <c:v>0.62726758678826355</c:v>
                </c:pt>
                <c:pt idx="20">
                  <c:v>0.62730261305253832</c:v>
                </c:pt>
                <c:pt idx="21">
                  <c:v>0.62731931953367626</c:v>
                </c:pt>
                <c:pt idx="22">
                  <c:v>0.62732380837425572</c:v>
                </c:pt>
                <c:pt idx="23">
                  <c:v>0.62732751929158515</c:v>
                </c:pt>
                <c:pt idx="24">
                  <c:v>0.62734504928945145</c:v>
                </c:pt>
                <c:pt idx="25">
                  <c:v>0.62739072860365463</c:v>
                </c:pt>
                <c:pt idx="26">
                  <c:v>0.6274749309625095</c:v>
                </c:pt>
                <c:pt idx="27">
                  <c:v>0.62760149217555383</c:v>
                </c:pt>
                <c:pt idx="28">
                  <c:v>0.62776633099439583</c:v>
                </c:pt>
                <c:pt idx="29">
                  <c:v>0.6279591586402733</c:v>
                </c:pt>
              </c:numCache>
            </c:numRef>
          </c:val>
          <c:extLst>
            <c:ext xmlns:c16="http://schemas.microsoft.com/office/drawing/2014/chart" uri="{C3380CC4-5D6E-409C-BE32-E72D297353CC}">
              <c16:uniqueId val="{00000007-84E3-FE43-810B-92D3AE959D00}"/>
            </c:ext>
          </c:extLst>
        </c:ser>
        <c:ser>
          <c:idx val="1"/>
          <c:order val="9"/>
          <c:tx>
            <c:strRef>
              <c:f>'Space Heating-Res'!$E$59</c:f>
              <c:strCache>
                <c:ptCount val="1"/>
                <c:pt idx="0">
                  <c:v>Reference Natural Gas</c:v>
                </c:pt>
              </c:strCache>
            </c:strRef>
          </c:tx>
          <c:spPr>
            <a:solidFill>
              <a:schemeClr val="accent2">
                <a:lumMod val="75000"/>
              </a:schemeClr>
            </a:solidFill>
            <a:ln>
              <a:noFill/>
            </a:ln>
            <a:effectLst/>
          </c:spPr>
          <c:cat>
            <c:numRef>
              <c:extLst>
                <c:ext xmlns:c15="http://schemas.microsoft.com/office/drawing/2012/chart" uri="{02D57815-91ED-43cb-92C2-25804820EDAC}">
                  <c15:fullRef>
                    <c15:sqref>'Space Heating-Res'!$F$46:$AJ$46</c15:sqref>
                  </c15:fullRef>
                </c:ext>
              </c:extLst>
              <c:f>'Space Heating-Res'!$G$46:$AJ$46</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Heating-Res'!$F$59:$AJ$59</c15:sqref>
                  </c15:fullRef>
                </c:ext>
              </c:extLst>
              <c:f>'Space Heating-Res'!$G$59:$AJ$59</c:f>
              <c:numCache>
                <c:formatCode>0%</c:formatCode>
                <c:ptCount val="30"/>
                <c:pt idx="0">
                  <c:v>0.55947106159145643</c:v>
                </c:pt>
                <c:pt idx="1">
                  <c:v>0.44414200908976481</c:v>
                </c:pt>
                <c:pt idx="2">
                  <c:v>0.33081899417239974</c:v>
                </c:pt>
                <c:pt idx="3">
                  <c:v>0.21513980890697995</c:v>
                </c:pt>
                <c:pt idx="4">
                  <c:v>9.8091337924101851E-2</c:v>
                </c:pt>
                <c:pt idx="5">
                  <c:v>9.7091590798399116E-2</c:v>
                </c:pt>
                <c:pt idx="6">
                  <c:v>9.6052644662340869E-2</c:v>
                </c:pt>
                <c:pt idx="7">
                  <c:v>9.5699879517233202E-2</c:v>
                </c:pt>
                <c:pt idx="8">
                  <c:v>9.5316473117242187E-2</c:v>
                </c:pt>
                <c:pt idx="9">
                  <c:v>9.4923143672608304E-2</c:v>
                </c:pt>
                <c:pt idx="10">
                  <c:v>9.4932509713283583E-2</c:v>
                </c:pt>
                <c:pt idx="11">
                  <c:v>9.4942112859823805E-2</c:v>
                </c:pt>
                <c:pt idx="12">
                  <c:v>9.49518025676271E-2</c:v>
                </c:pt>
                <c:pt idx="13">
                  <c:v>9.4961917590514755E-2</c:v>
                </c:pt>
                <c:pt idx="14">
                  <c:v>9.4972713808474954E-2</c:v>
                </c:pt>
                <c:pt idx="15">
                  <c:v>9.4984121969261981E-2</c:v>
                </c:pt>
                <c:pt idx="16">
                  <c:v>9.4996151003789581E-2</c:v>
                </c:pt>
                <c:pt idx="17">
                  <c:v>9.5008728783745194E-2</c:v>
                </c:pt>
                <c:pt idx="18">
                  <c:v>9.5021691062696451E-2</c:v>
                </c:pt>
                <c:pt idx="19">
                  <c:v>9.5034814789373576E-2</c:v>
                </c:pt>
                <c:pt idx="20">
                  <c:v>9.5048117338094915E-2</c:v>
                </c:pt>
                <c:pt idx="21">
                  <c:v>9.5061236734084884E-2</c:v>
                </c:pt>
                <c:pt idx="22">
                  <c:v>9.507414348425465E-2</c:v>
                </c:pt>
                <c:pt idx="23">
                  <c:v>9.5086532005712182E-2</c:v>
                </c:pt>
                <c:pt idx="24">
                  <c:v>9.5097963281322459E-2</c:v>
                </c:pt>
                <c:pt idx="25">
                  <c:v>9.510845402400267E-2</c:v>
                </c:pt>
                <c:pt idx="26">
                  <c:v>9.5117768811354211E-2</c:v>
                </c:pt>
                <c:pt idx="27">
                  <c:v>9.5126047118566065E-2</c:v>
                </c:pt>
                <c:pt idx="28">
                  <c:v>9.5133778503360966E-2</c:v>
                </c:pt>
                <c:pt idx="29">
                  <c:v>9.5141471054457374E-2</c:v>
                </c:pt>
              </c:numCache>
            </c:numRef>
          </c:val>
          <c:extLst>
            <c:ext xmlns:c16="http://schemas.microsoft.com/office/drawing/2014/chart" uri="{C3380CC4-5D6E-409C-BE32-E72D297353CC}">
              <c16:uniqueId val="{00000008-84E3-FE43-810B-92D3AE959D00}"/>
            </c:ext>
          </c:extLst>
        </c:ser>
        <c:dLbls>
          <c:showLegendKey val="0"/>
          <c:showVal val="0"/>
          <c:showCatName val="0"/>
          <c:showSerName val="0"/>
          <c:showPercent val="0"/>
          <c:showBubbleSize val="0"/>
        </c:dLbls>
        <c:axId val="1948435055"/>
        <c:axId val="1948450031"/>
        <c:extLst>
          <c:ext xmlns:c15="http://schemas.microsoft.com/office/drawing/2012/chart" uri="{02D57815-91ED-43cb-92C2-25804820EDAC}">
            <c15:filteredAreaSeries>
              <c15:ser>
                <c:idx val="5"/>
                <c:order val="2"/>
                <c:tx>
                  <c:strRef>
                    <c:extLst>
                      <c:ext uri="{02D57815-91ED-43cb-92C2-25804820EDAC}">
                        <c15:formulaRef>
                          <c15:sqref>'Space Heating-Res'!$E$63</c15:sqref>
                        </c15:formulaRef>
                      </c:ext>
                    </c:extLst>
                    <c:strCache>
                      <c:ptCount val="1"/>
                      <c:pt idx="0">
                        <c:v>Heat Pump</c:v>
                      </c:pt>
                    </c:strCache>
                  </c:strRef>
                </c:tx>
                <c:spPr>
                  <a:solidFill>
                    <a:schemeClr val="tx2"/>
                  </a:solidFill>
                  <a:ln>
                    <a:noFill/>
                  </a:ln>
                  <a:effectLst/>
                </c:spPr>
                <c:cat>
                  <c:numRef>
                    <c:extLst>
                      <c:ext uri="{02D57815-91ED-43cb-92C2-25804820EDAC}">
                        <c15:fullRef>
                          <c15:sqref>'Space Heating-Res'!$F$46:$AJ$46</c15:sqref>
                        </c15:fullRef>
                        <c15:formulaRef>
                          <c15:sqref>'Space Heating-Res'!$G$46:$AJ$46</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uri="{02D57815-91ED-43cb-92C2-25804820EDAC}">
                        <c15:fullRef>
                          <c15:sqref>'Space Heating-Res'!$F$63:$AJ$63</c15:sqref>
                        </c15:fullRef>
                        <c15:formulaRef>
                          <c15:sqref>'Space Heating-Res'!$G$63:$AJ$63</c15:sqref>
                        </c15:formulaRef>
                      </c:ext>
                    </c:extLst>
                    <c:numCache>
                      <c:formatCode>0%</c:formatCode>
                      <c:ptCount val="30"/>
                      <c:pt idx="0">
                        <c:v>2.210680771082716E-2</c:v>
                      </c:pt>
                      <c:pt idx="1">
                        <c:v>2.9591146539484373E-2</c:v>
                      </c:pt>
                      <c:pt idx="2">
                        <c:v>2.9694611063567598E-2</c:v>
                      </c:pt>
                      <c:pt idx="3">
                        <c:v>3.7935415440709136E-2</c:v>
                      </c:pt>
                      <c:pt idx="4">
                        <c:v>5.6825794359560561E-2</c:v>
                      </c:pt>
                      <c:pt idx="5">
                        <c:v>6.4357810908417357E-2</c:v>
                      </c:pt>
                      <c:pt idx="6">
                        <c:v>0.10988212434118605</c:v>
                      </c:pt>
                      <c:pt idx="7">
                        <c:v>0.12142026398759155</c:v>
                      </c:pt>
                      <c:pt idx="8">
                        <c:v>0.13459555993966862</c:v>
                      </c:pt>
                      <c:pt idx="9">
                        <c:v>0.14769860731261378</c:v>
                      </c:pt>
                      <c:pt idx="10">
                        <c:v>0.14772487559453323</c:v>
                      </c:pt>
                      <c:pt idx="11">
                        <c:v>0.14775187731600156</c:v>
                      </c:pt>
                      <c:pt idx="12">
                        <c:v>0.14778138838308791</c:v>
                      </c:pt>
                      <c:pt idx="13">
                        <c:v>0.14781472589479794</c:v>
                      </c:pt>
                      <c:pt idx="14">
                        <c:v>0.1478531620041697</c:v>
                      </c:pt>
                      <c:pt idx="15">
                        <c:v>0.14789769180670129</c:v>
                      </c:pt>
                      <c:pt idx="16">
                        <c:v>0.14794951218846153</c:v>
                      </c:pt>
                      <c:pt idx="17">
                        <c:v>0.14800953196460698</c:v>
                      </c:pt>
                      <c:pt idx="18">
                        <c:v>0.14807923285135297</c:v>
                      </c:pt>
                      <c:pt idx="19">
                        <c:v>0.14816042134889479</c:v>
                      </c:pt>
                      <c:pt idx="20">
                        <c:v>0.14825344544546223</c:v>
                      </c:pt>
                      <c:pt idx="21">
                        <c:v>0.14835643008894647</c:v>
                      </c:pt>
                      <c:pt idx="22">
                        <c:v>0.14846311884175828</c:v>
                      </c:pt>
                      <c:pt idx="23">
                        <c:v>0.14856360663177329</c:v>
                      </c:pt>
                      <c:pt idx="24">
                        <c:v>0.14864486075775135</c:v>
                      </c:pt>
                      <c:pt idx="25">
                        <c:v>0.14869392889241698</c:v>
                      </c:pt>
                      <c:pt idx="26">
                        <c:v>0.14870314213195349</c:v>
                      </c:pt>
                      <c:pt idx="27">
                        <c:v>0.14867133628752435</c:v>
                      </c:pt>
                      <c:pt idx="28">
                        <c:v>0.14860539522255564</c:v>
                      </c:pt>
                      <c:pt idx="29">
                        <c:v>0.14851809509522956</c:v>
                      </c:pt>
                    </c:numCache>
                  </c:numRef>
                </c:val>
                <c:extLst>
                  <c:ext xmlns:c16="http://schemas.microsoft.com/office/drawing/2014/chart" uri="{C3380CC4-5D6E-409C-BE32-E72D297353CC}">
                    <c16:uniqueId val="{00000009-84E3-FE43-810B-92D3AE959D00}"/>
                  </c:ext>
                </c:extLst>
              </c15:ser>
            </c15:filteredAreaSeries>
            <c15:filteredAreaSeries>
              <c15:ser>
                <c:idx val="9"/>
                <c:order val="10"/>
                <c:tx>
                  <c:strRef>
                    <c:extLst xmlns:c15="http://schemas.microsoft.com/office/drawing/2012/chart">
                      <c:ext xmlns:c15="http://schemas.microsoft.com/office/drawing/2012/chart" uri="{02D57815-91ED-43cb-92C2-25804820EDAC}">
                        <c15:formulaRef>
                          <c15:sqref>'Space Heating-Res'!$E$69</c15:sqref>
                        </c15:formulaRef>
                      </c:ext>
                    </c:extLst>
                    <c:strCache>
                      <c:ptCount val="1"/>
                      <c:pt idx="0">
                        <c:v>Hybrid Gas Electric Heat Pump</c:v>
                      </c:pt>
                    </c:strCache>
                  </c:strRef>
                </c:tx>
                <c:spPr>
                  <a:solidFill>
                    <a:schemeClr val="accent4">
                      <a:lumMod val="60000"/>
                    </a:schemeClr>
                  </a:solidFill>
                  <a:ln w="25400">
                    <a:noFill/>
                  </a:ln>
                  <a:effectLst/>
                </c:spPr>
                <c:cat>
                  <c:numRef>
                    <c:extLst>
                      <c:ext xmlns:c15="http://schemas.microsoft.com/office/drawing/2012/chart" uri="{02D57815-91ED-43cb-92C2-25804820EDAC}">
                        <c15:fullRef>
                          <c15:sqref>'Space Heating-Res'!$F$46:$AJ$46</c15:sqref>
                        </c15:fullRef>
                        <c15:formulaRef>
                          <c15:sqref>'Space Heating-Res'!$G$46:$AJ$46</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Heating-Res'!$F$69:$AJ$69</c15:sqref>
                        </c15:fullRef>
                        <c15:formulaRef>
                          <c15:sqref>'Space Heating-Res'!$G$69:$AJ$69</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A-84E3-FE43-810B-92D3AE959D00}"/>
                  </c:ext>
                </c:extLst>
              </c15:ser>
            </c15:filteredAreaSeries>
            <c15:filteredAreaSeries>
              <c15:ser>
                <c:idx val="10"/>
                <c:order val="11"/>
                <c:tx>
                  <c:strRef>
                    <c:extLst xmlns:c15="http://schemas.microsoft.com/office/drawing/2012/chart">
                      <c:ext xmlns:c15="http://schemas.microsoft.com/office/drawing/2012/chart" uri="{02D57815-91ED-43cb-92C2-25804820EDAC}">
                        <c15:formulaRef>
                          <c15:sqref>'Space Heating-Res'!$E$70</c15:sqref>
                        </c15:formulaRef>
                      </c:ext>
                    </c:extLst>
                    <c:strCache>
                      <c:ptCount val="1"/>
                      <c:pt idx="0">
                        <c:v>Hybrid Oil Electric Heat Pump</c:v>
                      </c:pt>
                    </c:strCache>
                  </c:strRef>
                </c:tx>
                <c:spPr>
                  <a:solidFill>
                    <a:schemeClr val="accent5">
                      <a:lumMod val="60000"/>
                    </a:schemeClr>
                  </a:solidFill>
                  <a:ln w="25400">
                    <a:noFill/>
                  </a:ln>
                  <a:effectLst/>
                </c:spPr>
                <c:cat>
                  <c:numRef>
                    <c:extLst>
                      <c:ext xmlns:c15="http://schemas.microsoft.com/office/drawing/2012/chart" uri="{02D57815-91ED-43cb-92C2-25804820EDAC}">
                        <c15:fullRef>
                          <c15:sqref>'Space Heating-Res'!$F$46:$AJ$46</c15:sqref>
                        </c15:fullRef>
                        <c15:formulaRef>
                          <c15:sqref>'Space Heating-Res'!$G$46:$AJ$46</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Heating-Res'!$F$70:$AJ$70</c15:sqref>
                        </c15:fullRef>
                        <c15:formulaRef>
                          <c15:sqref>'Space Heating-Res'!$G$70:$AJ$70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B-84E3-FE43-810B-92D3AE959D00}"/>
                  </c:ext>
                </c:extLst>
              </c15:ser>
            </c15:filteredAreaSeries>
          </c:ext>
        </c:extLst>
      </c:areaChart>
      <c:catAx>
        <c:axId val="1948435055"/>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48450031"/>
        <c:crosses val="autoZero"/>
        <c:auto val="1"/>
        <c:lblAlgn val="ctr"/>
        <c:lblOffset val="100"/>
        <c:tickLblSkip val="5"/>
        <c:tickMarkSkip val="10"/>
        <c:noMultiLvlLbl val="0"/>
      </c:catAx>
      <c:valAx>
        <c:axId val="194845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Space Heating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48435055"/>
        <c:crosses val="autoZero"/>
        <c:crossBetween val="midCat"/>
      </c:valAx>
      <c:spPr>
        <a:noFill/>
        <a:ln>
          <a:noFill/>
        </a:ln>
        <a:effectLst/>
      </c:spPr>
    </c:plotArea>
    <c:legend>
      <c:legendPos val="r"/>
      <c:layout>
        <c:manualLayout>
          <c:xMode val="edge"/>
          <c:yMode val="edge"/>
          <c:x val="0.725612055514813"/>
          <c:y val="0.10302892202783334"/>
          <c:w val="0.25058783212939434"/>
          <c:h val="0.7747550446869382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5"/>
          <c:order val="0"/>
          <c:tx>
            <c:strRef>
              <c:f>'Space Heating-Comm'!$E$61</c:f>
              <c:strCache>
                <c:ptCount val="1"/>
                <c:pt idx="0">
                  <c:v>Heat Pump</c:v>
                </c:pt>
              </c:strCache>
            </c:strRef>
          </c:tx>
          <c:spPr>
            <a:solidFill>
              <a:schemeClr val="tx2"/>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Heating-Comm'!$F$61:$AJ$61</c:f>
              <c:numCache>
                <c:formatCode>0%</c:formatCode>
                <c:ptCount val="31"/>
                <c:pt idx="0">
                  <c:v>1.2300000016957127E-2</c:v>
                </c:pt>
                <c:pt idx="1">
                  <c:v>1.8450000002351752E-2</c:v>
                </c:pt>
                <c:pt idx="2">
                  <c:v>2.4599999965638334E-2</c:v>
                </c:pt>
                <c:pt idx="3">
                  <c:v>2.4600000007342564E-2</c:v>
                </c:pt>
                <c:pt idx="4">
                  <c:v>2.8399999994165488E-2</c:v>
                </c:pt>
                <c:pt idx="5">
                  <c:v>3.2699999980667381E-2</c:v>
                </c:pt>
                <c:pt idx="6">
                  <c:v>3.7400000022520419E-2</c:v>
                </c:pt>
                <c:pt idx="7">
                  <c:v>5.2499999972541976E-2</c:v>
                </c:pt>
                <c:pt idx="8">
                  <c:v>7.8600000003713352E-2</c:v>
                </c:pt>
                <c:pt idx="9">
                  <c:v>9.0999999971615356E-2</c:v>
                </c:pt>
                <c:pt idx="10">
                  <c:v>0.10330000003171032</c:v>
                </c:pt>
                <c:pt idx="11">
                  <c:v>0.10329999996910733</c:v>
                </c:pt>
                <c:pt idx="12">
                  <c:v>0.10330000001111089</c:v>
                </c:pt>
                <c:pt idx="13">
                  <c:v>0.10329999993413751</c:v>
                </c:pt>
                <c:pt idx="14">
                  <c:v>0.10329999994202053</c:v>
                </c:pt>
                <c:pt idx="15">
                  <c:v>0.10330000000861093</c:v>
                </c:pt>
                <c:pt idx="16">
                  <c:v>0.10329999999760095</c:v>
                </c:pt>
                <c:pt idx="17">
                  <c:v>0.10329999998003923</c:v>
                </c:pt>
                <c:pt idx="18">
                  <c:v>0.10329999997851304</c:v>
                </c:pt>
                <c:pt idx="19">
                  <c:v>0.10329999996921498</c:v>
                </c:pt>
                <c:pt idx="20">
                  <c:v>0.10329999999929837</c:v>
                </c:pt>
                <c:pt idx="21">
                  <c:v>0.10330000000756684</c:v>
                </c:pt>
                <c:pt idx="22">
                  <c:v>0.10330000001782685</c:v>
                </c:pt>
                <c:pt idx="23">
                  <c:v>0.10330000001125789</c:v>
                </c:pt>
                <c:pt idx="24">
                  <c:v>0.10330000002031132</c:v>
                </c:pt>
                <c:pt idx="25">
                  <c:v>0.10330000000095448</c:v>
                </c:pt>
                <c:pt idx="26">
                  <c:v>0.10329999997615515</c:v>
                </c:pt>
                <c:pt idx="27">
                  <c:v>0.10329999997858763</c:v>
                </c:pt>
                <c:pt idx="28">
                  <c:v>0.10329999998846334</c:v>
                </c:pt>
                <c:pt idx="29">
                  <c:v>0.10329999999633249</c:v>
                </c:pt>
                <c:pt idx="30">
                  <c:v>0.10330000002895964</c:v>
                </c:pt>
              </c:numCache>
            </c:numRef>
          </c:val>
          <c:extLst>
            <c:ext xmlns:c16="http://schemas.microsoft.com/office/drawing/2014/chart" uri="{C3380CC4-5D6E-409C-BE32-E72D297353CC}">
              <c16:uniqueId val="{00000000-8B41-184D-8931-6135123F1B48}"/>
            </c:ext>
          </c:extLst>
        </c:ser>
        <c:ser>
          <c:idx val="2"/>
          <c:order val="1"/>
          <c:tx>
            <c:strRef>
              <c:f>'Space Heating-Comm'!$E$58</c:f>
              <c:strCache>
                <c:ptCount val="1"/>
                <c:pt idx="0">
                  <c:v>Reference Electric</c:v>
                </c:pt>
              </c:strCache>
            </c:strRef>
          </c:tx>
          <c:spPr>
            <a:solidFill>
              <a:schemeClr val="tx2">
                <a:lumMod val="60000"/>
                <a:lumOff val="40000"/>
              </a:schemeClr>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Heating-Comm'!$F$58:$AJ$58</c:f>
              <c:numCache>
                <c:formatCode>0%</c:formatCode>
                <c:ptCount val="31"/>
                <c:pt idx="0">
                  <c:v>0.12999999998206996</c:v>
                </c:pt>
                <c:pt idx="1">
                  <c:v>0.11700000002419715</c:v>
                </c:pt>
                <c:pt idx="2">
                  <c:v>0.10400000001516338</c:v>
                </c:pt>
                <c:pt idx="3">
                  <c:v>9.0999999986742588E-2</c:v>
                </c:pt>
                <c:pt idx="4">
                  <c:v>7.7999999993346641E-2</c:v>
                </c:pt>
                <c:pt idx="5">
                  <c:v>6.4999999991394997E-2</c:v>
                </c:pt>
                <c:pt idx="6">
                  <c:v>6.4999999972807004E-2</c:v>
                </c:pt>
                <c:pt idx="7">
                  <c:v>6.5000000014625872E-2</c:v>
                </c:pt>
                <c:pt idx="8">
                  <c:v>6.5000000001987274E-2</c:v>
                </c:pt>
                <c:pt idx="9">
                  <c:v>6.5000000025473167E-2</c:v>
                </c:pt>
                <c:pt idx="10">
                  <c:v>6.5000000012931505E-2</c:v>
                </c:pt>
                <c:pt idx="11">
                  <c:v>6.5000000013893985E-2</c:v>
                </c:pt>
                <c:pt idx="12">
                  <c:v>6.5000000034006689E-2</c:v>
                </c:pt>
                <c:pt idx="13">
                  <c:v>6.5000000007640391E-2</c:v>
                </c:pt>
                <c:pt idx="14">
                  <c:v>6.4999999984822157E-2</c:v>
                </c:pt>
                <c:pt idx="15">
                  <c:v>6.5000000030176974E-2</c:v>
                </c:pt>
                <c:pt idx="16">
                  <c:v>6.5000000008463704E-2</c:v>
                </c:pt>
                <c:pt idx="17">
                  <c:v>6.5000000026536719E-2</c:v>
                </c:pt>
                <c:pt idx="18">
                  <c:v>6.4999999999034178E-2</c:v>
                </c:pt>
                <c:pt idx="19">
                  <c:v>6.5000000049827103E-2</c:v>
                </c:pt>
                <c:pt idx="20">
                  <c:v>6.5000000004633005E-2</c:v>
                </c:pt>
                <c:pt idx="21">
                  <c:v>6.4999999982021356E-2</c:v>
                </c:pt>
                <c:pt idx="22">
                  <c:v>6.500000000222933E-2</c:v>
                </c:pt>
                <c:pt idx="23">
                  <c:v>6.4999999974815481E-2</c:v>
                </c:pt>
                <c:pt idx="24">
                  <c:v>6.4999999993612556E-2</c:v>
                </c:pt>
                <c:pt idx="25">
                  <c:v>6.4999999980506429E-2</c:v>
                </c:pt>
                <c:pt idx="26">
                  <c:v>6.4999999999050234E-2</c:v>
                </c:pt>
                <c:pt idx="27">
                  <c:v>6.5000000002868111E-2</c:v>
                </c:pt>
                <c:pt idx="28">
                  <c:v>6.499999999027424E-2</c:v>
                </c:pt>
                <c:pt idx="29">
                  <c:v>6.5000000008210851E-2</c:v>
                </c:pt>
                <c:pt idx="30">
                  <c:v>6.499999999346287E-2</c:v>
                </c:pt>
              </c:numCache>
            </c:numRef>
          </c:val>
          <c:extLst>
            <c:ext xmlns:c16="http://schemas.microsoft.com/office/drawing/2014/chart" uri="{C3380CC4-5D6E-409C-BE32-E72D297353CC}">
              <c16:uniqueId val="{00000001-8B41-184D-8931-6135123F1B48}"/>
            </c:ext>
          </c:extLst>
        </c:ser>
        <c:ser>
          <c:idx val="6"/>
          <c:order val="2"/>
          <c:tx>
            <c:strRef>
              <c:f>'Space Heating-Comm'!$E$62</c:f>
              <c:strCache>
                <c:ptCount val="1"/>
                <c:pt idx="0">
                  <c:v>Other</c:v>
                </c:pt>
              </c:strCache>
            </c:strRef>
          </c:tx>
          <c:spPr>
            <a:solidFill>
              <a:schemeClr val="accent4"/>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Heating-Comm'!$F$62:$AJ$62</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8B41-184D-8931-6135123F1B48}"/>
            </c:ext>
          </c:extLst>
        </c:ser>
        <c:ser>
          <c:idx val="3"/>
          <c:order val="3"/>
          <c:tx>
            <c:strRef>
              <c:f>'Space Heating-Comm'!$E$59</c:f>
              <c:strCache>
                <c:ptCount val="1"/>
                <c:pt idx="0">
                  <c:v>Efficient Distillate</c:v>
                </c:pt>
              </c:strCache>
            </c:strRef>
          </c:tx>
          <c:spPr>
            <a:solidFill>
              <a:schemeClr val="accent5"/>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Heating-Comm'!$F$59:$AJ$59</c:f>
              <c:numCache>
                <c:formatCode>0%</c:formatCode>
                <c:ptCount val="31"/>
                <c:pt idx="0">
                  <c:v>0</c:v>
                </c:pt>
                <c:pt idx="1">
                  <c:v>5.652499977935036E-3</c:v>
                </c:pt>
                <c:pt idx="2">
                  <c:v>1.0709999985483399E-2</c:v>
                </c:pt>
                <c:pt idx="3">
                  <c:v>1.5172500040493793E-2</c:v>
                </c:pt>
                <c:pt idx="4">
                  <c:v>1.9039999972444842E-2</c:v>
                </c:pt>
                <c:pt idx="5">
                  <c:v>2.2312500019762187E-2</c:v>
                </c:pt>
                <c:pt idx="6">
                  <c:v>2.0824999992751034E-2</c:v>
                </c:pt>
                <c:pt idx="7">
                  <c:v>1.9337500015734529E-2</c:v>
                </c:pt>
                <c:pt idx="8">
                  <c:v>1.7849999996942405E-2</c:v>
                </c:pt>
                <c:pt idx="9">
                  <c:v>1.6362499996351886E-2</c:v>
                </c:pt>
                <c:pt idx="10">
                  <c:v>1.4875000025940999E-2</c:v>
                </c:pt>
                <c:pt idx="11">
                  <c:v>1.4875000003760437E-2</c:v>
                </c:pt>
                <c:pt idx="12">
                  <c:v>1.4874999989893237E-2</c:v>
                </c:pt>
                <c:pt idx="13">
                  <c:v>1.4875000024259108E-2</c:v>
                </c:pt>
                <c:pt idx="14">
                  <c:v>1.4875000017833992E-2</c:v>
                </c:pt>
                <c:pt idx="15">
                  <c:v>1.4874999969098517E-2</c:v>
                </c:pt>
                <c:pt idx="16">
                  <c:v>1.4875000017708107E-2</c:v>
                </c:pt>
                <c:pt idx="17">
                  <c:v>1.487500000667321E-2</c:v>
                </c:pt>
                <c:pt idx="18">
                  <c:v>1.4875000009861163E-2</c:v>
                </c:pt>
                <c:pt idx="19">
                  <c:v>1.4874999984883522E-2</c:v>
                </c:pt>
                <c:pt idx="20">
                  <c:v>1.4874999980490624E-2</c:v>
                </c:pt>
                <c:pt idx="21">
                  <c:v>1.4875000015317951E-2</c:v>
                </c:pt>
                <c:pt idx="22">
                  <c:v>1.4874999985479816E-2</c:v>
                </c:pt>
                <c:pt idx="23">
                  <c:v>1.4874999979123893E-2</c:v>
                </c:pt>
                <c:pt idx="24">
                  <c:v>1.4874999983286849E-2</c:v>
                </c:pt>
                <c:pt idx="25">
                  <c:v>1.4875000016014937E-2</c:v>
                </c:pt>
                <c:pt idx="26">
                  <c:v>1.4874999992737659E-2</c:v>
                </c:pt>
                <c:pt idx="27">
                  <c:v>1.4874999972080456E-2</c:v>
                </c:pt>
                <c:pt idx="28">
                  <c:v>1.48750000172153E-2</c:v>
                </c:pt>
                <c:pt idx="29">
                  <c:v>1.4875000001300055E-2</c:v>
                </c:pt>
                <c:pt idx="30">
                  <c:v>1.4875000006727836E-2</c:v>
                </c:pt>
              </c:numCache>
            </c:numRef>
          </c:val>
          <c:extLst>
            <c:ext xmlns:c16="http://schemas.microsoft.com/office/drawing/2014/chart" uri="{C3380CC4-5D6E-409C-BE32-E72D297353CC}">
              <c16:uniqueId val="{00000003-8B41-184D-8931-6135123F1B48}"/>
            </c:ext>
          </c:extLst>
        </c:ser>
        <c:ser>
          <c:idx val="1"/>
          <c:order val="4"/>
          <c:tx>
            <c:strRef>
              <c:f>'Space Heating-Comm'!$E$57</c:f>
              <c:strCache>
                <c:ptCount val="1"/>
                <c:pt idx="0">
                  <c:v>Reference Distillate</c:v>
                </c:pt>
              </c:strCache>
            </c:strRef>
          </c:tx>
          <c:spPr>
            <a:solidFill>
              <a:schemeClr val="accent3"/>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Heating-Comm'!$F$57:$AJ$57</c:f>
              <c:numCache>
                <c:formatCode>0%</c:formatCode>
                <c:ptCount val="31"/>
                <c:pt idx="0">
                  <c:v>8.0000000007054456E-2</c:v>
                </c:pt>
                <c:pt idx="1">
                  <c:v>7.0347499992702109E-2</c:v>
                </c:pt>
                <c:pt idx="2">
                  <c:v>6.12900000070387E-2</c:v>
                </c:pt>
                <c:pt idx="3">
                  <c:v>5.2827500011516156E-2</c:v>
                </c:pt>
                <c:pt idx="4">
                  <c:v>4.4959999979446198E-2</c:v>
                </c:pt>
                <c:pt idx="5">
                  <c:v>3.7687500008399662E-2</c:v>
                </c:pt>
                <c:pt idx="6">
                  <c:v>3.5175000041112667E-2</c:v>
                </c:pt>
                <c:pt idx="7">
                  <c:v>3.2662499995966161E-2</c:v>
                </c:pt>
                <c:pt idx="8">
                  <c:v>3.0150000024179672E-2</c:v>
                </c:pt>
                <c:pt idx="9">
                  <c:v>2.7637500006559367E-2</c:v>
                </c:pt>
                <c:pt idx="10">
                  <c:v>2.512500000259741E-2</c:v>
                </c:pt>
                <c:pt idx="11">
                  <c:v>2.5124999976908965E-2</c:v>
                </c:pt>
                <c:pt idx="12">
                  <c:v>2.5124999944228222E-2</c:v>
                </c:pt>
                <c:pt idx="13">
                  <c:v>2.5124999975740855E-2</c:v>
                </c:pt>
                <c:pt idx="14">
                  <c:v>2.5125000012521704E-2</c:v>
                </c:pt>
                <c:pt idx="15">
                  <c:v>2.5124999946047485E-2</c:v>
                </c:pt>
                <c:pt idx="16">
                  <c:v>2.5124999971785206E-2</c:v>
                </c:pt>
                <c:pt idx="17">
                  <c:v>2.5125000020573059E-2</c:v>
                </c:pt>
                <c:pt idx="18">
                  <c:v>2.5125000002279903E-2</c:v>
                </c:pt>
                <c:pt idx="19">
                  <c:v>2.5124999977409433E-2</c:v>
                </c:pt>
                <c:pt idx="20">
                  <c:v>2.5125000014214218E-2</c:v>
                </c:pt>
                <c:pt idx="21">
                  <c:v>2.5124999985731842E-2</c:v>
                </c:pt>
                <c:pt idx="22">
                  <c:v>2.5124999997734605E-2</c:v>
                </c:pt>
                <c:pt idx="23">
                  <c:v>2.5124999960749725E-2</c:v>
                </c:pt>
                <c:pt idx="24">
                  <c:v>2.512499999435798E-2</c:v>
                </c:pt>
                <c:pt idx="25">
                  <c:v>2.5124999994740056E-2</c:v>
                </c:pt>
                <c:pt idx="26">
                  <c:v>2.5125000019202339E-2</c:v>
                </c:pt>
                <c:pt idx="27">
                  <c:v>2.5125000019178671E-2</c:v>
                </c:pt>
                <c:pt idx="28">
                  <c:v>2.5125000046344735E-2</c:v>
                </c:pt>
                <c:pt idx="29">
                  <c:v>2.5125000020595489E-2</c:v>
                </c:pt>
                <c:pt idx="30">
                  <c:v>2.5125000052106636E-2</c:v>
                </c:pt>
              </c:numCache>
            </c:numRef>
          </c:val>
          <c:extLst>
            <c:ext xmlns:c16="http://schemas.microsoft.com/office/drawing/2014/chart" uri="{C3380CC4-5D6E-409C-BE32-E72D297353CC}">
              <c16:uniqueId val="{00000004-8B41-184D-8931-6135123F1B48}"/>
            </c:ext>
          </c:extLst>
        </c:ser>
        <c:ser>
          <c:idx val="4"/>
          <c:order val="5"/>
          <c:tx>
            <c:strRef>
              <c:f>'Space Heating-Comm'!$E$60</c:f>
              <c:strCache>
                <c:ptCount val="1"/>
                <c:pt idx="0">
                  <c:v>Efficient Natural Gas</c:v>
                </c:pt>
              </c:strCache>
            </c:strRef>
          </c:tx>
          <c:spPr>
            <a:solidFill>
              <a:schemeClr val="accent2"/>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Heating-Comm'!$F$60:$AJ$60</c:f>
              <c:numCache>
                <c:formatCode>0%</c:formatCode>
                <c:ptCount val="31"/>
                <c:pt idx="0">
                  <c:v>7.5083999990842476E-2</c:v>
                </c:pt>
                <c:pt idx="1">
                  <c:v>0.20844308000203371</c:v>
                </c:pt>
                <c:pt idx="2">
                  <c:v>0.34054688001674027</c:v>
                </c:pt>
                <c:pt idx="3">
                  <c:v>0.47573631995788856</c:v>
                </c:pt>
                <c:pt idx="4">
                  <c:v>0.6086934400420666</c:v>
                </c:pt>
                <c:pt idx="5">
                  <c:v>0.74182789997401521</c:v>
                </c:pt>
                <c:pt idx="6">
                  <c:v>0.74205445001551396</c:v>
                </c:pt>
                <c:pt idx="7">
                  <c:v>0.73192360002046575</c:v>
                </c:pt>
                <c:pt idx="8">
                  <c:v>0.71008984995598179</c:v>
                </c:pt>
                <c:pt idx="9">
                  <c:v>0.70198805002195708</c:v>
                </c:pt>
                <c:pt idx="10">
                  <c:v>0.6939968999753503</c:v>
                </c:pt>
                <c:pt idx="11">
                  <c:v>0.6939969000367473</c:v>
                </c:pt>
                <c:pt idx="12">
                  <c:v>0.6939969000414965</c:v>
                </c:pt>
                <c:pt idx="13">
                  <c:v>0.69399690003010706</c:v>
                </c:pt>
                <c:pt idx="14">
                  <c:v>0.69399690001849779</c:v>
                </c:pt>
                <c:pt idx="15">
                  <c:v>0.69399690002945569</c:v>
                </c:pt>
                <c:pt idx="16">
                  <c:v>0.6939968999743199</c:v>
                </c:pt>
                <c:pt idx="17">
                  <c:v>0.69399690000942849</c:v>
                </c:pt>
                <c:pt idx="18">
                  <c:v>0.69399690001742165</c:v>
                </c:pt>
                <c:pt idx="19">
                  <c:v>0.69399690000947523</c:v>
                </c:pt>
                <c:pt idx="20">
                  <c:v>0.69399690001703973</c:v>
                </c:pt>
                <c:pt idx="21">
                  <c:v>0.69399690005440084</c:v>
                </c:pt>
                <c:pt idx="22">
                  <c:v>0.69399689999653069</c:v>
                </c:pt>
                <c:pt idx="23">
                  <c:v>0.69399690006748316</c:v>
                </c:pt>
                <c:pt idx="24">
                  <c:v>0.69399690002306158</c:v>
                </c:pt>
                <c:pt idx="25">
                  <c:v>0.69399689998512981</c:v>
                </c:pt>
                <c:pt idx="26">
                  <c:v>0.69399690002928216</c:v>
                </c:pt>
                <c:pt idx="27">
                  <c:v>0.69399690004503545</c:v>
                </c:pt>
                <c:pt idx="28">
                  <c:v>0.69399689998273217</c:v>
                </c:pt>
                <c:pt idx="29">
                  <c:v>0.69399689994173952</c:v>
                </c:pt>
                <c:pt idx="30">
                  <c:v>0.69399689990911806</c:v>
                </c:pt>
              </c:numCache>
            </c:numRef>
          </c:val>
          <c:extLst>
            <c:ext xmlns:c16="http://schemas.microsoft.com/office/drawing/2014/chart" uri="{C3380CC4-5D6E-409C-BE32-E72D297353CC}">
              <c16:uniqueId val="{00000005-8B41-184D-8931-6135123F1B48}"/>
            </c:ext>
          </c:extLst>
        </c:ser>
        <c:ser>
          <c:idx val="0"/>
          <c:order val="6"/>
          <c:tx>
            <c:strRef>
              <c:f>'Space Heating-Comm'!$E$56</c:f>
              <c:strCache>
                <c:ptCount val="1"/>
                <c:pt idx="0">
                  <c:v>Reference Natural Gas</c:v>
                </c:pt>
              </c:strCache>
            </c:strRef>
          </c:tx>
          <c:spPr>
            <a:solidFill>
              <a:schemeClr val="accent2">
                <a:lumMod val="75000"/>
              </a:schemeClr>
            </a:solidFill>
            <a:ln>
              <a:noFill/>
            </a:ln>
            <a:effectLst/>
          </c:spPr>
          <c:cat>
            <c:numRef>
              <c:f>'Space Heating-Comm'!$F$55:$AJ$55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Heating-Comm'!$F$56:$AJ$56</c:f>
              <c:numCache>
                <c:formatCode>0%</c:formatCode>
                <c:ptCount val="31"/>
                <c:pt idx="0">
                  <c:v>0.70261600000307611</c:v>
                </c:pt>
                <c:pt idx="1">
                  <c:v>0.58010692000078046</c:v>
                </c:pt>
                <c:pt idx="2">
                  <c:v>0.45885312000993578</c:v>
                </c:pt>
                <c:pt idx="3">
                  <c:v>0.34066367999601632</c:v>
                </c:pt>
                <c:pt idx="4">
                  <c:v>0.22090656001853023</c:v>
                </c:pt>
                <c:pt idx="5">
                  <c:v>0.10047210002576051</c:v>
                </c:pt>
                <c:pt idx="6">
                  <c:v>9.9545549955295048E-2</c:v>
                </c:pt>
                <c:pt idx="7">
                  <c:v>9.8576399980665627E-2</c:v>
                </c:pt>
                <c:pt idx="8">
                  <c:v>9.8310150017195522E-2</c:v>
                </c:pt>
                <c:pt idx="9">
                  <c:v>9.8011949978043217E-2</c:v>
                </c:pt>
                <c:pt idx="10">
                  <c:v>9.7703099951469308E-2</c:v>
                </c:pt>
                <c:pt idx="11">
                  <c:v>9.7703099999582085E-2</c:v>
                </c:pt>
                <c:pt idx="12">
                  <c:v>9.7703099979264421E-2</c:v>
                </c:pt>
                <c:pt idx="13">
                  <c:v>9.7703100028115067E-2</c:v>
                </c:pt>
                <c:pt idx="14">
                  <c:v>9.7703100024303699E-2</c:v>
                </c:pt>
                <c:pt idx="15">
                  <c:v>9.7703100016610436E-2</c:v>
                </c:pt>
                <c:pt idx="16">
                  <c:v>9.770310003012217E-2</c:v>
                </c:pt>
                <c:pt idx="17">
                  <c:v>9.770309995674939E-2</c:v>
                </c:pt>
                <c:pt idx="18">
                  <c:v>9.7703099992889966E-2</c:v>
                </c:pt>
                <c:pt idx="19">
                  <c:v>9.7703100009189733E-2</c:v>
                </c:pt>
                <c:pt idx="20">
                  <c:v>9.7703099984324054E-2</c:v>
                </c:pt>
                <c:pt idx="21">
                  <c:v>9.7703099954961098E-2</c:v>
                </c:pt>
                <c:pt idx="22">
                  <c:v>9.7703100000198759E-2</c:v>
                </c:pt>
                <c:pt idx="23">
                  <c:v>9.7703100006569829E-2</c:v>
                </c:pt>
                <c:pt idx="24">
                  <c:v>9.7703099985369704E-2</c:v>
                </c:pt>
                <c:pt idx="25">
                  <c:v>9.7703100022654171E-2</c:v>
                </c:pt>
                <c:pt idx="26">
                  <c:v>9.7703099983572531E-2</c:v>
                </c:pt>
                <c:pt idx="27">
                  <c:v>9.7703099982249839E-2</c:v>
                </c:pt>
                <c:pt idx="28">
                  <c:v>9.7703099974970356E-2</c:v>
                </c:pt>
                <c:pt idx="29">
                  <c:v>9.7703100031821463E-2</c:v>
                </c:pt>
                <c:pt idx="30">
                  <c:v>9.7703100009624927E-2</c:v>
                </c:pt>
              </c:numCache>
            </c:numRef>
          </c:val>
          <c:extLst>
            <c:ext xmlns:c16="http://schemas.microsoft.com/office/drawing/2014/chart" uri="{C3380CC4-5D6E-409C-BE32-E72D297353CC}">
              <c16:uniqueId val="{00000006-8B41-184D-8931-6135123F1B48}"/>
            </c:ext>
          </c:extLst>
        </c:ser>
        <c:dLbls>
          <c:showLegendKey val="0"/>
          <c:showVal val="0"/>
          <c:showCatName val="0"/>
          <c:showSerName val="0"/>
          <c:showPercent val="0"/>
          <c:showBubbleSize val="0"/>
        </c:dLbls>
        <c:axId val="2093549151"/>
        <c:axId val="2093552895"/>
      </c:areaChart>
      <c:catAx>
        <c:axId val="20935491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52895"/>
        <c:crosses val="autoZero"/>
        <c:auto val="1"/>
        <c:lblAlgn val="ctr"/>
        <c:lblOffset val="100"/>
        <c:tickLblSkip val="5"/>
        <c:tickMarkSkip val="10"/>
        <c:noMultiLvlLbl val="0"/>
      </c:catAx>
      <c:valAx>
        <c:axId val="20935528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 Commercial Space Heating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4915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0"/>
          <c:tx>
            <c:strRef>
              <c:f>'Space Heating-Comm'!$E$76</c:f>
              <c:strCache>
                <c:ptCount val="1"/>
                <c:pt idx="0">
                  <c:v>Heat Pump</c:v>
                </c:pt>
              </c:strCache>
            </c:strRef>
          </c:tx>
          <c:spPr>
            <a:solidFill>
              <a:schemeClr val="tx2"/>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Heating-Comm'!$F$76:$AJ$76</c:f>
              <c:numCache>
                <c:formatCode>0.000</c:formatCode>
                <c:ptCount val="31"/>
                <c:pt idx="0">
                  <c:v>6.0543382599999888E-3</c:v>
                </c:pt>
                <c:pt idx="1">
                  <c:v>1.2840325179999989E-2</c:v>
                </c:pt>
                <c:pt idx="2">
                  <c:v>2.2313731579999999E-2</c:v>
                </c:pt>
                <c:pt idx="3">
                  <c:v>3.1958372069999873E-2</c:v>
                </c:pt>
                <c:pt idx="4">
                  <c:v>4.3042964650000001E-2</c:v>
                </c:pt>
                <c:pt idx="5">
                  <c:v>5.5548218689999991E-2</c:v>
                </c:pt>
                <c:pt idx="6">
                  <c:v>6.9429621649999981E-2</c:v>
                </c:pt>
                <c:pt idx="7">
                  <c:v>8.8296692389999987E-2</c:v>
                </c:pt>
                <c:pt idx="8">
                  <c:v>0.11569309459</c:v>
                </c:pt>
                <c:pt idx="9">
                  <c:v>0.14645491783999992</c:v>
                </c:pt>
                <c:pt idx="10">
                  <c:v>0.18039903775999999</c:v>
                </c:pt>
                <c:pt idx="11">
                  <c:v>0.21335579036000002</c:v>
                </c:pt>
                <c:pt idx="12">
                  <c:v>0.24537983071999989</c:v>
                </c:pt>
                <c:pt idx="13">
                  <c:v>0.27653829913999994</c:v>
                </c:pt>
                <c:pt idx="14">
                  <c:v>0.30691198036999978</c:v>
                </c:pt>
                <c:pt idx="15">
                  <c:v>0.33657660896000002</c:v>
                </c:pt>
                <c:pt idx="16">
                  <c:v>0.36556469054999996</c:v>
                </c:pt>
                <c:pt idx="17">
                  <c:v>0.39381803868999993</c:v>
                </c:pt>
                <c:pt idx="18">
                  <c:v>0.42114975998999998</c:v>
                </c:pt>
                <c:pt idx="19">
                  <c:v>0.44723627689000001</c:v>
                </c:pt>
                <c:pt idx="20">
                  <c:v>0.47165134091999988</c:v>
                </c:pt>
                <c:pt idx="21">
                  <c:v>0.49393724038999992</c:v>
                </c:pt>
                <c:pt idx="22">
                  <c:v>0.51369252148</c:v>
                </c:pt>
                <c:pt idx="23">
                  <c:v>0.53064996337000003</c:v>
                </c:pt>
                <c:pt idx="24">
                  <c:v>0.54472527378999902</c:v>
                </c:pt>
                <c:pt idx="25">
                  <c:v>0.55602928259999995</c:v>
                </c:pt>
                <c:pt idx="26">
                  <c:v>0.56484612738999895</c:v>
                </c:pt>
                <c:pt idx="27">
                  <c:v>0.57158484321000003</c:v>
                </c:pt>
                <c:pt idx="28">
                  <c:v>0.57671484827999975</c:v>
                </c:pt>
                <c:pt idx="29">
                  <c:v>0.58069894302999969</c:v>
                </c:pt>
                <c:pt idx="30">
                  <c:v>0.58393855621999968</c:v>
                </c:pt>
              </c:numCache>
            </c:numRef>
          </c:val>
          <c:extLst>
            <c:ext xmlns:c16="http://schemas.microsoft.com/office/drawing/2014/chart" uri="{C3380CC4-5D6E-409C-BE32-E72D297353CC}">
              <c16:uniqueId val="{00000000-CD3B-1D49-AB52-B5C2FC3A9239}"/>
            </c:ext>
          </c:extLst>
        </c:ser>
        <c:ser>
          <c:idx val="2"/>
          <c:order val="1"/>
          <c:tx>
            <c:strRef>
              <c:f>'Space Heating-Comm'!$E$73</c:f>
              <c:strCache>
                <c:ptCount val="1"/>
                <c:pt idx="0">
                  <c:v>Reference Electric</c:v>
                </c:pt>
              </c:strCache>
            </c:strRef>
          </c:tx>
          <c:spPr>
            <a:solidFill>
              <a:schemeClr val="tx2">
                <a:lumMod val="60000"/>
                <a:lumOff val="40000"/>
              </a:schemeClr>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Heating-Comm'!$F$73:$AJ$73</c:f>
              <c:numCache>
                <c:formatCode>0.000</c:formatCode>
                <c:ptCount val="31"/>
                <c:pt idx="0">
                  <c:v>0.654213792509999</c:v>
                </c:pt>
                <c:pt idx="1">
                  <c:v>0.65191358276</c:v>
                </c:pt>
                <c:pt idx="2">
                  <c:v>0.64439673556999988</c:v>
                </c:pt>
                <c:pt idx="3">
                  <c:v>0.63161225555</c:v>
                </c:pt>
                <c:pt idx="4">
                  <c:v>0.61382204649000005</c:v>
                </c:pt>
                <c:pt idx="5">
                  <c:v>0.59144880513999998</c:v>
                </c:pt>
                <c:pt idx="6">
                  <c:v>0.56977898807000005</c:v>
                </c:pt>
                <c:pt idx="7">
                  <c:v>0.54888395948999991</c:v>
                </c:pt>
                <c:pt idx="8">
                  <c:v>0.52876594144</c:v>
                </c:pt>
                <c:pt idx="9">
                  <c:v>0.50941653823999999</c:v>
                </c:pt>
                <c:pt idx="10">
                  <c:v>0.49085151946999883</c:v>
                </c:pt>
                <c:pt idx="11">
                  <c:v>0.47312129895999999</c:v>
                </c:pt>
                <c:pt idx="12">
                  <c:v>0.45630587103999992</c:v>
                </c:pt>
                <c:pt idx="13">
                  <c:v>0.4405043294099999</c:v>
                </c:pt>
                <c:pt idx="14">
                  <c:v>0.42582615522999989</c:v>
                </c:pt>
                <c:pt idx="15">
                  <c:v>0.41238741001999984</c:v>
                </c:pt>
                <c:pt idx="16">
                  <c:v>0.40031071511999988</c:v>
                </c:pt>
                <c:pt idx="17">
                  <c:v>0.3897238831</c:v>
                </c:pt>
                <c:pt idx="18">
                  <c:v>0.38075003772999982</c:v>
                </c:pt>
                <c:pt idx="19">
                  <c:v>0.37348454251999996</c:v>
                </c:pt>
                <c:pt idx="20">
                  <c:v>0.36796172627999996</c:v>
                </c:pt>
                <c:pt idx="21">
                  <c:v>0.36412367887000002</c:v>
                </c:pt>
                <c:pt idx="22">
                  <c:v>0.3618074806799999</c:v>
                </c:pt>
                <c:pt idx="23">
                  <c:v>0.36076124185999991</c:v>
                </c:pt>
                <c:pt idx="24">
                  <c:v>0.36068561616999878</c:v>
                </c:pt>
                <c:pt idx="25">
                  <c:v>0.36128495194999993</c:v>
                </c:pt>
                <c:pt idx="26">
                  <c:v>0.36230920720000004</c:v>
                </c:pt>
                <c:pt idx="27">
                  <c:v>0.36357495813999996</c:v>
                </c:pt>
                <c:pt idx="28">
                  <c:v>0.36496502816999987</c:v>
                </c:pt>
                <c:pt idx="29">
                  <c:v>0.36641436601999999</c:v>
                </c:pt>
                <c:pt idx="30">
                  <c:v>0.36789180618000006</c:v>
                </c:pt>
              </c:numCache>
            </c:numRef>
          </c:val>
          <c:extLst>
            <c:ext xmlns:c16="http://schemas.microsoft.com/office/drawing/2014/chart" uri="{C3380CC4-5D6E-409C-BE32-E72D297353CC}">
              <c16:uniqueId val="{00000001-CD3B-1D49-AB52-B5C2FC3A9239}"/>
            </c:ext>
          </c:extLst>
        </c:ser>
        <c:ser>
          <c:idx val="6"/>
          <c:order val="2"/>
          <c:tx>
            <c:strRef>
              <c:f>'Space Heating-Comm'!$E$77</c:f>
              <c:strCache>
                <c:ptCount val="1"/>
                <c:pt idx="0">
                  <c:v>Other</c:v>
                </c:pt>
              </c:strCache>
            </c:strRef>
          </c:tx>
          <c:spPr>
            <a:solidFill>
              <a:schemeClr val="accent4"/>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Heating-Comm'!$F$77:$AJ$77</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CD3B-1D49-AB52-B5C2FC3A9239}"/>
            </c:ext>
          </c:extLst>
        </c:ser>
        <c:ser>
          <c:idx val="3"/>
          <c:order val="3"/>
          <c:tx>
            <c:strRef>
              <c:f>'Space Heating-Comm'!$E$74</c:f>
              <c:strCache>
                <c:ptCount val="1"/>
                <c:pt idx="0">
                  <c:v>Efficient Distillate</c:v>
                </c:pt>
              </c:strCache>
            </c:strRef>
          </c:tx>
          <c:spPr>
            <a:solidFill>
              <a:schemeClr val="accent5"/>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Heating-Comm'!$F$74:$AJ$74</c:f>
              <c:numCache>
                <c:formatCode>0.000</c:formatCode>
                <c:ptCount val="31"/>
                <c:pt idx="0">
                  <c:v>0</c:v>
                </c:pt>
                <c:pt idx="1">
                  <c:v>2.079055559999998E-3</c:v>
                </c:pt>
                <c:pt idx="2">
                  <c:v>6.20388265E-3</c:v>
                </c:pt>
                <c:pt idx="3">
                  <c:v>1.2154878479999999E-2</c:v>
                </c:pt>
                <c:pt idx="4">
                  <c:v>1.959425419E-2</c:v>
                </c:pt>
                <c:pt idx="5">
                  <c:v>2.8146589509999979E-2</c:v>
                </c:pt>
                <c:pt idx="6">
                  <c:v>3.5906119800000004E-2</c:v>
                </c:pt>
                <c:pt idx="7">
                  <c:v>4.2879182979999972E-2</c:v>
                </c:pt>
                <c:pt idx="8">
                  <c:v>4.9091719479999997E-2</c:v>
                </c:pt>
                <c:pt idx="9">
                  <c:v>5.4565449729999986E-2</c:v>
                </c:pt>
                <c:pt idx="10">
                  <c:v>5.9305466929999995E-2</c:v>
                </c:pt>
                <c:pt idx="11">
                  <c:v>6.3788885660000003E-2</c:v>
                </c:pt>
                <c:pt idx="12">
                  <c:v>6.7970741779999996E-2</c:v>
                </c:pt>
                <c:pt idx="13">
                  <c:v>7.179906075999988E-2</c:v>
                </c:pt>
                <c:pt idx="14">
                  <c:v>7.5219827479999987E-2</c:v>
                </c:pt>
                <c:pt idx="15">
                  <c:v>7.8182123639999809E-2</c:v>
                </c:pt>
                <c:pt idx="16">
                  <c:v>8.0643387480000009E-2</c:v>
                </c:pt>
                <c:pt idx="17">
                  <c:v>8.2575193430000013E-2</c:v>
                </c:pt>
                <c:pt idx="18">
                  <c:v>8.3969917800000016E-2</c:v>
                </c:pt>
                <c:pt idx="19">
                  <c:v>8.4847804089999895E-2</c:v>
                </c:pt>
                <c:pt idx="20">
                  <c:v>8.526238559999999E-2</c:v>
                </c:pt>
                <c:pt idx="21">
                  <c:v>8.5300941810000003E-2</c:v>
                </c:pt>
                <c:pt idx="22">
                  <c:v>8.5077090489999896E-2</c:v>
                </c:pt>
                <c:pt idx="23">
                  <c:v>8.4715385209999994E-2</c:v>
                </c:pt>
                <c:pt idx="24">
                  <c:v>8.4331696080000018E-2</c:v>
                </c:pt>
                <c:pt idx="25">
                  <c:v>8.4015684570000013E-2</c:v>
                </c:pt>
                <c:pt idx="26">
                  <c:v>8.3821011420000008E-2</c:v>
                </c:pt>
                <c:pt idx="27">
                  <c:v>8.3765458269999982E-2</c:v>
                </c:pt>
                <c:pt idx="28">
                  <c:v>8.3839111029999899E-2</c:v>
                </c:pt>
                <c:pt idx="29">
                  <c:v>8.4016304279999995E-2</c:v>
                </c:pt>
                <c:pt idx="30">
                  <c:v>8.4266912119999898E-2</c:v>
                </c:pt>
              </c:numCache>
            </c:numRef>
          </c:val>
          <c:extLst>
            <c:ext xmlns:c16="http://schemas.microsoft.com/office/drawing/2014/chart" uri="{C3380CC4-5D6E-409C-BE32-E72D297353CC}">
              <c16:uniqueId val="{00000003-CD3B-1D49-AB52-B5C2FC3A9239}"/>
            </c:ext>
          </c:extLst>
        </c:ser>
        <c:ser>
          <c:idx val="1"/>
          <c:order val="4"/>
          <c:tx>
            <c:strRef>
              <c:f>'Space Heating-Comm'!$E$72</c:f>
              <c:strCache>
                <c:ptCount val="1"/>
                <c:pt idx="0">
                  <c:v>Reference Distillate</c:v>
                </c:pt>
              </c:strCache>
            </c:strRef>
          </c:tx>
          <c:spPr>
            <a:solidFill>
              <a:schemeClr val="accent3"/>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Heating-Comm'!$F$72:$AJ$72</c:f>
              <c:numCache>
                <c:formatCode>0.000</c:formatCode>
                <c:ptCount val="31"/>
                <c:pt idx="0">
                  <c:v>0.76580839641999976</c:v>
                </c:pt>
                <c:pt idx="1">
                  <c:v>0.73588802091999983</c:v>
                </c:pt>
                <c:pt idx="2">
                  <c:v>0.70095038457999881</c:v>
                </c:pt>
                <c:pt idx="3">
                  <c:v>0.66203284109999894</c:v>
                </c:pt>
                <c:pt idx="4">
                  <c:v>0.62027105059999987</c:v>
                </c:pt>
                <c:pt idx="5">
                  <c:v>0.57669975824999975</c:v>
                </c:pt>
                <c:pt idx="6">
                  <c:v>0.53369852395999984</c:v>
                </c:pt>
                <c:pt idx="7">
                  <c:v>0.49157915310999989</c:v>
                </c:pt>
                <c:pt idx="8">
                  <c:v>0.45055377540999986</c:v>
                </c:pt>
                <c:pt idx="9">
                  <c:v>0.41083386243999992</c:v>
                </c:pt>
                <c:pt idx="10">
                  <c:v>0.37268254743999985</c:v>
                </c:pt>
                <c:pt idx="11">
                  <c:v>0.33724385220999992</c:v>
                </c:pt>
                <c:pt idx="12">
                  <c:v>0.30481865009999981</c:v>
                </c:pt>
                <c:pt idx="13">
                  <c:v>0.27566748663999985</c:v>
                </c:pt>
                <c:pt idx="14">
                  <c:v>0.24995294209999985</c:v>
                </c:pt>
                <c:pt idx="15">
                  <c:v>0.22770161116999985</c:v>
                </c:pt>
                <c:pt idx="16">
                  <c:v>0.20879694084</c:v>
                </c:pt>
                <c:pt idx="17">
                  <c:v>0.1930045752999999</c:v>
                </c:pt>
                <c:pt idx="18">
                  <c:v>0.18001981838999997</c:v>
                </c:pt>
                <c:pt idx="19">
                  <c:v>0.16951798502999998</c:v>
                </c:pt>
                <c:pt idx="20">
                  <c:v>0.16118895535999989</c:v>
                </c:pt>
                <c:pt idx="21">
                  <c:v>0.15474806999999988</c:v>
                </c:pt>
                <c:pt idx="22">
                  <c:v>0.1499297117</c:v>
                </c:pt>
                <c:pt idx="23">
                  <c:v>0.146477569</c:v>
                </c:pt>
                <c:pt idx="24">
                  <c:v>0.14414231771999991</c:v>
                </c:pt>
                <c:pt idx="25">
                  <c:v>0.14268817019999991</c:v>
                </c:pt>
                <c:pt idx="26">
                  <c:v>0.14190291596999999</c:v>
                </c:pt>
                <c:pt idx="27">
                  <c:v>0.14160560783999979</c:v>
                </c:pt>
                <c:pt idx="28">
                  <c:v>0.14164948513999989</c:v>
                </c:pt>
                <c:pt idx="29">
                  <c:v>0.14192087438999998</c:v>
                </c:pt>
                <c:pt idx="30">
                  <c:v>0.14233583347999998</c:v>
                </c:pt>
              </c:numCache>
            </c:numRef>
          </c:val>
          <c:extLst>
            <c:ext xmlns:c16="http://schemas.microsoft.com/office/drawing/2014/chart" uri="{C3380CC4-5D6E-409C-BE32-E72D297353CC}">
              <c16:uniqueId val="{00000004-CD3B-1D49-AB52-B5C2FC3A9239}"/>
            </c:ext>
          </c:extLst>
        </c:ser>
        <c:ser>
          <c:idx val="4"/>
          <c:order val="5"/>
          <c:tx>
            <c:strRef>
              <c:f>'Space Heating-Comm'!$E$75</c:f>
              <c:strCache>
                <c:ptCount val="1"/>
                <c:pt idx="0">
                  <c:v>Efficient Natural Gas</c:v>
                </c:pt>
              </c:strCache>
            </c:strRef>
          </c:tx>
          <c:spPr>
            <a:solidFill>
              <a:schemeClr val="accent2"/>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Heating-Comm'!$F$75:$AJ$75</c:f>
              <c:numCache>
                <c:formatCode>0.000</c:formatCode>
                <c:ptCount val="31"/>
                <c:pt idx="0">
                  <c:v>3.6958043329999996E-2</c:v>
                </c:pt>
                <c:pt idx="1">
                  <c:v>0.11362499769999998</c:v>
                </c:pt>
                <c:pt idx="2">
                  <c:v>0.24477649765999979</c:v>
                </c:pt>
                <c:pt idx="3">
                  <c:v>0.43134704373999994</c:v>
                </c:pt>
                <c:pt idx="4">
                  <c:v>0.66911093453999992</c:v>
                </c:pt>
                <c:pt idx="5">
                  <c:v>0.95330698674999992</c:v>
                </c:pt>
                <c:pt idx="6">
                  <c:v>1.2295591539599988</c:v>
                </c:pt>
                <c:pt idx="7">
                  <c:v>1.4931824330699988</c:v>
                </c:pt>
                <c:pt idx="8">
                  <c:v>1.74008938673</c:v>
                </c:pt>
                <c:pt idx="9">
                  <c:v>1.975286998439999</c:v>
                </c:pt>
                <c:pt idx="10">
                  <c:v>2.19850692773</c:v>
                </c:pt>
                <c:pt idx="11">
                  <c:v>2.4116503962300002</c:v>
                </c:pt>
                <c:pt idx="12">
                  <c:v>2.6135620197599985</c:v>
                </c:pt>
                <c:pt idx="13">
                  <c:v>2.8029308597799996</c:v>
                </c:pt>
                <c:pt idx="14">
                  <c:v>2.9784367887899963</c:v>
                </c:pt>
                <c:pt idx="15">
                  <c:v>3.1388448050299989</c:v>
                </c:pt>
                <c:pt idx="16">
                  <c:v>3.2830459222599977</c:v>
                </c:pt>
                <c:pt idx="17">
                  <c:v>3.4100845378099991</c:v>
                </c:pt>
                <c:pt idx="18">
                  <c:v>3.5192376739999989</c:v>
                </c:pt>
                <c:pt idx="19">
                  <c:v>3.6101949729599991</c:v>
                </c:pt>
                <c:pt idx="20">
                  <c:v>3.6833198449899989</c:v>
                </c:pt>
                <c:pt idx="21">
                  <c:v>3.7398837028000003</c:v>
                </c:pt>
                <c:pt idx="22">
                  <c:v>3.7821233419499989</c:v>
                </c:pt>
                <c:pt idx="23">
                  <c:v>3.8130267827599895</c:v>
                </c:pt>
                <c:pt idx="24">
                  <c:v>3.8358852590699999</c:v>
                </c:pt>
                <c:pt idx="25">
                  <c:v>3.8537714737999993</c:v>
                </c:pt>
                <c:pt idx="26">
                  <c:v>3.8691335491799985</c:v>
                </c:pt>
                <c:pt idx="27">
                  <c:v>3.8836201179699996</c:v>
                </c:pt>
                <c:pt idx="28">
                  <c:v>3.8981356906299984</c:v>
                </c:pt>
                <c:pt idx="29">
                  <c:v>3.9130391767199995</c:v>
                </c:pt>
                <c:pt idx="30">
                  <c:v>3.9283758232599997</c:v>
                </c:pt>
              </c:numCache>
            </c:numRef>
          </c:val>
          <c:extLst>
            <c:ext xmlns:c16="http://schemas.microsoft.com/office/drawing/2014/chart" uri="{C3380CC4-5D6E-409C-BE32-E72D297353CC}">
              <c16:uniqueId val="{00000005-CD3B-1D49-AB52-B5C2FC3A9239}"/>
            </c:ext>
          </c:extLst>
        </c:ser>
        <c:ser>
          <c:idx val="0"/>
          <c:order val="6"/>
          <c:tx>
            <c:strRef>
              <c:f>'Space Heating-Comm'!$E$71</c:f>
              <c:strCache>
                <c:ptCount val="1"/>
                <c:pt idx="0">
                  <c:v>Reference Natural Gas</c:v>
                </c:pt>
              </c:strCache>
            </c:strRef>
          </c:tx>
          <c:spPr>
            <a:solidFill>
              <a:schemeClr val="accent2">
                <a:lumMod val="75000"/>
              </a:schemeClr>
            </a:solidFill>
            <a:ln>
              <a:noFill/>
            </a:ln>
            <a:effectLst/>
          </c:spPr>
          <c:cat>
            <c:numRef>
              <c:f>'Space Heating-Comm'!$F$70:$AJ$70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Heating-Comm'!$F$71:$AJ$71</c:f>
              <c:numCache>
                <c:formatCode>0.000</c:formatCode>
                <c:ptCount val="31"/>
                <c:pt idx="0">
                  <c:v>3.569379217999999</c:v>
                </c:pt>
                <c:pt idx="1">
                  <c:v>3.5351550541099996</c:v>
                </c:pt>
                <c:pt idx="2">
                  <c:v>3.4520654920099991</c:v>
                </c:pt>
                <c:pt idx="3">
                  <c:v>3.3209262334799976</c:v>
                </c:pt>
                <c:pt idx="4">
                  <c:v>3.1436352642399981</c:v>
                </c:pt>
                <c:pt idx="5">
                  <c:v>2.9238918193400001</c:v>
                </c:pt>
                <c:pt idx="6">
                  <c:v>2.7103569936099996</c:v>
                </c:pt>
                <c:pt idx="7">
                  <c:v>2.5037175569499981</c:v>
                </c:pt>
                <c:pt idx="8">
                  <c:v>2.3042777891099986</c:v>
                </c:pt>
                <c:pt idx="9">
                  <c:v>2.1119706242299991</c:v>
                </c:pt>
                <c:pt idx="10">
                  <c:v>1.926964340159999</c:v>
                </c:pt>
                <c:pt idx="11">
                  <c:v>1.7498566433</c:v>
                </c:pt>
                <c:pt idx="12">
                  <c:v>1.5814131789299999</c:v>
                </c:pt>
                <c:pt idx="13">
                  <c:v>1.4225709056999998</c:v>
                </c:pt>
                <c:pt idx="14">
                  <c:v>1.2743519506199998</c:v>
                </c:pt>
                <c:pt idx="15">
                  <c:v>1.1378246791499989</c:v>
                </c:pt>
                <c:pt idx="16">
                  <c:v>1.0141029069600001</c:v>
                </c:pt>
                <c:pt idx="17">
                  <c:v>0.90433623917999972</c:v>
                </c:pt>
                <c:pt idx="18">
                  <c:v>0.80962459589999902</c:v>
                </c:pt>
                <c:pt idx="19">
                  <c:v>0.73081184902999907</c:v>
                </c:pt>
                <c:pt idx="20">
                  <c:v>0.66818395873999858</c:v>
                </c:pt>
                <c:pt idx="21">
                  <c:v>0.62118338395999884</c:v>
                </c:pt>
                <c:pt idx="22">
                  <c:v>0.58829057777999971</c:v>
                </c:pt>
                <c:pt idx="23">
                  <c:v>0.56716926999000006</c:v>
                </c:pt>
                <c:pt idx="24">
                  <c:v>0.55504620660999981</c:v>
                </c:pt>
                <c:pt idx="25">
                  <c:v>0.54918052601</c:v>
                </c:pt>
                <c:pt idx="26">
                  <c:v>0.54724945934999991</c:v>
                </c:pt>
                <c:pt idx="27">
                  <c:v>0.54754283317999985</c:v>
                </c:pt>
                <c:pt idx="28">
                  <c:v>0.54896148137999978</c:v>
                </c:pt>
                <c:pt idx="29">
                  <c:v>0.55088900132999985</c:v>
                </c:pt>
                <c:pt idx="30">
                  <c:v>0.55302487413000001</c:v>
                </c:pt>
              </c:numCache>
            </c:numRef>
          </c:val>
          <c:extLst>
            <c:ext xmlns:c16="http://schemas.microsoft.com/office/drawing/2014/chart" uri="{C3380CC4-5D6E-409C-BE32-E72D297353CC}">
              <c16:uniqueId val="{00000006-CD3B-1D49-AB52-B5C2FC3A9239}"/>
            </c:ext>
          </c:extLst>
        </c:ser>
        <c:dLbls>
          <c:showLegendKey val="0"/>
          <c:showVal val="0"/>
          <c:showCatName val="0"/>
          <c:showSerName val="0"/>
          <c:showPercent val="0"/>
          <c:showBubbleSize val="0"/>
        </c:dLbls>
        <c:axId val="2078202447"/>
        <c:axId val="2078202863"/>
      </c:areaChart>
      <c:catAx>
        <c:axId val="207820244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78202863"/>
        <c:crosses val="autoZero"/>
        <c:auto val="1"/>
        <c:lblAlgn val="ctr"/>
        <c:lblOffset val="100"/>
        <c:tickLblSkip val="5"/>
        <c:tickMarkSkip val="10"/>
        <c:noMultiLvlLbl val="0"/>
      </c:catAx>
      <c:valAx>
        <c:axId val="2078202863"/>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Commercial Space Heating Stocks (Billion square feet)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7820244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8"/>
          <c:order val="0"/>
          <c:tx>
            <c:strRef>
              <c:f>'Space Heating-Comm'!$E$81</c:f>
              <c:strCache>
                <c:ptCount val="1"/>
                <c:pt idx="0">
                  <c:v>Ground Source Heat Pump</c:v>
                </c:pt>
              </c:strCache>
            </c:strRef>
          </c:tx>
          <c:spPr>
            <a:solidFill>
              <a:schemeClr val="tx2"/>
            </a:solidFill>
            <a:ln w="25400">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Heating-Comm'!$F$66:$AJ$66</c15:sqref>
                  </c15:fullRef>
                </c:ext>
              </c:extLst>
              <c:f>'Space Heating-Comm'!$G$66:$AJ$66</c:f>
              <c:numCache>
                <c:formatCode>0%</c:formatCode>
                <c:ptCount val="30"/>
                <c:pt idx="0">
                  <c:v>4.61249999379098E-3</c:v>
                </c:pt>
                <c:pt idx="1">
                  <c:v>6.1499999784272409E-3</c:v>
                </c:pt>
                <c:pt idx="2">
                  <c:v>6.1500000082093907E-3</c:v>
                </c:pt>
                <c:pt idx="3">
                  <c:v>6.8160000078120696E-3</c:v>
                </c:pt>
                <c:pt idx="4">
                  <c:v>7.8480000016183729E-3</c:v>
                </c:pt>
                <c:pt idx="5">
                  <c:v>8.9760000064765411E-3</c:v>
                </c:pt>
                <c:pt idx="6">
                  <c:v>1.3124999979337521E-2</c:v>
                </c:pt>
                <c:pt idx="7">
                  <c:v>1.9650000000928352E-2</c:v>
                </c:pt>
                <c:pt idx="8">
                  <c:v>2.2749999992903887E-2</c:v>
                </c:pt>
                <c:pt idx="9">
                  <c:v>2.5825000015359475E-2</c:v>
                </c:pt>
                <c:pt idx="10">
                  <c:v>2.5824999999827836E-2</c:v>
                </c:pt>
                <c:pt idx="11">
                  <c:v>2.582499998752805E-2</c:v>
                </c:pt>
                <c:pt idx="12">
                  <c:v>2.5824999968253035E-2</c:v>
                </c:pt>
                <c:pt idx="13">
                  <c:v>2.5824999985505102E-2</c:v>
                </c:pt>
                <c:pt idx="14">
                  <c:v>2.5825000009622276E-2</c:v>
                </c:pt>
                <c:pt idx="15">
                  <c:v>2.5824999999400192E-2</c:v>
                </c:pt>
                <c:pt idx="16">
                  <c:v>2.582499998081907E-2</c:v>
                </c:pt>
                <c:pt idx="17">
                  <c:v>2.5824999994628259E-2</c:v>
                </c:pt>
                <c:pt idx="18">
                  <c:v>2.5824999985570331E-2</c:v>
                </c:pt>
                <c:pt idx="19">
                  <c:v>2.582499997996774E-2</c:v>
                </c:pt>
                <c:pt idx="20">
                  <c:v>2.5825000001891685E-2</c:v>
                </c:pt>
                <c:pt idx="21">
                  <c:v>2.5825000004456693E-2</c:v>
                </c:pt>
                <c:pt idx="22">
                  <c:v>2.5825000009407271E-2</c:v>
                </c:pt>
                <c:pt idx="23">
                  <c:v>2.5825000011731152E-2</c:v>
                </c:pt>
                <c:pt idx="24">
                  <c:v>2.582500000023856E-2</c:v>
                </c:pt>
                <c:pt idx="25">
                  <c:v>2.5824999987254779E-2</c:v>
                </c:pt>
                <c:pt idx="26">
                  <c:v>2.5824999974160531E-2</c:v>
                </c:pt>
                <c:pt idx="27">
                  <c:v>2.5824999976568418E-2</c:v>
                </c:pt>
                <c:pt idx="28">
                  <c:v>2.5824999999083116E-2</c:v>
                </c:pt>
                <c:pt idx="29">
                  <c:v>2.5825000034478063E-2</c:v>
                </c:pt>
              </c:numCache>
            </c:numRef>
          </c:val>
          <c:extLst>
            <c:ext xmlns:c16="http://schemas.microsoft.com/office/drawing/2014/chart" uri="{C3380CC4-5D6E-409C-BE32-E72D297353CC}">
              <c16:uniqueId val="{00000000-B262-0343-A617-9FC79206F433}"/>
            </c:ext>
          </c:extLst>
        </c:ser>
        <c:ser>
          <c:idx val="7"/>
          <c:order val="1"/>
          <c:tx>
            <c:strRef>
              <c:f>'Space Heating-Comm'!$E$80</c:f>
              <c:strCache>
                <c:ptCount val="1"/>
                <c:pt idx="0">
                  <c:v>ASHP with Electric Backup</c:v>
                </c:pt>
              </c:strCache>
            </c:strRef>
          </c:tx>
          <c:spPr>
            <a:solidFill>
              <a:schemeClr val="accent1"/>
            </a:solidFill>
            <a:ln w="25400">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Heating-Comm'!$F$65:$AJ$65</c15:sqref>
                  </c15:fullRef>
                </c:ext>
              </c:extLst>
              <c:f>'Space Heating-Comm'!$G$65:$AJ$65</c:f>
              <c:numCache>
                <c:formatCode>0%</c:formatCode>
                <c:ptCount val="30"/>
                <c:pt idx="0">
                  <c:v>1.3837500008560764E-2</c:v>
                </c:pt>
                <c:pt idx="1">
                  <c:v>1.8449999987211089E-2</c:v>
                </c:pt>
                <c:pt idx="2">
                  <c:v>1.8449999999133174E-2</c:v>
                </c:pt>
                <c:pt idx="3">
                  <c:v>2.1583999986353419E-2</c:v>
                </c:pt>
                <c:pt idx="4">
                  <c:v>2.4851999979049015E-2</c:v>
                </c:pt>
                <c:pt idx="5">
                  <c:v>2.8424000016043879E-2</c:v>
                </c:pt>
                <c:pt idx="6">
                  <c:v>3.9374999993204471E-2</c:v>
                </c:pt>
                <c:pt idx="7">
                  <c:v>5.8950000002784997E-2</c:v>
                </c:pt>
                <c:pt idx="8">
                  <c:v>6.8249999978711451E-2</c:v>
                </c:pt>
                <c:pt idx="9">
                  <c:v>7.7475000016350867E-2</c:v>
                </c:pt>
                <c:pt idx="10">
                  <c:v>7.7474999969279451E-2</c:v>
                </c:pt>
                <c:pt idx="11">
                  <c:v>7.7475000023582818E-2</c:v>
                </c:pt>
                <c:pt idx="12">
                  <c:v>7.7474999965884472E-2</c:v>
                </c:pt>
                <c:pt idx="13">
                  <c:v>7.7474999956515411E-2</c:v>
                </c:pt>
                <c:pt idx="14">
                  <c:v>7.7474999998988658E-2</c:v>
                </c:pt>
                <c:pt idx="15">
                  <c:v>7.7474999998200761E-2</c:v>
                </c:pt>
                <c:pt idx="16">
                  <c:v>7.7474999999220154E-2</c:v>
                </c:pt>
                <c:pt idx="17">
                  <c:v>7.7474999983884782E-2</c:v>
                </c:pt>
                <c:pt idx="18">
                  <c:v>7.7474999983644627E-2</c:v>
                </c:pt>
                <c:pt idx="19">
                  <c:v>7.747500001933065E-2</c:v>
                </c:pt>
                <c:pt idx="20">
                  <c:v>7.7475000005675129E-2</c:v>
                </c:pt>
                <c:pt idx="21">
                  <c:v>7.7475000013370141E-2</c:v>
                </c:pt>
                <c:pt idx="22">
                  <c:v>7.7475000001850605E-2</c:v>
                </c:pt>
                <c:pt idx="23">
                  <c:v>7.7475000008580167E-2</c:v>
                </c:pt>
                <c:pt idx="24">
                  <c:v>7.747500000071593E-2</c:v>
                </c:pt>
                <c:pt idx="25">
                  <c:v>7.7474999988900367E-2</c:v>
                </c:pt>
                <c:pt idx="26">
                  <c:v>7.7475000004427072E-2</c:v>
                </c:pt>
                <c:pt idx="27">
                  <c:v>7.7475000011894932E-2</c:v>
                </c:pt>
                <c:pt idx="28">
                  <c:v>7.7474999997249411E-2</c:v>
                </c:pt>
                <c:pt idx="29">
                  <c:v>7.7474999994481583E-2</c:v>
                </c:pt>
              </c:numCache>
            </c:numRef>
          </c:val>
          <c:extLst>
            <c:ext xmlns:c16="http://schemas.microsoft.com/office/drawing/2014/chart" uri="{C3380CC4-5D6E-409C-BE32-E72D297353CC}">
              <c16:uniqueId val="{00000001-B262-0343-A617-9FC79206F433}"/>
            </c:ext>
          </c:extLst>
        </c:ser>
        <c:ser>
          <c:idx val="9"/>
          <c:order val="2"/>
          <c:tx>
            <c:strRef>
              <c:f>'Space Heating-Comm'!$E$82</c:f>
              <c:strCache>
                <c:ptCount val="1"/>
                <c:pt idx="0">
                  <c:v>ASHP with Fuel Backup</c:v>
                </c:pt>
              </c:strCache>
            </c:strRef>
          </c:tx>
          <c:spPr>
            <a:solidFill>
              <a:schemeClr val="accent1">
                <a:lumMod val="40000"/>
                <a:lumOff val="60000"/>
              </a:schemeClr>
            </a:solidFill>
            <a:ln w="25400">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Heating-Comm'!$F$67:$AJ$67</c15:sqref>
                  </c15:fullRef>
                </c:ext>
              </c:extLst>
              <c:f>'Space Heating-Comm'!$G$67:$AJ$67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262-0343-A617-9FC79206F433}"/>
            </c:ext>
          </c:extLst>
        </c:ser>
        <c:ser>
          <c:idx val="2"/>
          <c:order val="4"/>
          <c:tx>
            <c:strRef>
              <c:f>'Space Heating-Comm'!$E$58</c:f>
              <c:strCache>
                <c:ptCount val="1"/>
                <c:pt idx="0">
                  <c:v>Reference Electric</c:v>
                </c:pt>
              </c:strCache>
            </c:strRef>
          </c:tx>
          <c:spPr>
            <a:solidFill>
              <a:schemeClr val="tx2">
                <a:lumMod val="60000"/>
                <a:lumOff val="40000"/>
              </a:schemeClr>
            </a:solidFill>
            <a:ln>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Heating-Comm'!$F$58:$AJ$58</c15:sqref>
                  </c15:fullRef>
                </c:ext>
              </c:extLst>
              <c:f>'Space Heating-Comm'!$G$58:$AJ$58</c:f>
              <c:numCache>
                <c:formatCode>0%</c:formatCode>
                <c:ptCount val="30"/>
                <c:pt idx="0">
                  <c:v>0.11700000002419715</c:v>
                </c:pt>
                <c:pt idx="1">
                  <c:v>0.10400000001516338</c:v>
                </c:pt>
                <c:pt idx="2">
                  <c:v>9.0999999986742588E-2</c:v>
                </c:pt>
                <c:pt idx="3">
                  <c:v>7.7999999993346641E-2</c:v>
                </c:pt>
                <c:pt idx="4">
                  <c:v>6.4999999991394997E-2</c:v>
                </c:pt>
                <c:pt idx="5">
                  <c:v>6.4999999972807004E-2</c:v>
                </c:pt>
                <c:pt idx="6">
                  <c:v>6.5000000014625872E-2</c:v>
                </c:pt>
                <c:pt idx="7">
                  <c:v>6.5000000001987274E-2</c:v>
                </c:pt>
                <c:pt idx="8">
                  <c:v>6.5000000025473167E-2</c:v>
                </c:pt>
                <c:pt idx="9">
                  <c:v>6.5000000012931505E-2</c:v>
                </c:pt>
                <c:pt idx="10">
                  <c:v>6.5000000013893985E-2</c:v>
                </c:pt>
                <c:pt idx="11">
                  <c:v>6.5000000034006689E-2</c:v>
                </c:pt>
                <c:pt idx="12">
                  <c:v>6.5000000007640391E-2</c:v>
                </c:pt>
                <c:pt idx="13">
                  <c:v>6.4999999984822157E-2</c:v>
                </c:pt>
                <c:pt idx="14">
                  <c:v>6.5000000030176974E-2</c:v>
                </c:pt>
                <c:pt idx="15">
                  <c:v>6.5000000008463704E-2</c:v>
                </c:pt>
                <c:pt idx="16">
                  <c:v>6.5000000026536719E-2</c:v>
                </c:pt>
                <c:pt idx="17">
                  <c:v>6.4999999999034178E-2</c:v>
                </c:pt>
                <c:pt idx="18">
                  <c:v>6.5000000049827103E-2</c:v>
                </c:pt>
                <c:pt idx="19">
                  <c:v>6.5000000004633005E-2</c:v>
                </c:pt>
                <c:pt idx="20">
                  <c:v>6.4999999982021356E-2</c:v>
                </c:pt>
                <c:pt idx="21">
                  <c:v>6.500000000222933E-2</c:v>
                </c:pt>
                <c:pt idx="22">
                  <c:v>6.4999999974815481E-2</c:v>
                </c:pt>
                <c:pt idx="23">
                  <c:v>6.4999999993612556E-2</c:v>
                </c:pt>
                <c:pt idx="24">
                  <c:v>6.4999999980506429E-2</c:v>
                </c:pt>
                <c:pt idx="25">
                  <c:v>6.4999999999050234E-2</c:v>
                </c:pt>
                <c:pt idx="26">
                  <c:v>6.5000000002868111E-2</c:v>
                </c:pt>
                <c:pt idx="27">
                  <c:v>6.499999999027424E-2</c:v>
                </c:pt>
                <c:pt idx="28">
                  <c:v>6.5000000008210851E-2</c:v>
                </c:pt>
                <c:pt idx="29">
                  <c:v>6.499999999346287E-2</c:v>
                </c:pt>
              </c:numCache>
            </c:numRef>
          </c:val>
          <c:extLst>
            <c:ext xmlns:c16="http://schemas.microsoft.com/office/drawing/2014/chart" uri="{C3380CC4-5D6E-409C-BE32-E72D297353CC}">
              <c16:uniqueId val="{00000003-B262-0343-A617-9FC79206F433}"/>
            </c:ext>
          </c:extLst>
        </c:ser>
        <c:ser>
          <c:idx val="3"/>
          <c:order val="6"/>
          <c:tx>
            <c:strRef>
              <c:f>'Space Heating-Comm'!$E$59</c:f>
              <c:strCache>
                <c:ptCount val="1"/>
                <c:pt idx="0">
                  <c:v>Efficient Distillate</c:v>
                </c:pt>
              </c:strCache>
            </c:strRef>
          </c:tx>
          <c:spPr>
            <a:solidFill>
              <a:schemeClr val="accent5"/>
            </a:solidFill>
            <a:ln>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Heating-Comm'!$F$59:$AJ$59</c15:sqref>
                  </c15:fullRef>
                </c:ext>
              </c:extLst>
              <c:f>'Space Heating-Comm'!$G$59:$AJ$59</c:f>
              <c:numCache>
                <c:formatCode>0%</c:formatCode>
                <c:ptCount val="30"/>
                <c:pt idx="0">
                  <c:v>5.652499977935036E-3</c:v>
                </c:pt>
                <c:pt idx="1">
                  <c:v>1.0709999985483399E-2</c:v>
                </c:pt>
                <c:pt idx="2">
                  <c:v>1.5172500040493793E-2</c:v>
                </c:pt>
                <c:pt idx="3">
                  <c:v>1.9039999972444842E-2</c:v>
                </c:pt>
                <c:pt idx="4">
                  <c:v>2.2312500019762187E-2</c:v>
                </c:pt>
                <c:pt idx="5">
                  <c:v>2.0824999992751034E-2</c:v>
                </c:pt>
                <c:pt idx="6">
                  <c:v>1.9337500015734529E-2</c:v>
                </c:pt>
                <c:pt idx="7">
                  <c:v>1.7849999996942405E-2</c:v>
                </c:pt>
                <c:pt idx="8">
                  <c:v>1.6362499996351886E-2</c:v>
                </c:pt>
                <c:pt idx="9">
                  <c:v>1.4875000025940999E-2</c:v>
                </c:pt>
                <c:pt idx="10">
                  <c:v>1.4875000003760437E-2</c:v>
                </c:pt>
                <c:pt idx="11">
                  <c:v>1.4874999989893237E-2</c:v>
                </c:pt>
                <c:pt idx="12">
                  <c:v>1.4875000024259108E-2</c:v>
                </c:pt>
                <c:pt idx="13">
                  <c:v>1.4875000017833992E-2</c:v>
                </c:pt>
                <c:pt idx="14">
                  <c:v>1.4874999969098517E-2</c:v>
                </c:pt>
                <c:pt idx="15">
                  <c:v>1.4875000017708107E-2</c:v>
                </c:pt>
                <c:pt idx="16">
                  <c:v>1.487500000667321E-2</c:v>
                </c:pt>
                <c:pt idx="17">
                  <c:v>1.4875000009861163E-2</c:v>
                </c:pt>
                <c:pt idx="18">
                  <c:v>1.4874999984883522E-2</c:v>
                </c:pt>
                <c:pt idx="19">
                  <c:v>1.4874999980490624E-2</c:v>
                </c:pt>
                <c:pt idx="20">
                  <c:v>1.4875000015317951E-2</c:v>
                </c:pt>
                <c:pt idx="21">
                  <c:v>1.4874999985479816E-2</c:v>
                </c:pt>
                <c:pt idx="22">
                  <c:v>1.4874999979123893E-2</c:v>
                </c:pt>
                <c:pt idx="23">
                  <c:v>1.4874999983286849E-2</c:v>
                </c:pt>
                <c:pt idx="24">
                  <c:v>1.4875000016014937E-2</c:v>
                </c:pt>
                <c:pt idx="25">
                  <c:v>1.4874999992737659E-2</c:v>
                </c:pt>
                <c:pt idx="26">
                  <c:v>1.4874999972080456E-2</c:v>
                </c:pt>
                <c:pt idx="27">
                  <c:v>1.48750000172153E-2</c:v>
                </c:pt>
                <c:pt idx="28">
                  <c:v>1.4875000001300055E-2</c:v>
                </c:pt>
                <c:pt idx="29">
                  <c:v>1.4875000006727836E-2</c:v>
                </c:pt>
              </c:numCache>
            </c:numRef>
          </c:val>
          <c:extLst>
            <c:ext xmlns:c16="http://schemas.microsoft.com/office/drawing/2014/chart" uri="{C3380CC4-5D6E-409C-BE32-E72D297353CC}">
              <c16:uniqueId val="{00000004-B262-0343-A617-9FC79206F433}"/>
            </c:ext>
          </c:extLst>
        </c:ser>
        <c:ser>
          <c:idx val="1"/>
          <c:order val="7"/>
          <c:tx>
            <c:strRef>
              <c:f>'Space Heating-Comm'!$E$57</c:f>
              <c:strCache>
                <c:ptCount val="1"/>
                <c:pt idx="0">
                  <c:v>Reference Distillate</c:v>
                </c:pt>
              </c:strCache>
            </c:strRef>
          </c:tx>
          <c:spPr>
            <a:solidFill>
              <a:schemeClr val="accent3"/>
            </a:solidFill>
            <a:ln>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Heating-Comm'!$F$57:$AJ$57</c15:sqref>
                  </c15:fullRef>
                </c:ext>
              </c:extLst>
              <c:f>'Space Heating-Comm'!$G$57:$AJ$57</c:f>
              <c:numCache>
                <c:formatCode>0%</c:formatCode>
                <c:ptCount val="30"/>
                <c:pt idx="0">
                  <c:v>7.0347499992702109E-2</c:v>
                </c:pt>
                <c:pt idx="1">
                  <c:v>6.12900000070387E-2</c:v>
                </c:pt>
                <c:pt idx="2">
                  <c:v>5.2827500011516156E-2</c:v>
                </c:pt>
                <c:pt idx="3">
                  <c:v>4.4959999979446198E-2</c:v>
                </c:pt>
                <c:pt idx="4">
                  <c:v>3.7687500008399662E-2</c:v>
                </c:pt>
                <c:pt idx="5">
                  <c:v>3.5175000041112667E-2</c:v>
                </c:pt>
                <c:pt idx="6">
                  <c:v>3.2662499995966161E-2</c:v>
                </c:pt>
                <c:pt idx="7">
                  <c:v>3.0150000024179672E-2</c:v>
                </c:pt>
                <c:pt idx="8">
                  <c:v>2.7637500006559367E-2</c:v>
                </c:pt>
                <c:pt idx="9">
                  <c:v>2.512500000259741E-2</c:v>
                </c:pt>
                <c:pt idx="10">
                  <c:v>2.5124999976908965E-2</c:v>
                </c:pt>
                <c:pt idx="11">
                  <c:v>2.5124999944228222E-2</c:v>
                </c:pt>
                <c:pt idx="12">
                  <c:v>2.5124999975740855E-2</c:v>
                </c:pt>
                <c:pt idx="13">
                  <c:v>2.5125000012521704E-2</c:v>
                </c:pt>
                <c:pt idx="14">
                  <c:v>2.5124999946047485E-2</c:v>
                </c:pt>
                <c:pt idx="15">
                  <c:v>2.5124999971785206E-2</c:v>
                </c:pt>
                <c:pt idx="16">
                  <c:v>2.5125000020573059E-2</c:v>
                </c:pt>
                <c:pt idx="17">
                  <c:v>2.5125000002279903E-2</c:v>
                </c:pt>
                <c:pt idx="18">
                  <c:v>2.5124999977409433E-2</c:v>
                </c:pt>
                <c:pt idx="19">
                  <c:v>2.5125000014214218E-2</c:v>
                </c:pt>
                <c:pt idx="20">
                  <c:v>2.5124999985731842E-2</c:v>
                </c:pt>
                <c:pt idx="21">
                  <c:v>2.5124999997734605E-2</c:v>
                </c:pt>
                <c:pt idx="22">
                  <c:v>2.5124999960749725E-2</c:v>
                </c:pt>
                <c:pt idx="23">
                  <c:v>2.512499999435798E-2</c:v>
                </c:pt>
                <c:pt idx="24">
                  <c:v>2.5124999994740056E-2</c:v>
                </c:pt>
                <c:pt idx="25">
                  <c:v>2.5125000019202339E-2</c:v>
                </c:pt>
                <c:pt idx="26">
                  <c:v>2.5125000019178671E-2</c:v>
                </c:pt>
                <c:pt idx="27">
                  <c:v>2.5125000046344735E-2</c:v>
                </c:pt>
                <c:pt idx="28">
                  <c:v>2.5125000020595489E-2</c:v>
                </c:pt>
                <c:pt idx="29">
                  <c:v>2.5125000052106636E-2</c:v>
                </c:pt>
              </c:numCache>
            </c:numRef>
          </c:val>
          <c:extLst>
            <c:ext xmlns:c16="http://schemas.microsoft.com/office/drawing/2014/chart" uri="{C3380CC4-5D6E-409C-BE32-E72D297353CC}">
              <c16:uniqueId val="{00000005-B262-0343-A617-9FC79206F433}"/>
            </c:ext>
          </c:extLst>
        </c:ser>
        <c:ser>
          <c:idx val="4"/>
          <c:order val="8"/>
          <c:tx>
            <c:strRef>
              <c:f>'Space Heating-Comm'!$E$60</c:f>
              <c:strCache>
                <c:ptCount val="1"/>
                <c:pt idx="0">
                  <c:v>Efficient Natural Gas</c:v>
                </c:pt>
              </c:strCache>
            </c:strRef>
          </c:tx>
          <c:spPr>
            <a:solidFill>
              <a:schemeClr val="accent2"/>
            </a:solidFill>
            <a:ln>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Heating-Comm'!$F$60:$AJ$60</c15:sqref>
                  </c15:fullRef>
                </c:ext>
              </c:extLst>
              <c:f>'Space Heating-Comm'!$G$60:$AJ$60</c:f>
              <c:numCache>
                <c:formatCode>0%</c:formatCode>
                <c:ptCount val="30"/>
                <c:pt idx="0">
                  <c:v>0.20844308000203371</c:v>
                </c:pt>
                <c:pt idx="1">
                  <c:v>0.34054688001674027</c:v>
                </c:pt>
                <c:pt idx="2">
                  <c:v>0.47573631995788856</c:v>
                </c:pt>
                <c:pt idx="3">
                  <c:v>0.6086934400420666</c:v>
                </c:pt>
                <c:pt idx="4">
                  <c:v>0.74182789997401521</c:v>
                </c:pt>
                <c:pt idx="5">
                  <c:v>0.74205445001551396</c:v>
                </c:pt>
                <c:pt idx="6">
                  <c:v>0.73192360002046575</c:v>
                </c:pt>
                <c:pt idx="7">
                  <c:v>0.71008984995598179</c:v>
                </c:pt>
                <c:pt idx="8">
                  <c:v>0.70198805002195708</c:v>
                </c:pt>
                <c:pt idx="9">
                  <c:v>0.6939968999753503</c:v>
                </c:pt>
                <c:pt idx="10">
                  <c:v>0.6939969000367473</c:v>
                </c:pt>
                <c:pt idx="11">
                  <c:v>0.6939969000414965</c:v>
                </c:pt>
                <c:pt idx="12">
                  <c:v>0.69399690003010706</c:v>
                </c:pt>
                <c:pt idx="13">
                  <c:v>0.69399690001849779</c:v>
                </c:pt>
                <c:pt idx="14">
                  <c:v>0.69399690002945569</c:v>
                </c:pt>
                <c:pt idx="15">
                  <c:v>0.6939968999743199</c:v>
                </c:pt>
                <c:pt idx="16">
                  <c:v>0.69399690000942849</c:v>
                </c:pt>
                <c:pt idx="17">
                  <c:v>0.69399690001742165</c:v>
                </c:pt>
                <c:pt idx="18">
                  <c:v>0.69399690000947523</c:v>
                </c:pt>
                <c:pt idx="19">
                  <c:v>0.69399690001703973</c:v>
                </c:pt>
                <c:pt idx="20">
                  <c:v>0.69399690005440084</c:v>
                </c:pt>
                <c:pt idx="21">
                  <c:v>0.69399689999653069</c:v>
                </c:pt>
                <c:pt idx="22">
                  <c:v>0.69399690006748316</c:v>
                </c:pt>
                <c:pt idx="23">
                  <c:v>0.69399690002306158</c:v>
                </c:pt>
                <c:pt idx="24">
                  <c:v>0.69399689998512981</c:v>
                </c:pt>
                <c:pt idx="25">
                  <c:v>0.69399690002928216</c:v>
                </c:pt>
                <c:pt idx="26">
                  <c:v>0.69399690004503545</c:v>
                </c:pt>
                <c:pt idx="27">
                  <c:v>0.69399689998273217</c:v>
                </c:pt>
                <c:pt idx="28">
                  <c:v>0.69399689994173952</c:v>
                </c:pt>
                <c:pt idx="29">
                  <c:v>0.69399689990911806</c:v>
                </c:pt>
              </c:numCache>
            </c:numRef>
          </c:val>
          <c:extLst>
            <c:ext xmlns:c16="http://schemas.microsoft.com/office/drawing/2014/chart" uri="{C3380CC4-5D6E-409C-BE32-E72D297353CC}">
              <c16:uniqueId val="{00000006-B262-0343-A617-9FC79206F433}"/>
            </c:ext>
          </c:extLst>
        </c:ser>
        <c:ser>
          <c:idx val="0"/>
          <c:order val="9"/>
          <c:tx>
            <c:strRef>
              <c:f>'Space Heating-Comm'!$E$56</c:f>
              <c:strCache>
                <c:ptCount val="1"/>
                <c:pt idx="0">
                  <c:v>Reference Natural Gas</c:v>
                </c:pt>
              </c:strCache>
            </c:strRef>
          </c:tx>
          <c:spPr>
            <a:solidFill>
              <a:schemeClr val="accent2">
                <a:lumMod val="75000"/>
              </a:schemeClr>
            </a:solidFill>
            <a:ln>
              <a:noFill/>
            </a:ln>
            <a:effectLst/>
          </c:spPr>
          <c:cat>
            <c:numRef>
              <c:extLst>
                <c:ext xmlns:c15="http://schemas.microsoft.com/office/drawing/2012/chart" uri="{02D57815-91ED-43cb-92C2-25804820EDAC}">
                  <c15:fullRef>
                    <c15:sqref>'Space Heating-Comm'!$F$44:$AJ$44</c15:sqref>
                  </c15:fullRef>
                </c:ext>
              </c:extLst>
              <c:f>'Space Heating-Comm'!$G$44:$AJ$44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Heating-Comm'!$F$56:$AJ$56</c15:sqref>
                  </c15:fullRef>
                </c:ext>
              </c:extLst>
              <c:f>'Space Heating-Comm'!$G$56:$AJ$56</c:f>
              <c:numCache>
                <c:formatCode>0%</c:formatCode>
                <c:ptCount val="30"/>
                <c:pt idx="0">
                  <c:v>0.58010692000078046</c:v>
                </c:pt>
                <c:pt idx="1">
                  <c:v>0.45885312000993578</c:v>
                </c:pt>
                <c:pt idx="2">
                  <c:v>0.34066367999601632</c:v>
                </c:pt>
                <c:pt idx="3">
                  <c:v>0.22090656001853023</c:v>
                </c:pt>
                <c:pt idx="4">
                  <c:v>0.10047210002576051</c:v>
                </c:pt>
                <c:pt idx="5">
                  <c:v>9.9545549955295048E-2</c:v>
                </c:pt>
                <c:pt idx="6">
                  <c:v>9.8576399980665627E-2</c:v>
                </c:pt>
                <c:pt idx="7">
                  <c:v>9.8310150017195522E-2</c:v>
                </c:pt>
                <c:pt idx="8">
                  <c:v>9.8011949978043217E-2</c:v>
                </c:pt>
                <c:pt idx="9">
                  <c:v>9.7703099951469308E-2</c:v>
                </c:pt>
                <c:pt idx="10">
                  <c:v>9.7703099999582085E-2</c:v>
                </c:pt>
                <c:pt idx="11">
                  <c:v>9.7703099979264421E-2</c:v>
                </c:pt>
                <c:pt idx="12">
                  <c:v>9.7703100028115067E-2</c:v>
                </c:pt>
                <c:pt idx="13">
                  <c:v>9.7703100024303699E-2</c:v>
                </c:pt>
                <c:pt idx="14">
                  <c:v>9.7703100016610436E-2</c:v>
                </c:pt>
                <c:pt idx="15">
                  <c:v>9.770310003012217E-2</c:v>
                </c:pt>
                <c:pt idx="16">
                  <c:v>9.770309995674939E-2</c:v>
                </c:pt>
                <c:pt idx="17">
                  <c:v>9.7703099992889966E-2</c:v>
                </c:pt>
                <c:pt idx="18">
                  <c:v>9.7703100009189733E-2</c:v>
                </c:pt>
                <c:pt idx="19">
                  <c:v>9.7703099984324054E-2</c:v>
                </c:pt>
                <c:pt idx="20">
                  <c:v>9.7703099954961098E-2</c:v>
                </c:pt>
                <c:pt idx="21">
                  <c:v>9.7703100000198759E-2</c:v>
                </c:pt>
                <c:pt idx="22">
                  <c:v>9.7703100006569829E-2</c:v>
                </c:pt>
                <c:pt idx="23">
                  <c:v>9.7703099985369704E-2</c:v>
                </c:pt>
                <c:pt idx="24">
                  <c:v>9.7703100022654171E-2</c:v>
                </c:pt>
                <c:pt idx="25">
                  <c:v>9.7703099983572531E-2</c:v>
                </c:pt>
                <c:pt idx="26">
                  <c:v>9.7703099982249839E-2</c:v>
                </c:pt>
                <c:pt idx="27">
                  <c:v>9.7703099974970356E-2</c:v>
                </c:pt>
                <c:pt idx="28">
                  <c:v>9.7703100031821463E-2</c:v>
                </c:pt>
                <c:pt idx="29">
                  <c:v>9.7703100009624927E-2</c:v>
                </c:pt>
              </c:numCache>
            </c:numRef>
          </c:val>
          <c:extLst>
            <c:ext xmlns:c16="http://schemas.microsoft.com/office/drawing/2014/chart" uri="{C3380CC4-5D6E-409C-BE32-E72D297353CC}">
              <c16:uniqueId val="{00000007-B262-0343-A617-9FC79206F433}"/>
            </c:ext>
          </c:extLst>
        </c:ser>
        <c:dLbls>
          <c:showLegendKey val="0"/>
          <c:showVal val="0"/>
          <c:showCatName val="0"/>
          <c:showSerName val="0"/>
          <c:showPercent val="0"/>
          <c:showBubbleSize val="0"/>
        </c:dLbls>
        <c:axId val="2093549151"/>
        <c:axId val="2093552895"/>
        <c:extLst>
          <c:ext xmlns:c15="http://schemas.microsoft.com/office/drawing/2012/chart" uri="{02D57815-91ED-43cb-92C2-25804820EDAC}">
            <c15:filteredAreaSeries>
              <c15:ser>
                <c:idx val="5"/>
                <c:order val="3"/>
                <c:tx>
                  <c:strRef>
                    <c:extLst>
                      <c:ext uri="{02D57815-91ED-43cb-92C2-25804820EDAC}">
                        <c15:formulaRef>
                          <c15:sqref>'Space Heating-Comm'!$E$61</c15:sqref>
                        </c15:formulaRef>
                      </c:ext>
                    </c:extLst>
                    <c:strCache>
                      <c:ptCount val="1"/>
                      <c:pt idx="0">
                        <c:v>Heat Pump</c:v>
                      </c:pt>
                    </c:strCache>
                  </c:strRef>
                </c:tx>
                <c:spPr>
                  <a:solidFill>
                    <a:schemeClr val="tx2"/>
                  </a:solidFill>
                  <a:ln>
                    <a:noFill/>
                  </a:ln>
                  <a:effectLst/>
                </c:spPr>
                <c:cat>
                  <c:numRef>
                    <c:extLst>
                      <c:ext uri="{02D57815-91ED-43cb-92C2-25804820EDAC}">
                        <c15:fullRef>
                          <c15:sqref>'Space Heating-Comm'!$F$44:$AJ$44</c15:sqref>
                        </c15:fullRef>
                        <c15:formulaRef>
                          <c15:sqref>'Space Heating-Comm'!$G$44:$AJ$44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uri="{02D57815-91ED-43cb-92C2-25804820EDAC}">
                        <c15:fullRef>
                          <c15:sqref>'Space Heating-Comm'!$F$61:$AJ$61</c15:sqref>
                        </c15:fullRef>
                        <c15:formulaRef>
                          <c15:sqref>'Space Heating-Comm'!$G$61:$AJ$61</c15:sqref>
                        </c15:formulaRef>
                      </c:ext>
                    </c:extLst>
                    <c:numCache>
                      <c:formatCode>0%</c:formatCode>
                      <c:ptCount val="30"/>
                      <c:pt idx="0">
                        <c:v>1.8450000002351752E-2</c:v>
                      </c:pt>
                      <c:pt idx="1">
                        <c:v>2.4599999965638334E-2</c:v>
                      </c:pt>
                      <c:pt idx="2">
                        <c:v>2.4600000007342564E-2</c:v>
                      </c:pt>
                      <c:pt idx="3">
                        <c:v>2.8399999994165488E-2</c:v>
                      </c:pt>
                      <c:pt idx="4">
                        <c:v>3.2699999980667381E-2</c:v>
                      </c:pt>
                      <c:pt idx="5">
                        <c:v>3.7400000022520419E-2</c:v>
                      </c:pt>
                      <c:pt idx="6">
                        <c:v>5.2499999972541976E-2</c:v>
                      </c:pt>
                      <c:pt idx="7">
                        <c:v>7.8600000003713352E-2</c:v>
                      </c:pt>
                      <c:pt idx="8">
                        <c:v>9.0999999971615356E-2</c:v>
                      </c:pt>
                      <c:pt idx="9">
                        <c:v>0.10330000003171032</c:v>
                      </c:pt>
                      <c:pt idx="10">
                        <c:v>0.10329999996910733</c:v>
                      </c:pt>
                      <c:pt idx="11">
                        <c:v>0.10330000001111089</c:v>
                      </c:pt>
                      <c:pt idx="12">
                        <c:v>0.10329999993413751</c:v>
                      </c:pt>
                      <c:pt idx="13">
                        <c:v>0.10329999994202053</c:v>
                      </c:pt>
                      <c:pt idx="14">
                        <c:v>0.10330000000861093</c:v>
                      </c:pt>
                      <c:pt idx="15">
                        <c:v>0.10329999999760095</c:v>
                      </c:pt>
                      <c:pt idx="16">
                        <c:v>0.10329999998003923</c:v>
                      </c:pt>
                      <c:pt idx="17">
                        <c:v>0.10329999997851304</c:v>
                      </c:pt>
                      <c:pt idx="18">
                        <c:v>0.10329999996921498</c:v>
                      </c:pt>
                      <c:pt idx="19">
                        <c:v>0.10329999999929837</c:v>
                      </c:pt>
                      <c:pt idx="20">
                        <c:v>0.10330000000756684</c:v>
                      </c:pt>
                      <c:pt idx="21">
                        <c:v>0.10330000001782685</c:v>
                      </c:pt>
                      <c:pt idx="22">
                        <c:v>0.10330000001125789</c:v>
                      </c:pt>
                      <c:pt idx="23">
                        <c:v>0.10330000002031132</c:v>
                      </c:pt>
                      <c:pt idx="24">
                        <c:v>0.10330000000095448</c:v>
                      </c:pt>
                      <c:pt idx="25">
                        <c:v>0.10329999997615515</c:v>
                      </c:pt>
                      <c:pt idx="26">
                        <c:v>0.10329999997858763</c:v>
                      </c:pt>
                      <c:pt idx="27">
                        <c:v>0.10329999998846334</c:v>
                      </c:pt>
                      <c:pt idx="28">
                        <c:v>0.10329999999633249</c:v>
                      </c:pt>
                      <c:pt idx="29">
                        <c:v>0.10330000002895964</c:v>
                      </c:pt>
                    </c:numCache>
                  </c:numRef>
                </c:val>
                <c:extLst>
                  <c:ext xmlns:c16="http://schemas.microsoft.com/office/drawing/2014/chart" uri="{C3380CC4-5D6E-409C-BE32-E72D297353CC}">
                    <c16:uniqueId val="{00000008-B262-0343-A617-9FC79206F433}"/>
                  </c:ext>
                </c:extLst>
              </c15:ser>
            </c15:filteredAreaSeries>
            <c15:filteredAreaSeries>
              <c15:ser>
                <c:idx val="6"/>
                <c:order val="5"/>
                <c:tx>
                  <c:strRef>
                    <c:extLst xmlns:c15="http://schemas.microsoft.com/office/drawing/2012/chart">
                      <c:ext xmlns:c15="http://schemas.microsoft.com/office/drawing/2012/chart" uri="{02D57815-91ED-43cb-92C2-25804820EDAC}">
                        <c15:formulaRef>
                          <c15:sqref>'Space Heating-Comm'!$E$62</c15:sqref>
                        </c15:formulaRef>
                      </c:ext>
                    </c:extLst>
                    <c:strCache>
                      <c:ptCount val="1"/>
                      <c:pt idx="0">
                        <c:v>Other</c:v>
                      </c:pt>
                    </c:strCache>
                  </c:strRef>
                </c:tx>
                <c:spPr>
                  <a:solidFill>
                    <a:schemeClr val="accent4"/>
                  </a:solidFill>
                  <a:ln>
                    <a:noFill/>
                  </a:ln>
                  <a:effectLst/>
                </c:spPr>
                <c:cat>
                  <c:numRef>
                    <c:extLst>
                      <c:ext xmlns:c15="http://schemas.microsoft.com/office/drawing/2012/chart" uri="{02D57815-91ED-43cb-92C2-25804820EDAC}">
                        <c15:fullRef>
                          <c15:sqref>'Space Heating-Comm'!$F$44:$AJ$44</c15:sqref>
                        </c15:fullRef>
                        <c15:formulaRef>
                          <c15:sqref>'Space Heating-Comm'!$G$44:$AJ$44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'Space Heating-Comm'!$F$62:$AJ$62</c15:sqref>
                        </c15:fullRef>
                        <c15:formulaRef>
                          <c15:sqref>'Space Heating-Comm'!$G$62:$AJ$62</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9-B262-0343-A617-9FC79206F433}"/>
                  </c:ext>
                </c:extLst>
              </c15:ser>
            </c15:filteredAreaSeries>
          </c:ext>
        </c:extLst>
      </c:areaChart>
      <c:catAx>
        <c:axId val="20935491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93552895"/>
        <c:crosses val="autoZero"/>
        <c:auto val="1"/>
        <c:lblAlgn val="ctr"/>
        <c:lblOffset val="100"/>
        <c:tickLblSkip val="5"/>
        <c:tickMarkSkip val="10"/>
        <c:noMultiLvlLbl val="0"/>
      </c:catAx>
      <c:valAx>
        <c:axId val="20935528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 Commercial Space Heating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9354915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8"/>
          <c:order val="0"/>
          <c:tx>
            <c:strRef>
              <c:f>'Space Heating-Comm'!$E$81</c:f>
              <c:strCache>
                <c:ptCount val="1"/>
                <c:pt idx="0">
                  <c:v>Ground Source Heat Pump</c:v>
                </c:pt>
              </c:strCache>
            </c:strRef>
          </c:tx>
          <c:spPr>
            <a:solidFill>
              <a:schemeClr val="tx2"/>
            </a:solidFill>
            <a:ln w="25400">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Heating-Comm'!$F$81:$AJ$81</c:f>
              <c:numCache>
                <c:formatCode>0.000</c:formatCode>
                <c:ptCount val="31"/>
                <c:pt idx="0">
                  <c:v>1.51358456E-3</c:v>
                </c:pt>
                <c:pt idx="1">
                  <c:v>3.2100812999999997E-3</c:v>
                </c:pt>
                <c:pt idx="2">
                  <c:v>5.5784328899999985E-3</c:v>
                </c:pt>
                <c:pt idx="3">
                  <c:v>7.9895930099999884E-3</c:v>
                </c:pt>
                <c:pt idx="4">
                  <c:v>1.064975969E-2</c:v>
                </c:pt>
                <c:pt idx="5">
                  <c:v>1.3650669959999999E-2</c:v>
                </c:pt>
                <c:pt idx="6">
                  <c:v>1.6981428919999979E-2</c:v>
                </c:pt>
                <c:pt idx="7">
                  <c:v>2.169824691999999E-2</c:v>
                </c:pt>
                <c:pt idx="8">
                  <c:v>2.8547536189999997E-2</c:v>
                </c:pt>
                <c:pt idx="9">
                  <c:v>3.6238511850000002E-2</c:v>
                </c:pt>
                <c:pt idx="10">
                  <c:v>4.4725708279999991E-2</c:v>
                </c:pt>
                <c:pt idx="11">
                  <c:v>5.2967163769999999E-2</c:v>
                </c:pt>
                <c:pt idx="12">
                  <c:v>6.0977139319999991E-2</c:v>
                </c:pt>
                <c:pt idx="13">
                  <c:v>6.8773146260000001E-2</c:v>
                </c:pt>
                <c:pt idx="14">
                  <c:v>7.6376195310000006E-2</c:v>
                </c:pt>
                <c:pt idx="15">
                  <c:v>8.3806045940000004E-2</c:v>
                </c:pt>
                <c:pt idx="16">
                  <c:v>9.1071542619999987E-2</c:v>
                </c:pt>
                <c:pt idx="17">
                  <c:v>9.8158590039999993E-2</c:v>
                </c:pt>
                <c:pt idx="18">
                  <c:v>0.10502046880999999</c:v>
                </c:pt>
                <c:pt idx="19">
                  <c:v>0.11157567790999999</c:v>
                </c:pt>
                <c:pt idx="20">
                  <c:v>0.11771634979000001</c:v>
                </c:pt>
                <c:pt idx="21">
                  <c:v>0.12332610293999989</c:v>
                </c:pt>
                <c:pt idx="22">
                  <c:v>0.128302203</c:v>
                </c:pt>
                <c:pt idx="23">
                  <c:v>0.13257545379999999</c:v>
                </c:pt>
                <c:pt idx="24">
                  <c:v>0.13612284433000002</c:v>
                </c:pt>
                <c:pt idx="25">
                  <c:v>0.1389709949799999</c:v>
                </c:pt>
                <c:pt idx="26">
                  <c:v>0.14119087529999999</c:v>
                </c:pt>
                <c:pt idx="27">
                  <c:v>0.14288557504000002</c:v>
                </c:pt>
                <c:pt idx="28">
                  <c:v>0.14417381143999991</c:v>
                </c:pt>
                <c:pt idx="29">
                  <c:v>0.14517274047999978</c:v>
                </c:pt>
                <c:pt idx="30">
                  <c:v>0.14598393103999982</c:v>
                </c:pt>
              </c:numCache>
            </c:numRef>
          </c:val>
          <c:extLst>
            <c:ext xmlns:c16="http://schemas.microsoft.com/office/drawing/2014/chart" uri="{C3380CC4-5D6E-409C-BE32-E72D297353CC}">
              <c16:uniqueId val="{00000000-3EB5-7F4D-9BA3-409A4D874C96}"/>
            </c:ext>
          </c:extLst>
        </c:ser>
        <c:ser>
          <c:idx val="7"/>
          <c:order val="1"/>
          <c:tx>
            <c:strRef>
              <c:f>'Space Heating-Comm'!$E$80</c:f>
              <c:strCache>
                <c:ptCount val="1"/>
                <c:pt idx="0">
                  <c:v>ASHP with Electric Backup</c:v>
                </c:pt>
              </c:strCache>
            </c:strRef>
          </c:tx>
          <c:spPr>
            <a:solidFill>
              <a:schemeClr val="accent1"/>
            </a:solidFill>
            <a:ln w="25400">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Heating-Comm'!$F$80:$AJ$80</c:f>
              <c:numCache>
                <c:formatCode>0.000</c:formatCode>
                <c:ptCount val="31"/>
                <c:pt idx="0">
                  <c:v>4.5407536999999892E-3</c:v>
                </c:pt>
                <c:pt idx="1">
                  <c:v>9.6302438799999897E-3</c:v>
                </c:pt>
                <c:pt idx="2">
                  <c:v>1.6735298690000001E-2</c:v>
                </c:pt>
                <c:pt idx="3">
                  <c:v>2.3968779059999886E-2</c:v>
                </c:pt>
                <c:pt idx="4">
                  <c:v>3.2393204959999998E-2</c:v>
                </c:pt>
                <c:pt idx="5">
                  <c:v>4.1897548729999991E-2</c:v>
                </c:pt>
                <c:pt idx="6">
                  <c:v>5.2448192730000003E-2</c:v>
                </c:pt>
                <c:pt idx="7">
                  <c:v>6.6598445470000003E-2</c:v>
                </c:pt>
                <c:pt idx="8">
                  <c:v>8.7145558400000003E-2</c:v>
                </c:pt>
                <c:pt idx="9">
                  <c:v>0.1102164059899999</c:v>
                </c:pt>
                <c:pt idx="10">
                  <c:v>0.13567332947999999</c:v>
                </c:pt>
                <c:pt idx="11">
                  <c:v>0.16038862659</c:v>
                </c:pt>
                <c:pt idx="12">
                  <c:v>0.18440269139999987</c:v>
                </c:pt>
                <c:pt idx="13">
                  <c:v>0.20776515287999991</c:v>
                </c:pt>
                <c:pt idx="14">
                  <c:v>0.23053578505999978</c:v>
                </c:pt>
                <c:pt idx="15">
                  <c:v>0.25277056302000001</c:v>
                </c:pt>
                <c:pt idx="16">
                  <c:v>0.27449314792999996</c:v>
                </c:pt>
                <c:pt idx="17">
                  <c:v>0.29565944864999999</c:v>
                </c:pt>
                <c:pt idx="18">
                  <c:v>0.31612929117999999</c:v>
                </c:pt>
                <c:pt idx="19">
                  <c:v>0.33566059898</c:v>
                </c:pt>
                <c:pt idx="20">
                  <c:v>0.35393499112999988</c:v>
                </c:pt>
                <c:pt idx="21">
                  <c:v>0.37061113745000007</c:v>
                </c:pt>
                <c:pt idx="22">
                  <c:v>0.38539031847999999</c:v>
                </c:pt>
                <c:pt idx="23">
                  <c:v>0.39807450957000007</c:v>
                </c:pt>
                <c:pt idx="24">
                  <c:v>0.40860242945999903</c:v>
                </c:pt>
                <c:pt idx="25">
                  <c:v>0.41705828761999997</c:v>
                </c:pt>
                <c:pt idx="26">
                  <c:v>0.42365525208999893</c:v>
                </c:pt>
                <c:pt idx="27">
                  <c:v>0.42869926816999998</c:v>
                </c:pt>
                <c:pt idx="28">
                  <c:v>0.43254103683999984</c:v>
                </c:pt>
                <c:pt idx="29">
                  <c:v>0.43552620255000002</c:v>
                </c:pt>
                <c:pt idx="30">
                  <c:v>0.43795462517999989</c:v>
                </c:pt>
              </c:numCache>
            </c:numRef>
          </c:val>
          <c:extLst>
            <c:ext xmlns:c16="http://schemas.microsoft.com/office/drawing/2014/chart" uri="{C3380CC4-5D6E-409C-BE32-E72D297353CC}">
              <c16:uniqueId val="{00000001-3EB5-7F4D-9BA3-409A4D874C96}"/>
            </c:ext>
          </c:extLst>
        </c:ser>
        <c:ser>
          <c:idx val="9"/>
          <c:order val="3"/>
          <c:tx>
            <c:strRef>
              <c:f>'Space Heating-Comm'!$E$82</c:f>
              <c:strCache>
                <c:ptCount val="1"/>
                <c:pt idx="0">
                  <c:v>ASHP with Fuel Backup</c:v>
                </c:pt>
              </c:strCache>
            </c:strRef>
          </c:tx>
          <c:spPr>
            <a:solidFill>
              <a:schemeClr val="accent1">
                <a:lumMod val="40000"/>
                <a:lumOff val="60000"/>
              </a:schemeClr>
            </a:solidFill>
            <a:ln w="25400">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Heating-Comm'!$F$82:$AJ$82</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3EB5-7F4D-9BA3-409A4D874C96}"/>
            </c:ext>
          </c:extLst>
        </c:ser>
        <c:ser>
          <c:idx val="2"/>
          <c:order val="4"/>
          <c:tx>
            <c:strRef>
              <c:f>'Space Heating-Comm'!$E$73</c:f>
              <c:strCache>
                <c:ptCount val="1"/>
                <c:pt idx="0">
                  <c:v>Reference Electric</c:v>
                </c:pt>
              </c:strCache>
            </c:strRef>
          </c:tx>
          <c:spPr>
            <a:solidFill>
              <a:schemeClr val="tx2">
                <a:lumMod val="60000"/>
                <a:lumOff val="40000"/>
              </a:schemeClr>
            </a:solidFill>
            <a:ln>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Heating-Comm'!$F$73:$AJ$73</c:f>
              <c:numCache>
                <c:formatCode>0.000</c:formatCode>
                <c:ptCount val="31"/>
                <c:pt idx="0">
                  <c:v>0.654213792509999</c:v>
                </c:pt>
                <c:pt idx="1">
                  <c:v>0.65191358276</c:v>
                </c:pt>
                <c:pt idx="2">
                  <c:v>0.64439673556999988</c:v>
                </c:pt>
                <c:pt idx="3">
                  <c:v>0.63161225555</c:v>
                </c:pt>
                <c:pt idx="4">
                  <c:v>0.61382204649000005</c:v>
                </c:pt>
                <c:pt idx="5">
                  <c:v>0.59144880513999998</c:v>
                </c:pt>
                <c:pt idx="6">
                  <c:v>0.56977898807000005</c:v>
                </c:pt>
                <c:pt idx="7">
                  <c:v>0.54888395948999991</c:v>
                </c:pt>
                <c:pt idx="8">
                  <c:v>0.52876594144</c:v>
                </c:pt>
                <c:pt idx="9">
                  <c:v>0.50941653823999999</c:v>
                </c:pt>
                <c:pt idx="10">
                  <c:v>0.49085151946999883</c:v>
                </c:pt>
                <c:pt idx="11">
                  <c:v>0.47312129895999999</c:v>
                </c:pt>
                <c:pt idx="12">
                  <c:v>0.45630587103999992</c:v>
                </c:pt>
                <c:pt idx="13">
                  <c:v>0.4405043294099999</c:v>
                </c:pt>
                <c:pt idx="14">
                  <c:v>0.42582615522999989</c:v>
                </c:pt>
                <c:pt idx="15">
                  <c:v>0.41238741001999984</c:v>
                </c:pt>
                <c:pt idx="16">
                  <c:v>0.40031071511999988</c:v>
                </c:pt>
                <c:pt idx="17">
                  <c:v>0.3897238831</c:v>
                </c:pt>
                <c:pt idx="18">
                  <c:v>0.38075003772999982</c:v>
                </c:pt>
                <c:pt idx="19">
                  <c:v>0.37348454251999996</c:v>
                </c:pt>
                <c:pt idx="20">
                  <c:v>0.36796172627999996</c:v>
                </c:pt>
                <c:pt idx="21">
                  <c:v>0.36412367887000002</c:v>
                </c:pt>
                <c:pt idx="22">
                  <c:v>0.3618074806799999</c:v>
                </c:pt>
                <c:pt idx="23">
                  <c:v>0.36076124185999991</c:v>
                </c:pt>
                <c:pt idx="24">
                  <c:v>0.36068561616999878</c:v>
                </c:pt>
                <c:pt idx="25">
                  <c:v>0.36128495194999993</c:v>
                </c:pt>
                <c:pt idx="26">
                  <c:v>0.36230920720000004</c:v>
                </c:pt>
                <c:pt idx="27">
                  <c:v>0.36357495813999996</c:v>
                </c:pt>
                <c:pt idx="28">
                  <c:v>0.36496502816999987</c:v>
                </c:pt>
                <c:pt idx="29">
                  <c:v>0.36641436601999999</c:v>
                </c:pt>
                <c:pt idx="30">
                  <c:v>0.36789180618000006</c:v>
                </c:pt>
              </c:numCache>
            </c:numRef>
          </c:val>
          <c:extLst>
            <c:ext xmlns:c16="http://schemas.microsoft.com/office/drawing/2014/chart" uri="{C3380CC4-5D6E-409C-BE32-E72D297353CC}">
              <c16:uniqueId val="{00000003-3EB5-7F4D-9BA3-409A4D874C96}"/>
            </c:ext>
          </c:extLst>
        </c:ser>
        <c:ser>
          <c:idx val="3"/>
          <c:order val="6"/>
          <c:tx>
            <c:strRef>
              <c:f>'Space Heating-Comm'!$E$74</c:f>
              <c:strCache>
                <c:ptCount val="1"/>
                <c:pt idx="0">
                  <c:v>Efficient Distillate</c:v>
                </c:pt>
              </c:strCache>
            </c:strRef>
          </c:tx>
          <c:spPr>
            <a:solidFill>
              <a:schemeClr val="accent5"/>
            </a:solidFill>
            <a:ln>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Heating-Comm'!$F$74:$AJ$74</c:f>
              <c:numCache>
                <c:formatCode>0.000</c:formatCode>
                <c:ptCount val="31"/>
                <c:pt idx="0">
                  <c:v>0</c:v>
                </c:pt>
                <c:pt idx="1">
                  <c:v>2.079055559999998E-3</c:v>
                </c:pt>
                <c:pt idx="2">
                  <c:v>6.20388265E-3</c:v>
                </c:pt>
                <c:pt idx="3">
                  <c:v>1.2154878479999999E-2</c:v>
                </c:pt>
                <c:pt idx="4">
                  <c:v>1.959425419E-2</c:v>
                </c:pt>
                <c:pt idx="5">
                  <c:v>2.8146589509999979E-2</c:v>
                </c:pt>
                <c:pt idx="6">
                  <c:v>3.5906119800000004E-2</c:v>
                </c:pt>
                <c:pt idx="7">
                  <c:v>4.2879182979999972E-2</c:v>
                </c:pt>
                <c:pt idx="8">
                  <c:v>4.9091719479999997E-2</c:v>
                </c:pt>
                <c:pt idx="9">
                  <c:v>5.4565449729999986E-2</c:v>
                </c:pt>
                <c:pt idx="10">
                  <c:v>5.9305466929999995E-2</c:v>
                </c:pt>
                <c:pt idx="11">
                  <c:v>6.3788885660000003E-2</c:v>
                </c:pt>
                <c:pt idx="12">
                  <c:v>6.7970741779999996E-2</c:v>
                </c:pt>
                <c:pt idx="13">
                  <c:v>7.179906075999988E-2</c:v>
                </c:pt>
                <c:pt idx="14">
                  <c:v>7.5219827479999987E-2</c:v>
                </c:pt>
                <c:pt idx="15">
                  <c:v>7.8182123639999809E-2</c:v>
                </c:pt>
                <c:pt idx="16">
                  <c:v>8.0643387480000009E-2</c:v>
                </c:pt>
                <c:pt idx="17">
                  <c:v>8.2575193430000013E-2</c:v>
                </c:pt>
                <c:pt idx="18">
                  <c:v>8.3969917800000016E-2</c:v>
                </c:pt>
                <c:pt idx="19">
                  <c:v>8.4847804089999895E-2</c:v>
                </c:pt>
                <c:pt idx="20">
                  <c:v>8.526238559999999E-2</c:v>
                </c:pt>
                <c:pt idx="21">
                  <c:v>8.5300941810000003E-2</c:v>
                </c:pt>
                <c:pt idx="22">
                  <c:v>8.5077090489999896E-2</c:v>
                </c:pt>
                <c:pt idx="23">
                  <c:v>8.4715385209999994E-2</c:v>
                </c:pt>
                <c:pt idx="24">
                  <c:v>8.4331696080000018E-2</c:v>
                </c:pt>
                <c:pt idx="25">
                  <c:v>8.4015684570000013E-2</c:v>
                </c:pt>
                <c:pt idx="26">
                  <c:v>8.3821011420000008E-2</c:v>
                </c:pt>
                <c:pt idx="27">
                  <c:v>8.3765458269999982E-2</c:v>
                </c:pt>
                <c:pt idx="28">
                  <c:v>8.3839111029999899E-2</c:v>
                </c:pt>
                <c:pt idx="29">
                  <c:v>8.4016304279999995E-2</c:v>
                </c:pt>
                <c:pt idx="30">
                  <c:v>8.4266912119999898E-2</c:v>
                </c:pt>
              </c:numCache>
            </c:numRef>
          </c:val>
          <c:extLst>
            <c:ext xmlns:c16="http://schemas.microsoft.com/office/drawing/2014/chart" uri="{C3380CC4-5D6E-409C-BE32-E72D297353CC}">
              <c16:uniqueId val="{00000004-3EB5-7F4D-9BA3-409A4D874C96}"/>
            </c:ext>
          </c:extLst>
        </c:ser>
        <c:ser>
          <c:idx val="1"/>
          <c:order val="7"/>
          <c:tx>
            <c:strRef>
              <c:f>'Space Heating-Comm'!$E$72</c:f>
              <c:strCache>
                <c:ptCount val="1"/>
                <c:pt idx="0">
                  <c:v>Reference Distillate</c:v>
                </c:pt>
              </c:strCache>
            </c:strRef>
          </c:tx>
          <c:spPr>
            <a:solidFill>
              <a:schemeClr val="accent3"/>
            </a:solidFill>
            <a:ln>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Heating-Comm'!$F$72:$AJ$72</c:f>
              <c:numCache>
                <c:formatCode>0.000</c:formatCode>
                <c:ptCount val="31"/>
                <c:pt idx="0">
                  <c:v>0.76580839641999976</c:v>
                </c:pt>
                <c:pt idx="1">
                  <c:v>0.73588802091999983</c:v>
                </c:pt>
                <c:pt idx="2">
                  <c:v>0.70095038457999881</c:v>
                </c:pt>
                <c:pt idx="3">
                  <c:v>0.66203284109999894</c:v>
                </c:pt>
                <c:pt idx="4">
                  <c:v>0.62027105059999987</c:v>
                </c:pt>
                <c:pt idx="5">
                  <c:v>0.57669975824999975</c:v>
                </c:pt>
                <c:pt idx="6">
                  <c:v>0.53369852395999984</c:v>
                </c:pt>
                <c:pt idx="7">
                  <c:v>0.49157915310999989</c:v>
                </c:pt>
                <c:pt idx="8">
                  <c:v>0.45055377540999986</c:v>
                </c:pt>
                <c:pt idx="9">
                  <c:v>0.41083386243999992</c:v>
                </c:pt>
                <c:pt idx="10">
                  <c:v>0.37268254743999985</c:v>
                </c:pt>
                <c:pt idx="11">
                  <c:v>0.33724385220999992</c:v>
                </c:pt>
                <c:pt idx="12">
                  <c:v>0.30481865009999981</c:v>
                </c:pt>
                <c:pt idx="13">
                  <c:v>0.27566748663999985</c:v>
                </c:pt>
                <c:pt idx="14">
                  <c:v>0.24995294209999985</c:v>
                </c:pt>
                <c:pt idx="15">
                  <c:v>0.22770161116999985</c:v>
                </c:pt>
                <c:pt idx="16">
                  <c:v>0.20879694084</c:v>
                </c:pt>
                <c:pt idx="17">
                  <c:v>0.1930045752999999</c:v>
                </c:pt>
                <c:pt idx="18">
                  <c:v>0.18001981838999997</c:v>
                </c:pt>
                <c:pt idx="19">
                  <c:v>0.16951798502999998</c:v>
                </c:pt>
                <c:pt idx="20">
                  <c:v>0.16118895535999989</c:v>
                </c:pt>
                <c:pt idx="21">
                  <c:v>0.15474806999999988</c:v>
                </c:pt>
                <c:pt idx="22">
                  <c:v>0.1499297117</c:v>
                </c:pt>
                <c:pt idx="23">
                  <c:v>0.146477569</c:v>
                </c:pt>
                <c:pt idx="24">
                  <c:v>0.14414231771999991</c:v>
                </c:pt>
                <c:pt idx="25">
                  <c:v>0.14268817019999991</c:v>
                </c:pt>
                <c:pt idx="26">
                  <c:v>0.14190291596999999</c:v>
                </c:pt>
                <c:pt idx="27">
                  <c:v>0.14160560783999979</c:v>
                </c:pt>
                <c:pt idx="28">
                  <c:v>0.14164948513999989</c:v>
                </c:pt>
                <c:pt idx="29">
                  <c:v>0.14192087438999998</c:v>
                </c:pt>
                <c:pt idx="30">
                  <c:v>0.14233583347999998</c:v>
                </c:pt>
              </c:numCache>
            </c:numRef>
          </c:val>
          <c:extLst>
            <c:ext xmlns:c16="http://schemas.microsoft.com/office/drawing/2014/chart" uri="{C3380CC4-5D6E-409C-BE32-E72D297353CC}">
              <c16:uniqueId val="{00000005-3EB5-7F4D-9BA3-409A4D874C96}"/>
            </c:ext>
          </c:extLst>
        </c:ser>
        <c:ser>
          <c:idx val="4"/>
          <c:order val="8"/>
          <c:tx>
            <c:strRef>
              <c:f>'Space Heating-Comm'!$E$75</c:f>
              <c:strCache>
                <c:ptCount val="1"/>
                <c:pt idx="0">
                  <c:v>Efficient Natural Gas</c:v>
                </c:pt>
              </c:strCache>
            </c:strRef>
          </c:tx>
          <c:spPr>
            <a:solidFill>
              <a:schemeClr val="accent2"/>
            </a:solidFill>
            <a:ln>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Heating-Comm'!$F$75:$AJ$75</c:f>
              <c:numCache>
                <c:formatCode>0.000</c:formatCode>
                <c:ptCount val="31"/>
                <c:pt idx="0">
                  <c:v>3.6958043329999996E-2</c:v>
                </c:pt>
                <c:pt idx="1">
                  <c:v>0.11362499769999998</c:v>
                </c:pt>
                <c:pt idx="2">
                  <c:v>0.24477649765999979</c:v>
                </c:pt>
                <c:pt idx="3">
                  <c:v>0.43134704373999994</c:v>
                </c:pt>
                <c:pt idx="4">
                  <c:v>0.66911093453999992</c:v>
                </c:pt>
                <c:pt idx="5">
                  <c:v>0.95330698674999992</c:v>
                </c:pt>
                <c:pt idx="6">
                  <c:v>1.2295591539599988</c:v>
                </c:pt>
                <c:pt idx="7">
                  <c:v>1.4931824330699988</c:v>
                </c:pt>
                <c:pt idx="8">
                  <c:v>1.74008938673</c:v>
                </c:pt>
                <c:pt idx="9">
                  <c:v>1.975286998439999</c:v>
                </c:pt>
                <c:pt idx="10">
                  <c:v>2.19850692773</c:v>
                </c:pt>
                <c:pt idx="11">
                  <c:v>2.4116503962300002</c:v>
                </c:pt>
                <c:pt idx="12">
                  <c:v>2.6135620197599985</c:v>
                </c:pt>
                <c:pt idx="13">
                  <c:v>2.8029308597799996</c:v>
                </c:pt>
                <c:pt idx="14">
                  <c:v>2.9784367887899963</c:v>
                </c:pt>
                <c:pt idx="15">
                  <c:v>3.1388448050299989</c:v>
                </c:pt>
                <c:pt idx="16">
                  <c:v>3.2830459222599977</c:v>
                </c:pt>
                <c:pt idx="17">
                  <c:v>3.4100845378099991</c:v>
                </c:pt>
                <c:pt idx="18">
                  <c:v>3.5192376739999989</c:v>
                </c:pt>
                <c:pt idx="19">
                  <c:v>3.6101949729599991</c:v>
                </c:pt>
                <c:pt idx="20">
                  <c:v>3.6833198449899989</c:v>
                </c:pt>
                <c:pt idx="21">
                  <c:v>3.7398837028000003</c:v>
                </c:pt>
                <c:pt idx="22">
                  <c:v>3.7821233419499989</c:v>
                </c:pt>
                <c:pt idx="23">
                  <c:v>3.8130267827599895</c:v>
                </c:pt>
                <c:pt idx="24">
                  <c:v>3.8358852590699999</c:v>
                </c:pt>
                <c:pt idx="25">
                  <c:v>3.8537714737999993</c:v>
                </c:pt>
                <c:pt idx="26">
                  <c:v>3.8691335491799985</c:v>
                </c:pt>
                <c:pt idx="27">
                  <c:v>3.8836201179699996</c:v>
                </c:pt>
                <c:pt idx="28">
                  <c:v>3.8981356906299984</c:v>
                </c:pt>
                <c:pt idx="29">
                  <c:v>3.9130391767199995</c:v>
                </c:pt>
                <c:pt idx="30">
                  <c:v>3.9283758232599997</c:v>
                </c:pt>
              </c:numCache>
            </c:numRef>
          </c:val>
          <c:extLst>
            <c:ext xmlns:c16="http://schemas.microsoft.com/office/drawing/2014/chart" uri="{C3380CC4-5D6E-409C-BE32-E72D297353CC}">
              <c16:uniqueId val="{00000006-3EB5-7F4D-9BA3-409A4D874C96}"/>
            </c:ext>
          </c:extLst>
        </c:ser>
        <c:ser>
          <c:idx val="0"/>
          <c:order val="9"/>
          <c:tx>
            <c:strRef>
              <c:f>'Space Heating-Comm'!$E$71</c:f>
              <c:strCache>
                <c:ptCount val="1"/>
                <c:pt idx="0">
                  <c:v>Reference Natural Gas</c:v>
                </c:pt>
              </c:strCache>
            </c:strRef>
          </c:tx>
          <c:spPr>
            <a:solidFill>
              <a:schemeClr val="accent2">
                <a:lumMod val="75000"/>
              </a:schemeClr>
            </a:solidFill>
            <a:ln>
              <a:noFill/>
            </a:ln>
            <a:effectLst/>
          </c:spPr>
          <c:cat>
            <c:numRef>
              <c:f>'Space Heating-Comm'!$F$44:$AJ$44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'Space Heating-Comm'!$F$71:$AJ$71</c:f>
              <c:numCache>
                <c:formatCode>0.000</c:formatCode>
                <c:ptCount val="31"/>
                <c:pt idx="0">
                  <c:v>3.569379217999999</c:v>
                </c:pt>
                <c:pt idx="1">
                  <c:v>3.5351550541099996</c:v>
                </c:pt>
                <c:pt idx="2">
                  <c:v>3.4520654920099991</c:v>
                </c:pt>
                <c:pt idx="3">
                  <c:v>3.3209262334799976</c:v>
                </c:pt>
                <c:pt idx="4">
                  <c:v>3.1436352642399981</c:v>
                </c:pt>
                <c:pt idx="5">
                  <c:v>2.9238918193400001</c:v>
                </c:pt>
                <c:pt idx="6">
                  <c:v>2.7103569936099996</c:v>
                </c:pt>
                <c:pt idx="7">
                  <c:v>2.5037175569499981</c:v>
                </c:pt>
                <c:pt idx="8">
                  <c:v>2.3042777891099986</c:v>
                </c:pt>
                <c:pt idx="9">
                  <c:v>2.1119706242299991</c:v>
                </c:pt>
                <c:pt idx="10">
                  <c:v>1.926964340159999</c:v>
                </c:pt>
                <c:pt idx="11">
                  <c:v>1.7498566433</c:v>
                </c:pt>
                <c:pt idx="12">
                  <c:v>1.5814131789299999</c:v>
                </c:pt>
                <c:pt idx="13">
                  <c:v>1.4225709056999998</c:v>
                </c:pt>
                <c:pt idx="14">
                  <c:v>1.2743519506199998</c:v>
                </c:pt>
                <c:pt idx="15">
                  <c:v>1.1378246791499989</c:v>
                </c:pt>
                <c:pt idx="16">
                  <c:v>1.0141029069600001</c:v>
                </c:pt>
                <c:pt idx="17">
                  <c:v>0.90433623917999972</c:v>
                </c:pt>
                <c:pt idx="18">
                  <c:v>0.80962459589999902</c:v>
                </c:pt>
                <c:pt idx="19">
                  <c:v>0.73081184902999907</c:v>
                </c:pt>
                <c:pt idx="20">
                  <c:v>0.66818395873999858</c:v>
                </c:pt>
                <c:pt idx="21">
                  <c:v>0.62118338395999884</c:v>
                </c:pt>
                <c:pt idx="22">
                  <c:v>0.58829057777999971</c:v>
                </c:pt>
                <c:pt idx="23">
                  <c:v>0.56716926999000006</c:v>
                </c:pt>
                <c:pt idx="24">
                  <c:v>0.55504620660999981</c:v>
                </c:pt>
                <c:pt idx="25">
                  <c:v>0.54918052601</c:v>
                </c:pt>
                <c:pt idx="26">
                  <c:v>0.54724945934999991</c:v>
                </c:pt>
                <c:pt idx="27">
                  <c:v>0.54754283317999985</c:v>
                </c:pt>
                <c:pt idx="28">
                  <c:v>0.54896148137999978</c:v>
                </c:pt>
                <c:pt idx="29">
                  <c:v>0.55088900132999985</c:v>
                </c:pt>
                <c:pt idx="30">
                  <c:v>0.55302487413000001</c:v>
                </c:pt>
              </c:numCache>
            </c:numRef>
          </c:val>
          <c:extLst>
            <c:ext xmlns:c16="http://schemas.microsoft.com/office/drawing/2014/chart" uri="{C3380CC4-5D6E-409C-BE32-E72D297353CC}">
              <c16:uniqueId val="{00000007-3EB5-7F4D-9BA3-409A4D874C96}"/>
            </c:ext>
          </c:extLst>
        </c:ser>
        <c:dLbls>
          <c:showLegendKey val="0"/>
          <c:showVal val="0"/>
          <c:showCatName val="0"/>
          <c:showSerName val="0"/>
          <c:showPercent val="0"/>
          <c:showBubbleSize val="0"/>
        </c:dLbls>
        <c:axId val="2078202447"/>
        <c:axId val="2078202863"/>
        <c:extLst>
          <c:ext xmlns:c15="http://schemas.microsoft.com/office/drawing/2012/chart" uri="{02D57815-91ED-43cb-92C2-25804820EDAC}">
            <c15:filteredAreaSeries>
              <c15:ser>
                <c:idx val="5"/>
                <c:order val="2"/>
                <c:tx>
                  <c:strRef>
                    <c:extLst>
                      <c:ext uri="{02D57815-91ED-43cb-92C2-25804820EDAC}">
                        <c15:formulaRef>
                          <c15:sqref>'Space Heating-Comm'!$E$76</c15:sqref>
                        </c15:formulaRef>
                      </c:ext>
                    </c:extLst>
                    <c:strCache>
                      <c:ptCount val="1"/>
                      <c:pt idx="0">
                        <c:v>Heat Pump</c:v>
                      </c:pt>
                    </c:strCache>
                  </c:strRef>
                </c:tx>
                <c:spPr>
                  <a:solidFill>
                    <a:schemeClr val="tx2"/>
                  </a:solidFill>
                  <a:ln>
                    <a:noFill/>
                  </a:ln>
                  <a:effectLst/>
                </c:spPr>
                <c:cat>
                  <c:numRef>
                    <c:extLst>
                      <c:ext uri="{02D57815-91ED-43cb-92C2-25804820EDAC}">
                        <c15:formulaRef>
                          <c15:sqref>'Space Heating-Comm'!$F$44:$AJ$44</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'Space Heating-Comm'!$F$76:$AJ$76</c15:sqref>
                        </c15:formulaRef>
                      </c:ext>
                    </c:extLst>
                    <c:numCache>
                      <c:formatCode>0.000</c:formatCode>
                      <c:ptCount val="31"/>
                      <c:pt idx="0">
                        <c:v>6.0543382599999888E-3</c:v>
                      </c:pt>
                      <c:pt idx="1">
                        <c:v>1.2840325179999989E-2</c:v>
                      </c:pt>
                      <c:pt idx="2">
                        <c:v>2.2313731579999999E-2</c:v>
                      </c:pt>
                      <c:pt idx="3">
                        <c:v>3.1958372069999873E-2</c:v>
                      </c:pt>
                      <c:pt idx="4">
                        <c:v>4.3042964650000001E-2</c:v>
                      </c:pt>
                      <c:pt idx="5">
                        <c:v>5.5548218689999991E-2</c:v>
                      </c:pt>
                      <c:pt idx="6">
                        <c:v>6.9429621649999981E-2</c:v>
                      </c:pt>
                      <c:pt idx="7">
                        <c:v>8.8296692389999987E-2</c:v>
                      </c:pt>
                      <c:pt idx="8">
                        <c:v>0.11569309459</c:v>
                      </c:pt>
                      <c:pt idx="9">
                        <c:v>0.14645491783999992</c:v>
                      </c:pt>
                      <c:pt idx="10">
                        <c:v>0.18039903775999999</c:v>
                      </c:pt>
                      <c:pt idx="11">
                        <c:v>0.21335579036000002</c:v>
                      </c:pt>
                      <c:pt idx="12">
                        <c:v>0.24537983071999989</c:v>
                      </c:pt>
                      <c:pt idx="13">
                        <c:v>0.27653829913999994</c:v>
                      </c:pt>
                      <c:pt idx="14">
                        <c:v>0.30691198036999978</c:v>
                      </c:pt>
                      <c:pt idx="15">
                        <c:v>0.33657660896000002</c:v>
                      </c:pt>
                      <c:pt idx="16">
                        <c:v>0.36556469054999996</c:v>
                      </c:pt>
                      <c:pt idx="17">
                        <c:v>0.39381803868999993</c:v>
                      </c:pt>
                      <c:pt idx="18">
                        <c:v>0.42114975998999998</c:v>
                      </c:pt>
                      <c:pt idx="19">
                        <c:v>0.44723627689000001</c:v>
                      </c:pt>
                      <c:pt idx="20">
                        <c:v>0.47165134091999988</c:v>
                      </c:pt>
                      <c:pt idx="21">
                        <c:v>0.49393724038999992</c:v>
                      </c:pt>
                      <c:pt idx="22">
                        <c:v>0.51369252148</c:v>
                      </c:pt>
                      <c:pt idx="23">
                        <c:v>0.53064996337000003</c:v>
                      </c:pt>
                      <c:pt idx="24">
                        <c:v>0.54472527378999902</c:v>
                      </c:pt>
                      <c:pt idx="25">
                        <c:v>0.55602928259999995</c:v>
                      </c:pt>
                      <c:pt idx="26">
                        <c:v>0.56484612738999895</c:v>
                      </c:pt>
                      <c:pt idx="27">
                        <c:v>0.57158484321000003</c:v>
                      </c:pt>
                      <c:pt idx="28">
                        <c:v>0.57671484827999975</c:v>
                      </c:pt>
                      <c:pt idx="29">
                        <c:v>0.58069894302999969</c:v>
                      </c:pt>
                      <c:pt idx="30">
                        <c:v>0.58393855621999968</c:v>
                      </c:pt>
                    </c:numCache>
                  </c:numRef>
                </c:val>
                <c:extLst>
                  <c:ext xmlns:c16="http://schemas.microsoft.com/office/drawing/2014/chart" uri="{C3380CC4-5D6E-409C-BE32-E72D297353CC}">
                    <c16:uniqueId val="{00000008-3EB5-7F4D-9BA3-409A4D874C96}"/>
                  </c:ext>
                </c:extLst>
              </c15:ser>
            </c15:filteredAreaSeries>
            <c15:filteredAreaSeries>
              <c15:ser>
                <c:idx val="6"/>
                <c:order val="5"/>
                <c:tx>
                  <c:strRef>
                    <c:extLst xmlns:c15="http://schemas.microsoft.com/office/drawing/2012/chart">
                      <c:ext xmlns:c15="http://schemas.microsoft.com/office/drawing/2012/chart" uri="{02D57815-91ED-43cb-92C2-25804820EDAC}">
                        <c15:formulaRef>
                          <c15:sqref>'Space Heating-Comm'!$E$77</c15:sqref>
                        </c15:formulaRef>
                      </c:ext>
                    </c:extLst>
                    <c:strCache>
                      <c:ptCount val="1"/>
                      <c:pt idx="0">
                        <c:v>Other</c:v>
                      </c:pt>
                    </c:strCache>
                  </c:strRef>
                </c:tx>
                <c:spPr>
                  <a:solidFill>
                    <a:schemeClr val="accent4"/>
                  </a:solidFill>
                  <a:ln>
                    <a:noFill/>
                  </a:ln>
                  <a:effectLst/>
                </c:spPr>
                <c:cat>
                  <c:numRef>
                    <c:extLst xmlns:c15="http://schemas.microsoft.com/office/drawing/2012/chart">
                      <c:ext xmlns:c15="http://schemas.microsoft.com/office/drawing/2012/chart" uri="{02D57815-91ED-43cb-92C2-25804820EDAC}">
                        <c15:formulaRef>
                          <c15:sqref>'Space Heating-Comm'!$F$44:$AJ$44</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'Space Heating-Comm'!$F$77:$AJ$77</c15:sqref>
                        </c15:formulaRef>
                      </c:ext>
                    </c:extLst>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09-3EB5-7F4D-9BA3-409A4D874C96}"/>
                  </c:ext>
                </c:extLst>
              </c15:ser>
            </c15:filteredAreaSeries>
          </c:ext>
        </c:extLst>
      </c:areaChart>
      <c:catAx>
        <c:axId val="207820244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78202863"/>
        <c:crosses val="autoZero"/>
        <c:auto val="1"/>
        <c:lblAlgn val="ctr"/>
        <c:lblOffset val="100"/>
        <c:tickLblSkip val="5"/>
        <c:tickMarkSkip val="10"/>
        <c:noMultiLvlLbl val="0"/>
      </c:catAx>
      <c:valAx>
        <c:axId val="2078202863"/>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Commercial Space Heating Stocks (Billion square feet)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7820244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4"/>
          <c:order val="0"/>
          <c:tx>
            <c:strRef>
              <c:f>'Water Heating-Res'!$E$41</c:f>
              <c:strCache>
                <c:ptCount val="1"/>
                <c:pt idx="0">
                  <c:v>Heat Pump</c:v>
                </c:pt>
              </c:strCache>
            </c:strRef>
          </c:tx>
          <c:spPr>
            <a:solidFill>
              <a:schemeClr val="tx2"/>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Heating-Res'!$F$41:$AJ$41</c:f>
              <c:numCache>
                <c:formatCode>0%</c:formatCode>
                <c:ptCount val="31"/>
                <c:pt idx="0">
                  <c:v>0</c:v>
                </c:pt>
                <c:pt idx="1">
                  <c:v>5.3999934763542768E-3</c:v>
                </c:pt>
                <c:pt idx="2">
                  <c:v>7.2000003154205766E-3</c:v>
                </c:pt>
                <c:pt idx="3">
                  <c:v>8.9999963760624239E-3</c:v>
                </c:pt>
                <c:pt idx="4">
                  <c:v>1.3999995889566319E-2</c:v>
                </c:pt>
                <c:pt idx="5">
                  <c:v>2.4999990145100941E-2</c:v>
                </c:pt>
                <c:pt idx="6">
                  <c:v>3.1000024276671263E-2</c:v>
                </c:pt>
                <c:pt idx="7">
                  <c:v>8.8999982792793503E-2</c:v>
                </c:pt>
                <c:pt idx="8">
                  <c:v>0.10599999056469794</c:v>
                </c:pt>
                <c:pt idx="9">
                  <c:v>0.12399999510276639</c:v>
                </c:pt>
                <c:pt idx="10">
                  <c:v>0.14000001723880387</c:v>
                </c:pt>
                <c:pt idx="11">
                  <c:v>0.14000000525403739</c:v>
                </c:pt>
                <c:pt idx="12">
                  <c:v>0.14000002196876926</c:v>
                </c:pt>
                <c:pt idx="13">
                  <c:v>0.14000000036605331</c:v>
                </c:pt>
                <c:pt idx="14">
                  <c:v>0.13999998535755154</c:v>
                </c:pt>
                <c:pt idx="15">
                  <c:v>0.14000001075661184</c:v>
                </c:pt>
                <c:pt idx="16">
                  <c:v>0.14000001315719054</c:v>
                </c:pt>
                <c:pt idx="17">
                  <c:v>0.14000000626780001</c:v>
                </c:pt>
                <c:pt idx="18">
                  <c:v>0.14000000553585293</c:v>
                </c:pt>
                <c:pt idx="19">
                  <c:v>0.13999998570101807</c:v>
                </c:pt>
                <c:pt idx="20">
                  <c:v>0.14000000000000001</c:v>
                </c:pt>
                <c:pt idx="21">
                  <c:v>0.13999999900321511</c:v>
                </c:pt>
                <c:pt idx="22">
                  <c:v>0.13999999560642393</c:v>
                </c:pt>
                <c:pt idx="23">
                  <c:v>0.13999998489115839</c:v>
                </c:pt>
                <c:pt idx="24">
                  <c:v>0.14000000451815703</c:v>
                </c:pt>
                <c:pt idx="25">
                  <c:v>0.140000002449443</c:v>
                </c:pt>
                <c:pt idx="26">
                  <c:v>0.13999999334347774</c:v>
                </c:pt>
                <c:pt idx="27">
                  <c:v>0.13999999755704096</c:v>
                </c:pt>
                <c:pt idx="28">
                  <c:v>0.13999998961183571</c:v>
                </c:pt>
                <c:pt idx="29">
                  <c:v>0.13999999074712038</c:v>
                </c:pt>
                <c:pt idx="30">
                  <c:v>0.14000000033882967</c:v>
                </c:pt>
              </c:numCache>
            </c:numRef>
          </c:val>
          <c:extLst>
            <c:ext xmlns:c16="http://schemas.microsoft.com/office/drawing/2014/chart" uri="{C3380CC4-5D6E-409C-BE32-E72D297353CC}">
              <c16:uniqueId val="{00000000-351D-5645-954E-0D5DD5ADBFFB}"/>
            </c:ext>
          </c:extLst>
        </c:ser>
        <c:ser>
          <c:idx val="2"/>
          <c:order val="1"/>
          <c:tx>
            <c:strRef>
              <c:f>'Water Heating-Res'!$E$39</c:f>
              <c:strCache>
                <c:ptCount val="1"/>
                <c:pt idx="0">
                  <c:v>Reference Electric</c:v>
                </c:pt>
              </c:strCache>
            </c:strRef>
          </c:tx>
          <c:spPr>
            <a:solidFill>
              <a:schemeClr val="tx2">
                <a:lumMod val="60000"/>
                <a:lumOff val="40000"/>
              </a:schemeClr>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Heating-Res'!$F$39:$AJ$39</c:f>
              <c:numCache>
                <c:formatCode>0%</c:formatCode>
                <c:ptCount val="31"/>
                <c:pt idx="0">
                  <c:v>0.12595393493236809</c:v>
                </c:pt>
                <c:pt idx="1">
                  <c:v>0.11338750959330836</c:v>
                </c:pt>
                <c:pt idx="2">
                  <c:v>0.10077992555986809</c:v>
                </c:pt>
                <c:pt idx="3">
                  <c:v>8.8151349588192263E-2</c:v>
                </c:pt>
                <c:pt idx="4">
                  <c:v>7.551757772833996E-2</c:v>
                </c:pt>
                <c:pt idx="5">
                  <c:v>6.2890237579279501E-2</c:v>
                </c:pt>
                <c:pt idx="6">
                  <c:v>6.2845037758447408E-2</c:v>
                </c:pt>
                <c:pt idx="7">
                  <c:v>6.2796582613306187E-2</c:v>
                </c:pt>
                <c:pt idx="8">
                  <c:v>6.2743665993366171E-2</c:v>
                </c:pt>
                <c:pt idx="9">
                  <c:v>6.2684385946082277E-2</c:v>
                </c:pt>
                <c:pt idx="10">
                  <c:v>6.2617762578649053E-2</c:v>
                </c:pt>
                <c:pt idx="11">
                  <c:v>6.2544964241395412E-2</c:v>
                </c:pt>
                <c:pt idx="12">
                  <c:v>6.246981505070328E-2</c:v>
                </c:pt>
                <c:pt idx="13">
                  <c:v>6.2397915751266582E-2</c:v>
                </c:pt>
                <c:pt idx="14">
                  <c:v>6.2334670909095884E-2</c:v>
                </c:pt>
                <c:pt idx="15">
                  <c:v>6.2283038486793188E-2</c:v>
                </c:pt>
                <c:pt idx="16">
                  <c:v>6.2242248740633381E-2</c:v>
                </c:pt>
                <c:pt idx="17">
                  <c:v>6.220808030595705E-2</c:v>
                </c:pt>
                <c:pt idx="18">
                  <c:v>6.2174741177312164E-2</c:v>
                </c:pt>
                <c:pt idx="19">
                  <c:v>6.2136730702166902E-2</c:v>
                </c:pt>
                <c:pt idx="20">
                  <c:v>6.2090518388364282E-2</c:v>
                </c:pt>
                <c:pt idx="21">
                  <c:v>6.2035090183863453E-2</c:v>
                </c:pt>
                <c:pt idx="22">
                  <c:v>6.1971929139258454E-2</c:v>
                </c:pt>
                <c:pt idx="23">
                  <c:v>6.1903996978781135E-2</c:v>
                </c:pt>
                <c:pt idx="24">
                  <c:v>6.1834659061890722E-2</c:v>
                </c:pt>
                <c:pt idx="25">
                  <c:v>6.1766854342413857E-2</c:v>
                </c:pt>
                <c:pt idx="26">
                  <c:v>6.1702878176866843E-2</c:v>
                </c:pt>
                <c:pt idx="27">
                  <c:v>6.1643848643959685E-2</c:v>
                </c:pt>
                <c:pt idx="28">
                  <c:v>6.1590213241308034E-2</c:v>
                </c:pt>
                <c:pt idx="29">
                  <c:v>6.1541604090499268E-2</c:v>
                </c:pt>
                <c:pt idx="30">
                  <c:v>6.1496891568082891E-2</c:v>
                </c:pt>
              </c:numCache>
            </c:numRef>
          </c:val>
          <c:extLst>
            <c:ext xmlns:c16="http://schemas.microsoft.com/office/drawing/2014/chart" uri="{C3380CC4-5D6E-409C-BE32-E72D297353CC}">
              <c16:uniqueId val="{00000001-351D-5645-954E-0D5DD5ADBFFB}"/>
            </c:ext>
          </c:extLst>
        </c:ser>
        <c:ser>
          <c:idx val="5"/>
          <c:order val="2"/>
          <c:tx>
            <c:strRef>
              <c:f>'Water Heating-Res'!$E$42</c:f>
              <c:strCache>
                <c:ptCount val="1"/>
                <c:pt idx="0">
                  <c:v>Other</c:v>
                </c:pt>
              </c:strCache>
            </c:strRef>
          </c:tx>
          <c:spPr>
            <a:solidFill>
              <a:schemeClr val="accent4"/>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Heating-Res'!$F$42:$AJ$42</c:f>
              <c:numCache>
                <c:formatCode>0%</c:formatCode>
                <c:ptCount val="31"/>
                <c:pt idx="0">
                  <c:v>3.3488680518347531E-2</c:v>
                </c:pt>
                <c:pt idx="1">
                  <c:v>2.8721199515833275E-2</c:v>
                </c:pt>
                <c:pt idx="2">
                  <c:v>2.392949871186471E-2</c:v>
                </c:pt>
                <c:pt idx="3">
                  <c:v>1.9128300457928894E-2</c:v>
                </c:pt>
                <c:pt idx="4">
                  <c:v>1.43287050739209E-2</c:v>
                </c:pt>
                <c:pt idx="5">
                  <c:v>9.5383268851633764E-3</c:v>
                </c:pt>
                <c:pt idx="6">
                  <c:v>4.7613799380775259E-3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351D-5645-954E-0D5DD5ADBFFB}"/>
            </c:ext>
          </c:extLst>
        </c:ser>
        <c:ser>
          <c:idx val="0"/>
          <c:order val="3"/>
          <c:tx>
            <c:strRef>
              <c:f>'Water Heating-Res'!$E$37</c:f>
              <c:strCache>
                <c:ptCount val="1"/>
                <c:pt idx="0">
                  <c:v>Reference Distillate</c:v>
                </c:pt>
              </c:strCache>
            </c:strRef>
          </c:tx>
          <c:spPr>
            <a:solidFill>
              <a:schemeClr val="accent3"/>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Heating-Res'!$F$37:$AJ$37</c:f>
              <c:numCache>
                <c:formatCode>0%</c:formatCode>
                <c:ptCount val="31"/>
                <c:pt idx="0">
                  <c:v>0.153043756268674</c:v>
                </c:pt>
                <c:pt idx="1">
                  <c:v>0.1311550230889009</c:v>
                </c:pt>
                <c:pt idx="2">
                  <c:v>0.10930339263887527</c:v>
                </c:pt>
                <c:pt idx="3">
                  <c:v>8.746627501274444E-2</c:v>
                </c:pt>
                <c:pt idx="4">
                  <c:v>6.5626650596021366E-2</c:v>
                </c:pt>
                <c:pt idx="5">
                  <c:v>4.377286665086387E-2</c:v>
                </c:pt>
                <c:pt idx="6">
                  <c:v>2.1898396973876091E-2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351D-5645-954E-0D5DD5ADBFFB}"/>
            </c:ext>
          </c:extLst>
        </c:ser>
        <c:ser>
          <c:idx val="3"/>
          <c:order val="4"/>
          <c:tx>
            <c:strRef>
              <c:f>'Water Heating-Res'!$E$40</c:f>
              <c:strCache>
                <c:ptCount val="1"/>
                <c:pt idx="0">
                  <c:v>Efficient Natural Gas</c:v>
                </c:pt>
              </c:strCache>
            </c:strRef>
          </c:tx>
          <c:spPr>
            <a:solidFill>
              <a:schemeClr val="accent2"/>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Heating-Res'!$F$40:$AJ$40</c:f>
              <c:numCache>
                <c:formatCode>0%</c:formatCode>
                <c:ptCount val="31"/>
                <c:pt idx="0">
                  <c:v>0</c:v>
                </c:pt>
                <c:pt idx="1">
                  <c:v>0.11732577964643151</c:v>
                </c:pt>
                <c:pt idx="2">
                  <c:v>0.23825218625520667</c:v>
                </c:pt>
                <c:pt idx="3">
                  <c:v>0.35918207818806308</c:v>
                </c:pt>
                <c:pt idx="4">
                  <c:v>0.47691714587864781</c:v>
                </c:pt>
                <c:pt idx="5">
                  <c:v>0.58865808861209823</c:v>
                </c:pt>
                <c:pt idx="6">
                  <c:v>0.69283605025034534</c:v>
                </c:pt>
                <c:pt idx="7">
                  <c:v>0.74503986306611492</c:v>
                </c:pt>
                <c:pt idx="8">
                  <c:v>0.72808206191878744</c:v>
                </c:pt>
                <c:pt idx="9">
                  <c:v>0.71012929327391305</c:v>
                </c:pt>
                <c:pt idx="10">
                  <c:v>0.69418238339654381</c:v>
                </c:pt>
                <c:pt idx="11">
                  <c:v>0.69424040014149879</c:v>
                </c:pt>
                <c:pt idx="12">
                  <c:v>0.69430025681305052</c:v>
                </c:pt>
                <c:pt idx="13">
                  <c:v>0.69435756526038828</c:v>
                </c:pt>
                <c:pt idx="14">
                  <c:v>0.69440797572024904</c:v>
                </c:pt>
                <c:pt idx="15">
                  <c:v>0.6944491388959142</c:v>
                </c:pt>
                <c:pt idx="16">
                  <c:v>0.69448165333525602</c:v>
                </c:pt>
                <c:pt idx="17">
                  <c:v>0.69450892718635671</c:v>
                </c:pt>
                <c:pt idx="18">
                  <c:v>0.69453550605566061</c:v>
                </c:pt>
                <c:pt idx="19">
                  <c:v>0.69456584406680433</c:v>
                </c:pt>
                <c:pt idx="20">
                  <c:v>0.69460271193268386</c:v>
                </c:pt>
                <c:pt idx="21">
                  <c:v>0.69464692791147031</c:v>
                </c:pt>
                <c:pt idx="22">
                  <c:v>0.69469728675901787</c:v>
                </c:pt>
                <c:pt idx="23">
                  <c:v>0.69475149063315367</c:v>
                </c:pt>
                <c:pt idx="24">
                  <c:v>0.69480676634288085</c:v>
                </c:pt>
                <c:pt idx="25">
                  <c:v>0.69486083567755252</c:v>
                </c:pt>
                <c:pt idx="26">
                  <c:v>0.69491186125173077</c:v>
                </c:pt>
                <c:pt idx="27">
                  <c:v>0.69495894179808881</c:v>
                </c:pt>
                <c:pt idx="28">
                  <c:v>0.69500173482341177</c:v>
                </c:pt>
                <c:pt idx="29">
                  <c:v>0.69504053026813106</c:v>
                </c:pt>
                <c:pt idx="30">
                  <c:v>0.69507617966897606</c:v>
                </c:pt>
              </c:numCache>
            </c:numRef>
          </c:val>
          <c:extLst>
            <c:ext xmlns:c16="http://schemas.microsoft.com/office/drawing/2014/chart" uri="{C3380CC4-5D6E-409C-BE32-E72D297353CC}">
              <c16:uniqueId val="{00000004-351D-5645-954E-0D5DD5ADBFFB}"/>
            </c:ext>
          </c:extLst>
        </c:ser>
        <c:ser>
          <c:idx val="1"/>
          <c:order val="5"/>
          <c:tx>
            <c:strRef>
              <c:f>'Water Heating-Res'!$E$38</c:f>
              <c:strCache>
                <c:ptCount val="1"/>
                <c:pt idx="0">
                  <c:v>Reference Natural Gas</c:v>
                </c:pt>
              </c:strCache>
            </c:strRef>
          </c:tx>
          <c:spPr>
            <a:solidFill>
              <a:schemeClr val="accent2">
                <a:lumMod val="75000"/>
              </a:schemeClr>
            </a:solidFill>
            <a:ln>
              <a:noFill/>
            </a:ln>
            <a:effectLst/>
          </c:spPr>
          <c:cat>
            <c:numRef>
              <c:f>'Water Heating-Res'!$F$36:$AJ$36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Heating-Res'!$F$38:$AJ$38</c:f>
              <c:numCache>
                <c:formatCode>0%</c:formatCode>
                <c:ptCount val="31"/>
                <c:pt idx="0">
                  <c:v>0.68751362828061025</c:v>
                </c:pt>
                <c:pt idx="1">
                  <c:v>0.60401049467917167</c:v>
                </c:pt>
                <c:pt idx="2">
                  <c:v>0.52053499651876456</c:v>
                </c:pt>
                <c:pt idx="3">
                  <c:v>0.43707200037700905</c:v>
                </c:pt>
                <c:pt idx="4">
                  <c:v>0.35360992483350367</c:v>
                </c:pt>
                <c:pt idx="5">
                  <c:v>0.27014049012749403</c:v>
                </c:pt>
                <c:pt idx="6">
                  <c:v>0.1866591108025823</c:v>
                </c:pt>
                <c:pt idx="7">
                  <c:v>0.10316357152778532</c:v>
                </c:pt>
                <c:pt idx="8">
                  <c:v>0.10317428152314828</c:v>
                </c:pt>
                <c:pt idx="9">
                  <c:v>0.10318632567723823</c:v>
                </c:pt>
                <c:pt idx="10">
                  <c:v>0.10319983678600322</c:v>
                </c:pt>
                <c:pt idx="11">
                  <c:v>0.10321463036306827</c:v>
                </c:pt>
                <c:pt idx="12">
                  <c:v>0.10322990616747692</c:v>
                </c:pt>
                <c:pt idx="13">
                  <c:v>0.10324451862229193</c:v>
                </c:pt>
                <c:pt idx="14">
                  <c:v>0.10325736801310335</c:v>
                </c:pt>
                <c:pt idx="15">
                  <c:v>0.10326781186068086</c:v>
                </c:pt>
                <c:pt idx="16">
                  <c:v>0.10327608476692014</c:v>
                </c:pt>
                <c:pt idx="17">
                  <c:v>0.1032829862398862</c:v>
                </c:pt>
                <c:pt idx="18">
                  <c:v>0.10328974723117419</c:v>
                </c:pt>
                <c:pt idx="19">
                  <c:v>0.10329743953001085</c:v>
                </c:pt>
                <c:pt idx="20">
                  <c:v>0.10330676967895178</c:v>
                </c:pt>
                <c:pt idx="21">
                  <c:v>0.1033179829014511</c:v>
                </c:pt>
                <c:pt idx="22">
                  <c:v>0.10333078849529982</c:v>
                </c:pt>
                <c:pt idx="23">
                  <c:v>0.10334452749690677</c:v>
                </c:pt>
                <c:pt idx="24">
                  <c:v>0.10335857007707158</c:v>
                </c:pt>
                <c:pt idx="25">
                  <c:v>0.10337230753059065</c:v>
                </c:pt>
                <c:pt idx="26">
                  <c:v>0.10338526722792475</c:v>
                </c:pt>
                <c:pt idx="27">
                  <c:v>0.10339721200091068</c:v>
                </c:pt>
                <c:pt idx="28">
                  <c:v>0.10340806232344452</c:v>
                </c:pt>
                <c:pt idx="29">
                  <c:v>0.10341787489424947</c:v>
                </c:pt>
                <c:pt idx="30">
                  <c:v>0.10342692842411148</c:v>
                </c:pt>
              </c:numCache>
            </c:numRef>
          </c:val>
          <c:extLst>
            <c:ext xmlns:c16="http://schemas.microsoft.com/office/drawing/2014/chart" uri="{C3380CC4-5D6E-409C-BE32-E72D297353CC}">
              <c16:uniqueId val="{00000005-351D-5645-954E-0D5DD5ADBFFB}"/>
            </c:ext>
          </c:extLst>
        </c:ser>
        <c:dLbls>
          <c:showLegendKey val="0"/>
          <c:showVal val="0"/>
          <c:showCatName val="0"/>
          <c:showSerName val="0"/>
          <c:showPercent val="0"/>
          <c:showBubbleSize val="0"/>
        </c:dLbls>
        <c:axId val="2011705343"/>
        <c:axId val="2011690783"/>
      </c:areaChart>
      <c:catAx>
        <c:axId val="2011705343"/>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11690783"/>
        <c:crosses val="autoZero"/>
        <c:auto val="1"/>
        <c:lblAlgn val="ctr"/>
        <c:lblOffset val="100"/>
        <c:tickLblSkip val="5"/>
        <c:tickMarkSkip val="10"/>
        <c:noMultiLvlLbl val="0"/>
      </c:catAx>
      <c:valAx>
        <c:axId val="20116907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Water Heating Sales Shares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1170534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Transportation Emissions by Subsector</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'Energy Emissions'!$C$64</c:f>
              <c:strCache>
                <c:ptCount val="1"/>
                <c:pt idx="0">
                  <c:v>Gas System</c:v>
                </c:pt>
              </c:strCache>
            </c:strRef>
          </c:tx>
          <c:spPr>
            <a:solidFill>
              <a:schemeClr val="accent1"/>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Emissions'!$E$64:$AI$64</c:f>
              <c:numCache>
                <c:formatCode>0.00</c:formatCode>
                <c:ptCount val="31"/>
                <c:pt idx="0">
                  <c:v>2.6356243990650228</c:v>
                </c:pt>
                <c:pt idx="1">
                  <c:v>2.6365450902500487</c:v>
                </c:pt>
                <c:pt idx="2">
                  <c:v>2.6374718906676327</c:v>
                </c:pt>
                <c:pt idx="3">
                  <c:v>2.6384048147412247</c:v>
                </c:pt>
                <c:pt idx="4">
                  <c:v>2.639343872386938</c:v>
                </c:pt>
                <c:pt idx="5">
                  <c:v>2.6402890744223861</c:v>
                </c:pt>
                <c:pt idx="6">
                  <c:v>2.6412404316651314</c:v>
                </c:pt>
                <c:pt idx="7">
                  <c:v>2.6421979558342263</c:v>
                </c:pt>
                <c:pt idx="8">
                  <c:v>2.6431616586487499</c:v>
                </c:pt>
                <c:pt idx="9">
                  <c:v>2.6441315509262631</c:v>
                </c:pt>
                <c:pt idx="10">
                  <c:v>2.6451076443858295</c:v>
                </c:pt>
                <c:pt idx="11">
                  <c:v>2.6460899507465006</c:v>
                </c:pt>
                <c:pt idx="12">
                  <c:v>2.6470784817273305</c:v>
                </c:pt>
                <c:pt idx="13">
                  <c:v>2.6480732463429746</c:v>
                </c:pt>
                <c:pt idx="14">
                  <c:v>2.6490742608198152</c:v>
                </c:pt>
                <c:pt idx="15">
                  <c:v>2.650081532369577</c:v>
                </c:pt>
                <c:pt idx="16">
                  <c:v>2.6510950745142443</c:v>
                </c:pt>
                <c:pt idx="17">
                  <c:v>2.6521149007758007</c:v>
                </c:pt>
                <c:pt idx="18">
                  <c:v>2.6531410183659725</c:v>
                </c:pt>
                <c:pt idx="19">
                  <c:v>2.6541734435111408</c:v>
                </c:pt>
                <c:pt idx="20">
                  <c:v>2.6552121861274269</c:v>
                </c:pt>
                <c:pt idx="21">
                  <c:v>2.6562572579338757</c:v>
                </c:pt>
                <c:pt idx="22">
                  <c:v>2.6573086715510326</c:v>
                </c:pt>
                <c:pt idx="23">
                  <c:v>2.6583664386979233</c:v>
                </c:pt>
                <c:pt idx="24">
                  <c:v>2.6594305692906799</c:v>
                </c:pt>
                <c:pt idx="25">
                  <c:v>2.6605010813586132</c:v>
                </c:pt>
                <c:pt idx="26">
                  <c:v>2.6615779803105184</c:v>
                </c:pt>
                <c:pt idx="27">
                  <c:v>2.6626612823727758</c:v>
                </c:pt>
                <c:pt idx="28">
                  <c:v>2.6637509974614995</c:v>
                </c:pt>
                <c:pt idx="29">
                  <c:v>2.6648471390987005</c:v>
                </c:pt>
                <c:pt idx="30">
                  <c:v>2.665949721707801</c:v>
                </c:pt>
              </c:numCache>
            </c:numRef>
          </c:val>
          <c:extLst>
            <c:ext xmlns:c16="http://schemas.microsoft.com/office/drawing/2014/chart" uri="{C3380CC4-5D6E-409C-BE32-E72D297353CC}">
              <c16:uniqueId val="{00000000-BB86-E940-B76B-C6C465FBDB26}"/>
            </c:ext>
          </c:extLst>
        </c:ser>
        <c:ser>
          <c:idx val="1"/>
          <c:order val="1"/>
          <c:tx>
            <c:strRef>
              <c:f>'Energy Emissions'!$C$65</c:f>
              <c:strCache>
                <c:ptCount val="1"/>
                <c:pt idx="0">
                  <c:v>LDV</c:v>
                </c:pt>
              </c:strCache>
            </c:strRef>
          </c:tx>
          <c:spPr>
            <a:solidFill>
              <a:schemeClr val="accent2"/>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Emissions'!$E$65:$AI$65</c:f>
              <c:numCache>
                <c:formatCode>0.00</c:formatCode>
                <c:ptCount val="31"/>
                <c:pt idx="0">
                  <c:v>70.590618900711064</c:v>
                </c:pt>
                <c:pt idx="1">
                  <c:v>69.748389563348994</c:v>
                </c:pt>
                <c:pt idx="2">
                  <c:v>68.772470301612231</c:v>
                </c:pt>
                <c:pt idx="3">
                  <c:v>67.691810510516518</c:v>
                </c:pt>
                <c:pt idx="4">
                  <c:v>66.464936167781502</c:v>
                </c:pt>
                <c:pt idx="5">
                  <c:v>65.056393322807708</c:v>
                </c:pt>
                <c:pt idx="6">
                  <c:v>63.057627561065146</c:v>
                </c:pt>
                <c:pt idx="7">
                  <c:v>60.909293906890746</c:v>
                </c:pt>
                <c:pt idx="8">
                  <c:v>58.589236299061852</c:v>
                </c:pt>
                <c:pt idx="9">
                  <c:v>56.09651825975368</c:v>
                </c:pt>
                <c:pt idx="10">
                  <c:v>53.416396633091495</c:v>
                </c:pt>
                <c:pt idx="11">
                  <c:v>50.584373275966215</c:v>
                </c:pt>
                <c:pt idx="12">
                  <c:v>47.688990999270381</c:v>
                </c:pt>
                <c:pt idx="13">
                  <c:v>44.69587045321277</c:v>
                </c:pt>
                <c:pt idx="14">
                  <c:v>41.603556679740478</c:v>
                </c:pt>
                <c:pt idx="15">
                  <c:v>38.438872493362219</c:v>
                </c:pt>
                <c:pt idx="16">
                  <c:v>35.37704799846162</c:v>
                </c:pt>
                <c:pt idx="17">
                  <c:v>32.442436519983431</c:v>
                </c:pt>
                <c:pt idx="18">
                  <c:v>29.643414607658109</c:v>
                </c:pt>
                <c:pt idx="19">
                  <c:v>27.017386299023684</c:v>
                </c:pt>
                <c:pt idx="20">
                  <c:v>24.59166384623077</c:v>
                </c:pt>
                <c:pt idx="21">
                  <c:v>22.366293755501008</c:v>
                </c:pt>
                <c:pt idx="22">
                  <c:v>20.343463515359737</c:v>
                </c:pt>
                <c:pt idx="23">
                  <c:v>18.568888664921769</c:v>
                </c:pt>
                <c:pt idx="24">
                  <c:v>16.962564701456834</c:v>
                </c:pt>
                <c:pt idx="25">
                  <c:v>15.484371299495027</c:v>
                </c:pt>
                <c:pt idx="26">
                  <c:v>14.164816696514254</c:v>
                </c:pt>
                <c:pt idx="27">
                  <c:v>12.979601518403307</c:v>
                </c:pt>
                <c:pt idx="28">
                  <c:v>11.880753863571067</c:v>
                </c:pt>
                <c:pt idx="29">
                  <c:v>11.089071575935073</c:v>
                </c:pt>
                <c:pt idx="30">
                  <c:v>10.3366419697682</c:v>
                </c:pt>
              </c:numCache>
            </c:numRef>
          </c:val>
          <c:extLst>
            <c:ext xmlns:c16="http://schemas.microsoft.com/office/drawing/2014/chart" uri="{C3380CC4-5D6E-409C-BE32-E72D297353CC}">
              <c16:uniqueId val="{00000001-BB86-E940-B76B-C6C465FBDB26}"/>
            </c:ext>
          </c:extLst>
        </c:ser>
        <c:ser>
          <c:idx val="2"/>
          <c:order val="2"/>
          <c:tx>
            <c:strRef>
              <c:f>'Energy Emissions'!$C$66</c:f>
              <c:strCache>
                <c:ptCount val="1"/>
                <c:pt idx="0">
                  <c:v>MHDV + Buses</c:v>
                </c:pt>
              </c:strCache>
            </c:strRef>
          </c:tx>
          <c:spPr>
            <a:solidFill>
              <a:schemeClr val="accent3"/>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Emissions'!$E$66:$AI$66</c:f>
              <c:numCache>
                <c:formatCode>0.00</c:formatCode>
                <c:ptCount val="31"/>
                <c:pt idx="0">
                  <c:v>16.456228046939263</c:v>
                </c:pt>
                <c:pt idx="1">
                  <c:v>16.345038378688955</c:v>
                </c:pt>
                <c:pt idx="2">
                  <c:v>16.230225332969333</c:v>
                </c:pt>
                <c:pt idx="3">
                  <c:v>16.0795548543826</c:v>
                </c:pt>
                <c:pt idx="4">
                  <c:v>15.857178063906376</c:v>
                </c:pt>
                <c:pt idx="5">
                  <c:v>15.583161036444112</c:v>
                </c:pt>
                <c:pt idx="6">
                  <c:v>15.251682748386367</c:v>
                </c:pt>
                <c:pt idx="7">
                  <c:v>14.843634231984309</c:v>
                </c:pt>
                <c:pt idx="8">
                  <c:v>14.384477746668264</c:v>
                </c:pt>
                <c:pt idx="9">
                  <c:v>13.869670204915279</c:v>
                </c:pt>
                <c:pt idx="10">
                  <c:v>13.30304146105091</c:v>
                </c:pt>
                <c:pt idx="11">
                  <c:v>12.699284631329864</c:v>
                </c:pt>
                <c:pt idx="12">
                  <c:v>12.069832690818389</c:v>
                </c:pt>
                <c:pt idx="13">
                  <c:v>11.427538386802121</c:v>
                </c:pt>
                <c:pt idx="14">
                  <c:v>10.784070333267492</c:v>
                </c:pt>
                <c:pt idx="15">
                  <c:v>10.149539622938747</c:v>
                </c:pt>
                <c:pt idx="16">
                  <c:v>9.5355678475587631</c:v>
                </c:pt>
                <c:pt idx="17">
                  <c:v>8.9434084065042505</c:v>
                </c:pt>
                <c:pt idx="18">
                  <c:v>8.3706631693794549</c:v>
                </c:pt>
                <c:pt idx="19">
                  <c:v>7.8132652962847979</c:v>
                </c:pt>
                <c:pt idx="20">
                  <c:v>7.266988567010813</c:v>
                </c:pt>
                <c:pt idx="21">
                  <c:v>6.7285756179308525</c:v>
                </c:pt>
                <c:pt idx="22">
                  <c:v>6.1962743164500189</c:v>
                </c:pt>
                <c:pt idx="23">
                  <c:v>5.6698747188828458</c:v>
                </c:pt>
                <c:pt idx="24">
                  <c:v>5.1503436639552342</c:v>
                </c:pt>
                <c:pt idx="25">
                  <c:v>4.6392508250537503</c:v>
                </c:pt>
                <c:pt idx="26">
                  <c:v>4.157297866605191</c:v>
                </c:pt>
                <c:pt idx="27">
                  <c:v>3.7060013360756843</c:v>
                </c:pt>
                <c:pt idx="28">
                  <c:v>3.2862965332130014</c:v>
                </c:pt>
                <c:pt idx="29">
                  <c:v>2.8985204827999325</c:v>
                </c:pt>
                <c:pt idx="30">
                  <c:v>2.54245958547531</c:v>
                </c:pt>
              </c:numCache>
            </c:numRef>
          </c:val>
          <c:extLst>
            <c:ext xmlns:c16="http://schemas.microsoft.com/office/drawing/2014/chart" uri="{C3380CC4-5D6E-409C-BE32-E72D297353CC}">
              <c16:uniqueId val="{00000002-BB86-E940-B76B-C6C465FBDB26}"/>
            </c:ext>
          </c:extLst>
        </c:ser>
        <c:ser>
          <c:idx val="3"/>
          <c:order val="3"/>
          <c:tx>
            <c:strRef>
              <c:f>'Energy Emissions'!$C$67</c:f>
              <c:strCache>
                <c:ptCount val="1"/>
                <c:pt idx="0">
                  <c:v>Aviation</c:v>
                </c:pt>
              </c:strCache>
            </c:strRef>
          </c:tx>
          <c:spPr>
            <a:solidFill>
              <a:schemeClr val="accent4"/>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Emissions'!$E$67:$AI$67</c:f>
              <c:numCache>
                <c:formatCode>0.00</c:formatCode>
                <c:ptCount val="31"/>
                <c:pt idx="0">
                  <c:v>9.6111527347961712</c:v>
                </c:pt>
                <c:pt idx="1">
                  <c:v>9.6396017475160942</c:v>
                </c:pt>
                <c:pt idx="2">
                  <c:v>9.6681349681856368</c:v>
                </c:pt>
                <c:pt idx="3">
                  <c:v>9.6967526473583465</c:v>
                </c:pt>
                <c:pt idx="4">
                  <c:v>9.725455034764483</c:v>
                </c:pt>
                <c:pt idx="5">
                  <c:v>9.7542423810588588</c:v>
                </c:pt>
                <c:pt idx="6">
                  <c:v>9.7831149386965208</c:v>
                </c:pt>
                <c:pt idx="7">
                  <c:v>9.8120729601813164</c:v>
                </c:pt>
                <c:pt idx="8">
                  <c:v>9.8411166954532945</c:v>
                </c:pt>
                <c:pt idx="9">
                  <c:v>9.8702464006148372</c:v>
                </c:pt>
                <c:pt idx="10">
                  <c:v>9.8994623309471308</c:v>
                </c:pt>
                <c:pt idx="11">
                  <c:v>9.9287647391662581</c:v>
                </c:pt>
                <c:pt idx="12">
                  <c:v>9.9581538824068048</c:v>
                </c:pt>
                <c:pt idx="13">
                  <c:v>9.9876300187279075</c:v>
                </c:pt>
                <c:pt idx="14">
                  <c:v>10.017193401876725</c:v>
                </c:pt>
                <c:pt idx="15">
                  <c:v>10.046844296131995</c:v>
                </c:pt>
                <c:pt idx="16">
                  <c:v>10.076582954474334</c:v>
                </c:pt>
                <c:pt idx="17">
                  <c:v>10.106409639543768</c:v>
                </c:pt>
                <c:pt idx="18">
                  <c:v>10.136324611412693</c:v>
                </c:pt>
                <c:pt idx="19">
                  <c:v>10.166328133701471</c:v>
                </c:pt>
                <c:pt idx="20">
                  <c:v>10.196420464844923</c:v>
                </c:pt>
                <c:pt idx="21">
                  <c:v>10.226601869445425</c:v>
                </c:pt>
                <c:pt idx="22">
                  <c:v>10.256872610411115</c:v>
                </c:pt>
                <c:pt idx="23">
                  <c:v>10.287232954199856</c:v>
                </c:pt>
                <c:pt idx="24">
                  <c:v>10.317683162955788</c:v>
                </c:pt>
                <c:pt idx="25">
                  <c:v>10.348223504992006</c:v>
                </c:pt>
                <c:pt idx="26">
                  <c:v>10.378854246930509</c:v>
                </c:pt>
                <c:pt idx="27">
                  <c:v>10.409575655446545</c:v>
                </c:pt>
                <c:pt idx="28">
                  <c:v>10.440387999019098</c:v>
                </c:pt>
                <c:pt idx="29">
                  <c:v>10.471291547053443</c:v>
                </c:pt>
                <c:pt idx="30">
                  <c:v>10.50228657076023</c:v>
                </c:pt>
              </c:numCache>
            </c:numRef>
          </c:val>
          <c:extLst>
            <c:ext xmlns:c16="http://schemas.microsoft.com/office/drawing/2014/chart" uri="{C3380CC4-5D6E-409C-BE32-E72D297353CC}">
              <c16:uniqueId val="{00000003-BB86-E940-B76B-C6C465FBDB26}"/>
            </c:ext>
          </c:extLst>
        </c:ser>
        <c:ser>
          <c:idx val="4"/>
          <c:order val="4"/>
          <c:tx>
            <c:strRef>
              <c:f>'Energy Emissions'!$C$68</c:f>
              <c:strCache>
                <c:ptCount val="1"/>
                <c:pt idx="0">
                  <c:v>Other Nonroad</c:v>
                </c:pt>
              </c:strCache>
            </c:strRef>
          </c:tx>
          <c:spPr>
            <a:solidFill>
              <a:schemeClr val="accent5"/>
            </a:solidFill>
            <a:ln w="25400">
              <a:noFill/>
            </a:ln>
            <a:effectLst/>
          </c:spPr>
          <c:cat>
            <c:numRef>
              <c:f>'Energy Emissions'!$E$48:$AI$48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'Energy Emissions'!$E$68:$AI$68</c:f>
              <c:numCache>
                <c:formatCode>0.00</c:formatCode>
                <c:ptCount val="31"/>
                <c:pt idx="0">
                  <c:v>5.6473245505168306</c:v>
                </c:pt>
                <c:pt idx="1">
                  <c:v>5.6506699074444668</c:v>
                </c:pt>
                <c:pt idx="2">
                  <c:v>5.654057707048274</c:v>
                </c:pt>
                <c:pt idx="3">
                  <c:v>5.6574879907485611</c:v>
                </c:pt>
                <c:pt idx="4">
                  <c:v>5.6609607822771526</c:v>
                </c:pt>
                <c:pt idx="5">
                  <c:v>5.6644761257972585</c:v>
                </c:pt>
                <c:pt idx="6">
                  <c:v>5.6680340589929434</c:v>
                </c:pt>
                <c:pt idx="7">
                  <c:v>5.6716346134898661</c:v>
                </c:pt>
                <c:pt idx="8">
                  <c:v>5.6752778285434751</c:v>
                </c:pt>
                <c:pt idx="9">
                  <c:v>5.6789637426970101</c:v>
                </c:pt>
                <c:pt idx="10">
                  <c:v>5.6826923917401304</c:v>
                </c:pt>
                <c:pt idx="11">
                  <c:v>5.6864638178960263</c:v>
                </c:pt>
                <c:pt idx="12">
                  <c:v>5.690278060880372</c:v>
                </c:pt>
                <c:pt idx="13">
                  <c:v>5.694135154187892</c:v>
                </c:pt>
                <c:pt idx="14">
                  <c:v>5.698035145436851</c:v>
                </c:pt>
                <c:pt idx="15">
                  <c:v>5.7019780740201815</c:v>
                </c:pt>
                <c:pt idx="16">
                  <c:v>5.7059639736821035</c:v>
                </c:pt>
                <c:pt idx="17">
                  <c:v>5.709992895863313</c:v>
                </c:pt>
                <c:pt idx="18">
                  <c:v>5.7140648772375684</c:v>
                </c:pt>
                <c:pt idx="19">
                  <c:v>5.7181799613203825</c:v>
                </c:pt>
                <c:pt idx="20">
                  <c:v>5.7223381946289642</c:v>
                </c:pt>
                <c:pt idx="21">
                  <c:v>5.7265396098961991</c:v>
                </c:pt>
                <c:pt idx="22">
                  <c:v>5.7307842637655391</c:v>
                </c:pt>
                <c:pt idx="23">
                  <c:v>5.7350721946801553</c:v>
                </c:pt>
                <c:pt idx="24">
                  <c:v>5.7394034473712709</c:v>
                </c:pt>
                <c:pt idx="25">
                  <c:v>5.7437780684805748</c:v>
                </c:pt>
                <c:pt idx="26">
                  <c:v>5.7481961064820517</c:v>
                </c:pt>
                <c:pt idx="27">
                  <c:v>5.7526576002535217</c:v>
                </c:pt>
                <c:pt idx="28">
                  <c:v>5.7571626041297499</c:v>
                </c:pt>
                <c:pt idx="29">
                  <c:v>5.7617111639911505</c:v>
                </c:pt>
                <c:pt idx="30">
                  <c:v>5.7663033273683171</c:v>
                </c:pt>
              </c:numCache>
            </c:numRef>
          </c:val>
          <c:extLst>
            <c:ext xmlns:c16="http://schemas.microsoft.com/office/drawing/2014/chart" uri="{C3380CC4-5D6E-409C-BE32-E72D297353CC}">
              <c16:uniqueId val="{00000004-BB86-E940-B76B-C6C465FBDB26}"/>
            </c:ext>
          </c:extLst>
        </c:ser>
        <c:dLbls>
          <c:showLegendKey val="0"/>
          <c:showVal val="0"/>
          <c:showCatName val="0"/>
          <c:showSerName val="0"/>
          <c:showPercent val="0"/>
          <c:showBubbleSize val="0"/>
        </c:dLbls>
        <c:axId val="665294400"/>
        <c:axId val="665281920"/>
        <c:extLst/>
      </c:areaChart>
      <c:catAx>
        <c:axId val="6652944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81920"/>
        <c:crosses val="autoZero"/>
        <c:auto val="1"/>
        <c:lblAlgn val="ctr"/>
        <c:lblOffset val="100"/>
        <c:tickLblSkip val="5"/>
        <c:tickMarkSkip val="10"/>
        <c:noMultiLvlLbl val="0"/>
      </c:catAx>
      <c:valAx>
        <c:axId val="665281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65294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4"/>
          <c:order val="0"/>
          <c:tx>
            <c:strRef>
              <c:f>'Water Heating-Res'!$E$51</c:f>
              <c:strCache>
                <c:ptCount val="1"/>
                <c:pt idx="0">
                  <c:v>Heat Pump</c:v>
                </c:pt>
              </c:strCache>
            </c:strRef>
          </c:tx>
          <c:spPr>
            <a:solidFill>
              <a:schemeClr val="tx2"/>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Heating-Res'!$F$51:$AJ$51</c:f>
              <c:numCache>
                <c:formatCode>#,##0.000</c:formatCode>
                <c:ptCount val="31"/>
                <c:pt idx="0">
                  <c:v>0</c:v>
                </c:pt>
                <c:pt idx="1">
                  <c:v>3.7199400000000001E-3</c:v>
                </c:pt>
                <c:pt idx="2">
                  <c:v>8.6504900000000003E-3</c:v>
                </c:pt>
                <c:pt idx="3">
                  <c:v>1.4635329999999992E-2</c:v>
                </c:pt>
                <c:pt idx="4">
                  <c:v>2.3556589999999999E-2</c:v>
                </c:pt>
                <c:pt idx="5">
                  <c:v>3.8768259999999992E-2</c:v>
                </c:pt>
                <c:pt idx="6">
                  <c:v>5.683603999999999E-2</c:v>
                </c:pt>
                <c:pt idx="7">
                  <c:v>0.10694248999999989</c:v>
                </c:pt>
                <c:pt idx="8">
                  <c:v>0.16499810000000001</c:v>
                </c:pt>
                <c:pt idx="9">
                  <c:v>0.23156920999999991</c:v>
                </c:pt>
                <c:pt idx="10">
                  <c:v>0.30576975999999989</c:v>
                </c:pt>
                <c:pt idx="11">
                  <c:v>0.37945872999999991</c:v>
                </c:pt>
                <c:pt idx="12">
                  <c:v>0.45307831000000004</c:v>
                </c:pt>
                <c:pt idx="13">
                  <c:v>0.52697225999999986</c:v>
                </c:pt>
                <c:pt idx="14">
                  <c:v>0.60126659999999998</c:v>
                </c:pt>
                <c:pt idx="15">
                  <c:v>0.67571375999999872</c:v>
                </c:pt>
                <c:pt idx="16">
                  <c:v>0.74955977000000007</c:v>
                </c:pt>
                <c:pt idx="17">
                  <c:v>0.82151021999999996</c:v>
                </c:pt>
                <c:pt idx="18">
                  <c:v>0.88985152000000001</c:v>
                </c:pt>
                <c:pt idx="19">
                  <c:v>0.95272124999999896</c:v>
                </c:pt>
                <c:pt idx="20">
                  <c:v>1.0084506999999978</c:v>
                </c:pt>
                <c:pt idx="21">
                  <c:v>1.0558675200000001</c:v>
                </c:pt>
                <c:pt idx="22">
                  <c:v>1.094473669999998</c:v>
                </c:pt>
                <c:pt idx="23">
                  <c:v>1.1244749899999991</c:v>
                </c:pt>
                <c:pt idx="24">
                  <c:v>1.1466873699999989</c:v>
                </c:pt>
                <c:pt idx="25">
                  <c:v>1.1623596599999999</c:v>
                </c:pt>
                <c:pt idx="26">
                  <c:v>1.1729522999999999</c:v>
                </c:pt>
                <c:pt idx="27">
                  <c:v>1.179914629999999</c:v>
                </c:pt>
                <c:pt idx="28">
                  <c:v>1.1845053299999999</c:v>
                </c:pt>
                <c:pt idx="29">
                  <c:v>1.18769094</c:v>
                </c:pt>
                <c:pt idx="30">
                  <c:v>1.1901289900000001</c:v>
                </c:pt>
              </c:numCache>
            </c:numRef>
          </c:val>
          <c:extLst>
            <c:ext xmlns:c16="http://schemas.microsoft.com/office/drawing/2014/chart" uri="{C3380CC4-5D6E-409C-BE32-E72D297353CC}">
              <c16:uniqueId val="{00000000-6A43-ED4A-B155-B7D76CEEF66B}"/>
            </c:ext>
          </c:extLst>
        </c:ser>
        <c:ser>
          <c:idx val="2"/>
          <c:order val="1"/>
          <c:tx>
            <c:strRef>
              <c:f>'Water Heating-Res'!$E$49</c:f>
              <c:strCache>
                <c:ptCount val="1"/>
                <c:pt idx="0">
                  <c:v>Reference Electric</c:v>
                </c:pt>
              </c:strCache>
            </c:strRef>
          </c:tx>
          <c:spPr>
            <a:solidFill>
              <a:schemeClr val="tx2">
                <a:lumMod val="60000"/>
                <a:lumOff val="40000"/>
              </a:schemeClr>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Heating-Res'!$F$49:$AJ$49</c:f>
              <c:numCache>
                <c:formatCode>#,##0.000</c:formatCode>
                <c:ptCount val="31"/>
                <c:pt idx="0">
                  <c:v>1.0330484900000001</c:v>
                </c:pt>
                <c:pt idx="1">
                  <c:v>1.02495867</c:v>
                </c:pt>
                <c:pt idx="2">
                  <c:v>1.0082986799999991</c:v>
                </c:pt>
                <c:pt idx="3">
                  <c:v>0.98377346999999993</c:v>
                </c:pt>
                <c:pt idx="4">
                  <c:v>0.95229185000000005</c:v>
                </c:pt>
                <c:pt idx="5">
                  <c:v>0.91463428999999996</c:v>
                </c:pt>
                <c:pt idx="6">
                  <c:v>0.87864164999999894</c:v>
                </c:pt>
                <c:pt idx="7">
                  <c:v>0.84405469999999905</c:v>
                </c:pt>
                <c:pt idx="8">
                  <c:v>0.81065966</c:v>
                </c:pt>
                <c:pt idx="9">
                  <c:v>0.77833978000000004</c:v>
                </c:pt>
                <c:pt idx="10">
                  <c:v>0.74707794999999899</c:v>
                </c:pt>
                <c:pt idx="11">
                  <c:v>0.71693993999999905</c:v>
                </c:pt>
                <c:pt idx="12">
                  <c:v>0.68805948999999988</c:v>
                </c:pt>
                <c:pt idx="13">
                  <c:v>0.66063391999999987</c:v>
                </c:pt>
                <c:pt idx="14">
                  <c:v>0.63492987999999895</c:v>
                </c:pt>
                <c:pt idx="15">
                  <c:v>0.61128902000000007</c:v>
                </c:pt>
                <c:pt idx="16">
                  <c:v>0.59011462000000003</c:v>
                </c:pt>
                <c:pt idx="17">
                  <c:v>0.57182065000000004</c:v>
                </c:pt>
                <c:pt idx="18">
                  <c:v>0.5567399999999989</c:v>
                </c:pt>
                <c:pt idx="19">
                  <c:v>0.5450163899999988</c:v>
                </c:pt>
                <c:pt idx="20">
                  <c:v>0.53652699999999898</c:v>
                </c:pt>
                <c:pt idx="21">
                  <c:v>0.5308796899999989</c:v>
                </c:pt>
                <c:pt idx="22">
                  <c:v>0.5274928499999989</c:v>
                </c:pt>
                <c:pt idx="23">
                  <c:v>0.52572388999999897</c:v>
                </c:pt>
                <c:pt idx="24">
                  <c:v>0.52499131999999993</c:v>
                </c:pt>
                <c:pt idx="25">
                  <c:v>0.52484923999999999</c:v>
                </c:pt>
                <c:pt idx="26">
                  <c:v>0.52500403999999901</c:v>
                </c:pt>
                <c:pt idx="27">
                  <c:v>0.52528951999999896</c:v>
                </c:pt>
                <c:pt idx="28">
                  <c:v>0.52562525000000004</c:v>
                </c:pt>
                <c:pt idx="29">
                  <c:v>0.52597841000000001</c:v>
                </c:pt>
                <c:pt idx="30">
                  <c:v>0.52633781999999907</c:v>
                </c:pt>
              </c:numCache>
            </c:numRef>
          </c:val>
          <c:extLst>
            <c:ext xmlns:c16="http://schemas.microsoft.com/office/drawing/2014/chart" uri="{C3380CC4-5D6E-409C-BE32-E72D297353CC}">
              <c16:uniqueId val="{00000001-6A43-ED4A-B155-B7D76CEEF66B}"/>
            </c:ext>
          </c:extLst>
        </c:ser>
        <c:ser>
          <c:idx val="5"/>
          <c:order val="2"/>
          <c:tx>
            <c:strRef>
              <c:f>'Water Heating-Res'!$E$52</c:f>
              <c:strCache>
                <c:ptCount val="1"/>
                <c:pt idx="0">
                  <c:v>Other</c:v>
                </c:pt>
              </c:strCache>
            </c:strRef>
          </c:tx>
          <c:spPr>
            <a:solidFill>
              <a:schemeClr val="accent4"/>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Heating-Res'!$F$52:$AJ$52</c:f>
              <c:numCache>
                <c:formatCode>#,##0.000</c:formatCode>
                <c:ptCount val="31"/>
                <c:pt idx="0">
                  <c:v>0.27774546999999977</c:v>
                </c:pt>
                <c:pt idx="1">
                  <c:v>0.27430498000000003</c:v>
                </c:pt>
                <c:pt idx="2">
                  <c:v>0.26760788000000002</c:v>
                </c:pt>
                <c:pt idx="3">
                  <c:v>0.25792586000000001</c:v>
                </c:pt>
                <c:pt idx="4">
                  <c:v>0.24560942999999999</c:v>
                </c:pt>
                <c:pt idx="5">
                  <c:v>0.23096031</c:v>
                </c:pt>
                <c:pt idx="6">
                  <c:v>0.21417493000000001</c:v>
                </c:pt>
                <c:pt idx="7">
                  <c:v>0.19535466999999992</c:v>
                </c:pt>
                <c:pt idx="8">
                  <c:v>0.17714885</c:v>
                </c:pt>
                <c:pt idx="9">
                  <c:v>0.15947128999999999</c:v>
                </c:pt>
                <c:pt idx="10">
                  <c:v>0.14227985999999998</c:v>
                </c:pt>
                <c:pt idx="11">
                  <c:v>0.1255678799999998</c:v>
                </c:pt>
                <c:pt idx="12">
                  <c:v>0.10935808999999999</c:v>
                </c:pt>
                <c:pt idx="13">
                  <c:v>9.3705029999999995E-2</c:v>
                </c:pt>
                <c:pt idx="14">
                  <c:v>7.8705989999999906E-2</c:v>
                </c:pt>
                <c:pt idx="15">
                  <c:v>6.4514590000000011E-2</c:v>
                </c:pt>
                <c:pt idx="16">
                  <c:v>5.1345719999999991E-2</c:v>
                </c:pt>
                <c:pt idx="17">
                  <c:v>3.9458739999999888E-2</c:v>
                </c:pt>
                <c:pt idx="18">
                  <c:v>2.9112849999999992E-2</c:v>
                </c:pt>
                <c:pt idx="19">
                  <c:v>2.0503879999999999E-2</c:v>
                </c:pt>
                <c:pt idx="20">
                  <c:v>1.3706119999999999E-2</c:v>
                </c:pt>
                <c:pt idx="21">
                  <c:v>8.6448699999999903E-3</c:v>
                </c:pt>
                <c:pt idx="22">
                  <c:v>5.1115300000000004E-3</c:v>
                </c:pt>
                <c:pt idx="23">
                  <c:v>2.8119199999999999E-3</c:v>
                </c:pt>
                <c:pt idx="24">
                  <c:v>1.4261299999999992E-3</c:v>
                </c:pt>
                <c:pt idx="25">
                  <c:v>6.5962999999999883E-4</c:v>
                </c:pt>
                <c:pt idx="26">
                  <c:v>2.7471E-4</c:v>
                </c:pt>
                <c:pt idx="27">
                  <c:v>1.0151999999999999E-4</c:v>
                </c:pt>
                <c:pt idx="28">
                  <c:v>3.2739999999999988E-5</c:v>
                </c:pt>
                <c:pt idx="29">
                  <c:v>9.0500000000000014E-6</c:v>
                </c:pt>
                <c:pt idx="30">
                  <c:v>2.0999999999999998E-6</c:v>
                </c:pt>
              </c:numCache>
            </c:numRef>
          </c:val>
          <c:extLst>
            <c:ext xmlns:c16="http://schemas.microsoft.com/office/drawing/2014/chart" uri="{C3380CC4-5D6E-409C-BE32-E72D297353CC}">
              <c16:uniqueId val="{00000002-6A43-ED4A-B155-B7D76CEEF66B}"/>
            </c:ext>
          </c:extLst>
        </c:ser>
        <c:ser>
          <c:idx val="0"/>
          <c:order val="3"/>
          <c:tx>
            <c:strRef>
              <c:f>'Water Heating-Res'!$E$47</c:f>
              <c:strCache>
                <c:ptCount val="1"/>
                <c:pt idx="0">
                  <c:v>Reference Distillate</c:v>
                </c:pt>
              </c:strCache>
            </c:strRef>
          </c:tx>
          <c:spPr>
            <a:solidFill>
              <a:schemeClr val="accent3"/>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Heating-Res'!$F$47:$AJ$47</c:f>
              <c:numCache>
                <c:formatCode>#,##0.000</c:formatCode>
                <c:ptCount val="31"/>
                <c:pt idx="0">
                  <c:v>1.23568681</c:v>
                </c:pt>
                <c:pt idx="1">
                  <c:v>1.22324652</c:v>
                </c:pt>
                <c:pt idx="2">
                  <c:v>1.1959335299999989</c:v>
                </c:pt>
                <c:pt idx="3">
                  <c:v>1.154946389999999</c:v>
                </c:pt>
                <c:pt idx="4">
                  <c:v>1.1018288999999988</c:v>
                </c:pt>
                <c:pt idx="5">
                  <c:v>1.0379023199999988</c:v>
                </c:pt>
                <c:pt idx="6">
                  <c:v>0.96401159000000003</c:v>
                </c:pt>
                <c:pt idx="7">
                  <c:v>0.88056552999999993</c:v>
                </c:pt>
                <c:pt idx="8">
                  <c:v>0.79974018999999996</c:v>
                </c:pt>
                <c:pt idx="9">
                  <c:v>0.72111844999999997</c:v>
                </c:pt>
                <c:pt idx="10">
                  <c:v>0.64447710999999896</c:v>
                </c:pt>
                <c:pt idx="11">
                  <c:v>0.56975445999999985</c:v>
                </c:pt>
                <c:pt idx="12">
                  <c:v>0.4970313999999999</c:v>
                </c:pt>
                <c:pt idx="13">
                  <c:v>0.42654996999999995</c:v>
                </c:pt>
                <c:pt idx="14">
                  <c:v>0.35876817999999988</c:v>
                </c:pt>
                <c:pt idx="15">
                  <c:v>0.2944226399999999</c:v>
                </c:pt>
                <c:pt idx="16">
                  <c:v>0.23454576999999988</c:v>
                </c:pt>
                <c:pt idx="17">
                  <c:v>0.18037940999999899</c:v>
                </c:pt>
                <c:pt idx="18">
                  <c:v>0.13316090999999999</c:v>
                </c:pt>
                <c:pt idx="19">
                  <c:v>9.3826909999999999E-2</c:v>
                </c:pt>
                <c:pt idx="20">
                  <c:v>6.274499E-2</c:v>
                </c:pt>
                <c:pt idx="21">
                  <c:v>3.9590270000000004E-2</c:v>
                </c:pt>
                <c:pt idx="22">
                  <c:v>2.341795E-2</c:v>
                </c:pt>
                <c:pt idx="23">
                  <c:v>1.288766E-2</c:v>
                </c:pt>
                <c:pt idx="24">
                  <c:v>6.5389899999999997E-3</c:v>
                </c:pt>
                <c:pt idx="25">
                  <c:v>3.02571E-3</c:v>
                </c:pt>
                <c:pt idx="26">
                  <c:v>1.2605899999999989E-3</c:v>
                </c:pt>
                <c:pt idx="27">
                  <c:v>4.6600999999999983E-4</c:v>
                </c:pt>
                <c:pt idx="28">
                  <c:v>1.5035E-4</c:v>
                </c:pt>
                <c:pt idx="29">
                  <c:v>4.1570000000000003E-5</c:v>
                </c:pt>
                <c:pt idx="30">
                  <c:v>9.6399999999999992E-6</c:v>
                </c:pt>
              </c:numCache>
            </c:numRef>
          </c:val>
          <c:extLst>
            <c:ext xmlns:c16="http://schemas.microsoft.com/office/drawing/2014/chart" uri="{C3380CC4-5D6E-409C-BE32-E72D297353CC}">
              <c16:uniqueId val="{00000003-6A43-ED4A-B155-B7D76CEEF66B}"/>
            </c:ext>
          </c:extLst>
        </c:ser>
        <c:ser>
          <c:idx val="3"/>
          <c:order val="4"/>
          <c:tx>
            <c:strRef>
              <c:f>'Water Heating-Res'!$E$50</c:f>
              <c:strCache>
                <c:ptCount val="1"/>
                <c:pt idx="0">
                  <c:v>Efficient Natural Gas</c:v>
                </c:pt>
              </c:strCache>
            </c:strRef>
          </c:tx>
          <c:spPr>
            <a:solidFill>
              <a:schemeClr val="accent2"/>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Heating-Res'!$F$50:$AJ$50</c:f>
              <c:numCache>
                <c:formatCode>#,##0.000</c:formatCode>
                <c:ptCount val="31"/>
                <c:pt idx="0">
                  <c:v>0</c:v>
                </c:pt>
                <c:pt idx="1">
                  <c:v>8.0823219999999987E-2</c:v>
                </c:pt>
                <c:pt idx="2">
                  <c:v>0.2439779799999999</c:v>
                </c:pt>
                <c:pt idx="3">
                  <c:v>0.48283399999999987</c:v>
                </c:pt>
                <c:pt idx="4">
                  <c:v>0.78676478999999999</c:v>
                </c:pt>
                <c:pt idx="5">
                  <c:v>1.1449214699999999</c:v>
                </c:pt>
                <c:pt idx="6">
                  <c:v>1.54858728</c:v>
                </c:pt>
                <c:pt idx="7">
                  <c:v>1.9667242899999997</c:v>
                </c:pt>
                <c:pt idx="8">
                  <c:v>2.3623723499999878</c:v>
                </c:pt>
                <c:pt idx="9">
                  <c:v>2.7371594499999889</c:v>
                </c:pt>
                <c:pt idx="10">
                  <c:v>3.093081779999999</c:v>
                </c:pt>
                <c:pt idx="11">
                  <c:v>3.4384938100000002</c:v>
                </c:pt>
                <c:pt idx="12">
                  <c:v>3.7723888099999989</c:v>
                </c:pt>
                <c:pt idx="13">
                  <c:v>4.09299898</c:v>
                </c:pt>
                <c:pt idx="14">
                  <c:v>4.3976385299999983</c:v>
                </c:pt>
                <c:pt idx="15">
                  <c:v>4.6825383299999981</c:v>
                </c:pt>
                <c:pt idx="16">
                  <c:v>4.9429000800000003</c:v>
                </c:pt>
                <c:pt idx="17">
                  <c:v>5.1734065399999993</c:v>
                </c:pt>
                <c:pt idx="18">
                  <c:v>5.3692597500000003</c:v>
                </c:pt>
                <c:pt idx="19">
                  <c:v>5.5275030799999998</c:v>
                </c:pt>
                <c:pt idx="20">
                  <c:v>5.6481052399999987</c:v>
                </c:pt>
                <c:pt idx="21">
                  <c:v>5.7342841199999892</c:v>
                </c:pt>
                <c:pt idx="22">
                  <c:v>5.7918875500000011</c:v>
                </c:pt>
                <c:pt idx="23">
                  <c:v>5.8281084099999996</c:v>
                </c:pt>
                <c:pt idx="24">
                  <c:v>5.8500702200000001</c:v>
                </c:pt>
                <c:pt idx="25">
                  <c:v>5.8637514599999996</c:v>
                </c:pt>
                <c:pt idx="26">
                  <c:v>5.873460960000001</c:v>
                </c:pt>
                <c:pt idx="27">
                  <c:v>5.8818315699999992</c:v>
                </c:pt>
                <c:pt idx="28">
                  <c:v>5.8901600999999992</c:v>
                </c:pt>
                <c:pt idx="29">
                  <c:v>5.8988825600000006</c:v>
                </c:pt>
                <c:pt idx="30">
                  <c:v>5.9080070799999893</c:v>
                </c:pt>
              </c:numCache>
            </c:numRef>
          </c:val>
          <c:extLst>
            <c:ext xmlns:c16="http://schemas.microsoft.com/office/drawing/2014/chart" uri="{C3380CC4-5D6E-409C-BE32-E72D297353CC}">
              <c16:uniqueId val="{00000004-6A43-ED4A-B155-B7D76CEEF66B}"/>
            </c:ext>
          </c:extLst>
        </c:ser>
        <c:ser>
          <c:idx val="1"/>
          <c:order val="5"/>
          <c:tx>
            <c:strRef>
              <c:f>'Water Heating-Res'!$E$48</c:f>
              <c:strCache>
                <c:ptCount val="1"/>
                <c:pt idx="0">
                  <c:v>Reference Natural Gas</c:v>
                </c:pt>
              </c:strCache>
            </c:strRef>
          </c:tx>
          <c:spPr>
            <a:solidFill>
              <a:schemeClr val="accent2">
                <a:lumMod val="75000"/>
              </a:schemeClr>
            </a:solidFill>
            <a:ln>
              <a:noFill/>
            </a:ln>
            <a:effectLst/>
          </c:spPr>
          <c:cat>
            <c:numRef>
              <c:f>'Water Heating-Res'!$F$46:$AJ$46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Heating-Res'!$F$48:$AJ$48</c:f>
              <c:numCache>
                <c:formatCode>#,##0.000</c:formatCode>
                <c:ptCount val="31"/>
                <c:pt idx="0">
                  <c:v>5.5827651600000001</c:v>
                </c:pt>
                <c:pt idx="1">
                  <c:v>5.5339295799999988</c:v>
                </c:pt>
                <c:pt idx="2">
                  <c:v>5.4283004299999904</c:v>
                </c:pt>
                <c:pt idx="3">
                  <c:v>5.2704892599999997</c:v>
                </c:pt>
                <c:pt idx="4">
                  <c:v>5.0664374500000005</c:v>
                </c:pt>
                <c:pt idx="5">
                  <c:v>4.8212365500000001</c:v>
                </c:pt>
                <c:pt idx="6">
                  <c:v>4.538155559999999</c:v>
                </c:pt>
                <c:pt idx="7">
                  <c:v>4.2187990899999992</c:v>
                </c:pt>
                <c:pt idx="8">
                  <c:v>3.9096052399999905</c:v>
                </c:pt>
                <c:pt idx="9">
                  <c:v>3.6089999899999881</c:v>
                </c:pt>
                <c:pt idx="10">
                  <c:v>3.3161556500000002</c:v>
                </c:pt>
                <c:pt idx="11">
                  <c:v>3.0308616599999989</c:v>
                </c:pt>
                <c:pt idx="12">
                  <c:v>2.7534453299999995</c:v>
                </c:pt>
                <c:pt idx="13">
                  <c:v>2.4848368000000001</c:v>
                </c:pt>
                <c:pt idx="14">
                  <c:v>2.2267742200000002</c:v>
                </c:pt>
                <c:pt idx="15">
                  <c:v>1.9820424399999998</c:v>
                </c:pt>
                <c:pt idx="16">
                  <c:v>1.7545433899999996</c:v>
                </c:pt>
                <c:pt idx="17">
                  <c:v>1.5489736099999998</c:v>
                </c:pt>
                <c:pt idx="18">
                  <c:v>1.3700153599999989</c:v>
                </c:pt>
                <c:pt idx="19">
                  <c:v>1.2212117499999999</c:v>
                </c:pt>
                <c:pt idx="20">
                  <c:v>1.1039437899999998</c:v>
                </c:pt>
                <c:pt idx="21">
                  <c:v>1.0169577899999991</c:v>
                </c:pt>
                <c:pt idx="22">
                  <c:v>0.95663922000000001</c:v>
                </c:pt>
                <c:pt idx="23">
                  <c:v>0.91786659999999998</c:v>
                </c:pt>
                <c:pt idx="24">
                  <c:v>0.8950624399999989</c:v>
                </c:pt>
                <c:pt idx="25">
                  <c:v>0.88308631999999998</c:v>
                </c:pt>
                <c:pt idx="26">
                  <c:v>0.87778760999999894</c:v>
                </c:pt>
                <c:pt idx="27">
                  <c:v>0.87619795999999883</c:v>
                </c:pt>
                <c:pt idx="28">
                  <c:v>0.87644135999999906</c:v>
                </c:pt>
                <c:pt idx="29">
                  <c:v>0.87747969000000003</c:v>
                </c:pt>
                <c:pt idx="30">
                  <c:v>0.87881691999999789</c:v>
                </c:pt>
              </c:numCache>
            </c:numRef>
          </c:val>
          <c:extLst>
            <c:ext xmlns:c16="http://schemas.microsoft.com/office/drawing/2014/chart" uri="{C3380CC4-5D6E-409C-BE32-E72D297353CC}">
              <c16:uniqueId val="{00000005-6A43-ED4A-B155-B7D76CEEF66B}"/>
            </c:ext>
          </c:extLst>
        </c:ser>
        <c:dLbls>
          <c:showLegendKey val="0"/>
          <c:showVal val="0"/>
          <c:showCatName val="0"/>
          <c:showSerName val="0"/>
          <c:showPercent val="0"/>
          <c:showBubbleSize val="0"/>
        </c:dLbls>
        <c:axId val="1384796111"/>
        <c:axId val="1384799023"/>
      </c:areaChart>
      <c:catAx>
        <c:axId val="138479611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384799023"/>
        <c:crosses val="autoZero"/>
        <c:auto val="1"/>
        <c:lblAlgn val="ctr"/>
        <c:lblOffset val="100"/>
        <c:tickLblSkip val="5"/>
        <c:tickMarkSkip val="10"/>
        <c:noMultiLvlLbl val="0"/>
      </c:catAx>
      <c:valAx>
        <c:axId val="1384799023"/>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Res. Water Heating Stocks</a:t>
                </a:r>
              </a:p>
              <a:p>
                <a:pPr>
                  <a:defRPr/>
                </a:pPr>
                <a:r>
                  <a:rPr lang="en-US"/>
                  <a:t>(Million devices)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3847961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4"/>
          <c:order val="0"/>
          <c:tx>
            <c:strRef>
              <c:f>'Water Heating-Comm'!$E$42</c:f>
              <c:strCache>
                <c:ptCount val="1"/>
                <c:pt idx="0">
                  <c:v>Heat Pump</c:v>
                </c:pt>
              </c:strCache>
            </c:strRef>
          </c:tx>
          <c:spPr>
            <a:solidFill>
              <a:schemeClr val="tx2"/>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Heating-Comm'!$F$42:$AJ$42</c:f>
              <c:numCache>
                <c:formatCode>0%</c:formatCode>
                <c:ptCount val="31"/>
                <c:pt idx="0">
                  <c:v>0</c:v>
                </c:pt>
                <c:pt idx="1">
                  <c:v>4.8000000164866944E-3</c:v>
                </c:pt>
                <c:pt idx="2">
                  <c:v>6.3999999896141276E-3</c:v>
                </c:pt>
                <c:pt idx="3">
                  <c:v>8.0000000059148608E-3</c:v>
                </c:pt>
                <c:pt idx="4">
                  <c:v>9.9999999815753044E-3</c:v>
                </c:pt>
                <c:pt idx="5">
                  <c:v>1.3000000014263449E-2</c:v>
                </c:pt>
                <c:pt idx="6">
                  <c:v>1.5999999960349464E-2</c:v>
                </c:pt>
                <c:pt idx="7">
                  <c:v>3.7999999976709005E-2</c:v>
                </c:pt>
                <c:pt idx="8">
                  <c:v>7.6999999997984361E-2</c:v>
                </c:pt>
                <c:pt idx="9">
                  <c:v>9.3999999971994055E-2</c:v>
                </c:pt>
                <c:pt idx="10">
                  <c:v>0.11099999999042778</c:v>
                </c:pt>
                <c:pt idx="11">
                  <c:v>0.11099999999972812</c:v>
                </c:pt>
                <c:pt idx="12">
                  <c:v>0.11100000000280588</c:v>
                </c:pt>
                <c:pt idx="13">
                  <c:v>0.11100000000119199</c:v>
                </c:pt>
                <c:pt idx="14">
                  <c:v>0.11100000003272352</c:v>
                </c:pt>
                <c:pt idx="15">
                  <c:v>0.11100000003734774</c:v>
                </c:pt>
                <c:pt idx="16">
                  <c:v>0.11100000001599357</c:v>
                </c:pt>
                <c:pt idx="17">
                  <c:v>0.11099999999369935</c:v>
                </c:pt>
                <c:pt idx="18">
                  <c:v>0.11100000002618648</c:v>
                </c:pt>
                <c:pt idx="19">
                  <c:v>0.11100000000511737</c:v>
                </c:pt>
                <c:pt idx="20">
                  <c:v>0.11100000001678573</c:v>
                </c:pt>
                <c:pt idx="21">
                  <c:v>0.11099999998994771</c:v>
                </c:pt>
                <c:pt idx="22">
                  <c:v>0.11100000001017626</c:v>
                </c:pt>
                <c:pt idx="23">
                  <c:v>0.11100000000735759</c:v>
                </c:pt>
                <c:pt idx="24">
                  <c:v>0.11099999996894233</c:v>
                </c:pt>
                <c:pt idx="25">
                  <c:v>0.11099999998972887</c:v>
                </c:pt>
                <c:pt idx="26">
                  <c:v>0.11099999997449193</c:v>
                </c:pt>
                <c:pt idx="27">
                  <c:v>0.11100000000844065</c:v>
                </c:pt>
                <c:pt idx="28">
                  <c:v>0.11100000001238351</c:v>
                </c:pt>
                <c:pt idx="29">
                  <c:v>0.11099999998472788</c:v>
                </c:pt>
                <c:pt idx="30">
                  <c:v>0.11099999999240054</c:v>
                </c:pt>
              </c:numCache>
            </c:numRef>
          </c:val>
          <c:extLst>
            <c:ext xmlns:c16="http://schemas.microsoft.com/office/drawing/2014/chart" uri="{C3380CC4-5D6E-409C-BE32-E72D297353CC}">
              <c16:uniqueId val="{00000000-F6FB-1249-A502-8278FB97DEB7}"/>
            </c:ext>
          </c:extLst>
        </c:ser>
        <c:ser>
          <c:idx val="2"/>
          <c:order val="1"/>
          <c:tx>
            <c:strRef>
              <c:f>'Water Heating-Comm'!$E$40</c:f>
              <c:strCache>
                <c:ptCount val="1"/>
                <c:pt idx="0">
                  <c:v>Reference Electric</c:v>
                </c:pt>
              </c:strCache>
            </c:strRef>
          </c:tx>
          <c:spPr>
            <a:solidFill>
              <a:schemeClr val="tx2">
                <a:lumMod val="60000"/>
                <a:lumOff val="40000"/>
              </a:schemeClr>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Heating-Comm'!$F$40:$AJ$40</c:f>
              <c:numCache>
                <c:formatCode>0%</c:formatCode>
                <c:ptCount val="31"/>
                <c:pt idx="0">
                  <c:v>0.37999999997472145</c:v>
                </c:pt>
                <c:pt idx="1">
                  <c:v>0.3419999999852098</c:v>
                </c:pt>
                <c:pt idx="2">
                  <c:v>0.3040000000000001</c:v>
                </c:pt>
                <c:pt idx="3">
                  <c:v>0.26600000000545587</c:v>
                </c:pt>
                <c:pt idx="4">
                  <c:v>0.2279999999944724</c:v>
                </c:pt>
                <c:pt idx="5">
                  <c:v>0.19000000001590606</c:v>
                </c:pt>
                <c:pt idx="6">
                  <c:v>0.19000000000803727</c:v>
                </c:pt>
                <c:pt idx="7">
                  <c:v>0.19000000002152487</c:v>
                </c:pt>
                <c:pt idx="8">
                  <c:v>0.19000000001788547</c:v>
                </c:pt>
                <c:pt idx="9">
                  <c:v>0.18999999998922848</c:v>
                </c:pt>
                <c:pt idx="10">
                  <c:v>0.19000000001843115</c:v>
                </c:pt>
                <c:pt idx="11">
                  <c:v>0.18999999998157546</c:v>
                </c:pt>
                <c:pt idx="12">
                  <c:v>0.19000000002073947</c:v>
                </c:pt>
                <c:pt idx="13">
                  <c:v>0.19000000000947453</c:v>
                </c:pt>
                <c:pt idx="14">
                  <c:v>0.19000000001882039</c:v>
                </c:pt>
                <c:pt idx="15">
                  <c:v>0.19000000001493914</c:v>
                </c:pt>
                <c:pt idx="16">
                  <c:v>0.18999999999766526</c:v>
                </c:pt>
                <c:pt idx="17">
                  <c:v>0.19000000001759632</c:v>
                </c:pt>
                <c:pt idx="18">
                  <c:v>0.18999999997820183</c:v>
                </c:pt>
                <c:pt idx="19">
                  <c:v>0.19000000000269332</c:v>
                </c:pt>
                <c:pt idx="20">
                  <c:v>0.19000000002276921</c:v>
                </c:pt>
                <c:pt idx="21">
                  <c:v>0.18999999999816275</c:v>
                </c:pt>
                <c:pt idx="22">
                  <c:v>0.19000000001363807</c:v>
                </c:pt>
                <c:pt idx="23">
                  <c:v>0.18999999999762635</c:v>
                </c:pt>
                <c:pt idx="24">
                  <c:v>0.18999999998855605</c:v>
                </c:pt>
                <c:pt idx="25">
                  <c:v>0.1900000000059153</c:v>
                </c:pt>
                <c:pt idx="26">
                  <c:v>0.19000000001085457</c:v>
                </c:pt>
                <c:pt idx="27">
                  <c:v>0.18999999998934763</c:v>
                </c:pt>
                <c:pt idx="28">
                  <c:v>0.19000000000219222</c:v>
                </c:pt>
                <c:pt idx="29">
                  <c:v>0.19000000000492659</c:v>
                </c:pt>
                <c:pt idx="30">
                  <c:v>0.18999999997521325</c:v>
                </c:pt>
              </c:numCache>
            </c:numRef>
          </c:val>
          <c:extLst>
            <c:ext xmlns:c16="http://schemas.microsoft.com/office/drawing/2014/chart" uri="{C3380CC4-5D6E-409C-BE32-E72D297353CC}">
              <c16:uniqueId val="{00000001-F6FB-1249-A502-8278FB97DEB7}"/>
            </c:ext>
          </c:extLst>
        </c:ser>
        <c:ser>
          <c:idx val="5"/>
          <c:order val="2"/>
          <c:tx>
            <c:strRef>
              <c:f>'Water Heating-Comm'!$E$43</c:f>
              <c:strCache>
                <c:ptCount val="1"/>
                <c:pt idx="0">
                  <c:v>Other</c:v>
                </c:pt>
              </c:strCache>
            </c:strRef>
          </c:tx>
          <c:spPr>
            <a:solidFill>
              <a:schemeClr val="accent4"/>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Heating-Comm'!$F$43:$AJ$43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F6FB-1249-A502-8278FB97DEB7}"/>
            </c:ext>
          </c:extLst>
        </c:ser>
        <c:ser>
          <c:idx val="0"/>
          <c:order val="3"/>
          <c:tx>
            <c:strRef>
              <c:f>'Water Heating-Comm'!$E$38</c:f>
              <c:strCache>
                <c:ptCount val="1"/>
                <c:pt idx="0">
                  <c:v>Reference Distillate</c:v>
                </c:pt>
              </c:strCache>
            </c:strRef>
          </c:tx>
          <c:spPr>
            <a:solidFill>
              <a:schemeClr val="accent3"/>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Heating-Comm'!$F$38:$AJ$38</c:f>
              <c:numCache>
                <c:formatCode>0%</c:formatCode>
                <c:ptCount val="31"/>
                <c:pt idx="0">
                  <c:v>4.0000000003527249E-2</c:v>
                </c:pt>
                <c:pt idx="1">
                  <c:v>3.4285714294725073E-2</c:v>
                </c:pt>
                <c:pt idx="2">
                  <c:v>2.8571428571428553E-2</c:v>
                </c:pt>
                <c:pt idx="3">
                  <c:v>2.2857142874042467E-2</c:v>
                </c:pt>
                <c:pt idx="4">
                  <c:v>1.7142857129550423E-2</c:v>
                </c:pt>
                <c:pt idx="5">
                  <c:v>1.1428571426783354E-2</c:v>
                </c:pt>
                <c:pt idx="6">
                  <c:v>5.7142857211748008E-3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F6FB-1249-A502-8278FB97DEB7}"/>
            </c:ext>
          </c:extLst>
        </c:ser>
        <c:ser>
          <c:idx val="3"/>
          <c:order val="4"/>
          <c:tx>
            <c:strRef>
              <c:f>'Water Heating-Comm'!$E$41</c:f>
              <c:strCache>
                <c:ptCount val="1"/>
                <c:pt idx="0">
                  <c:v>Efficient Natural Gas</c:v>
                </c:pt>
              </c:strCache>
            </c:strRef>
          </c:tx>
          <c:spPr>
            <a:solidFill>
              <a:schemeClr val="accent2"/>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Heating-Comm'!$F$41:$AJ$41</c:f>
              <c:numCache>
                <c:formatCode>0%</c:formatCode>
                <c:ptCount val="31"/>
                <c:pt idx="0">
                  <c:v>0</c:v>
                </c:pt>
                <c:pt idx="1">
                  <c:v>0.10934285713892344</c:v>
                </c:pt>
                <c:pt idx="2">
                  <c:v>0.22188571427662673</c:v>
                </c:pt>
                <c:pt idx="3">
                  <c:v>0.33442857141450899</c:v>
                </c:pt>
                <c:pt idx="4">
                  <c:v>0.44657142859456189</c:v>
                </c:pt>
                <c:pt idx="5">
                  <c:v>0.55771428570525627</c:v>
                </c:pt>
                <c:pt idx="6">
                  <c:v>0.63085714287826933</c:v>
                </c:pt>
                <c:pt idx="7">
                  <c:v>0.68499999999917216</c:v>
                </c:pt>
                <c:pt idx="8">
                  <c:v>0.64599999999267554</c:v>
                </c:pt>
                <c:pt idx="9">
                  <c:v>0.6290000000358954</c:v>
                </c:pt>
                <c:pt idx="10">
                  <c:v>0.6119999999873954</c:v>
                </c:pt>
                <c:pt idx="11">
                  <c:v>0.61200000001727672</c:v>
                </c:pt>
                <c:pt idx="12">
                  <c:v>0.6119999999775525</c:v>
                </c:pt>
                <c:pt idx="13">
                  <c:v>0.61199999997518284</c:v>
                </c:pt>
                <c:pt idx="14">
                  <c:v>0.61199999995070231</c:v>
                </c:pt>
                <c:pt idx="15">
                  <c:v>0.61199999997012167</c:v>
                </c:pt>
                <c:pt idx="16">
                  <c:v>0.61199999998879295</c:v>
                </c:pt>
                <c:pt idx="17">
                  <c:v>0.61199999996526122</c:v>
                </c:pt>
                <c:pt idx="18">
                  <c:v>0.61199999996986687</c:v>
                </c:pt>
                <c:pt idx="19">
                  <c:v>0.61200000001292809</c:v>
                </c:pt>
                <c:pt idx="20">
                  <c:v>0.6119999999716178</c:v>
                </c:pt>
                <c:pt idx="21">
                  <c:v>0.6119999999885567</c:v>
                </c:pt>
                <c:pt idx="22">
                  <c:v>0.61199999997104515</c:v>
                </c:pt>
                <c:pt idx="23">
                  <c:v>0.61200000000706756</c:v>
                </c:pt>
                <c:pt idx="24">
                  <c:v>0.61200000004886213</c:v>
                </c:pt>
                <c:pt idx="25">
                  <c:v>0.61200000000150578</c:v>
                </c:pt>
                <c:pt idx="26">
                  <c:v>0.61200000001411081</c:v>
                </c:pt>
                <c:pt idx="27">
                  <c:v>0.61200000002807897</c:v>
                </c:pt>
                <c:pt idx="28">
                  <c:v>0.61199999998312271</c:v>
                </c:pt>
                <c:pt idx="29">
                  <c:v>0.61199999998532995</c:v>
                </c:pt>
                <c:pt idx="30">
                  <c:v>0.61200000001993826</c:v>
                </c:pt>
              </c:numCache>
            </c:numRef>
          </c:val>
          <c:extLst>
            <c:ext xmlns:c16="http://schemas.microsoft.com/office/drawing/2014/chart" uri="{C3380CC4-5D6E-409C-BE32-E72D297353CC}">
              <c16:uniqueId val="{00000004-F6FB-1249-A502-8278FB97DEB7}"/>
            </c:ext>
          </c:extLst>
        </c:ser>
        <c:ser>
          <c:idx val="1"/>
          <c:order val="5"/>
          <c:tx>
            <c:strRef>
              <c:f>'Water Heating-Comm'!$E$39</c:f>
              <c:strCache>
                <c:ptCount val="1"/>
                <c:pt idx="0">
                  <c:v>Reference Natural Gas</c:v>
                </c:pt>
              </c:strCache>
            </c:strRef>
          </c:tx>
          <c:spPr>
            <a:solidFill>
              <a:schemeClr val="accent2">
                <a:lumMod val="75000"/>
              </a:schemeClr>
            </a:solidFill>
            <a:ln>
              <a:noFill/>
            </a:ln>
            <a:effectLst/>
          </c:spPr>
          <c:cat>
            <c:numRef>
              <c:f>'Water Heating-Comm'!$F$37:$AJ$37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Heating-Comm'!$F$39:$AJ$39</c:f>
              <c:numCache>
                <c:formatCode>0%</c:formatCode>
                <c:ptCount val="31"/>
                <c:pt idx="0">
                  <c:v>0.58000000002175134</c:v>
                </c:pt>
                <c:pt idx="1">
                  <c:v>0.50957142856465487</c:v>
                </c:pt>
                <c:pt idx="2">
                  <c:v>0.43914285716233048</c:v>
                </c:pt>
                <c:pt idx="3">
                  <c:v>0.36871428570007792</c:v>
                </c:pt>
                <c:pt idx="4">
                  <c:v>0.29828571429983991</c:v>
                </c:pt>
                <c:pt idx="5">
                  <c:v>0.22785714283779077</c:v>
                </c:pt>
                <c:pt idx="6">
                  <c:v>0.15742857143216907</c:v>
                </c:pt>
                <c:pt idx="7">
                  <c:v>8.7000000002594002E-2</c:v>
                </c:pt>
                <c:pt idx="8">
                  <c:v>8.6999999991454691E-2</c:v>
                </c:pt>
                <c:pt idx="9">
                  <c:v>8.7000000002882119E-2</c:v>
                </c:pt>
                <c:pt idx="10">
                  <c:v>8.7000000003745692E-2</c:v>
                </c:pt>
                <c:pt idx="11">
                  <c:v>8.7000000001419581E-2</c:v>
                </c:pt>
                <c:pt idx="12">
                  <c:v>8.6999999998902025E-2</c:v>
                </c:pt>
                <c:pt idx="13">
                  <c:v>8.7000000014150577E-2</c:v>
                </c:pt>
                <c:pt idx="14">
                  <c:v>8.6999999997753777E-2</c:v>
                </c:pt>
                <c:pt idx="15">
                  <c:v>8.6999999977591377E-2</c:v>
                </c:pt>
                <c:pt idx="16">
                  <c:v>8.6999999997548219E-2</c:v>
                </c:pt>
                <c:pt idx="17">
                  <c:v>8.7000000023443103E-2</c:v>
                </c:pt>
                <c:pt idx="18">
                  <c:v>8.7000000025744859E-2</c:v>
                </c:pt>
                <c:pt idx="19">
                  <c:v>8.6999999979261153E-2</c:v>
                </c:pt>
                <c:pt idx="20">
                  <c:v>8.6999999988827223E-2</c:v>
                </c:pt>
                <c:pt idx="21">
                  <c:v>8.7000000023332857E-2</c:v>
                </c:pt>
                <c:pt idx="22">
                  <c:v>8.7000000005140604E-2</c:v>
                </c:pt>
                <c:pt idx="23">
                  <c:v>8.6999999987948384E-2</c:v>
                </c:pt>
                <c:pt idx="24">
                  <c:v>8.6999999993639457E-2</c:v>
                </c:pt>
                <c:pt idx="25">
                  <c:v>8.7000000002850103E-2</c:v>
                </c:pt>
                <c:pt idx="26">
                  <c:v>8.7000000000542754E-2</c:v>
                </c:pt>
                <c:pt idx="27">
                  <c:v>8.6999999974132783E-2</c:v>
                </c:pt>
                <c:pt idx="28">
                  <c:v>8.7000000002301556E-2</c:v>
                </c:pt>
                <c:pt idx="29">
                  <c:v>8.7000000025015706E-2</c:v>
                </c:pt>
                <c:pt idx="30">
                  <c:v>8.7000000012447842E-2</c:v>
                </c:pt>
              </c:numCache>
            </c:numRef>
          </c:val>
          <c:extLst>
            <c:ext xmlns:c16="http://schemas.microsoft.com/office/drawing/2014/chart" uri="{C3380CC4-5D6E-409C-BE32-E72D297353CC}">
              <c16:uniqueId val="{00000005-F6FB-1249-A502-8278FB97DEB7}"/>
            </c:ext>
          </c:extLst>
        </c:ser>
        <c:dLbls>
          <c:showLegendKey val="0"/>
          <c:showVal val="0"/>
          <c:showCatName val="0"/>
          <c:showSerName val="0"/>
          <c:showPercent val="0"/>
          <c:showBubbleSize val="0"/>
        </c:dLbls>
        <c:axId val="2011705343"/>
        <c:axId val="2011690783"/>
      </c:areaChart>
      <c:catAx>
        <c:axId val="2011705343"/>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11690783"/>
        <c:crosses val="autoZero"/>
        <c:auto val="1"/>
        <c:lblAlgn val="ctr"/>
        <c:lblOffset val="100"/>
        <c:tickLblSkip val="5"/>
        <c:tickMarkSkip val="10"/>
        <c:noMultiLvlLbl val="0"/>
      </c:catAx>
      <c:valAx>
        <c:axId val="20116907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Comm. Water Heating Sales Shares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1170534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4"/>
          <c:order val="0"/>
          <c:tx>
            <c:strRef>
              <c:f>'Water Heating-Comm'!$E$52</c:f>
              <c:strCache>
                <c:ptCount val="1"/>
                <c:pt idx="0">
                  <c:v>Heat Pump</c:v>
                </c:pt>
              </c:strCache>
            </c:strRef>
          </c:tx>
          <c:spPr>
            <a:solidFill>
              <a:schemeClr val="tx2"/>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Heating-Comm'!$F$52:$AJ$52</c:f>
              <c:numCache>
                <c:formatCode>#,##0.000</c:formatCode>
                <c:ptCount val="31"/>
                <c:pt idx="0">
                  <c:v>0</c:v>
                </c:pt>
                <c:pt idx="1">
                  <c:v>1.765496109999999E-3</c:v>
                </c:pt>
                <c:pt idx="2">
                  <c:v>4.2303771899999997E-3</c:v>
                </c:pt>
                <c:pt idx="3">
                  <c:v>7.3681111500000004E-3</c:v>
                </c:pt>
                <c:pt idx="4">
                  <c:v>1.127507465E-2</c:v>
                </c:pt>
                <c:pt idx="5">
                  <c:v>1.6257286909999991E-2</c:v>
                </c:pt>
                <c:pt idx="6">
                  <c:v>2.2220011969999977E-2</c:v>
                </c:pt>
                <c:pt idx="7">
                  <c:v>3.5967327610000002E-2</c:v>
                </c:pt>
                <c:pt idx="8">
                  <c:v>6.304123569999999E-2</c:v>
                </c:pt>
                <c:pt idx="9">
                  <c:v>9.5236486939999795E-2</c:v>
                </c:pt>
                <c:pt idx="10">
                  <c:v>0.13240550627</c:v>
                </c:pt>
                <c:pt idx="11">
                  <c:v>0.16885978566999998</c:v>
                </c:pt>
                <c:pt idx="12">
                  <c:v>0.20475740324</c:v>
                </c:pt>
                <c:pt idx="13">
                  <c:v>0.24026754010999998</c:v>
                </c:pt>
                <c:pt idx="14">
                  <c:v>0.27555778649000001</c:v>
                </c:pt>
                <c:pt idx="15">
                  <c:v>0.31075773052999894</c:v>
                </c:pt>
                <c:pt idx="16">
                  <c:v>0.34590185668999884</c:v>
                </c:pt>
                <c:pt idx="17">
                  <c:v>0.38086637990000005</c:v>
                </c:pt>
                <c:pt idx="18">
                  <c:v>0.41532401438999994</c:v>
                </c:pt>
                <c:pt idx="19">
                  <c:v>0.4487415831999999</c:v>
                </c:pt>
                <c:pt idx="20">
                  <c:v>0.48043376768000001</c:v>
                </c:pt>
                <c:pt idx="21">
                  <c:v>0.50966546083999986</c:v>
                </c:pt>
                <c:pt idx="22">
                  <c:v>0.53577585526999993</c:v>
                </c:pt>
                <c:pt idx="23">
                  <c:v>0.55829052281000002</c:v>
                </c:pt>
                <c:pt idx="24">
                  <c:v>0.57699548534999989</c:v>
                </c:pt>
                <c:pt idx="25">
                  <c:v>0.59196182101999906</c:v>
                </c:pt>
                <c:pt idx="26">
                  <c:v>0.60352144229999993</c:v>
                </c:pt>
                <c:pt idx="27">
                  <c:v>0.61220203813999985</c:v>
                </c:pt>
                <c:pt idx="28">
                  <c:v>0.61863517956999992</c:v>
                </c:pt>
                <c:pt idx="29">
                  <c:v>0.62345771645999892</c:v>
                </c:pt>
                <c:pt idx="30">
                  <c:v>0.62722917348000007</c:v>
                </c:pt>
              </c:numCache>
            </c:numRef>
          </c:val>
          <c:extLst>
            <c:ext xmlns:c16="http://schemas.microsoft.com/office/drawing/2014/chart" uri="{C3380CC4-5D6E-409C-BE32-E72D297353CC}">
              <c16:uniqueId val="{00000000-3B64-274E-841E-BCC2DA95F468}"/>
            </c:ext>
          </c:extLst>
        </c:ser>
        <c:ser>
          <c:idx val="2"/>
          <c:order val="1"/>
          <c:tx>
            <c:strRef>
              <c:f>'Water Heating-Comm'!$E$50</c:f>
              <c:strCache>
                <c:ptCount val="1"/>
                <c:pt idx="0">
                  <c:v>Reference Electric</c:v>
                </c:pt>
              </c:strCache>
            </c:strRef>
          </c:tx>
          <c:spPr>
            <a:solidFill>
              <a:schemeClr val="tx2">
                <a:lumMod val="60000"/>
                <a:lumOff val="40000"/>
              </a:schemeClr>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Heating-Comm'!$F$50:$AJ$50</c:f>
              <c:numCache>
                <c:formatCode>#,##0.000</c:formatCode>
                <c:ptCount val="31"/>
                <c:pt idx="0">
                  <c:v>1.9123172396499999</c:v>
                </c:pt>
                <c:pt idx="1">
                  <c:v>1.9055935496199998</c:v>
                </c:pt>
                <c:pt idx="2">
                  <c:v>1.8836212270299992</c:v>
                </c:pt>
                <c:pt idx="3">
                  <c:v>1.8462512085</c:v>
                </c:pt>
                <c:pt idx="4">
                  <c:v>1.7942490589599998</c:v>
                </c:pt>
                <c:pt idx="5">
                  <c:v>1.7288503534799999</c:v>
                </c:pt>
                <c:pt idx="6">
                  <c:v>1.6655078112799997</c:v>
                </c:pt>
                <c:pt idx="7">
                  <c:v>1.6044300354399992</c:v>
                </c:pt>
                <c:pt idx="8">
                  <c:v>1.5456235211399998</c:v>
                </c:pt>
                <c:pt idx="9">
                  <c:v>1.48906372716</c:v>
                </c:pt>
                <c:pt idx="10">
                  <c:v>1.4347967492199982</c:v>
                </c:pt>
                <c:pt idx="11">
                  <c:v>1.3829699508000002</c:v>
                </c:pt>
                <c:pt idx="12">
                  <c:v>1.3338171615299972</c:v>
                </c:pt>
                <c:pt idx="13">
                  <c:v>1.2876280398199997</c:v>
                </c:pt>
                <c:pt idx="14">
                  <c:v>1.24472260762</c:v>
                </c:pt>
                <c:pt idx="15">
                  <c:v>1.2054401216099999</c:v>
                </c:pt>
                <c:pt idx="16">
                  <c:v>1.1701390134199983</c:v>
                </c:pt>
                <c:pt idx="17">
                  <c:v>1.1391928890799998</c:v>
                </c:pt>
                <c:pt idx="18">
                  <c:v>1.11296164875</c:v>
                </c:pt>
                <c:pt idx="19">
                  <c:v>1.0917240473499998</c:v>
                </c:pt>
                <c:pt idx="20">
                  <c:v>1.075580430629999</c:v>
                </c:pt>
                <c:pt idx="21">
                  <c:v>1.0643615228700001</c:v>
                </c:pt>
                <c:pt idx="22">
                  <c:v>1.0575910973799998</c:v>
                </c:pt>
                <c:pt idx="23">
                  <c:v>1.05453286084</c:v>
                </c:pt>
                <c:pt idx="24">
                  <c:v>1.0543118011599999</c:v>
                </c:pt>
                <c:pt idx="25">
                  <c:v>1.05606370569</c:v>
                </c:pt>
                <c:pt idx="26">
                  <c:v>1.0590576825899989</c:v>
                </c:pt>
                <c:pt idx="27">
                  <c:v>1.06275756999</c:v>
                </c:pt>
                <c:pt idx="28">
                  <c:v>1.066820851579998</c:v>
                </c:pt>
                <c:pt idx="29">
                  <c:v>1.0710573776099981</c:v>
                </c:pt>
                <c:pt idx="30">
                  <c:v>1.0753760488199999</c:v>
                </c:pt>
              </c:numCache>
            </c:numRef>
          </c:val>
          <c:extLst>
            <c:ext xmlns:c16="http://schemas.microsoft.com/office/drawing/2014/chart" uri="{C3380CC4-5D6E-409C-BE32-E72D297353CC}">
              <c16:uniqueId val="{00000001-3B64-274E-841E-BCC2DA95F468}"/>
            </c:ext>
          </c:extLst>
        </c:ser>
        <c:ser>
          <c:idx val="5"/>
          <c:order val="2"/>
          <c:tx>
            <c:strRef>
              <c:f>'Water Heating-Comm'!$E$53</c:f>
              <c:strCache>
                <c:ptCount val="1"/>
                <c:pt idx="0">
                  <c:v>Other</c:v>
                </c:pt>
              </c:strCache>
            </c:strRef>
          </c:tx>
          <c:spPr>
            <a:solidFill>
              <a:schemeClr val="accent4"/>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Heating-Comm'!$F$53:$AJ$53</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3B64-274E-841E-BCC2DA95F468}"/>
            </c:ext>
          </c:extLst>
        </c:ser>
        <c:ser>
          <c:idx val="0"/>
          <c:order val="3"/>
          <c:tx>
            <c:strRef>
              <c:f>'Water Heating-Comm'!$E$48</c:f>
              <c:strCache>
                <c:ptCount val="1"/>
                <c:pt idx="0">
                  <c:v>Reference Distillate</c:v>
                </c:pt>
              </c:strCache>
            </c:strRef>
          </c:tx>
          <c:spPr>
            <a:solidFill>
              <a:schemeClr val="accent3"/>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Heating-Comm'!$F$48:$AJ$48</c:f>
              <c:numCache>
                <c:formatCode>#,##0.000</c:formatCode>
                <c:ptCount val="31"/>
                <c:pt idx="0">
                  <c:v>0.20129655153999998</c:v>
                </c:pt>
                <c:pt idx="1">
                  <c:v>0.19995826036999989</c:v>
                </c:pt>
                <c:pt idx="2">
                  <c:v>0.19632491134999991</c:v>
                </c:pt>
                <c:pt idx="3">
                  <c:v>0.19037407569000001</c:v>
                </c:pt>
                <c:pt idx="4">
                  <c:v>0.18222086260000003</c:v>
                </c:pt>
                <c:pt idx="5">
                  <c:v>0.17205105942999999</c:v>
                </c:pt>
                <c:pt idx="6">
                  <c:v>0.16005544957999993</c:v>
                </c:pt>
                <c:pt idx="7">
                  <c:v>0.1463898439199999</c:v>
                </c:pt>
                <c:pt idx="8">
                  <c:v>0.13317964005999999</c:v>
                </c:pt>
                <c:pt idx="9">
                  <c:v>0.12040596967</c:v>
                </c:pt>
                <c:pt idx="10">
                  <c:v>0.10805949595</c:v>
                </c:pt>
                <c:pt idx="11">
                  <c:v>9.6146931089999901E-2</c:v>
                </c:pt>
                <c:pt idx="12">
                  <c:v>8.4688806239999997E-2</c:v>
                </c:pt>
                <c:pt idx="13">
                  <c:v>7.3715019569999998E-2</c:v>
                </c:pt>
                <c:pt idx="14">
                  <c:v>6.3262844569999976E-2</c:v>
                </c:pt>
                <c:pt idx="15">
                  <c:v>5.3379397639999999E-2</c:v>
                </c:pt>
                <c:pt idx="16">
                  <c:v>4.412756167000001E-2</c:v>
                </c:pt>
                <c:pt idx="17">
                  <c:v>3.5591320219999903E-2</c:v>
                </c:pt>
                <c:pt idx="18">
                  <c:v>2.7874584309999988E-2</c:v>
                </c:pt>
                <c:pt idx="19">
                  <c:v>2.1088708120000004E-2</c:v>
                </c:pt>
                <c:pt idx="20">
                  <c:v>1.532876383E-2</c:v>
                </c:pt>
                <c:pt idx="21">
                  <c:v>1.0645364649999989E-2</c:v>
                </c:pt>
                <c:pt idx="22">
                  <c:v>7.0231496599999907E-3</c:v>
                </c:pt>
                <c:pt idx="23">
                  <c:v>4.3754209099999995E-3</c:v>
                </c:pt>
                <c:pt idx="24">
                  <c:v>2.5573240299999987E-3</c:v>
                </c:pt>
                <c:pt idx="25">
                  <c:v>1.3919458100000001E-3</c:v>
                </c:pt>
                <c:pt idx="26">
                  <c:v>6.9958293999999996E-4</c:v>
                </c:pt>
                <c:pt idx="27">
                  <c:v>3.2150525999999997E-4</c:v>
                </c:pt>
                <c:pt idx="28">
                  <c:v>1.3360629999999989E-4</c:v>
                </c:pt>
                <c:pt idx="29">
                  <c:v>4.9580360000000001E-5</c:v>
                </c:pt>
                <c:pt idx="30">
                  <c:v>1.620261E-5</c:v>
                </c:pt>
              </c:numCache>
            </c:numRef>
          </c:val>
          <c:extLst>
            <c:ext xmlns:c16="http://schemas.microsoft.com/office/drawing/2014/chart" uri="{C3380CC4-5D6E-409C-BE32-E72D297353CC}">
              <c16:uniqueId val="{00000003-3B64-274E-841E-BCC2DA95F468}"/>
            </c:ext>
          </c:extLst>
        </c:ser>
        <c:ser>
          <c:idx val="3"/>
          <c:order val="4"/>
          <c:tx>
            <c:strRef>
              <c:f>'Water Heating-Comm'!$E$51</c:f>
              <c:strCache>
                <c:ptCount val="1"/>
                <c:pt idx="0">
                  <c:v>Efficient Natural Gas</c:v>
                </c:pt>
              </c:strCache>
            </c:strRef>
          </c:tx>
          <c:spPr>
            <a:solidFill>
              <a:schemeClr val="accent2"/>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Heating-Comm'!$F$51:$AJ$51</c:f>
              <c:numCache>
                <c:formatCode>#,##0.000</c:formatCode>
                <c:ptCount val="31"/>
                <c:pt idx="0">
                  <c:v>0</c:v>
                </c:pt>
                <c:pt idx="1">
                  <c:v>4.021758089E-2</c:v>
                </c:pt>
                <c:pt idx="2">
                  <c:v>0.12567419110999981</c:v>
                </c:pt>
                <c:pt idx="3">
                  <c:v>0.2568449948699999</c:v>
                </c:pt>
                <c:pt idx="4">
                  <c:v>0.43133493017000007</c:v>
                </c:pt>
                <c:pt idx="5">
                  <c:v>0.64512750084999992</c:v>
                </c:pt>
                <c:pt idx="6">
                  <c:v>0.88032325439000003</c:v>
                </c:pt>
                <c:pt idx="7">
                  <c:v>1.1278340535199991</c:v>
                </c:pt>
                <c:pt idx="8">
                  <c:v>1.3537912076499989</c:v>
                </c:pt>
                <c:pt idx="9">
                  <c:v>1.56667666104</c:v>
                </c:pt>
                <c:pt idx="10">
                  <c:v>1.7667170444099967</c:v>
                </c:pt>
                <c:pt idx="11">
                  <c:v>1.9593648059799988</c:v>
                </c:pt>
                <c:pt idx="12">
                  <c:v>2.1439552090099991</c:v>
                </c:pt>
                <c:pt idx="13">
                  <c:v>2.3196317737799892</c:v>
                </c:pt>
                <c:pt idx="14">
                  <c:v>2.4854109777400004</c:v>
                </c:pt>
                <c:pt idx="15">
                  <c:v>2.64019691265</c:v>
                </c:pt>
                <c:pt idx="16">
                  <c:v>2.7827595168000001</c:v>
                </c:pt>
                <c:pt idx="17">
                  <c:v>2.9117306618299903</c:v>
                </c:pt>
                <c:pt idx="18">
                  <c:v>3.0256938976899987</c:v>
                </c:pt>
                <c:pt idx="19">
                  <c:v>3.1234206358799992</c:v>
                </c:pt>
                <c:pt idx="20">
                  <c:v>3.2042298010099994</c:v>
                </c:pt>
                <c:pt idx="21">
                  <c:v>3.2683521496099996</c:v>
                </c:pt>
                <c:pt idx="22">
                  <c:v>3.3171301993800002</c:v>
                </c:pt>
                <c:pt idx="23">
                  <c:v>3.3529307262999888</c:v>
                </c:pt>
                <c:pt idx="24">
                  <c:v>3.3787737159599986</c:v>
                </c:pt>
                <c:pt idx="25">
                  <c:v>3.3978104867100001</c:v>
                </c:pt>
                <c:pt idx="26">
                  <c:v>3.4128353851999993</c:v>
                </c:pt>
                <c:pt idx="27">
                  <c:v>3.4259727905999995</c:v>
                </c:pt>
                <c:pt idx="28">
                  <c:v>3.4385881984399997</c:v>
                </c:pt>
                <c:pt idx="29">
                  <c:v>3.451385769509999</c:v>
                </c:pt>
                <c:pt idx="30">
                  <c:v>3.4646071422499989</c:v>
                </c:pt>
              </c:numCache>
            </c:numRef>
          </c:val>
          <c:extLst>
            <c:ext xmlns:c16="http://schemas.microsoft.com/office/drawing/2014/chart" uri="{C3380CC4-5D6E-409C-BE32-E72D297353CC}">
              <c16:uniqueId val="{00000004-3B64-274E-841E-BCC2DA95F468}"/>
            </c:ext>
          </c:extLst>
        </c:ser>
        <c:ser>
          <c:idx val="1"/>
          <c:order val="5"/>
          <c:tx>
            <c:strRef>
              <c:f>'Water Heating-Comm'!$E$49</c:f>
              <c:strCache>
                <c:ptCount val="1"/>
                <c:pt idx="0">
                  <c:v>Reference Natural Gas</c:v>
                </c:pt>
              </c:strCache>
            </c:strRef>
          </c:tx>
          <c:spPr>
            <a:solidFill>
              <a:schemeClr val="accent2">
                <a:lumMod val="75000"/>
              </a:schemeClr>
            </a:solidFill>
            <a:ln>
              <a:noFill/>
            </a:ln>
            <a:effectLst/>
          </c:spPr>
          <c:cat>
            <c:numRef>
              <c:f>'Water Heating-Comm'!$F$47:$AJ$47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'Water Heating-Comm'!$F$49:$AJ$49</c:f>
              <c:numCache>
                <c:formatCode>#,##0.000</c:formatCode>
                <c:ptCount val="31"/>
                <c:pt idx="0">
                  <c:v>2.9187999973399994</c:v>
                </c:pt>
                <c:pt idx="1">
                  <c:v>2.9039661492499991</c:v>
                </c:pt>
                <c:pt idx="2">
                  <c:v>2.8608560173900002</c:v>
                </c:pt>
                <c:pt idx="3">
                  <c:v>2.7891932341799994</c:v>
                </c:pt>
                <c:pt idx="4">
                  <c:v>2.6903965883199978</c:v>
                </c:pt>
                <c:pt idx="5">
                  <c:v>2.5667559769700001</c:v>
                </c:pt>
                <c:pt idx="6">
                  <c:v>2.4206228738399984</c:v>
                </c:pt>
                <c:pt idx="7">
                  <c:v>2.253917717479998</c:v>
                </c:pt>
                <c:pt idx="8">
                  <c:v>2.0928361021899997</c:v>
                </c:pt>
                <c:pt idx="9">
                  <c:v>1.93714554614</c:v>
                </c:pt>
                <c:pt idx="10">
                  <c:v>1.7867310436599979</c:v>
                </c:pt>
                <c:pt idx="11">
                  <c:v>1.6416753932100001</c:v>
                </c:pt>
                <c:pt idx="12">
                  <c:v>1.5022317123299993</c:v>
                </c:pt>
                <c:pt idx="13">
                  <c:v>1.3687685681400001</c:v>
                </c:pt>
                <c:pt idx="14">
                  <c:v>1.2417454281999991</c:v>
                </c:pt>
                <c:pt idx="15">
                  <c:v>1.1217430755499991</c:v>
                </c:pt>
                <c:pt idx="16">
                  <c:v>1.0095366146199989</c:v>
                </c:pt>
                <c:pt idx="17">
                  <c:v>0.90616121646999803</c:v>
                </c:pt>
                <c:pt idx="18">
                  <c:v>0.81289765863999897</c:v>
                </c:pt>
                <c:pt idx="19">
                  <c:v>0.73111845596000002</c:v>
                </c:pt>
                <c:pt idx="20">
                  <c:v>0.66199544869000004</c:v>
                </c:pt>
                <c:pt idx="21">
                  <c:v>0.60615251985999896</c:v>
                </c:pt>
                <c:pt idx="22">
                  <c:v>0.56340042238999999</c:v>
                </c:pt>
                <c:pt idx="23">
                  <c:v>0.53267068126999984</c:v>
                </c:pt>
                <c:pt idx="24">
                  <c:v>0.51217804293000002</c:v>
                </c:pt>
                <c:pt idx="25">
                  <c:v>0.49974212992999895</c:v>
                </c:pt>
                <c:pt idx="26">
                  <c:v>0.49314817745</c:v>
                </c:pt>
                <c:pt idx="27">
                  <c:v>0.49043991462000003</c:v>
                </c:pt>
                <c:pt idx="28">
                  <c:v>0.49008780875000002</c:v>
                </c:pt>
                <c:pt idx="29">
                  <c:v>0.49102822185</c:v>
                </c:pt>
                <c:pt idx="30">
                  <c:v>0.49260523821999991</c:v>
                </c:pt>
              </c:numCache>
            </c:numRef>
          </c:val>
          <c:extLst>
            <c:ext xmlns:c16="http://schemas.microsoft.com/office/drawing/2014/chart" uri="{C3380CC4-5D6E-409C-BE32-E72D297353CC}">
              <c16:uniqueId val="{00000005-3B64-274E-841E-BCC2DA95F468}"/>
            </c:ext>
          </c:extLst>
        </c:ser>
        <c:dLbls>
          <c:showLegendKey val="0"/>
          <c:showVal val="0"/>
          <c:showCatName val="0"/>
          <c:showSerName val="0"/>
          <c:showPercent val="0"/>
          <c:showBubbleSize val="0"/>
        </c:dLbls>
        <c:axId val="1384796111"/>
        <c:axId val="1384799023"/>
      </c:areaChart>
      <c:catAx>
        <c:axId val="138479611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384799023"/>
        <c:crosses val="autoZero"/>
        <c:auto val="1"/>
        <c:lblAlgn val="ctr"/>
        <c:lblOffset val="100"/>
        <c:tickLblSkip val="5"/>
        <c:tickMarkSkip val="10"/>
        <c:noMultiLvlLbl val="0"/>
      </c:catAx>
      <c:valAx>
        <c:axId val="1384799023"/>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Comm. Water Heating Stocks</a:t>
                </a:r>
              </a:p>
              <a:p>
                <a:pPr>
                  <a:defRPr/>
                </a:pPr>
                <a:r>
                  <a:rPr lang="en-US"/>
                  <a:t>(Billion sq. ft)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3847961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1"/>
          <c:order val="0"/>
          <c:tx>
            <c:strRef>
              <c:f>'Building Shell'!$D$36</c:f>
              <c:strCache>
                <c:ptCount val="1"/>
                <c:pt idx="0">
                  <c:v>Deep Shell</c:v>
                </c:pt>
              </c:strCache>
            </c:strRef>
          </c:tx>
          <c:spPr>
            <a:solidFill>
              <a:schemeClr val="tx2"/>
            </a:solidFill>
            <a:ln>
              <a:noFill/>
            </a:ln>
            <a:effectLst/>
          </c:spPr>
          <c:cat>
            <c:numRef>
              <c:f>'Building Shell'!$E$34:$AI$34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Shell'!$E$36:$AI$36</c:f>
              <c:numCache>
                <c:formatCode>0%</c:formatCode>
                <c:ptCount val="31"/>
                <c:pt idx="0">
                  <c:v>5.9816625577591799E-2</c:v>
                </c:pt>
                <c:pt idx="1">
                  <c:v>5.9830425447658105E-2</c:v>
                </c:pt>
                <c:pt idx="2">
                  <c:v>5.9831124523739537E-2</c:v>
                </c:pt>
                <c:pt idx="3">
                  <c:v>5.982490558669204E-2</c:v>
                </c:pt>
                <c:pt idx="4">
                  <c:v>6.7276052106519615E-2</c:v>
                </c:pt>
                <c:pt idx="5">
                  <c:v>7.3734176210793256E-2</c:v>
                </c:pt>
                <c:pt idx="6">
                  <c:v>7.8427847101913264E-2</c:v>
                </c:pt>
                <c:pt idx="7">
                  <c:v>0.11712455932092383</c:v>
                </c:pt>
                <c:pt idx="8">
                  <c:v>0.12520900483553971</c:v>
                </c:pt>
                <c:pt idx="9">
                  <c:v>0.13684668189655322</c:v>
                </c:pt>
                <c:pt idx="10">
                  <c:v>0.15092868002734613</c:v>
                </c:pt>
                <c:pt idx="11">
                  <c:v>0.152791242169871</c:v>
                </c:pt>
                <c:pt idx="12">
                  <c:v>0.15454760438137888</c:v>
                </c:pt>
                <c:pt idx="13">
                  <c:v>0.15624977804345935</c:v>
                </c:pt>
                <c:pt idx="14">
                  <c:v>0.15796397640122048</c:v>
                </c:pt>
                <c:pt idx="15">
                  <c:v>0.15964536622051367</c:v>
                </c:pt>
                <c:pt idx="16">
                  <c:v>0.16148672009240395</c:v>
                </c:pt>
                <c:pt idx="17">
                  <c:v>0.16354755343035712</c:v>
                </c:pt>
                <c:pt idx="18">
                  <c:v>0.16604019983031973</c:v>
                </c:pt>
                <c:pt idx="19">
                  <c:v>0.16921930512198408</c:v>
                </c:pt>
                <c:pt idx="20">
                  <c:v>0.16815353603981284</c:v>
                </c:pt>
                <c:pt idx="21">
                  <c:v>0.17234733452630119</c:v>
                </c:pt>
                <c:pt idx="22">
                  <c:v>0.17760526715136168</c:v>
                </c:pt>
                <c:pt idx="23">
                  <c:v>0.17781924468875848</c:v>
                </c:pt>
                <c:pt idx="24">
                  <c:v>0.17805771711653903</c:v>
                </c:pt>
                <c:pt idx="25">
                  <c:v>0.17824568588583051</c:v>
                </c:pt>
                <c:pt idx="26">
                  <c:v>0.17831321326080998</c:v>
                </c:pt>
                <c:pt idx="27">
                  <c:v>0.17827816103570882</c:v>
                </c:pt>
                <c:pt idx="28">
                  <c:v>0.1782237960880679</c:v>
                </c:pt>
                <c:pt idx="29">
                  <c:v>0.17820795887098653</c:v>
                </c:pt>
                <c:pt idx="30">
                  <c:v>0.17823418453250953</c:v>
                </c:pt>
              </c:numCache>
            </c:numRef>
          </c:val>
          <c:extLst>
            <c:ext xmlns:c16="http://schemas.microsoft.com/office/drawing/2014/chart" uri="{C3380CC4-5D6E-409C-BE32-E72D297353CC}">
              <c16:uniqueId val="{00000000-21CA-6848-9F9B-6F5E81D4DC7E}"/>
            </c:ext>
          </c:extLst>
        </c:ser>
        <c:ser>
          <c:idx val="0"/>
          <c:order val="1"/>
          <c:tx>
            <c:strRef>
              <c:f>'Building Shell'!$D$35</c:f>
              <c:strCache>
                <c:ptCount val="1"/>
                <c:pt idx="0">
                  <c:v>Basic Shell</c:v>
                </c:pt>
              </c:strCache>
            </c:strRef>
          </c:tx>
          <c:spPr>
            <a:solidFill>
              <a:schemeClr val="tx2">
                <a:lumMod val="60000"/>
                <a:lumOff val="40000"/>
              </a:schemeClr>
            </a:solidFill>
            <a:ln>
              <a:noFill/>
            </a:ln>
            <a:effectLst/>
          </c:spPr>
          <c:cat>
            <c:numRef>
              <c:f>'Building Shell'!$E$34:$AI$34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Shell'!$E$35:$AI$35</c:f>
              <c:numCache>
                <c:formatCode>0%</c:formatCode>
                <c:ptCount val="31"/>
                <c:pt idx="0">
                  <c:v>0.10062525990621937</c:v>
                </c:pt>
                <c:pt idx="1">
                  <c:v>0.10052546185275195</c:v>
                </c:pt>
                <c:pt idx="2">
                  <c:v>0.10052025620187656</c:v>
                </c:pt>
                <c:pt idx="3">
                  <c:v>0.10056516002237188</c:v>
                </c:pt>
                <c:pt idx="4">
                  <c:v>0.10867671215533717</c:v>
                </c:pt>
                <c:pt idx="5">
                  <c:v>0.11560044121049369</c:v>
                </c:pt>
                <c:pt idx="6">
                  <c:v>0.12127194738837054</c:v>
                </c:pt>
                <c:pt idx="7">
                  <c:v>8.7830150385782249E-2</c:v>
                </c:pt>
                <c:pt idx="8">
                  <c:v>7.1365403665790306E-2</c:v>
                </c:pt>
                <c:pt idx="9">
                  <c:v>6.4003671012503913E-2</c:v>
                </c:pt>
                <c:pt idx="10">
                  <c:v>6.3758435694596244E-2</c:v>
                </c:pt>
                <c:pt idx="11">
                  <c:v>6.6119024010883001E-2</c:v>
                </c:pt>
                <c:pt idx="12">
                  <c:v>6.8036296880611857E-2</c:v>
                </c:pt>
                <c:pt idx="13">
                  <c:v>6.9524094903435377E-2</c:v>
                </c:pt>
                <c:pt idx="14">
                  <c:v>7.073913174932743E-2</c:v>
                </c:pt>
                <c:pt idx="15">
                  <c:v>7.1823084057727249E-2</c:v>
                </c:pt>
                <c:pt idx="16">
                  <c:v>7.2742902727707157E-2</c:v>
                </c:pt>
                <c:pt idx="17">
                  <c:v>7.3746401706290918E-2</c:v>
                </c:pt>
                <c:pt idx="18">
                  <c:v>7.4890568751540654E-2</c:v>
                </c:pt>
                <c:pt idx="19">
                  <c:v>7.6268313393159134E-2</c:v>
                </c:pt>
                <c:pt idx="20">
                  <c:v>6.9832063790199461E-2</c:v>
                </c:pt>
                <c:pt idx="21">
                  <c:v>6.9930052681309723E-2</c:v>
                </c:pt>
                <c:pt idx="22">
                  <c:v>7.033510213872074E-2</c:v>
                </c:pt>
                <c:pt idx="23">
                  <c:v>7.005433095116291E-2</c:v>
                </c:pt>
                <c:pt idx="24">
                  <c:v>6.9741493418865985E-2</c:v>
                </c:pt>
                <c:pt idx="25">
                  <c:v>6.9494763203784074E-2</c:v>
                </c:pt>
                <c:pt idx="26">
                  <c:v>6.9406178136164343E-2</c:v>
                </c:pt>
                <c:pt idx="27">
                  <c:v>6.9452221334026967E-2</c:v>
                </c:pt>
                <c:pt idx="28">
                  <c:v>6.9523472754325577E-2</c:v>
                </c:pt>
                <c:pt idx="29">
                  <c:v>6.9544352667473441E-2</c:v>
                </c:pt>
                <c:pt idx="30">
                  <c:v>6.9509918876915266E-2</c:v>
                </c:pt>
              </c:numCache>
            </c:numRef>
          </c:val>
          <c:extLst>
            <c:ext xmlns:c16="http://schemas.microsoft.com/office/drawing/2014/chart" uri="{C3380CC4-5D6E-409C-BE32-E72D297353CC}">
              <c16:uniqueId val="{00000001-21CA-6848-9F9B-6F5E81D4DC7E}"/>
            </c:ext>
          </c:extLst>
        </c:ser>
        <c:ser>
          <c:idx val="2"/>
          <c:order val="2"/>
          <c:tx>
            <c:strRef>
              <c:f>'Building Shell'!$D$37</c:f>
              <c:strCache>
                <c:ptCount val="1"/>
                <c:pt idx="0">
                  <c:v>Reference Shell</c:v>
                </c:pt>
              </c:strCache>
            </c:strRef>
          </c:tx>
          <c:spPr>
            <a:solidFill>
              <a:schemeClr val="accent2"/>
            </a:solidFill>
            <a:ln>
              <a:noFill/>
            </a:ln>
            <a:effectLst/>
          </c:spPr>
          <c:cat>
            <c:numRef>
              <c:f>'Building Shell'!$E$34:$AI$34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Shell'!$E$37:$AI$37</c:f>
              <c:numCache>
                <c:formatCode>0%</c:formatCode>
                <c:ptCount val="31"/>
                <c:pt idx="0">
                  <c:v>0.83955811451618889</c:v>
                </c:pt>
                <c:pt idx="1">
                  <c:v>0.83964411269958994</c:v>
                </c:pt>
                <c:pt idx="2">
                  <c:v>0.83964861927438394</c:v>
                </c:pt>
                <c:pt idx="3">
                  <c:v>0.83960993439093601</c:v>
                </c:pt>
                <c:pt idx="4">
                  <c:v>0.8240472357381432</c:v>
                </c:pt>
                <c:pt idx="5">
                  <c:v>0.81066538257871312</c:v>
                </c:pt>
                <c:pt idx="6">
                  <c:v>0.80030020550971614</c:v>
                </c:pt>
                <c:pt idx="7">
                  <c:v>0.79504529029329396</c:v>
                </c:pt>
                <c:pt idx="8">
                  <c:v>0.80342559149866999</c:v>
                </c:pt>
                <c:pt idx="9">
                  <c:v>0.79914964709094283</c:v>
                </c:pt>
                <c:pt idx="10">
                  <c:v>0.78531288427805768</c:v>
                </c:pt>
                <c:pt idx="11">
                  <c:v>0.78108973381924596</c:v>
                </c:pt>
                <c:pt idx="12">
                  <c:v>0.77741609873800921</c:v>
                </c:pt>
                <c:pt idx="13">
                  <c:v>0.77422612705310534</c:v>
                </c:pt>
                <c:pt idx="14">
                  <c:v>0.77129689184945205</c:v>
                </c:pt>
                <c:pt idx="15">
                  <c:v>0.76853154972175908</c:v>
                </c:pt>
                <c:pt idx="16">
                  <c:v>0.76577037717988883</c:v>
                </c:pt>
                <c:pt idx="17">
                  <c:v>0.76270604486335192</c:v>
                </c:pt>
                <c:pt idx="18">
                  <c:v>0.75906923141813964</c:v>
                </c:pt>
                <c:pt idx="19">
                  <c:v>0.75451238148485689</c:v>
                </c:pt>
                <c:pt idx="20">
                  <c:v>0.76201440016998767</c:v>
                </c:pt>
                <c:pt idx="21">
                  <c:v>0.75772261279238906</c:v>
                </c:pt>
                <c:pt idx="22">
                  <c:v>0.75205963070991755</c:v>
                </c:pt>
                <c:pt idx="23">
                  <c:v>0.75212642436007859</c:v>
                </c:pt>
                <c:pt idx="24">
                  <c:v>0.75220078946459501</c:v>
                </c:pt>
                <c:pt idx="25">
                  <c:v>0.75225955091038532</c:v>
                </c:pt>
                <c:pt idx="26">
                  <c:v>0.75228060860302559</c:v>
                </c:pt>
                <c:pt idx="27">
                  <c:v>0.75226961763026423</c:v>
                </c:pt>
                <c:pt idx="28">
                  <c:v>0.75225273115760649</c:v>
                </c:pt>
                <c:pt idx="29">
                  <c:v>0.75224768846154</c:v>
                </c:pt>
                <c:pt idx="30">
                  <c:v>0.75225589659057523</c:v>
                </c:pt>
              </c:numCache>
            </c:numRef>
          </c:val>
          <c:extLst>
            <c:ext xmlns:c16="http://schemas.microsoft.com/office/drawing/2014/chart" uri="{C3380CC4-5D6E-409C-BE32-E72D297353CC}">
              <c16:uniqueId val="{00000002-21CA-6848-9F9B-6F5E81D4DC7E}"/>
            </c:ext>
          </c:extLst>
        </c:ser>
        <c:dLbls>
          <c:showLegendKey val="0"/>
          <c:showVal val="0"/>
          <c:showCatName val="0"/>
          <c:showSerName val="0"/>
          <c:showPercent val="0"/>
          <c:showBubbleSize val="0"/>
        </c:dLbls>
        <c:axId val="2005180943"/>
        <c:axId val="2005163471"/>
      </c:areaChart>
      <c:catAx>
        <c:axId val="2005180943"/>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05163471"/>
        <c:crosses val="autoZero"/>
        <c:auto val="1"/>
        <c:lblAlgn val="ctr"/>
        <c:lblOffset val="100"/>
        <c:tickLblSkip val="5"/>
        <c:tickMarkSkip val="10"/>
        <c:noMultiLvlLbl val="0"/>
      </c:catAx>
      <c:valAx>
        <c:axId val="20051634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Building Shell Sales Share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0518094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0"/>
          <c:tx>
            <c:strRef>
              <c:f>'Building Shell'!$D$43</c:f>
              <c:strCache>
                <c:ptCount val="1"/>
                <c:pt idx="0">
                  <c:v>Deep Shell</c:v>
                </c:pt>
              </c:strCache>
            </c:strRef>
          </c:tx>
          <c:spPr>
            <a:solidFill>
              <a:schemeClr val="tx2"/>
            </a:solidFill>
            <a:ln>
              <a:noFill/>
            </a:ln>
            <a:effectLst/>
          </c:spPr>
          <c:cat>
            <c:numRef>
              <c:f>'Building Shell'!$E$41:$AI$41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Shell'!$E$43:$AI$43</c:f>
              <c:numCache>
                <c:formatCode>#,##0.000</c:formatCode>
                <c:ptCount val="31"/>
                <c:pt idx="0">
                  <c:v>3.9316829999999997E-2</c:v>
                </c:pt>
                <c:pt idx="1">
                  <c:v>6.2904129999999989E-2</c:v>
                </c:pt>
                <c:pt idx="2">
                  <c:v>8.6673679999999989E-2</c:v>
                </c:pt>
                <c:pt idx="3">
                  <c:v>0.10954159999999989</c:v>
                </c:pt>
                <c:pt idx="4">
                  <c:v>0.13418746999999992</c:v>
                </c:pt>
                <c:pt idx="5">
                  <c:v>0.16043897999999979</c:v>
                </c:pt>
                <c:pt idx="6">
                  <c:v>0.18790654999999989</c:v>
                </c:pt>
                <c:pt idx="7">
                  <c:v>0.22855423999999991</c:v>
                </c:pt>
                <c:pt idx="8">
                  <c:v>0.27179368999999975</c:v>
                </c:pt>
                <c:pt idx="9">
                  <c:v>0.31893037999999962</c:v>
                </c:pt>
                <c:pt idx="10">
                  <c:v>0.37085010999999962</c:v>
                </c:pt>
                <c:pt idx="11">
                  <c:v>0.42337625999999978</c:v>
                </c:pt>
                <c:pt idx="12">
                  <c:v>0.47648433999999984</c:v>
                </c:pt>
                <c:pt idx="13">
                  <c:v>0.53015145999999991</c:v>
                </c:pt>
                <c:pt idx="14">
                  <c:v>0.58435916999999971</c:v>
                </c:pt>
                <c:pt idx="15">
                  <c:v>0.63904694999999967</c:v>
                </c:pt>
                <c:pt idx="16">
                  <c:v>0.6941778999999999</c:v>
                </c:pt>
                <c:pt idx="17">
                  <c:v>0.74966646999999997</c:v>
                </c:pt>
                <c:pt idx="18">
                  <c:v>0.80539180999999982</c:v>
                </c:pt>
                <c:pt idx="19">
                  <c:v>0.86116033999999997</c:v>
                </c:pt>
                <c:pt idx="20">
                  <c:v>0.91494838000000001</c:v>
                </c:pt>
                <c:pt idx="21">
                  <c:v>0.96767200999999992</c:v>
                </c:pt>
                <c:pt idx="22">
                  <c:v>1.0187142599999988</c:v>
                </c:pt>
                <c:pt idx="23">
                  <c:v>1.06581017</c:v>
                </c:pt>
                <c:pt idx="24">
                  <c:v>1.1090775499999979</c:v>
                </c:pt>
                <c:pt idx="25">
                  <c:v>1.1498193699999977</c:v>
                </c:pt>
                <c:pt idx="26">
                  <c:v>1.1902127899999988</c:v>
                </c:pt>
                <c:pt idx="27">
                  <c:v>1.2318866499999999</c:v>
                </c:pt>
                <c:pt idx="28">
                  <c:v>1.2745495600000001</c:v>
                </c:pt>
                <c:pt idx="29">
                  <c:v>1.3164095399999998</c:v>
                </c:pt>
                <c:pt idx="30">
                  <c:v>1.3556556999999987</c:v>
                </c:pt>
              </c:numCache>
            </c:numRef>
          </c:val>
          <c:extLst>
            <c:ext xmlns:c16="http://schemas.microsoft.com/office/drawing/2014/chart" uri="{C3380CC4-5D6E-409C-BE32-E72D297353CC}">
              <c16:uniqueId val="{00000000-2343-A440-8BB1-4BEFF9D76E32}"/>
            </c:ext>
          </c:extLst>
        </c:ser>
        <c:ser>
          <c:idx val="0"/>
          <c:order val="1"/>
          <c:tx>
            <c:strRef>
              <c:f>'Building Shell'!$D$42</c:f>
              <c:strCache>
                <c:ptCount val="1"/>
                <c:pt idx="0">
                  <c:v>Basic Shell</c:v>
                </c:pt>
              </c:strCache>
            </c:strRef>
          </c:tx>
          <c:spPr>
            <a:solidFill>
              <a:schemeClr val="tx2">
                <a:lumMod val="60000"/>
                <a:lumOff val="40000"/>
              </a:schemeClr>
            </a:solidFill>
            <a:ln>
              <a:noFill/>
            </a:ln>
            <a:effectLst/>
          </c:spPr>
          <c:cat>
            <c:numRef>
              <c:f>'Building Shell'!$E$41:$AI$41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Shell'!$E$42:$AI$42</c:f>
              <c:numCache>
                <c:formatCode>#,##0.000</c:formatCode>
                <c:ptCount val="31"/>
                <c:pt idx="0">
                  <c:v>6.6227540000000001E-2</c:v>
                </c:pt>
                <c:pt idx="1">
                  <c:v>0.10585830999999997</c:v>
                </c:pt>
                <c:pt idx="2">
                  <c:v>0.14579272999999998</c:v>
                </c:pt>
                <c:pt idx="3">
                  <c:v>0.18423351999999996</c:v>
                </c:pt>
                <c:pt idx="4">
                  <c:v>0.22404608999999978</c:v>
                </c:pt>
                <c:pt idx="5">
                  <c:v>0.26520327999999987</c:v>
                </c:pt>
                <c:pt idx="6">
                  <c:v>0.30767597999999968</c:v>
                </c:pt>
                <c:pt idx="7">
                  <c:v>0.33815712999999986</c:v>
                </c:pt>
                <c:pt idx="8">
                  <c:v>0.36280228999999986</c:v>
                </c:pt>
                <c:pt idx="9">
                  <c:v>0.38484806999999999</c:v>
                </c:pt>
                <c:pt idx="10">
                  <c:v>0.40678042999999992</c:v>
                </c:pt>
                <c:pt idx="11">
                  <c:v>0.42950872999999995</c:v>
                </c:pt>
                <c:pt idx="12">
                  <c:v>0.45288326999999989</c:v>
                </c:pt>
                <c:pt idx="13">
                  <c:v>0.47675000999999978</c:v>
                </c:pt>
                <c:pt idx="14">
                  <c:v>0.50099565999999995</c:v>
                </c:pt>
                <c:pt idx="15">
                  <c:v>0.52553432999999983</c:v>
                </c:pt>
                <c:pt idx="16">
                  <c:v>0.55023230999999884</c:v>
                </c:pt>
                <c:pt idx="17">
                  <c:v>0.57497964999999984</c:v>
                </c:pt>
                <c:pt idx="18">
                  <c:v>0.59958665999999883</c:v>
                </c:pt>
                <c:pt idx="19">
                  <c:v>0.62374235999999794</c:v>
                </c:pt>
                <c:pt idx="20">
                  <c:v>0.64427640999999969</c:v>
                </c:pt>
                <c:pt idx="21">
                  <c:v>0.66253998999999986</c:v>
                </c:pt>
                <c:pt idx="22">
                  <c:v>0.67754592999999885</c:v>
                </c:pt>
                <c:pt idx="23">
                  <c:v>0.68788877000000004</c:v>
                </c:pt>
                <c:pt idx="24">
                  <c:v>0.69260747</c:v>
                </c:pt>
                <c:pt idx="25">
                  <c:v>0.69150493999999996</c:v>
                </c:pt>
                <c:pt idx="26">
                  <c:v>0.68549168999999888</c:v>
                </c:pt>
                <c:pt idx="27">
                  <c:v>0.67629514999999985</c:v>
                </c:pt>
                <c:pt idx="28">
                  <c:v>0.66561100999999989</c:v>
                </c:pt>
                <c:pt idx="29">
                  <c:v>0.65452928999999982</c:v>
                </c:pt>
                <c:pt idx="30">
                  <c:v>0.64369020999999993</c:v>
                </c:pt>
              </c:numCache>
            </c:numRef>
          </c:val>
          <c:extLst>
            <c:ext xmlns:c16="http://schemas.microsoft.com/office/drawing/2014/chart" uri="{C3380CC4-5D6E-409C-BE32-E72D297353CC}">
              <c16:uniqueId val="{00000001-2343-A440-8BB1-4BEFF9D76E32}"/>
            </c:ext>
          </c:extLst>
        </c:ser>
        <c:ser>
          <c:idx val="2"/>
          <c:order val="2"/>
          <c:tx>
            <c:strRef>
              <c:f>'Building Shell'!$D$44</c:f>
              <c:strCache>
                <c:ptCount val="1"/>
                <c:pt idx="0">
                  <c:v>Reference Shell</c:v>
                </c:pt>
              </c:strCache>
            </c:strRef>
          </c:tx>
          <c:spPr>
            <a:solidFill>
              <a:schemeClr val="accent2"/>
            </a:solidFill>
            <a:ln>
              <a:noFill/>
            </a:ln>
            <a:effectLst/>
          </c:spPr>
          <c:cat>
            <c:numRef>
              <c:f>'Building Shell'!$E$41:$AI$41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'Building Shell'!$E$44:$AI$44</c:f>
              <c:numCache>
                <c:formatCode>#,##0.000</c:formatCode>
                <c:ptCount val="31"/>
                <c:pt idx="0">
                  <c:v>8.1964516299999879</c:v>
                </c:pt>
                <c:pt idx="1">
                  <c:v>8.1452199699999888</c:v>
                </c:pt>
                <c:pt idx="2">
                  <c:v>8.0935525399999992</c:v>
                </c:pt>
                <c:pt idx="3">
                  <c:v>8.0443306399999894</c:v>
                </c:pt>
                <c:pt idx="4">
                  <c:v>7.9920094399999977</c:v>
                </c:pt>
                <c:pt idx="5">
                  <c:v>7.9367885299999879</c:v>
                </c:pt>
                <c:pt idx="6">
                  <c:v>7.8790868400000003</c:v>
                </c:pt>
                <c:pt idx="7">
                  <c:v>7.8202474399999957</c:v>
                </c:pt>
                <c:pt idx="8">
                  <c:v>7.7647032099999986</c:v>
                </c:pt>
                <c:pt idx="9">
                  <c:v>7.7079123199999966</c:v>
                </c:pt>
                <c:pt idx="10">
                  <c:v>7.6465031199999993</c:v>
                </c:pt>
                <c:pt idx="11">
                  <c:v>7.5837430199999991</c:v>
                </c:pt>
                <c:pt idx="12">
                  <c:v>7.5198063399999882</c:v>
                </c:pt>
                <c:pt idx="13">
                  <c:v>7.4548702299999983</c:v>
                </c:pt>
                <c:pt idx="14">
                  <c:v>7.38906653</c:v>
                </c:pt>
                <c:pt idx="15">
                  <c:v>7.32254176</c:v>
                </c:pt>
                <c:pt idx="16">
                  <c:v>7.2554667899999981</c:v>
                </c:pt>
                <c:pt idx="17">
                  <c:v>7.1880371299999988</c:v>
                </c:pt>
                <c:pt idx="18">
                  <c:v>7.1205636399999879</c:v>
                </c:pt>
                <c:pt idx="19">
                  <c:v>7.0535509000000003</c:v>
                </c:pt>
                <c:pt idx="20">
                  <c:v>6.9921931599999985</c:v>
                </c:pt>
                <c:pt idx="21">
                  <c:v>6.9342232599999978</c:v>
                </c:pt>
                <c:pt idx="22">
                  <c:v>6.8812455499999796</c:v>
                </c:pt>
                <c:pt idx="23">
                  <c:v>6.8369305799999998</c:v>
                </c:pt>
                <c:pt idx="24">
                  <c:v>6.8021217299999988</c:v>
                </c:pt>
                <c:pt idx="25">
                  <c:v>6.7757132200000001</c:v>
                </c:pt>
                <c:pt idx="26">
                  <c:v>6.7546176799999884</c:v>
                </c:pt>
                <c:pt idx="27">
                  <c:v>6.7354788999999977</c:v>
                </c:pt>
                <c:pt idx="28">
                  <c:v>6.7168927899999975</c:v>
                </c:pt>
                <c:pt idx="29">
                  <c:v>6.6995613799999987</c:v>
                </c:pt>
                <c:pt idx="30">
                  <c:v>6.6846555599999986</c:v>
                </c:pt>
              </c:numCache>
            </c:numRef>
          </c:val>
          <c:extLst>
            <c:ext xmlns:c16="http://schemas.microsoft.com/office/drawing/2014/chart" uri="{C3380CC4-5D6E-409C-BE32-E72D297353CC}">
              <c16:uniqueId val="{00000002-2343-A440-8BB1-4BEFF9D76E32}"/>
            </c:ext>
          </c:extLst>
        </c:ser>
        <c:dLbls>
          <c:showLegendKey val="0"/>
          <c:showVal val="0"/>
          <c:showCatName val="0"/>
          <c:showSerName val="0"/>
          <c:showPercent val="0"/>
          <c:showBubbleSize val="0"/>
        </c:dLbls>
        <c:axId val="1327526751"/>
        <c:axId val="1327512191"/>
      </c:areaChart>
      <c:catAx>
        <c:axId val="13275267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327512191"/>
        <c:crosses val="autoZero"/>
        <c:auto val="1"/>
        <c:lblAlgn val="ctr"/>
        <c:lblOffset val="100"/>
        <c:tickLblSkip val="5"/>
        <c:tickMarkSkip val="10"/>
        <c:noMultiLvlLbl val="0"/>
      </c:catAx>
      <c:valAx>
        <c:axId val="1327512191"/>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Building Shell Stocks</a:t>
                </a:r>
              </a:p>
              <a:p>
                <a:pPr>
                  <a:defRPr/>
                </a:pPr>
                <a:r>
                  <a:rPr lang="en-US"/>
                  <a:t>(Millions)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32752675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US"/>
              <a:t>Reference 2023 LBW Trajectory</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06782183972068"/>
          <c:y val="9.0356030359539055E-2"/>
          <c:w val="0.84916948854593877"/>
          <c:h val="0.66600074230906203"/>
        </c:manualLayout>
      </c:layout>
      <c:scatterChart>
        <c:scatterStyle val="lineMarker"/>
        <c:varyColors val="0"/>
        <c:ser>
          <c:idx val="0"/>
          <c:order val="0"/>
          <c:tx>
            <c:strRef>
              <c:f>'LBW Costs (2023)'!$J$11</c:f>
              <c:strCache>
                <c:ptCount val="1"/>
                <c:pt idx="0">
                  <c:v>CLCPA Base Case</c:v>
                </c:pt>
              </c:strCache>
            </c:strRef>
          </c:tx>
          <c:spPr>
            <a:ln w="25400" cap="rnd">
              <a:solidFill>
                <a:schemeClr val="accent6">
                  <a:lumMod val="40000"/>
                  <a:lumOff val="60000"/>
                </a:schemeClr>
              </a:solidFill>
              <a:round/>
            </a:ln>
            <a:effectLst/>
          </c:spPr>
          <c:marker>
            <c:symbol val="none"/>
          </c:marker>
          <c:xVal>
            <c:numRef>
              <c:f>'LBW Costs (2023)'!$F$12:$F$42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'LBW Costs (2023)'!$J$12:$J$42</c:f>
              <c:numCache>
                <c:formatCode>_("$"* #,##0_);_("$"* \(#,##0\);_("$"* "-"??_);_(@_)</c:formatCode>
                <c:ptCount val="28"/>
                <c:pt idx="0">
                  <c:v>1263.4379724265132</c:v>
                </c:pt>
                <c:pt idx="1">
                  <c:v>1213.9974158778753</c:v>
                </c:pt>
                <c:pt idx="2">
                  <c:v>1164.5568593292378</c:v>
                </c:pt>
                <c:pt idx="3">
                  <c:v>1115.1163027806001</c:v>
                </c:pt>
                <c:pt idx="4">
                  <c:v>1065.6757462319622</c:v>
                </c:pt>
                <c:pt idx="5">
                  <c:v>1016.235189683325</c:v>
                </c:pt>
                <c:pt idx="6">
                  <c:v>966.79463313468716</c:v>
                </c:pt>
                <c:pt idx="7">
                  <c:v>917.35407658604959</c:v>
                </c:pt>
                <c:pt idx="8">
                  <c:v>908.18053582018899</c:v>
                </c:pt>
                <c:pt idx="9">
                  <c:v>899.00699505432863</c:v>
                </c:pt>
                <c:pt idx="10">
                  <c:v>889.83345428846815</c:v>
                </c:pt>
                <c:pt idx="11">
                  <c:v>880.65991352260755</c:v>
                </c:pt>
                <c:pt idx="12">
                  <c:v>871.48637275674707</c:v>
                </c:pt>
                <c:pt idx="13">
                  <c:v>862.31283199088671</c:v>
                </c:pt>
                <c:pt idx="14">
                  <c:v>853.13929122502611</c:v>
                </c:pt>
                <c:pt idx="15">
                  <c:v>843.96575045916563</c:v>
                </c:pt>
                <c:pt idx="16">
                  <c:v>834.79220969330504</c:v>
                </c:pt>
                <c:pt idx="17">
                  <c:v>825.61866892744467</c:v>
                </c:pt>
                <c:pt idx="18">
                  <c:v>816.44512816158408</c:v>
                </c:pt>
                <c:pt idx="19">
                  <c:v>807.2715873957236</c:v>
                </c:pt>
                <c:pt idx="20">
                  <c:v>798.09804662986323</c:v>
                </c:pt>
                <c:pt idx="21">
                  <c:v>788.92450586400264</c:v>
                </c:pt>
                <c:pt idx="22">
                  <c:v>779.75096509814216</c:v>
                </c:pt>
                <c:pt idx="23">
                  <c:v>770.57742433228157</c:v>
                </c:pt>
                <c:pt idx="24">
                  <c:v>761.4038835664212</c:v>
                </c:pt>
                <c:pt idx="25">
                  <c:v>752.23034280056061</c:v>
                </c:pt>
                <c:pt idx="26">
                  <c:v>743.05680203470013</c:v>
                </c:pt>
                <c:pt idx="27">
                  <c:v>733.88326126883976</c:v>
                </c:pt>
              </c:numCache>
            </c:numRef>
          </c:yVal>
          <c:smooth val="0"/>
          <c:extLst>
            <c:ext xmlns:c16="http://schemas.microsoft.com/office/drawing/2014/chart" uri="{C3380CC4-5D6E-409C-BE32-E72D297353CC}">
              <c16:uniqueId val="{00000000-64B5-47C3-980E-B9D41BF8471B}"/>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title>
          <c:tx>
            <c:rich>
              <a:bodyPr rot="0" spcFirstLastPara="1" vertOverflow="ellipsis" wrap="square" anchor="ctr" anchorCtr="1"/>
              <a:lstStyle/>
              <a:p>
                <a:pPr algn="l">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1.8730738529500991E-3"/>
              <c:y val="4.7596436315442775E-4"/>
            </c:manualLayout>
          </c:layout>
          <c:overlay val="0"/>
          <c:spPr>
            <a:noFill/>
            <a:ln>
              <a:noFill/>
            </a:ln>
            <a:effectLst/>
          </c:spPr>
          <c:txPr>
            <a:bodyPr rot="0" spcFirstLastPara="1" vertOverflow="ellipsis" wrap="square" anchor="ctr" anchorCtr="1"/>
            <a:lstStyle/>
            <a:p>
              <a:pPr algn="l">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layout>
        <c:manualLayout>
          <c:xMode val="edge"/>
          <c:yMode val="edge"/>
          <c:x val="0.19772931105412234"/>
          <c:y val="0.85459995042970527"/>
          <c:w val="0.71213745186646971"/>
          <c:h val="0.1234392562150198"/>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10251256627069"/>
          <c:y val="5.531201201106082E-2"/>
          <c:w val="0.73342097555903663"/>
          <c:h val="0.64665219108056204"/>
        </c:manualLayout>
      </c:layout>
      <c:scatterChart>
        <c:scatterStyle val="lineMarker"/>
        <c:varyColors val="0"/>
        <c:ser>
          <c:idx val="0"/>
          <c:order val="0"/>
          <c:tx>
            <c:strRef>
              <c:f>'Solar Costs (2023)'!$I$20</c:f>
              <c:strCache>
                <c:ptCount val="1"/>
                <c:pt idx="0">
                  <c:v>CLCPA Base Case</c:v>
                </c:pt>
              </c:strCache>
            </c:strRef>
          </c:tx>
          <c:spPr>
            <a:ln w="19050" cap="rnd">
              <a:solidFill>
                <a:schemeClr val="accent2"/>
              </a:solidFill>
              <a:round/>
            </a:ln>
            <a:effectLst/>
          </c:spPr>
          <c:marker>
            <c:symbol val="none"/>
          </c:marker>
          <c:xVal>
            <c:numRef>
              <c:f>'Solar Costs (2023)'!$B$21:$B$51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 (2023)'!$I$21:$I$51</c:f>
              <c:numCache>
                <c:formatCode>_("$"* #,##0_);_("$"* \(#,##0\);_("$"* "-"??_);_(@_)</c:formatCode>
                <c:ptCount val="28"/>
                <c:pt idx="0">
                  <c:v>2018.6003589537991</c:v>
                </c:pt>
                <c:pt idx="1">
                  <c:v>1914.1187062396182</c:v>
                </c:pt>
                <c:pt idx="2">
                  <c:v>1809.6370535254368</c:v>
                </c:pt>
                <c:pt idx="3">
                  <c:v>1705.1554008112562</c:v>
                </c:pt>
                <c:pt idx="4">
                  <c:v>1600.6737480970748</c:v>
                </c:pt>
                <c:pt idx="5">
                  <c:v>1496.192095382894</c:v>
                </c:pt>
                <c:pt idx="6">
                  <c:v>1391.7104426687131</c:v>
                </c:pt>
                <c:pt idx="7">
                  <c:v>1287.2287899545324</c:v>
                </c:pt>
                <c:pt idx="8">
                  <c:v>1272.2773454602716</c:v>
                </c:pt>
                <c:pt idx="9">
                  <c:v>1257.3259009660105</c:v>
                </c:pt>
                <c:pt idx="10">
                  <c:v>1242.3744564717497</c:v>
                </c:pt>
                <c:pt idx="11">
                  <c:v>1227.4230119774888</c:v>
                </c:pt>
                <c:pt idx="12">
                  <c:v>1212.471567483228</c:v>
                </c:pt>
                <c:pt idx="13">
                  <c:v>1197.5201229889672</c:v>
                </c:pt>
                <c:pt idx="14">
                  <c:v>1182.5686784947063</c:v>
                </c:pt>
                <c:pt idx="15">
                  <c:v>1167.6172340004455</c:v>
                </c:pt>
                <c:pt idx="16">
                  <c:v>1152.6657895061846</c:v>
                </c:pt>
                <c:pt idx="17">
                  <c:v>1137.7143450119238</c:v>
                </c:pt>
                <c:pt idx="18">
                  <c:v>1122.762900517663</c:v>
                </c:pt>
                <c:pt idx="19">
                  <c:v>1107.8114560234019</c:v>
                </c:pt>
                <c:pt idx="20">
                  <c:v>1092.860011529141</c:v>
                </c:pt>
                <c:pt idx="21">
                  <c:v>1077.9085670348802</c:v>
                </c:pt>
                <c:pt idx="22">
                  <c:v>1062.9571225406194</c:v>
                </c:pt>
                <c:pt idx="23">
                  <c:v>1048.0056780463585</c:v>
                </c:pt>
                <c:pt idx="24">
                  <c:v>1033.0542335520977</c:v>
                </c:pt>
                <c:pt idx="25">
                  <c:v>1018.1027890578367</c:v>
                </c:pt>
                <c:pt idx="26">
                  <c:v>1003.1513445635761</c:v>
                </c:pt>
                <c:pt idx="27">
                  <c:v>988.19990006931391</c:v>
                </c:pt>
              </c:numCache>
            </c:numRef>
          </c:yVal>
          <c:smooth val="0"/>
          <c:extLst>
            <c:ext xmlns:c16="http://schemas.microsoft.com/office/drawing/2014/chart" uri="{C3380CC4-5D6E-409C-BE32-E72D297353CC}">
              <c16:uniqueId val="{00000000-7703-4FB9-840A-844E97C7F07E}"/>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7.223728575659576E-3"/>
              <c:y val="6.4943064185850705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6481569642733"/>
          <c:y val="5.1027172974080603E-2"/>
          <c:w val="0.73229845892151246"/>
          <c:h val="0.67884631940249829"/>
        </c:manualLayout>
      </c:layout>
      <c:scatterChart>
        <c:scatterStyle val="lineMarker"/>
        <c:varyColors val="0"/>
        <c:ser>
          <c:idx val="0"/>
          <c:order val="0"/>
          <c:tx>
            <c:strRef>
              <c:f>'Solar Costs (2023)'!$E$20</c:f>
              <c:strCache>
                <c:ptCount val="1"/>
                <c:pt idx="0">
                  <c:v>CLCPA Base Case</c:v>
                </c:pt>
              </c:strCache>
            </c:strRef>
          </c:tx>
          <c:spPr>
            <a:ln w="19050" cap="rnd">
              <a:solidFill>
                <a:srgbClr val="FFC000"/>
              </a:solidFill>
              <a:round/>
            </a:ln>
            <a:effectLst/>
          </c:spPr>
          <c:marker>
            <c:symbol val="none"/>
          </c:marker>
          <c:xVal>
            <c:numRef>
              <c:f>'Solar Costs (2023)'!$B$21:$B$51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 (2023)'!$E$21:$E$51</c:f>
              <c:numCache>
                <c:formatCode>_("$"* #,##0_);_("$"* \(#,##0\);_("$"* "-"??_);_(@_)</c:formatCode>
                <c:ptCount val="28"/>
                <c:pt idx="0">
                  <c:v>952.85973585149009</c:v>
                </c:pt>
                <c:pt idx="1">
                  <c:v>912.00609071202541</c:v>
                </c:pt>
                <c:pt idx="2">
                  <c:v>871.15244557256096</c:v>
                </c:pt>
                <c:pt idx="3">
                  <c:v>830.29880043309629</c:v>
                </c:pt>
                <c:pt idx="4">
                  <c:v>789.44515529363173</c:v>
                </c:pt>
                <c:pt idx="5">
                  <c:v>748.59151015416705</c:v>
                </c:pt>
                <c:pt idx="6">
                  <c:v>707.73786501470249</c:v>
                </c:pt>
                <c:pt idx="7">
                  <c:v>666.88421987523782</c:v>
                </c:pt>
                <c:pt idx="8">
                  <c:v>660.94171051475655</c:v>
                </c:pt>
                <c:pt idx="9">
                  <c:v>654.99920115427506</c:v>
                </c:pt>
                <c:pt idx="10">
                  <c:v>649.05669179379368</c:v>
                </c:pt>
                <c:pt idx="11">
                  <c:v>643.11418243331207</c:v>
                </c:pt>
                <c:pt idx="12">
                  <c:v>637.17167307283069</c:v>
                </c:pt>
                <c:pt idx="13">
                  <c:v>631.22916371234919</c:v>
                </c:pt>
                <c:pt idx="14">
                  <c:v>625.28665435186781</c:v>
                </c:pt>
                <c:pt idx="15">
                  <c:v>619.34414499138632</c:v>
                </c:pt>
                <c:pt idx="16">
                  <c:v>613.40163563090505</c:v>
                </c:pt>
                <c:pt idx="17">
                  <c:v>607.45912627042355</c:v>
                </c:pt>
                <c:pt idx="18">
                  <c:v>601.51661690994206</c:v>
                </c:pt>
                <c:pt idx="19">
                  <c:v>595.57410754946068</c:v>
                </c:pt>
                <c:pt idx="20">
                  <c:v>589.63159818897918</c:v>
                </c:pt>
                <c:pt idx="21">
                  <c:v>583.6890888284978</c:v>
                </c:pt>
                <c:pt idx="22">
                  <c:v>577.74657946801631</c:v>
                </c:pt>
                <c:pt idx="23">
                  <c:v>571.80407010753481</c:v>
                </c:pt>
                <c:pt idx="24">
                  <c:v>565.86156074705355</c:v>
                </c:pt>
                <c:pt idx="25">
                  <c:v>559.91905138657205</c:v>
                </c:pt>
                <c:pt idx="26">
                  <c:v>553.97654202609067</c:v>
                </c:pt>
                <c:pt idx="27">
                  <c:v>548.03403266560929</c:v>
                </c:pt>
              </c:numCache>
            </c:numRef>
          </c:yVal>
          <c:smooth val="0"/>
          <c:extLst>
            <c:ext xmlns:c16="http://schemas.microsoft.com/office/drawing/2014/chart" uri="{C3380CC4-5D6E-409C-BE32-E72D297353CC}">
              <c16:uniqueId val="{00000000-4A2C-4EA9-B492-06461ABC787C}"/>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1.6729182111800923E-3"/>
              <c:y val="8.4060951223762892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5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59674858181972112"/>
          <c:h val="0.83883725044435964"/>
        </c:manualLayout>
      </c:layout>
      <c:scatterChart>
        <c:scatterStyle val="lineMarker"/>
        <c:varyColors val="0"/>
        <c:ser>
          <c:idx val="3"/>
          <c:order val="0"/>
          <c:tx>
            <c:v>Floating - Base Case</c:v>
          </c:tx>
          <c:spPr>
            <a:ln w="19050" cap="rnd">
              <a:solidFill>
                <a:schemeClr val="accent3"/>
              </a:solidFill>
              <a:round/>
            </a:ln>
            <a:effectLst/>
          </c:spPr>
          <c:marker>
            <c:symbol val="none"/>
          </c:marker>
          <c:xVal>
            <c:numRef>
              <c:f>'OSW Costs (2023)'!$F$12:$F$42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 (2023)'!$K$12:$K$42</c:f>
              <c:numCache>
                <c:formatCode>_("$"* #,##0_);_("$"* \(#,##0\);_("$"* "-"??_);_(@_)</c:formatCode>
                <c:ptCount val="28"/>
                <c:pt idx="0">
                  <c:v>3514.18758690708</c:v>
                </c:pt>
                <c:pt idx="1">
                  <c:v>3418.825732950012</c:v>
                </c:pt>
                <c:pt idx="2">
                  <c:v>3340.9094249509139</c:v>
                </c:pt>
                <c:pt idx="3">
                  <c:v>3275.0321252015228</c:v>
                </c:pt>
                <c:pt idx="4">
                  <c:v>3217.9666124983883</c:v>
                </c:pt>
                <c:pt idx="5">
                  <c:v>3167.6312629947479</c:v>
                </c:pt>
                <c:pt idx="6">
                  <c:v>3122.6047585413203</c:v>
                </c:pt>
                <c:pt idx="7">
                  <c:v>3081.8733307514854</c:v>
                </c:pt>
                <c:pt idx="8">
                  <c:v>3044.6884505422222</c:v>
                </c:pt>
                <c:pt idx="9">
                  <c:v>3010.4816766760846</c:v>
                </c:pt>
                <c:pt idx="10">
                  <c:v>2978.8111507928311</c:v>
                </c:pt>
                <c:pt idx="11">
                  <c:v>2949.3265965851542</c:v>
                </c:pt>
                <c:pt idx="12">
                  <c:v>2921.7456380896961</c:v>
                </c:pt>
                <c:pt idx="13">
                  <c:v>2895.8373100299682</c:v>
                </c:pt>
                <c:pt idx="14">
                  <c:v>2871.4102885860557</c:v>
                </c:pt>
                <c:pt idx="15">
                  <c:v>2848.3043084747133</c:v>
                </c:pt>
                <c:pt idx="16">
                  <c:v>2826.3837841326281</c:v>
                </c:pt>
                <c:pt idx="17">
                  <c:v>2805.5329888366655</c:v>
                </c:pt>
                <c:pt idx="18">
                  <c:v>2785.6523563427927</c:v>
                </c:pt>
                <c:pt idx="19">
                  <c:v>2766.6556053031668</c:v>
                </c:pt>
                <c:pt idx="20">
                  <c:v>2748.4674761335295</c:v>
                </c:pt>
                <c:pt idx="21">
                  <c:v>2731.0219301755592</c:v>
                </c:pt>
                <c:pt idx="22">
                  <c:v>2714.2607022673924</c:v>
                </c:pt>
                <c:pt idx="23">
                  <c:v>2698.1321266298905</c:v>
                </c:pt>
                <c:pt idx="24">
                  <c:v>2682.5901763841393</c:v>
                </c:pt>
                <c:pt idx="25">
                  <c:v>2667.5936716888673</c:v>
                </c:pt>
                <c:pt idx="26">
                  <c:v>2653.1056221764616</c:v>
                </c:pt>
                <c:pt idx="27">
                  <c:v>2639.0926772497169</c:v>
                </c:pt>
              </c:numCache>
            </c:numRef>
          </c:yVal>
          <c:smooth val="0"/>
          <c:extLst>
            <c:ext xmlns:c16="http://schemas.microsoft.com/office/drawing/2014/chart" uri="{C3380CC4-5D6E-409C-BE32-E72D297353CC}">
              <c16:uniqueId val="{00000000-6F0D-478B-A8C4-670C539CBF05}"/>
            </c:ext>
          </c:extLst>
        </c:ser>
        <c:ser>
          <c:idx val="0"/>
          <c:order val="1"/>
          <c:tx>
            <c:v>Fixed Bottom - Base Case</c:v>
          </c:tx>
          <c:spPr>
            <a:ln w="19050" cap="rnd">
              <a:solidFill>
                <a:srgbClr val="64CEFB"/>
              </a:solidFill>
              <a:round/>
            </a:ln>
            <a:effectLst/>
          </c:spPr>
          <c:marker>
            <c:symbol val="none"/>
          </c:marker>
          <c:dPt>
            <c:idx val="0"/>
            <c:marker>
              <c:symbol val="none"/>
            </c:marker>
            <c:bubble3D val="0"/>
            <c:spPr>
              <a:ln w="19050" cap="rnd">
                <a:solidFill>
                  <a:srgbClr val="64CEFB"/>
                </a:solidFill>
                <a:round/>
              </a:ln>
              <a:effectLst/>
            </c:spPr>
            <c:extLst>
              <c:ext xmlns:c16="http://schemas.microsoft.com/office/drawing/2014/chart" uri="{C3380CC4-5D6E-409C-BE32-E72D297353CC}">
                <c16:uniqueId val="{00000002-6F0D-478B-A8C4-670C539CBF05}"/>
              </c:ext>
            </c:extLst>
          </c:dPt>
          <c:dPt>
            <c:idx val="1"/>
            <c:marker>
              <c:symbol val="none"/>
            </c:marker>
            <c:bubble3D val="0"/>
            <c:spPr>
              <a:ln w="19050" cap="rnd">
                <a:solidFill>
                  <a:srgbClr val="64CEFB"/>
                </a:solidFill>
                <a:round/>
              </a:ln>
              <a:effectLst/>
            </c:spPr>
            <c:extLst>
              <c:ext xmlns:c16="http://schemas.microsoft.com/office/drawing/2014/chart" uri="{C3380CC4-5D6E-409C-BE32-E72D297353CC}">
                <c16:uniqueId val="{00000004-6F0D-478B-A8C4-670C539CBF05}"/>
              </c:ext>
            </c:extLst>
          </c:dPt>
          <c:xVal>
            <c:numRef>
              <c:f>'OSW Costs (2023)'!$F$12:$F$42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 (2023)'!$J$12:$J$42</c:f>
              <c:numCache>
                <c:formatCode>_("$"* #,##0_);_("$"* \(#,##0\);_("$"* "-"??_);_(@_)</c:formatCode>
                <c:ptCount val="28"/>
                <c:pt idx="0">
                  <c:v>2558.1760939359624</c:v>
                </c:pt>
                <c:pt idx="1">
                  <c:v>2485.9832641459943</c:v>
                </c:pt>
                <c:pt idx="2">
                  <c:v>2426.9974272748495</c:v>
                </c:pt>
                <c:pt idx="3">
                  <c:v>2377.1256128072787</c:v>
                </c:pt>
                <c:pt idx="4">
                  <c:v>2333.9246820943617</c:v>
                </c:pt>
                <c:pt idx="5">
                  <c:v>2295.8187606137371</c:v>
                </c:pt>
                <c:pt idx="6">
                  <c:v>2261.7318523043941</c:v>
                </c:pt>
                <c:pt idx="7">
                  <c:v>2230.8964929702756</c:v>
                </c:pt>
                <c:pt idx="8">
                  <c:v>2202.7460154332493</c:v>
                </c:pt>
                <c:pt idx="9">
                  <c:v>2176.8500863912896</c:v>
                </c:pt>
                <c:pt idx="10">
                  <c:v>2152.8742009656789</c:v>
                </c:pt>
                <c:pt idx="11">
                  <c:v>2130.5531856432813</c:v>
                </c:pt>
                <c:pt idx="12">
                  <c:v>2109.6732702527611</c:v>
                </c:pt>
                <c:pt idx="13">
                  <c:v>2090.0596046186947</c:v>
                </c:pt>
                <c:pt idx="14">
                  <c:v>2071.5673487721369</c:v>
                </c:pt>
                <c:pt idx="15">
                  <c:v>2054.07517532866</c:v>
                </c:pt>
                <c:pt idx="16">
                  <c:v>2037.4804404627937</c:v>
                </c:pt>
                <c:pt idx="17">
                  <c:v>2021.6955343045661</c:v>
                </c:pt>
                <c:pt idx="18">
                  <c:v>2006.6450811286754</c:v>
                </c:pt>
                <c:pt idx="19">
                  <c:v>1992.2637624204265</c:v>
                </c:pt>
                <c:pt idx="20">
                  <c:v>1978.4946035916489</c:v>
                </c:pt>
                <c:pt idx="21">
                  <c:v>1965.2876106728261</c:v>
                </c:pt>
                <c:pt idx="22">
                  <c:v>1952.5986745496884</c:v>
                </c:pt>
                <c:pt idx="23">
                  <c:v>1940.3886821110243</c:v>
                </c:pt>
                <c:pt idx="24">
                  <c:v>1928.6227891240783</c:v>
                </c:pt>
                <c:pt idx="25">
                  <c:v>1917.269820762142</c:v>
                </c:pt>
                <c:pt idx="26">
                  <c:v>1906.3017738016813</c:v>
                </c:pt>
                <c:pt idx="27">
                  <c:v>1895.6934004744589</c:v>
                </c:pt>
              </c:numCache>
            </c:numRef>
          </c:yVal>
          <c:smooth val="0"/>
          <c:extLst>
            <c:ext xmlns:c16="http://schemas.microsoft.com/office/drawing/2014/chart" uri="{C3380CC4-5D6E-409C-BE32-E72D297353CC}">
              <c16:uniqueId val="{00000005-6F0D-478B-A8C4-670C539CBF05}"/>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5515628528111997E-2"/>
              <c:y val="5.9628399384628383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80195556435195015"/>
          <c:y val="0.30636310220099516"/>
          <c:w val="0.18714745699983584"/>
          <c:h val="0.39038566052640994"/>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73550065556120359"/>
        </c:manualLayout>
      </c:layout>
      <c:scatterChart>
        <c:scatterStyle val="lineMarker"/>
        <c:varyColors val="0"/>
        <c:ser>
          <c:idx val="0"/>
          <c:order val="0"/>
          <c:tx>
            <c:v>CLCPA Base 4hr Li Battery</c:v>
          </c:tx>
          <c:spPr>
            <a:ln w="19050" cap="rnd">
              <a:solidFill>
                <a:schemeClr val="accent6"/>
              </a:solidFill>
              <a:round/>
            </a:ln>
            <a:effectLst/>
          </c:spPr>
          <c:marker>
            <c:symbol val="none"/>
          </c:marker>
          <c:xVal>
            <c:numRef>
              <c:f>'Storage Costs (2023)'!$G$13:$G$43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 (2023)'!$P$13:$P$43</c:f>
              <c:numCache>
                <c:formatCode>_("$"* #,##0_);_("$"* \(#,##0\);_("$"* "-"??_);_(@_)</c:formatCode>
                <c:ptCount val="31"/>
                <c:pt idx="0">
                  <c:v>321.73856749212496</c:v>
                </c:pt>
                <c:pt idx="1">
                  <c:v>321.73856689256098</c:v>
                </c:pt>
                <c:pt idx="2">
                  <c:v>321.73855035013628</c:v>
                </c:pt>
                <c:pt idx="3">
                  <c:v>321.73856737869863</c:v>
                </c:pt>
                <c:pt idx="4">
                  <c:v>321.73856857262302</c:v>
                </c:pt>
                <c:pt idx="5">
                  <c:v>315.30379529602277</c:v>
                </c:pt>
                <c:pt idx="6">
                  <c:v>305.65163897714808</c:v>
                </c:pt>
                <c:pt idx="7">
                  <c:v>292.78209626130922</c:v>
                </c:pt>
                <c:pt idx="8">
                  <c:v>273.47778407523998</c:v>
                </c:pt>
                <c:pt idx="9">
                  <c:v>247.73869539325611</c:v>
                </c:pt>
                <c:pt idx="10">
                  <c:v>218.78221704846766</c:v>
                </c:pt>
                <c:pt idx="11">
                  <c:v>193.04313851580707</c:v>
                </c:pt>
                <c:pt idx="12">
                  <c:v>160.86926989956476</c:v>
                </c:pt>
                <c:pt idx="13">
                  <c:v>135.13019042293132</c:v>
                </c:pt>
                <c:pt idx="14">
                  <c:v>115.82589231355995</c:v>
                </c:pt>
                <c:pt idx="15">
                  <c:v>108.88683759099999</c:v>
                </c:pt>
                <c:pt idx="16">
                  <c:v>107.43578012649999</c:v>
                </c:pt>
                <c:pt idx="17">
                  <c:v>105.98472266200001</c:v>
                </c:pt>
                <c:pt idx="18">
                  <c:v>104.5336651975</c:v>
                </c:pt>
                <c:pt idx="19">
                  <c:v>103.082607733</c:v>
                </c:pt>
                <c:pt idx="20">
                  <c:v>101.63155026849999</c:v>
                </c:pt>
                <c:pt idx="21">
                  <c:v>100.180492804</c:v>
                </c:pt>
                <c:pt idx="22">
                  <c:v>98.7294353395</c:v>
                </c:pt>
                <c:pt idx="23">
                  <c:v>97.27837787499999</c:v>
                </c:pt>
                <c:pt idx="24">
                  <c:v>95.827342820999988</c:v>
                </c:pt>
                <c:pt idx="25">
                  <c:v>94.376285356499992</c:v>
                </c:pt>
                <c:pt idx="26">
                  <c:v>92.925227891999995</c:v>
                </c:pt>
                <c:pt idx="27">
                  <c:v>91.474170427499999</c:v>
                </c:pt>
                <c:pt idx="28">
                  <c:v>90.023112963000003</c:v>
                </c:pt>
                <c:pt idx="29">
                  <c:v>88.572055498499992</c:v>
                </c:pt>
                <c:pt idx="30">
                  <c:v>87.12099803400001</c:v>
                </c:pt>
              </c:numCache>
            </c:numRef>
          </c:yVal>
          <c:smooth val="0"/>
          <c:extLst>
            <c:ext xmlns:c16="http://schemas.microsoft.com/office/drawing/2014/chart" uri="{C3380CC4-5D6E-409C-BE32-E72D297353CC}">
              <c16:uniqueId val="{00000000-0A17-408B-89B2-BE0CC8262946}"/>
            </c:ext>
          </c:extLst>
        </c:ser>
        <c:ser>
          <c:idx val="2"/>
          <c:order val="1"/>
          <c:tx>
            <c:v>CLCPA Base 8hr Li Battery</c:v>
          </c:tx>
          <c:spPr>
            <a:ln w="19050" cap="rnd">
              <a:solidFill>
                <a:srgbClr val="7030A0"/>
              </a:solidFill>
              <a:round/>
            </a:ln>
            <a:effectLst/>
          </c:spPr>
          <c:marker>
            <c:symbol val="none"/>
          </c:marker>
          <c:xVal>
            <c:numRef>
              <c:f>'Storage Costs (2023)'!$G$13:$G$43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 (2023)'!$O$13:$O$43</c:f>
              <c:numCache>
                <c:formatCode>_("$"* #,##0_);_("$"* \(#,##0\);_("$"* "-"??_);_(@_)</c:formatCode>
                <c:ptCount val="31"/>
                <c:pt idx="0">
                  <c:v>306.21549455306246</c:v>
                </c:pt>
                <c:pt idx="1">
                  <c:v>306.21549398242593</c:v>
                </c:pt>
                <c:pt idx="2">
                  <c:v>306.21547823813142</c:v>
                </c:pt>
                <c:pt idx="3">
                  <c:v>306.21549444510867</c:v>
                </c:pt>
                <c:pt idx="4">
                  <c:v>306.2154955814292</c:v>
                </c:pt>
                <c:pt idx="5">
                  <c:v>300.09118385657138</c:v>
                </c:pt>
                <c:pt idx="6">
                  <c:v>290.90471969181124</c:v>
                </c:pt>
                <c:pt idx="7">
                  <c:v>278.65609989431425</c:v>
                </c:pt>
                <c:pt idx="8">
                  <c:v>260.28317199468165</c:v>
                </c:pt>
                <c:pt idx="9">
                  <c:v>235.78592930620059</c:v>
                </c:pt>
                <c:pt idx="10">
                  <c:v>208.22652787671086</c:v>
                </c:pt>
                <c:pt idx="11">
                  <c:v>183.72929484787392</c:v>
                </c:pt>
                <c:pt idx="12">
                  <c:v>153.10773409809204</c:v>
                </c:pt>
                <c:pt idx="13">
                  <c:v>128.61050017082653</c:v>
                </c:pt>
                <c:pt idx="14">
                  <c:v>110.23758566872664</c:v>
                </c:pt>
                <c:pt idx="15">
                  <c:v>103.63332280349998</c:v>
                </c:pt>
                <c:pt idx="16">
                  <c:v>102.25227519524999</c:v>
                </c:pt>
                <c:pt idx="17">
                  <c:v>100.87122758700001</c:v>
                </c:pt>
                <c:pt idx="18">
                  <c:v>99.490179978750007</c:v>
                </c:pt>
                <c:pt idx="19">
                  <c:v>98.109132370499992</c:v>
                </c:pt>
                <c:pt idx="20">
                  <c:v>96.728084762249992</c:v>
                </c:pt>
                <c:pt idx="21">
                  <c:v>95.347037154000006</c:v>
                </c:pt>
                <c:pt idx="22">
                  <c:v>93.965989545749991</c:v>
                </c:pt>
                <c:pt idx="23">
                  <c:v>92.584941937499991</c:v>
                </c:pt>
                <c:pt idx="24">
                  <c:v>91.20391565849998</c:v>
                </c:pt>
                <c:pt idx="25">
                  <c:v>89.822868050249994</c:v>
                </c:pt>
                <c:pt idx="26">
                  <c:v>88.441820441999994</c:v>
                </c:pt>
                <c:pt idx="27">
                  <c:v>87.060772833750008</c:v>
                </c:pt>
                <c:pt idx="28">
                  <c:v>85.679725225499993</c:v>
                </c:pt>
                <c:pt idx="29">
                  <c:v>84.298677617249993</c:v>
                </c:pt>
                <c:pt idx="30">
                  <c:v>82.917630009000007</c:v>
                </c:pt>
              </c:numCache>
            </c:numRef>
          </c:yVal>
          <c:smooth val="0"/>
          <c:extLst>
            <c:ext xmlns:c16="http://schemas.microsoft.com/office/drawing/2014/chart" uri="{C3380CC4-5D6E-409C-BE32-E72D297353CC}">
              <c16:uniqueId val="{00000001-0A17-408B-89B2-BE0CC826294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(2020 $/kWh-ac)</a:t>
                </a:r>
              </a:p>
            </c:rich>
          </c:tx>
          <c:layout>
            <c:manualLayout>
              <c:xMode val="edge"/>
              <c:yMode val="edge"/>
              <c:x val="2.9823007919055001E-2"/>
              <c:y val="0.254964914814557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Emissions'!$C$33:$D$33</c:f>
              <c:strCache>
                <c:ptCount val="2"/>
                <c:pt idx="0">
                  <c:v>Animal Feeding</c:v>
                </c:pt>
                <c:pt idx="1">
                  <c:v>CH4</c:v>
                </c:pt>
              </c:strCache>
            </c:strRef>
          </c:tx>
          <c:spPr>
            <a:solidFill>
              <a:schemeClr val="tx2">
                <a:lumMod val="60000"/>
                <a:lumOff val="40000"/>
              </a:schemeClr>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Emissions'!$E$33:$AI$33</c:f>
              <c:numCache>
                <c:formatCode>0.00</c:formatCode>
                <c:ptCount val="31"/>
                <c:pt idx="0">
                  <c:v>13.708789066073294</c:v>
                </c:pt>
                <c:pt idx="1">
                  <c:v>13.708789066073294</c:v>
                </c:pt>
                <c:pt idx="2">
                  <c:v>13.708789066073294</c:v>
                </c:pt>
                <c:pt idx="3">
                  <c:v>13.708789066073294</c:v>
                </c:pt>
                <c:pt idx="4">
                  <c:v>13.708789066073294</c:v>
                </c:pt>
                <c:pt idx="5">
                  <c:v>13.708789066073294</c:v>
                </c:pt>
                <c:pt idx="6">
                  <c:v>13.708789066073294</c:v>
                </c:pt>
                <c:pt idx="7">
                  <c:v>13.708789066073294</c:v>
                </c:pt>
                <c:pt idx="8">
                  <c:v>13.708789066073294</c:v>
                </c:pt>
                <c:pt idx="9">
                  <c:v>13.708789066073294</c:v>
                </c:pt>
                <c:pt idx="10">
                  <c:v>13.708789066073294</c:v>
                </c:pt>
                <c:pt idx="11">
                  <c:v>13.708789066073294</c:v>
                </c:pt>
                <c:pt idx="12">
                  <c:v>13.708789066073294</c:v>
                </c:pt>
                <c:pt idx="13">
                  <c:v>13.708789066073294</c:v>
                </c:pt>
                <c:pt idx="14">
                  <c:v>13.708789066073294</c:v>
                </c:pt>
                <c:pt idx="15">
                  <c:v>13.708789066073294</c:v>
                </c:pt>
                <c:pt idx="16">
                  <c:v>13.708789066073294</c:v>
                </c:pt>
                <c:pt idx="17">
                  <c:v>13.708789066073294</c:v>
                </c:pt>
                <c:pt idx="18">
                  <c:v>13.708789066073294</c:v>
                </c:pt>
                <c:pt idx="19">
                  <c:v>13.708789066073294</c:v>
                </c:pt>
                <c:pt idx="20">
                  <c:v>13.708789066073294</c:v>
                </c:pt>
                <c:pt idx="21">
                  <c:v>13.708789066073294</c:v>
                </c:pt>
                <c:pt idx="22">
                  <c:v>13.708789066073294</c:v>
                </c:pt>
                <c:pt idx="23">
                  <c:v>13.708789066073294</c:v>
                </c:pt>
                <c:pt idx="24">
                  <c:v>13.708789066073294</c:v>
                </c:pt>
                <c:pt idx="25">
                  <c:v>13.708789066073294</c:v>
                </c:pt>
                <c:pt idx="26">
                  <c:v>13.708789066073294</c:v>
                </c:pt>
                <c:pt idx="27">
                  <c:v>13.708789066073294</c:v>
                </c:pt>
                <c:pt idx="28">
                  <c:v>13.708789066073294</c:v>
                </c:pt>
                <c:pt idx="29">
                  <c:v>13.708789066073294</c:v>
                </c:pt>
                <c:pt idx="30">
                  <c:v>13.708789066073294</c:v>
                </c:pt>
              </c:numCache>
            </c:numRef>
          </c:val>
          <c:extLst>
            <c:ext xmlns:c16="http://schemas.microsoft.com/office/drawing/2014/chart" uri="{C3380CC4-5D6E-409C-BE32-E72D297353CC}">
              <c16:uniqueId val="{00000000-C7DB-164E-8A1E-CADE27B47498}"/>
            </c:ext>
          </c:extLst>
        </c:ser>
        <c:ser>
          <c:idx val="1"/>
          <c:order val="1"/>
          <c:tx>
            <c:strRef>
              <c:f>'Agriculture Emissions'!$C$34:$D$34</c:f>
              <c:strCache>
                <c:ptCount val="2"/>
                <c:pt idx="0">
                  <c:v>Manure Management</c:v>
                </c:pt>
                <c:pt idx="1">
                  <c:v>CH4</c:v>
                </c:pt>
              </c:strCache>
            </c:strRef>
          </c:tx>
          <c:spPr>
            <a:solidFill>
              <a:schemeClr val="accent2"/>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Emissions'!$E$34:$AI$34</c:f>
              <c:numCache>
                <c:formatCode>0.00</c:formatCode>
                <c:ptCount val="31"/>
                <c:pt idx="0">
                  <c:v>6.4035905105077546</c:v>
                </c:pt>
                <c:pt idx="1">
                  <c:v>6.4035905105077546</c:v>
                </c:pt>
                <c:pt idx="2">
                  <c:v>6.4035905105077546</c:v>
                </c:pt>
                <c:pt idx="3">
                  <c:v>6.4035905105077546</c:v>
                </c:pt>
                <c:pt idx="4">
                  <c:v>6.4035905105077546</c:v>
                </c:pt>
                <c:pt idx="5">
                  <c:v>6.4035905105077546</c:v>
                </c:pt>
                <c:pt idx="6">
                  <c:v>6.4035905105077546</c:v>
                </c:pt>
                <c:pt idx="7">
                  <c:v>6.4035905105077546</c:v>
                </c:pt>
                <c:pt idx="8">
                  <c:v>6.4035905105077546</c:v>
                </c:pt>
                <c:pt idx="9">
                  <c:v>6.4035905105077546</c:v>
                </c:pt>
                <c:pt idx="10">
                  <c:v>6.4035905105077546</c:v>
                </c:pt>
                <c:pt idx="11">
                  <c:v>6.4035905105077546</c:v>
                </c:pt>
                <c:pt idx="12">
                  <c:v>6.4035905105077546</c:v>
                </c:pt>
                <c:pt idx="13">
                  <c:v>6.4035905105077546</c:v>
                </c:pt>
                <c:pt idx="14">
                  <c:v>6.4035905105077546</c:v>
                </c:pt>
                <c:pt idx="15">
                  <c:v>6.4035905105077546</c:v>
                </c:pt>
                <c:pt idx="16">
                  <c:v>6.4035905105077546</c:v>
                </c:pt>
                <c:pt idx="17">
                  <c:v>6.4035905105077546</c:v>
                </c:pt>
                <c:pt idx="18">
                  <c:v>6.4035905105077546</c:v>
                </c:pt>
                <c:pt idx="19">
                  <c:v>6.4035905105077546</c:v>
                </c:pt>
                <c:pt idx="20">
                  <c:v>6.4035905105077546</c:v>
                </c:pt>
                <c:pt idx="21">
                  <c:v>6.4035905105077546</c:v>
                </c:pt>
                <c:pt idx="22">
                  <c:v>6.4035905105077546</c:v>
                </c:pt>
                <c:pt idx="23">
                  <c:v>6.4035905105077546</c:v>
                </c:pt>
                <c:pt idx="24">
                  <c:v>6.4035905105077546</c:v>
                </c:pt>
                <c:pt idx="25">
                  <c:v>6.4035905105077546</c:v>
                </c:pt>
                <c:pt idx="26">
                  <c:v>6.4035905105077546</c:v>
                </c:pt>
                <c:pt idx="27">
                  <c:v>6.4035905105077546</c:v>
                </c:pt>
                <c:pt idx="28">
                  <c:v>6.4035905105077546</c:v>
                </c:pt>
                <c:pt idx="29">
                  <c:v>6.4035905105077546</c:v>
                </c:pt>
                <c:pt idx="30">
                  <c:v>6.4035905105077546</c:v>
                </c:pt>
              </c:numCache>
            </c:numRef>
          </c:val>
          <c:extLst>
            <c:ext xmlns:c16="http://schemas.microsoft.com/office/drawing/2014/chart" uri="{C3380CC4-5D6E-409C-BE32-E72D297353CC}">
              <c16:uniqueId val="{00000001-C7DB-164E-8A1E-CADE27B47498}"/>
            </c:ext>
          </c:extLst>
        </c:ser>
        <c:ser>
          <c:idx val="2"/>
          <c:order val="2"/>
          <c:tx>
            <c:strRef>
              <c:f>'Agriculture Emissions'!$C$35:$D$35</c:f>
              <c:strCache>
                <c:ptCount val="2"/>
                <c:pt idx="0">
                  <c:v>Manure Management</c:v>
                </c:pt>
                <c:pt idx="1">
                  <c:v>N2O</c:v>
                </c:pt>
              </c:strCache>
            </c:strRef>
          </c:tx>
          <c:spPr>
            <a:solidFill>
              <a:schemeClr val="accent3"/>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Emissions'!$E$35:$AI$35</c:f>
              <c:numCache>
                <c:formatCode>0.00</c:formatCode>
                <c:ptCount val="31"/>
                <c:pt idx="0">
                  <c:v>0.36460910717899048</c:v>
                </c:pt>
                <c:pt idx="1">
                  <c:v>0.36460910717899048</c:v>
                </c:pt>
                <c:pt idx="2">
                  <c:v>0.36460910717899048</c:v>
                </c:pt>
                <c:pt idx="3">
                  <c:v>0.36460910717899048</c:v>
                </c:pt>
                <c:pt idx="4">
                  <c:v>0.36460910717899048</c:v>
                </c:pt>
                <c:pt idx="5">
                  <c:v>0.36460910717899048</c:v>
                </c:pt>
                <c:pt idx="6">
                  <c:v>0.36460910717899048</c:v>
                </c:pt>
                <c:pt idx="7">
                  <c:v>0.36460910717899048</c:v>
                </c:pt>
                <c:pt idx="8">
                  <c:v>0.36460910717899048</c:v>
                </c:pt>
                <c:pt idx="9">
                  <c:v>0.36460910717899048</c:v>
                </c:pt>
                <c:pt idx="10">
                  <c:v>0.36460910717899048</c:v>
                </c:pt>
                <c:pt idx="11">
                  <c:v>0.36460910717899048</c:v>
                </c:pt>
                <c:pt idx="12">
                  <c:v>0.36460910717899048</c:v>
                </c:pt>
                <c:pt idx="13">
                  <c:v>0.36460910717899048</c:v>
                </c:pt>
                <c:pt idx="14">
                  <c:v>0.36460910717899048</c:v>
                </c:pt>
                <c:pt idx="15">
                  <c:v>0.36460910717899048</c:v>
                </c:pt>
                <c:pt idx="16">
                  <c:v>0.36460910717899048</c:v>
                </c:pt>
                <c:pt idx="17">
                  <c:v>0.36460910717899048</c:v>
                </c:pt>
                <c:pt idx="18">
                  <c:v>0.36460910717899048</c:v>
                </c:pt>
                <c:pt idx="19">
                  <c:v>0.36460910717899048</c:v>
                </c:pt>
                <c:pt idx="20">
                  <c:v>0.36460910717899048</c:v>
                </c:pt>
                <c:pt idx="21">
                  <c:v>0.36460910717899048</c:v>
                </c:pt>
                <c:pt idx="22">
                  <c:v>0.36460910717899048</c:v>
                </c:pt>
                <c:pt idx="23">
                  <c:v>0.36460910717899048</c:v>
                </c:pt>
                <c:pt idx="24">
                  <c:v>0.36460910717899048</c:v>
                </c:pt>
                <c:pt idx="25">
                  <c:v>0.36460910717899048</c:v>
                </c:pt>
                <c:pt idx="26">
                  <c:v>0.36460910717899048</c:v>
                </c:pt>
                <c:pt idx="27">
                  <c:v>0.36460910717899048</c:v>
                </c:pt>
                <c:pt idx="28">
                  <c:v>0.36460910717899048</c:v>
                </c:pt>
                <c:pt idx="29">
                  <c:v>0.36460910717899048</c:v>
                </c:pt>
                <c:pt idx="30">
                  <c:v>0.36460910717899048</c:v>
                </c:pt>
              </c:numCache>
            </c:numRef>
          </c:val>
          <c:extLst>
            <c:ext xmlns:c16="http://schemas.microsoft.com/office/drawing/2014/chart" uri="{C3380CC4-5D6E-409C-BE32-E72D297353CC}">
              <c16:uniqueId val="{00000002-C7DB-164E-8A1E-CADE27B47498}"/>
            </c:ext>
          </c:extLst>
        </c:ser>
        <c:ser>
          <c:idx val="3"/>
          <c:order val="3"/>
          <c:tx>
            <c:strRef>
              <c:f>'Agriculture Emissions'!$C$36:$D$36</c:f>
              <c:strCache>
                <c:ptCount val="2"/>
                <c:pt idx="0">
                  <c:v>Soil Management</c:v>
                </c:pt>
                <c:pt idx="1">
                  <c:v>N2O</c:v>
                </c:pt>
              </c:strCache>
            </c:strRef>
          </c:tx>
          <c:spPr>
            <a:solidFill>
              <a:schemeClr val="accent4"/>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Emissions'!$E$36:$AI$36</c:f>
              <c:numCache>
                <c:formatCode>0.00</c:formatCode>
                <c:ptCount val="31"/>
                <c:pt idx="0">
                  <c:v>1.4504714874655176</c:v>
                </c:pt>
                <c:pt idx="1">
                  <c:v>1.4504714874655176</c:v>
                </c:pt>
                <c:pt idx="2">
                  <c:v>1.4504714874655176</c:v>
                </c:pt>
                <c:pt idx="3">
                  <c:v>1.4504714874655176</c:v>
                </c:pt>
                <c:pt idx="4">
                  <c:v>1.4504714874655176</c:v>
                </c:pt>
                <c:pt idx="5">
                  <c:v>1.4504714874655176</c:v>
                </c:pt>
                <c:pt idx="6">
                  <c:v>1.4504714874655176</c:v>
                </c:pt>
                <c:pt idx="7">
                  <c:v>1.4504714874655176</c:v>
                </c:pt>
                <c:pt idx="8">
                  <c:v>1.4504714874655176</c:v>
                </c:pt>
                <c:pt idx="9">
                  <c:v>1.4504714874655176</c:v>
                </c:pt>
                <c:pt idx="10">
                  <c:v>1.4504714874655176</c:v>
                </c:pt>
                <c:pt idx="11">
                  <c:v>1.4504714874655176</c:v>
                </c:pt>
                <c:pt idx="12">
                  <c:v>1.4504714874655176</c:v>
                </c:pt>
                <c:pt idx="13">
                  <c:v>1.4504714874655176</c:v>
                </c:pt>
                <c:pt idx="14">
                  <c:v>1.4504714874655176</c:v>
                </c:pt>
                <c:pt idx="15">
                  <c:v>1.4504714874655176</c:v>
                </c:pt>
                <c:pt idx="16">
                  <c:v>1.4504714874655176</c:v>
                </c:pt>
                <c:pt idx="17">
                  <c:v>1.4504714874655176</c:v>
                </c:pt>
                <c:pt idx="18">
                  <c:v>1.4504714874655176</c:v>
                </c:pt>
                <c:pt idx="19">
                  <c:v>1.4504714874655176</c:v>
                </c:pt>
                <c:pt idx="20">
                  <c:v>1.4504714874655176</c:v>
                </c:pt>
                <c:pt idx="21">
                  <c:v>1.4504714874655176</c:v>
                </c:pt>
                <c:pt idx="22">
                  <c:v>1.4504714874655176</c:v>
                </c:pt>
                <c:pt idx="23">
                  <c:v>1.4504714874655176</c:v>
                </c:pt>
                <c:pt idx="24">
                  <c:v>1.4504714874655176</c:v>
                </c:pt>
                <c:pt idx="25">
                  <c:v>1.4504714874655176</c:v>
                </c:pt>
                <c:pt idx="26">
                  <c:v>1.4504714874655176</c:v>
                </c:pt>
                <c:pt idx="27">
                  <c:v>1.4504714874655176</c:v>
                </c:pt>
                <c:pt idx="28">
                  <c:v>1.4504714874655176</c:v>
                </c:pt>
                <c:pt idx="29">
                  <c:v>1.4504714874655176</c:v>
                </c:pt>
                <c:pt idx="30">
                  <c:v>1.4504714874655176</c:v>
                </c:pt>
              </c:numCache>
            </c:numRef>
          </c:val>
          <c:extLst>
            <c:ext xmlns:c16="http://schemas.microsoft.com/office/drawing/2014/chart" uri="{C3380CC4-5D6E-409C-BE32-E72D297353CC}">
              <c16:uniqueId val="{00000003-C7DB-164E-8A1E-CADE27B47498}"/>
            </c:ext>
          </c:extLst>
        </c:ser>
        <c:ser>
          <c:idx val="4"/>
          <c:order val="4"/>
          <c:tx>
            <c:strRef>
              <c:f>'Agriculture Emissions'!$C$37:$D$37</c:f>
              <c:strCache>
                <c:ptCount val="2"/>
                <c:pt idx="0">
                  <c:v>Soil Management</c:v>
                </c:pt>
                <c:pt idx="1">
                  <c:v>CO2</c:v>
                </c:pt>
              </c:strCache>
            </c:strRef>
          </c:tx>
          <c:spPr>
            <a:solidFill>
              <a:schemeClr val="accent5"/>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Emissions'!$E$37:$AI$37</c:f>
              <c:numCache>
                <c:formatCode>0.00</c:formatCode>
                <c:ptCount val="31"/>
                <c:pt idx="0">
                  <c:v>0.15314061129379081</c:v>
                </c:pt>
                <c:pt idx="1">
                  <c:v>0.15314061129379081</c:v>
                </c:pt>
                <c:pt idx="2">
                  <c:v>0.15314061129379081</c:v>
                </c:pt>
                <c:pt idx="3">
                  <c:v>0.15314061129379081</c:v>
                </c:pt>
                <c:pt idx="4">
                  <c:v>0.15314061129379081</c:v>
                </c:pt>
                <c:pt idx="5">
                  <c:v>0.15314061129379081</c:v>
                </c:pt>
                <c:pt idx="6">
                  <c:v>0.15314061129379081</c:v>
                </c:pt>
                <c:pt idx="7">
                  <c:v>0.15314061129379081</c:v>
                </c:pt>
                <c:pt idx="8">
                  <c:v>0.15314061129379081</c:v>
                </c:pt>
                <c:pt idx="9">
                  <c:v>0.15314061129379081</c:v>
                </c:pt>
                <c:pt idx="10">
                  <c:v>0.15314061129379081</c:v>
                </c:pt>
                <c:pt idx="11">
                  <c:v>0.15314061129379081</c:v>
                </c:pt>
                <c:pt idx="12">
                  <c:v>0.15314061129379081</c:v>
                </c:pt>
                <c:pt idx="13">
                  <c:v>0.15314061129379081</c:v>
                </c:pt>
                <c:pt idx="14">
                  <c:v>0.15314061129379081</c:v>
                </c:pt>
                <c:pt idx="15">
                  <c:v>0.15314061129379081</c:v>
                </c:pt>
                <c:pt idx="16">
                  <c:v>0.15314061129379081</c:v>
                </c:pt>
                <c:pt idx="17">
                  <c:v>0.15314061129379081</c:v>
                </c:pt>
                <c:pt idx="18">
                  <c:v>0.15314061129379081</c:v>
                </c:pt>
                <c:pt idx="19">
                  <c:v>0.15314061129379081</c:v>
                </c:pt>
                <c:pt idx="20">
                  <c:v>0.15314061129379081</c:v>
                </c:pt>
                <c:pt idx="21">
                  <c:v>0.15314061129379081</c:v>
                </c:pt>
                <c:pt idx="22">
                  <c:v>0.15314061129379081</c:v>
                </c:pt>
                <c:pt idx="23">
                  <c:v>0.15314061129379081</c:v>
                </c:pt>
                <c:pt idx="24">
                  <c:v>0.15314061129379081</c:v>
                </c:pt>
                <c:pt idx="25">
                  <c:v>0.15314061129379081</c:v>
                </c:pt>
                <c:pt idx="26">
                  <c:v>0.15314061129379081</c:v>
                </c:pt>
                <c:pt idx="27">
                  <c:v>0.15314061129379081</c:v>
                </c:pt>
                <c:pt idx="28">
                  <c:v>0.15314061129379081</c:v>
                </c:pt>
                <c:pt idx="29">
                  <c:v>0.15314061129379081</c:v>
                </c:pt>
                <c:pt idx="30">
                  <c:v>0.15314061129379081</c:v>
                </c:pt>
              </c:numCache>
            </c:numRef>
          </c:val>
          <c:extLst>
            <c:ext xmlns:c16="http://schemas.microsoft.com/office/drawing/2014/chart" uri="{C3380CC4-5D6E-409C-BE32-E72D297353CC}">
              <c16:uniqueId val="{00000004-C7DB-164E-8A1E-CADE27B47498}"/>
            </c:ext>
          </c:extLst>
        </c:ser>
        <c:dLbls>
          <c:showLegendKey val="0"/>
          <c:showVal val="0"/>
          <c:showCatName val="0"/>
          <c:showSerName val="0"/>
          <c:showPercent val="0"/>
          <c:showBubbleSize val="0"/>
        </c:dLbls>
        <c:gapWidth val="0"/>
        <c:overlap val="100"/>
        <c:axId val="2052422080"/>
        <c:axId val="2052429648"/>
      </c:barChart>
      <c:catAx>
        <c:axId val="205242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67131853083581938"/>
        </c:manualLayout>
      </c:layout>
      <c:scatterChart>
        <c:scatterStyle val="lineMarker"/>
        <c:varyColors val="0"/>
        <c:ser>
          <c:idx val="0"/>
          <c:order val="0"/>
          <c:tx>
            <c:v>CLCPA Base 4hr Li Battery</c:v>
          </c:tx>
          <c:spPr>
            <a:ln>
              <a:solidFill>
                <a:srgbClr val="0070C0"/>
              </a:solidFill>
            </a:ln>
          </c:spPr>
          <c:marker>
            <c:symbol val="none"/>
          </c:marker>
          <c:xVal>
            <c:numRef>
              <c:f>'Storage Costs (2023)'!$G$13:$G$43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 (2023)'!$AC$13:$AC$43</c:f>
              <c:numCache>
                <c:formatCode>_("$"* #,##0_);_("$"* \(#,##0\);_("$"* "-"??_);_(@_)</c:formatCode>
                <c:ptCount val="31"/>
                <c:pt idx="0">
                  <c:v>1286.9542699684998</c:v>
                </c:pt>
                <c:pt idx="1">
                  <c:v>1286.9542675702439</c:v>
                </c:pt>
                <c:pt idx="2">
                  <c:v>1286.9542014005451</c:v>
                </c:pt>
                <c:pt idx="3">
                  <c:v>1286.9542695147945</c:v>
                </c:pt>
                <c:pt idx="4">
                  <c:v>1286.9542742904921</c:v>
                </c:pt>
                <c:pt idx="5">
                  <c:v>1261.2151811840911</c:v>
                </c:pt>
                <c:pt idx="6">
                  <c:v>1222.6065559085923</c:v>
                </c:pt>
                <c:pt idx="7">
                  <c:v>1171.1283850452369</c:v>
                </c:pt>
                <c:pt idx="8">
                  <c:v>1093.9111363009599</c:v>
                </c:pt>
                <c:pt idx="9">
                  <c:v>990.95478157302443</c:v>
                </c:pt>
                <c:pt idx="10">
                  <c:v>875.12886819387063</c:v>
                </c:pt>
                <c:pt idx="11">
                  <c:v>772.17255406322829</c:v>
                </c:pt>
                <c:pt idx="12">
                  <c:v>643.47707959825902</c:v>
                </c:pt>
                <c:pt idx="13">
                  <c:v>540.52076169172528</c:v>
                </c:pt>
                <c:pt idx="14">
                  <c:v>463.30356925423979</c:v>
                </c:pt>
                <c:pt idx="15">
                  <c:v>435.54735036399995</c:v>
                </c:pt>
                <c:pt idx="16">
                  <c:v>429.74312050599997</c:v>
                </c:pt>
                <c:pt idx="17">
                  <c:v>423.93889064800004</c:v>
                </c:pt>
                <c:pt idx="18">
                  <c:v>418.13466079</c:v>
                </c:pt>
                <c:pt idx="19">
                  <c:v>412.33043093200001</c:v>
                </c:pt>
                <c:pt idx="20">
                  <c:v>406.52620107399997</c:v>
                </c:pt>
                <c:pt idx="21">
                  <c:v>400.72197121599999</c:v>
                </c:pt>
                <c:pt idx="22">
                  <c:v>394.917741358</c:v>
                </c:pt>
                <c:pt idx="23">
                  <c:v>389.11351149999996</c:v>
                </c:pt>
                <c:pt idx="24">
                  <c:v>383.30937128399995</c:v>
                </c:pt>
                <c:pt idx="25">
                  <c:v>377.50514142599997</c:v>
                </c:pt>
                <c:pt idx="26">
                  <c:v>371.70091156799998</c:v>
                </c:pt>
                <c:pt idx="27">
                  <c:v>365.89668171</c:v>
                </c:pt>
                <c:pt idx="28">
                  <c:v>360.09245185200001</c:v>
                </c:pt>
                <c:pt idx="29">
                  <c:v>354.28822199399997</c:v>
                </c:pt>
                <c:pt idx="30">
                  <c:v>348.48399213600004</c:v>
                </c:pt>
              </c:numCache>
            </c:numRef>
          </c:yVal>
          <c:smooth val="0"/>
          <c:extLst>
            <c:ext xmlns:c16="http://schemas.microsoft.com/office/drawing/2014/chart" uri="{C3380CC4-5D6E-409C-BE32-E72D297353CC}">
              <c16:uniqueId val="{00000000-2252-4042-9ADA-EF8FE3959EBE}"/>
            </c:ext>
          </c:extLst>
        </c:ser>
        <c:ser>
          <c:idx val="2"/>
          <c:order val="1"/>
          <c:tx>
            <c:v>CLCPA Base 8hr Li Battery</c:v>
          </c:tx>
          <c:spPr>
            <a:ln w="19050" cap="rnd">
              <a:solidFill>
                <a:srgbClr val="7030A0"/>
              </a:solidFill>
              <a:round/>
            </a:ln>
            <a:effectLst/>
          </c:spPr>
          <c:marker>
            <c:symbol val="none"/>
          </c:marker>
          <c:xVal>
            <c:numRef>
              <c:f>'Storage Costs (2023)'!$G$13:$G$43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 (2023)'!$AB$13:$AB$43</c:f>
              <c:numCache>
                <c:formatCode>_("$"* #,##0_);_("$"* \(#,##0\);_("$"* "-"??_);_(@_)</c:formatCode>
                <c:ptCount val="31"/>
                <c:pt idx="0">
                  <c:v>2449.7239564244996</c:v>
                </c:pt>
                <c:pt idx="1">
                  <c:v>2449.7239518594074</c:v>
                </c:pt>
                <c:pt idx="2">
                  <c:v>2449.7238259050514</c:v>
                </c:pt>
                <c:pt idx="3">
                  <c:v>2449.7239555608694</c:v>
                </c:pt>
                <c:pt idx="4">
                  <c:v>2449.7239646514336</c:v>
                </c:pt>
                <c:pt idx="5">
                  <c:v>2400.729470852571</c:v>
                </c:pt>
                <c:pt idx="6">
                  <c:v>2327.2377575344899</c:v>
                </c:pt>
                <c:pt idx="7">
                  <c:v>2229.248799154514</c:v>
                </c:pt>
                <c:pt idx="8">
                  <c:v>2082.2653759574532</c:v>
                </c:pt>
                <c:pt idx="9">
                  <c:v>1886.2874344496047</c:v>
                </c:pt>
                <c:pt idx="10">
                  <c:v>1665.8122230136869</c:v>
                </c:pt>
                <c:pt idx="11">
                  <c:v>1469.8343587829913</c:v>
                </c:pt>
                <c:pt idx="12">
                  <c:v>1224.8618727847363</c:v>
                </c:pt>
                <c:pt idx="13">
                  <c:v>1028.8840013666122</c:v>
                </c:pt>
                <c:pt idx="14">
                  <c:v>881.9006853498131</c:v>
                </c:pt>
                <c:pt idx="15">
                  <c:v>829.06658242799983</c:v>
                </c:pt>
                <c:pt idx="16">
                  <c:v>818.01820156199994</c:v>
                </c:pt>
                <c:pt idx="17">
                  <c:v>806.96982069600006</c:v>
                </c:pt>
                <c:pt idx="18">
                  <c:v>795.92143983000005</c:v>
                </c:pt>
                <c:pt idx="19">
                  <c:v>784.87305896399994</c:v>
                </c:pt>
                <c:pt idx="20">
                  <c:v>773.82467809799994</c:v>
                </c:pt>
                <c:pt idx="21">
                  <c:v>762.77629723200005</c:v>
                </c:pt>
                <c:pt idx="22">
                  <c:v>751.72791636599993</c:v>
                </c:pt>
                <c:pt idx="23">
                  <c:v>740.67953549999993</c:v>
                </c:pt>
                <c:pt idx="24">
                  <c:v>729.63132526799984</c:v>
                </c:pt>
                <c:pt idx="25">
                  <c:v>718.58294440199995</c:v>
                </c:pt>
                <c:pt idx="26">
                  <c:v>707.53456353599995</c:v>
                </c:pt>
                <c:pt idx="27">
                  <c:v>696.48618267000006</c:v>
                </c:pt>
                <c:pt idx="28">
                  <c:v>685.43780180399995</c:v>
                </c:pt>
                <c:pt idx="29">
                  <c:v>674.38942093799994</c:v>
                </c:pt>
                <c:pt idx="30">
                  <c:v>663.34104007200006</c:v>
                </c:pt>
              </c:numCache>
            </c:numRef>
          </c:yVal>
          <c:smooth val="0"/>
          <c:extLst>
            <c:ext xmlns:c16="http://schemas.microsoft.com/office/drawing/2014/chart" uri="{C3380CC4-5D6E-409C-BE32-E72D297353CC}">
              <c16:uniqueId val="{00000001-2252-4042-9ADA-EF8FE3959EBE}"/>
            </c:ext>
          </c:extLst>
        </c:ser>
        <c:ser>
          <c:idx val="4"/>
          <c:order val="2"/>
          <c:tx>
            <c:v>ATB 2021 &amp; LCOS 7.0 Forecast 4hr Li Battery</c:v>
          </c:tx>
          <c:spPr>
            <a:ln w="19050" cap="rnd">
              <a:solidFill>
                <a:sysClr val="windowText" lastClr="000000"/>
              </a:solidFill>
              <a:round/>
            </a:ln>
            <a:effectLst/>
          </c:spPr>
          <c:marker>
            <c:symbol val="none"/>
          </c:marker>
          <c:xVal>
            <c:numRef>
              <c:f>'Storage Costs (2023)'!$G$13:$G$43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 (2023)'!$AD$13:$AD$43</c:f>
              <c:numCache>
                <c:formatCode>_("$"* #,##0_);_("$"* \(#,##0\);_("$"* "-"??_);_(@_)</c:formatCode>
                <c:ptCount val="31"/>
                <c:pt idx="0">
                  <c:v>896.42</c:v>
                </c:pt>
                <c:pt idx="1">
                  <c:v>765.75</c:v>
                </c:pt>
                <c:pt idx="2">
                  <c:v>711.44</c:v>
                </c:pt>
                <c:pt idx="3">
                  <c:v>651.70000000000005</c:v>
                </c:pt>
                <c:pt idx="4">
                  <c:v>605.54</c:v>
                </c:pt>
                <c:pt idx="5">
                  <c:v>572.96</c:v>
                </c:pt>
                <c:pt idx="6">
                  <c:v>548.52</c:v>
                </c:pt>
                <c:pt idx="7">
                  <c:v>526.79</c:v>
                </c:pt>
                <c:pt idx="8">
                  <c:v>502.35</c:v>
                </c:pt>
                <c:pt idx="9">
                  <c:v>483.35</c:v>
                </c:pt>
                <c:pt idx="10">
                  <c:v>464.34</c:v>
                </c:pt>
                <c:pt idx="11">
                  <c:v>458.76</c:v>
                </c:pt>
                <c:pt idx="12">
                  <c:v>452.96</c:v>
                </c:pt>
                <c:pt idx="13">
                  <c:v>447.16</c:v>
                </c:pt>
                <c:pt idx="14">
                  <c:v>441.35</c:v>
                </c:pt>
                <c:pt idx="15">
                  <c:v>435.55</c:v>
                </c:pt>
                <c:pt idx="16">
                  <c:v>429.74</c:v>
                </c:pt>
                <c:pt idx="17">
                  <c:v>423.94</c:v>
                </c:pt>
                <c:pt idx="18">
                  <c:v>418.14</c:v>
                </c:pt>
                <c:pt idx="19">
                  <c:v>412.33</c:v>
                </c:pt>
                <c:pt idx="20">
                  <c:v>406.53</c:v>
                </c:pt>
                <c:pt idx="21">
                  <c:v>400.72</c:v>
                </c:pt>
                <c:pt idx="22">
                  <c:v>394.92</c:v>
                </c:pt>
                <c:pt idx="23">
                  <c:v>389.11</c:v>
                </c:pt>
                <c:pt idx="24">
                  <c:v>383.31</c:v>
                </c:pt>
                <c:pt idx="25">
                  <c:v>377.51</c:v>
                </c:pt>
                <c:pt idx="26">
                  <c:v>371.7</c:v>
                </c:pt>
                <c:pt idx="27">
                  <c:v>365.9</c:v>
                </c:pt>
                <c:pt idx="28">
                  <c:v>360.09</c:v>
                </c:pt>
                <c:pt idx="29">
                  <c:v>354.29</c:v>
                </c:pt>
                <c:pt idx="30">
                  <c:v>348.48</c:v>
                </c:pt>
              </c:numCache>
            </c:numRef>
          </c:yVal>
          <c:smooth val="0"/>
          <c:extLst>
            <c:ext xmlns:c16="http://schemas.microsoft.com/office/drawing/2014/chart" uri="{C3380CC4-5D6E-409C-BE32-E72D297353CC}">
              <c16:uniqueId val="{00000002-2252-4042-9ADA-EF8FE3959EBE}"/>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(2020 $/kW-ac)</a:t>
                </a:r>
              </a:p>
            </c:rich>
          </c:tx>
          <c:layout>
            <c:manualLayout>
              <c:xMode val="edge"/>
              <c:yMode val="edge"/>
              <c:x val="2.9823007919055001E-2"/>
              <c:y val="0.2549649148145578"/>
            </c:manualLayout>
          </c:layout>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plotArea>
    <c:legend>
      <c:legendPos val="b"/>
      <c:layout>
        <c:manualLayout>
          <c:xMode val="edge"/>
          <c:yMode val="edge"/>
          <c:x val="0"/>
          <c:y val="0.78938933827810776"/>
          <c:w val="0.83467973170020415"/>
          <c:h val="0.19695878458878646"/>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'Agriculture Emissions'!#REF!</c15:sqref>
                        </c15:formulaRef>
                      </c:ext>
                    </c:extLst>
                    <c:strCache>
                      <c:ptCount val="1"/>
                      <c:pt idx="0">
                        <c:v>#REF!</c:v>
                      </c:pt>
                    </c:strCache>
                  </c:strRef>
                </c15:tx>
              </c15:filteredSeriesTitle>
            </c:ext>
            <c:ext xmlns:c16="http://schemas.microsoft.com/office/drawing/2014/chart" uri="{C3380CC4-5D6E-409C-BE32-E72D297353CC}">
              <c16:uniqueId val="{00000000-29C0-0942-BC63-120EE312FCEC}"/>
            </c:ext>
          </c:extLst>
        </c:ser>
        <c:ser>
          <c:idx val="1"/>
          <c:order val="1"/>
          <c:spPr>
            <a:solidFill>
              <a:schemeClr val="accent2"/>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'Agriculture Emissions'!#REF!</c15:sqref>
                        </c15:formulaRef>
                      </c:ext>
                    </c:extLst>
                    <c:strCache>
                      <c:ptCount val="1"/>
                      <c:pt idx="0">
                        <c:v>#REF!</c:v>
                      </c:pt>
                    </c:strCache>
                  </c:strRef>
                </c15:tx>
              </c15:filteredSeriesTitle>
            </c:ext>
            <c:ext xmlns:c16="http://schemas.microsoft.com/office/drawing/2014/chart" uri="{C3380CC4-5D6E-409C-BE32-E72D297353CC}">
              <c16:uniqueId val="{00000001-29C0-0942-BC63-120EE312FCEC}"/>
            </c:ext>
          </c:extLst>
        </c:ser>
        <c:ser>
          <c:idx val="2"/>
          <c:order val="2"/>
          <c:spPr>
            <a:solidFill>
              <a:schemeClr val="accent3"/>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'Agriculture Emissions'!#REF!</c15:sqref>
                        </c15:formulaRef>
                      </c:ext>
                    </c:extLst>
                    <c:strCache>
                      <c:ptCount val="1"/>
                      <c:pt idx="0">
                        <c:v>#REF!</c:v>
                      </c:pt>
                    </c:strCache>
                  </c:strRef>
                </c15:tx>
              </c15:filteredSeriesTitle>
            </c:ext>
            <c:ext xmlns:c16="http://schemas.microsoft.com/office/drawing/2014/chart" uri="{C3380CC4-5D6E-409C-BE32-E72D297353CC}">
              <c16:uniqueId val="{00000002-29C0-0942-BC63-120EE312FCEC}"/>
            </c:ext>
          </c:extLst>
        </c:ser>
        <c:ser>
          <c:idx val="3"/>
          <c:order val="3"/>
          <c:spPr>
            <a:solidFill>
              <a:schemeClr val="accent4"/>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'Agriculture Emissions'!#REF!</c15:sqref>
                        </c15:formulaRef>
                      </c:ext>
                    </c:extLst>
                    <c:strCache>
                      <c:ptCount val="1"/>
                      <c:pt idx="0">
                        <c:v>#REF!</c:v>
                      </c:pt>
                    </c:strCache>
                  </c:strRef>
                </c15:tx>
              </c15:filteredSeriesTitle>
            </c:ext>
            <c:ext xmlns:c16="http://schemas.microsoft.com/office/drawing/2014/chart" uri="{C3380CC4-5D6E-409C-BE32-E72D297353CC}">
              <c16:uniqueId val="{00000003-29C0-0942-BC63-120EE312FCEC}"/>
            </c:ext>
          </c:extLst>
        </c:ser>
        <c:ser>
          <c:idx val="4"/>
          <c:order val="4"/>
          <c:spPr>
            <a:solidFill>
              <a:schemeClr val="accent5"/>
            </a:solidFill>
            <a:ln>
              <a:noFill/>
            </a:ln>
            <a:effectLst/>
          </c:spPr>
          <c:invertIfNegative val="0"/>
          <c:cat>
            <c:numRef>
              <c:f>'Agriculture Emissions'!$E$32:$AI$32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'Agriculture Emissions'!#REF!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'Agriculture Emissions'!#REF!</c15:sqref>
                        </c15:formulaRef>
                      </c:ext>
                    </c:extLst>
                    <c:strCache>
                      <c:ptCount val="1"/>
                      <c:pt idx="0">
                        <c:v>#REF!</c:v>
                      </c:pt>
                    </c:strCache>
                  </c:strRef>
                </c15:tx>
              </c15:filteredSeriesTitle>
            </c:ext>
            <c:ext xmlns:c16="http://schemas.microsoft.com/office/drawing/2014/chart" uri="{C3380CC4-5D6E-409C-BE32-E72D297353CC}">
              <c16:uniqueId val="{00000004-29C0-0942-BC63-120EE312FCEC}"/>
            </c:ext>
          </c:extLst>
        </c:ser>
        <c:dLbls>
          <c:showLegendKey val="0"/>
          <c:showVal val="0"/>
          <c:showCatName val="0"/>
          <c:showSerName val="0"/>
          <c:showPercent val="0"/>
          <c:showBubbleSize val="0"/>
        </c:dLbls>
        <c:gapWidth val="0"/>
        <c:overlap val="100"/>
        <c:axId val="2052422080"/>
        <c:axId val="2052429648"/>
      </c:barChart>
      <c:catAx>
        <c:axId val="205242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'Net Carbon Sequestration'!$C$32</c:f>
              <c:strCache>
                <c:ptCount val="1"/>
                <c:pt idx="0">
                  <c:v>Forest</c:v>
                </c:pt>
              </c:strCache>
            </c:strRef>
          </c:tx>
          <c:spPr>
            <a:solidFill>
              <a:schemeClr val="tx2">
                <a:lumMod val="60000"/>
                <a:lumOff val="40000"/>
              </a:schemeClr>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Sequestration'!$D$32:$AH$32</c:f>
              <c:numCache>
                <c:formatCode>0.00</c:formatCode>
                <c:ptCount val="31"/>
                <c:pt idx="0">
                  <c:v>-29.499123802447798</c:v>
                </c:pt>
                <c:pt idx="1">
                  <c:v>-29.349163411348545</c:v>
                </c:pt>
                <c:pt idx="2">
                  <c:v>-29.199215700559257</c:v>
                </c:pt>
                <c:pt idx="3">
                  <c:v>-29.049280346450498</c:v>
                </c:pt>
                <c:pt idx="4">
                  <c:v>-28.899356838590464</c:v>
                </c:pt>
                <c:pt idx="5">
                  <c:v>-28.74944449107381</c:v>
                </c:pt>
                <c:pt idx="6">
                  <c:v>-28.599542458253101</c:v>
                </c:pt>
                <c:pt idx="7">
                  <c:v>-28.449649754370586</c:v>
                </c:pt>
                <c:pt idx="8">
                  <c:v>-28.299765276451602</c:v>
                </c:pt>
                <c:pt idx="9">
                  <c:v>-28.149887829712469</c:v>
                </c:pt>
                <c:pt idx="10">
                  <c:v>-28.00001615465553</c:v>
                </c:pt>
                <c:pt idx="11">
                  <c:v>-27.850148954982963</c:v>
                </c:pt>
                <c:pt idx="12">
                  <c:v>-27.700284925452536</c:v>
                </c:pt>
                <c:pt idx="13">
                  <c:v>-27.550422778827986</c:v>
                </c:pt>
                <c:pt idx="14">
                  <c:v>-27.400561271138546</c:v>
                </c:pt>
                <c:pt idx="15">
                  <c:v>-27.250699224554793</c:v>
                </c:pt>
                <c:pt idx="16">
                  <c:v>-27.100835547304126</c:v>
                </c:pt>
                <c:pt idx="17">
                  <c:v>-26.950969250183707</c:v>
                </c:pt>
                <c:pt idx="18">
                  <c:v>-26.801099459375614</c:v>
                </c:pt>
                <c:pt idx="19">
                  <c:v>-26.651225425416531</c:v>
                </c:pt>
                <c:pt idx="20">
                  <c:v>-26.501346528322941</c:v>
                </c:pt>
                <c:pt idx="21">
                  <c:v>-26.351462279008299</c:v>
                </c:pt>
                <c:pt idx="22">
                  <c:v>-26.201572317250641</c:v>
                </c:pt>
                <c:pt idx="23">
                  <c:v>-26.051676406570685</c:v>
                </c:pt>
                <c:pt idx="24">
                  <c:v>-25.901774426459504</c:v>
                </c:pt>
                <c:pt idx="25">
                  <c:v>-25.7518663624483</c:v>
                </c:pt>
                <c:pt idx="26">
                  <c:v>-25.601952294543697</c:v>
                </c:pt>
                <c:pt idx="27">
                  <c:v>-25.452032384554371</c:v>
                </c:pt>
                <c:pt idx="28">
                  <c:v>-25.302106862820587</c:v>
                </c:pt>
                <c:pt idx="29">
                  <c:v>-25.152176014820789</c:v>
                </c:pt>
                <c:pt idx="30">
                  <c:v>-25.002240168078902</c:v>
                </c:pt>
              </c:numCache>
            </c:numRef>
          </c:val>
          <c:extLst>
            <c:ext xmlns:c16="http://schemas.microsoft.com/office/drawing/2014/chart" uri="{C3380CC4-5D6E-409C-BE32-E72D297353CC}">
              <c16:uniqueId val="{00000000-34AB-6744-BF97-ACB2624ED28C}"/>
            </c:ext>
          </c:extLst>
        </c:ser>
        <c:ser>
          <c:idx val="1"/>
          <c:order val="1"/>
          <c:tx>
            <c:strRef>
              <c:f>'Net Carbon Sequestration'!$C$33</c:f>
              <c:strCache>
                <c:ptCount val="1"/>
                <c:pt idx="0">
                  <c:v>Harvested Wood Products</c:v>
                </c:pt>
              </c:strCache>
            </c:strRef>
          </c:tx>
          <c:spPr>
            <a:solidFill>
              <a:schemeClr val="accent2"/>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Sequestration'!$D$33:$AH$33</c:f>
              <c:numCache>
                <c:formatCode>0.00</c:formatCode>
                <c:ptCount val="31"/>
                <c:pt idx="0">
                  <c:v>-1.3284370518867927</c:v>
                </c:pt>
                <c:pt idx="1">
                  <c:v>-1.3311467743886798</c:v>
                </c:pt>
                <c:pt idx="2">
                  <c:v>-1.3338564968905584</c:v>
                </c:pt>
                <c:pt idx="3">
                  <c:v>-1.336566219392437</c:v>
                </c:pt>
                <c:pt idx="4">
                  <c:v>-1.3392759418943152</c:v>
                </c:pt>
                <c:pt idx="5">
                  <c:v>-1.3419856643961938</c:v>
                </c:pt>
                <c:pt idx="6">
                  <c:v>-1.3446953868980722</c:v>
                </c:pt>
                <c:pt idx="7">
                  <c:v>-1.3474051093999595</c:v>
                </c:pt>
                <c:pt idx="8">
                  <c:v>-1.3501148319018379</c:v>
                </c:pt>
                <c:pt idx="9">
                  <c:v>-1.3528245544037163</c:v>
                </c:pt>
                <c:pt idx="10">
                  <c:v>-1.3555342769055949</c:v>
                </c:pt>
                <c:pt idx="11">
                  <c:v>-1.3555342769055949</c:v>
                </c:pt>
                <c:pt idx="12">
                  <c:v>-1.3555342769055949</c:v>
                </c:pt>
                <c:pt idx="13">
                  <c:v>-1.3555342769055949</c:v>
                </c:pt>
                <c:pt idx="14">
                  <c:v>-1.3555342769055949</c:v>
                </c:pt>
                <c:pt idx="15">
                  <c:v>-1.3555342769055949</c:v>
                </c:pt>
                <c:pt idx="16">
                  <c:v>-1.3555342769055949</c:v>
                </c:pt>
                <c:pt idx="17">
                  <c:v>-1.3555342769055949</c:v>
                </c:pt>
                <c:pt idx="18">
                  <c:v>-1.3555342769055949</c:v>
                </c:pt>
                <c:pt idx="19">
                  <c:v>-1.3555342769055949</c:v>
                </c:pt>
                <c:pt idx="20">
                  <c:v>-1.3555342769055949</c:v>
                </c:pt>
                <c:pt idx="21">
                  <c:v>-1.3555342769055949</c:v>
                </c:pt>
                <c:pt idx="22">
                  <c:v>-1.3555342769055949</c:v>
                </c:pt>
                <c:pt idx="23">
                  <c:v>-1.3555342769055949</c:v>
                </c:pt>
                <c:pt idx="24">
                  <c:v>-1.3555342769055949</c:v>
                </c:pt>
                <c:pt idx="25">
                  <c:v>-1.3555342769055949</c:v>
                </c:pt>
                <c:pt idx="26">
                  <c:v>-1.3555342769055949</c:v>
                </c:pt>
                <c:pt idx="27">
                  <c:v>-1.3555342769055949</c:v>
                </c:pt>
                <c:pt idx="28">
                  <c:v>-1.3555342769055949</c:v>
                </c:pt>
                <c:pt idx="29">
                  <c:v>-1.3555342769055949</c:v>
                </c:pt>
                <c:pt idx="30">
                  <c:v>-1.3555342769055949</c:v>
                </c:pt>
              </c:numCache>
            </c:numRef>
          </c:val>
          <c:extLst>
            <c:ext xmlns:c16="http://schemas.microsoft.com/office/drawing/2014/chart" uri="{C3380CC4-5D6E-409C-BE32-E72D297353CC}">
              <c16:uniqueId val="{00000001-34AB-6744-BF97-ACB2624ED28C}"/>
            </c:ext>
          </c:extLst>
        </c:ser>
        <c:ser>
          <c:idx val="2"/>
          <c:order val="2"/>
          <c:tx>
            <c:strRef>
              <c:f>'Net Carbon Sequestration'!$C$34</c:f>
              <c:strCache>
                <c:ptCount val="1"/>
                <c:pt idx="0">
                  <c:v>Wetlands</c:v>
                </c:pt>
              </c:strCache>
            </c:strRef>
          </c:tx>
          <c:spPr>
            <a:solidFill>
              <a:schemeClr val="accent3"/>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Sequestration'!$D$34:$AH$34</c:f>
              <c:numCache>
                <c:formatCode>0.00</c:formatCode>
                <c:ptCount val="31"/>
                <c:pt idx="0">
                  <c:v>-0.88428082670481289</c:v>
                </c:pt>
                <c:pt idx="1">
                  <c:v>-0.88428082670481289</c:v>
                </c:pt>
                <c:pt idx="2">
                  <c:v>-0.88428082670481289</c:v>
                </c:pt>
                <c:pt idx="3">
                  <c:v>-0.88428082670481289</c:v>
                </c:pt>
                <c:pt idx="4">
                  <c:v>-0.88428082670481289</c:v>
                </c:pt>
                <c:pt idx="5">
                  <c:v>-0.88428082670481289</c:v>
                </c:pt>
                <c:pt idx="6">
                  <c:v>-0.88428082670481289</c:v>
                </c:pt>
                <c:pt idx="7">
                  <c:v>-0.88428082670481289</c:v>
                </c:pt>
                <c:pt idx="8">
                  <c:v>-0.88428082670481289</c:v>
                </c:pt>
                <c:pt idx="9">
                  <c:v>-0.88428082670481289</c:v>
                </c:pt>
                <c:pt idx="10">
                  <c:v>-0.88428082670481289</c:v>
                </c:pt>
                <c:pt idx="11">
                  <c:v>-0.88428082670481289</c:v>
                </c:pt>
                <c:pt idx="12">
                  <c:v>-0.88428082670481289</c:v>
                </c:pt>
                <c:pt idx="13">
                  <c:v>-0.88428082670481289</c:v>
                </c:pt>
                <c:pt idx="14">
                  <c:v>-0.88428082670481289</c:v>
                </c:pt>
                <c:pt idx="15">
                  <c:v>-0.88428082670481289</c:v>
                </c:pt>
                <c:pt idx="16">
                  <c:v>-0.88428082670481289</c:v>
                </c:pt>
                <c:pt idx="17">
                  <c:v>-0.88428082670481289</c:v>
                </c:pt>
                <c:pt idx="18">
                  <c:v>-0.88428082670481289</c:v>
                </c:pt>
                <c:pt idx="19">
                  <c:v>-0.88428082670481289</c:v>
                </c:pt>
                <c:pt idx="20">
                  <c:v>-0.88428082670481289</c:v>
                </c:pt>
                <c:pt idx="21">
                  <c:v>-0.88428082670481289</c:v>
                </c:pt>
                <c:pt idx="22">
                  <c:v>-0.88428082670481289</c:v>
                </c:pt>
                <c:pt idx="23">
                  <c:v>-0.88428082670481289</c:v>
                </c:pt>
                <c:pt idx="24">
                  <c:v>-0.88428082670481289</c:v>
                </c:pt>
                <c:pt idx="25">
                  <c:v>-0.88428082670481289</c:v>
                </c:pt>
                <c:pt idx="26">
                  <c:v>-0.88428082670481289</c:v>
                </c:pt>
                <c:pt idx="27">
                  <c:v>-0.88428082670481289</c:v>
                </c:pt>
                <c:pt idx="28">
                  <c:v>-0.88428082670481289</c:v>
                </c:pt>
                <c:pt idx="29">
                  <c:v>-0.88428082670481289</c:v>
                </c:pt>
                <c:pt idx="30">
                  <c:v>-0.88428082670481289</c:v>
                </c:pt>
              </c:numCache>
            </c:numRef>
          </c:val>
          <c:extLst>
            <c:ext xmlns:c16="http://schemas.microsoft.com/office/drawing/2014/chart" uri="{C3380CC4-5D6E-409C-BE32-E72D297353CC}">
              <c16:uniqueId val="{00000002-34AB-6744-BF97-ACB2624ED28C}"/>
            </c:ext>
          </c:extLst>
        </c:ser>
        <c:ser>
          <c:idx val="3"/>
          <c:order val="3"/>
          <c:tx>
            <c:strRef>
              <c:f>'Net Carbon Sequestration'!$C$35</c:f>
              <c:strCache>
                <c:ptCount val="1"/>
                <c:pt idx="0">
                  <c:v>Grassland</c:v>
                </c:pt>
              </c:strCache>
            </c:strRef>
          </c:tx>
          <c:spPr>
            <a:solidFill>
              <a:schemeClr val="accent4"/>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Sequestration'!$D$35:$AH$35</c:f>
              <c:numCache>
                <c:formatCode>0.00</c:formatCode>
                <c:ptCount val="31"/>
                <c:pt idx="0">
                  <c:v>-0.2209857198919</c:v>
                </c:pt>
                <c:pt idx="1">
                  <c:v>-0.2209857198919</c:v>
                </c:pt>
                <c:pt idx="2">
                  <c:v>-0.2209857198919</c:v>
                </c:pt>
                <c:pt idx="3">
                  <c:v>-0.2209857198919</c:v>
                </c:pt>
                <c:pt idx="4">
                  <c:v>-0.2209857198919</c:v>
                </c:pt>
                <c:pt idx="5">
                  <c:v>-0.2209857198919</c:v>
                </c:pt>
                <c:pt idx="6">
                  <c:v>-0.2209857198919</c:v>
                </c:pt>
                <c:pt idx="7">
                  <c:v>-0.2209857198919</c:v>
                </c:pt>
                <c:pt idx="8">
                  <c:v>-0.2209857198919</c:v>
                </c:pt>
                <c:pt idx="9">
                  <c:v>-0.2209857198919</c:v>
                </c:pt>
                <c:pt idx="10">
                  <c:v>-0.2209857198919</c:v>
                </c:pt>
                <c:pt idx="11">
                  <c:v>-0.2209857198919</c:v>
                </c:pt>
                <c:pt idx="12">
                  <c:v>-0.2209857198919</c:v>
                </c:pt>
                <c:pt idx="13">
                  <c:v>-0.2209857198919</c:v>
                </c:pt>
                <c:pt idx="14">
                  <c:v>-0.2209857198919</c:v>
                </c:pt>
                <c:pt idx="15">
                  <c:v>-0.2209857198919</c:v>
                </c:pt>
                <c:pt idx="16">
                  <c:v>-0.2209857198919</c:v>
                </c:pt>
                <c:pt idx="17">
                  <c:v>-0.2209857198919</c:v>
                </c:pt>
                <c:pt idx="18">
                  <c:v>-0.2209857198919</c:v>
                </c:pt>
                <c:pt idx="19">
                  <c:v>-0.2209857198919</c:v>
                </c:pt>
                <c:pt idx="20">
                  <c:v>-0.2209857198919</c:v>
                </c:pt>
                <c:pt idx="21">
                  <c:v>-0.2209857198919</c:v>
                </c:pt>
                <c:pt idx="22">
                  <c:v>-0.2209857198919</c:v>
                </c:pt>
                <c:pt idx="23">
                  <c:v>-0.2209857198919</c:v>
                </c:pt>
                <c:pt idx="24">
                  <c:v>-0.2209857198919</c:v>
                </c:pt>
                <c:pt idx="25">
                  <c:v>-0.2209857198919</c:v>
                </c:pt>
                <c:pt idx="26">
                  <c:v>-0.2209857198919</c:v>
                </c:pt>
                <c:pt idx="27">
                  <c:v>-0.2209857198919</c:v>
                </c:pt>
                <c:pt idx="28">
                  <c:v>-0.2209857198919</c:v>
                </c:pt>
                <c:pt idx="29">
                  <c:v>-0.2209857198919</c:v>
                </c:pt>
                <c:pt idx="30">
                  <c:v>-0.2209857198919</c:v>
                </c:pt>
              </c:numCache>
            </c:numRef>
          </c:val>
          <c:extLst>
            <c:ext xmlns:c16="http://schemas.microsoft.com/office/drawing/2014/chart" uri="{C3380CC4-5D6E-409C-BE32-E72D297353CC}">
              <c16:uniqueId val="{00000003-34AB-6744-BF97-ACB2624ED28C}"/>
            </c:ext>
          </c:extLst>
        </c:ser>
        <c:ser>
          <c:idx val="4"/>
          <c:order val="4"/>
          <c:tx>
            <c:strRef>
              <c:f>'Net Carbon Sequestration'!$C$36</c:f>
              <c:strCache>
                <c:ptCount val="1"/>
                <c:pt idx="0">
                  <c:v>Cropland</c:v>
                </c:pt>
              </c:strCache>
            </c:strRef>
          </c:tx>
          <c:spPr>
            <a:solidFill>
              <a:schemeClr val="accent5"/>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Sequestration'!$D$36:$AH$36</c:f>
              <c:numCache>
                <c:formatCode>0.00</c:formatCode>
                <c:ptCount val="31"/>
                <c:pt idx="0">
                  <c:v>0.47917154894959996</c:v>
                </c:pt>
                <c:pt idx="1">
                  <c:v>0.47917154894959996</c:v>
                </c:pt>
                <c:pt idx="2">
                  <c:v>0.47917154894959996</c:v>
                </c:pt>
                <c:pt idx="3">
                  <c:v>0.47917154894959996</c:v>
                </c:pt>
                <c:pt idx="4">
                  <c:v>0.47917154894959996</c:v>
                </c:pt>
                <c:pt idx="5">
                  <c:v>0.47917154894959996</c:v>
                </c:pt>
                <c:pt idx="6">
                  <c:v>0.47917154894959996</c:v>
                </c:pt>
                <c:pt idx="7">
                  <c:v>0.47917154894959996</c:v>
                </c:pt>
                <c:pt idx="8">
                  <c:v>0.47917154894959996</c:v>
                </c:pt>
                <c:pt idx="9">
                  <c:v>0.47917154894959996</c:v>
                </c:pt>
                <c:pt idx="10">
                  <c:v>0.47917154894959996</c:v>
                </c:pt>
                <c:pt idx="11">
                  <c:v>0.47917154894959996</c:v>
                </c:pt>
                <c:pt idx="12">
                  <c:v>0.47917154894959996</c:v>
                </c:pt>
                <c:pt idx="13">
                  <c:v>0.47917154894959996</c:v>
                </c:pt>
                <c:pt idx="14">
                  <c:v>0.47917154894959996</c:v>
                </c:pt>
                <c:pt idx="15">
                  <c:v>0.47917154894959996</c:v>
                </c:pt>
                <c:pt idx="16">
                  <c:v>0.47917154894959996</c:v>
                </c:pt>
                <c:pt idx="17">
                  <c:v>0.47917154894959996</c:v>
                </c:pt>
                <c:pt idx="18">
                  <c:v>0.47917154894959996</c:v>
                </c:pt>
                <c:pt idx="19">
                  <c:v>0.47917154894959996</c:v>
                </c:pt>
                <c:pt idx="20">
                  <c:v>0.47917154894959996</c:v>
                </c:pt>
                <c:pt idx="21">
                  <c:v>0.47917154894959996</c:v>
                </c:pt>
                <c:pt idx="22">
                  <c:v>0.47917154894959996</c:v>
                </c:pt>
                <c:pt idx="23">
                  <c:v>0.47917154894959996</c:v>
                </c:pt>
                <c:pt idx="24">
                  <c:v>0.47917154894959996</c:v>
                </c:pt>
                <c:pt idx="25">
                  <c:v>0.47917154894959996</c:v>
                </c:pt>
                <c:pt idx="26">
                  <c:v>0.47917154894959996</c:v>
                </c:pt>
                <c:pt idx="27">
                  <c:v>0.47917154894959996</c:v>
                </c:pt>
                <c:pt idx="28">
                  <c:v>0.47917154894959996</c:v>
                </c:pt>
                <c:pt idx="29">
                  <c:v>0.47917154894959996</c:v>
                </c:pt>
                <c:pt idx="30">
                  <c:v>0.47917154894959996</c:v>
                </c:pt>
              </c:numCache>
            </c:numRef>
          </c:val>
          <c:extLst>
            <c:ext xmlns:c16="http://schemas.microsoft.com/office/drawing/2014/chart" uri="{C3380CC4-5D6E-409C-BE32-E72D297353CC}">
              <c16:uniqueId val="{00000004-34AB-6744-BF97-ACB2624ED28C}"/>
            </c:ext>
          </c:extLst>
        </c:ser>
        <c:ser>
          <c:idx val="5"/>
          <c:order val="5"/>
          <c:tx>
            <c:strRef>
              <c:f>'Net Carbon Sequestration'!$C$37</c:f>
              <c:strCache>
                <c:ptCount val="1"/>
                <c:pt idx="0">
                  <c:v>Settlements</c:v>
                </c:pt>
              </c:strCache>
            </c:strRef>
          </c:tx>
          <c:spPr>
            <a:solidFill>
              <a:schemeClr val="accent6"/>
            </a:solidFill>
            <a:ln>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Sequestration'!$D$37:$AH$37</c:f>
              <c:numCache>
                <c:formatCode>0.00</c:formatCode>
                <c:ptCount val="31"/>
                <c:pt idx="0">
                  <c:v>2.3700427191057001</c:v>
                </c:pt>
                <c:pt idx="1">
                  <c:v>2.3700427191057001</c:v>
                </c:pt>
                <c:pt idx="2">
                  <c:v>2.3700427191057001</c:v>
                </c:pt>
                <c:pt idx="3">
                  <c:v>2.3700427191057001</c:v>
                </c:pt>
                <c:pt idx="4">
                  <c:v>2.3700427191057001</c:v>
                </c:pt>
                <c:pt idx="5">
                  <c:v>2.3700427191057001</c:v>
                </c:pt>
                <c:pt idx="6">
                  <c:v>2.3700427191057001</c:v>
                </c:pt>
                <c:pt idx="7">
                  <c:v>2.3700427191057001</c:v>
                </c:pt>
                <c:pt idx="8">
                  <c:v>2.3700427191057001</c:v>
                </c:pt>
                <c:pt idx="9">
                  <c:v>2.3700427191057001</c:v>
                </c:pt>
                <c:pt idx="10">
                  <c:v>2.3700427191057001</c:v>
                </c:pt>
                <c:pt idx="11">
                  <c:v>2.3700427191057001</c:v>
                </c:pt>
                <c:pt idx="12">
                  <c:v>2.3700427191057001</c:v>
                </c:pt>
                <c:pt idx="13">
                  <c:v>2.3700427191057001</c:v>
                </c:pt>
                <c:pt idx="14">
                  <c:v>2.3700427191057001</c:v>
                </c:pt>
                <c:pt idx="15">
                  <c:v>2.3700427191057001</c:v>
                </c:pt>
                <c:pt idx="16">
                  <c:v>2.3700427191057001</c:v>
                </c:pt>
                <c:pt idx="17">
                  <c:v>2.3700427191057001</c:v>
                </c:pt>
                <c:pt idx="18">
                  <c:v>2.3700427191057001</c:v>
                </c:pt>
                <c:pt idx="19">
                  <c:v>2.3700427191057001</c:v>
                </c:pt>
                <c:pt idx="20">
                  <c:v>2.3700427191057001</c:v>
                </c:pt>
                <c:pt idx="21">
                  <c:v>2.3700427191057001</c:v>
                </c:pt>
                <c:pt idx="22">
                  <c:v>2.3700427191057001</c:v>
                </c:pt>
                <c:pt idx="23">
                  <c:v>2.3700427191057001</c:v>
                </c:pt>
                <c:pt idx="24">
                  <c:v>2.3700427191057001</c:v>
                </c:pt>
                <c:pt idx="25">
                  <c:v>2.3700427191057001</c:v>
                </c:pt>
                <c:pt idx="26">
                  <c:v>2.3700427191057001</c:v>
                </c:pt>
                <c:pt idx="27">
                  <c:v>2.3700427191057001</c:v>
                </c:pt>
                <c:pt idx="28">
                  <c:v>2.3700427191057001</c:v>
                </c:pt>
                <c:pt idx="29">
                  <c:v>2.3700427191057001</c:v>
                </c:pt>
                <c:pt idx="30">
                  <c:v>2.3700427191057001</c:v>
                </c:pt>
              </c:numCache>
            </c:numRef>
          </c:val>
          <c:extLst>
            <c:ext xmlns:c16="http://schemas.microsoft.com/office/drawing/2014/chart" uri="{C3380CC4-5D6E-409C-BE32-E72D297353CC}">
              <c16:uniqueId val="{00000005-34AB-6744-BF97-ACB2624ED28C}"/>
            </c:ext>
          </c:extLst>
        </c:ser>
        <c:ser>
          <c:idx val="6"/>
          <c:order val="6"/>
          <c:tx>
            <c:strRef>
              <c:f>'Net Carbon Sequestration'!$C$38</c:f>
              <c:strCache>
                <c:ptCount val="1"/>
                <c:pt idx="0">
                  <c:v>Flooded Land</c:v>
                </c:pt>
              </c:strCache>
            </c:strRef>
          </c:tx>
          <c:spPr>
            <a:solidFill>
              <a:schemeClr val="accent1">
                <a:lumMod val="60000"/>
              </a:schemeClr>
            </a:solidFill>
            <a:ln w="25400">
              <a:noFill/>
            </a:ln>
            <a:effectLst/>
          </c:spPr>
          <c:cat>
            <c:numRef>
              <c:f>'Net Carbon Sequestration'!$D$31:$AH$31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'Net Carbon Sequestration'!$D$38:$AH$38</c:f>
              <c:numCache>
                <c:formatCode>0.00</c:formatCode>
                <c:ptCount val="31"/>
                <c:pt idx="0">
                  <c:v>1.0428356272014561</c:v>
                </c:pt>
                <c:pt idx="1">
                  <c:v>1.0428356272014561</c:v>
                </c:pt>
                <c:pt idx="2">
                  <c:v>1.0428356272014561</c:v>
                </c:pt>
                <c:pt idx="3">
                  <c:v>1.0428356272014561</c:v>
                </c:pt>
                <c:pt idx="4">
                  <c:v>1.0428356272014561</c:v>
                </c:pt>
                <c:pt idx="5">
                  <c:v>1.0428356272014561</c:v>
                </c:pt>
                <c:pt idx="6">
                  <c:v>1.0428356272014561</c:v>
                </c:pt>
                <c:pt idx="7">
                  <c:v>1.0428356272014561</c:v>
                </c:pt>
                <c:pt idx="8">
                  <c:v>1.0428356272014561</c:v>
                </c:pt>
                <c:pt idx="9">
                  <c:v>1.0428356272014561</c:v>
                </c:pt>
                <c:pt idx="10">
                  <c:v>1.0428356272014561</c:v>
                </c:pt>
                <c:pt idx="11">
                  <c:v>1.0428356272014561</c:v>
                </c:pt>
                <c:pt idx="12">
                  <c:v>1.0428356272014561</c:v>
                </c:pt>
                <c:pt idx="13">
                  <c:v>1.0428356272014561</c:v>
                </c:pt>
                <c:pt idx="14">
                  <c:v>1.0428356272014561</c:v>
                </c:pt>
                <c:pt idx="15">
                  <c:v>1.0428356272014561</c:v>
                </c:pt>
                <c:pt idx="16">
                  <c:v>1.0428356272014561</c:v>
                </c:pt>
                <c:pt idx="17">
                  <c:v>1.0428356272014561</c:v>
                </c:pt>
                <c:pt idx="18">
                  <c:v>1.0428356272014561</c:v>
                </c:pt>
                <c:pt idx="19">
                  <c:v>1.0428356272014561</c:v>
                </c:pt>
                <c:pt idx="20">
                  <c:v>1.0428356272014561</c:v>
                </c:pt>
                <c:pt idx="21">
                  <c:v>1.0428356272014561</c:v>
                </c:pt>
                <c:pt idx="22">
                  <c:v>1.0428356272014561</c:v>
                </c:pt>
                <c:pt idx="23">
                  <c:v>1.0428356272014561</c:v>
                </c:pt>
                <c:pt idx="24">
                  <c:v>1.0428356272014561</c:v>
                </c:pt>
                <c:pt idx="25">
                  <c:v>1.0428356272014561</c:v>
                </c:pt>
                <c:pt idx="26">
                  <c:v>1.0428356272014561</c:v>
                </c:pt>
                <c:pt idx="27">
                  <c:v>1.0428356272014561</c:v>
                </c:pt>
                <c:pt idx="28">
                  <c:v>1.0428356272014561</c:v>
                </c:pt>
                <c:pt idx="29">
                  <c:v>1.0428356272014561</c:v>
                </c:pt>
                <c:pt idx="30">
                  <c:v>1.0428356272014561</c:v>
                </c:pt>
              </c:numCache>
            </c:numRef>
          </c:val>
          <c:extLst>
            <c:ext xmlns:c16="http://schemas.microsoft.com/office/drawing/2014/chart" uri="{C3380CC4-5D6E-409C-BE32-E72D297353CC}">
              <c16:uniqueId val="{00000006-34AB-6744-BF97-ACB2624ED28C}"/>
            </c:ext>
          </c:extLst>
        </c:ser>
        <c:dLbls>
          <c:showLegendKey val="0"/>
          <c:showVal val="0"/>
          <c:showCatName val="0"/>
          <c:showSerName val="0"/>
          <c:showPercent val="0"/>
          <c:showBubbleSize val="0"/>
        </c:dLbls>
        <c:axId val="2074113616"/>
        <c:axId val="1212358831"/>
      </c:areaChart>
      <c:catAx>
        <c:axId val="2074113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12358831"/>
        <c:crosses val="autoZero"/>
        <c:auto val="1"/>
        <c:lblAlgn val="ctr"/>
        <c:lblOffset val="100"/>
        <c:tickLblSkip val="5"/>
        <c:noMultiLvlLbl val="0"/>
      </c:catAx>
      <c:valAx>
        <c:axId val="121235883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41136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In-state Fugitive O&amp;G Emissions:</a:t>
            </a:r>
          </a:p>
          <a:p>
            <a:pPr>
              <a:defRPr/>
            </a:pPr>
            <a:r>
              <a:rPr lang="en-US"/>
              <a:t>Reference 2023</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'In-State Oil and Gas Emissions'!$B$35</c:f>
              <c:strCache>
                <c:ptCount val="1"/>
                <c:pt idx="0">
                  <c:v>Reference 2023</c:v>
                </c:pt>
              </c:strCache>
            </c:strRef>
          </c:tx>
          <c:spPr>
            <a:solidFill>
              <a:schemeClr val="accent1"/>
            </a:solidFill>
            <a:ln w="25400">
              <a:noFill/>
            </a:ln>
            <a:effectLst/>
          </c:spPr>
          <c:cat>
            <c:numRef>
              <c:f>'In-State Oil and Gas Emissions'!$F$34:$AJ$34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'In-State Oil and Gas Emissions'!$F$35:$AJ$35</c:f>
              <c:numCache>
                <c:formatCode>#,##0.00</c:formatCode>
                <c:ptCount val="31"/>
                <c:pt idx="0">
                  <c:v>14.104891442470715</c:v>
                </c:pt>
                <c:pt idx="1">
                  <c:v>13.682271644985169</c:v>
                </c:pt>
                <c:pt idx="2">
                  <c:v>13.431967678437713</c:v>
                </c:pt>
                <c:pt idx="3">
                  <c:v>13.184497745319881</c:v>
                </c:pt>
                <c:pt idx="4">
                  <c:v>6.6906839409849308</c:v>
                </c:pt>
                <c:pt idx="5">
                  <c:v>6.5005388501981081</c:v>
                </c:pt>
                <c:pt idx="6">
                  <c:v>6.3098888243152214</c:v>
                </c:pt>
                <c:pt idx="7">
                  <c:v>5.9010297889020871</c:v>
                </c:pt>
                <c:pt idx="8">
                  <c:v>5.6983945310399662</c:v>
                </c:pt>
                <c:pt idx="9">
                  <c:v>5.4941903888136441</c:v>
                </c:pt>
                <c:pt idx="10">
                  <c:v>5.288461870968467</c:v>
                </c:pt>
                <c:pt idx="11">
                  <c:v>5.0826486069309249</c:v>
                </c:pt>
                <c:pt idx="12">
                  <c:v>4.8772589601040544</c:v>
                </c:pt>
                <c:pt idx="13">
                  <c:v>4.67127331042236</c:v>
                </c:pt>
                <c:pt idx="14">
                  <c:v>4.4641724917268757</c:v>
                </c:pt>
                <c:pt idx="15">
                  <c:v>4.2571897009845969</c:v>
                </c:pt>
                <c:pt idx="16">
                  <c:v>4.0578857497055942</c:v>
                </c:pt>
                <c:pt idx="17">
                  <c:v>3.860881162454008</c:v>
                </c:pt>
                <c:pt idx="18">
                  <c:v>3.6571010605912293</c:v>
                </c:pt>
                <c:pt idx="19">
                  <c:v>3.4771451910345164</c:v>
                </c:pt>
                <c:pt idx="20">
                  <c:v>3.3903180859973623</c:v>
                </c:pt>
                <c:pt idx="21">
                  <c:v>3.3230990384179182</c:v>
                </c:pt>
                <c:pt idx="22">
                  <c:v>3.255589907235477</c:v>
                </c:pt>
                <c:pt idx="23">
                  <c:v>3.1868667165874198</c:v>
                </c:pt>
                <c:pt idx="24">
                  <c:v>3.131122187660651</c:v>
                </c:pt>
                <c:pt idx="25">
                  <c:v>3.1383751001732536</c:v>
                </c:pt>
                <c:pt idx="26">
                  <c:v>3.147200077733685</c:v>
                </c:pt>
                <c:pt idx="27">
                  <c:v>3.1555990452088225</c:v>
                </c:pt>
                <c:pt idx="28">
                  <c:v>3.1640828539758683</c:v>
                </c:pt>
                <c:pt idx="29">
                  <c:v>3.1724079345850855</c:v>
                </c:pt>
                <c:pt idx="30">
                  <c:v>3.1807969301887091</c:v>
                </c:pt>
              </c:numCache>
            </c:numRef>
          </c:val>
          <c:extLst>
            <c:ext xmlns:c16="http://schemas.microsoft.com/office/drawing/2014/chart" uri="{C3380CC4-5D6E-409C-BE32-E72D297353CC}">
              <c16:uniqueId val="{00000000-8BAF-2245-91C7-F665206C7E31}"/>
            </c:ext>
          </c:extLst>
        </c:ser>
        <c:dLbls>
          <c:showLegendKey val="0"/>
          <c:showVal val="0"/>
          <c:showCatName val="0"/>
          <c:showSerName val="0"/>
          <c:showPercent val="0"/>
          <c:showBubbleSize val="0"/>
        </c:dLbls>
        <c:axId val="1248709120"/>
        <c:axId val="1248712032"/>
      </c:areaChart>
      <c:catAx>
        <c:axId val="1248709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48712032"/>
        <c:crosses val="autoZero"/>
        <c:auto val="1"/>
        <c:lblAlgn val="ctr"/>
        <c:lblOffset val="100"/>
        <c:tickLblSkip val="5"/>
        <c:noMultiLvlLbl val="0"/>
      </c:catAx>
      <c:valAx>
        <c:axId val="1248712032"/>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48709120"/>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67795890683805"/>
          <c:y val="5.0925925925925923E-2"/>
          <c:w val="0.60409993740391432"/>
          <c:h val="0.81776648517364869"/>
        </c:manualLayout>
      </c:layout>
      <c:areaChart>
        <c:grouping val="stacked"/>
        <c:varyColors val="0"/>
        <c:ser>
          <c:idx val="0"/>
          <c:order val="0"/>
          <c:tx>
            <c:strRef>
              <c:f>'In-State Oil and Gas Emissions'!$C$41</c:f>
              <c:strCache>
                <c:ptCount val="1"/>
                <c:pt idx="0">
                  <c:v>Upstream</c:v>
                </c:pt>
              </c:strCache>
            </c:strRef>
          </c:tx>
          <c:spPr>
            <a:solidFill>
              <a:schemeClr val="accent1"/>
            </a:solidFill>
            <a:ln>
              <a:noFill/>
            </a:ln>
            <a:effectLst/>
          </c:spPr>
          <c:cat>
            <c:numRef>
              <c:f>'In-State Oil and Gas Emissions'!$F$40:$AJ$40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'In-State Oil and Gas Emissions'!$F$41:$AJ$41</c:f>
              <c:numCache>
                <c:formatCode>#,##0</c:formatCode>
                <c:ptCount val="31"/>
                <c:pt idx="0">
                  <c:v>2873114.8838453139</c:v>
                </c:pt>
                <c:pt idx="1">
                  <c:v>2530285.7467342061</c:v>
                </c:pt>
                <c:pt idx="2">
                  <c:v>2388787.469613547</c:v>
                </c:pt>
                <c:pt idx="3">
                  <c:v>2247044.8879078482</c:v>
                </c:pt>
                <c:pt idx="4">
                  <c:v>1323793.4034322705</c:v>
                </c:pt>
                <c:pt idx="5">
                  <c:v>1235203.5648557127</c:v>
                </c:pt>
                <c:pt idx="6">
                  <c:v>1146616.3901915464</c:v>
                </c:pt>
                <c:pt idx="7">
                  <c:v>1058031.8494708387</c:v>
                </c:pt>
                <c:pt idx="8">
                  <c:v>969449.91306168411</c:v>
                </c:pt>
                <c:pt idx="9">
                  <c:v>880870.55166557874</c:v>
                </c:pt>
                <c:pt idx="10">
                  <c:v>792293.73631362629</c:v>
                </c:pt>
                <c:pt idx="11">
                  <c:v>703940.68995329808</c:v>
                </c:pt>
                <c:pt idx="12">
                  <c:v>615587.64359296986</c:v>
                </c:pt>
                <c:pt idx="13">
                  <c:v>527234.59723264212</c:v>
                </c:pt>
                <c:pt idx="14">
                  <c:v>438881.55087231408</c:v>
                </c:pt>
                <c:pt idx="15">
                  <c:v>350528.50451198581</c:v>
                </c:pt>
                <c:pt idx="16">
                  <c:v>262175.45815165766</c:v>
                </c:pt>
                <c:pt idx="17">
                  <c:v>173822.41179132971</c:v>
                </c:pt>
                <c:pt idx="18">
                  <c:v>85469.365431001628</c:v>
                </c:pt>
                <c:pt idx="19">
                  <c:v>19666.808041654069</c:v>
                </c:pt>
                <c:pt idx="20">
                  <c:v>19666.808041654069</c:v>
                </c:pt>
                <c:pt idx="21">
                  <c:v>19666.808041654069</c:v>
                </c:pt>
                <c:pt idx="22">
                  <c:v>19666.808041654069</c:v>
                </c:pt>
                <c:pt idx="23">
                  <c:v>19666.808041654069</c:v>
                </c:pt>
                <c:pt idx="24">
                  <c:v>19666.808041654069</c:v>
                </c:pt>
                <c:pt idx="25">
                  <c:v>19666.808041654069</c:v>
                </c:pt>
                <c:pt idx="26">
                  <c:v>19666.808041654069</c:v>
                </c:pt>
                <c:pt idx="27">
                  <c:v>19666.808041654069</c:v>
                </c:pt>
                <c:pt idx="28">
                  <c:v>19666.808041654069</c:v>
                </c:pt>
                <c:pt idx="29">
                  <c:v>19666.808041654069</c:v>
                </c:pt>
                <c:pt idx="30">
                  <c:v>19666.808041654069</c:v>
                </c:pt>
              </c:numCache>
            </c:numRef>
          </c:val>
          <c:extLst>
            <c:ext xmlns:c16="http://schemas.microsoft.com/office/drawing/2014/chart" uri="{C3380CC4-5D6E-409C-BE32-E72D297353CC}">
              <c16:uniqueId val="{00000000-D353-8942-A920-02584F70A01D}"/>
            </c:ext>
          </c:extLst>
        </c:ser>
        <c:ser>
          <c:idx val="1"/>
          <c:order val="1"/>
          <c:tx>
            <c:strRef>
              <c:f>'In-State Oil and Gas Emissions'!$C$42</c:f>
              <c:strCache>
                <c:ptCount val="1"/>
                <c:pt idx="0">
                  <c:v>Mid-Stream</c:v>
                </c:pt>
              </c:strCache>
            </c:strRef>
          </c:tx>
          <c:spPr>
            <a:solidFill>
              <a:schemeClr val="accent2"/>
            </a:solidFill>
            <a:ln>
              <a:noFill/>
            </a:ln>
            <a:effectLst/>
          </c:spPr>
          <c:cat>
            <c:numRef>
              <c:f>'In-State Oil and Gas Emissions'!$F$40:$AJ$40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'In-State Oil and Gas Emissions'!$F$42:$AJ$42</c:f>
              <c:numCache>
                <c:formatCode>#,##0</c:formatCode>
                <c:ptCount val="31"/>
                <c:pt idx="0">
                  <c:v>6066602.7973734802</c:v>
                </c:pt>
                <c:pt idx="1">
                  <c:v>6112366.4727353761</c:v>
                </c:pt>
                <c:pt idx="2">
                  <c:v>6106987.2832868882</c:v>
                </c:pt>
                <c:pt idx="3">
                  <c:v>6101608.0938383993</c:v>
                </c:pt>
                <c:pt idx="4">
                  <c:v>629693.14832797693</c:v>
                </c:pt>
                <c:pt idx="5">
                  <c:v>626735.15832010633</c:v>
                </c:pt>
                <c:pt idx="6">
                  <c:v>623784.17034229403</c:v>
                </c:pt>
                <c:pt idx="7">
                  <c:v>620833.18236448313</c:v>
                </c:pt>
                <c:pt idx="8">
                  <c:v>617882.19438667223</c:v>
                </c:pt>
                <c:pt idx="9">
                  <c:v>614931.20640886109</c:v>
                </c:pt>
                <c:pt idx="10">
                  <c:v>611980.21843105019</c:v>
                </c:pt>
                <c:pt idx="11">
                  <c:v>609029.23045323917</c:v>
                </c:pt>
                <c:pt idx="12">
                  <c:v>606078.24247542815</c:v>
                </c:pt>
                <c:pt idx="13">
                  <c:v>603127.25449761725</c:v>
                </c:pt>
                <c:pt idx="14">
                  <c:v>600176.26651980635</c:v>
                </c:pt>
                <c:pt idx="15">
                  <c:v>597225.27854199533</c:v>
                </c:pt>
                <c:pt idx="16">
                  <c:v>594274.29056418431</c:v>
                </c:pt>
                <c:pt idx="17">
                  <c:v>591323.30258637341</c:v>
                </c:pt>
                <c:pt idx="18">
                  <c:v>588372.3146085625</c:v>
                </c:pt>
                <c:pt idx="19">
                  <c:v>586174.51199999999</c:v>
                </c:pt>
                <c:pt idx="20">
                  <c:v>586174.51199999999</c:v>
                </c:pt>
                <c:pt idx="21">
                  <c:v>586174.51199999999</c:v>
                </c:pt>
                <c:pt idx="22">
                  <c:v>586174.51199999999</c:v>
                </c:pt>
                <c:pt idx="23">
                  <c:v>586174.51199999999</c:v>
                </c:pt>
                <c:pt idx="24">
                  <c:v>586174.51199999999</c:v>
                </c:pt>
                <c:pt idx="25">
                  <c:v>586174.51199999999</c:v>
                </c:pt>
                <c:pt idx="26">
                  <c:v>586174.51199999999</c:v>
                </c:pt>
                <c:pt idx="27">
                  <c:v>586174.51199999999</c:v>
                </c:pt>
                <c:pt idx="28">
                  <c:v>586174.51199999999</c:v>
                </c:pt>
                <c:pt idx="29">
                  <c:v>586174.51199999999</c:v>
                </c:pt>
                <c:pt idx="30">
                  <c:v>586174.51199999999</c:v>
                </c:pt>
              </c:numCache>
            </c:numRef>
          </c:val>
          <c:extLst>
            <c:ext xmlns:c16="http://schemas.microsoft.com/office/drawing/2014/chart" uri="{C3380CC4-5D6E-409C-BE32-E72D297353CC}">
              <c16:uniqueId val="{00000001-D353-8942-A920-02584F70A01D}"/>
            </c:ext>
          </c:extLst>
        </c:ser>
        <c:ser>
          <c:idx val="2"/>
          <c:order val="2"/>
          <c:tx>
            <c:strRef>
              <c:f>'In-State Oil and Gas Emissions'!$C$43</c:f>
              <c:strCache>
                <c:ptCount val="1"/>
                <c:pt idx="0">
                  <c:v>Downstream</c:v>
                </c:pt>
              </c:strCache>
            </c:strRef>
          </c:tx>
          <c:spPr>
            <a:solidFill>
              <a:schemeClr val="accent3"/>
            </a:solidFill>
            <a:ln>
              <a:noFill/>
            </a:ln>
            <a:effectLst/>
          </c:spPr>
          <c:cat>
            <c:numRef>
              <c:f>'In-State Oil and Gas Emissions'!$F$40:$AJ$40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'In-State Oil and Gas Emissions'!$F$43:$AJ$43</c:f>
              <c:numCache>
                <c:formatCode>#,##0</c:formatCode>
                <c:ptCount val="31"/>
                <c:pt idx="0">
                  <c:v>5165173.7612519218</c:v>
                </c:pt>
                <c:pt idx="1">
                  <c:v>5039619.4255155874</c:v>
                </c:pt>
                <c:pt idx="2">
                  <c:v>4936192.9255372798</c:v>
                </c:pt>
                <c:pt idx="3">
                  <c:v>4835844.7635736344</c:v>
                </c:pt>
                <c:pt idx="4">
                  <c:v>4737197.3892246839</c:v>
                </c:pt>
                <c:pt idx="5">
                  <c:v>4638600.1270222887</c:v>
                </c:pt>
                <c:pt idx="6">
                  <c:v>4539488.2637813808</c:v>
                </c:pt>
                <c:pt idx="7">
                  <c:v>4222164.7570667658</c:v>
                </c:pt>
                <c:pt idx="8">
                  <c:v>4111062.4235916105</c:v>
                </c:pt>
                <c:pt idx="9">
                  <c:v>3998388.6307392037</c:v>
                </c:pt>
                <c:pt idx="10">
                  <c:v>3884187.9162237896</c:v>
                </c:pt>
                <c:pt idx="11">
                  <c:v>3769678.6865243874</c:v>
                </c:pt>
                <c:pt idx="12">
                  <c:v>3655593.0740356566</c:v>
                </c:pt>
                <c:pt idx="13">
                  <c:v>3540911.4586921008</c:v>
                </c:pt>
                <c:pt idx="14">
                  <c:v>3425114.6743347552</c:v>
                </c:pt>
                <c:pt idx="15">
                  <c:v>3309435.9179306156</c:v>
                </c:pt>
                <c:pt idx="16">
                  <c:v>3201436.0009897519</c:v>
                </c:pt>
                <c:pt idx="17">
                  <c:v>3095735.448076305</c:v>
                </c:pt>
                <c:pt idx="18">
                  <c:v>2983259.3805516651</c:v>
                </c:pt>
                <c:pt idx="19">
                  <c:v>2871303.8709928622</c:v>
                </c:pt>
                <c:pt idx="20">
                  <c:v>2784476.765955708</c:v>
                </c:pt>
                <c:pt idx="21">
                  <c:v>2717257.718376264</c:v>
                </c:pt>
                <c:pt idx="22">
                  <c:v>2649748.587193823</c:v>
                </c:pt>
                <c:pt idx="23">
                  <c:v>2581025.3965457655</c:v>
                </c:pt>
                <c:pt idx="24">
                  <c:v>2525280.8676189966</c:v>
                </c:pt>
                <c:pt idx="25">
                  <c:v>2532533.7801315994</c:v>
                </c:pt>
                <c:pt idx="26">
                  <c:v>2541358.7576920311</c:v>
                </c:pt>
                <c:pt idx="27">
                  <c:v>2549757.7251671683</c:v>
                </c:pt>
                <c:pt idx="28">
                  <c:v>2558241.5339342142</c:v>
                </c:pt>
                <c:pt idx="29">
                  <c:v>2566566.6145434314</c:v>
                </c:pt>
                <c:pt idx="30">
                  <c:v>2574955.6101470548</c:v>
                </c:pt>
              </c:numCache>
            </c:numRef>
          </c:val>
          <c:extLst>
            <c:ext xmlns:c16="http://schemas.microsoft.com/office/drawing/2014/chart" uri="{C3380CC4-5D6E-409C-BE32-E72D297353CC}">
              <c16:uniqueId val="{00000002-D353-8942-A920-02584F70A01D}"/>
            </c:ext>
          </c:extLst>
        </c:ser>
        <c:dLbls>
          <c:showLegendKey val="0"/>
          <c:showVal val="0"/>
          <c:showCatName val="0"/>
          <c:showSerName val="0"/>
          <c:showPercent val="0"/>
          <c:showBubbleSize val="0"/>
        </c:dLbls>
        <c:axId val="456587232"/>
        <c:axId val="1270843120"/>
      </c:areaChart>
      <c:catAx>
        <c:axId val="456587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270843120"/>
        <c:crosses val="autoZero"/>
        <c:auto val="1"/>
        <c:lblAlgn val="ctr"/>
        <c:lblOffset val="100"/>
        <c:tickLblSkip val="5"/>
        <c:noMultiLvlLbl val="0"/>
      </c:catAx>
      <c:valAx>
        <c:axId val="127084312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456587232"/>
        <c:crosses val="autoZero"/>
        <c:crossBetween val="midCat"/>
        <c:dispUnits>
          <c:builtInUnit val="millions"/>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571257</xdr:colOff>
      <xdr:row>2</xdr:row>
      <xdr:rowOff>146538</xdr:rowOff>
    </xdr:from>
    <xdr:to>
      <xdr:col>2</xdr:col>
      <xdr:colOff>1619251</xdr:colOff>
      <xdr:row>6</xdr:row>
      <xdr:rowOff>74423</xdr:rowOff>
    </xdr:to>
    <xdr:pic>
      <xdr:nvPicPr>
        <xdr:cNvPr id="4" name="Picture 3">
          <a:extLst>
            <a:ext uri="{FF2B5EF4-FFF2-40B4-BE49-F238E27FC236}">
              <a16:creationId xmlns:a16="http://schemas.microsoft.com/office/drawing/2014/main" id="{CCC16A7E-02F5-49E4-B3B9-5258B6F1D4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571257" y="578338"/>
          <a:ext cx="3391144" cy="588285"/>
        </a:xfrm>
        <a:prstGeom prst="rect">
          <a:avLst/>
        </a:prstGeom>
      </xdr:spPr>
    </xdr:pic>
    <xdr:clientData/>
  </xdr:twoCellAnchor>
  <xdr:twoCellAnchor>
    <xdr:from>
      <xdr:col>2</xdr:col>
      <xdr:colOff>305086</xdr:colOff>
      <xdr:row>6</xdr:row>
      <xdr:rowOff>12700</xdr:rowOff>
    </xdr:from>
    <xdr:to>
      <xdr:col>5</xdr:col>
      <xdr:colOff>793750</xdr:colOff>
      <xdr:row>15</xdr:row>
      <xdr:rowOff>38100</xdr:rowOff>
    </xdr:to>
    <xdr:sp macro="" textlink="">
      <xdr:nvSpPr>
        <xdr:cNvPr id="3" name="TextBox 2">
          <a:extLst>
            <a:ext uri="{FF2B5EF4-FFF2-40B4-BE49-F238E27FC236}">
              <a16:creationId xmlns:a16="http://schemas.microsoft.com/office/drawing/2014/main" id="{DCDA2368-D8F0-4A40-AB19-9B5F27026027}"/>
            </a:ext>
            <a:ext uri="{147F2762-F138-4A5C-976F-8EAC2B608ADB}">
              <a16:predDERef xmlns:a16="http://schemas.microsoft.com/office/drawing/2014/main" pred="{23537146-5A89-4E98-8684-B459479293EA}"/>
            </a:ext>
          </a:extLst>
        </xdr:cNvPr>
        <xdr:cNvSpPr txBox="1"/>
      </xdr:nvSpPr>
      <xdr:spPr>
        <a:xfrm>
          <a:off x="2648236" y="1104900"/>
          <a:ext cx="8959564"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a:t>
          </a:r>
          <a:r>
            <a:rPr lang="en-US" sz="1100" b="0" baseline="0">
              <a:solidFill>
                <a:schemeClr val="dk1"/>
              </a:solidFill>
              <a:effectLst/>
              <a:latin typeface="+mn-lt"/>
              <a:ea typeface="+mn-ea"/>
              <a:cs typeface="+mn-cs"/>
            </a:rPr>
            <a:t>workbook contains the outputs and updated inputs for the 2023 version of the Integration Analysis Reference Case. The Reference Case was updated to incorporate additional policies passed after the Final Scoping Plan Integration Analysis modeling was conducted.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Updated input assumptions are included at the end of this Workbook. Mitigation Cases were not updated in 2023. For inputs that were not updated and are not included here and the 2022 Mitigation cases, please refer back to the version of Annexes 1 and 2 published on NYSERDA Greenhouse Gas Emissions Studies website (https://www.nyserda.ny.gov/About/Publications/Energy-Analysis-Reports-and-Studies/Greenhouse-Gas-Emissions</a:t>
          </a:r>
          <a:r>
            <a:rPr lang="en-US" sz="1100" b="0" i="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NOTE: Throughout this workbook, 2020 is a modelled year, reflecting historical trends.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375602</xdr:colOff>
      <xdr:row>26</xdr:row>
      <xdr:rowOff>36830</xdr:rowOff>
    </xdr:from>
    <xdr:to>
      <xdr:col>4</xdr:col>
      <xdr:colOff>746125</xdr:colOff>
      <xdr:row>34</xdr:row>
      <xdr:rowOff>57150</xdr:rowOff>
    </xdr:to>
    <xdr:sp macro="" textlink="">
      <xdr:nvSpPr>
        <xdr:cNvPr id="2" name="TextBox 1">
          <a:extLst>
            <a:ext uri="{FF2B5EF4-FFF2-40B4-BE49-F238E27FC236}">
              <a16:creationId xmlns:a16="http://schemas.microsoft.com/office/drawing/2014/main" id="{FAD880C6-4ED3-BC48-9A91-0C004CFE4388}"/>
            </a:ext>
          </a:extLst>
        </xdr:cNvPr>
        <xdr:cNvSpPr txBox="1"/>
      </xdr:nvSpPr>
      <xdr:spPr>
        <a:xfrm>
          <a:off x="375602" y="4011930"/>
          <a:ext cx="5374323" cy="1195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GB" sz="1100">
              <a:solidFill>
                <a:schemeClr val="bg1">
                  <a:lumMod val="50000"/>
                </a:schemeClr>
              </a:solidFill>
              <a:effectLst/>
              <a:latin typeface="+mn-lt"/>
              <a:ea typeface="+mn-ea"/>
              <a:cs typeface="+mn-cs"/>
            </a:rPr>
            <a:t>Reference 2023 (no change relative to prior Reference scenario)</a:t>
          </a:r>
        </a:p>
        <a:p>
          <a:pPr rtl="0" eaLnBrk="1" fontAlgn="auto" latinLnBrk="0" hangingPunct="1"/>
          <a:r>
            <a:rPr lang="en-GB" sz="1100">
              <a:solidFill>
                <a:schemeClr val="bg1">
                  <a:lumMod val="50000"/>
                </a:schemeClr>
              </a:solidFill>
              <a:effectLst/>
              <a:latin typeface="+mn-lt"/>
              <a:ea typeface="+mn-ea"/>
              <a:cs typeface="+mn-cs"/>
            </a:rPr>
            <a:t>Industrial process emissions are expected to decline over time, for example in production of cement, ferroalloys, glass, iron, and steel</a:t>
          </a:r>
        </a:p>
        <a:p>
          <a:pPr rtl="0" eaLnBrk="1" fontAlgn="auto" latinLnBrk="0" hangingPunct="1"/>
          <a:endParaRPr lang="en-GB" sz="1100">
            <a:solidFill>
              <a:schemeClr val="bg1">
                <a:lumMod val="50000"/>
              </a:schemeClr>
            </a:solidFill>
            <a:effectLst/>
            <a:latin typeface="+mn-lt"/>
            <a:ea typeface="+mn-ea"/>
            <a:cs typeface="+mn-cs"/>
          </a:endParaRPr>
        </a:p>
        <a:p>
          <a:pPr rtl="0" eaLnBrk="1" fontAlgn="auto" latinLnBrk="0" hangingPunct="1"/>
          <a:r>
            <a:rPr lang="en-US" sz="1100">
              <a:solidFill>
                <a:schemeClr val="bg1">
                  <a:lumMod val="50000"/>
                </a:schemeClr>
              </a:solidFill>
            </a:rPr>
            <a:t>Note: </a:t>
          </a:r>
          <a:r>
            <a:rPr lang="en-US" sz="1100" i="1">
              <a:solidFill>
                <a:schemeClr val="bg1">
                  <a:lumMod val="50000"/>
                </a:schemeClr>
              </a:solidFill>
              <a:effectLst/>
              <a:latin typeface="+mn-lt"/>
              <a:ea typeface="+mn-ea"/>
              <a:cs typeface="+mn-cs"/>
            </a:rPr>
            <a:t>“Other Process Uses of Carbonates” includes flux stone use, flue gas desulfurization, </a:t>
          </a:r>
          <a:endParaRPr lang="en-US">
            <a:solidFill>
              <a:schemeClr val="bg1">
                <a:lumMod val="50000"/>
              </a:schemeClr>
            </a:solidFill>
            <a:effectLst/>
          </a:endParaRPr>
        </a:p>
        <a:p>
          <a:pPr rtl="0" eaLnBrk="1" latinLnBrk="0" hangingPunct="1"/>
          <a:r>
            <a:rPr lang="en-US" sz="1100" i="1">
              <a:solidFill>
                <a:schemeClr val="bg1">
                  <a:lumMod val="50000"/>
                </a:schemeClr>
              </a:solidFill>
              <a:effectLst/>
              <a:latin typeface="+mn-lt"/>
              <a:ea typeface="+mn-ea"/>
              <a:cs typeface="+mn-cs"/>
            </a:rPr>
            <a:t>magnesium production, acid neutralization, and sugar refining.</a:t>
          </a:r>
          <a:endParaRPr lang="en-US">
            <a:solidFill>
              <a:schemeClr val="bg1">
                <a:lumMod val="50000"/>
              </a:schemeClr>
            </a:solidFill>
            <a:effectLst/>
          </a:endParaRPr>
        </a:p>
        <a:p>
          <a:endParaRPr lang="en-US" sz="1100">
            <a:solidFill>
              <a:schemeClr val="bg1">
                <a:lumMod val="50000"/>
              </a:schemeClr>
            </a:solidFill>
          </a:endParaRPr>
        </a:p>
      </xdr:txBody>
    </xdr:sp>
    <xdr:clientData/>
  </xdr:twoCellAnchor>
  <xdr:oneCellAnchor>
    <xdr:from>
      <xdr:col>0</xdr:col>
      <xdr:colOff>323850</xdr:colOff>
      <xdr:row>5</xdr:row>
      <xdr:rowOff>69850</xdr:rowOff>
    </xdr:from>
    <xdr:ext cx="6166758" cy="2821214"/>
    <xdr:pic>
      <xdr:nvPicPr>
        <xdr:cNvPr id="4" name="Picture 3">
          <a:extLst>
            <a:ext uri="{FF2B5EF4-FFF2-40B4-BE49-F238E27FC236}">
              <a16:creationId xmlns:a16="http://schemas.microsoft.com/office/drawing/2014/main" id="{70F7C397-849E-0C48-95C4-935C41DC6629}"/>
            </a:ext>
          </a:extLst>
        </xdr:cNvPr>
        <xdr:cNvPicPr>
          <a:picLocks noChangeAspect="1"/>
        </xdr:cNvPicPr>
      </xdr:nvPicPr>
      <xdr:blipFill>
        <a:blip xmlns:r="http://schemas.openxmlformats.org/officeDocument/2006/relationships" r:embed="rId1"/>
        <a:stretch>
          <a:fillRect/>
        </a:stretch>
      </xdr:blipFill>
      <xdr:spPr>
        <a:xfrm>
          <a:off x="323850" y="965200"/>
          <a:ext cx="6166758" cy="282121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15</xdr:col>
      <xdr:colOff>105577</xdr:colOff>
      <xdr:row>20</xdr:row>
      <xdr:rowOff>10693</xdr:rowOff>
    </xdr:from>
    <xdr:to>
      <xdr:col>36</xdr:col>
      <xdr:colOff>112879</xdr:colOff>
      <xdr:row>45</xdr:row>
      <xdr:rowOff>80735</xdr:rowOff>
    </xdr:to>
    <xdr:graphicFrame macro="">
      <xdr:nvGraphicFramePr>
        <xdr:cNvPr id="4" name="Chart 3">
          <a:extLst>
            <a:ext uri="{FF2B5EF4-FFF2-40B4-BE49-F238E27FC236}">
              <a16:creationId xmlns:a16="http://schemas.microsoft.com/office/drawing/2014/main" id="{2F8492ED-4D63-6449-B14B-DA3D2C048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311929</xdr:colOff>
      <xdr:row>20</xdr:row>
      <xdr:rowOff>8911</xdr:rowOff>
    </xdr:from>
    <xdr:to>
      <xdr:col>15</xdr:col>
      <xdr:colOff>211666</xdr:colOff>
      <xdr:row>45</xdr:row>
      <xdr:rowOff>71437</xdr:rowOff>
    </xdr:to>
    <xdr:graphicFrame macro="">
      <xdr:nvGraphicFramePr>
        <xdr:cNvPr id="5" name="Chart 4">
          <a:extLst>
            <a:ext uri="{FF2B5EF4-FFF2-40B4-BE49-F238E27FC236}">
              <a16:creationId xmlns:a16="http://schemas.microsoft.com/office/drawing/2014/main" id="{EF1C29CB-1724-C44E-9585-E13BCBC0F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428625</xdr:colOff>
      <xdr:row>4</xdr:row>
      <xdr:rowOff>0</xdr:rowOff>
    </xdr:from>
    <xdr:to>
      <xdr:col>9</xdr:col>
      <xdr:colOff>33338</xdr:colOff>
      <xdr:row>23</xdr:row>
      <xdr:rowOff>0</xdr:rowOff>
    </xdr:to>
    <xdr:graphicFrame macro="">
      <xdr:nvGraphicFramePr>
        <xdr:cNvPr id="5" name="Chart 4">
          <a:extLst>
            <a:ext uri="{FF2B5EF4-FFF2-40B4-BE49-F238E27FC236}">
              <a16:creationId xmlns:a16="http://schemas.microsoft.com/office/drawing/2014/main" id="{ED376720-A0F7-2840-A59C-B64D77E23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229247</xdr:colOff>
      <xdr:row>11</xdr:row>
      <xdr:rowOff>107722</xdr:rowOff>
    </xdr:from>
    <xdr:to>
      <xdr:col>6</xdr:col>
      <xdr:colOff>347252</xdr:colOff>
      <xdr:row>32</xdr:row>
      <xdr:rowOff>84803</xdr:rowOff>
    </xdr:to>
    <xdr:graphicFrame macro="">
      <xdr:nvGraphicFramePr>
        <xdr:cNvPr id="6" name="Chart 11">
          <a:extLst>
            <a:ext uri="{FF2B5EF4-FFF2-40B4-BE49-F238E27FC236}">
              <a16:creationId xmlns:a16="http://schemas.microsoft.com/office/drawing/2014/main" id="{60D41306-D61F-A643-A4FE-4605DEF9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18638</xdr:colOff>
      <xdr:row>11</xdr:row>
      <xdr:rowOff>132669</xdr:rowOff>
    </xdr:from>
    <xdr:to>
      <xdr:col>18</xdr:col>
      <xdr:colOff>78813</xdr:colOff>
      <xdr:row>32</xdr:row>
      <xdr:rowOff>102947</xdr:rowOff>
    </xdr:to>
    <xdr:graphicFrame macro="">
      <xdr:nvGraphicFramePr>
        <xdr:cNvPr id="7" name="Chart 6">
          <a:extLst>
            <a:ext uri="{FF2B5EF4-FFF2-40B4-BE49-F238E27FC236}">
              <a16:creationId xmlns:a16="http://schemas.microsoft.com/office/drawing/2014/main" id="{6FA425BC-950D-7B40-9895-A7E3C9FB3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130897</xdr:colOff>
      <xdr:row>11</xdr:row>
      <xdr:rowOff>23812</xdr:rowOff>
    </xdr:from>
    <xdr:to>
      <xdr:col>30</xdr:col>
      <xdr:colOff>164614</xdr:colOff>
      <xdr:row>31</xdr:row>
      <xdr:rowOff>142257</xdr:rowOff>
    </xdr:to>
    <xdr:graphicFrame macro="">
      <xdr:nvGraphicFramePr>
        <xdr:cNvPr id="8" name="Chart 7">
          <a:extLst>
            <a:ext uri="{FF2B5EF4-FFF2-40B4-BE49-F238E27FC236}">
              <a16:creationId xmlns:a16="http://schemas.microsoft.com/office/drawing/2014/main" id="{61AB8DAB-0A03-714A-942F-206172309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199572</xdr:colOff>
      <xdr:row>47</xdr:row>
      <xdr:rowOff>36285</xdr:rowOff>
    </xdr:from>
    <xdr:to>
      <xdr:col>21</xdr:col>
      <xdr:colOff>235857</xdr:colOff>
      <xdr:row>50</xdr:row>
      <xdr:rowOff>108857</xdr:rowOff>
    </xdr:to>
    <xdr:sp macro="" textlink="">
      <xdr:nvSpPr>
        <xdr:cNvPr id="14" name="TextBox 13">
          <a:extLst>
            <a:ext uri="{FF2B5EF4-FFF2-40B4-BE49-F238E27FC236}">
              <a16:creationId xmlns:a16="http://schemas.microsoft.com/office/drawing/2014/main" id="{FE7A3CF6-8F84-C649-8745-1A86FF121A60}"/>
            </a:ext>
          </a:extLst>
        </xdr:cNvPr>
        <xdr:cNvSpPr txBox="1"/>
      </xdr:nvSpPr>
      <xdr:spPr>
        <a:xfrm>
          <a:off x="5914572" y="19848285"/>
          <a:ext cx="6322785" cy="529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Due to rounding, there is a</a:t>
          </a:r>
          <a:r>
            <a:rPr lang="en-US" sz="1100" baseline="0"/>
            <a:t> slight difference between the sum of loads below and the sum of loads as shown in the table above</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326300</xdr:colOff>
      <xdr:row>6</xdr:row>
      <xdr:rowOff>2721</xdr:rowOff>
    </xdr:from>
    <xdr:to>
      <xdr:col>7</xdr:col>
      <xdr:colOff>139700</xdr:colOff>
      <xdr:row>26</xdr:row>
      <xdr:rowOff>31750</xdr:rowOff>
    </xdr:to>
    <xdr:graphicFrame macro="">
      <xdr:nvGraphicFramePr>
        <xdr:cNvPr id="2" name="Chart 3">
          <a:extLst>
            <a:ext uri="{FF2B5EF4-FFF2-40B4-BE49-F238E27FC236}">
              <a16:creationId xmlns:a16="http://schemas.microsoft.com/office/drawing/2014/main" id="{2C454F8F-B867-7D49-B4F2-5A766A185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169181</xdr:colOff>
      <xdr:row>7</xdr:row>
      <xdr:rowOff>75365</xdr:rowOff>
    </xdr:from>
    <xdr:to>
      <xdr:col>23</xdr:col>
      <xdr:colOff>171450</xdr:colOff>
      <xdr:row>27</xdr:row>
      <xdr:rowOff>25400</xdr:rowOff>
    </xdr:to>
    <xdr:graphicFrame macro="">
      <xdr:nvGraphicFramePr>
        <xdr:cNvPr id="3" name="Chart 2">
          <a:extLst>
            <a:ext uri="{FF2B5EF4-FFF2-40B4-BE49-F238E27FC236}">
              <a16:creationId xmlns:a16="http://schemas.microsoft.com/office/drawing/2014/main" id="{36248007-6CE6-D747-AD80-D98786F08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147637</xdr:rowOff>
    </xdr:from>
    <xdr:to>
      <xdr:col>7</xdr:col>
      <xdr:colOff>204470</xdr:colOff>
      <xdr:row>26</xdr:row>
      <xdr:rowOff>147637</xdr:rowOff>
    </xdr:to>
    <xdr:graphicFrame macro="">
      <xdr:nvGraphicFramePr>
        <xdr:cNvPr id="2" name="Chart 1">
          <a:extLst>
            <a:ext uri="{FF2B5EF4-FFF2-40B4-BE49-F238E27FC236}">
              <a16:creationId xmlns:a16="http://schemas.microsoft.com/office/drawing/2014/main" id="{E5D895BC-5BFD-CF4C-B1A2-80878C852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249010</xdr:colOff>
      <xdr:row>8</xdr:row>
      <xdr:rowOff>117927</xdr:rowOff>
    </xdr:from>
    <xdr:to>
      <xdr:col>47</xdr:col>
      <xdr:colOff>58364</xdr:colOff>
      <xdr:row>38</xdr:row>
      <xdr:rowOff>36285</xdr:rowOff>
    </xdr:to>
    <xdr:graphicFrame macro="">
      <xdr:nvGraphicFramePr>
        <xdr:cNvPr id="2" name="Chart 1">
          <a:extLst>
            <a:ext uri="{FF2B5EF4-FFF2-40B4-BE49-F238E27FC236}">
              <a16:creationId xmlns:a16="http://schemas.microsoft.com/office/drawing/2014/main" id="{CEEE5B53-ACF0-B142-BB58-6253FAC5F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225424</xdr:colOff>
      <xdr:row>8</xdr:row>
      <xdr:rowOff>49892</xdr:rowOff>
    </xdr:from>
    <xdr:to>
      <xdr:col>36</xdr:col>
      <xdr:colOff>88900</xdr:colOff>
      <xdr:row>37</xdr:row>
      <xdr:rowOff>140009</xdr:rowOff>
    </xdr:to>
    <xdr:graphicFrame macro="">
      <xdr:nvGraphicFramePr>
        <xdr:cNvPr id="3" name="Chart 2">
          <a:extLst>
            <a:ext uri="{FF2B5EF4-FFF2-40B4-BE49-F238E27FC236}">
              <a16:creationId xmlns:a16="http://schemas.microsoft.com/office/drawing/2014/main" id="{A1529F45-4F02-1C4A-ABCA-903C42038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32203</xdr:rowOff>
    </xdr:from>
    <xdr:to>
      <xdr:col>15</xdr:col>
      <xdr:colOff>215899</xdr:colOff>
      <xdr:row>37</xdr:row>
      <xdr:rowOff>24211</xdr:rowOff>
    </xdr:to>
    <xdr:graphicFrame macro="">
      <xdr:nvGraphicFramePr>
        <xdr:cNvPr id="4" name="Chart 3">
          <a:extLst>
            <a:ext uri="{FF2B5EF4-FFF2-40B4-BE49-F238E27FC236}">
              <a16:creationId xmlns:a16="http://schemas.microsoft.com/office/drawing/2014/main" id="{ABB1A492-A0B1-8D4D-9FA0-78C5FA401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xdr:row>
      <xdr:rowOff>8963</xdr:rowOff>
    </xdr:from>
    <xdr:to>
      <xdr:col>3</xdr:col>
      <xdr:colOff>898525</xdr:colOff>
      <xdr:row>23</xdr:row>
      <xdr:rowOff>53413</xdr:rowOff>
    </xdr:to>
    <xdr:graphicFrame macro="">
      <xdr:nvGraphicFramePr>
        <xdr:cNvPr id="2" name="Chart 1">
          <a:extLst>
            <a:ext uri="{FF2B5EF4-FFF2-40B4-BE49-F238E27FC236}">
              <a16:creationId xmlns:a16="http://schemas.microsoft.com/office/drawing/2014/main" id="{220B4CDA-EB50-9F4E-9F62-464F0C550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476250</xdr:colOff>
      <xdr:row>6</xdr:row>
      <xdr:rowOff>18518</xdr:rowOff>
    </xdr:from>
    <xdr:to>
      <xdr:col>8</xdr:col>
      <xdr:colOff>111125</xdr:colOff>
      <xdr:row>23</xdr:row>
      <xdr:rowOff>62968</xdr:rowOff>
    </xdr:to>
    <xdr:graphicFrame macro="">
      <xdr:nvGraphicFramePr>
        <xdr:cNvPr id="3" name="Chart 2">
          <a:extLst>
            <a:ext uri="{FF2B5EF4-FFF2-40B4-BE49-F238E27FC236}">
              <a16:creationId xmlns:a16="http://schemas.microsoft.com/office/drawing/2014/main" id="{FB6C361F-4236-104E-954F-B3916C79E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130628</xdr:colOff>
      <xdr:row>4</xdr:row>
      <xdr:rowOff>132944</xdr:rowOff>
    </xdr:from>
    <xdr:to>
      <xdr:col>5</xdr:col>
      <xdr:colOff>468313</xdr:colOff>
      <xdr:row>22</xdr:row>
      <xdr:rowOff>18644</xdr:rowOff>
    </xdr:to>
    <xdr:graphicFrame macro="">
      <xdr:nvGraphicFramePr>
        <xdr:cNvPr id="2" name="Chart 1">
          <a:extLst>
            <a:ext uri="{FF2B5EF4-FFF2-40B4-BE49-F238E27FC236}">
              <a16:creationId xmlns:a16="http://schemas.microsoft.com/office/drawing/2014/main" id="{AC7EB8DE-950A-424C-8D82-33129033F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500063</xdr:colOff>
      <xdr:row>4</xdr:row>
      <xdr:rowOff>132944</xdr:rowOff>
    </xdr:from>
    <xdr:to>
      <xdr:col>14</xdr:col>
      <xdr:colOff>381001</xdr:colOff>
      <xdr:row>22</xdr:row>
      <xdr:rowOff>24994</xdr:rowOff>
    </xdr:to>
    <xdr:graphicFrame macro="">
      <xdr:nvGraphicFramePr>
        <xdr:cNvPr id="3" name="Chart 2">
          <a:extLst>
            <a:ext uri="{FF2B5EF4-FFF2-40B4-BE49-F238E27FC236}">
              <a16:creationId xmlns:a16="http://schemas.microsoft.com/office/drawing/2014/main" id="{7C8E8C6D-9220-3347-AFA6-1D0F161B6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201083</xdr:colOff>
      <xdr:row>6</xdr:row>
      <xdr:rowOff>10583</xdr:rowOff>
    </xdr:from>
    <xdr:to>
      <xdr:col>16</xdr:col>
      <xdr:colOff>26458</xdr:colOff>
      <xdr:row>24</xdr:row>
      <xdr:rowOff>10584</xdr:rowOff>
    </xdr:to>
    <xdr:graphicFrame macro="">
      <xdr:nvGraphicFramePr>
        <xdr:cNvPr id="2" name="Chart 1">
          <a:extLst>
            <a:ext uri="{FF2B5EF4-FFF2-40B4-BE49-F238E27FC236}">
              <a16:creationId xmlns:a16="http://schemas.microsoft.com/office/drawing/2014/main" id="{38D4DAF3-0ECF-B946-A3A6-8B88EC5D7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306917</xdr:colOff>
      <xdr:row>6</xdr:row>
      <xdr:rowOff>10583</xdr:rowOff>
    </xdr:from>
    <xdr:to>
      <xdr:col>24</xdr:col>
      <xdr:colOff>756709</xdr:colOff>
      <xdr:row>24</xdr:row>
      <xdr:rowOff>10584</xdr:rowOff>
    </xdr:to>
    <xdr:graphicFrame macro="">
      <xdr:nvGraphicFramePr>
        <xdr:cNvPr id="3" name="Chart 2">
          <a:extLst>
            <a:ext uri="{FF2B5EF4-FFF2-40B4-BE49-F238E27FC236}">
              <a16:creationId xmlns:a16="http://schemas.microsoft.com/office/drawing/2014/main" id="{7054A1C0-9942-D648-9569-DACA67AB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201083</xdr:colOff>
      <xdr:row>25</xdr:row>
      <xdr:rowOff>10583</xdr:rowOff>
    </xdr:from>
    <xdr:to>
      <xdr:col>16</xdr:col>
      <xdr:colOff>62177</xdr:colOff>
      <xdr:row>43</xdr:row>
      <xdr:rowOff>10583</xdr:rowOff>
    </xdr:to>
    <xdr:graphicFrame macro="">
      <xdr:nvGraphicFramePr>
        <xdr:cNvPr id="4" name="Chart 3">
          <a:extLst>
            <a:ext uri="{FF2B5EF4-FFF2-40B4-BE49-F238E27FC236}">
              <a16:creationId xmlns:a16="http://schemas.microsoft.com/office/drawing/2014/main" id="{4B19AF43-FA2F-AA4F-924E-627FA046D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306917</xdr:colOff>
      <xdr:row>25</xdr:row>
      <xdr:rowOff>10583</xdr:rowOff>
    </xdr:from>
    <xdr:to>
      <xdr:col>24</xdr:col>
      <xdr:colOff>792428</xdr:colOff>
      <xdr:row>43</xdr:row>
      <xdr:rowOff>10583</xdr:rowOff>
    </xdr:to>
    <xdr:graphicFrame macro="">
      <xdr:nvGraphicFramePr>
        <xdr:cNvPr id="5" name="Chart 4">
          <a:extLst>
            <a:ext uri="{FF2B5EF4-FFF2-40B4-BE49-F238E27FC236}">
              <a16:creationId xmlns:a16="http://schemas.microsoft.com/office/drawing/2014/main" id="{49178480-7651-7A45-8B20-18A2CB24E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1049866</xdr:colOff>
      <xdr:row>5</xdr:row>
      <xdr:rowOff>148166</xdr:rowOff>
    </xdr:from>
    <xdr:to>
      <xdr:col>5</xdr:col>
      <xdr:colOff>0</xdr:colOff>
      <xdr:row>23</xdr:row>
      <xdr:rowOff>97366</xdr:rowOff>
    </xdr:to>
    <xdr:graphicFrame macro="">
      <xdr:nvGraphicFramePr>
        <xdr:cNvPr id="6" name="Chart 5">
          <a:extLst>
            <a:ext uri="{FF2B5EF4-FFF2-40B4-BE49-F238E27FC236}">
              <a16:creationId xmlns:a16="http://schemas.microsoft.com/office/drawing/2014/main" id="{A423F156-6FDD-BD41-800D-4B39ED86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1049866</xdr:colOff>
      <xdr:row>25</xdr:row>
      <xdr:rowOff>0</xdr:rowOff>
    </xdr:from>
    <xdr:to>
      <xdr:col>5</xdr:col>
      <xdr:colOff>0</xdr:colOff>
      <xdr:row>42</xdr:row>
      <xdr:rowOff>104422</xdr:rowOff>
    </xdr:to>
    <xdr:graphicFrame macro="">
      <xdr:nvGraphicFramePr>
        <xdr:cNvPr id="7" name="Chart 6">
          <a:extLst>
            <a:ext uri="{FF2B5EF4-FFF2-40B4-BE49-F238E27FC236}">
              <a16:creationId xmlns:a16="http://schemas.microsoft.com/office/drawing/2014/main" id="{45402E35-CF7F-4B49-AF69-B0F02F378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103755</xdr:colOff>
      <xdr:row>23</xdr:row>
      <xdr:rowOff>113392</xdr:rowOff>
    </xdr:from>
    <xdr:to>
      <xdr:col>37</xdr:col>
      <xdr:colOff>37836</xdr:colOff>
      <xdr:row>42</xdr:row>
      <xdr:rowOff>147755</xdr:rowOff>
    </xdr:to>
    <xdr:graphicFrame macro="">
      <xdr:nvGraphicFramePr>
        <xdr:cNvPr id="8" name="Chart 7">
          <a:extLst>
            <a:ext uri="{FF2B5EF4-FFF2-40B4-BE49-F238E27FC236}">
              <a16:creationId xmlns:a16="http://schemas.microsoft.com/office/drawing/2014/main" id="{1F7C9F10-36AC-0B4F-979B-4FBC19A97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785811</xdr:colOff>
      <xdr:row>5</xdr:row>
      <xdr:rowOff>108858</xdr:rowOff>
    </xdr:from>
    <xdr:to>
      <xdr:col>37</xdr:col>
      <xdr:colOff>78619</xdr:colOff>
      <xdr:row>23</xdr:row>
      <xdr:rowOff>112124</xdr:rowOff>
    </xdr:to>
    <xdr:graphicFrame macro="">
      <xdr:nvGraphicFramePr>
        <xdr:cNvPr id="9" name="Chart 8">
          <a:extLst>
            <a:ext uri="{FF2B5EF4-FFF2-40B4-BE49-F238E27FC236}">
              <a16:creationId xmlns:a16="http://schemas.microsoft.com/office/drawing/2014/main" id="{800980FF-357F-6A4E-A4EC-45A2A8132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98273</xdr:colOff>
      <xdr:row>7</xdr:row>
      <xdr:rowOff>9071</xdr:rowOff>
    </xdr:from>
    <xdr:to>
      <xdr:col>12</xdr:col>
      <xdr:colOff>400051</xdr:colOff>
      <xdr:row>34</xdr:row>
      <xdr:rowOff>120650</xdr:rowOff>
    </xdr:to>
    <xdr:graphicFrame macro="">
      <xdr:nvGraphicFramePr>
        <xdr:cNvPr id="2" name="Chart 1">
          <a:extLst>
            <a:ext uri="{FF2B5EF4-FFF2-40B4-BE49-F238E27FC236}">
              <a16:creationId xmlns:a16="http://schemas.microsoft.com/office/drawing/2014/main" id="{5BB20750-FC51-3744-A731-8037493ED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4</xdr:row>
      <xdr:rowOff>119059</xdr:rowOff>
    </xdr:from>
    <xdr:to>
      <xdr:col>7</xdr:col>
      <xdr:colOff>436562</xdr:colOff>
      <xdr:row>22</xdr:row>
      <xdr:rowOff>4759</xdr:rowOff>
    </xdr:to>
    <xdr:graphicFrame macro="">
      <xdr:nvGraphicFramePr>
        <xdr:cNvPr id="2" name="Chart 1">
          <a:extLst>
            <a:ext uri="{FF2B5EF4-FFF2-40B4-BE49-F238E27FC236}">
              <a16:creationId xmlns:a16="http://schemas.microsoft.com/office/drawing/2014/main" id="{2E73B7EA-843C-CE4B-8CF7-7EE14630F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5553</xdr:rowOff>
    </xdr:from>
    <xdr:to>
      <xdr:col>7</xdr:col>
      <xdr:colOff>436562</xdr:colOff>
      <xdr:row>40</xdr:row>
      <xdr:rowOff>40478</xdr:rowOff>
    </xdr:to>
    <xdr:graphicFrame macro="">
      <xdr:nvGraphicFramePr>
        <xdr:cNvPr id="3" name="Chart 2">
          <a:extLst>
            <a:ext uri="{FF2B5EF4-FFF2-40B4-BE49-F238E27FC236}">
              <a16:creationId xmlns:a16="http://schemas.microsoft.com/office/drawing/2014/main" id="{121D9F95-B62D-DB43-8FDF-BD6090534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169332</xdr:colOff>
      <xdr:row>4</xdr:row>
      <xdr:rowOff>54235</xdr:rowOff>
    </xdr:from>
    <xdr:to>
      <xdr:col>19</xdr:col>
      <xdr:colOff>512232</xdr:colOff>
      <xdr:row>21</xdr:row>
      <xdr:rowOff>98685</xdr:rowOff>
    </xdr:to>
    <xdr:graphicFrame macro="">
      <xdr:nvGraphicFramePr>
        <xdr:cNvPr id="4" name="Chart 3">
          <a:extLst>
            <a:ext uri="{FF2B5EF4-FFF2-40B4-BE49-F238E27FC236}">
              <a16:creationId xmlns:a16="http://schemas.microsoft.com/office/drawing/2014/main" id="{19495974-94E7-9B46-967D-02B96B8F5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455082</xdr:colOff>
      <xdr:row>23</xdr:row>
      <xdr:rowOff>4609</xdr:rowOff>
    </xdr:from>
    <xdr:to>
      <xdr:col>20</xdr:col>
      <xdr:colOff>226482</xdr:colOff>
      <xdr:row>40</xdr:row>
      <xdr:rowOff>49059</xdr:rowOff>
    </xdr:to>
    <xdr:graphicFrame macro="">
      <xdr:nvGraphicFramePr>
        <xdr:cNvPr id="5" name="Chart 4">
          <a:extLst>
            <a:ext uri="{FF2B5EF4-FFF2-40B4-BE49-F238E27FC236}">
              <a16:creationId xmlns:a16="http://schemas.microsoft.com/office/drawing/2014/main" id="{F4F35450-FFBB-634A-86E7-F5279F046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4</xdr:row>
      <xdr:rowOff>59530</xdr:rowOff>
    </xdr:from>
    <xdr:to>
      <xdr:col>7</xdr:col>
      <xdr:colOff>190500</xdr:colOff>
      <xdr:row>21</xdr:row>
      <xdr:rowOff>103980</xdr:rowOff>
    </xdr:to>
    <xdr:graphicFrame macro="">
      <xdr:nvGraphicFramePr>
        <xdr:cNvPr id="2" name="Chart 1">
          <a:extLst>
            <a:ext uri="{FF2B5EF4-FFF2-40B4-BE49-F238E27FC236}">
              <a16:creationId xmlns:a16="http://schemas.microsoft.com/office/drawing/2014/main" id="{477B8740-53FF-7848-90D8-09F6BBE06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412750</xdr:colOff>
      <xdr:row>4</xdr:row>
      <xdr:rowOff>39690</xdr:rowOff>
    </xdr:from>
    <xdr:to>
      <xdr:col>17</xdr:col>
      <xdr:colOff>444500</xdr:colOff>
      <xdr:row>21</xdr:row>
      <xdr:rowOff>84140</xdr:rowOff>
    </xdr:to>
    <xdr:graphicFrame macro="">
      <xdr:nvGraphicFramePr>
        <xdr:cNvPr id="3" name="Chart 2">
          <a:extLst>
            <a:ext uri="{FF2B5EF4-FFF2-40B4-BE49-F238E27FC236}">
              <a16:creationId xmlns:a16="http://schemas.microsoft.com/office/drawing/2014/main" id="{A3EF296E-B926-CB4B-9723-09FBB34B1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571499</xdr:colOff>
      <xdr:row>4</xdr:row>
      <xdr:rowOff>54427</xdr:rowOff>
    </xdr:from>
    <xdr:to>
      <xdr:col>6</xdr:col>
      <xdr:colOff>780142</xdr:colOff>
      <xdr:row>23</xdr:row>
      <xdr:rowOff>39913</xdr:rowOff>
    </xdr:to>
    <xdr:graphicFrame macro="">
      <xdr:nvGraphicFramePr>
        <xdr:cNvPr id="2" name="Chart 1">
          <a:extLst>
            <a:ext uri="{FF2B5EF4-FFF2-40B4-BE49-F238E27FC236}">
              <a16:creationId xmlns:a16="http://schemas.microsoft.com/office/drawing/2014/main" id="{2F927E8E-803B-A349-A010-5A805DFE5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211665</xdr:colOff>
      <xdr:row>4</xdr:row>
      <xdr:rowOff>96256</xdr:rowOff>
    </xdr:from>
    <xdr:to>
      <xdr:col>14</xdr:col>
      <xdr:colOff>363864</xdr:colOff>
      <xdr:row>23</xdr:row>
      <xdr:rowOff>81741</xdr:rowOff>
    </xdr:to>
    <xdr:graphicFrame macro="">
      <xdr:nvGraphicFramePr>
        <xdr:cNvPr id="3" name="Chart 2">
          <a:extLst>
            <a:ext uri="{FF2B5EF4-FFF2-40B4-BE49-F238E27FC236}">
              <a16:creationId xmlns:a16="http://schemas.microsoft.com/office/drawing/2014/main" id="{833D682A-99C3-DD43-B292-F041928B7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6349</xdr:colOff>
      <xdr:row>5</xdr:row>
      <xdr:rowOff>0</xdr:rowOff>
    </xdr:from>
    <xdr:to>
      <xdr:col>4</xdr:col>
      <xdr:colOff>0</xdr:colOff>
      <xdr:row>22</xdr:row>
      <xdr:rowOff>44450</xdr:rowOff>
    </xdr:to>
    <xdr:graphicFrame macro="">
      <xdr:nvGraphicFramePr>
        <xdr:cNvPr id="2" name="Chart 1">
          <a:extLst>
            <a:ext uri="{FF2B5EF4-FFF2-40B4-BE49-F238E27FC236}">
              <a16:creationId xmlns:a16="http://schemas.microsoft.com/office/drawing/2014/main" id="{4783853D-D053-7544-9D72-177D0C500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225072</xdr:colOff>
      <xdr:row>4</xdr:row>
      <xdr:rowOff>134052</xdr:rowOff>
    </xdr:from>
    <xdr:to>
      <xdr:col>12</xdr:col>
      <xdr:colOff>303389</xdr:colOff>
      <xdr:row>22</xdr:row>
      <xdr:rowOff>19752</xdr:rowOff>
    </xdr:to>
    <xdr:graphicFrame macro="">
      <xdr:nvGraphicFramePr>
        <xdr:cNvPr id="3" name="Chart 2">
          <a:extLst>
            <a:ext uri="{FF2B5EF4-FFF2-40B4-BE49-F238E27FC236}">
              <a16:creationId xmlns:a16="http://schemas.microsoft.com/office/drawing/2014/main" id="{D93630B5-1792-DE42-A68F-1A52CB686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11906</xdr:colOff>
      <xdr:row>125</xdr:row>
      <xdr:rowOff>59531</xdr:rowOff>
    </xdr:from>
    <xdr:to>
      <xdr:col>10</xdr:col>
      <xdr:colOff>35718</xdr:colOff>
      <xdr:row>131</xdr:row>
      <xdr:rowOff>178593</xdr:rowOff>
    </xdr:to>
    <xdr:sp macro="" textlink="">
      <xdr:nvSpPr>
        <xdr:cNvPr id="3" name="TextBox 5">
          <a:extLst>
            <a:ext uri="{FF2B5EF4-FFF2-40B4-BE49-F238E27FC236}">
              <a16:creationId xmlns:a16="http://schemas.microsoft.com/office/drawing/2014/main" id="{3268776E-266B-3F49-9B8E-13E9EC144DB3}"/>
            </a:ext>
          </a:extLst>
        </xdr:cNvPr>
        <xdr:cNvSpPr txBox="1"/>
      </xdr:nvSpPr>
      <xdr:spPr>
        <a:xfrm>
          <a:off x="11906" y="19109531"/>
          <a:ext cx="7008812" cy="1008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latin typeface="+mn-lt"/>
              <a:ea typeface="+mn-lt"/>
              <a:cs typeface="+mn-lt"/>
            </a:rPr>
            <a:t>Statewide summaries reflect the additional HQ hydro capacity and generation delivered via the Champlain Hudson Power Express (CHPE) line in the resource category Hydro Imports (New). Statewide summaries do not include NY internal power transfers, such as the capacity provided to NYC from upstate New York via the Clean Path New York (CPNY) line. </a:t>
          </a:r>
        </a:p>
        <a:p>
          <a:pPr marL="0" indent="0"/>
          <a:endParaRPr lang="en-US" sz="1100">
            <a:solidFill>
              <a:schemeClr val="dk1"/>
            </a:solidFill>
            <a:latin typeface="+mn-lt"/>
            <a:ea typeface="+mn-lt"/>
            <a:cs typeface="+mn-lt"/>
          </a:endParaRPr>
        </a:p>
        <a:p>
          <a:pPr marL="0" indent="0"/>
          <a:r>
            <a:rPr lang="en-US" sz="1100">
              <a:solidFill>
                <a:schemeClr val="dk1"/>
              </a:solidFill>
              <a:latin typeface="+mn-lt"/>
              <a:ea typeface="+mn-lt"/>
              <a:cs typeface="+mn-lt"/>
            </a:rPr>
            <a:t>Where applicable, zonal summaries include both CHPE and CPNY, together referred to as Tier 4, and both inject power into Zone J. CPNY is included in the </a:t>
          </a:r>
          <a:r>
            <a:rPr lang="en-US" sz="1100" b="0" i="0" u="none" strike="noStrike">
              <a:solidFill>
                <a:schemeClr val="dk1"/>
              </a:solidFill>
              <a:latin typeface="Calibri" panose="020F0502020204030204" pitchFamily="34" charset="0"/>
              <a:cs typeface="Calibri" panose="020F0502020204030204" pitchFamily="34" charset="0"/>
            </a:rPr>
            <a:t>2023 </a:t>
          </a:r>
          <a:r>
            <a:rPr lang="en-US" sz="1100">
              <a:solidFill>
                <a:schemeClr val="dk1"/>
              </a:solidFill>
              <a:latin typeface="+mn-lt"/>
              <a:ea typeface="+mn-lt"/>
              <a:cs typeface="+mn-lt"/>
            </a:rPr>
            <a:t>reference case.</a:t>
          </a:r>
        </a:p>
        <a:p>
          <a:pPr marL="0" indent="0"/>
          <a:endParaRPr lang="en-US" sz="1100">
            <a:solidFill>
              <a:schemeClr val="dk1"/>
            </a:solidFill>
            <a:latin typeface="+mn-lt"/>
            <a:ea typeface="+mn-lt"/>
            <a:cs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174625</xdr:colOff>
      <xdr:row>2</xdr:row>
      <xdr:rowOff>127001</xdr:rowOff>
    </xdr:from>
    <xdr:to>
      <xdr:col>3</xdr:col>
      <xdr:colOff>1071562</xdr:colOff>
      <xdr:row>10</xdr:row>
      <xdr:rowOff>158750</xdr:rowOff>
    </xdr:to>
    <xdr:sp macro="" textlink="">
      <xdr:nvSpPr>
        <xdr:cNvPr id="5" name="TextBox 2">
          <a:extLst>
            <a:ext uri="{FF2B5EF4-FFF2-40B4-BE49-F238E27FC236}">
              <a16:creationId xmlns:a16="http://schemas.microsoft.com/office/drawing/2014/main" id="{4985B2AD-C053-4BED-8609-86E40F6FEF85}"/>
            </a:ext>
            <a:ext uri="{147F2762-F138-4A5C-976F-8EAC2B608ADB}">
              <a16:predDERef xmlns:a16="http://schemas.microsoft.com/office/drawing/2014/main" pred="{23537146-5A89-4E98-8684-B459479293EA}"/>
            </a:ext>
          </a:extLst>
        </xdr:cNvPr>
        <xdr:cNvSpPr txBox="1"/>
      </xdr:nvSpPr>
      <xdr:spPr>
        <a:xfrm>
          <a:off x="174625" y="563564"/>
          <a:ext cx="4841875" cy="1365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NOTE: </a:t>
          </a:r>
          <a:r>
            <a:rPr kumimoji="0" lang="en-US" sz="1100" b="0" i="0" u="none" strike="noStrike" kern="0" cap="none" spc="0" normalizeH="0" baseline="0" noProof="0">
              <a:ln>
                <a:noFill/>
              </a:ln>
              <a:solidFill>
                <a:srgbClr val="FF0000"/>
              </a:solidFill>
              <a:effectLst/>
              <a:uLnTx/>
              <a:uFillTx/>
              <a:latin typeface="+mn-lt"/>
              <a:ea typeface="+mn-ea"/>
              <a:cs typeface="+mn-cs"/>
            </a:rPr>
            <a:t>The following section of this </a:t>
          </a:r>
          <a:r>
            <a:rPr lang="en-US" sz="1100" b="0" baseline="0">
              <a:solidFill>
                <a:srgbClr val="FF0000"/>
              </a:solidFill>
              <a:effectLst/>
              <a:latin typeface="+mn-lt"/>
              <a:ea typeface="+mn-ea"/>
              <a:cs typeface="+mn-cs"/>
            </a:rPr>
            <a:t>workbook contains suppmental information pertainting to the 2023 version of the Integration Analysis Reference Case. Only data that has been updated for this case relative to the 2022 Reference Case has been included here - please refer back to the version of Annex 1 published on the NYSERDA website for all other inputs and assumptions. https://www.nyserda.ny.gov/About/Publications/Energy-Analysis-Reports-and-Studies/Greenhouse-Gas-Emissions</a:t>
          </a:r>
        </a:p>
        <a:p>
          <a:endParaRPr lang="en-US">
            <a:solidFill>
              <a:srgbClr val="FF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402157</xdr:colOff>
      <xdr:row>6</xdr:row>
      <xdr:rowOff>64364</xdr:rowOff>
    </xdr:from>
    <xdr:to>
      <xdr:col>20</xdr:col>
      <xdr:colOff>22860</xdr:colOff>
      <xdr:row>40</xdr:row>
      <xdr:rowOff>88582</xdr:rowOff>
    </xdr:to>
    <xdr:graphicFrame macro="">
      <xdr:nvGraphicFramePr>
        <xdr:cNvPr id="2" name="Chart 1">
          <a:extLst>
            <a:ext uri="{FF2B5EF4-FFF2-40B4-BE49-F238E27FC236}">
              <a16:creationId xmlns:a16="http://schemas.microsoft.com/office/drawing/2014/main" id="{06BF6AF3-E584-4BC3-A51E-26C55C535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401411</xdr:colOff>
      <xdr:row>40</xdr:row>
      <xdr:rowOff>149891</xdr:rowOff>
    </xdr:from>
    <xdr:to>
      <xdr:col>20</xdr:col>
      <xdr:colOff>265339</xdr:colOff>
      <xdr:row>59</xdr:row>
      <xdr:rowOff>28575</xdr:rowOff>
    </xdr:to>
    <xdr:graphicFrame macro="">
      <xdr:nvGraphicFramePr>
        <xdr:cNvPr id="2" name="Chart 1">
          <a:extLst>
            <a:ext uri="{FF2B5EF4-FFF2-40B4-BE49-F238E27FC236}">
              <a16:creationId xmlns:a16="http://schemas.microsoft.com/office/drawing/2014/main" id="{32C5077D-D6AA-44AD-9C53-BB3C8EEF5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330109</xdr:colOff>
      <xdr:row>20</xdr:row>
      <xdr:rowOff>137160</xdr:rowOff>
    </xdr:from>
    <xdr:to>
      <xdr:col>20</xdr:col>
      <xdr:colOff>149406</xdr:colOff>
      <xdr:row>37</xdr:row>
      <xdr:rowOff>47898</xdr:rowOff>
    </xdr:to>
    <xdr:graphicFrame macro="">
      <xdr:nvGraphicFramePr>
        <xdr:cNvPr id="3" name="Chart 2">
          <a:extLst>
            <a:ext uri="{FF2B5EF4-FFF2-40B4-BE49-F238E27FC236}">
              <a16:creationId xmlns:a16="http://schemas.microsoft.com/office/drawing/2014/main" id="{2E20A2D1-360D-4495-A6A0-85D4A3BB3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222424</xdr:colOff>
      <xdr:row>9</xdr:row>
      <xdr:rowOff>50314</xdr:rowOff>
    </xdr:from>
    <xdr:to>
      <xdr:col>19</xdr:col>
      <xdr:colOff>428625</xdr:colOff>
      <xdr:row>33</xdr:row>
      <xdr:rowOff>107156</xdr:rowOff>
    </xdr:to>
    <xdr:graphicFrame macro="">
      <xdr:nvGraphicFramePr>
        <xdr:cNvPr id="2" name="Chart 1">
          <a:extLst>
            <a:ext uri="{FF2B5EF4-FFF2-40B4-BE49-F238E27FC236}">
              <a16:creationId xmlns:a16="http://schemas.microsoft.com/office/drawing/2014/main" id="{CD193149-92F2-43C6-B11C-EF7DDF325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355774</xdr:colOff>
      <xdr:row>16</xdr:row>
      <xdr:rowOff>150327</xdr:rowOff>
    </xdr:from>
    <xdr:to>
      <xdr:col>25</xdr:col>
      <xdr:colOff>214312</xdr:colOff>
      <xdr:row>46</xdr:row>
      <xdr:rowOff>133350</xdr:rowOff>
    </xdr:to>
    <xdr:graphicFrame macro="">
      <xdr:nvGraphicFramePr>
        <xdr:cNvPr id="2" name="Chart 1">
          <a:extLst>
            <a:ext uri="{FF2B5EF4-FFF2-40B4-BE49-F238E27FC236}">
              <a16:creationId xmlns:a16="http://schemas.microsoft.com/office/drawing/2014/main" id="{E6A6E19A-8FC4-4C2C-8F98-AB6693362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85724</xdr:colOff>
      <xdr:row>15</xdr:row>
      <xdr:rowOff>142875</xdr:rowOff>
    </xdr:from>
    <xdr:to>
      <xdr:col>40</xdr:col>
      <xdr:colOff>419099</xdr:colOff>
      <xdr:row>50</xdr:row>
      <xdr:rowOff>19050</xdr:rowOff>
    </xdr:to>
    <xdr:graphicFrame macro="">
      <xdr:nvGraphicFramePr>
        <xdr:cNvPr id="3" name="Chart 2">
          <a:extLst>
            <a:ext uri="{FF2B5EF4-FFF2-40B4-BE49-F238E27FC236}">
              <a16:creationId xmlns:a16="http://schemas.microsoft.com/office/drawing/2014/main" id="{756E3B2D-C6AF-4816-8069-680F20F58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174625</xdr:colOff>
      <xdr:row>9</xdr:row>
      <xdr:rowOff>79375</xdr:rowOff>
    </xdr:from>
    <xdr:to>
      <xdr:col>9</xdr:col>
      <xdr:colOff>920750</xdr:colOff>
      <xdr:row>16</xdr:row>
      <xdr:rowOff>71437</xdr:rowOff>
    </xdr:to>
    <xdr:sp macro="" textlink="">
      <xdr:nvSpPr>
        <xdr:cNvPr id="4" name="TextBox 3">
          <a:extLst>
            <a:ext uri="{FF2B5EF4-FFF2-40B4-BE49-F238E27FC236}">
              <a16:creationId xmlns:a16="http://schemas.microsoft.com/office/drawing/2014/main" id="{0AF9D2D9-38EE-264E-A79C-3938A7215B70}"/>
            </a:ext>
          </a:extLst>
        </xdr:cNvPr>
        <xdr:cNvSpPr txBox="1"/>
      </xdr:nvSpPr>
      <xdr:spPr>
        <a:xfrm>
          <a:off x="4302125" y="1825625"/>
          <a:ext cx="4357688"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rows 10:15;</a:t>
          </a:r>
          <a:r>
            <a:rPr lang="en-US" sz="1100" baseline="0"/>
            <a:t> 17</a:t>
          </a:r>
          <a:r>
            <a:rPr lang="en-US" sz="1100"/>
            <a:t> include biogenic emissions from biogenic fuel combustion, per the "gross" emissions accounting convention. Row 20</a:t>
          </a:r>
          <a:r>
            <a:rPr lang="en-US" sz="1100" baseline="0"/>
            <a:t> does not include these biogenic emissions, per the "net" emissions accounting convention. Therefore, the sum of rows 10:17 does not equal row 20.</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140971</xdr:colOff>
      <xdr:row>5</xdr:row>
      <xdr:rowOff>50959</xdr:rowOff>
    </xdr:from>
    <xdr:to>
      <xdr:col>4</xdr:col>
      <xdr:colOff>296895</xdr:colOff>
      <xdr:row>24</xdr:row>
      <xdr:rowOff>85249</xdr:rowOff>
    </xdr:to>
    <xdr:graphicFrame macro="">
      <xdr:nvGraphicFramePr>
        <xdr:cNvPr id="2" name="Chart 1">
          <a:extLst>
            <a:ext uri="{FF2B5EF4-FFF2-40B4-BE49-F238E27FC236}">
              <a16:creationId xmlns:a16="http://schemas.microsoft.com/office/drawing/2014/main" id="{72CC22E8-1D7A-F748-AB88-D505BED9A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396856</xdr:colOff>
      <xdr:row>5</xdr:row>
      <xdr:rowOff>15240</xdr:rowOff>
    </xdr:from>
    <xdr:to>
      <xdr:col>13</xdr:col>
      <xdr:colOff>120631</xdr:colOff>
      <xdr:row>24</xdr:row>
      <xdr:rowOff>53340</xdr:rowOff>
    </xdr:to>
    <xdr:graphicFrame macro="">
      <xdr:nvGraphicFramePr>
        <xdr:cNvPr id="3" name="Chart 2">
          <a:extLst>
            <a:ext uri="{FF2B5EF4-FFF2-40B4-BE49-F238E27FC236}">
              <a16:creationId xmlns:a16="http://schemas.microsoft.com/office/drawing/2014/main" id="{540F525D-E0CC-B447-921C-A94C368B03E1}"/>
            </a:ext>
            <a:ext uri="{147F2762-F138-4A5C-976F-8EAC2B608ADB}">
              <a16:predDERef xmlns:a16="http://schemas.microsoft.com/office/drawing/2014/main" pred="{3A0609E1-A3D1-4936-B376-C862F5B99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69803</xdr:colOff>
      <xdr:row>5</xdr:row>
      <xdr:rowOff>15240</xdr:rowOff>
    </xdr:from>
    <xdr:to>
      <xdr:col>21</xdr:col>
      <xdr:colOff>209199</xdr:colOff>
      <xdr:row>24</xdr:row>
      <xdr:rowOff>57316</xdr:rowOff>
    </xdr:to>
    <xdr:graphicFrame macro="">
      <xdr:nvGraphicFramePr>
        <xdr:cNvPr id="4" name="Chart 3">
          <a:extLst>
            <a:ext uri="{FF2B5EF4-FFF2-40B4-BE49-F238E27FC236}">
              <a16:creationId xmlns:a16="http://schemas.microsoft.com/office/drawing/2014/main" id="{E417F903-E5CC-0B40-90E7-3FE30745148C}"/>
            </a:ext>
            <a:ext uri="{147F2762-F138-4A5C-976F-8EAC2B608ADB}">
              <a16:predDERef xmlns:a16="http://schemas.microsoft.com/office/drawing/2014/main" pred="{D307E6F3-FF98-4561-B726-B635A3EC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xdr:colOff>
      <xdr:row>26</xdr:row>
      <xdr:rowOff>133351</xdr:rowOff>
    </xdr:from>
    <xdr:to>
      <xdr:col>3</xdr:col>
      <xdr:colOff>1238250</xdr:colOff>
      <xdr:row>44</xdr:row>
      <xdr:rowOff>104775</xdr:rowOff>
    </xdr:to>
    <xdr:sp macro="" textlink="">
      <xdr:nvSpPr>
        <xdr:cNvPr id="5" name="TextBox 4">
          <a:extLst>
            <a:ext uri="{FF2B5EF4-FFF2-40B4-BE49-F238E27FC236}">
              <a16:creationId xmlns:a16="http://schemas.microsoft.com/office/drawing/2014/main" id="{46EEB256-9AD2-B044-AED8-39EBC72406EE}"/>
            </a:ext>
          </a:extLst>
        </xdr:cNvPr>
        <xdr:cNvSpPr txBox="1"/>
      </xdr:nvSpPr>
      <xdr:spPr>
        <a:xfrm>
          <a:off x="571501" y="4095751"/>
          <a:ext cx="1708149" cy="2714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Key Buildings</a:t>
          </a:r>
          <a:r>
            <a:rPr lang="en-US" sz="1100" b="0" baseline="0">
              <a:solidFill>
                <a:schemeClr val="bg1">
                  <a:lumMod val="50000"/>
                </a:schemeClr>
              </a:solidFill>
            </a:rPr>
            <a:t> Drivers</a:t>
          </a:r>
          <a:endParaRPr lang="en-US" sz="1100" b="0">
            <a:solidFill>
              <a:schemeClr val="bg1">
                <a:lumMod val="50000"/>
              </a:schemeClr>
            </a:solidFill>
          </a:endParaRPr>
        </a:p>
        <a:p>
          <a:r>
            <a:rPr lang="en-US" sz="1100" b="0">
              <a:solidFill>
                <a:schemeClr val="bg1">
                  <a:lumMod val="50000"/>
                </a:schemeClr>
              </a:solidFill>
            </a:rPr>
            <a:t>&gt; Population, household, and commercial growth rates drive energy demand and GHG emissions </a:t>
          </a:r>
        </a:p>
        <a:p>
          <a:r>
            <a:rPr lang="en-US" sz="1100" b="0">
              <a:solidFill>
                <a:schemeClr val="bg1">
                  <a:lumMod val="50000"/>
                </a:schemeClr>
              </a:solidFill>
            </a:rPr>
            <a:t>&gt; Appliance efficiency improvements, behavioral conservation, and codes and standards, including:</a:t>
          </a:r>
        </a:p>
        <a:p>
          <a:r>
            <a:rPr lang="en-US" sz="1100" b="0">
              <a:solidFill>
                <a:schemeClr val="bg1">
                  <a:lumMod val="50000"/>
                </a:schemeClr>
              </a:solidFill>
            </a:rPr>
            <a:t>• Reference Case includes estimates of funded energy efficiency and electrification programs, including HCR+NYPA, DPS (IOUs), LIPA, </a:t>
          </a:r>
          <a:r>
            <a:rPr lang="en-US" sz="1100" b="0" baseline="0">
              <a:solidFill>
                <a:schemeClr val="bg1">
                  <a:lumMod val="50000"/>
                </a:schemeClr>
              </a:solidFill>
            </a:rPr>
            <a:t> </a:t>
          </a:r>
          <a:r>
            <a:rPr lang="en-US" sz="1100" b="0">
              <a:solidFill>
                <a:schemeClr val="bg1">
                  <a:lumMod val="50000"/>
                </a:schemeClr>
              </a:solidFill>
            </a:rPr>
            <a:t>NYSERDA CEF (assumes market transformation maintains level of efficiency and electrification post-2025)</a:t>
          </a:r>
        </a:p>
        <a:p>
          <a:r>
            <a:rPr lang="en-US" sz="1100" b="0">
              <a:solidFill>
                <a:schemeClr val="bg1">
                  <a:lumMod val="50000"/>
                </a:schemeClr>
              </a:solidFill>
            </a:rPr>
            <a:t>• Existing federal and state appliance codes and standards, </a:t>
          </a:r>
        </a:p>
        <a:p>
          <a:r>
            <a:rPr lang="en-US" sz="1100" b="0">
              <a:solidFill>
                <a:schemeClr val="bg1">
                  <a:lumMod val="50000"/>
                </a:schemeClr>
              </a:solidFill>
            </a:rPr>
            <a:t>• including new building code mandates in 2026 and beyond (15%</a:t>
          </a:r>
          <a:r>
            <a:rPr lang="en-US" sz="1100" b="0" baseline="0">
              <a:solidFill>
                <a:schemeClr val="bg1">
                  <a:lumMod val="50000"/>
                </a:schemeClr>
              </a:solidFill>
            </a:rPr>
            <a:t> HP sales by 2030)</a:t>
          </a:r>
          <a:endParaRPr lang="en-US" sz="1100" b="0">
            <a:solidFill>
              <a:schemeClr val="bg1">
                <a:lumMod val="50000"/>
              </a:schemeClr>
            </a:solidFill>
          </a:endParaRPr>
        </a:p>
      </xdr:txBody>
    </xdr:sp>
    <xdr:clientData/>
  </xdr:twoCellAnchor>
  <xdr:twoCellAnchor>
    <xdr:from>
      <xdr:col>14</xdr:col>
      <xdr:colOff>66676</xdr:colOff>
      <xdr:row>26</xdr:row>
      <xdr:rowOff>76200</xdr:rowOff>
    </xdr:from>
    <xdr:to>
      <xdr:col>21</xdr:col>
      <xdr:colOff>304801</xdr:colOff>
      <xdr:row>44</xdr:row>
      <xdr:rowOff>13124</xdr:rowOff>
    </xdr:to>
    <xdr:sp macro="" textlink="">
      <xdr:nvSpPr>
        <xdr:cNvPr id="6" name="TextBox 5">
          <a:extLst>
            <a:ext uri="{FF2B5EF4-FFF2-40B4-BE49-F238E27FC236}">
              <a16:creationId xmlns:a16="http://schemas.microsoft.com/office/drawing/2014/main" id="{C22CAEC0-9829-9446-9CE6-396065A563E4}"/>
            </a:ext>
          </a:extLst>
        </xdr:cNvPr>
        <xdr:cNvSpPr txBox="1"/>
      </xdr:nvSpPr>
      <xdr:spPr>
        <a:xfrm>
          <a:off x="8067676" y="4038600"/>
          <a:ext cx="4238625" cy="2680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Key Transportation Drivers</a:t>
          </a:r>
        </a:p>
        <a:p>
          <a:r>
            <a:rPr lang="en-US" sz="1100" b="0">
              <a:solidFill>
                <a:schemeClr val="bg1">
                  <a:lumMod val="50000"/>
                </a:schemeClr>
              </a:solidFill>
            </a:rPr>
            <a:t>&gt; Vehicle ownership and driving patterns drive energy use and emissions</a:t>
          </a:r>
        </a:p>
        <a:p>
          <a:r>
            <a:rPr lang="en-US" sz="1100" b="0">
              <a:solidFill>
                <a:schemeClr val="bg1">
                  <a:lumMod val="50000"/>
                </a:schemeClr>
              </a:solidFill>
            </a:rPr>
            <a:t>• The number of vehicles within the state is projected to grow with population (0.19%/year), but vehicle-miles traveled (VMT) is projected to grow more quickly (0.85%/year)</a:t>
          </a:r>
        </a:p>
        <a:p>
          <a:r>
            <a:rPr lang="en-US" sz="1100" b="0">
              <a:solidFill>
                <a:schemeClr val="bg1">
                  <a:lumMod val="50000"/>
                </a:schemeClr>
              </a:solidFill>
            </a:rPr>
            <a:t>&gt; Fuel efficiency improvements from Federal CAFE standards reduce gasoline consumption</a:t>
          </a:r>
        </a:p>
        <a:p>
          <a:r>
            <a:rPr lang="en-US" sz="1100" b="0">
              <a:solidFill>
                <a:schemeClr val="bg1">
                  <a:lumMod val="50000"/>
                </a:schemeClr>
              </a:solidFill>
            </a:rPr>
            <a:t>&gt; Growth in zero emission vehicles (batery electric and fuel cell electric)  in line with NY's</a:t>
          </a:r>
          <a:r>
            <a:rPr lang="en-US" sz="1100" b="0" baseline="0">
              <a:solidFill>
                <a:schemeClr val="bg1">
                  <a:lumMod val="50000"/>
                </a:schemeClr>
              </a:solidFill>
            </a:rPr>
            <a:t> ZEV mandate, Advanced Clean Cars and Advanced Clean Trucks (100% light duty sales by 2035; 100% medium and heavy duty sales by 2045)</a:t>
          </a:r>
          <a:endParaRPr lang="en-US" sz="1100" b="0">
            <a:solidFill>
              <a:schemeClr val="bg1">
                <a:lumMod val="50000"/>
              </a:schemeClr>
            </a:solidFill>
          </a:endParaRPr>
        </a:p>
        <a:p>
          <a:r>
            <a:rPr lang="en-US" sz="1100" b="0">
              <a:solidFill>
                <a:schemeClr val="bg1">
                  <a:lumMod val="50000"/>
                </a:schemeClr>
              </a:solidFill>
            </a:rPr>
            <a:t>&gt; As the economy continues to grow, demand for aviation, shipping, rail, and port energy use is projected to increase</a:t>
          </a:r>
        </a:p>
      </xdr:txBody>
    </xdr:sp>
    <xdr:clientData/>
  </xdr:twoCellAnchor>
  <xdr:twoCellAnchor>
    <xdr:from>
      <xdr:col>5</xdr:col>
      <xdr:colOff>247650</xdr:colOff>
      <xdr:row>26</xdr:row>
      <xdr:rowOff>114300</xdr:rowOff>
    </xdr:from>
    <xdr:to>
      <xdr:col>12</xdr:col>
      <xdr:colOff>28574</xdr:colOff>
      <xdr:row>44</xdr:row>
      <xdr:rowOff>85724</xdr:rowOff>
    </xdr:to>
    <xdr:sp macro="" textlink="">
      <xdr:nvSpPr>
        <xdr:cNvPr id="7" name="TextBox 6">
          <a:extLst>
            <a:ext uri="{FF2B5EF4-FFF2-40B4-BE49-F238E27FC236}">
              <a16:creationId xmlns:a16="http://schemas.microsoft.com/office/drawing/2014/main" id="{BDEFC5C1-392F-D74B-A3AD-A20EEB603033}"/>
            </a:ext>
          </a:extLst>
        </xdr:cNvPr>
        <xdr:cNvSpPr txBox="1"/>
      </xdr:nvSpPr>
      <xdr:spPr>
        <a:xfrm>
          <a:off x="3105150" y="4076700"/>
          <a:ext cx="3781424" cy="2714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Key Industry</a:t>
          </a:r>
          <a:r>
            <a:rPr lang="en-US" sz="1100" b="0" baseline="0">
              <a:solidFill>
                <a:schemeClr val="bg1">
                  <a:lumMod val="50000"/>
                </a:schemeClr>
              </a:solidFill>
            </a:rPr>
            <a:t> Drivers</a:t>
          </a:r>
        </a:p>
        <a:p>
          <a:r>
            <a:rPr lang="en-US" sz="1100" b="0">
              <a:solidFill>
                <a:schemeClr val="bg1">
                  <a:lumMod val="50000"/>
                </a:schemeClr>
              </a:solidFill>
            </a:rPr>
            <a:t>&gt; Industrial growth rates per subsector match those from </a:t>
          </a:r>
        </a:p>
        <a:p>
          <a:r>
            <a:rPr lang="en-US" sz="1100" b="0">
              <a:solidFill>
                <a:schemeClr val="bg1">
                  <a:lumMod val="50000"/>
                </a:schemeClr>
              </a:solidFill>
            </a:rPr>
            <a:t>EIA Annual Energy Outlook</a:t>
          </a:r>
        </a:p>
        <a:p>
          <a:r>
            <a:rPr lang="en-US" sz="1100" b="0">
              <a:solidFill>
                <a:schemeClr val="bg1">
                  <a:lumMod val="50000"/>
                </a:schemeClr>
              </a:solidFill>
            </a:rPr>
            <a:t>• For example, the chemicals manufacturing subsector (the </a:t>
          </a:r>
        </a:p>
        <a:p>
          <a:r>
            <a:rPr lang="en-US" sz="1100" b="0">
              <a:solidFill>
                <a:schemeClr val="bg1">
                  <a:lumMod val="50000"/>
                </a:schemeClr>
              </a:solidFill>
            </a:rPr>
            <a:t>largest industrial subsector in New York) has an energy </a:t>
          </a:r>
        </a:p>
        <a:p>
          <a:r>
            <a:rPr lang="en-US" sz="1100" b="0">
              <a:solidFill>
                <a:schemeClr val="bg1">
                  <a:lumMod val="50000"/>
                </a:schemeClr>
              </a:solidFill>
            </a:rPr>
            <a:t>demand growth rate of 1.2%</a:t>
          </a:r>
        </a:p>
        <a:p>
          <a:r>
            <a:rPr lang="en-US" sz="1100" b="0">
              <a:solidFill>
                <a:schemeClr val="bg1">
                  <a:lumMod val="50000"/>
                </a:schemeClr>
              </a:solidFill>
            </a:rPr>
            <a:t>&gt; Efficiency improvements, codes and standards</a:t>
          </a:r>
        </a:p>
        <a:p>
          <a:r>
            <a:rPr lang="en-US" sz="1100" b="0">
              <a:solidFill>
                <a:schemeClr val="bg1">
                  <a:lumMod val="50000"/>
                </a:schemeClr>
              </a:solidFill>
            </a:rPr>
            <a:t>• Includes estimate of economic energy efficiency achieved by 2025 in Reference case, and held persistent through 2050</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19</xdr:row>
      <xdr:rowOff>9525</xdr:rowOff>
    </xdr:from>
    <xdr:to>
      <xdr:col>3</xdr:col>
      <xdr:colOff>38100</xdr:colOff>
      <xdr:row>24</xdr:row>
      <xdr:rowOff>0</xdr:rowOff>
    </xdr:to>
    <xdr:sp macro="" textlink="">
      <xdr:nvSpPr>
        <xdr:cNvPr id="2" name="TextBox 1">
          <a:extLst>
            <a:ext uri="{FF2B5EF4-FFF2-40B4-BE49-F238E27FC236}">
              <a16:creationId xmlns:a16="http://schemas.microsoft.com/office/drawing/2014/main" id="{3B73E27D-AB5D-BC44-8662-FA6612A6946E}"/>
            </a:ext>
          </a:extLst>
        </xdr:cNvPr>
        <xdr:cNvSpPr txBox="1"/>
      </xdr:nvSpPr>
      <xdr:spPr>
        <a:xfrm>
          <a:off x="676275" y="2905125"/>
          <a:ext cx="107632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Reference</a:t>
          </a:r>
          <a:r>
            <a:rPr lang="en-US" sz="1100" b="0" baseline="0">
              <a:solidFill>
                <a:schemeClr val="bg1">
                  <a:lumMod val="50000"/>
                </a:schemeClr>
              </a:solidFill>
            </a:rPr>
            <a:t> 2023:</a:t>
          </a:r>
          <a:endParaRPr lang="en-US" sz="1100" b="0">
            <a:solidFill>
              <a:schemeClr val="bg1">
                <a:lumMod val="50000"/>
              </a:schemeClr>
            </a:solidFill>
          </a:endParaRPr>
        </a:p>
        <a:p>
          <a:r>
            <a:rPr lang="en-US" b="0">
              <a:solidFill>
                <a:schemeClr val="bg1">
                  <a:lumMod val="50000"/>
                </a:schemeClr>
              </a:solidFill>
              <a:effectLst/>
            </a:rPr>
            <a:t>Maintenance of current agriculture practices in animal feeding, </a:t>
          </a:r>
        </a:p>
        <a:p>
          <a:r>
            <a:rPr lang="en-US" b="0">
              <a:solidFill>
                <a:schemeClr val="bg1">
                  <a:lumMod val="50000"/>
                </a:schemeClr>
              </a:solidFill>
              <a:effectLst/>
            </a:rPr>
            <a:t>manure management, and soil management</a:t>
          </a:r>
        </a:p>
      </xdr:txBody>
    </xdr:sp>
    <xdr:clientData/>
  </xdr:twoCellAnchor>
  <xdr:oneCellAnchor>
    <xdr:from>
      <xdr:col>1</xdr:col>
      <xdr:colOff>1238250</xdr:colOff>
      <xdr:row>4</xdr:row>
      <xdr:rowOff>85725</xdr:rowOff>
    </xdr:from>
    <xdr:ext cx="1085938" cy="264560"/>
    <xdr:sp macro="" textlink="">
      <xdr:nvSpPr>
        <xdr:cNvPr id="5" name="TextBox 4">
          <a:extLst>
            <a:ext uri="{FF2B5EF4-FFF2-40B4-BE49-F238E27FC236}">
              <a16:creationId xmlns:a16="http://schemas.microsoft.com/office/drawing/2014/main" id="{0B006FF6-2B20-4049-8F77-986E9CD66961}"/>
            </a:ext>
          </a:extLst>
        </xdr:cNvPr>
        <xdr:cNvSpPr txBox="1"/>
      </xdr:nvSpPr>
      <xdr:spPr>
        <a:xfrm>
          <a:off x="1809750" y="863600"/>
          <a:ext cx="10859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Reference 2023</a:t>
          </a:r>
        </a:p>
      </xdr:txBody>
    </xdr:sp>
    <xdr:clientData/>
  </xdr:oneCellAnchor>
  <xdr:twoCellAnchor>
    <xdr:from>
      <xdr:col>0</xdr:col>
      <xdr:colOff>423334</xdr:colOff>
      <xdr:row>6</xdr:row>
      <xdr:rowOff>84666</xdr:rowOff>
    </xdr:from>
    <xdr:to>
      <xdr:col>3</xdr:col>
      <xdr:colOff>1</xdr:colOff>
      <xdr:row>18</xdr:row>
      <xdr:rowOff>135466</xdr:rowOff>
    </xdr:to>
    <xdr:graphicFrame macro="">
      <xdr:nvGraphicFramePr>
        <xdr:cNvPr id="9" name="Chart 8">
          <a:extLst>
            <a:ext uri="{FF2B5EF4-FFF2-40B4-BE49-F238E27FC236}">
              <a16:creationId xmlns:a16="http://schemas.microsoft.com/office/drawing/2014/main" id="{5F1C2E6B-D253-9049-9E77-86CBC229F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154</xdr:row>
      <xdr:rowOff>0</xdr:rowOff>
    </xdr:from>
    <xdr:to>
      <xdr:col>20</xdr:col>
      <xdr:colOff>127000</xdr:colOff>
      <xdr:row>181</xdr:row>
      <xdr:rowOff>127000</xdr:rowOff>
    </xdr:to>
    <xdr:graphicFrame macro="">
      <xdr:nvGraphicFramePr>
        <xdr:cNvPr id="13" name="Chart 12">
          <a:extLst>
            <a:ext uri="{FF2B5EF4-FFF2-40B4-BE49-F238E27FC236}">
              <a16:creationId xmlns:a16="http://schemas.microsoft.com/office/drawing/2014/main" id="{54C98C1C-BBE6-254E-858E-16FED7EEC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115661</xdr:colOff>
      <xdr:row>18</xdr:row>
      <xdr:rowOff>66673</xdr:rowOff>
    </xdr:from>
    <xdr:to>
      <xdr:col>2</xdr:col>
      <xdr:colOff>257176</xdr:colOff>
      <xdr:row>22</xdr:row>
      <xdr:rowOff>104774</xdr:rowOff>
    </xdr:to>
    <xdr:sp macro="" textlink="">
      <xdr:nvSpPr>
        <xdr:cNvPr id="4" name="TextBox 3">
          <a:extLst>
            <a:ext uri="{FF2B5EF4-FFF2-40B4-BE49-F238E27FC236}">
              <a16:creationId xmlns:a16="http://schemas.microsoft.com/office/drawing/2014/main" id="{FC18B980-CD1E-2C4D-922B-F1317497FC7D}"/>
            </a:ext>
          </a:extLst>
        </xdr:cNvPr>
        <xdr:cNvSpPr txBox="1"/>
      </xdr:nvSpPr>
      <xdr:spPr>
        <a:xfrm>
          <a:off x="687161" y="2809873"/>
          <a:ext cx="713015" cy="647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Reference</a:t>
          </a:r>
          <a:r>
            <a:rPr lang="en-US" sz="1100" b="0" baseline="0">
              <a:solidFill>
                <a:schemeClr val="bg1">
                  <a:lumMod val="50000"/>
                </a:schemeClr>
              </a:solidFill>
            </a:rPr>
            <a:t> (2023):</a:t>
          </a:r>
          <a:endParaRPr lang="en-US" sz="1100" b="0">
            <a:solidFill>
              <a:schemeClr val="bg1">
                <a:lumMod val="50000"/>
              </a:schemeClr>
            </a:solidFill>
          </a:endParaRPr>
        </a:p>
        <a:p>
          <a:r>
            <a:rPr lang="en-US" b="0">
              <a:solidFill>
                <a:schemeClr val="bg1">
                  <a:lumMod val="50000"/>
                </a:schemeClr>
              </a:solidFill>
              <a:effectLst/>
            </a:rPr>
            <a:t>Declining forest carbon sequestration following historical trends</a:t>
          </a:r>
        </a:p>
      </xdr:txBody>
    </xdr:sp>
    <xdr:clientData/>
  </xdr:twoCellAnchor>
  <xdr:twoCellAnchor>
    <xdr:from>
      <xdr:col>0</xdr:col>
      <xdr:colOff>333376</xdr:colOff>
      <xdr:row>4</xdr:row>
      <xdr:rowOff>51858</xdr:rowOff>
    </xdr:from>
    <xdr:to>
      <xdr:col>3</xdr:col>
      <xdr:colOff>306917</xdr:colOff>
      <xdr:row>18</xdr:row>
      <xdr:rowOff>63500</xdr:rowOff>
    </xdr:to>
    <xdr:graphicFrame macro="">
      <xdr:nvGraphicFramePr>
        <xdr:cNvPr id="9" name="Chart 8">
          <a:extLst>
            <a:ext uri="{FF2B5EF4-FFF2-40B4-BE49-F238E27FC236}">
              <a16:creationId xmlns:a16="http://schemas.microsoft.com/office/drawing/2014/main" id="{7131C29E-C27B-734E-88FD-7D0D62F92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1219200</xdr:colOff>
      <xdr:row>3</xdr:row>
      <xdr:rowOff>171450</xdr:rowOff>
    </xdr:from>
    <xdr:ext cx="1068113" cy="264560"/>
    <xdr:sp macro="" textlink="">
      <xdr:nvSpPr>
        <xdr:cNvPr id="10" name="TextBox 9">
          <a:extLst>
            <a:ext uri="{FF2B5EF4-FFF2-40B4-BE49-F238E27FC236}">
              <a16:creationId xmlns:a16="http://schemas.microsoft.com/office/drawing/2014/main" id="{0CF467E0-2F70-FD40-9B9D-F026E632B74A}"/>
            </a:ext>
          </a:extLst>
        </xdr:cNvPr>
        <xdr:cNvSpPr txBox="1"/>
      </xdr:nvSpPr>
      <xdr:spPr>
        <a:xfrm>
          <a:off x="1143000" y="603250"/>
          <a:ext cx="10681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Reference Case</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65088</xdr:colOff>
      <xdr:row>24</xdr:row>
      <xdr:rowOff>77335</xdr:rowOff>
    </xdr:from>
    <xdr:to>
      <xdr:col>2</xdr:col>
      <xdr:colOff>1182688</xdr:colOff>
      <xdr:row>34</xdr:row>
      <xdr:rowOff>90486</xdr:rowOff>
    </xdr:to>
    <xdr:sp macro="" textlink="">
      <xdr:nvSpPr>
        <xdr:cNvPr id="2" name="TextBox 1">
          <a:extLst>
            <a:ext uri="{FF2B5EF4-FFF2-40B4-BE49-F238E27FC236}">
              <a16:creationId xmlns:a16="http://schemas.microsoft.com/office/drawing/2014/main" id="{35073889-B1DE-7B4F-A6D3-49325DAFEDDD}"/>
            </a:ext>
          </a:extLst>
        </xdr:cNvPr>
        <xdr:cNvSpPr txBox="1"/>
      </xdr:nvSpPr>
      <xdr:spPr>
        <a:xfrm>
          <a:off x="636588" y="3680960"/>
          <a:ext cx="4332288" cy="1441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Reference Case:</a:t>
          </a:r>
        </a:p>
        <a:p>
          <a:r>
            <a:rPr lang="en-US" b="0">
              <a:solidFill>
                <a:schemeClr val="bg1">
                  <a:lumMod val="50000"/>
                </a:schemeClr>
              </a:solidFill>
              <a:effectLst/>
            </a:rPr>
            <a:t>&gt; Historical trends and population growth rates drive landfill and wastewater emissions</a:t>
          </a:r>
        </a:p>
        <a:p>
          <a:r>
            <a:rPr lang="en-US" b="0">
              <a:solidFill>
                <a:schemeClr val="bg1">
                  <a:lumMod val="50000"/>
                </a:schemeClr>
              </a:solidFill>
              <a:effectLst/>
            </a:rPr>
            <a:t>• EPA SIT Projection Tool utilized, with 0.02% EPA recommended annual reduction of MSW. </a:t>
          </a:r>
        </a:p>
        <a:p>
          <a:r>
            <a:rPr lang="en-US" b="0">
              <a:solidFill>
                <a:schemeClr val="bg1">
                  <a:lumMod val="50000"/>
                </a:schemeClr>
              </a:solidFill>
              <a:effectLst/>
            </a:rPr>
            <a:t>• Continuation of trends to expand anaerobic digesters, but with no additional leakage control and no additional food</a:t>
          </a:r>
          <a:r>
            <a:rPr lang="en-US" b="0" baseline="0">
              <a:solidFill>
                <a:schemeClr val="bg1">
                  <a:lumMod val="50000"/>
                </a:schemeClr>
              </a:solidFill>
              <a:effectLst/>
            </a:rPr>
            <a:t> </a:t>
          </a:r>
          <a:r>
            <a:rPr lang="en-US" b="0">
              <a:solidFill>
                <a:schemeClr val="bg1">
                  <a:lumMod val="50000"/>
                </a:schemeClr>
              </a:solidFill>
              <a:effectLst/>
            </a:rPr>
            <a:t>waste management</a:t>
          </a:r>
        </a:p>
        <a:p>
          <a:r>
            <a:rPr lang="en-US" b="0">
              <a:solidFill>
                <a:schemeClr val="bg1">
                  <a:lumMod val="50000"/>
                </a:schemeClr>
              </a:solidFill>
              <a:effectLst/>
            </a:rPr>
            <a:t>• Waste combustion held constant</a:t>
          </a:r>
        </a:p>
      </xdr:txBody>
    </xdr:sp>
    <xdr:clientData/>
  </xdr:twoCellAnchor>
  <xdr:oneCellAnchor>
    <xdr:from>
      <xdr:col>0</xdr:col>
      <xdr:colOff>177613</xdr:colOff>
      <xdr:row>6</xdr:row>
      <xdr:rowOff>114300</xdr:rowOff>
    </xdr:from>
    <xdr:ext cx="4745879" cy="2498440"/>
    <xdr:pic>
      <xdr:nvPicPr>
        <xdr:cNvPr id="3" name="Graphic 2">
          <a:extLst>
            <a:ext uri="{FF2B5EF4-FFF2-40B4-BE49-F238E27FC236}">
              <a16:creationId xmlns:a16="http://schemas.microsoft.com/office/drawing/2014/main" id="{FECBE11A-EBC4-814F-912A-2B4ABAA22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177613" y="1028700"/>
          <a:ext cx="4745879" cy="2498440"/>
        </a:xfrm>
        <a:prstGeom prst="rect">
          <a:avLst/>
        </a:prstGeom>
      </xdr:spPr>
    </xdr:pic>
    <xdr:clientData/>
  </xdr:oneCellAnchor>
  <xdr:oneCellAnchor>
    <xdr:from>
      <xdr:col>1</xdr:col>
      <xdr:colOff>733425</xdr:colOff>
      <xdr:row>5</xdr:row>
      <xdr:rowOff>66675</xdr:rowOff>
    </xdr:from>
    <xdr:ext cx="1068113" cy="264560"/>
    <xdr:sp macro="" textlink="">
      <xdr:nvSpPr>
        <xdr:cNvPr id="7" name="TextBox 6">
          <a:extLst>
            <a:ext uri="{FF2B5EF4-FFF2-40B4-BE49-F238E27FC236}">
              <a16:creationId xmlns:a16="http://schemas.microsoft.com/office/drawing/2014/main" id="{F2C3A5B9-04BD-134F-A04B-16FA57AF8867}"/>
            </a:ext>
          </a:extLst>
        </xdr:cNvPr>
        <xdr:cNvSpPr txBox="1"/>
      </xdr:nvSpPr>
      <xdr:spPr>
        <a:xfrm>
          <a:off x="1139825" y="828675"/>
          <a:ext cx="10681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Reference Case</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522123</xdr:colOff>
      <xdr:row>22</xdr:row>
      <xdr:rowOff>51285</xdr:rowOff>
    </xdr:from>
    <xdr:to>
      <xdr:col>7</xdr:col>
      <xdr:colOff>90714</xdr:colOff>
      <xdr:row>31</xdr:row>
      <xdr:rowOff>17578</xdr:rowOff>
    </xdr:to>
    <xdr:sp macro="" textlink="">
      <xdr:nvSpPr>
        <xdr:cNvPr id="4" name="TextBox 1">
          <a:extLst>
            <a:ext uri="{FF2B5EF4-FFF2-40B4-BE49-F238E27FC236}">
              <a16:creationId xmlns:a16="http://schemas.microsoft.com/office/drawing/2014/main" id="{3E2AA420-2AFB-1148-8616-26849DDD11C8}"/>
            </a:ext>
          </a:extLst>
        </xdr:cNvPr>
        <xdr:cNvSpPr txBox="1"/>
      </xdr:nvSpPr>
      <xdr:spPr>
        <a:xfrm>
          <a:off x="522123" y="6782285"/>
          <a:ext cx="9529020" cy="13632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bg1">
                  <a:lumMod val="50000"/>
                </a:schemeClr>
              </a:solidFill>
            </a:rPr>
            <a:t>Reference 2023:</a:t>
          </a:r>
        </a:p>
        <a:p>
          <a:pPr rtl="0" eaLnBrk="1" fontAlgn="auto" latinLnBrk="0" hangingPunct="1"/>
          <a:r>
            <a:rPr lang="en-US" sz="1100" b="0">
              <a:solidFill>
                <a:schemeClr val="bg1">
                  <a:lumMod val="50000"/>
                </a:schemeClr>
              </a:solidFill>
              <a:effectLst/>
              <a:latin typeface="+mn-lt"/>
              <a:ea typeface="+mn-ea"/>
              <a:cs typeface="+mn-cs"/>
            </a:rPr>
            <a:t>Majority of emissions are from low-producing natural gas wells, transmission and storage compressor stations, steel and cast-iron pipes in the distribution system, and buildings (meters and beyond-the-meter)</a:t>
          </a:r>
          <a:endParaRPr lang="en-US" sz="1100">
            <a:solidFill>
              <a:schemeClr val="bg1">
                <a:lumMod val="50000"/>
              </a:schemeClr>
            </a:solidFill>
            <a:effectLst/>
          </a:endParaRPr>
        </a:p>
        <a:p>
          <a:pPr rtl="0" eaLnBrk="1" fontAlgn="auto" latinLnBrk="0" hangingPunct="1"/>
          <a:r>
            <a:rPr lang="en-US" sz="1100" b="0">
              <a:solidFill>
                <a:schemeClr val="bg1">
                  <a:lumMod val="50000"/>
                </a:schemeClr>
              </a:solidFill>
              <a:effectLst/>
              <a:latin typeface="+mn-lt"/>
              <a:ea typeface="+mn-ea"/>
              <a:cs typeface="+mn-cs"/>
            </a:rPr>
            <a:t>Leaks from the oil and gas distribution system are aligned with modeled natural gas service provision in buildings and industry.</a:t>
          </a:r>
        </a:p>
        <a:p>
          <a:pPr rtl="0" eaLnBrk="1" fontAlgn="auto" latinLnBrk="0" hangingPunct="1"/>
          <a:endParaRPr lang="en-US" sz="1100" b="0">
            <a:solidFill>
              <a:schemeClr val="tx1"/>
            </a:solidFill>
            <a:effectLst/>
            <a:latin typeface="+mn-lt"/>
            <a:ea typeface="+mn-ea"/>
            <a:cs typeface="+mn-cs"/>
          </a:endParaRPr>
        </a:p>
        <a:p>
          <a:pPr rtl="0" eaLnBrk="1" fontAlgn="auto" latinLnBrk="0" hangingPunct="1"/>
          <a:r>
            <a:rPr lang="en-US" sz="1100" b="0">
              <a:solidFill>
                <a:schemeClr val="tx1">
                  <a:lumMod val="50000"/>
                  <a:lumOff val="50000"/>
                </a:schemeClr>
              </a:solidFill>
              <a:effectLst/>
              <a:latin typeface="+mn-lt"/>
              <a:ea typeface="+mn-ea"/>
              <a:cs typeface="+mn-cs"/>
            </a:rPr>
            <a:t>The Reference 2023 case includes the impacts of recent legislation, such as Part 203, EPA's Supplemental Oil and Gas Rule, the Inflation Reduction Act, and grants received for capping abandoned well.</a:t>
          </a:r>
        </a:p>
      </xdr:txBody>
    </xdr:sp>
    <xdr:clientData/>
  </xdr:twoCellAnchor>
  <xdr:twoCellAnchor>
    <xdr:from>
      <xdr:col>0</xdr:col>
      <xdr:colOff>322989</xdr:colOff>
      <xdr:row>4</xdr:row>
      <xdr:rowOff>154782</xdr:rowOff>
    </xdr:from>
    <xdr:to>
      <xdr:col>3</xdr:col>
      <xdr:colOff>463596</xdr:colOff>
      <xdr:row>20</xdr:row>
      <xdr:rowOff>141243</xdr:rowOff>
    </xdr:to>
    <xdr:graphicFrame macro="">
      <xdr:nvGraphicFramePr>
        <xdr:cNvPr id="3" name="Chart 2">
          <a:extLst>
            <a:ext uri="{FF2B5EF4-FFF2-40B4-BE49-F238E27FC236}">
              <a16:creationId xmlns:a16="http://schemas.microsoft.com/office/drawing/2014/main" id="{4EA2AF80-43E0-6847-8B9D-9D6AE7DAB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466674</xdr:colOff>
      <xdr:row>3</xdr:row>
      <xdr:rowOff>1209</xdr:rowOff>
    </xdr:from>
    <xdr:to>
      <xdr:col>10</xdr:col>
      <xdr:colOff>672293</xdr:colOff>
      <xdr:row>20</xdr:row>
      <xdr:rowOff>117927</xdr:rowOff>
    </xdr:to>
    <xdr:graphicFrame macro="">
      <xdr:nvGraphicFramePr>
        <xdr:cNvPr id="10" name="Chart 9">
          <a:extLst>
            <a:ext uri="{FF2B5EF4-FFF2-40B4-BE49-F238E27FC236}">
              <a16:creationId xmlns:a16="http://schemas.microsoft.com/office/drawing/2014/main" id="{178AAAD0-1BC7-AD48-BE0E-740A05058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221456</xdr:colOff>
      <xdr:row>5</xdr:row>
      <xdr:rowOff>11515</xdr:rowOff>
    </xdr:from>
    <xdr:to>
      <xdr:col>8</xdr:col>
      <xdr:colOff>314438</xdr:colOff>
      <xdr:row>23</xdr:row>
      <xdr:rowOff>67033</xdr:rowOff>
    </xdr:to>
    <xdr:graphicFrame macro="">
      <xdr:nvGraphicFramePr>
        <xdr:cNvPr id="2" name="Chart 1">
          <a:extLst>
            <a:ext uri="{FF2B5EF4-FFF2-40B4-BE49-F238E27FC236}">
              <a16:creationId xmlns:a16="http://schemas.microsoft.com/office/drawing/2014/main" id="{9DC5CBAD-F8FC-2F43-B24C-FC8532E10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750094</xdr:colOff>
      <xdr:row>24</xdr:row>
      <xdr:rowOff>11906</xdr:rowOff>
    </xdr:from>
    <xdr:to>
      <xdr:col>9</xdr:col>
      <xdr:colOff>476250</xdr:colOff>
      <xdr:row>30</xdr:row>
      <xdr:rowOff>139700</xdr:rowOff>
    </xdr:to>
    <xdr:sp macro="" textlink="">
      <xdr:nvSpPr>
        <xdr:cNvPr id="5" name="TextBox 3">
          <a:extLst>
            <a:ext uri="{FF2B5EF4-FFF2-40B4-BE49-F238E27FC236}">
              <a16:creationId xmlns:a16="http://schemas.microsoft.com/office/drawing/2014/main" id="{3980829C-7BFE-524A-BB19-4E58D68B10A7}"/>
            </a:ext>
          </a:extLst>
        </xdr:cNvPr>
        <xdr:cNvSpPr txBox="1"/>
      </xdr:nvSpPr>
      <xdr:spPr>
        <a:xfrm>
          <a:off x="1321594" y="3701256"/>
          <a:ext cx="4983956" cy="1042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solidFill>
                <a:schemeClr val="bg1">
                  <a:lumMod val="50000"/>
                </a:schemeClr>
              </a:solidFill>
              <a:effectLst/>
            </a:rPr>
            <a:t>Reference 2023::</a:t>
          </a:r>
        </a:p>
        <a:p>
          <a:r>
            <a:rPr lang="en-US">
              <a:solidFill>
                <a:schemeClr val="bg1">
                  <a:lumMod val="50000"/>
                </a:schemeClr>
              </a:solidFill>
              <a:effectLst/>
            </a:rPr>
            <a:t>HFC emissions have grown from near zero in 1990 to over 20 MMT in 2020, driven by the replacement of CFCs/HCFCs with HFCs.</a:t>
          </a:r>
        </a:p>
        <a:p>
          <a:r>
            <a:rPr lang="en-US">
              <a:solidFill>
                <a:schemeClr val="tx1">
                  <a:lumMod val="50000"/>
                  <a:lumOff val="50000"/>
                </a:schemeClr>
              </a:solidFill>
              <a:effectLst/>
            </a:rPr>
            <a:t>HFC emissions are reduced moving forward, driven by EPA AIM Act; EPA Technology Transitions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ysemail.sharepoint.com/wopi/files/1033424767495/WOPIServiceId_TP_BOX_2/WOPIUserId_11254863968/Pathways_Energy%20Workbook_CORE-Sens_Region_Combin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i.box.com/wopi/files/1005102152000/WOPIServiceId_TP_BOX_2/WOPIUserId_11254863968/Pathways_Stocks%20and%20Sales%20Workbook-WORKING-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ysemail.sharepoint.com/Sffs01/rv%20team/Link%20Busta%20(DO%20NOT%20DELETE%20THIS%20FILE).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nysemail.sharepoint.com/sites/nyserda-ext/ExternalCollaboration/Contractors/DPA/Shared%20Documents/E3%20Document%20Library/NYS%20CLCPA/Key%20Deliverables/2022%20and%202023%20Vintage%20Results/2022%20Bug%20Fix%20Vintage%20Results/327084_test.xls?5DB9C398" TargetMode="External"/><Relationship Id="rId1" Type="http://schemas.openxmlformats.org/officeDocument/2006/relationships/externalLinkPath" Target="file:///\\5DB9C398\327084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nysemail.sharepoint.com/sites/nyserda-ext/ExternalCollaboration/Contractors/DPA/Shared%20Documents/E3%20Document%20Library/NYS%20CLCPA/Key%20Deliverables/2022%20and%202023%20Vintage%20Results/2022%20Bug%20Fix%20Vintage%20Results/327007_test.xls?5DB9C398" TargetMode="External"/><Relationship Id="rId1" Type="http://schemas.openxmlformats.org/officeDocument/2006/relationships/externalLinkPath" Target="file:///\\5DB9C398\327007_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pi.box.com/wopi/files/970144187318/WOPIServiceId_TP_BOX_2/WOPIUserId_11254863968/Pathways_Costing%20Workbook_WORKING-DRAFT.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bharadwaj/Library/Containers/com.microsoft.Excel/Data/Documents/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Final Energy by Fuel"/>
      <sheetName val="Biofuel Snapshot"/>
      <sheetName val="Biofuels Source &amp; Disposition"/>
      <sheetName val="Final Energy Demand by Sector"/>
      <sheetName val="Final Energy by Fuel by Sector"/>
      <sheetName val="Annual Load by Sector"/>
      <sheetName val="Annual Load for Key Techs"/>
      <sheetName val="Gas Throughput"/>
      <sheetName val="H2 Demand"/>
      <sheetName val="Subsector_Graphics"/>
      <sheetName val="Building SH_SC Demand"/>
      <sheetName val="Energy Calculations"/>
      <sheetName val="Input - RESOLVE Blend Fuel"/>
      <sheetName val="ICF_RCI"/>
      <sheetName val="ICF_Ind"/>
      <sheetName val="ICF_Bldg"/>
      <sheetName val="ICF_Comm"/>
      <sheetName val="ICF_Res"/>
      <sheetName val="NYISO"/>
      <sheetName val="AEO 2020"/>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Summary Metrics"/>
      <sheetName val="LDVs"/>
      <sheetName val="MDVs and HDVs"/>
      <sheetName val="Space Heating - Residential"/>
      <sheetName val="Space Heating - Commercial"/>
      <sheetName val="Water Heating - Residential"/>
      <sheetName val="Water Heating - Commercial"/>
      <sheetName val="Building Shells"/>
      <sheetName val="Building Shells_Downscale"/>
      <sheetName val="Gas Connections"/>
      <sheetName val="Lists"/>
      <sheetName val="LEAP Sales"/>
      <sheetName val="LEAP Stock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Name val="Cost Metrics"/>
      <sheetName val="Graphics_Annualized_Live"/>
      <sheetName val="Cost Dictionary_Overnight_Live"/>
      <sheetName val="Cost Dictionary_Annualized_Live"/>
      <sheetName val="Buildings_Investment_Oneoff"/>
      <sheetName val="DAC Costs"/>
      <sheetName val="Other Non-Energy Costs"/>
      <sheetName val="HFC Mitigation Costs"/>
      <sheetName val="Avoided Emissions"/>
      <sheetName val="Input - HFC Emissions Costs"/>
      <sheetName val="Input - Emissions by Sector Dat"/>
      <sheetName val="Input - Health Benefits"/>
      <sheetName val="Input - Avoided Emissions Data"/>
      <sheetName val="Input - SCC"/>
      <sheetName val="Input - HFC Costs to Use"/>
      <sheetName val="Input - HFC Costs (Update)"/>
      <sheetName val="Input - HFC Costs (10-14)"/>
      <sheetName val="Fuel Expenses"/>
      <sheetName val="Fuel Prices"/>
      <sheetName val="Energy Demand"/>
      <sheetName val="Input - Fuel Prices"/>
      <sheetName val="Fuel prices to use"/>
      <sheetName val="2022 fuel prices"/>
      <sheetName val="2021 fuel prices"/>
      <sheetName val="Energy Demand to Use"/>
      <sheetName val="Input - Energy (Original)"/>
      <sheetName val="Input - Energy (Update)"/>
      <sheetName val="Input - Nonstock Costs"/>
      <sheetName val="Overnight Capex_Expenditures"/>
      <sheetName val="Overnight Capex_Prices"/>
      <sheetName val="EV Charger Costs"/>
      <sheetName val="Cumulative Capex"/>
      <sheetName val="Levelized Capex"/>
      <sheetName val="Capex Prices_Intermediate"/>
      <sheetName val="Input - Non Energy Costs"/>
      <sheetName val="Input - EV Charger Cost"/>
      <sheetName val="Device Sales"/>
      <sheetName val="Input - Capex"/>
      <sheetName val="Input - Sales"/>
      <sheetName val="Input - Sales (Original)"/>
      <sheetName val="Input - Sales (Update)"/>
      <sheetName val="Input - Financing"/>
      <sheetName val="Nonstock Capex"/>
      <sheetName val="Other S4 Costs"/>
      <sheetName val="Industry CCS Costs"/>
      <sheetName val="Input - CTR Prices"/>
      <sheetName val="Embedded_Demand Capex"/>
      <sheetName val="Embedded_Electricity and NG"/>
      <sheetName val="Distribution Costs"/>
      <sheetName val="Hydrogen Storage Costs"/>
      <sheetName val="Electricity - Intermediate"/>
      <sheetName val="Input - RESOLVE"/>
      <sheetName val="Embedded EIA Upstate NY E"/>
      <sheetName val="Embedded EIA NYC_LI E"/>
      <sheetName val="EIA NG by End Use"/>
      <sheetName val="EIA NG Prices"/>
      <sheetName val="Oil and Gas Costs"/>
      <sheetName val="Input - O&amp;G Costs"/>
      <sheetName val="Input - Distribution Costs"/>
      <sheetName val="Lists &amp;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s>
    <sheetDataSet>
      <sheetData sheetId="0" refreshError="1"/>
    </sheetDataSet>
  </externalBook>
</externalLink>
</file>

<file path=xl/theme/theme1.xml><?xml version="1.0" encoding="utf-8"?>
<a:theme xmlns:a="http://schemas.openxmlformats.org/drawingml/2006/main" name="Office Theme">
  <a:themeElements>
    <a:clrScheme name="E3">
      <a:dk1>
        <a:sysClr val="windowText" lastClr="000000"/>
      </a:dk1>
      <a:lt1>
        <a:sysClr val="window" lastClr="FFFFFF"/>
      </a:lt1>
      <a:dk2>
        <a:srgbClr val="315361"/>
      </a:dk2>
      <a:lt2>
        <a:srgbClr val="EEECE1"/>
      </a:lt2>
      <a:accent1>
        <a:srgbClr val="034E6E"/>
      </a:accent1>
      <a:accent2>
        <a:srgbClr val="AF7E00"/>
      </a:accent2>
      <a:accent3>
        <a:srgbClr val="AF2200"/>
      </a:accent3>
      <a:accent4>
        <a:srgbClr val="007E33"/>
      </a:accent4>
      <a:accent5>
        <a:srgbClr val="AF5D00"/>
      </a:accent5>
      <a:accent6>
        <a:srgbClr val="0A1978"/>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yiso.com/documents/20142/30338270/2022-NYCA-Generators.xlsx/f0526021-37fd-2c27-94ee-14d0f31878c1" TargetMode="External"/><Relationship Id="rId2" Type="http://schemas.openxmlformats.org/officeDocument/2006/relationships/hyperlink" Target="https://www.nyiso.com/documents/20142/21168966/2021-NYCA-Generators.xlsx/52e26822-53d0-7c97-0088-8066257faaa6" TargetMode="External"/><Relationship Id="rId1" Type="http://schemas.openxmlformats.org/officeDocument/2006/relationships/hyperlink" Target="https://www.nyiso.com/documents/20142/12324871/2020-NYCA-Generators.xlsx/7f9e6be0-95fe-d9f2-1965-c8f31f5d4e3d" TargetMode="External"/><Relationship Id="rId4"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dec.ny.gov/regulations/121052.html"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tb.nrel.gov/electricity/2022/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3" Type="http://schemas.openxmlformats.org/officeDocument/2006/relationships/hyperlink" Target="https://atb.nrel.gov/electricity/2022/index" TargetMode="External"/><Relationship Id="rId2" Type="http://schemas.openxmlformats.org/officeDocument/2006/relationships/hyperlink" Target="https://documents.dps.ny.gov/public/Common/ViewDoc.aspx?DocRefId=%7BDCA9763C-D2DA-4FD1-9801-D859E7ED8FE3%7D" TargetMode="External"/><Relationship Id="rId1" Type="http://schemas.openxmlformats.org/officeDocument/2006/relationships/hyperlink" Target="https://www.nyserda.ny.gov/Researchers-and-Policymakers/Clean-Energy-Dashboard/View-the-Dashboard" TargetMode="External"/><Relationship Id="rId5" Type="http://schemas.openxmlformats.org/officeDocument/2006/relationships/drawing" Target="../drawings/drawing27.xml"/><Relationship Id="rId4"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atb.nrel.gov/electricity/2022/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https://atb.nrel.gov/electricity/2022/index" TargetMode="External"/><Relationship Id="rId1" Type="http://schemas.openxmlformats.org/officeDocument/2006/relationships/hyperlink" Target="https://www.lazard.com/media/451882/lazards-levelized-cost-of-storage-version-70-vf.pdf"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s://atb.nrel.gov/electricity/2022/index" TargetMode="External"/><Relationship Id="rId1" Type="http://schemas.openxmlformats.org/officeDocument/2006/relationships/hyperlink" Target="https://atb.nrel.gov/electricity/2021/index"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dec.ny.gov/energy/99223.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9294-EAB9-4813-AC05-54E102E22D84}">
  <sheetPr>
    <tabColor theme="0"/>
  </sheetPr>
  <dimension ref="A1:AE50"/>
  <sheetViews>
    <sheetView showGridLines="0" tabSelected="1" workbookViewId="0"/>
  </sheetViews>
  <sheetFormatPr defaultColWidth="9" defaultRowHeight="11.5" x14ac:dyDescent="0.25"/>
  <cols>
    <col min="2" max="2" width="27.796875" customWidth="1"/>
    <col min="3" max="3" width="115.3984375" customWidth="1"/>
    <col min="6" max="6" width="49.3984375" customWidth="1"/>
  </cols>
  <sheetData>
    <row r="1" spans="1:31" s="200" customFormat="1" ht="21" x14ac:dyDescent="0.5">
      <c r="A1" s="197"/>
      <c r="B1" s="198" t="s">
        <v>850</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s="201" customFormat="1" ht="13" x14ac:dyDescent="0.25"/>
    <row r="3" spans="1:31" s="201" customFormat="1" ht="13" x14ac:dyDescent="0.3">
      <c r="B3" s="202" t="s">
        <v>0</v>
      </c>
      <c r="C3" s="203"/>
      <c r="D3" s="203"/>
      <c r="E3" s="203"/>
      <c r="F3" s="203"/>
    </row>
    <row r="4" spans="1:31" s="201" customFormat="1" ht="13" x14ac:dyDescent="0.3">
      <c r="B4" s="204"/>
      <c r="C4" s="203"/>
      <c r="D4" s="203"/>
      <c r="E4" s="203"/>
      <c r="F4" s="203"/>
    </row>
    <row r="5" spans="1:31" s="201" customFormat="1" ht="13" x14ac:dyDescent="0.3">
      <c r="B5" s="204"/>
      <c r="C5" s="203"/>
      <c r="D5" s="203"/>
      <c r="E5" s="203"/>
      <c r="F5" s="203"/>
    </row>
    <row r="6" spans="1:31" s="201" customFormat="1" ht="13" x14ac:dyDescent="0.25">
      <c r="B6" s="204"/>
      <c r="C6" s="204"/>
      <c r="D6" s="204"/>
      <c r="E6" s="204"/>
      <c r="F6" s="204"/>
    </row>
    <row r="7" spans="1:31" s="201" customFormat="1" ht="13" x14ac:dyDescent="0.25">
      <c r="B7" s="204"/>
      <c r="C7" s="204"/>
      <c r="D7" s="204"/>
      <c r="E7" s="204"/>
      <c r="F7" s="204"/>
    </row>
    <row r="8" spans="1:31" s="201" customFormat="1" ht="13" x14ac:dyDescent="0.25">
      <c r="B8" s="202" t="s">
        <v>1</v>
      </c>
      <c r="C8" s="202"/>
      <c r="E8" s="204"/>
      <c r="F8" s="204"/>
    </row>
    <row r="9" spans="1:31" s="201" customFormat="1" ht="13" x14ac:dyDescent="0.25">
      <c r="B9" s="202" t="s">
        <v>2</v>
      </c>
      <c r="C9" s="202"/>
      <c r="D9" s="204"/>
      <c r="E9" s="204"/>
      <c r="F9" s="204"/>
    </row>
    <row r="10" spans="1:31" s="201" customFormat="1" ht="13" x14ac:dyDescent="0.25">
      <c r="B10" s="202" t="s">
        <v>3</v>
      </c>
      <c r="C10" s="202"/>
      <c r="D10" s="204"/>
      <c r="E10" s="204"/>
      <c r="F10" s="204"/>
    </row>
    <row r="11" spans="1:31" s="201" customFormat="1" ht="13" x14ac:dyDescent="0.25">
      <c r="B11" s="204"/>
      <c r="C11" s="202"/>
      <c r="D11" s="204"/>
      <c r="E11" s="204"/>
      <c r="F11" s="204"/>
    </row>
    <row r="12" spans="1:31" s="201" customFormat="1" ht="13" x14ac:dyDescent="0.3">
      <c r="B12" s="469">
        <v>45275</v>
      </c>
      <c r="C12" s="204"/>
      <c r="D12" s="204"/>
      <c r="E12" s="204"/>
      <c r="F12" s="204"/>
    </row>
    <row r="13" spans="1:31" s="201" customFormat="1" ht="13" x14ac:dyDescent="0.3">
      <c r="B13" s="206"/>
      <c r="C13" s="204"/>
      <c r="D13" s="204"/>
      <c r="E13" s="204"/>
      <c r="F13" s="204"/>
    </row>
    <row r="14" spans="1:31" s="201" customFormat="1" ht="13" x14ac:dyDescent="0.3">
      <c r="B14" s="206"/>
      <c r="C14" s="204"/>
      <c r="D14" s="204"/>
      <c r="E14" s="204"/>
      <c r="F14" s="204"/>
    </row>
    <row r="15" spans="1:31" s="172" customFormat="1" ht="13" x14ac:dyDescent="0.25">
      <c r="B15" s="207"/>
    </row>
    <row r="16" spans="1:31" ht="12" x14ac:dyDescent="0.25">
      <c r="B16" s="459" t="s">
        <v>4</v>
      </c>
      <c r="C16" s="459" t="s">
        <v>5</v>
      </c>
      <c r="D16" s="172"/>
      <c r="F16" s="172"/>
    </row>
    <row r="17" spans="2:6" ht="12" x14ac:dyDescent="0.25">
      <c r="B17" s="460" t="s">
        <v>338</v>
      </c>
      <c r="C17" s="461" t="s">
        <v>339</v>
      </c>
      <c r="D17" s="172"/>
      <c r="F17" s="172"/>
    </row>
    <row r="18" spans="2:6" ht="12" x14ac:dyDescent="0.25">
      <c r="B18" s="462" t="s">
        <v>340</v>
      </c>
      <c r="C18" s="461" t="s">
        <v>341</v>
      </c>
      <c r="D18" s="172"/>
      <c r="F18" s="172"/>
    </row>
    <row r="19" spans="2:6" ht="12" x14ac:dyDescent="0.25">
      <c r="B19" s="462" t="s">
        <v>342</v>
      </c>
      <c r="C19" s="461" t="s">
        <v>343</v>
      </c>
      <c r="D19" s="172"/>
      <c r="F19" s="172"/>
    </row>
    <row r="20" spans="2:6" ht="12" x14ac:dyDescent="0.25">
      <c r="B20" s="462" t="s">
        <v>344</v>
      </c>
      <c r="C20" s="461" t="s">
        <v>345</v>
      </c>
      <c r="D20" s="172"/>
      <c r="F20" s="172"/>
    </row>
    <row r="21" spans="2:6" ht="12" x14ac:dyDescent="0.25">
      <c r="B21" s="463" t="s">
        <v>346</v>
      </c>
      <c r="C21" s="461" t="s">
        <v>347</v>
      </c>
      <c r="D21" s="172"/>
      <c r="F21" s="172"/>
    </row>
    <row r="22" spans="2:6" ht="12" x14ac:dyDescent="0.25">
      <c r="B22" s="463" t="s">
        <v>348</v>
      </c>
      <c r="C22" s="461" t="s">
        <v>349</v>
      </c>
      <c r="D22" s="172"/>
    </row>
    <row r="23" spans="2:6" ht="12" x14ac:dyDescent="0.25">
      <c r="B23" s="463" t="s">
        <v>350</v>
      </c>
      <c r="C23" s="461" t="s">
        <v>351</v>
      </c>
      <c r="D23" s="172"/>
    </row>
    <row r="24" spans="2:6" ht="12" x14ac:dyDescent="0.25">
      <c r="B24" s="464" t="s">
        <v>352</v>
      </c>
      <c r="C24" s="461" t="s">
        <v>353</v>
      </c>
      <c r="D24" s="172"/>
    </row>
    <row r="25" spans="2:6" ht="12" x14ac:dyDescent="0.25">
      <c r="B25" s="463" t="s">
        <v>354</v>
      </c>
      <c r="C25" s="461" t="s">
        <v>355</v>
      </c>
      <c r="D25" s="172"/>
    </row>
    <row r="26" spans="2:6" ht="12" x14ac:dyDescent="0.25">
      <c r="B26" s="463" t="s">
        <v>356</v>
      </c>
      <c r="C26" s="461" t="s">
        <v>357</v>
      </c>
      <c r="D26" s="172"/>
    </row>
    <row r="27" spans="2:6" ht="12" x14ac:dyDescent="0.25">
      <c r="B27" s="465" t="s">
        <v>358</v>
      </c>
      <c r="C27" s="461" t="s">
        <v>359</v>
      </c>
      <c r="D27" s="172"/>
    </row>
    <row r="28" spans="2:6" ht="12" x14ac:dyDescent="0.25">
      <c r="B28" s="465" t="s">
        <v>360</v>
      </c>
      <c r="C28" s="461" t="s">
        <v>361</v>
      </c>
      <c r="D28" s="172"/>
    </row>
    <row r="29" spans="2:6" ht="12" x14ac:dyDescent="0.25">
      <c r="B29" s="465" t="s">
        <v>362</v>
      </c>
      <c r="C29" s="461" t="s">
        <v>363</v>
      </c>
      <c r="D29" s="172"/>
    </row>
    <row r="30" spans="2:6" ht="12" x14ac:dyDescent="0.25">
      <c r="B30" s="465" t="s">
        <v>364</v>
      </c>
      <c r="C30" s="461" t="s">
        <v>365</v>
      </c>
      <c r="D30" s="172"/>
    </row>
    <row r="31" spans="2:6" ht="12" x14ac:dyDescent="0.25">
      <c r="B31" s="465" t="s">
        <v>366</v>
      </c>
      <c r="C31" s="461" t="s">
        <v>367</v>
      </c>
      <c r="D31" s="172"/>
    </row>
    <row r="32" spans="2:6" ht="12" x14ac:dyDescent="0.25">
      <c r="B32" s="465" t="s">
        <v>368</v>
      </c>
      <c r="C32" s="461" t="s">
        <v>369</v>
      </c>
      <c r="D32" s="172"/>
    </row>
    <row r="33" spans="2:4" ht="12" x14ac:dyDescent="0.25">
      <c r="B33" s="465" t="s">
        <v>370</v>
      </c>
      <c r="C33" s="461" t="s">
        <v>371</v>
      </c>
      <c r="D33" s="172"/>
    </row>
    <row r="34" spans="2:4" ht="12" x14ac:dyDescent="0.25">
      <c r="B34" s="466" t="s">
        <v>372</v>
      </c>
      <c r="C34" s="461" t="s">
        <v>373</v>
      </c>
      <c r="D34" s="172"/>
    </row>
    <row r="35" spans="2:4" ht="12" x14ac:dyDescent="0.25">
      <c r="B35" s="466" t="s">
        <v>374</v>
      </c>
      <c r="C35" s="461" t="s">
        <v>375</v>
      </c>
      <c r="D35" s="172"/>
    </row>
    <row r="36" spans="2:4" ht="12" x14ac:dyDescent="0.25">
      <c r="B36" s="466" t="s">
        <v>376</v>
      </c>
      <c r="C36" s="461" t="s">
        <v>377</v>
      </c>
      <c r="D36" s="172"/>
    </row>
    <row r="37" spans="2:4" ht="12" x14ac:dyDescent="0.25">
      <c r="B37" s="466" t="s">
        <v>378</v>
      </c>
      <c r="C37" s="461" t="s">
        <v>379</v>
      </c>
      <c r="D37" s="172"/>
    </row>
    <row r="38" spans="2:4" ht="12" x14ac:dyDescent="0.25">
      <c r="B38" s="466" t="s">
        <v>380</v>
      </c>
      <c r="C38" s="461" t="s">
        <v>381</v>
      </c>
      <c r="D38" s="172"/>
    </row>
    <row r="39" spans="2:4" ht="12" x14ac:dyDescent="0.25">
      <c r="B39" s="466" t="s">
        <v>382</v>
      </c>
      <c r="C39" s="461" t="s">
        <v>383</v>
      </c>
      <c r="D39" s="172"/>
    </row>
    <row r="40" spans="2:4" ht="12" x14ac:dyDescent="0.25">
      <c r="B40" s="466" t="s">
        <v>384</v>
      </c>
      <c r="C40" s="461" t="s">
        <v>385</v>
      </c>
      <c r="D40" s="172"/>
    </row>
    <row r="41" spans="2:4" ht="12" x14ac:dyDescent="0.25">
      <c r="B41" s="467" t="s">
        <v>851</v>
      </c>
      <c r="C41" s="461" t="s">
        <v>386</v>
      </c>
      <c r="D41" s="172"/>
    </row>
    <row r="42" spans="2:4" ht="12" x14ac:dyDescent="0.25">
      <c r="B42" s="468" t="s">
        <v>846</v>
      </c>
      <c r="C42" s="461"/>
      <c r="D42" s="172"/>
    </row>
    <row r="43" spans="2:4" ht="12" x14ac:dyDescent="0.25">
      <c r="B43" s="466" t="s">
        <v>903</v>
      </c>
      <c r="C43" s="461" t="s">
        <v>6</v>
      </c>
    </row>
    <row r="44" spans="2:4" ht="12" x14ac:dyDescent="0.25">
      <c r="B44" s="466" t="s">
        <v>904</v>
      </c>
      <c r="C44" s="461" t="s">
        <v>8</v>
      </c>
    </row>
    <row r="45" spans="2:4" ht="12" x14ac:dyDescent="0.25">
      <c r="B45" s="466" t="s">
        <v>905</v>
      </c>
      <c r="C45" s="461" t="s">
        <v>9</v>
      </c>
    </row>
    <row r="46" spans="2:4" ht="12" x14ac:dyDescent="0.25">
      <c r="B46" s="466" t="s">
        <v>906</v>
      </c>
      <c r="C46" s="461" t="s">
        <v>11</v>
      </c>
    </row>
    <row r="47" spans="2:4" ht="12" x14ac:dyDescent="0.25">
      <c r="B47" s="466" t="s">
        <v>907</v>
      </c>
      <c r="C47" s="461" t="s">
        <v>12</v>
      </c>
    </row>
    <row r="48" spans="2:4" ht="12" x14ac:dyDescent="0.25">
      <c r="B48" s="466" t="s">
        <v>908</v>
      </c>
      <c r="C48" s="461" t="s">
        <v>13</v>
      </c>
    </row>
    <row r="49" spans="2:3" ht="12" x14ac:dyDescent="0.25">
      <c r="B49" s="466" t="s">
        <v>909</v>
      </c>
      <c r="C49" s="461" t="s">
        <v>15</v>
      </c>
    </row>
    <row r="50" spans="2:3" ht="12" x14ac:dyDescent="0.25">
      <c r="B50" s="466" t="s">
        <v>910</v>
      </c>
      <c r="C50" s="461" t="s">
        <v>911</v>
      </c>
    </row>
  </sheetData>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DECC3-3D72-884D-A13C-E5BE6E0E4CDC}">
  <sheetPr>
    <tabColor theme="0"/>
  </sheetPr>
  <dimension ref="A2:AG35"/>
  <sheetViews>
    <sheetView showGridLines="0" zoomScale="90" zoomScaleNormal="90" workbookViewId="0">
      <selection activeCell="R58" sqref="R58"/>
    </sheetView>
  </sheetViews>
  <sheetFormatPr defaultColWidth="9" defaultRowHeight="11.5" x14ac:dyDescent="0.25"/>
  <cols>
    <col min="1" max="1" width="9" customWidth="1"/>
    <col min="2" max="2" width="22.3984375" customWidth="1"/>
    <col min="3" max="3" width="6.3984375" bestFit="1" customWidth="1"/>
  </cols>
  <sheetData>
    <row r="2" spans="1:1" s="255" customFormat="1" ht="18.5" x14ac:dyDescent="0.45">
      <c r="A2" s="255" t="s">
        <v>354</v>
      </c>
    </row>
    <row r="3" spans="1:1" s="221" customFormat="1" ht="14.5" x14ac:dyDescent="0.25">
      <c r="A3" s="221" t="s">
        <v>617</v>
      </c>
    </row>
    <row r="4" spans="1:1" s="221" customFormat="1" ht="14.5" x14ac:dyDescent="0.25">
      <c r="A4" s="221" t="s">
        <v>532</v>
      </c>
    </row>
    <row r="21" spans="1:2" x14ac:dyDescent="0.25">
      <c r="A21" s="248"/>
    </row>
    <row r="22" spans="1:2" ht="12" x14ac:dyDescent="0.3">
      <c r="B22" s="261"/>
    </row>
    <row r="23" spans="1:2" ht="12" x14ac:dyDescent="0.3">
      <c r="B23" s="261"/>
    </row>
    <row r="24" spans="1:2" ht="12" x14ac:dyDescent="0.3">
      <c r="B24" s="261"/>
    </row>
    <row r="25" spans="1:2" ht="12" x14ac:dyDescent="0.3">
      <c r="B25" s="261"/>
    </row>
    <row r="26" spans="1:2" ht="12" x14ac:dyDescent="0.3">
      <c r="B26" s="261"/>
    </row>
    <row r="27" spans="1:2" ht="12" x14ac:dyDescent="0.3">
      <c r="B27" s="261"/>
    </row>
    <row r="28" spans="1:2" ht="12" x14ac:dyDescent="0.3">
      <c r="B28" s="261"/>
    </row>
    <row r="29" spans="1:2" ht="12" x14ac:dyDescent="0.3">
      <c r="B29" s="261"/>
    </row>
    <row r="30" spans="1:2" ht="12" x14ac:dyDescent="0.3">
      <c r="B30" s="261"/>
    </row>
    <row r="31" spans="1:2" ht="12" x14ac:dyDescent="0.3">
      <c r="B31" s="261"/>
    </row>
    <row r="32" spans="1:2" ht="12" x14ac:dyDescent="0.3">
      <c r="B32" s="261"/>
    </row>
    <row r="33" spans="2:33" ht="13" x14ac:dyDescent="0.25">
      <c r="B33" s="245" t="s">
        <v>618</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row>
    <row r="34" spans="2:33" x14ac:dyDescent="0.25">
      <c r="B34" s="5" t="s">
        <v>537</v>
      </c>
      <c r="C34" s="5">
        <v>2020</v>
      </c>
      <c r="D34" s="5">
        <v>2021</v>
      </c>
      <c r="E34" s="5">
        <v>2022</v>
      </c>
      <c r="F34" s="5">
        <v>2023</v>
      </c>
      <c r="G34" s="5">
        <v>2024</v>
      </c>
      <c r="H34" s="5">
        <v>2025</v>
      </c>
      <c r="I34" s="5">
        <v>2026</v>
      </c>
      <c r="J34" s="5">
        <v>2027</v>
      </c>
      <c r="K34" s="5">
        <v>2028</v>
      </c>
      <c r="L34" s="5">
        <v>2029</v>
      </c>
      <c r="M34" s="5">
        <v>2030</v>
      </c>
      <c r="N34" s="5">
        <v>2031</v>
      </c>
      <c r="O34" s="5">
        <v>2032</v>
      </c>
      <c r="P34" s="5">
        <v>2033</v>
      </c>
      <c r="Q34" s="5">
        <v>2034</v>
      </c>
      <c r="R34" s="5">
        <v>2035</v>
      </c>
      <c r="S34" s="5">
        <v>2036</v>
      </c>
      <c r="T34" s="5">
        <v>2037</v>
      </c>
      <c r="U34" s="5">
        <v>2038</v>
      </c>
      <c r="V34" s="5">
        <v>2039</v>
      </c>
      <c r="W34" s="5">
        <v>2040</v>
      </c>
      <c r="X34" s="5">
        <v>2041</v>
      </c>
      <c r="Y34" s="5">
        <v>2042</v>
      </c>
      <c r="Z34" s="5">
        <v>2043</v>
      </c>
      <c r="AA34" s="5">
        <v>2044</v>
      </c>
      <c r="AB34" s="5">
        <v>2045</v>
      </c>
      <c r="AC34" s="5">
        <v>2046</v>
      </c>
      <c r="AD34" s="5">
        <v>2047</v>
      </c>
      <c r="AE34" s="5">
        <v>2048</v>
      </c>
      <c r="AF34" s="5">
        <v>2049</v>
      </c>
      <c r="AG34" s="5">
        <v>2050</v>
      </c>
    </row>
    <row r="35" spans="2:33" ht="12" x14ac:dyDescent="0.25">
      <c r="B35" s="2" t="s">
        <v>538</v>
      </c>
      <c r="C35" s="264">
        <v>20.99</v>
      </c>
      <c r="D35" s="264">
        <v>21.25</v>
      </c>
      <c r="E35" s="264">
        <v>23.81</v>
      </c>
      <c r="F35" s="264">
        <v>23.54</v>
      </c>
      <c r="G35" s="264">
        <v>23.46</v>
      </c>
      <c r="H35" s="264">
        <v>25.54</v>
      </c>
      <c r="I35" s="264">
        <v>24.34</v>
      </c>
      <c r="J35" s="264">
        <v>23.14</v>
      </c>
      <c r="K35" s="264">
        <v>21.84</v>
      </c>
      <c r="L35" s="264">
        <v>20.71</v>
      </c>
      <c r="M35" s="264">
        <v>18.920000000000002</v>
      </c>
      <c r="N35" s="264">
        <v>17.79</v>
      </c>
      <c r="O35" s="264">
        <v>16.78</v>
      </c>
      <c r="P35" s="264">
        <v>15.93</v>
      </c>
      <c r="Q35" s="264">
        <v>15.06</v>
      </c>
      <c r="R35" s="264">
        <v>14.37</v>
      </c>
      <c r="S35" s="264">
        <v>13.06</v>
      </c>
      <c r="T35" s="264">
        <v>11.77</v>
      </c>
      <c r="U35" s="264">
        <v>11.42</v>
      </c>
      <c r="V35" s="264">
        <v>11.01</v>
      </c>
      <c r="W35" s="264">
        <v>8.58</v>
      </c>
      <c r="X35" s="264">
        <v>8.5399999999999991</v>
      </c>
      <c r="Y35" s="264">
        <v>8.4</v>
      </c>
      <c r="Z35" s="264">
        <v>8.39</v>
      </c>
      <c r="AA35" s="264">
        <v>8.27</v>
      </c>
      <c r="AB35" s="264">
        <v>8.33</v>
      </c>
      <c r="AC35" s="264">
        <v>8.34</v>
      </c>
      <c r="AD35" s="264">
        <v>8.3800000000000008</v>
      </c>
      <c r="AE35" s="264">
        <v>8.41</v>
      </c>
      <c r="AF35" s="264">
        <v>8.4499999999999993</v>
      </c>
      <c r="AG35" s="264">
        <v>8.49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2FF2-86CF-354B-862D-F135E91806A8}">
  <sheetPr>
    <tabColor theme="0"/>
  </sheetPr>
  <dimension ref="A2:AK61"/>
  <sheetViews>
    <sheetView showGridLines="0" zoomScale="90" zoomScaleNormal="90" workbookViewId="0">
      <selection activeCell="A2" sqref="A2"/>
    </sheetView>
  </sheetViews>
  <sheetFormatPr defaultColWidth="9" defaultRowHeight="11.5" x14ac:dyDescent="0.25"/>
  <cols>
    <col min="1" max="1" width="9" customWidth="1"/>
    <col min="2" max="2" width="22.796875" customWidth="1"/>
    <col min="3" max="3" width="36" customWidth="1"/>
    <col min="4" max="4" width="10.796875" customWidth="1"/>
    <col min="5" max="28" width="14" bestFit="1" customWidth="1"/>
    <col min="29" max="29" width="15" bestFit="1" customWidth="1"/>
    <col min="30" max="35" width="14" bestFit="1" customWidth="1"/>
    <col min="36" max="36" width="8" bestFit="1" customWidth="1"/>
  </cols>
  <sheetData>
    <row r="2" spans="1:25" s="249" customFormat="1" ht="18.5" x14ac:dyDescent="0.45">
      <c r="A2" s="222" t="s">
        <v>356</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5" s="221" customFormat="1" ht="14.5" x14ac:dyDescent="0.25">
      <c r="A3" s="221" t="s">
        <v>619</v>
      </c>
    </row>
    <row r="4" spans="1:25" s="221" customFormat="1" ht="14.5" x14ac:dyDescent="0.25">
      <c r="A4" s="221" t="s">
        <v>532</v>
      </c>
    </row>
    <row r="25" spans="2:8" ht="12" x14ac:dyDescent="0.3">
      <c r="E25" s="247"/>
      <c r="F25" s="247"/>
      <c r="G25" s="247"/>
      <c r="H25" s="247"/>
    </row>
    <row r="26" spans="2:8" ht="12" x14ac:dyDescent="0.3">
      <c r="E26" s="247"/>
      <c r="F26" s="247"/>
      <c r="G26" s="247"/>
      <c r="H26" s="247"/>
    </row>
    <row r="27" spans="2:8" ht="12" x14ac:dyDescent="0.3">
      <c r="B27" s="248"/>
      <c r="C27" s="247"/>
      <c r="D27" s="247"/>
      <c r="E27" s="247"/>
      <c r="F27" s="247"/>
      <c r="G27" s="247"/>
      <c r="H27" s="247"/>
    </row>
    <row r="38" spans="2:37" ht="13" x14ac:dyDescent="0.25">
      <c r="F38" s="245" t="s">
        <v>620</v>
      </c>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row>
    <row r="39" spans="2:37" x14ac:dyDescent="0.25">
      <c r="F39" s="5" t="s">
        <v>537</v>
      </c>
      <c r="G39" s="5">
        <v>2020</v>
      </c>
      <c r="H39" s="5">
        <v>2021</v>
      </c>
      <c r="I39" s="5">
        <v>2022</v>
      </c>
      <c r="J39" s="5">
        <v>2023</v>
      </c>
      <c r="K39" s="5">
        <v>2024</v>
      </c>
      <c r="L39" s="5">
        <v>2025</v>
      </c>
      <c r="M39" s="5">
        <v>2026</v>
      </c>
      <c r="N39" s="5">
        <v>2027</v>
      </c>
      <c r="O39" s="5">
        <v>2028</v>
      </c>
      <c r="P39" s="5">
        <v>2029</v>
      </c>
      <c r="Q39" s="5">
        <v>2030</v>
      </c>
      <c r="R39" s="5">
        <v>2031</v>
      </c>
      <c r="S39" s="5">
        <v>2032</v>
      </c>
      <c r="T39" s="5">
        <v>2033</v>
      </c>
      <c r="U39" s="5">
        <v>2034</v>
      </c>
      <c r="V39" s="5">
        <v>2035</v>
      </c>
      <c r="W39" s="5">
        <v>2036</v>
      </c>
      <c r="X39" s="5">
        <v>2037</v>
      </c>
      <c r="Y39" s="5">
        <v>2038</v>
      </c>
      <c r="Z39" s="5">
        <v>2039</v>
      </c>
      <c r="AA39" s="5">
        <v>2040</v>
      </c>
      <c r="AB39" s="5">
        <v>2041</v>
      </c>
      <c r="AC39" s="5">
        <v>2042</v>
      </c>
      <c r="AD39" s="5">
        <v>2043</v>
      </c>
      <c r="AE39" s="5">
        <v>2044</v>
      </c>
      <c r="AF39" s="5">
        <v>2045</v>
      </c>
      <c r="AG39" s="5">
        <v>2046</v>
      </c>
      <c r="AH39" s="5">
        <v>2047</v>
      </c>
      <c r="AI39" s="5">
        <v>2048</v>
      </c>
      <c r="AJ39" s="5">
        <v>2049</v>
      </c>
      <c r="AK39" s="5">
        <v>2050</v>
      </c>
    </row>
    <row r="40" spans="2:37" ht="12" x14ac:dyDescent="0.25">
      <c r="F40" s="2" t="s">
        <v>538</v>
      </c>
      <c r="G40" s="246">
        <v>2.3418474164615755</v>
      </c>
      <c r="H40" s="246">
        <v>2.3441816052490019</v>
      </c>
      <c r="I40" s="246">
        <v>2.3465157940364287</v>
      </c>
      <c r="J40" s="246">
        <v>2.3488499828238556</v>
      </c>
      <c r="K40" s="246">
        <v>2.3511841716112825</v>
      </c>
      <c r="L40" s="246">
        <v>2.3535183603987089</v>
      </c>
      <c r="M40" s="246">
        <v>2.3560839055782532</v>
      </c>
      <c r="N40" s="246">
        <v>2.3586494507577975</v>
      </c>
      <c r="O40" s="246">
        <v>2.3612149959373423</v>
      </c>
      <c r="P40" s="246">
        <v>2.3637805411168862</v>
      </c>
      <c r="Q40" s="246">
        <v>2.3663460862964305</v>
      </c>
      <c r="R40" s="246">
        <v>2.3687847836585734</v>
      </c>
      <c r="S40" s="246">
        <v>2.3712234810207171</v>
      </c>
      <c r="T40" s="246">
        <v>2.37366217838286</v>
      </c>
      <c r="U40" s="246">
        <v>2.3761008757450028</v>
      </c>
      <c r="V40" s="246">
        <v>2.3785395731071457</v>
      </c>
      <c r="W40" s="246">
        <v>2.380960241565953</v>
      </c>
      <c r="X40" s="246">
        <v>2.3833809100247603</v>
      </c>
      <c r="Y40" s="246">
        <v>2.3858015784835676</v>
      </c>
      <c r="Z40" s="246">
        <v>2.3882222469423748</v>
      </c>
      <c r="AA40" s="246">
        <v>2.3906429154011821</v>
      </c>
      <c r="AB40" s="246">
        <v>2.3930771516597273</v>
      </c>
      <c r="AC40" s="246">
        <v>2.395511387918273</v>
      </c>
      <c r="AD40" s="246">
        <v>2.3979456241768182</v>
      </c>
      <c r="AE40" s="246">
        <v>2.4003798604353634</v>
      </c>
      <c r="AF40" s="246">
        <v>2.4028140966939087</v>
      </c>
      <c r="AG40" s="246">
        <v>2.405342042840628</v>
      </c>
      <c r="AH40" s="246">
        <v>2.4078699889873474</v>
      </c>
      <c r="AI40" s="246">
        <v>2.4103979351340663</v>
      </c>
      <c r="AJ40" s="246">
        <v>2.4129258812807857</v>
      </c>
      <c r="AK40" s="246">
        <v>2.415453827427505</v>
      </c>
    </row>
    <row r="43" spans="2:37" ht="13" x14ac:dyDescent="0.25">
      <c r="B43" s="245" t="s">
        <v>621</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row>
    <row r="44" spans="2:37" x14ac:dyDescent="0.25">
      <c r="B44" s="5" t="s">
        <v>537</v>
      </c>
      <c r="C44" s="5" t="s">
        <v>612</v>
      </c>
      <c r="D44" s="5" t="s">
        <v>622</v>
      </c>
      <c r="E44" s="5" t="s">
        <v>581</v>
      </c>
      <c r="F44" s="5" t="s">
        <v>623</v>
      </c>
      <c r="G44" s="5">
        <v>2020</v>
      </c>
      <c r="H44" s="5">
        <v>2021</v>
      </c>
      <c r="I44" s="5">
        <v>2022</v>
      </c>
      <c r="J44" s="5">
        <v>2023</v>
      </c>
      <c r="K44" s="5">
        <v>2024</v>
      </c>
      <c r="L44" s="5">
        <v>2025</v>
      </c>
      <c r="M44" s="5">
        <v>2026</v>
      </c>
      <c r="N44" s="5">
        <v>2027</v>
      </c>
      <c r="O44" s="5">
        <v>2028</v>
      </c>
      <c r="P44" s="5">
        <v>2029</v>
      </c>
      <c r="Q44" s="5">
        <v>2030</v>
      </c>
      <c r="R44" s="5">
        <v>2031</v>
      </c>
      <c r="S44" s="5">
        <v>2032</v>
      </c>
      <c r="T44" s="5">
        <v>2033</v>
      </c>
      <c r="U44" s="5">
        <v>2034</v>
      </c>
      <c r="V44" s="5">
        <v>2035</v>
      </c>
      <c r="W44" s="5">
        <v>2036</v>
      </c>
      <c r="X44" s="5">
        <v>2037</v>
      </c>
      <c r="Y44" s="5">
        <v>2038</v>
      </c>
      <c r="Z44" s="5">
        <v>2039</v>
      </c>
      <c r="AA44" s="5">
        <v>2040</v>
      </c>
      <c r="AB44" s="5">
        <v>2041</v>
      </c>
      <c r="AC44" s="5">
        <v>2042</v>
      </c>
      <c r="AD44" s="5">
        <v>2043</v>
      </c>
      <c r="AE44" s="5">
        <v>2044</v>
      </c>
      <c r="AF44" s="5">
        <v>2045</v>
      </c>
      <c r="AG44" s="5">
        <v>2046</v>
      </c>
      <c r="AH44" s="5">
        <v>2047</v>
      </c>
      <c r="AI44" s="5">
        <v>2048</v>
      </c>
      <c r="AJ44" s="5">
        <v>2049</v>
      </c>
      <c r="AK44" s="5">
        <v>2050</v>
      </c>
    </row>
    <row r="45" spans="2:37" ht="12" x14ac:dyDescent="0.25">
      <c r="B45" s="2" t="s">
        <v>538</v>
      </c>
      <c r="C45" s="2" t="s">
        <v>624</v>
      </c>
      <c r="D45" s="2" t="s">
        <v>625</v>
      </c>
      <c r="E45" s="2" t="s">
        <v>626</v>
      </c>
      <c r="F45" s="2" t="s">
        <v>627</v>
      </c>
      <c r="G45" s="244">
        <v>1.2071904360267444E-3</v>
      </c>
      <c r="H45" s="244">
        <v>1.2250050034052263E-3</v>
      </c>
      <c r="I45" s="244">
        <v>1.2428195707837055E-3</v>
      </c>
      <c r="J45" s="244">
        <v>1.2606341381621875E-3</v>
      </c>
      <c r="K45" s="244">
        <v>1.2784487055406699E-3</v>
      </c>
      <c r="L45" s="244">
        <v>1.2962632729191519E-3</v>
      </c>
      <c r="M45" s="244">
        <v>1.3158428066089732E-3</v>
      </c>
      <c r="N45" s="244">
        <v>1.335422340298798E-3</v>
      </c>
      <c r="O45" s="244">
        <v>1.3550018739886224E-3</v>
      </c>
      <c r="P45" s="244">
        <v>1.3745814076784437E-3</v>
      </c>
      <c r="Q45" s="244">
        <v>1.394160941368268E-3</v>
      </c>
      <c r="R45" s="244">
        <v>1.4162323288983499E-3</v>
      </c>
      <c r="S45" s="244">
        <v>1.4383037164284356E-3</v>
      </c>
      <c r="T45" s="244">
        <v>1.4603751039585177E-3</v>
      </c>
      <c r="U45" s="244">
        <v>1.4824464914886027E-3</v>
      </c>
      <c r="V45" s="244">
        <v>1.5045178790186848E-3</v>
      </c>
      <c r="W45" s="244">
        <v>1.5251753302739869E-3</v>
      </c>
      <c r="X45" s="244">
        <v>1.5458327815292858E-3</v>
      </c>
      <c r="Y45" s="244">
        <v>1.566490232784585E-3</v>
      </c>
      <c r="Z45" s="244">
        <v>1.5871476840398871E-3</v>
      </c>
      <c r="AA45" s="244">
        <v>1.607805135295186E-3</v>
      </c>
      <c r="AB45" s="244">
        <v>1.6271976751583367E-3</v>
      </c>
      <c r="AC45" s="244">
        <v>1.6465902150214838E-3</v>
      </c>
      <c r="AD45" s="244">
        <v>1.6659827548846341E-3</v>
      </c>
      <c r="AE45" s="244">
        <v>1.6853752947477813E-3</v>
      </c>
      <c r="AF45" s="244">
        <v>1.7047678346109318E-3</v>
      </c>
      <c r="AG45" s="244">
        <v>1.7235156183382323E-3</v>
      </c>
      <c r="AH45" s="244">
        <v>1.742263402065536E-3</v>
      </c>
      <c r="AI45" s="244">
        <v>1.7610111857928365E-3</v>
      </c>
      <c r="AJ45" s="244">
        <v>1.7797589695201404E-3</v>
      </c>
      <c r="AK45" s="244">
        <v>1.7985067532474406E-3</v>
      </c>
    </row>
    <row r="46" spans="2:37" ht="12" x14ac:dyDescent="0.25">
      <c r="B46" s="2" t="s">
        <v>538</v>
      </c>
      <c r="C46" s="2" t="s">
        <v>624</v>
      </c>
      <c r="D46" s="2" t="s">
        <v>625</v>
      </c>
      <c r="E46" s="2" t="s">
        <v>585</v>
      </c>
      <c r="F46" s="2" t="s">
        <v>627</v>
      </c>
      <c r="G46" s="244">
        <v>2.3772600203980709E-2</v>
      </c>
      <c r="H46" s="244">
        <v>2.4123413609601591E-2</v>
      </c>
      <c r="I46" s="244">
        <v>2.4474227015222508E-2</v>
      </c>
      <c r="J46" s="244">
        <v>2.4825040420843391E-2</v>
      </c>
      <c r="K46" s="244">
        <v>2.5175853826464322E-2</v>
      </c>
      <c r="L46" s="244">
        <v>2.5526667232085194E-2</v>
      </c>
      <c r="M46" s="244">
        <v>2.5912237240509457E-2</v>
      </c>
      <c r="N46" s="244">
        <v>2.6297807248933734E-2</v>
      </c>
      <c r="O46" s="244">
        <v>2.6683377257358053E-2</v>
      </c>
      <c r="P46" s="244">
        <v>2.7068947265782323E-2</v>
      </c>
      <c r="Q46" s="244">
        <v>2.7454517274206579E-2</v>
      </c>
      <c r="R46" s="244">
        <v>2.7889158119628409E-2</v>
      </c>
      <c r="S46" s="244">
        <v>2.832379896505029E-2</v>
      </c>
      <c r="T46" s="244">
        <v>2.8758439810472068E-2</v>
      </c>
      <c r="U46" s="244">
        <v>2.9193080655893901E-2</v>
      </c>
      <c r="V46" s="244">
        <v>2.9627721501315686E-2</v>
      </c>
      <c r="W46" s="244">
        <v>3.0034518403668397E-2</v>
      </c>
      <c r="X46" s="244">
        <v>3.0441315306021066E-2</v>
      </c>
      <c r="Y46" s="244">
        <v>3.084811220837378E-2</v>
      </c>
      <c r="Z46" s="244">
        <v>3.1254909110726495E-2</v>
      </c>
      <c r="AA46" s="244">
        <v>3.1661706013079167E-2</v>
      </c>
      <c r="AB46" s="244">
        <v>3.2043593645177788E-2</v>
      </c>
      <c r="AC46" s="244">
        <v>3.2425481277276492E-2</v>
      </c>
      <c r="AD46" s="244">
        <v>3.280736890937512E-2</v>
      </c>
      <c r="AE46" s="244">
        <v>3.318925654147379E-2</v>
      </c>
      <c r="AF46" s="244">
        <v>3.3571144173572411E-2</v>
      </c>
      <c r="AG46" s="244">
        <v>3.3940334944107961E-2</v>
      </c>
      <c r="AH46" s="244">
        <v>3.4309525714643518E-2</v>
      </c>
      <c r="AI46" s="244">
        <v>3.4678716485179034E-2</v>
      </c>
      <c r="AJ46" s="244">
        <v>3.5047907255714592E-2</v>
      </c>
      <c r="AK46" s="244">
        <v>3.5417098026250149E-2</v>
      </c>
    </row>
    <row r="47" spans="2:37" ht="12" x14ac:dyDescent="0.25">
      <c r="B47" s="2" t="s">
        <v>538</v>
      </c>
      <c r="C47" s="2" t="s">
        <v>624</v>
      </c>
      <c r="D47" s="2" t="s">
        <v>625</v>
      </c>
      <c r="E47" s="2" t="s">
        <v>628</v>
      </c>
      <c r="F47" s="2" t="s">
        <v>627</v>
      </c>
      <c r="G47" s="244">
        <v>1.0138569045282729E-2</v>
      </c>
      <c r="H47" s="244">
        <v>1.0288184396753738E-2</v>
      </c>
      <c r="I47" s="244">
        <v>1.0437799748224732E-2</v>
      </c>
      <c r="J47" s="244">
        <v>1.0587415099695742E-2</v>
      </c>
      <c r="K47" s="244">
        <v>1.073703045116675E-2</v>
      </c>
      <c r="L47" s="244">
        <v>1.0886645802637745E-2</v>
      </c>
      <c r="M47" s="244">
        <v>1.1051084194679744E-2</v>
      </c>
      <c r="N47" s="244">
        <v>1.1215522586721743E-2</v>
      </c>
      <c r="O47" s="244">
        <v>1.1379960978763738E-2</v>
      </c>
      <c r="P47" s="244">
        <v>1.1544399370805737E-2</v>
      </c>
      <c r="Q47" s="244">
        <v>1.1708837762847733E-2</v>
      </c>
      <c r="R47" s="244">
        <v>1.1894203948431046E-2</v>
      </c>
      <c r="S47" s="244">
        <v>1.2079570134014377E-2</v>
      </c>
      <c r="T47" s="244">
        <v>1.2264936319597705E-2</v>
      </c>
      <c r="U47" s="244">
        <v>1.2450302505181018E-2</v>
      </c>
      <c r="V47" s="244">
        <v>1.2635668690764348E-2</v>
      </c>
      <c r="W47" s="244">
        <v>1.2809159955771993E-2</v>
      </c>
      <c r="X47" s="244">
        <v>1.2982651220779656E-2</v>
      </c>
      <c r="Y47" s="244">
        <v>1.3156142485787318E-2</v>
      </c>
      <c r="Z47" s="244">
        <v>1.3329633750794963E-2</v>
      </c>
      <c r="AA47" s="244">
        <v>1.3503125015802624E-2</v>
      </c>
      <c r="AB47" s="244">
        <v>1.3665992943263221E-2</v>
      </c>
      <c r="AC47" s="244">
        <v>1.3828860870723818E-2</v>
      </c>
      <c r="AD47" s="244">
        <v>1.3991728798184416E-2</v>
      </c>
      <c r="AE47" s="244">
        <v>1.4154596725645013E-2</v>
      </c>
      <c r="AF47" s="244">
        <v>1.4317464653105611E-2</v>
      </c>
      <c r="AG47" s="244">
        <v>1.4474917606751339E-2</v>
      </c>
      <c r="AH47" s="244">
        <v>1.4632370560397064E-2</v>
      </c>
      <c r="AI47" s="244">
        <v>1.478982351404279E-2</v>
      </c>
      <c r="AJ47" s="244">
        <v>1.4947276467688517E-2</v>
      </c>
      <c r="AK47" s="244">
        <v>1.5104729421334243E-2</v>
      </c>
    </row>
    <row r="48" spans="2:37" ht="12" x14ac:dyDescent="0.25">
      <c r="B48" s="2" t="s">
        <v>538</v>
      </c>
      <c r="C48" s="2" t="s">
        <v>624</v>
      </c>
      <c r="D48" s="2" t="s">
        <v>625</v>
      </c>
      <c r="E48" s="2" t="s">
        <v>629</v>
      </c>
      <c r="F48" s="2" t="s">
        <v>627</v>
      </c>
      <c r="G48" s="244">
        <v>8.1227542489485965E-2</v>
      </c>
      <c r="H48" s="244">
        <v>8.2426221244289513E-2</v>
      </c>
      <c r="I48" s="244">
        <v>8.3624899999093324E-2</v>
      </c>
      <c r="J48" s="244">
        <v>8.4823578753896872E-2</v>
      </c>
      <c r="K48" s="244">
        <v>8.6022257508700684E-2</v>
      </c>
      <c r="L48" s="244">
        <v>8.7220936263504245E-2</v>
      </c>
      <c r="M48" s="244">
        <v>8.8538373311753973E-2</v>
      </c>
      <c r="N48" s="244">
        <v>8.9855810360003702E-2</v>
      </c>
      <c r="O48" s="244">
        <v>9.1173247408253708E-2</v>
      </c>
      <c r="P48" s="244">
        <v>9.2490684456503436E-2</v>
      </c>
      <c r="Q48" s="244">
        <v>9.3808121504753192E-2</v>
      </c>
      <c r="R48" s="244">
        <v>9.5293226517929389E-2</v>
      </c>
      <c r="S48" s="244">
        <v>9.6778331531105863E-2</v>
      </c>
      <c r="T48" s="244">
        <v>9.826343654428206E-2</v>
      </c>
      <c r="U48" s="244">
        <v>9.9748541557458284E-2</v>
      </c>
      <c r="V48" s="244">
        <v>0.10123364657063449</v>
      </c>
      <c r="W48" s="244">
        <v>0.10262361285059206</v>
      </c>
      <c r="X48" s="244">
        <v>0.10401357913054961</v>
      </c>
      <c r="Y48" s="244">
        <v>0.10540354541050719</v>
      </c>
      <c r="Z48" s="244">
        <v>0.10679351169046473</v>
      </c>
      <c r="AA48" s="244">
        <v>0.1081834779704223</v>
      </c>
      <c r="AB48" s="244">
        <v>0.10948833287044726</v>
      </c>
      <c r="AC48" s="244">
        <v>0.11079318777047249</v>
      </c>
      <c r="AD48" s="244">
        <v>0.11209804267049746</v>
      </c>
      <c r="AE48" s="244">
        <v>0.11340289757052273</v>
      </c>
      <c r="AF48" s="244">
        <v>0.11470775247054771</v>
      </c>
      <c r="AG48" s="244">
        <v>0.11596922402784855</v>
      </c>
      <c r="AH48" s="244">
        <v>0.11723069558514916</v>
      </c>
      <c r="AI48" s="244">
        <v>0.11849216714244977</v>
      </c>
      <c r="AJ48" s="244">
        <v>0.11975363869975036</v>
      </c>
      <c r="AK48" s="244">
        <v>0.12101511025705122</v>
      </c>
    </row>
    <row r="49" spans="2:37" ht="12" x14ac:dyDescent="0.25">
      <c r="B49" s="2" t="s">
        <v>538</v>
      </c>
      <c r="C49" s="2" t="s">
        <v>624</v>
      </c>
      <c r="D49" s="2" t="s">
        <v>625</v>
      </c>
      <c r="E49" s="2" t="s">
        <v>630</v>
      </c>
      <c r="F49" s="2" t="s">
        <v>627</v>
      </c>
      <c r="G49" s="244">
        <v>9.6310812377196756E-4</v>
      </c>
      <c r="H49" s="244">
        <v>9.7732075671840544E-4</v>
      </c>
      <c r="I49" s="244">
        <v>9.9153338966484332E-4</v>
      </c>
      <c r="J49" s="244">
        <v>1.0057460226112812E-3</v>
      </c>
      <c r="K49" s="244">
        <v>1.0199586555577199E-3</v>
      </c>
      <c r="L49" s="244">
        <v>1.0341712885041576E-3</v>
      </c>
      <c r="M49" s="244">
        <v>1.0497920285245977E-3</v>
      </c>
      <c r="N49" s="244">
        <v>1.065412768545039E-3</v>
      </c>
      <c r="O49" s="244">
        <v>1.0810335085654789E-3</v>
      </c>
      <c r="P49" s="244">
        <v>1.0966542485859191E-3</v>
      </c>
      <c r="Q49" s="244">
        <v>1.1122749886063547E-3</v>
      </c>
      <c r="R49" s="244">
        <v>1.1298837535524333E-3</v>
      </c>
      <c r="S49" s="244">
        <v>1.1474925184985117E-3</v>
      </c>
      <c r="T49" s="244">
        <v>1.1651012834445788E-3</v>
      </c>
      <c r="U49" s="244">
        <v>1.1827100483906572E-3</v>
      </c>
      <c r="V49" s="244">
        <v>1.2003188133367245E-3</v>
      </c>
      <c r="W49" s="244">
        <v>1.216799526343274E-3</v>
      </c>
      <c r="X49" s="244">
        <v>1.2332802393498125E-3</v>
      </c>
      <c r="Y49" s="244">
        <v>1.2497609523563621E-3</v>
      </c>
      <c r="Z49" s="244">
        <v>1.2662416653629114E-3</v>
      </c>
      <c r="AA49" s="244">
        <v>1.2827223783694495E-3</v>
      </c>
      <c r="AB49" s="244">
        <v>1.2981939329190708E-3</v>
      </c>
      <c r="AC49" s="244">
        <v>1.3136654874687027E-3</v>
      </c>
      <c r="AD49" s="244">
        <v>1.3291370420183237E-3</v>
      </c>
      <c r="AE49" s="244">
        <v>1.3446085965679447E-3</v>
      </c>
      <c r="AF49" s="244">
        <v>1.3600801511175656E-3</v>
      </c>
      <c r="AG49" s="244">
        <v>1.3750373130297392E-3</v>
      </c>
      <c r="AH49" s="244">
        <v>1.3899944749419235E-3</v>
      </c>
      <c r="AI49" s="244">
        <v>1.4049516368540972E-3</v>
      </c>
      <c r="AJ49" s="244">
        <v>1.4199087987662817E-3</v>
      </c>
      <c r="AK49" s="244">
        <v>1.4348659606784554E-3</v>
      </c>
    </row>
    <row r="50" spans="2:37" ht="12" x14ac:dyDescent="0.25">
      <c r="B50" s="2" t="s">
        <v>538</v>
      </c>
      <c r="C50" s="2" t="s">
        <v>631</v>
      </c>
      <c r="D50" s="2" t="s">
        <v>632</v>
      </c>
      <c r="E50" s="2" t="s">
        <v>587</v>
      </c>
      <c r="F50" s="2" t="s">
        <v>627</v>
      </c>
      <c r="G50" s="244">
        <v>0.223938</v>
      </c>
      <c r="H50" s="244">
        <v>0.223938</v>
      </c>
      <c r="I50" s="244">
        <v>0.223938</v>
      </c>
      <c r="J50" s="244">
        <v>0.223938</v>
      </c>
      <c r="K50" s="244">
        <v>0.223938</v>
      </c>
      <c r="L50" s="244">
        <v>0.223938</v>
      </c>
      <c r="M50" s="244">
        <v>0.223938</v>
      </c>
      <c r="N50" s="244">
        <v>0.223938</v>
      </c>
      <c r="O50" s="244">
        <v>0.223938</v>
      </c>
      <c r="P50" s="244">
        <v>0.223938</v>
      </c>
      <c r="Q50" s="244">
        <v>0.223938</v>
      </c>
      <c r="R50" s="244">
        <v>0.223938</v>
      </c>
      <c r="S50" s="244">
        <v>0.223938</v>
      </c>
      <c r="T50" s="244">
        <v>0.223938</v>
      </c>
      <c r="U50" s="244">
        <v>0.223938</v>
      </c>
      <c r="V50" s="244">
        <v>0.223938</v>
      </c>
      <c r="W50" s="244">
        <v>0.223938</v>
      </c>
      <c r="X50" s="244">
        <v>0.223938</v>
      </c>
      <c r="Y50" s="244">
        <v>0.223938</v>
      </c>
      <c r="Z50" s="244">
        <v>0.223938</v>
      </c>
      <c r="AA50" s="244">
        <v>0.223938</v>
      </c>
      <c r="AB50" s="244">
        <v>0.223938</v>
      </c>
      <c r="AC50" s="244">
        <v>0.223938</v>
      </c>
      <c r="AD50" s="244">
        <v>0.223938</v>
      </c>
      <c r="AE50" s="244">
        <v>0.223938</v>
      </c>
      <c r="AF50" s="244">
        <v>0.223938</v>
      </c>
      <c r="AG50" s="244">
        <v>0.223938</v>
      </c>
      <c r="AH50" s="244">
        <v>0.223938</v>
      </c>
      <c r="AI50" s="244">
        <v>0.223938</v>
      </c>
      <c r="AJ50" s="244">
        <v>0.223938</v>
      </c>
      <c r="AK50" s="244">
        <v>0.223938</v>
      </c>
    </row>
    <row r="51" spans="2:37" ht="12" x14ac:dyDescent="0.25">
      <c r="B51" s="2" t="s">
        <v>538</v>
      </c>
      <c r="C51" s="2" t="s">
        <v>631</v>
      </c>
      <c r="D51" s="2" t="s">
        <v>632</v>
      </c>
      <c r="E51" s="2" t="s">
        <v>629</v>
      </c>
      <c r="F51" s="2" t="s">
        <v>627</v>
      </c>
      <c r="G51" s="244">
        <v>2.0506406163027447E-2</v>
      </c>
      <c r="H51" s="244">
        <v>2.1109460238233676E-2</v>
      </c>
      <c r="I51" s="244">
        <v>2.1712514313439905E-2</v>
      </c>
      <c r="J51" s="244">
        <v>2.2315568388646262E-2</v>
      </c>
      <c r="K51" s="244">
        <v>2.2918622463852491E-2</v>
      </c>
      <c r="L51" s="244">
        <v>2.352167653905872E-2</v>
      </c>
      <c r="M51" s="244">
        <v>2.4184575996176693E-2</v>
      </c>
      <c r="N51" s="244">
        <v>2.4847475453294656E-2</v>
      </c>
      <c r="O51" s="244">
        <v>2.5510374910412626E-2</v>
      </c>
      <c r="P51" s="244">
        <v>2.6173274367530721E-2</v>
      </c>
      <c r="Q51" s="244">
        <v>2.6836173824648691E-2</v>
      </c>
      <c r="R51" s="244">
        <v>2.7130078990134122E-2</v>
      </c>
      <c r="S51" s="244">
        <v>2.7423984155619682E-2</v>
      </c>
      <c r="T51" s="244">
        <v>2.7717889321105107E-2</v>
      </c>
      <c r="U51" s="244">
        <v>2.8011794486590538E-2</v>
      </c>
      <c r="V51" s="244">
        <v>2.8305699652076098E-2</v>
      </c>
      <c r="W51" s="244">
        <v>2.8718975499303571E-2</v>
      </c>
      <c r="X51" s="244">
        <v>2.9132251346531173E-2</v>
      </c>
      <c r="Y51" s="244">
        <v>2.954552719375865E-2</v>
      </c>
      <c r="Z51" s="244">
        <v>2.9958803040986255E-2</v>
      </c>
      <c r="AA51" s="244">
        <v>3.0372078888213732E-2</v>
      </c>
      <c r="AB51" s="244">
        <v>3.0921840592761998E-2</v>
      </c>
      <c r="AC51" s="244">
        <v>3.1471602297310136E-2</v>
      </c>
      <c r="AD51" s="244">
        <v>3.2021364001858281E-2</v>
      </c>
      <c r="AE51" s="244">
        <v>3.2571125706406419E-2</v>
      </c>
      <c r="AF51" s="244">
        <v>3.3120887410954557E-2</v>
      </c>
      <c r="AG51" s="244">
        <v>3.382701333055247E-2</v>
      </c>
      <c r="AH51" s="244">
        <v>3.4533139250150259E-2</v>
      </c>
      <c r="AI51" s="244">
        <v>3.5239265169748048E-2</v>
      </c>
      <c r="AJ51" s="244">
        <v>3.5945391089345836E-2</v>
      </c>
      <c r="AK51" s="244">
        <v>3.6651517008943625E-2</v>
      </c>
    </row>
    <row r="52" spans="2:37" ht="12" x14ac:dyDescent="0.25">
      <c r="B52" s="2" t="s">
        <v>538</v>
      </c>
      <c r="C52" s="2" t="s">
        <v>631</v>
      </c>
      <c r="D52" s="2" t="s">
        <v>633</v>
      </c>
      <c r="E52" s="2" t="s">
        <v>583</v>
      </c>
      <c r="F52" s="2" t="s">
        <v>627</v>
      </c>
      <c r="G52" s="244">
        <v>0</v>
      </c>
      <c r="H52" s="244">
        <v>0</v>
      </c>
      <c r="I52" s="244">
        <v>0</v>
      </c>
      <c r="J52" s="244">
        <v>0</v>
      </c>
      <c r="K52" s="244">
        <v>0</v>
      </c>
      <c r="L52" s="244">
        <v>0</v>
      </c>
      <c r="M52" s="244">
        <v>0</v>
      </c>
      <c r="N52" s="244">
        <v>0</v>
      </c>
      <c r="O52" s="244">
        <v>0</v>
      </c>
      <c r="P52" s="244">
        <v>0</v>
      </c>
      <c r="Q52" s="244">
        <v>0</v>
      </c>
      <c r="R52" s="244">
        <v>0</v>
      </c>
      <c r="S52" s="244">
        <v>0</v>
      </c>
      <c r="T52" s="244">
        <v>0</v>
      </c>
      <c r="U52" s="244">
        <v>0</v>
      </c>
      <c r="V52" s="244">
        <v>0</v>
      </c>
      <c r="W52" s="244">
        <v>0</v>
      </c>
      <c r="X52" s="244">
        <v>0</v>
      </c>
      <c r="Y52" s="244">
        <v>0</v>
      </c>
      <c r="Z52" s="244">
        <v>0</v>
      </c>
      <c r="AA52" s="244">
        <v>0</v>
      </c>
      <c r="AB52" s="244">
        <v>0</v>
      </c>
      <c r="AC52" s="244">
        <v>0</v>
      </c>
      <c r="AD52" s="244">
        <v>0</v>
      </c>
      <c r="AE52" s="244">
        <v>0</v>
      </c>
      <c r="AF52" s="244">
        <v>0</v>
      </c>
      <c r="AG52" s="244">
        <v>0</v>
      </c>
      <c r="AH52" s="244">
        <v>0</v>
      </c>
      <c r="AI52" s="244">
        <v>0</v>
      </c>
      <c r="AJ52" s="244">
        <v>0</v>
      </c>
      <c r="AK52" s="244">
        <v>0</v>
      </c>
    </row>
    <row r="53" spans="2:37" ht="12" x14ac:dyDescent="0.25">
      <c r="B53" s="2" t="s">
        <v>538</v>
      </c>
      <c r="C53" s="2" t="s">
        <v>631</v>
      </c>
      <c r="D53" s="2" t="s">
        <v>633</v>
      </c>
      <c r="E53" s="2" t="s">
        <v>587</v>
      </c>
      <c r="F53" s="2" t="s">
        <v>627</v>
      </c>
      <c r="G53" s="244">
        <v>0</v>
      </c>
      <c r="H53" s="244">
        <v>0</v>
      </c>
      <c r="I53" s="244">
        <v>0</v>
      </c>
      <c r="J53" s="244">
        <v>0</v>
      </c>
      <c r="K53" s="244">
        <v>0</v>
      </c>
      <c r="L53" s="244">
        <v>0</v>
      </c>
      <c r="M53" s="244">
        <v>0</v>
      </c>
      <c r="N53" s="244">
        <v>0</v>
      </c>
      <c r="O53" s="244">
        <v>0</v>
      </c>
      <c r="P53" s="244">
        <v>0</v>
      </c>
      <c r="Q53" s="244">
        <v>0</v>
      </c>
      <c r="R53" s="244">
        <v>0</v>
      </c>
      <c r="S53" s="244">
        <v>0</v>
      </c>
      <c r="T53" s="244">
        <v>0</v>
      </c>
      <c r="U53" s="244">
        <v>0</v>
      </c>
      <c r="V53" s="244">
        <v>0</v>
      </c>
      <c r="W53" s="244">
        <v>0</v>
      </c>
      <c r="X53" s="244">
        <v>0</v>
      </c>
      <c r="Y53" s="244">
        <v>0</v>
      </c>
      <c r="Z53" s="244">
        <v>0</v>
      </c>
      <c r="AA53" s="244">
        <v>0</v>
      </c>
      <c r="AB53" s="244">
        <v>0</v>
      </c>
      <c r="AC53" s="244">
        <v>0</v>
      </c>
      <c r="AD53" s="244">
        <v>0</v>
      </c>
      <c r="AE53" s="244">
        <v>0</v>
      </c>
      <c r="AF53" s="244">
        <v>0</v>
      </c>
      <c r="AG53" s="244">
        <v>0</v>
      </c>
      <c r="AH53" s="244">
        <v>0</v>
      </c>
      <c r="AI53" s="244">
        <v>0</v>
      </c>
      <c r="AJ53" s="244">
        <v>0</v>
      </c>
      <c r="AK53" s="244">
        <v>0</v>
      </c>
    </row>
    <row r="54" spans="2:37" ht="12" x14ac:dyDescent="0.25">
      <c r="B54" s="2" t="s">
        <v>538</v>
      </c>
      <c r="C54" s="2" t="s">
        <v>631</v>
      </c>
      <c r="D54" s="2" t="s">
        <v>570</v>
      </c>
      <c r="E54" s="2" t="s">
        <v>583</v>
      </c>
      <c r="F54" s="2" t="s">
        <v>627</v>
      </c>
      <c r="G54" s="244">
        <v>1.2E-5</v>
      </c>
      <c r="H54" s="244">
        <v>1.2E-5</v>
      </c>
      <c r="I54" s="244">
        <v>1.2E-5</v>
      </c>
      <c r="J54" s="244">
        <v>1.2E-5</v>
      </c>
      <c r="K54" s="244">
        <v>1.2E-5</v>
      </c>
      <c r="L54" s="244">
        <v>1.2E-5</v>
      </c>
      <c r="M54" s="244">
        <v>1.2E-5</v>
      </c>
      <c r="N54" s="244">
        <v>1.2E-5</v>
      </c>
      <c r="O54" s="244">
        <v>1.2E-5</v>
      </c>
      <c r="P54" s="244">
        <v>1.2E-5</v>
      </c>
      <c r="Q54" s="244">
        <v>1.2E-5</v>
      </c>
      <c r="R54" s="244">
        <v>1.2E-5</v>
      </c>
      <c r="S54" s="244">
        <v>1.2E-5</v>
      </c>
      <c r="T54" s="244">
        <v>1.2E-5</v>
      </c>
      <c r="U54" s="244">
        <v>1.2E-5</v>
      </c>
      <c r="V54" s="244">
        <v>1.2E-5</v>
      </c>
      <c r="W54" s="244">
        <v>1.2E-5</v>
      </c>
      <c r="X54" s="244">
        <v>1.2E-5</v>
      </c>
      <c r="Y54" s="244">
        <v>1.2E-5</v>
      </c>
      <c r="Z54" s="244">
        <v>1.2E-5</v>
      </c>
      <c r="AA54" s="244">
        <v>1.2E-5</v>
      </c>
      <c r="AB54" s="244">
        <v>1.2E-5</v>
      </c>
      <c r="AC54" s="244">
        <v>1.2E-5</v>
      </c>
      <c r="AD54" s="244">
        <v>1.2E-5</v>
      </c>
      <c r="AE54" s="244">
        <v>1.2E-5</v>
      </c>
      <c r="AF54" s="244">
        <v>1.2E-5</v>
      </c>
      <c r="AG54" s="244">
        <v>1.2E-5</v>
      </c>
      <c r="AH54" s="244">
        <v>1.2E-5</v>
      </c>
      <c r="AI54" s="244">
        <v>1.2E-5</v>
      </c>
      <c r="AJ54" s="244">
        <v>1.2E-5</v>
      </c>
      <c r="AK54" s="244">
        <v>1.2E-5</v>
      </c>
    </row>
    <row r="55" spans="2:37" ht="12" x14ac:dyDescent="0.25">
      <c r="B55" s="2" t="s">
        <v>538</v>
      </c>
      <c r="C55" s="2" t="s">
        <v>631</v>
      </c>
      <c r="D55" s="2" t="s">
        <v>570</v>
      </c>
      <c r="E55" s="2" t="s">
        <v>587</v>
      </c>
      <c r="F55" s="2" t="s">
        <v>627</v>
      </c>
      <c r="G55" s="244">
        <v>6.5079999999999999E-2</v>
      </c>
      <c r="H55" s="244">
        <v>6.5079999999999999E-2</v>
      </c>
      <c r="I55" s="244">
        <v>6.5079999999999999E-2</v>
      </c>
      <c r="J55" s="244">
        <v>6.5079999999999999E-2</v>
      </c>
      <c r="K55" s="244">
        <v>6.5079999999999999E-2</v>
      </c>
      <c r="L55" s="244">
        <v>6.5079999999999999E-2</v>
      </c>
      <c r="M55" s="244">
        <v>6.5079999999999999E-2</v>
      </c>
      <c r="N55" s="244">
        <v>6.5079999999999999E-2</v>
      </c>
      <c r="O55" s="244">
        <v>6.5079999999999999E-2</v>
      </c>
      <c r="P55" s="244">
        <v>6.5079999999999999E-2</v>
      </c>
      <c r="Q55" s="244">
        <v>6.5079999999999999E-2</v>
      </c>
      <c r="R55" s="244">
        <v>6.5079999999999999E-2</v>
      </c>
      <c r="S55" s="244">
        <v>6.5079999999999999E-2</v>
      </c>
      <c r="T55" s="244">
        <v>6.5079999999999999E-2</v>
      </c>
      <c r="U55" s="244">
        <v>6.5079999999999999E-2</v>
      </c>
      <c r="V55" s="244">
        <v>6.5079999999999999E-2</v>
      </c>
      <c r="W55" s="244">
        <v>6.5079999999999999E-2</v>
      </c>
      <c r="X55" s="244">
        <v>6.5079999999999999E-2</v>
      </c>
      <c r="Y55" s="244">
        <v>6.5079999999999999E-2</v>
      </c>
      <c r="Z55" s="244">
        <v>6.5079999999999999E-2</v>
      </c>
      <c r="AA55" s="244">
        <v>6.5079999999999999E-2</v>
      </c>
      <c r="AB55" s="244">
        <v>6.5079999999999999E-2</v>
      </c>
      <c r="AC55" s="244">
        <v>6.5079999999999999E-2</v>
      </c>
      <c r="AD55" s="244">
        <v>6.5079999999999999E-2</v>
      </c>
      <c r="AE55" s="244">
        <v>6.5079999999999999E-2</v>
      </c>
      <c r="AF55" s="244">
        <v>6.5079999999999999E-2</v>
      </c>
      <c r="AG55" s="244">
        <v>6.5079999999999999E-2</v>
      </c>
      <c r="AH55" s="244">
        <v>6.5079999999999999E-2</v>
      </c>
      <c r="AI55" s="244">
        <v>6.5079999999999999E-2</v>
      </c>
      <c r="AJ55" s="244">
        <v>6.5079999999999999E-2</v>
      </c>
      <c r="AK55" s="244">
        <v>6.5079999999999999E-2</v>
      </c>
    </row>
    <row r="56" spans="2:37" ht="12" x14ac:dyDescent="0.25">
      <c r="B56" s="2" t="s">
        <v>538</v>
      </c>
      <c r="C56" s="2" t="s">
        <v>631</v>
      </c>
      <c r="D56" s="2" t="s">
        <v>634</v>
      </c>
      <c r="E56" s="2" t="s">
        <v>587</v>
      </c>
      <c r="F56" s="2" t="s">
        <v>627</v>
      </c>
      <c r="G56" s="244">
        <v>8.0125000000000002E-2</v>
      </c>
      <c r="H56" s="244">
        <v>8.0125000000000002E-2</v>
      </c>
      <c r="I56" s="244">
        <v>8.0125000000000002E-2</v>
      </c>
      <c r="J56" s="244">
        <v>8.0125000000000002E-2</v>
      </c>
      <c r="K56" s="244">
        <v>8.0125000000000002E-2</v>
      </c>
      <c r="L56" s="244">
        <v>8.0125000000000002E-2</v>
      </c>
      <c r="M56" s="244">
        <v>8.0125000000000002E-2</v>
      </c>
      <c r="N56" s="244">
        <v>8.0125000000000002E-2</v>
      </c>
      <c r="O56" s="244">
        <v>8.0125000000000002E-2</v>
      </c>
      <c r="P56" s="244">
        <v>8.0125000000000002E-2</v>
      </c>
      <c r="Q56" s="244">
        <v>8.0125000000000002E-2</v>
      </c>
      <c r="R56" s="244">
        <v>8.0125000000000002E-2</v>
      </c>
      <c r="S56" s="244">
        <v>8.0125000000000002E-2</v>
      </c>
      <c r="T56" s="244">
        <v>8.0125000000000002E-2</v>
      </c>
      <c r="U56" s="244">
        <v>8.0125000000000002E-2</v>
      </c>
      <c r="V56" s="244">
        <v>8.0125000000000002E-2</v>
      </c>
      <c r="W56" s="244">
        <v>8.0125000000000002E-2</v>
      </c>
      <c r="X56" s="244">
        <v>8.0125000000000002E-2</v>
      </c>
      <c r="Y56" s="244">
        <v>8.0125000000000002E-2</v>
      </c>
      <c r="Z56" s="244">
        <v>8.0125000000000002E-2</v>
      </c>
      <c r="AA56" s="244">
        <v>8.0125000000000002E-2</v>
      </c>
      <c r="AB56" s="244">
        <v>8.0125000000000002E-2</v>
      </c>
      <c r="AC56" s="244">
        <v>8.0125000000000002E-2</v>
      </c>
      <c r="AD56" s="244">
        <v>8.0125000000000002E-2</v>
      </c>
      <c r="AE56" s="244">
        <v>8.0125000000000002E-2</v>
      </c>
      <c r="AF56" s="244">
        <v>8.0125000000000002E-2</v>
      </c>
      <c r="AG56" s="244">
        <v>8.0125000000000002E-2</v>
      </c>
      <c r="AH56" s="244">
        <v>8.0125000000000002E-2</v>
      </c>
      <c r="AI56" s="244">
        <v>8.0125000000000002E-2</v>
      </c>
      <c r="AJ56" s="244">
        <v>8.0125000000000002E-2</v>
      </c>
      <c r="AK56" s="244">
        <v>8.0125000000000002E-2</v>
      </c>
    </row>
    <row r="57" spans="2:37" ht="12" x14ac:dyDescent="0.25">
      <c r="B57" s="2" t="s">
        <v>538</v>
      </c>
      <c r="C57" s="2" t="s">
        <v>635</v>
      </c>
      <c r="D57" s="2" t="s">
        <v>565</v>
      </c>
      <c r="E57" s="2" t="s">
        <v>587</v>
      </c>
      <c r="F57" s="2" t="s">
        <v>627</v>
      </c>
      <c r="G57" s="244">
        <v>1.2567429999999999</v>
      </c>
      <c r="H57" s="244">
        <v>1.2567429999999999</v>
      </c>
      <c r="I57" s="244">
        <v>1.2567429999999999</v>
      </c>
      <c r="J57" s="244">
        <v>1.2567429999999999</v>
      </c>
      <c r="K57" s="244">
        <v>1.2567429999999999</v>
      </c>
      <c r="L57" s="244">
        <v>1.2567429999999999</v>
      </c>
      <c r="M57" s="244">
        <v>1.2567429999999999</v>
      </c>
      <c r="N57" s="244">
        <v>1.2567429999999999</v>
      </c>
      <c r="O57" s="244">
        <v>1.2567429999999999</v>
      </c>
      <c r="P57" s="244">
        <v>1.2567429999999999</v>
      </c>
      <c r="Q57" s="244">
        <v>1.2567429999999999</v>
      </c>
      <c r="R57" s="244">
        <v>1.2567429999999999</v>
      </c>
      <c r="S57" s="244">
        <v>1.2567429999999999</v>
      </c>
      <c r="T57" s="244">
        <v>1.2567429999999999</v>
      </c>
      <c r="U57" s="244">
        <v>1.2567429999999999</v>
      </c>
      <c r="V57" s="244">
        <v>1.2567429999999999</v>
      </c>
      <c r="W57" s="244">
        <v>1.2567429999999999</v>
      </c>
      <c r="X57" s="244">
        <v>1.2567429999999999</v>
      </c>
      <c r="Y57" s="244">
        <v>1.2567429999999999</v>
      </c>
      <c r="Z57" s="244">
        <v>1.2567429999999999</v>
      </c>
      <c r="AA57" s="244">
        <v>1.2567429999999999</v>
      </c>
      <c r="AB57" s="244">
        <v>1.2567429999999999</v>
      </c>
      <c r="AC57" s="244">
        <v>1.2567429999999999</v>
      </c>
      <c r="AD57" s="244">
        <v>1.2567429999999999</v>
      </c>
      <c r="AE57" s="244">
        <v>1.2567429999999999</v>
      </c>
      <c r="AF57" s="244">
        <v>1.2567429999999999</v>
      </c>
      <c r="AG57" s="244">
        <v>1.2567429999999999</v>
      </c>
      <c r="AH57" s="244">
        <v>1.2567429999999999</v>
      </c>
      <c r="AI57" s="244">
        <v>1.2567429999999999</v>
      </c>
      <c r="AJ57" s="244">
        <v>1.2567429999999999</v>
      </c>
      <c r="AK57" s="244">
        <v>1.2567429999999999</v>
      </c>
    </row>
    <row r="58" spans="2:37" ht="12" x14ac:dyDescent="0.25">
      <c r="B58" s="2" t="s">
        <v>538</v>
      </c>
      <c r="C58" s="2" t="s">
        <v>635</v>
      </c>
      <c r="D58" s="2" t="s">
        <v>636</v>
      </c>
      <c r="E58" s="2" t="s">
        <v>587</v>
      </c>
      <c r="F58" s="2" t="s">
        <v>627</v>
      </c>
      <c r="G58" s="244">
        <v>0.33336199999999999</v>
      </c>
      <c r="H58" s="244">
        <v>0.33336199999999999</v>
      </c>
      <c r="I58" s="244">
        <v>0.33336199999999999</v>
      </c>
      <c r="J58" s="244">
        <v>0.33336199999999999</v>
      </c>
      <c r="K58" s="244">
        <v>0.33336199999999999</v>
      </c>
      <c r="L58" s="244">
        <v>0.33336199999999999</v>
      </c>
      <c r="M58" s="244">
        <v>0.33336199999999999</v>
      </c>
      <c r="N58" s="244">
        <v>0.33336199999999999</v>
      </c>
      <c r="O58" s="244">
        <v>0.33336199999999999</v>
      </c>
      <c r="P58" s="244">
        <v>0.33336199999999999</v>
      </c>
      <c r="Q58" s="244">
        <v>0.33336199999999999</v>
      </c>
      <c r="R58" s="244">
        <v>0.33336199999999999</v>
      </c>
      <c r="S58" s="244">
        <v>0.33336199999999999</v>
      </c>
      <c r="T58" s="244">
        <v>0.33336199999999999</v>
      </c>
      <c r="U58" s="244">
        <v>0.33336199999999999</v>
      </c>
      <c r="V58" s="244">
        <v>0.33336199999999999</v>
      </c>
      <c r="W58" s="244">
        <v>0.33336199999999999</v>
      </c>
      <c r="X58" s="244">
        <v>0.33336199999999999</v>
      </c>
      <c r="Y58" s="244">
        <v>0.33336199999999999</v>
      </c>
      <c r="Z58" s="244">
        <v>0.33336199999999999</v>
      </c>
      <c r="AA58" s="244">
        <v>0.33336199999999999</v>
      </c>
      <c r="AB58" s="244">
        <v>0.33336199999999999</v>
      </c>
      <c r="AC58" s="244">
        <v>0.33336199999999999</v>
      </c>
      <c r="AD58" s="244">
        <v>0.33336199999999999</v>
      </c>
      <c r="AE58" s="244">
        <v>0.33336199999999999</v>
      </c>
      <c r="AF58" s="244">
        <v>0.33336199999999999</v>
      </c>
      <c r="AG58" s="244">
        <v>0.33336199999999999</v>
      </c>
      <c r="AH58" s="244">
        <v>0.33336199999999999</v>
      </c>
      <c r="AI58" s="244">
        <v>0.33336199999999999</v>
      </c>
      <c r="AJ58" s="244">
        <v>0.33336199999999999</v>
      </c>
      <c r="AK58" s="244">
        <v>0.33336199999999999</v>
      </c>
    </row>
    <row r="59" spans="2:37" ht="12" x14ac:dyDescent="0.25">
      <c r="B59" s="2" t="s">
        <v>538</v>
      </c>
      <c r="C59" s="2" t="s">
        <v>635</v>
      </c>
      <c r="D59" s="2" t="s">
        <v>637</v>
      </c>
      <c r="E59" s="2" t="s">
        <v>587</v>
      </c>
      <c r="F59" s="2" t="s">
        <v>627</v>
      </c>
      <c r="G59" s="244">
        <v>0.11606900000000001</v>
      </c>
      <c r="H59" s="244">
        <v>0.11606900000000001</v>
      </c>
      <c r="I59" s="244">
        <v>0.11606900000000001</v>
      </c>
      <c r="J59" s="244">
        <v>0.11606900000000001</v>
      </c>
      <c r="K59" s="244">
        <v>0.11606900000000001</v>
      </c>
      <c r="L59" s="244">
        <v>0.11606900000000001</v>
      </c>
      <c r="M59" s="244">
        <v>0.11606900000000001</v>
      </c>
      <c r="N59" s="244">
        <v>0.11606900000000001</v>
      </c>
      <c r="O59" s="244">
        <v>0.11606900000000001</v>
      </c>
      <c r="P59" s="244">
        <v>0.11606900000000001</v>
      </c>
      <c r="Q59" s="244">
        <v>0.11606900000000001</v>
      </c>
      <c r="R59" s="244">
        <v>0.11606900000000001</v>
      </c>
      <c r="S59" s="244">
        <v>0.11606900000000001</v>
      </c>
      <c r="T59" s="244">
        <v>0.11606900000000001</v>
      </c>
      <c r="U59" s="244">
        <v>0.11606900000000001</v>
      </c>
      <c r="V59" s="244">
        <v>0.11606900000000001</v>
      </c>
      <c r="W59" s="244">
        <v>0.11606900000000001</v>
      </c>
      <c r="X59" s="244">
        <v>0.11606900000000001</v>
      </c>
      <c r="Y59" s="244">
        <v>0.11606900000000001</v>
      </c>
      <c r="Z59" s="244">
        <v>0.11606900000000001</v>
      </c>
      <c r="AA59" s="244">
        <v>0.11606900000000001</v>
      </c>
      <c r="AB59" s="244">
        <v>0.11606900000000001</v>
      </c>
      <c r="AC59" s="244">
        <v>0.11606900000000001</v>
      </c>
      <c r="AD59" s="244">
        <v>0.11606900000000001</v>
      </c>
      <c r="AE59" s="244">
        <v>0.11606900000000001</v>
      </c>
      <c r="AF59" s="244">
        <v>0.11606900000000001</v>
      </c>
      <c r="AG59" s="244">
        <v>0.11606900000000001</v>
      </c>
      <c r="AH59" s="244">
        <v>0.11606900000000001</v>
      </c>
      <c r="AI59" s="244">
        <v>0.11606900000000001</v>
      </c>
      <c r="AJ59" s="244">
        <v>0.11606900000000001</v>
      </c>
      <c r="AK59" s="244">
        <v>0.11606900000000001</v>
      </c>
    </row>
    <row r="60" spans="2:37" ht="12" x14ac:dyDescent="0.25">
      <c r="B60" s="2" t="s">
        <v>538</v>
      </c>
      <c r="C60" s="2" t="s">
        <v>638</v>
      </c>
      <c r="D60" s="2" t="s">
        <v>639</v>
      </c>
      <c r="E60" s="2" t="s">
        <v>585</v>
      </c>
      <c r="F60" s="2" t="s">
        <v>627</v>
      </c>
      <c r="G60" s="244">
        <v>7.4299999999999995E-4</v>
      </c>
      <c r="H60" s="244">
        <v>7.4299999999999995E-4</v>
      </c>
      <c r="I60" s="244">
        <v>7.4299999999999995E-4</v>
      </c>
      <c r="J60" s="244">
        <v>7.4299999999999995E-4</v>
      </c>
      <c r="K60" s="244">
        <v>7.4299999999999995E-4</v>
      </c>
      <c r="L60" s="244">
        <v>7.4299999999999995E-4</v>
      </c>
      <c r="M60" s="244">
        <v>7.4299999999999995E-4</v>
      </c>
      <c r="N60" s="244">
        <v>7.4299999999999995E-4</v>
      </c>
      <c r="O60" s="244">
        <v>7.4299999999999995E-4</v>
      </c>
      <c r="P60" s="244">
        <v>7.4299999999999995E-4</v>
      </c>
      <c r="Q60" s="244">
        <v>7.4299999999999995E-4</v>
      </c>
      <c r="R60" s="244">
        <v>7.4299999999999995E-4</v>
      </c>
      <c r="S60" s="244">
        <v>7.4299999999999995E-4</v>
      </c>
      <c r="T60" s="244">
        <v>7.4299999999999995E-4</v>
      </c>
      <c r="U60" s="244">
        <v>7.4299999999999995E-4</v>
      </c>
      <c r="V60" s="244">
        <v>7.4299999999999995E-4</v>
      </c>
      <c r="W60" s="244">
        <v>7.4299999999999995E-4</v>
      </c>
      <c r="X60" s="244">
        <v>7.4299999999999995E-4</v>
      </c>
      <c r="Y60" s="244">
        <v>7.4299999999999995E-4</v>
      </c>
      <c r="Z60" s="244">
        <v>7.4299999999999995E-4</v>
      </c>
      <c r="AA60" s="244">
        <v>7.4299999999999995E-4</v>
      </c>
      <c r="AB60" s="244">
        <v>7.4299999999999995E-4</v>
      </c>
      <c r="AC60" s="244">
        <v>7.4299999999999995E-4</v>
      </c>
      <c r="AD60" s="244">
        <v>7.4299999999999995E-4</v>
      </c>
      <c r="AE60" s="244">
        <v>7.4299999999999995E-4</v>
      </c>
      <c r="AF60" s="244">
        <v>7.4299999999999995E-4</v>
      </c>
      <c r="AG60" s="244">
        <v>7.4299999999999995E-4</v>
      </c>
      <c r="AH60" s="244">
        <v>7.4299999999999995E-4</v>
      </c>
      <c r="AI60" s="244">
        <v>7.4299999999999995E-4</v>
      </c>
      <c r="AJ60" s="244">
        <v>7.4299999999999995E-4</v>
      </c>
      <c r="AK60" s="244">
        <v>7.4299999999999995E-4</v>
      </c>
    </row>
    <row r="61" spans="2:37" ht="12" x14ac:dyDescent="0.25">
      <c r="B61" s="2" t="s">
        <v>538</v>
      </c>
      <c r="C61" s="2" t="s">
        <v>640</v>
      </c>
      <c r="D61" s="2" t="s">
        <v>640</v>
      </c>
      <c r="E61" s="2" t="s">
        <v>630</v>
      </c>
      <c r="F61" s="2" t="s">
        <v>627</v>
      </c>
      <c r="G61" s="244">
        <v>0.12795999999999999</v>
      </c>
      <c r="H61" s="244">
        <v>0.12795999999999999</v>
      </c>
      <c r="I61" s="244">
        <v>0.12795999999999999</v>
      </c>
      <c r="J61" s="244">
        <v>0.12795999999999999</v>
      </c>
      <c r="K61" s="244">
        <v>0.12795999999999999</v>
      </c>
      <c r="L61" s="244">
        <v>0.12795999999999999</v>
      </c>
      <c r="M61" s="244">
        <v>0.12795999999999999</v>
      </c>
      <c r="N61" s="244">
        <v>0.12795999999999999</v>
      </c>
      <c r="O61" s="244">
        <v>0.12795999999999999</v>
      </c>
      <c r="P61" s="244">
        <v>0.12795999999999999</v>
      </c>
      <c r="Q61" s="244">
        <v>0.12795999999999999</v>
      </c>
      <c r="R61" s="244">
        <v>0.12795999999999999</v>
      </c>
      <c r="S61" s="244">
        <v>0.12795999999999999</v>
      </c>
      <c r="T61" s="244">
        <v>0.12795999999999999</v>
      </c>
      <c r="U61" s="244">
        <v>0.12795999999999999</v>
      </c>
      <c r="V61" s="244">
        <v>0.12795999999999999</v>
      </c>
      <c r="W61" s="244">
        <v>0.12795999999999999</v>
      </c>
      <c r="X61" s="244">
        <v>0.12795999999999999</v>
      </c>
      <c r="Y61" s="244">
        <v>0.12795999999999999</v>
      </c>
      <c r="Z61" s="244">
        <v>0.12795999999999999</v>
      </c>
      <c r="AA61" s="244">
        <v>0.12795999999999999</v>
      </c>
      <c r="AB61" s="244">
        <v>0.12795999999999999</v>
      </c>
      <c r="AC61" s="244">
        <v>0.12795999999999999</v>
      </c>
      <c r="AD61" s="244">
        <v>0.12795999999999999</v>
      </c>
      <c r="AE61" s="244">
        <v>0.12795999999999999</v>
      </c>
      <c r="AF61" s="244">
        <v>0.12795999999999999</v>
      </c>
      <c r="AG61" s="244">
        <v>0.12795999999999999</v>
      </c>
      <c r="AH61" s="244">
        <v>0.12795999999999999</v>
      </c>
      <c r="AI61" s="244">
        <v>0.12795999999999999</v>
      </c>
      <c r="AJ61" s="244">
        <v>0.12795999999999999</v>
      </c>
      <c r="AK61" s="244">
        <v>0.12795999999999999</v>
      </c>
    </row>
  </sheetData>
  <phoneticPr fontId="6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CCBB-AE04-2440-A323-29CD77ED63F9}">
  <sheetPr>
    <tabColor rgb="FF7030A0"/>
  </sheetPr>
  <dimension ref="A2:AI20"/>
  <sheetViews>
    <sheetView showGridLines="0" zoomScale="90" zoomScaleNormal="90" workbookViewId="0">
      <selection activeCell="A2" sqref="A2"/>
    </sheetView>
  </sheetViews>
  <sheetFormatPr defaultColWidth="9" defaultRowHeight="11.5" x14ac:dyDescent="0.25"/>
  <cols>
    <col min="1" max="1" width="9" customWidth="1"/>
    <col min="2" max="2" width="24" customWidth="1"/>
    <col min="3" max="3" width="13.59765625" bestFit="1" customWidth="1"/>
    <col min="4" max="4" width="22" bestFit="1" customWidth="1"/>
    <col min="5" max="34" width="5.3984375" customWidth="1"/>
    <col min="35" max="35" width="6.796875" customWidth="1"/>
  </cols>
  <sheetData>
    <row r="2" spans="1:35" s="222" customFormat="1" ht="18.5" x14ac:dyDescent="0.45">
      <c r="A2" s="222" t="s">
        <v>641</v>
      </c>
    </row>
    <row r="3" spans="1:35" s="221" customFormat="1" ht="14.5" x14ac:dyDescent="0.25">
      <c r="A3" s="221" t="s">
        <v>642</v>
      </c>
    </row>
    <row r="4" spans="1:35" s="221" customFormat="1" ht="14.5" x14ac:dyDescent="0.25">
      <c r="A4" s="221" t="s">
        <v>532</v>
      </c>
    </row>
    <row r="5" spans="1:35" x14ac:dyDescent="0.25">
      <c r="B5" s="248"/>
      <c r="C5" s="248"/>
    </row>
    <row r="6" spans="1:35" ht="13" x14ac:dyDescent="0.25">
      <c r="B6" s="245" t="s">
        <v>643</v>
      </c>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row>
    <row r="7" spans="1:35" x14ac:dyDescent="0.25">
      <c r="B7" s="352" t="s">
        <v>537</v>
      </c>
      <c r="C7" s="352"/>
      <c r="D7" s="352" t="s">
        <v>644</v>
      </c>
      <c r="E7" s="352">
        <v>2020</v>
      </c>
      <c r="F7" s="352">
        <v>2021</v>
      </c>
      <c r="G7" s="352">
        <v>2022</v>
      </c>
      <c r="H7" s="352">
        <v>2023</v>
      </c>
      <c r="I7" s="352">
        <v>2024</v>
      </c>
      <c r="J7" s="352">
        <v>2025</v>
      </c>
      <c r="K7" s="352">
        <v>2026</v>
      </c>
      <c r="L7" s="352">
        <v>2027</v>
      </c>
      <c r="M7" s="352">
        <v>2028</v>
      </c>
      <c r="N7" s="352">
        <v>2029</v>
      </c>
      <c r="O7" s="352">
        <v>2030</v>
      </c>
      <c r="P7" s="352">
        <v>2031</v>
      </c>
      <c r="Q7" s="352">
        <v>2032</v>
      </c>
      <c r="R7" s="352">
        <v>2033</v>
      </c>
      <c r="S7" s="352">
        <v>2034</v>
      </c>
      <c r="T7" s="352">
        <v>2035</v>
      </c>
      <c r="U7" s="352">
        <v>2036</v>
      </c>
      <c r="V7" s="352">
        <v>2037</v>
      </c>
      <c r="W7" s="352">
        <v>2038</v>
      </c>
      <c r="X7" s="352">
        <v>2039</v>
      </c>
      <c r="Y7" s="352">
        <v>2040</v>
      </c>
      <c r="Z7" s="352">
        <v>2041</v>
      </c>
      <c r="AA7" s="352">
        <v>2042</v>
      </c>
      <c r="AB7" s="352">
        <v>2043</v>
      </c>
      <c r="AC7" s="352">
        <v>2044</v>
      </c>
      <c r="AD7" s="352">
        <v>2045</v>
      </c>
      <c r="AE7" s="352">
        <v>2046</v>
      </c>
      <c r="AF7" s="352">
        <v>2047</v>
      </c>
      <c r="AG7" s="352">
        <v>2048</v>
      </c>
      <c r="AH7" s="352">
        <v>2049</v>
      </c>
      <c r="AI7" s="352">
        <v>2050</v>
      </c>
    </row>
    <row r="8" spans="1:35" ht="12" x14ac:dyDescent="0.25">
      <c r="B8" s="2" t="s">
        <v>538</v>
      </c>
      <c r="C8" s="2"/>
      <c r="D8" s="2" t="s">
        <v>545</v>
      </c>
      <c r="E8" s="216">
        <v>505.4520402843317</v>
      </c>
      <c r="F8" s="216">
        <v>500.49793017544027</v>
      </c>
      <c r="G8" s="216">
        <v>494.73468156619901</v>
      </c>
      <c r="H8" s="216">
        <v>488.55117641373425</v>
      </c>
      <c r="I8" s="216">
        <v>481.79308393157334</v>
      </c>
      <c r="J8" s="216">
        <v>475.28292410685185</v>
      </c>
      <c r="K8" s="216">
        <v>475.30178262167732</v>
      </c>
      <c r="L8" s="216">
        <v>476.73570196484292</v>
      </c>
      <c r="M8" s="216">
        <v>479.36126245381013</v>
      </c>
      <c r="N8" s="216">
        <v>483.20434120342179</v>
      </c>
      <c r="O8" s="216">
        <v>488.39515628084359</v>
      </c>
      <c r="P8" s="216">
        <v>494.64366070238805</v>
      </c>
      <c r="Q8" s="216">
        <v>501.6663425015351</v>
      </c>
      <c r="R8" s="216">
        <v>509.47455122703303</v>
      </c>
      <c r="S8" s="216">
        <v>518.02474384133632</v>
      </c>
      <c r="T8" s="216">
        <v>527.2399954241514</v>
      </c>
      <c r="U8" s="216">
        <v>536.58595891031212</v>
      </c>
      <c r="V8" s="216">
        <v>545.99134348303289</v>
      </c>
      <c r="W8" s="216">
        <v>555.44461439090969</v>
      </c>
      <c r="X8" s="216">
        <v>564.86080756279591</v>
      </c>
      <c r="Y8" s="216">
        <v>574.1493457875921</v>
      </c>
      <c r="Z8" s="216">
        <v>583.25811734947763</v>
      </c>
      <c r="AA8" s="216">
        <v>592.12257094366794</v>
      </c>
      <c r="AB8" s="216">
        <v>600.60598868251157</v>
      </c>
      <c r="AC8" s="216">
        <v>608.80453212015118</v>
      </c>
      <c r="AD8" s="216">
        <v>616.74778108637895</v>
      </c>
      <c r="AE8" s="216">
        <v>624.29949183140252</v>
      </c>
      <c r="AF8" s="216">
        <v>631.48366050877689</v>
      </c>
      <c r="AG8" s="216">
        <v>638.37158899061581</v>
      </c>
      <c r="AH8" s="216">
        <v>644.57137962153433</v>
      </c>
      <c r="AI8" s="216">
        <v>650.61623442693826</v>
      </c>
    </row>
    <row r="9" spans="1:35" ht="12" x14ac:dyDescent="0.25">
      <c r="B9" s="2" t="s">
        <v>538</v>
      </c>
      <c r="C9" s="2"/>
      <c r="D9" s="2" t="s">
        <v>645</v>
      </c>
      <c r="E9" s="216">
        <v>925.71061980711806</v>
      </c>
      <c r="F9" s="216">
        <v>926.61281638995251</v>
      </c>
      <c r="G9" s="216">
        <v>927.40424114778227</v>
      </c>
      <c r="H9" s="216">
        <v>928.29077863795226</v>
      </c>
      <c r="I9" s="216">
        <v>928.70048103729778</v>
      </c>
      <c r="J9" s="216">
        <v>928.26472385180887</v>
      </c>
      <c r="K9" s="216">
        <v>929.6096423907286</v>
      </c>
      <c r="L9" s="216">
        <v>928.99467527774334</v>
      </c>
      <c r="M9" s="216">
        <v>927.55120277122239</v>
      </c>
      <c r="N9" s="216">
        <v>925.45182534930802</v>
      </c>
      <c r="O9" s="216">
        <v>922.7276486162084</v>
      </c>
      <c r="P9" s="216">
        <v>919.785070232777</v>
      </c>
      <c r="Q9" s="216">
        <v>916.80113067118486</v>
      </c>
      <c r="R9" s="216">
        <v>913.73729046097549</v>
      </c>
      <c r="S9" s="216">
        <v>910.6297911992981</v>
      </c>
      <c r="T9" s="216">
        <v>907.56822078115613</v>
      </c>
      <c r="U9" s="216">
        <v>904.54752163560124</v>
      </c>
      <c r="V9" s="216">
        <v>901.64467922507083</v>
      </c>
      <c r="W9" s="216">
        <v>898.95352496188502</v>
      </c>
      <c r="X9" s="216">
        <v>896.45302028573349</v>
      </c>
      <c r="Y9" s="216">
        <v>894.34676617322236</v>
      </c>
      <c r="Z9" s="216">
        <v>892.64948142215098</v>
      </c>
      <c r="AA9" s="216">
        <v>891.4295239462175</v>
      </c>
      <c r="AB9" s="216">
        <v>890.73359724375325</v>
      </c>
      <c r="AC9" s="216">
        <v>890.59594149502209</v>
      </c>
      <c r="AD9" s="216">
        <v>890.92172269003765</v>
      </c>
      <c r="AE9" s="216">
        <v>891.63803513605671</v>
      </c>
      <c r="AF9" s="216">
        <v>892.58455092468103</v>
      </c>
      <c r="AG9" s="216">
        <v>893.77879676470013</v>
      </c>
      <c r="AH9" s="216">
        <v>895.15859109310873</v>
      </c>
      <c r="AI9" s="216">
        <v>896.76237496635065</v>
      </c>
    </row>
    <row r="10" spans="1:35" ht="12" x14ac:dyDescent="0.25">
      <c r="B10" s="2" t="s">
        <v>538</v>
      </c>
      <c r="C10" s="2"/>
      <c r="D10" s="2" t="s">
        <v>646</v>
      </c>
      <c r="E10" s="216">
        <v>0</v>
      </c>
      <c r="F10" s="216">
        <v>0</v>
      </c>
      <c r="G10" s="216">
        <v>0</v>
      </c>
      <c r="H10" s="216">
        <v>0</v>
      </c>
      <c r="I10" s="216">
        <v>0</v>
      </c>
      <c r="J10" s="216">
        <v>0</v>
      </c>
      <c r="K10" s="216">
        <v>0</v>
      </c>
      <c r="L10" s="216">
        <v>0</v>
      </c>
      <c r="M10" s="216">
        <v>0</v>
      </c>
      <c r="N10" s="216">
        <v>0</v>
      </c>
      <c r="O10" s="216">
        <v>0</v>
      </c>
      <c r="P10" s="216">
        <v>0</v>
      </c>
      <c r="Q10" s="216">
        <v>0</v>
      </c>
      <c r="R10" s="216">
        <v>0</v>
      </c>
      <c r="S10" s="216">
        <v>0</v>
      </c>
      <c r="T10" s="216">
        <v>0</v>
      </c>
      <c r="U10" s="216">
        <v>0</v>
      </c>
      <c r="V10" s="216">
        <v>0</v>
      </c>
      <c r="W10" s="216">
        <v>0</v>
      </c>
      <c r="X10" s="216">
        <v>0</v>
      </c>
      <c r="Y10" s="216">
        <v>0</v>
      </c>
      <c r="Z10" s="216">
        <v>0</v>
      </c>
      <c r="AA10" s="216">
        <v>0</v>
      </c>
      <c r="AB10" s="216">
        <v>0</v>
      </c>
      <c r="AC10" s="216">
        <v>0</v>
      </c>
      <c r="AD10" s="216">
        <v>0</v>
      </c>
      <c r="AE10" s="216">
        <v>0</v>
      </c>
      <c r="AF10" s="216">
        <v>0</v>
      </c>
      <c r="AG10" s="216">
        <v>0</v>
      </c>
      <c r="AH10" s="216">
        <v>0</v>
      </c>
      <c r="AI10" s="216">
        <v>0</v>
      </c>
    </row>
    <row r="11" spans="1:35" ht="12" x14ac:dyDescent="0.25">
      <c r="B11" s="2" t="s">
        <v>538</v>
      </c>
      <c r="C11" s="2"/>
      <c r="D11" s="2" t="s">
        <v>647</v>
      </c>
      <c r="E11" s="216">
        <v>728.50632152983781</v>
      </c>
      <c r="F11" s="216">
        <v>722.01081135923118</v>
      </c>
      <c r="G11" s="216">
        <v>714.39209925861599</v>
      </c>
      <c r="H11" s="216">
        <v>705.84539017527948</v>
      </c>
      <c r="I11" s="216">
        <v>695.75338530631268</v>
      </c>
      <c r="J11" s="216">
        <v>683.82037575877712</v>
      </c>
      <c r="K11" s="216">
        <v>666.19332475199906</v>
      </c>
      <c r="L11" s="216">
        <v>646.92005169118374</v>
      </c>
      <c r="M11" s="216">
        <v>625.80231184528895</v>
      </c>
      <c r="N11" s="216">
        <v>602.79776199527964</v>
      </c>
      <c r="O11" s="216">
        <v>577.72036123266344</v>
      </c>
      <c r="P11" s="216">
        <v>550.879239207507</v>
      </c>
      <c r="Q11" s="216">
        <v>523.27479303457812</v>
      </c>
      <c r="R11" s="216">
        <v>494.56350036623695</v>
      </c>
      <c r="S11" s="216">
        <v>464.72915652939321</v>
      </c>
      <c r="T11" s="216">
        <v>434.01420111007587</v>
      </c>
      <c r="U11" s="216">
        <v>404.21683026399904</v>
      </c>
      <c r="V11" s="216">
        <v>375.56611255313737</v>
      </c>
      <c r="W11" s="216">
        <v>348.14907658855913</v>
      </c>
      <c r="X11" s="216">
        <v>322.32461401975348</v>
      </c>
      <c r="Y11" s="216">
        <v>298.35411002221792</v>
      </c>
      <c r="Z11" s="216">
        <v>276.25775168797156</v>
      </c>
      <c r="AA11" s="216">
        <v>256.07364769764916</v>
      </c>
      <c r="AB11" s="216">
        <v>238.21083722185691</v>
      </c>
      <c r="AC11" s="216">
        <v>221.99352695013269</v>
      </c>
      <c r="AD11" s="216">
        <v>207.08816994821805</v>
      </c>
      <c r="AE11" s="216">
        <v>193.78009685372501</v>
      </c>
      <c r="AF11" s="216">
        <v>181.84326963503315</v>
      </c>
      <c r="AG11" s="216">
        <v>170.87989169003782</v>
      </c>
      <c r="AH11" s="216">
        <v>162.80226566229373</v>
      </c>
      <c r="AI11" s="216">
        <v>155.15645020705202</v>
      </c>
    </row>
    <row r="12" spans="1:35" ht="12" x14ac:dyDescent="0.25">
      <c r="B12" s="2" t="s">
        <v>538</v>
      </c>
      <c r="C12" s="2"/>
      <c r="D12" s="2" t="s">
        <v>648</v>
      </c>
      <c r="E12" s="216">
        <v>0</v>
      </c>
      <c r="F12" s="216">
        <v>0</v>
      </c>
      <c r="G12" s="216">
        <v>0</v>
      </c>
      <c r="H12" s="216">
        <v>0</v>
      </c>
      <c r="I12" s="216">
        <v>0</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0</v>
      </c>
      <c r="AC12" s="216">
        <v>0</v>
      </c>
      <c r="AD12" s="216">
        <v>0</v>
      </c>
      <c r="AE12" s="216">
        <v>0</v>
      </c>
      <c r="AF12" s="216">
        <v>0</v>
      </c>
      <c r="AG12" s="216">
        <v>0</v>
      </c>
      <c r="AH12" s="216">
        <v>0</v>
      </c>
      <c r="AI12" s="216">
        <v>0</v>
      </c>
    </row>
    <row r="13" spans="1:35" ht="12" x14ac:dyDescent="0.25">
      <c r="B13" s="2" t="s">
        <v>538</v>
      </c>
      <c r="C13" s="2"/>
      <c r="D13" s="2" t="s">
        <v>649</v>
      </c>
      <c r="E13" s="216">
        <v>380.55405591018956</v>
      </c>
      <c r="F13" s="216">
        <v>372.84372042423689</v>
      </c>
      <c r="G13" s="216">
        <v>361.88588290843597</v>
      </c>
      <c r="H13" s="216">
        <v>352.29868879074866</v>
      </c>
      <c r="I13" s="216">
        <v>341.58853509045497</v>
      </c>
      <c r="J13" s="216">
        <v>323.33450809813263</v>
      </c>
      <c r="K13" s="216">
        <v>311.33090275350702</v>
      </c>
      <c r="L13" s="216">
        <v>298.48293048995242</v>
      </c>
      <c r="M13" s="216">
        <v>285.26848234426529</v>
      </c>
      <c r="N13" s="216">
        <v>271.69207529987654</v>
      </c>
      <c r="O13" s="216">
        <v>248.17354032595259</v>
      </c>
      <c r="P13" s="216">
        <v>235.283927467052</v>
      </c>
      <c r="Q13" s="216">
        <v>222.53997995248335</v>
      </c>
      <c r="R13" s="216">
        <v>210.07496087374403</v>
      </c>
      <c r="S13" s="216">
        <v>198.01700011709951</v>
      </c>
      <c r="T13" s="216">
        <v>186.50990558993365</v>
      </c>
      <c r="U13" s="216">
        <v>175.65398393193362</v>
      </c>
      <c r="V13" s="216">
        <v>165.49148747996207</v>
      </c>
      <c r="W13" s="216">
        <v>156.01143782079617</v>
      </c>
      <c r="X13" s="216">
        <v>147.20021211468233</v>
      </c>
      <c r="Y13" s="216">
        <v>139.03908595297622</v>
      </c>
      <c r="Z13" s="216">
        <v>131.46467149396196</v>
      </c>
      <c r="AA13" s="216">
        <v>124.42578500609477</v>
      </c>
      <c r="AB13" s="216">
        <v>117.94915357762072</v>
      </c>
      <c r="AC13" s="216">
        <v>111.87587655994314</v>
      </c>
      <c r="AD13" s="216">
        <v>106.10858114121325</v>
      </c>
      <c r="AE13" s="216">
        <v>100.82810147424641</v>
      </c>
      <c r="AF13" s="216">
        <v>95.990648816568594</v>
      </c>
      <c r="AG13" s="216">
        <v>91.493554479772499</v>
      </c>
      <c r="AH13" s="216">
        <v>87.634563750511845</v>
      </c>
      <c r="AI13" s="216">
        <v>84.144356028303321</v>
      </c>
    </row>
    <row r="14" spans="1:35" ht="12" x14ac:dyDescent="0.25">
      <c r="B14" s="2" t="s">
        <v>538</v>
      </c>
      <c r="C14" s="2"/>
      <c r="D14" s="2" t="s">
        <v>650</v>
      </c>
      <c r="E14" s="216">
        <v>5.6581205211563956</v>
      </c>
      <c r="F14" s="216">
        <v>5.4997453014502353</v>
      </c>
      <c r="G14" s="216">
        <v>7.6242291814502368</v>
      </c>
      <c r="H14" s="216">
        <v>7.3301101484170577</v>
      </c>
      <c r="I14" s="216">
        <v>7.0094881038293728</v>
      </c>
      <c r="J14" s="216">
        <v>13.336090778464424</v>
      </c>
      <c r="K14" s="216">
        <v>12.62320509250236</v>
      </c>
      <c r="L14" s="216">
        <v>11.882498891649252</v>
      </c>
      <c r="M14" s="216">
        <v>11.144873301042646</v>
      </c>
      <c r="N14" s="216">
        <v>10.411845321317523</v>
      </c>
      <c r="O14" s="216">
        <v>19.373753345260653</v>
      </c>
      <c r="P14" s="216">
        <v>18.011513033042647</v>
      </c>
      <c r="Q14" s="216">
        <v>16.717719792018954</v>
      </c>
      <c r="R14" s="216">
        <v>15.4970913698199</v>
      </c>
      <c r="S14" s="216">
        <v>14.354845331706159</v>
      </c>
      <c r="T14" s="216">
        <v>13.296800138170601</v>
      </c>
      <c r="U14" s="216">
        <v>12.324905491071087</v>
      </c>
      <c r="V14" s="216">
        <v>11.442191189734588</v>
      </c>
      <c r="W14" s="216">
        <v>10.651275026502359</v>
      </c>
      <c r="X14" s="216">
        <v>9.9525923560094753</v>
      </c>
      <c r="Y14" s="216">
        <v>9.3466627897914574</v>
      </c>
      <c r="Z14" s="216">
        <v>8.8292031987298536</v>
      </c>
      <c r="AA14" s="216">
        <v>8.3946687881137407</v>
      </c>
      <c r="AB14" s="216">
        <v>8.0363959442654007</v>
      </c>
      <c r="AC14" s="216">
        <v>7.7449810978672975</v>
      </c>
      <c r="AD14" s="216">
        <v>7.510011370085298</v>
      </c>
      <c r="AE14" s="216">
        <v>7.3212170157061509</v>
      </c>
      <c r="AF14" s="216">
        <v>7.168952841033172</v>
      </c>
      <c r="AG14" s="216">
        <v>7.0470177737630308</v>
      </c>
      <c r="AH14" s="216">
        <v>6.9496676135734576</v>
      </c>
      <c r="AI14" s="216">
        <v>6.8737393168625562</v>
      </c>
    </row>
    <row r="15" spans="1:35" ht="12" x14ac:dyDescent="0.25">
      <c r="B15" s="2" t="s">
        <v>538</v>
      </c>
      <c r="C15" s="2"/>
      <c r="D15" s="2" t="s">
        <v>651</v>
      </c>
      <c r="E15" s="216">
        <v>104.34813561612322</v>
      </c>
      <c r="F15" s="216">
        <v>104.65700610433176</v>
      </c>
      <c r="G15" s="216">
        <v>104.96679083693837</v>
      </c>
      <c r="H15" s="216">
        <v>105.27749253419904</v>
      </c>
      <c r="I15" s="216">
        <v>105.58911390743128</v>
      </c>
      <c r="J15" s="216">
        <v>105.90165767799051</v>
      </c>
      <c r="K15" s="216">
        <v>106.21512658677725</v>
      </c>
      <c r="L15" s="216">
        <v>106.5295233752218</v>
      </c>
      <c r="M15" s="216">
        <v>106.84485075691943</v>
      </c>
      <c r="N15" s="216">
        <v>107.16111151236966</v>
      </c>
      <c r="O15" s="216">
        <v>107.4783084131564</v>
      </c>
      <c r="P15" s="216">
        <v>107.7964442030142</v>
      </c>
      <c r="Q15" s="216">
        <v>108.11552167364833</v>
      </c>
      <c r="R15" s="216">
        <v>108.43554362680568</v>
      </c>
      <c r="S15" s="216">
        <v>108.75651281741231</v>
      </c>
      <c r="T15" s="216">
        <v>109.07843211473934</v>
      </c>
      <c r="U15" s="216">
        <v>109.40130426539336</v>
      </c>
      <c r="V15" s="216">
        <v>109.72513212085308</v>
      </c>
      <c r="W15" s="216">
        <v>110.04991850472037</v>
      </c>
      <c r="X15" s="216">
        <v>110.37566627911752</v>
      </c>
      <c r="Y15" s="216">
        <v>110.70237824986729</v>
      </c>
      <c r="Z15" s="216">
        <v>111.03005728975354</v>
      </c>
      <c r="AA15" s="216">
        <v>111.35870625316588</v>
      </c>
      <c r="AB15" s="216">
        <v>111.68832803303316</v>
      </c>
      <c r="AC15" s="216">
        <v>112.01892547545023</v>
      </c>
      <c r="AD15" s="216">
        <v>112.35050149348814</v>
      </c>
      <c r="AE15" s="216">
        <v>112.68305898185781</v>
      </c>
      <c r="AF15" s="216">
        <v>113.01660083584832</v>
      </c>
      <c r="AG15" s="216">
        <v>113.35112997033174</v>
      </c>
      <c r="AH15" s="216">
        <v>113.68664931023696</v>
      </c>
      <c r="AI15" s="216">
        <v>114.02316180009383</v>
      </c>
    </row>
    <row r="16" spans="1:35" ht="12" x14ac:dyDescent="0.25">
      <c r="B16" s="2" t="s">
        <v>538</v>
      </c>
      <c r="C16" s="2"/>
      <c r="D16" s="2" t="s">
        <v>652</v>
      </c>
      <c r="E16" s="216">
        <v>0</v>
      </c>
      <c r="F16" s="216">
        <v>0</v>
      </c>
      <c r="G16" s="216">
        <v>0</v>
      </c>
      <c r="H16" s="216">
        <v>0</v>
      </c>
      <c r="I16" s="216">
        <v>0</v>
      </c>
      <c r="J16" s="216">
        <v>0</v>
      </c>
      <c r="K16" s="216">
        <v>0</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row>
    <row r="17" spans="2:35" ht="12" x14ac:dyDescent="0.25">
      <c r="B17" s="2" t="s">
        <v>538</v>
      </c>
      <c r="C17" s="2"/>
      <c r="D17" s="2" t="s">
        <v>653</v>
      </c>
      <c r="E17" s="216">
        <v>61.393284582483396</v>
      </c>
      <c r="F17" s="216">
        <v>60.880868718502278</v>
      </c>
      <c r="G17" s="216">
        <v>60.312138378142173</v>
      </c>
      <c r="H17" s="216">
        <v>59.701010533156371</v>
      </c>
      <c r="I17" s="216">
        <v>59.052804911308051</v>
      </c>
      <c r="J17" s="216">
        <v>58.378495676540268</v>
      </c>
      <c r="K17" s="216">
        <v>58.150017082720368</v>
      </c>
      <c r="L17" s="216">
        <v>57.905828928767768</v>
      </c>
      <c r="M17" s="216">
        <v>57.701975228739329</v>
      </c>
      <c r="N17" s="216">
        <v>57.530002509450206</v>
      </c>
      <c r="O17" s="216">
        <v>57.386100501184707</v>
      </c>
      <c r="P17" s="216">
        <v>57.269111351402827</v>
      </c>
      <c r="Q17" s="216">
        <v>57.179365757952596</v>
      </c>
      <c r="R17" s="216">
        <v>57.113039801317534</v>
      </c>
      <c r="S17" s="216">
        <v>57.070971366985759</v>
      </c>
      <c r="T17" s="216">
        <v>57.05817570611373</v>
      </c>
      <c r="U17" s="216">
        <v>57.076170106265387</v>
      </c>
      <c r="V17" s="216">
        <v>57.129518280786719</v>
      </c>
      <c r="W17" s="216">
        <v>57.218316143099521</v>
      </c>
      <c r="X17" s="216">
        <v>57.343038005165852</v>
      </c>
      <c r="Y17" s="216">
        <v>57.521298964369649</v>
      </c>
      <c r="Z17" s="216">
        <v>57.751191053687201</v>
      </c>
      <c r="AA17" s="216">
        <v>58.025654642872027</v>
      </c>
      <c r="AB17" s="216">
        <v>58.341856344056858</v>
      </c>
      <c r="AC17" s="216">
        <v>58.690684036843599</v>
      </c>
      <c r="AD17" s="216">
        <v>59.061351222644547</v>
      </c>
      <c r="AE17" s="216">
        <v>59.442361172587574</v>
      </c>
      <c r="AF17" s="216">
        <v>59.82417775225592</v>
      </c>
      <c r="AG17" s="216">
        <v>60.207758771127942</v>
      </c>
      <c r="AH17" s="216">
        <v>60.591559083526072</v>
      </c>
      <c r="AI17" s="216">
        <v>60.980965204947751</v>
      </c>
    </row>
    <row r="18" spans="2:35" ht="12" x14ac:dyDescent="0.25">
      <c r="B18" s="2" t="s">
        <v>538</v>
      </c>
      <c r="C18" s="2"/>
      <c r="D18" s="2" t="s">
        <v>654</v>
      </c>
      <c r="E18" s="216">
        <v>9.4401110461042652</v>
      </c>
      <c r="F18" s="216">
        <v>9.1668498853933542</v>
      </c>
      <c r="G18" s="216">
        <v>8.9004522256113745</v>
      </c>
      <c r="H18" s="216">
        <v>8.6407527758672984</v>
      </c>
      <c r="I18" s="216">
        <v>8.3875900979146927</v>
      </c>
      <c r="J18" s="216">
        <v>8.1408065188246432</v>
      </c>
      <c r="K18" s="216">
        <v>8.0279613332890989</v>
      </c>
      <c r="L18" s="216">
        <v>7.916967395308057</v>
      </c>
      <c r="M18" s="216">
        <v>7.8077915808720375</v>
      </c>
      <c r="N18" s="216">
        <v>7.7004013809383878</v>
      </c>
      <c r="O18" s="216">
        <v>7.5947648899241713</v>
      </c>
      <c r="P18" s="216">
        <v>7.4908507942843592</v>
      </c>
      <c r="Q18" s="216">
        <v>7.3886283614217918</v>
      </c>
      <c r="R18" s="216">
        <v>7.288067428625582</v>
      </c>
      <c r="S18" s="216">
        <v>7.1891383925307952</v>
      </c>
      <c r="T18" s="216">
        <v>7.0918121983981051</v>
      </c>
      <c r="U18" s="216">
        <v>6.9960603299241706</v>
      </c>
      <c r="V18" s="216">
        <v>6.9018547989857719</v>
      </c>
      <c r="W18" s="216">
        <v>6.8091681358483411</v>
      </c>
      <c r="X18" s="216">
        <v>6.7179733792417053</v>
      </c>
      <c r="Y18" s="216">
        <v>6.6282440669573459</v>
      </c>
      <c r="Z18" s="216">
        <v>6.5399542263507096</v>
      </c>
      <c r="AA18" s="216">
        <v>6.453078365109004</v>
      </c>
      <c r="AB18" s="216">
        <v>6.3675914623506999</v>
      </c>
      <c r="AC18" s="216">
        <v>6.2834689596587587</v>
      </c>
      <c r="AD18" s="216">
        <v>6.2006867523601796</v>
      </c>
      <c r="AE18" s="216">
        <v>6.1192211810805688</v>
      </c>
      <c r="AF18" s="216">
        <v>6.0390490233175349</v>
      </c>
      <c r="AG18" s="216">
        <v>5.9601474852511851</v>
      </c>
      <c r="AH18" s="216">
        <v>5.8824941936398112</v>
      </c>
      <c r="AI18" s="216">
        <v>5.806067188000001</v>
      </c>
    </row>
    <row r="19" spans="2:35" ht="12" x14ac:dyDescent="0.25">
      <c r="B19" s="2" t="s">
        <v>538</v>
      </c>
      <c r="C19" s="2"/>
      <c r="D19" s="2" t="s">
        <v>655</v>
      </c>
      <c r="E19" s="216">
        <v>63.454346256625577</v>
      </c>
      <c r="F19" s="216">
        <v>62.101566035753443</v>
      </c>
      <c r="G19" s="216">
        <v>60.814105704577997</v>
      </c>
      <c r="H19" s="216">
        <v>59.598298027298561</v>
      </c>
      <c r="I19" s="216">
        <v>58.447919792208523</v>
      </c>
      <c r="J19" s="216">
        <v>57.35717576535535</v>
      </c>
      <c r="K19" s="216">
        <v>57.259958932085297</v>
      </c>
      <c r="L19" s="216">
        <v>57.199053008587661</v>
      </c>
      <c r="M19" s="216">
        <v>57.169048899943121</v>
      </c>
      <c r="N19" s="216">
        <v>57.159814458786727</v>
      </c>
      <c r="O19" s="216">
        <v>57.165862445687196</v>
      </c>
      <c r="P19" s="216">
        <v>57.184059945545023</v>
      </c>
      <c r="Q19" s="216">
        <v>57.213437257355444</v>
      </c>
      <c r="R19" s="216">
        <v>57.250476458625499</v>
      </c>
      <c r="S19" s="216">
        <v>57.293917921924162</v>
      </c>
      <c r="T19" s="216">
        <v>57.344065612777243</v>
      </c>
      <c r="U19" s="216">
        <v>57.397451327260647</v>
      </c>
      <c r="V19" s="216">
        <v>57.452666865175345</v>
      </c>
      <c r="W19" s="216">
        <v>57.508513226161035</v>
      </c>
      <c r="X19" s="216">
        <v>57.562711158331737</v>
      </c>
      <c r="Y19" s="216">
        <v>57.617100646862561</v>
      </c>
      <c r="Z19" s="216">
        <v>57.669254979687111</v>
      </c>
      <c r="AA19" s="216">
        <v>57.71893823664454</v>
      </c>
      <c r="AB19" s="216">
        <v>57.770376426132692</v>
      </c>
      <c r="AC19" s="216">
        <v>57.824485982938384</v>
      </c>
      <c r="AD19" s="216">
        <v>57.881479271886256</v>
      </c>
      <c r="AE19" s="216">
        <v>57.94053173951658</v>
      </c>
      <c r="AF19" s="216">
        <v>57.999437558843496</v>
      </c>
      <c r="AG19" s="216">
        <v>58.061239132663516</v>
      </c>
      <c r="AH19" s="216">
        <v>58.125405208682444</v>
      </c>
      <c r="AI19" s="216">
        <v>58.195362937137439</v>
      </c>
    </row>
    <row r="20" spans="2:35" ht="12" x14ac:dyDescent="0.25">
      <c r="B20" s="2" t="s">
        <v>538</v>
      </c>
      <c r="C20" s="2"/>
      <c r="D20" s="2" t="s">
        <v>656</v>
      </c>
      <c r="E20" s="216">
        <v>3.0720739336492789E-5</v>
      </c>
      <c r="F20" s="216">
        <v>2.7988303317535544E-5</v>
      </c>
      <c r="G20" s="216">
        <v>2.5405090047393365E-5</v>
      </c>
      <c r="H20" s="216">
        <v>2.2943137440758295E-5</v>
      </c>
      <c r="I20" s="216">
        <v>0.18405362411374313</v>
      </c>
      <c r="J20" s="216">
        <v>0.42292243757345971</v>
      </c>
      <c r="K20" s="216">
        <v>0.73424118363033175</v>
      </c>
      <c r="L20" s="216">
        <v>1.2098402930142171</v>
      </c>
      <c r="M20" s="216">
        <v>1.8872148542369667</v>
      </c>
      <c r="N20" s="216">
        <v>2.7699928217440752</v>
      </c>
      <c r="O20" s="216">
        <v>3.8623193980284358</v>
      </c>
      <c r="P20" s="216">
        <v>5.1069147635639807</v>
      </c>
      <c r="Q20" s="216">
        <v>6.504437806246445</v>
      </c>
      <c r="R20" s="216">
        <v>8.0561970690047389</v>
      </c>
      <c r="S20" s="216">
        <v>9.7633548313080549</v>
      </c>
      <c r="T20" s="216">
        <v>11.626982376767772</v>
      </c>
      <c r="U20" s="216">
        <v>13.610566157279612</v>
      </c>
      <c r="V20" s="216">
        <v>15.715810708331658</v>
      </c>
      <c r="W20" s="216">
        <v>17.944071168360193</v>
      </c>
      <c r="X20" s="216">
        <v>20.295302497677724</v>
      </c>
      <c r="Y20" s="216">
        <v>22.766901633260566</v>
      </c>
      <c r="Z20" s="216">
        <v>25.352804452843603</v>
      </c>
      <c r="AA20" s="216">
        <v>28.043147851440754</v>
      </c>
      <c r="AB20" s="216">
        <v>30.824620814909856</v>
      </c>
      <c r="AC20" s="216">
        <v>33.681405314436013</v>
      </c>
      <c r="AD20" s="216">
        <v>36.59645753312796</v>
      </c>
      <c r="AE20" s="216">
        <v>39.436428792056866</v>
      </c>
      <c r="AF20" s="216">
        <v>42.184424114322269</v>
      </c>
      <c r="AG20" s="216">
        <v>44.826005542521322</v>
      </c>
      <c r="AH20" s="216">
        <v>47.349631772350705</v>
      </c>
      <c r="AI20" s="216">
        <v>49.746827160189568</v>
      </c>
    </row>
  </sheetData>
  <phoneticPr fontId="64" type="noConversion"/>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2D1-5E0E-A24D-8075-FBFB1A9D795C}">
  <sheetPr>
    <tabColor rgb="FF7030A0"/>
  </sheetPr>
  <dimension ref="A2:AH56"/>
  <sheetViews>
    <sheetView showGridLines="0" topLeftCell="A2" zoomScale="90" zoomScaleNormal="90" workbookViewId="0">
      <selection activeCell="A2" sqref="A2"/>
    </sheetView>
  </sheetViews>
  <sheetFormatPr defaultColWidth="9" defaultRowHeight="12" x14ac:dyDescent="0.3"/>
  <cols>
    <col min="1" max="1" width="9" style="353" customWidth="1"/>
    <col min="2" max="2" width="13" style="353" bestFit="1" customWidth="1"/>
    <col min="3" max="3" width="18" style="353" bestFit="1" customWidth="1"/>
    <col min="4" max="34" width="6.796875" style="353" bestFit="1" customWidth="1"/>
    <col min="35" max="36" width="9" style="353" customWidth="1"/>
    <col min="37" max="16384" width="9" style="353"/>
  </cols>
  <sheetData>
    <row r="2" spans="1:3" s="222" customFormat="1" ht="18.5" x14ac:dyDescent="0.45">
      <c r="A2" s="222" t="s">
        <v>657</v>
      </c>
    </row>
    <row r="3" spans="1:3" s="221" customFormat="1" ht="14.5" x14ac:dyDescent="0.25">
      <c r="A3" s="221" t="s">
        <v>658</v>
      </c>
    </row>
    <row r="4" spans="1:3" s="221" customFormat="1" ht="14.5" x14ac:dyDescent="0.25">
      <c r="A4" s="221" t="s">
        <v>532</v>
      </c>
    </row>
    <row r="5" spans="1:3" x14ac:dyDescent="0.3">
      <c r="C5" s="356"/>
    </row>
    <row r="6" spans="1:3" x14ac:dyDescent="0.3">
      <c r="C6" s="356"/>
    </row>
    <row r="7" spans="1:3" x14ac:dyDescent="0.3">
      <c r="C7" s="356"/>
    </row>
    <row r="8" spans="1:3" x14ac:dyDescent="0.3">
      <c r="C8" s="356"/>
    </row>
    <row r="9" spans="1:3" x14ac:dyDescent="0.3">
      <c r="C9" s="356"/>
    </row>
    <row r="10" spans="1:3" x14ac:dyDescent="0.3">
      <c r="B10" s="357"/>
      <c r="C10" s="356"/>
    </row>
    <row r="25" spans="2:34" ht="13" x14ac:dyDescent="0.3">
      <c r="B25" s="245" t="s">
        <v>659</v>
      </c>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row>
    <row r="26" spans="2:34" x14ac:dyDescent="0.3">
      <c r="B26" s="352" t="s">
        <v>537</v>
      </c>
      <c r="C26" s="352" t="s">
        <v>543</v>
      </c>
      <c r="D26" s="352">
        <v>2020</v>
      </c>
      <c r="E26" s="352">
        <v>2021</v>
      </c>
      <c r="F26" s="352">
        <v>2022</v>
      </c>
      <c r="G26" s="352">
        <v>2023</v>
      </c>
      <c r="H26" s="352">
        <v>2024</v>
      </c>
      <c r="I26" s="352">
        <v>2025</v>
      </c>
      <c r="J26" s="352">
        <v>2026</v>
      </c>
      <c r="K26" s="352">
        <v>2027</v>
      </c>
      <c r="L26" s="352">
        <v>2028</v>
      </c>
      <c r="M26" s="352">
        <v>2029</v>
      </c>
      <c r="N26" s="352">
        <v>2030</v>
      </c>
      <c r="O26" s="352">
        <v>2031</v>
      </c>
      <c r="P26" s="352">
        <v>2032</v>
      </c>
      <c r="Q26" s="352">
        <v>2033</v>
      </c>
      <c r="R26" s="352">
        <v>2034</v>
      </c>
      <c r="S26" s="352">
        <v>2035</v>
      </c>
      <c r="T26" s="352">
        <v>2036</v>
      </c>
      <c r="U26" s="352">
        <v>2037</v>
      </c>
      <c r="V26" s="352">
        <v>2038</v>
      </c>
      <c r="W26" s="352">
        <v>2039</v>
      </c>
      <c r="X26" s="352">
        <v>2040</v>
      </c>
      <c r="Y26" s="352">
        <v>2041</v>
      </c>
      <c r="Z26" s="352">
        <v>2042</v>
      </c>
      <c r="AA26" s="352">
        <v>2043</v>
      </c>
      <c r="AB26" s="352">
        <v>2044</v>
      </c>
      <c r="AC26" s="352">
        <v>2045</v>
      </c>
      <c r="AD26" s="352">
        <v>2046</v>
      </c>
      <c r="AE26" s="352">
        <v>2047</v>
      </c>
      <c r="AF26" s="352">
        <v>2048</v>
      </c>
      <c r="AG26" s="352">
        <v>2049</v>
      </c>
      <c r="AH26" s="352">
        <v>2050</v>
      </c>
    </row>
    <row r="27" spans="2:34" x14ac:dyDescent="0.3">
      <c r="B27" s="2" t="s">
        <v>538</v>
      </c>
      <c r="C27" s="2" t="s">
        <v>660</v>
      </c>
      <c r="D27" s="216">
        <v>837.76126095635038</v>
      </c>
      <c r="E27" s="216">
        <v>832.86353971197093</v>
      </c>
      <c r="F27" s="216">
        <v>827.10414071158323</v>
      </c>
      <c r="G27" s="216">
        <v>820.76970557617051</v>
      </c>
      <c r="H27" s="216">
        <v>813.22712411409407</v>
      </c>
      <c r="I27" s="216">
        <v>804.35437636307029</v>
      </c>
      <c r="J27" s="216">
        <v>796.0911248156292</v>
      </c>
      <c r="K27" s="216">
        <v>786.38248083478607</v>
      </c>
      <c r="L27" s="216">
        <v>776.58992443756392</v>
      </c>
      <c r="M27" s="216">
        <v>766.57881823191485</v>
      </c>
      <c r="N27" s="216">
        <v>756.36031006747839</v>
      </c>
      <c r="O27" s="216">
        <v>746.33004161682425</v>
      </c>
      <c r="P27" s="216">
        <v>736.57531197848323</v>
      </c>
      <c r="Q27" s="216">
        <v>727.06692489864406</v>
      </c>
      <c r="R27" s="216">
        <v>717.85620388990503</v>
      </c>
      <c r="S27" s="216">
        <v>709.04017381284336</v>
      </c>
      <c r="T27" s="216">
        <v>700.62300420240706</v>
      </c>
      <c r="U27" s="216">
        <v>692.70270382290983</v>
      </c>
      <c r="V27" s="216">
        <v>685.35214439780077</v>
      </c>
      <c r="W27" s="216">
        <v>678.59209602668238</v>
      </c>
      <c r="X27" s="216">
        <v>672.61843498880557</v>
      </c>
      <c r="Y27" s="216">
        <v>667.40114907605653</v>
      </c>
      <c r="Z27" s="216">
        <v>662.91837698795212</v>
      </c>
      <c r="AA27" s="216">
        <v>659.23295786751635</v>
      </c>
      <c r="AB27" s="216">
        <v>656.26585558601812</v>
      </c>
      <c r="AC27" s="216">
        <v>653.89721223880565</v>
      </c>
      <c r="AD27" s="216">
        <v>651.95828662208498</v>
      </c>
      <c r="AE27" s="216">
        <v>650.27257251833021</v>
      </c>
      <c r="AF27" s="216">
        <v>648.85034449733507</v>
      </c>
      <c r="AG27" s="216">
        <v>647.64104630875806</v>
      </c>
      <c r="AH27" s="216">
        <v>646.71101863343097</v>
      </c>
    </row>
    <row r="28" spans="2:34" x14ac:dyDescent="0.3">
      <c r="B28" s="2" t="s">
        <v>538</v>
      </c>
      <c r="C28" s="2" t="s">
        <v>661</v>
      </c>
      <c r="D28" s="216">
        <v>663.57377793557328</v>
      </c>
      <c r="E28" s="216">
        <v>659.01107007679582</v>
      </c>
      <c r="F28" s="216">
        <v>653.66198656610413</v>
      </c>
      <c r="G28" s="216">
        <v>647.80342919738348</v>
      </c>
      <c r="H28" s="216">
        <v>641.24456296473909</v>
      </c>
      <c r="I28" s="216">
        <v>634.55777200086982</v>
      </c>
      <c r="J28" s="216">
        <v>631.47530940966794</v>
      </c>
      <c r="K28" s="216">
        <v>628.19194132048312</v>
      </c>
      <c r="L28" s="216">
        <v>624.66585588871988</v>
      </c>
      <c r="M28" s="216">
        <v>621.21629040717528</v>
      </c>
      <c r="N28" s="216">
        <v>617.94186518981974</v>
      </c>
      <c r="O28" s="216">
        <v>615.04565196878661</v>
      </c>
      <c r="P28" s="216">
        <v>612.43411112406625</v>
      </c>
      <c r="Q28" s="216">
        <v>610.04453254621797</v>
      </c>
      <c r="R28" s="216">
        <v>607.87252496642645</v>
      </c>
      <c r="S28" s="216">
        <v>605.96108485765853</v>
      </c>
      <c r="T28" s="216">
        <v>604.38142496937428</v>
      </c>
      <c r="U28" s="216">
        <v>603.13601339061586</v>
      </c>
      <c r="V28" s="216">
        <v>602.28626748400814</v>
      </c>
      <c r="W28" s="216">
        <v>601.80971254142082</v>
      </c>
      <c r="X28" s="216">
        <v>601.72851603337426</v>
      </c>
      <c r="Y28" s="216">
        <v>602.03054106616935</v>
      </c>
      <c r="Z28" s="216">
        <v>602.72620217006636</v>
      </c>
      <c r="AA28" s="216">
        <v>603.72966254008486</v>
      </c>
      <c r="AB28" s="216">
        <v>605.06242730991403</v>
      </c>
      <c r="AC28" s="216">
        <v>606.65035002343132</v>
      </c>
      <c r="AD28" s="216">
        <v>608.48849813240759</v>
      </c>
      <c r="AE28" s="216">
        <v>610.50951772002827</v>
      </c>
      <c r="AF28" s="216">
        <v>612.68903819331729</v>
      </c>
      <c r="AG28" s="216">
        <v>614.98137655660548</v>
      </c>
      <c r="AH28" s="216">
        <v>617.36018840237932</v>
      </c>
    </row>
    <row r="29" spans="2:34" x14ac:dyDescent="0.3">
      <c r="B29" s="2" t="s">
        <v>538</v>
      </c>
      <c r="C29" s="2" t="s">
        <v>662</v>
      </c>
      <c r="D29" s="216">
        <v>224.66923124581035</v>
      </c>
      <c r="E29" s="216">
        <v>222.95959266158278</v>
      </c>
      <c r="F29" s="216">
        <v>221.23191157227478</v>
      </c>
      <c r="G29" s="216">
        <v>219.48530640092872</v>
      </c>
      <c r="H29" s="216">
        <v>217.71888749790506</v>
      </c>
      <c r="I29" s="216">
        <v>215.9317564739145</v>
      </c>
      <c r="J29" s="216">
        <v>217.69633378913747</v>
      </c>
      <c r="K29" s="216">
        <v>219.48836536191459</v>
      </c>
      <c r="L29" s="216">
        <v>221.30813911785776</v>
      </c>
      <c r="M29" s="216">
        <v>223.15594800371551</v>
      </c>
      <c r="N29" s="216">
        <v>225.03209039615135</v>
      </c>
      <c r="O29" s="216">
        <v>226.93686956275829</v>
      </c>
      <c r="P29" s="216">
        <v>228.87059438521308</v>
      </c>
      <c r="Q29" s="216">
        <v>230.83357868846431</v>
      </c>
      <c r="R29" s="216">
        <v>232.82614188803791</v>
      </c>
      <c r="S29" s="216">
        <v>234.84860882346922</v>
      </c>
      <c r="T29" s="216">
        <v>236.90130971404727</v>
      </c>
      <c r="U29" s="216">
        <v>238.98458044763964</v>
      </c>
      <c r="V29" s="216">
        <v>241.0987621686161</v>
      </c>
      <c r="W29" s="216">
        <v>243.24420204057796</v>
      </c>
      <c r="X29" s="216">
        <v>245.42125273092887</v>
      </c>
      <c r="Y29" s="216">
        <v>247.63027257783887</v>
      </c>
      <c r="Z29" s="216">
        <v>249.87162598508033</v>
      </c>
      <c r="AA29" s="216">
        <v>252.14568291692879</v>
      </c>
      <c r="AB29" s="216">
        <v>254.45281950221784</v>
      </c>
      <c r="AC29" s="216">
        <v>256.79341787199996</v>
      </c>
      <c r="AD29" s="216">
        <v>259.16786580627473</v>
      </c>
      <c r="AE29" s="216">
        <v>261.5765578711372</v>
      </c>
      <c r="AF29" s="216">
        <v>264.01989446961136</v>
      </c>
      <c r="AG29" s="216">
        <v>266.4982820505117</v>
      </c>
      <c r="AH29" s="216">
        <v>269.01213380930778</v>
      </c>
    </row>
    <row r="30" spans="2:34" x14ac:dyDescent="0.3">
      <c r="B30" s="2" t="s">
        <v>538</v>
      </c>
      <c r="C30" s="2" t="s">
        <v>429</v>
      </c>
      <c r="D30" s="216">
        <v>1063.8692347047761</v>
      </c>
      <c r="E30" s="216">
        <v>1054.8578557628521</v>
      </c>
      <c r="F30" s="216">
        <v>1044.5223721834789</v>
      </c>
      <c r="G30" s="216">
        <v>1033.0268733989287</v>
      </c>
      <c r="H30" s="216">
        <v>1019.9340939424451</v>
      </c>
      <c r="I30" s="216">
        <v>1005.0814071017818</v>
      </c>
      <c r="J30" s="216">
        <v>985.9372535590511</v>
      </c>
      <c r="K30" s="216">
        <v>965.53718894979886</v>
      </c>
      <c r="L30" s="216">
        <v>943.86787460471078</v>
      </c>
      <c r="M30" s="216">
        <v>920.89160858234084</v>
      </c>
      <c r="N30" s="216">
        <v>896.57860508858732</v>
      </c>
      <c r="O30" s="216">
        <v>871.24570450886245</v>
      </c>
      <c r="P30" s="216">
        <v>845.70210498880442</v>
      </c>
      <c r="Q30" s="216">
        <v>819.80061740503277</v>
      </c>
      <c r="R30" s="216">
        <v>793.60455567903307</v>
      </c>
      <c r="S30" s="216">
        <v>767.38467756163016</v>
      </c>
      <c r="T30" s="216">
        <v>742.38783898457712</v>
      </c>
      <c r="U30" s="216">
        <v>718.79811840067282</v>
      </c>
      <c r="V30" s="216">
        <v>696.6420887054785</v>
      </c>
      <c r="W30" s="216">
        <v>676.15894600034039</v>
      </c>
      <c r="X30" s="216">
        <v>657.50333771194255</v>
      </c>
      <c r="Y30" s="216">
        <v>640.6217673786158</v>
      </c>
      <c r="Z30" s="216">
        <v>625.49333444727972</v>
      </c>
      <c r="AA30" s="216">
        <v>612.46782609968602</v>
      </c>
      <c r="AB30" s="216">
        <v>600.86467787207573</v>
      </c>
      <c r="AC30" s="216">
        <v>590.34329808034101</v>
      </c>
      <c r="AD30" s="216">
        <v>581.17803975105198</v>
      </c>
      <c r="AE30" s="216">
        <v>573.16791978836955</v>
      </c>
      <c r="AF30" s="216">
        <v>565.89835087835047</v>
      </c>
      <c r="AG30" s="216">
        <v>561.20176580066322</v>
      </c>
      <c r="AH30" s="216">
        <v>556.88330495872879</v>
      </c>
    </row>
    <row r="31" spans="2:34" x14ac:dyDescent="0.3">
      <c r="B31" s="2" t="s">
        <v>538</v>
      </c>
      <c r="C31" s="2" t="s">
        <v>663</v>
      </c>
      <c r="D31" s="216">
        <v>2789.8735048425101</v>
      </c>
      <c r="E31" s="216">
        <v>2769.6920582132016</v>
      </c>
      <c r="F31" s="216">
        <v>2746.5204110334407</v>
      </c>
      <c r="G31" s="216">
        <v>2721.0853145734118</v>
      </c>
      <c r="H31" s="216">
        <v>2692.1246685191836</v>
      </c>
      <c r="I31" s="216">
        <v>2659.9253119396362</v>
      </c>
      <c r="J31" s="216">
        <v>2631.2000215734856</v>
      </c>
      <c r="K31" s="216">
        <v>2599.5999764669823</v>
      </c>
      <c r="L31" s="216">
        <v>2566.4317940488527</v>
      </c>
      <c r="M31" s="216">
        <v>2531.8426652251464</v>
      </c>
      <c r="N31" s="216">
        <v>2495.9128707420368</v>
      </c>
      <c r="O31" s="216">
        <v>2459.5582676572317</v>
      </c>
      <c r="P31" s="216">
        <v>2423.5821224765668</v>
      </c>
      <c r="Q31" s="216">
        <v>2387.745653538359</v>
      </c>
      <c r="R31" s="216">
        <v>2352.1594264234027</v>
      </c>
      <c r="S31" s="216">
        <v>2317.2345450556013</v>
      </c>
      <c r="T31" s="216">
        <v>2284.2935778704059</v>
      </c>
      <c r="U31" s="216">
        <v>2253.6214160618383</v>
      </c>
      <c r="V31" s="216">
        <v>2225.3792627559033</v>
      </c>
      <c r="W31" s="216">
        <v>2199.8049566090212</v>
      </c>
      <c r="X31" s="216">
        <v>2177.2715414650511</v>
      </c>
      <c r="Y31" s="216">
        <v>2157.6837300986804</v>
      </c>
      <c r="Z31" s="216">
        <v>2141.0095395903786</v>
      </c>
      <c r="AA31" s="216">
        <v>2127.5761294242161</v>
      </c>
      <c r="AB31" s="216">
        <v>2116.6457802702257</v>
      </c>
      <c r="AC31" s="216">
        <v>2107.6842782145782</v>
      </c>
      <c r="AD31" s="216">
        <v>2100.7926903118191</v>
      </c>
      <c r="AE31" s="216">
        <v>2095.5265678978653</v>
      </c>
      <c r="AF31" s="216">
        <v>2091.4576280386141</v>
      </c>
      <c r="AG31" s="216">
        <v>2090.3224707165386</v>
      </c>
      <c r="AH31" s="216">
        <v>2089.9666458038469</v>
      </c>
    </row>
    <row r="32" spans="2:34" x14ac:dyDescent="0.3">
      <c r="C32" s="401" t="s">
        <v>664</v>
      </c>
    </row>
    <row r="56" spans="4:34" x14ac:dyDescent="0.3">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row>
  </sheetData>
  <phoneticPr fontId="64" type="noConversion"/>
  <pageMargins left="0.7" right="0.7" top="0.75" bottom="0.75" header="0.3" footer="0.3"/>
  <pageSetup orientation="portrait" verticalDpi="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9F3E6-EB5F-4648-84B7-361FDC72124A}">
  <sheetPr>
    <tabColor rgb="FF7030A0"/>
  </sheetPr>
  <dimension ref="A2:BD63"/>
  <sheetViews>
    <sheetView showGridLines="0" zoomScale="90" zoomScaleNormal="90" workbookViewId="0">
      <selection activeCell="AH36" sqref="AH36:AH39"/>
    </sheetView>
  </sheetViews>
  <sheetFormatPr defaultColWidth="9" defaultRowHeight="12" x14ac:dyDescent="0.3"/>
  <cols>
    <col min="1" max="1" width="9" style="358" customWidth="1"/>
    <col min="2" max="2" width="21.796875" style="358" customWidth="1"/>
    <col min="3" max="3" width="18" style="358" bestFit="1" customWidth="1"/>
    <col min="4" max="4" width="11.3984375" style="358" customWidth="1"/>
    <col min="5" max="35" width="6.796875" style="358" customWidth="1"/>
    <col min="36" max="36" width="7.796875" style="358" customWidth="1"/>
    <col min="37" max="38" width="9" style="358" customWidth="1"/>
    <col min="39" max="40" width="10" style="358" bestFit="1" customWidth="1"/>
    <col min="41" max="41" width="9" style="358" bestFit="1" customWidth="1"/>
    <col min="42" max="16384" width="9" style="358"/>
  </cols>
  <sheetData>
    <row r="2" spans="1:56" s="222" customFormat="1" ht="18.5" x14ac:dyDescent="0.45">
      <c r="A2" s="222" t="s">
        <v>665</v>
      </c>
    </row>
    <row r="3" spans="1:56" s="221" customFormat="1" ht="14.5" x14ac:dyDescent="0.25">
      <c r="A3" s="221" t="s">
        <v>666</v>
      </c>
    </row>
    <row r="4" spans="1:56" s="221" customFormat="1" ht="14.5" x14ac:dyDescent="0.25">
      <c r="A4" s="221" t="s">
        <v>532</v>
      </c>
    </row>
    <row r="5" spans="1:56" x14ac:dyDescent="0.3">
      <c r="B5" s="248"/>
      <c r="C5"/>
    </row>
    <row r="6" spans="1:56" x14ac:dyDescent="0.3">
      <c r="B6" s="368" t="s">
        <v>667</v>
      </c>
      <c r="C6" s="367"/>
    </row>
    <row r="7" spans="1:56" x14ac:dyDescent="0.3">
      <c r="B7" s="368" t="s">
        <v>668</v>
      </c>
      <c r="C7" s="367"/>
    </row>
    <row r="8" spans="1:56" x14ac:dyDescent="0.3">
      <c r="B8" s="368"/>
      <c r="C8" s="367"/>
    </row>
    <row r="9" spans="1:56" ht="13.5" thickBot="1" x14ac:dyDescent="0.35">
      <c r="B9" s="235" t="s">
        <v>669</v>
      </c>
      <c r="C9" s="366"/>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row>
    <row r="34" spans="2:39" ht="13" x14ac:dyDescent="0.3">
      <c r="B34" s="245" t="s">
        <v>670</v>
      </c>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row>
    <row r="35" spans="2:39" x14ac:dyDescent="0.3">
      <c r="B35" s="352" t="s">
        <v>537</v>
      </c>
      <c r="C35" s="352" t="s">
        <v>543</v>
      </c>
      <c r="D35" s="352">
        <v>2020</v>
      </c>
      <c r="E35" s="352">
        <v>2021</v>
      </c>
      <c r="F35" s="352">
        <v>2022</v>
      </c>
      <c r="G35" s="352">
        <v>2023</v>
      </c>
      <c r="H35" s="352">
        <v>2024</v>
      </c>
      <c r="I35" s="352">
        <v>2025</v>
      </c>
      <c r="J35" s="352">
        <v>2026</v>
      </c>
      <c r="K35" s="352">
        <v>2027</v>
      </c>
      <c r="L35" s="352">
        <v>2028</v>
      </c>
      <c r="M35" s="352">
        <v>2029</v>
      </c>
      <c r="N35" s="352">
        <v>2030</v>
      </c>
      <c r="O35" s="352">
        <v>2031</v>
      </c>
      <c r="P35" s="352">
        <v>2032</v>
      </c>
      <c r="Q35" s="352">
        <v>2033</v>
      </c>
      <c r="R35" s="352">
        <v>2034</v>
      </c>
      <c r="S35" s="352">
        <v>2035</v>
      </c>
      <c r="T35" s="352">
        <v>2036</v>
      </c>
      <c r="U35" s="352">
        <v>2037</v>
      </c>
      <c r="V35" s="352">
        <v>2038</v>
      </c>
      <c r="W35" s="352">
        <v>2039</v>
      </c>
      <c r="X35" s="352">
        <v>2040</v>
      </c>
      <c r="Y35" s="352">
        <v>2041</v>
      </c>
      <c r="Z35" s="352">
        <v>2042</v>
      </c>
      <c r="AA35" s="352">
        <v>2043</v>
      </c>
      <c r="AB35" s="352">
        <v>2044</v>
      </c>
      <c r="AC35" s="352">
        <v>2045</v>
      </c>
      <c r="AD35" s="352">
        <v>2046</v>
      </c>
      <c r="AE35" s="352">
        <v>2047</v>
      </c>
      <c r="AF35" s="352">
        <v>2048</v>
      </c>
      <c r="AG35" s="352">
        <v>2049</v>
      </c>
      <c r="AH35" s="352">
        <v>2050</v>
      </c>
    </row>
    <row r="36" spans="2:39" x14ac:dyDescent="0.3">
      <c r="B36" s="2" t="s">
        <v>538</v>
      </c>
      <c r="C36" s="2" t="s">
        <v>660</v>
      </c>
      <c r="D36" s="364">
        <v>45.660730034613884</v>
      </c>
      <c r="E36" s="364">
        <v>45.178759703733292</v>
      </c>
      <c r="F36" s="364">
        <v>44.686579794161091</v>
      </c>
      <c r="G36" s="364">
        <v>44.203699447791671</v>
      </c>
      <c r="H36" s="364">
        <v>43.638619715702738</v>
      </c>
      <c r="I36" s="364">
        <v>43.03906888049444</v>
      </c>
      <c r="J36" s="364">
        <v>42.638896060741622</v>
      </c>
      <c r="K36" s="364">
        <v>42.347692366774929</v>
      </c>
      <c r="L36" s="364">
        <v>42.096950228538866</v>
      </c>
      <c r="M36" s="364">
        <v>41.883266555855535</v>
      </c>
      <c r="N36" s="364">
        <v>41.702063528816659</v>
      </c>
      <c r="O36" s="364">
        <v>41.531570197361056</v>
      </c>
      <c r="P36" s="364">
        <v>41.374044672816645</v>
      </c>
      <c r="Q36" s="364">
        <v>41.228897056258326</v>
      </c>
      <c r="R36" s="364">
        <v>41.096066633280508</v>
      </c>
      <c r="S36" s="364">
        <v>40.9742856071611</v>
      </c>
      <c r="T36" s="364">
        <v>40.859656071172189</v>
      </c>
      <c r="U36" s="364">
        <v>40.752282547997211</v>
      </c>
      <c r="V36" s="364">
        <v>40.656156302833288</v>
      </c>
      <c r="W36" s="364">
        <v>40.575606888419429</v>
      </c>
      <c r="X36" s="364">
        <v>40.512353752124959</v>
      </c>
      <c r="Y36" s="364">
        <v>40.465256074263863</v>
      </c>
      <c r="Z36" s="364">
        <v>40.432168052002758</v>
      </c>
      <c r="AA36" s="364">
        <v>40.413466054536094</v>
      </c>
      <c r="AB36" s="364">
        <v>40.407410156844435</v>
      </c>
      <c r="AC36" s="364">
        <v>40.41248012605277</v>
      </c>
      <c r="AD36" s="364">
        <v>40.426268153524994</v>
      </c>
      <c r="AE36" s="364">
        <v>40.446222262013848</v>
      </c>
      <c r="AF36" s="364">
        <v>40.473776190591579</v>
      </c>
      <c r="AG36" s="364">
        <v>40.508546176355544</v>
      </c>
      <c r="AH36" s="364">
        <v>40.552201518427736</v>
      </c>
    </row>
    <row r="37" spans="2:39" x14ac:dyDescent="0.3">
      <c r="B37" s="2" t="s">
        <v>538</v>
      </c>
      <c r="C37" s="2" t="s">
        <v>661</v>
      </c>
      <c r="D37" s="364">
        <v>83.678529570091655</v>
      </c>
      <c r="E37" s="364">
        <v>82.731036270244374</v>
      </c>
      <c r="F37" s="364">
        <v>81.541517055216644</v>
      </c>
      <c r="G37" s="364">
        <v>80.149193984533298</v>
      </c>
      <c r="H37" s="364">
        <v>78.553557191072215</v>
      </c>
      <c r="I37" s="364">
        <v>76.911575376158055</v>
      </c>
      <c r="J37" s="364">
        <v>76.053339095252753</v>
      </c>
      <c r="K37" s="364">
        <v>75.248317805419404</v>
      </c>
      <c r="L37" s="364">
        <v>74.52204678733608</v>
      </c>
      <c r="M37" s="364">
        <v>73.88154706344163</v>
      </c>
      <c r="N37" s="364">
        <v>73.346802042733316</v>
      </c>
      <c r="O37" s="364">
        <v>72.892861942180517</v>
      </c>
      <c r="P37" s="364">
        <v>72.493709282113841</v>
      </c>
      <c r="Q37" s="364">
        <v>72.13194935706106</v>
      </c>
      <c r="R37" s="364">
        <v>71.805979916361096</v>
      </c>
      <c r="S37" s="364">
        <v>71.524085177863853</v>
      </c>
      <c r="T37" s="364">
        <v>71.311371309244407</v>
      </c>
      <c r="U37" s="364">
        <v>71.169210081722198</v>
      </c>
      <c r="V37" s="364">
        <v>71.100844045138857</v>
      </c>
      <c r="W37" s="364">
        <v>71.106121993522166</v>
      </c>
      <c r="X37" s="364">
        <v>71.179530690913865</v>
      </c>
      <c r="Y37" s="364">
        <v>71.311736623071951</v>
      </c>
      <c r="Z37" s="364">
        <v>71.490773909719422</v>
      </c>
      <c r="AA37" s="364">
        <v>71.704625621105507</v>
      </c>
      <c r="AB37" s="364">
        <v>71.944100452930499</v>
      </c>
      <c r="AC37" s="364">
        <v>72.20005453846386</v>
      </c>
      <c r="AD37" s="364">
        <v>72.466028401824971</v>
      </c>
      <c r="AE37" s="364">
        <v>72.7379166352722</v>
      </c>
      <c r="AF37" s="364">
        <v>73.013183510144387</v>
      </c>
      <c r="AG37" s="364">
        <v>73.29149372439413</v>
      </c>
      <c r="AH37" s="364">
        <v>73.573829343199989</v>
      </c>
    </row>
    <row r="38" spans="2:39" x14ac:dyDescent="0.3">
      <c r="B38" s="2" t="s">
        <v>538</v>
      </c>
      <c r="C38" s="2" t="s">
        <v>662</v>
      </c>
      <c r="D38" s="364">
        <v>18.64049765564166</v>
      </c>
      <c r="E38" s="364">
        <v>18.545281333088887</v>
      </c>
      <c r="F38" s="364">
        <v>18.447483925052776</v>
      </c>
      <c r="G38" s="364">
        <v>18.347034690738887</v>
      </c>
      <c r="H38" s="364">
        <v>18.243861709394444</v>
      </c>
      <c r="I38" s="364">
        <v>18.137891866663832</v>
      </c>
      <c r="J38" s="364">
        <v>18.32372647904722</v>
      </c>
      <c r="K38" s="364">
        <v>18.512134290455528</v>
      </c>
      <c r="L38" s="364">
        <v>18.703146766169443</v>
      </c>
      <c r="M38" s="364">
        <v>18.896795848644441</v>
      </c>
      <c r="N38" s="364">
        <v>19.093113938436108</v>
      </c>
      <c r="O38" s="364">
        <v>19.292133861280551</v>
      </c>
      <c r="P38" s="364">
        <v>19.493888974058326</v>
      </c>
      <c r="Q38" s="364">
        <v>19.698413065208332</v>
      </c>
      <c r="R38" s="364">
        <v>19.905740438499997</v>
      </c>
      <c r="S38" s="364">
        <v>20.115905891249998</v>
      </c>
      <c r="T38" s="364">
        <v>20.328944687047187</v>
      </c>
      <c r="U38" s="364">
        <v>20.544892642308298</v>
      </c>
      <c r="V38" s="364">
        <v>20.763786023994438</v>
      </c>
      <c r="W38" s="364">
        <v>20.985661677897195</v>
      </c>
      <c r="X38" s="364">
        <v>21.210556943047219</v>
      </c>
      <c r="Y38" s="364">
        <v>21.438509668930553</v>
      </c>
      <c r="Z38" s="364">
        <v>21.669558277116607</v>
      </c>
      <c r="AA38" s="364">
        <v>21.903741720161104</v>
      </c>
      <c r="AB38" s="364">
        <v>22.141099498850004</v>
      </c>
      <c r="AC38" s="364">
        <v>22.381671682249998</v>
      </c>
      <c r="AD38" s="364">
        <v>22.625498883291634</v>
      </c>
      <c r="AE38" s="364">
        <v>22.872622323274999</v>
      </c>
      <c r="AF38" s="364">
        <v>23.123083765822216</v>
      </c>
      <c r="AG38" s="364">
        <v>23.376925589808327</v>
      </c>
      <c r="AH38" s="364">
        <v>23.63419075658889</v>
      </c>
    </row>
    <row r="39" spans="2:39" x14ac:dyDescent="0.3">
      <c r="B39" s="2" t="s">
        <v>538</v>
      </c>
      <c r="C39" s="2" t="s">
        <v>429</v>
      </c>
      <c r="D39" s="364">
        <v>0.14577121186666661</v>
      </c>
      <c r="E39" s="364">
        <v>0.21862167490277748</v>
      </c>
      <c r="F39" s="364">
        <v>0.30916618455277772</v>
      </c>
      <c r="G39" s="364">
        <v>0.47270829818333332</v>
      </c>
      <c r="H39" s="364">
        <v>0.75610125822222218</v>
      </c>
      <c r="I39" s="364">
        <v>1.1957652468861106</v>
      </c>
      <c r="J39" s="364">
        <v>2.2738663276999995</v>
      </c>
      <c r="K39" s="364">
        <v>3.6019015298250001</v>
      </c>
      <c r="L39" s="364">
        <v>5.1573372981694439</v>
      </c>
      <c r="M39" s="364">
        <v>6.9441071902833302</v>
      </c>
      <c r="N39" s="364">
        <v>8.9849343445388872</v>
      </c>
      <c r="O39" s="364">
        <v>11.241506788349994</v>
      </c>
      <c r="P39" s="364">
        <v>13.654465776322194</v>
      </c>
      <c r="Q39" s="364">
        <v>16.245088172727773</v>
      </c>
      <c r="R39" s="364">
        <v>19.00224210980555</v>
      </c>
      <c r="S39" s="364">
        <v>21.896333093858331</v>
      </c>
      <c r="T39" s="364">
        <v>24.749524224308331</v>
      </c>
      <c r="U39" s="364">
        <v>27.539411220916666</v>
      </c>
      <c r="V39" s="364">
        <v>30.255343678702772</v>
      </c>
      <c r="W39" s="364">
        <v>32.868207212036111</v>
      </c>
      <c r="X39" s="364">
        <v>35.355214115555498</v>
      </c>
      <c r="Y39" s="364">
        <v>37.711529245872221</v>
      </c>
      <c r="Z39" s="364">
        <v>39.932308746041663</v>
      </c>
      <c r="AA39" s="364">
        <v>41.989088287544448</v>
      </c>
      <c r="AB39" s="364">
        <v>43.920940276586116</v>
      </c>
      <c r="AC39" s="364">
        <v>45.74715727715833</v>
      </c>
      <c r="AD39" s="364">
        <v>47.436638973061108</v>
      </c>
      <c r="AE39" s="364">
        <v>49.003033734094444</v>
      </c>
      <c r="AF39" s="364">
        <v>50.468297195969441</v>
      </c>
      <c r="AG39" s="364">
        <v>51.71825825964163</v>
      </c>
      <c r="AH39" s="364">
        <v>52.906480415233339</v>
      </c>
    </row>
    <row r="40" spans="2:39" x14ac:dyDescent="0.3">
      <c r="B40" s="2" t="s">
        <v>538</v>
      </c>
      <c r="C40" s="2" t="s">
        <v>671</v>
      </c>
      <c r="D40" s="364">
        <v>6.43063095238095E-6</v>
      </c>
      <c r="E40" s="364">
        <v>5.841971351693571E-6</v>
      </c>
      <c r="F40" s="364">
        <v>5.2877150410353543E-6</v>
      </c>
      <c r="G40" s="364">
        <v>4.7617662102612537E-6</v>
      </c>
      <c r="H40" s="364">
        <v>3.8091763465160064E-2</v>
      </c>
      <c r="I40" s="364">
        <v>8.7281528098591563E-2</v>
      </c>
      <c r="J40" s="364">
        <v>0.1511049564470193</v>
      </c>
      <c r="K40" s="364">
        <v>0.24828460728485835</v>
      </c>
      <c r="L40" s="364">
        <v>0.38621424410692118</v>
      </c>
      <c r="M40" s="364">
        <v>0.56529372232667907</v>
      </c>
      <c r="N40" s="364">
        <v>0.78602372008487642</v>
      </c>
      <c r="O40" s="364">
        <v>1.0335702646485569</v>
      </c>
      <c r="P40" s="364">
        <v>1.3091769470371644</v>
      </c>
      <c r="Q40" s="364">
        <v>1.6126457019960536</v>
      </c>
      <c r="R40" s="364">
        <v>1.9437536509341033</v>
      </c>
      <c r="S40" s="364">
        <v>2.302264716120495</v>
      </c>
      <c r="T40" s="364">
        <v>2.6805457168328104</v>
      </c>
      <c r="U40" s="364">
        <v>3.0786133944760086</v>
      </c>
      <c r="V40" s="364">
        <v>3.4964160539708913</v>
      </c>
      <c r="W40" s="364">
        <v>3.9336317120535709</v>
      </c>
      <c r="X40" s="364">
        <v>4.3894519779038728</v>
      </c>
      <c r="Y40" s="364">
        <v>4.8624215928137717</v>
      </c>
      <c r="Z40" s="364">
        <v>5.3503908028193692</v>
      </c>
      <c r="AA40" s="364">
        <v>5.8505999855587918</v>
      </c>
      <c r="AB40" s="364">
        <v>6.3598730324187427</v>
      </c>
      <c r="AC40" s="364">
        <v>6.8748687139334033</v>
      </c>
      <c r="AD40" s="364">
        <v>7.3705768806016163</v>
      </c>
      <c r="AE40" s="364">
        <v>7.8441496475976455</v>
      </c>
      <c r="AF40" s="364">
        <v>8.2932512358585857</v>
      </c>
      <c r="AG40" s="364">
        <v>8.7161260329128254</v>
      </c>
      <c r="AH40" s="364">
        <v>9.1116150440972188</v>
      </c>
    </row>
    <row r="41" spans="2:39" x14ac:dyDescent="0.3">
      <c r="B41" s="2"/>
      <c r="C41" s="2" t="s">
        <v>663</v>
      </c>
      <c r="D41" s="363">
        <v>148.12553490284483</v>
      </c>
      <c r="E41" s="363">
        <v>146.67370482394068</v>
      </c>
      <c r="F41" s="363">
        <v>144.98475224669832</v>
      </c>
      <c r="G41" s="363">
        <v>143.17264118301341</v>
      </c>
      <c r="H41" s="363">
        <v>141.2302316378568</v>
      </c>
      <c r="I41" s="363">
        <v>139.37158289830103</v>
      </c>
      <c r="J41" s="363">
        <v>139.44093291918864</v>
      </c>
      <c r="K41" s="363">
        <v>139.95833059975971</v>
      </c>
      <c r="L41" s="363">
        <v>140.86569532432077</v>
      </c>
      <c r="M41" s="363">
        <v>142.17101038055162</v>
      </c>
      <c r="N41" s="363">
        <v>143.91293757460986</v>
      </c>
      <c r="O41" s="363">
        <v>145.99164305382067</v>
      </c>
      <c r="P41" s="363">
        <v>148.32528565234819</v>
      </c>
      <c r="Q41" s="363">
        <v>150.91699335325157</v>
      </c>
      <c r="R41" s="363">
        <v>153.75378274888126</v>
      </c>
      <c r="S41" s="363">
        <v>156.81287448625378</v>
      </c>
      <c r="T41" s="363">
        <v>159.93004200860491</v>
      </c>
      <c r="U41" s="363">
        <v>163.08440988742038</v>
      </c>
      <c r="V41" s="363">
        <v>166.27254610464024</v>
      </c>
      <c r="W41" s="363">
        <v>169.46922948392847</v>
      </c>
      <c r="X41" s="363">
        <v>172.64710747954538</v>
      </c>
      <c r="Y41" s="363">
        <v>175.78945320495237</v>
      </c>
      <c r="Z41" s="363">
        <v>178.87519978769981</v>
      </c>
      <c r="AA41" s="363">
        <v>181.86152166890594</v>
      </c>
      <c r="AB41" s="363">
        <v>184.7734234176298</v>
      </c>
      <c r="AC41" s="363">
        <v>187.61623233785835</v>
      </c>
      <c r="AD41" s="363">
        <v>190.32501129230434</v>
      </c>
      <c r="AE41" s="363">
        <v>192.90394460225315</v>
      </c>
      <c r="AF41" s="363">
        <v>195.37159189838621</v>
      </c>
      <c r="AG41" s="363">
        <v>197.61134978311247</v>
      </c>
      <c r="AH41" s="363">
        <v>199.77831707754717</v>
      </c>
    </row>
    <row r="43" spans="2:39" ht="13" x14ac:dyDescent="0.3">
      <c r="B43" s="245" t="s">
        <v>672</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2:39" x14ac:dyDescent="0.3">
      <c r="B44" s="5" t="s">
        <v>537</v>
      </c>
      <c r="C44" s="5" t="s">
        <v>673</v>
      </c>
      <c r="D44" s="5">
        <v>2020</v>
      </c>
      <c r="E44" s="5">
        <v>2021</v>
      </c>
      <c r="F44" s="5">
        <v>2022</v>
      </c>
      <c r="G44" s="5">
        <v>2023</v>
      </c>
      <c r="H44" s="5">
        <v>2024</v>
      </c>
      <c r="I44" s="5">
        <v>2025</v>
      </c>
      <c r="J44" s="5">
        <v>2026</v>
      </c>
      <c r="K44" s="5">
        <v>2027</v>
      </c>
      <c r="L44" s="5">
        <v>2028</v>
      </c>
      <c r="M44" s="5">
        <v>2029</v>
      </c>
      <c r="N44" s="5">
        <v>2030</v>
      </c>
      <c r="O44" s="5">
        <v>2031</v>
      </c>
      <c r="P44" s="5">
        <v>2032</v>
      </c>
      <c r="Q44" s="5">
        <v>2033</v>
      </c>
      <c r="R44" s="5">
        <v>2034</v>
      </c>
      <c r="S44" s="5">
        <v>2035</v>
      </c>
      <c r="T44" s="5">
        <v>2036</v>
      </c>
      <c r="U44" s="5">
        <v>2037</v>
      </c>
      <c r="V44" s="5">
        <v>2038</v>
      </c>
      <c r="W44" s="5">
        <v>2039</v>
      </c>
      <c r="X44" s="5">
        <v>2040</v>
      </c>
      <c r="Y44" s="5">
        <v>2041</v>
      </c>
      <c r="Z44" s="5">
        <v>2042</v>
      </c>
      <c r="AA44" s="5">
        <v>2043</v>
      </c>
      <c r="AB44" s="5">
        <v>2044</v>
      </c>
      <c r="AC44" s="5">
        <v>2045</v>
      </c>
      <c r="AD44" s="5">
        <v>2046</v>
      </c>
      <c r="AE44" s="5">
        <v>2047</v>
      </c>
      <c r="AF44" s="5">
        <v>2048</v>
      </c>
      <c r="AG44" s="5">
        <v>2049</v>
      </c>
      <c r="AH44" s="5">
        <v>2050</v>
      </c>
    </row>
    <row r="45" spans="2:39" x14ac:dyDescent="0.3">
      <c r="B45" s="2" t="s">
        <v>538</v>
      </c>
      <c r="C45" s="2" t="s">
        <v>671</v>
      </c>
      <c r="D45" s="216">
        <v>6.43063095238095E-6</v>
      </c>
      <c r="E45" s="216">
        <v>5.841971351693571E-6</v>
      </c>
      <c r="F45" s="216">
        <v>5.2877150410353543E-6</v>
      </c>
      <c r="G45" s="216">
        <v>4.7617662102612537E-6</v>
      </c>
      <c r="H45" s="216">
        <v>3.8091763465160064E-2</v>
      </c>
      <c r="I45" s="216">
        <v>8.7281528098591563E-2</v>
      </c>
      <c r="J45" s="216">
        <v>0.1511049564470193</v>
      </c>
      <c r="K45" s="216">
        <v>0.24828460728485835</v>
      </c>
      <c r="L45" s="216">
        <v>0.38621424410692118</v>
      </c>
      <c r="M45" s="216">
        <v>0.56529372232667907</v>
      </c>
      <c r="N45" s="216">
        <v>0.78602372008487642</v>
      </c>
      <c r="O45" s="216">
        <v>1.0335702646485569</v>
      </c>
      <c r="P45" s="216">
        <v>1.3091769470371644</v>
      </c>
      <c r="Q45" s="216">
        <v>1.6126457019960536</v>
      </c>
      <c r="R45" s="216">
        <v>1.9437536509341033</v>
      </c>
      <c r="S45" s="216">
        <v>2.302264716120495</v>
      </c>
      <c r="T45" s="216">
        <v>2.6805457168328104</v>
      </c>
      <c r="U45" s="216">
        <v>3.0786133944760086</v>
      </c>
      <c r="V45" s="216">
        <v>3.4964160539708913</v>
      </c>
      <c r="W45" s="216">
        <v>3.9336317120535709</v>
      </c>
      <c r="X45" s="216">
        <v>4.3894519779038728</v>
      </c>
      <c r="Y45" s="216">
        <v>4.8624215928137717</v>
      </c>
      <c r="Z45" s="216">
        <v>5.3503908028193692</v>
      </c>
      <c r="AA45" s="216">
        <v>5.8505999855587918</v>
      </c>
      <c r="AB45" s="216">
        <v>6.3598730324187427</v>
      </c>
      <c r="AC45" s="216">
        <v>6.8748687139334033</v>
      </c>
      <c r="AD45" s="216">
        <v>7.3705768806016163</v>
      </c>
      <c r="AE45" s="216">
        <v>7.8441496475976455</v>
      </c>
      <c r="AF45" s="216">
        <v>8.2932512358585857</v>
      </c>
      <c r="AG45" s="216">
        <v>8.7161260329128254</v>
      </c>
      <c r="AH45" s="216">
        <v>9.1116150440972188</v>
      </c>
      <c r="AJ45" s="361"/>
      <c r="AM45" s="362"/>
    </row>
    <row r="51" spans="2:41" ht="13.5" thickBot="1" x14ac:dyDescent="0.35">
      <c r="B51" s="235" t="s">
        <v>674</v>
      </c>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row>
    <row r="53" spans="2:41" ht="13" x14ac:dyDescent="0.3">
      <c r="B53" s="245" t="s">
        <v>675</v>
      </c>
      <c r="C53" s="24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J53" s="355"/>
    </row>
    <row r="54" spans="2:41" x14ac:dyDescent="0.3">
      <c r="B54" s="352" t="s">
        <v>537</v>
      </c>
      <c r="C54" s="352"/>
      <c r="D54" s="352">
        <v>2020</v>
      </c>
      <c r="E54" s="352">
        <v>2021</v>
      </c>
      <c r="F54" s="352">
        <v>2022</v>
      </c>
      <c r="G54" s="352">
        <v>2023</v>
      </c>
      <c r="H54" s="352">
        <v>2024</v>
      </c>
      <c r="I54" s="352">
        <v>2025</v>
      </c>
      <c r="J54" s="352">
        <v>2026</v>
      </c>
      <c r="K54" s="352">
        <v>2027</v>
      </c>
      <c r="L54" s="352">
        <v>2028</v>
      </c>
      <c r="M54" s="352">
        <v>2029</v>
      </c>
      <c r="N54" s="352">
        <v>2030</v>
      </c>
      <c r="O54" s="352">
        <v>2031</v>
      </c>
      <c r="P54" s="352">
        <v>2032</v>
      </c>
      <c r="Q54" s="352">
        <v>2033</v>
      </c>
      <c r="R54" s="352">
        <v>2034</v>
      </c>
      <c r="S54" s="352">
        <v>2035</v>
      </c>
      <c r="T54" s="352">
        <v>2036</v>
      </c>
      <c r="U54" s="352">
        <v>2037</v>
      </c>
      <c r="V54" s="352">
        <v>2038</v>
      </c>
      <c r="W54" s="352">
        <v>2039</v>
      </c>
      <c r="X54" s="352">
        <v>2040</v>
      </c>
      <c r="Y54" s="352">
        <v>2041</v>
      </c>
      <c r="Z54" s="352">
        <v>2042</v>
      </c>
      <c r="AA54" s="352">
        <v>2043</v>
      </c>
      <c r="AB54" s="352">
        <v>2044</v>
      </c>
      <c r="AC54" s="352">
        <v>2045</v>
      </c>
      <c r="AD54" s="352">
        <v>2046</v>
      </c>
      <c r="AE54" s="352">
        <v>2047</v>
      </c>
      <c r="AF54" s="352">
        <v>2048</v>
      </c>
      <c r="AG54" s="352">
        <v>2049</v>
      </c>
      <c r="AH54" s="352">
        <v>2050</v>
      </c>
      <c r="AJ54" s="352" t="s">
        <v>676</v>
      </c>
    </row>
    <row r="55" spans="2:41" x14ac:dyDescent="0.3">
      <c r="B55" s="2" t="s">
        <v>538</v>
      </c>
      <c r="C55" s="2"/>
      <c r="D55" s="216">
        <f>SUMIFS('Elec_Load_and_Peak by Scenario'!E:E,'Elec_Load_and_Peak by Scenario'!$B:$B,$B55,'Elec_Load_and_Peak by Scenario'!$D:$D,"End-Use Loads",'Elec_Load_and_Peak by Scenario'!$C:$C,"Annual Load  - Statewide (TWh)")</f>
        <v>148.12552847221383</v>
      </c>
      <c r="E55" s="216">
        <f>SUMIFS('Elec_Load_and_Peak by Scenario'!F:F,'Elec_Load_and_Peak by Scenario'!$B:$B,$B55,'Elec_Load_and_Peak by Scenario'!$D:$D,"End-Use Loads",'Elec_Load_and_Peak by Scenario'!$C:$C,"Annual Load  - Statewide (TWh)")</f>
        <v>146.67369898196941</v>
      </c>
      <c r="F55" s="216">
        <f>SUMIFS('Elec_Load_and_Peak by Scenario'!G:G,'Elec_Load_and_Peak by Scenario'!$B:$B,$B55,'Elec_Load_and_Peak by Scenario'!$D:$D,"End-Use Loads",'Elec_Load_and_Peak by Scenario'!$C:$C,"Annual Load  - Statewide (TWh)")</f>
        <v>144.98474695898338</v>
      </c>
      <c r="G55" s="216">
        <f>SUMIFS('Elec_Load_and_Peak by Scenario'!H:H,'Elec_Load_and_Peak by Scenario'!$B:$B,$B55,'Elec_Load_and_Peak by Scenario'!$D:$D,"End-Use Loads",'Elec_Load_and_Peak by Scenario'!$C:$C,"Annual Load  - Statewide (TWh)")</f>
        <v>143.17263642124718</v>
      </c>
      <c r="H55" s="216">
        <f>SUMIFS('Elec_Load_and_Peak by Scenario'!I:I,'Elec_Load_and_Peak by Scenario'!$B:$B,$B55,'Elec_Load_and_Peak by Scenario'!$D:$D,"End-Use Loads",'Elec_Load_and_Peak by Scenario'!$C:$C,"Annual Load  - Statewide (TWh)")</f>
        <v>141.19213987439159</v>
      </c>
      <c r="I55" s="216">
        <f>SUMIFS('Elec_Load_and_Peak by Scenario'!J:J,'Elec_Load_and_Peak by Scenario'!$B:$B,$B55,'Elec_Load_and_Peak by Scenario'!$D:$D,"End-Use Loads",'Elec_Load_and_Peak by Scenario'!$C:$C,"Annual Load  - Statewide (TWh)")</f>
        <v>139.28430137020271</v>
      </c>
      <c r="J55" s="216">
        <f>SUMIFS('Elec_Load_and_Peak by Scenario'!K:K,'Elec_Load_and_Peak by Scenario'!$B:$B,$B55,'Elec_Load_and_Peak by Scenario'!$D:$D,"End-Use Loads",'Elec_Load_and_Peak by Scenario'!$C:$C,"Annual Load  - Statewide (TWh)")</f>
        <v>139.28982796274155</v>
      </c>
      <c r="K55" s="216">
        <f>SUMIFS('Elec_Load_and_Peak by Scenario'!L:L,'Elec_Load_and_Peak by Scenario'!$B:$B,$B55,'Elec_Load_and_Peak by Scenario'!$D:$D,"End-Use Loads",'Elec_Load_and_Peak by Scenario'!$C:$C,"Annual Load  - Statewide (TWh)")</f>
        <v>139.71004599247487</v>
      </c>
      <c r="L55" s="216">
        <f>SUMIFS('Elec_Load_and_Peak by Scenario'!M:M,'Elec_Load_and_Peak by Scenario'!$B:$B,$B55,'Elec_Load_and_Peak by Scenario'!$D:$D,"End-Use Loads",'Elec_Load_and_Peak by Scenario'!$C:$C,"Annual Load  - Statewide (TWh)")</f>
        <v>140.47948108021382</v>
      </c>
      <c r="M55" s="216">
        <f>SUMIFS('Elec_Load_and_Peak by Scenario'!N:N,'Elec_Load_and_Peak by Scenario'!$B:$B,$B55,'Elec_Load_and_Peak by Scenario'!$D:$D,"End-Use Loads",'Elec_Load_and_Peak by Scenario'!$C:$C,"Annual Load  - Statewide (TWh)")</f>
        <v>141.60571665822496</v>
      </c>
      <c r="N55" s="216">
        <f>SUMIFS('Elec_Load_and_Peak by Scenario'!O:O,'Elec_Load_and_Peak by Scenario'!$B:$B,$B55,'Elec_Load_and_Peak by Scenario'!$D:$D,"End-Use Loads",'Elec_Load_and_Peak by Scenario'!$C:$C,"Annual Load  - Statewide (TWh)")</f>
        <v>143.12691385452496</v>
      </c>
      <c r="O55" s="216">
        <f>SUMIFS('Elec_Load_and_Peak by Scenario'!P:P,'Elec_Load_and_Peak by Scenario'!$B:$B,$B55,'Elec_Load_and_Peak by Scenario'!$D:$D,"End-Use Loads",'Elec_Load_and_Peak by Scenario'!$C:$C,"Annual Load  - Statewide (TWh)")</f>
        <v>144.95807278917215</v>
      </c>
      <c r="P55" s="216">
        <f>SUMIFS('Elec_Load_and_Peak by Scenario'!Q:Q,'Elec_Load_and_Peak by Scenario'!$B:$B,$B55,'Elec_Load_and_Peak by Scenario'!$D:$D,"End-Use Loads",'Elec_Load_and_Peak by Scenario'!$C:$C,"Annual Load  - Statewide (TWh)")</f>
        <v>147.01610870531113</v>
      </c>
      <c r="Q55" s="216">
        <f>SUMIFS('Elec_Load_and_Peak by Scenario'!R:R,'Elec_Load_and_Peak by Scenario'!$B:$B,$B55,'Elec_Load_and_Peak by Scenario'!$D:$D,"End-Use Loads",'Elec_Load_and_Peak by Scenario'!$C:$C,"Annual Load  - Statewide (TWh)")</f>
        <v>149.30434765125551</v>
      </c>
      <c r="R55" s="216">
        <f>SUMIFS('Elec_Load_and_Peak by Scenario'!S:S,'Elec_Load_and_Peak by Scenario'!$B:$B,$B55,'Elec_Load_and_Peak by Scenario'!$D:$D,"End-Use Loads",'Elec_Load_and_Peak by Scenario'!$C:$C,"Annual Load  - Statewide (TWh)")</f>
        <v>151.81002909794714</v>
      </c>
      <c r="S55" s="216">
        <f>SUMIFS('Elec_Load_and_Peak by Scenario'!T:T,'Elec_Load_and_Peak by Scenario'!$B:$B,$B55,'Elec_Load_and_Peak by Scenario'!$D:$D,"End-Use Loads",'Elec_Load_and_Peak by Scenario'!$C:$C,"Annual Load  - Statewide (TWh)")</f>
        <v>154.5106097701333</v>
      </c>
      <c r="T55" s="216">
        <f>SUMIFS('Elec_Load_and_Peak by Scenario'!U:U,'Elec_Load_and_Peak by Scenario'!$B:$B,$B55,'Elec_Load_and_Peak by Scenario'!$D:$D,"End-Use Loads",'Elec_Load_and_Peak by Scenario'!$C:$C,"Annual Load  - Statewide (TWh)")</f>
        <v>157.24949629177226</v>
      </c>
      <c r="U55" s="216">
        <f>SUMIFS('Elec_Load_and_Peak by Scenario'!V:V,'Elec_Load_and_Peak by Scenario'!$B:$B,$B55,'Elec_Load_and_Peak by Scenario'!$D:$D,"End-Use Loads",'Elec_Load_and_Peak by Scenario'!$C:$C,"Annual Load  - Statewide (TWh)")</f>
        <v>160.0057964929444</v>
      </c>
      <c r="V55" s="216">
        <f>SUMIFS('Elec_Load_and_Peak by Scenario'!W:W,'Elec_Load_and_Peak by Scenario'!$B:$B,$B55,'Elec_Load_and_Peak by Scenario'!$D:$D,"End-Use Loads",'Elec_Load_and_Peak by Scenario'!$C:$C,"Annual Load  - Statewide (TWh)")</f>
        <v>162.77613005066942</v>
      </c>
      <c r="W55" s="216">
        <f>SUMIFS('Elec_Load_and_Peak by Scenario'!X:X,'Elec_Load_and_Peak by Scenario'!$B:$B,$B55,'Elec_Load_and_Peak by Scenario'!$D:$D,"End-Use Loads",'Elec_Load_and_Peak by Scenario'!$C:$C,"Annual Load  - Statewide (TWh)")</f>
        <v>165.53559777187505</v>
      </c>
      <c r="X55" s="216">
        <f>SUMIFS('Elec_Load_and_Peak by Scenario'!Y:Y,'Elec_Load_and_Peak by Scenario'!$B:$B,$B55,'Elec_Load_and_Peak by Scenario'!$D:$D,"End-Use Loads",'Elec_Load_and_Peak by Scenario'!$C:$C,"Annual Load  - Statewide (TWh)")</f>
        <v>168.25765550164166</v>
      </c>
      <c r="Y55" s="216">
        <f>SUMIFS('Elec_Load_and_Peak by Scenario'!Z:Z,'Elec_Load_and_Peak by Scenario'!$B:$B,$B55,'Elec_Load_and_Peak by Scenario'!$D:$D,"End-Use Loads",'Elec_Load_and_Peak by Scenario'!$C:$C,"Annual Load  - Statewide (TWh)")</f>
        <v>170.92703161213876</v>
      </c>
      <c r="Z55" s="216">
        <f>SUMIFS('Elec_Load_and_Peak by Scenario'!AA:AA,'Elec_Load_and_Peak by Scenario'!$B:$B,$B55,'Elec_Load_and_Peak by Scenario'!$D:$D,"End-Use Loads",'Elec_Load_and_Peak by Scenario'!$C:$C,"Annual Load  - Statewide (TWh)")</f>
        <v>173.52480898488051</v>
      </c>
      <c r="AA55" s="216">
        <f>SUMIFS('Elec_Load_and_Peak by Scenario'!AB:AB,'Elec_Load_and_Peak by Scenario'!$B:$B,$B55,'Elec_Load_and_Peak by Scenario'!$D:$D,"End-Use Loads",'Elec_Load_and_Peak by Scenario'!$C:$C,"Annual Load  - Statewide (TWh)")</f>
        <v>176.01092168334722</v>
      </c>
      <c r="AB55" s="216">
        <f>SUMIFS('Elec_Load_and_Peak by Scenario'!AC:AC,'Elec_Load_and_Peak by Scenario'!$B:$B,$B55,'Elec_Load_and_Peak by Scenario'!$D:$D,"End-Use Loads",'Elec_Load_and_Peak by Scenario'!$C:$C,"Annual Load  - Statewide (TWh)")</f>
        <v>178.41355038521098</v>
      </c>
      <c r="AC55" s="216">
        <f>SUMIFS('Elec_Load_and_Peak by Scenario'!AD:AD,'Elec_Load_and_Peak by Scenario'!$B:$B,$B55,'Elec_Load_and_Peak by Scenario'!$D:$D,"End-Use Loads",'Elec_Load_and_Peak by Scenario'!$C:$C,"Annual Load  - Statewide (TWh)")</f>
        <v>180.74136362392497</v>
      </c>
      <c r="AD55" s="216">
        <f>SUMIFS('Elec_Load_and_Peak by Scenario'!AE:AE,'Elec_Load_and_Peak by Scenario'!$B:$B,$B55,'Elec_Load_and_Peak by Scenario'!$D:$D,"End-Use Loads",'Elec_Load_and_Peak by Scenario'!$C:$C,"Annual Load  - Statewide (TWh)")</f>
        <v>182.95443441170278</v>
      </c>
      <c r="AE55" s="216">
        <f>SUMIFS('Elec_Load_and_Peak by Scenario'!AF:AF,'Elec_Load_and_Peak by Scenario'!$B:$B,$B55,'Elec_Load_and_Peak by Scenario'!$D:$D,"End-Use Loads",'Elec_Load_and_Peak by Scenario'!$C:$C,"Annual Load  - Statewide (TWh)")</f>
        <v>185.05979495465547</v>
      </c>
      <c r="AF55" s="216">
        <f>SUMIFS('Elec_Load_and_Peak by Scenario'!AG:AG,'Elec_Load_and_Peak by Scenario'!$B:$B,$B55,'Elec_Load_and_Peak by Scenario'!$D:$D,"End-Use Loads",'Elec_Load_and_Peak by Scenario'!$C:$C,"Annual Load  - Statewide (TWh)")</f>
        <v>187.07834066252772</v>
      </c>
      <c r="AG55" s="216">
        <f>SUMIFS('Elec_Load_and_Peak by Scenario'!AH:AH,'Elec_Load_and_Peak by Scenario'!$B:$B,$B55,'Elec_Load_and_Peak by Scenario'!$D:$D,"End-Use Loads",'Elec_Load_and_Peak by Scenario'!$C:$C,"Annual Load  - Statewide (TWh)")</f>
        <v>188.89522375019996</v>
      </c>
      <c r="AH55" s="216">
        <f>SUMIFS('Elec_Load_and_Peak by Scenario'!AI:AI,'Elec_Load_and_Peak by Scenario'!$B:$B,$B55,'Elec_Load_and_Peak by Scenario'!$D:$D,"End-Use Loads",'Elec_Load_and_Peak by Scenario'!$C:$C,"Annual Load  - Statewide (TWh)")</f>
        <v>190.66670203344992</v>
      </c>
      <c r="AJ55" s="359">
        <v>0.287196771549181</v>
      </c>
      <c r="AM55" s="360"/>
      <c r="AN55" s="360"/>
      <c r="AO55" s="360"/>
    </row>
    <row r="57" spans="2:41" ht="13" x14ac:dyDescent="0.3">
      <c r="B57" s="245" t="s">
        <v>677</v>
      </c>
      <c r="C57" s="24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J57" s="355"/>
    </row>
    <row r="58" spans="2:41" x14ac:dyDescent="0.3">
      <c r="B58" s="352" t="s">
        <v>537</v>
      </c>
      <c r="C58" s="352"/>
      <c r="D58" s="352">
        <v>2020</v>
      </c>
      <c r="E58" s="352">
        <v>2021</v>
      </c>
      <c r="F58" s="352">
        <v>2022</v>
      </c>
      <c r="G58" s="352">
        <v>2023</v>
      </c>
      <c r="H58" s="352">
        <v>2024</v>
      </c>
      <c r="I58" s="352">
        <v>2025</v>
      </c>
      <c r="J58" s="352">
        <v>2026</v>
      </c>
      <c r="K58" s="352">
        <v>2027</v>
      </c>
      <c r="L58" s="352">
        <v>2028</v>
      </c>
      <c r="M58" s="352">
        <v>2029</v>
      </c>
      <c r="N58" s="352">
        <v>2030</v>
      </c>
      <c r="O58" s="352">
        <v>2031</v>
      </c>
      <c r="P58" s="352">
        <v>2032</v>
      </c>
      <c r="Q58" s="352">
        <v>2033</v>
      </c>
      <c r="R58" s="352">
        <v>2034</v>
      </c>
      <c r="S58" s="352">
        <v>2035</v>
      </c>
      <c r="T58" s="352">
        <v>2036</v>
      </c>
      <c r="U58" s="352">
        <v>2037</v>
      </c>
      <c r="V58" s="352">
        <v>2038</v>
      </c>
      <c r="W58" s="352">
        <v>2039</v>
      </c>
      <c r="X58" s="352">
        <v>2040</v>
      </c>
      <c r="Y58" s="352">
        <v>2041</v>
      </c>
      <c r="Z58" s="352">
        <v>2042</v>
      </c>
      <c r="AA58" s="352">
        <v>2043</v>
      </c>
      <c r="AB58" s="352">
        <v>2044</v>
      </c>
      <c r="AC58" s="352">
        <v>2045</v>
      </c>
      <c r="AD58" s="352">
        <v>2046</v>
      </c>
      <c r="AE58" s="352">
        <v>2047</v>
      </c>
      <c r="AF58" s="352">
        <v>2048</v>
      </c>
      <c r="AG58" s="352">
        <v>2049</v>
      </c>
      <c r="AH58" s="352">
        <v>2050</v>
      </c>
      <c r="AJ58" s="352" t="s">
        <v>676</v>
      </c>
    </row>
    <row r="59" spans="2:41" x14ac:dyDescent="0.3">
      <c r="B59" s="2" t="s">
        <v>538</v>
      </c>
      <c r="C59" s="2"/>
      <c r="D59" s="216">
        <f>SUMIFS('Elec_Load_and_Peak by Scenario'!E:E,'Elec_Load_and_Peak by Scenario'!$B:$B,$B59,'Elec_Load_and_Peak by Scenario'!$D:$D,"End-Use Loads, grossed up for T&amp;D losses",'Elec_Load_and_Peak by Scenario'!$C:$C,"Annual Load  - Statewide (TWh)")</f>
        <v>159.48054314407173</v>
      </c>
      <c r="E59" s="216">
        <f>SUMIFS('Elec_Load_and_Peak by Scenario'!F:F,'Elec_Load_and_Peak by Scenario'!$B:$B,$B59,'Elec_Load_and_Peak by Scenario'!$D:$D,"End-Use Loads, grossed up for T&amp;D losses",'Elec_Load_and_Peak by Scenario'!$C:$C,"Annual Load  - Statewide (TWh)")</f>
        <v>157.91741923123323</v>
      </c>
      <c r="F59" s="216">
        <f>SUMIFS('Elec_Load_and_Peak by Scenario'!G:G,'Elec_Load_and_Peak by Scenario'!$B:$B,$B59,'Elec_Load_and_Peak by Scenario'!$D:$D,"End-Use Loads, grossed up for T&amp;D losses",'Elec_Load_and_Peak by Scenario'!$C:$C,"Annual Load  - Statewide (TWh)")</f>
        <v>156.0989954338753</v>
      </c>
      <c r="G59" s="216">
        <f>SUMIFS('Elec_Load_and_Peak by Scenario'!H:H,'Elec_Load_and_Peak by Scenario'!$B:$B,$B59,'Elec_Load_and_Peak by Scenario'!$D:$D,"End-Use Loads, grossed up for T&amp;D losses",'Elec_Load_and_Peak by Scenario'!$C:$C,"Annual Load  - Statewide (TWh)")</f>
        <v>154.14797202976655</v>
      </c>
      <c r="H59" s="216">
        <f>SUMIFS('Elec_Load_and_Peak by Scenario'!I:I,'Elec_Load_and_Peak by Scenario'!$B:$B,$B59,'Elec_Load_and_Peak by Scenario'!$D:$D,"End-Use Loads, grossed up for T&amp;D losses",'Elec_Load_and_Peak by Scenario'!$C:$C,"Annual Load  - Statewide (TWh)")</f>
        <v>152.01565447285915</v>
      </c>
      <c r="I59" s="216">
        <f>SUMIFS('Elec_Load_and_Peak by Scenario'!J:J,'Elec_Load_and_Peak by Scenario'!$B:$B,$B59,'Elec_Load_and_Peak by Scenario'!$D:$D,"End-Use Loads, grossed up for T&amp;D losses",'Elec_Load_and_Peak by Scenario'!$C:$C,"Annual Load  - Statewide (TWh)")</f>
        <v>149.96156478273332</v>
      </c>
      <c r="J59" s="216">
        <f>SUMIFS('Elec_Load_and_Peak by Scenario'!K:K,'Elec_Load_and_Peak by Scenario'!$B:$B,$B59,'Elec_Load_and_Peak by Scenario'!$D:$D,"End-Use Loads, grossed up for T&amp;D losses",'Elec_Load_and_Peak by Scenario'!$C:$C,"Annual Load  - Statewide (TWh)")</f>
        <v>149.96751503309815</v>
      </c>
      <c r="K59" s="216">
        <f>SUMIFS('Elec_Load_and_Peak by Scenario'!L:L,'Elec_Load_and_Peak by Scenario'!$B:$B,$B59,'Elec_Load_and_Peak by Scenario'!$D:$D,"End-Use Loads, grossed up for T&amp;D losses",'Elec_Load_and_Peak by Scenario'!$C:$C,"Annual Load  - Statewide (TWh)")</f>
        <v>150.41994615899534</v>
      </c>
      <c r="L59" s="216">
        <f>SUMIFS('Elec_Load_and_Peak by Scenario'!M:M,'Elec_Load_and_Peak by Scenario'!$B:$B,$B59,'Elec_Load_and_Peak by Scenario'!$D:$D,"End-Use Loads, grossed up for T&amp;D losses",'Elec_Load_and_Peak by Scenario'!$C:$C,"Annual Load  - Statewide (TWh)")</f>
        <v>151.24836464277973</v>
      </c>
      <c r="M59" s="216">
        <f>SUMIFS('Elec_Load_and_Peak by Scenario'!N:N,'Elec_Load_and_Peak by Scenario'!$B:$B,$B59,'Elec_Load_and_Peak by Scenario'!$D:$D,"End-Use Loads, grossed up for T&amp;D losses",'Elec_Load_and_Peak by Scenario'!$C:$C,"Annual Load  - Statewide (TWh)")</f>
        <v>152.46093524787358</v>
      </c>
      <c r="N59" s="216">
        <f>SUMIFS('Elec_Load_and_Peak by Scenario'!O:O,'Elec_Load_and_Peak by Scenario'!$B:$B,$B59,'Elec_Load_and_Peak by Scenario'!$D:$D,"End-Use Loads, grossed up for T&amp;D losses",'Elec_Load_and_Peak by Scenario'!$C:$C,"Annual Load  - Statewide (TWh)")</f>
        <v>154.09874446008286</v>
      </c>
      <c r="O59" s="216">
        <f>SUMIFS('Elec_Load_and_Peak by Scenario'!P:P,'Elec_Load_and_Peak by Scenario'!$B:$B,$B59,'Elec_Load_and_Peak by Scenario'!$D:$D,"End-Use Loads, grossed up for T&amp;D losses",'Elec_Load_and_Peak by Scenario'!$C:$C,"Annual Load  - Statewide (TWh)")</f>
        <v>156.07027647413022</v>
      </c>
      <c r="P59" s="216">
        <f>SUMIFS('Elec_Load_and_Peak by Scenario'!Q:Q,'Elec_Load_and_Peak by Scenario'!$B:$B,$B59,'Elec_Load_and_Peak by Scenario'!$D:$D,"End-Use Loads, grossed up for T&amp;D losses",'Elec_Load_and_Peak by Scenario'!$C:$C,"Annual Load  - Statewide (TWh)")</f>
        <v>158.28607741743232</v>
      </c>
      <c r="Q59" s="216">
        <f>SUMIFS('Elec_Load_and_Peak by Scenario'!R:R,'Elec_Load_and_Peak by Scenario'!$B:$B,$B59,'Elec_Load_and_Peak by Scenario'!$D:$D,"End-Use Loads, grossed up for T&amp;D losses",'Elec_Load_and_Peak by Scenario'!$C:$C,"Annual Load  - Statewide (TWh)")</f>
        <v>160.74972830669199</v>
      </c>
      <c r="R59" s="216">
        <f>SUMIFS('Elec_Load_and_Peak by Scenario'!S:S,'Elec_Load_and_Peak by Scenario'!$B:$B,$B59,'Elec_Load_and_Peak by Scenario'!$D:$D,"End-Use Loads, grossed up for T&amp;D losses",'Elec_Load_and_Peak by Scenario'!$C:$C,"Annual Load  - Statewide (TWh)")</f>
        <v>163.44749041553311</v>
      </c>
      <c r="S59" s="216">
        <f>SUMIFS('Elec_Load_and_Peak by Scenario'!T:T,'Elec_Load_and_Peak by Scenario'!$B:$B,$B59,'Elec_Load_and_Peak by Scenario'!$D:$D,"End-Use Loads, grossed up for T&amp;D losses",'Elec_Load_and_Peak by Scenario'!$C:$C,"Annual Load  - Statewide (TWh)")</f>
        <v>166.35509234510477</v>
      </c>
      <c r="T59" s="216">
        <f>SUMIFS('Elec_Load_and_Peak by Scenario'!U:U,'Elec_Load_and_Peak by Scenario'!$B:$B,$B59,'Elec_Load_and_Peak by Scenario'!$D:$D,"End-Use Loads, grossed up for T&amp;D losses",'Elec_Load_and_Peak by Scenario'!$C:$C,"Annual Load  - Statewide (TWh)")</f>
        <v>169.30393657598219</v>
      </c>
      <c r="U59" s="216">
        <f>SUMIFS('Elec_Load_and_Peak by Scenario'!V:V,'Elec_Load_and_Peak by Scenario'!$B:$B,$B59,'Elec_Load_and_Peak by Scenario'!$D:$D,"End-Use Loads, grossed up for T&amp;D losses",'Elec_Load_and_Peak by Scenario'!$C:$C,"Annual Load  - Statewide (TWh)")</f>
        <v>172.27152938516841</v>
      </c>
      <c r="V59" s="216">
        <f>SUMIFS('Elec_Load_and_Peak by Scenario'!W:W,'Elec_Load_and_Peak by Scenario'!$B:$B,$B59,'Elec_Load_and_Peak by Scenario'!$D:$D,"End-Use Loads, grossed up for T&amp;D losses",'Elec_Load_and_Peak by Scenario'!$C:$C,"Annual Load  - Statewide (TWh)")</f>
        <v>175.25423132070352</v>
      </c>
      <c r="W59" s="216">
        <f>SUMIFS('Elec_Load_and_Peak by Scenario'!X:X,'Elec_Load_and_Peak by Scenario'!$B:$B,$B59,'Elec_Load_and_Peak by Scenario'!$D:$D,"End-Use Loads, grossed up for T&amp;D losses",'Elec_Load_and_Peak by Scenario'!$C:$C,"Annual Load  - Statewide (TWh)")</f>
        <v>178.22523446584307</v>
      </c>
      <c r="X59" s="216">
        <f>SUMIFS('Elec_Load_and_Peak by Scenario'!Y:Y,'Elec_Load_and_Peak by Scenario'!$B:$B,$B59,'Elec_Load_and_Peak by Scenario'!$D:$D,"End-Use Loads, grossed up for T&amp;D losses",'Elec_Load_and_Peak by Scenario'!$C:$C,"Annual Load  - Statewide (TWh)")</f>
        <v>181.15595984242213</v>
      </c>
      <c r="Y59" s="216">
        <f>SUMIFS('Elec_Load_and_Peak by Scenario'!Z:Z,'Elec_Load_and_Peak by Scenario'!$B:$B,$B59,'Elec_Load_and_Peak by Scenario'!$D:$D,"End-Use Loads, grossed up for T&amp;D losses",'Elec_Load_and_Peak by Scenario'!$C:$C,"Annual Load  - Statewide (TWh)")</f>
        <v>184.02996512934837</v>
      </c>
      <c r="Z59" s="216">
        <f>SUMIFS('Elec_Load_and_Peak by Scenario'!AA:AA,'Elec_Load_and_Peak by Scenario'!$B:$B,$B59,'Elec_Load_and_Peak by Scenario'!$D:$D,"End-Use Loads, grossed up for T&amp;D losses",'Elec_Load_and_Peak by Scenario'!$C:$C,"Annual Load  - Statewide (TWh)")</f>
        <v>186.82688305865688</v>
      </c>
      <c r="AA59" s="216">
        <f>SUMIFS('Elec_Load_and_Peak by Scenario'!AB:AB,'Elec_Load_and_Peak by Scenario'!$B:$B,$B59,'Elec_Load_and_Peak by Scenario'!$D:$D,"End-Use Loads, grossed up for T&amp;D losses",'Elec_Load_and_Peak by Scenario'!$C:$C,"Annual Load  - Statewide (TWh)")</f>
        <v>189.50357631712666</v>
      </c>
      <c r="AB59" s="216">
        <f>SUMIFS('Elec_Load_and_Peak by Scenario'!AC:AC,'Elec_Load_and_Peak by Scenario'!$B:$B,$B59,'Elec_Load_and_Peak by Scenario'!$D:$D,"End-Use Loads, grossed up for T&amp;D losses",'Elec_Load_and_Peak by Scenario'!$C:$C,"Annual Load  - Statewide (TWh)")</f>
        <v>192.09038585832363</v>
      </c>
      <c r="AC59" s="216">
        <f>SUMIFS('Elec_Load_and_Peak by Scenario'!AD:AD,'Elec_Load_and_Peak by Scenario'!$B:$B,$B59,'Elec_Load_and_Peak by Scenario'!$D:$D,"End-Use Loads, grossed up for T&amp;D losses",'Elec_Load_and_Peak by Scenario'!$C:$C,"Annual Load  - Statewide (TWh)")</f>
        <v>194.5966447286014</v>
      </c>
      <c r="AD59" s="216">
        <f>SUMIFS('Elec_Load_and_Peak by Scenario'!AE:AE,'Elec_Load_and_Peak by Scenario'!$B:$B,$B59,'Elec_Load_and_Peak by Scenario'!$D:$D,"End-Use Loads, grossed up for T&amp;D losses",'Elec_Load_and_Peak by Scenario'!$C:$C,"Annual Load  - Statewide (TWh)")</f>
        <v>196.97936521501163</v>
      </c>
      <c r="AE59" s="216">
        <f>SUMIFS('Elec_Load_and_Peak by Scenario'!AF:AF,'Elec_Load_and_Peak by Scenario'!$B:$B,$B59,'Elec_Load_and_Peak by Scenario'!$D:$D,"End-Use Loads, grossed up for T&amp;D losses",'Elec_Load_and_Peak by Scenario'!$C:$C,"Annual Load  - Statewide (TWh)")</f>
        <v>199.24611859889694</v>
      </c>
      <c r="AF59" s="216">
        <f>SUMIFS('Elec_Load_and_Peak by Scenario'!AG:AG,'Elec_Load_and_Peak by Scenario'!$B:$B,$B59,'Elec_Load_and_Peak by Scenario'!$D:$D,"End-Use Loads, grossed up for T&amp;D losses",'Elec_Load_and_Peak by Scenario'!$C:$C,"Annual Load  - Statewide (TWh)")</f>
        <v>201.41940209143812</v>
      </c>
      <c r="AG59" s="216">
        <f>SUMIFS('Elec_Load_and_Peak by Scenario'!AH:AH,'Elec_Load_and_Peak by Scenario'!$B:$B,$B59,'Elec_Load_and_Peak by Scenario'!$D:$D,"End-Use Loads, grossed up for T&amp;D losses",'Elec_Load_and_Peak by Scenario'!$C:$C,"Annual Load  - Statewide (TWh)")</f>
        <v>203.37556389987077</v>
      </c>
      <c r="AH59" s="216">
        <f>SUMIFS('Elec_Load_and_Peak by Scenario'!AI:AI,'Elec_Load_and_Peak by Scenario'!$B:$B,$B59,'Elec_Load_and_Peak by Scenario'!$D:$D,"End-Use Loads, grossed up for T&amp;D losses",'Elec_Load_and_Peak by Scenario'!$C:$C,"Annual Load  - Statewide (TWh)")</f>
        <v>205.28284025995902</v>
      </c>
      <c r="AJ59" s="359">
        <v>0.287196771549181</v>
      </c>
    </row>
    <row r="61" spans="2:41" ht="13" x14ac:dyDescent="0.3">
      <c r="B61" s="245" t="s">
        <v>678</v>
      </c>
      <c r="C61" s="24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J61" s="355"/>
    </row>
    <row r="62" spans="2:41" x14ac:dyDescent="0.3">
      <c r="B62" s="352" t="s">
        <v>537</v>
      </c>
      <c r="C62" s="352"/>
      <c r="D62" s="352">
        <v>2020</v>
      </c>
      <c r="E62" s="352">
        <v>2021</v>
      </c>
      <c r="F62" s="352">
        <v>2022</v>
      </c>
      <c r="G62" s="352">
        <v>2023</v>
      </c>
      <c r="H62" s="352">
        <v>2024</v>
      </c>
      <c r="I62" s="352">
        <v>2025</v>
      </c>
      <c r="J62" s="352">
        <v>2026</v>
      </c>
      <c r="K62" s="352">
        <v>2027</v>
      </c>
      <c r="L62" s="352">
        <v>2028</v>
      </c>
      <c r="M62" s="352">
        <v>2029</v>
      </c>
      <c r="N62" s="352">
        <v>2030</v>
      </c>
      <c r="O62" s="352">
        <v>2031</v>
      </c>
      <c r="P62" s="352">
        <v>2032</v>
      </c>
      <c r="Q62" s="352">
        <v>2033</v>
      </c>
      <c r="R62" s="352">
        <v>2034</v>
      </c>
      <c r="S62" s="352">
        <v>2035</v>
      </c>
      <c r="T62" s="352">
        <v>2036</v>
      </c>
      <c r="U62" s="352">
        <v>2037</v>
      </c>
      <c r="V62" s="352">
        <v>2038</v>
      </c>
      <c r="W62" s="352">
        <v>2039</v>
      </c>
      <c r="X62" s="352">
        <v>2040</v>
      </c>
      <c r="Y62" s="352">
        <v>2041</v>
      </c>
      <c r="Z62" s="352">
        <v>2042</v>
      </c>
      <c r="AA62" s="352">
        <v>2043</v>
      </c>
      <c r="AB62" s="352">
        <v>2044</v>
      </c>
      <c r="AC62" s="352">
        <v>2045</v>
      </c>
      <c r="AD62" s="352">
        <v>2046</v>
      </c>
      <c r="AE62" s="352">
        <v>2047</v>
      </c>
      <c r="AF62" s="352">
        <v>2048</v>
      </c>
      <c r="AG62" s="352">
        <v>2049</v>
      </c>
      <c r="AH62" s="352">
        <v>2050</v>
      </c>
      <c r="AJ62" s="352" t="s">
        <v>676</v>
      </c>
    </row>
    <row r="63" spans="2:41" x14ac:dyDescent="0.3">
      <c r="B63" s="2" t="s">
        <v>538</v>
      </c>
      <c r="C63" s="2"/>
      <c r="D63" s="216">
        <f>SUMIFS('Elec_Load_and_Peak by Scenario'!E:E,'Elec_Load_and_Peak by Scenario'!$B:$B,$B63,'Elec_Load_and_Peak by Scenario'!$D:$D,"Total Loads, grossed up for T&amp;D Losses",'Elec_Load_and_Peak by Scenario'!$C:$C,"Annual Load  - Statewide (TWh)")</f>
        <v>159.48054957470268</v>
      </c>
      <c r="E63" s="216">
        <f>SUMIFS('Elec_Load_and_Peak by Scenario'!F:F,'Elec_Load_and_Peak by Scenario'!$B:$B,$B63,'Elec_Load_and_Peak by Scenario'!$D:$D,"Total Loads, grossed up for T&amp;D Losses",'Elec_Load_and_Peak by Scenario'!$C:$C,"Annual Load  - Statewide (TWh)")</f>
        <v>157.91742507320458</v>
      </c>
      <c r="F63" s="216">
        <f>SUMIFS('Elec_Load_and_Peak by Scenario'!G:G,'Elec_Load_and_Peak by Scenario'!$B:$B,$B63,'Elec_Load_and_Peak by Scenario'!$D:$D,"Total Loads, grossed up for T&amp;D Losses",'Elec_Load_and_Peak by Scenario'!$C:$C,"Annual Load  - Statewide (TWh)")</f>
        <v>156.09900072159036</v>
      </c>
      <c r="G63" s="216">
        <f>SUMIFS('Elec_Load_and_Peak by Scenario'!H:H,'Elec_Load_and_Peak by Scenario'!$B:$B,$B63,'Elec_Load_and_Peak by Scenario'!$D:$D,"Total Loads, grossed up for T&amp;D Losses",'Elec_Load_and_Peak by Scenario'!$C:$C,"Annual Load  - Statewide (TWh)")</f>
        <v>154.14797679153276</v>
      </c>
      <c r="H63" s="216">
        <f>SUMIFS('Elec_Load_and_Peak by Scenario'!I:I,'Elec_Load_and_Peak by Scenario'!$B:$B,$B63,'Elec_Load_and_Peak by Scenario'!$D:$D,"Total Loads, grossed up for T&amp;D Losses",'Elec_Load_and_Peak by Scenario'!$C:$C,"Annual Load  - Statewide (TWh)")</f>
        <v>152.05374623632432</v>
      </c>
      <c r="I63" s="216">
        <f>SUMIFS('Elec_Load_and_Peak by Scenario'!J:J,'Elec_Load_and_Peak by Scenario'!$B:$B,$B63,'Elec_Load_and_Peak by Scenario'!$D:$D,"Total Loads, grossed up for T&amp;D Losses",'Elec_Load_and_Peak by Scenario'!$C:$C,"Annual Load  - Statewide (TWh)")</f>
        <v>150.04884631083192</v>
      </c>
      <c r="J63" s="216">
        <f>SUMIFS('Elec_Load_and_Peak by Scenario'!K:K,'Elec_Load_and_Peak by Scenario'!$B:$B,$B63,'Elec_Load_and_Peak by Scenario'!$D:$D,"Total Loads, grossed up for T&amp;D Losses",'Elec_Load_and_Peak by Scenario'!$C:$C,"Annual Load  - Statewide (TWh)")</f>
        <v>150.11861998954518</v>
      </c>
      <c r="K63" s="216">
        <f>SUMIFS('Elec_Load_and_Peak by Scenario'!L:L,'Elec_Load_and_Peak by Scenario'!$B:$B,$B63,'Elec_Load_and_Peak by Scenario'!$D:$D,"Total Loads, grossed up for T&amp;D Losses",'Elec_Load_and_Peak by Scenario'!$C:$C,"Annual Load  - Statewide (TWh)")</f>
        <v>150.6682307662802</v>
      </c>
      <c r="L63" s="216">
        <f>SUMIFS('Elec_Load_and_Peak by Scenario'!M:M,'Elec_Load_and_Peak by Scenario'!$B:$B,$B63,'Elec_Load_and_Peak by Scenario'!$D:$D,"Total Loads, grossed up for T&amp;D Losses",'Elec_Load_and_Peak by Scenario'!$C:$C,"Annual Load  - Statewide (TWh)")</f>
        <v>151.63457888688666</v>
      </c>
      <c r="M63" s="216">
        <f>SUMIFS('Elec_Load_and_Peak by Scenario'!N:N,'Elec_Load_and_Peak by Scenario'!$B:$B,$B63,'Elec_Load_and_Peak by Scenario'!$D:$D,"Total Loads, grossed up for T&amp;D Losses",'Elec_Load_and_Peak by Scenario'!$C:$C,"Annual Load  - Statewide (TWh)")</f>
        <v>153.02622897020026</v>
      </c>
      <c r="N63" s="216">
        <f>SUMIFS('Elec_Load_and_Peak by Scenario'!O:O,'Elec_Load_and_Peak by Scenario'!$B:$B,$B63,'Elec_Load_and_Peak by Scenario'!$D:$D,"Total Loads, grossed up for T&amp;D Losses",'Elec_Load_and_Peak by Scenario'!$C:$C,"Annual Load  - Statewide (TWh)")</f>
        <v>154.88476818016773</v>
      </c>
      <c r="O63" s="216">
        <f>SUMIFS('Elec_Load_and_Peak by Scenario'!P:P,'Elec_Load_and_Peak by Scenario'!$B:$B,$B63,'Elec_Load_and_Peak by Scenario'!$D:$D,"Total Loads, grossed up for T&amp;D Losses",'Elec_Load_and_Peak by Scenario'!$C:$C,"Annual Load  - Statewide (TWh)")</f>
        <v>157.10384673877877</v>
      </c>
      <c r="P63" s="216">
        <f>SUMIFS('Elec_Load_and_Peak by Scenario'!Q:Q,'Elec_Load_and_Peak by Scenario'!$B:$B,$B63,'Elec_Load_and_Peak by Scenario'!$D:$D,"Total Loads, grossed up for T&amp;D Losses",'Elec_Load_and_Peak by Scenario'!$C:$C,"Annual Load  - Statewide (TWh)")</f>
        <v>159.5952543644695</v>
      </c>
      <c r="Q63" s="216">
        <f>SUMIFS('Elec_Load_and_Peak by Scenario'!R:R,'Elec_Load_and_Peak by Scenario'!$B:$B,$B63,'Elec_Load_and_Peak by Scenario'!$D:$D,"Total Loads, grossed up for T&amp;D Losses",'Elec_Load_and_Peak by Scenario'!$C:$C,"Annual Load  - Statewide (TWh)")</f>
        <v>162.36237400868805</v>
      </c>
      <c r="R63" s="216">
        <f>SUMIFS('Elec_Load_and_Peak by Scenario'!S:S,'Elec_Load_and_Peak by Scenario'!$B:$B,$B63,'Elec_Load_and_Peak by Scenario'!$D:$D,"Total Loads, grossed up for T&amp;D Losses",'Elec_Load_and_Peak by Scenario'!$C:$C,"Annual Load  - Statewide (TWh)")</f>
        <v>165.39124406646721</v>
      </c>
      <c r="S63" s="216">
        <f>SUMIFS('Elec_Load_and_Peak by Scenario'!T:T,'Elec_Load_and_Peak by Scenario'!$B:$B,$B63,'Elec_Load_and_Peak by Scenario'!$D:$D,"Total Loads, grossed up for T&amp;D Losses",'Elec_Load_and_Peak by Scenario'!$C:$C,"Annual Load  - Statewide (TWh)")</f>
        <v>168.65735706122527</v>
      </c>
      <c r="T63" s="216">
        <f>SUMIFS('Elec_Load_and_Peak by Scenario'!U:U,'Elec_Load_and_Peak by Scenario'!$B:$B,$B63,'Elec_Load_and_Peak by Scenario'!$D:$D,"Total Loads, grossed up for T&amp;D Losses",'Elec_Load_and_Peak by Scenario'!$C:$C,"Annual Load  - Statewide (TWh)")</f>
        <v>171.98448229281502</v>
      </c>
      <c r="U63" s="216">
        <f>SUMIFS('Elec_Load_and_Peak by Scenario'!V:V,'Elec_Load_and_Peak by Scenario'!$B:$B,$B63,'Elec_Load_and_Peak by Scenario'!$D:$D,"Total Loads, grossed up for T&amp;D Losses",'Elec_Load_and_Peak by Scenario'!$C:$C,"Annual Load  - Statewide (TWh)")</f>
        <v>175.35014277964441</v>
      </c>
      <c r="V63" s="216">
        <f>SUMIFS('Elec_Load_and_Peak by Scenario'!W:W,'Elec_Load_and_Peak by Scenario'!$B:$B,$B63,'Elec_Load_and_Peak by Scenario'!$D:$D,"Total Loads, grossed up for T&amp;D Losses",'Elec_Load_and_Peak by Scenario'!$C:$C,"Annual Load  - Statewide (TWh)")</f>
        <v>178.75064737467443</v>
      </c>
      <c r="W63" s="216">
        <f>SUMIFS('Elec_Load_and_Peak by Scenario'!X:X,'Elec_Load_and_Peak by Scenario'!$B:$B,$B63,'Elec_Load_and_Peak by Scenario'!$D:$D,"Total Loads, grossed up for T&amp;D Losses",'Elec_Load_and_Peak by Scenario'!$C:$C,"Annual Load  - Statewide (TWh)")</f>
        <v>182.15886617789664</v>
      </c>
      <c r="X63" s="216">
        <f>SUMIFS('Elec_Load_and_Peak by Scenario'!Y:Y,'Elec_Load_and_Peak by Scenario'!$B:$B,$B63,'Elec_Load_and_Peak by Scenario'!$D:$D,"Total Loads, grossed up for T&amp;D Losses",'Elec_Load_and_Peak by Scenario'!$C:$C,"Annual Load  - Statewide (TWh)")</f>
        <v>185.545411820326</v>
      </c>
      <c r="Y63" s="216">
        <f>SUMIFS('Elec_Load_and_Peak by Scenario'!Z:Z,'Elec_Load_and_Peak by Scenario'!$B:$B,$B63,'Elec_Load_and_Peak by Scenario'!$D:$D,"Total Loads, grossed up for T&amp;D Losses",'Elec_Load_and_Peak by Scenario'!$C:$C,"Annual Load  - Statewide (TWh)")</f>
        <v>188.89238672216214</v>
      </c>
      <c r="Z63" s="216">
        <f>SUMIFS('Elec_Load_and_Peak by Scenario'!AA:AA,'Elec_Load_and_Peak by Scenario'!$B:$B,$B63,'Elec_Load_and_Peak by Scenario'!$D:$D,"Total Loads, grossed up for T&amp;D Losses",'Elec_Load_and_Peak by Scenario'!$C:$C,"Annual Load  - Statewide (TWh)")</f>
        <v>192.17727386147624</v>
      </c>
      <c r="AA63" s="216">
        <f>SUMIFS('Elec_Load_and_Peak by Scenario'!AB:AB,'Elec_Load_and_Peak by Scenario'!$B:$B,$B63,'Elec_Load_and_Peak by Scenario'!$D:$D,"Total Loads, grossed up for T&amp;D Losses",'Elec_Load_and_Peak by Scenario'!$C:$C,"Annual Load  - Statewide (TWh)")</f>
        <v>195.35417630268546</v>
      </c>
      <c r="AB63" s="216">
        <f>SUMIFS('Elec_Load_and_Peak by Scenario'!AC:AC,'Elec_Load_and_Peak by Scenario'!$B:$B,$B63,'Elec_Load_and_Peak by Scenario'!$D:$D,"Total Loads, grossed up for T&amp;D Losses",'Elec_Load_and_Peak by Scenario'!$C:$C,"Annual Load  - Statewide (TWh)")</f>
        <v>198.45025889074236</v>
      </c>
      <c r="AC63" s="216">
        <f>SUMIFS('Elec_Load_and_Peak by Scenario'!AD:AD,'Elec_Load_and_Peak by Scenario'!$B:$B,$B63,'Elec_Load_and_Peak by Scenario'!$D:$D,"Total Loads, grossed up for T&amp;D Losses",'Elec_Load_and_Peak by Scenario'!$C:$C,"Annual Load  - Statewide (TWh)")</f>
        <v>201.47151344253481</v>
      </c>
      <c r="AD63" s="216">
        <f>SUMIFS('Elec_Load_and_Peak by Scenario'!AE:AE,'Elec_Load_and_Peak by Scenario'!$B:$B,$B63,'Elec_Load_and_Peak by Scenario'!$D:$D,"Total Loads, grossed up for T&amp;D Losses",'Elec_Load_and_Peak by Scenario'!$C:$C,"Annual Load  - Statewide (TWh)")</f>
        <v>204.34994209561324</v>
      </c>
      <c r="AE63" s="216">
        <f>SUMIFS('Elec_Load_and_Peak by Scenario'!AF:AF,'Elec_Load_and_Peak by Scenario'!$B:$B,$B63,'Elec_Load_and_Peak by Scenario'!$D:$D,"Total Loads, grossed up for T&amp;D Losses",'Elec_Load_and_Peak by Scenario'!$C:$C,"Annual Load  - Statewide (TWh)")</f>
        <v>207.09026824649459</v>
      </c>
      <c r="AF63" s="216">
        <f>SUMIFS('Elec_Load_and_Peak by Scenario'!AG:AG,'Elec_Load_and_Peak by Scenario'!$B:$B,$B63,'Elec_Load_and_Peak by Scenario'!$D:$D,"Total Loads, grossed up for T&amp;D Losses",'Elec_Load_and_Peak by Scenario'!$C:$C,"Annual Load  - Statewide (TWh)")</f>
        <v>209.71265332729669</v>
      </c>
      <c r="AG63" s="216">
        <f>SUMIFS('Elec_Load_and_Peak by Scenario'!AH:AH,'Elec_Load_and_Peak by Scenario'!$B:$B,$B63,'Elec_Load_and_Peak by Scenario'!$D:$D,"Total Loads, grossed up for T&amp;D Losses",'Elec_Load_and_Peak by Scenario'!$C:$C,"Annual Load  - Statewide (TWh)")</f>
        <v>212.09168993278359</v>
      </c>
      <c r="AH63" s="216">
        <f>SUMIFS('Elec_Load_and_Peak by Scenario'!AI:AI,'Elec_Load_and_Peak by Scenario'!$B:$B,$B63,'Elec_Load_and_Peak by Scenario'!$D:$D,"Total Loads, grossed up for T&amp;D Losses",'Elec_Load_and_Peak by Scenario'!$C:$C,"Annual Load  - Statewide (TWh)")</f>
        <v>214.39445530405624</v>
      </c>
      <c r="AJ63" s="359">
        <v>0.34432979993984292</v>
      </c>
    </row>
  </sheetData>
  <pageMargins left="0.7" right="0.7" top="0.75" bottom="0.75" header="0.3" footer="0.3"/>
  <pageSetup orientation="portrait" verticalDpi="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CBFE-28D1-474D-B9CC-84038FC5D9BB}">
  <sheetPr>
    <tabColor rgb="FF7030A0"/>
  </sheetPr>
  <dimension ref="A1:BN53"/>
  <sheetViews>
    <sheetView showGridLines="0" zoomScale="90" zoomScaleNormal="90" workbookViewId="0">
      <selection activeCell="AJ44" sqref="AJ44"/>
    </sheetView>
  </sheetViews>
  <sheetFormatPr defaultColWidth="9" defaultRowHeight="11.5" outlineLevelCol="1" x14ac:dyDescent="0.25"/>
  <cols>
    <col min="1" max="1" width="9" style="236"/>
    <col min="2" max="2" width="41.3984375" style="236" bestFit="1" customWidth="1"/>
    <col min="3" max="3" width="39" style="236" customWidth="1"/>
    <col min="4" max="4" width="52.59765625" style="236" customWidth="1"/>
    <col min="5" max="5" width="9" style="236"/>
    <col min="6" max="9" width="9" style="236" hidden="1" customWidth="1" outlineLevel="1"/>
    <col min="10" max="10" width="9" style="236" collapsed="1"/>
    <col min="11" max="14" width="9" style="236" hidden="1" customWidth="1" outlineLevel="1"/>
    <col min="15" max="15" width="9" style="236" collapsed="1"/>
    <col min="16" max="19" width="9" style="236" hidden="1" customWidth="1" outlineLevel="1"/>
    <col min="20" max="20" width="9" style="236" collapsed="1"/>
    <col min="21" max="24" width="9" style="236" hidden="1" customWidth="1" outlineLevel="1"/>
    <col min="25" max="25" width="9" style="236" collapsed="1"/>
    <col min="26" max="29" width="9" style="236" hidden="1" customWidth="1" outlineLevel="1"/>
    <col min="30" max="30" width="9" style="236" collapsed="1"/>
    <col min="31" max="34" width="9" style="236" hidden="1" customWidth="1" outlineLevel="1"/>
    <col min="35" max="35" width="9" style="236" collapsed="1"/>
    <col min="36" max="37" width="9" style="236"/>
    <col min="38" max="38" width="19.796875" style="236" customWidth="1"/>
    <col min="39" max="16384" width="9" style="236"/>
  </cols>
  <sheetData>
    <row r="1" spans="1:4" customFormat="1" ht="10.5" customHeight="1" x14ac:dyDescent="0.25"/>
    <row r="2" spans="1:4" s="255" customFormat="1" ht="18.5" x14ac:dyDescent="0.45">
      <c r="A2" s="255" t="s">
        <v>679</v>
      </c>
    </row>
    <row r="3" spans="1:4" s="394" customFormat="1" ht="14.5" x14ac:dyDescent="0.25">
      <c r="A3" s="394" t="s">
        <v>680</v>
      </c>
    </row>
    <row r="4" spans="1:4" s="394" customFormat="1" ht="14.5" x14ac:dyDescent="0.25">
      <c r="A4" s="394" t="s">
        <v>532</v>
      </c>
    </row>
    <row r="5" spans="1:4" ht="14.5" x14ac:dyDescent="0.25">
      <c r="A5" s="394" t="s">
        <v>681</v>
      </c>
    </row>
    <row r="8" spans="1:4" ht="13" x14ac:dyDescent="0.25">
      <c r="B8" s="245" t="s">
        <v>682</v>
      </c>
      <c r="C8" s="245"/>
      <c r="D8" s="245"/>
    </row>
    <row r="9" spans="1:4" x14ac:dyDescent="0.25">
      <c r="B9" s="2" t="s">
        <v>190</v>
      </c>
      <c r="C9" s="352" t="s">
        <v>683</v>
      </c>
      <c r="D9" s="352" t="s">
        <v>684</v>
      </c>
    </row>
    <row r="10" spans="1:4" ht="12" x14ac:dyDescent="0.25">
      <c r="B10" s="2" t="s">
        <v>685</v>
      </c>
      <c r="C10" s="396" t="s">
        <v>686</v>
      </c>
      <c r="D10" s="396" t="s">
        <v>687</v>
      </c>
    </row>
    <row r="11" spans="1:4" ht="12" x14ac:dyDescent="0.25">
      <c r="B11" s="2" t="s">
        <v>688</v>
      </c>
      <c r="C11" s="396">
        <v>2.65</v>
      </c>
      <c r="D11" s="396" t="s">
        <v>689</v>
      </c>
    </row>
    <row r="12" spans="1:4" ht="12" x14ac:dyDescent="0.25">
      <c r="B12" s="2" t="s">
        <v>690</v>
      </c>
      <c r="C12" s="396" t="s">
        <v>691</v>
      </c>
      <c r="D12" s="396" t="s">
        <v>691</v>
      </c>
    </row>
    <row r="13" spans="1:4" ht="12" x14ac:dyDescent="0.25">
      <c r="B13" s="2" t="s">
        <v>692</v>
      </c>
      <c r="C13" s="396" t="s">
        <v>693</v>
      </c>
      <c r="D13" s="396" t="s">
        <v>693</v>
      </c>
    </row>
    <row r="14" spans="1:4" ht="12" x14ac:dyDescent="0.25">
      <c r="B14" s="395" t="s">
        <v>694</v>
      </c>
    </row>
    <row r="15" spans="1:4" ht="14.5" x14ac:dyDescent="0.25">
      <c r="B15" s="394"/>
    </row>
    <row r="16" spans="1:4" s="383" customFormat="1" ht="17.5" x14ac:dyDescent="0.35">
      <c r="A16" s="384" t="s">
        <v>695</v>
      </c>
    </row>
    <row r="17" spans="1:66" x14ac:dyDescent="0.25">
      <c r="E17" s="369"/>
    </row>
    <row r="18" spans="1:66" ht="14" x14ac:dyDescent="0.25">
      <c r="B18" s="382"/>
      <c r="C18" s="382"/>
      <c r="D18" s="382"/>
      <c r="E18" s="382">
        <v>2020</v>
      </c>
      <c r="F18" s="382">
        <v>2021</v>
      </c>
      <c r="G18" s="382">
        <v>2022</v>
      </c>
      <c r="H18" s="382">
        <v>2023</v>
      </c>
      <c r="I18" s="382">
        <v>2024</v>
      </c>
      <c r="J18" s="382">
        <v>2025</v>
      </c>
      <c r="K18" s="382">
        <v>2026</v>
      </c>
      <c r="L18" s="382">
        <v>2027</v>
      </c>
      <c r="M18" s="382">
        <v>2028</v>
      </c>
      <c r="N18" s="382">
        <v>2029</v>
      </c>
      <c r="O18" s="382">
        <v>2030</v>
      </c>
      <c r="P18" s="382">
        <v>2031</v>
      </c>
      <c r="Q18" s="382">
        <v>2032</v>
      </c>
      <c r="R18" s="382">
        <v>2033</v>
      </c>
      <c r="S18" s="382">
        <v>2034</v>
      </c>
      <c r="T18" s="382">
        <v>2035</v>
      </c>
      <c r="U18" s="382">
        <v>2036</v>
      </c>
      <c r="V18" s="382">
        <v>2037</v>
      </c>
      <c r="W18" s="382">
        <v>2038</v>
      </c>
      <c r="X18" s="382">
        <v>2039</v>
      </c>
      <c r="Y18" s="382">
        <v>2040</v>
      </c>
      <c r="Z18" s="382">
        <v>2041</v>
      </c>
      <c r="AA18" s="382">
        <v>2042</v>
      </c>
      <c r="AB18" s="382">
        <v>2043</v>
      </c>
      <c r="AC18" s="382">
        <v>2044</v>
      </c>
      <c r="AD18" s="382">
        <v>2045</v>
      </c>
      <c r="AE18" s="382">
        <v>2046</v>
      </c>
      <c r="AF18" s="382">
        <v>2047</v>
      </c>
      <c r="AG18" s="382">
        <v>2048</v>
      </c>
      <c r="AH18" s="382">
        <v>2049</v>
      </c>
      <c r="AI18" s="382">
        <v>2050</v>
      </c>
    </row>
    <row r="19" spans="1:66" x14ac:dyDescent="0.25">
      <c r="B19" s="375" t="s">
        <v>538</v>
      </c>
      <c r="C19" s="375" t="s">
        <v>696</v>
      </c>
      <c r="D19" s="375" t="s">
        <v>697</v>
      </c>
      <c r="E19" s="393">
        <v>30.338105239714917</v>
      </c>
      <c r="F19" s="393">
        <v>30.178209222352265</v>
      </c>
      <c r="G19" s="393">
        <v>29.989097154434418</v>
      </c>
      <c r="H19" s="393">
        <v>29.797821560472713</v>
      </c>
      <c r="I19" s="393">
        <v>29.584911060691031</v>
      </c>
      <c r="J19" s="393">
        <v>29.393836578373104</v>
      </c>
      <c r="K19" s="393">
        <v>29.462113159497861</v>
      </c>
      <c r="L19" s="393">
        <v>29.567129667556184</v>
      </c>
      <c r="M19" s="393">
        <v>29.706856624238803</v>
      </c>
      <c r="N19" s="393">
        <v>29.885339078461648</v>
      </c>
      <c r="O19" s="393">
        <v>29.863182072659267</v>
      </c>
      <c r="P19" s="393">
        <v>30.094981151945582</v>
      </c>
      <c r="Q19" s="393">
        <v>30.353736384229965</v>
      </c>
      <c r="R19" s="393">
        <v>30.637600229068347</v>
      </c>
      <c r="S19" s="393">
        <v>30.944466782870975</v>
      </c>
      <c r="T19" s="393">
        <v>31.272261779680704</v>
      </c>
      <c r="U19" s="393">
        <v>31.601245274266844</v>
      </c>
      <c r="V19" s="393">
        <v>31.929238862546416</v>
      </c>
      <c r="W19" s="393">
        <v>32.256445422549888</v>
      </c>
      <c r="X19" s="393">
        <v>32.59960342889665</v>
      </c>
      <c r="Y19" s="393">
        <v>32.939875690899463</v>
      </c>
      <c r="Z19" s="393">
        <v>33.267969980945779</v>
      </c>
      <c r="AA19" s="393">
        <v>33.581211258768946</v>
      </c>
      <c r="AB19" s="393">
        <v>33.875919676453215</v>
      </c>
      <c r="AC19" s="393">
        <v>34.156753837749449</v>
      </c>
      <c r="AD19" s="393">
        <v>34.425209485125286</v>
      </c>
      <c r="AE19" s="393">
        <v>34.67628538130684</v>
      </c>
      <c r="AF19" s="393">
        <v>34.910407522226947</v>
      </c>
      <c r="AG19" s="393">
        <v>35.131066002993059</v>
      </c>
      <c r="AH19" s="393">
        <v>35.324985501347214</v>
      </c>
      <c r="AI19" s="393">
        <v>35.511900615176629</v>
      </c>
    </row>
    <row r="20" spans="1:66" ht="12" thickBot="1" x14ac:dyDescent="0.3">
      <c r="B20" s="375" t="s">
        <v>538</v>
      </c>
      <c r="C20" s="375" t="s">
        <v>698</v>
      </c>
      <c r="D20" s="375" t="s">
        <v>697</v>
      </c>
      <c r="E20" s="393">
        <v>22.352028372371002</v>
      </c>
      <c r="F20" s="393">
        <v>22.138148704770288</v>
      </c>
      <c r="G20" s="393">
        <v>21.849288647438879</v>
      </c>
      <c r="H20" s="393">
        <v>21.483637187367709</v>
      </c>
      <c r="I20" s="393">
        <v>21.049637942245464</v>
      </c>
      <c r="J20" s="393">
        <v>20.604791084446884</v>
      </c>
      <c r="K20" s="393">
        <v>20.472862495192199</v>
      </c>
      <c r="L20" s="393">
        <v>20.464608623066866</v>
      </c>
      <c r="M20" s="393">
        <v>20.553044646584691</v>
      </c>
      <c r="N20" s="393">
        <v>20.717088467687049</v>
      </c>
      <c r="O20" s="393">
        <v>20.742609997634684</v>
      </c>
      <c r="P20" s="393">
        <v>21.00809461020366</v>
      </c>
      <c r="Q20" s="393">
        <v>21.303554415505978</v>
      </c>
      <c r="R20" s="393">
        <v>21.629720585483319</v>
      </c>
      <c r="S20" s="393">
        <v>21.98330693879592</v>
      </c>
      <c r="T20" s="393">
        <v>22.360047534288217</v>
      </c>
      <c r="U20" s="393">
        <v>22.729634756069757</v>
      </c>
      <c r="V20" s="393">
        <v>23.08863113591633</v>
      </c>
      <c r="W20" s="393">
        <v>23.436836818603339</v>
      </c>
      <c r="X20" s="393">
        <v>23.769287102603101</v>
      </c>
      <c r="Y20" s="393">
        <v>24.081983182264217</v>
      </c>
      <c r="Z20" s="393">
        <v>24.372300513119765</v>
      </c>
      <c r="AA20" s="393">
        <v>24.637081743596543</v>
      </c>
      <c r="AB20" s="393">
        <v>24.869746796483412</v>
      </c>
      <c r="AC20" s="393">
        <v>25.075078431559987</v>
      </c>
      <c r="AD20" s="393">
        <v>25.254428639900443</v>
      </c>
      <c r="AE20" s="393">
        <v>25.402615667618093</v>
      </c>
      <c r="AF20" s="393">
        <v>25.521901698112288</v>
      </c>
      <c r="AG20" s="393">
        <v>25.617596951822623</v>
      </c>
      <c r="AH20" s="393">
        <v>25.676035005514493</v>
      </c>
      <c r="AI20" s="393">
        <v>25.722077866944399</v>
      </c>
    </row>
    <row r="21" spans="1:66" x14ac:dyDescent="0.25">
      <c r="B21" s="379" t="s">
        <v>538</v>
      </c>
      <c r="C21" s="379" t="s">
        <v>696</v>
      </c>
      <c r="D21" s="379" t="s">
        <v>699</v>
      </c>
      <c r="E21" s="392">
        <v>30.338105239714917</v>
      </c>
      <c r="F21" s="392">
        <v>30.178209222352265</v>
      </c>
      <c r="G21" s="392">
        <v>29.989097154434418</v>
      </c>
      <c r="H21" s="392">
        <v>29.797821560472713</v>
      </c>
      <c r="I21" s="392">
        <v>29.584911060691031</v>
      </c>
      <c r="J21" s="392">
        <v>29.393836578373104</v>
      </c>
      <c r="K21" s="392">
        <v>29.462113159497861</v>
      </c>
      <c r="L21" s="392">
        <v>29.567129667556184</v>
      </c>
      <c r="M21" s="392">
        <v>29.706856624238803</v>
      </c>
      <c r="N21" s="392">
        <v>29.885339078461648</v>
      </c>
      <c r="O21" s="392">
        <v>30.107761650147332</v>
      </c>
      <c r="P21" s="392">
        <v>30.380680930760359</v>
      </c>
      <c r="Q21" s="392">
        <v>30.680461439397931</v>
      </c>
      <c r="R21" s="392">
        <v>31.00534216432056</v>
      </c>
      <c r="S21" s="392">
        <v>31.353331517559312</v>
      </c>
      <c r="T21" s="392">
        <v>31.7225131830211</v>
      </c>
      <c r="U21" s="392">
        <v>32.093281153687627</v>
      </c>
      <c r="V21" s="392">
        <v>32.463603865380882</v>
      </c>
      <c r="W21" s="392">
        <v>32.833831215717545</v>
      </c>
      <c r="X21" s="392">
        <v>33.219497049112491</v>
      </c>
      <c r="Y21" s="392">
        <v>33.604359202436406</v>
      </c>
      <c r="Z21" s="392">
        <v>33.977992377679847</v>
      </c>
      <c r="AA21" s="392">
        <v>34.337723373495876</v>
      </c>
      <c r="AB21" s="392">
        <v>34.679900144551766</v>
      </c>
      <c r="AC21" s="392">
        <v>35.009165940880273</v>
      </c>
      <c r="AD21" s="392">
        <v>35.326980041658295</v>
      </c>
      <c r="AE21" s="392">
        <v>35.628289732192691</v>
      </c>
      <c r="AF21" s="392">
        <v>35.913456387305978</v>
      </c>
      <c r="AG21" s="392">
        <v>36.18601323712398</v>
      </c>
      <c r="AH21" s="392">
        <v>36.432672012686083</v>
      </c>
      <c r="AI21" s="391">
        <v>36.673269000609309</v>
      </c>
    </row>
    <row r="22" spans="1:66" ht="12" thickBot="1" x14ac:dyDescent="0.3">
      <c r="B22" s="372" t="s">
        <v>538</v>
      </c>
      <c r="C22" s="372" t="s">
        <v>698</v>
      </c>
      <c r="D22" s="372" t="s">
        <v>699</v>
      </c>
      <c r="E22" s="390">
        <v>22.352028372371002</v>
      </c>
      <c r="F22" s="390">
        <v>22.138148704770288</v>
      </c>
      <c r="G22" s="390">
        <v>21.849288647438879</v>
      </c>
      <c r="H22" s="390">
        <v>21.483637187367709</v>
      </c>
      <c r="I22" s="390">
        <v>21.049637942245464</v>
      </c>
      <c r="J22" s="390">
        <v>20.604791084446884</v>
      </c>
      <c r="K22" s="390">
        <v>20.472862495192199</v>
      </c>
      <c r="L22" s="390">
        <v>20.464608623066866</v>
      </c>
      <c r="M22" s="390">
        <v>20.553044646584691</v>
      </c>
      <c r="N22" s="390">
        <v>20.717088467687049</v>
      </c>
      <c r="O22" s="390">
        <v>20.957965645104647</v>
      </c>
      <c r="P22" s="390">
        <v>21.256922451997493</v>
      </c>
      <c r="Q22" s="390">
        <v>21.585340662473783</v>
      </c>
      <c r="R22" s="390">
        <v>21.944074326014221</v>
      </c>
      <c r="S22" s="390">
        <v>22.329973839714711</v>
      </c>
      <c r="T22" s="390">
        <v>22.738962722727688</v>
      </c>
      <c r="U22" s="390">
        <v>23.140901568536613</v>
      </c>
      <c r="V22" s="390">
        <v>23.532538570278824</v>
      </c>
      <c r="W22" s="390">
        <v>23.913872893766854</v>
      </c>
      <c r="X22" s="390">
        <v>24.280073230321634</v>
      </c>
      <c r="Y22" s="390">
        <v>24.627249842811029</v>
      </c>
      <c r="Z22" s="390">
        <v>24.952791024796998</v>
      </c>
      <c r="AA22" s="390">
        <v>25.253479643080709</v>
      </c>
      <c r="AB22" s="390">
        <v>25.522588011134026</v>
      </c>
      <c r="AC22" s="390">
        <v>25.76474196430193</v>
      </c>
      <c r="AD22" s="390">
        <v>25.981115525750624</v>
      </c>
      <c r="AE22" s="390">
        <v>26.166393410683671</v>
      </c>
      <c r="AF22" s="390">
        <v>26.322761524969891</v>
      </c>
      <c r="AG22" s="390">
        <v>26.455544780498016</v>
      </c>
      <c r="AH22" s="390">
        <v>26.551135332107656</v>
      </c>
      <c r="AI22" s="389">
        <v>26.634514749927824</v>
      </c>
    </row>
    <row r="23" spans="1:66" x14ac:dyDescent="0.25">
      <c r="B23" s="375" t="s">
        <v>538</v>
      </c>
      <c r="C23" s="375" t="s">
        <v>696</v>
      </c>
      <c r="D23" s="375" t="s">
        <v>700</v>
      </c>
      <c r="E23" s="388">
        <v>30.339109358666388</v>
      </c>
      <c r="F23" s="388">
        <v>30.18046850212594</v>
      </c>
      <c r="G23" s="388">
        <v>29.993357533509581</v>
      </c>
      <c r="H23" s="388">
        <v>29.805199409390518</v>
      </c>
      <c r="I23" s="388">
        <v>29.597482105982664</v>
      </c>
      <c r="J23" s="388">
        <v>29.419656012125966</v>
      </c>
      <c r="K23" s="388">
        <v>29.52059336122819</v>
      </c>
      <c r="L23" s="388">
        <v>29.672510024220003</v>
      </c>
      <c r="M23" s="388">
        <v>29.876046157168883</v>
      </c>
      <c r="N23" s="388">
        <v>30.13772398963129</v>
      </c>
      <c r="O23" s="388">
        <v>30.466265839216522</v>
      </c>
      <c r="P23" s="388">
        <v>30.854204449705499</v>
      </c>
      <c r="Q23" s="388">
        <v>31.28565916450955</v>
      </c>
      <c r="R23" s="388">
        <v>31.761742619370988</v>
      </c>
      <c r="S23" s="388">
        <v>32.281827816367397</v>
      </c>
      <c r="T23" s="388">
        <v>32.876655067442989</v>
      </c>
      <c r="U23" s="388">
        <v>33.511800101252518</v>
      </c>
      <c r="V23" s="388">
        <v>34.155362298705725</v>
      </c>
      <c r="W23" s="388">
        <v>34.805884099816105</v>
      </c>
      <c r="X23" s="388">
        <v>35.456202409844401</v>
      </c>
      <c r="Y23" s="388">
        <v>36.100361366016728</v>
      </c>
      <c r="Z23" s="388">
        <v>36.734244492069394</v>
      </c>
      <c r="AA23" s="388">
        <v>37.353293739357078</v>
      </c>
      <c r="AB23" s="388">
        <v>37.949940783830996</v>
      </c>
      <c r="AC23" s="388">
        <v>38.53107256604396</v>
      </c>
      <c r="AD23" s="388">
        <v>39.098959824275788</v>
      </c>
      <c r="AE23" s="388">
        <v>39.645884480555559</v>
      </c>
      <c r="AF23" s="388">
        <v>40.17281057533539</v>
      </c>
      <c r="AG23" s="388">
        <v>40.684793090311231</v>
      </c>
      <c r="AH23" s="388">
        <v>41.15555191047563</v>
      </c>
      <c r="AI23" s="388">
        <v>41.620270675158977</v>
      </c>
    </row>
    <row r="24" spans="1:66" x14ac:dyDescent="0.25">
      <c r="B24" s="375" t="s">
        <v>538</v>
      </c>
      <c r="C24" s="375" t="s">
        <v>698</v>
      </c>
      <c r="D24" s="375" t="s">
        <v>700</v>
      </c>
      <c r="E24" s="381">
        <v>22.353661841262067</v>
      </c>
      <c r="F24" s="381">
        <v>22.141824029512552</v>
      </c>
      <c r="G24" s="381">
        <v>21.856219297112652</v>
      </c>
      <c r="H24" s="381">
        <v>21.49563923819305</v>
      </c>
      <c r="I24" s="381">
        <v>21.070088120366318</v>
      </c>
      <c r="J24" s="381">
        <v>20.640136259503407</v>
      </c>
      <c r="K24" s="381">
        <v>20.552918200026177</v>
      </c>
      <c r="L24" s="381">
        <v>20.608867679615276</v>
      </c>
      <c r="M24" s="381">
        <v>20.784654437736009</v>
      </c>
      <c r="N24" s="381">
        <v>21.062587480264291</v>
      </c>
      <c r="O24" s="381">
        <v>21.448735250760475</v>
      </c>
      <c r="P24" s="381">
        <v>21.905146260106516</v>
      </c>
      <c r="Q24" s="381">
        <v>22.413818147403578</v>
      </c>
      <c r="R24" s="381">
        <v>22.97953880414714</v>
      </c>
      <c r="S24" s="381">
        <v>23.601026665072354</v>
      </c>
      <c r="T24" s="381">
        <v>24.274377628694737</v>
      </c>
      <c r="U24" s="381">
        <v>24.956341476913803</v>
      </c>
      <c r="V24" s="381">
        <v>25.641426022317745</v>
      </c>
      <c r="W24" s="381">
        <v>26.32773343863354</v>
      </c>
      <c r="X24" s="381">
        <v>27.006419639706163</v>
      </c>
      <c r="Y24" s="381">
        <v>27.669656167739962</v>
      </c>
      <c r="Z24" s="381">
        <v>28.312419068503875</v>
      </c>
      <c r="AA24" s="381">
        <v>28.929193746310546</v>
      </c>
      <c r="AB24" s="381">
        <v>29.508478916551738</v>
      </c>
      <c r="AC24" s="381">
        <v>30.057635275274535</v>
      </c>
      <c r="AD24" s="381">
        <v>30.578825942667162</v>
      </c>
      <c r="AE24" s="381">
        <v>31.063486791359008</v>
      </c>
      <c r="AF24" s="381">
        <v>31.514538323426251</v>
      </c>
      <c r="AG24" s="381">
        <v>31.939160331602601</v>
      </c>
      <c r="AH24" s="381">
        <v>32.307909057136591</v>
      </c>
      <c r="AI24" s="381">
        <v>32.664473138463308</v>
      </c>
    </row>
    <row r="25" spans="1:66" x14ac:dyDescent="0.25">
      <c r="B25" s="375" t="s">
        <v>538</v>
      </c>
      <c r="C25" s="375" t="s">
        <v>701</v>
      </c>
      <c r="D25" s="375" t="s">
        <v>702</v>
      </c>
      <c r="E25" s="381">
        <v>148.12552847221383</v>
      </c>
      <c r="F25" s="381">
        <v>146.67369898196941</v>
      </c>
      <c r="G25" s="381">
        <v>144.98474695898338</v>
      </c>
      <c r="H25" s="381">
        <v>143.17263642124718</v>
      </c>
      <c r="I25" s="381">
        <v>141.19213987439159</v>
      </c>
      <c r="J25" s="381">
        <v>139.28430137020271</v>
      </c>
      <c r="K25" s="381">
        <v>139.28982796274155</v>
      </c>
      <c r="L25" s="381">
        <v>139.71004599247487</v>
      </c>
      <c r="M25" s="381">
        <v>140.47948108021382</v>
      </c>
      <c r="N25" s="381">
        <v>141.60571665822496</v>
      </c>
      <c r="O25" s="381">
        <v>143.12691385452496</v>
      </c>
      <c r="P25" s="381">
        <v>144.95807278917215</v>
      </c>
      <c r="Q25" s="381">
        <v>147.01610870531113</v>
      </c>
      <c r="R25" s="381">
        <v>149.30434765125551</v>
      </c>
      <c r="S25" s="381">
        <v>151.81002909794714</v>
      </c>
      <c r="T25" s="381">
        <v>154.5106097701333</v>
      </c>
      <c r="U25" s="381">
        <v>157.24949629177226</v>
      </c>
      <c r="V25" s="381">
        <v>160.0057964929444</v>
      </c>
      <c r="W25" s="381">
        <v>162.77613005066942</v>
      </c>
      <c r="X25" s="381">
        <v>165.53559777187505</v>
      </c>
      <c r="Y25" s="381">
        <v>168.25765550164166</v>
      </c>
      <c r="Z25" s="381">
        <v>170.92703161213876</v>
      </c>
      <c r="AA25" s="381">
        <v>173.52480898488051</v>
      </c>
      <c r="AB25" s="381">
        <v>176.01092168334722</v>
      </c>
      <c r="AC25" s="381">
        <v>178.41355038521098</v>
      </c>
      <c r="AD25" s="381">
        <v>180.74136362392497</v>
      </c>
      <c r="AE25" s="381">
        <v>182.95443441170278</v>
      </c>
      <c r="AF25" s="381">
        <v>185.05979495465547</v>
      </c>
      <c r="AG25" s="381">
        <v>187.07834066252772</v>
      </c>
      <c r="AH25" s="381">
        <v>188.89522375019996</v>
      </c>
      <c r="AI25" s="381">
        <v>190.66670203344992</v>
      </c>
    </row>
    <row r="26" spans="1:66" x14ac:dyDescent="0.25">
      <c r="B26" s="375" t="s">
        <v>538</v>
      </c>
      <c r="C26" s="375" t="s">
        <v>701</v>
      </c>
      <c r="D26" s="375" t="s">
        <v>703</v>
      </c>
      <c r="E26" s="381">
        <v>159.48054314407173</v>
      </c>
      <c r="F26" s="381">
        <v>157.91741923123323</v>
      </c>
      <c r="G26" s="381">
        <v>156.0989954338753</v>
      </c>
      <c r="H26" s="381">
        <v>154.14797202976655</v>
      </c>
      <c r="I26" s="381">
        <v>152.01565447285915</v>
      </c>
      <c r="J26" s="381">
        <v>149.96156478273332</v>
      </c>
      <c r="K26" s="381">
        <v>149.96751503309815</v>
      </c>
      <c r="L26" s="381">
        <v>150.41994615899534</v>
      </c>
      <c r="M26" s="381">
        <v>151.24836464277973</v>
      </c>
      <c r="N26" s="381">
        <v>152.46093524787358</v>
      </c>
      <c r="O26" s="381">
        <v>154.09874446008286</v>
      </c>
      <c r="P26" s="381">
        <v>156.07027647413022</v>
      </c>
      <c r="Q26" s="381">
        <v>158.28607741743232</v>
      </c>
      <c r="R26" s="381">
        <v>160.74972830669199</v>
      </c>
      <c r="S26" s="381">
        <v>163.44749041553311</v>
      </c>
      <c r="T26" s="381">
        <v>166.35509234510477</v>
      </c>
      <c r="U26" s="381">
        <v>169.30393657598219</v>
      </c>
      <c r="V26" s="381">
        <v>172.27152938516841</v>
      </c>
      <c r="W26" s="381">
        <v>175.25423132070352</v>
      </c>
      <c r="X26" s="381">
        <v>178.22523446584307</v>
      </c>
      <c r="Y26" s="381">
        <v>181.15595984242213</v>
      </c>
      <c r="Z26" s="381">
        <v>184.02996512934837</v>
      </c>
      <c r="AA26" s="381">
        <v>186.82688305865688</v>
      </c>
      <c r="AB26" s="381">
        <v>189.50357631712666</v>
      </c>
      <c r="AC26" s="381">
        <v>192.09038585832363</v>
      </c>
      <c r="AD26" s="381">
        <v>194.5966447286014</v>
      </c>
      <c r="AE26" s="381">
        <v>196.97936521501163</v>
      </c>
      <c r="AF26" s="381">
        <v>199.24611859889694</v>
      </c>
      <c r="AG26" s="381">
        <v>201.41940209143812</v>
      </c>
      <c r="AH26" s="381">
        <v>203.37556389987077</v>
      </c>
      <c r="AI26" s="381">
        <v>205.28284025995902</v>
      </c>
    </row>
    <row r="27" spans="1:66" ht="12" thickBot="1" x14ac:dyDescent="0.3">
      <c r="B27" s="375" t="s">
        <v>538</v>
      </c>
      <c r="C27" s="375" t="s">
        <v>701</v>
      </c>
      <c r="D27" s="375" t="s">
        <v>704</v>
      </c>
      <c r="E27" s="381">
        <v>6.43063095238095E-6</v>
      </c>
      <c r="F27" s="381">
        <v>5.841971351693571E-6</v>
      </c>
      <c r="G27" s="381">
        <v>5.2877150410353543E-6</v>
      </c>
      <c r="H27" s="381">
        <v>4.7617662102612537E-6</v>
      </c>
      <c r="I27" s="381">
        <v>3.8091763465160064E-2</v>
      </c>
      <c r="J27" s="381">
        <v>8.7281528098591563E-2</v>
      </c>
      <c r="K27" s="381">
        <v>0.1511049564470193</v>
      </c>
      <c r="L27" s="381">
        <v>0.24828460728485835</v>
      </c>
      <c r="M27" s="381">
        <v>0.38621424410692118</v>
      </c>
      <c r="N27" s="381">
        <v>0.56529372232667907</v>
      </c>
      <c r="O27" s="381">
        <v>0.78602372008487642</v>
      </c>
      <c r="P27" s="381">
        <v>1.0335702646485569</v>
      </c>
      <c r="Q27" s="381">
        <v>1.3091769470371644</v>
      </c>
      <c r="R27" s="381">
        <v>1.6126457019960536</v>
      </c>
      <c r="S27" s="381">
        <v>1.9437536509341033</v>
      </c>
      <c r="T27" s="381">
        <v>2.302264716120495</v>
      </c>
      <c r="U27" s="381">
        <v>2.6805457168328104</v>
      </c>
      <c r="V27" s="381">
        <v>3.0786133944760086</v>
      </c>
      <c r="W27" s="381">
        <v>3.4964160539708913</v>
      </c>
      <c r="X27" s="381">
        <v>3.9336317120535709</v>
      </c>
      <c r="Y27" s="381">
        <v>4.3894519779038728</v>
      </c>
      <c r="Z27" s="381">
        <v>4.8624215928137717</v>
      </c>
      <c r="AA27" s="381">
        <v>5.3503908028193692</v>
      </c>
      <c r="AB27" s="381">
        <v>5.8505999855587918</v>
      </c>
      <c r="AC27" s="381">
        <v>6.3598730324187427</v>
      </c>
      <c r="AD27" s="381">
        <v>6.8748687139334033</v>
      </c>
      <c r="AE27" s="381">
        <v>7.3705768806016163</v>
      </c>
      <c r="AF27" s="381">
        <v>7.8441496475976455</v>
      </c>
      <c r="AG27" s="381">
        <v>8.2932512358585857</v>
      </c>
      <c r="AH27" s="381">
        <v>8.7161260329128254</v>
      </c>
      <c r="AI27" s="381">
        <v>9.1116150440972188</v>
      </c>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row>
    <row r="28" spans="1:66" ht="12" thickBot="1" x14ac:dyDescent="0.3">
      <c r="B28" s="387" t="s">
        <v>538</v>
      </c>
      <c r="C28" s="387" t="s">
        <v>701</v>
      </c>
      <c r="D28" s="387" t="s">
        <v>705</v>
      </c>
      <c r="E28" s="386">
        <v>159.48054957470268</v>
      </c>
      <c r="F28" s="386">
        <v>157.91742507320458</v>
      </c>
      <c r="G28" s="386">
        <v>156.09900072159036</v>
      </c>
      <c r="H28" s="386">
        <v>154.14797679153276</v>
      </c>
      <c r="I28" s="386">
        <v>152.05374623632432</v>
      </c>
      <c r="J28" s="386">
        <v>150.04884631083192</v>
      </c>
      <c r="K28" s="386">
        <v>150.11861998954518</v>
      </c>
      <c r="L28" s="386">
        <v>150.6682307662802</v>
      </c>
      <c r="M28" s="386">
        <v>151.63457888688666</v>
      </c>
      <c r="N28" s="386">
        <v>153.02622897020026</v>
      </c>
      <c r="O28" s="386">
        <v>154.88476818016773</v>
      </c>
      <c r="P28" s="386">
        <v>157.10384673877877</v>
      </c>
      <c r="Q28" s="386">
        <v>159.5952543644695</v>
      </c>
      <c r="R28" s="386">
        <v>162.36237400868805</v>
      </c>
      <c r="S28" s="386">
        <v>165.39124406646721</v>
      </c>
      <c r="T28" s="386">
        <v>168.65735706122527</v>
      </c>
      <c r="U28" s="386">
        <v>171.98448229281502</v>
      </c>
      <c r="V28" s="386">
        <v>175.35014277964441</v>
      </c>
      <c r="W28" s="386">
        <v>178.75064737467443</v>
      </c>
      <c r="X28" s="386">
        <v>182.15886617789664</v>
      </c>
      <c r="Y28" s="386">
        <v>185.545411820326</v>
      </c>
      <c r="Z28" s="386">
        <v>188.89238672216214</v>
      </c>
      <c r="AA28" s="386">
        <v>192.17727386147624</v>
      </c>
      <c r="AB28" s="386">
        <v>195.35417630268546</v>
      </c>
      <c r="AC28" s="386">
        <v>198.45025889074236</v>
      </c>
      <c r="AD28" s="386">
        <v>201.47151344253481</v>
      </c>
      <c r="AE28" s="386">
        <v>204.34994209561324</v>
      </c>
      <c r="AF28" s="386">
        <v>207.09026824649459</v>
      </c>
      <c r="AG28" s="386">
        <v>209.71265332729669</v>
      </c>
      <c r="AH28" s="386">
        <v>212.09168993278359</v>
      </c>
      <c r="AI28" s="385">
        <v>214.39445530405624</v>
      </c>
      <c r="AL28" s="369"/>
    </row>
    <row r="29" spans="1:66" x14ac:dyDescent="0.25">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c r="AH29" s="369"/>
      <c r="AI29" s="369"/>
    </row>
    <row r="30" spans="1:66" s="383" customFormat="1" ht="17.5" x14ac:dyDescent="0.35">
      <c r="A30" s="384" t="s">
        <v>706</v>
      </c>
    </row>
    <row r="31" spans="1:66" customFormat="1" x14ac:dyDescent="0.25"/>
    <row r="32" spans="1:66" ht="14" x14ac:dyDescent="0.25">
      <c r="B32" s="382"/>
      <c r="C32" s="382"/>
      <c r="D32" s="382"/>
      <c r="E32" s="382">
        <v>2020</v>
      </c>
      <c r="F32" s="382">
        <v>2021</v>
      </c>
      <c r="G32" s="382">
        <v>2022</v>
      </c>
      <c r="H32" s="382">
        <v>2023</v>
      </c>
      <c r="I32" s="382">
        <v>2024</v>
      </c>
      <c r="J32" s="382">
        <v>2025</v>
      </c>
      <c r="K32" s="382">
        <v>2026</v>
      </c>
      <c r="L32" s="382">
        <v>2027</v>
      </c>
      <c r="M32" s="382">
        <v>2028</v>
      </c>
      <c r="N32" s="382">
        <v>2029</v>
      </c>
      <c r="O32" s="382">
        <v>2030</v>
      </c>
      <c r="P32" s="382">
        <v>2031</v>
      </c>
      <c r="Q32" s="382">
        <v>2032</v>
      </c>
      <c r="R32" s="382">
        <v>2033</v>
      </c>
      <c r="S32" s="382">
        <v>2034</v>
      </c>
      <c r="T32" s="382">
        <v>2035</v>
      </c>
      <c r="U32" s="382">
        <v>2036</v>
      </c>
      <c r="V32" s="382">
        <v>2037</v>
      </c>
      <c r="W32" s="382">
        <v>2038</v>
      </c>
      <c r="X32" s="382">
        <v>2039</v>
      </c>
      <c r="Y32" s="382">
        <v>2040</v>
      </c>
      <c r="Z32" s="382">
        <v>2041</v>
      </c>
      <c r="AA32" s="382">
        <v>2042</v>
      </c>
      <c r="AB32" s="382">
        <v>2043</v>
      </c>
      <c r="AC32" s="382">
        <v>2044</v>
      </c>
      <c r="AD32" s="382">
        <v>2045</v>
      </c>
      <c r="AE32" s="382">
        <v>2046</v>
      </c>
      <c r="AF32" s="382">
        <v>2047</v>
      </c>
      <c r="AG32" s="382">
        <v>2048</v>
      </c>
      <c r="AH32" s="382">
        <v>2049</v>
      </c>
      <c r="AI32" s="382">
        <v>2050</v>
      </c>
    </row>
    <row r="33" spans="2:35" x14ac:dyDescent="0.25">
      <c r="B33" s="375" t="s">
        <v>538</v>
      </c>
      <c r="C33" s="375" t="s">
        <v>707</v>
      </c>
      <c r="D33" s="375" t="s">
        <v>702</v>
      </c>
      <c r="E33" s="381">
        <v>52.641473599999991</v>
      </c>
      <c r="F33" s="381">
        <v>51.982561099999977</v>
      </c>
      <c r="G33" s="381">
        <v>51.25422608611111</v>
      </c>
      <c r="H33" s="381">
        <v>50.489299872222205</v>
      </c>
      <c r="I33" s="381">
        <v>49.683722155555543</v>
      </c>
      <c r="J33" s="381">
        <v>48.906904499999996</v>
      </c>
      <c r="K33" s="381">
        <v>48.914848461111063</v>
      </c>
      <c r="L33" s="381">
        <v>49.055269649999985</v>
      </c>
      <c r="M33" s="381">
        <v>49.313256472222214</v>
      </c>
      <c r="N33" s="381">
        <v>49.690634319444442</v>
      </c>
      <c r="O33" s="381">
        <v>50.199344280555536</v>
      </c>
      <c r="P33" s="381">
        <v>50.815352480555546</v>
      </c>
      <c r="Q33" s="381">
        <v>51.51190481666665</v>
      </c>
      <c r="R33" s="381">
        <v>52.291763930555547</v>
      </c>
      <c r="S33" s="381">
        <v>53.151276094444434</v>
      </c>
      <c r="T33" s="381">
        <v>54.081820380555541</v>
      </c>
      <c r="U33" s="381">
        <v>55.023729474999953</v>
      </c>
      <c r="V33" s="381">
        <v>55.969381547222213</v>
      </c>
      <c r="W33" s="381">
        <v>56.917078238888884</v>
      </c>
      <c r="X33" s="381">
        <v>57.857042205555537</v>
      </c>
      <c r="Y33" s="381">
        <v>58.779924344444417</v>
      </c>
      <c r="Z33" s="381">
        <v>59.680873711111104</v>
      </c>
      <c r="AA33" s="381">
        <v>60.554047913888873</v>
      </c>
      <c r="AB33" s="381">
        <v>61.384469097222208</v>
      </c>
      <c r="AC33" s="381">
        <v>62.184971219444428</v>
      </c>
      <c r="AD33" s="381">
        <v>62.960017411111103</v>
      </c>
      <c r="AE33" s="381">
        <v>63.694206158333316</v>
      </c>
      <c r="AF33" s="381">
        <v>64.389558619444443</v>
      </c>
      <c r="AG33" s="381">
        <v>65.055285527777741</v>
      </c>
      <c r="AH33" s="381">
        <v>65.642581744444414</v>
      </c>
      <c r="AI33" s="381">
        <v>66.213808533333321</v>
      </c>
    </row>
    <row r="34" spans="2:35" x14ac:dyDescent="0.25">
      <c r="B34" s="375" t="s">
        <v>538</v>
      </c>
      <c r="C34" s="375" t="s">
        <v>708</v>
      </c>
      <c r="D34" s="375" t="s">
        <v>702</v>
      </c>
      <c r="E34" s="381">
        <v>11.379641858324991</v>
      </c>
      <c r="F34" s="381">
        <v>11.258685729191663</v>
      </c>
      <c r="G34" s="381">
        <v>11.120660925649998</v>
      </c>
      <c r="H34" s="381">
        <v>10.974397515691667</v>
      </c>
      <c r="I34" s="381">
        <v>10.818297143836109</v>
      </c>
      <c r="J34" s="381">
        <v>10.670885842424996</v>
      </c>
      <c r="K34" s="381">
        <v>10.693468057186106</v>
      </c>
      <c r="L34" s="381">
        <v>10.75185025358611</v>
      </c>
      <c r="M34" s="381">
        <v>10.841366207991666</v>
      </c>
      <c r="N34" s="381">
        <v>10.962454669336109</v>
      </c>
      <c r="O34" s="381">
        <v>11.118545910080551</v>
      </c>
      <c r="P34" s="381">
        <v>11.302804841949994</v>
      </c>
      <c r="Q34" s="381">
        <v>11.507775146977778</v>
      </c>
      <c r="R34" s="381">
        <v>11.734996434588885</v>
      </c>
      <c r="S34" s="381">
        <v>11.983376678502774</v>
      </c>
      <c r="T34" s="381">
        <v>12.250510834022217</v>
      </c>
      <c r="U34" s="381">
        <v>12.519213744549996</v>
      </c>
      <c r="V34" s="381">
        <v>12.787257640166661</v>
      </c>
      <c r="W34" s="381">
        <v>13.05391781455833</v>
      </c>
      <c r="X34" s="381">
        <v>13.316417824652776</v>
      </c>
      <c r="Y34" s="381">
        <v>13.572158584974998</v>
      </c>
      <c r="Z34" s="381">
        <v>13.819876706583329</v>
      </c>
      <c r="AA34" s="381">
        <v>14.058008948769432</v>
      </c>
      <c r="AB34" s="381">
        <v>14.283119375013889</v>
      </c>
      <c r="AC34" s="381">
        <v>14.498303493544443</v>
      </c>
      <c r="AD34" s="381">
        <v>14.704800076702773</v>
      </c>
      <c r="AE34" s="381">
        <v>14.89918446725833</v>
      </c>
      <c r="AF34" s="381">
        <v>15.082523846322214</v>
      </c>
      <c r="AG34" s="381">
        <v>15.256873554194444</v>
      </c>
      <c r="AH34" s="381">
        <v>15.410708011311106</v>
      </c>
      <c r="AI34" s="381">
        <v>15.559792419561111</v>
      </c>
    </row>
    <row r="35" spans="2:35" x14ac:dyDescent="0.25">
      <c r="B35" s="375" t="s">
        <v>538</v>
      </c>
      <c r="C35" s="375" t="s">
        <v>709</v>
      </c>
      <c r="D35" s="375" t="s">
        <v>702</v>
      </c>
      <c r="E35" s="381">
        <v>15.442515811111107</v>
      </c>
      <c r="F35" s="381">
        <v>15.324628911111105</v>
      </c>
      <c r="G35" s="381">
        <v>15.178868124999996</v>
      </c>
      <c r="H35" s="381">
        <v>15.021223277777777</v>
      </c>
      <c r="I35" s="381">
        <v>14.850295774999998</v>
      </c>
      <c r="J35" s="381">
        <v>14.697481166666662</v>
      </c>
      <c r="K35" s="381">
        <v>14.773131519444441</v>
      </c>
      <c r="L35" s="381">
        <v>14.910657238888883</v>
      </c>
      <c r="M35" s="381">
        <v>15.103319158333331</v>
      </c>
      <c r="N35" s="381">
        <v>15.351985855555549</v>
      </c>
      <c r="O35" s="381">
        <v>15.662807744444445</v>
      </c>
      <c r="P35" s="381">
        <v>16.023238880555553</v>
      </c>
      <c r="Q35" s="381">
        <v>16.419808527777775</v>
      </c>
      <c r="R35" s="381">
        <v>16.854741675</v>
      </c>
      <c r="S35" s="381">
        <v>17.326155638888881</v>
      </c>
      <c r="T35" s="381">
        <v>17.829905755555551</v>
      </c>
      <c r="U35" s="381">
        <v>18.336038577777774</v>
      </c>
      <c r="V35" s="381">
        <v>18.840751024999999</v>
      </c>
      <c r="W35" s="381">
        <v>19.342830836111105</v>
      </c>
      <c r="X35" s="381">
        <v>19.837311549999995</v>
      </c>
      <c r="Y35" s="381">
        <v>20.319451158333326</v>
      </c>
      <c r="Z35" s="381">
        <v>20.786920969444438</v>
      </c>
      <c r="AA35" s="381">
        <v>21.237058936111101</v>
      </c>
      <c r="AB35" s="381">
        <v>21.66357154166667</v>
      </c>
      <c r="AC35" s="381">
        <v>22.07173356944444</v>
      </c>
      <c r="AD35" s="381">
        <v>22.46354243333333</v>
      </c>
      <c r="AE35" s="381">
        <v>22.832655930555553</v>
      </c>
      <c r="AF35" s="381">
        <v>23.180838158333327</v>
      </c>
      <c r="AG35" s="381">
        <v>23.511649697222214</v>
      </c>
      <c r="AH35" s="381">
        <v>23.806185286111102</v>
      </c>
      <c r="AI35" s="381">
        <v>24.091077416666664</v>
      </c>
    </row>
    <row r="36" spans="2:35" x14ac:dyDescent="0.25">
      <c r="B36" s="375" t="s">
        <v>538</v>
      </c>
      <c r="C36" s="375" t="s">
        <v>710</v>
      </c>
      <c r="D36" s="375" t="s">
        <v>702</v>
      </c>
      <c r="E36" s="381">
        <v>49.815925297222215</v>
      </c>
      <c r="F36" s="381">
        <v>49.468598816666656</v>
      </c>
      <c r="G36" s="381">
        <v>49.025774513888862</v>
      </c>
      <c r="H36" s="381">
        <v>48.527715388888879</v>
      </c>
      <c r="I36" s="381">
        <v>47.940164811111103</v>
      </c>
      <c r="J36" s="381">
        <v>47.34825787222222</v>
      </c>
      <c r="K36" s="381">
        <v>47.214564280555535</v>
      </c>
      <c r="L36" s="381">
        <v>47.205068055555515</v>
      </c>
      <c r="M36" s="381">
        <v>47.286057805555544</v>
      </c>
      <c r="N36" s="381">
        <v>47.461057605555546</v>
      </c>
      <c r="O36" s="381">
        <v>47.740148252777765</v>
      </c>
      <c r="P36" s="381">
        <v>48.094361247222224</v>
      </c>
      <c r="Q36" s="381">
        <v>48.501908363888873</v>
      </c>
      <c r="R36" s="381">
        <v>48.957199805555533</v>
      </c>
      <c r="S36" s="381">
        <v>49.455848905555541</v>
      </c>
      <c r="T36" s="381">
        <v>49.994329744444414</v>
      </c>
      <c r="U36" s="381">
        <v>50.551532497222212</v>
      </c>
      <c r="V36" s="381">
        <v>51.1243125111111</v>
      </c>
      <c r="W36" s="381">
        <v>51.714414972222208</v>
      </c>
      <c r="X36" s="381">
        <v>52.319672386111094</v>
      </c>
      <c r="Y36" s="381">
        <v>52.935358983333309</v>
      </c>
      <c r="Z36" s="381">
        <v>53.55729798611106</v>
      </c>
      <c r="AA36" s="381">
        <v>54.179713447222213</v>
      </c>
      <c r="AB36" s="381">
        <v>54.793740147222195</v>
      </c>
      <c r="AC36" s="381">
        <v>55.401105633333259</v>
      </c>
      <c r="AD36" s="381">
        <v>56.000702749999995</v>
      </c>
      <c r="AE36" s="381">
        <v>56.58377053055554</v>
      </c>
      <c r="AF36" s="381">
        <v>57.150420383333334</v>
      </c>
      <c r="AG36" s="381">
        <v>57.703204083333318</v>
      </c>
      <c r="AH36" s="381">
        <v>58.226131275</v>
      </c>
      <c r="AI36" s="381">
        <v>58.743618608333321</v>
      </c>
    </row>
    <row r="37" spans="2:35" x14ac:dyDescent="0.25">
      <c r="B37" s="375" t="s">
        <v>538</v>
      </c>
      <c r="C37" s="375" t="s">
        <v>711</v>
      </c>
      <c r="D37" s="375" t="s">
        <v>702</v>
      </c>
      <c r="E37" s="381">
        <v>18.845971905555526</v>
      </c>
      <c r="F37" s="381">
        <v>18.639224424999963</v>
      </c>
      <c r="G37" s="381">
        <v>18.405217308333331</v>
      </c>
      <c r="H37" s="381">
        <v>18.160000366666665</v>
      </c>
      <c r="I37" s="381">
        <v>17.899659988888882</v>
      </c>
      <c r="J37" s="381">
        <v>17.660771988888882</v>
      </c>
      <c r="K37" s="381">
        <v>17.693815644444438</v>
      </c>
      <c r="L37" s="381">
        <v>17.787200794444438</v>
      </c>
      <c r="M37" s="381">
        <v>17.9354814361111</v>
      </c>
      <c r="N37" s="381">
        <v>18.139584208333329</v>
      </c>
      <c r="O37" s="381">
        <v>18.406067666666665</v>
      </c>
      <c r="P37" s="381">
        <v>18.72231533888889</v>
      </c>
      <c r="Q37" s="381">
        <v>19.07471185</v>
      </c>
      <c r="R37" s="381">
        <v>19.46564580555555</v>
      </c>
      <c r="S37" s="381">
        <v>19.893371780555547</v>
      </c>
      <c r="T37" s="381">
        <v>20.354043055555547</v>
      </c>
      <c r="U37" s="381">
        <v>20.818981997222217</v>
      </c>
      <c r="V37" s="381">
        <v>21.284093769444439</v>
      </c>
      <c r="W37" s="381">
        <v>21.747888188888886</v>
      </c>
      <c r="X37" s="381">
        <v>22.205153805555547</v>
      </c>
      <c r="Y37" s="381">
        <v>22.650762430555556</v>
      </c>
      <c r="Z37" s="381">
        <v>23.082062238888884</v>
      </c>
      <c r="AA37" s="381">
        <v>23.495979738888877</v>
      </c>
      <c r="AB37" s="381">
        <v>23.886021522222215</v>
      </c>
      <c r="AC37" s="381">
        <v>24.257436469444439</v>
      </c>
      <c r="AD37" s="381">
        <v>24.612300952777776</v>
      </c>
      <c r="AE37" s="381">
        <v>24.944617324999992</v>
      </c>
      <c r="AF37" s="381">
        <v>25.256453947222226</v>
      </c>
      <c r="AG37" s="381">
        <v>25.551327799999996</v>
      </c>
      <c r="AH37" s="381">
        <v>25.809617433333329</v>
      </c>
      <c r="AI37" s="381">
        <v>26.058405055555557</v>
      </c>
    </row>
    <row r="38" spans="2:35" x14ac:dyDescent="0.25">
      <c r="B38" s="375" t="s">
        <v>538</v>
      </c>
      <c r="C38" s="375" t="s">
        <v>707</v>
      </c>
      <c r="D38" s="375" t="s">
        <v>703</v>
      </c>
      <c r="E38" s="369">
        <v>56.676866494401374</v>
      </c>
      <c r="F38" s="369">
        <v>55.967443044788951</v>
      </c>
      <c r="G38" s="369">
        <v>55.183275286510671</v>
      </c>
      <c r="H38" s="369">
        <v>54.359711318068697</v>
      </c>
      <c r="I38" s="369">
        <v>53.492379581778152</v>
      </c>
      <c r="J38" s="369">
        <v>52.656012596899224</v>
      </c>
      <c r="K38" s="369">
        <v>52.664565526605365</v>
      </c>
      <c r="L38" s="369">
        <v>52.815751130490945</v>
      </c>
      <c r="M38" s="369">
        <v>53.093514720308157</v>
      </c>
      <c r="N38" s="369">
        <v>53.49982161869557</v>
      </c>
      <c r="O38" s="369">
        <v>54.047528295171766</v>
      </c>
      <c r="P38" s="369">
        <v>54.7107584846636</v>
      </c>
      <c r="Q38" s="369">
        <v>55.46070716695376</v>
      </c>
      <c r="R38" s="369">
        <v>56.300348762441374</v>
      </c>
      <c r="S38" s="369">
        <v>57.225749455689531</v>
      </c>
      <c r="T38" s="369">
        <v>58.227627455378496</v>
      </c>
      <c r="U38" s="369">
        <v>59.241741467484879</v>
      </c>
      <c r="V38" s="369">
        <v>60.259885386759493</v>
      </c>
      <c r="W38" s="369">
        <v>61.280230662025069</v>
      </c>
      <c r="X38" s="369">
        <v>62.292250436644636</v>
      </c>
      <c r="Y38" s="369">
        <v>63.285878923820434</v>
      </c>
      <c r="Z38" s="369">
        <v>64.255893315149777</v>
      </c>
      <c r="AA38" s="369">
        <v>65.196003352593536</v>
      </c>
      <c r="AB38" s="369">
        <v>66.090083007345186</v>
      </c>
      <c r="AC38" s="369">
        <v>66.951950064001323</v>
      </c>
      <c r="AD38" s="369">
        <v>67.786409788017991</v>
      </c>
      <c r="AE38" s="369">
        <v>68.576880015432081</v>
      </c>
      <c r="AF38" s="369">
        <v>69.325536842640446</v>
      </c>
      <c r="AG38" s="369">
        <v>70.04229707986407</v>
      </c>
      <c r="AH38" s="369">
        <v>70.674614281270905</v>
      </c>
      <c r="AI38" s="369">
        <v>71.289630203847253</v>
      </c>
    </row>
    <row r="39" spans="2:35" x14ac:dyDescent="0.25">
      <c r="B39" s="375" t="s">
        <v>538</v>
      </c>
      <c r="C39" s="375" t="s">
        <v>708</v>
      </c>
      <c r="D39" s="375" t="s">
        <v>703</v>
      </c>
      <c r="E39" s="369">
        <v>12.251983051598828</v>
      </c>
      <c r="F39" s="369">
        <v>12.12175466105907</v>
      </c>
      <c r="G39" s="369">
        <v>11.973149144756674</v>
      </c>
      <c r="H39" s="369">
        <v>11.815673466506963</v>
      </c>
      <c r="I39" s="369">
        <v>11.647606744009591</v>
      </c>
      <c r="J39" s="369">
        <v>11.488895179182812</v>
      </c>
      <c r="K39" s="369">
        <v>11.51320850256902</v>
      </c>
      <c r="L39" s="369">
        <v>11.576066164498396</v>
      </c>
      <c r="M39" s="369">
        <v>11.672444237717125</v>
      </c>
      <c r="N39" s="369">
        <v>11.802815104797707</v>
      </c>
      <c r="O39" s="369">
        <v>11.970871996210757</v>
      </c>
      <c r="P39" s="369">
        <v>12.169255859119287</v>
      </c>
      <c r="Q39" s="369">
        <v>12.389938788735765</v>
      </c>
      <c r="R39" s="369">
        <v>12.63457841794669</v>
      </c>
      <c r="S39" s="369">
        <v>12.901999007862591</v>
      </c>
      <c r="T39" s="369">
        <v>13.189611147741406</v>
      </c>
      <c r="U39" s="369">
        <v>13.478912300333759</v>
      </c>
      <c r="V39" s="369">
        <v>13.767503919214752</v>
      </c>
      <c r="W39" s="369">
        <v>14.054605743495188</v>
      </c>
      <c r="X39" s="369">
        <v>14.337228493381541</v>
      </c>
      <c r="Y39" s="369">
        <v>14.612573842565675</v>
      </c>
      <c r="Z39" s="369">
        <v>14.87928155316896</v>
      </c>
      <c r="AA39" s="369">
        <v>15.13566854949336</v>
      </c>
      <c r="AB39" s="369">
        <v>15.378035502814265</v>
      </c>
      <c r="AC39" s="369">
        <v>15.609715216994449</v>
      </c>
      <c r="AD39" s="369">
        <v>15.832041426251909</v>
      </c>
      <c r="AE39" s="369">
        <v>16.041326945799238</v>
      </c>
      <c r="AF39" s="369">
        <v>16.238720764774133</v>
      </c>
      <c r="AG39" s="369">
        <v>16.426435781863098</v>
      </c>
      <c r="AH39" s="369">
        <v>16.592062889008513</v>
      </c>
      <c r="AI39" s="369">
        <v>16.752575817787587</v>
      </c>
    </row>
    <row r="40" spans="2:35" x14ac:dyDescent="0.25">
      <c r="B40" s="375" t="s">
        <v>538</v>
      </c>
      <c r="C40" s="375" t="s">
        <v>709</v>
      </c>
      <c r="D40" s="375" t="s">
        <v>703</v>
      </c>
      <c r="E40" s="369">
        <v>16.626309012824191</v>
      </c>
      <c r="F40" s="369">
        <v>16.499385132548564</v>
      </c>
      <c r="G40" s="369">
        <v>16.342450608311797</v>
      </c>
      <c r="H40" s="369">
        <v>16.17272101397263</v>
      </c>
      <c r="I40" s="369">
        <v>15.988690541558999</v>
      </c>
      <c r="J40" s="369">
        <v>15.824161462819404</v>
      </c>
      <c r="K40" s="369">
        <v>15.90561102438032</v>
      </c>
      <c r="L40" s="369">
        <v>16.053679197770116</v>
      </c>
      <c r="M40" s="369">
        <v>16.261110204923913</v>
      </c>
      <c r="N40" s="369">
        <v>16.52883920710115</v>
      </c>
      <c r="O40" s="369">
        <v>16.863488096947076</v>
      </c>
      <c r="P40" s="369">
        <v>17.251549182338021</v>
      </c>
      <c r="Q40" s="369">
        <v>17.678519086754712</v>
      </c>
      <c r="R40" s="369">
        <v>18.146793362403102</v>
      </c>
      <c r="S40" s="369">
        <v>18.65434500311034</v>
      </c>
      <c r="T40" s="369">
        <v>19.196711623121825</v>
      </c>
      <c r="U40" s="369">
        <v>19.741643602258588</v>
      </c>
      <c r="V40" s="369">
        <v>20.285046323212747</v>
      </c>
      <c r="W40" s="369">
        <v>20.825614595296194</v>
      </c>
      <c r="X40" s="369">
        <v>21.358001238156756</v>
      </c>
      <c r="Y40" s="369">
        <v>21.877100730333041</v>
      </c>
      <c r="Z40" s="369">
        <v>22.380405867188241</v>
      </c>
      <c r="AA40" s="369">
        <v>22.865050534142014</v>
      </c>
      <c r="AB40" s="369">
        <v>23.32425876579099</v>
      </c>
      <c r="AC40" s="369">
        <v>23.763709700090914</v>
      </c>
      <c r="AD40" s="369">
        <v>24.185553868791271</v>
      </c>
      <c r="AE40" s="369">
        <v>24.582962888195041</v>
      </c>
      <c r="AF40" s="369">
        <v>24.957836087783512</v>
      </c>
      <c r="AG40" s="369">
        <v>25.314006995286622</v>
      </c>
      <c r="AH40" s="369">
        <v>25.631121109077416</v>
      </c>
      <c r="AI40" s="369">
        <v>25.937852515790983</v>
      </c>
    </row>
    <row r="41" spans="2:35" x14ac:dyDescent="0.25">
      <c r="B41" s="375" t="s">
        <v>538</v>
      </c>
      <c r="C41" s="375" t="s">
        <v>710</v>
      </c>
      <c r="D41" s="375" t="s">
        <v>703</v>
      </c>
      <c r="E41" s="369">
        <v>53.634717158938649</v>
      </c>
      <c r="F41" s="369">
        <v>53.260765306488651</v>
      </c>
      <c r="G41" s="369">
        <v>52.783994954660706</v>
      </c>
      <c r="H41" s="369">
        <v>52.247755586659004</v>
      </c>
      <c r="I41" s="369">
        <v>51.615164525313418</v>
      </c>
      <c r="J41" s="369">
        <v>50.977883152694041</v>
      </c>
      <c r="K41" s="369">
        <v>50.83394087053783</v>
      </c>
      <c r="L41" s="369">
        <v>50.823716683414638</v>
      </c>
      <c r="M41" s="369">
        <v>50.910914949995203</v>
      </c>
      <c r="N41" s="369">
        <v>51.099329894008989</v>
      </c>
      <c r="O41" s="369">
        <v>51.39981508697003</v>
      </c>
      <c r="P41" s="369">
        <v>51.781181360058383</v>
      </c>
      <c r="Q41" s="369">
        <v>52.21997024535839</v>
      </c>
      <c r="R41" s="369">
        <v>52.710163442673917</v>
      </c>
      <c r="S41" s="369">
        <v>53.247038012010705</v>
      </c>
      <c r="T41" s="369">
        <v>53.826797743803205</v>
      </c>
      <c r="U41" s="369">
        <v>54.42671457495932</v>
      </c>
      <c r="V41" s="369">
        <v>55.043402789740632</v>
      </c>
      <c r="W41" s="369">
        <v>55.67874135682839</v>
      </c>
      <c r="X41" s="369">
        <v>56.33039662587327</v>
      </c>
      <c r="Y41" s="369">
        <v>56.993280559144395</v>
      </c>
      <c r="Z41" s="369">
        <v>57.662896195210017</v>
      </c>
      <c r="AA41" s="369">
        <v>58.333024813977403</v>
      </c>
      <c r="AB41" s="369">
        <v>58.994121605536385</v>
      </c>
      <c r="AC41" s="369">
        <v>59.648046547516429</v>
      </c>
      <c r="AD41" s="369">
        <v>60.293607611972433</v>
      </c>
      <c r="AE41" s="369">
        <v>60.921372233586929</v>
      </c>
      <c r="AF41" s="369">
        <v>61.531460361039336</v>
      </c>
      <c r="AG41" s="369">
        <v>62.126619383433805</v>
      </c>
      <c r="AH41" s="369">
        <v>62.68963315568476</v>
      </c>
      <c r="AI41" s="369">
        <v>63.246790060651726</v>
      </c>
    </row>
    <row r="42" spans="2:35" x14ac:dyDescent="0.25">
      <c r="B42" s="375" t="s">
        <v>538</v>
      </c>
      <c r="C42" s="375" t="s">
        <v>711</v>
      </c>
      <c r="D42" s="375" t="s">
        <v>703</v>
      </c>
      <c r="E42" s="369">
        <v>20.290667426308708</v>
      </c>
      <c r="F42" s="369">
        <v>20.068071086347938</v>
      </c>
      <c r="G42" s="369">
        <v>19.816125439635371</v>
      </c>
      <c r="H42" s="369">
        <v>19.552110644559288</v>
      </c>
      <c r="I42" s="369">
        <v>19.271813080199056</v>
      </c>
      <c r="J42" s="369">
        <v>19.014612391137902</v>
      </c>
      <c r="K42" s="369">
        <v>19.05018910900564</v>
      </c>
      <c r="L42" s="369">
        <v>19.150732982821317</v>
      </c>
      <c r="M42" s="369">
        <v>19.310380529835381</v>
      </c>
      <c r="N42" s="369">
        <v>19.530129423270164</v>
      </c>
      <c r="O42" s="369">
        <v>19.817040984783233</v>
      </c>
      <c r="P42" s="369">
        <v>20.157531587951002</v>
      </c>
      <c r="Q42" s="369">
        <v>20.53694212962963</v>
      </c>
      <c r="R42" s="369">
        <v>20.957844321226908</v>
      </c>
      <c r="S42" s="369">
        <v>21.418358936859978</v>
      </c>
      <c r="T42" s="369">
        <v>21.914344375059805</v>
      </c>
      <c r="U42" s="369">
        <v>22.414924630945539</v>
      </c>
      <c r="V42" s="369">
        <v>22.915690966240785</v>
      </c>
      <c r="W42" s="369">
        <v>23.415038963058663</v>
      </c>
      <c r="X42" s="369">
        <v>23.907357671786766</v>
      </c>
      <c r="Y42" s="369">
        <v>24.387125786558524</v>
      </c>
      <c r="Z42" s="369">
        <v>24.851488198631444</v>
      </c>
      <c r="AA42" s="369">
        <v>25.297135808450559</v>
      </c>
      <c r="AB42" s="369">
        <v>25.717077435639769</v>
      </c>
      <c r="AC42" s="369">
        <v>26.116964329720542</v>
      </c>
      <c r="AD42" s="369">
        <v>26.499032033567804</v>
      </c>
      <c r="AE42" s="369">
        <v>26.856823131998269</v>
      </c>
      <c r="AF42" s="369">
        <v>27.192564542659589</v>
      </c>
      <c r="AG42" s="369">
        <v>27.510042850990523</v>
      </c>
      <c r="AH42" s="369">
        <v>27.788132464829168</v>
      </c>
      <c r="AI42" s="369">
        <v>28.055991661881524</v>
      </c>
    </row>
    <row r="43" spans="2:35" x14ac:dyDescent="0.25">
      <c r="B43" s="375" t="s">
        <v>538</v>
      </c>
      <c r="C43" s="375" t="s">
        <v>707</v>
      </c>
      <c r="D43" s="375" t="s">
        <v>712</v>
      </c>
      <c r="E43" s="369">
        <v>6.43063095238095E-6</v>
      </c>
      <c r="F43" s="369">
        <v>5.841971351693571E-6</v>
      </c>
      <c r="G43" s="369">
        <v>5.2877150410353543E-6</v>
      </c>
      <c r="H43" s="369">
        <v>4.7617662102612537E-6</v>
      </c>
      <c r="I43" s="369">
        <v>3.8091763465160064E-2</v>
      </c>
      <c r="J43" s="369">
        <v>8.7281528098591563E-2</v>
      </c>
      <c r="K43" s="369">
        <v>0.1511049564470193</v>
      </c>
      <c r="L43" s="369">
        <v>0.24828460728485835</v>
      </c>
      <c r="M43" s="369">
        <v>0.38621424410692118</v>
      </c>
      <c r="N43" s="369">
        <v>0.56529372232667907</v>
      </c>
      <c r="O43" s="369">
        <v>0.78602372008487642</v>
      </c>
      <c r="P43" s="369">
        <v>1.0335702646485569</v>
      </c>
      <c r="Q43" s="369">
        <v>1.3091769470371644</v>
      </c>
      <c r="R43" s="369">
        <v>1.6126457019960536</v>
      </c>
      <c r="S43" s="369">
        <v>1.9437536509341033</v>
      </c>
      <c r="T43" s="369">
        <v>2.302264716120495</v>
      </c>
      <c r="U43" s="369">
        <v>2.6805457168328104</v>
      </c>
      <c r="V43" s="369">
        <v>3.0786133944760086</v>
      </c>
      <c r="W43" s="369">
        <v>3.4964160539708913</v>
      </c>
      <c r="X43" s="369">
        <v>3.9336317120535709</v>
      </c>
      <c r="Y43" s="369">
        <v>4.3894519779038728</v>
      </c>
      <c r="Z43" s="369">
        <v>4.8624215928137717</v>
      </c>
      <c r="AA43" s="369">
        <v>5.3503908028193692</v>
      </c>
      <c r="AB43" s="369">
        <v>5.8505999855587918</v>
      </c>
      <c r="AC43" s="369">
        <v>6.3598730324187427</v>
      </c>
      <c r="AD43" s="369">
        <v>6.8748687139334033</v>
      </c>
      <c r="AE43" s="369">
        <v>7.3705768806016163</v>
      </c>
      <c r="AF43" s="369">
        <v>7.8441496475976455</v>
      </c>
      <c r="AG43" s="369">
        <v>8.2932512358585857</v>
      </c>
      <c r="AH43" s="369">
        <v>8.7161260329128254</v>
      </c>
      <c r="AI43" s="369">
        <v>9.1116150440972188</v>
      </c>
    </row>
    <row r="44" spans="2:35" x14ac:dyDescent="0.25">
      <c r="B44" s="375" t="s">
        <v>538</v>
      </c>
      <c r="C44" s="375" t="s">
        <v>708</v>
      </c>
      <c r="D44" s="375" t="s">
        <v>712</v>
      </c>
      <c r="E44" s="369">
        <v>0</v>
      </c>
      <c r="F44" s="369">
        <v>0</v>
      </c>
      <c r="G44" s="369">
        <v>0</v>
      </c>
      <c r="H44" s="369">
        <v>0</v>
      </c>
      <c r="I44" s="369">
        <v>0</v>
      </c>
      <c r="J44" s="369">
        <v>0</v>
      </c>
      <c r="K44" s="369">
        <v>0</v>
      </c>
      <c r="L44" s="369">
        <v>0</v>
      </c>
      <c r="M44" s="369">
        <v>0</v>
      </c>
      <c r="N44" s="369">
        <v>0</v>
      </c>
      <c r="O44" s="369">
        <v>0</v>
      </c>
      <c r="P44" s="369">
        <v>0</v>
      </c>
      <c r="Q44" s="369">
        <v>0</v>
      </c>
      <c r="R44" s="369">
        <v>0</v>
      </c>
      <c r="S44" s="369">
        <v>0</v>
      </c>
      <c r="T44" s="369">
        <v>0</v>
      </c>
      <c r="U44" s="369">
        <v>0</v>
      </c>
      <c r="V44" s="369">
        <v>0</v>
      </c>
      <c r="W44" s="369">
        <v>0</v>
      </c>
      <c r="X44" s="369">
        <v>0</v>
      </c>
      <c r="Y44" s="369">
        <v>0</v>
      </c>
      <c r="Z44" s="369">
        <v>0</v>
      </c>
      <c r="AA44" s="369">
        <v>0</v>
      </c>
      <c r="AB44" s="369">
        <v>0</v>
      </c>
      <c r="AC44" s="369">
        <v>0</v>
      </c>
      <c r="AD44" s="369">
        <v>0</v>
      </c>
      <c r="AE44" s="369">
        <v>0</v>
      </c>
      <c r="AF44" s="369">
        <v>0</v>
      </c>
      <c r="AG44" s="369">
        <v>0</v>
      </c>
      <c r="AH44" s="369">
        <v>0</v>
      </c>
      <c r="AI44" s="369">
        <v>0</v>
      </c>
    </row>
    <row r="45" spans="2:35" x14ac:dyDescent="0.25">
      <c r="B45" s="375" t="s">
        <v>538</v>
      </c>
      <c r="C45" s="375" t="s">
        <v>709</v>
      </c>
      <c r="D45" s="375" t="s">
        <v>712</v>
      </c>
      <c r="E45" s="369">
        <v>0</v>
      </c>
      <c r="F45" s="369">
        <v>0</v>
      </c>
      <c r="G45" s="369">
        <v>0</v>
      </c>
      <c r="H45" s="369">
        <v>0</v>
      </c>
      <c r="I45" s="369">
        <v>0</v>
      </c>
      <c r="J45" s="369">
        <v>0</v>
      </c>
      <c r="K45" s="369">
        <v>0</v>
      </c>
      <c r="L45" s="369">
        <v>0</v>
      </c>
      <c r="M45" s="369">
        <v>0</v>
      </c>
      <c r="N45" s="369">
        <v>0</v>
      </c>
      <c r="O45" s="369">
        <v>0</v>
      </c>
      <c r="P45" s="369">
        <v>0</v>
      </c>
      <c r="Q45" s="369">
        <v>0</v>
      </c>
      <c r="R45" s="369">
        <v>0</v>
      </c>
      <c r="S45" s="369">
        <v>0</v>
      </c>
      <c r="T45" s="369">
        <v>0</v>
      </c>
      <c r="U45" s="369">
        <v>0</v>
      </c>
      <c r="V45" s="369">
        <v>0</v>
      </c>
      <c r="W45" s="369">
        <v>0</v>
      </c>
      <c r="X45" s="369">
        <v>0</v>
      </c>
      <c r="Y45" s="369">
        <v>0</v>
      </c>
      <c r="Z45" s="369">
        <v>0</v>
      </c>
      <c r="AA45" s="369">
        <v>0</v>
      </c>
      <c r="AB45" s="369">
        <v>0</v>
      </c>
      <c r="AC45" s="369">
        <v>0</v>
      </c>
      <c r="AD45" s="369">
        <v>0</v>
      </c>
      <c r="AE45" s="369">
        <v>0</v>
      </c>
      <c r="AF45" s="369">
        <v>0</v>
      </c>
      <c r="AG45" s="369">
        <v>0</v>
      </c>
      <c r="AH45" s="369">
        <v>0</v>
      </c>
      <c r="AI45" s="369">
        <v>0</v>
      </c>
    </row>
    <row r="46" spans="2:35" x14ac:dyDescent="0.25">
      <c r="B46" s="375" t="s">
        <v>538</v>
      </c>
      <c r="C46" s="375" t="s">
        <v>710</v>
      </c>
      <c r="D46" s="375" t="s">
        <v>712</v>
      </c>
      <c r="E46" s="369">
        <v>0</v>
      </c>
      <c r="F46" s="369">
        <v>0</v>
      </c>
      <c r="G46" s="369">
        <v>0</v>
      </c>
      <c r="H46" s="369">
        <v>0</v>
      </c>
      <c r="I46" s="369">
        <v>0</v>
      </c>
      <c r="J46" s="369">
        <v>0</v>
      </c>
      <c r="K46" s="369">
        <v>0</v>
      </c>
      <c r="L46" s="369">
        <v>0</v>
      </c>
      <c r="M46" s="369">
        <v>0</v>
      </c>
      <c r="N46" s="369">
        <v>0</v>
      </c>
      <c r="O46" s="369">
        <v>0</v>
      </c>
      <c r="P46" s="369">
        <v>0</v>
      </c>
      <c r="Q46" s="369">
        <v>0</v>
      </c>
      <c r="R46" s="369">
        <v>0</v>
      </c>
      <c r="S46" s="369">
        <v>0</v>
      </c>
      <c r="T46" s="369">
        <v>0</v>
      </c>
      <c r="U46" s="369">
        <v>0</v>
      </c>
      <c r="V46" s="369">
        <v>0</v>
      </c>
      <c r="W46" s="369">
        <v>0</v>
      </c>
      <c r="X46" s="369">
        <v>0</v>
      </c>
      <c r="Y46" s="369">
        <v>0</v>
      </c>
      <c r="Z46" s="369">
        <v>0</v>
      </c>
      <c r="AA46" s="369">
        <v>0</v>
      </c>
      <c r="AB46" s="369">
        <v>0</v>
      </c>
      <c r="AC46" s="369">
        <v>0</v>
      </c>
      <c r="AD46" s="369">
        <v>0</v>
      </c>
      <c r="AE46" s="369">
        <v>0</v>
      </c>
      <c r="AF46" s="369">
        <v>0</v>
      </c>
      <c r="AG46" s="369">
        <v>0</v>
      </c>
      <c r="AH46" s="369">
        <v>0</v>
      </c>
      <c r="AI46" s="369">
        <v>0</v>
      </c>
    </row>
    <row r="47" spans="2:35" ht="12" thickBot="1" x14ac:dyDescent="0.3">
      <c r="B47" s="375" t="s">
        <v>538</v>
      </c>
      <c r="C47" s="375" t="s">
        <v>711</v>
      </c>
      <c r="D47" s="375" t="s">
        <v>712</v>
      </c>
      <c r="E47" s="369">
        <v>0</v>
      </c>
      <c r="F47" s="369">
        <v>0</v>
      </c>
      <c r="G47" s="369">
        <v>0</v>
      </c>
      <c r="H47" s="369">
        <v>0</v>
      </c>
      <c r="I47" s="369">
        <v>0</v>
      </c>
      <c r="J47" s="369">
        <v>0</v>
      </c>
      <c r="K47" s="369">
        <v>0</v>
      </c>
      <c r="L47" s="369">
        <v>0</v>
      </c>
      <c r="M47" s="369">
        <v>0</v>
      </c>
      <c r="N47" s="369">
        <v>0</v>
      </c>
      <c r="O47" s="369">
        <v>0</v>
      </c>
      <c r="P47" s="369">
        <v>0</v>
      </c>
      <c r="Q47" s="369">
        <v>0</v>
      </c>
      <c r="R47" s="369">
        <v>0</v>
      </c>
      <c r="S47" s="369">
        <v>0</v>
      </c>
      <c r="T47" s="369">
        <v>0</v>
      </c>
      <c r="U47" s="369">
        <v>0</v>
      </c>
      <c r="V47" s="369">
        <v>0</v>
      </c>
      <c r="W47" s="369">
        <v>0</v>
      </c>
      <c r="X47" s="369">
        <v>0</v>
      </c>
      <c r="Y47" s="369">
        <v>0</v>
      </c>
      <c r="Z47" s="369">
        <v>0</v>
      </c>
      <c r="AA47" s="369">
        <v>0</v>
      </c>
      <c r="AB47" s="369">
        <v>0</v>
      </c>
      <c r="AC47" s="369">
        <v>0</v>
      </c>
      <c r="AD47" s="369">
        <v>0</v>
      </c>
      <c r="AE47" s="369">
        <v>0</v>
      </c>
      <c r="AF47" s="369">
        <v>0</v>
      </c>
      <c r="AG47" s="369">
        <v>0</v>
      </c>
      <c r="AH47" s="369">
        <v>0</v>
      </c>
      <c r="AI47" s="369">
        <v>0</v>
      </c>
    </row>
    <row r="48" spans="2:35" x14ac:dyDescent="0.25">
      <c r="B48" s="380" t="s">
        <v>538</v>
      </c>
      <c r="C48" s="379" t="s">
        <v>707</v>
      </c>
      <c r="D48" s="379" t="s">
        <v>705</v>
      </c>
      <c r="E48" s="378">
        <v>56.676866494401374</v>
      </c>
      <c r="F48" s="378">
        <v>55.967443044788951</v>
      </c>
      <c r="G48" s="378">
        <v>55.183275286510671</v>
      </c>
      <c r="H48" s="378">
        <v>54.359711318068697</v>
      </c>
      <c r="I48" s="378">
        <v>53.492379581778152</v>
      </c>
      <c r="J48" s="378">
        <v>52.743285596899227</v>
      </c>
      <c r="K48" s="378">
        <v>52.664565526605365</v>
      </c>
      <c r="L48" s="378">
        <v>52.815751130490945</v>
      </c>
      <c r="M48" s="378">
        <v>53.093514720308157</v>
      </c>
      <c r="N48" s="378">
        <v>53.49982161869557</v>
      </c>
      <c r="O48" s="378">
        <v>54.833541295171763</v>
      </c>
      <c r="P48" s="378">
        <v>54.7107584846636</v>
      </c>
      <c r="Q48" s="378">
        <v>55.46070716695376</v>
      </c>
      <c r="R48" s="378">
        <v>56.300348762441374</v>
      </c>
      <c r="S48" s="378">
        <v>57.225749455689531</v>
      </c>
      <c r="T48" s="378">
        <v>60.529883455378496</v>
      </c>
      <c r="U48" s="378">
        <v>59.241741467484879</v>
      </c>
      <c r="V48" s="378">
        <v>60.259885386759493</v>
      </c>
      <c r="W48" s="378">
        <v>61.280230662025069</v>
      </c>
      <c r="X48" s="378">
        <v>62.292250436644636</v>
      </c>
      <c r="Y48" s="378">
        <v>67.675324923820426</v>
      </c>
      <c r="Z48" s="378">
        <v>64.255893315149777</v>
      </c>
      <c r="AA48" s="378">
        <v>65.196003352593536</v>
      </c>
      <c r="AB48" s="378">
        <v>66.090083007345186</v>
      </c>
      <c r="AC48" s="378">
        <v>66.951950064001323</v>
      </c>
      <c r="AD48" s="378">
        <v>74.661270788017987</v>
      </c>
      <c r="AE48" s="378">
        <v>68.576880015432081</v>
      </c>
      <c r="AF48" s="378">
        <v>69.325536842640446</v>
      </c>
      <c r="AG48" s="378">
        <v>70.04229707986407</v>
      </c>
      <c r="AH48" s="378">
        <v>70.674614281270905</v>
      </c>
      <c r="AI48" s="377">
        <v>80.401237203847245</v>
      </c>
    </row>
    <row r="49" spans="2:35" x14ac:dyDescent="0.25">
      <c r="B49" s="376" t="s">
        <v>538</v>
      </c>
      <c r="C49" s="375" t="s">
        <v>708</v>
      </c>
      <c r="D49" s="375" t="s">
        <v>705</v>
      </c>
      <c r="E49" s="369">
        <v>12.251983051598828</v>
      </c>
      <c r="F49" s="369">
        <v>12.12175466105907</v>
      </c>
      <c r="G49" s="369">
        <v>11.973149144756674</v>
      </c>
      <c r="H49" s="369">
        <v>11.815673466506963</v>
      </c>
      <c r="I49" s="369">
        <v>11.647606744009591</v>
      </c>
      <c r="J49" s="369">
        <v>11.488895179182812</v>
      </c>
      <c r="K49" s="369">
        <v>11.51320850256902</v>
      </c>
      <c r="L49" s="369">
        <v>11.576066164498396</v>
      </c>
      <c r="M49" s="369">
        <v>11.672444237717125</v>
      </c>
      <c r="N49" s="369">
        <v>11.802815104797707</v>
      </c>
      <c r="O49" s="369">
        <v>11.970871996210757</v>
      </c>
      <c r="P49" s="369">
        <v>12.169255859119287</v>
      </c>
      <c r="Q49" s="369">
        <v>12.389938788735765</v>
      </c>
      <c r="R49" s="369">
        <v>12.63457841794669</v>
      </c>
      <c r="S49" s="369">
        <v>12.901999007862591</v>
      </c>
      <c r="T49" s="369">
        <v>13.189611147741406</v>
      </c>
      <c r="U49" s="369">
        <v>13.478912300333759</v>
      </c>
      <c r="V49" s="369">
        <v>13.767503919214752</v>
      </c>
      <c r="W49" s="369">
        <v>14.054605743495188</v>
      </c>
      <c r="X49" s="369">
        <v>14.337228493381541</v>
      </c>
      <c r="Y49" s="369">
        <v>14.612573842565675</v>
      </c>
      <c r="Z49" s="369">
        <v>14.87928155316896</v>
      </c>
      <c r="AA49" s="369">
        <v>15.13566854949336</v>
      </c>
      <c r="AB49" s="369">
        <v>15.378035502814265</v>
      </c>
      <c r="AC49" s="369">
        <v>15.609715216994449</v>
      </c>
      <c r="AD49" s="369">
        <v>15.832041426251909</v>
      </c>
      <c r="AE49" s="369">
        <v>16.041326945799238</v>
      </c>
      <c r="AF49" s="369">
        <v>16.238720764774133</v>
      </c>
      <c r="AG49" s="369">
        <v>16.426435781863098</v>
      </c>
      <c r="AH49" s="369">
        <v>16.592062889008513</v>
      </c>
      <c r="AI49" s="374">
        <v>16.752575817787587</v>
      </c>
    </row>
    <row r="50" spans="2:35" x14ac:dyDescent="0.25">
      <c r="B50" s="376" t="s">
        <v>538</v>
      </c>
      <c r="C50" s="375" t="s">
        <v>709</v>
      </c>
      <c r="D50" s="375" t="s">
        <v>705</v>
      </c>
      <c r="E50" s="369">
        <v>16.626309012824191</v>
      </c>
      <c r="F50" s="369">
        <v>16.499385132548564</v>
      </c>
      <c r="G50" s="369">
        <v>16.342450608311797</v>
      </c>
      <c r="H50" s="369">
        <v>16.17272101397263</v>
      </c>
      <c r="I50" s="369">
        <v>15.988690541558999</v>
      </c>
      <c r="J50" s="369">
        <v>15.824161462819404</v>
      </c>
      <c r="K50" s="369">
        <v>15.90561102438032</v>
      </c>
      <c r="L50" s="369">
        <v>16.053679197770116</v>
      </c>
      <c r="M50" s="369">
        <v>16.261110204923913</v>
      </c>
      <c r="N50" s="369">
        <v>16.52883920710115</v>
      </c>
      <c r="O50" s="369">
        <v>16.863488096947076</v>
      </c>
      <c r="P50" s="369">
        <v>17.251549182338021</v>
      </c>
      <c r="Q50" s="369">
        <v>17.678519086754712</v>
      </c>
      <c r="R50" s="369">
        <v>18.146793362403102</v>
      </c>
      <c r="S50" s="369">
        <v>18.65434500311034</v>
      </c>
      <c r="T50" s="369">
        <v>19.196711623121825</v>
      </c>
      <c r="U50" s="369">
        <v>19.741643602258588</v>
      </c>
      <c r="V50" s="369">
        <v>20.285046323212747</v>
      </c>
      <c r="W50" s="369">
        <v>20.825614595296194</v>
      </c>
      <c r="X50" s="369">
        <v>21.358001238156756</v>
      </c>
      <c r="Y50" s="369">
        <v>21.877100730333041</v>
      </c>
      <c r="Z50" s="369">
        <v>22.380405867188241</v>
      </c>
      <c r="AA50" s="369">
        <v>22.865050534142014</v>
      </c>
      <c r="AB50" s="369">
        <v>23.32425876579099</v>
      </c>
      <c r="AC50" s="369">
        <v>23.763709700090914</v>
      </c>
      <c r="AD50" s="369">
        <v>24.185553868791271</v>
      </c>
      <c r="AE50" s="369">
        <v>24.582962888195041</v>
      </c>
      <c r="AF50" s="369">
        <v>24.957836087783512</v>
      </c>
      <c r="AG50" s="369">
        <v>25.314006995286622</v>
      </c>
      <c r="AH50" s="369">
        <v>25.631121109077416</v>
      </c>
      <c r="AI50" s="374">
        <v>25.937852515790983</v>
      </c>
    </row>
    <row r="51" spans="2:35" x14ac:dyDescent="0.25">
      <c r="B51" s="376" t="s">
        <v>538</v>
      </c>
      <c r="C51" s="375" t="s">
        <v>710</v>
      </c>
      <c r="D51" s="375" t="s">
        <v>705</v>
      </c>
      <c r="E51" s="369">
        <v>53.634717158938649</v>
      </c>
      <c r="F51" s="369">
        <v>53.260765306488651</v>
      </c>
      <c r="G51" s="369">
        <v>52.783994954660706</v>
      </c>
      <c r="H51" s="369">
        <v>52.247755586659004</v>
      </c>
      <c r="I51" s="369">
        <v>51.615164525313418</v>
      </c>
      <c r="J51" s="369">
        <v>50.977883152694041</v>
      </c>
      <c r="K51" s="369">
        <v>50.83394087053783</v>
      </c>
      <c r="L51" s="369">
        <v>50.823716683414638</v>
      </c>
      <c r="M51" s="369">
        <v>50.910914949995203</v>
      </c>
      <c r="N51" s="369">
        <v>51.099329894008989</v>
      </c>
      <c r="O51" s="369">
        <v>51.39981508697003</v>
      </c>
      <c r="P51" s="369">
        <v>51.781181360058383</v>
      </c>
      <c r="Q51" s="369">
        <v>52.21997024535839</v>
      </c>
      <c r="R51" s="369">
        <v>52.710163442673917</v>
      </c>
      <c r="S51" s="369">
        <v>53.247038012010705</v>
      </c>
      <c r="T51" s="369">
        <v>53.826797743803205</v>
      </c>
      <c r="U51" s="369">
        <v>54.42671457495932</v>
      </c>
      <c r="V51" s="369">
        <v>55.043402789740632</v>
      </c>
      <c r="W51" s="369">
        <v>55.67874135682839</v>
      </c>
      <c r="X51" s="369">
        <v>56.33039662587327</v>
      </c>
      <c r="Y51" s="369">
        <v>56.993280559144395</v>
      </c>
      <c r="Z51" s="369">
        <v>57.662896195210017</v>
      </c>
      <c r="AA51" s="369">
        <v>58.333024813977403</v>
      </c>
      <c r="AB51" s="369">
        <v>58.994121605536385</v>
      </c>
      <c r="AC51" s="369">
        <v>59.648046547516429</v>
      </c>
      <c r="AD51" s="369">
        <v>60.293607611972433</v>
      </c>
      <c r="AE51" s="369">
        <v>60.921372233586929</v>
      </c>
      <c r="AF51" s="369">
        <v>61.531460361039336</v>
      </c>
      <c r="AG51" s="369">
        <v>62.126619383433805</v>
      </c>
      <c r="AH51" s="369">
        <v>62.68963315568476</v>
      </c>
      <c r="AI51" s="374">
        <v>63.246790060651726</v>
      </c>
    </row>
    <row r="52" spans="2:35" ht="12" thickBot="1" x14ac:dyDescent="0.3">
      <c r="B52" s="373" t="s">
        <v>538</v>
      </c>
      <c r="C52" s="372" t="s">
        <v>711</v>
      </c>
      <c r="D52" s="372" t="s">
        <v>705</v>
      </c>
      <c r="E52" s="371">
        <v>20.290667426308708</v>
      </c>
      <c r="F52" s="371">
        <v>20.068071086347938</v>
      </c>
      <c r="G52" s="371">
        <v>19.816125439635371</v>
      </c>
      <c r="H52" s="371">
        <v>19.552110644559288</v>
      </c>
      <c r="I52" s="371">
        <v>19.271813080199056</v>
      </c>
      <c r="J52" s="371">
        <v>19.014612391137902</v>
      </c>
      <c r="K52" s="371">
        <v>19.05018910900564</v>
      </c>
      <c r="L52" s="371">
        <v>19.150732982821317</v>
      </c>
      <c r="M52" s="371">
        <v>19.310380529835381</v>
      </c>
      <c r="N52" s="371">
        <v>19.530129423270164</v>
      </c>
      <c r="O52" s="371">
        <v>19.817040984783233</v>
      </c>
      <c r="P52" s="371">
        <v>20.157531587951002</v>
      </c>
      <c r="Q52" s="371">
        <v>20.53694212962963</v>
      </c>
      <c r="R52" s="371">
        <v>20.957844321226908</v>
      </c>
      <c r="S52" s="371">
        <v>21.418358936859978</v>
      </c>
      <c r="T52" s="371">
        <v>21.914344375059805</v>
      </c>
      <c r="U52" s="371">
        <v>22.414924630945539</v>
      </c>
      <c r="V52" s="371">
        <v>22.915690966240785</v>
      </c>
      <c r="W52" s="371">
        <v>23.415038963058663</v>
      </c>
      <c r="X52" s="371">
        <v>23.907357671786766</v>
      </c>
      <c r="Y52" s="371">
        <v>24.387125786558524</v>
      </c>
      <c r="Z52" s="371">
        <v>24.851488198631444</v>
      </c>
      <c r="AA52" s="371">
        <v>25.297135808450559</v>
      </c>
      <c r="AB52" s="371">
        <v>25.717077435639769</v>
      </c>
      <c r="AC52" s="371">
        <v>26.116964329720542</v>
      </c>
      <c r="AD52" s="371">
        <v>26.499032033567804</v>
      </c>
      <c r="AE52" s="371">
        <v>26.856823131998269</v>
      </c>
      <c r="AF52" s="371">
        <v>27.192564542659589</v>
      </c>
      <c r="AG52" s="371">
        <v>27.510042850990523</v>
      </c>
      <c r="AH52" s="371">
        <v>27.788132464829168</v>
      </c>
      <c r="AI52" s="370">
        <v>28.055991661881524</v>
      </c>
    </row>
    <row r="53" spans="2:35" x14ac:dyDescent="0.25">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row>
  </sheetData>
  <phoneticPr fontId="64"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50B2D-B30D-BB43-9FDE-C18E59A632CF}">
  <sheetPr>
    <tabColor rgb="FF7030A0"/>
  </sheetPr>
  <dimension ref="A2:AL60"/>
  <sheetViews>
    <sheetView showGridLines="0" zoomScale="90" zoomScaleNormal="90" workbookViewId="0">
      <selection activeCell="A2" sqref="A2"/>
    </sheetView>
  </sheetViews>
  <sheetFormatPr defaultColWidth="9" defaultRowHeight="11.5" x14ac:dyDescent="0.25"/>
  <cols>
    <col min="1" max="1" width="9" customWidth="1"/>
    <col min="2" max="2" width="9.796875" customWidth="1"/>
    <col min="3" max="3" width="22.796875" customWidth="1"/>
    <col min="4" max="4" width="22" bestFit="1" customWidth="1"/>
    <col min="5" max="5" width="6.796875" bestFit="1" customWidth="1"/>
    <col min="6" max="16" width="5.3984375" bestFit="1" customWidth="1"/>
    <col min="17" max="17" width="6" bestFit="1" customWidth="1"/>
    <col min="18" max="27" width="5.59765625" bestFit="1" customWidth="1"/>
    <col min="28" max="37" width="6" bestFit="1" customWidth="1"/>
  </cols>
  <sheetData>
    <row r="2" spans="1:1" s="222" customFormat="1" ht="18.5" x14ac:dyDescent="0.45">
      <c r="A2" s="222" t="s">
        <v>366</v>
      </c>
    </row>
    <row r="3" spans="1:1" s="221" customFormat="1" ht="14.5" x14ac:dyDescent="0.25">
      <c r="A3" s="221" t="s">
        <v>713</v>
      </c>
    </row>
    <row r="4" spans="1:1" s="221" customFormat="1" ht="14.5" x14ac:dyDescent="0.25">
      <c r="A4" s="221" t="s">
        <v>532</v>
      </c>
    </row>
    <row r="29" spans="3:6" ht="13" x14ac:dyDescent="0.25">
      <c r="C29" s="245" t="s">
        <v>714</v>
      </c>
      <c r="D29" s="245"/>
      <c r="E29" s="471"/>
      <c r="F29" s="472"/>
    </row>
    <row r="30" spans="3:6" x14ac:dyDescent="0.25">
      <c r="C30" s="352" t="s">
        <v>543</v>
      </c>
      <c r="D30" s="352"/>
      <c r="E30" s="352" t="s">
        <v>538</v>
      </c>
    </row>
    <row r="31" spans="3:6" ht="12" x14ac:dyDescent="0.25">
      <c r="C31" s="2" t="s">
        <v>660</v>
      </c>
      <c r="D31" s="2"/>
      <c r="E31" s="216">
        <v>428.2005042654028</v>
      </c>
    </row>
    <row r="32" spans="3:6" ht="12" x14ac:dyDescent="0.25">
      <c r="C32" s="2" t="s">
        <v>661</v>
      </c>
      <c r="D32" s="2"/>
      <c r="E32" s="216">
        <v>331.26536597156399</v>
      </c>
    </row>
    <row r="33" spans="3:6" ht="12" x14ac:dyDescent="0.25">
      <c r="C33" s="2" t="s">
        <v>662</v>
      </c>
      <c r="D33" s="2"/>
      <c r="E33" s="216">
        <v>108.72563177251165</v>
      </c>
    </row>
    <row r="34" spans="3:6" ht="12" x14ac:dyDescent="0.25">
      <c r="C34" s="2" t="s">
        <v>429</v>
      </c>
      <c r="D34" s="2"/>
      <c r="E34" s="216">
        <v>28.570872956872037</v>
      </c>
    </row>
    <row r="37" spans="3:6" ht="13" x14ac:dyDescent="0.25">
      <c r="C37" s="245" t="s">
        <v>715</v>
      </c>
      <c r="D37" s="245"/>
      <c r="E37" s="471"/>
      <c r="F37" s="472"/>
    </row>
    <row r="38" spans="3:6" x14ac:dyDescent="0.25">
      <c r="C38" s="352" t="s">
        <v>673</v>
      </c>
      <c r="D38" s="352"/>
      <c r="E38" s="352" t="s">
        <v>538</v>
      </c>
    </row>
    <row r="39" spans="3:6" ht="12" x14ac:dyDescent="0.25">
      <c r="C39" s="2" t="s">
        <v>645</v>
      </c>
      <c r="D39" s="2"/>
      <c r="E39" s="216">
        <v>896.76237496635042</v>
      </c>
    </row>
    <row r="40" spans="3:6" ht="12" x14ac:dyDescent="0.25">
      <c r="C40" s="2" t="s">
        <v>646</v>
      </c>
      <c r="D40" s="2"/>
      <c r="E40" s="216">
        <v>0</v>
      </c>
    </row>
    <row r="41" spans="3:6" ht="12" x14ac:dyDescent="0.25">
      <c r="C41" s="2" t="s">
        <v>656</v>
      </c>
      <c r="D41" s="2"/>
      <c r="E41" s="216">
        <v>0</v>
      </c>
    </row>
    <row r="44" spans="3:6" ht="13" x14ac:dyDescent="0.25">
      <c r="C44" s="245" t="s">
        <v>716</v>
      </c>
      <c r="D44" s="245"/>
      <c r="E44" s="471"/>
      <c r="F44" s="472"/>
    </row>
    <row r="45" spans="3:6" x14ac:dyDescent="0.25">
      <c r="C45" s="352" t="s">
        <v>543</v>
      </c>
      <c r="D45" s="352" t="s">
        <v>673</v>
      </c>
      <c r="E45" s="352" t="s">
        <v>538</v>
      </c>
    </row>
    <row r="46" spans="3:6" ht="12" x14ac:dyDescent="0.25">
      <c r="C46" s="2" t="s">
        <v>660</v>
      </c>
      <c r="D46" s="2" t="s">
        <v>645</v>
      </c>
      <c r="E46" s="216">
        <v>428.2005042654028</v>
      </c>
    </row>
    <row r="47" spans="3:6" ht="12" x14ac:dyDescent="0.25">
      <c r="C47" s="2" t="s">
        <v>660</v>
      </c>
      <c r="D47" s="2" t="s">
        <v>646</v>
      </c>
      <c r="E47" s="216">
        <v>0</v>
      </c>
    </row>
    <row r="48" spans="3:6" ht="12" x14ac:dyDescent="0.25">
      <c r="C48" s="2" t="s">
        <v>660</v>
      </c>
      <c r="D48" s="2" t="s">
        <v>656</v>
      </c>
      <c r="E48" s="216">
        <v>0</v>
      </c>
    </row>
    <row r="49" spans="3:38" ht="12" x14ac:dyDescent="0.25">
      <c r="C49" s="2" t="s">
        <v>661</v>
      </c>
      <c r="D49" s="2" t="s">
        <v>645</v>
      </c>
      <c r="E49" s="216">
        <v>331.26536597156399</v>
      </c>
    </row>
    <row r="50" spans="3:38" ht="12" x14ac:dyDescent="0.25">
      <c r="C50" s="2" t="s">
        <v>661</v>
      </c>
      <c r="D50" s="2" t="s">
        <v>646</v>
      </c>
      <c r="E50" s="216">
        <v>0</v>
      </c>
    </row>
    <row r="51" spans="3:38" ht="12" x14ac:dyDescent="0.25">
      <c r="C51" s="2" t="s">
        <v>661</v>
      </c>
      <c r="D51" s="2" t="s">
        <v>656</v>
      </c>
      <c r="E51" s="216">
        <v>0</v>
      </c>
    </row>
    <row r="52" spans="3:38" ht="12" x14ac:dyDescent="0.25">
      <c r="C52" s="2" t="s">
        <v>662</v>
      </c>
      <c r="D52" s="2" t="s">
        <v>645</v>
      </c>
      <c r="E52" s="216">
        <v>108.72563177251165</v>
      </c>
    </row>
    <row r="53" spans="3:38" ht="12" x14ac:dyDescent="0.25">
      <c r="C53" s="2" t="s">
        <v>662</v>
      </c>
      <c r="D53" s="2" t="s">
        <v>646</v>
      </c>
      <c r="E53" s="216">
        <v>0</v>
      </c>
    </row>
    <row r="54" spans="3:38" ht="12" x14ac:dyDescent="0.25">
      <c r="C54" s="2" t="s">
        <v>662</v>
      </c>
      <c r="D54" s="2" t="s">
        <v>656</v>
      </c>
      <c r="E54" s="216">
        <v>0</v>
      </c>
    </row>
    <row r="55" spans="3:38" ht="12" x14ac:dyDescent="0.25">
      <c r="C55" s="2" t="s">
        <v>429</v>
      </c>
      <c r="D55" s="2" t="s">
        <v>645</v>
      </c>
      <c r="E55" s="216">
        <v>28.570872956872037</v>
      </c>
    </row>
    <row r="56" spans="3:38" ht="12" x14ac:dyDescent="0.25">
      <c r="C56" s="2" t="s">
        <v>429</v>
      </c>
      <c r="D56" s="2" t="s">
        <v>646</v>
      </c>
      <c r="E56" s="216">
        <v>0</v>
      </c>
    </row>
    <row r="58" spans="3:38" ht="13" x14ac:dyDescent="0.25">
      <c r="C58" s="245" t="s">
        <v>717</v>
      </c>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row>
    <row r="59" spans="3:38" x14ac:dyDescent="0.25">
      <c r="C59" s="510"/>
      <c r="D59" s="511"/>
      <c r="E59" s="352">
        <v>2020</v>
      </c>
      <c r="F59" s="352">
        <v>2021</v>
      </c>
      <c r="G59" s="352">
        <v>2022</v>
      </c>
      <c r="H59" s="352">
        <v>2023</v>
      </c>
      <c r="I59" s="352">
        <v>2024</v>
      </c>
      <c r="J59" s="352">
        <v>2025</v>
      </c>
      <c r="K59" s="352">
        <v>2026</v>
      </c>
      <c r="L59" s="352">
        <v>2027</v>
      </c>
      <c r="M59" s="352">
        <v>2028</v>
      </c>
      <c r="N59" s="352">
        <v>2029</v>
      </c>
      <c r="O59" s="352">
        <v>2030</v>
      </c>
      <c r="P59" s="352">
        <v>2031</v>
      </c>
      <c r="Q59" s="352">
        <v>2032</v>
      </c>
      <c r="R59" s="352">
        <v>2033</v>
      </c>
      <c r="S59" s="352">
        <v>2034</v>
      </c>
      <c r="T59" s="352">
        <v>2035</v>
      </c>
      <c r="U59" s="352">
        <v>2036</v>
      </c>
      <c r="V59" s="352">
        <v>2037</v>
      </c>
      <c r="W59" s="352">
        <v>2038</v>
      </c>
      <c r="X59" s="352">
        <v>2039</v>
      </c>
      <c r="Y59" s="352">
        <v>2040</v>
      </c>
      <c r="Z59" s="352">
        <v>2041</v>
      </c>
      <c r="AA59" s="352">
        <v>2042</v>
      </c>
      <c r="AB59" s="352">
        <v>2043</v>
      </c>
      <c r="AC59" s="352">
        <v>2044</v>
      </c>
      <c r="AD59" s="352">
        <v>2045</v>
      </c>
      <c r="AE59" s="352">
        <v>2046</v>
      </c>
      <c r="AF59" s="352">
        <v>2047</v>
      </c>
      <c r="AG59" s="352">
        <v>2048</v>
      </c>
      <c r="AH59" s="352">
        <v>2049</v>
      </c>
      <c r="AI59" s="352">
        <v>2050</v>
      </c>
    </row>
    <row r="60" spans="3:38" ht="12" x14ac:dyDescent="0.25">
      <c r="C60" s="512" t="s">
        <v>538</v>
      </c>
      <c r="D60" s="513"/>
      <c r="E60" s="216">
        <v>925.71061980711806</v>
      </c>
      <c r="F60" s="216">
        <v>926.61281638995251</v>
      </c>
      <c r="G60" s="216">
        <v>927.40424114778227</v>
      </c>
      <c r="H60" s="216">
        <v>928.29077863795226</v>
      </c>
      <c r="I60" s="216">
        <v>928.70048103729778</v>
      </c>
      <c r="J60" s="216">
        <v>928.26472385180887</v>
      </c>
      <c r="K60" s="216">
        <v>929.6096423907286</v>
      </c>
      <c r="L60" s="216">
        <v>928.99467527774334</v>
      </c>
      <c r="M60" s="216">
        <v>927.55120277122239</v>
      </c>
      <c r="N60" s="216">
        <v>925.45182534930802</v>
      </c>
      <c r="O60" s="216">
        <v>922.7276486162084</v>
      </c>
      <c r="P60" s="216">
        <v>919.785070232777</v>
      </c>
      <c r="Q60" s="216">
        <v>916.80113067118486</v>
      </c>
      <c r="R60" s="216">
        <v>913.73729046097549</v>
      </c>
      <c r="S60" s="216">
        <v>910.6297911992981</v>
      </c>
      <c r="T60" s="216">
        <v>907.56822078115613</v>
      </c>
      <c r="U60" s="216">
        <v>904.54752163560124</v>
      </c>
      <c r="V60" s="216">
        <v>901.64467922507083</v>
      </c>
      <c r="W60" s="216">
        <v>898.95352496188502</v>
      </c>
      <c r="X60" s="216">
        <v>896.45302028573349</v>
      </c>
      <c r="Y60" s="216">
        <v>894.34676617322236</v>
      </c>
      <c r="Z60" s="216">
        <v>892.64948142215098</v>
      </c>
      <c r="AA60" s="216">
        <v>891.4295239462175</v>
      </c>
      <c r="AB60" s="216">
        <v>890.73359724375325</v>
      </c>
      <c r="AC60" s="216">
        <v>890.59594149502209</v>
      </c>
      <c r="AD60" s="216">
        <v>890.92172269003765</v>
      </c>
      <c r="AE60" s="216">
        <v>891.63803513605671</v>
      </c>
      <c r="AF60" s="216">
        <v>892.58455092468103</v>
      </c>
      <c r="AG60" s="216">
        <v>893.77879676470013</v>
      </c>
      <c r="AH60" s="216">
        <v>895.15859109310873</v>
      </c>
      <c r="AI60" s="216">
        <v>896.76237496635065</v>
      </c>
      <c r="AL60" s="214"/>
    </row>
  </sheetData>
  <mergeCells count="2">
    <mergeCell ref="C59:D59"/>
    <mergeCell ref="C60:D60"/>
  </mergeCells>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BADF-CB02-4A41-B612-60C62FBDC08F}">
  <sheetPr>
    <tabColor rgb="FF7030A0"/>
  </sheetPr>
  <dimension ref="A2:AI33"/>
  <sheetViews>
    <sheetView showGridLines="0" zoomScale="90" zoomScaleNormal="90" workbookViewId="0">
      <selection activeCell="E33" sqref="E33:AI33"/>
    </sheetView>
  </sheetViews>
  <sheetFormatPr defaultColWidth="9" defaultRowHeight="11.5" x14ac:dyDescent="0.25"/>
  <cols>
    <col min="2" max="2" width="18" bestFit="1" customWidth="1"/>
    <col min="3" max="3" width="25.59765625" customWidth="1"/>
    <col min="4" max="4" width="18" bestFit="1" customWidth="1"/>
    <col min="5" max="28" width="5" bestFit="1" customWidth="1"/>
    <col min="29" max="35" width="6" bestFit="1" customWidth="1"/>
    <col min="37" max="37" width="9" customWidth="1"/>
  </cols>
  <sheetData>
    <row r="2" spans="1:1" s="222" customFormat="1" ht="18.5" x14ac:dyDescent="0.45">
      <c r="A2" s="222" t="s">
        <v>849</v>
      </c>
    </row>
    <row r="29" spans="2:35" ht="13" x14ac:dyDescent="0.25">
      <c r="B29" s="245" t="s">
        <v>718</v>
      </c>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row>
    <row r="30" spans="2:35" x14ac:dyDescent="0.25">
      <c r="B30" s="352" t="s">
        <v>537</v>
      </c>
      <c r="C30" s="352" t="s">
        <v>673</v>
      </c>
      <c r="D30" s="352" t="s">
        <v>543</v>
      </c>
      <c r="E30" s="352">
        <v>2020</v>
      </c>
      <c r="F30" s="352">
        <v>2021</v>
      </c>
      <c r="G30" s="352">
        <v>2022</v>
      </c>
      <c r="H30" s="352">
        <v>2023</v>
      </c>
      <c r="I30" s="352">
        <v>2024</v>
      </c>
      <c r="J30" s="352">
        <v>2025</v>
      </c>
      <c r="K30" s="352">
        <v>2026</v>
      </c>
      <c r="L30" s="352">
        <v>2027</v>
      </c>
      <c r="M30" s="352">
        <v>2028</v>
      </c>
      <c r="N30" s="352">
        <v>2029</v>
      </c>
      <c r="O30" s="352">
        <v>2030</v>
      </c>
      <c r="P30" s="352">
        <v>2031</v>
      </c>
      <c r="Q30" s="352">
        <v>2032</v>
      </c>
      <c r="R30" s="352">
        <v>2033</v>
      </c>
      <c r="S30" s="352">
        <v>2034</v>
      </c>
      <c r="T30" s="352">
        <v>2035</v>
      </c>
      <c r="U30" s="352">
        <v>2036</v>
      </c>
      <c r="V30" s="352">
        <v>2037</v>
      </c>
      <c r="W30" s="352">
        <v>2038</v>
      </c>
      <c r="X30" s="352">
        <v>2039</v>
      </c>
      <c r="Y30" s="352">
        <v>2040</v>
      </c>
      <c r="Z30" s="352">
        <v>2041</v>
      </c>
      <c r="AA30" s="352">
        <v>2042</v>
      </c>
      <c r="AB30" s="352">
        <v>2043</v>
      </c>
      <c r="AC30" s="352">
        <v>2044</v>
      </c>
      <c r="AD30" s="352">
        <v>2045</v>
      </c>
      <c r="AE30" s="352">
        <v>2046</v>
      </c>
      <c r="AF30" s="352">
        <v>2047</v>
      </c>
      <c r="AG30" s="352">
        <v>2048</v>
      </c>
      <c r="AH30" s="352">
        <v>2049</v>
      </c>
      <c r="AI30" s="352">
        <v>2050</v>
      </c>
    </row>
    <row r="31" spans="2:35" ht="12" x14ac:dyDescent="0.25">
      <c r="B31" s="2" t="s">
        <v>538</v>
      </c>
      <c r="C31" s="2" t="s">
        <v>656</v>
      </c>
      <c r="D31" s="2" t="s">
        <v>719</v>
      </c>
      <c r="E31" s="216">
        <v>3.0720739336492789E-5</v>
      </c>
      <c r="F31" s="216">
        <v>2.7988303317535544E-5</v>
      </c>
      <c r="G31" s="216">
        <v>2.5405090047393365E-5</v>
      </c>
      <c r="H31" s="216">
        <v>2.2943137440758295E-5</v>
      </c>
      <c r="I31" s="216">
        <v>0.18405362411374313</v>
      </c>
      <c r="J31" s="216">
        <v>0.42292243757345971</v>
      </c>
      <c r="K31" s="216">
        <v>0.73424118363033175</v>
      </c>
      <c r="L31" s="216">
        <v>1.2098402930142171</v>
      </c>
      <c r="M31" s="216">
        <v>1.8872148542369667</v>
      </c>
      <c r="N31" s="216">
        <v>2.7699928217440752</v>
      </c>
      <c r="O31" s="216">
        <v>3.8623193980284358</v>
      </c>
      <c r="P31" s="216">
        <v>5.1069147635639807</v>
      </c>
      <c r="Q31" s="216">
        <v>6.504437806246445</v>
      </c>
      <c r="R31" s="216">
        <v>8.0561970690047389</v>
      </c>
      <c r="S31" s="216">
        <v>9.7633548313080549</v>
      </c>
      <c r="T31" s="216">
        <v>11.626982376767772</v>
      </c>
      <c r="U31" s="216">
        <v>13.610566157279612</v>
      </c>
      <c r="V31" s="216">
        <v>15.715810708331658</v>
      </c>
      <c r="W31" s="216">
        <v>17.944071168360193</v>
      </c>
      <c r="X31" s="216">
        <v>20.295302497677724</v>
      </c>
      <c r="Y31" s="216">
        <v>22.766901633260566</v>
      </c>
      <c r="Z31" s="216">
        <v>25.352804452843603</v>
      </c>
      <c r="AA31" s="216">
        <v>28.043147851440754</v>
      </c>
      <c r="AB31" s="216">
        <v>30.824620814909856</v>
      </c>
      <c r="AC31" s="216">
        <v>33.681405314436013</v>
      </c>
      <c r="AD31" s="216">
        <v>36.59645753312796</v>
      </c>
      <c r="AE31" s="216">
        <v>39.436428792056866</v>
      </c>
      <c r="AF31" s="216">
        <v>42.184424114322269</v>
      </c>
      <c r="AG31" s="216">
        <v>44.826005542521322</v>
      </c>
      <c r="AH31" s="216">
        <v>47.349631772350705</v>
      </c>
      <c r="AI31" s="216">
        <v>49.746827160189568</v>
      </c>
    </row>
    <row r="32" spans="2:35" ht="12.5" thickBot="1" x14ac:dyDescent="0.3">
      <c r="B32" s="399" t="s">
        <v>538</v>
      </c>
      <c r="C32" s="399" t="s">
        <v>656</v>
      </c>
      <c r="D32" s="399" t="s">
        <v>720</v>
      </c>
      <c r="E32" s="398">
        <v>0</v>
      </c>
      <c r="F32" s="398">
        <v>0</v>
      </c>
      <c r="G32" s="398">
        <v>0</v>
      </c>
      <c r="H32" s="398">
        <v>0</v>
      </c>
      <c r="I32" s="398">
        <v>0</v>
      </c>
      <c r="J32" s="398">
        <v>0</v>
      </c>
      <c r="K32" s="398">
        <v>0</v>
      </c>
      <c r="L32" s="398">
        <v>0</v>
      </c>
      <c r="M32" s="398">
        <v>0</v>
      </c>
      <c r="N32" s="398">
        <v>0</v>
      </c>
      <c r="O32" s="398">
        <v>0</v>
      </c>
      <c r="P32" s="398">
        <v>0</v>
      </c>
      <c r="Q32" s="398">
        <v>0</v>
      </c>
      <c r="R32" s="398">
        <v>0</v>
      </c>
      <c r="S32" s="398">
        <v>0</v>
      </c>
      <c r="T32" s="398">
        <v>0</v>
      </c>
      <c r="U32" s="398">
        <v>0</v>
      </c>
      <c r="V32" s="398">
        <v>0</v>
      </c>
      <c r="W32" s="398">
        <v>0</v>
      </c>
      <c r="X32" s="398">
        <v>0</v>
      </c>
      <c r="Y32" s="398">
        <v>0</v>
      </c>
      <c r="Z32" s="398">
        <v>0</v>
      </c>
      <c r="AA32" s="398">
        <v>0</v>
      </c>
      <c r="AB32" s="398">
        <v>0</v>
      </c>
      <c r="AC32" s="398">
        <v>0</v>
      </c>
      <c r="AD32" s="398">
        <v>0</v>
      </c>
      <c r="AE32" s="398">
        <v>0</v>
      </c>
      <c r="AF32" s="398">
        <v>0</v>
      </c>
      <c r="AG32" s="398">
        <v>0</v>
      </c>
      <c r="AH32" s="398">
        <v>0</v>
      </c>
      <c r="AI32" s="398">
        <v>0</v>
      </c>
    </row>
    <row r="33" spans="2:35" ht="12.5" thickTop="1" x14ac:dyDescent="0.25">
      <c r="B33" s="272" t="s">
        <v>538</v>
      </c>
      <c r="C33" s="272" t="s">
        <v>656</v>
      </c>
      <c r="D33" s="272" t="s">
        <v>663</v>
      </c>
      <c r="E33" s="397">
        <v>3.0720739336492789E-5</v>
      </c>
      <c r="F33" s="397">
        <v>2.7988303317535544E-5</v>
      </c>
      <c r="G33" s="397">
        <v>2.5405090047393365E-5</v>
      </c>
      <c r="H33" s="397">
        <v>2.2943137440758295E-5</v>
      </c>
      <c r="I33" s="397">
        <v>0.18405362411374313</v>
      </c>
      <c r="J33" s="397">
        <v>0.42292243757345971</v>
      </c>
      <c r="K33" s="397">
        <v>0.73424118363033175</v>
      </c>
      <c r="L33" s="397">
        <v>1.2098402930142171</v>
      </c>
      <c r="M33" s="397">
        <v>1.8872148542369667</v>
      </c>
      <c r="N33" s="397">
        <v>2.7699928217440752</v>
      </c>
      <c r="O33" s="397">
        <v>3.8623193980284358</v>
      </c>
      <c r="P33" s="397">
        <v>5.1069147635639807</v>
      </c>
      <c r="Q33" s="397">
        <v>6.504437806246445</v>
      </c>
      <c r="R33" s="397">
        <v>8.0561970690047389</v>
      </c>
      <c r="S33" s="397">
        <v>9.7633548313080549</v>
      </c>
      <c r="T33" s="397">
        <v>11.626982376767772</v>
      </c>
      <c r="U33" s="397">
        <v>13.610566157279612</v>
      </c>
      <c r="V33" s="397">
        <v>15.715810708331658</v>
      </c>
      <c r="W33" s="397">
        <v>17.944071168360193</v>
      </c>
      <c r="X33" s="397">
        <v>20.295302497677724</v>
      </c>
      <c r="Y33" s="397">
        <v>22.766901633260566</v>
      </c>
      <c r="Z33" s="397">
        <v>25.352804452843603</v>
      </c>
      <c r="AA33" s="397">
        <v>28.043147851440754</v>
      </c>
      <c r="AB33" s="397">
        <v>30.824620814909856</v>
      </c>
      <c r="AC33" s="397">
        <v>33.681405314436013</v>
      </c>
      <c r="AD33" s="397">
        <v>36.59645753312796</v>
      </c>
      <c r="AE33" s="397">
        <v>39.436428792056866</v>
      </c>
      <c r="AF33" s="397">
        <v>42.184424114322269</v>
      </c>
      <c r="AG33" s="397">
        <v>44.826005542521322</v>
      </c>
      <c r="AH33" s="397">
        <v>47.349631772350705</v>
      </c>
      <c r="AI33" s="397">
        <v>49.746827160189568</v>
      </c>
    </row>
  </sheetData>
  <pageMargins left="0.7" right="0.7" top="0.75" bottom="0.75" header="0.3" footer="0.3"/>
  <pageSetup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F8769-128D-CF4F-8B6A-E97E747EA1B3}">
  <sheetPr>
    <tabColor rgb="FF7030A0"/>
  </sheetPr>
  <dimension ref="A2:AI109"/>
  <sheetViews>
    <sheetView showGridLines="0" zoomScale="90" zoomScaleNormal="90" workbookViewId="0"/>
  </sheetViews>
  <sheetFormatPr defaultColWidth="9" defaultRowHeight="11.5" x14ac:dyDescent="0.25"/>
  <cols>
    <col min="1" max="1" width="9" customWidth="1"/>
    <col min="2" max="2" width="9.796875" customWidth="1"/>
    <col min="3" max="3" width="13.59765625" bestFit="1" customWidth="1"/>
    <col min="4" max="4" width="22" bestFit="1" customWidth="1"/>
    <col min="5" max="35" width="5.3984375" bestFit="1" customWidth="1"/>
    <col min="40" max="40" width="20" bestFit="1" customWidth="1"/>
  </cols>
  <sheetData>
    <row r="2" spans="1:2" s="222" customFormat="1" ht="18.5" x14ac:dyDescent="0.45">
      <c r="A2" s="222" t="s">
        <v>721</v>
      </c>
    </row>
    <row r="3" spans="1:2" s="221" customFormat="1" ht="14.5" x14ac:dyDescent="0.25">
      <c r="A3" s="221" t="s">
        <v>722</v>
      </c>
    </row>
    <row r="4" spans="1:2" s="221" customFormat="1" ht="14.5" x14ac:dyDescent="0.25">
      <c r="A4" s="221" t="s">
        <v>723</v>
      </c>
    </row>
    <row r="5" spans="1:2" ht="12" x14ac:dyDescent="0.25">
      <c r="B5" s="400"/>
    </row>
    <row r="39" spans="2:35" ht="13" x14ac:dyDescent="0.25">
      <c r="B39" s="245" t="s">
        <v>724</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row>
    <row r="40" spans="2:35" x14ac:dyDescent="0.25">
      <c r="B40" s="352" t="s">
        <v>537</v>
      </c>
      <c r="C40" s="352" t="s">
        <v>543</v>
      </c>
      <c r="D40" s="352" t="s">
        <v>644</v>
      </c>
      <c r="E40" s="352">
        <v>2020</v>
      </c>
      <c r="F40" s="352">
        <v>2021</v>
      </c>
      <c r="G40" s="352">
        <v>2022</v>
      </c>
      <c r="H40" s="352">
        <v>2023</v>
      </c>
      <c r="I40" s="352">
        <v>2024</v>
      </c>
      <c r="J40" s="352">
        <v>2025</v>
      </c>
      <c r="K40" s="352">
        <v>2026</v>
      </c>
      <c r="L40" s="352">
        <v>2027</v>
      </c>
      <c r="M40" s="352">
        <v>2028</v>
      </c>
      <c r="N40" s="352">
        <v>2029</v>
      </c>
      <c r="O40" s="352">
        <v>2030</v>
      </c>
      <c r="P40" s="352">
        <v>2031</v>
      </c>
      <c r="Q40" s="352">
        <v>2032</v>
      </c>
      <c r="R40" s="352">
        <v>2033</v>
      </c>
      <c r="S40" s="352">
        <v>2034</v>
      </c>
      <c r="T40" s="352">
        <v>2035</v>
      </c>
      <c r="U40" s="352">
        <v>2036</v>
      </c>
      <c r="V40" s="352">
        <v>2037</v>
      </c>
      <c r="W40" s="352">
        <v>2038</v>
      </c>
      <c r="X40" s="352">
        <v>2039</v>
      </c>
      <c r="Y40" s="352">
        <v>2040</v>
      </c>
      <c r="Z40" s="352">
        <v>2041</v>
      </c>
      <c r="AA40" s="352">
        <v>2042</v>
      </c>
      <c r="AB40" s="352">
        <v>2043</v>
      </c>
      <c r="AC40" s="352">
        <v>2044</v>
      </c>
      <c r="AD40" s="352">
        <v>2045</v>
      </c>
      <c r="AE40" s="352">
        <v>2046</v>
      </c>
      <c r="AF40" s="352">
        <v>2047</v>
      </c>
      <c r="AG40" s="352">
        <v>2048</v>
      </c>
      <c r="AH40" s="352">
        <v>2049</v>
      </c>
      <c r="AI40" s="352">
        <v>2050</v>
      </c>
    </row>
    <row r="41" spans="2:35" ht="12" x14ac:dyDescent="0.25">
      <c r="B41" s="2" t="s">
        <v>538</v>
      </c>
      <c r="C41" s="2" t="s">
        <v>395</v>
      </c>
      <c r="D41" s="2" t="s">
        <v>545</v>
      </c>
      <c r="E41" s="216">
        <v>441.34723656581986</v>
      </c>
      <c r="F41" s="216">
        <v>436.46944597755419</v>
      </c>
      <c r="G41" s="216">
        <v>430.73094659503306</v>
      </c>
      <c r="H41" s="216">
        <v>424.33214820508994</v>
      </c>
      <c r="I41" s="216">
        <v>416.95908707525103</v>
      </c>
      <c r="J41" s="216">
        <v>409.31025528336397</v>
      </c>
      <c r="K41" s="216">
        <v>405.01615787827461</v>
      </c>
      <c r="L41" s="216">
        <v>401.27548494777216</v>
      </c>
      <c r="M41" s="216">
        <v>397.9416011916112</v>
      </c>
      <c r="N41" s="216">
        <v>395.02685216063492</v>
      </c>
      <c r="O41" s="216">
        <v>392.58380668964924</v>
      </c>
      <c r="P41" s="216">
        <v>390.45303858042621</v>
      </c>
      <c r="Q41" s="216">
        <v>388.5534732111372</v>
      </c>
      <c r="R41" s="216">
        <v>386.82374131559226</v>
      </c>
      <c r="S41" s="216">
        <v>385.25816832105193</v>
      </c>
      <c r="T41" s="216">
        <v>383.88069651762066</v>
      </c>
      <c r="U41" s="216">
        <v>382.76369532654007</v>
      </c>
      <c r="V41" s="216">
        <v>381.91220233837902</v>
      </c>
      <c r="W41" s="216">
        <v>381.35090166132682</v>
      </c>
      <c r="X41" s="216">
        <v>381.09405116112771</v>
      </c>
      <c r="Y41" s="216">
        <v>381.12870520847372</v>
      </c>
      <c r="Z41" s="216">
        <v>381.41912200038763</v>
      </c>
      <c r="AA41" s="216">
        <v>381.91714792625578</v>
      </c>
      <c r="AB41" s="216">
        <v>382.58306164199973</v>
      </c>
      <c r="AC41" s="216">
        <v>383.37956227032203</v>
      </c>
      <c r="AD41" s="216">
        <v>384.27026046659705</v>
      </c>
      <c r="AE41" s="216">
        <v>385.22489819835062</v>
      </c>
      <c r="AF41" s="216">
        <v>386.22075832249266</v>
      </c>
      <c r="AG41" s="216">
        <v>387.25408049540238</v>
      </c>
      <c r="AH41" s="216">
        <v>388.32241103573347</v>
      </c>
      <c r="AI41" s="216">
        <v>389.4347972529477</v>
      </c>
    </row>
    <row r="42" spans="2:35" ht="12" x14ac:dyDescent="0.25">
      <c r="B42" s="2" t="s">
        <v>538</v>
      </c>
      <c r="C42" s="2" t="s">
        <v>395</v>
      </c>
      <c r="D42" s="2" t="s">
        <v>645</v>
      </c>
      <c r="E42" s="216">
        <v>802.42173804739309</v>
      </c>
      <c r="F42" s="216">
        <v>804.17788473933638</v>
      </c>
      <c r="G42" s="216">
        <v>805.83770662559232</v>
      </c>
      <c r="H42" s="216">
        <v>807.63993340284333</v>
      </c>
      <c r="I42" s="216">
        <v>809.00712303317482</v>
      </c>
      <c r="J42" s="216">
        <v>809.57221057819743</v>
      </c>
      <c r="K42" s="216">
        <v>810.28345636018855</v>
      </c>
      <c r="L42" s="216">
        <v>809.05733942180063</v>
      </c>
      <c r="M42" s="216">
        <v>807.00058653080532</v>
      </c>
      <c r="N42" s="216">
        <v>804.28893799999992</v>
      </c>
      <c r="O42" s="216">
        <v>800.95434498578152</v>
      </c>
      <c r="P42" s="216">
        <v>797.40141865402825</v>
      </c>
      <c r="Q42" s="216">
        <v>793.80195522274857</v>
      </c>
      <c r="R42" s="216">
        <v>790.1092450805686</v>
      </c>
      <c r="S42" s="216">
        <v>786.35030472037863</v>
      </c>
      <c r="T42" s="216">
        <v>782.60687832227461</v>
      </c>
      <c r="U42" s="216">
        <v>778.8742589668243</v>
      </c>
      <c r="V42" s="216">
        <v>775.22966028436008</v>
      </c>
      <c r="W42" s="216">
        <v>771.77078148815031</v>
      </c>
      <c r="X42" s="216">
        <v>768.48136941232133</v>
      </c>
      <c r="Y42" s="216">
        <v>765.57044271090012</v>
      </c>
      <c r="Z42" s="216">
        <v>763.05742786729843</v>
      </c>
      <c r="AA42" s="216">
        <v>761.01413601895706</v>
      </c>
      <c r="AB42" s="216">
        <v>759.48930225592392</v>
      </c>
      <c r="AC42" s="216">
        <v>758.51799709952502</v>
      </c>
      <c r="AD42" s="216">
        <v>758.00533261611372</v>
      </c>
      <c r="AE42" s="216">
        <v>757.87165269194281</v>
      </c>
      <c r="AF42" s="216">
        <v>757.95587324170492</v>
      </c>
      <c r="AG42" s="216">
        <v>758.27475605687061</v>
      </c>
      <c r="AH42" s="216">
        <v>758.76540655924157</v>
      </c>
      <c r="AI42" s="216">
        <v>759.46587023696679</v>
      </c>
    </row>
    <row r="43" spans="2:35" ht="12" x14ac:dyDescent="0.25">
      <c r="B43" s="2" t="s">
        <v>538</v>
      </c>
      <c r="C43" s="2" t="s">
        <v>395</v>
      </c>
      <c r="D43" s="2" t="s">
        <v>646</v>
      </c>
      <c r="E43" s="216">
        <v>0</v>
      </c>
      <c r="F43" s="216">
        <v>0</v>
      </c>
      <c r="G43" s="216">
        <v>0</v>
      </c>
      <c r="H43" s="216">
        <v>0</v>
      </c>
      <c r="I43" s="216">
        <v>0</v>
      </c>
      <c r="J43" s="216">
        <v>0</v>
      </c>
      <c r="K43" s="216">
        <v>0</v>
      </c>
      <c r="L43" s="216">
        <v>0</v>
      </c>
      <c r="M43" s="216">
        <v>0</v>
      </c>
      <c r="N43" s="216">
        <v>0</v>
      </c>
      <c r="O43" s="216">
        <v>0</v>
      </c>
      <c r="P43" s="216">
        <v>0</v>
      </c>
      <c r="Q43" s="216">
        <v>0</v>
      </c>
      <c r="R43" s="216">
        <v>0</v>
      </c>
      <c r="S43" s="216">
        <v>0</v>
      </c>
      <c r="T43" s="216">
        <v>0</v>
      </c>
      <c r="U43" s="216">
        <v>0</v>
      </c>
      <c r="V43" s="216">
        <v>0</v>
      </c>
      <c r="W43" s="216">
        <v>0</v>
      </c>
      <c r="X43" s="216">
        <v>0</v>
      </c>
      <c r="Y43" s="216">
        <v>0</v>
      </c>
      <c r="Z43" s="216">
        <v>0</v>
      </c>
      <c r="AA43" s="216">
        <v>0</v>
      </c>
      <c r="AB43" s="216">
        <v>0</v>
      </c>
      <c r="AC43" s="216">
        <v>0</v>
      </c>
      <c r="AD43" s="216">
        <v>0</v>
      </c>
      <c r="AE43" s="216">
        <v>0</v>
      </c>
      <c r="AF43" s="216">
        <v>0</v>
      </c>
      <c r="AG43" s="216">
        <v>0</v>
      </c>
      <c r="AH43" s="216">
        <v>0</v>
      </c>
      <c r="AI43" s="216">
        <v>0</v>
      </c>
    </row>
    <row r="44" spans="2:35" ht="12" x14ac:dyDescent="0.25">
      <c r="B44" s="2" t="s">
        <v>538</v>
      </c>
      <c r="C44" s="2" t="s">
        <v>395</v>
      </c>
      <c r="D44" s="2" t="s">
        <v>647</v>
      </c>
      <c r="E44" s="216">
        <v>15.60629086255924</v>
      </c>
      <c r="F44" s="216">
        <v>15.351818739336492</v>
      </c>
      <c r="G44" s="216">
        <v>15.095343744075828</v>
      </c>
      <c r="H44" s="216">
        <v>14.836846218009478</v>
      </c>
      <c r="I44" s="216">
        <v>14.576306331753553</v>
      </c>
      <c r="J44" s="216">
        <v>14.313704056872037</v>
      </c>
      <c r="K44" s="216">
        <v>14.368315118483411</v>
      </c>
      <c r="L44" s="216">
        <v>14.423265450236967</v>
      </c>
      <c r="M44" s="216">
        <v>14.478557317535545</v>
      </c>
      <c r="N44" s="216">
        <v>14.534192919431279</v>
      </c>
      <c r="O44" s="216">
        <v>14.590174492890995</v>
      </c>
      <c r="P44" s="216">
        <v>14.646504303317535</v>
      </c>
      <c r="Q44" s="216">
        <v>14.703184635071089</v>
      </c>
      <c r="R44" s="216">
        <v>14.760217753554501</v>
      </c>
      <c r="S44" s="216">
        <v>14.817605971563982</v>
      </c>
      <c r="T44" s="216">
        <v>14.875351620853081</v>
      </c>
      <c r="U44" s="216">
        <v>14.933457023696683</v>
      </c>
      <c r="V44" s="216">
        <v>14.991924521327013</v>
      </c>
      <c r="W44" s="216">
        <v>15.050756502369667</v>
      </c>
      <c r="X44" s="216">
        <v>15.109955317535544</v>
      </c>
      <c r="Y44" s="216">
        <v>15.169523383886256</v>
      </c>
      <c r="Z44" s="216">
        <v>15.229463109004739</v>
      </c>
      <c r="AA44" s="216">
        <v>15.289776909952607</v>
      </c>
      <c r="AB44" s="216">
        <v>15.350467251184833</v>
      </c>
      <c r="AC44" s="216">
        <v>15.411536587677723</v>
      </c>
      <c r="AD44" s="216">
        <v>15.472987374407582</v>
      </c>
      <c r="AE44" s="216">
        <v>15.534822113744076</v>
      </c>
      <c r="AF44" s="216">
        <v>15.597043355450236</v>
      </c>
      <c r="AG44" s="216">
        <v>15.659653573459714</v>
      </c>
      <c r="AH44" s="216">
        <v>15.722655327014216</v>
      </c>
      <c r="AI44" s="216">
        <v>15.786051184834122</v>
      </c>
    </row>
    <row r="45" spans="2:35" ht="12" x14ac:dyDescent="0.25">
      <c r="B45" s="2" t="s">
        <v>538</v>
      </c>
      <c r="C45" s="2" t="s">
        <v>395</v>
      </c>
      <c r="D45" s="2" t="s">
        <v>648</v>
      </c>
      <c r="E45" s="216">
        <v>0</v>
      </c>
      <c r="F45" s="216">
        <v>0</v>
      </c>
      <c r="G45" s="216">
        <v>0</v>
      </c>
      <c r="H45" s="216">
        <v>0</v>
      </c>
      <c r="I45" s="216">
        <v>0</v>
      </c>
      <c r="J45" s="216">
        <v>0</v>
      </c>
      <c r="K45" s="216">
        <v>0</v>
      </c>
      <c r="L45" s="216">
        <v>0</v>
      </c>
      <c r="M45" s="216">
        <v>0</v>
      </c>
      <c r="N45" s="216">
        <v>0</v>
      </c>
      <c r="O45" s="216">
        <v>0</v>
      </c>
      <c r="P45" s="216">
        <v>0</v>
      </c>
      <c r="Q45" s="216">
        <v>0</v>
      </c>
      <c r="R45" s="216">
        <v>0</v>
      </c>
      <c r="S45" s="216">
        <v>0</v>
      </c>
      <c r="T45" s="216">
        <v>0</v>
      </c>
      <c r="U45" s="216">
        <v>0</v>
      </c>
      <c r="V45" s="216">
        <v>0</v>
      </c>
      <c r="W45" s="216">
        <v>0</v>
      </c>
      <c r="X45" s="216">
        <v>0</v>
      </c>
      <c r="Y45" s="216">
        <v>0</v>
      </c>
      <c r="Z45" s="216">
        <v>0</v>
      </c>
      <c r="AA45" s="216">
        <v>0</v>
      </c>
      <c r="AB45" s="216">
        <v>0</v>
      </c>
      <c r="AC45" s="216">
        <v>0</v>
      </c>
      <c r="AD45" s="216">
        <v>0</v>
      </c>
      <c r="AE45" s="216">
        <v>0</v>
      </c>
      <c r="AF45" s="216">
        <v>0</v>
      </c>
      <c r="AG45" s="216">
        <v>0</v>
      </c>
      <c r="AH45" s="216">
        <v>0</v>
      </c>
      <c r="AI45" s="216">
        <v>0</v>
      </c>
    </row>
    <row r="46" spans="2:35" ht="12" x14ac:dyDescent="0.25">
      <c r="B46" s="2" t="s">
        <v>538</v>
      </c>
      <c r="C46" s="2" t="s">
        <v>395</v>
      </c>
      <c r="D46" s="2" t="s">
        <v>649</v>
      </c>
      <c r="E46" s="216">
        <v>156.69223116877725</v>
      </c>
      <c r="F46" s="216">
        <v>152.26890382809478</v>
      </c>
      <c r="G46" s="216">
        <v>144.86035444230333</v>
      </c>
      <c r="H46" s="216">
        <v>139.27209281703304</v>
      </c>
      <c r="I46" s="216">
        <v>133.18027400351659</v>
      </c>
      <c r="J46" s="216">
        <v>120.02481699869175</v>
      </c>
      <c r="K46" s="216">
        <v>113.60884581444537</v>
      </c>
      <c r="L46" s="216">
        <v>106.94249003665382</v>
      </c>
      <c r="M46" s="216">
        <v>100.30385970020851</v>
      </c>
      <c r="N46" s="216">
        <v>93.706607915203776</v>
      </c>
      <c r="O46" s="216">
        <v>77.495013398047377</v>
      </c>
      <c r="P46" s="216">
        <v>72.046052152473919</v>
      </c>
      <c r="Q46" s="216">
        <v>66.870879120047363</v>
      </c>
      <c r="R46" s="216">
        <v>61.98836546292889</v>
      </c>
      <c r="S46" s="216">
        <v>57.419381325298559</v>
      </c>
      <c r="T46" s="216">
        <v>53.187200534654025</v>
      </c>
      <c r="U46" s="216">
        <v>49.299621945222732</v>
      </c>
      <c r="V46" s="216">
        <v>45.768764781023691</v>
      </c>
      <c r="W46" s="216">
        <v>42.605100101004723</v>
      </c>
      <c r="X46" s="216">
        <v>39.810369440104232</v>
      </c>
      <c r="Y46" s="216">
        <v>37.386651148246436</v>
      </c>
      <c r="Z46" s="216">
        <v>35.31681277566824</v>
      </c>
      <c r="AA46" s="216">
        <v>33.578675158796209</v>
      </c>
      <c r="AB46" s="216">
        <v>32.145583757364903</v>
      </c>
      <c r="AC46" s="216">
        <v>30.979924406189568</v>
      </c>
      <c r="AD46" s="216">
        <v>30.040045478473921</v>
      </c>
      <c r="AE46" s="216">
        <v>29.284868074900466</v>
      </c>
      <c r="AF46" s="216">
        <v>28.675811372293843</v>
      </c>
      <c r="AG46" s="216">
        <v>28.188071118729844</v>
      </c>
      <c r="AH46" s="216">
        <v>27.798670483440752</v>
      </c>
      <c r="AI46" s="216">
        <v>27.49495727763032</v>
      </c>
    </row>
    <row r="47" spans="2:35" ht="12" x14ac:dyDescent="0.25">
      <c r="B47" s="2" t="s">
        <v>538</v>
      </c>
      <c r="C47" s="2" t="s">
        <v>395</v>
      </c>
      <c r="D47" s="2" t="s">
        <v>650</v>
      </c>
      <c r="E47" s="216">
        <v>5.6581205211563939</v>
      </c>
      <c r="F47" s="216">
        <v>5.4997453014502344</v>
      </c>
      <c r="G47" s="216">
        <v>7.6242291814502359</v>
      </c>
      <c r="H47" s="216">
        <v>7.3301101484170594</v>
      </c>
      <c r="I47" s="216">
        <v>7.0094881038293728</v>
      </c>
      <c r="J47" s="216">
        <v>13.336090778464426</v>
      </c>
      <c r="K47" s="216">
        <v>12.62320509250236</v>
      </c>
      <c r="L47" s="216">
        <v>11.88249889164925</v>
      </c>
      <c r="M47" s="216">
        <v>11.144873301042646</v>
      </c>
      <c r="N47" s="216">
        <v>10.411845321317525</v>
      </c>
      <c r="O47" s="216">
        <v>19.373753345260653</v>
      </c>
      <c r="P47" s="216">
        <v>18.011513033042643</v>
      </c>
      <c r="Q47" s="216">
        <v>16.717719792018954</v>
      </c>
      <c r="R47" s="216">
        <v>15.497091369819902</v>
      </c>
      <c r="S47" s="216">
        <v>14.35484533170616</v>
      </c>
      <c r="T47" s="216">
        <v>13.296800138170603</v>
      </c>
      <c r="U47" s="216">
        <v>12.324905491071085</v>
      </c>
      <c r="V47" s="216">
        <v>11.442191189734585</v>
      </c>
      <c r="W47" s="216">
        <v>10.651275026502359</v>
      </c>
      <c r="X47" s="216">
        <v>9.9525923560094753</v>
      </c>
      <c r="Y47" s="216">
        <v>9.3466627897914556</v>
      </c>
      <c r="Z47" s="216">
        <v>8.8292031987298554</v>
      </c>
      <c r="AA47" s="216">
        <v>8.3946687881137425</v>
      </c>
      <c r="AB47" s="216">
        <v>8.0363959442654007</v>
      </c>
      <c r="AC47" s="216">
        <v>7.7449810978672975</v>
      </c>
      <c r="AD47" s="216">
        <v>7.510011370085298</v>
      </c>
      <c r="AE47" s="216">
        <v>7.32121701570615</v>
      </c>
      <c r="AF47" s="216">
        <v>7.1689528410331729</v>
      </c>
      <c r="AG47" s="216">
        <v>7.0470177737630326</v>
      </c>
      <c r="AH47" s="216">
        <v>6.9496676135734585</v>
      </c>
      <c r="AI47" s="216">
        <v>6.8737393168625553</v>
      </c>
    </row>
    <row r="48" spans="2:35" ht="12" x14ac:dyDescent="0.25">
      <c r="B48" s="2" t="s">
        <v>538</v>
      </c>
      <c r="C48" s="2" t="s">
        <v>395</v>
      </c>
      <c r="D48" s="2" t="s">
        <v>651</v>
      </c>
      <c r="E48" s="216">
        <v>0</v>
      </c>
      <c r="F48" s="216">
        <v>0</v>
      </c>
      <c r="G48" s="216">
        <v>0</v>
      </c>
      <c r="H48" s="216">
        <v>0</v>
      </c>
      <c r="I48" s="216">
        <v>0</v>
      </c>
      <c r="J48" s="216">
        <v>0</v>
      </c>
      <c r="K48" s="216">
        <v>0</v>
      </c>
      <c r="L48" s="216">
        <v>0</v>
      </c>
      <c r="M48" s="216">
        <v>0</v>
      </c>
      <c r="N48" s="216">
        <v>0</v>
      </c>
      <c r="O48" s="216">
        <v>0</v>
      </c>
      <c r="P48" s="216">
        <v>0</v>
      </c>
      <c r="Q48" s="216">
        <v>0</v>
      </c>
      <c r="R48" s="216">
        <v>0</v>
      </c>
      <c r="S48" s="216">
        <v>0</v>
      </c>
      <c r="T48" s="216">
        <v>0</v>
      </c>
      <c r="U48" s="216">
        <v>0</v>
      </c>
      <c r="V48" s="216">
        <v>0</v>
      </c>
      <c r="W48" s="216">
        <v>0</v>
      </c>
      <c r="X48" s="216">
        <v>0</v>
      </c>
      <c r="Y48" s="216">
        <v>0</v>
      </c>
      <c r="Z48" s="216">
        <v>0</v>
      </c>
      <c r="AA48" s="216">
        <v>0</v>
      </c>
      <c r="AB48" s="216">
        <v>0</v>
      </c>
      <c r="AC48" s="216">
        <v>0</v>
      </c>
      <c r="AD48" s="216">
        <v>0</v>
      </c>
      <c r="AE48" s="216">
        <v>0</v>
      </c>
      <c r="AF48" s="216">
        <v>0</v>
      </c>
      <c r="AG48" s="216">
        <v>0</v>
      </c>
      <c r="AH48" s="216">
        <v>0</v>
      </c>
      <c r="AI48" s="216">
        <v>0</v>
      </c>
    </row>
    <row r="49" spans="2:35" ht="12" x14ac:dyDescent="0.25">
      <c r="B49" s="2" t="s">
        <v>538</v>
      </c>
      <c r="C49" s="2" t="s">
        <v>395</v>
      </c>
      <c r="D49" s="2" t="s">
        <v>652</v>
      </c>
      <c r="E49" s="216">
        <v>0</v>
      </c>
      <c r="F49" s="216">
        <v>0</v>
      </c>
      <c r="G49" s="216">
        <v>0</v>
      </c>
      <c r="H49" s="216">
        <v>0</v>
      </c>
      <c r="I49" s="216">
        <v>0</v>
      </c>
      <c r="J49" s="216">
        <v>0</v>
      </c>
      <c r="K49" s="216">
        <v>0</v>
      </c>
      <c r="L49" s="216">
        <v>0</v>
      </c>
      <c r="M49" s="216">
        <v>0</v>
      </c>
      <c r="N49" s="216">
        <v>0</v>
      </c>
      <c r="O49" s="216">
        <v>0</v>
      </c>
      <c r="P49" s="216">
        <v>0</v>
      </c>
      <c r="Q49" s="216">
        <v>0</v>
      </c>
      <c r="R49" s="216">
        <v>0</v>
      </c>
      <c r="S49" s="216">
        <v>0</v>
      </c>
      <c r="T49" s="216">
        <v>0</v>
      </c>
      <c r="U49" s="216">
        <v>0</v>
      </c>
      <c r="V49" s="216">
        <v>0</v>
      </c>
      <c r="W49" s="216">
        <v>0</v>
      </c>
      <c r="X49" s="216">
        <v>0</v>
      </c>
      <c r="Y49" s="216">
        <v>0</v>
      </c>
      <c r="Z49" s="216">
        <v>0</v>
      </c>
      <c r="AA49" s="216">
        <v>0</v>
      </c>
      <c r="AB49" s="216">
        <v>0</v>
      </c>
      <c r="AC49" s="216">
        <v>0</v>
      </c>
      <c r="AD49" s="216">
        <v>0</v>
      </c>
      <c r="AE49" s="216">
        <v>0</v>
      </c>
      <c r="AF49" s="216">
        <v>0</v>
      </c>
      <c r="AG49" s="216">
        <v>0</v>
      </c>
      <c r="AH49" s="216">
        <v>0</v>
      </c>
      <c r="AI49" s="216">
        <v>0</v>
      </c>
    </row>
    <row r="50" spans="2:35" ht="12" x14ac:dyDescent="0.25">
      <c r="B50" s="2" t="s">
        <v>538</v>
      </c>
      <c r="C50" s="2" t="s">
        <v>395</v>
      </c>
      <c r="D50" s="2" t="s">
        <v>653</v>
      </c>
      <c r="E50" s="216">
        <v>40.260033558075833</v>
      </c>
      <c r="F50" s="216">
        <v>39.707492653270137</v>
      </c>
      <c r="G50" s="216">
        <v>39.100826276218001</v>
      </c>
      <c r="H50" s="216">
        <v>38.45402434716587</v>
      </c>
      <c r="I50" s="216">
        <v>37.772481310938389</v>
      </c>
      <c r="J50" s="216">
        <v>37.067247497895728</v>
      </c>
      <c r="K50" s="216">
        <v>36.554003949649292</v>
      </c>
      <c r="L50" s="216">
        <v>36.021049832881516</v>
      </c>
      <c r="M50" s="216">
        <v>35.524372840644546</v>
      </c>
      <c r="N50" s="216">
        <v>35.055462380691928</v>
      </c>
      <c r="O50" s="216">
        <v>34.610450269308039</v>
      </c>
      <c r="P50" s="216">
        <v>34.188119900379135</v>
      </c>
      <c r="Q50" s="216">
        <v>33.788742418654017</v>
      </c>
      <c r="R50" s="216">
        <v>33.408433507118481</v>
      </c>
      <c r="S50" s="216">
        <v>33.047969745905199</v>
      </c>
      <c r="T50" s="216">
        <v>32.712304297488146</v>
      </c>
      <c r="U50" s="216">
        <v>32.402891390853078</v>
      </c>
      <c r="V50" s="216">
        <v>32.124230854511836</v>
      </c>
      <c r="W50" s="216">
        <v>31.876353817071092</v>
      </c>
      <c r="X50" s="216">
        <v>31.659668831734585</v>
      </c>
      <c r="Y50" s="216">
        <v>31.491724359696672</v>
      </c>
      <c r="Z50" s="216">
        <v>31.370544855393366</v>
      </c>
      <c r="AA50" s="216">
        <v>31.289002093374403</v>
      </c>
      <c r="AB50" s="216">
        <v>31.244193217545021</v>
      </c>
      <c r="AC50" s="216">
        <v>31.226935568549763</v>
      </c>
      <c r="AD50" s="216">
        <v>31.22637115254976</v>
      </c>
      <c r="AE50" s="216">
        <v>31.230930733867204</v>
      </c>
      <c r="AF50" s="216">
        <v>31.231004650568714</v>
      </c>
      <c r="AG50" s="216">
        <v>31.227476108350704</v>
      </c>
      <c r="AH50" s="216">
        <v>31.218724357345963</v>
      </c>
      <c r="AI50" s="216">
        <v>31.210059186274872</v>
      </c>
    </row>
    <row r="51" spans="2:35" ht="12" x14ac:dyDescent="0.25">
      <c r="B51" s="2" t="s">
        <v>538</v>
      </c>
      <c r="C51" s="2" t="s">
        <v>395</v>
      </c>
      <c r="D51" s="2" t="s">
        <v>654</v>
      </c>
      <c r="E51" s="216">
        <v>0</v>
      </c>
      <c r="F51" s="216">
        <v>0</v>
      </c>
      <c r="G51" s="216">
        <v>0</v>
      </c>
      <c r="H51" s="216">
        <v>0</v>
      </c>
      <c r="I51" s="216">
        <v>0</v>
      </c>
      <c r="J51" s="216">
        <v>0</v>
      </c>
      <c r="K51" s="216">
        <v>0</v>
      </c>
      <c r="L51" s="216">
        <v>0</v>
      </c>
      <c r="M51" s="216">
        <v>0</v>
      </c>
      <c r="N51" s="216">
        <v>0</v>
      </c>
      <c r="O51" s="216">
        <v>0</v>
      </c>
      <c r="P51" s="216">
        <v>0</v>
      </c>
      <c r="Q51" s="216">
        <v>0</v>
      </c>
      <c r="R51" s="216">
        <v>0</v>
      </c>
      <c r="S51" s="216">
        <v>0</v>
      </c>
      <c r="T51" s="216">
        <v>0</v>
      </c>
      <c r="U51" s="216">
        <v>0</v>
      </c>
      <c r="V51" s="216">
        <v>0</v>
      </c>
      <c r="W51" s="216">
        <v>0</v>
      </c>
      <c r="X51" s="216">
        <v>0</v>
      </c>
      <c r="Y51" s="216">
        <v>0</v>
      </c>
      <c r="Z51" s="216">
        <v>0</v>
      </c>
      <c r="AA51" s="216">
        <v>0</v>
      </c>
      <c r="AB51" s="216">
        <v>0</v>
      </c>
      <c r="AC51" s="216">
        <v>0</v>
      </c>
      <c r="AD51" s="216">
        <v>0</v>
      </c>
      <c r="AE51" s="216">
        <v>0</v>
      </c>
      <c r="AF51" s="216">
        <v>0</v>
      </c>
      <c r="AG51" s="216">
        <v>0</v>
      </c>
      <c r="AH51" s="216">
        <v>0</v>
      </c>
      <c r="AI51" s="216">
        <v>0</v>
      </c>
    </row>
    <row r="52" spans="2:35" ht="12" x14ac:dyDescent="0.25">
      <c r="B52" s="2" t="s">
        <v>538</v>
      </c>
      <c r="C52" s="2" t="s">
        <v>395</v>
      </c>
      <c r="D52" s="2" t="s">
        <v>655</v>
      </c>
      <c r="E52" s="216">
        <v>39.349388168142177</v>
      </c>
      <c r="F52" s="216">
        <v>38.399318549725017</v>
      </c>
      <c r="G52" s="216">
        <v>37.516720413014113</v>
      </c>
      <c r="H52" s="216">
        <v>36.707979634995255</v>
      </c>
      <c r="I52" s="216">
        <v>35.966927220369669</v>
      </c>
      <c r="J52" s="216">
        <v>35.287823170454878</v>
      </c>
      <c r="K52" s="216">
        <v>35.112450011753545</v>
      </c>
      <c r="L52" s="216">
        <v>34.972293574274879</v>
      </c>
      <c r="M52" s="216">
        <v>34.861929444436022</v>
      </c>
      <c r="N52" s="216">
        <v>34.771209941810433</v>
      </c>
      <c r="O52" s="216">
        <v>34.694632076360186</v>
      </c>
      <c r="P52" s="216">
        <v>34.629046961943125</v>
      </c>
      <c r="Q52" s="216">
        <v>34.573468702872034</v>
      </c>
      <c r="R52" s="216">
        <v>34.524362955279528</v>
      </c>
      <c r="S52" s="216">
        <v>34.480453440426544</v>
      </c>
      <c r="T52" s="216">
        <v>34.442027239440755</v>
      </c>
      <c r="U52" s="216">
        <v>34.405599027573452</v>
      </c>
      <c r="V52" s="216">
        <v>34.369743244189564</v>
      </c>
      <c r="W52" s="216">
        <v>34.333243285383787</v>
      </c>
      <c r="X52" s="216">
        <v>34.293802049270134</v>
      </c>
      <c r="Y52" s="216">
        <v>34.253241421184832</v>
      </c>
      <c r="Z52" s="216">
        <v>34.209116335743985</v>
      </c>
      <c r="AA52" s="216">
        <v>34.161172262568719</v>
      </c>
      <c r="AB52" s="216">
        <v>34.113616339317538</v>
      </c>
      <c r="AC52" s="216">
        <v>34.067345865800945</v>
      </c>
      <c r="AD52" s="216">
        <v>34.022553804009483</v>
      </c>
      <c r="AE52" s="216">
        <v>33.97839592598104</v>
      </c>
      <c r="AF52" s="216">
        <v>33.932646454815064</v>
      </c>
      <c r="AG52" s="216">
        <v>33.88832756407583</v>
      </c>
      <c r="AH52" s="216">
        <v>33.844887489014219</v>
      </c>
      <c r="AI52" s="216">
        <v>33.805732580293842</v>
      </c>
    </row>
    <row r="53" spans="2:35" ht="12" x14ac:dyDescent="0.25">
      <c r="B53" s="2" t="s">
        <v>538</v>
      </c>
      <c r="C53" s="2" t="s">
        <v>395</v>
      </c>
      <c r="D53" s="2" t="s">
        <v>656</v>
      </c>
      <c r="E53" s="216">
        <v>0</v>
      </c>
      <c r="F53" s="216">
        <v>0</v>
      </c>
      <c r="G53" s="216">
        <v>0</v>
      </c>
      <c r="H53" s="216">
        <v>0</v>
      </c>
      <c r="I53" s="216">
        <v>0</v>
      </c>
      <c r="J53" s="216">
        <v>0</v>
      </c>
      <c r="K53" s="216">
        <v>0</v>
      </c>
      <c r="L53" s="216">
        <v>0</v>
      </c>
      <c r="M53" s="216">
        <v>0</v>
      </c>
      <c r="N53" s="216">
        <v>0</v>
      </c>
      <c r="O53" s="216">
        <v>0</v>
      </c>
      <c r="P53" s="216">
        <v>0</v>
      </c>
      <c r="Q53" s="216">
        <v>0</v>
      </c>
      <c r="R53" s="216">
        <v>0</v>
      </c>
      <c r="S53" s="216">
        <v>0</v>
      </c>
      <c r="T53" s="216">
        <v>0</v>
      </c>
      <c r="U53" s="216">
        <v>0</v>
      </c>
      <c r="V53" s="216">
        <v>0</v>
      </c>
      <c r="W53" s="216">
        <v>0</v>
      </c>
      <c r="X53" s="216">
        <v>0</v>
      </c>
      <c r="Y53" s="216">
        <v>0</v>
      </c>
      <c r="Z53" s="216">
        <v>0</v>
      </c>
      <c r="AA53" s="216">
        <v>0</v>
      </c>
      <c r="AB53" s="216">
        <v>0</v>
      </c>
      <c r="AC53" s="216">
        <v>0</v>
      </c>
      <c r="AD53" s="216">
        <v>0</v>
      </c>
      <c r="AE53" s="216">
        <v>0</v>
      </c>
      <c r="AF53" s="216">
        <v>0</v>
      </c>
      <c r="AG53" s="216">
        <v>0</v>
      </c>
      <c r="AH53" s="216">
        <v>0</v>
      </c>
      <c r="AI53" s="216">
        <v>0</v>
      </c>
    </row>
    <row r="56" spans="2:35" ht="13" x14ac:dyDescent="0.25">
      <c r="B56" s="245" t="s">
        <v>643</v>
      </c>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row>
    <row r="57" spans="2:35" x14ac:dyDescent="0.25">
      <c r="B57" s="352" t="s">
        <v>537</v>
      </c>
      <c r="C57" s="352" t="s">
        <v>543</v>
      </c>
      <c r="D57" s="352" t="s">
        <v>644</v>
      </c>
      <c r="E57" s="352">
        <v>2020</v>
      </c>
      <c r="F57" s="352">
        <v>2021</v>
      </c>
      <c r="G57" s="352">
        <v>2022</v>
      </c>
      <c r="H57" s="352">
        <v>2023</v>
      </c>
      <c r="I57" s="352">
        <v>2024</v>
      </c>
      <c r="J57" s="352">
        <v>2025</v>
      </c>
      <c r="K57" s="352">
        <v>2026</v>
      </c>
      <c r="L57" s="352">
        <v>2027</v>
      </c>
      <c r="M57" s="352">
        <v>2028</v>
      </c>
      <c r="N57" s="352">
        <v>2029</v>
      </c>
      <c r="O57" s="352">
        <v>2030</v>
      </c>
      <c r="P57" s="352">
        <v>2031</v>
      </c>
      <c r="Q57" s="352">
        <v>2032</v>
      </c>
      <c r="R57" s="352">
        <v>2033</v>
      </c>
      <c r="S57" s="352">
        <v>2034</v>
      </c>
      <c r="T57" s="352">
        <v>2035</v>
      </c>
      <c r="U57" s="352">
        <v>2036</v>
      </c>
      <c r="V57" s="352">
        <v>2037</v>
      </c>
      <c r="W57" s="352">
        <v>2038</v>
      </c>
      <c r="X57" s="352">
        <v>2039</v>
      </c>
      <c r="Y57" s="352">
        <v>2040</v>
      </c>
      <c r="Z57" s="352">
        <v>2041</v>
      </c>
      <c r="AA57" s="352">
        <v>2042</v>
      </c>
      <c r="AB57" s="352">
        <v>2043</v>
      </c>
      <c r="AC57" s="352">
        <v>2044</v>
      </c>
      <c r="AD57" s="352">
        <v>2045</v>
      </c>
      <c r="AE57" s="352">
        <v>2046</v>
      </c>
      <c r="AF57" s="352">
        <v>2047</v>
      </c>
      <c r="AG57" s="352">
        <v>2048</v>
      </c>
      <c r="AH57" s="352">
        <v>2049</v>
      </c>
      <c r="AI57" s="352">
        <v>2050</v>
      </c>
    </row>
    <row r="58" spans="2:35" ht="12" x14ac:dyDescent="0.25">
      <c r="B58" s="2" t="s">
        <v>538</v>
      </c>
      <c r="C58" s="2" t="s">
        <v>660</v>
      </c>
      <c r="D58" s="2" t="s">
        <v>545</v>
      </c>
      <c r="E58" s="216">
        <v>155.80912618446445</v>
      </c>
      <c r="F58" s="216">
        <v>154.16448808856856</v>
      </c>
      <c r="G58" s="216">
        <v>152.48501161988619</v>
      </c>
      <c r="H58" s="216">
        <v>150.83726825786732</v>
      </c>
      <c r="I58" s="216">
        <v>148.90903410097616</v>
      </c>
      <c r="J58" s="216">
        <v>146.86317343107109</v>
      </c>
      <c r="K58" s="216">
        <v>145.49765480442639</v>
      </c>
      <c r="L58" s="216">
        <v>144.50397395297608</v>
      </c>
      <c r="M58" s="216">
        <v>143.64836096942173</v>
      </c>
      <c r="N58" s="216">
        <v>142.91920341334591</v>
      </c>
      <c r="O58" s="216">
        <v>142.30088028790519</v>
      </c>
      <c r="P58" s="216">
        <v>141.7191020952605</v>
      </c>
      <c r="Q58" s="216">
        <v>141.18157423899518</v>
      </c>
      <c r="R58" s="216">
        <v>140.68628379386729</v>
      </c>
      <c r="S58" s="216">
        <v>140.23302358275814</v>
      </c>
      <c r="T58" s="216">
        <v>139.81746747467295</v>
      </c>
      <c r="U58" s="216">
        <v>139.42631455565865</v>
      </c>
      <c r="V58" s="216">
        <v>139.05992149079617</v>
      </c>
      <c r="W58" s="216">
        <v>138.73190776322261</v>
      </c>
      <c r="X58" s="216">
        <v>138.45704720218953</v>
      </c>
      <c r="Y58" s="216">
        <v>138.24120711625579</v>
      </c>
      <c r="Z58" s="216">
        <v>138.08049466099519</v>
      </c>
      <c r="AA58" s="216">
        <v>137.96758766560183</v>
      </c>
      <c r="AB58" s="216">
        <v>137.90377042306156</v>
      </c>
      <c r="AC58" s="216">
        <v>137.88310574847392</v>
      </c>
      <c r="AD58" s="216">
        <v>137.90040611733647</v>
      </c>
      <c r="AE58" s="216">
        <v>137.94745531060661</v>
      </c>
      <c r="AF58" s="216">
        <v>138.01554515947853</v>
      </c>
      <c r="AG58" s="216">
        <v>138.10956804372481</v>
      </c>
      <c r="AH58" s="216">
        <v>138.22821444064451</v>
      </c>
      <c r="AI58" s="216">
        <v>138.37718053681502</v>
      </c>
    </row>
    <row r="59" spans="2:35" ht="12" x14ac:dyDescent="0.25">
      <c r="B59" s="2" t="s">
        <v>538</v>
      </c>
      <c r="C59" s="2" t="s">
        <v>660</v>
      </c>
      <c r="D59" s="2" t="s">
        <v>645</v>
      </c>
      <c r="E59" s="216">
        <v>494.34621310900445</v>
      </c>
      <c r="F59" s="216">
        <v>495.14532124170597</v>
      </c>
      <c r="G59" s="216">
        <v>495.62786999052128</v>
      </c>
      <c r="H59" s="216">
        <v>495.93474953554494</v>
      </c>
      <c r="I59" s="216">
        <v>495.70820145023663</v>
      </c>
      <c r="J59" s="216">
        <v>494.59140420853026</v>
      </c>
      <c r="K59" s="216">
        <v>493.15942937440667</v>
      </c>
      <c r="L59" s="216">
        <v>490.177608578199</v>
      </c>
      <c r="M59" s="216">
        <v>486.92963292890965</v>
      </c>
      <c r="N59" s="216">
        <v>483.30277200947853</v>
      </c>
      <c r="O59" s="216">
        <v>479.31117883412298</v>
      </c>
      <c r="P59" s="216">
        <v>475.28603413270127</v>
      </c>
      <c r="Q59" s="216">
        <v>471.28257306161117</v>
      </c>
      <c r="R59" s="216">
        <v>467.26844291943121</v>
      </c>
      <c r="S59" s="216">
        <v>463.27229246445472</v>
      </c>
      <c r="T59" s="216">
        <v>459.36144470142153</v>
      </c>
      <c r="U59" s="216">
        <v>455.53571617061579</v>
      </c>
      <c r="V59" s="216">
        <v>451.86026271090032</v>
      </c>
      <c r="W59" s="216">
        <v>448.36791843601878</v>
      </c>
      <c r="X59" s="216">
        <v>445.04805901421793</v>
      </c>
      <c r="Y59" s="216">
        <v>442.05544449289073</v>
      </c>
      <c r="Z59" s="216">
        <v>439.37839285308053</v>
      </c>
      <c r="AA59" s="216">
        <v>437.0285266824643</v>
      </c>
      <c r="AB59" s="216">
        <v>435.08818602843581</v>
      </c>
      <c r="AC59" s="216">
        <v>433.53035488151556</v>
      </c>
      <c r="AD59" s="216">
        <v>432.29174986729856</v>
      </c>
      <c r="AE59" s="216">
        <v>431.26463945023664</v>
      </c>
      <c r="AF59" s="216">
        <v>430.33053235070969</v>
      </c>
      <c r="AG59" s="216">
        <v>429.5114172606622</v>
      </c>
      <c r="AH59" s="216">
        <v>428.78076597156394</v>
      </c>
      <c r="AI59" s="216">
        <v>428.2005042654028</v>
      </c>
    </row>
    <row r="60" spans="2:35" ht="12" x14ac:dyDescent="0.25">
      <c r="B60" s="2" t="s">
        <v>538</v>
      </c>
      <c r="C60" s="2" t="s">
        <v>660</v>
      </c>
      <c r="D60" s="2" t="s">
        <v>646</v>
      </c>
      <c r="E60" s="216">
        <v>0</v>
      </c>
      <c r="F60" s="216">
        <v>0</v>
      </c>
      <c r="G60" s="216">
        <v>0</v>
      </c>
      <c r="H60" s="216">
        <v>0</v>
      </c>
      <c r="I60" s="216">
        <v>0</v>
      </c>
      <c r="J60" s="216">
        <v>0</v>
      </c>
      <c r="K60" s="216">
        <v>0</v>
      </c>
      <c r="L60" s="216">
        <v>0</v>
      </c>
      <c r="M60" s="216">
        <v>0</v>
      </c>
      <c r="N60" s="216">
        <v>0</v>
      </c>
      <c r="O60" s="216">
        <v>0</v>
      </c>
      <c r="P60" s="216">
        <v>0</v>
      </c>
      <c r="Q60" s="216">
        <v>0</v>
      </c>
      <c r="R60" s="216">
        <v>0</v>
      </c>
      <c r="S60" s="216">
        <v>0</v>
      </c>
      <c r="T60" s="216">
        <v>0</v>
      </c>
      <c r="U60" s="216">
        <v>0</v>
      </c>
      <c r="V60" s="216">
        <v>0</v>
      </c>
      <c r="W60" s="216">
        <v>0</v>
      </c>
      <c r="X60" s="216">
        <v>0</v>
      </c>
      <c r="Y60" s="216">
        <v>0</v>
      </c>
      <c r="Z60" s="216">
        <v>0</v>
      </c>
      <c r="AA60" s="216">
        <v>0</v>
      </c>
      <c r="AB60" s="216">
        <v>0</v>
      </c>
      <c r="AC60" s="216">
        <v>0</v>
      </c>
      <c r="AD60" s="216">
        <v>0</v>
      </c>
      <c r="AE60" s="216">
        <v>0</v>
      </c>
      <c r="AF60" s="216">
        <v>0</v>
      </c>
      <c r="AG60" s="216">
        <v>0</v>
      </c>
      <c r="AH60" s="216">
        <v>0</v>
      </c>
      <c r="AI60" s="216">
        <v>0</v>
      </c>
    </row>
    <row r="61" spans="2:35" ht="12" x14ac:dyDescent="0.25">
      <c r="B61" s="2" t="s">
        <v>538</v>
      </c>
      <c r="C61" s="2" t="s">
        <v>660</v>
      </c>
      <c r="D61" s="2" t="s">
        <v>647</v>
      </c>
      <c r="E61" s="216">
        <v>0</v>
      </c>
      <c r="F61" s="216">
        <v>0</v>
      </c>
      <c r="G61" s="216">
        <v>0</v>
      </c>
      <c r="H61" s="216">
        <v>0</v>
      </c>
      <c r="I61" s="216">
        <v>0</v>
      </c>
      <c r="J61" s="216">
        <v>0</v>
      </c>
      <c r="K61" s="216">
        <v>0</v>
      </c>
      <c r="L61" s="216">
        <v>0</v>
      </c>
      <c r="M61" s="216">
        <v>0</v>
      </c>
      <c r="N61" s="216">
        <v>0</v>
      </c>
      <c r="O61" s="216">
        <v>0</v>
      </c>
      <c r="P61" s="216">
        <v>0</v>
      </c>
      <c r="Q61" s="216">
        <v>0</v>
      </c>
      <c r="R61" s="216">
        <v>0</v>
      </c>
      <c r="S61" s="216">
        <v>0</v>
      </c>
      <c r="T61" s="216">
        <v>0</v>
      </c>
      <c r="U61" s="216">
        <v>0</v>
      </c>
      <c r="V61" s="216">
        <v>0</v>
      </c>
      <c r="W61" s="216">
        <v>0</v>
      </c>
      <c r="X61" s="216">
        <v>0</v>
      </c>
      <c r="Y61" s="216">
        <v>0</v>
      </c>
      <c r="Z61" s="216">
        <v>0</v>
      </c>
      <c r="AA61" s="216">
        <v>0</v>
      </c>
      <c r="AB61" s="216">
        <v>0</v>
      </c>
      <c r="AC61" s="216">
        <v>0</v>
      </c>
      <c r="AD61" s="216">
        <v>0</v>
      </c>
      <c r="AE61" s="216">
        <v>0</v>
      </c>
      <c r="AF61" s="216">
        <v>0</v>
      </c>
      <c r="AG61" s="216">
        <v>0</v>
      </c>
      <c r="AH61" s="216">
        <v>0</v>
      </c>
      <c r="AI61" s="216">
        <v>0</v>
      </c>
    </row>
    <row r="62" spans="2:35" ht="12" x14ac:dyDescent="0.25">
      <c r="B62" s="2" t="s">
        <v>538</v>
      </c>
      <c r="C62" s="2" t="s">
        <v>660</v>
      </c>
      <c r="D62" s="2" t="s">
        <v>648</v>
      </c>
      <c r="E62" s="216">
        <v>0</v>
      </c>
      <c r="F62" s="216">
        <v>0</v>
      </c>
      <c r="G62" s="216">
        <v>0</v>
      </c>
      <c r="H62" s="216">
        <v>0</v>
      </c>
      <c r="I62" s="216">
        <v>0</v>
      </c>
      <c r="J62" s="216">
        <v>0</v>
      </c>
      <c r="K62" s="216">
        <v>0</v>
      </c>
      <c r="L62" s="216">
        <v>0</v>
      </c>
      <c r="M62" s="216">
        <v>0</v>
      </c>
      <c r="N62" s="216">
        <v>0</v>
      </c>
      <c r="O62" s="216">
        <v>0</v>
      </c>
      <c r="P62" s="216">
        <v>0</v>
      </c>
      <c r="Q62" s="216">
        <v>0</v>
      </c>
      <c r="R62" s="216">
        <v>0</v>
      </c>
      <c r="S62" s="216">
        <v>0</v>
      </c>
      <c r="T62" s="216">
        <v>0</v>
      </c>
      <c r="U62" s="216">
        <v>0</v>
      </c>
      <c r="V62" s="216">
        <v>0</v>
      </c>
      <c r="W62" s="216">
        <v>0</v>
      </c>
      <c r="X62" s="216">
        <v>0</v>
      </c>
      <c r="Y62" s="216">
        <v>0</v>
      </c>
      <c r="Z62" s="216">
        <v>0</v>
      </c>
      <c r="AA62" s="216">
        <v>0</v>
      </c>
      <c r="AB62" s="216">
        <v>0</v>
      </c>
      <c r="AC62" s="216">
        <v>0</v>
      </c>
      <c r="AD62" s="216">
        <v>0</v>
      </c>
      <c r="AE62" s="216">
        <v>0</v>
      </c>
      <c r="AF62" s="216">
        <v>0</v>
      </c>
      <c r="AG62" s="216">
        <v>0</v>
      </c>
      <c r="AH62" s="216">
        <v>0</v>
      </c>
      <c r="AI62" s="216">
        <v>0</v>
      </c>
    </row>
    <row r="63" spans="2:35" ht="12" x14ac:dyDescent="0.25">
      <c r="B63" s="2" t="s">
        <v>538</v>
      </c>
      <c r="C63" s="2" t="s">
        <v>660</v>
      </c>
      <c r="D63" s="2" t="s">
        <v>649</v>
      </c>
      <c r="E63" s="216">
        <v>112.09812023830331</v>
      </c>
      <c r="F63" s="216">
        <v>109.50790256965877</v>
      </c>
      <c r="G63" s="216">
        <v>104.74913454048342</v>
      </c>
      <c r="H63" s="216">
        <v>101.25967585099512</v>
      </c>
      <c r="I63" s="216">
        <v>97.363386817194325</v>
      </c>
      <c r="J63" s="216">
        <v>88.222313481573266</v>
      </c>
      <c r="K63" s="216">
        <v>83.948571051544903</v>
      </c>
      <c r="L63" s="216">
        <v>79.420386841004628</v>
      </c>
      <c r="M63" s="216">
        <v>74.872657871819897</v>
      </c>
      <c r="N63" s="216">
        <v>70.312912559526055</v>
      </c>
      <c r="O63" s="216">
        <v>58.45416911838862</v>
      </c>
      <c r="P63" s="216">
        <v>54.529374555800928</v>
      </c>
      <c r="Q63" s="216">
        <v>50.746042602815145</v>
      </c>
      <c r="R63" s="216">
        <v>47.114244671649267</v>
      </c>
      <c r="S63" s="216">
        <v>43.652686998284345</v>
      </c>
      <c r="T63" s="216">
        <v>40.384400757090049</v>
      </c>
      <c r="U63" s="216">
        <v>37.325134930056855</v>
      </c>
      <c r="V63" s="216">
        <v>34.498428093677724</v>
      </c>
      <c r="W63" s="216">
        <v>31.926364110625574</v>
      </c>
      <c r="X63" s="216">
        <v>29.623751303308033</v>
      </c>
      <c r="Y63" s="216">
        <v>27.603293533383876</v>
      </c>
      <c r="Z63" s="216">
        <v>25.856978419545015</v>
      </c>
      <c r="AA63" s="216">
        <v>24.369783816900473</v>
      </c>
      <c r="AB63" s="216">
        <v>23.124039152075802</v>
      </c>
      <c r="AC63" s="216">
        <v>22.089507404255919</v>
      </c>
      <c r="AD63" s="216">
        <v>21.233612019260651</v>
      </c>
      <c r="AE63" s="216">
        <v>20.524050054417053</v>
      </c>
      <c r="AF63" s="216">
        <v>19.930845501289102</v>
      </c>
      <c r="AG63" s="216">
        <v>19.437589910227484</v>
      </c>
      <c r="AH63" s="216">
        <v>19.02784753760189</v>
      </c>
      <c r="AI63" s="216">
        <v>18.693621503687194</v>
      </c>
    </row>
    <row r="64" spans="2:35" ht="12" x14ac:dyDescent="0.25">
      <c r="B64" s="2" t="s">
        <v>538</v>
      </c>
      <c r="C64" s="2" t="s">
        <v>660</v>
      </c>
      <c r="D64" s="2" t="s">
        <v>650</v>
      </c>
      <c r="E64" s="216">
        <v>4.05392524732701</v>
      </c>
      <c r="F64" s="216">
        <v>3.9615799556018936</v>
      </c>
      <c r="G64" s="216">
        <v>5.5131123444739334</v>
      </c>
      <c r="H64" s="216">
        <v>5.3294566232227476</v>
      </c>
      <c r="I64" s="216">
        <v>5.1243887782179991</v>
      </c>
      <c r="J64" s="216">
        <v>9.8024792779431085</v>
      </c>
      <c r="K64" s="216">
        <v>9.3276190071279519</v>
      </c>
      <c r="L64" s="216">
        <v>8.8244874269762743</v>
      </c>
      <c r="M64" s="216">
        <v>8.3191842082085223</v>
      </c>
      <c r="N64" s="216">
        <v>7.8125458378293731</v>
      </c>
      <c r="O64" s="216">
        <v>14.613542279744065</v>
      </c>
      <c r="P64" s="216">
        <v>13.632343639270132</v>
      </c>
      <c r="Q64" s="216">
        <v>12.686510662606635</v>
      </c>
      <c r="R64" s="216">
        <v>11.778561166862556</v>
      </c>
      <c r="S64" s="216">
        <v>10.91317174963981</v>
      </c>
      <c r="T64" s="216">
        <v>10.096100191308045</v>
      </c>
      <c r="U64" s="216">
        <v>9.3312837338293804</v>
      </c>
      <c r="V64" s="216">
        <v>8.6246070208435892</v>
      </c>
      <c r="W64" s="216">
        <v>7.9815910273270037</v>
      </c>
      <c r="X64" s="216">
        <v>7.4059378256303283</v>
      </c>
      <c r="Y64" s="216">
        <v>6.9008233831184791</v>
      </c>
      <c r="Z64" s="216">
        <v>6.46424460783886</v>
      </c>
      <c r="AA64" s="216">
        <v>6.092445952066349</v>
      </c>
      <c r="AB64" s="216">
        <v>5.7810097875639794</v>
      </c>
      <c r="AC64" s="216">
        <v>5.5223768461421798</v>
      </c>
      <c r="AD64" s="216">
        <v>5.3084030023886246</v>
      </c>
      <c r="AE64" s="216">
        <v>5.131012516350701</v>
      </c>
      <c r="AF64" s="216">
        <v>4.9827113777345966</v>
      </c>
      <c r="AG64" s="216">
        <v>4.8593974752796196</v>
      </c>
      <c r="AH64" s="216">
        <v>4.7569618771279609</v>
      </c>
      <c r="AI64" s="216">
        <v>4.6734053737061583</v>
      </c>
    </row>
    <row r="65" spans="2:35" ht="12" x14ac:dyDescent="0.25">
      <c r="B65" s="2" t="s">
        <v>538</v>
      </c>
      <c r="C65" s="2" t="s">
        <v>660</v>
      </c>
      <c r="D65" s="2" t="s">
        <v>651</v>
      </c>
      <c r="E65" s="216">
        <v>0</v>
      </c>
      <c r="F65" s="216">
        <v>0</v>
      </c>
      <c r="G65" s="216">
        <v>0</v>
      </c>
      <c r="H65" s="216">
        <v>0</v>
      </c>
      <c r="I65" s="216">
        <v>0</v>
      </c>
      <c r="J65" s="216">
        <v>0</v>
      </c>
      <c r="K65" s="216">
        <v>0</v>
      </c>
      <c r="L65" s="216">
        <v>0</v>
      </c>
      <c r="M65" s="216">
        <v>0</v>
      </c>
      <c r="N65" s="216">
        <v>0</v>
      </c>
      <c r="O65" s="216">
        <v>0</v>
      </c>
      <c r="P65" s="216">
        <v>0</v>
      </c>
      <c r="Q65" s="216">
        <v>0</v>
      </c>
      <c r="R65" s="216">
        <v>0</v>
      </c>
      <c r="S65" s="216">
        <v>0</v>
      </c>
      <c r="T65" s="216">
        <v>0</v>
      </c>
      <c r="U65" s="216">
        <v>0</v>
      </c>
      <c r="V65" s="216">
        <v>0</v>
      </c>
      <c r="W65" s="216">
        <v>0</v>
      </c>
      <c r="X65" s="216">
        <v>0</v>
      </c>
      <c r="Y65" s="216">
        <v>0</v>
      </c>
      <c r="Z65" s="216">
        <v>0</v>
      </c>
      <c r="AA65" s="216">
        <v>0</v>
      </c>
      <c r="AB65" s="216">
        <v>0</v>
      </c>
      <c r="AC65" s="216">
        <v>0</v>
      </c>
      <c r="AD65" s="216">
        <v>0</v>
      </c>
      <c r="AE65" s="216">
        <v>0</v>
      </c>
      <c r="AF65" s="216">
        <v>0</v>
      </c>
      <c r="AG65" s="216">
        <v>0</v>
      </c>
      <c r="AH65" s="216">
        <v>0</v>
      </c>
      <c r="AI65" s="216">
        <v>0</v>
      </c>
    </row>
    <row r="66" spans="2:35" ht="12" x14ac:dyDescent="0.25">
      <c r="B66" s="2" t="s">
        <v>538</v>
      </c>
      <c r="C66" s="2" t="s">
        <v>660</v>
      </c>
      <c r="D66" s="2" t="s">
        <v>652</v>
      </c>
      <c r="E66" s="216">
        <v>0</v>
      </c>
      <c r="F66" s="216">
        <v>0</v>
      </c>
      <c r="G66" s="216">
        <v>0</v>
      </c>
      <c r="H66" s="216">
        <v>0</v>
      </c>
      <c r="I66" s="216">
        <v>0</v>
      </c>
      <c r="J66" s="216">
        <v>0</v>
      </c>
      <c r="K66" s="216">
        <v>0</v>
      </c>
      <c r="L66" s="216">
        <v>0</v>
      </c>
      <c r="M66" s="216">
        <v>0</v>
      </c>
      <c r="N66" s="216">
        <v>0</v>
      </c>
      <c r="O66" s="216">
        <v>0</v>
      </c>
      <c r="P66" s="216">
        <v>0</v>
      </c>
      <c r="Q66" s="216">
        <v>0</v>
      </c>
      <c r="R66" s="216">
        <v>0</v>
      </c>
      <c r="S66" s="216">
        <v>0</v>
      </c>
      <c r="T66" s="216">
        <v>0</v>
      </c>
      <c r="U66" s="216">
        <v>0</v>
      </c>
      <c r="V66" s="216">
        <v>0</v>
      </c>
      <c r="W66" s="216">
        <v>0</v>
      </c>
      <c r="X66" s="216">
        <v>0</v>
      </c>
      <c r="Y66" s="216">
        <v>0</v>
      </c>
      <c r="Z66" s="216">
        <v>0</v>
      </c>
      <c r="AA66" s="216">
        <v>0</v>
      </c>
      <c r="AB66" s="216">
        <v>0</v>
      </c>
      <c r="AC66" s="216">
        <v>0</v>
      </c>
      <c r="AD66" s="216">
        <v>0</v>
      </c>
      <c r="AE66" s="216">
        <v>0</v>
      </c>
      <c r="AF66" s="216">
        <v>0</v>
      </c>
      <c r="AG66" s="216">
        <v>0</v>
      </c>
      <c r="AH66" s="216">
        <v>0</v>
      </c>
      <c r="AI66" s="216">
        <v>0</v>
      </c>
    </row>
    <row r="67" spans="2:35" ht="12" x14ac:dyDescent="0.25">
      <c r="B67" s="2" t="s">
        <v>538</v>
      </c>
      <c r="C67" s="2" t="s">
        <v>660</v>
      </c>
      <c r="D67" s="2" t="s">
        <v>653</v>
      </c>
      <c r="E67" s="216">
        <v>32.104488009109005</v>
      </c>
      <c r="F67" s="216">
        <v>31.684929306710899</v>
      </c>
      <c r="G67" s="216">
        <v>31.212291803203783</v>
      </c>
      <c r="H67" s="216">
        <v>30.700575673545021</v>
      </c>
      <c r="I67" s="216">
        <v>30.155185747099527</v>
      </c>
      <c r="J67" s="216">
        <v>29.587182793497622</v>
      </c>
      <c r="K67" s="216">
        <v>29.045400566369672</v>
      </c>
      <c r="L67" s="216">
        <v>28.483730461355449</v>
      </c>
      <c r="M67" s="216">
        <v>27.958159014767769</v>
      </c>
      <c r="N67" s="216">
        <v>27.460174469924155</v>
      </c>
      <c r="O67" s="216">
        <v>26.985907470957326</v>
      </c>
      <c r="P67" s="216">
        <v>26.534140231848326</v>
      </c>
      <c r="Q67" s="216">
        <v>26.105142709582925</v>
      </c>
      <c r="R67" s="216">
        <v>25.695029391554502</v>
      </c>
      <c r="S67" s="216">
        <v>25.304575654341217</v>
      </c>
      <c r="T67" s="216">
        <v>24.93873344890995</v>
      </c>
      <c r="U67" s="216">
        <v>24.598955784672984</v>
      </c>
      <c r="V67" s="216">
        <v>24.289741262502357</v>
      </c>
      <c r="W67" s="216">
        <v>24.011119775222749</v>
      </c>
      <c r="X67" s="216">
        <v>23.763498632066337</v>
      </c>
      <c r="Y67" s="216">
        <v>23.564425041971553</v>
      </c>
      <c r="Z67" s="216">
        <v>23.41192219885308</v>
      </c>
      <c r="AA67" s="216">
        <v>23.298860608350708</v>
      </c>
      <c r="AB67" s="216">
        <v>23.22233613706161</v>
      </c>
      <c r="AC67" s="216">
        <v>23.173164839829383</v>
      </c>
      <c r="AD67" s="216">
        <v>23.140487428511847</v>
      </c>
      <c r="AE67" s="216">
        <v>23.112733364492797</v>
      </c>
      <c r="AF67" s="216">
        <v>23.080291674303311</v>
      </c>
      <c r="AG67" s="216">
        <v>23.044044243364922</v>
      </c>
      <c r="AH67" s="216">
        <v>23.002368992805678</v>
      </c>
      <c r="AI67" s="216">
        <v>22.960574373526057</v>
      </c>
    </row>
    <row r="68" spans="2:35" ht="12" x14ac:dyDescent="0.25">
      <c r="B68" s="2" t="s">
        <v>538</v>
      </c>
      <c r="C68" s="2" t="s">
        <v>660</v>
      </c>
      <c r="D68" s="2" t="s">
        <v>654</v>
      </c>
      <c r="E68" s="216">
        <v>0</v>
      </c>
      <c r="F68" s="216">
        <v>0</v>
      </c>
      <c r="G68" s="216">
        <v>0</v>
      </c>
      <c r="H68" s="216">
        <v>0</v>
      </c>
      <c r="I68" s="216">
        <v>0</v>
      </c>
      <c r="J68" s="216">
        <v>0</v>
      </c>
      <c r="K68" s="216">
        <v>0</v>
      </c>
      <c r="L68" s="216">
        <v>0</v>
      </c>
      <c r="M68" s="216">
        <v>0</v>
      </c>
      <c r="N68" s="216">
        <v>0</v>
      </c>
      <c r="O68" s="216">
        <v>0</v>
      </c>
      <c r="P68" s="216">
        <v>0</v>
      </c>
      <c r="Q68" s="216">
        <v>0</v>
      </c>
      <c r="R68" s="216">
        <v>0</v>
      </c>
      <c r="S68" s="216">
        <v>0</v>
      </c>
      <c r="T68" s="216">
        <v>0</v>
      </c>
      <c r="U68" s="216">
        <v>0</v>
      </c>
      <c r="V68" s="216">
        <v>0</v>
      </c>
      <c r="W68" s="216">
        <v>0</v>
      </c>
      <c r="X68" s="216">
        <v>0</v>
      </c>
      <c r="Y68" s="216">
        <v>0</v>
      </c>
      <c r="Z68" s="216">
        <v>0</v>
      </c>
      <c r="AA68" s="216">
        <v>0</v>
      </c>
      <c r="AB68" s="216">
        <v>0</v>
      </c>
      <c r="AC68" s="216">
        <v>0</v>
      </c>
      <c r="AD68" s="216">
        <v>0</v>
      </c>
      <c r="AE68" s="216">
        <v>0</v>
      </c>
      <c r="AF68" s="216">
        <v>0</v>
      </c>
      <c r="AG68" s="216">
        <v>0</v>
      </c>
      <c r="AH68" s="216">
        <v>0</v>
      </c>
      <c r="AI68" s="216">
        <v>0</v>
      </c>
    </row>
    <row r="69" spans="2:35" ht="12" x14ac:dyDescent="0.25">
      <c r="B69" s="2" t="s">
        <v>538</v>
      </c>
      <c r="C69" s="2" t="s">
        <v>660</v>
      </c>
      <c r="D69" s="2" t="s">
        <v>655</v>
      </c>
      <c r="E69" s="216">
        <v>39.349388168142177</v>
      </c>
      <c r="F69" s="216">
        <v>38.399318549725017</v>
      </c>
      <c r="G69" s="216">
        <v>37.516720413014113</v>
      </c>
      <c r="H69" s="216">
        <v>36.707979634995255</v>
      </c>
      <c r="I69" s="216">
        <v>35.966927220369669</v>
      </c>
      <c r="J69" s="216">
        <v>35.287823170454878</v>
      </c>
      <c r="K69" s="216">
        <v>35.112450011753545</v>
      </c>
      <c r="L69" s="216">
        <v>34.972293574274879</v>
      </c>
      <c r="M69" s="216">
        <v>34.861929444436022</v>
      </c>
      <c r="N69" s="216">
        <v>34.771209941810433</v>
      </c>
      <c r="O69" s="216">
        <v>34.694632076360186</v>
      </c>
      <c r="P69" s="216">
        <v>34.629046961943125</v>
      </c>
      <c r="Q69" s="216">
        <v>34.573468702872034</v>
      </c>
      <c r="R69" s="216">
        <v>34.524362955279528</v>
      </c>
      <c r="S69" s="216">
        <v>34.480453440426544</v>
      </c>
      <c r="T69" s="216">
        <v>34.442027239440755</v>
      </c>
      <c r="U69" s="216">
        <v>34.405599027573452</v>
      </c>
      <c r="V69" s="216">
        <v>34.369743244189564</v>
      </c>
      <c r="W69" s="216">
        <v>34.333243285383787</v>
      </c>
      <c r="X69" s="216">
        <v>34.293802049270134</v>
      </c>
      <c r="Y69" s="216">
        <v>34.253241421184832</v>
      </c>
      <c r="Z69" s="216">
        <v>34.209116335743985</v>
      </c>
      <c r="AA69" s="216">
        <v>34.161172262568719</v>
      </c>
      <c r="AB69" s="216">
        <v>34.113616339317538</v>
      </c>
      <c r="AC69" s="216">
        <v>34.067345865800945</v>
      </c>
      <c r="AD69" s="216">
        <v>34.022553804009483</v>
      </c>
      <c r="AE69" s="216">
        <v>33.97839592598104</v>
      </c>
      <c r="AF69" s="216">
        <v>33.932646454815064</v>
      </c>
      <c r="AG69" s="216">
        <v>33.88832756407583</v>
      </c>
      <c r="AH69" s="216">
        <v>33.844887489014219</v>
      </c>
      <c r="AI69" s="216">
        <v>33.805732580293842</v>
      </c>
    </row>
    <row r="70" spans="2:35" ht="12" x14ac:dyDescent="0.25">
      <c r="B70" s="2" t="s">
        <v>538</v>
      </c>
      <c r="C70" s="2" t="s">
        <v>660</v>
      </c>
      <c r="D70" s="2" t="s">
        <v>656</v>
      </c>
      <c r="E70" s="216">
        <v>0</v>
      </c>
      <c r="F70" s="216">
        <v>0</v>
      </c>
      <c r="G70" s="216">
        <v>0</v>
      </c>
      <c r="H70" s="216">
        <v>0</v>
      </c>
      <c r="I70" s="216">
        <v>0</v>
      </c>
      <c r="J70" s="216">
        <v>0</v>
      </c>
      <c r="K70" s="216">
        <v>0</v>
      </c>
      <c r="L70" s="216">
        <v>0</v>
      </c>
      <c r="M70" s="216">
        <v>0</v>
      </c>
      <c r="N70" s="216">
        <v>0</v>
      </c>
      <c r="O70" s="216">
        <v>0</v>
      </c>
      <c r="P70" s="216">
        <v>0</v>
      </c>
      <c r="Q70" s="216">
        <v>0</v>
      </c>
      <c r="R70" s="216">
        <v>0</v>
      </c>
      <c r="S70" s="216">
        <v>0</v>
      </c>
      <c r="T70" s="216">
        <v>0</v>
      </c>
      <c r="U70" s="216">
        <v>0</v>
      </c>
      <c r="V70" s="216">
        <v>0</v>
      </c>
      <c r="W70" s="216">
        <v>0</v>
      </c>
      <c r="X70" s="216">
        <v>0</v>
      </c>
      <c r="Y70" s="216">
        <v>0</v>
      </c>
      <c r="Z70" s="216">
        <v>0</v>
      </c>
      <c r="AA70" s="216">
        <v>0</v>
      </c>
      <c r="AB70" s="216">
        <v>0</v>
      </c>
      <c r="AC70" s="216">
        <v>0</v>
      </c>
      <c r="AD70" s="216">
        <v>0</v>
      </c>
      <c r="AE70" s="216">
        <v>0</v>
      </c>
      <c r="AF70" s="216">
        <v>0</v>
      </c>
      <c r="AG70" s="216">
        <v>0</v>
      </c>
      <c r="AH70" s="216">
        <v>0</v>
      </c>
      <c r="AI70" s="216">
        <v>0</v>
      </c>
    </row>
    <row r="71" spans="2:35" ht="12" x14ac:dyDescent="0.25">
      <c r="B71" s="2" t="s">
        <v>538</v>
      </c>
      <c r="C71" s="2" t="s">
        <v>661</v>
      </c>
      <c r="D71" s="2" t="s">
        <v>545</v>
      </c>
      <c r="E71" s="216">
        <v>285.53811038135541</v>
      </c>
      <c r="F71" s="216">
        <v>282.3049578889856</v>
      </c>
      <c r="G71" s="216">
        <v>278.24593497514684</v>
      </c>
      <c r="H71" s="216">
        <v>273.49487994722261</v>
      </c>
      <c r="I71" s="216">
        <v>268.05005297427488</v>
      </c>
      <c r="J71" s="216">
        <v>262.44708185229291</v>
      </c>
      <c r="K71" s="216">
        <v>259.51850307384825</v>
      </c>
      <c r="L71" s="216">
        <v>256.77151099479607</v>
      </c>
      <c r="M71" s="216">
        <v>254.29324022218947</v>
      </c>
      <c r="N71" s="216">
        <v>252.10764874728901</v>
      </c>
      <c r="O71" s="216">
        <v>250.28292640174402</v>
      </c>
      <c r="P71" s="216">
        <v>248.73393648516574</v>
      </c>
      <c r="Q71" s="216">
        <v>247.37189897214205</v>
      </c>
      <c r="R71" s="216">
        <v>246.13745752172497</v>
      </c>
      <c r="S71" s="216">
        <v>245.02514473829382</v>
      </c>
      <c r="T71" s="216">
        <v>244.06322904294774</v>
      </c>
      <c r="U71" s="216">
        <v>243.3373807708814</v>
      </c>
      <c r="V71" s="216">
        <v>242.85228084758285</v>
      </c>
      <c r="W71" s="216">
        <v>242.61899389810418</v>
      </c>
      <c r="X71" s="216">
        <v>242.63700395893821</v>
      </c>
      <c r="Y71" s="216">
        <v>242.88749809221792</v>
      </c>
      <c r="Z71" s="216">
        <v>243.33862733939245</v>
      </c>
      <c r="AA71" s="216">
        <v>243.94956026065395</v>
      </c>
      <c r="AB71" s="216">
        <v>244.6792912189382</v>
      </c>
      <c r="AC71" s="216">
        <v>245.49645652184813</v>
      </c>
      <c r="AD71" s="216">
        <v>246.36985434926055</v>
      </c>
      <c r="AE71" s="216">
        <v>247.277442887744</v>
      </c>
      <c r="AF71" s="216">
        <v>248.20521316301415</v>
      </c>
      <c r="AG71" s="216">
        <v>249.14451245167754</v>
      </c>
      <c r="AH71" s="216">
        <v>250.09419659508899</v>
      </c>
      <c r="AI71" s="216">
        <v>251.05761671613269</v>
      </c>
    </row>
    <row r="72" spans="2:35" ht="12" x14ac:dyDescent="0.25">
      <c r="B72" s="2" t="s">
        <v>538</v>
      </c>
      <c r="C72" s="2" t="s">
        <v>661</v>
      </c>
      <c r="D72" s="2" t="s">
        <v>645</v>
      </c>
      <c r="E72" s="216">
        <v>308.07552493838858</v>
      </c>
      <c r="F72" s="216">
        <v>309.03256349763035</v>
      </c>
      <c r="G72" s="216">
        <v>310.2098366350711</v>
      </c>
      <c r="H72" s="216">
        <v>311.70518386729844</v>
      </c>
      <c r="I72" s="216">
        <v>313.29892158293819</v>
      </c>
      <c r="J72" s="216">
        <v>314.98080636966722</v>
      </c>
      <c r="K72" s="216">
        <v>317.12402698578188</v>
      </c>
      <c r="L72" s="216">
        <v>318.87973084360169</v>
      </c>
      <c r="M72" s="216">
        <v>320.07095360189561</v>
      </c>
      <c r="N72" s="216">
        <v>320.98616599052133</v>
      </c>
      <c r="O72" s="216">
        <v>321.64316615165859</v>
      </c>
      <c r="P72" s="216">
        <v>322.11538452132692</v>
      </c>
      <c r="Q72" s="216">
        <v>322.51938216113746</v>
      </c>
      <c r="R72" s="216">
        <v>322.84080216113733</v>
      </c>
      <c r="S72" s="216">
        <v>323.07801225592391</v>
      </c>
      <c r="T72" s="216">
        <v>323.24543362085308</v>
      </c>
      <c r="U72" s="216">
        <v>323.33854279620846</v>
      </c>
      <c r="V72" s="216">
        <v>323.36939757345971</v>
      </c>
      <c r="W72" s="216">
        <v>323.40286305213158</v>
      </c>
      <c r="X72" s="216">
        <v>323.43331039810334</v>
      </c>
      <c r="Y72" s="216">
        <v>323.51499821800934</v>
      </c>
      <c r="Z72" s="216">
        <v>323.67903501421785</v>
      </c>
      <c r="AA72" s="216">
        <v>323.9856093364927</v>
      </c>
      <c r="AB72" s="216">
        <v>324.4011162274881</v>
      </c>
      <c r="AC72" s="216">
        <v>324.9876422180094</v>
      </c>
      <c r="AD72" s="216">
        <v>325.71358274881516</v>
      </c>
      <c r="AE72" s="216">
        <v>326.60701324170617</v>
      </c>
      <c r="AF72" s="216">
        <v>327.62534089099529</v>
      </c>
      <c r="AG72" s="216">
        <v>328.76333879620842</v>
      </c>
      <c r="AH72" s="216">
        <v>329.98464058767763</v>
      </c>
      <c r="AI72" s="216">
        <v>331.26536597156399</v>
      </c>
    </row>
    <row r="73" spans="2:35" ht="12" x14ac:dyDescent="0.25">
      <c r="B73" s="2" t="s">
        <v>538</v>
      </c>
      <c r="C73" s="2" t="s">
        <v>661</v>
      </c>
      <c r="D73" s="2" t="s">
        <v>646</v>
      </c>
      <c r="E73" s="216">
        <v>0</v>
      </c>
      <c r="F73" s="216">
        <v>0</v>
      </c>
      <c r="G73" s="216">
        <v>0</v>
      </c>
      <c r="H73" s="216">
        <v>0</v>
      </c>
      <c r="I73" s="216">
        <v>0</v>
      </c>
      <c r="J73" s="216">
        <v>0</v>
      </c>
      <c r="K73" s="216">
        <v>0</v>
      </c>
      <c r="L73" s="216">
        <v>0</v>
      </c>
      <c r="M73" s="216">
        <v>0</v>
      </c>
      <c r="N73" s="216">
        <v>0</v>
      </c>
      <c r="O73" s="216">
        <v>0</v>
      </c>
      <c r="P73" s="216">
        <v>0</v>
      </c>
      <c r="Q73" s="216">
        <v>0</v>
      </c>
      <c r="R73" s="216">
        <v>0</v>
      </c>
      <c r="S73" s="216">
        <v>0</v>
      </c>
      <c r="T73" s="216">
        <v>0</v>
      </c>
      <c r="U73" s="216">
        <v>0</v>
      </c>
      <c r="V73" s="216">
        <v>0</v>
      </c>
      <c r="W73" s="216">
        <v>0</v>
      </c>
      <c r="X73" s="216">
        <v>0</v>
      </c>
      <c r="Y73" s="216">
        <v>0</v>
      </c>
      <c r="Z73" s="216">
        <v>0</v>
      </c>
      <c r="AA73" s="216">
        <v>0</v>
      </c>
      <c r="AB73" s="216">
        <v>0</v>
      </c>
      <c r="AC73" s="216">
        <v>0</v>
      </c>
      <c r="AD73" s="216">
        <v>0</v>
      </c>
      <c r="AE73" s="216">
        <v>0</v>
      </c>
      <c r="AF73" s="216">
        <v>0</v>
      </c>
      <c r="AG73" s="216">
        <v>0</v>
      </c>
      <c r="AH73" s="216">
        <v>0</v>
      </c>
      <c r="AI73" s="216">
        <v>0</v>
      </c>
    </row>
    <row r="74" spans="2:35" ht="12" x14ac:dyDescent="0.25">
      <c r="B74" s="2" t="s">
        <v>538</v>
      </c>
      <c r="C74" s="2" t="s">
        <v>661</v>
      </c>
      <c r="D74" s="2" t="s">
        <v>647</v>
      </c>
      <c r="E74" s="216">
        <v>15.60629086255924</v>
      </c>
      <c r="F74" s="216">
        <v>15.351818739336492</v>
      </c>
      <c r="G74" s="216">
        <v>15.095343744075828</v>
      </c>
      <c r="H74" s="216">
        <v>14.836846218009478</v>
      </c>
      <c r="I74" s="216">
        <v>14.576306331753553</v>
      </c>
      <c r="J74" s="216">
        <v>14.313704056872037</v>
      </c>
      <c r="K74" s="216">
        <v>14.368315118483411</v>
      </c>
      <c r="L74" s="216">
        <v>14.423265450236967</v>
      </c>
      <c r="M74" s="216">
        <v>14.478557317535545</v>
      </c>
      <c r="N74" s="216">
        <v>14.534192919431279</v>
      </c>
      <c r="O74" s="216">
        <v>14.590174492890995</v>
      </c>
      <c r="P74" s="216">
        <v>14.646504303317535</v>
      </c>
      <c r="Q74" s="216">
        <v>14.703184635071089</v>
      </c>
      <c r="R74" s="216">
        <v>14.760217753554501</v>
      </c>
      <c r="S74" s="216">
        <v>14.817605971563982</v>
      </c>
      <c r="T74" s="216">
        <v>14.875351620853081</v>
      </c>
      <c r="U74" s="216">
        <v>14.933457023696683</v>
      </c>
      <c r="V74" s="216">
        <v>14.991924521327013</v>
      </c>
      <c r="W74" s="216">
        <v>15.050756502369667</v>
      </c>
      <c r="X74" s="216">
        <v>15.109955317535544</v>
      </c>
      <c r="Y74" s="216">
        <v>15.169523383886256</v>
      </c>
      <c r="Z74" s="216">
        <v>15.229463109004739</v>
      </c>
      <c r="AA74" s="216">
        <v>15.289776909952607</v>
      </c>
      <c r="AB74" s="216">
        <v>15.350467251184833</v>
      </c>
      <c r="AC74" s="216">
        <v>15.411536587677723</v>
      </c>
      <c r="AD74" s="216">
        <v>15.472987374407582</v>
      </c>
      <c r="AE74" s="216">
        <v>15.534822113744076</v>
      </c>
      <c r="AF74" s="216">
        <v>15.597043355450236</v>
      </c>
      <c r="AG74" s="216">
        <v>15.659653573459714</v>
      </c>
      <c r="AH74" s="216">
        <v>15.722655327014216</v>
      </c>
      <c r="AI74" s="216">
        <v>15.786051184834122</v>
      </c>
    </row>
    <row r="75" spans="2:35" ht="12" x14ac:dyDescent="0.25">
      <c r="B75" s="2" t="s">
        <v>538</v>
      </c>
      <c r="C75" s="2" t="s">
        <v>661</v>
      </c>
      <c r="D75" s="2" t="s">
        <v>648</v>
      </c>
      <c r="E75" s="216">
        <v>0</v>
      </c>
      <c r="F75" s="216">
        <v>0</v>
      </c>
      <c r="G75" s="216">
        <v>0</v>
      </c>
      <c r="H75" s="216">
        <v>0</v>
      </c>
      <c r="I75" s="216">
        <v>0</v>
      </c>
      <c r="J75" s="216">
        <v>0</v>
      </c>
      <c r="K75" s="216">
        <v>0</v>
      </c>
      <c r="L75" s="216">
        <v>0</v>
      </c>
      <c r="M75" s="216">
        <v>0</v>
      </c>
      <c r="N75" s="216">
        <v>0</v>
      </c>
      <c r="O75" s="216">
        <v>0</v>
      </c>
      <c r="P75" s="216">
        <v>0</v>
      </c>
      <c r="Q75" s="216">
        <v>0</v>
      </c>
      <c r="R75" s="216">
        <v>0</v>
      </c>
      <c r="S75" s="216">
        <v>0</v>
      </c>
      <c r="T75" s="216">
        <v>0</v>
      </c>
      <c r="U75" s="216">
        <v>0</v>
      </c>
      <c r="V75" s="216">
        <v>0</v>
      </c>
      <c r="W75" s="216">
        <v>0</v>
      </c>
      <c r="X75" s="216">
        <v>0</v>
      </c>
      <c r="Y75" s="216">
        <v>0</v>
      </c>
      <c r="Z75" s="216">
        <v>0</v>
      </c>
      <c r="AA75" s="216">
        <v>0</v>
      </c>
      <c r="AB75" s="216">
        <v>0</v>
      </c>
      <c r="AC75" s="216">
        <v>0</v>
      </c>
      <c r="AD75" s="216">
        <v>0</v>
      </c>
      <c r="AE75" s="216">
        <v>0</v>
      </c>
      <c r="AF75" s="216">
        <v>0</v>
      </c>
      <c r="AG75" s="216">
        <v>0</v>
      </c>
      <c r="AH75" s="216">
        <v>0</v>
      </c>
      <c r="AI75" s="216">
        <v>0</v>
      </c>
    </row>
    <row r="76" spans="2:35" ht="12" x14ac:dyDescent="0.25">
      <c r="B76" s="2" t="s">
        <v>538</v>
      </c>
      <c r="C76" s="2" t="s">
        <v>661</v>
      </c>
      <c r="D76" s="2" t="s">
        <v>649</v>
      </c>
      <c r="E76" s="216">
        <v>44.594110930473931</v>
      </c>
      <c r="F76" s="216">
        <v>42.761001258435996</v>
      </c>
      <c r="G76" s="216">
        <v>40.111219901819908</v>
      </c>
      <c r="H76" s="216">
        <v>38.012416966037911</v>
      </c>
      <c r="I76" s="216">
        <v>35.816887186322269</v>
      </c>
      <c r="J76" s="216">
        <v>31.802503517118481</v>
      </c>
      <c r="K76" s="216">
        <v>29.660274762900467</v>
      </c>
      <c r="L76" s="216">
        <v>27.522103195649191</v>
      </c>
      <c r="M76" s="216">
        <v>25.431201828388613</v>
      </c>
      <c r="N76" s="216">
        <v>23.393695355677718</v>
      </c>
      <c r="O76" s="216">
        <v>19.040844279658764</v>
      </c>
      <c r="P76" s="216">
        <v>17.516677596672984</v>
      </c>
      <c r="Q76" s="216">
        <v>16.124836517232225</v>
      </c>
      <c r="R76" s="216">
        <v>14.874120791279621</v>
      </c>
      <c r="S76" s="216">
        <v>13.766694327014216</v>
      </c>
      <c r="T76" s="216">
        <v>12.802799777563978</v>
      </c>
      <c r="U76" s="216">
        <v>11.974487015165877</v>
      </c>
      <c r="V76" s="216">
        <v>11.270336687345971</v>
      </c>
      <c r="W76" s="216">
        <v>10.678735990379145</v>
      </c>
      <c r="X76" s="216">
        <v>10.186618136796199</v>
      </c>
      <c r="Y76" s="216">
        <v>9.7833576148625578</v>
      </c>
      <c r="Z76" s="216">
        <v>9.4598343561232223</v>
      </c>
      <c r="AA76" s="216">
        <v>9.2088913418957343</v>
      </c>
      <c r="AB76" s="216">
        <v>9.0215446052890993</v>
      </c>
      <c r="AC76" s="216">
        <v>8.890417001933649</v>
      </c>
      <c r="AD76" s="216">
        <v>8.8064334592132703</v>
      </c>
      <c r="AE76" s="216">
        <v>8.760818020483411</v>
      </c>
      <c r="AF76" s="216">
        <v>8.7449658710047391</v>
      </c>
      <c r="AG76" s="216">
        <v>8.7504812085023591</v>
      </c>
      <c r="AH76" s="216">
        <v>8.7708229458388622</v>
      </c>
      <c r="AI76" s="216">
        <v>8.8013357739431282</v>
      </c>
    </row>
    <row r="77" spans="2:35" ht="12" x14ac:dyDescent="0.25">
      <c r="B77" s="2" t="s">
        <v>538</v>
      </c>
      <c r="C77" s="2" t="s">
        <v>661</v>
      </c>
      <c r="D77" s="2" t="s">
        <v>650</v>
      </c>
      <c r="E77" s="216">
        <v>1.6041952738293839</v>
      </c>
      <c r="F77" s="216">
        <v>1.5381653458483411</v>
      </c>
      <c r="G77" s="216">
        <v>2.1111168369763029</v>
      </c>
      <c r="H77" s="216">
        <v>2.0006535251943118</v>
      </c>
      <c r="I77" s="216">
        <v>1.8850993256113742</v>
      </c>
      <c r="J77" s="216">
        <v>3.5336115005213173</v>
      </c>
      <c r="K77" s="216">
        <v>3.2955860853744077</v>
      </c>
      <c r="L77" s="216">
        <v>3.0580114646729766</v>
      </c>
      <c r="M77" s="216">
        <v>2.8256890928341232</v>
      </c>
      <c r="N77" s="216">
        <v>2.5992994834881511</v>
      </c>
      <c r="O77" s="216">
        <v>4.7602110655165868</v>
      </c>
      <c r="P77" s="216">
        <v>4.3791693937725107</v>
      </c>
      <c r="Q77" s="216">
        <v>4.0312091294123213</v>
      </c>
      <c r="R77" s="216">
        <v>3.7185302029573459</v>
      </c>
      <c r="S77" s="216">
        <v>3.4416735820663504</v>
      </c>
      <c r="T77" s="216">
        <v>3.2006999468625592</v>
      </c>
      <c r="U77" s="216">
        <v>2.9936217572417054</v>
      </c>
      <c r="V77" s="216">
        <v>2.8175841688909951</v>
      </c>
      <c r="W77" s="216">
        <v>2.6696839991753558</v>
      </c>
      <c r="X77" s="216">
        <v>2.546654530379147</v>
      </c>
      <c r="Y77" s="216">
        <v>2.4458394066729761</v>
      </c>
      <c r="Z77" s="216">
        <v>2.3649585908909949</v>
      </c>
      <c r="AA77" s="216">
        <v>2.3022228360473931</v>
      </c>
      <c r="AB77" s="216">
        <v>2.2553861567014208</v>
      </c>
      <c r="AC77" s="216">
        <v>2.2226042517251172</v>
      </c>
      <c r="AD77" s="216">
        <v>2.2016083676966729</v>
      </c>
      <c r="AE77" s="216">
        <v>2.1902044993554495</v>
      </c>
      <c r="AF77" s="216">
        <v>2.1862414632985767</v>
      </c>
      <c r="AG77" s="216">
        <v>2.1876202984834126</v>
      </c>
      <c r="AH77" s="216">
        <v>2.1927057364454976</v>
      </c>
      <c r="AI77" s="216">
        <v>2.2003339431563971</v>
      </c>
    </row>
    <row r="78" spans="2:35" ht="12" x14ac:dyDescent="0.25">
      <c r="B78" s="2" t="s">
        <v>538</v>
      </c>
      <c r="C78" s="2" t="s">
        <v>661</v>
      </c>
      <c r="D78" s="2" t="s">
        <v>651</v>
      </c>
      <c r="E78" s="216">
        <v>0</v>
      </c>
      <c r="F78" s="216">
        <v>0</v>
      </c>
      <c r="G78" s="216">
        <v>0</v>
      </c>
      <c r="H78" s="216">
        <v>0</v>
      </c>
      <c r="I78" s="216">
        <v>0</v>
      </c>
      <c r="J78" s="216">
        <v>0</v>
      </c>
      <c r="K78" s="216">
        <v>0</v>
      </c>
      <c r="L78" s="216">
        <v>0</v>
      </c>
      <c r="M78" s="216">
        <v>0</v>
      </c>
      <c r="N78" s="216">
        <v>0</v>
      </c>
      <c r="O78" s="216">
        <v>0</v>
      </c>
      <c r="P78" s="216">
        <v>0</v>
      </c>
      <c r="Q78" s="216">
        <v>0</v>
      </c>
      <c r="R78" s="216">
        <v>0</v>
      </c>
      <c r="S78" s="216">
        <v>0</v>
      </c>
      <c r="T78" s="216">
        <v>0</v>
      </c>
      <c r="U78" s="216">
        <v>0</v>
      </c>
      <c r="V78" s="216">
        <v>0</v>
      </c>
      <c r="W78" s="216">
        <v>0</v>
      </c>
      <c r="X78" s="216">
        <v>0</v>
      </c>
      <c r="Y78" s="216">
        <v>0</v>
      </c>
      <c r="Z78" s="216">
        <v>0</v>
      </c>
      <c r="AA78" s="216">
        <v>0</v>
      </c>
      <c r="AB78" s="216">
        <v>0</v>
      </c>
      <c r="AC78" s="216">
        <v>0</v>
      </c>
      <c r="AD78" s="216">
        <v>0</v>
      </c>
      <c r="AE78" s="216">
        <v>0</v>
      </c>
      <c r="AF78" s="216">
        <v>0</v>
      </c>
      <c r="AG78" s="216">
        <v>0</v>
      </c>
      <c r="AH78" s="216">
        <v>0</v>
      </c>
      <c r="AI78" s="216">
        <v>0</v>
      </c>
    </row>
    <row r="79" spans="2:35" ht="12" x14ac:dyDescent="0.25">
      <c r="B79" s="2" t="s">
        <v>538</v>
      </c>
      <c r="C79" s="2" t="s">
        <v>661</v>
      </c>
      <c r="D79" s="2" t="s">
        <v>652</v>
      </c>
      <c r="E79" s="216">
        <v>0</v>
      </c>
      <c r="F79" s="216">
        <v>0</v>
      </c>
      <c r="G79" s="216">
        <v>0</v>
      </c>
      <c r="H79" s="216">
        <v>0</v>
      </c>
      <c r="I79" s="216">
        <v>0</v>
      </c>
      <c r="J79" s="216">
        <v>0</v>
      </c>
      <c r="K79" s="216">
        <v>0</v>
      </c>
      <c r="L79" s="216">
        <v>0</v>
      </c>
      <c r="M79" s="216">
        <v>0</v>
      </c>
      <c r="N79" s="216">
        <v>0</v>
      </c>
      <c r="O79" s="216">
        <v>0</v>
      </c>
      <c r="P79" s="216">
        <v>0</v>
      </c>
      <c r="Q79" s="216">
        <v>0</v>
      </c>
      <c r="R79" s="216">
        <v>0</v>
      </c>
      <c r="S79" s="216">
        <v>0</v>
      </c>
      <c r="T79" s="216">
        <v>0</v>
      </c>
      <c r="U79" s="216">
        <v>0</v>
      </c>
      <c r="V79" s="216">
        <v>0</v>
      </c>
      <c r="W79" s="216">
        <v>0</v>
      </c>
      <c r="X79" s="216">
        <v>0</v>
      </c>
      <c r="Y79" s="216">
        <v>0</v>
      </c>
      <c r="Z79" s="216">
        <v>0</v>
      </c>
      <c r="AA79" s="216">
        <v>0</v>
      </c>
      <c r="AB79" s="216">
        <v>0</v>
      </c>
      <c r="AC79" s="216">
        <v>0</v>
      </c>
      <c r="AD79" s="216">
        <v>0</v>
      </c>
      <c r="AE79" s="216">
        <v>0</v>
      </c>
      <c r="AF79" s="216">
        <v>0</v>
      </c>
      <c r="AG79" s="216">
        <v>0</v>
      </c>
      <c r="AH79" s="216">
        <v>0</v>
      </c>
      <c r="AI79" s="216">
        <v>0</v>
      </c>
    </row>
    <row r="80" spans="2:35" ht="12" x14ac:dyDescent="0.25">
      <c r="B80" s="2" t="s">
        <v>538</v>
      </c>
      <c r="C80" s="2" t="s">
        <v>661</v>
      </c>
      <c r="D80" s="2" t="s">
        <v>653</v>
      </c>
      <c r="E80" s="216">
        <v>8.1555455489668258</v>
      </c>
      <c r="F80" s="216">
        <v>8.0225633465592416</v>
      </c>
      <c r="G80" s="216">
        <v>7.8885344730142171</v>
      </c>
      <c r="H80" s="216">
        <v>7.7534486736208521</v>
      </c>
      <c r="I80" s="216">
        <v>7.6172955638388622</v>
      </c>
      <c r="J80" s="216">
        <v>7.4800647043981039</v>
      </c>
      <c r="K80" s="216">
        <v>7.5086033832796204</v>
      </c>
      <c r="L80" s="216">
        <v>7.537319371526066</v>
      </c>
      <c r="M80" s="216">
        <v>7.5662138258767762</v>
      </c>
      <c r="N80" s="216">
        <v>7.5952879107677722</v>
      </c>
      <c r="O80" s="216">
        <v>7.6245427983507108</v>
      </c>
      <c r="P80" s="216">
        <v>7.6539796685308055</v>
      </c>
      <c r="Q80" s="216">
        <v>7.6835997090710899</v>
      </c>
      <c r="R80" s="216">
        <v>7.7134041155639803</v>
      </c>
      <c r="S80" s="216">
        <v>7.7433940915639807</v>
      </c>
      <c r="T80" s="216">
        <v>7.7735708485781982</v>
      </c>
      <c r="U80" s="216">
        <v>7.8039356061800937</v>
      </c>
      <c r="V80" s="216">
        <v>7.8344895920094775</v>
      </c>
      <c r="W80" s="216">
        <v>7.8652340418483409</v>
      </c>
      <c r="X80" s="216">
        <v>7.8961701996682461</v>
      </c>
      <c r="Y80" s="216">
        <v>7.9272993177251179</v>
      </c>
      <c r="Z80" s="216">
        <v>7.9586226565402844</v>
      </c>
      <c r="AA80" s="216">
        <v>7.9901414850236963</v>
      </c>
      <c r="AB80" s="216">
        <v>8.0218570804834108</v>
      </c>
      <c r="AC80" s="216">
        <v>8.0537707287203784</v>
      </c>
      <c r="AD80" s="216">
        <v>8.0858837240379149</v>
      </c>
      <c r="AE80" s="216">
        <v>8.1181973693744069</v>
      </c>
      <c r="AF80" s="216">
        <v>8.1507129762654014</v>
      </c>
      <c r="AG80" s="216">
        <v>8.1834318649857813</v>
      </c>
      <c r="AH80" s="216">
        <v>8.2163553645402843</v>
      </c>
      <c r="AI80" s="216">
        <v>8.2494848127488147</v>
      </c>
    </row>
    <row r="81" spans="2:35" ht="12" x14ac:dyDescent="0.25">
      <c r="B81" s="2" t="s">
        <v>538</v>
      </c>
      <c r="C81" s="2" t="s">
        <v>661</v>
      </c>
      <c r="D81" s="2" t="s">
        <v>654</v>
      </c>
      <c r="E81" s="216">
        <v>0</v>
      </c>
      <c r="F81" s="216">
        <v>0</v>
      </c>
      <c r="G81" s="216">
        <v>0</v>
      </c>
      <c r="H81" s="216">
        <v>0</v>
      </c>
      <c r="I81" s="216">
        <v>0</v>
      </c>
      <c r="J81" s="216">
        <v>0</v>
      </c>
      <c r="K81" s="216">
        <v>0</v>
      </c>
      <c r="L81" s="216">
        <v>0</v>
      </c>
      <c r="M81" s="216">
        <v>0</v>
      </c>
      <c r="N81" s="216">
        <v>0</v>
      </c>
      <c r="O81" s="216">
        <v>0</v>
      </c>
      <c r="P81" s="216">
        <v>0</v>
      </c>
      <c r="Q81" s="216">
        <v>0</v>
      </c>
      <c r="R81" s="216">
        <v>0</v>
      </c>
      <c r="S81" s="216">
        <v>0</v>
      </c>
      <c r="T81" s="216">
        <v>0</v>
      </c>
      <c r="U81" s="216">
        <v>0</v>
      </c>
      <c r="V81" s="216">
        <v>0</v>
      </c>
      <c r="W81" s="216">
        <v>0</v>
      </c>
      <c r="X81" s="216">
        <v>0</v>
      </c>
      <c r="Y81" s="216">
        <v>0</v>
      </c>
      <c r="Z81" s="216">
        <v>0</v>
      </c>
      <c r="AA81" s="216">
        <v>0</v>
      </c>
      <c r="AB81" s="216">
        <v>0</v>
      </c>
      <c r="AC81" s="216">
        <v>0</v>
      </c>
      <c r="AD81" s="216">
        <v>0</v>
      </c>
      <c r="AE81" s="216">
        <v>0</v>
      </c>
      <c r="AF81" s="216">
        <v>0</v>
      </c>
      <c r="AG81" s="216">
        <v>0</v>
      </c>
      <c r="AH81" s="216">
        <v>0</v>
      </c>
      <c r="AI81" s="216">
        <v>0</v>
      </c>
    </row>
    <row r="82" spans="2:35" ht="12" x14ac:dyDescent="0.25">
      <c r="B82" s="2" t="s">
        <v>538</v>
      </c>
      <c r="C82" s="2" t="s">
        <v>661</v>
      </c>
      <c r="D82" s="2" t="s">
        <v>655</v>
      </c>
      <c r="E82" s="216">
        <v>0</v>
      </c>
      <c r="F82" s="216">
        <v>0</v>
      </c>
      <c r="G82" s="216">
        <v>0</v>
      </c>
      <c r="H82" s="216">
        <v>0</v>
      </c>
      <c r="I82" s="216">
        <v>0</v>
      </c>
      <c r="J82" s="216">
        <v>0</v>
      </c>
      <c r="K82" s="216">
        <v>0</v>
      </c>
      <c r="L82" s="216">
        <v>0</v>
      </c>
      <c r="M82" s="216">
        <v>0</v>
      </c>
      <c r="N82" s="216">
        <v>0</v>
      </c>
      <c r="O82" s="216">
        <v>0</v>
      </c>
      <c r="P82" s="216">
        <v>0</v>
      </c>
      <c r="Q82" s="216">
        <v>0</v>
      </c>
      <c r="R82" s="216">
        <v>0</v>
      </c>
      <c r="S82" s="216">
        <v>0</v>
      </c>
      <c r="T82" s="216">
        <v>0</v>
      </c>
      <c r="U82" s="216">
        <v>0</v>
      </c>
      <c r="V82" s="216">
        <v>0</v>
      </c>
      <c r="W82" s="216">
        <v>0</v>
      </c>
      <c r="X82" s="216">
        <v>0</v>
      </c>
      <c r="Y82" s="216">
        <v>0</v>
      </c>
      <c r="Z82" s="216">
        <v>0</v>
      </c>
      <c r="AA82" s="216">
        <v>0</v>
      </c>
      <c r="AB82" s="216">
        <v>0</v>
      </c>
      <c r="AC82" s="216">
        <v>0</v>
      </c>
      <c r="AD82" s="216">
        <v>0</v>
      </c>
      <c r="AE82" s="216">
        <v>0</v>
      </c>
      <c r="AF82" s="216">
        <v>0</v>
      </c>
      <c r="AG82" s="216">
        <v>0</v>
      </c>
      <c r="AH82" s="216">
        <v>0</v>
      </c>
      <c r="AI82" s="216">
        <v>0</v>
      </c>
    </row>
    <row r="83" spans="2:35" ht="12" x14ac:dyDescent="0.25">
      <c r="B83" s="2" t="s">
        <v>538</v>
      </c>
      <c r="C83" s="2" t="s">
        <v>661</v>
      </c>
      <c r="D83" s="2" t="s">
        <v>656</v>
      </c>
      <c r="E83" s="216">
        <v>0</v>
      </c>
      <c r="F83" s="216">
        <v>0</v>
      </c>
      <c r="G83" s="216">
        <v>0</v>
      </c>
      <c r="H83" s="216">
        <v>0</v>
      </c>
      <c r="I83" s="216">
        <v>0</v>
      </c>
      <c r="J83" s="216">
        <v>0</v>
      </c>
      <c r="K83" s="216">
        <v>0</v>
      </c>
      <c r="L83" s="216">
        <v>0</v>
      </c>
      <c r="M83" s="216">
        <v>0</v>
      </c>
      <c r="N83" s="216">
        <v>0</v>
      </c>
      <c r="O83" s="216">
        <v>0</v>
      </c>
      <c r="P83" s="216">
        <v>0</v>
      </c>
      <c r="Q83" s="216">
        <v>0</v>
      </c>
      <c r="R83" s="216">
        <v>0</v>
      </c>
      <c r="S83" s="216">
        <v>0</v>
      </c>
      <c r="T83" s="216">
        <v>0</v>
      </c>
      <c r="U83" s="216">
        <v>0</v>
      </c>
      <c r="V83" s="216">
        <v>0</v>
      </c>
      <c r="W83" s="216">
        <v>0</v>
      </c>
      <c r="X83" s="216">
        <v>0</v>
      </c>
      <c r="Y83" s="216">
        <v>0</v>
      </c>
      <c r="Z83" s="216">
        <v>0</v>
      </c>
      <c r="AA83" s="216">
        <v>0</v>
      </c>
      <c r="AB83" s="216">
        <v>0</v>
      </c>
      <c r="AC83" s="216">
        <v>0</v>
      </c>
      <c r="AD83" s="216">
        <v>0</v>
      </c>
      <c r="AE83" s="216">
        <v>0</v>
      </c>
      <c r="AF83" s="216">
        <v>0</v>
      </c>
      <c r="AG83" s="216">
        <v>0</v>
      </c>
      <c r="AH83" s="216">
        <v>0</v>
      </c>
      <c r="AI83" s="216">
        <v>0</v>
      </c>
    </row>
    <row r="84" spans="2:35" ht="12" x14ac:dyDescent="0.25">
      <c r="B84" s="2" t="s">
        <v>538</v>
      </c>
      <c r="C84" s="2" t="s">
        <v>662</v>
      </c>
      <c r="D84" s="2" t="s">
        <v>545</v>
      </c>
      <c r="E84" s="216">
        <v>63.607385365222733</v>
      </c>
      <c r="F84" s="216">
        <v>63.282476586843593</v>
      </c>
      <c r="G84" s="216">
        <v>62.94876031297629</v>
      </c>
      <c r="H84" s="216">
        <v>62.605995153232229</v>
      </c>
      <c r="I84" s="216">
        <v>62.253935690824648</v>
      </c>
      <c r="J84" s="216">
        <v>61.892332436009283</v>
      </c>
      <c r="K84" s="216">
        <v>62.52646002328909</v>
      </c>
      <c r="L84" s="216">
        <v>63.169368194919343</v>
      </c>
      <c r="M84" s="216">
        <v>63.821164320578191</v>
      </c>
      <c r="N84" s="216">
        <v>64.481957398218</v>
      </c>
      <c r="O84" s="216">
        <v>65.151857988976303</v>
      </c>
      <c r="P84" s="216">
        <v>65.830978104843581</v>
      </c>
      <c r="Q84" s="216">
        <v>66.519431570246411</v>
      </c>
      <c r="R84" s="216">
        <v>67.21733368222749</v>
      </c>
      <c r="S84" s="216">
        <v>67.924801496303303</v>
      </c>
      <c r="T84" s="216">
        <v>68.641953752132693</v>
      </c>
      <c r="U84" s="216">
        <v>69.368910780445376</v>
      </c>
      <c r="V84" s="216">
        <v>70.10579479839798</v>
      </c>
      <c r="W84" s="216">
        <v>70.852729560549747</v>
      </c>
      <c r="X84" s="216">
        <v>71.609840796616027</v>
      </c>
      <c r="Y84" s="216">
        <v>72.377255919402828</v>
      </c>
      <c r="Z84" s="216">
        <v>73.155104083554491</v>
      </c>
      <c r="AA84" s="216">
        <v>73.943516395848135</v>
      </c>
      <c r="AB84" s="216">
        <v>74.742625774957332</v>
      </c>
      <c r="AC84" s="216">
        <v>75.552567010293842</v>
      </c>
      <c r="AD84" s="216">
        <v>76.373476830426526</v>
      </c>
      <c r="AE84" s="216">
        <v>77.205493819762921</v>
      </c>
      <c r="AF84" s="216">
        <v>78.048758638663514</v>
      </c>
      <c r="AG84" s="216">
        <v>78.903413798066339</v>
      </c>
      <c r="AH84" s="216">
        <v>79.769603908350689</v>
      </c>
      <c r="AI84" s="216">
        <v>80.647475567507115</v>
      </c>
    </row>
    <row r="85" spans="2:35" ht="12" x14ac:dyDescent="0.25">
      <c r="B85" s="2" t="s">
        <v>538</v>
      </c>
      <c r="C85" s="2" t="s">
        <v>662</v>
      </c>
      <c r="D85" s="2" t="s">
        <v>645</v>
      </c>
      <c r="E85" s="216">
        <v>93.036563819905197</v>
      </c>
      <c r="F85" s="216">
        <v>92.125076843601889</v>
      </c>
      <c r="G85" s="216">
        <v>91.199786066350683</v>
      </c>
      <c r="H85" s="216">
        <v>90.260317004739235</v>
      </c>
      <c r="I85" s="216">
        <v>89.306289554502271</v>
      </c>
      <c r="J85" s="216">
        <v>88.337317421800932</v>
      </c>
      <c r="K85" s="216">
        <v>89.031282815165866</v>
      </c>
      <c r="L85" s="216">
        <v>89.734482492890976</v>
      </c>
      <c r="M85" s="216">
        <v>90.447024824644544</v>
      </c>
      <c r="N85" s="216">
        <v>91.169019507108899</v>
      </c>
      <c r="O85" s="216">
        <v>91.900577999999882</v>
      </c>
      <c r="P85" s="216">
        <v>92.64181305213269</v>
      </c>
      <c r="Q85" s="216">
        <v>93.392839099525943</v>
      </c>
      <c r="R85" s="216">
        <v>94.153771999999904</v>
      </c>
      <c r="S85" s="216">
        <v>94.924729279620848</v>
      </c>
      <c r="T85" s="216">
        <v>95.705830037914666</v>
      </c>
      <c r="U85" s="216">
        <v>96.497194909952597</v>
      </c>
      <c r="V85" s="216">
        <v>97.298946303317521</v>
      </c>
      <c r="W85" s="216">
        <v>98.111208037914693</v>
      </c>
      <c r="X85" s="216">
        <v>98.934105895734504</v>
      </c>
      <c r="Y85" s="216">
        <v>99.767767194312796</v>
      </c>
      <c r="Z85" s="216">
        <v>100.61232090047395</v>
      </c>
      <c r="AA85" s="216">
        <v>101.46789790521318</v>
      </c>
      <c r="AB85" s="216">
        <v>102.33463063507109</v>
      </c>
      <c r="AC85" s="216">
        <v>103.21265334597145</v>
      </c>
      <c r="AD85" s="216">
        <v>104.10210236966826</v>
      </c>
      <c r="AE85" s="216">
        <v>105.00311531753552</v>
      </c>
      <c r="AF85" s="216">
        <v>105.91583219905193</v>
      </c>
      <c r="AG85" s="216">
        <v>106.84039460663504</v>
      </c>
      <c r="AH85" s="216">
        <v>107.77694596208511</v>
      </c>
      <c r="AI85" s="216">
        <v>108.72563177251165</v>
      </c>
    </row>
    <row r="86" spans="2:35" ht="12" x14ac:dyDescent="0.25">
      <c r="B86" s="2" t="s">
        <v>538</v>
      </c>
      <c r="C86" s="2" t="s">
        <v>662</v>
      </c>
      <c r="D86" s="2" t="s">
        <v>646</v>
      </c>
      <c r="E86" s="216">
        <v>0</v>
      </c>
      <c r="F86" s="216">
        <v>0</v>
      </c>
      <c r="G86" s="216">
        <v>0</v>
      </c>
      <c r="H86" s="216">
        <v>0</v>
      </c>
      <c r="I86" s="216">
        <v>0</v>
      </c>
      <c r="J86" s="216">
        <v>0</v>
      </c>
      <c r="K86" s="216">
        <v>0</v>
      </c>
      <c r="L86" s="216">
        <v>0</v>
      </c>
      <c r="M86" s="216">
        <v>0</v>
      </c>
      <c r="N86" s="216">
        <v>0</v>
      </c>
      <c r="O86" s="216">
        <v>0</v>
      </c>
      <c r="P86" s="216">
        <v>0</v>
      </c>
      <c r="Q86" s="216">
        <v>0</v>
      </c>
      <c r="R86" s="216">
        <v>0</v>
      </c>
      <c r="S86" s="216">
        <v>0</v>
      </c>
      <c r="T86" s="216">
        <v>0</v>
      </c>
      <c r="U86" s="216">
        <v>0</v>
      </c>
      <c r="V86" s="216">
        <v>0</v>
      </c>
      <c r="W86" s="216">
        <v>0</v>
      </c>
      <c r="X86" s="216">
        <v>0</v>
      </c>
      <c r="Y86" s="216">
        <v>0</v>
      </c>
      <c r="Z86" s="216">
        <v>0</v>
      </c>
      <c r="AA86" s="216">
        <v>0</v>
      </c>
      <c r="AB86" s="216">
        <v>0</v>
      </c>
      <c r="AC86" s="216">
        <v>0</v>
      </c>
      <c r="AD86" s="216">
        <v>0</v>
      </c>
      <c r="AE86" s="216">
        <v>0</v>
      </c>
      <c r="AF86" s="216">
        <v>0</v>
      </c>
      <c r="AG86" s="216">
        <v>0</v>
      </c>
      <c r="AH86" s="216">
        <v>0</v>
      </c>
      <c r="AI86" s="216">
        <v>0</v>
      </c>
    </row>
    <row r="87" spans="2:35" ht="12" x14ac:dyDescent="0.25">
      <c r="B87" s="2" t="s">
        <v>538</v>
      </c>
      <c r="C87" s="2" t="s">
        <v>662</v>
      </c>
      <c r="D87" s="2" t="s">
        <v>647</v>
      </c>
      <c r="E87" s="216">
        <v>0</v>
      </c>
      <c r="F87" s="216">
        <v>0</v>
      </c>
      <c r="G87" s="216">
        <v>0</v>
      </c>
      <c r="H87" s="216">
        <v>0</v>
      </c>
      <c r="I87" s="216">
        <v>0</v>
      </c>
      <c r="J87" s="216">
        <v>0</v>
      </c>
      <c r="K87" s="216">
        <v>0</v>
      </c>
      <c r="L87" s="216">
        <v>0</v>
      </c>
      <c r="M87" s="216">
        <v>0</v>
      </c>
      <c r="N87" s="216">
        <v>0</v>
      </c>
      <c r="O87" s="216">
        <v>0</v>
      </c>
      <c r="P87" s="216">
        <v>0</v>
      </c>
      <c r="Q87" s="216">
        <v>0</v>
      </c>
      <c r="R87" s="216">
        <v>0</v>
      </c>
      <c r="S87" s="216">
        <v>0</v>
      </c>
      <c r="T87" s="216">
        <v>0</v>
      </c>
      <c r="U87" s="216">
        <v>0</v>
      </c>
      <c r="V87" s="216">
        <v>0</v>
      </c>
      <c r="W87" s="216">
        <v>0</v>
      </c>
      <c r="X87" s="216">
        <v>0</v>
      </c>
      <c r="Y87" s="216">
        <v>0</v>
      </c>
      <c r="Z87" s="216">
        <v>0</v>
      </c>
      <c r="AA87" s="216">
        <v>0</v>
      </c>
      <c r="AB87" s="216">
        <v>0</v>
      </c>
      <c r="AC87" s="216">
        <v>0</v>
      </c>
      <c r="AD87" s="216">
        <v>0</v>
      </c>
      <c r="AE87" s="216">
        <v>0</v>
      </c>
      <c r="AF87" s="216">
        <v>0</v>
      </c>
      <c r="AG87" s="216">
        <v>0</v>
      </c>
      <c r="AH87" s="216">
        <v>0</v>
      </c>
      <c r="AI87" s="216">
        <v>0</v>
      </c>
    </row>
    <row r="88" spans="2:35" ht="12" x14ac:dyDescent="0.25">
      <c r="B88" s="2" t="s">
        <v>538</v>
      </c>
      <c r="C88" s="2" t="s">
        <v>662</v>
      </c>
      <c r="D88" s="2" t="s">
        <v>648</v>
      </c>
      <c r="E88" s="216">
        <v>0</v>
      </c>
      <c r="F88" s="216">
        <v>0</v>
      </c>
      <c r="G88" s="216">
        <v>0</v>
      </c>
      <c r="H88" s="216">
        <v>0</v>
      </c>
      <c r="I88" s="216">
        <v>0</v>
      </c>
      <c r="J88" s="216">
        <v>0</v>
      </c>
      <c r="K88" s="216">
        <v>0</v>
      </c>
      <c r="L88" s="216">
        <v>0</v>
      </c>
      <c r="M88" s="216">
        <v>0</v>
      </c>
      <c r="N88" s="216">
        <v>0</v>
      </c>
      <c r="O88" s="216">
        <v>0</v>
      </c>
      <c r="P88" s="216">
        <v>0</v>
      </c>
      <c r="Q88" s="216">
        <v>0</v>
      </c>
      <c r="R88" s="216">
        <v>0</v>
      </c>
      <c r="S88" s="216">
        <v>0</v>
      </c>
      <c r="T88" s="216">
        <v>0</v>
      </c>
      <c r="U88" s="216">
        <v>0</v>
      </c>
      <c r="V88" s="216">
        <v>0</v>
      </c>
      <c r="W88" s="216">
        <v>0</v>
      </c>
      <c r="X88" s="216">
        <v>0</v>
      </c>
      <c r="Y88" s="216">
        <v>0</v>
      </c>
      <c r="Z88" s="216">
        <v>0</v>
      </c>
      <c r="AA88" s="216">
        <v>0</v>
      </c>
      <c r="AB88" s="216">
        <v>0</v>
      </c>
      <c r="AC88" s="216">
        <v>0</v>
      </c>
      <c r="AD88" s="216">
        <v>0</v>
      </c>
      <c r="AE88" s="216">
        <v>0</v>
      </c>
      <c r="AF88" s="216">
        <v>0</v>
      </c>
      <c r="AG88" s="216">
        <v>0</v>
      </c>
      <c r="AH88" s="216">
        <v>0</v>
      </c>
      <c r="AI88" s="216">
        <v>0</v>
      </c>
    </row>
    <row r="89" spans="2:35" ht="12" x14ac:dyDescent="0.25">
      <c r="B89" s="2" t="s">
        <v>538</v>
      </c>
      <c r="C89" s="2" t="s">
        <v>662</v>
      </c>
      <c r="D89" s="2" t="s">
        <v>649</v>
      </c>
      <c r="E89" s="216">
        <v>7.9905233338862445</v>
      </c>
      <c r="F89" s="216">
        <v>8.0888499638767755</v>
      </c>
      <c r="G89" s="216">
        <v>8.1884511532511848</v>
      </c>
      <c r="H89" s="216">
        <v>8.2893432951753514</v>
      </c>
      <c r="I89" s="216">
        <v>8.3915432657156401</v>
      </c>
      <c r="J89" s="216">
        <v>8.4950680544170591</v>
      </c>
      <c r="K89" s="216">
        <v>8.613248719421799</v>
      </c>
      <c r="L89" s="216">
        <v>8.7331035978862417</v>
      </c>
      <c r="M89" s="216">
        <v>8.8546565356492906</v>
      </c>
      <c r="N89" s="216">
        <v>8.977931699061612</v>
      </c>
      <c r="O89" s="216">
        <v>9.1029536229194292</v>
      </c>
      <c r="P89" s="216">
        <v>9.2297472202180106</v>
      </c>
      <c r="Q89" s="216">
        <v>9.358337792094785</v>
      </c>
      <c r="R89" s="216">
        <v>9.4887509238957257</v>
      </c>
      <c r="S89" s="216">
        <v>9.6210125425971551</v>
      </c>
      <c r="T89" s="216">
        <v>9.7551490497440732</v>
      </c>
      <c r="U89" s="216">
        <v>9.8911872272606534</v>
      </c>
      <c r="V89" s="216">
        <v>10.029154142909952</v>
      </c>
      <c r="W89" s="216">
        <v>10.16907737843602</v>
      </c>
      <c r="X89" s="216">
        <v>10.310984735981039</v>
      </c>
      <c r="Y89" s="216">
        <v>10.454904541971553</v>
      </c>
      <c r="Z89" s="216">
        <v>10.600865581156388</v>
      </c>
      <c r="AA89" s="216">
        <v>10.748896935933647</v>
      </c>
      <c r="AB89" s="216">
        <v>10.89902815749763</v>
      </c>
      <c r="AC89" s="216">
        <v>11.051289323080567</v>
      </c>
      <c r="AD89" s="216">
        <v>11.205710676436006</v>
      </c>
      <c r="AE89" s="216">
        <v>11.362323102056871</v>
      </c>
      <c r="AF89" s="216">
        <v>11.521157917203773</v>
      </c>
      <c r="AG89" s="216">
        <v>11.682246910464455</v>
      </c>
      <c r="AH89" s="216">
        <v>11.84562213350711</v>
      </c>
      <c r="AI89" s="216">
        <v>12.011316337800949</v>
      </c>
    </row>
    <row r="90" spans="2:35" ht="12" x14ac:dyDescent="0.25">
      <c r="B90" s="2" t="s">
        <v>538</v>
      </c>
      <c r="C90" s="2" t="s">
        <v>662</v>
      </c>
      <c r="D90" s="2" t="s">
        <v>650</v>
      </c>
      <c r="E90" s="216">
        <v>0</v>
      </c>
      <c r="F90" s="216">
        <v>0</v>
      </c>
      <c r="G90" s="216">
        <v>0</v>
      </c>
      <c r="H90" s="216">
        <v>0</v>
      </c>
      <c r="I90" s="216">
        <v>0</v>
      </c>
      <c r="J90" s="216">
        <v>0</v>
      </c>
      <c r="K90" s="216">
        <v>0</v>
      </c>
      <c r="L90" s="216">
        <v>0</v>
      </c>
      <c r="M90" s="216">
        <v>0</v>
      </c>
      <c r="N90" s="216">
        <v>0</v>
      </c>
      <c r="O90" s="216">
        <v>0</v>
      </c>
      <c r="P90" s="216">
        <v>0</v>
      </c>
      <c r="Q90" s="216">
        <v>0</v>
      </c>
      <c r="R90" s="216">
        <v>0</v>
      </c>
      <c r="S90" s="216">
        <v>0</v>
      </c>
      <c r="T90" s="216">
        <v>0</v>
      </c>
      <c r="U90" s="216">
        <v>0</v>
      </c>
      <c r="V90" s="216">
        <v>0</v>
      </c>
      <c r="W90" s="216">
        <v>0</v>
      </c>
      <c r="X90" s="216">
        <v>0</v>
      </c>
      <c r="Y90" s="216">
        <v>0</v>
      </c>
      <c r="Z90" s="216">
        <v>0</v>
      </c>
      <c r="AA90" s="216">
        <v>0</v>
      </c>
      <c r="AB90" s="216">
        <v>0</v>
      </c>
      <c r="AC90" s="216">
        <v>0</v>
      </c>
      <c r="AD90" s="216">
        <v>0</v>
      </c>
      <c r="AE90" s="216">
        <v>0</v>
      </c>
      <c r="AF90" s="216">
        <v>0</v>
      </c>
      <c r="AG90" s="216">
        <v>0</v>
      </c>
      <c r="AH90" s="216">
        <v>0</v>
      </c>
      <c r="AI90" s="216">
        <v>0</v>
      </c>
    </row>
    <row r="91" spans="2:35" ht="12" x14ac:dyDescent="0.25">
      <c r="B91" s="2" t="s">
        <v>538</v>
      </c>
      <c r="C91" s="2" t="s">
        <v>662</v>
      </c>
      <c r="D91" s="2" t="s">
        <v>651</v>
      </c>
      <c r="E91" s="216">
        <v>0</v>
      </c>
      <c r="F91" s="216">
        <v>0</v>
      </c>
      <c r="G91" s="216">
        <v>0</v>
      </c>
      <c r="H91" s="216">
        <v>0</v>
      </c>
      <c r="I91" s="216">
        <v>0</v>
      </c>
      <c r="J91" s="216">
        <v>0</v>
      </c>
      <c r="K91" s="216">
        <v>0</v>
      </c>
      <c r="L91" s="216">
        <v>0</v>
      </c>
      <c r="M91" s="216">
        <v>0</v>
      </c>
      <c r="N91" s="216">
        <v>0</v>
      </c>
      <c r="O91" s="216">
        <v>0</v>
      </c>
      <c r="P91" s="216">
        <v>0</v>
      </c>
      <c r="Q91" s="216">
        <v>0</v>
      </c>
      <c r="R91" s="216">
        <v>0</v>
      </c>
      <c r="S91" s="216">
        <v>0</v>
      </c>
      <c r="T91" s="216">
        <v>0</v>
      </c>
      <c r="U91" s="216">
        <v>0</v>
      </c>
      <c r="V91" s="216">
        <v>0</v>
      </c>
      <c r="W91" s="216">
        <v>0</v>
      </c>
      <c r="X91" s="216">
        <v>0</v>
      </c>
      <c r="Y91" s="216">
        <v>0</v>
      </c>
      <c r="Z91" s="216">
        <v>0</v>
      </c>
      <c r="AA91" s="216">
        <v>0</v>
      </c>
      <c r="AB91" s="216">
        <v>0</v>
      </c>
      <c r="AC91" s="216">
        <v>0</v>
      </c>
      <c r="AD91" s="216">
        <v>0</v>
      </c>
      <c r="AE91" s="216">
        <v>0</v>
      </c>
      <c r="AF91" s="216">
        <v>0</v>
      </c>
      <c r="AG91" s="216">
        <v>0</v>
      </c>
      <c r="AH91" s="216">
        <v>0</v>
      </c>
      <c r="AI91" s="216">
        <v>0</v>
      </c>
    </row>
    <row r="92" spans="2:35" ht="12" x14ac:dyDescent="0.25">
      <c r="B92" s="2" t="s">
        <v>538</v>
      </c>
      <c r="C92" s="2" t="s">
        <v>662</v>
      </c>
      <c r="D92" s="2" t="s">
        <v>652</v>
      </c>
      <c r="E92" s="216">
        <v>0</v>
      </c>
      <c r="F92" s="216">
        <v>0</v>
      </c>
      <c r="G92" s="216">
        <v>0</v>
      </c>
      <c r="H92" s="216">
        <v>0</v>
      </c>
      <c r="I92" s="216">
        <v>0</v>
      </c>
      <c r="J92" s="216">
        <v>0</v>
      </c>
      <c r="K92" s="216">
        <v>0</v>
      </c>
      <c r="L92" s="216">
        <v>0</v>
      </c>
      <c r="M92" s="216">
        <v>0</v>
      </c>
      <c r="N92" s="216">
        <v>0</v>
      </c>
      <c r="O92" s="216">
        <v>0</v>
      </c>
      <c r="P92" s="216">
        <v>0</v>
      </c>
      <c r="Q92" s="216">
        <v>0</v>
      </c>
      <c r="R92" s="216">
        <v>0</v>
      </c>
      <c r="S92" s="216">
        <v>0</v>
      </c>
      <c r="T92" s="216">
        <v>0</v>
      </c>
      <c r="U92" s="216">
        <v>0</v>
      </c>
      <c r="V92" s="216">
        <v>0</v>
      </c>
      <c r="W92" s="216">
        <v>0</v>
      </c>
      <c r="X92" s="216">
        <v>0</v>
      </c>
      <c r="Y92" s="216">
        <v>0</v>
      </c>
      <c r="Z92" s="216">
        <v>0</v>
      </c>
      <c r="AA92" s="216">
        <v>0</v>
      </c>
      <c r="AB92" s="216">
        <v>0</v>
      </c>
      <c r="AC92" s="216">
        <v>0</v>
      </c>
      <c r="AD92" s="216">
        <v>0</v>
      </c>
      <c r="AE92" s="216">
        <v>0</v>
      </c>
      <c r="AF92" s="216">
        <v>0</v>
      </c>
      <c r="AG92" s="216">
        <v>0</v>
      </c>
      <c r="AH92" s="216">
        <v>0</v>
      </c>
      <c r="AI92" s="216">
        <v>0</v>
      </c>
    </row>
    <row r="93" spans="2:35" ht="12" x14ac:dyDescent="0.25">
      <c r="B93" s="2" t="s">
        <v>538</v>
      </c>
      <c r="C93" s="2" t="s">
        <v>662</v>
      </c>
      <c r="D93" s="2" t="s">
        <v>653</v>
      </c>
      <c r="E93" s="216">
        <v>21.133251024407578</v>
      </c>
      <c r="F93" s="216">
        <v>21.173376065232134</v>
      </c>
      <c r="G93" s="216">
        <v>21.211312101924168</v>
      </c>
      <c r="H93" s="216">
        <v>21.246986185990501</v>
      </c>
      <c r="I93" s="216">
        <v>21.28032360036967</v>
      </c>
      <c r="J93" s="216">
        <v>21.311248178644547</v>
      </c>
      <c r="K93" s="216">
        <v>21.596013133071089</v>
      </c>
      <c r="L93" s="216">
        <v>21.884779095886252</v>
      </c>
      <c r="M93" s="216">
        <v>22.177602388094783</v>
      </c>
      <c r="N93" s="216">
        <v>22.474540128758274</v>
      </c>
      <c r="O93" s="216">
        <v>22.775650231876668</v>
      </c>
      <c r="P93" s="216">
        <v>23.080991451023692</v>
      </c>
      <c r="Q93" s="216">
        <v>23.390623339298571</v>
      </c>
      <c r="R93" s="216">
        <v>23.704606294199049</v>
      </c>
      <c r="S93" s="216">
        <v>24.02300162108056</v>
      </c>
      <c r="T93" s="216">
        <v>24.34587140862558</v>
      </c>
      <c r="U93" s="216">
        <v>24.673278715412298</v>
      </c>
      <c r="V93" s="216">
        <v>25.005287426274879</v>
      </c>
      <c r="W93" s="216">
        <v>25.341962326028433</v>
      </c>
      <c r="X93" s="216">
        <v>25.683369173431267</v>
      </c>
      <c r="Y93" s="216">
        <v>26.029574604672973</v>
      </c>
      <c r="Z93" s="216">
        <v>26.380646198293835</v>
      </c>
      <c r="AA93" s="216">
        <v>26.736652549497627</v>
      </c>
      <c r="AB93" s="216">
        <v>27.097663126511833</v>
      </c>
      <c r="AC93" s="216">
        <v>27.463748468293836</v>
      </c>
      <c r="AD93" s="216">
        <v>27.834980070094783</v>
      </c>
      <c r="AE93" s="216">
        <v>28.21143043872037</v>
      </c>
      <c r="AF93" s="216">
        <v>28.593173101687196</v>
      </c>
      <c r="AG93" s="216">
        <v>28.980282662777245</v>
      </c>
      <c r="AH93" s="216">
        <v>29.372834726180091</v>
      </c>
      <c r="AI93" s="216">
        <v>29.770906018672889</v>
      </c>
    </row>
    <row r="94" spans="2:35" ht="12" x14ac:dyDescent="0.25">
      <c r="B94" s="2" t="s">
        <v>538</v>
      </c>
      <c r="C94" s="2" t="s">
        <v>662</v>
      </c>
      <c r="D94" s="2" t="s">
        <v>654</v>
      </c>
      <c r="E94" s="216">
        <v>9.4401110461042652</v>
      </c>
      <c r="F94" s="216">
        <v>9.1668498853933542</v>
      </c>
      <c r="G94" s="216">
        <v>8.9004522256113745</v>
      </c>
      <c r="H94" s="216">
        <v>8.6407527758672984</v>
      </c>
      <c r="I94" s="216">
        <v>8.3875900979146927</v>
      </c>
      <c r="J94" s="216">
        <v>8.1408065188246432</v>
      </c>
      <c r="K94" s="216">
        <v>8.0279613332890989</v>
      </c>
      <c r="L94" s="216">
        <v>7.916967395308057</v>
      </c>
      <c r="M94" s="216">
        <v>7.8077915808720375</v>
      </c>
      <c r="N94" s="216">
        <v>7.7004013809383878</v>
      </c>
      <c r="O94" s="216">
        <v>7.5947648899241713</v>
      </c>
      <c r="P94" s="216">
        <v>7.4908507942843592</v>
      </c>
      <c r="Q94" s="216">
        <v>7.3886283614217918</v>
      </c>
      <c r="R94" s="216">
        <v>7.288067428625582</v>
      </c>
      <c r="S94" s="216">
        <v>7.1891383925307952</v>
      </c>
      <c r="T94" s="216">
        <v>7.0918121983981051</v>
      </c>
      <c r="U94" s="216">
        <v>6.9960603299241706</v>
      </c>
      <c r="V94" s="216">
        <v>6.9018547989857719</v>
      </c>
      <c r="W94" s="216">
        <v>6.8091681358483411</v>
      </c>
      <c r="X94" s="216">
        <v>6.7179733792417053</v>
      </c>
      <c r="Y94" s="216">
        <v>6.6282440669573459</v>
      </c>
      <c r="Z94" s="216">
        <v>6.5399542263507096</v>
      </c>
      <c r="AA94" s="216">
        <v>6.453078365109004</v>
      </c>
      <c r="AB94" s="216">
        <v>6.3675914623506999</v>
      </c>
      <c r="AC94" s="216">
        <v>6.2834689596587587</v>
      </c>
      <c r="AD94" s="216">
        <v>6.2006867523601796</v>
      </c>
      <c r="AE94" s="216">
        <v>6.1192211810805688</v>
      </c>
      <c r="AF94" s="216">
        <v>6.0390490233175349</v>
      </c>
      <c r="AG94" s="216">
        <v>5.9601474852511851</v>
      </c>
      <c r="AH94" s="216">
        <v>5.8824941936398112</v>
      </c>
      <c r="AI94" s="216">
        <v>5.806067188000001</v>
      </c>
    </row>
    <row r="95" spans="2:35" ht="12" x14ac:dyDescent="0.25">
      <c r="B95" s="2" t="s">
        <v>538</v>
      </c>
      <c r="C95" s="2" t="s">
        <v>662</v>
      </c>
      <c r="D95" s="2" t="s">
        <v>655</v>
      </c>
      <c r="E95" s="216">
        <v>24.104958088483404</v>
      </c>
      <c r="F95" s="216">
        <v>23.702247486028433</v>
      </c>
      <c r="G95" s="216">
        <v>23.297385291563884</v>
      </c>
      <c r="H95" s="216">
        <v>22.89031839230331</v>
      </c>
      <c r="I95" s="216">
        <v>22.480992571838861</v>
      </c>
      <c r="J95" s="216">
        <v>22.069352594900472</v>
      </c>
      <c r="K95" s="216">
        <v>22.147508920331749</v>
      </c>
      <c r="L95" s="216">
        <v>22.226759434312793</v>
      </c>
      <c r="M95" s="216">
        <v>22.307119455507106</v>
      </c>
      <c r="N95" s="216">
        <v>22.388604516976301</v>
      </c>
      <c r="O95" s="216">
        <v>22.47123036932701</v>
      </c>
      <c r="P95" s="216">
        <v>22.555012983601895</v>
      </c>
      <c r="Q95" s="216">
        <v>22.63996855448341</v>
      </c>
      <c r="R95" s="216">
        <v>22.726113503345971</v>
      </c>
      <c r="S95" s="216">
        <v>22.813464481497629</v>
      </c>
      <c r="T95" s="216">
        <v>22.902038373336492</v>
      </c>
      <c r="U95" s="216">
        <v>22.991852299687196</v>
      </c>
      <c r="V95" s="216">
        <v>23.082923620985778</v>
      </c>
      <c r="W95" s="216">
        <v>23.175269940777248</v>
      </c>
      <c r="X95" s="216">
        <v>23.268909109061603</v>
      </c>
      <c r="Y95" s="216">
        <v>23.363859225677722</v>
      </c>
      <c r="Z95" s="216">
        <v>23.460138643943125</v>
      </c>
      <c r="AA95" s="216">
        <v>23.557765974075821</v>
      </c>
      <c r="AB95" s="216">
        <v>23.656760086815165</v>
      </c>
      <c r="AC95" s="216">
        <v>23.757140117137439</v>
      </c>
      <c r="AD95" s="216">
        <v>23.858925467876773</v>
      </c>
      <c r="AE95" s="216">
        <v>23.962135813535543</v>
      </c>
      <c r="AF95" s="216">
        <v>24.066791104028432</v>
      </c>
      <c r="AG95" s="216">
        <v>24.172911568587676</v>
      </c>
      <c r="AH95" s="216">
        <v>24.280517719668232</v>
      </c>
      <c r="AI95" s="216">
        <v>24.3896303568436</v>
      </c>
    </row>
    <row r="96" spans="2:35" ht="12" x14ac:dyDescent="0.25">
      <c r="B96" s="2" t="s">
        <v>538</v>
      </c>
      <c r="C96" s="2" t="s">
        <v>662</v>
      </c>
      <c r="D96" s="2" t="s">
        <v>656</v>
      </c>
      <c r="E96" s="216">
        <v>0</v>
      </c>
      <c r="F96" s="216">
        <v>0</v>
      </c>
      <c r="G96" s="216">
        <v>0</v>
      </c>
      <c r="H96" s="216">
        <v>0</v>
      </c>
      <c r="I96" s="216">
        <v>0</v>
      </c>
      <c r="J96" s="216">
        <v>0</v>
      </c>
      <c r="K96" s="216">
        <v>0</v>
      </c>
      <c r="L96" s="216">
        <v>0</v>
      </c>
      <c r="M96" s="216">
        <v>0</v>
      </c>
      <c r="N96" s="216">
        <v>0</v>
      </c>
      <c r="O96" s="216">
        <v>0</v>
      </c>
      <c r="P96" s="216">
        <v>0</v>
      </c>
      <c r="Q96" s="216">
        <v>0</v>
      </c>
      <c r="R96" s="216">
        <v>0</v>
      </c>
      <c r="S96" s="216">
        <v>0</v>
      </c>
      <c r="T96" s="216">
        <v>0</v>
      </c>
      <c r="U96" s="216">
        <v>0</v>
      </c>
      <c r="V96" s="216">
        <v>0</v>
      </c>
      <c r="W96" s="216">
        <v>0</v>
      </c>
      <c r="X96" s="216">
        <v>0</v>
      </c>
      <c r="Y96" s="216">
        <v>0</v>
      </c>
      <c r="Z96" s="216">
        <v>0</v>
      </c>
      <c r="AA96" s="216">
        <v>0</v>
      </c>
      <c r="AB96" s="216">
        <v>0</v>
      </c>
      <c r="AC96" s="216">
        <v>0</v>
      </c>
      <c r="AD96" s="216">
        <v>0</v>
      </c>
      <c r="AE96" s="216">
        <v>0</v>
      </c>
      <c r="AF96" s="216">
        <v>0</v>
      </c>
      <c r="AG96" s="216">
        <v>0</v>
      </c>
      <c r="AH96" s="216">
        <v>0</v>
      </c>
      <c r="AI96" s="216">
        <v>0</v>
      </c>
    </row>
    <row r="97" spans="2:35" ht="12" x14ac:dyDescent="0.25">
      <c r="B97" s="2" t="s">
        <v>538</v>
      </c>
      <c r="C97" s="2" t="s">
        <v>429</v>
      </c>
      <c r="D97" s="2" t="s">
        <v>545</v>
      </c>
      <c r="E97" s="216">
        <v>0.49741835328909939</v>
      </c>
      <c r="F97" s="216">
        <v>0.74600761104265301</v>
      </c>
      <c r="G97" s="216">
        <v>1.0549746581895734</v>
      </c>
      <c r="H97" s="216">
        <v>1.6130330554123222</v>
      </c>
      <c r="I97" s="216">
        <v>2.5800611654976304</v>
      </c>
      <c r="J97" s="216">
        <v>4.0803363874786713</v>
      </c>
      <c r="K97" s="216">
        <v>7.759164720113743</v>
      </c>
      <c r="L97" s="216">
        <v>12.290848822151659</v>
      </c>
      <c r="M97" s="216">
        <v>17.598496941620851</v>
      </c>
      <c r="N97" s="216">
        <v>23.69553164456871</v>
      </c>
      <c r="O97" s="216">
        <v>30.659491602218001</v>
      </c>
      <c r="P97" s="216">
        <v>38.35964401711847</v>
      </c>
      <c r="Q97" s="216">
        <v>46.593437720151563</v>
      </c>
      <c r="R97" s="216">
        <v>55.433476229213255</v>
      </c>
      <c r="S97" s="216">
        <v>64.841774023981031</v>
      </c>
      <c r="T97" s="216">
        <v>74.717345154398103</v>
      </c>
      <c r="U97" s="216">
        <v>84.453352803327007</v>
      </c>
      <c r="V97" s="216">
        <v>93.973346346255923</v>
      </c>
      <c r="W97" s="216">
        <v>103.24098316903316</v>
      </c>
      <c r="X97" s="216">
        <v>112.15691560505213</v>
      </c>
      <c r="Y97" s="216">
        <v>120.64338465971544</v>
      </c>
      <c r="Z97" s="216">
        <v>128.68389126553555</v>
      </c>
      <c r="AA97" s="216">
        <v>136.26190662156395</v>
      </c>
      <c r="AB97" s="216">
        <v>143.2803012655545</v>
      </c>
      <c r="AC97" s="216">
        <v>149.87240283953554</v>
      </c>
      <c r="AD97" s="216">
        <v>156.10404378935544</v>
      </c>
      <c r="AE97" s="216">
        <v>161.8690998132891</v>
      </c>
      <c r="AF97" s="216">
        <v>167.21414354762086</v>
      </c>
      <c r="AG97" s="216">
        <v>172.21409469714692</v>
      </c>
      <c r="AH97" s="216">
        <v>176.47936467745012</v>
      </c>
      <c r="AI97" s="216">
        <v>180.53396160648342</v>
      </c>
    </row>
    <row r="98" spans="2:35" ht="12" x14ac:dyDescent="0.25">
      <c r="B98" s="2" t="s">
        <v>538</v>
      </c>
      <c r="C98" s="2" t="s">
        <v>429</v>
      </c>
      <c r="D98" s="2" t="s">
        <v>645</v>
      </c>
      <c r="E98" s="216">
        <v>30.252317939819896</v>
      </c>
      <c r="F98" s="216">
        <v>30.309854807014222</v>
      </c>
      <c r="G98" s="216">
        <v>30.366748455838859</v>
      </c>
      <c r="H98" s="216">
        <v>30.390528230369664</v>
      </c>
      <c r="I98" s="216">
        <v>30.387068449620756</v>
      </c>
      <c r="J98" s="216">
        <v>30.355195851810425</v>
      </c>
      <c r="K98" s="216">
        <v>30.294903215374404</v>
      </c>
      <c r="L98" s="216">
        <v>30.202853363052132</v>
      </c>
      <c r="M98" s="216">
        <v>30.10359141577251</v>
      </c>
      <c r="N98" s="216">
        <v>29.993867842199048</v>
      </c>
      <c r="O98" s="216">
        <v>29.87272563042654</v>
      </c>
      <c r="P98" s="216">
        <v>29.741838526616117</v>
      </c>
      <c r="Q98" s="216">
        <v>29.606336348909945</v>
      </c>
      <c r="R98" s="216">
        <v>29.474273380407581</v>
      </c>
      <c r="S98" s="216">
        <v>29.354757199298575</v>
      </c>
      <c r="T98" s="216">
        <v>29.255512420966724</v>
      </c>
      <c r="U98" s="216">
        <v>29.176067758824644</v>
      </c>
      <c r="V98" s="216">
        <v>29.116072637393366</v>
      </c>
      <c r="W98" s="216">
        <v>29.071535435819904</v>
      </c>
      <c r="X98" s="216">
        <v>29.037544977677719</v>
      </c>
      <c r="Y98" s="216">
        <v>29.008556268009478</v>
      </c>
      <c r="Z98" s="216">
        <v>28.979732654379053</v>
      </c>
      <c r="AA98" s="216">
        <v>28.94749002204739</v>
      </c>
      <c r="AB98" s="216">
        <v>28.909664352758291</v>
      </c>
      <c r="AC98" s="216">
        <v>28.865291049526064</v>
      </c>
      <c r="AD98" s="216">
        <v>28.814287704255925</v>
      </c>
      <c r="AE98" s="216">
        <v>28.763267126578192</v>
      </c>
      <c r="AF98" s="216">
        <v>28.712845483924173</v>
      </c>
      <c r="AG98" s="216">
        <v>28.663646101194217</v>
      </c>
      <c r="AH98" s="216">
        <v>28.616238571781988</v>
      </c>
      <c r="AI98" s="216">
        <v>28.570872956872037</v>
      </c>
    </row>
    <row r="99" spans="2:35" ht="12" x14ac:dyDescent="0.25">
      <c r="B99" s="2" t="s">
        <v>538</v>
      </c>
      <c r="C99" s="2" t="s">
        <v>429</v>
      </c>
      <c r="D99" s="2" t="s">
        <v>646</v>
      </c>
      <c r="E99" s="216">
        <v>0</v>
      </c>
      <c r="F99" s="216">
        <v>0</v>
      </c>
      <c r="G99" s="216">
        <v>0</v>
      </c>
      <c r="H99" s="216">
        <v>0</v>
      </c>
      <c r="I99" s="216">
        <v>0</v>
      </c>
      <c r="J99" s="216">
        <v>0</v>
      </c>
      <c r="K99" s="216">
        <v>0</v>
      </c>
      <c r="L99" s="216">
        <v>0</v>
      </c>
      <c r="M99" s="216">
        <v>0</v>
      </c>
      <c r="N99" s="216">
        <v>0</v>
      </c>
      <c r="O99" s="216">
        <v>0</v>
      </c>
      <c r="P99" s="216">
        <v>0</v>
      </c>
      <c r="Q99" s="216">
        <v>0</v>
      </c>
      <c r="R99" s="216">
        <v>0</v>
      </c>
      <c r="S99" s="216">
        <v>0</v>
      </c>
      <c r="T99" s="216">
        <v>0</v>
      </c>
      <c r="U99" s="216">
        <v>0</v>
      </c>
      <c r="V99" s="216">
        <v>0</v>
      </c>
      <c r="W99" s="216">
        <v>0</v>
      </c>
      <c r="X99" s="216">
        <v>0</v>
      </c>
      <c r="Y99" s="216">
        <v>0</v>
      </c>
      <c r="Z99" s="216">
        <v>0</v>
      </c>
      <c r="AA99" s="216">
        <v>0</v>
      </c>
      <c r="AB99" s="216">
        <v>0</v>
      </c>
      <c r="AC99" s="216">
        <v>0</v>
      </c>
      <c r="AD99" s="216">
        <v>0</v>
      </c>
      <c r="AE99" s="216">
        <v>0</v>
      </c>
      <c r="AF99" s="216">
        <v>0</v>
      </c>
      <c r="AG99" s="216">
        <v>0</v>
      </c>
      <c r="AH99" s="216">
        <v>0</v>
      </c>
      <c r="AI99" s="216">
        <v>0</v>
      </c>
    </row>
    <row r="100" spans="2:35" ht="12" x14ac:dyDescent="0.25">
      <c r="B100" s="2" t="s">
        <v>538</v>
      </c>
      <c r="C100" s="2" t="s">
        <v>429</v>
      </c>
      <c r="D100" s="2" t="s">
        <v>647</v>
      </c>
      <c r="E100" s="216">
        <v>712.90003066727866</v>
      </c>
      <c r="F100" s="216">
        <v>706.65899261989466</v>
      </c>
      <c r="G100" s="216">
        <v>699.29675551454022</v>
      </c>
      <c r="H100" s="216">
        <v>691.00854395727004</v>
      </c>
      <c r="I100" s="216">
        <v>681.17707897455898</v>
      </c>
      <c r="J100" s="216">
        <v>669.50667170190502</v>
      </c>
      <c r="K100" s="216">
        <v>651.82500963351561</v>
      </c>
      <c r="L100" s="216">
        <v>632.49678624094679</v>
      </c>
      <c r="M100" s="216">
        <v>611.32375452775341</v>
      </c>
      <c r="N100" s="216">
        <v>588.26356907584818</v>
      </c>
      <c r="O100" s="216">
        <v>563.13018673977251</v>
      </c>
      <c r="P100" s="216">
        <v>536.23273490418944</v>
      </c>
      <c r="Q100" s="216">
        <v>508.571608399507</v>
      </c>
      <c r="R100" s="216">
        <v>479.80328261268244</v>
      </c>
      <c r="S100" s="216">
        <v>449.91155055782929</v>
      </c>
      <c r="T100" s="216">
        <v>419.13884948922276</v>
      </c>
      <c r="U100" s="216">
        <v>389.28337324030241</v>
      </c>
      <c r="V100" s="216">
        <v>360.57418803181037</v>
      </c>
      <c r="W100" s="216">
        <v>333.09832008618946</v>
      </c>
      <c r="X100" s="216">
        <v>307.21465870221795</v>
      </c>
      <c r="Y100" s="216">
        <v>283.18458663833167</v>
      </c>
      <c r="Z100" s="216">
        <v>261.02828857896679</v>
      </c>
      <c r="AA100" s="216">
        <v>240.78387078769657</v>
      </c>
      <c r="AB100" s="216">
        <v>222.86036997067208</v>
      </c>
      <c r="AC100" s="216">
        <v>206.58199036245497</v>
      </c>
      <c r="AD100" s="216">
        <v>191.61518257381044</v>
      </c>
      <c r="AE100" s="216">
        <v>178.24527473998094</v>
      </c>
      <c r="AF100" s="216">
        <v>166.24622627958297</v>
      </c>
      <c r="AG100" s="216">
        <v>155.22023811657806</v>
      </c>
      <c r="AH100" s="216">
        <v>147.07961033527951</v>
      </c>
      <c r="AI100" s="216">
        <v>139.3703990222179</v>
      </c>
    </row>
    <row r="101" spans="2:35" ht="12" x14ac:dyDescent="0.25">
      <c r="B101" s="2" t="s">
        <v>538</v>
      </c>
      <c r="C101" s="2" t="s">
        <v>429</v>
      </c>
      <c r="D101" s="2" t="s">
        <v>648</v>
      </c>
      <c r="E101" s="216">
        <v>0</v>
      </c>
      <c r="F101" s="216">
        <v>0</v>
      </c>
      <c r="G101" s="216">
        <v>0</v>
      </c>
      <c r="H101" s="216">
        <v>0</v>
      </c>
      <c r="I101" s="216">
        <v>0</v>
      </c>
      <c r="J101" s="216">
        <v>0</v>
      </c>
      <c r="K101" s="216">
        <v>0</v>
      </c>
      <c r="L101" s="216">
        <v>0</v>
      </c>
      <c r="M101" s="216">
        <v>0</v>
      </c>
      <c r="N101" s="216">
        <v>0</v>
      </c>
      <c r="O101" s="216">
        <v>0</v>
      </c>
      <c r="P101" s="216">
        <v>0</v>
      </c>
      <c r="Q101" s="216">
        <v>0</v>
      </c>
      <c r="R101" s="216">
        <v>0</v>
      </c>
      <c r="S101" s="216">
        <v>0</v>
      </c>
      <c r="T101" s="216">
        <v>0</v>
      </c>
      <c r="U101" s="216">
        <v>0</v>
      </c>
      <c r="V101" s="216">
        <v>0</v>
      </c>
      <c r="W101" s="216">
        <v>0</v>
      </c>
      <c r="X101" s="216">
        <v>0</v>
      </c>
      <c r="Y101" s="216">
        <v>0</v>
      </c>
      <c r="Z101" s="216">
        <v>0</v>
      </c>
      <c r="AA101" s="216">
        <v>0</v>
      </c>
      <c r="AB101" s="216">
        <v>0</v>
      </c>
      <c r="AC101" s="216">
        <v>0</v>
      </c>
      <c r="AD101" s="216">
        <v>0</v>
      </c>
      <c r="AE101" s="216">
        <v>0</v>
      </c>
      <c r="AF101" s="216">
        <v>0</v>
      </c>
      <c r="AG101" s="216">
        <v>0</v>
      </c>
      <c r="AH101" s="216">
        <v>0</v>
      </c>
      <c r="AI101" s="216">
        <v>0</v>
      </c>
    </row>
    <row r="102" spans="2:35" ht="12" x14ac:dyDescent="0.25">
      <c r="B102" s="2" t="s">
        <v>538</v>
      </c>
      <c r="C102" s="2" t="s">
        <v>429</v>
      </c>
      <c r="D102" s="2" t="s">
        <v>649</v>
      </c>
      <c r="E102" s="216">
        <v>215.87130140752609</v>
      </c>
      <c r="F102" s="216">
        <v>212.48596663226542</v>
      </c>
      <c r="G102" s="216">
        <v>208.83707731288138</v>
      </c>
      <c r="H102" s="216">
        <v>204.73725267854024</v>
      </c>
      <c r="I102" s="216">
        <v>200.0167178212227</v>
      </c>
      <c r="J102" s="216">
        <v>194.81462304502369</v>
      </c>
      <c r="K102" s="216">
        <v>189.1088082196398</v>
      </c>
      <c r="L102" s="216">
        <v>182.8073368554123</v>
      </c>
      <c r="M102" s="216">
        <v>176.10996610840749</v>
      </c>
      <c r="N102" s="216">
        <v>169.00753568561126</v>
      </c>
      <c r="O102" s="216">
        <v>161.57557330498577</v>
      </c>
      <c r="P102" s="216">
        <v>154.00812809436007</v>
      </c>
      <c r="Q102" s="216">
        <v>146.31076304034121</v>
      </c>
      <c r="R102" s="216">
        <v>138.59784448691943</v>
      </c>
      <c r="S102" s="216">
        <v>130.97660624920377</v>
      </c>
      <c r="T102" s="216">
        <v>123.56755600553555</v>
      </c>
      <c r="U102" s="216">
        <v>116.46317475945023</v>
      </c>
      <c r="V102" s="216">
        <v>109.69356855602844</v>
      </c>
      <c r="W102" s="216">
        <v>103.23726034135542</v>
      </c>
      <c r="X102" s="216">
        <v>97.078857938597054</v>
      </c>
      <c r="Y102" s="216">
        <v>91.197530262758193</v>
      </c>
      <c r="Z102" s="216">
        <v>85.546993137137321</v>
      </c>
      <c r="AA102" s="216">
        <v>80.098212911364911</v>
      </c>
      <c r="AB102" s="216">
        <v>74.904541662758206</v>
      </c>
      <c r="AC102" s="216">
        <v>69.844662830672988</v>
      </c>
      <c r="AD102" s="216">
        <v>64.862824986303295</v>
      </c>
      <c r="AE102" s="216">
        <v>60.180910297289103</v>
      </c>
      <c r="AF102" s="216">
        <v>55.793679527070985</v>
      </c>
      <c r="AG102" s="216">
        <v>51.623236450578197</v>
      </c>
      <c r="AH102" s="216">
        <v>47.990271133563979</v>
      </c>
      <c r="AI102" s="216">
        <v>44.638082412872031</v>
      </c>
    </row>
    <row r="103" spans="2:35" ht="12" x14ac:dyDescent="0.25">
      <c r="B103" s="2" t="s">
        <v>538</v>
      </c>
      <c r="C103" s="2" t="s">
        <v>429</v>
      </c>
      <c r="D103" s="2" t="s">
        <v>650</v>
      </c>
      <c r="E103" s="216">
        <v>0</v>
      </c>
      <c r="F103" s="216">
        <v>0</v>
      </c>
      <c r="G103" s="216">
        <v>0</v>
      </c>
      <c r="H103" s="216">
        <v>0</v>
      </c>
      <c r="I103" s="216">
        <v>0</v>
      </c>
      <c r="J103" s="216">
        <v>0</v>
      </c>
      <c r="K103" s="216">
        <v>0</v>
      </c>
      <c r="L103" s="216">
        <v>0</v>
      </c>
      <c r="M103" s="216">
        <v>0</v>
      </c>
      <c r="N103" s="216">
        <v>0</v>
      </c>
      <c r="O103" s="216">
        <v>0</v>
      </c>
      <c r="P103" s="216">
        <v>0</v>
      </c>
      <c r="Q103" s="216">
        <v>0</v>
      </c>
      <c r="R103" s="216">
        <v>0</v>
      </c>
      <c r="S103" s="216">
        <v>0</v>
      </c>
      <c r="T103" s="216">
        <v>0</v>
      </c>
      <c r="U103" s="216">
        <v>0</v>
      </c>
      <c r="V103" s="216">
        <v>0</v>
      </c>
      <c r="W103" s="216">
        <v>0</v>
      </c>
      <c r="X103" s="216">
        <v>0</v>
      </c>
      <c r="Y103" s="216">
        <v>0</v>
      </c>
      <c r="Z103" s="216">
        <v>0</v>
      </c>
      <c r="AA103" s="216">
        <v>0</v>
      </c>
      <c r="AB103" s="216">
        <v>0</v>
      </c>
      <c r="AC103" s="216">
        <v>0</v>
      </c>
      <c r="AD103" s="216">
        <v>0</v>
      </c>
      <c r="AE103" s="216">
        <v>0</v>
      </c>
      <c r="AF103" s="216">
        <v>0</v>
      </c>
      <c r="AG103" s="216">
        <v>0</v>
      </c>
      <c r="AH103" s="216">
        <v>0</v>
      </c>
      <c r="AI103" s="216">
        <v>0</v>
      </c>
    </row>
    <row r="104" spans="2:35" ht="12" x14ac:dyDescent="0.25">
      <c r="B104" s="2" t="s">
        <v>538</v>
      </c>
      <c r="C104" s="2" t="s">
        <v>429</v>
      </c>
      <c r="D104" s="2" t="s">
        <v>651</v>
      </c>
      <c r="E104" s="216">
        <v>104.34813561612322</v>
      </c>
      <c r="F104" s="216">
        <v>104.65700610433176</v>
      </c>
      <c r="G104" s="216">
        <v>104.96679083693837</v>
      </c>
      <c r="H104" s="216">
        <v>105.27749253419904</v>
      </c>
      <c r="I104" s="216">
        <v>105.58911390743128</v>
      </c>
      <c r="J104" s="216">
        <v>105.90165767799051</v>
      </c>
      <c r="K104" s="216">
        <v>106.21512658677725</v>
      </c>
      <c r="L104" s="216">
        <v>106.5295233752218</v>
      </c>
      <c r="M104" s="216">
        <v>106.84485075691943</v>
      </c>
      <c r="N104" s="216">
        <v>107.16111151236966</v>
      </c>
      <c r="O104" s="216">
        <v>107.4783084131564</v>
      </c>
      <c r="P104" s="216">
        <v>107.7964442030142</v>
      </c>
      <c r="Q104" s="216">
        <v>108.11552167364833</v>
      </c>
      <c r="R104" s="216">
        <v>108.43554362680568</v>
      </c>
      <c r="S104" s="216">
        <v>108.75651281741231</v>
      </c>
      <c r="T104" s="216">
        <v>109.07843211473934</v>
      </c>
      <c r="U104" s="216">
        <v>109.40130426539336</v>
      </c>
      <c r="V104" s="216">
        <v>109.72513212085308</v>
      </c>
      <c r="W104" s="216">
        <v>110.04991850472037</v>
      </c>
      <c r="X104" s="216">
        <v>110.37566627911752</v>
      </c>
      <c r="Y104" s="216">
        <v>110.70237824986729</v>
      </c>
      <c r="Z104" s="216">
        <v>111.03005728975354</v>
      </c>
      <c r="AA104" s="216">
        <v>111.35870625316588</v>
      </c>
      <c r="AB104" s="216">
        <v>111.68832803303316</v>
      </c>
      <c r="AC104" s="216">
        <v>112.01892547545023</v>
      </c>
      <c r="AD104" s="216">
        <v>112.35050149348814</v>
      </c>
      <c r="AE104" s="216">
        <v>112.68305898185781</v>
      </c>
      <c r="AF104" s="216">
        <v>113.01660083584832</v>
      </c>
      <c r="AG104" s="216">
        <v>113.35112997033174</v>
      </c>
      <c r="AH104" s="216">
        <v>113.68664931023696</v>
      </c>
      <c r="AI104" s="216">
        <v>114.02316180009383</v>
      </c>
    </row>
    <row r="105" spans="2:35" ht="12" x14ac:dyDescent="0.25">
      <c r="B105" s="2" t="s">
        <v>538</v>
      </c>
      <c r="C105" s="2" t="s">
        <v>429</v>
      </c>
      <c r="D105" s="2" t="s">
        <v>652</v>
      </c>
      <c r="E105" s="216">
        <v>0</v>
      </c>
      <c r="F105" s="216">
        <v>0</v>
      </c>
      <c r="G105" s="216">
        <v>0</v>
      </c>
      <c r="H105" s="216">
        <v>0</v>
      </c>
      <c r="I105" s="216">
        <v>0</v>
      </c>
      <c r="J105" s="216">
        <v>0</v>
      </c>
      <c r="K105" s="216">
        <v>0</v>
      </c>
      <c r="L105" s="216">
        <v>0</v>
      </c>
      <c r="M105" s="216">
        <v>0</v>
      </c>
      <c r="N105" s="216">
        <v>0</v>
      </c>
      <c r="O105" s="216">
        <v>0</v>
      </c>
      <c r="P105" s="216">
        <v>0</v>
      </c>
      <c r="Q105" s="216">
        <v>0</v>
      </c>
      <c r="R105" s="216">
        <v>0</v>
      </c>
      <c r="S105" s="216">
        <v>0</v>
      </c>
      <c r="T105" s="216">
        <v>0</v>
      </c>
      <c r="U105" s="216">
        <v>0</v>
      </c>
      <c r="V105" s="216">
        <v>0</v>
      </c>
      <c r="W105" s="216">
        <v>0</v>
      </c>
      <c r="X105" s="216">
        <v>0</v>
      </c>
      <c r="Y105" s="216">
        <v>0</v>
      </c>
      <c r="Z105" s="216">
        <v>0</v>
      </c>
      <c r="AA105" s="216">
        <v>0</v>
      </c>
      <c r="AB105" s="216">
        <v>0</v>
      </c>
      <c r="AC105" s="216">
        <v>0</v>
      </c>
      <c r="AD105" s="216">
        <v>0</v>
      </c>
      <c r="AE105" s="216">
        <v>0</v>
      </c>
      <c r="AF105" s="216">
        <v>0</v>
      </c>
      <c r="AG105" s="216">
        <v>0</v>
      </c>
      <c r="AH105" s="216">
        <v>0</v>
      </c>
      <c r="AI105" s="216">
        <v>0</v>
      </c>
    </row>
    <row r="106" spans="2:35" ht="12" x14ac:dyDescent="0.25">
      <c r="B106" s="2" t="s">
        <v>538</v>
      </c>
      <c r="C106" s="2" t="s">
        <v>429</v>
      </c>
      <c r="D106" s="2" t="s">
        <v>653</v>
      </c>
      <c r="E106" s="216">
        <v>0</v>
      </c>
      <c r="F106" s="216">
        <v>0</v>
      </c>
      <c r="G106" s="216">
        <v>0</v>
      </c>
      <c r="H106" s="216">
        <v>0</v>
      </c>
      <c r="I106" s="216">
        <v>0</v>
      </c>
      <c r="J106" s="216">
        <v>0</v>
      </c>
      <c r="K106" s="216">
        <v>0</v>
      </c>
      <c r="L106" s="216">
        <v>0</v>
      </c>
      <c r="M106" s="216">
        <v>0</v>
      </c>
      <c r="N106" s="216">
        <v>0</v>
      </c>
      <c r="O106" s="216">
        <v>0</v>
      </c>
      <c r="P106" s="216">
        <v>0</v>
      </c>
      <c r="Q106" s="216">
        <v>0</v>
      </c>
      <c r="R106" s="216">
        <v>0</v>
      </c>
      <c r="S106" s="216">
        <v>0</v>
      </c>
      <c r="T106" s="216">
        <v>0</v>
      </c>
      <c r="U106" s="216">
        <v>0</v>
      </c>
      <c r="V106" s="216">
        <v>0</v>
      </c>
      <c r="W106" s="216">
        <v>0</v>
      </c>
      <c r="X106" s="216">
        <v>0</v>
      </c>
      <c r="Y106" s="216">
        <v>0</v>
      </c>
      <c r="Z106" s="216">
        <v>0</v>
      </c>
      <c r="AA106" s="216">
        <v>0</v>
      </c>
      <c r="AB106" s="216">
        <v>0</v>
      </c>
      <c r="AC106" s="216">
        <v>0</v>
      </c>
      <c r="AD106" s="216">
        <v>0</v>
      </c>
      <c r="AE106" s="216">
        <v>0</v>
      </c>
      <c r="AF106" s="216">
        <v>0</v>
      </c>
      <c r="AG106" s="216">
        <v>0</v>
      </c>
      <c r="AH106" s="216">
        <v>0</v>
      </c>
      <c r="AI106" s="216">
        <v>0</v>
      </c>
    </row>
    <row r="107" spans="2:35" ht="12" x14ac:dyDescent="0.25">
      <c r="B107" s="2" t="s">
        <v>538</v>
      </c>
      <c r="C107" s="2" t="s">
        <v>429</v>
      </c>
      <c r="D107" s="2" t="s">
        <v>654</v>
      </c>
      <c r="E107" s="216">
        <v>0</v>
      </c>
      <c r="F107" s="216">
        <v>0</v>
      </c>
      <c r="G107" s="216">
        <v>0</v>
      </c>
      <c r="H107" s="216">
        <v>0</v>
      </c>
      <c r="I107" s="216">
        <v>0</v>
      </c>
      <c r="J107" s="216">
        <v>0</v>
      </c>
      <c r="K107" s="216">
        <v>0</v>
      </c>
      <c r="L107" s="216">
        <v>0</v>
      </c>
      <c r="M107" s="216">
        <v>0</v>
      </c>
      <c r="N107" s="216">
        <v>0</v>
      </c>
      <c r="O107" s="216">
        <v>0</v>
      </c>
      <c r="P107" s="216">
        <v>0</v>
      </c>
      <c r="Q107" s="216">
        <v>0</v>
      </c>
      <c r="R107" s="216">
        <v>0</v>
      </c>
      <c r="S107" s="216">
        <v>0</v>
      </c>
      <c r="T107" s="216">
        <v>0</v>
      </c>
      <c r="U107" s="216">
        <v>0</v>
      </c>
      <c r="V107" s="216">
        <v>0</v>
      </c>
      <c r="W107" s="216">
        <v>0</v>
      </c>
      <c r="X107" s="216">
        <v>0</v>
      </c>
      <c r="Y107" s="216">
        <v>0</v>
      </c>
      <c r="Z107" s="216">
        <v>0</v>
      </c>
      <c r="AA107" s="216">
        <v>0</v>
      </c>
      <c r="AB107" s="216">
        <v>0</v>
      </c>
      <c r="AC107" s="216">
        <v>0</v>
      </c>
      <c r="AD107" s="216">
        <v>0</v>
      </c>
      <c r="AE107" s="216">
        <v>0</v>
      </c>
      <c r="AF107" s="216">
        <v>0</v>
      </c>
      <c r="AG107" s="216">
        <v>0</v>
      </c>
      <c r="AH107" s="216">
        <v>0</v>
      </c>
      <c r="AI107" s="216">
        <v>0</v>
      </c>
    </row>
    <row r="108" spans="2:35" ht="12" x14ac:dyDescent="0.25">
      <c r="B108" s="2" t="s">
        <v>538</v>
      </c>
      <c r="C108" s="2" t="s">
        <v>429</v>
      </c>
      <c r="D108" s="2" t="s">
        <v>655</v>
      </c>
      <c r="E108" s="216">
        <v>0</v>
      </c>
      <c r="F108" s="216">
        <v>0</v>
      </c>
      <c r="G108" s="216">
        <v>0</v>
      </c>
      <c r="H108" s="216">
        <v>0</v>
      </c>
      <c r="I108" s="216">
        <v>0</v>
      </c>
      <c r="J108" s="216">
        <v>0</v>
      </c>
      <c r="K108" s="216">
        <v>0</v>
      </c>
      <c r="L108" s="216">
        <v>0</v>
      </c>
      <c r="M108" s="216">
        <v>0</v>
      </c>
      <c r="N108" s="216">
        <v>0</v>
      </c>
      <c r="O108" s="216">
        <v>0</v>
      </c>
      <c r="P108" s="216">
        <v>0</v>
      </c>
      <c r="Q108" s="216">
        <v>0</v>
      </c>
      <c r="R108" s="216">
        <v>0</v>
      </c>
      <c r="S108" s="216">
        <v>0</v>
      </c>
      <c r="T108" s="216">
        <v>0</v>
      </c>
      <c r="U108" s="216">
        <v>0</v>
      </c>
      <c r="V108" s="216">
        <v>0</v>
      </c>
      <c r="W108" s="216">
        <v>0</v>
      </c>
      <c r="X108" s="216">
        <v>0</v>
      </c>
      <c r="Y108" s="216">
        <v>0</v>
      </c>
      <c r="Z108" s="216">
        <v>0</v>
      </c>
      <c r="AA108" s="216">
        <v>0</v>
      </c>
      <c r="AB108" s="216">
        <v>0</v>
      </c>
      <c r="AC108" s="216">
        <v>0</v>
      </c>
      <c r="AD108" s="216">
        <v>0</v>
      </c>
      <c r="AE108" s="216">
        <v>0</v>
      </c>
      <c r="AF108" s="216">
        <v>0</v>
      </c>
      <c r="AG108" s="216">
        <v>0</v>
      </c>
      <c r="AH108" s="216">
        <v>0</v>
      </c>
      <c r="AI108" s="216">
        <v>0</v>
      </c>
    </row>
    <row r="109" spans="2:35" ht="12" x14ac:dyDescent="0.25">
      <c r="B109" s="2" t="s">
        <v>538</v>
      </c>
      <c r="C109" s="2" t="s">
        <v>429</v>
      </c>
      <c r="D109" s="2" t="s">
        <v>656</v>
      </c>
      <c r="E109" s="216">
        <v>3.0720739336492789E-5</v>
      </c>
      <c r="F109" s="216">
        <v>2.7988303317535544E-5</v>
      </c>
      <c r="G109" s="216">
        <v>2.5405090047393365E-5</v>
      </c>
      <c r="H109" s="216">
        <v>2.2943137440758295E-5</v>
      </c>
      <c r="I109" s="216">
        <v>0.18405362411374313</v>
      </c>
      <c r="J109" s="216">
        <v>0.42292243757345971</v>
      </c>
      <c r="K109" s="216">
        <v>0.73424118363033175</v>
      </c>
      <c r="L109" s="216">
        <v>1.2098402930142171</v>
      </c>
      <c r="M109" s="216">
        <v>1.8872148542369667</v>
      </c>
      <c r="N109" s="216">
        <v>2.7699928217440752</v>
      </c>
      <c r="O109" s="216">
        <v>3.8623193980284358</v>
      </c>
      <c r="P109" s="216">
        <v>5.1069147635639807</v>
      </c>
      <c r="Q109" s="216">
        <v>6.504437806246445</v>
      </c>
      <c r="R109" s="216">
        <v>8.0561970690047389</v>
      </c>
      <c r="S109" s="216">
        <v>9.7633548313080549</v>
      </c>
      <c r="T109" s="216">
        <v>11.626982376767772</v>
      </c>
      <c r="U109" s="216">
        <v>13.610566157279612</v>
      </c>
      <c r="V109" s="216">
        <v>15.715810708331658</v>
      </c>
      <c r="W109" s="216">
        <v>17.944071168360193</v>
      </c>
      <c r="X109" s="216">
        <v>20.295302497677724</v>
      </c>
      <c r="Y109" s="216">
        <v>22.766901633260566</v>
      </c>
      <c r="Z109" s="216">
        <v>25.352804452843603</v>
      </c>
      <c r="AA109" s="216">
        <v>28.043147851440754</v>
      </c>
      <c r="AB109" s="216">
        <v>30.824620814909856</v>
      </c>
      <c r="AC109" s="216">
        <v>33.681405314436013</v>
      </c>
      <c r="AD109" s="216">
        <v>36.59645753312796</v>
      </c>
      <c r="AE109" s="216">
        <v>39.436428792056866</v>
      </c>
      <c r="AF109" s="216">
        <v>42.184424114322269</v>
      </c>
      <c r="AG109" s="216">
        <v>44.826005542521322</v>
      </c>
      <c r="AH109" s="216">
        <v>47.349631772350705</v>
      </c>
      <c r="AI109" s="216">
        <v>49.746827160189568</v>
      </c>
    </row>
  </sheetData>
  <phoneticPr fontId="64" type="noConversion"/>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79D7-CEEA-AE41-A686-F7085644A645}">
  <sheetPr>
    <tabColor theme="3" tint="0.79998168889431442"/>
  </sheetPr>
  <dimension ref="A2:AI6005"/>
  <sheetViews>
    <sheetView showGridLines="0" zoomScale="90" zoomScaleNormal="90" workbookViewId="0"/>
  </sheetViews>
  <sheetFormatPr defaultColWidth="9" defaultRowHeight="11.5" x14ac:dyDescent="0.25"/>
  <cols>
    <col min="2" max="2" width="41.59765625" customWidth="1"/>
    <col min="3" max="3" width="21.796875" bestFit="1" customWidth="1"/>
    <col min="4" max="4" width="35.796875" bestFit="1" customWidth="1"/>
    <col min="5" max="6" width="10" bestFit="1" customWidth="1"/>
    <col min="7" max="7" width="11" bestFit="1" customWidth="1"/>
    <col min="8" max="11" width="10" bestFit="1" customWidth="1"/>
    <col min="12" max="12" width="9" bestFit="1" customWidth="1"/>
    <col min="13" max="13" width="10" bestFit="1" customWidth="1"/>
    <col min="14" max="14" width="11" bestFit="1" customWidth="1"/>
    <col min="15" max="27" width="10" bestFit="1" customWidth="1"/>
    <col min="28" max="28" width="9" bestFit="1" customWidth="1"/>
    <col min="29" max="35" width="10" bestFit="1" customWidth="1"/>
    <col min="36" max="36" width="5" customWidth="1"/>
  </cols>
  <sheetData>
    <row r="2" spans="1:1" s="222" customFormat="1" ht="18.5" x14ac:dyDescent="0.45">
      <c r="A2" s="222" t="s">
        <v>725</v>
      </c>
    </row>
    <row r="3" spans="1:1" s="221" customFormat="1" ht="14.5" x14ac:dyDescent="0.25">
      <c r="A3" s="221" t="s">
        <v>726</v>
      </c>
    </row>
    <row r="4" spans="1:1" s="221" customFormat="1" ht="14.5" x14ac:dyDescent="0.25">
      <c r="A4" s="221" t="s">
        <v>532</v>
      </c>
    </row>
    <row r="28" spans="3:35" ht="13" x14ac:dyDescent="0.25">
      <c r="C28" s="514" t="s">
        <v>727</v>
      </c>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row>
    <row r="29" spans="3:35" x14ac:dyDescent="0.25">
      <c r="C29" s="5" t="s">
        <v>537</v>
      </c>
      <c r="D29" s="5" t="s">
        <v>728</v>
      </c>
      <c r="E29" s="5">
        <v>2020</v>
      </c>
      <c r="F29" s="5">
        <v>2021</v>
      </c>
      <c r="G29" s="5">
        <v>2022</v>
      </c>
      <c r="H29" s="5">
        <v>2023</v>
      </c>
      <c r="I29" s="5">
        <v>2024</v>
      </c>
      <c r="J29" s="5">
        <v>2025</v>
      </c>
      <c r="K29" s="5">
        <v>2026</v>
      </c>
      <c r="L29" s="5">
        <v>2027</v>
      </c>
      <c r="M29" s="5">
        <v>2028</v>
      </c>
      <c r="N29" s="5">
        <v>2029</v>
      </c>
      <c r="O29" s="5">
        <v>2030</v>
      </c>
      <c r="P29" s="5">
        <v>2031</v>
      </c>
      <c r="Q29" s="5">
        <v>2032</v>
      </c>
      <c r="R29" s="5">
        <v>2033</v>
      </c>
      <c r="S29" s="5">
        <v>2034</v>
      </c>
      <c r="T29" s="5">
        <v>2035</v>
      </c>
      <c r="U29" s="5">
        <v>2036</v>
      </c>
      <c r="V29" s="5">
        <v>2037</v>
      </c>
      <c r="W29" s="5">
        <v>2038</v>
      </c>
      <c r="X29" s="5">
        <v>2039</v>
      </c>
      <c r="Y29" s="5">
        <v>2040</v>
      </c>
      <c r="Z29" s="5">
        <v>2041</v>
      </c>
      <c r="AA29" s="5">
        <v>2042</v>
      </c>
      <c r="AB29" s="5">
        <v>2043</v>
      </c>
      <c r="AC29" s="5">
        <v>2044</v>
      </c>
      <c r="AD29" s="5">
        <v>2045</v>
      </c>
      <c r="AE29" s="5">
        <v>2046</v>
      </c>
      <c r="AF29" s="5">
        <v>2047</v>
      </c>
      <c r="AG29" s="5">
        <v>2048</v>
      </c>
      <c r="AH29" s="5">
        <v>2049</v>
      </c>
      <c r="AI29" s="5">
        <v>2050</v>
      </c>
    </row>
    <row r="30" spans="3:35" x14ac:dyDescent="0.25">
      <c r="C30" s="2" t="s">
        <v>538</v>
      </c>
      <c r="D30" s="2" t="s">
        <v>729</v>
      </c>
      <c r="E30" s="220">
        <v>10.840769999999999</v>
      </c>
      <c r="F30" s="220">
        <v>12.808669999999978</v>
      </c>
      <c r="G30" s="220">
        <v>15.153469999999979</v>
      </c>
      <c r="H30" s="220">
        <v>19.263210000000004</v>
      </c>
      <c r="I30" s="220">
        <v>27.909459999999989</v>
      </c>
      <c r="J30" s="220">
        <v>43.059209999999979</v>
      </c>
      <c r="K30" s="220">
        <v>176.98731999999981</v>
      </c>
      <c r="L30" s="220">
        <v>213.79480999999987</v>
      </c>
      <c r="M30" s="220">
        <v>252.03018</v>
      </c>
      <c r="N30" s="220">
        <v>290.43511999999998</v>
      </c>
      <c r="O30" s="220">
        <v>333.73566999999997</v>
      </c>
      <c r="P30" s="220">
        <v>370.97599999999989</v>
      </c>
      <c r="Q30" s="220">
        <v>398.9443999999998</v>
      </c>
      <c r="R30" s="220">
        <v>435.14152999999993</v>
      </c>
      <c r="S30" s="220">
        <v>472.83377000000002</v>
      </c>
      <c r="T30" s="220">
        <v>508.34106999999983</v>
      </c>
      <c r="U30" s="220">
        <v>513.08734999999979</v>
      </c>
      <c r="V30" s="220">
        <v>515.43764999999985</v>
      </c>
      <c r="W30" s="220">
        <v>516.70161999999971</v>
      </c>
      <c r="X30" s="220">
        <v>514.69123000000002</v>
      </c>
      <c r="Y30" s="220">
        <v>510.67261999999977</v>
      </c>
      <c r="Z30" s="220">
        <v>506.91748999999987</v>
      </c>
      <c r="AA30" s="220">
        <v>503.17763999999988</v>
      </c>
      <c r="AB30" s="220">
        <v>495.37967999999984</v>
      </c>
      <c r="AC30" s="220">
        <v>495.22068000000007</v>
      </c>
      <c r="AD30" s="220">
        <v>498.53451999999965</v>
      </c>
      <c r="AE30" s="220">
        <v>498.52489999999977</v>
      </c>
      <c r="AF30" s="220">
        <v>501.43087999999977</v>
      </c>
      <c r="AG30" s="220">
        <v>507.71195999999981</v>
      </c>
      <c r="AH30" s="220">
        <v>493.57884999999987</v>
      </c>
      <c r="AI30" s="220">
        <v>504.55776999999995</v>
      </c>
    </row>
    <row r="31" spans="3:35" x14ac:dyDescent="0.25">
      <c r="C31" s="2" t="s">
        <v>538</v>
      </c>
      <c r="D31" s="2" t="s">
        <v>730</v>
      </c>
      <c r="E31" s="220">
        <v>0.11640999999999999</v>
      </c>
      <c r="F31" s="220">
        <v>9.9739999999999981E-2</v>
      </c>
      <c r="G31" s="220">
        <v>8.4079999999999988E-2</v>
      </c>
      <c r="H31" s="220">
        <v>7.0459999999999981E-2</v>
      </c>
      <c r="I31" s="220">
        <v>5.8249999999999975E-2</v>
      </c>
      <c r="J31" s="220">
        <v>4.6609999999999881E-2</v>
      </c>
      <c r="K31" s="220">
        <v>3.6069999999999984E-2</v>
      </c>
      <c r="L31" s="220">
        <v>2.6239999999999975E-2</v>
      </c>
      <c r="M31" s="220">
        <v>1.7229999999999985E-2</v>
      </c>
      <c r="N31" s="220">
        <v>8.5799999999999904E-3</v>
      </c>
      <c r="O31" s="220">
        <v>0</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row>
    <row r="32" spans="3:35" x14ac:dyDescent="0.25">
      <c r="C32" s="2" t="s">
        <v>538</v>
      </c>
      <c r="D32" s="2" t="s">
        <v>731</v>
      </c>
      <c r="E32" s="220">
        <v>41.841179999999994</v>
      </c>
      <c r="F32" s="220">
        <v>37.334959999999995</v>
      </c>
      <c r="G32" s="220">
        <v>32.99633</v>
      </c>
      <c r="H32" s="220">
        <v>28.56061</v>
      </c>
      <c r="I32" s="220">
        <v>24.105769999999989</v>
      </c>
      <c r="J32" s="220">
        <v>19.666219999999999</v>
      </c>
      <c r="K32" s="220">
        <v>15.55227</v>
      </c>
      <c r="L32" s="220">
        <v>11.572639999999991</v>
      </c>
      <c r="M32" s="220">
        <v>7.7141999999999999</v>
      </c>
      <c r="N32" s="220">
        <v>3.8424499999999999</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row>
    <row r="33" spans="3:35" x14ac:dyDescent="0.25">
      <c r="C33" s="2" t="s">
        <v>538</v>
      </c>
      <c r="D33" s="2" t="s">
        <v>647</v>
      </c>
      <c r="E33" s="220">
        <v>675.2268499999999</v>
      </c>
      <c r="F33" s="220">
        <v>656.14125999999885</v>
      </c>
      <c r="G33" s="220">
        <v>636.60562999999968</v>
      </c>
      <c r="H33" s="220">
        <v>615.51718999999991</v>
      </c>
      <c r="I33" s="220">
        <v>585.28460999999982</v>
      </c>
      <c r="J33" s="220">
        <v>535.08968999999991</v>
      </c>
      <c r="K33" s="220">
        <v>395.27510999999981</v>
      </c>
      <c r="L33" s="220">
        <v>342.65407999999996</v>
      </c>
      <c r="M33" s="220">
        <v>294.95186999999987</v>
      </c>
      <c r="N33" s="220">
        <v>248.43367999999998</v>
      </c>
      <c r="O33" s="220">
        <v>196.31509999999997</v>
      </c>
      <c r="P33" s="220">
        <v>146.43789999999979</v>
      </c>
      <c r="Q33" s="220">
        <v>109.46644999999999</v>
      </c>
      <c r="R33" s="220">
        <v>74.171849999999949</v>
      </c>
      <c r="S33" s="220">
        <v>37.726089999999992</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row>
    <row r="34" spans="3:35" x14ac:dyDescent="0.25">
      <c r="C34" s="2" t="s">
        <v>538</v>
      </c>
      <c r="D34" s="2" t="s">
        <v>732</v>
      </c>
      <c r="E34" s="220">
        <v>0</v>
      </c>
      <c r="F34" s="220">
        <v>0</v>
      </c>
      <c r="G34" s="220">
        <v>0</v>
      </c>
      <c r="H34" s="220">
        <v>0</v>
      </c>
      <c r="I34" s="220">
        <v>0</v>
      </c>
      <c r="J34" s="220">
        <v>0</v>
      </c>
      <c r="K34" s="220">
        <v>0</v>
      </c>
      <c r="L34" s="220">
        <v>0</v>
      </c>
      <c r="M34" s="220">
        <v>0</v>
      </c>
      <c r="N34" s="220">
        <v>0</v>
      </c>
      <c r="O34" s="220">
        <v>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0</v>
      </c>
    </row>
    <row r="35" spans="3:35" x14ac:dyDescent="0.25">
      <c r="C35" s="2" t="s">
        <v>538</v>
      </c>
      <c r="D35" s="2" t="s">
        <v>733</v>
      </c>
      <c r="E35" s="220">
        <v>6.6443399999999988</v>
      </c>
      <c r="F35" s="220">
        <v>9.1585099999999979</v>
      </c>
      <c r="G35" s="220">
        <v>12.24180999999999</v>
      </c>
      <c r="H35" s="220">
        <v>16.78733999999999</v>
      </c>
      <c r="I35" s="220">
        <v>26.818709999999992</v>
      </c>
      <c r="J35" s="220">
        <v>47.182479999999991</v>
      </c>
      <c r="K35" s="220">
        <v>44.246829999999981</v>
      </c>
      <c r="L35" s="220">
        <v>53.448699999999988</v>
      </c>
      <c r="M35" s="220">
        <v>63.007540000000006</v>
      </c>
      <c r="N35" s="220">
        <v>72.608760000000004</v>
      </c>
      <c r="O35" s="220">
        <v>83.433909999999898</v>
      </c>
      <c r="P35" s="220">
        <v>92.744</v>
      </c>
      <c r="Q35" s="220">
        <v>99.73609999999988</v>
      </c>
      <c r="R35" s="220">
        <v>108.78538999999989</v>
      </c>
      <c r="S35" s="220">
        <v>118.20844999999998</v>
      </c>
      <c r="T35" s="220">
        <v>127.08526999999981</v>
      </c>
      <c r="U35" s="220">
        <v>128.27183999999991</v>
      </c>
      <c r="V35" s="220">
        <v>128.8594099999998</v>
      </c>
      <c r="W35" s="220">
        <v>129.17540999999989</v>
      </c>
      <c r="X35" s="220">
        <v>128.67281</v>
      </c>
      <c r="Y35" s="220">
        <v>127.66816999999999</v>
      </c>
      <c r="Z35" s="220">
        <v>126.7293599999999</v>
      </c>
      <c r="AA35" s="220">
        <v>125.79441999999999</v>
      </c>
      <c r="AB35" s="220">
        <v>123.84490999999989</v>
      </c>
      <c r="AC35" s="220">
        <v>123.80516999999989</v>
      </c>
      <c r="AD35" s="220">
        <v>124.63361999999979</v>
      </c>
      <c r="AE35" s="220">
        <v>124.63122999999989</v>
      </c>
      <c r="AF35" s="220">
        <v>125.35771</v>
      </c>
      <c r="AG35" s="220">
        <v>126.92799000000001</v>
      </c>
      <c r="AH35" s="220">
        <v>123.3947099999999</v>
      </c>
      <c r="AI35" s="220">
        <v>126.13945999999999</v>
      </c>
    </row>
    <row r="36" spans="3:35" ht="12" x14ac:dyDescent="0.25">
      <c r="C36" s="2" t="s">
        <v>538</v>
      </c>
      <c r="D36" s="2" t="s">
        <v>663</v>
      </c>
      <c r="E36" s="216">
        <v>734.66954999999984</v>
      </c>
      <c r="F36" s="216">
        <v>715.54313999999886</v>
      </c>
      <c r="G36" s="216">
        <v>697.08131999999966</v>
      </c>
      <c r="H36" s="216">
        <v>680.19880999999987</v>
      </c>
      <c r="I36" s="216">
        <v>664.17679999999984</v>
      </c>
      <c r="J36" s="216">
        <v>645.04420999999979</v>
      </c>
      <c r="K36" s="216">
        <v>632.09759999999949</v>
      </c>
      <c r="L36" s="216">
        <v>621.49646999999982</v>
      </c>
      <c r="M36" s="216">
        <v>617.72101999999995</v>
      </c>
      <c r="N36" s="216">
        <v>615.32858999999996</v>
      </c>
      <c r="O36" s="216">
        <v>613.4846799999998</v>
      </c>
      <c r="P36" s="216">
        <v>610.1578999999997</v>
      </c>
      <c r="Q36" s="216">
        <v>608.14694999999972</v>
      </c>
      <c r="R36" s="216">
        <v>618.09876999999983</v>
      </c>
      <c r="S36" s="216">
        <v>628.76831000000004</v>
      </c>
      <c r="T36" s="216">
        <v>635.42633999999964</v>
      </c>
      <c r="U36" s="216">
        <v>641.35918999999967</v>
      </c>
      <c r="V36" s="216">
        <v>644.29705999999965</v>
      </c>
      <c r="W36" s="216">
        <v>645.87702999999965</v>
      </c>
      <c r="X36" s="216">
        <v>643.36404000000005</v>
      </c>
      <c r="Y36" s="216">
        <v>638.34078999999974</v>
      </c>
      <c r="Z36" s="216">
        <v>633.64684999999974</v>
      </c>
      <c r="AA36" s="216">
        <v>628.97205999999983</v>
      </c>
      <c r="AB36" s="216">
        <v>619.22458999999969</v>
      </c>
      <c r="AC36" s="216">
        <v>619.02584999999999</v>
      </c>
      <c r="AD36" s="216">
        <v>623.16813999999943</v>
      </c>
      <c r="AE36" s="216">
        <v>623.15612999999962</v>
      </c>
      <c r="AF36" s="216">
        <v>626.78858999999977</v>
      </c>
      <c r="AG36" s="216">
        <v>634.63994999999977</v>
      </c>
      <c r="AH36" s="216">
        <v>616.97355999999979</v>
      </c>
      <c r="AI36" s="216">
        <v>630.69722999999999</v>
      </c>
    </row>
    <row r="37" spans="3:35" x14ac:dyDescent="0.25">
      <c r="D37" s="219"/>
    </row>
    <row r="38" spans="3:35" x14ac:dyDescent="0.25">
      <c r="D38" s="219"/>
    </row>
    <row r="39" spans="3:35" ht="13" x14ac:dyDescent="0.25">
      <c r="C39" s="213" t="s">
        <v>734</v>
      </c>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row>
    <row r="40" spans="3:35" x14ac:dyDescent="0.25">
      <c r="C40" s="5" t="s">
        <v>537</v>
      </c>
      <c r="D40" s="5" t="s">
        <v>728</v>
      </c>
      <c r="E40" s="5">
        <v>2020</v>
      </c>
      <c r="F40" s="5">
        <v>2021</v>
      </c>
      <c r="G40" s="5">
        <v>2022</v>
      </c>
      <c r="H40" s="5">
        <v>2023</v>
      </c>
      <c r="I40" s="5">
        <v>2024</v>
      </c>
      <c r="J40" s="5">
        <v>2025</v>
      </c>
      <c r="K40" s="5">
        <v>2026</v>
      </c>
      <c r="L40" s="5">
        <v>2027</v>
      </c>
      <c r="M40" s="5">
        <v>2028</v>
      </c>
      <c r="N40" s="5">
        <v>2029</v>
      </c>
      <c r="O40" s="5">
        <v>2030</v>
      </c>
      <c r="P40" s="5">
        <v>2031</v>
      </c>
      <c r="Q40" s="5">
        <v>2032</v>
      </c>
      <c r="R40" s="5">
        <v>2033</v>
      </c>
      <c r="S40" s="5">
        <v>2034</v>
      </c>
      <c r="T40" s="5">
        <v>2035</v>
      </c>
      <c r="U40" s="5">
        <v>2036</v>
      </c>
      <c r="V40" s="5">
        <v>2037</v>
      </c>
      <c r="W40" s="5">
        <v>2038</v>
      </c>
      <c r="X40" s="5">
        <v>2039</v>
      </c>
      <c r="Y40" s="5">
        <v>2040</v>
      </c>
      <c r="Z40" s="5">
        <v>2041</v>
      </c>
      <c r="AA40" s="5">
        <v>2042</v>
      </c>
      <c r="AB40" s="5">
        <v>2043</v>
      </c>
      <c r="AC40" s="5">
        <v>2044</v>
      </c>
      <c r="AD40" s="5">
        <v>2045</v>
      </c>
      <c r="AE40" s="5">
        <v>2046</v>
      </c>
      <c r="AF40" s="5">
        <v>2047</v>
      </c>
      <c r="AG40" s="5">
        <v>2048</v>
      </c>
      <c r="AH40" s="5">
        <v>2049</v>
      </c>
      <c r="AI40" s="5">
        <v>2050</v>
      </c>
    </row>
    <row r="41" spans="3:35" x14ac:dyDescent="0.25">
      <c r="C41" s="2" t="s">
        <v>538</v>
      </c>
      <c r="D41" s="2" t="s">
        <v>729</v>
      </c>
      <c r="E41" s="473">
        <v>1.4755981107424421E-2</v>
      </c>
      <c r="F41" s="218">
        <v>1.7900625809926705E-2</v>
      </c>
      <c r="G41" s="218">
        <v>2.1738453700064702E-2</v>
      </c>
      <c r="H41" s="218">
        <v>2.8319970156960445E-2</v>
      </c>
      <c r="I41" s="218">
        <v>4.2021130518259592E-2</v>
      </c>
      <c r="J41" s="218">
        <v>6.6753889628743415E-2</v>
      </c>
      <c r="K41" s="218">
        <v>0.27999998734372661</v>
      </c>
      <c r="L41" s="218">
        <v>0.34400003913135652</v>
      </c>
      <c r="M41" s="218">
        <v>0.40800000621639848</v>
      </c>
      <c r="N41" s="218">
        <v>0.47200004147377583</v>
      </c>
      <c r="O41" s="218">
        <v>0.54400000665053294</v>
      </c>
      <c r="P41" s="218">
        <v>0.60799999475545607</v>
      </c>
      <c r="Q41" s="218">
        <v>0.65600000131547154</v>
      </c>
      <c r="R41" s="218">
        <v>0.70399999339911334</v>
      </c>
      <c r="S41" s="218">
        <v>0.75200000139956158</v>
      </c>
      <c r="T41" s="218">
        <v>0.79999999685250711</v>
      </c>
      <c r="U41" s="218">
        <v>0.79999999688162271</v>
      </c>
      <c r="V41" s="218">
        <v>0.80000000310415842</v>
      </c>
      <c r="W41" s="218">
        <v>0.79999999380687059</v>
      </c>
      <c r="X41" s="218">
        <v>0.79999999689134005</v>
      </c>
      <c r="Y41" s="218">
        <v>0.79999998120126392</v>
      </c>
      <c r="Z41" s="218">
        <v>0.80000001578166147</v>
      </c>
      <c r="AA41" s="218">
        <v>0.7999999872808341</v>
      </c>
      <c r="AB41" s="218">
        <v>0.80000001291938372</v>
      </c>
      <c r="AC41" s="218">
        <v>0.80000000000000016</v>
      </c>
      <c r="AD41" s="218">
        <v>0.80000001283762689</v>
      </c>
      <c r="AE41" s="218">
        <v>0.799999993581063</v>
      </c>
      <c r="AF41" s="218">
        <v>0.8000000127634741</v>
      </c>
      <c r="AG41" s="218">
        <v>0.79999999999999993</v>
      </c>
      <c r="AH41" s="218">
        <v>0.80000000324163001</v>
      </c>
      <c r="AI41" s="218">
        <v>0.79999997780234422</v>
      </c>
    </row>
    <row r="42" spans="3:35" x14ac:dyDescent="0.25">
      <c r="C42" s="2" t="s">
        <v>538</v>
      </c>
      <c r="D42" s="2" t="s">
        <v>730</v>
      </c>
      <c r="E42" s="218">
        <v>1.5845219119262532E-4</v>
      </c>
      <c r="F42" s="218">
        <v>1.3939061731484161E-4</v>
      </c>
      <c r="G42" s="218">
        <v>1.2061720431699422E-4</v>
      </c>
      <c r="H42" s="218">
        <v>1.0358736146568676E-4</v>
      </c>
      <c r="I42" s="218">
        <v>8.7702551489302232E-5</v>
      </c>
      <c r="J42" s="218">
        <v>7.2258613095682077E-5</v>
      </c>
      <c r="K42" s="218">
        <v>5.7063972399199131E-5</v>
      </c>
      <c r="L42" s="218">
        <v>4.2220674238101439E-5</v>
      </c>
      <c r="M42" s="218">
        <v>2.7892850400331181E-5</v>
      </c>
      <c r="N42" s="218">
        <v>1.3943769458201172E-5</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row>
    <row r="43" spans="3:35" x14ac:dyDescent="0.25">
      <c r="C43" s="2" t="s">
        <v>538</v>
      </c>
      <c r="D43" s="2" t="s">
        <v>731</v>
      </c>
      <c r="E43" s="218">
        <v>5.6952380835710428E-2</v>
      </c>
      <c r="F43" s="218">
        <v>5.2177091656556242E-2</v>
      </c>
      <c r="G43" s="218">
        <v>4.733497951142919E-2</v>
      </c>
      <c r="H43" s="218">
        <v>4.1988620944514748E-2</v>
      </c>
      <c r="I43" s="218">
        <v>3.6294206602820206E-2</v>
      </c>
      <c r="J43" s="218">
        <v>3.0488173826101014E-2</v>
      </c>
      <c r="K43" s="218">
        <v>2.4604222512472778E-2</v>
      </c>
      <c r="L43" s="218">
        <v>1.8620604554680727E-2</v>
      </c>
      <c r="M43" s="218">
        <v>1.2488161727117527E-2</v>
      </c>
      <c r="N43" s="218">
        <v>6.244549761615985E-3</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row>
    <row r="44" spans="3:35" x14ac:dyDescent="0.25">
      <c r="C44" s="2" t="s">
        <v>538</v>
      </c>
      <c r="D44" s="2" t="s">
        <v>647</v>
      </c>
      <c r="E44" s="218">
        <v>0.91908920139673689</v>
      </c>
      <c r="F44" s="218">
        <v>0.91698350989711097</v>
      </c>
      <c r="G44" s="218">
        <v>0.91324442605921496</v>
      </c>
      <c r="H44" s="218">
        <v>0.90490777247904919</v>
      </c>
      <c r="I44" s="218">
        <v>0.88121808831624349</v>
      </c>
      <c r="J44" s="218">
        <v>0.8295395597768408</v>
      </c>
      <c r="K44" s="218">
        <v>0.62533872933546997</v>
      </c>
      <c r="L44" s="218">
        <v>0.55133712987943451</v>
      </c>
      <c r="M44" s="218">
        <v>0.47748394574625275</v>
      </c>
      <c r="N44" s="218">
        <v>0.40374148712966512</v>
      </c>
      <c r="O44" s="218">
        <v>0.32000000391207817</v>
      </c>
      <c r="P44" s="218">
        <v>0.24000000655567985</v>
      </c>
      <c r="Q44" s="218">
        <v>0.17999999835566066</v>
      </c>
      <c r="R44" s="218">
        <v>0.11999999611712538</v>
      </c>
      <c r="S44" s="218">
        <v>5.9999986322465886E-2</v>
      </c>
      <c r="T44" s="218">
        <v>0</v>
      </c>
      <c r="U44" s="218">
        <v>0</v>
      </c>
      <c r="V44" s="218">
        <v>0</v>
      </c>
      <c r="W44" s="218">
        <v>0</v>
      </c>
      <c r="X44" s="218">
        <v>0</v>
      </c>
      <c r="Y44" s="218">
        <v>0</v>
      </c>
      <c r="Z44" s="218">
        <v>0</v>
      </c>
      <c r="AA44" s="218">
        <v>0</v>
      </c>
      <c r="AB44" s="218">
        <v>0</v>
      </c>
      <c r="AC44" s="218">
        <v>0</v>
      </c>
      <c r="AD44" s="218">
        <v>0</v>
      </c>
      <c r="AE44" s="218">
        <v>0</v>
      </c>
      <c r="AF44" s="218">
        <v>0</v>
      </c>
      <c r="AG44" s="218">
        <v>0</v>
      </c>
      <c r="AH44" s="218">
        <v>0</v>
      </c>
      <c r="AI44" s="218">
        <v>0</v>
      </c>
    </row>
    <row r="45" spans="3:35" x14ac:dyDescent="0.25">
      <c r="C45" s="2" t="s">
        <v>538</v>
      </c>
      <c r="D45" s="2" t="s">
        <v>732</v>
      </c>
      <c r="E45" s="473">
        <v>0</v>
      </c>
      <c r="F45" s="218">
        <v>0</v>
      </c>
      <c r="G45" s="218">
        <v>0</v>
      </c>
      <c r="H45" s="218">
        <v>0</v>
      </c>
      <c r="I45" s="218">
        <v>0</v>
      </c>
      <c r="J45" s="218">
        <v>0</v>
      </c>
      <c r="K45" s="218">
        <v>0</v>
      </c>
      <c r="L45" s="218">
        <v>0</v>
      </c>
      <c r="M45" s="218">
        <v>0</v>
      </c>
      <c r="N45" s="218">
        <v>0</v>
      </c>
      <c r="O45" s="218">
        <v>0</v>
      </c>
      <c r="P45" s="218">
        <v>0</v>
      </c>
      <c r="Q45" s="218">
        <v>0</v>
      </c>
      <c r="R45" s="218">
        <v>0</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row>
    <row r="46" spans="3:35" x14ac:dyDescent="0.25">
      <c r="C46" s="2" t="s">
        <v>538</v>
      </c>
      <c r="D46" s="2" t="s">
        <v>733</v>
      </c>
      <c r="E46" s="473">
        <v>9.0439844689357285E-3</v>
      </c>
      <c r="F46" s="218">
        <v>1.2799382019091138E-2</v>
      </c>
      <c r="G46" s="218">
        <v>1.7561523524974098E-2</v>
      </c>
      <c r="H46" s="218">
        <v>2.4680049058009957E-2</v>
      </c>
      <c r="I46" s="218">
        <v>4.0378872011187381E-2</v>
      </c>
      <c r="J46" s="218">
        <v>7.3146118155219167E-2</v>
      </c>
      <c r="K46" s="218">
        <v>6.9999996835931694E-2</v>
      </c>
      <c r="L46" s="218">
        <v>8.6000005760290169E-2</v>
      </c>
      <c r="M46" s="218">
        <v>0.1019999934598308</v>
      </c>
      <c r="N46" s="218">
        <v>0.11799997786548486</v>
      </c>
      <c r="O46" s="218">
        <v>0.13599998943738892</v>
      </c>
      <c r="P46" s="218">
        <v>0.15199999868886405</v>
      </c>
      <c r="Q46" s="218">
        <v>0.16400000032886777</v>
      </c>
      <c r="R46" s="218">
        <v>0.17600001048376124</v>
      </c>
      <c r="S46" s="218">
        <v>0.18800001227797244</v>
      </c>
      <c r="T46" s="218">
        <v>0.20000000314749289</v>
      </c>
      <c r="U46" s="218">
        <v>0.20000000311837737</v>
      </c>
      <c r="V46" s="218">
        <v>0.19999999689584161</v>
      </c>
      <c r="W46" s="218">
        <v>0.2000000061931293</v>
      </c>
      <c r="X46" s="218">
        <v>0.2000000031086599</v>
      </c>
      <c r="Y46" s="218">
        <v>0.20000001879873608</v>
      </c>
      <c r="Z46" s="218">
        <v>0.19999998421833859</v>
      </c>
      <c r="AA46" s="218">
        <v>0.20000001271916598</v>
      </c>
      <c r="AB46" s="218">
        <v>0.19999998708061634</v>
      </c>
      <c r="AC46" s="218">
        <v>0.19999999999999982</v>
      </c>
      <c r="AD46" s="218">
        <v>0.19999998716237308</v>
      </c>
      <c r="AE46" s="218">
        <v>0.20000000641893703</v>
      </c>
      <c r="AF46" s="218">
        <v>0.19999998723652587</v>
      </c>
      <c r="AG46" s="218">
        <v>0.20000000000000009</v>
      </c>
      <c r="AH46" s="218">
        <v>0.19999999675836991</v>
      </c>
      <c r="AI46" s="218">
        <v>0.20000002219765575</v>
      </c>
    </row>
    <row r="49" spans="2:35" ht="13" x14ac:dyDescent="0.25">
      <c r="B49" s="214"/>
      <c r="C49" s="213" t="s">
        <v>735</v>
      </c>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row>
    <row r="50" spans="2:35" x14ac:dyDescent="0.25">
      <c r="C50" s="5" t="s">
        <v>537</v>
      </c>
      <c r="D50" s="5" t="s">
        <v>728</v>
      </c>
      <c r="E50" s="5">
        <v>2020</v>
      </c>
      <c r="F50" s="5">
        <v>2021</v>
      </c>
      <c r="G50" s="5">
        <v>2022</v>
      </c>
      <c r="H50" s="5">
        <v>2023</v>
      </c>
      <c r="I50" s="5">
        <v>2024</v>
      </c>
      <c r="J50" s="5">
        <v>2025</v>
      </c>
      <c r="K50" s="5">
        <v>2026</v>
      </c>
      <c r="L50" s="5">
        <v>2027</v>
      </c>
      <c r="M50" s="5">
        <v>2028</v>
      </c>
      <c r="N50" s="5">
        <v>2029</v>
      </c>
      <c r="O50" s="5">
        <v>2030</v>
      </c>
      <c r="P50" s="5">
        <v>2031</v>
      </c>
      <c r="Q50" s="5">
        <v>2032</v>
      </c>
      <c r="R50" s="5">
        <v>2033</v>
      </c>
      <c r="S50" s="5">
        <v>2034</v>
      </c>
      <c r="T50" s="5">
        <v>2035</v>
      </c>
      <c r="U50" s="5">
        <v>2036</v>
      </c>
      <c r="V50" s="5">
        <v>2037</v>
      </c>
      <c r="W50" s="5">
        <v>2038</v>
      </c>
      <c r="X50" s="5">
        <v>2039</v>
      </c>
      <c r="Y50" s="5">
        <v>2040</v>
      </c>
      <c r="Z50" s="5">
        <v>2041</v>
      </c>
      <c r="AA50" s="5">
        <v>2042</v>
      </c>
      <c r="AB50" s="5">
        <v>2043</v>
      </c>
      <c r="AC50" s="5">
        <v>2044</v>
      </c>
      <c r="AD50" s="5">
        <v>2045</v>
      </c>
      <c r="AE50" s="5">
        <v>2046</v>
      </c>
      <c r="AF50" s="5">
        <v>2047</v>
      </c>
      <c r="AG50" s="5">
        <v>2048</v>
      </c>
      <c r="AH50" s="5">
        <v>2049</v>
      </c>
      <c r="AI50" s="5">
        <v>2050</v>
      </c>
    </row>
    <row r="51" spans="2:35" x14ac:dyDescent="0.25">
      <c r="C51" s="2" t="s">
        <v>538</v>
      </c>
      <c r="D51" s="2" t="s">
        <v>729</v>
      </c>
      <c r="E51" s="217">
        <v>2.362323999999999E-2</v>
      </c>
      <c r="F51" s="217">
        <v>3.5944489999999989E-2</v>
      </c>
      <c r="G51" s="217">
        <v>5.0554599999999977E-2</v>
      </c>
      <c r="H51" s="217">
        <v>6.9162850000000012E-2</v>
      </c>
      <c r="I51" s="217">
        <v>9.622816999999978E-2</v>
      </c>
      <c r="J51" s="217">
        <v>0.13815620999999992</v>
      </c>
      <c r="K51" s="217">
        <v>0.31354787999999961</v>
      </c>
      <c r="L51" s="217">
        <v>0.52433598999999986</v>
      </c>
      <c r="M51" s="217">
        <v>0.77157637000000001</v>
      </c>
      <c r="N51" s="217">
        <v>1.0550034499999998</v>
      </c>
      <c r="O51" s="217">
        <v>1.378536269999999</v>
      </c>
      <c r="P51" s="217">
        <v>1.7349156699999981</v>
      </c>
      <c r="Q51" s="217">
        <v>2.1135809599999988</v>
      </c>
      <c r="R51" s="217">
        <v>2.52101219</v>
      </c>
      <c r="S51" s="217">
        <v>2.95712938</v>
      </c>
      <c r="T51" s="217">
        <v>3.417984489999998</v>
      </c>
      <c r="U51" s="217">
        <v>3.8710942600000005</v>
      </c>
      <c r="V51" s="217">
        <v>4.3122375700000006</v>
      </c>
      <c r="W51" s="217">
        <v>4.7386429499999991</v>
      </c>
      <c r="X51" s="217">
        <v>5.1437000799999986</v>
      </c>
      <c r="Y51" s="217">
        <v>5.5219416799999879</v>
      </c>
      <c r="Z51" s="217">
        <v>5.8715599900000006</v>
      </c>
      <c r="AA51" s="217">
        <v>6.1913578699999992</v>
      </c>
      <c r="AB51" s="217">
        <v>6.4765583800000002</v>
      </c>
      <c r="AC51" s="217">
        <v>6.734589569999998</v>
      </c>
      <c r="AD51" s="217">
        <v>6.9694191199999995</v>
      </c>
      <c r="AE51" s="217">
        <v>7.1783957300000001</v>
      </c>
      <c r="AF51" s="217">
        <v>7.3651509299999995</v>
      </c>
      <c r="AG51" s="217">
        <v>7.5339748999999987</v>
      </c>
      <c r="AH51" s="217">
        <v>7.6658482199999964</v>
      </c>
      <c r="AI51" s="217">
        <v>7.7879482399999995</v>
      </c>
    </row>
    <row r="52" spans="2:35" x14ac:dyDescent="0.25">
      <c r="C52" s="2" t="s">
        <v>538</v>
      </c>
      <c r="D52" s="2" t="s">
        <v>730</v>
      </c>
      <c r="E52" s="217">
        <v>1.6769599999999982E-3</v>
      </c>
      <c r="F52" s="217">
        <v>1.645299999999998E-3</v>
      </c>
      <c r="G52" s="217">
        <v>1.6049899999999999E-3</v>
      </c>
      <c r="H52" s="217">
        <v>1.5565899999999962E-3</v>
      </c>
      <c r="I52" s="217">
        <v>1.50062E-3</v>
      </c>
      <c r="J52" s="217">
        <v>1.4381299999999993E-3</v>
      </c>
      <c r="K52" s="217">
        <v>1.369399999999998E-3</v>
      </c>
      <c r="L52" s="217">
        <v>1.29502E-3</v>
      </c>
      <c r="M52" s="217">
        <v>1.2144100000000002E-3</v>
      </c>
      <c r="N52" s="217">
        <v>1.1270499999999999E-3</v>
      </c>
      <c r="O52" s="217">
        <v>1.0321899999999977E-3</v>
      </c>
      <c r="P52" s="217">
        <v>9.4089999999999777E-4</v>
      </c>
      <c r="Q52" s="217">
        <v>8.5331999999999997E-4</v>
      </c>
      <c r="R52" s="217">
        <v>7.6608999999999889E-4</v>
      </c>
      <c r="S52" s="217">
        <v>6.8014000000000008E-4</v>
      </c>
      <c r="T52" s="217">
        <v>5.9684999999999708E-4</v>
      </c>
      <c r="U52" s="217">
        <v>5.1763999999999998E-4</v>
      </c>
      <c r="V52" s="217">
        <v>4.4351999999999987E-4</v>
      </c>
      <c r="W52" s="217">
        <v>3.7514999999999977E-4</v>
      </c>
      <c r="X52" s="217">
        <v>3.1350999999999975E-4</v>
      </c>
      <c r="Y52" s="217">
        <v>2.5887999999999991E-4</v>
      </c>
      <c r="Z52" s="217">
        <v>2.112599999999999E-4</v>
      </c>
      <c r="AA52" s="217">
        <v>1.706E-4</v>
      </c>
      <c r="AB52" s="217">
        <v>1.3686999999999979E-4</v>
      </c>
      <c r="AC52" s="217">
        <v>1.090399999999997E-4</v>
      </c>
      <c r="AD52" s="217">
        <v>8.613999999999989E-5</v>
      </c>
      <c r="AE52" s="217">
        <v>6.7999999999999999E-5</v>
      </c>
      <c r="AF52" s="217">
        <v>5.2789999999999981E-5</v>
      </c>
      <c r="AG52" s="217">
        <v>4.0409999999999994E-5</v>
      </c>
      <c r="AH52" s="217">
        <v>3.1629999999999987E-5</v>
      </c>
      <c r="AI52" s="217">
        <v>2.4109999999999978E-5</v>
      </c>
    </row>
    <row r="53" spans="2:35" x14ac:dyDescent="0.25">
      <c r="C53" s="2" t="s">
        <v>538</v>
      </c>
      <c r="D53" s="2" t="s">
        <v>731</v>
      </c>
      <c r="E53" s="217">
        <v>0.7501857799999998</v>
      </c>
      <c r="F53" s="217">
        <v>0.73842582999999895</v>
      </c>
      <c r="G53" s="217">
        <v>0.72271574999999888</v>
      </c>
      <c r="H53" s="217">
        <v>0.70325644999999903</v>
      </c>
      <c r="I53" s="217">
        <v>0.68031664000000003</v>
      </c>
      <c r="J53" s="217">
        <v>0.65425749999999872</v>
      </c>
      <c r="K53" s="217">
        <v>0.62503903999999888</v>
      </c>
      <c r="L53" s="217">
        <v>0.59274126999999976</v>
      </c>
      <c r="M53" s="217">
        <v>0.55726193999999907</v>
      </c>
      <c r="N53" s="217">
        <v>0.51890739999999991</v>
      </c>
      <c r="O53" s="217">
        <v>0.47812717999999987</v>
      </c>
      <c r="P53" s="217">
        <v>0.43849809000000001</v>
      </c>
      <c r="Q53" s="217">
        <v>0.4001516</v>
      </c>
      <c r="R53" s="217">
        <v>0.3630585499999997</v>
      </c>
      <c r="S53" s="217">
        <v>0.32730299000000007</v>
      </c>
      <c r="T53" s="217">
        <v>0.29334811999999999</v>
      </c>
      <c r="U53" s="217">
        <v>0.26112942</v>
      </c>
      <c r="V53" s="217">
        <v>0.2309313699999998</v>
      </c>
      <c r="W53" s="217">
        <v>0.20281135999999977</v>
      </c>
      <c r="X53" s="217">
        <v>0.17701459999999988</v>
      </c>
      <c r="Y53" s="217">
        <v>0.15374139000000001</v>
      </c>
      <c r="Z53" s="217">
        <v>0.13286807999999989</v>
      </c>
      <c r="AA53" s="217">
        <v>0.11431548999999999</v>
      </c>
      <c r="AB53" s="217">
        <v>9.8633289999999874E-2</v>
      </c>
      <c r="AC53" s="217">
        <v>8.4704229999999978E-2</v>
      </c>
      <c r="AD53" s="217">
        <v>7.1963659999999985E-2</v>
      </c>
      <c r="AE53" s="217">
        <v>6.0650149999999889E-2</v>
      </c>
      <c r="AF53" s="217">
        <v>5.0605279999999905E-2</v>
      </c>
      <c r="AG53" s="217">
        <v>4.107845999999999E-2</v>
      </c>
      <c r="AH53" s="217">
        <v>3.4762720000000004E-2</v>
      </c>
      <c r="AI53" s="217">
        <v>2.8398619999999999E-2</v>
      </c>
    </row>
    <row r="54" spans="2:35" x14ac:dyDescent="0.25">
      <c r="C54" s="2" t="s">
        <v>538</v>
      </c>
      <c r="D54" s="2" t="s">
        <v>647</v>
      </c>
      <c r="E54" s="217">
        <v>9.4028704400000009</v>
      </c>
      <c r="F54" s="217">
        <v>9.4021212399999978</v>
      </c>
      <c r="G54" s="217">
        <v>9.4000108999999892</v>
      </c>
      <c r="H54" s="217">
        <v>9.3932222800000016</v>
      </c>
      <c r="I54" s="217">
        <v>9.3716068199999985</v>
      </c>
      <c r="J54" s="217">
        <v>9.3181549699999966</v>
      </c>
      <c r="K54" s="217">
        <v>9.1378033899999984</v>
      </c>
      <c r="L54" s="217">
        <v>8.9164473299999809</v>
      </c>
      <c r="M54" s="217">
        <v>8.6529621299999882</v>
      </c>
      <c r="N54" s="217">
        <v>8.3475278799999799</v>
      </c>
      <c r="O54" s="217">
        <v>7.9948154499999893</v>
      </c>
      <c r="P54" s="217">
        <v>7.6002568799999999</v>
      </c>
      <c r="Q54" s="217">
        <v>7.1770349299999987</v>
      </c>
      <c r="R54" s="217">
        <v>6.7170524499999971</v>
      </c>
      <c r="S54" s="217">
        <v>6.2203393999999985</v>
      </c>
      <c r="T54" s="217">
        <v>5.6913511899999998</v>
      </c>
      <c r="U54" s="217">
        <v>5.1707818699999999</v>
      </c>
      <c r="V54" s="217">
        <v>4.6636268999999997</v>
      </c>
      <c r="W54" s="217">
        <v>4.1735604499999992</v>
      </c>
      <c r="X54" s="217">
        <v>3.7082551099999992</v>
      </c>
      <c r="Y54" s="217">
        <v>3.2737391899999966</v>
      </c>
      <c r="Z54" s="217">
        <v>2.8721130899999987</v>
      </c>
      <c r="AA54" s="217">
        <v>2.5048729499999998</v>
      </c>
      <c r="AB54" s="217">
        <v>2.1774366199999982</v>
      </c>
      <c r="AC54" s="217">
        <v>1.8816581699999981</v>
      </c>
      <c r="AD54" s="217">
        <v>1.6132006499999969</v>
      </c>
      <c r="AE54" s="217">
        <v>1.3752044399999999</v>
      </c>
      <c r="AF54" s="217">
        <v>1.1633640199999999</v>
      </c>
      <c r="AG54" s="217">
        <v>0.97312612999999981</v>
      </c>
      <c r="AH54" s="217">
        <v>0.82561788999999897</v>
      </c>
      <c r="AI54" s="217">
        <v>0.69029699999999972</v>
      </c>
    </row>
    <row r="55" spans="2:35" x14ac:dyDescent="0.25">
      <c r="C55" s="2" t="s">
        <v>538</v>
      </c>
      <c r="D55" s="2" t="s">
        <v>732</v>
      </c>
      <c r="E55" s="217">
        <v>9.1999999999999903E-7</v>
      </c>
      <c r="F55" s="217">
        <v>8.4000000000000011E-7</v>
      </c>
      <c r="G55" s="217">
        <v>7.4999999999999907E-7</v>
      </c>
      <c r="H55" s="217">
        <v>6.7000000000000004E-7</v>
      </c>
      <c r="I55" s="217">
        <v>5.9999999999999987E-7</v>
      </c>
      <c r="J55" s="217">
        <v>5.1999999999999989E-7</v>
      </c>
      <c r="K55" s="217">
        <v>4.6999999999999963E-7</v>
      </c>
      <c r="L55" s="217">
        <v>4.1000000000000004E-7</v>
      </c>
      <c r="M55" s="217">
        <v>3.4000000000000003E-7</v>
      </c>
      <c r="N55" s="217">
        <v>2.8999999999999992E-7</v>
      </c>
      <c r="O55" s="217">
        <v>2.2999999999999981E-7</v>
      </c>
      <c r="P55" s="217">
        <v>1.9000000000000001E-7</v>
      </c>
      <c r="Q55" s="217">
        <v>1.599999999999999E-7</v>
      </c>
      <c r="R55" s="217">
        <v>1.3E-7</v>
      </c>
      <c r="S55" s="217">
        <v>1.0000000000000001E-7</v>
      </c>
      <c r="T55" s="217">
        <v>7.0000000000000005E-8</v>
      </c>
      <c r="U55" s="217">
        <v>6.0000000000000008E-8</v>
      </c>
      <c r="V55" s="217">
        <v>4.0000000000000001E-8</v>
      </c>
      <c r="W55" s="217">
        <v>4.0000000000000001E-8</v>
      </c>
      <c r="X55" s="217">
        <v>1E-8</v>
      </c>
      <c r="Y55" s="217">
        <v>1E-8</v>
      </c>
      <c r="Z55" s="217">
        <v>0</v>
      </c>
      <c r="AA55" s="217">
        <v>0</v>
      </c>
      <c r="AB55" s="217">
        <v>0</v>
      </c>
      <c r="AC55" s="217">
        <v>0</v>
      </c>
      <c r="AD55" s="217">
        <v>0</v>
      </c>
      <c r="AE55" s="217">
        <v>0</v>
      </c>
      <c r="AF55" s="217">
        <v>0</v>
      </c>
      <c r="AG55" s="217">
        <v>0</v>
      </c>
      <c r="AH55" s="217">
        <v>0</v>
      </c>
      <c r="AI55" s="217">
        <v>0</v>
      </c>
    </row>
    <row r="56" spans="2:35" x14ac:dyDescent="0.25">
      <c r="C56" s="2" t="s">
        <v>538</v>
      </c>
      <c r="D56" s="2" t="s">
        <v>733</v>
      </c>
      <c r="E56" s="217">
        <v>2.0928989999999984E-2</v>
      </c>
      <c r="F56" s="217">
        <v>2.9306959999999969E-2</v>
      </c>
      <c r="G56" s="217">
        <v>4.0756579999999987E-2</v>
      </c>
      <c r="H56" s="217">
        <v>5.6684309999999981E-2</v>
      </c>
      <c r="I56" s="217">
        <v>8.2510689999999984E-2</v>
      </c>
      <c r="J56" s="217">
        <v>0.12847744999999988</v>
      </c>
      <c r="K56" s="217">
        <v>0.17108683999999999</v>
      </c>
      <c r="L56" s="217">
        <v>0.22243027999999979</v>
      </c>
      <c r="M56" s="217">
        <v>0.2826796799999996</v>
      </c>
      <c r="N56" s="217">
        <v>0.35161455999999996</v>
      </c>
      <c r="O56" s="217">
        <v>0.43019644999999962</v>
      </c>
      <c r="P56" s="217">
        <v>0.51666467999999977</v>
      </c>
      <c r="Q56" s="217">
        <v>0.60826564999999977</v>
      </c>
      <c r="R56" s="217">
        <v>0.70664917999999999</v>
      </c>
      <c r="S56" s="217">
        <v>0.81178024999999887</v>
      </c>
      <c r="T56" s="217">
        <v>0.92268712999999991</v>
      </c>
      <c r="U56" s="217">
        <v>1.0312221999999978</v>
      </c>
      <c r="V56" s="217">
        <v>1.1363257399999991</v>
      </c>
      <c r="W56" s="217">
        <v>1.2370370899999998</v>
      </c>
      <c r="X56" s="217">
        <v>1.3320478999999998</v>
      </c>
      <c r="Y56" s="217">
        <v>1.420596699999999</v>
      </c>
      <c r="Z56" s="217">
        <v>1.5025145199999979</v>
      </c>
      <c r="AA56" s="217">
        <v>1.577581749999998</v>
      </c>
      <c r="AB56" s="217">
        <v>1.6446080199999991</v>
      </c>
      <c r="AC56" s="217">
        <v>1.70542946</v>
      </c>
      <c r="AD56" s="217">
        <v>1.7609811599999978</v>
      </c>
      <c r="AE56" s="217">
        <v>1.810535719999999</v>
      </c>
      <c r="AF56" s="217">
        <v>1.8549274899999959</v>
      </c>
      <c r="AG56" s="217">
        <v>1.8951702699999982</v>
      </c>
      <c r="AH56" s="217">
        <v>1.9264627800000003</v>
      </c>
      <c r="AI56" s="217">
        <v>1.9554318299999991</v>
      </c>
    </row>
    <row r="57" spans="2:35" ht="12" x14ac:dyDescent="0.25">
      <c r="C57" s="2" t="s">
        <v>538</v>
      </c>
      <c r="D57" s="2" t="s">
        <v>663</v>
      </c>
      <c r="E57" s="216">
        <v>10.19928633</v>
      </c>
      <c r="F57" s="216">
        <v>10.207444659999997</v>
      </c>
      <c r="G57" s="216">
        <v>10.215643569999989</v>
      </c>
      <c r="H57" s="216">
        <v>10.223883150000001</v>
      </c>
      <c r="I57" s="216">
        <v>10.232163539999998</v>
      </c>
      <c r="J57" s="216">
        <v>10.240484779999996</v>
      </c>
      <c r="K57" s="216">
        <v>10.248847019999996</v>
      </c>
      <c r="L57" s="216">
        <v>10.25725029999998</v>
      </c>
      <c r="M57" s="216">
        <v>10.265694869999987</v>
      </c>
      <c r="N57" s="216">
        <v>10.274180629999979</v>
      </c>
      <c r="O57" s="216">
        <v>10.282707769999988</v>
      </c>
      <c r="P57" s="216">
        <v>10.291276409999998</v>
      </c>
      <c r="Q57" s="216">
        <v>10.299886619999999</v>
      </c>
      <c r="R57" s="216">
        <v>10.308538589999996</v>
      </c>
      <c r="S57" s="216">
        <v>10.317232259999995</v>
      </c>
      <c r="T57" s="216">
        <v>10.325967849999998</v>
      </c>
      <c r="U57" s="216">
        <v>10.334745449999998</v>
      </c>
      <c r="V57" s="216">
        <v>10.343565139999997</v>
      </c>
      <c r="W57" s="216">
        <v>10.352427039999997</v>
      </c>
      <c r="X57" s="216">
        <v>10.361331209999998</v>
      </c>
      <c r="Y57" s="216">
        <v>10.370277849999985</v>
      </c>
      <c r="Z57" s="216">
        <v>10.379266939999997</v>
      </c>
      <c r="AA57" s="216">
        <v>10.388298659999997</v>
      </c>
      <c r="AB57" s="216">
        <v>10.397373179999999</v>
      </c>
      <c r="AC57" s="216">
        <v>10.406490469999996</v>
      </c>
      <c r="AD57" s="216">
        <v>10.415650729999994</v>
      </c>
      <c r="AE57" s="216">
        <v>10.424854039999998</v>
      </c>
      <c r="AF57" s="216">
        <v>10.434100509999995</v>
      </c>
      <c r="AG57" s="216">
        <v>10.443390169999997</v>
      </c>
      <c r="AH57" s="216">
        <v>10.452723239999994</v>
      </c>
      <c r="AI57" s="215">
        <v>10.462099799999997</v>
      </c>
    </row>
    <row r="59" spans="2:35" ht="13" x14ac:dyDescent="0.25">
      <c r="B59" s="214"/>
      <c r="C59" s="213" t="s">
        <v>736</v>
      </c>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row>
    <row r="60" spans="2:35" x14ac:dyDescent="0.25">
      <c r="C60" s="5"/>
      <c r="D60" s="5" t="s">
        <v>737</v>
      </c>
      <c r="E60" s="5">
        <v>2020</v>
      </c>
      <c r="F60" s="5">
        <v>2021</v>
      </c>
      <c r="G60" s="5">
        <v>2022</v>
      </c>
      <c r="H60" s="5">
        <v>2023</v>
      </c>
      <c r="I60" s="5">
        <v>2024</v>
      </c>
      <c r="J60" s="5">
        <v>2025</v>
      </c>
      <c r="K60" s="5">
        <v>2026</v>
      </c>
      <c r="L60" s="5">
        <v>2027</v>
      </c>
      <c r="M60" s="5">
        <v>2028</v>
      </c>
      <c r="N60" s="5">
        <v>2029</v>
      </c>
      <c r="O60" s="5">
        <v>2030</v>
      </c>
      <c r="P60" s="5">
        <v>2031</v>
      </c>
      <c r="Q60" s="5">
        <v>2032</v>
      </c>
      <c r="R60" s="5">
        <v>2033</v>
      </c>
      <c r="S60" s="5">
        <v>2034</v>
      </c>
      <c r="T60" s="5">
        <v>2035</v>
      </c>
      <c r="U60" s="5">
        <v>2036</v>
      </c>
      <c r="V60" s="5">
        <v>2037</v>
      </c>
      <c r="W60" s="5">
        <v>2038</v>
      </c>
      <c r="X60" s="5">
        <v>2039</v>
      </c>
      <c r="Y60" s="5">
        <v>2040</v>
      </c>
      <c r="Z60" s="5">
        <v>2041</v>
      </c>
      <c r="AA60" s="5">
        <v>2042</v>
      </c>
      <c r="AB60" s="5">
        <v>2043</v>
      </c>
      <c r="AC60" s="5">
        <v>2044</v>
      </c>
      <c r="AD60" s="5">
        <v>2045</v>
      </c>
      <c r="AE60" s="5">
        <v>2046</v>
      </c>
      <c r="AF60" s="5">
        <v>2047</v>
      </c>
      <c r="AG60" s="5">
        <v>2048</v>
      </c>
      <c r="AH60" s="5">
        <v>2049</v>
      </c>
      <c r="AI60" s="5">
        <v>2050</v>
      </c>
    </row>
    <row r="61" spans="2:35" x14ac:dyDescent="0.25">
      <c r="C61" s="2"/>
      <c r="D61" s="2" t="s">
        <v>738</v>
      </c>
      <c r="E61" s="212">
        <v>2.379996557636015E-2</v>
      </c>
      <c r="F61" s="212">
        <v>3.0700007829017842E-2</v>
      </c>
      <c r="G61" s="212">
        <v>3.92999772250388E-2</v>
      </c>
      <c r="H61" s="212">
        <v>5.3000019214970398E-2</v>
      </c>
      <c r="I61" s="212">
        <v>8.2400002529446972E-2</v>
      </c>
      <c r="J61" s="212">
        <v>0.13990000778396258</v>
      </c>
      <c r="K61" s="212">
        <v>0.34999998417965827</v>
      </c>
      <c r="L61" s="212">
        <v>0.43000004489164667</v>
      </c>
      <c r="M61" s="212">
        <v>0.50999999967622922</v>
      </c>
      <c r="N61" s="212">
        <v>0.59000001933926072</v>
      </c>
      <c r="O61" s="212">
        <v>0.67999999608792183</v>
      </c>
      <c r="P61" s="212">
        <v>0.75999999344432012</v>
      </c>
      <c r="Q61" s="212">
        <v>0.82000000164433928</v>
      </c>
      <c r="R61" s="212">
        <v>0.88000000388287458</v>
      </c>
      <c r="S61" s="212">
        <v>0.94000001367753405</v>
      </c>
      <c r="T61" s="212">
        <v>1</v>
      </c>
      <c r="U61" s="212">
        <v>1</v>
      </c>
      <c r="V61" s="212">
        <v>1</v>
      </c>
      <c r="W61" s="212">
        <v>0.99999999999999989</v>
      </c>
      <c r="X61" s="212">
        <v>1</v>
      </c>
      <c r="Y61" s="212">
        <v>1</v>
      </c>
      <c r="Z61" s="212">
        <v>1</v>
      </c>
      <c r="AA61" s="212">
        <v>1</v>
      </c>
      <c r="AB61" s="212">
        <v>1</v>
      </c>
      <c r="AC61" s="212">
        <v>1</v>
      </c>
      <c r="AD61" s="212">
        <v>1</v>
      </c>
      <c r="AE61" s="212">
        <v>1</v>
      </c>
      <c r="AF61" s="212">
        <v>1</v>
      </c>
      <c r="AG61" s="212">
        <v>1</v>
      </c>
      <c r="AH61" s="212">
        <v>0.99999999999999989</v>
      </c>
      <c r="AI61" s="212">
        <v>1</v>
      </c>
    </row>
    <row r="62" spans="2:35" x14ac:dyDescent="0.25">
      <c r="C62" s="2"/>
      <c r="D62" s="2" t="s">
        <v>739</v>
      </c>
      <c r="E62" s="212">
        <v>4.3682615193331841E-3</v>
      </c>
      <c r="F62" s="212">
        <v>6.3926175623272973E-3</v>
      </c>
      <c r="G62" s="212">
        <v>8.938441261611094E-3</v>
      </c>
      <c r="H62" s="212">
        <v>1.230920073651272E-2</v>
      </c>
      <c r="I62" s="212">
        <v>1.746839359058952E-2</v>
      </c>
      <c r="J62" s="212">
        <v>2.6037261489880361E-2</v>
      </c>
      <c r="K62" s="212">
        <v>4.7286801047402086E-2</v>
      </c>
      <c r="L62" s="212">
        <v>7.2803788360317298E-2</v>
      </c>
      <c r="M62" s="212">
        <v>0.10269703155515678</v>
      </c>
      <c r="N62" s="212">
        <v>0.13690807575377451</v>
      </c>
      <c r="O62" s="212">
        <v>0.17590045253226144</v>
      </c>
      <c r="P62" s="212">
        <v>0.21878535278793451</v>
      </c>
      <c r="Q62" s="212">
        <v>0.26425987687231445</v>
      </c>
      <c r="R62" s="212">
        <v>0.31310563294888932</v>
      </c>
      <c r="S62" s="212">
        <v>0.36530240233246436</v>
      </c>
      <c r="T62" s="212">
        <v>0.42036463342271579</v>
      </c>
      <c r="U62" s="212">
        <v>0.47435290435721372</v>
      </c>
      <c r="V62" s="212">
        <v>0.5267587409421971</v>
      </c>
      <c r="W62" s="212">
        <v>0.57722503688371807</v>
      </c>
      <c r="X62" s="212">
        <v>0.62499189136527955</v>
      </c>
      <c r="Y62" s="212">
        <v>0.66946503173972305</v>
      </c>
      <c r="Z62" s="212">
        <v>0.71046197699969749</v>
      </c>
      <c r="AA62" s="212">
        <v>0.7478548580735549</v>
      </c>
      <c r="AB62" s="212">
        <v>0.78107866856424601</v>
      </c>
      <c r="AC62" s="212">
        <v>0.81103413819779357</v>
      </c>
      <c r="AD62" s="212">
        <v>0.83820017647615597</v>
      </c>
      <c r="AE62" s="212">
        <v>0.86225969356593513</v>
      </c>
      <c r="AF62" s="212">
        <v>0.88364861074162671</v>
      </c>
      <c r="AG62" s="212">
        <v>0.90288163292859136</v>
      </c>
      <c r="AH62" s="212">
        <v>0.91768535143957397</v>
      </c>
      <c r="AI62" s="212">
        <v>0.93130253546233632</v>
      </c>
    </row>
    <row r="63" spans="2:35" x14ac:dyDescent="0.25">
      <c r="C63" s="2"/>
      <c r="D63" s="2" t="s">
        <v>740</v>
      </c>
      <c r="E63" s="211">
        <v>4.4553149999999972E-2</v>
      </c>
      <c r="F63" s="211">
        <v>6.5252289999999963E-2</v>
      </c>
      <c r="G63" s="211">
        <v>9.1311929999999958E-2</v>
      </c>
      <c r="H63" s="211">
        <v>0.12584782999999999</v>
      </c>
      <c r="I63" s="211">
        <v>0.17873945999999977</v>
      </c>
      <c r="J63" s="211">
        <v>0.26663417999999983</v>
      </c>
      <c r="K63" s="211">
        <v>0.48463518999999955</v>
      </c>
      <c r="L63" s="211">
        <v>0.74676667999999957</v>
      </c>
      <c r="M63" s="211">
        <v>1.0542563899999997</v>
      </c>
      <c r="N63" s="211">
        <v>1.4066182999999999</v>
      </c>
      <c r="O63" s="211">
        <v>1.8087329499999987</v>
      </c>
      <c r="P63" s="211">
        <v>2.2515805399999977</v>
      </c>
      <c r="Q63" s="211">
        <v>2.7218467699999986</v>
      </c>
      <c r="R63" s="211">
        <v>3.2276615</v>
      </c>
      <c r="S63" s="211">
        <v>3.768909729999999</v>
      </c>
      <c r="T63" s="211">
        <v>4.340671689999998</v>
      </c>
      <c r="U63" s="211">
        <v>4.9023165199999985</v>
      </c>
      <c r="V63" s="211">
        <v>5.4485633499999997</v>
      </c>
      <c r="W63" s="211">
        <v>5.9756800799999983</v>
      </c>
      <c r="X63" s="211">
        <v>6.4757479899999986</v>
      </c>
      <c r="Y63" s="211">
        <v>6.9425383899999868</v>
      </c>
      <c r="Z63" s="211">
        <v>7.374074509999998</v>
      </c>
      <c r="AA63" s="211">
        <v>7.7689396199999976</v>
      </c>
      <c r="AB63" s="211">
        <v>8.1211663999999999</v>
      </c>
      <c r="AC63" s="211">
        <v>8.4400190299999984</v>
      </c>
      <c r="AD63" s="211">
        <v>8.7304002799999978</v>
      </c>
      <c r="AE63" s="211">
        <v>8.988931449999999</v>
      </c>
      <c r="AF63" s="211">
        <v>9.2200784199999948</v>
      </c>
      <c r="AG63" s="211">
        <v>9.4291451699999964</v>
      </c>
      <c r="AH63" s="211">
        <v>9.5923109999999969</v>
      </c>
      <c r="AI63" s="211">
        <v>9.7433800699999988</v>
      </c>
    </row>
    <row r="64" spans="2:35" x14ac:dyDescent="0.25">
      <c r="E64" s="210"/>
      <c r="F64" s="210"/>
      <c r="G64" s="210"/>
      <c r="H64" s="210"/>
      <c r="I64" s="210"/>
      <c r="J64" s="210"/>
      <c r="K64" s="210"/>
      <c r="L64" s="210"/>
      <c r="M64" s="210"/>
      <c r="N64" s="210"/>
      <c r="O64" s="210"/>
    </row>
    <row r="66" spans="4:22" x14ac:dyDescent="0.25">
      <c r="D66" s="209"/>
      <c r="E66" s="209"/>
      <c r="F66" s="209"/>
      <c r="G66" s="209"/>
      <c r="H66" s="209"/>
      <c r="I66" s="209"/>
      <c r="J66" s="209"/>
      <c r="N66" s="209"/>
      <c r="O66" s="209"/>
      <c r="P66" s="209"/>
      <c r="Q66" s="209"/>
      <c r="R66" s="209"/>
      <c r="S66" s="209"/>
      <c r="T66" s="209"/>
      <c r="U66" s="209"/>
      <c r="V66" s="209"/>
    </row>
    <row r="67" spans="4:22" x14ac:dyDescent="0.25">
      <c r="D67" s="209"/>
      <c r="E67" s="209"/>
      <c r="F67" s="209"/>
      <c r="G67" s="209"/>
      <c r="H67" s="209"/>
      <c r="I67" s="209"/>
      <c r="J67" s="209"/>
      <c r="N67" s="209"/>
      <c r="O67" s="209"/>
      <c r="P67" s="209"/>
      <c r="Q67" s="209"/>
      <c r="R67" s="209"/>
      <c r="S67" s="209"/>
      <c r="T67" s="209"/>
      <c r="U67" s="209"/>
      <c r="V67" s="209"/>
    </row>
    <row r="68" spans="4:22" x14ac:dyDescent="0.25">
      <c r="D68" s="209"/>
      <c r="E68" s="209"/>
      <c r="F68" s="209"/>
      <c r="G68" s="209"/>
      <c r="H68" s="209"/>
      <c r="I68" s="209"/>
      <c r="J68" s="209"/>
      <c r="N68" s="209"/>
      <c r="O68" s="209"/>
      <c r="P68" s="209"/>
      <c r="Q68" s="209"/>
      <c r="R68" s="209"/>
      <c r="S68" s="209"/>
      <c r="T68" s="209"/>
      <c r="U68" s="209"/>
      <c r="V68" s="209"/>
    </row>
    <row r="69" spans="4:22" x14ac:dyDescent="0.25">
      <c r="D69" s="209"/>
      <c r="E69" s="209"/>
      <c r="F69" s="209"/>
      <c r="G69" s="209"/>
      <c r="H69" s="209"/>
      <c r="I69" s="209"/>
      <c r="J69" s="209"/>
      <c r="N69" s="209"/>
      <c r="O69" s="209"/>
      <c r="P69" s="209"/>
      <c r="Q69" s="209"/>
      <c r="R69" s="209"/>
      <c r="S69" s="209"/>
      <c r="T69" s="209"/>
      <c r="U69" s="209"/>
      <c r="V69" s="209"/>
    </row>
    <row r="70" spans="4:22" x14ac:dyDescent="0.25">
      <c r="D70" s="209"/>
      <c r="E70" s="209"/>
      <c r="F70" s="209"/>
      <c r="G70" s="209"/>
      <c r="H70" s="209"/>
      <c r="I70" s="209"/>
      <c r="J70" s="209"/>
      <c r="N70" s="209"/>
      <c r="O70" s="209"/>
      <c r="P70" s="209"/>
      <c r="Q70" s="209"/>
      <c r="R70" s="209"/>
      <c r="S70" s="209"/>
      <c r="T70" s="209"/>
      <c r="U70" s="209"/>
      <c r="V70" s="209"/>
    </row>
    <row r="71" spans="4:22" x14ac:dyDescent="0.25">
      <c r="D71" s="209"/>
      <c r="E71" s="209"/>
      <c r="F71" s="209"/>
      <c r="G71" s="209"/>
      <c r="H71" s="209"/>
      <c r="I71" s="209"/>
      <c r="J71" s="209"/>
      <c r="N71" s="209"/>
      <c r="O71" s="209"/>
      <c r="P71" s="209"/>
      <c r="Q71" s="209"/>
      <c r="R71" s="209"/>
      <c r="S71" s="209"/>
      <c r="T71" s="209"/>
      <c r="U71" s="209"/>
      <c r="V71" s="209"/>
    </row>
    <row r="72" spans="4:22" x14ac:dyDescent="0.25">
      <c r="D72" s="209"/>
      <c r="E72" s="209"/>
      <c r="F72" s="209"/>
      <c r="G72" s="209"/>
      <c r="H72" s="209"/>
      <c r="I72" s="209"/>
      <c r="J72" s="209"/>
      <c r="N72" s="209"/>
      <c r="O72" s="209"/>
      <c r="P72" s="209"/>
      <c r="Q72" s="209"/>
      <c r="R72" s="209"/>
      <c r="S72" s="209"/>
      <c r="T72" s="209"/>
      <c r="U72" s="209"/>
      <c r="V72" s="209"/>
    </row>
    <row r="73" spans="4:22" x14ac:dyDescent="0.25">
      <c r="D73" s="209"/>
      <c r="E73" s="209"/>
      <c r="F73" s="209"/>
      <c r="G73" s="209"/>
      <c r="H73" s="209"/>
      <c r="I73" s="209"/>
      <c r="J73" s="209"/>
      <c r="N73" s="209"/>
      <c r="O73" s="209"/>
      <c r="P73" s="209"/>
      <c r="Q73" s="209"/>
      <c r="R73" s="209"/>
      <c r="S73" s="209"/>
      <c r="T73" s="209"/>
      <c r="U73" s="209"/>
      <c r="V73" s="209"/>
    </row>
    <row r="74" spans="4:22" x14ac:dyDescent="0.25">
      <c r="D74" s="209"/>
      <c r="E74" s="209"/>
      <c r="F74" s="209"/>
      <c r="G74" s="209"/>
      <c r="H74" s="209"/>
      <c r="I74" s="209"/>
      <c r="J74" s="209"/>
      <c r="N74" s="209"/>
      <c r="O74" s="209"/>
      <c r="P74" s="209"/>
      <c r="Q74" s="209"/>
      <c r="R74" s="209"/>
      <c r="S74" s="209"/>
      <c r="T74" s="209"/>
      <c r="U74" s="209"/>
      <c r="V74" s="209"/>
    </row>
    <row r="75" spans="4:22" x14ac:dyDescent="0.25">
      <c r="D75" s="209"/>
      <c r="E75" s="209"/>
      <c r="F75" s="209"/>
      <c r="G75" s="209"/>
      <c r="H75" s="209"/>
      <c r="I75" s="209"/>
      <c r="J75" s="209"/>
      <c r="N75" s="209"/>
      <c r="O75" s="209"/>
      <c r="P75" s="209"/>
      <c r="Q75" s="209"/>
      <c r="R75" s="209"/>
      <c r="S75" s="209"/>
      <c r="T75" s="209"/>
      <c r="U75" s="209"/>
      <c r="V75" s="209"/>
    </row>
    <row r="76" spans="4:22" x14ac:dyDescent="0.25">
      <c r="D76" s="209"/>
      <c r="E76" s="209"/>
      <c r="F76" s="209"/>
      <c r="G76" s="209"/>
      <c r="H76" s="209"/>
      <c r="I76" s="209"/>
      <c r="J76" s="209"/>
      <c r="N76" s="209"/>
      <c r="O76" s="209"/>
      <c r="P76" s="209"/>
      <c r="Q76" s="209"/>
      <c r="R76" s="209"/>
      <c r="S76" s="209"/>
      <c r="T76" s="209"/>
      <c r="U76" s="209"/>
      <c r="V76" s="209"/>
    </row>
    <row r="77" spans="4:22" x14ac:dyDescent="0.25">
      <c r="D77" s="209"/>
      <c r="E77" s="209"/>
      <c r="F77" s="209"/>
      <c r="G77" s="209"/>
      <c r="H77" s="209"/>
      <c r="I77" s="209"/>
      <c r="J77" s="209"/>
      <c r="N77" s="209"/>
      <c r="O77" s="209"/>
      <c r="P77" s="209"/>
      <c r="Q77" s="209"/>
      <c r="R77" s="209"/>
      <c r="S77" s="209"/>
      <c r="T77" s="209"/>
      <c r="U77" s="209"/>
      <c r="V77" s="209"/>
    </row>
    <row r="78" spans="4:22" x14ac:dyDescent="0.25">
      <c r="D78" s="209"/>
      <c r="E78" s="209"/>
      <c r="F78" s="209"/>
      <c r="G78" s="209"/>
      <c r="H78" s="209"/>
      <c r="I78" s="209"/>
      <c r="J78" s="209"/>
      <c r="N78" s="209"/>
      <c r="O78" s="209"/>
      <c r="P78" s="209"/>
      <c r="Q78" s="209"/>
      <c r="R78" s="209"/>
      <c r="S78" s="209"/>
      <c r="T78" s="209"/>
      <c r="U78" s="209"/>
      <c r="V78" s="209"/>
    </row>
    <row r="79" spans="4:22" x14ac:dyDescent="0.25">
      <c r="D79" s="209"/>
      <c r="E79" s="209"/>
      <c r="F79" s="209"/>
      <c r="G79" s="209"/>
      <c r="H79" s="209"/>
      <c r="I79" s="209"/>
      <c r="J79" s="209"/>
      <c r="N79" s="209"/>
      <c r="O79" s="209"/>
      <c r="P79" s="209"/>
      <c r="Q79" s="209"/>
      <c r="R79" s="209"/>
      <c r="S79" s="209"/>
      <c r="T79" s="209"/>
      <c r="U79" s="209"/>
      <c r="V79" s="209"/>
    </row>
    <row r="80" spans="4:22" x14ac:dyDescent="0.25">
      <c r="D80" s="209"/>
      <c r="E80" s="209"/>
      <c r="F80" s="209"/>
      <c r="G80" s="209"/>
      <c r="H80" s="209"/>
      <c r="I80" s="209"/>
      <c r="J80" s="209"/>
      <c r="N80" s="209"/>
      <c r="O80" s="209"/>
      <c r="P80" s="209"/>
      <c r="Q80" s="209"/>
      <c r="R80" s="209"/>
      <c r="S80" s="209"/>
      <c r="T80" s="209"/>
      <c r="U80" s="209"/>
      <c r="V80" s="209"/>
    </row>
    <row r="81" spans="4:22" x14ac:dyDescent="0.25">
      <c r="D81" s="209"/>
      <c r="E81" s="209"/>
      <c r="F81" s="209"/>
      <c r="G81" s="209"/>
      <c r="H81" s="209"/>
      <c r="I81" s="209"/>
      <c r="J81" s="209"/>
      <c r="N81" s="209"/>
      <c r="O81" s="209"/>
      <c r="P81" s="209"/>
      <c r="Q81" s="209"/>
      <c r="R81" s="209"/>
      <c r="S81" s="209"/>
      <c r="T81" s="209"/>
      <c r="U81" s="209"/>
      <c r="V81" s="209"/>
    </row>
    <row r="82" spans="4:22" x14ac:dyDescent="0.25">
      <c r="D82" s="209"/>
      <c r="E82" s="209"/>
      <c r="F82" s="209"/>
      <c r="G82" s="209"/>
      <c r="H82" s="209"/>
      <c r="I82" s="209"/>
      <c r="J82" s="209"/>
      <c r="N82" s="209"/>
      <c r="O82" s="209"/>
      <c r="P82" s="209"/>
      <c r="Q82" s="209"/>
      <c r="R82" s="209"/>
      <c r="S82" s="209"/>
      <c r="T82" s="209"/>
      <c r="U82" s="209"/>
      <c r="V82" s="209"/>
    </row>
    <row r="83" spans="4:22" x14ac:dyDescent="0.25">
      <c r="D83" s="209"/>
      <c r="E83" s="209"/>
      <c r="F83" s="209"/>
      <c r="G83" s="209"/>
      <c r="H83" s="209"/>
      <c r="I83" s="209"/>
      <c r="J83" s="209"/>
      <c r="N83" s="209"/>
      <c r="O83" s="209"/>
      <c r="P83" s="209"/>
      <c r="Q83" s="209"/>
      <c r="R83" s="209"/>
      <c r="S83" s="209"/>
      <c r="T83" s="209"/>
      <c r="U83" s="209"/>
      <c r="V83" s="209"/>
    </row>
    <row r="84" spans="4:22" x14ac:dyDescent="0.25">
      <c r="D84" s="209"/>
      <c r="E84" s="209"/>
      <c r="F84" s="209"/>
      <c r="G84" s="209"/>
      <c r="H84" s="209"/>
      <c r="I84" s="209"/>
      <c r="J84" s="209"/>
      <c r="N84" s="209"/>
      <c r="O84" s="209"/>
      <c r="P84" s="209"/>
      <c r="Q84" s="209"/>
      <c r="R84" s="209"/>
      <c r="S84" s="209"/>
      <c r="T84" s="209"/>
      <c r="U84" s="209"/>
      <c r="V84" s="209"/>
    </row>
    <row r="85" spans="4:22" x14ac:dyDescent="0.25">
      <c r="D85" s="209"/>
      <c r="E85" s="209"/>
      <c r="F85" s="209"/>
      <c r="G85" s="209"/>
      <c r="H85" s="209"/>
      <c r="I85" s="209"/>
      <c r="J85" s="209"/>
      <c r="N85" s="209"/>
      <c r="O85" s="209"/>
      <c r="P85" s="209"/>
      <c r="Q85" s="209"/>
      <c r="R85" s="209"/>
      <c r="S85" s="209"/>
      <c r="T85" s="209"/>
      <c r="U85" s="209"/>
      <c r="V85" s="209"/>
    </row>
    <row r="86" spans="4:22" x14ac:dyDescent="0.25">
      <c r="D86" s="209"/>
      <c r="E86" s="209"/>
      <c r="F86" s="209"/>
      <c r="G86" s="209"/>
      <c r="H86" s="209"/>
      <c r="I86" s="209"/>
      <c r="J86" s="209"/>
      <c r="N86" s="209"/>
      <c r="O86" s="209"/>
      <c r="P86" s="209"/>
      <c r="Q86" s="209"/>
      <c r="R86" s="209"/>
      <c r="S86" s="209"/>
      <c r="T86" s="209"/>
      <c r="U86" s="209"/>
      <c r="V86" s="209"/>
    </row>
    <row r="87" spans="4:22" x14ac:dyDescent="0.25">
      <c r="D87" s="209"/>
      <c r="E87" s="209"/>
      <c r="F87" s="209"/>
      <c r="G87" s="209"/>
      <c r="H87" s="209"/>
      <c r="I87" s="209"/>
      <c r="J87" s="209"/>
      <c r="N87" s="209"/>
      <c r="O87" s="209"/>
      <c r="P87" s="209"/>
      <c r="Q87" s="209"/>
      <c r="R87" s="209"/>
      <c r="S87" s="209"/>
      <c r="T87" s="209"/>
      <c r="U87" s="209"/>
      <c r="V87" s="209"/>
    </row>
    <row r="88" spans="4:22" x14ac:dyDescent="0.25">
      <c r="D88" s="209"/>
      <c r="E88" s="209"/>
      <c r="F88" s="209"/>
      <c r="G88" s="209"/>
      <c r="H88" s="209"/>
      <c r="I88" s="209"/>
      <c r="J88" s="209"/>
      <c r="N88" s="209"/>
      <c r="O88" s="209"/>
      <c r="P88" s="209"/>
      <c r="Q88" s="209"/>
      <c r="R88" s="209"/>
      <c r="S88" s="209"/>
      <c r="T88" s="209"/>
      <c r="U88" s="209"/>
      <c r="V88" s="209"/>
    </row>
    <row r="89" spans="4:22" x14ac:dyDescent="0.25">
      <c r="D89" s="209"/>
      <c r="E89" s="209"/>
      <c r="F89" s="209"/>
      <c r="G89" s="209"/>
      <c r="H89" s="209"/>
      <c r="I89" s="209"/>
      <c r="J89" s="209"/>
      <c r="N89" s="209"/>
      <c r="O89" s="209"/>
      <c r="P89" s="209"/>
      <c r="Q89" s="209"/>
      <c r="R89" s="209"/>
      <c r="S89" s="209"/>
      <c r="T89" s="209"/>
      <c r="U89" s="209"/>
      <c r="V89" s="209"/>
    </row>
    <row r="90" spans="4:22" x14ac:dyDescent="0.25">
      <c r="D90" s="209"/>
      <c r="E90" s="209"/>
      <c r="F90" s="209"/>
      <c r="G90" s="209"/>
      <c r="H90" s="209"/>
      <c r="I90" s="209"/>
      <c r="J90" s="209"/>
      <c r="N90" s="209"/>
      <c r="O90" s="209"/>
      <c r="P90" s="209"/>
      <c r="Q90" s="209"/>
      <c r="R90" s="209"/>
      <c r="S90" s="209"/>
      <c r="T90" s="209"/>
      <c r="U90" s="209"/>
      <c r="V90" s="209"/>
    </row>
    <row r="91" spans="4:22" x14ac:dyDescent="0.25">
      <c r="D91" s="209"/>
      <c r="E91" s="209"/>
      <c r="F91" s="209"/>
      <c r="G91" s="209"/>
      <c r="H91" s="209"/>
      <c r="I91" s="209"/>
      <c r="J91" s="209"/>
      <c r="N91" s="209"/>
      <c r="O91" s="209"/>
      <c r="P91" s="209"/>
      <c r="Q91" s="209"/>
      <c r="R91" s="209"/>
      <c r="S91" s="209"/>
      <c r="T91" s="209"/>
      <c r="U91" s="209"/>
      <c r="V91" s="209"/>
    </row>
    <row r="92" spans="4:22" x14ac:dyDescent="0.25">
      <c r="D92" s="209"/>
      <c r="E92" s="209"/>
      <c r="F92" s="209"/>
      <c r="G92" s="209"/>
      <c r="H92" s="209"/>
      <c r="I92" s="209"/>
      <c r="J92" s="209"/>
      <c r="N92" s="209"/>
      <c r="O92" s="209"/>
      <c r="P92" s="209"/>
      <c r="Q92" s="209"/>
      <c r="R92" s="209"/>
      <c r="S92" s="209"/>
      <c r="T92" s="209"/>
      <c r="U92" s="209"/>
      <c r="V92" s="209"/>
    </row>
    <row r="93" spans="4:22" x14ac:dyDescent="0.25">
      <c r="D93" s="209"/>
      <c r="E93" s="209"/>
      <c r="F93" s="209"/>
      <c r="G93" s="209"/>
      <c r="H93" s="209"/>
      <c r="I93" s="209"/>
      <c r="J93" s="209"/>
      <c r="N93" s="209"/>
      <c r="O93" s="209"/>
      <c r="P93" s="209"/>
      <c r="Q93" s="209"/>
      <c r="R93" s="209"/>
      <c r="S93" s="209"/>
      <c r="T93" s="209"/>
      <c r="U93" s="209"/>
      <c r="V93" s="209"/>
    </row>
    <row r="94" spans="4:22" x14ac:dyDescent="0.25">
      <c r="D94" s="209"/>
      <c r="E94" s="209"/>
      <c r="F94" s="209"/>
      <c r="G94" s="209"/>
      <c r="H94" s="209"/>
      <c r="I94" s="209"/>
      <c r="J94" s="209"/>
      <c r="N94" s="209"/>
      <c r="O94" s="209"/>
      <c r="P94" s="209"/>
      <c r="Q94" s="209"/>
      <c r="R94" s="209"/>
      <c r="S94" s="209"/>
      <c r="T94" s="209"/>
      <c r="U94" s="209"/>
      <c r="V94" s="209"/>
    </row>
    <row r="95" spans="4:22" x14ac:dyDescent="0.25">
      <c r="D95" s="209"/>
      <c r="E95" s="209"/>
      <c r="F95" s="209"/>
      <c r="G95" s="209"/>
      <c r="H95" s="209"/>
      <c r="I95" s="209"/>
      <c r="J95" s="209"/>
      <c r="N95" s="209"/>
      <c r="O95" s="209"/>
      <c r="P95" s="209"/>
      <c r="Q95" s="209"/>
      <c r="R95" s="209"/>
      <c r="S95" s="209"/>
      <c r="T95" s="209"/>
      <c r="U95" s="209"/>
      <c r="V95" s="209"/>
    </row>
    <row r="96" spans="4:22" x14ac:dyDescent="0.25">
      <c r="D96" s="209"/>
      <c r="E96" s="209"/>
      <c r="F96" s="209"/>
      <c r="G96" s="209"/>
      <c r="H96" s="209"/>
      <c r="I96" s="209"/>
      <c r="J96" s="209"/>
      <c r="N96" s="209"/>
      <c r="O96" s="209"/>
      <c r="P96" s="209"/>
      <c r="Q96" s="209"/>
      <c r="R96" s="209"/>
      <c r="S96" s="209"/>
      <c r="T96" s="209"/>
      <c r="U96" s="209"/>
      <c r="V96" s="209"/>
    </row>
    <row r="97" spans="4:22" x14ac:dyDescent="0.25">
      <c r="D97" s="209"/>
      <c r="E97" s="209"/>
      <c r="F97" s="209"/>
      <c r="G97" s="209"/>
      <c r="H97" s="209"/>
      <c r="I97" s="209"/>
      <c r="J97" s="209"/>
      <c r="N97" s="209"/>
      <c r="O97" s="209"/>
      <c r="P97" s="209"/>
      <c r="Q97" s="209"/>
      <c r="R97" s="209"/>
      <c r="S97" s="209"/>
      <c r="T97" s="209"/>
      <c r="U97" s="209"/>
      <c r="V97" s="209"/>
    </row>
    <row r="98" spans="4:22" x14ac:dyDescent="0.25">
      <c r="D98" s="209"/>
      <c r="E98" s="209"/>
      <c r="F98" s="209"/>
      <c r="G98" s="209"/>
      <c r="H98" s="209"/>
      <c r="I98" s="209"/>
      <c r="J98" s="209"/>
      <c r="N98" s="209"/>
      <c r="O98" s="209"/>
      <c r="P98" s="209"/>
      <c r="Q98" s="209"/>
      <c r="R98" s="209"/>
      <c r="S98" s="209"/>
      <c r="T98" s="209"/>
      <c r="U98" s="209"/>
      <c r="V98" s="209"/>
    </row>
    <row r="99" spans="4:22" x14ac:dyDescent="0.25">
      <c r="D99" s="209"/>
      <c r="E99" s="209"/>
      <c r="F99" s="209"/>
      <c r="G99" s="209"/>
      <c r="H99" s="209"/>
      <c r="I99" s="209"/>
      <c r="J99" s="209"/>
      <c r="N99" s="209"/>
      <c r="O99" s="209"/>
      <c r="P99" s="209"/>
      <c r="Q99" s="209"/>
      <c r="R99" s="209"/>
      <c r="S99" s="209"/>
      <c r="T99" s="209"/>
      <c r="U99" s="209"/>
      <c r="V99" s="209"/>
    </row>
    <row r="100" spans="4:22" x14ac:dyDescent="0.25">
      <c r="D100" s="209"/>
      <c r="E100" s="209"/>
      <c r="F100" s="209"/>
      <c r="G100" s="209"/>
      <c r="H100" s="209"/>
      <c r="I100" s="209"/>
      <c r="J100" s="209"/>
      <c r="N100" s="209"/>
      <c r="O100" s="209"/>
      <c r="P100" s="209"/>
      <c r="Q100" s="209"/>
      <c r="R100" s="209"/>
      <c r="S100" s="209"/>
      <c r="T100" s="209"/>
      <c r="U100" s="209"/>
      <c r="V100" s="209"/>
    </row>
    <row r="101" spans="4:22" x14ac:dyDescent="0.25">
      <c r="D101" s="209"/>
      <c r="E101" s="209"/>
      <c r="F101" s="209"/>
      <c r="G101" s="209"/>
      <c r="H101" s="209"/>
      <c r="I101" s="209"/>
      <c r="J101" s="209"/>
      <c r="N101" s="209"/>
      <c r="O101" s="209"/>
      <c r="P101" s="209"/>
      <c r="Q101" s="209"/>
      <c r="R101" s="209"/>
      <c r="S101" s="209"/>
      <c r="T101" s="209"/>
      <c r="U101" s="209"/>
      <c r="V101" s="209"/>
    </row>
    <row r="102" spans="4:22" x14ac:dyDescent="0.25">
      <c r="D102" s="209"/>
      <c r="E102" s="209"/>
      <c r="F102" s="209"/>
      <c r="G102" s="209"/>
      <c r="H102" s="209"/>
      <c r="I102" s="209"/>
      <c r="J102" s="209"/>
      <c r="N102" s="209"/>
      <c r="O102" s="209"/>
      <c r="P102" s="209"/>
      <c r="Q102" s="209"/>
      <c r="R102" s="209"/>
      <c r="S102" s="209"/>
      <c r="T102" s="209"/>
      <c r="U102" s="209"/>
      <c r="V102" s="209"/>
    </row>
    <row r="103" spans="4:22" x14ac:dyDescent="0.25">
      <c r="D103" s="209"/>
      <c r="E103" s="209"/>
      <c r="F103" s="209"/>
      <c r="G103" s="209"/>
      <c r="H103" s="209"/>
      <c r="I103" s="209"/>
      <c r="J103" s="209"/>
      <c r="N103" s="209"/>
      <c r="O103" s="209"/>
      <c r="P103" s="209"/>
      <c r="Q103" s="209"/>
      <c r="R103" s="209"/>
      <c r="S103" s="209"/>
      <c r="T103" s="209"/>
      <c r="U103" s="209"/>
      <c r="V103" s="209"/>
    </row>
    <row r="104" spans="4:22" x14ac:dyDescent="0.25">
      <c r="D104" s="209"/>
      <c r="E104" s="209"/>
      <c r="F104" s="209"/>
      <c r="G104" s="209"/>
      <c r="H104" s="209"/>
      <c r="I104" s="209"/>
      <c r="J104" s="209"/>
      <c r="N104" s="209"/>
      <c r="O104" s="209"/>
      <c r="P104" s="209"/>
      <c r="Q104" s="209"/>
      <c r="R104" s="209"/>
      <c r="S104" s="209"/>
      <c r="T104" s="209"/>
      <c r="U104" s="209"/>
      <c r="V104" s="209"/>
    </row>
    <row r="105" spans="4:22" x14ac:dyDescent="0.25">
      <c r="D105" s="209"/>
      <c r="E105" s="209"/>
      <c r="F105" s="209"/>
      <c r="G105" s="209"/>
      <c r="H105" s="209"/>
      <c r="I105" s="209"/>
      <c r="J105" s="209"/>
      <c r="N105" s="209"/>
      <c r="O105" s="209"/>
      <c r="P105" s="209"/>
      <c r="Q105" s="209"/>
      <c r="R105" s="209"/>
      <c r="S105" s="209"/>
      <c r="T105" s="209"/>
      <c r="U105" s="209"/>
      <c r="V105" s="209"/>
    </row>
    <row r="106" spans="4:22" x14ac:dyDescent="0.25">
      <c r="D106" s="209"/>
      <c r="E106" s="209"/>
      <c r="F106" s="209"/>
      <c r="G106" s="209"/>
      <c r="H106" s="209"/>
      <c r="I106" s="209"/>
      <c r="J106" s="209"/>
      <c r="N106" s="209"/>
      <c r="O106" s="209"/>
      <c r="P106" s="209"/>
      <c r="Q106" s="209"/>
      <c r="R106" s="209"/>
      <c r="S106" s="209"/>
      <c r="T106" s="209"/>
      <c r="U106" s="209"/>
      <c r="V106" s="209"/>
    </row>
    <row r="107" spans="4:22" x14ac:dyDescent="0.25">
      <c r="D107" s="209"/>
      <c r="E107" s="209"/>
      <c r="F107" s="209"/>
      <c r="G107" s="209"/>
      <c r="H107" s="209"/>
      <c r="I107" s="209"/>
      <c r="J107" s="209"/>
      <c r="N107" s="209"/>
      <c r="O107" s="209"/>
      <c r="P107" s="209"/>
      <c r="Q107" s="209"/>
      <c r="R107" s="209"/>
      <c r="S107" s="209"/>
      <c r="T107" s="209"/>
      <c r="U107" s="209"/>
      <c r="V107" s="209"/>
    </row>
    <row r="108" spans="4:22" x14ac:dyDescent="0.25">
      <c r="D108" s="209"/>
      <c r="E108" s="209"/>
      <c r="F108" s="209"/>
      <c r="G108" s="209"/>
      <c r="H108" s="209"/>
      <c r="I108" s="209"/>
      <c r="J108" s="209"/>
      <c r="N108" s="209"/>
      <c r="O108" s="209"/>
      <c r="P108" s="209"/>
      <c r="Q108" s="209"/>
      <c r="R108" s="209"/>
      <c r="S108" s="209"/>
      <c r="T108" s="209"/>
      <c r="U108" s="209"/>
      <c r="V108" s="209"/>
    </row>
    <row r="109" spans="4:22" x14ac:dyDescent="0.25">
      <c r="D109" s="209"/>
      <c r="E109" s="209"/>
      <c r="F109" s="209"/>
      <c r="G109" s="209"/>
      <c r="H109" s="209"/>
      <c r="I109" s="209"/>
      <c r="J109" s="209"/>
      <c r="N109" s="209"/>
      <c r="O109" s="209"/>
      <c r="P109" s="209"/>
      <c r="Q109" s="209"/>
      <c r="R109" s="209"/>
      <c r="S109" s="209"/>
      <c r="T109" s="209"/>
      <c r="U109" s="209"/>
      <c r="V109" s="209"/>
    </row>
    <row r="110" spans="4:22" x14ac:dyDescent="0.25">
      <c r="D110" s="209"/>
      <c r="E110" s="209"/>
      <c r="F110" s="209"/>
      <c r="G110" s="209"/>
      <c r="H110" s="209"/>
      <c r="I110" s="209"/>
      <c r="J110" s="209"/>
      <c r="N110" s="209"/>
      <c r="O110" s="209"/>
      <c r="P110" s="209"/>
      <c r="Q110" s="209"/>
      <c r="R110" s="209"/>
      <c r="S110" s="209"/>
      <c r="T110" s="209"/>
      <c r="U110" s="209"/>
      <c r="V110" s="209"/>
    </row>
    <row r="111" spans="4:22" x14ac:dyDescent="0.25">
      <c r="D111" s="209"/>
      <c r="E111" s="209"/>
      <c r="F111" s="209"/>
      <c r="G111" s="209"/>
      <c r="H111" s="209"/>
      <c r="I111" s="209"/>
      <c r="J111" s="209"/>
      <c r="N111" s="209"/>
      <c r="O111" s="209"/>
      <c r="P111" s="209"/>
      <c r="Q111" s="209"/>
      <c r="R111" s="209"/>
      <c r="S111" s="209"/>
      <c r="T111" s="209"/>
      <c r="U111" s="209"/>
      <c r="V111" s="209"/>
    </row>
    <row r="112" spans="4:22" x14ac:dyDescent="0.25">
      <c r="D112" s="209"/>
      <c r="E112" s="209"/>
      <c r="F112" s="209"/>
      <c r="G112" s="209"/>
      <c r="H112" s="209"/>
      <c r="I112" s="209"/>
      <c r="J112" s="209"/>
      <c r="N112" s="209"/>
      <c r="O112" s="209"/>
      <c r="P112" s="209"/>
      <c r="Q112" s="209"/>
      <c r="R112" s="209"/>
      <c r="S112" s="209"/>
      <c r="T112" s="209"/>
      <c r="U112" s="209"/>
      <c r="V112" s="209"/>
    </row>
    <row r="113" spans="4:22" x14ac:dyDescent="0.25">
      <c r="D113" s="209"/>
      <c r="E113" s="209"/>
      <c r="F113" s="209"/>
      <c r="G113" s="209"/>
      <c r="H113" s="209"/>
      <c r="I113" s="209"/>
      <c r="J113" s="209"/>
      <c r="N113" s="209"/>
      <c r="O113" s="209"/>
      <c r="P113" s="209"/>
      <c r="Q113" s="209"/>
      <c r="R113" s="209"/>
      <c r="S113" s="209"/>
      <c r="T113" s="209"/>
      <c r="U113" s="209"/>
      <c r="V113" s="209"/>
    </row>
    <row r="114" spans="4:22" x14ac:dyDescent="0.25">
      <c r="D114" s="209"/>
      <c r="E114" s="209"/>
      <c r="F114" s="209"/>
      <c r="G114" s="209"/>
      <c r="H114" s="209"/>
      <c r="I114" s="209"/>
      <c r="J114" s="209"/>
      <c r="N114" s="209"/>
      <c r="O114" s="209"/>
      <c r="P114" s="209"/>
      <c r="Q114" s="209"/>
      <c r="R114" s="209"/>
      <c r="S114" s="209"/>
      <c r="T114" s="209"/>
      <c r="U114" s="209"/>
      <c r="V114" s="209"/>
    </row>
    <row r="115" spans="4:22" x14ac:dyDescent="0.25">
      <c r="D115" s="209"/>
      <c r="E115" s="209"/>
      <c r="F115" s="209"/>
      <c r="G115" s="209"/>
      <c r="H115" s="209"/>
      <c r="I115" s="209"/>
      <c r="J115" s="209"/>
      <c r="N115" s="209"/>
      <c r="O115" s="209"/>
      <c r="P115" s="209"/>
      <c r="Q115" s="209"/>
      <c r="R115" s="209"/>
      <c r="S115" s="209"/>
      <c r="T115" s="209"/>
      <c r="U115" s="209"/>
      <c r="V115" s="209"/>
    </row>
    <row r="116" spans="4:22" x14ac:dyDescent="0.25">
      <c r="D116" s="209"/>
      <c r="E116" s="209"/>
      <c r="F116" s="209"/>
      <c r="G116" s="209"/>
      <c r="H116" s="209"/>
      <c r="I116" s="209"/>
      <c r="J116" s="209"/>
      <c r="N116" s="209"/>
      <c r="O116" s="209"/>
      <c r="P116" s="209"/>
      <c r="Q116" s="209"/>
      <c r="R116" s="209"/>
      <c r="S116" s="209"/>
      <c r="T116" s="209"/>
      <c r="U116" s="209"/>
      <c r="V116" s="209"/>
    </row>
    <row r="117" spans="4:22" x14ac:dyDescent="0.25">
      <c r="D117" s="209"/>
      <c r="E117" s="209"/>
      <c r="F117" s="209"/>
      <c r="G117" s="209"/>
      <c r="H117" s="209"/>
      <c r="I117" s="209"/>
      <c r="J117" s="209"/>
      <c r="N117" s="209"/>
      <c r="O117" s="209"/>
      <c r="P117" s="209"/>
      <c r="Q117" s="209"/>
      <c r="R117" s="209"/>
      <c r="S117" s="209"/>
      <c r="T117" s="209"/>
      <c r="U117" s="209"/>
      <c r="V117" s="209"/>
    </row>
    <row r="118" spans="4:22" x14ac:dyDescent="0.25">
      <c r="D118" s="209"/>
      <c r="E118" s="209"/>
      <c r="F118" s="209"/>
      <c r="G118" s="209"/>
      <c r="H118" s="209"/>
      <c r="I118" s="209"/>
      <c r="J118" s="209"/>
      <c r="N118" s="209"/>
      <c r="O118" s="209"/>
      <c r="P118" s="209"/>
      <c r="Q118" s="209"/>
      <c r="R118" s="209"/>
      <c r="S118" s="209"/>
      <c r="T118" s="209"/>
      <c r="U118" s="209"/>
      <c r="V118" s="209"/>
    </row>
    <row r="119" spans="4:22" x14ac:dyDescent="0.25">
      <c r="D119" s="209"/>
      <c r="E119" s="209"/>
      <c r="F119" s="209"/>
      <c r="G119" s="209"/>
      <c r="H119" s="209"/>
      <c r="I119" s="209"/>
      <c r="J119" s="209"/>
      <c r="N119" s="209"/>
      <c r="O119" s="209"/>
      <c r="P119" s="209"/>
      <c r="Q119" s="209"/>
      <c r="R119" s="209"/>
      <c r="S119" s="209"/>
      <c r="T119" s="209"/>
      <c r="U119" s="209"/>
      <c r="V119" s="209"/>
    </row>
    <row r="120" spans="4:22" x14ac:dyDescent="0.25">
      <c r="D120" s="209"/>
      <c r="E120" s="209"/>
      <c r="F120" s="209"/>
      <c r="G120" s="209"/>
      <c r="H120" s="209"/>
      <c r="I120" s="209"/>
      <c r="J120" s="209"/>
      <c r="N120" s="209"/>
      <c r="O120" s="209"/>
      <c r="P120" s="209"/>
      <c r="Q120" s="209"/>
      <c r="R120" s="209"/>
      <c r="S120" s="209"/>
      <c r="T120" s="209"/>
      <c r="U120" s="209"/>
      <c r="V120" s="209"/>
    </row>
    <row r="121" spans="4:22" x14ac:dyDescent="0.25">
      <c r="D121" s="209"/>
      <c r="E121" s="209"/>
      <c r="F121" s="209"/>
      <c r="G121" s="209"/>
      <c r="H121" s="209"/>
      <c r="I121" s="209"/>
      <c r="J121" s="209"/>
      <c r="N121" s="209"/>
      <c r="O121" s="209"/>
      <c r="P121" s="209"/>
      <c r="Q121" s="209"/>
      <c r="R121" s="209"/>
      <c r="S121" s="209"/>
      <c r="T121" s="209"/>
      <c r="U121" s="209"/>
      <c r="V121" s="209"/>
    </row>
    <row r="122" spans="4:22" x14ac:dyDescent="0.25">
      <c r="D122" s="209"/>
      <c r="E122" s="209"/>
      <c r="F122" s="209"/>
      <c r="G122" s="209"/>
      <c r="H122" s="209"/>
      <c r="I122" s="209"/>
      <c r="J122" s="209"/>
      <c r="N122" s="209"/>
      <c r="O122" s="209"/>
      <c r="P122" s="209"/>
      <c r="Q122" s="209"/>
      <c r="R122" s="209"/>
      <c r="S122" s="209"/>
      <c r="T122" s="209"/>
      <c r="U122" s="209"/>
      <c r="V122" s="209"/>
    </row>
    <row r="123" spans="4:22" x14ac:dyDescent="0.25">
      <c r="D123" s="209"/>
      <c r="E123" s="209"/>
      <c r="F123" s="209"/>
      <c r="G123" s="209"/>
      <c r="H123" s="209"/>
      <c r="I123" s="209"/>
      <c r="J123" s="209"/>
      <c r="N123" s="209"/>
      <c r="O123" s="209"/>
      <c r="P123" s="209"/>
      <c r="Q123" s="209"/>
      <c r="R123" s="209"/>
      <c r="S123" s="209"/>
      <c r="T123" s="209"/>
      <c r="U123" s="209"/>
      <c r="V123" s="209"/>
    </row>
    <row r="124" spans="4:22" x14ac:dyDescent="0.25">
      <c r="D124" s="209"/>
      <c r="E124" s="209"/>
      <c r="F124" s="209"/>
      <c r="G124" s="209"/>
      <c r="H124" s="209"/>
      <c r="I124" s="209"/>
      <c r="J124" s="209"/>
      <c r="N124" s="209"/>
      <c r="O124" s="209"/>
      <c r="P124" s="209"/>
      <c r="Q124" s="209"/>
      <c r="R124" s="209"/>
      <c r="S124" s="209"/>
      <c r="T124" s="209"/>
      <c r="U124" s="209"/>
      <c r="V124" s="209"/>
    </row>
    <row r="125" spans="4:22" x14ac:dyDescent="0.25">
      <c r="D125" s="209"/>
      <c r="E125" s="209"/>
      <c r="F125" s="209"/>
      <c r="G125" s="209"/>
      <c r="H125" s="209"/>
      <c r="I125" s="209"/>
      <c r="J125" s="209"/>
      <c r="N125" s="209"/>
      <c r="O125" s="209"/>
      <c r="P125" s="209"/>
      <c r="Q125" s="209"/>
      <c r="R125" s="209"/>
      <c r="S125" s="209"/>
      <c r="T125" s="209"/>
      <c r="U125" s="209"/>
      <c r="V125" s="209"/>
    </row>
    <row r="126" spans="4:22" x14ac:dyDescent="0.25">
      <c r="D126" s="209"/>
      <c r="E126" s="209"/>
      <c r="F126" s="209"/>
      <c r="G126" s="209"/>
      <c r="H126" s="209"/>
      <c r="I126" s="209"/>
      <c r="J126" s="209"/>
      <c r="N126" s="209"/>
      <c r="O126" s="209"/>
      <c r="P126" s="209"/>
      <c r="Q126" s="209"/>
      <c r="R126" s="209"/>
      <c r="S126" s="209"/>
      <c r="T126" s="209"/>
      <c r="U126" s="209"/>
      <c r="V126" s="209"/>
    </row>
    <row r="127" spans="4:22" x14ac:dyDescent="0.25">
      <c r="D127" s="209"/>
      <c r="E127" s="209"/>
      <c r="F127" s="209"/>
      <c r="G127" s="209"/>
      <c r="H127" s="209"/>
      <c r="I127" s="209"/>
      <c r="J127" s="209"/>
      <c r="N127" s="209"/>
      <c r="O127" s="209"/>
      <c r="P127" s="209"/>
      <c r="Q127" s="209"/>
      <c r="R127" s="209"/>
      <c r="S127" s="209"/>
      <c r="T127" s="209"/>
      <c r="U127" s="209"/>
      <c r="V127" s="209"/>
    </row>
    <row r="128" spans="4:22" x14ac:dyDescent="0.25">
      <c r="D128" s="209"/>
      <c r="E128" s="209"/>
      <c r="F128" s="209"/>
      <c r="G128" s="209"/>
      <c r="H128" s="209"/>
      <c r="I128" s="209"/>
      <c r="J128" s="209"/>
      <c r="N128" s="209"/>
      <c r="O128" s="209"/>
      <c r="P128" s="209"/>
      <c r="Q128" s="209"/>
      <c r="R128" s="209"/>
      <c r="S128" s="209"/>
      <c r="T128" s="209"/>
      <c r="U128" s="209"/>
      <c r="V128" s="209"/>
    </row>
    <row r="129" spans="4:22" x14ac:dyDescent="0.25">
      <c r="D129" s="209"/>
      <c r="E129" s="209"/>
      <c r="F129" s="209"/>
      <c r="G129" s="209"/>
      <c r="H129" s="209"/>
      <c r="I129" s="209"/>
      <c r="J129" s="209"/>
      <c r="N129" s="209"/>
      <c r="O129" s="209"/>
      <c r="P129" s="209"/>
      <c r="Q129" s="209"/>
      <c r="R129" s="209"/>
      <c r="S129" s="209"/>
      <c r="T129" s="209"/>
      <c r="U129" s="209"/>
      <c r="V129" s="209"/>
    </row>
    <row r="130" spans="4:22" x14ac:dyDescent="0.25">
      <c r="D130" s="209"/>
      <c r="E130" s="209"/>
      <c r="F130" s="209"/>
      <c r="G130" s="209"/>
      <c r="H130" s="209"/>
      <c r="I130" s="209"/>
      <c r="J130" s="209"/>
      <c r="N130" s="209"/>
      <c r="O130" s="209"/>
      <c r="P130" s="209"/>
      <c r="Q130" s="209"/>
      <c r="R130" s="209"/>
      <c r="S130" s="209"/>
      <c r="T130" s="209"/>
      <c r="U130" s="209"/>
      <c r="V130" s="209"/>
    </row>
    <row r="131" spans="4:22" x14ac:dyDescent="0.25">
      <c r="D131" s="209"/>
      <c r="E131" s="209"/>
      <c r="F131" s="209"/>
      <c r="G131" s="209"/>
      <c r="H131" s="209"/>
      <c r="I131" s="209"/>
      <c r="J131" s="209"/>
      <c r="N131" s="209"/>
      <c r="O131" s="209"/>
      <c r="P131" s="209"/>
      <c r="Q131" s="209"/>
      <c r="R131" s="209"/>
      <c r="S131" s="209"/>
      <c r="T131" s="209"/>
      <c r="U131" s="209"/>
      <c r="V131" s="209"/>
    </row>
    <row r="132" spans="4:22" x14ac:dyDescent="0.25">
      <c r="D132" s="209"/>
      <c r="E132" s="209"/>
      <c r="F132" s="209"/>
      <c r="G132" s="209"/>
      <c r="H132" s="209"/>
      <c r="I132" s="209"/>
      <c r="J132" s="209"/>
      <c r="N132" s="209"/>
      <c r="O132" s="209"/>
      <c r="P132" s="209"/>
      <c r="Q132" s="209"/>
      <c r="R132" s="209"/>
      <c r="S132" s="209"/>
      <c r="T132" s="209"/>
      <c r="U132" s="209"/>
      <c r="V132" s="209"/>
    </row>
    <row r="133" spans="4:22" x14ac:dyDescent="0.25">
      <c r="D133" s="209"/>
      <c r="E133" s="209"/>
      <c r="F133" s="209"/>
      <c r="G133" s="209"/>
      <c r="H133" s="209"/>
      <c r="I133" s="209"/>
      <c r="J133" s="209"/>
      <c r="N133" s="209"/>
      <c r="O133" s="209"/>
      <c r="P133" s="209"/>
      <c r="Q133" s="209"/>
      <c r="R133" s="209"/>
      <c r="S133" s="209"/>
      <c r="T133" s="209"/>
      <c r="U133" s="209"/>
      <c r="V133" s="209"/>
    </row>
    <row r="134" spans="4:22" x14ac:dyDescent="0.25">
      <c r="D134" s="209"/>
      <c r="E134" s="209"/>
      <c r="F134" s="209"/>
      <c r="G134" s="209"/>
      <c r="H134" s="209"/>
      <c r="I134" s="209"/>
      <c r="J134" s="209"/>
      <c r="N134" s="209"/>
      <c r="O134" s="209"/>
      <c r="P134" s="209"/>
      <c r="Q134" s="209"/>
      <c r="R134" s="209"/>
      <c r="S134" s="209"/>
      <c r="T134" s="209"/>
      <c r="U134" s="209"/>
      <c r="V134" s="209"/>
    </row>
    <row r="135" spans="4:22" x14ac:dyDescent="0.25">
      <c r="D135" s="209"/>
      <c r="E135" s="209"/>
      <c r="F135" s="209"/>
      <c r="G135" s="209"/>
      <c r="H135" s="209"/>
      <c r="I135" s="209"/>
      <c r="J135" s="209"/>
      <c r="N135" s="209"/>
      <c r="O135" s="209"/>
      <c r="P135" s="209"/>
      <c r="Q135" s="209"/>
      <c r="R135" s="209"/>
      <c r="S135" s="209"/>
      <c r="T135" s="209"/>
      <c r="U135" s="209"/>
      <c r="V135" s="209"/>
    </row>
    <row r="136" spans="4:22" x14ac:dyDescent="0.25">
      <c r="D136" s="209"/>
      <c r="E136" s="209"/>
      <c r="F136" s="209"/>
      <c r="G136" s="209"/>
      <c r="H136" s="209"/>
      <c r="I136" s="209"/>
      <c r="J136" s="209"/>
      <c r="N136" s="209"/>
      <c r="O136" s="209"/>
      <c r="P136" s="209"/>
      <c r="Q136" s="209"/>
      <c r="R136" s="209"/>
      <c r="S136" s="209"/>
      <c r="T136" s="209"/>
      <c r="U136" s="209"/>
      <c r="V136" s="209"/>
    </row>
    <row r="137" spans="4:22" x14ac:dyDescent="0.25">
      <c r="D137" s="209"/>
      <c r="E137" s="209"/>
      <c r="F137" s="209"/>
      <c r="G137" s="209"/>
      <c r="H137" s="209"/>
      <c r="I137" s="209"/>
      <c r="J137" s="209"/>
      <c r="N137" s="209"/>
      <c r="O137" s="209"/>
      <c r="P137" s="209"/>
      <c r="Q137" s="209"/>
      <c r="R137" s="209"/>
      <c r="S137" s="209"/>
      <c r="T137" s="209"/>
      <c r="U137" s="209"/>
      <c r="V137" s="209"/>
    </row>
    <row r="138" spans="4:22" x14ac:dyDescent="0.25">
      <c r="D138" s="209"/>
      <c r="E138" s="209"/>
      <c r="F138" s="209"/>
      <c r="G138" s="209"/>
      <c r="H138" s="209"/>
      <c r="I138" s="209"/>
      <c r="J138" s="209"/>
      <c r="N138" s="209"/>
      <c r="O138" s="209"/>
      <c r="P138" s="209"/>
      <c r="Q138" s="209"/>
      <c r="R138" s="209"/>
      <c r="S138" s="209"/>
      <c r="T138" s="209"/>
      <c r="U138" s="209"/>
      <c r="V138" s="209"/>
    </row>
    <row r="139" spans="4:22" x14ac:dyDescent="0.25">
      <c r="D139" s="209"/>
      <c r="E139" s="209"/>
      <c r="F139" s="209"/>
      <c r="G139" s="209"/>
      <c r="H139" s="209"/>
      <c r="I139" s="209"/>
      <c r="J139" s="209"/>
      <c r="N139" s="209"/>
      <c r="O139" s="209"/>
      <c r="P139" s="209"/>
      <c r="Q139" s="209"/>
      <c r="R139" s="209"/>
      <c r="S139" s="209"/>
      <c r="T139" s="209"/>
      <c r="U139" s="209"/>
      <c r="V139" s="209"/>
    </row>
    <row r="140" spans="4:22" x14ac:dyDescent="0.25">
      <c r="D140" s="209"/>
      <c r="E140" s="209"/>
      <c r="F140" s="209"/>
      <c r="G140" s="209"/>
      <c r="H140" s="209"/>
      <c r="I140" s="209"/>
      <c r="J140" s="209"/>
      <c r="N140" s="209"/>
      <c r="O140" s="209"/>
      <c r="P140" s="209"/>
      <c r="Q140" s="209"/>
      <c r="R140" s="209"/>
      <c r="S140" s="209"/>
      <c r="T140" s="209"/>
      <c r="U140" s="209"/>
      <c r="V140" s="209"/>
    </row>
    <row r="141" spans="4:22" x14ac:dyDescent="0.25">
      <c r="D141" s="209"/>
      <c r="E141" s="209"/>
      <c r="F141" s="209"/>
      <c r="G141" s="209"/>
      <c r="H141" s="209"/>
      <c r="I141" s="209"/>
      <c r="J141" s="209"/>
      <c r="N141" s="209"/>
      <c r="O141" s="209"/>
      <c r="P141" s="209"/>
      <c r="Q141" s="209"/>
      <c r="R141" s="209"/>
      <c r="S141" s="209"/>
      <c r="T141" s="209"/>
      <c r="U141" s="209"/>
      <c r="V141" s="209"/>
    </row>
    <row r="142" spans="4:22" x14ac:dyDescent="0.25">
      <c r="D142" s="209"/>
      <c r="E142" s="209"/>
      <c r="F142" s="209"/>
      <c r="G142" s="209"/>
      <c r="H142" s="209"/>
      <c r="I142" s="209"/>
      <c r="J142" s="209"/>
      <c r="N142" s="209"/>
      <c r="O142" s="209"/>
      <c r="P142" s="209"/>
      <c r="Q142" s="209"/>
      <c r="R142" s="209"/>
      <c r="S142" s="209"/>
      <c r="T142" s="209"/>
      <c r="U142" s="209"/>
      <c r="V142" s="209"/>
    </row>
    <row r="143" spans="4:22" x14ac:dyDescent="0.25">
      <c r="D143" s="209"/>
      <c r="E143" s="209"/>
      <c r="F143" s="209"/>
      <c r="G143" s="209"/>
      <c r="H143" s="209"/>
      <c r="I143" s="209"/>
      <c r="J143" s="209"/>
      <c r="N143" s="209"/>
      <c r="O143" s="209"/>
      <c r="P143" s="209"/>
      <c r="Q143" s="209"/>
      <c r="R143" s="209"/>
      <c r="S143" s="209"/>
      <c r="T143" s="209"/>
      <c r="U143" s="209"/>
      <c r="V143" s="209"/>
    </row>
    <row r="144" spans="4:22" x14ac:dyDescent="0.25">
      <c r="D144" s="209"/>
      <c r="E144" s="209"/>
      <c r="F144" s="209"/>
      <c r="G144" s="209"/>
      <c r="H144" s="209"/>
      <c r="I144" s="209"/>
      <c r="J144" s="209"/>
      <c r="N144" s="209"/>
      <c r="O144" s="209"/>
      <c r="P144" s="209"/>
      <c r="Q144" s="209"/>
      <c r="R144" s="209"/>
      <c r="S144" s="209"/>
      <c r="T144" s="209"/>
      <c r="U144" s="209"/>
      <c r="V144" s="209"/>
    </row>
    <row r="145" spans="4:22" x14ac:dyDescent="0.25">
      <c r="D145" s="209"/>
      <c r="E145" s="209"/>
      <c r="F145" s="209"/>
      <c r="G145" s="209"/>
      <c r="H145" s="209"/>
      <c r="I145" s="209"/>
      <c r="J145" s="209"/>
      <c r="N145" s="209"/>
      <c r="O145" s="209"/>
      <c r="P145" s="209"/>
      <c r="Q145" s="209"/>
      <c r="R145" s="209"/>
      <c r="S145" s="209"/>
      <c r="T145" s="209"/>
      <c r="U145" s="209"/>
      <c r="V145" s="209"/>
    </row>
    <row r="146" spans="4:22" x14ac:dyDescent="0.25">
      <c r="D146" s="209"/>
      <c r="E146" s="209"/>
      <c r="F146" s="209"/>
      <c r="G146" s="209"/>
      <c r="H146" s="209"/>
      <c r="I146" s="209"/>
      <c r="J146" s="209"/>
      <c r="N146" s="209"/>
      <c r="O146" s="209"/>
      <c r="P146" s="209"/>
      <c r="Q146" s="209"/>
      <c r="R146" s="209"/>
      <c r="S146" s="209"/>
      <c r="T146" s="209"/>
      <c r="U146" s="209"/>
      <c r="V146" s="209"/>
    </row>
    <row r="147" spans="4:22" x14ac:dyDescent="0.25">
      <c r="D147" s="209"/>
      <c r="E147" s="209"/>
      <c r="F147" s="209"/>
      <c r="G147" s="209"/>
      <c r="H147" s="209"/>
      <c r="I147" s="209"/>
      <c r="J147" s="209"/>
      <c r="N147" s="209"/>
      <c r="O147" s="209"/>
      <c r="P147" s="209"/>
      <c r="Q147" s="209"/>
      <c r="R147" s="209"/>
      <c r="S147" s="209"/>
      <c r="T147" s="209"/>
      <c r="U147" s="209"/>
      <c r="V147" s="209"/>
    </row>
    <row r="148" spans="4:22" x14ac:dyDescent="0.25">
      <c r="D148" s="209"/>
      <c r="E148" s="209"/>
      <c r="F148" s="209"/>
      <c r="G148" s="209"/>
      <c r="H148" s="209"/>
      <c r="I148" s="209"/>
      <c r="J148" s="209"/>
      <c r="N148" s="209"/>
      <c r="O148" s="209"/>
      <c r="P148" s="209"/>
      <c r="Q148" s="209"/>
      <c r="R148" s="209"/>
      <c r="S148" s="209"/>
      <c r="T148" s="209"/>
      <c r="U148" s="209"/>
      <c r="V148" s="209"/>
    </row>
    <row r="149" spans="4:22" x14ac:dyDescent="0.25">
      <c r="D149" s="209"/>
      <c r="E149" s="209"/>
      <c r="F149" s="209"/>
      <c r="G149" s="209"/>
      <c r="H149" s="209"/>
      <c r="I149" s="209"/>
      <c r="J149" s="209"/>
      <c r="N149" s="209"/>
      <c r="O149" s="209"/>
      <c r="P149" s="209"/>
      <c r="Q149" s="209"/>
      <c r="R149" s="209"/>
      <c r="S149" s="209"/>
      <c r="T149" s="209"/>
      <c r="U149" s="209"/>
      <c r="V149" s="209"/>
    </row>
    <row r="150" spans="4:22" x14ac:dyDescent="0.25">
      <c r="D150" s="209"/>
      <c r="E150" s="209"/>
      <c r="F150" s="209"/>
      <c r="G150" s="209"/>
      <c r="H150" s="209"/>
      <c r="I150" s="209"/>
      <c r="J150" s="209"/>
      <c r="N150" s="209"/>
      <c r="O150" s="209"/>
      <c r="P150" s="209"/>
      <c r="Q150" s="209"/>
      <c r="R150" s="209"/>
      <c r="S150" s="209"/>
      <c r="T150" s="209"/>
      <c r="U150" s="209"/>
      <c r="V150" s="209"/>
    </row>
    <row r="151" spans="4:22" x14ac:dyDescent="0.25">
      <c r="D151" s="209"/>
      <c r="E151" s="209"/>
      <c r="F151" s="209"/>
      <c r="G151" s="209"/>
      <c r="H151" s="209"/>
      <c r="I151" s="209"/>
      <c r="J151" s="209"/>
      <c r="N151" s="209"/>
      <c r="O151" s="209"/>
      <c r="P151" s="209"/>
      <c r="Q151" s="209"/>
      <c r="R151" s="209"/>
      <c r="S151" s="209"/>
      <c r="T151" s="209"/>
      <c r="U151" s="209"/>
      <c r="V151" s="209"/>
    </row>
    <row r="152" spans="4:22" x14ac:dyDescent="0.25">
      <c r="D152" s="209"/>
      <c r="E152" s="209"/>
      <c r="F152" s="209"/>
      <c r="G152" s="209"/>
      <c r="H152" s="209"/>
      <c r="I152" s="209"/>
      <c r="J152" s="209"/>
      <c r="N152" s="209"/>
      <c r="O152" s="209"/>
      <c r="P152" s="209"/>
      <c r="Q152" s="209"/>
      <c r="R152" s="209"/>
      <c r="S152" s="209"/>
      <c r="T152" s="209"/>
      <c r="U152" s="209"/>
      <c r="V152" s="209"/>
    </row>
    <row r="153" spans="4:22" x14ac:dyDescent="0.25">
      <c r="D153" s="209"/>
      <c r="E153" s="209"/>
      <c r="F153" s="209"/>
      <c r="G153" s="209"/>
      <c r="H153" s="209"/>
      <c r="I153" s="209"/>
      <c r="J153" s="209"/>
      <c r="N153" s="209"/>
      <c r="O153" s="209"/>
      <c r="P153" s="209"/>
      <c r="Q153" s="209"/>
      <c r="R153" s="209"/>
      <c r="S153" s="209"/>
      <c r="T153" s="209"/>
      <c r="U153" s="209"/>
      <c r="V153" s="209"/>
    </row>
    <row r="154" spans="4:22" x14ac:dyDescent="0.25">
      <c r="D154" s="209"/>
      <c r="E154" s="209"/>
      <c r="F154" s="209"/>
      <c r="G154" s="209"/>
      <c r="H154" s="209"/>
      <c r="I154" s="209"/>
      <c r="J154" s="209"/>
      <c r="N154" s="209"/>
      <c r="O154" s="209"/>
      <c r="P154" s="209"/>
      <c r="Q154" s="209"/>
      <c r="R154" s="209"/>
      <c r="S154" s="209"/>
      <c r="T154" s="209"/>
      <c r="U154" s="209"/>
      <c r="V154" s="209"/>
    </row>
    <row r="155" spans="4:22" x14ac:dyDescent="0.25">
      <c r="D155" s="209"/>
      <c r="E155" s="209"/>
      <c r="F155" s="209"/>
      <c r="G155" s="209"/>
      <c r="H155" s="209"/>
      <c r="I155" s="209"/>
      <c r="J155" s="209"/>
      <c r="N155" s="209"/>
      <c r="O155" s="209"/>
      <c r="P155" s="209"/>
      <c r="Q155" s="209"/>
      <c r="R155" s="209"/>
      <c r="S155" s="209"/>
      <c r="T155" s="209"/>
      <c r="U155" s="209"/>
      <c r="V155" s="209"/>
    </row>
    <row r="156" spans="4:22" x14ac:dyDescent="0.25">
      <c r="D156" s="209"/>
      <c r="E156" s="209"/>
      <c r="F156" s="209"/>
      <c r="G156" s="209"/>
      <c r="H156" s="209"/>
      <c r="I156" s="209"/>
      <c r="J156" s="209"/>
      <c r="N156" s="209"/>
      <c r="O156" s="209"/>
      <c r="P156" s="209"/>
      <c r="Q156" s="209"/>
      <c r="R156" s="209"/>
      <c r="S156" s="209"/>
      <c r="T156" s="209"/>
      <c r="U156" s="209"/>
      <c r="V156" s="209"/>
    </row>
    <row r="157" spans="4:22" x14ac:dyDescent="0.25">
      <c r="D157" s="209"/>
      <c r="E157" s="209"/>
      <c r="F157" s="209"/>
      <c r="G157" s="209"/>
      <c r="H157" s="209"/>
      <c r="I157" s="209"/>
      <c r="J157" s="209"/>
      <c r="N157" s="209"/>
      <c r="O157" s="209"/>
      <c r="P157" s="209"/>
      <c r="Q157" s="209"/>
      <c r="R157" s="209"/>
      <c r="S157" s="209"/>
      <c r="T157" s="209"/>
      <c r="U157" s="209"/>
      <c r="V157" s="209"/>
    </row>
    <row r="158" spans="4:22" x14ac:dyDescent="0.25">
      <c r="D158" s="209"/>
      <c r="E158" s="209"/>
      <c r="F158" s="209"/>
      <c r="G158" s="209"/>
      <c r="H158" s="209"/>
      <c r="I158" s="209"/>
      <c r="J158" s="209"/>
      <c r="N158" s="209"/>
      <c r="O158" s="209"/>
      <c r="P158" s="209"/>
      <c r="Q158" s="209"/>
      <c r="R158" s="209"/>
      <c r="S158" s="209"/>
      <c r="T158" s="209"/>
      <c r="U158" s="209"/>
      <c r="V158" s="209"/>
    </row>
    <row r="159" spans="4:22" x14ac:dyDescent="0.25">
      <c r="D159" s="209"/>
      <c r="E159" s="209"/>
      <c r="F159" s="209"/>
      <c r="G159" s="209"/>
      <c r="H159" s="209"/>
      <c r="I159" s="209"/>
      <c r="J159" s="209"/>
      <c r="N159" s="209"/>
      <c r="O159" s="209"/>
      <c r="P159" s="209"/>
      <c r="Q159" s="209"/>
      <c r="R159" s="209"/>
      <c r="S159" s="209"/>
      <c r="T159" s="209"/>
      <c r="U159" s="209"/>
      <c r="V159" s="209"/>
    </row>
    <row r="160" spans="4:22" x14ac:dyDescent="0.25">
      <c r="D160" s="209"/>
      <c r="E160" s="209"/>
      <c r="F160" s="209"/>
      <c r="G160" s="209"/>
      <c r="H160" s="209"/>
      <c r="I160" s="209"/>
      <c r="J160" s="209"/>
      <c r="N160" s="209"/>
      <c r="O160" s="209"/>
      <c r="P160" s="209"/>
      <c r="Q160" s="209"/>
      <c r="R160" s="209"/>
      <c r="S160" s="209"/>
      <c r="T160" s="209"/>
      <c r="U160" s="209"/>
      <c r="V160" s="209"/>
    </row>
    <row r="161" spans="4:22" x14ac:dyDescent="0.25">
      <c r="D161" s="209"/>
      <c r="E161" s="209"/>
      <c r="F161" s="209"/>
      <c r="G161" s="209"/>
      <c r="H161" s="209"/>
      <c r="I161" s="209"/>
      <c r="J161" s="209"/>
      <c r="N161" s="209"/>
      <c r="O161" s="209"/>
      <c r="P161" s="209"/>
      <c r="Q161" s="209"/>
      <c r="R161" s="209"/>
      <c r="S161" s="209"/>
      <c r="T161" s="209"/>
      <c r="U161" s="209"/>
      <c r="V161" s="209"/>
    </row>
    <row r="162" spans="4:22" x14ac:dyDescent="0.25">
      <c r="D162" s="209"/>
      <c r="E162" s="209"/>
      <c r="F162" s="209"/>
      <c r="G162" s="209"/>
      <c r="H162" s="209"/>
      <c r="I162" s="209"/>
      <c r="J162" s="209"/>
      <c r="N162" s="209"/>
      <c r="O162" s="209"/>
      <c r="P162" s="209"/>
      <c r="Q162" s="209"/>
      <c r="R162" s="209"/>
      <c r="S162" s="209"/>
      <c r="T162" s="209"/>
      <c r="U162" s="209"/>
      <c r="V162" s="209"/>
    </row>
    <row r="163" spans="4:22" x14ac:dyDescent="0.25">
      <c r="D163" s="209"/>
      <c r="E163" s="209"/>
      <c r="F163" s="209"/>
      <c r="G163" s="209"/>
      <c r="H163" s="209"/>
      <c r="I163" s="209"/>
      <c r="J163" s="209"/>
      <c r="N163" s="209"/>
      <c r="O163" s="209"/>
      <c r="P163" s="209"/>
      <c r="Q163" s="209"/>
      <c r="R163" s="209"/>
      <c r="S163" s="209"/>
      <c r="T163" s="209"/>
      <c r="U163" s="209"/>
      <c r="V163" s="209"/>
    </row>
    <row r="164" spans="4:22" x14ac:dyDescent="0.25">
      <c r="D164" s="209"/>
      <c r="E164" s="209"/>
      <c r="F164" s="209"/>
      <c r="G164" s="209"/>
      <c r="H164" s="209"/>
      <c r="I164" s="209"/>
      <c r="J164" s="209"/>
      <c r="N164" s="209"/>
      <c r="O164" s="209"/>
      <c r="P164" s="209"/>
      <c r="Q164" s="209"/>
      <c r="R164" s="209"/>
      <c r="S164" s="209"/>
      <c r="T164" s="209"/>
      <c r="U164" s="209"/>
      <c r="V164" s="209"/>
    </row>
    <row r="165" spans="4:22" x14ac:dyDescent="0.25">
      <c r="D165" s="209"/>
      <c r="E165" s="209"/>
      <c r="F165" s="209"/>
      <c r="G165" s="209"/>
      <c r="H165" s="209"/>
      <c r="I165" s="209"/>
      <c r="J165" s="209"/>
      <c r="N165" s="209"/>
      <c r="O165" s="209"/>
      <c r="P165" s="209"/>
      <c r="Q165" s="209"/>
      <c r="R165" s="209"/>
      <c r="S165" s="209"/>
      <c r="T165" s="209"/>
      <c r="U165" s="209"/>
      <c r="V165" s="209"/>
    </row>
    <row r="166" spans="4:22" x14ac:dyDescent="0.25">
      <c r="D166" s="209"/>
      <c r="E166" s="209"/>
      <c r="F166" s="209"/>
      <c r="G166" s="209"/>
      <c r="H166" s="209"/>
      <c r="I166" s="209"/>
      <c r="J166" s="209"/>
      <c r="N166" s="209"/>
      <c r="O166" s="209"/>
      <c r="P166" s="209"/>
      <c r="Q166" s="209"/>
      <c r="R166" s="209"/>
      <c r="S166" s="209"/>
      <c r="T166" s="209"/>
      <c r="U166" s="209"/>
      <c r="V166" s="209"/>
    </row>
    <row r="167" spans="4:22" x14ac:dyDescent="0.25">
      <c r="D167" s="209"/>
      <c r="E167" s="209"/>
      <c r="F167" s="209"/>
      <c r="G167" s="209"/>
      <c r="H167" s="209"/>
      <c r="I167" s="209"/>
      <c r="J167" s="209"/>
      <c r="N167" s="209"/>
      <c r="O167" s="209"/>
      <c r="P167" s="209"/>
      <c r="Q167" s="209"/>
      <c r="R167" s="209"/>
      <c r="S167" s="209"/>
      <c r="T167" s="209"/>
      <c r="U167" s="209"/>
      <c r="V167" s="209"/>
    </row>
    <row r="168" spans="4:22" x14ac:dyDescent="0.25">
      <c r="D168" s="209"/>
      <c r="E168" s="209"/>
      <c r="F168" s="209"/>
      <c r="G168" s="209"/>
      <c r="H168" s="209"/>
      <c r="I168" s="209"/>
      <c r="J168" s="209"/>
      <c r="N168" s="209"/>
      <c r="O168" s="209"/>
      <c r="P168" s="209"/>
      <c r="Q168" s="209"/>
      <c r="R168" s="209"/>
      <c r="S168" s="209"/>
      <c r="T168" s="209"/>
      <c r="U168" s="209"/>
      <c r="V168" s="209"/>
    </row>
    <row r="169" spans="4:22" x14ac:dyDescent="0.25">
      <c r="D169" s="209"/>
      <c r="E169" s="209"/>
      <c r="F169" s="209"/>
      <c r="G169" s="209"/>
      <c r="H169" s="209"/>
      <c r="I169" s="209"/>
      <c r="J169" s="209"/>
      <c r="N169" s="209"/>
      <c r="O169" s="209"/>
      <c r="P169" s="209"/>
      <c r="Q169" s="209"/>
      <c r="R169" s="209"/>
      <c r="S169" s="209"/>
      <c r="T169" s="209"/>
      <c r="U169" s="209"/>
      <c r="V169" s="209"/>
    </row>
    <row r="170" spans="4:22" x14ac:dyDescent="0.25">
      <c r="D170" s="209"/>
      <c r="E170" s="209"/>
      <c r="F170" s="209"/>
      <c r="G170" s="209"/>
      <c r="H170" s="209"/>
      <c r="I170" s="209"/>
      <c r="J170" s="209"/>
      <c r="N170" s="209"/>
      <c r="O170" s="209"/>
      <c r="P170" s="209"/>
      <c r="Q170" s="209"/>
      <c r="R170" s="209"/>
      <c r="S170" s="209"/>
      <c r="T170" s="209"/>
      <c r="U170" s="209"/>
      <c r="V170" s="209"/>
    </row>
    <row r="171" spans="4:22" x14ac:dyDescent="0.25">
      <c r="D171" s="209"/>
      <c r="E171" s="209"/>
      <c r="F171" s="209"/>
      <c r="G171" s="209"/>
      <c r="H171" s="209"/>
      <c r="I171" s="209"/>
      <c r="J171" s="209"/>
      <c r="N171" s="209"/>
      <c r="O171" s="209"/>
      <c r="P171" s="209"/>
      <c r="Q171" s="209"/>
      <c r="R171" s="209"/>
      <c r="S171" s="209"/>
      <c r="T171" s="209"/>
      <c r="U171" s="209"/>
      <c r="V171" s="209"/>
    </row>
    <row r="172" spans="4:22" x14ac:dyDescent="0.25">
      <c r="D172" s="209"/>
      <c r="E172" s="209"/>
      <c r="F172" s="209"/>
      <c r="G172" s="209"/>
      <c r="H172" s="209"/>
      <c r="I172" s="209"/>
      <c r="J172" s="209"/>
      <c r="N172" s="209"/>
      <c r="O172" s="209"/>
      <c r="P172" s="209"/>
      <c r="Q172" s="209"/>
      <c r="R172" s="209"/>
      <c r="S172" s="209"/>
      <c r="T172" s="209"/>
      <c r="U172" s="209"/>
      <c r="V172" s="209"/>
    </row>
    <row r="173" spans="4:22" x14ac:dyDescent="0.25">
      <c r="D173" s="209"/>
      <c r="E173" s="209"/>
      <c r="F173" s="209"/>
      <c r="G173" s="209"/>
      <c r="H173" s="209"/>
      <c r="I173" s="209"/>
      <c r="J173" s="209"/>
      <c r="N173" s="209"/>
      <c r="O173" s="209"/>
      <c r="P173" s="209"/>
      <c r="Q173" s="209"/>
      <c r="R173" s="209"/>
      <c r="S173" s="209"/>
      <c r="T173" s="209"/>
      <c r="U173" s="209"/>
      <c r="V173" s="209"/>
    </row>
    <row r="174" spans="4:22" x14ac:dyDescent="0.25">
      <c r="D174" s="209"/>
      <c r="E174" s="209"/>
      <c r="F174" s="209"/>
      <c r="G174" s="209"/>
      <c r="H174" s="209"/>
      <c r="I174" s="209"/>
      <c r="J174" s="209"/>
      <c r="N174" s="209"/>
      <c r="O174" s="209"/>
      <c r="P174" s="209"/>
      <c r="Q174" s="209"/>
      <c r="R174" s="209"/>
      <c r="S174" s="209"/>
      <c r="T174" s="209"/>
      <c r="U174" s="209"/>
      <c r="V174" s="209"/>
    </row>
    <row r="175" spans="4:22" x14ac:dyDescent="0.25">
      <c r="D175" s="209"/>
      <c r="E175" s="209"/>
      <c r="F175" s="209"/>
      <c r="G175" s="209"/>
      <c r="H175" s="209"/>
      <c r="I175" s="209"/>
      <c r="J175" s="209"/>
      <c r="N175" s="209"/>
      <c r="O175" s="209"/>
      <c r="P175" s="209"/>
      <c r="Q175" s="209"/>
      <c r="R175" s="209"/>
      <c r="S175" s="209"/>
      <c r="T175" s="209"/>
      <c r="U175" s="209"/>
      <c r="V175" s="209"/>
    </row>
    <row r="176" spans="4:22" x14ac:dyDescent="0.25">
      <c r="D176" s="209"/>
      <c r="E176" s="209"/>
      <c r="F176" s="209"/>
      <c r="G176" s="209"/>
      <c r="H176" s="209"/>
      <c r="I176" s="209"/>
      <c r="J176" s="209"/>
      <c r="N176" s="209"/>
      <c r="O176" s="209"/>
      <c r="P176" s="209"/>
      <c r="Q176" s="209"/>
      <c r="R176" s="209"/>
      <c r="S176" s="209"/>
      <c r="T176" s="209"/>
      <c r="U176" s="209"/>
      <c r="V176" s="209"/>
    </row>
    <row r="177" spans="4:22" x14ac:dyDescent="0.25">
      <c r="D177" s="209"/>
      <c r="E177" s="209"/>
      <c r="F177" s="209"/>
      <c r="G177" s="209"/>
      <c r="H177" s="209"/>
      <c r="I177" s="209"/>
      <c r="J177" s="209"/>
      <c r="N177" s="209"/>
      <c r="O177" s="209"/>
      <c r="P177" s="209"/>
      <c r="Q177" s="209"/>
      <c r="R177" s="209"/>
      <c r="S177" s="209"/>
      <c r="T177" s="209"/>
      <c r="U177" s="209"/>
      <c r="V177" s="209"/>
    </row>
    <row r="178" spans="4:22" x14ac:dyDescent="0.25">
      <c r="D178" s="209"/>
      <c r="E178" s="209"/>
      <c r="F178" s="209"/>
      <c r="G178" s="209"/>
      <c r="H178" s="209"/>
      <c r="I178" s="209"/>
      <c r="J178" s="209"/>
      <c r="N178" s="209"/>
      <c r="O178" s="209"/>
      <c r="P178" s="209"/>
      <c r="Q178" s="209"/>
      <c r="R178" s="209"/>
      <c r="S178" s="209"/>
      <c r="T178" s="209"/>
      <c r="U178" s="209"/>
      <c r="V178" s="209"/>
    </row>
    <row r="179" spans="4:22" x14ac:dyDescent="0.25">
      <c r="D179" s="209"/>
      <c r="E179" s="209"/>
      <c r="F179" s="209"/>
      <c r="G179" s="209"/>
      <c r="H179" s="209"/>
      <c r="I179" s="209"/>
      <c r="J179" s="209"/>
      <c r="N179" s="209"/>
      <c r="O179" s="209"/>
      <c r="P179" s="209"/>
      <c r="Q179" s="209"/>
      <c r="R179" s="209"/>
      <c r="S179" s="209"/>
      <c r="T179" s="209"/>
      <c r="U179" s="209"/>
      <c r="V179" s="209"/>
    </row>
    <row r="180" spans="4:22" x14ac:dyDescent="0.25">
      <c r="D180" s="209"/>
      <c r="E180" s="209"/>
      <c r="F180" s="209"/>
      <c r="G180" s="209"/>
      <c r="H180" s="209"/>
      <c r="I180" s="209"/>
      <c r="J180" s="209"/>
      <c r="N180" s="209"/>
      <c r="O180" s="209"/>
      <c r="P180" s="209"/>
      <c r="Q180" s="209"/>
      <c r="R180" s="209"/>
      <c r="S180" s="209"/>
      <c r="T180" s="209"/>
      <c r="U180" s="209"/>
      <c r="V180" s="209"/>
    </row>
    <row r="181" spans="4:22" x14ac:dyDescent="0.25">
      <c r="D181" s="209"/>
      <c r="E181" s="209"/>
      <c r="F181" s="209"/>
      <c r="G181" s="209"/>
      <c r="H181" s="209"/>
      <c r="I181" s="209"/>
      <c r="J181" s="209"/>
      <c r="N181" s="209"/>
      <c r="O181" s="209"/>
      <c r="P181" s="209"/>
      <c r="Q181" s="209"/>
      <c r="R181" s="209"/>
      <c r="S181" s="209"/>
      <c r="T181" s="209"/>
      <c r="U181" s="209"/>
      <c r="V181" s="209"/>
    </row>
    <row r="182" spans="4:22" x14ac:dyDescent="0.25">
      <c r="D182" s="209"/>
      <c r="E182" s="209"/>
      <c r="F182" s="209"/>
      <c r="G182" s="209"/>
      <c r="H182" s="209"/>
      <c r="I182" s="209"/>
      <c r="J182" s="209"/>
      <c r="N182" s="209"/>
      <c r="O182" s="209"/>
      <c r="P182" s="209"/>
      <c r="Q182" s="209"/>
      <c r="R182" s="209"/>
      <c r="S182" s="209"/>
      <c r="T182" s="209"/>
      <c r="U182" s="209"/>
      <c r="V182" s="209"/>
    </row>
    <row r="183" spans="4:22" x14ac:dyDescent="0.25">
      <c r="D183" s="209"/>
      <c r="E183" s="209"/>
      <c r="F183" s="209"/>
      <c r="G183" s="209"/>
      <c r="H183" s="209"/>
      <c r="I183" s="209"/>
      <c r="J183" s="209"/>
      <c r="N183" s="209"/>
      <c r="O183" s="209"/>
      <c r="P183" s="209"/>
      <c r="Q183" s="209"/>
      <c r="R183" s="209"/>
      <c r="S183" s="209"/>
      <c r="T183" s="209"/>
      <c r="U183" s="209"/>
      <c r="V183" s="209"/>
    </row>
    <row r="184" spans="4:22" x14ac:dyDescent="0.25">
      <c r="D184" s="209"/>
      <c r="E184" s="209"/>
      <c r="F184" s="209"/>
      <c r="G184" s="209"/>
      <c r="H184" s="209"/>
      <c r="I184" s="209"/>
      <c r="J184" s="209"/>
      <c r="N184" s="209"/>
      <c r="O184" s="209"/>
      <c r="P184" s="209"/>
      <c r="Q184" s="209"/>
      <c r="R184" s="209"/>
      <c r="S184" s="209"/>
      <c r="T184" s="209"/>
      <c r="U184" s="209"/>
      <c r="V184" s="209"/>
    </row>
    <row r="185" spans="4:22" x14ac:dyDescent="0.25">
      <c r="D185" s="209"/>
      <c r="E185" s="209"/>
      <c r="F185" s="209"/>
      <c r="G185" s="209"/>
      <c r="H185" s="209"/>
      <c r="I185" s="209"/>
      <c r="J185" s="209"/>
      <c r="N185" s="209"/>
      <c r="O185" s="209"/>
      <c r="P185" s="209"/>
      <c r="Q185" s="209"/>
      <c r="R185" s="209"/>
      <c r="S185" s="209"/>
      <c r="T185" s="209"/>
      <c r="U185" s="209"/>
      <c r="V185" s="209"/>
    </row>
    <row r="186" spans="4:22" x14ac:dyDescent="0.25">
      <c r="D186" s="209"/>
      <c r="E186" s="209"/>
      <c r="F186" s="209"/>
      <c r="G186" s="209"/>
      <c r="H186" s="209"/>
      <c r="I186" s="209"/>
      <c r="J186" s="209"/>
      <c r="N186" s="209"/>
      <c r="O186" s="209"/>
      <c r="P186" s="209"/>
      <c r="Q186" s="209"/>
      <c r="R186" s="209"/>
      <c r="S186" s="209"/>
      <c r="T186" s="209"/>
      <c r="U186" s="209"/>
      <c r="V186" s="209"/>
    </row>
    <row r="187" spans="4:22" x14ac:dyDescent="0.25">
      <c r="D187" s="209"/>
      <c r="E187" s="209"/>
      <c r="F187" s="209"/>
      <c r="G187" s="209"/>
      <c r="H187" s="209"/>
      <c r="I187" s="209"/>
      <c r="J187" s="209"/>
      <c r="N187" s="209"/>
      <c r="O187" s="209"/>
      <c r="P187" s="209"/>
      <c r="Q187" s="209"/>
      <c r="R187" s="209"/>
      <c r="S187" s="209"/>
      <c r="T187" s="209"/>
      <c r="U187" s="209"/>
      <c r="V187" s="209"/>
    </row>
    <row r="188" spans="4:22" x14ac:dyDescent="0.25">
      <c r="D188" s="209"/>
      <c r="E188" s="209"/>
      <c r="F188" s="209"/>
      <c r="G188" s="209"/>
      <c r="H188" s="209"/>
      <c r="I188" s="209"/>
      <c r="J188" s="209"/>
      <c r="N188" s="209"/>
      <c r="O188" s="209"/>
      <c r="P188" s="209"/>
      <c r="Q188" s="209"/>
      <c r="R188" s="209"/>
      <c r="S188" s="209"/>
      <c r="T188" s="209"/>
      <c r="U188" s="209"/>
      <c r="V188" s="209"/>
    </row>
    <row r="189" spans="4:22" x14ac:dyDescent="0.25">
      <c r="D189" s="209"/>
      <c r="E189" s="209"/>
      <c r="F189" s="209"/>
      <c r="G189" s="209"/>
      <c r="H189" s="209"/>
      <c r="I189" s="209"/>
      <c r="J189" s="209"/>
      <c r="N189" s="209"/>
      <c r="O189" s="209"/>
      <c r="P189" s="209"/>
      <c r="Q189" s="209"/>
      <c r="R189" s="209"/>
      <c r="S189" s="209"/>
      <c r="T189" s="209"/>
      <c r="U189" s="209"/>
      <c r="V189" s="209"/>
    </row>
    <row r="190" spans="4:22" x14ac:dyDescent="0.25">
      <c r="D190" s="209"/>
      <c r="E190" s="209"/>
      <c r="F190" s="209"/>
      <c r="G190" s="209"/>
      <c r="H190" s="209"/>
      <c r="I190" s="209"/>
      <c r="J190" s="209"/>
      <c r="N190" s="209"/>
      <c r="O190" s="209"/>
      <c r="P190" s="209"/>
      <c r="Q190" s="209"/>
      <c r="R190" s="209"/>
      <c r="S190" s="209"/>
      <c r="T190" s="209"/>
      <c r="U190" s="209"/>
      <c r="V190" s="209"/>
    </row>
    <row r="191" spans="4:22" x14ac:dyDescent="0.25">
      <c r="D191" s="209"/>
      <c r="E191" s="209"/>
      <c r="F191" s="209"/>
      <c r="G191" s="209"/>
      <c r="H191" s="209"/>
      <c r="I191" s="209"/>
      <c r="J191" s="209"/>
      <c r="N191" s="209"/>
      <c r="O191" s="209"/>
      <c r="P191" s="209"/>
      <c r="Q191" s="209"/>
      <c r="R191" s="209"/>
      <c r="S191" s="209"/>
      <c r="T191" s="209"/>
      <c r="U191" s="209"/>
      <c r="V191" s="209"/>
    </row>
    <row r="192" spans="4:22" x14ac:dyDescent="0.25">
      <c r="D192" s="209"/>
      <c r="E192" s="209"/>
      <c r="F192" s="209"/>
      <c r="G192" s="209"/>
      <c r="H192" s="209"/>
      <c r="I192" s="209"/>
      <c r="J192" s="209"/>
      <c r="N192" s="209"/>
      <c r="O192" s="209"/>
      <c r="P192" s="209"/>
      <c r="Q192" s="209"/>
      <c r="R192" s="209"/>
      <c r="S192" s="209"/>
      <c r="T192" s="209"/>
      <c r="U192" s="209"/>
      <c r="V192" s="209"/>
    </row>
    <row r="193" spans="4:22" x14ac:dyDescent="0.25">
      <c r="D193" s="209"/>
      <c r="E193" s="209"/>
      <c r="F193" s="209"/>
      <c r="G193" s="209"/>
      <c r="H193" s="209"/>
      <c r="I193" s="209"/>
      <c r="J193" s="209"/>
      <c r="N193" s="209"/>
      <c r="O193" s="209"/>
      <c r="P193" s="209"/>
      <c r="Q193" s="209"/>
      <c r="R193" s="209"/>
      <c r="S193" s="209"/>
      <c r="T193" s="209"/>
      <c r="U193" s="209"/>
      <c r="V193" s="209"/>
    </row>
    <row r="194" spans="4:22" x14ac:dyDescent="0.25">
      <c r="D194" s="209"/>
      <c r="E194" s="209"/>
      <c r="F194" s="209"/>
      <c r="G194" s="209"/>
      <c r="H194" s="209"/>
      <c r="I194" s="209"/>
      <c r="J194" s="209"/>
      <c r="N194" s="209"/>
      <c r="O194" s="209"/>
      <c r="P194" s="209"/>
      <c r="Q194" s="209"/>
      <c r="R194" s="209"/>
      <c r="S194" s="209"/>
      <c r="T194" s="209"/>
      <c r="U194" s="209"/>
      <c r="V194" s="209"/>
    </row>
    <row r="195" spans="4:22" x14ac:dyDescent="0.25">
      <c r="D195" s="209"/>
      <c r="E195" s="209"/>
      <c r="F195" s="209"/>
      <c r="G195" s="209"/>
      <c r="H195" s="209"/>
      <c r="I195" s="209"/>
      <c r="J195" s="209"/>
      <c r="N195" s="209"/>
      <c r="O195" s="209"/>
      <c r="P195" s="209"/>
      <c r="Q195" s="209"/>
      <c r="R195" s="209"/>
      <c r="S195" s="209"/>
      <c r="T195" s="209"/>
      <c r="U195" s="209"/>
      <c r="V195" s="209"/>
    </row>
    <row r="196" spans="4:22" x14ac:dyDescent="0.25">
      <c r="D196" s="209"/>
      <c r="E196" s="209"/>
      <c r="F196" s="209"/>
      <c r="G196" s="209"/>
      <c r="H196" s="209"/>
      <c r="I196" s="209"/>
      <c r="J196" s="209"/>
      <c r="N196" s="209"/>
      <c r="O196" s="209"/>
      <c r="P196" s="209"/>
      <c r="Q196" s="209"/>
      <c r="R196" s="209"/>
      <c r="S196" s="209"/>
      <c r="T196" s="209"/>
      <c r="U196" s="209"/>
      <c r="V196" s="209"/>
    </row>
    <row r="197" spans="4:22" x14ac:dyDescent="0.25">
      <c r="D197" s="209"/>
      <c r="E197" s="209"/>
      <c r="F197" s="209"/>
      <c r="G197" s="209"/>
      <c r="H197" s="209"/>
      <c r="I197" s="209"/>
      <c r="J197" s="209"/>
      <c r="N197" s="209"/>
      <c r="O197" s="209"/>
      <c r="P197" s="209"/>
      <c r="Q197" s="209"/>
      <c r="R197" s="209"/>
      <c r="S197" s="209"/>
      <c r="T197" s="209"/>
      <c r="U197" s="209"/>
      <c r="V197" s="209"/>
    </row>
    <row r="198" spans="4:22" x14ac:dyDescent="0.25">
      <c r="D198" s="209"/>
      <c r="E198" s="209"/>
      <c r="F198" s="209"/>
      <c r="G198" s="209"/>
      <c r="H198" s="209"/>
      <c r="I198" s="209"/>
      <c r="J198" s="209"/>
      <c r="N198" s="209"/>
      <c r="O198" s="209"/>
      <c r="P198" s="209"/>
      <c r="Q198" s="209"/>
      <c r="R198" s="209"/>
      <c r="S198" s="209"/>
      <c r="T198" s="209"/>
      <c r="U198" s="209"/>
      <c r="V198" s="209"/>
    </row>
    <row r="199" spans="4:22" x14ac:dyDescent="0.25">
      <c r="D199" s="209"/>
      <c r="E199" s="209"/>
      <c r="F199" s="209"/>
      <c r="G199" s="209"/>
      <c r="H199" s="209"/>
      <c r="I199" s="209"/>
      <c r="J199" s="209"/>
      <c r="N199" s="209"/>
      <c r="O199" s="209"/>
      <c r="P199" s="209"/>
      <c r="Q199" s="209"/>
      <c r="R199" s="209"/>
      <c r="S199" s="209"/>
      <c r="T199" s="209"/>
      <c r="U199" s="209"/>
      <c r="V199" s="209"/>
    </row>
    <row r="200" spans="4:22" x14ac:dyDescent="0.25">
      <c r="D200" s="209"/>
      <c r="E200" s="209"/>
      <c r="F200" s="209"/>
      <c r="G200" s="209"/>
      <c r="H200" s="209"/>
      <c r="I200" s="209"/>
      <c r="J200" s="209"/>
      <c r="N200" s="209"/>
      <c r="O200" s="209"/>
      <c r="P200" s="209"/>
      <c r="Q200" s="209"/>
      <c r="R200" s="209"/>
      <c r="S200" s="209"/>
      <c r="T200" s="209"/>
      <c r="U200" s="209"/>
      <c r="V200" s="209"/>
    </row>
    <row r="201" spans="4:22" x14ac:dyDescent="0.25">
      <c r="D201" s="209"/>
      <c r="E201" s="209"/>
      <c r="F201" s="209"/>
      <c r="G201" s="209"/>
      <c r="H201" s="209"/>
      <c r="I201" s="209"/>
      <c r="J201" s="209"/>
      <c r="N201" s="209"/>
      <c r="O201" s="209"/>
      <c r="P201" s="209"/>
      <c r="Q201" s="209"/>
      <c r="R201" s="209"/>
      <c r="S201" s="209"/>
      <c r="T201" s="209"/>
      <c r="U201" s="209"/>
      <c r="V201" s="209"/>
    </row>
    <row r="202" spans="4:22" x14ac:dyDescent="0.25">
      <c r="D202" s="209"/>
      <c r="E202" s="209"/>
      <c r="F202" s="209"/>
      <c r="G202" s="209"/>
      <c r="H202" s="209"/>
      <c r="I202" s="209"/>
      <c r="J202" s="209"/>
      <c r="N202" s="209"/>
      <c r="O202" s="209"/>
      <c r="P202" s="209"/>
      <c r="Q202" s="209"/>
      <c r="R202" s="209"/>
      <c r="S202" s="209"/>
      <c r="T202" s="209"/>
      <c r="U202" s="209"/>
      <c r="V202" s="209"/>
    </row>
    <row r="203" spans="4:22" x14ac:dyDescent="0.25">
      <c r="D203" s="209"/>
      <c r="E203" s="209"/>
      <c r="F203" s="209"/>
      <c r="G203" s="209"/>
      <c r="H203" s="209"/>
      <c r="I203" s="209"/>
      <c r="J203" s="209"/>
      <c r="N203" s="209"/>
      <c r="O203" s="209"/>
      <c r="P203" s="209"/>
      <c r="Q203" s="209"/>
      <c r="R203" s="209"/>
      <c r="S203" s="209"/>
      <c r="T203" s="209"/>
      <c r="U203" s="209"/>
      <c r="V203" s="209"/>
    </row>
    <row r="204" spans="4:22" x14ac:dyDescent="0.25">
      <c r="D204" s="209"/>
      <c r="E204" s="209"/>
      <c r="F204" s="209"/>
      <c r="G204" s="209"/>
      <c r="H204" s="209"/>
      <c r="I204" s="209"/>
      <c r="J204" s="209"/>
      <c r="N204" s="209"/>
      <c r="O204" s="209"/>
      <c r="P204" s="209"/>
      <c r="Q204" s="209"/>
      <c r="R204" s="209"/>
      <c r="S204" s="209"/>
      <c r="T204" s="209"/>
      <c r="U204" s="209"/>
      <c r="V204" s="209"/>
    </row>
    <row r="205" spans="4:22" x14ac:dyDescent="0.25">
      <c r="D205" s="209"/>
      <c r="E205" s="209"/>
      <c r="F205" s="209"/>
      <c r="G205" s="209"/>
      <c r="H205" s="209"/>
      <c r="I205" s="209"/>
      <c r="J205" s="209"/>
      <c r="N205" s="209"/>
      <c r="O205" s="209"/>
      <c r="P205" s="209"/>
      <c r="Q205" s="209"/>
      <c r="R205" s="209"/>
      <c r="S205" s="209"/>
      <c r="T205" s="209"/>
      <c r="U205" s="209"/>
      <c r="V205" s="209"/>
    </row>
    <row r="206" spans="4:22" x14ac:dyDescent="0.25">
      <c r="D206" s="209"/>
      <c r="E206" s="209"/>
      <c r="F206" s="209"/>
      <c r="G206" s="209"/>
      <c r="H206" s="209"/>
      <c r="I206" s="209"/>
      <c r="J206" s="209"/>
      <c r="N206" s="209"/>
      <c r="O206" s="209"/>
      <c r="P206" s="209"/>
      <c r="Q206" s="209"/>
      <c r="R206" s="209"/>
      <c r="S206" s="209"/>
      <c r="T206" s="209"/>
      <c r="U206" s="209"/>
      <c r="V206" s="209"/>
    </row>
    <row r="207" spans="4:22" x14ac:dyDescent="0.25">
      <c r="D207" s="209"/>
      <c r="E207" s="209"/>
      <c r="F207" s="209"/>
      <c r="G207" s="209"/>
      <c r="H207" s="209"/>
      <c r="I207" s="209"/>
      <c r="J207" s="209"/>
      <c r="N207" s="209"/>
      <c r="O207" s="209"/>
      <c r="P207" s="209"/>
      <c r="Q207" s="209"/>
      <c r="R207" s="209"/>
      <c r="S207" s="209"/>
      <c r="T207" s="209"/>
      <c r="U207" s="209"/>
      <c r="V207" s="209"/>
    </row>
    <row r="208" spans="4:22" x14ac:dyDescent="0.25">
      <c r="D208" s="209"/>
      <c r="E208" s="209"/>
      <c r="F208" s="209"/>
      <c r="G208" s="209"/>
      <c r="H208" s="209"/>
      <c r="I208" s="209"/>
      <c r="J208" s="209"/>
      <c r="N208" s="209"/>
      <c r="O208" s="209"/>
      <c r="P208" s="209"/>
      <c r="Q208" s="209"/>
      <c r="R208" s="209"/>
      <c r="S208" s="209"/>
      <c r="T208" s="209"/>
      <c r="U208" s="209"/>
      <c r="V208" s="209"/>
    </row>
    <row r="209" spans="4:22" x14ac:dyDescent="0.25">
      <c r="D209" s="209"/>
      <c r="E209" s="209"/>
      <c r="F209" s="209"/>
      <c r="G209" s="209"/>
      <c r="H209" s="209"/>
      <c r="I209" s="209"/>
      <c r="J209" s="209"/>
      <c r="N209" s="209"/>
      <c r="O209" s="209"/>
      <c r="P209" s="209"/>
      <c r="Q209" s="209"/>
      <c r="R209" s="209"/>
      <c r="S209" s="209"/>
      <c r="T209" s="209"/>
      <c r="U209" s="209"/>
      <c r="V209" s="209"/>
    </row>
    <row r="210" spans="4:22" x14ac:dyDescent="0.25">
      <c r="D210" s="209"/>
      <c r="E210" s="209"/>
      <c r="F210" s="209"/>
      <c r="G210" s="209"/>
      <c r="H210" s="209"/>
      <c r="I210" s="209"/>
      <c r="J210" s="209"/>
      <c r="N210" s="209"/>
      <c r="O210" s="209"/>
      <c r="P210" s="209"/>
      <c r="Q210" s="209"/>
      <c r="R210" s="209"/>
      <c r="S210" s="209"/>
      <c r="T210" s="209"/>
      <c r="U210" s="209"/>
      <c r="V210" s="209"/>
    </row>
    <row r="211" spans="4:22" x14ac:dyDescent="0.25">
      <c r="D211" s="209"/>
      <c r="E211" s="209"/>
      <c r="F211" s="209"/>
      <c r="G211" s="209"/>
      <c r="H211" s="209"/>
      <c r="I211" s="209"/>
      <c r="J211" s="209"/>
      <c r="N211" s="209"/>
      <c r="O211" s="209"/>
      <c r="P211" s="209"/>
      <c r="Q211" s="209"/>
      <c r="R211" s="209"/>
      <c r="S211" s="209"/>
      <c r="T211" s="209"/>
      <c r="U211" s="209"/>
      <c r="V211" s="209"/>
    </row>
    <row r="212" spans="4:22" x14ac:dyDescent="0.25">
      <c r="D212" s="209"/>
      <c r="E212" s="209"/>
      <c r="F212" s="209"/>
      <c r="G212" s="209"/>
      <c r="H212" s="209"/>
      <c r="I212" s="209"/>
      <c r="J212" s="209"/>
      <c r="N212" s="209"/>
      <c r="O212" s="209"/>
      <c r="P212" s="209"/>
      <c r="Q212" s="209"/>
      <c r="R212" s="209"/>
      <c r="S212" s="209"/>
      <c r="T212" s="209"/>
      <c r="U212" s="209"/>
      <c r="V212" s="209"/>
    </row>
    <row r="213" spans="4:22" x14ac:dyDescent="0.25">
      <c r="D213" s="209"/>
      <c r="E213" s="209"/>
      <c r="F213" s="209"/>
      <c r="G213" s="209"/>
      <c r="H213" s="209"/>
      <c r="I213" s="209"/>
      <c r="J213" s="209"/>
      <c r="N213" s="209"/>
      <c r="O213" s="209"/>
      <c r="P213" s="209"/>
      <c r="Q213" s="209"/>
      <c r="R213" s="209"/>
      <c r="S213" s="209"/>
      <c r="T213" s="209"/>
      <c r="U213" s="209"/>
      <c r="V213" s="209"/>
    </row>
    <row r="214" spans="4:22" x14ac:dyDescent="0.25">
      <c r="D214" s="209"/>
      <c r="E214" s="209"/>
      <c r="F214" s="209"/>
      <c r="G214" s="209"/>
      <c r="H214" s="209"/>
      <c r="I214" s="209"/>
      <c r="J214" s="209"/>
      <c r="N214" s="209"/>
      <c r="O214" s="209"/>
      <c r="P214" s="209"/>
      <c r="Q214" s="209"/>
      <c r="R214" s="209"/>
      <c r="S214" s="209"/>
      <c r="T214" s="209"/>
      <c r="U214" s="209"/>
      <c r="V214" s="209"/>
    </row>
    <row r="215" spans="4:22" x14ac:dyDescent="0.25">
      <c r="D215" s="209"/>
      <c r="E215" s="209"/>
      <c r="F215" s="209"/>
      <c r="G215" s="209"/>
      <c r="H215" s="209"/>
      <c r="I215" s="209"/>
      <c r="J215" s="209"/>
      <c r="N215" s="209"/>
      <c r="O215" s="209"/>
      <c r="P215" s="209"/>
      <c r="Q215" s="209"/>
      <c r="R215" s="209"/>
      <c r="S215" s="209"/>
      <c r="T215" s="209"/>
      <c r="U215" s="209"/>
      <c r="V215" s="209"/>
    </row>
    <row r="216" spans="4:22" x14ac:dyDescent="0.25">
      <c r="D216" s="209"/>
      <c r="E216" s="209"/>
      <c r="F216" s="209"/>
      <c r="G216" s="209"/>
      <c r="H216" s="209"/>
      <c r="I216" s="209"/>
      <c r="J216" s="209"/>
      <c r="N216" s="209"/>
      <c r="O216" s="209"/>
      <c r="P216" s="209"/>
      <c r="Q216" s="209"/>
      <c r="R216" s="209"/>
      <c r="S216" s="209"/>
      <c r="T216" s="209"/>
      <c r="U216" s="209"/>
      <c r="V216" s="209"/>
    </row>
    <row r="217" spans="4:22" x14ac:dyDescent="0.25">
      <c r="D217" s="209"/>
      <c r="E217" s="209"/>
      <c r="F217" s="209"/>
      <c r="G217" s="209"/>
      <c r="H217" s="209"/>
      <c r="I217" s="209"/>
      <c r="J217" s="209"/>
      <c r="N217" s="209"/>
      <c r="O217" s="209"/>
      <c r="P217" s="209"/>
      <c r="Q217" s="209"/>
      <c r="R217" s="209"/>
      <c r="S217" s="209"/>
      <c r="T217" s="209"/>
      <c r="U217" s="209"/>
      <c r="V217" s="209"/>
    </row>
    <row r="218" spans="4:22" x14ac:dyDescent="0.25">
      <c r="D218" s="209"/>
      <c r="E218" s="209"/>
      <c r="F218" s="209"/>
      <c r="G218" s="209"/>
      <c r="H218" s="209"/>
      <c r="I218" s="209"/>
      <c r="J218" s="209"/>
      <c r="N218" s="209"/>
      <c r="O218" s="209"/>
      <c r="P218" s="209"/>
      <c r="Q218" s="209"/>
      <c r="R218" s="209"/>
      <c r="S218" s="209"/>
      <c r="T218" s="209"/>
      <c r="U218" s="209"/>
      <c r="V218" s="209"/>
    </row>
    <row r="219" spans="4:22" x14ac:dyDescent="0.25">
      <c r="D219" s="209"/>
      <c r="E219" s="209"/>
      <c r="F219" s="209"/>
      <c r="G219" s="209"/>
      <c r="H219" s="209"/>
      <c r="I219" s="209"/>
      <c r="J219" s="209"/>
      <c r="N219" s="209"/>
      <c r="O219" s="209"/>
      <c r="P219" s="209"/>
      <c r="Q219" s="209"/>
      <c r="R219" s="209"/>
      <c r="S219" s="209"/>
      <c r="T219" s="209"/>
      <c r="U219" s="209"/>
      <c r="V219" s="209"/>
    </row>
    <row r="220" spans="4:22" x14ac:dyDescent="0.25">
      <c r="D220" s="209"/>
      <c r="E220" s="209"/>
      <c r="F220" s="209"/>
      <c r="G220" s="209"/>
      <c r="H220" s="209"/>
      <c r="I220" s="209"/>
      <c r="J220" s="209"/>
      <c r="N220" s="209"/>
      <c r="O220" s="209"/>
      <c r="P220" s="209"/>
      <c r="Q220" s="209"/>
      <c r="R220" s="209"/>
      <c r="S220" s="209"/>
      <c r="T220" s="209"/>
      <c r="U220" s="209"/>
      <c r="V220" s="209"/>
    </row>
    <row r="221" spans="4:22" x14ac:dyDescent="0.25">
      <c r="D221" s="209"/>
      <c r="E221" s="209"/>
      <c r="F221" s="209"/>
      <c r="G221" s="209"/>
      <c r="H221" s="209"/>
      <c r="I221" s="209"/>
      <c r="J221" s="209"/>
      <c r="N221" s="209"/>
      <c r="O221" s="209"/>
      <c r="P221" s="209"/>
      <c r="Q221" s="209"/>
      <c r="R221" s="209"/>
      <c r="S221" s="209"/>
      <c r="T221" s="209"/>
      <c r="U221" s="209"/>
      <c r="V221" s="209"/>
    </row>
    <row r="222" spans="4:22" x14ac:dyDescent="0.25">
      <c r="D222" s="209"/>
      <c r="E222" s="209"/>
      <c r="F222" s="209"/>
      <c r="G222" s="209"/>
      <c r="H222" s="209"/>
      <c r="I222" s="209"/>
      <c r="J222" s="209"/>
      <c r="N222" s="209"/>
      <c r="O222" s="209"/>
      <c r="P222" s="209"/>
      <c r="Q222" s="209"/>
      <c r="R222" s="209"/>
      <c r="S222" s="209"/>
      <c r="T222" s="209"/>
      <c r="U222" s="209"/>
      <c r="V222" s="209"/>
    </row>
    <row r="223" spans="4:22" x14ac:dyDescent="0.25">
      <c r="D223" s="209"/>
      <c r="E223" s="209"/>
      <c r="F223" s="209"/>
      <c r="G223" s="209"/>
      <c r="H223" s="209"/>
      <c r="I223" s="209"/>
      <c r="J223" s="209"/>
      <c r="N223" s="209"/>
      <c r="O223" s="209"/>
      <c r="P223" s="209"/>
      <c r="Q223" s="209"/>
      <c r="R223" s="209"/>
      <c r="S223" s="209"/>
      <c r="T223" s="209"/>
      <c r="U223" s="209"/>
      <c r="V223" s="209"/>
    </row>
    <row r="224" spans="4:22" x14ac:dyDescent="0.25">
      <c r="D224" s="209"/>
      <c r="E224" s="209"/>
      <c r="F224" s="209"/>
      <c r="G224" s="209"/>
      <c r="H224" s="209"/>
      <c r="I224" s="209"/>
      <c r="J224" s="209"/>
      <c r="N224" s="209"/>
      <c r="O224" s="209"/>
      <c r="P224" s="209"/>
      <c r="Q224" s="209"/>
      <c r="R224" s="209"/>
      <c r="S224" s="209"/>
      <c r="T224" s="209"/>
      <c r="U224" s="209"/>
      <c r="V224" s="209"/>
    </row>
    <row r="225" spans="4:22" x14ac:dyDescent="0.25">
      <c r="D225" s="209"/>
      <c r="E225" s="209"/>
      <c r="F225" s="209"/>
      <c r="G225" s="209"/>
      <c r="H225" s="209"/>
      <c r="I225" s="209"/>
      <c r="J225" s="209"/>
      <c r="N225" s="209"/>
      <c r="O225" s="209"/>
      <c r="P225" s="209"/>
      <c r="Q225" s="209"/>
      <c r="R225" s="209"/>
      <c r="S225" s="209"/>
      <c r="T225" s="209"/>
      <c r="U225" s="209"/>
      <c r="V225" s="209"/>
    </row>
    <row r="226" spans="4:22" x14ac:dyDescent="0.25">
      <c r="D226" s="209"/>
      <c r="E226" s="209"/>
      <c r="F226" s="209"/>
      <c r="G226" s="209"/>
      <c r="H226" s="209"/>
      <c r="I226" s="209"/>
      <c r="J226" s="209"/>
      <c r="N226" s="209"/>
      <c r="O226" s="209"/>
      <c r="P226" s="209"/>
      <c r="Q226" s="209"/>
      <c r="R226" s="209"/>
      <c r="S226" s="209"/>
      <c r="T226" s="209"/>
      <c r="U226" s="209"/>
      <c r="V226" s="209"/>
    </row>
    <row r="227" spans="4:22" x14ac:dyDescent="0.25">
      <c r="D227" s="209"/>
      <c r="E227" s="209"/>
      <c r="F227" s="209"/>
      <c r="G227" s="209"/>
      <c r="H227" s="209"/>
      <c r="I227" s="209"/>
      <c r="J227" s="209"/>
      <c r="N227" s="209"/>
      <c r="O227" s="209"/>
      <c r="P227" s="209"/>
      <c r="Q227" s="209"/>
      <c r="R227" s="209"/>
      <c r="S227" s="209"/>
      <c r="T227" s="209"/>
      <c r="U227" s="209"/>
      <c r="V227" s="209"/>
    </row>
    <row r="228" spans="4:22" x14ac:dyDescent="0.25">
      <c r="D228" s="209"/>
      <c r="E228" s="209"/>
      <c r="F228" s="209"/>
      <c r="G228" s="209"/>
      <c r="H228" s="209"/>
      <c r="I228" s="209"/>
      <c r="J228" s="209"/>
      <c r="N228" s="209"/>
      <c r="O228" s="209"/>
      <c r="P228" s="209"/>
      <c r="Q228" s="209"/>
      <c r="R228" s="209"/>
      <c r="S228" s="209"/>
      <c r="T228" s="209"/>
      <c r="U228" s="209"/>
      <c r="V228" s="209"/>
    </row>
    <row r="229" spans="4:22" x14ac:dyDescent="0.25">
      <c r="D229" s="209"/>
      <c r="E229" s="209"/>
      <c r="F229" s="209"/>
      <c r="G229" s="209"/>
      <c r="H229" s="209"/>
      <c r="I229" s="209"/>
      <c r="J229" s="209"/>
      <c r="N229" s="209"/>
      <c r="O229" s="209"/>
      <c r="P229" s="209"/>
      <c r="Q229" s="209"/>
      <c r="R229" s="209"/>
      <c r="S229" s="209"/>
      <c r="T229" s="209"/>
      <c r="U229" s="209"/>
      <c r="V229" s="209"/>
    </row>
    <row r="230" spans="4:22" x14ac:dyDescent="0.25">
      <c r="D230" s="209"/>
      <c r="E230" s="209"/>
      <c r="F230" s="209"/>
      <c r="G230" s="209"/>
      <c r="H230" s="209"/>
      <c r="I230" s="209"/>
      <c r="J230" s="209"/>
      <c r="N230" s="209"/>
      <c r="O230" s="209"/>
      <c r="P230" s="209"/>
      <c r="Q230" s="209"/>
      <c r="R230" s="209"/>
      <c r="S230" s="209"/>
      <c r="T230" s="209"/>
      <c r="U230" s="209"/>
      <c r="V230" s="209"/>
    </row>
    <row r="231" spans="4:22" x14ac:dyDescent="0.25">
      <c r="D231" s="209"/>
      <c r="E231" s="209"/>
      <c r="F231" s="209"/>
      <c r="G231" s="209"/>
      <c r="H231" s="209"/>
      <c r="I231" s="209"/>
      <c r="J231" s="209"/>
      <c r="N231" s="209"/>
      <c r="O231" s="209"/>
      <c r="P231" s="209"/>
      <c r="Q231" s="209"/>
      <c r="R231" s="209"/>
      <c r="S231" s="209"/>
      <c r="T231" s="209"/>
      <c r="U231" s="209"/>
      <c r="V231" s="209"/>
    </row>
    <row r="232" spans="4:22" x14ac:dyDescent="0.25">
      <c r="D232" s="209"/>
      <c r="E232" s="209"/>
      <c r="F232" s="209"/>
      <c r="G232" s="209"/>
      <c r="H232" s="209"/>
      <c r="I232" s="209"/>
      <c r="J232" s="209"/>
      <c r="N232" s="209"/>
      <c r="O232" s="209"/>
      <c r="P232" s="209"/>
      <c r="Q232" s="209"/>
      <c r="R232" s="209"/>
      <c r="S232" s="209"/>
      <c r="T232" s="209"/>
      <c r="U232" s="209"/>
      <c r="V232" s="209"/>
    </row>
    <row r="233" spans="4:22" x14ac:dyDescent="0.25">
      <c r="D233" s="209"/>
      <c r="E233" s="209"/>
      <c r="F233" s="209"/>
      <c r="G233" s="209"/>
      <c r="H233" s="209"/>
      <c r="I233" s="209"/>
      <c r="J233" s="209"/>
      <c r="N233" s="209"/>
      <c r="O233" s="209"/>
      <c r="P233" s="209"/>
      <c r="Q233" s="209"/>
      <c r="R233" s="209"/>
      <c r="S233" s="209"/>
      <c r="T233" s="209"/>
      <c r="U233" s="209"/>
      <c r="V233" s="209"/>
    </row>
    <row r="234" spans="4:22" x14ac:dyDescent="0.25">
      <c r="D234" s="209"/>
      <c r="E234" s="209"/>
      <c r="F234" s="209"/>
      <c r="G234" s="209"/>
      <c r="H234" s="209"/>
      <c r="I234" s="209"/>
      <c r="J234" s="209"/>
      <c r="N234" s="209"/>
      <c r="O234" s="209"/>
      <c r="P234" s="209"/>
      <c r="Q234" s="209"/>
      <c r="R234" s="209"/>
      <c r="S234" s="209"/>
      <c r="T234" s="209"/>
      <c r="U234" s="209"/>
      <c r="V234" s="209"/>
    </row>
    <row r="235" spans="4:22" x14ac:dyDescent="0.25">
      <c r="D235" s="209"/>
      <c r="E235" s="209"/>
      <c r="F235" s="209"/>
      <c r="G235" s="209"/>
      <c r="H235" s="209"/>
      <c r="I235" s="209"/>
      <c r="J235" s="209"/>
      <c r="N235" s="209"/>
      <c r="O235" s="209"/>
      <c r="P235" s="209"/>
      <c r="Q235" s="209"/>
      <c r="R235" s="209"/>
      <c r="S235" s="209"/>
      <c r="T235" s="209"/>
      <c r="U235" s="209"/>
      <c r="V235" s="209"/>
    </row>
    <row r="236" spans="4:22" x14ac:dyDescent="0.25">
      <c r="D236" s="209"/>
      <c r="E236" s="209"/>
      <c r="F236" s="209"/>
      <c r="G236" s="209"/>
      <c r="H236" s="209"/>
      <c r="I236" s="209"/>
      <c r="J236" s="209"/>
      <c r="N236" s="209"/>
      <c r="O236" s="209"/>
      <c r="P236" s="209"/>
      <c r="Q236" s="209"/>
      <c r="R236" s="209"/>
      <c r="S236" s="209"/>
      <c r="T236" s="209"/>
      <c r="U236" s="209"/>
      <c r="V236" s="209"/>
    </row>
    <row r="237" spans="4:22" x14ac:dyDescent="0.25">
      <c r="D237" s="209"/>
      <c r="E237" s="209"/>
      <c r="F237" s="209"/>
      <c r="G237" s="209"/>
      <c r="H237" s="209"/>
      <c r="I237" s="209"/>
      <c r="J237" s="209"/>
      <c r="N237" s="209"/>
      <c r="O237" s="209"/>
      <c r="P237" s="209"/>
      <c r="Q237" s="209"/>
      <c r="R237" s="209"/>
      <c r="S237" s="209"/>
      <c r="T237" s="209"/>
      <c r="U237" s="209"/>
      <c r="V237" s="209"/>
    </row>
    <row r="238" spans="4:22" x14ac:dyDescent="0.25">
      <c r="D238" s="209"/>
      <c r="E238" s="209"/>
      <c r="F238" s="209"/>
      <c r="G238" s="209"/>
      <c r="H238" s="209"/>
      <c r="I238" s="209"/>
      <c r="J238" s="209"/>
      <c r="N238" s="209"/>
      <c r="O238" s="209"/>
      <c r="P238" s="209"/>
      <c r="Q238" s="209"/>
      <c r="R238" s="209"/>
      <c r="S238" s="209"/>
      <c r="T238" s="209"/>
      <c r="U238" s="209"/>
      <c r="V238" s="209"/>
    </row>
    <row r="239" spans="4:22" x14ac:dyDescent="0.25">
      <c r="D239" s="209"/>
      <c r="E239" s="209"/>
      <c r="F239" s="209"/>
      <c r="G239" s="209"/>
      <c r="H239" s="209"/>
      <c r="I239" s="209"/>
      <c r="J239" s="209"/>
      <c r="N239" s="209"/>
      <c r="O239" s="209"/>
      <c r="P239" s="209"/>
      <c r="Q239" s="209"/>
      <c r="R239" s="209"/>
      <c r="S239" s="209"/>
      <c r="T239" s="209"/>
      <c r="U239" s="209"/>
      <c r="V239" s="209"/>
    </row>
    <row r="240" spans="4:22" x14ac:dyDescent="0.25">
      <c r="D240" s="209"/>
      <c r="E240" s="209"/>
      <c r="F240" s="209"/>
      <c r="G240" s="209"/>
      <c r="H240" s="209"/>
      <c r="I240" s="209"/>
      <c r="J240" s="209"/>
      <c r="N240" s="209"/>
      <c r="O240" s="209"/>
      <c r="P240" s="209"/>
      <c r="Q240" s="209"/>
      <c r="R240" s="209"/>
      <c r="S240" s="209"/>
      <c r="T240" s="209"/>
      <c r="U240" s="209"/>
      <c r="V240" s="209"/>
    </row>
    <row r="241" spans="4:22" x14ac:dyDescent="0.25">
      <c r="D241" s="209"/>
      <c r="E241" s="209"/>
      <c r="F241" s="209"/>
      <c r="G241" s="209"/>
      <c r="H241" s="209"/>
      <c r="I241" s="209"/>
      <c r="J241" s="209"/>
      <c r="N241" s="209"/>
      <c r="O241" s="209"/>
      <c r="P241" s="209"/>
      <c r="Q241" s="209"/>
      <c r="R241" s="209"/>
      <c r="S241" s="209"/>
      <c r="T241" s="209"/>
      <c r="U241" s="209"/>
      <c r="V241" s="209"/>
    </row>
    <row r="242" spans="4:22" x14ac:dyDescent="0.25">
      <c r="D242" s="209"/>
      <c r="E242" s="209"/>
      <c r="F242" s="209"/>
      <c r="G242" s="209"/>
      <c r="H242" s="209"/>
      <c r="I242" s="209"/>
      <c r="J242" s="209"/>
      <c r="N242" s="209"/>
      <c r="O242" s="209"/>
      <c r="P242" s="209"/>
      <c r="Q242" s="209"/>
      <c r="R242" s="209"/>
      <c r="S242" s="209"/>
      <c r="T242" s="209"/>
      <c r="U242" s="209"/>
      <c r="V242" s="209"/>
    </row>
    <row r="243" spans="4:22" x14ac:dyDescent="0.25">
      <c r="D243" s="209"/>
      <c r="E243" s="209"/>
      <c r="F243" s="209"/>
      <c r="G243" s="209"/>
      <c r="H243" s="209"/>
      <c r="I243" s="209"/>
      <c r="J243" s="209"/>
      <c r="N243" s="209"/>
      <c r="O243" s="209"/>
      <c r="P243" s="209"/>
      <c r="Q243" s="209"/>
      <c r="R243" s="209"/>
      <c r="S243" s="209"/>
      <c r="T243" s="209"/>
      <c r="U243" s="209"/>
      <c r="V243" s="209"/>
    </row>
    <row r="244" spans="4:22" x14ac:dyDescent="0.25">
      <c r="D244" s="209"/>
      <c r="E244" s="209"/>
      <c r="F244" s="209"/>
      <c r="G244" s="209"/>
      <c r="H244" s="209"/>
      <c r="I244" s="209"/>
      <c r="J244" s="209"/>
      <c r="N244" s="209"/>
      <c r="O244" s="209"/>
      <c r="P244" s="209"/>
      <c r="Q244" s="209"/>
      <c r="R244" s="209"/>
      <c r="S244" s="209"/>
      <c r="T244" s="209"/>
      <c r="U244" s="209"/>
      <c r="V244" s="209"/>
    </row>
    <row r="245" spans="4:22" x14ac:dyDescent="0.25">
      <c r="D245" s="209"/>
      <c r="E245" s="209"/>
      <c r="F245" s="209"/>
      <c r="G245" s="209"/>
      <c r="H245" s="209"/>
      <c r="I245" s="209"/>
      <c r="J245" s="209"/>
      <c r="N245" s="209"/>
      <c r="O245" s="209"/>
      <c r="P245" s="209"/>
      <c r="Q245" s="209"/>
      <c r="R245" s="209"/>
      <c r="S245" s="209"/>
      <c r="T245" s="209"/>
      <c r="U245" s="209"/>
      <c r="V245" s="209"/>
    </row>
    <row r="246" spans="4:22" x14ac:dyDescent="0.25">
      <c r="D246" s="209"/>
      <c r="E246" s="209"/>
      <c r="F246" s="209"/>
      <c r="G246" s="209"/>
      <c r="H246" s="209"/>
      <c r="I246" s="209"/>
      <c r="J246" s="209"/>
      <c r="N246" s="209"/>
      <c r="O246" s="209"/>
      <c r="P246" s="209"/>
      <c r="Q246" s="209"/>
      <c r="R246" s="209"/>
      <c r="S246" s="209"/>
      <c r="T246" s="209"/>
      <c r="U246" s="209"/>
      <c r="V246" s="209"/>
    </row>
    <row r="247" spans="4:22" x14ac:dyDescent="0.25">
      <c r="D247" s="209"/>
      <c r="E247" s="209"/>
      <c r="F247" s="209"/>
      <c r="G247" s="209"/>
      <c r="H247" s="209"/>
      <c r="I247" s="209"/>
      <c r="J247" s="209"/>
      <c r="N247" s="209"/>
      <c r="O247" s="209"/>
      <c r="P247" s="209"/>
      <c r="Q247" s="209"/>
      <c r="R247" s="209"/>
      <c r="S247" s="209"/>
      <c r="T247" s="209"/>
      <c r="U247" s="209"/>
      <c r="V247" s="209"/>
    </row>
    <row r="248" spans="4:22" x14ac:dyDescent="0.25">
      <c r="D248" s="209"/>
      <c r="E248" s="209"/>
      <c r="F248" s="209"/>
      <c r="G248" s="209"/>
      <c r="H248" s="209"/>
      <c r="I248" s="209"/>
      <c r="J248" s="209"/>
      <c r="N248" s="209"/>
      <c r="O248" s="209"/>
      <c r="P248" s="209"/>
      <c r="Q248" s="209"/>
      <c r="R248" s="209"/>
      <c r="S248" s="209"/>
      <c r="T248" s="209"/>
      <c r="U248" s="209"/>
      <c r="V248" s="209"/>
    </row>
    <row r="249" spans="4:22" x14ac:dyDescent="0.25">
      <c r="D249" s="209"/>
      <c r="E249" s="209"/>
      <c r="F249" s="209"/>
      <c r="G249" s="209"/>
      <c r="H249" s="209"/>
      <c r="I249" s="209"/>
      <c r="J249" s="209"/>
      <c r="N249" s="209"/>
      <c r="O249" s="209"/>
      <c r="P249" s="209"/>
      <c r="Q249" s="209"/>
      <c r="R249" s="209"/>
      <c r="S249" s="209"/>
      <c r="T249" s="209"/>
      <c r="U249" s="209"/>
      <c r="V249" s="209"/>
    </row>
    <row r="250" spans="4:22" x14ac:dyDescent="0.25">
      <c r="D250" s="209"/>
      <c r="E250" s="209"/>
      <c r="F250" s="209"/>
      <c r="G250" s="209"/>
      <c r="H250" s="209"/>
      <c r="I250" s="209"/>
      <c r="J250" s="209"/>
      <c r="N250" s="209"/>
      <c r="O250" s="209"/>
      <c r="P250" s="209"/>
      <c r="Q250" s="209"/>
      <c r="R250" s="209"/>
      <c r="S250" s="209"/>
      <c r="T250" s="209"/>
      <c r="U250" s="209"/>
      <c r="V250" s="209"/>
    </row>
    <row r="251" spans="4:22" x14ac:dyDescent="0.25">
      <c r="D251" s="209"/>
      <c r="E251" s="209"/>
      <c r="F251" s="209"/>
      <c r="G251" s="209"/>
      <c r="H251" s="209"/>
      <c r="I251" s="209"/>
      <c r="J251" s="209"/>
      <c r="N251" s="209"/>
      <c r="O251" s="209"/>
      <c r="P251" s="209"/>
      <c r="Q251" s="209"/>
      <c r="R251" s="209"/>
      <c r="S251" s="209"/>
      <c r="T251" s="209"/>
      <c r="U251" s="209"/>
      <c r="V251" s="209"/>
    </row>
    <row r="252" spans="4:22" x14ac:dyDescent="0.25">
      <c r="D252" s="209"/>
      <c r="E252" s="209"/>
      <c r="F252" s="209"/>
      <c r="G252" s="209"/>
      <c r="H252" s="209"/>
      <c r="I252" s="209"/>
      <c r="J252" s="209"/>
      <c r="N252" s="209"/>
      <c r="O252" s="209"/>
      <c r="P252" s="209"/>
      <c r="Q252" s="209"/>
      <c r="R252" s="209"/>
      <c r="S252" s="209"/>
      <c r="T252" s="209"/>
      <c r="U252" s="209"/>
      <c r="V252" s="209"/>
    </row>
    <row r="253" spans="4:22" x14ac:dyDescent="0.25">
      <c r="D253" s="209"/>
      <c r="E253" s="209"/>
      <c r="F253" s="209"/>
      <c r="G253" s="209"/>
      <c r="H253" s="209"/>
      <c r="I253" s="209"/>
      <c r="J253" s="209"/>
      <c r="N253" s="209"/>
      <c r="O253" s="209"/>
      <c r="P253" s="209"/>
      <c r="Q253" s="209"/>
      <c r="R253" s="209"/>
      <c r="S253" s="209"/>
      <c r="T253" s="209"/>
      <c r="U253" s="209"/>
      <c r="V253" s="209"/>
    </row>
    <row r="254" spans="4:22" x14ac:dyDescent="0.25">
      <c r="D254" s="209"/>
      <c r="E254" s="209"/>
      <c r="F254" s="209"/>
      <c r="G254" s="209"/>
      <c r="H254" s="209"/>
      <c r="I254" s="209"/>
      <c r="J254" s="209"/>
      <c r="N254" s="209"/>
      <c r="O254" s="209"/>
      <c r="P254" s="209"/>
      <c r="Q254" s="209"/>
      <c r="R254" s="209"/>
      <c r="S254" s="209"/>
      <c r="T254" s="209"/>
      <c r="U254" s="209"/>
      <c r="V254" s="209"/>
    </row>
    <row r="255" spans="4:22" x14ac:dyDescent="0.25">
      <c r="D255" s="209"/>
      <c r="E255" s="209"/>
      <c r="F255" s="209"/>
      <c r="G255" s="209"/>
      <c r="H255" s="209"/>
      <c r="I255" s="209"/>
      <c r="J255" s="209"/>
      <c r="N255" s="209"/>
      <c r="O255" s="209"/>
      <c r="P255" s="209"/>
      <c r="Q255" s="209"/>
      <c r="R255" s="209"/>
      <c r="S255" s="209"/>
      <c r="T255" s="209"/>
      <c r="U255" s="209"/>
      <c r="V255" s="209"/>
    </row>
    <row r="256" spans="4:22" x14ac:dyDescent="0.25">
      <c r="D256" s="209"/>
      <c r="E256" s="209"/>
      <c r="F256" s="209"/>
      <c r="G256" s="209"/>
      <c r="H256" s="209"/>
      <c r="I256" s="209"/>
      <c r="J256" s="209"/>
      <c r="N256" s="209"/>
      <c r="O256" s="209"/>
      <c r="P256" s="209"/>
      <c r="Q256" s="209"/>
      <c r="R256" s="209"/>
      <c r="S256" s="209"/>
      <c r="T256" s="209"/>
      <c r="U256" s="209"/>
      <c r="V256" s="209"/>
    </row>
    <row r="257" spans="4:22" x14ac:dyDescent="0.25">
      <c r="D257" s="209"/>
      <c r="E257" s="209"/>
      <c r="F257" s="209"/>
      <c r="G257" s="209"/>
      <c r="H257" s="209"/>
      <c r="I257" s="209"/>
      <c r="J257" s="209"/>
      <c r="N257" s="209"/>
      <c r="O257" s="209"/>
      <c r="P257" s="209"/>
      <c r="Q257" s="209"/>
      <c r="R257" s="209"/>
      <c r="S257" s="209"/>
      <c r="T257" s="209"/>
      <c r="U257" s="209"/>
      <c r="V257" s="209"/>
    </row>
    <row r="258" spans="4:22" x14ac:dyDescent="0.25">
      <c r="D258" s="209"/>
      <c r="E258" s="209"/>
      <c r="F258" s="209"/>
      <c r="G258" s="209"/>
      <c r="H258" s="209"/>
      <c r="I258" s="209"/>
      <c r="J258" s="209"/>
      <c r="N258" s="209"/>
      <c r="O258" s="209"/>
      <c r="P258" s="209"/>
      <c r="Q258" s="209"/>
      <c r="R258" s="209"/>
      <c r="S258" s="209"/>
      <c r="T258" s="209"/>
      <c r="U258" s="209"/>
      <c r="V258" s="209"/>
    </row>
    <row r="259" spans="4:22" x14ac:dyDescent="0.25">
      <c r="D259" s="209"/>
      <c r="E259" s="209"/>
      <c r="F259" s="209"/>
      <c r="G259" s="209"/>
      <c r="H259" s="209"/>
      <c r="I259" s="209"/>
      <c r="J259" s="209"/>
      <c r="N259" s="209"/>
      <c r="O259" s="209"/>
      <c r="P259" s="209"/>
      <c r="Q259" s="209"/>
      <c r="R259" s="209"/>
      <c r="S259" s="209"/>
      <c r="T259" s="209"/>
      <c r="U259" s="209"/>
      <c r="V259" s="209"/>
    </row>
    <row r="260" spans="4:22" x14ac:dyDescent="0.25">
      <c r="D260" s="209"/>
      <c r="E260" s="209"/>
      <c r="F260" s="209"/>
      <c r="G260" s="209"/>
      <c r="H260" s="209"/>
      <c r="I260" s="209"/>
      <c r="J260" s="209"/>
      <c r="N260" s="209"/>
      <c r="O260" s="209"/>
      <c r="P260" s="209"/>
      <c r="Q260" s="209"/>
      <c r="R260" s="209"/>
      <c r="S260" s="209"/>
      <c r="T260" s="209"/>
      <c r="U260" s="209"/>
      <c r="V260" s="209"/>
    </row>
    <row r="261" spans="4:22" x14ac:dyDescent="0.25">
      <c r="D261" s="209"/>
      <c r="E261" s="209"/>
      <c r="F261" s="209"/>
      <c r="G261" s="209"/>
      <c r="H261" s="209"/>
      <c r="I261" s="209"/>
      <c r="J261" s="209"/>
      <c r="N261" s="209"/>
      <c r="O261" s="209"/>
      <c r="P261" s="209"/>
      <c r="Q261" s="209"/>
      <c r="R261" s="209"/>
      <c r="S261" s="209"/>
      <c r="T261" s="209"/>
      <c r="U261" s="209"/>
      <c r="V261" s="209"/>
    </row>
    <row r="262" spans="4:22" x14ac:dyDescent="0.25">
      <c r="D262" s="209"/>
      <c r="E262" s="209"/>
      <c r="F262" s="209"/>
      <c r="G262" s="209"/>
      <c r="H262" s="209"/>
      <c r="I262" s="209"/>
      <c r="J262" s="209"/>
      <c r="N262" s="209"/>
      <c r="O262" s="209"/>
      <c r="P262" s="209"/>
      <c r="Q262" s="209"/>
      <c r="R262" s="209"/>
      <c r="S262" s="209"/>
      <c r="T262" s="209"/>
      <c r="U262" s="209"/>
      <c r="V262" s="209"/>
    </row>
    <row r="263" spans="4:22" x14ac:dyDescent="0.25">
      <c r="D263" s="209"/>
      <c r="E263" s="209"/>
      <c r="F263" s="209"/>
      <c r="G263" s="209"/>
      <c r="H263" s="209"/>
      <c r="I263" s="209"/>
      <c r="J263" s="209"/>
      <c r="N263" s="209"/>
      <c r="O263" s="209"/>
      <c r="P263" s="209"/>
      <c r="Q263" s="209"/>
      <c r="R263" s="209"/>
      <c r="S263" s="209"/>
      <c r="T263" s="209"/>
      <c r="U263" s="209"/>
      <c r="V263" s="209"/>
    </row>
    <row r="264" spans="4:22" x14ac:dyDescent="0.25">
      <c r="D264" s="209"/>
      <c r="E264" s="209"/>
      <c r="F264" s="209"/>
      <c r="G264" s="209"/>
      <c r="H264" s="209"/>
      <c r="I264" s="209"/>
      <c r="J264" s="209"/>
      <c r="N264" s="209"/>
      <c r="O264" s="209"/>
      <c r="P264" s="209"/>
      <c r="Q264" s="209"/>
      <c r="R264" s="209"/>
      <c r="S264" s="209"/>
      <c r="T264" s="209"/>
      <c r="U264" s="209"/>
      <c r="V264" s="209"/>
    </row>
    <row r="265" spans="4:22" x14ac:dyDescent="0.25">
      <c r="D265" s="209"/>
      <c r="E265" s="209"/>
      <c r="F265" s="209"/>
      <c r="G265" s="209"/>
      <c r="H265" s="209"/>
      <c r="I265" s="209"/>
      <c r="J265" s="209"/>
      <c r="N265" s="209"/>
      <c r="O265" s="209"/>
      <c r="P265" s="209"/>
      <c r="Q265" s="209"/>
      <c r="R265" s="209"/>
      <c r="S265" s="209"/>
      <c r="T265" s="209"/>
      <c r="U265" s="209"/>
      <c r="V265" s="209"/>
    </row>
    <row r="266" spans="4:22" x14ac:dyDescent="0.25">
      <c r="D266" s="209"/>
      <c r="E266" s="209"/>
      <c r="F266" s="209"/>
      <c r="G266" s="209"/>
      <c r="H266" s="209"/>
      <c r="I266" s="209"/>
      <c r="J266" s="209"/>
      <c r="N266" s="209"/>
      <c r="O266" s="209"/>
      <c r="P266" s="209"/>
      <c r="Q266" s="209"/>
      <c r="R266" s="209"/>
      <c r="S266" s="209"/>
      <c r="T266" s="209"/>
      <c r="U266" s="209"/>
      <c r="V266" s="209"/>
    </row>
    <row r="267" spans="4:22" x14ac:dyDescent="0.25">
      <c r="D267" s="209"/>
      <c r="E267" s="209"/>
      <c r="F267" s="209"/>
      <c r="G267" s="209"/>
      <c r="H267" s="209"/>
      <c r="I267" s="209"/>
      <c r="J267" s="209"/>
      <c r="N267" s="209"/>
      <c r="O267" s="209"/>
      <c r="P267" s="209"/>
      <c r="Q267" s="209"/>
      <c r="R267" s="209"/>
      <c r="S267" s="209"/>
      <c r="T267" s="209"/>
      <c r="U267" s="209"/>
      <c r="V267" s="209"/>
    </row>
    <row r="268" spans="4:22" x14ac:dyDescent="0.25">
      <c r="D268" s="209"/>
      <c r="E268" s="209"/>
      <c r="F268" s="209"/>
      <c r="G268" s="209"/>
      <c r="H268" s="209"/>
      <c r="I268" s="209"/>
      <c r="J268" s="209"/>
      <c r="N268" s="209"/>
      <c r="O268" s="209"/>
      <c r="P268" s="209"/>
      <c r="Q268" s="209"/>
      <c r="R268" s="209"/>
      <c r="S268" s="209"/>
      <c r="T268" s="209"/>
      <c r="U268" s="209"/>
      <c r="V268" s="209"/>
    </row>
    <row r="269" spans="4:22" x14ac:dyDescent="0.25">
      <c r="D269" s="209"/>
      <c r="E269" s="209"/>
      <c r="F269" s="209"/>
      <c r="G269" s="209"/>
      <c r="H269" s="209"/>
      <c r="I269" s="209"/>
      <c r="J269" s="209"/>
      <c r="N269" s="209"/>
      <c r="O269" s="209"/>
      <c r="P269" s="209"/>
      <c r="Q269" s="209"/>
      <c r="R269" s="209"/>
      <c r="S269" s="209"/>
      <c r="T269" s="209"/>
      <c r="U269" s="209"/>
      <c r="V269" s="209"/>
    </row>
    <row r="270" spans="4:22" x14ac:dyDescent="0.25">
      <c r="D270" s="209"/>
      <c r="E270" s="209"/>
      <c r="F270" s="209"/>
      <c r="G270" s="209"/>
      <c r="H270" s="209"/>
      <c r="I270" s="209"/>
      <c r="J270" s="209"/>
      <c r="N270" s="209"/>
      <c r="O270" s="209"/>
      <c r="P270" s="209"/>
      <c r="Q270" s="209"/>
      <c r="R270" s="209"/>
      <c r="S270" s="209"/>
      <c r="T270" s="209"/>
      <c r="U270" s="209"/>
      <c r="V270" s="209"/>
    </row>
    <row r="271" spans="4:22" x14ac:dyDescent="0.25">
      <c r="D271" s="209"/>
      <c r="E271" s="209"/>
      <c r="F271" s="209"/>
      <c r="G271" s="209"/>
      <c r="H271" s="209"/>
      <c r="I271" s="209"/>
      <c r="J271" s="209"/>
      <c r="N271" s="209"/>
      <c r="O271" s="209"/>
      <c r="P271" s="209"/>
      <c r="Q271" s="209"/>
      <c r="R271" s="209"/>
      <c r="S271" s="209"/>
      <c r="T271" s="209"/>
      <c r="U271" s="209"/>
      <c r="V271" s="209"/>
    </row>
    <row r="272" spans="4:22" x14ac:dyDescent="0.25">
      <c r="D272" s="209"/>
      <c r="E272" s="209"/>
      <c r="F272" s="209"/>
      <c r="G272" s="209"/>
      <c r="H272" s="209"/>
      <c r="I272" s="209"/>
      <c r="J272" s="209"/>
      <c r="N272" s="209"/>
      <c r="O272" s="209"/>
      <c r="P272" s="209"/>
      <c r="Q272" s="209"/>
      <c r="R272" s="209"/>
      <c r="S272" s="209"/>
      <c r="T272" s="209"/>
      <c r="U272" s="209"/>
      <c r="V272" s="209"/>
    </row>
    <row r="273" spans="4:22" x14ac:dyDescent="0.25">
      <c r="D273" s="209"/>
      <c r="E273" s="209"/>
      <c r="F273" s="209"/>
      <c r="G273" s="209"/>
      <c r="H273" s="209"/>
      <c r="I273" s="209"/>
      <c r="J273" s="209"/>
      <c r="N273" s="209"/>
      <c r="O273" s="209"/>
      <c r="P273" s="209"/>
      <c r="Q273" s="209"/>
      <c r="R273" s="209"/>
      <c r="S273" s="209"/>
      <c r="T273" s="209"/>
      <c r="U273" s="209"/>
      <c r="V273" s="209"/>
    </row>
    <row r="274" spans="4:22" x14ac:dyDescent="0.25">
      <c r="D274" s="209"/>
      <c r="E274" s="209"/>
      <c r="F274" s="209"/>
      <c r="G274" s="209"/>
      <c r="H274" s="209"/>
      <c r="I274" s="209"/>
      <c r="J274" s="209"/>
      <c r="N274" s="209"/>
      <c r="O274" s="209"/>
      <c r="P274" s="209"/>
      <c r="Q274" s="209"/>
      <c r="R274" s="209"/>
      <c r="S274" s="209"/>
      <c r="T274" s="209"/>
      <c r="U274" s="209"/>
      <c r="V274" s="209"/>
    </row>
    <row r="275" spans="4:22" x14ac:dyDescent="0.25">
      <c r="D275" s="209"/>
      <c r="E275" s="209"/>
      <c r="F275" s="209"/>
      <c r="G275" s="209"/>
      <c r="H275" s="209"/>
      <c r="I275" s="209"/>
      <c r="J275" s="209"/>
      <c r="N275" s="209"/>
      <c r="O275" s="209"/>
      <c r="P275" s="209"/>
      <c r="Q275" s="209"/>
      <c r="R275" s="209"/>
      <c r="S275" s="209"/>
      <c r="T275" s="209"/>
      <c r="U275" s="209"/>
      <c r="V275" s="209"/>
    </row>
    <row r="276" spans="4:22" x14ac:dyDescent="0.25">
      <c r="D276" s="209"/>
      <c r="E276" s="209"/>
      <c r="F276" s="209"/>
      <c r="G276" s="209"/>
      <c r="H276" s="209"/>
      <c r="I276" s="209"/>
      <c r="J276" s="209"/>
      <c r="N276" s="209"/>
      <c r="O276" s="209"/>
      <c r="P276" s="209"/>
      <c r="Q276" s="209"/>
      <c r="R276" s="209"/>
      <c r="S276" s="209"/>
      <c r="T276" s="209"/>
      <c r="U276" s="209"/>
      <c r="V276" s="209"/>
    </row>
    <row r="277" spans="4:22" x14ac:dyDescent="0.25">
      <c r="D277" s="209"/>
      <c r="E277" s="209"/>
      <c r="F277" s="209"/>
      <c r="G277" s="209"/>
      <c r="H277" s="209"/>
      <c r="I277" s="209"/>
      <c r="J277" s="209"/>
      <c r="N277" s="209"/>
      <c r="O277" s="209"/>
      <c r="P277" s="209"/>
      <c r="Q277" s="209"/>
      <c r="R277" s="209"/>
      <c r="S277" s="209"/>
      <c r="T277" s="209"/>
      <c r="U277" s="209"/>
      <c r="V277" s="209"/>
    </row>
    <row r="278" spans="4:22" x14ac:dyDescent="0.25">
      <c r="D278" s="209"/>
      <c r="E278" s="209"/>
      <c r="F278" s="209"/>
      <c r="G278" s="209"/>
      <c r="H278" s="209"/>
      <c r="I278" s="209"/>
      <c r="J278" s="209"/>
      <c r="N278" s="209"/>
      <c r="O278" s="209"/>
      <c r="P278" s="209"/>
      <c r="Q278" s="209"/>
      <c r="R278" s="209"/>
      <c r="S278" s="209"/>
      <c r="T278" s="209"/>
      <c r="U278" s="209"/>
      <c r="V278" s="209"/>
    </row>
    <row r="279" spans="4:22" x14ac:dyDescent="0.25">
      <c r="D279" s="209"/>
      <c r="E279" s="209"/>
      <c r="F279" s="209"/>
      <c r="G279" s="209"/>
      <c r="H279" s="209"/>
      <c r="I279" s="209"/>
      <c r="J279" s="209"/>
      <c r="N279" s="209"/>
      <c r="O279" s="209"/>
      <c r="P279" s="209"/>
      <c r="Q279" s="209"/>
      <c r="R279" s="209"/>
      <c r="S279" s="209"/>
      <c r="T279" s="209"/>
      <c r="U279" s="209"/>
      <c r="V279" s="209"/>
    </row>
    <row r="280" spans="4:22" x14ac:dyDescent="0.25">
      <c r="D280" s="209"/>
      <c r="E280" s="209"/>
      <c r="F280" s="209"/>
      <c r="G280" s="209"/>
      <c r="H280" s="209"/>
      <c r="I280" s="209"/>
      <c r="J280" s="209"/>
      <c r="N280" s="209"/>
      <c r="O280" s="209"/>
      <c r="P280" s="209"/>
      <c r="Q280" s="209"/>
      <c r="R280" s="209"/>
      <c r="S280" s="209"/>
      <c r="T280" s="209"/>
      <c r="U280" s="209"/>
      <c r="V280" s="209"/>
    </row>
    <row r="281" spans="4:22" x14ac:dyDescent="0.25">
      <c r="D281" s="209"/>
      <c r="E281" s="209"/>
      <c r="F281" s="209"/>
      <c r="G281" s="209"/>
      <c r="H281" s="209"/>
      <c r="I281" s="209"/>
      <c r="J281" s="209"/>
      <c r="N281" s="209"/>
      <c r="O281" s="209"/>
      <c r="P281" s="209"/>
      <c r="Q281" s="209"/>
      <c r="R281" s="209"/>
      <c r="S281" s="209"/>
      <c r="T281" s="209"/>
      <c r="U281" s="209"/>
      <c r="V281" s="209"/>
    </row>
    <row r="282" spans="4:22" x14ac:dyDescent="0.25">
      <c r="D282" s="209"/>
      <c r="E282" s="209"/>
      <c r="F282" s="209"/>
      <c r="G282" s="209"/>
      <c r="H282" s="209"/>
      <c r="I282" s="209"/>
      <c r="J282" s="209"/>
      <c r="N282" s="209"/>
      <c r="O282" s="209"/>
      <c r="P282" s="209"/>
      <c r="Q282" s="209"/>
      <c r="R282" s="209"/>
      <c r="S282" s="209"/>
      <c r="T282" s="209"/>
      <c r="U282" s="209"/>
      <c r="V282" s="209"/>
    </row>
    <row r="283" spans="4:22" x14ac:dyDescent="0.25">
      <c r="D283" s="209"/>
      <c r="E283" s="209"/>
      <c r="F283" s="209"/>
      <c r="G283" s="209"/>
      <c r="H283" s="209"/>
      <c r="I283" s="209"/>
      <c r="J283" s="209"/>
      <c r="N283" s="209"/>
      <c r="O283" s="209"/>
      <c r="P283" s="209"/>
      <c r="Q283" s="209"/>
      <c r="R283" s="209"/>
      <c r="S283" s="209"/>
      <c r="T283" s="209"/>
      <c r="U283" s="209"/>
      <c r="V283" s="209"/>
    </row>
    <row r="284" spans="4:22" x14ac:dyDescent="0.25">
      <c r="D284" s="209"/>
      <c r="E284" s="209"/>
      <c r="F284" s="209"/>
      <c r="G284" s="209"/>
      <c r="H284" s="209"/>
      <c r="I284" s="209"/>
      <c r="J284" s="209"/>
      <c r="N284" s="209"/>
      <c r="O284" s="209"/>
      <c r="P284" s="209"/>
      <c r="Q284" s="209"/>
      <c r="R284" s="209"/>
      <c r="S284" s="209"/>
      <c r="T284" s="209"/>
      <c r="U284" s="209"/>
      <c r="V284" s="209"/>
    </row>
    <row r="285" spans="4:22" x14ac:dyDescent="0.25">
      <c r="D285" s="209"/>
      <c r="E285" s="209"/>
      <c r="F285" s="209"/>
      <c r="G285" s="209"/>
      <c r="H285" s="209"/>
      <c r="I285" s="209"/>
      <c r="J285" s="209"/>
      <c r="N285" s="209"/>
      <c r="O285" s="209"/>
      <c r="P285" s="209"/>
      <c r="Q285" s="209"/>
      <c r="R285" s="209"/>
      <c r="S285" s="209"/>
      <c r="T285" s="209"/>
      <c r="U285" s="209"/>
      <c r="V285" s="209"/>
    </row>
    <row r="286" spans="4:22" x14ac:dyDescent="0.25">
      <c r="D286" s="209"/>
      <c r="E286" s="209"/>
      <c r="F286" s="209"/>
      <c r="G286" s="209"/>
      <c r="H286" s="209"/>
      <c r="I286" s="209"/>
      <c r="J286" s="209"/>
      <c r="N286" s="209"/>
      <c r="O286" s="209"/>
      <c r="P286" s="209"/>
      <c r="Q286" s="209"/>
      <c r="R286" s="209"/>
      <c r="S286" s="209"/>
      <c r="T286" s="209"/>
      <c r="U286" s="209"/>
      <c r="V286" s="209"/>
    </row>
    <row r="287" spans="4:22" x14ac:dyDescent="0.25">
      <c r="D287" s="209"/>
      <c r="E287" s="209"/>
      <c r="F287" s="209"/>
      <c r="G287" s="209"/>
      <c r="H287" s="209"/>
      <c r="I287" s="209"/>
      <c r="J287" s="209"/>
      <c r="N287" s="209"/>
      <c r="O287" s="209"/>
      <c r="P287" s="209"/>
      <c r="Q287" s="209"/>
      <c r="R287" s="209"/>
      <c r="S287" s="209"/>
      <c r="T287" s="209"/>
      <c r="U287" s="209"/>
      <c r="V287" s="209"/>
    </row>
    <row r="288" spans="4:22" x14ac:dyDescent="0.25">
      <c r="D288" s="209"/>
      <c r="E288" s="209"/>
      <c r="F288" s="209"/>
      <c r="G288" s="209"/>
      <c r="H288" s="209"/>
      <c r="I288" s="209"/>
      <c r="J288" s="209"/>
      <c r="N288" s="209"/>
      <c r="O288" s="209"/>
      <c r="P288" s="209"/>
      <c r="Q288" s="209"/>
      <c r="R288" s="209"/>
      <c r="S288" s="209"/>
      <c r="T288" s="209"/>
      <c r="U288" s="209"/>
      <c r="V288" s="209"/>
    </row>
    <row r="289" spans="4:22" x14ac:dyDescent="0.25">
      <c r="D289" s="209"/>
      <c r="E289" s="209"/>
      <c r="F289" s="209"/>
      <c r="G289" s="209"/>
      <c r="H289" s="209"/>
      <c r="I289" s="209"/>
      <c r="J289" s="209"/>
      <c r="N289" s="209"/>
      <c r="O289" s="209"/>
      <c r="P289" s="209"/>
      <c r="Q289" s="209"/>
      <c r="R289" s="209"/>
      <c r="S289" s="209"/>
      <c r="T289" s="209"/>
      <c r="U289" s="209"/>
      <c r="V289" s="209"/>
    </row>
    <row r="290" spans="4:22" x14ac:dyDescent="0.25">
      <c r="D290" s="209"/>
      <c r="E290" s="209"/>
      <c r="F290" s="209"/>
      <c r="G290" s="209"/>
      <c r="H290" s="209"/>
      <c r="I290" s="209"/>
      <c r="J290" s="209"/>
      <c r="N290" s="209"/>
      <c r="O290" s="209"/>
      <c r="P290" s="209"/>
      <c r="Q290" s="209"/>
      <c r="R290" s="209"/>
      <c r="S290" s="209"/>
      <c r="T290" s="209"/>
      <c r="U290" s="209"/>
      <c r="V290" s="209"/>
    </row>
    <row r="291" spans="4:22" x14ac:dyDescent="0.25">
      <c r="D291" s="209"/>
      <c r="E291" s="209"/>
      <c r="F291" s="209"/>
      <c r="G291" s="209"/>
      <c r="H291" s="209"/>
      <c r="I291" s="209"/>
      <c r="J291" s="209"/>
      <c r="N291" s="209"/>
      <c r="O291" s="209"/>
      <c r="P291" s="209"/>
      <c r="Q291" s="209"/>
      <c r="R291" s="209"/>
      <c r="S291" s="209"/>
      <c r="T291" s="209"/>
      <c r="U291" s="209"/>
      <c r="V291" s="209"/>
    </row>
    <row r="292" spans="4:22" x14ac:dyDescent="0.25">
      <c r="D292" s="209"/>
      <c r="E292" s="209"/>
      <c r="F292" s="209"/>
      <c r="G292" s="209"/>
      <c r="H292" s="209"/>
      <c r="I292" s="209"/>
      <c r="J292" s="209"/>
      <c r="N292" s="209"/>
      <c r="O292" s="209"/>
      <c r="P292" s="209"/>
      <c r="Q292" s="209"/>
      <c r="R292" s="209"/>
      <c r="S292" s="209"/>
      <c r="T292" s="209"/>
      <c r="U292" s="209"/>
      <c r="V292" s="209"/>
    </row>
    <row r="293" spans="4:22" x14ac:dyDescent="0.25">
      <c r="D293" s="209"/>
      <c r="E293" s="209"/>
      <c r="F293" s="209"/>
      <c r="G293" s="209"/>
      <c r="H293" s="209"/>
      <c r="I293" s="209"/>
      <c r="J293" s="209"/>
      <c r="N293" s="209"/>
      <c r="O293" s="209"/>
      <c r="P293" s="209"/>
      <c r="Q293" s="209"/>
      <c r="R293" s="209"/>
      <c r="S293" s="209"/>
      <c r="T293" s="209"/>
      <c r="U293" s="209"/>
      <c r="V293" s="209"/>
    </row>
    <row r="294" spans="4:22" x14ac:dyDescent="0.25">
      <c r="D294" s="209"/>
      <c r="E294" s="209"/>
      <c r="F294" s="209"/>
      <c r="G294" s="209"/>
      <c r="H294" s="209"/>
      <c r="I294" s="209"/>
      <c r="J294" s="209"/>
      <c r="N294" s="209"/>
      <c r="O294" s="209"/>
      <c r="P294" s="209"/>
      <c r="Q294" s="209"/>
      <c r="R294" s="209"/>
      <c r="S294" s="209"/>
      <c r="T294" s="209"/>
      <c r="U294" s="209"/>
      <c r="V294" s="209"/>
    </row>
    <row r="295" spans="4:22" x14ac:dyDescent="0.25">
      <c r="D295" s="209"/>
      <c r="E295" s="209"/>
      <c r="F295" s="209"/>
      <c r="G295" s="209"/>
      <c r="H295" s="209"/>
      <c r="I295" s="209"/>
      <c r="J295" s="209"/>
      <c r="N295" s="209"/>
      <c r="O295" s="209"/>
      <c r="P295" s="209"/>
      <c r="Q295" s="209"/>
      <c r="R295" s="209"/>
      <c r="S295" s="209"/>
      <c r="T295" s="209"/>
      <c r="U295" s="209"/>
      <c r="V295" s="209"/>
    </row>
    <row r="296" spans="4:22" x14ac:dyDescent="0.25">
      <c r="D296" s="209"/>
      <c r="E296" s="209"/>
      <c r="F296" s="209"/>
      <c r="G296" s="209"/>
      <c r="H296" s="209"/>
      <c r="I296" s="209"/>
      <c r="J296" s="209"/>
      <c r="N296" s="209"/>
      <c r="O296" s="209"/>
      <c r="P296" s="209"/>
      <c r="Q296" s="209"/>
      <c r="R296" s="209"/>
      <c r="S296" s="209"/>
      <c r="T296" s="209"/>
      <c r="U296" s="209"/>
      <c r="V296" s="209"/>
    </row>
    <row r="297" spans="4:22" x14ac:dyDescent="0.25">
      <c r="D297" s="209"/>
      <c r="E297" s="209"/>
      <c r="F297" s="209"/>
      <c r="G297" s="209"/>
      <c r="H297" s="209"/>
      <c r="I297" s="209"/>
      <c r="J297" s="209"/>
      <c r="N297" s="209"/>
      <c r="O297" s="209"/>
      <c r="P297" s="209"/>
      <c r="Q297" s="209"/>
      <c r="R297" s="209"/>
      <c r="S297" s="209"/>
      <c r="T297" s="209"/>
      <c r="U297" s="209"/>
      <c r="V297" s="209"/>
    </row>
    <row r="298" spans="4:22" x14ac:dyDescent="0.25">
      <c r="D298" s="209"/>
      <c r="E298" s="209"/>
      <c r="F298" s="209"/>
      <c r="G298" s="209"/>
      <c r="H298" s="209"/>
      <c r="I298" s="209"/>
      <c r="J298" s="209"/>
      <c r="N298" s="209"/>
      <c r="O298" s="209"/>
      <c r="P298" s="209"/>
      <c r="Q298" s="209"/>
      <c r="R298" s="209"/>
      <c r="S298" s="209"/>
      <c r="T298" s="209"/>
      <c r="U298" s="209"/>
      <c r="V298" s="209"/>
    </row>
    <row r="299" spans="4:22" x14ac:dyDescent="0.25">
      <c r="D299" s="209"/>
      <c r="E299" s="209"/>
      <c r="F299" s="209"/>
      <c r="G299" s="209"/>
      <c r="H299" s="209"/>
      <c r="I299" s="209"/>
      <c r="J299" s="209"/>
      <c r="N299" s="209"/>
      <c r="O299" s="209"/>
      <c r="P299" s="209"/>
      <c r="Q299" s="209"/>
      <c r="R299" s="209"/>
      <c r="S299" s="209"/>
      <c r="T299" s="209"/>
      <c r="U299" s="209"/>
      <c r="V299" s="209"/>
    </row>
    <row r="300" spans="4:22" x14ac:dyDescent="0.25">
      <c r="D300" s="209"/>
      <c r="E300" s="209"/>
      <c r="F300" s="209"/>
      <c r="G300" s="209"/>
      <c r="H300" s="209"/>
      <c r="I300" s="209"/>
      <c r="J300" s="209"/>
      <c r="N300" s="209"/>
      <c r="O300" s="209"/>
      <c r="P300" s="209"/>
      <c r="Q300" s="209"/>
      <c r="R300" s="209"/>
      <c r="S300" s="209"/>
      <c r="T300" s="209"/>
      <c r="U300" s="209"/>
      <c r="V300" s="209"/>
    </row>
    <row r="301" spans="4:22" x14ac:dyDescent="0.25">
      <c r="D301" s="209"/>
      <c r="E301" s="209"/>
      <c r="F301" s="209"/>
      <c r="G301" s="209"/>
      <c r="H301" s="209"/>
      <c r="I301" s="209"/>
      <c r="J301" s="209"/>
      <c r="N301" s="209"/>
      <c r="O301" s="209"/>
      <c r="P301" s="209"/>
      <c r="Q301" s="209"/>
      <c r="R301" s="209"/>
      <c r="S301" s="209"/>
      <c r="T301" s="209"/>
      <c r="U301" s="209"/>
      <c r="V301" s="209"/>
    </row>
    <row r="302" spans="4:22" x14ac:dyDescent="0.25">
      <c r="D302" s="209"/>
      <c r="E302" s="209"/>
      <c r="F302" s="209"/>
      <c r="G302" s="209"/>
      <c r="H302" s="209"/>
      <c r="I302" s="209"/>
      <c r="J302" s="209"/>
      <c r="N302" s="209"/>
      <c r="O302" s="209"/>
      <c r="P302" s="209"/>
      <c r="Q302" s="209"/>
      <c r="R302" s="209"/>
      <c r="S302" s="209"/>
      <c r="T302" s="209"/>
      <c r="U302" s="209"/>
      <c r="V302" s="209"/>
    </row>
    <row r="303" spans="4:22" x14ac:dyDescent="0.25">
      <c r="D303" s="209"/>
      <c r="E303" s="209"/>
      <c r="F303" s="209"/>
      <c r="G303" s="209"/>
      <c r="H303" s="209"/>
      <c r="I303" s="209"/>
      <c r="J303" s="209"/>
      <c r="N303" s="209"/>
      <c r="O303" s="209"/>
      <c r="P303" s="209"/>
      <c r="Q303" s="209"/>
      <c r="R303" s="209"/>
      <c r="S303" s="209"/>
      <c r="T303" s="209"/>
      <c r="U303" s="209"/>
      <c r="V303" s="209"/>
    </row>
    <row r="304" spans="4:22" x14ac:dyDescent="0.25">
      <c r="D304" s="209"/>
      <c r="E304" s="209"/>
      <c r="F304" s="209"/>
      <c r="G304" s="209"/>
      <c r="H304" s="209"/>
      <c r="I304" s="209"/>
      <c r="J304" s="209"/>
      <c r="N304" s="209"/>
      <c r="O304" s="209"/>
      <c r="P304" s="209"/>
      <c r="Q304" s="209"/>
      <c r="R304" s="209"/>
      <c r="S304" s="209"/>
      <c r="T304" s="209"/>
      <c r="U304" s="209"/>
      <c r="V304" s="209"/>
    </row>
    <row r="305" spans="4:22" x14ac:dyDescent="0.25">
      <c r="D305" s="209"/>
      <c r="E305" s="209"/>
      <c r="F305" s="209"/>
      <c r="G305" s="209"/>
      <c r="H305" s="209"/>
      <c r="I305" s="209"/>
      <c r="J305" s="209"/>
      <c r="N305" s="209"/>
      <c r="O305" s="209"/>
      <c r="P305" s="209"/>
      <c r="Q305" s="209"/>
      <c r="R305" s="209"/>
      <c r="S305" s="209"/>
      <c r="T305" s="209"/>
      <c r="U305" s="209"/>
      <c r="V305" s="209"/>
    </row>
    <row r="306" spans="4:22" x14ac:dyDescent="0.25">
      <c r="D306" s="209"/>
      <c r="E306" s="209"/>
      <c r="F306" s="209"/>
      <c r="G306" s="209"/>
      <c r="H306" s="209"/>
      <c r="I306" s="209"/>
      <c r="J306" s="209"/>
      <c r="N306" s="209"/>
      <c r="O306" s="209"/>
      <c r="P306" s="209"/>
      <c r="Q306" s="209"/>
      <c r="R306" s="209"/>
      <c r="S306" s="209"/>
      <c r="T306" s="209"/>
      <c r="U306" s="209"/>
      <c r="V306" s="209"/>
    </row>
    <row r="307" spans="4:22" x14ac:dyDescent="0.25">
      <c r="D307" s="209"/>
      <c r="E307" s="209"/>
      <c r="F307" s="209"/>
      <c r="G307" s="209"/>
      <c r="H307" s="209"/>
      <c r="I307" s="209"/>
      <c r="J307" s="209"/>
      <c r="N307" s="209"/>
      <c r="O307" s="209"/>
      <c r="P307" s="209"/>
      <c r="Q307" s="209"/>
      <c r="R307" s="209"/>
      <c r="S307" s="209"/>
      <c r="T307" s="209"/>
      <c r="U307" s="209"/>
      <c r="V307" s="209"/>
    </row>
    <row r="308" spans="4:22" x14ac:dyDescent="0.25">
      <c r="D308" s="209"/>
      <c r="E308" s="209"/>
      <c r="F308" s="209"/>
      <c r="G308" s="209"/>
      <c r="H308" s="209"/>
      <c r="I308" s="209"/>
      <c r="J308" s="209"/>
      <c r="N308" s="209"/>
      <c r="O308" s="209"/>
      <c r="P308" s="209"/>
      <c r="Q308" s="209"/>
      <c r="R308" s="209"/>
      <c r="S308" s="209"/>
      <c r="T308" s="209"/>
      <c r="U308" s="209"/>
      <c r="V308" s="209"/>
    </row>
    <row r="309" spans="4:22" x14ac:dyDescent="0.25">
      <c r="D309" s="209"/>
      <c r="E309" s="209"/>
      <c r="F309" s="209"/>
      <c r="G309" s="209"/>
      <c r="H309" s="209"/>
      <c r="I309" s="209"/>
      <c r="J309" s="209"/>
      <c r="N309" s="209"/>
      <c r="O309" s="209"/>
      <c r="P309" s="209"/>
      <c r="Q309" s="209"/>
      <c r="R309" s="209"/>
      <c r="S309" s="209"/>
      <c r="T309" s="209"/>
      <c r="U309" s="209"/>
      <c r="V309" s="209"/>
    </row>
    <row r="310" spans="4:22" x14ac:dyDescent="0.25">
      <c r="D310" s="209"/>
      <c r="E310" s="209"/>
      <c r="F310" s="209"/>
      <c r="G310" s="209"/>
      <c r="H310" s="209"/>
      <c r="I310" s="209"/>
      <c r="J310" s="209"/>
      <c r="N310" s="209"/>
      <c r="O310" s="209"/>
      <c r="P310" s="209"/>
      <c r="Q310" s="209"/>
      <c r="R310" s="209"/>
      <c r="S310" s="209"/>
      <c r="T310" s="209"/>
      <c r="U310" s="209"/>
      <c r="V310" s="209"/>
    </row>
    <row r="311" spans="4:22" x14ac:dyDescent="0.25">
      <c r="D311" s="209"/>
      <c r="E311" s="209"/>
      <c r="F311" s="209"/>
      <c r="G311" s="209"/>
      <c r="H311" s="209"/>
      <c r="I311" s="209"/>
      <c r="J311" s="209"/>
      <c r="N311" s="209"/>
      <c r="O311" s="209"/>
      <c r="P311" s="209"/>
      <c r="Q311" s="209"/>
      <c r="R311" s="209"/>
      <c r="S311" s="209"/>
      <c r="T311" s="209"/>
      <c r="U311" s="209"/>
      <c r="V311" s="209"/>
    </row>
    <row r="312" spans="4:22" x14ac:dyDescent="0.25">
      <c r="D312" s="209"/>
      <c r="E312" s="209"/>
      <c r="F312" s="209"/>
      <c r="G312" s="209"/>
      <c r="H312" s="209"/>
      <c r="I312" s="209"/>
      <c r="J312" s="209"/>
      <c r="N312" s="209"/>
      <c r="O312" s="209"/>
      <c r="P312" s="209"/>
      <c r="Q312" s="209"/>
      <c r="R312" s="209"/>
      <c r="S312" s="209"/>
      <c r="T312" s="209"/>
      <c r="U312" s="209"/>
      <c r="V312" s="209"/>
    </row>
    <row r="313" spans="4:22" x14ac:dyDescent="0.25">
      <c r="D313" s="209"/>
      <c r="E313" s="209"/>
      <c r="F313" s="209"/>
      <c r="G313" s="209"/>
      <c r="H313" s="209"/>
      <c r="I313" s="209"/>
      <c r="J313" s="209"/>
      <c r="N313" s="209"/>
      <c r="O313" s="209"/>
      <c r="P313" s="209"/>
      <c r="Q313" s="209"/>
      <c r="R313" s="209"/>
      <c r="S313" s="209"/>
      <c r="T313" s="209"/>
      <c r="U313" s="209"/>
      <c r="V313" s="209"/>
    </row>
    <row r="314" spans="4:22" x14ac:dyDescent="0.25">
      <c r="D314" s="209"/>
      <c r="E314" s="209"/>
      <c r="F314" s="209"/>
      <c r="G314" s="209"/>
      <c r="H314" s="209"/>
      <c r="I314" s="209"/>
      <c r="J314" s="209"/>
      <c r="N314" s="209"/>
      <c r="O314" s="209"/>
      <c r="P314" s="209"/>
      <c r="Q314" s="209"/>
      <c r="R314" s="209"/>
      <c r="S314" s="209"/>
      <c r="T314" s="209"/>
      <c r="U314" s="209"/>
      <c r="V314" s="209"/>
    </row>
    <row r="315" spans="4:22" x14ac:dyDescent="0.25">
      <c r="D315" s="209"/>
      <c r="E315" s="209"/>
      <c r="F315" s="209"/>
      <c r="G315" s="209"/>
      <c r="H315" s="209"/>
      <c r="I315" s="209"/>
      <c r="J315" s="209"/>
      <c r="N315" s="209"/>
      <c r="O315" s="209"/>
      <c r="P315" s="209"/>
      <c r="Q315" s="209"/>
      <c r="R315" s="209"/>
      <c r="S315" s="209"/>
      <c r="T315" s="209"/>
      <c r="U315" s="209"/>
      <c r="V315" s="209"/>
    </row>
    <row r="316" spans="4:22" x14ac:dyDescent="0.25">
      <c r="D316" s="209"/>
      <c r="E316" s="209"/>
      <c r="F316" s="209"/>
      <c r="G316" s="209"/>
      <c r="H316" s="209"/>
      <c r="I316" s="209"/>
      <c r="J316" s="209"/>
      <c r="N316" s="209"/>
      <c r="O316" s="209"/>
      <c r="P316" s="209"/>
      <c r="Q316" s="209"/>
      <c r="R316" s="209"/>
      <c r="S316" s="209"/>
      <c r="T316" s="209"/>
      <c r="U316" s="209"/>
      <c r="V316" s="209"/>
    </row>
    <row r="317" spans="4:22" x14ac:dyDescent="0.25">
      <c r="D317" s="209"/>
      <c r="E317" s="209"/>
      <c r="F317" s="209"/>
      <c r="G317" s="209"/>
      <c r="H317" s="209"/>
      <c r="I317" s="209"/>
      <c r="J317" s="209"/>
      <c r="N317" s="209"/>
      <c r="O317" s="209"/>
      <c r="P317" s="209"/>
      <c r="Q317" s="209"/>
      <c r="R317" s="209"/>
      <c r="S317" s="209"/>
      <c r="T317" s="209"/>
      <c r="U317" s="209"/>
      <c r="V317" s="209"/>
    </row>
    <row r="318" spans="4:22" x14ac:dyDescent="0.25">
      <c r="D318" s="209"/>
      <c r="E318" s="209"/>
      <c r="F318" s="209"/>
      <c r="G318" s="209"/>
      <c r="H318" s="209"/>
      <c r="I318" s="209"/>
      <c r="J318" s="209"/>
      <c r="N318" s="209"/>
      <c r="O318" s="209"/>
      <c r="P318" s="209"/>
      <c r="Q318" s="209"/>
      <c r="R318" s="209"/>
      <c r="S318" s="209"/>
      <c r="T318" s="209"/>
      <c r="U318" s="209"/>
      <c r="V318" s="209"/>
    </row>
    <row r="319" spans="4:22" x14ac:dyDescent="0.25">
      <c r="D319" s="209"/>
      <c r="E319" s="209"/>
      <c r="F319" s="209"/>
      <c r="G319" s="209"/>
      <c r="H319" s="209"/>
      <c r="I319" s="209"/>
      <c r="J319" s="209"/>
      <c r="N319" s="209"/>
      <c r="O319" s="209"/>
      <c r="P319" s="209"/>
      <c r="Q319" s="209"/>
      <c r="R319" s="209"/>
      <c r="S319" s="209"/>
      <c r="T319" s="209"/>
      <c r="U319" s="209"/>
      <c r="V319" s="209"/>
    </row>
    <row r="320" spans="4:22" x14ac:dyDescent="0.25">
      <c r="D320" s="209"/>
      <c r="E320" s="209"/>
      <c r="F320" s="209"/>
      <c r="G320" s="209"/>
      <c r="H320" s="209"/>
      <c r="I320" s="209"/>
      <c r="J320" s="209"/>
      <c r="N320" s="209"/>
      <c r="O320" s="209"/>
      <c r="P320" s="209"/>
      <c r="Q320" s="209"/>
      <c r="R320" s="209"/>
      <c r="S320" s="209"/>
      <c r="T320" s="209"/>
      <c r="U320" s="209"/>
      <c r="V320" s="209"/>
    </row>
    <row r="321" spans="4:22" x14ac:dyDescent="0.25">
      <c r="D321" s="209"/>
      <c r="E321" s="209"/>
      <c r="F321" s="209"/>
      <c r="G321" s="209"/>
      <c r="H321" s="209"/>
      <c r="I321" s="209"/>
      <c r="J321" s="209"/>
      <c r="N321" s="209"/>
      <c r="O321" s="209"/>
      <c r="P321" s="209"/>
      <c r="Q321" s="209"/>
      <c r="R321" s="209"/>
      <c r="S321" s="209"/>
      <c r="T321" s="209"/>
      <c r="U321" s="209"/>
      <c r="V321" s="209"/>
    </row>
    <row r="322" spans="4:22" x14ac:dyDescent="0.25">
      <c r="D322" s="209"/>
      <c r="E322" s="209"/>
      <c r="F322" s="209"/>
      <c r="G322" s="209"/>
      <c r="H322" s="209"/>
      <c r="I322" s="209"/>
      <c r="J322" s="209"/>
      <c r="N322" s="209"/>
      <c r="O322" s="209"/>
      <c r="P322" s="209"/>
      <c r="Q322" s="209"/>
      <c r="R322" s="209"/>
      <c r="S322" s="209"/>
      <c r="T322" s="209"/>
      <c r="U322" s="209"/>
      <c r="V322" s="209"/>
    </row>
    <row r="323" spans="4:22" x14ac:dyDescent="0.25">
      <c r="D323" s="209"/>
      <c r="E323" s="209"/>
      <c r="F323" s="209"/>
      <c r="G323" s="209"/>
      <c r="H323" s="209"/>
      <c r="I323" s="209"/>
      <c r="J323" s="209"/>
      <c r="N323" s="209"/>
      <c r="O323" s="209"/>
      <c r="P323" s="209"/>
      <c r="Q323" s="209"/>
      <c r="R323" s="209"/>
      <c r="S323" s="209"/>
      <c r="T323" s="209"/>
      <c r="U323" s="209"/>
      <c r="V323" s="209"/>
    </row>
    <row r="324" spans="4:22" x14ac:dyDescent="0.25">
      <c r="D324" s="209"/>
      <c r="E324" s="209"/>
      <c r="F324" s="209"/>
      <c r="G324" s="209"/>
      <c r="H324" s="209"/>
      <c r="I324" s="209"/>
      <c r="J324" s="209"/>
      <c r="N324" s="209"/>
      <c r="O324" s="209"/>
      <c r="P324" s="209"/>
      <c r="Q324" s="209"/>
      <c r="R324" s="209"/>
      <c r="S324" s="209"/>
      <c r="T324" s="209"/>
      <c r="U324" s="209"/>
      <c r="V324" s="209"/>
    </row>
    <row r="325" spans="4:22" x14ac:dyDescent="0.25">
      <c r="D325" s="209"/>
      <c r="E325" s="209"/>
      <c r="F325" s="209"/>
      <c r="G325" s="209"/>
      <c r="H325" s="209"/>
      <c r="I325" s="209"/>
      <c r="J325" s="209"/>
      <c r="N325" s="209"/>
      <c r="O325" s="209"/>
      <c r="P325" s="209"/>
      <c r="Q325" s="209"/>
      <c r="R325" s="209"/>
      <c r="S325" s="209"/>
      <c r="T325" s="209"/>
      <c r="U325" s="209"/>
      <c r="V325" s="209"/>
    </row>
    <row r="326" spans="4:22" x14ac:dyDescent="0.25">
      <c r="D326" s="209"/>
      <c r="E326" s="209"/>
      <c r="F326" s="209"/>
      <c r="G326" s="209"/>
      <c r="H326" s="209"/>
      <c r="I326" s="209"/>
      <c r="J326" s="209"/>
      <c r="N326" s="209"/>
      <c r="O326" s="209"/>
      <c r="P326" s="209"/>
      <c r="Q326" s="209"/>
      <c r="R326" s="209"/>
      <c r="S326" s="209"/>
      <c r="T326" s="209"/>
      <c r="U326" s="209"/>
      <c r="V326" s="209"/>
    </row>
    <row r="327" spans="4:22" x14ac:dyDescent="0.25">
      <c r="D327" s="209"/>
      <c r="E327" s="209"/>
      <c r="F327" s="209"/>
      <c r="G327" s="209"/>
      <c r="H327" s="209"/>
      <c r="I327" s="209"/>
      <c r="J327" s="209"/>
      <c r="N327" s="209"/>
      <c r="O327" s="209"/>
      <c r="P327" s="209"/>
      <c r="Q327" s="209"/>
      <c r="R327" s="209"/>
      <c r="S327" s="209"/>
      <c r="T327" s="209"/>
      <c r="U327" s="209"/>
      <c r="V327" s="209"/>
    </row>
    <row r="328" spans="4:22" x14ac:dyDescent="0.25">
      <c r="D328" s="209"/>
      <c r="E328" s="209"/>
      <c r="F328" s="209"/>
      <c r="G328" s="209"/>
      <c r="H328" s="209"/>
      <c r="I328" s="209"/>
      <c r="J328" s="209"/>
      <c r="N328" s="209"/>
      <c r="O328" s="209"/>
      <c r="P328" s="209"/>
      <c r="Q328" s="209"/>
      <c r="R328" s="209"/>
      <c r="S328" s="209"/>
      <c r="T328" s="209"/>
      <c r="U328" s="209"/>
      <c r="V328" s="209"/>
    </row>
    <row r="329" spans="4:22" x14ac:dyDescent="0.25">
      <c r="D329" s="209"/>
      <c r="E329" s="209"/>
      <c r="F329" s="209"/>
      <c r="G329" s="209"/>
      <c r="H329" s="209"/>
      <c r="I329" s="209"/>
      <c r="J329" s="209"/>
      <c r="N329" s="209"/>
      <c r="O329" s="209"/>
      <c r="P329" s="209"/>
      <c r="Q329" s="209"/>
      <c r="R329" s="209"/>
      <c r="S329" s="209"/>
      <c r="T329" s="209"/>
      <c r="U329" s="209"/>
      <c r="V329" s="209"/>
    </row>
    <row r="330" spans="4:22" x14ac:dyDescent="0.25">
      <c r="D330" s="209"/>
      <c r="E330" s="209"/>
      <c r="F330" s="209"/>
      <c r="G330" s="209"/>
      <c r="H330" s="209"/>
      <c r="I330" s="209"/>
      <c r="J330" s="209"/>
      <c r="N330" s="209"/>
      <c r="O330" s="209"/>
      <c r="P330" s="209"/>
      <c r="Q330" s="209"/>
      <c r="R330" s="209"/>
      <c r="S330" s="209"/>
      <c r="T330" s="209"/>
      <c r="U330" s="209"/>
      <c r="V330" s="209"/>
    </row>
    <row r="331" spans="4:22" x14ac:dyDescent="0.25">
      <c r="D331" s="209"/>
      <c r="E331" s="209"/>
      <c r="F331" s="209"/>
      <c r="G331" s="209"/>
      <c r="H331" s="209"/>
      <c r="I331" s="209"/>
      <c r="J331" s="209"/>
      <c r="N331" s="209"/>
      <c r="O331" s="209"/>
      <c r="P331" s="209"/>
      <c r="Q331" s="209"/>
      <c r="R331" s="209"/>
      <c r="S331" s="209"/>
      <c r="T331" s="209"/>
      <c r="U331" s="209"/>
      <c r="V331" s="209"/>
    </row>
    <row r="332" spans="4:22" x14ac:dyDescent="0.25">
      <c r="D332" s="209"/>
      <c r="E332" s="209"/>
      <c r="F332" s="209"/>
      <c r="G332" s="209"/>
      <c r="H332" s="209"/>
      <c r="I332" s="209"/>
      <c r="J332" s="209"/>
      <c r="N332" s="209"/>
      <c r="O332" s="209"/>
      <c r="P332" s="209"/>
      <c r="Q332" s="209"/>
      <c r="R332" s="209"/>
      <c r="S332" s="209"/>
      <c r="T332" s="209"/>
      <c r="U332" s="209"/>
      <c r="V332" s="209"/>
    </row>
    <row r="333" spans="4:22" x14ac:dyDescent="0.25">
      <c r="D333" s="209"/>
      <c r="E333" s="209"/>
      <c r="F333" s="209"/>
      <c r="G333" s="209"/>
      <c r="H333" s="209"/>
      <c r="I333" s="209"/>
      <c r="J333" s="209"/>
      <c r="N333" s="209"/>
      <c r="O333" s="209"/>
      <c r="P333" s="209"/>
      <c r="Q333" s="209"/>
      <c r="R333" s="209"/>
      <c r="S333" s="209"/>
      <c r="T333" s="209"/>
      <c r="U333" s="209"/>
      <c r="V333" s="209"/>
    </row>
    <row r="334" spans="4:22" x14ac:dyDescent="0.25">
      <c r="D334" s="209"/>
      <c r="E334" s="209"/>
      <c r="F334" s="209"/>
      <c r="G334" s="209"/>
      <c r="H334" s="209"/>
      <c r="I334" s="209"/>
      <c r="J334" s="209"/>
      <c r="N334" s="209"/>
      <c r="O334" s="209"/>
      <c r="P334" s="209"/>
      <c r="Q334" s="209"/>
      <c r="R334" s="209"/>
      <c r="S334" s="209"/>
      <c r="T334" s="209"/>
      <c r="U334" s="209"/>
      <c r="V334" s="209"/>
    </row>
    <row r="335" spans="4:22" x14ac:dyDescent="0.25">
      <c r="D335" s="209"/>
      <c r="E335" s="209"/>
      <c r="F335" s="209"/>
      <c r="G335" s="209"/>
      <c r="H335" s="209"/>
      <c r="I335" s="209"/>
      <c r="J335" s="209"/>
      <c r="N335" s="209"/>
      <c r="O335" s="209"/>
      <c r="P335" s="209"/>
      <c r="Q335" s="209"/>
      <c r="R335" s="209"/>
      <c r="S335" s="209"/>
      <c r="T335" s="209"/>
      <c r="U335" s="209"/>
      <c r="V335" s="209"/>
    </row>
    <row r="336" spans="4:22" x14ac:dyDescent="0.25">
      <c r="D336" s="209"/>
      <c r="E336" s="209"/>
      <c r="F336" s="209"/>
      <c r="G336" s="209"/>
      <c r="H336" s="209"/>
      <c r="I336" s="209"/>
      <c r="J336" s="209"/>
      <c r="N336" s="209"/>
      <c r="O336" s="209"/>
      <c r="P336" s="209"/>
      <c r="Q336" s="209"/>
      <c r="R336" s="209"/>
      <c r="S336" s="209"/>
      <c r="T336" s="209"/>
      <c r="U336" s="209"/>
      <c r="V336" s="209"/>
    </row>
    <row r="337" spans="4:22" x14ac:dyDescent="0.25">
      <c r="D337" s="209"/>
      <c r="E337" s="209"/>
      <c r="F337" s="209"/>
      <c r="G337" s="209"/>
      <c r="H337" s="209"/>
      <c r="I337" s="209"/>
      <c r="J337" s="209"/>
      <c r="N337" s="209"/>
      <c r="O337" s="209"/>
      <c r="P337" s="209"/>
      <c r="Q337" s="209"/>
      <c r="R337" s="209"/>
      <c r="S337" s="209"/>
      <c r="T337" s="209"/>
      <c r="U337" s="209"/>
      <c r="V337" s="209"/>
    </row>
    <row r="338" spans="4:22" x14ac:dyDescent="0.25">
      <c r="D338" s="209"/>
      <c r="E338" s="209"/>
      <c r="F338" s="209"/>
      <c r="G338" s="209"/>
      <c r="H338" s="209"/>
      <c r="I338" s="209"/>
      <c r="J338" s="209"/>
      <c r="N338" s="209"/>
      <c r="O338" s="209"/>
      <c r="P338" s="209"/>
      <c r="Q338" s="209"/>
      <c r="R338" s="209"/>
      <c r="S338" s="209"/>
      <c r="T338" s="209"/>
      <c r="U338" s="209"/>
      <c r="V338" s="209"/>
    </row>
    <row r="339" spans="4:22" x14ac:dyDescent="0.25">
      <c r="D339" s="209"/>
      <c r="E339" s="209"/>
      <c r="F339" s="209"/>
      <c r="G339" s="209"/>
      <c r="H339" s="209"/>
      <c r="I339" s="209"/>
      <c r="J339" s="209"/>
      <c r="N339" s="209"/>
      <c r="O339" s="209"/>
      <c r="P339" s="209"/>
      <c r="Q339" s="209"/>
      <c r="R339" s="209"/>
      <c r="S339" s="209"/>
      <c r="T339" s="209"/>
      <c r="U339" s="209"/>
      <c r="V339" s="209"/>
    </row>
    <row r="340" spans="4:22" x14ac:dyDescent="0.25">
      <c r="D340" s="209"/>
      <c r="E340" s="209"/>
      <c r="F340" s="209"/>
      <c r="G340" s="209"/>
      <c r="H340" s="209"/>
      <c r="I340" s="209"/>
      <c r="J340" s="209"/>
      <c r="N340" s="209"/>
      <c r="O340" s="209"/>
      <c r="P340" s="209"/>
      <c r="Q340" s="209"/>
      <c r="R340" s="209"/>
      <c r="S340" s="209"/>
      <c r="T340" s="209"/>
      <c r="U340" s="209"/>
      <c r="V340" s="209"/>
    </row>
    <row r="341" spans="4:22" x14ac:dyDescent="0.25">
      <c r="D341" s="209"/>
      <c r="E341" s="209"/>
      <c r="F341" s="209"/>
      <c r="G341" s="209"/>
      <c r="H341" s="209"/>
      <c r="I341" s="209"/>
      <c r="J341" s="209"/>
      <c r="N341" s="209"/>
      <c r="O341" s="209"/>
      <c r="P341" s="209"/>
      <c r="Q341" s="209"/>
      <c r="R341" s="209"/>
      <c r="S341" s="209"/>
      <c r="T341" s="209"/>
      <c r="U341" s="209"/>
      <c r="V341" s="209"/>
    </row>
    <row r="342" spans="4:22" x14ac:dyDescent="0.25">
      <c r="D342" s="209"/>
      <c r="E342" s="209"/>
      <c r="F342" s="209"/>
      <c r="G342" s="209"/>
      <c r="H342" s="209"/>
      <c r="I342" s="209"/>
      <c r="J342" s="209"/>
      <c r="N342" s="209"/>
      <c r="O342" s="209"/>
      <c r="P342" s="209"/>
      <c r="Q342" s="209"/>
      <c r="R342" s="209"/>
      <c r="S342" s="209"/>
      <c r="T342" s="209"/>
      <c r="U342" s="209"/>
      <c r="V342" s="209"/>
    </row>
    <row r="343" spans="4:22" x14ac:dyDescent="0.25">
      <c r="D343" s="209"/>
      <c r="E343" s="209"/>
      <c r="F343" s="209"/>
      <c r="G343" s="209"/>
      <c r="H343" s="209"/>
      <c r="I343" s="209"/>
      <c r="J343" s="209"/>
      <c r="N343" s="209"/>
      <c r="O343" s="209"/>
      <c r="P343" s="209"/>
      <c r="Q343" s="209"/>
      <c r="R343" s="209"/>
      <c r="S343" s="209"/>
      <c r="T343" s="209"/>
      <c r="U343" s="209"/>
      <c r="V343" s="209"/>
    </row>
    <row r="344" spans="4:22" x14ac:dyDescent="0.25">
      <c r="D344" s="209"/>
      <c r="E344" s="209"/>
      <c r="F344" s="209"/>
      <c r="G344" s="209"/>
      <c r="H344" s="209"/>
      <c r="I344" s="209"/>
      <c r="J344" s="209"/>
      <c r="N344" s="209"/>
      <c r="O344" s="209"/>
      <c r="P344" s="209"/>
      <c r="Q344" s="209"/>
      <c r="R344" s="209"/>
      <c r="S344" s="209"/>
      <c r="T344" s="209"/>
      <c r="U344" s="209"/>
      <c r="V344" s="209"/>
    </row>
    <row r="345" spans="4:22" x14ac:dyDescent="0.25">
      <c r="D345" s="209"/>
      <c r="E345" s="209"/>
      <c r="F345" s="209"/>
      <c r="G345" s="209"/>
      <c r="H345" s="209"/>
      <c r="I345" s="209"/>
      <c r="J345" s="209"/>
      <c r="N345" s="209"/>
      <c r="O345" s="209"/>
      <c r="P345" s="209"/>
      <c r="Q345" s="209"/>
      <c r="R345" s="209"/>
      <c r="S345" s="209"/>
      <c r="T345" s="209"/>
      <c r="U345" s="209"/>
      <c r="V345" s="209"/>
    </row>
    <row r="346" spans="4:22" x14ac:dyDescent="0.25">
      <c r="D346" s="209"/>
      <c r="E346" s="209"/>
      <c r="F346" s="209"/>
      <c r="G346" s="209"/>
      <c r="H346" s="209"/>
      <c r="I346" s="209"/>
      <c r="J346" s="209"/>
      <c r="N346" s="209"/>
      <c r="O346" s="209"/>
      <c r="P346" s="209"/>
      <c r="Q346" s="209"/>
      <c r="R346" s="209"/>
      <c r="S346" s="209"/>
      <c r="T346" s="209"/>
      <c r="U346" s="209"/>
      <c r="V346" s="209"/>
    </row>
    <row r="347" spans="4:22" x14ac:dyDescent="0.25">
      <c r="D347" s="209"/>
      <c r="E347" s="209"/>
      <c r="F347" s="209"/>
      <c r="G347" s="209"/>
      <c r="H347" s="209"/>
      <c r="I347" s="209"/>
      <c r="J347" s="209"/>
      <c r="N347" s="209"/>
      <c r="O347" s="209"/>
      <c r="P347" s="209"/>
      <c r="Q347" s="209"/>
      <c r="R347" s="209"/>
      <c r="S347" s="209"/>
      <c r="T347" s="209"/>
      <c r="U347" s="209"/>
      <c r="V347" s="209"/>
    </row>
    <row r="348" spans="4:22" x14ac:dyDescent="0.25">
      <c r="D348" s="209"/>
      <c r="E348" s="209"/>
      <c r="F348" s="209"/>
      <c r="G348" s="209"/>
      <c r="H348" s="209"/>
      <c r="I348" s="209"/>
      <c r="J348" s="209"/>
      <c r="N348" s="209"/>
      <c r="O348" s="209"/>
      <c r="P348" s="209"/>
      <c r="Q348" s="209"/>
      <c r="R348" s="209"/>
      <c r="S348" s="209"/>
      <c r="T348" s="209"/>
      <c r="U348" s="209"/>
      <c r="V348" s="209"/>
    </row>
    <row r="349" spans="4:22" x14ac:dyDescent="0.25">
      <c r="D349" s="209"/>
      <c r="E349" s="209"/>
      <c r="F349" s="209"/>
      <c r="G349" s="209"/>
      <c r="H349" s="209"/>
      <c r="I349" s="209"/>
      <c r="J349" s="209"/>
      <c r="N349" s="209"/>
      <c r="O349" s="209"/>
      <c r="P349" s="209"/>
      <c r="Q349" s="209"/>
      <c r="R349" s="209"/>
      <c r="S349" s="209"/>
      <c r="T349" s="209"/>
      <c r="U349" s="209"/>
      <c r="V349" s="209"/>
    </row>
    <row r="350" spans="4:22" x14ac:dyDescent="0.25">
      <c r="D350" s="209"/>
      <c r="E350" s="209"/>
      <c r="F350" s="209"/>
      <c r="G350" s="209"/>
      <c r="H350" s="209"/>
      <c r="I350" s="209"/>
      <c r="J350" s="209"/>
      <c r="N350" s="209"/>
      <c r="O350" s="209"/>
      <c r="P350" s="209"/>
      <c r="Q350" s="209"/>
      <c r="R350" s="209"/>
      <c r="S350" s="209"/>
      <c r="T350" s="209"/>
      <c r="U350" s="209"/>
      <c r="V350" s="209"/>
    </row>
    <row r="351" spans="4:22" x14ac:dyDescent="0.25">
      <c r="D351" s="209"/>
      <c r="E351" s="209"/>
      <c r="F351" s="209"/>
      <c r="G351" s="209"/>
      <c r="H351" s="209"/>
      <c r="I351" s="209"/>
      <c r="J351" s="209"/>
      <c r="N351" s="209"/>
      <c r="O351" s="209"/>
      <c r="P351" s="209"/>
      <c r="Q351" s="209"/>
      <c r="R351" s="209"/>
      <c r="S351" s="209"/>
      <c r="T351" s="209"/>
      <c r="U351" s="209"/>
      <c r="V351" s="209"/>
    </row>
    <row r="352" spans="4:22" x14ac:dyDescent="0.25">
      <c r="D352" s="209"/>
      <c r="E352" s="209"/>
      <c r="F352" s="209"/>
      <c r="G352" s="209"/>
      <c r="H352" s="209"/>
      <c r="I352" s="209"/>
      <c r="J352" s="209"/>
      <c r="N352" s="209"/>
      <c r="O352" s="209"/>
      <c r="P352" s="209"/>
      <c r="Q352" s="209"/>
      <c r="R352" s="209"/>
      <c r="S352" s="209"/>
      <c r="T352" s="209"/>
      <c r="U352" s="209"/>
      <c r="V352" s="209"/>
    </row>
    <row r="353" spans="4:22" x14ac:dyDescent="0.25">
      <c r="D353" s="209"/>
      <c r="E353" s="209"/>
      <c r="F353" s="209"/>
      <c r="G353" s="209"/>
      <c r="H353" s="209"/>
      <c r="I353" s="209"/>
      <c r="J353" s="209"/>
      <c r="N353" s="209"/>
      <c r="O353" s="209"/>
      <c r="P353" s="209"/>
      <c r="Q353" s="209"/>
      <c r="R353" s="209"/>
      <c r="S353" s="209"/>
      <c r="T353" s="209"/>
      <c r="U353" s="209"/>
      <c r="V353" s="209"/>
    </row>
    <row r="354" spans="4:22" x14ac:dyDescent="0.25">
      <c r="D354" s="209"/>
      <c r="E354" s="209"/>
      <c r="F354" s="209"/>
      <c r="G354" s="209"/>
      <c r="H354" s="209"/>
      <c r="I354" s="209"/>
      <c r="J354" s="209"/>
      <c r="N354" s="209"/>
      <c r="O354" s="209"/>
      <c r="P354" s="209"/>
      <c r="Q354" s="209"/>
      <c r="R354" s="209"/>
      <c r="S354" s="209"/>
      <c r="T354" s="209"/>
      <c r="U354" s="209"/>
      <c r="V354" s="209"/>
    </row>
    <row r="355" spans="4:22" x14ac:dyDescent="0.25">
      <c r="D355" s="209"/>
      <c r="E355" s="209"/>
      <c r="F355" s="209"/>
      <c r="G355" s="209"/>
      <c r="H355" s="209"/>
      <c r="I355" s="209"/>
      <c r="J355" s="209"/>
      <c r="N355" s="209"/>
      <c r="O355" s="209"/>
      <c r="P355" s="209"/>
      <c r="Q355" s="209"/>
      <c r="R355" s="209"/>
      <c r="S355" s="209"/>
      <c r="T355" s="209"/>
      <c r="U355" s="209"/>
      <c r="V355" s="209"/>
    </row>
    <row r="356" spans="4:22" x14ac:dyDescent="0.25">
      <c r="D356" s="209"/>
      <c r="E356" s="209"/>
      <c r="F356" s="209"/>
      <c r="G356" s="209"/>
      <c r="H356" s="209"/>
      <c r="I356" s="209"/>
      <c r="J356" s="209"/>
      <c r="N356" s="209"/>
      <c r="O356" s="209"/>
      <c r="P356" s="209"/>
      <c r="Q356" s="209"/>
      <c r="R356" s="209"/>
      <c r="S356" s="209"/>
      <c r="T356" s="209"/>
      <c r="U356" s="209"/>
      <c r="V356" s="209"/>
    </row>
    <row r="357" spans="4:22" x14ac:dyDescent="0.25">
      <c r="D357" s="209"/>
      <c r="E357" s="209"/>
      <c r="F357" s="209"/>
      <c r="G357" s="209"/>
      <c r="H357" s="209"/>
      <c r="I357" s="209"/>
      <c r="J357" s="209"/>
      <c r="N357" s="209"/>
      <c r="O357" s="209"/>
      <c r="P357" s="209"/>
      <c r="Q357" s="209"/>
      <c r="R357" s="209"/>
      <c r="S357" s="209"/>
      <c r="T357" s="209"/>
      <c r="U357" s="209"/>
      <c r="V357" s="209"/>
    </row>
    <row r="358" spans="4:22" x14ac:dyDescent="0.25">
      <c r="D358" s="209"/>
      <c r="E358" s="209"/>
      <c r="F358" s="209"/>
      <c r="G358" s="209"/>
      <c r="H358" s="209"/>
      <c r="I358" s="209"/>
      <c r="J358" s="209"/>
      <c r="N358" s="209"/>
      <c r="O358" s="209"/>
      <c r="P358" s="209"/>
      <c r="Q358" s="209"/>
      <c r="R358" s="209"/>
      <c r="S358" s="209"/>
      <c r="T358" s="209"/>
      <c r="U358" s="209"/>
      <c r="V358" s="209"/>
    </row>
    <row r="359" spans="4:22" x14ac:dyDescent="0.25">
      <c r="D359" s="209"/>
      <c r="E359" s="209"/>
      <c r="F359" s="209"/>
      <c r="G359" s="209"/>
      <c r="H359" s="209"/>
      <c r="I359" s="209"/>
      <c r="J359" s="209"/>
      <c r="N359" s="209"/>
      <c r="O359" s="209"/>
      <c r="P359" s="209"/>
      <c r="Q359" s="209"/>
      <c r="R359" s="209"/>
      <c r="S359" s="209"/>
      <c r="T359" s="209"/>
      <c r="U359" s="209"/>
      <c r="V359" s="209"/>
    </row>
    <row r="360" spans="4:22" x14ac:dyDescent="0.25">
      <c r="D360" s="209"/>
      <c r="E360" s="209"/>
      <c r="F360" s="209"/>
      <c r="G360" s="209"/>
      <c r="H360" s="209"/>
      <c r="I360" s="209"/>
      <c r="J360" s="209"/>
      <c r="N360" s="209"/>
      <c r="O360" s="209"/>
      <c r="P360" s="209"/>
      <c r="Q360" s="209"/>
      <c r="R360" s="209"/>
      <c r="S360" s="209"/>
      <c r="T360" s="209"/>
      <c r="U360" s="209"/>
      <c r="V360" s="209"/>
    </row>
    <row r="361" spans="4:22" x14ac:dyDescent="0.25">
      <c r="D361" s="209"/>
      <c r="E361" s="209"/>
      <c r="F361" s="209"/>
      <c r="G361" s="209"/>
      <c r="H361" s="209"/>
      <c r="I361" s="209"/>
      <c r="J361" s="209"/>
      <c r="N361" s="209"/>
      <c r="O361" s="209"/>
      <c r="P361" s="209"/>
      <c r="Q361" s="209"/>
      <c r="R361" s="209"/>
      <c r="S361" s="209"/>
      <c r="T361" s="209"/>
      <c r="U361" s="209"/>
      <c r="V361" s="209"/>
    </row>
    <row r="362" spans="4:22" x14ac:dyDescent="0.25">
      <c r="D362" s="209"/>
      <c r="E362" s="209"/>
      <c r="F362" s="209"/>
      <c r="G362" s="209"/>
      <c r="H362" s="209"/>
      <c r="I362" s="209"/>
      <c r="J362" s="209"/>
      <c r="N362" s="209"/>
      <c r="O362" s="209"/>
      <c r="P362" s="209"/>
      <c r="Q362" s="209"/>
      <c r="R362" s="209"/>
      <c r="S362" s="209"/>
      <c r="T362" s="209"/>
      <c r="U362" s="209"/>
      <c r="V362" s="209"/>
    </row>
    <row r="363" spans="4:22" x14ac:dyDescent="0.25">
      <c r="D363" s="209"/>
      <c r="E363" s="209"/>
      <c r="F363" s="209"/>
      <c r="G363" s="209"/>
      <c r="H363" s="209"/>
      <c r="I363" s="209"/>
      <c r="J363" s="209"/>
      <c r="N363" s="209"/>
      <c r="O363" s="209"/>
      <c r="P363" s="209"/>
      <c r="Q363" s="209"/>
      <c r="R363" s="209"/>
      <c r="S363" s="209"/>
      <c r="T363" s="209"/>
      <c r="U363" s="209"/>
      <c r="V363" s="209"/>
    </row>
    <row r="364" spans="4:22" x14ac:dyDescent="0.25">
      <c r="D364" s="209"/>
      <c r="E364" s="209"/>
      <c r="F364" s="209"/>
      <c r="G364" s="209"/>
      <c r="H364" s="209"/>
      <c r="I364" s="209"/>
      <c r="J364" s="209"/>
      <c r="N364" s="209"/>
      <c r="O364" s="209"/>
      <c r="P364" s="209"/>
      <c r="Q364" s="209"/>
      <c r="R364" s="209"/>
      <c r="S364" s="209"/>
      <c r="T364" s="209"/>
      <c r="U364" s="209"/>
      <c r="V364" s="209"/>
    </row>
    <row r="365" spans="4:22" x14ac:dyDescent="0.25">
      <c r="D365" s="209"/>
      <c r="E365" s="209"/>
      <c r="F365" s="209"/>
      <c r="G365" s="209"/>
      <c r="H365" s="209"/>
      <c r="I365" s="209"/>
      <c r="J365" s="209"/>
      <c r="N365" s="209"/>
      <c r="O365" s="209"/>
      <c r="P365" s="209"/>
      <c r="Q365" s="209"/>
      <c r="R365" s="209"/>
      <c r="S365" s="209"/>
      <c r="T365" s="209"/>
      <c r="U365" s="209"/>
      <c r="V365" s="209"/>
    </row>
    <row r="366" spans="4:22" x14ac:dyDescent="0.25">
      <c r="D366" s="209"/>
      <c r="E366" s="209"/>
      <c r="F366" s="209"/>
      <c r="G366" s="209"/>
      <c r="H366" s="209"/>
      <c r="I366" s="209"/>
      <c r="J366" s="209"/>
      <c r="N366" s="209"/>
      <c r="O366" s="209"/>
      <c r="P366" s="209"/>
      <c r="Q366" s="209"/>
      <c r="R366" s="209"/>
      <c r="S366" s="209"/>
      <c r="T366" s="209"/>
      <c r="U366" s="209"/>
      <c r="V366" s="209"/>
    </row>
    <row r="367" spans="4:22" x14ac:dyDescent="0.25">
      <c r="D367" s="209"/>
      <c r="E367" s="209"/>
      <c r="F367" s="209"/>
      <c r="G367" s="209"/>
      <c r="H367" s="209"/>
      <c r="I367" s="209"/>
      <c r="J367" s="209"/>
      <c r="N367" s="209"/>
      <c r="O367" s="209"/>
      <c r="P367" s="209"/>
      <c r="Q367" s="209"/>
      <c r="R367" s="209"/>
      <c r="S367" s="209"/>
      <c r="T367" s="209"/>
      <c r="U367" s="209"/>
      <c r="V367" s="209"/>
    </row>
    <row r="368" spans="4:22" x14ac:dyDescent="0.25">
      <c r="D368" s="209"/>
      <c r="E368" s="209"/>
      <c r="F368" s="209"/>
      <c r="G368" s="209"/>
      <c r="H368" s="209"/>
      <c r="I368" s="209"/>
      <c r="J368" s="209"/>
      <c r="N368" s="209"/>
      <c r="O368" s="209"/>
      <c r="P368" s="209"/>
      <c r="Q368" s="209"/>
      <c r="R368" s="209"/>
      <c r="S368" s="209"/>
      <c r="T368" s="209"/>
      <c r="U368" s="209"/>
      <c r="V368" s="209"/>
    </row>
    <row r="369" spans="4:22" x14ac:dyDescent="0.25">
      <c r="D369" s="209"/>
      <c r="E369" s="209"/>
      <c r="F369" s="209"/>
      <c r="G369" s="209"/>
      <c r="H369" s="209"/>
      <c r="I369" s="209"/>
      <c r="J369" s="209"/>
      <c r="N369" s="209"/>
      <c r="O369" s="209"/>
      <c r="P369" s="209"/>
      <c r="Q369" s="209"/>
      <c r="R369" s="209"/>
      <c r="S369" s="209"/>
      <c r="T369" s="209"/>
      <c r="U369" s="209"/>
      <c r="V369" s="209"/>
    </row>
    <row r="370" spans="4:22" x14ac:dyDescent="0.25">
      <c r="D370" s="209"/>
      <c r="E370" s="209"/>
      <c r="F370" s="209"/>
      <c r="G370" s="209"/>
      <c r="H370" s="209"/>
      <c r="I370" s="209"/>
      <c r="J370" s="209"/>
      <c r="N370" s="209"/>
      <c r="O370" s="209"/>
      <c r="P370" s="209"/>
      <c r="Q370" s="209"/>
      <c r="R370" s="209"/>
      <c r="S370" s="209"/>
      <c r="T370" s="209"/>
      <c r="U370" s="209"/>
      <c r="V370" s="209"/>
    </row>
    <row r="371" spans="4:22" x14ac:dyDescent="0.25">
      <c r="D371" s="209"/>
      <c r="E371" s="209"/>
      <c r="F371" s="209"/>
      <c r="G371" s="209"/>
      <c r="H371" s="209"/>
      <c r="I371" s="209"/>
      <c r="J371" s="209"/>
      <c r="N371" s="209"/>
      <c r="O371" s="209"/>
      <c r="P371" s="209"/>
      <c r="Q371" s="209"/>
      <c r="R371" s="209"/>
      <c r="S371" s="209"/>
      <c r="T371" s="209"/>
      <c r="U371" s="209"/>
      <c r="V371" s="209"/>
    </row>
    <row r="372" spans="4:22" x14ac:dyDescent="0.25">
      <c r="D372" s="209"/>
      <c r="E372" s="209"/>
      <c r="F372" s="209"/>
      <c r="G372" s="209"/>
      <c r="H372" s="209"/>
      <c r="I372" s="209"/>
      <c r="J372" s="209"/>
      <c r="N372" s="209"/>
      <c r="O372" s="209"/>
      <c r="P372" s="209"/>
      <c r="Q372" s="209"/>
      <c r="R372" s="209"/>
      <c r="S372" s="209"/>
      <c r="T372" s="209"/>
      <c r="U372" s="209"/>
      <c r="V372" s="209"/>
    </row>
    <row r="373" spans="4:22" x14ac:dyDescent="0.25">
      <c r="D373" s="209"/>
      <c r="E373" s="209"/>
      <c r="F373" s="209"/>
      <c r="G373" s="209"/>
      <c r="H373" s="209"/>
      <c r="I373" s="209"/>
      <c r="J373" s="209"/>
      <c r="N373" s="209"/>
      <c r="O373" s="209"/>
      <c r="P373" s="209"/>
      <c r="Q373" s="209"/>
      <c r="R373" s="209"/>
      <c r="S373" s="209"/>
      <c r="T373" s="209"/>
      <c r="U373" s="209"/>
      <c r="V373" s="209"/>
    </row>
    <row r="374" spans="4:22" x14ac:dyDescent="0.25">
      <c r="D374" s="209"/>
      <c r="E374" s="209"/>
      <c r="F374" s="209"/>
      <c r="G374" s="209"/>
      <c r="H374" s="209"/>
      <c r="I374" s="209"/>
      <c r="J374" s="209"/>
      <c r="N374" s="209"/>
      <c r="O374" s="209"/>
      <c r="P374" s="209"/>
      <c r="Q374" s="209"/>
      <c r="R374" s="209"/>
      <c r="S374" s="209"/>
      <c r="T374" s="209"/>
      <c r="U374" s="209"/>
      <c r="V374" s="209"/>
    </row>
    <row r="375" spans="4:22" x14ac:dyDescent="0.25">
      <c r="D375" s="209"/>
      <c r="E375" s="209"/>
      <c r="F375" s="209"/>
      <c r="G375" s="209"/>
      <c r="H375" s="209"/>
      <c r="I375" s="209"/>
      <c r="J375" s="209"/>
      <c r="N375" s="209"/>
      <c r="O375" s="209"/>
      <c r="P375" s="209"/>
      <c r="Q375" s="209"/>
      <c r="R375" s="209"/>
      <c r="S375" s="209"/>
      <c r="T375" s="209"/>
      <c r="U375" s="209"/>
      <c r="V375" s="209"/>
    </row>
    <row r="376" spans="4:22" x14ac:dyDescent="0.25">
      <c r="D376" s="209"/>
      <c r="E376" s="209"/>
      <c r="F376" s="209"/>
      <c r="G376" s="209"/>
      <c r="H376" s="209"/>
      <c r="I376" s="209"/>
      <c r="J376" s="209"/>
      <c r="N376" s="209"/>
      <c r="O376" s="209"/>
      <c r="P376" s="209"/>
      <c r="Q376" s="209"/>
      <c r="R376" s="209"/>
      <c r="S376" s="209"/>
      <c r="T376" s="209"/>
      <c r="U376" s="209"/>
      <c r="V376" s="209"/>
    </row>
    <row r="377" spans="4:22" x14ac:dyDescent="0.25">
      <c r="D377" s="209"/>
      <c r="E377" s="209"/>
      <c r="F377" s="209"/>
      <c r="G377" s="209"/>
      <c r="H377" s="209"/>
      <c r="I377" s="209"/>
      <c r="J377" s="209"/>
      <c r="N377" s="209"/>
      <c r="O377" s="209"/>
      <c r="P377" s="209"/>
      <c r="Q377" s="209"/>
      <c r="R377" s="209"/>
      <c r="S377" s="209"/>
      <c r="T377" s="209"/>
      <c r="U377" s="209"/>
      <c r="V377" s="209"/>
    </row>
    <row r="378" spans="4:22" x14ac:dyDescent="0.25">
      <c r="D378" s="209"/>
      <c r="E378" s="209"/>
      <c r="F378" s="209"/>
      <c r="G378" s="209"/>
      <c r="H378" s="209"/>
      <c r="I378" s="209"/>
      <c r="J378" s="209"/>
      <c r="N378" s="209"/>
      <c r="O378" s="209"/>
      <c r="P378" s="209"/>
      <c r="Q378" s="209"/>
      <c r="R378" s="209"/>
      <c r="S378" s="209"/>
      <c r="T378" s="209"/>
      <c r="U378" s="209"/>
      <c r="V378" s="209"/>
    </row>
    <row r="379" spans="4:22" x14ac:dyDescent="0.25">
      <c r="D379" s="209"/>
      <c r="E379" s="209"/>
      <c r="F379" s="209"/>
      <c r="G379" s="209"/>
      <c r="H379" s="209"/>
      <c r="I379" s="209"/>
      <c r="J379" s="209"/>
      <c r="N379" s="209"/>
      <c r="O379" s="209"/>
      <c r="P379" s="209"/>
      <c r="Q379" s="209"/>
      <c r="R379" s="209"/>
      <c r="S379" s="209"/>
      <c r="T379" s="209"/>
      <c r="U379" s="209"/>
      <c r="V379" s="209"/>
    </row>
    <row r="380" spans="4:22" x14ac:dyDescent="0.25">
      <c r="D380" s="209"/>
      <c r="E380" s="209"/>
      <c r="F380" s="209"/>
      <c r="G380" s="209"/>
      <c r="H380" s="209"/>
      <c r="I380" s="209"/>
      <c r="J380" s="209"/>
      <c r="N380" s="209"/>
      <c r="O380" s="209"/>
      <c r="P380" s="209"/>
      <c r="Q380" s="209"/>
      <c r="R380" s="209"/>
      <c r="S380" s="209"/>
      <c r="T380" s="209"/>
      <c r="U380" s="209"/>
      <c r="V380" s="209"/>
    </row>
    <row r="381" spans="4:22" x14ac:dyDescent="0.25">
      <c r="D381" s="209"/>
      <c r="E381" s="209"/>
      <c r="F381" s="209"/>
      <c r="G381" s="209"/>
      <c r="H381" s="209"/>
      <c r="I381" s="209"/>
      <c r="J381" s="209"/>
      <c r="N381" s="209"/>
      <c r="O381" s="209"/>
      <c r="P381" s="209"/>
      <c r="Q381" s="209"/>
      <c r="R381" s="209"/>
      <c r="S381" s="209"/>
      <c r="T381" s="209"/>
      <c r="U381" s="209"/>
      <c r="V381" s="209"/>
    </row>
    <row r="382" spans="4:22" x14ac:dyDescent="0.25">
      <c r="D382" s="209"/>
      <c r="E382" s="209"/>
      <c r="F382" s="209"/>
      <c r="G382" s="209"/>
      <c r="H382" s="209"/>
      <c r="I382" s="209"/>
      <c r="J382" s="209"/>
      <c r="N382" s="209"/>
      <c r="O382" s="209"/>
      <c r="P382" s="209"/>
      <c r="Q382" s="209"/>
      <c r="R382" s="209"/>
      <c r="S382" s="209"/>
      <c r="T382" s="209"/>
      <c r="U382" s="209"/>
      <c r="V382" s="209"/>
    </row>
    <row r="383" spans="4:22" x14ac:dyDescent="0.25">
      <c r="D383" s="209"/>
      <c r="E383" s="209"/>
      <c r="F383" s="209"/>
      <c r="G383" s="209"/>
      <c r="H383" s="209"/>
      <c r="I383" s="209"/>
      <c r="J383" s="209"/>
      <c r="N383" s="209"/>
      <c r="O383" s="209"/>
      <c r="P383" s="209"/>
      <c r="Q383" s="209"/>
      <c r="R383" s="209"/>
      <c r="S383" s="209"/>
      <c r="T383" s="209"/>
      <c r="U383" s="209"/>
      <c r="V383" s="209"/>
    </row>
    <row r="384" spans="4:22" x14ac:dyDescent="0.25">
      <c r="D384" s="209"/>
      <c r="E384" s="209"/>
      <c r="F384" s="209"/>
      <c r="G384" s="209"/>
      <c r="H384" s="209"/>
      <c r="I384" s="209"/>
      <c r="J384" s="209"/>
      <c r="N384" s="209"/>
      <c r="O384" s="209"/>
      <c r="P384" s="209"/>
      <c r="Q384" s="209"/>
      <c r="R384" s="209"/>
      <c r="S384" s="209"/>
      <c r="T384" s="209"/>
      <c r="U384" s="209"/>
      <c r="V384" s="209"/>
    </row>
    <row r="385" spans="4:22" x14ac:dyDescent="0.25">
      <c r="D385" s="209"/>
      <c r="E385" s="209"/>
      <c r="F385" s="209"/>
      <c r="G385" s="209"/>
      <c r="H385" s="209"/>
      <c r="I385" s="209"/>
      <c r="J385" s="209"/>
      <c r="N385" s="209"/>
      <c r="O385" s="209"/>
      <c r="P385" s="209"/>
      <c r="Q385" s="209"/>
      <c r="R385" s="209"/>
      <c r="S385" s="209"/>
      <c r="T385" s="209"/>
      <c r="U385" s="209"/>
      <c r="V385" s="209"/>
    </row>
    <row r="386" spans="4:22" x14ac:dyDescent="0.25">
      <c r="D386" s="209"/>
      <c r="E386" s="209"/>
      <c r="F386" s="209"/>
      <c r="G386" s="209"/>
      <c r="H386" s="209"/>
      <c r="I386" s="209"/>
      <c r="J386" s="209"/>
      <c r="N386" s="209"/>
      <c r="O386" s="209"/>
      <c r="P386" s="209"/>
      <c r="Q386" s="209"/>
      <c r="R386" s="209"/>
      <c r="S386" s="209"/>
      <c r="T386" s="209"/>
      <c r="U386" s="209"/>
      <c r="V386" s="209"/>
    </row>
    <row r="387" spans="4:22" x14ac:dyDescent="0.25">
      <c r="D387" s="209"/>
      <c r="E387" s="209"/>
      <c r="F387" s="209"/>
      <c r="G387" s="209"/>
      <c r="H387" s="209"/>
      <c r="I387" s="209"/>
      <c r="J387" s="209"/>
      <c r="N387" s="209"/>
      <c r="O387" s="209"/>
      <c r="P387" s="209"/>
      <c r="Q387" s="209"/>
      <c r="R387" s="209"/>
      <c r="S387" s="209"/>
      <c r="T387" s="209"/>
      <c r="U387" s="209"/>
      <c r="V387" s="209"/>
    </row>
    <row r="388" spans="4:22" x14ac:dyDescent="0.25">
      <c r="D388" s="209"/>
      <c r="E388" s="209"/>
      <c r="F388" s="209"/>
      <c r="G388" s="209"/>
      <c r="H388" s="209"/>
      <c r="I388" s="209"/>
      <c r="J388" s="209"/>
      <c r="N388" s="209"/>
      <c r="O388" s="209"/>
      <c r="P388" s="209"/>
      <c r="Q388" s="209"/>
      <c r="R388" s="209"/>
      <c r="S388" s="209"/>
      <c r="T388" s="209"/>
      <c r="U388" s="209"/>
      <c r="V388" s="209"/>
    </row>
    <row r="389" spans="4:22" x14ac:dyDescent="0.25">
      <c r="D389" s="209"/>
      <c r="E389" s="209"/>
      <c r="F389" s="209"/>
      <c r="G389" s="209"/>
      <c r="H389" s="209"/>
      <c r="I389" s="209"/>
      <c r="J389" s="209"/>
      <c r="N389" s="209"/>
      <c r="O389" s="209"/>
      <c r="P389" s="209"/>
      <c r="Q389" s="209"/>
      <c r="R389" s="209"/>
      <c r="S389" s="209"/>
      <c r="T389" s="209"/>
      <c r="U389" s="209"/>
      <c r="V389" s="209"/>
    </row>
    <row r="390" spans="4:22" x14ac:dyDescent="0.25">
      <c r="D390" s="209"/>
      <c r="E390" s="209"/>
      <c r="F390" s="209"/>
      <c r="G390" s="209"/>
      <c r="H390" s="209"/>
      <c r="I390" s="209"/>
      <c r="J390" s="209"/>
      <c r="N390" s="209"/>
      <c r="O390" s="209"/>
      <c r="P390" s="209"/>
      <c r="Q390" s="209"/>
      <c r="R390" s="209"/>
      <c r="S390" s="209"/>
      <c r="T390" s="209"/>
      <c r="U390" s="209"/>
      <c r="V390" s="209"/>
    </row>
    <row r="391" spans="4:22" x14ac:dyDescent="0.25">
      <c r="D391" s="209"/>
      <c r="E391" s="209"/>
      <c r="F391" s="209"/>
      <c r="G391" s="209"/>
      <c r="H391" s="209"/>
      <c r="I391" s="209"/>
      <c r="J391" s="209"/>
      <c r="N391" s="209"/>
      <c r="O391" s="209"/>
      <c r="P391" s="209"/>
      <c r="Q391" s="209"/>
      <c r="R391" s="209"/>
      <c r="S391" s="209"/>
      <c r="T391" s="209"/>
      <c r="U391" s="209"/>
      <c r="V391" s="209"/>
    </row>
    <row r="392" spans="4:22" x14ac:dyDescent="0.25">
      <c r="D392" s="209"/>
      <c r="E392" s="209"/>
      <c r="F392" s="209"/>
      <c r="G392" s="209"/>
      <c r="H392" s="209"/>
      <c r="I392" s="209"/>
      <c r="J392" s="209"/>
      <c r="N392" s="209"/>
      <c r="O392" s="209"/>
      <c r="P392" s="209"/>
      <c r="Q392" s="209"/>
      <c r="R392" s="209"/>
      <c r="S392" s="209"/>
      <c r="T392" s="209"/>
      <c r="U392" s="209"/>
      <c r="V392" s="209"/>
    </row>
    <row r="393" spans="4:22" x14ac:dyDescent="0.25">
      <c r="D393" s="209"/>
      <c r="E393" s="209"/>
      <c r="F393" s="209"/>
      <c r="G393" s="209"/>
      <c r="H393" s="209"/>
      <c r="I393" s="209"/>
      <c r="J393" s="209"/>
      <c r="N393" s="209"/>
      <c r="O393" s="209"/>
      <c r="P393" s="209"/>
      <c r="Q393" s="209"/>
      <c r="R393" s="209"/>
      <c r="S393" s="209"/>
      <c r="T393" s="209"/>
      <c r="U393" s="209"/>
      <c r="V393" s="209"/>
    </row>
    <row r="394" spans="4:22" x14ac:dyDescent="0.25">
      <c r="D394" s="209"/>
      <c r="E394" s="209"/>
      <c r="F394" s="209"/>
      <c r="G394" s="209"/>
      <c r="H394" s="209"/>
      <c r="I394" s="209"/>
      <c r="J394" s="209"/>
      <c r="N394" s="209"/>
      <c r="O394" s="209"/>
      <c r="P394" s="209"/>
      <c r="Q394" s="209"/>
      <c r="R394" s="209"/>
      <c r="S394" s="209"/>
      <c r="T394" s="209"/>
      <c r="U394" s="209"/>
      <c r="V394" s="209"/>
    </row>
    <row r="395" spans="4:22" x14ac:dyDescent="0.25">
      <c r="D395" s="209"/>
      <c r="E395" s="209"/>
      <c r="F395" s="209"/>
      <c r="G395" s="209"/>
      <c r="H395" s="209"/>
      <c r="I395" s="209"/>
      <c r="J395" s="209"/>
      <c r="N395" s="209"/>
      <c r="O395" s="209"/>
      <c r="P395" s="209"/>
      <c r="Q395" s="209"/>
      <c r="R395" s="209"/>
      <c r="S395" s="209"/>
      <c r="T395" s="209"/>
      <c r="U395" s="209"/>
      <c r="V395" s="209"/>
    </row>
    <row r="396" spans="4:22" x14ac:dyDescent="0.25">
      <c r="D396" s="209"/>
      <c r="E396" s="209"/>
      <c r="F396" s="209"/>
      <c r="G396" s="209"/>
      <c r="H396" s="209"/>
      <c r="I396" s="209"/>
      <c r="J396" s="209"/>
      <c r="N396" s="209"/>
      <c r="O396" s="209"/>
      <c r="P396" s="209"/>
      <c r="Q396" s="209"/>
      <c r="R396" s="209"/>
      <c r="S396" s="209"/>
      <c r="T396" s="209"/>
      <c r="U396" s="209"/>
      <c r="V396" s="209"/>
    </row>
    <row r="397" spans="4:22" x14ac:dyDescent="0.25">
      <c r="D397" s="209"/>
      <c r="E397" s="209"/>
      <c r="F397" s="209"/>
      <c r="G397" s="209"/>
      <c r="H397" s="209"/>
      <c r="I397" s="209"/>
      <c r="J397" s="209"/>
      <c r="N397" s="209"/>
      <c r="O397" s="209"/>
      <c r="P397" s="209"/>
      <c r="Q397" s="209"/>
      <c r="R397" s="209"/>
      <c r="S397" s="209"/>
      <c r="T397" s="209"/>
      <c r="U397" s="209"/>
      <c r="V397" s="209"/>
    </row>
    <row r="398" spans="4:22" x14ac:dyDescent="0.25">
      <c r="D398" s="209"/>
      <c r="E398" s="209"/>
      <c r="F398" s="209"/>
      <c r="G398" s="209"/>
      <c r="H398" s="209"/>
      <c r="I398" s="209"/>
      <c r="J398" s="209"/>
      <c r="N398" s="209"/>
      <c r="O398" s="209"/>
      <c r="P398" s="209"/>
      <c r="Q398" s="209"/>
      <c r="R398" s="209"/>
      <c r="S398" s="209"/>
      <c r="T398" s="209"/>
      <c r="U398" s="209"/>
      <c r="V398" s="209"/>
    </row>
    <row r="399" spans="4:22" x14ac:dyDescent="0.25">
      <c r="D399" s="209"/>
      <c r="E399" s="209"/>
      <c r="F399" s="209"/>
      <c r="G399" s="209"/>
      <c r="H399" s="209"/>
      <c r="I399" s="209"/>
      <c r="J399" s="209"/>
      <c r="N399" s="209"/>
      <c r="O399" s="209"/>
      <c r="P399" s="209"/>
      <c r="Q399" s="209"/>
      <c r="R399" s="209"/>
      <c r="S399" s="209"/>
      <c r="T399" s="209"/>
      <c r="U399" s="209"/>
      <c r="V399" s="209"/>
    </row>
    <row r="400" spans="4:22" x14ac:dyDescent="0.25">
      <c r="D400" s="209"/>
      <c r="E400" s="209"/>
      <c r="F400" s="209"/>
      <c r="G400" s="209"/>
      <c r="H400" s="209"/>
      <c r="I400" s="209"/>
      <c r="J400" s="209"/>
      <c r="N400" s="209"/>
      <c r="O400" s="209"/>
      <c r="P400" s="209"/>
      <c r="Q400" s="209"/>
      <c r="R400" s="209"/>
      <c r="S400" s="209"/>
      <c r="T400" s="209"/>
      <c r="U400" s="209"/>
      <c r="V400" s="209"/>
    </row>
    <row r="401" spans="4:22" x14ac:dyDescent="0.25">
      <c r="D401" s="209"/>
      <c r="E401" s="209"/>
      <c r="F401" s="209"/>
      <c r="G401" s="209"/>
      <c r="H401" s="209"/>
      <c r="I401" s="209"/>
      <c r="J401" s="209"/>
      <c r="N401" s="209"/>
      <c r="O401" s="209"/>
      <c r="P401" s="209"/>
      <c r="Q401" s="209"/>
      <c r="R401" s="209"/>
      <c r="S401" s="209"/>
      <c r="T401" s="209"/>
      <c r="U401" s="209"/>
      <c r="V401" s="209"/>
    </row>
    <row r="402" spans="4:22" x14ac:dyDescent="0.25">
      <c r="D402" s="209"/>
      <c r="E402" s="209"/>
      <c r="F402" s="209"/>
      <c r="G402" s="209"/>
      <c r="H402" s="209"/>
      <c r="I402" s="209"/>
      <c r="J402" s="209"/>
      <c r="N402" s="209"/>
      <c r="O402" s="209"/>
      <c r="P402" s="209"/>
      <c r="Q402" s="209"/>
      <c r="R402" s="209"/>
      <c r="S402" s="209"/>
      <c r="T402" s="209"/>
      <c r="U402" s="209"/>
      <c r="V402" s="209"/>
    </row>
    <row r="403" spans="4:22" x14ac:dyDescent="0.25">
      <c r="D403" s="209"/>
      <c r="E403" s="209"/>
      <c r="F403" s="209"/>
      <c r="G403" s="209"/>
      <c r="H403" s="209"/>
      <c r="I403" s="209"/>
      <c r="J403" s="209"/>
      <c r="N403" s="209"/>
      <c r="O403" s="209"/>
      <c r="P403" s="209"/>
      <c r="Q403" s="209"/>
      <c r="R403" s="209"/>
      <c r="S403" s="209"/>
      <c r="T403" s="209"/>
      <c r="U403" s="209"/>
      <c r="V403" s="209"/>
    </row>
    <row r="404" spans="4:22" x14ac:dyDescent="0.25">
      <c r="D404" s="209"/>
      <c r="E404" s="209"/>
      <c r="F404" s="209"/>
      <c r="G404" s="209"/>
      <c r="H404" s="209"/>
      <c r="I404" s="209"/>
      <c r="J404" s="209"/>
      <c r="N404" s="209"/>
      <c r="O404" s="209"/>
      <c r="P404" s="209"/>
      <c r="Q404" s="209"/>
      <c r="R404" s="209"/>
      <c r="S404" s="209"/>
      <c r="T404" s="209"/>
      <c r="U404" s="209"/>
      <c r="V404" s="209"/>
    </row>
    <row r="405" spans="4:22" x14ac:dyDescent="0.25">
      <c r="D405" s="209"/>
      <c r="E405" s="209"/>
      <c r="F405" s="209"/>
      <c r="G405" s="209"/>
      <c r="H405" s="209"/>
      <c r="I405" s="209"/>
      <c r="J405" s="209"/>
      <c r="N405" s="209"/>
      <c r="O405" s="209"/>
      <c r="P405" s="209"/>
      <c r="Q405" s="209"/>
      <c r="R405" s="209"/>
      <c r="S405" s="209"/>
      <c r="T405" s="209"/>
      <c r="U405" s="209"/>
      <c r="V405" s="209"/>
    </row>
    <row r="406" spans="4:22" x14ac:dyDescent="0.25">
      <c r="D406" s="209"/>
      <c r="E406" s="209"/>
      <c r="F406" s="209"/>
      <c r="G406" s="209"/>
      <c r="H406" s="209"/>
      <c r="I406" s="209"/>
      <c r="J406" s="209"/>
      <c r="N406" s="209"/>
      <c r="O406" s="209"/>
      <c r="P406" s="209"/>
      <c r="Q406" s="209"/>
      <c r="R406" s="209"/>
      <c r="S406" s="209"/>
      <c r="T406" s="209"/>
      <c r="U406" s="209"/>
      <c r="V406" s="209"/>
    </row>
    <row r="407" spans="4:22" x14ac:dyDescent="0.25">
      <c r="D407" s="209"/>
      <c r="E407" s="209"/>
      <c r="F407" s="209"/>
      <c r="G407" s="209"/>
      <c r="H407" s="209"/>
      <c r="I407" s="209"/>
      <c r="J407" s="209"/>
      <c r="N407" s="209"/>
      <c r="O407" s="209"/>
      <c r="P407" s="209"/>
      <c r="Q407" s="209"/>
      <c r="R407" s="209"/>
      <c r="S407" s="209"/>
      <c r="T407" s="209"/>
      <c r="U407" s="209"/>
      <c r="V407" s="209"/>
    </row>
    <row r="408" spans="4:22" x14ac:dyDescent="0.25">
      <c r="D408" s="209"/>
      <c r="E408" s="209"/>
      <c r="F408" s="209"/>
      <c r="G408" s="209"/>
      <c r="H408" s="209"/>
      <c r="I408" s="209"/>
      <c r="J408" s="209"/>
      <c r="N408" s="209"/>
      <c r="O408" s="209"/>
      <c r="P408" s="209"/>
      <c r="Q408" s="209"/>
      <c r="R408" s="209"/>
      <c r="S408" s="209"/>
      <c r="T408" s="209"/>
      <c r="U408" s="209"/>
      <c r="V408" s="209"/>
    </row>
    <row r="409" spans="4:22" x14ac:dyDescent="0.25">
      <c r="D409" s="209"/>
      <c r="E409" s="209"/>
      <c r="F409" s="209"/>
      <c r="G409" s="209"/>
      <c r="H409" s="209"/>
      <c r="I409" s="209"/>
      <c r="J409" s="209"/>
      <c r="N409" s="209"/>
      <c r="O409" s="209"/>
      <c r="P409" s="209"/>
      <c r="Q409" s="209"/>
      <c r="R409" s="209"/>
      <c r="S409" s="209"/>
      <c r="T409" s="209"/>
      <c r="U409" s="209"/>
      <c r="V409" s="209"/>
    </row>
    <row r="410" spans="4:22" x14ac:dyDescent="0.25">
      <c r="D410" s="209"/>
      <c r="E410" s="209"/>
      <c r="F410" s="209"/>
      <c r="G410" s="209"/>
      <c r="H410" s="209"/>
      <c r="I410" s="209"/>
      <c r="J410" s="209"/>
      <c r="N410" s="209"/>
      <c r="O410" s="209"/>
      <c r="P410" s="209"/>
      <c r="Q410" s="209"/>
      <c r="R410" s="209"/>
      <c r="S410" s="209"/>
      <c r="T410" s="209"/>
      <c r="U410" s="209"/>
      <c r="V410" s="209"/>
    </row>
    <row r="411" spans="4:22" x14ac:dyDescent="0.25">
      <c r="D411" s="209"/>
      <c r="E411" s="209"/>
      <c r="F411" s="209"/>
      <c r="G411" s="209"/>
      <c r="H411" s="209"/>
      <c r="I411" s="209"/>
      <c r="J411" s="209"/>
      <c r="N411" s="209"/>
      <c r="O411" s="209"/>
      <c r="P411" s="209"/>
      <c r="Q411" s="209"/>
      <c r="R411" s="209"/>
      <c r="S411" s="209"/>
      <c r="T411" s="209"/>
      <c r="U411" s="209"/>
      <c r="V411" s="209"/>
    </row>
    <row r="412" spans="4:22" x14ac:dyDescent="0.25">
      <c r="D412" s="209"/>
      <c r="E412" s="209"/>
      <c r="F412" s="209"/>
      <c r="G412" s="209"/>
      <c r="H412" s="209"/>
      <c r="I412" s="209"/>
      <c r="J412" s="209"/>
      <c r="N412" s="209"/>
      <c r="O412" s="209"/>
      <c r="P412" s="209"/>
      <c r="Q412" s="209"/>
      <c r="R412" s="209"/>
      <c r="S412" s="209"/>
      <c r="T412" s="209"/>
      <c r="U412" s="209"/>
      <c r="V412" s="209"/>
    </row>
    <row r="413" spans="4:22" x14ac:dyDescent="0.25">
      <c r="D413" s="209"/>
      <c r="E413" s="209"/>
      <c r="F413" s="209"/>
      <c r="G413" s="209"/>
      <c r="H413" s="209"/>
      <c r="I413" s="209"/>
      <c r="J413" s="209"/>
      <c r="N413" s="209"/>
      <c r="O413" s="209"/>
      <c r="P413" s="209"/>
      <c r="Q413" s="209"/>
      <c r="R413" s="209"/>
      <c r="S413" s="209"/>
      <c r="T413" s="209"/>
      <c r="U413" s="209"/>
      <c r="V413" s="209"/>
    </row>
    <row r="414" spans="4:22" x14ac:dyDescent="0.25">
      <c r="D414" s="209"/>
      <c r="E414" s="209"/>
      <c r="F414" s="209"/>
      <c r="G414" s="209"/>
      <c r="H414" s="209"/>
      <c r="I414" s="209"/>
      <c r="J414" s="209"/>
      <c r="N414" s="209"/>
      <c r="O414" s="209"/>
      <c r="P414" s="209"/>
      <c r="Q414" s="209"/>
      <c r="R414" s="209"/>
      <c r="S414" s="209"/>
      <c r="T414" s="209"/>
      <c r="U414" s="209"/>
      <c r="V414" s="209"/>
    </row>
    <row r="415" spans="4:22" x14ac:dyDescent="0.25">
      <c r="D415" s="209"/>
      <c r="E415" s="209"/>
      <c r="F415" s="209"/>
      <c r="G415" s="209"/>
      <c r="H415" s="209"/>
      <c r="I415" s="209"/>
      <c r="J415" s="209"/>
      <c r="N415" s="209"/>
      <c r="O415" s="209"/>
      <c r="P415" s="209"/>
      <c r="Q415" s="209"/>
      <c r="R415" s="209"/>
      <c r="S415" s="209"/>
      <c r="T415" s="209"/>
      <c r="U415" s="209"/>
      <c r="V415" s="209"/>
    </row>
    <row r="416" spans="4:22" x14ac:dyDescent="0.25">
      <c r="D416" s="209"/>
      <c r="E416" s="209"/>
      <c r="F416" s="209"/>
      <c r="G416" s="209"/>
      <c r="H416" s="209"/>
      <c r="I416" s="209"/>
      <c r="J416" s="209"/>
      <c r="N416" s="209"/>
      <c r="O416" s="209"/>
      <c r="P416" s="209"/>
      <c r="Q416" s="209"/>
      <c r="R416" s="209"/>
      <c r="S416" s="209"/>
      <c r="T416" s="209"/>
      <c r="U416" s="209"/>
      <c r="V416" s="209"/>
    </row>
    <row r="417" spans="4:22" x14ac:dyDescent="0.25">
      <c r="D417" s="209"/>
      <c r="E417" s="209"/>
      <c r="F417" s="209"/>
      <c r="G417" s="209"/>
      <c r="H417" s="209"/>
      <c r="I417" s="209"/>
      <c r="J417" s="209"/>
      <c r="N417" s="209"/>
      <c r="O417" s="209"/>
      <c r="P417" s="209"/>
      <c r="Q417" s="209"/>
      <c r="R417" s="209"/>
      <c r="S417" s="209"/>
      <c r="T417" s="209"/>
      <c r="U417" s="209"/>
      <c r="V417" s="209"/>
    </row>
    <row r="418" spans="4:22" x14ac:dyDescent="0.25">
      <c r="D418" s="209"/>
      <c r="E418" s="209"/>
      <c r="F418" s="209"/>
      <c r="G418" s="209"/>
      <c r="H418" s="209"/>
      <c r="I418" s="209"/>
      <c r="J418" s="209"/>
      <c r="N418" s="209"/>
      <c r="O418" s="209"/>
      <c r="P418" s="209"/>
      <c r="Q418" s="209"/>
      <c r="R418" s="209"/>
      <c r="S418" s="209"/>
      <c r="T418" s="209"/>
      <c r="U418" s="209"/>
      <c r="V418" s="209"/>
    </row>
    <row r="419" spans="4:22" x14ac:dyDescent="0.25">
      <c r="D419" s="209"/>
      <c r="E419" s="209"/>
      <c r="F419" s="209"/>
      <c r="G419" s="209"/>
      <c r="H419" s="209"/>
      <c r="I419" s="209"/>
      <c r="J419" s="209"/>
      <c r="N419" s="209"/>
      <c r="O419" s="209"/>
      <c r="P419" s="209"/>
      <c r="Q419" s="209"/>
      <c r="R419" s="209"/>
      <c r="S419" s="209"/>
      <c r="T419" s="209"/>
      <c r="U419" s="209"/>
      <c r="V419" s="209"/>
    </row>
    <row r="420" spans="4:22" x14ac:dyDescent="0.25">
      <c r="D420" s="209"/>
      <c r="E420" s="209"/>
      <c r="F420" s="209"/>
      <c r="G420" s="209"/>
      <c r="H420" s="209"/>
      <c r="I420" s="209"/>
      <c r="J420" s="209"/>
      <c r="N420" s="209"/>
      <c r="O420" s="209"/>
      <c r="P420" s="209"/>
      <c r="Q420" s="209"/>
      <c r="R420" s="209"/>
      <c r="S420" s="209"/>
      <c r="T420" s="209"/>
      <c r="U420" s="209"/>
      <c r="V420" s="209"/>
    </row>
    <row r="421" spans="4:22" x14ac:dyDescent="0.25">
      <c r="D421" s="209"/>
      <c r="E421" s="209"/>
      <c r="F421" s="209"/>
      <c r="G421" s="209"/>
      <c r="H421" s="209"/>
      <c r="I421" s="209"/>
      <c r="J421" s="209"/>
      <c r="N421" s="209"/>
      <c r="O421" s="209"/>
      <c r="P421" s="209"/>
      <c r="Q421" s="209"/>
      <c r="R421" s="209"/>
      <c r="S421" s="209"/>
      <c r="T421" s="209"/>
      <c r="U421" s="209"/>
      <c r="V421" s="209"/>
    </row>
    <row r="422" spans="4:22" x14ac:dyDescent="0.25">
      <c r="D422" s="209"/>
      <c r="E422" s="209"/>
      <c r="F422" s="209"/>
      <c r="G422" s="209"/>
      <c r="H422" s="209"/>
      <c r="I422" s="209"/>
      <c r="J422" s="209"/>
      <c r="N422" s="209"/>
      <c r="O422" s="209"/>
      <c r="P422" s="209"/>
      <c r="Q422" s="209"/>
      <c r="R422" s="209"/>
      <c r="S422" s="209"/>
      <c r="T422" s="209"/>
      <c r="U422" s="209"/>
      <c r="V422" s="209"/>
    </row>
    <row r="423" spans="4:22" x14ac:dyDescent="0.25">
      <c r="D423" s="209"/>
      <c r="E423" s="209"/>
      <c r="F423" s="209"/>
      <c r="G423" s="209"/>
      <c r="H423" s="209"/>
      <c r="I423" s="209"/>
      <c r="J423" s="209"/>
      <c r="N423" s="209"/>
      <c r="O423" s="209"/>
      <c r="P423" s="209"/>
      <c r="Q423" s="209"/>
      <c r="R423" s="209"/>
      <c r="S423" s="209"/>
      <c r="T423" s="209"/>
      <c r="U423" s="209"/>
      <c r="V423" s="209"/>
    </row>
    <row r="424" spans="4:22" x14ac:dyDescent="0.25">
      <c r="D424" s="209"/>
      <c r="E424" s="209"/>
      <c r="F424" s="209"/>
      <c r="G424" s="209"/>
      <c r="H424" s="209"/>
      <c r="I424" s="209"/>
      <c r="J424" s="209"/>
      <c r="N424" s="209"/>
      <c r="O424" s="209"/>
      <c r="P424" s="209"/>
      <c r="Q424" s="209"/>
      <c r="R424" s="209"/>
      <c r="S424" s="209"/>
      <c r="T424" s="209"/>
      <c r="U424" s="209"/>
      <c r="V424" s="209"/>
    </row>
    <row r="425" spans="4:22" x14ac:dyDescent="0.25">
      <c r="D425" s="209"/>
      <c r="E425" s="209"/>
      <c r="F425" s="209"/>
      <c r="G425" s="209"/>
      <c r="H425" s="209"/>
      <c r="I425" s="209"/>
      <c r="J425" s="209"/>
      <c r="N425" s="209"/>
      <c r="O425" s="209"/>
      <c r="P425" s="209"/>
      <c r="Q425" s="209"/>
      <c r="R425" s="209"/>
      <c r="S425" s="209"/>
      <c r="T425" s="209"/>
      <c r="U425" s="209"/>
      <c r="V425" s="209"/>
    </row>
    <row r="426" spans="4:22" x14ac:dyDescent="0.25">
      <c r="D426" s="209"/>
      <c r="E426" s="209"/>
      <c r="F426" s="209"/>
      <c r="G426" s="209"/>
      <c r="H426" s="209"/>
      <c r="I426" s="209"/>
      <c r="J426" s="209"/>
      <c r="N426" s="209"/>
      <c r="O426" s="209"/>
      <c r="P426" s="209"/>
      <c r="Q426" s="209"/>
      <c r="R426" s="209"/>
      <c r="S426" s="209"/>
      <c r="T426" s="209"/>
      <c r="U426" s="209"/>
      <c r="V426" s="209"/>
    </row>
    <row r="427" spans="4:22" x14ac:dyDescent="0.25">
      <c r="D427" s="209"/>
      <c r="E427" s="209"/>
      <c r="F427" s="209"/>
      <c r="G427" s="209"/>
      <c r="H427" s="209"/>
      <c r="I427" s="209"/>
      <c r="J427" s="209"/>
      <c r="N427" s="209"/>
      <c r="O427" s="209"/>
      <c r="P427" s="209"/>
      <c r="Q427" s="209"/>
      <c r="R427" s="209"/>
      <c r="S427" s="209"/>
      <c r="T427" s="209"/>
      <c r="U427" s="209"/>
      <c r="V427" s="209"/>
    </row>
    <row r="428" spans="4:22" x14ac:dyDescent="0.25">
      <c r="D428" s="209"/>
      <c r="E428" s="209"/>
      <c r="F428" s="209"/>
      <c r="G428" s="209"/>
      <c r="H428" s="209"/>
      <c r="I428" s="209"/>
      <c r="J428" s="209"/>
      <c r="N428" s="209"/>
      <c r="O428" s="209"/>
      <c r="P428" s="209"/>
      <c r="Q428" s="209"/>
      <c r="R428" s="209"/>
      <c r="S428" s="209"/>
      <c r="T428" s="209"/>
      <c r="U428" s="209"/>
      <c r="V428" s="209"/>
    </row>
    <row r="429" spans="4:22" x14ac:dyDescent="0.25">
      <c r="D429" s="209"/>
      <c r="E429" s="209"/>
      <c r="F429" s="209"/>
      <c r="G429" s="209"/>
      <c r="H429" s="209"/>
      <c r="I429" s="209"/>
      <c r="J429" s="209"/>
      <c r="N429" s="209"/>
      <c r="O429" s="209"/>
      <c r="P429" s="209"/>
      <c r="Q429" s="209"/>
      <c r="R429" s="209"/>
      <c r="S429" s="209"/>
      <c r="T429" s="209"/>
      <c r="U429" s="209"/>
      <c r="V429" s="209"/>
    </row>
    <row r="430" spans="4:22" x14ac:dyDescent="0.25">
      <c r="D430" s="209"/>
      <c r="E430" s="209"/>
      <c r="F430" s="209"/>
      <c r="G430" s="209"/>
      <c r="H430" s="209"/>
      <c r="I430" s="209"/>
      <c r="J430" s="209"/>
      <c r="N430" s="209"/>
      <c r="O430" s="209"/>
      <c r="P430" s="209"/>
      <c r="Q430" s="209"/>
      <c r="R430" s="209"/>
      <c r="S430" s="209"/>
      <c r="T430" s="209"/>
      <c r="U430" s="209"/>
      <c r="V430" s="209"/>
    </row>
    <row r="431" spans="4:22" x14ac:dyDescent="0.25">
      <c r="D431" s="209"/>
      <c r="E431" s="209"/>
      <c r="F431" s="209"/>
      <c r="G431" s="209"/>
      <c r="H431" s="209"/>
      <c r="I431" s="209"/>
      <c r="J431" s="209"/>
      <c r="N431" s="209"/>
      <c r="O431" s="209"/>
      <c r="P431" s="209"/>
      <c r="Q431" s="209"/>
      <c r="R431" s="209"/>
      <c r="S431" s="209"/>
      <c r="T431" s="209"/>
      <c r="U431" s="209"/>
      <c r="V431" s="209"/>
    </row>
    <row r="432" spans="4:22" x14ac:dyDescent="0.25">
      <c r="D432" s="209"/>
      <c r="E432" s="209"/>
      <c r="F432" s="209"/>
      <c r="G432" s="209"/>
      <c r="H432" s="209"/>
      <c r="I432" s="209"/>
      <c r="J432" s="209"/>
      <c r="N432" s="209"/>
      <c r="O432" s="209"/>
      <c r="P432" s="209"/>
      <c r="Q432" s="209"/>
      <c r="R432" s="209"/>
      <c r="S432" s="209"/>
      <c r="T432" s="209"/>
      <c r="U432" s="209"/>
      <c r="V432" s="209"/>
    </row>
    <row r="433" spans="4:22" x14ac:dyDescent="0.25">
      <c r="D433" s="209"/>
      <c r="E433" s="209"/>
      <c r="F433" s="209"/>
      <c r="G433" s="209"/>
      <c r="H433" s="209"/>
      <c r="I433" s="209"/>
      <c r="J433" s="209"/>
      <c r="N433" s="209"/>
      <c r="O433" s="209"/>
      <c r="P433" s="209"/>
      <c r="Q433" s="209"/>
      <c r="R433" s="209"/>
      <c r="S433" s="209"/>
      <c r="T433" s="209"/>
      <c r="U433" s="209"/>
      <c r="V433" s="209"/>
    </row>
    <row r="434" spans="4:22" x14ac:dyDescent="0.25">
      <c r="D434" s="209"/>
      <c r="E434" s="209"/>
      <c r="F434" s="209"/>
      <c r="G434" s="209"/>
      <c r="H434" s="209"/>
      <c r="I434" s="209"/>
      <c r="J434" s="209"/>
      <c r="N434" s="209"/>
      <c r="O434" s="209"/>
      <c r="P434" s="209"/>
      <c r="Q434" s="209"/>
      <c r="R434" s="209"/>
      <c r="S434" s="209"/>
      <c r="T434" s="209"/>
      <c r="U434" s="209"/>
      <c r="V434" s="209"/>
    </row>
    <row r="435" spans="4:22" x14ac:dyDescent="0.25">
      <c r="D435" s="209"/>
      <c r="E435" s="209"/>
      <c r="F435" s="209"/>
      <c r="G435" s="209"/>
      <c r="H435" s="209"/>
      <c r="I435" s="209"/>
      <c r="J435" s="209"/>
      <c r="N435" s="209"/>
      <c r="O435" s="209"/>
      <c r="P435" s="209"/>
      <c r="Q435" s="209"/>
      <c r="R435" s="209"/>
      <c r="S435" s="209"/>
      <c r="T435" s="209"/>
      <c r="U435" s="209"/>
      <c r="V435" s="209"/>
    </row>
    <row r="436" spans="4:22" x14ac:dyDescent="0.25">
      <c r="D436" s="209"/>
      <c r="E436" s="209"/>
      <c r="F436" s="209"/>
      <c r="G436" s="209"/>
      <c r="H436" s="209"/>
      <c r="I436" s="209"/>
      <c r="J436" s="209"/>
      <c r="N436" s="209"/>
      <c r="O436" s="209"/>
      <c r="P436" s="209"/>
      <c r="Q436" s="209"/>
      <c r="R436" s="209"/>
      <c r="S436" s="209"/>
      <c r="T436" s="209"/>
      <c r="U436" s="209"/>
      <c r="V436" s="209"/>
    </row>
    <row r="437" spans="4:22" x14ac:dyDescent="0.25">
      <c r="D437" s="209"/>
      <c r="E437" s="209"/>
      <c r="F437" s="209"/>
      <c r="G437" s="209"/>
      <c r="H437" s="209"/>
      <c r="I437" s="209"/>
      <c r="J437" s="209"/>
      <c r="N437" s="209"/>
      <c r="O437" s="209"/>
      <c r="P437" s="209"/>
      <c r="Q437" s="209"/>
      <c r="R437" s="209"/>
      <c r="S437" s="209"/>
      <c r="T437" s="209"/>
      <c r="U437" s="209"/>
      <c r="V437" s="209"/>
    </row>
    <row r="438" spans="4:22" x14ac:dyDescent="0.25">
      <c r="D438" s="209"/>
      <c r="E438" s="209"/>
      <c r="F438" s="209"/>
      <c r="G438" s="209"/>
      <c r="H438" s="209"/>
      <c r="I438" s="209"/>
      <c r="J438" s="209"/>
      <c r="N438" s="209"/>
      <c r="O438" s="209"/>
      <c r="P438" s="209"/>
      <c r="Q438" s="209"/>
      <c r="R438" s="209"/>
      <c r="S438" s="209"/>
      <c r="T438" s="209"/>
      <c r="U438" s="209"/>
      <c r="V438" s="209"/>
    </row>
    <row r="439" spans="4:22" x14ac:dyDescent="0.25">
      <c r="D439" s="209"/>
      <c r="E439" s="209"/>
      <c r="F439" s="209"/>
      <c r="G439" s="209"/>
      <c r="H439" s="209"/>
      <c r="I439" s="209"/>
      <c r="J439" s="209"/>
      <c r="N439" s="209"/>
      <c r="O439" s="209"/>
      <c r="P439" s="209"/>
      <c r="Q439" s="209"/>
      <c r="R439" s="209"/>
      <c r="S439" s="209"/>
      <c r="T439" s="209"/>
      <c r="U439" s="209"/>
      <c r="V439" s="209"/>
    </row>
    <row r="440" spans="4:22" x14ac:dyDescent="0.25">
      <c r="D440" s="209"/>
      <c r="E440" s="209"/>
      <c r="F440" s="209"/>
      <c r="G440" s="209"/>
      <c r="H440" s="209"/>
      <c r="I440" s="209"/>
      <c r="J440" s="209"/>
      <c r="N440" s="209"/>
      <c r="O440" s="209"/>
      <c r="P440" s="209"/>
      <c r="Q440" s="209"/>
      <c r="R440" s="209"/>
      <c r="S440" s="209"/>
      <c r="T440" s="209"/>
      <c r="U440" s="209"/>
      <c r="V440" s="209"/>
    </row>
    <row r="441" spans="4:22" x14ac:dyDescent="0.25">
      <c r="D441" s="209"/>
      <c r="E441" s="209"/>
      <c r="F441" s="209"/>
      <c r="G441" s="209"/>
      <c r="H441" s="209"/>
      <c r="I441" s="209"/>
      <c r="J441" s="209"/>
      <c r="N441" s="209"/>
      <c r="O441" s="209"/>
      <c r="P441" s="209"/>
      <c r="Q441" s="209"/>
      <c r="R441" s="209"/>
      <c r="S441" s="209"/>
      <c r="T441" s="209"/>
      <c r="U441" s="209"/>
      <c r="V441" s="209"/>
    </row>
    <row r="442" spans="4:22" x14ac:dyDescent="0.25">
      <c r="D442" s="209"/>
      <c r="E442" s="209"/>
      <c r="F442" s="209"/>
      <c r="G442" s="209"/>
      <c r="H442" s="209"/>
      <c r="I442" s="209"/>
      <c r="J442" s="209"/>
      <c r="N442" s="209"/>
      <c r="O442" s="209"/>
      <c r="P442" s="209"/>
      <c r="Q442" s="209"/>
      <c r="R442" s="209"/>
      <c r="S442" s="209"/>
      <c r="T442" s="209"/>
      <c r="U442" s="209"/>
      <c r="V442" s="209"/>
    </row>
    <row r="443" spans="4:22" x14ac:dyDescent="0.25">
      <c r="D443" s="209"/>
      <c r="E443" s="209"/>
      <c r="F443" s="209"/>
      <c r="G443" s="209"/>
      <c r="H443" s="209"/>
      <c r="I443" s="209"/>
      <c r="J443" s="209"/>
      <c r="N443" s="209"/>
      <c r="O443" s="209"/>
      <c r="P443" s="209"/>
      <c r="Q443" s="209"/>
      <c r="R443" s="209"/>
      <c r="S443" s="209"/>
      <c r="T443" s="209"/>
      <c r="U443" s="209"/>
      <c r="V443" s="209"/>
    </row>
    <row r="444" spans="4:22" x14ac:dyDescent="0.25">
      <c r="D444" s="209"/>
      <c r="E444" s="209"/>
      <c r="F444" s="209"/>
      <c r="G444" s="209"/>
      <c r="H444" s="209"/>
      <c r="I444" s="209"/>
      <c r="J444" s="209"/>
      <c r="N444" s="209"/>
      <c r="O444" s="209"/>
      <c r="P444" s="209"/>
      <c r="Q444" s="209"/>
      <c r="R444" s="209"/>
      <c r="S444" s="209"/>
      <c r="T444" s="209"/>
      <c r="U444" s="209"/>
      <c r="V444" s="209"/>
    </row>
    <row r="445" spans="4:22" x14ac:dyDescent="0.25">
      <c r="D445" s="209"/>
      <c r="E445" s="209"/>
      <c r="F445" s="209"/>
      <c r="G445" s="209"/>
      <c r="H445" s="209"/>
      <c r="I445" s="209"/>
      <c r="J445" s="209"/>
      <c r="N445" s="209"/>
      <c r="O445" s="209"/>
      <c r="P445" s="209"/>
      <c r="Q445" s="209"/>
      <c r="R445" s="209"/>
      <c r="S445" s="209"/>
      <c r="T445" s="209"/>
      <c r="U445" s="209"/>
      <c r="V445" s="209"/>
    </row>
    <row r="446" spans="4:22" x14ac:dyDescent="0.25">
      <c r="D446" s="209"/>
      <c r="E446" s="209"/>
      <c r="F446" s="209"/>
      <c r="G446" s="209"/>
      <c r="H446" s="209"/>
      <c r="I446" s="209"/>
      <c r="J446" s="209"/>
      <c r="N446" s="209"/>
      <c r="O446" s="209"/>
      <c r="P446" s="209"/>
      <c r="Q446" s="209"/>
      <c r="R446" s="209"/>
      <c r="S446" s="209"/>
      <c r="T446" s="209"/>
      <c r="U446" s="209"/>
      <c r="V446" s="209"/>
    </row>
    <row r="447" spans="4:22" x14ac:dyDescent="0.25">
      <c r="D447" s="209"/>
      <c r="E447" s="209"/>
      <c r="F447" s="209"/>
      <c r="G447" s="209"/>
      <c r="H447" s="209"/>
      <c r="I447" s="209"/>
      <c r="J447" s="209"/>
      <c r="N447" s="209"/>
      <c r="O447" s="209"/>
      <c r="P447" s="209"/>
      <c r="Q447" s="209"/>
      <c r="R447" s="209"/>
      <c r="S447" s="209"/>
      <c r="T447" s="209"/>
      <c r="U447" s="209"/>
      <c r="V447" s="209"/>
    </row>
    <row r="448" spans="4:22" x14ac:dyDescent="0.25">
      <c r="D448" s="209"/>
      <c r="E448" s="209"/>
      <c r="F448" s="209"/>
      <c r="G448" s="209"/>
      <c r="H448" s="209"/>
      <c r="I448" s="209"/>
      <c r="J448" s="209"/>
      <c r="N448" s="209"/>
      <c r="O448" s="209"/>
      <c r="P448" s="209"/>
      <c r="Q448" s="209"/>
      <c r="R448" s="209"/>
      <c r="S448" s="209"/>
      <c r="T448" s="209"/>
      <c r="U448" s="209"/>
      <c r="V448" s="209"/>
    </row>
    <row r="449" spans="4:22" x14ac:dyDescent="0.25">
      <c r="D449" s="209"/>
      <c r="E449" s="209"/>
      <c r="F449" s="209"/>
      <c r="G449" s="209"/>
      <c r="H449" s="209"/>
      <c r="I449" s="209"/>
      <c r="J449" s="209"/>
      <c r="N449" s="209"/>
      <c r="O449" s="209"/>
      <c r="P449" s="209"/>
      <c r="Q449" s="209"/>
      <c r="R449" s="209"/>
      <c r="S449" s="209"/>
      <c r="T449" s="209"/>
      <c r="U449" s="209"/>
      <c r="V449" s="209"/>
    </row>
    <row r="450" spans="4:22" x14ac:dyDescent="0.25">
      <c r="D450" s="209"/>
      <c r="E450" s="209"/>
      <c r="F450" s="209"/>
      <c r="G450" s="209"/>
      <c r="H450" s="209"/>
      <c r="I450" s="209"/>
      <c r="J450" s="209"/>
      <c r="N450" s="209"/>
      <c r="O450" s="209"/>
      <c r="P450" s="209"/>
      <c r="Q450" s="209"/>
      <c r="R450" s="209"/>
      <c r="S450" s="209"/>
      <c r="T450" s="209"/>
      <c r="U450" s="209"/>
      <c r="V450" s="209"/>
    </row>
    <row r="451" spans="4:22" x14ac:dyDescent="0.25">
      <c r="D451" s="209"/>
      <c r="E451" s="209"/>
      <c r="F451" s="209"/>
      <c r="G451" s="209"/>
      <c r="H451" s="209"/>
      <c r="I451" s="209"/>
      <c r="J451" s="209"/>
      <c r="N451" s="209"/>
      <c r="O451" s="209"/>
      <c r="P451" s="209"/>
      <c r="Q451" s="209"/>
      <c r="R451" s="209"/>
      <c r="S451" s="209"/>
      <c r="T451" s="209"/>
      <c r="U451" s="209"/>
      <c r="V451" s="209"/>
    </row>
    <row r="452" spans="4:22" x14ac:dyDescent="0.25">
      <c r="D452" s="209"/>
      <c r="E452" s="209"/>
      <c r="F452" s="209"/>
      <c r="G452" s="209"/>
      <c r="H452" s="209"/>
      <c r="I452" s="209"/>
      <c r="J452" s="209"/>
      <c r="N452" s="209"/>
      <c r="O452" s="209"/>
      <c r="P452" s="209"/>
      <c r="Q452" s="209"/>
      <c r="R452" s="209"/>
      <c r="S452" s="209"/>
      <c r="T452" s="209"/>
      <c r="U452" s="209"/>
      <c r="V452" s="209"/>
    </row>
    <row r="453" spans="4:22" x14ac:dyDescent="0.25">
      <c r="D453" s="209"/>
      <c r="E453" s="209"/>
      <c r="F453" s="209"/>
      <c r="G453" s="209"/>
      <c r="H453" s="209"/>
      <c r="I453" s="209"/>
      <c r="J453" s="209"/>
      <c r="N453" s="209"/>
      <c r="O453" s="209"/>
      <c r="P453" s="209"/>
      <c r="Q453" s="209"/>
      <c r="R453" s="209"/>
      <c r="S453" s="209"/>
      <c r="T453" s="209"/>
      <c r="U453" s="209"/>
      <c r="V453" s="209"/>
    </row>
    <row r="454" spans="4:22" x14ac:dyDescent="0.25">
      <c r="D454" s="209"/>
      <c r="E454" s="209"/>
      <c r="F454" s="209"/>
      <c r="G454" s="209"/>
      <c r="H454" s="209"/>
      <c r="I454" s="209"/>
      <c r="J454" s="209"/>
      <c r="N454" s="209"/>
      <c r="O454" s="209"/>
      <c r="P454" s="209"/>
      <c r="Q454" s="209"/>
      <c r="R454" s="209"/>
      <c r="S454" s="209"/>
      <c r="T454" s="209"/>
      <c r="U454" s="209"/>
      <c r="V454" s="209"/>
    </row>
    <row r="455" spans="4:22" x14ac:dyDescent="0.25">
      <c r="D455" s="209"/>
      <c r="E455" s="209"/>
      <c r="F455" s="209"/>
      <c r="G455" s="209"/>
      <c r="H455" s="209"/>
      <c r="I455" s="209"/>
      <c r="J455" s="209"/>
      <c r="N455" s="209"/>
      <c r="O455" s="209"/>
      <c r="P455" s="209"/>
      <c r="Q455" s="209"/>
      <c r="R455" s="209"/>
      <c r="S455" s="209"/>
      <c r="T455" s="209"/>
      <c r="U455" s="209"/>
      <c r="V455" s="209"/>
    </row>
    <row r="456" spans="4:22" x14ac:dyDescent="0.25">
      <c r="D456" s="209"/>
      <c r="E456" s="209"/>
      <c r="F456" s="209"/>
      <c r="G456" s="209"/>
      <c r="H456" s="209"/>
      <c r="I456" s="209"/>
      <c r="J456" s="209"/>
      <c r="N456" s="209"/>
      <c r="O456" s="209"/>
      <c r="P456" s="209"/>
      <c r="Q456" s="209"/>
      <c r="R456" s="209"/>
      <c r="S456" s="209"/>
      <c r="T456" s="209"/>
      <c r="U456" s="209"/>
      <c r="V456" s="209"/>
    </row>
    <row r="457" spans="4:22" x14ac:dyDescent="0.25">
      <c r="D457" s="209"/>
      <c r="E457" s="209"/>
      <c r="F457" s="209"/>
      <c r="G457" s="209"/>
      <c r="H457" s="209"/>
      <c r="I457" s="209"/>
      <c r="J457" s="209"/>
      <c r="N457" s="209"/>
      <c r="O457" s="209"/>
      <c r="P457" s="209"/>
      <c r="Q457" s="209"/>
      <c r="R457" s="209"/>
      <c r="S457" s="209"/>
      <c r="T457" s="209"/>
      <c r="U457" s="209"/>
      <c r="V457" s="209"/>
    </row>
    <row r="458" spans="4:22" x14ac:dyDescent="0.25">
      <c r="D458" s="209"/>
      <c r="E458" s="209"/>
      <c r="F458" s="209"/>
      <c r="G458" s="209"/>
      <c r="H458" s="209"/>
      <c r="I458" s="209"/>
      <c r="J458" s="209"/>
      <c r="N458" s="209"/>
      <c r="O458" s="209"/>
      <c r="P458" s="209"/>
      <c r="Q458" s="209"/>
      <c r="R458" s="209"/>
      <c r="S458" s="209"/>
      <c r="T458" s="209"/>
      <c r="U458" s="209"/>
      <c r="V458" s="209"/>
    </row>
    <row r="459" spans="4:22" x14ac:dyDescent="0.25">
      <c r="D459" s="209"/>
      <c r="E459" s="209"/>
      <c r="F459" s="209"/>
      <c r="G459" s="209"/>
      <c r="H459" s="209"/>
      <c r="I459" s="209"/>
      <c r="J459" s="209"/>
      <c r="N459" s="209"/>
      <c r="O459" s="209"/>
      <c r="P459" s="209"/>
      <c r="Q459" s="209"/>
      <c r="R459" s="209"/>
      <c r="S459" s="209"/>
      <c r="T459" s="209"/>
      <c r="U459" s="209"/>
      <c r="V459" s="209"/>
    </row>
    <row r="460" spans="4:22" x14ac:dyDescent="0.25">
      <c r="D460" s="209"/>
      <c r="E460" s="209"/>
      <c r="F460" s="209"/>
      <c r="G460" s="209"/>
      <c r="H460" s="209"/>
      <c r="I460" s="209"/>
      <c r="J460" s="209"/>
      <c r="N460" s="209"/>
      <c r="O460" s="209"/>
      <c r="P460" s="209"/>
      <c r="Q460" s="209"/>
      <c r="R460" s="209"/>
      <c r="S460" s="209"/>
      <c r="T460" s="209"/>
      <c r="U460" s="209"/>
      <c r="V460" s="209"/>
    </row>
    <row r="461" spans="4:22" x14ac:dyDescent="0.25">
      <c r="D461" s="209"/>
      <c r="E461" s="209"/>
      <c r="F461" s="209"/>
      <c r="G461" s="209"/>
      <c r="H461" s="209"/>
      <c r="I461" s="209"/>
      <c r="J461" s="209"/>
      <c r="N461" s="209"/>
      <c r="O461" s="209"/>
      <c r="P461" s="209"/>
      <c r="Q461" s="209"/>
      <c r="R461" s="209"/>
      <c r="S461" s="209"/>
      <c r="T461" s="209"/>
      <c r="U461" s="209"/>
      <c r="V461" s="209"/>
    </row>
    <row r="462" spans="4:22" x14ac:dyDescent="0.25">
      <c r="D462" s="209"/>
      <c r="E462" s="209"/>
      <c r="F462" s="209"/>
      <c r="G462" s="209"/>
      <c r="H462" s="209"/>
      <c r="I462" s="209"/>
      <c r="J462" s="209"/>
      <c r="N462" s="209"/>
      <c r="O462" s="209"/>
      <c r="P462" s="209"/>
      <c r="Q462" s="209"/>
      <c r="R462" s="209"/>
      <c r="S462" s="209"/>
      <c r="T462" s="209"/>
      <c r="U462" s="209"/>
      <c r="V462" s="209"/>
    </row>
    <row r="463" spans="4:22" x14ac:dyDescent="0.25">
      <c r="D463" s="209"/>
      <c r="E463" s="209"/>
      <c r="F463" s="209"/>
      <c r="G463" s="209"/>
      <c r="H463" s="209"/>
      <c r="I463" s="209"/>
      <c r="J463" s="209"/>
      <c r="N463" s="209"/>
      <c r="O463" s="209"/>
      <c r="P463" s="209"/>
      <c r="Q463" s="209"/>
      <c r="R463" s="209"/>
      <c r="S463" s="209"/>
      <c r="T463" s="209"/>
      <c r="U463" s="209"/>
      <c r="V463" s="209"/>
    </row>
    <row r="464" spans="4:22" x14ac:dyDescent="0.25">
      <c r="D464" s="209"/>
      <c r="E464" s="209"/>
      <c r="F464" s="209"/>
      <c r="G464" s="209"/>
      <c r="H464" s="209"/>
      <c r="I464" s="209"/>
      <c r="J464" s="209"/>
      <c r="N464" s="209"/>
      <c r="O464" s="209"/>
      <c r="P464" s="209"/>
      <c r="Q464" s="209"/>
      <c r="R464" s="209"/>
      <c r="S464" s="209"/>
      <c r="T464" s="209"/>
      <c r="U464" s="209"/>
      <c r="V464" s="209"/>
    </row>
    <row r="465" spans="4:22" x14ac:dyDescent="0.25">
      <c r="D465" s="209"/>
      <c r="E465" s="209"/>
      <c r="F465" s="209"/>
      <c r="G465" s="209"/>
      <c r="H465" s="209"/>
      <c r="I465" s="209"/>
      <c r="J465" s="209"/>
      <c r="N465" s="209"/>
      <c r="O465" s="209"/>
      <c r="P465" s="209"/>
      <c r="Q465" s="209"/>
      <c r="R465" s="209"/>
      <c r="S465" s="209"/>
      <c r="T465" s="209"/>
      <c r="U465" s="209"/>
      <c r="V465" s="209"/>
    </row>
    <row r="466" spans="4:22" x14ac:dyDescent="0.25">
      <c r="D466" s="209"/>
      <c r="E466" s="209"/>
      <c r="F466" s="209"/>
      <c r="G466" s="209"/>
      <c r="H466" s="209"/>
      <c r="I466" s="209"/>
      <c r="J466" s="209"/>
      <c r="N466" s="209"/>
      <c r="O466" s="209"/>
      <c r="P466" s="209"/>
      <c r="Q466" s="209"/>
      <c r="R466" s="209"/>
      <c r="S466" s="209"/>
      <c r="T466" s="209"/>
      <c r="U466" s="209"/>
      <c r="V466" s="209"/>
    </row>
    <row r="467" spans="4:22" x14ac:dyDescent="0.25">
      <c r="D467" s="209"/>
      <c r="E467" s="209"/>
      <c r="F467" s="209"/>
      <c r="G467" s="209"/>
      <c r="H467" s="209"/>
      <c r="I467" s="209"/>
      <c r="J467" s="209"/>
      <c r="N467" s="209"/>
      <c r="O467" s="209"/>
      <c r="P467" s="209"/>
      <c r="Q467" s="209"/>
      <c r="R467" s="209"/>
      <c r="S467" s="209"/>
      <c r="T467" s="209"/>
      <c r="U467" s="209"/>
      <c r="V467" s="209"/>
    </row>
    <row r="468" spans="4:22" x14ac:dyDescent="0.25">
      <c r="D468" s="209"/>
      <c r="E468" s="209"/>
      <c r="F468" s="209"/>
      <c r="G468" s="209"/>
      <c r="H468" s="209"/>
      <c r="I468" s="209"/>
      <c r="J468" s="209"/>
      <c r="N468" s="209"/>
      <c r="O468" s="209"/>
      <c r="P468" s="209"/>
      <c r="Q468" s="209"/>
      <c r="R468" s="209"/>
      <c r="S468" s="209"/>
      <c r="T468" s="209"/>
      <c r="U468" s="209"/>
      <c r="V468" s="209"/>
    </row>
    <row r="469" spans="4:22" x14ac:dyDescent="0.25">
      <c r="D469" s="209"/>
      <c r="E469" s="209"/>
      <c r="F469" s="209"/>
      <c r="G469" s="209"/>
      <c r="H469" s="209"/>
      <c r="I469" s="209"/>
      <c r="J469" s="209"/>
      <c r="N469" s="209"/>
      <c r="O469" s="209"/>
      <c r="P469" s="209"/>
      <c r="Q469" s="209"/>
      <c r="R469" s="209"/>
      <c r="S469" s="209"/>
      <c r="T469" s="209"/>
      <c r="U469" s="209"/>
      <c r="V469" s="209"/>
    </row>
    <row r="470" spans="4:22" x14ac:dyDescent="0.25">
      <c r="D470" s="209"/>
      <c r="E470" s="209"/>
      <c r="F470" s="209"/>
      <c r="G470" s="209"/>
      <c r="H470" s="209"/>
      <c r="I470" s="209"/>
      <c r="J470" s="209"/>
      <c r="N470" s="209"/>
      <c r="O470" s="209"/>
      <c r="P470" s="209"/>
      <c r="Q470" s="209"/>
      <c r="R470" s="209"/>
      <c r="S470" s="209"/>
      <c r="T470" s="209"/>
      <c r="U470" s="209"/>
      <c r="V470" s="209"/>
    </row>
    <row r="471" spans="4:22" x14ac:dyDescent="0.25">
      <c r="D471" s="209"/>
      <c r="E471" s="209"/>
      <c r="F471" s="209"/>
      <c r="G471" s="209"/>
      <c r="H471" s="209"/>
      <c r="I471" s="209"/>
      <c r="J471" s="209"/>
      <c r="N471" s="209"/>
      <c r="O471" s="209"/>
      <c r="P471" s="209"/>
      <c r="Q471" s="209"/>
      <c r="R471" s="209"/>
      <c r="S471" s="209"/>
      <c r="T471" s="209"/>
      <c r="U471" s="209"/>
      <c r="V471" s="209"/>
    </row>
    <row r="472" spans="4:22" x14ac:dyDescent="0.25">
      <c r="D472" s="209"/>
      <c r="E472" s="209"/>
      <c r="F472" s="209"/>
      <c r="G472" s="209"/>
      <c r="H472" s="209"/>
      <c r="I472" s="209"/>
      <c r="J472" s="209"/>
      <c r="N472" s="209"/>
      <c r="O472" s="209"/>
      <c r="P472" s="209"/>
      <c r="Q472" s="209"/>
      <c r="R472" s="209"/>
      <c r="S472" s="209"/>
      <c r="T472" s="209"/>
      <c r="U472" s="209"/>
      <c r="V472" s="209"/>
    </row>
    <row r="473" spans="4:22" x14ac:dyDescent="0.25">
      <c r="D473" s="209"/>
      <c r="E473" s="209"/>
      <c r="F473" s="209"/>
      <c r="G473" s="209"/>
      <c r="H473" s="209"/>
      <c r="I473" s="209"/>
      <c r="J473" s="209"/>
      <c r="N473" s="209"/>
      <c r="O473" s="209"/>
      <c r="P473" s="209"/>
      <c r="Q473" s="209"/>
      <c r="R473" s="209"/>
      <c r="S473" s="209"/>
      <c r="T473" s="209"/>
      <c r="U473" s="209"/>
      <c r="V473" s="209"/>
    </row>
    <row r="474" spans="4:22" x14ac:dyDescent="0.25">
      <c r="D474" s="209"/>
      <c r="E474" s="209"/>
      <c r="F474" s="209"/>
      <c r="G474" s="209"/>
      <c r="H474" s="209"/>
      <c r="I474" s="209"/>
      <c r="J474" s="209"/>
      <c r="N474" s="209"/>
      <c r="O474" s="209"/>
      <c r="P474" s="209"/>
      <c r="Q474" s="209"/>
      <c r="R474" s="209"/>
      <c r="S474" s="209"/>
      <c r="T474" s="209"/>
      <c r="U474" s="209"/>
      <c r="V474" s="209"/>
    </row>
    <row r="475" spans="4:22" x14ac:dyDescent="0.25">
      <c r="D475" s="209"/>
      <c r="E475" s="209"/>
      <c r="F475" s="209"/>
      <c r="G475" s="209"/>
      <c r="H475" s="209"/>
      <c r="I475" s="209"/>
      <c r="J475" s="209"/>
      <c r="N475" s="209"/>
      <c r="O475" s="209"/>
      <c r="P475" s="209"/>
      <c r="Q475" s="209"/>
      <c r="R475" s="209"/>
      <c r="S475" s="209"/>
      <c r="T475" s="209"/>
      <c r="U475" s="209"/>
      <c r="V475" s="209"/>
    </row>
    <row r="476" spans="4:22" x14ac:dyDescent="0.25">
      <c r="D476" s="209"/>
      <c r="E476" s="209"/>
      <c r="F476" s="209"/>
      <c r="G476" s="209"/>
      <c r="H476" s="209"/>
      <c r="I476" s="209"/>
      <c r="J476" s="209"/>
      <c r="N476" s="209"/>
      <c r="O476" s="209"/>
      <c r="P476" s="209"/>
      <c r="Q476" s="209"/>
      <c r="R476" s="209"/>
      <c r="S476" s="209"/>
      <c r="T476" s="209"/>
      <c r="U476" s="209"/>
      <c r="V476" s="209"/>
    </row>
    <row r="477" spans="4:22" x14ac:dyDescent="0.25">
      <c r="D477" s="209"/>
      <c r="E477" s="209"/>
      <c r="F477" s="209"/>
      <c r="G477" s="209"/>
      <c r="H477" s="209"/>
      <c r="I477" s="209"/>
      <c r="J477" s="209"/>
      <c r="N477" s="209"/>
      <c r="O477" s="209"/>
      <c r="P477" s="209"/>
      <c r="Q477" s="209"/>
      <c r="R477" s="209"/>
      <c r="S477" s="209"/>
      <c r="T477" s="209"/>
      <c r="U477" s="209"/>
      <c r="V477" s="209"/>
    </row>
    <row r="478" spans="4:22" x14ac:dyDescent="0.25">
      <c r="D478" s="209"/>
      <c r="E478" s="209"/>
      <c r="F478" s="209"/>
      <c r="G478" s="209"/>
      <c r="H478" s="209"/>
      <c r="I478" s="209"/>
      <c r="J478" s="209"/>
      <c r="N478" s="209"/>
      <c r="O478" s="209"/>
      <c r="P478" s="209"/>
      <c r="Q478" s="209"/>
      <c r="R478" s="209"/>
      <c r="S478" s="209"/>
      <c r="T478" s="209"/>
      <c r="U478" s="209"/>
      <c r="V478" s="209"/>
    </row>
    <row r="479" spans="4:22" x14ac:dyDescent="0.25">
      <c r="D479" s="209"/>
      <c r="E479" s="209"/>
      <c r="F479" s="209"/>
      <c r="G479" s="209"/>
      <c r="H479" s="209"/>
      <c r="I479" s="209"/>
      <c r="J479" s="209"/>
      <c r="N479" s="209"/>
      <c r="O479" s="209"/>
      <c r="P479" s="209"/>
      <c r="Q479" s="209"/>
      <c r="R479" s="209"/>
      <c r="S479" s="209"/>
      <c r="T479" s="209"/>
      <c r="U479" s="209"/>
      <c r="V479" s="209"/>
    </row>
    <row r="480" spans="4:22" x14ac:dyDescent="0.25">
      <c r="D480" s="209"/>
      <c r="E480" s="209"/>
      <c r="F480" s="209"/>
      <c r="G480" s="209"/>
      <c r="H480" s="209"/>
      <c r="I480" s="209"/>
      <c r="J480" s="209"/>
      <c r="N480" s="209"/>
      <c r="O480" s="209"/>
      <c r="P480" s="209"/>
      <c r="Q480" s="209"/>
      <c r="R480" s="209"/>
      <c r="S480" s="209"/>
      <c r="T480" s="209"/>
      <c r="U480" s="209"/>
      <c r="V480" s="209"/>
    </row>
    <row r="481" spans="4:22" x14ac:dyDescent="0.25">
      <c r="D481" s="209"/>
      <c r="E481" s="209"/>
      <c r="F481" s="209"/>
      <c r="G481" s="209"/>
      <c r="H481" s="209"/>
      <c r="I481" s="209"/>
      <c r="J481" s="209"/>
      <c r="N481" s="209"/>
      <c r="O481" s="209"/>
      <c r="P481" s="209"/>
      <c r="Q481" s="209"/>
      <c r="R481" s="209"/>
      <c r="S481" s="209"/>
      <c r="T481" s="209"/>
      <c r="U481" s="209"/>
      <c r="V481" s="209"/>
    </row>
    <row r="482" spans="4:22" x14ac:dyDescent="0.25">
      <c r="D482" s="209"/>
      <c r="E482" s="209"/>
      <c r="F482" s="209"/>
      <c r="G482" s="209"/>
      <c r="H482" s="209"/>
      <c r="I482" s="209"/>
      <c r="J482" s="209"/>
      <c r="N482" s="209"/>
      <c r="O482" s="209"/>
      <c r="P482" s="209"/>
      <c r="Q482" s="209"/>
      <c r="R482" s="209"/>
      <c r="S482" s="209"/>
      <c r="T482" s="209"/>
      <c r="U482" s="209"/>
      <c r="V482" s="209"/>
    </row>
    <row r="483" spans="4:22" x14ac:dyDescent="0.25">
      <c r="D483" s="209"/>
      <c r="E483" s="209"/>
      <c r="F483" s="209"/>
      <c r="G483" s="209"/>
      <c r="H483" s="209"/>
      <c r="I483" s="209"/>
      <c r="J483" s="209"/>
      <c r="N483" s="209"/>
      <c r="O483" s="209"/>
      <c r="P483" s="209"/>
      <c r="Q483" s="209"/>
      <c r="R483" s="209"/>
      <c r="S483" s="209"/>
      <c r="T483" s="209"/>
      <c r="U483" s="209"/>
      <c r="V483" s="209"/>
    </row>
    <row r="484" spans="4:22" x14ac:dyDescent="0.25">
      <c r="D484" s="209"/>
      <c r="E484" s="209"/>
      <c r="F484" s="209"/>
      <c r="G484" s="209"/>
      <c r="H484" s="209"/>
      <c r="I484" s="209"/>
      <c r="J484" s="209"/>
      <c r="N484" s="209"/>
      <c r="O484" s="209"/>
      <c r="P484" s="209"/>
      <c r="Q484" s="209"/>
      <c r="R484" s="209"/>
      <c r="S484" s="209"/>
      <c r="T484" s="209"/>
      <c r="U484" s="209"/>
      <c r="V484" s="209"/>
    </row>
    <row r="485" spans="4:22" x14ac:dyDescent="0.25">
      <c r="D485" s="209"/>
      <c r="E485" s="209"/>
      <c r="F485" s="209"/>
      <c r="G485" s="209"/>
      <c r="H485" s="209"/>
      <c r="I485" s="209"/>
      <c r="J485" s="209"/>
      <c r="N485" s="209"/>
      <c r="O485" s="209"/>
      <c r="P485" s="209"/>
      <c r="Q485" s="209"/>
      <c r="R485" s="209"/>
      <c r="S485" s="209"/>
      <c r="T485" s="209"/>
      <c r="U485" s="209"/>
      <c r="V485" s="209"/>
    </row>
    <row r="486" spans="4:22" x14ac:dyDescent="0.25">
      <c r="D486" s="209"/>
      <c r="E486" s="209"/>
      <c r="F486" s="209"/>
      <c r="G486" s="209"/>
      <c r="H486" s="209"/>
      <c r="I486" s="209"/>
      <c r="J486" s="209"/>
      <c r="N486" s="209"/>
      <c r="O486" s="209"/>
      <c r="P486" s="209"/>
      <c r="Q486" s="209"/>
      <c r="R486" s="209"/>
      <c r="S486" s="209"/>
      <c r="T486" s="209"/>
      <c r="U486" s="209"/>
      <c r="V486" s="209"/>
    </row>
    <row r="487" spans="4:22" x14ac:dyDescent="0.25">
      <c r="D487" s="209"/>
      <c r="E487" s="209"/>
      <c r="F487" s="209"/>
      <c r="G487" s="209"/>
      <c r="H487" s="209"/>
      <c r="I487" s="209"/>
      <c r="J487" s="209"/>
      <c r="N487" s="209"/>
      <c r="O487" s="209"/>
      <c r="P487" s="209"/>
      <c r="Q487" s="209"/>
      <c r="R487" s="209"/>
      <c r="S487" s="209"/>
      <c r="T487" s="209"/>
      <c r="U487" s="209"/>
      <c r="V487" s="209"/>
    </row>
    <row r="488" spans="4:22" x14ac:dyDescent="0.25">
      <c r="D488" s="209"/>
      <c r="E488" s="209"/>
      <c r="F488" s="209"/>
      <c r="G488" s="209"/>
      <c r="H488" s="209"/>
      <c r="I488" s="209"/>
      <c r="J488" s="209"/>
      <c r="N488" s="209"/>
      <c r="O488" s="209"/>
      <c r="P488" s="209"/>
      <c r="Q488" s="209"/>
      <c r="R488" s="209"/>
      <c r="S488" s="209"/>
      <c r="T488" s="209"/>
      <c r="U488" s="209"/>
      <c r="V488" s="209"/>
    </row>
    <row r="489" spans="4:22" x14ac:dyDescent="0.25">
      <c r="D489" s="209"/>
      <c r="E489" s="209"/>
      <c r="F489" s="209"/>
      <c r="G489" s="209"/>
      <c r="H489" s="209"/>
      <c r="I489" s="209"/>
      <c r="J489" s="209"/>
      <c r="N489" s="209"/>
      <c r="O489" s="209"/>
      <c r="P489" s="209"/>
      <c r="Q489" s="209"/>
      <c r="R489" s="209"/>
      <c r="S489" s="209"/>
      <c r="T489" s="209"/>
      <c r="U489" s="209"/>
      <c r="V489" s="209"/>
    </row>
    <row r="490" spans="4:22" x14ac:dyDescent="0.25">
      <c r="D490" s="209"/>
      <c r="E490" s="209"/>
      <c r="F490" s="209"/>
      <c r="G490" s="209"/>
      <c r="H490" s="209"/>
      <c r="I490" s="209"/>
      <c r="J490" s="209"/>
      <c r="N490" s="209"/>
      <c r="O490" s="209"/>
      <c r="P490" s="209"/>
      <c r="Q490" s="209"/>
      <c r="R490" s="209"/>
      <c r="S490" s="209"/>
      <c r="T490" s="209"/>
      <c r="U490" s="209"/>
      <c r="V490" s="209"/>
    </row>
    <row r="491" spans="4:22" x14ac:dyDescent="0.25">
      <c r="D491" s="209"/>
      <c r="E491" s="209"/>
      <c r="F491" s="209"/>
      <c r="G491" s="209"/>
      <c r="H491" s="209"/>
      <c r="I491" s="209"/>
      <c r="J491" s="209"/>
      <c r="N491" s="209"/>
      <c r="O491" s="209"/>
      <c r="P491" s="209"/>
      <c r="Q491" s="209"/>
      <c r="R491" s="209"/>
      <c r="S491" s="209"/>
      <c r="T491" s="209"/>
      <c r="U491" s="209"/>
      <c r="V491" s="209"/>
    </row>
    <row r="492" spans="4:22" x14ac:dyDescent="0.25">
      <c r="D492" s="209"/>
      <c r="E492" s="209"/>
      <c r="F492" s="209"/>
      <c r="G492" s="209"/>
      <c r="H492" s="209"/>
      <c r="I492" s="209"/>
      <c r="J492" s="209"/>
      <c r="N492" s="209"/>
      <c r="O492" s="209"/>
      <c r="P492" s="209"/>
      <c r="Q492" s="209"/>
      <c r="R492" s="209"/>
      <c r="S492" s="209"/>
      <c r="T492" s="209"/>
      <c r="U492" s="209"/>
      <c r="V492" s="209"/>
    </row>
    <row r="493" spans="4:22" x14ac:dyDescent="0.25">
      <c r="D493" s="209"/>
      <c r="E493" s="209"/>
      <c r="F493" s="209"/>
      <c r="G493" s="209"/>
      <c r="H493" s="209"/>
      <c r="I493" s="209"/>
      <c r="J493" s="209"/>
      <c r="N493" s="209"/>
      <c r="O493" s="209"/>
      <c r="P493" s="209"/>
      <c r="Q493" s="209"/>
      <c r="R493" s="209"/>
      <c r="S493" s="209"/>
      <c r="T493" s="209"/>
      <c r="U493" s="209"/>
      <c r="V493" s="209"/>
    </row>
    <row r="494" spans="4:22" x14ac:dyDescent="0.25">
      <c r="D494" s="209"/>
      <c r="E494" s="209"/>
      <c r="F494" s="209"/>
      <c r="G494" s="209"/>
      <c r="H494" s="209"/>
      <c r="I494" s="209"/>
      <c r="J494" s="209"/>
      <c r="N494" s="209"/>
      <c r="O494" s="209"/>
      <c r="P494" s="209"/>
      <c r="Q494" s="209"/>
      <c r="R494" s="209"/>
      <c r="S494" s="209"/>
      <c r="T494" s="209"/>
      <c r="U494" s="209"/>
      <c r="V494" s="209"/>
    </row>
    <row r="495" spans="4:22" x14ac:dyDescent="0.25">
      <c r="D495" s="209"/>
      <c r="E495" s="209"/>
      <c r="F495" s="209"/>
      <c r="G495" s="209"/>
      <c r="H495" s="209"/>
      <c r="I495" s="209"/>
      <c r="J495" s="209"/>
      <c r="N495" s="209"/>
      <c r="O495" s="209"/>
      <c r="P495" s="209"/>
      <c r="Q495" s="209"/>
      <c r="R495" s="209"/>
      <c r="S495" s="209"/>
      <c r="T495" s="209"/>
      <c r="U495" s="209"/>
      <c r="V495" s="209"/>
    </row>
    <row r="496" spans="4:22" x14ac:dyDescent="0.25">
      <c r="D496" s="209"/>
      <c r="E496" s="209"/>
      <c r="F496" s="209"/>
      <c r="G496" s="209"/>
      <c r="H496" s="209"/>
      <c r="I496" s="209"/>
      <c r="J496" s="209"/>
      <c r="N496" s="209"/>
      <c r="O496" s="209"/>
      <c r="P496" s="209"/>
      <c r="Q496" s="209"/>
      <c r="R496" s="209"/>
      <c r="S496" s="209"/>
      <c r="T496" s="209"/>
      <c r="U496" s="209"/>
      <c r="V496" s="209"/>
    </row>
    <row r="497" spans="4:22" x14ac:dyDescent="0.25">
      <c r="D497" s="209"/>
      <c r="E497" s="209"/>
      <c r="F497" s="209"/>
      <c r="G497" s="209"/>
      <c r="H497" s="209"/>
      <c r="I497" s="209"/>
      <c r="J497" s="209"/>
      <c r="N497" s="209"/>
      <c r="O497" s="209"/>
      <c r="P497" s="209"/>
      <c r="Q497" s="209"/>
      <c r="R497" s="209"/>
      <c r="S497" s="209"/>
      <c r="T497" s="209"/>
      <c r="U497" s="209"/>
      <c r="V497" s="209"/>
    </row>
    <row r="498" spans="4:22" x14ac:dyDescent="0.25">
      <c r="D498" s="209"/>
      <c r="E498" s="209"/>
      <c r="F498" s="209"/>
      <c r="G498" s="209"/>
      <c r="H498" s="209"/>
      <c r="I498" s="209"/>
      <c r="J498" s="209"/>
      <c r="N498" s="209"/>
      <c r="O498" s="209"/>
      <c r="P498" s="209"/>
      <c r="Q498" s="209"/>
      <c r="R498" s="209"/>
      <c r="S498" s="209"/>
      <c r="T498" s="209"/>
      <c r="U498" s="209"/>
      <c r="V498" s="209"/>
    </row>
    <row r="499" spans="4:22" x14ac:dyDescent="0.25">
      <c r="D499" s="209"/>
      <c r="E499" s="209"/>
      <c r="F499" s="209"/>
      <c r="G499" s="209"/>
      <c r="H499" s="209"/>
      <c r="I499" s="209"/>
      <c r="J499" s="209"/>
      <c r="N499" s="209"/>
      <c r="O499" s="209"/>
      <c r="P499" s="209"/>
      <c r="Q499" s="209"/>
      <c r="R499" s="209"/>
      <c r="S499" s="209"/>
      <c r="T499" s="209"/>
      <c r="U499" s="209"/>
      <c r="V499" s="209"/>
    </row>
    <row r="500" spans="4:22" x14ac:dyDescent="0.25">
      <c r="D500" s="209"/>
      <c r="E500" s="209"/>
      <c r="F500" s="209"/>
      <c r="G500" s="209"/>
      <c r="H500" s="209"/>
      <c r="I500" s="209"/>
      <c r="J500" s="209"/>
      <c r="N500" s="209"/>
      <c r="O500" s="209"/>
      <c r="P500" s="209"/>
      <c r="Q500" s="209"/>
      <c r="R500" s="209"/>
      <c r="S500" s="209"/>
      <c r="T500" s="209"/>
      <c r="U500" s="209"/>
      <c r="V500" s="209"/>
    </row>
    <row r="501" spans="4:22" x14ac:dyDescent="0.25">
      <c r="D501" s="209"/>
      <c r="E501" s="209"/>
      <c r="F501" s="209"/>
      <c r="G501" s="209"/>
      <c r="H501" s="209"/>
      <c r="I501" s="209"/>
      <c r="J501" s="209"/>
      <c r="N501" s="209"/>
      <c r="O501" s="209"/>
      <c r="P501" s="209"/>
      <c r="Q501" s="209"/>
      <c r="R501" s="209"/>
      <c r="S501" s="209"/>
      <c r="T501" s="209"/>
      <c r="U501" s="209"/>
      <c r="V501" s="209"/>
    </row>
    <row r="502" spans="4:22" x14ac:dyDescent="0.25">
      <c r="D502" s="209"/>
      <c r="E502" s="209"/>
      <c r="F502" s="209"/>
      <c r="G502" s="209"/>
      <c r="H502" s="209"/>
      <c r="I502" s="209"/>
      <c r="J502" s="209"/>
      <c r="N502" s="209"/>
      <c r="O502" s="209"/>
      <c r="P502" s="209"/>
      <c r="Q502" s="209"/>
      <c r="R502" s="209"/>
      <c r="S502" s="209"/>
      <c r="T502" s="209"/>
      <c r="U502" s="209"/>
      <c r="V502" s="209"/>
    </row>
    <row r="503" spans="4:22" x14ac:dyDescent="0.25">
      <c r="D503" s="209"/>
      <c r="E503" s="209"/>
      <c r="F503" s="209"/>
      <c r="G503" s="209"/>
      <c r="H503" s="209"/>
      <c r="I503" s="209"/>
      <c r="J503" s="209"/>
      <c r="N503" s="209"/>
      <c r="O503" s="209"/>
      <c r="P503" s="209"/>
      <c r="Q503" s="209"/>
      <c r="R503" s="209"/>
      <c r="S503" s="209"/>
      <c r="T503" s="209"/>
      <c r="U503" s="209"/>
      <c r="V503" s="209"/>
    </row>
    <row r="504" spans="4:22" x14ac:dyDescent="0.25">
      <c r="D504" s="209"/>
      <c r="E504" s="209"/>
      <c r="F504" s="209"/>
      <c r="G504" s="209"/>
      <c r="H504" s="209"/>
      <c r="I504" s="209"/>
      <c r="J504" s="209"/>
      <c r="N504" s="209"/>
      <c r="O504" s="209"/>
      <c r="P504" s="209"/>
      <c r="Q504" s="209"/>
      <c r="R504" s="209"/>
      <c r="S504" s="209"/>
      <c r="T504" s="209"/>
      <c r="U504" s="209"/>
      <c r="V504" s="209"/>
    </row>
    <row r="505" spans="4:22" x14ac:dyDescent="0.25">
      <c r="D505" s="209"/>
      <c r="E505" s="209"/>
      <c r="F505" s="209"/>
      <c r="G505" s="209"/>
      <c r="H505" s="209"/>
      <c r="I505" s="209"/>
      <c r="J505" s="209"/>
      <c r="N505" s="209"/>
      <c r="O505" s="209"/>
      <c r="P505" s="209"/>
      <c r="Q505" s="209"/>
      <c r="R505" s="209"/>
      <c r="S505" s="209"/>
      <c r="T505" s="209"/>
      <c r="U505" s="209"/>
      <c r="V505" s="209"/>
    </row>
    <row r="506" spans="4:22" x14ac:dyDescent="0.25">
      <c r="D506" s="209"/>
      <c r="E506" s="209"/>
      <c r="F506" s="209"/>
      <c r="G506" s="209"/>
      <c r="H506" s="209"/>
      <c r="I506" s="209"/>
      <c r="J506" s="209"/>
      <c r="N506" s="209"/>
      <c r="O506" s="209"/>
      <c r="P506" s="209"/>
      <c r="Q506" s="209"/>
      <c r="R506" s="209"/>
      <c r="S506" s="209"/>
      <c r="T506" s="209"/>
      <c r="U506" s="209"/>
      <c r="V506" s="209"/>
    </row>
    <row r="507" spans="4:22" x14ac:dyDescent="0.25">
      <c r="D507" s="209"/>
      <c r="E507" s="209"/>
      <c r="F507" s="209"/>
      <c r="G507" s="209"/>
      <c r="H507" s="209"/>
      <c r="I507" s="209"/>
      <c r="J507" s="209"/>
      <c r="N507" s="209"/>
      <c r="O507" s="209"/>
      <c r="P507" s="209"/>
      <c r="Q507" s="209"/>
      <c r="R507" s="209"/>
      <c r="S507" s="209"/>
      <c r="T507" s="209"/>
      <c r="U507" s="209"/>
      <c r="V507" s="209"/>
    </row>
    <row r="508" spans="4:22" x14ac:dyDescent="0.25">
      <c r="D508" s="209"/>
      <c r="E508" s="209"/>
      <c r="F508" s="209"/>
      <c r="G508" s="209"/>
      <c r="H508" s="209"/>
      <c r="I508" s="209"/>
      <c r="J508" s="209"/>
      <c r="N508" s="209"/>
      <c r="O508" s="209"/>
      <c r="P508" s="209"/>
      <c r="Q508" s="209"/>
      <c r="R508" s="209"/>
      <c r="S508" s="209"/>
      <c r="T508" s="209"/>
      <c r="U508" s="209"/>
      <c r="V508" s="209"/>
    </row>
    <row r="509" spans="4:22" x14ac:dyDescent="0.25">
      <c r="D509" s="209"/>
      <c r="E509" s="209"/>
      <c r="F509" s="209"/>
      <c r="G509" s="209"/>
      <c r="H509" s="209"/>
      <c r="I509" s="209"/>
      <c r="J509" s="209"/>
      <c r="N509" s="209"/>
      <c r="O509" s="209"/>
      <c r="P509" s="209"/>
      <c r="Q509" s="209"/>
      <c r="R509" s="209"/>
      <c r="S509" s="209"/>
      <c r="T509" s="209"/>
      <c r="U509" s="209"/>
      <c r="V509" s="209"/>
    </row>
    <row r="510" spans="4:22" x14ac:dyDescent="0.25">
      <c r="D510" s="209"/>
      <c r="E510" s="209"/>
      <c r="F510" s="209"/>
      <c r="G510" s="209"/>
      <c r="H510" s="209"/>
      <c r="I510" s="209"/>
      <c r="J510" s="209"/>
      <c r="N510" s="209"/>
      <c r="O510" s="209"/>
      <c r="P510" s="209"/>
      <c r="Q510" s="209"/>
      <c r="R510" s="209"/>
      <c r="S510" s="209"/>
      <c r="T510" s="209"/>
      <c r="U510" s="209"/>
      <c r="V510" s="209"/>
    </row>
    <row r="511" spans="4:22" x14ac:dyDescent="0.25">
      <c r="D511" s="209"/>
      <c r="E511" s="209"/>
      <c r="F511" s="209"/>
      <c r="G511" s="209"/>
      <c r="H511" s="209"/>
      <c r="I511" s="209"/>
      <c r="J511" s="209"/>
      <c r="N511" s="209"/>
      <c r="O511" s="209"/>
      <c r="P511" s="209"/>
      <c r="Q511" s="209"/>
      <c r="R511" s="209"/>
      <c r="S511" s="209"/>
      <c r="T511" s="209"/>
      <c r="U511" s="209"/>
      <c r="V511" s="209"/>
    </row>
    <row r="512" spans="4:22" x14ac:dyDescent="0.25">
      <c r="D512" s="209"/>
      <c r="E512" s="209"/>
      <c r="F512" s="209"/>
      <c r="G512" s="209"/>
      <c r="H512" s="209"/>
      <c r="I512" s="209"/>
      <c r="J512" s="209"/>
      <c r="N512" s="209"/>
      <c r="O512" s="209"/>
      <c r="P512" s="209"/>
      <c r="Q512" s="209"/>
      <c r="R512" s="209"/>
      <c r="S512" s="209"/>
      <c r="T512" s="209"/>
      <c r="U512" s="209"/>
      <c r="V512" s="209"/>
    </row>
    <row r="513" spans="4:22" x14ac:dyDescent="0.25">
      <c r="D513" s="209"/>
      <c r="E513" s="209"/>
      <c r="F513" s="209"/>
      <c r="G513" s="209"/>
      <c r="H513" s="209"/>
      <c r="I513" s="209"/>
      <c r="J513" s="209"/>
      <c r="N513" s="209"/>
      <c r="O513" s="209"/>
      <c r="P513" s="209"/>
      <c r="Q513" s="209"/>
      <c r="R513" s="209"/>
      <c r="S513" s="209"/>
      <c r="T513" s="209"/>
      <c r="U513" s="209"/>
      <c r="V513" s="209"/>
    </row>
    <row r="514" spans="4:22" x14ac:dyDescent="0.25">
      <c r="D514" s="209"/>
      <c r="E514" s="209"/>
      <c r="F514" s="209"/>
      <c r="G514" s="209"/>
      <c r="H514" s="209"/>
      <c r="I514" s="209"/>
      <c r="J514" s="209"/>
      <c r="N514" s="209"/>
      <c r="O514" s="209"/>
      <c r="P514" s="209"/>
      <c r="Q514" s="209"/>
      <c r="R514" s="209"/>
      <c r="S514" s="209"/>
      <c r="T514" s="209"/>
      <c r="U514" s="209"/>
      <c r="V514" s="209"/>
    </row>
    <row r="515" spans="4:22" x14ac:dyDescent="0.25">
      <c r="D515" s="209"/>
      <c r="E515" s="209"/>
      <c r="F515" s="209"/>
      <c r="G515" s="209"/>
      <c r="H515" s="209"/>
      <c r="I515" s="209"/>
      <c r="J515" s="209"/>
      <c r="N515" s="209"/>
      <c r="O515" s="209"/>
      <c r="P515" s="209"/>
      <c r="Q515" s="209"/>
      <c r="R515" s="209"/>
      <c r="S515" s="209"/>
      <c r="T515" s="209"/>
      <c r="U515" s="209"/>
      <c r="V515" s="209"/>
    </row>
    <row r="516" spans="4:22" x14ac:dyDescent="0.25">
      <c r="D516" s="209"/>
      <c r="E516" s="209"/>
      <c r="F516" s="209"/>
      <c r="G516" s="209"/>
      <c r="H516" s="209"/>
      <c r="I516" s="209"/>
      <c r="J516" s="209"/>
      <c r="N516" s="209"/>
      <c r="O516" s="209"/>
      <c r="P516" s="209"/>
      <c r="Q516" s="209"/>
      <c r="R516" s="209"/>
      <c r="S516" s="209"/>
      <c r="T516" s="209"/>
      <c r="U516" s="209"/>
      <c r="V516" s="209"/>
    </row>
    <row r="517" spans="4:22" x14ac:dyDescent="0.25">
      <c r="D517" s="209"/>
      <c r="E517" s="209"/>
      <c r="F517" s="209"/>
      <c r="G517" s="209"/>
      <c r="H517" s="209"/>
      <c r="I517" s="209"/>
      <c r="J517" s="209"/>
      <c r="N517" s="209"/>
      <c r="O517" s="209"/>
      <c r="P517" s="209"/>
      <c r="Q517" s="209"/>
      <c r="R517" s="209"/>
      <c r="S517" s="209"/>
      <c r="T517" s="209"/>
      <c r="U517" s="209"/>
      <c r="V517" s="209"/>
    </row>
    <row r="518" spans="4:22" x14ac:dyDescent="0.25">
      <c r="D518" s="209"/>
      <c r="E518" s="209"/>
      <c r="F518" s="209"/>
      <c r="G518" s="209"/>
      <c r="H518" s="209"/>
      <c r="I518" s="209"/>
      <c r="J518" s="209"/>
      <c r="N518" s="209"/>
      <c r="O518" s="209"/>
      <c r="P518" s="209"/>
      <c r="Q518" s="209"/>
      <c r="R518" s="209"/>
      <c r="S518" s="209"/>
      <c r="T518" s="209"/>
      <c r="U518" s="209"/>
      <c r="V518" s="209"/>
    </row>
    <row r="519" spans="4:22" x14ac:dyDescent="0.25">
      <c r="D519" s="209"/>
      <c r="E519" s="209"/>
      <c r="F519" s="209"/>
      <c r="G519" s="209"/>
      <c r="H519" s="209"/>
      <c r="I519" s="209"/>
      <c r="J519" s="209"/>
      <c r="N519" s="209"/>
      <c r="O519" s="209"/>
      <c r="P519" s="209"/>
      <c r="Q519" s="209"/>
      <c r="R519" s="209"/>
      <c r="S519" s="209"/>
      <c r="T519" s="209"/>
      <c r="U519" s="209"/>
      <c r="V519" s="209"/>
    </row>
    <row r="520" spans="4:22" x14ac:dyDescent="0.25">
      <c r="D520" s="209"/>
      <c r="E520" s="209"/>
      <c r="F520" s="209"/>
      <c r="G520" s="209"/>
      <c r="H520" s="209"/>
      <c r="I520" s="209"/>
      <c r="J520" s="209"/>
      <c r="N520" s="209"/>
      <c r="O520" s="209"/>
      <c r="P520" s="209"/>
      <c r="Q520" s="209"/>
      <c r="R520" s="209"/>
      <c r="S520" s="209"/>
      <c r="T520" s="209"/>
      <c r="U520" s="209"/>
      <c r="V520" s="209"/>
    </row>
    <row r="521" spans="4:22" x14ac:dyDescent="0.25">
      <c r="D521" s="209"/>
      <c r="E521" s="209"/>
      <c r="F521" s="209"/>
      <c r="G521" s="209"/>
      <c r="H521" s="209"/>
      <c r="I521" s="209"/>
      <c r="J521" s="209"/>
      <c r="N521" s="209"/>
      <c r="O521" s="209"/>
      <c r="P521" s="209"/>
      <c r="Q521" s="209"/>
      <c r="R521" s="209"/>
      <c r="S521" s="209"/>
      <c r="T521" s="209"/>
      <c r="U521" s="209"/>
      <c r="V521" s="209"/>
    </row>
    <row r="522" spans="4:22" x14ac:dyDescent="0.25">
      <c r="D522" s="209"/>
      <c r="E522" s="209"/>
      <c r="F522" s="209"/>
      <c r="G522" s="209"/>
      <c r="H522" s="209"/>
      <c r="I522" s="209"/>
      <c r="J522" s="209"/>
      <c r="N522" s="209"/>
      <c r="O522" s="209"/>
      <c r="P522" s="209"/>
      <c r="Q522" s="209"/>
      <c r="R522" s="209"/>
      <c r="S522" s="209"/>
      <c r="T522" s="209"/>
      <c r="U522" s="209"/>
      <c r="V522" s="209"/>
    </row>
    <row r="523" spans="4:22" x14ac:dyDescent="0.25">
      <c r="D523" s="209"/>
      <c r="E523" s="209"/>
      <c r="F523" s="209"/>
      <c r="G523" s="209"/>
      <c r="H523" s="209"/>
      <c r="I523" s="209"/>
      <c r="J523" s="209"/>
      <c r="N523" s="209"/>
      <c r="O523" s="209"/>
      <c r="P523" s="209"/>
      <c r="Q523" s="209"/>
      <c r="R523" s="209"/>
      <c r="S523" s="209"/>
      <c r="T523" s="209"/>
      <c r="U523" s="209"/>
      <c r="V523" s="209"/>
    </row>
    <row r="524" spans="4:22" x14ac:dyDescent="0.25">
      <c r="D524" s="209"/>
      <c r="E524" s="209"/>
      <c r="F524" s="209"/>
      <c r="G524" s="209"/>
      <c r="H524" s="209"/>
      <c r="I524" s="209"/>
      <c r="J524" s="209"/>
      <c r="N524" s="209"/>
      <c r="O524" s="209"/>
      <c r="P524" s="209"/>
      <c r="Q524" s="209"/>
      <c r="R524" s="209"/>
      <c r="S524" s="209"/>
      <c r="T524" s="209"/>
      <c r="U524" s="209"/>
      <c r="V524" s="209"/>
    </row>
    <row r="525" spans="4:22" x14ac:dyDescent="0.25">
      <c r="D525" s="209"/>
      <c r="E525" s="209"/>
      <c r="F525" s="209"/>
      <c r="G525" s="209"/>
      <c r="H525" s="209"/>
      <c r="I525" s="209"/>
      <c r="J525" s="209"/>
      <c r="N525" s="209"/>
      <c r="O525" s="209"/>
      <c r="P525" s="209"/>
      <c r="Q525" s="209"/>
      <c r="R525" s="209"/>
      <c r="S525" s="209"/>
      <c r="T525" s="209"/>
      <c r="U525" s="209"/>
      <c r="V525" s="209"/>
    </row>
    <row r="526" spans="4:22" x14ac:dyDescent="0.25">
      <c r="D526" s="209"/>
      <c r="E526" s="209"/>
      <c r="F526" s="209"/>
      <c r="G526" s="209"/>
      <c r="H526" s="209"/>
      <c r="I526" s="209"/>
      <c r="J526" s="209"/>
      <c r="N526" s="209"/>
      <c r="O526" s="209"/>
      <c r="P526" s="209"/>
      <c r="Q526" s="209"/>
      <c r="R526" s="209"/>
      <c r="S526" s="209"/>
      <c r="T526" s="209"/>
      <c r="U526" s="209"/>
      <c r="V526" s="209"/>
    </row>
    <row r="527" spans="4:22" x14ac:dyDescent="0.25">
      <c r="D527" s="209"/>
      <c r="E527" s="209"/>
      <c r="F527" s="209"/>
      <c r="G527" s="209"/>
      <c r="H527" s="209"/>
      <c r="I527" s="209"/>
      <c r="J527" s="209"/>
      <c r="N527" s="209"/>
      <c r="O527" s="209"/>
      <c r="P527" s="209"/>
      <c r="Q527" s="209"/>
      <c r="R527" s="209"/>
      <c r="S527" s="209"/>
      <c r="T527" s="209"/>
      <c r="U527" s="209"/>
      <c r="V527" s="209"/>
    </row>
    <row r="528" spans="4:22" x14ac:dyDescent="0.25">
      <c r="D528" s="209"/>
      <c r="E528" s="209"/>
      <c r="F528" s="209"/>
      <c r="G528" s="209"/>
      <c r="H528" s="209"/>
      <c r="I528" s="209"/>
      <c r="J528" s="209"/>
      <c r="N528" s="209"/>
      <c r="O528" s="209"/>
      <c r="P528" s="209"/>
      <c r="Q528" s="209"/>
      <c r="R528" s="209"/>
      <c r="S528" s="209"/>
      <c r="T528" s="209"/>
      <c r="U528" s="209"/>
      <c r="V528" s="209"/>
    </row>
    <row r="529" spans="4:22" x14ac:dyDescent="0.25">
      <c r="D529" s="209"/>
      <c r="E529" s="209"/>
      <c r="F529" s="209"/>
      <c r="G529" s="209"/>
      <c r="H529" s="209"/>
      <c r="I529" s="209"/>
      <c r="J529" s="209"/>
      <c r="N529" s="209"/>
      <c r="O529" s="209"/>
      <c r="P529" s="209"/>
      <c r="Q529" s="209"/>
      <c r="R529" s="209"/>
      <c r="S529" s="209"/>
      <c r="T529" s="209"/>
      <c r="U529" s="209"/>
      <c r="V529" s="209"/>
    </row>
    <row r="530" spans="4:22" x14ac:dyDescent="0.25">
      <c r="D530" s="209"/>
      <c r="E530" s="209"/>
      <c r="F530" s="209"/>
      <c r="G530" s="209"/>
      <c r="H530" s="209"/>
      <c r="I530" s="209"/>
      <c r="J530" s="209"/>
      <c r="N530" s="209"/>
      <c r="O530" s="209"/>
      <c r="P530" s="209"/>
      <c r="Q530" s="209"/>
      <c r="R530" s="209"/>
      <c r="S530" s="209"/>
      <c r="T530" s="209"/>
      <c r="U530" s="209"/>
      <c r="V530" s="209"/>
    </row>
    <row r="531" spans="4:22" x14ac:dyDescent="0.25">
      <c r="D531" s="209"/>
      <c r="E531" s="209"/>
      <c r="F531" s="209"/>
      <c r="G531" s="209"/>
      <c r="H531" s="209"/>
      <c r="I531" s="209"/>
      <c r="J531" s="209"/>
      <c r="N531" s="209"/>
      <c r="O531" s="209"/>
      <c r="P531" s="209"/>
      <c r="Q531" s="209"/>
      <c r="R531" s="209"/>
      <c r="S531" s="209"/>
      <c r="T531" s="209"/>
      <c r="U531" s="209"/>
      <c r="V531" s="209"/>
    </row>
    <row r="532" spans="4:22" x14ac:dyDescent="0.25">
      <c r="D532" s="209"/>
      <c r="E532" s="209"/>
      <c r="F532" s="209"/>
      <c r="G532" s="209"/>
      <c r="H532" s="209"/>
      <c r="I532" s="209"/>
      <c r="J532" s="209"/>
      <c r="N532" s="209"/>
      <c r="O532" s="209"/>
      <c r="P532" s="209"/>
      <c r="Q532" s="209"/>
      <c r="R532" s="209"/>
      <c r="S532" s="209"/>
      <c r="T532" s="209"/>
      <c r="U532" s="209"/>
      <c r="V532" s="209"/>
    </row>
    <row r="533" spans="4:22" x14ac:dyDescent="0.25">
      <c r="D533" s="209"/>
      <c r="E533" s="209"/>
      <c r="F533" s="209"/>
      <c r="G533" s="209"/>
      <c r="H533" s="209"/>
      <c r="I533" s="209"/>
      <c r="J533" s="209"/>
      <c r="N533" s="209"/>
      <c r="O533" s="209"/>
      <c r="P533" s="209"/>
      <c r="Q533" s="209"/>
      <c r="R533" s="209"/>
      <c r="S533" s="209"/>
      <c r="T533" s="209"/>
      <c r="U533" s="209"/>
      <c r="V533" s="209"/>
    </row>
    <row r="534" spans="4:22" x14ac:dyDescent="0.25">
      <c r="D534" s="209"/>
      <c r="E534" s="209"/>
      <c r="F534" s="209"/>
      <c r="G534" s="209"/>
      <c r="H534" s="209"/>
      <c r="I534" s="209"/>
      <c r="J534" s="209"/>
      <c r="N534" s="209"/>
      <c r="O534" s="209"/>
      <c r="P534" s="209"/>
      <c r="Q534" s="209"/>
      <c r="R534" s="209"/>
      <c r="S534" s="209"/>
      <c r="T534" s="209"/>
      <c r="U534" s="209"/>
      <c r="V534" s="209"/>
    </row>
    <row r="535" spans="4:22" x14ac:dyDescent="0.25">
      <c r="D535" s="209"/>
      <c r="E535" s="209"/>
      <c r="F535" s="209"/>
      <c r="G535" s="209"/>
      <c r="H535" s="209"/>
      <c r="I535" s="209"/>
      <c r="J535" s="209"/>
      <c r="N535" s="209"/>
      <c r="O535" s="209"/>
      <c r="P535" s="209"/>
      <c r="Q535" s="209"/>
      <c r="R535" s="209"/>
      <c r="S535" s="209"/>
      <c r="T535" s="209"/>
      <c r="U535" s="209"/>
      <c r="V535" s="209"/>
    </row>
    <row r="536" spans="4:22" x14ac:dyDescent="0.25">
      <c r="D536" s="209"/>
      <c r="E536" s="209"/>
      <c r="F536" s="209"/>
      <c r="G536" s="209"/>
      <c r="H536" s="209"/>
      <c r="I536" s="209"/>
      <c r="J536" s="209"/>
      <c r="N536" s="209"/>
      <c r="O536" s="209"/>
      <c r="P536" s="209"/>
      <c r="Q536" s="209"/>
      <c r="R536" s="209"/>
      <c r="S536" s="209"/>
      <c r="T536" s="209"/>
      <c r="U536" s="209"/>
      <c r="V536" s="209"/>
    </row>
    <row r="537" spans="4:22" x14ac:dyDescent="0.25">
      <c r="D537" s="209"/>
      <c r="E537" s="209"/>
      <c r="F537" s="209"/>
      <c r="G537" s="209"/>
      <c r="H537" s="209"/>
      <c r="I537" s="209"/>
      <c r="J537" s="209"/>
      <c r="N537" s="209"/>
      <c r="O537" s="209"/>
      <c r="P537" s="209"/>
      <c r="Q537" s="209"/>
      <c r="R537" s="209"/>
      <c r="S537" s="209"/>
      <c r="T537" s="209"/>
      <c r="U537" s="209"/>
      <c r="V537" s="209"/>
    </row>
    <row r="538" spans="4:22" x14ac:dyDescent="0.25">
      <c r="D538" s="209"/>
      <c r="E538" s="209"/>
      <c r="F538" s="209"/>
      <c r="G538" s="209"/>
      <c r="H538" s="209"/>
      <c r="I538" s="209"/>
      <c r="J538" s="209"/>
      <c r="N538" s="209"/>
      <c r="O538" s="209"/>
      <c r="P538" s="209"/>
      <c r="Q538" s="209"/>
      <c r="R538" s="209"/>
      <c r="S538" s="209"/>
      <c r="T538" s="209"/>
      <c r="U538" s="209"/>
      <c r="V538" s="209"/>
    </row>
    <row r="539" spans="4:22" x14ac:dyDescent="0.25">
      <c r="D539" s="209"/>
      <c r="E539" s="209"/>
      <c r="F539" s="209"/>
      <c r="G539" s="209"/>
      <c r="H539" s="209"/>
      <c r="I539" s="209"/>
      <c r="J539" s="209"/>
      <c r="N539" s="209"/>
      <c r="O539" s="209"/>
      <c r="P539" s="209"/>
      <c r="Q539" s="209"/>
      <c r="R539" s="209"/>
      <c r="S539" s="209"/>
      <c r="T539" s="209"/>
      <c r="U539" s="209"/>
      <c r="V539" s="209"/>
    </row>
    <row r="540" spans="4:22" x14ac:dyDescent="0.25">
      <c r="D540" s="209"/>
      <c r="E540" s="209"/>
      <c r="F540" s="209"/>
      <c r="G540" s="209"/>
      <c r="H540" s="209"/>
      <c r="I540" s="209"/>
      <c r="J540" s="209"/>
      <c r="N540" s="209"/>
      <c r="O540" s="209"/>
      <c r="P540" s="209"/>
      <c r="Q540" s="209"/>
      <c r="R540" s="209"/>
      <c r="S540" s="209"/>
      <c r="T540" s="209"/>
      <c r="U540" s="209"/>
      <c r="V540" s="209"/>
    </row>
    <row r="541" spans="4:22" x14ac:dyDescent="0.25">
      <c r="D541" s="209"/>
      <c r="E541" s="209"/>
      <c r="F541" s="209"/>
      <c r="G541" s="209"/>
      <c r="H541" s="209"/>
      <c r="I541" s="209"/>
      <c r="J541" s="209"/>
      <c r="N541" s="209"/>
      <c r="O541" s="209"/>
      <c r="P541" s="209"/>
      <c r="Q541" s="209"/>
      <c r="R541" s="209"/>
      <c r="S541" s="209"/>
      <c r="T541" s="209"/>
      <c r="U541" s="209"/>
      <c r="V541" s="209"/>
    </row>
    <row r="542" spans="4:22" x14ac:dyDescent="0.25">
      <c r="D542" s="209"/>
      <c r="E542" s="209"/>
      <c r="F542" s="209"/>
      <c r="G542" s="209"/>
      <c r="H542" s="209"/>
      <c r="I542" s="209"/>
      <c r="J542" s="209"/>
      <c r="N542" s="209"/>
      <c r="O542" s="209"/>
      <c r="P542" s="209"/>
      <c r="Q542" s="209"/>
      <c r="R542" s="209"/>
      <c r="S542" s="209"/>
      <c r="T542" s="209"/>
      <c r="U542" s="209"/>
      <c r="V542" s="209"/>
    </row>
    <row r="543" spans="4:22" x14ac:dyDescent="0.25">
      <c r="D543" s="209"/>
      <c r="E543" s="209"/>
      <c r="F543" s="209"/>
      <c r="G543" s="209"/>
      <c r="H543" s="209"/>
      <c r="I543" s="209"/>
      <c r="J543" s="209"/>
      <c r="N543" s="209"/>
      <c r="O543" s="209"/>
      <c r="P543" s="209"/>
      <c r="Q543" s="209"/>
      <c r="R543" s="209"/>
      <c r="S543" s="209"/>
      <c r="T543" s="209"/>
      <c r="U543" s="209"/>
      <c r="V543" s="209"/>
    </row>
    <row r="544" spans="4:22" x14ac:dyDescent="0.25">
      <c r="D544" s="209"/>
      <c r="E544" s="209"/>
      <c r="F544" s="209"/>
      <c r="G544" s="209"/>
      <c r="H544" s="209"/>
      <c r="I544" s="209"/>
      <c r="J544" s="209"/>
      <c r="N544" s="209"/>
      <c r="O544" s="209"/>
      <c r="P544" s="209"/>
      <c r="Q544" s="209"/>
      <c r="R544" s="209"/>
      <c r="S544" s="209"/>
      <c r="T544" s="209"/>
      <c r="U544" s="209"/>
      <c r="V544" s="209"/>
    </row>
    <row r="545" spans="4:22" x14ac:dyDescent="0.25">
      <c r="D545" s="209"/>
      <c r="E545" s="209"/>
      <c r="F545" s="209"/>
      <c r="G545" s="209"/>
      <c r="H545" s="209"/>
      <c r="I545" s="209"/>
      <c r="J545" s="209"/>
      <c r="N545" s="209"/>
      <c r="O545" s="209"/>
      <c r="P545" s="209"/>
      <c r="Q545" s="209"/>
      <c r="R545" s="209"/>
      <c r="S545" s="209"/>
      <c r="T545" s="209"/>
      <c r="U545" s="209"/>
      <c r="V545" s="209"/>
    </row>
    <row r="546" spans="4:22" x14ac:dyDescent="0.25">
      <c r="D546" s="209"/>
      <c r="E546" s="209"/>
      <c r="F546" s="209"/>
      <c r="G546" s="209"/>
      <c r="H546" s="209"/>
      <c r="I546" s="209"/>
      <c r="J546" s="209"/>
      <c r="N546" s="209"/>
      <c r="O546" s="209"/>
      <c r="P546" s="209"/>
      <c r="Q546" s="209"/>
      <c r="R546" s="209"/>
      <c r="S546" s="209"/>
      <c r="T546" s="209"/>
      <c r="U546" s="209"/>
      <c r="V546" s="209"/>
    </row>
    <row r="547" spans="4:22" x14ac:dyDescent="0.25">
      <c r="D547" s="209"/>
      <c r="E547" s="209"/>
      <c r="F547" s="209"/>
      <c r="G547" s="209"/>
      <c r="H547" s="209"/>
      <c r="I547" s="209"/>
      <c r="J547" s="209"/>
      <c r="N547" s="209"/>
      <c r="O547" s="209"/>
      <c r="P547" s="209"/>
      <c r="Q547" s="209"/>
      <c r="R547" s="209"/>
      <c r="S547" s="209"/>
      <c r="T547" s="209"/>
      <c r="U547" s="209"/>
      <c r="V547" s="209"/>
    </row>
    <row r="548" spans="4:22" x14ac:dyDescent="0.25">
      <c r="D548" s="209"/>
      <c r="E548" s="209"/>
      <c r="F548" s="209"/>
      <c r="G548" s="209"/>
      <c r="H548" s="209"/>
      <c r="I548" s="209"/>
      <c r="J548" s="209"/>
      <c r="N548" s="209"/>
      <c r="O548" s="209"/>
      <c r="P548" s="209"/>
      <c r="Q548" s="209"/>
      <c r="R548" s="209"/>
      <c r="S548" s="209"/>
      <c r="T548" s="209"/>
      <c r="U548" s="209"/>
      <c r="V548" s="209"/>
    </row>
    <row r="549" spans="4:22" x14ac:dyDescent="0.25">
      <c r="D549" s="209"/>
      <c r="E549" s="209"/>
      <c r="F549" s="209"/>
      <c r="G549" s="209"/>
      <c r="H549" s="209"/>
      <c r="I549" s="209"/>
      <c r="J549" s="209"/>
      <c r="N549" s="209"/>
      <c r="O549" s="209"/>
      <c r="P549" s="209"/>
      <c r="Q549" s="209"/>
      <c r="R549" s="209"/>
      <c r="S549" s="209"/>
      <c r="T549" s="209"/>
      <c r="U549" s="209"/>
      <c r="V549" s="209"/>
    </row>
    <row r="550" spans="4:22" x14ac:dyDescent="0.25">
      <c r="D550" s="209"/>
      <c r="E550" s="209"/>
      <c r="F550" s="209"/>
      <c r="G550" s="209"/>
      <c r="H550" s="209"/>
      <c r="I550" s="209"/>
      <c r="J550" s="209"/>
      <c r="N550" s="209"/>
      <c r="O550" s="209"/>
      <c r="P550" s="209"/>
      <c r="Q550" s="209"/>
      <c r="R550" s="209"/>
      <c r="S550" s="209"/>
      <c r="T550" s="209"/>
      <c r="U550" s="209"/>
      <c r="V550" s="209"/>
    </row>
    <row r="551" spans="4:22" x14ac:dyDescent="0.25">
      <c r="D551" s="209"/>
      <c r="E551" s="209"/>
      <c r="F551" s="209"/>
      <c r="G551" s="209"/>
      <c r="H551" s="209"/>
      <c r="I551" s="209"/>
      <c r="J551" s="209"/>
      <c r="N551" s="209"/>
      <c r="O551" s="209"/>
      <c r="P551" s="209"/>
      <c r="Q551" s="209"/>
      <c r="R551" s="209"/>
      <c r="S551" s="209"/>
      <c r="T551" s="209"/>
      <c r="U551" s="209"/>
      <c r="V551" s="209"/>
    </row>
    <row r="552" spans="4:22" x14ac:dyDescent="0.25">
      <c r="D552" s="209"/>
      <c r="E552" s="209"/>
      <c r="F552" s="209"/>
      <c r="G552" s="209"/>
      <c r="H552" s="209"/>
      <c r="I552" s="209"/>
      <c r="J552" s="209"/>
      <c r="N552" s="209"/>
      <c r="O552" s="209"/>
      <c r="P552" s="209"/>
      <c r="Q552" s="209"/>
      <c r="R552" s="209"/>
      <c r="S552" s="209"/>
      <c r="T552" s="209"/>
      <c r="U552" s="209"/>
      <c r="V552" s="209"/>
    </row>
    <row r="553" spans="4:22" x14ac:dyDescent="0.25">
      <c r="D553" s="209"/>
      <c r="E553" s="209"/>
      <c r="F553" s="209"/>
      <c r="G553" s="209"/>
      <c r="H553" s="209"/>
      <c r="I553" s="209"/>
      <c r="J553" s="209"/>
      <c r="N553" s="209"/>
      <c r="O553" s="209"/>
      <c r="P553" s="209"/>
      <c r="Q553" s="209"/>
      <c r="R553" s="209"/>
      <c r="S553" s="209"/>
      <c r="T553" s="209"/>
      <c r="U553" s="209"/>
      <c r="V553" s="209"/>
    </row>
    <row r="554" spans="4:22" x14ac:dyDescent="0.25">
      <c r="D554" s="209"/>
      <c r="E554" s="209"/>
      <c r="F554" s="209"/>
      <c r="G554" s="209"/>
      <c r="H554" s="209"/>
      <c r="I554" s="209"/>
      <c r="J554" s="209"/>
      <c r="N554" s="209"/>
      <c r="O554" s="209"/>
      <c r="P554" s="209"/>
      <c r="Q554" s="209"/>
      <c r="R554" s="209"/>
      <c r="S554" s="209"/>
      <c r="T554" s="209"/>
      <c r="U554" s="209"/>
      <c r="V554" s="209"/>
    </row>
    <row r="555" spans="4:22" x14ac:dyDescent="0.25">
      <c r="D555" s="209"/>
      <c r="E555" s="209"/>
      <c r="F555" s="209"/>
      <c r="G555" s="209"/>
      <c r="H555" s="209"/>
      <c r="I555" s="209"/>
      <c r="J555" s="209"/>
      <c r="N555" s="209"/>
      <c r="O555" s="209"/>
      <c r="P555" s="209"/>
      <c r="Q555" s="209"/>
      <c r="R555" s="209"/>
      <c r="S555" s="209"/>
      <c r="T555" s="209"/>
      <c r="U555" s="209"/>
      <c r="V555" s="209"/>
    </row>
    <row r="556" spans="4:22" x14ac:dyDescent="0.25">
      <c r="D556" s="209"/>
      <c r="E556" s="209"/>
      <c r="F556" s="209"/>
      <c r="G556" s="209"/>
      <c r="H556" s="209"/>
      <c r="I556" s="209"/>
      <c r="J556" s="209"/>
      <c r="N556" s="209"/>
      <c r="O556" s="209"/>
      <c r="P556" s="209"/>
      <c r="Q556" s="209"/>
      <c r="R556" s="209"/>
      <c r="S556" s="209"/>
      <c r="T556" s="209"/>
      <c r="U556" s="209"/>
      <c r="V556" s="209"/>
    </row>
    <row r="557" spans="4:22" x14ac:dyDescent="0.25">
      <c r="D557" s="209"/>
      <c r="E557" s="209"/>
      <c r="F557" s="209"/>
      <c r="G557" s="209"/>
      <c r="H557" s="209"/>
      <c r="I557" s="209"/>
      <c r="J557" s="209"/>
      <c r="N557" s="209"/>
      <c r="O557" s="209"/>
      <c r="P557" s="209"/>
      <c r="Q557" s="209"/>
      <c r="R557" s="209"/>
      <c r="S557" s="209"/>
      <c r="T557" s="209"/>
      <c r="U557" s="209"/>
      <c r="V557" s="209"/>
    </row>
    <row r="558" spans="4:22" x14ac:dyDescent="0.25">
      <c r="D558" s="209"/>
      <c r="E558" s="209"/>
      <c r="F558" s="209"/>
      <c r="G558" s="209"/>
      <c r="H558" s="209"/>
      <c r="I558" s="209"/>
      <c r="J558" s="209"/>
      <c r="N558" s="209"/>
      <c r="O558" s="209"/>
      <c r="P558" s="209"/>
      <c r="Q558" s="209"/>
      <c r="R558" s="209"/>
      <c r="S558" s="209"/>
      <c r="T558" s="209"/>
      <c r="U558" s="209"/>
      <c r="V558" s="209"/>
    </row>
    <row r="559" spans="4:22" x14ac:dyDescent="0.25">
      <c r="D559" s="209"/>
      <c r="E559" s="209"/>
      <c r="F559" s="209"/>
      <c r="G559" s="209"/>
      <c r="H559" s="209"/>
      <c r="I559" s="209"/>
      <c r="J559" s="209"/>
      <c r="N559" s="209"/>
      <c r="O559" s="209"/>
      <c r="P559" s="209"/>
      <c r="Q559" s="209"/>
      <c r="R559" s="209"/>
      <c r="S559" s="209"/>
      <c r="T559" s="209"/>
      <c r="U559" s="209"/>
      <c r="V559" s="209"/>
    </row>
    <row r="560" spans="4:22" x14ac:dyDescent="0.25">
      <c r="D560" s="209"/>
      <c r="E560" s="209"/>
      <c r="F560" s="209"/>
      <c r="G560" s="209"/>
      <c r="H560" s="209"/>
      <c r="I560" s="209"/>
      <c r="J560" s="209"/>
      <c r="N560" s="209"/>
      <c r="O560" s="209"/>
      <c r="P560" s="209"/>
      <c r="Q560" s="209"/>
      <c r="R560" s="209"/>
      <c r="S560" s="209"/>
      <c r="T560" s="209"/>
      <c r="U560" s="209"/>
      <c r="V560" s="209"/>
    </row>
    <row r="561" spans="4:22" x14ac:dyDescent="0.25">
      <c r="D561" s="209"/>
      <c r="E561" s="209"/>
      <c r="F561" s="209"/>
      <c r="G561" s="209"/>
      <c r="H561" s="209"/>
      <c r="I561" s="209"/>
      <c r="J561" s="209"/>
      <c r="N561" s="209"/>
      <c r="O561" s="209"/>
      <c r="P561" s="209"/>
      <c r="Q561" s="209"/>
      <c r="R561" s="209"/>
      <c r="S561" s="209"/>
      <c r="T561" s="209"/>
      <c r="U561" s="209"/>
      <c r="V561" s="209"/>
    </row>
    <row r="562" spans="4:22" x14ac:dyDescent="0.25">
      <c r="D562" s="209"/>
      <c r="E562" s="209"/>
      <c r="F562" s="209"/>
      <c r="G562" s="209"/>
      <c r="H562" s="209"/>
      <c r="I562" s="209"/>
      <c r="J562" s="209"/>
      <c r="N562" s="209"/>
      <c r="O562" s="209"/>
      <c r="P562" s="209"/>
      <c r="Q562" s="209"/>
      <c r="R562" s="209"/>
      <c r="S562" s="209"/>
      <c r="T562" s="209"/>
      <c r="U562" s="209"/>
      <c r="V562" s="209"/>
    </row>
    <row r="563" spans="4:22" x14ac:dyDescent="0.25">
      <c r="D563" s="209"/>
      <c r="E563" s="209"/>
      <c r="F563" s="209"/>
      <c r="G563" s="209"/>
      <c r="H563" s="209"/>
      <c r="I563" s="209"/>
      <c r="J563" s="209"/>
      <c r="N563" s="209"/>
      <c r="O563" s="209"/>
      <c r="P563" s="209"/>
      <c r="Q563" s="209"/>
      <c r="R563" s="209"/>
      <c r="S563" s="209"/>
      <c r="T563" s="209"/>
      <c r="U563" s="209"/>
      <c r="V563" s="209"/>
    </row>
    <row r="564" spans="4:22" x14ac:dyDescent="0.25">
      <c r="D564" s="209"/>
      <c r="E564" s="209"/>
      <c r="F564" s="209"/>
      <c r="G564" s="209"/>
      <c r="H564" s="209"/>
      <c r="I564" s="209"/>
      <c r="J564" s="209"/>
      <c r="N564" s="209"/>
      <c r="O564" s="209"/>
      <c r="P564" s="209"/>
      <c r="Q564" s="209"/>
      <c r="R564" s="209"/>
      <c r="S564" s="209"/>
      <c r="T564" s="209"/>
      <c r="U564" s="209"/>
      <c r="V564" s="209"/>
    </row>
    <row r="565" spans="4:22" x14ac:dyDescent="0.25">
      <c r="D565" s="209"/>
      <c r="E565" s="209"/>
      <c r="F565" s="209"/>
      <c r="G565" s="209"/>
      <c r="H565" s="209"/>
      <c r="I565" s="209"/>
      <c r="J565" s="209"/>
      <c r="N565" s="209"/>
      <c r="O565" s="209"/>
      <c r="P565" s="209"/>
      <c r="Q565" s="209"/>
      <c r="R565" s="209"/>
      <c r="S565" s="209"/>
      <c r="T565" s="209"/>
      <c r="U565" s="209"/>
      <c r="V565" s="209"/>
    </row>
    <row r="566" spans="4:22" x14ac:dyDescent="0.25">
      <c r="D566" s="209"/>
      <c r="E566" s="209"/>
      <c r="F566" s="209"/>
      <c r="G566" s="209"/>
      <c r="H566" s="209"/>
      <c r="I566" s="209"/>
      <c r="J566" s="209"/>
      <c r="N566" s="209"/>
      <c r="O566" s="209"/>
      <c r="P566" s="209"/>
      <c r="Q566" s="209"/>
      <c r="R566" s="209"/>
      <c r="S566" s="209"/>
      <c r="T566" s="209"/>
      <c r="U566" s="209"/>
      <c r="V566" s="209"/>
    </row>
    <row r="567" spans="4:22" x14ac:dyDescent="0.25">
      <c r="D567" s="209"/>
      <c r="E567" s="209"/>
      <c r="F567" s="209"/>
      <c r="G567" s="209"/>
      <c r="H567" s="209"/>
      <c r="I567" s="209"/>
      <c r="J567" s="209"/>
      <c r="N567" s="209"/>
      <c r="O567" s="209"/>
      <c r="P567" s="209"/>
      <c r="Q567" s="209"/>
      <c r="R567" s="209"/>
      <c r="S567" s="209"/>
      <c r="T567" s="209"/>
      <c r="U567" s="209"/>
      <c r="V567" s="209"/>
    </row>
    <row r="568" spans="4:22" x14ac:dyDescent="0.25">
      <c r="D568" s="209"/>
      <c r="E568" s="209"/>
      <c r="F568" s="209"/>
      <c r="G568" s="209"/>
      <c r="H568" s="209"/>
      <c r="I568" s="209"/>
      <c r="J568" s="209"/>
      <c r="N568" s="209"/>
      <c r="O568" s="209"/>
      <c r="P568" s="209"/>
      <c r="Q568" s="209"/>
      <c r="R568" s="209"/>
      <c r="S568" s="209"/>
      <c r="T568" s="209"/>
      <c r="U568" s="209"/>
      <c r="V568" s="209"/>
    </row>
    <row r="569" spans="4:22" x14ac:dyDescent="0.25">
      <c r="D569" s="209"/>
      <c r="E569" s="209"/>
      <c r="F569" s="209"/>
      <c r="G569" s="209"/>
      <c r="H569" s="209"/>
      <c r="I569" s="209"/>
      <c r="J569" s="209"/>
      <c r="N569" s="209"/>
      <c r="O569" s="209"/>
      <c r="P569" s="209"/>
      <c r="Q569" s="209"/>
      <c r="R569" s="209"/>
      <c r="S569" s="209"/>
      <c r="T569" s="209"/>
      <c r="U569" s="209"/>
      <c r="V569" s="209"/>
    </row>
    <row r="570" spans="4:22" x14ac:dyDescent="0.25">
      <c r="D570" s="209"/>
      <c r="E570" s="209"/>
      <c r="F570" s="209"/>
      <c r="G570" s="209"/>
      <c r="H570" s="209"/>
      <c r="I570" s="209"/>
      <c r="J570" s="209"/>
      <c r="N570" s="209"/>
      <c r="O570" s="209"/>
      <c r="P570" s="209"/>
      <c r="Q570" s="209"/>
      <c r="R570" s="209"/>
      <c r="S570" s="209"/>
      <c r="T570" s="209"/>
      <c r="U570" s="209"/>
      <c r="V570" s="209"/>
    </row>
    <row r="571" spans="4:22" x14ac:dyDescent="0.25">
      <c r="D571" s="209"/>
      <c r="E571" s="209"/>
      <c r="F571" s="209"/>
      <c r="G571" s="209"/>
      <c r="H571" s="209"/>
      <c r="I571" s="209"/>
      <c r="J571" s="209"/>
      <c r="N571" s="209"/>
      <c r="O571" s="209"/>
      <c r="P571" s="209"/>
      <c r="Q571" s="209"/>
      <c r="R571" s="209"/>
      <c r="S571" s="209"/>
      <c r="T571" s="209"/>
      <c r="U571" s="209"/>
      <c r="V571" s="209"/>
    </row>
    <row r="572" spans="4:22" x14ac:dyDescent="0.25">
      <c r="D572" s="209"/>
      <c r="E572" s="209"/>
      <c r="F572" s="209"/>
      <c r="G572" s="209"/>
      <c r="H572" s="209"/>
      <c r="I572" s="209"/>
      <c r="J572" s="209"/>
      <c r="N572" s="209"/>
      <c r="O572" s="209"/>
      <c r="P572" s="209"/>
      <c r="Q572" s="209"/>
      <c r="R572" s="209"/>
      <c r="S572" s="209"/>
      <c r="T572" s="209"/>
      <c r="U572" s="209"/>
      <c r="V572" s="209"/>
    </row>
    <row r="573" spans="4:22" x14ac:dyDescent="0.25">
      <c r="D573" s="209"/>
      <c r="E573" s="209"/>
      <c r="F573" s="209"/>
      <c r="G573" s="209"/>
      <c r="H573" s="209"/>
      <c r="I573" s="209"/>
      <c r="J573" s="209"/>
      <c r="N573" s="209"/>
      <c r="O573" s="209"/>
      <c r="P573" s="209"/>
      <c r="Q573" s="209"/>
      <c r="R573" s="209"/>
      <c r="S573" s="209"/>
      <c r="T573" s="209"/>
      <c r="U573" s="209"/>
      <c r="V573" s="209"/>
    </row>
    <row r="574" spans="4:22" x14ac:dyDescent="0.25">
      <c r="D574" s="209"/>
      <c r="E574" s="209"/>
      <c r="F574" s="209"/>
      <c r="G574" s="209"/>
      <c r="H574" s="209"/>
      <c r="I574" s="209"/>
      <c r="J574" s="209"/>
      <c r="N574" s="209"/>
      <c r="O574" s="209"/>
      <c r="P574" s="209"/>
      <c r="Q574" s="209"/>
      <c r="R574" s="209"/>
      <c r="S574" s="209"/>
      <c r="T574" s="209"/>
      <c r="U574" s="209"/>
      <c r="V574" s="209"/>
    </row>
    <row r="575" spans="4:22" x14ac:dyDescent="0.25">
      <c r="D575" s="209"/>
      <c r="E575" s="209"/>
      <c r="F575" s="209"/>
      <c r="G575" s="209"/>
      <c r="H575" s="209"/>
      <c r="I575" s="209"/>
      <c r="J575" s="209"/>
      <c r="N575" s="209"/>
      <c r="O575" s="209"/>
      <c r="P575" s="209"/>
      <c r="Q575" s="209"/>
      <c r="R575" s="209"/>
      <c r="S575" s="209"/>
      <c r="T575" s="209"/>
      <c r="U575" s="209"/>
      <c r="V575" s="209"/>
    </row>
    <row r="576" spans="4:22" x14ac:dyDescent="0.25">
      <c r="D576" s="209"/>
      <c r="E576" s="209"/>
      <c r="F576" s="209"/>
      <c r="G576" s="209"/>
      <c r="H576" s="209"/>
      <c r="I576" s="209"/>
      <c r="J576" s="209"/>
      <c r="N576" s="209"/>
      <c r="O576" s="209"/>
      <c r="P576" s="209"/>
      <c r="Q576" s="209"/>
      <c r="R576" s="209"/>
      <c r="S576" s="209"/>
      <c r="T576" s="209"/>
      <c r="U576" s="209"/>
      <c r="V576" s="209"/>
    </row>
    <row r="577" spans="4:22" x14ac:dyDescent="0.25">
      <c r="D577" s="209"/>
      <c r="E577" s="209"/>
      <c r="F577" s="209"/>
      <c r="G577" s="209"/>
      <c r="H577" s="209"/>
      <c r="I577" s="209"/>
      <c r="J577" s="209"/>
      <c r="N577" s="209"/>
      <c r="O577" s="209"/>
      <c r="P577" s="209"/>
      <c r="Q577" s="209"/>
      <c r="R577" s="209"/>
      <c r="S577" s="209"/>
      <c r="T577" s="209"/>
      <c r="U577" s="209"/>
      <c r="V577" s="209"/>
    </row>
    <row r="578" spans="4:22" x14ac:dyDescent="0.25">
      <c r="D578" s="209"/>
      <c r="E578" s="209"/>
      <c r="F578" s="209"/>
      <c r="G578" s="209"/>
      <c r="H578" s="209"/>
      <c r="I578" s="209"/>
      <c r="J578" s="209"/>
      <c r="N578" s="209"/>
      <c r="O578" s="209"/>
      <c r="P578" s="209"/>
      <c r="Q578" s="209"/>
      <c r="R578" s="209"/>
      <c r="S578" s="209"/>
      <c r="T578" s="209"/>
      <c r="U578" s="209"/>
      <c r="V578" s="209"/>
    </row>
    <row r="579" spans="4:22" x14ac:dyDescent="0.25">
      <c r="D579" s="209"/>
      <c r="E579" s="209"/>
      <c r="F579" s="209"/>
      <c r="G579" s="209"/>
      <c r="H579" s="209"/>
      <c r="I579" s="209"/>
      <c r="J579" s="209"/>
      <c r="N579" s="209"/>
      <c r="O579" s="209"/>
      <c r="P579" s="209"/>
      <c r="Q579" s="209"/>
      <c r="R579" s="209"/>
      <c r="S579" s="209"/>
      <c r="T579" s="209"/>
      <c r="U579" s="209"/>
      <c r="V579" s="209"/>
    </row>
    <row r="580" spans="4:22" x14ac:dyDescent="0.25">
      <c r="D580" s="209"/>
      <c r="E580" s="209"/>
      <c r="F580" s="209"/>
      <c r="G580" s="209"/>
      <c r="H580" s="209"/>
      <c r="I580" s="209"/>
      <c r="J580" s="209"/>
      <c r="N580" s="209"/>
      <c r="O580" s="209"/>
      <c r="P580" s="209"/>
      <c r="Q580" s="209"/>
      <c r="R580" s="209"/>
      <c r="S580" s="209"/>
      <c r="T580" s="209"/>
      <c r="U580" s="209"/>
      <c r="V580" s="209"/>
    </row>
    <row r="581" spans="4:22" x14ac:dyDescent="0.25">
      <c r="D581" s="209"/>
      <c r="E581" s="209"/>
      <c r="F581" s="209"/>
      <c r="G581" s="209"/>
      <c r="H581" s="209"/>
      <c r="I581" s="209"/>
      <c r="J581" s="209"/>
      <c r="N581" s="209"/>
      <c r="O581" s="209"/>
      <c r="P581" s="209"/>
      <c r="Q581" s="209"/>
      <c r="R581" s="209"/>
      <c r="S581" s="209"/>
      <c r="T581" s="209"/>
      <c r="U581" s="209"/>
      <c r="V581" s="209"/>
    </row>
    <row r="582" spans="4:22" x14ac:dyDescent="0.25">
      <c r="D582" s="209"/>
      <c r="E582" s="209"/>
      <c r="F582" s="209"/>
      <c r="G582" s="209"/>
      <c r="H582" s="209"/>
      <c r="I582" s="209"/>
      <c r="J582" s="209"/>
      <c r="N582" s="209"/>
      <c r="O582" s="209"/>
      <c r="P582" s="209"/>
      <c r="Q582" s="209"/>
      <c r="R582" s="209"/>
      <c r="S582" s="209"/>
      <c r="T582" s="209"/>
      <c r="U582" s="209"/>
      <c r="V582" s="209"/>
    </row>
    <row r="583" spans="4:22" x14ac:dyDescent="0.25">
      <c r="D583" s="209"/>
      <c r="E583" s="209"/>
      <c r="F583" s="209"/>
      <c r="G583" s="209"/>
      <c r="H583" s="209"/>
      <c r="I583" s="209"/>
      <c r="J583" s="209"/>
      <c r="N583" s="209"/>
      <c r="O583" s="209"/>
      <c r="P583" s="209"/>
      <c r="Q583" s="209"/>
      <c r="R583" s="209"/>
      <c r="S583" s="209"/>
      <c r="T583" s="209"/>
      <c r="U583" s="209"/>
      <c r="V583" s="209"/>
    </row>
    <row r="584" spans="4:22" x14ac:dyDescent="0.25">
      <c r="D584" s="209"/>
      <c r="E584" s="209"/>
      <c r="F584" s="209"/>
      <c r="G584" s="209"/>
      <c r="H584" s="209"/>
      <c r="I584" s="209"/>
      <c r="J584" s="209"/>
      <c r="N584" s="209"/>
      <c r="O584" s="209"/>
      <c r="P584" s="209"/>
      <c r="Q584" s="209"/>
      <c r="R584" s="209"/>
      <c r="S584" s="209"/>
      <c r="T584" s="209"/>
      <c r="U584" s="209"/>
      <c r="V584" s="209"/>
    </row>
    <row r="585" spans="4:22" x14ac:dyDescent="0.25">
      <c r="D585" s="209"/>
      <c r="E585" s="209"/>
      <c r="F585" s="209"/>
      <c r="G585" s="209"/>
      <c r="H585" s="209"/>
      <c r="I585" s="209"/>
      <c r="J585" s="209"/>
      <c r="N585" s="209"/>
      <c r="O585" s="209"/>
      <c r="P585" s="209"/>
      <c r="Q585" s="209"/>
      <c r="R585" s="209"/>
      <c r="S585" s="209"/>
      <c r="T585" s="209"/>
      <c r="U585" s="209"/>
      <c r="V585" s="209"/>
    </row>
    <row r="586" spans="4:22" x14ac:dyDescent="0.25">
      <c r="D586" s="209"/>
      <c r="E586" s="209"/>
      <c r="F586" s="209"/>
      <c r="G586" s="209"/>
      <c r="H586" s="209"/>
      <c r="I586" s="209"/>
      <c r="J586" s="209"/>
      <c r="N586" s="209"/>
      <c r="O586" s="209"/>
      <c r="P586" s="209"/>
      <c r="Q586" s="209"/>
      <c r="R586" s="209"/>
      <c r="S586" s="209"/>
      <c r="T586" s="209"/>
      <c r="U586" s="209"/>
      <c r="V586" s="209"/>
    </row>
    <row r="587" spans="4:22" x14ac:dyDescent="0.25">
      <c r="D587" s="209"/>
      <c r="E587" s="209"/>
      <c r="F587" s="209"/>
      <c r="G587" s="209"/>
      <c r="H587" s="209"/>
      <c r="I587" s="209"/>
      <c r="J587" s="209"/>
      <c r="N587" s="209"/>
      <c r="O587" s="209"/>
      <c r="P587" s="209"/>
      <c r="Q587" s="209"/>
      <c r="R587" s="209"/>
      <c r="S587" s="209"/>
      <c r="T587" s="209"/>
      <c r="U587" s="209"/>
      <c r="V587" s="209"/>
    </row>
    <row r="588" spans="4:22" x14ac:dyDescent="0.25">
      <c r="D588" s="209"/>
      <c r="E588" s="209"/>
      <c r="F588" s="209"/>
      <c r="G588" s="209"/>
      <c r="H588" s="209"/>
      <c r="I588" s="209"/>
      <c r="J588" s="209"/>
      <c r="N588" s="209"/>
      <c r="O588" s="209"/>
      <c r="P588" s="209"/>
      <c r="Q588" s="209"/>
      <c r="R588" s="209"/>
      <c r="S588" s="209"/>
      <c r="T588" s="209"/>
      <c r="U588" s="209"/>
      <c r="V588" s="209"/>
    </row>
    <row r="589" spans="4:22" x14ac:dyDescent="0.25">
      <c r="D589" s="209"/>
      <c r="E589" s="209"/>
      <c r="F589" s="209"/>
      <c r="G589" s="209"/>
      <c r="H589" s="209"/>
      <c r="I589" s="209"/>
      <c r="J589" s="209"/>
      <c r="N589" s="209"/>
      <c r="O589" s="209"/>
      <c r="P589" s="209"/>
      <c r="Q589" s="209"/>
      <c r="R589" s="209"/>
      <c r="S589" s="209"/>
      <c r="T589" s="209"/>
      <c r="U589" s="209"/>
      <c r="V589" s="209"/>
    </row>
    <row r="590" spans="4:22" x14ac:dyDescent="0.25">
      <c r="D590" s="209"/>
      <c r="E590" s="209"/>
      <c r="F590" s="209"/>
      <c r="G590" s="209"/>
      <c r="H590" s="209"/>
      <c r="I590" s="209"/>
      <c r="J590" s="209"/>
      <c r="N590" s="209"/>
      <c r="O590" s="209"/>
      <c r="P590" s="209"/>
      <c r="Q590" s="209"/>
      <c r="R590" s="209"/>
      <c r="S590" s="209"/>
      <c r="T590" s="209"/>
      <c r="U590" s="209"/>
      <c r="V590" s="209"/>
    </row>
    <row r="591" spans="4:22" x14ac:dyDescent="0.25">
      <c r="D591" s="209"/>
      <c r="E591" s="209"/>
      <c r="F591" s="209"/>
      <c r="G591" s="209"/>
      <c r="H591" s="209"/>
      <c r="I591" s="209"/>
      <c r="J591" s="209"/>
      <c r="N591" s="209"/>
      <c r="O591" s="209"/>
      <c r="P591" s="209"/>
      <c r="Q591" s="209"/>
      <c r="R591" s="209"/>
      <c r="S591" s="209"/>
      <c r="T591" s="209"/>
      <c r="U591" s="209"/>
      <c r="V591" s="209"/>
    </row>
    <row r="592" spans="4:22" x14ac:dyDescent="0.25">
      <c r="D592" s="209"/>
      <c r="E592" s="209"/>
      <c r="F592" s="209"/>
      <c r="G592" s="209"/>
      <c r="H592" s="209"/>
      <c r="I592" s="209"/>
      <c r="J592" s="209"/>
      <c r="N592" s="209"/>
      <c r="O592" s="209"/>
      <c r="P592" s="209"/>
      <c r="Q592" s="209"/>
      <c r="R592" s="209"/>
      <c r="S592" s="209"/>
      <c r="T592" s="209"/>
      <c r="U592" s="209"/>
      <c r="V592" s="209"/>
    </row>
    <row r="593" spans="4:22" x14ac:dyDescent="0.25">
      <c r="D593" s="209"/>
      <c r="E593" s="209"/>
      <c r="F593" s="209"/>
      <c r="G593" s="209"/>
      <c r="H593" s="209"/>
      <c r="I593" s="209"/>
      <c r="J593" s="209"/>
      <c r="N593" s="209"/>
      <c r="O593" s="209"/>
      <c r="P593" s="209"/>
      <c r="Q593" s="209"/>
      <c r="R593" s="209"/>
      <c r="S593" s="209"/>
      <c r="T593" s="209"/>
      <c r="U593" s="209"/>
      <c r="V593" s="209"/>
    </row>
    <row r="594" spans="4:22" x14ac:dyDescent="0.25">
      <c r="D594" s="209"/>
      <c r="E594" s="209"/>
      <c r="F594" s="209"/>
      <c r="G594" s="209"/>
      <c r="H594" s="209"/>
      <c r="I594" s="209"/>
      <c r="J594" s="209"/>
      <c r="N594" s="209"/>
      <c r="O594" s="209"/>
      <c r="P594" s="209"/>
      <c r="Q594" s="209"/>
      <c r="R594" s="209"/>
      <c r="S594" s="209"/>
      <c r="T594" s="209"/>
      <c r="U594" s="209"/>
      <c r="V594" s="209"/>
    </row>
    <row r="595" spans="4:22" x14ac:dyDescent="0.25">
      <c r="D595" s="209"/>
      <c r="E595" s="209"/>
      <c r="F595" s="209"/>
      <c r="G595" s="209"/>
      <c r="H595" s="209"/>
      <c r="I595" s="209"/>
      <c r="J595" s="209"/>
      <c r="N595" s="209"/>
      <c r="O595" s="209"/>
      <c r="P595" s="209"/>
      <c r="Q595" s="209"/>
      <c r="R595" s="209"/>
      <c r="S595" s="209"/>
      <c r="T595" s="209"/>
      <c r="U595" s="209"/>
      <c r="V595" s="209"/>
    </row>
    <row r="596" spans="4:22" x14ac:dyDescent="0.25">
      <c r="D596" s="209"/>
      <c r="E596" s="209"/>
      <c r="F596" s="209"/>
      <c r="G596" s="209"/>
      <c r="H596" s="209"/>
      <c r="I596" s="209"/>
      <c r="J596" s="209"/>
      <c r="N596" s="209"/>
      <c r="O596" s="209"/>
      <c r="P596" s="209"/>
      <c r="Q596" s="209"/>
      <c r="R596" s="209"/>
      <c r="S596" s="209"/>
      <c r="T596" s="209"/>
      <c r="U596" s="209"/>
      <c r="V596" s="209"/>
    </row>
    <row r="597" spans="4:22" x14ac:dyDescent="0.25">
      <c r="D597" s="209"/>
      <c r="E597" s="209"/>
      <c r="F597" s="209"/>
      <c r="G597" s="209"/>
      <c r="H597" s="209"/>
      <c r="I597" s="209"/>
      <c r="J597" s="209"/>
      <c r="N597" s="209"/>
      <c r="O597" s="209"/>
      <c r="P597" s="209"/>
      <c r="Q597" s="209"/>
      <c r="R597" s="209"/>
      <c r="S597" s="209"/>
      <c r="T597" s="209"/>
      <c r="U597" s="209"/>
      <c r="V597" s="209"/>
    </row>
    <row r="598" spans="4:22" x14ac:dyDescent="0.25">
      <c r="D598" s="209"/>
      <c r="E598" s="209"/>
      <c r="F598" s="209"/>
      <c r="G598" s="209"/>
      <c r="H598" s="209"/>
      <c r="I598" s="209"/>
      <c r="J598" s="209"/>
      <c r="N598" s="209"/>
      <c r="O598" s="209"/>
      <c r="P598" s="209"/>
      <c r="Q598" s="209"/>
      <c r="R598" s="209"/>
      <c r="S598" s="209"/>
      <c r="T598" s="209"/>
      <c r="U598" s="209"/>
      <c r="V598" s="209"/>
    </row>
    <row r="599" spans="4:22" x14ac:dyDescent="0.25">
      <c r="D599" s="209"/>
      <c r="E599" s="209"/>
      <c r="F599" s="209"/>
      <c r="G599" s="209"/>
      <c r="H599" s="209"/>
      <c r="I599" s="209"/>
      <c r="J599" s="209"/>
      <c r="N599" s="209"/>
      <c r="O599" s="209"/>
      <c r="P599" s="209"/>
      <c r="Q599" s="209"/>
      <c r="R599" s="209"/>
      <c r="S599" s="209"/>
      <c r="T599" s="209"/>
      <c r="U599" s="209"/>
      <c r="V599" s="209"/>
    </row>
    <row r="600" spans="4:22" x14ac:dyDescent="0.25">
      <c r="D600" s="209"/>
      <c r="E600" s="209"/>
      <c r="F600" s="209"/>
      <c r="G600" s="209"/>
      <c r="H600" s="209"/>
      <c r="I600" s="209"/>
      <c r="J600" s="209"/>
      <c r="N600" s="209"/>
      <c r="O600" s="209"/>
      <c r="P600" s="209"/>
      <c r="Q600" s="209"/>
      <c r="R600" s="209"/>
      <c r="S600" s="209"/>
      <c r="T600" s="209"/>
      <c r="U600" s="209"/>
      <c r="V600" s="209"/>
    </row>
    <row r="601" spans="4:22" x14ac:dyDescent="0.25">
      <c r="D601" s="209"/>
      <c r="E601" s="209"/>
      <c r="F601" s="209"/>
      <c r="G601" s="209"/>
      <c r="H601" s="209"/>
      <c r="I601" s="209"/>
      <c r="J601" s="209"/>
      <c r="N601" s="209"/>
      <c r="O601" s="209"/>
      <c r="P601" s="209"/>
      <c r="Q601" s="209"/>
      <c r="R601" s="209"/>
      <c r="S601" s="209"/>
      <c r="T601" s="209"/>
      <c r="U601" s="209"/>
      <c r="V601" s="209"/>
    </row>
    <row r="602" spans="4:22" x14ac:dyDescent="0.25">
      <c r="D602" s="209"/>
      <c r="E602" s="209"/>
      <c r="F602" s="209"/>
      <c r="G602" s="209"/>
      <c r="H602" s="209"/>
      <c r="I602" s="209"/>
      <c r="J602" s="209"/>
      <c r="N602" s="209"/>
      <c r="O602" s="209"/>
      <c r="P602" s="209"/>
      <c r="Q602" s="209"/>
      <c r="R602" s="209"/>
      <c r="S602" s="209"/>
      <c r="T602" s="209"/>
      <c r="U602" s="209"/>
      <c r="V602" s="209"/>
    </row>
    <row r="603" spans="4:22" x14ac:dyDescent="0.25">
      <c r="D603" s="209"/>
      <c r="E603" s="209"/>
      <c r="F603" s="209"/>
      <c r="G603" s="209"/>
      <c r="H603" s="209"/>
      <c r="I603" s="209"/>
      <c r="J603" s="209"/>
      <c r="N603" s="209"/>
      <c r="O603" s="209"/>
      <c r="P603" s="209"/>
      <c r="Q603" s="209"/>
      <c r="R603" s="209"/>
      <c r="S603" s="209"/>
      <c r="T603" s="209"/>
      <c r="U603" s="209"/>
      <c r="V603" s="209"/>
    </row>
    <row r="604" spans="4:22" x14ac:dyDescent="0.25">
      <c r="D604" s="209"/>
      <c r="E604" s="209"/>
      <c r="F604" s="209"/>
      <c r="G604" s="209"/>
      <c r="H604" s="209"/>
      <c r="I604" s="209"/>
      <c r="J604" s="209"/>
      <c r="N604" s="209"/>
      <c r="O604" s="209"/>
      <c r="P604" s="209"/>
      <c r="Q604" s="209"/>
      <c r="R604" s="209"/>
      <c r="S604" s="209"/>
      <c r="T604" s="209"/>
      <c r="U604" s="209"/>
      <c r="V604" s="209"/>
    </row>
    <row r="605" spans="4:22" x14ac:dyDescent="0.25">
      <c r="D605" s="209"/>
      <c r="E605" s="209"/>
      <c r="F605" s="209"/>
      <c r="G605" s="209"/>
      <c r="H605" s="209"/>
      <c r="I605" s="209"/>
      <c r="J605" s="209"/>
      <c r="N605" s="209"/>
      <c r="O605" s="209"/>
      <c r="P605" s="209"/>
      <c r="Q605" s="209"/>
      <c r="R605" s="209"/>
      <c r="S605" s="209"/>
      <c r="T605" s="209"/>
      <c r="U605" s="209"/>
      <c r="V605" s="209"/>
    </row>
    <row r="606" spans="4:22" x14ac:dyDescent="0.25">
      <c r="D606" s="209"/>
      <c r="E606" s="209"/>
      <c r="F606" s="209"/>
      <c r="G606" s="209"/>
      <c r="H606" s="209"/>
      <c r="I606" s="209"/>
      <c r="J606" s="209"/>
      <c r="N606" s="209"/>
      <c r="O606" s="209"/>
      <c r="P606" s="209"/>
      <c r="Q606" s="209"/>
      <c r="R606" s="209"/>
      <c r="S606" s="209"/>
      <c r="T606" s="209"/>
      <c r="U606" s="209"/>
      <c r="V606" s="209"/>
    </row>
    <row r="607" spans="4:22" x14ac:dyDescent="0.25">
      <c r="D607" s="209"/>
      <c r="E607" s="209"/>
      <c r="F607" s="209"/>
      <c r="G607" s="209"/>
      <c r="H607" s="209"/>
      <c r="I607" s="209"/>
      <c r="J607" s="209"/>
      <c r="N607" s="209"/>
      <c r="O607" s="209"/>
      <c r="P607" s="209"/>
      <c r="Q607" s="209"/>
      <c r="R607" s="209"/>
      <c r="S607" s="209"/>
      <c r="T607" s="209"/>
      <c r="U607" s="209"/>
      <c r="V607" s="209"/>
    </row>
    <row r="608" spans="4:22" x14ac:dyDescent="0.25">
      <c r="D608" s="209"/>
      <c r="E608" s="209"/>
      <c r="F608" s="209"/>
      <c r="G608" s="209"/>
      <c r="H608" s="209"/>
      <c r="I608" s="209"/>
      <c r="J608" s="209"/>
      <c r="N608" s="209"/>
      <c r="O608" s="209"/>
      <c r="P608" s="209"/>
      <c r="Q608" s="209"/>
      <c r="R608" s="209"/>
      <c r="S608" s="209"/>
      <c r="T608" s="209"/>
      <c r="U608" s="209"/>
      <c r="V608" s="209"/>
    </row>
    <row r="609" spans="4:22" x14ac:dyDescent="0.25">
      <c r="D609" s="209"/>
      <c r="E609" s="209"/>
      <c r="F609" s="209"/>
      <c r="G609" s="209"/>
      <c r="H609" s="209"/>
      <c r="I609" s="209"/>
      <c r="J609" s="209"/>
      <c r="N609" s="209"/>
      <c r="O609" s="209"/>
      <c r="P609" s="209"/>
      <c r="Q609" s="209"/>
      <c r="R609" s="209"/>
      <c r="S609" s="209"/>
      <c r="T609" s="209"/>
      <c r="U609" s="209"/>
      <c r="V609" s="209"/>
    </row>
    <row r="610" spans="4:22" x14ac:dyDescent="0.25">
      <c r="D610" s="209"/>
      <c r="E610" s="209"/>
      <c r="F610" s="209"/>
      <c r="G610" s="209"/>
      <c r="H610" s="209"/>
      <c r="I610" s="209"/>
      <c r="J610" s="209"/>
      <c r="N610" s="209"/>
      <c r="O610" s="209"/>
      <c r="P610" s="209"/>
      <c r="Q610" s="209"/>
      <c r="R610" s="209"/>
      <c r="S610" s="209"/>
      <c r="T610" s="209"/>
      <c r="U610" s="209"/>
      <c r="V610" s="209"/>
    </row>
    <row r="611" spans="4:22" x14ac:dyDescent="0.25">
      <c r="D611" s="209"/>
      <c r="E611" s="209"/>
      <c r="F611" s="209"/>
      <c r="G611" s="209"/>
      <c r="H611" s="209"/>
      <c r="I611" s="209"/>
      <c r="J611" s="209"/>
      <c r="N611" s="209"/>
      <c r="O611" s="209"/>
      <c r="P611" s="209"/>
      <c r="Q611" s="209"/>
      <c r="R611" s="209"/>
      <c r="S611" s="209"/>
      <c r="T611" s="209"/>
      <c r="U611" s="209"/>
      <c r="V611" s="209"/>
    </row>
    <row r="612" spans="4:22" x14ac:dyDescent="0.25">
      <c r="D612" s="209"/>
      <c r="E612" s="209"/>
      <c r="F612" s="209"/>
      <c r="G612" s="209"/>
      <c r="H612" s="209"/>
      <c r="I612" s="209"/>
      <c r="J612" s="209"/>
      <c r="N612" s="209"/>
      <c r="O612" s="209"/>
      <c r="P612" s="209"/>
      <c r="Q612" s="209"/>
      <c r="R612" s="209"/>
      <c r="S612" s="209"/>
      <c r="T612" s="209"/>
      <c r="U612" s="209"/>
      <c r="V612" s="209"/>
    </row>
    <row r="613" spans="4:22" x14ac:dyDescent="0.25">
      <c r="D613" s="209"/>
      <c r="E613" s="209"/>
      <c r="F613" s="209"/>
      <c r="G613" s="209"/>
      <c r="H613" s="209"/>
      <c r="I613" s="209"/>
      <c r="J613" s="209"/>
      <c r="N613" s="209"/>
      <c r="O613" s="209"/>
      <c r="P613" s="209"/>
      <c r="Q613" s="209"/>
      <c r="R613" s="209"/>
      <c r="S613" s="209"/>
      <c r="T613" s="209"/>
      <c r="U613" s="209"/>
      <c r="V613" s="209"/>
    </row>
    <row r="614" spans="4:22" x14ac:dyDescent="0.25">
      <c r="D614" s="209"/>
      <c r="E614" s="209"/>
      <c r="F614" s="209"/>
      <c r="G614" s="209"/>
      <c r="H614" s="209"/>
      <c r="I614" s="209"/>
      <c r="J614" s="209"/>
      <c r="N614" s="209"/>
      <c r="O614" s="209"/>
      <c r="P614" s="209"/>
      <c r="Q614" s="209"/>
      <c r="R614" s="209"/>
      <c r="S614" s="209"/>
      <c r="T614" s="209"/>
      <c r="U614" s="209"/>
      <c r="V614" s="209"/>
    </row>
    <row r="615" spans="4:22" x14ac:dyDescent="0.25">
      <c r="D615" s="209"/>
      <c r="E615" s="209"/>
      <c r="F615" s="209"/>
      <c r="G615" s="209"/>
      <c r="H615" s="209"/>
      <c r="I615" s="209"/>
      <c r="J615" s="209"/>
      <c r="N615" s="209"/>
      <c r="O615" s="209"/>
      <c r="P615" s="209"/>
      <c r="Q615" s="209"/>
      <c r="R615" s="209"/>
      <c r="S615" s="209"/>
      <c r="T615" s="209"/>
      <c r="U615" s="209"/>
      <c r="V615" s="209"/>
    </row>
    <row r="616" spans="4:22" x14ac:dyDescent="0.25">
      <c r="D616" s="209"/>
      <c r="E616" s="209"/>
      <c r="F616" s="209"/>
      <c r="G616" s="209"/>
      <c r="H616" s="209"/>
      <c r="I616" s="209"/>
      <c r="J616" s="209"/>
      <c r="N616" s="209"/>
      <c r="O616" s="209"/>
      <c r="P616" s="209"/>
      <c r="Q616" s="209"/>
      <c r="R616" s="209"/>
      <c r="S616" s="209"/>
      <c r="T616" s="209"/>
      <c r="U616" s="209"/>
      <c r="V616" s="209"/>
    </row>
    <row r="617" spans="4:22" x14ac:dyDescent="0.25">
      <c r="D617" s="209"/>
      <c r="E617" s="209"/>
      <c r="F617" s="209"/>
      <c r="G617" s="209"/>
      <c r="H617" s="209"/>
      <c r="I617" s="209"/>
      <c r="J617" s="209"/>
      <c r="N617" s="209"/>
      <c r="O617" s="209"/>
      <c r="P617" s="209"/>
      <c r="Q617" s="209"/>
      <c r="R617" s="209"/>
      <c r="S617" s="209"/>
      <c r="T617" s="209"/>
      <c r="U617" s="209"/>
      <c r="V617" s="209"/>
    </row>
    <row r="618" spans="4:22" x14ac:dyDescent="0.25">
      <c r="D618" s="209"/>
      <c r="E618" s="209"/>
      <c r="F618" s="209"/>
      <c r="G618" s="209"/>
      <c r="H618" s="209"/>
      <c r="I618" s="209"/>
      <c r="J618" s="209"/>
      <c r="N618" s="209"/>
      <c r="O618" s="209"/>
      <c r="P618" s="209"/>
      <c r="Q618" s="209"/>
      <c r="R618" s="209"/>
      <c r="S618" s="209"/>
      <c r="T618" s="209"/>
      <c r="U618" s="209"/>
      <c r="V618" s="209"/>
    </row>
    <row r="619" spans="4:22" x14ac:dyDescent="0.25">
      <c r="D619" s="209"/>
      <c r="E619" s="209"/>
      <c r="F619" s="209"/>
      <c r="G619" s="209"/>
      <c r="H619" s="209"/>
      <c r="I619" s="209"/>
      <c r="J619" s="209"/>
      <c r="N619" s="209"/>
      <c r="O619" s="209"/>
      <c r="P619" s="209"/>
      <c r="Q619" s="209"/>
      <c r="R619" s="209"/>
      <c r="S619" s="209"/>
      <c r="T619" s="209"/>
      <c r="U619" s="209"/>
      <c r="V619" s="209"/>
    </row>
    <row r="620" spans="4:22" x14ac:dyDescent="0.25">
      <c r="D620" s="209"/>
      <c r="E620" s="209"/>
      <c r="F620" s="209"/>
      <c r="G620" s="209"/>
      <c r="H620" s="209"/>
      <c r="I620" s="209"/>
      <c r="J620" s="209"/>
      <c r="N620" s="209"/>
      <c r="O620" s="209"/>
      <c r="P620" s="209"/>
      <c r="Q620" s="209"/>
      <c r="R620" s="209"/>
      <c r="S620" s="209"/>
      <c r="T620" s="209"/>
      <c r="U620" s="209"/>
      <c r="V620" s="209"/>
    </row>
    <row r="621" spans="4:22" x14ac:dyDescent="0.25">
      <c r="D621" s="209"/>
      <c r="E621" s="209"/>
      <c r="F621" s="209"/>
      <c r="G621" s="209"/>
      <c r="H621" s="209"/>
      <c r="I621" s="209"/>
      <c r="J621" s="209"/>
      <c r="N621" s="209"/>
      <c r="O621" s="209"/>
      <c r="P621" s="209"/>
      <c r="Q621" s="209"/>
      <c r="R621" s="209"/>
      <c r="S621" s="209"/>
      <c r="T621" s="209"/>
      <c r="U621" s="209"/>
      <c r="V621" s="209"/>
    </row>
    <row r="622" spans="4:22" x14ac:dyDescent="0.25">
      <c r="D622" s="209"/>
      <c r="E622" s="209"/>
      <c r="F622" s="209"/>
      <c r="G622" s="209"/>
      <c r="H622" s="209"/>
      <c r="I622" s="209"/>
      <c r="J622" s="209"/>
      <c r="N622" s="209"/>
      <c r="O622" s="209"/>
      <c r="P622" s="209"/>
      <c r="Q622" s="209"/>
      <c r="R622" s="209"/>
      <c r="S622" s="209"/>
      <c r="T622" s="209"/>
      <c r="U622" s="209"/>
      <c r="V622" s="209"/>
    </row>
    <row r="623" spans="4:22" x14ac:dyDescent="0.25">
      <c r="D623" s="209"/>
      <c r="E623" s="209"/>
      <c r="F623" s="209"/>
      <c r="G623" s="209"/>
      <c r="H623" s="209"/>
      <c r="I623" s="209"/>
      <c r="J623" s="209"/>
      <c r="N623" s="209"/>
      <c r="O623" s="209"/>
      <c r="P623" s="209"/>
      <c r="Q623" s="209"/>
      <c r="R623" s="209"/>
      <c r="S623" s="209"/>
      <c r="T623" s="209"/>
      <c r="U623" s="209"/>
      <c r="V623" s="209"/>
    </row>
    <row r="624" spans="4:22" x14ac:dyDescent="0.25">
      <c r="D624" s="209"/>
      <c r="E624" s="209"/>
      <c r="F624" s="209"/>
      <c r="G624" s="209"/>
      <c r="H624" s="209"/>
      <c r="I624" s="209"/>
      <c r="J624" s="209"/>
      <c r="N624" s="209"/>
      <c r="O624" s="209"/>
      <c r="P624" s="209"/>
      <c r="Q624" s="209"/>
      <c r="R624" s="209"/>
      <c r="S624" s="209"/>
      <c r="T624" s="209"/>
      <c r="U624" s="209"/>
      <c r="V624" s="209"/>
    </row>
    <row r="625" spans="4:22" x14ac:dyDescent="0.25">
      <c r="D625" s="209"/>
      <c r="E625" s="209"/>
      <c r="F625" s="209"/>
      <c r="G625" s="209"/>
      <c r="H625" s="209"/>
      <c r="I625" s="209"/>
      <c r="J625" s="209"/>
      <c r="N625" s="209"/>
      <c r="O625" s="209"/>
      <c r="P625" s="209"/>
      <c r="Q625" s="209"/>
      <c r="R625" s="209"/>
      <c r="S625" s="209"/>
      <c r="T625" s="209"/>
      <c r="U625" s="209"/>
      <c r="V625" s="209"/>
    </row>
    <row r="626" spans="4:22" x14ac:dyDescent="0.25">
      <c r="D626" s="209"/>
      <c r="E626" s="209"/>
      <c r="F626" s="209"/>
      <c r="G626" s="209"/>
      <c r="H626" s="209"/>
      <c r="I626" s="209"/>
      <c r="J626" s="209"/>
      <c r="N626" s="209"/>
      <c r="O626" s="209"/>
      <c r="P626" s="209"/>
      <c r="Q626" s="209"/>
      <c r="R626" s="209"/>
      <c r="S626" s="209"/>
      <c r="T626" s="209"/>
      <c r="U626" s="209"/>
      <c r="V626" s="209"/>
    </row>
    <row r="627" spans="4:22" x14ac:dyDescent="0.25">
      <c r="D627" s="209"/>
      <c r="E627" s="209"/>
      <c r="F627" s="209"/>
      <c r="G627" s="209"/>
      <c r="H627" s="209"/>
      <c r="I627" s="209"/>
      <c r="J627" s="209"/>
      <c r="N627" s="209"/>
      <c r="O627" s="209"/>
      <c r="P627" s="209"/>
      <c r="Q627" s="209"/>
      <c r="R627" s="209"/>
      <c r="S627" s="209"/>
      <c r="T627" s="209"/>
      <c r="U627" s="209"/>
      <c r="V627" s="209"/>
    </row>
    <row r="628" spans="4:22" x14ac:dyDescent="0.25">
      <c r="D628" s="209"/>
      <c r="E628" s="209"/>
      <c r="F628" s="209"/>
      <c r="G628" s="209"/>
      <c r="H628" s="209"/>
      <c r="I628" s="209"/>
      <c r="J628" s="209"/>
      <c r="N628" s="209"/>
      <c r="O628" s="209"/>
      <c r="P628" s="209"/>
      <c r="Q628" s="209"/>
      <c r="R628" s="209"/>
      <c r="S628" s="209"/>
      <c r="T628" s="209"/>
      <c r="U628" s="209"/>
      <c r="V628" s="209"/>
    </row>
    <row r="629" spans="4:22" x14ac:dyDescent="0.25">
      <c r="D629" s="209"/>
      <c r="E629" s="209"/>
      <c r="F629" s="209"/>
      <c r="G629" s="209"/>
      <c r="H629" s="209"/>
      <c r="I629" s="209"/>
      <c r="J629" s="209"/>
      <c r="N629" s="209"/>
      <c r="O629" s="209"/>
      <c r="P629" s="209"/>
      <c r="Q629" s="209"/>
      <c r="R629" s="209"/>
      <c r="S629" s="209"/>
      <c r="T629" s="209"/>
      <c r="U629" s="209"/>
      <c r="V629" s="209"/>
    </row>
    <row r="630" spans="4:22" x14ac:dyDescent="0.25">
      <c r="D630" s="209"/>
      <c r="E630" s="209"/>
      <c r="F630" s="209"/>
      <c r="G630" s="209"/>
      <c r="H630" s="209"/>
      <c r="I630" s="209"/>
      <c r="J630" s="209"/>
      <c r="N630" s="209"/>
      <c r="O630" s="209"/>
      <c r="P630" s="209"/>
      <c r="Q630" s="209"/>
      <c r="R630" s="209"/>
      <c r="S630" s="209"/>
      <c r="T630" s="209"/>
      <c r="U630" s="209"/>
      <c r="V630" s="209"/>
    </row>
    <row r="631" spans="4:22" x14ac:dyDescent="0.25">
      <c r="D631" s="209"/>
      <c r="E631" s="209"/>
      <c r="F631" s="209"/>
      <c r="G631" s="209"/>
      <c r="H631" s="209"/>
      <c r="I631" s="209"/>
      <c r="J631" s="209"/>
      <c r="N631" s="209"/>
      <c r="O631" s="209"/>
      <c r="P631" s="209"/>
      <c r="Q631" s="209"/>
      <c r="R631" s="209"/>
      <c r="S631" s="209"/>
      <c r="T631" s="209"/>
      <c r="U631" s="209"/>
      <c r="V631" s="209"/>
    </row>
    <row r="632" spans="4:22" x14ac:dyDescent="0.25">
      <c r="D632" s="209"/>
      <c r="E632" s="209"/>
      <c r="F632" s="209"/>
      <c r="G632" s="209"/>
      <c r="H632" s="209"/>
      <c r="I632" s="209"/>
      <c r="J632" s="209"/>
      <c r="N632" s="209"/>
      <c r="O632" s="209"/>
      <c r="P632" s="209"/>
      <c r="Q632" s="209"/>
      <c r="R632" s="209"/>
      <c r="S632" s="209"/>
      <c r="T632" s="209"/>
      <c r="U632" s="209"/>
      <c r="V632" s="209"/>
    </row>
    <row r="633" spans="4:22" x14ac:dyDescent="0.25">
      <c r="D633" s="209"/>
      <c r="E633" s="209"/>
      <c r="F633" s="209"/>
      <c r="G633" s="209"/>
      <c r="H633" s="209"/>
      <c r="I633" s="209"/>
      <c r="J633" s="209"/>
      <c r="N633" s="209"/>
      <c r="O633" s="209"/>
      <c r="P633" s="209"/>
      <c r="Q633" s="209"/>
      <c r="R633" s="209"/>
      <c r="S633" s="209"/>
      <c r="T633" s="209"/>
      <c r="U633" s="209"/>
      <c r="V633" s="209"/>
    </row>
    <row r="634" spans="4:22" x14ac:dyDescent="0.25">
      <c r="D634" s="209"/>
      <c r="E634" s="209"/>
      <c r="F634" s="209"/>
      <c r="G634" s="209"/>
      <c r="H634" s="209"/>
      <c r="I634" s="209"/>
      <c r="J634" s="209"/>
      <c r="N634" s="209"/>
      <c r="O634" s="209"/>
      <c r="P634" s="209"/>
      <c r="Q634" s="209"/>
      <c r="R634" s="209"/>
      <c r="S634" s="209"/>
      <c r="T634" s="209"/>
      <c r="U634" s="209"/>
      <c r="V634" s="209"/>
    </row>
    <row r="635" spans="4:22" x14ac:dyDescent="0.25">
      <c r="D635" s="209"/>
      <c r="E635" s="209"/>
      <c r="F635" s="209"/>
      <c r="G635" s="209"/>
      <c r="H635" s="209"/>
      <c r="I635" s="209"/>
      <c r="J635" s="209"/>
      <c r="N635" s="209"/>
      <c r="O635" s="209"/>
      <c r="P635" s="209"/>
      <c r="Q635" s="209"/>
      <c r="R635" s="209"/>
      <c r="S635" s="209"/>
      <c r="T635" s="209"/>
      <c r="U635" s="209"/>
      <c r="V635" s="209"/>
    </row>
    <row r="636" spans="4:22" x14ac:dyDescent="0.25">
      <c r="D636" s="209"/>
      <c r="E636" s="209"/>
      <c r="F636" s="209"/>
      <c r="G636" s="209"/>
      <c r="H636" s="209"/>
      <c r="I636" s="209"/>
      <c r="J636" s="209"/>
      <c r="N636" s="209"/>
      <c r="O636" s="209"/>
      <c r="P636" s="209"/>
      <c r="Q636" s="209"/>
      <c r="R636" s="209"/>
      <c r="S636" s="209"/>
      <c r="T636" s="209"/>
      <c r="U636" s="209"/>
      <c r="V636" s="209"/>
    </row>
    <row r="637" spans="4:22" x14ac:dyDescent="0.25">
      <c r="D637" s="209"/>
      <c r="E637" s="209"/>
      <c r="F637" s="209"/>
      <c r="G637" s="209"/>
      <c r="H637" s="209"/>
      <c r="I637" s="209"/>
      <c r="J637" s="209"/>
      <c r="N637" s="209"/>
      <c r="O637" s="209"/>
      <c r="P637" s="209"/>
      <c r="Q637" s="209"/>
      <c r="R637" s="209"/>
      <c r="S637" s="209"/>
      <c r="T637" s="209"/>
      <c r="U637" s="209"/>
      <c r="V637" s="209"/>
    </row>
    <row r="638" spans="4:22" x14ac:dyDescent="0.25">
      <c r="D638" s="209"/>
      <c r="E638" s="209"/>
      <c r="F638" s="209"/>
      <c r="G638" s="209"/>
      <c r="H638" s="209"/>
      <c r="I638" s="209"/>
      <c r="J638" s="209"/>
      <c r="N638" s="209"/>
      <c r="O638" s="209"/>
      <c r="P638" s="209"/>
      <c r="Q638" s="209"/>
      <c r="R638" s="209"/>
      <c r="S638" s="209"/>
      <c r="T638" s="209"/>
      <c r="U638" s="209"/>
      <c r="V638" s="209"/>
    </row>
    <row r="639" spans="4:22" x14ac:dyDescent="0.25">
      <c r="D639" s="209"/>
      <c r="E639" s="209"/>
      <c r="F639" s="209"/>
      <c r="G639" s="209"/>
      <c r="H639" s="209"/>
      <c r="I639" s="209"/>
      <c r="J639" s="209"/>
      <c r="N639" s="209"/>
      <c r="O639" s="209"/>
      <c r="P639" s="209"/>
      <c r="Q639" s="209"/>
      <c r="R639" s="209"/>
      <c r="S639" s="209"/>
      <c r="T639" s="209"/>
      <c r="U639" s="209"/>
      <c r="V639" s="209"/>
    </row>
    <row r="640" spans="4:22" x14ac:dyDescent="0.25">
      <c r="D640" s="209"/>
      <c r="E640" s="209"/>
      <c r="F640" s="209"/>
      <c r="G640" s="209"/>
      <c r="H640" s="209"/>
      <c r="I640" s="209"/>
      <c r="J640" s="209"/>
      <c r="N640" s="209"/>
      <c r="O640" s="209"/>
      <c r="P640" s="209"/>
      <c r="Q640" s="209"/>
      <c r="R640" s="209"/>
      <c r="S640" s="209"/>
      <c r="T640" s="209"/>
      <c r="U640" s="209"/>
      <c r="V640" s="209"/>
    </row>
    <row r="641" spans="4:22" x14ac:dyDescent="0.25">
      <c r="D641" s="209"/>
      <c r="E641" s="209"/>
      <c r="F641" s="209"/>
      <c r="G641" s="209"/>
      <c r="H641" s="209"/>
      <c r="I641" s="209"/>
      <c r="J641" s="209"/>
      <c r="N641" s="209"/>
      <c r="O641" s="209"/>
      <c r="P641" s="209"/>
      <c r="Q641" s="209"/>
      <c r="R641" s="209"/>
      <c r="S641" s="209"/>
      <c r="T641" s="209"/>
      <c r="U641" s="209"/>
      <c r="V641" s="209"/>
    </row>
    <row r="642" spans="4:22" x14ac:dyDescent="0.25">
      <c r="D642" s="209"/>
      <c r="E642" s="209"/>
      <c r="F642" s="209"/>
      <c r="G642" s="209"/>
      <c r="H642" s="209"/>
      <c r="I642" s="209"/>
      <c r="J642" s="209"/>
      <c r="N642" s="209"/>
      <c r="O642" s="209"/>
      <c r="P642" s="209"/>
      <c r="Q642" s="209"/>
      <c r="R642" s="209"/>
      <c r="S642" s="209"/>
      <c r="T642" s="209"/>
      <c r="U642" s="209"/>
      <c r="V642" s="209"/>
    </row>
    <row r="643" spans="4:22" x14ac:dyDescent="0.25">
      <c r="D643" s="209"/>
      <c r="E643" s="209"/>
      <c r="F643" s="209"/>
      <c r="G643" s="209"/>
      <c r="H643" s="209"/>
      <c r="I643" s="209"/>
      <c r="J643" s="209"/>
      <c r="N643" s="209"/>
      <c r="O643" s="209"/>
      <c r="P643" s="209"/>
      <c r="Q643" s="209"/>
      <c r="R643" s="209"/>
      <c r="S643" s="209"/>
      <c r="T643" s="209"/>
      <c r="U643" s="209"/>
      <c r="V643" s="209"/>
    </row>
    <row r="644" spans="4:22" x14ac:dyDescent="0.25">
      <c r="D644" s="209"/>
      <c r="E644" s="209"/>
      <c r="F644" s="209"/>
      <c r="G644" s="209"/>
      <c r="H644" s="209"/>
      <c r="I644" s="209"/>
      <c r="J644" s="209"/>
      <c r="N644" s="209"/>
      <c r="O644" s="209"/>
      <c r="P644" s="209"/>
      <c r="Q644" s="209"/>
      <c r="R644" s="209"/>
      <c r="S644" s="209"/>
      <c r="T644" s="209"/>
      <c r="U644" s="209"/>
      <c r="V644" s="209"/>
    </row>
    <row r="645" spans="4:22" x14ac:dyDescent="0.25">
      <c r="D645" s="209"/>
      <c r="E645" s="209"/>
      <c r="F645" s="209"/>
      <c r="G645" s="209"/>
      <c r="H645" s="209"/>
      <c r="I645" s="209"/>
      <c r="J645" s="209"/>
      <c r="N645" s="209"/>
      <c r="O645" s="209"/>
      <c r="P645" s="209"/>
      <c r="Q645" s="209"/>
      <c r="R645" s="209"/>
      <c r="S645" s="209"/>
      <c r="T645" s="209"/>
      <c r="U645" s="209"/>
      <c r="V645" s="209"/>
    </row>
    <row r="646" spans="4:22" x14ac:dyDescent="0.25">
      <c r="D646" s="209"/>
      <c r="E646" s="209"/>
      <c r="F646" s="209"/>
      <c r="G646" s="209"/>
      <c r="H646" s="209"/>
      <c r="I646" s="209"/>
      <c r="J646" s="209"/>
      <c r="N646" s="209"/>
      <c r="O646" s="209"/>
      <c r="P646" s="209"/>
      <c r="Q646" s="209"/>
      <c r="R646" s="209"/>
      <c r="S646" s="209"/>
      <c r="T646" s="209"/>
      <c r="U646" s="209"/>
      <c r="V646" s="209"/>
    </row>
    <row r="647" spans="4:22" x14ac:dyDescent="0.25">
      <c r="D647" s="209"/>
      <c r="E647" s="209"/>
      <c r="F647" s="209"/>
      <c r="G647" s="209"/>
      <c r="H647" s="209"/>
      <c r="I647" s="209"/>
      <c r="J647" s="209"/>
      <c r="N647" s="209"/>
      <c r="O647" s="209"/>
      <c r="P647" s="209"/>
      <c r="Q647" s="209"/>
      <c r="R647" s="209"/>
      <c r="S647" s="209"/>
      <c r="T647" s="209"/>
      <c r="U647" s="209"/>
      <c r="V647" s="209"/>
    </row>
    <row r="648" spans="4:22" x14ac:dyDescent="0.25">
      <c r="D648" s="209"/>
      <c r="E648" s="209"/>
      <c r="F648" s="209"/>
      <c r="G648" s="209"/>
      <c r="H648" s="209"/>
      <c r="I648" s="209"/>
      <c r="J648" s="209"/>
      <c r="N648" s="209"/>
      <c r="O648" s="209"/>
      <c r="P648" s="209"/>
      <c r="Q648" s="209"/>
      <c r="R648" s="209"/>
      <c r="S648" s="209"/>
      <c r="T648" s="209"/>
      <c r="U648" s="209"/>
      <c r="V648" s="209"/>
    </row>
    <row r="649" spans="4:22" x14ac:dyDescent="0.25">
      <c r="D649" s="209"/>
      <c r="E649" s="209"/>
      <c r="F649" s="209"/>
      <c r="G649" s="209"/>
      <c r="H649" s="209"/>
      <c r="I649" s="209"/>
      <c r="J649" s="209"/>
      <c r="N649" s="209"/>
      <c r="O649" s="209"/>
      <c r="P649" s="209"/>
      <c r="Q649" s="209"/>
      <c r="R649" s="209"/>
      <c r="S649" s="209"/>
      <c r="T649" s="209"/>
      <c r="U649" s="209"/>
      <c r="V649" s="209"/>
    </row>
    <row r="650" spans="4:22" x14ac:dyDescent="0.25">
      <c r="D650" s="209"/>
      <c r="E650" s="209"/>
      <c r="F650" s="209"/>
      <c r="G650" s="209"/>
      <c r="H650" s="209"/>
      <c r="I650" s="209"/>
      <c r="J650" s="209"/>
      <c r="N650" s="209"/>
      <c r="O650" s="209"/>
      <c r="P650" s="209"/>
      <c r="Q650" s="209"/>
      <c r="R650" s="209"/>
      <c r="S650" s="209"/>
      <c r="T650" s="209"/>
      <c r="U650" s="209"/>
      <c r="V650" s="209"/>
    </row>
    <row r="651" spans="4:22" x14ac:dyDescent="0.25">
      <c r="D651" s="209"/>
      <c r="E651" s="209"/>
      <c r="F651" s="209"/>
      <c r="G651" s="209"/>
      <c r="H651" s="209"/>
      <c r="I651" s="209"/>
      <c r="J651" s="209"/>
      <c r="N651" s="209"/>
      <c r="O651" s="209"/>
      <c r="P651" s="209"/>
      <c r="Q651" s="209"/>
      <c r="R651" s="209"/>
      <c r="S651" s="209"/>
      <c r="T651" s="209"/>
      <c r="U651" s="209"/>
      <c r="V651" s="209"/>
    </row>
    <row r="652" spans="4:22" x14ac:dyDescent="0.25">
      <c r="D652" s="209"/>
      <c r="E652" s="209"/>
      <c r="F652" s="209"/>
      <c r="G652" s="209"/>
      <c r="H652" s="209"/>
      <c r="I652" s="209"/>
      <c r="J652" s="209"/>
      <c r="N652" s="209"/>
      <c r="O652" s="209"/>
      <c r="P652" s="209"/>
      <c r="Q652" s="209"/>
      <c r="R652" s="209"/>
      <c r="S652" s="209"/>
      <c r="T652" s="209"/>
      <c r="U652" s="209"/>
      <c r="V652" s="209"/>
    </row>
    <row r="653" spans="4:22" x14ac:dyDescent="0.25">
      <c r="D653" s="209"/>
      <c r="E653" s="209"/>
      <c r="F653" s="209"/>
      <c r="G653" s="209"/>
      <c r="H653" s="209"/>
      <c r="I653" s="209"/>
      <c r="J653" s="209"/>
      <c r="N653" s="209"/>
      <c r="O653" s="209"/>
      <c r="P653" s="209"/>
      <c r="Q653" s="209"/>
      <c r="R653" s="209"/>
      <c r="S653" s="209"/>
      <c r="T653" s="209"/>
      <c r="U653" s="209"/>
      <c r="V653" s="209"/>
    </row>
    <row r="654" spans="4:22" x14ac:dyDescent="0.25">
      <c r="D654" s="209"/>
      <c r="E654" s="209"/>
      <c r="F654" s="209"/>
      <c r="G654" s="209"/>
      <c r="H654" s="209"/>
      <c r="I654" s="209"/>
      <c r="J654" s="209"/>
      <c r="N654" s="209"/>
      <c r="O654" s="209"/>
      <c r="P654" s="209"/>
      <c r="Q654" s="209"/>
      <c r="R654" s="209"/>
      <c r="S654" s="209"/>
      <c r="T654" s="209"/>
      <c r="U654" s="209"/>
      <c r="V654" s="209"/>
    </row>
    <row r="655" spans="4:22" x14ac:dyDescent="0.25">
      <c r="D655" s="209"/>
      <c r="E655" s="209"/>
      <c r="F655" s="209"/>
      <c r="G655" s="209"/>
      <c r="H655" s="209"/>
      <c r="I655" s="209"/>
      <c r="J655" s="209"/>
      <c r="N655" s="209"/>
      <c r="O655" s="209"/>
      <c r="P655" s="209"/>
      <c r="Q655" s="209"/>
      <c r="R655" s="209"/>
      <c r="S655" s="209"/>
      <c r="T655" s="209"/>
      <c r="U655" s="209"/>
      <c r="V655" s="209"/>
    </row>
    <row r="656" spans="4:22" x14ac:dyDescent="0.25">
      <c r="D656" s="209"/>
      <c r="E656" s="209"/>
      <c r="F656" s="209"/>
      <c r="G656" s="209"/>
      <c r="H656" s="209"/>
      <c r="I656" s="209"/>
      <c r="J656" s="209"/>
      <c r="N656" s="209"/>
      <c r="O656" s="209"/>
      <c r="P656" s="209"/>
      <c r="Q656" s="209"/>
      <c r="R656" s="209"/>
      <c r="S656" s="209"/>
      <c r="T656" s="209"/>
      <c r="U656" s="209"/>
      <c r="V656" s="209"/>
    </row>
    <row r="657" spans="4:22" x14ac:dyDescent="0.25">
      <c r="D657" s="209"/>
      <c r="E657" s="209"/>
      <c r="F657" s="209"/>
      <c r="G657" s="209"/>
      <c r="H657" s="209"/>
      <c r="I657" s="209"/>
      <c r="J657" s="209"/>
      <c r="N657" s="209"/>
      <c r="O657" s="209"/>
      <c r="P657" s="209"/>
      <c r="Q657" s="209"/>
      <c r="R657" s="209"/>
      <c r="S657" s="209"/>
      <c r="T657" s="209"/>
      <c r="U657" s="209"/>
      <c r="V657" s="209"/>
    </row>
    <row r="658" spans="4:22" x14ac:dyDescent="0.25">
      <c r="D658" s="209"/>
      <c r="E658" s="209"/>
      <c r="F658" s="209"/>
      <c r="G658" s="209"/>
      <c r="H658" s="209"/>
      <c r="I658" s="209"/>
      <c r="J658" s="209"/>
      <c r="N658" s="209"/>
      <c r="O658" s="209"/>
      <c r="P658" s="209"/>
      <c r="Q658" s="209"/>
      <c r="R658" s="209"/>
      <c r="S658" s="209"/>
      <c r="T658" s="209"/>
      <c r="U658" s="209"/>
      <c r="V658" s="209"/>
    </row>
    <row r="659" spans="4:22" x14ac:dyDescent="0.25">
      <c r="D659" s="209"/>
      <c r="E659" s="209"/>
      <c r="F659" s="209"/>
      <c r="G659" s="209"/>
      <c r="H659" s="209"/>
      <c r="I659" s="209"/>
      <c r="J659" s="209"/>
      <c r="N659" s="209"/>
      <c r="O659" s="209"/>
      <c r="P659" s="209"/>
      <c r="Q659" s="209"/>
      <c r="R659" s="209"/>
      <c r="S659" s="209"/>
      <c r="T659" s="209"/>
      <c r="U659" s="209"/>
      <c r="V659" s="209"/>
    </row>
    <row r="660" spans="4:22" x14ac:dyDescent="0.25">
      <c r="D660" s="209"/>
      <c r="E660" s="209"/>
      <c r="F660" s="209"/>
      <c r="G660" s="209"/>
      <c r="H660" s="209"/>
      <c r="I660" s="209"/>
      <c r="J660" s="209"/>
      <c r="N660" s="209"/>
      <c r="O660" s="209"/>
      <c r="P660" s="209"/>
      <c r="Q660" s="209"/>
      <c r="R660" s="209"/>
      <c r="S660" s="209"/>
      <c r="T660" s="209"/>
      <c r="U660" s="209"/>
      <c r="V660" s="209"/>
    </row>
    <row r="661" spans="4:22" x14ac:dyDescent="0.25">
      <c r="D661" s="209"/>
      <c r="E661" s="209"/>
      <c r="F661" s="209"/>
      <c r="G661" s="209"/>
      <c r="H661" s="209"/>
      <c r="I661" s="209"/>
      <c r="J661" s="209"/>
      <c r="N661" s="209"/>
      <c r="O661" s="209"/>
      <c r="P661" s="209"/>
      <c r="Q661" s="209"/>
      <c r="R661" s="209"/>
      <c r="S661" s="209"/>
      <c r="T661" s="209"/>
      <c r="U661" s="209"/>
      <c r="V661" s="209"/>
    </row>
    <row r="662" spans="4:22" x14ac:dyDescent="0.25">
      <c r="D662" s="209"/>
      <c r="E662" s="209"/>
      <c r="F662" s="209"/>
      <c r="G662" s="209"/>
      <c r="H662" s="209"/>
      <c r="I662" s="209"/>
      <c r="J662" s="209"/>
      <c r="N662" s="209"/>
      <c r="O662" s="209"/>
      <c r="P662" s="209"/>
      <c r="Q662" s="209"/>
      <c r="R662" s="209"/>
      <c r="S662" s="209"/>
      <c r="T662" s="209"/>
      <c r="U662" s="209"/>
      <c r="V662" s="209"/>
    </row>
    <row r="663" spans="4:22" x14ac:dyDescent="0.25">
      <c r="D663" s="209"/>
      <c r="E663" s="209"/>
      <c r="F663" s="209"/>
      <c r="G663" s="209"/>
      <c r="H663" s="209"/>
      <c r="I663" s="209"/>
      <c r="J663" s="209"/>
      <c r="N663" s="209"/>
      <c r="O663" s="209"/>
      <c r="P663" s="209"/>
      <c r="Q663" s="209"/>
      <c r="R663" s="209"/>
      <c r="S663" s="209"/>
      <c r="T663" s="209"/>
      <c r="U663" s="209"/>
      <c r="V663" s="209"/>
    </row>
    <row r="664" spans="4:22" x14ac:dyDescent="0.25">
      <c r="D664" s="209"/>
      <c r="E664" s="209"/>
      <c r="F664" s="209"/>
      <c r="G664" s="209"/>
      <c r="H664" s="209"/>
      <c r="I664" s="209"/>
      <c r="J664" s="209"/>
      <c r="N664" s="209"/>
      <c r="O664" s="209"/>
      <c r="P664" s="209"/>
      <c r="Q664" s="209"/>
      <c r="R664" s="209"/>
      <c r="S664" s="209"/>
      <c r="T664" s="209"/>
      <c r="U664" s="209"/>
      <c r="V664" s="209"/>
    </row>
    <row r="665" spans="4:22" x14ac:dyDescent="0.25">
      <c r="D665" s="209"/>
      <c r="E665" s="209"/>
      <c r="F665" s="209"/>
      <c r="G665" s="209"/>
      <c r="H665" s="209"/>
      <c r="I665" s="209"/>
      <c r="J665" s="209"/>
      <c r="N665" s="209"/>
      <c r="O665" s="209"/>
      <c r="P665" s="209"/>
      <c r="Q665" s="209"/>
      <c r="R665" s="209"/>
      <c r="S665" s="209"/>
      <c r="T665" s="209"/>
      <c r="U665" s="209"/>
      <c r="V665" s="209"/>
    </row>
    <row r="666" spans="4:22" x14ac:dyDescent="0.25">
      <c r="D666" s="209"/>
      <c r="E666" s="209"/>
      <c r="F666" s="209"/>
      <c r="G666" s="209"/>
      <c r="H666" s="209"/>
      <c r="I666" s="209"/>
      <c r="J666" s="209"/>
      <c r="N666" s="209"/>
      <c r="O666" s="209"/>
      <c r="P666" s="209"/>
      <c r="Q666" s="209"/>
      <c r="R666" s="209"/>
      <c r="S666" s="209"/>
      <c r="T666" s="209"/>
      <c r="U666" s="209"/>
      <c r="V666" s="209"/>
    </row>
    <row r="667" spans="4:22" x14ac:dyDescent="0.25">
      <c r="D667" s="209"/>
      <c r="E667" s="209"/>
      <c r="F667" s="209"/>
      <c r="G667" s="209"/>
      <c r="H667" s="209"/>
      <c r="I667" s="209"/>
      <c r="J667" s="209"/>
      <c r="N667" s="209"/>
      <c r="O667" s="209"/>
      <c r="P667" s="209"/>
      <c r="Q667" s="209"/>
      <c r="R667" s="209"/>
      <c r="S667" s="209"/>
      <c r="T667" s="209"/>
      <c r="U667" s="209"/>
      <c r="V667" s="209"/>
    </row>
    <row r="668" spans="4:22" x14ac:dyDescent="0.25">
      <c r="D668" s="209"/>
      <c r="E668" s="209"/>
      <c r="F668" s="209"/>
      <c r="G668" s="209"/>
      <c r="H668" s="209"/>
      <c r="I668" s="209"/>
      <c r="J668" s="209"/>
      <c r="N668" s="209"/>
      <c r="O668" s="209"/>
      <c r="P668" s="209"/>
      <c r="Q668" s="209"/>
      <c r="R668" s="209"/>
      <c r="S668" s="209"/>
      <c r="T668" s="209"/>
      <c r="U668" s="209"/>
      <c r="V668" s="209"/>
    </row>
    <row r="669" spans="4:22" x14ac:dyDescent="0.25">
      <c r="D669" s="209"/>
      <c r="E669" s="209"/>
      <c r="F669" s="209"/>
      <c r="G669" s="209"/>
      <c r="H669" s="209"/>
      <c r="I669" s="209"/>
      <c r="J669" s="209"/>
      <c r="N669" s="209"/>
      <c r="O669" s="209"/>
      <c r="P669" s="209"/>
      <c r="Q669" s="209"/>
      <c r="R669" s="209"/>
      <c r="S669" s="209"/>
      <c r="T669" s="209"/>
      <c r="U669" s="209"/>
      <c r="V669" s="209"/>
    </row>
    <row r="670" spans="4:22" x14ac:dyDescent="0.25">
      <c r="D670" s="209"/>
      <c r="E670" s="209"/>
      <c r="F670" s="209"/>
      <c r="G670" s="209"/>
      <c r="H670" s="209"/>
      <c r="I670" s="209"/>
      <c r="J670" s="209"/>
      <c r="N670" s="209"/>
      <c r="O670" s="209"/>
      <c r="P670" s="209"/>
      <c r="Q670" s="209"/>
      <c r="R670" s="209"/>
      <c r="S670" s="209"/>
      <c r="T670" s="209"/>
      <c r="U670" s="209"/>
      <c r="V670" s="209"/>
    </row>
    <row r="671" spans="4:22" x14ac:dyDescent="0.25">
      <c r="D671" s="209"/>
      <c r="E671" s="209"/>
      <c r="F671" s="209"/>
      <c r="G671" s="209"/>
      <c r="H671" s="209"/>
      <c r="I671" s="209"/>
      <c r="J671" s="209"/>
      <c r="N671" s="209"/>
      <c r="O671" s="209"/>
      <c r="P671" s="209"/>
      <c r="Q671" s="209"/>
      <c r="R671" s="209"/>
      <c r="S671" s="209"/>
      <c r="T671" s="209"/>
      <c r="U671" s="209"/>
      <c r="V671" s="209"/>
    </row>
    <row r="672" spans="4:22" x14ac:dyDescent="0.25">
      <c r="D672" s="209"/>
      <c r="E672" s="209"/>
      <c r="F672" s="209"/>
      <c r="G672" s="209"/>
      <c r="H672" s="209"/>
      <c r="I672" s="209"/>
      <c r="J672" s="209"/>
      <c r="N672" s="209"/>
      <c r="O672" s="209"/>
      <c r="P672" s="209"/>
      <c r="Q672" s="209"/>
      <c r="R672" s="209"/>
      <c r="S672" s="209"/>
      <c r="T672" s="209"/>
      <c r="U672" s="209"/>
      <c r="V672" s="209"/>
    </row>
    <row r="673" spans="4:22" x14ac:dyDescent="0.25">
      <c r="D673" s="209"/>
      <c r="E673" s="209"/>
      <c r="F673" s="209"/>
      <c r="G673" s="209"/>
      <c r="H673" s="209"/>
      <c r="I673" s="209"/>
      <c r="J673" s="209"/>
      <c r="N673" s="209"/>
      <c r="O673" s="209"/>
      <c r="P673" s="209"/>
      <c r="Q673" s="209"/>
      <c r="R673" s="209"/>
      <c r="S673" s="209"/>
      <c r="T673" s="209"/>
      <c r="U673" s="209"/>
      <c r="V673" s="209"/>
    </row>
    <row r="674" spans="4:22" x14ac:dyDescent="0.25">
      <c r="D674" s="209"/>
      <c r="E674" s="209"/>
      <c r="F674" s="209"/>
      <c r="G674" s="209"/>
      <c r="H674" s="209"/>
      <c r="I674" s="209"/>
      <c r="J674" s="209"/>
      <c r="N674" s="209"/>
      <c r="O674" s="209"/>
      <c r="P674" s="209"/>
      <c r="Q674" s="209"/>
      <c r="R674" s="209"/>
      <c r="S674" s="209"/>
      <c r="T674" s="209"/>
      <c r="U674" s="209"/>
      <c r="V674" s="209"/>
    </row>
    <row r="675" spans="4:22" x14ac:dyDescent="0.25">
      <c r="D675" s="209"/>
      <c r="E675" s="209"/>
      <c r="F675" s="209"/>
      <c r="G675" s="209"/>
      <c r="H675" s="209"/>
      <c r="I675" s="209"/>
      <c r="J675" s="209"/>
      <c r="N675" s="209"/>
      <c r="O675" s="209"/>
      <c r="P675" s="209"/>
      <c r="Q675" s="209"/>
      <c r="R675" s="209"/>
      <c r="S675" s="209"/>
      <c r="T675" s="209"/>
      <c r="U675" s="209"/>
      <c r="V675" s="209"/>
    </row>
    <row r="676" spans="4:22" x14ac:dyDescent="0.25">
      <c r="D676" s="209"/>
      <c r="E676" s="209"/>
      <c r="F676" s="209"/>
      <c r="G676" s="209"/>
      <c r="H676" s="209"/>
      <c r="I676" s="209"/>
      <c r="J676" s="209"/>
      <c r="N676" s="209"/>
      <c r="O676" s="209"/>
      <c r="P676" s="209"/>
      <c r="Q676" s="209"/>
      <c r="R676" s="209"/>
      <c r="S676" s="209"/>
      <c r="T676" s="209"/>
      <c r="U676" s="209"/>
      <c r="V676" s="209"/>
    </row>
    <row r="677" spans="4:22" x14ac:dyDescent="0.25">
      <c r="D677" s="209"/>
      <c r="E677" s="209"/>
      <c r="F677" s="209"/>
      <c r="G677" s="209"/>
      <c r="H677" s="209"/>
      <c r="I677" s="209"/>
      <c r="J677" s="209"/>
      <c r="N677" s="209"/>
      <c r="O677" s="209"/>
      <c r="P677" s="209"/>
      <c r="Q677" s="209"/>
      <c r="R677" s="209"/>
      <c r="S677" s="209"/>
      <c r="T677" s="209"/>
      <c r="U677" s="209"/>
      <c r="V677" s="209"/>
    </row>
    <row r="678" spans="4:22" x14ac:dyDescent="0.25">
      <c r="D678" s="209"/>
      <c r="E678" s="209"/>
      <c r="F678" s="209"/>
      <c r="G678" s="209"/>
      <c r="H678" s="209"/>
      <c r="I678" s="209"/>
      <c r="J678" s="209"/>
      <c r="N678" s="209"/>
      <c r="O678" s="209"/>
      <c r="P678" s="209"/>
      <c r="Q678" s="209"/>
      <c r="R678" s="209"/>
      <c r="S678" s="209"/>
      <c r="T678" s="209"/>
      <c r="U678" s="209"/>
      <c r="V678" s="209"/>
    </row>
    <row r="679" spans="4:22" x14ac:dyDescent="0.25">
      <c r="D679" s="209"/>
      <c r="E679" s="209"/>
      <c r="F679" s="209"/>
      <c r="G679" s="209"/>
      <c r="H679" s="209"/>
      <c r="I679" s="209"/>
      <c r="J679" s="209"/>
      <c r="N679" s="209"/>
      <c r="O679" s="209"/>
      <c r="P679" s="209"/>
      <c r="Q679" s="209"/>
      <c r="R679" s="209"/>
      <c r="S679" s="209"/>
      <c r="T679" s="209"/>
      <c r="U679" s="209"/>
      <c r="V679" s="209"/>
    </row>
    <row r="680" spans="4:22" x14ac:dyDescent="0.25">
      <c r="D680" s="209"/>
      <c r="E680" s="209"/>
      <c r="F680" s="209"/>
      <c r="G680" s="209"/>
      <c r="H680" s="209"/>
      <c r="I680" s="209"/>
      <c r="J680" s="209"/>
      <c r="N680" s="209"/>
      <c r="O680" s="209"/>
      <c r="P680" s="209"/>
      <c r="Q680" s="209"/>
      <c r="R680" s="209"/>
      <c r="S680" s="209"/>
      <c r="T680" s="209"/>
      <c r="U680" s="209"/>
      <c r="V680" s="209"/>
    </row>
    <row r="681" spans="4:22" x14ac:dyDescent="0.25">
      <c r="D681" s="209"/>
      <c r="E681" s="209"/>
      <c r="F681" s="209"/>
      <c r="G681" s="209"/>
      <c r="H681" s="209"/>
      <c r="I681" s="209"/>
      <c r="J681" s="209"/>
      <c r="N681" s="209"/>
      <c r="O681" s="209"/>
      <c r="P681" s="209"/>
      <c r="Q681" s="209"/>
      <c r="R681" s="209"/>
      <c r="S681" s="209"/>
      <c r="T681" s="209"/>
      <c r="U681" s="209"/>
      <c r="V681" s="209"/>
    </row>
    <row r="682" spans="4:22" x14ac:dyDescent="0.25">
      <c r="D682" s="209"/>
      <c r="E682" s="209"/>
      <c r="F682" s="209"/>
      <c r="G682" s="209"/>
      <c r="H682" s="209"/>
      <c r="I682" s="209"/>
      <c r="J682" s="209"/>
      <c r="N682" s="209"/>
      <c r="O682" s="209"/>
      <c r="P682" s="209"/>
      <c r="Q682" s="209"/>
      <c r="R682" s="209"/>
      <c r="S682" s="209"/>
      <c r="T682" s="209"/>
      <c r="U682" s="209"/>
      <c r="V682" s="209"/>
    </row>
    <row r="683" spans="4:22" x14ac:dyDescent="0.25">
      <c r="D683" s="209"/>
      <c r="E683" s="209"/>
      <c r="F683" s="209"/>
      <c r="G683" s="209"/>
      <c r="H683" s="209"/>
      <c r="I683" s="209"/>
      <c r="J683" s="209"/>
      <c r="N683" s="209"/>
      <c r="O683" s="209"/>
      <c r="P683" s="209"/>
      <c r="Q683" s="209"/>
      <c r="R683" s="209"/>
      <c r="S683" s="209"/>
      <c r="T683" s="209"/>
      <c r="U683" s="209"/>
      <c r="V683" s="209"/>
    </row>
    <row r="684" spans="4:22" x14ac:dyDescent="0.25">
      <c r="D684" s="209"/>
      <c r="E684" s="209"/>
      <c r="F684" s="209"/>
      <c r="G684" s="209"/>
      <c r="H684" s="209"/>
      <c r="I684" s="209"/>
      <c r="J684" s="209"/>
      <c r="N684" s="209"/>
      <c r="O684" s="209"/>
      <c r="P684" s="209"/>
      <c r="Q684" s="209"/>
      <c r="R684" s="209"/>
      <c r="S684" s="209"/>
      <c r="T684" s="209"/>
      <c r="U684" s="209"/>
      <c r="V684" s="209"/>
    </row>
    <row r="685" spans="4:22" x14ac:dyDescent="0.25">
      <c r="D685" s="209"/>
      <c r="E685" s="209"/>
      <c r="F685" s="209"/>
      <c r="G685" s="209"/>
      <c r="H685" s="209"/>
      <c r="I685" s="209"/>
      <c r="J685" s="209"/>
      <c r="N685" s="209"/>
      <c r="O685" s="209"/>
      <c r="P685" s="209"/>
      <c r="Q685" s="209"/>
      <c r="R685" s="209"/>
      <c r="S685" s="209"/>
      <c r="T685" s="209"/>
      <c r="U685" s="209"/>
      <c r="V685" s="209"/>
    </row>
    <row r="686" spans="4:22" x14ac:dyDescent="0.25">
      <c r="D686" s="209"/>
      <c r="E686" s="209"/>
      <c r="F686" s="209"/>
      <c r="G686" s="209"/>
      <c r="H686" s="209"/>
      <c r="I686" s="209"/>
      <c r="J686" s="209"/>
      <c r="N686" s="209"/>
      <c r="O686" s="209"/>
      <c r="P686" s="209"/>
      <c r="Q686" s="209"/>
      <c r="R686" s="209"/>
      <c r="S686" s="209"/>
      <c r="T686" s="209"/>
      <c r="U686" s="209"/>
      <c r="V686" s="209"/>
    </row>
    <row r="687" spans="4:22" x14ac:dyDescent="0.25">
      <c r="D687" s="209"/>
      <c r="E687" s="209"/>
      <c r="F687" s="209"/>
      <c r="G687" s="209"/>
      <c r="H687" s="209"/>
      <c r="I687" s="209"/>
      <c r="J687" s="209"/>
      <c r="N687" s="209"/>
      <c r="O687" s="209"/>
      <c r="P687" s="209"/>
      <c r="Q687" s="209"/>
      <c r="R687" s="209"/>
      <c r="S687" s="209"/>
      <c r="T687" s="209"/>
      <c r="U687" s="209"/>
      <c r="V687" s="209"/>
    </row>
    <row r="688" spans="4:22" x14ac:dyDescent="0.25">
      <c r="D688" s="209"/>
      <c r="E688" s="209"/>
      <c r="F688" s="209"/>
      <c r="G688" s="209"/>
      <c r="H688" s="209"/>
      <c r="I688" s="209"/>
      <c r="J688" s="209"/>
      <c r="N688" s="209"/>
      <c r="O688" s="209"/>
      <c r="P688" s="209"/>
      <c r="Q688" s="209"/>
      <c r="R688" s="209"/>
      <c r="S688" s="209"/>
      <c r="T688" s="209"/>
      <c r="U688" s="209"/>
      <c r="V688" s="209"/>
    </row>
    <row r="689" spans="4:22" x14ac:dyDescent="0.25">
      <c r="D689" s="209"/>
      <c r="E689" s="209"/>
      <c r="F689" s="209"/>
      <c r="G689" s="209"/>
      <c r="H689" s="209"/>
      <c r="I689" s="209"/>
      <c r="J689" s="209"/>
      <c r="N689" s="209"/>
      <c r="O689" s="209"/>
      <c r="P689" s="209"/>
      <c r="Q689" s="209"/>
      <c r="R689" s="209"/>
      <c r="S689" s="209"/>
      <c r="T689" s="209"/>
      <c r="U689" s="209"/>
      <c r="V689" s="209"/>
    </row>
    <row r="690" spans="4:22" x14ac:dyDescent="0.25">
      <c r="D690" s="209"/>
      <c r="E690" s="209"/>
      <c r="F690" s="209"/>
      <c r="G690" s="209"/>
      <c r="H690" s="209"/>
      <c r="I690" s="209"/>
      <c r="J690" s="209"/>
      <c r="N690" s="209"/>
      <c r="O690" s="209"/>
      <c r="P690" s="209"/>
      <c r="Q690" s="209"/>
      <c r="R690" s="209"/>
      <c r="S690" s="209"/>
      <c r="T690" s="209"/>
      <c r="U690" s="209"/>
      <c r="V690" s="209"/>
    </row>
    <row r="691" spans="4:22" x14ac:dyDescent="0.25">
      <c r="D691" s="209"/>
      <c r="E691" s="209"/>
      <c r="F691" s="209"/>
      <c r="G691" s="209"/>
      <c r="H691" s="209"/>
      <c r="I691" s="209"/>
      <c r="J691" s="209"/>
      <c r="N691" s="209"/>
      <c r="O691" s="209"/>
      <c r="P691" s="209"/>
      <c r="Q691" s="209"/>
      <c r="R691" s="209"/>
      <c r="S691" s="209"/>
      <c r="T691" s="209"/>
      <c r="U691" s="209"/>
      <c r="V691" s="209"/>
    </row>
    <row r="692" spans="4:22" x14ac:dyDescent="0.25">
      <c r="D692" s="209"/>
      <c r="E692" s="209"/>
      <c r="F692" s="209"/>
      <c r="G692" s="209"/>
      <c r="H692" s="209"/>
      <c r="I692" s="209"/>
      <c r="J692" s="209"/>
      <c r="N692" s="209"/>
      <c r="O692" s="209"/>
      <c r="P692" s="209"/>
      <c r="Q692" s="209"/>
      <c r="R692" s="209"/>
      <c r="S692" s="209"/>
      <c r="T692" s="209"/>
      <c r="U692" s="209"/>
      <c r="V692" s="209"/>
    </row>
    <row r="693" spans="4:22" x14ac:dyDescent="0.25">
      <c r="D693" s="209"/>
      <c r="E693" s="209"/>
      <c r="F693" s="209"/>
      <c r="G693" s="209"/>
      <c r="H693" s="209"/>
      <c r="I693" s="209"/>
      <c r="J693" s="209"/>
      <c r="N693" s="209"/>
      <c r="O693" s="209"/>
      <c r="P693" s="209"/>
      <c r="Q693" s="209"/>
      <c r="R693" s="209"/>
      <c r="S693" s="209"/>
      <c r="T693" s="209"/>
      <c r="U693" s="209"/>
      <c r="V693" s="209"/>
    </row>
    <row r="694" spans="4:22" x14ac:dyDescent="0.25">
      <c r="D694" s="209"/>
      <c r="E694" s="209"/>
      <c r="F694" s="209"/>
      <c r="G694" s="209"/>
      <c r="H694" s="209"/>
      <c r="I694" s="209"/>
      <c r="J694" s="209"/>
      <c r="N694" s="209"/>
      <c r="O694" s="209"/>
      <c r="P694" s="209"/>
      <c r="Q694" s="209"/>
      <c r="R694" s="209"/>
      <c r="S694" s="209"/>
      <c r="T694" s="209"/>
      <c r="U694" s="209"/>
      <c r="V694" s="209"/>
    </row>
    <row r="695" spans="4:22" x14ac:dyDescent="0.25">
      <c r="D695" s="209"/>
      <c r="E695" s="209"/>
      <c r="F695" s="209"/>
      <c r="G695" s="209"/>
      <c r="H695" s="209"/>
      <c r="I695" s="209"/>
      <c r="J695" s="209"/>
      <c r="N695" s="209"/>
      <c r="O695" s="209"/>
      <c r="P695" s="209"/>
      <c r="Q695" s="209"/>
      <c r="R695" s="209"/>
      <c r="S695" s="209"/>
      <c r="T695" s="209"/>
      <c r="U695" s="209"/>
      <c r="V695" s="209"/>
    </row>
    <row r="696" spans="4:22" x14ac:dyDescent="0.25">
      <c r="D696" s="209"/>
      <c r="E696" s="209"/>
      <c r="F696" s="209"/>
      <c r="G696" s="209"/>
      <c r="H696" s="209"/>
      <c r="I696" s="209"/>
      <c r="J696" s="209"/>
      <c r="N696" s="209"/>
      <c r="O696" s="209"/>
      <c r="P696" s="209"/>
      <c r="Q696" s="209"/>
      <c r="R696" s="209"/>
      <c r="S696" s="209"/>
      <c r="T696" s="209"/>
      <c r="U696" s="209"/>
      <c r="V696" s="209"/>
    </row>
    <row r="697" spans="4:22" x14ac:dyDescent="0.25">
      <c r="D697" s="209"/>
      <c r="E697" s="209"/>
      <c r="F697" s="209"/>
      <c r="G697" s="209"/>
      <c r="H697" s="209"/>
      <c r="I697" s="209"/>
      <c r="J697" s="209"/>
      <c r="N697" s="209"/>
      <c r="O697" s="209"/>
      <c r="P697" s="209"/>
      <c r="Q697" s="209"/>
      <c r="R697" s="209"/>
      <c r="S697" s="209"/>
      <c r="T697" s="209"/>
      <c r="U697" s="209"/>
      <c r="V697" s="209"/>
    </row>
    <row r="698" spans="4:22" x14ac:dyDescent="0.25">
      <c r="D698" s="209"/>
      <c r="E698" s="209"/>
      <c r="F698" s="209"/>
      <c r="G698" s="209"/>
      <c r="H698" s="209"/>
      <c r="I698" s="209"/>
      <c r="J698" s="209"/>
      <c r="N698" s="209"/>
      <c r="O698" s="209"/>
      <c r="P698" s="209"/>
      <c r="Q698" s="209"/>
      <c r="R698" s="209"/>
      <c r="S698" s="209"/>
      <c r="T698" s="209"/>
      <c r="U698" s="209"/>
      <c r="V698" s="209"/>
    </row>
    <row r="699" spans="4:22" x14ac:dyDescent="0.25">
      <c r="D699" s="209"/>
      <c r="E699" s="209"/>
      <c r="F699" s="209"/>
      <c r="G699" s="209"/>
      <c r="H699" s="209"/>
      <c r="I699" s="209"/>
      <c r="J699" s="209"/>
      <c r="N699" s="209"/>
      <c r="O699" s="209"/>
      <c r="P699" s="209"/>
      <c r="Q699" s="209"/>
      <c r="R699" s="209"/>
      <c r="S699" s="209"/>
      <c r="T699" s="209"/>
      <c r="U699" s="209"/>
      <c r="V699" s="209"/>
    </row>
    <row r="700" spans="4:22" x14ac:dyDescent="0.25">
      <c r="D700" s="209"/>
      <c r="E700" s="209"/>
      <c r="F700" s="209"/>
      <c r="G700" s="209"/>
      <c r="H700" s="209"/>
      <c r="I700" s="209"/>
      <c r="J700" s="209"/>
      <c r="N700" s="209"/>
      <c r="O700" s="209"/>
      <c r="P700" s="209"/>
      <c r="Q700" s="209"/>
      <c r="R700" s="209"/>
      <c r="S700" s="209"/>
      <c r="T700" s="209"/>
      <c r="U700" s="209"/>
      <c r="V700" s="209"/>
    </row>
    <row r="701" spans="4:22" x14ac:dyDescent="0.25">
      <c r="D701" s="209"/>
      <c r="E701" s="209"/>
      <c r="F701" s="209"/>
      <c r="G701" s="209"/>
      <c r="H701" s="209"/>
      <c r="I701" s="209"/>
      <c r="J701" s="209"/>
      <c r="N701" s="209"/>
      <c r="O701" s="209"/>
      <c r="P701" s="209"/>
      <c r="Q701" s="209"/>
      <c r="R701" s="209"/>
      <c r="S701" s="209"/>
      <c r="T701" s="209"/>
      <c r="U701" s="209"/>
      <c r="V701" s="209"/>
    </row>
    <row r="702" spans="4:22" x14ac:dyDescent="0.25">
      <c r="D702" s="209"/>
      <c r="E702" s="209"/>
      <c r="F702" s="209"/>
      <c r="G702" s="209"/>
      <c r="H702" s="209"/>
      <c r="I702" s="209"/>
      <c r="J702" s="209"/>
      <c r="N702" s="209"/>
      <c r="O702" s="209"/>
      <c r="P702" s="209"/>
      <c r="Q702" s="209"/>
      <c r="R702" s="209"/>
      <c r="S702" s="209"/>
      <c r="T702" s="209"/>
      <c r="U702" s="209"/>
      <c r="V702" s="209"/>
    </row>
    <row r="703" spans="4:22" x14ac:dyDescent="0.25">
      <c r="D703" s="209"/>
      <c r="E703" s="209"/>
      <c r="F703" s="209"/>
      <c r="G703" s="209"/>
      <c r="H703" s="209"/>
      <c r="I703" s="209"/>
      <c r="J703" s="209"/>
      <c r="N703" s="209"/>
      <c r="O703" s="209"/>
      <c r="P703" s="209"/>
      <c r="Q703" s="209"/>
      <c r="R703" s="209"/>
      <c r="S703" s="209"/>
      <c r="T703" s="209"/>
      <c r="U703" s="209"/>
      <c r="V703" s="209"/>
    </row>
    <row r="704" spans="4:22" x14ac:dyDescent="0.25">
      <c r="D704" s="209"/>
      <c r="E704" s="209"/>
      <c r="F704" s="209"/>
      <c r="G704" s="209"/>
      <c r="H704" s="209"/>
      <c r="I704" s="209"/>
      <c r="J704" s="209"/>
      <c r="N704" s="209"/>
      <c r="O704" s="209"/>
      <c r="P704" s="209"/>
      <c r="Q704" s="209"/>
      <c r="R704" s="209"/>
      <c r="S704" s="209"/>
      <c r="T704" s="209"/>
      <c r="U704" s="209"/>
      <c r="V704" s="209"/>
    </row>
    <row r="705" spans="4:22" x14ac:dyDescent="0.25">
      <c r="D705" s="209"/>
      <c r="E705" s="209"/>
      <c r="F705" s="209"/>
      <c r="G705" s="209"/>
      <c r="H705" s="209"/>
      <c r="I705" s="209"/>
      <c r="J705" s="209"/>
      <c r="N705" s="209"/>
      <c r="O705" s="209"/>
      <c r="P705" s="209"/>
      <c r="Q705" s="209"/>
      <c r="R705" s="209"/>
      <c r="S705" s="209"/>
      <c r="T705" s="209"/>
      <c r="U705" s="209"/>
      <c r="V705" s="209"/>
    </row>
    <row r="706" spans="4:22" x14ac:dyDescent="0.25">
      <c r="D706" s="209"/>
      <c r="E706" s="209"/>
      <c r="F706" s="209"/>
      <c r="G706" s="209"/>
      <c r="H706" s="209"/>
      <c r="I706" s="209"/>
      <c r="J706" s="209"/>
      <c r="N706" s="209"/>
      <c r="O706" s="209"/>
      <c r="P706" s="209"/>
      <c r="Q706" s="209"/>
      <c r="R706" s="209"/>
      <c r="S706" s="209"/>
      <c r="T706" s="209"/>
      <c r="U706" s="209"/>
      <c r="V706" s="209"/>
    </row>
    <row r="707" spans="4:22" x14ac:dyDescent="0.25">
      <c r="D707" s="209"/>
      <c r="E707" s="209"/>
      <c r="F707" s="209"/>
      <c r="G707" s="209"/>
      <c r="H707" s="209"/>
      <c r="I707" s="209"/>
      <c r="J707" s="209"/>
      <c r="N707" s="209"/>
      <c r="O707" s="209"/>
      <c r="P707" s="209"/>
      <c r="Q707" s="209"/>
      <c r="R707" s="209"/>
      <c r="S707" s="209"/>
      <c r="T707" s="209"/>
      <c r="U707" s="209"/>
      <c r="V707" s="209"/>
    </row>
    <row r="708" spans="4:22" x14ac:dyDescent="0.25">
      <c r="D708" s="209"/>
      <c r="E708" s="209"/>
      <c r="F708" s="209"/>
      <c r="G708" s="209"/>
      <c r="H708" s="209"/>
      <c r="I708" s="209"/>
      <c r="J708" s="209"/>
      <c r="N708" s="209"/>
      <c r="O708" s="209"/>
      <c r="P708" s="209"/>
      <c r="Q708" s="209"/>
      <c r="R708" s="209"/>
      <c r="S708" s="209"/>
      <c r="T708" s="209"/>
      <c r="U708" s="209"/>
      <c r="V708" s="209"/>
    </row>
    <row r="709" spans="4:22" x14ac:dyDescent="0.25">
      <c r="D709" s="209"/>
      <c r="E709" s="209"/>
      <c r="F709" s="209"/>
      <c r="G709" s="209"/>
      <c r="H709" s="209"/>
      <c r="I709" s="209"/>
      <c r="J709" s="209"/>
      <c r="N709" s="209"/>
      <c r="O709" s="209"/>
      <c r="P709" s="209"/>
      <c r="Q709" s="209"/>
      <c r="R709" s="209"/>
      <c r="S709" s="209"/>
      <c r="T709" s="209"/>
      <c r="U709" s="209"/>
      <c r="V709" s="209"/>
    </row>
    <row r="710" spans="4:22" x14ac:dyDescent="0.25">
      <c r="D710" s="209"/>
      <c r="E710" s="209"/>
      <c r="F710" s="209"/>
      <c r="G710" s="209"/>
      <c r="H710" s="209"/>
      <c r="I710" s="209"/>
      <c r="J710" s="209"/>
      <c r="N710" s="209"/>
      <c r="O710" s="209"/>
      <c r="P710" s="209"/>
      <c r="Q710" s="209"/>
      <c r="R710" s="209"/>
      <c r="S710" s="209"/>
      <c r="T710" s="209"/>
      <c r="U710" s="209"/>
      <c r="V710" s="209"/>
    </row>
    <row r="711" spans="4:22" x14ac:dyDescent="0.25">
      <c r="D711" s="209"/>
      <c r="E711" s="209"/>
      <c r="F711" s="209"/>
      <c r="G711" s="209"/>
      <c r="H711" s="209"/>
      <c r="I711" s="209"/>
      <c r="J711" s="209"/>
      <c r="N711" s="209"/>
      <c r="O711" s="209"/>
      <c r="P711" s="209"/>
      <c r="Q711" s="209"/>
      <c r="R711" s="209"/>
      <c r="S711" s="209"/>
      <c r="T711" s="209"/>
      <c r="U711" s="209"/>
      <c r="V711" s="209"/>
    </row>
    <row r="712" spans="4:22" x14ac:dyDescent="0.25">
      <c r="D712" s="209"/>
      <c r="E712" s="209"/>
      <c r="F712" s="209"/>
      <c r="G712" s="209"/>
      <c r="H712" s="209"/>
      <c r="I712" s="209"/>
      <c r="J712" s="209"/>
      <c r="N712" s="209"/>
      <c r="O712" s="209"/>
      <c r="P712" s="209"/>
      <c r="Q712" s="209"/>
      <c r="R712" s="209"/>
      <c r="S712" s="209"/>
      <c r="T712" s="209"/>
      <c r="U712" s="209"/>
      <c r="V712" s="209"/>
    </row>
    <row r="713" spans="4:22" x14ac:dyDescent="0.25">
      <c r="D713" s="209"/>
      <c r="E713" s="209"/>
      <c r="F713" s="209"/>
      <c r="G713" s="209"/>
      <c r="H713" s="209"/>
      <c r="I713" s="209"/>
      <c r="J713" s="209"/>
      <c r="N713" s="209"/>
      <c r="O713" s="209"/>
      <c r="P713" s="209"/>
      <c r="Q713" s="209"/>
      <c r="R713" s="209"/>
      <c r="S713" s="209"/>
      <c r="T713" s="209"/>
      <c r="U713" s="209"/>
      <c r="V713" s="209"/>
    </row>
    <row r="714" spans="4:22" x14ac:dyDescent="0.25">
      <c r="D714" s="209"/>
      <c r="E714" s="209"/>
      <c r="F714" s="209"/>
      <c r="G714" s="209"/>
      <c r="H714" s="209"/>
      <c r="I714" s="209"/>
      <c r="J714" s="209"/>
      <c r="N714" s="209"/>
      <c r="O714" s="209"/>
      <c r="P714" s="209"/>
      <c r="Q714" s="209"/>
      <c r="R714" s="209"/>
      <c r="S714" s="209"/>
      <c r="T714" s="209"/>
      <c r="U714" s="209"/>
      <c r="V714" s="209"/>
    </row>
    <row r="715" spans="4:22" x14ac:dyDescent="0.25">
      <c r="D715" s="209"/>
      <c r="E715" s="209"/>
      <c r="F715" s="209"/>
      <c r="G715" s="209"/>
      <c r="H715" s="209"/>
      <c r="I715" s="209"/>
      <c r="J715" s="209"/>
      <c r="N715" s="209"/>
      <c r="O715" s="209"/>
      <c r="P715" s="209"/>
      <c r="Q715" s="209"/>
      <c r="R715" s="209"/>
      <c r="S715" s="209"/>
      <c r="T715" s="209"/>
      <c r="U715" s="209"/>
      <c r="V715" s="209"/>
    </row>
    <row r="716" spans="4:22" x14ac:dyDescent="0.25">
      <c r="D716" s="209"/>
      <c r="E716" s="209"/>
      <c r="F716" s="209"/>
      <c r="G716" s="209"/>
      <c r="H716" s="209"/>
      <c r="I716" s="209"/>
      <c r="J716" s="209"/>
      <c r="N716" s="209"/>
      <c r="O716" s="209"/>
      <c r="P716" s="209"/>
      <c r="Q716" s="209"/>
      <c r="R716" s="209"/>
      <c r="S716" s="209"/>
      <c r="T716" s="209"/>
      <c r="U716" s="209"/>
      <c r="V716" s="209"/>
    </row>
    <row r="717" spans="4:22" x14ac:dyDescent="0.25">
      <c r="D717" s="209"/>
      <c r="E717" s="209"/>
      <c r="F717" s="209"/>
      <c r="G717" s="209"/>
      <c r="H717" s="209"/>
      <c r="I717" s="209"/>
      <c r="J717" s="209"/>
      <c r="N717" s="209"/>
      <c r="O717" s="209"/>
      <c r="P717" s="209"/>
      <c r="Q717" s="209"/>
      <c r="R717" s="209"/>
      <c r="S717" s="209"/>
      <c r="T717" s="209"/>
      <c r="U717" s="209"/>
      <c r="V717" s="209"/>
    </row>
    <row r="718" spans="4:22" x14ac:dyDescent="0.25">
      <c r="D718" s="209"/>
      <c r="E718" s="209"/>
      <c r="F718" s="209"/>
      <c r="G718" s="209"/>
      <c r="H718" s="209"/>
      <c r="I718" s="209"/>
      <c r="J718" s="209"/>
      <c r="N718" s="209"/>
      <c r="O718" s="209"/>
      <c r="P718" s="209"/>
      <c r="Q718" s="209"/>
      <c r="R718" s="209"/>
      <c r="S718" s="209"/>
      <c r="T718" s="209"/>
      <c r="U718" s="209"/>
      <c r="V718" s="209"/>
    </row>
    <row r="719" spans="4:22" x14ac:dyDescent="0.25">
      <c r="D719" s="209"/>
      <c r="E719" s="209"/>
      <c r="F719" s="209"/>
      <c r="G719" s="209"/>
      <c r="H719" s="209"/>
      <c r="I719" s="209"/>
      <c r="J719" s="209"/>
      <c r="N719" s="209"/>
      <c r="O719" s="209"/>
      <c r="P719" s="209"/>
      <c r="Q719" s="209"/>
      <c r="R719" s="209"/>
      <c r="S719" s="209"/>
      <c r="T719" s="209"/>
      <c r="U719" s="209"/>
      <c r="V719" s="209"/>
    </row>
    <row r="720" spans="4:22" x14ac:dyDescent="0.25">
      <c r="D720" s="209"/>
      <c r="E720" s="209"/>
      <c r="F720" s="209"/>
      <c r="G720" s="209"/>
      <c r="H720" s="209"/>
      <c r="I720" s="209"/>
      <c r="J720" s="209"/>
      <c r="N720" s="209"/>
      <c r="O720" s="209"/>
      <c r="P720" s="209"/>
      <c r="Q720" s="209"/>
      <c r="R720" s="209"/>
      <c r="S720" s="209"/>
      <c r="T720" s="209"/>
      <c r="U720" s="209"/>
      <c r="V720" s="209"/>
    </row>
    <row r="721" spans="4:22" x14ac:dyDescent="0.25">
      <c r="D721" s="209"/>
      <c r="E721" s="209"/>
      <c r="F721" s="209"/>
      <c r="G721" s="209"/>
      <c r="H721" s="209"/>
      <c r="I721" s="209"/>
      <c r="J721" s="209"/>
      <c r="N721" s="209"/>
      <c r="O721" s="209"/>
      <c r="P721" s="209"/>
      <c r="Q721" s="209"/>
      <c r="R721" s="209"/>
      <c r="S721" s="209"/>
      <c r="T721" s="209"/>
      <c r="U721" s="209"/>
      <c r="V721" s="209"/>
    </row>
    <row r="722" spans="4:22" x14ac:dyDescent="0.25">
      <c r="D722" s="209"/>
      <c r="E722" s="209"/>
      <c r="F722" s="209"/>
      <c r="G722" s="209"/>
      <c r="H722" s="209"/>
      <c r="I722" s="209"/>
      <c r="J722" s="209"/>
      <c r="N722" s="209"/>
      <c r="O722" s="209"/>
      <c r="P722" s="209"/>
      <c r="Q722" s="209"/>
      <c r="R722" s="209"/>
      <c r="S722" s="209"/>
      <c r="T722" s="209"/>
      <c r="U722" s="209"/>
      <c r="V722" s="209"/>
    </row>
    <row r="723" spans="4:22" x14ac:dyDescent="0.25">
      <c r="D723" s="209"/>
      <c r="E723" s="209"/>
      <c r="F723" s="209"/>
      <c r="G723" s="209"/>
      <c r="H723" s="209"/>
      <c r="I723" s="209"/>
      <c r="J723" s="209"/>
      <c r="N723" s="209"/>
      <c r="O723" s="209"/>
      <c r="P723" s="209"/>
      <c r="Q723" s="209"/>
      <c r="R723" s="209"/>
      <c r="S723" s="209"/>
      <c r="T723" s="209"/>
      <c r="U723" s="209"/>
      <c r="V723" s="209"/>
    </row>
    <row r="724" spans="4:22" x14ac:dyDescent="0.25">
      <c r="D724" s="209"/>
      <c r="E724" s="209"/>
      <c r="F724" s="209"/>
      <c r="G724" s="209"/>
      <c r="H724" s="209"/>
      <c r="I724" s="209"/>
      <c r="J724" s="209"/>
      <c r="N724" s="209"/>
      <c r="O724" s="209"/>
      <c r="P724" s="209"/>
      <c r="Q724" s="209"/>
      <c r="R724" s="209"/>
      <c r="S724" s="209"/>
      <c r="T724" s="209"/>
      <c r="U724" s="209"/>
      <c r="V724" s="209"/>
    </row>
    <row r="725" spans="4:22" x14ac:dyDescent="0.25">
      <c r="D725" s="209"/>
      <c r="E725" s="209"/>
      <c r="F725" s="209"/>
      <c r="G725" s="209"/>
      <c r="H725" s="209"/>
      <c r="I725" s="209"/>
      <c r="J725" s="209"/>
      <c r="N725" s="209"/>
      <c r="O725" s="209"/>
      <c r="P725" s="209"/>
      <c r="Q725" s="209"/>
      <c r="R725" s="209"/>
      <c r="S725" s="209"/>
      <c r="T725" s="209"/>
      <c r="U725" s="209"/>
      <c r="V725" s="209"/>
    </row>
    <row r="726" spans="4:22" x14ac:dyDescent="0.25">
      <c r="D726" s="209"/>
      <c r="E726" s="209"/>
      <c r="F726" s="209"/>
      <c r="G726" s="209"/>
      <c r="H726" s="209"/>
      <c r="I726" s="209"/>
      <c r="J726" s="209"/>
      <c r="N726" s="209"/>
      <c r="O726" s="209"/>
      <c r="P726" s="209"/>
      <c r="Q726" s="209"/>
      <c r="R726" s="209"/>
      <c r="S726" s="209"/>
      <c r="T726" s="209"/>
      <c r="U726" s="209"/>
      <c r="V726" s="209"/>
    </row>
    <row r="727" spans="4:22" x14ac:dyDescent="0.25">
      <c r="D727" s="209"/>
      <c r="E727" s="209"/>
      <c r="F727" s="209"/>
      <c r="G727" s="209"/>
      <c r="H727" s="209"/>
      <c r="I727" s="209"/>
      <c r="J727" s="209"/>
      <c r="N727" s="209"/>
      <c r="O727" s="209"/>
      <c r="P727" s="209"/>
      <c r="Q727" s="209"/>
      <c r="R727" s="209"/>
      <c r="S727" s="209"/>
      <c r="T727" s="209"/>
      <c r="U727" s="209"/>
      <c r="V727" s="209"/>
    </row>
    <row r="728" spans="4:22" x14ac:dyDescent="0.25">
      <c r="D728" s="209"/>
      <c r="E728" s="209"/>
      <c r="F728" s="209"/>
      <c r="G728" s="209"/>
      <c r="H728" s="209"/>
      <c r="I728" s="209"/>
      <c r="J728" s="209"/>
      <c r="N728" s="209"/>
      <c r="O728" s="209"/>
      <c r="P728" s="209"/>
      <c r="Q728" s="209"/>
      <c r="R728" s="209"/>
      <c r="S728" s="209"/>
      <c r="T728" s="209"/>
      <c r="U728" s="209"/>
      <c r="V728" s="209"/>
    </row>
    <row r="729" spans="4:22" x14ac:dyDescent="0.25">
      <c r="D729" s="209"/>
      <c r="E729" s="209"/>
      <c r="F729" s="209"/>
      <c r="G729" s="209"/>
      <c r="H729" s="209"/>
      <c r="I729" s="209"/>
      <c r="J729" s="209"/>
      <c r="N729" s="209"/>
      <c r="O729" s="209"/>
      <c r="P729" s="209"/>
      <c r="Q729" s="209"/>
      <c r="R729" s="209"/>
      <c r="S729" s="209"/>
      <c r="T729" s="209"/>
      <c r="U729" s="209"/>
      <c r="V729" s="209"/>
    </row>
    <row r="730" spans="4:22" x14ac:dyDescent="0.25">
      <c r="D730" s="209"/>
      <c r="E730" s="209"/>
      <c r="F730" s="209"/>
      <c r="G730" s="209"/>
      <c r="H730" s="209"/>
      <c r="I730" s="209"/>
      <c r="J730" s="209"/>
      <c r="N730" s="209"/>
      <c r="O730" s="209"/>
      <c r="P730" s="209"/>
      <c r="Q730" s="209"/>
      <c r="R730" s="209"/>
      <c r="S730" s="209"/>
      <c r="T730" s="209"/>
      <c r="U730" s="209"/>
      <c r="V730" s="209"/>
    </row>
    <row r="731" spans="4:22" x14ac:dyDescent="0.25">
      <c r="D731" s="209"/>
      <c r="E731" s="209"/>
      <c r="F731" s="209"/>
      <c r="G731" s="209"/>
      <c r="H731" s="209"/>
      <c r="I731" s="209"/>
      <c r="J731" s="209"/>
      <c r="N731" s="209"/>
      <c r="O731" s="209"/>
      <c r="P731" s="209"/>
      <c r="Q731" s="209"/>
      <c r="R731" s="209"/>
      <c r="S731" s="209"/>
      <c r="T731" s="209"/>
      <c r="U731" s="209"/>
      <c r="V731" s="209"/>
    </row>
    <row r="732" spans="4:22" x14ac:dyDescent="0.25">
      <c r="D732" s="209"/>
      <c r="E732" s="209"/>
      <c r="F732" s="209"/>
      <c r="G732" s="209"/>
      <c r="H732" s="209"/>
      <c r="I732" s="209"/>
      <c r="J732" s="209"/>
      <c r="N732" s="209"/>
      <c r="O732" s="209"/>
      <c r="P732" s="209"/>
      <c r="Q732" s="209"/>
      <c r="R732" s="209"/>
      <c r="S732" s="209"/>
      <c r="T732" s="209"/>
      <c r="U732" s="209"/>
      <c r="V732" s="209"/>
    </row>
    <row r="733" spans="4:22" x14ac:dyDescent="0.25">
      <c r="D733" s="209"/>
      <c r="E733" s="209"/>
      <c r="F733" s="209"/>
      <c r="G733" s="209"/>
      <c r="H733" s="209"/>
      <c r="I733" s="209"/>
      <c r="J733" s="209"/>
      <c r="N733" s="209"/>
      <c r="O733" s="209"/>
      <c r="P733" s="209"/>
      <c r="Q733" s="209"/>
      <c r="R733" s="209"/>
      <c r="S733" s="209"/>
      <c r="T733" s="209"/>
      <c r="U733" s="209"/>
      <c r="V733" s="209"/>
    </row>
    <row r="734" spans="4:22" x14ac:dyDescent="0.25">
      <c r="D734" s="209"/>
      <c r="E734" s="209"/>
      <c r="F734" s="209"/>
      <c r="G734" s="209"/>
      <c r="H734" s="209"/>
      <c r="I734" s="209"/>
      <c r="J734" s="209"/>
      <c r="N734" s="209"/>
      <c r="O734" s="209"/>
      <c r="P734" s="209"/>
      <c r="Q734" s="209"/>
      <c r="R734" s="209"/>
      <c r="S734" s="209"/>
      <c r="T734" s="209"/>
      <c r="U734" s="209"/>
      <c r="V734" s="209"/>
    </row>
    <row r="735" spans="4:22" x14ac:dyDescent="0.25">
      <c r="D735" s="209"/>
      <c r="E735" s="209"/>
      <c r="F735" s="209"/>
      <c r="G735" s="209"/>
      <c r="H735" s="209"/>
      <c r="I735" s="209"/>
      <c r="J735" s="209"/>
      <c r="N735" s="209"/>
      <c r="O735" s="209"/>
      <c r="P735" s="209"/>
      <c r="Q735" s="209"/>
      <c r="R735" s="209"/>
      <c r="S735" s="209"/>
      <c r="T735" s="209"/>
      <c r="U735" s="209"/>
      <c r="V735" s="209"/>
    </row>
    <row r="736" spans="4:22" x14ac:dyDescent="0.25">
      <c r="D736" s="209"/>
      <c r="E736" s="209"/>
      <c r="F736" s="209"/>
      <c r="G736" s="209"/>
      <c r="H736" s="209"/>
      <c r="I736" s="209"/>
      <c r="J736" s="209"/>
      <c r="N736" s="209"/>
      <c r="O736" s="209"/>
      <c r="P736" s="209"/>
      <c r="Q736" s="209"/>
      <c r="R736" s="209"/>
      <c r="S736" s="209"/>
      <c r="T736" s="209"/>
      <c r="U736" s="209"/>
      <c r="V736" s="209"/>
    </row>
    <row r="737" spans="4:22" x14ac:dyDescent="0.25">
      <c r="D737" s="209"/>
      <c r="E737" s="209"/>
      <c r="F737" s="209"/>
      <c r="G737" s="209"/>
      <c r="H737" s="209"/>
      <c r="I737" s="209"/>
      <c r="J737" s="209"/>
      <c r="N737" s="209"/>
      <c r="O737" s="209"/>
      <c r="P737" s="209"/>
      <c r="Q737" s="209"/>
      <c r="R737" s="209"/>
      <c r="S737" s="209"/>
      <c r="T737" s="209"/>
      <c r="U737" s="209"/>
      <c r="V737" s="209"/>
    </row>
    <row r="738" spans="4:22" x14ac:dyDescent="0.25">
      <c r="D738" s="209"/>
      <c r="E738" s="209"/>
      <c r="F738" s="209"/>
      <c r="G738" s="209"/>
      <c r="H738" s="209"/>
      <c r="I738" s="209"/>
      <c r="J738" s="209"/>
      <c r="N738" s="209"/>
      <c r="O738" s="209"/>
      <c r="P738" s="209"/>
      <c r="Q738" s="209"/>
      <c r="R738" s="209"/>
      <c r="S738" s="209"/>
      <c r="T738" s="209"/>
      <c r="U738" s="209"/>
      <c r="V738" s="209"/>
    </row>
    <row r="739" spans="4:22" x14ac:dyDescent="0.25">
      <c r="D739" s="209"/>
      <c r="E739" s="209"/>
      <c r="F739" s="209"/>
      <c r="G739" s="209"/>
      <c r="H739" s="209"/>
      <c r="I739" s="209"/>
      <c r="J739" s="209"/>
      <c r="N739" s="209"/>
      <c r="O739" s="209"/>
      <c r="P739" s="209"/>
      <c r="Q739" s="209"/>
      <c r="R739" s="209"/>
      <c r="S739" s="209"/>
      <c r="T739" s="209"/>
      <c r="U739" s="209"/>
      <c r="V739" s="209"/>
    </row>
    <row r="740" spans="4:22" x14ac:dyDescent="0.25">
      <c r="D740" s="209"/>
      <c r="E740" s="209"/>
      <c r="F740" s="209"/>
      <c r="G740" s="209"/>
      <c r="H740" s="209"/>
      <c r="I740" s="209"/>
      <c r="J740" s="209"/>
      <c r="N740" s="209"/>
      <c r="O740" s="209"/>
      <c r="P740" s="209"/>
      <c r="Q740" s="209"/>
      <c r="R740" s="209"/>
      <c r="S740" s="209"/>
      <c r="T740" s="209"/>
      <c r="U740" s="209"/>
      <c r="V740" s="209"/>
    </row>
    <row r="741" spans="4:22" x14ac:dyDescent="0.25">
      <c r="D741" s="209"/>
      <c r="E741" s="209"/>
      <c r="F741" s="209"/>
      <c r="G741" s="209"/>
      <c r="H741" s="209"/>
      <c r="I741" s="209"/>
      <c r="J741" s="209"/>
      <c r="N741" s="209"/>
      <c r="O741" s="209"/>
      <c r="P741" s="209"/>
      <c r="Q741" s="209"/>
      <c r="R741" s="209"/>
      <c r="S741" s="209"/>
      <c r="T741" s="209"/>
      <c r="U741" s="209"/>
      <c r="V741" s="209"/>
    </row>
    <row r="742" spans="4:22" x14ac:dyDescent="0.25">
      <c r="D742" s="209"/>
      <c r="E742" s="209"/>
      <c r="F742" s="209"/>
      <c r="G742" s="209"/>
      <c r="H742" s="209"/>
      <c r="I742" s="209"/>
      <c r="J742" s="209"/>
      <c r="N742" s="209"/>
      <c r="O742" s="209"/>
      <c r="P742" s="209"/>
      <c r="Q742" s="209"/>
      <c r="R742" s="209"/>
      <c r="S742" s="209"/>
      <c r="T742" s="209"/>
      <c r="U742" s="209"/>
      <c r="V742" s="209"/>
    </row>
    <row r="743" spans="4:22" x14ac:dyDescent="0.25">
      <c r="D743" s="209"/>
      <c r="E743" s="209"/>
      <c r="F743" s="209"/>
      <c r="G743" s="209"/>
      <c r="H743" s="209"/>
      <c r="I743" s="209"/>
      <c r="J743" s="209"/>
      <c r="N743" s="209"/>
      <c r="O743" s="209"/>
      <c r="P743" s="209"/>
      <c r="Q743" s="209"/>
      <c r="R743" s="209"/>
      <c r="S743" s="209"/>
      <c r="T743" s="209"/>
      <c r="U743" s="209"/>
      <c r="V743" s="209"/>
    </row>
    <row r="744" spans="4:22" x14ac:dyDescent="0.25">
      <c r="D744" s="209"/>
      <c r="E744" s="209"/>
      <c r="F744" s="209"/>
      <c r="G744" s="209"/>
      <c r="H744" s="209"/>
      <c r="I744" s="209"/>
      <c r="J744" s="209"/>
      <c r="N744" s="209"/>
      <c r="O744" s="209"/>
      <c r="P744" s="209"/>
      <c r="Q744" s="209"/>
      <c r="R744" s="209"/>
      <c r="S744" s="209"/>
      <c r="T744" s="209"/>
      <c r="U744" s="209"/>
      <c r="V744" s="209"/>
    </row>
    <row r="745" spans="4:22" x14ac:dyDescent="0.25">
      <c r="D745" s="209"/>
      <c r="E745" s="209"/>
      <c r="F745" s="209"/>
      <c r="G745" s="209"/>
      <c r="H745" s="209"/>
      <c r="I745" s="209"/>
      <c r="J745" s="209"/>
      <c r="N745" s="209"/>
      <c r="O745" s="209"/>
      <c r="P745" s="209"/>
      <c r="Q745" s="209"/>
      <c r="R745" s="209"/>
      <c r="S745" s="209"/>
      <c r="T745" s="209"/>
      <c r="U745" s="209"/>
      <c r="V745" s="209"/>
    </row>
    <row r="746" spans="4:22" x14ac:dyDescent="0.25">
      <c r="D746" s="209"/>
      <c r="E746" s="209"/>
      <c r="F746" s="209"/>
      <c r="G746" s="209"/>
      <c r="H746" s="209"/>
      <c r="I746" s="209"/>
      <c r="J746" s="209"/>
      <c r="N746" s="209"/>
      <c r="O746" s="209"/>
      <c r="P746" s="209"/>
      <c r="Q746" s="209"/>
      <c r="R746" s="209"/>
      <c r="S746" s="209"/>
      <c r="T746" s="209"/>
      <c r="U746" s="209"/>
      <c r="V746" s="209"/>
    </row>
    <row r="747" spans="4:22" x14ac:dyDescent="0.25">
      <c r="D747" s="209"/>
      <c r="E747" s="209"/>
      <c r="F747" s="209"/>
      <c r="G747" s="209"/>
      <c r="H747" s="209"/>
      <c r="I747" s="209"/>
      <c r="J747" s="209"/>
      <c r="N747" s="209"/>
      <c r="O747" s="209"/>
      <c r="P747" s="209"/>
      <c r="Q747" s="209"/>
      <c r="R747" s="209"/>
      <c r="S747" s="209"/>
      <c r="T747" s="209"/>
      <c r="U747" s="209"/>
      <c r="V747" s="209"/>
    </row>
    <row r="748" spans="4:22" x14ac:dyDescent="0.25">
      <c r="D748" s="209"/>
      <c r="E748" s="209"/>
      <c r="F748" s="209"/>
      <c r="G748" s="209"/>
      <c r="H748" s="209"/>
      <c r="I748" s="209"/>
      <c r="J748" s="209"/>
      <c r="N748" s="209"/>
      <c r="O748" s="209"/>
      <c r="P748" s="209"/>
      <c r="Q748" s="209"/>
      <c r="R748" s="209"/>
      <c r="S748" s="209"/>
      <c r="T748" s="209"/>
      <c r="U748" s="209"/>
      <c r="V748" s="209"/>
    </row>
    <row r="749" spans="4:22" x14ac:dyDescent="0.25">
      <c r="D749" s="209"/>
      <c r="E749" s="209"/>
      <c r="F749" s="209"/>
      <c r="G749" s="209"/>
      <c r="H749" s="209"/>
      <c r="I749" s="209"/>
      <c r="J749" s="209"/>
      <c r="N749" s="209"/>
      <c r="O749" s="209"/>
      <c r="P749" s="209"/>
      <c r="Q749" s="209"/>
      <c r="R749" s="209"/>
      <c r="S749" s="209"/>
      <c r="T749" s="209"/>
      <c r="U749" s="209"/>
      <c r="V749" s="209"/>
    </row>
    <row r="750" spans="4:22" x14ac:dyDescent="0.25">
      <c r="D750" s="209"/>
      <c r="E750" s="209"/>
      <c r="F750" s="209"/>
      <c r="G750" s="209"/>
      <c r="H750" s="209"/>
      <c r="I750" s="209"/>
      <c r="J750" s="209"/>
      <c r="N750" s="209"/>
      <c r="O750" s="209"/>
      <c r="P750" s="209"/>
      <c r="Q750" s="209"/>
      <c r="R750" s="209"/>
      <c r="S750" s="209"/>
      <c r="T750" s="209"/>
      <c r="U750" s="209"/>
      <c r="V750" s="209"/>
    </row>
    <row r="751" spans="4:22" x14ac:dyDescent="0.25">
      <c r="D751" s="209"/>
      <c r="E751" s="209"/>
      <c r="F751" s="209"/>
      <c r="G751" s="209"/>
      <c r="H751" s="209"/>
      <c r="I751" s="209"/>
      <c r="J751" s="209"/>
      <c r="N751" s="209"/>
      <c r="O751" s="209"/>
      <c r="P751" s="209"/>
      <c r="Q751" s="209"/>
      <c r="R751" s="209"/>
      <c r="S751" s="209"/>
      <c r="T751" s="209"/>
      <c r="U751" s="209"/>
      <c r="V751" s="209"/>
    </row>
    <row r="752" spans="4:22" x14ac:dyDescent="0.25">
      <c r="D752" s="209"/>
      <c r="E752" s="209"/>
      <c r="F752" s="209"/>
      <c r="G752" s="209"/>
      <c r="H752" s="209"/>
      <c r="I752" s="209"/>
      <c r="J752" s="209"/>
      <c r="N752" s="209"/>
      <c r="O752" s="209"/>
      <c r="P752" s="209"/>
      <c r="Q752" s="209"/>
      <c r="R752" s="209"/>
      <c r="S752" s="209"/>
      <c r="T752" s="209"/>
      <c r="U752" s="209"/>
      <c r="V752" s="209"/>
    </row>
    <row r="753" spans="4:22" x14ac:dyDescent="0.25">
      <c r="D753" s="209"/>
      <c r="E753" s="209"/>
      <c r="F753" s="209"/>
      <c r="G753" s="209"/>
      <c r="H753" s="209"/>
      <c r="I753" s="209"/>
      <c r="J753" s="209"/>
      <c r="N753" s="209"/>
      <c r="O753" s="209"/>
      <c r="P753" s="209"/>
      <c r="Q753" s="209"/>
      <c r="R753" s="209"/>
      <c r="S753" s="209"/>
      <c r="T753" s="209"/>
      <c r="U753" s="209"/>
      <c r="V753" s="209"/>
    </row>
    <row r="754" spans="4:22" x14ac:dyDescent="0.25">
      <c r="D754" s="209"/>
      <c r="E754" s="209"/>
      <c r="F754" s="209"/>
      <c r="G754" s="209"/>
      <c r="H754" s="209"/>
      <c r="I754" s="209"/>
      <c r="J754" s="209"/>
      <c r="N754" s="209"/>
      <c r="O754" s="209"/>
      <c r="P754" s="209"/>
      <c r="Q754" s="209"/>
      <c r="R754" s="209"/>
      <c r="S754" s="209"/>
      <c r="T754" s="209"/>
      <c r="U754" s="209"/>
      <c r="V754" s="209"/>
    </row>
    <row r="755" spans="4:22" x14ac:dyDescent="0.25">
      <c r="D755" s="209"/>
      <c r="E755" s="209"/>
      <c r="F755" s="209"/>
      <c r="G755" s="209"/>
      <c r="H755" s="209"/>
      <c r="I755" s="209"/>
      <c r="J755" s="209"/>
      <c r="N755" s="209"/>
      <c r="O755" s="209"/>
      <c r="P755" s="209"/>
      <c r="Q755" s="209"/>
      <c r="R755" s="209"/>
      <c r="S755" s="209"/>
      <c r="T755" s="209"/>
      <c r="U755" s="209"/>
      <c r="V755" s="209"/>
    </row>
    <row r="756" spans="4:22" x14ac:dyDescent="0.25">
      <c r="D756" s="209"/>
      <c r="E756" s="209"/>
      <c r="F756" s="209"/>
      <c r="G756" s="209"/>
      <c r="H756" s="209"/>
      <c r="I756" s="209"/>
      <c r="J756" s="209"/>
      <c r="N756" s="209"/>
      <c r="O756" s="209"/>
      <c r="P756" s="209"/>
      <c r="Q756" s="209"/>
      <c r="R756" s="209"/>
      <c r="S756" s="209"/>
      <c r="T756" s="209"/>
      <c r="U756" s="209"/>
      <c r="V756" s="209"/>
    </row>
    <row r="757" spans="4:22" x14ac:dyDescent="0.25">
      <c r="D757" s="209"/>
      <c r="E757" s="209"/>
      <c r="F757" s="209"/>
      <c r="G757" s="209"/>
      <c r="H757" s="209"/>
      <c r="I757" s="209"/>
      <c r="J757" s="209"/>
      <c r="N757" s="209"/>
      <c r="O757" s="209"/>
      <c r="P757" s="209"/>
      <c r="Q757" s="209"/>
      <c r="R757" s="209"/>
      <c r="S757" s="209"/>
      <c r="T757" s="209"/>
      <c r="U757" s="209"/>
      <c r="V757" s="209"/>
    </row>
    <row r="758" spans="4:22" x14ac:dyDescent="0.25">
      <c r="D758" s="209"/>
      <c r="E758" s="209"/>
      <c r="F758" s="209"/>
      <c r="G758" s="209"/>
      <c r="H758" s="209"/>
      <c r="I758" s="209"/>
      <c r="J758" s="209"/>
      <c r="N758" s="209"/>
      <c r="O758" s="209"/>
      <c r="P758" s="209"/>
      <c r="Q758" s="209"/>
      <c r="R758" s="209"/>
      <c r="S758" s="209"/>
      <c r="T758" s="209"/>
      <c r="U758" s="209"/>
      <c r="V758" s="209"/>
    </row>
    <row r="759" spans="4:22" x14ac:dyDescent="0.25">
      <c r="D759" s="209"/>
      <c r="E759" s="209"/>
      <c r="F759" s="209"/>
      <c r="G759" s="209"/>
      <c r="H759" s="209"/>
      <c r="I759" s="209"/>
      <c r="J759" s="209"/>
      <c r="N759" s="209"/>
      <c r="O759" s="209"/>
      <c r="P759" s="209"/>
      <c r="Q759" s="209"/>
      <c r="R759" s="209"/>
      <c r="S759" s="209"/>
      <c r="T759" s="209"/>
      <c r="U759" s="209"/>
      <c r="V759" s="209"/>
    </row>
    <row r="760" spans="4:22" x14ac:dyDescent="0.25">
      <c r="D760" s="209"/>
      <c r="E760" s="209"/>
      <c r="F760" s="209"/>
      <c r="G760" s="209"/>
      <c r="H760" s="209"/>
      <c r="I760" s="209"/>
      <c r="J760" s="209"/>
      <c r="N760" s="209"/>
      <c r="O760" s="209"/>
      <c r="P760" s="209"/>
      <c r="Q760" s="209"/>
      <c r="R760" s="209"/>
      <c r="S760" s="209"/>
      <c r="T760" s="209"/>
      <c r="U760" s="209"/>
      <c r="V760" s="209"/>
    </row>
    <row r="761" spans="4:22" x14ac:dyDescent="0.25">
      <c r="D761" s="209"/>
      <c r="E761" s="209"/>
      <c r="F761" s="209"/>
      <c r="G761" s="209"/>
      <c r="H761" s="209"/>
      <c r="I761" s="209"/>
      <c r="J761" s="209"/>
      <c r="N761" s="209"/>
      <c r="O761" s="209"/>
      <c r="P761" s="209"/>
      <c r="Q761" s="209"/>
      <c r="R761" s="209"/>
      <c r="S761" s="209"/>
      <c r="T761" s="209"/>
      <c r="U761" s="209"/>
      <c r="V761" s="209"/>
    </row>
    <row r="762" spans="4:22" x14ac:dyDescent="0.25">
      <c r="D762" s="209"/>
      <c r="E762" s="209"/>
      <c r="F762" s="209"/>
      <c r="G762" s="209"/>
      <c r="H762" s="209"/>
      <c r="I762" s="209"/>
      <c r="J762" s="209"/>
      <c r="N762" s="209"/>
      <c r="O762" s="209"/>
      <c r="P762" s="209"/>
      <c r="Q762" s="209"/>
      <c r="R762" s="209"/>
      <c r="S762" s="209"/>
      <c r="T762" s="209"/>
      <c r="U762" s="209"/>
      <c r="V762" s="209"/>
    </row>
    <row r="763" spans="4:22" x14ac:dyDescent="0.25">
      <c r="D763" s="209"/>
      <c r="E763" s="209"/>
      <c r="F763" s="209"/>
      <c r="G763" s="209"/>
      <c r="H763" s="209"/>
      <c r="I763" s="209"/>
      <c r="J763" s="209"/>
      <c r="N763" s="209"/>
      <c r="O763" s="209"/>
      <c r="P763" s="209"/>
      <c r="Q763" s="209"/>
      <c r="R763" s="209"/>
      <c r="S763" s="209"/>
      <c r="T763" s="209"/>
      <c r="U763" s="209"/>
      <c r="V763" s="209"/>
    </row>
    <row r="764" spans="4:22" x14ac:dyDescent="0.25">
      <c r="D764" s="209"/>
      <c r="E764" s="209"/>
      <c r="F764" s="209"/>
      <c r="G764" s="209"/>
      <c r="H764" s="209"/>
      <c r="I764" s="209"/>
      <c r="J764" s="209"/>
      <c r="N764" s="209"/>
      <c r="O764" s="209"/>
      <c r="P764" s="209"/>
      <c r="Q764" s="209"/>
      <c r="R764" s="209"/>
      <c r="S764" s="209"/>
      <c r="T764" s="209"/>
      <c r="U764" s="209"/>
      <c r="V764" s="209"/>
    </row>
    <row r="765" spans="4:22" x14ac:dyDescent="0.25">
      <c r="D765" s="209"/>
      <c r="E765" s="209"/>
      <c r="F765" s="209"/>
      <c r="G765" s="209"/>
      <c r="H765" s="209"/>
      <c r="I765" s="209"/>
      <c r="J765" s="209"/>
      <c r="N765" s="209"/>
      <c r="O765" s="209"/>
      <c r="P765" s="209"/>
      <c r="Q765" s="209"/>
      <c r="R765" s="209"/>
      <c r="S765" s="209"/>
      <c r="T765" s="209"/>
      <c r="U765" s="209"/>
      <c r="V765" s="209"/>
    </row>
    <row r="766" spans="4:22" x14ac:dyDescent="0.25">
      <c r="D766" s="209"/>
      <c r="E766" s="209"/>
      <c r="F766" s="209"/>
      <c r="G766" s="209"/>
      <c r="H766" s="209"/>
      <c r="I766" s="209"/>
      <c r="J766" s="209"/>
      <c r="N766" s="209"/>
      <c r="O766" s="209"/>
      <c r="P766" s="209"/>
      <c r="Q766" s="209"/>
      <c r="R766" s="209"/>
      <c r="S766" s="209"/>
      <c r="T766" s="209"/>
      <c r="U766" s="209"/>
      <c r="V766" s="209"/>
    </row>
    <row r="767" spans="4:22" x14ac:dyDescent="0.25">
      <c r="D767" s="209"/>
      <c r="E767" s="209"/>
      <c r="F767" s="209"/>
      <c r="G767" s="209"/>
      <c r="H767" s="209"/>
      <c r="I767" s="209"/>
      <c r="J767" s="209"/>
      <c r="N767" s="209"/>
      <c r="O767" s="209"/>
      <c r="P767" s="209"/>
      <c r="Q767" s="209"/>
      <c r="R767" s="209"/>
      <c r="S767" s="209"/>
      <c r="T767" s="209"/>
      <c r="U767" s="209"/>
      <c r="V767" s="209"/>
    </row>
    <row r="768" spans="4:22" x14ac:dyDescent="0.25">
      <c r="D768" s="209"/>
      <c r="E768" s="209"/>
      <c r="F768" s="209"/>
      <c r="G768" s="209"/>
      <c r="H768" s="209"/>
      <c r="I768" s="209"/>
      <c r="J768" s="209"/>
      <c r="N768" s="209"/>
      <c r="O768" s="209"/>
      <c r="P768" s="209"/>
      <c r="Q768" s="209"/>
      <c r="R768" s="209"/>
      <c r="S768" s="209"/>
      <c r="T768" s="209"/>
      <c r="U768" s="209"/>
      <c r="V768" s="209"/>
    </row>
    <row r="769" spans="4:22" x14ac:dyDescent="0.25">
      <c r="D769" s="209"/>
      <c r="E769" s="209"/>
      <c r="F769" s="209"/>
      <c r="G769" s="209"/>
      <c r="H769" s="209"/>
      <c r="I769" s="209"/>
      <c r="J769" s="209"/>
      <c r="N769" s="209"/>
      <c r="O769" s="209"/>
      <c r="P769" s="209"/>
      <c r="Q769" s="209"/>
      <c r="R769" s="209"/>
      <c r="S769" s="209"/>
      <c r="T769" s="209"/>
      <c r="U769" s="209"/>
      <c r="V769" s="209"/>
    </row>
    <row r="770" spans="4:22" x14ac:dyDescent="0.25">
      <c r="D770" s="209"/>
      <c r="E770" s="209"/>
      <c r="F770" s="209"/>
      <c r="G770" s="209"/>
      <c r="H770" s="209"/>
      <c r="I770" s="209"/>
      <c r="J770" s="209"/>
      <c r="N770" s="209"/>
      <c r="O770" s="209"/>
      <c r="P770" s="209"/>
      <c r="Q770" s="209"/>
      <c r="R770" s="209"/>
      <c r="S770" s="209"/>
      <c r="T770" s="209"/>
      <c r="U770" s="209"/>
      <c r="V770" s="209"/>
    </row>
    <row r="771" spans="4:22" x14ac:dyDescent="0.25">
      <c r="D771" s="209"/>
      <c r="E771" s="209"/>
      <c r="F771" s="209"/>
      <c r="G771" s="209"/>
      <c r="H771" s="209"/>
      <c r="I771" s="209"/>
      <c r="J771" s="209"/>
      <c r="N771" s="209"/>
      <c r="O771" s="209"/>
      <c r="P771" s="209"/>
      <c r="Q771" s="209"/>
      <c r="R771" s="209"/>
      <c r="S771" s="209"/>
      <c r="T771" s="209"/>
      <c r="U771" s="209"/>
      <c r="V771" s="209"/>
    </row>
    <row r="772" spans="4:22" x14ac:dyDescent="0.25">
      <c r="D772" s="209"/>
      <c r="E772" s="209"/>
      <c r="F772" s="209"/>
      <c r="G772" s="209"/>
      <c r="H772" s="209"/>
      <c r="I772" s="209"/>
      <c r="J772" s="209"/>
      <c r="N772" s="209"/>
      <c r="O772" s="209"/>
      <c r="P772" s="209"/>
      <c r="Q772" s="209"/>
      <c r="R772" s="209"/>
      <c r="S772" s="209"/>
      <c r="T772" s="209"/>
      <c r="U772" s="209"/>
      <c r="V772" s="209"/>
    </row>
    <row r="773" spans="4:22" x14ac:dyDescent="0.25">
      <c r="D773" s="209"/>
      <c r="E773" s="209"/>
      <c r="F773" s="209"/>
      <c r="G773" s="209"/>
      <c r="H773" s="209"/>
      <c r="I773" s="209"/>
      <c r="J773" s="209"/>
      <c r="N773" s="209"/>
      <c r="O773" s="209"/>
      <c r="P773" s="209"/>
      <c r="Q773" s="209"/>
      <c r="R773" s="209"/>
      <c r="S773" s="209"/>
      <c r="T773" s="209"/>
      <c r="U773" s="209"/>
      <c r="V773" s="209"/>
    </row>
    <row r="774" spans="4:22" x14ac:dyDescent="0.25">
      <c r="D774" s="209"/>
      <c r="E774" s="209"/>
      <c r="F774" s="209"/>
      <c r="G774" s="209"/>
      <c r="H774" s="209"/>
      <c r="I774" s="209"/>
      <c r="J774" s="209"/>
      <c r="N774" s="209"/>
      <c r="O774" s="209"/>
      <c r="P774" s="209"/>
      <c r="Q774" s="209"/>
      <c r="R774" s="209"/>
      <c r="S774" s="209"/>
      <c r="T774" s="209"/>
      <c r="U774" s="209"/>
      <c r="V774" s="209"/>
    </row>
    <row r="775" spans="4:22" x14ac:dyDescent="0.25">
      <c r="D775" s="209"/>
      <c r="E775" s="209"/>
      <c r="F775" s="209"/>
      <c r="G775" s="209"/>
      <c r="H775" s="209"/>
      <c r="I775" s="209"/>
      <c r="J775" s="209"/>
      <c r="N775" s="209"/>
      <c r="O775" s="209"/>
      <c r="P775" s="209"/>
      <c r="Q775" s="209"/>
      <c r="R775" s="209"/>
      <c r="S775" s="209"/>
      <c r="T775" s="209"/>
      <c r="U775" s="209"/>
      <c r="V775" s="209"/>
    </row>
    <row r="776" spans="4:22" x14ac:dyDescent="0.25">
      <c r="D776" s="209"/>
      <c r="E776" s="209"/>
      <c r="F776" s="209"/>
      <c r="G776" s="209"/>
      <c r="H776" s="209"/>
      <c r="I776" s="209"/>
      <c r="J776" s="209"/>
      <c r="N776" s="209"/>
      <c r="O776" s="209"/>
      <c r="P776" s="209"/>
      <c r="Q776" s="209"/>
      <c r="R776" s="209"/>
      <c r="S776" s="209"/>
      <c r="T776" s="209"/>
      <c r="U776" s="209"/>
      <c r="V776" s="209"/>
    </row>
    <row r="777" spans="4:22" x14ac:dyDescent="0.25">
      <c r="D777" s="209"/>
      <c r="E777" s="209"/>
      <c r="F777" s="209"/>
      <c r="G777" s="209"/>
      <c r="H777" s="209"/>
      <c r="I777" s="209"/>
      <c r="J777" s="209"/>
      <c r="N777" s="209"/>
      <c r="O777" s="209"/>
      <c r="P777" s="209"/>
      <c r="Q777" s="209"/>
      <c r="R777" s="209"/>
      <c r="S777" s="209"/>
      <c r="T777" s="209"/>
      <c r="U777" s="209"/>
      <c r="V777" s="209"/>
    </row>
    <row r="778" spans="4:22" x14ac:dyDescent="0.25">
      <c r="D778" s="209"/>
      <c r="E778" s="209"/>
      <c r="F778" s="209"/>
      <c r="G778" s="209"/>
      <c r="H778" s="209"/>
      <c r="I778" s="209"/>
      <c r="J778" s="209"/>
      <c r="N778" s="209"/>
      <c r="O778" s="209"/>
      <c r="P778" s="209"/>
      <c r="Q778" s="209"/>
      <c r="R778" s="209"/>
      <c r="S778" s="209"/>
      <c r="T778" s="209"/>
      <c r="U778" s="209"/>
      <c r="V778" s="209"/>
    </row>
    <row r="779" spans="4:22" x14ac:dyDescent="0.25">
      <c r="D779" s="209"/>
      <c r="E779" s="209"/>
      <c r="F779" s="209"/>
      <c r="G779" s="209"/>
      <c r="H779" s="209"/>
      <c r="I779" s="209"/>
      <c r="J779" s="209"/>
      <c r="N779" s="209"/>
      <c r="O779" s="209"/>
      <c r="P779" s="209"/>
      <c r="Q779" s="209"/>
      <c r="R779" s="209"/>
      <c r="S779" s="209"/>
      <c r="T779" s="209"/>
      <c r="U779" s="209"/>
      <c r="V779" s="209"/>
    </row>
    <row r="780" spans="4:22" x14ac:dyDescent="0.25">
      <c r="D780" s="209"/>
      <c r="E780" s="209"/>
      <c r="F780" s="209"/>
      <c r="G780" s="209"/>
      <c r="H780" s="209"/>
      <c r="I780" s="209"/>
      <c r="J780" s="209"/>
      <c r="N780" s="209"/>
      <c r="O780" s="209"/>
      <c r="P780" s="209"/>
      <c r="Q780" s="209"/>
      <c r="R780" s="209"/>
      <c r="S780" s="209"/>
      <c r="T780" s="209"/>
      <c r="U780" s="209"/>
      <c r="V780" s="209"/>
    </row>
    <row r="781" spans="4:22" x14ac:dyDescent="0.25">
      <c r="D781" s="209"/>
      <c r="E781" s="209"/>
      <c r="F781" s="209"/>
      <c r="G781" s="209"/>
      <c r="H781" s="209"/>
      <c r="I781" s="209"/>
      <c r="J781" s="209"/>
      <c r="N781" s="209"/>
      <c r="O781" s="209"/>
      <c r="P781" s="209"/>
      <c r="Q781" s="209"/>
      <c r="R781" s="209"/>
      <c r="S781" s="209"/>
      <c r="T781" s="209"/>
      <c r="U781" s="209"/>
      <c r="V781" s="209"/>
    </row>
    <row r="782" spans="4:22" x14ac:dyDescent="0.25">
      <c r="D782" s="209"/>
      <c r="E782" s="209"/>
      <c r="F782" s="209"/>
      <c r="G782" s="209"/>
      <c r="H782" s="209"/>
      <c r="I782" s="209"/>
      <c r="J782" s="209"/>
      <c r="N782" s="209"/>
      <c r="O782" s="209"/>
      <c r="P782" s="209"/>
      <c r="Q782" s="209"/>
      <c r="R782" s="209"/>
      <c r="S782" s="209"/>
      <c r="T782" s="209"/>
      <c r="U782" s="209"/>
      <c r="V782" s="209"/>
    </row>
    <row r="783" spans="4:22" x14ac:dyDescent="0.25">
      <c r="D783" s="209"/>
      <c r="E783" s="209"/>
      <c r="F783" s="209"/>
      <c r="G783" s="209"/>
      <c r="H783" s="209"/>
      <c r="I783" s="209"/>
      <c r="J783" s="209"/>
      <c r="N783" s="209"/>
      <c r="O783" s="209"/>
      <c r="P783" s="209"/>
      <c r="Q783" s="209"/>
      <c r="R783" s="209"/>
      <c r="S783" s="209"/>
      <c r="T783" s="209"/>
      <c r="U783" s="209"/>
      <c r="V783" s="209"/>
    </row>
    <row r="784" spans="4:22" x14ac:dyDescent="0.25">
      <c r="D784" s="209"/>
      <c r="E784" s="209"/>
      <c r="F784" s="209"/>
      <c r="G784" s="209"/>
      <c r="H784" s="209"/>
      <c r="I784" s="209"/>
      <c r="J784" s="209"/>
      <c r="N784" s="209"/>
      <c r="O784" s="209"/>
      <c r="P784" s="209"/>
      <c r="Q784" s="209"/>
      <c r="R784" s="209"/>
      <c r="S784" s="209"/>
      <c r="T784" s="209"/>
      <c r="U784" s="209"/>
      <c r="V784" s="209"/>
    </row>
    <row r="785" spans="4:22" x14ac:dyDescent="0.25">
      <c r="D785" s="209"/>
      <c r="E785" s="209"/>
      <c r="F785" s="209"/>
      <c r="G785" s="209"/>
      <c r="H785" s="209"/>
      <c r="I785" s="209"/>
      <c r="J785" s="209"/>
      <c r="N785" s="209"/>
      <c r="O785" s="209"/>
      <c r="P785" s="209"/>
      <c r="Q785" s="209"/>
      <c r="R785" s="209"/>
      <c r="S785" s="209"/>
      <c r="T785" s="209"/>
      <c r="U785" s="209"/>
      <c r="V785" s="209"/>
    </row>
    <row r="786" spans="4:22" x14ac:dyDescent="0.25">
      <c r="D786" s="209"/>
      <c r="E786" s="209"/>
      <c r="F786" s="209"/>
      <c r="G786" s="209"/>
      <c r="H786" s="209"/>
      <c r="I786" s="209"/>
      <c r="J786" s="209"/>
      <c r="N786" s="209"/>
      <c r="O786" s="209"/>
      <c r="P786" s="209"/>
      <c r="Q786" s="209"/>
      <c r="R786" s="209"/>
      <c r="S786" s="209"/>
      <c r="T786" s="209"/>
      <c r="U786" s="209"/>
      <c r="V786" s="209"/>
    </row>
    <row r="787" spans="4:22" x14ac:dyDescent="0.25">
      <c r="D787" s="209"/>
      <c r="E787" s="209"/>
      <c r="F787" s="209"/>
      <c r="G787" s="209"/>
      <c r="H787" s="209"/>
      <c r="I787" s="209"/>
      <c r="J787" s="209"/>
      <c r="N787" s="209"/>
      <c r="O787" s="209"/>
      <c r="P787" s="209"/>
      <c r="Q787" s="209"/>
      <c r="R787" s="209"/>
      <c r="S787" s="209"/>
      <c r="T787" s="209"/>
      <c r="U787" s="209"/>
      <c r="V787" s="209"/>
    </row>
    <row r="788" spans="4:22" x14ac:dyDescent="0.25">
      <c r="D788" s="209"/>
      <c r="E788" s="209"/>
      <c r="F788" s="209"/>
      <c r="G788" s="209"/>
      <c r="H788" s="209"/>
      <c r="I788" s="209"/>
      <c r="J788" s="209"/>
      <c r="N788" s="209"/>
      <c r="O788" s="209"/>
      <c r="P788" s="209"/>
      <c r="Q788" s="209"/>
      <c r="R788" s="209"/>
      <c r="S788" s="209"/>
      <c r="T788" s="209"/>
      <c r="U788" s="209"/>
      <c r="V788" s="209"/>
    </row>
    <row r="789" spans="4:22" x14ac:dyDescent="0.25">
      <c r="D789" s="209"/>
      <c r="E789" s="209"/>
      <c r="F789" s="209"/>
      <c r="G789" s="209"/>
      <c r="H789" s="209"/>
      <c r="I789" s="209"/>
      <c r="J789" s="209"/>
      <c r="N789" s="209"/>
      <c r="O789" s="209"/>
      <c r="P789" s="209"/>
      <c r="Q789" s="209"/>
      <c r="R789" s="209"/>
      <c r="S789" s="209"/>
      <c r="T789" s="209"/>
      <c r="U789" s="209"/>
      <c r="V789" s="209"/>
    </row>
    <row r="790" spans="4:22" x14ac:dyDescent="0.25">
      <c r="D790" s="209"/>
      <c r="E790" s="209"/>
      <c r="F790" s="209"/>
      <c r="G790" s="209"/>
      <c r="H790" s="209"/>
      <c r="I790" s="209"/>
      <c r="J790" s="209"/>
      <c r="N790" s="209"/>
      <c r="O790" s="209"/>
      <c r="P790" s="209"/>
      <c r="Q790" s="209"/>
      <c r="R790" s="209"/>
      <c r="S790" s="209"/>
      <c r="T790" s="209"/>
      <c r="U790" s="209"/>
      <c r="V790" s="209"/>
    </row>
    <row r="791" spans="4:22" x14ac:dyDescent="0.25">
      <c r="D791" s="209"/>
      <c r="E791" s="209"/>
      <c r="F791" s="209"/>
      <c r="G791" s="209"/>
      <c r="H791" s="209"/>
      <c r="I791" s="209"/>
      <c r="J791" s="209"/>
      <c r="N791" s="209"/>
      <c r="O791" s="209"/>
      <c r="P791" s="209"/>
      <c r="Q791" s="209"/>
      <c r="R791" s="209"/>
      <c r="S791" s="209"/>
      <c r="T791" s="209"/>
      <c r="U791" s="209"/>
      <c r="V791" s="209"/>
    </row>
    <row r="792" spans="4:22" x14ac:dyDescent="0.25">
      <c r="D792" s="209"/>
      <c r="E792" s="209"/>
      <c r="F792" s="209"/>
      <c r="G792" s="209"/>
      <c r="H792" s="209"/>
      <c r="I792" s="209"/>
      <c r="J792" s="209"/>
      <c r="N792" s="209"/>
      <c r="O792" s="209"/>
      <c r="P792" s="209"/>
      <c r="Q792" s="209"/>
      <c r="R792" s="209"/>
      <c r="S792" s="209"/>
      <c r="T792" s="209"/>
      <c r="U792" s="209"/>
      <c r="V792" s="209"/>
    </row>
    <row r="793" spans="4:22" x14ac:dyDescent="0.25">
      <c r="D793" s="209"/>
      <c r="E793" s="209"/>
      <c r="F793" s="209"/>
      <c r="G793" s="209"/>
      <c r="H793" s="209"/>
      <c r="I793" s="209"/>
      <c r="J793" s="209"/>
      <c r="N793" s="209"/>
      <c r="O793" s="209"/>
      <c r="P793" s="209"/>
      <c r="Q793" s="209"/>
      <c r="R793" s="209"/>
      <c r="S793" s="209"/>
      <c r="T793" s="209"/>
      <c r="U793" s="209"/>
      <c r="V793" s="209"/>
    </row>
    <row r="794" spans="4:22" x14ac:dyDescent="0.25">
      <c r="D794" s="209"/>
      <c r="E794" s="209"/>
      <c r="F794" s="209"/>
      <c r="G794" s="209"/>
      <c r="H794" s="209"/>
      <c r="I794" s="209"/>
      <c r="J794" s="209"/>
      <c r="N794" s="209"/>
      <c r="O794" s="209"/>
      <c r="P794" s="209"/>
      <c r="Q794" s="209"/>
      <c r="R794" s="209"/>
      <c r="S794" s="209"/>
      <c r="T794" s="209"/>
      <c r="U794" s="209"/>
      <c r="V794" s="209"/>
    </row>
    <row r="795" spans="4:22" x14ac:dyDescent="0.25">
      <c r="D795" s="209"/>
      <c r="E795" s="209"/>
      <c r="F795" s="209"/>
      <c r="G795" s="209"/>
      <c r="H795" s="209"/>
      <c r="I795" s="209"/>
      <c r="J795" s="209"/>
      <c r="N795" s="209"/>
      <c r="O795" s="209"/>
      <c r="P795" s="209"/>
      <c r="Q795" s="209"/>
      <c r="R795" s="209"/>
      <c r="S795" s="209"/>
      <c r="T795" s="209"/>
      <c r="U795" s="209"/>
      <c r="V795" s="209"/>
    </row>
    <row r="796" spans="4:22" x14ac:dyDescent="0.25">
      <c r="D796" s="209"/>
      <c r="E796" s="209"/>
      <c r="F796" s="209"/>
      <c r="G796" s="209"/>
      <c r="H796" s="209"/>
      <c r="I796" s="209"/>
      <c r="J796" s="209"/>
      <c r="N796" s="209"/>
      <c r="O796" s="209"/>
      <c r="P796" s="209"/>
      <c r="Q796" s="209"/>
      <c r="R796" s="209"/>
      <c r="S796" s="209"/>
      <c r="T796" s="209"/>
      <c r="U796" s="209"/>
      <c r="V796" s="209"/>
    </row>
    <row r="797" spans="4:22" x14ac:dyDescent="0.25">
      <c r="D797" s="209"/>
      <c r="E797" s="209"/>
      <c r="F797" s="209"/>
      <c r="G797" s="209"/>
      <c r="H797" s="209"/>
      <c r="I797" s="209"/>
      <c r="J797" s="209"/>
      <c r="N797" s="209"/>
      <c r="O797" s="209"/>
      <c r="P797" s="209"/>
      <c r="Q797" s="209"/>
      <c r="R797" s="209"/>
      <c r="S797" s="209"/>
      <c r="T797" s="209"/>
      <c r="U797" s="209"/>
      <c r="V797" s="209"/>
    </row>
    <row r="798" spans="4:22" x14ac:dyDescent="0.25">
      <c r="D798" s="209"/>
      <c r="E798" s="209"/>
      <c r="F798" s="209"/>
      <c r="G798" s="209"/>
      <c r="H798" s="209"/>
      <c r="I798" s="209"/>
      <c r="J798" s="209"/>
      <c r="N798" s="209"/>
      <c r="O798" s="209"/>
      <c r="P798" s="209"/>
      <c r="Q798" s="209"/>
      <c r="R798" s="209"/>
      <c r="S798" s="209"/>
      <c r="T798" s="209"/>
      <c r="U798" s="209"/>
      <c r="V798" s="209"/>
    </row>
    <row r="799" spans="4:22" x14ac:dyDescent="0.25">
      <c r="D799" s="209"/>
      <c r="E799" s="209"/>
      <c r="F799" s="209"/>
      <c r="G799" s="209"/>
      <c r="H799" s="209"/>
      <c r="I799" s="209"/>
      <c r="J799" s="209"/>
      <c r="N799" s="209"/>
      <c r="O799" s="209"/>
      <c r="P799" s="209"/>
      <c r="Q799" s="209"/>
      <c r="R799" s="209"/>
      <c r="S799" s="209"/>
      <c r="T799" s="209"/>
      <c r="U799" s="209"/>
      <c r="V799" s="209"/>
    </row>
    <row r="800" spans="4:22" x14ac:dyDescent="0.25">
      <c r="D800" s="209"/>
      <c r="E800" s="209"/>
      <c r="F800" s="209"/>
      <c r="G800" s="209"/>
      <c r="H800" s="209"/>
      <c r="I800" s="209"/>
      <c r="J800" s="209"/>
      <c r="N800" s="209"/>
      <c r="O800" s="209"/>
      <c r="P800" s="209"/>
      <c r="Q800" s="209"/>
      <c r="R800" s="209"/>
      <c r="S800" s="209"/>
      <c r="T800" s="209"/>
      <c r="U800" s="209"/>
      <c r="V800" s="209"/>
    </row>
    <row r="801" spans="4:22" x14ac:dyDescent="0.25">
      <c r="D801" s="209"/>
      <c r="E801" s="209"/>
      <c r="F801" s="209"/>
      <c r="G801" s="209"/>
      <c r="H801" s="209"/>
      <c r="I801" s="209"/>
      <c r="J801" s="209"/>
      <c r="N801" s="209"/>
      <c r="O801" s="209"/>
      <c r="P801" s="209"/>
      <c r="Q801" s="209"/>
      <c r="R801" s="209"/>
      <c r="S801" s="209"/>
      <c r="T801" s="209"/>
      <c r="U801" s="209"/>
      <c r="V801" s="209"/>
    </row>
    <row r="802" spans="4:22" x14ac:dyDescent="0.25">
      <c r="D802" s="209"/>
      <c r="E802" s="209"/>
      <c r="F802" s="209"/>
      <c r="G802" s="209"/>
      <c r="H802" s="209"/>
      <c r="I802" s="209"/>
      <c r="J802" s="209"/>
      <c r="N802" s="209"/>
      <c r="O802" s="209"/>
      <c r="P802" s="209"/>
      <c r="Q802" s="209"/>
      <c r="R802" s="209"/>
      <c r="S802" s="209"/>
      <c r="T802" s="209"/>
      <c r="U802" s="209"/>
      <c r="V802" s="209"/>
    </row>
    <row r="803" spans="4:22" x14ac:dyDescent="0.25">
      <c r="D803" s="209"/>
      <c r="E803" s="209"/>
      <c r="F803" s="209"/>
      <c r="G803" s="209"/>
      <c r="H803" s="209"/>
      <c r="I803" s="209"/>
      <c r="J803" s="209"/>
      <c r="N803" s="209"/>
      <c r="O803" s="209"/>
      <c r="P803" s="209"/>
      <c r="Q803" s="209"/>
      <c r="R803" s="209"/>
      <c r="S803" s="209"/>
      <c r="T803" s="209"/>
      <c r="U803" s="209"/>
      <c r="V803" s="209"/>
    </row>
    <row r="804" spans="4:22" x14ac:dyDescent="0.25">
      <c r="D804" s="209"/>
      <c r="E804" s="209"/>
      <c r="F804" s="209"/>
      <c r="G804" s="209"/>
      <c r="H804" s="209"/>
      <c r="I804" s="209"/>
      <c r="J804" s="209"/>
      <c r="N804" s="209"/>
      <c r="O804" s="209"/>
      <c r="P804" s="209"/>
      <c r="Q804" s="209"/>
      <c r="R804" s="209"/>
      <c r="S804" s="209"/>
      <c r="T804" s="209"/>
      <c r="U804" s="209"/>
      <c r="V804" s="209"/>
    </row>
    <row r="805" spans="4:22" x14ac:dyDescent="0.25">
      <c r="D805" s="209"/>
      <c r="E805" s="209"/>
      <c r="F805" s="209"/>
      <c r="G805" s="209"/>
      <c r="H805" s="209"/>
      <c r="I805" s="209"/>
      <c r="J805" s="209"/>
      <c r="N805" s="209"/>
      <c r="O805" s="209"/>
      <c r="P805" s="209"/>
      <c r="Q805" s="209"/>
      <c r="R805" s="209"/>
      <c r="S805" s="209"/>
      <c r="T805" s="209"/>
      <c r="U805" s="209"/>
      <c r="V805" s="209"/>
    </row>
    <row r="806" spans="4:22" x14ac:dyDescent="0.25">
      <c r="D806" s="209"/>
      <c r="E806" s="209"/>
      <c r="F806" s="209"/>
      <c r="G806" s="209"/>
      <c r="H806" s="209"/>
      <c r="I806" s="209"/>
      <c r="J806" s="209"/>
      <c r="N806" s="209"/>
      <c r="O806" s="209"/>
      <c r="P806" s="209"/>
      <c r="Q806" s="209"/>
      <c r="R806" s="209"/>
      <c r="S806" s="209"/>
      <c r="T806" s="209"/>
      <c r="U806" s="209"/>
      <c r="V806" s="209"/>
    </row>
    <row r="807" spans="4:22" x14ac:dyDescent="0.25">
      <c r="D807" s="209"/>
      <c r="E807" s="209"/>
      <c r="F807" s="209"/>
      <c r="G807" s="209"/>
      <c r="H807" s="209"/>
      <c r="I807" s="209"/>
      <c r="J807" s="209"/>
      <c r="N807" s="209"/>
      <c r="O807" s="209"/>
      <c r="P807" s="209"/>
      <c r="Q807" s="209"/>
      <c r="R807" s="209"/>
      <c r="S807" s="209"/>
      <c r="T807" s="209"/>
      <c r="U807" s="209"/>
      <c r="V807" s="209"/>
    </row>
    <row r="808" spans="4:22" x14ac:dyDescent="0.25">
      <c r="D808" s="209"/>
      <c r="E808" s="209"/>
      <c r="F808" s="209"/>
      <c r="G808" s="209"/>
      <c r="H808" s="209"/>
      <c r="I808" s="209"/>
      <c r="J808" s="209"/>
      <c r="N808" s="209"/>
      <c r="O808" s="209"/>
      <c r="P808" s="209"/>
      <c r="Q808" s="209"/>
      <c r="R808" s="209"/>
      <c r="S808" s="209"/>
      <c r="T808" s="209"/>
      <c r="U808" s="209"/>
      <c r="V808" s="209"/>
    </row>
    <row r="809" spans="4:22" x14ac:dyDescent="0.25">
      <c r="D809" s="209"/>
      <c r="E809" s="209"/>
      <c r="F809" s="209"/>
      <c r="G809" s="209"/>
      <c r="H809" s="209"/>
      <c r="I809" s="209"/>
      <c r="J809" s="209"/>
      <c r="N809" s="209"/>
      <c r="O809" s="209"/>
      <c r="P809" s="209"/>
      <c r="Q809" s="209"/>
      <c r="R809" s="209"/>
      <c r="S809" s="209"/>
      <c r="T809" s="209"/>
      <c r="U809" s="209"/>
      <c r="V809" s="209"/>
    </row>
    <row r="810" spans="4:22" x14ac:dyDescent="0.25">
      <c r="D810" s="209"/>
      <c r="E810" s="209"/>
      <c r="F810" s="209"/>
      <c r="G810" s="209"/>
      <c r="H810" s="209"/>
      <c r="I810" s="209"/>
      <c r="J810" s="209"/>
      <c r="N810" s="209"/>
      <c r="O810" s="209"/>
      <c r="P810" s="209"/>
      <c r="Q810" s="209"/>
      <c r="R810" s="209"/>
      <c r="S810" s="209"/>
      <c r="T810" s="209"/>
      <c r="U810" s="209"/>
      <c r="V810" s="209"/>
    </row>
    <row r="811" spans="4:22" x14ac:dyDescent="0.25">
      <c r="D811" s="209"/>
      <c r="E811" s="209"/>
      <c r="F811" s="209"/>
      <c r="G811" s="209"/>
      <c r="H811" s="209"/>
      <c r="I811" s="209"/>
      <c r="J811" s="209"/>
      <c r="N811" s="209"/>
      <c r="O811" s="209"/>
      <c r="P811" s="209"/>
      <c r="Q811" s="209"/>
      <c r="R811" s="209"/>
      <c r="S811" s="209"/>
      <c r="T811" s="209"/>
      <c r="U811" s="209"/>
      <c r="V811" s="209"/>
    </row>
    <row r="812" spans="4:22" x14ac:dyDescent="0.25">
      <c r="D812" s="209"/>
      <c r="E812" s="209"/>
      <c r="F812" s="209"/>
      <c r="G812" s="209"/>
      <c r="H812" s="209"/>
      <c r="I812" s="209"/>
      <c r="J812" s="209"/>
      <c r="N812" s="209"/>
      <c r="O812" s="209"/>
      <c r="P812" s="209"/>
      <c r="Q812" s="209"/>
      <c r="R812" s="209"/>
      <c r="S812" s="209"/>
      <c r="T812" s="209"/>
      <c r="U812" s="209"/>
      <c r="V812" s="209"/>
    </row>
    <row r="813" spans="4:22" x14ac:dyDescent="0.25">
      <c r="D813" s="209"/>
      <c r="E813" s="209"/>
      <c r="F813" s="209"/>
      <c r="G813" s="209"/>
      <c r="H813" s="209"/>
      <c r="I813" s="209"/>
      <c r="J813" s="209"/>
      <c r="N813" s="209"/>
      <c r="O813" s="209"/>
      <c r="P813" s="209"/>
      <c r="Q813" s="209"/>
      <c r="R813" s="209"/>
      <c r="S813" s="209"/>
      <c r="T813" s="209"/>
      <c r="U813" s="209"/>
      <c r="V813" s="209"/>
    </row>
    <row r="814" spans="4:22" x14ac:dyDescent="0.25">
      <c r="D814" s="209"/>
      <c r="E814" s="209"/>
      <c r="F814" s="209"/>
      <c r="G814" s="209"/>
      <c r="H814" s="209"/>
      <c r="I814" s="209"/>
      <c r="J814" s="209"/>
      <c r="N814" s="209"/>
      <c r="O814" s="209"/>
      <c r="P814" s="209"/>
      <c r="Q814" s="209"/>
      <c r="R814" s="209"/>
      <c r="S814" s="209"/>
      <c r="T814" s="209"/>
      <c r="U814" s="209"/>
      <c r="V814" s="209"/>
    </row>
    <row r="815" spans="4:22" x14ac:dyDescent="0.25">
      <c r="D815" s="209"/>
      <c r="E815" s="209"/>
      <c r="F815" s="209"/>
      <c r="G815" s="209"/>
      <c r="H815" s="209"/>
      <c r="I815" s="209"/>
      <c r="J815" s="209"/>
      <c r="N815" s="209"/>
      <c r="O815" s="209"/>
      <c r="P815" s="209"/>
      <c r="Q815" s="209"/>
      <c r="R815" s="209"/>
      <c r="S815" s="209"/>
      <c r="T815" s="209"/>
      <c r="U815" s="209"/>
      <c r="V815" s="209"/>
    </row>
    <row r="816" spans="4:22" x14ac:dyDescent="0.25">
      <c r="D816" s="209"/>
      <c r="E816" s="209"/>
      <c r="F816" s="209"/>
      <c r="G816" s="209"/>
      <c r="H816" s="209"/>
      <c r="I816" s="209"/>
      <c r="J816" s="209"/>
      <c r="N816" s="209"/>
      <c r="O816" s="209"/>
      <c r="P816" s="209"/>
      <c r="Q816" s="209"/>
      <c r="R816" s="209"/>
      <c r="S816" s="209"/>
      <c r="T816" s="209"/>
      <c r="U816" s="209"/>
      <c r="V816" s="209"/>
    </row>
    <row r="817" spans="4:22" x14ac:dyDescent="0.25">
      <c r="D817" s="209"/>
      <c r="E817" s="209"/>
      <c r="F817" s="209"/>
      <c r="G817" s="209"/>
      <c r="H817" s="209"/>
      <c r="I817" s="209"/>
      <c r="J817" s="209"/>
      <c r="N817" s="209"/>
      <c r="O817" s="209"/>
      <c r="P817" s="209"/>
      <c r="Q817" s="209"/>
      <c r="R817" s="209"/>
      <c r="S817" s="209"/>
      <c r="T817" s="209"/>
      <c r="U817" s="209"/>
      <c r="V817" s="209"/>
    </row>
    <row r="818" spans="4:22" x14ac:dyDescent="0.25">
      <c r="D818" s="209"/>
      <c r="E818" s="209"/>
      <c r="F818" s="209"/>
      <c r="G818" s="209"/>
      <c r="H818" s="209"/>
      <c r="I818" s="209"/>
      <c r="J818" s="209"/>
      <c r="N818" s="209"/>
      <c r="O818" s="209"/>
      <c r="P818" s="209"/>
      <c r="Q818" s="209"/>
      <c r="R818" s="209"/>
      <c r="S818" s="209"/>
      <c r="T818" s="209"/>
      <c r="U818" s="209"/>
      <c r="V818" s="209"/>
    </row>
    <row r="819" spans="4:22" x14ac:dyDescent="0.25">
      <c r="D819" s="209"/>
      <c r="E819" s="209"/>
      <c r="F819" s="209"/>
      <c r="G819" s="209"/>
      <c r="H819" s="209"/>
      <c r="I819" s="209"/>
      <c r="J819" s="209"/>
      <c r="N819" s="209"/>
      <c r="O819" s="209"/>
      <c r="P819" s="209"/>
      <c r="Q819" s="209"/>
      <c r="R819" s="209"/>
      <c r="S819" s="209"/>
      <c r="T819" s="209"/>
      <c r="U819" s="209"/>
      <c r="V819" s="209"/>
    </row>
    <row r="820" spans="4:22" x14ac:dyDescent="0.25">
      <c r="D820" s="209"/>
      <c r="E820" s="209"/>
      <c r="F820" s="209"/>
      <c r="G820" s="209"/>
      <c r="H820" s="209"/>
      <c r="I820" s="209"/>
      <c r="J820" s="209"/>
      <c r="N820" s="209"/>
      <c r="O820" s="209"/>
      <c r="P820" s="209"/>
      <c r="Q820" s="209"/>
      <c r="R820" s="209"/>
      <c r="S820" s="209"/>
      <c r="T820" s="209"/>
      <c r="U820" s="209"/>
      <c r="V820" s="209"/>
    </row>
    <row r="821" spans="4:22" x14ac:dyDescent="0.25">
      <c r="D821" s="209"/>
      <c r="E821" s="209"/>
      <c r="F821" s="209"/>
      <c r="G821" s="209"/>
      <c r="H821" s="209"/>
      <c r="I821" s="209"/>
      <c r="J821" s="209"/>
      <c r="N821" s="209"/>
      <c r="O821" s="209"/>
      <c r="P821" s="209"/>
      <c r="Q821" s="209"/>
      <c r="R821" s="209"/>
      <c r="S821" s="209"/>
      <c r="T821" s="209"/>
      <c r="U821" s="209"/>
      <c r="V821" s="209"/>
    </row>
    <row r="822" spans="4:22" x14ac:dyDescent="0.25">
      <c r="D822" s="209"/>
      <c r="E822" s="209"/>
      <c r="F822" s="209"/>
      <c r="G822" s="209"/>
      <c r="H822" s="209"/>
      <c r="I822" s="209"/>
      <c r="J822" s="209"/>
      <c r="N822" s="209"/>
      <c r="O822" s="209"/>
      <c r="P822" s="209"/>
      <c r="Q822" s="209"/>
      <c r="R822" s="209"/>
      <c r="S822" s="209"/>
      <c r="T822" s="209"/>
      <c r="U822" s="209"/>
      <c r="V822" s="209"/>
    </row>
    <row r="823" spans="4:22" x14ac:dyDescent="0.25">
      <c r="D823" s="209"/>
      <c r="E823" s="209"/>
      <c r="F823" s="209"/>
      <c r="G823" s="209"/>
      <c r="H823" s="209"/>
      <c r="I823" s="209"/>
      <c r="J823" s="209"/>
      <c r="N823" s="209"/>
      <c r="O823" s="209"/>
      <c r="P823" s="209"/>
      <c r="Q823" s="209"/>
      <c r="R823" s="209"/>
      <c r="S823" s="209"/>
      <c r="T823" s="209"/>
      <c r="U823" s="209"/>
      <c r="V823" s="209"/>
    </row>
    <row r="824" spans="4:22" x14ac:dyDescent="0.25">
      <c r="D824" s="209"/>
      <c r="E824" s="209"/>
      <c r="F824" s="209"/>
      <c r="G824" s="209"/>
      <c r="H824" s="209"/>
      <c r="I824" s="209"/>
      <c r="J824" s="209"/>
      <c r="N824" s="209"/>
      <c r="O824" s="209"/>
      <c r="P824" s="209"/>
      <c r="Q824" s="209"/>
      <c r="R824" s="209"/>
      <c r="S824" s="209"/>
      <c r="T824" s="209"/>
      <c r="U824" s="209"/>
      <c r="V824" s="209"/>
    </row>
    <row r="825" spans="4:22" x14ac:dyDescent="0.25">
      <c r="D825" s="209"/>
      <c r="E825" s="209"/>
      <c r="F825" s="209"/>
      <c r="G825" s="209"/>
      <c r="H825" s="209"/>
      <c r="I825" s="209"/>
      <c r="J825" s="209"/>
      <c r="N825" s="209"/>
      <c r="O825" s="209"/>
      <c r="P825" s="209"/>
      <c r="Q825" s="209"/>
      <c r="R825" s="209"/>
      <c r="S825" s="209"/>
      <c r="T825" s="209"/>
      <c r="U825" s="209"/>
      <c r="V825" s="209"/>
    </row>
    <row r="826" spans="4:22" x14ac:dyDescent="0.25">
      <c r="D826" s="209"/>
      <c r="E826" s="209"/>
      <c r="F826" s="209"/>
      <c r="G826" s="209"/>
      <c r="H826" s="209"/>
      <c r="I826" s="209"/>
      <c r="J826" s="209"/>
      <c r="N826" s="209"/>
      <c r="O826" s="209"/>
      <c r="P826" s="209"/>
      <c r="Q826" s="209"/>
      <c r="R826" s="209"/>
      <c r="S826" s="209"/>
      <c r="T826" s="209"/>
      <c r="U826" s="209"/>
      <c r="V826" s="209"/>
    </row>
    <row r="827" spans="4:22" x14ac:dyDescent="0.25">
      <c r="D827" s="209"/>
      <c r="E827" s="209"/>
      <c r="F827" s="209"/>
      <c r="G827" s="209"/>
      <c r="H827" s="209"/>
      <c r="I827" s="209"/>
      <c r="J827" s="209"/>
      <c r="N827" s="209"/>
      <c r="O827" s="209"/>
      <c r="P827" s="209"/>
      <c r="Q827" s="209"/>
      <c r="R827" s="209"/>
      <c r="S827" s="209"/>
      <c r="T827" s="209"/>
      <c r="U827" s="209"/>
      <c r="V827" s="209"/>
    </row>
    <row r="828" spans="4:22" x14ac:dyDescent="0.25">
      <c r="D828" s="209"/>
      <c r="E828" s="209"/>
      <c r="F828" s="209"/>
      <c r="G828" s="209"/>
      <c r="H828" s="209"/>
      <c r="I828" s="209"/>
      <c r="J828" s="209"/>
      <c r="N828" s="209"/>
      <c r="O828" s="209"/>
      <c r="P828" s="209"/>
      <c r="Q828" s="209"/>
      <c r="R828" s="209"/>
      <c r="S828" s="209"/>
      <c r="T828" s="209"/>
      <c r="U828" s="209"/>
      <c r="V828" s="209"/>
    </row>
    <row r="829" spans="4:22" x14ac:dyDescent="0.25">
      <c r="D829" s="209"/>
      <c r="E829" s="209"/>
      <c r="F829" s="209"/>
      <c r="G829" s="209"/>
      <c r="H829" s="209"/>
      <c r="I829" s="209"/>
      <c r="J829" s="209"/>
      <c r="N829" s="209"/>
      <c r="O829" s="209"/>
      <c r="P829" s="209"/>
      <c r="Q829" s="209"/>
      <c r="R829" s="209"/>
      <c r="S829" s="209"/>
      <c r="T829" s="209"/>
      <c r="U829" s="209"/>
      <c r="V829" s="209"/>
    </row>
    <row r="830" spans="4:22" x14ac:dyDescent="0.25">
      <c r="D830" s="209"/>
      <c r="E830" s="209"/>
      <c r="F830" s="209"/>
      <c r="G830" s="209"/>
      <c r="H830" s="209"/>
      <c r="I830" s="209"/>
      <c r="J830" s="209"/>
      <c r="N830" s="209"/>
      <c r="O830" s="209"/>
      <c r="P830" s="209"/>
      <c r="Q830" s="209"/>
      <c r="R830" s="209"/>
      <c r="S830" s="209"/>
      <c r="T830" s="209"/>
      <c r="U830" s="209"/>
      <c r="V830" s="209"/>
    </row>
    <row r="831" spans="4:22" x14ac:dyDescent="0.25">
      <c r="D831" s="209"/>
      <c r="E831" s="209"/>
      <c r="F831" s="209"/>
      <c r="G831" s="209"/>
      <c r="H831" s="209"/>
      <c r="I831" s="209"/>
      <c r="J831" s="209"/>
      <c r="N831" s="209"/>
      <c r="O831" s="209"/>
      <c r="P831" s="209"/>
      <c r="Q831" s="209"/>
      <c r="R831" s="209"/>
      <c r="S831" s="209"/>
      <c r="T831" s="209"/>
      <c r="U831" s="209"/>
      <c r="V831" s="209"/>
    </row>
    <row r="832" spans="4:22" x14ac:dyDescent="0.25">
      <c r="D832" s="209"/>
      <c r="E832" s="209"/>
      <c r="F832" s="209"/>
      <c r="G832" s="209"/>
      <c r="H832" s="209"/>
      <c r="I832" s="209"/>
      <c r="J832" s="209"/>
      <c r="N832" s="209"/>
      <c r="O832" s="209"/>
      <c r="P832" s="209"/>
      <c r="Q832" s="209"/>
      <c r="R832" s="209"/>
      <c r="S832" s="209"/>
      <c r="T832" s="209"/>
      <c r="U832" s="209"/>
      <c r="V832" s="209"/>
    </row>
    <row r="833" spans="4:22" x14ac:dyDescent="0.25">
      <c r="D833" s="209"/>
      <c r="E833" s="209"/>
      <c r="F833" s="209"/>
      <c r="G833" s="209"/>
      <c r="H833" s="209"/>
      <c r="I833" s="209"/>
      <c r="J833" s="209"/>
      <c r="N833" s="209"/>
      <c r="O833" s="209"/>
      <c r="P833" s="209"/>
      <c r="Q833" s="209"/>
      <c r="R833" s="209"/>
      <c r="S833" s="209"/>
      <c r="T833" s="209"/>
      <c r="U833" s="209"/>
      <c r="V833" s="209"/>
    </row>
    <row r="834" spans="4:22" x14ac:dyDescent="0.25">
      <c r="D834" s="209"/>
      <c r="E834" s="209"/>
      <c r="F834" s="209"/>
      <c r="G834" s="209"/>
      <c r="H834" s="209"/>
      <c r="I834" s="209"/>
      <c r="J834" s="209"/>
      <c r="N834" s="209"/>
      <c r="O834" s="209"/>
      <c r="P834" s="209"/>
      <c r="Q834" s="209"/>
      <c r="R834" s="209"/>
      <c r="S834" s="209"/>
      <c r="T834" s="209"/>
      <c r="U834" s="209"/>
      <c r="V834" s="209"/>
    </row>
    <row r="835" spans="4:22" x14ac:dyDescent="0.25">
      <c r="D835" s="209"/>
      <c r="E835" s="209"/>
      <c r="F835" s="209"/>
      <c r="G835" s="209"/>
      <c r="H835" s="209"/>
      <c r="I835" s="209"/>
      <c r="J835" s="209"/>
      <c r="N835" s="209"/>
      <c r="O835" s="209"/>
      <c r="P835" s="209"/>
      <c r="Q835" s="209"/>
      <c r="R835" s="209"/>
      <c r="S835" s="209"/>
      <c r="T835" s="209"/>
      <c r="U835" s="209"/>
      <c r="V835" s="209"/>
    </row>
    <row r="836" spans="4:22" x14ac:dyDescent="0.25">
      <c r="D836" s="209"/>
      <c r="E836" s="209"/>
      <c r="F836" s="209"/>
      <c r="G836" s="209"/>
      <c r="H836" s="209"/>
      <c r="I836" s="209"/>
      <c r="J836" s="209"/>
      <c r="N836" s="209"/>
      <c r="O836" s="209"/>
      <c r="P836" s="209"/>
      <c r="Q836" s="209"/>
      <c r="R836" s="209"/>
      <c r="S836" s="209"/>
      <c r="T836" s="209"/>
      <c r="U836" s="209"/>
      <c r="V836" s="209"/>
    </row>
    <row r="837" spans="4:22" x14ac:dyDescent="0.25">
      <c r="D837" s="209"/>
      <c r="E837" s="209"/>
      <c r="F837" s="209"/>
      <c r="G837" s="209"/>
      <c r="H837" s="209"/>
      <c r="I837" s="209"/>
      <c r="J837" s="209"/>
      <c r="N837" s="209"/>
      <c r="O837" s="209"/>
      <c r="P837" s="209"/>
      <c r="Q837" s="209"/>
      <c r="R837" s="209"/>
      <c r="S837" s="209"/>
      <c r="T837" s="209"/>
      <c r="U837" s="209"/>
      <c r="V837" s="209"/>
    </row>
    <row r="838" spans="4:22" x14ac:dyDescent="0.25">
      <c r="D838" s="209"/>
      <c r="E838" s="209"/>
      <c r="F838" s="209"/>
      <c r="G838" s="209"/>
      <c r="H838" s="209"/>
      <c r="I838" s="209"/>
      <c r="J838" s="209"/>
      <c r="N838" s="209"/>
      <c r="O838" s="209"/>
      <c r="P838" s="209"/>
      <c r="Q838" s="209"/>
      <c r="R838" s="209"/>
      <c r="S838" s="209"/>
      <c r="T838" s="209"/>
      <c r="U838" s="209"/>
      <c r="V838" s="209"/>
    </row>
    <row r="839" spans="4:22" x14ac:dyDescent="0.25">
      <c r="D839" s="209"/>
      <c r="E839" s="209"/>
      <c r="F839" s="209"/>
      <c r="G839" s="209"/>
      <c r="H839" s="209"/>
      <c r="I839" s="209"/>
      <c r="J839" s="209"/>
      <c r="N839" s="209"/>
      <c r="O839" s="209"/>
      <c r="P839" s="209"/>
      <c r="Q839" s="209"/>
      <c r="R839" s="209"/>
      <c r="S839" s="209"/>
      <c r="T839" s="209"/>
      <c r="U839" s="209"/>
      <c r="V839" s="209"/>
    </row>
    <row r="840" spans="4:22" x14ac:dyDescent="0.25">
      <c r="D840" s="209"/>
      <c r="E840" s="209"/>
      <c r="F840" s="209"/>
      <c r="G840" s="209"/>
      <c r="H840" s="209"/>
      <c r="I840" s="209"/>
      <c r="J840" s="209"/>
      <c r="N840" s="209"/>
      <c r="O840" s="209"/>
      <c r="P840" s="209"/>
      <c r="Q840" s="209"/>
      <c r="R840" s="209"/>
      <c r="S840" s="209"/>
      <c r="T840" s="209"/>
      <c r="U840" s="209"/>
      <c r="V840" s="209"/>
    </row>
    <row r="841" spans="4:22" x14ac:dyDescent="0.25">
      <c r="D841" s="209"/>
      <c r="E841" s="209"/>
      <c r="F841" s="209"/>
      <c r="G841" s="209"/>
      <c r="H841" s="209"/>
      <c r="I841" s="209"/>
      <c r="J841" s="209"/>
      <c r="N841" s="209"/>
      <c r="O841" s="209"/>
      <c r="P841" s="209"/>
      <c r="Q841" s="209"/>
      <c r="R841" s="209"/>
      <c r="S841" s="209"/>
      <c r="T841" s="209"/>
      <c r="U841" s="209"/>
      <c r="V841" s="209"/>
    </row>
    <row r="842" spans="4:22" x14ac:dyDescent="0.25">
      <c r="D842" s="209"/>
      <c r="E842" s="209"/>
      <c r="F842" s="209"/>
      <c r="G842" s="209"/>
      <c r="H842" s="209"/>
      <c r="I842" s="209"/>
      <c r="J842" s="209"/>
      <c r="N842" s="209"/>
      <c r="O842" s="209"/>
      <c r="P842" s="209"/>
      <c r="Q842" s="209"/>
      <c r="R842" s="209"/>
      <c r="S842" s="209"/>
      <c r="T842" s="209"/>
      <c r="U842" s="209"/>
      <c r="V842" s="209"/>
    </row>
    <row r="843" spans="4:22" x14ac:dyDescent="0.25">
      <c r="D843" s="209"/>
      <c r="E843" s="209"/>
      <c r="F843" s="209"/>
      <c r="G843" s="209"/>
      <c r="H843" s="209"/>
      <c r="I843" s="209"/>
      <c r="J843" s="209"/>
      <c r="N843" s="209"/>
      <c r="O843" s="209"/>
      <c r="P843" s="209"/>
      <c r="Q843" s="209"/>
      <c r="R843" s="209"/>
      <c r="S843" s="209"/>
      <c r="T843" s="209"/>
      <c r="U843" s="209"/>
      <c r="V843" s="209"/>
    </row>
    <row r="844" spans="4:22" x14ac:dyDescent="0.25">
      <c r="D844" s="209"/>
      <c r="E844" s="209"/>
      <c r="F844" s="209"/>
      <c r="G844" s="209"/>
      <c r="H844" s="209"/>
      <c r="I844" s="209"/>
      <c r="J844" s="209"/>
      <c r="N844" s="209"/>
      <c r="O844" s="209"/>
      <c r="P844" s="209"/>
      <c r="Q844" s="209"/>
      <c r="R844" s="209"/>
      <c r="S844" s="209"/>
      <c r="T844" s="209"/>
      <c r="U844" s="209"/>
      <c r="V844" s="209"/>
    </row>
    <row r="845" spans="4:22" x14ac:dyDescent="0.25">
      <c r="D845" s="209"/>
      <c r="E845" s="209"/>
      <c r="F845" s="209"/>
      <c r="G845" s="209"/>
      <c r="H845" s="209"/>
      <c r="I845" s="209"/>
      <c r="J845" s="209"/>
      <c r="N845" s="209"/>
      <c r="O845" s="209"/>
      <c r="P845" s="209"/>
      <c r="Q845" s="209"/>
      <c r="R845" s="209"/>
      <c r="S845" s="209"/>
      <c r="T845" s="209"/>
      <c r="U845" s="209"/>
      <c r="V845" s="209"/>
    </row>
    <row r="846" spans="4:22" x14ac:dyDescent="0.25">
      <c r="D846" s="209"/>
      <c r="E846" s="209"/>
      <c r="F846" s="209"/>
      <c r="G846" s="209"/>
      <c r="H846" s="209"/>
      <c r="I846" s="209"/>
      <c r="J846" s="209"/>
      <c r="N846" s="209"/>
      <c r="O846" s="209"/>
      <c r="P846" s="209"/>
      <c r="Q846" s="209"/>
      <c r="R846" s="209"/>
      <c r="S846" s="209"/>
      <c r="T846" s="209"/>
      <c r="U846" s="209"/>
      <c r="V846" s="209"/>
    </row>
    <row r="847" spans="4:22" x14ac:dyDescent="0.25">
      <c r="D847" s="209"/>
      <c r="E847" s="209"/>
      <c r="F847" s="209"/>
      <c r="G847" s="209"/>
      <c r="H847" s="209"/>
      <c r="I847" s="209"/>
      <c r="J847" s="209"/>
      <c r="N847" s="209"/>
      <c r="O847" s="209"/>
      <c r="P847" s="209"/>
      <c r="Q847" s="209"/>
      <c r="R847" s="209"/>
      <c r="S847" s="209"/>
      <c r="T847" s="209"/>
      <c r="U847" s="209"/>
      <c r="V847" s="209"/>
    </row>
    <row r="848" spans="4:22" x14ac:dyDescent="0.25">
      <c r="D848" s="209"/>
      <c r="E848" s="209"/>
      <c r="F848" s="209"/>
      <c r="G848" s="209"/>
      <c r="H848" s="209"/>
      <c r="I848" s="209"/>
      <c r="J848" s="209"/>
      <c r="N848" s="209"/>
      <c r="O848" s="209"/>
      <c r="P848" s="209"/>
      <c r="Q848" s="209"/>
      <c r="R848" s="209"/>
      <c r="S848" s="209"/>
      <c r="T848" s="209"/>
      <c r="U848" s="209"/>
      <c r="V848" s="209"/>
    </row>
    <row r="849" spans="4:22" x14ac:dyDescent="0.25">
      <c r="D849" s="209"/>
      <c r="E849" s="209"/>
      <c r="F849" s="209"/>
      <c r="G849" s="209"/>
      <c r="H849" s="209"/>
      <c r="I849" s="209"/>
      <c r="J849" s="209"/>
      <c r="N849" s="209"/>
      <c r="O849" s="209"/>
      <c r="P849" s="209"/>
      <c r="Q849" s="209"/>
      <c r="R849" s="209"/>
      <c r="S849" s="209"/>
      <c r="T849" s="209"/>
      <c r="U849" s="209"/>
      <c r="V849" s="209"/>
    </row>
    <row r="850" spans="4:22" x14ac:dyDescent="0.25">
      <c r="D850" s="209"/>
      <c r="E850" s="209"/>
      <c r="F850" s="209"/>
      <c r="G850" s="209"/>
      <c r="H850" s="209"/>
      <c r="I850" s="209"/>
      <c r="J850" s="209"/>
      <c r="N850" s="209"/>
      <c r="O850" s="209"/>
      <c r="P850" s="209"/>
      <c r="Q850" s="209"/>
      <c r="R850" s="209"/>
      <c r="S850" s="209"/>
      <c r="T850" s="209"/>
      <c r="U850" s="209"/>
      <c r="V850" s="209"/>
    </row>
    <row r="851" spans="4:22" x14ac:dyDescent="0.25">
      <c r="D851" s="209"/>
      <c r="E851" s="209"/>
      <c r="F851" s="209"/>
      <c r="G851" s="209"/>
      <c r="H851" s="209"/>
      <c r="I851" s="209"/>
      <c r="J851" s="209"/>
      <c r="N851" s="209"/>
      <c r="O851" s="209"/>
      <c r="P851" s="209"/>
      <c r="Q851" s="209"/>
      <c r="R851" s="209"/>
      <c r="S851" s="209"/>
      <c r="T851" s="209"/>
      <c r="U851" s="209"/>
      <c r="V851" s="209"/>
    </row>
    <row r="852" spans="4:22" x14ac:dyDescent="0.25">
      <c r="D852" s="209"/>
      <c r="E852" s="209"/>
      <c r="F852" s="209"/>
      <c r="G852" s="209"/>
      <c r="H852" s="209"/>
      <c r="I852" s="209"/>
      <c r="J852" s="209"/>
      <c r="N852" s="209"/>
      <c r="O852" s="209"/>
      <c r="P852" s="209"/>
      <c r="Q852" s="209"/>
      <c r="R852" s="209"/>
      <c r="S852" s="209"/>
      <c r="T852" s="209"/>
      <c r="U852" s="209"/>
      <c r="V852" s="209"/>
    </row>
    <row r="853" spans="4:22" x14ac:dyDescent="0.25">
      <c r="D853" s="209"/>
      <c r="E853" s="209"/>
      <c r="F853" s="209"/>
      <c r="G853" s="209"/>
      <c r="H853" s="209"/>
      <c r="I853" s="209"/>
      <c r="J853" s="209"/>
      <c r="N853" s="209"/>
      <c r="O853" s="209"/>
      <c r="P853" s="209"/>
      <c r="Q853" s="209"/>
      <c r="R853" s="209"/>
      <c r="S853" s="209"/>
      <c r="T853" s="209"/>
      <c r="U853" s="209"/>
      <c r="V853" s="209"/>
    </row>
    <row r="854" spans="4:22" x14ac:dyDescent="0.25">
      <c r="D854" s="209"/>
      <c r="E854" s="209"/>
      <c r="F854" s="209"/>
      <c r="G854" s="209"/>
      <c r="H854" s="209"/>
      <c r="I854" s="209"/>
      <c r="J854" s="209"/>
      <c r="N854" s="209"/>
      <c r="O854" s="209"/>
      <c r="P854" s="209"/>
      <c r="Q854" s="209"/>
      <c r="R854" s="209"/>
      <c r="S854" s="209"/>
      <c r="T854" s="209"/>
      <c r="U854" s="209"/>
      <c r="V854" s="209"/>
    </row>
    <row r="855" spans="4:22" x14ac:dyDescent="0.25">
      <c r="D855" s="209"/>
      <c r="E855" s="209"/>
      <c r="F855" s="209"/>
      <c r="G855" s="209"/>
      <c r="H855" s="209"/>
      <c r="I855" s="209"/>
      <c r="J855" s="209"/>
      <c r="N855" s="209"/>
      <c r="O855" s="209"/>
      <c r="P855" s="209"/>
      <c r="Q855" s="209"/>
      <c r="R855" s="209"/>
      <c r="S855" s="209"/>
      <c r="T855" s="209"/>
      <c r="U855" s="209"/>
      <c r="V855" s="209"/>
    </row>
    <row r="856" spans="4:22" x14ac:dyDescent="0.25">
      <c r="D856" s="209"/>
      <c r="E856" s="209"/>
      <c r="F856" s="209"/>
      <c r="G856" s="209"/>
      <c r="H856" s="209"/>
      <c r="I856" s="209"/>
      <c r="J856" s="209"/>
      <c r="N856" s="209"/>
      <c r="O856" s="209"/>
      <c r="P856" s="209"/>
      <c r="Q856" s="209"/>
      <c r="R856" s="209"/>
      <c r="S856" s="209"/>
      <c r="T856" s="209"/>
      <c r="U856" s="209"/>
      <c r="V856" s="209"/>
    </row>
    <row r="857" spans="4:22" x14ac:dyDescent="0.25">
      <c r="D857" s="209"/>
      <c r="E857" s="209"/>
      <c r="F857" s="209"/>
      <c r="G857" s="209"/>
      <c r="H857" s="209"/>
      <c r="I857" s="209"/>
      <c r="J857" s="209"/>
      <c r="N857" s="209"/>
      <c r="O857" s="209"/>
      <c r="P857" s="209"/>
      <c r="Q857" s="209"/>
      <c r="R857" s="209"/>
      <c r="S857" s="209"/>
      <c r="T857" s="209"/>
      <c r="U857" s="209"/>
      <c r="V857" s="209"/>
    </row>
    <row r="858" spans="4:22" x14ac:dyDescent="0.25">
      <c r="D858" s="209"/>
      <c r="E858" s="209"/>
      <c r="F858" s="209"/>
      <c r="G858" s="209"/>
      <c r="H858" s="209"/>
      <c r="I858" s="209"/>
      <c r="J858" s="209"/>
      <c r="N858" s="209"/>
      <c r="O858" s="209"/>
      <c r="P858" s="209"/>
      <c r="Q858" s="209"/>
      <c r="R858" s="209"/>
      <c r="S858" s="209"/>
      <c r="T858" s="209"/>
      <c r="U858" s="209"/>
      <c r="V858" s="209"/>
    </row>
    <row r="859" spans="4:22" x14ac:dyDescent="0.25">
      <c r="D859" s="209"/>
      <c r="E859" s="209"/>
      <c r="F859" s="209"/>
      <c r="G859" s="209"/>
      <c r="H859" s="209"/>
      <c r="I859" s="209"/>
      <c r="J859" s="209"/>
      <c r="N859" s="209"/>
      <c r="O859" s="209"/>
      <c r="P859" s="209"/>
      <c r="Q859" s="209"/>
      <c r="R859" s="209"/>
      <c r="S859" s="209"/>
      <c r="T859" s="209"/>
      <c r="U859" s="209"/>
      <c r="V859" s="209"/>
    </row>
    <row r="860" spans="4:22" x14ac:dyDescent="0.25">
      <c r="D860" s="209"/>
      <c r="E860" s="209"/>
      <c r="F860" s="209"/>
      <c r="G860" s="209"/>
      <c r="H860" s="209"/>
      <c r="I860" s="209"/>
      <c r="J860" s="209"/>
      <c r="N860" s="209"/>
      <c r="O860" s="209"/>
      <c r="P860" s="209"/>
      <c r="Q860" s="209"/>
      <c r="R860" s="209"/>
      <c r="S860" s="209"/>
      <c r="T860" s="209"/>
      <c r="U860" s="209"/>
      <c r="V860" s="209"/>
    </row>
    <row r="861" spans="4:22" x14ac:dyDescent="0.25">
      <c r="D861" s="209"/>
      <c r="E861" s="209"/>
      <c r="F861" s="209"/>
      <c r="G861" s="209"/>
      <c r="H861" s="209"/>
      <c r="I861" s="209"/>
      <c r="J861" s="209"/>
      <c r="N861" s="209"/>
      <c r="O861" s="209"/>
      <c r="P861" s="209"/>
      <c r="Q861" s="209"/>
      <c r="R861" s="209"/>
      <c r="S861" s="209"/>
      <c r="T861" s="209"/>
      <c r="U861" s="209"/>
      <c r="V861" s="209"/>
    </row>
    <row r="862" spans="4:22" x14ac:dyDescent="0.25">
      <c r="D862" s="209"/>
      <c r="E862" s="209"/>
      <c r="F862" s="209"/>
      <c r="G862" s="209"/>
      <c r="H862" s="209"/>
      <c r="I862" s="209"/>
      <c r="J862" s="209"/>
      <c r="N862" s="209"/>
      <c r="O862" s="209"/>
      <c r="P862" s="209"/>
      <c r="Q862" s="209"/>
      <c r="R862" s="209"/>
      <c r="S862" s="209"/>
      <c r="T862" s="209"/>
      <c r="U862" s="209"/>
      <c r="V862" s="209"/>
    </row>
    <row r="863" spans="4:22" x14ac:dyDescent="0.25">
      <c r="D863" s="209"/>
      <c r="E863" s="209"/>
      <c r="F863" s="209"/>
      <c r="G863" s="209"/>
      <c r="H863" s="209"/>
      <c r="I863" s="209"/>
      <c r="J863" s="209"/>
      <c r="N863" s="209"/>
      <c r="O863" s="209"/>
      <c r="P863" s="209"/>
      <c r="Q863" s="209"/>
      <c r="R863" s="209"/>
      <c r="S863" s="209"/>
      <c r="T863" s="209"/>
      <c r="U863" s="209"/>
      <c r="V863" s="209"/>
    </row>
    <row r="864" spans="4:22" x14ac:dyDescent="0.25">
      <c r="D864" s="209"/>
      <c r="E864" s="209"/>
      <c r="F864" s="209"/>
      <c r="G864" s="209"/>
      <c r="H864" s="209"/>
      <c r="I864" s="209"/>
      <c r="J864" s="209"/>
      <c r="N864" s="209"/>
      <c r="O864" s="209"/>
      <c r="P864" s="209"/>
      <c r="Q864" s="209"/>
      <c r="R864" s="209"/>
      <c r="S864" s="209"/>
      <c r="T864" s="209"/>
      <c r="U864" s="209"/>
      <c r="V864" s="209"/>
    </row>
    <row r="865" spans="4:22" x14ac:dyDescent="0.25">
      <c r="D865" s="209"/>
      <c r="E865" s="209"/>
      <c r="F865" s="209"/>
      <c r="G865" s="209"/>
      <c r="H865" s="209"/>
      <c r="I865" s="209"/>
      <c r="J865" s="209"/>
      <c r="N865" s="209"/>
      <c r="O865" s="209"/>
      <c r="P865" s="209"/>
      <c r="Q865" s="209"/>
      <c r="R865" s="209"/>
      <c r="S865" s="209"/>
      <c r="T865" s="209"/>
      <c r="U865" s="209"/>
      <c r="V865" s="209"/>
    </row>
    <row r="866" spans="4:22" x14ac:dyDescent="0.25">
      <c r="D866" s="209"/>
      <c r="E866" s="209"/>
      <c r="F866" s="209"/>
      <c r="G866" s="209"/>
      <c r="H866" s="209"/>
      <c r="I866" s="209"/>
      <c r="J866" s="209"/>
      <c r="N866" s="209"/>
      <c r="O866" s="209"/>
      <c r="P866" s="209"/>
      <c r="Q866" s="209"/>
      <c r="R866" s="209"/>
      <c r="S866" s="209"/>
      <c r="T866" s="209"/>
      <c r="U866" s="209"/>
      <c r="V866" s="209"/>
    </row>
    <row r="867" spans="4:22" x14ac:dyDescent="0.25">
      <c r="D867" s="209"/>
      <c r="E867" s="209"/>
      <c r="F867" s="209"/>
      <c r="G867" s="209"/>
      <c r="H867" s="209"/>
      <c r="I867" s="209"/>
      <c r="J867" s="209"/>
      <c r="N867" s="209"/>
      <c r="O867" s="209"/>
      <c r="P867" s="209"/>
      <c r="Q867" s="209"/>
      <c r="R867" s="209"/>
      <c r="S867" s="209"/>
      <c r="T867" s="209"/>
      <c r="U867" s="209"/>
      <c r="V867" s="209"/>
    </row>
    <row r="868" spans="4:22" x14ac:dyDescent="0.25">
      <c r="D868" s="209"/>
      <c r="E868" s="209"/>
      <c r="F868" s="209"/>
      <c r="G868" s="209"/>
      <c r="H868" s="209"/>
      <c r="I868" s="209"/>
      <c r="J868" s="209"/>
      <c r="N868" s="209"/>
      <c r="O868" s="209"/>
      <c r="P868" s="209"/>
      <c r="Q868" s="209"/>
      <c r="R868" s="209"/>
      <c r="S868" s="209"/>
      <c r="T868" s="209"/>
      <c r="U868" s="209"/>
      <c r="V868" s="209"/>
    </row>
    <row r="869" spans="4:22" x14ac:dyDescent="0.25">
      <c r="D869" s="209"/>
      <c r="E869" s="209"/>
      <c r="F869" s="209"/>
      <c r="G869" s="209"/>
      <c r="H869" s="209"/>
      <c r="I869" s="209"/>
      <c r="J869" s="209"/>
      <c r="N869" s="209"/>
      <c r="O869" s="209"/>
      <c r="P869" s="209"/>
      <c r="Q869" s="209"/>
      <c r="R869" s="209"/>
      <c r="S869" s="209"/>
      <c r="T869" s="209"/>
      <c r="U869" s="209"/>
      <c r="V869" s="209"/>
    </row>
    <row r="870" spans="4:22" x14ac:dyDescent="0.25">
      <c r="D870" s="209"/>
      <c r="E870" s="209"/>
      <c r="F870" s="209"/>
      <c r="G870" s="209"/>
      <c r="H870" s="209"/>
      <c r="I870" s="209"/>
      <c r="J870" s="209"/>
      <c r="N870" s="209"/>
      <c r="O870" s="209"/>
      <c r="P870" s="209"/>
      <c r="Q870" s="209"/>
      <c r="R870" s="209"/>
      <c r="S870" s="209"/>
      <c r="T870" s="209"/>
      <c r="U870" s="209"/>
      <c r="V870" s="209"/>
    </row>
    <row r="871" spans="4:22" x14ac:dyDescent="0.25">
      <c r="D871" s="209"/>
      <c r="E871" s="209"/>
      <c r="F871" s="209"/>
      <c r="G871" s="209"/>
      <c r="H871" s="209"/>
      <c r="I871" s="209"/>
      <c r="J871" s="209"/>
      <c r="N871" s="209"/>
      <c r="O871" s="209"/>
      <c r="P871" s="209"/>
      <c r="Q871" s="209"/>
      <c r="R871" s="209"/>
      <c r="S871" s="209"/>
      <c r="T871" s="209"/>
      <c r="U871" s="209"/>
      <c r="V871" s="209"/>
    </row>
    <row r="872" spans="4:22" x14ac:dyDescent="0.25">
      <c r="D872" s="209"/>
      <c r="E872" s="209"/>
      <c r="F872" s="209"/>
      <c r="G872" s="209"/>
      <c r="H872" s="209"/>
      <c r="I872" s="209"/>
      <c r="J872" s="209"/>
      <c r="N872" s="209"/>
      <c r="O872" s="209"/>
      <c r="P872" s="209"/>
      <c r="Q872" s="209"/>
      <c r="R872" s="209"/>
      <c r="S872" s="209"/>
      <c r="T872" s="209"/>
      <c r="U872" s="209"/>
      <c r="V872" s="209"/>
    </row>
    <row r="873" spans="4:22" x14ac:dyDescent="0.25">
      <c r="D873" s="209"/>
      <c r="E873" s="209"/>
      <c r="F873" s="209"/>
      <c r="G873" s="209"/>
      <c r="H873" s="209"/>
      <c r="I873" s="209"/>
      <c r="J873" s="209"/>
      <c r="N873" s="209"/>
      <c r="O873" s="209"/>
      <c r="P873" s="209"/>
      <c r="Q873" s="209"/>
      <c r="R873" s="209"/>
      <c r="S873" s="209"/>
      <c r="T873" s="209"/>
      <c r="U873" s="209"/>
      <c r="V873" s="209"/>
    </row>
    <row r="874" spans="4:22" x14ac:dyDescent="0.25">
      <c r="D874" s="209"/>
      <c r="E874" s="209"/>
      <c r="F874" s="209"/>
      <c r="G874" s="209"/>
      <c r="H874" s="209"/>
      <c r="I874" s="209"/>
      <c r="J874" s="209"/>
      <c r="N874" s="209"/>
      <c r="O874" s="209"/>
      <c r="P874" s="209"/>
      <c r="Q874" s="209"/>
      <c r="R874" s="209"/>
      <c r="S874" s="209"/>
      <c r="T874" s="209"/>
      <c r="U874" s="209"/>
      <c r="V874" s="209"/>
    </row>
    <row r="875" spans="4:22" x14ac:dyDescent="0.25">
      <c r="D875" s="209"/>
      <c r="E875" s="209"/>
      <c r="F875" s="209"/>
      <c r="G875" s="209"/>
      <c r="H875" s="209"/>
      <c r="I875" s="209"/>
      <c r="J875" s="209"/>
      <c r="N875" s="209"/>
      <c r="O875" s="209"/>
      <c r="P875" s="209"/>
      <c r="Q875" s="209"/>
      <c r="R875" s="209"/>
      <c r="S875" s="209"/>
      <c r="T875" s="209"/>
      <c r="U875" s="209"/>
      <c r="V875" s="209"/>
    </row>
    <row r="876" spans="4:22" x14ac:dyDescent="0.25">
      <c r="D876" s="209"/>
      <c r="E876" s="209"/>
      <c r="F876" s="209"/>
      <c r="G876" s="209"/>
      <c r="H876" s="209"/>
      <c r="I876" s="209"/>
      <c r="J876" s="209"/>
      <c r="N876" s="209"/>
      <c r="O876" s="209"/>
      <c r="P876" s="209"/>
      <c r="Q876" s="209"/>
      <c r="R876" s="209"/>
      <c r="S876" s="209"/>
      <c r="T876" s="209"/>
      <c r="U876" s="209"/>
      <c r="V876" s="209"/>
    </row>
    <row r="877" spans="4:22" x14ac:dyDescent="0.25">
      <c r="D877" s="209"/>
      <c r="E877" s="209"/>
      <c r="F877" s="209"/>
      <c r="G877" s="209"/>
      <c r="H877" s="209"/>
      <c r="I877" s="209"/>
      <c r="J877" s="209"/>
      <c r="N877" s="209"/>
      <c r="O877" s="209"/>
      <c r="P877" s="209"/>
      <c r="Q877" s="209"/>
      <c r="R877" s="209"/>
      <c r="S877" s="209"/>
      <c r="T877" s="209"/>
      <c r="U877" s="209"/>
      <c r="V877" s="209"/>
    </row>
    <row r="878" spans="4:22" x14ac:dyDescent="0.25">
      <c r="D878" s="209"/>
      <c r="E878" s="209"/>
      <c r="F878" s="209"/>
      <c r="G878" s="209"/>
      <c r="H878" s="209"/>
      <c r="I878" s="209"/>
      <c r="J878" s="209"/>
      <c r="N878" s="209"/>
      <c r="O878" s="209"/>
      <c r="P878" s="209"/>
      <c r="Q878" s="209"/>
      <c r="R878" s="209"/>
      <c r="S878" s="209"/>
      <c r="T878" s="209"/>
      <c r="U878" s="209"/>
      <c r="V878" s="209"/>
    </row>
    <row r="879" spans="4:22" x14ac:dyDescent="0.25">
      <c r="D879" s="209"/>
      <c r="E879" s="209"/>
      <c r="F879" s="209"/>
      <c r="G879" s="209"/>
      <c r="H879" s="209"/>
      <c r="I879" s="209"/>
      <c r="J879" s="209"/>
      <c r="N879" s="209"/>
      <c r="O879" s="209"/>
      <c r="P879" s="209"/>
      <c r="Q879" s="209"/>
      <c r="R879" s="209"/>
      <c r="S879" s="209"/>
      <c r="T879" s="209"/>
      <c r="U879" s="209"/>
      <c r="V879" s="209"/>
    </row>
    <row r="880" spans="4:22" x14ac:dyDescent="0.25">
      <c r="D880" s="209"/>
      <c r="E880" s="209"/>
      <c r="F880" s="209"/>
      <c r="G880" s="209"/>
      <c r="H880" s="209"/>
      <c r="I880" s="209"/>
      <c r="J880" s="209"/>
      <c r="N880" s="209"/>
      <c r="O880" s="209"/>
      <c r="P880" s="209"/>
      <c r="Q880" s="209"/>
      <c r="R880" s="209"/>
      <c r="S880" s="209"/>
      <c r="T880" s="209"/>
      <c r="U880" s="209"/>
      <c r="V880" s="209"/>
    </row>
    <row r="881" spans="4:22" x14ac:dyDescent="0.25">
      <c r="D881" s="209"/>
      <c r="E881" s="209"/>
      <c r="F881" s="209"/>
      <c r="G881" s="209"/>
      <c r="H881" s="209"/>
      <c r="I881" s="209"/>
      <c r="J881" s="209"/>
      <c r="N881" s="209"/>
      <c r="O881" s="209"/>
      <c r="P881" s="209"/>
      <c r="Q881" s="209"/>
      <c r="R881" s="209"/>
      <c r="S881" s="209"/>
      <c r="T881" s="209"/>
      <c r="U881" s="209"/>
      <c r="V881" s="209"/>
    </row>
    <row r="882" spans="4:22" x14ac:dyDescent="0.25">
      <c r="D882" s="209"/>
      <c r="E882" s="209"/>
      <c r="F882" s="209"/>
      <c r="G882" s="209"/>
      <c r="H882" s="209"/>
      <c r="I882" s="209"/>
      <c r="J882" s="209"/>
      <c r="N882" s="209"/>
      <c r="O882" s="209"/>
      <c r="P882" s="209"/>
      <c r="Q882" s="209"/>
      <c r="R882" s="209"/>
      <c r="S882" s="209"/>
      <c r="T882" s="209"/>
      <c r="U882" s="209"/>
      <c r="V882" s="209"/>
    </row>
    <row r="883" spans="4:22" x14ac:dyDescent="0.25">
      <c r="D883" s="209"/>
      <c r="E883" s="209"/>
      <c r="F883" s="209"/>
      <c r="G883" s="209"/>
      <c r="H883" s="209"/>
      <c r="I883" s="209"/>
      <c r="J883" s="209"/>
      <c r="N883" s="209"/>
      <c r="O883" s="209"/>
      <c r="P883" s="209"/>
      <c r="Q883" s="209"/>
      <c r="R883" s="209"/>
      <c r="S883" s="209"/>
      <c r="T883" s="209"/>
      <c r="U883" s="209"/>
      <c r="V883" s="209"/>
    </row>
    <row r="884" spans="4:22" x14ac:dyDescent="0.25">
      <c r="D884" s="209"/>
      <c r="E884" s="209"/>
      <c r="F884" s="209"/>
      <c r="G884" s="209"/>
      <c r="H884" s="209"/>
      <c r="I884" s="209"/>
      <c r="J884" s="209"/>
      <c r="N884" s="209"/>
      <c r="O884" s="209"/>
      <c r="P884" s="209"/>
      <c r="Q884" s="209"/>
      <c r="R884" s="209"/>
      <c r="S884" s="209"/>
      <c r="T884" s="209"/>
      <c r="U884" s="209"/>
      <c r="V884" s="209"/>
    </row>
    <row r="885" spans="4:22" x14ac:dyDescent="0.25">
      <c r="D885" s="209"/>
      <c r="E885" s="209"/>
      <c r="F885" s="209"/>
      <c r="G885" s="209"/>
      <c r="H885" s="209"/>
      <c r="I885" s="209"/>
      <c r="J885" s="209"/>
      <c r="N885" s="209"/>
      <c r="O885" s="209"/>
      <c r="P885" s="209"/>
      <c r="Q885" s="209"/>
      <c r="R885" s="209"/>
      <c r="S885" s="209"/>
      <c r="T885" s="209"/>
      <c r="U885" s="209"/>
      <c r="V885" s="209"/>
    </row>
    <row r="886" spans="4:22" x14ac:dyDescent="0.25">
      <c r="D886" s="209"/>
      <c r="E886" s="209"/>
      <c r="F886" s="209"/>
      <c r="G886" s="209"/>
      <c r="H886" s="209"/>
      <c r="I886" s="209"/>
      <c r="J886" s="209"/>
      <c r="N886" s="209"/>
      <c r="O886" s="209"/>
      <c r="P886" s="209"/>
      <c r="Q886" s="209"/>
      <c r="R886" s="209"/>
      <c r="S886" s="209"/>
      <c r="T886" s="209"/>
      <c r="U886" s="209"/>
      <c r="V886" s="209"/>
    </row>
    <row r="887" spans="4:22" x14ac:dyDescent="0.25">
      <c r="D887" s="209"/>
      <c r="E887" s="209"/>
      <c r="F887" s="209"/>
      <c r="G887" s="209"/>
      <c r="H887" s="209"/>
      <c r="I887" s="209"/>
      <c r="J887" s="209"/>
      <c r="N887" s="209"/>
      <c r="O887" s="209"/>
      <c r="P887" s="209"/>
      <c r="Q887" s="209"/>
      <c r="R887" s="209"/>
      <c r="S887" s="209"/>
      <c r="T887" s="209"/>
      <c r="U887" s="209"/>
      <c r="V887" s="209"/>
    </row>
    <row r="888" spans="4:22" x14ac:dyDescent="0.25">
      <c r="D888" s="209"/>
      <c r="E888" s="209"/>
      <c r="F888" s="209"/>
      <c r="G888" s="209"/>
      <c r="H888" s="209"/>
      <c r="I888" s="209"/>
      <c r="J888" s="209"/>
      <c r="N888" s="209"/>
      <c r="O888" s="209"/>
      <c r="P888" s="209"/>
      <c r="Q888" s="209"/>
      <c r="R888" s="209"/>
      <c r="S888" s="209"/>
      <c r="T888" s="209"/>
      <c r="U888" s="209"/>
      <c r="V888" s="209"/>
    </row>
    <row r="889" spans="4:22" x14ac:dyDescent="0.25">
      <c r="D889" s="209"/>
      <c r="E889" s="209"/>
      <c r="F889" s="209"/>
      <c r="G889" s="209"/>
      <c r="H889" s="209"/>
      <c r="I889" s="209"/>
      <c r="J889" s="209"/>
      <c r="N889" s="209"/>
      <c r="O889" s="209"/>
      <c r="P889" s="209"/>
      <c r="Q889" s="209"/>
      <c r="R889" s="209"/>
      <c r="S889" s="209"/>
      <c r="T889" s="209"/>
      <c r="U889" s="209"/>
      <c r="V889" s="209"/>
    </row>
    <row r="890" spans="4:22" x14ac:dyDescent="0.25">
      <c r="D890" s="209"/>
      <c r="E890" s="209"/>
      <c r="F890" s="209"/>
      <c r="G890" s="209"/>
      <c r="H890" s="209"/>
      <c r="I890" s="209"/>
      <c r="J890" s="209"/>
      <c r="N890" s="209"/>
      <c r="O890" s="209"/>
      <c r="P890" s="209"/>
      <c r="Q890" s="209"/>
      <c r="R890" s="209"/>
      <c r="S890" s="209"/>
      <c r="T890" s="209"/>
      <c r="U890" s="209"/>
      <c r="V890" s="209"/>
    </row>
    <row r="891" spans="4:22" x14ac:dyDescent="0.25">
      <c r="D891" s="209"/>
      <c r="E891" s="209"/>
      <c r="F891" s="209"/>
      <c r="G891" s="209"/>
      <c r="H891" s="209"/>
      <c r="I891" s="209"/>
      <c r="J891" s="209"/>
      <c r="N891" s="209"/>
      <c r="O891" s="209"/>
      <c r="P891" s="209"/>
      <c r="Q891" s="209"/>
      <c r="R891" s="209"/>
      <c r="S891" s="209"/>
      <c r="T891" s="209"/>
      <c r="U891" s="209"/>
      <c r="V891" s="209"/>
    </row>
    <row r="892" spans="4:22" x14ac:dyDescent="0.25">
      <c r="D892" s="209"/>
      <c r="E892" s="209"/>
      <c r="F892" s="209"/>
      <c r="G892" s="209"/>
      <c r="H892" s="209"/>
      <c r="I892" s="209"/>
      <c r="J892" s="209"/>
      <c r="N892" s="209"/>
      <c r="O892" s="209"/>
      <c r="P892" s="209"/>
      <c r="Q892" s="209"/>
      <c r="R892" s="209"/>
      <c r="S892" s="209"/>
      <c r="T892" s="209"/>
      <c r="U892" s="209"/>
      <c r="V892" s="209"/>
    </row>
    <row r="893" spans="4:22" x14ac:dyDescent="0.25">
      <c r="D893" s="209"/>
      <c r="E893" s="209"/>
      <c r="F893" s="209"/>
      <c r="G893" s="209"/>
      <c r="H893" s="209"/>
      <c r="I893" s="209"/>
      <c r="J893" s="209"/>
      <c r="N893" s="209"/>
      <c r="O893" s="209"/>
      <c r="P893" s="209"/>
      <c r="Q893" s="209"/>
      <c r="R893" s="209"/>
      <c r="S893" s="209"/>
      <c r="T893" s="209"/>
      <c r="U893" s="209"/>
      <c r="V893" s="209"/>
    </row>
    <row r="894" spans="4:22" x14ac:dyDescent="0.25">
      <c r="D894" s="209"/>
      <c r="E894" s="209"/>
      <c r="F894" s="209"/>
      <c r="G894" s="209"/>
      <c r="H894" s="209"/>
      <c r="I894" s="209"/>
      <c r="J894" s="209"/>
      <c r="N894" s="209"/>
      <c r="O894" s="209"/>
      <c r="P894" s="209"/>
      <c r="Q894" s="209"/>
      <c r="R894" s="209"/>
      <c r="S894" s="209"/>
      <c r="T894" s="209"/>
      <c r="U894" s="209"/>
      <c r="V894" s="209"/>
    </row>
    <row r="895" spans="4:22" x14ac:dyDescent="0.25">
      <c r="D895" s="209"/>
      <c r="E895" s="209"/>
      <c r="F895" s="209"/>
      <c r="G895" s="209"/>
      <c r="H895" s="209"/>
      <c r="I895" s="209"/>
      <c r="J895" s="209"/>
      <c r="N895" s="209"/>
      <c r="O895" s="209"/>
      <c r="P895" s="209"/>
      <c r="Q895" s="209"/>
      <c r="R895" s="209"/>
      <c r="S895" s="209"/>
      <c r="T895" s="209"/>
      <c r="U895" s="209"/>
      <c r="V895" s="209"/>
    </row>
    <row r="896" spans="4:22" x14ac:dyDescent="0.25">
      <c r="D896" s="209"/>
      <c r="E896" s="209"/>
      <c r="F896" s="209"/>
      <c r="G896" s="209"/>
      <c r="H896" s="209"/>
      <c r="I896" s="209"/>
      <c r="J896" s="209"/>
      <c r="N896" s="209"/>
      <c r="O896" s="209"/>
      <c r="P896" s="209"/>
      <c r="Q896" s="209"/>
      <c r="R896" s="209"/>
      <c r="S896" s="209"/>
      <c r="T896" s="209"/>
      <c r="U896" s="209"/>
      <c r="V896" s="209"/>
    </row>
    <row r="897" spans="4:22" x14ac:dyDescent="0.25">
      <c r="D897" s="209"/>
      <c r="E897" s="209"/>
      <c r="F897" s="209"/>
      <c r="G897" s="209"/>
      <c r="H897" s="209"/>
      <c r="I897" s="209"/>
      <c r="J897" s="209"/>
      <c r="N897" s="209"/>
      <c r="O897" s="209"/>
      <c r="P897" s="209"/>
      <c r="Q897" s="209"/>
      <c r="R897" s="209"/>
      <c r="S897" s="209"/>
      <c r="T897" s="209"/>
      <c r="U897" s="209"/>
      <c r="V897" s="209"/>
    </row>
    <row r="898" spans="4:22" x14ac:dyDescent="0.25">
      <c r="D898" s="209"/>
      <c r="E898" s="209"/>
      <c r="F898" s="209"/>
      <c r="G898" s="209"/>
      <c r="H898" s="209"/>
      <c r="I898" s="209"/>
      <c r="J898" s="209"/>
      <c r="N898" s="209"/>
      <c r="O898" s="209"/>
      <c r="P898" s="209"/>
      <c r="Q898" s="209"/>
      <c r="R898" s="209"/>
      <c r="S898" s="209"/>
      <c r="T898" s="209"/>
      <c r="U898" s="209"/>
      <c r="V898" s="209"/>
    </row>
    <row r="899" spans="4:22" x14ac:dyDescent="0.25">
      <c r="D899" s="209"/>
      <c r="E899" s="209"/>
      <c r="F899" s="209"/>
      <c r="G899" s="209"/>
      <c r="H899" s="209"/>
      <c r="I899" s="209"/>
      <c r="J899" s="209"/>
      <c r="N899" s="209"/>
      <c r="O899" s="209"/>
      <c r="P899" s="209"/>
      <c r="Q899" s="209"/>
      <c r="R899" s="209"/>
      <c r="S899" s="209"/>
      <c r="T899" s="209"/>
      <c r="U899" s="209"/>
      <c r="V899" s="209"/>
    </row>
    <row r="900" spans="4:22" x14ac:dyDescent="0.25">
      <c r="D900" s="209"/>
      <c r="E900" s="209"/>
      <c r="F900" s="209"/>
      <c r="G900" s="209"/>
      <c r="H900" s="209"/>
      <c r="I900" s="209"/>
      <c r="J900" s="209"/>
      <c r="N900" s="209"/>
      <c r="O900" s="209"/>
      <c r="P900" s="209"/>
      <c r="Q900" s="209"/>
      <c r="R900" s="209"/>
      <c r="S900" s="209"/>
      <c r="T900" s="209"/>
      <c r="U900" s="209"/>
      <c r="V900" s="209"/>
    </row>
    <row r="901" spans="4:22" x14ac:dyDescent="0.25">
      <c r="D901" s="209"/>
      <c r="E901" s="209"/>
      <c r="F901" s="209"/>
      <c r="G901" s="209"/>
      <c r="H901" s="209"/>
      <c r="I901" s="209"/>
      <c r="J901" s="209"/>
      <c r="N901" s="209"/>
      <c r="O901" s="209"/>
      <c r="P901" s="209"/>
      <c r="Q901" s="209"/>
      <c r="R901" s="209"/>
      <c r="S901" s="209"/>
      <c r="T901" s="209"/>
      <c r="U901" s="209"/>
      <c r="V901" s="209"/>
    </row>
    <row r="902" spans="4:22" x14ac:dyDescent="0.25">
      <c r="D902" s="209"/>
      <c r="E902" s="209"/>
      <c r="F902" s="209"/>
      <c r="G902" s="209"/>
      <c r="H902" s="209"/>
      <c r="I902" s="209"/>
      <c r="J902" s="209"/>
      <c r="N902" s="209"/>
      <c r="O902" s="209"/>
      <c r="P902" s="209"/>
      <c r="Q902" s="209"/>
      <c r="R902" s="209"/>
      <c r="S902" s="209"/>
      <c r="T902" s="209"/>
      <c r="U902" s="209"/>
      <c r="V902" s="209"/>
    </row>
    <row r="903" spans="4:22" x14ac:dyDescent="0.25">
      <c r="D903" s="209"/>
      <c r="E903" s="209"/>
      <c r="F903" s="209"/>
      <c r="G903" s="209"/>
      <c r="H903" s="209"/>
      <c r="I903" s="209"/>
      <c r="J903" s="209"/>
      <c r="N903" s="209"/>
      <c r="O903" s="209"/>
      <c r="P903" s="209"/>
      <c r="Q903" s="209"/>
      <c r="R903" s="209"/>
      <c r="S903" s="209"/>
      <c r="T903" s="209"/>
      <c r="U903" s="209"/>
      <c r="V903" s="209"/>
    </row>
    <row r="904" spans="4:22" x14ac:dyDescent="0.25">
      <c r="D904" s="209"/>
      <c r="E904" s="209"/>
      <c r="F904" s="209"/>
      <c r="G904" s="209"/>
      <c r="H904" s="209"/>
      <c r="I904" s="209"/>
      <c r="J904" s="209"/>
      <c r="N904" s="209"/>
      <c r="O904" s="209"/>
      <c r="P904" s="209"/>
      <c r="Q904" s="209"/>
      <c r="R904" s="209"/>
      <c r="S904" s="209"/>
      <c r="T904" s="209"/>
      <c r="U904" s="209"/>
      <c r="V904" s="209"/>
    </row>
    <row r="905" spans="4:22" x14ac:dyDescent="0.25">
      <c r="D905" s="209"/>
      <c r="E905" s="209"/>
      <c r="F905" s="209"/>
      <c r="G905" s="209"/>
      <c r="H905" s="209"/>
      <c r="I905" s="209"/>
      <c r="J905" s="209"/>
      <c r="N905" s="209"/>
      <c r="O905" s="209"/>
      <c r="P905" s="209"/>
      <c r="Q905" s="209"/>
      <c r="R905" s="209"/>
      <c r="S905" s="209"/>
      <c r="T905" s="209"/>
      <c r="U905" s="209"/>
      <c r="V905" s="209"/>
    </row>
    <row r="906" spans="4:22" x14ac:dyDescent="0.25">
      <c r="D906" s="209"/>
      <c r="E906" s="209"/>
      <c r="F906" s="209"/>
      <c r="G906" s="209"/>
      <c r="H906" s="209"/>
      <c r="I906" s="209"/>
      <c r="J906" s="209"/>
      <c r="N906" s="209"/>
      <c r="O906" s="209"/>
      <c r="P906" s="209"/>
      <c r="Q906" s="209"/>
      <c r="R906" s="209"/>
      <c r="S906" s="209"/>
      <c r="T906" s="209"/>
      <c r="U906" s="209"/>
      <c r="V906" s="209"/>
    </row>
    <row r="907" spans="4:22" x14ac:dyDescent="0.25">
      <c r="D907" s="209"/>
      <c r="E907" s="209"/>
      <c r="F907" s="209"/>
      <c r="G907" s="209"/>
      <c r="H907" s="209"/>
      <c r="I907" s="209"/>
      <c r="J907" s="209"/>
      <c r="N907" s="209"/>
      <c r="O907" s="209"/>
      <c r="P907" s="209"/>
      <c r="Q907" s="209"/>
      <c r="R907" s="209"/>
      <c r="S907" s="209"/>
      <c r="T907" s="209"/>
      <c r="U907" s="209"/>
      <c r="V907" s="209"/>
    </row>
    <row r="908" spans="4:22" x14ac:dyDescent="0.25">
      <c r="D908" s="209"/>
      <c r="E908" s="209"/>
      <c r="F908" s="209"/>
      <c r="G908" s="209"/>
      <c r="H908" s="209"/>
      <c r="I908" s="209"/>
      <c r="J908" s="209"/>
      <c r="N908" s="209"/>
      <c r="O908" s="209"/>
      <c r="P908" s="209"/>
      <c r="Q908" s="209"/>
      <c r="R908" s="209"/>
      <c r="S908" s="209"/>
      <c r="T908" s="209"/>
      <c r="U908" s="209"/>
      <c r="V908" s="209"/>
    </row>
    <row r="909" spans="4:22" x14ac:dyDescent="0.25">
      <c r="D909" s="209"/>
      <c r="E909" s="209"/>
      <c r="F909" s="209"/>
      <c r="G909" s="209"/>
      <c r="H909" s="209"/>
      <c r="I909" s="209"/>
      <c r="J909" s="209"/>
      <c r="N909" s="209"/>
      <c r="O909" s="209"/>
      <c r="P909" s="209"/>
      <c r="Q909" s="209"/>
      <c r="R909" s="209"/>
      <c r="S909" s="209"/>
      <c r="T909" s="209"/>
      <c r="U909" s="209"/>
      <c r="V909" s="209"/>
    </row>
    <row r="910" spans="4:22" x14ac:dyDescent="0.25">
      <c r="D910" s="209"/>
      <c r="E910" s="209"/>
      <c r="F910" s="209"/>
      <c r="G910" s="209"/>
      <c r="H910" s="209"/>
      <c r="I910" s="209"/>
      <c r="J910" s="209"/>
      <c r="N910" s="209"/>
      <c r="O910" s="209"/>
      <c r="P910" s="209"/>
      <c r="Q910" s="209"/>
      <c r="R910" s="209"/>
      <c r="S910" s="209"/>
      <c r="T910" s="209"/>
      <c r="U910" s="209"/>
      <c r="V910" s="209"/>
    </row>
    <row r="911" spans="4:22" x14ac:dyDescent="0.25">
      <c r="D911" s="209"/>
      <c r="E911" s="209"/>
      <c r="F911" s="209"/>
      <c r="G911" s="209"/>
      <c r="H911" s="209"/>
      <c r="I911" s="209"/>
      <c r="J911" s="209"/>
      <c r="N911" s="209"/>
      <c r="O911" s="209"/>
      <c r="P911" s="209"/>
      <c r="Q911" s="209"/>
      <c r="R911" s="209"/>
      <c r="S911" s="209"/>
      <c r="T911" s="209"/>
      <c r="U911" s="209"/>
      <c r="V911" s="209"/>
    </row>
    <row r="912" spans="4:22" x14ac:dyDescent="0.25">
      <c r="D912" s="209"/>
      <c r="E912" s="209"/>
      <c r="F912" s="209"/>
      <c r="G912" s="209"/>
      <c r="H912" s="209"/>
      <c r="I912" s="209"/>
      <c r="J912" s="209"/>
      <c r="N912" s="209"/>
      <c r="O912" s="209"/>
      <c r="P912" s="209"/>
      <c r="Q912" s="209"/>
      <c r="R912" s="209"/>
      <c r="S912" s="209"/>
      <c r="T912" s="209"/>
      <c r="U912" s="209"/>
      <c r="V912" s="209"/>
    </row>
    <row r="913" spans="4:22" x14ac:dyDescent="0.25">
      <c r="D913" s="209"/>
      <c r="E913" s="209"/>
      <c r="F913" s="209"/>
      <c r="G913" s="209"/>
      <c r="H913" s="209"/>
      <c r="I913" s="209"/>
      <c r="J913" s="209"/>
      <c r="N913" s="209"/>
      <c r="O913" s="209"/>
      <c r="P913" s="209"/>
      <c r="Q913" s="209"/>
      <c r="R913" s="209"/>
      <c r="S913" s="209"/>
      <c r="T913" s="209"/>
      <c r="U913" s="209"/>
      <c r="V913" s="209"/>
    </row>
    <row r="914" spans="4:22" x14ac:dyDescent="0.25">
      <c r="D914" s="209"/>
      <c r="E914" s="209"/>
      <c r="F914" s="209"/>
      <c r="G914" s="209"/>
      <c r="H914" s="209"/>
      <c r="I914" s="209"/>
      <c r="J914" s="209"/>
      <c r="N914" s="209"/>
      <c r="O914" s="209"/>
      <c r="P914" s="209"/>
      <c r="Q914" s="209"/>
      <c r="R914" s="209"/>
      <c r="S914" s="209"/>
      <c r="T914" s="209"/>
      <c r="U914" s="209"/>
      <c r="V914" s="209"/>
    </row>
    <row r="915" spans="4:22" x14ac:dyDescent="0.25">
      <c r="D915" s="209"/>
      <c r="E915" s="209"/>
      <c r="F915" s="209"/>
      <c r="G915" s="209"/>
      <c r="H915" s="209"/>
      <c r="I915" s="209"/>
      <c r="J915" s="209"/>
      <c r="N915" s="209"/>
      <c r="O915" s="209"/>
      <c r="P915" s="209"/>
      <c r="Q915" s="209"/>
      <c r="R915" s="209"/>
      <c r="S915" s="209"/>
      <c r="T915" s="209"/>
      <c r="U915" s="209"/>
      <c r="V915" s="209"/>
    </row>
    <row r="916" spans="4:22" x14ac:dyDescent="0.25">
      <c r="D916" s="209"/>
      <c r="E916" s="209"/>
      <c r="F916" s="209"/>
      <c r="G916" s="209"/>
      <c r="H916" s="209"/>
      <c r="I916" s="209"/>
      <c r="J916" s="209"/>
      <c r="N916" s="209"/>
      <c r="O916" s="209"/>
      <c r="P916" s="209"/>
      <c r="Q916" s="209"/>
      <c r="R916" s="209"/>
      <c r="S916" s="209"/>
      <c r="T916" s="209"/>
      <c r="U916" s="209"/>
      <c r="V916" s="209"/>
    </row>
    <row r="917" spans="4:22" x14ac:dyDescent="0.25">
      <c r="D917" s="209"/>
      <c r="E917" s="209"/>
      <c r="F917" s="209"/>
      <c r="G917" s="209"/>
      <c r="H917" s="209"/>
      <c r="I917" s="209"/>
      <c r="J917" s="209"/>
      <c r="N917" s="209"/>
      <c r="O917" s="209"/>
      <c r="P917" s="209"/>
      <c r="Q917" s="209"/>
      <c r="R917" s="209"/>
      <c r="S917" s="209"/>
      <c r="T917" s="209"/>
      <c r="U917" s="209"/>
      <c r="V917" s="209"/>
    </row>
    <row r="918" spans="4:22" x14ac:dyDescent="0.25">
      <c r="D918" s="209"/>
      <c r="E918" s="209"/>
      <c r="F918" s="209"/>
      <c r="G918" s="209"/>
      <c r="H918" s="209"/>
      <c r="I918" s="209"/>
      <c r="J918" s="209"/>
      <c r="N918" s="209"/>
      <c r="O918" s="209"/>
      <c r="P918" s="209"/>
      <c r="Q918" s="209"/>
      <c r="R918" s="209"/>
      <c r="S918" s="209"/>
      <c r="T918" s="209"/>
      <c r="U918" s="209"/>
      <c r="V918" s="209"/>
    </row>
    <row r="919" spans="4:22" x14ac:dyDescent="0.25">
      <c r="D919" s="209"/>
      <c r="E919" s="209"/>
      <c r="F919" s="209"/>
      <c r="G919" s="209"/>
      <c r="H919" s="209"/>
      <c r="I919" s="209"/>
      <c r="J919" s="209"/>
      <c r="N919" s="209"/>
      <c r="O919" s="209"/>
      <c r="P919" s="209"/>
      <c r="Q919" s="209"/>
      <c r="R919" s="209"/>
      <c r="S919" s="209"/>
      <c r="T919" s="209"/>
      <c r="U919" s="209"/>
      <c r="V919" s="209"/>
    </row>
    <row r="920" spans="4:22" x14ac:dyDescent="0.25">
      <c r="D920" s="209"/>
      <c r="E920" s="209"/>
      <c r="F920" s="209"/>
      <c r="G920" s="209"/>
      <c r="H920" s="209"/>
      <c r="I920" s="209"/>
      <c r="J920" s="209"/>
      <c r="N920" s="209"/>
      <c r="O920" s="209"/>
      <c r="P920" s="209"/>
      <c r="Q920" s="209"/>
      <c r="R920" s="209"/>
      <c r="S920" s="209"/>
      <c r="T920" s="209"/>
      <c r="U920" s="209"/>
      <c r="V920" s="209"/>
    </row>
    <row r="921" spans="4:22" x14ac:dyDescent="0.25">
      <c r="D921" s="209"/>
      <c r="E921" s="209"/>
      <c r="F921" s="209"/>
      <c r="G921" s="209"/>
      <c r="H921" s="209"/>
      <c r="I921" s="209"/>
      <c r="J921" s="209"/>
      <c r="N921" s="209"/>
      <c r="O921" s="209"/>
      <c r="P921" s="209"/>
      <c r="Q921" s="209"/>
      <c r="R921" s="209"/>
      <c r="S921" s="209"/>
      <c r="T921" s="209"/>
      <c r="U921" s="209"/>
      <c r="V921" s="209"/>
    </row>
    <row r="922" spans="4:22" x14ac:dyDescent="0.25">
      <c r="D922" s="209"/>
      <c r="E922" s="209"/>
      <c r="F922" s="209"/>
      <c r="G922" s="209"/>
      <c r="H922" s="209"/>
      <c r="I922" s="209"/>
      <c r="J922" s="209"/>
      <c r="N922" s="209"/>
      <c r="O922" s="209"/>
      <c r="P922" s="209"/>
      <c r="Q922" s="209"/>
      <c r="R922" s="209"/>
      <c r="S922" s="209"/>
      <c r="T922" s="209"/>
      <c r="U922" s="209"/>
      <c r="V922" s="209"/>
    </row>
    <row r="923" spans="4:22" x14ac:dyDescent="0.25">
      <c r="D923" s="209"/>
      <c r="E923" s="209"/>
      <c r="F923" s="209"/>
      <c r="G923" s="209"/>
      <c r="H923" s="209"/>
      <c r="I923" s="209"/>
      <c r="J923" s="209"/>
      <c r="N923" s="209"/>
      <c r="O923" s="209"/>
      <c r="P923" s="209"/>
      <c r="Q923" s="209"/>
      <c r="R923" s="209"/>
      <c r="S923" s="209"/>
      <c r="T923" s="209"/>
      <c r="U923" s="209"/>
      <c r="V923" s="209"/>
    </row>
    <row r="924" spans="4:22" x14ac:dyDescent="0.25">
      <c r="D924" s="209"/>
      <c r="E924" s="209"/>
      <c r="F924" s="209"/>
      <c r="G924" s="209"/>
      <c r="H924" s="209"/>
      <c r="I924" s="209"/>
      <c r="J924" s="209"/>
      <c r="N924" s="209"/>
      <c r="O924" s="209"/>
      <c r="P924" s="209"/>
      <c r="Q924" s="209"/>
      <c r="R924" s="209"/>
      <c r="S924" s="209"/>
      <c r="T924" s="209"/>
      <c r="U924" s="209"/>
      <c r="V924" s="209"/>
    </row>
    <row r="925" spans="4:22" x14ac:dyDescent="0.25">
      <c r="D925" s="209"/>
      <c r="E925" s="209"/>
      <c r="F925" s="209"/>
      <c r="G925" s="209"/>
      <c r="H925" s="209"/>
      <c r="I925" s="209"/>
      <c r="J925" s="209"/>
      <c r="N925" s="209"/>
      <c r="O925" s="209"/>
      <c r="P925" s="209"/>
      <c r="Q925" s="209"/>
      <c r="R925" s="209"/>
      <c r="S925" s="209"/>
      <c r="T925" s="209"/>
      <c r="U925" s="209"/>
      <c r="V925" s="209"/>
    </row>
    <row r="926" spans="4:22" x14ac:dyDescent="0.25">
      <c r="D926" s="209"/>
      <c r="E926" s="209"/>
      <c r="F926" s="209"/>
      <c r="G926" s="209"/>
      <c r="H926" s="209"/>
      <c r="I926" s="209"/>
      <c r="J926" s="209"/>
      <c r="N926" s="209"/>
      <c r="O926" s="209"/>
      <c r="P926" s="209"/>
      <c r="Q926" s="209"/>
      <c r="R926" s="209"/>
      <c r="S926" s="209"/>
      <c r="T926" s="209"/>
      <c r="U926" s="209"/>
      <c r="V926" s="209"/>
    </row>
    <row r="927" spans="4:22" x14ac:dyDescent="0.25">
      <c r="D927" s="209"/>
      <c r="E927" s="209"/>
      <c r="F927" s="209"/>
      <c r="G927" s="209"/>
      <c r="H927" s="209"/>
      <c r="I927" s="209"/>
      <c r="J927" s="209"/>
      <c r="N927" s="209"/>
      <c r="O927" s="209"/>
      <c r="P927" s="209"/>
      <c r="Q927" s="209"/>
      <c r="R927" s="209"/>
      <c r="S927" s="209"/>
      <c r="T927" s="209"/>
      <c r="U927" s="209"/>
      <c r="V927" s="209"/>
    </row>
    <row r="928" spans="4:22" x14ac:dyDescent="0.25">
      <c r="D928" s="209"/>
      <c r="E928" s="209"/>
      <c r="F928" s="209"/>
      <c r="G928" s="209"/>
      <c r="H928" s="209"/>
      <c r="I928" s="209"/>
      <c r="J928" s="209"/>
      <c r="N928" s="209"/>
      <c r="O928" s="209"/>
      <c r="P928" s="209"/>
      <c r="Q928" s="209"/>
      <c r="R928" s="209"/>
      <c r="S928" s="209"/>
      <c r="T928" s="209"/>
      <c r="U928" s="209"/>
      <c r="V928" s="209"/>
    </row>
    <row r="929" spans="4:22" x14ac:dyDescent="0.25">
      <c r="D929" s="209"/>
      <c r="E929" s="209"/>
      <c r="F929" s="209"/>
      <c r="G929" s="209"/>
      <c r="H929" s="209"/>
      <c r="I929" s="209"/>
      <c r="J929" s="209"/>
      <c r="N929" s="209"/>
      <c r="O929" s="209"/>
      <c r="P929" s="209"/>
      <c r="Q929" s="209"/>
      <c r="R929" s="209"/>
      <c r="S929" s="209"/>
      <c r="T929" s="209"/>
      <c r="U929" s="209"/>
      <c r="V929" s="209"/>
    </row>
    <row r="930" spans="4:22" x14ac:dyDescent="0.25">
      <c r="D930" s="209"/>
      <c r="E930" s="209"/>
      <c r="F930" s="209"/>
      <c r="G930" s="209"/>
      <c r="H930" s="209"/>
      <c r="I930" s="209"/>
      <c r="J930" s="209"/>
      <c r="N930" s="209"/>
      <c r="O930" s="209"/>
      <c r="P930" s="209"/>
      <c r="Q930" s="209"/>
      <c r="R930" s="209"/>
      <c r="S930" s="209"/>
      <c r="T930" s="209"/>
      <c r="U930" s="209"/>
      <c r="V930" s="209"/>
    </row>
    <row r="931" spans="4:22" x14ac:dyDescent="0.25">
      <c r="D931" s="209"/>
      <c r="E931" s="209"/>
      <c r="F931" s="209"/>
      <c r="G931" s="209"/>
      <c r="H931" s="209"/>
      <c r="I931" s="209"/>
      <c r="J931" s="209"/>
      <c r="N931" s="209"/>
      <c r="O931" s="209"/>
      <c r="P931" s="209"/>
      <c r="Q931" s="209"/>
      <c r="R931" s="209"/>
      <c r="S931" s="209"/>
      <c r="T931" s="209"/>
      <c r="U931" s="209"/>
      <c r="V931" s="209"/>
    </row>
    <row r="932" spans="4:22" x14ac:dyDescent="0.25">
      <c r="D932" s="209"/>
      <c r="E932" s="209"/>
      <c r="F932" s="209"/>
      <c r="G932" s="209"/>
      <c r="H932" s="209"/>
      <c r="I932" s="209"/>
      <c r="J932" s="209"/>
      <c r="N932" s="209"/>
      <c r="O932" s="209"/>
      <c r="P932" s="209"/>
      <c r="Q932" s="209"/>
      <c r="R932" s="209"/>
      <c r="S932" s="209"/>
      <c r="T932" s="209"/>
      <c r="U932" s="209"/>
      <c r="V932" s="209"/>
    </row>
    <row r="933" spans="4:22" x14ac:dyDescent="0.25">
      <c r="D933" s="209"/>
      <c r="E933" s="209"/>
      <c r="F933" s="209"/>
      <c r="G933" s="209"/>
      <c r="H933" s="209"/>
      <c r="I933" s="209"/>
      <c r="J933" s="209"/>
      <c r="N933" s="209"/>
      <c r="O933" s="209"/>
      <c r="P933" s="209"/>
      <c r="Q933" s="209"/>
      <c r="R933" s="209"/>
      <c r="S933" s="209"/>
      <c r="T933" s="209"/>
      <c r="U933" s="209"/>
      <c r="V933" s="209"/>
    </row>
    <row r="934" spans="4:22" x14ac:dyDescent="0.25">
      <c r="D934" s="209"/>
      <c r="E934" s="209"/>
      <c r="F934" s="209"/>
      <c r="G934" s="209"/>
      <c r="H934" s="209"/>
      <c r="I934" s="209"/>
      <c r="J934" s="209"/>
      <c r="N934" s="209"/>
      <c r="O934" s="209"/>
      <c r="P934" s="209"/>
      <c r="Q934" s="209"/>
      <c r="R934" s="209"/>
      <c r="S934" s="209"/>
      <c r="T934" s="209"/>
      <c r="U934" s="209"/>
      <c r="V934" s="209"/>
    </row>
    <row r="935" spans="4:22" x14ac:dyDescent="0.25">
      <c r="D935" s="209"/>
      <c r="E935" s="209"/>
      <c r="F935" s="209"/>
      <c r="G935" s="209"/>
      <c r="H935" s="209"/>
      <c r="I935" s="209"/>
      <c r="J935" s="209"/>
      <c r="N935" s="209"/>
      <c r="O935" s="209"/>
      <c r="P935" s="209"/>
      <c r="Q935" s="209"/>
      <c r="R935" s="209"/>
      <c r="S935" s="209"/>
      <c r="T935" s="209"/>
      <c r="U935" s="209"/>
      <c r="V935" s="209"/>
    </row>
    <row r="936" spans="4:22" x14ac:dyDescent="0.25">
      <c r="D936" s="209"/>
      <c r="E936" s="209"/>
      <c r="F936" s="209"/>
      <c r="G936" s="209"/>
      <c r="H936" s="209"/>
      <c r="I936" s="209"/>
      <c r="J936" s="209"/>
      <c r="N936" s="209"/>
      <c r="O936" s="209"/>
      <c r="P936" s="209"/>
      <c r="Q936" s="209"/>
      <c r="R936" s="209"/>
      <c r="S936" s="209"/>
      <c r="T936" s="209"/>
      <c r="U936" s="209"/>
      <c r="V936" s="209"/>
    </row>
    <row r="937" spans="4:22" x14ac:dyDescent="0.25">
      <c r="D937" s="209"/>
      <c r="E937" s="209"/>
      <c r="F937" s="209"/>
      <c r="G937" s="209"/>
      <c r="H937" s="209"/>
      <c r="I937" s="209"/>
      <c r="J937" s="209"/>
      <c r="N937" s="209"/>
      <c r="O937" s="209"/>
      <c r="P937" s="209"/>
      <c r="Q937" s="209"/>
      <c r="R937" s="209"/>
      <c r="S937" s="209"/>
      <c r="T937" s="209"/>
      <c r="U937" s="209"/>
      <c r="V937" s="209"/>
    </row>
    <row r="938" spans="4:22" x14ac:dyDescent="0.25">
      <c r="D938" s="209"/>
      <c r="E938" s="209"/>
      <c r="F938" s="209"/>
      <c r="G938" s="209"/>
      <c r="H938" s="209"/>
      <c r="I938" s="209"/>
      <c r="J938" s="209"/>
      <c r="N938" s="209"/>
      <c r="O938" s="209"/>
      <c r="P938" s="209"/>
      <c r="Q938" s="209"/>
      <c r="R938" s="209"/>
      <c r="S938" s="209"/>
      <c r="T938" s="209"/>
      <c r="U938" s="209"/>
      <c r="V938" s="209"/>
    </row>
    <row r="939" spans="4:22" x14ac:dyDescent="0.25">
      <c r="D939" s="209"/>
      <c r="E939" s="209"/>
      <c r="F939" s="209"/>
      <c r="G939" s="209"/>
      <c r="H939" s="209"/>
      <c r="I939" s="209"/>
      <c r="J939" s="209"/>
      <c r="N939" s="209"/>
      <c r="O939" s="209"/>
      <c r="P939" s="209"/>
      <c r="Q939" s="209"/>
      <c r="R939" s="209"/>
      <c r="S939" s="209"/>
      <c r="T939" s="209"/>
      <c r="U939" s="209"/>
      <c r="V939" s="209"/>
    </row>
    <row r="940" spans="4:22" x14ac:dyDescent="0.25">
      <c r="D940" s="209"/>
      <c r="E940" s="209"/>
      <c r="F940" s="209"/>
      <c r="G940" s="209"/>
      <c r="H940" s="209"/>
      <c r="I940" s="209"/>
      <c r="J940" s="209"/>
      <c r="N940" s="209"/>
      <c r="O940" s="209"/>
      <c r="P940" s="209"/>
      <c r="Q940" s="209"/>
      <c r="R940" s="209"/>
      <c r="S940" s="209"/>
      <c r="T940" s="209"/>
      <c r="U940" s="209"/>
      <c r="V940" s="209"/>
    </row>
    <row r="941" spans="4:22" x14ac:dyDescent="0.25">
      <c r="D941" s="209"/>
      <c r="E941" s="209"/>
      <c r="F941" s="209"/>
      <c r="G941" s="209"/>
      <c r="H941" s="209"/>
      <c r="I941" s="209"/>
      <c r="J941" s="209"/>
      <c r="N941" s="209"/>
      <c r="O941" s="209"/>
      <c r="P941" s="209"/>
      <c r="Q941" s="209"/>
      <c r="R941" s="209"/>
      <c r="S941" s="209"/>
      <c r="T941" s="209"/>
      <c r="U941" s="209"/>
      <c r="V941" s="209"/>
    </row>
    <row r="942" spans="4:22" x14ac:dyDescent="0.25">
      <c r="D942" s="209"/>
      <c r="E942" s="209"/>
      <c r="F942" s="209"/>
      <c r="G942" s="209"/>
      <c r="H942" s="209"/>
      <c r="I942" s="209"/>
      <c r="J942" s="209"/>
      <c r="N942" s="209"/>
      <c r="O942" s="209"/>
      <c r="P942" s="209"/>
      <c r="Q942" s="209"/>
      <c r="R942" s="209"/>
      <c r="S942" s="209"/>
      <c r="T942" s="209"/>
      <c r="U942" s="209"/>
      <c r="V942" s="209"/>
    </row>
    <row r="943" spans="4:22" x14ac:dyDescent="0.25">
      <c r="D943" s="209"/>
      <c r="E943" s="209"/>
      <c r="F943" s="209"/>
      <c r="G943" s="209"/>
      <c r="H943" s="209"/>
      <c r="I943" s="209"/>
      <c r="J943" s="209"/>
      <c r="N943" s="209"/>
      <c r="O943" s="209"/>
      <c r="P943" s="209"/>
      <c r="Q943" s="209"/>
      <c r="R943" s="209"/>
      <c r="S943" s="209"/>
      <c r="T943" s="209"/>
      <c r="U943" s="209"/>
      <c r="V943" s="209"/>
    </row>
    <row r="944" spans="4:22" x14ac:dyDescent="0.25">
      <c r="D944" s="209"/>
      <c r="E944" s="209"/>
      <c r="F944" s="209"/>
      <c r="G944" s="209"/>
      <c r="H944" s="209"/>
      <c r="I944" s="209"/>
      <c r="J944" s="209"/>
      <c r="N944" s="209"/>
      <c r="O944" s="209"/>
      <c r="P944" s="209"/>
      <c r="Q944" s="209"/>
      <c r="R944" s="209"/>
      <c r="S944" s="209"/>
      <c r="T944" s="209"/>
      <c r="U944" s="209"/>
      <c r="V944" s="209"/>
    </row>
    <row r="945" spans="4:22" x14ac:dyDescent="0.25">
      <c r="D945" s="209"/>
      <c r="E945" s="209"/>
      <c r="F945" s="209"/>
      <c r="G945" s="209"/>
      <c r="H945" s="209"/>
      <c r="I945" s="209"/>
      <c r="J945" s="209"/>
      <c r="N945" s="209"/>
      <c r="O945" s="209"/>
      <c r="P945" s="209"/>
      <c r="Q945" s="209"/>
      <c r="R945" s="209"/>
      <c r="S945" s="209"/>
      <c r="T945" s="209"/>
      <c r="U945" s="209"/>
      <c r="V945" s="209"/>
    </row>
    <row r="946" spans="4:22" x14ac:dyDescent="0.25">
      <c r="D946" s="209"/>
      <c r="E946" s="209"/>
      <c r="F946" s="209"/>
      <c r="G946" s="209"/>
      <c r="H946" s="209"/>
      <c r="I946" s="209"/>
      <c r="J946" s="209"/>
      <c r="N946" s="209"/>
      <c r="O946" s="209"/>
      <c r="P946" s="209"/>
      <c r="Q946" s="209"/>
      <c r="R946" s="209"/>
      <c r="S946" s="209"/>
      <c r="T946" s="209"/>
      <c r="U946" s="209"/>
      <c r="V946" s="209"/>
    </row>
    <row r="947" spans="4:22" x14ac:dyDescent="0.25">
      <c r="D947" s="209"/>
      <c r="E947" s="209"/>
      <c r="F947" s="209"/>
      <c r="G947" s="209"/>
      <c r="H947" s="209"/>
      <c r="I947" s="209"/>
      <c r="J947" s="209"/>
      <c r="N947" s="209"/>
      <c r="O947" s="209"/>
      <c r="P947" s="209"/>
      <c r="Q947" s="209"/>
      <c r="R947" s="209"/>
      <c r="S947" s="209"/>
      <c r="T947" s="209"/>
      <c r="U947" s="209"/>
      <c r="V947" s="209"/>
    </row>
    <row r="948" spans="4:22" x14ac:dyDescent="0.25">
      <c r="D948" s="209"/>
      <c r="E948" s="209"/>
      <c r="F948" s="209"/>
      <c r="G948" s="209"/>
      <c r="H948" s="209"/>
      <c r="I948" s="209"/>
      <c r="J948" s="209"/>
      <c r="N948" s="209"/>
      <c r="O948" s="209"/>
      <c r="P948" s="209"/>
      <c r="Q948" s="209"/>
      <c r="R948" s="209"/>
      <c r="S948" s="209"/>
      <c r="T948" s="209"/>
      <c r="U948" s="209"/>
      <c r="V948" s="209"/>
    </row>
    <row r="949" spans="4:22" x14ac:dyDescent="0.25">
      <c r="D949" s="209"/>
      <c r="E949" s="209"/>
      <c r="F949" s="209"/>
      <c r="G949" s="209"/>
      <c r="H949" s="209"/>
      <c r="I949" s="209"/>
      <c r="J949" s="209"/>
      <c r="N949" s="209"/>
      <c r="O949" s="209"/>
      <c r="P949" s="209"/>
      <c r="Q949" s="209"/>
      <c r="R949" s="209"/>
      <c r="S949" s="209"/>
      <c r="T949" s="209"/>
      <c r="U949" s="209"/>
      <c r="V949" s="209"/>
    </row>
    <row r="950" spans="4:22" x14ac:dyDescent="0.25">
      <c r="D950" s="209"/>
      <c r="E950" s="209"/>
      <c r="F950" s="209"/>
      <c r="G950" s="209"/>
      <c r="H950" s="209"/>
      <c r="I950" s="209"/>
      <c r="J950" s="209"/>
      <c r="N950" s="209"/>
      <c r="O950" s="209"/>
      <c r="P950" s="209"/>
      <c r="Q950" s="209"/>
      <c r="R950" s="209"/>
      <c r="S950" s="209"/>
      <c r="T950" s="209"/>
      <c r="U950" s="209"/>
      <c r="V950" s="209"/>
    </row>
    <row r="951" spans="4:22" x14ac:dyDescent="0.25">
      <c r="D951" s="209"/>
      <c r="E951" s="209"/>
      <c r="F951" s="209"/>
      <c r="G951" s="209"/>
      <c r="H951" s="209"/>
      <c r="I951" s="209"/>
      <c r="J951" s="209"/>
      <c r="N951" s="209"/>
      <c r="O951" s="209"/>
      <c r="P951" s="209"/>
      <c r="Q951" s="209"/>
      <c r="R951" s="209"/>
      <c r="S951" s="209"/>
      <c r="T951" s="209"/>
      <c r="U951" s="209"/>
      <c r="V951" s="209"/>
    </row>
    <row r="952" spans="4:22" x14ac:dyDescent="0.25">
      <c r="D952" s="209"/>
      <c r="E952" s="209"/>
      <c r="F952" s="209"/>
      <c r="G952" s="209"/>
      <c r="H952" s="209"/>
      <c r="I952" s="209"/>
      <c r="J952" s="209"/>
      <c r="N952" s="209"/>
      <c r="O952" s="209"/>
      <c r="P952" s="209"/>
      <c r="Q952" s="209"/>
      <c r="R952" s="209"/>
      <c r="S952" s="209"/>
      <c r="T952" s="209"/>
      <c r="U952" s="209"/>
      <c r="V952" s="209"/>
    </row>
    <row r="953" spans="4:22" x14ac:dyDescent="0.25">
      <c r="D953" s="209"/>
      <c r="E953" s="209"/>
      <c r="F953" s="209"/>
      <c r="G953" s="209"/>
      <c r="H953" s="209"/>
      <c r="I953" s="209"/>
      <c r="J953" s="209"/>
      <c r="N953" s="209"/>
      <c r="O953" s="209"/>
      <c r="P953" s="209"/>
      <c r="Q953" s="209"/>
      <c r="R953" s="209"/>
      <c r="S953" s="209"/>
      <c r="T953" s="209"/>
      <c r="U953" s="209"/>
      <c r="V953" s="209"/>
    </row>
    <row r="954" spans="4:22" x14ac:dyDescent="0.25">
      <c r="D954" s="209"/>
      <c r="E954" s="209"/>
      <c r="F954" s="209"/>
      <c r="G954" s="209"/>
      <c r="H954" s="209"/>
      <c r="I954" s="209"/>
      <c r="J954" s="209"/>
      <c r="N954" s="209"/>
      <c r="O954" s="209"/>
      <c r="P954" s="209"/>
      <c r="Q954" s="209"/>
      <c r="R954" s="209"/>
      <c r="S954" s="209"/>
      <c r="T954" s="209"/>
      <c r="U954" s="209"/>
      <c r="V954" s="209"/>
    </row>
    <row r="955" spans="4:22" x14ac:dyDescent="0.25">
      <c r="D955" s="209"/>
      <c r="E955" s="209"/>
      <c r="F955" s="209"/>
      <c r="G955" s="209"/>
      <c r="H955" s="209"/>
      <c r="I955" s="209"/>
      <c r="J955" s="209"/>
      <c r="N955" s="209"/>
      <c r="O955" s="209"/>
      <c r="P955" s="209"/>
      <c r="Q955" s="209"/>
      <c r="R955" s="209"/>
      <c r="S955" s="209"/>
      <c r="T955" s="209"/>
      <c r="U955" s="209"/>
      <c r="V955" s="209"/>
    </row>
    <row r="956" spans="4:22" x14ac:dyDescent="0.25">
      <c r="D956" s="209"/>
      <c r="E956" s="209"/>
      <c r="F956" s="209"/>
      <c r="G956" s="209"/>
      <c r="H956" s="209"/>
      <c r="I956" s="209"/>
      <c r="J956" s="209"/>
      <c r="N956" s="209"/>
      <c r="O956" s="209"/>
      <c r="P956" s="209"/>
      <c r="Q956" s="209"/>
      <c r="R956" s="209"/>
      <c r="S956" s="209"/>
      <c r="T956" s="209"/>
      <c r="U956" s="209"/>
      <c r="V956" s="209"/>
    </row>
    <row r="957" spans="4:22" x14ac:dyDescent="0.25">
      <c r="D957" s="209"/>
      <c r="E957" s="209"/>
      <c r="F957" s="209"/>
      <c r="G957" s="209"/>
      <c r="H957" s="209"/>
      <c r="I957" s="209"/>
      <c r="J957" s="209"/>
      <c r="N957" s="209"/>
      <c r="O957" s="209"/>
      <c r="P957" s="209"/>
      <c r="Q957" s="209"/>
      <c r="R957" s="209"/>
      <c r="S957" s="209"/>
      <c r="T957" s="209"/>
      <c r="U957" s="209"/>
      <c r="V957" s="209"/>
    </row>
    <row r="958" spans="4:22" x14ac:dyDescent="0.25">
      <c r="D958" s="209"/>
      <c r="E958" s="209"/>
      <c r="F958" s="209"/>
      <c r="G958" s="209"/>
      <c r="H958" s="209"/>
      <c r="I958" s="209"/>
      <c r="J958" s="209"/>
      <c r="N958" s="209"/>
      <c r="O958" s="209"/>
      <c r="P958" s="209"/>
      <c r="Q958" s="209"/>
      <c r="R958" s="209"/>
      <c r="S958" s="209"/>
      <c r="T958" s="209"/>
      <c r="U958" s="209"/>
      <c r="V958" s="209"/>
    </row>
    <row r="959" spans="4:22" x14ac:dyDescent="0.25">
      <c r="D959" s="209"/>
      <c r="E959" s="209"/>
      <c r="F959" s="209"/>
      <c r="G959" s="209"/>
      <c r="H959" s="209"/>
      <c r="I959" s="209"/>
      <c r="J959" s="209"/>
      <c r="N959" s="209"/>
      <c r="O959" s="209"/>
      <c r="P959" s="209"/>
      <c r="Q959" s="209"/>
      <c r="R959" s="209"/>
      <c r="S959" s="209"/>
      <c r="T959" s="209"/>
      <c r="U959" s="209"/>
      <c r="V959" s="209"/>
    </row>
    <row r="960" spans="4:22" x14ac:dyDescent="0.25">
      <c r="D960" s="209"/>
      <c r="E960" s="209"/>
      <c r="F960" s="209"/>
      <c r="G960" s="209"/>
      <c r="H960" s="209"/>
      <c r="I960" s="209"/>
      <c r="J960" s="209"/>
      <c r="N960" s="209"/>
      <c r="O960" s="209"/>
      <c r="P960" s="209"/>
      <c r="Q960" s="209"/>
      <c r="R960" s="209"/>
      <c r="S960" s="209"/>
      <c r="T960" s="209"/>
      <c r="U960" s="209"/>
      <c r="V960" s="209"/>
    </row>
    <row r="961" spans="4:22" x14ac:dyDescent="0.25">
      <c r="D961" s="209"/>
      <c r="E961" s="209"/>
      <c r="F961" s="209"/>
      <c r="G961" s="209"/>
      <c r="H961" s="209"/>
      <c r="I961" s="209"/>
      <c r="J961" s="209"/>
      <c r="N961" s="209"/>
      <c r="O961" s="209"/>
      <c r="P961" s="209"/>
      <c r="Q961" s="209"/>
      <c r="R961" s="209"/>
      <c r="S961" s="209"/>
      <c r="T961" s="209"/>
      <c r="U961" s="209"/>
      <c r="V961" s="209"/>
    </row>
    <row r="962" spans="4:22" x14ac:dyDescent="0.25">
      <c r="D962" s="209"/>
      <c r="E962" s="209"/>
      <c r="F962" s="209"/>
      <c r="G962" s="209"/>
      <c r="H962" s="209"/>
      <c r="I962" s="209"/>
      <c r="J962" s="209"/>
      <c r="N962" s="209"/>
      <c r="O962" s="209"/>
      <c r="P962" s="209"/>
      <c r="Q962" s="209"/>
      <c r="R962" s="209"/>
      <c r="S962" s="209"/>
      <c r="T962" s="209"/>
      <c r="U962" s="209"/>
      <c r="V962" s="209"/>
    </row>
    <row r="963" spans="4:22" x14ac:dyDescent="0.25">
      <c r="D963" s="209"/>
      <c r="E963" s="209"/>
      <c r="F963" s="209"/>
      <c r="G963" s="209"/>
      <c r="H963" s="209"/>
      <c r="I963" s="209"/>
      <c r="J963" s="209"/>
      <c r="N963" s="209"/>
      <c r="O963" s="209"/>
      <c r="P963" s="209"/>
      <c r="Q963" s="209"/>
      <c r="R963" s="209"/>
      <c r="S963" s="209"/>
      <c r="T963" s="209"/>
      <c r="U963" s="209"/>
      <c r="V963" s="209"/>
    </row>
    <row r="964" spans="4:22" x14ac:dyDescent="0.25">
      <c r="D964" s="209"/>
      <c r="E964" s="209"/>
      <c r="F964" s="209"/>
      <c r="G964" s="209"/>
      <c r="H964" s="209"/>
      <c r="I964" s="209"/>
      <c r="J964" s="209"/>
      <c r="N964" s="209"/>
      <c r="O964" s="209"/>
      <c r="P964" s="209"/>
      <c r="Q964" s="209"/>
      <c r="R964" s="209"/>
      <c r="S964" s="209"/>
      <c r="T964" s="209"/>
      <c r="U964" s="209"/>
      <c r="V964" s="209"/>
    </row>
    <row r="965" spans="4:22" x14ac:dyDescent="0.25">
      <c r="D965" s="209"/>
      <c r="E965" s="209"/>
      <c r="F965" s="209"/>
      <c r="G965" s="209"/>
      <c r="H965" s="209"/>
      <c r="I965" s="209"/>
      <c r="J965" s="209"/>
      <c r="N965" s="209"/>
      <c r="O965" s="209"/>
      <c r="P965" s="209"/>
      <c r="Q965" s="209"/>
      <c r="R965" s="209"/>
      <c r="S965" s="209"/>
      <c r="T965" s="209"/>
      <c r="U965" s="209"/>
      <c r="V965" s="209"/>
    </row>
    <row r="966" spans="4:22" x14ac:dyDescent="0.25">
      <c r="D966" s="209"/>
      <c r="E966" s="209"/>
      <c r="F966" s="209"/>
      <c r="G966" s="209"/>
      <c r="H966" s="209"/>
      <c r="I966" s="209"/>
      <c r="J966" s="209"/>
      <c r="N966" s="209"/>
      <c r="O966" s="209"/>
      <c r="P966" s="209"/>
      <c r="Q966" s="209"/>
      <c r="R966" s="209"/>
      <c r="S966" s="209"/>
      <c r="T966" s="209"/>
      <c r="U966" s="209"/>
      <c r="V966" s="209"/>
    </row>
    <row r="967" spans="4:22" x14ac:dyDescent="0.25">
      <c r="D967" s="209"/>
      <c r="E967" s="209"/>
      <c r="F967" s="209"/>
      <c r="G967" s="209"/>
      <c r="H967" s="209"/>
      <c r="I967" s="209"/>
      <c r="J967" s="209"/>
      <c r="N967" s="209"/>
      <c r="O967" s="209"/>
      <c r="P967" s="209"/>
      <c r="Q967" s="209"/>
      <c r="R967" s="209"/>
      <c r="S967" s="209"/>
      <c r="T967" s="209"/>
      <c r="U967" s="209"/>
      <c r="V967" s="209"/>
    </row>
    <row r="968" spans="4:22" x14ac:dyDescent="0.25">
      <c r="D968" s="209"/>
      <c r="E968" s="209"/>
      <c r="F968" s="209"/>
      <c r="G968" s="209"/>
      <c r="H968" s="209"/>
      <c r="I968" s="209"/>
      <c r="J968" s="209"/>
      <c r="N968" s="209"/>
      <c r="O968" s="209"/>
      <c r="P968" s="209"/>
      <c r="Q968" s="209"/>
      <c r="R968" s="209"/>
      <c r="S968" s="209"/>
      <c r="T968" s="209"/>
      <c r="U968" s="209"/>
      <c r="V968" s="209"/>
    </row>
    <row r="969" spans="4:22" x14ac:dyDescent="0.25">
      <c r="D969" s="209"/>
      <c r="E969" s="209"/>
      <c r="F969" s="209"/>
      <c r="G969" s="209"/>
      <c r="H969" s="209"/>
      <c r="I969" s="209"/>
      <c r="J969" s="209"/>
      <c r="N969" s="209"/>
      <c r="O969" s="209"/>
      <c r="P969" s="209"/>
      <c r="Q969" s="209"/>
      <c r="R969" s="209"/>
      <c r="S969" s="209"/>
      <c r="T969" s="209"/>
      <c r="U969" s="209"/>
      <c r="V969" s="209"/>
    </row>
    <row r="970" spans="4:22" x14ac:dyDescent="0.25">
      <c r="D970" s="209"/>
      <c r="E970" s="209"/>
      <c r="F970" s="209"/>
      <c r="G970" s="209"/>
      <c r="H970" s="209"/>
      <c r="I970" s="209"/>
      <c r="J970" s="209"/>
      <c r="N970" s="209"/>
      <c r="O970" s="209"/>
      <c r="P970" s="209"/>
      <c r="Q970" s="209"/>
      <c r="R970" s="209"/>
      <c r="S970" s="209"/>
      <c r="T970" s="209"/>
      <c r="U970" s="209"/>
      <c r="V970" s="209"/>
    </row>
    <row r="971" spans="4:22" x14ac:dyDescent="0.25">
      <c r="D971" s="209"/>
      <c r="E971" s="209"/>
      <c r="F971" s="209"/>
      <c r="G971" s="209"/>
      <c r="H971" s="209"/>
      <c r="I971" s="209"/>
      <c r="J971" s="209"/>
      <c r="N971" s="209"/>
      <c r="O971" s="209"/>
      <c r="P971" s="209"/>
      <c r="Q971" s="209"/>
      <c r="R971" s="209"/>
      <c r="S971" s="209"/>
      <c r="T971" s="209"/>
      <c r="U971" s="209"/>
      <c r="V971" s="209"/>
    </row>
    <row r="972" spans="4:22" x14ac:dyDescent="0.25">
      <c r="D972" s="209"/>
      <c r="E972" s="209"/>
      <c r="F972" s="209"/>
      <c r="G972" s="209"/>
      <c r="H972" s="209"/>
      <c r="I972" s="209"/>
      <c r="J972" s="209"/>
      <c r="N972" s="209"/>
      <c r="O972" s="209"/>
      <c r="P972" s="209"/>
      <c r="Q972" s="209"/>
      <c r="R972" s="209"/>
      <c r="S972" s="209"/>
      <c r="T972" s="209"/>
      <c r="U972" s="209"/>
      <c r="V972" s="209"/>
    </row>
    <row r="973" spans="4:22" x14ac:dyDescent="0.25">
      <c r="D973" s="209"/>
      <c r="E973" s="209"/>
      <c r="F973" s="209"/>
      <c r="G973" s="209"/>
      <c r="H973" s="209"/>
      <c r="I973" s="209"/>
      <c r="J973" s="209"/>
      <c r="N973" s="209"/>
      <c r="O973" s="209"/>
      <c r="P973" s="209"/>
      <c r="Q973" s="209"/>
      <c r="R973" s="209"/>
      <c r="S973" s="209"/>
      <c r="T973" s="209"/>
      <c r="U973" s="209"/>
      <c r="V973" s="209"/>
    </row>
    <row r="974" spans="4:22" x14ac:dyDescent="0.25">
      <c r="D974" s="209"/>
      <c r="E974" s="209"/>
      <c r="F974" s="209"/>
      <c r="G974" s="209"/>
      <c r="H974" s="209"/>
      <c r="I974" s="209"/>
      <c r="J974" s="209"/>
      <c r="N974" s="209"/>
      <c r="O974" s="209"/>
      <c r="P974" s="209"/>
      <c r="Q974" s="209"/>
      <c r="R974" s="209"/>
      <c r="S974" s="209"/>
      <c r="T974" s="209"/>
      <c r="U974" s="209"/>
      <c r="V974" s="209"/>
    </row>
    <row r="975" spans="4:22" x14ac:dyDescent="0.25">
      <c r="D975" s="209"/>
      <c r="E975" s="209"/>
      <c r="F975" s="209"/>
      <c r="G975" s="209"/>
      <c r="H975" s="209"/>
      <c r="I975" s="209"/>
      <c r="J975" s="209"/>
      <c r="N975" s="209"/>
      <c r="O975" s="209"/>
      <c r="P975" s="209"/>
      <c r="Q975" s="209"/>
      <c r="R975" s="209"/>
      <c r="S975" s="209"/>
      <c r="T975" s="209"/>
      <c r="U975" s="209"/>
      <c r="V975" s="209"/>
    </row>
    <row r="976" spans="4:22" x14ac:dyDescent="0.25">
      <c r="D976" s="209"/>
      <c r="E976" s="209"/>
      <c r="F976" s="209"/>
      <c r="G976" s="209"/>
      <c r="H976" s="209"/>
      <c r="I976" s="209"/>
      <c r="J976" s="209"/>
      <c r="N976" s="209"/>
      <c r="O976" s="209"/>
      <c r="P976" s="209"/>
      <c r="Q976" s="209"/>
      <c r="R976" s="209"/>
      <c r="S976" s="209"/>
      <c r="T976" s="209"/>
      <c r="U976" s="209"/>
      <c r="V976" s="209"/>
    </row>
    <row r="977" spans="4:22" x14ac:dyDescent="0.25">
      <c r="D977" s="209"/>
      <c r="E977" s="209"/>
      <c r="F977" s="209"/>
      <c r="G977" s="209"/>
      <c r="H977" s="209"/>
      <c r="I977" s="209"/>
      <c r="J977" s="209"/>
      <c r="N977" s="209"/>
      <c r="O977" s="209"/>
      <c r="P977" s="209"/>
      <c r="Q977" s="209"/>
      <c r="R977" s="209"/>
      <c r="S977" s="209"/>
      <c r="T977" s="209"/>
      <c r="U977" s="209"/>
      <c r="V977" s="209"/>
    </row>
    <row r="978" spans="4:22" x14ac:dyDescent="0.25">
      <c r="D978" s="209"/>
      <c r="E978" s="209"/>
      <c r="F978" s="209"/>
      <c r="G978" s="209"/>
      <c r="H978" s="209"/>
      <c r="I978" s="209"/>
      <c r="J978" s="209"/>
      <c r="N978" s="209"/>
      <c r="O978" s="209"/>
      <c r="P978" s="209"/>
      <c r="Q978" s="209"/>
      <c r="R978" s="209"/>
      <c r="S978" s="209"/>
      <c r="T978" s="209"/>
      <c r="U978" s="209"/>
      <c r="V978" s="209"/>
    </row>
    <row r="979" spans="4:22" x14ac:dyDescent="0.25">
      <c r="D979" s="209"/>
      <c r="E979" s="209"/>
      <c r="F979" s="209"/>
      <c r="G979" s="209"/>
      <c r="H979" s="209"/>
      <c r="I979" s="209"/>
      <c r="J979" s="209"/>
      <c r="N979" s="209"/>
      <c r="O979" s="209"/>
      <c r="P979" s="209"/>
      <c r="Q979" s="209"/>
      <c r="R979" s="209"/>
      <c r="S979" s="209"/>
      <c r="T979" s="209"/>
      <c r="U979" s="209"/>
      <c r="V979" s="209"/>
    </row>
    <row r="980" spans="4:22" x14ac:dyDescent="0.25">
      <c r="D980" s="209"/>
      <c r="E980" s="209"/>
      <c r="F980" s="209"/>
      <c r="G980" s="209"/>
      <c r="H980" s="209"/>
      <c r="I980" s="209"/>
      <c r="J980" s="209"/>
      <c r="N980" s="209"/>
      <c r="O980" s="209"/>
      <c r="P980" s="209"/>
      <c r="Q980" s="209"/>
      <c r="R980" s="209"/>
      <c r="S980" s="209"/>
      <c r="T980" s="209"/>
      <c r="U980" s="209"/>
      <c r="V980" s="209"/>
    </row>
    <row r="981" spans="4:22" x14ac:dyDescent="0.25">
      <c r="D981" s="209"/>
      <c r="E981" s="209"/>
      <c r="F981" s="209"/>
      <c r="G981" s="209"/>
      <c r="H981" s="209"/>
      <c r="I981" s="209"/>
      <c r="J981" s="209"/>
      <c r="N981" s="209"/>
      <c r="O981" s="209"/>
      <c r="P981" s="209"/>
      <c r="Q981" s="209"/>
      <c r="R981" s="209"/>
      <c r="S981" s="209"/>
      <c r="T981" s="209"/>
      <c r="U981" s="209"/>
      <c r="V981" s="209"/>
    </row>
    <row r="982" spans="4:22" x14ac:dyDescent="0.25">
      <c r="D982" s="209"/>
      <c r="E982" s="209"/>
      <c r="F982" s="209"/>
      <c r="G982" s="209"/>
      <c r="H982" s="209"/>
      <c r="I982" s="209"/>
      <c r="J982" s="209"/>
      <c r="N982" s="209"/>
      <c r="O982" s="209"/>
      <c r="P982" s="209"/>
      <c r="Q982" s="209"/>
      <c r="R982" s="209"/>
      <c r="S982" s="209"/>
      <c r="T982" s="209"/>
      <c r="U982" s="209"/>
      <c r="V982" s="209"/>
    </row>
    <row r="983" spans="4:22" x14ac:dyDescent="0.25">
      <c r="D983" s="209"/>
      <c r="E983" s="209"/>
      <c r="F983" s="209"/>
      <c r="G983" s="209"/>
      <c r="H983" s="209"/>
      <c r="I983" s="209"/>
      <c r="J983" s="209"/>
      <c r="N983" s="209"/>
      <c r="O983" s="209"/>
      <c r="P983" s="209"/>
      <c r="Q983" s="209"/>
      <c r="R983" s="209"/>
      <c r="S983" s="209"/>
      <c r="T983" s="209"/>
      <c r="U983" s="209"/>
      <c r="V983" s="209"/>
    </row>
    <row r="984" spans="4:22" x14ac:dyDescent="0.25">
      <c r="D984" s="209"/>
      <c r="E984" s="209"/>
      <c r="F984" s="209"/>
      <c r="G984" s="209"/>
      <c r="H984" s="209"/>
      <c r="I984" s="209"/>
      <c r="J984" s="209"/>
      <c r="N984" s="209"/>
      <c r="O984" s="209"/>
      <c r="P984" s="209"/>
      <c r="Q984" s="209"/>
      <c r="R984" s="209"/>
      <c r="S984" s="209"/>
      <c r="T984" s="209"/>
      <c r="U984" s="209"/>
      <c r="V984" s="209"/>
    </row>
    <row r="985" spans="4:22" x14ac:dyDescent="0.25">
      <c r="D985" s="209"/>
      <c r="E985" s="209"/>
      <c r="F985" s="209"/>
      <c r="G985" s="209"/>
      <c r="H985" s="209"/>
      <c r="I985" s="209"/>
      <c r="J985" s="209"/>
      <c r="N985" s="209"/>
      <c r="O985" s="209"/>
      <c r="P985" s="209"/>
      <c r="Q985" s="209"/>
      <c r="R985" s="209"/>
      <c r="S985" s="209"/>
      <c r="T985" s="209"/>
      <c r="U985" s="209"/>
      <c r="V985" s="209"/>
    </row>
    <row r="986" spans="4:22" x14ac:dyDescent="0.25">
      <c r="D986" s="209"/>
      <c r="E986" s="209"/>
      <c r="F986" s="209"/>
      <c r="G986" s="209"/>
      <c r="H986" s="209"/>
      <c r="I986" s="209"/>
      <c r="J986" s="209"/>
      <c r="N986" s="209"/>
      <c r="O986" s="209"/>
      <c r="P986" s="209"/>
      <c r="Q986" s="209"/>
      <c r="R986" s="209"/>
      <c r="S986" s="209"/>
      <c r="T986" s="209"/>
      <c r="U986" s="209"/>
      <c r="V986" s="209"/>
    </row>
    <row r="987" spans="4:22" x14ac:dyDescent="0.25">
      <c r="D987" s="209"/>
      <c r="E987" s="209"/>
      <c r="F987" s="209"/>
      <c r="G987" s="209"/>
      <c r="H987" s="209"/>
      <c r="I987" s="209"/>
      <c r="J987" s="209"/>
      <c r="N987" s="209"/>
      <c r="O987" s="209"/>
      <c r="P987" s="209"/>
      <c r="Q987" s="209"/>
      <c r="R987" s="209"/>
      <c r="S987" s="209"/>
      <c r="T987" s="209"/>
      <c r="U987" s="209"/>
      <c r="V987" s="209"/>
    </row>
    <row r="988" spans="4:22" x14ac:dyDescent="0.25">
      <c r="D988" s="209"/>
      <c r="E988" s="209"/>
      <c r="F988" s="209"/>
      <c r="G988" s="209"/>
      <c r="H988" s="209"/>
      <c r="I988" s="209"/>
      <c r="J988" s="209"/>
      <c r="N988" s="209"/>
      <c r="O988" s="209"/>
      <c r="P988" s="209"/>
      <c r="Q988" s="209"/>
      <c r="R988" s="209"/>
      <c r="S988" s="209"/>
      <c r="T988" s="209"/>
      <c r="U988" s="209"/>
      <c r="V988" s="209"/>
    </row>
    <row r="989" spans="4:22" x14ac:dyDescent="0.25">
      <c r="D989" s="209"/>
      <c r="E989" s="209"/>
      <c r="F989" s="209"/>
      <c r="G989" s="209"/>
      <c r="H989" s="209"/>
      <c r="I989" s="209"/>
      <c r="J989" s="209"/>
      <c r="N989" s="209"/>
      <c r="O989" s="209"/>
      <c r="P989" s="209"/>
      <c r="Q989" s="209"/>
      <c r="R989" s="209"/>
      <c r="S989" s="209"/>
      <c r="T989" s="209"/>
      <c r="U989" s="209"/>
      <c r="V989" s="209"/>
    </row>
    <row r="990" spans="4:22" x14ac:dyDescent="0.25">
      <c r="D990" s="209"/>
      <c r="E990" s="209"/>
      <c r="F990" s="209"/>
      <c r="G990" s="209"/>
      <c r="H990" s="209"/>
      <c r="I990" s="209"/>
      <c r="J990" s="209"/>
      <c r="N990" s="209"/>
      <c r="O990" s="209"/>
      <c r="P990" s="209"/>
      <c r="Q990" s="209"/>
      <c r="R990" s="209"/>
      <c r="S990" s="209"/>
      <c r="T990" s="209"/>
      <c r="U990" s="209"/>
      <c r="V990" s="209"/>
    </row>
    <row r="991" spans="4:22" x14ac:dyDescent="0.25">
      <c r="D991" s="209"/>
      <c r="E991" s="209"/>
      <c r="F991" s="209"/>
      <c r="G991" s="209"/>
      <c r="H991" s="209"/>
      <c r="I991" s="209"/>
      <c r="J991" s="209"/>
      <c r="N991" s="209"/>
      <c r="O991" s="209"/>
      <c r="P991" s="209"/>
      <c r="Q991" s="209"/>
      <c r="R991" s="209"/>
      <c r="S991" s="209"/>
      <c r="T991" s="209"/>
      <c r="U991" s="209"/>
      <c r="V991" s="209"/>
    </row>
    <row r="992" spans="4:22" x14ac:dyDescent="0.25">
      <c r="D992" s="209"/>
      <c r="E992" s="209"/>
      <c r="F992" s="209"/>
      <c r="G992" s="209"/>
      <c r="H992" s="209"/>
      <c r="I992" s="209"/>
      <c r="J992" s="209"/>
      <c r="N992" s="209"/>
      <c r="O992" s="209"/>
      <c r="P992" s="209"/>
      <c r="Q992" s="209"/>
      <c r="R992" s="209"/>
      <c r="S992" s="209"/>
      <c r="T992" s="209"/>
      <c r="U992" s="209"/>
      <c r="V992" s="209"/>
    </row>
    <row r="993" spans="4:22" x14ac:dyDescent="0.25">
      <c r="D993" s="209"/>
      <c r="E993" s="209"/>
      <c r="F993" s="209"/>
      <c r="G993" s="209"/>
      <c r="H993" s="209"/>
      <c r="I993" s="209"/>
      <c r="J993" s="209"/>
      <c r="N993" s="209"/>
      <c r="O993" s="209"/>
      <c r="P993" s="209"/>
      <c r="Q993" s="209"/>
      <c r="R993" s="209"/>
      <c r="S993" s="209"/>
      <c r="T993" s="209"/>
      <c r="U993" s="209"/>
      <c r="V993" s="209"/>
    </row>
    <row r="994" spans="4:22" x14ac:dyDescent="0.25">
      <c r="D994" s="209"/>
      <c r="E994" s="209"/>
      <c r="F994" s="209"/>
      <c r="G994" s="209"/>
      <c r="H994" s="209"/>
      <c r="I994" s="209"/>
      <c r="J994" s="209"/>
      <c r="N994" s="209"/>
      <c r="O994" s="209"/>
      <c r="P994" s="209"/>
      <c r="Q994" s="209"/>
      <c r="R994" s="209"/>
      <c r="S994" s="209"/>
      <c r="T994" s="209"/>
      <c r="U994" s="209"/>
      <c r="V994" s="209"/>
    </row>
    <row r="995" spans="4:22" x14ac:dyDescent="0.25">
      <c r="D995" s="209"/>
      <c r="E995" s="209"/>
      <c r="F995" s="209"/>
      <c r="G995" s="209"/>
      <c r="H995" s="209"/>
      <c r="I995" s="209"/>
      <c r="J995" s="209"/>
      <c r="N995" s="209"/>
      <c r="O995" s="209"/>
      <c r="P995" s="209"/>
      <c r="Q995" s="209"/>
      <c r="R995" s="209"/>
      <c r="S995" s="209"/>
      <c r="T995" s="209"/>
      <c r="U995" s="209"/>
      <c r="V995" s="209"/>
    </row>
    <row r="996" spans="4:22" x14ac:dyDescent="0.25">
      <c r="D996" s="209"/>
      <c r="E996" s="209"/>
      <c r="F996" s="209"/>
      <c r="G996" s="209"/>
      <c r="H996" s="209"/>
      <c r="I996" s="209"/>
      <c r="J996" s="209"/>
      <c r="N996" s="209"/>
      <c r="O996" s="209"/>
      <c r="P996" s="209"/>
      <c r="Q996" s="209"/>
      <c r="R996" s="209"/>
      <c r="S996" s="209"/>
      <c r="T996" s="209"/>
      <c r="U996" s="209"/>
      <c r="V996" s="209"/>
    </row>
    <row r="997" spans="4:22" x14ac:dyDescent="0.25">
      <c r="D997" s="209"/>
      <c r="E997" s="209"/>
      <c r="F997" s="209"/>
      <c r="G997" s="209"/>
      <c r="H997" s="209"/>
      <c r="I997" s="209"/>
      <c r="J997" s="209"/>
      <c r="N997" s="209"/>
      <c r="O997" s="209"/>
      <c r="P997" s="209"/>
      <c r="Q997" s="209"/>
      <c r="R997" s="209"/>
      <c r="S997" s="209"/>
      <c r="T997" s="209"/>
      <c r="U997" s="209"/>
      <c r="V997" s="209"/>
    </row>
    <row r="998" spans="4:22" x14ac:dyDescent="0.25">
      <c r="D998" s="209"/>
      <c r="E998" s="209"/>
      <c r="F998" s="209"/>
      <c r="G998" s="209"/>
      <c r="H998" s="209"/>
      <c r="I998" s="209"/>
      <c r="J998" s="209"/>
      <c r="N998" s="209"/>
      <c r="O998" s="209"/>
      <c r="P998" s="209"/>
      <c r="Q998" s="209"/>
      <c r="R998" s="209"/>
      <c r="S998" s="209"/>
      <c r="T998" s="209"/>
      <c r="U998" s="209"/>
      <c r="V998" s="209"/>
    </row>
    <row r="999" spans="4:22" x14ac:dyDescent="0.25">
      <c r="D999" s="209"/>
      <c r="E999" s="209"/>
      <c r="F999" s="209"/>
      <c r="G999" s="209"/>
      <c r="H999" s="209"/>
      <c r="I999" s="209"/>
      <c r="J999" s="209"/>
      <c r="N999" s="209"/>
      <c r="O999" s="209"/>
      <c r="P999" s="209"/>
      <c r="Q999" s="209"/>
      <c r="R999" s="209"/>
      <c r="S999" s="209"/>
      <c r="T999" s="209"/>
      <c r="U999" s="209"/>
      <c r="V999" s="209"/>
    </row>
    <row r="1000" spans="4:22" x14ac:dyDescent="0.25">
      <c r="D1000" s="209"/>
      <c r="E1000" s="209"/>
      <c r="F1000" s="209"/>
      <c r="G1000" s="209"/>
      <c r="H1000" s="209"/>
      <c r="I1000" s="209"/>
      <c r="J1000" s="209"/>
      <c r="N1000" s="209"/>
      <c r="O1000" s="209"/>
      <c r="P1000" s="209"/>
      <c r="Q1000" s="209"/>
      <c r="R1000" s="209"/>
      <c r="S1000" s="209"/>
      <c r="T1000" s="209"/>
      <c r="U1000" s="209"/>
      <c r="V1000" s="209"/>
    </row>
    <row r="1001" spans="4:22" x14ac:dyDescent="0.25">
      <c r="D1001" s="209"/>
      <c r="E1001" s="209"/>
      <c r="F1001" s="209"/>
      <c r="G1001" s="209"/>
      <c r="H1001" s="209"/>
      <c r="I1001" s="209"/>
      <c r="J1001" s="209"/>
      <c r="N1001" s="209"/>
      <c r="O1001" s="209"/>
      <c r="P1001" s="209"/>
      <c r="Q1001" s="209"/>
      <c r="R1001" s="209"/>
      <c r="S1001" s="209"/>
      <c r="T1001" s="209"/>
      <c r="U1001" s="209"/>
      <c r="V1001" s="209"/>
    </row>
    <row r="1002" spans="4:22" x14ac:dyDescent="0.25">
      <c r="D1002" s="209"/>
      <c r="E1002" s="209"/>
      <c r="F1002" s="209"/>
      <c r="G1002" s="209"/>
      <c r="H1002" s="209"/>
      <c r="I1002" s="209"/>
      <c r="J1002" s="209"/>
      <c r="N1002" s="209"/>
      <c r="O1002" s="209"/>
      <c r="P1002" s="209"/>
      <c r="Q1002" s="209"/>
      <c r="R1002" s="209"/>
      <c r="S1002" s="209"/>
      <c r="T1002" s="209"/>
      <c r="U1002" s="209"/>
      <c r="V1002" s="209"/>
    </row>
    <row r="1003" spans="4:22" x14ac:dyDescent="0.25">
      <c r="D1003" s="209"/>
      <c r="E1003" s="209"/>
      <c r="F1003" s="209"/>
      <c r="G1003" s="209"/>
      <c r="H1003" s="209"/>
      <c r="I1003" s="209"/>
      <c r="J1003" s="209"/>
      <c r="N1003" s="209"/>
      <c r="O1003" s="209"/>
      <c r="P1003" s="209"/>
      <c r="Q1003" s="209"/>
      <c r="R1003" s="209"/>
      <c r="S1003" s="209"/>
      <c r="T1003" s="209"/>
      <c r="U1003" s="209"/>
      <c r="V1003" s="209"/>
    </row>
    <row r="1004" spans="4:22" x14ac:dyDescent="0.25">
      <c r="D1004" s="209"/>
      <c r="E1004" s="209"/>
      <c r="F1004" s="209"/>
      <c r="G1004" s="209"/>
      <c r="H1004" s="209"/>
      <c r="I1004" s="209"/>
      <c r="J1004" s="209"/>
      <c r="N1004" s="209"/>
      <c r="O1004" s="209"/>
      <c r="P1004" s="209"/>
      <c r="Q1004" s="209"/>
      <c r="R1004" s="209"/>
      <c r="S1004" s="209"/>
      <c r="T1004" s="209"/>
      <c r="U1004" s="209"/>
      <c r="V1004" s="209"/>
    </row>
    <row r="1005" spans="4:22" x14ac:dyDescent="0.25">
      <c r="D1005" s="209"/>
      <c r="E1005" s="209"/>
      <c r="F1005" s="209"/>
      <c r="G1005" s="209"/>
      <c r="H1005" s="209"/>
      <c r="I1005" s="209"/>
      <c r="J1005" s="209"/>
      <c r="N1005" s="209"/>
      <c r="O1005" s="209"/>
      <c r="P1005" s="209"/>
      <c r="Q1005" s="209"/>
      <c r="R1005" s="209"/>
      <c r="S1005" s="209"/>
      <c r="T1005" s="209"/>
      <c r="U1005" s="209"/>
      <c r="V1005" s="209"/>
    </row>
    <row r="1006" spans="4:22" x14ac:dyDescent="0.25">
      <c r="D1006" s="209"/>
      <c r="E1006" s="209"/>
      <c r="F1006" s="209"/>
      <c r="G1006" s="209"/>
      <c r="H1006" s="209"/>
      <c r="I1006" s="209"/>
      <c r="J1006" s="209"/>
      <c r="N1006" s="209"/>
      <c r="O1006" s="209"/>
      <c r="P1006" s="209"/>
      <c r="Q1006" s="209"/>
      <c r="R1006" s="209"/>
      <c r="S1006" s="209"/>
      <c r="T1006" s="209"/>
      <c r="U1006" s="209"/>
      <c r="V1006" s="209"/>
    </row>
    <row r="1007" spans="4:22" x14ac:dyDescent="0.25">
      <c r="D1007" s="209"/>
      <c r="E1007" s="209"/>
      <c r="F1007" s="209"/>
      <c r="G1007" s="209"/>
      <c r="H1007" s="209"/>
      <c r="I1007" s="209"/>
      <c r="J1007" s="209"/>
      <c r="N1007" s="209"/>
      <c r="O1007" s="209"/>
      <c r="P1007" s="209"/>
      <c r="Q1007" s="209"/>
      <c r="R1007" s="209"/>
      <c r="S1007" s="209"/>
      <c r="T1007" s="209"/>
      <c r="U1007" s="209"/>
      <c r="V1007" s="209"/>
    </row>
    <row r="1008" spans="4:22" x14ac:dyDescent="0.25">
      <c r="D1008" s="209"/>
      <c r="E1008" s="209"/>
      <c r="F1008" s="209"/>
      <c r="G1008" s="209"/>
      <c r="H1008" s="209"/>
      <c r="I1008" s="209"/>
      <c r="J1008" s="209"/>
      <c r="N1008" s="209"/>
      <c r="O1008" s="209"/>
      <c r="P1008" s="209"/>
      <c r="Q1008" s="209"/>
      <c r="R1008" s="209"/>
      <c r="S1008" s="209"/>
      <c r="T1008" s="209"/>
      <c r="U1008" s="209"/>
      <c r="V1008" s="209"/>
    </row>
    <row r="1009" spans="4:22" x14ac:dyDescent="0.25">
      <c r="D1009" s="209"/>
      <c r="E1009" s="209"/>
      <c r="F1009" s="209"/>
      <c r="G1009" s="209"/>
      <c r="H1009" s="209"/>
      <c r="I1009" s="209"/>
      <c r="J1009" s="209"/>
      <c r="N1009" s="209"/>
      <c r="O1009" s="209"/>
      <c r="P1009" s="209"/>
      <c r="Q1009" s="209"/>
      <c r="R1009" s="209"/>
      <c r="S1009" s="209"/>
      <c r="T1009" s="209"/>
      <c r="U1009" s="209"/>
      <c r="V1009" s="209"/>
    </row>
    <row r="1010" spans="4:22" x14ac:dyDescent="0.25">
      <c r="D1010" s="209"/>
      <c r="E1010" s="209"/>
      <c r="F1010" s="209"/>
      <c r="G1010" s="209"/>
      <c r="H1010" s="209"/>
      <c r="I1010" s="209"/>
      <c r="J1010" s="209"/>
      <c r="N1010" s="209"/>
      <c r="O1010" s="209"/>
      <c r="P1010" s="209"/>
      <c r="Q1010" s="209"/>
      <c r="R1010" s="209"/>
      <c r="S1010" s="209"/>
      <c r="T1010" s="209"/>
      <c r="U1010" s="209"/>
      <c r="V1010" s="209"/>
    </row>
    <row r="1011" spans="4:22" x14ac:dyDescent="0.25">
      <c r="D1011" s="209"/>
      <c r="E1011" s="209"/>
      <c r="F1011" s="209"/>
      <c r="G1011" s="209"/>
      <c r="H1011" s="209"/>
      <c r="I1011" s="209"/>
      <c r="J1011" s="209"/>
      <c r="N1011" s="209"/>
      <c r="O1011" s="209"/>
      <c r="P1011" s="209"/>
      <c r="Q1011" s="209"/>
      <c r="R1011" s="209"/>
      <c r="S1011" s="209"/>
      <c r="T1011" s="209"/>
      <c r="U1011" s="209"/>
      <c r="V1011" s="209"/>
    </row>
    <row r="1012" spans="4:22" x14ac:dyDescent="0.25">
      <c r="D1012" s="209"/>
      <c r="E1012" s="209"/>
      <c r="F1012" s="209"/>
      <c r="G1012" s="209"/>
      <c r="H1012" s="209"/>
      <c r="I1012" s="209"/>
      <c r="J1012" s="209"/>
      <c r="N1012" s="209"/>
      <c r="O1012" s="209"/>
      <c r="P1012" s="209"/>
      <c r="Q1012" s="209"/>
      <c r="R1012" s="209"/>
      <c r="S1012" s="209"/>
      <c r="T1012" s="209"/>
      <c r="U1012" s="209"/>
      <c r="V1012" s="209"/>
    </row>
    <row r="1013" spans="4:22" x14ac:dyDescent="0.25">
      <c r="D1013" s="209"/>
      <c r="E1013" s="209"/>
      <c r="F1013" s="209"/>
      <c r="G1013" s="209"/>
      <c r="H1013" s="209"/>
      <c r="I1013" s="209"/>
      <c r="J1013" s="209"/>
      <c r="N1013" s="209"/>
      <c r="O1013" s="209"/>
      <c r="P1013" s="209"/>
      <c r="Q1013" s="209"/>
      <c r="R1013" s="209"/>
      <c r="S1013" s="209"/>
      <c r="T1013" s="209"/>
      <c r="U1013" s="209"/>
      <c r="V1013" s="209"/>
    </row>
    <row r="1014" spans="4:22" x14ac:dyDescent="0.25">
      <c r="D1014" s="209"/>
      <c r="E1014" s="209"/>
      <c r="F1014" s="209"/>
      <c r="G1014" s="209"/>
      <c r="H1014" s="209"/>
      <c r="I1014" s="209"/>
      <c r="J1014" s="209"/>
      <c r="N1014" s="209"/>
      <c r="O1014" s="209"/>
      <c r="P1014" s="209"/>
      <c r="Q1014" s="209"/>
      <c r="R1014" s="209"/>
      <c r="S1014" s="209"/>
      <c r="T1014" s="209"/>
      <c r="U1014" s="209"/>
      <c r="V1014" s="209"/>
    </row>
    <row r="1015" spans="4:22" x14ac:dyDescent="0.25">
      <c r="D1015" s="209"/>
      <c r="E1015" s="209"/>
      <c r="F1015" s="209"/>
      <c r="G1015" s="209"/>
      <c r="H1015" s="209"/>
      <c r="I1015" s="209"/>
      <c r="J1015" s="209"/>
      <c r="N1015" s="209"/>
      <c r="O1015" s="209"/>
      <c r="P1015" s="209"/>
      <c r="Q1015" s="209"/>
      <c r="R1015" s="209"/>
      <c r="S1015" s="209"/>
      <c r="T1015" s="209"/>
      <c r="U1015" s="209"/>
      <c r="V1015" s="209"/>
    </row>
    <row r="1016" spans="4:22" x14ac:dyDescent="0.25">
      <c r="D1016" s="209"/>
      <c r="E1016" s="209"/>
      <c r="F1016" s="209"/>
      <c r="G1016" s="209"/>
      <c r="H1016" s="209"/>
      <c r="I1016" s="209"/>
      <c r="J1016" s="209"/>
      <c r="N1016" s="209"/>
      <c r="O1016" s="209"/>
      <c r="P1016" s="209"/>
      <c r="Q1016" s="209"/>
      <c r="R1016" s="209"/>
      <c r="S1016" s="209"/>
      <c r="T1016" s="209"/>
      <c r="U1016" s="209"/>
      <c r="V1016" s="209"/>
    </row>
    <row r="1017" spans="4:22" x14ac:dyDescent="0.25">
      <c r="D1017" s="209"/>
      <c r="E1017" s="209"/>
      <c r="F1017" s="209"/>
      <c r="G1017" s="209"/>
      <c r="H1017" s="209"/>
      <c r="I1017" s="209"/>
      <c r="J1017" s="209"/>
      <c r="N1017" s="209"/>
      <c r="O1017" s="209"/>
      <c r="P1017" s="209"/>
      <c r="Q1017" s="209"/>
      <c r="R1017" s="209"/>
      <c r="S1017" s="209"/>
      <c r="T1017" s="209"/>
      <c r="U1017" s="209"/>
      <c r="V1017" s="209"/>
    </row>
    <row r="1018" spans="4:22" x14ac:dyDescent="0.25">
      <c r="D1018" s="209"/>
      <c r="E1018" s="209"/>
      <c r="F1018" s="209"/>
      <c r="G1018" s="209"/>
      <c r="H1018" s="209"/>
      <c r="I1018" s="209"/>
      <c r="J1018" s="209"/>
      <c r="N1018" s="209"/>
      <c r="O1018" s="209"/>
      <c r="P1018" s="209"/>
      <c r="Q1018" s="209"/>
      <c r="R1018" s="209"/>
      <c r="S1018" s="209"/>
      <c r="T1018" s="209"/>
      <c r="U1018" s="209"/>
      <c r="V1018" s="209"/>
    </row>
    <row r="1019" spans="4:22" x14ac:dyDescent="0.25">
      <c r="D1019" s="209"/>
      <c r="E1019" s="209"/>
      <c r="F1019" s="209"/>
      <c r="G1019" s="209"/>
      <c r="H1019" s="209"/>
      <c r="I1019" s="209"/>
      <c r="J1019" s="209"/>
      <c r="N1019" s="209"/>
      <c r="O1019" s="209"/>
      <c r="P1019" s="209"/>
      <c r="Q1019" s="209"/>
      <c r="R1019" s="209"/>
      <c r="S1019" s="209"/>
      <c r="T1019" s="209"/>
      <c r="U1019" s="209"/>
      <c r="V1019" s="209"/>
    </row>
    <row r="1020" spans="4:22" x14ac:dyDescent="0.25">
      <c r="D1020" s="209"/>
      <c r="E1020" s="209"/>
      <c r="F1020" s="209"/>
      <c r="G1020" s="209"/>
      <c r="H1020" s="209"/>
      <c r="I1020" s="209"/>
      <c r="J1020" s="209"/>
      <c r="N1020" s="209"/>
      <c r="O1020" s="209"/>
      <c r="P1020" s="209"/>
      <c r="Q1020" s="209"/>
      <c r="R1020" s="209"/>
      <c r="S1020" s="209"/>
      <c r="T1020" s="209"/>
      <c r="U1020" s="209"/>
      <c r="V1020" s="209"/>
    </row>
    <row r="1021" spans="4:22" x14ac:dyDescent="0.25">
      <c r="D1021" s="209"/>
      <c r="E1021" s="209"/>
      <c r="F1021" s="209"/>
      <c r="G1021" s="209"/>
      <c r="H1021" s="209"/>
      <c r="I1021" s="209"/>
      <c r="J1021" s="209"/>
      <c r="N1021" s="209"/>
      <c r="O1021" s="209"/>
      <c r="P1021" s="209"/>
      <c r="Q1021" s="209"/>
      <c r="R1021" s="209"/>
      <c r="S1021" s="209"/>
      <c r="T1021" s="209"/>
      <c r="U1021" s="209"/>
      <c r="V1021" s="209"/>
    </row>
    <row r="1022" spans="4:22" x14ac:dyDescent="0.25">
      <c r="D1022" s="209"/>
      <c r="E1022" s="209"/>
      <c r="F1022" s="209"/>
      <c r="G1022" s="209"/>
      <c r="H1022" s="209"/>
      <c r="I1022" s="209"/>
      <c r="J1022" s="209"/>
      <c r="N1022" s="209"/>
      <c r="O1022" s="209"/>
      <c r="P1022" s="209"/>
      <c r="Q1022" s="209"/>
      <c r="R1022" s="209"/>
      <c r="S1022" s="209"/>
      <c r="T1022" s="209"/>
      <c r="U1022" s="209"/>
      <c r="V1022" s="209"/>
    </row>
    <row r="1023" spans="4:22" x14ac:dyDescent="0.25">
      <c r="D1023" s="209"/>
      <c r="E1023" s="209"/>
      <c r="F1023" s="209"/>
      <c r="G1023" s="209"/>
      <c r="H1023" s="209"/>
      <c r="I1023" s="209"/>
      <c r="J1023" s="209"/>
      <c r="N1023" s="209"/>
      <c r="O1023" s="209"/>
      <c r="P1023" s="209"/>
      <c r="Q1023" s="209"/>
      <c r="R1023" s="209"/>
      <c r="S1023" s="209"/>
      <c r="T1023" s="209"/>
      <c r="U1023" s="209"/>
      <c r="V1023" s="209"/>
    </row>
    <row r="1024" spans="4:22" x14ac:dyDescent="0.25">
      <c r="D1024" s="209"/>
      <c r="E1024" s="209"/>
      <c r="F1024" s="209"/>
      <c r="G1024" s="209"/>
      <c r="H1024" s="209"/>
      <c r="I1024" s="209"/>
      <c r="J1024" s="209"/>
      <c r="N1024" s="209"/>
      <c r="O1024" s="209"/>
      <c r="P1024" s="209"/>
      <c r="Q1024" s="209"/>
      <c r="R1024" s="209"/>
      <c r="S1024" s="209"/>
      <c r="T1024" s="209"/>
      <c r="U1024" s="209"/>
      <c r="V1024" s="209"/>
    </row>
    <row r="1025" spans="4:22" x14ac:dyDescent="0.25">
      <c r="D1025" s="209"/>
      <c r="E1025" s="209"/>
      <c r="F1025" s="209"/>
      <c r="G1025" s="209"/>
      <c r="H1025" s="209"/>
      <c r="I1025" s="209"/>
      <c r="J1025" s="209"/>
      <c r="N1025" s="209"/>
      <c r="O1025" s="209"/>
      <c r="P1025" s="209"/>
      <c r="Q1025" s="209"/>
      <c r="R1025" s="209"/>
      <c r="S1025" s="209"/>
      <c r="T1025" s="209"/>
      <c r="U1025" s="209"/>
      <c r="V1025" s="209"/>
    </row>
    <row r="1026" spans="4:22" x14ac:dyDescent="0.25">
      <c r="D1026" s="209"/>
      <c r="E1026" s="209"/>
      <c r="F1026" s="209"/>
      <c r="G1026" s="209"/>
      <c r="H1026" s="209"/>
      <c r="I1026" s="209"/>
      <c r="J1026" s="209"/>
      <c r="N1026" s="209"/>
      <c r="O1026" s="209"/>
      <c r="P1026" s="209"/>
      <c r="Q1026" s="209"/>
      <c r="R1026" s="209"/>
      <c r="S1026" s="209"/>
      <c r="T1026" s="209"/>
      <c r="U1026" s="209"/>
      <c r="V1026" s="209"/>
    </row>
    <row r="1027" spans="4:22" x14ac:dyDescent="0.25">
      <c r="D1027" s="209"/>
      <c r="E1027" s="209"/>
      <c r="F1027" s="209"/>
      <c r="G1027" s="209"/>
      <c r="H1027" s="209"/>
      <c r="I1027" s="209"/>
      <c r="J1027" s="209"/>
      <c r="N1027" s="209"/>
      <c r="O1027" s="209"/>
      <c r="P1027" s="209"/>
      <c r="Q1027" s="209"/>
      <c r="R1027" s="209"/>
      <c r="S1027" s="209"/>
      <c r="T1027" s="209"/>
      <c r="U1027" s="209"/>
      <c r="V1027" s="209"/>
    </row>
    <row r="1028" spans="4:22" x14ac:dyDescent="0.25">
      <c r="D1028" s="209"/>
      <c r="E1028" s="209"/>
      <c r="F1028" s="209"/>
      <c r="G1028" s="209"/>
      <c r="H1028" s="209"/>
      <c r="I1028" s="209"/>
      <c r="J1028" s="209"/>
      <c r="N1028" s="209"/>
      <c r="O1028" s="209"/>
      <c r="P1028" s="209"/>
      <c r="Q1028" s="209"/>
      <c r="R1028" s="209"/>
      <c r="S1028" s="209"/>
      <c r="T1028" s="209"/>
      <c r="U1028" s="209"/>
      <c r="V1028" s="209"/>
    </row>
    <row r="1029" spans="4:22" x14ac:dyDescent="0.25">
      <c r="D1029" s="209"/>
      <c r="E1029" s="209"/>
      <c r="F1029" s="209"/>
      <c r="G1029" s="209"/>
      <c r="H1029" s="209"/>
      <c r="I1029" s="209"/>
      <c r="J1029" s="209"/>
      <c r="N1029" s="209"/>
      <c r="O1029" s="209"/>
      <c r="P1029" s="209"/>
      <c r="Q1029" s="209"/>
      <c r="R1029" s="209"/>
      <c r="S1029" s="209"/>
      <c r="T1029" s="209"/>
      <c r="U1029" s="209"/>
      <c r="V1029" s="209"/>
    </row>
    <row r="1030" spans="4:22" x14ac:dyDescent="0.25">
      <c r="D1030" s="209"/>
      <c r="E1030" s="209"/>
      <c r="F1030" s="209"/>
      <c r="G1030" s="209"/>
      <c r="H1030" s="209"/>
      <c r="I1030" s="209"/>
      <c r="J1030" s="209"/>
      <c r="N1030" s="209"/>
      <c r="O1030" s="209"/>
      <c r="P1030" s="209"/>
      <c r="Q1030" s="209"/>
      <c r="R1030" s="209"/>
      <c r="S1030" s="209"/>
      <c r="T1030" s="209"/>
      <c r="U1030" s="209"/>
      <c r="V1030" s="209"/>
    </row>
    <row r="1031" spans="4:22" x14ac:dyDescent="0.25">
      <c r="D1031" s="209"/>
      <c r="E1031" s="209"/>
      <c r="F1031" s="209"/>
      <c r="G1031" s="209"/>
      <c r="H1031" s="209"/>
      <c r="I1031" s="209"/>
      <c r="J1031" s="209"/>
      <c r="N1031" s="209"/>
      <c r="O1031" s="209"/>
      <c r="P1031" s="209"/>
      <c r="Q1031" s="209"/>
      <c r="R1031" s="209"/>
      <c r="S1031" s="209"/>
      <c r="T1031" s="209"/>
      <c r="U1031" s="209"/>
      <c r="V1031" s="209"/>
    </row>
    <row r="1032" spans="4:22" x14ac:dyDescent="0.25">
      <c r="D1032" s="209"/>
      <c r="E1032" s="209"/>
      <c r="F1032" s="209"/>
      <c r="G1032" s="209"/>
      <c r="H1032" s="209"/>
      <c r="I1032" s="209"/>
      <c r="J1032" s="209"/>
      <c r="N1032" s="209"/>
      <c r="O1032" s="209"/>
      <c r="P1032" s="209"/>
      <c r="Q1032" s="209"/>
      <c r="R1032" s="209"/>
      <c r="S1032" s="209"/>
      <c r="T1032" s="209"/>
      <c r="U1032" s="209"/>
      <c r="V1032" s="209"/>
    </row>
    <row r="1033" spans="4:22" x14ac:dyDescent="0.25">
      <c r="D1033" s="209"/>
      <c r="E1033" s="209"/>
      <c r="F1033" s="209"/>
      <c r="G1033" s="209"/>
      <c r="H1033" s="209"/>
      <c r="I1033" s="209"/>
      <c r="J1033" s="209"/>
      <c r="N1033" s="209"/>
      <c r="O1033" s="209"/>
      <c r="P1033" s="209"/>
      <c r="Q1033" s="209"/>
      <c r="R1033" s="209"/>
      <c r="S1033" s="209"/>
      <c r="T1033" s="209"/>
      <c r="U1033" s="209"/>
      <c r="V1033" s="209"/>
    </row>
    <row r="1034" spans="4:22" x14ac:dyDescent="0.25">
      <c r="D1034" s="209"/>
      <c r="E1034" s="209"/>
      <c r="F1034" s="209"/>
      <c r="G1034" s="209"/>
      <c r="H1034" s="209"/>
      <c r="I1034" s="209"/>
      <c r="J1034" s="209"/>
      <c r="N1034" s="209"/>
      <c r="O1034" s="209"/>
      <c r="P1034" s="209"/>
      <c r="Q1034" s="209"/>
      <c r="R1034" s="209"/>
      <c r="S1034" s="209"/>
      <c r="T1034" s="209"/>
      <c r="U1034" s="209"/>
      <c r="V1034" s="209"/>
    </row>
    <row r="1035" spans="4:22" x14ac:dyDescent="0.25">
      <c r="D1035" s="209"/>
      <c r="E1035" s="209"/>
      <c r="F1035" s="209"/>
      <c r="G1035" s="209"/>
      <c r="H1035" s="209"/>
      <c r="I1035" s="209"/>
      <c r="J1035" s="209"/>
      <c r="N1035" s="209"/>
      <c r="O1035" s="209"/>
      <c r="P1035" s="209"/>
      <c r="Q1035" s="209"/>
      <c r="R1035" s="209"/>
      <c r="S1035" s="209"/>
      <c r="T1035" s="209"/>
      <c r="U1035" s="209"/>
      <c r="V1035" s="209"/>
    </row>
    <row r="1036" spans="4:22" x14ac:dyDescent="0.25">
      <c r="D1036" s="209"/>
      <c r="E1036" s="209"/>
      <c r="F1036" s="209"/>
      <c r="G1036" s="209"/>
      <c r="H1036" s="209"/>
      <c r="I1036" s="209"/>
      <c r="J1036" s="209"/>
      <c r="N1036" s="209"/>
      <c r="O1036" s="209"/>
      <c r="P1036" s="209"/>
      <c r="Q1036" s="209"/>
      <c r="R1036" s="209"/>
      <c r="S1036" s="209"/>
      <c r="T1036" s="209"/>
      <c r="U1036" s="209"/>
      <c r="V1036" s="209"/>
    </row>
    <row r="1037" spans="4:22" x14ac:dyDescent="0.25">
      <c r="D1037" s="209"/>
      <c r="E1037" s="209"/>
      <c r="F1037" s="209"/>
      <c r="G1037" s="209"/>
      <c r="H1037" s="209"/>
      <c r="I1037" s="209"/>
      <c r="J1037" s="209"/>
      <c r="N1037" s="209"/>
      <c r="O1037" s="209"/>
      <c r="P1037" s="209"/>
      <c r="Q1037" s="209"/>
      <c r="R1037" s="209"/>
      <c r="S1037" s="209"/>
      <c r="T1037" s="209"/>
      <c r="U1037" s="209"/>
      <c r="V1037" s="209"/>
    </row>
    <row r="1038" spans="4:22" x14ac:dyDescent="0.25">
      <c r="D1038" s="209"/>
      <c r="E1038" s="209"/>
      <c r="F1038" s="209"/>
      <c r="G1038" s="209"/>
      <c r="H1038" s="209"/>
      <c r="I1038" s="209"/>
      <c r="J1038" s="209"/>
      <c r="N1038" s="209"/>
      <c r="O1038" s="209"/>
      <c r="P1038" s="209"/>
      <c r="Q1038" s="209"/>
      <c r="R1038" s="209"/>
      <c r="S1038" s="209"/>
      <c r="T1038" s="209"/>
      <c r="U1038" s="209"/>
      <c r="V1038" s="209"/>
    </row>
    <row r="1039" spans="4:22" x14ac:dyDescent="0.25">
      <c r="D1039" s="209"/>
      <c r="E1039" s="209"/>
      <c r="F1039" s="209"/>
      <c r="G1039" s="209"/>
      <c r="H1039" s="209"/>
      <c r="I1039" s="209"/>
      <c r="J1039" s="209"/>
      <c r="N1039" s="209"/>
      <c r="O1039" s="209"/>
      <c r="P1039" s="209"/>
      <c r="Q1039" s="209"/>
      <c r="R1039" s="209"/>
      <c r="S1039" s="209"/>
      <c r="T1039" s="209"/>
      <c r="U1039" s="209"/>
      <c r="V1039" s="209"/>
    </row>
    <row r="1040" spans="4:22" x14ac:dyDescent="0.25">
      <c r="D1040" s="209"/>
      <c r="E1040" s="209"/>
      <c r="F1040" s="209"/>
      <c r="G1040" s="209"/>
      <c r="H1040" s="209"/>
      <c r="I1040" s="209"/>
      <c r="J1040" s="209"/>
      <c r="N1040" s="209"/>
      <c r="O1040" s="209"/>
      <c r="P1040" s="209"/>
      <c r="Q1040" s="209"/>
      <c r="R1040" s="209"/>
      <c r="S1040" s="209"/>
      <c r="T1040" s="209"/>
      <c r="U1040" s="209"/>
      <c r="V1040" s="209"/>
    </row>
    <row r="1041" spans="4:22" x14ac:dyDescent="0.25">
      <c r="D1041" s="209"/>
      <c r="E1041" s="209"/>
      <c r="F1041" s="209"/>
      <c r="G1041" s="209"/>
      <c r="H1041" s="209"/>
      <c r="I1041" s="209"/>
      <c r="J1041" s="209"/>
      <c r="N1041" s="209"/>
      <c r="O1041" s="209"/>
      <c r="P1041" s="209"/>
      <c r="Q1041" s="209"/>
      <c r="R1041" s="209"/>
      <c r="S1041" s="209"/>
      <c r="T1041" s="209"/>
      <c r="U1041" s="209"/>
      <c r="V1041" s="209"/>
    </row>
    <row r="1042" spans="4:22" x14ac:dyDescent="0.25">
      <c r="D1042" s="209"/>
      <c r="E1042" s="209"/>
      <c r="F1042" s="209"/>
      <c r="G1042" s="209"/>
      <c r="H1042" s="209"/>
      <c r="I1042" s="209"/>
      <c r="J1042" s="209"/>
      <c r="N1042" s="209"/>
      <c r="O1042" s="209"/>
      <c r="P1042" s="209"/>
      <c r="Q1042" s="209"/>
      <c r="R1042" s="209"/>
      <c r="S1042" s="209"/>
      <c r="T1042" s="209"/>
      <c r="U1042" s="209"/>
      <c r="V1042" s="209"/>
    </row>
    <row r="1043" spans="4:22" x14ac:dyDescent="0.25">
      <c r="D1043" s="209"/>
      <c r="E1043" s="209"/>
      <c r="F1043" s="209"/>
      <c r="G1043" s="209"/>
      <c r="H1043" s="209"/>
      <c r="I1043" s="209"/>
      <c r="J1043" s="209"/>
      <c r="N1043" s="209"/>
      <c r="O1043" s="209"/>
      <c r="P1043" s="209"/>
      <c r="Q1043" s="209"/>
      <c r="R1043" s="209"/>
      <c r="S1043" s="209"/>
      <c r="T1043" s="209"/>
      <c r="U1043" s="209"/>
      <c r="V1043" s="209"/>
    </row>
    <row r="1044" spans="4:22" x14ac:dyDescent="0.25">
      <c r="D1044" s="209"/>
      <c r="E1044" s="209"/>
      <c r="F1044" s="209"/>
      <c r="G1044" s="209"/>
      <c r="H1044" s="209"/>
      <c r="I1044" s="209"/>
      <c r="J1044" s="209"/>
      <c r="N1044" s="209"/>
      <c r="O1044" s="209"/>
      <c r="P1044" s="209"/>
      <c r="Q1044" s="209"/>
      <c r="R1044" s="209"/>
      <c r="S1044" s="209"/>
      <c r="T1044" s="209"/>
      <c r="U1044" s="209"/>
      <c r="V1044" s="209"/>
    </row>
    <row r="1045" spans="4:22" x14ac:dyDescent="0.25">
      <c r="D1045" s="209"/>
      <c r="E1045" s="209"/>
      <c r="F1045" s="209"/>
      <c r="G1045" s="209"/>
      <c r="H1045" s="209"/>
      <c r="I1045" s="209"/>
      <c r="J1045" s="209"/>
      <c r="N1045" s="209"/>
      <c r="O1045" s="209"/>
      <c r="P1045" s="209"/>
      <c r="Q1045" s="209"/>
      <c r="R1045" s="209"/>
      <c r="S1045" s="209"/>
      <c r="T1045" s="209"/>
      <c r="U1045" s="209"/>
      <c r="V1045" s="209"/>
    </row>
    <row r="1046" spans="4:22" x14ac:dyDescent="0.25">
      <c r="D1046" s="209"/>
      <c r="E1046" s="209"/>
      <c r="F1046" s="209"/>
      <c r="G1046" s="209"/>
      <c r="H1046" s="209"/>
      <c r="I1046" s="209"/>
      <c r="J1046" s="209"/>
      <c r="N1046" s="209"/>
      <c r="O1046" s="209"/>
      <c r="P1046" s="209"/>
      <c r="Q1046" s="209"/>
      <c r="R1046" s="209"/>
      <c r="S1046" s="209"/>
      <c r="T1046" s="209"/>
      <c r="U1046" s="209"/>
      <c r="V1046" s="209"/>
    </row>
    <row r="1047" spans="4:22" x14ac:dyDescent="0.25">
      <c r="D1047" s="209"/>
      <c r="E1047" s="209"/>
      <c r="F1047" s="209"/>
      <c r="G1047" s="209"/>
      <c r="H1047" s="209"/>
      <c r="I1047" s="209"/>
      <c r="J1047" s="209"/>
      <c r="N1047" s="209"/>
      <c r="O1047" s="209"/>
      <c r="P1047" s="209"/>
      <c r="Q1047" s="209"/>
      <c r="R1047" s="209"/>
      <c r="S1047" s="209"/>
      <c r="T1047" s="209"/>
      <c r="U1047" s="209"/>
      <c r="V1047" s="209"/>
    </row>
    <row r="1048" spans="4:22" x14ac:dyDescent="0.25">
      <c r="D1048" s="209"/>
      <c r="E1048" s="209"/>
      <c r="F1048" s="209"/>
      <c r="G1048" s="209"/>
      <c r="H1048" s="209"/>
      <c r="I1048" s="209"/>
      <c r="J1048" s="209"/>
      <c r="N1048" s="209"/>
      <c r="O1048" s="209"/>
      <c r="P1048" s="209"/>
      <c r="Q1048" s="209"/>
      <c r="R1048" s="209"/>
      <c r="S1048" s="209"/>
      <c r="T1048" s="209"/>
      <c r="U1048" s="209"/>
      <c r="V1048" s="209"/>
    </row>
    <row r="1049" spans="4:22" x14ac:dyDescent="0.25">
      <c r="D1049" s="209"/>
      <c r="E1049" s="209"/>
      <c r="F1049" s="209"/>
      <c r="G1049" s="209"/>
      <c r="H1049" s="209"/>
      <c r="I1049" s="209"/>
      <c r="J1049" s="209"/>
      <c r="N1049" s="209"/>
      <c r="O1049" s="209"/>
      <c r="P1049" s="209"/>
      <c r="Q1049" s="209"/>
      <c r="R1049" s="209"/>
      <c r="S1049" s="209"/>
      <c r="T1049" s="209"/>
      <c r="U1049" s="209"/>
      <c r="V1049" s="209"/>
    </row>
    <row r="1050" spans="4:22" x14ac:dyDescent="0.25">
      <c r="D1050" s="209"/>
      <c r="E1050" s="209"/>
      <c r="F1050" s="209"/>
      <c r="G1050" s="209"/>
      <c r="H1050" s="209"/>
      <c r="I1050" s="209"/>
      <c r="J1050" s="209"/>
      <c r="N1050" s="209"/>
      <c r="O1050" s="209"/>
      <c r="P1050" s="209"/>
      <c r="Q1050" s="209"/>
      <c r="R1050" s="209"/>
      <c r="S1050" s="209"/>
      <c r="T1050" s="209"/>
      <c r="U1050" s="209"/>
      <c r="V1050" s="209"/>
    </row>
    <row r="1051" spans="4:22" x14ac:dyDescent="0.25">
      <c r="D1051" s="209"/>
      <c r="E1051" s="209"/>
      <c r="F1051" s="209"/>
      <c r="G1051" s="209"/>
      <c r="H1051" s="209"/>
      <c r="I1051" s="209"/>
      <c r="J1051" s="209"/>
      <c r="N1051" s="209"/>
      <c r="O1051" s="209"/>
      <c r="P1051" s="209"/>
      <c r="Q1051" s="209"/>
      <c r="R1051" s="209"/>
      <c r="S1051" s="209"/>
      <c r="T1051" s="209"/>
      <c r="U1051" s="209"/>
      <c r="V1051" s="209"/>
    </row>
    <row r="1052" spans="4:22" x14ac:dyDescent="0.25">
      <c r="D1052" s="209"/>
      <c r="E1052" s="209"/>
      <c r="F1052" s="209"/>
      <c r="G1052" s="209"/>
      <c r="H1052" s="209"/>
      <c r="I1052" s="209"/>
      <c r="J1052" s="209"/>
      <c r="N1052" s="209"/>
      <c r="O1052" s="209"/>
      <c r="P1052" s="209"/>
      <c r="Q1052" s="209"/>
      <c r="R1052" s="209"/>
      <c r="S1052" s="209"/>
      <c r="T1052" s="209"/>
      <c r="U1052" s="209"/>
      <c r="V1052" s="209"/>
    </row>
    <row r="1053" spans="4:22" x14ac:dyDescent="0.25">
      <c r="D1053" s="209"/>
      <c r="E1053" s="209"/>
      <c r="F1053" s="209"/>
      <c r="G1053" s="209"/>
      <c r="H1053" s="209"/>
      <c r="I1053" s="209"/>
      <c r="J1053" s="209"/>
      <c r="N1053" s="209"/>
      <c r="O1053" s="209"/>
      <c r="P1053" s="209"/>
      <c r="Q1053" s="209"/>
      <c r="R1053" s="209"/>
      <c r="S1053" s="209"/>
      <c r="T1053" s="209"/>
      <c r="U1053" s="209"/>
      <c r="V1053" s="209"/>
    </row>
    <row r="1054" spans="4:22" x14ac:dyDescent="0.25">
      <c r="D1054" s="209"/>
      <c r="E1054" s="209"/>
      <c r="F1054" s="209"/>
      <c r="G1054" s="209"/>
      <c r="H1054" s="209"/>
      <c r="I1054" s="209"/>
      <c r="J1054" s="209"/>
      <c r="N1054" s="209"/>
      <c r="O1054" s="209"/>
      <c r="P1054" s="209"/>
      <c r="Q1054" s="209"/>
      <c r="R1054" s="209"/>
      <c r="S1054" s="209"/>
      <c r="T1054" s="209"/>
      <c r="U1054" s="209"/>
      <c r="V1054" s="209"/>
    </row>
    <row r="1055" spans="4:22" x14ac:dyDescent="0.25">
      <c r="D1055" s="209"/>
      <c r="E1055" s="209"/>
      <c r="F1055" s="209"/>
      <c r="G1055" s="209"/>
      <c r="H1055" s="209"/>
      <c r="I1055" s="209"/>
      <c r="J1055" s="209"/>
      <c r="N1055" s="209"/>
      <c r="O1055" s="209"/>
      <c r="P1055" s="209"/>
      <c r="Q1055" s="209"/>
      <c r="R1055" s="209"/>
      <c r="S1055" s="209"/>
      <c r="T1055" s="209"/>
      <c r="U1055" s="209"/>
      <c r="V1055" s="209"/>
    </row>
    <row r="1056" spans="4:22" x14ac:dyDescent="0.25">
      <c r="D1056" s="209"/>
      <c r="E1056" s="209"/>
      <c r="F1056" s="209"/>
      <c r="G1056" s="209"/>
      <c r="H1056" s="209"/>
      <c r="I1056" s="209"/>
      <c r="J1056" s="209"/>
      <c r="N1056" s="209"/>
      <c r="O1056" s="209"/>
      <c r="P1056" s="209"/>
      <c r="Q1056" s="209"/>
      <c r="R1056" s="209"/>
      <c r="S1056" s="209"/>
      <c r="T1056" s="209"/>
      <c r="U1056" s="209"/>
      <c r="V1056" s="209"/>
    </row>
    <row r="1057" spans="4:22" x14ac:dyDescent="0.25">
      <c r="D1057" s="209"/>
      <c r="E1057" s="209"/>
      <c r="F1057" s="209"/>
      <c r="G1057" s="209"/>
      <c r="H1057" s="209"/>
      <c r="I1057" s="209"/>
      <c r="J1057" s="209"/>
      <c r="N1057" s="209"/>
      <c r="O1057" s="209"/>
      <c r="P1057" s="209"/>
      <c r="Q1057" s="209"/>
      <c r="R1057" s="209"/>
      <c r="S1057" s="209"/>
      <c r="T1057" s="209"/>
      <c r="U1057" s="209"/>
      <c r="V1057" s="209"/>
    </row>
    <row r="1058" spans="4:22" x14ac:dyDescent="0.25">
      <c r="D1058" s="209"/>
      <c r="E1058" s="209"/>
      <c r="F1058" s="209"/>
      <c r="G1058" s="209"/>
      <c r="H1058" s="209"/>
      <c r="I1058" s="209"/>
      <c r="J1058" s="209"/>
      <c r="N1058" s="209"/>
      <c r="O1058" s="209"/>
      <c r="P1058" s="209"/>
      <c r="Q1058" s="209"/>
      <c r="R1058" s="209"/>
      <c r="S1058" s="209"/>
      <c r="T1058" s="209"/>
      <c r="U1058" s="209"/>
      <c r="V1058" s="209"/>
    </row>
    <row r="1059" spans="4:22" x14ac:dyDescent="0.25">
      <c r="D1059" s="209"/>
      <c r="E1059" s="209"/>
      <c r="F1059" s="209"/>
      <c r="G1059" s="209"/>
      <c r="H1059" s="209"/>
      <c r="I1059" s="209"/>
      <c r="J1059" s="209"/>
      <c r="N1059" s="209"/>
      <c r="O1059" s="209"/>
      <c r="P1059" s="209"/>
      <c r="Q1059" s="209"/>
      <c r="R1059" s="209"/>
      <c r="S1059" s="209"/>
      <c r="T1059" s="209"/>
      <c r="U1059" s="209"/>
      <c r="V1059" s="209"/>
    </row>
    <row r="1060" spans="4:22" x14ac:dyDescent="0.25">
      <c r="D1060" s="209"/>
      <c r="E1060" s="209"/>
      <c r="F1060" s="209"/>
      <c r="G1060" s="209"/>
      <c r="H1060" s="209"/>
      <c r="I1060" s="209"/>
      <c r="J1060" s="209"/>
      <c r="N1060" s="209"/>
      <c r="O1060" s="209"/>
      <c r="P1060" s="209"/>
      <c r="Q1060" s="209"/>
      <c r="R1060" s="209"/>
      <c r="S1060" s="209"/>
      <c r="T1060" s="209"/>
      <c r="U1060" s="209"/>
      <c r="V1060" s="209"/>
    </row>
    <row r="1061" spans="4:22" x14ac:dyDescent="0.25">
      <c r="D1061" s="209"/>
      <c r="E1061" s="209"/>
      <c r="F1061" s="209"/>
      <c r="G1061" s="209"/>
      <c r="H1061" s="209"/>
      <c r="I1061" s="209"/>
      <c r="J1061" s="209"/>
      <c r="N1061" s="209"/>
      <c r="O1061" s="209"/>
      <c r="P1061" s="209"/>
      <c r="Q1061" s="209"/>
      <c r="R1061" s="209"/>
      <c r="S1061" s="209"/>
      <c r="T1061" s="209"/>
      <c r="U1061" s="209"/>
      <c r="V1061" s="209"/>
    </row>
    <row r="1062" spans="4:22" x14ac:dyDescent="0.25">
      <c r="D1062" s="209"/>
      <c r="E1062" s="209"/>
      <c r="F1062" s="209"/>
      <c r="G1062" s="209"/>
      <c r="H1062" s="209"/>
      <c r="I1062" s="209"/>
      <c r="J1062" s="209"/>
      <c r="N1062" s="209"/>
      <c r="O1062" s="209"/>
      <c r="P1062" s="209"/>
      <c r="Q1062" s="209"/>
      <c r="R1062" s="209"/>
      <c r="S1062" s="209"/>
      <c r="T1062" s="209"/>
      <c r="U1062" s="209"/>
      <c r="V1062" s="209"/>
    </row>
    <row r="1063" spans="4:22" x14ac:dyDescent="0.25">
      <c r="D1063" s="209"/>
      <c r="E1063" s="209"/>
      <c r="F1063" s="209"/>
      <c r="G1063" s="209"/>
      <c r="H1063" s="209"/>
      <c r="I1063" s="209"/>
      <c r="J1063" s="209"/>
      <c r="N1063" s="209"/>
      <c r="O1063" s="209"/>
      <c r="P1063" s="209"/>
      <c r="Q1063" s="209"/>
      <c r="R1063" s="209"/>
      <c r="S1063" s="209"/>
      <c r="T1063" s="209"/>
      <c r="U1063" s="209"/>
      <c r="V1063" s="209"/>
    </row>
    <row r="1064" spans="4:22" x14ac:dyDescent="0.25">
      <c r="D1064" s="209"/>
      <c r="E1064" s="209"/>
      <c r="F1064" s="209"/>
      <c r="G1064" s="209"/>
      <c r="H1064" s="209"/>
      <c r="I1064" s="209"/>
      <c r="J1064" s="209"/>
      <c r="N1064" s="209"/>
      <c r="O1064" s="209"/>
      <c r="P1064" s="209"/>
      <c r="Q1064" s="209"/>
      <c r="R1064" s="209"/>
      <c r="S1064" s="209"/>
      <c r="T1064" s="209"/>
      <c r="U1064" s="209"/>
      <c r="V1064" s="209"/>
    </row>
    <row r="1065" spans="4:22" x14ac:dyDescent="0.25">
      <c r="D1065" s="209"/>
      <c r="E1065" s="209"/>
      <c r="F1065" s="209"/>
      <c r="G1065" s="209"/>
      <c r="H1065" s="209"/>
      <c r="I1065" s="209"/>
      <c r="J1065" s="209"/>
      <c r="N1065" s="209"/>
      <c r="O1065" s="209"/>
      <c r="P1065" s="209"/>
      <c r="Q1065" s="209"/>
      <c r="R1065" s="209"/>
      <c r="S1065" s="209"/>
      <c r="T1065" s="209"/>
      <c r="U1065" s="209"/>
      <c r="V1065" s="209"/>
    </row>
    <row r="1066" spans="4:22" x14ac:dyDescent="0.25">
      <c r="D1066" s="209"/>
      <c r="E1066" s="209"/>
      <c r="F1066" s="209"/>
      <c r="G1066" s="209"/>
      <c r="H1066" s="209"/>
      <c r="I1066" s="209"/>
      <c r="J1066" s="209"/>
      <c r="N1066" s="209"/>
      <c r="O1066" s="209"/>
      <c r="P1066" s="209"/>
      <c r="Q1066" s="209"/>
      <c r="R1066" s="209"/>
      <c r="S1066" s="209"/>
      <c r="T1066" s="209"/>
      <c r="U1066" s="209"/>
      <c r="V1066" s="209"/>
    </row>
    <row r="1067" spans="4:22" x14ac:dyDescent="0.25">
      <c r="D1067" s="209"/>
      <c r="E1067" s="209"/>
      <c r="F1067" s="209"/>
      <c r="G1067" s="209"/>
      <c r="H1067" s="209"/>
      <c r="I1067" s="209"/>
      <c r="J1067" s="209"/>
      <c r="N1067" s="209"/>
      <c r="O1067" s="209"/>
      <c r="P1067" s="209"/>
      <c r="Q1067" s="209"/>
      <c r="R1067" s="209"/>
      <c r="S1067" s="209"/>
      <c r="T1067" s="209"/>
      <c r="U1067" s="209"/>
      <c r="V1067" s="209"/>
    </row>
    <row r="1068" spans="4:22" x14ac:dyDescent="0.25">
      <c r="D1068" s="209"/>
      <c r="E1068" s="209"/>
      <c r="F1068" s="209"/>
      <c r="G1068" s="209"/>
      <c r="H1068" s="209"/>
      <c r="I1068" s="209"/>
      <c r="J1068" s="209"/>
      <c r="N1068" s="209"/>
      <c r="O1068" s="209"/>
      <c r="P1068" s="209"/>
      <c r="Q1068" s="209"/>
      <c r="R1068" s="209"/>
      <c r="S1068" s="209"/>
      <c r="T1068" s="209"/>
      <c r="U1068" s="209"/>
      <c r="V1068" s="209"/>
    </row>
    <row r="1069" spans="4:22" x14ac:dyDescent="0.25">
      <c r="D1069" s="209"/>
      <c r="E1069" s="209"/>
      <c r="F1069" s="209"/>
      <c r="G1069" s="209"/>
      <c r="H1069" s="209"/>
      <c r="I1069" s="209"/>
      <c r="J1069" s="209"/>
      <c r="N1069" s="209"/>
      <c r="O1069" s="209"/>
      <c r="P1069" s="209"/>
      <c r="Q1069" s="209"/>
      <c r="R1069" s="209"/>
      <c r="S1069" s="209"/>
      <c r="T1069" s="209"/>
      <c r="U1069" s="209"/>
      <c r="V1069" s="209"/>
    </row>
    <row r="1070" spans="4:22" x14ac:dyDescent="0.25">
      <c r="D1070" s="209"/>
      <c r="E1070" s="209"/>
      <c r="F1070" s="209"/>
      <c r="G1070" s="209"/>
      <c r="H1070" s="209"/>
      <c r="I1070" s="209"/>
      <c r="J1070" s="209"/>
      <c r="N1070" s="209"/>
      <c r="O1070" s="209"/>
      <c r="P1070" s="209"/>
      <c r="Q1070" s="209"/>
      <c r="R1070" s="209"/>
      <c r="S1070" s="209"/>
      <c r="T1070" s="209"/>
      <c r="U1070" s="209"/>
      <c r="V1070" s="209"/>
    </row>
    <row r="1071" spans="4:22" x14ac:dyDescent="0.25">
      <c r="D1071" s="209"/>
      <c r="E1071" s="209"/>
      <c r="F1071" s="209"/>
      <c r="G1071" s="209"/>
      <c r="H1071" s="209"/>
      <c r="I1071" s="209"/>
      <c r="J1071" s="209"/>
      <c r="N1071" s="209"/>
      <c r="O1071" s="209"/>
      <c r="P1071" s="209"/>
      <c r="Q1071" s="209"/>
      <c r="R1071" s="209"/>
      <c r="S1071" s="209"/>
      <c r="T1071" s="209"/>
      <c r="U1071" s="209"/>
      <c r="V1071" s="209"/>
    </row>
    <row r="1072" spans="4:22" x14ac:dyDescent="0.25">
      <c r="D1072" s="209"/>
      <c r="E1072" s="209"/>
      <c r="F1072" s="209"/>
      <c r="G1072" s="209"/>
      <c r="H1072" s="209"/>
      <c r="I1072" s="209"/>
      <c r="J1072" s="209"/>
      <c r="N1072" s="209"/>
      <c r="O1072" s="209"/>
      <c r="P1072" s="209"/>
      <c r="Q1072" s="209"/>
      <c r="R1072" s="209"/>
      <c r="S1072" s="209"/>
      <c r="T1072" s="209"/>
      <c r="U1072" s="209"/>
      <c r="V1072" s="209"/>
    </row>
    <row r="1073" spans="4:22" x14ac:dyDescent="0.25">
      <c r="D1073" s="209"/>
      <c r="E1073" s="209"/>
      <c r="F1073" s="209"/>
      <c r="G1073" s="209"/>
      <c r="H1073" s="209"/>
      <c r="I1073" s="209"/>
      <c r="J1073" s="209"/>
      <c r="N1073" s="209"/>
      <c r="O1073" s="209"/>
      <c r="P1073" s="209"/>
      <c r="Q1073" s="209"/>
      <c r="R1073" s="209"/>
      <c r="S1073" s="209"/>
      <c r="T1073" s="209"/>
      <c r="U1073" s="209"/>
      <c r="V1073" s="209"/>
    </row>
    <row r="1074" spans="4:22" x14ac:dyDescent="0.25">
      <c r="D1074" s="209"/>
      <c r="E1074" s="209"/>
      <c r="F1074" s="209"/>
      <c r="G1074" s="209"/>
      <c r="H1074" s="209"/>
      <c r="I1074" s="209"/>
      <c r="J1074" s="209"/>
      <c r="N1074" s="209"/>
      <c r="O1074" s="209"/>
      <c r="P1074" s="209"/>
      <c r="Q1074" s="209"/>
      <c r="R1074" s="209"/>
      <c r="S1074" s="209"/>
      <c r="T1074" s="209"/>
      <c r="U1074" s="209"/>
      <c r="V1074" s="209"/>
    </row>
    <row r="1075" spans="4:22" x14ac:dyDescent="0.25">
      <c r="D1075" s="209"/>
      <c r="E1075" s="209"/>
      <c r="F1075" s="209"/>
      <c r="G1075" s="209"/>
      <c r="H1075" s="209"/>
      <c r="I1075" s="209"/>
      <c r="J1075" s="209"/>
      <c r="N1075" s="209"/>
      <c r="O1075" s="209"/>
      <c r="P1075" s="209"/>
      <c r="Q1075" s="209"/>
      <c r="R1075" s="209"/>
      <c r="S1075" s="209"/>
      <c r="T1075" s="209"/>
      <c r="U1075" s="209"/>
      <c r="V1075" s="209"/>
    </row>
    <row r="1076" spans="4:22" x14ac:dyDescent="0.25">
      <c r="D1076" s="209"/>
      <c r="E1076" s="209"/>
      <c r="F1076" s="209"/>
      <c r="G1076" s="209"/>
      <c r="H1076" s="209"/>
      <c r="I1076" s="209"/>
      <c r="J1076" s="209"/>
      <c r="N1076" s="209"/>
      <c r="O1076" s="209"/>
      <c r="P1076" s="209"/>
      <c r="Q1076" s="209"/>
      <c r="R1076" s="209"/>
      <c r="S1076" s="209"/>
      <c r="T1076" s="209"/>
      <c r="U1076" s="209"/>
      <c r="V1076" s="209"/>
    </row>
    <row r="1077" spans="4:22" x14ac:dyDescent="0.25">
      <c r="D1077" s="209"/>
      <c r="E1077" s="209"/>
      <c r="F1077" s="209"/>
      <c r="G1077" s="209"/>
      <c r="H1077" s="209"/>
      <c r="I1077" s="209"/>
      <c r="J1077" s="209"/>
      <c r="N1077" s="209"/>
      <c r="O1077" s="209"/>
      <c r="P1077" s="209"/>
      <c r="Q1077" s="209"/>
      <c r="R1077" s="209"/>
      <c r="S1077" s="209"/>
      <c r="T1077" s="209"/>
      <c r="U1077" s="209"/>
      <c r="V1077" s="209"/>
    </row>
    <row r="1078" spans="4:22" x14ac:dyDescent="0.25">
      <c r="D1078" s="209"/>
      <c r="E1078" s="209"/>
      <c r="F1078" s="209"/>
      <c r="G1078" s="209"/>
      <c r="H1078" s="209"/>
      <c r="I1078" s="209"/>
      <c r="J1078" s="209"/>
      <c r="N1078" s="209"/>
      <c r="O1078" s="209"/>
      <c r="P1078" s="209"/>
      <c r="Q1078" s="209"/>
      <c r="R1078" s="209"/>
      <c r="S1078" s="209"/>
      <c r="T1078" s="209"/>
      <c r="U1078" s="209"/>
      <c r="V1078" s="209"/>
    </row>
    <row r="1079" spans="4:22" x14ac:dyDescent="0.25">
      <c r="D1079" s="209"/>
      <c r="E1079" s="209"/>
      <c r="F1079" s="209"/>
      <c r="G1079" s="209"/>
      <c r="H1079" s="209"/>
      <c r="I1079" s="209"/>
      <c r="J1079" s="209"/>
      <c r="N1079" s="209"/>
      <c r="O1079" s="209"/>
      <c r="P1079" s="209"/>
      <c r="Q1079" s="209"/>
      <c r="R1079" s="209"/>
      <c r="S1079" s="209"/>
      <c r="T1079" s="209"/>
      <c r="U1079" s="209"/>
      <c r="V1079" s="209"/>
    </row>
    <row r="1080" spans="4:22" x14ac:dyDescent="0.25">
      <c r="D1080" s="209"/>
      <c r="E1080" s="209"/>
      <c r="F1080" s="209"/>
      <c r="G1080" s="209"/>
      <c r="H1080" s="209"/>
      <c r="I1080" s="209"/>
      <c r="J1080" s="209"/>
      <c r="N1080" s="209"/>
      <c r="O1080" s="209"/>
      <c r="P1080" s="209"/>
      <c r="Q1080" s="209"/>
      <c r="R1080" s="209"/>
      <c r="S1080" s="209"/>
      <c r="T1080" s="209"/>
      <c r="U1080" s="209"/>
      <c r="V1080" s="209"/>
    </row>
    <row r="1081" spans="4:22" x14ac:dyDescent="0.25">
      <c r="D1081" s="209"/>
      <c r="E1081" s="209"/>
      <c r="F1081" s="209"/>
      <c r="G1081" s="209"/>
      <c r="H1081" s="209"/>
      <c r="I1081" s="209"/>
      <c r="J1081" s="209"/>
      <c r="N1081" s="209"/>
      <c r="O1081" s="209"/>
      <c r="P1081" s="209"/>
      <c r="Q1081" s="209"/>
      <c r="R1081" s="209"/>
      <c r="S1081" s="209"/>
      <c r="T1081" s="209"/>
      <c r="U1081" s="209"/>
      <c r="V1081" s="209"/>
    </row>
    <row r="1082" spans="4:22" x14ac:dyDescent="0.25">
      <c r="D1082" s="209"/>
      <c r="E1082" s="209"/>
      <c r="F1082" s="209"/>
      <c r="G1082" s="209"/>
      <c r="H1082" s="209"/>
      <c r="I1082" s="209"/>
      <c r="J1082" s="209"/>
      <c r="N1082" s="209"/>
      <c r="O1082" s="209"/>
      <c r="P1082" s="209"/>
      <c r="Q1082" s="209"/>
      <c r="R1082" s="209"/>
      <c r="S1082" s="209"/>
      <c r="T1082" s="209"/>
      <c r="U1082" s="209"/>
      <c r="V1082" s="209"/>
    </row>
    <row r="1083" spans="4:22" x14ac:dyDescent="0.25">
      <c r="D1083" s="209"/>
      <c r="E1083" s="209"/>
      <c r="F1083" s="209"/>
      <c r="G1083" s="209"/>
      <c r="H1083" s="209"/>
      <c r="I1083" s="209"/>
      <c r="J1083" s="209"/>
      <c r="N1083" s="209"/>
      <c r="O1083" s="209"/>
      <c r="P1083" s="209"/>
      <c r="Q1083" s="209"/>
      <c r="R1083" s="209"/>
      <c r="S1083" s="209"/>
      <c r="T1083" s="209"/>
      <c r="U1083" s="209"/>
      <c r="V1083" s="209"/>
    </row>
    <row r="1084" spans="4:22" x14ac:dyDescent="0.25">
      <c r="D1084" s="209"/>
      <c r="E1084" s="209"/>
      <c r="F1084" s="209"/>
      <c r="G1084" s="209"/>
      <c r="H1084" s="209"/>
      <c r="I1084" s="209"/>
      <c r="J1084" s="209"/>
      <c r="N1084" s="209"/>
      <c r="O1084" s="209"/>
      <c r="P1084" s="209"/>
      <c r="Q1084" s="209"/>
      <c r="R1084" s="209"/>
      <c r="S1084" s="209"/>
      <c r="T1084" s="209"/>
      <c r="U1084" s="209"/>
      <c r="V1084" s="209"/>
    </row>
    <row r="1085" spans="4:22" x14ac:dyDescent="0.25">
      <c r="D1085" s="209"/>
      <c r="E1085" s="209"/>
      <c r="F1085" s="209"/>
      <c r="G1085" s="209"/>
      <c r="H1085" s="209"/>
      <c r="I1085" s="209"/>
      <c r="J1085" s="209"/>
      <c r="N1085" s="209"/>
      <c r="O1085" s="209"/>
      <c r="P1085" s="209"/>
      <c r="Q1085" s="209"/>
      <c r="R1085" s="209"/>
      <c r="S1085" s="209"/>
      <c r="T1085" s="209"/>
      <c r="U1085" s="209"/>
      <c r="V1085" s="209"/>
    </row>
    <row r="1086" spans="4:22" x14ac:dyDescent="0.25">
      <c r="D1086" s="209"/>
      <c r="E1086" s="209"/>
      <c r="F1086" s="209"/>
      <c r="G1086" s="209"/>
      <c r="H1086" s="209"/>
      <c r="I1086" s="209"/>
      <c r="J1086" s="209"/>
      <c r="N1086" s="209"/>
      <c r="O1086" s="209"/>
      <c r="P1086" s="209"/>
      <c r="Q1086" s="209"/>
      <c r="R1086" s="209"/>
      <c r="S1086" s="209"/>
      <c r="T1086" s="209"/>
      <c r="U1086" s="209"/>
      <c r="V1086" s="209"/>
    </row>
    <row r="1087" spans="4:22" x14ac:dyDescent="0.25">
      <c r="D1087" s="209"/>
      <c r="E1087" s="209"/>
      <c r="F1087" s="209"/>
      <c r="G1087" s="209"/>
      <c r="H1087" s="209"/>
      <c r="I1087" s="209"/>
      <c r="J1087" s="209"/>
      <c r="N1087" s="209"/>
      <c r="O1087" s="209"/>
      <c r="P1087" s="209"/>
      <c r="Q1087" s="209"/>
      <c r="R1087" s="209"/>
      <c r="S1087" s="209"/>
      <c r="T1087" s="209"/>
      <c r="U1087" s="209"/>
      <c r="V1087" s="209"/>
    </row>
    <row r="1088" spans="4:22" x14ac:dyDescent="0.25">
      <c r="D1088" s="209"/>
      <c r="E1088" s="209"/>
      <c r="F1088" s="209"/>
      <c r="G1088" s="209"/>
      <c r="H1088" s="209"/>
      <c r="I1088" s="209"/>
      <c r="J1088" s="209"/>
      <c r="N1088" s="209"/>
      <c r="O1088" s="209"/>
      <c r="P1088" s="209"/>
      <c r="Q1088" s="209"/>
      <c r="R1088" s="209"/>
      <c r="S1088" s="209"/>
      <c r="T1088" s="209"/>
      <c r="U1088" s="209"/>
      <c r="V1088" s="209"/>
    </row>
    <row r="1089" spans="4:22" x14ac:dyDescent="0.25">
      <c r="D1089" s="209"/>
      <c r="E1089" s="209"/>
      <c r="F1089" s="209"/>
      <c r="G1089" s="209"/>
      <c r="H1089" s="209"/>
      <c r="I1089" s="209"/>
      <c r="J1089" s="209"/>
      <c r="N1089" s="209"/>
      <c r="O1089" s="209"/>
      <c r="P1089" s="209"/>
      <c r="Q1089" s="209"/>
      <c r="R1089" s="209"/>
      <c r="S1089" s="209"/>
      <c r="T1089" s="209"/>
      <c r="U1089" s="209"/>
      <c r="V1089" s="209"/>
    </row>
    <row r="1090" spans="4:22" x14ac:dyDescent="0.25">
      <c r="D1090" s="209"/>
      <c r="E1090" s="209"/>
      <c r="F1090" s="209"/>
      <c r="G1090" s="209"/>
      <c r="H1090" s="209"/>
      <c r="I1090" s="209"/>
      <c r="J1090" s="209"/>
      <c r="N1090" s="209"/>
      <c r="O1090" s="209"/>
      <c r="P1090" s="209"/>
      <c r="Q1090" s="209"/>
      <c r="R1090" s="209"/>
      <c r="S1090" s="209"/>
      <c r="T1090" s="209"/>
      <c r="U1090" s="209"/>
      <c r="V1090" s="209"/>
    </row>
    <row r="1091" spans="4:22" x14ac:dyDescent="0.25">
      <c r="D1091" s="209"/>
      <c r="E1091" s="209"/>
      <c r="F1091" s="209"/>
      <c r="G1091" s="209"/>
      <c r="H1091" s="209"/>
      <c r="I1091" s="209"/>
      <c r="J1091" s="209"/>
      <c r="N1091" s="209"/>
      <c r="O1091" s="209"/>
      <c r="P1091" s="209"/>
      <c r="Q1091" s="209"/>
      <c r="R1091" s="209"/>
      <c r="S1091" s="209"/>
      <c r="T1091" s="209"/>
      <c r="U1091" s="209"/>
      <c r="V1091" s="209"/>
    </row>
    <row r="1092" spans="4:22" x14ac:dyDescent="0.25">
      <c r="D1092" s="209"/>
      <c r="E1092" s="209"/>
      <c r="F1092" s="209"/>
      <c r="G1092" s="209"/>
      <c r="H1092" s="209"/>
      <c r="I1092" s="209"/>
      <c r="J1092" s="209"/>
      <c r="N1092" s="209"/>
      <c r="O1092" s="209"/>
      <c r="P1092" s="209"/>
      <c r="Q1092" s="209"/>
      <c r="R1092" s="209"/>
      <c r="S1092" s="209"/>
      <c r="T1092" s="209"/>
      <c r="U1092" s="209"/>
      <c r="V1092" s="209"/>
    </row>
    <row r="1093" spans="4:22" x14ac:dyDescent="0.25">
      <c r="D1093" s="209"/>
      <c r="E1093" s="209"/>
      <c r="F1093" s="209"/>
      <c r="G1093" s="209"/>
      <c r="H1093" s="209"/>
      <c r="I1093" s="209"/>
      <c r="J1093" s="209"/>
      <c r="N1093" s="209"/>
      <c r="O1093" s="209"/>
      <c r="P1093" s="209"/>
      <c r="Q1093" s="209"/>
      <c r="R1093" s="209"/>
      <c r="S1093" s="209"/>
      <c r="T1093" s="209"/>
      <c r="U1093" s="209"/>
      <c r="V1093" s="209"/>
    </row>
    <row r="1094" spans="4:22" x14ac:dyDescent="0.25">
      <c r="D1094" s="209"/>
      <c r="E1094" s="209"/>
      <c r="F1094" s="209"/>
      <c r="G1094" s="209"/>
      <c r="H1094" s="209"/>
      <c r="I1094" s="209"/>
      <c r="J1094" s="209"/>
      <c r="N1094" s="209"/>
      <c r="O1094" s="209"/>
      <c r="P1094" s="209"/>
      <c r="Q1094" s="209"/>
      <c r="R1094" s="209"/>
      <c r="S1094" s="209"/>
      <c r="T1094" s="209"/>
      <c r="U1094" s="209"/>
      <c r="V1094" s="209"/>
    </row>
    <row r="1095" spans="4:22" x14ac:dyDescent="0.25">
      <c r="D1095" s="209"/>
      <c r="E1095" s="209"/>
      <c r="F1095" s="209"/>
      <c r="G1095" s="209"/>
      <c r="H1095" s="209"/>
      <c r="I1095" s="209"/>
      <c r="J1095" s="209"/>
      <c r="N1095" s="209"/>
      <c r="O1095" s="209"/>
      <c r="P1095" s="209"/>
      <c r="Q1095" s="209"/>
      <c r="R1095" s="209"/>
      <c r="S1095" s="209"/>
      <c r="T1095" s="209"/>
      <c r="U1095" s="209"/>
      <c r="V1095" s="209"/>
    </row>
    <row r="1096" spans="4:22" x14ac:dyDescent="0.25">
      <c r="D1096" s="209"/>
      <c r="E1096" s="209"/>
      <c r="F1096" s="209"/>
      <c r="G1096" s="209"/>
      <c r="H1096" s="209"/>
      <c r="I1096" s="209"/>
      <c r="J1096" s="209"/>
      <c r="N1096" s="209"/>
      <c r="O1096" s="209"/>
      <c r="P1096" s="209"/>
      <c r="Q1096" s="209"/>
      <c r="R1096" s="209"/>
      <c r="S1096" s="209"/>
      <c r="T1096" s="209"/>
      <c r="U1096" s="209"/>
      <c r="V1096" s="209"/>
    </row>
    <row r="1097" spans="4:22" x14ac:dyDescent="0.25">
      <c r="D1097" s="209"/>
      <c r="E1097" s="209"/>
      <c r="F1097" s="209"/>
      <c r="G1097" s="209"/>
      <c r="H1097" s="209"/>
      <c r="I1097" s="209"/>
      <c r="J1097" s="209"/>
      <c r="N1097" s="209"/>
      <c r="O1097" s="209"/>
      <c r="P1097" s="209"/>
      <c r="Q1097" s="209"/>
      <c r="R1097" s="209"/>
      <c r="S1097" s="209"/>
      <c r="T1097" s="209"/>
      <c r="U1097" s="209"/>
      <c r="V1097" s="209"/>
    </row>
    <row r="1098" spans="4:22" x14ac:dyDescent="0.25">
      <c r="D1098" s="209"/>
      <c r="E1098" s="209"/>
      <c r="F1098" s="209"/>
      <c r="G1098" s="209"/>
      <c r="H1098" s="209"/>
      <c r="I1098" s="209"/>
      <c r="J1098" s="209"/>
      <c r="N1098" s="209"/>
      <c r="O1098" s="209"/>
      <c r="P1098" s="209"/>
      <c r="Q1098" s="209"/>
      <c r="R1098" s="209"/>
      <c r="S1098" s="209"/>
      <c r="T1098" s="209"/>
      <c r="U1098" s="209"/>
      <c r="V1098" s="209"/>
    </row>
    <row r="1099" spans="4:22" x14ac:dyDescent="0.25">
      <c r="D1099" s="209"/>
      <c r="E1099" s="209"/>
      <c r="F1099" s="209"/>
      <c r="G1099" s="209"/>
      <c r="H1099" s="209"/>
      <c r="I1099" s="209"/>
      <c r="J1099" s="209"/>
      <c r="N1099" s="209"/>
      <c r="O1099" s="209"/>
      <c r="P1099" s="209"/>
      <c r="Q1099" s="209"/>
      <c r="R1099" s="209"/>
      <c r="S1099" s="209"/>
      <c r="T1099" s="209"/>
      <c r="U1099" s="209"/>
      <c r="V1099" s="209"/>
    </row>
    <row r="1100" spans="4:22" x14ac:dyDescent="0.25">
      <c r="D1100" s="209"/>
      <c r="E1100" s="209"/>
      <c r="F1100" s="209"/>
      <c r="G1100" s="209"/>
      <c r="H1100" s="209"/>
      <c r="I1100" s="209"/>
      <c r="J1100" s="209"/>
      <c r="N1100" s="209"/>
      <c r="O1100" s="209"/>
      <c r="P1100" s="209"/>
      <c r="Q1100" s="209"/>
      <c r="R1100" s="209"/>
      <c r="S1100" s="209"/>
      <c r="T1100" s="209"/>
      <c r="U1100" s="209"/>
      <c r="V1100" s="209"/>
    </row>
    <row r="1101" spans="4:22" x14ac:dyDescent="0.25">
      <c r="D1101" s="209"/>
      <c r="E1101" s="209"/>
      <c r="F1101" s="209"/>
      <c r="G1101" s="209"/>
      <c r="H1101" s="209"/>
      <c r="I1101" s="209"/>
      <c r="J1101" s="209"/>
      <c r="N1101" s="209"/>
      <c r="O1101" s="209"/>
      <c r="P1101" s="209"/>
      <c r="Q1101" s="209"/>
      <c r="R1101" s="209"/>
      <c r="S1101" s="209"/>
      <c r="T1101" s="209"/>
      <c r="U1101" s="209"/>
      <c r="V1101" s="209"/>
    </row>
    <row r="1102" spans="4:22" x14ac:dyDescent="0.25">
      <c r="D1102" s="209"/>
      <c r="E1102" s="209"/>
      <c r="F1102" s="209"/>
      <c r="G1102" s="209"/>
      <c r="H1102" s="209"/>
      <c r="I1102" s="209"/>
      <c r="J1102" s="209"/>
      <c r="N1102" s="209"/>
      <c r="O1102" s="209"/>
      <c r="P1102" s="209"/>
      <c r="Q1102" s="209"/>
      <c r="R1102" s="209"/>
      <c r="S1102" s="209"/>
      <c r="T1102" s="209"/>
      <c r="U1102" s="209"/>
      <c r="V1102" s="209"/>
    </row>
    <row r="1103" spans="4:22" x14ac:dyDescent="0.25">
      <c r="D1103" s="209"/>
      <c r="E1103" s="209"/>
      <c r="F1103" s="209"/>
      <c r="G1103" s="209"/>
      <c r="H1103" s="209"/>
      <c r="I1103" s="209"/>
      <c r="J1103" s="209"/>
      <c r="N1103" s="209"/>
      <c r="O1103" s="209"/>
      <c r="P1103" s="209"/>
      <c r="Q1103" s="209"/>
      <c r="R1103" s="209"/>
      <c r="S1103" s="209"/>
      <c r="T1103" s="209"/>
      <c r="U1103" s="209"/>
      <c r="V1103" s="209"/>
    </row>
    <row r="1104" spans="4:22" x14ac:dyDescent="0.25">
      <c r="D1104" s="209"/>
      <c r="E1104" s="209"/>
      <c r="F1104" s="209"/>
      <c r="G1104" s="209"/>
      <c r="H1104" s="209"/>
      <c r="I1104" s="209"/>
      <c r="J1104" s="209"/>
      <c r="N1104" s="209"/>
      <c r="O1104" s="209"/>
      <c r="P1104" s="209"/>
      <c r="Q1104" s="209"/>
      <c r="R1104" s="209"/>
      <c r="S1104" s="209"/>
      <c r="T1104" s="209"/>
      <c r="U1104" s="209"/>
      <c r="V1104" s="209"/>
    </row>
    <row r="1105" spans="4:22" x14ac:dyDescent="0.25">
      <c r="D1105" s="209"/>
      <c r="E1105" s="209"/>
      <c r="F1105" s="209"/>
      <c r="G1105" s="209"/>
      <c r="H1105" s="209"/>
      <c r="I1105" s="209"/>
      <c r="J1105" s="209"/>
      <c r="N1105" s="209"/>
      <c r="O1105" s="209"/>
      <c r="P1105" s="209"/>
      <c r="Q1105" s="209"/>
      <c r="R1105" s="209"/>
      <c r="S1105" s="209"/>
      <c r="T1105" s="209"/>
      <c r="U1105" s="209"/>
      <c r="V1105" s="209"/>
    </row>
    <row r="1106" spans="4:22" x14ac:dyDescent="0.25">
      <c r="D1106" s="209"/>
      <c r="E1106" s="209"/>
      <c r="F1106" s="209"/>
      <c r="G1106" s="209"/>
      <c r="H1106" s="209"/>
      <c r="I1106" s="209"/>
      <c r="J1106" s="209"/>
      <c r="N1106" s="209"/>
      <c r="O1106" s="209"/>
      <c r="P1106" s="209"/>
      <c r="Q1106" s="209"/>
      <c r="R1106" s="209"/>
      <c r="S1106" s="209"/>
      <c r="T1106" s="209"/>
      <c r="U1106" s="209"/>
      <c r="V1106" s="209"/>
    </row>
    <row r="1107" spans="4:22" x14ac:dyDescent="0.25">
      <c r="D1107" s="209"/>
      <c r="E1107" s="209"/>
      <c r="F1107" s="209"/>
      <c r="G1107" s="209"/>
      <c r="H1107" s="209"/>
      <c r="I1107" s="209"/>
      <c r="J1107" s="209"/>
      <c r="N1107" s="209"/>
      <c r="O1107" s="209"/>
      <c r="P1107" s="209"/>
      <c r="Q1107" s="209"/>
      <c r="R1107" s="209"/>
      <c r="S1107" s="209"/>
      <c r="T1107" s="209"/>
      <c r="U1107" s="209"/>
      <c r="V1107" s="209"/>
    </row>
    <row r="1108" spans="4:22" x14ac:dyDescent="0.25">
      <c r="D1108" s="209"/>
      <c r="E1108" s="209"/>
      <c r="F1108" s="209"/>
      <c r="G1108" s="209"/>
      <c r="H1108" s="209"/>
      <c r="I1108" s="209"/>
      <c r="J1108" s="209"/>
      <c r="N1108" s="209"/>
      <c r="O1108" s="209"/>
      <c r="P1108" s="209"/>
      <c r="Q1108" s="209"/>
      <c r="R1108" s="209"/>
      <c r="S1108" s="209"/>
      <c r="T1108" s="209"/>
      <c r="U1108" s="209"/>
      <c r="V1108" s="209"/>
    </row>
    <row r="1109" spans="4:22" x14ac:dyDescent="0.25">
      <c r="D1109" s="209"/>
      <c r="E1109" s="209"/>
      <c r="F1109" s="209"/>
      <c r="G1109" s="209"/>
      <c r="H1109" s="209"/>
      <c r="I1109" s="209"/>
      <c r="J1109" s="209"/>
      <c r="N1109" s="209"/>
      <c r="O1109" s="209"/>
      <c r="P1109" s="209"/>
      <c r="Q1109" s="209"/>
      <c r="R1109" s="209"/>
      <c r="S1109" s="209"/>
      <c r="T1109" s="209"/>
      <c r="U1109" s="209"/>
      <c r="V1109" s="209"/>
    </row>
    <row r="1110" spans="4:22" x14ac:dyDescent="0.25">
      <c r="D1110" s="209"/>
      <c r="E1110" s="209"/>
      <c r="F1110" s="209"/>
      <c r="G1110" s="209"/>
      <c r="H1110" s="209"/>
      <c r="I1110" s="209"/>
      <c r="J1110" s="209"/>
      <c r="N1110" s="209"/>
      <c r="O1110" s="209"/>
      <c r="P1110" s="209"/>
      <c r="Q1110" s="209"/>
      <c r="R1110" s="209"/>
      <c r="S1110" s="209"/>
      <c r="T1110" s="209"/>
      <c r="U1110" s="209"/>
      <c r="V1110" s="209"/>
    </row>
    <row r="1111" spans="4:22" x14ac:dyDescent="0.25">
      <c r="D1111" s="209"/>
      <c r="E1111" s="209"/>
      <c r="F1111" s="209"/>
      <c r="G1111" s="209"/>
      <c r="H1111" s="209"/>
      <c r="I1111" s="209"/>
      <c r="J1111" s="209"/>
      <c r="N1111" s="209"/>
      <c r="O1111" s="209"/>
      <c r="P1111" s="209"/>
      <c r="Q1111" s="209"/>
      <c r="R1111" s="209"/>
      <c r="S1111" s="209"/>
      <c r="T1111" s="209"/>
      <c r="U1111" s="209"/>
      <c r="V1111" s="209"/>
    </row>
    <row r="1112" spans="4:22" x14ac:dyDescent="0.25">
      <c r="D1112" s="209"/>
      <c r="E1112" s="209"/>
      <c r="F1112" s="209"/>
      <c r="G1112" s="209"/>
      <c r="H1112" s="209"/>
      <c r="I1112" s="209"/>
      <c r="J1112" s="209"/>
      <c r="N1112" s="209"/>
      <c r="O1112" s="209"/>
      <c r="P1112" s="209"/>
      <c r="Q1112" s="209"/>
      <c r="R1112" s="209"/>
      <c r="S1112" s="209"/>
      <c r="T1112" s="209"/>
      <c r="U1112" s="209"/>
      <c r="V1112" s="209"/>
    </row>
    <row r="1113" spans="4:22" x14ac:dyDescent="0.25">
      <c r="D1113" s="209"/>
      <c r="E1113" s="209"/>
      <c r="F1113" s="209"/>
      <c r="G1113" s="209"/>
      <c r="H1113" s="209"/>
      <c r="I1113" s="209"/>
      <c r="J1113" s="209"/>
      <c r="N1113" s="209"/>
      <c r="O1113" s="209"/>
      <c r="P1113" s="209"/>
      <c r="Q1113" s="209"/>
      <c r="R1113" s="209"/>
      <c r="S1113" s="209"/>
      <c r="T1113" s="209"/>
      <c r="U1113" s="209"/>
      <c r="V1113" s="209"/>
    </row>
    <row r="1114" spans="4:22" x14ac:dyDescent="0.25">
      <c r="D1114" s="209"/>
      <c r="E1114" s="209"/>
      <c r="F1114" s="209"/>
      <c r="G1114" s="209"/>
      <c r="H1114" s="209"/>
      <c r="I1114" s="209"/>
      <c r="J1114" s="209"/>
      <c r="N1114" s="209"/>
      <c r="O1114" s="209"/>
      <c r="P1114" s="209"/>
      <c r="Q1114" s="209"/>
      <c r="R1114" s="209"/>
      <c r="S1114" s="209"/>
      <c r="T1114" s="209"/>
      <c r="U1114" s="209"/>
      <c r="V1114" s="209"/>
    </row>
    <row r="1115" spans="4:22" x14ac:dyDescent="0.25">
      <c r="D1115" s="209"/>
      <c r="E1115" s="209"/>
      <c r="F1115" s="209"/>
      <c r="G1115" s="209"/>
      <c r="H1115" s="209"/>
      <c r="I1115" s="209"/>
      <c r="J1115" s="209"/>
      <c r="N1115" s="209"/>
      <c r="O1115" s="209"/>
      <c r="P1115" s="209"/>
      <c r="Q1115" s="209"/>
      <c r="R1115" s="209"/>
      <c r="S1115" s="209"/>
      <c r="T1115" s="209"/>
      <c r="U1115" s="209"/>
      <c r="V1115" s="209"/>
    </row>
    <row r="1116" spans="4:22" x14ac:dyDescent="0.25">
      <c r="D1116" s="209"/>
      <c r="E1116" s="209"/>
      <c r="F1116" s="209"/>
      <c r="G1116" s="209"/>
      <c r="H1116" s="209"/>
      <c r="I1116" s="209"/>
      <c r="J1116" s="209"/>
      <c r="N1116" s="209"/>
      <c r="O1116" s="209"/>
      <c r="P1116" s="209"/>
      <c r="Q1116" s="209"/>
      <c r="R1116" s="209"/>
      <c r="S1116" s="209"/>
      <c r="T1116" s="209"/>
      <c r="U1116" s="209"/>
      <c r="V1116" s="209"/>
    </row>
    <row r="1117" spans="4:22" x14ac:dyDescent="0.25">
      <c r="D1117" s="209"/>
      <c r="E1117" s="209"/>
      <c r="F1117" s="209"/>
      <c r="G1117" s="209"/>
      <c r="H1117" s="209"/>
      <c r="I1117" s="209"/>
      <c r="J1117" s="209"/>
      <c r="N1117" s="209"/>
      <c r="O1117" s="209"/>
      <c r="P1117" s="209"/>
      <c r="Q1117" s="209"/>
      <c r="R1117" s="209"/>
      <c r="S1117" s="209"/>
      <c r="T1117" s="209"/>
      <c r="U1117" s="209"/>
      <c r="V1117" s="209"/>
    </row>
    <row r="1118" spans="4:22" x14ac:dyDescent="0.25">
      <c r="D1118" s="209"/>
      <c r="E1118" s="209"/>
      <c r="F1118" s="209"/>
      <c r="G1118" s="209"/>
      <c r="H1118" s="209"/>
      <c r="I1118" s="209"/>
      <c r="J1118" s="209"/>
      <c r="N1118" s="209"/>
      <c r="O1118" s="209"/>
      <c r="P1118" s="209"/>
      <c r="Q1118" s="209"/>
      <c r="R1118" s="209"/>
      <c r="S1118" s="209"/>
      <c r="T1118" s="209"/>
      <c r="U1118" s="209"/>
      <c r="V1118" s="209"/>
    </row>
    <row r="1119" spans="4:22" x14ac:dyDescent="0.25">
      <c r="D1119" s="209"/>
      <c r="E1119" s="209"/>
      <c r="F1119" s="209"/>
      <c r="G1119" s="209"/>
      <c r="H1119" s="209"/>
      <c r="I1119" s="209"/>
      <c r="J1119" s="209"/>
      <c r="N1119" s="209"/>
      <c r="O1119" s="209"/>
      <c r="P1119" s="209"/>
      <c r="Q1119" s="209"/>
      <c r="R1119" s="209"/>
      <c r="S1119" s="209"/>
      <c r="T1119" s="209"/>
      <c r="U1119" s="209"/>
      <c r="V1119" s="209"/>
    </row>
    <row r="1120" spans="4:22" x14ac:dyDescent="0.25">
      <c r="D1120" s="209"/>
      <c r="E1120" s="209"/>
      <c r="F1120" s="209"/>
      <c r="G1120" s="209"/>
      <c r="H1120" s="209"/>
      <c r="I1120" s="209"/>
      <c r="J1120" s="209"/>
      <c r="N1120" s="209"/>
      <c r="O1120" s="209"/>
      <c r="P1120" s="209"/>
      <c r="Q1120" s="209"/>
      <c r="R1120" s="209"/>
      <c r="S1120" s="209"/>
      <c r="T1120" s="209"/>
      <c r="U1120" s="209"/>
      <c r="V1120" s="209"/>
    </row>
    <row r="1121" spans="4:22" x14ac:dyDescent="0.25">
      <c r="D1121" s="209"/>
      <c r="E1121" s="209"/>
      <c r="F1121" s="209"/>
      <c r="G1121" s="209"/>
      <c r="H1121" s="209"/>
      <c r="I1121" s="209"/>
      <c r="J1121" s="209"/>
      <c r="N1121" s="209"/>
      <c r="O1121" s="209"/>
      <c r="P1121" s="209"/>
      <c r="Q1121" s="209"/>
      <c r="R1121" s="209"/>
      <c r="S1121" s="209"/>
      <c r="T1121" s="209"/>
      <c r="U1121" s="209"/>
      <c r="V1121" s="209"/>
    </row>
    <row r="1122" spans="4:22" x14ac:dyDescent="0.25">
      <c r="D1122" s="209"/>
      <c r="E1122" s="209"/>
      <c r="F1122" s="209"/>
      <c r="G1122" s="209"/>
      <c r="H1122" s="209"/>
      <c r="I1122" s="209"/>
      <c r="J1122" s="209"/>
      <c r="N1122" s="209"/>
      <c r="O1122" s="209"/>
      <c r="P1122" s="209"/>
      <c r="Q1122" s="209"/>
      <c r="R1122" s="209"/>
      <c r="S1122" s="209"/>
      <c r="T1122" s="209"/>
      <c r="U1122" s="209"/>
      <c r="V1122" s="209"/>
    </row>
    <row r="1123" spans="4:22" x14ac:dyDescent="0.25">
      <c r="D1123" s="209"/>
      <c r="E1123" s="209"/>
      <c r="F1123" s="209"/>
      <c r="G1123" s="209"/>
      <c r="H1123" s="209"/>
      <c r="I1123" s="209"/>
      <c r="J1123" s="209"/>
      <c r="N1123" s="209"/>
      <c r="O1123" s="209"/>
      <c r="P1123" s="209"/>
      <c r="Q1123" s="209"/>
      <c r="R1123" s="209"/>
      <c r="S1123" s="209"/>
      <c r="T1123" s="209"/>
      <c r="U1123" s="209"/>
      <c r="V1123" s="209"/>
    </row>
    <row r="1124" spans="4:22" x14ac:dyDescent="0.25">
      <c r="D1124" s="209"/>
      <c r="E1124" s="209"/>
      <c r="F1124" s="209"/>
      <c r="G1124" s="209"/>
      <c r="H1124" s="209"/>
      <c r="I1124" s="209"/>
      <c r="J1124" s="209"/>
      <c r="N1124" s="209"/>
      <c r="O1124" s="209"/>
      <c r="P1124" s="209"/>
      <c r="Q1124" s="209"/>
      <c r="R1124" s="209"/>
      <c r="S1124" s="209"/>
      <c r="T1124" s="209"/>
      <c r="U1124" s="209"/>
      <c r="V1124" s="209"/>
    </row>
    <row r="1125" spans="4:22" x14ac:dyDescent="0.25">
      <c r="D1125" s="209"/>
      <c r="E1125" s="209"/>
      <c r="F1125" s="209"/>
      <c r="G1125" s="209"/>
      <c r="H1125" s="209"/>
      <c r="I1125" s="209"/>
      <c r="J1125" s="209"/>
      <c r="N1125" s="209"/>
      <c r="O1125" s="209"/>
      <c r="P1125" s="209"/>
      <c r="Q1125" s="209"/>
      <c r="R1125" s="209"/>
      <c r="S1125" s="209"/>
      <c r="T1125" s="209"/>
      <c r="U1125" s="209"/>
      <c r="V1125" s="209"/>
    </row>
    <row r="1126" spans="4:22" x14ac:dyDescent="0.25">
      <c r="D1126" s="209"/>
      <c r="E1126" s="209"/>
      <c r="F1126" s="209"/>
      <c r="G1126" s="209"/>
      <c r="H1126" s="209"/>
      <c r="I1126" s="209"/>
      <c r="J1126" s="209"/>
      <c r="N1126" s="209"/>
      <c r="O1126" s="209"/>
      <c r="P1126" s="209"/>
      <c r="Q1126" s="209"/>
      <c r="R1126" s="209"/>
      <c r="S1126" s="209"/>
      <c r="T1126" s="209"/>
      <c r="U1126" s="209"/>
      <c r="V1126" s="209"/>
    </row>
    <row r="1127" spans="4:22" x14ac:dyDescent="0.25">
      <c r="D1127" s="209"/>
      <c r="E1127" s="209"/>
      <c r="F1127" s="209"/>
      <c r="G1127" s="209"/>
      <c r="H1127" s="209"/>
      <c r="I1127" s="209"/>
      <c r="J1127" s="209"/>
      <c r="N1127" s="209"/>
      <c r="O1127" s="209"/>
      <c r="P1127" s="209"/>
      <c r="Q1127" s="209"/>
      <c r="R1127" s="209"/>
      <c r="S1127" s="209"/>
      <c r="T1127" s="209"/>
      <c r="U1127" s="209"/>
      <c r="V1127" s="209"/>
    </row>
    <row r="1128" spans="4:22" x14ac:dyDescent="0.25">
      <c r="D1128" s="209"/>
      <c r="E1128" s="209"/>
      <c r="F1128" s="209"/>
      <c r="G1128" s="209"/>
      <c r="H1128" s="209"/>
      <c r="I1128" s="209"/>
      <c r="J1128" s="209"/>
      <c r="N1128" s="209"/>
      <c r="O1128" s="209"/>
      <c r="P1128" s="209"/>
      <c r="Q1128" s="209"/>
      <c r="R1128" s="209"/>
      <c r="S1128" s="209"/>
      <c r="T1128" s="209"/>
      <c r="U1128" s="209"/>
      <c r="V1128" s="209"/>
    </row>
    <row r="1129" spans="4:22" x14ac:dyDescent="0.25">
      <c r="D1129" s="209"/>
      <c r="E1129" s="209"/>
      <c r="F1129" s="209"/>
      <c r="G1129" s="209"/>
      <c r="H1129" s="209"/>
      <c r="I1129" s="209"/>
      <c r="J1129" s="209"/>
      <c r="N1129" s="209"/>
      <c r="O1129" s="209"/>
      <c r="P1129" s="209"/>
      <c r="Q1129" s="209"/>
      <c r="R1129" s="209"/>
      <c r="S1129" s="209"/>
      <c r="T1129" s="209"/>
      <c r="U1129" s="209"/>
      <c r="V1129" s="209"/>
    </row>
    <row r="1130" spans="4:22" x14ac:dyDescent="0.25">
      <c r="D1130" s="209"/>
      <c r="E1130" s="209"/>
      <c r="F1130" s="209"/>
      <c r="G1130" s="209"/>
      <c r="H1130" s="209"/>
      <c r="I1130" s="209"/>
      <c r="J1130" s="209"/>
      <c r="N1130" s="209"/>
      <c r="O1130" s="209"/>
      <c r="P1130" s="209"/>
      <c r="Q1130" s="209"/>
      <c r="R1130" s="209"/>
      <c r="S1130" s="209"/>
      <c r="T1130" s="209"/>
      <c r="U1130" s="209"/>
      <c r="V1130" s="209"/>
    </row>
    <row r="1131" spans="4:22" x14ac:dyDescent="0.25">
      <c r="D1131" s="209"/>
      <c r="E1131" s="209"/>
      <c r="F1131" s="209"/>
      <c r="G1131" s="209"/>
      <c r="H1131" s="209"/>
      <c r="I1131" s="209"/>
      <c r="J1131" s="209"/>
      <c r="N1131" s="209"/>
      <c r="O1131" s="209"/>
      <c r="P1131" s="209"/>
      <c r="Q1131" s="209"/>
      <c r="R1131" s="209"/>
      <c r="S1131" s="209"/>
      <c r="T1131" s="209"/>
      <c r="U1131" s="209"/>
      <c r="V1131" s="209"/>
    </row>
    <row r="1132" spans="4:22" x14ac:dyDescent="0.25">
      <c r="D1132" s="209"/>
      <c r="E1132" s="209"/>
      <c r="F1132" s="209"/>
      <c r="G1132" s="209"/>
      <c r="H1132" s="209"/>
      <c r="I1132" s="209"/>
      <c r="J1132" s="209"/>
      <c r="N1132" s="209"/>
      <c r="O1132" s="209"/>
      <c r="P1132" s="209"/>
      <c r="Q1132" s="209"/>
      <c r="R1132" s="209"/>
      <c r="S1132" s="209"/>
      <c r="T1132" s="209"/>
      <c r="U1132" s="209"/>
      <c r="V1132" s="209"/>
    </row>
    <row r="1133" spans="4:22" x14ac:dyDescent="0.25">
      <c r="D1133" s="209"/>
      <c r="E1133" s="209"/>
      <c r="F1133" s="209"/>
      <c r="G1133" s="209"/>
      <c r="H1133" s="209"/>
      <c r="I1133" s="209"/>
      <c r="J1133" s="209"/>
      <c r="N1133" s="209"/>
      <c r="O1133" s="209"/>
      <c r="P1133" s="209"/>
      <c r="Q1133" s="209"/>
      <c r="R1133" s="209"/>
      <c r="S1133" s="209"/>
      <c r="T1133" s="209"/>
      <c r="U1133" s="209"/>
      <c r="V1133" s="209"/>
    </row>
    <row r="1134" spans="4:22" x14ac:dyDescent="0.25">
      <c r="D1134" s="209"/>
      <c r="E1134" s="209"/>
      <c r="F1134" s="209"/>
      <c r="G1134" s="209"/>
      <c r="H1134" s="209"/>
      <c r="I1134" s="209"/>
      <c r="J1134" s="209"/>
      <c r="N1134" s="209"/>
      <c r="O1134" s="209"/>
      <c r="P1134" s="209"/>
      <c r="Q1134" s="209"/>
      <c r="R1134" s="209"/>
      <c r="S1134" s="209"/>
      <c r="T1134" s="209"/>
      <c r="U1134" s="209"/>
      <c r="V1134" s="209"/>
    </row>
    <row r="1135" spans="4:22" x14ac:dyDescent="0.25">
      <c r="D1135" s="209"/>
      <c r="E1135" s="209"/>
      <c r="F1135" s="209"/>
      <c r="G1135" s="209"/>
      <c r="H1135" s="209"/>
      <c r="I1135" s="209"/>
      <c r="J1135" s="209"/>
      <c r="N1135" s="209"/>
      <c r="O1135" s="209"/>
      <c r="P1135" s="209"/>
      <c r="Q1135" s="209"/>
      <c r="R1135" s="209"/>
      <c r="S1135" s="209"/>
      <c r="T1135" s="209"/>
      <c r="U1135" s="209"/>
      <c r="V1135" s="209"/>
    </row>
    <row r="1136" spans="4:22" x14ac:dyDescent="0.25">
      <c r="D1136" s="209"/>
      <c r="E1136" s="209"/>
      <c r="F1136" s="209"/>
      <c r="G1136" s="209"/>
      <c r="H1136" s="209"/>
      <c r="I1136" s="209"/>
      <c r="J1136" s="209"/>
      <c r="N1136" s="209"/>
      <c r="O1136" s="209"/>
      <c r="P1136" s="209"/>
      <c r="Q1136" s="209"/>
      <c r="R1136" s="209"/>
      <c r="S1136" s="209"/>
      <c r="T1136" s="209"/>
      <c r="U1136" s="209"/>
      <c r="V1136" s="209"/>
    </row>
    <row r="1137" spans="4:22" x14ac:dyDescent="0.25">
      <c r="D1137" s="209"/>
      <c r="E1137" s="209"/>
      <c r="F1137" s="209"/>
      <c r="G1137" s="209"/>
      <c r="H1137" s="209"/>
      <c r="I1137" s="209"/>
      <c r="J1137" s="209"/>
      <c r="N1137" s="209"/>
      <c r="O1137" s="209"/>
      <c r="P1137" s="209"/>
      <c r="Q1137" s="209"/>
      <c r="R1137" s="209"/>
      <c r="S1137" s="209"/>
      <c r="T1137" s="209"/>
      <c r="U1137" s="209"/>
      <c r="V1137" s="209"/>
    </row>
    <row r="1138" spans="4:22" x14ac:dyDescent="0.25">
      <c r="D1138" s="209"/>
      <c r="E1138" s="209"/>
      <c r="F1138" s="209"/>
      <c r="G1138" s="209"/>
      <c r="H1138" s="209"/>
      <c r="I1138" s="209"/>
      <c r="J1138" s="209"/>
      <c r="N1138" s="209"/>
      <c r="O1138" s="209"/>
      <c r="P1138" s="209"/>
      <c r="Q1138" s="209"/>
      <c r="R1138" s="209"/>
      <c r="S1138" s="209"/>
      <c r="T1138" s="209"/>
      <c r="U1138" s="209"/>
      <c r="V1138" s="209"/>
    </row>
    <row r="1139" spans="4:22" x14ac:dyDescent="0.25">
      <c r="D1139" s="209"/>
      <c r="E1139" s="209"/>
      <c r="F1139" s="209"/>
      <c r="G1139" s="209"/>
      <c r="H1139" s="209"/>
      <c r="I1139" s="209"/>
      <c r="J1139" s="209"/>
      <c r="N1139" s="209"/>
      <c r="O1139" s="209"/>
      <c r="P1139" s="209"/>
      <c r="Q1139" s="209"/>
      <c r="R1139" s="209"/>
      <c r="S1139" s="209"/>
      <c r="T1139" s="209"/>
      <c r="U1139" s="209"/>
      <c r="V1139" s="209"/>
    </row>
    <row r="1140" spans="4:22" x14ac:dyDescent="0.25">
      <c r="D1140" s="209"/>
      <c r="E1140" s="209"/>
      <c r="F1140" s="209"/>
      <c r="G1140" s="209"/>
      <c r="H1140" s="209"/>
      <c r="I1140" s="209"/>
      <c r="J1140" s="209"/>
      <c r="N1140" s="209"/>
      <c r="O1140" s="209"/>
      <c r="P1140" s="209"/>
      <c r="Q1140" s="209"/>
      <c r="R1140" s="209"/>
      <c r="S1140" s="209"/>
      <c r="T1140" s="209"/>
      <c r="U1140" s="209"/>
      <c r="V1140" s="209"/>
    </row>
    <row r="1141" spans="4:22" x14ac:dyDescent="0.25">
      <c r="D1141" s="209"/>
      <c r="E1141" s="209"/>
      <c r="F1141" s="209"/>
      <c r="G1141" s="209"/>
      <c r="H1141" s="209"/>
      <c r="I1141" s="209"/>
      <c r="J1141" s="209"/>
      <c r="N1141" s="209"/>
      <c r="O1141" s="209"/>
      <c r="P1141" s="209"/>
      <c r="Q1141" s="209"/>
      <c r="R1141" s="209"/>
      <c r="S1141" s="209"/>
      <c r="T1141" s="209"/>
      <c r="U1141" s="209"/>
      <c r="V1141" s="209"/>
    </row>
    <row r="1142" spans="4:22" x14ac:dyDescent="0.25">
      <c r="D1142" s="209"/>
      <c r="E1142" s="209"/>
      <c r="F1142" s="209"/>
      <c r="G1142" s="209"/>
      <c r="H1142" s="209"/>
      <c r="I1142" s="209"/>
      <c r="J1142" s="209"/>
      <c r="N1142" s="209"/>
      <c r="O1142" s="209"/>
      <c r="P1142" s="209"/>
      <c r="Q1142" s="209"/>
      <c r="R1142" s="209"/>
      <c r="S1142" s="209"/>
      <c r="T1142" s="209"/>
      <c r="U1142" s="209"/>
      <c r="V1142" s="209"/>
    </row>
    <row r="1143" spans="4:22" x14ac:dyDescent="0.25">
      <c r="D1143" s="209"/>
      <c r="E1143" s="209"/>
      <c r="F1143" s="209"/>
      <c r="G1143" s="209"/>
      <c r="H1143" s="209"/>
      <c r="I1143" s="209"/>
      <c r="J1143" s="209"/>
      <c r="N1143" s="209"/>
      <c r="O1143" s="209"/>
      <c r="P1143" s="209"/>
      <c r="Q1143" s="209"/>
      <c r="R1143" s="209"/>
      <c r="S1143" s="209"/>
      <c r="T1143" s="209"/>
      <c r="U1143" s="209"/>
      <c r="V1143" s="209"/>
    </row>
    <row r="1144" spans="4:22" x14ac:dyDescent="0.25">
      <c r="D1144" s="209"/>
      <c r="E1144" s="209"/>
      <c r="F1144" s="209"/>
      <c r="G1144" s="209"/>
      <c r="H1144" s="209"/>
      <c r="I1144" s="209"/>
      <c r="J1144" s="209"/>
      <c r="N1144" s="209"/>
      <c r="O1144" s="209"/>
      <c r="P1144" s="209"/>
      <c r="Q1144" s="209"/>
      <c r="R1144" s="209"/>
      <c r="S1144" s="209"/>
      <c r="T1144" s="209"/>
      <c r="U1144" s="209"/>
      <c r="V1144" s="209"/>
    </row>
    <row r="1145" spans="4:22" x14ac:dyDescent="0.25">
      <c r="D1145" s="209"/>
      <c r="E1145" s="209"/>
      <c r="F1145" s="209"/>
      <c r="G1145" s="209"/>
      <c r="H1145" s="209"/>
      <c r="I1145" s="209"/>
      <c r="J1145" s="209"/>
      <c r="N1145" s="209"/>
      <c r="O1145" s="209"/>
      <c r="P1145" s="209"/>
      <c r="Q1145" s="209"/>
      <c r="R1145" s="209"/>
      <c r="S1145" s="209"/>
      <c r="T1145" s="209"/>
      <c r="U1145" s="209"/>
      <c r="V1145" s="209"/>
    </row>
    <row r="1146" spans="4:22" x14ac:dyDescent="0.25">
      <c r="D1146" s="209"/>
      <c r="E1146" s="209"/>
      <c r="F1146" s="209"/>
      <c r="G1146" s="209"/>
      <c r="H1146" s="209"/>
      <c r="I1146" s="209"/>
      <c r="J1146" s="209"/>
      <c r="N1146" s="209"/>
      <c r="O1146" s="209"/>
      <c r="P1146" s="209"/>
      <c r="Q1146" s="209"/>
      <c r="R1146" s="209"/>
      <c r="S1146" s="209"/>
      <c r="T1146" s="209"/>
      <c r="U1146" s="209"/>
      <c r="V1146" s="209"/>
    </row>
    <row r="1147" spans="4:22" x14ac:dyDescent="0.25">
      <c r="D1147" s="209"/>
      <c r="E1147" s="209"/>
      <c r="F1147" s="209"/>
      <c r="G1147" s="209"/>
      <c r="H1147" s="209"/>
      <c r="I1147" s="209"/>
      <c r="J1147" s="209"/>
      <c r="N1147" s="209"/>
      <c r="O1147" s="209"/>
      <c r="P1147" s="209"/>
      <c r="Q1147" s="209"/>
      <c r="R1147" s="209"/>
      <c r="S1147" s="209"/>
      <c r="T1147" s="209"/>
      <c r="U1147" s="209"/>
      <c r="V1147" s="209"/>
    </row>
    <row r="1148" spans="4:22" x14ac:dyDescent="0.25">
      <c r="D1148" s="209"/>
      <c r="E1148" s="209"/>
      <c r="F1148" s="209"/>
      <c r="G1148" s="209"/>
      <c r="H1148" s="209"/>
      <c r="I1148" s="209"/>
      <c r="J1148" s="209"/>
      <c r="N1148" s="209"/>
      <c r="O1148" s="209"/>
      <c r="P1148" s="209"/>
      <c r="Q1148" s="209"/>
      <c r="R1148" s="209"/>
      <c r="S1148" s="209"/>
      <c r="T1148" s="209"/>
      <c r="U1148" s="209"/>
      <c r="V1148" s="209"/>
    </row>
    <row r="1149" spans="4:22" x14ac:dyDescent="0.25">
      <c r="D1149" s="209"/>
      <c r="E1149" s="209"/>
      <c r="F1149" s="209"/>
      <c r="G1149" s="209"/>
      <c r="H1149" s="209"/>
      <c r="I1149" s="209"/>
      <c r="J1149" s="209"/>
      <c r="N1149" s="209"/>
      <c r="O1149" s="209"/>
      <c r="P1149" s="209"/>
      <c r="Q1149" s="209"/>
      <c r="R1149" s="209"/>
      <c r="S1149" s="209"/>
      <c r="T1149" s="209"/>
      <c r="U1149" s="209"/>
      <c r="V1149" s="209"/>
    </row>
    <row r="1150" spans="4:22" x14ac:dyDescent="0.25">
      <c r="D1150" s="209"/>
      <c r="E1150" s="209"/>
      <c r="F1150" s="209"/>
      <c r="G1150" s="209"/>
      <c r="H1150" s="209"/>
      <c r="I1150" s="209"/>
      <c r="J1150" s="209"/>
      <c r="N1150" s="209"/>
      <c r="O1150" s="209"/>
      <c r="P1150" s="209"/>
      <c r="Q1150" s="209"/>
      <c r="R1150" s="209"/>
      <c r="S1150" s="209"/>
      <c r="T1150" s="209"/>
      <c r="U1150" s="209"/>
      <c r="V1150" s="209"/>
    </row>
    <row r="1151" spans="4:22" x14ac:dyDescent="0.25">
      <c r="D1151" s="209"/>
      <c r="E1151" s="209"/>
      <c r="F1151" s="209"/>
      <c r="G1151" s="209"/>
      <c r="H1151" s="209"/>
      <c r="I1151" s="209"/>
      <c r="J1151" s="209"/>
      <c r="N1151" s="209"/>
      <c r="O1151" s="209"/>
      <c r="P1151" s="209"/>
      <c r="Q1151" s="209"/>
      <c r="R1151" s="209"/>
      <c r="S1151" s="209"/>
      <c r="T1151" s="209"/>
      <c r="U1151" s="209"/>
      <c r="V1151" s="209"/>
    </row>
    <row r="1152" spans="4:22" x14ac:dyDescent="0.25">
      <c r="D1152" s="209"/>
      <c r="E1152" s="209"/>
      <c r="F1152" s="209"/>
      <c r="G1152" s="209"/>
      <c r="H1152" s="209"/>
      <c r="I1152" s="209"/>
      <c r="J1152" s="209"/>
      <c r="N1152" s="209"/>
      <c r="O1152" s="209"/>
      <c r="P1152" s="209"/>
      <c r="Q1152" s="209"/>
      <c r="R1152" s="209"/>
      <c r="S1152" s="209"/>
      <c r="T1152" s="209"/>
      <c r="U1152" s="209"/>
      <c r="V1152" s="209"/>
    </row>
    <row r="1153" spans="4:22" x14ac:dyDescent="0.25">
      <c r="D1153" s="209"/>
      <c r="E1153" s="209"/>
      <c r="F1153" s="209"/>
      <c r="G1153" s="209"/>
      <c r="H1153" s="209"/>
      <c r="I1153" s="209"/>
      <c r="J1153" s="209"/>
      <c r="N1153" s="209"/>
      <c r="O1153" s="209"/>
      <c r="P1153" s="209"/>
      <c r="Q1153" s="209"/>
      <c r="R1153" s="209"/>
      <c r="S1153" s="209"/>
      <c r="T1153" s="209"/>
      <c r="U1153" s="209"/>
      <c r="V1153" s="209"/>
    </row>
    <row r="1154" spans="4:22" x14ac:dyDescent="0.25">
      <c r="D1154" s="209"/>
      <c r="E1154" s="209"/>
      <c r="F1154" s="209"/>
      <c r="G1154" s="209"/>
      <c r="H1154" s="209"/>
      <c r="I1154" s="209"/>
      <c r="J1154" s="209"/>
      <c r="N1154" s="209"/>
      <c r="O1154" s="209"/>
      <c r="P1154" s="209"/>
      <c r="Q1154" s="209"/>
      <c r="R1154" s="209"/>
      <c r="S1154" s="209"/>
      <c r="T1154" s="209"/>
      <c r="U1154" s="209"/>
      <c r="V1154" s="209"/>
    </row>
    <row r="1155" spans="4:22" x14ac:dyDescent="0.25">
      <c r="D1155" s="209"/>
      <c r="E1155" s="209"/>
      <c r="F1155" s="209"/>
      <c r="G1155" s="209"/>
      <c r="H1155" s="209"/>
      <c r="I1155" s="209"/>
      <c r="J1155" s="209"/>
      <c r="N1155" s="209"/>
      <c r="O1155" s="209"/>
      <c r="P1155" s="209"/>
      <c r="Q1155" s="209"/>
      <c r="R1155" s="209"/>
      <c r="S1155" s="209"/>
      <c r="T1155" s="209"/>
      <c r="U1155" s="209"/>
      <c r="V1155" s="209"/>
    </row>
    <row r="1156" spans="4:22" x14ac:dyDescent="0.25">
      <c r="D1156" s="209"/>
      <c r="E1156" s="209"/>
      <c r="F1156" s="209"/>
      <c r="G1156" s="209"/>
      <c r="H1156" s="209"/>
      <c r="I1156" s="209"/>
      <c r="J1156" s="209"/>
      <c r="N1156" s="209"/>
      <c r="O1156" s="209"/>
      <c r="P1156" s="209"/>
      <c r="Q1156" s="209"/>
      <c r="R1156" s="209"/>
      <c r="S1156" s="209"/>
      <c r="T1156" s="209"/>
      <c r="U1156" s="209"/>
      <c r="V1156" s="209"/>
    </row>
    <row r="1157" spans="4:22" x14ac:dyDescent="0.25">
      <c r="D1157" s="209"/>
      <c r="E1157" s="209"/>
      <c r="F1157" s="209"/>
      <c r="G1157" s="209"/>
      <c r="H1157" s="209"/>
      <c r="I1157" s="209"/>
      <c r="J1157" s="209"/>
      <c r="N1157" s="209"/>
      <c r="O1157" s="209"/>
      <c r="P1157" s="209"/>
      <c r="Q1157" s="209"/>
      <c r="R1157" s="209"/>
      <c r="S1157" s="209"/>
      <c r="T1157" s="209"/>
      <c r="U1157" s="209"/>
      <c r="V1157" s="209"/>
    </row>
    <row r="1158" spans="4:22" x14ac:dyDescent="0.25">
      <c r="D1158" s="209"/>
      <c r="E1158" s="209"/>
      <c r="F1158" s="209"/>
      <c r="G1158" s="209"/>
      <c r="H1158" s="209"/>
      <c r="I1158" s="209"/>
      <c r="J1158" s="209"/>
      <c r="N1158" s="209"/>
      <c r="O1158" s="209"/>
      <c r="P1158" s="209"/>
      <c r="Q1158" s="209"/>
      <c r="R1158" s="209"/>
      <c r="S1158" s="209"/>
      <c r="T1158" s="209"/>
      <c r="U1158" s="209"/>
      <c r="V1158" s="209"/>
    </row>
    <row r="1159" spans="4:22" x14ac:dyDescent="0.25">
      <c r="D1159" s="209"/>
      <c r="E1159" s="209"/>
      <c r="F1159" s="209"/>
      <c r="G1159" s="209"/>
      <c r="H1159" s="209"/>
      <c r="I1159" s="209"/>
      <c r="J1159" s="209"/>
      <c r="N1159" s="209"/>
      <c r="O1159" s="209"/>
      <c r="P1159" s="209"/>
      <c r="Q1159" s="209"/>
      <c r="R1159" s="209"/>
      <c r="S1159" s="209"/>
      <c r="T1159" s="209"/>
      <c r="U1159" s="209"/>
      <c r="V1159" s="209"/>
    </row>
    <row r="1160" spans="4:22" x14ac:dyDescent="0.25">
      <c r="D1160" s="209"/>
      <c r="E1160" s="209"/>
      <c r="F1160" s="209"/>
      <c r="G1160" s="209"/>
      <c r="H1160" s="209"/>
      <c r="I1160" s="209"/>
      <c r="J1160" s="209"/>
      <c r="N1160" s="209"/>
      <c r="O1160" s="209"/>
      <c r="P1160" s="209"/>
      <c r="Q1160" s="209"/>
      <c r="R1160" s="209"/>
      <c r="S1160" s="209"/>
      <c r="T1160" s="209"/>
      <c r="U1160" s="209"/>
      <c r="V1160" s="209"/>
    </row>
    <row r="1161" spans="4:22" x14ac:dyDescent="0.25">
      <c r="D1161" s="209"/>
      <c r="E1161" s="209"/>
      <c r="F1161" s="209"/>
      <c r="G1161" s="209"/>
      <c r="H1161" s="209"/>
      <c r="I1161" s="209"/>
      <c r="J1161" s="209"/>
      <c r="N1161" s="209"/>
      <c r="O1161" s="209"/>
      <c r="P1161" s="209"/>
      <c r="Q1161" s="209"/>
      <c r="R1161" s="209"/>
      <c r="S1161" s="209"/>
      <c r="T1161" s="209"/>
      <c r="U1161" s="209"/>
      <c r="V1161" s="209"/>
    </row>
    <row r="1162" spans="4:22" x14ac:dyDescent="0.25">
      <c r="D1162" s="209"/>
      <c r="E1162" s="209"/>
      <c r="F1162" s="209"/>
      <c r="G1162" s="209"/>
      <c r="H1162" s="209"/>
      <c r="I1162" s="209"/>
      <c r="J1162" s="209"/>
      <c r="N1162" s="209"/>
      <c r="O1162" s="209"/>
      <c r="P1162" s="209"/>
      <c r="Q1162" s="209"/>
      <c r="R1162" s="209"/>
      <c r="S1162" s="209"/>
      <c r="T1162" s="209"/>
      <c r="U1162" s="209"/>
      <c r="V1162" s="209"/>
    </row>
    <row r="1163" spans="4:22" x14ac:dyDescent="0.25">
      <c r="D1163" s="209"/>
      <c r="E1163" s="209"/>
      <c r="F1163" s="209"/>
      <c r="G1163" s="209"/>
      <c r="H1163" s="209"/>
      <c r="I1163" s="209"/>
      <c r="J1163" s="209"/>
      <c r="N1163" s="209"/>
      <c r="O1163" s="209"/>
      <c r="P1163" s="209"/>
      <c r="Q1163" s="209"/>
      <c r="R1163" s="209"/>
      <c r="S1163" s="209"/>
      <c r="T1163" s="209"/>
      <c r="U1163" s="209"/>
      <c r="V1163" s="209"/>
    </row>
    <row r="1164" spans="4:22" x14ac:dyDescent="0.25">
      <c r="D1164" s="209"/>
      <c r="E1164" s="209"/>
      <c r="F1164" s="209"/>
      <c r="G1164" s="209"/>
      <c r="H1164" s="209"/>
      <c r="I1164" s="209"/>
      <c r="J1164" s="209"/>
      <c r="N1164" s="209"/>
      <c r="O1164" s="209"/>
      <c r="P1164" s="209"/>
      <c r="Q1164" s="209"/>
      <c r="R1164" s="209"/>
      <c r="S1164" s="209"/>
      <c r="T1164" s="209"/>
      <c r="U1164" s="209"/>
      <c r="V1164" s="209"/>
    </row>
    <row r="1165" spans="4:22" x14ac:dyDescent="0.25">
      <c r="D1165" s="209"/>
      <c r="E1165" s="209"/>
      <c r="F1165" s="209"/>
      <c r="G1165" s="209"/>
      <c r="H1165" s="209"/>
      <c r="I1165" s="209"/>
      <c r="J1165" s="209"/>
      <c r="N1165" s="209"/>
      <c r="O1165" s="209"/>
      <c r="P1165" s="209"/>
      <c r="Q1165" s="209"/>
      <c r="R1165" s="209"/>
      <c r="S1165" s="209"/>
      <c r="T1165" s="209"/>
      <c r="U1165" s="209"/>
      <c r="V1165" s="209"/>
    </row>
    <row r="1166" spans="4:22" x14ac:dyDescent="0.25">
      <c r="D1166" s="209"/>
      <c r="E1166" s="209"/>
      <c r="F1166" s="209"/>
      <c r="G1166" s="209"/>
      <c r="H1166" s="209"/>
      <c r="I1166" s="209"/>
      <c r="J1166" s="209"/>
      <c r="N1166" s="209"/>
      <c r="O1166" s="209"/>
      <c r="P1166" s="209"/>
      <c r="Q1166" s="209"/>
      <c r="R1166" s="209"/>
      <c r="S1166" s="209"/>
      <c r="T1166" s="209"/>
      <c r="U1166" s="209"/>
      <c r="V1166" s="209"/>
    </row>
    <row r="1167" spans="4:22" x14ac:dyDescent="0.25">
      <c r="D1167" s="209"/>
      <c r="E1167" s="209"/>
      <c r="F1167" s="209"/>
      <c r="G1167" s="209"/>
      <c r="H1167" s="209"/>
      <c r="I1167" s="209"/>
      <c r="J1167" s="209"/>
      <c r="N1167" s="209"/>
      <c r="O1167" s="209"/>
      <c r="P1167" s="209"/>
      <c r="Q1167" s="209"/>
      <c r="R1167" s="209"/>
      <c r="S1167" s="209"/>
      <c r="T1167" s="209"/>
      <c r="U1167" s="209"/>
      <c r="V1167" s="209"/>
    </row>
    <row r="1168" spans="4:22" x14ac:dyDescent="0.25">
      <c r="D1168" s="209"/>
      <c r="E1168" s="209"/>
      <c r="F1168" s="209"/>
      <c r="G1168" s="209"/>
      <c r="H1168" s="209"/>
      <c r="I1168" s="209"/>
      <c r="J1168" s="209"/>
      <c r="N1168" s="209"/>
      <c r="O1168" s="209"/>
      <c r="P1168" s="209"/>
      <c r="Q1168" s="209"/>
      <c r="R1168" s="209"/>
      <c r="S1168" s="209"/>
      <c r="T1168" s="209"/>
      <c r="U1168" s="209"/>
      <c r="V1168" s="209"/>
    </row>
    <row r="1169" spans="4:22" x14ac:dyDescent="0.25">
      <c r="D1169" s="209"/>
      <c r="E1169" s="209"/>
      <c r="F1169" s="209"/>
      <c r="G1169" s="209"/>
      <c r="H1169" s="209"/>
      <c r="I1169" s="209"/>
      <c r="J1169" s="209"/>
      <c r="N1169" s="209"/>
      <c r="O1169" s="209"/>
      <c r="P1169" s="209"/>
      <c r="Q1169" s="209"/>
      <c r="R1169" s="209"/>
      <c r="S1169" s="209"/>
      <c r="T1169" s="209"/>
      <c r="U1169" s="209"/>
      <c r="V1169" s="209"/>
    </row>
    <row r="1170" spans="4:22" x14ac:dyDescent="0.25">
      <c r="D1170" s="209"/>
      <c r="E1170" s="209"/>
      <c r="F1170" s="209"/>
      <c r="G1170" s="209"/>
      <c r="H1170" s="209"/>
      <c r="I1170" s="209"/>
      <c r="J1170" s="209"/>
      <c r="N1170" s="209"/>
      <c r="O1170" s="209"/>
      <c r="P1170" s="209"/>
      <c r="Q1170" s="209"/>
      <c r="R1170" s="209"/>
      <c r="S1170" s="209"/>
      <c r="T1170" s="209"/>
      <c r="U1170" s="209"/>
      <c r="V1170" s="209"/>
    </row>
    <row r="1171" spans="4:22" x14ac:dyDescent="0.25">
      <c r="D1171" s="209"/>
      <c r="E1171" s="209"/>
      <c r="F1171" s="209"/>
      <c r="G1171" s="209"/>
      <c r="H1171" s="209"/>
      <c r="I1171" s="209"/>
      <c r="J1171" s="209"/>
      <c r="N1171" s="209"/>
      <c r="O1171" s="209"/>
      <c r="P1171" s="209"/>
      <c r="Q1171" s="209"/>
      <c r="R1171" s="209"/>
      <c r="S1171" s="209"/>
      <c r="T1171" s="209"/>
      <c r="U1171" s="209"/>
      <c r="V1171" s="209"/>
    </row>
    <row r="1172" spans="4:22" x14ac:dyDescent="0.25">
      <c r="D1172" s="209"/>
      <c r="E1172" s="209"/>
      <c r="F1172" s="209"/>
      <c r="G1172" s="209"/>
      <c r="H1172" s="209"/>
      <c r="I1172" s="209"/>
      <c r="J1172" s="209"/>
      <c r="N1172" s="209"/>
      <c r="O1172" s="209"/>
      <c r="P1172" s="209"/>
      <c r="Q1172" s="209"/>
      <c r="R1172" s="209"/>
      <c r="S1172" s="209"/>
      <c r="T1172" s="209"/>
      <c r="U1172" s="209"/>
      <c r="V1172" s="209"/>
    </row>
    <row r="1173" spans="4:22" x14ac:dyDescent="0.25">
      <c r="D1173" s="209"/>
      <c r="E1173" s="209"/>
      <c r="F1173" s="209"/>
      <c r="G1173" s="209"/>
      <c r="H1173" s="209"/>
      <c r="I1173" s="209"/>
      <c r="J1173" s="209"/>
      <c r="N1173" s="209"/>
      <c r="O1173" s="209"/>
      <c r="P1173" s="209"/>
      <c r="Q1173" s="209"/>
      <c r="R1173" s="209"/>
      <c r="S1173" s="209"/>
      <c r="T1173" s="209"/>
      <c r="U1173" s="209"/>
      <c r="V1173" s="209"/>
    </row>
    <row r="1174" spans="4:22" x14ac:dyDescent="0.25">
      <c r="D1174" s="209"/>
      <c r="E1174" s="209"/>
      <c r="F1174" s="209"/>
      <c r="G1174" s="209"/>
      <c r="H1174" s="209"/>
      <c r="I1174" s="209"/>
      <c r="J1174" s="209"/>
      <c r="N1174" s="209"/>
      <c r="O1174" s="209"/>
      <c r="P1174" s="209"/>
      <c r="Q1174" s="209"/>
      <c r="R1174" s="209"/>
      <c r="S1174" s="209"/>
      <c r="T1174" s="209"/>
      <c r="U1174" s="209"/>
      <c r="V1174" s="209"/>
    </row>
    <row r="1175" spans="4:22" x14ac:dyDescent="0.25">
      <c r="D1175" s="209"/>
      <c r="E1175" s="209"/>
      <c r="F1175" s="209"/>
      <c r="G1175" s="209"/>
      <c r="H1175" s="209"/>
      <c r="I1175" s="209"/>
      <c r="J1175" s="209"/>
      <c r="N1175" s="209"/>
      <c r="O1175" s="209"/>
      <c r="P1175" s="209"/>
      <c r="Q1175" s="209"/>
      <c r="R1175" s="209"/>
      <c r="S1175" s="209"/>
      <c r="T1175" s="209"/>
      <c r="U1175" s="209"/>
      <c r="V1175" s="209"/>
    </row>
    <row r="1176" spans="4:22" x14ac:dyDescent="0.25">
      <c r="D1176" s="209"/>
      <c r="E1176" s="209"/>
      <c r="F1176" s="209"/>
      <c r="G1176" s="209"/>
      <c r="H1176" s="209"/>
      <c r="I1176" s="209"/>
      <c r="J1176" s="209"/>
      <c r="N1176" s="209"/>
      <c r="O1176" s="209"/>
      <c r="P1176" s="209"/>
      <c r="Q1176" s="209"/>
      <c r="R1176" s="209"/>
      <c r="S1176" s="209"/>
      <c r="T1176" s="209"/>
      <c r="U1176" s="209"/>
      <c r="V1176" s="209"/>
    </row>
    <row r="1177" spans="4:22" x14ac:dyDescent="0.25">
      <c r="D1177" s="209"/>
      <c r="E1177" s="209"/>
      <c r="F1177" s="209"/>
      <c r="G1177" s="209"/>
      <c r="H1177" s="209"/>
      <c r="I1177" s="209"/>
      <c r="J1177" s="209"/>
      <c r="N1177" s="209"/>
      <c r="O1177" s="209"/>
      <c r="P1177" s="209"/>
      <c r="Q1177" s="209"/>
      <c r="R1177" s="209"/>
      <c r="S1177" s="209"/>
      <c r="T1177" s="209"/>
      <c r="U1177" s="209"/>
      <c r="V1177" s="209"/>
    </row>
    <row r="1178" spans="4:22" x14ac:dyDescent="0.25">
      <c r="D1178" s="209"/>
      <c r="E1178" s="209"/>
      <c r="F1178" s="209"/>
      <c r="G1178" s="209"/>
      <c r="H1178" s="209"/>
      <c r="I1178" s="209"/>
      <c r="J1178" s="209"/>
      <c r="N1178" s="209"/>
      <c r="O1178" s="209"/>
      <c r="P1178" s="209"/>
      <c r="Q1178" s="209"/>
      <c r="R1178" s="209"/>
      <c r="S1178" s="209"/>
      <c r="T1178" s="209"/>
      <c r="U1178" s="209"/>
      <c r="V1178" s="209"/>
    </row>
    <row r="1179" spans="4:22" x14ac:dyDescent="0.25">
      <c r="D1179" s="209"/>
      <c r="E1179" s="209"/>
      <c r="F1179" s="209"/>
      <c r="G1179" s="209"/>
      <c r="H1179" s="209"/>
      <c r="I1179" s="209"/>
      <c r="J1179" s="209"/>
      <c r="N1179" s="209"/>
      <c r="O1179" s="209"/>
      <c r="P1179" s="209"/>
      <c r="Q1179" s="209"/>
      <c r="R1179" s="209"/>
      <c r="S1179" s="209"/>
      <c r="T1179" s="209"/>
      <c r="U1179" s="209"/>
      <c r="V1179" s="209"/>
    </row>
    <row r="1180" spans="4:22" x14ac:dyDescent="0.25">
      <c r="D1180" s="209"/>
      <c r="E1180" s="209"/>
      <c r="F1180" s="209"/>
      <c r="G1180" s="209"/>
      <c r="H1180" s="209"/>
      <c r="I1180" s="209"/>
      <c r="J1180" s="209"/>
      <c r="N1180" s="209"/>
      <c r="O1180" s="209"/>
      <c r="P1180" s="209"/>
      <c r="Q1180" s="209"/>
      <c r="R1180" s="209"/>
      <c r="S1180" s="209"/>
      <c r="T1180" s="209"/>
      <c r="U1180" s="209"/>
      <c r="V1180" s="209"/>
    </row>
    <row r="1181" spans="4:22" x14ac:dyDescent="0.25">
      <c r="D1181" s="209"/>
      <c r="E1181" s="209"/>
      <c r="F1181" s="209"/>
      <c r="G1181" s="209"/>
      <c r="H1181" s="209"/>
      <c r="I1181" s="209"/>
      <c r="J1181" s="209"/>
      <c r="N1181" s="209"/>
      <c r="O1181" s="209"/>
      <c r="P1181" s="209"/>
      <c r="Q1181" s="209"/>
      <c r="R1181" s="209"/>
      <c r="S1181" s="209"/>
      <c r="T1181" s="209"/>
      <c r="U1181" s="209"/>
      <c r="V1181" s="209"/>
    </row>
    <row r="1182" spans="4:22" x14ac:dyDescent="0.25">
      <c r="D1182" s="209"/>
      <c r="E1182" s="209"/>
      <c r="F1182" s="209"/>
      <c r="G1182" s="209"/>
      <c r="H1182" s="209"/>
      <c r="I1182" s="209"/>
      <c r="J1182" s="209"/>
      <c r="N1182" s="209"/>
      <c r="O1182" s="209"/>
      <c r="P1182" s="209"/>
      <c r="Q1182" s="209"/>
      <c r="R1182" s="209"/>
      <c r="S1182" s="209"/>
      <c r="T1182" s="209"/>
      <c r="U1182" s="209"/>
      <c r="V1182" s="209"/>
    </row>
    <row r="1183" spans="4:22" x14ac:dyDescent="0.25">
      <c r="D1183" s="209"/>
      <c r="E1183" s="209"/>
      <c r="F1183" s="209"/>
      <c r="G1183" s="209"/>
      <c r="H1183" s="209"/>
      <c r="I1183" s="209"/>
      <c r="J1183" s="209"/>
      <c r="N1183" s="209"/>
      <c r="O1183" s="209"/>
      <c r="P1183" s="209"/>
      <c r="Q1183" s="209"/>
      <c r="R1183" s="209"/>
      <c r="S1183" s="209"/>
      <c r="T1183" s="209"/>
      <c r="U1183" s="209"/>
      <c r="V1183" s="209"/>
    </row>
    <row r="1184" spans="4:22" x14ac:dyDescent="0.25">
      <c r="D1184" s="209"/>
      <c r="E1184" s="209"/>
      <c r="F1184" s="209"/>
      <c r="G1184" s="209"/>
      <c r="H1184" s="209"/>
      <c r="I1184" s="209"/>
      <c r="J1184" s="209"/>
      <c r="N1184" s="209"/>
      <c r="O1184" s="209"/>
      <c r="P1184" s="209"/>
      <c r="Q1184" s="209"/>
      <c r="R1184" s="209"/>
      <c r="S1184" s="209"/>
      <c r="T1184" s="209"/>
      <c r="U1184" s="209"/>
      <c r="V1184" s="209"/>
    </row>
    <row r="1185" spans="4:22" x14ac:dyDescent="0.25">
      <c r="D1185" s="209"/>
      <c r="E1185" s="209"/>
      <c r="F1185" s="209"/>
      <c r="G1185" s="209"/>
      <c r="H1185" s="209"/>
      <c r="I1185" s="209"/>
      <c r="J1185" s="209"/>
      <c r="N1185" s="209"/>
      <c r="O1185" s="209"/>
      <c r="P1185" s="209"/>
      <c r="Q1185" s="209"/>
      <c r="R1185" s="209"/>
      <c r="S1185" s="209"/>
      <c r="T1185" s="209"/>
      <c r="U1185" s="209"/>
      <c r="V1185" s="209"/>
    </row>
    <row r="1186" spans="4:22" x14ac:dyDescent="0.25">
      <c r="D1186" s="209"/>
      <c r="E1186" s="209"/>
      <c r="F1186" s="209"/>
      <c r="G1186" s="209"/>
      <c r="H1186" s="209"/>
      <c r="I1186" s="209"/>
      <c r="J1186" s="209"/>
      <c r="N1186" s="209"/>
      <c r="O1186" s="209"/>
      <c r="P1186" s="209"/>
      <c r="Q1186" s="209"/>
      <c r="R1186" s="209"/>
      <c r="S1186" s="209"/>
      <c r="T1186" s="209"/>
      <c r="U1186" s="209"/>
      <c r="V1186" s="209"/>
    </row>
    <row r="1187" spans="4:22" x14ac:dyDescent="0.25">
      <c r="D1187" s="209"/>
      <c r="E1187" s="209"/>
      <c r="F1187" s="209"/>
      <c r="G1187" s="209"/>
      <c r="H1187" s="209"/>
      <c r="I1187" s="209"/>
      <c r="J1187" s="209"/>
      <c r="N1187" s="209"/>
      <c r="O1187" s="209"/>
      <c r="P1187" s="209"/>
      <c r="Q1187" s="209"/>
      <c r="R1187" s="209"/>
      <c r="S1187" s="209"/>
      <c r="T1187" s="209"/>
      <c r="U1187" s="209"/>
      <c r="V1187" s="209"/>
    </row>
    <row r="1188" spans="4:22" x14ac:dyDescent="0.25">
      <c r="D1188" s="209"/>
      <c r="E1188" s="209"/>
      <c r="F1188" s="209"/>
      <c r="G1188" s="209"/>
      <c r="H1188" s="209"/>
      <c r="I1188" s="209"/>
      <c r="J1188" s="209"/>
      <c r="N1188" s="209"/>
      <c r="O1188" s="209"/>
      <c r="P1188" s="209"/>
      <c r="Q1188" s="209"/>
      <c r="R1188" s="209"/>
      <c r="S1188" s="209"/>
      <c r="T1188" s="209"/>
      <c r="U1188" s="209"/>
      <c r="V1188" s="209"/>
    </row>
    <row r="1189" spans="4:22" x14ac:dyDescent="0.25">
      <c r="D1189" s="209"/>
      <c r="E1189" s="209"/>
      <c r="F1189" s="209"/>
      <c r="G1189" s="209"/>
      <c r="H1189" s="209"/>
      <c r="I1189" s="209"/>
      <c r="J1189" s="209"/>
      <c r="N1189" s="209"/>
      <c r="O1189" s="209"/>
      <c r="P1189" s="209"/>
      <c r="Q1189" s="209"/>
      <c r="R1189" s="209"/>
      <c r="S1189" s="209"/>
      <c r="T1189" s="209"/>
      <c r="U1189" s="209"/>
      <c r="V1189" s="209"/>
    </row>
    <row r="1190" spans="4:22" x14ac:dyDescent="0.25">
      <c r="D1190" s="209"/>
      <c r="E1190" s="209"/>
      <c r="F1190" s="209"/>
      <c r="G1190" s="209"/>
      <c r="H1190" s="209"/>
      <c r="I1190" s="209"/>
      <c r="J1190" s="209"/>
      <c r="N1190" s="209"/>
      <c r="O1190" s="209"/>
      <c r="P1190" s="209"/>
      <c r="Q1190" s="209"/>
      <c r="R1190" s="209"/>
      <c r="S1190" s="209"/>
      <c r="T1190" s="209"/>
      <c r="U1190" s="209"/>
      <c r="V1190" s="209"/>
    </row>
    <row r="1191" spans="4:22" x14ac:dyDescent="0.25">
      <c r="D1191" s="209"/>
      <c r="E1191" s="209"/>
      <c r="F1191" s="209"/>
      <c r="G1191" s="209"/>
      <c r="H1191" s="209"/>
      <c r="I1191" s="209"/>
      <c r="J1191" s="209"/>
      <c r="N1191" s="209"/>
      <c r="O1191" s="209"/>
      <c r="P1191" s="209"/>
      <c r="Q1191" s="209"/>
      <c r="R1191" s="209"/>
      <c r="S1191" s="209"/>
      <c r="T1191" s="209"/>
      <c r="U1191" s="209"/>
      <c r="V1191" s="209"/>
    </row>
    <row r="1192" spans="4:22" x14ac:dyDescent="0.25">
      <c r="D1192" s="209"/>
      <c r="E1192" s="209"/>
      <c r="F1192" s="209"/>
      <c r="G1192" s="209"/>
      <c r="H1192" s="209"/>
      <c r="I1192" s="209"/>
      <c r="J1192" s="209"/>
      <c r="N1192" s="209"/>
      <c r="O1192" s="209"/>
      <c r="P1192" s="209"/>
      <c r="Q1192" s="209"/>
      <c r="R1192" s="209"/>
      <c r="S1192" s="209"/>
      <c r="T1192" s="209"/>
      <c r="U1192" s="209"/>
      <c r="V1192" s="209"/>
    </row>
    <row r="1193" spans="4:22" x14ac:dyDescent="0.25">
      <c r="D1193" s="209"/>
      <c r="E1193" s="209"/>
      <c r="F1193" s="209"/>
      <c r="G1193" s="209"/>
      <c r="H1193" s="209"/>
      <c r="I1193" s="209"/>
      <c r="J1193" s="209"/>
      <c r="N1193" s="209"/>
      <c r="O1193" s="209"/>
      <c r="P1193" s="209"/>
      <c r="Q1193" s="209"/>
      <c r="R1193" s="209"/>
      <c r="S1193" s="209"/>
      <c r="T1193" s="209"/>
      <c r="U1193" s="209"/>
      <c r="V1193" s="209"/>
    </row>
    <row r="1194" spans="4:22" x14ac:dyDescent="0.25">
      <c r="D1194" s="209"/>
      <c r="E1194" s="209"/>
      <c r="F1194" s="209"/>
      <c r="G1194" s="209"/>
      <c r="H1194" s="209"/>
      <c r="I1194" s="209"/>
      <c r="J1194" s="209"/>
      <c r="N1194" s="209"/>
      <c r="O1194" s="209"/>
      <c r="P1194" s="209"/>
      <c r="Q1194" s="209"/>
      <c r="R1194" s="209"/>
      <c r="S1194" s="209"/>
      <c r="T1194" s="209"/>
      <c r="U1194" s="209"/>
      <c r="V1194" s="209"/>
    </row>
    <row r="1195" spans="4:22" x14ac:dyDescent="0.25">
      <c r="D1195" s="209"/>
      <c r="E1195" s="209"/>
      <c r="F1195" s="209"/>
      <c r="G1195" s="209"/>
      <c r="H1195" s="209"/>
      <c r="I1195" s="209"/>
      <c r="J1195" s="209"/>
      <c r="N1195" s="209"/>
      <c r="O1195" s="209"/>
      <c r="P1195" s="209"/>
      <c r="Q1195" s="209"/>
      <c r="R1195" s="209"/>
      <c r="S1195" s="209"/>
      <c r="T1195" s="209"/>
      <c r="U1195" s="209"/>
      <c r="V1195" s="209"/>
    </row>
    <row r="1196" spans="4:22" x14ac:dyDescent="0.25">
      <c r="D1196" s="209"/>
      <c r="E1196" s="209"/>
      <c r="F1196" s="209"/>
      <c r="G1196" s="209"/>
      <c r="H1196" s="209"/>
      <c r="I1196" s="209"/>
      <c r="J1196" s="209"/>
      <c r="N1196" s="209"/>
      <c r="O1196" s="209"/>
      <c r="P1196" s="209"/>
      <c r="Q1196" s="209"/>
      <c r="R1196" s="209"/>
      <c r="S1196" s="209"/>
      <c r="T1196" s="209"/>
      <c r="U1196" s="209"/>
      <c r="V1196" s="209"/>
    </row>
    <row r="1197" spans="4:22" x14ac:dyDescent="0.25">
      <c r="D1197" s="209"/>
      <c r="E1197" s="209"/>
      <c r="F1197" s="209"/>
      <c r="G1197" s="209"/>
      <c r="H1197" s="209"/>
      <c r="I1197" s="209"/>
      <c r="J1197" s="209"/>
      <c r="N1197" s="209"/>
      <c r="O1197" s="209"/>
      <c r="P1197" s="209"/>
      <c r="Q1197" s="209"/>
      <c r="R1197" s="209"/>
      <c r="S1197" s="209"/>
      <c r="T1197" s="209"/>
      <c r="U1197" s="209"/>
      <c r="V1197" s="209"/>
    </row>
    <row r="1198" spans="4:22" x14ac:dyDescent="0.25">
      <c r="D1198" s="209"/>
      <c r="E1198" s="209"/>
      <c r="F1198" s="209"/>
      <c r="G1198" s="209"/>
      <c r="H1198" s="209"/>
      <c r="I1198" s="209"/>
      <c r="J1198" s="209"/>
      <c r="N1198" s="209"/>
      <c r="O1198" s="209"/>
      <c r="P1198" s="209"/>
      <c r="Q1198" s="209"/>
      <c r="R1198" s="209"/>
      <c r="S1198" s="209"/>
      <c r="T1198" s="209"/>
      <c r="U1198" s="209"/>
      <c r="V1198" s="209"/>
    </row>
    <row r="1199" spans="4:22" x14ac:dyDescent="0.25">
      <c r="D1199" s="209"/>
      <c r="E1199" s="209"/>
      <c r="F1199" s="209"/>
      <c r="G1199" s="209"/>
      <c r="H1199" s="209"/>
      <c r="I1199" s="209"/>
      <c r="J1199" s="209"/>
      <c r="N1199" s="209"/>
      <c r="O1199" s="209"/>
      <c r="P1199" s="209"/>
      <c r="Q1199" s="209"/>
      <c r="R1199" s="209"/>
      <c r="S1199" s="209"/>
      <c r="T1199" s="209"/>
      <c r="U1199" s="209"/>
      <c r="V1199" s="209"/>
    </row>
    <row r="1200" spans="4:22" x14ac:dyDescent="0.25">
      <c r="D1200" s="209"/>
      <c r="E1200" s="209"/>
      <c r="F1200" s="209"/>
      <c r="G1200" s="209"/>
      <c r="H1200" s="209"/>
      <c r="I1200" s="209"/>
      <c r="J1200" s="209"/>
      <c r="N1200" s="209"/>
      <c r="O1200" s="209"/>
      <c r="P1200" s="209"/>
      <c r="Q1200" s="209"/>
      <c r="R1200" s="209"/>
      <c r="S1200" s="209"/>
      <c r="T1200" s="209"/>
      <c r="U1200" s="209"/>
      <c r="V1200" s="209"/>
    </row>
    <row r="1201" spans="4:22" x14ac:dyDescent="0.25">
      <c r="D1201" s="209"/>
      <c r="E1201" s="209"/>
      <c r="F1201" s="209"/>
      <c r="G1201" s="209"/>
      <c r="H1201" s="209"/>
      <c r="I1201" s="209"/>
      <c r="J1201" s="209"/>
      <c r="N1201" s="209"/>
      <c r="O1201" s="209"/>
      <c r="P1201" s="209"/>
      <c r="Q1201" s="209"/>
      <c r="R1201" s="209"/>
      <c r="S1201" s="209"/>
      <c r="T1201" s="209"/>
      <c r="U1201" s="209"/>
      <c r="V1201" s="209"/>
    </row>
    <row r="1202" spans="4:22" x14ac:dyDescent="0.25">
      <c r="D1202" s="209"/>
      <c r="E1202" s="209"/>
      <c r="F1202" s="209"/>
      <c r="G1202" s="209"/>
      <c r="H1202" s="209"/>
      <c r="I1202" s="209"/>
      <c r="J1202" s="209"/>
      <c r="N1202" s="209"/>
      <c r="O1202" s="209"/>
      <c r="P1202" s="209"/>
      <c r="Q1202" s="209"/>
      <c r="R1202" s="209"/>
      <c r="S1202" s="209"/>
      <c r="T1202" s="209"/>
      <c r="U1202" s="209"/>
      <c r="V1202" s="209"/>
    </row>
    <row r="1203" spans="4:22" x14ac:dyDescent="0.25">
      <c r="D1203" s="209"/>
      <c r="E1203" s="209"/>
      <c r="F1203" s="209"/>
      <c r="G1203" s="209"/>
      <c r="H1203" s="209"/>
      <c r="I1203" s="209"/>
      <c r="J1203" s="209"/>
      <c r="N1203" s="209"/>
      <c r="O1203" s="209"/>
      <c r="P1203" s="209"/>
      <c r="Q1203" s="209"/>
      <c r="R1203" s="209"/>
      <c r="S1203" s="209"/>
      <c r="T1203" s="209"/>
      <c r="U1203" s="209"/>
      <c r="V1203" s="209"/>
    </row>
    <row r="1204" spans="4:22" x14ac:dyDescent="0.25">
      <c r="D1204" s="209"/>
      <c r="E1204" s="209"/>
      <c r="F1204" s="209"/>
      <c r="G1204" s="209"/>
      <c r="H1204" s="209"/>
      <c r="I1204" s="209"/>
      <c r="J1204" s="209"/>
      <c r="N1204" s="209"/>
      <c r="O1204" s="209"/>
      <c r="P1204" s="209"/>
      <c r="Q1204" s="209"/>
      <c r="R1204" s="209"/>
      <c r="S1204" s="209"/>
      <c r="T1204" s="209"/>
      <c r="U1204" s="209"/>
      <c r="V1204" s="209"/>
    </row>
    <row r="1205" spans="4:22" x14ac:dyDescent="0.25">
      <c r="D1205" s="209"/>
      <c r="E1205" s="209"/>
      <c r="F1205" s="209"/>
      <c r="G1205" s="209"/>
      <c r="H1205" s="209"/>
      <c r="I1205" s="209"/>
      <c r="J1205" s="209"/>
      <c r="N1205" s="209"/>
      <c r="O1205" s="209"/>
      <c r="P1205" s="209"/>
      <c r="Q1205" s="209"/>
      <c r="R1205" s="209"/>
      <c r="S1205" s="209"/>
      <c r="T1205" s="209"/>
      <c r="U1205" s="209"/>
      <c r="V1205" s="209"/>
    </row>
    <row r="1206" spans="4:22" x14ac:dyDescent="0.25">
      <c r="D1206" s="209"/>
      <c r="E1206" s="209"/>
      <c r="F1206" s="209"/>
      <c r="G1206" s="209"/>
      <c r="H1206" s="209"/>
      <c r="I1206" s="209"/>
      <c r="J1206" s="209"/>
      <c r="N1206" s="209"/>
      <c r="O1206" s="209"/>
      <c r="P1206" s="209"/>
      <c r="Q1206" s="209"/>
      <c r="R1206" s="209"/>
      <c r="S1206" s="209"/>
      <c r="T1206" s="209"/>
      <c r="U1206" s="209"/>
      <c r="V1206" s="209"/>
    </row>
    <row r="1207" spans="4:22" x14ac:dyDescent="0.25">
      <c r="D1207" s="209"/>
      <c r="E1207" s="209"/>
      <c r="F1207" s="209"/>
      <c r="G1207" s="209"/>
      <c r="H1207" s="209"/>
      <c r="I1207" s="209"/>
      <c r="J1207" s="209"/>
      <c r="N1207" s="209"/>
      <c r="O1207" s="209"/>
      <c r="P1207" s="209"/>
      <c r="Q1207" s="209"/>
      <c r="R1207" s="209"/>
      <c r="S1207" s="209"/>
      <c r="T1207" s="209"/>
      <c r="U1207" s="209"/>
      <c r="V1207" s="209"/>
    </row>
    <row r="1208" spans="4:22" x14ac:dyDescent="0.25">
      <c r="D1208" s="209"/>
      <c r="E1208" s="209"/>
      <c r="F1208" s="209"/>
      <c r="G1208" s="209"/>
      <c r="H1208" s="209"/>
      <c r="I1208" s="209"/>
      <c r="J1208" s="209"/>
      <c r="N1208" s="209"/>
      <c r="O1208" s="209"/>
      <c r="P1208" s="209"/>
      <c r="Q1208" s="209"/>
      <c r="R1208" s="209"/>
      <c r="S1208" s="209"/>
      <c r="T1208" s="209"/>
      <c r="U1208" s="209"/>
      <c r="V1208" s="209"/>
    </row>
    <row r="1209" spans="4:22" x14ac:dyDescent="0.25">
      <c r="D1209" s="209"/>
      <c r="E1209" s="209"/>
      <c r="F1209" s="209"/>
      <c r="G1209" s="209"/>
      <c r="H1209" s="209"/>
      <c r="I1209" s="209"/>
      <c r="J1209" s="209"/>
      <c r="N1209" s="209"/>
      <c r="O1209" s="209"/>
      <c r="P1209" s="209"/>
      <c r="Q1209" s="209"/>
      <c r="R1209" s="209"/>
      <c r="S1209" s="209"/>
      <c r="T1209" s="209"/>
      <c r="U1209" s="209"/>
      <c r="V1209" s="209"/>
    </row>
    <row r="1210" spans="4:22" x14ac:dyDescent="0.25">
      <c r="D1210" s="209"/>
      <c r="E1210" s="209"/>
      <c r="F1210" s="209"/>
      <c r="G1210" s="209"/>
      <c r="H1210" s="209"/>
      <c r="I1210" s="209"/>
      <c r="J1210" s="209"/>
      <c r="N1210" s="209"/>
      <c r="O1210" s="209"/>
      <c r="P1210" s="209"/>
      <c r="Q1210" s="209"/>
      <c r="R1210" s="209"/>
      <c r="S1210" s="209"/>
      <c r="T1210" s="209"/>
      <c r="U1210" s="209"/>
      <c r="V1210" s="209"/>
    </row>
    <row r="1211" spans="4:22" x14ac:dyDescent="0.25">
      <c r="D1211" s="209"/>
      <c r="E1211" s="209"/>
      <c r="F1211" s="209"/>
      <c r="G1211" s="209"/>
      <c r="H1211" s="209"/>
      <c r="I1211" s="209"/>
      <c r="J1211" s="209"/>
      <c r="N1211" s="209"/>
      <c r="O1211" s="209"/>
      <c r="P1211" s="209"/>
      <c r="Q1211" s="209"/>
      <c r="R1211" s="209"/>
      <c r="S1211" s="209"/>
      <c r="T1211" s="209"/>
      <c r="U1211" s="209"/>
      <c r="V1211" s="209"/>
    </row>
    <row r="1212" spans="4:22" x14ac:dyDescent="0.25">
      <c r="D1212" s="209"/>
      <c r="E1212" s="209"/>
      <c r="F1212" s="209"/>
      <c r="G1212" s="209"/>
      <c r="H1212" s="209"/>
      <c r="I1212" s="209"/>
      <c r="J1212" s="209"/>
      <c r="N1212" s="209"/>
      <c r="O1212" s="209"/>
      <c r="P1212" s="209"/>
      <c r="Q1212" s="209"/>
      <c r="R1212" s="209"/>
      <c r="S1212" s="209"/>
      <c r="T1212" s="209"/>
      <c r="U1212" s="209"/>
      <c r="V1212" s="209"/>
    </row>
    <row r="1213" spans="4:22" x14ac:dyDescent="0.25">
      <c r="D1213" s="209"/>
      <c r="E1213" s="209"/>
      <c r="F1213" s="209"/>
      <c r="G1213" s="209"/>
      <c r="H1213" s="209"/>
      <c r="I1213" s="209"/>
      <c r="J1213" s="209"/>
      <c r="N1213" s="209"/>
      <c r="O1213" s="209"/>
      <c r="P1213" s="209"/>
      <c r="Q1213" s="209"/>
      <c r="R1213" s="209"/>
      <c r="S1213" s="209"/>
      <c r="T1213" s="209"/>
      <c r="U1213" s="209"/>
      <c r="V1213" s="209"/>
    </row>
    <row r="1214" spans="4:22" x14ac:dyDescent="0.25">
      <c r="D1214" s="209"/>
      <c r="E1214" s="209"/>
      <c r="F1214" s="209"/>
      <c r="G1214" s="209"/>
      <c r="H1214" s="209"/>
      <c r="I1214" s="209"/>
      <c r="J1214" s="209"/>
      <c r="N1214" s="209"/>
      <c r="O1214" s="209"/>
      <c r="P1214" s="209"/>
      <c r="Q1214" s="209"/>
      <c r="R1214" s="209"/>
      <c r="S1214" s="209"/>
      <c r="T1214" s="209"/>
      <c r="U1214" s="209"/>
      <c r="V1214" s="209"/>
    </row>
    <row r="1215" spans="4:22" x14ac:dyDescent="0.25">
      <c r="D1215" s="209"/>
      <c r="E1215" s="209"/>
      <c r="F1215" s="209"/>
      <c r="G1215" s="209"/>
      <c r="H1215" s="209"/>
      <c r="I1215" s="209"/>
      <c r="J1215" s="209"/>
      <c r="N1215" s="209"/>
      <c r="O1215" s="209"/>
      <c r="P1215" s="209"/>
      <c r="Q1215" s="209"/>
      <c r="R1215" s="209"/>
      <c r="S1215" s="209"/>
      <c r="T1215" s="209"/>
      <c r="U1215" s="209"/>
      <c r="V1215" s="209"/>
    </row>
    <row r="1216" spans="4:22" x14ac:dyDescent="0.25">
      <c r="D1216" s="209"/>
      <c r="E1216" s="209"/>
      <c r="F1216" s="209"/>
      <c r="G1216" s="209"/>
      <c r="H1216" s="209"/>
      <c r="I1216" s="209"/>
      <c r="J1216" s="209"/>
      <c r="N1216" s="209"/>
      <c r="O1216" s="209"/>
      <c r="P1216" s="209"/>
      <c r="Q1216" s="209"/>
      <c r="R1216" s="209"/>
      <c r="S1216" s="209"/>
      <c r="T1216" s="209"/>
      <c r="U1216" s="209"/>
      <c r="V1216" s="209"/>
    </row>
    <row r="1217" spans="4:22" x14ac:dyDescent="0.25">
      <c r="D1217" s="209"/>
      <c r="E1217" s="209"/>
      <c r="F1217" s="209"/>
      <c r="G1217" s="209"/>
      <c r="H1217" s="209"/>
      <c r="I1217" s="209"/>
      <c r="J1217" s="209"/>
      <c r="N1217" s="209"/>
      <c r="O1217" s="209"/>
      <c r="P1217" s="209"/>
      <c r="Q1217" s="209"/>
      <c r="R1217" s="209"/>
      <c r="S1217" s="209"/>
      <c r="T1217" s="209"/>
      <c r="U1217" s="209"/>
      <c r="V1217" s="209"/>
    </row>
    <row r="1218" spans="4:22" x14ac:dyDescent="0.25">
      <c r="D1218" s="209"/>
      <c r="E1218" s="209"/>
      <c r="F1218" s="209"/>
      <c r="G1218" s="209"/>
      <c r="H1218" s="209"/>
      <c r="I1218" s="209"/>
      <c r="J1218" s="209"/>
      <c r="N1218" s="209"/>
      <c r="O1218" s="209"/>
      <c r="P1218" s="209"/>
      <c r="Q1218" s="209"/>
      <c r="R1218" s="209"/>
      <c r="S1218" s="209"/>
      <c r="T1218" s="209"/>
      <c r="U1218" s="209"/>
      <c r="V1218" s="209"/>
    </row>
    <row r="1219" spans="4:22" x14ac:dyDescent="0.25">
      <c r="D1219" s="209"/>
      <c r="E1219" s="209"/>
      <c r="F1219" s="209"/>
      <c r="G1219" s="209"/>
      <c r="H1219" s="209"/>
      <c r="I1219" s="209"/>
      <c r="J1219" s="209"/>
      <c r="N1219" s="209"/>
      <c r="O1219" s="209"/>
      <c r="P1219" s="209"/>
      <c r="Q1219" s="209"/>
      <c r="R1219" s="209"/>
      <c r="S1219" s="209"/>
      <c r="T1219" s="209"/>
      <c r="U1219" s="209"/>
      <c r="V1219" s="209"/>
    </row>
    <row r="1220" spans="4:22" x14ac:dyDescent="0.25">
      <c r="D1220" s="209"/>
      <c r="E1220" s="209"/>
      <c r="F1220" s="209"/>
      <c r="G1220" s="209"/>
      <c r="H1220" s="209"/>
      <c r="I1220" s="209"/>
      <c r="J1220" s="209"/>
      <c r="N1220" s="209"/>
      <c r="O1220" s="209"/>
      <c r="P1220" s="209"/>
      <c r="Q1220" s="209"/>
      <c r="R1220" s="209"/>
      <c r="S1220" s="209"/>
      <c r="T1220" s="209"/>
      <c r="U1220" s="209"/>
      <c r="V1220" s="209"/>
    </row>
    <row r="1221" spans="4:22" x14ac:dyDescent="0.25">
      <c r="D1221" s="209"/>
      <c r="E1221" s="209"/>
      <c r="F1221" s="209"/>
      <c r="G1221" s="209"/>
      <c r="H1221" s="209"/>
      <c r="I1221" s="209"/>
      <c r="J1221" s="209"/>
      <c r="N1221" s="209"/>
      <c r="O1221" s="209"/>
      <c r="P1221" s="209"/>
      <c r="Q1221" s="209"/>
      <c r="R1221" s="209"/>
      <c r="S1221" s="209"/>
      <c r="T1221" s="209"/>
      <c r="U1221" s="209"/>
      <c r="V1221" s="209"/>
    </row>
    <row r="1222" spans="4:22" x14ac:dyDescent="0.25">
      <c r="D1222" s="209"/>
      <c r="E1222" s="209"/>
      <c r="F1222" s="209"/>
      <c r="G1222" s="209"/>
      <c r="H1222" s="209"/>
      <c r="I1222" s="209"/>
      <c r="J1222" s="209"/>
      <c r="N1222" s="209"/>
      <c r="O1222" s="209"/>
      <c r="P1222" s="209"/>
      <c r="Q1222" s="209"/>
      <c r="R1222" s="209"/>
      <c r="S1222" s="209"/>
      <c r="T1222" s="209"/>
      <c r="U1222" s="209"/>
      <c r="V1222" s="209"/>
    </row>
    <row r="1223" spans="4:22" x14ac:dyDescent="0.25">
      <c r="D1223" s="209"/>
      <c r="E1223" s="209"/>
      <c r="F1223" s="209"/>
      <c r="G1223" s="209"/>
      <c r="H1223" s="209"/>
      <c r="I1223" s="209"/>
      <c r="J1223" s="209"/>
      <c r="N1223" s="209"/>
      <c r="O1223" s="209"/>
      <c r="P1223" s="209"/>
      <c r="Q1223" s="209"/>
      <c r="R1223" s="209"/>
      <c r="S1223" s="209"/>
      <c r="T1223" s="209"/>
      <c r="U1223" s="209"/>
      <c r="V1223" s="209"/>
    </row>
    <row r="1224" spans="4:22" x14ac:dyDescent="0.25">
      <c r="D1224" s="209"/>
      <c r="E1224" s="209"/>
      <c r="F1224" s="209"/>
      <c r="G1224" s="209"/>
      <c r="H1224" s="209"/>
      <c r="I1224" s="209"/>
      <c r="J1224" s="209"/>
      <c r="N1224" s="209"/>
      <c r="O1224" s="209"/>
      <c r="P1224" s="209"/>
      <c r="Q1224" s="209"/>
      <c r="R1224" s="209"/>
      <c r="S1224" s="209"/>
      <c r="T1224" s="209"/>
      <c r="U1224" s="209"/>
      <c r="V1224" s="209"/>
    </row>
    <row r="1225" spans="4:22" x14ac:dyDescent="0.25">
      <c r="D1225" s="209"/>
      <c r="E1225" s="209"/>
      <c r="F1225" s="209"/>
      <c r="G1225" s="209"/>
      <c r="H1225" s="209"/>
      <c r="I1225" s="209"/>
      <c r="J1225" s="209"/>
      <c r="N1225" s="209"/>
      <c r="O1225" s="209"/>
      <c r="P1225" s="209"/>
      <c r="Q1225" s="209"/>
      <c r="R1225" s="209"/>
      <c r="S1225" s="209"/>
      <c r="T1225" s="209"/>
      <c r="U1225" s="209"/>
      <c r="V1225" s="209"/>
    </row>
    <row r="1226" spans="4:22" x14ac:dyDescent="0.25">
      <c r="D1226" s="209"/>
      <c r="E1226" s="209"/>
      <c r="F1226" s="209"/>
      <c r="G1226" s="209"/>
      <c r="H1226" s="209"/>
      <c r="I1226" s="209"/>
      <c r="J1226" s="209"/>
      <c r="N1226" s="209"/>
      <c r="O1226" s="209"/>
      <c r="P1226" s="209"/>
      <c r="Q1226" s="209"/>
      <c r="R1226" s="209"/>
      <c r="S1226" s="209"/>
      <c r="T1226" s="209"/>
      <c r="U1226" s="209"/>
      <c r="V1226" s="209"/>
    </row>
    <row r="1227" spans="4:22" x14ac:dyDescent="0.25">
      <c r="D1227" s="209"/>
      <c r="E1227" s="209"/>
      <c r="F1227" s="209"/>
      <c r="G1227" s="209"/>
      <c r="H1227" s="209"/>
      <c r="I1227" s="209"/>
      <c r="J1227" s="209"/>
      <c r="N1227" s="209"/>
      <c r="O1227" s="209"/>
      <c r="P1227" s="209"/>
      <c r="Q1227" s="209"/>
      <c r="R1227" s="209"/>
      <c r="S1227" s="209"/>
      <c r="T1227" s="209"/>
      <c r="U1227" s="209"/>
      <c r="V1227" s="209"/>
    </row>
    <row r="1228" spans="4:22" x14ac:dyDescent="0.25">
      <c r="D1228" s="209"/>
      <c r="E1228" s="209"/>
      <c r="F1228" s="209"/>
      <c r="G1228" s="209"/>
      <c r="H1228" s="209"/>
      <c r="I1228" s="209"/>
      <c r="J1228" s="209"/>
      <c r="N1228" s="209"/>
      <c r="O1228" s="209"/>
      <c r="P1228" s="209"/>
      <c r="Q1228" s="209"/>
      <c r="R1228" s="209"/>
      <c r="S1228" s="209"/>
      <c r="T1228" s="209"/>
      <c r="U1228" s="209"/>
      <c r="V1228" s="209"/>
    </row>
    <row r="1229" spans="4:22" x14ac:dyDescent="0.25">
      <c r="D1229" s="209"/>
      <c r="E1229" s="209"/>
      <c r="F1229" s="209"/>
      <c r="G1229" s="209"/>
      <c r="H1229" s="209"/>
      <c r="I1229" s="209"/>
      <c r="J1229" s="209"/>
      <c r="N1229" s="209"/>
      <c r="O1229" s="209"/>
      <c r="P1229" s="209"/>
      <c r="Q1229" s="209"/>
      <c r="R1229" s="209"/>
      <c r="S1229" s="209"/>
      <c r="T1229" s="209"/>
      <c r="U1229" s="209"/>
      <c r="V1229" s="209"/>
    </row>
    <row r="1230" spans="4:22" x14ac:dyDescent="0.25">
      <c r="D1230" s="209"/>
      <c r="E1230" s="209"/>
      <c r="F1230" s="209"/>
      <c r="G1230" s="209"/>
      <c r="H1230" s="209"/>
      <c r="I1230" s="209"/>
      <c r="J1230" s="209"/>
      <c r="N1230" s="209"/>
      <c r="O1230" s="209"/>
      <c r="P1230" s="209"/>
      <c r="Q1230" s="209"/>
      <c r="R1230" s="209"/>
      <c r="S1230" s="209"/>
      <c r="T1230" s="209"/>
      <c r="U1230" s="209"/>
      <c r="V1230" s="209"/>
    </row>
    <row r="1231" spans="4:22" x14ac:dyDescent="0.25">
      <c r="D1231" s="209"/>
      <c r="E1231" s="209"/>
      <c r="F1231" s="209"/>
      <c r="G1231" s="209"/>
      <c r="H1231" s="209"/>
      <c r="I1231" s="209"/>
      <c r="J1231" s="209"/>
      <c r="N1231" s="209"/>
      <c r="O1231" s="209"/>
      <c r="P1231" s="209"/>
      <c r="Q1231" s="209"/>
      <c r="R1231" s="209"/>
      <c r="S1231" s="209"/>
      <c r="T1231" s="209"/>
      <c r="U1231" s="209"/>
      <c r="V1231" s="209"/>
    </row>
    <row r="1232" spans="4:22" x14ac:dyDescent="0.25">
      <c r="D1232" s="209"/>
      <c r="E1232" s="209"/>
      <c r="F1232" s="209"/>
      <c r="G1232" s="209"/>
      <c r="H1232" s="209"/>
      <c r="I1232" s="209"/>
      <c r="J1232" s="209"/>
      <c r="N1232" s="209"/>
      <c r="O1232" s="209"/>
      <c r="P1232" s="209"/>
      <c r="Q1232" s="209"/>
      <c r="R1232" s="209"/>
      <c r="S1232" s="209"/>
      <c r="T1232" s="209"/>
      <c r="U1232" s="209"/>
      <c r="V1232" s="209"/>
    </row>
    <row r="1233" spans="4:22" x14ac:dyDescent="0.25">
      <c r="D1233" s="209"/>
      <c r="E1233" s="209"/>
      <c r="F1233" s="209"/>
      <c r="G1233" s="209"/>
      <c r="H1233" s="209"/>
      <c r="I1233" s="209"/>
      <c r="J1233" s="209"/>
      <c r="N1233" s="209"/>
      <c r="O1233" s="209"/>
      <c r="P1233" s="209"/>
      <c r="Q1233" s="209"/>
      <c r="R1233" s="209"/>
      <c r="S1233" s="209"/>
      <c r="T1233" s="209"/>
      <c r="U1233" s="209"/>
      <c r="V1233" s="209"/>
    </row>
    <row r="1234" spans="4:22" x14ac:dyDescent="0.25">
      <c r="D1234" s="209"/>
      <c r="E1234" s="209"/>
      <c r="F1234" s="209"/>
      <c r="G1234" s="209"/>
      <c r="H1234" s="209"/>
      <c r="I1234" s="209"/>
      <c r="J1234" s="209"/>
      <c r="N1234" s="209"/>
      <c r="O1234" s="209"/>
      <c r="P1234" s="209"/>
      <c r="Q1234" s="209"/>
      <c r="R1234" s="209"/>
      <c r="S1234" s="209"/>
      <c r="T1234" s="209"/>
      <c r="U1234" s="209"/>
      <c r="V1234" s="209"/>
    </row>
    <row r="1235" spans="4:22" x14ac:dyDescent="0.25">
      <c r="D1235" s="209"/>
      <c r="E1235" s="209"/>
      <c r="F1235" s="209"/>
      <c r="G1235" s="209"/>
      <c r="H1235" s="209"/>
      <c r="I1235" s="209"/>
      <c r="J1235" s="209"/>
      <c r="N1235" s="209"/>
      <c r="O1235" s="209"/>
      <c r="P1235" s="209"/>
      <c r="Q1235" s="209"/>
      <c r="R1235" s="209"/>
      <c r="S1235" s="209"/>
      <c r="T1235" s="209"/>
      <c r="U1235" s="209"/>
      <c r="V1235" s="209"/>
    </row>
    <row r="1236" spans="4:22" x14ac:dyDescent="0.25">
      <c r="D1236" s="209"/>
      <c r="E1236" s="209"/>
      <c r="F1236" s="209"/>
      <c r="G1236" s="209"/>
      <c r="H1236" s="209"/>
      <c r="I1236" s="209"/>
      <c r="J1236" s="209"/>
      <c r="N1236" s="209"/>
      <c r="O1236" s="209"/>
      <c r="P1236" s="209"/>
      <c r="Q1236" s="209"/>
      <c r="R1236" s="209"/>
      <c r="S1236" s="209"/>
      <c r="T1236" s="209"/>
      <c r="U1236" s="209"/>
      <c r="V1236" s="209"/>
    </row>
    <row r="1237" spans="4:22" x14ac:dyDescent="0.25">
      <c r="D1237" s="209"/>
      <c r="E1237" s="209"/>
      <c r="F1237" s="209"/>
      <c r="G1237" s="209"/>
      <c r="H1237" s="209"/>
      <c r="I1237" s="209"/>
      <c r="J1237" s="209"/>
      <c r="N1237" s="209"/>
      <c r="O1237" s="209"/>
      <c r="P1237" s="209"/>
      <c r="Q1237" s="209"/>
      <c r="R1237" s="209"/>
      <c r="S1237" s="209"/>
      <c r="T1237" s="209"/>
      <c r="U1237" s="209"/>
      <c r="V1237" s="209"/>
    </row>
    <row r="1238" spans="4:22" x14ac:dyDescent="0.25">
      <c r="D1238" s="209"/>
      <c r="E1238" s="209"/>
      <c r="F1238" s="209"/>
      <c r="G1238" s="209"/>
      <c r="H1238" s="209"/>
      <c r="I1238" s="209"/>
      <c r="J1238" s="209"/>
      <c r="N1238" s="209"/>
      <c r="O1238" s="209"/>
      <c r="P1238" s="209"/>
      <c r="Q1238" s="209"/>
      <c r="R1238" s="209"/>
      <c r="S1238" s="209"/>
      <c r="T1238" s="209"/>
      <c r="U1238" s="209"/>
      <c r="V1238" s="209"/>
    </row>
    <row r="1239" spans="4:22" x14ac:dyDescent="0.25">
      <c r="D1239" s="209"/>
      <c r="E1239" s="209"/>
      <c r="F1239" s="209"/>
      <c r="G1239" s="209"/>
      <c r="H1239" s="209"/>
      <c r="I1239" s="209"/>
      <c r="J1239" s="209"/>
      <c r="N1239" s="209"/>
      <c r="O1239" s="209"/>
      <c r="P1239" s="209"/>
      <c r="Q1239" s="209"/>
      <c r="R1239" s="209"/>
      <c r="S1239" s="209"/>
      <c r="T1239" s="209"/>
      <c r="U1239" s="209"/>
      <c r="V1239" s="209"/>
    </row>
    <row r="1240" spans="4:22" x14ac:dyDescent="0.25">
      <c r="D1240" s="209"/>
      <c r="E1240" s="209"/>
      <c r="F1240" s="209"/>
      <c r="G1240" s="209"/>
      <c r="H1240" s="209"/>
      <c r="I1240" s="209"/>
      <c r="J1240" s="209"/>
      <c r="N1240" s="209"/>
      <c r="O1240" s="209"/>
      <c r="P1240" s="209"/>
      <c r="Q1240" s="209"/>
      <c r="R1240" s="209"/>
      <c r="S1240" s="209"/>
      <c r="T1240" s="209"/>
      <c r="U1240" s="209"/>
      <c r="V1240" s="209"/>
    </row>
    <row r="1241" spans="4:22" x14ac:dyDescent="0.25">
      <c r="D1241" s="209"/>
      <c r="E1241" s="209"/>
      <c r="F1241" s="209"/>
      <c r="G1241" s="209"/>
      <c r="H1241" s="209"/>
      <c r="I1241" s="209"/>
      <c r="J1241" s="209"/>
      <c r="N1241" s="209"/>
      <c r="O1241" s="209"/>
      <c r="P1241" s="209"/>
      <c r="Q1241" s="209"/>
      <c r="R1241" s="209"/>
      <c r="S1241" s="209"/>
      <c r="T1241" s="209"/>
      <c r="U1241" s="209"/>
      <c r="V1241" s="209"/>
    </row>
    <row r="1242" spans="4:22" x14ac:dyDescent="0.25">
      <c r="D1242" s="209"/>
      <c r="E1242" s="209"/>
      <c r="F1242" s="209"/>
      <c r="G1242" s="209"/>
      <c r="H1242" s="209"/>
      <c r="I1242" s="209"/>
      <c r="J1242" s="209"/>
      <c r="N1242" s="209"/>
      <c r="O1242" s="209"/>
      <c r="P1242" s="209"/>
      <c r="Q1242" s="209"/>
      <c r="R1242" s="209"/>
      <c r="S1242" s="209"/>
      <c r="T1242" s="209"/>
      <c r="U1242" s="209"/>
      <c r="V1242" s="209"/>
    </row>
    <row r="1243" spans="4:22" x14ac:dyDescent="0.25">
      <c r="D1243" s="209"/>
      <c r="E1243" s="209"/>
      <c r="F1243" s="209"/>
      <c r="G1243" s="209"/>
      <c r="H1243" s="209"/>
      <c r="I1243" s="209"/>
      <c r="J1243" s="209"/>
      <c r="N1243" s="209"/>
      <c r="O1243" s="209"/>
      <c r="P1243" s="209"/>
      <c r="Q1243" s="209"/>
      <c r="R1243" s="209"/>
      <c r="S1243" s="209"/>
      <c r="T1243" s="209"/>
      <c r="U1243" s="209"/>
      <c r="V1243" s="209"/>
    </row>
    <row r="1244" spans="4:22" x14ac:dyDescent="0.25">
      <c r="D1244" s="209"/>
      <c r="E1244" s="209"/>
      <c r="F1244" s="209"/>
      <c r="G1244" s="209"/>
      <c r="H1244" s="209"/>
      <c r="I1244" s="209"/>
      <c r="J1244" s="209"/>
      <c r="N1244" s="209"/>
      <c r="O1244" s="209"/>
      <c r="P1244" s="209"/>
      <c r="Q1244" s="209"/>
      <c r="R1244" s="209"/>
      <c r="S1244" s="209"/>
      <c r="T1244" s="209"/>
      <c r="U1244" s="209"/>
      <c r="V1244" s="209"/>
    </row>
    <row r="1245" spans="4:22" x14ac:dyDescent="0.25">
      <c r="D1245" s="209"/>
      <c r="E1245" s="209"/>
      <c r="F1245" s="209"/>
      <c r="G1245" s="209"/>
      <c r="H1245" s="209"/>
      <c r="I1245" s="209"/>
      <c r="J1245" s="209"/>
      <c r="N1245" s="209"/>
      <c r="O1245" s="209"/>
      <c r="P1245" s="209"/>
      <c r="Q1245" s="209"/>
      <c r="R1245" s="209"/>
      <c r="S1245" s="209"/>
      <c r="T1245" s="209"/>
      <c r="U1245" s="209"/>
      <c r="V1245" s="209"/>
    </row>
    <row r="1246" spans="4:22" x14ac:dyDescent="0.25">
      <c r="D1246" s="209"/>
      <c r="E1246" s="209"/>
      <c r="F1246" s="209"/>
      <c r="G1246" s="209"/>
      <c r="H1246" s="209"/>
      <c r="I1246" s="209"/>
      <c r="J1246" s="209"/>
      <c r="N1246" s="209"/>
      <c r="O1246" s="209"/>
      <c r="P1246" s="209"/>
      <c r="Q1246" s="209"/>
      <c r="R1246" s="209"/>
      <c r="S1246" s="209"/>
      <c r="T1246" s="209"/>
      <c r="U1246" s="209"/>
      <c r="V1246" s="209"/>
    </row>
    <row r="1247" spans="4:22" x14ac:dyDescent="0.25">
      <c r="D1247" s="209"/>
      <c r="E1247" s="209"/>
      <c r="F1247" s="209"/>
      <c r="G1247" s="209"/>
      <c r="H1247" s="209"/>
      <c r="I1247" s="209"/>
      <c r="J1247" s="209"/>
      <c r="N1247" s="209"/>
      <c r="O1247" s="209"/>
      <c r="P1247" s="209"/>
      <c r="Q1247" s="209"/>
      <c r="R1247" s="209"/>
      <c r="S1247" s="209"/>
      <c r="T1247" s="209"/>
      <c r="U1247" s="209"/>
      <c r="V1247" s="209"/>
    </row>
    <row r="1248" spans="4:22" x14ac:dyDescent="0.25">
      <c r="D1248" s="209"/>
      <c r="E1248" s="209"/>
      <c r="F1248" s="209"/>
      <c r="G1248" s="209"/>
      <c r="H1248" s="209"/>
      <c r="I1248" s="209"/>
      <c r="J1248" s="209"/>
      <c r="N1248" s="209"/>
      <c r="O1248" s="209"/>
      <c r="P1248" s="209"/>
      <c r="Q1248" s="209"/>
      <c r="R1248" s="209"/>
      <c r="S1248" s="209"/>
      <c r="T1248" s="209"/>
      <c r="U1248" s="209"/>
      <c r="V1248" s="209"/>
    </row>
    <row r="1249" spans="4:22" x14ac:dyDescent="0.25">
      <c r="D1249" s="209"/>
      <c r="E1249" s="209"/>
      <c r="F1249" s="209"/>
      <c r="G1249" s="209"/>
      <c r="H1249" s="209"/>
      <c r="I1249" s="209"/>
      <c r="J1249" s="209"/>
      <c r="N1249" s="209"/>
      <c r="O1249" s="209"/>
      <c r="P1249" s="209"/>
      <c r="Q1249" s="209"/>
      <c r="R1249" s="209"/>
      <c r="S1249" s="209"/>
      <c r="T1249" s="209"/>
      <c r="U1249" s="209"/>
      <c r="V1249" s="209"/>
    </row>
    <row r="1250" spans="4:22" x14ac:dyDescent="0.25">
      <c r="D1250" s="209"/>
      <c r="E1250" s="209"/>
      <c r="F1250" s="209"/>
      <c r="G1250" s="209"/>
      <c r="H1250" s="209"/>
      <c r="I1250" s="209"/>
      <c r="J1250" s="209"/>
      <c r="N1250" s="209"/>
      <c r="O1250" s="209"/>
      <c r="P1250" s="209"/>
      <c r="Q1250" s="209"/>
      <c r="R1250" s="209"/>
      <c r="S1250" s="209"/>
      <c r="T1250" s="209"/>
      <c r="U1250" s="209"/>
      <c r="V1250" s="209"/>
    </row>
    <row r="1251" spans="4:22" x14ac:dyDescent="0.25">
      <c r="D1251" s="209"/>
      <c r="E1251" s="209"/>
      <c r="F1251" s="209"/>
      <c r="G1251" s="209"/>
      <c r="H1251" s="209"/>
      <c r="I1251" s="209"/>
      <c r="J1251" s="209"/>
      <c r="N1251" s="209"/>
      <c r="O1251" s="209"/>
      <c r="P1251" s="209"/>
      <c r="Q1251" s="209"/>
      <c r="R1251" s="209"/>
      <c r="S1251" s="209"/>
      <c r="T1251" s="209"/>
      <c r="U1251" s="209"/>
      <c r="V1251" s="209"/>
    </row>
    <row r="1252" spans="4:22" x14ac:dyDescent="0.25">
      <c r="D1252" s="209"/>
      <c r="E1252" s="209"/>
      <c r="F1252" s="209"/>
      <c r="G1252" s="209"/>
      <c r="H1252" s="209"/>
      <c r="I1252" s="209"/>
      <c r="J1252" s="209"/>
      <c r="N1252" s="209"/>
      <c r="O1252" s="209"/>
      <c r="P1252" s="209"/>
      <c r="Q1252" s="209"/>
      <c r="R1252" s="209"/>
      <c r="S1252" s="209"/>
      <c r="T1252" s="209"/>
      <c r="U1252" s="209"/>
      <c r="V1252" s="209"/>
    </row>
    <row r="1253" spans="4:22" x14ac:dyDescent="0.25">
      <c r="D1253" s="209"/>
      <c r="E1253" s="209"/>
      <c r="F1253" s="209"/>
      <c r="G1253" s="209"/>
      <c r="H1253" s="209"/>
      <c r="I1253" s="209"/>
      <c r="J1253" s="209"/>
      <c r="N1253" s="209"/>
      <c r="O1253" s="209"/>
      <c r="P1253" s="209"/>
      <c r="Q1253" s="209"/>
      <c r="R1253" s="209"/>
      <c r="S1253" s="209"/>
      <c r="T1253" s="209"/>
      <c r="U1253" s="209"/>
      <c r="V1253" s="209"/>
    </row>
    <row r="1254" spans="4:22" x14ac:dyDescent="0.25">
      <c r="D1254" s="209"/>
      <c r="E1254" s="209"/>
      <c r="F1254" s="209"/>
      <c r="G1254" s="209"/>
      <c r="H1254" s="209"/>
      <c r="I1254" s="209"/>
      <c r="J1254" s="209"/>
      <c r="N1254" s="209"/>
      <c r="O1254" s="209"/>
      <c r="P1254" s="209"/>
      <c r="Q1254" s="209"/>
      <c r="R1254" s="209"/>
      <c r="S1254" s="209"/>
      <c r="T1254" s="209"/>
      <c r="U1254" s="209"/>
      <c r="V1254" s="209"/>
    </row>
    <row r="1255" spans="4:22" x14ac:dyDescent="0.25">
      <c r="D1255" s="209"/>
      <c r="E1255" s="209"/>
      <c r="F1255" s="209"/>
      <c r="G1255" s="209"/>
      <c r="H1255" s="209"/>
      <c r="I1255" s="209"/>
      <c r="J1255" s="209"/>
      <c r="N1255" s="209"/>
      <c r="O1255" s="209"/>
      <c r="P1255" s="209"/>
      <c r="Q1255" s="209"/>
      <c r="R1255" s="209"/>
      <c r="S1255" s="209"/>
      <c r="T1255" s="209"/>
      <c r="U1255" s="209"/>
      <c r="V1255" s="209"/>
    </row>
    <row r="1256" spans="4:22" x14ac:dyDescent="0.25">
      <c r="D1256" s="209"/>
      <c r="E1256" s="209"/>
      <c r="F1256" s="209"/>
      <c r="G1256" s="209"/>
      <c r="H1256" s="209"/>
      <c r="I1256" s="209"/>
      <c r="J1256" s="209"/>
      <c r="N1256" s="209"/>
      <c r="O1256" s="209"/>
      <c r="P1256" s="209"/>
      <c r="Q1256" s="209"/>
      <c r="R1256" s="209"/>
      <c r="S1256" s="209"/>
      <c r="T1256" s="209"/>
      <c r="U1256" s="209"/>
      <c r="V1256" s="209"/>
    </row>
    <row r="1257" spans="4:22" x14ac:dyDescent="0.25">
      <c r="D1257" s="209"/>
      <c r="E1257" s="209"/>
      <c r="F1257" s="209"/>
      <c r="G1257" s="209"/>
      <c r="H1257" s="209"/>
      <c r="I1257" s="209"/>
      <c r="J1257" s="209"/>
      <c r="N1257" s="209"/>
      <c r="O1257" s="209"/>
      <c r="P1257" s="209"/>
      <c r="Q1257" s="209"/>
      <c r="R1257" s="209"/>
      <c r="S1257" s="209"/>
      <c r="T1257" s="209"/>
      <c r="U1257" s="209"/>
      <c r="V1257" s="209"/>
    </row>
    <row r="1258" spans="4:22" x14ac:dyDescent="0.25">
      <c r="D1258" s="209"/>
      <c r="E1258" s="209"/>
      <c r="F1258" s="209"/>
      <c r="G1258" s="209"/>
      <c r="H1258" s="209"/>
      <c r="I1258" s="209"/>
      <c r="J1258" s="209"/>
      <c r="N1258" s="209"/>
      <c r="O1258" s="209"/>
      <c r="P1258" s="209"/>
      <c r="Q1258" s="209"/>
      <c r="R1258" s="209"/>
      <c r="S1258" s="209"/>
      <c r="T1258" s="209"/>
      <c r="U1258" s="209"/>
      <c r="V1258" s="209"/>
    </row>
    <row r="1259" spans="4:22" x14ac:dyDescent="0.25">
      <c r="D1259" s="209"/>
      <c r="E1259" s="209"/>
      <c r="F1259" s="209"/>
      <c r="G1259" s="209"/>
      <c r="H1259" s="209"/>
      <c r="I1259" s="209"/>
      <c r="J1259" s="209"/>
      <c r="N1259" s="209"/>
      <c r="O1259" s="209"/>
      <c r="P1259" s="209"/>
      <c r="Q1259" s="209"/>
      <c r="R1259" s="209"/>
      <c r="S1259" s="209"/>
      <c r="T1259" s="209"/>
      <c r="U1259" s="209"/>
      <c r="V1259" s="209"/>
    </row>
    <row r="1260" spans="4:22" x14ac:dyDescent="0.25">
      <c r="D1260" s="209"/>
      <c r="E1260" s="209"/>
      <c r="F1260" s="209"/>
      <c r="G1260" s="209"/>
      <c r="H1260" s="209"/>
      <c r="I1260" s="209"/>
      <c r="J1260" s="209"/>
      <c r="N1260" s="209"/>
      <c r="O1260" s="209"/>
      <c r="P1260" s="209"/>
      <c r="Q1260" s="209"/>
      <c r="R1260" s="209"/>
      <c r="S1260" s="209"/>
      <c r="T1260" s="209"/>
      <c r="U1260" s="209"/>
      <c r="V1260" s="209"/>
    </row>
    <row r="1261" spans="4:22" x14ac:dyDescent="0.25">
      <c r="D1261" s="209"/>
      <c r="E1261" s="209"/>
      <c r="F1261" s="209"/>
      <c r="G1261" s="209"/>
      <c r="H1261" s="209"/>
      <c r="I1261" s="209"/>
      <c r="J1261" s="209"/>
      <c r="N1261" s="209"/>
      <c r="O1261" s="209"/>
      <c r="P1261" s="209"/>
      <c r="Q1261" s="209"/>
      <c r="R1261" s="209"/>
      <c r="S1261" s="209"/>
      <c r="T1261" s="209"/>
      <c r="U1261" s="209"/>
      <c r="V1261" s="209"/>
    </row>
    <row r="1262" spans="4:22" x14ac:dyDescent="0.25">
      <c r="D1262" s="209"/>
      <c r="E1262" s="209"/>
      <c r="F1262" s="209"/>
      <c r="G1262" s="209"/>
      <c r="H1262" s="209"/>
      <c r="I1262" s="209"/>
      <c r="J1262" s="209"/>
      <c r="N1262" s="209"/>
      <c r="O1262" s="209"/>
      <c r="P1262" s="209"/>
      <c r="Q1262" s="209"/>
      <c r="R1262" s="209"/>
      <c r="S1262" s="209"/>
      <c r="T1262" s="209"/>
      <c r="U1262" s="209"/>
      <c r="V1262" s="209"/>
    </row>
    <row r="1263" spans="4:22" x14ac:dyDescent="0.25">
      <c r="D1263" s="209"/>
      <c r="E1263" s="209"/>
      <c r="F1263" s="209"/>
      <c r="G1263" s="209"/>
      <c r="H1263" s="209"/>
      <c r="I1263" s="209"/>
      <c r="J1263" s="209"/>
      <c r="N1263" s="209"/>
      <c r="O1263" s="209"/>
      <c r="P1263" s="209"/>
      <c r="Q1263" s="209"/>
      <c r="R1263" s="209"/>
      <c r="S1263" s="209"/>
      <c r="T1263" s="209"/>
      <c r="U1263" s="209"/>
      <c r="V1263" s="209"/>
    </row>
    <row r="1264" spans="4:22" x14ac:dyDescent="0.25">
      <c r="D1264" s="209"/>
      <c r="E1264" s="209"/>
      <c r="F1264" s="209"/>
      <c r="G1264" s="209"/>
      <c r="H1264" s="209"/>
      <c r="I1264" s="209"/>
      <c r="J1264" s="209"/>
      <c r="N1264" s="209"/>
      <c r="O1264" s="209"/>
      <c r="P1264" s="209"/>
      <c r="Q1264" s="209"/>
      <c r="R1264" s="209"/>
      <c r="S1264" s="209"/>
      <c r="T1264" s="209"/>
      <c r="U1264" s="209"/>
      <c r="V1264" s="209"/>
    </row>
    <row r="1265" spans="4:22" x14ac:dyDescent="0.25">
      <c r="D1265" s="209"/>
      <c r="E1265" s="209"/>
      <c r="F1265" s="209"/>
      <c r="G1265" s="209"/>
      <c r="H1265" s="209"/>
      <c r="I1265" s="209"/>
      <c r="J1265" s="209"/>
      <c r="N1265" s="209"/>
      <c r="O1265" s="209"/>
      <c r="P1265" s="209"/>
      <c r="Q1265" s="209"/>
      <c r="R1265" s="209"/>
      <c r="S1265" s="209"/>
      <c r="T1265" s="209"/>
      <c r="U1265" s="209"/>
      <c r="V1265" s="209"/>
    </row>
    <row r="1266" spans="4:22" x14ac:dyDescent="0.25">
      <c r="D1266" s="209"/>
      <c r="E1266" s="209"/>
      <c r="F1266" s="209"/>
      <c r="G1266" s="209"/>
      <c r="H1266" s="209"/>
      <c r="I1266" s="209"/>
      <c r="J1266" s="209"/>
      <c r="N1266" s="209"/>
      <c r="O1266" s="209"/>
      <c r="P1266" s="209"/>
      <c r="Q1266" s="209"/>
      <c r="R1266" s="209"/>
      <c r="S1266" s="209"/>
      <c r="T1266" s="209"/>
      <c r="U1266" s="209"/>
      <c r="V1266" s="209"/>
    </row>
    <row r="1267" spans="4:22" x14ac:dyDescent="0.25">
      <c r="D1267" s="209"/>
      <c r="E1267" s="209"/>
      <c r="F1267" s="209"/>
      <c r="G1267" s="209"/>
      <c r="H1267" s="209"/>
      <c r="I1267" s="209"/>
      <c r="J1267" s="209"/>
      <c r="N1267" s="209"/>
      <c r="O1267" s="209"/>
      <c r="P1267" s="209"/>
      <c r="Q1267" s="209"/>
      <c r="R1267" s="209"/>
      <c r="S1267" s="209"/>
      <c r="T1267" s="209"/>
      <c r="U1267" s="209"/>
      <c r="V1267" s="209"/>
    </row>
    <row r="1268" spans="4:22" x14ac:dyDescent="0.25">
      <c r="D1268" s="209"/>
      <c r="E1268" s="209"/>
      <c r="F1268" s="209"/>
      <c r="G1268" s="209"/>
      <c r="H1268" s="209"/>
      <c r="I1268" s="209"/>
      <c r="J1268" s="209"/>
      <c r="N1268" s="209"/>
      <c r="O1268" s="209"/>
      <c r="P1268" s="209"/>
      <c r="Q1268" s="209"/>
      <c r="R1268" s="209"/>
      <c r="S1268" s="209"/>
      <c r="T1268" s="209"/>
      <c r="U1268" s="209"/>
      <c r="V1268" s="209"/>
    </row>
    <row r="1269" spans="4:22" x14ac:dyDescent="0.25">
      <c r="D1269" s="209"/>
      <c r="E1269" s="209"/>
      <c r="F1269" s="209"/>
      <c r="G1269" s="209"/>
      <c r="H1269" s="209"/>
      <c r="I1269" s="209"/>
      <c r="J1269" s="209"/>
      <c r="N1269" s="209"/>
      <c r="O1269" s="209"/>
      <c r="P1269" s="209"/>
      <c r="Q1269" s="209"/>
      <c r="R1269" s="209"/>
      <c r="S1269" s="209"/>
      <c r="T1269" s="209"/>
      <c r="U1269" s="209"/>
      <c r="V1269" s="209"/>
    </row>
    <row r="1270" spans="4:22" x14ac:dyDescent="0.25">
      <c r="D1270" s="209"/>
      <c r="E1270" s="209"/>
      <c r="F1270" s="209"/>
      <c r="G1270" s="209"/>
      <c r="H1270" s="209"/>
      <c r="I1270" s="209"/>
      <c r="J1270" s="209"/>
      <c r="N1270" s="209"/>
      <c r="O1270" s="209"/>
      <c r="P1270" s="209"/>
      <c r="Q1270" s="209"/>
      <c r="R1270" s="209"/>
      <c r="S1270" s="209"/>
      <c r="T1270" s="209"/>
      <c r="U1270" s="209"/>
      <c r="V1270" s="209"/>
    </row>
    <row r="1271" spans="4:22" x14ac:dyDescent="0.25">
      <c r="D1271" s="209"/>
      <c r="E1271" s="209"/>
      <c r="F1271" s="209"/>
      <c r="G1271" s="209"/>
      <c r="H1271" s="209"/>
      <c r="I1271" s="209"/>
      <c r="J1271" s="209"/>
      <c r="N1271" s="209"/>
      <c r="O1271" s="209"/>
      <c r="P1271" s="209"/>
      <c r="Q1271" s="209"/>
      <c r="R1271" s="209"/>
      <c r="S1271" s="209"/>
      <c r="T1271" s="209"/>
      <c r="U1271" s="209"/>
      <c r="V1271" s="209"/>
    </row>
    <row r="1272" spans="4:22" x14ac:dyDescent="0.25">
      <c r="D1272" s="209"/>
      <c r="E1272" s="209"/>
      <c r="F1272" s="209"/>
      <c r="G1272" s="209"/>
      <c r="H1272" s="209"/>
      <c r="I1272" s="209"/>
      <c r="J1272" s="209"/>
      <c r="N1272" s="209"/>
      <c r="O1272" s="209"/>
      <c r="P1272" s="209"/>
      <c r="Q1272" s="209"/>
      <c r="R1272" s="209"/>
      <c r="S1272" s="209"/>
      <c r="T1272" s="209"/>
      <c r="U1272" s="209"/>
      <c r="V1272" s="209"/>
    </row>
    <row r="1273" spans="4:22" x14ac:dyDescent="0.25">
      <c r="D1273" s="209"/>
      <c r="E1273" s="209"/>
      <c r="F1273" s="209"/>
      <c r="G1273" s="209"/>
      <c r="H1273" s="209"/>
      <c r="I1273" s="209"/>
      <c r="J1273" s="209"/>
      <c r="N1273" s="209"/>
      <c r="O1273" s="209"/>
      <c r="P1273" s="209"/>
      <c r="Q1273" s="209"/>
      <c r="R1273" s="209"/>
      <c r="S1273" s="209"/>
      <c r="T1273" s="209"/>
      <c r="U1273" s="209"/>
      <c r="V1273" s="209"/>
    </row>
    <row r="1274" spans="4:22" x14ac:dyDescent="0.25">
      <c r="D1274" s="209"/>
      <c r="E1274" s="209"/>
      <c r="F1274" s="209"/>
      <c r="G1274" s="209"/>
      <c r="H1274" s="209"/>
      <c r="I1274" s="209"/>
      <c r="J1274" s="209"/>
      <c r="N1274" s="209"/>
      <c r="O1274" s="209"/>
      <c r="P1274" s="209"/>
      <c r="Q1274" s="209"/>
      <c r="R1274" s="209"/>
      <c r="S1274" s="209"/>
      <c r="T1274" s="209"/>
      <c r="U1274" s="209"/>
      <c r="V1274" s="209"/>
    </row>
    <row r="1275" spans="4:22" x14ac:dyDescent="0.25">
      <c r="D1275" s="209"/>
      <c r="E1275" s="209"/>
      <c r="F1275" s="209"/>
      <c r="G1275" s="209"/>
      <c r="H1275" s="209"/>
      <c r="I1275" s="209"/>
      <c r="J1275" s="209"/>
      <c r="N1275" s="209"/>
      <c r="O1275" s="209"/>
      <c r="P1275" s="209"/>
      <c r="Q1275" s="209"/>
      <c r="R1275" s="209"/>
      <c r="S1275" s="209"/>
      <c r="T1275" s="209"/>
      <c r="U1275" s="209"/>
      <c r="V1275" s="209"/>
    </row>
    <row r="1276" spans="4:22" x14ac:dyDescent="0.25">
      <c r="D1276" s="209"/>
      <c r="E1276" s="209"/>
      <c r="F1276" s="209"/>
      <c r="G1276" s="209"/>
      <c r="H1276" s="209"/>
      <c r="I1276" s="209"/>
      <c r="J1276" s="209"/>
      <c r="N1276" s="209"/>
      <c r="O1276" s="209"/>
      <c r="P1276" s="209"/>
      <c r="Q1276" s="209"/>
      <c r="R1276" s="209"/>
      <c r="S1276" s="209"/>
      <c r="T1276" s="209"/>
      <c r="U1276" s="209"/>
      <c r="V1276" s="209"/>
    </row>
    <row r="1277" spans="4:22" x14ac:dyDescent="0.25">
      <c r="D1277" s="209"/>
      <c r="E1277" s="209"/>
      <c r="F1277" s="209"/>
      <c r="G1277" s="209"/>
      <c r="H1277" s="209"/>
      <c r="I1277" s="209"/>
      <c r="J1277" s="209"/>
      <c r="N1277" s="209"/>
      <c r="O1277" s="209"/>
      <c r="P1277" s="209"/>
      <c r="Q1277" s="209"/>
      <c r="R1277" s="209"/>
      <c r="S1277" s="209"/>
      <c r="T1277" s="209"/>
      <c r="U1277" s="209"/>
      <c r="V1277" s="209"/>
    </row>
    <row r="1278" spans="4:22" x14ac:dyDescent="0.25">
      <c r="D1278" s="209"/>
      <c r="E1278" s="209"/>
      <c r="F1278" s="209"/>
      <c r="G1278" s="209"/>
      <c r="H1278" s="209"/>
      <c r="I1278" s="209"/>
      <c r="J1278" s="209"/>
      <c r="N1278" s="209"/>
      <c r="O1278" s="209"/>
      <c r="P1278" s="209"/>
      <c r="Q1278" s="209"/>
      <c r="R1278" s="209"/>
      <c r="S1278" s="209"/>
      <c r="T1278" s="209"/>
      <c r="U1278" s="209"/>
      <c r="V1278" s="209"/>
    </row>
    <row r="1279" spans="4:22" x14ac:dyDescent="0.25">
      <c r="D1279" s="209"/>
      <c r="E1279" s="209"/>
      <c r="F1279" s="209"/>
      <c r="G1279" s="209"/>
      <c r="H1279" s="209"/>
      <c r="I1279" s="209"/>
      <c r="J1279" s="209"/>
      <c r="N1279" s="209"/>
      <c r="O1279" s="209"/>
      <c r="P1279" s="209"/>
      <c r="Q1279" s="209"/>
      <c r="R1279" s="209"/>
      <c r="S1279" s="209"/>
      <c r="T1279" s="209"/>
      <c r="U1279" s="209"/>
      <c r="V1279" s="209"/>
    </row>
    <row r="1280" spans="4:22" x14ac:dyDescent="0.25">
      <c r="D1280" s="209"/>
      <c r="E1280" s="209"/>
      <c r="F1280" s="209"/>
      <c r="G1280" s="209"/>
      <c r="H1280" s="209"/>
      <c r="I1280" s="209"/>
      <c r="J1280" s="209"/>
      <c r="N1280" s="209"/>
      <c r="O1280" s="209"/>
      <c r="P1280" s="209"/>
      <c r="Q1280" s="209"/>
      <c r="R1280" s="209"/>
      <c r="S1280" s="209"/>
      <c r="T1280" s="209"/>
      <c r="U1280" s="209"/>
      <c r="V1280" s="209"/>
    </row>
    <row r="1281" spans="4:22" x14ac:dyDescent="0.25">
      <c r="D1281" s="209"/>
      <c r="E1281" s="209"/>
      <c r="F1281" s="209"/>
      <c r="G1281" s="209"/>
      <c r="H1281" s="209"/>
      <c r="I1281" s="209"/>
      <c r="J1281" s="209"/>
      <c r="N1281" s="209"/>
      <c r="O1281" s="209"/>
      <c r="P1281" s="209"/>
      <c r="Q1281" s="209"/>
      <c r="R1281" s="209"/>
      <c r="S1281" s="209"/>
      <c r="T1281" s="209"/>
      <c r="U1281" s="209"/>
      <c r="V1281" s="209"/>
    </row>
    <row r="1282" spans="4:22" x14ac:dyDescent="0.25">
      <c r="D1282" s="209"/>
      <c r="E1282" s="209"/>
      <c r="F1282" s="209"/>
      <c r="G1282" s="209"/>
      <c r="H1282" s="209"/>
      <c r="I1282" s="209"/>
      <c r="J1282" s="209"/>
      <c r="N1282" s="209"/>
      <c r="O1282" s="209"/>
      <c r="P1282" s="209"/>
      <c r="Q1282" s="209"/>
      <c r="R1282" s="209"/>
      <c r="S1282" s="209"/>
      <c r="T1282" s="209"/>
      <c r="U1282" s="209"/>
      <c r="V1282" s="209"/>
    </row>
    <row r="1283" spans="4:22" x14ac:dyDescent="0.25">
      <c r="D1283" s="209"/>
      <c r="E1283" s="209"/>
      <c r="F1283" s="209"/>
      <c r="G1283" s="209"/>
      <c r="H1283" s="209"/>
      <c r="I1283" s="209"/>
      <c r="J1283" s="209"/>
      <c r="N1283" s="209"/>
      <c r="O1283" s="209"/>
      <c r="P1283" s="209"/>
      <c r="Q1283" s="209"/>
      <c r="R1283" s="209"/>
      <c r="S1283" s="209"/>
      <c r="T1283" s="209"/>
      <c r="U1283" s="209"/>
      <c r="V1283" s="209"/>
    </row>
    <row r="1284" spans="4:22" x14ac:dyDescent="0.25">
      <c r="D1284" s="209"/>
      <c r="E1284" s="209"/>
      <c r="F1284" s="209"/>
      <c r="G1284" s="209"/>
      <c r="H1284" s="209"/>
      <c r="I1284" s="209"/>
      <c r="J1284" s="209"/>
      <c r="N1284" s="209"/>
      <c r="O1284" s="209"/>
      <c r="P1284" s="209"/>
      <c r="Q1284" s="209"/>
      <c r="R1284" s="209"/>
      <c r="S1284" s="209"/>
      <c r="T1284" s="209"/>
      <c r="U1284" s="209"/>
      <c r="V1284" s="209"/>
    </row>
    <row r="1285" spans="4:22" x14ac:dyDescent="0.25">
      <c r="D1285" s="209"/>
      <c r="E1285" s="209"/>
      <c r="F1285" s="209"/>
      <c r="G1285" s="209"/>
      <c r="H1285" s="209"/>
      <c r="I1285" s="209"/>
      <c r="J1285" s="209"/>
      <c r="N1285" s="209"/>
      <c r="O1285" s="209"/>
      <c r="P1285" s="209"/>
      <c r="Q1285" s="209"/>
      <c r="R1285" s="209"/>
      <c r="S1285" s="209"/>
      <c r="T1285" s="209"/>
      <c r="U1285" s="209"/>
      <c r="V1285" s="209"/>
    </row>
    <row r="1286" spans="4:22" x14ac:dyDescent="0.25">
      <c r="D1286" s="209"/>
      <c r="E1286" s="209"/>
      <c r="F1286" s="209"/>
      <c r="G1286" s="209"/>
      <c r="H1286" s="209"/>
      <c r="I1286" s="209"/>
      <c r="J1286" s="209"/>
      <c r="N1286" s="209"/>
      <c r="O1286" s="209"/>
      <c r="P1286" s="209"/>
      <c r="Q1286" s="209"/>
      <c r="R1286" s="209"/>
      <c r="S1286" s="209"/>
      <c r="T1286" s="209"/>
      <c r="U1286" s="209"/>
      <c r="V1286" s="209"/>
    </row>
    <row r="1287" spans="4:22" x14ac:dyDescent="0.25">
      <c r="D1287" s="209"/>
      <c r="E1287" s="209"/>
      <c r="F1287" s="209"/>
      <c r="G1287" s="209"/>
      <c r="H1287" s="209"/>
      <c r="I1287" s="209"/>
      <c r="J1287" s="209"/>
      <c r="N1287" s="209"/>
      <c r="O1287" s="209"/>
      <c r="P1287" s="209"/>
      <c r="Q1287" s="209"/>
      <c r="R1287" s="209"/>
      <c r="S1287" s="209"/>
      <c r="T1287" s="209"/>
      <c r="U1287" s="209"/>
      <c r="V1287" s="209"/>
    </row>
    <row r="1288" spans="4:22" x14ac:dyDescent="0.25">
      <c r="D1288" s="209"/>
      <c r="E1288" s="209"/>
      <c r="F1288" s="209"/>
      <c r="G1288" s="209"/>
      <c r="H1288" s="209"/>
      <c r="I1288" s="209"/>
      <c r="J1288" s="209"/>
      <c r="N1288" s="209"/>
      <c r="O1288" s="209"/>
      <c r="P1288" s="209"/>
      <c r="Q1288" s="209"/>
      <c r="R1288" s="209"/>
      <c r="S1288" s="209"/>
      <c r="T1288" s="209"/>
      <c r="U1288" s="209"/>
      <c r="V1288" s="209"/>
    </row>
    <row r="1289" spans="4:22" x14ac:dyDescent="0.25">
      <c r="D1289" s="209"/>
      <c r="E1289" s="209"/>
      <c r="F1289" s="209"/>
      <c r="G1289" s="209"/>
      <c r="H1289" s="209"/>
      <c r="I1289" s="209"/>
      <c r="J1289" s="209"/>
      <c r="N1289" s="209"/>
      <c r="O1289" s="209"/>
      <c r="P1289" s="209"/>
      <c r="Q1289" s="209"/>
      <c r="R1289" s="209"/>
      <c r="S1289" s="209"/>
      <c r="T1289" s="209"/>
      <c r="U1289" s="209"/>
      <c r="V1289" s="209"/>
    </row>
    <row r="1290" spans="4:22" x14ac:dyDescent="0.25">
      <c r="D1290" s="209"/>
      <c r="E1290" s="209"/>
      <c r="F1290" s="209"/>
      <c r="G1290" s="209"/>
      <c r="H1290" s="209"/>
      <c r="I1290" s="209"/>
      <c r="J1290" s="209"/>
      <c r="N1290" s="209"/>
      <c r="O1290" s="209"/>
      <c r="P1290" s="209"/>
      <c r="Q1290" s="209"/>
      <c r="R1290" s="209"/>
      <c r="S1290" s="209"/>
      <c r="T1290" s="209"/>
      <c r="U1290" s="209"/>
      <c r="V1290" s="209"/>
    </row>
    <row r="1291" spans="4:22" x14ac:dyDescent="0.25">
      <c r="D1291" s="209"/>
      <c r="E1291" s="209"/>
      <c r="F1291" s="209"/>
      <c r="G1291" s="209"/>
      <c r="H1291" s="209"/>
      <c r="I1291" s="209"/>
      <c r="J1291" s="209"/>
      <c r="N1291" s="209"/>
      <c r="O1291" s="209"/>
      <c r="P1291" s="209"/>
      <c r="Q1291" s="209"/>
      <c r="R1291" s="209"/>
      <c r="S1291" s="209"/>
      <c r="T1291" s="209"/>
      <c r="U1291" s="209"/>
      <c r="V1291" s="209"/>
    </row>
    <row r="1292" spans="4:22" x14ac:dyDescent="0.25">
      <c r="D1292" s="209"/>
      <c r="E1292" s="209"/>
      <c r="F1292" s="209"/>
      <c r="G1292" s="209"/>
      <c r="H1292" s="209"/>
      <c r="I1292" s="209"/>
      <c r="J1292" s="209"/>
      <c r="N1292" s="209"/>
      <c r="O1292" s="209"/>
      <c r="P1292" s="209"/>
      <c r="Q1292" s="209"/>
      <c r="R1292" s="209"/>
      <c r="S1292" s="209"/>
      <c r="T1292" s="209"/>
      <c r="U1292" s="209"/>
      <c r="V1292" s="209"/>
    </row>
    <row r="1293" spans="4:22" x14ac:dyDescent="0.25">
      <c r="D1293" s="209"/>
      <c r="E1293" s="209"/>
      <c r="F1293" s="209"/>
      <c r="G1293" s="209"/>
      <c r="H1293" s="209"/>
      <c r="I1293" s="209"/>
      <c r="J1293" s="209"/>
      <c r="N1293" s="209"/>
      <c r="O1293" s="209"/>
      <c r="P1293" s="209"/>
      <c r="Q1293" s="209"/>
      <c r="R1293" s="209"/>
      <c r="S1293" s="209"/>
      <c r="T1293" s="209"/>
      <c r="U1293" s="209"/>
      <c r="V1293" s="209"/>
    </row>
    <row r="1294" spans="4:22" x14ac:dyDescent="0.25">
      <c r="D1294" s="209"/>
      <c r="E1294" s="209"/>
      <c r="F1294" s="209"/>
      <c r="G1294" s="209"/>
      <c r="H1294" s="209"/>
      <c r="I1294" s="209"/>
      <c r="J1294" s="209"/>
      <c r="N1294" s="209"/>
      <c r="O1294" s="209"/>
      <c r="P1294" s="209"/>
      <c r="Q1294" s="209"/>
      <c r="R1294" s="209"/>
      <c r="S1294" s="209"/>
      <c r="T1294" s="209"/>
      <c r="U1294" s="209"/>
      <c r="V1294" s="209"/>
    </row>
    <row r="1295" spans="4:22" x14ac:dyDescent="0.25">
      <c r="D1295" s="209"/>
      <c r="E1295" s="209"/>
      <c r="F1295" s="209"/>
      <c r="G1295" s="209"/>
      <c r="H1295" s="209"/>
      <c r="I1295" s="209"/>
      <c r="J1295" s="209"/>
      <c r="N1295" s="209"/>
      <c r="O1295" s="209"/>
      <c r="P1295" s="209"/>
      <c r="Q1295" s="209"/>
      <c r="R1295" s="209"/>
      <c r="S1295" s="209"/>
      <c r="T1295" s="209"/>
      <c r="U1295" s="209"/>
      <c r="V1295" s="209"/>
    </row>
    <row r="1296" spans="4:22" x14ac:dyDescent="0.25">
      <c r="D1296" s="209"/>
      <c r="E1296" s="209"/>
      <c r="F1296" s="209"/>
      <c r="G1296" s="209"/>
      <c r="H1296" s="209"/>
      <c r="I1296" s="209"/>
      <c r="J1296" s="209"/>
      <c r="N1296" s="209"/>
      <c r="O1296" s="209"/>
      <c r="P1296" s="209"/>
      <c r="Q1296" s="209"/>
      <c r="R1296" s="209"/>
      <c r="S1296" s="209"/>
      <c r="T1296" s="209"/>
      <c r="U1296" s="209"/>
      <c r="V1296" s="209"/>
    </row>
    <row r="1297" spans="4:22" x14ac:dyDescent="0.25">
      <c r="D1297" s="209"/>
      <c r="E1297" s="209"/>
      <c r="F1297" s="209"/>
      <c r="G1297" s="209"/>
      <c r="H1297" s="209"/>
      <c r="I1297" s="209"/>
      <c r="J1297" s="209"/>
      <c r="N1297" s="209"/>
      <c r="O1297" s="209"/>
      <c r="P1297" s="209"/>
      <c r="Q1297" s="209"/>
      <c r="R1297" s="209"/>
      <c r="S1297" s="209"/>
      <c r="T1297" s="209"/>
      <c r="U1297" s="209"/>
      <c r="V1297" s="209"/>
    </row>
    <row r="1298" spans="4:22" x14ac:dyDescent="0.25">
      <c r="D1298" s="209"/>
      <c r="E1298" s="209"/>
      <c r="F1298" s="209"/>
      <c r="G1298" s="209"/>
      <c r="H1298" s="209"/>
      <c r="I1298" s="209"/>
      <c r="J1298" s="209"/>
      <c r="N1298" s="209"/>
      <c r="O1298" s="209"/>
      <c r="P1298" s="209"/>
      <c r="Q1298" s="209"/>
      <c r="R1298" s="209"/>
      <c r="S1298" s="209"/>
      <c r="T1298" s="209"/>
      <c r="U1298" s="209"/>
      <c r="V1298" s="209"/>
    </row>
    <row r="1299" spans="4:22" x14ac:dyDescent="0.25">
      <c r="D1299" s="209"/>
      <c r="E1299" s="209"/>
      <c r="F1299" s="209"/>
      <c r="G1299" s="209"/>
      <c r="H1299" s="209"/>
      <c r="I1299" s="209"/>
      <c r="J1299" s="209"/>
      <c r="N1299" s="209"/>
      <c r="O1299" s="209"/>
      <c r="P1299" s="209"/>
      <c r="Q1299" s="209"/>
      <c r="R1299" s="209"/>
      <c r="S1299" s="209"/>
      <c r="T1299" s="209"/>
      <c r="U1299" s="209"/>
      <c r="V1299" s="209"/>
    </row>
    <row r="1300" spans="4:22" x14ac:dyDescent="0.25">
      <c r="D1300" s="209"/>
      <c r="E1300" s="209"/>
      <c r="F1300" s="209"/>
      <c r="G1300" s="209"/>
      <c r="H1300" s="209"/>
      <c r="I1300" s="209"/>
      <c r="J1300" s="209"/>
      <c r="N1300" s="209"/>
      <c r="O1300" s="209"/>
      <c r="P1300" s="209"/>
      <c r="Q1300" s="209"/>
      <c r="R1300" s="209"/>
      <c r="S1300" s="209"/>
      <c r="T1300" s="209"/>
      <c r="U1300" s="209"/>
      <c r="V1300" s="209"/>
    </row>
    <row r="1301" spans="4:22" x14ac:dyDescent="0.25">
      <c r="D1301" s="209"/>
      <c r="E1301" s="209"/>
      <c r="F1301" s="209"/>
      <c r="G1301" s="209"/>
      <c r="H1301" s="209"/>
      <c r="I1301" s="209"/>
      <c r="J1301" s="209"/>
      <c r="N1301" s="209"/>
      <c r="O1301" s="209"/>
      <c r="P1301" s="209"/>
      <c r="Q1301" s="209"/>
      <c r="R1301" s="209"/>
      <c r="S1301" s="209"/>
      <c r="T1301" s="209"/>
      <c r="U1301" s="209"/>
      <c r="V1301" s="209"/>
    </row>
    <row r="1302" spans="4:22" x14ac:dyDescent="0.25">
      <c r="D1302" s="209"/>
      <c r="E1302" s="209"/>
      <c r="F1302" s="209"/>
      <c r="G1302" s="209"/>
      <c r="H1302" s="209"/>
      <c r="I1302" s="209"/>
      <c r="J1302" s="209"/>
      <c r="N1302" s="209"/>
      <c r="O1302" s="209"/>
      <c r="P1302" s="209"/>
      <c r="Q1302" s="209"/>
      <c r="R1302" s="209"/>
      <c r="S1302" s="209"/>
      <c r="T1302" s="209"/>
      <c r="U1302" s="209"/>
      <c r="V1302" s="209"/>
    </row>
    <row r="1303" spans="4:22" x14ac:dyDescent="0.25">
      <c r="D1303" s="209"/>
      <c r="E1303" s="209"/>
      <c r="F1303" s="209"/>
      <c r="G1303" s="209"/>
      <c r="H1303" s="209"/>
      <c r="I1303" s="209"/>
      <c r="J1303" s="209"/>
      <c r="N1303" s="209"/>
      <c r="O1303" s="209"/>
      <c r="P1303" s="209"/>
      <c r="Q1303" s="209"/>
      <c r="R1303" s="209"/>
      <c r="S1303" s="209"/>
      <c r="T1303" s="209"/>
      <c r="U1303" s="209"/>
      <c r="V1303" s="209"/>
    </row>
    <row r="1304" spans="4:22" x14ac:dyDescent="0.25">
      <c r="D1304" s="209"/>
      <c r="E1304" s="209"/>
      <c r="F1304" s="209"/>
      <c r="G1304" s="209"/>
      <c r="H1304" s="209"/>
      <c r="I1304" s="209"/>
      <c r="J1304" s="209"/>
      <c r="N1304" s="209"/>
      <c r="O1304" s="209"/>
      <c r="P1304" s="209"/>
      <c r="Q1304" s="209"/>
      <c r="R1304" s="209"/>
      <c r="S1304" s="209"/>
      <c r="T1304" s="209"/>
      <c r="U1304" s="209"/>
      <c r="V1304" s="209"/>
    </row>
    <row r="1305" spans="4:22" x14ac:dyDescent="0.25">
      <c r="D1305" s="209"/>
      <c r="E1305" s="209"/>
      <c r="F1305" s="209"/>
      <c r="G1305" s="209"/>
      <c r="H1305" s="209"/>
      <c r="I1305" s="209"/>
      <c r="J1305" s="209"/>
      <c r="N1305" s="209"/>
      <c r="O1305" s="209"/>
      <c r="P1305" s="209"/>
      <c r="Q1305" s="209"/>
      <c r="R1305" s="209"/>
      <c r="S1305" s="209"/>
      <c r="T1305" s="209"/>
      <c r="U1305" s="209"/>
      <c r="V1305" s="209"/>
    </row>
    <row r="1306" spans="4:22" x14ac:dyDescent="0.25">
      <c r="D1306" s="209"/>
      <c r="E1306" s="209"/>
      <c r="F1306" s="209"/>
      <c r="G1306" s="209"/>
      <c r="H1306" s="209"/>
      <c r="I1306" s="209"/>
      <c r="J1306" s="209"/>
      <c r="N1306" s="209"/>
      <c r="O1306" s="209"/>
      <c r="P1306" s="209"/>
      <c r="Q1306" s="209"/>
      <c r="R1306" s="209"/>
      <c r="S1306" s="209"/>
      <c r="T1306" s="209"/>
      <c r="U1306" s="209"/>
      <c r="V1306" s="209"/>
    </row>
    <row r="1307" spans="4:22" x14ac:dyDescent="0.25">
      <c r="D1307" s="209"/>
      <c r="E1307" s="209"/>
      <c r="F1307" s="209"/>
      <c r="G1307" s="209"/>
      <c r="H1307" s="209"/>
      <c r="I1307" s="209"/>
      <c r="J1307" s="209"/>
      <c r="N1307" s="209"/>
      <c r="O1307" s="209"/>
      <c r="P1307" s="209"/>
      <c r="Q1307" s="209"/>
      <c r="R1307" s="209"/>
      <c r="S1307" s="209"/>
      <c r="T1307" s="209"/>
      <c r="U1307" s="209"/>
      <c r="V1307" s="209"/>
    </row>
    <row r="1308" spans="4:22" x14ac:dyDescent="0.25">
      <c r="D1308" s="209"/>
      <c r="E1308" s="209"/>
      <c r="F1308" s="209"/>
      <c r="G1308" s="209"/>
      <c r="H1308" s="209"/>
      <c r="I1308" s="209"/>
      <c r="J1308" s="209"/>
      <c r="N1308" s="209"/>
      <c r="O1308" s="209"/>
      <c r="P1308" s="209"/>
      <c r="Q1308" s="209"/>
      <c r="R1308" s="209"/>
      <c r="S1308" s="209"/>
      <c r="T1308" s="209"/>
      <c r="U1308" s="209"/>
      <c r="V1308" s="209"/>
    </row>
    <row r="1309" spans="4:22" x14ac:dyDescent="0.25">
      <c r="D1309" s="209"/>
      <c r="E1309" s="209"/>
      <c r="F1309" s="209"/>
      <c r="G1309" s="209"/>
      <c r="H1309" s="209"/>
      <c r="I1309" s="209"/>
      <c r="J1309" s="209"/>
      <c r="N1309" s="209"/>
      <c r="O1309" s="209"/>
      <c r="P1309" s="209"/>
      <c r="Q1309" s="209"/>
      <c r="R1309" s="209"/>
      <c r="S1309" s="209"/>
      <c r="T1309" s="209"/>
      <c r="U1309" s="209"/>
      <c r="V1309" s="209"/>
    </row>
    <row r="1310" spans="4:22" x14ac:dyDescent="0.25">
      <c r="D1310" s="209"/>
      <c r="E1310" s="209"/>
      <c r="F1310" s="209"/>
      <c r="G1310" s="209"/>
      <c r="H1310" s="209"/>
      <c r="I1310" s="209"/>
      <c r="J1310" s="209"/>
      <c r="N1310" s="209"/>
      <c r="O1310" s="209"/>
      <c r="P1310" s="209"/>
      <c r="Q1310" s="209"/>
      <c r="R1310" s="209"/>
      <c r="S1310" s="209"/>
      <c r="T1310" s="209"/>
      <c r="U1310" s="209"/>
      <c r="V1310" s="209"/>
    </row>
    <row r="1311" spans="4:22" x14ac:dyDescent="0.25">
      <c r="D1311" s="209"/>
      <c r="E1311" s="209"/>
      <c r="F1311" s="209"/>
      <c r="G1311" s="209"/>
      <c r="H1311" s="209"/>
      <c r="I1311" s="209"/>
      <c r="J1311" s="209"/>
      <c r="N1311" s="209"/>
      <c r="O1311" s="209"/>
      <c r="P1311" s="209"/>
      <c r="Q1311" s="209"/>
      <c r="R1311" s="209"/>
      <c r="S1311" s="209"/>
      <c r="T1311" s="209"/>
      <c r="U1311" s="209"/>
      <c r="V1311" s="209"/>
    </row>
    <row r="1312" spans="4:22" x14ac:dyDescent="0.25">
      <c r="D1312" s="209"/>
      <c r="E1312" s="209"/>
      <c r="F1312" s="209"/>
      <c r="G1312" s="209"/>
      <c r="H1312" s="209"/>
      <c r="I1312" s="209"/>
      <c r="J1312" s="209"/>
      <c r="N1312" s="209"/>
      <c r="O1312" s="209"/>
      <c r="P1312" s="209"/>
      <c r="Q1312" s="209"/>
      <c r="R1312" s="209"/>
      <c r="S1312" s="209"/>
      <c r="T1312" s="209"/>
      <c r="U1312" s="209"/>
      <c r="V1312" s="209"/>
    </row>
    <row r="1313" spans="4:22" x14ac:dyDescent="0.25">
      <c r="D1313" s="209"/>
      <c r="E1313" s="209"/>
      <c r="F1313" s="209"/>
      <c r="G1313" s="209"/>
      <c r="H1313" s="209"/>
      <c r="I1313" s="209"/>
      <c r="J1313" s="209"/>
      <c r="N1313" s="209"/>
      <c r="O1313" s="209"/>
      <c r="P1313" s="209"/>
      <c r="Q1313" s="209"/>
      <c r="R1313" s="209"/>
      <c r="S1313" s="209"/>
      <c r="T1313" s="209"/>
      <c r="U1313" s="209"/>
      <c r="V1313" s="209"/>
    </row>
    <row r="1314" spans="4:22" x14ac:dyDescent="0.25">
      <c r="D1314" s="209"/>
      <c r="E1314" s="209"/>
      <c r="F1314" s="209"/>
      <c r="G1314" s="209"/>
      <c r="H1314" s="209"/>
      <c r="I1314" s="209"/>
      <c r="J1314" s="209"/>
      <c r="N1314" s="209"/>
      <c r="O1314" s="209"/>
      <c r="P1314" s="209"/>
      <c r="Q1314" s="209"/>
      <c r="R1314" s="209"/>
      <c r="S1314" s="209"/>
      <c r="T1314" s="209"/>
      <c r="U1314" s="209"/>
      <c r="V1314" s="209"/>
    </row>
    <row r="1315" spans="4:22" x14ac:dyDescent="0.25">
      <c r="D1315" s="209"/>
      <c r="E1315" s="209"/>
      <c r="F1315" s="209"/>
      <c r="G1315" s="209"/>
      <c r="H1315" s="209"/>
      <c r="I1315" s="209"/>
      <c r="J1315" s="209"/>
      <c r="N1315" s="209"/>
      <c r="O1315" s="209"/>
      <c r="P1315" s="209"/>
      <c r="Q1315" s="209"/>
      <c r="R1315" s="209"/>
      <c r="S1315" s="209"/>
      <c r="T1315" s="209"/>
      <c r="U1315" s="209"/>
      <c r="V1315" s="209"/>
    </row>
    <row r="1316" spans="4:22" x14ac:dyDescent="0.25">
      <c r="D1316" s="209"/>
      <c r="E1316" s="209"/>
      <c r="F1316" s="209"/>
      <c r="G1316" s="209"/>
      <c r="H1316" s="209"/>
      <c r="I1316" s="209"/>
      <c r="J1316" s="209"/>
      <c r="N1316" s="209"/>
      <c r="O1316" s="209"/>
      <c r="P1316" s="209"/>
      <c r="Q1316" s="209"/>
      <c r="R1316" s="209"/>
      <c r="S1316" s="209"/>
      <c r="T1316" s="209"/>
      <c r="U1316" s="209"/>
      <c r="V1316" s="209"/>
    </row>
    <row r="1317" spans="4:22" x14ac:dyDescent="0.25">
      <c r="D1317" s="209"/>
      <c r="E1317" s="209"/>
      <c r="F1317" s="209"/>
      <c r="G1317" s="209"/>
      <c r="H1317" s="209"/>
      <c r="I1317" s="209"/>
      <c r="J1317" s="209"/>
      <c r="N1317" s="209"/>
      <c r="O1317" s="209"/>
      <c r="P1317" s="209"/>
      <c r="Q1317" s="209"/>
      <c r="R1317" s="209"/>
      <c r="S1317" s="209"/>
      <c r="T1317" s="209"/>
      <c r="U1317" s="209"/>
      <c r="V1317" s="209"/>
    </row>
    <row r="1318" spans="4:22" x14ac:dyDescent="0.25">
      <c r="D1318" s="209"/>
      <c r="E1318" s="209"/>
      <c r="F1318" s="209"/>
      <c r="G1318" s="209"/>
      <c r="H1318" s="209"/>
      <c r="I1318" s="209"/>
      <c r="J1318" s="209"/>
      <c r="N1318" s="209"/>
      <c r="O1318" s="209"/>
      <c r="P1318" s="209"/>
      <c r="Q1318" s="209"/>
      <c r="R1318" s="209"/>
      <c r="S1318" s="209"/>
      <c r="T1318" s="209"/>
      <c r="U1318" s="209"/>
      <c r="V1318" s="209"/>
    </row>
    <row r="1319" spans="4:22" x14ac:dyDescent="0.25">
      <c r="D1319" s="209"/>
      <c r="E1319" s="209"/>
      <c r="F1319" s="209"/>
      <c r="G1319" s="209"/>
      <c r="H1319" s="209"/>
      <c r="I1319" s="209"/>
      <c r="J1319" s="209"/>
      <c r="N1319" s="209"/>
      <c r="O1319" s="209"/>
      <c r="P1319" s="209"/>
      <c r="Q1319" s="209"/>
      <c r="R1319" s="209"/>
      <c r="S1319" s="209"/>
      <c r="T1319" s="209"/>
      <c r="U1319" s="209"/>
      <c r="V1319" s="209"/>
    </row>
    <row r="1320" spans="4:22" x14ac:dyDescent="0.25">
      <c r="D1320" s="209"/>
      <c r="E1320" s="209"/>
      <c r="F1320" s="209"/>
      <c r="G1320" s="209"/>
      <c r="H1320" s="209"/>
      <c r="I1320" s="209"/>
      <c r="J1320" s="209"/>
      <c r="N1320" s="209"/>
      <c r="O1320" s="209"/>
      <c r="P1320" s="209"/>
      <c r="Q1320" s="209"/>
      <c r="R1320" s="209"/>
      <c r="S1320" s="209"/>
      <c r="T1320" s="209"/>
      <c r="U1320" s="209"/>
      <c r="V1320" s="209"/>
    </row>
    <row r="1321" spans="4:22" x14ac:dyDescent="0.25">
      <c r="D1321" s="209"/>
      <c r="E1321" s="209"/>
      <c r="F1321" s="209"/>
      <c r="G1321" s="209"/>
      <c r="H1321" s="209"/>
      <c r="I1321" s="209"/>
      <c r="J1321" s="209"/>
      <c r="N1321" s="209"/>
      <c r="O1321" s="209"/>
      <c r="P1321" s="209"/>
      <c r="Q1321" s="209"/>
      <c r="R1321" s="209"/>
      <c r="S1321" s="209"/>
      <c r="T1321" s="209"/>
      <c r="U1321" s="209"/>
      <c r="V1321" s="209"/>
    </row>
    <row r="1322" spans="4:22" x14ac:dyDescent="0.25">
      <c r="D1322" s="209"/>
      <c r="E1322" s="209"/>
      <c r="F1322" s="209"/>
      <c r="G1322" s="209"/>
      <c r="H1322" s="209"/>
      <c r="I1322" s="209"/>
      <c r="J1322" s="209"/>
      <c r="N1322" s="209"/>
      <c r="O1322" s="209"/>
      <c r="P1322" s="209"/>
      <c r="Q1322" s="209"/>
      <c r="R1322" s="209"/>
      <c r="S1322" s="209"/>
      <c r="T1322" s="209"/>
      <c r="U1322" s="209"/>
      <c r="V1322" s="209"/>
    </row>
    <row r="1323" spans="4:22" x14ac:dyDescent="0.25">
      <c r="D1323" s="209"/>
      <c r="E1323" s="209"/>
      <c r="F1323" s="209"/>
      <c r="G1323" s="209"/>
      <c r="H1323" s="209"/>
      <c r="I1323" s="209"/>
      <c r="J1323" s="209"/>
      <c r="N1323" s="209"/>
      <c r="O1323" s="209"/>
      <c r="P1323" s="209"/>
      <c r="Q1323" s="209"/>
      <c r="R1323" s="209"/>
      <c r="S1323" s="209"/>
      <c r="T1323" s="209"/>
      <c r="U1323" s="209"/>
      <c r="V1323" s="209"/>
    </row>
    <row r="1324" spans="4:22" x14ac:dyDescent="0.25">
      <c r="D1324" s="209"/>
      <c r="E1324" s="209"/>
      <c r="F1324" s="209"/>
      <c r="G1324" s="209"/>
      <c r="H1324" s="209"/>
      <c r="I1324" s="209"/>
      <c r="J1324" s="209"/>
      <c r="N1324" s="209"/>
      <c r="O1324" s="209"/>
      <c r="P1324" s="209"/>
      <c r="Q1324" s="209"/>
      <c r="R1324" s="209"/>
      <c r="S1324" s="209"/>
      <c r="T1324" s="209"/>
      <c r="U1324" s="209"/>
      <c r="V1324" s="209"/>
    </row>
    <row r="1325" spans="4:22" x14ac:dyDescent="0.25">
      <c r="D1325" s="209"/>
      <c r="E1325" s="209"/>
      <c r="F1325" s="209"/>
      <c r="G1325" s="209"/>
      <c r="H1325" s="209"/>
      <c r="I1325" s="209"/>
      <c r="J1325" s="209"/>
      <c r="N1325" s="209"/>
      <c r="O1325" s="209"/>
      <c r="P1325" s="209"/>
      <c r="Q1325" s="209"/>
      <c r="R1325" s="209"/>
      <c r="S1325" s="209"/>
      <c r="T1325" s="209"/>
      <c r="U1325" s="209"/>
      <c r="V1325" s="209"/>
    </row>
    <row r="1326" spans="4:22" x14ac:dyDescent="0.25">
      <c r="D1326" s="209"/>
      <c r="E1326" s="209"/>
      <c r="F1326" s="209"/>
      <c r="G1326" s="209"/>
      <c r="H1326" s="209"/>
      <c r="I1326" s="209"/>
      <c r="J1326" s="209"/>
      <c r="N1326" s="209"/>
      <c r="O1326" s="209"/>
      <c r="P1326" s="209"/>
      <c r="Q1326" s="209"/>
      <c r="R1326" s="209"/>
      <c r="S1326" s="209"/>
      <c r="T1326" s="209"/>
      <c r="U1326" s="209"/>
      <c r="V1326" s="209"/>
    </row>
    <row r="1327" spans="4:22" x14ac:dyDescent="0.25">
      <c r="D1327" s="209"/>
      <c r="E1327" s="209"/>
      <c r="F1327" s="209"/>
      <c r="G1327" s="209"/>
      <c r="H1327" s="209"/>
      <c r="I1327" s="209"/>
      <c r="J1327" s="209"/>
      <c r="N1327" s="209"/>
      <c r="O1327" s="209"/>
      <c r="P1327" s="209"/>
      <c r="Q1327" s="209"/>
      <c r="R1327" s="209"/>
      <c r="S1327" s="209"/>
      <c r="T1327" s="209"/>
      <c r="U1327" s="209"/>
      <c r="V1327" s="209"/>
    </row>
    <row r="1328" spans="4:22" x14ac:dyDescent="0.25">
      <c r="D1328" s="209"/>
      <c r="E1328" s="209"/>
      <c r="F1328" s="209"/>
      <c r="G1328" s="209"/>
      <c r="H1328" s="209"/>
      <c r="I1328" s="209"/>
      <c r="J1328" s="209"/>
      <c r="N1328" s="209"/>
      <c r="O1328" s="209"/>
      <c r="P1328" s="209"/>
      <c r="Q1328" s="209"/>
      <c r="R1328" s="209"/>
      <c r="S1328" s="209"/>
      <c r="T1328" s="209"/>
      <c r="U1328" s="209"/>
      <c r="V1328" s="209"/>
    </row>
    <row r="1329" spans="4:22" x14ac:dyDescent="0.25">
      <c r="D1329" s="209"/>
      <c r="E1329" s="209"/>
      <c r="F1329" s="209"/>
      <c r="G1329" s="209"/>
      <c r="H1329" s="209"/>
      <c r="I1329" s="209"/>
      <c r="J1329" s="209"/>
      <c r="N1329" s="209"/>
      <c r="O1329" s="209"/>
      <c r="P1329" s="209"/>
      <c r="Q1329" s="209"/>
      <c r="R1329" s="209"/>
      <c r="S1329" s="209"/>
      <c r="T1329" s="209"/>
      <c r="U1329" s="209"/>
      <c r="V1329" s="209"/>
    </row>
    <row r="1330" spans="4:22" x14ac:dyDescent="0.25">
      <c r="D1330" s="209"/>
      <c r="E1330" s="209"/>
      <c r="F1330" s="209"/>
      <c r="G1330" s="209"/>
      <c r="H1330" s="209"/>
      <c r="I1330" s="209"/>
      <c r="J1330" s="209"/>
      <c r="N1330" s="209"/>
      <c r="O1330" s="209"/>
      <c r="P1330" s="209"/>
      <c r="Q1330" s="209"/>
      <c r="R1330" s="209"/>
      <c r="S1330" s="209"/>
      <c r="T1330" s="209"/>
      <c r="U1330" s="209"/>
      <c r="V1330" s="209"/>
    </row>
    <row r="1331" spans="4:22" x14ac:dyDescent="0.25">
      <c r="D1331" s="209"/>
      <c r="E1331" s="209"/>
      <c r="F1331" s="209"/>
      <c r="G1331" s="209"/>
      <c r="H1331" s="209"/>
      <c r="I1331" s="209"/>
      <c r="J1331" s="209"/>
      <c r="N1331" s="209"/>
      <c r="O1331" s="209"/>
      <c r="P1331" s="209"/>
      <c r="Q1331" s="209"/>
      <c r="R1331" s="209"/>
      <c r="S1331" s="209"/>
      <c r="T1331" s="209"/>
      <c r="U1331" s="209"/>
      <c r="V1331" s="209"/>
    </row>
    <row r="1332" spans="4:22" x14ac:dyDescent="0.25">
      <c r="D1332" s="209"/>
      <c r="E1332" s="209"/>
      <c r="F1332" s="209"/>
      <c r="G1332" s="209"/>
      <c r="H1332" s="209"/>
      <c r="I1332" s="209"/>
      <c r="J1332" s="209"/>
      <c r="N1332" s="209"/>
      <c r="O1332" s="209"/>
      <c r="P1332" s="209"/>
      <c r="Q1332" s="209"/>
      <c r="R1332" s="209"/>
      <c r="S1332" s="209"/>
      <c r="T1332" s="209"/>
      <c r="U1332" s="209"/>
      <c r="V1332" s="209"/>
    </row>
    <row r="1333" spans="4:22" x14ac:dyDescent="0.25">
      <c r="D1333" s="209"/>
      <c r="E1333" s="209"/>
      <c r="F1333" s="209"/>
      <c r="G1333" s="209"/>
      <c r="H1333" s="209"/>
      <c r="I1333" s="209"/>
      <c r="J1333" s="209"/>
      <c r="N1333" s="209"/>
      <c r="O1333" s="209"/>
      <c r="P1333" s="209"/>
      <c r="Q1333" s="209"/>
      <c r="R1333" s="209"/>
      <c r="S1333" s="209"/>
      <c r="T1333" s="209"/>
      <c r="U1333" s="209"/>
      <c r="V1333" s="209"/>
    </row>
    <row r="1334" spans="4:22" x14ac:dyDescent="0.25">
      <c r="D1334" s="209"/>
      <c r="E1334" s="209"/>
      <c r="F1334" s="209"/>
      <c r="G1334" s="209"/>
      <c r="H1334" s="209"/>
      <c r="I1334" s="209"/>
      <c r="J1334" s="209"/>
      <c r="N1334" s="209"/>
      <c r="O1334" s="209"/>
      <c r="P1334" s="209"/>
      <c r="Q1334" s="209"/>
      <c r="R1334" s="209"/>
      <c r="S1334" s="209"/>
      <c r="T1334" s="209"/>
      <c r="U1334" s="209"/>
      <c r="V1334" s="209"/>
    </row>
    <row r="1335" spans="4:22" x14ac:dyDescent="0.25">
      <c r="D1335" s="209"/>
      <c r="E1335" s="209"/>
      <c r="F1335" s="209"/>
      <c r="G1335" s="209"/>
      <c r="H1335" s="209"/>
      <c r="I1335" s="209"/>
      <c r="J1335" s="209"/>
      <c r="N1335" s="209"/>
      <c r="O1335" s="209"/>
      <c r="P1335" s="209"/>
      <c r="Q1335" s="209"/>
      <c r="R1335" s="209"/>
      <c r="S1335" s="209"/>
      <c r="T1335" s="209"/>
      <c r="U1335" s="209"/>
      <c r="V1335" s="209"/>
    </row>
    <row r="1336" spans="4:22" x14ac:dyDescent="0.25">
      <c r="D1336" s="209"/>
      <c r="E1336" s="209"/>
      <c r="F1336" s="209"/>
      <c r="G1336" s="209"/>
      <c r="H1336" s="209"/>
      <c r="I1336" s="209"/>
      <c r="J1336" s="209"/>
      <c r="N1336" s="209"/>
      <c r="O1336" s="209"/>
      <c r="P1336" s="209"/>
      <c r="Q1336" s="209"/>
      <c r="R1336" s="209"/>
      <c r="S1336" s="209"/>
      <c r="T1336" s="209"/>
      <c r="U1336" s="209"/>
      <c r="V1336" s="209"/>
    </row>
    <row r="1337" spans="4:22" x14ac:dyDescent="0.25">
      <c r="D1337" s="209"/>
      <c r="E1337" s="209"/>
      <c r="F1337" s="209"/>
      <c r="G1337" s="209"/>
      <c r="H1337" s="209"/>
      <c r="I1337" s="209"/>
      <c r="J1337" s="209"/>
      <c r="N1337" s="209"/>
      <c r="O1337" s="209"/>
      <c r="P1337" s="209"/>
      <c r="Q1337" s="209"/>
      <c r="R1337" s="209"/>
      <c r="S1337" s="209"/>
      <c r="T1337" s="209"/>
      <c r="U1337" s="209"/>
      <c r="V1337" s="209"/>
    </row>
    <row r="1338" spans="4:22" x14ac:dyDescent="0.25">
      <c r="D1338" s="209"/>
      <c r="E1338" s="209"/>
      <c r="F1338" s="209"/>
      <c r="G1338" s="209"/>
      <c r="H1338" s="209"/>
      <c r="I1338" s="209"/>
      <c r="J1338" s="209"/>
      <c r="N1338" s="209"/>
      <c r="O1338" s="209"/>
      <c r="P1338" s="209"/>
      <c r="Q1338" s="209"/>
      <c r="R1338" s="209"/>
      <c r="S1338" s="209"/>
      <c r="T1338" s="209"/>
      <c r="U1338" s="209"/>
      <c r="V1338" s="209"/>
    </row>
    <row r="1339" spans="4:22" x14ac:dyDescent="0.25">
      <c r="D1339" s="209"/>
      <c r="E1339" s="209"/>
      <c r="F1339" s="209"/>
      <c r="G1339" s="209"/>
      <c r="H1339" s="209"/>
      <c r="I1339" s="209"/>
      <c r="J1339" s="209"/>
      <c r="N1339" s="209"/>
      <c r="O1339" s="209"/>
      <c r="P1339" s="209"/>
      <c r="Q1339" s="209"/>
      <c r="R1339" s="209"/>
      <c r="S1339" s="209"/>
      <c r="T1339" s="209"/>
      <c r="U1339" s="209"/>
      <c r="V1339" s="209"/>
    </row>
    <row r="1340" spans="4:22" x14ac:dyDescent="0.25">
      <c r="D1340" s="209"/>
      <c r="E1340" s="209"/>
      <c r="F1340" s="209"/>
      <c r="G1340" s="209"/>
      <c r="H1340" s="209"/>
      <c r="I1340" s="209"/>
      <c r="J1340" s="209"/>
      <c r="N1340" s="209"/>
      <c r="O1340" s="209"/>
      <c r="P1340" s="209"/>
      <c r="Q1340" s="209"/>
      <c r="R1340" s="209"/>
      <c r="S1340" s="209"/>
      <c r="T1340" s="209"/>
      <c r="U1340" s="209"/>
      <c r="V1340" s="209"/>
    </row>
    <row r="1341" spans="4:22" x14ac:dyDescent="0.25">
      <c r="D1341" s="209"/>
      <c r="E1341" s="209"/>
      <c r="F1341" s="209"/>
      <c r="G1341" s="209"/>
      <c r="H1341" s="209"/>
      <c r="I1341" s="209"/>
      <c r="J1341" s="209"/>
      <c r="N1341" s="209"/>
      <c r="O1341" s="209"/>
      <c r="P1341" s="209"/>
      <c r="Q1341" s="209"/>
      <c r="R1341" s="209"/>
      <c r="S1341" s="209"/>
      <c r="T1341" s="209"/>
      <c r="U1341" s="209"/>
      <c r="V1341" s="209"/>
    </row>
    <row r="1342" spans="4:22" x14ac:dyDescent="0.25">
      <c r="D1342" s="209"/>
      <c r="E1342" s="209"/>
      <c r="F1342" s="209"/>
      <c r="G1342" s="209"/>
      <c r="H1342" s="209"/>
      <c r="I1342" s="209"/>
      <c r="J1342" s="209"/>
      <c r="N1342" s="209"/>
      <c r="O1342" s="209"/>
      <c r="P1342" s="209"/>
      <c r="Q1342" s="209"/>
      <c r="R1342" s="209"/>
      <c r="S1342" s="209"/>
      <c r="T1342" s="209"/>
      <c r="U1342" s="209"/>
      <c r="V1342" s="209"/>
    </row>
    <row r="1343" spans="4:22" x14ac:dyDescent="0.25">
      <c r="D1343" s="209"/>
      <c r="E1343" s="209"/>
      <c r="F1343" s="209"/>
      <c r="G1343" s="209"/>
      <c r="H1343" s="209"/>
      <c r="I1343" s="209"/>
      <c r="J1343" s="209"/>
      <c r="N1343" s="209"/>
      <c r="O1343" s="209"/>
      <c r="P1343" s="209"/>
      <c r="Q1343" s="209"/>
      <c r="R1343" s="209"/>
      <c r="S1343" s="209"/>
      <c r="T1343" s="209"/>
      <c r="U1343" s="209"/>
      <c r="V1343" s="209"/>
    </row>
    <row r="1344" spans="4:22" x14ac:dyDescent="0.25">
      <c r="D1344" s="209"/>
      <c r="E1344" s="209"/>
      <c r="F1344" s="209"/>
      <c r="G1344" s="209"/>
      <c r="H1344" s="209"/>
      <c r="I1344" s="209"/>
      <c r="J1344" s="209"/>
      <c r="N1344" s="209"/>
      <c r="O1344" s="209"/>
      <c r="P1344" s="209"/>
      <c r="Q1344" s="209"/>
      <c r="R1344" s="209"/>
      <c r="S1344" s="209"/>
      <c r="T1344" s="209"/>
      <c r="U1344" s="209"/>
      <c r="V1344" s="209"/>
    </row>
    <row r="1345" spans="4:22" x14ac:dyDescent="0.25">
      <c r="D1345" s="209"/>
      <c r="E1345" s="209"/>
      <c r="F1345" s="209"/>
      <c r="G1345" s="209"/>
      <c r="H1345" s="209"/>
      <c r="I1345" s="209"/>
      <c r="J1345" s="209"/>
      <c r="N1345" s="209"/>
      <c r="O1345" s="209"/>
      <c r="P1345" s="209"/>
      <c r="Q1345" s="209"/>
      <c r="R1345" s="209"/>
      <c r="S1345" s="209"/>
      <c r="T1345" s="209"/>
      <c r="U1345" s="209"/>
      <c r="V1345" s="209"/>
    </row>
    <row r="1346" spans="4:22" x14ac:dyDescent="0.25">
      <c r="D1346" s="209"/>
      <c r="E1346" s="209"/>
      <c r="F1346" s="209"/>
      <c r="G1346" s="209"/>
      <c r="H1346" s="209"/>
      <c r="I1346" s="209"/>
      <c r="J1346" s="209"/>
      <c r="N1346" s="209"/>
      <c r="O1346" s="209"/>
      <c r="P1346" s="209"/>
      <c r="Q1346" s="209"/>
      <c r="R1346" s="209"/>
      <c r="S1346" s="209"/>
      <c r="T1346" s="209"/>
      <c r="U1346" s="209"/>
      <c r="V1346" s="209"/>
    </row>
    <row r="1347" spans="4:22" x14ac:dyDescent="0.25">
      <c r="D1347" s="209"/>
      <c r="E1347" s="209"/>
      <c r="F1347" s="209"/>
      <c r="G1347" s="209"/>
      <c r="H1347" s="209"/>
      <c r="I1347" s="209"/>
      <c r="J1347" s="209"/>
      <c r="N1347" s="209"/>
      <c r="O1347" s="209"/>
      <c r="P1347" s="209"/>
      <c r="Q1347" s="209"/>
      <c r="R1347" s="209"/>
      <c r="S1347" s="209"/>
      <c r="T1347" s="209"/>
      <c r="U1347" s="209"/>
      <c r="V1347" s="209"/>
    </row>
    <row r="1348" spans="4:22" x14ac:dyDescent="0.25">
      <c r="D1348" s="209"/>
      <c r="E1348" s="209"/>
      <c r="F1348" s="209"/>
      <c r="G1348" s="209"/>
      <c r="H1348" s="209"/>
      <c r="I1348" s="209"/>
      <c r="J1348" s="209"/>
      <c r="N1348" s="209"/>
      <c r="O1348" s="209"/>
      <c r="P1348" s="209"/>
      <c r="Q1348" s="209"/>
      <c r="R1348" s="209"/>
      <c r="S1348" s="209"/>
      <c r="T1348" s="209"/>
      <c r="U1348" s="209"/>
      <c r="V1348" s="209"/>
    </row>
    <row r="1349" spans="4:22" x14ac:dyDescent="0.25">
      <c r="D1349" s="209"/>
      <c r="E1349" s="209"/>
      <c r="F1349" s="209"/>
      <c r="G1349" s="209"/>
      <c r="H1349" s="209"/>
      <c r="I1349" s="209"/>
      <c r="J1349" s="209"/>
      <c r="N1349" s="209"/>
      <c r="O1349" s="209"/>
      <c r="P1349" s="209"/>
      <c r="Q1349" s="209"/>
      <c r="R1349" s="209"/>
      <c r="S1349" s="209"/>
      <c r="T1349" s="209"/>
      <c r="U1349" s="209"/>
      <c r="V1349" s="209"/>
    </row>
    <row r="1350" spans="4:22" x14ac:dyDescent="0.25">
      <c r="D1350" s="209"/>
      <c r="E1350" s="209"/>
      <c r="F1350" s="209"/>
      <c r="G1350" s="209"/>
      <c r="H1350" s="209"/>
      <c r="I1350" s="209"/>
      <c r="J1350" s="209"/>
      <c r="N1350" s="209"/>
      <c r="O1350" s="209"/>
      <c r="P1350" s="209"/>
      <c r="Q1350" s="209"/>
      <c r="R1350" s="209"/>
      <c r="S1350" s="209"/>
      <c r="T1350" s="209"/>
      <c r="U1350" s="209"/>
      <c r="V1350" s="209"/>
    </row>
    <row r="1351" spans="4:22" x14ac:dyDescent="0.25">
      <c r="D1351" s="209"/>
      <c r="E1351" s="209"/>
      <c r="F1351" s="209"/>
      <c r="G1351" s="209"/>
      <c r="H1351" s="209"/>
      <c r="I1351" s="209"/>
      <c r="J1351" s="209"/>
      <c r="N1351" s="209"/>
      <c r="O1351" s="209"/>
      <c r="P1351" s="209"/>
      <c r="Q1351" s="209"/>
      <c r="R1351" s="209"/>
      <c r="S1351" s="209"/>
      <c r="T1351" s="209"/>
      <c r="U1351" s="209"/>
      <c r="V1351" s="209"/>
    </row>
    <row r="1352" spans="4:22" x14ac:dyDescent="0.25">
      <c r="D1352" s="209"/>
      <c r="E1352" s="209"/>
      <c r="F1352" s="209"/>
      <c r="G1352" s="209"/>
      <c r="H1352" s="209"/>
      <c r="I1352" s="209"/>
      <c r="J1352" s="209"/>
      <c r="N1352" s="209"/>
      <c r="O1352" s="209"/>
      <c r="P1352" s="209"/>
      <c r="Q1352" s="209"/>
      <c r="R1352" s="209"/>
      <c r="S1352" s="209"/>
      <c r="T1352" s="209"/>
      <c r="U1352" s="209"/>
      <c r="V1352" s="209"/>
    </row>
    <row r="1353" spans="4:22" x14ac:dyDescent="0.25">
      <c r="D1353" s="209"/>
      <c r="E1353" s="209"/>
      <c r="F1353" s="209"/>
      <c r="G1353" s="209"/>
      <c r="H1353" s="209"/>
      <c r="I1353" s="209"/>
      <c r="J1353" s="209"/>
      <c r="N1353" s="209"/>
      <c r="O1353" s="209"/>
      <c r="P1353" s="209"/>
      <c r="Q1353" s="209"/>
      <c r="R1353" s="209"/>
      <c r="S1353" s="209"/>
      <c r="T1353" s="209"/>
      <c r="U1353" s="209"/>
      <c r="V1353" s="209"/>
    </row>
    <row r="1354" spans="4:22" x14ac:dyDescent="0.25">
      <c r="D1354" s="209"/>
      <c r="E1354" s="209"/>
      <c r="F1354" s="209"/>
      <c r="G1354" s="209"/>
      <c r="H1354" s="209"/>
      <c r="I1354" s="209"/>
      <c r="J1354" s="209"/>
      <c r="N1354" s="209"/>
      <c r="O1354" s="209"/>
      <c r="P1354" s="209"/>
      <c r="Q1354" s="209"/>
      <c r="R1354" s="209"/>
      <c r="S1354" s="209"/>
      <c r="T1354" s="209"/>
      <c r="U1354" s="209"/>
      <c r="V1354" s="209"/>
    </row>
    <row r="1355" spans="4:22" x14ac:dyDescent="0.25">
      <c r="D1355" s="209"/>
      <c r="E1355" s="209"/>
      <c r="F1355" s="209"/>
      <c r="G1355" s="209"/>
      <c r="H1355" s="209"/>
      <c r="I1355" s="209"/>
      <c r="J1355" s="209"/>
      <c r="N1355" s="209"/>
      <c r="O1355" s="209"/>
      <c r="P1355" s="209"/>
      <c r="Q1355" s="209"/>
      <c r="R1355" s="209"/>
      <c r="S1355" s="209"/>
      <c r="T1355" s="209"/>
      <c r="U1355" s="209"/>
      <c r="V1355" s="209"/>
    </row>
    <row r="1356" spans="4:22" x14ac:dyDescent="0.25">
      <c r="D1356" s="209"/>
      <c r="E1356" s="209"/>
      <c r="F1356" s="209"/>
      <c r="G1356" s="209"/>
      <c r="H1356" s="209"/>
      <c r="I1356" s="209"/>
      <c r="J1356" s="209"/>
      <c r="N1356" s="209"/>
      <c r="O1356" s="209"/>
      <c r="P1356" s="209"/>
      <c r="Q1356" s="209"/>
      <c r="R1356" s="209"/>
      <c r="S1356" s="209"/>
      <c r="T1356" s="209"/>
      <c r="U1356" s="209"/>
      <c r="V1356" s="209"/>
    </row>
    <row r="1357" spans="4:22" x14ac:dyDescent="0.25">
      <c r="D1357" s="209"/>
      <c r="E1357" s="209"/>
      <c r="F1357" s="209"/>
      <c r="G1357" s="209"/>
      <c r="H1357" s="209"/>
      <c r="I1357" s="209"/>
      <c r="J1357" s="209"/>
      <c r="N1357" s="209"/>
      <c r="O1357" s="209"/>
      <c r="P1357" s="209"/>
      <c r="Q1357" s="209"/>
      <c r="R1357" s="209"/>
      <c r="S1357" s="209"/>
      <c r="T1357" s="209"/>
      <c r="U1357" s="209"/>
      <c r="V1357" s="209"/>
    </row>
    <row r="1358" spans="4:22" x14ac:dyDescent="0.25">
      <c r="D1358" s="209"/>
      <c r="E1358" s="209"/>
      <c r="F1358" s="209"/>
      <c r="G1358" s="209"/>
      <c r="H1358" s="209"/>
      <c r="I1358" s="209"/>
      <c r="J1358" s="209"/>
      <c r="N1358" s="209"/>
      <c r="O1358" s="209"/>
      <c r="P1358" s="209"/>
      <c r="Q1358" s="209"/>
      <c r="R1358" s="209"/>
      <c r="S1358" s="209"/>
      <c r="T1358" s="209"/>
      <c r="U1358" s="209"/>
      <c r="V1358" s="209"/>
    </row>
    <row r="1359" spans="4:22" x14ac:dyDescent="0.25">
      <c r="D1359" s="209"/>
      <c r="E1359" s="209"/>
      <c r="F1359" s="209"/>
      <c r="G1359" s="209"/>
      <c r="H1359" s="209"/>
      <c r="I1359" s="209"/>
      <c r="J1359" s="209"/>
      <c r="N1359" s="209"/>
      <c r="O1359" s="209"/>
      <c r="P1359" s="209"/>
      <c r="Q1359" s="209"/>
      <c r="R1359" s="209"/>
      <c r="S1359" s="209"/>
      <c r="T1359" s="209"/>
      <c r="U1359" s="209"/>
      <c r="V1359" s="209"/>
    </row>
    <row r="1360" spans="4:22" x14ac:dyDescent="0.25">
      <c r="D1360" s="209"/>
      <c r="E1360" s="209"/>
      <c r="F1360" s="209"/>
      <c r="G1360" s="209"/>
      <c r="H1360" s="209"/>
      <c r="I1360" s="209"/>
      <c r="J1360" s="209"/>
      <c r="N1360" s="209"/>
      <c r="O1360" s="209"/>
      <c r="P1360" s="209"/>
      <c r="Q1360" s="209"/>
      <c r="R1360" s="209"/>
      <c r="S1360" s="209"/>
      <c r="T1360" s="209"/>
      <c r="U1360" s="209"/>
      <c r="V1360" s="209"/>
    </row>
    <row r="1361" spans="4:22" x14ac:dyDescent="0.25">
      <c r="D1361" s="209"/>
      <c r="E1361" s="209"/>
      <c r="F1361" s="209"/>
      <c r="G1361" s="209"/>
      <c r="H1361" s="209"/>
      <c r="I1361" s="209"/>
      <c r="J1361" s="209"/>
      <c r="N1361" s="209"/>
      <c r="O1361" s="209"/>
      <c r="P1361" s="209"/>
      <c r="Q1361" s="209"/>
      <c r="R1361" s="209"/>
      <c r="S1361" s="209"/>
      <c r="T1361" s="209"/>
      <c r="U1361" s="209"/>
      <c r="V1361" s="209"/>
    </row>
    <row r="1362" spans="4:22" x14ac:dyDescent="0.25">
      <c r="D1362" s="209"/>
      <c r="E1362" s="209"/>
      <c r="F1362" s="209"/>
      <c r="G1362" s="209"/>
      <c r="H1362" s="209"/>
      <c r="I1362" s="209"/>
      <c r="J1362" s="209"/>
      <c r="N1362" s="209"/>
      <c r="O1362" s="209"/>
      <c r="P1362" s="209"/>
      <c r="Q1362" s="209"/>
      <c r="R1362" s="209"/>
      <c r="S1362" s="209"/>
      <c r="T1362" s="209"/>
      <c r="U1362" s="209"/>
      <c r="V1362" s="209"/>
    </row>
    <row r="1363" spans="4:22" x14ac:dyDescent="0.25">
      <c r="D1363" s="209"/>
      <c r="E1363" s="209"/>
      <c r="F1363" s="209"/>
      <c r="G1363" s="209"/>
      <c r="H1363" s="209"/>
      <c r="I1363" s="209"/>
      <c r="J1363" s="209"/>
      <c r="N1363" s="209"/>
      <c r="O1363" s="209"/>
      <c r="P1363" s="209"/>
      <c r="Q1363" s="209"/>
      <c r="R1363" s="209"/>
      <c r="S1363" s="209"/>
      <c r="T1363" s="209"/>
      <c r="U1363" s="209"/>
      <c r="V1363" s="209"/>
    </row>
    <row r="1364" spans="4:22" x14ac:dyDescent="0.25">
      <c r="D1364" s="209"/>
      <c r="E1364" s="209"/>
      <c r="F1364" s="209"/>
      <c r="G1364" s="209"/>
      <c r="H1364" s="209"/>
      <c r="I1364" s="209"/>
      <c r="J1364" s="209"/>
      <c r="N1364" s="209"/>
      <c r="O1364" s="209"/>
      <c r="P1364" s="209"/>
      <c r="Q1364" s="209"/>
      <c r="R1364" s="209"/>
      <c r="S1364" s="209"/>
      <c r="T1364" s="209"/>
      <c r="U1364" s="209"/>
      <c r="V1364" s="209"/>
    </row>
    <row r="1365" spans="4:22" x14ac:dyDescent="0.25">
      <c r="D1365" s="209"/>
      <c r="E1365" s="209"/>
      <c r="F1365" s="209"/>
      <c r="G1365" s="209"/>
      <c r="H1365" s="209"/>
      <c r="I1365" s="209"/>
      <c r="J1365" s="209"/>
      <c r="N1365" s="209"/>
      <c r="O1365" s="209"/>
      <c r="P1365" s="209"/>
      <c r="Q1365" s="209"/>
      <c r="R1365" s="209"/>
      <c r="S1365" s="209"/>
      <c r="T1365" s="209"/>
      <c r="U1365" s="209"/>
      <c r="V1365" s="209"/>
    </row>
    <row r="1366" spans="4:22" x14ac:dyDescent="0.25">
      <c r="D1366" s="209"/>
      <c r="E1366" s="209"/>
      <c r="F1366" s="209"/>
      <c r="G1366" s="209"/>
      <c r="H1366" s="209"/>
      <c r="I1366" s="209"/>
      <c r="J1366" s="209"/>
      <c r="N1366" s="209"/>
      <c r="O1366" s="209"/>
      <c r="P1366" s="209"/>
      <c r="Q1366" s="209"/>
      <c r="R1366" s="209"/>
      <c r="S1366" s="209"/>
      <c r="T1366" s="209"/>
      <c r="U1366" s="209"/>
      <c r="V1366" s="209"/>
    </row>
    <row r="1367" spans="4:22" x14ac:dyDescent="0.25">
      <c r="D1367" s="209"/>
      <c r="E1367" s="209"/>
      <c r="F1367" s="209"/>
      <c r="G1367" s="209"/>
      <c r="H1367" s="209"/>
      <c r="I1367" s="209"/>
      <c r="J1367" s="209"/>
      <c r="N1367" s="209"/>
      <c r="O1367" s="209"/>
      <c r="P1367" s="209"/>
      <c r="Q1367" s="209"/>
      <c r="R1367" s="209"/>
      <c r="S1367" s="209"/>
      <c r="T1367" s="209"/>
      <c r="U1367" s="209"/>
      <c r="V1367" s="209"/>
    </row>
    <row r="1368" spans="4:22" x14ac:dyDescent="0.25">
      <c r="D1368" s="209"/>
      <c r="E1368" s="209"/>
      <c r="F1368" s="209"/>
      <c r="G1368" s="209"/>
      <c r="H1368" s="209"/>
      <c r="I1368" s="209"/>
      <c r="J1368" s="209"/>
      <c r="N1368" s="209"/>
      <c r="O1368" s="209"/>
      <c r="P1368" s="209"/>
      <c r="Q1368" s="209"/>
      <c r="R1368" s="209"/>
      <c r="S1368" s="209"/>
      <c r="T1368" s="209"/>
      <c r="U1368" s="209"/>
      <c r="V1368" s="209"/>
    </row>
    <row r="1369" spans="4:22" x14ac:dyDescent="0.25">
      <c r="D1369" s="209"/>
      <c r="E1369" s="209"/>
      <c r="F1369" s="209"/>
      <c r="G1369" s="209"/>
      <c r="H1369" s="209"/>
      <c r="I1369" s="209"/>
      <c r="J1369" s="209"/>
      <c r="N1369" s="209"/>
      <c r="O1369" s="209"/>
      <c r="P1369" s="209"/>
      <c r="Q1369" s="209"/>
      <c r="R1369" s="209"/>
      <c r="S1369" s="209"/>
      <c r="T1369" s="209"/>
      <c r="U1369" s="209"/>
      <c r="V1369" s="209"/>
    </row>
    <row r="1370" spans="4:22" x14ac:dyDescent="0.25">
      <c r="D1370" s="209"/>
      <c r="E1370" s="209"/>
      <c r="F1370" s="209"/>
      <c r="G1370" s="209"/>
      <c r="H1370" s="209"/>
      <c r="I1370" s="209"/>
      <c r="J1370" s="209"/>
      <c r="N1370" s="209"/>
      <c r="O1370" s="209"/>
      <c r="P1370" s="209"/>
      <c r="Q1370" s="209"/>
      <c r="R1370" s="209"/>
      <c r="S1370" s="209"/>
      <c r="T1370" s="209"/>
      <c r="U1370" s="209"/>
      <c r="V1370" s="209"/>
    </row>
    <row r="1371" spans="4:22" x14ac:dyDescent="0.25">
      <c r="D1371" s="209"/>
      <c r="E1371" s="209"/>
      <c r="F1371" s="209"/>
      <c r="G1371" s="209"/>
      <c r="H1371" s="209"/>
      <c r="I1371" s="209"/>
      <c r="J1371" s="209"/>
      <c r="N1371" s="209"/>
      <c r="O1371" s="209"/>
      <c r="P1371" s="209"/>
      <c r="Q1371" s="209"/>
      <c r="R1371" s="209"/>
      <c r="S1371" s="209"/>
      <c r="T1371" s="209"/>
      <c r="U1371" s="209"/>
      <c r="V1371" s="209"/>
    </row>
    <row r="1372" spans="4:22" x14ac:dyDescent="0.25">
      <c r="D1372" s="209"/>
      <c r="E1372" s="209"/>
      <c r="F1372" s="209"/>
      <c r="G1372" s="209"/>
      <c r="H1372" s="209"/>
      <c r="I1372" s="209"/>
      <c r="J1372" s="209"/>
      <c r="N1372" s="209"/>
      <c r="O1372" s="209"/>
      <c r="P1372" s="209"/>
      <c r="Q1372" s="209"/>
      <c r="R1372" s="209"/>
      <c r="S1372" s="209"/>
      <c r="T1372" s="209"/>
      <c r="U1372" s="209"/>
      <c r="V1372" s="209"/>
    </row>
    <row r="1373" spans="4:22" x14ac:dyDescent="0.25">
      <c r="D1373" s="209"/>
      <c r="E1373" s="209"/>
      <c r="F1373" s="209"/>
      <c r="G1373" s="209"/>
      <c r="H1373" s="209"/>
      <c r="I1373" s="209"/>
      <c r="J1373" s="209"/>
      <c r="N1373" s="209"/>
      <c r="O1373" s="209"/>
      <c r="P1373" s="209"/>
      <c r="Q1373" s="209"/>
      <c r="R1373" s="209"/>
      <c r="S1373" s="209"/>
      <c r="T1373" s="209"/>
      <c r="U1373" s="209"/>
      <c r="V1373" s="209"/>
    </row>
    <row r="1374" spans="4:22" x14ac:dyDescent="0.25">
      <c r="D1374" s="209"/>
      <c r="E1374" s="209"/>
      <c r="F1374" s="209"/>
      <c r="G1374" s="209"/>
      <c r="H1374" s="209"/>
      <c r="I1374" s="209"/>
      <c r="J1374" s="209"/>
      <c r="N1374" s="209"/>
      <c r="O1374" s="209"/>
      <c r="P1374" s="209"/>
      <c r="Q1374" s="209"/>
      <c r="R1374" s="209"/>
      <c r="S1374" s="209"/>
      <c r="T1374" s="209"/>
      <c r="U1374" s="209"/>
      <c r="V1374" s="209"/>
    </row>
    <row r="1375" spans="4:22" x14ac:dyDescent="0.25">
      <c r="D1375" s="209"/>
      <c r="E1375" s="209"/>
      <c r="F1375" s="209"/>
      <c r="G1375" s="209"/>
      <c r="H1375" s="209"/>
      <c r="I1375" s="209"/>
      <c r="J1375" s="209"/>
      <c r="N1375" s="209"/>
      <c r="O1375" s="209"/>
      <c r="P1375" s="209"/>
      <c r="Q1375" s="209"/>
      <c r="R1375" s="209"/>
      <c r="S1375" s="209"/>
      <c r="T1375" s="209"/>
      <c r="U1375" s="209"/>
      <c r="V1375" s="209"/>
    </row>
    <row r="1376" spans="4:22" x14ac:dyDescent="0.25">
      <c r="D1376" s="209"/>
      <c r="E1376" s="209"/>
      <c r="F1376" s="209"/>
      <c r="G1376" s="209"/>
      <c r="H1376" s="209"/>
      <c r="I1376" s="209"/>
      <c r="J1376" s="209"/>
      <c r="N1376" s="209"/>
      <c r="O1376" s="209"/>
      <c r="P1376" s="209"/>
      <c r="Q1376" s="209"/>
      <c r="R1376" s="209"/>
      <c r="S1376" s="209"/>
      <c r="T1376" s="209"/>
      <c r="U1376" s="209"/>
      <c r="V1376" s="209"/>
    </row>
    <row r="1377" spans="4:22" x14ac:dyDescent="0.25">
      <c r="D1377" s="209"/>
      <c r="E1377" s="209"/>
      <c r="F1377" s="209"/>
      <c r="G1377" s="209"/>
      <c r="H1377" s="209"/>
      <c r="I1377" s="209"/>
      <c r="J1377" s="209"/>
      <c r="N1377" s="209"/>
      <c r="O1377" s="209"/>
      <c r="P1377" s="209"/>
      <c r="Q1377" s="209"/>
      <c r="R1377" s="209"/>
      <c r="S1377" s="209"/>
      <c r="T1377" s="209"/>
      <c r="U1377" s="209"/>
      <c r="V1377" s="209"/>
    </row>
    <row r="1378" spans="4:22" x14ac:dyDescent="0.25">
      <c r="D1378" s="209"/>
      <c r="E1378" s="209"/>
      <c r="F1378" s="209"/>
      <c r="G1378" s="209"/>
      <c r="H1378" s="209"/>
      <c r="I1378" s="209"/>
      <c r="J1378" s="209"/>
      <c r="N1378" s="209"/>
      <c r="O1378" s="209"/>
      <c r="P1378" s="209"/>
      <c r="Q1378" s="209"/>
      <c r="R1378" s="209"/>
      <c r="S1378" s="209"/>
      <c r="T1378" s="209"/>
      <c r="U1378" s="209"/>
      <c r="V1378" s="209"/>
    </row>
    <row r="1379" spans="4:22" x14ac:dyDescent="0.25">
      <c r="D1379" s="209"/>
      <c r="E1379" s="209"/>
      <c r="F1379" s="209"/>
      <c r="G1379" s="209"/>
      <c r="H1379" s="209"/>
      <c r="I1379" s="209"/>
      <c r="J1379" s="209"/>
      <c r="N1379" s="209"/>
      <c r="O1379" s="209"/>
      <c r="P1379" s="209"/>
      <c r="Q1379" s="209"/>
      <c r="R1379" s="209"/>
      <c r="S1379" s="209"/>
      <c r="T1379" s="209"/>
      <c r="U1379" s="209"/>
      <c r="V1379" s="209"/>
    </row>
    <row r="1380" spans="4:22" x14ac:dyDescent="0.25">
      <c r="D1380" s="209"/>
      <c r="E1380" s="209"/>
      <c r="F1380" s="209"/>
      <c r="G1380" s="209"/>
      <c r="H1380" s="209"/>
      <c r="I1380" s="209"/>
      <c r="J1380" s="209"/>
      <c r="N1380" s="209"/>
      <c r="O1380" s="209"/>
      <c r="P1380" s="209"/>
      <c r="Q1380" s="209"/>
      <c r="R1380" s="209"/>
      <c r="S1380" s="209"/>
      <c r="T1380" s="209"/>
      <c r="U1380" s="209"/>
      <c r="V1380" s="209"/>
    </row>
    <row r="1381" spans="4:22" x14ac:dyDescent="0.25">
      <c r="D1381" s="209"/>
      <c r="E1381" s="209"/>
      <c r="F1381" s="209"/>
      <c r="G1381" s="209"/>
      <c r="H1381" s="209"/>
      <c r="I1381" s="209"/>
      <c r="J1381" s="209"/>
      <c r="N1381" s="209"/>
      <c r="O1381" s="209"/>
      <c r="P1381" s="209"/>
      <c r="Q1381" s="209"/>
      <c r="R1381" s="209"/>
      <c r="S1381" s="209"/>
      <c r="T1381" s="209"/>
      <c r="U1381" s="209"/>
      <c r="V1381" s="209"/>
    </row>
    <row r="1382" spans="4:22" x14ac:dyDescent="0.25">
      <c r="D1382" s="209"/>
      <c r="E1382" s="209"/>
      <c r="F1382" s="209"/>
      <c r="G1382" s="209"/>
      <c r="H1382" s="209"/>
      <c r="I1382" s="209"/>
      <c r="J1382" s="209"/>
      <c r="N1382" s="209"/>
      <c r="O1382" s="209"/>
      <c r="P1382" s="209"/>
      <c r="Q1382" s="209"/>
      <c r="R1382" s="209"/>
      <c r="S1382" s="209"/>
      <c r="T1382" s="209"/>
      <c r="U1382" s="209"/>
      <c r="V1382" s="209"/>
    </row>
    <row r="1383" spans="4:22" x14ac:dyDescent="0.25">
      <c r="D1383" s="209"/>
      <c r="E1383" s="209"/>
      <c r="F1383" s="209"/>
      <c r="G1383" s="209"/>
      <c r="H1383" s="209"/>
      <c r="I1383" s="209"/>
      <c r="J1383" s="209"/>
      <c r="N1383" s="209"/>
      <c r="O1383" s="209"/>
      <c r="P1383" s="209"/>
      <c r="Q1383" s="209"/>
      <c r="R1383" s="209"/>
      <c r="S1383" s="209"/>
      <c r="T1383" s="209"/>
      <c r="U1383" s="209"/>
      <c r="V1383" s="209"/>
    </row>
    <row r="1384" spans="4:22" x14ac:dyDescent="0.25">
      <c r="D1384" s="209"/>
      <c r="E1384" s="209"/>
      <c r="F1384" s="209"/>
      <c r="G1384" s="209"/>
      <c r="H1384" s="209"/>
      <c r="I1384" s="209"/>
      <c r="J1384" s="209"/>
      <c r="N1384" s="209"/>
      <c r="O1384" s="209"/>
      <c r="P1384" s="209"/>
      <c r="Q1384" s="209"/>
      <c r="R1384" s="209"/>
      <c r="S1384" s="209"/>
      <c r="T1384" s="209"/>
      <c r="U1384" s="209"/>
      <c r="V1384" s="209"/>
    </row>
    <row r="1385" spans="4:22" x14ac:dyDescent="0.25">
      <c r="D1385" s="209"/>
      <c r="E1385" s="209"/>
      <c r="F1385" s="209"/>
      <c r="G1385" s="209"/>
      <c r="H1385" s="209"/>
      <c r="I1385" s="209"/>
      <c r="J1385" s="209"/>
      <c r="N1385" s="209"/>
      <c r="O1385" s="209"/>
      <c r="P1385" s="209"/>
      <c r="Q1385" s="209"/>
      <c r="R1385" s="209"/>
      <c r="S1385" s="209"/>
      <c r="T1385" s="209"/>
      <c r="U1385" s="209"/>
      <c r="V1385" s="209"/>
    </row>
    <row r="1386" spans="4:22" x14ac:dyDescent="0.25">
      <c r="D1386" s="209"/>
      <c r="E1386" s="209"/>
      <c r="F1386" s="209"/>
      <c r="G1386" s="209"/>
      <c r="H1386" s="209"/>
      <c r="I1386" s="209"/>
      <c r="J1386" s="209"/>
      <c r="N1386" s="209"/>
      <c r="O1386" s="209"/>
      <c r="P1386" s="209"/>
      <c r="Q1386" s="209"/>
      <c r="R1386" s="209"/>
      <c r="S1386" s="209"/>
      <c r="T1386" s="209"/>
      <c r="U1386" s="209"/>
      <c r="V1386" s="209"/>
    </row>
    <row r="1387" spans="4:22" x14ac:dyDescent="0.25">
      <c r="D1387" s="209"/>
      <c r="E1387" s="209"/>
      <c r="F1387" s="209"/>
      <c r="G1387" s="209"/>
      <c r="H1387" s="209"/>
      <c r="I1387" s="209"/>
      <c r="J1387" s="209"/>
      <c r="N1387" s="209"/>
      <c r="O1387" s="209"/>
      <c r="P1387" s="209"/>
      <c r="Q1387" s="209"/>
      <c r="R1387" s="209"/>
      <c r="S1387" s="209"/>
      <c r="T1387" s="209"/>
      <c r="U1387" s="209"/>
      <c r="V1387" s="209"/>
    </row>
    <row r="1388" spans="4:22" x14ac:dyDescent="0.25">
      <c r="D1388" s="209"/>
      <c r="E1388" s="209"/>
      <c r="F1388" s="209"/>
      <c r="G1388" s="209"/>
      <c r="H1388" s="209"/>
      <c r="I1388" s="209"/>
      <c r="J1388" s="209"/>
      <c r="N1388" s="209"/>
      <c r="O1388" s="209"/>
      <c r="P1388" s="209"/>
      <c r="Q1388" s="209"/>
      <c r="R1388" s="209"/>
      <c r="S1388" s="209"/>
      <c r="T1388" s="209"/>
      <c r="U1388" s="209"/>
      <c r="V1388" s="209"/>
    </row>
    <row r="1389" spans="4:22" x14ac:dyDescent="0.25">
      <c r="D1389" s="209"/>
      <c r="E1389" s="209"/>
      <c r="F1389" s="209"/>
      <c r="G1389" s="209"/>
      <c r="H1389" s="209"/>
      <c r="I1389" s="209"/>
      <c r="J1389" s="209"/>
      <c r="N1389" s="209"/>
      <c r="O1389" s="209"/>
      <c r="P1389" s="209"/>
      <c r="Q1389" s="209"/>
      <c r="R1389" s="209"/>
      <c r="S1389" s="209"/>
      <c r="T1389" s="209"/>
      <c r="U1389" s="209"/>
      <c r="V1389" s="209"/>
    </row>
    <row r="1390" spans="4:22" x14ac:dyDescent="0.25">
      <c r="D1390" s="209"/>
      <c r="E1390" s="209"/>
      <c r="F1390" s="209"/>
      <c r="G1390" s="209"/>
      <c r="H1390" s="209"/>
      <c r="I1390" s="209"/>
      <c r="J1390" s="209"/>
      <c r="N1390" s="209"/>
      <c r="O1390" s="209"/>
      <c r="P1390" s="209"/>
      <c r="Q1390" s="209"/>
      <c r="R1390" s="209"/>
      <c r="S1390" s="209"/>
      <c r="T1390" s="209"/>
      <c r="U1390" s="209"/>
      <c r="V1390" s="209"/>
    </row>
    <row r="1391" spans="4:22" x14ac:dyDescent="0.25">
      <c r="D1391" s="209"/>
      <c r="E1391" s="209"/>
      <c r="F1391" s="209"/>
      <c r="G1391" s="209"/>
      <c r="H1391" s="209"/>
      <c r="I1391" s="209"/>
      <c r="J1391" s="209"/>
      <c r="N1391" s="209"/>
      <c r="O1391" s="209"/>
      <c r="P1391" s="209"/>
      <c r="Q1391" s="209"/>
      <c r="R1391" s="209"/>
      <c r="S1391" s="209"/>
      <c r="T1391" s="209"/>
      <c r="U1391" s="209"/>
      <c r="V1391" s="209"/>
    </row>
    <row r="1392" spans="4:22" x14ac:dyDescent="0.25">
      <c r="D1392" s="209"/>
      <c r="E1392" s="209"/>
      <c r="F1392" s="209"/>
      <c r="G1392" s="209"/>
      <c r="H1392" s="209"/>
      <c r="I1392" s="209"/>
      <c r="J1392" s="209"/>
      <c r="N1392" s="209"/>
      <c r="O1392" s="209"/>
      <c r="P1392" s="209"/>
      <c r="Q1392" s="209"/>
      <c r="R1392" s="209"/>
      <c r="S1392" s="209"/>
      <c r="T1392" s="209"/>
      <c r="U1392" s="209"/>
      <c r="V1392" s="209"/>
    </row>
    <row r="1393" spans="4:22" x14ac:dyDescent="0.25">
      <c r="D1393" s="209"/>
      <c r="E1393" s="209"/>
      <c r="F1393" s="209"/>
      <c r="G1393" s="209"/>
      <c r="H1393" s="209"/>
      <c r="I1393" s="209"/>
      <c r="J1393" s="209"/>
      <c r="N1393" s="209"/>
      <c r="O1393" s="209"/>
      <c r="P1393" s="209"/>
      <c r="Q1393" s="209"/>
      <c r="R1393" s="209"/>
      <c r="S1393" s="209"/>
      <c r="T1393" s="209"/>
      <c r="U1393" s="209"/>
      <c r="V1393" s="209"/>
    </row>
    <row r="1394" spans="4:22" x14ac:dyDescent="0.25">
      <c r="D1394" s="209"/>
      <c r="E1394" s="209"/>
      <c r="F1394" s="209"/>
      <c r="G1394" s="209"/>
      <c r="H1394" s="209"/>
      <c r="I1394" s="209"/>
      <c r="J1394" s="209"/>
      <c r="N1394" s="209"/>
      <c r="O1394" s="209"/>
      <c r="P1394" s="209"/>
      <c r="Q1394" s="209"/>
      <c r="R1394" s="209"/>
      <c r="S1394" s="209"/>
      <c r="T1394" s="209"/>
      <c r="U1394" s="209"/>
      <c r="V1394" s="209"/>
    </row>
    <row r="1395" spans="4:22" x14ac:dyDescent="0.25">
      <c r="D1395" s="209"/>
      <c r="E1395" s="209"/>
      <c r="F1395" s="209"/>
      <c r="G1395" s="209"/>
      <c r="H1395" s="209"/>
      <c r="I1395" s="209"/>
      <c r="J1395" s="209"/>
      <c r="N1395" s="209"/>
      <c r="O1395" s="209"/>
      <c r="P1395" s="209"/>
      <c r="Q1395" s="209"/>
      <c r="R1395" s="209"/>
      <c r="S1395" s="209"/>
      <c r="T1395" s="209"/>
      <c r="U1395" s="209"/>
      <c r="V1395" s="209"/>
    </row>
    <row r="1396" spans="4:22" x14ac:dyDescent="0.25">
      <c r="D1396" s="209"/>
      <c r="E1396" s="209"/>
      <c r="F1396" s="209"/>
      <c r="G1396" s="209"/>
      <c r="H1396" s="209"/>
      <c r="I1396" s="209"/>
      <c r="J1396" s="209"/>
      <c r="N1396" s="209"/>
      <c r="O1396" s="209"/>
      <c r="P1396" s="209"/>
      <c r="Q1396" s="209"/>
      <c r="R1396" s="209"/>
      <c r="S1396" s="209"/>
      <c r="T1396" s="209"/>
      <c r="U1396" s="209"/>
      <c r="V1396" s="209"/>
    </row>
    <row r="1397" spans="4:22" x14ac:dyDescent="0.25">
      <c r="D1397" s="209"/>
      <c r="E1397" s="209"/>
      <c r="F1397" s="209"/>
      <c r="G1397" s="209"/>
      <c r="H1397" s="209"/>
      <c r="I1397" s="209"/>
      <c r="J1397" s="209"/>
      <c r="N1397" s="209"/>
      <c r="O1397" s="209"/>
      <c r="P1397" s="209"/>
      <c r="Q1397" s="209"/>
      <c r="R1397" s="209"/>
      <c r="S1397" s="209"/>
      <c r="T1397" s="209"/>
      <c r="U1397" s="209"/>
      <c r="V1397" s="209"/>
    </row>
    <row r="1398" spans="4:22" x14ac:dyDescent="0.25">
      <c r="D1398" s="209"/>
      <c r="E1398" s="209"/>
      <c r="F1398" s="209"/>
      <c r="G1398" s="209"/>
      <c r="H1398" s="209"/>
      <c r="I1398" s="209"/>
      <c r="J1398" s="209"/>
      <c r="N1398" s="209"/>
      <c r="O1398" s="209"/>
      <c r="P1398" s="209"/>
      <c r="Q1398" s="209"/>
      <c r="R1398" s="209"/>
      <c r="S1398" s="209"/>
      <c r="T1398" s="209"/>
      <c r="U1398" s="209"/>
      <c r="V1398" s="209"/>
    </row>
    <row r="1399" spans="4:22" x14ac:dyDescent="0.25">
      <c r="D1399" s="209"/>
      <c r="E1399" s="209"/>
      <c r="F1399" s="209"/>
      <c r="G1399" s="209"/>
      <c r="H1399" s="209"/>
      <c r="I1399" s="209"/>
      <c r="J1399" s="209"/>
      <c r="N1399" s="209"/>
      <c r="O1399" s="209"/>
      <c r="P1399" s="209"/>
      <c r="Q1399" s="209"/>
      <c r="R1399" s="209"/>
      <c r="S1399" s="209"/>
      <c r="T1399" s="209"/>
      <c r="U1399" s="209"/>
      <c r="V1399" s="209"/>
    </row>
    <row r="1400" spans="4:22" x14ac:dyDescent="0.25">
      <c r="D1400" s="209"/>
      <c r="E1400" s="209"/>
      <c r="F1400" s="209"/>
      <c r="G1400" s="209"/>
      <c r="H1400" s="209"/>
      <c r="I1400" s="209"/>
      <c r="J1400" s="209"/>
      <c r="N1400" s="209"/>
      <c r="O1400" s="209"/>
      <c r="P1400" s="209"/>
      <c r="Q1400" s="209"/>
      <c r="R1400" s="209"/>
      <c r="S1400" s="209"/>
      <c r="T1400" s="209"/>
      <c r="U1400" s="209"/>
      <c r="V1400" s="209"/>
    </row>
    <row r="1401" spans="4:22" x14ac:dyDescent="0.25">
      <c r="D1401" s="209"/>
      <c r="E1401" s="209"/>
      <c r="F1401" s="209"/>
      <c r="G1401" s="209"/>
      <c r="H1401" s="209"/>
      <c r="I1401" s="209"/>
      <c r="J1401" s="209"/>
      <c r="N1401" s="209"/>
      <c r="O1401" s="209"/>
      <c r="P1401" s="209"/>
      <c r="Q1401" s="209"/>
      <c r="R1401" s="209"/>
      <c r="S1401" s="209"/>
      <c r="T1401" s="209"/>
      <c r="U1401" s="209"/>
      <c r="V1401" s="209"/>
    </row>
    <row r="1402" spans="4:22" x14ac:dyDescent="0.25">
      <c r="D1402" s="209"/>
      <c r="E1402" s="209"/>
      <c r="F1402" s="209"/>
      <c r="G1402" s="209"/>
      <c r="H1402" s="209"/>
      <c r="I1402" s="209"/>
      <c r="J1402" s="209"/>
      <c r="N1402" s="209"/>
      <c r="O1402" s="209"/>
      <c r="P1402" s="209"/>
      <c r="Q1402" s="209"/>
      <c r="R1402" s="209"/>
      <c r="S1402" s="209"/>
      <c r="T1402" s="209"/>
      <c r="U1402" s="209"/>
      <c r="V1402" s="209"/>
    </row>
    <row r="1403" spans="4:22" x14ac:dyDescent="0.25">
      <c r="D1403" s="209"/>
      <c r="E1403" s="209"/>
      <c r="F1403" s="209"/>
      <c r="G1403" s="209"/>
      <c r="H1403" s="209"/>
      <c r="I1403" s="209"/>
      <c r="J1403" s="209"/>
      <c r="N1403" s="209"/>
      <c r="O1403" s="209"/>
      <c r="P1403" s="209"/>
      <c r="Q1403" s="209"/>
      <c r="R1403" s="209"/>
      <c r="S1403" s="209"/>
      <c r="T1403" s="209"/>
      <c r="U1403" s="209"/>
      <c r="V1403" s="209"/>
    </row>
    <row r="1404" spans="4:22" x14ac:dyDescent="0.25">
      <c r="D1404" s="209"/>
      <c r="E1404" s="209"/>
      <c r="F1404" s="209"/>
      <c r="G1404" s="209"/>
      <c r="H1404" s="209"/>
      <c r="I1404" s="209"/>
      <c r="J1404" s="209"/>
      <c r="N1404" s="209"/>
      <c r="O1404" s="209"/>
      <c r="P1404" s="209"/>
      <c r="Q1404" s="209"/>
      <c r="R1404" s="209"/>
      <c r="S1404" s="209"/>
      <c r="T1404" s="209"/>
      <c r="U1404" s="209"/>
      <c r="V1404" s="209"/>
    </row>
    <row r="1405" spans="4:22" x14ac:dyDescent="0.25">
      <c r="D1405" s="209"/>
      <c r="E1405" s="209"/>
      <c r="F1405" s="209"/>
      <c r="G1405" s="209"/>
      <c r="H1405" s="209"/>
      <c r="I1405" s="209"/>
      <c r="J1405" s="209"/>
      <c r="N1405" s="209"/>
      <c r="O1405" s="209"/>
      <c r="P1405" s="209"/>
      <c r="Q1405" s="209"/>
      <c r="R1405" s="209"/>
      <c r="S1405" s="209"/>
      <c r="T1405" s="209"/>
      <c r="U1405" s="209"/>
      <c r="V1405" s="209"/>
    </row>
    <row r="1406" spans="4:22" x14ac:dyDescent="0.25">
      <c r="D1406" s="209"/>
      <c r="E1406" s="209"/>
      <c r="F1406" s="209"/>
      <c r="G1406" s="209"/>
      <c r="H1406" s="209"/>
      <c r="I1406" s="209"/>
      <c r="J1406" s="209"/>
      <c r="N1406" s="209"/>
      <c r="O1406" s="209"/>
      <c r="P1406" s="209"/>
      <c r="Q1406" s="209"/>
      <c r="R1406" s="209"/>
      <c r="S1406" s="209"/>
      <c r="T1406" s="209"/>
      <c r="U1406" s="209"/>
      <c r="V1406" s="209"/>
    </row>
    <row r="1407" spans="4:22" x14ac:dyDescent="0.25">
      <c r="D1407" s="209"/>
      <c r="E1407" s="209"/>
      <c r="F1407" s="209"/>
      <c r="G1407" s="209"/>
      <c r="H1407" s="209"/>
      <c r="I1407" s="209"/>
      <c r="J1407" s="209"/>
      <c r="N1407" s="209"/>
      <c r="O1407" s="209"/>
      <c r="P1407" s="209"/>
      <c r="Q1407" s="209"/>
      <c r="R1407" s="209"/>
      <c r="S1407" s="209"/>
      <c r="T1407" s="209"/>
      <c r="U1407" s="209"/>
      <c r="V1407" s="209"/>
    </row>
    <row r="1408" spans="4:22" x14ac:dyDescent="0.25">
      <c r="D1408" s="209"/>
      <c r="E1408" s="209"/>
      <c r="F1408" s="209"/>
      <c r="G1408" s="209"/>
      <c r="H1408" s="209"/>
      <c r="I1408" s="209"/>
      <c r="J1408" s="209"/>
      <c r="N1408" s="209"/>
      <c r="O1408" s="209"/>
      <c r="P1408" s="209"/>
      <c r="Q1408" s="209"/>
      <c r="R1408" s="209"/>
      <c r="S1408" s="209"/>
      <c r="T1408" s="209"/>
      <c r="U1408" s="209"/>
      <c r="V1408" s="209"/>
    </row>
    <row r="1409" spans="4:22" x14ac:dyDescent="0.25">
      <c r="D1409" s="209"/>
      <c r="E1409" s="209"/>
      <c r="F1409" s="209"/>
      <c r="G1409" s="209"/>
      <c r="H1409" s="209"/>
      <c r="I1409" s="209"/>
      <c r="J1409" s="209"/>
      <c r="N1409" s="209"/>
      <c r="O1409" s="209"/>
      <c r="P1409" s="209"/>
      <c r="Q1409" s="209"/>
      <c r="R1409" s="209"/>
      <c r="S1409" s="209"/>
      <c r="T1409" s="209"/>
      <c r="U1409" s="209"/>
      <c r="V1409" s="209"/>
    </row>
    <row r="1410" spans="4:22" x14ac:dyDescent="0.25">
      <c r="D1410" s="209"/>
      <c r="E1410" s="209"/>
      <c r="F1410" s="209"/>
      <c r="G1410" s="209"/>
      <c r="H1410" s="209"/>
      <c r="I1410" s="209"/>
      <c r="J1410" s="209"/>
      <c r="N1410" s="209"/>
      <c r="O1410" s="209"/>
      <c r="P1410" s="209"/>
      <c r="Q1410" s="209"/>
      <c r="R1410" s="209"/>
      <c r="S1410" s="209"/>
      <c r="T1410" s="209"/>
      <c r="U1410" s="209"/>
      <c r="V1410" s="209"/>
    </row>
    <row r="1411" spans="4:22" x14ac:dyDescent="0.25">
      <c r="D1411" s="209"/>
      <c r="E1411" s="209"/>
      <c r="F1411" s="209"/>
      <c r="G1411" s="209"/>
      <c r="H1411" s="209"/>
      <c r="I1411" s="209"/>
      <c r="J1411" s="209"/>
      <c r="N1411" s="209"/>
      <c r="O1411" s="209"/>
      <c r="P1411" s="209"/>
      <c r="Q1411" s="209"/>
      <c r="R1411" s="209"/>
      <c r="S1411" s="209"/>
      <c r="T1411" s="209"/>
      <c r="U1411" s="209"/>
      <c r="V1411" s="209"/>
    </row>
    <row r="1412" spans="4:22" x14ac:dyDescent="0.25">
      <c r="D1412" s="209"/>
      <c r="E1412" s="209"/>
      <c r="F1412" s="209"/>
      <c r="G1412" s="209"/>
      <c r="H1412" s="209"/>
      <c r="I1412" s="209"/>
      <c r="J1412" s="209"/>
      <c r="N1412" s="209"/>
      <c r="O1412" s="209"/>
      <c r="P1412" s="209"/>
      <c r="Q1412" s="209"/>
      <c r="R1412" s="209"/>
      <c r="S1412" s="209"/>
      <c r="T1412" s="209"/>
      <c r="U1412" s="209"/>
      <c r="V1412" s="209"/>
    </row>
    <row r="1413" spans="4:22" x14ac:dyDescent="0.25">
      <c r="D1413" s="209"/>
      <c r="E1413" s="209"/>
      <c r="F1413" s="209"/>
      <c r="G1413" s="209"/>
      <c r="H1413" s="209"/>
      <c r="I1413" s="209"/>
      <c r="J1413" s="209"/>
      <c r="N1413" s="209"/>
      <c r="O1413" s="209"/>
      <c r="P1413" s="209"/>
      <c r="Q1413" s="209"/>
      <c r="R1413" s="209"/>
      <c r="S1413" s="209"/>
      <c r="T1413" s="209"/>
      <c r="U1413" s="209"/>
      <c r="V1413" s="209"/>
    </row>
    <row r="1414" spans="4:22" x14ac:dyDescent="0.25">
      <c r="D1414" s="209"/>
      <c r="E1414" s="209"/>
      <c r="F1414" s="209"/>
      <c r="G1414" s="209"/>
      <c r="H1414" s="209"/>
      <c r="I1414" s="209"/>
      <c r="J1414" s="209"/>
      <c r="N1414" s="209"/>
      <c r="O1414" s="209"/>
      <c r="P1414" s="209"/>
      <c r="Q1414" s="209"/>
      <c r="R1414" s="209"/>
      <c r="S1414" s="209"/>
      <c r="T1414" s="209"/>
      <c r="U1414" s="209"/>
      <c r="V1414" s="209"/>
    </row>
    <row r="1415" spans="4:22" x14ac:dyDescent="0.25">
      <c r="D1415" s="209"/>
      <c r="E1415" s="209"/>
      <c r="F1415" s="209"/>
      <c r="G1415" s="209"/>
      <c r="H1415" s="209"/>
      <c r="I1415" s="209"/>
      <c r="J1415" s="209"/>
      <c r="N1415" s="209"/>
      <c r="O1415" s="209"/>
      <c r="P1415" s="209"/>
      <c r="Q1415" s="209"/>
      <c r="R1415" s="209"/>
      <c r="S1415" s="209"/>
      <c r="T1415" s="209"/>
      <c r="U1415" s="209"/>
      <c r="V1415" s="209"/>
    </row>
    <row r="1416" spans="4:22" x14ac:dyDescent="0.25">
      <c r="D1416" s="209"/>
      <c r="E1416" s="209"/>
      <c r="F1416" s="209"/>
      <c r="G1416" s="209"/>
      <c r="H1416" s="209"/>
      <c r="I1416" s="209"/>
      <c r="J1416" s="209"/>
      <c r="N1416" s="209"/>
      <c r="O1416" s="209"/>
      <c r="P1416" s="209"/>
      <c r="Q1416" s="209"/>
      <c r="R1416" s="209"/>
      <c r="S1416" s="209"/>
      <c r="T1416" s="209"/>
      <c r="U1416" s="209"/>
      <c r="V1416" s="209"/>
    </row>
    <row r="1417" spans="4:22" x14ac:dyDescent="0.25">
      <c r="D1417" s="209"/>
      <c r="E1417" s="209"/>
      <c r="F1417" s="209"/>
      <c r="G1417" s="209"/>
      <c r="H1417" s="209"/>
      <c r="I1417" s="209"/>
      <c r="J1417" s="209"/>
      <c r="N1417" s="209"/>
      <c r="O1417" s="209"/>
      <c r="P1417" s="209"/>
      <c r="Q1417" s="209"/>
      <c r="R1417" s="209"/>
      <c r="S1417" s="209"/>
      <c r="T1417" s="209"/>
      <c r="U1417" s="209"/>
      <c r="V1417" s="209"/>
    </row>
    <row r="1418" spans="4:22" x14ac:dyDescent="0.25">
      <c r="D1418" s="209"/>
      <c r="E1418" s="209"/>
      <c r="F1418" s="209"/>
      <c r="G1418" s="209"/>
      <c r="H1418" s="209"/>
      <c r="I1418" s="209"/>
      <c r="J1418" s="209"/>
      <c r="N1418" s="209"/>
      <c r="O1418" s="209"/>
      <c r="P1418" s="209"/>
      <c r="Q1418" s="209"/>
      <c r="R1418" s="209"/>
      <c r="S1418" s="209"/>
      <c r="T1418" s="209"/>
      <c r="U1418" s="209"/>
      <c r="V1418" s="209"/>
    </row>
    <row r="1419" spans="4:22" x14ac:dyDescent="0.25">
      <c r="D1419" s="209"/>
      <c r="E1419" s="209"/>
      <c r="F1419" s="209"/>
      <c r="G1419" s="209"/>
      <c r="H1419" s="209"/>
      <c r="I1419" s="209"/>
      <c r="J1419" s="209"/>
      <c r="N1419" s="209"/>
      <c r="O1419" s="209"/>
      <c r="P1419" s="209"/>
      <c r="Q1419" s="209"/>
      <c r="R1419" s="209"/>
      <c r="S1419" s="209"/>
      <c r="T1419" s="209"/>
      <c r="U1419" s="209"/>
      <c r="V1419" s="209"/>
    </row>
    <row r="1420" spans="4:22" x14ac:dyDescent="0.25">
      <c r="D1420" s="209"/>
      <c r="E1420" s="209"/>
      <c r="F1420" s="209"/>
      <c r="G1420" s="209"/>
      <c r="H1420" s="209"/>
      <c r="I1420" s="209"/>
      <c r="J1420" s="209"/>
      <c r="N1420" s="209"/>
      <c r="O1420" s="209"/>
      <c r="P1420" s="209"/>
      <c r="Q1420" s="209"/>
      <c r="R1420" s="209"/>
      <c r="S1420" s="209"/>
      <c r="T1420" s="209"/>
      <c r="U1420" s="209"/>
      <c r="V1420" s="209"/>
    </row>
    <row r="1421" spans="4:22" x14ac:dyDescent="0.25">
      <c r="D1421" s="209"/>
      <c r="E1421" s="209"/>
      <c r="F1421" s="209"/>
      <c r="G1421" s="209"/>
      <c r="H1421" s="209"/>
      <c r="I1421" s="209"/>
      <c r="J1421" s="209"/>
      <c r="N1421" s="209"/>
      <c r="O1421" s="209"/>
      <c r="P1421" s="209"/>
      <c r="Q1421" s="209"/>
      <c r="R1421" s="209"/>
      <c r="S1421" s="209"/>
      <c r="T1421" s="209"/>
      <c r="U1421" s="209"/>
      <c r="V1421" s="209"/>
    </row>
    <row r="1422" spans="4:22" x14ac:dyDescent="0.25">
      <c r="D1422" s="209"/>
      <c r="E1422" s="209"/>
      <c r="F1422" s="209"/>
      <c r="G1422" s="209"/>
      <c r="H1422" s="209"/>
      <c r="I1422" s="209"/>
      <c r="J1422" s="209"/>
      <c r="N1422" s="209"/>
      <c r="O1422" s="209"/>
      <c r="P1422" s="209"/>
      <c r="Q1422" s="209"/>
      <c r="R1422" s="209"/>
      <c r="S1422" s="209"/>
      <c r="T1422" s="209"/>
      <c r="U1422" s="209"/>
      <c r="V1422" s="209"/>
    </row>
    <row r="1423" spans="4:22" x14ac:dyDescent="0.25">
      <c r="D1423" s="209"/>
      <c r="E1423" s="209"/>
      <c r="F1423" s="209"/>
      <c r="G1423" s="209"/>
      <c r="H1423" s="209"/>
      <c r="I1423" s="209"/>
      <c r="J1423" s="209"/>
      <c r="N1423" s="209"/>
      <c r="O1423" s="209"/>
      <c r="P1423" s="209"/>
      <c r="Q1423" s="209"/>
      <c r="R1423" s="209"/>
      <c r="S1423" s="209"/>
      <c r="T1423" s="209"/>
      <c r="U1423" s="209"/>
      <c r="V1423" s="209"/>
    </row>
    <row r="1424" spans="4:22" x14ac:dyDescent="0.25">
      <c r="D1424" s="209"/>
      <c r="E1424" s="209"/>
      <c r="F1424" s="209"/>
      <c r="G1424" s="209"/>
      <c r="H1424" s="209"/>
      <c r="I1424" s="209"/>
      <c r="J1424" s="209"/>
      <c r="N1424" s="209"/>
      <c r="O1424" s="209"/>
      <c r="P1424" s="209"/>
      <c r="Q1424" s="209"/>
      <c r="R1424" s="209"/>
      <c r="S1424" s="209"/>
      <c r="T1424" s="209"/>
      <c r="U1424" s="209"/>
      <c r="V1424" s="209"/>
    </row>
    <row r="1425" spans="4:22" x14ac:dyDescent="0.25">
      <c r="D1425" s="209"/>
      <c r="E1425" s="209"/>
      <c r="F1425" s="209"/>
      <c r="G1425" s="209"/>
      <c r="H1425" s="209"/>
      <c r="I1425" s="209"/>
      <c r="J1425" s="209"/>
      <c r="N1425" s="209"/>
      <c r="O1425" s="209"/>
      <c r="P1425" s="209"/>
      <c r="Q1425" s="209"/>
      <c r="R1425" s="209"/>
      <c r="S1425" s="209"/>
      <c r="T1425" s="209"/>
      <c r="U1425" s="209"/>
      <c r="V1425" s="209"/>
    </row>
    <row r="1426" spans="4:22" x14ac:dyDescent="0.25">
      <c r="D1426" s="209"/>
      <c r="E1426" s="209"/>
      <c r="F1426" s="209"/>
      <c r="G1426" s="209"/>
      <c r="H1426" s="209"/>
      <c r="I1426" s="209"/>
      <c r="J1426" s="209"/>
      <c r="N1426" s="209"/>
      <c r="O1426" s="209"/>
      <c r="P1426" s="209"/>
      <c r="Q1426" s="209"/>
      <c r="R1426" s="209"/>
      <c r="S1426" s="209"/>
      <c r="T1426" s="209"/>
      <c r="U1426" s="209"/>
      <c r="V1426" s="209"/>
    </row>
    <row r="1427" spans="4:22" x14ac:dyDescent="0.25">
      <c r="D1427" s="209"/>
      <c r="E1427" s="209"/>
      <c r="F1427" s="209"/>
      <c r="G1427" s="209"/>
      <c r="H1427" s="209"/>
      <c r="I1427" s="209"/>
      <c r="J1427" s="209"/>
      <c r="N1427" s="209"/>
      <c r="O1427" s="209"/>
      <c r="P1427" s="209"/>
      <c r="Q1427" s="209"/>
      <c r="R1427" s="209"/>
      <c r="S1427" s="209"/>
      <c r="T1427" s="209"/>
      <c r="U1427" s="209"/>
      <c r="V1427" s="209"/>
    </row>
    <row r="1428" spans="4:22" x14ac:dyDescent="0.25">
      <c r="D1428" s="209"/>
      <c r="E1428" s="209"/>
      <c r="F1428" s="209"/>
      <c r="G1428" s="209"/>
      <c r="H1428" s="209"/>
      <c r="I1428" s="209"/>
      <c r="J1428" s="209"/>
      <c r="N1428" s="209"/>
      <c r="O1428" s="209"/>
      <c r="P1428" s="209"/>
      <c r="Q1428" s="209"/>
      <c r="R1428" s="209"/>
      <c r="S1428" s="209"/>
      <c r="T1428" s="209"/>
      <c r="U1428" s="209"/>
      <c r="V1428" s="209"/>
    </row>
    <row r="1429" spans="4:22" x14ac:dyDescent="0.25">
      <c r="D1429" s="209"/>
      <c r="E1429" s="209"/>
      <c r="F1429" s="209"/>
      <c r="G1429" s="209"/>
      <c r="H1429" s="209"/>
      <c r="I1429" s="209"/>
      <c r="J1429" s="209"/>
      <c r="N1429" s="209"/>
      <c r="O1429" s="209"/>
      <c r="P1429" s="209"/>
      <c r="Q1429" s="209"/>
      <c r="R1429" s="209"/>
      <c r="S1429" s="209"/>
      <c r="T1429" s="209"/>
      <c r="U1429" s="209"/>
      <c r="V1429" s="209"/>
    </row>
    <row r="1430" spans="4:22" x14ac:dyDescent="0.25">
      <c r="D1430" s="209"/>
      <c r="E1430" s="209"/>
      <c r="F1430" s="209"/>
      <c r="G1430" s="209"/>
      <c r="H1430" s="209"/>
      <c r="I1430" s="209"/>
      <c r="J1430" s="209"/>
      <c r="N1430" s="209"/>
      <c r="O1430" s="209"/>
      <c r="P1430" s="209"/>
      <c r="Q1430" s="209"/>
      <c r="R1430" s="209"/>
      <c r="S1430" s="209"/>
      <c r="T1430" s="209"/>
      <c r="U1430" s="209"/>
      <c r="V1430" s="209"/>
    </row>
    <row r="1431" spans="4:22" x14ac:dyDescent="0.25">
      <c r="D1431" s="209"/>
      <c r="E1431" s="209"/>
      <c r="F1431" s="209"/>
      <c r="G1431" s="209"/>
      <c r="H1431" s="209"/>
      <c r="I1431" s="209"/>
      <c r="J1431" s="209"/>
      <c r="N1431" s="209"/>
      <c r="O1431" s="209"/>
      <c r="P1431" s="209"/>
      <c r="Q1431" s="209"/>
      <c r="R1431" s="209"/>
      <c r="S1431" s="209"/>
      <c r="T1431" s="209"/>
      <c r="U1431" s="209"/>
      <c r="V1431" s="209"/>
    </row>
    <row r="1432" spans="4:22" x14ac:dyDescent="0.25">
      <c r="D1432" s="209"/>
      <c r="E1432" s="209"/>
      <c r="F1432" s="209"/>
      <c r="G1432" s="209"/>
      <c r="H1432" s="209"/>
      <c r="I1432" s="209"/>
      <c r="J1432" s="209"/>
      <c r="N1432" s="209"/>
      <c r="O1432" s="209"/>
      <c r="P1432" s="209"/>
      <c r="Q1432" s="209"/>
      <c r="R1432" s="209"/>
      <c r="S1432" s="209"/>
      <c r="T1432" s="209"/>
      <c r="U1432" s="209"/>
      <c r="V1432" s="209"/>
    </row>
    <row r="1433" spans="4:22" x14ac:dyDescent="0.25">
      <c r="D1433" s="209"/>
      <c r="E1433" s="209"/>
      <c r="F1433" s="209"/>
      <c r="G1433" s="209"/>
      <c r="H1433" s="209"/>
      <c r="I1433" s="209"/>
      <c r="J1433" s="209"/>
      <c r="N1433" s="209"/>
      <c r="O1433" s="209"/>
      <c r="P1433" s="209"/>
      <c r="Q1433" s="209"/>
      <c r="R1433" s="209"/>
      <c r="S1433" s="209"/>
      <c r="T1433" s="209"/>
      <c r="U1433" s="209"/>
      <c r="V1433" s="209"/>
    </row>
    <row r="1434" spans="4:22" x14ac:dyDescent="0.25">
      <c r="D1434" s="209"/>
      <c r="E1434" s="209"/>
      <c r="F1434" s="209"/>
      <c r="G1434" s="209"/>
      <c r="H1434" s="209"/>
      <c r="I1434" s="209"/>
      <c r="J1434" s="209"/>
      <c r="N1434" s="209"/>
      <c r="O1434" s="209"/>
      <c r="P1434" s="209"/>
      <c r="Q1434" s="209"/>
      <c r="R1434" s="209"/>
      <c r="S1434" s="209"/>
      <c r="T1434" s="209"/>
      <c r="U1434" s="209"/>
      <c r="V1434" s="209"/>
    </row>
    <row r="1435" spans="4:22" x14ac:dyDescent="0.25">
      <c r="D1435" s="209"/>
      <c r="E1435" s="209"/>
      <c r="F1435" s="209"/>
      <c r="G1435" s="209"/>
      <c r="H1435" s="209"/>
      <c r="I1435" s="209"/>
      <c r="J1435" s="209"/>
      <c r="N1435" s="209"/>
      <c r="O1435" s="209"/>
      <c r="P1435" s="209"/>
      <c r="Q1435" s="209"/>
      <c r="R1435" s="209"/>
      <c r="S1435" s="209"/>
      <c r="T1435" s="209"/>
      <c r="U1435" s="209"/>
      <c r="V1435" s="209"/>
    </row>
    <row r="1436" spans="4:22" x14ac:dyDescent="0.25">
      <c r="D1436" s="209"/>
      <c r="E1436" s="209"/>
      <c r="F1436" s="209"/>
      <c r="G1436" s="209"/>
      <c r="H1436" s="209"/>
      <c r="I1436" s="209"/>
      <c r="J1436" s="209"/>
      <c r="N1436" s="209"/>
      <c r="O1436" s="209"/>
      <c r="P1436" s="209"/>
      <c r="Q1436" s="209"/>
      <c r="R1436" s="209"/>
      <c r="S1436" s="209"/>
      <c r="T1436" s="209"/>
      <c r="U1436" s="209"/>
      <c r="V1436" s="209"/>
    </row>
    <row r="1437" spans="4:22" x14ac:dyDescent="0.25">
      <c r="D1437" s="209"/>
      <c r="E1437" s="209"/>
      <c r="F1437" s="209"/>
      <c r="G1437" s="209"/>
      <c r="H1437" s="209"/>
      <c r="I1437" s="209"/>
      <c r="J1437" s="209"/>
      <c r="N1437" s="209"/>
      <c r="O1437" s="209"/>
      <c r="P1437" s="209"/>
      <c r="Q1437" s="209"/>
      <c r="R1437" s="209"/>
      <c r="S1437" s="209"/>
      <c r="T1437" s="209"/>
      <c r="U1437" s="209"/>
      <c r="V1437" s="209"/>
    </row>
    <row r="1438" spans="4:22" x14ac:dyDescent="0.25">
      <c r="D1438" s="209"/>
      <c r="E1438" s="209"/>
      <c r="F1438" s="209"/>
      <c r="G1438" s="209"/>
      <c r="H1438" s="209"/>
      <c r="I1438" s="209"/>
      <c r="J1438" s="209"/>
      <c r="N1438" s="209"/>
      <c r="O1438" s="209"/>
      <c r="P1438" s="209"/>
      <c r="Q1438" s="209"/>
      <c r="R1438" s="209"/>
      <c r="S1438" s="209"/>
      <c r="T1438" s="209"/>
      <c r="U1438" s="209"/>
      <c r="V1438" s="209"/>
    </row>
    <row r="1439" spans="4:22" x14ac:dyDescent="0.25">
      <c r="D1439" s="209"/>
      <c r="E1439" s="209"/>
      <c r="F1439" s="209"/>
      <c r="G1439" s="209"/>
      <c r="H1439" s="209"/>
      <c r="I1439" s="209"/>
      <c r="J1439" s="209"/>
      <c r="N1439" s="209"/>
      <c r="O1439" s="209"/>
      <c r="P1439" s="209"/>
      <c r="Q1439" s="209"/>
      <c r="R1439" s="209"/>
      <c r="S1439" s="209"/>
      <c r="T1439" s="209"/>
      <c r="U1439" s="209"/>
      <c r="V1439" s="209"/>
    </row>
    <row r="1440" spans="4:22" x14ac:dyDescent="0.25">
      <c r="D1440" s="209"/>
      <c r="E1440" s="209"/>
      <c r="F1440" s="209"/>
      <c r="G1440" s="209"/>
      <c r="H1440" s="209"/>
      <c r="I1440" s="209"/>
      <c r="J1440" s="209"/>
      <c r="N1440" s="209"/>
      <c r="O1440" s="209"/>
      <c r="P1440" s="209"/>
      <c r="Q1440" s="209"/>
      <c r="R1440" s="209"/>
      <c r="S1440" s="209"/>
      <c r="T1440" s="209"/>
      <c r="U1440" s="209"/>
      <c r="V1440" s="209"/>
    </row>
    <row r="1441" spans="4:22" x14ac:dyDescent="0.25">
      <c r="D1441" s="209"/>
      <c r="E1441" s="209"/>
      <c r="F1441" s="209"/>
      <c r="G1441" s="209"/>
      <c r="H1441" s="209"/>
      <c r="I1441" s="209"/>
      <c r="J1441" s="209"/>
      <c r="N1441" s="209"/>
      <c r="O1441" s="209"/>
      <c r="P1441" s="209"/>
      <c r="Q1441" s="209"/>
      <c r="R1441" s="209"/>
      <c r="S1441" s="209"/>
      <c r="T1441" s="209"/>
      <c r="U1441" s="209"/>
      <c r="V1441" s="209"/>
    </row>
    <row r="1442" spans="4:22" x14ac:dyDescent="0.25">
      <c r="D1442" s="209"/>
      <c r="E1442" s="209"/>
      <c r="F1442" s="209"/>
      <c r="G1442" s="209"/>
      <c r="H1442" s="209"/>
      <c r="I1442" s="209"/>
      <c r="J1442" s="209"/>
      <c r="N1442" s="209"/>
      <c r="O1442" s="209"/>
      <c r="P1442" s="209"/>
      <c r="Q1442" s="209"/>
      <c r="R1442" s="209"/>
      <c r="S1442" s="209"/>
      <c r="T1442" s="209"/>
      <c r="U1442" s="209"/>
      <c r="V1442" s="209"/>
    </row>
    <row r="1443" spans="4:22" x14ac:dyDescent="0.25">
      <c r="D1443" s="209"/>
      <c r="E1443" s="209"/>
      <c r="F1443" s="209"/>
      <c r="G1443" s="209"/>
      <c r="H1443" s="209"/>
      <c r="I1443" s="209"/>
      <c r="J1443" s="209"/>
      <c r="N1443" s="209"/>
      <c r="O1443" s="209"/>
      <c r="P1443" s="209"/>
      <c r="Q1443" s="209"/>
      <c r="R1443" s="209"/>
      <c r="S1443" s="209"/>
      <c r="T1443" s="209"/>
      <c r="U1443" s="209"/>
      <c r="V1443" s="209"/>
    </row>
    <row r="1444" spans="4:22" x14ac:dyDescent="0.25">
      <c r="D1444" s="209"/>
      <c r="E1444" s="209"/>
      <c r="F1444" s="209"/>
      <c r="G1444" s="209"/>
      <c r="H1444" s="209"/>
      <c r="I1444" s="209"/>
      <c r="J1444" s="209"/>
      <c r="N1444" s="209"/>
      <c r="O1444" s="209"/>
      <c r="P1444" s="209"/>
      <c r="Q1444" s="209"/>
      <c r="R1444" s="209"/>
      <c r="S1444" s="209"/>
      <c r="T1444" s="209"/>
      <c r="U1444" s="209"/>
      <c r="V1444" s="209"/>
    </row>
    <row r="1445" spans="4:22" x14ac:dyDescent="0.25">
      <c r="D1445" s="209"/>
      <c r="E1445" s="209"/>
      <c r="F1445" s="209"/>
      <c r="G1445" s="209"/>
      <c r="H1445" s="209"/>
      <c r="I1445" s="209"/>
      <c r="J1445" s="209"/>
      <c r="N1445" s="209"/>
      <c r="O1445" s="209"/>
      <c r="P1445" s="209"/>
      <c r="Q1445" s="209"/>
      <c r="R1445" s="209"/>
      <c r="S1445" s="209"/>
      <c r="T1445" s="209"/>
      <c r="U1445" s="209"/>
      <c r="V1445" s="209"/>
    </row>
    <row r="1446" spans="4:22" x14ac:dyDescent="0.25">
      <c r="D1446" s="209"/>
      <c r="E1446" s="209"/>
      <c r="F1446" s="209"/>
      <c r="G1446" s="209"/>
      <c r="H1446" s="209"/>
      <c r="I1446" s="209"/>
      <c r="J1446" s="209"/>
      <c r="N1446" s="209"/>
      <c r="O1446" s="209"/>
      <c r="P1446" s="209"/>
      <c r="Q1446" s="209"/>
      <c r="R1446" s="209"/>
      <c r="S1446" s="209"/>
      <c r="T1446" s="209"/>
      <c r="U1446" s="209"/>
      <c r="V1446" s="209"/>
    </row>
    <row r="1447" spans="4:22" x14ac:dyDescent="0.25">
      <c r="D1447" s="209"/>
      <c r="E1447" s="209"/>
      <c r="F1447" s="209"/>
      <c r="G1447" s="209"/>
      <c r="H1447" s="209"/>
      <c r="I1447" s="209"/>
      <c r="J1447" s="209"/>
      <c r="N1447" s="209"/>
      <c r="O1447" s="209"/>
      <c r="P1447" s="209"/>
      <c r="Q1447" s="209"/>
      <c r="R1447" s="209"/>
      <c r="S1447" s="209"/>
      <c r="T1447" s="209"/>
      <c r="U1447" s="209"/>
      <c r="V1447" s="209"/>
    </row>
    <row r="1448" spans="4:22" x14ac:dyDescent="0.25">
      <c r="D1448" s="209"/>
      <c r="E1448" s="209"/>
      <c r="F1448" s="209"/>
      <c r="G1448" s="209"/>
      <c r="H1448" s="209"/>
      <c r="I1448" s="209"/>
      <c r="J1448" s="209"/>
      <c r="N1448" s="209"/>
      <c r="O1448" s="209"/>
      <c r="P1448" s="209"/>
      <c r="Q1448" s="209"/>
      <c r="R1448" s="209"/>
      <c r="S1448" s="209"/>
      <c r="T1448" s="209"/>
      <c r="U1448" s="209"/>
      <c r="V1448" s="209"/>
    </row>
    <row r="1449" spans="4:22" x14ac:dyDescent="0.25">
      <c r="D1449" s="209"/>
      <c r="E1449" s="209"/>
      <c r="F1449" s="209"/>
      <c r="G1449" s="209"/>
      <c r="H1449" s="209"/>
      <c r="I1449" s="209"/>
      <c r="J1449" s="209"/>
      <c r="N1449" s="209"/>
      <c r="O1449" s="209"/>
      <c r="P1449" s="209"/>
      <c r="Q1449" s="209"/>
      <c r="R1449" s="209"/>
      <c r="S1449" s="209"/>
      <c r="T1449" s="209"/>
      <c r="U1449" s="209"/>
      <c r="V1449" s="209"/>
    </row>
    <row r="1450" spans="4:22" x14ac:dyDescent="0.25">
      <c r="D1450" s="209"/>
      <c r="E1450" s="209"/>
      <c r="F1450" s="209"/>
      <c r="G1450" s="209"/>
      <c r="H1450" s="209"/>
      <c r="I1450" s="209"/>
      <c r="J1450" s="209"/>
      <c r="N1450" s="209"/>
      <c r="O1450" s="209"/>
      <c r="P1450" s="209"/>
      <c r="Q1450" s="209"/>
      <c r="R1450" s="209"/>
      <c r="S1450" s="209"/>
      <c r="T1450" s="209"/>
      <c r="U1450" s="209"/>
      <c r="V1450" s="209"/>
    </row>
    <row r="1451" spans="4:22" x14ac:dyDescent="0.25">
      <c r="D1451" s="209"/>
      <c r="E1451" s="209"/>
      <c r="F1451" s="209"/>
      <c r="G1451" s="209"/>
      <c r="H1451" s="209"/>
      <c r="I1451" s="209"/>
      <c r="J1451" s="209"/>
      <c r="N1451" s="209"/>
      <c r="O1451" s="209"/>
      <c r="P1451" s="209"/>
      <c r="Q1451" s="209"/>
      <c r="R1451" s="209"/>
      <c r="S1451" s="209"/>
      <c r="T1451" s="209"/>
      <c r="U1451" s="209"/>
      <c r="V1451" s="209"/>
    </row>
    <row r="1452" spans="4:22" x14ac:dyDescent="0.25">
      <c r="D1452" s="209"/>
      <c r="E1452" s="209"/>
      <c r="F1452" s="209"/>
      <c r="G1452" s="209"/>
      <c r="H1452" s="209"/>
      <c r="I1452" s="209"/>
      <c r="J1452" s="209"/>
      <c r="N1452" s="209"/>
      <c r="O1452" s="209"/>
      <c r="P1452" s="209"/>
      <c r="Q1452" s="209"/>
      <c r="R1452" s="209"/>
      <c r="S1452" s="209"/>
      <c r="T1452" s="209"/>
      <c r="U1452" s="209"/>
      <c r="V1452" s="209"/>
    </row>
    <row r="1453" spans="4:22" x14ac:dyDescent="0.25">
      <c r="D1453" s="209"/>
      <c r="E1453" s="209"/>
      <c r="F1453" s="209"/>
      <c r="G1453" s="209"/>
      <c r="H1453" s="209"/>
      <c r="I1453" s="209"/>
      <c r="J1453" s="209"/>
      <c r="N1453" s="209"/>
      <c r="O1453" s="209"/>
      <c r="P1453" s="209"/>
      <c r="Q1453" s="209"/>
      <c r="R1453" s="209"/>
      <c r="S1453" s="209"/>
      <c r="T1453" s="209"/>
      <c r="U1453" s="209"/>
      <c r="V1453" s="209"/>
    </row>
    <row r="1454" spans="4:22" x14ac:dyDescent="0.25">
      <c r="D1454" s="209"/>
      <c r="E1454" s="209"/>
      <c r="F1454" s="209"/>
      <c r="G1454" s="209"/>
      <c r="H1454" s="209"/>
      <c r="I1454" s="209"/>
      <c r="J1454" s="209"/>
      <c r="N1454" s="209"/>
      <c r="O1454" s="209"/>
      <c r="P1454" s="209"/>
      <c r="Q1454" s="209"/>
      <c r="R1454" s="209"/>
      <c r="S1454" s="209"/>
      <c r="T1454" s="209"/>
      <c r="U1454" s="209"/>
      <c r="V1454" s="209"/>
    </row>
    <row r="1455" spans="4:22" x14ac:dyDescent="0.25">
      <c r="D1455" s="209"/>
      <c r="E1455" s="209"/>
      <c r="F1455" s="209"/>
      <c r="G1455" s="209"/>
      <c r="H1455" s="209"/>
      <c r="I1455" s="209"/>
      <c r="J1455" s="209"/>
      <c r="N1455" s="209"/>
      <c r="O1455" s="209"/>
      <c r="P1455" s="209"/>
      <c r="Q1455" s="209"/>
      <c r="R1455" s="209"/>
      <c r="S1455" s="209"/>
      <c r="T1455" s="209"/>
      <c r="U1455" s="209"/>
      <c r="V1455" s="209"/>
    </row>
    <row r="1456" spans="4:22" x14ac:dyDescent="0.25">
      <c r="D1456" s="209"/>
      <c r="E1456" s="209"/>
      <c r="F1456" s="209"/>
      <c r="G1456" s="209"/>
      <c r="H1456" s="209"/>
      <c r="I1456" s="209"/>
      <c r="J1456" s="209"/>
      <c r="N1456" s="209"/>
      <c r="O1456" s="209"/>
      <c r="P1456" s="209"/>
      <c r="Q1456" s="209"/>
      <c r="R1456" s="209"/>
      <c r="S1456" s="209"/>
      <c r="T1456" s="209"/>
      <c r="U1456" s="209"/>
      <c r="V1456" s="209"/>
    </row>
    <row r="1457" spans="4:22" x14ac:dyDescent="0.25">
      <c r="D1457" s="209"/>
      <c r="E1457" s="209"/>
      <c r="F1457" s="209"/>
      <c r="G1457" s="209"/>
      <c r="H1457" s="209"/>
      <c r="I1457" s="209"/>
      <c r="J1457" s="209"/>
      <c r="N1457" s="209"/>
      <c r="O1457" s="209"/>
      <c r="P1457" s="209"/>
      <c r="Q1457" s="209"/>
      <c r="R1457" s="209"/>
      <c r="S1457" s="209"/>
      <c r="T1457" s="209"/>
      <c r="U1457" s="209"/>
      <c r="V1457" s="209"/>
    </row>
    <row r="1458" spans="4:22" x14ac:dyDescent="0.25">
      <c r="D1458" s="209"/>
      <c r="E1458" s="209"/>
      <c r="F1458" s="209"/>
      <c r="G1458" s="209"/>
      <c r="H1458" s="209"/>
      <c r="I1458" s="209"/>
      <c r="J1458" s="209"/>
      <c r="N1458" s="209"/>
      <c r="O1458" s="209"/>
      <c r="P1458" s="209"/>
      <c r="Q1458" s="209"/>
      <c r="R1458" s="209"/>
      <c r="S1458" s="209"/>
      <c r="T1458" s="209"/>
      <c r="U1458" s="209"/>
      <c r="V1458" s="209"/>
    </row>
    <row r="1459" spans="4:22" x14ac:dyDescent="0.25">
      <c r="D1459" s="209"/>
      <c r="E1459" s="209"/>
      <c r="F1459" s="209"/>
      <c r="G1459" s="209"/>
      <c r="H1459" s="209"/>
      <c r="I1459" s="209"/>
      <c r="J1459" s="209"/>
      <c r="N1459" s="209"/>
      <c r="O1459" s="209"/>
      <c r="P1459" s="209"/>
      <c r="Q1459" s="209"/>
      <c r="R1459" s="209"/>
      <c r="S1459" s="209"/>
      <c r="T1459" s="209"/>
      <c r="U1459" s="209"/>
      <c r="V1459" s="209"/>
    </row>
    <row r="1460" spans="4:22" x14ac:dyDescent="0.25">
      <c r="D1460" s="209"/>
      <c r="E1460" s="209"/>
      <c r="F1460" s="209"/>
      <c r="G1460" s="209"/>
      <c r="H1460" s="209"/>
      <c r="I1460" s="209"/>
      <c r="J1460" s="209"/>
      <c r="N1460" s="209"/>
      <c r="O1460" s="209"/>
      <c r="P1460" s="209"/>
      <c r="Q1460" s="209"/>
      <c r="R1460" s="209"/>
      <c r="S1460" s="209"/>
      <c r="T1460" s="209"/>
      <c r="U1460" s="209"/>
      <c r="V1460" s="209"/>
    </row>
    <row r="1461" spans="4:22" x14ac:dyDescent="0.25">
      <c r="D1461" s="209"/>
      <c r="E1461" s="209"/>
      <c r="F1461" s="209"/>
      <c r="G1461" s="209"/>
      <c r="H1461" s="209"/>
      <c r="I1461" s="209"/>
      <c r="J1461" s="209"/>
      <c r="N1461" s="209"/>
      <c r="O1461" s="209"/>
      <c r="P1461" s="209"/>
      <c r="Q1461" s="209"/>
      <c r="R1461" s="209"/>
      <c r="S1461" s="209"/>
      <c r="T1461" s="209"/>
      <c r="U1461" s="209"/>
      <c r="V1461" s="209"/>
    </row>
    <row r="1462" spans="4:22" x14ac:dyDescent="0.25">
      <c r="D1462" s="209"/>
      <c r="E1462" s="209"/>
      <c r="F1462" s="209"/>
      <c r="G1462" s="209"/>
      <c r="H1462" s="209"/>
      <c r="I1462" s="209"/>
      <c r="J1462" s="209"/>
      <c r="N1462" s="209"/>
      <c r="O1462" s="209"/>
      <c r="P1462" s="209"/>
      <c r="Q1462" s="209"/>
      <c r="R1462" s="209"/>
      <c r="S1462" s="209"/>
      <c r="T1462" s="209"/>
      <c r="U1462" s="209"/>
      <c r="V1462" s="209"/>
    </row>
    <row r="1463" spans="4:22" x14ac:dyDescent="0.25">
      <c r="D1463" s="209"/>
      <c r="E1463" s="209"/>
      <c r="F1463" s="209"/>
      <c r="G1463" s="209"/>
      <c r="H1463" s="209"/>
      <c r="I1463" s="209"/>
      <c r="J1463" s="209"/>
      <c r="N1463" s="209"/>
      <c r="O1463" s="209"/>
      <c r="P1463" s="209"/>
      <c r="Q1463" s="209"/>
      <c r="R1463" s="209"/>
      <c r="S1463" s="209"/>
      <c r="T1463" s="209"/>
      <c r="U1463" s="209"/>
      <c r="V1463" s="209"/>
    </row>
    <row r="1464" spans="4:22" x14ac:dyDescent="0.25">
      <c r="D1464" s="209"/>
      <c r="E1464" s="209"/>
      <c r="F1464" s="209"/>
      <c r="G1464" s="209"/>
      <c r="H1464" s="209"/>
      <c r="I1464" s="209"/>
      <c r="J1464" s="209"/>
      <c r="N1464" s="209"/>
      <c r="O1464" s="209"/>
      <c r="P1464" s="209"/>
      <c r="Q1464" s="209"/>
      <c r="R1464" s="209"/>
      <c r="S1464" s="209"/>
      <c r="T1464" s="209"/>
      <c r="U1464" s="209"/>
      <c r="V1464" s="209"/>
    </row>
    <row r="1465" spans="4:22" x14ac:dyDescent="0.25">
      <c r="D1465" s="209"/>
      <c r="E1465" s="209"/>
      <c r="F1465" s="209"/>
      <c r="G1465" s="209"/>
      <c r="H1465" s="209"/>
      <c r="I1465" s="209"/>
      <c r="J1465" s="209"/>
      <c r="N1465" s="209"/>
      <c r="O1465" s="209"/>
      <c r="P1465" s="209"/>
      <c r="Q1465" s="209"/>
      <c r="R1465" s="209"/>
      <c r="S1465" s="209"/>
      <c r="T1465" s="209"/>
      <c r="U1465" s="209"/>
      <c r="V1465" s="209"/>
    </row>
    <row r="1466" spans="4:22" x14ac:dyDescent="0.25">
      <c r="D1466" s="209"/>
      <c r="E1466" s="209"/>
      <c r="F1466" s="209"/>
      <c r="G1466" s="209"/>
      <c r="H1466" s="209"/>
      <c r="I1466" s="209"/>
      <c r="J1466" s="209"/>
      <c r="N1466" s="209"/>
      <c r="O1466" s="209"/>
      <c r="P1466" s="209"/>
      <c r="Q1466" s="209"/>
      <c r="R1466" s="209"/>
      <c r="S1466" s="209"/>
      <c r="T1466" s="209"/>
      <c r="U1466" s="209"/>
      <c r="V1466" s="209"/>
    </row>
    <row r="1467" spans="4:22" x14ac:dyDescent="0.25">
      <c r="D1467" s="209"/>
      <c r="E1467" s="209"/>
      <c r="F1467" s="209"/>
      <c r="G1467" s="209"/>
      <c r="H1467" s="209"/>
      <c r="I1467" s="209"/>
      <c r="J1467" s="209"/>
      <c r="N1467" s="209"/>
      <c r="O1467" s="209"/>
      <c r="P1467" s="209"/>
      <c r="Q1467" s="209"/>
      <c r="R1467" s="209"/>
      <c r="S1467" s="209"/>
      <c r="T1467" s="209"/>
      <c r="U1467" s="209"/>
      <c r="V1467" s="209"/>
    </row>
    <row r="1468" spans="4:22" x14ac:dyDescent="0.25">
      <c r="D1468" s="209"/>
      <c r="E1468" s="209"/>
      <c r="F1468" s="209"/>
      <c r="G1468" s="209"/>
      <c r="H1468" s="209"/>
      <c r="I1468" s="209"/>
      <c r="J1468" s="209"/>
      <c r="N1468" s="209"/>
      <c r="O1468" s="209"/>
      <c r="P1468" s="209"/>
      <c r="Q1468" s="209"/>
      <c r="R1468" s="209"/>
      <c r="S1468" s="209"/>
      <c r="T1468" s="209"/>
      <c r="U1468" s="209"/>
      <c r="V1468" s="209"/>
    </row>
    <row r="1469" spans="4:22" x14ac:dyDescent="0.25">
      <c r="D1469" s="209"/>
      <c r="E1469" s="209"/>
      <c r="F1469" s="209"/>
      <c r="G1469" s="209"/>
      <c r="H1469" s="209"/>
      <c r="I1469" s="209"/>
      <c r="J1469" s="209"/>
      <c r="N1469" s="209"/>
      <c r="O1469" s="209"/>
      <c r="P1469" s="209"/>
      <c r="Q1469" s="209"/>
      <c r="R1469" s="209"/>
      <c r="S1469" s="209"/>
      <c r="T1469" s="209"/>
      <c r="U1469" s="209"/>
      <c r="V1469" s="209"/>
    </row>
    <row r="1470" spans="4:22" x14ac:dyDescent="0.25">
      <c r="D1470" s="209"/>
      <c r="E1470" s="209"/>
      <c r="F1470" s="209"/>
      <c r="G1470" s="209"/>
      <c r="H1470" s="209"/>
      <c r="I1470" s="209"/>
      <c r="J1470" s="209"/>
      <c r="N1470" s="209"/>
      <c r="O1470" s="209"/>
      <c r="P1470" s="209"/>
      <c r="Q1470" s="209"/>
      <c r="R1470" s="209"/>
      <c r="S1470" s="209"/>
      <c r="T1470" s="209"/>
      <c r="U1470" s="209"/>
      <c r="V1470" s="209"/>
    </row>
    <row r="1471" spans="4:22" x14ac:dyDescent="0.25">
      <c r="D1471" s="209"/>
      <c r="E1471" s="209"/>
      <c r="F1471" s="209"/>
      <c r="G1471" s="209"/>
      <c r="H1471" s="209"/>
      <c r="I1471" s="209"/>
      <c r="J1471" s="209"/>
      <c r="N1471" s="209"/>
      <c r="O1471" s="209"/>
      <c r="P1471" s="209"/>
      <c r="Q1471" s="209"/>
      <c r="R1471" s="209"/>
      <c r="S1471" s="209"/>
      <c r="T1471" s="209"/>
      <c r="U1471" s="209"/>
      <c r="V1471" s="209"/>
    </row>
    <row r="1472" spans="4:22" x14ac:dyDescent="0.25">
      <c r="D1472" s="209"/>
      <c r="E1472" s="209"/>
      <c r="F1472" s="209"/>
      <c r="G1472" s="209"/>
      <c r="H1472" s="209"/>
      <c r="I1472" s="209"/>
      <c r="J1472" s="209"/>
      <c r="N1472" s="209"/>
      <c r="O1472" s="209"/>
      <c r="P1472" s="209"/>
      <c r="Q1472" s="209"/>
      <c r="R1472" s="209"/>
      <c r="S1472" s="209"/>
      <c r="T1472" s="209"/>
      <c r="U1472" s="209"/>
      <c r="V1472" s="209"/>
    </row>
    <row r="1473" spans="4:22" x14ac:dyDescent="0.25">
      <c r="D1473" s="209"/>
      <c r="E1473" s="209"/>
      <c r="F1473" s="209"/>
      <c r="G1473" s="209"/>
      <c r="H1473" s="209"/>
      <c r="I1473" s="209"/>
      <c r="J1473" s="209"/>
      <c r="N1473" s="209"/>
      <c r="O1473" s="209"/>
      <c r="P1473" s="209"/>
      <c r="Q1473" s="209"/>
      <c r="R1473" s="209"/>
      <c r="S1473" s="209"/>
      <c r="T1473" s="209"/>
      <c r="U1473" s="209"/>
      <c r="V1473" s="209"/>
    </row>
    <row r="1474" spans="4:22" x14ac:dyDescent="0.25">
      <c r="D1474" s="209"/>
      <c r="E1474" s="209"/>
      <c r="F1474" s="209"/>
      <c r="G1474" s="209"/>
      <c r="H1474" s="209"/>
      <c r="I1474" s="209"/>
      <c r="J1474" s="209"/>
      <c r="N1474" s="209"/>
      <c r="O1474" s="209"/>
      <c r="P1474" s="209"/>
      <c r="Q1474" s="209"/>
      <c r="R1474" s="209"/>
      <c r="S1474" s="209"/>
      <c r="T1474" s="209"/>
      <c r="U1474" s="209"/>
      <c r="V1474" s="209"/>
    </row>
    <row r="1475" spans="4:22" x14ac:dyDescent="0.25">
      <c r="D1475" s="209"/>
      <c r="E1475" s="209"/>
      <c r="F1475" s="209"/>
      <c r="G1475" s="209"/>
      <c r="H1475" s="209"/>
      <c r="I1475" s="209"/>
      <c r="J1475" s="209"/>
      <c r="N1475" s="209"/>
      <c r="O1475" s="209"/>
      <c r="P1475" s="209"/>
      <c r="Q1475" s="209"/>
      <c r="R1475" s="209"/>
      <c r="S1475" s="209"/>
      <c r="T1475" s="209"/>
      <c r="U1475" s="209"/>
      <c r="V1475" s="209"/>
    </row>
    <row r="1476" spans="4:22" x14ac:dyDescent="0.25">
      <c r="D1476" s="209"/>
      <c r="E1476" s="209"/>
      <c r="F1476" s="209"/>
      <c r="G1476" s="209"/>
      <c r="H1476" s="209"/>
      <c r="I1476" s="209"/>
      <c r="J1476" s="209"/>
      <c r="N1476" s="209"/>
      <c r="O1476" s="209"/>
      <c r="P1476" s="209"/>
      <c r="Q1476" s="209"/>
      <c r="R1476" s="209"/>
      <c r="S1476" s="209"/>
      <c r="T1476" s="209"/>
      <c r="U1476" s="209"/>
      <c r="V1476" s="209"/>
    </row>
    <row r="1477" spans="4:22" x14ac:dyDescent="0.25">
      <c r="D1477" s="209"/>
      <c r="E1477" s="209"/>
      <c r="F1477" s="209"/>
      <c r="G1477" s="209"/>
      <c r="H1477" s="209"/>
      <c r="I1477" s="209"/>
      <c r="J1477" s="209"/>
      <c r="N1477" s="209"/>
      <c r="O1477" s="209"/>
      <c r="P1477" s="209"/>
      <c r="Q1477" s="209"/>
      <c r="R1477" s="209"/>
      <c r="S1477" s="209"/>
      <c r="T1477" s="209"/>
      <c r="U1477" s="209"/>
      <c r="V1477" s="209"/>
    </row>
    <row r="1478" spans="4:22" x14ac:dyDescent="0.25">
      <c r="D1478" s="209"/>
      <c r="E1478" s="209"/>
      <c r="F1478" s="209"/>
      <c r="G1478" s="209"/>
      <c r="H1478" s="209"/>
      <c r="I1478" s="209"/>
      <c r="J1478" s="209"/>
      <c r="N1478" s="209"/>
      <c r="O1478" s="209"/>
      <c r="P1478" s="209"/>
      <c r="Q1478" s="209"/>
      <c r="R1478" s="209"/>
      <c r="S1478" s="209"/>
      <c r="T1478" s="209"/>
      <c r="U1478" s="209"/>
      <c r="V1478" s="209"/>
    </row>
    <row r="1479" spans="4:22" x14ac:dyDescent="0.25">
      <c r="D1479" s="209"/>
      <c r="E1479" s="209"/>
      <c r="F1479" s="209"/>
      <c r="G1479" s="209"/>
      <c r="H1479" s="209"/>
      <c r="I1479" s="209"/>
      <c r="J1479" s="209"/>
      <c r="N1479" s="209"/>
      <c r="O1479" s="209"/>
      <c r="P1479" s="209"/>
      <c r="Q1479" s="209"/>
      <c r="R1479" s="209"/>
      <c r="S1479" s="209"/>
      <c r="T1479" s="209"/>
      <c r="U1479" s="209"/>
      <c r="V1479" s="209"/>
    </row>
    <row r="1480" spans="4:22" x14ac:dyDescent="0.25">
      <c r="D1480" s="209"/>
      <c r="E1480" s="209"/>
      <c r="F1480" s="209"/>
      <c r="G1480" s="209"/>
      <c r="H1480" s="209"/>
      <c r="I1480" s="209"/>
      <c r="J1480" s="209"/>
      <c r="N1480" s="209"/>
      <c r="O1480" s="209"/>
      <c r="P1480" s="209"/>
      <c r="Q1480" s="209"/>
      <c r="R1480" s="209"/>
      <c r="S1480" s="209"/>
      <c r="T1480" s="209"/>
      <c r="U1480" s="209"/>
      <c r="V1480" s="209"/>
    </row>
    <row r="1481" spans="4:22" x14ac:dyDescent="0.25">
      <c r="D1481" s="209"/>
      <c r="E1481" s="209"/>
      <c r="F1481" s="209"/>
      <c r="G1481" s="209"/>
      <c r="H1481" s="209"/>
      <c r="I1481" s="209"/>
      <c r="J1481" s="209"/>
      <c r="N1481" s="209"/>
      <c r="O1481" s="209"/>
      <c r="P1481" s="209"/>
      <c r="Q1481" s="209"/>
      <c r="R1481" s="209"/>
      <c r="S1481" s="209"/>
      <c r="T1481" s="209"/>
      <c r="U1481" s="209"/>
      <c r="V1481" s="209"/>
    </row>
    <row r="1482" spans="4:22" x14ac:dyDescent="0.25">
      <c r="D1482" s="209"/>
      <c r="E1482" s="209"/>
      <c r="F1482" s="209"/>
      <c r="G1482" s="209"/>
      <c r="H1482" s="209"/>
      <c r="I1482" s="209"/>
      <c r="J1482" s="209"/>
      <c r="N1482" s="209"/>
      <c r="O1482" s="209"/>
      <c r="P1482" s="209"/>
      <c r="Q1482" s="209"/>
      <c r="R1482" s="209"/>
      <c r="S1482" s="209"/>
      <c r="T1482" s="209"/>
      <c r="U1482" s="209"/>
      <c r="V1482" s="209"/>
    </row>
    <row r="1483" spans="4:22" x14ac:dyDescent="0.25">
      <c r="D1483" s="209"/>
      <c r="E1483" s="209"/>
      <c r="F1483" s="209"/>
      <c r="G1483" s="209"/>
      <c r="H1483" s="209"/>
      <c r="I1483" s="209"/>
      <c r="J1483" s="209"/>
      <c r="N1483" s="209"/>
      <c r="O1483" s="209"/>
      <c r="P1483" s="209"/>
      <c r="Q1483" s="209"/>
      <c r="R1483" s="209"/>
      <c r="S1483" s="209"/>
      <c r="T1483" s="209"/>
      <c r="U1483" s="209"/>
      <c r="V1483" s="209"/>
    </row>
    <row r="1484" spans="4:22" x14ac:dyDescent="0.25">
      <c r="D1484" s="209"/>
      <c r="E1484" s="209"/>
      <c r="F1484" s="209"/>
      <c r="G1484" s="209"/>
      <c r="H1484" s="209"/>
      <c r="I1484" s="209"/>
      <c r="J1484" s="209"/>
      <c r="N1484" s="209"/>
      <c r="O1484" s="209"/>
      <c r="P1484" s="209"/>
      <c r="Q1484" s="209"/>
      <c r="R1484" s="209"/>
      <c r="S1484" s="209"/>
      <c r="T1484" s="209"/>
      <c r="U1484" s="209"/>
      <c r="V1484" s="209"/>
    </row>
    <row r="1485" spans="4:22" x14ac:dyDescent="0.25">
      <c r="D1485" s="209"/>
      <c r="E1485" s="209"/>
      <c r="F1485" s="209"/>
      <c r="G1485" s="209"/>
      <c r="H1485" s="209"/>
      <c r="I1485" s="209"/>
      <c r="J1485" s="209"/>
      <c r="N1485" s="209"/>
      <c r="O1485" s="209"/>
      <c r="P1485" s="209"/>
      <c r="Q1485" s="209"/>
      <c r="R1485" s="209"/>
      <c r="S1485" s="209"/>
      <c r="T1485" s="209"/>
      <c r="U1485" s="209"/>
      <c r="V1485" s="209"/>
    </row>
    <row r="1486" spans="4:22" x14ac:dyDescent="0.25">
      <c r="D1486" s="209"/>
      <c r="E1486" s="209"/>
      <c r="F1486" s="209"/>
      <c r="G1486" s="209"/>
      <c r="H1486" s="209"/>
      <c r="I1486" s="209"/>
      <c r="J1486" s="209"/>
      <c r="N1486" s="209"/>
      <c r="O1486" s="209"/>
      <c r="P1486" s="209"/>
      <c r="Q1486" s="209"/>
      <c r="R1486" s="209"/>
      <c r="S1486" s="209"/>
      <c r="T1486" s="209"/>
      <c r="U1486" s="209"/>
      <c r="V1486" s="209"/>
    </row>
    <row r="1487" spans="4:22" x14ac:dyDescent="0.25">
      <c r="D1487" s="209"/>
      <c r="E1487" s="209"/>
      <c r="F1487" s="209"/>
      <c r="G1487" s="209"/>
      <c r="H1487" s="209"/>
      <c r="I1487" s="209"/>
      <c r="J1487" s="209"/>
      <c r="N1487" s="209"/>
      <c r="O1487" s="209"/>
      <c r="P1487" s="209"/>
      <c r="Q1487" s="209"/>
      <c r="R1487" s="209"/>
      <c r="S1487" s="209"/>
      <c r="T1487" s="209"/>
      <c r="U1487" s="209"/>
      <c r="V1487" s="209"/>
    </row>
    <row r="1488" spans="4:22" x14ac:dyDescent="0.25">
      <c r="D1488" s="209"/>
      <c r="E1488" s="209"/>
      <c r="F1488" s="209"/>
      <c r="G1488" s="209"/>
      <c r="H1488" s="209"/>
      <c r="I1488" s="209"/>
      <c r="J1488" s="209"/>
      <c r="N1488" s="209"/>
      <c r="O1488" s="209"/>
      <c r="P1488" s="209"/>
      <c r="Q1488" s="209"/>
      <c r="R1488" s="209"/>
      <c r="S1488" s="209"/>
      <c r="T1488" s="209"/>
      <c r="U1488" s="209"/>
      <c r="V1488" s="209"/>
    </row>
    <row r="1489" spans="4:22" x14ac:dyDescent="0.25">
      <c r="D1489" s="209"/>
      <c r="E1489" s="209"/>
      <c r="F1489" s="209"/>
      <c r="G1489" s="209"/>
      <c r="H1489" s="209"/>
      <c r="I1489" s="209"/>
      <c r="J1489" s="209"/>
      <c r="N1489" s="209"/>
      <c r="O1489" s="209"/>
      <c r="P1489" s="209"/>
      <c r="Q1489" s="209"/>
      <c r="R1489" s="209"/>
      <c r="S1489" s="209"/>
      <c r="T1489" s="209"/>
      <c r="U1489" s="209"/>
      <c r="V1489" s="209"/>
    </row>
    <row r="1490" spans="4:22" x14ac:dyDescent="0.25">
      <c r="D1490" s="209"/>
      <c r="E1490" s="209"/>
      <c r="F1490" s="209"/>
      <c r="G1490" s="209"/>
      <c r="H1490" s="209"/>
      <c r="I1490" s="209"/>
      <c r="J1490" s="209"/>
      <c r="N1490" s="209"/>
      <c r="O1490" s="209"/>
      <c r="P1490" s="209"/>
      <c r="Q1490" s="209"/>
      <c r="R1490" s="209"/>
      <c r="S1490" s="209"/>
      <c r="T1490" s="209"/>
      <c r="U1490" s="209"/>
      <c r="V1490" s="209"/>
    </row>
    <row r="1491" spans="4:22" x14ac:dyDescent="0.25">
      <c r="D1491" s="209"/>
      <c r="E1491" s="209"/>
      <c r="F1491" s="209"/>
      <c r="G1491" s="209"/>
      <c r="H1491" s="209"/>
      <c r="I1491" s="209"/>
      <c r="J1491" s="209"/>
      <c r="N1491" s="209"/>
      <c r="O1491" s="209"/>
      <c r="P1491" s="209"/>
      <c r="Q1491" s="209"/>
      <c r="R1491" s="209"/>
      <c r="S1491" s="209"/>
      <c r="T1491" s="209"/>
      <c r="U1491" s="209"/>
      <c r="V1491" s="209"/>
    </row>
    <row r="1492" spans="4:22" x14ac:dyDescent="0.25">
      <c r="D1492" s="209"/>
      <c r="E1492" s="209"/>
      <c r="F1492" s="209"/>
      <c r="G1492" s="209"/>
      <c r="H1492" s="209"/>
      <c r="I1492" s="209"/>
      <c r="J1492" s="209"/>
      <c r="N1492" s="209"/>
      <c r="O1492" s="209"/>
      <c r="P1492" s="209"/>
      <c r="Q1492" s="209"/>
      <c r="R1492" s="209"/>
      <c r="S1492" s="209"/>
      <c r="T1492" s="209"/>
      <c r="U1492" s="209"/>
      <c r="V1492" s="209"/>
    </row>
    <row r="1493" spans="4:22" x14ac:dyDescent="0.25">
      <c r="D1493" s="209"/>
      <c r="E1493" s="209"/>
      <c r="F1493" s="209"/>
      <c r="G1493" s="209"/>
      <c r="H1493" s="209"/>
      <c r="I1493" s="209"/>
      <c r="J1493" s="209"/>
      <c r="N1493" s="209"/>
      <c r="O1493" s="209"/>
      <c r="P1493" s="209"/>
      <c r="Q1493" s="209"/>
      <c r="R1493" s="209"/>
      <c r="S1493" s="209"/>
      <c r="T1493" s="209"/>
      <c r="U1493" s="209"/>
      <c r="V1493" s="209"/>
    </row>
    <row r="1494" spans="4:22" x14ac:dyDescent="0.25">
      <c r="D1494" s="209"/>
      <c r="E1494" s="209"/>
      <c r="F1494" s="209"/>
      <c r="G1494" s="209"/>
      <c r="H1494" s="209"/>
      <c r="I1494" s="209"/>
      <c r="J1494" s="209"/>
      <c r="N1494" s="209"/>
      <c r="O1494" s="209"/>
      <c r="P1494" s="209"/>
      <c r="Q1494" s="209"/>
      <c r="R1494" s="209"/>
      <c r="S1494" s="209"/>
      <c r="T1494" s="209"/>
      <c r="U1494" s="209"/>
      <c r="V1494" s="209"/>
    </row>
    <row r="1495" spans="4:22" x14ac:dyDescent="0.25">
      <c r="D1495" s="209"/>
      <c r="E1495" s="209"/>
      <c r="F1495" s="209"/>
      <c r="G1495" s="209"/>
      <c r="H1495" s="209"/>
      <c r="I1495" s="209"/>
      <c r="J1495" s="209"/>
      <c r="N1495" s="209"/>
      <c r="O1495" s="209"/>
      <c r="P1495" s="209"/>
      <c r="Q1495" s="209"/>
      <c r="R1495" s="209"/>
      <c r="S1495" s="209"/>
      <c r="T1495" s="209"/>
      <c r="U1495" s="209"/>
      <c r="V1495" s="209"/>
    </row>
    <row r="1496" spans="4:22" x14ac:dyDescent="0.25">
      <c r="D1496" s="209"/>
      <c r="E1496" s="209"/>
      <c r="F1496" s="209"/>
      <c r="G1496" s="209"/>
      <c r="H1496" s="209"/>
      <c r="I1496" s="209"/>
      <c r="J1496" s="209"/>
      <c r="N1496" s="209"/>
      <c r="O1496" s="209"/>
      <c r="P1496" s="209"/>
      <c r="Q1496" s="209"/>
      <c r="R1496" s="209"/>
      <c r="S1496" s="209"/>
      <c r="T1496" s="209"/>
      <c r="U1496" s="209"/>
      <c r="V1496" s="209"/>
    </row>
    <row r="1497" spans="4:22" x14ac:dyDescent="0.25">
      <c r="D1497" s="209"/>
      <c r="E1497" s="209"/>
      <c r="F1497" s="209"/>
      <c r="G1497" s="209"/>
      <c r="H1497" s="209"/>
      <c r="I1497" s="209"/>
      <c r="J1497" s="209"/>
      <c r="N1497" s="209"/>
      <c r="O1497" s="209"/>
      <c r="P1497" s="209"/>
      <c r="Q1497" s="209"/>
      <c r="R1497" s="209"/>
      <c r="S1497" s="209"/>
      <c r="T1497" s="209"/>
      <c r="U1497" s="209"/>
      <c r="V1497" s="209"/>
    </row>
    <row r="1498" spans="4:22" x14ac:dyDescent="0.25">
      <c r="D1498" s="209"/>
      <c r="E1498" s="209"/>
      <c r="F1498" s="209"/>
      <c r="G1498" s="209"/>
      <c r="H1498" s="209"/>
      <c r="I1498" s="209"/>
      <c r="J1498" s="209"/>
      <c r="N1498" s="209"/>
      <c r="O1498" s="209"/>
      <c r="P1498" s="209"/>
      <c r="Q1498" s="209"/>
      <c r="R1498" s="209"/>
      <c r="S1498" s="209"/>
      <c r="T1498" s="209"/>
      <c r="U1498" s="209"/>
      <c r="V1498" s="209"/>
    </row>
    <row r="1499" spans="4:22" x14ac:dyDescent="0.25">
      <c r="D1499" s="209"/>
      <c r="E1499" s="209"/>
      <c r="F1499" s="209"/>
      <c r="G1499" s="209"/>
      <c r="H1499" s="209"/>
      <c r="I1499" s="209"/>
      <c r="J1499" s="209"/>
      <c r="N1499" s="209"/>
      <c r="O1499" s="209"/>
      <c r="P1499" s="209"/>
      <c r="Q1499" s="209"/>
      <c r="R1499" s="209"/>
      <c r="S1499" s="209"/>
      <c r="T1499" s="209"/>
      <c r="U1499" s="209"/>
      <c r="V1499" s="209"/>
    </row>
    <row r="1500" spans="4:22" x14ac:dyDescent="0.25">
      <c r="D1500" s="209"/>
      <c r="E1500" s="209"/>
      <c r="F1500" s="209"/>
      <c r="G1500" s="209"/>
      <c r="H1500" s="209"/>
      <c r="I1500" s="209"/>
      <c r="J1500" s="209"/>
      <c r="N1500" s="209"/>
      <c r="O1500" s="209"/>
      <c r="P1500" s="209"/>
      <c r="Q1500" s="209"/>
      <c r="R1500" s="209"/>
      <c r="S1500" s="209"/>
      <c r="T1500" s="209"/>
      <c r="U1500" s="209"/>
      <c r="V1500" s="209"/>
    </row>
    <row r="1501" spans="4:22" x14ac:dyDescent="0.25">
      <c r="D1501" s="209"/>
      <c r="E1501" s="209"/>
      <c r="F1501" s="209"/>
      <c r="G1501" s="209"/>
      <c r="H1501" s="209"/>
      <c r="I1501" s="209"/>
      <c r="J1501" s="209"/>
      <c r="N1501" s="209"/>
      <c r="O1501" s="209"/>
      <c r="P1501" s="209"/>
      <c r="Q1501" s="209"/>
      <c r="R1501" s="209"/>
      <c r="S1501" s="209"/>
      <c r="T1501" s="209"/>
      <c r="U1501" s="209"/>
      <c r="V1501" s="209"/>
    </row>
    <row r="1502" spans="4:22" x14ac:dyDescent="0.25">
      <c r="D1502" s="209"/>
      <c r="E1502" s="209"/>
      <c r="F1502" s="209"/>
      <c r="G1502" s="209"/>
      <c r="H1502" s="209"/>
      <c r="I1502" s="209"/>
      <c r="J1502" s="209"/>
      <c r="N1502" s="209"/>
      <c r="O1502" s="209"/>
      <c r="P1502" s="209"/>
      <c r="Q1502" s="209"/>
      <c r="R1502" s="209"/>
      <c r="S1502" s="209"/>
      <c r="T1502" s="209"/>
      <c r="U1502" s="209"/>
      <c r="V1502" s="209"/>
    </row>
    <row r="1503" spans="4:22" x14ac:dyDescent="0.25">
      <c r="D1503" s="209"/>
      <c r="E1503" s="209"/>
      <c r="F1503" s="209"/>
      <c r="G1503" s="209"/>
      <c r="H1503" s="209"/>
      <c r="I1503" s="209"/>
      <c r="J1503" s="209"/>
      <c r="N1503" s="209"/>
      <c r="O1503" s="209"/>
      <c r="P1503" s="209"/>
      <c r="Q1503" s="209"/>
      <c r="R1503" s="209"/>
      <c r="S1503" s="209"/>
      <c r="T1503" s="209"/>
      <c r="U1503" s="209"/>
      <c r="V1503" s="209"/>
    </row>
    <row r="1504" spans="4:22" x14ac:dyDescent="0.25">
      <c r="D1504" s="209"/>
      <c r="E1504" s="209"/>
      <c r="F1504" s="209"/>
      <c r="G1504" s="209"/>
      <c r="H1504" s="209"/>
      <c r="I1504" s="209"/>
      <c r="J1504" s="209"/>
      <c r="N1504" s="209"/>
      <c r="O1504" s="209"/>
      <c r="P1504" s="209"/>
      <c r="Q1504" s="209"/>
      <c r="R1504" s="209"/>
      <c r="S1504" s="209"/>
      <c r="T1504" s="209"/>
      <c r="U1504" s="209"/>
      <c r="V1504" s="209"/>
    </row>
    <row r="1505" spans="4:22" x14ac:dyDescent="0.25">
      <c r="D1505" s="209"/>
      <c r="E1505" s="209"/>
      <c r="F1505" s="209"/>
      <c r="G1505" s="209"/>
      <c r="H1505" s="209"/>
      <c r="I1505" s="209"/>
      <c r="J1505" s="209"/>
      <c r="N1505" s="209"/>
      <c r="O1505" s="209"/>
      <c r="P1505" s="209"/>
      <c r="Q1505" s="209"/>
      <c r="R1505" s="209"/>
      <c r="S1505" s="209"/>
      <c r="T1505" s="209"/>
      <c r="U1505" s="209"/>
      <c r="V1505" s="209"/>
    </row>
    <row r="1506" spans="4:22" x14ac:dyDescent="0.25">
      <c r="D1506" s="209"/>
      <c r="E1506" s="209"/>
      <c r="F1506" s="209"/>
      <c r="G1506" s="209"/>
      <c r="H1506" s="209"/>
      <c r="I1506" s="209"/>
      <c r="J1506" s="209"/>
      <c r="N1506" s="209"/>
      <c r="O1506" s="209"/>
      <c r="P1506" s="209"/>
      <c r="Q1506" s="209"/>
      <c r="R1506" s="209"/>
      <c r="S1506" s="209"/>
      <c r="T1506" s="209"/>
      <c r="U1506" s="209"/>
      <c r="V1506" s="209"/>
    </row>
    <row r="1507" spans="4:22" x14ac:dyDescent="0.25">
      <c r="D1507" s="209"/>
      <c r="E1507" s="209"/>
      <c r="F1507" s="209"/>
      <c r="G1507" s="209"/>
      <c r="H1507" s="209"/>
      <c r="I1507" s="209"/>
      <c r="J1507" s="209"/>
      <c r="N1507" s="209"/>
      <c r="O1507" s="209"/>
      <c r="P1507" s="209"/>
      <c r="Q1507" s="209"/>
      <c r="R1507" s="209"/>
      <c r="S1507" s="209"/>
      <c r="T1507" s="209"/>
      <c r="U1507" s="209"/>
      <c r="V1507" s="209"/>
    </row>
    <row r="1508" spans="4:22" x14ac:dyDescent="0.25">
      <c r="D1508" s="209"/>
      <c r="E1508" s="209"/>
      <c r="F1508" s="209"/>
      <c r="G1508" s="209"/>
      <c r="H1508" s="209"/>
      <c r="I1508" s="209"/>
      <c r="J1508" s="209"/>
      <c r="N1508" s="209"/>
      <c r="O1508" s="209"/>
      <c r="P1508" s="209"/>
      <c r="Q1508" s="209"/>
      <c r="R1508" s="209"/>
      <c r="S1508" s="209"/>
      <c r="T1508" s="209"/>
      <c r="U1508" s="209"/>
      <c r="V1508" s="209"/>
    </row>
    <row r="1509" spans="4:22" x14ac:dyDescent="0.25">
      <c r="D1509" s="209"/>
      <c r="E1509" s="209"/>
      <c r="F1509" s="209"/>
      <c r="G1509" s="209"/>
      <c r="H1509" s="209"/>
      <c r="I1509" s="209"/>
      <c r="J1509" s="209"/>
      <c r="N1509" s="209"/>
      <c r="O1509" s="209"/>
      <c r="P1509" s="209"/>
      <c r="Q1509" s="209"/>
      <c r="R1509" s="209"/>
      <c r="S1509" s="209"/>
      <c r="T1509" s="209"/>
      <c r="U1509" s="209"/>
      <c r="V1509" s="209"/>
    </row>
    <row r="1510" spans="4:22" x14ac:dyDescent="0.25">
      <c r="D1510" s="209"/>
      <c r="E1510" s="209"/>
      <c r="F1510" s="209"/>
      <c r="G1510" s="209"/>
      <c r="H1510" s="209"/>
      <c r="I1510" s="209"/>
      <c r="J1510" s="209"/>
      <c r="N1510" s="209"/>
      <c r="O1510" s="209"/>
      <c r="P1510" s="209"/>
      <c r="Q1510" s="209"/>
      <c r="R1510" s="209"/>
      <c r="S1510" s="209"/>
      <c r="T1510" s="209"/>
      <c r="U1510" s="209"/>
      <c r="V1510" s="209"/>
    </row>
    <row r="1511" spans="4:22" x14ac:dyDescent="0.25">
      <c r="D1511" s="209"/>
      <c r="E1511" s="209"/>
      <c r="F1511" s="209"/>
      <c r="G1511" s="209"/>
      <c r="H1511" s="209"/>
      <c r="I1511" s="209"/>
      <c r="J1511" s="209"/>
      <c r="N1511" s="209"/>
      <c r="O1511" s="209"/>
      <c r="P1511" s="209"/>
      <c r="Q1511" s="209"/>
      <c r="R1511" s="209"/>
      <c r="S1511" s="209"/>
      <c r="T1511" s="209"/>
      <c r="U1511" s="209"/>
      <c r="V1511" s="209"/>
    </row>
    <row r="1512" spans="4:22" x14ac:dyDescent="0.25">
      <c r="D1512" s="209"/>
      <c r="E1512" s="209"/>
      <c r="F1512" s="209"/>
      <c r="G1512" s="209"/>
      <c r="H1512" s="209"/>
      <c r="I1512" s="209"/>
      <c r="J1512" s="209"/>
      <c r="N1512" s="209"/>
      <c r="O1512" s="209"/>
      <c r="P1512" s="209"/>
      <c r="Q1512" s="209"/>
      <c r="R1512" s="209"/>
      <c r="S1512" s="209"/>
      <c r="T1512" s="209"/>
      <c r="U1512" s="209"/>
      <c r="V1512" s="209"/>
    </row>
    <row r="1513" spans="4:22" x14ac:dyDescent="0.25">
      <c r="D1513" s="209"/>
      <c r="E1513" s="209"/>
      <c r="F1513" s="209"/>
      <c r="G1513" s="209"/>
      <c r="H1513" s="209"/>
      <c r="I1513" s="209"/>
      <c r="J1513" s="209"/>
      <c r="N1513" s="209"/>
      <c r="O1513" s="209"/>
      <c r="P1513" s="209"/>
      <c r="Q1513" s="209"/>
      <c r="R1513" s="209"/>
      <c r="S1513" s="209"/>
      <c r="T1513" s="209"/>
      <c r="U1513" s="209"/>
      <c r="V1513" s="209"/>
    </row>
    <row r="1514" spans="4:22" x14ac:dyDescent="0.25">
      <c r="D1514" s="209"/>
      <c r="E1514" s="209"/>
      <c r="F1514" s="209"/>
      <c r="G1514" s="209"/>
      <c r="H1514" s="209"/>
      <c r="I1514" s="209"/>
      <c r="J1514" s="209"/>
      <c r="N1514" s="209"/>
      <c r="O1514" s="209"/>
      <c r="P1514" s="209"/>
      <c r="Q1514" s="209"/>
      <c r="R1514" s="209"/>
      <c r="S1514" s="209"/>
      <c r="T1514" s="209"/>
      <c r="U1514" s="209"/>
      <c r="V1514" s="209"/>
    </row>
    <row r="1515" spans="4:22" x14ac:dyDescent="0.25">
      <c r="D1515" s="209"/>
      <c r="E1515" s="209"/>
      <c r="F1515" s="209"/>
      <c r="G1515" s="209"/>
      <c r="H1515" s="209"/>
      <c r="I1515" s="209"/>
      <c r="J1515" s="209"/>
      <c r="N1515" s="209"/>
      <c r="O1515" s="209"/>
      <c r="P1515" s="209"/>
      <c r="Q1515" s="209"/>
      <c r="R1515" s="209"/>
      <c r="S1515" s="209"/>
      <c r="T1515" s="209"/>
      <c r="U1515" s="209"/>
      <c r="V1515" s="209"/>
    </row>
    <row r="1516" spans="4:22" x14ac:dyDescent="0.25">
      <c r="D1516" s="209"/>
      <c r="E1516" s="209"/>
      <c r="F1516" s="209"/>
      <c r="G1516" s="209"/>
      <c r="H1516" s="209"/>
      <c r="I1516" s="209"/>
      <c r="J1516" s="209"/>
      <c r="N1516" s="209"/>
      <c r="O1516" s="209"/>
      <c r="P1516" s="209"/>
      <c r="Q1516" s="209"/>
      <c r="R1516" s="209"/>
      <c r="S1516" s="209"/>
      <c r="T1516" s="209"/>
      <c r="U1516" s="209"/>
      <c r="V1516" s="209"/>
    </row>
    <row r="1517" spans="4:22" x14ac:dyDescent="0.25">
      <c r="D1517" s="209"/>
      <c r="E1517" s="209"/>
      <c r="F1517" s="209"/>
      <c r="G1517" s="209"/>
      <c r="H1517" s="209"/>
      <c r="I1517" s="209"/>
      <c r="J1517" s="209"/>
      <c r="N1517" s="209"/>
      <c r="O1517" s="209"/>
      <c r="P1517" s="209"/>
      <c r="Q1517" s="209"/>
      <c r="R1517" s="209"/>
      <c r="S1517" s="209"/>
      <c r="T1517" s="209"/>
      <c r="U1517" s="209"/>
      <c r="V1517" s="209"/>
    </row>
    <row r="1518" spans="4:22" x14ac:dyDescent="0.25">
      <c r="D1518" s="209"/>
      <c r="E1518" s="209"/>
      <c r="F1518" s="209"/>
      <c r="G1518" s="209"/>
      <c r="H1518" s="209"/>
      <c r="I1518" s="209"/>
      <c r="J1518" s="209"/>
      <c r="N1518" s="209"/>
      <c r="O1518" s="209"/>
      <c r="P1518" s="209"/>
      <c r="Q1518" s="209"/>
      <c r="R1518" s="209"/>
      <c r="S1518" s="209"/>
      <c r="T1518" s="209"/>
      <c r="U1518" s="209"/>
      <c r="V1518" s="209"/>
    </row>
    <row r="1519" spans="4:22" x14ac:dyDescent="0.25">
      <c r="D1519" s="209"/>
      <c r="E1519" s="209"/>
      <c r="F1519" s="209"/>
      <c r="G1519" s="209"/>
      <c r="H1519" s="209"/>
      <c r="I1519" s="209"/>
      <c r="J1519" s="209"/>
      <c r="N1519" s="209"/>
      <c r="O1519" s="209"/>
      <c r="P1519" s="209"/>
      <c r="Q1519" s="209"/>
      <c r="R1519" s="209"/>
      <c r="S1519" s="209"/>
      <c r="T1519" s="209"/>
      <c r="U1519" s="209"/>
      <c r="V1519" s="209"/>
    </row>
    <row r="1520" spans="4:22" x14ac:dyDescent="0.25">
      <c r="D1520" s="209"/>
      <c r="E1520" s="209"/>
      <c r="F1520" s="209"/>
      <c r="G1520" s="209"/>
      <c r="H1520" s="209"/>
      <c r="I1520" s="209"/>
      <c r="J1520" s="209"/>
      <c r="N1520" s="209"/>
      <c r="O1520" s="209"/>
      <c r="P1520" s="209"/>
      <c r="Q1520" s="209"/>
      <c r="R1520" s="209"/>
      <c r="S1520" s="209"/>
      <c r="T1520" s="209"/>
      <c r="U1520" s="209"/>
      <c r="V1520" s="209"/>
    </row>
    <row r="1521" spans="4:22" x14ac:dyDescent="0.25">
      <c r="D1521" s="209"/>
      <c r="E1521" s="209"/>
      <c r="F1521" s="209"/>
      <c r="G1521" s="209"/>
      <c r="H1521" s="209"/>
      <c r="I1521" s="209"/>
      <c r="J1521" s="209"/>
      <c r="N1521" s="209"/>
      <c r="O1521" s="209"/>
      <c r="P1521" s="209"/>
      <c r="Q1521" s="209"/>
      <c r="R1521" s="209"/>
      <c r="S1521" s="209"/>
      <c r="T1521" s="209"/>
      <c r="U1521" s="209"/>
      <c r="V1521" s="209"/>
    </row>
    <row r="1522" spans="4:22" x14ac:dyDescent="0.25">
      <c r="D1522" s="209"/>
      <c r="E1522" s="209"/>
      <c r="F1522" s="209"/>
      <c r="G1522" s="209"/>
      <c r="H1522" s="209"/>
      <c r="I1522" s="209"/>
      <c r="J1522" s="209"/>
      <c r="N1522" s="209"/>
      <c r="O1522" s="209"/>
      <c r="P1522" s="209"/>
      <c r="Q1522" s="209"/>
      <c r="R1522" s="209"/>
      <c r="S1522" s="209"/>
      <c r="T1522" s="209"/>
      <c r="U1522" s="209"/>
      <c r="V1522" s="209"/>
    </row>
    <row r="1523" spans="4:22" x14ac:dyDescent="0.25">
      <c r="D1523" s="209"/>
      <c r="E1523" s="209"/>
      <c r="F1523" s="209"/>
      <c r="G1523" s="209"/>
      <c r="H1523" s="209"/>
      <c r="I1523" s="209"/>
      <c r="J1523" s="209"/>
      <c r="N1523" s="209"/>
      <c r="O1523" s="209"/>
      <c r="P1523" s="209"/>
      <c r="Q1523" s="209"/>
      <c r="R1523" s="209"/>
      <c r="S1523" s="209"/>
      <c r="T1523" s="209"/>
      <c r="U1523" s="209"/>
      <c r="V1523" s="209"/>
    </row>
    <row r="1524" spans="4:22" x14ac:dyDescent="0.25">
      <c r="D1524" s="209"/>
      <c r="E1524" s="209"/>
      <c r="F1524" s="209"/>
      <c r="G1524" s="209"/>
      <c r="H1524" s="209"/>
      <c r="I1524" s="209"/>
      <c r="J1524" s="209"/>
      <c r="N1524" s="209"/>
      <c r="O1524" s="209"/>
      <c r="P1524" s="209"/>
      <c r="Q1524" s="209"/>
      <c r="R1524" s="209"/>
      <c r="S1524" s="209"/>
      <c r="T1524" s="209"/>
      <c r="U1524" s="209"/>
      <c r="V1524" s="209"/>
    </row>
    <row r="1525" spans="4:22" x14ac:dyDescent="0.25">
      <c r="D1525" s="209"/>
      <c r="E1525" s="209"/>
      <c r="F1525" s="209"/>
      <c r="G1525" s="209"/>
      <c r="H1525" s="209"/>
      <c r="I1525" s="209"/>
      <c r="J1525" s="209"/>
      <c r="N1525" s="209"/>
      <c r="O1525" s="209"/>
      <c r="P1525" s="209"/>
      <c r="Q1525" s="209"/>
      <c r="R1525" s="209"/>
      <c r="S1525" s="209"/>
      <c r="T1525" s="209"/>
      <c r="U1525" s="209"/>
      <c r="V1525" s="209"/>
    </row>
    <row r="1526" spans="4:22" x14ac:dyDescent="0.25">
      <c r="D1526" s="209"/>
      <c r="E1526" s="209"/>
      <c r="F1526" s="209"/>
      <c r="G1526" s="209"/>
      <c r="H1526" s="209"/>
      <c r="I1526" s="209"/>
      <c r="J1526" s="209"/>
      <c r="N1526" s="209"/>
      <c r="O1526" s="209"/>
      <c r="P1526" s="209"/>
      <c r="Q1526" s="209"/>
      <c r="R1526" s="209"/>
      <c r="S1526" s="209"/>
      <c r="T1526" s="209"/>
      <c r="U1526" s="209"/>
      <c r="V1526" s="209"/>
    </row>
    <row r="1527" spans="4:22" x14ac:dyDescent="0.25">
      <c r="D1527" s="209"/>
      <c r="E1527" s="209"/>
      <c r="F1527" s="209"/>
      <c r="G1527" s="209"/>
      <c r="H1527" s="209"/>
      <c r="I1527" s="209"/>
      <c r="J1527" s="209"/>
      <c r="N1527" s="209"/>
      <c r="O1527" s="209"/>
      <c r="P1527" s="209"/>
      <c r="Q1527" s="209"/>
      <c r="R1527" s="209"/>
      <c r="S1527" s="209"/>
      <c r="T1527" s="209"/>
      <c r="U1527" s="209"/>
      <c r="V1527" s="209"/>
    </row>
    <row r="1528" spans="4:22" x14ac:dyDescent="0.25">
      <c r="D1528" s="209"/>
      <c r="E1528" s="209"/>
      <c r="F1528" s="209"/>
      <c r="G1528" s="209"/>
      <c r="H1528" s="209"/>
      <c r="I1528" s="209"/>
      <c r="J1528" s="209"/>
      <c r="N1528" s="209"/>
      <c r="O1528" s="209"/>
      <c r="P1528" s="209"/>
      <c r="Q1528" s="209"/>
      <c r="R1528" s="209"/>
      <c r="S1528" s="209"/>
      <c r="T1528" s="209"/>
      <c r="U1528" s="209"/>
      <c r="V1528" s="209"/>
    </row>
    <row r="1529" spans="4:22" x14ac:dyDescent="0.25">
      <c r="D1529" s="209"/>
      <c r="E1529" s="209"/>
      <c r="F1529" s="209"/>
      <c r="G1529" s="209"/>
      <c r="H1529" s="209"/>
      <c r="I1529" s="209"/>
      <c r="J1529" s="209"/>
      <c r="N1529" s="209"/>
      <c r="O1529" s="209"/>
      <c r="P1529" s="209"/>
      <c r="Q1529" s="209"/>
      <c r="R1529" s="209"/>
      <c r="S1529" s="209"/>
      <c r="T1529" s="209"/>
      <c r="U1529" s="209"/>
      <c r="V1529" s="209"/>
    </row>
    <row r="1530" spans="4:22" x14ac:dyDescent="0.25">
      <c r="D1530" s="209"/>
      <c r="E1530" s="209"/>
      <c r="F1530" s="209"/>
      <c r="G1530" s="209"/>
      <c r="H1530" s="209"/>
      <c r="I1530" s="209"/>
      <c r="J1530" s="209"/>
      <c r="N1530" s="209"/>
      <c r="O1530" s="209"/>
      <c r="P1530" s="209"/>
      <c r="Q1530" s="209"/>
      <c r="R1530" s="209"/>
      <c r="S1530" s="209"/>
      <c r="T1530" s="209"/>
      <c r="U1530" s="209"/>
      <c r="V1530" s="209"/>
    </row>
    <row r="1531" spans="4:22" x14ac:dyDescent="0.25">
      <c r="D1531" s="209"/>
      <c r="E1531" s="209"/>
      <c r="F1531" s="209"/>
      <c r="G1531" s="209"/>
      <c r="H1531" s="209"/>
      <c r="I1531" s="209"/>
      <c r="J1531" s="209"/>
      <c r="N1531" s="209"/>
      <c r="O1531" s="209"/>
      <c r="P1531" s="209"/>
      <c r="Q1531" s="209"/>
      <c r="R1531" s="209"/>
      <c r="S1531" s="209"/>
      <c r="T1531" s="209"/>
      <c r="U1531" s="209"/>
      <c r="V1531" s="209"/>
    </row>
    <row r="1532" spans="4:22" x14ac:dyDescent="0.25">
      <c r="D1532" s="209"/>
      <c r="E1532" s="209"/>
      <c r="F1532" s="209"/>
      <c r="G1532" s="209"/>
      <c r="H1532" s="209"/>
      <c r="I1532" s="209"/>
      <c r="J1532" s="209"/>
      <c r="N1532" s="209"/>
      <c r="O1532" s="209"/>
      <c r="P1532" s="209"/>
      <c r="Q1532" s="209"/>
      <c r="R1532" s="209"/>
      <c r="S1532" s="209"/>
      <c r="T1532" s="209"/>
      <c r="U1532" s="209"/>
      <c r="V1532" s="209"/>
    </row>
    <row r="1533" spans="4:22" x14ac:dyDescent="0.25">
      <c r="D1533" s="209"/>
      <c r="E1533" s="209"/>
      <c r="F1533" s="209"/>
      <c r="G1533" s="209"/>
      <c r="H1533" s="209"/>
      <c r="I1533" s="209"/>
      <c r="J1533" s="209"/>
      <c r="N1533" s="209"/>
      <c r="O1533" s="209"/>
      <c r="P1533" s="209"/>
      <c r="Q1533" s="209"/>
      <c r="R1533" s="209"/>
      <c r="S1533" s="209"/>
      <c r="T1533" s="209"/>
      <c r="U1533" s="209"/>
      <c r="V1533" s="209"/>
    </row>
    <row r="1534" spans="4:22" x14ac:dyDescent="0.25">
      <c r="D1534" s="209"/>
      <c r="E1534" s="209"/>
      <c r="F1534" s="209"/>
      <c r="G1534" s="209"/>
      <c r="H1534" s="209"/>
      <c r="I1534" s="209"/>
      <c r="J1534" s="209"/>
      <c r="N1534" s="209"/>
      <c r="O1534" s="209"/>
      <c r="P1534" s="209"/>
      <c r="Q1534" s="209"/>
      <c r="R1534" s="209"/>
      <c r="S1534" s="209"/>
      <c r="T1534" s="209"/>
      <c r="U1534" s="209"/>
      <c r="V1534" s="209"/>
    </row>
    <row r="1535" spans="4:22" x14ac:dyDescent="0.25">
      <c r="D1535" s="209"/>
      <c r="E1535" s="209"/>
      <c r="F1535" s="209"/>
      <c r="G1535" s="209"/>
      <c r="H1535" s="209"/>
      <c r="I1535" s="209"/>
      <c r="J1535" s="209"/>
      <c r="N1535" s="209"/>
      <c r="O1535" s="209"/>
      <c r="P1535" s="209"/>
      <c r="Q1535" s="209"/>
      <c r="R1535" s="209"/>
      <c r="S1535" s="209"/>
      <c r="T1535" s="209"/>
      <c r="U1535" s="209"/>
      <c r="V1535" s="209"/>
    </row>
    <row r="1536" spans="4:22" x14ac:dyDescent="0.25">
      <c r="D1536" s="209"/>
      <c r="E1536" s="209"/>
      <c r="F1536" s="209"/>
      <c r="G1536" s="209"/>
      <c r="H1536" s="209"/>
      <c r="I1536" s="209"/>
      <c r="J1536" s="209"/>
      <c r="N1536" s="209"/>
      <c r="O1536" s="209"/>
      <c r="P1536" s="209"/>
      <c r="Q1536" s="209"/>
      <c r="R1536" s="209"/>
      <c r="S1536" s="209"/>
      <c r="T1536" s="209"/>
      <c r="U1536" s="209"/>
      <c r="V1536" s="209"/>
    </row>
    <row r="1537" spans="4:22" x14ac:dyDescent="0.25">
      <c r="D1537" s="209"/>
      <c r="E1537" s="209"/>
      <c r="F1537" s="209"/>
      <c r="G1537" s="209"/>
      <c r="H1537" s="209"/>
      <c r="I1537" s="209"/>
      <c r="J1537" s="209"/>
      <c r="N1537" s="209"/>
      <c r="O1537" s="209"/>
      <c r="P1537" s="209"/>
      <c r="Q1537" s="209"/>
      <c r="R1537" s="209"/>
      <c r="S1537" s="209"/>
      <c r="T1537" s="209"/>
      <c r="U1537" s="209"/>
      <c r="V1537" s="209"/>
    </row>
    <row r="1538" spans="4:22" x14ac:dyDescent="0.25">
      <c r="D1538" s="209"/>
      <c r="E1538" s="209"/>
      <c r="F1538" s="209"/>
      <c r="G1538" s="209"/>
      <c r="H1538" s="209"/>
      <c r="I1538" s="209"/>
      <c r="J1538" s="209"/>
      <c r="N1538" s="209"/>
      <c r="O1538" s="209"/>
      <c r="P1538" s="209"/>
      <c r="Q1538" s="209"/>
      <c r="R1538" s="209"/>
      <c r="S1538" s="209"/>
      <c r="T1538" s="209"/>
      <c r="U1538" s="209"/>
      <c r="V1538" s="209"/>
    </row>
    <row r="1539" spans="4:22" x14ac:dyDescent="0.25">
      <c r="D1539" s="209"/>
      <c r="E1539" s="209"/>
      <c r="F1539" s="209"/>
      <c r="G1539" s="209"/>
      <c r="H1539" s="209"/>
      <c r="I1539" s="209"/>
      <c r="J1539" s="209"/>
      <c r="N1539" s="209"/>
      <c r="O1539" s="209"/>
      <c r="P1539" s="209"/>
      <c r="Q1539" s="209"/>
      <c r="R1539" s="209"/>
      <c r="S1539" s="209"/>
      <c r="T1539" s="209"/>
      <c r="U1539" s="209"/>
      <c r="V1539" s="209"/>
    </row>
    <row r="1540" spans="4:22" x14ac:dyDescent="0.25">
      <c r="D1540" s="209"/>
      <c r="E1540" s="209"/>
      <c r="F1540" s="209"/>
      <c r="G1540" s="209"/>
      <c r="H1540" s="209"/>
      <c r="I1540" s="209"/>
      <c r="J1540" s="209"/>
      <c r="N1540" s="209"/>
      <c r="O1540" s="209"/>
      <c r="P1540" s="209"/>
      <c r="Q1540" s="209"/>
      <c r="R1540" s="209"/>
      <c r="S1540" s="209"/>
      <c r="T1540" s="209"/>
      <c r="U1540" s="209"/>
      <c r="V1540" s="209"/>
    </row>
    <row r="1541" spans="4:22" x14ac:dyDescent="0.25">
      <c r="D1541" s="209"/>
      <c r="E1541" s="209"/>
      <c r="F1541" s="209"/>
      <c r="G1541" s="209"/>
      <c r="H1541" s="209"/>
      <c r="I1541" s="209"/>
      <c r="J1541" s="209"/>
      <c r="N1541" s="209"/>
      <c r="O1541" s="209"/>
      <c r="P1541" s="209"/>
      <c r="Q1541" s="209"/>
      <c r="R1541" s="209"/>
      <c r="S1541" s="209"/>
      <c r="T1541" s="209"/>
      <c r="U1541" s="209"/>
      <c r="V1541" s="209"/>
    </row>
    <row r="1542" spans="4:22" x14ac:dyDescent="0.25">
      <c r="D1542" s="209"/>
      <c r="E1542" s="209"/>
      <c r="F1542" s="209"/>
      <c r="G1542" s="209"/>
      <c r="H1542" s="209"/>
      <c r="I1542" s="209"/>
      <c r="J1542" s="209"/>
      <c r="N1542" s="209"/>
      <c r="O1542" s="209"/>
      <c r="P1542" s="209"/>
      <c r="Q1542" s="209"/>
      <c r="R1542" s="209"/>
      <c r="S1542" s="209"/>
      <c r="T1542" s="209"/>
      <c r="U1542" s="209"/>
      <c r="V1542" s="209"/>
    </row>
    <row r="1543" spans="4:22" x14ac:dyDescent="0.25">
      <c r="D1543" s="209"/>
      <c r="E1543" s="209"/>
      <c r="F1543" s="209"/>
      <c r="G1543" s="209"/>
      <c r="H1543" s="209"/>
      <c r="I1543" s="209"/>
      <c r="J1543" s="209"/>
      <c r="N1543" s="209"/>
      <c r="O1543" s="209"/>
      <c r="P1543" s="209"/>
      <c r="Q1543" s="209"/>
      <c r="R1543" s="209"/>
      <c r="S1543" s="209"/>
      <c r="T1543" s="209"/>
      <c r="U1543" s="209"/>
      <c r="V1543" s="209"/>
    </row>
    <row r="1544" spans="4:22" x14ac:dyDescent="0.25">
      <c r="D1544" s="209"/>
      <c r="E1544" s="209"/>
      <c r="F1544" s="209"/>
      <c r="G1544" s="209"/>
      <c r="H1544" s="209"/>
      <c r="I1544" s="209"/>
      <c r="J1544" s="209"/>
      <c r="N1544" s="209"/>
      <c r="O1544" s="209"/>
      <c r="P1544" s="209"/>
      <c r="Q1544" s="209"/>
      <c r="R1544" s="209"/>
      <c r="S1544" s="209"/>
      <c r="T1544" s="209"/>
      <c r="U1544" s="209"/>
      <c r="V1544" s="209"/>
    </row>
    <row r="1545" spans="4:22" x14ac:dyDescent="0.25">
      <c r="D1545" s="209"/>
      <c r="E1545" s="209"/>
      <c r="F1545" s="209"/>
      <c r="G1545" s="209"/>
      <c r="H1545" s="209"/>
      <c r="I1545" s="209"/>
      <c r="J1545" s="209"/>
      <c r="N1545" s="209"/>
      <c r="O1545" s="209"/>
      <c r="P1545" s="209"/>
      <c r="Q1545" s="209"/>
      <c r="R1545" s="209"/>
      <c r="S1545" s="209"/>
      <c r="T1545" s="209"/>
      <c r="U1545" s="209"/>
      <c r="V1545" s="209"/>
    </row>
    <row r="1546" spans="4:22" x14ac:dyDescent="0.25">
      <c r="D1546" s="209"/>
      <c r="E1546" s="209"/>
      <c r="F1546" s="209"/>
      <c r="G1546" s="209"/>
      <c r="H1546" s="209"/>
      <c r="I1546" s="209"/>
      <c r="J1546" s="209"/>
      <c r="N1546" s="209"/>
      <c r="O1546" s="209"/>
      <c r="P1546" s="209"/>
      <c r="Q1546" s="209"/>
      <c r="R1546" s="209"/>
      <c r="S1546" s="209"/>
      <c r="T1546" s="209"/>
      <c r="U1546" s="209"/>
      <c r="V1546" s="209"/>
    </row>
    <row r="1547" spans="4:22" x14ac:dyDescent="0.25">
      <c r="D1547" s="209"/>
      <c r="E1547" s="209"/>
      <c r="F1547" s="209"/>
      <c r="G1547" s="209"/>
      <c r="H1547" s="209"/>
      <c r="I1547" s="209"/>
      <c r="J1547" s="209"/>
      <c r="N1547" s="209"/>
      <c r="O1547" s="209"/>
      <c r="P1547" s="209"/>
      <c r="Q1547" s="209"/>
      <c r="R1547" s="209"/>
      <c r="S1547" s="209"/>
      <c r="T1547" s="209"/>
      <c r="U1547" s="209"/>
      <c r="V1547" s="209"/>
    </row>
    <row r="1548" spans="4:22" x14ac:dyDescent="0.25">
      <c r="D1548" s="209"/>
      <c r="E1548" s="209"/>
      <c r="F1548" s="209"/>
      <c r="G1548" s="209"/>
      <c r="H1548" s="209"/>
      <c r="I1548" s="209"/>
      <c r="J1548" s="209"/>
      <c r="N1548" s="209"/>
      <c r="O1548" s="209"/>
      <c r="P1548" s="209"/>
      <c r="Q1548" s="209"/>
      <c r="R1548" s="209"/>
      <c r="S1548" s="209"/>
      <c r="T1548" s="209"/>
      <c r="U1548" s="209"/>
      <c r="V1548" s="209"/>
    </row>
    <row r="1549" spans="4:22" x14ac:dyDescent="0.25">
      <c r="D1549" s="209"/>
      <c r="E1549" s="209"/>
      <c r="F1549" s="209"/>
      <c r="G1549" s="209"/>
      <c r="H1549" s="209"/>
      <c r="I1549" s="209"/>
      <c r="J1549" s="209"/>
      <c r="N1549" s="209"/>
      <c r="O1549" s="209"/>
      <c r="P1549" s="209"/>
      <c r="Q1549" s="209"/>
      <c r="R1549" s="209"/>
      <c r="S1549" s="209"/>
      <c r="T1549" s="209"/>
      <c r="U1549" s="209"/>
      <c r="V1549" s="209"/>
    </row>
    <row r="1550" spans="4:22" x14ac:dyDescent="0.25">
      <c r="D1550" s="209"/>
      <c r="E1550" s="209"/>
      <c r="F1550" s="209"/>
      <c r="G1550" s="209"/>
      <c r="H1550" s="209"/>
      <c r="I1550" s="209"/>
      <c r="J1550" s="209"/>
      <c r="N1550" s="209"/>
      <c r="O1550" s="209"/>
      <c r="P1550" s="209"/>
      <c r="Q1550" s="209"/>
      <c r="R1550" s="209"/>
      <c r="S1550" s="209"/>
      <c r="T1550" s="209"/>
      <c r="U1550" s="209"/>
      <c r="V1550" s="209"/>
    </row>
    <row r="1551" spans="4:22" x14ac:dyDescent="0.25">
      <c r="D1551" s="209"/>
      <c r="E1551" s="209"/>
      <c r="F1551" s="209"/>
      <c r="G1551" s="209"/>
      <c r="H1551" s="209"/>
      <c r="I1551" s="209"/>
      <c r="J1551" s="209"/>
      <c r="N1551" s="209"/>
      <c r="O1551" s="209"/>
      <c r="P1551" s="209"/>
      <c r="Q1551" s="209"/>
      <c r="R1551" s="209"/>
      <c r="S1551" s="209"/>
      <c r="T1551" s="209"/>
      <c r="U1551" s="209"/>
      <c r="V1551" s="209"/>
    </row>
    <row r="1552" spans="4:22" x14ac:dyDescent="0.25">
      <c r="D1552" s="209"/>
      <c r="E1552" s="209"/>
      <c r="F1552" s="209"/>
      <c r="G1552" s="209"/>
      <c r="H1552" s="209"/>
      <c r="I1552" s="209"/>
      <c r="J1552" s="209"/>
      <c r="N1552" s="209"/>
      <c r="O1552" s="209"/>
      <c r="P1552" s="209"/>
      <c r="Q1552" s="209"/>
      <c r="R1552" s="209"/>
      <c r="S1552" s="209"/>
      <c r="T1552" s="209"/>
      <c r="U1552" s="209"/>
      <c r="V1552" s="209"/>
    </row>
    <row r="1553" spans="4:22" x14ac:dyDescent="0.25">
      <c r="D1553" s="209"/>
      <c r="E1553" s="209"/>
      <c r="F1553" s="209"/>
      <c r="G1553" s="209"/>
      <c r="H1553" s="209"/>
      <c r="I1553" s="209"/>
      <c r="J1553" s="209"/>
      <c r="N1553" s="209"/>
      <c r="O1553" s="209"/>
      <c r="P1553" s="209"/>
      <c r="Q1553" s="209"/>
      <c r="R1553" s="209"/>
      <c r="S1553" s="209"/>
      <c r="T1553" s="209"/>
      <c r="U1553" s="209"/>
      <c r="V1553" s="209"/>
    </row>
    <row r="1554" spans="4:22" x14ac:dyDescent="0.25">
      <c r="D1554" s="209"/>
      <c r="E1554" s="209"/>
      <c r="F1554" s="209"/>
      <c r="G1554" s="209"/>
      <c r="H1554" s="209"/>
      <c r="I1554" s="209"/>
      <c r="J1554" s="209"/>
      <c r="N1554" s="209"/>
      <c r="O1554" s="209"/>
      <c r="P1554" s="209"/>
      <c r="Q1554" s="209"/>
      <c r="R1554" s="209"/>
      <c r="S1554" s="209"/>
      <c r="T1554" s="209"/>
      <c r="U1554" s="209"/>
      <c r="V1554" s="209"/>
    </row>
    <row r="1555" spans="4:22" x14ac:dyDescent="0.25">
      <c r="D1555" s="209"/>
      <c r="E1555" s="209"/>
      <c r="F1555" s="209"/>
      <c r="G1555" s="209"/>
      <c r="H1555" s="209"/>
      <c r="I1555" s="209"/>
      <c r="J1555" s="209"/>
      <c r="N1555" s="209"/>
      <c r="O1555" s="209"/>
      <c r="P1555" s="209"/>
      <c r="Q1555" s="209"/>
      <c r="R1555" s="209"/>
      <c r="S1555" s="209"/>
      <c r="T1555" s="209"/>
      <c r="U1555" s="209"/>
      <c r="V1555" s="209"/>
    </row>
    <row r="1556" spans="4:22" x14ac:dyDescent="0.25">
      <c r="D1556" s="209"/>
      <c r="E1556" s="209"/>
      <c r="F1556" s="209"/>
      <c r="G1556" s="209"/>
      <c r="H1556" s="209"/>
      <c r="I1556" s="209"/>
      <c r="J1556" s="209"/>
      <c r="N1556" s="209"/>
      <c r="O1556" s="209"/>
      <c r="P1556" s="209"/>
      <c r="Q1556" s="209"/>
      <c r="R1556" s="209"/>
      <c r="S1556" s="209"/>
      <c r="T1556" s="209"/>
      <c r="U1556" s="209"/>
      <c r="V1556" s="209"/>
    </row>
    <row r="1557" spans="4:22" x14ac:dyDescent="0.25">
      <c r="D1557" s="209"/>
      <c r="E1557" s="209"/>
      <c r="F1557" s="209"/>
      <c r="G1557" s="209"/>
      <c r="H1557" s="209"/>
      <c r="I1557" s="209"/>
      <c r="J1557" s="209"/>
      <c r="N1557" s="209"/>
      <c r="O1557" s="209"/>
      <c r="P1557" s="209"/>
      <c r="Q1557" s="209"/>
      <c r="R1557" s="209"/>
      <c r="S1557" s="209"/>
      <c r="T1557" s="209"/>
      <c r="U1557" s="209"/>
      <c r="V1557" s="209"/>
    </row>
    <row r="1558" spans="4:22" x14ac:dyDescent="0.25">
      <c r="D1558" s="209"/>
      <c r="E1558" s="209"/>
      <c r="F1558" s="209"/>
      <c r="G1558" s="209"/>
      <c r="H1558" s="209"/>
      <c r="I1558" s="209"/>
      <c r="J1558" s="209"/>
      <c r="N1558" s="209"/>
      <c r="O1558" s="209"/>
      <c r="P1558" s="209"/>
      <c r="Q1558" s="209"/>
      <c r="R1558" s="209"/>
      <c r="S1558" s="209"/>
      <c r="T1558" s="209"/>
      <c r="U1558" s="209"/>
      <c r="V1558" s="209"/>
    </row>
    <row r="1559" spans="4:22" x14ac:dyDescent="0.25">
      <c r="D1559" s="209"/>
      <c r="E1559" s="209"/>
      <c r="F1559" s="209"/>
      <c r="G1559" s="209"/>
      <c r="H1559" s="209"/>
      <c r="I1559" s="209"/>
      <c r="J1559" s="209"/>
      <c r="N1559" s="209"/>
      <c r="O1559" s="209"/>
      <c r="P1559" s="209"/>
      <c r="Q1559" s="209"/>
      <c r="R1559" s="209"/>
      <c r="S1559" s="209"/>
      <c r="T1559" s="209"/>
      <c r="U1559" s="209"/>
      <c r="V1559" s="209"/>
    </row>
    <row r="1560" spans="4:22" x14ac:dyDescent="0.25">
      <c r="D1560" s="209"/>
      <c r="E1560" s="209"/>
      <c r="F1560" s="209"/>
      <c r="G1560" s="209"/>
      <c r="H1560" s="209"/>
      <c r="I1560" s="209"/>
      <c r="J1560" s="209"/>
      <c r="N1560" s="209"/>
      <c r="O1560" s="209"/>
      <c r="P1560" s="209"/>
      <c r="Q1560" s="209"/>
      <c r="R1560" s="209"/>
      <c r="S1560" s="209"/>
      <c r="T1560" s="209"/>
      <c r="U1560" s="209"/>
      <c r="V1560" s="209"/>
    </row>
    <row r="1561" spans="4:22" x14ac:dyDescent="0.25">
      <c r="D1561" s="209"/>
      <c r="E1561" s="209"/>
      <c r="F1561" s="209"/>
      <c r="G1561" s="209"/>
      <c r="H1561" s="209"/>
      <c r="I1561" s="209"/>
      <c r="J1561" s="209"/>
      <c r="N1561" s="209"/>
      <c r="O1561" s="209"/>
      <c r="P1561" s="209"/>
      <c r="Q1561" s="209"/>
      <c r="R1561" s="209"/>
      <c r="S1561" s="209"/>
      <c r="T1561" s="209"/>
      <c r="U1561" s="209"/>
      <c r="V1561" s="209"/>
    </row>
    <row r="1562" spans="4:22" x14ac:dyDescent="0.25">
      <c r="D1562" s="209"/>
      <c r="E1562" s="209"/>
      <c r="F1562" s="209"/>
      <c r="G1562" s="209"/>
      <c r="H1562" s="209"/>
      <c r="I1562" s="209"/>
      <c r="J1562" s="209"/>
      <c r="N1562" s="209"/>
      <c r="O1562" s="209"/>
      <c r="P1562" s="209"/>
      <c r="Q1562" s="209"/>
      <c r="R1562" s="209"/>
      <c r="S1562" s="209"/>
      <c r="T1562" s="209"/>
      <c r="U1562" s="209"/>
      <c r="V1562" s="209"/>
    </row>
    <row r="1563" spans="4:22" x14ac:dyDescent="0.25">
      <c r="D1563" s="209"/>
      <c r="E1563" s="209"/>
      <c r="F1563" s="209"/>
      <c r="G1563" s="209"/>
      <c r="H1563" s="209"/>
      <c r="I1563" s="209"/>
      <c r="J1563" s="209"/>
      <c r="N1563" s="209"/>
      <c r="O1563" s="209"/>
      <c r="P1563" s="209"/>
      <c r="Q1563" s="209"/>
      <c r="R1563" s="209"/>
      <c r="S1563" s="209"/>
      <c r="T1563" s="209"/>
      <c r="U1563" s="209"/>
      <c r="V1563" s="209"/>
    </row>
    <row r="1564" spans="4:22" x14ac:dyDescent="0.25">
      <c r="D1564" s="209"/>
      <c r="E1564" s="209"/>
      <c r="F1564" s="209"/>
      <c r="G1564" s="209"/>
      <c r="H1564" s="209"/>
      <c r="I1564" s="209"/>
      <c r="J1564" s="209"/>
      <c r="N1564" s="209"/>
      <c r="O1564" s="209"/>
      <c r="P1564" s="209"/>
      <c r="Q1564" s="209"/>
      <c r="R1564" s="209"/>
      <c r="S1564" s="209"/>
      <c r="T1564" s="209"/>
      <c r="U1564" s="209"/>
      <c r="V1564" s="209"/>
    </row>
    <row r="1565" spans="4:22" x14ac:dyDescent="0.25">
      <c r="D1565" s="209"/>
      <c r="E1565" s="209"/>
      <c r="F1565" s="209"/>
      <c r="G1565" s="209"/>
      <c r="H1565" s="209"/>
      <c r="I1565" s="209"/>
      <c r="J1565" s="209"/>
      <c r="N1565" s="209"/>
      <c r="O1565" s="209"/>
      <c r="P1565" s="209"/>
      <c r="Q1565" s="209"/>
      <c r="R1565" s="209"/>
      <c r="S1565" s="209"/>
      <c r="T1565" s="209"/>
      <c r="U1565" s="209"/>
      <c r="V1565" s="209"/>
    </row>
    <row r="1566" spans="4:22" x14ac:dyDescent="0.25">
      <c r="D1566" s="209"/>
      <c r="E1566" s="209"/>
      <c r="F1566" s="209"/>
      <c r="G1566" s="209"/>
      <c r="H1566" s="209"/>
      <c r="I1566" s="209"/>
      <c r="J1566" s="209"/>
      <c r="N1566" s="209"/>
      <c r="O1566" s="209"/>
      <c r="P1566" s="209"/>
      <c r="Q1566" s="209"/>
      <c r="R1566" s="209"/>
      <c r="S1566" s="209"/>
      <c r="T1566" s="209"/>
      <c r="U1566" s="209"/>
      <c r="V1566" s="209"/>
    </row>
    <row r="1567" spans="4:22" x14ac:dyDescent="0.25">
      <c r="D1567" s="209"/>
      <c r="E1567" s="209"/>
      <c r="F1567" s="209"/>
      <c r="G1567" s="209"/>
      <c r="H1567" s="209"/>
      <c r="I1567" s="209"/>
      <c r="J1567" s="209"/>
      <c r="N1567" s="209"/>
      <c r="O1567" s="209"/>
      <c r="P1567" s="209"/>
      <c r="Q1567" s="209"/>
      <c r="R1567" s="209"/>
      <c r="S1567" s="209"/>
      <c r="T1567" s="209"/>
      <c r="U1567" s="209"/>
      <c r="V1567" s="209"/>
    </row>
    <row r="1568" spans="4:22" x14ac:dyDescent="0.25">
      <c r="D1568" s="209"/>
      <c r="E1568" s="209"/>
      <c r="F1568" s="209"/>
      <c r="G1568" s="209"/>
      <c r="H1568" s="209"/>
      <c r="I1568" s="209"/>
      <c r="J1568" s="209"/>
      <c r="N1568" s="209"/>
      <c r="O1568" s="209"/>
      <c r="P1568" s="209"/>
      <c r="Q1568" s="209"/>
      <c r="R1568" s="209"/>
      <c r="S1568" s="209"/>
      <c r="T1568" s="209"/>
      <c r="U1568" s="209"/>
      <c r="V1568" s="209"/>
    </row>
    <row r="1569" spans="4:22" x14ac:dyDescent="0.25">
      <c r="D1569" s="209"/>
      <c r="E1569" s="209"/>
      <c r="F1569" s="209"/>
      <c r="G1569" s="209"/>
      <c r="H1569" s="209"/>
      <c r="I1569" s="209"/>
      <c r="J1569" s="209"/>
      <c r="N1569" s="209"/>
      <c r="O1569" s="209"/>
      <c r="P1569" s="209"/>
      <c r="Q1569" s="209"/>
      <c r="R1569" s="209"/>
      <c r="S1569" s="209"/>
      <c r="T1569" s="209"/>
      <c r="U1569" s="209"/>
      <c r="V1569" s="209"/>
    </row>
    <row r="1570" spans="4:22" x14ac:dyDescent="0.25">
      <c r="D1570" s="209"/>
      <c r="E1570" s="209"/>
      <c r="F1570" s="209"/>
      <c r="G1570" s="209"/>
      <c r="H1570" s="209"/>
      <c r="I1570" s="209"/>
      <c r="J1570" s="209"/>
      <c r="N1570" s="209"/>
      <c r="O1570" s="209"/>
      <c r="P1570" s="209"/>
      <c r="Q1570" s="209"/>
      <c r="R1570" s="209"/>
      <c r="S1570" s="209"/>
      <c r="T1570" s="209"/>
      <c r="U1570" s="209"/>
      <c r="V1570" s="209"/>
    </row>
    <row r="1571" spans="4:22" x14ac:dyDescent="0.25">
      <c r="D1571" s="209"/>
      <c r="E1571" s="209"/>
      <c r="F1571" s="209"/>
      <c r="G1571" s="209"/>
      <c r="H1571" s="209"/>
      <c r="I1571" s="209"/>
      <c r="J1571" s="209"/>
      <c r="N1571" s="209"/>
      <c r="O1571" s="209"/>
      <c r="P1571" s="209"/>
      <c r="Q1571" s="209"/>
      <c r="R1571" s="209"/>
      <c r="S1571" s="209"/>
      <c r="T1571" s="209"/>
      <c r="U1571" s="209"/>
      <c r="V1571" s="209"/>
    </row>
    <row r="1572" spans="4:22" x14ac:dyDescent="0.25">
      <c r="D1572" s="209"/>
      <c r="E1572" s="209"/>
      <c r="F1572" s="209"/>
      <c r="G1572" s="209"/>
      <c r="H1572" s="209"/>
      <c r="I1572" s="209"/>
      <c r="J1572" s="209"/>
      <c r="N1572" s="209"/>
      <c r="O1572" s="209"/>
      <c r="P1572" s="209"/>
      <c r="Q1572" s="209"/>
      <c r="R1572" s="209"/>
      <c r="S1572" s="209"/>
      <c r="T1572" s="209"/>
      <c r="U1572" s="209"/>
      <c r="V1572" s="209"/>
    </row>
    <row r="1573" spans="4:22" x14ac:dyDescent="0.25">
      <c r="D1573" s="209"/>
      <c r="E1573" s="209"/>
      <c r="F1573" s="209"/>
      <c r="G1573" s="209"/>
      <c r="H1573" s="209"/>
      <c r="I1573" s="209"/>
      <c r="J1573" s="209"/>
      <c r="N1573" s="209"/>
      <c r="O1573" s="209"/>
      <c r="P1573" s="209"/>
      <c r="Q1573" s="209"/>
      <c r="R1573" s="209"/>
      <c r="S1573" s="209"/>
      <c r="T1573" s="209"/>
      <c r="U1573" s="209"/>
      <c r="V1573" s="209"/>
    </row>
    <row r="1574" spans="4:22" x14ac:dyDescent="0.25">
      <c r="D1574" s="209"/>
      <c r="E1574" s="209"/>
      <c r="F1574" s="209"/>
      <c r="G1574" s="209"/>
      <c r="H1574" s="209"/>
      <c r="I1574" s="209"/>
      <c r="J1574" s="209"/>
      <c r="N1574" s="209"/>
      <c r="O1574" s="209"/>
      <c r="P1574" s="209"/>
      <c r="Q1574" s="209"/>
      <c r="R1574" s="209"/>
      <c r="S1574" s="209"/>
      <c r="T1574" s="209"/>
      <c r="U1574" s="209"/>
      <c r="V1574" s="209"/>
    </row>
    <row r="1575" spans="4:22" x14ac:dyDescent="0.25">
      <c r="D1575" s="209"/>
      <c r="E1575" s="209"/>
      <c r="F1575" s="209"/>
      <c r="G1575" s="209"/>
      <c r="H1575" s="209"/>
      <c r="I1575" s="209"/>
      <c r="J1575" s="209"/>
      <c r="N1575" s="209"/>
      <c r="O1575" s="209"/>
      <c r="P1575" s="209"/>
      <c r="Q1575" s="209"/>
      <c r="R1575" s="209"/>
      <c r="S1575" s="209"/>
      <c r="T1575" s="209"/>
      <c r="U1575" s="209"/>
      <c r="V1575" s="209"/>
    </row>
    <row r="1576" spans="4:22" x14ac:dyDescent="0.25">
      <c r="D1576" s="209"/>
      <c r="E1576" s="209"/>
      <c r="F1576" s="209"/>
      <c r="G1576" s="209"/>
      <c r="H1576" s="209"/>
      <c r="I1576" s="209"/>
      <c r="J1576" s="209"/>
      <c r="N1576" s="209"/>
      <c r="O1576" s="209"/>
      <c r="P1576" s="209"/>
      <c r="Q1576" s="209"/>
      <c r="R1576" s="209"/>
      <c r="S1576" s="209"/>
      <c r="T1576" s="209"/>
      <c r="U1576" s="209"/>
      <c r="V1576" s="209"/>
    </row>
    <row r="1577" spans="4:22" x14ac:dyDescent="0.25">
      <c r="D1577" s="209"/>
      <c r="E1577" s="209"/>
      <c r="F1577" s="209"/>
      <c r="G1577" s="209"/>
      <c r="H1577" s="209"/>
      <c r="I1577" s="209"/>
      <c r="J1577" s="209"/>
      <c r="N1577" s="209"/>
      <c r="O1577" s="209"/>
      <c r="P1577" s="209"/>
      <c r="Q1577" s="209"/>
      <c r="R1577" s="209"/>
      <c r="S1577" s="209"/>
      <c r="T1577" s="209"/>
      <c r="U1577" s="209"/>
      <c r="V1577" s="209"/>
    </row>
    <row r="1578" spans="4:22" x14ac:dyDescent="0.25">
      <c r="D1578" s="209"/>
      <c r="E1578" s="209"/>
      <c r="F1578" s="209"/>
      <c r="G1578" s="209"/>
      <c r="H1578" s="209"/>
      <c r="I1578" s="209"/>
      <c r="J1578" s="209"/>
      <c r="N1578" s="209"/>
      <c r="O1578" s="209"/>
      <c r="P1578" s="209"/>
      <c r="Q1578" s="209"/>
      <c r="R1578" s="209"/>
      <c r="S1578" s="209"/>
      <c r="T1578" s="209"/>
      <c r="U1578" s="209"/>
      <c r="V1578" s="209"/>
    </row>
    <row r="1579" spans="4:22" x14ac:dyDescent="0.25">
      <c r="D1579" s="209"/>
      <c r="E1579" s="209"/>
      <c r="F1579" s="209"/>
      <c r="G1579" s="209"/>
      <c r="H1579" s="209"/>
      <c r="I1579" s="209"/>
      <c r="J1579" s="209"/>
      <c r="N1579" s="209"/>
      <c r="O1579" s="209"/>
      <c r="P1579" s="209"/>
      <c r="Q1579" s="209"/>
      <c r="R1579" s="209"/>
      <c r="S1579" s="209"/>
      <c r="T1579" s="209"/>
      <c r="U1579" s="209"/>
      <c r="V1579" s="209"/>
    </row>
    <row r="1580" spans="4:22" x14ac:dyDescent="0.25">
      <c r="D1580" s="209"/>
      <c r="E1580" s="209"/>
      <c r="F1580" s="209"/>
      <c r="G1580" s="209"/>
      <c r="H1580" s="209"/>
      <c r="I1580" s="209"/>
      <c r="J1580" s="209"/>
      <c r="N1580" s="209"/>
      <c r="O1580" s="209"/>
      <c r="P1580" s="209"/>
      <c r="Q1580" s="209"/>
      <c r="R1580" s="209"/>
      <c r="S1580" s="209"/>
      <c r="T1580" s="209"/>
      <c r="U1580" s="209"/>
      <c r="V1580" s="209"/>
    </row>
    <row r="1581" spans="4:22" x14ac:dyDescent="0.25">
      <c r="D1581" s="209"/>
      <c r="E1581" s="209"/>
      <c r="F1581" s="209"/>
      <c r="G1581" s="209"/>
      <c r="H1581" s="209"/>
      <c r="I1581" s="209"/>
      <c r="J1581" s="209"/>
      <c r="N1581" s="209"/>
      <c r="O1581" s="209"/>
      <c r="P1581" s="209"/>
      <c r="Q1581" s="209"/>
      <c r="R1581" s="209"/>
      <c r="S1581" s="209"/>
      <c r="T1581" s="209"/>
      <c r="U1581" s="209"/>
      <c r="V1581" s="209"/>
    </row>
    <row r="1582" spans="4:22" x14ac:dyDescent="0.25">
      <c r="D1582" s="209"/>
      <c r="E1582" s="209"/>
      <c r="F1582" s="209"/>
      <c r="G1582" s="209"/>
      <c r="H1582" s="209"/>
      <c r="I1582" s="209"/>
      <c r="J1582" s="209"/>
      <c r="N1582" s="209"/>
      <c r="O1582" s="209"/>
      <c r="P1582" s="209"/>
      <c r="Q1582" s="209"/>
      <c r="R1582" s="209"/>
      <c r="S1582" s="209"/>
      <c r="T1582" s="209"/>
      <c r="U1582" s="209"/>
      <c r="V1582" s="209"/>
    </row>
    <row r="1583" spans="4:22" x14ac:dyDescent="0.25">
      <c r="D1583" s="209"/>
      <c r="E1583" s="209"/>
      <c r="F1583" s="209"/>
      <c r="G1583" s="209"/>
      <c r="H1583" s="209"/>
      <c r="I1583" s="209"/>
      <c r="J1583" s="209"/>
      <c r="N1583" s="209"/>
      <c r="O1583" s="209"/>
      <c r="P1583" s="209"/>
      <c r="Q1583" s="209"/>
      <c r="R1583" s="209"/>
      <c r="S1583" s="209"/>
      <c r="T1583" s="209"/>
      <c r="U1583" s="209"/>
      <c r="V1583" s="209"/>
    </row>
    <row r="1584" spans="4:22" x14ac:dyDescent="0.25">
      <c r="D1584" s="209"/>
      <c r="E1584" s="209"/>
      <c r="F1584" s="209"/>
      <c r="G1584" s="209"/>
      <c r="H1584" s="209"/>
      <c r="I1584" s="209"/>
      <c r="J1584" s="209"/>
      <c r="N1584" s="209"/>
      <c r="O1584" s="209"/>
      <c r="P1584" s="209"/>
      <c r="Q1584" s="209"/>
      <c r="R1584" s="209"/>
      <c r="S1584" s="209"/>
      <c r="T1584" s="209"/>
      <c r="U1584" s="209"/>
      <c r="V1584" s="209"/>
    </row>
    <row r="1585" spans="4:22" x14ac:dyDescent="0.25">
      <c r="D1585" s="209"/>
      <c r="E1585" s="209"/>
      <c r="F1585" s="209"/>
      <c r="G1585" s="209"/>
      <c r="H1585" s="209"/>
      <c r="I1585" s="209"/>
      <c r="J1585" s="209"/>
      <c r="N1585" s="209"/>
      <c r="O1585" s="209"/>
      <c r="P1585" s="209"/>
      <c r="Q1585" s="209"/>
      <c r="R1585" s="209"/>
      <c r="S1585" s="209"/>
      <c r="T1585" s="209"/>
      <c r="U1585" s="209"/>
      <c r="V1585" s="209"/>
    </row>
    <row r="1586" spans="4:22" x14ac:dyDescent="0.25">
      <c r="D1586" s="209"/>
      <c r="E1586" s="209"/>
      <c r="F1586" s="209"/>
      <c r="G1586" s="209"/>
      <c r="H1586" s="209"/>
      <c r="I1586" s="209"/>
      <c r="J1586" s="209"/>
      <c r="N1586" s="209"/>
      <c r="O1586" s="209"/>
      <c r="P1586" s="209"/>
      <c r="Q1586" s="209"/>
      <c r="R1586" s="209"/>
      <c r="S1586" s="209"/>
      <c r="T1586" s="209"/>
      <c r="U1586" s="209"/>
      <c r="V1586" s="209"/>
    </row>
    <row r="1587" spans="4:22" x14ac:dyDescent="0.25">
      <c r="D1587" s="209"/>
      <c r="E1587" s="209"/>
      <c r="F1587" s="209"/>
      <c r="G1587" s="209"/>
      <c r="H1587" s="209"/>
      <c r="I1587" s="209"/>
      <c r="J1587" s="209"/>
      <c r="N1587" s="209"/>
      <c r="O1587" s="209"/>
      <c r="P1587" s="209"/>
      <c r="Q1587" s="209"/>
      <c r="R1587" s="209"/>
      <c r="S1587" s="209"/>
      <c r="T1587" s="209"/>
      <c r="U1587" s="209"/>
      <c r="V1587" s="209"/>
    </row>
    <row r="1588" spans="4:22" x14ac:dyDescent="0.25">
      <c r="D1588" s="209"/>
      <c r="E1588" s="209"/>
      <c r="F1588" s="209"/>
      <c r="G1588" s="209"/>
      <c r="H1588" s="209"/>
      <c r="I1588" s="209"/>
      <c r="J1588" s="209"/>
      <c r="N1588" s="209"/>
      <c r="O1588" s="209"/>
      <c r="P1588" s="209"/>
      <c r="Q1588" s="209"/>
      <c r="R1588" s="209"/>
      <c r="S1588" s="209"/>
      <c r="T1588" s="209"/>
      <c r="U1588" s="209"/>
      <c r="V1588" s="209"/>
    </row>
    <row r="1589" spans="4:22" x14ac:dyDescent="0.25">
      <c r="D1589" s="209"/>
      <c r="E1589" s="209"/>
      <c r="F1589" s="209"/>
      <c r="G1589" s="209"/>
      <c r="H1589" s="209"/>
      <c r="I1589" s="209"/>
      <c r="J1589" s="209"/>
      <c r="N1589" s="209"/>
      <c r="O1589" s="209"/>
      <c r="P1589" s="209"/>
      <c r="Q1589" s="209"/>
      <c r="R1589" s="209"/>
      <c r="S1589" s="209"/>
      <c r="T1589" s="209"/>
      <c r="U1589" s="209"/>
      <c r="V1589" s="209"/>
    </row>
    <row r="1590" spans="4:22" x14ac:dyDescent="0.25">
      <c r="D1590" s="209"/>
      <c r="E1590" s="209"/>
      <c r="F1590" s="209"/>
      <c r="G1590" s="209"/>
      <c r="H1590" s="209"/>
      <c r="I1590" s="209"/>
      <c r="J1590" s="209"/>
      <c r="N1590" s="209"/>
      <c r="O1590" s="209"/>
      <c r="P1590" s="209"/>
      <c r="Q1590" s="209"/>
      <c r="R1590" s="209"/>
      <c r="S1590" s="209"/>
      <c r="T1590" s="209"/>
      <c r="U1590" s="209"/>
      <c r="V1590" s="209"/>
    </row>
    <row r="1591" spans="4:22" x14ac:dyDescent="0.25">
      <c r="D1591" s="209"/>
      <c r="E1591" s="209"/>
      <c r="F1591" s="209"/>
      <c r="G1591" s="209"/>
      <c r="H1591" s="209"/>
      <c r="I1591" s="209"/>
      <c r="J1591" s="209"/>
      <c r="N1591" s="209"/>
      <c r="O1591" s="209"/>
      <c r="P1591" s="209"/>
      <c r="Q1591" s="209"/>
      <c r="R1591" s="209"/>
      <c r="S1591" s="209"/>
      <c r="T1591" s="209"/>
      <c r="U1591" s="209"/>
      <c r="V1591" s="209"/>
    </row>
    <row r="1592" spans="4:22" x14ac:dyDescent="0.25">
      <c r="D1592" s="209"/>
      <c r="E1592" s="209"/>
      <c r="F1592" s="209"/>
      <c r="G1592" s="209"/>
      <c r="H1592" s="209"/>
      <c r="I1592" s="209"/>
      <c r="J1592" s="209"/>
      <c r="N1592" s="209"/>
      <c r="O1592" s="209"/>
      <c r="P1592" s="209"/>
      <c r="Q1592" s="209"/>
      <c r="R1592" s="209"/>
      <c r="S1592" s="209"/>
      <c r="T1592" s="209"/>
      <c r="U1592" s="209"/>
      <c r="V1592" s="209"/>
    </row>
    <row r="1593" spans="4:22" x14ac:dyDescent="0.25">
      <c r="D1593" s="209"/>
      <c r="E1593" s="209"/>
      <c r="F1593" s="209"/>
      <c r="G1593" s="209"/>
      <c r="H1593" s="209"/>
      <c r="I1593" s="209"/>
      <c r="J1593" s="209"/>
      <c r="N1593" s="209"/>
      <c r="O1593" s="209"/>
      <c r="P1593" s="209"/>
      <c r="Q1593" s="209"/>
      <c r="R1593" s="209"/>
      <c r="S1593" s="209"/>
      <c r="T1593" s="209"/>
      <c r="U1593" s="209"/>
      <c r="V1593" s="209"/>
    </row>
    <row r="1594" spans="4:22" x14ac:dyDescent="0.25">
      <c r="D1594" s="209"/>
      <c r="E1594" s="209"/>
      <c r="F1594" s="209"/>
      <c r="G1594" s="209"/>
      <c r="H1594" s="209"/>
      <c r="I1594" s="209"/>
      <c r="J1594" s="209"/>
      <c r="N1594" s="209"/>
      <c r="O1594" s="209"/>
      <c r="P1594" s="209"/>
      <c r="Q1594" s="209"/>
      <c r="R1594" s="209"/>
      <c r="S1594" s="209"/>
      <c r="T1594" s="209"/>
      <c r="U1594" s="209"/>
      <c r="V1594" s="209"/>
    </row>
    <row r="1595" spans="4:22" x14ac:dyDescent="0.25">
      <c r="D1595" s="209"/>
      <c r="E1595" s="209"/>
      <c r="F1595" s="209"/>
      <c r="G1595" s="209"/>
      <c r="H1595" s="209"/>
      <c r="I1595" s="209"/>
      <c r="J1595" s="209"/>
      <c r="N1595" s="209"/>
      <c r="O1595" s="209"/>
      <c r="P1595" s="209"/>
      <c r="Q1595" s="209"/>
      <c r="R1595" s="209"/>
      <c r="S1595" s="209"/>
      <c r="T1595" s="209"/>
      <c r="U1595" s="209"/>
      <c r="V1595" s="209"/>
    </row>
    <row r="1596" spans="4:22" x14ac:dyDescent="0.25">
      <c r="D1596" s="209"/>
      <c r="E1596" s="209"/>
      <c r="F1596" s="209"/>
      <c r="G1596" s="209"/>
      <c r="H1596" s="209"/>
      <c r="I1596" s="209"/>
      <c r="J1596" s="209"/>
      <c r="N1596" s="209"/>
      <c r="O1596" s="209"/>
      <c r="P1596" s="209"/>
      <c r="Q1596" s="209"/>
      <c r="R1596" s="209"/>
      <c r="S1596" s="209"/>
      <c r="T1596" s="209"/>
      <c r="U1596" s="209"/>
      <c r="V1596" s="209"/>
    </row>
    <row r="1597" spans="4:22" x14ac:dyDescent="0.25">
      <c r="D1597" s="209"/>
      <c r="E1597" s="209"/>
      <c r="F1597" s="209"/>
      <c r="G1597" s="209"/>
      <c r="H1597" s="209"/>
      <c r="I1597" s="209"/>
      <c r="J1597" s="209"/>
      <c r="N1597" s="209"/>
      <c r="O1597" s="209"/>
      <c r="P1597" s="209"/>
      <c r="Q1597" s="209"/>
      <c r="R1597" s="209"/>
      <c r="S1597" s="209"/>
      <c r="T1597" s="209"/>
      <c r="U1597" s="209"/>
      <c r="V1597" s="209"/>
    </row>
    <row r="1598" spans="4:22" x14ac:dyDescent="0.25">
      <c r="D1598" s="209"/>
      <c r="E1598" s="209"/>
      <c r="F1598" s="209"/>
      <c r="G1598" s="209"/>
      <c r="H1598" s="209"/>
      <c r="I1598" s="209"/>
      <c r="J1598" s="209"/>
      <c r="N1598" s="209"/>
      <c r="O1598" s="209"/>
      <c r="P1598" s="209"/>
      <c r="Q1598" s="209"/>
      <c r="R1598" s="209"/>
      <c r="S1598" s="209"/>
      <c r="T1598" s="209"/>
      <c r="U1598" s="209"/>
      <c r="V1598" s="209"/>
    </row>
    <row r="1599" spans="4:22" x14ac:dyDescent="0.25">
      <c r="D1599" s="209"/>
      <c r="E1599" s="209"/>
      <c r="F1599" s="209"/>
      <c r="G1599" s="209"/>
      <c r="H1599" s="209"/>
      <c r="I1599" s="209"/>
      <c r="J1599" s="209"/>
      <c r="N1599" s="209"/>
      <c r="O1599" s="209"/>
      <c r="P1599" s="209"/>
      <c r="Q1599" s="209"/>
      <c r="R1599" s="209"/>
      <c r="S1599" s="209"/>
      <c r="T1599" s="209"/>
      <c r="U1599" s="209"/>
      <c r="V1599" s="209"/>
    </row>
    <row r="1600" spans="4:22" x14ac:dyDescent="0.25">
      <c r="D1600" s="209"/>
      <c r="E1600" s="209"/>
      <c r="F1600" s="209"/>
      <c r="G1600" s="209"/>
      <c r="H1600" s="209"/>
      <c r="I1600" s="209"/>
      <c r="J1600" s="209"/>
      <c r="N1600" s="209"/>
      <c r="O1600" s="209"/>
      <c r="P1600" s="209"/>
      <c r="Q1600" s="209"/>
      <c r="R1600" s="209"/>
      <c r="S1600" s="209"/>
      <c r="T1600" s="209"/>
      <c r="U1600" s="209"/>
      <c r="V1600" s="209"/>
    </row>
    <row r="1601" spans="4:22" x14ac:dyDescent="0.25">
      <c r="D1601" s="209"/>
      <c r="E1601" s="209"/>
      <c r="F1601" s="209"/>
      <c r="G1601" s="209"/>
      <c r="H1601" s="209"/>
      <c r="I1601" s="209"/>
      <c r="J1601" s="209"/>
      <c r="N1601" s="209"/>
      <c r="O1601" s="209"/>
      <c r="P1601" s="209"/>
      <c r="Q1601" s="209"/>
      <c r="R1601" s="209"/>
      <c r="S1601" s="209"/>
      <c r="T1601" s="209"/>
      <c r="U1601" s="209"/>
      <c r="V1601" s="209"/>
    </row>
    <row r="1602" spans="4:22" x14ac:dyDescent="0.25">
      <c r="D1602" s="209"/>
      <c r="E1602" s="209"/>
      <c r="F1602" s="209"/>
      <c r="G1602" s="209"/>
      <c r="H1602" s="209"/>
      <c r="I1602" s="209"/>
      <c r="J1602" s="209"/>
      <c r="N1602" s="209"/>
      <c r="O1602" s="209"/>
      <c r="P1602" s="209"/>
      <c r="Q1602" s="209"/>
      <c r="R1602" s="209"/>
      <c r="S1602" s="209"/>
      <c r="T1602" s="209"/>
      <c r="U1602" s="209"/>
      <c r="V1602" s="209"/>
    </row>
    <row r="1603" spans="4:22" x14ac:dyDescent="0.25">
      <c r="D1603" s="209"/>
      <c r="E1603" s="209"/>
      <c r="F1603" s="209"/>
      <c r="G1603" s="209"/>
      <c r="H1603" s="209"/>
      <c r="I1603" s="209"/>
      <c r="J1603" s="209"/>
      <c r="N1603" s="209"/>
      <c r="O1603" s="209"/>
      <c r="P1603" s="209"/>
      <c r="Q1603" s="209"/>
      <c r="R1603" s="209"/>
      <c r="S1603" s="209"/>
      <c r="T1603" s="209"/>
      <c r="U1603" s="209"/>
      <c r="V1603" s="209"/>
    </row>
    <row r="1604" spans="4:22" x14ac:dyDescent="0.25">
      <c r="D1604" s="209"/>
      <c r="E1604" s="209"/>
      <c r="F1604" s="209"/>
      <c r="G1604" s="209"/>
      <c r="H1604" s="209"/>
      <c r="I1604" s="209"/>
      <c r="J1604" s="209"/>
      <c r="N1604" s="209"/>
      <c r="O1604" s="209"/>
      <c r="P1604" s="209"/>
      <c r="Q1604" s="209"/>
      <c r="R1604" s="209"/>
      <c r="S1604" s="209"/>
      <c r="T1604" s="209"/>
      <c r="U1604" s="209"/>
      <c r="V1604" s="209"/>
    </row>
    <row r="1605" spans="4:22" x14ac:dyDescent="0.25">
      <c r="D1605" s="209"/>
      <c r="E1605" s="209"/>
      <c r="F1605" s="209"/>
      <c r="G1605" s="209"/>
      <c r="H1605" s="209"/>
      <c r="I1605" s="209"/>
      <c r="J1605" s="209"/>
      <c r="N1605" s="209"/>
      <c r="O1605" s="209"/>
      <c r="P1605" s="209"/>
      <c r="Q1605" s="209"/>
      <c r="R1605" s="209"/>
      <c r="S1605" s="209"/>
      <c r="T1605" s="209"/>
      <c r="U1605" s="209"/>
      <c r="V1605" s="209"/>
    </row>
    <row r="1606" spans="4:22" x14ac:dyDescent="0.25">
      <c r="D1606" s="209"/>
      <c r="E1606" s="209"/>
      <c r="F1606" s="209"/>
      <c r="G1606" s="209"/>
      <c r="H1606" s="209"/>
      <c r="I1606" s="209"/>
      <c r="J1606" s="209"/>
      <c r="N1606" s="209"/>
      <c r="O1606" s="209"/>
      <c r="P1606" s="209"/>
      <c r="Q1606" s="209"/>
      <c r="R1606" s="209"/>
      <c r="S1606" s="209"/>
      <c r="T1606" s="209"/>
      <c r="U1606" s="209"/>
      <c r="V1606" s="209"/>
    </row>
    <row r="1607" spans="4:22" x14ac:dyDescent="0.25">
      <c r="D1607" s="209"/>
      <c r="E1607" s="209"/>
      <c r="F1607" s="209"/>
      <c r="G1607" s="209"/>
      <c r="H1607" s="209"/>
      <c r="I1607" s="209"/>
      <c r="J1607" s="209"/>
      <c r="N1607" s="209"/>
      <c r="O1607" s="209"/>
      <c r="P1607" s="209"/>
      <c r="Q1607" s="209"/>
      <c r="R1607" s="209"/>
      <c r="S1607" s="209"/>
      <c r="T1607" s="209"/>
      <c r="U1607" s="209"/>
      <c r="V1607" s="209"/>
    </row>
    <row r="1608" spans="4:22" x14ac:dyDescent="0.25">
      <c r="D1608" s="209"/>
      <c r="E1608" s="209"/>
      <c r="F1608" s="209"/>
      <c r="G1608" s="209"/>
      <c r="H1608" s="209"/>
      <c r="I1608" s="209"/>
      <c r="J1608" s="209"/>
      <c r="N1608" s="209"/>
      <c r="O1608" s="209"/>
      <c r="P1608" s="209"/>
      <c r="Q1608" s="209"/>
      <c r="R1608" s="209"/>
      <c r="S1608" s="209"/>
      <c r="T1608" s="209"/>
      <c r="U1608" s="209"/>
      <c r="V1608" s="209"/>
    </row>
    <row r="1609" spans="4:22" x14ac:dyDescent="0.25">
      <c r="D1609" s="209"/>
      <c r="E1609" s="209"/>
      <c r="F1609" s="209"/>
      <c r="G1609" s="209"/>
      <c r="H1609" s="209"/>
      <c r="I1609" s="209"/>
      <c r="J1609" s="209"/>
      <c r="N1609" s="209"/>
      <c r="O1609" s="209"/>
      <c r="P1609" s="209"/>
      <c r="Q1609" s="209"/>
      <c r="R1609" s="209"/>
      <c r="S1609" s="209"/>
      <c r="T1609" s="209"/>
      <c r="U1609" s="209"/>
      <c r="V1609" s="209"/>
    </row>
    <row r="1610" spans="4:22" x14ac:dyDescent="0.25">
      <c r="D1610" s="209"/>
      <c r="E1610" s="209"/>
      <c r="F1610" s="209"/>
      <c r="G1610" s="209"/>
      <c r="H1610" s="209"/>
      <c r="I1610" s="209"/>
      <c r="J1610" s="209"/>
      <c r="N1610" s="209"/>
      <c r="O1610" s="209"/>
      <c r="P1610" s="209"/>
      <c r="Q1610" s="209"/>
      <c r="R1610" s="209"/>
      <c r="S1610" s="209"/>
      <c r="T1610" s="209"/>
      <c r="U1610" s="209"/>
      <c r="V1610" s="209"/>
    </row>
    <row r="1611" spans="4:22" x14ac:dyDescent="0.25">
      <c r="D1611" s="209"/>
      <c r="E1611" s="209"/>
      <c r="F1611" s="209"/>
      <c r="G1611" s="209"/>
      <c r="H1611" s="209"/>
      <c r="I1611" s="209"/>
      <c r="J1611" s="209"/>
      <c r="N1611" s="209"/>
      <c r="O1611" s="209"/>
      <c r="P1611" s="209"/>
      <c r="Q1611" s="209"/>
      <c r="R1611" s="209"/>
      <c r="S1611" s="209"/>
      <c r="T1611" s="209"/>
      <c r="U1611" s="209"/>
      <c r="V1611" s="209"/>
    </row>
    <row r="1612" spans="4:22" x14ac:dyDescent="0.25">
      <c r="D1612" s="209"/>
      <c r="E1612" s="209"/>
      <c r="F1612" s="209"/>
      <c r="G1612" s="209"/>
      <c r="H1612" s="209"/>
      <c r="I1612" s="209"/>
      <c r="J1612" s="209"/>
      <c r="N1612" s="209"/>
      <c r="O1612" s="209"/>
      <c r="P1612" s="209"/>
      <c r="Q1612" s="209"/>
      <c r="R1612" s="209"/>
      <c r="S1612" s="209"/>
      <c r="T1612" s="209"/>
      <c r="U1612" s="209"/>
      <c r="V1612" s="209"/>
    </row>
    <row r="1613" spans="4:22" x14ac:dyDescent="0.25">
      <c r="D1613" s="209"/>
      <c r="E1613" s="209"/>
      <c r="F1613" s="209"/>
      <c r="G1613" s="209"/>
      <c r="H1613" s="209"/>
      <c r="I1613" s="209"/>
      <c r="J1613" s="209"/>
      <c r="N1613" s="209"/>
      <c r="O1613" s="209"/>
      <c r="P1613" s="209"/>
      <c r="Q1613" s="209"/>
      <c r="R1613" s="209"/>
      <c r="S1613" s="209"/>
      <c r="T1613" s="209"/>
      <c r="U1613" s="209"/>
      <c r="V1613" s="209"/>
    </row>
    <row r="1614" spans="4:22" x14ac:dyDescent="0.25">
      <c r="D1614" s="209"/>
      <c r="E1614" s="209"/>
      <c r="F1614" s="209"/>
      <c r="G1614" s="209"/>
      <c r="H1614" s="209"/>
      <c r="I1614" s="209"/>
      <c r="J1614" s="209"/>
      <c r="N1614" s="209"/>
      <c r="O1614" s="209"/>
      <c r="P1614" s="209"/>
      <c r="Q1614" s="209"/>
      <c r="R1614" s="209"/>
      <c r="S1614" s="209"/>
      <c r="T1614" s="209"/>
      <c r="U1614" s="209"/>
      <c r="V1614" s="209"/>
    </row>
    <row r="1615" spans="4:22" x14ac:dyDescent="0.25">
      <c r="D1615" s="209"/>
      <c r="E1615" s="209"/>
      <c r="F1615" s="209"/>
      <c r="G1615" s="209"/>
      <c r="H1615" s="209"/>
      <c r="I1615" s="209"/>
      <c r="J1615" s="209"/>
      <c r="N1615" s="209"/>
      <c r="O1615" s="209"/>
      <c r="P1615" s="209"/>
      <c r="Q1615" s="209"/>
      <c r="R1615" s="209"/>
      <c r="S1615" s="209"/>
      <c r="T1615" s="209"/>
      <c r="U1615" s="209"/>
      <c r="V1615" s="209"/>
    </row>
    <row r="1616" spans="4:22" x14ac:dyDescent="0.25">
      <c r="D1616" s="209"/>
      <c r="E1616" s="209"/>
      <c r="F1616" s="209"/>
      <c r="G1616" s="209"/>
      <c r="H1616" s="209"/>
      <c r="I1616" s="209"/>
      <c r="J1616" s="209"/>
      <c r="N1616" s="209"/>
      <c r="O1616" s="209"/>
      <c r="P1616" s="209"/>
      <c r="Q1616" s="209"/>
      <c r="R1616" s="209"/>
      <c r="S1616" s="209"/>
      <c r="T1616" s="209"/>
      <c r="U1616" s="209"/>
      <c r="V1616" s="209"/>
    </row>
    <row r="1617" spans="4:22" x14ac:dyDescent="0.25">
      <c r="D1617" s="209"/>
      <c r="E1617" s="209"/>
      <c r="F1617" s="209"/>
      <c r="G1617" s="209"/>
      <c r="H1617" s="209"/>
      <c r="I1617" s="209"/>
      <c r="J1617" s="209"/>
      <c r="N1617" s="209"/>
      <c r="O1617" s="209"/>
      <c r="P1617" s="209"/>
      <c r="Q1617" s="209"/>
      <c r="R1617" s="209"/>
      <c r="S1617" s="209"/>
      <c r="T1617" s="209"/>
      <c r="U1617" s="209"/>
      <c r="V1617" s="209"/>
    </row>
    <row r="1618" spans="4:22" x14ac:dyDescent="0.25">
      <c r="D1618" s="209"/>
      <c r="E1618" s="209"/>
      <c r="F1618" s="209"/>
      <c r="G1618" s="209"/>
      <c r="H1618" s="209"/>
      <c r="I1618" s="209"/>
      <c r="J1618" s="209"/>
      <c r="N1618" s="209"/>
      <c r="O1618" s="209"/>
      <c r="P1618" s="209"/>
      <c r="Q1618" s="209"/>
      <c r="R1618" s="209"/>
      <c r="S1618" s="209"/>
      <c r="T1618" s="209"/>
      <c r="U1618" s="209"/>
      <c r="V1618" s="209"/>
    </row>
    <row r="1619" spans="4:22" x14ac:dyDescent="0.25">
      <c r="D1619" s="209"/>
      <c r="E1619" s="209"/>
      <c r="F1619" s="209"/>
      <c r="G1619" s="209"/>
      <c r="H1619" s="209"/>
      <c r="I1619" s="209"/>
      <c r="J1619" s="209"/>
      <c r="N1619" s="209"/>
      <c r="O1619" s="209"/>
      <c r="P1619" s="209"/>
      <c r="Q1619" s="209"/>
      <c r="R1619" s="209"/>
      <c r="S1619" s="209"/>
      <c r="T1619" s="209"/>
      <c r="U1619" s="209"/>
      <c r="V1619" s="209"/>
    </row>
    <row r="1620" spans="4:22" x14ac:dyDescent="0.25">
      <c r="D1620" s="209"/>
      <c r="E1620" s="209"/>
      <c r="F1620" s="209"/>
      <c r="G1620" s="209"/>
      <c r="H1620" s="209"/>
      <c r="I1620" s="209"/>
      <c r="J1620" s="209"/>
      <c r="N1620" s="209"/>
      <c r="O1620" s="209"/>
      <c r="P1620" s="209"/>
      <c r="Q1620" s="209"/>
      <c r="R1620" s="209"/>
      <c r="S1620" s="209"/>
      <c r="T1620" s="209"/>
      <c r="U1620" s="209"/>
      <c r="V1620" s="209"/>
    </row>
    <row r="1621" spans="4:22" x14ac:dyDescent="0.25">
      <c r="D1621" s="209"/>
      <c r="E1621" s="209"/>
      <c r="F1621" s="209"/>
      <c r="G1621" s="209"/>
      <c r="H1621" s="209"/>
      <c r="I1621" s="209"/>
      <c r="J1621" s="209"/>
      <c r="N1621" s="209"/>
      <c r="O1621" s="209"/>
      <c r="P1621" s="209"/>
      <c r="Q1621" s="209"/>
      <c r="R1621" s="209"/>
      <c r="S1621" s="209"/>
      <c r="T1621" s="209"/>
      <c r="U1621" s="209"/>
      <c r="V1621" s="209"/>
    </row>
    <row r="1622" spans="4:22" x14ac:dyDescent="0.25">
      <c r="D1622" s="209"/>
      <c r="E1622" s="209"/>
      <c r="F1622" s="209"/>
      <c r="G1622" s="209"/>
      <c r="H1622" s="209"/>
      <c r="I1622" s="209"/>
      <c r="J1622" s="209"/>
      <c r="N1622" s="209"/>
      <c r="O1622" s="209"/>
      <c r="P1622" s="209"/>
      <c r="Q1622" s="209"/>
      <c r="R1622" s="209"/>
      <c r="S1622" s="209"/>
      <c r="T1622" s="209"/>
      <c r="U1622" s="209"/>
      <c r="V1622" s="209"/>
    </row>
    <row r="1623" spans="4:22" x14ac:dyDescent="0.25">
      <c r="D1623" s="209"/>
      <c r="E1623" s="209"/>
      <c r="F1623" s="209"/>
      <c r="G1623" s="209"/>
      <c r="H1623" s="209"/>
      <c r="I1623" s="209"/>
      <c r="J1623" s="209"/>
      <c r="N1623" s="209"/>
      <c r="O1623" s="209"/>
      <c r="P1623" s="209"/>
      <c r="Q1623" s="209"/>
      <c r="R1623" s="209"/>
      <c r="S1623" s="209"/>
      <c r="T1623" s="209"/>
      <c r="U1623" s="209"/>
      <c r="V1623" s="209"/>
    </row>
    <row r="1624" spans="4:22" x14ac:dyDescent="0.25">
      <c r="D1624" s="209"/>
      <c r="E1624" s="209"/>
      <c r="F1624" s="209"/>
      <c r="G1624" s="209"/>
      <c r="H1624" s="209"/>
      <c r="I1624" s="209"/>
      <c r="J1624" s="209"/>
      <c r="N1624" s="209"/>
      <c r="O1624" s="209"/>
      <c r="P1624" s="209"/>
      <c r="Q1624" s="209"/>
      <c r="R1624" s="209"/>
      <c r="S1624" s="209"/>
      <c r="T1624" s="209"/>
      <c r="U1624" s="209"/>
      <c r="V1624" s="209"/>
    </row>
    <row r="1625" spans="4:22" x14ac:dyDescent="0.25">
      <c r="D1625" s="209"/>
      <c r="E1625" s="209"/>
      <c r="F1625" s="209"/>
      <c r="G1625" s="209"/>
      <c r="H1625" s="209"/>
      <c r="I1625" s="209"/>
      <c r="J1625" s="209"/>
      <c r="N1625" s="209"/>
      <c r="O1625" s="209"/>
      <c r="P1625" s="209"/>
      <c r="Q1625" s="209"/>
      <c r="R1625" s="209"/>
      <c r="S1625" s="209"/>
      <c r="T1625" s="209"/>
      <c r="U1625" s="209"/>
      <c r="V1625" s="209"/>
    </row>
    <row r="1626" spans="4:22" x14ac:dyDescent="0.25">
      <c r="D1626" s="209"/>
      <c r="E1626" s="209"/>
      <c r="F1626" s="209"/>
      <c r="G1626" s="209"/>
      <c r="H1626" s="209"/>
      <c r="I1626" s="209"/>
      <c r="J1626" s="209"/>
      <c r="N1626" s="209"/>
      <c r="O1626" s="209"/>
      <c r="P1626" s="209"/>
      <c r="Q1626" s="209"/>
      <c r="R1626" s="209"/>
      <c r="S1626" s="209"/>
      <c r="T1626" s="209"/>
      <c r="U1626" s="209"/>
      <c r="V1626" s="209"/>
    </row>
    <row r="1627" spans="4:22" x14ac:dyDescent="0.25">
      <c r="D1627" s="209"/>
      <c r="E1627" s="209"/>
      <c r="F1627" s="209"/>
      <c r="G1627" s="209"/>
      <c r="H1627" s="209"/>
      <c r="I1627" s="209"/>
      <c r="J1627" s="209"/>
      <c r="N1627" s="209"/>
      <c r="O1627" s="209"/>
      <c r="P1627" s="209"/>
      <c r="Q1627" s="209"/>
      <c r="R1627" s="209"/>
      <c r="S1627" s="209"/>
      <c r="T1627" s="209"/>
      <c r="U1627" s="209"/>
      <c r="V1627" s="209"/>
    </row>
    <row r="1628" spans="4:22" x14ac:dyDescent="0.25">
      <c r="D1628" s="209"/>
      <c r="E1628" s="209"/>
      <c r="F1628" s="209"/>
      <c r="G1628" s="209"/>
      <c r="H1628" s="209"/>
      <c r="I1628" s="209"/>
      <c r="J1628" s="209"/>
      <c r="N1628" s="209"/>
      <c r="O1628" s="209"/>
      <c r="P1628" s="209"/>
      <c r="Q1628" s="209"/>
      <c r="R1628" s="209"/>
      <c r="S1628" s="209"/>
      <c r="T1628" s="209"/>
      <c r="U1628" s="209"/>
      <c r="V1628" s="209"/>
    </row>
    <row r="1629" spans="4:22" x14ac:dyDescent="0.25">
      <c r="D1629" s="209"/>
      <c r="E1629" s="209"/>
      <c r="F1629" s="209"/>
      <c r="G1629" s="209"/>
      <c r="H1629" s="209"/>
      <c r="I1629" s="209"/>
      <c r="J1629" s="209"/>
      <c r="N1629" s="209"/>
      <c r="O1629" s="209"/>
      <c r="P1629" s="209"/>
      <c r="Q1629" s="209"/>
      <c r="R1629" s="209"/>
      <c r="S1629" s="209"/>
      <c r="T1629" s="209"/>
      <c r="U1629" s="209"/>
      <c r="V1629" s="209"/>
    </row>
    <row r="1630" spans="4:22" x14ac:dyDescent="0.25">
      <c r="D1630" s="209"/>
      <c r="E1630" s="209"/>
      <c r="F1630" s="209"/>
      <c r="G1630" s="209"/>
      <c r="H1630" s="209"/>
      <c r="I1630" s="209"/>
      <c r="J1630" s="209"/>
      <c r="N1630" s="209"/>
      <c r="O1630" s="209"/>
      <c r="P1630" s="209"/>
      <c r="Q1630" s="209"/>
      <c r="R1630" s="209"/>
      <c r="S1630" s="209"/>
      <c r="T1630" s="209"/>
      <c r="U1630" s="209"/>
      <c r="V1630" s="209"/>
    </row>
    <row r="1631" spans="4:22" x14ac:dyDescent="0.25">
      <c r="D1631" s="209"/>
      <c r="E1631" s="209"/>
      <c r="F1631" s="209"/>
      <c r="G1631" s="209"/>
      <c r="H1631" s="209"/>
      <c r="I1631" s="209"/>
      <c r="J1631" s="209"/>
      <c r="N1631" s="209"/>
      <c r="O1631" s="209"/>
      <c r="P1631" s="209"/>
      <c r="Q1631" s="209"/>
      <c r="R1631" s="209"/>
      <c r="S1631" s="209"/>
      <c r="T1631" s="209"/>
      <c r="U1631" s="209"/>
      <c r="V1631" s="209"/>
    </row>
    <row r="1632" spans="4:22" x14ac:dyDescent="0.25">
      <c r="D1632" s="209"/>
      <c r="E1632" s="209"/>
      <c r="F1632" s="209"/>
      <c r="G1632" s="209"/>
      <c r="H1632" s="209"/>
      <c r="I1632" s="209"/>
      <c r="J1632" s="209"/>
      <c r="N1632" s="209"/>
      <c r="O1632" s="209"/>
      <c r="P1632" s="209"/>
      <c r="Q1632" s="209"/>
      <c r="R1632" s="209"/>
      <c r="S1632" s="209"/>
      <c r="T1632" s="209"/>
      <c r="U1632" s="209"/>
      <c r="V1632" s="209"/>
    </row>
    <row r="1633" spans="4:22" x14ac:dyDescent="0.25">
      <c r="D1633" s="209"/>
      <c r="E1633" s="209"/>
      <c r="F1633" s="209"/>
      <c r="G1633" s="209"/>
      <c r="H1633" s="209"/>
      <c r="I1633" s="209"/>
      <c r="J1633" s="209"/>
      <c r="N1633" s="209"/>
      <c r="O1633" s="209"/>
      <c r="P1633" s="209"/>
      <c r="Q1633" s="209"/>
      <c r="R1633" s="209"/>
      <c r="S1633" s="209"/>
      <c r="T1633" s="209"/>
      <c r="U1633" s="209"/>
      <c r="V1633" s="209"/>
    </row>
    <row r="1634" spans="4:22" x14ac:dyDescent="0.25">
      <c r="D1634" s="209"/>
      <c r="E1634" s="209"/>
      <c r="F1634" s="209"/>
      <c r="G1634" s="209"/>
      <c r="H1634" s="209"/>
      <c r="I1634" s="209"/>
      <c r="J1634" s="209"/>
      <c r="N1634" s="209"/>
      <c r="O1634" s="209"/>
      <c r="P1634" s="209"/>
      <c r="Q1634" s="209"/>
      <c r="R1634" s="209"/>
      <c r="S1634" s="209"/>
      <c r="T1634" s="209"/>
      <c r="U1634" s="209"/>
      <c r="V1634" s="209"/>
    </row>
    <row r="1635" spans="4:22" x14ac:dyDescent="0.25">
      <c r="D1635" s="209"/>
      <c r="E1635" s="209"/>
      <c r="F1635" s="209"/>
      <c r="G1635" s="209"/>
      <c r="H1635" s="209"/>
      <c r="I1635" s="209"/>
      <c r="J1635" s="209"/>
      <c r="N1635" s="209"/>
      <c r="O1635" s="209"/>
      <c r="P1635" s="209"/>
      <c r="Q1635" s="209"/>
      <c r="R1635" s="209"/>
      <c r="S1635" s="209"/>
      <c r="T1635" s="209"/>
      <c r="U1635" s="209"/>
      <c r="V1635" s="209"/>
    </row>
    <row r="1636" spans="4:22" x14ac:dyDescent="0.25">
      <c r="D1636" s="209"/>
      <c r="E1636" s="209"/>
      <c r="F1636" s="209"/>
      <c r="G1636" s="209"/>
      <c r="H1636" s="209"/>
      <c r="I1636" s="209"/>
      <c r="J1636" s="209"/>
      <c r="N1636" s="209"/>
      <c r="O1636" s="209"/>
      <c r="P1636" s="209"/>
      <c r="Q1636" s="209"/>
      <c r="R1636" s="209"/>
      <c r="S1636" s="209"/>
      <c r="T1636" s="209"/>
      <c r="U1636" s="209"/>
      <c r="V1636" s="209"/>
    </row>
    <row r="1637" spans="4:22" x14ac:dyDescent="0.25">
      <c r="D1637" s="209"/>
      <c r="E1637" s="209"/>
      <c r="F1637" s="209"/>
      <c r="G1637" s="209"/>
      <c r="H1637" s="209"/>
      <c r="I1637" s="209"/>
      <c r="J1637" s="209"/>
      <c r="N1637" s="209"/>
      <c r="O1637" s="209"/>
      <c r="P1637" s="209"/>
      <c r="Q1637" s="209"/>
      <c r="R1637" s="209"/>
      <c r="S1637" s="209"/>
      <c r="T1637" s="209"/>
      <c r="U1637" s="209"/>
      <c r="V1637" s="209"/>
    </row>
    <row r="1638" spans="4:22" x14ac:dyDescent="0.25">
      <c r="D1638" s="209"/>
      <c r="E1638" s="209"/>
      <c r="F1638" s="209"/>
      <c r="G1638" s="209"/>
      <c r="H1638" s="209"/>
      <c r="I1638" s="209"/>
      <c r="J1638" s="209"/>
      <c r="N1638" s="209"/>
      <c r="O1638" s="209"/>
      <c r="P1638" s="209"/>
      <c r="Q1638" s="209"/>
      <c r="R1638" s="209"/>
      <c r="S1638" s="209"/>
      <c r="T1638" s="209"/>
      <c r="U1638" s="209"/>
      <c r="V1638" s="209"/>
    </row>
    <row r="1639" spans="4:22" x14ac:dyDescent="0.25">
      <c r="D1639" s="209"/>
      <c r="E1639" s="209"/>
      <c r="F1639" s="209"/>
      <c r="G1639" s="209"/>
      <c r="H1639" s="209"/>
      <c r="I1639" s="209"/>
      <c r="J1639" s="209"/>
      <c r="N1639" s="209"/>
      <c r="O1639" s="209"/>
      <c r="P1639" s="209"/>
      <c r="Q1639" s="209"/>
      <c r="R1639" s="209"/>
      <c r="S1639" s="209"/>
      <c r="T1639" s="209"/>
      <c r="U1639" s="209"/>
      <c r="V1639" s="209"/>
    </row>
    <row r="1640" spans="4:22" x14ac:dyDescent="0.25">
      <c r="D1640" s="209"/>
      <c r="E1640" s="209"/>
      <c r="F1640" s="209"/>
      <c r="G1640" s="209"/>
      <c r="H1640" s="209"/>
      <c r="I1640" s="209"/>
      <c r="J1640" s="209"/>
      <c r="N1640" s="209"/>
      <c r="O1640" s="209"/>
      <c r="P1640" s="209"/>
      <c r="Q1640" s="209"/>
      <c r="R1640" s="209"/>
      <c r="S1640" s="209"/>
      <c r="T1640" s="209"/>
      <c r="U1640" s="209"/>
      <c r="V1640" s="209"/>
    </row>
    <row r="1641" spans="4:22" x14ac:dyDescent="0.25">
      <c r="D1641" s="209"/>
      <c r="E1641" s="209"/>
      <c r="F1641" s="209"/>
      <c r="G1641" s="209"/>
      <c r="H1641" s="209"/>
      <c r="I1641" s="209"/>
      <c r="J1641" s="209"/>
      <c r="N1641" s="209"/>
      <c r="O1641" s="209"/>
      <c r="P1641" s="209"/>
      <c r="Q1641" s="209"/>
      <c r="R1641" s="209"/>
      <c r="S1641" s="209"/>
      <c r="T1641" s="209"/>
      <c r="U1641" s="209"/>
      <c r="V1641" s="209"/>
    </row>
    <row r="1642" spans="4:22" x14ac:dyDescent="0.25">
      <c r="D1642" s="209"/>
      <c r="E1642" s="209"/>
      <c r="F1642" s="209"/>
      <c r="G1642" s="209"/>
      <c r="H1642" s="209"/>
      <c r="I1642" s="209"/>
      <c r="J1642" s="209"/>
      <c r="N1642" s="209"/>
      <c r="O1642" s="209"/>
      <c r="P1642" s="209"/>
      <c r="Q1642" s="209"/>
      <c r="R1642" s="209"/>
      <c r="S1642" s="209"/>
      <c r="T1642" s="209"/>
      <c r="U1642" s="209"/>
      <c r="V1642" s="209"/>
    </row>
    <row r="1643" spans="4:22" x14ac:dyDescent="0.25">
      <c r="D1643" s="209"/>
      <c r="E1643" s="209"/>
      <c r="F1643" s="209"/>
      <c r="G1643" s="209"/>
      <c r="H1643" s="209"/>
      <c r="I1643" s="209"/>
      <c r="J1643" s="209"/>
      <c r="N1643" s="209"/>
      <c r="O1643" s="209"/>
      <c r="P1643" s="209"/>
      <c r="Q1643" s="209"/>
      <c r="R1643" s="209"/>
      <c r="S1643" s="209"/>
      <c r="T1643" s="209"/>
      <c r="U1643" s="209"/>
      <c r="V1643" s="209"/>
    </row>
    <row r="1644" spans="4:22" x14ac:dyDescent="0.25">
      <c r="D1644" s="209"/>
      <c r="E1644" s="209"/>
      <c r="F1644" s="209"/>
      <c r="G1644" s="209"/>
      <c r="H1644" s="209"/>
      <c r="I1644" s="209"/>
      <c r="J1644" s="209"/>
      <c r="N1644" s="209"/>
      <c r="O1644" s="209"/>
      <c r="P1644" s="209"/>
      <c r="Q1644" s="209"/>
      <c r="R1644" s="209"/>
      <c r="S1644" s="209"/>
      <c r="T1644" s="209"/>
      <c r="U1644" s="209"/>
      <c r="V1644" s="209"/>
    </row>
    <row r="1645" spans="4:22" x14ac:dyDescent="0.25">
      <c r="D1645" s="209"/>
      <c r="E1645" s="209"/>
      <c r="F1645" s="209"/>
      <c r="G1645" s="209"/>
      <c r="H1645" s="209"/>
      <c r="I1645" s="209"/>
      <c r="J1645" s="209"/>
      <c r="N1645" s="209"/>
      <c r="O1645" s="209"/>
      <c r="P1645" s="209"/>
      <c r="Q1645" s="209"/>
      <c r="R1645" s="209"/>
      <c r="S1645" s="209"/>
      <c r="T1645" s="209"/>
      <c r="U1645" s="209"/>
      <c r="V1645" s="209"/>
    </row>
    <row r="1646" spans="4:22" x14ac:dyDescent="0.25">
      <c r="D1646" s="209"/>
      <c r="E1646" s="209"/>
      <c r="F1646" s="209"/>
      <c r="G1646" s="209"/>
      <c r="H1646" s="209"/>
      <c r="I1646" s="209"/>
      <c r="J1646" s="209"/>
      <c r="N1646" s="209"/>
      <c r="O1646" s="209"/>
      <c r="P1646" s="209"/>
      <c r="Q1646" s="209"/>
      <c r="R1646" s="209"/>
      <c r="S1646" s="209"/>
      <c r="T1646" s="209"/>
      <c r="U1646" s="209"/>
      <c r="V1646" s="209"/>
    </row>
    <row r="1647" spans="4:22" x14ac:dyDescent="0.25">
      <c r="D1647" s="209"/>
      <c r="E1647" s="209"/>
      <c r="F1647" s="209"/>
      <c r="G1647" s="209"/>
      <c r="H1647" s="209"/>
      <c r="I1647" s="209"/>
      <c r="J1647" s="209"/>
      <c r="N1647" s="209"/>
      <c r="O1647" s="209"/>
      <c r="P1647" s="209"/>
      <c r="Q1647" s="209"/>
      <c r="R1647" s="209"/>
      <c r="S1647" s="209"/>
      <c r="T1647" s="209"/>
      <c r="U1647" s="209"/>
      <c r="V1647" s="209"/>
    </row>
    <row r="1648" spans="4:22" x14ac:dyDescent="0.25">
      <c r="D1648" s="209"/>
      <c r="E1648" s="209"/>
      <c r="F1648" s="209"/>
      <c r="G1648" s="209"/>
      <c r="H1648" s="209"/>
      <c r="I1648" s="209"/>
      <c r="J1648" s="209"/>
      <c r="N1648" s="209"/>
      <c r="O1648" s="209"/>
      <c r="P1648" s="209"/>
      <c r="Q1648" s="209"/>
      <c r="R1648" s="209"/>
      <c r="S1648" s="209"/>
      <c r="T1648" s="209"/>
      <c r="U1648" s="209"/>
      <c r="V1648" s="209"/>
    </row>
    <row r="1649" spans="4:22" x14ac:dyDescent="0.25">
      <c r="D1649" s="209"/>
      <c r="E1649" s="209"/>
      <c r="F1649" s="209"/>
      <c r="G1649" s="209"/>
      <c r="H1649" s="209"/>
      <c r="I1649" s="209"/>
      <c r="J1649" s="209"/>
      <c r="N1649" s="209"/>
      <c r="O1649" s="209"/>
      <c r="P1649" s="209"/>
      <c r="Q1649" s="209"/>
      <c r="R1649" s="209"/>
      <c r="S1649" s="209"/>
      <c r="T1649" s="209"/>
      <c r="U1649" s="209"/>
      <c r="V1649" s="209"/>
    </row>
    <row r="1650" spans="4:22" x14ac:dyDescent="0.25">
      <c r="D1650" s="209"/>
      <c r="E1650" s="209"/>
      <c r="F1650" s="209"/>
      <c r="G1650" s="209"/>
      <c r="H1650" s="209"/>
      <c r="I1650" s="209"/>
      <c r="J1650" s="209"/>
      <c r="N1650" s="209"/>
      <c r="O1650" s="209"/>
      <c r="P1650" s="209"/>
      <c r="Q1650" s="209"/>
      <c r="R1650" s="209"/>
      <c r="S1650" s="209"/>
      <c r="T1650" s="209"/>
      <c r="U1650" s="209"/>
      <c r="V1650" s="209"/>
    </row>
    <row r="1651" spans="4:22" x14ac:dyDescent="0.25">
      <c r="D1651" s="209"/>
      <c r="E1651" s="209"/>
      <c r="F1651" s="209"/>
      <c r="G1651" s="209"/>
      <c r="H1651" s="209"/>
      <c r="I1651" s="209"/>
      <c r="J1651" s="209"/>
      <c r="N1651" s="209"/>
      <c r="O1651" s="209"/>
      <c r="P1651" s="209"/>
      <c r="Q1651" s="209"/>
      <c r="R1651" s="209"/>
      <c r="S1651" s="209"/>
      <c r="T1651" s="209"/>
      <c r="U1651" s="209"/>
      <c r="V1651" s="209"/>
    </row>
    <row r="1652" spans="4:22" x14ac:dyDescent="0.25">
      <c r="D1652" s="209"/>
      <c r="E1652" s="209"/>
      <c r="F1652" s="209"/>
      <c r="G1652" s="209"/>
      <c r="H1652" s="209"/>
      <c r="I1652" s="209"/>
      <c r="J1652" s="209"/>
      <c r="N1652" s="209"/>
      <c r="O1652" s="209"/>
      <c r="P1652" s="209"/>
      <c r="Q1652" s="209"/>
      <c r="R1652" s="209"/>
      <c r="S1652" s="209"/>
      <c r="T1652" s="209"/>
      <c r="U1652" s="209"/>
      <c r="V1652" s="209"/>
    </row>
    <row r="1653" spans="4:22" x14ac:dyDescent="0.25">
      <c r="D1653" s="209"/>
      <c r="E1653" s="209"/>
      <c r="F1653" s="209"/>
      <c r="G1653" s="209"/>
      <c r="H1653" s="209"/>
      <c r="I1653" s="209"/>
      <c r="J1653" s="209"/>
      <c r="N1653" s="209"/>
      <c r="O1653" s="209"/>
      <c r="P1653" s="209"/>
      <c r="Q1653" s="209"/>
      <c r="R1653" s="209"/>
      <c r="S1653" s="209"/>
      <c r="T1653" s="209"/>
      <c r="U1653" s="209"/>
      <c r="V1653" s="209"/>
    </row>
    <row r="1654" spans="4:22" x14ac:dyDescent="0.25">
      <c r="D1654" s="209"/>
      <c r="E1654" s="209"/>
      <c r="F1654" s="209"/>
      <c r="G1654" s="209"/>
      <c r="H1654" s="209"/>
      <c r="I1654" s="209"/>
      <c r="J1654" s="209"/>
      <c r="N1654" s="209"/>
      <c r="O1654" s="209"/>
      <c r="P1654" s="209"/>
      <c r="Q1654" s="209"/>
      <c r="R1654" s="209"/>
      <c r="S1654" s="209"/>
      <c r="T1654" s="209"/>
      <c r="U1654" s="209"/>
      <c r="V1654" s="209"/>
    </row>
    <row r="1655" spans="4:22" x14ac:dyDescent="0.25">
      <c r="D1655" s="209"/>
      <c r="E1655" s="209"/>
      <c r="F1655" s="209"/>
      <c r="G1655" s="209"/>
      <c r="H1655" s="209"/>
      <c r="I1655" s="209"/>
      <c r="J1655" s="209"/>
      <c r="N1655" s="209"/>
      <c r="O1655" s="209"/>
      <c r="P1655" s="209"/>
      <c r="Q1655" s="209"/>
      <c r="R1655" s="209"/>
      <c r="S1655" s="209"/>
      <c r="T1655" s="209"/>
      <c r="U1655" s="209"/>
      <c r="V1655" s="209"/>
    </row>
    <row r="1656" spans="4:22" x14ac:dyDescent="0.25">
      <c r="D1656" s="209"/>
      <c r="E1656" s="209"/>
      <c r="F1656" s="209"/>
      <c r="G1656" s="209"/>
      <c r="H1656" s="209"/>
      <c r="I1656" s="209"/>
      <c r="J1656" s="209"/>
      <c r="N1656" s="209"/>
      <c r="O1656" s="209"/>
      <c r="P1656" s="209"/>
      <c r="Q1656" s="209"/>
      <c r="R1656" s="209"/>
      <c r="S1656" s="209"/>
      <c r="T1656" s="209"/>
      <c r="U1656" s="209"/>
      <c r="V1656" s="209"/>
    </row>
    <row r="1657" spans="4:22" x14ac:dyDescent="0.25">
      <c r="D1657" s="209"/>
      <c r="E1657" s="209"/>
      <c r="F1657" s="209"/>
      <c r="G1657" s="209"/>
      <c r="H1657" s="209"/>
      <c r="I1657" s="209"/>
      <c r="J1657" s="209"/>
      <c r="N1657" s="209"/>
      <c r="O1657" s="209"/>
      <c r="P1657" s="209"/>
      <c r="Q1657" s="209"/>
      <c r="R1657" s="209"/>
      <c r="S1657" s="209"/>
      <c r="T1657" s="209"/>
      <c r="U1657" s="209"/>
      <c r="V1657" s="209"/>
    </row>
    <row r="1658" spans="4:22" x14ac:dyDescent="0.25">
      <c r="D1658" s="209"/>
      <c r="E1658" s="209"/>
      <c r="F1658" s="209"/>
      <c r="G1658" s="209"/>
      <c r="H1658" s="209"/>
      <c r="I1658" s="209"/>
      <c r="J1658" s="209"/>
      <c r="N1658" s="209"/>
      <c r="O1658" s="209"/>
      <c r="P1658" s="209"/>
      <c r="Q1658" s="209"/>
      <c r="R1658" s="209"/>
      <c r="S1658" s="209"/>
      <c r="T1658" s="209"/>
      <c r="U1658" s="209"/>
      <c r="V1658" s="209"/>
    </row>
    <row r="1659" spans="4:22" x14ac:dyDescent="0.25">
      <c r="D1659" s="209"/>
      <c r="E1659" s="209"/>
      <c r="F1659" s="209"/>
      <c r="G1659" s="209"/>
      <c r="H1659" s="209"/>
      <c r="I1659" s="209"/>
      <c r="J1659" s="209"/>
      <c r="N1659" s="209"/>
      <c r="O1659" s="209"/>
      <c r="P1659" s="209"/>
      <c r="Q1659" s="209"/>
      <c r="R1659" s="209"/>
      <c r="S1659" s="209"/>
      <c r="T1659" s="209"/>
      <c r="U1659" s="209"/>
      <c r="V1659" s="209"/>
    </row>
    <row r="1660" spans="4:22" x14ac:dyDescent="0.25">
      <c r="D1660" s="209"/>
      <c r="E1660" s="209"/>
      <c r="F1660" s="209"/>
      <c r="G1660" s="209"/>
      <c r="H1660" s="209"/>
      <c r="I1660" s="209"/>
      <c r="J1660" s="209"/>
      <c r="N1660" s="209"/>
      <c r="O1660" s="209"/>
      <c r="P1660" s="209"/>
      <c r="Q1660" s="209"/>
      <c r="R1660" s="209"/>
      <c r="S1660" s="209"/>
      <c r="T1660" s="209"/>
      <c r="U1660" s="209"/>
      <c r="V1660" s="209"/>
    </row>
    <row r="1661" spans="4:22" x14ac:dyDescent="0.25">
      <c r="D1661" s="209"/>
      <c r="E1661" s="209"/>
      <c r="F1661" s="209"/>
      <c r="G1661" s="209"/>
      <c r="H1661" s="209"/>
      <c r="I1661" s="209"/>
      <c r="J1661" s="209"/>
      <c r="N1661" s="209"/>
      <c r="O1661" s="209"/>
      <c r="P1661" s="209"/>
      <c r="Q1661" s="209"/>
      <c r="R1661" s="209"/>
      <c r="S1661" s="209"/>
      <c r="T1661" s="209"/>
      <c r="U1661" s="209"/>
      <c r="V1661" s="209"/>
    </row>
    <row r="1662" spans="4:22" x14ac:dyDescent="0.25">
      <c r="D1662" s="209"/>
      <c r="E1662" s="209"/>
      <c r="F1662" s="209"/>
      <c r="G1662" s="209"/>
      <c r="H1662" s="209"/>
      <c r="I1662" s="209"/>
      <c r="J1662" s="209"/>
      <c r="N1662" s="209"/>
      <c r="O1662" s="209"/>
      <c r="P1662" s="209"/>
      <c r="Q1662" s="209"/>
      <c r="R1662" s="209"/>
      <c r="S1662" s="209"/>
      <c r="T1662" s="209"/>
      <c r="U1662" s="209"/>
      <c r="V1662" s="209"/>
    </row>
    <row r="1663" spans="4:22" x14ac:dyDescent="0.25">
      <c r="D1663" s="209"/>
      <c r="E1663" s="209"/>
      <c r="F1663" s="209"/>
      <c r="G1663" s="209"/>
      <c r="H1663" s="209"/>
      <c r="I1663" s="209"/>
      <c r="J1663" s="209"/>
      <c r="N1663" s="209"/>
      <c r="O1663" s="209"/>
      <c r="P1663" s="209"/>
      <c r="Q1663" s="209"/>
      <c r="R1663" s="209"/>
      <c r="S1663" s="209"/>
      <c r="T1663" s="209"/>
      <c r="U1663" s="209"/>
      <c r="V1663" s="209"/>
    </row>
    <row r="1664" spans="4:22" x14ac:dyDescent="0.25">
      <c r="D1664" s="209"/>
      <c r="E1664" s="209"/>
      <c r="F1664" s="209"/>
      <c r="G1664" s="209"/>
      <c r="H1664" s="209"/>
      <c r="I1664" s="209"/>
      <c r="J1664" s="209"/>
      <c r="N1664" s="209"/>
      <c r="O1664" s="209"/>
      <c r="P1664" s="209"/>
      <c r="Q1664" s="209"/>
      <c r="R1664" s="209"/>
      <c r="S1664" s="209"/>
      <c r="T1664" s="209"/>
      <c r="U1664" s="209"/>
      <c r="V1664" s="209"/>
    </row>
    <row r="1665" spans="4:22" x14ac:dyDescent="0.25">
      <c r="D1665" s="209"/>
      <c r="E1665" s="209"/>
      <c r="F1665" s="209"/>
      <c r="G1665" s="209"/>
      <c r="H1665" s="209"/>
      <c r="I1665" s="209"/>
      <c r="J1665" s="209"/>
      <c r="N1665" s="209"/>
      <c r="O1665" s="209"/>
      <c r="P1665" s="209"/>
      <c r="Q1665" s="209"/>
      <c r="R1665" s="209"/>
      <c r="S1665" s="209"/>
      <c r="T1665" s="209"/>
      <c r="U1665" s="209"/>
      <c r="V1665" s="209"/>
    </row>
    <row r="1666" spans="4:22" x14ac:dyDescent="0.25">
      <c r="D1666" s="209"/>
      <c r="E1666" s="209"/>
      <c r="F1666" s="209"/>
      <c r="G1666" s="209"/>
      <c r="H1666" s="209"/>
      <c r="I1666" s="209"/>
      <c r="J1666" s="209"/>
      <c r="N1666" s="209"/>
      <c r="O1666" s="209"/>
      <c r="P1666" s="209"/>
      <c r="Q1666" s="209"/>
      <c r="R1666" s="209"/>
      <c r="S1666" s="209"/>
      <c r="T1666" s="209"/>
      <c r="U1666" s="209"/>
      <c r="V1666" s="209"/>
    </row>
    <row r="1667" spans="4:22" x14ac:dyDescent="0.25">
      <c r="D1667" s="209"/>
      <c r="E1667" s="209"/>
      <c r="F1667" s="209"/>
      <c r="G1667" s="209"/>
      <c r="H1667" s="209"/>
      <c r="I1667" s="209"/>
      <c r="J1667" s="209"/>
      <c r="N1667" s="209"/>
      <c r="O1667" s="209"/>
      <c r="P1667" s="209"/>
      <c r="Q1667" s="209"/>
      <c r="R1667" s="209"/>
      <c r="S1667" s="209"/>
      <c r="T1667" s="209"/>
      <c r="U1667" s="209"/>
      <c r="V1667" s="209"/>
    </row>
    <row r="1668" spans="4:22" x14ac:dyDescent="0.25">
      <c r="D1668" s="209"/>
      <c r="E1668" s="209"/>
      <c r="F1668" s="209"/>
      <c r="G1668" s="209"/>
      <c r="H1668" s="209"/>
      <c r="I1668" s="209"/>
      <c r="J1668" s="209"/>
      <c r="N1668" s="209"/>
      <c r="O1668" s="209"/>
      <c r="P1668" s="209"/>
      <c r="Q1668" s="209"/>
      <c r="R1668" s="209"/>
      <c r="S1668" s="209"/>
      <c r="T1668" s="209"/>
      <c r="U1668" s="209"/>
      <c r="V1668" s="209"/>
    </row>
    <row r="1669" spans="4:22" x14ac:dyDescent="0.25">
      <c r="D1669" s="209"/>
      <c r="E1669" s="209"/>
      <c r="F1669" s="209"/>
      <c r="G1669" s="209"/>
      <c r="H1669" s="209"/>
      <c r="I1669" s="209"/>
      <c r="J1669" s="209"/>
      <c r="N1669" s="209"/>
      <c r="O1669" s="209"/>
      <c r="P1669" s="209"/>
      <c r="Q1669" s="209"/>
      <c r="R1669" s="209"/>
      <c r="S1669" s="209"/>
      <c r="T1669" s="209"/>
      <c r="U1669" s="209"/>
      <c r="V1669" s="209"/>
    </row>
    <row r="1670" spans="4:22" x14ac:dyDescent="0.25">
      <c r="D1670" s="209"/>
      <c r="E1670" s="209"/>
      <c r="F1670" s="209"/>
      <c r="G1670" s="209"/>
      <c r="H1670" s="209"/>
      <c r="I1670" s="209"/>
      <c r="J1670" s="209"/>
      <c r="N1670" s="209"/>
      <c r="O1670" s="209"/>
      <c r="P1670" s="209"/>
      <c r="Q1670" s="209"/>
      <c r="R1670" s="209"/>
      <c r="S1670" s="209"/>
      <c r="T1670" s="209"/>
      <c r="U1670" s="209"/>
      <c r="V1670" s="209"/>
    </row>
    <row r="1671" spans="4:22" x14ac:dyDescent="0.25">
      <c r="D1671" s="209"/>
      <c r="E1671" s="209"/>
      <c r="F1671" s="209"/>
      <c r="G1671" s="209"/>
      <c r="H1671" s="209"/>
      <c r="I1671" s="209"/>
      <c r="J1671" s="209"/>
      <c r="N1671" s="209"/>
      <c r="O1671" s="209"/>
      <c r="P1671" s="209"/>
      <c r="Q1671" s="209"/>
      <c r="R1671" s="209"/>
      <c r="S1671" s="209"/>
      <c r="T1671" s="209"/>
      <c r="U1671" s="209"/>
      <c r="V1671" s="209"/>
    </row>
    <row r="1672" spans="4:22" x14ac:dyDescent="0.25">
      <c r="D1672" s="209"/>
      <c r="E1672" s="209"/>
      <c r="F1672" s="209"/>
      <c r="G1672" s="209"/>
      <c r="H1672" s="209"/>
      <c r="I1672" s="209"/>
      <c r="J1672" s="209"/>
      <c r="N1672" s="209"/>
      <c r="O1672" s="209"/>
      <c r="P1672" s="209"/>
      <c r="Q1672" s="209"/>
      <c r="R1672" s="209"/>
      <c r="S1672" s="209"/>
      <c r="T1672" s="209"/>
      <c r="U1672" s="209"/>
      <c r="V1672" s="209"/>
    </row>
    <row r="1673" spans="4:22" x14ac:dyDescent="0.25">
      <c r="D1673" s="209"/>
      <c r="E1673" s="209"/>
      <c r="F1673" s="209"/>
      <c r="G1673" s="209"/>
      <c r="H1673" s="209"/>
      <c r="I1673" s="209"/>
      <c r="J1673" s="209"/>
      <c r="N1673" s="209"/>
      <c r="O1673" s="209"/>
      <c r="P1673" s="209"/>
      <c r="Q1673" s="209"/>
      <c r="R1673" s="209"/>
      <c r="S1673" s="209"/>
      <c r="T1673" s="209"/>
      <c r="U1673" s="209"/>
      <c r="V1673" s="209"/>
    </row>
    <row r="1674" spans="4:22" x14ac:dyDescent="0.25">
      <c r="D1674" s="209"/>
      <c r="E1674" s="209"/>
      <c r="F1674" s="209"/>
      <c r="G1674" s="209"/>
      <c r="H1674" s="209"/>
      <c r="I1674" s="209"/>
      <c r="J1674" s="209"/>
      <c r="N1674" s="209"/>
      <c r="O1674" s="209"/>
      <c r="P1674" s="209"/>
      <c r="Q1674" s="209"/>
      <c r="R1674" s="209"/>
      <c r="S1674" s="209"/>
      <c r="T1674" s="209"/>
      <c r="U1674" s="209"/>
      <c r="V1674" s="209"/>
    </row>
    <row r="1675" spans="4:22" x14ac:dyDescent="0.25">
      <c r="D1675" s="209"/>
      <c r="E1675" s="209"/>
      <c r="F1675" s="209"/>
      <c r="G1675" s="209"/>
      <c r="H1675" s="209"/>
      <c r="I1675" s="209"/>
      <c r="J1675" s="209"/>
      <c r="N1675" s="209"/>
      <c r="O1675" s="209"/>
      <c r="P1675" s="209"/>
      <c r="Q1675" s="209"/>
      <c r="R1675" s="209"/>
      <c r="S1675" s="209"/>
      <c r="T1675" s="209"/>
      <c r="U1675" s="209"/>
      <c r="V1675" s="209"/>
    </row>
    <row r="1676" spans="4:22" x14ac:dyDescent="0.25">
      <c r="D1676" s="209"/>
      <c r="E1676" s="209"/>
      <c r="F1676" s="209"/>
      <c r="G1676" s="209"/>
      <c r="H1676" s="209"/>
      <c r="I1676" s="209"/>
      <c r="J1676" s="209"/>
      <c r="N1676" s="209"/>
      <c r="O1676" s="209"/>
      <c r="P1676" s="209"/>
      <c r="Q1676" s="209"/>
      <c r="R1676" s="209"/>
      <c r="S1676" s="209"/>
      <c r="T1676" s="209"/>
      <c r="U1676" s="209"/>
      <c r="V1676" s="209"/>
    </row>
    <row r="1677" spans="4:22" x14ac:dyDescent="0.25">
      <c r="D1677" s="209"/>
      <c r="E1677" s="209"/>
      <c r="F1677" s="209"/>
      <c r="G1677" s="209"/>
      <c r="H1677" s="209"/>
      <c r="I1677" s="209"/>
      <c r="J1677" s="209"/>
      <c r="N1677" s="209"/>
      <c r="O1677" s="209"/>
      <c r="P1677" s="209"/>
      <c r="Q1677" s="209"/>
      <c r="R1677" s="209"/>
      <c r="S1677" s="209"/>
      <c r="T1677" s="209"/>
      <c r="U1677" s="209"/>
      <c r="V1677" s="209"/>
    </row>
    <row r="1678" spans="4:22" x14ac:dyDescent="0.25">
      <c r="D1678" s="209"/>
      <c r="E1678" s="209"/>
      <c r="F1678" s="209"/>
      <c r="G1678" s="209"/>
      <c r="H1678" s="209"/>
      <c r="I1678" s="209"/>
      <c r="J1678" s="209"/>
      <c r="N1678" s="209"/>
      <c r="O1678" s="209"/>
      <c r="P1678" s="209"/>
      <c r="Q1678" s="209"/>
      <c r="R1678" s="209"/>
      <c r="S1678" s="209"/>
      <c r="T1678" s="209"/>
      <c r="U1678" s="209"/>
      <c r="V1678" s="209"/>
    </row>
    <row r="1679" spans="4:22" x14ac:dyDescent="0.25">
      <c r="D1679" s="209"/>
      <c r="E1679" s="209"/>
      <c r="F1679" s="209"/>
      <c r="G1679" s="209"/>
      <c r="H1679" s="209"/>
      <c r="I1679" s="209"/>
      <c r="J1679" s="209"/>
      <c r="N1679" s="209"/>
      <c r="O1679" s="209"/>
      <c r="P1679" s="209"/>
      <c r="Q1679" s="209"/>
      <c r="R1679" s="209"/>
      <c r="S1679" s="209"/>
      <c r="T1679" s="209"/>
      <c r="U1679" s="209"/>
      <c r="V1679" s="209"/>
    </row>
    <row r="1680" spans="4:22" x14ac:dyDescent="0.25">
      <c r="D1680" s="209"/>
      <c r="E1680" s="209"/>
      <c r="F1680" s="209"/>
      <c r="G1680" s="209"/>
      <c r="H1680" s="209"/>
      <c r="I1680" s="209"/>
      <c r="J1680" s="209"/>
      <c r="N1680" s="209"/>
      <c r="O1680" s="209"/>
      <c r="P1680" s="209"/>
      <c r="Q1680" s="209"/>
      <c r="R1680" s="209"/>
      <c r="S1680" s="209"/>
      <c r="T1680" s="209"/>
      <c r="U1680" s="209"/>
      <c r="V1680" s="209"/>
    </row>
    <row r="1681" spans="4:22" x14ac:dyDescent="0.25">
      <c r="D1681" s="209"/>
      <c r="E1681" s="209"/>
      <c r="F1681" s="209"/>
      <c r="G1681" s="209"/>
      <c r="H1681" s="209"/>
      <c r="I1681" s="209"/>
      <c r="J1681" s="209"/>
      <c r="N1681" s="209"/>
      <c r="O1681" s="209"/>
      <c r="P1681" s="209"/>
      <c r="Q1681" s="209"/>
      <c r="R1681" s="209"/>
      <c r="S1681" s="209"/>
      <c r="T1681" s="209"/>
      <c r="U1681" s="209"/>
      <c r="V1681" s="209"/>
    </row>
    <row r="1682" spans="4:22" x14ac:dyDescent="0.25">
      <c r="D1682" s="209"/>
      <c r="E1682" s="209"/>
      <c r="F1682" s="209"/>
      <c r="G1682" s="209"/>
      <c r="H1682" s="209"/>
      <c r="I1682" s="209"/>
      <c r="J1682" s="209"/>
      <c r="N1682" s="209"/>
      <c r="O1682" s="209"/>
      <c r="P1682" s="209"/>
      <c r="Q1682" s="209"/>
      <c r="R1682" s="209"/>
      <c r="S1682" s="209"/>
      <c r="T1682" s="209"/>
      <c r="U1682" s="209"/>
      <c r="V1682" s="209"/>
    </row>
    <row r="1683" spans="4:22" x14ac:dyDescent="0.25">
      <c r="D1683" s="209"/>
      <c r="E1683" s="209"/>
      <c r="F1683" s="209"/>
      <c r="G1683" s="209"/>
      <c r="H1683" s="209"/>
      <c r="I1683" s="209"/>
      <c r="J1683" s="209"/>
      <c r="N1683" s="209"/>
      <c r="O1683" s="209"/>
      <c r="P1683" s="209"/>
      <c r="Q1683" s="209"/>
      <c r="R1683" s="209"/>
      <c r="S1683" s="209"/>
      <c r="T1683" s="209"/>
      <c r="U1683" s="209"/>
      <c r="V1683" s="209"/>
    </row>
    <row r="1684" spans="4:22" x14ac:dyDescent="0.25">
      <c r="D1684" s="209"/>
      <c r="E1684" s="209"/>
      <c r="F1684" s="209"/>
      <c r="G1684" s="209"/>
      <c r="H1684" s="209"/>
      <c r="I1684" s="209"/>
      <c r="J1684" s="209"/>
      <c r="N1684" s="209"/>
      <c r="O1684" s="209"/>
      <c r="P1684" s="209"/>
      <c r="Q1684" s="209"/>
      <c r="R1684" s="209"/>
      <c r="S1684" s="209"/>
      <c r="T1684" s="209"/>
      <c r="U1684" s="209"/>
      <c r="V1684" s="209"/>
    </row>
    <row r="1685" spans="4:22" x14ac:dyDescent="0.25">
      <c r="D1685" s="209"/>
      <c r="E1685" s="209"/>
      <c r="F1685" s="209"/>
      <c r="G1685" s="209"/>
      <c r="H1685" s="209"/>
      <c r="I1685" s="209"/>
      <c r="J1685" s="209"/>
      <c r="N1685" s="209"/>
      <c r="O1685" s="209"/>
      <c r="P1685" s="209"/>
      <c r="Q1685" s="209"/>
      <c r="R1685" s="209"/>
      <c r="S1685" s="209"/>
      <c r="T1685" s="209"/>
      <c r="U1685" s="209"/>
      <c r="V1685" s="209"/>
    </row>
    <row r="1686" spans="4:22" x14ac:dyDescent="0.25">
      <c r="D1686" s="209"/>
      <c r="E1686" s="209"/>
      <c r="F1686" s="209"/>
      <c r="G1686" s="209"/>
      <c r="H1686" s="209"/>
      <c r="I1686" s="209"/>
      <c r="J1686" s="209"/>
      <c r="N1686" s="209"/>
      <c r="O1686" s="209"/>
      <c r="P1686" s="209"/>
      <c r="Q1686" s="209"/>
      <c r="R1686" s="209"/>
      <c r="S1686" s="209"/>
      <c r="T1686" s="209"/>
      <c r="U1686" s="209"/>
      <c r="V1686" s="209"/>
    </row>
    <row r="1687" spans="4:22" x14ac:dyDescent="0.25">
      <c r="D1687" s="209"/>
      <c r="E1687" s="209"/>
      <c r="F1687" s="209"/>
      <c r="G1687" s="209"/>
      <c r="H1687" s="209"/>
      <c r="I1687" s="209"/>
      <c r="J1687" s="209"/>
      <c r="N1687" s="209"/>
      <c r="O1687" s="209"/>
      <c r="P1687" s="209"/>
      <c r="Q1687" s="209"/>
      <c r="R1687" s="209"/>
      <c r="S1687" s="209"/>
      <c r="T1687" s="209"/>
      <c r="U1687" s="209"/>
      <c r="V1687" s="209"/>
    </row>
    <row r="1688" spans="4:22" x14ac:dyDescent="0.25">
      <c r="D1688" s="209"/>
      <c r="E1688" s="209"/>
      <c r="F1688" s="209"/>
      <c r="G1688" s="209"/>
      <c r="H1688" s="209"/>
      <c r="I1688" s="209"/>
      <c r="J1688" s="209"/>
      <c r="N1688" s="209"/>
      <c r="O1688" s="209"/>
      <c r="P1688" s="209"/>
      <c r="Q1688" s="209"/>
      <c r="R1688" s="209"/>
      <c r="S1688" s="209"/>
      <c r="T1688" s="209"/>
      <c r="U1688" s="209"/>
      <c r="V1688" s="209"/>
    </row>
    <row r="1689" spans="4:22" x14ac:dyDescent="0.25">
      <c r="D1689" s="209"/>
      <c r="E1689" s="209"/>
      <c r="F1689" s="209"/>
      <c r="G1689" s="209"/>
      <c r="H1689" s="209"/>
      <c r="I1689" s="209"/>
      <c r="J1689" s="209"/>
      <c r="N1689" s="209"/>
      <c r="O1689" s="209"/>
      <c r="P1689" s="209"/>
      <c r="Q1689" s="209"/>
      <c r="R1689" s="209"/>
      <c r="S1689" s="209"/>
      <c r="T1689" s="209"/>
      <c r="U1689" s="209"/>
      <c r="V1689" s="209"/>
    </row>
    <row r="1690" spans="4:22" x14ac:dyDescent="0.25">
      <c r="D1690" s="209"/>
      <c r="E1690" s="209"/>
      <c r="F1690" s="209"/>
      <c r="G1690" s="209"/>
      <c r="H1690" s="209"/>
      <c r="I1690" s="209"/>
      <c r="J1690" s="209"/>
      <c r="N1690" s="209"/>
      <c r="O1690" s="209"/>
      <c r="P1690" s="209"/>
      <c r="Q1690" s="209"/>
      <c r="R1690" s="209"/>
      <c r="S1690" s="209"/>
      <c r="T1690" s="209"/>
      <c r="U1690" s="209"/>
      <c r="V1690" s="209"/>
    </row>
    <row r="1691" spans="4:22" x14ac:dyDescent="0.25">
      <c r="D1691" s="209"/>
      <c r="E1691" s="209"/>
      <c r="F1691" s="209"/>
      <c r="G1691" s="209"/>
      <c r="H1691" s="209"/>
      <c r="I1691" s="209"/>
      <c r="J1691" s="209"/>
      <c r="N1691" s="209"/>
      <c r="O1691" s="209"/>
      <c r="P1691" s="209"/>
      <c r="Q1691" s="209"/>
      <c r="R1691" s="209"/>
      <c r="S1691" s="209"/>
      <c r="T1691" s="209"/>
      <c r="U1691" s="209"/>
      <c r="V1691" s="209"/>
    </row>
    <row r="1692" spans="4:22" x14ac:dyDescent="0.25">
      <c r="D1692" s="209"/>
      <c r="E1692" s="209"/>
      <c r="F1692" s="209"/>
      <c r="G1692" s="209"/>
      <c r="H1692" s="209"/>
      <c r="I1692" s="209"/>
      <c r="J1692" s="209"/>
      <c r="N1692" s="209"/>
      <c r="O1692" s="209"/>
      <c r="P1692" s="209"/>
      <c r="Q1692" s="209"/>
      <c r="R1692" s="209"/>
      <c r="S1692" s="209"/>
      <c r="T1692" s="209"/>
      <c r="U1692" s="209"/>
      <c r="V1692" s="209"/>
    </row>
    <row r="1693" spans="4:22" x14ac:dyDescent="0.25">
      <c r="D1693" s="209"/>
      <c r="E1693" s="209"/>
      <c r="F1693" s="209"/>
      <c r="G1693" s="209"/>
      <c r="H1693" s="209"/>
      <c r="I1693" s="209"/>
      <c r="J1693" s="209"/>
      <c r="N1693" s="209"/>
      <c r="O1693" s="209"/>
      <c r="P1693" s="209"/>
      <c r="Q1693" s="209"/>
      <c r="R1693" s="209"/>
      <c r="S1693" s="209"/>
      <c r="T1693" s="209"/>
      <c r="U1693" s="209"/>
      <c r="V1693" s="209"/>
    </row>
    <row r="1694" spans="4:22" x14ac:dyDescent="0.25">
      <c r="D1694" s="209"/>
      <c r="E1694" s="209"/>
      <c r="F1694" s="209"/>
      <c r="G1694" s="209"/>
      <c r="H1694" s="209"/>
      <c r="I1694" s="209"/>
      <c r="J1694" s="209"/>
      <c r="N1694" s="209"/>
      <c r="O1694" s="209"/>
      <c r="P1694" s="209"/>
      <c r="Q1694" s="209"/>
      <c r="R1694" s="209"/>
      <c r="S1694" s="209"/>
      <c r="T1694" s="209"/>
      <c r="U1694" s="209"/>
      <c r="V1694" s="209"/>
    </row>
    <row r="1695" spans="4:22" x14ac:dyDescent="0.25">
      <c r="D1695" s="209"/>
      <c r="E1695" s="209"/>
      <c r="F1695" s="209"/>
      <c r="G1695" s="209"/>
      <c r="H1695" s="209"/>
      <c r="I1695" s="209"/>
      <c r="J1695" s="209"/>
      <c r="N1695" s="209"/>
      <c r="O1695" s="209"/>
      <c r="P1695" s="209"/>
      <c r="Q1695" s="209"/>
      <c r="R1695" s="209"/>
      <c r="S1695" s="209"/>
      <c r="T1695" s="209"/>
      <c r="U1695" s="209"/>
      <c r="V1695" s="209"/>
    </row>
    <row r="1696" spans="4:22" x14ac:dyDescent="0.25">
      <c r="D1696" s="209"/>
      <c r="E1696" s="209"/>
      <c r="F1696" s="209"/>
      <c r="G1696" s="209"/>
      <c r="H1696" s="209"/>
      <c r="I1696" s="209"/>
      <c r="J1696" s="209"/>
      <c r="N1696" s="209"/>
      <c r="O1696" s="209"/>
      <c r="P1696" s="209"/>
      <c r="Q1696" s="209"/>
      <c r="R1696" s="209"/>
      <c r="S1696" s="209"/>
      <c r="T1696" s="209"/>
      <c r="U1696" s="209"/>
      <c r="V1696" s="209"/>
    </row>
    <row r="1697" spans="4:22" x14ac:dyDescent="0.25">
      <c r="D1697" s="209"/>
      <c r="E1697" s="209"/>
      <c r="F1697" s="209"/>
      <c r="G1697" s="209"/>
      <c r="H1697" s="209"/>
      <c r="I1697" s="209"/>
      <c r="J1697" s="209"/>
      <c r="N1697" s="209"/>
      <c r="O1697" s="209"/>
      <c r="P1697" s="209"/>
      <c r="Q1697" s="209"/>
      <c r="R1697" s="209"/>
      <c r="S1697" s="209"/>
      <c r="T1697" s="209"/>
      <c r="U1697" s="209"/>
      <c r="V1697" s="209"/>
    </row>
    <row r="1698" spans="4:22" x14ac:dyDescent="0.25">
      <c r="D1698" s="209"/>
      <c r="E1698" s="209"/>
      <c r="F1698" s="209"/>
      <c r="G1698" s="209"/>
      <c r="H1698" s="209"/>
      <c r="I1698" s="209"/>
      <c r="J1698" s="209"/>
      <c r="N1698" s="209"/>
      <c r="O1698" s="209"/>
      <c r="P1698" s="209"/>
      <c r="Q1698" s="209"/>
      <c r="R1698" s="209"/>
      <c r="S1698" s="209"/>
      <c r="T1698" s="209"/>
      <c r="U1698" s="209"/>
      <c r="V1698" s="209"/>
    </row>
    <row r="1699" spans="4:22" x14ac:dyDescent="0.25">
      <c r="D1699" s="209"/>
      <c r="E1699" s="209"/>
      <c r="F1699" s="209"/>
      <c r="G1699" s="209"/>
      <c r="H1699" s="209"/>
      <c r="I1699" s="209"/>
      <c r="J1699" s="209"/>
      <c r="N1699" s="209"/>
      <c r="O1699" s="209"/>
      <c r="P1699" s="209"/>
      <c r="Q1699" s="209"/>
      <c r="R1699" s="209"/>
      <c r="S1699" s="209"/>
      <c r="T1699" s="209"/>
      <c r="U1699" s="209"/>
      <c r="V1699" s="209"/>
    </row>
    <row r="1700" spans="4:22" x14ac:dyDescent="0.25">
      <c r="D1700" s="209"/>
      <c r="E1700" s="209"/>
      <c r="F1700" s="209"/>
      <c r="G1700" s="209"/>
      <c r="H1700" s="209"/>
      <c r="I1700" s="209"/>
      <c r="J1700" s="209"/>
      <c r="N1700" s="209"/>
      <c r="O1700" s="209"/>
      <c r="P1700" s="209"/>
      <c r="Q1700" s="209"/>
      <c r="R1700" s="209"/>
      <c r="S1700" s="209"/>
      <c r="T1700" s="209"/>
      <c r="U1700" s="209"/>
      <c r="V1700" s="209"/>
    </row>
    <row r="1701" spans="4:22" x14ac:dyDescent="0.25">
      <c r="D1701" s="209"/>
      <c r="E1701" s="209"/>
      <c r="F1701" s="209"/>
      <c r="G1701" s="209"/>
      <c r="H1701" s="209"/>
      <c r="I1701" s="209"/>
      <c r="J1701" s="209"/>
      <c r="N1701" s="209"/>
      <c r="O1701" s="209"/>
      <c r="P1701" s="209"/>
      <c r="Q1701" s="209"/>
      <c r="R1701" s="209"/>
      <c r="S1701" s="209"/>
      <c r="T1701" s="209"/>
      <c r="U1701" s="209"/>
      <c r="V1701" s="209"/>
    </row>
    <row r="1702" spans="4:22" x14ac:dyDescent="0.25">
      <c r="D1702" s="209"/>
      <c r="E1702" s="209"/>
      <c r="F1702" s="209"/>
      <c r="G1702" s="209"/>
      <c r="H1702" s="209"/>
      <c r="I1702" s="209"/>
      <c r="J1702" s="209"/>
      <c r="N1702" s="209"/>
      <c r="O1702" s="209"/>
      <c r="P1702" s="209"/>
      <c r="Q1702" s="209"/>
      <c r="R1702" s="209"/>
      <c r="S1702" s="209"/>
      <c r="T1702" s="209"/>
      <c r="U1702" s="209"/>
      <c r="V1702" s="209"/>
    </row>
    <row r="1703" spans="4:22" x14ac:dyDescent="0.25">
      <c r="D1703" s="209"/>
      <c r="E1703" s="209"/>
      <c r="F1703" s="209"/>
      <c r="G1703" s="209"/>
      <c r="H1703" s="209"/>
      <c r="I1703" s="209"/>
      <c r="J1703" s="209"/>
      <c r="N1703" s="209"/>
      <c r="O1703" s="209"/>
      <c r="P1703" s="209"/>
      <c r="Q1703" s="209"/>
      <c r="R1703" s="209"/>
      <c r="S1703" s="209"/>
      <c r="T1703" s="209"/>
      <c r="U1703" s="209"/>
      <c r="V1703" s="209"/>
    </row>
    <row r="1704" spans="4:22" x14ac:dyDescent="0.25">
      <c r="D1704" s="209"/>
      <c r="E1704" s="209"/>
      <c r="F1704" s="209"/>
      <c r="G1704" s="209"/>
      <c r="H1704" s="209"/>
      <c r="I1704" s="209"/>
      <c r="J1704" s="209"/>
      <c r="N1704" s="209"/>
      <c r="O1704" s="209"/>
      <c r="P1704" s="209"/>
      <c r="Q1704" s="209"/>
      <c r="R1704" s="209"/>
      <c r="S1704" s="209"/>
      <c r="T1704" s="209"/>
      <c r="U1704" s="209"/>
      <c r="V1704" s="209"/>
    </row>
    <row r="1705" spans="4:22" x14ac:dyDescent="0.25">
      <c r="D1705" s="209"/>
      <c r="E1705" s="209"/>
      <c r="F1705" s="209"/>
      <c r="G1705" s="209"/>
      <c r="H1705" s="209"/>
      <c r="I1705" s="209"/>
      <c r="J1705" s="209"/>
      <c r="N1705" s="209"/>
      <c r="O1705" s="209"/>
      <c r="P1705" s="209"/>
      <c r="Q1705" s="209"/>
      <c r="R1705" s="209"/>
      <c r="S1705" s="209"/>
      <c r="T1705" s="209"/>
      <c r="U1705" s="209"/>
      <c r="V1705" s="209"/>
    </row>
    <row r="1706" spans="4:22" x14ac:dyDescent="0.25">
      <c r="D1706" s="209"/>
      <c r="E1706" s="209"/>
      <c r="F1706" s="209"/>
      <c r="G1706" s="209"/>
      <c r="H1706" s="209"/>
      <c r="I1706" s="209"/>
      <c r="J1706" s="209"/>
      <c r="N1706" s="209"/>
      <c r="O1706" s="209"/>
      <c r="P1706" s="209"/>
      <c r="Q1706" s="209"/>
      <c r="R1706" s="209"/>
      <c r="S1706" s="209"/>
      <c r="T1706" s="209"/>
      <c r="U1706" s="209"/>
      <c r="V1706" s="209"/>
    </row>
    <row r="1707" spans="4:22" x14ac:dyDescent="0.25">
      <c r="D1707" s="209"/>
      <c r="E1707" s="209"/>
      <c r="F1707" s="209"/>
      <c r="G1707" s="209"/>
      <c r="H1707" s="209"/>
      <c r="I1707" s="209"/>
      <c r="J1707" s="209"/>
      <c r="N1707" s="209"/>
      <c r="O1707" s="209"/>
      <c r="P1707" s="209"/>
      <c r="Q1707" s="209"/>
      <c r="R1707" s="209"/>
      <c r="S1707" s="209"/>
      <c r="T1707" s="209"/>
      <c r="U1707" s="209"/>
      <c r="V1707" s="209"/>
    </row>
    <row r="1708" spans="4:22" x14ac:dyDescent="0.25">
      <c r="D1708" s="209"/>
      <c r="E1708" s="209"/>
      <c r="F1708" s="209"/>
      <c r="G1708" s="209"/>
      <c r="H1708" s="209"/>
      <c r="I1708" s="209"/>
      <c r="J1708" s="209"/>
      <c r="N1708" s="209"/>
      <c r="O1708" s="209"/>
      <c r="P1708" s="209"/>
      <c r="Q1708" s="209"/>
      <c r="R1708" s="209"/>
      <c r="S1708" s="209"/>
      <c r="T1708" s="209"/>
      <c r="U1708" s="209"/>
      <c r="V1708" s="209"/>
    </row>
    <row r="1709" spans="4:22" x14ac:dyDescent="0.25">
      <c r="D1709" s="209"/>
      <c r="E1709" s="209"/>
      <c r="F1709" s="209"/>
      <c r="G1709" s="209"/>
      <c r="H1709" s="209"/>
      <c r="I1709" s="209"/>
      <c r="J1709" s="209"/>
      <c r="N1709" s="209"/>
      <c r="O1709" s="209"/>
      <c r="P1709" s="209"/>
      <c r="Q1709" s="209"/>
      <c r="R1709" s="209"/>
      <c r="S1709" s="209"/>
      <c r="T1709" s="209"/>
      <c r="U1709" s="209"/>
      <c r="V1709" s="209"/>
    </row>
    <row r="1710" spans="4:22" x14ac:dyDescent="0.25">
      <c r="D1710" s="209"/>
      <c r="E1710" s="209"/>
      <c r="F1710" s="209"/>
      <c r="G1710" s="209"/>
      <c r="H1710" s="209"/>
      <c r="I1710" s="209"/>
      <c r="J1710" s="209"/>
      <c r="N1710" s="209"/>
      <c r="O1710" s="209"/>
      <c r="P1710" s="209"/>
      <c r="Q1710" s="209"/>
      <c r="R1710" s="209"/>
      <c r="S1710" s="209"/>
      <c r="T1710" s="209"/>
      <c r="U1710" s="209"/>
      <c r="V1710" s="209"/>
    </row>
    <row r="1711" spans="4:22" x14ac:dyDescent="0.25">
      <c r="D1711" s="209"/>
      <c r="E1711" s="209"/>
      <c r="F1711" s="209"/>
      <c r="G1711" s="209"/>
      <c r="H1711" s="209"/>
      <c r="I1711" s="209"/>
      <c r="J1711" s="209"/>
      <c r="N1711" s="209"/>
      <c r="O1711" s="209"/>
      <c r="P1711" s="209"/>
      <c r="Q1711" s="209"/>
      <c r="R1711" s="209"/>
      <c r="S1711" s="209"/>
      <c r="T1711" s="209"/>
      <c r="U1711" s="209"/>
      <c r="V1711" s="209"/>
    </row>
    <row r="1712" spans="4:22" x14ac:dyDescent="0.25">
      <c r="D1712" s="209"/>
      <c r="E1712" s="209"/>
      <c r="F1712" s="209"/>
      <c r="G1712" s="209"/>
      <c r="H1712" s="209"/>
      <c r="I1712" s="209"/>
      <c r="J1712" s="209"/>
      <c r="N1712" s="209"/>
      <c r="O1712" s="209"/>
      <c r="P1712" s="209"/>
      <c r="Q1712" s="209"/>
      <c r="R1712" s="209"/>
      <c r="S1712" s="209"/>
      <c r="T1712" s="209"/>
      <c r="U1712" s="209"/>
      <c r="V1712" s="209"/>
    </row>
    <row r="1713" spans="4:22" x14ac:dyDescent="0.25">
      <c r="D1713" s="209"/>
      <c r="E1713" s="209"/>
      <c r="F1713" s="209"/>
      <c r="G1713" s="209"/>
      <c r="H1713" s="209"/>
      <c r="I1713" s="209"/>
      <c r="J1713" s="209"/>
      <c r="N1713" s="209"/>
      <c r="O1713" s="209"/>
      <c r="P1713" s="209"/>
      <c r="Q1713" s="209"/>
      <c r="R1713" s="209"/>
      <c r="S1713" s="209"/>
      <c r="T1713" s="209"/>
      <c r="U1713" s="209"/>
      <c r="V1713" s="209"/>
    </row>
    <row r="1714" spans="4:22" x14ac:dyDescent="0.25">
      <c r="D1714" s="209"/>
      <c r="E1714" s="209"/>
      <c r="F1714" s="209"/>
      <c r="G1714" s="209"/>
      <c r="H1714" s="209"/>
      <c r="I1714" s="209"/>
      <c r="J1714" s="209"/>
      <c r="N1714" s="209"/>
      <c r="O1714" s="209"/>
      <c r="P1714" s="209"/>
      <c r="Q1714" s="209"/>
      <c r="R1714" s="209"/>
      <c r="S1714" s="209"/>
      <c r="T1714" s="209"/>
      <c r="U1714" s="209"/>
      <c r="V1714" s="209"/>
    </row>
    <row r="1715" spans="4:22" x14ac:dyDescent="0.25">
      <c r="D1715" s="209"/>
      <c r="E1715" s="209"/>
      <c r="F1715" s="209"/>
      <c r="G1715" s="209"/>
      <c r="H1715" s="209"/>
      <c r="I1715" s="209"/>
      <c r="J1715" s="209"/>
      <c r="N1715" s="209"/>
      <c r="O1715" s="209"/>
      <c r="P1715" s="209"/>
      <c r="Q1715" s="209"/>
      <c r="R1715" s="209"/>
      <c r="S1715" s="209"/>
      <c r="T1715" s="209"/>
      <c r="U1715" s="209"/>
      <c r="V1715" s="209"/>
    </row>
    <row r="1716" spans="4:22" x14ac:dyDescent="0.25">
      <c r="D1716" s="209"/>
      <c r="E1716" s="209"/>
      <c r="F1716" s="209"/>
      <c r="G1716" s="209"/>
      <c r="H1716" s="209"/>
      <c r="I1716" s="209"/>
      <c r="J1716" s="209"/>
      <c r="N1716" s="209"/>
      <c r="O1716" s="209"/>
      <c r="P1716" s="209"/>
      <c r="Q1716" s="209"/>
      <c r="R1716" s="209"/>
      <c r="S1716" s="209"/>
      <c r="T1716" s="209"/>
      <c r="U1716" s="209"/>
      <c r="V1716" s="209"/>
    </row>
    <row r="1717" spans="4:22" x14ac:dyDescent="0.25">
      <c r="D1717" s="209"/>
      <c r="E1717" s="209"/>
      <c r="F1717" s="209"/>
      <c r="G1717" s="209"/>
      <c r="H1717" s="209"/>
      <c r="I1717" s="209"/>
      <c r="J1717" s="209"/>
      <c r="N1717" s="209"/>
      <c r="O1717" s="209"/>
      <c r="P1717" s="209"/>
      <c r="Q1717" s="209"/>
      <c r="R1717" s="209"/>
      <c r="S1717" s="209"/>
      <c r="T1717" s="209"/>
      <c r="U1717" s="209"/>
      <c r="V1717" s="209"/>
    </row>
    <row r="1718" spans="4:22" x14ac:dyDescent="0.25">
      <c r="D1718" s="209"/>
      <c r="E1718" s="209"/>
      <c r="F1718" s="209"/>
      <c r="G1718" s="209"/>
      <c r="H1718" s="209"/>
      <c r="I1718" s="209"/>
      <c r="J1718" s="209"/>
      <c r="N1718" s="209"/>
      <c r="O1718" s="209"/>
      <c r="P1718" s="209"/>
      <c r="Q1718" s="209"/>
      <c r="R1718" s="209"/>
      <c r="S1718" s="209"/>
      <c r="T1718" s="209"/>
      <c r="U1718" s="209"/>
      <c r="V1718" s="209"/>
    </row>
    <row r="1719" spans="4:22" x14ac:dyDescent="0.25">
      <c r="D1719" s="209"/>
      <c r="E1719" s="209"/>
      <c r="F1719" s="209"/>
      <c r="G1719" s="209"/>
      <c r="H1719" s="209"/>
      <c r="I1719" s="209"/>
      <c r="J1719" s="209"/>
      <c r="N1719" s="209"/>
      <c r="O1719" s="209"/>
      <c r="P1719" s="209"/>
      <c r="Q1719" s="209"/>
      <c r="R1719" s="209"/>
      <c r="S1719" s="209"/>
      <c r="T1719" s="209"/>
      <c r="U1719" s="209"/>
      <c r="V1719" s="209"/>
    </row>
    <row r="1720" spans="4:22" x14ac:dyDescent="0.25">
      <c r="D1720" s="209"/>
      <c r="E1720" s="209"/>
      <c r="F1720" s="209"/>
      <c r="G1720" s="209"/>
      <c r="H1720" s="209"/>
      <c r="I1720" s="209"/>
      <c r="J1720" s="209"/>
      <c r="N1720" s="209"/>
      <c r="O1720" s="209"/>
      <c r="P1720" s="209"/>
      <c r="Q1720" s="209"/>
      <c r="R1720" s="209"/>
      <c r="S1720" s="209"/>
      <c r="T1720" s="209"/>
      <c r="U1720" s="209"/>
      <c r="V1720" s="209"/>
    </row>
    <row r="1721" spans="4:22" x14ac:dyDescent="0.25">
      <c r="D1721" s="209"/>
      <c r="E1721" s="209"/>
      <c r="F1721" s="209"/>
      <c r="G1721" s="209"/>
      <c r="H1721" s="209"/>
      <c r="I1721" s="209"/>
      <c r="J1721" s="209"/>
      <c r="N1721" s="209"/>
      <c r="O1721" s="209"/>
      <c r="P1721" s="209"/>
      <c r="Q1721" s="209"/>
      <c r="R1721" s="209"/>
      <c r="S1721" s="209"/>
      <c r="T1721" s="209"/>
      <c r="U1721" s="209"/>
      <c r="V1721" s="209"/>
    </row>
    <row r="1722" spans="4:22" x14ac:dyDescent="0.25">
      <c r="D1722" s="209"/>
      <c r="E1722" s="209"/>
      <c r="F1722" s="209"/>
      <c r="G1722" s="209"/>
      <c r="H1722" s="209"/>
      <c r="I1722" s="209"/>
      <c r="J1722" s="209"/>
      <c r="N1722" s="209"/>
      <c r="O1722" s="209"/>
      <c r="P1722" s="209"/>
      <c r="Q1722" s="209"/>
      <c r="R1722" s="209"/>
      <c r="S1722" s="209"/>
      <c r="T1722" s="209"/>
      <c r="U1722" s="209"/>
      <c r="V1722" s="209"/>
    </row>
    <row r="1723" spans="4:22" x14ac:dyDescent="0.25">
      <c r="D1723" s="209"/>
      <c r="E1723" s="209"/>
      <c r="F1723" s="209"/>
      <c r="G1723" s="209"/>
      <c r="H1723" s="209"/>
      <c r="I1723" s="209"/>
      <c r="J1723" s="209"/>
      <c r="N1723" s="209"/>
      <c r="O1723" s="209"/>
      <c r="P1723" s="209"/>
      <c r="Q1723" s="209"/>
      <c r="R1723" s="209"/>
      <c r="S1723" s="209"/>
      <c r="T1723" s="209"/>
      <c r="U1723" s="209"/>
      <c r="V1723" s="209"/>
    </row>
    <row r="1724" spans="4:22" x14ac:dyDescent="0.25">
      <c r="D1724" s="209"/>
      <c r="E1724" s="209"/>
      <c r="F1724" s="209"/>
      <c r="G1724" s="209"/>
      <c r="H1724" s="209"/>
      <c r="I1724" s="209"/>
      <c r="J1724" s="209"/>
      <c r="N1724" s="209"/>
      <c r="O1724" s="209"/>
      <c r="P1724" s="209"/>
      <c r="Q1724" s="209"/>
      <c r="R1724" s="209"/>
      <c r="S1724" s="209"/>
      <c r="T1724" s="209"/>
      <c r="U1724" s="209"/>
      <c r="V1724" s="209"/>
    </row>
    <row r="1725" spans="4:22" x14ac:dyDescent="0.25">
      <c r="D1725" s="209"/>
      <c r="E1725" s="209"/>
      <c r="F1725" s="209"/>
      <c r="G1725" s="209"/>
      <c r="H1725" s="209"/>
      <c r="I1725" s="209"/>
      <c r="J1725" s="209"/>
      <c r="N1725" s="209"/>
      <c r="O1725" s="209"/>
      <c r="P1725" s="209"/>
      <c r="Q1725" s="209"/>
      <c r="R1725" s="209"/>
      <c r="S1725" s="209"/>
      <c r="T1725" s="209"/>
      <c r="U1725" s="209"/>
      <c r="V1725" s="209"/>
    </row>
    <row r="1726" spans="4:22" x14ac:dyDescent="0.25">
      <c r="D1726" s="209"/>
      <c r="E1726" s="209"/>
      <c r="F1726" s="209"/>
      <c r="G1726" s="209"/>
      <c r="H1726" s="209"/>
      <c r="I1726" s="209"/>
      <c r="J1726" s="209"/>
      <c r="N1726" s="209"/>
      <c r="O1726" s="209"/>
      <c r="P1726" s="209"/>
      <c r="Q1726" s="209"/>
      <c r="R1726" s="209"/>
      <c r="S1726" s="209"/>
      <c r="T1726" s="209"/>
      <c r="U1726" s="209"/>
      <c r="V1726" s="209"/>
    </row>
    <row r="1727" spans="4:22" x14ac:dyDescent="0.25">
      <c r="D1727" s="209"/>
      <c r="E1727" s="209"/>
      <c r="F1727" s="209"/>
      <c r="G1727" s="209"/>
      <c r="H1727" s="209"/>
      <c r="I1727" s="209"/>
      <c r="J1727" s="209"/>
      <c r="N1727" s="209"/>
      <c r="O1727" s="209"/>
      <c r="P1727" s="209"/>
      <c r="Q1727" s="209"/>
      <c r="R1727" s="209"/>
      <c r="S1727" s="209"/>
      <c r="T1727" s="209"/>
      <c r="U1727" s="209"/>
      <c r="V1727" s="209"/>
    </row>
    <row r="1728" spans="4:22" x14ac:dyDescent="0.25">
      <c r="D1728" s="209"/>
      <c r="E1728" s="209"/>
      <c r="F1728" s="209"/>
      <c r="G1728" s="209"/>
      <c r="H1728" s="209"/>
      <c r="I1728" s="209"/>
      <c r="J1728" s="209"/>
      <c r="N1728" s="209"/>
      <c r="O1728" s="209"/>
      <c r="P1728" s="209"/>
      <c r="Q1728" s="209"/>
      <c r="R1728" s="209"/>
      <c r="S1728" s="209"/>
      <c r="T1728" s="209"/>
      <c r="U1728" s="209"/>
      <c r="V1728" s="209"/>
    </row>
    <row r="1729" spans="4:22" x14ac:dyDescent="0.25">
      <c r="D1729" s="209"/>
      <c r="E1729" s="209"/>
      <c r="F1729" s="209"/>
      <c r="G1729" s="209"/>
      <c r="H1729" s="209"/>
      <c r="I1729" s="209"/>
      <c r="J1729" s="209"/>
      <c r="N1729" s="209"/>
      <c r="O1729" s="209"/>
      <c r="P1729" s="209"/>
      <c r="Q1729" s="209"/>
      <c r="R1729" s="209"/>
      <c r="S1729" s="209"/>
      <c r="T1729" s="209"/>
      <c r="U1729" s="209"/>
      <c r="V1729" s="209"/>
    </row>
    <row r="1730" spans="4:22" x14ac:dyDescent="0.25">
      <c r="D1730" s="209"/>
      <c r="E1730" s="209"/>
      <c r="F1730" s="209"/>
      <c r="G1730" s="209"/>
      <c r="H1730" s="209"/>
      <c r="I1730" s="209"/>
      <c r="J1730" s="209"/>
      <c r="N1730" s="209"/>
      <c r="O1730" s="209"/>
      <c r="P1730" s="209"/>
      <c r="Q1730" s="209"/>
      <c r="R1730" s="209"/>
      <c r="S1730" s="209"/>
      <c r="T1730" s="209"/>
      <c r="U1730" s="209"/>
      <c r="V1730" s="209"/>
    </row>
    <row r="1731" spans="4:22" x14ac:dyDescent="0.25">
      <c r="D1731" s="209"/>
      <c r="E1731" s="209"/>
      <c r="F1731" s="209"/>
      <c r="G1731" s="209"/>
      <c r="H1731" s="209"/>
      <c r="I1731" s="209"/>
      <c r="J1731" s="209"/>
      <c r="N1731" s="209"/>
      <c r="O1731" s="209"/>
      <c r="P1731" s="209"/>
      <c r="Q1731" s="209"/>
      <c r="R1731" s="209"/>
      <c r="S1731" s="209"/>
      <c r="T1731" s="209"/>
      <c r="U1731" s="209"/>
      <c r="V1731" s="209"/>
    </row>
    <row r="1732" spans="4:22" x14ac:dyDescent="0.25">
      <c r="D1732" s="209"/>
      <c r="E1732" s="209"/>
      <c r="F1732" s="209"/>
      <c r="G1732" s="209"/>
      <c r="H1732" s="209"/>
      <c r="I1732" s="209"/>
      <c r="J1732" s="209"/>
      <c r="N1732" s="209"/>
      <c r="O1732" s="209"/>
      <c r="P1732" s="209"/>
      <c r="Q1732" s="209"/>
      <c r="R1732" s="209"/>
      <c r="S1732" s="209"/>
      <c r="T1732" s="209"/>
      <c r="U1732" s="209"/>
      <c r="V1732" s="209"/>
    </row>
    <row r="1733" spans="4:22" x14ac:dyDescent="0.25">
      <c r="D1733" s="209"/>
      <c r="E1733" s="209"/>
      <c r="F1733" s="209"/>
      <c r="G1733" s="209"/>
      <c r="H1733" s="209"/>
      <c r="I1733" s="209"/>
      <c r="J1733" s="209"/>
      <c r="N1733" s="209"/>
      <c r="O1733" s="209"/>
      <c r="P1733" s="209"/>
      <c r="Q1733" s="209"/>
      <c r="R1733" s="209"/>
      <c r="S1733" s="209"/>
      <c r="T1733" s="209"/>
      <c r="U1733" s="209"/>
      <c r="V1733" s="209"/>
    </row>
    <row r="1734" spans="4:22" x14ac:dyDescent="0.25">
      <c r="D1734" s="209"/>
      <c r="E1734" s="209"/>
      <c r="F1734" s="209"/>
      <c r="G1734" s="209"/>
      <c r="H1734" s="209"/>
      <c r="I1734" s="209"/>
      <c r="J1734" s="209"/>
      <c r="N1734" s="209"/>
      <c r="O1734" s="209"/>
      <c r="P1734" s="209"/>
      <c r="Q1734" s="209"/>
      <c r="R1734" s="209"/>
      <c r="S1734" s="209"/>
      <c r="T1734" s="209"/>
      <c r="U1734" s="209"/>
      <c r="V1734" s="209"/>
    </row>
    <row r="1735" spans="4:22" x14ac:dyDescent="0.25">
      <c r="D1735" s="209"/>
      <c r="E1735" s="209"/>
      <c r="F1735" s="209"/>
      <c r="G1735" s="209"/>
      <c r="H1735" s="209"/>
      <c r="I1735" s="209"/>
      <c r="J1735" s="209"/>
      <c r="N1735" s="209"/>
      <c r="O1735" s="209"/>
      <c r="P1735" s="209"/>
      <c r="Q1735" s="209"/>
      <c r="R1735" s="209"/>
      <c r="S1735" s="209"/>
      <c r="T1735" s="209"/>
      <c r="U1735" s="209"/>
      <c r="V1735" s="209"/>
    </row>
    <row r="1736" spans="4:22" x14ac:dyDescent="0.25">
      <c r="D1736" s="209"/>
      <c r="E1736" s="209"/>
      <c r="F1736" s="209"/>
      <c r="G1736" s="209"/>
      <c r="H1736" s="209"/>
      <c r="I1736" s="209"/>
      <c r="J1736" s="209"/>
      <c r="N1736" s="209"/>
      <c r="O1736" s="209"/>
      <c r="P1736" s="209"/>
      <c r="Q1736" s="209"/>
      <c r="R1736" s="209"/>
      <c r="S1736" s="209"/>
      <c r="T1736" s="209"/>
      <c r="U1736" s="209"/>
      <c r="V1736" s="209"/>
    </row>
    <row r="1737" spans="4:22" x14ac:dyDescent="0.25">
      <c r="D1737" s="209"/>
      <c r="E1737" s="209"/>
      <c r="F1737" s="209"/>
      <c r="G1737" s="209"/>
      <c r="H1737" s="209"/>
      <c r="I1737" s="209"/>
      <c r="J1737" s="209"/>
      <c r="N1737" s="209"/>
      <c r="O1737" s="209"/>
      <c r="P1737" s="209"/>
      <c r="Q1737" s="209"/>
      <c r="R1737" s="209"/>
      <c r="S1737" s="209"/>
      <c r="T1737" s="209"/>
      <c r="U1737" s="209"/>
      <c r="V1737" s="209"/>
    </row>
    <row r="1738" spans="4:22" x14ac:dyDescent="0.25">
      <c r="D1738" s="209"/>
      <c r="E1738" s="209"/>
      <c r="F1738" s="209"/>
      <c r="G1738" s="209"/>
      <c r="H1738" s="209"/>
      <c r="I1738" s="209"/>
      <c r="J1738" s="209"/>
      <c r="N1738" s="209"/>
      <c r="O1738" s="209"/>
      <c r="P1738" s="209"/>
      <c r="Q1738" s="209"/>
      <c r="R1738" s="209"/>
      <c r="S1738" s="209"/>
      <c r="T1738" s="209"/>
      <c r="U1738" s="209"/>
      <c r="V1738" s="209"/>
    </row>
    <row r="1739" spans="4:22" x14ac:dyDescent="0.25">
      <c r="D1739" s="209"/>
      <c r="E1739" s="209"/>
      <c r="F1739" s="209"/>
      <c r="G1739" s="209"/>
      <c r="H1739" s="209"/>
      <c r="I1739" s="209"/>
      <c r="J1739" s="209"/>
      <c r="N1739" s="209"/>
      <c r="O1739" s="209"/>
      <c r="P1739" s="209"/>
      <c r="Q1739" s="209"/>
      <c r="R1739" s="209"/>
      <c r="S1739" s="209"/>
      <c r="T1739" s="209"/>
      <c r="U1739" s="209"/>
      <c r="V1739" s="209"/>
    </row>
    <row r="1740" spans="4:22" x14ac:dyDescent="0.25">
      <c r="D1740" s="209"/>
      <c r="E1740" s="209"/>
      <c r="F1740" s="209"/>
      <c r="G1740" s="209"/>
      <c r="H1740" s="209"/>
      <c r="I1740" s="209"/>
      <c r="J1740" s="209"/>
      <c r="N1740" s="209"/>
      <c r="O1740" s="209"/>
      <c r="P1740" s="209"/>
      <c r="Q1740" s="209"/>
      <c r="R1740" s="209"/>
      <c r="S1740" s="209"/>
      <c r="T1740" s="209"/>
      <c r="U1740" s="209"/>
      <c r="V1740" s="209"/>
    </row>
    <row r="1741" spans="4:22" x14ac:dyDescent="0.25">
      <c r="D1741" s="209"/>
      <c r="E1741" s="209"/>
      <c r="F1741" s="209"/>
      <c r="G1741" s="209"/>
      <c r="H1741" s="209"/>
      <c r="I1741" s="209"/>
      <c r="J1741" s="209"/>
      <c r="N1741" s="209"/>
      <c r="O1741" s="209"/>
      <c r="P1741" s="209"/>
      <c r="Q1741" s="209"/>
      <c r="R1741" s="209"/>
      <c r="S1741" s="209"/>
      <c r="T1741" s="209"/>
      <c r="U1741" s="209"/>
      <c r="V1741" s="209"/>
    </row>
    <row r="1742" spans="4:22" x14ac:dyDescent="0.25">
      <c r="D1742" s="209"/>
      <c r="E1742" s="209"/>
      <c r="F1742" s="209"/>
      <c r="G1742" s="209"/>
      <c r="H1742" s="209"/>
      <c r="I1742" s="209"/>
      <c r="J1742" s="209"/>
      <c r="N1742" s="209"/>
      <c r="O1742" s="209"/>
      <c r="P1742" s="209"/>
      <c r="Q1742" s="209"/>
      <c r="R1742" s="209"/>
      <c r="S1742" s="209"/>
      <c r="T1742" s="209"/>
      <c r="U1742" s="209"/>
      <c r="V1742" s="209"/>
    </row>
    <row r="1743" spans="4:22" x14ac:dyDescent="0.25">
      <c r="D1743" s="209"/>
      <c r="E1743" s="209"/>
      <c r="F1743" s="209"/>
      <c r="G1743" s="209"/>
      <c r="H1743" s="209"/>
      <c r="I1743" s="209"/>
      <c r="J1743" s="209"/>
      <c r="N1743" s="209"/>
      <c r="O1743" s="209"/>
      <c r="P1743" s="209"/>
      <c r="Q1743" s="209"/>
      <c r="R1743" s="209"/>
      <c r="S1743" s="209"/>
      <c r="T1743" s="209"/>
      <c r="U1743" s="209"/>
      <c r="V1743" s="209"/>
    </row>
    <row r="1744" spans="4:22" x14ac:dyDescent="0.25">
      <c r="D1744" s="209"/>
      <c r="E1744" s="209"/>
      <c r="F1744" s="209"/>
      <c r="G1744" s="209"/>
      <c r="H1744" s="209"/>
      <c r="I1744" s="209"/>
      <c r="J1744" s="209"/>
      <c r="N1744" s="209"/>
      <c r="O1744" s="209"/>
      <c r="P1744" s="209"/>
      <c r="Q1744" s="209"/>
      <c r="R1744" s="209"/>
      <c r="S1744" s="209"/>
      <c r="T1744" s="209"/>
      <c r="U1744" s="209"/>
      <c r="V1744" s="209"/>
    </row>
    <row r="1745" spans="4:22" x14ac:dyDescent="0.25">
      <c r="D1745" s="209"/>
      <c r="E1745" s="209"/>
      <c r="F1745" s="209"/>
      <c r="G1745" s="209"/>
      <c r="H1745" s="209"/>
      <c r="I1745" s="209"/>
      <c r="J1745" s="209"/>
      <c r="N1745" s="209"/>
      <c r="O1745" s="209"/>
      <c r="P1745" s="209"/>
      <c r="Q1745" s="209"/>
      <c r="R1745" s="209"/>
      <c r="S1745" s="209"/>
      <c r="T1745" s="209"/>
      <c r="U1745" s="209"/>
      <c r="V1745" s="209"/>
    </row>
    <row r="1746" spans="4:22" x14ac:dyDescent="0.25">
      <c r="D1746" s="209"/>
      <c r="E1746" s="209"/>
      <c r="F1746" s="209"/>
      <c r="G1746" s="209"/>
      <c r="H1746" s="209"/>
      <c r="I1746" s="209"/>
      <c r="J1746" s="209"/>
      <c r="N1746" s="209"/>
      <c r="O1746" s="209"/>
      <c r="P1746" s="209"/>
      <c r="Q1746" s="209"/>
      <c r="R1746" s="209"/>
      <c r="S1746" s="209"/>
      <c r="T1746" s="209"/>
      <c r="U1746" s="209"/>
      <c r="V1746" s="209"/>
    </row>
    <row r="1747" spans="4:22" x14ac:dyDescent="0.25">
      <c r="D1747" s="209"/>
      <c r="E1747" s="209"/>
      <c r="F1747" s="209"/>
      <c r="G1747" s="209"/>
      <c r="H1747" s="209"/>
      <c r="I1747" s="209"/>
      <c r="J1747" s="209"/>
      <c r="N1747" s="209"/>
      <c r="O1747" s="209"/>
      <c r="P1747" s="209"/>
      <c r="Q1747" s="209"/>
      <c r="R1747" s="209"/>
      <c r="S1747" s="209"/>
      <c r="T1747" s="209"/>
      <c r="U1747" s="209"/>
      <c r="V1747" s="209"/>
    </row>
    <row r="1748" spans="4:22" x14ac:dyDescent="0.25">
      <c r="D1748" s="209"/>
      <c r="E1748" s="209"/>
      <c r="F1748" s="209"/>
      <c r="G1748" s="209"/>
      <c r="H1748" s="209"/>
      <c r="I1748" s="209"/>
      <c r="J1748" s="209"/>
      <c r="N1748" s="209"/>
      <c r="O1748" s="209"/>
      <c r="P1748" s="209"/>
      <c r="Q1748" s="209"/>
      <c r="R1748" s="209"/>
      <c r="S1748" s="209"/>
      <c r="T1748" s="209"/>
      <c r="U1748" s="209"/>
      <c r="V1748" s="209"/>
    </row>
    <row r="1749" spans="4:22" x14ac:dyDescent="0.25">
      <c r="D1749" s="209"/>
      <c r="E1749" s="209"/>
      <c r="F1749" s="209"/>
      <c r="G1749" s="209"/>
      <c r="H1749" s="209"/>
      <c r="I1749" s="209"/>
      <c r="J1749" s="209"/>
      <c r="N1749" s="209"/>
      <c r="O1749" s="209"/>
      <c r="P1749" s="209"/>
      <c r="Q1749" s="209"/>
      <c r="R1749" s="209"/>
      <c r="S1749" s="209"/>
      <c r="T1749" s="209"/>
      <c r="U1749" s="209"/>
      <c r="V1749" s="209"/>
    </row>
    <row r="1750" spans="4:22" x14ac:dyDescent="0.25">
      <c r="D1750" s="209"/>
      <c r="E1750" s="209"/>
      <c r="F1750" s="209"/>
      <c r="G1750" s="209"/>
      <c r="H1750" s="209"/>
      <c r="I1750" s="209"/>
      <c r="J1750" s="209"/>
      <c r="N1750" s="209"/>
      <c r="O1750" s="209"/>
      <c r="P1750" s="209"/>
      <c r="Q1750" s="209"/>
      <c r="R1750" s="209"/>
      <c r="S1750" s="209"/>
      <c r="T1750" s="209"/>
      <c r="U1750" s="209"/>
      <c r="V1750" s="209"/>
    </row>
    <row r="1751" spans="4:22" x14ac:dyDescent="0.25">
      <c r="D1751" s="209"/>
      <c r="E1751" s="209"/>
      <c r="F1751" s="209"/>
      <c r="G1751" s="209"/>
      <c r="H1751" s="209"/>
      <c r="I1751" s="209"/>
      <c r="J1751" s="209"/>
      <c r="N1751" s="209"/>
      <c r="O1751" s="209"/>
      <c r="P1751" s="209"/>
      <c r="Q1751" s="209"/>
      <c r="R1751" s="209"/>
      <c r="S1751" s="209"/>
      <c r="T1751" s="209"/>
      <c r="U1751" s="209"/>
      <c r="V1751" s="209"/>
    </row>
    <row r="1752" spans="4:22" x14ac:dyDescent="0.25">
      <c r="D1752" s="209"/>
      <c r="E1752" s="209"/>
      <c r="F1752" s="209"/>
      <c r="G1752" s="209"/>
      <c r="H1752" s="209"/>
      <c r="I1752" s="209"/>
      <c r="J1752" s="209"/>
      <c r="N1752" s="209"/>
      <c r="O1752" s="209"/>
      <c r="P1752" s="209"/>
      <c r="Q1752" s="209"/>
      <c r="R1752" s="209"/>
      <c r="S1752" s="209"/>
      <c r="T1752" s="209"/>
      <c r="U1752" s="209"/>
      <c r="V1752" s="209"/>
    </row>
    <row r="1753" spans="4:22" x14ac:dyDescent="0.25">
      <c r="D1753" s="209"/>
      <c r="E1753" s="209"/>
      <c r="F1753" s="209"/>
      <c r="G1753" s="209"/>
      <c r="H1753" s="209"/>
      <c r="I1753" s="209"/>
      <c r="J1753" s="209"/>
      <c r="N1753" s="209"/>
      <c r="O1753" s="209"/>
      <c r="P1753" s="209"/>
      <c r="Q1753" s="209"/>
      <c r="R1753" s="209"/>
      <c r="S1753" s="209"/>
      <c r="T1753" s="209"/>
      <c r="U1753" s="209"/>
      <c r="V1753" s="209"/>
    </row>
    <row r="1754" spans="4:22" x14ac:dyDescent="0.25">
      <c r="D1754" s="209"/>
      <c r="E1754" s="209"/>
      <c r="F1754" s="209"/>
      <c r="G1754" s="209"/>
      <c r="H1754" s="209"/>
      <c r="I1754" s="209"/>
      <c r="J1754" s="209"/>
      <c r="N1754" s="209"/>
      <c r="O1754" s="209"/>
      <c r="P1754" s="209"/>
      <c r="Q1754" s="209"/>
      <c r="R1754" s="209"/>
      <c r="S1754" s="209"/>
      <c r="T1754" s="209"/>
      <c r="U1754" s="209"/>
      <c r="V1754" s="209"/>
    </row>
    <row r="1755" spans="4:22" x14ac:dyDescent="0.25">
      <c r="D1755" s="209"/>
      <c r="E1755" s="209"/>
      <c r="F1755" s="209"/>
      <c r="G1755" s="209"/>
      <c r="H1755" s="209"/>
      <c r="I1755" s="209"/>
      <c r="J1755" s="209"/>
      <c r="N1755" s="209"/>
      <c r="O1755" s="209"/>
      <c r="P1755" s="209"/>
      <c r="Q1755" s="209"/>
      <c r="R1755" s="209"/>
      <c r="S1755" s="209"/>
      <c r="T1755" s="209"/>
      <c r="U1755" s="209"/>
      <c r="V1755" s="209"/>
    </row>
    <row r="1756" spans="4:22" x14ac:dyDescent="0.25">
      <c r="D1756" s="209"/>
      <c r="E1756" s="209"/>
      <c r="F1756" s="209"/>
      <c r="G1756" s="209"/>
      <c r="H1756" s="209"/>
      <c r="I1756" s="209"/>
      <c r="J1756" s="209"/>
      <c r="N1756" s="209"/>
      <c r="O1756" s="209"/>
      <c r="P1756" s="209"/>
      <c r="Q1756" s="209"/>
      <c r="R1756" s="209"/>
      <c r="S1756" s="209"/>
      <c r="T1756" s="209"/>
      <c r="U1756" s="209"/>
      <c r="V1756" s="209"/>
    </row>
    <row r="1757" spans="4:22" x14ac:dyDescent="0.25">
      <c r="D1757" s="209"/>
      <c r="E1757" s="209"/>
      <c r="F1757" s="209"/>
      <c r="G1757" s="209"/>
      <c r="H1757" s="209"/>
      <c r="I1757" s="209"/>
      <c r="J1757" s="209"/>
      <c r="N1757" s="209"/>
      <c r="O1757" s="209"/>
      <c r="P1757" s="209"/>
      <c r="Q1757" s="209"/>
      <c r="R1757" s="209"/>
      <c r="S1757" s="209"/>
      <c r="T1757" s="209"/>
      <c r="U1757" s="209"/>
      <c r="V1757" s="209"/>
    </row>
    <row r="1758" spans="4:22" x14ac:dyDescent="0.25">
      <c r="D1758" s="209"/>
      <c r="E1758" s="209"/>
      <c r="F1758" s="209"/>
      <c r="G1758" s="209"/>
      <c r="H1758" s="209"/>
      <c r="I1758" s="209"/>
      <c r="J1758" s="209"/>
      <c r="N1758" s="209"/>
      <c r="O1758" s="209"/>
      <c r="P1758" s="209"/>
      <c r="Q1758" s="209"/>
      <c r="R1758" s="209"/>
      <c r="S1758" s="209"/>
      <c r="T1758" s="209"/>
      <c r="U1758" s="209"/>
      <c r="V1758" s="209"/>
    </row>
    <row r="1759" spans="4:22" x14ac:dyDescent="0.25">
      <c r="D1759" s="209"/>
      <c r="E1759" s="209"/>
      <c r="F1759" s="209"/>
      <c r="G1759" s="209"/>
      <c r="H1759" s="209"/>
      <c r="I1759" s="209"/>
      <c r="J1759" s="209"/>
      <c r="N1759" s="209"/>
      <c r="O1759" s="209"/>
      <c r="P1759" s="209"/>
      <c r="Q1759" s="209"/>
      <c r="R1759" s="209"/>
      <c r="S1759" s="209"/>
      <c r="T1759" s="209"/>
      <c r="U1759" s="209"/>
      <c r="V1759" s="209"/>
    </row>
    <row r="1760" spans="4:22" x14ac:dyDescent="0.25">
      <c r="D1760" s="209"/>
      <c r="E1760" s="209"/>
      <c r="F1760" s="209"/>
      <c r="G1760" s="209"/>
      <c r="H1760" s="209"/>
      <c r="I1760" s="209"/>
      <c r="J1760" s="209"/>
      <c r="N1760" s="209"/>
      <c r="O1760" s="209"/>
      <c r="P1760" s="209"/>
      <c r="Q1760" s="209"/>
      <c r="R1760" s="209"/>
      <c r="S1760" s="209"/>
      <c r="T1760" s="209"/>
      <c r="U1760" s="209"/>
      <c r="V1760" s="209"/>
    </row>
    <row r="1761" spans="4:22" x14ac:dyDescent="0.25">
      <c r="D1761" s="209"/>
      <c r="E1761" s="209"/>
      <c r="F1761" s="209"/>
      <c r="G1761" s="209"/>
      <c r="H1761" s="209"/>
      <c r="I1761" s="209"/>
      <c r="J1761" s="209"/>
      <c r="N1761" s="209"/>
      <c r="O1761" s="209"/>
      <c r="P1761" s="209"/>
      <c r="Q1761" s="209"/>
      <c r="R1761" s="209"/>
      <c r="S1761" s="209"/>
      <c r="T1761" s="209"/>
      <c r="U1761" s="209"/>
      <c r="V1761" s="209"/>
    </row>
    <row r="1762" spans="4:22" x14ac:dyDescent="0.25">
      <c r="D1762" s="209"/>
      <c r="E1762" s="209"/>
      <c r="F1762" s="209"/>
      <c r="G1762" s="209"/>
      <c r="H1762" s="209"/>
      <c r="I1762" s="209"/>
      <c r="J1762" s="209"/>
      <c r="N1762" s="209"/>
      <c r="O1762" s="209"/>
      <c r="P1762" s="209"/>
      <c r="Q1762" s="209"/>
      <c r="R1762" s="209"/>
      <c r="S1762" s="209"/>
      <c r="T1762" s="209"/>
      <c r="U1762" s="209"/>
      <c r="V1762" s="209"/>
    </row>
    <row r="1763" spans="4:22" x14ac:dyDescent="0.25">
      <c r="D1763" s="209"/>
      <c r="E1763" s="209"/>
      <c r="F1763" s="209"/>
      <c r="G1763" s="209"/>
      <c r="H1763" s="209"/>
      <c r="I1763" s="209"/>
      <c r="J1763" s="209"/>
      <c r="N1763" s="209"/>
      <c r="O1763" s="209"/>
      <c r="P1763" s="209"/>
      <c r="Q1763" s="209"/>
      <c r="R1763" s="209"/>
      <c r="S1763" s="209"/>
      <c r="T1763" s="209"/>
      <c r="U1763" s="209"/>
      <c r="V1763" s="209"/>
    </row>
    <row r="1764" spans="4:22" x14ac:dyDescent="0.25">
      <c r="D1764" s="209"/>
      <c r="E1764" s="209"/>
      <c r="F1764" s="209"/>
      <c r="G1764" s="209"/>
      <c r="H1764" s="209"/>
      <c r="I1764" s="209"/>
      <c r="J1764" s="209"/>
      <c r="N1764" s="209"/>
      <c r="O1764" s="209"/>
      <c r="P1764" s="209"/>
      <c r="Q1764" s="209"/>
      <c r="R1764" s="209"/>
      <c r="S1764" s="209"/>
      <c r="T1764" s="209"/>
      <c r="U1764" s="209"/>
      <c r="V1764" s="209"/>
    </row>
    <row r="1765" spans="4:22" x14ac:dyDescent="0.25">
      <c r="D1765" s="209"/>
      <c r="E1765" s="209"/>
      <c r="F1765" s="209"/>
      <c r="G1765" s="209"/>
      <c r="H1765" s="209"/>
      <c r="I1765" s="209"/>
      <c r="J1765" s="209"/>
      <c r="N1765" s="209"/>
      <c r="O1765" s="209"/>
      <c r="P1765" s="209"/>
      <c r="Q1765" s="209"/>
      <c r="R1765" s="209"/>
      <c r="S1765" s="209"/>
      <c r="T1765" s="209"/>
      <c r="U1765" s="209"/>
      <c r="V1765" s="209"/>
    </row>
    <row r="1766" spans="4:22" x14ac:dyDescent="0.25">
      <c r="D1766" s="209"/>
      <c r="E1766" s="209"/>
      <c r="F1766" s="209"/>
      <c r="G1766" s="209"/>
      <c r="H1766" s="209"/>
      <c r="I1766" s="209"/>
      <c r="J1766" s="209"/>
      <c r="N1766" s="209"/>
      <c r="O1766" s="209"/>
      <c r="P1766" s="209"/>
      <c r="Q1766" s="209"/>
      <c r="R1766" s="209"/>
      <c r="S1766" s="209"/>
      <c r="T1766" s="209"/>
      <c r="U1766" s="209"/>
      <c r="V1766" s="209"/>
    </row>
    <row r="1767" spans="4:22" x14ac:dyDescent="0.25">
      <c r="D1767" s="209"/>
      <c r="E1767" s="209"/>
      <c r="F1767" s="209"/>
      <c r="G1767" s="209"/>
      <c r="H1767" s="209"/>
      <c r="I1767" s="209"/>
      <c r="J1767" s="209"/>
      <c r="N1767" s="209"/>
      <c r="O1767" s="209"/>
      <c r="P1767" s="209"/>
      <c r="Q1767" s="209"/>
      <c r="R1767" s="209"/>
      <c r="S1767" s="209"/>
      <c r="T1767" s="209"/>
      <c r="U1767" s="209"/>
      <c r="V1767" s="209"/>
    </row>
    <row r="1768" spans="4:22" x14ac:dyDescent="0.25">
      <c r="D1768" s="209"/>
      <c r="E1768" s="209"/>
      <c r="F1768" s="209"/>
      <c r="G1768" s="209"/>
      <c r="H1768" s="209"/>
      <c r="I1768" s="209"/>
      <c r="J1768" s="209"/>
      <c r="N1768" s="209"/>
      <c r="O1768" s="209"/>
      <c r="P1768" s="209"/>
      <c r="Q1768" s="209"/>
      <c r="R1768" s="209"/>
      <c r="S1768" s="209"/>
      <c r="T1768" s="209"/>
      <c r="U1768" s="209"/>
      <c r="V1768" s="209"/>
    </row>
    <row r="1769" spans="4:22" x14ac:dyDescent="0.25">
      <c r="D1769" s="209"/>
      <c r="E1769" s="209"/>
      <c r="F1769" s="209"/>
      <c r="G1769" s="209"/>
      <c r="H1769" s="209"/>
      <c r="I1769" s="209"/>
      <c r="J1769" s="209"/>
      <c r="N1769" s="209"/>
      <c r="O1769" s="209"/>
      <c r="P1769" s="209"/>
      <c r="Q1769" s="209"/>
      <c r="R1769" s="209"/>
      <c r="S1769" s="209"/>
      <c r="T1769" s="209"/>
      <c r="U1769" s="209"/>
      <c r="V1769" s="209"/>
    </row>
    <row r="1770" spans="4:22" x14ac:dyDescent="0.25">
      <c r="D1770" s="209"/>
      <c r="E1770" s="209"/>
      <c r="F1770" s="209"/>
      <c r="G1770" s="209"/>
      <c r="H1770" s="209"/>
      <c r="I1770" s="209"/>
      <c r="J1770" s="209"/>
      <c r="N1770" s="209"/>
      <c r="O1770" s="209"/>
      <c r="P1770" s="209"/>
      <c r="Q1770" s="209"/>
      <c r="R1770" s="209"/>
      <c r="S1770" s="209"/>
      <c r="T1770" s="209"/>
      <c r="U1770" s="209"/>
      <c r="V1770" s="209"/>
    </row>
    <row r="1771" spans="4:22" x14ac:dyDescent="0.25">
      <c r="D1771" s="209"/>
      <c r="E1771" s="209"/>
      <c r="F1771" s="209"/>
      <c r="G1771" s="209"/>
      <c r="H1771" s="209"/>
      <c r="I1771" s="209"/>
      <c r="J1771" s="209"/>
      <c r="N1771" s="209"/>
      <c r="O1771" s="209"/>
      <c r="P1771" s="209"/>
      <c r="Q1771" s="209"/>
      <c r="R1771" s="209"/>
      <c r="S1771" s="209"/>
      <c r="T1771" s="209"/>
      <c r="U1771" s="209"/>
      <c r="V1771" s="209"/>
    </row>
    <row r="1772" spans="4:22" x14ac:dyDescent="0.25">
      <c r="D1772" s="209"/>
      <c r="E1772" s="209"/>
      <c r="F1772" s="209"/>
      <c r="G1772" s="209"/>
      <c r="H1772" s="209"/>
      <c r="I1772" s="209"/>
      <c r="J1772" s="209"/>
      <c r="N1772" s="209"/>
      <c r="O1772" s="209"/>
      <c r="P1772" s="209"/>
      <c r="Q1772" s="209"/>
      <c r="R1772" s="209"/>
      <c r="S1772" s="209"/>
      <c r="T1772" s="209"/>
      <c r="U1772" s="209"/>
      <c r="V1772" s="209"/>
    </row>
    <row r="1773" spans="4:22" x14ac:dyDescent="0.25">
      <c r="D1773" s="209"/>
      <c r="E1773" s="209"/>
      <c r="F1773" s="209"/>
      <c r="G1773" s="209"/>
      <c r="H1773" s="209"/>
      <c r="I1773" s="209"/>
      <c r="J1773" s="209"/>
      <c r="N1773" s="209"/>
      <c r="O1773" s="209"/>
      <c r="P1773" s="209"/>
      <c r="Q1773" s="209"/>
      <c r="R1773" s="209"/>
      <c r="S1773" s="209"/>
      <c r="T1773" s="209"/>
      <c r="U1773" s="209"/>
      <c r="V1773" s="209"/>
    </row>
    <row r="1774" spans="4:22" x14ac:dyDescent="0.25">
      <c r="D1774" s="209"/>
      <c r="E1774" s="209"/>
      <c r="F1774" s="209"/>
      <c r="G1774" s="209"/>
      <c r="H1774" s="209"/>
      <c r="I1774" s="209"/>
      <c r="J1774" s="209"/>
      <c r="N1774" s="209"/>
      <c r="O1774" s="209"/>
      <c r="P1774" s="209"/>
      <c r="Q1774" s="209"/>
      <c r="R1774" s="209"/>
      <c r="S1774" s="209"/>
      <c r="T1774" s="209"/>
      <c r="U1774" s="209"/>
      <c r="V1774" s="209"/>
    </row>
    <row r="1775" spans="4:22" x14ac:dyDescent="0.25">
      <c r="D1775" s="209"/>
      <c r="E1775" s="209"/>
      <c r="F1775" s="209"/>
      <c r="G1775" s="209"/>
      <c r="H1775" s="209"/>
      <c r="I1775" s="209"/>
      <c r="J1775" s="209"/>
      <c r="N1775" s="209"/>
      <c r="O1775" s="209"/>
      <c r="P1775" s="209"/>
      <c r="Q1775" s="209"/>
      <c r="R1775" s="209"/>
      <c r="S1775" s="209"/>
      <c r="T1775" s="209"/>
      <c r="U1775" s="209"/>
      <c r="V1775" s="209"/>
    </row>
    <row r="1776" spans="4:22" x14ac:dyDescent="0.25">
      <c r="D1776" s="209"/>
      <c r="E1776" s="209"/>
      <c r="F1776" s="209"/>
      <c r="G1776" s="209"/>
      <c r="H1776" s="209"/>
      <c r="I1776" s="209"/>
      <c r="J1776" s="209"/>
      <c r="N1776" s="209"/>
      <c r="O1776" s="209"/>
      <c r="P1776" s="209"/>
      <c r="Q1776" s="209"/>
      <c r="R1776" s="209"/>
      <c r="S1776" s="209"/>
      <c r="T1776" s="209"/>
      <c r="U1776" s="209"/>
      <c r="V1776" s="209"/>
    </row>
    <row r="1777" spans="4:22" x14ac:dyDescent="0.25">
      <c r="D1777" s="209"/>
      <c r="E1777" s="209"/>
      <c r="F1777" s="209"/>
      <c r="G1777" s="209"/>
      <c r="H1777" s="209"/>
      <c r="I1777" s="209"/>
      <c r="J1777" s="209"/>
      <c r="N1777" s="209"/>
      <c r="O1777" s="209"/>
      <c r="P1777" s="209"/>
      <c r="Q1777" s="209"/>
      <c r="R1777" s="209"/>
      <c r="S1777" s="209"/>
      <c r="T1777" s="209"/>
      <c r="U1777" s="209"/>
      <c r="V1777" s="209"/>
    </row>
    <row r="1778" spans="4:22" x14ac:dyDescent="0.25">
      <c r="D1778" s="209"/>
      <c r="E1778" s="209"/>
      <c r="F1778" s="209"/>
      <c r="G1778" s="209"/>
      <c r="H1778" s="209"/>
      <c r="I1778" s="209"/>
      <c r="J1778" s="209"/>
      <c r="N1778" s="209"/>
      <c r="O1778" s="209"/>
      <c r="P1778" s="209"/>
      <c r="Q1778" s="209"/>
      <c r="R1778" s="209"/>
      <c r="S1778" s="209"/>
      <c r="T1778" s="209"/>
      <c r="U1778" s="209"/>
      <c r="V1778" s="209"/>
    </row>
    <row r="1779" spans="4:22" x14ac:dyDescent="0.25">
      <c r="D1779" s="209"/>
      <c r="E1779" s="209"/>
      <c r="F1779" s="209"/>
      <c r="G1779" s="209"/>
      <c r="H1779" s="209"/>
      <c r="I1779" s="209"/>
      <c r="J1779" s="209"/>
      <c r="N1779" s="209"/>
      <c r="O1779" s="209"/>
      <c r="P1779" s="209"/>
      <c r="Q1779" s="209"/>
      <c r="R1779" s="209"/>
      <c r="S1779" s="209"/>
      <c r="T1779" s="209"/>
      <c r="U1779" s="209"/>
      <c r="V1779" s="209"/>
    </row>
    <row r="1780" spans="4:22" x14ac:dyDescent="0.25">
      <c r="D1780" s="209"/>
      <c r="E1780" s="209"/>
      <c r="F1780" s="209"/>
      <c r="G1780" s="209"/>
      <c r="H1780" s="209"/>
      <c r="I1780" s="209"/>
      <c r="J1780" s="209"/>
      <c r="N1780" s="209"/>
      <c r="O1780" s="209"/>
      <c r="P1780" s="209"/>
      <c r="Q1780" s="209"/>
      <c r="R1780" s="209"/>
      <c r="S1780" s="209"/>
      <c r="T1780" s="209"/>
      <c r="U1780" s="209"/>
      <c r="V1780" s="209"/>
    </row>
    <row r="1781" spans="4:22" x14ac:dyDescent="0.25">
      <c r="D1781" s="209"/>
      <c r="E1781" s="209"/>
      <c r="F1781" s="209"/>
      <c r="G1781" s="209"/>
      <c r="H1781" s="209"/>
      <c r="I1781" s="209"/>
      <c r="J1781" s="209"/>
      <c r="N1781" s="209"/>
      <c r="O1781" s="209"/>
      <c r="P1781" s="209"/>
      <c r="Q1781" s="209"/>
      <c r="R1781" s="209"/>
      <c r="S1781" s="209"/>
      <c r="T1781" s="209"/>
      <c r="U1781" s="209"/>
      <c r="V1781" s="209"/>
    </row>
    <row r="1782" spans="4:22" x14ac:dyDescent="0.25">
      <c r="D1782" s="209"/>
      <c r="E1782" s="209"/>
      <c r="F1782" s="209"/>
      <c r="G1782" s="209"/>
      <c r="H1782" s="209"/>
      <c r="I1782" s="209"/>
      <c r="J1782" s="209"/>
      <c r="N1782" s="209"/>
      <c r="O1782" s="209"/>
      <c r="P1782" s="209"/>
      <c r="Q1782" s="209"/>
      <c r="R1782" s="209"/>
      <c r="S1782" s="209"/>
      <c r="T1782" s="209"/>
      <c r="U1782" s="209"/>
      <c r="V1782" s="209"/>
    </row>
    <row r="1783" spans="4:22" x14ac:dyDescent="0.25">
      <c r="D1783" s="209"/>
      <c r="E1783" s="209"/>
      <c r="F1783" s="209"/>
      <c r="G1783" s="209"/>
      <c r="H1783" s="209"/>
      <c r="I1783" s="209"/>
      <c r="J1783" s="209"/>
      <c r="N1783" s="209"/>
      <c r="O1783" s="209"/>
      <c r="P1783" s="209"/>
      <c r="Q1783" s="209"/>
      <c r="R1783" s="209"/>
      <c r="S1783" s="209"/>
      <c r="T1783" s="209"/>
      <c r="U1783" s="209"/>
      <c r="V1783" s="209"/>
    </row>
    <row r="1784" spans="4:22" x14ac:dyDescent="0.25">
      <c r="D1784" s="209"/>
      <c r="E1784" s="209"/>
      <c r="F1784" s="209"/>
      <c r="G1784" s="209"/>
      <c r="H1784" s="209"/>
      <c r="I1784" s="209"/>
      <c r="J1784" s="209"/>
      <c r="N1784" s="209"/>
      <c r="O1784" s="209"/>
      <c r="P1784" s="209"/>
      <c r="Q1784" s="209"/>
      <c r="R1784" s="209"/>
      <c r="S1784" s="209"/>
      <c r="T1784" s="209"/>
      <c r="U1784" s="209"/>
      <c r="V1784" s="209"/>
    </row>
    <row r="1785" spans="4:22" x14ac:dyDescent="0.25">
      <c r="D1785" s="209"/>
      <c r="E1785" s="209"/>
      <c r="F1785" s="209"/>
      <c r="G1785" s="209"/>
      <c r="H1785" s="209"/>
      <c r="I1785" s="209"/>
      <c r="J1785" s="209"/>
      <c r="N1785" s="209"/>
      <c r="O1785" s="209"/>
      <c r="P1785" s="209"/>
      <c r="Q1785" s="209"/>
      <c r="R1785" s="209"/>
      <c r="S1785" s="209"/>
      <c r="T1785" s="209"/>
      <c r="U1785" s="209"/>
      <c r="V1785" s="209"/>
    </row>
    <row r="1786" spans="4:22" x14ac:dyDescent="0.25">
      <c r="D1786" s="209"/>
      <c r="E1786" s="209"/>
      <c r="F1786" s="209"/>
      <c r="G1786" s="209"/>
      <c r="H1786" s="209"/>
      <c r="I1786" s="209"/>
      <c r="J1786" s="209"/>
      <c r="N1786" s="209"/>
      <c r="O1786" s="209"/>
      <c r="P1786" s="209"/>
      <c r="Q1786" s="209"/>
      <c r="R1786" s="209"/>
      <c r="S1786" s="209"/>
      <c r="T1786" s="209"/>
      <c r="U1786" s="209"/>
      <c r="V1786" s="209"/>
    </row>
    <row r="1787" spans="4:22" x14ac:dyDescent="0.25">
      <c r="D1787" s="209"/>
      <c r="E1787" s="209"/>
      <c r="F1787" s="209"/>
      <c r="G1787" s="209"/>
      <c r="H1787" s="209"/>
      <c r="I1787" s="209"/>
      <c r="J1787" s="209"/>
      <c r="N1787" s="209"/>
      <c r="O1787" s="209"/>
      <c r="P1787" s="209"/>
      <c r="Q1787" s="209"/>
      <c r="R1787" s="209"/>
      <c r="S1787" s="209"/>
      <c r="T1787" s="209"/>
      <c r="U1787" s="209"/>
      <c r="V1787" s="209"/>
    </row>
    <row r="1788" spans="4:22" x14ac:dyDescent="0.25">
      <c r="D1788" s="209"/>
      <c r="E1788" s="209"/>
      <c r="F1788" s="209"/>
      <c r="G1788" s="209"/>
      <c r="H1788" s="209"/>
      <c r="I1788" s="209"/>
      <c r="J1788" s="209"/>
      <c r="N1788" s="209"/>
      <c r="O1788" s="209"/>
      <c r="P1788" s="209"/>
      <c r="Q1788" s="209"/>
      <c r="R1788" s="209"/>
      <c r="S1788" s="209"/>
      <c r="T1788" s="209"/>
      <c r="U1788" s="209"/>
      <c r="V1788" s="209"/>
    </row>
    <row r="1789" spans="4:22" x14ac:dyDescent="0.25">
      <c r="D1789" s="209"/>
      <c r="E1789" s="209"/>
      <c r="F1789" s="209"/>
      <c r="G1789" s="209"/>
      <c r="H1789" s="209"/>
      <c r="I1789" s="209"/>
      <c r="J1789" s="209"/>
      <c r="N1789" s="209"/>
      <c r="O1789" s="209"/>
      <c r="P1789" s="209"/>
      <c r="Q1789" s="209"/>
      <c r="R1789" s="209"/>
      <c r="S1789" s="209"/>
      <c r="T1789" s="209"/>
      <c r="U1789" s="209"/>
      <c r="V1789" s="209"/>
    </row>
    <row r="1790" spans="4:22" x14ac:dyDescent="0.25">
      <c r="D1790" s="209"/>
      <c r="E1790" s="209"/>
      <c r="F1790" s="209"/>
      <c r="G1790" s="209"/>
      <c r="H1790" s="209"/>
      <c r="I1790" s="209"/>
      <c r="J1790" s="209"/>
      <c r="N1790" s="209"/>
      <c r="O1790" s="209"/>
      <c r="P1790" s="209"/>
      <c r="Q1790" s="209"/>
      <c r="R1790" s="209"/>
      <c r="S1790" s="209"/>
      <c r="T1790" s="209"/>
      <c r="U1790" s="209"/>
      <c r="V1790" s="209"/>
    </row>
    <row r="1791" spans="4:22" x14ac:dyDescent="0.25">
      <c r="D1791" s="209"/>
      <c r="E1791" s="209"/>
      <c r="F1791" s="209"/>
      <c r="G1791" s="209"/>
      <c r="H1791" s="209"/>
      <c r="I1791" s="209"/>
      <c r="J1791" s="209"/>
      <c r="N1791" s="209"/>
      <c r="O1791" s="209"/>
      <c r="P1791" s="209"/>
      <c r="Q1791" s="209"/>
      <c r="R1791" s="209"/>
      <c r="S1791" s="209"/>
      <c r="T1791" s="209"/>
      <c r="U1791" s="209"/>
      <c r="V1791" s="209"/>
    </row>
    <row r="1792" spans="4:22" x14ac:dyDescent="0.25">
      <c r="D1792" s="209"/>
      <c r="E1792" s="209"/>
      <c r="F1792" s="209"/>
      <c r="G1792" s="209"/>
      <c r="H1792" s="209"/>
      <c r="I1792" s="209"/>
      <c r="J1792" s="209"/>
      <c r="N1792" s="209"/>
      <c r="O1792" s="209"/>
      <c r="P1792" s="209"/>
      <c r="Q1792" s="209"/>
      <c r="R1792" s="209"/>
      <c r="S1792" s="209"/>
      <c r="T1792" s="209"/>
      <c r="U1792" s="209"/>
      <c r="V1792" s="209"/>
    </row>
    <row r="1793" spans="4:22" x14ac:dyDescent="0.25">
      <c r="D1793" s="209"/>
      <c r="E1793" s="209"/>
      <c r="F1793" s="209"/>
      <c r="G1793" s="209"/>
      <c r="H1793" s="209"/>
      <c r="I1793" s="209"/>
      <c r="J1793" s="209"/>
      <c r="N1793" s="209"/>
      <c r="O1793" s="209"/>
      <c r="P1793" s="209"/>
      <c r="Q1793" s="209"/>
      <c r="R1793" s="209"/>
      <c r="S1793" s="209"/>
      <c r="T1793" s="209"/>
      <c r="U1793" s="209"/>
      <c r="V1793" s="209"/>
    </row>
    <row r="1794" spans="4:22" x14ac:dyDescent="0.25">
      <c r="D1794" s="209"/>
      <c r="E1794" s="209"/>
      <c r="F1794" s="209"/>
      <c r="G1794" s="209"/>
      <c r="H1794" s="209"/>
      <c r="I1794" s="209"/>
      <c r="J1794" s="209"/>
      <c r="N1794" s="209"/>
      <c r="O1794" s="209"/>
      <c r="P1794" s="209"/>
      <c r="Q1794" s="209"/>
      <c r="R1794" s="209"/>
      <c r="S1794" s="209"/>
      <c r="T1794" s="209"/>
      <c r="U1794" s="209"/>
      <c r="V1794" s="209"/>
    </row>
    <row r="1795" spans="4:22" x14ac:dyDescent="0.25">
      <c r="D1795" s="209"/>
      <c r="E1795" s="209"/>
      <c r="F1795" s="209"/>
      <c r="G1795" s="209"/>
      <c r="H1795" s="209"/>
      <c r="I1795" s="209"/>
      <c r="J1795" s="209"/>
      <c r="N1795" s="209"/>
      <c r="O1795" s="209"/>
      <c r="P1795" s="209"/>
      <c r="Q1795" s="209"/>
      <c r="R1795" s="209"/>
      <c r="S1795" s="209"/>
      <c r="T1795" s="209"/>
      <c r="U1795" s="209"/>
      <c r="V1795" s="209"/>
    </row>
    <row r="1796" spans="4:22" x14ac:dyDescent="0.25">
      <c r="D1796" s="209"/>
      <c r="E1796" s="209"/>
      <c r="F1796" s="209"/>
      <c r="G1796" s="209"/>
      <c r="H1796" s="209"/>
      <c r="I1796" s="209"/>
      <c r="J1796" s="209"/>
      <c r="N1796" s="209"/>
      <c r="O1796" s="209"/>
      <c r="P1796" s="209"/>
      <c r="Q1796" s="209"/>
      <c r="R1796" s="209"/>
      <c r="S1796" s="209"/>
      <c r="T1796" s="209"/>
      <c r="U1796" s="209"/>
      <c r="V1796" s="209"/>
    </row>
    <row r="1797" spans="4:22" x14ac:dyDescent="0.25">
      <c r="D1797" s="209"/>
      <c r="E1797" s="209"/>
      <c r="F1797" s="209"/>
      <c r="G1797" s="209"/>
      <c r="H1797" s="209"/>
      <c r="I1797" s="209"/>
      <c r="J1797" s="209"/>
      <c r="N1797" s="209"/>
      <c r="O1797" s="209"/>
      <c r="P1797" s="209"/>
      <c r="Q1797" s="209"/>
      <c r="R1797" s="209"/>
      <c r="S1797" s="209"/>
      <c r="T1797" s="209"/>
      <c r="U1797" s="209"/>
      <c r="V1797" s="209"/>
    </row>
    <row r="1798" spans="4:22" x14ac:dyDescent="0.25">
      <c r="D1798" s="209"/>
      <c r="E1798" s="209"/>
      <c r="F1798" s="209"/>
      <c r="G1798" s="209"/>
      <c r="H1798" s="209"/>
      <c r="I1798" s="209"/>
      <c r="J1798" s="209"/>
      <c r="N1798" s="209"/>
      <c r="O1798" s="209"/>
      <c r="P1798" s="209"/>
      <c r="Q1798" s="209"/>
      <c r="R1798" s="209"/>
      <c r="S1798" s="209"/>
      <c r="T1798" s="209"/>
      <c r="U1798" s="209"/>
      <c r="V1798" s="209"/>
    </row>
    <row r="1799" spans="4:22" x14ac:dyDescent="0.25">
      <c r="D1799" s="209"/>
      <c r="E1799" s="209"/>
      <c r="F1799" s="209"/>
      <c r="G1799" s="209"/>
      <c r="H1799" s="209"/>
      <c r="I1799" s="209"/>
      <c r="J1799" s="209"/>
      <c r="N1799" s="209"/>
      <c r="O1799" s="209"/>
      <c r="P1799" s="209"/>
      <c r="Q1799" s="209"/>
      <c r="R1799" s="209"/>
      <c r="S1799" s="209"/>
      <c r="T1799" s="209"/>
      <c r="U1799" s="209"/>
      <c r="V1799" s="209"/>
    </row>
    <row r="1800" spans="4:22" x14ac:dyDescent="0.25">
      <c r="D1800" s="209"/>
      <c r="E1800" s="209"/>
      <c r="F1800" s="209"/>
      <c r="G1800" s="209"/>
      <c r="H1800" s="209"/>
      <c r="I1800" s="209"/>
      <c r="J1800" s="209"/>
      <c r="N1800" s="209"/>
      <c r="O1800" s="209"/>
      <c r="P1800" s="209"/>
      <c r="Q1800" s="209"/>
      <c r="R1800" s="209"/>
      <c r="S1800" s="209"/>
      <c r="T1800" s="209"/>
      <c r="U1800" s="209"/>
      <c r="V1800" s="209"/>
    </row>
    <row r="1801" spans="4:22" x14ac:dyDescent="0.25">
      <c r="D1801" s="209"/>
      <c r="E1801" s="209"/>
      <c r="F1801" s="209"/>
      <c r="G1801" s="209"/>
      <c r="H1801" s="209"/>
      <c r="I1801" s="209"/>
      <c r="J1801" s="209"/>
      <c r="N1801" s="209"/>
      <c r="O1801" s="209"/>
      <c r="P1801" s="209"/>
      <c r="Q1801" s="209"/>
      <c r="R1801" s="209"/>
      <c r="S1801" s="209"/>
      <c r="T1801" s="209"/>
      <c r="U1801" s="209"/>
      <c r="V1801" s="209"/>
    </row>
    <row r="1802" spans="4:22" x14ac:dyDescent="0.25">
      <c r="D1802" s="209"/>
      <c r="E1802" s="209"/>
      <c r="F1802" s="209"/>
      <c r="G1802" s="209"/>
      <c r="H1802" s="209"/>
      <c r="I1802" s="209"/>
      <c r="J1802" s="209"/>
      <c r="N1802" s="209"/>
      <c r="O1802" s="209"/>
      <c r="P1802" s="209"/>
      <c r="Q1802" s="209"/>
      <c r="R1802" s="209"/>
      <c r="S1802" s="209"/>
      <c r="T1802" s="209"/>
      <c r="U1802" s="209"/>
      <c r="V1802" s="209"/>
    </row>
    <row r="1803" spans="4:22" x14ac:dyDescent="0.25">
      <c r="D1803" s="209"/>
      <c r="E1803" s="209"/>
      <c r="F1803" s="209"/>
      <c r="G1803" s="209"/>
      <c r="H1803" s="209"/>
      <c r="I1803" s="209"/>
      <c r="J1803" s="209"/>
      <c r="N1803" s="209"/>
      <c r="O1803" s="209"/>
      <c r="P1803" s="209"/>
      <c r="Q1803" s="209"/>
      <c r="R1803" s="209"/>
      <c r="S1803" s="209"/>
      <c r="T1803" s="209"/>
      <c r="U1803" s="209"/>
      <c r="V1803" s="209"/>
    </row>
    <row r="1804" spans="4:22" x14ac:dyDescent="0.25">
      <c r="D1804" s="209"/>
      <c r="E1804" s="209"/>
      <c r="F1804" s="209"/>
      <c r="G1804" s="209"/>
      <c r="H1804" s="209"/>
      <c r="I1804" s="209"/>
      <c r="J1804" s="209"/>
      <c r="N1804" s="209"/>
      <c r="O1804" s="209"/>
      <c r="P1804" s="209"/>
      <c r="Q1804" s="209"/>
      <c r="R1804" s="209"/>
      <c r="S1804" s="209"/>
      <c r="T1804" s="209"/>
      <c r="U1804" s="209"/>
      <c r="V1804" s="209"/>
    </row>
    <row r="1805" spans="4:22" x14ac:dyDescent="0.25">
      <c r="D1805" s="209"/>
      <c r="E1805" s="209"/>
      <c r="F1805" s="209"/>
      <c r="G1805" s="209"/>
      <c r="H1805" s="209"/>
      <c r="I1805" s="209"/>
      <c r="J1805" s="209"/>
      <c r="N1805" s="209"/>
      <c r="O1805" s="209"/>
      <c r="P1805" s="209"/>
      <c r="Q1805" s="209"/>
      <c r="R1805" s="209"/>
      <c r="S1805" s="209"/>
      <c r="T1805" s="209"/>
      <c r="U1805" s="209"/>
      <c r="V1805" s="209"/>
    </row>
    <row r="1806" spans="4:22" x14ac:dyDescent="0.25">
      <c r="D1806" s="209"/>
      <c r="E1806" s="209"/>
      <c r="F1806" s="209"/>
      <c r="G1806" s="209"/>
      <c r="H1806" s="209"/>
      <c r="I1806" s="209"/>
      <c r="J1806" s="209"/>
      <c r="N1806" s="209"/>
      <c r="O1806" s="209"/>
      <c r="P1806" s="209"/>
      <c r="Q1806" s="209"/>
      <c r="R1806" s="209"/>
      <c r="S1806" s="209"/>
      <c r="T1806" s="209"/>
      <c r="U1806" s="209"/>
      <c r="V1806" s="209"/>
    </row>
    <row r="1807" spans="4:22" x14ac:dyDescent="0.25">
      <c r="D1807" s="209"/>
      <c r="E1807" s="209"/>
      <c r="F1807" s="209"/>
      <c r="G1807" s="209"/>
      <c r="H1807" s="209"/>
      <c r="I1807" s="209"/>
      <c r="J1807" s="209"/>
      <c r="N1807" s="209"/>
      <c r="O1807" s="209"/>
      <c r="P1807" s="209"/>
      <c r="Q1807" s="209"/>
      <c r="R1807" s="209"/>
      <c r="S1807" s="209"/>
      <c r="T1807" s="209"/>
      <c r="U1807" s="209"/>
      <c r="V1807" s="209"/>
    </row>
    <row r="1808" spans="4:22" x14ac:dyDescent="0.25">
      <c r="D1808" s="209"/>
      <c r="E1808" s="209"/>
      <c r="F1808" s="209"/>
      <c r="G1808" s="209"/>
      <c r="H1808" s="209"/>
      <c r="I1808" s="209"/>
      <c r="J1808" s="209"/>
      <c r="N1808" s="209"/>
      <c r="O1808" s="209"/>
      <c r="P1808" s="209"/>
      <c r="Q1808" s="209"/>
      <c r="R1808" s="209"/>
      <c r="S1808" s="209"/>
      <c r="T1808" s="209"/>
      <c r="U1808" s="209"/>
      <c r="V1808" s="209"/>
    </row>
    <row r="1809" spans="4:22" x14ac:dyDescent="0.25">
      <c r="D1809" s="209"/>
      <c r="E1809" s="209"/>
      <c r="F1809" s="209"/>
      <c r="G1809" s="209"/>
      <c r="H1809" s="209"/>
      <c r="I1809" s="209"/>
      <c r="J1809" s="209"/>
      <c r="N1809" s="209"/>
      <c r="O1809" s="209"/>
      <c r="P1809" s="209"/>
      <c r="Q1809" s="209"/>
      <c r="R1809" s="209"/>
      <c r="S1809" s="209"/>
      <c r="T1809" s="209"/>
      <c r="U1809" s="209"/>
      <c r="V1809" s="209"/>
    </row>
    <row r="1810" spans="4:22" x14ac:dyDescent="0.25">
      <c r="D1810" s="209"/>
      <c r="E1810" s="209"/>
      <c r="F1810" s="209"/>
      <c r="G1810" s="209"/>
      <c r="H1810" s="209"/>
      <c r="I1810" s="209"/>
      <c r="J1810" s="209"/>
      <c r="N1810" s="209"/>
      <c r="O1810" s="209"/>
      <c r="P1810" s="209"/>
      <c r="Q1810" s="209"/>
      <c r="R1810" s="209"/>
      <c r="S1810" s="209"/>
      <c r="T1810" s="209"/>
      <c r="U1810" s="209"/>
      <c r="V1810" s="209"/>
    </row>
    <row r="1811" spans="4:22" x14ac:dyDescent="0.25">
      <c r="D1811" s="209"/>
      <c r="E1811" s="209"/>
      <c r="F1811" s="209"/>
      <c r="G1811" s="209"/>
      <c r="H1811" s="209"/>
      <c r="I1811" s="209"/>
      <c r="J1811" s="209"/>
      <c r="N1811" s="209"/>
      <c r="O1811" s="209"/>
      <c r="P1811" s="209"/>
      <c r="Q1811" s="209"/>
      <c r="R1811" s="209"/>
      <c r="S1811" s="209"/>
      <c r="T1811" s="209"/>
      <c r="U1811" s="209"/>
      <c r="V1811" s="209"/>
    </row>
    <row r="1812" spans="4:22" x14ac:dyDescent="0.25">
      <c r="D1812" s="209"/>
      <c r="E1812" s="209"/>
      <c r="F1812" s="209"/>
      <c r="G1812" s="209"/>
      <c r="H1812" s="209"/>
      <c r="I1812" s="209"/>
      <c r="J1812" s="209"/>
      <c r="N1812" s="209"/>
      <c r="O1812" s="209"/>
      <c r="P1812" s="209"/>
      <c r="Q1812" s="209"/>
      <c r="R1812" s="209"/>
      <c r="S1812" s="209"/>
      <c r="T1812" s="209"/>
      <c r="U1812" s="209"/>
      <c r="V1812" s="209"/>
    </row>
    <row r="1813" spans="4:22" x14ac:dyDescent="0.25">
      <c r="D1813" s="209"/>
      <c r="E1813" s="209"/>
      <c r="F1813" s="209"/>
      <c r="G1813" s="209"/>
      <c r="H1813" s="209"/>
      <c r="I1813" s="209"/>
      <c r="J1813" s="209"/>
      <c r="N1813" s="209"/>
      <c r="O1813" s="209"/>
      <c r="P1813" s="209"/>
      <c r="Q1813" s="209"/>
      <c r="R1813" s="209"/>
      <c r="S1813" s="209"/>
      <c r="T1813" s="209"/>
      <c r="U1813" s="209"/>
      <c r="V1813" s="209"/>
    </row>
    <row r="1814" spans="4:22" x14ac:dyDescent="0.25">
      <c r="D1814" s="209"/>
      <c r="E1814" s="209"/>
      <c r="F1814" s="209"/>
      <c r="G1814" s="209"/>
      <c r="H1814" s="209"/>
      <c r="I1814" s="209"/>
      <c r="J1814" s="209"/>
      <c r="N1814" s="209"/>
      <c r="O1814" s="209"/>
      <c r="P1814" s="209"/>
      <c r="Q1814" s="209"/>
      <c r="R1814" s="209"/>
      <c r="S1814" s="209"/>
      <c r="T1814" s="209"/>
      <c r="U1814" s="209"/>
      <c r="V1814" s="209"/>
    </row>
    <row r="1815" spans="4:22" x14ac:dyDescent="0.25">
      <c r="D1815" s="209"/>
      <c r="E1815" s="209"/>
      <c r="F1815" s="209"/>
      <c r="G1815" s="209"/>
      <c r="H1815" s="209"/>
      <c r="I1815" s="209"/>
      <c r="J1815" s="209"/>
      <c r="N1815" s="209"/>
      <c r="O1815" s="209"/>
      <c r="P1815" s="209"/>
      <c r="Q1815" s="209"/>
      <c r="R1815" s="209"/>
      <c r="S1815" s="209"/>
      <c r="T1815" s="209"/>
      <c r="U1815" s="209"/>
      <c r="V1815" s="209"/>
    </row>
    <row r="1816" spans="4:22" x14ac:dyDescent="0.25">
      <c r="D1816" s="209"/>
      <c r="E1816" s="209"/>
      <c r="F1816" s="209"/>
      <c r="G1816" s="209"/>
      <c r="H1816" s="209"/>
      <c r="I1816" s="209"/>
      <c r="J1816" s="209"/>
      <c r="N1816" s="209"/>
      <c r="O1816" s="209"/>
      <c r="P1816" s="209"/>
      <c r="Q1816" s="209"/>
      <c r="R1816" s="209"/>
      <c r="S1816" s="209"/>
      <c r="T1816" s="209"/>
      <c r="U1816" s="209"/>
      <c r="V1816" s="209"/>
    </row>
    <row r="1817" spans="4:22" x14ac:dyDescent="0.25">
      <c r="D1817" s="209"/>
      <c r="E1817" s="209"/>
      <c r="F1817" s="209"/>
      <c r="G1817" s="209"/>
      <c r="H1817" s="209"/>
      <c r="I1817" s="209"/>
      <c r="J1817" s="209"/>
      <c r="N1817" s="209"/>
      <c r="O1817" s="209"/>
      <c r="P1817" s="209"/>
      <c r="Q1817" s="209"/>
      <c r="R1817" s="209"/>
      <c r="S1817" s="209"/>
      <c r="T1817" s="209"/>
      <c r="U1817" s="209"/>
      <c r="V1817" s="209"/>
    </row>
    <row r="1818" spans="4:22" x14ac:dyDescent="0.25">
      <c r="D1818" s="209"/>
      <c r="E1818" s="209"/>
      <c r="F1818" s="209"/>
      <c r="G1818" s="209"/>
      <c r="H1818" s="209"/>
      <c r="I1818" s="209"/>
      <c r="J1818" s="209"/>
      <c r="N1818" s="209"/>
      <c r="O1818" s="209"/>
      <c r="P1818" s="209"/>
      <c r="Q1818" s="209"/>
      <c r="R1818" s="209"/>
      <c r="S1818" s="209"/>
      <c r="T1818" s="209"/>
      <c r="U1818" s="209"/>
      <c r="V1818" s="209"/>
    </row>
    <row r="1819" spans="4:22" x14ac:dyDescent="0.25">
      <c r="D1819" s="209"/>
      <c r="E1819" s="209"/>
      <c r="F1819" s="209"/>
      <c r="G1819" s="209"/>
      <c r="H1819" s="209"/>
      <c r="I1819" s="209"/>
      <c r="J1819" s="209"/>
      <c r="N1819" s="209"/>
      <c r="O1819" s="209"/>
      <c r="P1819" s="209"/>
      <c r="Q1819" s="209"/>
      <c r="R1819" s="209"/>
      <c r="S1819" s="209"/>
      <c r="T1819" s="209"/>
      <c r="U1819" s="209"/>
      <c r="V1819" s="209"/>
    </row>
    <row r="1820" spans="4:22" x14ac:dyDescent="0.25">
      <c r="D1820" s="209"/>
      <c r="E1820" s="209"/>
      <c r="F1820" s="209"/>
      <c r="G1820" s="209"/>
      <c r="H1820" s="209"/>
      <c r="I1820" s="209"/>
      <c r="J1820" s="209"/>
      <c r="N1820" s="209"/>
      <c r="O1820" s="209"/>
      <c r="P1820" s="209"/>
      <c r="Q1820" s="209"/>
      <c r="R1820" s="209"/>
      <c r="S1820" s="209"/>
      <c r="T1820" s="209"/>
      <c r="U1820" s="209"/>
      <c r="V1820" s="209"/>
    </row>
    <row r="1821" spans="4:22" x14ac:dyDescent="0.25">
      <c r="D1821" s="209"/>
      <c r="E1821" s="209"/>
      <c r="F1821" s="209"/>
      <c r="G1821" s="209"/>
      <c r="H1821" s="209"/>
      <c r="I1821" s="209"/>
      <c r="J1821" s="209"/>
      <c r="N1821" s="209"/>
      <c r="O1821" s="209"/>
      <c r="P1821" s="209"/>
      <c r="Q1821" s="209"/>
      <c r="R1821" s="209"/>
      <c r="S1821" s="209"/>
      <c r="T1821" s="209"/>
      <c r="U1821" s="209"/>
      <c r="V1821" s="209"/>
    </row>
    <row r="1822" spans="4:22" x14ac:dyDescent="0.25">
      <c r="D1822" s="209"/>
      <c r="E1822" s="209"/>
      <c r="F1822" s="209"/>
      <c r="G1822" s="209"/>
      <c r="H1822" s="209"/>
      <c r="I1822" s="209"/>
      <c r="J1822" s="209"/>
      <c r="N1822" s="209"/>
      <c r="O1822" s="209"/>
      <c r="P1822" s="209"/>
      <c r="Q1822" s="209"/>
      <c r="R1822" s="209"/>
      <c r="S1822" s="209"/>
      <c r="T1822" s="209"/>
      <c r="U1822" s="209"/>
      <c r="V1822" s="209"/>
    </row>
    <row r="1823" spans="4:22" x14ac:dyDescent="0.25">
      <c r="D1823" s="209"/>
      <c r="E1823" s="209"/>
      <c r="F1823" s="209"/>
      <c r="G1823" s="209"/>
      <c r="H1823" s="209"/>
      <c r="I1823" s="209"/>
      <c r="J1823" s="209"/>
      <c r="N1823" s="209"/>
      <c r="O1823" s="209"/>
      <c r="P1823" s="209"/>
      <c r="Q1823" s="209"/>
      <c r="R1823" s="209"/>
      <c r="S1823" s="209"/>
      <c r="T1823" s="209"/>
      <c r="U1823" s="209"/>
      <c r="V1823" s="209"/>
    </row>
    <row r="1824" spans="4:22" x14ac:dyDescent="0.25">
      <c r="D1824" s="209"/>
      <c r="E1824" s="209"/>
      <c r="F1824" s="209"/>
      <c r="G1824" s="209"/>
      <c r="H1824" s="209"/>
      <c r="I1824" s="209"/>
      <c r="J1824" s="209"/>
      <c r="N1824" s="209"/>
      <c r="O1824" s="209"/>
      <c r="P1824" s="209"/>
      <c r="Q1824" s="209"/>
      <c r="R1824" s="209"/>
      <c r="S1824" s="209"/>
      <c r="T1824" s="209"/>
      <c r="U1824" s="209"/>
      <c r="V1824" s="209"/>
    </row>
    <row r="1825" spans="4:22" x14ac:dyDescent="0.25">
      <c r="D1825" s="209"/>
      <c r="E1825" s="209"/>
      <c r="F1825" s="209"/>
      <c r="G1825" s="209"/>
      <c r="H1825" s="209"/>
      <c r="I1825" s="209"/>
      <c r="J1825" s="209"/>
      <c r="N1825" s="209"/>
      <c r="O1825" s="209"/>
      <c r="P1825" s="209"/>
      <c r="Q1825" s="209"/>
      <c r="R1825" s="209"/>
      <c r="S1825" s="209"/>
      <c r="T1825" s="209"/>
      <c r="U1825" s="209"/>
      <c r="V1825" s="209"/>
    </row>
    <row r="1826" spans="4:22" x14ac:dyDescent="0.25">
      <c r="D1826" s="209"/>
      <c r="E1826" s="209"/>
      <c r="F1826" s="209"/>
      <c r="G1826" s="209"/>
      <c r="H1826" s="209"/>
      <c r="I1826" s="209"/>
      <c r="J1826" s="209"/>
      <c r="N1826" s="209"/>
      <c r="O1826" s="209"/>
      <c r="P1826" s="209"/>
      <c r="Q1826" s="209"/>
      <c r="R1826" s="209"/>
      <c r="S1826" s="209"/>
      <c r="T1826" s="209"/>
      <c r="U1826" s="209"/>
      <c r="V1826" s="209"/>
    </row>
    <row r="1827" spans="4:22" x14ac:dyDescent="0.25">
      <c r="D1827" s="209"/>
      <c r="E1827" s="209"/>
      <c r="F1827" s="209"/>
      <c r="G1827" s="209"/>
      <c r="H1827" s="209"/>
      <c r="I1827" s="209"/>
      <c r="J1827" s="209"/>
      <c r="N1827" s="209"/>
      <c r="O1827" s="209"/>
      <c r="P1827" s="209"/>
      <c r="Q1827" s="209"/>
      <c r="R1827" s="209"/>
      <c r="S1827" s="209"/>
      <c r="T1827" s="209"/>
      <c r="U1827" s="209"/>
      <c r="V1827" s="209"/>
    </row>
    <row r="1828" spans="4:22" x14ac:dyDescent="0.25">
      <c r="D1828" s="209"/>
      <c r="E1828" s="209"/>
      <c r="F1828" s="209"/>
      <c r="G1828" s="209"/>
      <c r="H1828" s="209"/>
      <c r="I1828" s="209"/>
      <c r="J1828" s="209"/>
      <c r="N1828" s="209"/>
      <c r="O1828" s="209"/>
      <c r="P1828" s="209"/>
      <c r="Q1828" s="209"/>
      <c r="R1828" s="209"/>
      <c r="S1828" s="209"/>
      <c r="T1828" s="209"/>
      <c r="U1828" s="209"/>
      <c r="V1828" s="209"/>
    </row>
    <row r="1829" spans="4:22" x14ac:dyDescent="0.25">
      <c r="D1829" s="209"/>
      <c r="E1829" s="209"/>
      <c r="F1829" s="209"/>
      <c r="G1829" s="209"/>
      <c r="H1829" s="209"/>
      <c r="I1829" s="209"/>
      <c r="J1829" s="209"/>
      <c r="N1829" s="209"/>
      <c r="O1829" s="209"/>
      <c r="P1829" s="209"/>
      <c r="Q1829" s="209"/>
      <c r="R1829" s="209"/>
      <c r="S1829" s="209"/>
      <c r="T1829" s="209"/>
      <c r="U1829" s="209"/>
      <c r="V1829" s="209"/>
    </row>
    <row r="1830" spans="4:22" x14ac:dyDescent="0.25">
      <c r="D1830" s="209"/>
      <c r="E1830" s="209"/>
      <c r="F1830" s="209"/>
      <c r="G1830" s="209"/>
      <c r="H1830" s="209"/>
      <c r="I1830" s="209"/>
      <c r="J1830" s="209"/>
      <c r="N1830" s="209"/>
      <c r="O1830" s="209"/>
      <c r="P1830" s="209"/>
      <c r="Q1830" s="209"/>
      <c r="R1830" s="209"/>
      <c r="S1830" s="209"/>
      <c r="T1830" s="209"/>
      <c r="U1830" s="209"/>
      <c r="V1830" s="209"/>
    </row>
    <row r="1831" spans="4:22" x14ac:dyDescent="0.25">
      <c r="D1831" s="209"/>
      <c r="E1831" s="209"/>
      <c r="F1831" s="209"/>
      <c r="G1831" s="209"/>
      <c r="H1831" s="209"/>
      <c r="I1831" s="209"/>
      <c r="J1831" s="209"/>
      <c r="N1831" s="209"/>
      <c r="O1831" s="209"/>
      <c r="P1831" s="209"/>
      <c r="Q1831" s="209"/>
      <c r="R1831" s="209"/>
      <c r="S1831" s="209"/>
      <c r="T1831" s="209"/>
      <c r="U1831" s="209"/>
      <c r="V1831" s="209"/>
    </row>
    <row r="1832" spans="4:22" x14ac:dyDescent="0.25">
      <c r="D1832" s="209"/>
      <c r="E1832" s="209"/>
      <c r="F1832" s="209"/>
      <c r="G1832" s="209"/>
      <c r="H1832" s="209"/>
      <c r="I1832" s="209"/>
      <c r="J1832" s="209"/>
      <c r="N1832" s="209"/>
      <c r="O1832" s="209"/>
      <c r="P1832" s="209"/>
      <c r="Q1832" s="209"/>
      <c r="R1832" s="209"/>
      <c r="S1832" s="209"/>
      <c r="T1832" s="209"/>
      <c r="U1832" s="209"/>
      <c r="V1832" s="209"/>
    </row>
    <row r="1833" spans="4:22" x14ac:dyDescent="0.25">
      <c r="D1833" s="209"/>
      <c r="E1833" s="209"/>
      <c r="F1833" s="209"/>
      <c r="G1833" s="209"/>
      <c r="H1833" s="209"/>
      <c r="I1833" s="209"/>
      <c r="J1833" s="209"/>
      <c r="N1833" s="209"/>
      <c r="O1833" s="209"/>
      <c r="P1833" s="209"/>
      <c r="Q1833" s="209"/>
      <c r="R1833" s="209"/>
      <c r="S1833" s="209"/>
      <c r="T1833" s="209"/>
      <c r="U1833" s="209"/>
      <c r="V1833" s="209"/>
    </row>
    <row r="1834" spans="4:22" x14ac:dyDescent="0.25">
      <c r="D1834" s="209"/>
      <c r="E1834" s="209"/>
      <c r="F1834" s="209"/>
      <c r="G1834" s="209"/>
      <c r="H1834" s="209"/>
      <c r="I1834" s="209"/>
      <c r="J1834" s="209"/>
      <c r="N1834" s="209"/>
      <c r="O1834" s="209"/>
      <c r="P1834" s="209"/>
      <c r="Q1834" s="209"/>
      <c r="R1834" s="209"/>
      <c r="S1834" s="209"/>
      <c r="T1834" s="209"/>
      <c r="U1834" s="209"/>
      <c r="V1834" s="209"/>
    </row>
    <row r="1835" spans="4:22" x14ac:dyDescent="0.25">
      <c r="D1835" s="209"/>
      <c r="E1835" s="209"/>
      <c r="F1835" s="209"/>
      <c r="G1835" s="209"/>
      <c r="H1835" s="209"/>
      <c r="I1835" s="209"/>
      <c r="J1835" s="209"/>
      <c r="N1835" s="209"/>
      <c r="O1835" s="209"/>
      <c r="P1835" s="209"/>
      <c r="Q1835" s="209"/>
      <c r="R1835" s="209"/>
      <c r="S1835" s="209"/>
      <c r="T1835" s="209"/>
      <c r="U1835" s="209"/>
      <c r="V1835" s="209"/>
    </row>
    <row r="1836" spans="4:22" x14ac:dyDescent="0.25">
      <c r="D1836" s="209"/>
      <c r="E1836" s="209"/>
      <c r="F1836" s="209"/>
      <c r="G1836" s="209"/>
      <c r="H1836" s="209"/>
      <c r="I1836" s="209"/>
      <c r="J1836" s="209"/>
      <c r="N1836" s="209"/>
      <c r="O1836" s="209"/>
      <c r="P1836" s="209"/>
      <c r="Q1836" s="209"/>
      <c r="R1836" s="209"/>
      <c r="S1836" s="209"/>
      <c r="T1836" s="209"/>
      <c r="U1836" s="209"/>
      <c r="V1836" s="209"/>
    </row>
    <row r="1837" spans="4:22" x14ac:dyDescent="0.25">
      <c r="D1837" s="209"/>
      <c r="E1837" s="209"/>
      <c r="F1837" s="209"/>
      <c r="G1837" s="209"/>
      <c r="H1837" s="209"/>
      <c r="I1837" s="209"/>
      <c r="J1837" s="209"/>
      <c r="N1837" s="209"/>
      <c r="O1837" s="209"/>
      <c r="P1837" s="209"/>
      <c r="Q1837" s="209"/>
      <c r="R1837" s="209"/>
      <c r="S1837" s="209"/>
      <c r="T1837" s="209"/>
      <c r="U1837" s="209"/>
      <c r="V1837" s="209"/>
    </row>
    <row r="1838" spans="4:22" x14ac:dyDescent="0.25">
      <c r="D1838" s="209"/>
      <c r="E1838" s="209"/>
      <c r="F1838" s="209"/>
      <c r="G1838" s="209"/>
      <c r="H1838" s="209"/>
      <c r="I1838" s="209"/>
      <c r="J1838" s="209"/>
      <c r="N1838" s="209"/>
      <c r="O1838" s="209"/>
      <c r="P1838" s="209"/>
      <c r="Q1838" s="209"/>
      <c r="R1838" s="209"/>
      <c r="S1838" s="209"/>
      <c r="T1838" s="209"/>
      <c r="U1838" s="209"/>
      <c r="V1838" s="209"/>
    </row>
    <row r="1839" spans="4:22" x14ac:dyDescent="0.25">
      <c r="D1839" s="209"/>
      <c r="E1839" s="209"/>
      <c r="F1839" s="209"/>
      <c r="G1839" s="209"/>
      <c r="H1839" s="209"/>
      <c r="I1839" s="209"/>
      <c r="J1839" s="209"/>
      <c r="N1839" s="209"/>
      <c r="O1839" s="209"/>
      <c r="P1839" s="209"/>
      <c r="Q1839" s="209"/>
      <c r="R1839" s="209"/>
      <c r="S1839" s="209"/>
      <c r="T1839" s="209"/>
      <c r="U1839" s="209"/>
      <c r="V1839" s="209"/>
    </row>
    <row r="1840" spans="4:22" x14ac:dyDescent="0.25">
      <c r="D1840" s="209"/>
      <c r="E1840" s="209"/>
      <c r="F1840" s="209"/>
      <c r="G1840" s="209"/>
      <c r="H1840" s="209"/>
      <c r="I1840" s="209"/>
      <c r="J1840" s="209"/>
      <c r="N1840" s="209"/>
      <c r="O1840" s="209"/>
      <c r="P1840" s="209"/>
      <c r="Q1840" s="209"/>
      <c r="R1840" s="209"/>
      <c r="S1840" s="209"/>
      <c r="T1840" s="209"/>
      <c r="U1840" s="209"/>
      <c r="V1840" s="209"/>
    </row>
    <row r="1841" spans="4:22" x14ac:dyDescent="0.25">
      <c r="D1841" s="209"/>
      <c r="E1841" s="209"/>
      <c r="F1841" s="209"/>
      <c r="G1841" s="209"/>
      <c r="H1841" s="209"/>
      <c r="I1841" s="209"/>
      <c r="J1841" s="209"/>
      <c r="N1841" s="209"/>
      <c r="O1841" s="209"/>
      <c r="P1841" s="209"/>
      <c r="Q1841" s="209"/>
      <c r="R1841" s="209"/>
      <c r="S1841" s="209"/>
      <c r="T1841" s="209"/>
      <c r="U1841" s="209"/>
      <c r="V1841" s="209"/>
    </row>
    <row r="1842" spans="4:22" x14ac:dyDescent="0.25">
      <c r="D1842" s="209"/>
      <c r="E1842" s="209"/>
      <c r="F1842" s="209"/>
      <c r="G1842" s="209"/>
      <c r="H1842" s="209"/>
      <c r="I1842" s="209"/>
      <c r="J1842" s="209"/>
      <c r="N1842" s="209"/>
      <c r="O1842" s="209"/>
      <c r="P1842" s="209"/>
      <c r="Q1842" s="209"/>
      <c r="R1842" s="209"/>
      <c r="S1842" s="209"/>
      <c r="T1842" s="209"/>
      <c r="U1842" s="209"/>
      <c r="V1842" s="209"/>
    </row>
    <row r="1843" spans="4:22" x14ac:dyDescent="0.25">
      <c r="D1843" s="209"/>
      <c r="E1843" s="209"/>
      <c r="F1843" s="209"/>
      <c r="G1843" s="209"/>
      <c r="H1843" s="209"/>
      <c r="I1843" s="209"/>
      <c r="J1843" s="209"/>
      <c r="N1843" s="209"/>
      <c r="O1843" s="209"/>
      <c r="P1843" s="209"/>
      <c r="Q1843" s="209"/>
      <c r="R1843" s="209"/>
      <c r="S1843" s="209"/>
      <c r="T1843" s="209"/>
      <c r="U1843" s="209"/>
      <c r="V1843" s="209"/>
    </row>
    <row r="1844" spans="4:22" x14ac:dyDescent="0.25">
      <c r="D1844" s="209"/>
      <c r="E1844" s="209"/>
      <c r="F1844" s="209"/>
      <c r="G1844" s="209"/>
      <c r="H1844" s="209"/>
      <c r="I1844" s="209"/>
      <c r="J1844" s="209"/>
      <c r="N1844" s="209"/>
      <c r="O1844" s="209"/>
      <c r="P1844" s="209"/>
      <c r="Q1844" s="209"/>
      <c r="R1844" s="209"/>
      <c r="S1844" s="209"/>
      <c r="T1844" s="209"/>
      <c r="U1844" s="209"/>
      <c r="V1844" s="209"/>
    </row>
    <row r="1845" spans="4:22" x14ac:dyDescent="0.25">
      <c r="D1845" s="209"/>
      <c r="E1845" s="209"/>
      <c r="F1845" s="209"/>
      <c r="G1845" s="209"/>
      <c r="H1845" s="209"/>
      <c r="I1845" s="209"/>
      <c r="J1845" s="209"/>
      <c r="N1845" s="209"/>
      <c r="O1845" s="209"/>
      <c r="P1845" s="209"/>
      <c r="Q1845" s="209"/>
      <c r="R1845" s="209"/>
      <c r="S1845" s="209"/>
      <c r="T1845" s="209"/>
      <c r="U1845" s="209"/>
      <c r="V1845" s="209"/>
    </row>
    <row r="1846" spans="4:22" x14ac:dyDescent="0.25">
      <c r="D1846" s="209"/>
      <c r="E1846" s="209"/>
      <c r="F1846" s="209"/>
      <c r="G1846" s="209"/>
      <c r="H1846" s="209"/>
      <c r="I1846" s="209"/>
      <c r="J1846" s="209"/>
      <c r="N1846" s="209"/>
      <c r="O1846" s="209"/>
      <c r="P1846" s="209"/>
      <c r="Q1846" s="209"/>
      <c r="R1846" s="209"/>
      <c r="S1846" s="209"/>
      <c r="T1846" s="209"/>
      <c r="U1846" s="209"/>
      <c r="V1846" s="209"/>
    </row>
    <row r="1847" spans="4:22" x14ac:dyDescent="0.25">
      <c r="D1847" s="209"/>
      <c r="E1847" s="209"/>
      <c r="F1847" s="209"/>
      <c r="G1847" s="209"/>
      <c r="H1847" s="209"/>
      <c r="I1847" s="209"/>
      <c r="J1847" s="209"/>
      <c r="N1847" s="209"/>
      <c r="O1847" s="209"/>
      <c r="P1847" s="209"/>
      <c r="Q1847" s="209"/>
      <c r="R1847" s="209"/>
      <c r="S1847" s="209"/>
      <c r="T1847" s="209"/>
      <c r="U1847" s="209"/>
      <c r="V1847" s="209"/>
    </row>
    <row r="1848" spans="4:22" x14ac:dyDescent="0.25">
      <c r="D1848" s="209"/>
      <c r="E1848" s="209"/>
      <c r="F1848" s="209"/>
      <c r="G1848" s="209"/>
      <c r="H1848" s="209"/>
      <c r="I1848" s="209"/>
      <c r="J1848" s="209"/>
      <c r="N1848" s="209"/>
      <c r="O1848" s="209"/>
      <c r="P1848" s="209"/>
      <c r="Q1848" s="209"/>
      <c r="R1848" s="209"/>
      <c r="S1848" s="209"/>
      <c r="T1848" s="209"/>
      <c r="U1848" s="209"/>
      <c r="V1848" s="209"/>
    </row>
    <row r="1849" spans="4:22" x14ac:dyDescent="0.25">
      <c r="D1849" s="209"/>
      <c r="E1849" s="209"/>
      <c r="F1849" s="209"/>
      <c r="G1849" s="209"/>
      <c r="H1849" s="209"/>
      <c r="I1849" s="209"/>
      <c r="J1849" s="209"/>
      <c r="N1849" s="209"/>
      <c r="O1849" s="209"/>
      <c r="P1849" s="209"/>
      <c r="Q1849" s="209"/>
      <c r="R1849" s="209"/>
      <c r="S1849" s="209"/>
      <c r="T1849" s="209"/>
      <c r="U1849" s="209"/>
      <c r="V1849" s="209"/>
    </row>
    <row r="1850" spans="4:22" x14ac:dyDescent="0.25">
      <c r="D1850" s="209"/>
      <c r="E1850" s="209"/>
      <c r="F1850" s="209"/>
      <c r="G1850" s="209"/>
      <c r="H1850" s="209"/>
      <c r="I1850" s="209"/>
      <c r="J1850" s="209"/>
      <c r="N1850" s="209"/>
      <c r="O1850" s="209"/>
      <c r="P1850" s="209"/>
      <c r="Q1850" s="209"/>
      <c r="R1850" s="209"/>
      <c r="S1850" s="209"/>
      <c r="T1850" s="209"/>
      <c r="U1850" s="209"/>
      <c r="V1850" s="209"/>
    </row>
    <row r="1851" spans="4:22" x14ac:dyDescent="0.25">
      <c r="D1851" s="209"/>
      <c r="E1851" s="209"/>
      <c r="F1851" s="209"/>
      <c r="G1851" s="209"/>
      <c r="H1851" s="209"/>
      <c r="I1851" s="209"/>
      <c r="J1851" s="209"/>
      <c r="N1851" s="209"/>
      <c r="O1851" s="209"/>
      <c r="P1851" s="209"/>
      <c r="Q1851" s="209"/>
      <c r="R1851" s="209"/>
      <c r="S1851" s="209"/>
      <c r="T1851" s="209"/>
      <c r="U1851" s="209"/>
      <c r="V1851" s="209"/>
    </row>
    <row r="1852" spans="4:22" x14ac:dyDescent="0.25">
      <c r="D1852" s="209"/>
      <c r="E1852" s="209"/>
      <c r="F1852" s="209"/>
      <c r="G1852" s="209"/>
      <c r="H1852" s="209"/>
      <c r="I1852" s="209"/>
      <c r="J1852" s="209"/>
      <c r="N1852" s="209"/>
      <c r="O1852" s="209"/>
      <c r="P1852" s="209"/>
      <c r="Q1852" s="209"/>
      <c r="R1852" s="209"/>
      <c r="S1852" s="209"/>
      <c r="T1852" s="209"/>
      <c r="U1852" s="209"/>
      <c r="V1852" s="209"/>
    </row>
    <row r="1853" spans="4:22" x14ac:dyDescent="0.25">
      <c r="D1853" s="209"/>
      <c r="E1853" s="209"/>
      <c r="F1853" s="209"/>
      <c r="G1853" s="209"/>
      <c r="H1853" s="209"/>
      <c r="I1853" s="209"/>
      <c r="J1853" s="209"/>
      <c r="N1853" s="209"/>
      <c r="O1853" s="209"/>
      <c r="P1853" s="209"/>
      <c r="Q1853" s="209"/>
      <c r="R1853" s="209"/>
      <c r="S1853" s="209"/>
      <c r="T1853" s="209"/>
      <c r="U1853" s="209"/>
      <c r="V1853" s="209"/>
    </row>
    <row r="1854" spans="4:22" x14ac:dyDescent="0.25">
      <c r="D1854" s="209"/>
      <c r="E1854" s="209"/>
      <c r="F1854" s="209"/>
      <c r="G1854" s="209"/>
      <c r="H1854" s="209"/>
      <c r="I1854" s="209"/>
      <c r="J1854" s="209"/>
      <c r="N1854" s="209"/>
      <c r="O1854" s="209"/>
      <c r="P1854" s="209"/>
      <c r="Q1854" s="209"/>
      <c r="R1854" s="209"/>
      <c r="S1854" s="209"/>
      <c r="T1854" s="209"/>
      <c r="U1854" s="209"/>
      <c r="V1854" s="209"/>
    </row>
    <row r="1855" spans="4:22" x14ac:dyDescent="0.25">
      <c r="D1855" s="209"/>
      <c r="E1855" s="209"/>
      <c r="F1855" s="209"/>
      <c r="G1855" s="209"/>
      <c r="H1855" s="209"/>
      <c r="I1855" s="209"/>
      <c r="J1855" s="209"/>
      <c r="N1855" s="209"/>
      <c r="O1855" s="209"/>
      <c r="P1855" s="209"/>
      <c r="Q1855" s="209"/>
      <c r="R1855" s="209"/>
      <c r="S1855" s="209"/>
      <c r="T1855" s="209"/>
      <c r="U1855" s="209"/>
      <c r="V1855" s="209"/>
    </row>
    <row r="1856" spans="4:22" x14ac:dyDescent="0.25">
      <c r="D1856" s="209"/>
      <c r="E1856" s="209"/>
      <c r="F1856" s="209"/>
      <c r="G1856" s="209"/>
      <c r="H1856" s="209"/>
      <c r="I1856" s="209"/>
      <c r="J1856" s="209"/>
      <c r="N1856" s="209"/>
      <c r="O1856" s="209"/>
      <c r="P1856" s="209"/>
      <c r="Q1856" s="209"/>
      <c r="R1856" s="209"/>
      <c r="S1856" s="209"/>
      <c r="T1856" s="209"/>
      <c r="U1856" s="209"/>
      <c r="V1856" s="209"/>
    </row>
    <row r="1857" spans="4:22" x14ac:dyDescent="0.25">
      <c r="D1857" s="209"/>
      <c r="E1857" s="209"/>
      <c r="F1857" s="209"/>
      <c r="G1857" s="209"/>
      <c r="H1857" s="209"/>
      <c r="I1857" s="209"/>
      <c r="J1857" s="209"/>
      <c r="N1857" s="209"/>
      <c r="O1857" s="209"/>
      <c r="P1857" s="209"/>
      <c r="Q1857" s="209"/>
      <c r="R1857" s="209"/>
      <c r="S1857" s="209"/>
      <c r="T1857" s="209"/>
      <c r="U1857" s="209"/>
      <c r="V1857" s="209"/>
    </row>
    <row r="1858" spans="4:22" x14ac:dyDescent="0.25">
      <c r="D1858" s="209"/>
      <c r="E1858" s="209"/>
      <c r="F1858" s="209"/>
      <c r="G1858" s="209"/>
      <c r="H1858" s="209"/>
      <c r="I1858" s="209"/>
      <c r="J1858" s="209"/>
      <c r="N1858" s="209"/>
      <c r="O1858" s="209"/>
      <c r="P1858" s="209"/>
      <c r="Q1858" s="209"/>
      <c r="R1858" s="209"/>
      <c r="S1858" s="209"/>
      <c r="T1858" s="209"/>
      <c r="U1858" s="209"/>
      <c r="V1858" s="209"/>
    </row>
    <row r="1859" spans="4:22" x14ac:dyDescent="0.25">
      <c r="D1859" s="209"/>
      <c r="E1859" s="209"/>
      <c r="F1859" s="209"/>
      <c r="G1859" s="209"/>
      <c r="H1859" s="209"/>
      <c r="I1859" s="209"/>
      <c r="J1859" s="209"/>
      <c r="N1859" s="209"/>
      <c r="O1859" s="209"/>
      <c r="P1859" s="209"/>
      <c r="Q1859" s="209"/>
      <c r="R1859" s="209"/>
      <c r="S1859" s="209"/>
      <c r="T1859" s="209"/>
      <c r="U1859" s="209"/>
      <c r="V1859" s="209"/>
    </row>
    <row r="1860" spans="4:22" x14ac:dyDescent="0.25">
      <c r="D1860" s="209"/>
      <c r="E1860" s="209"/>
      <c r="F1860" s="209"/>
      <c r="G1860" s="209"/>
      <c r="H1860" s="209"/>
      <c r="I1860" s="209"/>
      <c r="J1860" s="209"/>
      <c r="N1860" s="209"/>
      <c r="O1860" s="209"/>
      <c r="P1860" s="209"/>
      <c r="Q1860" s="209"/>
      <c r="R1860" s="209"/>
      <c r="S1860" s="209"/>
      <c r="T1860" s="209"/>
      <c r="U1860" s="209"/>
      <c r="V1860" s="209"/>
    </row>
    <row r="1861" spans="4:22" x14ac:dyDescent="0.25">
      <c r="D1861" s="209"/>
      <c r="E1861" s="209"/>
      <c r="F1861" s="209"/>
      <c r="G1861" s="209"/>
      <c r="H1861" s="209"/>
      <c r="I1861" s="209"/>
      <c r="J1861" s="209"/>
      <c r="N1861" s="209"/>
      <c r="O1861" s="209"/>
      <c r="P1861" s="209"/>
      <c r="Q1861" s="209"/>
      <c r="R1861" s="209"/>
      <c r="S1861" s="209"/>
      <c r="T1861" s="209"/>
      <c r="U1861" s="209"/>
      <c r="V1861" s="209"/>
    </row>
    <row r="1862" spans="4:22" x14ac:dyDescent="0.25">
      <c r="D1862" s="209"/>
      <c r="E1862" s="209"/>
      <c r="F1862" s="209"/>
      <c r="G1862" s="209"/>
      <c r="H1862" s="209"/>
      <c r="I1862" s="209"/>
      <c r="J1862" s="209"/>
      <c r="N1862" s="209"/>
      <c r="O1862" s="209"/>
      <c r="P1862" s="209"/>
      <c r="Q1862" s="209"/>
      <c r="R1862" s="209"/>
      <c r="S1862" s="209"/>
      <c r="T1862" s="209"/>
      <c r="U1862" s="209"/>
      <c r="V1862" s="209"/>
    </row>
    <row r="1863" spans="4:22" x14ac:dyDescent="0.25">
      <c r="D1863" s="209"/>
      <c r="E1863" s="209"/>
      <c r="F1863" s="209"/>
      <c r="G1863" s="209"/>
      <c r="H1863" s="209"/>
      <c r="I1863" s="209"/>
      <c r="J1863" s="209"/>
      <c r="N1863" s="209"/>
      <c r="O1863" s="209"/>
      <c r="P1863" s="209"/>
      <c r="Q1863" s="209"/>
      <c r="R1863" s="209"/>
      <c r="S1863" s="209"/>
      <c r="T1863" s="209"/>
      <c r="U1863" s="209"/>
      <c r="V1863" s="209"/>
    </row>
    <row r="1864" spans="4:22" x14ac:dyDescent="0.25">
      <c r="D1864" s="209"/>
      <c r="E1864" s="209"/>
      <c r="F1864" s="209"/>
      <c r="G1864" s="209"/>
      <c r="H1864" s="209"/>
      <c r="I1864" s="209"/>
      <c r="J1864" s="209"/>
      <c r="N1864" s="209"/>
      <c r="O1864" s="209"/>
      <c r="P1864" s="209"/>
      <c r="Q1864" s="209"/>
      <c r="R1864" s="209"/>
      <c r="S1864" s="209"/>
      <c r="T1864" s="209"/>
      <c r="U1864" s="209"/>
      <c r="V1864" s="209"/>
    </row>
    <row r="1865" spans="4:22" x14ac:dyDescent="0.25">
      <c r="D1865" s="209"/>
      <c r="E1865" s="209"/>
      <c r="F1865" s="209"/>
      <c r="G1865" s="209"/>
      <c r="H1865" s="209"/>
      <c r="I1865" s="209"/>
      <c r="J1865" s="209"/>
      <c r="N1865" s="209"/>
      <c r="O1865" s="209"/>
      <c r="P1865" s="209"/>
      <c r="Q1865" s="209"/>
      <c r="R1865" s="209"/>
      <c r="S1865" s="209"/>
      <c r="T1865" s="209"/>
      <c r="U1865" s="209"/>
      <c r="V1865" s="209"/>
    </row>
    <row r="1866" spans="4:22" x14ac:dyDescent="0.25">
      <c r="D1866" s="209"/>
      <c r="E1866" s="209"/>
      <c r="F1866" s="209"/>
      <c r="G1866" s="209"/>
      <c r="H1866" s="209"/>
      <c r="I1866" s="209"/>
      <c r="J1866" s="209"/>
      <c r="N1866" s="209"/>
      <c r="O1866" s="209"/>
      <c r="P1866" s="209"/>
      <c r="Q1866" s="209"/>
      <c r="R1866" s="209"/>
      <c r="S1866" s="209"/>
      <c r="T1866" s="209"/>
      <c r="U1866" s="209"/>
      <c r="V1866" s="209"/>
    </row>
    <row r="1867" spans="4:22" x14ac:dyDescent="0.25">
      <c r="D1867" s="209"/>
      <c r="E1867" s="209"/>
      <c r="F1867" s="209"/>
      <c r="G1867" s="209"/>
      <c r="H1867" s="209"/>
      <c r="I1867" s="209"/>
      <c r="J1867" s="209"/>
      <c r="N1867" s="209"/>
      <c r="O1867" s="209"/>
      <c r="P1867" s="209"/>
      <c r="Q1867" s="209"/>
      <c r="R1867" s="209"/>
      <c r="S1867" s="209"/>
      <c r="T1867" s="209"/>
      <c r="U1867" s="209"/>
      <c r="V1867" s="209"/>
    </row>
    <row r="1868" spans="4:22" x14ac:dyDescent="0.25">
      <c r="D1868" s="209"/>
      <c r="E1868" s="209"/>
      <c r="F1868" s="209"/>
      <c r="G1868" s="209"/>
      <c r="H1868" s="209"/>
      <c r="I1868" s="209"/>
      <c r="J1868" s="209"/>
      <c r="N1868" s="209"/>
      <c r="O1868" s="209"/>
      <c r="P1868" s="209"/>
      <c r="Q1868" s="209"/>
      <c r="R1868" s="209"/>
      <c r="S1868" s="209"/>
      <c r="T1868" s="209"/>
      <c r="U1868" s="209"/>
      <c r="V1868" s="209"/>
    </row>
    <row r="1869" spans="4:22" x14ac:dyDescent="0.25">
      <c r="D1869" s="209"/>
      <c r="E1869" s="209"/>
      <c r="F1869" s="209"/>
      <c r="G1869" s="209"/>
      <c r="H1869" s="209"/>
      <c r="I1869" s="209"/>
      <c r="J1869" s="209"/>
      <c r="N1869" s="209"/>
      <c r="O1869" s="209"/>
      <c r="P1869" s="209"/>
      <c r="Q1869" s="209"/>
      <c r="R1869" s="209"/>
      <c r="S1869" s="209"/>
      <c r="T1869" s="209"/>
      <c r="U1869" s="209"/>
      <c r="V1869" s="209"/>
    </row>
    <row r="1870" spans="4:22" x14ac:dyDescent="0.25">
      <c r="D1870" s="209"/>
      <c r="E1870" s="209"/>
      <c r="F1870" s="209"/>
      <c r="G1870" s="209"/>
      <c r="H1870" s="209"/>
      <c r="I1870" s="209"/>
      <c r="J1870" s="209"/>
      <c r="N1870" s="209"/>
      <c r="O1870" s="209"/>
      <c r="P1870" s="209"/>
      <c r="Q1870" s="209"/>
      <c r="R1870" s="209"/>
      <c r="S1870" s="209"/>
      <c r="T1870" s="209"/>
      <c r="U1870" s="209"/>
      <c r="V1870" s="209"/>
    </row>
    <row r="1871" spans="4:22" x14ac:dyDescent="0.25">
      <c r="D1871" s="209"/>
      <c r="E1871" s="209"/>
      <c r="F1871" s="209"/>
      <c r="G1871" s="209"/>
      <c r="H1871" s="209"/>
      <c r="I1871" s="209"/>
      <c r="J1871" s="209"/>
      <c r="N1871" s="209"/>
      <c r="O1871" s="209"/>
      <c r="P1871" s="209"/>
      <c r="Q1871" s="209"/>
      <c r="R1871" s="209"/>
      <c r="S1871" s="209"/>
      <c r="T1871" s="209"/>
      <c r="U1871" s="209"/>
      <c r="V1871" s="209"/>
    </row>
    <row r="1872" spans="4:22" x14ac:dyDescent="0.25">
      <c r="D1872" s="209"/>
      <c r="E1872" s="209"/>
      <c r="F1872" s="209"/>
      <c r="G1872" s="209"/>
      <c r="H1872" s="209"/>
      <c r="I1872" s="209"/>
      <c r="J1872" s="209"/>
      <c r="N1872" s="209"/>
      <c r="O1872" s="209"/>
      <c r="P1872" s="209"/>
      <c r="Q1872" s="209"/>
      <c r="R1872" s="209"/>
      <c r="S1872" s="209"/>
      <c r="T1872" s="209"/>
      <c r="U1872" s="209"/>
      <c r="V1872" s="209"/>
    </row>
    <row r="1873" spans="4:22" x14ac:dyDescent="0.25">
      <c r="D1873" s="209"/>
      <c r="E1873" s="209"/>
      <c r="F1873" s="209"/>
      <c r="G1873" s="209"/>
      <c r="H1873" s="209"/>
      <c r="I1873" s="209"/>
      <c r="J1873" s="209"/>
      <c r="N1873" s="209"/>
      <c r="O1873" s="209"/>
      <c r="P1873" s="209"/>
      <c r="Q1873" s="209"/>
      <c r="R1873" s="209"/>
      <c r="S1873" s="209"/>
      <c r="T1873" s="209"/>
      <c r="U1873" s="209"/>
      <c r="V1873" s="209"/>
    </row>
    <row r="1874" spans="4:22" x14ac:dyDescent="0.25">
      <c r="D1874" s="209"/>
      <c r="E1874" s="209"/>
      <c r="F1874" s="209"/>
      <c r="G1874" s="209"/>
      <c r="H1874" s="209"/>
      <c r="I1874" s="209"/>
      <c r="J1874" s="209"/>
      <c r="N1874" s="209"/>
      <c r="O1874" s="209"/>
      <c r="P1874" s="209"/>
      <c r="Q1874" s="209"/>
      <c r="R1874" s="209"/>
      <c r="S1874" s="209"/>
      <c r="T1874" s="209"/>
      <c r="U1874" s="209"/>
      <c r="V1874" s="209"/>
    </row>
    <row r="1875" spans="4:22" x14ac:dyDescent="0.25">
      <c r="D1875" s="209"/>
      <c r="E1875" s="209"/>
      <c r="F1875" s="209"/>
      <c r="G1875" s="209"/>
      <c r="H1875" s="209"/>
      <c r="I1875" s="209"/>
      <c r="J1875" s="209"/>
      <c r="N1875" s="209"/>
      <c r="O1875" s="209"/>
      <c r="P1875" s="209"/>
      <c r="Q1875" s="209"/>
      <c r="R1875" s="209"/>
      <c r="S1875" s="209"/>
      <c r="T1875" s="209"/>
      <c r="U1875" s="209"/>
      <c r="V1875" s="209"/>
    </row>
    <row r="1876" spans="4:22" x14ac:dyDescent="0.25">
      <c r="D1876" s="209"/>
      <c r="E1876" s="209"/>
      <c r="F1876" s="209"/>
      <c r="G1876" s="209"/>
      <c r="H1876" s="209"/>
      <c r="I1876" s="209"/>
      <c r="J1876" s="209"/>
      <c r="N1876" s="209"/>
      <c r="O1876" s="209"/>
      <c r="P1876" s="209"/>
      <c r="Q1876" s="209"/>
      <c r="R1876" s="209"/>
      <c r="S1876" s="209"/>
      <c r="T1876" s="209"/>
      <c r="U1876" s="209"/>
      <c r="V1876" s="209"/>
    </row>
    <row r="1877" spans="4:22" x14ac:dyDescent="0.25">
      <c r="D1877" s="209"/>
      <c r="E1877" s="209"/>
      <c r="F1877" s="209"/>
      <c r="G1877" s="209"/>
      <c r="H1877" s="209"/>
      <c r="I1877" s="209"/>
      <c r="J1877" s="209"/>
      <c r="N1877" s="209"/>
      <c r="O1877" s="209"/>
      <c r="P1877" s="209"/>
      <c r="Q1877" s="209"/>
      <c r="R1877" s="209"/>
      <c r="S1877" s="209"/>
      <c r="T1877" s="209"/>
      <c r="U1877" s="209"/>
      <c r="V1877" s="209"/>
    </row>
    <row r="1878" spans="4:22" x14ac:dyDescent="0.25">
      <c r="D1878" s="209"/>
      <c r="E1878" s="209"/>
      <c r="F1878" s="209"/>
      <c r="G1878" s="209"/>
      <c r="H1878" s="209"/>
      <c r="I1878" s="209"/>
      <c r="J1878" s="209"/>
      <c r="N1878" s="209"/>
      <c r="O1878" s="209"/>
      <c r="P1878" s="209"/>
      <c r="Q1878" s="209"/>
      <c r="R1878" s="209"/>
      <c r="S1878" s="209"/>
      <c r="T1878" s="209"/>
      <c r="U1878" s="209"/>
      <c r="V1878" s="209"/>
    </row>
    <row r="1879" spans="4:22" x14ac:dyDescent="0.25">
      <c r="D1879" s="209"/>
      <c r="E1879" s="209"/>
      <c r="F1879" s="209"/>
      <c r="G1879" s="209"/>
      <c r="H1879" s="209"/>
      <c r="I1879" s="209"/>
      <c r="J1879" s="209"/>
      <c r="N1879" s="209"/>
      <c r="O1879" s="209"/>
      <c r="P1879" s="209"/>
      <c r="Q1879" s="209"/>
      <c r="R1879" s="209"/>
      <c r="S1879" s="209"/>
      <c r="T1879" s="209"/>
      <c r="U1879" s="209"/>
      <c r="V1879" s="209"/>
    </row>
    <row r="1880" spans="4:22" x14ac:dyDescent="0.25">
      <c r="D1880" s="209"/>
      <c r="E1880" s="209"/>
      <c r="F1880" s="209"/>
      <c r="G1880" s="209"/>
      <c r="H1880" s="209"/>
      <c r="I1880" s="209"/>
      <c r="J1880" s="209"/>
      <c r="N1880" s="209"/>
      <c r="O1880" s="209"/>
      <c r="P1880" s="209"/>
      <c r="Q1880" s="209"/>
      <c r="R1880" s="209"/>
      <c r="S1880" s="209"/>
      <c r="T1880" s="209"/>
      <c r="U1880" s="209"/>
      <c r="V1880" s="209"/>
    </row>
    <row r="1881" spans="4:22" x14ac:dyDescent="0.25">
      <c r="D1881" s="209"/>
      <c r="E1881" s="209"/>
      <c r="F1881" s="209"/>
      <c r="G1881" s="209"/>
      <c r="H1881" s="209"/>
      <c r="I1881" s="209"/>
      <c r="J1881" s="209"/>
      <c r="N1881" s="209"/>
      <c r="O1881" s="209"/>
      <c r="P1881" s="209"/>
      <c r="Q1881" s="209"/>
      <c r="R1881" s="209"/>
      <c r="S1881" s="209"/>
      <c r="T1881" s="209"/>
      <c r="U1881" s="209"/>
      <c r="V1881" s="209"/>
    </row>
    <row r="1882" spans="4:22" x14ac:dyDescent="0.25">
      <c r="D1882" s="209"/>
      <c r="E1882" s="209"/>
      <c r="F1882" s="209"/>
      <c r="G1882" s="209"/>
      <c r="H1882" s="209"/>
      <c r="I1882" s="209"/>
      <c r="J1882" s="209"/>
      <c r="N1882" s="209"/>
      <c r="O1882" s="209"/>
      <c r="P1882" s="209"/>
      <c r="Q1882" s="209"/>
      <c r="R1882" s="209"/>
      <c r="S1882" s="209"/>
      <c r="T1882" s="209"/>
      <c r="U1882" s="209"/>
      <c r="V1882" s="209"/>
    </row>
    <row r="1883" spans="4:22" x14ac:dyDescent="0.25">
      <c r="D1883" s="209"/>
      <c r="E1883" s="209"/>
      <c r="F1883" s="209"/>
      <c r="G1883" s="209"/>
      <c r="H1883" s="209"/>
      <c r="I1883" s="209"/>
      <c r="J1883" s="209"/>
      <c r="N1883" s="209"/>
      <c r="O1883" s="209"/>
      <c r="P1883" s="209"/>
      <c r="Q1883" s="209"/>
      <c r="R1883" s="209"/>
      <c r="S1883" s="209"/>
      <c r="T1883" s="209"/>
      <c r="U1883" s="209"/>
      <c r="V1883" s="209"/>
    </row>
    <row r="1884" spans="4:22" x14ac:dyDescent="0.25">
      <c r="D1884" s="209"/>
      <c r="E1884" s="209"/>
      <c r="F1884" s="209"/>
      <c r="G1884" s="209"/>
      <c r="H1884" s="209"/>
      <c r="I1884" s="209"/>
      <c r="J1884" s="209"/>
      <c r="N1884" s="209"/>
      <c r="O1884" s="209"/>
      <c r="P1884" s="209"/>
      <c r="Q1884" s="209"/>
      <c r="R1884" s="209"/>
      <c r="S1884" s="209"/>
      <c r="T1884" s="209"/>
      <c r="U1884" s="209"/>
      <c r="V1884" s="209"/>
    </row>
    <row r="1885" spans="4:22" x14ac:dyDescent="0.25">
      <c r="D1885" s="209"/>
      <c r="E1885" s="209"/>
      <c r="F1885" s="209"/>
      <c r="G1885" s="209"/>
      <c r="H1885" s="209"/>
      <c r="I1885" s="209"/>
      <c r="J1885" s="209"/>
      <c r="N1885" s="209"/>
      <c r="O1885" s="209"/>
      <c r="P1885" s="209"/>
      <c r="Q1885" s="209"/>
      <c r="R1885" s="209"/>
      <c r="S1885" s="209"/>
      <c r="T1885" s="209"/>
      <c r="U1885" s="209"/>
      <c r="V1885" s="209"/>
    </row>
    <row r="1886" spans="4:22" x14ac:dyDescent="0.25">
      <c r="D1886" s="209"/>
      <c r="E1886" s="209"/>
      <c r="F1886" s="209"/>
      <c r="G1886" s="209"/>
      <c r="H1886" s="209"/>
      <c r="I1886" s="209"/>
      <c r="J1886" s="209"/>
      <c r="N1886" s="209"/>
      <c r="O1886" s="209"/>
      <c r="P1886" s="209"/>
      <c r="Q1886" s="209"/>
      <c r="R1886" s="209"/>
      <c r="S1886" s="209"/>
      <c r="T1886" s="209"/>
      <c r="U1886" s="209"/>
      <c r="V1886" s="209"/>
    </row>
    <row r="1887" spans="4:22" x14ac:dyDescent="0.25">
      <c r="D1887" s="209"/>
      <c r="E1887" s="209"/>
      <c r="F1887" s="209"/>
      <c r="G1887" s="209"/>
      <c r="H1887" s="209"/>
      <c r="I1887" s="209"/>
      <c r="J1887" s="209"/>
      <c r="N1887" s="209"/>
      <c r="O1887" s="209"/>
      <c r="P1887" s="209"/>
      <c r="Q1887" s="209"/>
      <c r="R1887" s="209"/>
      <c r="S1887" s="209"/>
      <c r="T1887" s="209"/>
      <c r="U1887" s="209"/>
      <c r="V1887" s="209"/>
    </row>
    <row r="1888" spans="4:22" x14ac:dyDescent="0.25">
      <c r="D1888" s="209"/>
      <c r="E1888" s="209"/>
      <c r="F1888" s="209"/>
      <c r="G1888" s="209"/>
      <c r="H1888" s="209"/>
      <c r="I1888" s="209"/>
      <c r="J1888" s="209"/>
      <c r="N1888" s="209"/>
      <c r="O1888" s="209"/>
      <c r="P1888" s="209"/>
      <c r="Q1888" s="209"/>
      <c r="R1888" s="209"/>
      <c r="S1888" s="209"/>
      <c r="T1888" s="209"/>
      <c r="U1888" s="209"/>
      <c r="V1888" s="209"/>
    </row>
    <row r="1889" spans="4:22" x14ac:dyDescent="0.25">
      <c r="D1889" s="209"/>
      <c r="E1889" s="209"/>
      <c r="F1889" s="209"/>
      <c r="G1889" s="209"/>
      <c r="H1889" s="209"/>
      <c r="I1889" s="209"/>
      <c r="J1889" s="209"/>
      <c r="N1889" s="209"/>
      <c r="O1889" s="209"/>
      <c r="P1889" s="209"/>
      <c r="Q1889" s="209"/>
      <c r="R1889" s="209"/>
      <c r="S1889" s="209"/>
      <c r="T1889" s="209"/>
      <c r="U1889" s="209"/>
      <c r="V1889" s="209"/>
    </row>
    <row r="1890" spans="4:22" x14ac:dyDescent="0.25">
      <c r="D1890" s="209"/>
      <c r="E1890" s="209"/>
      <c r="F1890" s="209"/>
      <c r="G1890" s="209"/>
      <c r="H1890" s="209"/>
      <c r="I1890" s="209"/>
      <c r="J1890" s="209"/>
      <c r="N1890" s="209"/>
      <c r="O1890" s="209"/>
      <c r="P1890" s="209"/>
      <c r="Q1890" s="209"/>
      <c r="R1890" s="209"/>
      <c r="S1890" s="209"/>
      <c r="T1890" s="209"/>
      <c r="U1890" s="209"/>
      <c r="V1890" s="209"/>
    </row>
    <row r="1891" spans="4:22" x14ac:dyDescent="0.25">
      <c r="D1891" s="209"/>
      <c r="E1891" s="209"/>
      <c r="F1891" s="209"/>
      <c r="G1891" s="209"/>
      <c r="H1891" s="209"/>
      <c r="I1891" s="209"/>
      <c r="J1891" s="209"/>
      <c r="N1891" s="209"/>
      <c r="O1891" s="209"/>
      <c r="P1891" s="209"/>
      <c r="Q1891" s="209"/>
      <c r="R1891" s="209"/>
      <c r="S1891" s="209"/>
      <c r="T1891" s="209"/>
      <c r="U1891" s="209"/>
      <c r="V1891" s="209"/>
    </row>
    <row r="1892" spans="4:22" x14ac:dyDescent="0.25">
      <c r="D1892" s="209"/>
      <c r="E1892" s="209"/>
      <c r="F1892" s="209"/>
      <c r="G1892" s="209"/>
      <c r="H1892" s="209"/>
      <c r="I1892" s="209"/>
      <c r="J1892" s="209"/>
      <c r="N1892" s="209"/>
      <c r="O1892" s="209"/>
      <c r="P1892" s="209"/>
      <c r="Q1892" s="209"/>
      <c r="R1892" s="209"/>
      <c r="S1892" s="209"/>
      <c r="T1892" s="209"/>
      <c r="U1892" s="209"/>
      <c r="V1892" s="209"/>
    </row>
    <row r="1893" spans="4:22" x14ac:dyDescent="0.25">
      <c r="D1893" s="209"/>
      <c r="E1893" s="209"/>
      <c r="F1893" s="209"/>
      <c r="G1893" s="209"/>
      <c r="H1893" s="209"/>
      <c r="I1893" s="209"/>
      <c r="J1893" s="209"/>
      <c r="N1893" s="209"/>
      <c r="O1893" s="209"/>
      <c r="P1893" s="209"/>
      <c r="Q1893" s="209"/>
      <c r="R1893" s="209"/>
      <c r="S1893" s="209"/>
      <c r="T1893" s="209"/>
      <c r="U1893" s="209"/>
      <c r="V1893" s="209"/>
    </row>
    <row r="1894" spans="4:22" x14ac:dyDescent="0.25">
      <c r="D1894" s="209"/>
      <c r="E1894" s="209"/>
      <c r="F1894" s="209"/>
      <c r="G1894" s="209"/>
      <c r="H1894" s="209"/>
      <c r="I1894" s="209"/>
      <c r="J1894" s="209"/>
      <c r="N1894" s="209"/>
      <c r="O1894" s="209"/>
      <c r="P1894" s="209"/>
      <c r="Q1894" s="209"/>
      <c r="R1894" s="209"/>
      <c r="S1894" s="209"/>
      <c r="T1894" s="209"/>
      <c r="U1894" s="209"/>
      <c r="V1894" s="209"/>
    </row>
    <row r="1895" spans="4:22" x14ac:dyDescent="0.25">
      <c r="D1895" s="209"/>
      <c r="E1895" s="209"/>
      <c r="F1895" s="209"/>
      <c r="G1895" s="209"/>
      <c r="H1895" s="209"/>
      <c r="I1895" s="209"/>
      <c r="J1895" s="209"/>
      <c r="N1895" s="209"/>
      <c r="O1895" s="209"/>
      <c r="P1895" s="209"/>
      <c r="Q1895" s="209"/>
      <c r="R1895" s="209"/>
      <c r="S1895" s="209"/>
      <c r="T1895" s="209"/>
      <c r="U1895" s="209"/>
      <c r="V1895" s="209"/>
    </row>
    <row r="1896" spans="4:22" x14ac:dyDescent="0.25">
      <c r="D1896" s="209"/>
      <c r="E1896" s="209"/>
      <c r="F1896" s="209"/>
      <c r="G1896" s="209"/>
      <c r="H1896" s="209"/>
      <c r="I1896" s="209"/>
      <c r="J1896" s="209"/>
      <c r="N1896" s="209"/>
      <c r="O1896" s="209"/>
      <c r="P1896" s="209"/>
      <c r="Q1896" s="209"/>
      <c r="R1896" s="209"/>
      <c r="S1896" s="209"/>
      <c r="T1896" s="209"/>
      <c r="U1896" s="209"/>
      <c r="V1896" s="209"/>
    </row>
    <row r="1897" spans="4:22" x14ac:dyDescent="0.25">
      <c r="D1897" s="209"/>
      <c r="E1897" s="209"/>
      <c r="F1897" s="209"/>
      <c r="G1897" s="209"/>
      <c r="H1897" s="209"/>
      <c r="I1897" s="209"/>
      <c r="J1897" s="209"/>
      <c r="N1897" s="209"/>
      <c r="O1897" s="209"/>
      <c r="P1897" s="209"/>
      <c r="Q1897" s="209"/>
      <c r="R1897" s="209"/>
      <c r="S1897" s="209"/>
      <c r="T1897" s="209"/>
      <c r="U1897" s="209"/>
      <c r="V1897" s="209"/>
    </row>
    <row r="1898" spans="4:22" x14ac:dyDescent="0.25">
      <c r="D1898" s="209"/>
      <c r="E1898" s="209"/>
      <c r="F1898" s="209"/>
      <c r="G1898" s="209"/>
      <c r="H1898" s="209"/>
      <c r="I1898" s="209"/>
      <c r="J1898" s="209"/>
      <c r="N1898" s="209"/>
      <c r="O1898" s="209"/>
      <c r="P1898" s="209"/>
      <c r="Q1898" s="209"/>
      <c r="R1898" s="209"/>
      <c r="S1898" s="209"/>
      <c r="T1898" s="209"/>
      <c r="U1898" s="209"/>
      <c r="V1898" s="209"/>
    </row>
    <row r="1899" spans="4:22" x14ac:dyDescent="0.25">
      <c r="D1899" s="209"/>
      <c r="E1899" s="209"/>
      <c r="F1899" s="209"/>
      <c r="G1899" s="209"/>
      <c r="H1899" s="209"/>
      <c r="I1899" s="209"/>
      <c r="J1899" s="209"/>
      <c r="N1899" s="209"/>
      <c r="O1899" s="209"/>
      <c r="P1899" s="209"/>
      <c r="Q1899" s="209"/>
      <c r="R1899" s="209"/>
      <c r="S1899" s="209"/>
      <c r="T1899" s="209"/>
      <c r="U1899" s="209"/>
      <c r="V1899" s="209"/>
    </row>
    <row r="1900" spans="4:22" x14ac:dyDescent="0.25">
      <c r="D1900" s="209"/>
      <c r="E1900" s="209"/>
      <c r="F1900" s="209"/>
      <c r="G1900" s="209"/>
      <c r="H1900" s="209"/>
      <c r="I1900" s="209"/>
      <c r="J1900" s="209"/>
      <c r="N1900" s="209"/>
      <c r="O1900" s="209"/>
      <c r="P1900" s="209"/>
      <c r="Q1900" s="209"/>
      <c r="R1900" s="209"/>
      <c r="S1900" s="209"/>
      <c r="T1900" s="209"/>
      <c r="U1900" s="209"/>
      <c r="V1900" s="209"/>
    </row>
    <row r="1901" spans="4:22" x14ac:dyDescent="0.25">
      <c r="D1901" s="209"/>
      <c r="E1901" s="209"/>
      <c r="F1901" s="209"/>
      <c r="G1901" s="209"/>
      <c r="H1901" s="209"/>
      <c r="I1901" s="209"/>
      <c r="J1901" s="209"/>
      <c r="N1901" s="209"/>
      <c r="O1901" s="209"/>
      <c r="P1901" s="209"/>
      <c r="Q1901" s="209"/>
      <c r="R1901" s="209"/>
      <c r="S1901" s="209"/>
      <c r="T1901" s="209"/>
      <c r="U1901" s="209"/>
      <c r="V1901" s="209"/>
    </row>
    <row r="1902" spans="4:22" x14ac:dyDescent="0.25">
      <c r="D1902" s="209"/>
      <c r="E1902" s="209"/>
      <c r="F1902" s="209"/>
      <c r="G1902" s="209"/>
      <c r="H1902" s="209"/>
      <c r="I1902" s="209"/>
      <c r="J1902" s="209"/>
      <c r="N1902" s="209"/>
      <c r="O1902" s="209"/>
      <c r="P1902" s="209"/>
      <c r="Q1902" s="209"/>
      <c r="R1902" s="209"/>
      <c r="S1902" s="209"/>
      <c r="T1902" s="209"/>
      <c r="U1902" s="209"/>
      <c r="V1902" s="209"/>
    </row>
    <row r="1903" spans="4:22" x14ac:dyDescent="0.25">
      <c r="D1903" s="209"/>
      <c r="E1903" s="209"/>
      <c r="F1903" s="209"/>
      <c r="G1903" s="209"/>
      <c r="H1903" s="209"/>
      <c r="I1903" s="209"/>
      <c r="J1903" s="209"/>
      <c r="N1903" s="209"/>
      <c r="O1903" s="209"/>
      <c r="P1903" s="209"/>
      <c r="Q1903" s="209"/>
      <c r="R1903" s="209"/>
      <c r="S1903" s="209"/>
      <c r="T1903" s="209"/>
      <c r="U1903" s="209"/>
      <c r="V1903" s="209"/>
    </row>
    <row r="1904" spans="4:22" x14ac:dyDescent="0.25">
      <c r="D1904" s="209"/>
      <c r="E1904" s="209"/>
      <c r="F1904" s="209"/>
      <c r="G1904" s="209"/>
      <c r="H1904" s="209"/>
      <c r="I1904" s="209"/>
      <c r="J1904" s="209"/>
      <c r="N1904" s="209"/>
      <c r="O1904" s="209"/>
      <c r="P1904" s="209"/>
      <c r="Q1904" s="209"/>
      <c r="R1904" s="209"/>
      <c r="S1904" s="209"/>
      <c r="T1904" s="209"/>
      <c r="U1904" s="209"/>
      <c r="V1904" s="209"/>
    </row>
    <row r="1905" spans="4:22" x14ac:dyDescent="0.25">
      <c r="D1905" s="209"/>
      <c r="E1905" s="209"/>
      <c r="F1905" s="209"/>
      <c r="G1905" s="209"/>
      <c r="H1905" s="209"/>
      <c r="I1905" s="209"/>
      <c r="J1905" s="209"/>
      <c r="N1905" s="209"/>
      <c r="O1905" s="209"/>
      <c r="P1905" s="209"/>
      <c r="Q1905" s="209"/>
      <c r="R1905" s="209"/>
      <c r="S1905" s="209"/>
      <c r="T1905" s="209"/>
      <c r="U1905" s="209"/>
      <c r="V1905" s="209"/>
    </row>
    <row r="1906" spans="4:22" x14ac:dyDescent="0.25">
      <c r="D1906" s="209"/>
      <c r="E1906" s="209"/>
      <c r="F1906" s="209"/>
      <c r="G1906" s="209"/>
      <c r="H1906" s="209"/>
      <c r="I1906" s="209"/>
      <c r="J1906" s="209"/>
      <c r="N1906" s="209"/>
      <c r="O1906" s="209"/>
      <c r="P1906" s="209"/>
      <c r="Q1906" s="209"/>
      <c r="R1906" s="209"/>
      <c r="S1906" s="209"/>
      <c r="T1906" s="209"/>
      <c r="U1906" s="209"/>
      <c r="V1906" s="209"/>
    </row>
    <row r="1907" spans="4:22" x14ac:dyDescent="0.25">
      <c r="D1907" s="209"/>
      <c r="E1907" s="209"/>
      <c r="F1907" s="209"/>
      <c r="G1907" s="209"/>
      <c r="H1907" s="209"/>
      <c r="I1907" s="209"/>
      <c r="J1907" s="209"/>
      <c r="N1907" s="209"/>
      <c r="O1907" s="209"/>
      <c r="P1907" s="209"/>
      <c r="Q1907" s="209"/>
      <c r="R1907" s="209"/>
      <c r="S1907" s="209"/>
      <c r="T1907" s="209"/>
      <c r="U1907" s="209"/>
      <c r="V1907" s="209"/>
    </row>
    <row r="1908" spans="4:22" x14ac:dyDescent="0.25">
      <c r="D1908" s="209"/>
      <c r="E1908" s="209"/>
      <c r="F1908" s="209"/>
      <c r="G1908" s="209"/>
      <c r="H1908" s="209"/>
      <c r="I1908" s="209"/>
      <c r="J1908" s="209"/>
      <c r="N1908" s="209"/>
      <c r="O1908" s="209"/>
      <c r="P1908" s="209"/>
      <c r="Q1908" s="209"/>
      <c r="R1908" s="209"/>
      <c r="S1908" s="209"/>
      <c r="T1908" s="209"/>
      <c r="U1908" s="209"/>
      <c r="V1908" s="209"/>
    </row>
    <row r="1909" spans="4:22" x14ac:dyDescent="0.25">
      <c r="D1909" s="209"/>
      <c r="E1909" s="209"/>
      <c r="F1909" s="209"/>
      <c r="G1909" s="209"/>
      <c r="H1909" s="209"/>
      <c r="I1909" s="209"/>
      <c r="J1909" s="209"/>
      <c r="N1909" s="209"/>
      <c r="O1909" s="209"/>
      <c r="P1909" s="209"/>
      <c r="Q1909" s="209"/>
      <c r="R1909" s="209"/>
      <c r="S1909" s="209"/>
      <c r="T1909" s="209"/>
      <c r="U1909" s="209"/>
      <c r="V1909" s="209"/>
    </row>
    <row r="1910" spans="4:22" x14ac:dyDescent="0.25">
      <c r="D1910" s="209"/>
      <c r="E1910" s="209"/>
      <c r="F1910" s="209"/>
      <c r="G1910" s="209"/>
      <c r="H1910" s="209"/>
      <c r="I1910" s="209"/>
      <c r="J1910" s="209"/>
      <c r="N1910" s="209"/>
      <c r="O1910" s="209"/>
      <c r="P1910" s="209"/>
      <c r="Q1910" s="209"/>
      <c r="R1910" s="209"/>
      <c r="S1910" s="209"/>
      <c r="T1910" s="209"/>
      <c r="U1910" s="209"/>
      <c r="V1910" s="209"/>
    </row>
    <row r="1911" spans="4:22" x14ac:dyDescent="0.25">
      <c r="D1911" s="209"/>
      <c r="E1911" s="209"/>
      <c r="F1911" s="209"/>
      <c r="G1911" s="209"/>
      <c r="H1911" s="209"/>
      <c r="I1911" s="209"/>
      <c r="J1911" s="209"/>
      <c r="N1911" s="209"/>
      <c r="O1911" s="209"/>
      <c r="P1911" s="209"/>
      <c r="Q1911" s="209"/>
      <c r="R1911" s="209"/>
      <c r="S1911" s="209"/>
      <c r="T1911" s="209"/>
      <c r="U1911" s="209"/>
      <c r="V1911" s="209"/>
    </row>
    <row r="1912" spans="4:22" x14ac:dyDescent="0.25">
      <c r="D1912" s="209"/>
      <c r="E1912" s="209"/>
      <c r="F1912" s="209"/>
      <c r="G1912" s="209"/>
      <c r="H1912" s="209"/>
      <c r="I1912" s="209"/>
      <c r="J1912" s="209"/>
      <c r="N1912" s="209"/>
      <c r="O1912" s="209"/>
      <c r="P1912" s="209"/>
      <c r="Q1912" s="209"/>
      <c r="R1912" s="209"/>
      <c r="S1912" s="209"/>
      <c r="T1912" s="209"/>
      <c r="U1912" s="209"/>
      <c r="V1912" s="209"/>
    </row>
    <row r="1913" spans="4:22" x14ac:dyDescent="0.25">
      <c r="D1913" s="209"/>
      <c r="E1913" s="209"/>
      <c r="F1913" s="209"/>
      <c r="G1913" s="209"/>
      <c r="H1913" s="209"/>
      <c r="I1913" s="209"/>
      <c r="J1913" s="209"/>
      <c r="N1913" s="209"/>
      <c r="O1913" s="209"/>
      <c r="P1913" s="209"/>
      <c r="Q1913" s="209"/>
      <c r="R1913" s="209"/>
      <c r="S1913" s="209"/>
      <c r="T1913" s="209"/>
      <c r="U1913" s="209"/>
      <c r="V1913" s="209"/>
    </row>
    <row r="1914" spans="4:22" x14ac:dyDescent="0.25">
      <c r="D1914" s="209"/>
      <c r="E1914" s="209"/>
      <c r="F1914" s="209"/>
      <c r="G1914" s="209"/>
      <c r="H1914" s="209"/>
      <c r="I1914" s="209"/>
      <c r="J1914" s="209"/>
      <c r="N1914" s="209"/>
      <c r="O1914" s="209"/>
      <c r="P1914" s="209"/>
      <c r="Q1914" s="209"/>
      <c r="R1914" s="209"/>
      <c r="S1914" s="209"/>
      <c r="T1914" s="209"/>
      <c r="U1914" s="209"/>
      <c r="V1914" s="209"/>
    </row>
    <row r="1915" spans="4:22" x14ac:dyDescent="0.25">
      <c r="D1915" s="209"/>
      <c r="E1915" s="209"/>
      <c r="F1915" s="209"/>
      <c r="G1915" s="209"/>
      <c r="H1915" s="209"/>
      <c r="I1915" s="209"/>
      <c r="J1915" s="209"/>
      <c r="N1915" s="209"/>
      <c r="O1915" s="209"/>
      <c r="P1915" s="209"/>
      <c r="Q1915" s="209"/>
      <c r="R1915" s="209"/>
      <c r="S1915" s="209"/>
      <c r="T1915" s="209"/>
      <c r="U1915" s="209"/>
      <c r="V1915" s="209"/>
    </row>
    <row r="1916" spans="4:22" x14ac:dyDescent="0.25">
      <c r="D1916" s="209"/>
      <c r="E1916" s="209"/>
      <c r="F1916" s="209"/>
      <c r="G1916" s="209"/>
      <c r="H1916" s="209"/>
      <c r="I1916" s="209"/>
      <c r="J1916" s="209"/>
      <c r="N1916" s="209"/>
      <c r="O1916" s="209"/>
      <c r="P1916" s="209"/>
      <c r="Q1916" s="209"/>
      <c r="R1916" s="209"/>
      <c r="S1916" s="209"/>
      <c r="T1916" s="209"/>
      <c r="U1916" s="209"/>
      <c r="V1916" s="209"/>
    </row>
    <row r="1917" spans="4:22" x14ac:dyDescent="0.25">
      <c r="D1917" s="209"/>
      <c r="E1917" s="209"/>
      <c r="F1917" s="209"/>
      <c r="G1917" s="209"/>
      <c r="H1917" s="209"/>
      <c r="I1917" s="209"/>
      <c r="J1917" s="209"/>
      <c r="N1917" s="209"/>
      <c r="O1917" s="209"/>
      <c r="P1917" s="209"/>
      <c r="Q1917" s="209"/>
      <c r="R1917" s="209"/>
      <c r="S1917" s="209"/>
      <c r="T1917" s="209"/>
      <c r="U1917" s="209"/>
      <c r="V1917" s="209"/>
    </row>
    <row r="1918" spans="4:22" x14ac:dyDescent="0.25">
      <c r="D1918" s="209"/>
      <c r="E1918" s="209"/>
      <c r="F1918" s="209"/>
      <c r="G1918" s="209"/>
      <c r="H1918" s="209"/>
      <c r="I1918" s="209"/>
      <c r="J1918" s="209"/>
      <c r="N1918" s="209"/>
      <c r="O1918" s="209"/>
      <c r="P1918" s="209"/>
      <c r="Q1918" s="209"/>
      <c r="R1918" s="209"/>
      <c r="S1918" s="209"/>
      <c r="T1918" s="209"/>
      <c r="U1918" s="209"/>
      <c r="V1918" s="209"/>
    </row>
    <row r="1919" spans="4:22" x14ac:dyDescent="0.25">
      <c r="D1919" s="209"/>
      <c r="E1919" s="209"/>
      <c r="F1919" s="209"/>
      <c r="G1919" s="209"/>
      <c r="H1919" s="209"/>
      <c r="I1919" s="209"/>
      <c r="J1919" s="209"/>
      <c r="N1919" s="209"/>
      <c r="O1919" s="209"/>
      <c r="P1919" s="209"/>
      <c r="Q1919" s="209"/>
      <c r="R1919" s="209"/>
      <c r="S1919" s="209"/>
      <c r="T1919" s="209"/>
      <c r="U1919" s="209"/>
      <c r="V1919" s="209"/>
    </row>
    <row r="1920" spans="4:22" x14ac:dyDescent="0.25">
      <c r="D1920" s="209"/>
      <c r="E1920" s="209"/>
      <c r="F1920" s="209"/>
      <c r="G1920" s="209"/>
      <c r="H1920" s="209"/>
      <c r="I1920" s="209"/>
      <c r="J1920" s="209"/>
      <c r="N1920" s="209"/>
      <c r="O1920" s="209"/>
      <c r="P1920" s="209"/>
      <c r="Q1920" s="209"/>
      <c r="R1920" s="209"/>
      <c r="S1920" s="209"/>
      <c r="T1920" s="209"/>
      <c r="U1920" s="209"/>
      <c r="V1920" s="209"/>
    </row>
    <row r="1921" spans="4:22" x14ac:dyDescent="0.25">
      <c r="D1921" s="209"/>
      <c r="E1921" s="209"/>
      <c r="F1921" s="209"/>
      <c r="G1921" s="209"/>
      <c r="H1921" s="209"/>
      <c r="I1921" s="209"/>
      <c r="J1921" s="209"/>
      <c r="N1921" s="209"/>
      <c r="O1921" s="209"/>
      <c r="P1921" s="209"/>
      <c r="Q1921" s="209"/>
      <c r="R1921" s="209"/>
      <c r="S1921" s="209"/>
      <c r="T1921" s="209"/>
      <c r="U1921" s="209"/>
      <c r="V1921" s="209"/>
    </row>
    <row r="1922" spans="4:22" x14ac:dyDescent="0.25">
      <c r="D1922" s="209"/>
      <c r="E1922" s="209"/>
      <c r="F1922" s="209"/>
      <c r="G1922" s="209"/>
      <c r="H1922" s="209"/>
      <c r="I1922" s="209"/>
      <c r="J1922" s="209"/>
      <c r="N1922" s="209"/>
      <c r="O1922" s="209"/>
      <c r="P1922" s="209"/>
      <c r="Q1922" s="209"/>
      <c r="R1922" s="209"/>
      <c r="S1922" s="209"/>
      <c r="T1922" s="209"/>
      <c r="U1922" s="209"/>
      <c r="V1922" s="209"/>
    </row>
    <row r="1923" spans="4:22" x14ac:dyDescent="0.25">
      <c r="D1923" s="209"/>
      <c r="E1923" s="209"/>
      <c r="F1923" s="209"/>
      <c r="G1923" s="209"/>
      <c r="H1923" s="209"/>
      <c r="I1923" s="209"/>
      <c r="J1923" s="209"/>
      <c r="N1923" s="209"/>
      <c r="O1923" s="209"/>
      <c r="P1923" s="209"/>
      <c r="Q1923" s="209"/>
      <c r="R1923" s="209"/>
      <c r="S1923" s="209"/>
      <c r="T1923" s="209"/>
      <c r="U1923" s="209"/>
      <c r="V1923" s="209"/>
    </row>
    <row r="1924" spans="4:22" x14ac:dyDescent="0.25">
      <c r="D1924" s="209"/>
      <c r="E1924" s="209"/>
      <c r="F1924" s="209"/>
      <c r="G1924" s="209"/>
      <c r="H1924" s="209"/>
      <c r="I1924" s="209"/>
      <c r="J1924" s="209"/>
      <c r="N1924" s="209"/>
      <c r="O1924" s="209"/>
      <c r="P1924" s="209"/>
      <c r="Q1924" s="209"/>
      <c r="R1924" s="209"/>
      <c r="S1924" s="209"/>
      <c r="T1924" s="209"/>
      <c r="U1924" s="209"/>
      <c r="V1924" s="209"/>
    </row>
    <row r="1925" spans="4:22" x14ac:dyDescent="0.25">
      <c r="D1925" s="209"/>
      <c r="E1925" s="209"/>
      <c r="F1925" s="209"/>
      <c r="G1925" s="209"/>
      <c r="H1925" s="209"/>
      <c r="I1925" s="209"/>
      <c r="J1925" s="209"/>
      <c r="N1925" s="209"/>
      <c r="O1925" s="209"/>
      <c r="P1925" s="209"/>
      <c r="Q1925" s="209"/>
      <c r="R1925" s="209"/>
      <c r="S1925" s="209"/>
      <c r="T1925" s="209"/>
      <c r="U1925" s="209"/>
      <c r="V1925" s="209"/>
    </row>
    <row r="1926" spans="4:22" x14ac:dyDescent="0.25">
      <c r="D1926" s="209"/>
      <c r="E1926" s="209"/>
      <c r="F1926" s="209"/>
      <c r="G1926" s="209"/>
      <c r="H1926" s="209"/>
      <c r="I1926" s="209"/>
      <c r="J1926" s="209"/>
      <c r="N1926" s="209"/>
      <c r="O1926" s="209"/>
      <c r="P1926" s="209"/>
      <c r="Q1926" s="209"/>
      <c r="R1926" s="209"/>
      <c r="S1926" s="209"/>
      <c r="T1926" s="209"/>
      <c r="U1926" s="209"/>
      <c r="V1926" s="209"/>
    </row>
    <row r="1927" spans="4:22" x14ac:dyDescent="0.25">
      <c r="D1927" s="209"/>
      <c r="E1927" s="209"/>
      <c r="F1927" s="209"/>
      <c r="G1927" s="209"/>
      <c r="H1927" s="209"/>
      <c r="I1927" s="209"/>
      <c r="J1927" s="209"/>
      <c r="N1927" s="209"/>
      <c r="O1927" s="209"/>
      <c r="P1927" s="209"/>
      <c r="Q1927" s="209"/>
      <c r="R1927" s="209"/>
      <c r="S1927" s="209"/>
      <c r="T1927" s="209"/>
      <c r="U1927" s="209"/>
      <c r="V1927" s="209"/>
    </row>
    <row r="1928" spans="4:22" x14ac:dyDescent="0.25">
      <c r="D1928" s="209"/>
      <c r="E1928" s="209"/>
      <c r="F1928" s="209"/>
      <c r="G1928" s="209"/>
      <c r="H1928" s="209"/>
      <c r="I1928" s="209"/>
      <c r="J1928" s="209"/>
      <c r="N1928" s="209"/>
      <c r="O1928" s="209"/>
      <c r="P1928" s="209"/>
      <c r="Q1928" s="209"/>
      <c r="R1928" s="209"/>
      <c r="S1928" s="209"/>
      <c r="T1928" s="209"/>
      <c r="U1928" s="209"/>
      <c r="V1928" s="209"/>
    </row>
    <row r="1929" spans="4:22" x14ac:dyDescent="0.25">
      <c r="D1929" s="209"/>
      <c r="E1929" s="209"/>
      <c r="F1929" s="209"/>
      <c r="G1929" s="209"/>
      <c r="H1929" s="209"/>
      <c r="I1929" s="209"/>
      <c r="J1929" s="209"/>
      <c r="N1929" s="209"/>
      <c r="O1929" s="209"/>
      <c r="P1929" s="209"/>
      <c r="Q1929" s="209"/>
      <c r="R1929" s="209"/>
      <c r="S1929" s="209"/>
      <c r="T1929" s="209"/>
      <c r="U1929" s="209"/>
      <c r="V1929" s="209"/>
    </row>
    <row r="1930" spans="4:22" x14ac:dyDescent="0.25">
      <c r="D1930" s="209"/>
      <c r="E1930" s="209"/>
      <c r="F1930" s="209"/>
      <c r="G1930" s="209"/>
      <c r="H1930" s="209"/>
      <c r="I1930" s="209"/>
      <c r="J1930" s="209"/>
      <c r="N1930" s="209"/>
      <c r="O1930" s="209"/>
      <c r="P1930" s="209"/>
      <c r="Q1930" s="209"/>
      <c r="R1930" s="209"/>
      <c r="S1930" s="209"/>
      <c r="T1930" s="209"/>
      <c r="U1930" s="209"/>
      <c r="V1930" s="209"/>
    </row>
    <row r="1931" spans="4:22" x14ac:dyDescent="0.25">
      <c r="D1931" s="209"/>
      <c r="E1931" s="209"/>
      <c r="F1931" s="209"/>
      <c r="G1931" s="209"/>
      <c r="H1931" s="209"/>
      <c r="I1931" s="209"/>
      <c r="J1931" s="209"/>
      <c r="N1931" s="209"/>
      <c r="O1931" s="209"/>
      <c r="P1931" s="209"/>
      <c r="Q1931" s="209"/>
      <c r="R1931" s="209"/>
      <c r="S1931" s="209"/>
      <c r="T1931" s="209"/>
      <c r="U1931" s="209"/>
      <c r="V1931" s="209"/>
    </row>
    <row r="1932" spans="4:22" x14ac:dyDescent="0.25">
      <c r="D1932" s="209"/>
      <c r="E1932" s="209"/>
      <c r="F1932" s="209"/>
      <c r="G1932" s="209"/>
      <c r="H1932" s="209"/>
      <c r="I1932" s="209"/>
      <c r="J1932" s="209"/>
      <c r="N1932" s="209"/>
      <c r="O1932" s="209"/>
      <c r="P1932" s="209"/>
      <c r="Q1932" s="209"/>
      <c r="R1932" s="209"/>
      <c r="S1932" s="209"/>
      <c r="T1932" s="209"/>
      <c r="U1932" s="209"/>
      <c r="V1932" s="209"/>
    </row>
    <row r="1933" spans="4:22" x14ac:dyDescent="0.25">
      <c r="D1933" s="209"/>
      <c r="E1933" s="209"/>
      <c r="F1933" s="209"/>
      <c r="G1933" s="209"/>
      <c r="H1933" s="209"/>
      <c r="I1933" s="209"/>
      <c r="J1933" s="209"/>
      <c r="N1933" s="209"/>
      <c r="O1933" s="209"/>
      <c r="P1933" s="209"/>
      <c r="Q1933" s="209"/>
      <c r="R1933" s="209"/>
      <c r="S1933" s="209"/>
      <c r="T1933" s="209"/>
      <c r="U1933" s="209"/>
      <c r="V1933" s="209"/>
    </row>
    <row r="1934" spans="4:22" x14ac:dyDescent="0.25">
      <c r="D1934" s="209"/>
      <c r="E1934" s="209"/>
      <c r="F1934" s="209"/>
      <c r="G1934" s="209"/>
      <c r="H1934" s="209"/>
      <c r="I1934" s="209"/>
      <c r="J1934" s="209"/>
      <c r="N1934" s="209"/>
      <c r="O1934" s="209"/>
      <c r="P1934" s="209"/>
      <c r="Q1934" s="209"/>
      <c r="R1934" s="209"/>
      <c r="S1934" s="209"/>
      <c r="T1934" s="209"/>
      <c r="U1934" s="209"/>
      <c r="V1934" s="209"/>
    </row>
    <row r="1935" spans="4:22" x14ac:dyDescent="0.25">
      <c r="D1935" s="209"/>
      <c r="E1935" s="209"/>
      <c r="F1935" s="209"/>
      <c r="G1935" s="209"/>
      <c r="H1935" s="209"/>
      <c r="I1935" s="209"/>
      <c r="J1935" s="209"/>
      <c r="N1935" s="209"/>
      <c r="O1935" s="209"/>
      <c r="P1935" s="209"/>
      <c r="Q1935" s="209"/>
      <c r="R1935" s="209"/>
      <c r="S1935" s="209"/>
      <c r="T1935" s="209"/>
      <c r="U1935" s="209"/>
      <c r="V1935" s="209"/>
    </row>
    <row r="1936" spans="4:22" x14ac:dyDescent="0.25">
      <c r="D1936" s="209"/>
      <c r="E1936" s="209"/>
      <c r="F1936" s="209"/>
      <c r="G1936" s="209"/>
      <c r="H1936" s="209"/>
      <c r="I1936" s="209"/>
      <c r="J1936" s="209"/>
      <c r="N1936" s="209"/>
      <c r="O1936" s="209"/>
      <c r="P1936" s="209"/>
      <c r="Q1936" s="209"/>
      <c r="R1936" s="209"/>
      <c r="S1936" s="209"/>
      <c r="T1936" s="209"/>
      <c r="U1936" s="209"/>
      <c r="V1936" s="209"/>
    </row>
    <row r="1937" spans="4:22" x14ac:dyDescent="0.25">
      <c r="D1937" s="209"/>
      <c r="E1937" s="209"/>
      <c r="F1937" s="209"/>
      <c r="G1937" s="209"/>
      <c r="H1937" s="209"/>
      <c r="I1937" s="209"/>
      <c r="J1937" s="209"/>
      <c r="N1937" s="209"/>
      <c r="O1937" s="209"/>
      <c r="P1937" s="209"/>
      <c r="Q1937" s="209"/>
      <c r="R1937" s="209"/>
      <c r="S1937" s="209"/>
      <c r="T1937" s="209"/>
      <c r="U1937" s="209"/>
      <c r="V1937" s="209"/>
    </row>
    <row r="1938" spans="4:22" x14ac:dyDescent="0.25">
      <c r="D1938" s="209"/>
      <c r="E1938" s="209"/>
      <c r="F1938" s="209"/>
      <c r="G1938" s="209"/>
      <c r="H1938" s="209"/>
      <c r="I1938" s="209"/>
      <c r="J1938" s="209"/>
      <c r="N1938" s="209"/>
      <c r="O1938" s="209"/>
      <c r="P1938" s="209"/>
      <c r="Q1938" s="209"/>
      <c r="R1938" s="209"/>
      <c r="S1938" s="209"/>
      <c r="T1938" s="209"/>
      <c r="U1938" s="209"/>
      <c r="V1938" s="209"/>
    </row>
    <row r="1939" spans="4:22" x14ac:dyDescent="0.25">
      <c r="D1939" s="209"/>
      <c r="E1939" s="209"/>
      <c r="F1939" s="209"/>
      <c r="G1939" s="209"/>
      <c r="H1939" s="209"/>
      <c r="I1939" s="209"/>
      <c r="J1939" s="209"/>
      <c r="N1939" s="209"/>
      <c r="O1939" s="209"/>
      <c r="P1939" s="209"/>
      <c r="Q1939" s="209"/>
      <c r="R1939" s="209"/>
      <c r="S1939" s="209"/>
      <c r="T1939" s="209"/>
      <c r="U1939" s="209"/>
      <c r="V1939" s="209"/>
    </row>
    <row r="1940" spans="4:22" x14ac:dyDescent="0.25">
      <c r="D1940" s="209"/>
      <c r="E1940" s="209"/>
      <c r="F1940" s="209"/>
      <c r="G1940" s="209"/>
      <c r="H1940" s="209"/>
      <c r="I1940" s="209"/>
      <c r="J1940" s="209"/>
      <c r="N1940" s="209"/>
      <c r="O1940" s="209"/>
      <c r="P1940" s="209"/>
      <c r="Q1940" s="209"/>
      <c r="R1940" s="209"/>
      <c r="S1940" s="209"/>
      <c r="T1940" s="209"/>
      <c r="U1940" s="209"/>
      <c r="V1940" s="209"/>
    </row>
    <row r="1941" spans="4:22" x14ac:dyDescent="0.25">
      <c r="D1941" s="209"/>
      <c r="E1941" s="209"/>
      <c r="F1941" s="209"/>
      <c r="G1941" s="209"/>
      <c r="H1941" s="209"/>
      <c r="I1941" s="209"/>
      <c r="J1941" s="209"/>
      <c r="N1941" s="209"/>
      <c r="O1941" s="209"/>
      <c r="P1941" s="209"/>
      <c r="Q1941" s="209"/>
      <c r="R1941" s="209"/>
      <c r="S1941" s="209"/>
      <c r="T1941" s="209"/>
      <c r="U1941" s="209"/>
      <c r="V1941" s="209"/>
    </row>
    <row r="1942" spans="4:22" x14ac:dyDescent="0.25">
      <c r="D1942" s="209"/>
      <c r="E1942" s="209"/>
      <c r="F1942" s="209"/>
      <c r="G1942" s="209"/>
      <c r="H1942" s="209"/>
      <c r="I1942" s="209"/>
      <c r="J1942" s="209"/>
      <c r="N1942" s="209"/>
      <c r="O1942" s="209"/>
      <c r="P1942" s="209"/>
      <c r="Q1942" s="209"/>
      <c r="R1942" s="209"/>
      <c r="S1942" s="209"/>
      <c r="T1942" s="209"/>
      <c r="U1942" s="209"/>
      <c r="V1942" s="209"/>
    </row>
    <row r="1943" spans="4:22" x14ac:dyDescent="0.25">
      <c r="D1943" s="209"/>
      <c r="E1943" s="209"/>
      <c r="F1943" s="209"/>
      <c r="G1943" s="209"/>
      <c r="H1943" s="209"/>
      <c r="I1943" s="209"/>
      <c r="J1943" s="209"/>
      <c r="N1943" s="209"/>
      <c r="O1943" s="209"/>
      <c r="P1943" s="209"/>
      <c r="Q1943" s="209"/>
      <c r="R1943" s="209"/>
      <c r="S1943" s="209"/>
      <c r="T1943" s="209"/>
      <c r="U1943" s="209"/>
      <c r="V1943" s="209"/>
    </row>
    <row r="1944" spans="4:22" x14ac:dyDescent="0.25">
      <c r="D1944" s="209"/>
      <c r="E1944" s="209"/>
      <c r="F1944" s="209"/>
      <c r="G1944" s="209"/>
      <c r="H1944" s="209"/>
      <c r="I1944" s="209"/>
      <c r="J1944" s="209"/>
      <c r="N1944" s="209"/>
      <c r="O1944" s="209"/>
      <c r="P1944" s="209"/>
      <c r="Q1944" s="209"/>
      <c r="R1944" s="209"/>
      <c r="S1944" s="209"/>
      <c r="T1944" s="209"/>
      <c r="U1944" s="209"/>
      <c r="V1944" s="209"/>
    </row>
    <row r="1945" spans="4:22" x14ac:dyDescent="0.25">
      <c r="D1945" s="209"/>
      <c r="E1945" s="209"/>
      <c r="F1945" s="209"/>
      <c r="G1945" s="209"/>
      <c r="H1945" s="209"/>
      <c r="I1945" s="209"/>
      <c r="J1945" s="209"/>
      <c r="N1945" s="209"/>
      <c r="O1945" s="209"/>
      <c r="P1945" s="209"/>
      <c r="Q1945" s="209"/>
      <c r="R1945" s="209"/>
      <c r="S1945" s="209"/>
      <c r="T1945" s="209"/>
      <c r="U1945" s="209"/>
      <c r="V1945" s="209"/>
    </row>
    <row r="1946" spans="4:22" x14ac:dyDescent="0.25">
      <c r="D1946" s="209"/>
      <c r="E1946" s="209"/>
      <c r="F1946" s="209"/>
      <c r="G1946" s="209"/>
      <c r="H1946" s="209"/>
      <c r="I1946" s="209"/>
      <c r="J1946" s="209"/>
      <c r="N1946" s="209"/>
      <c r="O1946" s="209"/>
      <c r="P1946" s="209"/>
      <c r="Q1946" s="209"/>
      <c r="R1946" s="209"/>
      <c r="S1946" s="209"/>
      <c r="T1946" s="209"/>
      <c r="U1946" s="209"/>
      <c r="V1946" s="209"/>
    </row>
    <row r="1947" spans="4:22" x14ac:dyDescent="0.25">
      <c r="D1947" s="209"/>
      <c r="E1947" s="209"/>
      <c r="F1947" s="209"/>
      <c r="G1947" s="209"/>
      <c r="H1947" s="209"/>
      <c r="I1947" s="209"/>
      <c r="J1947" s="209"/>
      <c r="N1947" s="209"/>
      <c r="O1947" s="209"/>
      <c r="P1947" s="209"/>
      <c r="Q1947" s="209"/>
      <c r="R1947" s="209"/>
      <c r="S1947" s="209"/>
      <c r="T1947" s="209"/>
      <c r="U1947" s="209"/>
      <c r="V1947" s="209"/>
    </row>
    <row r="1948" spans="4:22" x14ac:dyDescent="0.25">
      <c r="D1948" s="209"/>
      <c r="E1948" s="209"/>
      <c r="F1948" s="209"/>
      <c r="G1948" s="209"/>
      <c r="H1948" s="209"/>
      <c r="I1948" s="209"/>
      <c r="J1948" s="209"/>
      <c r="N1948" s="209"/>
      <c r="O1948" s="209"/>
      <c r="P1948" s="209"/>
      <c r="Q1948" s="209"/>
      <c r="R1948" s="209"/>
      <c r="S1948" s="209"/>
      <c r="T1948" s="209"/>
      <c r="U1948" s="209"/>
      <c r="V1948" s="209"/>
    </row>
    <row r="1949" spans="4:22" x14ac:dyDescent="0.25">
      <c r="D1949" s="209"/>
      <c r="E1949" s="209"/>
      <c r="F1949" s="209"/>
      <c r="G1949" s="209"/>
      <c r="H1949" s="209"/>
      <c r="I1949" s="209"/>
      <c r="J1949" s="209"/>
      <c r="N1949" s="209"/>
      <c r="O1949" s="209"/>
      <c r="P1949" s="209"/>
      <c r="Q1949" s="209"/>
      <c r="R1949" s="209"/>
      <c r="S1949" s="209"/>
      <c r="T1949" s="209"/>
      <c r="U1949" s="209"/>
      <c r="V1949" s="209"/>
    </row>
    <row r="1950" spans="4:22" x14ac:dyDescent="0.25">
      <c r="D1950" s="209"/>
      <c r="E1950" s="209"/>
      <c r="F1950" s="209"/>
      <c r="G1950" s="209"/>
      <c r="H1950" s="209"/>
      <c r="I1950" s="209"/>
      <c r="J1950" s="209"/>
      <c r="N1950" s="209"/>
      <c r="O1950" s="209"/>
      <c r="P1950" s="209"/>
      <c r="Q1950" s="209"/>
      <c r="R1950" s="209"/>
      <c r="S1950" s="209"/>
      <c r="T1950" s="209"/>
      <c r="U1950" s="209"/>
      <c r="V1950" s="209"/>
    </row>
    <row r="1951" spans="4:22" x14ac:dyDescent="0.25">
      <c r="D1951" s="209"/>
      <c r="E1951" s="209"/>
      <c r="F1951" s="209"/>
      <c r="G1951" s="209"/>
      <c r="H1951" s="209"/>
      <c r="I1951" s="209"/>
      <c r="J1951" s="209"/>
      <c r="N1951" s="209"/>
      <c r="O1951" s="209"/>
      <c r="P1951" s="209"/>
      <c r="Q1951" s="209"/>
      <c r="R1951" s="209"/>
      <c r="S1951" s="209"/>
      <c r="T1951" s="209"/>
      <c r="U1951" s="209"/>
      <c r="V1951" s="209"/>
    </row>
    <row r="1952" spans="4:22" x14ac:dyDescent="0.25">
      <c r="D1952" s="209"/>
      <c r="E1952" s="209"/>
      <c r="F1952" s="209"/>
      <c r="G1952" s="209"/>
      <c r="H1952" s="209"/>
      <c r="I1952" s="209"/>
      <c r="J1952" s="209"/>
      <c r="N1952" s="209"/>
      <c r="O1952" s="209"/>
      <c r="P1952" s="209"/>
      <c r="Q1952" s="209"/>
      <c r="R1952" s="209"/>
      <c r="S1952" s="209"/>
      <c r="T1952" s="209"/>
      <c r="U1952" s="209"/>
      <c r="V1952" s="209"/>
    </row>
    <row r="1953" spans="4:22" x14ac:dyDescent="0.25">
      <c r="D1953" s="209"/>
      <c r="E1953" s="209"/>
      <c r="F1953" s="209"/>
      <c r="G1953" s="209"/>
      <c r="H1953" s="209"/>
      <c r="I1953" s="209"/>
      <c r="J1953" s="209"/>
      <c r="N1953" s="209"/>
      <c r="O1953" s="209"/>
      <c r="P1953" s="209"/>
      <c r="Q1953" s="209"/>
      <c r="R1953" s="209"/>
      <c r="S1953" s="209"/>
      <c r="T1953" s="209"/>
      <c r="U1953" s="209"/>
      <c r="V1953" s="209"/>
    </row>
    <row r="1954" spans="4:22" x14ac:dyDescent="0.25">
      <c r="D1954" s="209"/>
      <c r="E1954" s="209"/>
      <c r="F1954" s="209"/>
      <c r="G1954" s="209"/>
      <c r="H1954" s="209"/>
      <c r="I1954" s="209"/>
      <c r="J1954" s="209"/>
      <c r="N1954" s="209"/>
      <c r="O1954" s="209"/>
      <c r="P1954" s="209"/>
      <c r="Q1954" s="209"/>
      <c r="R1954" s="209"/>
      <c r="S1954" s="209"/>
      <c r="T1954" s="209"/>
      <c r="U1954" s="209"/>
      <c r="V1954" s="209"/>
    </row>
    <row r="1955" spans="4:22" x14ac:dyDescent="0.25">
      <c r="D1955" s="209"/>
      <c r="E1955" s="209"/>
      <c r="F1955" s="209"/>
      <c r="G1955" s="209"/>
      <c r="H1955" s="209"/>
      <c r="I1955" s="209"/>
      <c r="J1955" s="209"/>
      <c r="N1955" s="209"/>
      <c r="O1955" s="209"/>
      <c r="P1955" s="209"/>
      <c r="Q1955" s="209"/>
      <c r="R1955" s="209"/>
      <c r="S1955" s="209"/>
      <c r="T1955" s="209"/>
      <c r="U1955" s="209"/>
      <c r="V1955" s="209"/>
    </row>
    <row r="1956" spans="4:22" x14ac:dyDescent="0.25">
      <c r="D1956" s="209"/>
      <c r="E1956" s="209"/>
      <c r="F1956" s="209"/>
      <c r="G1956" s="209"/>
      <c r="H1956" s="209"/>
      <c r="I1956" s="209"/>
      <c r="J1956" s="209"/>
      <c r="N1956" s="209"/>
      <c r="O1956" s="209"/>
      <c r="P1956" s="209"/>
      <c r="Q1956" s="209"/>
      <c r="R1956" s="209"/>
      <c r="S1956" s="209"/>
      <c r="T1956" s="209"/>
      <c r="U1956" s="209"/>
      <c r="V1956" s="209"/>
    </row>
    <row r="1957" spans="4:22" x14ac:dyDescent="0.25">
      <c r="D1957" s="209"/>
      <c r="E1957" s="209"/>
      <c r="F1957" s="209"/>
      <c r="G1957" s="209"/>
      <c r="H1957" s="209"/>
      <c r="I1957" s="209"/>
      <c r="J1957" s="209"/>
      <c r="N1957" s="209"/>
      <c r="O1957" s="209"/>
      <c r="P1957" s="209"/>
      <c r="Q1957" s="209"/>
      <c r="R1957" s="209"/>
      <c r="S1957" s="209"/>
      <c r="T1957" s="209"/>
      <c r="U1957" s="209"/>
      <c r="V1957" s="209"/>
    </row>
    <row r="1958" spans="4:22" x14ac:dyDescent="0.25">
      <c r="D1958" s="209"/>
      <c r="E1958" s="209"/>
      <c r="F1958" s="209"/>
      <c r="G1958" s="209"/>
      <c r="H1958" s="209"/>
      <c r="I1958" s="209"/>
      <c r="J1958" s="209"/>
      <c r="N1958" s="209"/>
      <c r="O1958" s="209"/>
      <c r="P1958" s="209"/>
      <c r="Q1958" s="209"/>
      <c r="R1958" s="209"/>
      <c r="S1958" s="209"/>
      <c r="T1958" s="209"/>
      <c r="U1958" s="209"/>
      <c r="V1958" s="209"/>
    </row>
    <row r="1959" spans="4:22" x14ac:dyDescent="0.25">
      <c r="D1959" s="209"/>
      <c r="E1959" s="209"/>
      <c r="F1959" s="209"/>
      <c r="G1959" s="209"/>
      <c r="H1959" s="209"/>
      <c r="I1959" s="209"/>
      <c r="J1959" s="209"/>
      <c r="N1959" s="209"/>
      <c r="O1959" s="209"/>
      <c r="P1959" s="209"/>
      <c r="Q1959" s="209"/>
      <c r="R1959" s="209"/>
      <c r="S1959" s="209"/>
      <c r="T1959" s="209"/>
      <c r="U1959" s="209"/>
      <c r="V1959" s="209"/>
    </row>
    <row r="1960" spans="4:22" x14ac:dyDescent="0.25">
      <c r="D1960" s="209"/>
      <c r="E1960" s="209"/>
      <c r="F1960" s="209"/>
      <c r="G1960" s="209"/>
      <c r="H1960" s="209"/>
      <c r="I1960" s="209"/>
      <c r="J1960" s="209"/>
      <c r="N1960" s="209"/>
      <c r="O1960" s="209"/>
      <c r="P1960" s="209"/>
      <c r="Q1960" s="209"/>
      <c r="R1960" s="209"/>
      <c r="S1960" s="209"/>
      <c r="T1960" s="209"/>
      <c r="U1960" s="209"/>
      <c r="V1960" s="209"/>
    </row>
    <row r="1961" spans="4:22" x14ac:dyDescent="0.25">
      <c r="D1961" s="209"/>
      <c r="E1961" s="209"/>
      <c r="F1961" s="209"/>
      <c r="G1961" s="209"/>
      <c r="H1961" s="209"/>
      <c r="I1961" s="209"/>
      <c r="J1961" s="209"/>
      <c r="N1961" s="209"/>
      <c r="O1961" s="209"/>
      <c r="P1961" s="209"/>
      <c r="Q1961" s="209"/>
      <c r="R1961" s="209"/>
      <c r="S1961" s="209"/>
      <c r="T1961" s="209"/>
      <c r="U1961" s="209"/>
      <c r="V1961" s="209"/>
    </row>
    <row r="1962" spans="4:22" x14ac:dyDescent="0.25">
      <c r="D1962" s="209"/>
      <c r="E1962" s="209"/>
      <c r="F1962" s="209"/>
      <c r="G1962" s="209"/>
      <c r="H1962" s="209"/>
      <c r="I1962" s="209"/>
      <c r="J1962" s="209"/>
      <c r="N1962" s="209"/>
      <c r="O1962" s="209"/>
      <c r="P1962" s="209"/>
      <c r="Q1962" s="209"/>
      <c r="R1962" s="209"/>
      <c r="S1962" s="209"/>
      <c r="T1962" s="209"/>
      <c r="U1962" s="209"/>
      <c r="V1962" s="209"/>
    </row>
    <row r="1963" spans="4:22" x14ac:dyDescent="0.25">
      <c r="D1963" s="209"/>
      <c r="E1963" s="209"/>
      <c r="F1963" s="209"/>
      <c r="G1963" s="209"/>
      <c r="H1963" s="209"/>
      <c r="I1963" s="209"/>
      <c r="J1963" s="209"/>
      <c r="N1963" s="209"/>
      <c r="O1963" s="209"/>
      <c r="P1963" s="209"/>
      <c r="Q1963" s="209"/>
      <c r="R1963" s="209"/>
      <c r="S1963" s="209"/>
      <c r="T1963" s="209"/>
      <c r="U1963" s="209"/>
      <c r="V1963" s="209"/>
    </row>
    <row r="1964" spans="4:22" x14ac:dyDescent="0.25">
      <c r="D1964" s="209"/>
      <c r="E1964" s="209"/>
      <c r="F1964" s="209"/>
      <c r="G1964" s="209"/>
      <c r="H1964" s="209"/>
      <c r="I1964" s="209"/>
      <c r="J1964" s="209"/>
      <c r="N1964" s="209"/>
      <c r="O1964" s="209"/>
      <c r="P1964" s="209"/>
      <c r="Q1964" s="209"/>
      <c r="R1964" s="209"/>
      <c r="S1964" s="209"/>
      <c r="T1964" s="209"/>
      <c r="U1964" s="209"/>
      <c r="V1964" s="209"/>
    </row>
    <row r="1965" spans="4:22" x14ac:dyDescent="0.25">
      <c r="D1965" s="209"/>
      <c r="E1965" s="209"/>
      <c r="F1965" s="209"/>
      <c r="G1965" s="209"/>
      <c r="H1965" s="209"/>
      <c r="I1965" s="209"/>
      <c r="J1965" s="209"/>
      <c r="N1965" s="209"/>
      <c r="O1965" s="209"/>
      <c r="P1965" s="209"/>
      <c r="Q1965" s="209"/>
      <c r="R1965" s="209"/>
      <c r="S1965" s="209"/>
      <c r="T1965" s="209"/>
      <c r="U1965" s="209"/>
      <c r="V1965" s="209"/>
    </row>
    <row r="1966" spans="4:22" x14ac:dyDescent="0.25">
      <c r="D1966" s="209"/>
      <c r="E1966" s="209"/>
      <c r="F1966" s="209"/>
      <c r="G1966" s="209"/>
      <c r="H1966" s="209"/>
      <c r="I1966" s="209"/>
      <c r="J1966" s="209"/>
      <c r="N1966" s="209"/>
      <c r="O1966" s="209"/>
      <c r="P1966" s="209"/>
      <c r="Q1966" s="209"/>
      <c r="R1966" s="209"/>
      <c r="S1966" s="209"/>
      <c r="T1966" s="209"/>
      <c r="U1966" s="209"/>
      <c r="V1966" s="209"/>
    </row>
    <row r="1967" spans="4:22" x14ac:dyDescent="0.25">
      <c r="D1967" s="209"/>
      <c r="E1967" s="209"/>
      <c r="F1967" s="209"/>
      <c r="G1967" s="209"/>
      <c r="H1967" s="209"/>
      <c r="I1967" s="209"/>
      <c r="J1967" s="209"/>
      <c r="N1967" s="209"/>
      <c r="O1967" s="209"/>
      <c r="P1967" s="209"/>
      <c r="Q1967" s="209"/>
      <c r="R1967" s="209"/>
      <c r="S1967" s="209"/>
      <c r="T1967" s="209"/>
      <c r="U1967" s="209"/>
      <c r="V1967" s="209"/>
    </row>
    <row r="1968" spans="4:22" x14ac:dyDescent="0.25">
      <c r="D1968" s="209"/>
      <c r="E1968" s="209"/>
      <c r="F1968" s="209"/>
      <c r="G1968" s="209"/>
      <c r="H1968" s="209"/>
      <c r="I1968" s="209"/>
      <c r="J1968" s="209"/>
      <c r="N1968" s="209"/>
      <c r="O1968" s="209"/>
      <c r="P1968" s="209"/>
      <c r="Q1968" s="209"/>
      <c r="R1968" s="209"/>
      <c r="S1968" s="209"/>
      <c r="T1968" s="209"/>
      <c r="U1968" s="209"/>
      <c r="V1968" s="209"/>
    </row>
    <row r="1969" spans="4:22" x14ac:dyDescent="0.25">
      <c r="D1969" s="209"/>
      <c r="E1969" s="209"/>
      <c r="F1969" s="209"/>
      <c r="G1969" s="209"/>
      <c r="H1969" s="209"/>
      <c r="I1969" s="209"/>
      <c r="J1969" s="209"/>
      <c r="N1969" s="209"/>
      <c r="O1969" s="209"/>
      <c r="P1969" s="209"/>
      <c r="Q1969" s="209"/>
      <c r="R1969" s="209"/>
      <c r="S1969" s="209"/>
      <c r="T1969" s="209"/>
      <c r="U1969" s="209"/>
      <c r="V1969" s="209"/>
    </row>
    <row r="1970" spans="4:22" x14ac:dyDescent="0.25">
      <c r="D1970" s="209"/>
      <c r="E1970" s="209"/>
      <c r="F1970" s="209"/>
      <c r="G1970" s="209"/>
      <c r="H1970" s="209"/>
      <c r="I1970" s="209"/>
      <c r="J1970" s="209"/>
      <c r="N1970" s="209"/>
      <c r="O1970" s="209"/>
      <c r="P1970" s="209"/>
      <c r="Q1970" s="209"/>
      <c r="R1970" s="209"/>
      <c r="S1970" s="209"/>
      <c r="T1970" s="209"/>
      <c r="U1970" s="209"/>
      <c r="V1970" s="209"/>
    </row>
    <row r="1971" spans="4:22" x14ac:dyDescent="0.25">
      <c r="D1971" s="209"/>
      <c r="E1971" s="209"/>
      <c r="F1971" s="209"/>
      <c r="G1971" s="209"/>
      <c r="H1971" s="209"/>
      <c r="I1971" s="209"/>
      <c r="J1971" s="209"/>
      <c r="N1971" s="209"/>
      <c r="O1971" s="209"/>
      <c r="P1971" s="209"/>
      <c r="Q1971" s="209"/>
      <c r="R1971" s="209"/>
      <c r="S1971" s="209"/>
      <c r="T1971" s="209"/>
      <c r="U1971" s="209"/>
      <c r="V1971" s="209"/>
    </row>
    <row r="1972" spans="4:22" x14ac:dyDescent="0.25">
      <c r="D1972" s="209"/>
      <c r="E1972" s="209"/>
      <c r="F1972" s="209"/>
      <c r="G1972" s="209"/>
      <c r="H1972" s="209"/>
      <c r="I1972" s="209"/>
      <c r="J1972" s="209"/>
      <c r="N1972" s="209"/>
      <c r="O1972" s="209"/>
      <c r="P1972" s="209"/>
      <c r="Q1972" s="209"/>
      <c r="R1972" s="209"/>
      <c r="S1972" s="209"/>
      <c r="T1972" s="209"/>
      <c r="U1972" s="209"/>
      <c r="V1972" s="209"/>
    </row>
    <row r="1973" spans="4:22" x14ac:dyDescent="0.25">
      <c r="D1973" s="209"/>
      <c r="E1973" s="209"/>
      <c r="F1973" s="209"/>
      <c r="G1973" s="209"/>
      <c r="H1973" s="209"/>
      <c r="I1973" s="209"/>
      <c r="J1973" s="209"/>
      <c r="N1973" s="209"/>
      <c r="O1973" s="209"/>
      <c r="P1973" s="209"/>
      <c r="Q1973" s="209"/>
      <c r="R1973" s="209"/>
      <c r="S1973" s="209"/>
      <c r="T1973" s="209"/>
      <c r="U1973" s="209"/>
      <c r="V1973" s="209"/>
    </row>
    <row r="1974" spans="4:22" x14ac:dyDescent="0.25">
      <c r="D1974" s="209"/>
      <c r="E1974" s="209"/>
      <c r="F1974" s="209"/>
      <c r="G1974" s="209"/>
      <c r="H1974" s="209"/>
      <c r="I1974" s="209"/>
      <c r="J1974" s="209"/>
      <c r="N1974" s="209"/>
      <c r="O1974" s="209"/>
      <c r="P1974" s="209"/>
      <c r="Q1974" s="209"/>
      <c r="R1974" s="209"/>
      <c r="S1974" s="209"/>
      <c r="T1974" s="209"/>
      <c r="U1974" s="209"/>
      <c r="V1974" s="209"/>
    </row>
    <row r="1975" spans="4:22" x14ac:dyDescent="0.25">
      <c r="D1975" s="209"/>
      <c r="E1975" s="209"/>
      <c r="F1975" s="209"/>
      <c r="G1975" s="209"/>
      <c r="H1975" s="209"/>
      <c r="I1975" s="209"/>
      <c r="J1975" s="209"/>
      <c r="N1975" s="209"/>
      <c r="O1975" s="209"/>
      <c r="P1975" s="209"/>
      <c r="Q1975" s="209"/>
      <c r="R1975" s="209"/>
      <c r="S1975" s="209"/>
      <c r="T1975" s="209"/>
      <c r="U1975" s="209"/>
      <c r="V1975" s="209"/>
    </row>
    <row r="1976" spans="4:22" x14ac:dyDescent="0.25">
      <c r="D1976" s="209"/>
      <c r="E1976" s="209"/>
      <c r="F1976" s="209"/>
      <c r="G1976" s="209"/>
      <c r="H1976" s="209"/>
      <c r="I1976" s="209"/>
      <c r="J1976" s="209"/>
      <c r="N1976" s="209"/>
      <c r="O1976" s="209"/>
      <c r="P1976" s="209"/>
      <c r="Q1976" s="209"/>
      <c r="R1976" s="209"/>
      <c r="S1976" s="209"/>
      <c r="T1976" s="209"/>
      <c r="U1976" s="209"/>
      <c r="V1976" s="209"/>
    </row>
    <row r="1977" spans="4:22" x14ac:dyDescent="0.25">
      <c r="D1977" s="209"/>
      <c r="E1977" s="209"/>
      <c r="F1977" s="209"/>
      <c r="G1977" s="209"/>
      <c r="H1977" s="209"/>
      <c r="I1977" s="209"/>
      <c r="J1977" s="209"/>
      <c r="N1977" s="209"/>
      <c r="O1977" s="209"/>
      <c r="P1977" s="209"/>
      <c r="Q1977" s="209"/>
      <c r="R1977" s="209"/>
      <c r="S1977" s="209"/>
      <c r="T1977" s="209"/>
      <c r="U1977" s="209"/>
      <c r="V1977" s="209"/>
    </row>
    <row r="1978" spans="4:22" x14ac:dyDescent="0.25">
      <c r="D1978" s="209"/>
      <c r="E1978" s="209"/>
      <c r="F1978" s="209"/>
      <c r="G1978" s="209"/>
      <c r="H1978" s="209"/>
      <c r="I1978" s="209"/>
      <c r="J1978" s="209"/>
      <c r="N1978" s="209"/>
      <c r="O1978" s="209"/>
      <c r="P1978" s="209"/>
      <c r="Q1978" s="209"/>
      <c r="R1978" s="209"/>
      <c r="S1978" s="209"/>
      <c r="T1978" s="209"/>
      <c r="U1978" s="209"/>
      <c r="V1978" s="209"/>
    </row>
    <row r="1979" spans="4:22" x14ac:dyDescent="0.25">
      <c r="D1979" s="209"/>
      <c r="E1979" s="209"/>
      <c r="F1979" s="209"/>
      <c r="G1979" s="209"/>
      <c r="H1979" s="209"/>
      <c r="I1979" s="209"/>
      <c r="J1979" s="209"/>
      <c r="N1979" s="209"/>
      <c r="O1979" s="209"/>
      <c r="P1979" s="209"/>
      <c r="Q1979" s="209"/>
      <c r="R1979" s="209"/>
      <c r="S1979" s="209"/>
      <c r="T1979" s="209"/>
      <c r="U1979" s="209"/>
      <c r="V1979" s="209"/>
    </row>
    <row r="1980" spans="4:22" x14ac:dyDescent="0.25">
      <c r="D1980" s="209"/>
      <c r="E1980" s="209"/>
      <c r="F1980" s="209"/>
      <c r="G1980" s="209"/>
      <c r="H1980" s="209"/>
      <c r="I1980" s="209"/>
      <c r="J1980" s="209"/>
      <c r="N1980" s="209"/>
      <c r="O1980" s="209"/>
      <c r="P1980" s="209"/>
      <c r="Q1980" s="209"/>
      <c r="R1980" s="209"/>
      <c r="S1980" s="209"/>
      <c r="T1980" s="209"/>
      <c r="U1980" s="209"/>
      <c r="V1980" s="209"/>
    </row>
    <row r="1981" spans="4:22" x14ac:dyDescent="0.25">
      <c r="D1981" s="209"/>
      <c r="E1981" s="209"/>
      <c r="F1981" s="209"/>
      <c r="G1981" s="209"/>
      <c r="H1981" s="209"/>
      <c r="I1981" s="209"/>
      <c r="J1981" s="209"/>
      <c r="N1981" s="209"/>
      <c r="O1981" s="209"/>
      <c r="P1981" s="209"/>
      <c r="Q1981" s="209"/>
      <c r="R1981" s="209"/>
      <c r="S1981" s="209"/>
      <c r="T1981" s="209"/>
      <c r="U1981" s="209"/>
      <c r="V1981" s="209"/>
    </row>
    <row r="1982" spans="4:22" x14ac:dyDescent="0.25">
      <c r="D1982" s="209"/>
      <c r="E1982" s="209"/>
      <c r="F1982" s="209"/>
      <c r="G1982" s="209"/>
      <c r="H1982" s="209"/>
      <c r="I1982" s="209"/>
      <c r="J1982" s="209"/>
      <c r="N1982" s="209"/>
      <c r="O1982" s="209"/>
      <c r="P1982" s="209"/>
      <c r="Q1982" s="209"/>
      <c r="R1982" s="209"/>
      <c r="S1982" s="209"/>
      <c r="T1982" s="209"/>
      <c r="U1982" s="209"/>
      <c r="V1982" s="209"/>
    </row>
    <row r="1983" spans="4:22" x14ac:dyDescent="0.25">
      <c r="D1983" s="209"/>
      <c r="E1983" s="209"/>
      <c r="F1983" s="209"/>
      <c r="G1983" s="209"/>
      <c r="H1983" s="209"/>
      <c r="I1983" s="209"/>
      <c r="J1983" s="209"/>
      <c r="N1983" s="209"/>
      <c r="O1983" s="209"/>
      <c r="P1983" s="209"/>
      <c r="Q1983" s="209"/>
      <c r="R1983" s="209"/>
      <c r="S1983" s="209"/>
      <c r="T1983" s="209"/>
      <c r="U1983" s="209"/>
      <c r="V1983" s="209"/>
    </row>
    <row r="1984" spans="4:22" x14ac:dyDescent="0.25">
      <c r="D1984" s="209"/>
      <c r="E1984" s="209"/>
      <c r="F1984" s="209"/>
      <c r="G1984" s="209"/>
      <c r="H1984" s="209"/>
      <c r="I1984" s="209"/>
      <c r="J1984" s="209"/>
      <c r="N1984" s="209"/>
      <c r="O1984" s="209"/>
      <c r="P1984" s="209"/>
      <c r="Q1984" s="209"/>
      <c r="R1984" s="209"/>
      <c r="S1984" s="209"/>
      <c r="T1984" s="209"/>
      <c r="U1984" s="209"/>
      <c r="V1984" s="209"/>
    </row>
    <row r="1985" spans="4:22" x14ac:dyDescent="0.25">
      <c r="D1985" s="209"/>
      <c r="E1985" s="209"/>
      <c r="F1985" s="209"/>
      <c r="G1985" s="209"/>
      <c r="H1985" s="209"/>
      <c r="I1985" s="209"/>
      <c r="J1985" s="209"/>
      <c r="N1985" s="209"/>
      <c r="O1985" s="209"/>
      <c r="P1985" s="209"/>
      <c r="Q1985" s="209"/>
      <c r="R1985" s="209"/>
      <c r="S1985" s="209"/>
      <c r="T1985" s="209"/>
      <c r="U1985" s="209"/>
      <c r="V1985" s="209"/>
    </row>
    <row r="1986" spans="4:22" x14ac:dyDescent="0.25">
      <c r="D1986" s="209"/>
      <c r="E1986" s="209"/>
      <c r="F1986" s="209"/>
      <c r="G1986" s="209"/>
      <c r="H1986" s="209"/>
      <c r="I1986" s="209"/>
      <c r="J1986" s="209"/>
      <c r="N1986" s="209"/>
      <c r="O1986" s="209"/>
      <c r="P1986" s="209"/>
      <c r="Q1986" s="209"/>
      <c r="R1986" s="209"/>
      <c r="S1986" s="209"/>
      <c r="T1986" s="209"/>
      <c r="U1986" s="209"/>
      <c r="V1986" s="209"/>
    </row>
    <row r="1987" spans="4:22" x14ac:dyDescent="0.25">
      <c r="D1987" s="209"/>
      <c r="E1987" s="209"/>
      <c r="F1987" s="209"/>
      <c r="G1987" s="209"/>
      <c r="H1987" s="209"/>
      <c r="I1987" s="209"/>
      <c r="J1987" s="209"/>
      <c r="N1987" s="209"/>
      <c r="O1987" s="209"/>
      <c r="P1987" s="209"/>
      <c r="Q1987" s="209"/>
      <c r="R1987" s="209"/>
      <c r="S1987" s="209"/>
      <c r="T1987" s="209"/>
      <c r="U1987" s="209"/>
      <c r="V1987" s="209"/>
    </row>
    <row r="1988" spans="4:22" x14ac:dyDescent="0.25">
      <c r="D1988" s="209"/>
      <c r="E1988" s="209"/>
      <c r="F1988" s="209"/>
      <c r="G1988" s="209"/>
      <c r="H1988" s="209"/>
      <c r="I1988" s="209"/>
      <c r="J1988" s="209"/>
      <c r="N1988" s="209"/>
      <c r="O1988" s="209"/>
      <c r="P1988" s="209"/>
      <c r="Q1988" s="209"/>
      <c r="R1988" s="209"/>
      <c r="S1988" s="209"/>
      <c r="T1988" s="209"/>
      <c r="U1988" s="209"/>
      <c r="V1988" s="209"/>
    </row>
    <row r="1989" spans="4:22" x14ac:dyDescent="0.25">
      <c r="D1989" s="209"/>
      <c r="E1989" s="209"/>
      <c r="F1989" s="209"/>
      <c r="G1989" s="209"/>
      <c r="H1989" s="209"/>
      <c r="I1989" s="209"/>
      <c r="J1989" s="209"/>
      <c r="N1989" s="209"/>
      <c r="O1989" s="209"/>
      <c r="P1989" s="209"/>
      <c r="Q1989" s="209"/>
      <c r="R1989" s="209"/>
      <c r="S1989" s="209"/>
      <c r="T1989" s="209"/>
      <c r="U1989" s="209"/>
      <c r="V1989" s="209"/>
    </row>
    <row r="1990" spans="4:22" x14ac:dyDescent="0.25">
      <c r="D1990" s="209"/>
      <c r="E1990" s="209"/>
      <c r="F1990" s="209"/>
      <c r="G1990" s="209"/>
      <c r="H1990" s="209"/>
      <c r="I1990" s="209"/>
      <c r="J1990" s="209"/>
      <c r="N1990" s="209"/>
      <c r="O1990" s="209"/>
      <c r="P1990" s="209"/>
      <c r="Q1990" s="209"/>
      <c r="R1990" s="209"/>
      <c r="S1990" s="209"/>
      <c r="T1990" s="209"/>
      <c r="U1990" s="209"/>
      <c r="V1990" s="209"/>
    </row>
    <row r="1991" spans="4:22" x14ac:dyDescent="0.25">
      <c r="D1991" s="209"/>
      <c r="E1991" s="209"/>
      <c r="F1991" s="209"/>
      <c r="G1991" s="209"/>
      <c r="H1991" s="209"/>
      <c r="I1991" s="209"/>
      <c r="J1991" s="209"/>
      <c r="N1991" s="209"/>
      <c r="O1991" s="209"/>
      <c r="P1991" s="209"/>
      <c r="Q1991" s="209"/>
      <c r="R1991" s="209"/>
      <c r="S1991" s="209"/>
      <c r="T1991" s="209"/>
      <c r="U1991" s="209"/>
      <c r="V1991" s="209"/>
    </row>
    <row r="1992" spans="4:22" x14ac:dyDescent="0.25">
      <c r="D1992" s="209"/>
      <c r="E1992" s="209"/>
      <c r="F1992" s="209"/>
      <c r="G1992" s="209"/>
      <c r="H1992" s="209"/>
      <c r="I1992" s="209"/>
      <c r="J1992" s="209"/>
      <c r="N1992" s="209"/>
      <c r="O1992" s="209"/>
      <c r="P1992" s="209"/>
      <c r="Q1992" s="209"/>
      <c r="R1992" s="209"/>
      <c r="S1992" s="209"/>
      <c r="T1992" s="209"/>
      <c r="U1992" s="209"/>
      <c r="V1992" s="209"/>
    </row>
    <row r="1993" spans="4:22" x14ac:dyDescent="0.25">
      <c r="D1993" s="209"/>
      <c r="E1993" s="209"/>
      <c r="F1993" s="209"/>
      <c r="G1993" s="209"/>
      <c r="H1993" s="209"/>
      <c r="I1993" s="209"/>
      <c r="J1993" s="209"/>
      <c r="N1993" s="209"/>
      <c r="O1993" s="209"/>
      <c r="P1993" s="209"/>
      <c r="Q1993" s="209"/>
      <c r="R1993" s="209"/>
      <c r="S1993" s="209"/>
      <c r="T1993" s="209"/>
      <c r="U1993" s="209"/>
      <c r="V1993" s="209"/>
    </row>
    <row r="1994" spans="4:22" x14ac:dyDescent="0.25">
      <c r="D1994" s="209"/>
      <c r="E1994" s="209"/>
      <c r="F1994" s="209"/>
      <c r="G1994" s="209"/>
      <c r="H1994" s="209"/>
      <c r="I1994" s="209"/>
      <c r="J1994" s="209"/>
      <c r="N1994" s="209"/>
      <c r="O1994" s="209"/>
      <c r="P1994" s="209"/>
      <c r="Q1994" s="209"/>
      <c r="R1994" s="209"/>
      <c r="S1994" s="209"/>
      <c r="T1994" s="209"/>
      <c r="U1994" s="209"/>
      <c r="V1994" s="209"/>
    </row>
    <row r="1995" spans="4:22" x14ac:dyDescent="0.25">
      <c r="D1995" s="209"/>
      <c r="E1995" s="209"/>
      <c r="F1995" s="209"/>
      <c r="G1995" s="209"/>
      <c r="H1995" s="209"/>
      <c r="I1995" s="209"/>
      <c r="J1995" s="209"/>
      <c r="N1995" s="209"/>
      <c r="O1995" s="209"/>
      <c r="P1995" s="209"/>
      <c r="Q1995" s="209"/>
      <c r="R1995" s="209"/>
      <c r="S1995" s="209"/>
      <c r="T1995" s="209"/>
      <c r="U1995" s="209"/>
      <c r="V1995" s="209"/>
    </row>
    <row r="1996" spans="4:22" x14ac:dyDescent="0.25">
      <c r="D1996" s="209"/>
      <c r="E1996" s="209"/>
      <c r="F1996" s="209"/>
      <c r="G1996" s="209"/>
      <c r="H1996" s="209"/>
      <c r="I1996" s="209"/>
      <c r="J1996" s="209"/>
      <c r="N1996" s="209"/>
      <c r="O1996" s="209"/>
      <c r="P1996" s="209"/>
      <c r="Q1996" s="209"/>
      <c r="R1996" s="209"/>
      <c r="S1996" s="209"/>
      <c r="T1996" s="209"/>
      <c r="U1996" s="209"/>
      <c r="V1996" s="209"/>
    </row>
    <row r="1997" spans="4:22" x14ac:dyDescent="0.25">
      <c r="D1997" s="209"/>
      <c r="E1997" s="209"/>
      <c r="F1997" s="209"/>
      <c r="G1997" s="209"/>
      <c r="H1997" s="209"/>
      <c r="I1997" s="209"/>
      <c r="J1997" s="209"/>
      <c r="N1997" s="209"/>
      <c r="O1997" s="209"/>
      <c r="P1997" s="209"/>
      <c r="Q1997" s="209"/>
      <c r="R1997" s="209"/>
      <c r="S1997" s="209"/>
      <c r="T1997" s="209"/>
      <c r="U1997" s="209"/>
      <c r="V1997" s="209"/>
    </row>
    <row r="1998" spans="4:22" x14ac:dyDescent="0.25">
      <c r="D1998" s="209"/>
      <c r="E1998" s="209"/>
      <c r="F1998" s="209"/>
      <c r="G1998" s="209"/>
      <c r="H1998" s="209"/>
      <c r="I1998" s="209"/>
      <c r="J1998" s="209"/>
      <c r="N1998" s="209"/>
      <c r="O1998" s="209"/>
      <c r="P1998" s="209"/>
      <c r="Q1998" s="209"/>
      <c r="R1998" s="209"/>
      <c r="S1998" s="209"/>
      <c r="T1998" s="209"/>
      <c r="U1998" s="209"/>
      <c r="V1998" s="209"/>
    </row>
    <row r="1999" spans="4:22" x14ac:dyDescent="0.25">
      <c r="D1999" s="209"/>
      <c r="E1999" s="209"/>
      <c r="F1999" s="209"/>
      <c r="G1999" s="209"/>
      <c r="H1999" s="209"/>
      <c r="I1999" s="209"/>
      <c r="J1999" s="209"/>
      <c r="N1999" s="209"/>
      <c r="O1999" s="209"/>
      <c r="P1999" s="209"/>
      <c r="Q1999" s="209"/>
      <c r="R1999" s="209"/>
      <c r="S1999" s="209"/>
      <c r="T1999" s="209"/>
      <c r="U1999" s="209"/>
      <c r="V1999" s="209"/>
    </row>
    <row r="2000" spans="4:22" x14ac:dyDescent="0.25">
      <c r="D2000" s="209"/>
      <c r="E2000" s="209"/>
      <c r="F2000" s="209"/>
      <c r="G2000" s="209"/>
      <c r="H2000" s="209"/>
      <c r="I2000" s="209"/>
      <c r="J2000" s="209"/>
      <c r="N2000" s="209"/>
      <c r="O2000" s="209"/>
      <c r="P2000" s="209"/>
      <c r="Q2000" s="209"/>
      <c r="R2000" s="209"/>
      <c r="S2000" s="209"/>
      <c r="T2000" s="209"/>
      <c r="U2000" s="209"/>
      <c r="V2000" s="209"/>
    </row>
    <row r="2001" spans="4:22" x14ac:dyDescent="0.25">
      <c r="D2001" s="209"/>
      <c r="E2001" s="209"/>
      <c r="F2001" s="209"/>
      <c r="G2001" s="209"/>
      <c r="H2001" s="209"/>
      <c r="I2001" s="209"/>
      <c r="J2001" s="209"/>
      <c r="N2001" s="209"/>
      <c r="O2001" s="209"/>
      <c r="P2001" s="209"/>
      <c r="Q2001" s="209"/>
      <c r="R2001" s="209"/>
      <c r="S2001" s="209"/>
      <c r="T2001" s="209"/>
      <c r="U2001" s="209"/>
      <c r="V2001" s="209"/>
    </row>
    <row r="2002" spans="4:22" x14ac:dyDescent="0.25">
      <c r="D2002" s="209"/>
      <c r="E2002" s="209"/>
      <c r="F2002" s="209"/>
      <c r="G2002" s="209"/>
      <c r="H2002" s="209"/>
      <c r="I2002" s="209"/>
      <c r="J2002" s="209"/>
      <c r="N2002" s="209"/>
      <c r="O2002" s="209"/>
      <c r="P2002" s="209"/>
      <c r="Q2002" s="209"/>
      <c r="R2002" s="209"/>
      <c r="S2002" s="209"/>
      <c r="T2002" s="209"/>
      <c r="U2002" s="209"/>
      <c r="V2002" s="209"/>
    </row>
    <row r="2003" spans="4:22" x14ac:dyDescent="0.25">
      <c r="D2003" s="209"/>
      <c r="E2003" s="209"/>
      <c r="F2003" s="209"/>
      <c r="G2003" s="209"/>
      <c r="H2003" s="209"/>
      <c r="I2003" s="209"/>
      <c r="J2003" s="209"/>
      <c r="N2003" s="209"/>
      <c r="O2003" s="209"/>
      <c r="P2003" s="209"/>
      <c r="Q2003" s="209"/>
      <c r="R2003" s="209"/>
      <c r="S2003" s="209"/>
      <c r="T2003" s="209"/>
      <c r="U2003" s="209"/>
      <c r="V2003" s="209"/>
    </row>
    <row r="2004" spans="4:22" x14ac:dyDescent="0.25">
      <c r="D2004" s="209"/>
      <c r="E2004" s="209"/>
      <c r="F2004" s="209"/>
      <c r="G2004" s="209"/>
      <c r="H2004" s="209"/>
      <c r="I2004" s="209"/>
      <c r="J2004" s="209"/>
      <c r="N2004" s="209"/>
      <c r="O2004" s="209"/>
      <c r="P2004" s="209"/>
      <c r="Q2004" s="209"/>
      <c r="R2004" s="209"/>
      <c r="S2004" s="209"/>
      <c r="T2004" s="209"/>
      <c r="U2004" s="209"/>
      <c r="V2004" s="209"/>
    </row>
    <row r="2005" spans="4:22" x14ac:dyDescent="0.25">
      <c r="D2005" s="209"/>
      <c r="E2005" s="209"/>
      <c r="F2005" s="209"/>
      <c r="G2005" s="209"/>
      <c r="H2005" s="209"/>
      <c r="I2005" s="209"/>
      <c r="J2005" s="209"/>
      <c r="N2005" s="209"/>
      <c r="O2005" s="209"/>
      <c r="P2005" s="209"/>
      <c r="Q2005" s="209"/>
      <c r="R2005" s="209"/>
      <c r="S2005" s="209"/>
      <c r="T2005" s="209"/>
      <c r="U2005" s="209"/>
      <c r="V2005" s="209"/>
    </row>
    <row r="2006" spans="4:22" x14ac:dyDescent="0.25">
      <c r="D2006" s="209"/>
      <c r="E2006" s="209"/>
      <c r="F2006" s="209"/>
      <c r="G2006" s="209"/>
      <c r="H2006" s="209"/>
      <c r="I2006" s="209"/>
      <c r="J2006" s="209"/>
      <c r="N2006" s="209"/>
      <c r="O2006" s="209"/>
      <c r="P2006" s="209"/>
      <c r="Q2006" s="209"/>
      <c r="R2006" s="209"/>
      <c r="S2006" s="209"/>
      <c r="T2006" s="209"/>
      <c r="U2006" s="209"/>
      <c r="V2006" s="209"/>
    </row>
    <row r="2007" spans="4:22" x14ac:dyDescent="0.25">
      <c r="D2007" s="209"/>
      <c r="E2007" s="209"/>
      <c r="F2007" s="209"/>
      <c r="G2007" s="209"/>
      <c r="H2007" s="209"/>
      <c r="I2007" s="209"/>
      <c r="J2007" s="209"/>
      <c r="N2007" s="209"/>
      <c r="O2007" s="209"/>
      <c r="P2007" s="209"/>
      <c r="Q2007" s="209"/>
      <c r="R2007" s="209"/>
      <c r="S2007" s="209"/>
      <c r="T2007" s="209"/>
      <c r="U2007" s="209"/>
      <c r="V2007" s="209"/>
    </row>
    <row r="2008" spans="4:22" x14ac:dyDescent="0.25">
      <c r="D2008" s="209"/>
      <c r="E2008" s="209"/>
      <c r="F2008" s="209"/>
      <c r="G2008" s="209"/>
      <c r="H2008" s="209"/>
      <c r="I2008" s="209"/>
      <c r="J2008" s="209"/>
      <c r="N2008" s="209"/>
      <c r="O2008" s="209"/>
      <c r="P2008" s="209"/>
      <c r="Q2008" s="209"/>
      <c r="R2008" s="209"/>
      <c r="S2008" s="209"/>
      <c r="T2008" s="209"/>
      <c r="U2008" s="209"/>
      <c r="V2008" s="209"/>
    </row>
    <row r="2009" spans="4:22" x14ac:dyDescent="0.25">
      <c r="D2009" s="209"/>
      <c r="E2009" s="209"/>
      <c r="F2009" s="209"/>
      <c r="G2009" s="209"/>
      <c r="H2009" s="209"/>
      <c r="I2009" s="209"/>
      <c r="J2009" s="209"/>
      <c r="N2009" s="209"/>
      <c r="O2009" s="209"/>
      <c r="P2009" s="209"/>
      <c r="Q2009" s="209"/>
      <c r="R2009" s="209"/>
      <c r="S2009" s="209"/>
      <c r="T2009" s="209"/>
      <c r="U2009" s="209"/>
      <c r="V2009" s="209"/>
    </row>
    <row r="2010" spans="4:22" x14ac:dyDescent="0.25">
      <c r="D2010" s="209"/>
      <c r="E2010" s="209"/>
      <c r="F2010" s="209"/>
      <c r="G2010" s="209"/>
      <c r="H2010" s="209"/>
      <c r="I2010" s="209"/>
      <c r="J2010" s="209"/>
      <c r="N2010" s="209"/>
      <c r="O2010" s="209"/>
      <c r="P2010" s="209"/>
      <c r="Q2010" s="209"/>
      <c r="R2010" s="209"/>
      <c r="S2010" s="209"/>
      <c r="T2010" s="209"/>
      <c r="U2010" s="209"/>
      <c r="V2010" s="209"/>
    </row>
    <row r="2011" spans="4:22" x14ac:dyDescent="0.25">
      <c r="D2011" s="209"/>
      <c r="E2011" s="209"/>
      <c r="F2011" s="209"/>
      <c r="G2011" s="209"/>
      <c r="H2011" s="209"/>
      <c r="I2011" s="209"/>
      <c r="J2011" s="209"/>
      <c r="N2011" s="209"/>
      <c r="O2011" s="209"/>
      <c r="P2011" s="209"/>
      <c r="Q2011" s="209"/>
      <c r="R2011" s="209"/>
      <c r="S2011" s="209"/>
      <c r="T2011" s="209"/>
      <c r="U2011" s="209"/>
      <c r="V2011" s="209"/>
    </row>
    <row r="2012" spans="4:22" x14ac:dyDescent="0.25">
      <c r="D2012" s="209"/>
      <c r="E2012" s="209"/>
      <c r="F2012" s="209"/>
      <c r="G2012" s="209"/>
      <c r="H2012" s="209"/>
      <c r="I2012" s="209"/>
      <c r="J2012" s="209"/>
      <c r="N2012" s="209"/>
      <c r="O2012" s="209"/>
      <c r="P2012" s="209"/>
      <c r="Q2012" s="209"/>
      <c r="R2012" s="209"/>
      <c r="S2012" s="209"/>
      <c r="T2012" s="209"/>
      <c r="U2012" s="209"/>
      <c r="V2012" s="209"/>
    </row>
    <row r="2013" spans="4:22" x14ac:dyDescent="0.25">
      <c r="D2013" s="209"/>
      <c r="E2013" s="209"/>
      <c r="F2013" s="209"/>
      <c r="G2013" s="209"/>
      <c r="H2013" s="209"/>
      <c r="I2013" s="209"/>
      <c r="J2013" s="209"/>
      <c r="N2013" s="209"/>
      <c r="O2013" s="209"/>
      <c r="P2013" s="209"/>
      <c r="Q2013" s="209"/>
      <c r="R2013" s="209"/>
      <c r="S2013" s="209"/>
      <c r="T2013" s="209"/>
      <c r="U2013" s="209"/>
      <c r="V2013" s="209"/>
    </row>
    <row r="2014" spans="4:22" x14ac:dyDescent="0.25">
      <c r="D2014" s="209"/>
      <c r="E2014" s="209"/>
      <c r="F2014" s="209"/>
      <c r="G2014" s="209"/>
      <c r="H2014" s="209"/>
      <c r="I2014" s="209"/>
      <c r="J2014" s="209"/>
      <c r="N2014" s="209"/>
      <c r="O2014" s="209"/>
      <c r="P2014" s="209"/>
      <c r="Q2014" s="209"/>
      <c r="R2014" s="209"/>
      <c r="S2014" s="209"/>
      <c r="T2014" s="209"/>
      <c r="U2014" s="209"/>
      <c r="V2014" s="209"/>
    </row>
    <row r="2015" spans="4:22" x14ac:dyDescent="0.25">
      <c r="D2015" s="209"/>
      <c r="E2015" s="209"/>
      <c r="F2015" s="209"/>
      <c r="G2015" s="209"/>
      <c r="H2015" s="209"/>
      <c r="I2015" s="209"/>
      <c r="J2015" s="209"/>
      <c r="N2015" s="209"/>
      <c r="O2015" s="209"/>
      <c r="P2015" s="209"/>
      <c r="Q2015" s="209"/>
      <c r="R2015" s="209"/>
      <c r="S2015" s="209"/>
      <c r="T2015" s="209"/>
      <c r="U2015" s="209"/>
      <c r="V2015" s="209"/>
    </row>
    <row r="2016" spans="4:22" x14ac:dyDescent="0.25">
      <c r="D2016" s="209"/>
      <c r="E2016" s="209"/>
      <c r="F2016" s="209"/>
      <c r="G2016" s="209"/>
      <c r="H2016" s="209"/>
      <c r="I2016" s="209"/>
      <c r="J2016" s="209"/>
      <c r="N2016" s="209"/>
      <c r="O2016" s="209"/>
      <c r="P2016" s="209"/>
      <c r="Q2016" s="209"/>
      <c r="R2016" s="209"/>
      <c r="S2016" s="209"/>
      <c r="T2016" s="209"/>
      <c r="U2016" s="209"/>
      <c r="V2016" s="209"/>
    </row>
    <row r="2017" spans="4:22" x14ac:dyDescent="0.25">
      <c r="D2017" s="209"/>
      <c r="E2017" s="209"/>
      <c r="F2017" s="209"/>
      <c r="G2017" s="209"/>
      <c r="H2017" s="209"/>
      <c r="I2017" s="209"/>
      <c r="J2017" s="209"/>
      <c r="N2017" s="209"/>
      <c r="O2017" s="209"/>
      <c r="P2017" s="209"/>
      <c r="Q2017" s="209"/>
      <c r="R2017" s="209"/>
      <c r="S2017" s="209"/>
      <c r="T2017" s="209"/>
      <c r="U2017" s="209"/>
      <c r="V2017" s="209"/>
    </row>
    <row r="2018" spans="4:22" x14ac:dyDescent="0.25">
      <c r="D2018" s="209"/>
      <c r="E2018" s="209"/>
      <c r="F2018" s="209"/>
      <c r="G2018" s="209"/>
      <c r="H2018" s="209"/>
      <c r="I2018" s="209"/>
      <c r="J2018" s="209"/>
      <c r="N2018" s="209"/>
      <c r="O2018" s="209"/>
      <c r="P2018" s="209"/>
      <c r="Q2018" s="209"/>
      <c r="R2018" s="209"/>
      <c r="S2018" s="209"/>
      <c r="T2018" s="209"/>
      <c r="U2018" s="209"/>
      <c r="V2018" s="209"/>
    </row>
    <row r="2019" spans="4:22" x14ac:dyDescent="0.25">
      <c r="D2019" s="209"/>
      <c r="E2019" s="209"/>
      <c r="F2019" s="209"/>
      <c r="G2019" s="209"/>
      <c r="H2019" s="209"/>
      <c r="I2019" s="209"/>
      <c r="J2019" s="209"/>
      <c r="N2019" s="209"/>
      <c r="O2019" s="209"/>
      <c r="P2019" s="209"/>
      <c r="Q2019" s="209"/>
      <c r="R2019" s="209"/>
      <c r="S2019" s="209"/>
      <c r="T2019" s="209"/>
      <c r="U2019" s="209"/>
      <c r="V2019" s="209"/>
    </row>
    <row r="2020" spans="4:22" x14ac:dyDescent="0.25">
      <c r="D2020" s="209"/>
      <c r="E2020" s="209"/>
      <c r="F2020" s="209"/>
      <c r="G2020" s="209"/>
      <c r="H2020" s="209"/>
      <c r="I2020" s="209"/>
      <c r="J2020" s="209"/>
      <c r="N2020" s="209"/>
      <c r="O2020" s="209"/>
      <c r="P2020" s="209"/>
      <c r="Q2020" s="209"/>
      <c r="R2020" s="209"/>
      <c r="S2020" s="209"/>
      <c r="T2020" s="209"/>
      <c r="U2020" s="209"/>
      <c r="V2020" s="209"/>
    </row>
    <row r="2021" spans="4:22" x14ac:dyDescent="0.25">
      <c r="D2021" s="209"/>
      <c r="E2021" s="209"/>
      <c r="F2021" s="209"/>
      <c r="G2021" s="209"/>
      <c r="H2021" s="209"/>
      <c r="I2021" s="209"/>
      <c r="J2021" s="209"/>
      <c r="N2021" s="209"/>
      <c r="O2021" s="209"/>
      <c r="P2021" s="209"/>
      <c r="Q2021" s="209"/>
      <c r="R2021" s="209"/>
      <c r="S2021" s="209"/>
      <c r="T2021" s="209"/>
      <c r="U2021" s="209"/>
      <c r="V2021" s="209"/>
    </row>
    <row r="2022" spans="4:22" x14ac:dyDescent="0.25">
      <c r="D2022" s="209"/>
      <c r="E2022" s="209"/>
      <c r="F2022" s="209"/>
      <c r="G2022" s="209"/>
      <c r="H2022" s="209"/>
      <c r="I2022" s="209"/>
      <c r="J2022" s="209"/>
      <c r="N2022" s="209"/>
      <c r="O2022" s="209"/>
      <c r="P2022" s="209"/>
      <c r="Q2022" s="209"/>
      <c r="R2022" s="209"/>
      <c r="S2022" s="209"/>
      <c r="T2022" s="209"/>
      <c r="U2022" s="209"/>
      <c r="V2022" s="209"/>
    </row>
    <row r="2023" spans="4:22" x14ac:dyDescent="0.25">
      <c r="D2023" s="209"/>
      <c r="E2023" s="209"/>
      <c r="F2023" s="209"/>
      <c r="G2023" s="209"/>
      <c r="H2023" s="209"/>
      <c r="I2023" s="209"/>
      <c r="J2023" s="209"/>
      <c r="N2023" s="209"/>
      <c r="O2023" s="209"/>
      <c r="P2023" s="209"/>
      <c r="Q2023" s="209"/>
      <c r="R2023" s="209"/>
      <c r="S2023" s="209"/>
      <c r="T2023" s="209"/>
      <c r="U2023" s="209"/>
      <c r="V2023" s="209"/>
    </row>
    <row r="2024" spans="4:22" x14ac:dyDescent="0.25">
      <c r="D2024" s="209"/>
      <c r="E2024" s="209"/>
      <c r="F2024" s="209"/>
      <c r="G2024" s="209"/>
      <c r="H2024" s="209"/>
      <c r="I2024" s="209"/>
      <c r="J2024" s="209"/>
      <c r="N2024" s="209"/>
      <c r="O2024" s="209"/>
      <c r="P2024" s="209"/>
      <c r="Q2024" s="209"/>
      <c r="R2024" s="209"/>
      <c r="S2024" s="209"/>
      <c r="T2024" s="209"/>
      <c r="U2024" s="209"/>
      <c r="V2024" s="209"/>
    </row>
    <row r="2025" spans="4:22" x14ac:dyDescent="0.25">
      <c r="D2025" s="209"/>
      <c r="E2025" s="209"/>
      <c r="F2025" s="209"/>
      <c r="G2025" s="209"/>
      <c r="H2025" s="209"/>
      <c r="I2025" s="209"/>
      <c r="J2025" s="209"/>
      <c r="N2025" s="209"/>
      <c r="O2025" s="209"/>
      <c r="P2025" s="209"/>
      <c r="Q2025" s="209"/>
      <c r="R2025" s="209"/>
      <c r="S2025" s="209"/>
      <c r="T2025" s="209"/>
      <c r="U2025" s="209"/>
      <c r="V2025" s="209"/>
    </row>
    <row r="2026" spans="4:22" x14ac:dyDescent="0.25">
      <c r="D2026" s="209"/>
      <c r="E2026" s="209"/>
      <c r="F2026" s="209"/>
      <c r="G2026" s="209"/>
      <c r="H2026" s="209"/>
      <c r="I2026" s="209"/>
      <c r="J2026" s="209"/>
      <c r="N2026" s="209"/>
      <c r="O2026" s="209"/>
      <c r="P2026" s="209"/>
      <c r="Q2026" s="209"/>
      <c r="R2026" s="209"/>
      <c r="S2026" s="209"/>
      <c r="T2026" s="209"/>
      <c r="U2026" s="209"/>
      <c r="V2026" s="209"/>
    </row>
    <row r="2027" spans="4:22" x14ac:dyDescent="0.25">
      <c r="D2027" s="209"/>
      <c r="E2027" s="209"/>
      <c r="F2027" s="209"/>
      <c r="G2027" s="209"/>
      <c r="H2027" s="209"/>
      <c r="I2027" s="209"/>
      <c r="J2027" s="209"/>
      <c r="N2027" s="209"/>
      <c r="O2027" s="209"/>
      <c r="P2027" s="209"/>
      <c r="Q2027" s="209"/>
      <c r="R2027" s="209"/>
      <c r="S2027" s="209"/>
      <c r="T2027" s="209"/>
      <c r="U2027" s="209"/>
      <c r="V2027" s="209"/>
    </row>
    <row r="2028" spans="4:22" x14ac:dyDescent="0.25">
      <c r="D2028" s="209"/>
      <c r="E2028" s="209"/>
      <c r="F2028" s="209"/>
      <c r="G2028" s="209"/>
      <c r="H2028" s="209"/>
      <c r="I2028" s="209"/>
      <c r="J2028" s="209"/>
      <c r="N2028" s="209"/>
      <c r="O2028" s="209"/>
      <c r="P2028" s="209"/>
      <c r="Q2028" s="209"/>
      <c r="R2028" s="209"/>
      <c r="S2028" s="209"/>
      <c r="T2028" s="209"/>
      <c r="U2028" s="209"/>
      <c r="V2028" s="209"/>
    </row>
    <row r="2029" spans="4:22" x14ac:dyDescent="0.25">
      <c r="D2029" s="209"/>
      <c r="E2029" s="209"/>
      <c r="F2029" s="209"/>
      <c r="G2029" s="209"/>
      <c r="H2029" s="209"/>
      <c r="I2029" s="209"/>
      <c r="J2029" s="209"/>
      <c r="N2029" s="209"/>
      <c r="O2029" s="209"/>
      <c r="P2029" s="209"/>
      <c r="Q2029" s="209"/>
      <c r="R2029" s="209"/>
      <c r="S2029" s="209"/>
      <c r="T2029" s="209"/>
      <c r="U2029" s="209"/>
      <c r="V2029" s="209"/>
    </row>
    <row r="2030" spans="4:22" x14ac:dyDescent="0.25">
      <c r="D2030" s="209"/>
      <c r="E2030" s="209"/>
      <c r="F2030" s="209"/>
      <c r="G2030" s="209"/>
      <c r="H2030" s="209"/>
      <c r="I2030" s="209"/>
      <c r="J2030" s="209"/>
      <c r="N2030" s="209"/>
      <c r="O2030" s="209"/>
      <c r="P2030" s="209"/>
      <c r="Q2030" s="209"/>
      <c r="R2030" s="209"/>
      <c r="S2030" s="209"/>
      <c r="T2030" s="209"/>
      <c r="U2030" s="209"/>
      <c r="V2030" s="209"/>
    </row>
    <row r="2031" spans="4:22" x14ac:dyDescent="0.25">
      <c r="D2031" s="209"/>
      <c r="E2031" s="209"/>
      <c r="F2031" s="209"/>
      <c r="G2031" s="209"/>
      <c r="H2031" s="209"/>
      <c r="I2031" s="209"/>
      <c r="J2031" s="209"/>
      <c r="N2031" s="209"/>
      <c r="O2031" s="209"/>
      <c r="P2031" s="209"/>
      <c r="Q2031" s="209"/>
      <c r="R2031" s="209"/>
      <c r="S2031" s="209"/>
      <c r="T2031" s="209"/>
      <c r="U2031" s="209"/>
      <c r="V2031" s="209"/>
    </row>
    <row r="2032" spans="4:22" x14ac:dyDescent="0.25">
      <c r="D2032" s="209"/>
      <c r="E2032" s="209"/>
      <c r="F2032" s="209"/>
      <c r="G2032" s="209"/>
      <c r="H2032" s="209"/>
      <c r="I2032" s="209"/>
      <c r="J2032" s="209"/>
      <c r="N2032" s="209"/>
      <c r="O2032" s="209"/>
      <c r="P2032" s="209"/>
      <c r="Q2032" s="209"/>
      <c r="R2032" s="209"/>
      <c r="S2032" s="209"/>
      <c r="T2032" s="209"/>
      <c r="U2032" s="209"/>
      <c r="V2032" s="209"/>
    </row>
    <row r="2033" spans="4:22" x14ac:dyDescent="0.25">
      <c r="D2033" s="209"/>
      <c r="E2033" s="209"/>
      <c r="F2033" s="209"/>
      <c r="G2033" s="209"/>
      <c r="H2033" s="209"/>
      <c r="I2033" s="209"/>
      <c r="J2033" s="209"/>
      <c r="N2033" s="209"/>
      <c r="O2033" s="209"/>
      <c r="P2033" s="209"/>
      <c r="Q2033" s="209"/>
      <c r="R2033" s="209"/>
      <c r="S2033" s="209"/>
      <c r="T2033" s="209"/>
      <c r="U2033" s="209"/>
      <c r="V2033" s="209"/>
    </row>
    <row r="2034" spans="4:22" x14ac:dyDescent="0.25">
      <c r="D2034" s="209"/>
      <c r="E2034" s="209"/>
      <c r="F2034" s="209"/>
      <c r="G2034" s="209"/>
      <c r="H2034" s="209"/>
      <c r="I2034" s="209"/>
      <c r="J2034" s="209"/>
      <c r="N2034" s="209"/>
      <c r="O2034" s="209"/>
      <c r="P2034" s="209"/>
      <c r="Q2034" s="209"/>
      <c r="R2034" s="209"/>
      <c r="S2034" s="209"/>
      <c r="T2034" s="209"/>
      <c r="U2034" s="209"/>
      <c r="V2034" s="209"/>
    </row>
    <row r="2035" spans="4:22" x14ac:dyDescent="0.25">
      <c r="D2035" s="209"/>
      <c r="E2035" s="209"/>
      <c r="F2035" s="209"/>
      <c r="G2035" s="209"/>
      <c r="H2035" s="209"/>
      <c r="I2035" s="209"/>
      <c r="J2035" s="209"/>
      <c r="N2035" s="209"/>
      <c r="O2035" s="209"/>
      <c r="P2035" s="209"/>
      <c r="Q2035" s="209"/>
      <c r="R2035" s="209"/>
      <c r="S2035" s="209"/>
      <c r="T2035" s="209"/>
      <c r="U2035" s="209"/>
      <c r="V2035" s="209"/>
    </row>
    <row r="2036" spans="4:22" x14ac:dyDescent="0.25">
      <c r="D2036" s="209"/>
      <c r="E2036" s="209"/>
      <c r="F2036" s="209"/>
      <c r="G2036" s="209"/>
      <c r="H2036" s="209"/>
      <c r="I2036" s="209"/>
      <c r="J2036" s="209"/>
      <c r="N2036" s="209"/>
      <c r="O2036" s="209"/>
      <c r="P2036" s="209"/>
      <c r="Q2036" s="209"/>
      <c r="R2036" s="209"/>
      <c r="S2036" s="209"/>
      <c r="T2036" s="209"/>
      <c r="U2036" s="209"/>
      <c r="V2036" s="209"/>
    </row>
    <row r="2037" spans="4:22" x14ac:dyDescent="0.25">
      <c r="D2037" s="209"/>
      <c r="E2037" s="209"/>
      <c r="F2037" s="209"/>
      <c r="G2037" s="209"/>
      <c r="H2037" s="209"/>
      <c r="I2037" s="209"/>
      <c r="J2037" s="209"/>
      <c r="N2037" s="209"/>
      <c r="O2037" s="209"/>
      <c r="P2037" s="209"/>
      <c r="Q2037" s="209"/>
      <c r="R2037" s="209"/>
      <c r="S2037" s="209"/>
      <c r="T2037" s="209"/>
      <c r="U2037" s="209"/>
      <c r="V2037" s="209"/>
    </row>
    <row r="2038" spans="4:22" x14ac:dyDescent="0.25">
      <c r="D2038" s="209"/>
      <c r="E2038" s="209"/>
      <c r="F2038" s="209"/>
      <c r="G2038" s="209"/>
      <c r="H2038" s="209"/>
      <c r="I2038" s="209"/>
      <c r="J2038" s="209"/>
      <c r="N2038" s="209"/>
      <c r="O2038" s="209"/>
      <c r="P2038" s="209"/>
      <c r="Q2038" s="209"/>
      <c r="R2038" s="209"/>
      <c r="S2038" s="209"/>
      <c r="T2038" s="209"/>
      <c r="U2038" s="209"/>
      <c r="V2038" s="209"/>
    </row>
    <row r="2039" spans="4:22" x14ac:dyDescent="0.25">
      <c r="D2039" s="209"/>
      <c r="E2039" s="209"/>
      <c r="F2039" s="209"/>
      <c r="G2039" s="209"/>
      <c r="H2039" s="209"/>
      <c r="I2039" s="209"/>
      <c r="J2039" s="209"/>
      <c r="N2039" s="209"/>
      <c r="O2039" s="209"/>
      <c r="P2039" s="209"/>
      <c r="Q2039" s="209"/>
      <c r="R2039" s="209"/>
      <c r="S2039" s="209"/>
      <c r="T2039" s="209"/>
      <c r="U2039" s="209"/>
      <c r="V2039" s="209"/>
    </row>
    <row r="2040" spans="4:22" x14ac:dyDescent="0.25">
      <c r="D2040" s="209"/>
      <c r="E2040" s="209"/>
      <c r="F2040" s="209"/>
      <c r="G2040" s="209"/>
      <c r="H2040" s="209"/>
      <c r="I2040" s="209"/>
      <c r="J2040" s="209"/>
      <c r="N2040" s="209"/>
      <c r="O2040" s="209"/>
      <c r="P2040" s="209"/>
      <c r="Q2040" s="209"/>
      <c r="R2040" s="209"/>
      <c r="S2040" s="209"/>
      <c r="T2040" s="209"/>
      <c r="U2040" s="209"/>
      <c r="V2040" s="209"/>
    </row>
    <row r="2041" spans="4:22" x14ac:dyDescent="0.25">
      <c r="D2041" s="209"/>
      <c r="E2041" s="209"/>
      <c r="F2041" s="209"/>
      <c r="G2041" s="209"/>
      <c r="H2041" s="209"/>
      <c r="I2041" s="209"/>
      <c r="J2041" s="209"/>
      <c r="N2041" s="209"/>
      <c r="O2041" s="209"/>
      <c r="P2041" s="209"/>
      <c r="Q2041" s="209"/>
      <c r="R2041" s="209"/>
      <c r="S2041" s="209"/>
      <c r="T2041" s="209"/>
      <c r="U2041" s="209"/>
      <c r="V2041" s="209"/>
    </row>
    <row r="2042" spans="4:22" x14ac:dyDescent="0.25">
      <c r="D2042" s="209"/>
      <c r="E2042" s="209"/>
      <c r="F2042" s="209"/>
      <c r="G2042" s="209"/>
      <c r="H2042" s="209"/>
      <c r="I2042" s="209"/>
      <c r="J2042" s="209"/>
      <c r="N2042" s="209"/>
      <c r="O2042" s="209"/>
      <c r="P2042" s="209"/>
      <c r="Q2042" s="209"/>
      <c r="R2042" s="209"/>
      <c r="S2042" s="209"/>
      <c r="T2042" s="209"/>
      <c r="U2042" s="209"/>
      <c r="V2042" s="209"/>
    </row>
    <row r="2043" spans="4:22" x14ac:dyDescent="0.25">
      <c r="D2043" s="209"/>
      <c r="E2043" s="209"/>
      <c r="F2043" s="209"/>
      <c r="G2043" s="209"/>
      <c r="H2043" s="209"/>
      <c r="I2043" s="209"/>
      <c r="J2043" s="209"/>
      <c r="N2043" s="209"/>
      <c r="O2043" s="209"/>
      <c r="P2043" s="209"/>
      <c r="Q2043" s="209"/>
      <c r="R2043" s="209"/>
      <c r="S2043" s="209"/>
      <c r="T2043" s="209"/>
      <c r="U2043" s="209"/>
      <c r="V2043" s="209"/>
    </row>
    <row r="2044" spans="4:22" x14ac:dyDescent="0.25">
      <c r="D2044" s="209"/>
      <c r="E2044" s="209"/>
      <c r="F2044" s="209"/>
      <c r="G2044" s="209"/>
      <c r="H2044" s="209"/>
      <c r="I2044" s="209"/>
      <c r="J2044" s="209"/>
      <c r="N2044" s="209"/>
      <c r="O2044" s="209"/>
      <c r="P2044" s="209"/>
      <c r="Q2044" s="209"/>
      <c r="R2044" s="209"/>
      <c r="S2044" s="209"/>
      <c r="T2044" s="209"/>
      <c r="U2044" s="209"/>
      <c r="V2044" s="209"/>
    </row>
    <row r="2045" spans="4:22" x14ac:dyDescent="0.25">
      <c r="D2045" s="209"/>
      <c r="E2045" s="209"/>
      <c r="F2045" s="209"/>
      <c r="G2045" s="209"/>
      <c r="H2045" s="209"/>
      <c r="I2045" s="209"/>
      <c r="J2045" s="209"/>
      <c r="N2045" s="209"/>
      <c r="O2045" s="209"/>
      <c r="P2045" s="209"/>
      <c r="Q2045" s="209"/>
      <c r="R2045" s="209"/>
      <c r="S2045" s="209"/>
      <c r="T2045" s="209"/>
      <c r="U2045" s="209"/>
      <c r="V2045" s="209"/>
    </row>
    <row r="2046" spans="4:22" x14ac:dyDescent="0.25">
      <c r="D2046" s="209"/>
      <c r="E2046" s="209"/>
      <c r="F2046" s="209"/>
      <c r="G2046" s="209"/>
      <c r="H2046" s="209"/>
      <c r="I2046" s="209"/>
      <c r="J2046" s="209"/>
      <c r="N2046" s="209"/>
      <c r="O2046" s="209"/>
      <c r="P2046" s="209"/>
      <c r="Q2046" s="209"/>
      <c r="R2046" s="209"/>
      <c r="S2046" s="209"/>
      <c r="T2046" s="209"/>
      <c r="U2046" s="209"/>
      <c r="V2046" s="209"/>
    </row>
    <row r="2047" spans="4:22" x14ac:dyDescent="0.25">
      <c r="D2047" s="209"/>
      <c r="E2047" s="209"/>
      <c r="F2047" s="209"/>
      <c r="G2047" s="209"/>
      <c r="H2047" s="209"/>
      <c r="I2047" s="209"/>
      <c r="J2047" s="209"/>
      <c r="N2047" s="209"/>
      <c r="O2047" s="209"/>
      <c r="P2047" s="209"/>
      <c r="Q2047" s="209"/>
      <c r="R2047" s="209"/>
      <c r="S2047" s="209"/>
      <c r="T2047" s="209"/>
      <c r="U2047" s="209"/>
      <c r="V2047" s="209"/>
    </row>
    <row r="2048" spans="4:22" x14ac:dyDescent="0.25">
      <c r="D2048" s="209"/>
      <c r="E2048" s="209"/>
      <c r="F2048" s="209"/>
      <c r="G2048" s="209"/>
      <c r="H2048" s="209"/>
      <c r="I2048" s="209"/>
      <c r="J2048" s="209"/>
      <c r="N2048" s="209"/>
      <c r="O2048" s="209"/>
      <c r="P2048" s="209"/>
      <c r="Q2048" s="209"/>
      <c r="R2048" s="209"/>
      <c r="S2048" s="209"/>
      <c r="T2048" s="209"/>
      <c r="U2048" s="209"/>
      <c r="V2048" s="209"/>
    </row>
    <row r="2049" spans="4:22" x14ac:dyDescent="0.25">
      <c r="D2049" s="209"/>
      <c r="E2049" s="209"/>
      <c r="F2049" s="209"/>
      <c r="G2049" s="209"/>
      <c r="H2049" s="209"/>
      <c r="I2049" s="209"/>
      <c r="J2049" s="209"/>
      <c r="N2049" s="209"/>
      <c r="O2049" s="209"/>
      <c r="P2049" s="209"/>
      <c r="Q2049" s="209"/>
      <c r="R2049" s="209"/>
      <c r="S2049" s="209"/>
      <c r="T2049" s="209"/>
      <c r="U2049" s="209"/>
      <c r="V2049" s="209"/>
    </row>
    <row r="2050" spans="4:22" x14ac:dyDescent="0.25">
      <c r="D2050" s="209"/>
      <c r="E2050" s="209"/>
      <c r="F2050" s="209"/>
      <c r="G2050" s="209"/>
      <c r="H2050" s="209"/>
      <c r="I2050" s="209"/>
      <c r="J2050" s="209"/>
      <c r="N2050" s="209"/>
      <c r="O2050" s="209"/>
      <c r="P2050" s="209"/>
      <c r="Q2050" s="209"/>
      <c r="R2050" s="209"/>
      <c r="S2050" s="209"/>
      <c r="T2050" s="209"/>
      <c r="U2050" s="209"/>
      <c r="V2050" s="209"/>
    </row>
    <row r="2051" spans="4:22" x14ac:dyDescent="0.25">
      <c r="D2051" s="209"/>
      <c r="E2051" s="209"/>
      <c r="F2051" s="209"/>
      <c r="G2051" s="209"/>
      <c r="H2051" s="209"/>
      <c r="I2051" s="209"/>
      <c r="J2051" s="209"/>
      <c r="N2051" s="209"/>
      <c r="O2051" s="209"/>
      <c r="P2051" s="209"/>
      <c r="Q2051" s="209"/>
      <c r="R2051" s="209"/>
      <c r="S2051" s="209"/>
      <c r="T2051" s="209"/>
      <c r="U2051" s="209"/>
      <c r="V2051" s="209"/>
    </row>
    <row r="2052" spans="4:22" x14ac:dyDescent="0.25">
      <c r="D2052" s="209"/>
      <c r="E2052" s="209"/>
      <c r="F2052" s="209"/>
      <c r="G2052" s="209"/>
      <c r="H2052" s="209"/>
      <c r="I2052" s="209"/>
      <c r="J2052" s="209"/>
      <c r="N2052" s="209"/>
      <c r="O2052" s="209"/>
      <c r="P2052" s="209"/>
      <c r="Q2052" s="209"/>
      <c r="R2052" s="209"/>
      <c r="S2052" s="209"/>
      <c r="T2052" s="209"/>
      <c r="U2052" s="209"/>
      <c r="V2052" s="209"/>
    </row>
    <row r="2053" spans="4:22" x14ac:dyDescent="0.25">
      <c r="D2053" s="209"/>
      <c r="E2053" s="209"/>
      <c r="F2053" s="209"/>
      <c r="G2053" s="209"/>
      <c r="H2053" s="209"/>
      <c r="I2053" s="209"/>
      <c r="J2053" s="209"/>
      <c r="N2053" s="209"/>
      <c r="O2053" s="209"/>
      <c r="P2053" s="209"/>
      <c r="Q2053" s="209"/>
      <c r="R2053" s="209"/>
      <c r="S2053" s="209"/>
      <c r="T2053" s="209"/>
      <c r="U2053" s="209"/>
      <c r="V2053" s="209"/>
    </row>
    <row r="2054" spans="4:22" x14ac:dyDescent="0.25">
      <c r="D2054" s="209"/>
      <c r="E2054" s="209"/>
      <c r="F2054" s="209"/>
      <c r="G2054" s="209"/>
      <c r="H2054" s="209"/>
      <c r="I2054" s="209"/>
      <c r="J2054" s="209"/>
      <c r="N2054" s="209"/>
      <c r="O2054" s="209"/>
      <c r="P2054" s="209"/>
      <c r="Q2054" s="209"/>
      <c r="R2054" s="209"/>
      <c r="S2054" s="209"/>
      <c r="T2054" s="209"/>
      <c r="U2054" s="209"/>
      <c r="V2054" s="209"/>
    </row>
    <row r="2055" spans="4:22" x14ac:dyDescent="0.25">
      <c r="D2055" s="209"/>
      <c r="E2055" s="209"/>
      <c r="F2055" s="209"/>
      <c r="G2055" s="209"/>
      <c r="H2055" s="209"/>
      <c r="I2055" s="209"/>
      <c r="J2055" s="209"/>
      <c r="N2055" s="209"/>
      <c r="O2055" s="209"/>
      <c r="P2055" s="209"/>
      <c r="Q2055" s="209"/>
      <c r="R2055" s="209"/>
      <c r="S2055" s="209"/>
      <c r="T2055" s="209"/>
      <c r="U2055" s="209"/>
      <c r="V2055" s="209"/>
    </row>
    <row r="2056" spans="4:22" x14ac:dyDescent="0.25">
      <c r="D2056" s="209"/>
      <c r="E2056" s="209"/>
      <c r="F2056" s="209"/>
      <c r="G2056" s="209"/>
      <c r="H2056" s="209"/>
      <c r="I2056" s="209"/>
      <c r="J2056" s="209"/>
      <c r="N2056" s="209"/>
      <c r="O2056" s="209"/>
      <c r="P2056" s="209"/>
      <c r="Q2056" s="209"/>
      <c r="R2056" s="209"/>
      <c r="S2056" s="209"/>
      <c r="T2056" s="209"/>
      <c r="U2056" s="209"/>
      <c r="V2056" s="209"/>
    </row>
    <row r="2057" spans="4:22" x14ac:dyDescent="0.25">
      <c r="D2057" s="209"/>
      <c r="E2057" s="209"/>
      <c r="F2057" s="209"/>
      <c r="G2057" s="209"/>
      <c r="H2057" s="209"/>
      <c r="I2057" s="209"/>
      <c r="J2057" s="209"/>
      <c r="N2057" s="209"/>
      <c r="O2057" s="209"/>
      <c r="P2057" s="209"/>
      <c r="Q2057" s="209"/>
      <c r="R2057" s="209"/>
      <c r="S2057" s="209"/>
      <c r="T2057" s="209"/>
      <c r="U2057" s="209"/>
      <c r="V2057" s="209"/>
    </row>
    <row r="2058" spans="4:22" x14ac:dyDescent="0.25">
      <c r="D2058" s="209"/>
      <c r="E2058" s="209"/>
      <c r="F2058" s="209"/>
      <c r="G2058" s="209"/>
      <c r="H2058" s="209"/>
      <c r="I2058" s="209"/>
      <c r="J2058" s="209"/>
      <c r="N2058" s="209"/>
      <c r="O2058" s="209"/>
      <c r="P2058" s="209"/>
      <c r="Q2058" s="209"/>
      <c r="R2058" s="209"/>
      <c r="S2058" s="209"/>
      <c r="T2058" s="209"/>
      <c r="U2058" s="209"/>
      <c r="V2058" s="209"/>
    </row>
    <row r="2059" spans="4:22" x14ac:dyDescent="0.25">
      <c r="D2059" s="209"/>
      <c r="E2059" s="209"/>
      <c r="F2059" s="209"/>
      <c r="G2059" s="209"/>
      <c r="H2059" s="209"/>
      <c r="I2059" s="209"/>
      <c r="J2059" s="209"/>
      <c r="N2059" s="209"/>
      <c r="O2059" s="209"/>
      <c r="P2059" s="209"/>
      <c r="Q2059" s="209"/>
      <c r="R2059" s="209"/>
      <c r="S2059" s="209"/>
      <c r="T2059" s="209"/>
      <c r="U2059" s="209"/>
      <c r="V2059" s="209"/>
    </row>
    <row r="2060" spans="4:22" x14ac:dyDescent="0.25">
      <c r="D2060" s="209"/>
      <c r="E2060" s="209"/>
      <c r="F2060" s="209"/>
      <c r="G2060" s="209"/>
      <c r="H2060" s="209"/>
      <c r="I2060" s="209"/>
      <c r="J2060" s="209"/>
      <c r="N2060" s="209"/>
      <c r="O2060" s="209"/>
      <c r="P2060" s="209"/>
      <c r="Q2060" s="209"/>
      <c r="R2060" s="209"/>
      <c r="S2060" s="209"/>
      <c r="T2060" s="209"/>
      <c r="U2060" s="209"/>
      <c r="V2060" s="209"/>
    </row>
    <row r="2061" spans="4:22" x14ac:dyDescent="0.25">
      <c r="D2061" s="209"/>
      <c r="E2061" s="209"/>
      <c r="F2061" s="209"/>
      <c r="G2061" s="209"/>
      <c r="H2061" s="209"/>
      <c r="I2061" s="209"/>
      <c r="J2061" s="209"/>
      <c r="N2061" s="209"/>
      <c r="O2061" s="209"/>
      <c r="P2061" s="209"/>
      <c r="Q2061" s="209"/>
      <c r="R2061" s="209"/>
      <c r="S2061" s="209"/>
      <c r="T2061" s="209"/>
      <c r="U2061" s="209"/>
      <c r="V2061" s="209"/>
    </row>
    <row r="2062" spans="4:22" x14ac:dyDescent="0.25">
      <c r="D2062" s="209"/>
      <c r="E2062" s="209"/>
      <c r="F2062" s="209"/>
      <c r="G2062" s="209"/>
      <c r="H2062" s="209"/>
      <c r="I2062" s="209"/>
      <c r="J2062" s="209"/>
      <c r="N2062" s="209"/>
      <c r="O2062" s="209"/>
      <c r="P2062" s="209"/>
      <c r="Q2062" s="209"/>
      <c r="R2062" s="209"/>
      <c r="S2062" s="209"/>
      <c r="T2062" s="209"/>
      <c r="U2062" s="209"/>
      <c r="V2062" s="209"/>
    </row>
    <row r="2063" spans="4:22" x14ac:dyDescent="0.25">
      <c r="D2063" s="209"/>
      <c r="E2063" s="209"/>
      <c r="F2063" s="209"/>
      <c r="G2063" s="209"/>
      <c r="H2063" s="209"/>
      <c r="I2063" s="209"/>
      <c r="J2063" s="209"/>
      <c r="N2063" s="209"/>
      <c r="O2063" s="209"/>
      <c r="P2063" s="209"/>
      <c r="Q2063" s="209"/>
      <c r="R2063" s="209"/>
      <c r="S2063" s="209"/>
      <c r="T2063" s="209"/>
      <c r="U2063" s="209"/>
      <c r="V2063" s="209"/>
    </row>
    <row r="2064" spans="4:22" x14ac:dyDescent="0.25">
      <c r="D2064" s="209"/>
      <c r="E2064" s="209"/>
      <c r="F2064" s="209"/>
      <c r="G2064" s="209"/>
      <c r="H2064" s="209"/>
      <c r="I2064" s="209"/>
      <c r="J2064" s="209"/>
      <c r="N2064" s="209"/>
      <c r="O2064" s="209"/>
      <c r="P2064" s="209"/>
      <c r="Q2064" s="209"/>
      <c r="R2064" s="209"/>
      <c r="S2064" s="209"/>
      <c r="T2064" s="209"/>
      <c r="U2064" s="209"/>
      <c r="V2064" s="209"/>
    </row>
    <row r="2065" spans="4:22" x14ac:dyDescent="0.25">
      <c r="D2065" s="209"/>
      <c r="E2065" s="209"/>
      <c r="F2065" s="209"/>
      <c r="G2065" s="209"/>
      <c r="H2065" s="209"/>
      <c r="I2065" s="209"/>
      <c r="J2065" s="209"/>
      <c r="N2065" s="209"/>
      <c r="O2065" s="209"/>
      <c r="P2065" s="209"/>
      <c r="Q2065" s="209"/>
      <c r="R2065" s="209"/>
      <c r="S2065" s="209"/>
      <c r="T2065" s="209"/>
      <c r="U2065" s="209"/>
      <c r="V2065" s="209"/>
    </row>
    <row r="2066" spans="4:22" x14ac:dyDescent="0.25">
      <c r="D2066" s="209"/>
      <c r="E2066" s="209"/>
      <c r="F2066" s="209"/>
      <c r="G2066" s="209"/>
      <c r="H2066" s="209"/>
      <c r="I2066" s="209"/>
      <c r="J2066" s="209"/>
      <c r="N2066" s="209"/>
      <c r="O2066" s="209"/>
      <c r="P2066" s="209"/>
      <c r="Q2066" s="209"/>
      <c r="R2066" s="209"/>
      <c r="S2066" s="209"/>
      <c r="T2066" s="209"/>
      <c r="U2066" s="209"/>
      <c r="V2066" s="209"/>
    </row>
    <row r="2067" spans="4:22" x14ac:dyDescent="0.25">
      <c r="D2067" s="209"/>
      <c r="E2067" s="209"/>
      <c r="F2067" s="209"/>
      <c r="G2067" s="209"/>
      <c r="H2067" s="209"/>
      <c r="I2067" s="209"/>
      <c r="J2067" s="209"/>
      <c r="N2067" s="209"/>
      <c r="O2067" s="209"/>
      <c r="P2067" s="209"/>
      <c r="Q2067" s="209"/>
      <c r="R2067" s="209"/>
      <c r="S2067" s="209"/>
      <c r="T2067" s="209"/>
      <c r="U2067" s="209"/>
      <c r="V2067" s="209"/>
    </row>
    <row r="2068" spans="4:22" x14ac:dyDescent="0.25">
      <c r="D2068" s="209"/>
      <c r="E2068" s="209"/>
      <c r="F2068" s="209"/>
      <c r="G2068" s="209"/>
      <c r="H2068" s="209"/>
      <c r="I2068" s="209"/>
      <c r="J2068" s="209"/>
      <c r="N2068" s="209"/>
      <c r="O2068" s="209"/>
      <c r="P2068" s="209"/>
      <c r="Q2068" s="209"/>
      <c r="R2068" s="209"/>
      <c r="S2068" s="209"/>
      <c r="T2068" s="209"/>
      <c r="U2068" s="209"/>
      <c r="V2068" s="209"/>
    </row>
    <row r="2069" spans="4:22" x14ac:dyDescent="0.25">
      <c r="D2069" s="209"/>
      <c r="E2069" s="209"/>
      <c r="F2069" s="209"/>
      <c r="G2069" s="209"/>
      <c r="H2069" s="209"/>
      <c r="I2069" s="209"/>
      <c r="J2069" s="209"/>
      <c r="N2069" s="209"/>
      <c r="O2069" s="209"/>
      <c r="P2069" s="209"/>
      <c r="Q2069" s="209"/>
      <c r="R2069" s="209"/>
      <c r="S2069" s="209"/>
      <c r="T2069" s="209"/>
      <c r="U2069" s="209"/>
      <c r="V2069" s="209"/>
    </row>
    <row r="2070" spans="4:22" x14ac:dyDescent="0.25">
      <c r="D2070" s="209"/>
      <c r="E2070" s="209"/>
      <c r="F2070" s="209"/>
      <c r="G2070" s="209"/>
      <c r="H2070" s="209"/>
      <c r="I2070" s="209"/>
      <c r="J2070" s="209"/>
      <c r="N2070" s="209"/>
      <c r="O2070" s="209"/>
      <c r="P2070" s="209"/>
      <c r="Q2070" s="209"/>
      <c r="R2070" s="209"/>
      <c r="S2070" s="209"/>
      <c r="T2070" s="209"/>
      <c r="U2070" s="209"/>
      <c r="V2070" s="209"/>
    </row>
    <row r="2071" spans="4:22" x14ac:dyDescent="0.25">
      <c r="D2071" s="209"/>
      <c r="E2071" s="209"/>
      <c r="F2071" s="209"/>
      <c r="G2071" s="209"/>
      <c r="H2071" s="209"/>
      <c r="I2071" s="209"/>
      <c r="J2071" s="209"/>
      <c r="N2071" s="209"/>
      <c r="O2071" s="209"/>
      <c r="P2071" s="209"/>
      <c r="Q2071" s="209"/>
      <c r="R2071" s="209"/>
      <c r="S2071" s="209"/>
      <c r="T2071" s="209"/>
      <c r="U2071" s="209"/>
      <c r="V2071" s="209"/>
    </row>
    <row r="2072" spans="4:22" x14ac:dyDescent="0.25">
      <c r="D2072" s="209"/>
      <c r="E2072" s="209"/>
      <c r="F2072" s="209"/>
      <c r="G2072" s="209"/>
      <c r="H2072" s="209"/>
      <c r="I2072" s="209"/>
      <c r="J2072" s="209"/>
      <c r="N2072" s="209"/>
      <c r="O2072" s="209"/>
      <c r="P2072" s="209"/>
      <c r="Q2072" s="209"/>
      <c r="R2072" s="209"/>
      <c r="S2072" s="209"/>
      <c r="T2072" s="209"/>
      <c r="U2072" s="209"/>
      <c r="V2072" s="209"/>
    </row>
    <row r="2073" spans="4:22" x14ac:dyDescent="0.25">
      <c r="D2073" s="209"/>
      <c r="E2073" s="209"/>
      <c r="F2073" s="209"/>
      <c r="G2073" s="209"/>
      <c r="H2073" s="209"/>
      <c r="I2073" s="209"/>
      <c r="J2073" s="209"/>
      <c r="N2073" s="209"/>
      <c r="O2073" s="209"/>
      <c r="P2073" s="209"/>
      <c r="Q2073" s="209"/>
      <c r="R2073" s="209"/>
      <c r="S2073" s="209"/>
      <c r="T2073" s="209"/>
      <c r="U2073" s="209"/>
      <c r="V2073" s="209"/>
    </row>
    <row r="2074" spans="4:22" x14ac:dyDescent="0.25">
      <c r="D2074" s="209"/>
      <c r="E2074" s="209"/>
      <c r="F2074" s="209"/>
      <c r="G2074" s="209"/>
      <c r="H2074" s="209"/>
      <c r="I2074" s="209"/>
      <c r="J2074" s="209"/>
      <c r="N2074" s="209"/>
      <c r="O2074" s="209"/>
      <c r="P2074" s="209"/>
      <c r="Q2074" s="209"/>
      <c r="R2074" s="209"/>
      <c r="S2074" s="209"/>
      <c r="T2074" s="209"/>
      <c r="U2074" s="209"/>
      <c r="V2074" s="209"/>
    </row>
    <row r="2075" spans="4:22" x14ac:dyDescent="0.25">
      <c r="D2075" s="209"/>
      <c r="E2075" s="209"/>
      <c r="F2075" s="209"/>
      <c r="G2075" s="209"/>
      <c r="H2075" s="209"/>
      <c r="I2075" s="209"/>
      <c r="J2075" s="209"/>
      <c r="N2075" s="209"/>
      <c r="O2075" s="209"/>
      <c r="P2075" s="209"/>
      <c r="Q2075" s="209"/>
      <c r="R2075" s="209"/>
      <c r="S2075" s="209"/>
      <c r="T2075" s="209"/>
      <c r="U2075" s="209"/>
      <c r="V2075" s="209"/>
    </row>
    <row r="2076" spans="4:22" x14ac:dyDescent="0.25">
      <c r="D2076" s="209"/>
      <c r="E2076" s="209"/>
      <c r="F2076" s="209"/>
      <c r="G2076" s="209"/>
      <c r="H2076" s="209"/>
      <c r="I2076" s="209"/>
      <c r="J2076" s="209"/>
      <c r="N2076" s="209"/>
      <c r="O2076" s="209"/>
      <c r="P2076" s="209"/>
      <c r="Q2076" s="209"/>
      <c r="R2076" s="209"/>
      <c r="S2076" s="209"/>
      <c r="T2076" s="209"/>
      <c r="U2076" s="209"/>
      <c r="V2076" s="209"/>
    </row>
    <row r="2077" spans="4:22" x14ac:dyDescent="0.25">
      <c r="D2077" s="209"/>
      <c r="E2077" s="209"/>
      <c r="F2077" s="209"/>
      <c r="G2077" s="209"/>
      <c r="H2077" s="209"/>
      <c r="I2077" s="209"/>
      <c r="J2077" s="209"/>
      <c r="N2077" s="209"/>
      <c r="O2077" s="209"/>
      <c r="P2077" s="209"/>
      <c r="Q2077" s="209"/>
      <c r="R2077" s="209"/>
      <c r="S2077" s="209"/>
      <c r="T2077" s="209"/>
      <c r="U2077" s="209"/>
      <c r="V2077" s="209"/>
    </row>
    <row r="2078" spans="4:22" x14ac:dyDescent="0.25">
      <c r="D2078" s="209"/>
      <c r="E2078" s="209"/>
      <c r="F2078" s="209"/>
      <c r="G2078" s="209"/>
      <c r="H2078" s="209"/>
      <c r="I2078" s="209"/>
      <c r="J2078" s="209"/>
      <c r="N2078" s="209"/>
      <c r="O2078" s="209"/>
      <c r="P2078" s="209"/>
      <c r="Q2078" s="209"/>
      <c r="R2078" s="209"/>
      <c r="S2078" s="209"/>
      <c r="T2078" s="209"/>
      <c r="U2078" s="209"/>
      <c r="V2078" s="209"/>
    </row>
    <row r="2079" spans="4:22" x14ac:dyDescent="0.25">
      <c r="D2079" s="209"/>
      <c r="E2079" s="209"/>
      <c r="F2079" s="209"/>
      <c r="G2079" s="209"/>
      <c r="H2079" s="209"/>
      <c r="I2079" s="209"/>
      <c r="J2079" s="209"/>
      <c r="N2079" s="209"/>
      <c r="O2079" s="209"/>
      <c r="P2079" s="209"/>
      <c r="Q2079" s="209"/>
      <c r="R2079" s="209"/>
      <c r="S2079" s="209"/>
      <c r="T2079" s="209"/>
      <c r="U2079" s="209"/>
      <c r="V2079" s="209"/>
    </row>
    <row r="2080" spans="4:22" x14ac:dyDescent="0.25">
      <c r="D2080" s="209"/>
      <c r="E2080" s="209"/>
      <c r="F2080" s="209"/>
      <c r="G2080" s="209"/>
      <c r="H2080" s="209"/>
      <c r="I2080" s="209"/>
      <c r="J2080" s="209"/>
      <c r="N2080" s="209"/>
      <c r="O2080" s="209"/>
      <c r="P2080" s="209"/>
      <c r="Q2080" s="209"/>
      <c r="R2080" s="209"/>
      <c r="S2080" s="209"/>
      <c r="T2080" s="209"/>
      <c r="U2080" s="209"/>
      <c r="V2080" s="209"/>
    </row>
    <row r="2081" spans="4:22" x14ac:dyDescent="0.25">
      <c r="D2081" s="209"/>
      <c r="E2081" s="209"/>
      <c r="F2081" s="209"/>
      <c r="G2081" s="209"/>
      <c r="H2081" s="209"/>
      <c r="I2081" s="209"/>
      <c r="J2081" s="209"/>
      <c r="N2081" s="209"/>
      <c r="O2081" s="209"/>
      <c r="P2081" s="209"/>
      <c r="Q2081" s="209"/>
      <c r="R2081" s="209"/>
      <c r="S2081" s="209"/>
      <c r="T2081" s="209"/>
      <c r="U2081" s="209"/>
      <c r="V2081" s="209"/>
    </row>
    <row r="2082" spans="4:22" x14ac:dyDescent="0.25">
      <c r="D2082" s="209"/>
      <c r="E2082" s="209"/>
      <c r="F2082" s="209"/>
      <c r="G2082" s="209"/>
      <c r="H2082" s="209"/>
      <c r="I2082" s="209"/>
      <c r="J2082" s="209"/>
      <c r="N2082" s="209"/>
      <c r="O2082" s="209"/>
      <c r="P2082" s="209"/>
      <c r="Q2082" s="209"/>
      <c r="R2082" s="209"/>
      <c r="S2082" s="209"/>
      <c r="T2082" s="209"/>
      <c r="U2082" s="209"/>
      <c r="V2082" s="209"/>
    </row>
    <row r="2083" spans="4:22" x14ac:dyDescent="0.25">
      <c r="D2083" s="209"/>
      <c r="E2083" s="209"/>
      <c r="F2083" s="209"/>
      <c r="G2083" s="209"/>
      <c r="H2083" s="209"/>
      <c r="I2083" s="209"/>
      <c r="J2083" s="209"/>
      <c r="N2083" s="209"/>
      <c r="O2083" s="209"/>
      <c r="P2083" s="209"/>
      <c r="Q2083" s="209"/>
      <c r="R2083" s="209"/>
      <c r="S2083" s="209"/>
      <c r="T2083" s="209"/>
      <c r="U2083" s="209"/>
      <c r="V2083" s="209"/>
    </row>
    <row r="2084" spans="4:22" x14ac:dyDescent="0.25">
      <c r="D2084" s="209"/>
      <c r="E2084" s="209"/>
      <c r="F2084" s="209"/>
      <c r="G2084" s="209"/>
      <c r="H2084" s="209"/>
      <c r="I2084" s="209"/>
      <c r="J2084" s="209"/>
      <c r="N2084" s="209"/>
      <c r="O2084" s="209"/>
      <c r="P2084" s="209"/>
      <c r="Q2084" s="209"/>
      <c r="R2084" s="209"/>
      <c r="S2084" s="209"/>
      <c r="T2084" s="209"/>
      <c r="U2084" s="209"/>
      <c r="V2084" s="209"/>
    </row>
    <row r="2085" spans="4:22" x14ac:dyDescent="0.25">
      <c r="D2085" s="209"/>
      <c r="E2085" s="209"/>
      <c r="F2085" s="209"/>
      <c r="G2085" s="209"/>
      <c r="H2085" s="209"/>
      <c r="I2085" s="209"/>
      <c r="J2085" s="209"/>
      <c r="N2085" s="209"/>
      <c r="O2085" s="209"/>
      <c r="P2085" s="209"/>
      <c r="Q2085" s="209"/>
      <c r="R2085" s="209"/>
      <c r="S2085" s="209"/>
      <c r="T2085" s="209"/>
      <c r="U2085" s="209"/>
      <c r="V2085" s="209"/>
    </row>
    <row r="2086" spans="4:22" x14ac:dyDescent="0.25">
      <c r="D2086" s="209"/>
      <c r="E2086" s="209"/>
      <c r="F2086" s="209"/>
      <c r="G2086" s="209"/>
      <c r="H2086" s="209"/>
      <c r="I2086" s="209"/>
      <c r="J2086" s="209"/>
      <c r="N2086" s="209"/>
      <c r="O2086" s="209"/>
      <c r="P2086" s="209"/>
      <c r="Q2086" s="209"/>
      <c r="R2086" s="209"/>
      <c r="S2086" s="209"/>
      <c r="T2086" s="209"/>
      <c r="U2086" s="209"/>
      <c r="V2086" s="209"/>
    </row>
    <row r="2087" spans="4:22" x14ac:dyDescent="0.25">
      <c r="D2087" s="209"/>
      <c r="E2087" s="209"/>
      <c r="F2087" s="209"/>
      <c r="G2087" s="209"/>
      <c r="H2087" s="209"/>
      <c r="I2087" s="209"/>
      <c r="J2087" s="209"/>
      <c r="N2087" s="209"/>
      <c r="O2087" s="209"/>
      <c r="P2087" s="209"/>
      <c r="Q2087" s="209"/>
      <c r="R2087" s="209"/>
      <c r="S2087" s="209"/>
      <c r="T2087" s="209"/>
      <c r="U2087" s="209"/>
      <c r="V2087" s="209"/>
    </row>
    <row r="2088" spans="4:22" x14ac:dyDescent="0.25">
      <c r="D2088" s="209"/>
      <c r="E2088" s="209"/>
      <c r="F2088" s="209"/>
      <c r="G2088" s="209"/>
      <c r="H2088" s="209"/>
      <c r="I2088" s="209"/>
      <c r="J2088" s="209"/>
      <c r="N2088" s="209"/>
      <c r="O2088" s="209"/>
      <c r="P2088" s="209"/>
      <c r="Q2088" s="209"/>
      <c r="R2088" s="209"/>
      <c r="S2088" s="209"/>
      <c r="T2088" s="209"/>
      <c r="U2088" s="209"/>
      <c r="V2088" s="209"/>
    </row>
    <row r="2089" spans="4:22" x14ac:dyDescent="0.25">
      <c r="D2089" s="209"/>
      <c r="E2089" s="209"/>
      <c r="F2089" s="209"/>
      <c r="G2089" s="209"/>
      <c r="H2089" s="209"/>
      <c r="I2089" s="209"/>
      <c r="J2089" s="209"/>
      <c r="N2089" s="209"/>
      <c r="O2089" s="209"/>
      <c r="P2089" s="209"/>
      <c r="Q2089" s="209"/>
      <c r="R2089" s="209"/>
      <c r="S2089" s="209"/>
      <c r="T2089" s="209"/>
      <c r="U2089" s="209"/>
      <c r="V2089" s="209"/>
    </row>
    <row r="2090" spans="4:22" x14ac:dyDescent="0.25">
      <c r="D2090" s="209"/>
      <c r="E2090" s="209"/>
      <c r="F2090" s="209"/>
      <c r="G2090" s="209"/>
      <c r="H2090" s="209"/>
      <c r="I2090" s="209"/>
      <c r="J2090" s="209"/>
      <c r="N2090" s="209"/>
      <c r="O2090" s="209"/>
      <c r="P2090" s="209"/>
      <c r="Q2090" s="209"/>
      <c r="R2090" s="209"/>
      <c r="S2090" s="209"/>
      <c r="T2090" s="209"/>
      <c r="U2090" s="209"/>
      <c r="V2090" s="209"/>
    </row>
    <row r="2091" spans="4:22" x14ac:dyDescent="0.25">
      <c r="D2091" s="209"/>
      <c r="E2091" s="209"/>
      <c r="F2091" s="209"/>
      <c r="G2091" s="209"/>
      <c r="H2091" s="209"/>
      <c r="I2091" s="209"/>
      <c r="J2091" s="209"/>
      <c r="N2091" s="209"/>
      <c r="O2091" s="209"/>
      <c r="P2091" s="209"/>
      <c r="Q2091" s="209"/>
      <c r="R2091" s="209"/>
      <c r="S2091" s="209"/>
      <c r="T2091" s="209"/>
      <c r="U2091" s="209"/>
      <c r="V2091" s="209"/>
    </row>
    <row r="2092" spans="4:22" x14ac:dyDescent="0.25">
      <c r="D2092" s="209"/>
      <c r="E2092" s="209"/>
      <c r="F2092" s="209"/>
      <c r="G2092" s="209"/>
      <c r="H2092" s="209"/>
      <c r="I2092" s="209"/>
      <c r="J2092" s="209"/>
      <c r="N2092" s="209"/>
      <c r="O2092" s="209"/>
      <c r="P2092" s="209"/>
      <c r="Q2092" s="209"/>
      <c r="R2092" s="209"/>
      <c r="S2092" s="209"/>
      <c r="T2092" s="209"/>
      <c r="U2092" s="209"/>
      <c r="V2092" s="209"/>
    </row>
    <row r="2093" spans="4:22" x14ac:dyDescent="0.25">
      <c r="D2093" s="209"/>
      <c r="E2093" s="209"/>
      <c r="F2093" s="209"/>
      <c r="G2093" s="209"/>
      <c r="H2093" s="209"/>
      <c r="I2093" s="209"/>
      <c r="J2093" s="209"/>
      <c r="N2093" s="209"/>
      <c r="O2093" s="209"/>
      <c r="P2093" s="209"/>
      <c r="Q2093" s="209"/>
      <c r="R2093" s="209"/>
      <c r="S2093" s="209"/>
      <c r="T2093" s="209"/>
      <c r="U2093" s="209"/>
      <c r="V2093" s="209"/>
    </row>
    <row r="2094" spans="4:22" x14ac:dyDescent="0.25">
      <c r="D2094" s="209"/>
      <c r="E2094" s="209"/>
      <c r="F2094" s="209"/>
      <c r="G2094" s="209"/>
      <c r="H2094" s="209"/>
      <c r="I2094" s="209"/>
      <c r="J2094" s="209"/>
      <c r="N2094" s="209"/>
      <c r="O2094" s="209"/>
      <c r="P2094" s="209"/>
      <c r="Q2094" s="209"/>
      <c r="R2094" s="209"/>
      <c r="S2094" s="209"/>
      <c r="T2094" s="209"/>
      <c r="U2094" s="209"/>
      <c r="V2094" s="209"/>
    </row>
    <row r="2095" spans="4:22" x14ac:dyDescent="0.25">
      <c r="D2095" s="209"/>
      <c r="E2095" s="209"/>
      <c r="F2095" s="209"/>
      <c r="G2095" s="209"/>
      <c r="H2095" s="209"/>
      <c r="I2095" s="209"/>
      <c r="J2095" s="209"/>
      <c r="N2095" s="209"/>
      <c r="O2095" s="209"/>
      <c r="P2095" s="209"/>
      <c r="Q2095" s="209"/>
      <c r="R2095" s="209"/>
      <c r="S2095" s="209"/>
      <c r="T2095" s="209"/>
      <c r="U2095" s="209"/>
      <c r="V2095" s="209"/>
    </row>
    <row r="2096" spans="4:22" x14ac:dyDescent="0.25">
      <c r="D2096" s="209"/>
      <c r="E2096" s="209"/>
      <c r="F2096" s="209"/>
      <c r="G2096" s="209"/>
      <c r="H2096" s="209"/>
      <c r="I2096" s="209"/>
      <c r="J2096" s="209"/>
      <c r="N2096" s="209"/>
      <c r="O2096" s="209"/>
      <c r="P2096" s="209"/>
      <c r="Q2096" s="209"/>
      <c r="R2096" s="209"/>
      <c r="S2096" s="209"/>
      <c r="T2096" s="209"/>
      <c r="U2096" s="209"/>
      <c r="V2096" s="209"/>
    </row>
    <row r="2097" spans="4:22" x14ac:dyDescent="0.25">
      <c r="D2097" s="209"/>
      <c r="E2097" s="209"/>
      <c r="F2097" s="209"/>
      <c r="G2097" s="209"/>
      <c r="H2097" s="209"/>
      <c r="I2097" s="209"/>
      <c r="J2097" s="209"/>
      <c r="N2097" s="209"/>
      <c r="O2097" s="209"/>
      <c r="P2097" s="209"/>
      <c r="Q2097" s="209"/>
      <c r="R2097" s="209"/>
      <c r="S2097" s="209"/>
      <c r="T2097" s="209"/>
      <c r="U2097" s="209"/>
      <c r="V2097" s="209"/>
    </row>
    <row r="2098" spans="4:22" x14ac:dyDescent="0.25">
      <c r="D2098" s="209"/>
      <c r="E2098" s="209"/>
      <c r="F2098" s="209"/>
      <c r="G2098" s="209"/>
      <c r="H2098" s="209"/>
      <c r="I2098" s="209"/>
      <c r="J2098" s="209"/>
      <c r="N2098" s="209"/>
      <c r="O2098" s="209"/>
      <c r="P2098" s="209"/>
      <c r="Q2098" s="209"/>
      <c r="R2098" s="209"/>
      <c r="S2098" s="209"/>
      <c r="T2098" s="209"/>
      <c r="U2098" s="209"/>
      <c r="V2098" s="209"/>
    </row>
    <row r="2099" spans="4:22" x14ac:dyDescent="0.25">
      <c r="D2099" s="209"/>
      <c r="E2099" s="209"/>
      <c r="F2099" s="209"/>
      <c r="G2099" s="209"/>
      <c r="H2099" s="209"/>
      <c r="I2099" s="209"/>
      <c r="J2099" s="209"/>
      <c r="N2099" s="209"/>
      <c r="O2099" s="209"/>
      <c r="P2099" s="209"/>
      <c r="Q2099" s="209"/>
      <c r="R2099" s="209"/>
      <c r="S2099" s="209"/>
      <c r="T2099" s="209"/>
      <c r="U2099" s="209"/>
      <c r="V2099" s="209"/>
    </row>
    <row r="2100" spans="4:22" x14ac:dyDescent="0.25">
      <c r="D2100" s="209"/>
      <c r="E2100" s="209"/>
      <c r="F2100" s="209"/>
      <c r="G2100" s="209"/>
      <c r="H2100" s="209"/>
      <c r="I2100" s="209"/>
      <c r="J2100" s="209"/>
      <c r="N2100" s="209"/>
      <c r="O2100" s="209"/>
      <c r="P2100" s="209"/>
      <c r="Q2100" s="209"/>
      <c r="R2100" s="209"/>
      <c r="S2100" s="209"/>
      <c r="T2100" s="209"/>
      <c r="U2100" s="209"/>
      <c r="V2100" s="209"/>
    </row>
    <row r="2101" spans="4:22" x14ac:dyDescent="0.25">
      <c r="D2101" s="209"/>
      <c r="E2101" s="209"/>
      <c r="F2101" s="209"/>
      <c r="G2101" s="209"/>
      <c r="H2101" s="209"/>
      <c r="I2101" s="209"/>
      <c r="J2101" s="209"/>
      <c r="N2101" s="209"/>
      <c r="O2101" s="209"/>
      <c r="P2101" s="209"/>
      <c r="Q2101" s="209"/>
      <c r="R2101" s="209"/>
      <c r="S2101" s="209"/>
      <c r="T2101" s="209"/>
      <c r="U2101" s="209"/>
      <c r="V2101" s="209"/>
    </row>
    <row r="2102" spans="4:22" x14ac:dyDescent="0.25">
      <c r="D2102" s="209"/>
      <c r="E2102" s="209"/>
      <c r="F2102" s="209"/>
      <c r="G2102" s="209"/>
      <c r="H2102" s="209"/>
      <c r="I2102" s="209"/>
      <c r="J2102" s="209"/>
      <c r="N2102" s="209"/>
      <c r="O2102" s="209"/>
      <c r="P2102" s="209"/>
      <c r="Q2102" s="209"/>
      <c r="R2102" s="209"/>
      <c r="S2102" s="209"/>
      <c r="T2102" s="209"/>
      <c r="U2102" s="209"/>
      <c r="V2102" s="209"/>
    </row>
    <row r="2103" spans="4:22" x14ac:dyDescent="0.25">
      <c r="D2103" s="209"/>
      <c r="E2103" s="209"/>
      <c r="F2103" s="209"/>
      <c r="G2103" s="209"/>
      <c r="H2103" s="209"/>
      <c r="I2103" s="209"/>
      <c r="J2103" s="209"/>
      <c r="N2103" s="209"/>
      <c r="O2103" s="209"/>
      <c r="P2103" s="209"/>
      <c r="Q2103" s="209"/>
      <c r="R2103" s="209"/>
      <c r="S2103" s="209"/>
      <c r="T2103" s="209"/>
      <c r="U2103" s="209"/>
      <c r="V2103" s="209"/>
    </row>
    <row r="2104" spans="4:22" x14ac:dyDescent="0.25">
      <c r="D2104" s="209"/>
      <c r="E2104" s="209"/>
      <c r="F2104" s="209"/>
      <c r="G2104" s="209"/>
      <c r="H2104" s="209"/>
      <c r="I2104" s="209"/>
      <c r="J2104" s="209"/>
      <c r="N2104" s="209"/>
      <c r="O2104" s="209"/>
      <c r="P2104" s="209"/>
      <c r="Q2104" s="209"/>
      <c r="R2104" s="209"/>
      <c r="S2104" s="209"/>
      <c r="T2104" s="209"/>
      <c r="U2104" s="209"/>
      <c r="V2104" s="209"/>
    </row>
    <row r="2105" spans="4:22" x14ac:dyDescent="0.25">
      <c r="D2105" s="209"/>
      <c r="E2105" s="209"/>
      <c r="F2105" s="209"/>
      <c r="G2105" s="209"/>
      <c r="H2105" s="209"/>
      <c r="I2105" s="209"/>
      <c r="J2105" s="209"/>
      <c r="N2105" s="209"/>
      <c r="O2105" s="209"/>
      <c r="P2105" s="209"/>
      <c r="Q2105" s="209"/>
      <c r="R2105" s="209"/>
      <c r="S2105" s="209"/>
      <c r="T2105" s="209"/>
      <c r="U2105" s="209"/>
      <c r="V2105" s="209"/>
    </row>
    <row r="2106" spans="4:22" x14ac:dyDescent="0.25">
      <c r="D2106" s="209"/>
      <c r="E2106" s="209"/>
      <c r="F2106" s="209"/>
      <c r="G2106" s="209"/>
      <c r="H2106" s="209"/>
      <c r="I2106" s="209"/>
      <c r="J2106" s="209"/>
      <c r="N2106" s="209"/>
      <c r="O2106" s="209"/>
      <c r="P2106" s="209"/>
      <c r="Q2106" s="209"/>
      <c r="R2106" s="209"/>
      <c r="S2106" s="209"/>
      <c r="T2106" s="209"/>
      <c r="U2106" s="209"/>
      <c r="V2106" s="209"/>
    </row>
    <row r="2107" spans="4:22" x14ac:dyDescent="0.25">
      <c r="D2107" s="209"/>
      <c r="E2107" s="209"/>
      <c r="F2107" s="209"/>
      <c r="G2107" s="209"/>
      <c r="H2107" s="209"/>
      <c r="I2107" s="209"/>
      <c r="J2107" s="209"/>
      <c r="N2107" s="209"/>
      <c r="O2107" s="209"/>
      <c r="P2107" s="209"/>
      <c r="Q2107" s="209"/>
      <c r="R2107" s="209"/>
      <c r="S2107" s="209"/>
      <c r="T2107" s="209"/>
      <c r="U2107" s="209"/>
      <c r="V2107" s="209"/>
    </row>
    <row r="2108" spans="4:22" x14ac:dyDescent="0.25">
      <c r="D2108" s="209"/>
      <c r="E2108" s="209"/>
      <c r="F2108" s="209"/>
      <c r="G2108" s="209"/>
      <c r="H2108" s="209"/>
      <c r="I2108" s="209"/>
      <c r="J2108" s="209"/>
      <c r="N2108" s="209"/>
      <c r="O2108" s="209"/>
      <c r="P2108" s="209"/>
      <c r="Q2108" s="209"/>
      <c r="R2108" s="209"/>
      <c r="S2108" s="209"/>
      <c r="T2108" s="209"/>
      <c r="U2108" s="209"/>
      <c r="V2108" s="209"/>
    </row>
    <row r="2109" spans="4:22" x14ac:dyDescent="0.25">
      <c r="D2109" s="209"/>
      <c r="E2109" s="209"/>
      <c r="F2109" s="209"/>
      <c r="G2109" s="209"/>
      <c r="H2109" s="209"/>
      <c r="I2109" s="209"/>
      <c r="J2109" s="209"/>
      <c r="N2109" s="209"/>
      <c r="O2109" s="209"/>
      <c r="P2109" s="209"/>
      <c r="Q2109" s="209"/>
      <c r="R2109" s="209"/>
      <c r="S2109" s="209"/>
      <c r="T2109" s="209"/>
      <c r="U2109" s="209"/>
      <c r="V2109" s="209"/>
    </row>
    <row r="2110" spans="4:22" x14ac:dyDescent="0.25">
      <c r="D2110" s="209"/>
      <c r="E2110" s="209"/>
      <c r="F2110" s="209"/>
      <c r="G2110" s="209"/>
      <c r="H2110" s="209"/>
      <c r="I2110" s="209"/>
      <c r="J2110" s="209"/>
      <c r="N2110" s="209"/>
      <c r="O2110" s="209"/>
      <c r="P2110" s="209"/>
      <c r="Q2110" s="209"/>
      <c r="R2110" s="209"/>
      <c r="S2110" s="209"/>
      <c r="T2110" s="209"/>
      <c r="U2110" s="209"/>
      <c r="V2110" s="209"/>
    </row>
    <row r="2111" spans="4:22" x14ac:dyDescent="0.25">
      <c r="D2111" s="209"/>
      <c r="E2111" s="209"/>
      <c r="F2111" s="209"/>
      <c r="G2111" s="209"/>
      <c r="H2111" s="209"/>
      <c r="I2111" s="209"/>
      <c r="J2111" s="209"/>
      <c r="N2111" s="209"/>
      <c r="O2111" s="209"/>
      <c r="P2111" s="209"/>
      <c r="Q2111" s="209"/>
      <c r="R2111" s="209"/>
      <c r="S2111" s="209"/>
      <c r="T2111" s="209"/>
      <c r="U2111" s="209"/>
      <c r="V2111" s="209"/>
    </row>
    <row r="2112" spans="4:22" x14ac:dyDescent="0.25">
      <c r="D2112" s="209"/>
      <c r="E2112" s="209"/>
      <c r="F2112" s="209"/>
      <c r="G2112" s="209"/>
      <c r="H2112" s="209"/>
      <c r="I2112" s="209"/>
      <c r="J2112" s="209"/>
      <c r="N2112" s="209"/>
      <c r="O2112" s="209"/>
      <c r="P2112" s="209"/>
      <c r="Q2112" s="209"/>
      <c r="R2112" s="209"/>
      <c r="S2112" s="209"/>
      <c r="T2112" s="209"/>
      <c r="U2112" s="209"/>
      <c r="V2112" s="209"/>
    </row>
    <row r="2113" spans="4:22" x14ac:dyDescent="0.25">
      <c r="D2113" s="209"/>
      <c r="E2113" s="209"/>
      <c r="F2113" s="209"/>
      <c r="G2113" s="209"/>
      <c r="H2113" s="209"/>
      <c r="I2113" s="209"/>
      <c r="J2113" s="209"/>
      <c r="N2113" s="209"/>
      <c r="O2113" s="209"/>
      <c r="P2113" s="209"/>
      <c r="Q2113" s="209"/>
      <c r="R2113" s="209"/>
      <c r="S2113" s="209"/>
      <c r="T2113" s="209"/>
      <c r="U2113" s="209"/>
      <c r="V2113" s="209"/>
    </row>
    <row r="2114" spans="4:22" x14ac:dyDescent="0.25">
      <c r="D2114" s="209"/>
      <c r="E2114" s="209"/>
      <c r="F2114" s="209"/>
      <c r="G2114" s="209"/>
      <c r="H2114" s="209"/>
      <c r="I2114" s="209"/>
      <c r="J2114" s="209"/>
      <c r="N2114" s="209"/>
      <c r="O2114" s="209"/>
      <c r="P2114" s="209"/>
      <c r="Q2114" s="209"/>
      <c r="R2114" s="209"/>
      <c r="S2114" s="209"/>
      <c r="T2114" s="209"/>
      <c r="U2114" s="209"/>
      <c r="V2114" s="209"/>
    </row>
    <row r="2115" spans="4:22" x14ac:dyDescent="0.25">
      <c r="D2115" s="209"/>
      <c r="E2115" s="209"/>
      <c r="F2115" s="209"/>
      <c r="G2115" s="209"/>
      <c r="H2115" s="209"/>
      <c r="I2115" s="209"/>
      <c r="J2115" s="209"/>
      <c r="N2115" s="209"/>
      <c r="O2115" s="209"/>
      <c r="P2115" s="209"/>
      <c r="Q2115" s="209"/>
      <c r="R2115" s="209"/>
      <c r="S2115" s="209"/>
      <c r="T2115" s="209"/>
      <c r="U2115" s="209"/>
      <c r="V2115" s="209"/>
    </row>
    <row r="2116" spans="4:22" x14ac:dyDescent="0.25">
      <c r="D2116" s="209"/>
      <c r="E2116" s="209"/>
      <c r="F2116" s="209"/>
      <c r="G2116" s="209"/>
      <c r="H2116" s="209"/>
      <c r="I2116" s="209"/>
      <c r="J2116" s="209"/>
      <c r="N2116" s="209"/>
      <c r="O2116" s="209"/>
      <c r="P2116" s="209"/>
      <c r="Q2116" s="209"/>
      <c r="R2116" s="209"/>
      <c r="S2116" s="209"/>
      <c r="T2116" s="209"/>
      <c r="U2116" s="209"/>
      <c r="V2116" s="209"/>
    </row>
    <row r="2117" spans="4:22" x14ac:dyDescent="0.25">
      <c r="D2117" s="209"/>
      <c r="E2117" s="209"/>
      <c r="F2117" s="209"/>
      <c r="G2117" s="209"/>
      <c r="H2117" s="209"/>
      <c r="I2117" s="209"/>
      <c r="J2117" s="209"/>
      <c r="N2117" s="209"/>
      <c r="O2117" s="209"/>
      <c r="P2117" s="209"/>
      <c r="Q2117" s="209"/>
      <c r="R2117" s="209"/>
      <c r="S2117" s="209"/>
      <c r="T2117" s="209"/>
      <c r="U2117" s="209"/>
      <c r="V2117" s="209"/>
    </row>
    <row r="2118" spans="4:22" x14ac:dyDescent="0.25">
      <c r="D2118" s="209"/>
      <c r="E2118" s="209"/>
      <c r="F2118" s="209"/>
      <c r="G2118" s="209"/>
      <c r="H2118" s="209"/>
      <c r="I2118" s="209"/>
      <c r="J2118" s="209"/>
      <c r="N2118" s="209"/>
      <c r="O2118" s="209"/>
      <c r="P2118" s="209"/>
      <c r="Q2118" s="209"/>
      <c r="R2118" s="209"/>
      <c r="S2118" s="209"/>
      <c r="T2118" s="209"/>
      <c r="U2118" s="209"/>
      <c r="V2118" s="209"/>
    </row>
    <row r="2119" spans="4:22" x14ac:dyDescent="0.25">
      <c r="D2119" s="209"/>
      <c r="E2119" s="209"/>
      <c r="F2119" s="209"/>
      <c r="G2119" s="209"/>
      <c r="H2119" s="209"/>
      <c r="I2119" s="209"/>
      <c r="J2119" s="209"/>
      <c r="N2119" s="209"/>
      <c r="O2119" s="209"/>
      <c r="P2119" s="209"/>
      <c r="Q2119" s="209"/>
      <c r="R2119" s="209"/>
      <c r="S2119" s="209"/>
      <c r="T2119" s="209"/>
      <c r="U2119" s="209"/>
      <c r="V2119" s="209"/>
    </row>
    <row r="2120" spans="4:22" x14ac:dyDescent="0.25">
      <c r="D2120" s="209"/>
      <c r="E2120" s="209"/>
      <c r="F2120" s="209"/>
      <c r="G2120" s="209"/>
      <c r="H2120" s="209"/>
      <c r="I2120" s="209"/>
      <c r="J2120" s="209"/>
      <c r="N2120" s="209"/>
      <c r="O2120" s="209"/>
      <c r="P2120" s="209"/>
      <c r="Q2120" s="209"/>
      <c r="R2120" s="209"/>
      <c r="S2120" s="209"/>
      <c r="T2120" s="209"/>
      <c r="U2120" s="209"/>
      <c r="V2120" s="209"/>
    </row>
    <row r="2121" spans="4:22" x14ac:dyDescent="0.25">
      <c r="D2121" s="209"/>
      <c r="E2121" s="209"/>
      <c r="F2121" s="209"/>
      <c r="G2121" s="209"/>
      <c r="H2121" s="209"/>
      <c r="I2121" s="209"/>
      <c r="J2121" s="209"/>
      <c r="N2121" s="209"/>
      <c r="O2121" s="209"/>
      <c r="P2121" s="209"/>
      <c r="Q2121" s="209"/>
      <c r="R2121" s="209"/>
      <c r="S2121" s="209"/>
      <c r="T2121" s="209"/>
      <c r="U2121" s="209"/>
      <c r="V2121" s="209"/>
    </row>
    <row r="2122" spans="4:22" x14ac:dyDescent="0.25">
      <c r="D2122" s="209"/>
      <c r="E2122" s="209"/>
      <c r="F2122" s="209"/>
      <c r="G2122" s="209"/>
      <c r="H2122" s="209"/>
      <c r="I2122" s="209"/>
      <c r="J2122" s="209"/>
      <c r="N2122" s="209"/>
      <c r="O2122" s="209"/>
      <c r="P2122" s="209"/>
      <c r="Q2122" s="209"/>
      <c r="R2122" s="209"/>
      <c r="S2122" s="209"/>
      <c r="T2122" s="209"/>
      <c r="U2122" s="209"/>
      <c r="V2122" s="209"/>
    </row>
    <row r="2123" spans="4:22" x14ac:dyDescent="0.25">
      <c r="D2123" s="209"/>
      <c r="E2123" s="209"/>
      <c r="F2123" s="209"/>
      <c r="G2123" s="209"/>
      <c r="H2123" s="209"/>
      <c r="I2123" s="209"/>
      <c r="J2123" s="209"/>
      <c r="N2123" s="209"/>
      <c r="O2123" s="209"/>
      <c r="P2123" s="209"/>
      <c r="Q2123" s="209"/>
      <c r="R2123" s="209"/>
      <c r="S2123" s="209"/>
      <c r="T2123" s="209"/>
      <c r="U2123" s="209"/>
      <c r="V2123" s="209"/>
    </row>
    <row r="2124" spans="4:22" x14ac:dyDescent="0.25">
      <c r="D2124" s="209"/>
      <c r="E2124" s="209"/>
      <c r="F2124" s="209"/>
      <c r="G2124" s="209"/>
      <c r="H2124" s="209"/>
      <c r="I2124" s="209"/>
      <c r="J2124" s="209"/>
      <c r="N2124" s="209"/>
      <c r="O2124" s="209"/>
      <c r="P2124" s="209"/>
      <c r="Q2124" s="209"/>
      <c r="R2124" s="209"/>
      <c r="S2124" s="209"/>
      <c r="T2124" s="209"/>
      <c r="U2124" s="209"/>
      <c r="V2124" s="209"/>
    </row>
    <row r="2125" spans="4:22" x14ac:dyDescent="0.25">
      <c r="D2125" s="209"/>
      <c r="E2125" s="209"/>
      <c r="F2125" s="209"/>
      <c r="G2125" s="209"/>
      <c r="H2125" s="209"/>
      <c r="I2125" s="209"/>
      <c r="J2125" s="209"/>
      <c r="N2125" s="209"/>
      <c r="O2125" s="209"/>
      <c r="P2125" s="209"/>
      <c r="Q2125" s="209"/>
      <c r="R2125" s="209"/>
      <c r="S2125" s="209"/>
      <c r="T2125" s="209"/>
      <c r="U2125" s="209"/>
      <c r="V2125" s="209"/>
    </row>
    <row r="2126" spans="4:22" x14ac:dyDescent="0.25">
      <c r="D2126" s="209"/>
      <c r="E2126" s="209"/>
      <c r="F2126" s="209"/>
      <c r="G2126" s="209"/>
      <c r="H2126" s="209"/>
      <c r="I2126" s="209"/>
      <c r="J2126" s="209"/>
      <c r="N2126" s="209"/>
      <c r="O2126" s="209"/>
      <c r="P2126" s="209"/>
      <c r="Q2126" s="209"/>
      <c r="R2126" s="209"/>
      <c r="S2126" s="209"/>
      <c r="T2126" s="209"/>
      <c r="U2126" s="209"/>
      <c r="V2126" s="209"/>
    </row>
    <row r="2127" spans="4:22" x14ac:dyDescent="0.25">
      <c r="D2127" s="209"/>
      <c r="E2127" s="209"/>
      <c r="F2127" s="209"/>
      <c r="G2127" s="209"/>
      <c r="H2127" s="209"/>
      <c r="I2127" s="209"/>
      <c r="J2127" s="209"/>
      <c r="N2127" s="209"/>
      <c r="O2127" s="209"/>
      <c r="P2127" s="209"/>
      <c r="Q2127" s="209"/>
      <c r="R2127" s="209"/>
      <c r="S2127" s="209"/>
      <c r="T2127" s="209"/>
      <c r="U2127" s="209"/>
      <c r="V2127" s="209"/>
    </row>
    <row r="2128" spans="4:22" x14ac:dyDescent="0.25">
      <c r="D2128" s="209"/>
      <c r="E2128" s="209"/>
      <c r="F2128" s="209"/>
      <c r="G2128" s="209"/>
      <c r="H2128" s="209"/>
      <c r="I2128" s="209"/>
      <c r="J2128" s="209"/>
      <c r="N2128" s="209"/>
      <c r="O2128" s="209"/>
      <c r="P2128" s="209"/>
      <c r="Q2128" s="209"/>
      <c r="R2128" s="209"/>
      <c r="S2128" s="209"/>
      <c r="T2128" s="209"/>
      <c r="U2128" s="209"/>
      <c r="V2128" s="209"/>
    </row>
    <row r="2129" spans="4:22" x14ac:dyDescent="0.25">
      <c r="D2129" s="209"/>
      <c r="E2129" s="209"/>
      <c r="F2129" s="209"/>
      <c r="G2129" s="209"/>
      <c r="H2129" s="209"/>
      <c r="I2129" s="209"/>
      <c r="J2129" s="209"/>
      <c r="N2129" s="209"/>
      <c r="O2129" s="209"/>
      <c r="P2129" s="209"/>
      <c r="Q2129" s="209"/>
      <c r="R2129" s="209"/>
      <c r="S2129" s="209"/>
      <c r="T2129" s="209"/>
      <c r="U2129" s="209"/>
      <c r="V2129" s="209"/>
    </row>
    <row r="2130" spans="4:22" x14ac:dyDescent="0.25">
      <c r="D2130" s="209"/>
      <c r="E2130" s="209"/>
      <c r="F2130" s="209"/>
      <c r="G2130" s="209"/>
      <c r="H2130" s="209"/>
      <c r="I2130" s="209"/>
      <c r="J2130" s="209"/>
      <c r="N2130" s="209"/>
      <c r="O2130" s="209"/>
      <c r="P2130" s="209"/>
      <c r="Q2130" s="209"/>
      <c r="R2130" s="209"/>
      <c r="S2130" s="209"/>
      <c r="T2130" s="209"/>
      <c r="U2130" s="209"/>
      <c r="V2130" s="209"/>
    </row>
    <row r="2131" spans="4:22" x14ac:dyDescent="0.25">
      <c r="D2131" s="209"/>
      <c r="E2131" s="209"/>
      <c r="F2131" s="209"/>
      <c r="G2131" s="209"/>
      <c r="H2131" s="209"/>
      <c r="I2131" s="209"/>
      <c r="J2131" s="209"/>
      <c r="N2131" s="209"/>
      <c r="O2131" s="209"/>
      <c r="P2131" s="209"/>
      <c r="Q2131" s="209"/>
      <c r="R2131" s="209"/>
      <c r="S2131" s="209"/>
      <c r="T2131" s="209"/>
      <c r="U2131" s="209"/>
      <c r="V2131" s="209"/>
    </row>
    <row r="2132" spans="4:22" x14ac:dyDescent="0.25">
      <c r="D2132" s="209"/>
      <c r="E2132" s="209"/>
      <c r="F2132" s="209"/>
      <c r="G2132" s="209"/>
      <c r="H2132" s="209"/>
      <c r="I2132" s="209"/>
      <c r="J2132" s="209"/>
      <c r="N2132" s="209"/>
      <c r="O2132" s="209"/>
      <c r="P2132" s="209"/>
      <c r="Q2132" s="209"/>
      <c r="R2132" s="209"/>
      <c r="S2132" s="209"/>
      <c r="T2132" s="209"/>
      <c r="U2132" s="209"/>
      <c r="V2132" s="209"/>
    </row>
    <row r="2133" spans="4:22" x14ac:dyDescent="0.25">
      <c r="D2133" s="209"/>
      <c r="E2133" s="209"/>
      <c r="F2133" s="209"/>
      <c r="G2133" s="209"/>
      <c r="H2133" s="209"/>
      <c r="I2133" s="209"/>
      <c r="J2133" s="209"/>
      <c r="N2133" s="209"/>
      <c r="O2133" s="209"/>
      <c r="P2133" s="209"/>
      <c r="Q2133" s="209"/>
      <c r="R2133" s="209"/>
      <c r="S2133" s="209"/>
      <c r="T2133" s="209"/>
      <c r="U2133" s="209"/>
      <c r="V2133" s="209"/>
    </row>
    <row r="2134" spans="4:22" x14ac:dyDescent="0.25">
      <c r="D2134" s="209"/>
      <c r="E2134" s="209"/>
      <c r="F2134" s="209"/>
      <c r="G2134" s="209"/>
      <c r="H2134" s="209"/>
      <c r="I2134" s="209"/>
      <c r="J2134" s="209"/>
      <c r="N2134" s="209"/>
      <c r="O2134" s="209"/>
      <c r="P2134" s="209"/>
      <c r="Q2134" s="209"/>
      <c r="R2134" s="209"/>
      <c r="S2134" s="209"/>
      <c r="T2134" s="209"/>
      <c r="U2134" s="209"/>
      <c r="V2134" s="209"/>
    </row>
    <row r="2135" spans="4:22" x14ac:dyDescent="0.25">
      <c r="D2135" s="209"/>
      <c r="E2135" s="209"/>
      <c r="F2135" s="209"/>
      <c r="G2135" s="209"/>
      <c r="H2135" s="209"/>
      <c r="I2135" s="209"/>
      <c r="J2135" s="209"/>
      <c r="N2135" s="209"/>
      <c r="O2135" s="209"/>
      <c r="P2135" s="209"/>
      <c r="Q2135" s="209"/>
      <c r="R2135" s="209"/>
      <c r="S2135" s="209"/>
      <c r="T2135" s="209"/>
      <c r="U2135" s="209"/>
      <c r="V2135" s="209"/>
    </row>
    <row r="2136" spans="4:22" x14ac:dyDescent="0.25">
      <c r="D2136" s="209"/>
      <c r="E2136" s="209"/>
      <c r="F2136" s="209"/>
      <c r="G2136" s="209"/>
      <c r="H2136" s="209"/>
      <c r="I2136" s="209"/>
      <c r="J2136" s="209"/>
      <c r="N2136" s="209"/>
      <c r="O2136" s="209"/>
      <c r="P2136" s="209"/>
      <c r="Q2136" s="209"/>
      <c r="R2136" s="209"/>
      <c r="S2136" s="209"/>
      <c r="T2136" s="209"/>
      <c r="U2136" s="209"/>
      <c r="V2136" s="209"/>
    </row>
    <row r="2137" spans="4:22" x14ac:dyDescent="0.25">
      <c r="D2137" s="209"/>
      <c r="E2137" s="209"/>
      <c r="F2137" s="209"/>
      <c r="G2137" s="209"/>
      <c r="H2137" s="209"/>
      <c r="I2137" s="209"/>
      <c r="J2137" s="209"/>
      <c r="N2137" s="209"/>
      <c r="O2137" s="209"/>
      <c r="P2137" s="209"/>
      <c r="Q2137" s="209"/>
      <c r="R2137" s="209"/>
      <c r="S2137" s="209"/>
      <c r="T2137" s="209"/>
      <c r="U2137" s="209"/>
      <c r="V2137" s="209"/>
    </row>
    <row r="2138" spans="4:22" x14ac:dyDescent="0.25">
      <c r="D2138" s="209"/>
      <c r="E2138" s="209"/>
      <c r="F2138" s="209"/>
      <c r="G2138" s="209"/>
      <c r="H2138" s="209"/>
      <c r="I2138" s="209"/>
      <c r="J2138" s="209"/>
      <c r="N2138" s="209"/>
      <c r="O2138" s="209"/>
      <c r="P2138" s="209"/>
      <c r="Q2138" s="209"/>
      <c r="R2138" s="209"/>
      <c r="S2138" s="209"/>
      <c r="T2138" s="209"/>
      <c r="U2138" s="209"/>
      <c r="V2138" s="209"/>
    </row>
    <row r="2139" spans="4:22" x14ac:dyDescent="0.25">
      <c r="D2139" s="209"/>
      <c r="E2139" s="209"/>
      <c r="F2139" s="209"/>
      <c r="G2139" s="209"/>
      <c r="H2139" s="209"/>
      <c r="I2139" s="209"/>
      <c r="J2139" s="209"/>
      <c r="N2139" s="209"/>
      <c r="O2139" s="209"/>
      <c r="P2139" s="209"/>
      <c r="Q2139" s="209"/>
      <c r="R2139" s="209"/>
      <c r="S2139" s="209"/>
      <c r="T2139" s="209"/>
      <c r="U2139" s="209"/>
      <c r="V2139" s="209"/>
    </row>
    <row r="2140" spans="4:22" x14ac:dyDescent="0.25">
      <c r="D2140" s="209"/>
      <c r="E2140" s="209"/>
      <c r="F2140" s="209"/>
      <c r="G2140" s="209"/>
      <c r="H2140" s="209"/>
      <c r="I2140" s="209"/>
      <c r="J2140" s="209"/>
      <c r="N2140" s="209"/>
      <c r="O2140" s="209"/>
      <c r="P2140" s="209"/>
      <c r="Q2140" s="209"/>
      <c r="R2140" s="209"/>
      <c r="S2140" s="209"/>
      <c r="T2140" s="209"/>
      <c r="U2140" s="209"/>
      <c r="V2140" s="209"/>
    </row>
    <row r="2141" spans="4:22" x14ac:dyDescent="0.25">
      <c r="D2141" s="209"/>
      <c r="E2141" s="209"/>
      <c r="F2141" s="209"/>
      <c r="G2141" s="209"/>
      <c r="H2141" s="209"/>
      <c r="I2141" s="209"/>
      <c r="J2141" s="209"/>
      <c r="N2141" s="209"/>
      <c r="O2141" s="209"/>
      <c r="P2141" s="209"/>
      <c r="Q2141" s="209"/>
      <c r="R2141" s="209"/>
      <c r="S2141" s="209"/>
      <c r="T2141" s="209"/>
      <c r="U2141" s="209"/>
      <c r="V2141" s="209"/>
    </row>
    <row r="2142" spans="4:22" x14ac:dyDescent="0.25">
      <c r="D2142" s="209"/>
      <c r="E2142" s="209"/>
      <c r="F2142" s="209"/>
      <c r="G2142" s="209"/>
      <c r="H2142" s="209"/>
      <c r="I2142" s="209"/>
      <c r="J2142" s="209"/>
      <c r="N2142" s="209"/>
      <c r="O2142" s="209"/>
      <c r="P2142" s="209"/>
      <c r="Q2142" s="209"/>
      <c r="R2142" s="209"/>
      <c r="S2142" s="209"/>
      <c r="T2142" s="209"/>
      <c r="U2142" s="209"/>
      <c r="V2142" s="209"/>
    </row>
    <row r="2143" spans="4:22" x14ac:dyDescent="0.25">
      <c r="D2143" s="209"/>
      <c r="E2143" s="209"/>
      <c r="F2143" s="209"/>
      <c r="G2143" s="209"/>
      <c r="H2143" s="209"/>
      <c r="I2143" s="209"/>
      <c r="J2143" s="209"/>
      <c r="N2143" s="209"/>
      <c r="O2143" s="209"/>
      <c r="P2143" s="209"/>
      <c r="Q2143" s="209"/>
      <c r="R2143" s="209"/>
      <c r="S2143" s="209"/>
      <c r="T2143" s="209"/>
      <c r="U2143" s="209"/>
      <c r="V2143" s="209"/>
    </row>
    <row r="2144" spans="4:22" x14ac:dyDescent="0.25">
      <c r="D2144" s="209"/>
      <c r="E2144" s="209"/>
      <c r="F2144" s="209"/>
      <c r="G2144" s="209"/>
      <c r="H2144" s="209"/>
      <c r="I2144" s="209"/>
      <c r="J2144" s="209"/>
      <c r="N2144" s="209"/>
      <c r="O2144" s="209"/>
      <c r="P2144" s="209"/>
      <c r="Q2144" s="209"/>
      <c r="R2144" s="209"/>
      <c r="S2144" s="209"/>
      <c r="T2144" s="209"/>
      <c r="U2144" s="209"/>
      <c r="V2144" s="209"/>
    </row>
    <row r="2145" spans="4:22" x14ac:dyDescent="0.25">
      <c r="D2145" s="209"/>
      <c r="E2145" s="209"/>
      <c r="F2145" s="209"/>
      <c r="G2145" s="209"/>
      <c r="H2145" s="209"/>
      <c r="I2145" s="209"/>
      <c r="J2145" s="209"/>
      <c r="N2145" s="209"/>
      <c r="O2145" s="209"/>
      <c r="P2145" s="209"/>
      <c r="Q2145" s="209"/>
      <c r="R2145" s="209"/>
      <c r="S2145" s="209"/>
      <c r="T2145" s="209"/>
      <c r="U2145" s="209"/>
      <c r="V2145" s="209"/>
    </row>
    <row r="2146" spans="4:22" x14ac:dyDescent="0.25">
      <c r="D2146" s="209"/>
      <c r="E2146" s="209"/>
      <c r="F2146" s="209"/>
      <c r="G2146" s="209"/>
      <c r="H2146" s="209"/>
      <c r="I2146" s="209"/>
      <c r="J2146" s="209"/>
      <c r="N2146" s="209"/>
      <c r="O2146" s="209"/>
      <c r="P2146" s="209"/>
      <c r="Q2146" s="209"/>
      <c r="R2146" s="209"/>
      <c r="S2146" s="209"/>
      <c r="T2146" s="209"/>
      <c r="U2146" s="209"/>
      <c r="V2146" s="209"/>
    </row>
    <row r="2147" spans="4:22" x14ac:dyDescent="0.25">
      <c r="D2147" s="209"/>
      <c r="E2147" s="209"/>
      <c r="F2147" s="209"/>
      <c r="G2147" s="209"/>
      <c r="H2147" s="209"/>
      <c r="I2147" s="209"/>
      <c r="J2147" s="209"/>
      <c r="N2147" s="209"/>
      <c r="O2147" s="209"/>
      <c r="P2147" s="209"/>
      <c r="Q2147" s="209"/>
      <c r="R2147" s="209"/>
      <c r="S2147" s="209"/>
      <c r="T2147" s="209"/>
      <c r="U2147" s="209"/>
      <c r="V2147" s="209"/>
    </row>
    <row r="2148" spans="4:22" x14ac:dyDescent="0.25">
      <c r="D2148" s="209"/>
      <c r="E2148" s="209"/>
      <c r="F2148" s="209"/>
      <c r="G2148" s="209"/>
      <c r="H2148" s="209"/>
      <c r="I2148" s="209"/>
      <c r="J2148" s="209"/>
      <c r="N2148" s="209"/>
      <c r="O2148" s="209"/>
      <c r="P2148" s="209"/>
      <c r="Q2148" s="209"/>
      <c r="R2148" s="209"/>
      <c r="S2148" s="209"/>
      <c r="T2148" s="209"/>
      <c r="U2148" s="209"/>
      <c r="V2148" s="209"/>
    </row>
    <row r="2149" spans="4:22" x14ac:dyDescent="0.25">
      <c r="D2149" s="209"/>
      <c r="E2149" s="209"/>
      <c r="F2149" s="209"/>
      <c r="G2149" s="209"/>
      <c r="H2149" s="209"/>
      <c r="I2149" s="209"/>
      <c r="J2149" s="209"/>
      <c r="N2149" s="209"/>
      <c r="O2149" s="209"/>
      <c r="P2149" s="209"/>
      <c r="Q2149" s="209"/>
      <c r="R2149" s="209"/>
      <c r="S2149" s="209"/>
      <c r="T2149" s="209"/>
      <c r="U2149" s="209"/>
      <c r="V2149" s="209"/>
    </row>
    <row r="2150" spans="4:22" x14ac:dyDescent="0.25">
      <c r="D2150" s="209"/>
      <c r="E2150" s="209"/>
      <c r="F2150" s="209"/>
      <c r="G2150" s="209"/>
      <c r="H2150" s="209"/>
      <c r="I2150" s="209"/>
      <c r="J2150" s="209"/>
      <c r="N2150" s="209"/>
      <c r="O2150" s="209"/>
      <c r="P2150" s="209"/>
      <c r="Q2150" s="209"/>
      <c r="R2150" s="209"/>
      <c r="S2150" s="209"/>
      <c r="T2150" s="209"/>
      <c r="U2150" s="209"/>
      <c r="V2150" s="209"/>
    </row>
    <row r="2151" spans="4:22" x14ac:dyDescent="0.25">
      <c r="D2151" s="209"/>
      <c r="E2151" s="209"/>
      <c r="F2151" s="209"/>
      <c r="G2151" s="209"/>
      <c r="H2151" s="209"/>
      <c r="I2151" s="209"/>
      <c r="J2151" s="209"/>
      <c r="N2151" s="209"/>
      <c r="O2151" s="209"/>
      <c r="P2151" s="209"/>
      <c r="Q2151" s="209"/>
      <c r="R2151" s="209"/>
      <c r="S2151" s="209"/>
      <c r="T2151" s="209"/>
      <c r="U2151" s="209"/>
      <c r="V2151" s="209"/>
    </row>
    <row r="2152" spans="4:22" x14ac:dyDescent="0.25">
      <c r="D2152" s="209"/>
      <c r="E2152" s="209"/>
      <c r="F2152" s="209"/>
      <c r="G2152" s="209"/>
      <c r="H2152" s="209"/>
      <c r="I2152" s="209"/>
      <c r="J2152" s="209"/>
      <c r="N2152" s="209"/>
      <c r="O2152" s="209"/>
      <c r="P2152" s="209"/>
      <c r="Q2152" s="209"/>
      <c r="R2152" s="209"/>
      <c r="S2152" s="209"/>
      <c r="T2152" s="209"/>
      <c r="U2152" s="209"/>
      <c r="V2152" s="209"/>
    </row>
    <row r="2153" spans="4:22" x14ac:dyDescent="0.25">
      <c r="D2153" s="209"/>
      <c r="E2153" s="209"/>
      <c r="F2153" s="209"/>
      <c r="G2153" s="209"/>
      <c r="H2153" s="209"/>
      <c r="I2153" s="209"/>
      <c r="J2153" s="209"/>
      <c r="N2153" s="209"/>
      <c r="O2153" s="209"/>
      <c r="P2153" s="209"/>
      <c r="Q2153" s="209"/>
      <c r="R2153" s="209"/>
      <c r="S2153" s="209"/>
      <c r="T2153" s="209"/>
      <c r="U2153" s="209"/>
      <c r="V2153" s="209"/>
    </row>
    <row r="2154" spans="4:22" x14ac:dyDescent="0.25">
      <c r="D2154" s="209"/>
      <c r="E2154" s="209"/>
      <c r="F2154" s="209"/>
      <c r="G2154" s="209"/>
      <c r="H2154" s="209"/>
      <c r="I2154" s="209"/>
      <c r="J2154" s="209"/>
      <c r="N2154" s="209"/>
      <c r="O2154" s="209"/>
      <c r="P2154" s="209"/>
      <c r="Q2154" s="209"/>
      <c r="R2154" s="209"/>
      <c r="S2154" s="209"/>
      <c r="T2154" s="209"/>
      <c r="U2154" s="209"/>
      <c r="V2154" s="209"/>
    </row>
    <row r="2155" spans="4:22" x14ac:dyDescent="0.25">
      <c r="D2155" s="209"/>
      <c r="E2155" s="209"/>
      <c r="F2155" s="209"/>
      <c r="G2155" s="209"/>
      <c r="H2155" s="209"/>
      <c r="I2155" s="209"/>
      <c r="J2155" s="209"/>
      <c r="N2155" s="209"/>
      <c r="O2155" s="209"/>
      <c r="P2155" s="209"/>
      <c r="Q2155" s="209"/>
      <c r="R2155" s="209"/>
      <c r="S2155" s="209"/>
      <c r="T2155" s="209"/>
      <c r="U2155" s="209"/>
      <c r="V2155" s="209"/>
    </row>
    <row r="2156" spans="4:22" x14ac:dyDescent="0.25">
      <c r="D2156" s="209"/>
      <c r="E2156" s="209"/>
      <c r="F2156" s="209"/>
      <c r="G2156" s="209"/>
      <c r="H2156" s="209"/>
      <c r="I2156" s="209"/>
      <c r="J2156" s="209"/>
      <c r="N2156" s="209"/>
      <c r="O2156" s="209"/>
      <c r="P2156" s="209"/>
      <c r="Q2156" s="209"/>
      <c r="R2156" s="209"/>
      <c r="S2156" s="209"/>
      <c r="T2156" s="209"/>
      <c r="U2156" s="209"/>
      <c r="V2156" s="209"/>
    </row>
    <row r="2157" spans="4:22" x14ac:dyDescent="0.25">
      <c r="D2157" s="209"/>
      <c r="E2157" s="209"/>
      <c r="F2157" s="209"/>
      <c r="G2157" s="209"/>
      <c r="H2157" s="209"/>
      <c r="I2157" s="209"/>
      <c r="J2157" s="209"/>
      <c r="N2157" s="209"/>
      <c r="O2157" s="209"/>
      <c r="P2157" s="209"/>
      <c r="Q2157" s="209"/>
      <c r="R2157" s="209"/>
      <c r="S2157" s="209"/>
      <c r="T2157" s="209"/>
      <c r="U2157" s="209"/>
      <c r="V2157" s="209"/>
    </row>
    <row r="2158" spans="4:22" x14ac:dyDescent="0.25">
      <c r="D2158" s="209"/>
      <c r="E2158" s="209"/>
      <c r="F2158" s="209"/>
      <c r="G2158" s="209"/>
      <c r="H2158" s="209"/>
      <c r="I2158" s="209"/>
      <c r="J2158" s="209"/>
      <c r="N2158" s="209"/>
      <c r="O2158" s="209"/>
      <c r="P2158" s="209"/>
      <c r="Q2158" s="209"/>
      <c r="R2158" s="209"/>
      <c r="S2158" s="209"/>
      <c r="T2158" s="209"/>
      <c r="U2158" s="209"/>
      <c r="V2158" s="209"/>
    </row>
    <row r="2159" spans="4:22" x14ac:dyDescent="0.25">
      <c r="D2159" s="209"/>
      <c r="E2159" s="209"/>
      <c r="F2159" s="209"/>
      <c r="G2159" s="209"/>
      <c r="H2159" s="209"/>
      <c r="I2159" s="209"/>
      <c r="J2159" s="209"/>
      <c r="N2159" s="209"/>
      <c r="O2159" s="209"/>
      <c r="P2159" s="209"/>
      <c r="Q2159" s="209"/>
      <c r="R2159" s="209"/>
      <c r="S2159" s="209"/>
      <c r="T2159" s="209"/>
      <c r="U2159" s="209"/>
      <c r="V2159" s="209"/>
    </row>
    <row r="2160" spans="4:22" x14ac:dyDescent="0.25">
      <c r="D2160" s="209"/>
      <c r="E2160" s="209"/>
      <c r="F2160" s="209"/>
      <c r="G2160" s="209"/>
      <c r="H2160" s="209"/>
      <c r="I2160" s="209"/>
      <c r="J2160" s="209"/>
      <c r="N2160" s="209"/>
      <c r="O2160" s="209"/>
      <c r="P2160" s="209"/>
      <c r="Q2160" s="209"/>
      <c r="R2160" s="209"/>
      <c r="S2160" s="209"/>
      <c r="T2160" s="209"/>
      <c r="U2160" s="209"/>
      <c r="V2160" s="209"/>
    </row>
    <row r="2161" spans="4:22" x14ac:dyDescent="0.25">
      <c r="D2161" s="209"/>
      <c r="E2161" s="209"/>
      <c r="F2161" s="209"/>
      <c r="G2161" s="209"/>
      <c r="H2161" s="209"/>
      <c r="I2161" s="209"/>
      <c r="J2161" s="209"/>
      <c r="N2161" s="209"/>
      <c r="O2161" s="209"/>
      <c r="P2161" s="209"/>
      <c r="Q2161" s="209"/>
      <c r="R2161" s="209"/>
      <c r="S2161" s="209"/>
      <c r="T2161" s="209"/>
      <c r="U2161" s="209"/>
      <c r="V2161" s="209"/>
    </row>
    <row r="2162" spans="4:22" x14ac:dyDescent="0.25">
      <c r="D2162" s="209"/>
      <c r="E2162" s="209"/>
      <c r="F2162" s="209"/>
      <c r="G2162" s="209"/>
      <c r="H2162" s="209"/>
      <c r="I2162" s="209"/>
      <c r="J2162" s="209"/>
      <c r="N2162" s="209"/>
      <c r="O2162" s="209"/>
      <c r="P2162" s="209"/>
      <c r="Q2162" s="209"/>
      <c r="R2162" s="209"/>
      <c r="S2162" s="209"/>
      <c r="T2162" s="209"/>
      <c r="U2162" s="209"/>
      <c r="V2162" s="209"/>
    </row>
    <row r="2163" spans="4:22" x14ac:dyDescent="0.25">
      <c r="D2163" s="209"/>
      <c r="E2163" s="209"/>
      <c r="F2163" s="209"/>
      <c r="G2163" s="209"/>
      <c r="H2163" s="209"/>
      <c r="I2163" s="209"/>
      <c r="J2163" s="209"/>
      <c r="N2163" s="209"/>
      <c r="O2163" s="209"/>
      <c r="P2163" s="209"/>
      <c r="Q2163" s="209"/>
      <c r="R2163" s="209"/>
      <c r="S2163" s="209"/>
      <c r="T2163" s="209"/>
      <c r="U2163" s="209"/>
      <c r="V2163" s="209"/>
    </row>
    <row r="2164" spans="4:22" x14ac:dyDescent="0.25">
      <c r="D2164" s="209"/>
      <c r="E2164" s="209"/>
      <c r="F2164" s="209"/>
      <c r="G2164" s="209"/>
      <c r="H2164" s="209"/>
      <c r="I2164" s="209"/>
      <c r="J2164" s="209"/>
      <c r="N2164" s="209"/>
      <c r="O2164" s="209"/>
      <c r="P2164" s="209"/>
      <c r="Q2164" s="209"/>
      <c r="R2164" s="209"/>
      <c r="S2164" s="209"/>
      <c r="T2164" s="209"/>
      <c r="U2164" s="209"/>
      <c r="V2164" s="209"/>
    </row>
    <row r="2165" spans="4:22" x14ac:dyDescent="0.25">
      <c r="D2165" s="209"/>
      <c r="E2165" s="209"/>
      <c r="F2165" s="209"/>
      <c r="G2165" s="209"/>
      <c r="H2165" s="209"/>
      <c r="I2165" s="209"/>
      <c r="J2165" s="209"/>
      <c r="N2165" s="209"/>
      <c r="O2165" s="209"/>
      <c r="P2165" s="209"/>
      <c r="Q2165" s="209"/>
      <c r="R2165" s="209"/>
      <c r="S2165" s="209"/>
      <c r="T2165" s="209"/>
      <c r="U2165" s="209"/>
      <c r="V2165" s="209"/>
    </row>
    <row r="2166" spans="4:22" x14ac:dyDescent="0.25">
      <c r="D2166" s="209"/>
      <c r="E2166" s="209"/>
      <c r="F2166" s="209"/>
      <c r="G2166" s="209"/>
      <c r="H2166" s="209"/>
      <c r="I2166" s="209"/>
      <c r="J2166" s="209"/>
      <c r="N2166" s="209"/>
      <c r="O2166" s="209"/>
      <c r="P2166" s="209"/>
      <c r="Q2166" s="209"/>
      <c r="R2166" s="209"/>
      <c r="S2166" s="209"/>
      <c r="T2166" s="209"/>
      <c r="U2166" s="209"/>
      <c r="V2166" s="209"/>
    </row>
    <row r="2167" spans="4:22" x14ac:dyDescent="0.25">
      <c r="D2167" s="209"/>
      <c r="E2167" s="209"/>
      <c r="F2167" s="209"/>
      <c r="G2167" s="209"/>
      <c r="H2167" s="209"/>
      <c r="I2167" s="209"/>
      <c r="J2167" s="209"/>
      <c r="N2167" s="209"/>
      <c r="O2167" s="209"/>
      <c r="P2167" s="209"/>
      <c r="Q2167" s="209"/>
      <c r="R2167" s="209"/>
      <c r="S2167" s="209"/>
      <c r="T2167" s="209"/>
      <c r="U2167" s="209"/>
      <c r="V2167" s="209"/>
    </row>
    <row r="2168" spans="4:22" x14ac:dyDescent="0.25">
      <c r="D2168" s="209"/>
      <c r="E2168" s="209"/>
      <c r="F2168" s="209"/>
      <c r="G2168" s="209"/>
      <c r="H2168" s="209"/>
      <c r="I2168" s="209"/>
      <c r="J2168" s="209"/>
      <c r="N2168" s="209"/>
      <c r="O2168" s="209"/>
      <c r="P2168" s="209"/>
      <c r="Q2168" s="209"/>
      <c r="R2168" s="209"/>
      <c r="S2168" s="209"/>
      <c r="T2168" s="209"/>
      <c r="U2168" s="209"/>
      <c r="V2168" s="209"/>
    </row>
    <row r="2169" spans="4:22" x14ac:dyDescent="0.25">
      <c r="D2169" s="209"/>
      <c r="E2169" s="209"/>
      <c r="F2169" s="209"/>
      <c r="G2169" s="209"/>
      <c r="H2169" s="209"/>
      <c r="I2169" s="209"/>
      <c r="J2169" s="209"/>
      <c r="N2169" s="209"/>
      <c r="O2169" s="209"/>
      <c r="P2169" s="209"/>
      <c r="Q2169" s="209"/>
      <c r="R2169" s="209"/>
      <c r="S2169" s="209"/>
      <c r="T2169" s="209"/>
      <c r="U2169" s="209"/>
      <c r="V2169" s="209"/>
    </row>
    <row r="2170" spans="4:22" x14ac:dyDescent="0.25">
      <c r="D2170" s="209"/>
      <c r="E2170" s="209"/>
      <c r="F2170" s="209"/>
      <c r="G2170" s="209"/>
      <c r="H2170" s="209"/>
      <c r="I2170" s="209"/>
      <c r="J2170" s="209"/>
      <c r="N2170" s="209"/>
      <c r="O2170" s="209"/>
      <c r="P2170" s="209"/>
      <c r="Q2170" s="209"/>
      <c r="R2170" s="209"/>
      <c r="S2170" s="209"/>
      <c r="T2170" s="209"/>
      <c r="U2170" s="209"/>
      <c r="V2170" s="209"/>
    </row>
    <row r="2171" spans="4:22" x14ac:dyDescent="0.25">
      <c r="D2171" s="209"/>
      <c r="E2171" s="209"/>
      <c r="F2171" s="209"/>
      <c r="G2171" s="209"/>
      <c r="H2171" s="209"/>
      <c r="I2171" s="209"/>
      <c r="J2171" s="209"/>
      <c r="N2171" s="209"/>
      <c r="O2171" s="209"/>
      <c r="P2171" s="209"/>
      <c r="Q2171" s="209"/>
      <c r="R2171" s="209"/>
      <c r="S2171" s="209"/>
      <c r="T2171" s="209"/>
      <c r="U2171" s="209"/>
      <c r="V2171" s="209"/>
    </row>
    <row r="2172" spans="4:22" x14ac:dyDescent="0.25">
      <c r="D2172" s="209"/>
      <c r="E2172" s="209"/>
      <c r="F2172" s="209"/>
      <c r="G2172" s="209"/>
      <c r="H2172" s="209"/>
      <c r="I2172" s="209"/>
      <c r="J2172" s="209"/>
      <c r="N2172" s="209"/>
      <c r="O2172" s="209"/>
      <c r="P2172" s="209"/>
      <c r="Q2172" s="209"/>
      <c r="R2172" s="209"/>
      <c r="S2172" s="209"/>
      <c r="T2172" s="209"/>
      <c r="U2172" s="209"/>
      <c r="V2172" s="209"/>
    </row>
    <row r="2173" spans="4:22" x14ac:dyDescent="0.25">
      <c r="D2173" s="209"/>
      <c r="E2173" s="209"/>
      <c r="F2173" s="209"/>
      <c r="G2173" s="209"/>
      <c r="H2173" s="209"/>
      <c r="I2173" s="209"/>
      <c r="J2173" s="209"/>
      <c r="N2173" s="209"/>
      <c r="O2173" s="209"/>
      <c r="P2173" s="209"/>
      <c r="Q2173" s="209"/>
      <c r="R2173" s="209"/>
      <c r="S2173" s="209"/>
      <c r="T2173" s="209"/>
      <c r="U2173" s="209"/>
      <c r="V2173" s="209"/>
    </row>
    <row r="2174" spans="4:22" x14ac:dyDescent="0.25">
      <c r="D2174" s="209"/>
      <c r="E2174" s="209"/>
      <c r="F2174" s="209"/>
      <c r="G2174" s="209"/>
      <c r="H2174" s="209"/>
      <c r="I2174" s="209"/>
      <c r="J2174" s="209"/>
      <c r="N2174" s="209"/>
      <c r="O2174" s="209"/>
      <c r="P2174" s="209"/>
      <c r="Q2174" s="209"/>
      <c r="R2174" s="209"/>
      <c r="S2174" s="209"/>
      <c r="T2174" s="209"/>
      <c r="U2174" s="209"/>
      <c r="V2174" s="209"/>
    </row>
    <row r="2175" spans="4:22" x14ac:dyDescent="0.25">
      <c r="D2175" s="209"/>
      <c r="E2175" s="209"/>
      <c r="F2175" s="209"/>
      <c r="G2175" s="209"/>
      <c r="H2175" s="209"/>
      <c r="I2175" s="209"/>
      <c r="J2175" s="209"/>
      <c r="N2175" s="209"/>
      <c r="O2175" s="209"/>
      <c r="P2175" s="209"/>
      <c r="Q2175" s="209"/>
      <c r="R2175" s="209"/>
      <c r="S2175" s="209"/>
      <c r="T2175" s="209"/>
      <c r="U2175" s="209"/>
      <c r="V2175" s="209"/>
    </row>
    <row r="2176" spans="4:22" x14ac:dyDescent="0.25">
      <c r="D2176" s="209"/>
      <c r="E2176" s="209"/>
      <c r="F2176" s="209"/>
      <c r="G2176" s="209"/>
      <c r="H2176" s="209"/>
      <c r="I2176" s="209"/>
      <c r="J2176" s="209"/>
      <c r="N2176" s="209"/>
      <c r="O2176" s="209"/>
      <c r="P2176" s="209"/>
      <c r="Q2176" s="209"/>
      <c r="R2176" s="209"/>
      <c r="S2176" s="209"/>
      <c r="T2176" s="209"/>
      <c r="U2176" s="209"/>
      <c r="V2176" s="209"/>
    </row>
    <row r="2177" spans="4:22" x14ac:dyDescent="0.25">
      <c r="D2177" s="209"/>
      <c r="E2177" s="209"/>
      <c r="F2177" s="209"/>
      <c r="G2177" s="209"/>
      <c r="H2177" s="209"/>
      <c r="I2177" s="209"/>
      <c r="J2177" s="209"/>
      <c r="N2177" s="209"/>
      <c r="O2177" s="209"/>
      <c r="P2177" s="209"/>
      <c r="Q2177" s="209"/>
      <c r="R2177" s="209"/>
      <c r="S2177" s="209"/>
      <c r="T2177" s="209"/>
      <c r="U2177" s="209"/>
      <c r="V2177" s="209"/>
    </row>
    <row r="2178" spans="4:22" x14ac:dyDescent="0.25">
      <c r="D2178" s="209"/>
      <c r="E2178" s="209"/>
      <c r="F2178" s="209"/>
      <c r="G2178" s="209"/>
      <c r="H2178" s="209"/>
      <c r="I2178" s="209"/>
      <c r="J2178" s="209"/>
      <c r="N2178" s="209"/>
      <c r="O2178" s="209"/>
      <c r="P2178" s="209"/>
      <c r="Q2178" s="209"/>
      <c r="R2178" s="209"/>
      <c r="S2178" s="209"/>
      <c r="T2178" s="209"/>
      <c r="U2178" s="209"/>
      <c r="V2178" s="209"/>
    </row>
    <row r="2179" spans="4:22" x14ac:dyDescent="0.25">
      <c r="D2179" s="209"/>
      <c r="E2179" s="209"/>
      <c r="F2179" s="209"/>
      <c r="G2179" s="209"/>
      <c r="H2179" s="209"/>
      <c r="I2179" s="209"/>
      <c r="J2179" s="209"/>
      <c r="N2179" s="209"/>
      <c r="O2179" s="209"/>
      <c r="P2179" s="209"/>
      <c r="Q2179" s="209"/>
      <c r="R2179" s="209"/>
      <c r="S2179" s="209"/>
      <c r="T2179" s="209"/>
      <c r="U2179" s="209"/>
      <c r="V2179" s="209"/>
    </row>
    <row r="2180" spans="4:22" x14ac:dyDescent="0.25">
      <c r="D2180" s="209"/>
      <c r="E2180" s="209"/>
      <c r="F2180" s="209"/>
      <c r="G2180" s="209"/>
      <c r="H2180" s="209"/>
      <c r="I2180" s="209"/>
      <c r="J2180" s="209"/>
      <c r="N2180" s="209"/>
      <c r="O2180" s="209"/>
      <c r="P2180" s="209"/>
      <c r="Q2180" s="209"/>
      <c r="R2180" s="209"/>
      <c r="S2180" s="209"/>
      <c r="T2180" s="209"/>
      <c r="U2180" s="209"/>
      <c r="V2180" s="209"/>
    </row>
    <row r="2181" spans="4:22" x14ac:dyDescent="0.25">
      <c r="D2181" s="209"/>
      <c r="E2181" s="209"/>
      <c r="F2181" s="209"/>
      <c r="G2181" s="209"/>
      <c r="H2181" s="209"/>
      <c r="I2181" s="209"/>
      <c r="J2181" s="209"/>
      <c r="N2181" s="209"/>
      <c r="O2181" s="209"/>
      <c r="P2181" s="209"/>
      <c r="Q2181" s="209"/>
      <c r="R2181" s="209"/>
      <c r="S2181" s="209"/>
      <c r="T2181" s="209"/>
      <c r="U2181" s="209"/>
      <c r="V2181" s="209"/>
    </row>
    <row r="2182" spans="4:22" x14ac:dyDescent="0.25">
      <c r="D2182" s="209"/>
      <c r="E2182" s="209"/>
      <c r="F2182" s="209"/>
      <c r="G2182" s="209"/>
      <c r="H2182" s="209"/>
      <c r="I2182" s="209"/>
      <c r="J2182" s="209"/>
      <c r="N2182" s="209"/>
      <c r="O2182" s="209"/>
      <c r="P2182" s="209"/>
      <c r="Q2182" s="209"/>
      <c r="R2182" s="209"/>
      <c r="S2182" s="209"/>
      <c r="T2182" s="209"/>
      <c r="U2182" s="209"/>
      <c r="V2182" s="209"/>
    </row>
    <row r="2183" spans="4:22" x14ac:dyDescent="0.25">
      <c r="D2183" s="209"/>
      <c r="E2183" s="209"/>
      <c r="F2183" s="209"/>
      <c r="G2183" s="209"/>
      <c r="H2183" s="209"/>
      <c r="I2183" s="209"/>
      <c r="J2183" s="209"/>
      <c r="N2183" s="209"/>
      <c r="O2183" s="209"/>
      <c r="P2183" s="209"/>
      <c r="Q2183" s="209"/>
      <c r="R2183" s="209"/>
      <c r="S2183" s="209"/>
      <c r="T2183" s="209"/>
      <c r="U2183" s="209"/>
      <c r="V2183" s="209"/>
    </row>
    <row r="2184" spans="4:22" x14ac:dyDescent="0.25">
      <c r="D2184" s="209"/>
      <c r="E2184" s="209"/>
      <c r="F2184" s="209"/>
      <c r="G2184" s="209"/>
      <c r="H2184" s="209"/>
      <c r="I2184" s="209"/>
      <c r="J2184" s="209"/>
      <c r="N2184" s="209"/>
      <c r="O2184" s="209"/>
      <c r="P2184" s="209"/>
      <c r="Q2184" s="209"/>
      <c r="R2184" s="209"/>
      <c r="S2184" s="209"/>
      <c r="T2184" s="209"/>
      <c r="U2184" s="209"/>
      <c r="V2184" s="209"/>
    </row>
    <row r="2185" spans="4:22" x14ac:dyDescent="0.25">
      <c r="D2185" s="209"/>
      <c r="E2185" s="209"/>
      <c r="F2185" s="209"/>
      <c r="G2185" s="209"/>
      <c r="H2185" s="209"/>
      <c r="I2185" s="209"/>
      <c r="J2185" s="209"/>
      <c r="N2185" s="209"/>
      <c r="O2185" s="209"/>
      <c r="P2185" s="209"/>
      <c r="Q2185" s="209"/>
      <c r="R2185" s="209"/>
      <c r="S2185" s="209"/>
      <c r="T2185" s="209"/>
      <c r="U2185" s="209"/>
      <c r="V2185" s="209"/>
    </row>
    <row r="2186" spans="4:22" x14ac:dyDescent="0.25">
      <c r="D2186" s="209"/>
      <c r="E2186" s="209"/>
      <c r="F2186" s="209"/>
      <c r="G2186" s="209"/>
      <c r="H2186" s="209"/>
      <c r="I2186" s="209"/>
      <c r="J2186" s="209"/>
      <c r="N2186" s="209"/>
      <c r="O2186" s="209"/>
      <c r="P2186" s="209"/>
      <c r="Q2186" s="209"/>
      <c r="R2186" s="209"/>
      <c r="S2186" s="209"/>
      <c r="T2186" s="209"/>
      <c r="U2186" s="209"/>
      <c r="V2186" s="209"/>
    </row>
    <row r="2187" spans="4:22" x14ac:dyDescent="0.25">
      <c r="D2187" s="209"/>
      <c r="E2187" s="209"/>
      <c r="F2187" s="209"/>
      <c r="G2187" s="209"/>
      <c r="H2187" s="209"/>
      <c r="I2187" s="209"/>
      <c r="J2187" s="209"/>
      <c r="N2187" s="209"/>
      <c r="O2187" s="209"/>
      <c r="P2187" s="209"/>
      <c r="Q2187" s="209"/>
      <c r="R2187" s="209"/>
      <c r="S2187" s="209"/>
      <c r="T2187" s="209"/>
      <c r="U2187" s="209"/>
      <c r="V2187" s="209"/>
    </row>
    <row r="2188" spans="4:22" x14ac:dyDescent="0.25">
      <c r="D2188" s="209"/>
      <c r="E2188" s="209"/>
      <c r="F2188" s="209"/>
      <c r="G2188" s="209"/>
      <c r="H2188" s="209"/>
      <c r="I2188" s="209"/>
      <c r="J2188" s="209"/>
      <c r="N2188" s="209"/>
      <c r="O2188" s="209"/>
      <c r="P2188" s="209"/>
      <c r="Q2188" s="209"/>
      <c r="R2188" s="209"/>
      <c r="S2188" s="209"/>
      <c r="T2188" s="209"/>
      <c r="U2188" s="209"/>
      <c r="V2188" s="209"/>
    </row>
    <row r="2189" spans="4:22" x14ac:dyDescent="0.25">
      <c r="D2189" s="209"/>
      <c r="E2189" s="209"/>
      <c r="F2189" s="209"/>
      <c r="G2189" s="209"/>
      <c r="H2189" s="209"/>
      <c r="I2189" s="209"/>
      <c r="J2189" s="209"/>
      <c r="N2189" s="209"/>
      <c r="O2189" s="209"/>
      <c r="P2189" s="209"/>
      <c r="Q2189" s="209"/>
      <c r="R2189" s="209"/>
      <c r="S2189" s="209"/>
      <c r="T2189" s="209"/>
      <c r="U2189" s="209"/>
      <c r="V2189" s="209"/>
    </row>
    <row r="2190" spans="4:22" x14ac:dyDescent="0.25">
      <c r="D2190" s="209"/>
      <c r="E2190" s="209"/>
      <c r="F2190" s="209"/>
      <c r="G2190" s="209"/>
      <c r="H2190" s="209"/>
      <c r="I2190" s="209"/>
      <c r="J2190" s="209"/>
      <c r="N2190" s="209"/>
      <c r="O2190" s="209"/>
      <c r="P2190" s="209"/>
      <c r="Q2190" s="209"/>
      <c r="R2190" s="209"/>
      <c r="S2190" s="209"/>
      <c r="T2190" s="209"/>
      <c r="U2190" s="209"/>
      <c r="V2190" s="209"/>
    </row>
    <row r="2191" spans="4:22" x14ac:dyDescent="0.25">
      <c r="D2191" s="209"/>
      <c r="E2191" s="209"/>
      <c r="F2191" s="209"/>
      <c r="G2191" s="209"/>
      <c r="H2191" s="209"/>
      <c r="I2191" s="209"/>
      <c r="J2191" s="209"/>
      <c r="N2191" s="209"/>
      <c r="O2191" s="209"/>
      <c r="P2191" s="209"/>
      <c r="Q2191" s="209"/>
      <c r="R2191" s="209"/>
      <c r="S2191" s="209"/>
      <c r="T2191" s="209"/>
      <c r="U2191" s="209"/>
      <c r="V2191" s="209"/>
    </row>
    <row r="2192" spans="4:22" x14ac:dyDescent="0.25">
      <c r="D2192" s="209"/>
      <c r="E2192" s="209"/>
      <c r="F2192" s="209"/>
      <c r="G2192" s="209"/>
      <c r="H2192" s="209"/>
      <c r="I2192" s="209"/>
      <c r="J2192" s="209"/>
      <c r="N2192" s="209"/>
      <c r="O2192" s="209"/>
      <c r="P2192" s="209"/>
      <c r="Q2192" s="209"/>
      <c r="R2192" s="209"/>
      <c r="S2192" s="209"/>
      <c r="T2192" s="209"/>
      <c r="U2192" s="209"/>
      <c r="V2192" s="209"/>
    </row>
    <row r="2193" spans="4:22" x14ac:dyDescent="0.25">
      <c r="D2193" s="209"/>
      <c r="E2193" s="209"/>
      <c r="F2193" s="209"/>
      <c r="G2193" s="209"/>
      <c r="H2193" s="209"/>
      <c r="I2193" s="209"/>
      <c r="J2193" s="209"/>
      <c r="N2193" s="209"/>
      <c r="O2193" s="209"/>
      <c r="P2193" s="209"/>
      <c r="Q2193" s="209"/>
      <c r="R2193" s="209"/>
      <c r="S2193" s="209"/>
      <c r="T2193" s="209"/>
      <c r="U2193" s="209"/>
      <c r="V2193" s="209"/>
    </row>
    <row r="2194" spans="4:22" x14ac:dyDescent="0.25">
      <c r="D2194" s="209"/>
      <c r="E2194" s="209"/>
      <c r="F2194" s="209"/>
      <c r="G2194" s="209"/>
      <c r="H2194" s="209"/>
      <c r="I2194" s="209"/>
      <c r="J2194" s="209"/>
      <c r="N2194" s="209"/>
      <c r="O2194" s="209"/>
      <c r="P2194" s="209"/>
      <c r="Q2194" s="209"/>
      <c r="R2194" s="209"/>
      <c r="S2194" s="209"/>
      <c r="T2194" s="209"/>
      <c r="U2194" s="209"/>
      <c r="V2194" s="209"/>
    </row>
    <row r="2195" spans="4:22" x14ac:dyDescent="0.25">
      <c r="D2195" s="209"/>
      <c r="E2195" s="209"/>
      <c r="F2195" s="209"/>
      <c r="G2195" s="209"/>
      <c r="H2195" s="209"/>
      <c r="I2195" s="209"/>
      <c r="J2195" s="209"/>
      <c r="N2195" s="209"/>
      <c r="O2195" s="209"/>
      <c r="P2195" s="209"/>
      <c r="Q2195" s="209"/>
      <c r="R2195" s="209"/>
      <c r="S2195" s="209"/>
      <c r="T2195" s="209"/>
      <c r="U2195" s="209"/>
      <c r="V2195" s="209"/>
    </row>
    <row r="2196" spans="4:22" x14ac:dyDescent="0.25">
      <c r="D2196" s="209"/>
      <c r="E2196" s="209"/>
      <c r="F2196" s="209"/>
      <c r="G2196" s="209"/>
      <c r="H2196" s="209"/>
      <c r="I2196" s="209"/>
      <c r="J2196" s="209"/>
      <c r="N2196" s="209"/>
      <c r="O2196" s="209"/>
      <c r="P2196" s="209"/>
      <c r="Q2196" s="209"/>
      <c r="R2196" s="209"/>
      <c r="S2196" s="209"/>
      <c r="T2196" s="209"/>
      <c r="U2196" s="209"/>
      <c r="V2196" s="209"/>
    </row>
    <row r="2197" spans="4:22" x14ac:dyDescent="0.25">
      <c r="D2197" s="209"/>
      <c r="E2197" s="209"/>
      <c r="F2197" s="209"/>
      <c r="G2197" s="209"/>
      <c r="H2197" s="209"/>
      <c r="I2197" s="209"/>
      <c r="J2197" s="209"/>
      <c r="N2197" s="209"/>
      <c r="O2197" s="209"/>
      <c r="P2197" s="209"/>
      <c r="Q2197" s="209"/>
      <c r="R2197" s="209"/>
      <c r="S2197" s="209"/>
      <c r="T2197" s="209"/>
      <c r="U2197" s="209"/>
      <c r="V2197" s="209"/>
    </row>
    <row r="2198" spans="4:22" x14ac:dyDescent="0.25">
      <c r="D2198" s="209"/>
      <c r="E2198" s="209"/>
      <c r="F2198" s="209"/>
      <c r="G2198" s="209"/>
      <c r="H2198" s="209"/>
      <c r="I2198" s="209"/>
      <c r="J2198" s="209"/>
      <c r="N2198" s="209"/>
      <c r="O2198" s="209"/>
      <c r="P2198" s="209"/>
      <c r="Q2198" s="209"/>
      <c r="R2198" s="209"/>
      <c r="S2198" s="209"/>
      <c r="T2198" s="209"/>
      <c r="U2198" s="209"/>
      <c r="V2198" s="209"/>
    </row>
    <row r="2199" spans="4:22" x14ac:dyDescent="0.25">
      <c r="D2199" s="209"/>
      <c r="E2199" s="209"/>
      <c r="F2199" s="209"/>
      <c r="G2199" s="209"/>
      <c r="H2199" s="209"/>
      <c r="I2199" s="209"/>
      <c r="J2199" s="209"/>
      <c r="N2199" s="209"/>
      <c r="O2199" s="209"/>
      <c r="P2199" s="209"/>
      <c r="Q2199" s="209"/>
      <c r="R2199" s="209"/>
      <c r="S2199" s="209"/>
      <c r="T2199" s="209"/>
      <c r="U2199" s="209"/>
      <c r="V2199" s="209"/>
    </row>
    <row r="2200" spans="4:22" x14ac:dyDescent="0.25">
      <c r="D2200" s="209"/>
      <c r="E2200" s="209"/>
      <c r="F2200" s="209"/>
      <c r="G2200" s="209"/>
      <c r="H2200" s="209"/>
      <c r="I2200" s="209"/>
      <c r="J2200" s="209"/>
      <c r="N2200" s="209"/>
      <c r="O2200" s="209"/>
      <c r="P2200" s="209"/>
      <c r="Q2200" s="209"/>
      <c r="R2200" s="209"/>
      <c r="S2200" s="209"/>
      <c r="T2200" s="209"/>
      <c r="U2200" s="209"/>
      <c r="V2200" s="209"/>
    </row>
    <row r="2201" spans="4:22" x14ac:dyDescent="0.25">
      <c r="D2201" s="209"/>
      <c r="E2201" s="209"/>
      <c r="F2201" s="209"/>
      <c r="G2201" s="209"/>
      <c r="H2201" s="209"/>
      <c r="I2201" s="209"/>
      <c r="J2201" s="209"/>
      <c r="N2201" s="209"/>
      <c r="O2201" s="209"/>
      <c r="P2201" s="209"/>
      <c r="Q2201" s="209"/>
      <c r="R2201" s="209"/>
      <c r="S2201" s="209"/>
      <c r="T2201" s="209"/>
      <c r="U2201" s="209"/>
      <c r="V2201" s="209"/>
    </row>
    <row r="2202" spans="4:22" x14ac:dyDescent="0.25">
      <c r="D2202" s="209"/>
      <c r="E2202" s="209"/>
      <c r="F2202" s="209"/>
      <c r="G2202" s="209"/>
      <c r="H2202" s="209"/>
      <c r="I2202" s="209"/>
      <c r="J2202" s="209"/>
      <c r="N2202" s="209"/>
      <c r="O2202" s="209"/>
      <c r="P2202" s="209"/>
      <c r="Q2202" s="209"/>
      <c r="R2202" s="209"/>
      <c r="S2202" s="209"/>
      <c r="T2202" s="209"/>
      <c r="U2202" s="209"/>
      <c r="V2202" s="209"/>
    </row>
    <row r="2203" spans="4:22" x14ac:dyDescent="0.25">
      <c r="D2203" s="209"/>
      <c r="E2203" s="209"/>
      <c r="F2203" s="209"/>
      <c r="G2203" s="209"/>
      <c r="H2203" s="209"/>
      <c r="I2203" s="209"/>
      <c r="J2203" s="209"/>
      <c r="N2203" s="209"/>
      <c r="O2203" s="209"/>
      <c r="P2203" s="209"/>
      <c r="Q2203" s="209"/>
      <c r="R2203" s="209"/>
      <c r="S2203" s="209"/>
      <c r="T2203" s="209"/>
      <c r="U2203" s="209"/>
      <c r="V2203" s="209"/>
    </row>
    <row r="2204" spans="4:22" x14ac:dyDescent="0.25">
      <c r="D2204" s="209"/>
      <c r="E2204" s="209"/>
      <c r="F2204" s="209"/>
      <c r="G2204" s="209"/>
      <c r="H2204" s="209"/>
      <c r="I2204" s="209"/>
      <c r="J2204" s="209"/>
      <c r="N2204" s="209"/>
      <c r="O2204" s="209"/>
      <c r="P2204" s="209"/>
      <c r="Q2204" s="209"/>
      <c r="R2204" s="209"/>
      <c r="S2204" s="209"/>
      <c r="T2204" s="209"/>
      <c r="U2204" s="209"/>
      <c r="V2204" s="209"/>
    </row>
    <row r="2205" spans="4:22" x14ac:dyDescent="0.25">
      <c r="D2205" s="209"/>
      <c r="E2205" s="209"/>
      <c r="F2205" s="209"/>
      <c r="G2205" s="209"/>
      <c r="H2205" s="209"/>
      <c r="I2205" s="209"/>
      <c r="J2205" s="209"/>
      <c r="N2205" s="209"/>
      <c r="O2205" s="209"/>
      <c r="P2205" s="209"/>
      <c r="Q2205" s="209"/>
      <c r="R2205" s="209"/>
      <c r="S2205" s="209"/>
      <c r="T2205" s="209"/>
      <c r="U2205" s="209"/>
      <c r="V2205" s="209"/>
    </row>
    <row r="2206" spans="4:22" x14ac:dyDescent="0.25">
      <c r="D2206" s="209"/>
      <c r="E2206" s="209"/>
      <c r="F2206" s="209"/>
      <c r="G2206" s="209"/>
      <c r="H2206" s="209"/>
      <c r="I2206" s="209"/>
      <c r="J2206" s="209"/>
      <c r="N2206" s="209"/>
      <c r="O2206" s="209"/>
      <c r="P2206" s="209"/>
      <c r="Q2206" s="209"/>
      <c r="R2206" s="209"/>
      <c r="S2206" s="209"/>
      <c r="T2206" s="209"/>
      <c r="U2206" s="209"/>
      <c r="V2206" s="209"/>
    </row>
    <row r="2207" spans="4:22" x14ac:dyDescent="0.25">
      <c r="D2207" s="209"/>
      <c r="E2207" s="209"/>
      <c r="F2207" s="209"/>
      <c r="G2207" s="209"/>
      <c r="H2207" s="209"/>
      <c r="I2207" s="209"/>
      <c r="J2207" s="209"/>
      <c r="N2207" s="209"/>
      <c r="O2207" s="209"/>
      <c r="P2207" s="209"/>
      <c r="Q2207" s="209"/>
      <c r="R2207" s="209"/>
      <c r="S2207" s="209"/>
      <c r="T2207" s="209"/>
      <c r="U2207" s="209"/>
      <c r="V2207" s="209"/>
    </row>
    <row r="2208" spans="4:22" x14ac:dyDescent="0.25">
      <c r="D2208" s="209"/>
      <c r="E2208" s="209"/>
      <c r="F2208" s="209"/>
      <c r="G2208" s="209"/>
      <c r="H2208" s="209"/>
      <c r="I2208" s="209"/>
      <c r="J2208" s="209"/>
      <c r="N2208" s="209"/>
      <c r="O2208" s="209"/>
      <c r="P2208" s="209"/>
      <c r="Q2208" s="209"/>
      <c r="R2208" s="209"/>
      <c r="S2208" s="209"/>
      <c r="T2208" s="209"/>
      <c r="U2208" s="209"/>
      <c r="V2208" s="209"/>
    </row>
    <row r="2209" spans="4:22" x14ac:dyDescent="0.25">
      <c r="D2209" s="209"/>
      <c r="E2209" s="209"/>
      <c r="F2209" s="209"/>
      <c r="G2209" s="209"/>
      <c r="H2209" s="209"/>
      <c r="I2209" s="209"/>
      <c r="J2209" s="209"/>
      <c r="N2209" s="209"/>
      <c r="O2209" s="209"/>
      <c r="P2209" s="209"/>
      <c r="Q2209" s="209"/>
      <c r="R2209" s="209"/>
      <c r="S2209" s="209"/>
      <c r="T2209" s="209"/>
      <c r="U2209" s="209"/>
      <c r="V2209" s="209"/>
    </row>
    <row r="2210" spans="4:22" x14ac:dyDescent="0.25">
      <c r="D2210" s="209"/>
      <c r="E2210" s="209"/>
      <c r="F2210" s="209"/>
      <c r="G2210" s="209"/>
      <c r="H2210" s="209"/>
      <c r="I2210" s="209"/>
      <c r="J2210" s="209"/>
      <c r="N2210" s="209"/>
      <c r="O2210" s="209"/>
      <c r="P2210" s="209"/>
      <c r="Q2210" s="209"/>
      <c r="R2210" s="209"/>
      <c r="S2210" s="209"/>
      <c r="T2210" s="209"/>
      <c r="U2210" s="209"/>
      <c r="V2210" s="209"/>
    </row>
    <row r="2211" spans="4:22" x14ac:dyDescent="0.25">
      <c r="D2211" s="209"/>
      <c r="E2211" s="209"/>
      <c r="F2211" s="209"/>
      <c r="G2211" s="209"/>
      <c r="H2211" s="209"/>
      <c r="I2211" s="209"/>
      <c r="J2211" s="209"/>
      <c r="N2211" s="209"/>
      <c r="O2211" s="209"/>
      <c r="P2211" s="209"/>
      <c r="Q2211" s="209"/>
      <c r="R2211" s="209"/>
      <c r="S2211" s="209"/>
      <c r="T2211" s="209"/>
      <c r="U2211" s="209"/>
      <c r="V2211" s="209"/>
    </row>
    <row r="2212" spans="4:22" x14ac:dyDescent="0.25">
      <c r="D2212" s="209"/>
      <c r="E2212" s="209"/>
      <c r="F2212" s="209"/>
      <c r="G2212" s="209"/>
      <c r="H2212" s="209"/>
      <c r="I2212" s="209"/>
      <c r="J2212" s="209"/>
      <c r="N2212" s="209"/>
      <c r="O2212" s="209"/>
      <c r="P2212" s="209"/>
      <c r="Q2212" s="209"/>
      <c r="R2212" s="209"/>
      <c r="S2212" s="209"/>
      <c r="T2212" s="209"/>
      <c r="U2212" s="209"/>
      <c r="V2212" s="209"/>
    </row>
    <row r="2213" spans="4:22" x14ac:dyDescent="0.25">
      <c r="D2213" s="209"/>
      <c r="E2213" s="209"/>
      <c r="F2213" s="209"/>
      <c r="G2213" s="209"/>
      <c r="H2213" s="209"/>
      <c r="I2213" s="209"/>
      <c r="J2213" s="209"/>
      <c r="N2213" s="209"/>
      <c r="O2213" s="209"/>
      <c r="P2213" s="209"/>
      <c r="Q2213" s="209"/>
      <c r="R2213" s="209"/>
      <c r="S2213" s="209"/>
      <c r="T2213" s="209"/>
      <c r="U2213" s="209"/>
      <c r="V2213" s="209"/>
    </row>
    <row r="2214" spans="4:22" x14ac:dyDescent="0.25">
      <c r="D2214" s="209"/>
      <c r="E2214" s="209"/>
      <c r="F2214" s="209"/>
      <c r="G2214" s="209"/>
      <c r="H2214" s="209"/>
      <c r="I2214" s="209"/>
      <c r="J2214" s="209"/>
      <c r="N2214" s="209"/>
      <c r="O2214" s="209"/>
      <c r="P2214" s="209"/>
      <c r="Q2214" s="209"/>
      <c r="R2214" s="209"/>
      <c r="S2214" s="209"/>
      <c r="T2214" s="209"/>
      <c r="U2214" s="209"/>
      <c r="V2214" s="209"/>
    </row>
    <row r="2215" spans="4:22" x14ac:dyDescent="0.25">
      <c r="D2215" s="209"/>
      <c r="E2215" s="209"/>
      <c r="F2215" s="209"/>
      <c r="G2215" s="209"/>
      <c r="H2215" s="209"/>
      <c r="I2215" s="209"/>
      <c r="J2215" s="209"/>
      <c r="N2215" s="209"/>
      <c r="O2215" s="209"/>
      <c r="P2215" s="209"/>
      <c r="Q2215" s="209"/>
      <c r="R2215" s="209"/>
      <c r="S2215" s="209"/>
      <c r="T2215" s="209"/>
      <c r="U2215" s="209"/>
      <c r="V2215" s="209"/>
    </row>
    <row r="2216" spans="4:22" x14ac:dyDescent="0.25">
      <c r="D2216" s="209"/>
      <c r="E2216" s="209"/>
      <c r="F2216" s="209"/>
      <c r="G2216" s="209"/>
      <c r="H2216" s="209"/>
      <c r="I2216" s="209"/>
      <c r="J2216" s="209"/>
      <c r="N2216" s="209"/>
      <c r="O2216" s="209"/>
      <c r="P2216" s="209"/>
      <c r="Q2216" s="209"/>
      <c r="R2216" s="209"/>
      <c r="S2216" s="209"/>
      <c r="T2216" s="209"/>
      <c r="U2216" s="209"/>
      <c r="V2216" s="209"/>
    </row>
    <row r="2217" spans="4:22" x14ac:dyDescent="0.25">
      <c r="D2217" s="209"/>
      <c r="E2217" s="209"/>
      <c r="F2217" s="209"/>
      <c r="G2217" s="209"/>
      <c r="H2217" s="209"/>
      <c r="I2217" s="209"/>
      <c r="J2217" s="209"/>
      <c r="N2217" s="209"/>
      <c r="O2217" s="209"/>
      <c r="P2217" s="209"/>
      <c r="Q2217" s="209"/>
      <c r="R2217" s="209"/>
      <c r="S2217" s="209"/>
      <c r="T2217" s="209"/>
      <c r="U2217" s="209"/>
      <c r="V2217" s="209"/>
    </row>
    <row r="2218" spans="4:22" x14ac:dyDescent="0.25">
      <c r="D2218" s="209"/>
      <c r="E2218" s="209"/>
      <c r="F2218" s="209"/>
      <c r="G2218" s="209"/>
      <c r="H2218" s="209"/>
      <c r="I2218" s="209"/>
      <c r="J2218" s="209"/>
      <c r="N2218" s="209"/>
      <c r="O2218" s="209"/>
      <c r="P2218" s="209"/>
      <c r="Q2218" s="209"/>
      <c r="R2218" s="209"/>
      <c r="S2218" s="209"/>
      <c r="T2218" s="209"/>
      <c r="U2218" s="209"/>
      <c r="V2218" s="209"/>
    </row>
    <row r="2219" spans="4:22" x14ac:dyDescent="0.25">
      <c r="D2219" s="209"/>
      <c r="E2219" s="209"/>
      <c r="F2219" s="209"/>
      <c r="G2219" s="209"/>
      <c r="H2219" s="209"/>
      <c r="I2219" s="209"/>
      <c r="J2219" s="209"/>
      <c r="N2219" s="209"/>
      <c r="O2219" s="209"/>
      <c r="P2219" s="209"/>
      <c r="Q2219" s="209"/>
      <c r="R2219" s="209"/>
      <c r="S2219" s="209"/>
      <c r="T2219" s="209"/>
      <c r="U2219" s="209"/>
      <c r="V2219" s="209"/>
    </row>
    <row r="2220" spans="4:22" x14ac:dyDescent="0.25">
      <c r="D2220" s="209"/>
      <c r="E2220" s="209"/>
      <c r="F2220" s="209"/>
      <c r="G2220" s="209"/>
      <c r="H2220" s="209"/>
      <c r="I2220" s="209"/>
      <c r="J2220" s="209"/>
      <c r="N2220" s="209"/>
      <c r="O2220" s="209"/>
      <c r="P2220" s="209"/>
      <c r="Q2220" s="209"/>
      <c r="R2220" s="209"/>
      <c r="S2220" s="209"/>
      <c r="T2220" s="209"/>
      <c r="U2220" s="209"/>
      <c r="V2220" s="209"/>
    </row>
    <row r="2221" spans="4:22" x14ac:dyDescent="0.25">
      <c r="D2221" s="209"/>
      <c r="E2221" s="209"/>
      <c r="F2221" s="209"/>
      <c r="G2221" s="209"/>
      <c r="H2221" s="209"/>
      <c r="I2221" s="209"/>
      <c r="J2221" s="209"/>
      <c r="N2221" s="209"/>
      <c r="O2221" s="209"/>
      <c r="P2221" s="209"/>
      <c r="Q2221" s="209"/>
      <c r="R2221" s="209"/>
      <c r="S2221" s="209"/>
      <c r="T2221" s="209"/>
      <c r="U2221" s="209"/>
      <c r="V2221" s="209"/>
    </row>
    <row r="2222" spans="4:22" x14ac:dyDescent="0.25">
      <c r="D2222" s="209"/>
      <c r="E2222" s="209"/>
      <c r="F2222" s="209"/>
      <c r="G2222" s="209"/>
      <c r="H2222" s="209"/>
      <c r="I2222" s="209"/>
      <c r="J2222" s="209"/>
      <c r="N2222" s="209"/>
      <c r="O2222" s="209"/>
      <c r="P2222" s="209"/>
      <c r="Q2222" s="209"/>
      <c r="R2222" s="209"/>
      <c r="S2222" s="209"/>
      <c r="T2222" s="209"/>
      <c r="U2222" s="209"/>
      <c r="V2222" s="209"/>
    </row>
    <row r="2223" spans="4:22" x14ac:dyDescent="0.25">
      <c r="D2223" s="209"/>
      <c r="E2223" s="209"/>
      <c r="F2223" s="209"/>
      <c r="G2223" s="209"/>
      <c r="H2223" s="209"/>
      <c r="I2223" s="209"/>
      <c r="J2223" s="209"/>
      <c r="N2223" s="209"/>
      <c r="O2223" s="209"/>
      <c r="P2223" s="209"/>
      <c r="Q2223" s="209"/>
      <c r="R2223" s="209"/>
      <c r="S2223" s="209"/>
      <c r="T2223" s="209"/>
      <c r="U2223" s="209"/>
      <c r="V2223" s="209"/>
    </row>
    <row r="2224" spans="4:22" x14ac:dyDescent="0.25">
      <c r="D2224" s="209"/>
      <c r="E2224" s="209"/>
      <c r="F2224" s="209"/>
      <c r="G2224" s="209"/>
      <c r="H2224" s="209"/>
      <c r="I2224" s="209"/>
      <c r="J2224" s="209"/>
      <c r="N2224" s="209"/>
      <c r="O2224" s="209"/>
      <c r="P2224" s="209"/>
      <c r="Q2224" s="209"/>
      <c r="R2224" s="209"/>
      <c r="S2224" s="209"/>
      <c r="T2224" s="209"/>
      <c r="U2224" s="209"/>
      <c r="V2224" s="209"/>
    </row>
    <row r="2225" spans="4:22" x14ac:dyDescent="0.25">
      <c r="D2225" s="209"/>
      <c r="E2225" s="209"/>
      <c r="F2225" s="209"/>
      <c r="G2225" s="209"/>
      <c r="H2225" s="209"/>
      <c r="I2225" s="209"/>
      <c r="J2225" s="209"/>
      <c r="N2225" s="209"/>
      <c r="O2225" s="209"/>
      <c r="P2225" s="209"/>
      <c r="Q2225" s="209"/>
      <c r="R2225" s="209"/>
      <c r="S2225" s="209"/>
      <c r="T2225" s="209"/>
      <c r="U2225" s="209"/>
      <c r="V2225" s="209"/>
    </row>
    <row r="2226" spans="4:22" x14ac:dyDescent="0.25">
      <c r="D2226" s="209"/>
      <c r="E2226" s="209"/>
      <c r="F2226" s="209"/>
      <c r="G2226" s="209"/>
      <c r="H2226" s="209"/>
      <c r="I2226" s="209"/>
      <c r="J2226" s="209"/>
      <c r="N2226" s="209"/>
      <c r="O2226" s="209"/>
      <c r="P2226" s="209"/>
      <c r="Q2226" s="209"/>
      <c r="R2226" s="209"/>
      <c r="S2226" s="209"/>
      <c r="T2226" s="209"/>
      <c r="U2226" s="209"/>
      <c r="V2226" s="209"/>
    </row>
    <row r="2227" spans="4:22" x14ac:dyDescent="0.25">
      <c r="D2227" s="209"/>
      <c r="E2227" s="209"/>
      <c r="F2227" s="209"/>
      <c r="G2227" s="209"/>
      <c r="H2227" s="209"/>
      <c r="I2227" s="209"/>
      <c r="J2227" s="209"/>
      <c r="N2227" s="209"/>
      <c r="O2227" s="209"/>
      <c r="P2227" s="209"/>
      <c r="Q2227" s="209"/>
      <c r="R2227" s="209"/>
      <c r="S2227" s="209"/>
      <c r="T2227" s="209"/>
      <c r="U2227" s="209"/>
      <c r="V2227" s="209"/>
    </row>
    <row r="2228" spans="4:22" x14ac:dyDescent="0.25">
      <c r="D2228" s="209"/>
      <c r="E2228" s="209"/>
      <c r="F2228" s="209"/>
      <c r="G2228" s="209"/>
      <c r="H2228" s="209"/>
      <c r="I2228" s="209"/>
      <c r="J2228" s="209"/>
      <c r="N2228" s="209"/>
      <c r="O2228" s="209"/>
      <c r="P2228" s="209"/>
      <c r="Q2228" s="209"/>
      <c r="R2228" s="209"/>
      <c r="S2228" s="209"/>
      <c r="T2228" s="209"/>
      <c r="U2228" s="209"/>
      <c r="V2228" s="209"/>
    </row>
    <row r="2229" spans="4:22" x14ac:dyDescent="0.25">
      <c r="D2229" s="209"/>
      <c r="E2229" s="209"/>
      <c r="F2229" s="209"/>
      <c r="G2229" s="209"/>
      <c r="H2229" s="209"/>
      <c r="I2229" s="209"/>
      <c r="J2229" s="209"/>
      <c r="N2229" s="209"/>
      <c r="O2229" s="209"/>
      <c r="P2229" s="209"/>
      <c r="Q2229" s="209"/>
      <c r="R2229" s="209"/>
      <c r="S2229" s="209"/>
      <c r="T2229" s="209"/>
      <c r="U2229" s="209"/>
      <c r="V2229" s="209"/>
    </row>
    <row r="2230" spans="4:22" x14ac:dyDescent="0.25">
      <c r="D2230" s="209"/>
      <c r="E2230" s="209"/>
      <c r="F2230" s="209"/>
      <c r="G2230" s="209"/>
      <c r="H2230" s="209"/>
      <c r="I2230" s="209"/>
      <c r="J2230" s="209"/>
      <c r="N2230" s="209"/>
      <c r="O2230" s="209"/>
      <c r="P2230" s="209"/>
      <c r="Q2230" s="209"/>
      <c r="R2230" s="209"/>
      <c r="S2230" s="209"/>
      <c r="T2230" s="209"/>
      <c r="U2230" s="209"/>
      <c r="V2230" s="209"/>
    </row>
    <row r="2231" spans="4:22" x14ac:dyDescent="0.25">
      <c r="D2231" s="209"/>
      <c r="E2231" s="209"/>
      <c r="F2231" s="209"/>
      <c r="G2231" s="209"/>
      <c r="H2231" s="209"/>
      <c r="I2231" s="209"/>
      <c r="J2231" s="209"/>
      <c r="N2231" s="209"/>
      <c r="O2231" s="209"/>
      <c r="P2231" s="209"/>
      <c r="Q2231" s="209"/>
      <c r="R2231" s="209"/>
      <c r="S2231" s="209"/>
      <c r="T2231" s="209"/>
      <c r="U2231" s="209"/>
      <c r="V2231" s="209"/>
    </row>
    <row r="2232" spans="4:22" x14ac:dyDescent="0.25">
      <c r="D2232" s="209"/>
      <c r="E2232" s="209"/>
      <c r="F2232" s="209"/>
      <c r="G2232" s="209"/>
      <c r="H2232" s="209"/>
      <c r="I2232" s="209"/>
      <c r="J2232" s="209"/>
      <c r="N2232" s="209"/>
      <c r="O2232" s="209"/>
      <c r="P2232" s="209"/>
      <c r="Q2232" s="209"/>
      <c r="R2232" s="209"/>
      <c r="S2232" s="209"/>
      <c r="T2232" s="209"/>
      <c r="U2232" s="209"/>
      <c r="V2232" s="209"/>
    </row>
    <row r="2233" spans="4:22" x14ac:dyDescent="0.25">
      <c r="D2233" s="209"/>
      <c r="E2233" s="209"/>
      <c r="F2233" s="209"/>
      <c r="G2233" s="209"/>
      <c r="H2233" s="209"/>
      <c r="I2233" s="209"/>
      <c r="J2233" s="209"/>
      <c r="N2233" s="209"/>
      <c r="O2233" s="209"/>
      <c r="P2233" s="209"/>
      <c r="Q2233" s="209"/>
      <c r="R2233" s="209"/>
      <c r="S2233" s="209"/>
      <c r="T2233" s="209"/>
      <c r="U2233" s="209"/>
      <c r="V2233" s="209"/>
    </row>
    <row r="2234" spans="4:22" x14ac:dyDescent="0.25">
      <c r="D2234" s="209"/>
      <c r="E2234" s="209"/>
      <c r="F2234" s="209"/>
      <c r="G2234" s="209"/>
      <c r="H2234" s="209"/>
      <c r="I2234" s="209"/>
      <c r="J2234" s="209"/>
      <c r="N2234" s="209"/>
      <c r="O2234" s="209"/>
      <c r="P2234" s="209"/>
      <c r="Q2234" s="209"/>
      <c r="R2234" s="209"/>
      <c r="S2234" s="209"/>
      <c r="T2234" s="209"/>
      <c r="U2234" s="209"/>
      <c r="V2234" s="209"/>
    </row>
    <row r="2235" spans="4:22" x14ac:dyDescent="0.25">
      <c r="D2235" s="209"/>
      <c r="E2235" s="209"/>
      <c r="F2235" s="209"/>
      <c r="G2235" s="209"/>
      <c r="H2235" s="209"/>
      <c r="I2235" s="209"/>
      <c r="J2235" s="209"/>
      <c r="N2235" s="209"/>
      <c r="O2235" s="209"/>
      <c r="P2235" s="209"/>
      <c r="Q2235" s="209"/>
      <c r="R2235" s="209"/>
      <c r="S2235" s="209"/>
      <c r="T2235" s="209"/>
      <c r="U2235" s="209"/>
      <c r="V2235" s="209"/>
    </row>
    <row r="2236" spans="4:22" x14ac:dyDescent="0.25">
      <c r="D2236" s="209"/>
      <c r="E2236" s="209"/>
      <c r="F2236" s="209"/>
      <c r="G2236" s="209"/>
      <c r="H2236" s="209"/>
      <c r="I2236" s="209"/>
      <c r="J2236" s="209"/>
      <c r="N2236" s="209"/>
      <c r="O2236" s="209"/>
      <c r="P2236" s="209"/>
      <c r="Q2236" s="209"/>
      <c r="R2236" s="209"/>
      <c r="S2236" s="209"/>
      <c r="T2236" s="209"/>
      <c r="U2236" s="209"/>
      <c r="V2236" s="209"/>
    </row>
    <row r="2237" spans="4:22" x14ac:dyDescent="0.25">
      <c r="D2237" s="209"/>
      <c r="E2237" s="209"/>
      <c r="F2237" s="209"/>
      <c r="G2237" s="209"/>
      <c r="H2237" s="209"/>
      <c r="I2237" s="209"/>
      <c r="J2237" s="209"/>
      <c r="N2237" s="209"/>
      <c r="O2237" s="209"/>
      <c r="P2237" s="209"/>
      <c r="Q2237" s="209"/>
      <c r="R2237" s="209"/>
      <c r="S2237" s="209"/>
      <c r="T2237" s="209"/>
      <c r="U2237" s="209"/>
      <c r="V2237" s="209"/>
    </row>
    <row r="2238" spans="4:22" x14ac:dyDescent="0.25">
      <c r="D2238" s="209"/>
      <c r="E2238" s="209"/>
      <c r="F2238" s="209"/>
      <c r="G2238" s="209"/>
      <c r="H2238" s="209"/>
      <c r="I2238" s="209"/>
      <c r="J2238" s="209"/>
      <c r="N2238" s="209"/>
      <c r="O2238" s="209"/>
      <c r="P2238" s="209"/>
      <c r="Q2238" s="209"/>
      <c r="R2238" s="209"/>
      <c r="S2238" s="209"/>
      <c r="T2238" s="209"/>
      <c r="U2238" s="209"/>
      <c r="V2238" s="209"/>
    </row>
    <row r="2239" spans="4:22" x14ac:dyDescent="0.25">
      <c r="D2239" s="209"/>
      <c r="E2239" s="209"/>
      <c r="F2239" s="209"/>
      <c r="G2239" s="209"/>
      <c r="H2239" s="209"/>
      <c r="I2239" s="209"/>
      <c r="J2239" s="209"/>
      <c r="N2239" s="209"/>
      <c r="O2239" s="209"/>
      <c r="P2239" s="209"/>
      <c r="Q2239" s="209"/>
      <c r="R2239" s="209"/>
      <c r="S2239" s="209"/>
      <c r="T2239" s="209"/>
      <c r="U2239" s="209"/>
      <c r="V2239" s="209"/>
    </row>
    <row r="2240" spans="4:22" x14ac:dyDescent="0.25">
      <c r="D2240" s="209"/>
      <c r="E2240" s="209"/>
      <c r="F2240" s="209"/>
      <c r="G2240" s="209"/>
      <c r="H2240" s="209"/>
      <c r="I2240" s="209"/>
      <c r="J2240" s="209"/>
      <c r="N2240" s="209"/>
      <c r="O2240" s="209"/>
      <c r="P2240" s="209"/>
      <c r="Q2240" s="209"/>
      <c r="R2240" s="209"/>
      <c r="S2240" s="209"/>
      <c r="T2240" s="209"/>
      <c r="U2240" s="209"/>
      <c r="V2240" s="209"/>
    </row>
    <row r="2241" spans="4:22" x14ac:dyDescent="0.25">
      <c r="D2241" s="209"/>
      <c r="E2241" s="209"/>
      <c r="F2241" s="209"/>
      <c r="G2241" s="209"/>
      <c r="H2241" s="209"/>
      <c r="I2241" s="209"/>
      <c r="J2241" s="209"/>
      <c r="N2241" s="209"/>
      <c r="O2241" s="209"/>
      <c r="P2241" s="209"/>
      <c r="Q2241" s="209"/>
      <c r="R2241" s="209"/>
      <c r="S2241" s="209"/>
      <c r="T2241" s="209"/>
      <c r="U2241" s="209"/>
      <c r="V2241" s="209"/>
    </row>
    <row r="2242" spans="4:22" x14ac:dyDescent="0.25">
      <c r="D2242" s="209"/>
      <c r="E2242" s="209"/>
      <c r="F2242" s="209"/>
      <c r="G2242" s="209"/>
      <c r="H2242" s="209"/>
      <c r="I2242" s="209"/>
      <c r="J2242" s="209"/>
      <c r="N2242" s="209"/>
      <c r="O2242" s="209"/>
      <c r="P2242" s="209"/>
      <c r="Q2242" s="209"/>
      <c r="R2242" s="209"/>
      <c r="S2242" s="209"/>
      <c r="T2242" s="209"/>
      <c r="U2242" s="209"/>
      <c r="V2242" s="209"/>
    </row>
    <row r="2243" spans="4:22" x14ac:dyDescent="0.25">
      <c r="D2243" s="209"/>
      <c r="E2243" s="209"/>
      <c r="F2243" s="209"/>
      <c r="G2243" s="209"/>
      <c r="H2243" s="209"/>
      <c r="I2243" s="209"/>
      <c r="J2243" s="209"/>
      <c r="N2243" s="209"/>
      <c r="O2243" s="209"/>
      <c r="P2243" s="209"/>
      <c r="Q2243" s="209"/>
      <c r="R2243" s="209"/>
      <c r="S2243" s="209"/>
      <c r="T2243" s="209"/>
      <c r="U2243" s="209"/>
      <c r="V2243" s="209"/>
    </row>
    <row r="2244" spans="4:22" x14ac:dyDescent="0.25">
      <c r="D2244" s="209"/>
      <c r="E2244" s="209"/>
      <c r="F2244" s="209"/>
      <c r="G2244" s="209"/>
      <c r="H2244" s="209"/>
      <c r="I2244" s="209"/>
      <c r="J2244" s="209"/>
      <c r="N2244" s="209"/>
      <c r="O2244" s="209"/>
      <c r="P2244" s="209"/>
      <c r="Q2244" s="209"/>
      <c r="R2244" s="209"/>
      <c r="S2244" s="209"/>
      <c r="T2244" s="209"/>
      <c r="U2244" s="209"/>
      <c r="V2244" s="209"/>
    </row>
    <row r="2245" spans="4:22" x14ac:dyDescent="0.25">
      <c r="D2245" s="209"/>
      <c r="E2245" s="209"/>
      <c r="F2245" s="209"/>
      <c r="G2245" s="209"/>
      <c r="H2245" s="209"/>
      <c r="I2245" s="209"/>
      <c r="J2245" s="209"/>
      <c r="N2245" s="209"/>
      <c r="O2245" s="209"/>
      <c r="P2245" s="209"/>
      <c r="Q2245" s="209"/>
      <c r="R2245" s="209"/>
      <c r="S2245" s="209"/>
      <c r="T2245" s="209"/>
      <c r="U2245" s="209"/>
      <c r="V2245" s="209"/>
    </row>
    <row r="2246" spans="4:22" x14ac:dyDescent="0.25">
      <c r="D2246" s="209"/>
      <c r="E2246" s="209"/>
      <c r="F2246" s="209"/>
      <c r="G2246" s="209"/>
      <c r="H2246" s="209"/>
      <c r="I2246" s="209"/>
      <c r="J2246" s="209"/>
      <c r="N2246" s="209"/>
      <c r="O2246" s="209"/>
      <c r="P2246" s="209"/>
      <c r="Q2246" s="209"/>
      <c r="R2246" s="209"/>
      <c r="S2246" s="209"/>
      <c r="T2246" s="209"/>
      <c r="U2246" s="209"/>
      <c r="V2246" s="209"/>
    </row>
    <row r="2247" spans="4:22" x14ac:dyDescent="0.25">
      <c r="D2247" s="209"/>
      <c r="E2247" s="209"/>
      <c r="F2247" s="209"/>
      <c r="G2247" s="209"/>
      <c r="H2247" s="209"/>
      <c r="I2247" s="209"/>
      <c r="J2247" s="209"/>
      <c r="N2247" s="209"/>
      <c r="O2247" s="209"/>
      <c r="P2247" s="209"/>
      <c r="Q2247" s="209"/>
      <c r="R2247" s="209"/>
      <c r="S2247" s="209"/>
      <c r="T2247" s="209"/>
      <c r="U2247" s="209"/>
      <c r="V2247" s="209"/>
    </row>
    <row r="2248" spans="4:22" x14ac:dyDescent="0.25">
      <c r="D2248" s="209"/>
      <c r="E2248" s="209"/>
      <c r="F2248" s="209"/>
      <c r="G2248" s="209"/>
      <c r="H2248" s="209"/>
      <c r="I2248" s="209"/>
      <c r="J2248" s="209"/>
      <c r="N2248" s="209"/>
      <c r="O2248" s="209"/>
      <c r="P2248" s="209"/>
      <c r="Q2248" s="209"/>
      <c r="R2248" s="209"/>
      <c r="S2248" s="209"/>
      <c r="T2248" s="209"/>
      <c r="U2248" s="209"/>
      <c r="V2248" s="209"/>
    </row>
    <row r="2249" spans="4:22" x14ac:dyDescent="0.25">
      <c r="D2249" s="209"/>
      <c r="E2249" s="209"/>
      <c r="F2249" s="209"/>
      <c r="G2249" s="209"/>
      <c r="H2249" s="209"/>
      <c r="I2249" s="209"/>
      <c r="J2249" s="209"/>
      <c r="N2249" s="209"/>
      <c r="O2249" s="209"/>
      <c r="P2249" s="209"/>
      <c r="Q2249" s="209"/>
      <c r="R2249" s="209"/>
      <c r="S2249" s="209"/>
      <c r="T2249" s="209"/>
      <c r="U2249" s="209"/>
      <c r="V2249" s="209"/>
    </row>
    <row r="2250" spans="4:22" x14ac:dyDescent="0.25">
      <c r="D2250" s="209"/>
      <c r="E2250" s="209"/>
      <c r="F2250" s="209"/>
      <c r="G2250" s="209"/>
      <c r="H2250" s="209"/>
      <c r="I2250" s="209"/>
      <c r="J2250" s="209"/>
      <c r="N2250" s="209"/>
      <c r="O2250" s="209"/>
      <c r="P2250" s="209"/>
      <c r="Q2250" s="209"/>
      <c r="R2250" s="209"/>
      <c r="S2250" s="209"/>
      <c r="T2250" s="209"/>
      <c r="U2250" s="209"/>
      <c r="V2250" s="209"/>
    </row>
    <row r="2251" spans="4:22" x14ac:dyDescent="0.25">
      <c r="D2251" s="209"/>
      <c r="E2251" s="209"/>
      <c r="F2251" s="209"/>
      <c r="G2251" s="209"/>
      <c r="H2251" s="209"/>
      <c r="I2251" s="209"/>
      <c r="J2251" s="209"/>
      <c r="N2251" s="209"/>
      <c r="O2251" s="209"/>
      <c r="P2251" s="209"/>
      <c r="Q2251" s="209"/>
      <c r="R2251" s="209"/>
      <c r="S2251" s="209"/>
      <c r="T2251" s="209"/>
      <c r="U2251" s="209"/>
      <c r="V2251" s="209"/>
    </row>
    <row r="2252" spans="4:22" x14ac:dyDescent="0.25">
      <c r="D2252" s="209"/>
      <c r="E2252" s="209"/>
      <c r="F2252" s="209"/>
      <c r="G2252" s="209"/>
      <c r="H2252" s="209"/>
      <c r="I2252" s="209"/>
      <c r="J2252" s="209"/>
      <c r="N2252" s="209"/>
      <c r="O2252" s="209"/>
      <c r="P2252" s="209"/>
      <c r="Q2252" s="209"/>
      <c r="R2252" s="209"/>
      <c r="S2252" s="209"/>
      <c r="T2252" s="209"/>
      <c r="U2252" s="209"/>
      <c r="V2252" s="209"/>
    </row>
    <row r="2253" spans="4:22" x14ac:dyDescent="0.25">
      <c r="D2253" s="209"/>
      <c r="E2253" s="209"/>
      <c r="F2253" s="209"/>
      <c r="G2253" s="209"/>
      <c r="H2253" s="209"/>
      <c r="I2253" s="209"/>
      <c r="J2253" s="209"/>
      <c r="N2253" s="209"/>
      <c r="O2253" s="209"/>
      <c r="P2253" s="209"/>
      <c r="Q2253" s="209"/>
      <c r="R2253" s="209"/>
      <c r="S2253" s="209"/>
      <c r="T2253" s="209"/>
      <c r="U2253" s="209"/>
      <c r="V2253" s="209"/>
    </row>
    <row r="2254" spans="4:22" x14ac:dyDescent="0.25">
      <c r="D2254" s="209"/>
      <c r="E2254" s="209"/>
      <c r="F2254" s="209"/>
      <c r="G2254" s="209"/>
      <c r="H2254" s="209"/>
      <c r="I2254" s="209"/>
      <c r="J2254" s="209"/>
      <c r="N2254" s="209"/>
      <c r="O2254" s="209"/>
      <c r="P2254" s="209"/>
      <c r="Q2254" s="209"/>
      <c r="R2254" s="209"/>
      <c r="S2254" s="209"/>
      <c r="T2254" s="209"/>
      <c r="U2254" s="209"/>
      <c r="V2254" s="209"/>
    </row>
    <row r="2255" spans="4:22" x14ac:dyDescent="0.25">
      <c r="D2255" s="209"/>
      <c r="E2255" s="209"/>
      <c r="F2255" s="209"/>
      <c r="G2255" s="209"/>
      <c r="H2255" s="209"/>
      <c r="I2255" s="209"/>
      <c r="J2255" s="209"/>
      <c r="N2255" s="209"/>
      <c r="O2255" s="209"/>
      <c r="P2255" s="209"/>
      <c r="Q2255" s="209"/>
      <c r="R2255" s="209"/>
      <c r="S2255" s="209"/>
      <c r="T2255" s="209"/>
      <c r="U2255" s="209"/>
      <c r="V2255" s="209"/>
    </row>
    <row r="2256" spans="4:22" x14ac:dyDescent="0.25">
      <c r="D2256" s="209"/>
      <c r="E2256" s="209"/>
      <c r="F2256" s="209"/>
      <c r="G2256" s="209"/>
      <c r="H2256" s="209"/>
      <c r="I2256" s="209"/>
      <c r="J2256" s="209"/>
      <c r="N2256" s="209"/>
      <c r="O2256" s="209"/>
      <c r="P2256" s="209"/>
      <c r="Q2256" s="209"/>
      <c r="R2256" s="209"/>
      <c r="S2256" s="209"/>
      <c r="T2256" s="209"/>
      <c r="U2256" s="209"/>
      <c r="V2256" s="209"/>
    </row>
    <row r="2257" spans="4:22" x14ac:dyDescent="0.25">
      <c r="D2257" s="209"/>
      <c r="E2257" s="209"/>
      <c r="F2257" s="209"/>
      <c r="G2257" s="209"/>
      <c r="H2257" s="209"/>
      <c r="I2257" s="209"/>
      <c r="J2257" s="209"/>
      <c r="N2257" s="209"/>
      <c r="O2257" s="209"/>
      <c r="P2257" s="209"/>
      <c r="Q2257" s="209"/>
      <c r="R2257" s="209"/>
      <c r="S2257" s="209"/>
      <c r="T2257" s="209"/>
      <c r="U2257" s="209"/>
      <c r="V2257" s="209"/>
    </row>
    <row r="2258" spans="4:22" x14ac:dyDescent="0.25">
      <c r="D2258" s="209"/>
      <c r="E2258" s="209"/>
      <c r="F2258" s="209"/>
      <c r="G2258" s="209"/>
      <c r="H2258" s="209"/>
      <c r="I2258" s="209"/>
      <c r="J2258" s="209"/>
      <c r="N2258" s="209"/>
      <c r="O2258" s="209"/>
      <c r="P2258" s="209"/>
      <c r="Q2258" s="209"/>
      <c r="R2258" s="209"/>
      <c r="S2258" s="209"/>
      <c r="T2258" s="209"/>
      <c r="U2258" s="209"/>
      <c r="V2258" s="209"/>
    </row>
    <row r="2259" spans="4:22" x14ac:dyDescent="0.25">
      <c r="D2259" s="209"/>
      <c r="E2259" s="209"/>
      <c r="F2259" s="209"/>
      <c r="G2259" s="209"/>
      <c r="H2259" s="209"/>
      <c r="I2259" s="209"/>
      <c r="J2259" s="209"/>
      <c r="N2259" s="209"/>
      <c r="O2259" s="209"/>
      <c r="P2259" s="209"/>
      <c r="Q2259" s="209"/>
      <c r="R2259" s="209"/>
      <c r="S2259" s="209"/>
      <c r="T2259" s="209"/>
      <c r="U2259" s="209"/>
      <c r="V2259" s="209"/>
    </row>
    <row r="2260" spans="4:22" x14ac:dyDescent="0.25">
      <c r="D2260" s="209"/>
      <c r="E2260" s="209"/>
      <c r="F2260" s="209"/>
      <c r="G2260" s="209"/>
      <c r="H2260" s="209"/>
      <c r="I2260" s="209"/>
      <c r="J2260" s="209"/>
      <c r="N2260" s="209"/>
      <c r="O2260" s="209"/>
      <c r="P2260" s="209"/>
      <c r="Q2260" s="209"/>
      <c r="R2260" s="209"/>
      <c r="S2260" s="209"/>
      <c r="T2260" s="209"/>
      <c r="U2260" s="209"/>
      <c r="V2260" s="209"/>
    </row>
    <row r="2261" spans="4:22" x14ac:dyDescent="0.25">
      <c r="D2261" s="209"/>
      <c r="E2261" s="209"/>
      <c r="F2261" s="209"/>
      <c r="G2261" s="209"/>
      <c r="H2261" s="209"/>
      <c r="I2261" s="209"/>
      <c r="J2261" s="209"/>
      <c r="N2261" s="209"/>
      <c r="O2261" s="209"/>
      <c r="P2261" s="209"/>
      <c r="Q2261" s="209"/>
      <c r="R2261" s="209"/>
      <c r="S2261" s="209"/>
      <c r="T2261" s="209"/>
      <c r="U2261" s="209"/>
      <c r="V2261" s="209"/>
    </row>
    <row r="2262" spans="4:22" x14ac:dyDescent="0.25">
      <c r="D2262" s="209"/>
      <c r="E2262" s="209"/>
      <c r="F2262" s="209"/>
      <c r="G2262" s="209"/>
      <c r="H2262" s="209"/>
      <c r="I2262" s="209"/>
      <c r="J2262" s="209"/>
      <c r="N2262" s="209"/>
      <c r="O2262" s="209"/>
      <c r="P2262" s="209"/>
      <c r="Q2262" s="209"/>
      <c r="R2262" s="209"/>
      <c r="S2262" s="209"/>
      <c r="T2262" s="209"/>
      <c r="U2262" s="209"/>
      <c r="V2262" s="209"/>
    </row>
    <row r="2263" spans="4:22" x14ac:dyDescent="0.25">
      <c r="D2263" s="209"/>
      <c r="E2263" s="209"/>
      <c r="F2263" s="209"/>
      <c r="G2263" s="209"/>
      <c r="H2263" s="209"/>
      <c r="I2263" s="209"/>
      <c r="J2263" s="209"/>
      <c r="N2263" s="209"/>
      <c r="O2263" s="209"/>
      <c r="P2263" s="209"/>
      <c r="Q2263" s="209"/>
      <c r="R2263" s="209"/>
      <c r="S2263" s="209"/>
      <c r="T2263" s="209"/>
      <c r="U2263" s="209"/>
      <c r="V2263" s="209"/>
    </row>
    <row r="2264" spans="4:22" x14ac:dyDescent="0.25">
      <c r="D2264" s="209"/>
      <c r="E2264" s="209"/>
      <c r="F2264" s="209"/>
      <c r="G2264" s="209"/>
      <c r="H2264" s="209"/>
      <c r="I2264" s="209"/>
      <c r="J2264" s="209"/>
      <c r="N2264" s="209"/>
      <c r="O2264" s="209"/>
      <c r="P2264" s="209"/>
      <c r="Q2264" s="209"/>
      <c r="R2264" s="209"/>
      <c r="S2264" s="209"/>
      <c r="T2264" s="209"/>
      <c r="U2264" s="209"/>
      <c r="V2264" s="209"/>
    </row>
    <row r="2265" spans="4:22" x14ac:dyDescent="0.25">
      <c r="D2265" s="209"/>
      <c r="E2265" s="209"/>
      <c r="F2265" s="209"/>
      <c r="G2265" s="209"/>
      <c r="H2265" s="209"/>
      <c r="I2265" s="209"/>
      <c r="J2265" s="209"/>
      <c r="N2265" s="209"/>
      <c r="O2265" s="209"/>
      <c r="P2265" s="209"/>
      <c r="Q2265" s="209"/>
      <c r="R2265" s="209"/>
      <c r="S2265" s="209"/>
      <c r="T2265" s="209"/>
      <c r="U2265" s="209"/>
      <c r="V2265" s="209"/>
    </row>
    <row r="2266" spans="4:22" x14ac:dyDescent="0.25">
      <c r="D2266" s="209"/>
      <c r="E2266" s="209"/>
      <c r="F2266" s="209"/>
      <c r="G2266" s="209"/>
      <c r="H2266" s="209"/>
      <c r="I2266" s="209"/>
      <c r="J2266" s="209"/>
      <c r="N2266" s="209"/>
      <c r="O2266" s="209"/>
      <c r="P2266" s="209"/>
      <c r="Q2266" s="209"/>
      <c r="R2266" s="209"/>
      <c r="S2266" s="209"/>
      <c r="T2266" s="209"/>
      <c r="U2266" s="209"/>
      <c r="V2266" s="209"/>
    </row>
    <row r="2267" spans="4:22" x14ac:dyDescent="0.25">
      <c r="D2267" s="209"/>
      <c r="E2267" s="209"/>
      <c r="F2267" s="209"/>
      <c r="G2267" s="209"/>
      <c r="H2267" s="209"/>
      <c r="I2267" s="209"/>
      <c r="J2267" s="209"/>
      <c r="N2267" s="209"/>
      <c r="O2267" s="209"/>
      <c r="P2267" s="209"/>
      <c r="Q2267" s="209"/>
      <c r="R2267" s="209"/>
      <c r="S2267" s="209"/>
      <c r="T2267" s="209"/>
      <c r="U2267" s="209"/>
      <c r="V2267" s="209"/>
    </row>
    <row r="2268" spans="4:22" x14ac:dyDescent="0.25">
      <c r="D2268" s="209"/>
      <c r="E2268" s="209"/>
      <c r="F2268" s="209"/>
      <c r="G2268" s="209"/>
      <c r="H2268" s="209"/>
      <c r="I2268" s="209"/>
      <c r="J2268" s="209"/>
      <c r="N2268" s="209"/>
      <c r="O2268" s="209"/>
      <c r="P2268" s="209"/>
      <c r="Q2268" s="209"/>
      <c r="R2268" s="209"/>
      <c r="S2268" s="209"/>
      <c r="T2268" s="209"/>
      <c r="U2268" s="209"/>
      <c r="V2268" s="209"/>
    </row>
    <row r="2269" spans="4:22" x14ac:dyDescent="0.25">
      <c r="D2269" s="209"/>
      <c r="E2269" s="209"/>
      <c r="F2269" s="209"/>
      <c r="G2269" s="209"/>
      <c r="H2269" s="209"/>
      <c r="I2269" s="209"/>
      <c r="J2269" s="209"/>
      <c r="N2269" s="209"/>
      <c r="O2269" s="209"/>
      <c r="P2269" s="209"/>
      <c r="Q2269" s="209"/>
      <c r="R2269" s="209"/>
      <c r="S2269" s="209"/>
      <c r="T2269" s="209"/>
      <c r="U2269" s="209"/>
      <c r="V2269" s="209"/>
    </row>
    <row r="2270" spans="4:22" x14ac:dyDescent="0.25">
      <c r="D2270" s="209"/>
      <c r="E2270" s="209"/>
      <c r="F2270" s="209"/>
      <c r="G2270" s="209"/>
      <c r="H2270" s="209"/>
      <c r="I2270" s="209"/>
      <c r="J2270" s="209"/>
      <c r="N2270" s="209"/>
      <c r="O2270" s="209"/>
      <c r="P2270" s="209"/>
      <c r="Q2270" s="209"/>
      <c r="R2270" s="209"/>
      <c r="S2270" s="209"/>
      <c r="T2270" s="209"/>
      <c r="U2270" s="209"/>
      <c r="V2270" s="209"/>
    </row>
    <row r="2271" spans="4:22" x14ac:dyDescent="0.25">
      <c r="D2271" s="209"/>
      <c r="E2271" s="209"/>
      <c r="F2271" s="209"/>
      <c r="G2271" s="209"/>
      <c r="H2271" s="209"/>
      <c r="I2271" s="209"/>
      <c r="J2271" s="209"/>
      <c r="N2271" s="209"/>
      <c r="O2271" s="209"/>
      <c r="P2271" s="209"/>
      <c r="Q2271" s="209"/>
      <c r="R2271" s="209"/>
      <c r="S2271" s="209"/>
      <c r="T2271" s="209"/>
      <c r="U2271" s="209"/>
      <c r="V2271" s="209"/>
    </row>
    <row r="2272" spans="4:22" x14ac:dyDescent="0.25">
      <c r="D2272" s="209"/>
      <c r="E2272" s="209"/>
      <c r="F2272" s="209"/>
      <c r="G2272" s="209"/>
      <c r="H2272" s="209"/>
      <c r="I2272" s="209"/>
      <c r="J2272" s="209"/>
      <c r="N2272" s="209"/>
      <c r="O2272" s="209"/>
      <c r="P2272" s="209"/>
      <c r="Q2272" s="209"/>
      <c r="R2272" s="209"/>
      <c r="S2272" s="209"/>
      <c r="T2272" s="209"/>
      <c r="U2272" s="209"/>
      <c r="V2272" s="209"/>
    </row>
    <row r="2273" spans="4:22" x14ac:dyDescent="0.25">
      <c r="D2273" s="209"/>
      <c r="E2273" s="209"/>
      <c r="F2273" s="209"/>
      <c r="G2273" s="209"/>
      <c r="H2273" s="209"/>
      <c r="I2273" s="209"/>
      <c r="J2273" s="209"/>
      <c r="N2273" s="209"/>
      <c r="O2273" s="209"/>
      <c r="P2273" s="209"/>
      <c r="Q2273" s="209"/>
      <c r="R2273" s="209"/>
      <c r="S2273" s="209"/>
      <c r="T2273" s="209"/>
      <c r="U2273" s="209"/>
      <c r="V2273" s="209"/>
    </row>
    <row r="2274" spans="4:22" x14ac:dyDescent="0.25">
      <c r="D2274" s="209"/>
      <c r="E2274" s="209"/>
      <c r="F2274" s="209"/>
      <c r="G2274" s="209"/>
      <c r="H2274" s="209"/>
      <c r="I2274" s="209"/>
      <c r="J2274" s="209"/>
      <c r="N2274" s="209"/>
      <c r="O2274" s="209"/>
      <c r="P2274" s="209"/>
      <c r="Q2274" s="209"/>
      <c r="R2274" s="209"/>
      <c r="S2274" s="209"/>
      <c r="T2274" s="209"/>
      <c r="U2274" s="209"/>
      <c r="V2274" s="209"/>
    </row>
    <row r="2275" spans="4:22" x14ac:dyDescent="0.25">
      <c r="D2275" s="209"/>
      <c r="E2275" s="209"/>
      <c r="F2275" s="209"/>
      <c r="G2275" s="209"/>
      <c r="H2275" s="209"/>
      <c r="I2275" s="209"/>
      <c r="J2275" s="209"/>
      <c r="N2275" s="209"/>
      <c r="O2275" s="209"/>
      <c r="P2275" s="209"/>
      <c r="Q2275" s="209"/>
      <c r="R2275" s="209"/>
      <c r="S2275" s="209"/>
      <c r="T2275" s="209"/>
      <c r="U2275" s="209"/>
      <c r="V2275" s="209"/>
    </row>
    <row r="2276" spans="4:22" x14ac:dyDescent="0.25">
      <c r="D2276" s="209"/>
      <c r="E2276" s="209"/>
      <c r="F2276" s="209"/>
      <c r="G2276" s="209"/>
      <c r="H2276" s="209"/>
      <c r="I2276" s="209"/>
      <c r="J2276" s="209"/>
      <c r="N2276" s="209"/>
      <c r="O2276" s="209"/>
      <c r="P2276" s="209"/>
      <c r="Q2276" s="209"/>
      <c r="R2276" s="209"/>
      <c r="S2276" s="209"/>
      <c r="T2276" s="209"/>
      <c r="U2276" s="209"/>
      <c r="V2276" s="209"/>
    </row>
    <row r="2277" spans="4:22" x14ac:dyDescent="0.25">
      <c r="D2277" s="209"/>
      <c r="E2277" s="209"/>
      <c r="F2277" s="209"/>
      <c r="G2277" s="209"/>
      <c r="H2277" s="209"/>
      <c r="I2277" s="209"/>
      <c r="J2277" s="209"/>
      <c r="N2277" s="209"/>
      <c r="O2277" s="209"/>
      <c r="P2277" s="209"/>
      <c r="Q2277" s="209"/>
      <c r="R2277" s="209"/>
      <c r="S2277" s="209"/>
      <c r="T2277" s="209"/>
      <c r="U2277" s="209"/>
      <c r="V2277" s="209"/>
    </row>
    <row r="2278" spans="4:22" x14ac:dyDescent="0.25">
      <c r="D2278" s="209"/>
      <c r="E2278" s="209"/>
      <c r="F2278" s="209"/>
      <c r="G2278" s="209"/>
      <c r="H2278" s="209"/>
      <c r="I2278" s="209"/>
      <c r="J2278" s="209"/>
      <c r="N2278" s="209"/>
      <c r="O2278" s="209"/>
      <c r="P2278" s="209"/>
      <c r="Q2278" s="209"/>
      <c r="R2278" s="209"/>
      <c r="S2278" s="209"/>
      <c r="T2278" s="209"/>
      <c r="U2278" s="209"/>
      <c r="V2278" s="209"/>
    </row>
    <row r="2279" spans="4:22" x14ac:dyDescent="0.25">
      <c r="D2279" s="209"/>
      <c r="E2279" s="209"/>
      <c r="F2279" s="209"/>
      <c r="G2279" s="209"/>
      <c r="H2279" s="209"/>
      <c r="I2279" s="209"/>
      <c r="J2279" s="209"/>
      <c r="N2279" s="209"/>
      <c r="O2279" s="209"/>
      <c r="P2279" s="209"/>
      <c r="Q2279" s="209"/>
      <c r="R2279" s="209"/>
      <c r="S2279" s="209"/>
      <c r="T2279" s="209"/>
      <c r="U2279" s="209"/>
      <c r="V2279" s="209"/>
    </row>
    <row r="2280" spans="4:22" x14ac:dyDescent="0.25">
      <c r="D2280" s="209"/>
      <c r="E2280" s="209"/>
      <c r="F2280" s="209"/>
      <c r="G2280" s="209"/>
      <c r="H2280" s="209"/>
      <c r="I2280" s="209"/>
      <c r="J2280" s="209"/>
      <c r="N2280" s="209"/>
      <c r="O2280" s="209"/>
      <c r="P2280" s="209"/>
      <c r="Q2280" s="209"/>
      <c r="R2280" s="209"/>
      <c r="S2280" s="209"/>
      <c r="T2280" s="209"/>
      <c r="U2280" s="209"/>
      <c r="V2280" s="209"/>
    </row>
    <row r="2281" spans="4:22" x14ac:dyDescent="0.25">
      <c r="D2281" s="209"/>
      <c r="E2281" s="209"/>
      <c r="F2281" s="209"/>
      <c r="G2281" s="209"/>
      <c r="H2281" s="209"/>
      <c r="I2281" s="209"/>
      <c r="J2281" s="209"/>
      <c r="N2281" s="209"/>
      <c r="O2281" s="209"/>
      <c r="P2281" s="209"/>
      <c r="Q2281" s="209"/>
      <c r="R2281" s="209"/>
      <c r="S2281" s="209"/>
      <c r="T2281" s="209"/>
      <c r="U2281" s="209"/>
      <c r="V2281" s="209"/>
    </row>
    <row r="2282" spans="4:22" x14ac:dyDescent="0.25">
      <c r="D2282" s="209"/>
      <c r="E2282" s="209"/>
      <c r="F2282" s="209"/>
      <c r="G2282" s="209"/>
      <c r="H2282" s="209"/>
      <c r="I2282" s="209"/>
      <c r="J2282" s="209"/>
      <c r="N2282" s="209"/>
      <c r="O2282" s="209"/>
      <c r="P2282" s="209"/>
      <c r="Q2282" s="209"/>
      <c r="R2282" s="209"/>
      <c r="S2282" s="209"/>
      <c r="T2282" s="209"/>
      <c r="U2282" s="209"/>
      <c r="V2282" s="209"/>
    </row>
    <row r="2283" spans="4:22" x14ac:dyDescent="0.25">
      <c r="D2283" s="209"/>
      <c r="E2283" s="209"/>
      <c r="F2283" s="209"/>
      <c r="G2283" s="209"/>
      <c r="H2283" s="209"/>
      <c r="I2283" s="209"/>
      <c r="J2283" s="209"/>
      <c r="N2283" s="209"/>
      <c r="O2283" s="209"/>
      <c r="P2283" s="209"/>
      <c r="Q2283" s="209"/>
      <c r="R2283" s="209"/>
      <c r="S2283" s="209"/>
      <c r="T2283" s="209"/>
      <c r="U2283" s="209"/>
      <c r="V2283" s="209"/>
    </row>
    <row r="2284" spans="4:22" x14ac:dyDescent="0.25">
      <c r="D2284" s="209"/>
      <c r="E2284" s="209"/>
      <c r="F2284" s="209"/>
      <c r="G2284" s="209"/>
      <c r="H2284" s="209"/>
      <c r="I2284" s="209"/>
      <c r="J2284" s="209"/>
      <c r="N2284" s="209"/>
      <c r="O2284" s="209"/>
      <c r="P2284" s="209"/>
      <c r="Q2284" s="209"/>
      <c r="R2284" s="209"/>
      <c r="S2284" s="209"/>
      <c r="T2284" s="209"/>
      <c r="U2284" s="209"/>
      <c r="V2284" s="209"/>
    </row>
    <row r="2285" spans="4:22" x14ac:dyDescent="0.25">
      <c r="D2285" s="209"/>
      <c r="E2285" s="209"/>
      <c r="F2285" s="209"/>
      <c r="G2285" s="209"/>
      <c r="H2285" s="209"/>
      <c r="I2285" s="209"/>
      <c r="J2285" s="209"/>
      <c r="N2285" s="209"/>
      <c r="O2285" s="209"/>
      <c r="P2285" s="209"/>
      <c r="Q2285" s="209"/>
      <c r="R2285" s="209"/>
      <c r="S2285" s="209"/>
      <c r="T2285" s="209"/>
      <c r="U2285" s="209"/>
      <c r="V2285" s="209"/>
    </row>
    <row r="2286" spans="4:22" x14ac:dyDescent="0.25">
      <c r="D2286" s="209"/>
      <c r="E2286" s="209"/>
      <c r="F2286" s="209"/>
      <c r="G2286" s="209"/>
      <c r="H2286" s="209"/>
      <c r="I2286" s="209"/>
      <c r="J2286" s="209"/>
      <c r="N2286" s="209"/>
      <c r="O2286" s="209"/>
      <c r="P2286" s="209"/>
      <c r="Q2286" s="209"/>
      <c r="R2286" s="209"/>
      <c r="S2286" s="209"/>
      <c r="T2286" s="209"/>
      <c r="U2286" s="209"/>
      <c r="V2286" s="209"/>
    </row>
    <row r="2287" spans="4:22" x14ac:dyDescent="0.25">
      <c r="D2287" s="209"/>
      <c r="E2287" s="209"/>
      <c r="F2287" s="209"/>
      <c r="G2287" s="209"/>
      <c r="H2287" s="209"/>
      <c r="I2287" s="209"/>
      <c r="J2287" s="209"/>
      <c r="N2287" s="209"/>
      <c r="O2287" s="209"/>
      <c r="P2287" s="209"/>
      <c r="Q2287" s="209"/>
      <c r="R2287" s="209"/>
      <c r="S2287" s="209"/>
      <c r="T2287" s="209"/>
      <c r="U2287" s="209"/>
      <c r="V2287" s="209"/>
    </row>
    <row r="2288" spans="4:22" x14ac:dyDescent="0.25">
      <c r="D2288" s="209"/>
      <c r="E2288" s="209"/>
      <c r="F2288" s="209"/>
      <c r="G2288" s="209"/>
      <c r="H2288" s="209"/>
      <c r="I2288" s="209"/>
      <c r="J2288" s="209"/>
      <c r="N2288" s="209"/>
      <c r="O2288" s="209"/>
      <c r="P2288" s="209"/>
      <c r="Q2288" s="209"/>
      <c r="R2288" s="209"/>
      <c r="S2288" s="209"/>
      <c r="T2288" s="209"/>
      <c r="U2288" s="209"/>
      <c r="V2288" s="209"/>
    </row>
    <row r="2289" spans="4:22" x14ac:dyDescent="0.25">
      <c r="D2289" s="209"/>
      <c r="E2289" s="209"/>
      <c r="F2289" s="209"/>
      <c r="G2289" s="209"/>
      <c r="H2289" s="209"/>
      <c r="I2289" s="209"/>
      <c r="J2289" s="209"/>
      <c r="N2289" s="209"/>
      <c r="O2289" s="209"/>
      <c r="P2289" s="209"/>
      <c r="Q2289" s="209"/>
      <c r="R2289" s="209"/>
      <c r="S2289" s="209"/>
      <c r="T2289" s="209"/>
      <c r="U2289" s="209"/>
      <c r="V2289" s="209"/>
    </row>
    <row r="2290" spans="4:22" x14ac:dyDescent="0.25">
      <c r="D2290" s="209"/>
      <c r="E2290" s="209"/>
      <c r="F2290" s="209"/>
      <c r="G2290" s="209"/>
      <c r="H2290" s="209"/>
      <c r="I2290" s="209"/>
      <c r="J2290" s="209"/>
      <c r="N2290" s="209"/>
      <c r="O2290" s="209"/>
      <c r="P2290" s="209"/>
      <c r="Q2290" s="209"/>
      <c r="R2290" s="209"/>
      <c r="S2290" s="209"/>
      <c r="T2290" s="209"/>
      <c r="U2290" s="209"/>
      <c r="V2290" s="209"/>
    </row>
    <row r="2291" spans="4:22" x14ac:dyDescent="0.25">
      <c r="D2291" s="209"/>
      <c r="E2291" s="209"/>
      <c r="F2291" s="209"/>
      <c r="G2291" s="209"/>
      <c r="H2291" s="209"/>
      <c r="I2291" s="209"/>
      <c r="J2291" s="209"/>
      <c r="N2291" s="209"/>
      <c r="O2291" s="209"/>
      <c r="P2291" s="209"/>
      <c r="Q2291" s="209"/>
      <c r="R2291" s="209"/>
      <c r="S2291" s="209"/>
      <c r="T2291" s="209"/>
      <c r="U2291" s="209"/>
      <c r="V2291" s="209"/>
    </row>
    <row r="2292" spans="4:22" x14ac:dyDescent="0.25">
      <c r="D2292" s="209"/>
      <c r="E2292" s="209"/>
      <c r="F2292" s="209"/>
      <c r="G2292" s="209"/>
      <c r="H2292" s="209"/>
      <c r="I2292" s="209"/>
      <c r="J2292" s="209"/>
      <c r="N2292" s="209"/>
      <c r="O2292" s="209"/>
      <c r="P2292" s="209"/>
      <c r="Q2292" s="209"/>
      <c r="R2292" s="209"/>
      <c r="S2292" s="209"/>
      <c r="T2292" s="209"/>
      <c r="U2292" s="209"/>
      <c r="V2292" s="209"/>
    </row>
    <row r="2293" spans="4:22" x14ac:dyDescent="0.25">
      <c r="D2293" s="209"/>
      <c r="E2293" s="209"/>
      <c r="F2293" s="209"/>
      <c r="G2293" s="209"/>
      <c r="H2293" s="209"/>
      <c r="I2293" s="209"/>
      <c r="J2293" s="209"/>
      <c r="N2293" s="209"/>
      <c r="O2293" s="209"/>
      <c r="P2293" s="209"/>
      <c r="Q2293" s="209"/>
      <c r="R2293" s="209"/>
      <c r="S2293" s="209"/>
      <c r="T2293" s="209"/>
      <c r="U2293" s="209"/>
      <c r="V2293" s="209"/>
    </row>
    <row r="2294" spans="4:22" x14ac:dyDescent="0.25">
      <c r="D2294" s="209"/>
      <c r="E2294" s="209"/>
      <c r="F2294" s="209"/>
      <c r="G2294" s="209"/>
      <c r="H2294" s="209"/>
      <c r="I2294" s="209"/>
      <c r="J2294" s="209"/>
      <c r="N2294" s="209"/>
      <c r="O2294" s="209"/>
      <c r="P2294" s="209"/>
      <c r="Q2294" s="209"/>
      <c r="R2294" s="209"/>
      <c r="S2294" s="209"/>
      <c r="T2294" s="209"/>
      <c r="U2294" s="209"/>
      <c r="V2294" s="209"/>
    </row>
    <row r="2295" spans="4:22" x14ac:dyDescent="0.25">
      <c r="D2295" s="209"/>
      <c r="E2295" s="209"/>
      <c r="F2295" s="209"/>
      <c r="G2295" s="209"/>
      <c r="H2295" s="209"/>
      <c r="I2295" s="209"/>
      <c r="J2295" s="209"/>
      <c r="N2295" s="209"/>
      <c r="O2295" s="209"/>
      <c r="P2295" s="209"/>
      <c r="Q2295" s="209"/>
      <c r="R2295" s="209"/>
      <c r="S2295" s="209"/>
      <c r="T2295" s="209"/>
      <c r="U2295" s="209"/>
      <c r="V2295" s="209"/>
    </row>
    <row r="2296" spans="4:22" x14ac:dyDescent="0.25">
      <c r="D2296" s="209"/>
      <c r="E2296" s="209"/>
      <c r="F2296" s="209"/>
      <c r="G2296" s="209"/>
      <c r="H2296" s="209"/>
      <c r="I2296" s="209"/>
      <c r="J2296" s="209"/>
      <c r="N2296" s="209"/>
      <c r="O2296" s="209"/>
      <c r="P2296" s="209"/>
      <c r="Q2296" s="209"/>
      <c r="R2296" s="209"/>
      <c r="S2296" s="209"/>
      <c r="T2296" s="209"/>
      <c r="U2296" s="209"/>
      <c r="V2296" s="209"/>
    </row>
    <row r="2297" spans="4:22" x14ac:dyDescent="0.25">
      <c r="D2297" s="209"/>
      <c r="E2297" s="209"/>
      <c r="F2297" s="209"/>
      <c r="G2297" s="209"/>
      <c r="H2297" s="209"/>
      <c r="I2297" s="209"/>
      <c r="J2297" s="209"/>
      <c r="N2297" s="209"/>
      <c r="O2297" s="209"/>
      <c r="P2297" s="209"/>
      <c r="Q2297" s="209"/>
      <c r="R2297" s="209"/>
      <c r="S2297" s="209"/>
      <c r="T2297" s="209"/>
      <c r="U2297" s="209"/>
      <c r="V2297" s="209"/>
    </row>
    <row r="2298" spans="4:22" x14ac:dyDescent="0.25">
      <c r="D2298" s="209"/>
      <c r="E2298" s="209"/>
      <c r="F2298" s="209"/>
      <c r="G2298" s="209"/>
      <c r="H2298" s="209"/>
      <c r="I2298" s="209"/>
      <c r="J2298" s="209"/>
      <c r="N2298" s="209"/>
      <c r="O2298" s="209"/>
      <c r="P2298" s="209"/>
      <c r="Q2298" s="209"/>
      <c r="R2298" s="209"/>
      <c r="S2298" s="209"/>
      <c r="T2298" s="209"/>
      <c r="U2298" s="209"/>
      <c r="V2298" s="209"/>
    </row>
    <row r="2299" spans="4:22" x14ac:dyDescent="0.25">
      <c r="D2299" s="209"/>
      <c r="E2299" s="209"/>
      <c r="F2299" s="209"/>
      <c r="G2299" s="209"/>
      <c r="H2299" s="209"/>
      <c r="I2299" s="209"/>
      <c r="J2299" s="209"/>
      <c r="N2299" s="209"/>
      <c r="O2299" s="209"/>
      <c r="P2299" s="209"/>
      <c r="Q2299" s="209"/>
      <c r="R2299" s="209"/>
      <c r="S2299" s="209"/>
      <c r="T2299" s="209"/>
      <c r="U2299" s="209"/>
      <c r="V2299" s="209"/>
    </row>
    <row r="2300" spans="4:22" x14ac:dyDescent="0.25">
      <c r="D2300" s="209"/>
      <c r="E2300" s="209"/>
      <c r="F2300" s="209"/>
      <c r="G2300" s="209"/>
      <c r="H2300" s="209"/>
      <c r="I2300" s="209"/>
      <c r="J2300" s="209"/>
      <c r="N2300" s="209"/>
      <c r="O2300" s="209"/>
      <c r="P2300" s="209"/>
      <c r="Q2300" s="209"/>
      <c r="R2300" s="209"/>
      <c r="S2300" s="209"/>
      <c r="T2300" s="209"/>
      <c r="U2300" s="209"/>
      <c r="V2300" s="209"/>
    </row>
    <row r="2301" spans="4:22" x14ac:dyDescent="0.25">
      <c r="D2301" s="209"/>
      <c r="E2301" s="209"/>
      <c r="F2301" s="209"/>
      <c r="G2301" s="209"/>
      <c r="H2301" s="209"/>
      <c r="I2301" s="209"/>
      <c r="J2301" s="209"/>
      <c r="N2301" s="209"/>
      <c r="O2301" s="209"/>
      <c r="P2301" s="209"/>
      <c r="Q2301" s="209"/>
      <c r="R2301" s="209"/>
      <c r="S2301" s="209"/>
      <c r="T2301" s="209"/>
      <c r="U2301" s="209"/>
      <c r="V2301" s="209"/>
    </row>
    <row r="2302" spans="4:22" x14ac:dyDescent="0.25">
      <c r="D2302" s="209"/>
      <c r="E2302" s="209"/>
      <c r="F2302" s="209"/>
      <c r="G2302" s="209"/>
      <c r="H2302" s="209"/>
      <c r="I2302" s="209"/>
      <c r="J2302" s="209"/>
      <c r="N2302" s="209"/>
      <c r="O2302" s="209"/>
      <c r="P2302" s="209"/>
      <c r="Q2302" s="209"/>
      <c r="R2302" s="209"/>
      <c r="S2302" s="209"/>
      <c r="T2302" s="209"/>
      <c r="U2302" s="209"/>
      <c r="V2302" s="209"/>
    </row>
    <row r="2303" spans="4:22" x14ac:dyDescent="0.25">
      <c r="D2303" s="209"/>
      <c r="E2303" s="209"/>
      <c r="F2303" s="209"/>
      <c r="G2303" s="209"/>
      <c r="H2303" s="209"/>
      <c r="I2303" s="209"/>
      <c r="J2303" s="209"/>
      <c r="N2303" s="209"/>
      <c r="O2303" s="209"/>
      <c r="P2303" s="209"/>
      <c r="Q2303" s="209"/>
      <c r="R2303" s="209"/>
      <c r="S2303" s="209"/>
      <c r="T2303" s="209"/>
      <c r="U2303" s="209"/>
      <c r="V2303" s="209"/>
    </row>
    <row r="2304" spans="4:22" x14ac:dyDescent="0.25">
      <c r="D2304" s="209"/>
      <c r="E2304" s="209"/>
      <c r="F2304" s="209"/>
      <c r="G2304" s="209"/>
      <c r="H2304" s="209"/>
      <c r="I2304" s="209"/>
      <c r="J2304" s="209"/>
      <c r="N2304" s="209"/>
      <c r="O2304" s="209"/>
      <c r="P2304" s="209"/>
      <c r="Q2304" s="209"/>
      <c r="R2304" s="209"/>
      <c r="S2304" s="209"/>
      <c r="T2304" s="209"/>
      <c r="U2304" s="209"/>
      <c r="V2304" s="209"/>
    </row>
    <row r="2305" spans="4:22" x14ac:dyDescent="0.25">
      <c r="D2305" s="209"/>
      <c r="E2305" s="209"/>
      <c r="F2305" s="209"/>
      <c r="G2305" s="209"/>
      <c r="H2305" s="209"/>
      <c r="I2305" s="209"/>
      <c r="J2305" s="209"/>
      <c r="N2305" s="209"/>
      <c r="O2305" s="209"/>
      <c r="P2305" s="209"/>
      <c r="Q2305" s="209"/>
      <c r="R2305" s="209"/>
      <c r="S2305" s="209"/>
      <c r="T2305" s="209"/>
      <c r="U2305" s="209"/>
      <c r="V2305" s="209"/>
    </row>
    <row r="2306" spans="4:22" x14ac:dyDescent="0.25">
      <c r="D2306" s="209"/>
      <c r="E2306" s="209"/>
      <c r="F2306" s="209"/>
      <c r="G2306" s="209"/>
      <c r="H2306" s="209"/>
      <c r="I2306" s="209"/>
      <c r="J2306" s="209"/>
      <c r="N2306" s="209"/>
      <c r="O2306" s="209"/>
      <c r="P2306" s="209"/>
      <c r="Q2306" s="209"/>
      <c r="R2306" s="209"/>
      <c r="S2306" s="209"/>
      <c r="T2306" s="209"/>
      <c r="U2306" s="209"/>
      <c r="V2306" s="209"/>
    </row>
    <row r="2307" spans="4:22" x14ac:dyDescent="0.25">
      <c r="D2307" s="209"/>
      <c r="E2307" s="209"/>
      <c r="F2307" s="209"/>
      <c r="G2307" s="209"/>
      <c r="H2307" s="209"/>
      <c r="I2307" s="209"/>
      <c r="J2307" s="209"/>
      <c r="N2307" s="209"/>
      <c r="O2307" s="209"/>
      <c r="P2307" s="209"/>
      <c r="Q2307" s="209"/>
      <c r="R2307" s="209"/>
      <c r="S2307" s="209"/>
      <c r="T2307" s="209"/>
      <c r="U2307" s="209"/>
      <c r="V2307" s="209"/>
    </row>
    <row r="2308" spans="4:22" x14ac:dyDescent="0.25">
      <c r="D2308" s="209"/>
      <c r="E2308" s="209"/>
      <c r="F2308" s="209"/>
      <c r="G2308" s="209"/>
      <c r="H2308" s="209"/>
      <c r="I2308" s="209"/>
      <c r="J2308" s="209"/>
      <c r="N2308" s="209"/>
      <c r="O2308" s="209"/>
      <c r="P2308" s="209"/>
      <c r="Q2308" s="209"/>
      <c r="R2308" s="209"/>
      <c r="S2308" s="209"/>
      <c r="T2308" s="209"/>
      <c r="U2308" s="209"/>
      <c r="V2308" s="209"/>
    </row>
    <row r="2309" spans="4:22" x14ac:dyDescent="0.25">
      <c r="D2309" s="209"/>
      <c r="E2309" s="209"/>
      <c r="F2309" s="209"/>
      <c r="G2309" s="209"/>
      <c r="H2309" s="209"/>
      <c r="I2309" s="209"/>
      <c r="J2309" s="209"/>
      <c r="N2309" s="209"/>
      <c r="O2309" s="209"/>
      <c r="P2309" s="209"/>
      <c r="Q2309" s="209"/>
      <c r="R2309" s="209"/>
      <c r="S2309" s="209"/>
      <c r="T2309" s="209"/>
      <c r="U2309" s="209"/>
      <c r="V2309" s="209"/>
    </row>
    <row r="2310" spans="4:22" x14ac:dyDescent="0.25">
      <c r="D2310" s="209"/>
      <c r="E2310" s="209"/>
      <c r="F2310" s="209"/>
      <c r="G2310" s="209"/>
      <c r="H2310" s="209"/>
      <c r="I2310" s="209"/>
      <c r="J2310" s="209"/>
      <c r="N2310" s="209"/>
      <c r="O2310" s="209"/>
      <c r="P2310" s="209"/>
      <c r="Q2310" s="209"/>
      <c r="R2310" s="209"/>
      <c r="S2310" s="209"/>
      <c r="T2310" s="209"/>
      <c r="U2310" s="209"/>
      <c r="V2310" s="209"/>
    </row>
    <row r="2311" spans="4:22" x14ac:dyDescent="0.25">
      <c r="D2311" s="209"/>
      <c r="E2311" s="209"/>
      <c r="F2311" s="209"/>
      <c r="G2311" s="209"/>
      <c r="H2311" s="209"/>
      <c r="I2311" s="209"/>
      <c r="J2311" s="209"/>
      <c r="N2311" s="209"/>
      <c r="O2311" s="209"/>
      <c r="P2311" s="209"/>
      <c r="Q2311" s="209"/>
      <c r="R2311" s="209"/>
      <c r="S2311" s="209"/>
      <c r="T2311" s="209"/>
      <c r="U2311" s="209"/>
      <c r="V2311" s="209"/>
    </row>
    <row r="2312" spans="4:22" x14ac:dyDescent="0.25">
      <c r="D2312" s="209"/>
      <c r="E2312" s="209"/>
      <c r="F2312" s="209"/>
      <c r="G2312" s="209"/>
      <c r="H2312" s="209"/>
      <c r="I2312" s="209"/>
      <c r="J2312" s="209"/>
      <c r="N2312" s="209"/>
      <c r="O2312" s="209"/>
      <c r="P2312" s="209"/>
      <c r="Q2312" s="209"/>
      <c r="R2312" s="209"/>
      <c r="S2312" s="209"/>
      <c r="T2312" s="209"/>
      <c r="U2312" s="209"/>
      <c r="V2312" s="209"/>
    </row>
    <row r="2313" spans="4:22" x14ac:dyDescent="0.25">
      <c r="D2313" s="209"/>
      <c r="E2313" s="209"/>
      <c r="F2313" s="209"/>
      <c r="G2313" s="209"/>
      <c r="H2313" s="209"/>
      <c r="I2313" s="209"/>
      <c r="J2313" s="209"/>
      <c r="N2313" s="209"/>
      <c r="O2313" s="209"/>
      <c r="P2313" s="209"/>
      <c r="Q2313" s="209"/>
      <c r="R2313" s="209"/>
      <c r="S2313" s="209"/>
      <c r="T2313" s="209"/>
      <c r="U2313" s="209"/>
      <c r="V2313" s="209"/>
    </row>
    <row r="2314" spans="4:22" x14ac:dyDescent="0.25">
      <c r="D2314" s="209"/>
      <c r="E2314" s="209"/>
      <c r="F2314" s="209"/>
      <c r="G2314" s="209"/>
      <c r="H2314" s="209"/>
      <c r="I2314" s="209"/>
      <c r="J2314" s="209"/>
      <c r="N2314" s="209"/>
      <c r="O2314" s="209"/>
      <c r="P2314" s="209"/>
      <c r="Q2314" s="209"/>
      <c r="R2314" s="209"/>
      <c r="S2314" s="209"/>
      <c r="T2314" s="209"/>
      <c r="U2314" s="209"/>
      <c r="V2314" s="209"/>
    </row>
    <row r="2315" spans="4:22" x14ac:dyDescent="0.25">
      <c r="D2315" s="209"/>
      <c r="E2315" s="209"/>
      <c r="F2315" s="209"/>
      <c r="G2315" s="209"/>
      <c r="H2315" s="209"/>
      <c r="I2315" s="209"/>
      <c r="J2315" s="209"/>
      <c r="N2315" s="209"/>
      <c r="O2315" s="209"/>
      <c r="P2315" s="209"/>
      <c r="Q2315" s="209"/>
      <c r="R2315" s="209"/>
      <c r="S2315" s="209"/>
      <c r="T2315" s="209"/>
      <c r="U2315" s="209"/>
      <c r="V2315" s="209"/>
    </row>
    <row r="2316" spans="4:22" x14ac:dyDescent="0.25">
      <c r="D2316" s="209"/>
      <c r="E2316" s="209"/>
      <c r="F2316" s="209"/>
      <c r="G2316" s="209"/>
      <c r="H2316" s="209"/>
      <c r="I2316" s="209"/>
      <c r="J2316" s="209"/>
      <c r="N2316" s="209"/>
      <c r="O2316" s="209"/>
      <c r="P2316" s="209"/>
      <c r="Q2316" s="209"/>
      <c r="R2316" s="209"/>
      <c r="S2316" s="209"/>
      <c r="T2316" s="209"/>
      <c r="U2316" s="209"/>
      <c r="V2316" s="209"/>
    </row>
    <row r="2317" spans="4:22" x14ac:dyDescent="0.25">
      <c r="D2317" s="209"/>
      <c r="E2317" s="209"/>
      <c r="F2317" s="209"/>
      <c r="G2317" s="209"/>
      <c r="H2317" s="209"/>
      <c r="I2317" s="209"/>
      <c r="J2317" s="209"/>
      <c r="N2317" s="209"/>
      <c r="O2317" s="209"/>
      <c r="P2317" s="209"/>
      <c r="Q2317" s="209"/>
      <c r="R2317" s="209"/>
      <c r="S2317" s="209"/>
      <c r="T2317" s="209"/>
      <c r="U2317" s="209"/>
      <c r="V2317" s="209"/>
    </row>
    <row r="2318" spans="4:22" x14ac:dyDescent="0.25">
      <c r="D2318" s="209"/>
      <c r="E2318" s="209"/>
      <c r="F2318" s="209"/>
      <c r="G2318" s="209"/>
      <c r="H2318" s="209"/>
      <c r="I2318" s="209"/>
      <c r="J2318" s="209"/>
      <c r="N2318" s="209"/>
      <c r="O2318" s="209"/>
      <c r="P2318" s="209"/>
      <c r="Q2318" s="209"/>
      <c r="R2318" s="209"/>
      <c r="S2318" s="209"/>
      <c r="T2318" s="209"/>
      <c r="U2318" s="209"/>
      <c r="V2318" s="209"/>
    </row>
    <row r="2319" spans="4:22" x14ac:dyDescent="0.25">
      <c r="D2319" s="209"/>
      <c r="E2319" s="209"/>
      <c r="F2319" s="209"/>
      <c r="G2319" s="209"/>
      <c r="H2319" s="209"/>
      <c r="I2319" s="209"/>
      <c r="J2319" s="209"/>
      <c r="N2319" s="209"/>
      <c r="O2319" s="209"/>
      <c r="P2319" s="209"/>
      <c r="Q2319" s="209"/>
      <c r="R2319" s="209"/>
      <c r="S2319" s="209"/>
      <c r="T2319" s="209"/>
      <c r="U2319" s="209"/>
      <c r="V2319" s="209"/>
    </row>
    <row r="2320" spans="4:22" x14ac:dyDescent="0.25">
      <c r="D2320" s="209"/>
      <c r="E2320" s="209"/>
      <c r="F2320" s="209"/>
      <c r="G2320" s="209"/>
      <c r="H2320" s="209"/>
      <c r="I2320" s="209"/>
      <c r="J2320" s="209"/>
      <c r="N2320" s="209"/>
      <c r="O2320" s="209"/>
      <c r="P2320" s="209"/>
      <c r="Q2320" s="209"/>
      <c r="R2320" s="209"/>
      <c r="S2320" s="209"/>
      <c r="T2320" s="209"/>
      <c r="U2320" s="209"/>
      <c r="V2320" s="209"/>
    </row>
    <row r="2321" spans="4:22" x14ac:dyDescent="0.25">
      <c r="D2321" s="209"/>
      <c r="E2321" s="209"/>
      <c r="F2321" s="209"/>
      <c r="G2321" s="209"/>
      <c r="H2321" s="209"/>
      <c r="I2321" s="209"/>
      <c r="J2321" s="209"/>
      <c r="N2321" s="209"/>
      <c r="O2321" s="209"/>
      <c r="P2321" s="209"/>
      <c r="Q2321" s="209"/>
      <c r="R2321" s="209"/>
      <c r="S2321" s="209"/>
      <c r="T2321" s="209"/>
      <c r="U2321" s="209"/>
      <c r="V2321" s="209"/>
    </row>
    <row r="2322" spans="4:22" x14ac:dyDescent="0.25">
      <c r="D2322" s="209"/>
      <c r="E2322" s="209"/>
      <c r="F2322" s="209"/>
      <c r="G2322" s="209"/>
      <c r="H2322" s="209"/>
      <c r="I2322" s="209"/>
      <c r="J2322" s="209"/>
      <c r="N2322" s="209"/>
      <c r="O2322" s="209"/>
      <c r="P2322" s="209"/>
      <c r="Q2322" s="209"/>
      <c r="R2322" s="209"/>
      <c r="S2322" s="209"/>
      <c r="T2322" s="209"/>
      <c r="U2322" s="209"/>
      <c r="V2322" s="209"/>
    </row>
    <row r="2323" spans="4:22" x14ac:dyDescent="0.25">
      <c r="D2323" s="209"/>
      <c r="E2323" s="209"/>
      <c r="F2323" s="209"/>
      <c r="G2323" s="209"/>
      <c r="H2323" s="209"/>
      <c r="I2323" s="209"/>
      <c r="J2323" s="209"/>
      <c r="N2323" s="209"/>
      <c r="O2323" s="209"/>
      <c r="P2323" s="209"/>
      <c r="Q2323" s="209"/>
      <c r="R2323" s="209"/>
      <c r="S2323" s="209"/>
      <c r="T2323" s="209"/>
      <c r="U2323" s="209"/>
      <c r="V2323" s="209"/>
    </row>
    <row r="2324" spans="4:22" x14ac:dyDescent="0.25">
      <c r="D2324" s="209"/>
      <c r="E2324" s="209"/>
      <c r="F2324" s="209"/>
      <c r="G2324" s="209"/>
      <c r="H2324" s="209"/>
      <c r="I2324" s="209"/>
      <c r="J2324" s="209"/>
      <c r="N2324" s="209"/>
      <c r="O2324" s="209"/>
      <c r="P2324" s="209"/>
      <c r="Q2324" s="209"/>
      <c r="R2324" s="209"/>
      <c r="S2324" s="209"/>
      <c r="T2324" s="209"/>
      <c r="U2324" s="209"/>
      <c r="V2324" s="209"/>
    </row>
    <row r="2325" spans="4:22" x14ac:dyDescent="0.25">
      <c r="D2325" s="209"/>
      <c r="E2325" s="209"/>
      <c r="F2325" s="209"/>
      <c r="G2325" s="209"/>
      <c r="H2325" s="209"/>
      <c r="I2325" s="209"/>
      <c r="J2325" s="209"/>
      <c r="N2325" s="209"/>
      <c r="O2325" s="209"/>
      <c r="P2325" s="209"/>
      <c r="Q2325" s="209"/>
      <c r="R2325" s="209"/>
      <c r="S2325" s="209"/>
      <c r="T2325" s="209"/>
      <c r="U2325" s="209"/>
      <c r="V2325" s="209"/>
    </row>
    <row r="2326" spans="4:22" x14ac:dyDescent="0.25">
      <c r="D2326" s="209"/>
      <c r="E2326" s="209"/>
      <c r="F2326" s="209"/>
      <c r="G2326" s="209"/>
      <c r="H2326" s="209"/>
      <c r="I2326" s="209"/>
      <c r="J2326" s="209"/>
      <c r="N2326" s="209"/>
      <c r="O2326" s="209"/>
      <c r="P2326" s="209"/>
      <c r="Q2326" s="209"/>
      <c r="R2326" s="209"/>
      <c r="S2326" s="209"/>
      <c r="T2326" s="209"/>
      <c r="U2326" s="209"/>
      <c r="V2326" s="209"/>
    </row>
    <row r="2327" spans="4:22" x14ac:dyDescent="0.25">
      <c r="D2327" s="209"/>
      <c r="E2327" s="209"/>
      <c r="F2327" s="209"/>
      <c r="G2327" s="209"/>
      <c r="H2327" s="209"/>
      <c r="I2327" s="209"/>
      <c r="J2327" s="209"/>
      <c r="N2327" s="209"/>
      <c r="O2327" s="209"/>
      <c r="P2327" s="209"/>
      <c r="Q2327" s="209"/>
      <c r="R2327" s="209"/>
      <c r="S2327" s="209"/>
      <c r="T2327" s="209"/>
      <c r="U2327" s="209"/>
      <c r="V2327" s="209"/>
    </row>
    <row r="2328" spans="4:22" x14ac:dyDescent="0.25">
      <c r="D2328" s="209"/>
      <c r="E2328" s="209"/>
      <c r="F2328" s="209"/>
      <c r="G2328" s="209"/>
      <c r="H2328" s="209"/>
      <c r="I2328" s="209"/>
      <c r="J2328" s="209"/>
      <c r="N2328" s="209"/>
      <c r="O2328" s="209"/>
      <c r="P2328" s="209"/>
      <c r="Q2328" s="209"/>
      <c r="R2328" s="209"/>
      <c r="S2328" s="209"/>
      <c r="T2328" s="209"/>
      <c r="U2328" s="209"/>
      <c r="V2328" s="209"/>
    </row>
    <row r="2329" spans="4:22" x14ac:dyDescent="0.25">
      <c r="D2329" s="209"/>
      <c r="E2329" s="209"/>
      <c r="F2329" s="209"/>
      <c r="G2329" s="209"/>
      <c r="H2329" s="209"/>
      <c r="I2329" s="209"/>
      <c r="J2329" s="209"/>
      <c r="N2329" s="209"/>
      <c r="O2329" s="209"/>
      <c r="P2329" s="209"/>
      <c r="Q2329" s="209"/>
      <c r="R2329" s="209"/>
      <c r="S2329" s="209"/>
      <c r="T2329" s="209"/>
      <c r="U2329" s="209"/>
      <c r="V2329" s="209"/>
    </row>
    <row r="2330" spans="4:22" x14ac:dyDescent="0.25">
      <c r="D2330" s="209"/>
      <c r="E2330" s="209"/>
      <c r="F2330" s="209"/>
      <c r="G2330" s="209"/>
      <c r="H2330" s="209"/>
      <c r="I2330" s="209"/>
      <c r="J2330" s="209"/>
      <c r="N2330" s="209"/>
      <c r="O2330" s="209"/>
      <c r="P2330" s="209"/>
      <c r="Q2330" s="209"/>
      <c r="R2330" s="209"/>
      <c r="S2330" s="209"/>
      <c r="T2330" s="209"/>
      <c r="U2330" s="209"/>
      <c r="V2330" s="209"/>
    </row>
    <row r="2331" spans="4:22" x14ac:dyDescent="0.25">
      <c r="D2331" s="209"/>
      <c r="E2331" s="209"/>
      <c r="F2331" s="209"/>
      <c r="G2331" s="209"/>
      <c r="H2331" s="209"/>
      <c r="I2331" s="209"/>
      <c r="J2331" s="209"/>
      <c r="N2331" s="209"/>
      <c r="O2331" s="209"/>
      <c r="P2331" s="209"/>
      <c r="Q2331" s="209"/>
      <c r="R2331" s="209"/>
      <c r="S2331" s="209"/>
      <c r="T2331" s="209"/>
      <c r="U2331" s="209"/>
      <c r="V2331" s="209"/>
    </row>
    <row r="2332" spans="4:22" x14ac:dyDescent="0.25">
      <c r="D2332" s="209"/>
      <c r="E2332" s="209"/>
      <c r="F2332" s="209"/>
      <c r="G2332" s="209"/>
      <c r="H2332" s="209"/>
      <c r="I2332" s="209"/>
      <c r="J2332" s="209"/>
      <c r="N2332" s="209"/>
      <c r="O2332" s="209"/>
      <c r="P2332" s="209"/>
      <c r="Q2332" s="209"/>
      <c r="R2332" s="209"/>
      <c r="S2332" s="209"/>
      <c r="T2332" s="209"/>
      <c r="U2332" s="209"/>
      <c r="V2332" s="209"/>
    </row>
    <row r="2333" spans="4:22" x14ac:dyDescent="0.25">
      <c r="D2333" s="209"/>
      <c r="E2333" s="209"/>
      <c r="F2333" s="209"/>
      <c r="G2333" s="209"/>
      <c r="H2333" s="209"/>
      <c r="I2333" s="209"/>
      <c r="J2333" s="209"/>
      <c r="N2333" s="209"/>
      <c r="O2333" s="209"/>
      <c r="P2333" s="209"/>
      <c r="Q2333" s="209"/>
      <c r="R2333" s="209"/>
      <c r="S2333" s="209"/>
      <c r="T2333" s="209"/>
      <c r="U2333" s="209"/>
      <c r="V2333" s="209"/>
    </row>
    <row r="2334" spans="4:22" x14ac:dyDescent="0.25">
      <c r="D2334" s="209"/>
      <c r="E2334" s="209"/>
      <c r="F2334" s="209"/>
      <c r="G2334" s="209"/>
      <c r="H2334" s="209"/>
      <c r="I2334" s="209"/>
      <c r="J2334" s="209"/>
      <c r="N2334" s="209"/>
      <c r="O2334" s="209"/>
      <c r="P2334" s="209"/>
      <c r="Q2334" s="209"/>
      <c r="R2334" s="209"/>
      <c r="S2334" s="209"/>
      <c r="T2334" s="209"/>
      <c r="U2334" s="209"/>
      <c r="V2334" s="209"/>
    </row>
    <row r="2335" spans="4:22" x14ac:dyDescent="0.25">
      <c r="D2335" s="209"/>
      <c r="E2335" s="209"/>
      <c r="F2335" s="209"/>
      <c r="G2335" s="209"/>
      <c r="H2335" s="209"/>
      <c r="I2335" s="209"/>
      <c r="J2335" s="209"/>
      <c r="N2335" s="209"/>
      <c r="O2335" s="209"/>
      <c r="P2335" s="209"/>
      <c r="Q2335" s="209"/>
      <c r="R2335" s="209"/>
      <c r="S2335" s="209"/>
      <c r="T2335" s="209"/>
      <c r="U2335" s="209"/>
      <c r="V2335" s="209"/>
    </row>
    <row r="2336" spans="4:22" x14ac:dyDescent="0.25">
      <c r="D2336" s="209"/>
      <c r="E2336" s="209"/>
      <c r="F2336" s="209"/>
      <c r="G2336" s="209"/>
      <c r="H2336" s="209"/>
      <c r="I2336" s="209"/>
      <c r="J2336" s="209"/>
      <c r="N2336" s="209"/>
      <c r="O2336" s="209"/>
      <c r="P2336" s="209"/>
      <c r="Q2336" s="209"/>
      <c r="R2336" s="209"/>
      <c r="S2336" s="209"/>
      <c r="T2336" s="209"/>
      <c r="U2336" s="209"/>
      <c r="V2336" s="209"/>
    </row>
    <row r="2337" spans="4:22" x14ac:dyDescent="0.25">
      <c r="D2337" s="209"/>
      <c r="E2337" s="209"/>
      <c r="F2337" s="209"/>
      <c r="G2337" s="209"/>
      <c r="H2337" s="209"/>
      <c r="I2337" s="209"/>
      <c r="J2337" s="209"/>
      <c r="N2337" s="209"/>
      <c r="O2337" s="209"/>
      <c r="P2337" s="209"/>
      <c r="Q2337" s="209"/>
      <c r="R2337" s="209"/>
      <c r="S2337" s="209"/>
      <c r="T2337" s="209"/>
      <c r="U2337" s="209"/>
      <c r="V2337" s="209"/>
    </row>
    <row r="2338" spans="4:22" x14ac:dyDescent="0.25">
      <c r="D2338" s="209"/>
      <c r="E2338" s="209"/>
      <c r="F2338" s="209"/>
      <c r="G2338" s="209"/>
      <c r="H2338" s="209"/>
      <c r="I2338" s="209"/>
      <c r="J2338" s="209"/>
      <c r="N2338" s="209"/>
      <c r="O2338" s="209"/>
      <c r="P2338" s="209"/>
      <c r="Q2338" s="209"/>
      <c r="R2338" s="209"/>
      <c r="S2338" s="209"/>
      <c r="T2338" s="209"/>
      <c r="U2338" s="209"/>
      <c r="V2338" s="209"/>
    </row>
    <row r="2339" spans="4:22" x14ac:dyDescent="0.25">
      <c r="D2339" s="209"/>
      <c r="E2339" s="209"/>
      <c r="F2339" s="209"/>
      <c r="G2339" s="209"/>
      <c r="H2339" s="209"/>
      <c r="I2339" s="209"/>
      <c r="J2339" s="209"/>
      <c r="N2339" s="209"/>
      <c r="O2339" s="209"/>
      <c r="P2339" s="209"/>
      <c r="Q2339" s="209"/>
      <c r="R2339" s="209"/>
      <c r="S2339" s="209"/>
      <c r="T2339" s="209"/>
      <c r="U2339" s="209"/>
      <c r="V2339" s="209"/>
    </row>
    <row r="2340" spans="4:22" x14ac:dyDescent="0.25">
      <c r="D2340" s="209"/>
      <c r="E2340" s="209"/>
      <c r="F2340" s="209"/>
      <c r="G2340" s="209"/>
      <c r="H2340" s="209"/>
      <c r="I2340" s="209"/>
      <c r="J2340" s="209"/>
      <c r="N2340" s="209"/>
      <c r="O2340" s="209"/>
      <c r="P2340" s="209"/>
      <c r="Q2340" s="209"/>
      <c r="R2340" s="209"/>
      <c r="S2340" s="209"/>
      <c r="T2340" s="209"/>
      <c r="U2340" s="209"/>
      <c r="V2340" s="209"/>
    </row>
    <row r="2341" spans="4:22" x14ac:dyDescent="0.25">
      <c r="D2341" s="209"/>
      <c r="E2341" s="209"/>
      <c r="F2341" s="209"/>
      <c r="G2341" s="209"/>
      <c r="H2341" s="209"/>
      <c r="I2341" s="209"/>
      <c r="J2341" s="209"/>
      <c r="N2341" s="209"/>
      <c r="O2341" s="209"/>
      <c r="P2341" s="209"/>
      <c r="Q2341" s="209"/>
      <c r="R2341" s="209"/>
      <c r="S2341" s="209"/>
      <c r="T2341" s="209"/>
      <c r="U2341" s="209"/>
      <c r="V2341" s="209"/>
    </row>
    <row r="2342" spans="4:22" x14ac:dyDescent="0.25">
      <c r="D2342" s="209"/>
      <c r="E2342" s="209"/>
      <c r="F2342" s="209"/>
      <c r="G2342" s="209"/>
      <c r="H2342" s="209"/>
      <c r="I2342" s="209"/>
      <c r="J2342" s="209"/>
      <c r="N2342" s="209"/>
      <c r="O2342" s="209"/>
      <c r="P2342" s="209"/>
      <c r="Q2342" s="209"/>
      <c r="R2342" s="209"/>
      <c r="S2342" s="209"/>
      <c r="T2342" s="209"/>
      <c r="U2342" s="209"/>
      <c r="V2342" s="209"/>
    </row>
    <row r="2343" spans="4:22" x14ac:dyDescent="0.25">
      <c r="D2343" s="209"/>
      <c r="E2343" s="209"/>
      <c r="F2343" s="209"/>
      <c r="G2343" s="209"/>
      <c r="H2343" s="209"/>
      <c r="I2343" s="209"/>
      <c r="J2343" s="209"/>
      <c r="N2343" s="209"/>
      <c r="O2343" s="209"/>
      <c r="P2343" s="209"/>
      <c r="Q2343" s="209"/>
      <c r="R2343" s="209"/>
      <c r="S2343" s="209"/>
      <c r="T2343" s="209"/>
      <c r="U2343" s="209"/>
      <c r="V2343" s="209"/>
    </row>
    <row r="2344" spans="4:22" x14ac:dyDescent="0.25">
      <c r="D2344" s="209"/>
      <c r="E2344" s="209"/>
      <c r="F2344" s="209"/>
      <c r="G2344" s="209"/>
      <c r="H2344" s="209"/>
      <c r="I2344" s="209"/>
      <c r="J2344" s="209"/>
      <c r="N2344" s="209"/>
      <c r="O2344" s="209"/>
      <c r="P2344" s="209"/>
      <c r="Q2344" s="209"/>
      <c r="R2344" s="209"/>
      <c r="S2344" s="209"/>
      <c r="T2344" s="209"/>
      <c r="U2344" s="209"/>
      <c r="V2344" s="209"/>
    </row>
    <row r="2345" spans="4:22" x14ac:dyDescent="0.25">
      <c r="D2345" s="209"/>
      <c r="E2345" s="209"/>
      <c r="F2345" s="209"/>
      <c r="G2345" s="209"/>
      <c r="H2345" s="209"/>
      <c r="I2345" s="209"/>
      <c r="J2345" s="209"/>
      <c r="N2345" s="209"/>
      <c r="O2345" s="209"/>
      <c r="P2345" s="209"/>
      <c r="Q2345" s="209"/>
      <c r="R2345" s="209"/>
      <c r="S2345" s="209"/>
      <c r="T2345" s="209"/>
      <c r="U2345" s="209"/>
      <c r="V2345" s="209"/>
    </row>
    <row r="2346" spans="4:22" x14ac:dyDescent="0.25">
      <c r="D2346" s="209"/>
      <c r="E2346" s="209"/>
      <c r="F2346" s="209"/>
      <c r="G2346" s="209"/>
      <c r="H2346" s="209"/>
      <c r="I2346" s="209"/>
      <c r="J2346" s="209"/>
      <c r="N2346" s="209"/>
      <c r="O2346" s="209"/>
      <c r="P2346" s="209"/>
      <c r="Q2346" s="209"/>
      <c r="R2346" s="209"/>
      <c r="S2346" s="209"/>
      <c r="T2346" s="209"/>
      <c r="U2346" s="209"/>
      <c r="V2346" s="209"/>
    </row>
    <row r="2347" spans="4:22" x14ac:dyDescent="0.25">
      <c r="D2347" s="209"/>
      <c r="E2347" s="209"/>
      <c r="F2347" s="209"/>
      <c r="G2347" s="209"/>
      <c r="H2347" s="209"/>
      <c r="I2347" s="209"/>
      <c r="J2347" s="209"/>
      <c r="N2347" s="209"/>
      <c r="O2347" s="209"/>
      <c r="P2347" s="209"/>
      <c r="Q2347" s="209"/>
      <c r="R2347" s="209"/>
      <c r="S2347" s="209"/>
      <c r="T2347" s="209"/>
      <c r="U2347" s="209"/>
      <c r="V2347" s="209"/>
    </row>
    <row r="2348" spans="4:22" x14ac:dyDescent="0.25">
      <c r="D2348" s="209"/>
      <c r="E2348" s="209"/>
      <c r="F2348" s="209"/>
      <c r="G2348" s="209"/>
      <c r="H2348" s="209"/>
      <c r="I2348" s="209"/>
      <c r="J2348" s="209"/>
      <c r="N2348" s="209"/>
      <c r="O2348" s="209"/>
      <c r="P2348" s="209"/>
      <c r="Q2348" s="209"/>
      <c r="R2348" s="209"/>
      <c r="S2348" s="209"/>
      <c r="T2348" s="209"/>
      <c r="U2348" s="209"/>
      <c r="V2348" s="209"/>
    </row>
    <row r="2349" spans="4:22" x14ac:dyDescent="0.25">
      <c r="D2349" s="209"/>
      <c r="E2349" s="209"/>
      <c r="F2349" s="209"/>
      <c r="G2349" s="209"/>
      <c r="H2349" s="209"/>
      <c r="I2349" s="209"/>
      <c r="J2349" s="209"/>
      <c r="N2349" s="209"/>
      <c r="O2349" s="209"/>
      <c r="P2349" s="209"/>
      <c r="Q2349" s="209"/>
      <c r="R2349" s="209"/>
      <c r="S2349" s="209"/>
      <c r="T2349" s="209"/>
      <c r="U2349" s="209"/>
      <c r="V2349" s="209"/>
    </row>
    <row r="2350" spans="4:22" x14ac:dyDescent="0.25">
      <c r="D2350" s="209"/>
      <c r="E2350" s="209"/>
      <c r="F2350" s="209"/>
      <c r="G2350" s="209"/>
      <c r="H2350" s="209"/>
      <c r="I2350" s="209"/>
      <c r="J2350" s="209"/>
      <c r="N2350" s="209"/>
      <c r="O2350" s="209"/>
      <c r="P2350" s="209"/>
      <c r="Q2350" s="209"/>
      <c r="R2350" s="209"/>
      <c r="S2350" s="209"/>
      <c r="T2350" s="209"/>
      <c r="U2350" s="209"/>
      <c r="V2350" s="209"/>
    </row>
    <row r="2351" spans="4:22" x14ac:dyDescent="0.25">
      <c r="D2351" s="209"/>
      <c r="E2351" s="209"/>
      <c r="F2351" s="209"/>
      <c r="G2351" s="209"/>
      <c r="H2351" s="209"/>
      <c r="I2351" s="209"/>
      <c r="J2351" s="209"/>
      <c r="N2351" s="209"/>
      <c r="O2351" s="209"/>
      <c r="P2351" s="209"/>
      <c r="Q2351" s="209"/>
      <c r="R2351" s="209"/>
      <c r="S2351" s="209"/>
      <c r="T2351" s="209"/>
      <c r="U2351" s="209"/>
      <c r="V2351" s="209"/>
    </row>
    <row r="2352" spans="4:22" x14ac:dyDescent="0.25">
      <c r="D2352" s="209"/>
      <c r="E2352" s="209"/>
      <c r="F2352" s="209"/>
      <c r="G2352" s="209"/>
      <c r="H2352" s="209"/>
      <c r="I2352" s="209"/>
      <c r="J2352" s="209"/>
      <c r="N2352" s="209"/>
      <c r="O2352" s="209"/>
      <c r="P2352" s="209"/>
      <c r="Q2352" s="209"/>
      <c r="R2352" s="209"/>
      <c r="S2352" s="209"/>
      <c r="T2352" s="209"/>
      <c r="U2352" s="209"/>
      <c r="V2352" s="209"/>
    </row>
    <row r="2353" spans="4:22" x14ac:dyDescent="0.25">
      <c r="D2353" s="209"/>
      <c r="E2353" s="209"/>
      <c r="F2353" s="209"/>
      <c r="G2353" s="209"/>
      <c r="H2353" s="209"/>
      <c r="I2353" s="209"/>
      <c r="J2353" s="209"/>
      <c r="N2353" s="209"/>
      <c r="O2353" s="209"/>
      <c r="P2353" s="209"/>
      <c r="Q2353" s="209"/>
      <c r="R2353" s="209"/>
      <c r="S2353" s="209"/>
      <c r="T2353" s="209"/>
      <c r="U2353" s="209"/>
      <c r="V2353" s="209"/>
    </row>
    <row r="2354" spans="4:22" x14ac:dyDescent="0.25">
      <c r="D2354" s="209"/>
      <c r="E2354" s="209"/>
      <c r="F2354" s="209"/>
      <c r="G2354" s="209"/>
      <c r="H2354" s="209"/>
      <c r="I2354" s="209"/>
      <c r="J2354" s="209"/>
      <c r="N2354" s="209"/>
      <c r="O2354" s="209"/>
      <c r="P2354" s="209"/>
      <c r="Q2354" s="209"/>
      <c r="R2354" s="209"/>
      <c r="S2354" s="209"/>
      <c r="T2354" s="209"/>
      <c r="U2354" s="209"/>
      <c r="V2354" s="209"/>
    </row>
    <row r="2355" spans="4:22" x14ac:dyDescent="0.25">
      <c r="D2355" s="209"/>
      <c r="E2355" s="209"/>
      <c r="F2355" s="209"/>
      <c r="G2355" s="209"/>
      <c r="H2355" s="209"/>
      <c r="I2355" s="209"/>
      <c r="J2355" s="209"/>
      <c r="N2355" s="209"/>
      <c r="O2355" s="209"/>
      <c r="P2355" s="209"/>
      <c r="Q2355" s="209"/>
      <c r="R2355" s="209"/>
      <c r="S2355" s="209"/>
      <c r="T2355" s="209"/>
      <c r="U2355" s="209"/>
      <c r="V2355" s="209"/>
    </row>
    <row r="2356" spans="4:22" x14ac:dyDescent="0.25">
      <c r="D2356" s="209"/>
      <c r="E2356" s="209"/>
      <c r="F2356" s="209"/>
      <c r="G2356" s="209"/>
      <c r="H2356" s="209"/>
      <c r="I2356" s="209"/>
      <c r="J2356" s="209"/>
      <c r="N2356" s="209"/>
      <c r="O2356" s="209"/>
      <c r="P2356" s="209"/>
      <c r="Q2356" s="209"/>
      <c r="R2356" s="209"/>
      <c r="S2356" s="209"/>
      <c r="T2356" s="209"/>
      <c r="U2356" s="209"/>
      <c r="V2356" s="209"/>
    </row>
    <row r="2357" spans="4:22" x14ac:dyDescent="0.25">
      <c r="D2357" s="209"/>
      <c r="E2357" s="209"/>
      <c r="F2357" s="209"/>
      <c r="G2357" s="209"/>
      <c r="H2357" s="209"/>
      <c r="I2357" s="209"/>
      <c r="J2357" s="209"/>
      <c r="N2357" s="209"/>
      <c r="O2357" s="209"/>
      <c r="P2357" s="209"/>
      <c r="Q2357" s="209"/>
      <c r="R2357" s="209"/>
      <c r="S2357" s="209"/>
      <c r="T2357" s="209"/>
      <c r="U2357" s="209"/>
      <c r="V2357" s="209"/>
    </row>
    <row r="2358" spans="4:22" x14ac:dyDescent="0.25">
      <c r="D2358" s="209"/>
      <c r="E2358" s="209"/>
      <c r="F2358" s="209"/>
      <c r="G2358" s="209"/>
      <c r="H2358" s="209"/>
      <c r="I2358" s="209"/>
      <c r="J2358" s="209"/>
      <c r="N2358" s="209"/>
      <c r="O2358" s="209"/>
      <c r="P2358" s="209"/>
      <c r="Q2358" s="209"/>
      <c r="R2358" s="209"/>
      <c r="S2358" s="209"/>
      <c r="T2358" s="209"/>
      <c r="U2358" s="209"/>
      <c r="V2358" s="209"/>
    </row>
    <row r="2359" spans="4:22" x14ac:dyDescent="0.25">
      <c r="D2359" s="209"/>
      <c r="E2359" s="209"/>
      <c r="F2359" s="209"/>
      <c r="G2359" s="209"/>
      <c r="H2359" s="209"/>
      <c r="I2359" s="209"/>
      <c r="J2359" s="209"/>
      <c r="N2359" s="209"/>
      <c r="O2359" s="209"/>
      <c r="P2359" s="209"/>
      <c r="Q2359" s="209"/>
      <c r="R2359" s="209"/>
      <c r="S2359" s="209"/>
      <c r="T2359" s="209"/>
      <c r="U2359" s="209"/>
      <c r="V2359" s="209"/>
    </row>
    <row r="2360" spans="4:22" x14ac:dyDescent="0.25">
      <c r="D2360" s="209"/>
      <c r="E2360" s="209"/>
      <c r="F2360" s="209"/>
      <c r="G2360" s="209"/>
      <c r="H2360" s="209"/>
      <c r="I2360" s="209"/>
      <c r="J2360" s="209"/>
      <c r="N2360" s="209"/>
      <c r="O2360" s="209"/>
      <c r="P2360" s="209"/>
      <c r="Q2360" s="209"/>
      <c r="R2360" s="209"/>
      <c r="S2360" s="209"/>
      <c r="T2360" s="209"/>
      <c r="U2360" s="209"/>
      <c r="V2360" s="209"/>
    </row>
    <row r="2361" spans="4:22" x14ac:dyDescent="0.25">
      <c r="D2361" s="209"/>
      <c r="E2361" s="209"/>
      <c r="F2361" s="209"/>
      <c r="G2361" s="209"/>
      <c r="H2361" s="209"/>
      <c r="I2361" s="209"/>
      <c r="J2361" s="209"/>
      <c r="N2361" s="209"/>
      <c r="O2361" s="209"/>
      <c r="P2361" s="209"/>
      <c r="Q2361" s="209"/>
      <c r="R2361" s="209"/>
      <c r="S2361" s="209"/>
      <c r="T2361" s="209"/>
      <c r="U2361" s="209"/>
      <c r="V2361" s="209"/>
    </row>
    <row r="2362" spans="4:22" x14ac:dyDescent="0.25">
      <c r="D2362" s="209"/>
      <c r="E2362" s="209"/>
      <c r="F2362" s="209"/>
      <c r="G2362" s="209"/>
      <c r="H2362" s="209"/>
      <c r="I2362" s="209"/>
      <c r="J2362" s="209"/>
      <c r="N2362" s="209"/>
      <c r="O2362" s="209"/>
      <c r="P2362" s="209"/>
      <c r="Q2362" s="209"/>
      <c r="R2362" s="209"/>
      <c r="S2362" s="209"/>
      <c r="T2362" s="209"/>
      <c r="U2362" s="209"/>
      <c r="V2362" s="209"/>
    </row>
    <row r="2363" spans="4:22" x14ac:dyDescent="0.25">
      <c r="D2363" s="209"/>
      <c r="E2363" s="209"/>
      <c r="F2363" s="209"/>
      <c r="G2363" s="209"/>
      <c r="H2363" s="209"/>
      <c r="I2363" s="209"/>
      <c r="J2363" s="209"/>
      <c r="N2363" s="209"/>
      <c r="O2363" s="209"/>
      <c r="P2363" s="209"/>
      <c r="Q2363" s="209"/>
      <c r="R2363" s="209"/>
      <c r="S2363" s="209"/>
      <c r="T2363" s="209"/>
      <c r="U2363" s="209"/>
      <c r="V2363" s="209"/>
    </row>
    <row r="2364" spans="4:22" x14ac:dyDescent="0.25">
      <c r="D2364" s="209"/>
      <c r="E2364" s="209"/>
      <c r="F2364" s="209"/>
      <c r="G2364" s="209"/>
      <c r="H2364" s="209"/>
      <c r="I2364" s="209"/>
      <c r="J2364" s="209"/>
      <c r="N2364" s="209"/>
      <c r="O2364" s="209"/>
      <c r="P2364" s="209"/>
      <c r="Q2364" s="209"/>
      <c r="R2364" s="209"/>
      <c r="S2364" s="209"/>
      <c r="T2364" s="209"/>
      <c r="U2364" s="209"/>
      <c r="V2364" s="209"/>
    </row>
    <row r="2365" spans="4:22" x14ac:dyDescent="0.25">
      <c r="D2365" s="209"/>
      <c r="E2365" s="209"/>
      <c r="F2365" s="209"/>
      <c r="G2365" s="209"/>
      <c r="H2365" s="209"/>
      <c r="I2365" s="209"/>
      <c r="J2365" s="209"/>
      <c r="N2365" s="209"/>
      <c r="O2365" s="209"/>
      <c r="P2365" s="209"/>
      <c r="Q2365" s="209"/>
      <c r="R2365" s="209"/>
      <c r="S2365" s="209"/>
      <c r="T2365" s="209"/>
      <c r="U2365" s="209"/>
      <c r="V2365" s="209"/>
    </row>
    <row r="2366" spans="4:22" x14ac:dyDescent="0.25">
      <c r="D2366" s="209"/>
      <c r="E2366" s="209"/>
      <c r="F2366" s="209"/>
      <c r="G2366" s="209"/>
      <c r="H2366" s="209"/>
      <c r="I2366" s="209"/>
      <c r="J2366" s="209"/>
      <c r="N2366" s="209"/>
      <c r="O2366" s="209"/>
      <c r="P2366" s="209"/>
      <c r="Q2366" s="209"/>
      <c r="R2366" s="209"/>
      <c r="S2366" s="209"/>
      <c r="T2366" s="209"/>
      <c r="U2366" s="209"/>
      <c r="V2366" s="209"/>
    </row>
    <row r="2367" spans="4:22" x14ac:dyDescent="0.25">
      <c r="D2367" s="209"/>
      <c r="E2367" s="209"/>
      <c r="F2367" s="209"/>
      <c r="G2367" s="209"/>
      <c r="H2367" s="209"/>
      <c r="I2367" s="209"/>
      <c r="J2367" s="209"/>
      <c r="N2367" s="209"/>
      <c r="O2367" s="209"/>
      <c r="P2367" s="209"/>
      <c r="Q2367" s="209"/>
      <c r="R2367" s="209"/>
      <c r="S2367" s="209"/>
      <c r="T2367" s="209"/>
      <c r="U2367" s="209"/>
      <c r="V2367" s="209"/>
    </row>
    <row r="2368" spans="4:22" x14ac:dyDescent="0.25">
      <c r="D2368" s="209"/>
      <c r="E2368" s="209"/>
      <c r="F2368" s="209"/>
      <c r="G2368" s="209"/>
      <c r="H2368" s="209"/>
      <c r="I2368" s="209"/>
      <c r="J2368" s="209"/>
      <c r="N2368" s="209"/>
      <c r="O2368" s="209"/>
      <c r="P2368" s="209"/>
      <c r="Q2368" s="209"/>
      <c r="R2368" s="209"/>
      <c r="S2368" s="209"/>
      <c r="T2368" s="209"/>
      <c r="U2368" s="209"/>
      <c r="V2368" s="209"/>
    </row>
    <row r="2369" spans="4:22" x14ac:dyDescent="0.25">
      <c r="D2369" s="209"/>
      <c r="E2369" s="209"/>
      <c r="F2369" s="209"/>
      <c r="G2369" s="209"/>
      <c r="H2369" s="209"/>
      <c r="I2369" s="209"/>
      <c r="J2369" s="209"/>
      <c r="N2369" s="209"/>
      <c r="O2369" s="209"/>
      <c r="P2369" s="209"/>
      <c r="Q2369" s="209"/>
      <c r="R2369" s="209"/>
      <c r="S2369" s="209"/>
      <c r="T2369" s="209"/>
      <c r="U2369" s="209"/>
      <c r="V2369" s="209"/>
    </row>
    <row r="2370" spans="4:22" x14ac:dyDescent="0.25">
      <c r="D2370" s="209"/>
      <c r="E2370" s="209"/>
      <c r="F2370" s="209"/>
      <c r="G2370" s="209"/>
      <c r="H2370" s="209"/>
      <c r="I2370" s="209"/>
      <c r="J2370" s="209"/>
      <c r="N2370" s="209"/>
      <c r="O2370" s="209"/>
      <c r="P2370" s="209"/>
      <c r="Q2370" s="209"/>
      <c r="R2370" s="209"/>
      <c r="S2370" s="209"/>
      <c r="T2370" s="209"/>
      <c r="U2370" s="209"/>
      <c r="V2370" s="209"/>
    </row>
    <row r="2371" spans="4:22" x14ac:dyDescent="0.25">
      <c r="D2371" s="209"/>
      <c r="E2371" s="209"/>
      <c r="F2371" s="209"/>
      <c r="G2371" s="209"/>
      <c r="H2371" s="209"/>
      <c r="I2371" s="209"/>
      <c r="J2371" s="209"/>
      <c r="N2371" s="209"/>
      <c r="O2371" s="209"/>
      <c r="P2371" s="209"/>
      <c r="Q2371" s="209"/>
      <c r="R2371" s="209"/>
      <c r="S2371" s="209"/>
      <c r="T2371" s="209"/>
      <c r="U2371" s="209"/>
      <c r="V2371" s="209"/>
    </row>
    <row r="2372" spans="4:22" x14ac:dyDescent="0.25">
      <c r="D2372" s="209"/>
      <c r="E2372" s="209"/>
      <c r="F2372" s="209"/>
      <c r="G2372" s="209"/>
      <c r="H2372" s="209"/>
      <c r="I2372" s="209"/>
      <c r="J2372" s="209"/>
      <c r="N2372" s="209"/>
      <c r="O2372" s="209"/>
      <c r="P2372" s="209"/>
      <c r="Q2372" s="209"/>
      <c r="R2372" s="209"/>
      <c r="S2372" s="209"/>
      <c r="T2372" s="209"/>
      <c r="U2372" s="209"/>
      <c r="V2372" s="209"/>
    </row>
    <row r="2373" spans="4:22" x14ac:dyDescent="0.25">
      <c r="D2373" s="209"/>
      <c r="E2373" s="209"/>
      <c r="F2373" s="209"/>
      <c r="G2373" s="209"/>
      <c r="H2373" s="209"/>
      <c r="I2373" s="209"/>
      <c r="J2373" s="209"/>
      <c r="N2373" s="209"/>
      <c r="O2373" s="209"/>
      <c r="P2373" s="209"/>
      <c r="Q2373" s="209"/>
      <c r="R2373" s="209"/>
      <c r="S2373" s="209"/>
      <c r="T2373" s="209"/>
      <c r="U2373" s="209"/>
      <c r="V2373" s="209"/>
    </row>
    <row r="2374" spans="4:22" x14ac:dyDescent="0.25">
      <c r="D2374" s="209"/>
      <c r="E2374" s="209"/>
      <c r="F2374" s="209"/>
      <c r="G2374" s="209"/>
      <c r="H2374" s="209"/>
      <c r="I2374" s="209"/>
      <c r="J2374" s="209"/>
      <c r="N2374" s="209"/>
      <c r="O2374" s="209"/>
      <c r="P2374" s="209"/>
      <c r="Q2374" s="209"/>
      <c r="R2374" s="209"/>
      <c r="S2374" s="209"/>
      <c r="T2374" s="209"/>
      <c r="U2374" s="209"/>
      <c r="V2374" s="209"/>
    </row>
    <row r="2375" spans="4:22" x14ac:dyDescent="0.25">
      <c r="D2375" s="209"/>
      <c r="E2375" s="209"/>
      <c r="F2375" s="209"/>
      <c r="G2375" s="209"/>
      <c r="H2375" s="209"/>
      <c r="I2375" s="209"/>
      <c r="J2375" s="209"/>
      <c r="N2375" s="209"/>
      <c r="O2375" s="209"/>
      <c r="P2375" s="209"/>
      <c r="Q2375" s="209"/>
      <c r="R2375" s="209"/>
      <c r="S2375" s="209"/>
      <c r="T2375" s="209"/>
      <c r="U2375" s="209"/>
      <c r="V2375" s="209"/>
    </row>
    <row r="2376" spans="4:22" x14ac:dyDescent="0.25">
      <c r="D2376" s="209"/>
      <c r="E2376" s="209"/>
      <c r="F2376" s="209"/>
      <c r="G2376" s="209"/>
      <c r="H2376" s="209"/>
      <c r="I2376" s="209"/>
      <c r="J2376" s="209"/>
      <c r="N2376" s="209"/>
      <c r="O2376" s="209"/>
      <c r="P2376" s="209"/>
      <c r="Q2376" s="209"/>
      <c r="R2376" s="209"/>
      <c r="S2376" s="209"/>
      <c r="T2376" s="209"/>
      <c r="U2376" s="209"/>
      <c r="V2376" s="209"/>
    </row>
    <row r="2377" spans="4:22" x14ac:dyDescent="0.25">
      <c r="D2377" s="209"/>
      <c r="E2377" s="209"/>
      <c r="F2377" s="209"/>
      <c r="G2377" s="209"/>
      <c r="H2377" s="209"/>
      <c r="I2377" s="209"/>
      <c r="J2377" s="209"/>
      <c r="N2377" s="209"/>
      <c r="O2377" s="209"/>
      <c r="P2377" s="209"/>
      <c r="Q2377" s="209"/>
      <c r="R2377" s="209"/>
      <c r="S2377" s="209"/>
      <c r="T2377" s="209"/>
      <c r="U2377" s="209"/>
      <c r="V2377" s="209"/>
    </row>
    <row r="2378" spans="4:22" x14ac:dyDescent="0.25">
      <c r="D2378" s="209"/>
      <c r="E2378" s="209"/>
      <c r="F2378" s="209"/>
      <c r="G2378" s="209"/>
      <c r="H2378" s="209"/>
      <c r="I2378" s="209"/>
      <c r="J2378" s="209"/>
      <c r="N2378" s="209"/>
      <c r="O2378" s="209"/>
      <c r="P2378" s="209"/>
      <c r="Q2378" s="209"/>
      <c r="R2378" s="209"/>
      <c r="S2378" s="209"/>
      <c r="T2378" s="209"/>
      <c r="U2378" s="209"/>
      <c r="V2378" s="209"/>
    </row>
    <row r="2379" spans="4:22" x14ac:dyDescent="0.25">
      <c r="D2379" s="209"/>
      <c r="E2379" s="209"/>
      <c r="F2379" s="209"/>
      <c r="G2379" s="209"/>
      <c r="H2379" s="209"/>
      <c r="I2379" s="209"/>
      <c r="J2379" s="209"/>
      <c r="N2379" s="209"/>
      <c r="O2379" s="209"/>
      <c r="P2379" s="209"/>
      <c r="Q2379" s="209"/>
      <c r="R2379" s="209"/>
      <c r="S2379" s="209"/>
      <c r="T2379" s="209"/>
      <c r="U2379" s="209"/>
      <c r="V2379" s="209"/>
    </row>
    <row r="2380" spans="4:22" x14ac:dyDescent="0.25">
      <c r="D2380" s="209"/>
      <c r="E2380" s="209"/>
      <c r="F2380" s="209"/>
      <c r="G2380" s="209"/>
      <c r="H2380" s="209"/>
      <c r="I2380" s="209"/>
      <c r="J2380" s="209"/>
      <c r="N2380" s="209"/>
      <c r="O2380" s="209"/>
      <c r="P2380" s="209"/>
      <c r="Q2380" s="209"/>
      <c r="R2380" s="209"/>
      <c r="S2380" s="209"/>
      <c r="T2380" s="209"/>
      <c r="U2380" s="209"/>
      <c r="V2380" s="209"/>
    </row>
    <row r="2381" spans="4:22" x14ac:dyDescent="0.25">
      <c r="D2381" s="209"/>
      <c r="E2381" s="209"/>
      <c r="F2381" s="209"/>
      <c r="G2381" s="209"/>
      <c r="H2381" s="209"/>
      <c r="I2381" s="209"/>
      <c r="J2381" s="209"/>
      <c r="N2381" s="209"/>
      <c r="O2381" s="209"/>
      <c r="P2381" s="209"/>
      <c r="Q2381" s="209"/>
      <c r="R2381" s="209"/>
      <c r="S2381" s="209"/>
      <c r="T2381" s="209"/>
      <c r="U2381" s="209"/>
      <c r="V2381" s="209"/>
    </row>
    <row r="2382" spans="4:22" x14ac:dyDescent="0.25">
      <c r="D2382" s="209"/>
      <c r="E2382" s="209"/>
      <c r="F2382" s="209"/>
      <c r="G2382" s="209"/>
      <c r="H2382" s="209"/>
      <c r="I2382" s="209"/>
      <c r="J2382" s="209"/>
      <c r="N2382" s="209"/>
      <c r="O2382" s="209"/>
      <c r="P2382" s="209"/>
      <c r="Q2382" s="209"/>
      <c r="R2382" s="209"/>
      <c r="S2382" s="209"/>
      <c r="T2382" s="209"/>
      <c r="U2382" s="209"/>
      <c r="V2382" s="209"/>
    </row>
    <row r="2383" spans="4:22" x14ac:dyDescent="0.25">
      <c r="D2383" s="209"/>
      <c r="E2383" s="209"/>
      <c r="F2383" s="209"/>
      <c r="G2383" s="209"/>
      <c r="H2383" s="209"/>
      <c r="I2383" s="209"/>
      <c r="J2383" s="209"/>
      <c r="N2383" s="209"/>
      <c r="O2383" s="209"/>
      <c r="P2383" s="209"/>
      <c r="Q2383" s="209"/>
      <c r="R2383" s="209"/>
      <c r="S2383" s="209"/>
      <c r="T2383" s="209"/>
      <c r="U2383" s="209"/>
      <c r="V2383" s="209"/>
    </row>
    <row r="2384" spans="4:22" x14ac:dyDescent="0.25">
      <c r="D2384" s="209"/>
      <c r="E2384" s="209"/>
      <c r="F2384" s="209"/>
      <c r="G2384" s="209"/>
      <c r="H2384" s="209"/>
      <c r="I2384" s="209"/>
      <c r="J2384" s="209"/>
      <c r="N2384" s="209"/>
      <c r="O2384" s="209"/>
      <c r="P2384" s="209"/>
      <c r="Q2384" s="209"/>
      <c r="R2384" s="209"/>
      <c r="S2384" s="209"/>
      <c r="T2384" s="209"/>
      <c r="U2384" s="209"/>
      <c r="V2384" s="209"/>
    </row>
    <row r="2385" spans="4:22" x14ac:dyDescent="0.25">
      <c r="D2385" s="209"/>
      <c r="E2385" s="209"/>
      <c r="F2385" s="209"/>
      <c r="G2385" s="209"/>
      <c r="H2385" s="209"/>
      <c r="I2385" s="209"/>
      <c r="J2385" s="209"/>
      <c r="N2385" s="209"/>
      <c r="O2385" s="209"/>
      <c r="P2385" s="209"/>
      <c r="Q2385" s="209"/>
      <c r="R2385" s="209"/>
      <c r="S2385" s="209"/>
      <c r="T2385" s="209"/>
      <c r="U2385" s="209"/>
      <c r="V2385" s="209"/>
    </row>
    <row r="2386" spans="4:22" x14ac:dyDescent="0.25">
      <c r="D2386" s="209"/>
      <c r="E2386" s="209"/>
      <c r="F2386" s="209"/>
      <c r="G2386" s="209"/>
      <c r="H2386" s="209"/>
      <c r="I2386" s="209"/>
      <c r="J2386" s="209"/>
      <c r="N2386" s="209"/>
      <c r="O2386" s="209"/>
      <c r="P2386" s="209"/>
      <c r="Q2386" s="209"/>
      <c r="R2386" s="209"/>
      <c r="S2386" s="209"/>
      <c r="T2386" s="209"/>
      <c r="U2386" s="209"/>
      <c r="V2386" s="209"/>
    </row>
    <row r="2387" spans="4:22" x14ac:dyDescent="0.25">
      <c r="D2387" s="209"/>
      <c r="E2387" s="209"/>
      <c r="F2387" s="209"/>
      <c r="G2387" s="209"/>
      <c r="H2387" s="209"/>
      <c r="I2387" s="209"/>
      <c r="J2387" s="209"/>
      <c r="N2387" s="209"/>
      <c r="O2387" s="209"/>
      <c r="P2387" s="209"/>
      <c r="Q2387" s="209"/>
      <c r="R2387" s="209"/>
      <c r="S2387" s="209"/>
      <c r="T2387" s="209"/>
      <c r="U2387" s="209"/>
      <c r="V2387" s="209"/>
    </row>
    <row r="2388" spans="4:22" x14ac:dyDescent="0.25">
      <c r="D2388" s="209"/>
      <c r="E2388" s="209"/>
      <c r="F2388" s="209"/>
      <c r="G2388" s="209"/>
      <c r="H2388" s="209"/>
      <c r="I2388" s="209"/>
      <c r="J2388" s="209"/>
      <c r="N2388" s="209"/>
      <c r="O2388" s="209"/>
      <c r="P2388" s="209"/>
      <c r="Q2388" s="209"/>
      <c r="R2388" s="209"/>
      <c r="S2388" s="209"/>
      <c r="T2388" s="209"/>
      <c r="U2388" s="209"/>
      <c r="V2388" s="209"/>
    </row>
    <row r="2389" spans="4:22" x14ac:dyDescent="0.25">
      <c r="D2389" s="209"/>
      <c r="E2389" s="209"/>
      <c r="F2389" s="209"/>
      <c r="G2389" s="209"/>
      <c r="H2389" s="209"/>
      <c r="I2389" s="209"/>
      <c r="J2389" s="209"/>
      <c r="N2389" s="209"/>
      <c r="O2389" s="209"/>
      <c r="P2389" s="209"/>
      <c r="Q2389" s="209"/>
      <c r="R2389" s="209"/>
      <c r="S2389" s="209"/>
      <c r="T2389" s="209"/>
      <c r="U2389" s="209"/>
      <c r="V2389" s="209"/>
    </row>
    <row r="2390" spans="4:22" x14ac:dyDescent="0.25">
      <c r="D2390" s="209"/>
      <c r="E2390" s="209"/>
      <c r="F2390" s="209"/>
      <c r="G2390" s="209"/>
      <c r="H2390" s="209"/>
      <c r="I2390" s="209"/>
      <c r="J2390" s="209"/>
      <c r="N2390" s="209"/>
      <c r="O2390" s="209"/>
      <c r="P2390" s="209"/>
      <c r="Q2390" s="209"/>
      <c r="R2390" s="209"/>
      <c r="S2390" s="209"/>
      <c r="T2390" s="209"/>
      <c r="U2390" s="209"/>
      <c r="V2390" s="209"/>
    </row>
    <row r="2391" spans="4:22" x14ac:dyDescent="0.25">
      <c r="D2391" s="209"/>
      <c r="E2391" s="209"/>
      <c r="F2391" s="209"/>
      <c r="G2391" s="209"/>
      <c r="H2391" s="209"/>
      <c r="I2391" s="209"/>
      <c r="J2391" s="209"/>
      <c r="N2391" s="209"/>
      <c r="O2391" s="209"/>
      <c r="P2391" s="209"/>
      <c r="Q2391" s="209"/>
      <c r="R2391" s="209"/>
      <c r="S2391" s="209"/>
      <c r="T2391" s="209"/>
      <c r="U2391" s="209"/>
      <c r="V2391" s="209"/>
    </row>
    <row r="2392" spans="4:22" x14ac:dyDescent="0.25">
      <c r="D2392" s="209"/>
      <c r="E2392" s="209"/>
      <c r="F2392" s="209"/>
      <c r="G2392" s="209"/>
      <c r="H2392" s="209"/>
      <c r="I2392" s="209"/>
      <c r="J2392" s="209"/>
      <c r="N2392" s="209"/>
      <c r="O2392" s="209"/>
      <c r="P2392" s="209"/>
      <c r="Q2392" s="209"/>
      <c r="R2392" s="209"/>
      <c r="S2392" s="209"/>
      <c r="T2392" s="209"/>
      <c r="U2392" s="209"/>
      <c r="V2392" s="209"/>
    </row>
    <row r="2393" spans="4:22" x14ac:dyDescent="0.25">
      <c r="D2393" s="209"/>
      <c r="E2393" s="209"/>
      <c r="F2393" s="209"/>
      <c r="G2393" s="209"/>
      <c r="H2393" s="209"/>
      <c r="I2393" s="209"/>
      <c r="J2393" s="209"/>
      <c r="N2393" s="209"/>
      <c r="O2393" s="209"/>
      <c r="P2393" s="209"/>
      <c r="Q2393" s="209"/>
      <c r="R2393" s="209"/>
      <c r="S2393" s="209"/>
      <c r="T2393" s="209"/>
      <c r="U2393" s="209"/>
      <c r="V2393" s="209"/>
    </row>
    <row r="2394" spans="4:22" x14ac:dyDescent="0.25">
      <c r="D2394" s="209"/>
      <c r="E2394" s="209"/>
      <c r="F2394" s="209"/>
      <c r="G2394" s="209"/>
      <c r="H2394" s="209"/>
      <c r="I2394" s="209"/>
      <c r="J2394" s="209"/>
      <c r="N2394" s="209"/>
      <c r="O2394" s="209"/>
      <c r="P2394" s="209"/>
      <c r="Q2394" s="209"/>
      <c r="R2394" s="209"/>
      <c r="S2394" s="209"/>
      <c r="T2394" s="209"/>
      <c r="U2394" s="209"/>
      <c r="V2394" s="209"/>
    </row>
    <row r="2395" spans="4:22" x14ac:dyDescent="0.25">
      <c r="D2395" s="209"/>
      <c r="E2395" s="209"/>
      <c r="F2395" s="209"/>
      <c r="G2395" s="209"/>
      <c r="H2395" s="209"/>
      <c r="I2395" s="209"/>
      <c r="J2395" s="209"/>
      <c r="N2395" s="209"/>
      <c r="O2395" s="209"/>
      <c r="P2395" s="209"/>
      <c r="Q2395" s="209"/>
      <c r="R2395" s="209"/>
      <c r="S2395" s="209"/>
      <c r="T2395" s="209"/>
      <c r="U2395" s="209"/>
      <c r="V2395" s="209"/>
    </row>
    <row r="2396" spans="4:22" x14ac:dyDescent="0.25">
      <c r="D2396" s="209"/>
      <c r="E2396" s="209"/>
      <c r="F2396" s="209"/>
      <c r="G2396" s="209"/>
      <c r="H2396" s="209"/>
      <c r="I2396" s="209"/>
      <c r="J2396" s="209"/>
      <c r="N2396" s="209"/>
      <c r="O2396" s="209"/>
      <c r="P2396" s="209"/>
      <c r="Q2396" s="209"/>
      <c r="R2396" s="209"/>
      <c r="S2396" s="209"/>
      <c r="T2396" s="209"/>
      <c r="U2396" s="209"/>
      <c r="V2396" s="209"/>
    </row>
    <row r="2397" spans="4:22" x14ac:dyDescent="0.25">
      <c r="D2397" s="209"/>
      <c r="E2397" s="209"/>
      <c r="F2397" s="209"/>
      <c r="G2397" s="209"/>
      <c r="H2397" s="209"/>
      <c r="I2397" s="209"/>
      <c r="J2397" s="209"/>
      <c r="N2397" s="209"/>
      <c r="O2397" s="209"/>
      <c r="P2397" s="209"/>
      <c r="Q2397" s="209"/>
      <c r="R2397" s="209"/>
      <c r="S2397" s="209"/>
      <c r="T2397" s="209"/>
      <c r="U2397" s="209"/>
      <c r="V2397" s="209"/>
    </row>
    <row r="2398" spans="4:22" x14ac:dyDescent="0.25">
      <c r="D2398" s="209"/>
      <c r="E2398" s="209"/>
      <c r="F2398" s="209"/>
      <c r="G2398" s="209"/>
      <c r="H2398" s="209"/>
      <c r="I2398" s="209"/>
      <c r="J2398" s="209"/>
      <c r="N2398" s="209"/>
      <c r="O2398" s="209"/>
      <c r="P2398" s="209"/>
      <c r="Q2398" s="209"/>
      <c r="R2398" s="209"/>
      <c r="S2398" s="209"/>
      <c r="T2398" s="209"/>
      <c r="U2398" s="209"/>
      <c r="V2398" s="209"/>
    </row>
    <row r="2399" spans="4:22" x14ac:dyDescent="0.25">
      <c r="D2399" s="209"/>
      <c r="E2399" s="209"/>
      <c r="F2399" s="209"/>
      <c r="G2399" s="209"/>
      <c r="H2399" s="209"/>
      <c r="I2399" s="209"/>
      <c r="J2399" s="209"/>
      <c r="N2399" s="209"/>
      <c r="O2399" s="209"/>
      <c r="P2399" s="209"/>
      <c r="Q2399" s="209"/>
      <c r="R2399" s="209"/>
      <c r="S2399" s="209"/>
      <c r="T2399" s="209"/>
      <c r="U2399" s="209"/>
      <c r="V2399" s="209"/>
    </row>
    <row r="2400" spans="4:22" x14ac:dyDescent="0.25">
      <c r="D2400" s="209"/>
      <c r="E2400" s="209"/>
      <c r="F2400" s="209"/>
      <c r="G2400" s="209"/>
      <c r="H2400" s="209"/>
      <c r="I2400" s="209"/>
      <c r="J2400" s="209"/>
      <c r="N2400" s="209"/>
      <c r="O2400" s="209"/>
      <c r="P2400" s="209"/>
      <c r="Q2400" s="209"/>
      <c r="R2400" s="209"/>
      <c r="S2400" s="209"/>
      <c r="T2400" s="209"/>
      <c r="U2400" s="209"/>
      <c r="V2400" s="209"/>
    </row>
    <row r="2401" spans="4:22" x14ac:dyDescent="0.25">
      <c r="D2401" s="209"/>
      <c r="E2401" s="209"/>
      <c r="F2401" s="209"/>
      <c r="G2401" s="209"/>
      <c r="H2401" s="209"/>
      <c r="I2401" s="209"/>
      <c r="J2401" s="209"/>
      <c r="N2401" s="209"/>
      <c r="O2401" s="209"/>
      <c r="P2401" s="209"/>
      <c r="Q2401" s="209"/>
      <c r="R2401" s="209"/>
      <c r="S2401" s="209"/>
      <c r="T2401" s="209"/>
      <c r="U2401" s="209"/>
      <c r="V2401" s="209"/>
    </row>
    <row r="2402" spans="4:22" x14ac:dyDescent="0.25">
      <c r="D2402" s="209"/>
      <c r="E2402" s="209"/>
      <c r="F2402" s="209"/>
      <c r="G2402" s="209"/>
      <c r="H2402" s="209"/>
      <c r="I2402" s="209"/>
      <c r="J2402" s="209"/>
      <c r="N2402" s="209"/>
      <c r="O2402" s="209"/>
      <c r="P2402" s="209"/>
      <c r="Q2402" s="209"/>
      <c r="R2402" s="209"/>
      <c r="S2402" s="209"/>
      <c r="T2402" s="209"/>
      <c r="U2402" s="209"/>
      <c r="V2402" s="209"/>
    </row>
    <row r="2403" spans="4:22" x14ac:dyDescent="0.25">
      <c r="D2403" s="209"/>
      <c r="E2403" s="209"/>
      <c r="F2403" s="209"/>
      <c r="G2403" s="209"/>
      <c r="H2403" s="209"/>
      <c r="I2403" s="209"/>
      <c r="J2403" s="209"/>
      <c r="N2403" s="209"/>
      <c r="O2403" s="209"/>
      <c r="P2403" s="209"/>
      <c r="Q2403" s="209"/>
      <c r="R2403" s="209"/>
      <c r="S2403" s="209"/>
      <c r="T2403" s="209"/>
      <c r="U2403" s="209"/>
      <c r="V2403" s="209"/>
    </row>
    <row r="2404" spans="4:22" x14ac:dyDescent="0.25">
      <c r="D2404" s="209"/>
      <c r="E2404" s="209"/>
      <c r="F2404" s="209"/>
      <c r="G2404" s="209"/>
      <c r="H2404" s="209"/>
      <c r="I2404" s="209"/>
      <c r="J2404" s="209"/>
      <c r="N2404" s="209"/>
      <c r="O2404" s="209"/>
      <c r="P2404" s="209"/>
      <c r="Q2404" s="209"/>
      <c r="R2404" s="209"/>
      <c r="S2404" s="209"/>
      <c r="T2404" s="209"/>
      <c r="U2404" s="209"/>
      <c r="V2404" s="209"/>
    </row>
    <row r="2405" spans="4:22" x14ac:dyDescent="0.25">
      <c r="D2405" s="209"/>
      <c r="E2405" s="209"/>
      <c r="F2405" s="209"/>
      <c r="G2405" s="209"/>
      <c r="H2405" s="209"/>
      <c r="I2405" s="209"/>
      <c r="J2405" s="209"/>
      <c r="N2405" s="209"/>
      <c r="O2405" s="209"/>
      <c r="P2405" s="209"/>
      <c r="Q2405" s="209"/>
      <c r="R2405" s="209"/>
      <c r="S2405" s="209"/>
      <c r="T2405" s="209"/>
      <c r="U2405" s="209"/>
      <c r="V2405" s="209"/>
    </row>
    <row r="2406" spans="4:22" x14ac:dyDescent="0.25">
      <c r="D2406" s="209"/>
      <c r="E2406" s="209"/>
      <c r="F2406" s="209"/>
      <c r="G2406" s="209"/>
      <c r="H2406" s="209"/>
      <c r="I2406" s="209"/>
      <c r="J2406" s="209"/>
      <c r="N2406" s="209"/>
      <c r="O2406" s="209"/>
      <c r="P2406" s="209"/>
      <c r="Q2406" s="209"/>
      <c r="R2406" s="209"/>
      <c r="S2406" s="209"/>
      <c r="T2406" s="209"/>
      <c r="U2406" s="209"/>
      <c r="V2406" s="209"/>
    </row>
    <row r="2407" spans="4:22" x14ac:dyDescent="0.25">
      <c r="D2407" s="209"/>
      <c r="E2407" s="209"/>
      <c r="F2407" s="209"/>
      <c r="G2407" s="209"/>
      <c r="H2407" s="209"/>
      <c r="I2407" s="209"/>
      <c r="J2407" s="209"/>
      <c r="N2407" s="209"/>
      <c r="O2407" s="209"/>
      <c r="P2407" s="209"/>
      <c r="Q2407" s="209"/>
      <c r="R2407" s="209"/>
      <c r="S2407" s="209"/>
      <c r="T2407" s="209"/>
      <c r="U2407" s="209"/>
      <c r="V2407" s="209"/>
    </row>
    <row r="2408" spans="4:22" x14ac:dyDescent="0.25">
      <c r="D2408" s="209"/>
      <c r="E2408" s="209"/>
      <c r="F2408" s="209"/>
      <c r="G2408" s="209"/>
      <c r="H2408" s="209"/>
      <c r="I2408" s="209"/>
      <c r="J2408" s="209"/>
      <c r="N2408" s="209"/>
      <c r="O2408" s="209"/>
      <c r="P2408" s="209"/>
      <c r="Q2408" s="209"/>
      <c r="R2408" s="209"/>
      <c r="S2408" s="209"/>
      <c r="T2408" s="209"/>
      <c r="U2408" s="209"/>
      <c r="V2408" s="209"/>
    </row>
    <row r="2409" spans="4:22" x14ac:dyDescent="0.25">
      <c r="D2409" s="209"/>
      <c r="E2409" s="209"/>
      <c r="F2409" s="209"/>
      <c r="G2409" s="209"/>
      <c r="H2409" s="209"/>
      <c r="I2409" s="209"/>
      <c r="J2409" s="209"/>
      <c r="N2409" s="209"/>
      <c r="O2409" s="209"/>
      <c r="P2409" s="209"/>
      <c r="Q2409" s="209"/>
      <c r="R2409" s="209"/>
      <c r="S2409" s="209"/>
      <c r="T2409" s="209"/>
      <c r="U2409" s="209"/>
      <c r="V2409" s="209"/>
    </row>
    <row r="2410" spans="4:22" x14ac:dyDescent="0.25">
      <c r="D2410" s="209"/>
      <c r="E2410" s="209"/>
      <c r="F2410" s="209"/>
      <c r="G2410" s="209"/>
      <c r="H2410" s="209"/>
      <c r="I2410" s="209"/>
      <c r="J2410" s="209"/>
      <c r="N2410" s="209"/>
      <c r="O2410" s="209"/>
      <c r="P2410" s="209"/>
      <c r="Q2410" s="209"/>
      <c r="R2410" s="209"/>
      <c r="S2410" s="209"/>
      <c r="T2410" s="209"/>
      <c r="U2410" s="209"/>
      <c r="V2410" s="209"/>
    </row>
    <row r="2411" spans="4:22" x14ac:dyDescent="0.25">
      <c r="D2411" s="209"/>
      <c r="E2411" s="209"/>
      <c r="F2411" s="209"/>
      <c r="G2411" s="209"/>
      <c r="H2411" s="209"/>
      <c r="I2411" s="209"/>
      <c r="J2411" s="209"/>
      <c r="N2411" s="209"/>
      <c r="O2411" s="209"/>
      <c r="P2411" s="209"/>
      <c r="Q2411" s="209"/>
      <c r="R2411" s="209"/>
      <c r="S2411" s="209"/>
      <c r="T2411" s="209"/>
      <c r="U2411" s="209"/>
      <c r="V2411" s="209"/>
    </row>
    <row r="2412" spans="4:22" x14ac:dyDescent="0.25">
      <c r="D2412" s="209"/>
      <c r="E2412" s="209"/>
      <c r="F2412" s="209"/>
      <c r="G2412" s="209"/>
      <c r="H2412" s="209"/>
      <c r="I2412" s="209"/>
      <c r="J2412" s="209"/>
      <c r="N2412" s="209"/>
      <c r="O2412" s="209"/>
      <c r="P2412" s="209"/>
      <c r="Q2412" s="209"/>
      <c r="R2412" s="209"/>
      <c r="S2412" s="209"/>
      <c r="T2412" s="209"/>
      <c r="U2412" s="209"/>
      <c r="V2412" s="209"/>
    </row>
    <row r="2413" spans="4:22" x14ac:dyDescent="0.25">
      <c r="D2413" s="209"/>
      <c r="E2413" s="209"/>
      <c r="F2413" s="209"/>
      <c r="G2413" s="209"/>
      <c r="H2413" s="209"/>
      <c r="I2413" s="209"/>
      <c r="J2413" s="209"/>
      <c r="N2413" s="209"/>
      <c r="O2413" s="209"/>
      <c r="P2413" s="209"/>
      <c r="Q2413" s="209"/>
      <c r="R2413" s="209"/>
      <c r="S2413" s="209"/>
      <c r="T2413" s="209"/>
      <c r="U2413" s="209"/>
      <c r="V2413" s="209"/>
    </row>
    <row r="2414" spans="4:22" x14ac:dyDescent="0.25">
      <c r="D2414" s="209"/>
      <c r="E2414" s="209"/>
      <c r="F2414" s="209"/>
      <c r="G2414" s="209"/>
      <c r="H2414" s="209"/>
      <c r="I2414" s="209"/>
      <c r="J2414" s="209"/>
      <c r="N2414" s="209"/>
      <c r="O2414" s="209"/>
      <c r="P2414" s="209"/>
      <c r="Q2414" s="209"/>
      <c r="R2414" s="209"/>
      <c r="S2414" s="209"/>
      <c r="T2414" s="209"/>
      <c r="U2414" s="209"/>
      <c r="V2414" s="209"/>
    </row>
    <row r="2415" spans="4:22" x14ac:dyDescent="0.25">
      <c r="D2415" s="209"/>
      <c r="E2415" s="209"/>
      <c r="F2415" s="209"/>
      <c r="G2415" s="209"/>
      <c r="H2415" s="209"/>
      <c r="I2415" s="209"/>
      <c r="J2415" s="209"/>
      <c r="N2415" s="209"/>
      <c r="O2415" s="209"/>
      <c r="P2415" s="209"/>
      <c r="Q2415" s="209"/>
      <c r="R2415" s="209"/>
      <c r="S2415" s="209"/>
      <c r="T2415" s="209"/>
      <c r="U2415" s="209"/>
      <c r="V2415" s="209"/>
    </row>
    <row r="2416" spans="4:22" x14ac:dyDescent="0.25">
      <c r="D2416" s="209"/>
      <c r="E2416" s="209"/>
      <c r="F2416" s="209"/>
      <c r="G2416" s="209"/>
      <c r="H2416" s="209"/>
      <c r="I2416" s="209"/>
      <c r="J2416" s="209"/>
      <c r="N2416" s="209"/>
      <c r="O2416" s="209"/>
      <c r="P2416" s="209"/>
      <c r="Q2416" s="209"/>
      <c r="R2416" s="209"/>
      <c r="S2416" s="209"/>
      <c r="T2416" s="209"/>
      <c r="U2416" s="209"/>
      <c r="V2416" s="209"/>
    </row>
    <row r="2417" spans="4:22" x14ac:dyDescent="0.25">
      <c r="D2417" s="209"/>
      <c r="E2417" s="209"/>
      <c r="F2417" s="209"/>
      <c r="G2417" s="209"/>
      <c r="H2417" s="209"/>
      <c r="I2417" s="209"/>
      <c r="J2417" s="209"/>
      <c r="N2417" s="209"/>
      <c r="O2417" s="209"/>
      <c r="P2417" s="209"/>
      <c r="Q2417" s="209"/>
      <c r="R2417" s="209"/>
      <c r="S2417" s="209"/>
      <c r="T2417" s="209"/>
      <c r="U2417" s="209"/>
      <c r="V2417" s="209"/>
    </row>
    <row r="2418" spans="4:22" x14ac:dyDescent="0.25">
      <c r="D2418" s="209"/>
      <c r="E2418" s="209"/>
      <c r="F2418" s="209"/>
      <c r="G2418" s="209"/>
      <c r="H2418" s="209"/>
      <c r="I2418" s="209"/>
      <c r="J2418" s="209"/>
      <c r="N2418" s="209"/>
      <c r="O2418" s="209"/>
      <c r="P2418" s="209"/>
      <c r="Q2418" s="209"/>
      <c r="R2418" s="209"/>
      <c r="S2418" s="209"/>
      <c r="T2418" s="209"/>
      <c r="U2418" s="209"/>
      <c r="V2418" s="209"/>
    </row>
    <row r="2419" spans="4:22" x14ac:dyDescent="0.25">
      <c r="D2419" s="209"/>
      <c r="E2419" s="209"/>
      <c r="F2419" s="209"/>
      <c r="G2419" s="209"/>
      <c r="H2419" s="209"/>
      <c r="I2419" s="209"/>
      <c r="J2419" s="209"/>
      <c r="N2419" s="209"/>
      <c r="O2419" s="209"/>
      <c r="P2419" s="209"/>
      <c r="Q2419" s="209"/>
      <c r="R2419" s="209"/>
      <c r="S2419" s="209"/>
      <c r="T2419" s="209"/>
      <c r="U2419" s="209"/>
      <c r="V2419" s="209"/>
    </row>
    <row r="2420" spans="4:22" x14ac:dyDescent="0.25">
      <c r="D2420" s="209"/>
      <c r="E2420" s="209"/>
      <c r="F2420" s="209"/>
      <c r="G2420" s="209"/>
      <c r="H2420" s="209"/>
      <c r="I2420" s="209"/>
      <c r="J2420" s="209"/>
      <c r="N2420" s="209"/>
      <c r="O2420" s="209"/>
      <c r="P2420" s="209"/>
      <c r="Q2420" s="209"/>
      <c r="R2420" s="209"/>
      <c r="S2420" s="209"/>
      <c r="T2420" s="209"/>
      <c r="U2420" s="209"/>
      <c r="V2420" s="209"/>
    </row>
    <row r="2421" spans="4:22" x14ac:dyDescent="0.25">
      <c r="D2421" s="209"/>
      <c r="E2421" s="209"/>
      <c r="F2421" s="209"/>
      <c r="G2421" s="209"/>
      <c r="H2421" s="209"/>
      <c r="I2421" s="209"/>
      <c r="J2421" s="209"/>
      <c r="N2421" s="209"/>
      <c r="O2421" s="209"/>
      <c r="P2421" s="209"/>
      <c r="Q2421" s="209"/>
      <c r="R2421" s="209"/>
      <c r="S2421" s="209"/>
      <c r="T2421" s="209"/>
      <c r="U2421" s="209"/>
      <c r="V2421" s="209"/>
    </row>
    <row r="2422" spans="4:22" x14ac:dyDescent="0.25">
      <c r="D2422" s="209"/>
      <c r="E2422" s="209"/>
      <c r="F2422" s="209"/>
      <c r="G2422" s="209"/>
      <c r="H2422" s="209"/>
      <c r="I2422" s="209"/>
      <c r="J2422" s="209"/>
      <c r="N2422" s="209"/>
      <c r="O2422" s="209"/>
      <c r="P2422" s="209"/>
      <c r="Q2422" s="209"/>
      <c r="R2422" s="209"/>
      <c r="S2422" s="209"/>
      <c r="T2422" s="209"/>
      <c r="U2422" s="209"/>
      <c r="V2422" s="209"/>
    </row>
    <row r="2423" spans="4:22" x14ac:dyDescent="0.25">
      <c r="D2423" s="209"/>
      <c r="E2423" s="209"/>
      <c r="F2423" s="209"/>
      <c r="G2423" s="209"/>
      <c r="H2423" s="209"/>
      <c r="I2423" s="209"/>
      <c r="J2423" s="209"/>
      <c r="N2423" s="209"/>
      <c r="O2423" s="209"/>
      <c r="P2423" s="209"/>
      <c r="Q2423" s="209"/>
      <c r="R2423" s="209"/>
      <c r="S2423" s="209"/>
      <c r="T2423" s="209"/>
      <c r="U2423" s="209"/>
      <c r="V2423" s="209"/>
    </row>
    <row r="2424" spans="4:22" x14ac:dyDescent="0.25">
      <c r="D2424" s="209"/>
      <c r="E2424" s="209"/>
      <c r="F2424" s="209"/>
      <c r="G2424" s="209"/>
      <c r="H2424" s="209"/>
      <c r="I2424" s="209"/>
      <c r="J2424" s="209"/>
      <c r="N2424" s="209"/>
      <c r="O2424" s="209"/>
      <c r="P2424" s="209"/>
      <c r="Q2424" s="209"/>
      <c r="R2424" s="209"/>
      <c r="S2424" s="209"/>
      <c r="T2424" s="209"/>
      <c r="U2424" s="209"/>
      <c r="V2424" s="209"/>
    </row>
    <row r="2425" spans="4:22" x14ac:dyDescent="0.25">
      <c r="D2425" s="209"/>
      <c r="E2425" s="209"/>
      <c r="F2425" s="209"/>
      <c r="G2425" s="209"/>
      <c r="H2425" s="209"/>
      <c r="I2425" s="209"/>
      <c r="J2425" s="209"/>
      <c r="N2425" s="209"/>
      <c r="O2425" s="209"/>
      <c r="P2425" s="209"/>
      <c r="Q2425" s="209"/>
      <c r="R2425" s="209"/>
      <c r="S2425" s="209"/>
      <c r="T2425" s="209"/>
      <c r="U2425" s="209"/>
      <c r="V2425" s="209"/>
    </row>
    <row r="2426" spans="4:22" x14ac:dyDescent="0.25">
      <c r="D2426" s="209"/>
      <c r="E2426" s="209"/>
      <c r="F2426" s="209"/>
      <c r="G2426" s="209"/>
      <c r="H2426" s="209"/>
      <c r="I2426" s="209"/>
      <c r="J2426" s="209"/>
      <c r="N2426" s="209"/>
      <c r="O2426" s="209"/>
      <c r="P2426" s="209"/>
      <c r="Q2426" s="209"/>
      <c r="R2426" s="209"/>
      <c r="S2426" s="209"/>
      <c r="T2426" s="209"/>
      <c r="U2426" s="209"/>
      <c r="V2426" s="209"/>
    </row>
    <row r="2427" spans="4:22" x14ac:dyDescent="0.25">
      <c r="D2427" s="209"/>
      <c r="E2427" s="209"/>
      <c r="F2427" s="209"/>
      <c r="G2427" s="209"/>
      <c r="H2427" s="209"/>
      <c r="I2427" s="209"/>
      <c r="J2427" s="209"/>
      <c r="N2427" s="209"/>
      <c r="O2427" s="209"/>
      <c r="P2427" s="209"/>
      <c r="Q2427" s="209"/>
      <c r="R2427" s="209"/>
      <c r="S2427" s="209"/>
      <c r="T2427" s="209"/>
      <c r="U2427" s="209"/>
      <c r="V2427" s="209"/>
    </row>
    <row r="2428" spans="4:22" x14ac:dyDescent="0.25">
      <c r="D2428" s="209"/>
      <c r="E2428" s="209"/>
      <c r="F2428" s="209"/>
      <c r="G2428" s="209"/>
      <c r="H2428" s="209"/>
      <c r="I2428" s="209"/>
      <c r="J2428" s="209"/>
      <c r="N2428" s="209"/>
      <c r="O2428" s="209"/>
      <c r="P2428" s="209"/>
      <c r="Q2428" s="209"/>
      <c r="R2428" s="209"/>
      <c r="S2428" s="209"/>
      <c r="T2428" s="209"/>
      <c r="U2428" s="209"/>
      <c r="V2428" s="209"/>
    </row>
    <row r="2429" spans="4:22" x14ac:dyDescent="0.25">
      <c r="D2429" s="209"/>
      <c r="E2429" s="209"/>
      <c r="F2429" s="209"/>
      <c r="G2429" s="209"/>
      <c r="H2429" s="209"/>
      <c r="I2429" s="209"/>
      <c r="J2429" s="209"/>
      <c r="N2429" s="209"/>
      <c r="O2429" s="209"/>
      <c r="P2429" s="209"/>
      <c r="Q2429" s="209"/>
      <c r="R2429" s="209"/>
      <c r="S2429" s="209"/>
      <c r="T2429" s="209"/>
      <c r="U2429" s="209"/>
      <c r="V2429" s="209"/>
    </row>
    <row r="2430" spans="4:22" x14ac:dyDescent="0.25">
      <c r="D2430" s="209"/>
      <c r="E2430" s="209"/>
      <c r="F2430" s="209"/>
      <c r="G2430" s="209"/>
      <c r="H2430" s="209"/>
      <c r="I2430" s="209"/>
      <c r="J2430" s="209"/>
      <c r="N2430" s="209"/>
      <c r="O2430" s="209"/>
      <c r="P2430" s="209"/>
      <c r="Q2430" s="209"/>
      <c r="R2430" s="209"/>
      <c r="S2430" s="209"/>
      <c r="T2430" s="209"/>
      <c r="U2430" s="209"/>
      <c r="V2430" s="209"/>
    </row>
    <row r="2431" spans="4:22" x14ac:dyDescent="0.25">
      <c r="D2431" s="209"/>
      <c r="E2431" s="209"/>
      <c r="F2431" s="209"/>
      <c r="G2431" s="209"/>
      <c r="H2431" s="209"/>
      <c r="I2431" s="209"/>
      <c r="J2431" s="209"/>
      <c r="N2431" s="209"/>
      <c r="O2431" s="209"/>
      <c r="P2431" s="209"/>
      <c r="Q2431" s="209"/>
      <c r="R2431" s="209"/>
      <c r="S2431" s="209"/>
      <c r="T2431" s="209"/>
      <c r="U2431" s="209"/>
      <c r="V2431" s="209"/>
    </row>
    <row r="2432" spans="4:22" x14ac:dyDescent="0.25">
      <c r="D2432" s="209"/>
      <c r="E2432" s="209"/>
      <c r="F2432" s="209"/>
      <c r="G2432" s="209"/>
      <c r="H2432" s="209"/>
      <c r="I2432" s="209"/>
      <c r="J2432" s="209"/>
      <c r="N2432" s="209"/>
      <c r="O2432" s="209"/>
      <c r="P2432" s="209"/>
      <c r="Q2432" s="209"/>
      <c r="R2432" s="209"/>
      <c r="S2432" s="209"/>
      <c r="T2432" s="209"/>
      <c r="U2432" s="209"/>
      <c r="V2432" s="209"/>
    </row>
    <row r="2433" spans="4:22" x14ac:dyDescent="0.25">
      <c r="D2433" s="209"/>
      <c r="E2433" s="209"/>
      <c r="F2433" s="209"/>
      <c r="G2433" s="209"/>
      <c r="H2433" s="209"/>
      <c r="I2433" s="209"/>
      <c r="J2433" s="209"/>
      <c r="N2433" s="209"/>
      <c r="O2433" s="209"/>
      <c r="P2433" s="209"/>
      <c r="Q2433" s="209"/>
      <c r="R2433" s="209"/>
      <c r="S2433" s="209"/>
      <c r="T2433" s="209"/>
      <c r="U2433" s="209"/>
      <c r="V2433" s="209"/>
    </row>
    <row r="2434" spans="4:22" x14ac:dyDescent="0.25">
      <c r="D2434" s="209"/>
      <c r="E2434" s="209"/>
      <c r="F2434" s="209"/>
      <c r="G2434" s="209"/>
      <c r="H2434" s="209"/>
      <c r="I2434" s="209"/>
      <c r="J2434" s="209"/>
      <c r="N2434" s="209"/>
      <c r="O2434" s="209"/>
      <c r="P2434" s="209"/>
      <c r="Q2434" s="209"/>
      <c r="R2434" s="209"/>
      <c r="S2434" s="209"/>
      <c r="T2434" s="209"/>
      <c r="U2434" s="209"/>
      <c r="V2434" s="209"/>
    </row>
    <row r="2435" spans="4:22" x14ac:dyDescent="0.25">
      <c r="D2435" s="209"/>
      <c r="E2435" s="209"/>
      <c r="F2435" s="209"/>
      <c r="G2435" s="209"/>
      <c r="H2435" s="209"/>
      <c r="I2435" s="209"/>
      <c r="J2435" s="209"/>
      <c r="N2435" s="209"/>
      <c r="O2435" s="209"/>
      <c r="P2435" s="209"/>
      <c r="Q2435" s="209"/>
      <c r="R2435" s="209"/>
      <c r="S2435" s="209"/>
      <c r="T2435" s="209"/>
      <c r="U2435" s="209"/>
      <c r="V2435" s="209"/>
    </row>
    <row r="2436" spans="4:22" x14ac:dyDescent="0.25">
      <c r="D2436" s="209"/>
      <c r="E2436" s="209"/>
      <c r="F2436" s="209"/>
      <c r="G2436" s="209"/>
      <c r="H2436" s="209"/>
      <c r="I2436" s="209"/>
      <c r="J2436" s="209"/>
      <c r="N2436" s="209"/>
      <c r="O2436" s="209"/>
      <c r="P2436" s="209"/>
      <c r="Q2436" s="209"/>
      <c r="R2436" s="209"/>
      <c r="S2436" s="209"/>
      <c r="T2436" s="209"/>
      <c r="U2436" s="209"/>
      <c r="V2436" s="209"/>
    </row>
    <row r="2437" spans="4:22" x14ac:dyDescent="0.25">
      <c r="D2437" s="209"/>
      <c r="E2437" s="209"/>
      <c r="F2437" s="209"/>
      <c r="G2437" s="209"/>
      <c r="H2437" s="209"/>
      <c r="I2437" s="209"/>
      <c r="J2437" s="209"/>
      <c r="N2437" s="209"/>
      <c r="O2437" s="209"/>
      <c r="P2437" s="209"/>
      <c r="Q2437" s="209"/>
      <c r="R2437" s="209"/>
      <c r="S2437" s="209"/>
      <c r="T2437" s="209"/>
      <c r="U2437" s="209"/>
      <c r="V2437" s="209"/>
    </row>
    <row r="2438" spans="4:22" x14ac:dyDescent="0.25">
      <c r="D2438" s="209"/>
      <c r="E2438" s="209"/>
      <c r="F2438" s="209"/>
      <c r="G2438" s="209"/>
      <c r="H2438" s="209"/>
      <c r="I2438" s="209"/>
      <c r="J2438" s="209"/>
      <c r="N2438" s="209"/>
      <c r="O2438" s="209"/>
      <c r="P2438" s="209"/>
      <c r="Q2438" s="209"/>
      <c r="R2438" s="209"/>
      <c r="S2438" s="209"/>
      <c r="T2438" s="209"/>
      <c r="U2438" s="209"/>
      <c r="V2438" s="209"/>
    </row>
    <row r="2439" spans="4:22" x14ac:dyDescent="0.25">
      <c r="D2439" s="209"/>
      <c r="E2439" s="209"/>
      <c r="F2439" s="209"/>
      <c r="G2439" s="209"/>
      <c r="H2439" s="209"/>
      <c r="I2439" s="209"/>
      <c r="J2439" s="209"/>
      <c r="N2439" s="209"/>
      <c r="O2439" s="209"/>
      <c r="P2439" s="209"/>
      <c r="Q2439" s="209"/>
      <c r="R2439" s="209"/>
      <c r="S2439" s="209"/>
      <c r="T2439" s="209"/>
      <c r="U2439" s="209"/>
      <c r="V2439" s="209"/>
    </row>
    <row r="2440" spans="4:22" x14ac:dyDescent="0.25">
      <c r="D2440" s="209"/>
      <c r="E2440" s="209"/>
      <c r="F2440" s="209"/>
      <c r="G2440" s="209"/>
      <c r="H2440" s="209"/>
      <c r="I2440" s="209"/>
      <c r="J2440" s="209"/>
      <c r="N2440" s="209"/>
      <c r="O2440" s="209"/>
      <c r="P2440" s="209"/>
      <c r="Q2440" s="209"/>
      <c r="R2440" s="209"/>
      <c r="S2440" s="209"/>
      <c r="T2440" s="209"/>
      <c r="U2440" s="209"/>
      <c r="V2440" s="209"/>
    </row>
    <row r="2441" spans="4:22" x14ac:dyDescent="0.25">
      <c r="D2441" s="209"/>
      <c r="E2441" s="209"/>
      <c r="F2441" s="209"/>
      <c r="G2441" s="209"/>
      <c r="H2441" s="209"/>
      <c r="I2441" s="209"/>
      <c r="J2441" s="209"/>
      <c r="N2441" s="209"/>
      <c r="O2441" s="209"/>
      <c r="P2441" s="209"/>
      <c r="Q2441" s="209"/>
      <c r="R2441" s="209"/>
      <c r="S2441" s="209"/>
      <c r="T2441" s="209"/>
      <c r="U2441" s="209"/>
      <c r="V2441" s="209"/>
    </row>
    <row r="2442" spans="4:22" x14ac:dyDescent="0.25">
      <c r="D2442" s="209"/>
      <c r="E2442" s="209"/>
      <c r="F2442" s="209"/>
      <c r="G2442" s="209"/>
      <c r="H2442" s="209"/>
      <c r="I2442" s="209"/>
      <c r="J2442" s="209"/>
      <c r="N2442" s="209"/>
      <c r="O2442" s="209"/>
      <c r="P2442" s="209"/>
      <c r="Q2442" s="209"/>
      <c r="R2442" s="209"/>
      <c r="S2442" s="209"/>
      <c r="T2442" s="209"/>
      <c r="U2442" s="209"/>
      <c r="V2442" s="209"/>
    </row>
    <row r="2443" spans="4:22" x14ac:dyDescent="0.25">
      <c r="D2443" s="209"/>
      <c r="E2443" s="209"/>
      <c r="F2443" s="209"/>
      <c r="G2443" s="209"/>
      <c r="H2443" s="209"/>
      <c r="I2443" s="209"/>
      <c r="J2443" s="209"/>
      <c r="N2443" s="209"/>
      <c r="O2443" s="209"/>
      <c r="P2443" s="209"/>
      <c r="Q2443" s="209"/>
      <c r="R2443" s="209"/>
      <c r="S2443" s="209"/>
      <c r="T2443" s="209"/>
      <c r="U2443" s="209"/>
      <c r="V2443" s="209"/>
    </row>
    <row r="2444" spans="4:22" x14ac:dyDescent="0.25">
      <c r="D2444" s="209"/>
      <c r="E2444" s="209"/>
      <c r="F2444" s="209"/>
      <c r="G2444" s="209"/>
      <c r="H2444" s="209"/>
      <c r="I2444" s="209"/>
      <c r="J2444" s="209"/>
      <c r="N2444" s="209"/>
      <c r="O2444" s="209"/>
      <c r="P2444" s="209"/>
      <c r="Q2444" s="209"/>
      <c r="R2444" s="209"/>
      <c r="S2444" s="209"/>
      <c r="T2444" s="209"/>
      <c r="U2444" s="209"/>
      <c r="V2444" s="209"/>
    </row>
    <row r="2445" spans="4:22" x14ac:dyDescent="0.25">
      <c r="D2445" s="209"/>
      <c r="E2445" s="209"/>
      <c r="F2445" s="209"/>
      <c r="G2445" s="209"/>
      <c r="H2445" s="209"/>
      <c r="I2445" s="209"/>
      <c r="J2445" s="209"/>
      <c r="N2445" s="209"/>
      <c r="O2445" s="209"/>
      <c r="P2445" s="209"/>
      <c r="Q2445" s="209"/>
      <c r="R2445" s="209"/>
      <c r="S2445" s="209"/>
      <c r="T2445" s="209"/>
      <c r="U2445" s="209"/>
      <c r="V2445" s="209"/>
    </row>
    <row r="2446" spans="4:22" x14ac:dyDescent="0.25">
      <c r="D2446" s="209"/>
      <c r="E2446" s="209"/>
      <c r="F2446" s="209"/>
      <c r="G2446" s="209"/>
      <c r="H2446" s="209"/>
      <c r="I2446" s="209"/>
      <c r="J2446" s="209"/>
      <c r="N2446" s="209"/>
      <c r="O2446" s="209"/>
      <c r="P2446" s="209"/>
      <c r="Q2446" s="209"/>
      <c r="R2446" s="209"/>
      <c r="S2446" s="209"/>
      <c r="T2446" s="209"/>
      <c r="U2446" s="209"/>
      <c r="V2446" s="209"/>
    </row>
    <row r="2447" spans="4:22" x14ac:dyDescent="0.25">
      <c r="D2447" s="209"/>
      <c r="E2447" s="209"/>
      <c r="F2447" s="209"/>
      <c r="G2447" s="209"/>
      <c r="H2447" s="209"/>
      <c r="I2447" s="209"/>
      <c r="J2447" s="209"/>
      <c r="N2447" s="209"/>
      <c r="O2447" s="209"/>
      <c r="P2447" s="209"/>
      <c r="Q2447" s="209"/>
      <c r="R2447" s="209"/>
      <c r="S2447" s="209"/>
      <c r="T2447" s="209"/>
      <c r="U2447" s="209"/>
      <c r="V2447" s="209"/>
    </row>
    <row r="2448" spans="4:22" x14ac:dyDescent="0.25">
      <c r="D2448" s="209"/>
      <c r="E2448" s="209"/>
      <c r="F2448" s="209"/>
      <c r="G2448" s="209"/>
      <c r="H2448" s="209"/>
      <c r="I2448" s="209"/>
      <c r="J2448" s="209"/>
      <c r="N2448" s="209"/>
      <c r="O2448" s="209"/>
      <c r="P2448" s="209"/>
      <c r="Q2448" s="209"/>
      <c r="R2448" s="209"/>
      <c r="S2448" s="209"/>
      <c r="T2448" s="209"/>
      <c r="U2448" s="209"/>
      <c r="V2448" s="209"/>
    </row>
    <row r="2449" spans="4:22" x14ac:dyDescent="0.25">
      <c r="D2449" s="209"/>
      <c r="E2449" s="209"/>
      <c r="F2449" s="209"/>
      <c r="G2449" s="209"/>
      <c r="H2449" s="209"/>
      <c r="I2449" s="209"/>
      <c r="J2449" s="209"/>
      <c r="N2449" s="209"/>
      <c r="O2449" s="209"/>
      <c r="P2449" s="209"/>
      <c r="Q2449" s="209"/>
      <c r="R2449" s="209"/>
      <c r="S2449" s="209"/>
      <c r="T2449" s="209"/>
      <c r="U2449" s="209"/>
      <c r="V2449" s="209"/>
    </row>
    <row r="2450" spans="4:22" x14ac:dyDescent="0.25">
      <c r="D2450" s="209"/>
      <c r="E2450" s="209"/>
      <c r="F2450" s="209"/>
      <c r="G2450" s="209"/>
      <c r="H2450" s="209"/>
      <c r="I2450" s="209"/>
      <c r="J2450" s="209"/>
      <c r="N2450" s="209"/>
      <c r="O2450" s="209"/>
      <c r="P2450" s="209"/>
      <c r="Q2450" s="209"/>
      <c r="R2450" s="209"/>
      <c r="S2450" s="209"/>
      <c r="T2450" s="209"/>
      <c r="U2450" s="209"/>
      <c r="V2450" s="209"/>
    </row>
    <row r="2451" spans="4:22" x14ac:dyDescent="0.25">
      <c r="D2451" s="209"/>
      <c r="E2451" s="209"/>
      <c r="F2451" s="209"/>
      <c r="G2451" s="209"/>
      <c r="H2451" s="209"/>
      <c r="I2451" s="209"/>
      <c r="J2451" s="209"/>
      <c r="N2451" s="209"/>
      <c r="O2451" s="209"/>
      <c r="P2451" s="209"/>
      <c r="Q2451" s="209"/>
      <c r="R2451" s="209"/>
      <c r="S2451" s="209"/>
      <c r="T2451" s="209"/>
      <c r="U2451" s="209"/>
      <c r="V2451" s="209"/>
    </row>
    <row r="2452" spans="4:22" x14ac:dyDescent="0.25">
      <c r="D2452" s="209"/>
      <c r="E2452" s="209"/>
      <c r="F2452" s="209"/>
      <c r="G2452" s="209"/>
      <c r="H2452" s="209"/>
      <c r="I2452" s="209"/>
      <c r="J2452" s="209"/>
      <c r="N2452" s="209"/>
      <c r="O2452" s="209"/>
      <c r="P2452" s="209"/>
      <c r="Q2452" s="209"/>
      <c r="R2452" s="209"/>
      <c r="S2452" s="209"/>
      <c r="T2452" s="209"/>
      <c r="U2452" s="209"/>
      <c r="V2452" s="209"/>
    </row>
    <row r="2453" spans="4:22" x14ac:dyDescent="0.25">
      <c r="D2453" s="209"/>
      <c r="E2453" s="209"/>
      <c r="F2453" s="209"/>
      <c r="G2453" s="209"/>
      <c r="H2453" s="209"/>
      <c r="I2453" s="209"/>
      <c r="J2453" s="209"/>
      <c r="N2453" s="209"/>
      <c r="O2453" s="209"/>
      <c r="P2453" s="209"/>
      <c r="Q2453" s="209"/>
      <c r="R2453" s="209"/>
      <c r="S2453" s="209"/>
      <c r="T2453" s="209"/>
      <c r="U2453" s="209"/>
      <c r="V2453" s="209"/>
    </row>
    <row r="2454" spans="4:22" x14ac:dyDescent="0.25">
      <c r="D2454" s="209"/>
      <c r="E2454" s="209"/>
      <c r="F2454" s="209"/>
      <c r="G2454" s="209"/>
      <c r="H2454" s="209"/>
      <c r="I2454" s="209"/>
      <c r="J2454" s="209"/>
      <c r="N2454" s="209"/>
      <c r="O2454" s="209"/>
      <c r="P2454" s="209"/>
      <c r="Q2454" s="209"/>
      <c r="R2454" s="209"/>
      <c r="S2454" s="209"/>
      <c r="T2454" s="209"/>
      <c r="U2454" s="209"/>
      <c r="V2454" s="209"/>
    </row>
    <row r="2455" spans="4:22" x14ac:dyDescent="0.25">
      <c r="D2455" s="209"/>
      <c r="E2455" s="209"/>
      <c r="F2455" s="209"/>
      <c r="G2455" s="209"/>
      <c r="H2455" s="209"/>
      <c r="I2455" s="209"/>
      <c r="J2455" s="209"/>
      <c r="N2455" s="209"/>
      <c r="O2455" s="209"/>
      <c r="P2455" s="209"/>
      <c r="Q2455" s="209"/>
      <c r="R2455" s="209"/>
      <c r="S2455" s="209"/>
      <c r="T2455" s="209"/>
      <c r="U2455" s="209"/>
      <c r="V2455" s="209"/>
    </row>
    <row r="2456" spans="4:22" x14ac:dyDescent="0.25">
      <c r="D2456" s="209"/>
      <c r="E2456" s="209"/>
      <c r="F2456" s="209"/>
      <c r="G2456" s="209"/>
      <c r="H2456" s="209"/>
      <c r="I2456" s="209"/>
      <c r="J2456" s="209"/>
      <c r="N2456" s="209"/>
      <c r="O2456" s="209"/>
      <c r="P2456" s="209"/>
      <c r="Q2456" s="209"/>
      <c r="R2456" s="209"/>
      <c r="S2456" s="209"/>
      <c r="T2456" s="209"/>
      <c r="U2456" s="209"/>
      <c r="V2456" s="209"/>
    </row>
    <row r="2457" spans="4:22" x14ac:dyDescent="0.25">
      <c r="D2457" s="209"/>
      <c r="E2457" s="209"/>
      <c r="F2457" s="209"/>
      <c r="G2457" s="209"/>
      <c r="H2457" s="209"/>
      <c r="I2457" s="209"/>
      <c r="J2457" s="209"/>
      <c r="N2457" s="209"/>
      <c r="O2457" s="209"/>
      <c r="P2457" s="209"/>
      <c r="Q2457" s="209"/>
      <c r="R2457" s="209"/>
      <c r="S2457" s="209"/>
      <c r="T2457" s="209"/>
      <c r="U2457" s="209"/>
      <c r="V2457" s="209"/>
    </row>
    <row r="2458" spans="4:22" x14ac:dyDescent="0.25">
      <c r="D2458" s="209"/>
      <c r="E2458" s="209"/>
      <c r="F2458" s="209"/>
      <c r="G2458" s="209"/>
      <c r="H2458" s="209"/>
      <c r="I2458" s="209"/>
      <c r="J2458" s="209"/>
      <c r="N2458" s="209"/>
      <c r="O2458" s="209"/>
      <c r="P2458" s="209"/>
      <c r="Q2458" s="209"/>
      <c r="R2458" s="209"/>
      <c r="S2458" s="209"/>
      <c r="T2458" s="209"/>
      <c r="U2458" s="209"/>
      <c r="V2458" s="209"/>
    </row>
    <row r="2459" spans="4:22" x14ac:dyDescent="0.25">
      <c r="D2459" s="209"/>
      <c r="E2459" s="209"/>
      <c r="F2459" s="209"/>
      <c r="G2459" s="209"/>
      <c r="H2459" s="209"/>
      <c r="I2459" s="209"/>
      <c r="J2459" s="209"/>
      <c r="N2459" s="209"/>
      <c r="O2459" s="209"/>
      <c r="P2459" s="209"/>
      <c r="Q2459" s="209"/>
      <c r="R2459" s="209"/>
      <c r="S2459" s="209"/>
      <c r="T2459" s="209"/>
      <c r="U2459" s="209"/>
      <c r="V2459" s="209"/>
    </row>
    <row r="2460" spans="4:22" x14ac:dyDescent="0.25">
      <c r="D2460" s="209"/>
      <c r="E2460" s="209"/>
      <c r="F2460" s="209"/>
      <c r="G2460" s="209"/>
      <c r="H2460" s="209"/>
      <c r="I2460" s="209"/>
      <c r="J2460" s="209"/>
      <c r="N2460" s="209"/>
      <c r="O2460" s="209"/>
      <c r="P2460" s="209"/>
      <c r="Q2460" s="209"/>
      <c r="R2460" s="209"/>
      <c r="S2460" s="209"/>
      <c r="T2460" s="209"/>
      <c r="U2460" s="209"/>
      <c r="V2460" s="209"/>
    </row>
    <row r="2461" spans="4:22" x14ac:dyDescent="0.25">
      <c r="D2461" s="209"/>
      <c r="E2461" s="209"/>
      <c r="F2461" s="209"/>
      <c r="G2461" s="209"/>
      <c r="H2461" s="209"/>
      <c r="I2461" s="209"/>
      <c r="J2461" s="209"/>
      <c r="N2461" s="209"/>
      <c r="O2461" s="209"/>
      <c r="P2461" s="209"/>
      <c r="Q2461" s="209"/>
      <c r="R2461" s="209"/>
      <c r="S2461" s="209"/>
      <c r="T2461" s="209"/>
      <c r="U2461" s="209"/>
      <c r="V2461" s="209"/>
    </row>
    <row r="2462" spans="4:22" x14ac:dyDescent="0.25">
      <c r="D2462" s="209"/>
      <c r="E2462" s="209"/>
      <c r="F2462" s="209"/>
      <c r="G2462" s="209"/>
      <c r="H2462" s="209"/>
      <c r="I2462" s="209"/>
      <c r="J2462" s="209"/>
      <c r="N2462" s="209"/>
      <c r="O2462" s="209"/>
      <c r="P2462" s="209"/>
      <c r="Q2462" s="209"/>
      <c r="R2462" s="209"/>
      <c r="S2462" s="209"/>
      <c r="T2462" s="209"/>
      <c r="U2462" s="209"/>
      <c r="V2462" s="209"/>
    </row>
    <row r="2463" spans="4:22" x14ac:dyDescent="0.25">
      <c r="D2463" s="209"/>
      <c r="E2463" s="209"/>
      <c r="F2463" s="209"/>
      <c r="G2463" s="209"/>
      <c r="H2463" s="209"/>
      <c r="I2463" s="209"/>
      <c r="J2463" s="209"/>
      <c r="N2463" s="209"/>
      <c r="O2463" s="209"/>
      <c r="P2463" s="209"/>
      <c r="Q2463" s="209"/>
      <c r="R2463" s="209"/>
      <c r="S2463" s="209"/>
      <c r="T2463" s="209"/>
      <c r="U2463" s="209"/>
      <c r="V2463" s="209"/>
    </row>
    <row r="2464" spans="4:22" x14ac:dyDescent="0.25">
      <c r="D2464" s="209"/>
      <c r="E2464" s="209"/>
      <c r="F2464" s="209"/>
      <c r="G2464" s="209"/>
      <c r="H2464" s="209"/>
      <c r="I2464" s="209"/>
      <c r="J2464" s="209"/>
      <c r="N2464" s="209"/>
      <c r="O2464" s="209"/>
      <c r="P2464" s="209"/>
      <c r="Q2464" s="209"/>
      <c r="R2464" s="209"/>
      <c r="S2464" s="209"/>
      <c r="T2464" s="209"/>
      <c r="U2464" s="209"/>
      <c r="V2464" s="209"/>
    </row>
    <row r="2465" spans="4:22" x14ac:dyDescent="0.25">
      <c r="D2465" s="209"/>
      <c r="E2465" s="209"/>
      <c r="F2465" s="209"/>
      <c r="G2465" s="209"/>
      <c r="H2465" s="209"/>
      <c r="I2465" s="209"/>
      <c r="J2465" s="209"/>
      <c r="N2465" s="209"/>
      <c r="O2465" s="209"/>
      <c r="P2465" s="209"/>
      <c r="Q2465" s="209"/>
      <c r="R2465" s="209"/>
      <c r="S2465" s="209"/>
      <c r="T2465" s="209"/>
      <c r="U2465" s="209"/>
      <c r="V2465" s="209"/>
    </row>
    <row r="2466" spans="4:22" x14ac:dyDescent="0.25">
      <c r="D2466" s="209"/>
      <c r="E2466" s="209"/>
      <c r="F2466" s="209"/>
      <c r="G2466" s="209"/>
      <c r="H2466" s="209"/>
      <c r="I2466" s="209"/>
      <c r="J2466" s="209"/>
      <c r="N2466" s="209"/>
      <c r="O2466" s="209"/>
      <c r="P2466" s="209"/>
      <c r="Q2466" s="209"/>
      <c r="R2466" s="209"/>
      <c r="S2466" s="209"/>
      <c r="T2466" s="209"/>
      <c r="U2466" s="209"/>
      <c r="V2466" s="209"/>
    </row>
    <row r="2467" spans="4:22" x14ac:dyDescent="0.25">
      <c r="D2467" s="209"/>
      <c r="E2467" s="209"/>
      <c r="F2467" s="209"/>
      <c r="G2467" s="209"/>
      <c r="H2467" s="209"/>
      <c r="I2467" s="209"/>
      <c r="J2467" s="209"/>
      <c r="N2467" s="209"/>
      <c r="O2467" s="209"/>
      <c r="P2467" s="209"/>
      <c r="Q2467" s="209"/>
      <c r="R2467" s="209"/>
      <c r="S2467" s="209"/>
      <c r="T2467" s="209"/>
      <c r="U2467" s="209"/>
      <c r="V2467" s="209"/>
    </row>
    <row r="2468" spans="4:22" x14ac:dyDescent="0.25">
      <c r="D2468" s="209"/>
      <c r="E2468" s="209"/>
      <c r="F2468" s="209"/>
      <c r="G2468" s="209"/>
      <c r="H2468" s="209"/>
      <c r="I2468" s="209"/>
      <c r="J2468" s="209"/>
      <c r="N2468" s="209"/>
      <c r="O2468" s="209"/>
      <c r="P2468" s="209"/>
      <c r="Q2468" s="209"/>
      <c r="R2468" s="209"/>
      <c r="S2468" s="209"/>
      <c r="T2468" s="209"/>
      <c r="U2468" s="209"/>
      <c r="V2468" s="209"/>
    </row>
    <row r="2469" spans="4:22" x14ac:dyDescent="0.25">
      <c r="D2469" s="209"/>
      <c r="E2469" s="209"/>
      <c r="F2469" s="209"/>
      <c r="G2469" s="209"/>
      <c r="H2469" s="209"/>
      <c r="I2469" s="209"/>
      <c r="J2469" s="209"/>
      <c r="N2469" s="209"/>
      <c r="O2469" s="209"/>
      <c r="P2469" s="209"/>
      <c r="Q2469" s="209"/>
      <c r="R2469" s="209"/>
      <c r="S2469" s="209"/>
      <c r="T2469" s="209"/>
      <c r="U2469" s="209"/>
      <c r="V2469" s="209"/>
    </row>
    <row r="2470" spans="4:22" x14ac:dyDescent="0.25">
      <c r="D2470" s="209"/>
      <c r="E2470" s="209"/>
      <c r="F2470" s="209"/>
      <c r="G2470" s="209"/>
      <c r="H2470" s="209"/>
      <c r="I2470" s="209"/>
      <c r="J2470" s="209"/>
      <c r="N2470" s="209"/>
      <c r="O2470" s="209"/>
      <c r="P2470" s="209"/>
      <c r="Q2470" s="209"/>
      <c r="R2470" s="209"/>
      <c r="S2470" s="209"/>
      <c r="T2470" s="209"/>
      <c r="U2470" s="209"/>
      <c r="V2470" s="209"/>
    </row>
    <row r="2471" spans="4:22" x14ac:dyDescent="0.25">
      <c r="D2471" s="209"/>
      <c r="E2471" s="209"/>
      <c r="F2471" s="209"/>
      <c r="G2471" s="209"/>
      <c r="H2471" s="209"/>
      <c r="I2471" s="209"/>
      <c r="J2471" s="209"/>
      <c r="N2471" s="209"/>
      <c r="O2471" s="209"/>
      <c r="P2471" s="209"/>
      <c r="Q2471" s="209"/>
      <c r="R2471" s="209"/>
      <c r="S2471" s="209"/>
      <c r="T2471" s="209"/>
      <c r="U2471" s="209"/>
      <c r="V2471" s="209"/>
    </row>
    <row r="2472" spans="4:22" x14ac:dyDescent="0.25">
      <c r="D2472" s="209"/>
      <c r="E2472" s="209"/>
      <c r="F2472" s="209"/>
      <c r="G2472" s="209"/>
      <c r="H2472" s="209"/>
      <c r="I2472" s="209"/>
      <c r="J2472" s="209"/>
      <c r="N2472" s="209"/>
      <c r="O2472" s="209"/>
      <c r="P2472" s="209"/>
      <c r="Q2472" s="209"/>
      <c r="R2472" s="209"/>
      <c r="S2472" s="209"/>
      <c r="T2472" s="209"/>
      <c r="U2472" s="209"/>
      <c r="V2472" s="209"/>
    </row>
    <row r="2473" spans="4:22" x14ac:dyDescent="0.25">
      <c r="D2473" s="209"/>
      <c r="E2473" s="209"/>
      <c r="F2473" s="209"/>
      <c r="G2473" s="209"/>
      <c r="H2473" s="209"/>
      <c r="I2473" s="209"/>
      <c r="J2473" s="209"/>
      <c r="N2473" s="209"/>
      <c r="O2473" s="209"/>
      <c r="P2473" s="209"/>
      <c r="Q2473" s="209"/>
      <c r="R2473" s="209"/>
      <c r="S2473" s="209"/>
      <c r="T2473" s="209"/>
      <c r="U2473" s="209"/>
      <c r="V2473" s="209"/>
    </row>
    <row r="2474" spans="4:22" x14ac:dyDescent="0.25">
      <c r="D2474" s="209"/>
      <c r="E2474" s="209"/>
      <c r="F2474" s="209"/>
      <c r="G2474" s="209"/>
      <c r="H2474" s="209"/>
      <c r="I2474" s="209"/>
      <c r="J2474" s="209"/>
      <c r="N2474" s="209"/>
      <c r="O2474" s="209"/>
      <c r="P2474" s="209"/>
      <c r="Q2474" s="209"/>
      <c r="R2474" s="209"/>
      <c r="S2474" s="209"/>
      <c r="T2474" s="209"/>
      <c r="U2474" s="209"/>
      <c r="V2474" s="209"/>
    </row>
    <row r="2475" spans="4:22" x14ac:dyDescent="0.25">
      <c r="D2475" s="209"/>
      <c r="E2475" s="209"/>
      <c r="F2475" s="209"/>
      <c r="G2475" s="209"/>
      <c r="H2475" s="209"/>
      <c r="I2475" s="209"/>
      <c r="J2475" s="209"/>
      <c r="N2475" s="209"/>
      <c r="O2475" s="209"/>
      <c r="P2475" s="209"/>
      <c r="Q2475" s="209"/>
      <c r="R2475" s="209"/>
      <c r="S2475" s="209"/>
      <c r="T2475" s="209"/>
      <c r="U2475" s="209"/>
      <c r="V2475" s="209"/>
    </row>
    <row r="2476" spans="4:22" x14ac:dyDescent="0.25">
      <c r="D2476" s="209"/>
      <c r="E2476" s="209"/>
      <c r="F2476" s="209"/>
      <c r="G2476" s="209"/>
      <c r="H2476" s="209"/>
      <c r="I2476" s="209"/>
      <c r="J2476" s="209"/>
      <c r="N2476" s="209"/>
      <c r="O2476" s="209"/>
      <c r="P2476" s="209"/>
      <c r="Q2476" s="209"/>
      <c r="R2476" s="209"/>
      <c r="S2476" s="209"/>
      <c r="T2476" s="209"/>
      <c r="U2476" s="209"/>
      <c r="V2476" s="209"/>
    </row>
    <row r="2477" spans="4:22" x14ac:dyDescent="0.25">
      <c r="D2477" s="209"/>
      <c r="E2477" s="209"/>
      <c r="F2477" s="209"/>
      <c r="G2477" s="209"/>
      <c r="H2477" s="209"/>
      <c r="I2477" s="209"/>
      <c r="J2477" s="209"/>
      <c r="N2477" s="209"/>
      <c r="O2477" s="209"/>
      <c r="P2477" s="209"/>
      <c r="Q2477" s="209"/>
      <c r="R2477" s="209"/>
      <c r="S2477" s="209"/>
      <c r="T2477" s="209"/>
      <c r="U2477" s="209"/>
      <c r="V2477" s="209"/>
    </row>
    <row r="2478" spans="4:22" x14ac:dyDescent="0.25">
      <c r="D2478" s="209"/>
      <c r="E2478" s="209"/>
      <c r="F2478" s="209"/>
      <c r="G2478" s="209"/>
      <c r="H2478" s="209"/>
      <c r="I2478" s="209"/>
      <c r="J2478" s="209"/>
      <c r="N2478" s="209"/>
      <c r="O2478" s="209"/>
      <c r="P2478" s="209"/>
      <c r="Q2478" s="209"/>
      <c r="R2478" s="209"/>
      <c r="S2478" s="209"/>
      <c r="T2478" s="209"/>
      <c r="U2478" s="209"/>
      <c r="V2478" s="209"/>
    </row>
    <row r="2479" spans="4:22" x14ac:dyDescent="0.25">
      <c r="D2479" s="209"/>
      <c r="E2479" s="209"/>
      <c r="F2479" s="209"/>
      <c r="G2479" s="209"/>
      <c r="H2479" s="209"/>
      <c r="I2479" s="209"/>
      <c r="J2479" s="209"/>
      <c r="N2479" s="209"/>
      <c r="O2479" s="209"/>
      <c r="P2479" s="209"/>
      <c r="Q2479" s="209"/>
      <c r="R2479" s="209"/>
      <c r="S2479" s="209"/>
      <c r="T2479" s="209"/>
      <c r="U2479" s="209"/>
      <c r="V2479" s="209"/>
    </row>
    <row r="2480" spans="4:22" x14ac:dyDescent="0.25">
      <c r="D2480" s="209"/>
      <c r="E2480" s="209"/>
      <c r="F2480" s="209"/>
      <c r="G2480" s="209"/>
      <c r="H2480" s="209"/>
      <c r="I2480" s="209"/>
      <c r="J2480" s="209"/>
      <c r="N2480" s="209"/>
      <c r="O2480" s="209"/>
      <c r="P2480" s="209"/>
      <c r="Q2480" s="209"/>
      <c r="R2480" s="209"/>
      <c r="S2480" s="209"/>
      <c r="T2480" s="209"/>
      <c r="U2480" s="209"/>
      <c r="V2480" s="209"/>
    </row>
    <row r="2481" spans="4:22" x14ac:dyDescent="0.25">
      <c r="D2481" s="209"/>
      <c r="E2481" s="209"/>
      <c r="F2481" s="209"/>
      <c r="G2481" s="209"/>
      <c r="H2481" s="209"/>
      <c r="I2481" s="209"/>
      <c r="J2481" s="209"/>
      <c r="N2481" s="209"/>
      <c r="O2481" s="209"/>
      <c r="P2481" s="209"/>
      <c r="Q2481" s="209"/>
      <c r="R2481" s="209"/>
      <c r="S2481" s="209"/>
      <c r="T2481" s="209"/>
      <c r="U2481" s="209"/>
      <c r="V2481" s="209"/>
    </row>
    <row r="2482" spans="4:22" x14ac:dyDescent="0.25">
      <c r="D2482" s="209"/>
      <c r="E2482" s="209"/>
      <c r="F2482" s="209"/>
      <c r="G2482" s="209"/>
      <c r="H2482" s="209"/>
      <c r="I2482" s="209"/>
      <c r="J2482" s="209"/>
      <c r="N2482" s="209"/>
      <c r="O2482" s="209"/>
      <c r="P2482" s="209"/>
      <c r="Q2482" s="209"/>
      <c r="R2482" s="209"/>
      <c r="S2482" s="209"/>
      <c r="T2482" s="209"/>
      <c r="U2482" s="209"/>
      <c r="V2482" s="209"/>
    </row>
    <row r="2483" spans="4:22" x14ac:dyDescent="0.25">
      <c r="D2483" s="209"/>
      <c r="E2483" s="209"/>
      <c r="F2483" s="209"/>
      <c r="G2483" s="209"/>
      <c r="H2483" s="209"/>
      <c r="I2483" s="209"/>
      <c r="J2483" s="209"/>
      <c r="N2483" s="209"/>
      <c r="O2483" s="209"/>
      <c r="P2483" s="209"/>
      <c r="Q2483" s="209"/>
      <c r="R2483" s="209"/>
      <c r="S2483" s="209"/>
      <c r="T2483" s="209"/>
      <c r="U2483" s="209"/>
      <c r="V2483" s="209"/>
    </row>
    <row r="2484" spans="4:22" x14ac:dyDescent="0.25">
      <c r="D2484" s="209"/>
      <c r="E2484" s="209"/>
      <c r="F2484" s="209"/>
      <c r="G2484" s="209"/>
      <c r="H2484" s="209"/>
      <c r="I2484" s="209"/>
      <c r="J2484" s="209"/>
      <c r="N2484" s="209"/>
      <c r="O2484" s="209"/>
      <c r="P2484" s="209"/>
      <c r="Q2484" s="209"/>
      <c r="R2484" s="209"/>
      <c r="S2484" s="209"/>
      <c r="T2484" s="209"/>
      <c r="U2484" s="209"/>
      <c r="V2484" s="209"/>
    </row>
    <row r="2485" spans="4:22" x14ac:dyDescent="0.25">
      <c r="D2485" s="209"/>
      <c r="E2485" s="209"/>
      <c r="F2485" s="209"/>
      <c r="G2485" s="209"/>
      <c r="H2485" s="209"/>
      <c r="I2485" s="209"/>
      <c r="J2485" s="209"/>
      <c r="N2485" s="209"/>
      <c r="O2485" s="209"/>
      <c r="P2485" s="209"/>
      <c r="Q2485" s="209"/>
      <c r="R2485" s="209"/>
      <c r="S2485" s="209"/>
      <c r="T2485" s="209"/>
      <c r="U2485" s="209"/>
      <c r="V2485" s="209"/>
    </row>
    <row r="2486" spans="4:22" x14ac:dyDescent="0.25">
      <c r="D2486" s="209"/>
      <c r="E2486" s="209"/>
      <c r="F2486" s="209"/>
      <c r="G2486" s="209"/>
      <c r="H2486" s="209"/>
      <c r="I2486" s="209"/>
      <c r="J2486" s="209"/>
      <c r="N2486" s="209"/>
      <c r="O2486" s="209"/>
      <c r="P2486" s="209"/>
      <c r="Q2486" s="209"/>
      <c r="R2486" s="209"/>
      <c r="S2486" s="209"/>
      <c r="T2486" s="209"/>
      <c r="U2486" s="209"/>
      <c r="V2486" s="209"/>
    </row>
    <row r="2487" spans="4:22" x14ac:dyDescent="0.25">
      <c r="D2487" s="209"/>
      <c r="E2487" s="209"/>
      <c r="F2487" s="209"/>
      <c r="G2487" s="209"/>
      <c r="H2487" s="209"/>
      <c r="I2487" s="209"/>
      <c r="J2487" s="209"/>
      <c r="N2487" s="209"/>
      <c r="O2487" s="209"/>
      <c r="P2487" s="209"/>
      <c r="Q2487" s="209"/>
      <c r="R2487" s="209"/>
      <c r="S2487" s="209"/>
      <c r="T2487" s="209"/>
      <c r="U2487" s="209"/>
      <c r="V2487" s="209"/>
    </row>
    <row r="2488" spans="4:22" x14ac:dyDescent="0.25">
      <c r="D2488" s="209"/>
      <c r="E2488" s="209"/>
      <c r="F2488" s="209"/>
      <c r="G2488" s="209"/>
      <c r="H2488" s="209"/>
      <c r="I2488" s="209"/>
      <c r="J2488" s="209"/>
      <c r="N2488" s="209"/>
      <c r="O2488" s="209"/>
      <c r="P2488" s="209"/>
      <c r="Q2488" s="209"/>
      <c r="R2488" s="209"/>
      <c r="S2488" s="209"/>
      <c r="T2488" s="209"/>
      <c r="U2488" s="209"/>
      <c r="V2488" s="209"/>
    </row>
    <row r="2489" spans="4:22" x14ac:dyDescent="0.25">
      <c r="D2489" s="209"/>
      <c r="E2489" s="209"/>
      <c r="F2489" s="209"/>
      <c r="G2489" s="209"/>
      <c r="H2489" s="209"/>
      <c r="I2489" s="209"/>
      <c r="J2489" s="209"/>
      <c r="N2489" s="209"/>
      <c r="O2489" s="209"/>
      <c r="P2489" s="209"/>
      <c r="Q2489" s="209"/>
      <c r="R2489" s="209"/>
      <c r="S2489" s="209"/>
      <c r="T2489" s="209"/>
      <c r="U2489" s="209"/>
      <c r="V2489" s="209"/>
    </row>
    <row r="2490" spans="4:22" x14ac:dyDescent="0.25">
      <c r="D2490" s="209"/>
      <c r="E2490" s="209"/>
      <c r="F2490" s="209"/>
      <c r="G2490" s="209"/>
      <c r="H2490" s="209"/>
      <c r="I2490" s="209"/>
      <c r="J2490" s="209"/>
      <c r="N2490" s="209"/>
      <c r="O2490" s="209"/>
      <c r="P2490" s="209"/>
      <c r="Q2490" s="209"/>
      <c r="R2490" s="209"/>
      <c r="S2490" s="209"/>
      <c r="T2490" s="209"/>
      <c r="U2490" s="209"/>
      <c r="V2490" s="209"/>
    </row>
    <row r="2491" spans="4:22" x14ac:dyDescent="0.25">
      <c r="D2491" s="209"/>
      <c r="E2491" s="209"/>
      <c r="F2491" s="209"/>
      <c r="G2491" s="209"/>
      <c r="H2491" s="209"/>
      <c r="I2491" s="209"/>
      <c r="J2491" s="209"/>
      <c r="N2491" s="209"/>
      <c r="O2491" s="209"/>
      <c r="P2491" s="209"/>
      <c r="Q2491" s="209"/>
      <c r="R2491" s="209"/>
      <c r="S2491" s="209"/>
      <c r="T2491" s="209"/>
      <c r="U2491" s="209"/>
      <c r="V2491" s="209"/>
    </row>
    <row r="2492" spans="4:22" x14ac:dyDescent="0.25">
      <c r="D2492" s="209"/>
      <c r="E2492" s="209"/>
      <c r="F2492" s="209"/>
      <c r="G2492" s="209"/>
      <c r="H2492" s="209"/>
      <c r="I2492" s="209"/>
      <c r="J2492" s="209"/>
      <c r="N2492" s="209"/>
      <c r="O2492" s="209"/>
      <c r="P2492" s="209"/>
      <c r="Q2492" s="209"/>
      <c r="R2492" s="209"/>
      <c r="S2492" s="209"/>
      <c r="T2492" s="209"/>
      <c r="U2492" s="209"/>
      <c r="V2492" s="209"/>
    </row>
    <row r="2493" spans="4:22" x14ac:dyDescent="0.25">
      <c r="D2493" s="209"/>
      <c r="E2493" s="209"/>
      <c r="F2493" s="209"/>
      <c r="G2493" s="209"/>
      <c r="H2493" s="209"/>
      <c r="I2493" s="209"/>
      <c r="J2493" s="209"/>
      <c r="N2493" s="209"/>
      <c r="O2493" s="209"/>
      <c r="P2493" s="209"/>
      <c r="Q2493" s="209"/>
      <c r="R2493" s="209"/>
      <c r="S2493" s="209"/>
      <c r="T2493" s="209"/>
      <c r="U2493" s="209"/>
      <c r="V2493" s="209"/>
    </row>
    <row r="2494" spans="4:22" x14ac:dyDescent="0.25">
      <c r="D2494" s="209"/>
      <c r="E2494" s="209"/>
      <c r="F2494" s="209"/>
      <c r="G2494" s="209"/>
      <c r="H2494" s="209"/>
      <c r="I2494" s="209"/>
      <c r="J2494" s="209"/>
      <c r="N2494" s="209"/>
      <c r="O2494" s="209"/>
      <c r="P2494" s="209"/>
      <c r="Q2494" s="209"/>
      <c r="R2494" s="209"/>
      <c r="S2494" s="209"/>
      <c r="T2494" s="209"/>
      <c r="U2494" s="209"/>
      <c r="V2494" s="209"/>
    </row>
    <row r="2495" spans="4:22" x14ac:dyDescent="0.25">
      <c r="D2495" s="209"/>
      <c r="E2495" s="209"/>
      <c r="F2495" s="209"/>
      <c r="G2495" s="209"/>
      <c r="H2495" s="209"/>
      <c r="I2495" s="209"/>
      <c r="J2495" s="209"/>
      <c r="N2495" s="209"/>
      <c r="O2495" s="209"/>
      <c r="P2495" s="209"/>
      <c r="Q2495" s="209"/>
      <c r="R2495" s="209"/>
      <c r="S2495" s="209"/>
      <c r="T2495" s="209"/>
      <c r="U2495" s="209"/>
      <c r="V2495" s="209"/>
    </row>
    <row r="2496" spans="4:22" x14ac:dyDescent="0.25">
      <c r="D2496" s="209"/>
      <c r="E2496" s="209"/>
      <c r="F2496" s="209"/>
      <c r="G2496" s="209"/>
      <c r="H2496" s="209"/>
      <c r="I2496" s="209"/>
      <c r="J2496" s="209"/>
      <c r="N2496" s="209"/>
      <c r="O2496" s="209"/>
      <c r="P2496" s="209"/>
      <c r="Q2496" s="209"/>
      <c r="R2496" s="209"/>
      <c r="S2496" s="209"/>
      <c r="T2496" s="209"/>
      <c r="U2496" s="209"/>
      <c r="V2496" s="209"/>
    </row>
    <row r="2497" spans="4:22" x14ac:dyDescent="0.25">
      <c r="D2497" s="209"/>
      <c r="E2497" s="209"/>
      <c r="F2497" s="209"/>
      <c r="G2497" s="209"/>
      <c r="H2497" s="209"/>
      <c r="I2497" s="209"/>
      <c r="J2497" s="209"/>
      <c r="N2497" s="209"/>
      <c r="O2497" s="209"/>
      <c r="P2497" s="209"/>
      <c r="Q2497" s="209"/>
      <c r="R2497" s="209"/>
      <c r="S2497" s="209"/>
      <c r="T2497" s="209"/>
      <c r="U2497" s="209"/>
      <c r="V2497" s="209"/>
    </row>
    <row r="2498" spans="4:22" x14ac:dyDescent="0.25">
      <c r="D2498" s="209"/>
      <c r="E2498" s="209"/>
      <c r="F2498" s="209"/>
      <c r="G2498" s="209"/>
      <c r="H2498" s="209"/>
      <c r="I2498" s="209"/>
      <c r="J2498" s="209"/>
      <c r="N2498" s="209"/>
      <c r="O2498" s="209"/>
      <c r="P2498" s="209"/>
      <c r="Q2498" s="209"/>
      <c r="R2498" s="209"/>
      <c r="S2498" s="209"/>
      <c r="T2498" s="209"/>
      <c r="U2498" s="209"/>
      <c r="V2498" s="209"/>
    </row>
    <row r="2499" spans="4:22" x14ac:dyDescent="0.25">
      <c r="D2499" s="209"/>
      <c r="E2499" s="209"/>
      <c r="F2499" s="209"/>
      <c r="G2499" s="209"/>
      <c r="H2499" s="209"/>
      <c r="I2499" s="209"/>
      <c r="J2499" s="209"/>
      <c r="N2499" s="209"/>
      <c r="O2499" s="209"/>
      <c r="P2499" s="209"/>
      <c r="Q2499" s="209"/>
      <c r="R2499" s="209"/>
      <c r="S2499" s="209"/>
      <c r="T2499" s="209"/>
      <c r="U2499" s="209"/>
      <c r="V2499" s="209"/>
    </row>
    <row r="2500" spans="4:22" x14ac:dyDescent="0.25">
      <c r="D2500" s="209"/>
      <c r="E2500" s="209"/>
      <c r="F2500" s="209"/>
      <c r="G2500" s="209"/>
      <c r="H2500" s="209"/>
      <c r="I2500" s="209"/>
      <c r="J2500" s="209"/>
      <c r="N2500" s="209"/>
      <c r="O2500" s="209"/>
      <c r="P2500" s="209"/>
      <c r="Q2500" s="209"/>
      <c r="R2500" s="209"/>
      <c r="S2500" s="209"/>
      <c r="T2500" s="209"/>
      <c r="U2500" s="209"/>
      <c r="V2500" s="209"/>
    </row>
    <row r="2501" spans="4:22" x14ac:dyDescent="0.25">
      <c r="D2501" s="209"/>
      <c r="E2501" s="209"/>
      <c r="F2501" s="209"/>
      <c r="G2501" s="209"/>
      <c r="H2501" s="209"/>
      <c r="I2501" s="209"/>
      <c r="J2501" s="209"/>
      <c r="N2501" s="209"/>
      <c r="O2501" s="209"/>
      <c r="P2501" s="209"/>
      <c r="Q2501" s="209"/>
      <c r="R2501" s="209"/>
      <c r="S2501" s="209"/>
      <c r="T2501" s="209"/>
      <c r="U2501" s="209"/>
      <c r="V2501" s="209"/>
    </row>
    <row r="2502" spans="4:22" x14ac:dyDescent="0.25">
      <c r="D2502" s="209"/>
      <c r="E2502" s="209"/>
      <c r="F2502" s="209"/>
      <c r="G2502" s="209"/>
      <c r="H2502" s="209"/>
      <c r="I2502" s="209"/>
      <c r="J2502" s="209"/>
      <c r="N2502" s="209"/>
      <c r="O2502" s="209"/>
      <c r="P2502" s="209"/>
      <c r="Q2502" s="209"/>
      <c r="R2502" s="209"/>
      <c r="S2502" s="209"/>
      <c r="T2502" s="209"/>
      <c r="U2502" s="209"/>
      <c r="V2502" s="209"/>
    </row>
    <row r="2503" spans="4:22" x14ac:dyDescent="0.25">
      <c r="D2503" s="209"/>
      <c r="E2503" s="209"/>
      <c r="F2503" s="209"/>
      <c r="G2503" s="209"/>
      <c r="H2503" s="209"/>
      <c r="I2503" s="209"/>
      <c r="J2503" s="209"/>
      <c r="N2503" s="209"/>
      <c r="O2503" s="209"/>
      <c r="P2503" s="209"/>
      <c r="Q2503" s="209"/>
      <c r="R2503" s="209"/>
      <c r="S2503" s="209"/>
      <c r="T2503" s="209"/>
      <c r="U2503" s="209"/>
      <c r="V2503" s="209"/>
    </row>
    <row r="2504" spans="4:22" x14ac:dyDescent="0.25">
      <c r="D2504" s="209"/>
      <c r="E2504" s="209"/>
      <c r="F2504" s="209"/>
      <c r="G2504" s="209"/>
      <c r="H2504" s="209"/>
      <c r="I2504" s="209"/>
      <c r="J2504" s="209"/>
      <c r="N2504" s="209"/>
      <c r="O2504" s="209"/>
      <c r="P2504" s="209"/>
      <c r="Q2504" s="209"/>
      <c r="R2504" s="209"/>
      <c r="S2504" s="209"/>
      <c r="T2504" s="209"/>
      <c r="U2504" s="209"/>
      <c r="V2504" s="209"/>
    </row>
    <row r="2505" spans="4:22" x14ac:dyDescent="0.25">
      <c r="D2505" s="209"/>
      <c r="E2505" s="209"/>
      <c r="F2505" s="209"/>
      <c r="G2505" s="209"/>
      <c r="H2505" s="209"/>
      <c r="I2505" s="209"/>
      <c r="J2505" s="209"/>
      <c r="N2505" s="209"/>
      <c r="O2505" s="209"/>
      <c r="P2505" s="209"/>
      <c r="Q2505" s="209"/>
      <c r="R2505" s="209"/>
      <c r="S2505" s="209"/>
      <c r="T2505" s="209"/>
      <c r="U2505" s="209"/>
      <c r="V2505" s="209"/>
    </row>
    <row r="2506" spans="4:22" x14ac:dyDescent="0.25">
      <c r="D2506" s="209"/>
      <c r="E2506" s="209"/>
      <c r="F2506" s="209"/>
      <c r="G2506" s="209"/>
      <c r="H2506" s="209"/>
      <c r="I2506" s="209"/>
      <c r="J2506" s="209"/>
      <c r="N2506" s="209"/>
      <c r="O2506" s="209"/>
      <c r="P2506" s="209"/>
      <c r="Q2506" s="209"/>
      <c r="R2506" s="209"/>
      <c r="S2506" s="209"/>
      <c r="T2506" s="209"/>
      <c r="U2506" s="209"/>
      <c r="V2506" s="209"/>
    </row>
    <row r="2507" spans="4:22" x14ac:dyDescent="0.25">
      <c r="D2507" s="209"/>
      <c r="E2507" s="209"/>
      <c r="F2507" s="209"/>
      <c r="G2507" s="209"/>
      <c r="H2507" s="209"/>
      <c r="I2507" s="209"/>
      <c r="J2507" s="209"/>
      <c r="N2507" s="209"/>
      <c r="O2507" s="209"/>
      <c r="P2507" s="209"/>
      <c r="Q2507" s="209"/>
      <c r="R2507" s="209"/>
      <c r="S2507" s="209"/>
      <c r="T2507" s="209"/>
      <c r="U2507" s="209"/>
      <c r="V2507" s="209"/>
    </row>
    <row r="2508" spans="4:22" x14ac:dyDescent="0.25">
      <c r="D2508" s="209"/>
      <c r="E2508" s="209"/>
      <c r="F2508" s="209"/>
      <c r="G2508" s="209"/>
      <c r="H2508" s="209"/>
      <c r="I2508" s="209"/>
      <c r="J2508" s="209"/>
      <c r="N2508" s="209"/>
      <c r="O2508" s="209"/>
      <c r="P2508" s="209"/>
      <c r="Q2508" s="209"/>
      <c r="R2508" s="209"/>
      <c r="S2508" s="209"/>
      <c r="T2508" s="209"/>
      <c r="U2508" s="209"/>
      <c r="V2508" s="209"/>
    </row>
    <row r="2509" spans="4:22" x14ac:dyDescent="0.25">
      <c r="D2509" s="209"/>
      <c r="E2509" s="209"/>
      <c r="F2509" s="209"/>
      <c r="G2509" s="209"/>
      <c r="H2509" s="209"/>
      <c r="I2509" s="209"/>
      <c r="J2509" s="209"/>
      <c r="N2509" s="209"/>
      <c r="O2509" s="209"/>
      <c r="P2509" s="209"/>
      <c r="Q2509" s="209"/>
      <c r="R2509" s="209"/>
      <c r="S2509" s="209"/>
      <c r="T2509" s="209"/>
      <c r="U2509" s="209"/>
      <c r="V2509" s="209"/>
    </row>
    <row r="2510" spans="4:22" x14ac:dyDescent="0.25">
      <c r="D2510" s="209"/>
      <c r="E2510" s="209"/>
      <c r="F2510" s="209"/>
      <c r="G2510" s="209"/>
      <c r="H2510" s="209"/>
      <c r="I2510" s="209"/>
      <c r="J2510" s="209"/>
      <c r="N2510" s="209"/>
      <c r="O2510" s="209"/>
      <c r="P2510" s="209"/>
      <c r="Q2510" s="209"/>
      <c r="R2510" s="209"/>
      <c r="S2510" s="209"/>
      <c r="T2510" s="209"/>
      <c r="U2510" s="209"/>
      <c r="V2510" s="209"/>
    </row>
    <row r="2511" spans="4:22" x14ac:dyDescent="0.25">
      <c r="D2511" s="209"/>
      <c r="E2511" s="209"/>
      <c r="F2511" s="209"/>
      <c r="G2511" s="209"/>
      <c r="H2511" s="209"/>
      <c r="I2511" s="209"/>
      <c r="J2511" s="209"/>
      <c r="N2511" s="209"/>
      <c r="O2511" s="209"/>
      <c r="P2511" s="209"/>
      <c r="Q2511" s="209"/>
      <c r="R2511" s="209"/>
      <c r="S2511" s="209"/>
      <c r="T2511" s="209"/>
      <c r="U2511" s="209"/>
      <c r="V2511" s="209"/>
    </row>
    <row r="2512" spans="4:22" x14ac:dyDescent="0.25">
      <c r="D2512" s="209"/>
      <c r="E2512" s="209"/>
      <c r="F2512" s="209"/>
      <c r="G2512" s="209"/>
      <c r="H2512" s="209"/>
      <c r="I2512" s="209"/>
      <c r="J2512" s="209"/>
      <c r="N2512" s="209"/>
      <c r="O2512" s="209"/>
      <c r="P2512" s="209"/>
      <c r="Q2512" s="209"/>
      <c r="R2512" s="209"/>
      <c r="S2512" s="209"/>
      <c r="T2512" s="209"/>
      <c r="U2512" s="209"/>
      <c r="V2512" s="209"/>
    </row>
    <row r="2513" spans="4:22" x14ac:dyDescent="0.25">
      <c r="D2513" s="209"/>
      <c r="E2513" s="209"/>
      <c r="F2513" s="209"/>
      <c r="G2513" s="209"/>
      <c r="H2513" s="209"/>
      <c r="I2513" s="209"/>
      <c r="J2513" s="209"/>
      <c r="N2513" s="209"/>
      <c r="O2513" s="209"/>
      <c r="P2513" s="209"/>
      <c r="Q2513" s="209"/>
      <c r="R2513" s="209"/>
      <c r="S2513" s="209"/>
      <c r="T2513" s="209"/>
      <c r="U2513" s="209"/>
      <c r="V2513" s="209"/>
    </row>
    <row r="2514" spans="4:22" x14ac:dyDescent="0.25">
      <c r="D2514" s="209"/>
      <c r="E2514" s="209"/>
      <c r="F2514" s="209"/>
      <c r="G2514" s="209"/>
      <c r="H2514" s="209"/>
      <c r="I2514" s="209"/>
      <c r="J2514" s="209"/>
      <c r="N2514" s="209"/>
      <c r="O2514" s="209"/>
      <c r="P2514" s="209"/>
      <c r="Q2514" s="209"/>
      <c r="R2514" s="209"/>
      <c r="S2514" s="209"/>
      <c r="T2514" s="209"/>
      <c r="U2514" s="209"/>
      <c r="V2514" s="209"/>
    </row>
    <row r="2515" spans="4:22" x14ac:dyDescent="0.25">
      <c r="D2515" s="209"/>
      <c r="E2515" s="209"/>
      <c r="F2515" s="209"/>
      <c r="G2515" s="209"/>
      <c r="H2515" s="209"/>
      <c r="I2515" s="209"/>
      <c r="J2515" s="209"/>
      <c r="N2515" s="209"/>
      <c r="O2515" s="209"/>
      <c r="P2515" s="209"/>
      <c r="Q2515" s="209"/>
      <c r="R2515" s="209"/>
      <c r="S2515" s="209"/>
      <c r="T2515" s="209"/>
      <c r="U2515" s="209"/>
      <c r="V2515" s="209"/>
    </row>
    <row r="2516" spans="4:22" x14ac:dyDescent="0.25">
      <c r="D2516" s="209"/>
      <c r="E2516" s="209"/>
      <c r="F2516" s="209"/>
      <c r="G2516" s="209"/>
      <c r="H2516" s="209"/>
      <c r="I2516" s="209"/>
      <c r="J2516" s="209"/>
      <c r="N2516" s="209"/>
      <c r="O2516" s="209"/>
      <c r="P2516" s="209"/>
      <c r="Q2516" s="209"/>
      <c r="R2516" s="209"/>
      <c r="S2516" s="209"/>
      <c r="T2516" s="209"/>
      <c r="U2516" s="209"/>
      <c r="V2516" s="209"/>
    </row>
    <row r="2517" spans="4:22" x14ac:dyDescent="0.25">
      <c r="D2517" s="209"/>
      <c r="E2517" s="209"/>
      <c r="F2517" s="209"/>
      <c r="G2517" s="209"/>
      <c r="H2517" s="209"/>
      <c r="I2517" s="209"/>
      <c r="J2517" s="209"/>
      <c r="N2517" s="209"/>
      <c r="O2517" s="209"/>
      <c r="P2517" s="209"/>
      <c r="Q2517" s="209"/>
      <c r="R2517" s="209"/>
      <c r="S2517" s="209"/>
      <c r="T2517" s="209"/>
      <c r="U2517" s="209"/>
      <c r="V2517" s="209"/>
    </row>
    <row r="2518" spans="4:22" x14ac:dyDescent="0.25">
      <c r="D2518" s="209"/>
      <c r="E2518" s="209"/>
      <c r="F2518" s="209"/>
      <c r="G2518" s="209"/>
      <c r="H2518" s="209"/>
      <c r="I2518" s="209"/>
      <c r="J2518" s="209"/>
      <c r="N2518" s="209"/>
      <c r="O2518" s="209"/>
      <c r="P2518" s="209"/>
      <c r="Q2518" s="209"/>
      <c r="R2518" s="209"/>
      <c r="S2518" s="209"/>
      <c r="T2518" s="209"/>
      <c r="U2518" s="209"/>
      <c r="V2518" s="209"/>
    </row>
    <row r="2519" spans="4:22" x14ac:dyDescent="0.25">
      <c r="D2519" s="209"/>
      <c r="E2519" s="209"/>
      <c r="F2519" s="209"/>
      <c r="G2519" s="209"/>
      <c r="H2519" s="209"/>
      <c r="I2519" s="209"/>
      <c r="J2519" s="209"/>
      <c r="N2519" s="209"/>
      <c r="O2519" s="209"/>
      <c r="P2519" s="209"/>
      <c r="Q2519" s="209"/>
      <c r="R2519" s="209"/>
      <c r="S2519" s="209"/>
      <c r="T2519" s="209"/>
      <c r="U2519" s="209"/>
      <c r="V2519" s="209"/>
    </row>
    <row r="2520" spans="4:22" x14ac:dyDescent="0.25">
      <c r="D2520" s="209"/>
      <c r="E2520" s="209"/>
      <c r="F2520" s="209"/>
      <c r="G2520" s="209"/>
      <c r="H2520" s="209"/>
      <c r="I2520" s="209"/>
      <c r="J2520" s="209"/>
      <c r="N2520" s="209"/>
      <c r="O2520" s="209"/>
      <c r="P2520" s="209"/>
      <c r="Q2520" s="209"/>
      <c r="R2520" s="209"/>
      <c r="S2520" s="209"/>
      <c r="T2520" s="209"/>
      <c r="U2520" s="209"/>
      <c r="V2520" s="209"/>
    </row>
    <row r="2521" spans="4:22" x14ac:dyDescent="0.25">
      <c r="D2521" s="209"/>
      <c r="E2521" s="209"/>
      <c r="F2521" s="209"/>
      <c r="G2521" s="209"/>
      <c r="H2521" s="209"/>
      <c r="I2521" s="209"/>
      <c r="J2521" s="209"/>
      <c r="N2521" s="209"/>
      <c r="O2521" s="209"/>
      <c r="P2521" s="209"/>
      <c r="Q2521" s="209"/>
      <c r="R2521" s="209"/>
      <c r="S2521" s="209"/>
      <c r="T2521" s="209"/>
      <c r="U2521" s="209"/>
      <c r="V2521" s="209"/>
    </row>
    <row r="2522" spans="4:22" x14ac:dyDescent="0.25">
      <c r="D2522" s="209"/>
      <c r="E2522" s="209"/>
      <c r="F2522" s="209"/>
      <c r="G2522" s="209"/>
      <c r="H2522" s="209"/>
      <c r="I2522" s="209"/>
      <c r="J2522" s="209"/>
      <c r="N2522" s="209"/>
      <c r="O2522" s="209"/>
      <c r="P2522" s="209"/>
      <c r="Q2522" s="209"/>
      <c r="R2522" s="209"/>
      <c r="S2522" s="209"/>
      <c r="T2522" s="209"/>
      <c r="U2522" s="209"/>
      <c r="V2522" s="209"/>
    </row>
    <row r="2523" spans="4:22" x14ac:dyDescent="0.25">
      <c r="D2523" s="209"/>
      <c r="E2523" s="209"/>
      <c r="F2523" s="209"/>
      <c r="G2523" s="209"/>
      <c r="H2523" s="209"/>
      <c r="I2523" s="209"/>
      <c r="J2523" s="209"/>
      <c r="N2523" s="209"/>
      <c r="O2523" s="209"/>
      <c r="P2523" s="209"/>
      <c r="Q2523" s="209"/>
      <c r="R2523" s="209"/>
      <c r="S2523" s="209"/>
      <c r="T2523" s="209"/>
      <c r="U2523" s="209"/>
      <c r="V2523" s="209"/>
    </row>
    <row r="2524" spans="4:22" x14ac:dyDescent="0.25">
      <c r="D2524" s="209"/>
      <c r="E2524" s="209"/>
      <c r="F2524" s="209"/>
      <c r="G2524" s="209"/>
      <c r="H2524" s="209"/>
      <c r="I2524" s="209"/>
      <c r="J2524" s="209"/>
      <c r="N2524" s="209"/>
      <c r="O2524" s="209"/>
      <c r="P2524" s="209"/>
      <c r="Q2524" s="209"/>
      <c r="R2524" s="209"/>
      <c r="S2524" s="209"/>
      <c r="T2524" s="209"/>
      <c r="U2524" s="209"/>
      <c r="V2524" s="209"/>
    </row>
    <row r="2525" spans="4:22" x14ac:dyDescent="0.25">
      <c r="D2525" s="209"/>
      <c r="E2525" s="209"/>
      <c r="F2525" s="209"/>
      <c r="G2525" s="209"/>
      <c r="H2525" s="209"/>
      <c r="I2525" s="209"/>
      <c r="J2525" s="209"/>
      <c r="N2525" s="209"/>
      <c r="O2525" s="209"/>
      <c r="P2525" s="209"/>
      <c r="Q2525" s="209"/>
      <c r="R2525" s="209"/>
      <c r="S2525" s="209"/>
      <c r="T2525" s="209"/>
      <c r="U2525" s="209"/>
      <c r="V2525" s="209"/>
    </row>
    <row r="2526" spans="4:22" x14ac:dyDescent="0.25">
      <c r="D2526" s="209"/>
      <c r="E2526" s="209"/>
      <c r="F2526" s="209"/>
      <c r="G2526" s="209"/>
      <c r="H2526" s="209"/>
      <c r="I2526" s="209"/>
      <c r="J2526" s="209"/>
      <c r="N2526" s="209"/>
      <c r="O2526" s="209"/>
      <c r="P2526" s="209"/>
      <c r="Q2526" s="209"/>
      <c r="R2526" s="209"/>
      <c r="S2526" s="209"/>
      <c r="T2526" s="209"/>
      <c r="U2526" s="209"/>
      <c r="V2526" s="209"/>
    </row>
    <row r="2527" spans="4:22" x14ac:dyDescent="0.25">
      <c r="D2527" s="209"/>
      <c r="E2527" s="209"/>
      <c r="F2527" s="209"/>
      <c r="G2527" s="209"/>
      <c r="H2527" s="209"/>
      <c r="I2527" s="209"/>
      <c r="J2527" s="209"/>
      <c r="N2527" s="209"/>
      <c r="O2527" s="209"/>
      <c r="P2527" s="209"/>
      <c r="Q2527" s="209"/>
      <c r="R2527" s="209"/>
      <c r="S2527" s="209"/>
      <c r="T2527" s="209"/>
      <c r="U2527" s="209"/>
      <c r="V2527" s="209"/>
    </row>
    <row r="2528" spans="4:22" x14ac:dyDescent="0.25">
      <c r="D2528" s="209"/>
      <c r="E2528" s="209"/>
      <c r="F2528" s="209"/>
      <c r="G2528" s="209"/>
      <c r="H2528" s="209"/>
      <c r="I2528" s="209"/>
      <c r="J2528" s="209"/>
      <c r="N2528" s="209"/>
      <c r="O2528" s="209"/>
      <c r="P2528" s="209"/>
      <c r="Q2528" s="209"/>
      <c r="R2528" s="209"/>
      <c r="S2528" s="209"/>
      <c r="T2528" s="209"/>
      <c r="U2528" s="209"/>
      <c r="V2528" s="209"/>
    </row>
    <row r="2529" spans="4:22" x14ac:dyDescent="0.25">
      <c r="D2529" s="209"/>
      <c r="E2529" s="209"/>
      <c r="F2529" s="209"/>
      <c r="G2529" s="209"/>
      <c r="H2529" s="209"/>
      <c r="I2529" s="209"/>
      <c r="J2529" s="209"/>
      <c r="N2529" s="209"/>
      <c r="O2529" s="209"/>
      <c r="P2529" s="209"/>
      <c r="Q2529" s="209"/>
      <c r="R2529" s="209"/>
      <c r="S2529" s="209"/>
      <c r="T2529" s="209"/>
      <c r="U2529" s="209"/>
      <c r="V2529" s="209"/>
    </row>
    <row r="2530" spans="4:22" x14ac:dyDescent="0.25">
      <c r="D2530" s="209"/>
      <c r="E2530" s="209"/>
      <c r="F2530" s="209"/>
      <c r="G2530" s="209"/>
      <c r="H2530" s="209"/>
      <c r="I2530" s="209"/>
      <c r="J2530" s="209"/>
      <c r="N2530" s="209"/>
      <c r="O2530" s="209"/>
      <c r="P2530" s="209"/>
      <c r="Q2530" s="209"/>
      <c r="R2530" s="209"/>
      <c r="S2530" s="209"/>
      <c r="T2530" s="209"/>
      <c r="U2530" s="209"/>
      <c r="V2530" s="209"/>
    </row>
    <row r="2531" spans="4:22" x14ac:dyDescent="0.25">
      <c r="D2531" s="209"/>
      <c r="E2531" s="209"/>
      <c r="F2531" s="209"/>
      <c r="G2531" s="209"/>
      <c r="H2531" s="209"/>
      <c r="I2531" s="209"/>
      <c r="J2531" s="209"/>
      <c r="N2531" s="209"/>
      <c r="O2531" s="209"/>
      <c r="P2531" s="209"/>
      <c r="Q2531" s="209"/>
      <c r="R2531" s="209"/>
      <c r="S2531" s="209"/>
      <c r="T2531" s="209"/>
      <c r="U2531" s="209"/>
      <c r="V2531" s="209"/>
    </row>
    <row r="2532" spans="4:22" x14ac:dyDescent="0.25">
      <c r="D2532" s="209"/>
      <c r="E2532" s="209"/>
      <c r="F2532" s="209"/>
      <c r="G2532" s="209"/>
      <c r="H2532" s="209"/>
      <c r="I2532" s="209"/>
      <c r="J2532" s="209"/>
      <c r="N2532" s="209"/>
      <c r="O2532" s="209"/>
      <c r="P2532" s="209"/>
      <c r="Q2532" s="209"/>
      <c r="R2532" s="209"/>
      <c r="S2532" s="209"/>
      <c r="T2532" s="209"/>
      <c r="U2532" s="209"/>
      <c r="V2532" s="209"/>
    </row>
    <row r="2533" spans="4:22" x14ac:dyDescent="0.25">
      <c r="D2533" s="209"/>
      <c r="E2533" s="209"/>
      <c r="F2533" s="209"/>
      <c r="G2533" s="209"/>
      <c r="H2533" s="209"/>
      <c r="I2533" s="209"/>
      <c r="J2533" s="209"/>
      <c r="N2533" s="209"/>
      <c r="O2533" s="209"/>
      <c r="P2533" s="209"/>
      <c r="Q2533" s="209"/>
      <c r="R2533" s="209"/>
      <c r="S2533" s="209"/>
      <c r="T2533" s="209"/>
      <c r="U2533" s="209"/>
      <c r="V2533" s="209"/>
    </row>
    <row r="2534" spans="4:22" x14ac:dyDescent="0.25">
      <c r="D2534" s="209"/>
      <c r="E2534" s="209"/>
      <c r="F2534" s="209"/>
      <c r="G2534" s="209"/>
      <c r="H2534" s="209"/>
      <c r="I2534" s="209"/>
      <c r="J2534" s="209"/>
      <c r="N2534" s="209"/>
      <c r="O2534" s="209"/>
      <c r="P2534" s="209"/>
      <c r="Q2534" s="209"/>
      <c r="R2534" s="209"/>
      <c r="S2534" s="209"/>
      <c r="T2534" s="209"/>
      <c r="U2534" s="209"/>
      <c r="V2534" s="209"/>
    </row>
    <row r="2535" spans="4:22" x14ac:dyDescent="0.25">
      <c r="D2535" s="209"/>
      <c r="E2535" s="209"/>
      <c r="F2535" s="209"/>
      <c r="G2535" s="209"/>
      <c r="H2535" s="209"/>
      <c r="I2535" s="209"/>
      <c r="J2535" s="209"/>
      <c r="N2535" s="209"/>
      <c r="O2535" s="209"/>
      <c r="P2535" s="209"/>
      <c r="Q2535" s="209"/>
      <c r="R2535" s="209"/>
      <c r="S2535" s="209"/>
      <c r="T2535" s="209"/>
      <c r="U2535" s="209"/>
      <c r="V2535" s="209"/>
    </row>
    <row r="2536" spans="4:22" x14ac:dyDescent="0.25">
      <c r="D2536" s="209"/>
      <c r="E2536" s="209"/>
      <c r="F2536" s="209"/>
      <c r="G2536" s="209"/>
      <c r="H2536" s="209"/>
      <c r="I2536" s="209"/>
      <c r="J2536" s="209"/>
      <c r="N2536" s="209"/>
      <c r="O2536" s="209"/>
      <c r="P2536" s="209"/>
      <c r="Q2536" s="209"/>
      <c r="R2536" s="209"/>
      <c r="S2536" s="209"/>
      <c r="T2536" s="209"/>
      <c r="U2536" s="209"/>
      <c r="V2536" s="209"/>
    </row>
    <row r="2537" spans="4:22" x14ac:dyDescent="0.25">
      <c r="D2537" s="209"/>
      <c r="E2537" s="209"/>
      <c r="F2537" s="209"/>
      <c r="G2537" s="209"/>
      <c r="H2537" s="209"/>
      <c r="I2537" s="209"/>
      <c r="J2537" s="209"/>
      <c r="N2537" s="209"/>
      <c r="O2537" s="209"/>
      <c r="P2537" s="209"/>
      <c r="Q2537" s="209"/>
      <c r="R2537" s="209"/>
      <c r="S2537" s="209"/>
      <c r="T2537" s="209"/>
      <c r="U2537" s="209"/>
      <c r="V2537" s="209"/>
    </row>
    <row r="2538" spans="4:22" x14ac:dyDescent="0.25">
      <c r="D2538" s="209"/>
      <c r="E2538" s="209"/>
      <c r="F2538" s="209"/>
      <c r="G2538" s="209"/>
      <c r="H2538" s="209"/>
      <c r="I2538" s="209"/>
      <c r="J2538" s="209"/>
      <c r="N2538" s="209"/>
      <c r="O2538" s="209"/>
      <c r="P2538" s="209"/>
      <c r="Q2538" s="209"/>
      <c r="R2538" s="209"/>
      <c r="S2538" s="209"/>
      <c r="T2538" s="209"/>
      <c r="U2538" s="209"/>
      <c r="V2538" s="209"/>
    </row>
    <row r="2539" spans="4:22" x14ac:dyDescent="0.25">
      <c r="D2539" s="209"/>
      <c r="E2539" s="209"/>
      <c r="F2539" s="209"/>
      <c r="G2539" s="209"/>
      <c r="H2539" s="209"/>
      <c r="I2539" s="209"/>
      <c r="J2539" s="209"/>
      <c r="N2539" s="209"/>
      <c r="O2539" s="209"/>
      <c r="P2539" s="209"/>
      <c r="Q2539" s="209"/>
      <c r="R2539" s="209"/>
      <c r="S2539" s="209"/>
      <c r="T2539" s="209"/>
      <c r="U2539" s="209"/>
      <c r="V2539" s="209"/>
    </row>
    <row r="2540" spans="4:22" x14ac:dyDescent="0.25">
      <c r="D2540" s="209"/>
      <c r="E2540" s="209"/>
      <c r="F2540" s="209"/>
      <c r="G2540" s="209"/>
      <c r="H2540" s="209"/>
      <c r="I2540" s="209"/>
      <c r="J2540" s="209"/>
      <c r="N2540" s="209"/>
      <c r="O2540" s="209"/>
      <c r="P2540" s="209"/>
      <c r="Q2540" s="209"/>
      <c r="R2540" s="209"/>
      <c r="S2540" s="209"/>
      <c r="T2540" s="209"/>
      <c r="U2540" s="209"/>
      <c r="V2540" s="209"/>
    </row>
    <row r="2541" spans="4:22" x14ac:dyDescent="0.25">
      <c r="D2541" s="209"/>
      <c r="E2541" s="209"/>
      <c r="F2541" s="209"/>
      <c r="G2541" s="209"/>
      <c r="H2541" s="209"/>
      <c r="I2541" s="209"/>
      <c r="J2541" s="209"/>
      <c r="N2541" s="209"/>
      <c r="O2541" s="209"/>
      <c r="P2541" s="209"/>
      <c r="Q2541" s="209"/>
      <c r="R2541" s="209"/>
      <c r="S2541" s="209"/>
      <c r="T2541" s="209"/>
      <c r="U2541" s="209"/>
      <c r="V2541" s="209"/>
    </row>
    <row r="2542" spans="4:22" x14ac:dyDescent="0.25">
      <c r="D2542" s="209"/>
      <c r="E2542" s="209"/>
      <c r="F2542" s="209"/>
      <c r="G2542" s="209"/>
      <c r="H2542" s="209"/>
      <c r="I2542" s="209"/>
      <c r="J2542" s="209"/>
      <c r="N2542" s="209"/>
      <c r="O2542" s="209"/>
      <c r="P2542" s="209"/>
      <c r="Q2542" s="209"/>
      <c r="R2542" s="209"/>
      <c r="S2542" s="209"/>
      <c r="T2542" s="209"/>
      <c r="U2542" s="209"/>
      <c r="V2542" s="209"/>
    </row>
    <row r="2543" spans="4:22" x14ac:dyDescent="0.25">
      <c r="D2543" s="209"/>
      <c r="E2543" s="209"/>
      <c r="F2543" s="209"/>
      <c r="G2543" s="209"/>
      <c r="H2543" s="209"/>
      <c r="I2543" s="209"/>
      <c r="J2543" s="209"/>
      <c r="N2543" s="209"/>
      <c r="O2543" s="209"/>
      <c r="P2543" s="209"/>
      <c r="Q2543" s="209"/>
      <c r="R2543" s="209"/>
      <c r="S2543" s="209"/>
      <c r="T2543" s="209"/>
      <c r="U2543" s="209"/>
      <c r="V2543" s="209"/>
    </row>
    <row r="2544" spans="4:22" x14ac:dyDescent="0.25">
      <c r="D2544" s="209"/>
      <c r="E2544" s="209"/>
      <c r="F2544" s="209"/>
      <c r="G2544" s="209"/>
      <c r="H2544" s="209"/>
      <c r="I2544" s="209"/>
      <c r="J2544" s="209"/>
      <c r="N2544" s="209"/>
      <c r="O2544" s="209"/>
      <c r="P2544" s="209"/>
      <c r="Q2544" s="209"/>
      <c r="R2544" s="209"/>
      <c r="S2544" s="209"/>
      <c r="T2544" s="209"/>
      <c r="U2544" s="209"/>
      <c r="V2544" s="209"/>
    </row>
    <row r="2545" spans="4:22" x14ac:dyDescent="0.25">
      <c r="D2545" s="209"/>
      <c r="E2545" s="209"/>
      <c r="F2545" s="209"/>
      <c r="G2545" s="209"/>
      <c r="H2545" s="209"/>
      <c r="I2545" s="209"/>
      <c r="J2545" s="209"/>
      <c r="N2545" s="209"/>
      <c r="O2545" s="209"/>
      <c r="P2545" s="209"/>
      <c r="Q2545" s="209"/>
      <c r="R2545" s="209"/>
      <c r="S2545" s="209"/>
      <c r="T2545" s="209"/>
      <c r="U2545" s="209"/>
      <c r="V2545" s="209"/>
    </row>
    <row r="2546" spans="4:22" x14ac:dyDescent="0.25">
      <c r="D2546" s="209"/>
      <c r="E2546" s="209"/>
      <c r="F2546" s="209"/>
      <c r="G2546" s="209"/>
      <c r="H2546" s="209"/>
      <c r="I2546" s="209"/>
      <c r="J2546" s="209"/>
      <c r="N2546" s="209"/>
      <c r="O2546" s="209"/>
      <c r="P2546" s="209"/>
      <c r="Q2546" s="209"/>
      <c r="R2546" s="209"/>
      <c r="S2546" s="209"/>
      <c r="T2546" s="209"/>
      <c r="U2546" s="209"/>
      <c r="V2546" s="209"/>
    </row>
    <row r="2547" spans="4:22" x14ac:dyDescent="0.25">
      <c r="D2547" s="209"/>
      <c r="E2547" s="209"/>
      <c r="F2547" s="209"/>
      <c r="G2547" s="209"/>
      <c r="H2547" s="209"/>
      <c r="I2547" s="209"/>
      <c r="J2547" s="209"/>
      <c r="N2547" s="209"/>
      <c r="O2547" s="209"/>
      <c r="P2547" s="209"/>
      <c r="Q2547" s="209"/>
      <c r="R2547" s="209"/>
      <c r="S2547" s="209"/>
      <c r="T2547" s="209"/>
      <c r="U2547" s="209"/>
      <c r="V2547" s="209"/>
    </row>
    <row r="2548" spans="4:22" x14ac:dyDescent="0.25">
      <c r="D2548" s="209"/>
      <c r="E2548" s="209"/>
      <c r="F2548" s="209"/>
      <c r="G2548" s="209"/>
      <c r="H2548" s="209"/>
      <c r="I2548" s="209"/>
      <c r="J2548" s="209"/>
      <c r="N2548" s="209"/>
      <c r="O2548" s="209"/>
      <c r="P2548" s="209"/>
      <c r="Q2548" s="209"/>
      <c r="R2548" s="209"/>
      <c r="S2548" s="209"/>
      <c r="T2548" s="209"/>
      <c r="U2548" s="209"/>
      <c r="V2548" s="209"/>
    </row>
    <row r="2549" spans="4:22" x14ac:dyDescent="0.25">
      <c r="D2549" s="209"/>
      <c r="E2549" s="209"/>
      <c r="F2549" s="209"/>
      <c r="G2549" s="209"/>
      <c r="H2549" s="209"/>
      <c r="I2549" s="209"/>
      <c r="J2549" s="209"/>
      <c r="N2549" s="209"/>
      <c r="O2549" s="209"/>
      <c r="P2549" s="209"/>
      <c r="Q2549" s="209"/>
      <c r="R2549" s="209"/>
      <c r="S2549" s="209"/>
      <c r="T2549" s="209"/>
      <c r="U2549" s="209"/>
      <c r="V2549" s="209"/>
    </row>
    <row r="2550" spans="4:22" x14ac:dyDescent="0.25">
      <c r="D2550" s="209"/>
      <c r="E2550" s="209"/>
      <c r="F2550" s="209"/>
      <c r="G2550" s="209"/>
      <c r="H2550" s="209"/>
      <c r="I2550" s="209"/>
      <c r="J2550" s="209"/>
      <c r="N2550" s="209"/>
      <c r="O2550" s="209"/>
      <c r="P2550" s="209"/>
      <c r="Q2550" s="209"/>
      <c r="R2550" s="209"/>
      <c r="S2550" s="209"/>
      <c r="T2550" s="209"/>
      <c r="U2550" s="209"/>
      <c r="V2550" s="209"/>
    </row>
    <row r="2551" spans="4:22" x14ac:dyDescent="0.25">
      <c r="D2551" s="209"/>
      <c r="E2551" s="209"/>
      <c r="F2551" s="209"/>
      <c r="G2551" s="209"/>
      <c r="H2551" s="209"/>
      <c r="I2551" s="209"/>
      <c r="J2551" s="209"/>
      <c r="N2551" s="209"/>
      <c r="O2551" s="209"/>
      <c r="P2551" s="209"/>
      <c r="Q2551" s="209"/>
      <c r="R2551" s="209"/>
      <c r="S2551" s="209"/>
      <c r="T2551" s="209"/>
      <c r="U2551" s="209"/>
      <c r="V2551" s="209"/>
    </row>
    <row r="2552" spans="4:22" x14ac:dyDescent="0.25">
      <c r="D2552" s="209"/>
      <c r="E2552" s="209"/>
      <c r="F2552" s="209"/>
      <c r="G2552" s="209"/>
      <c r="H2552" s="209"/>
      <c r="I2552" s="209"/>
      <c r="J2552" s="209"/>
      <c r="N2552" s="209"/>
      <c r="O2552" s="209"/>
      <c r="P2552" s="209"/>
      <c r="Q2552" s="209"/>
      <c r="R2552" s="209"/>
      <c r="S2552" s="209"/>
      <c r="T2552" s="209"/>
      <c r="U2552" s="209"/>
      <c r="V2552" s="209"/>
    </row>
    <row r="2553" spans="4:22" x14ac:dyDescent="0.25">
      <c r="D2553" s="209"/>
      <c r="E2553" s="209"/>
      <c r="F2553" s="209"/>
      <c r="G2553" s="209"/>
      <c r="H2553" s="209"/>
      <c r="I2553" s="209"/>
      <c r="J2553" s="209"/>
      <c r="N2553" s="209"/>
      <c r="O2553" s="209"/>
      <c r="P2553" s="209"/>
      <c r="Q2553" s="209"/>
      <c r="R2553" s="209"/>
      <c r="S2553" s="209"/>
      <c r="T2553" s="209"/>
      <c r="U2553" s="209"/>
      <c r="V2553" s="209"/>
    </row>
    <row r="2554" spans="4:22" x14ac:dyDescent="0.25">
      <c r="D2554" s="209"/>
      <c r="E2554" s="209"/>
      <c r="F2554" s="209"/>
      <c r="G2554" s="209"/>
      <c r="H2554" s="209"/>
      <c r="I2554" s="209"/>
      <c r="J2554" s="209"/>
      <c r="N2554" s="209"/>
      <c r="O2554" s="209"/>
      <c r="P2554" s="209"/>
      <c r="Q2554" s="209"/>
      <c r="R2554" s="209"/>
      <c r="S2554" s="209"/>
      <c r="T2554" s="209"/>
      <c r="U2554" s="209"/>
      <c r="V2554" s="209"/>
    </row>
    <row r="2555" spans="4:22" x14ac:dyDescent="0.25">
      <c r="D2555" s="209"/>
      <c r="E2555" s="209"/>
      <c r="F2555" s="209"/>
      <c r="G2555" s="209"/>
      <c r="H2555" s="209"/>
      <c r="I2555" s="209"/>
      <c r="J2555" s="209"/>
      <c r="N2555" s="209"/>
      <c r="O2555" s="209"/>
      <c r="P2555" s="209"/>
      <c r="Q2555" s="209"/>
      <c r="R2555" s="209"/>
      <c r="S2555" s="209"/>
      <c r="T2555" s="209"/>
      <c r="U2555" s="209"/>
      <c r="V2555" s="209"/>
    </row>
    <row r="2556" spans="4:22" x14ac:dyDescent="0.25">
      <c r="D2556" s="209"/>
      <c r="E2556" s="209"/>
      <c r="F2556" s="209"/>
      <c r="G2556" s="209"/>
      <c r="H2556" s="209"/>
      <c r="I2556" s="209"/>
      <c r="J2556" s="209"/>
      <c r="N2556" s="209"/>
      <c r="O2556" s="209"/>
      <c r="P2556" s="209"/>
      <c r="Q2556" s="209"/>
      <c r="R2556" s="209"/>
      <c r="S2556" s="209"/>
      <c r="T2556" s="209"/>
      <c r="U2556" s="209"/>
      <c r="V2556" s="209"/>
    </row>
    <row r="2557" spans="4:22" x14ac:dyDescent="0.25">
      <c r="D2557" s="209"/>
      <c r="E2557" s="209"/>
      <c r="F2557" s="209"/>
      <c r="G2557" s="209"/>
      <c r="H2557" s="209"/>
      <c r="I2557" s="209"/>
      <c r="J2557" s="209"/>
      <c r="N2557" s="209"/>
      <c r="O2557" s="209"/>
      <c r="P2557" s="209"/>
      <c r="Q2557" s="209"/>
      <c r="R2557" s="209"/>
      <c r="S2557" s="209"/>
      <c r="T2557" s="209"/>
      <c r="U2557" s="209"/>
      <c r="V2557" s="209"/>
    </row>
    <row r="2558" spans="4:22" x14ac:dyDescent="0.25">
      <c r="D2558" s="209"/>
      <c r="E2558" s="209"/>
      <c r="F2558" s="209"/>
      <c r="G2558" s="209"/>
      <c r="H2558" s="209"/>
      <c r="I2558" s="209"/>
      <c r="J2558" s="209"/>
      <c r="N2558" s="209"/>
      <c r="O2558" s="209"/>
      <c r="P2558" s="209"/>
      <c r="Q2558" s="209"/>
      <c r="R2558" s="209"/>
      <c r="S2558" s="209"/>
      <c r="T2558" s="209"/>
      <c r="U2558" s="209"/>
      <c r="V2558" s="209"/>
    </row>
    <row r="2559" spans="4:22" x14ac:dyDescent="0.25">
      <c r="D2559" s="209"/>
      <c r="E2559" s="209"/>
      <c r="F2559" s="209"/>
      <c r="G2559" s="209"/>
      <c r="H2559" s="209"/>
      <c r="I2559" s="209"/>
      <c r="J2559" s="209"/>
      <c r="N2559" s="209"/>
      <c r="O2559" s="209"/>
      <c r="P2559" s="209"/>
      <c r="Q2559" s="209"/>
      <c r="R2559" s="209"/>
      <c r="S2559" s="209"/>
      <c r="T2559" s="209"/>
      <c r="U2559" s="209"/>
      <c r="V2559" s="209"/>
    </row>
    <row r="2560" spans="4:22" x14ac:dyDescent="0.25">
      <c r="D2560" s="209"/>
      <c r="E2560" s="209"/>
      <c r="F2560" s="209"/>
      <c r="G2560" s="209"/>
      <c r="H2560" s="209"/>
      <c r="I2560" s="209"/>
      <c r="J2560" s="209"/>
      <c r="N2560" s="209"/>
      <c r="O2560" s="209"/>
      <c r="P2560" s="209"/>
      <c r="Q2560" s="209"/>
      <c r="R2560" s="209"/>
      <c r="S2560" s="209"/>
      <c r="T2560" s="209"/>
      <c r="U2560" s="209"/>
      <c r="V2560" s="209"/>
    </row>
    <row r="2561" spans="4:22" x14ac:dyDescent="0.25">
      <c r="D2561" s="209"/>
      <c r="E2561" s="209"/>
      <c r="F2561" s="209"/>
      <c r="G2561" s="209"/>
      <c r="H2561" s="209"/>
      <c r="I2561" s="209"/>
      <c r="J2561" s="209"/>
      <c r="N2561" s="209"/>
      <c r="O2561" s="209"/>
      <c r="P2561" s="209"/>
      <c r="Q2561" s="209"/>
      <c r="R2561" s="209"/>
      <c r="S2561" s="209"/>
      <c r="T2561" s="209"/>
      <c r="U2561" s="209"/>
      <c r="V2561" s="209"/>
    </row>
    <row r="2562" spans="4:22" x14ac:dyDescent="0.25">
      <c r="D2562" s="209"/>
      <c r="E2562" s="209"/>
      <c r="F2562" s="209"/>
      <c r="G2562" s="209"/>
      <c r="H2562" s="209"/>
      <c r="I2562" s="209"/>
      <c r="J2562" s="209"/>
      <c r="N2562" s="209"/>
      <c r="O2562" s="209"/>
      <c r="P2562" s="209"/>
      <c r="Q2562" s="209"/>
      <c r="R2562" s="209"/>
      <c r="S2562" s="209"/>
      <c r="T2562" s="209"/>
      <c r="U2562" s="209"/>
      <c r="V2562" s="209"/>
    </row>
    <row r="2563" spans="4:22" x14ac:dyDescent="0.25">
      <c r="D2563" s="209"/>
      <c r="E2563" s="209"/>
      <c r="F2563" s="209"/>
      <c r="G2563" s="209"/>
      <c r="H2563" s="209"/>
      <c r="I2563" s="209"/>
      <c r="J2563" s="209"/>
      <c r="N2563" s="209"/>
      <c r="O2563" s="209"/>
      <c r="P2563" s="209"/>
      <c r="Q2563" s="209"/>
      <c r="R2563" s="209"/>
      <c r="S2563" s="209"/>
      <c r="T2563" s="209"/>
      <c r="U2563" s="209"/>
      <c r="V2563" s="209"/>
    </row>
    <row r="2564" spans="4:22" x14ac:dyDescent="0.25">
      <c r="D2564" s="209"/>
      <c r="E2564" s="209"/>
      <c r="F2564" s="209"/>
      <c r="G2564" s="209"/>
      <c r="H2564" s="209"/>
      <c r="I2564" s="209"/>
      <c r="J2564" s="209"/>
      <c r="N2564" s="209"/>
      <c r="O2564" s="209"/>
      <c r="P2564" s="209"/>
      <c r="Q2564" s="209"/>
      <c r="R2564" s="209"/>
      <c r="S2564" s="209"/>
      <c r="T2564" s="209"/>
      <c r="U2564" s="209"/>
      <c r="V2564" s="209"/>
    </row>
    <row r="2565" spans="4:22" x14ac:dyDescent="0.25">
      <c r="D2565" s="209"/>
      <c r="E2565" s="209"/>
      <c r="F2565" s="209"/>
      <c r="G2565" s="209"/>
      <c r="H2565" s="209"/>
      <c r="I2565" s="209"/>
      <c r="J2565" s="209"/>
      <c r="N2565" s="209"/>
      <c r="O2565" s="209"/>
      <c r="P2565" s="209"/>
      <c r="Q2565" s="209"/>
      <c r="R2565" s="209"/>
      <c r="S2565" s="209"/>
      <c r="T2565" s="209"/>
      <c r="U2565" s="209"/>
      <c r="V2565" s="209"/>
    </row>
    <row r="2566" spans="4:22" x14ac:dyDescent="0.25">
      <c r="D2566" s="209"/>
      <c r="E2566" s="209"/>
      <c r="F2566" s="209"/>
      <c r="G2566" s="209"/>
      <c r="H2566" s="209"/>
      <c r="I2566" s="209"/>
      <c r="J2566" s="209"/>
      <c r="N2566" s="209"/>
      <c r="O2566" s="209"/>
      <c r="P2566" s="209"/>
      <c r="Q2566" s="209"/>
      <c r="R2566" s="209"/>
      <c r="S2566" s="209"/>
      <c r="T2566" s="209"/>
      <c r="U2566" s="209"/>
      <c r="V2566" s="209"/>
    </row>
    <row r="2567" spans="4:22" x14ac:dyDescent="0.25">
      <c r="D2567" s="209"/>
      <c r="E2567" s="209"/>
      <c r="F2567" s="209"/>
      <c r="G2567" s="209"/>
      <c r="H2567" s="209"/>
      <c r="I2567" s="209"/>
      <c r="J2567" s="209"/>
      <c r="N2567" s="209"/>
      <c r="O2567" s="209"/>
      <c r="P2567" s="209"/>
      <c r="Q2567" s="209"/>
      <c r="R2567" s="209"/>
      <c r="S2567" s="209"/>
      <c r="T2567" s="209"/>
      <c r="U2567" s="209"/>
      <c r="V2567" s="209"/>
    </row>
    <row r="2568" spans="4:22" x14ac:dyDescent="0.25">
      <c r="D2568" s="209"/>
      <c r="E2568" s="209"/>
      <c r="F2568" s="209"/>
      <c r="G2568" s="209"/>
      <c r="H2568" s="209"/>
      <c r="I2568" s="209"/>
      <c r="J2568" s="209"/>
      <c r="N2568" s="209"/>
      <c r="O2568" s="209"/>
      <c r="P2568" s="209"/>
      <c r="Q2568" s="209"/>
      <c r="R2568" s="209"/>
      <c r="S2568" s="209"/>
      <c r="T2568" s="209"/>
      <c r="U2568" s="209"/>
      <c r="V2568" s="209"/>
    </row>
    <row r="2569" spans="4:22" x14ac:dyDescent="0.25">
      <c r="D2569" s="209"/>
      <c r="E2569" s="209"/>
      <c r="F2569" s="209"/>
      <c r="G2569" s="209"/>
      <c r="H2569" s="209"/>
      <c r="I2569" s="209"/>
      <c r="J2569" s="209"/>
      <c r="N2569" s="209"/>
      <c r="O2569" s="209"/>
      <c r="P2569" s="209"/>
      <c r="Q2569" s="209"/>
      <c r="R2569" s="209"/>
      <c r="S2569" s="209"/>
      <c r="T2569" s="209"/>
      <c r="U2569" s="209"/>
      <c r="V2569" s="209"/>
    </row>
    <row r="2570" spans="4:22" x14ac:dyDescent="0.25">
      <c r="D2570" s="209"/>
      <c r="E2570" s="209"/>
      <c r="F2570" s="209"/>
      <c r="G2570" s="209"/>
      <c r="H2570" s="209"/>
      <c r="I2570" s="209"/>
      <c r="J2570" s="209"/>
      <c r="N2570" s="209"/>
      <c r="O2570" s="209"/>
      <c r="P2570" s="209"/>
      <c r="Q2570" s="209"/>
      <c r="R2570" s="209"/>
      <c r="S2570" s="209"/>
      <c r="T2570" s="209"/>
      <c r="U2570" s="209"/>
      <c r="V2570" s="209"/>
    </row>
    <row r="2571" spans="4:22" x14ac:dyDescent="0.25">
      <c r="D2571" s="209"/>
      <c r="E2571" s="209"/>
      <c r="F2571" s="209"/>
      <c r="G2571" s="209"/>
      <c r="H2571" s="209"/>
      <c r="I2571" s="209"/>
      <c r="J2571" s="209"/>
      <c r="N2571" s="209"/>
      <c r="O2571" s="209"/>
      <c r="P2571" s="209"/>
      <c r="Q2571" s="209"/>
      <c r="R2571" s="209"/>
      <c r="S2571" s="209"/>
      <c r="T2571" s="209"/>
      <c r="U2571" s="209"/>
      <c r="V2571" s="209"/>
    </row>
    <row r="2572" spans="4:22" x14ac:dyDescent="0.25">
      <c r="D2572" s="209"/>
      <c r="E2572" s="209"/>
      <c r="F2572" s="209"/>
      <c r="G2572" s="209"/>
      <c r="H2572" s="209"/>
      <c r="I2572" s="209"/>
      <c r="J2572" s="209"/>
      <c r="N2572" s="209"/>
      <c r="O2572" s="209"/>
      <c r="P2572" s="209"/>
      <c r="Q2572" s="209"/>
      <c r="R2572" s="209"/>
      <c r="S2572" s="209"/>
      <c r="T2572" s="209"/>
      <c r="U2572" s="209"/>
      <c r="V2572" s="209"/>
    </row>
    <row r="2573" spans="4:22" x14ac:dyDescent="0.25">
      <c r="D2573" s="209"/>
      <c r="E2573" s="209"/>
      <c r="F2573" s="209"/>
      <c r="G2573" s="209"/>
      <c r="H2573" s="209"/>
      <c r="I2573" s="209"/>
      <c r="J2573" s="209"/>
      <c r="N2573" s="209"/>
      <c r="O2573" s="209"/>
      <c r="P2573" s="209"/>
      <c r="Q2573" s="209"/>
      <c r="R2573" s="209"/>
      <c r="S2573" s="209"/>
      <c r="T2573" s="209"/>
      <c r="U2573" s="209"/>
      <c r="V2573" s="209"/>
    </row>
    <row r="2574" spans="4:22" x14ac:dyDescent="0.25">
      <c r="D2574" s="209"/>
      <c r="E2574" s="209"/>
      <c r="F2574" s="209"/>
      <c r="G2574" s="209"/>
      <c r="H2574" s="209"/>
      <c r="I2574" s="209"/>
      <c r="J2574" s="209"/>
      <c r="N2574" s="209"/>
      <c r="O2574" s="209"/>
      <c r="P2574" s="209"/>
      <c r="Q2574" s="209"/>
      <c r="R2574" s="209"/>
      <c r="S2574" s="209"/>
      <c r="T2574" s="209"/>
      <c r="U2574" s="209"/>
      <c r="V2574" s="209"/>
    </row>
    <row r="2575" spans="4:22" x14ac:dyDescent="0.25">
      <c r="D2575" s="209"/>
      <c r="E2575" s="209"/>
      <c r="F2575" s="209"/>
      <c r="G2575" s="209"/>
      <c r="H2575" s="209"/>
      <c r="I2575" s="209"/>
      <c r="J2575" s="209"/>
      <c r="N2575" s="209"/>
      <c r="O2575" s="209"/>
      <c r="P2575" s="209"/>
      <c r="Q2575" s="209"/>
      <c r="R2575" s="209"/>
      <c r="S2575" s="209"/>
      <c r="T2575" s="209"/>
      <c r="U2575" s="209"/>
      <c r="V2575" s="209"/>
    </row>
    <row r="2576" spans="4:22" x14ac:dyDescent="0.25">
      <c r="D2576" s="209"/>
      <c r="E2576" s="209"/>
      <c r="F2576" s="209"/>
      <c r="G2576" s="209"/>
      <c r="H2576" s="209"/>
      <c r="I2576" s="209"/>
      <c r="J2576" s="209"/>
      <c r="N2576" s="209"/>
      <c r="O2576" s="209"/>
      <c r="P2576" s="209"/>
      <c r="Q2576" s="209"/>
      <c r="R2576" s="209"/>
      <c r="S2576" s="209"/>
      <c r="T2576" s="209"/>
      <c r="U2576" s="209"/>
      <c r="V2576" s="209"/>
    </row>
    <row r="2577" spans="4:22" x14ac:dyDescent="0.25">
      <c r="D2577" s="209"/>
      <c r="E2577" s="209"/>
      <c r="F2577" s="209"/>
      <c r="G2577" s="209"/>
      <c r="H2577" s="209"/>
      <c r="I2577" s="209"/>
      <c r="J2577" s="209"/>
      <c r="N2577" s="209"/>
      <c r="O2577" s="209"/>
      <c r="P2577" s="209"/>
      <c r="Q2577" s="209"/>
      <c r="R2577" s="209"/>
      <c r="S2577" s="209"/>
      <c r="T2577" s="209"/>
      <c r="U2577" s="209"/>
      <c r="V2577" s="209"/>
    </row>
    <row r="2578" spans="4:22" x14ac:dyDescent="0.25">
      <c r="D2578" s="209"/>
      <c r="E2578" s="209"/>
      <c r="F2578" s="209"/>
      <c r="G2578" s="209"/>
      <c r="H2578" s="209"/>
      <c r="I2578" s="209"/>
      <c r="J2578" s="209"/>
      <c r="N2578" s="209"/>
      <c r="O2578" s="209"/>
      <c r="P2578" s="209"/>
      <c r="Q2578" s="209"/>
      <c r="R2578" s="209"/>
      <c r="S2578" s="209"/>
      <c r="T2578" s="209"/>
      <c r="U2578" s="209"/>
      <c r="V2578" s="209"/>
    </row>
    <row r="2579" spans="4:22" x14ac:dyDescent="0.25">
      <c r="D2579" s="209"/>
      <c r="E2579" s="209"/>
      <c r="F2579" s="209"/>
      <c r="G2579" s="209"/>
      <c r="H2579" s="209"/>
      <c r="I2579" s="209"/>
      <c r="J2579" s="209"/>
      <c r="N2579" s="209"/>
      <c r="O2579" s="209"/>
      <c r="P2579" s="209"/>
      <c r="Q2579" s="209"/>
      <c r="R2579" s="209"/>
      <c r="S2579" s="209"/>
      <c r="T2579" s="209"/>
      <c r="U2579" s="209"/>
      <c r="V2579" s="209"/>
    </row>
    <row r="2580" spans="4:22" x14ac:dyDescent="0.25">
      <c r="D2580" s="209"/>
      <c r="E2580" s="209"/>
      <c r="F2580" s="209"/>
      <c r="G2580" s="209"/>
      <c r="H2580" s="209"/>
      <c r="I2580" s="209"/>
      <c r="J2580" s="209"/>
      <c r="N2580" s="209"/>
      <c r="O2580" s="209"/>
      <c r="P2580" s="209"/>
      <c r="Q2580" s="209"/>
      <c r="R2580" s="209"/>
      <c r="S2580" s="209"/>
      <c r="T2580" s="209"/>
      <c r="U2580" s="209"/>
      <c r="V2580" s="209"/>
    </row>
    <row r="2581" spans="4:22" x14ac:dyDescent="0.25">
      <c r="D2581" s="209"/>
      <c r="E2581" s="209"/>
      <c r="F2581" s="209"/>
      <c r="G2581" s="209"/>
      <c r="H2581" s="209"/>
      <c r="I2581" s="209"/>
      <c r="J2581" s="209"/>
      <c r="N2581" s="209"/>
      <c r="O2581" s="209"/>
      <c r="P2581" s="209"/>
      <c r="Q2581" s="209"/>
      <c r="R2581" s="209"/>
      <c r="S2581" s="209"/>
      <c r="T2581" s="209"/>
      <c r="U2581" s="209"/>
      <c r="V2581" s="209"/>
    </row>
    <row r="2582" spans="4:22" x14ac:dyDescent="0.25">
      <c r="D2582" s="209"/>
      <c r="E2582" s="209"/>
      <c r="F2582" s="209"/>
      <c r="G2582" s="209"/>
      <c r="H2582" s="209"/>
      <c r="I2582" s="209"/>
      <c r="J2582" s="209"/>
      <c r="N2582" s="209"/>
      <c r="O2582" s="209"/>
      <c r="P2582" s="209"/>
      <c r="Q2582" s="209"/>
      <c r="R2582" s="209"/>
      <c r="S2582" s="209"/>
      <c r="T2582" s="209"/>
      <c r="U2582" s="209"/>
      <c r="V2582" s="209"/>
    </row>
    <row r="2583" spans="4:22" x14ac:dyDescent="0.25">
      <c r="D2583" s="209"/>
      <c r="E2583" s="209"/>
      <c r="F2583" s="209"/>
      <c r="G2583" s="209"/>
      <c r="H2583" s="209"/>
      <c r="I2583" s="209"/>
      <c r="J2583" s="209"/>
      <c r="N2583" s="209"/>
      <c r="O2583" s="209"/>
      <c r="P2583" s="209"/>
      <c r="Q2583" s="209"/>
      <c r="R2583" s="209"/>
      <c r="S2583" s="209"/>
      <c r="T2583" s="209"/>
      <c r="U2583" s="209"/>
      <c r="V2583" s="209"/>
    </row>
    <row r="2584" spans="4:22" x14ac:dyDescent="0.25">
      <c r="D2584" s="209"/>
      <c r="E2584" s="209"/>
      <c r="F2584" s="209"/>
      <c r="G2584" s="209"/>
      <c r="H2584" s="209"/>
      <c r="I2584" s="209"/>
      <c r="J2584" s="209"/>
      <c r="N2584" s="209"/>
      <c r="O2584" s="209"/>
      <c r="P2584" s="209"/>
      <c r="Q2584" s="209"/>
      <c r="R2584" s="209"/>
      <c r="S2584" s="209"/>
      <c r="T2584" s="209"/>
      <c r="U2584" s="209"/>
      <c r="V2584" s="209"/>
    </row>
    <row r="2585" spans="4:22" x14ac:dyDescent="0.25">
      <c r="D2585" s="209"/>
      <c r="E2585" s="209"/>
      <c r="F2585" s="209"/>
      <c r="G2585" s="209"/>
      <c r="H2585" s="209"/>
      <c r="I2585" s="209"/>
      <c r="J2585" s="209"/>
      <c r="N2585" s="209"/>
      <c r="O2585" s="209"/>
      <c r="P2585" s="209"/>
      <c r="Q2585" s="209"/>
      <c r="R2585" s="209"/>
      <c r="S2585" s="209"/>
      <c r="T2585" s="209"/>
      <c r="U2585" s="209"/>
      <c r="V2585" s="209"/>
    </row>
    <row r="2586" spans="4:22" x14ac:dyDescent="0.25">
      <c r="D2586" s="209"/>
      <c r="E2586" s="209"/>
      <c r="F2586" s="209"/>
      <c r="G2586" s="209"/>
      <c r="H2586" s="209"/>
      <c r="I2586" s="209"/>
      <c r="J2586" s="209"/>
      <c r="N2586" s="209"/>
      <c r="O2586" s="209"/>
      <c r="P2586" s="209"/>
      <c r="Q2586" s="209"/>
      <c r="R2586" s="209"/>
      <c r="S2586" s="209"/>
      <c r="T2586" s="209"/>
      <c r="U2586" s="209"/>
      <c r="V2586" s="209"/>
    </row>
    <row r="2587" spans="4:22" x14ac:dyDescent="0.25">
      <c r="D2587" s="209"/>
      <c r="E2587" s="209"/>
      <c r="F2587" s="209"/>
      <c r="G2587" s="209"/>
      <c r="H2587" s="209"/>
      <c r="I2587" s="209"/>
      <c r="J2587" s="209"/>
      <c r="N2587" s="209"/>
      <c r="O2587" s="209"/>
      <c r="P2587" s="209"/>
      <c r="Q2587" s="209"/>
      <c r="R2587" s="209"/>
      <c r="S2587" s="209"/>
      <c r="T2587" s="209"/>
      <c r="U2587" s="209"/>
      <c r="V2587" s="209"/>
    </row>
    <row r="2588" spans="4:22" x14ac:dyDescent="0.25">
      <c r="D2588" s="209"/>
      <c r="E2588" s="209"/>
      <c r="F2588" s="209"/>
      <c r="G2588" s="209"/>
      <c r="H2588" s="209"/>
      <c r="I2588" s="209"/>
      <c r="J2588" s="209"/>
      <c r="N2588" s="209"/>
      <c r="O2588" s="209"/>
      <c r="P2588" s="209"/>
      <c r="Q2588" s="209"/>
      <c r="R2588" s="209"/>
      <c r="S2588" s="209"/>
      <c r="T2588" s="209"/>
      <c r="U2588" s="209"/>
      <c r="V2588" s="209"/>
    </row>
    <row r="2589" spans="4:22" x14ac:dyDescent="0.25">
      <c r="D2589" s="209"/>
      <c r="E2589" s="209"/>
      <c r="F2589" s="209"/>
      <c r="G2589" s="209"/>
      <c r="H2589" s="209"/>
      <c r="I2589" s="209"/>
      <c r="J2589" s="209"/>
      <c r="N2589" s="209"/>
      <c r="O2589" s="209"/>
      <c r="P2589" s="209"/>
      <c r="Q2589" s="209"/>
      <c r="R2589" s="209"/>
      <c r="S2589" s="209"/>
      <c r="T2589" s="209"/>
      <c r="U2589" s="209"/>
      <c r="V2589" s="209"/>
    </row>
    <row r="2590" spans="4:22" x14ac:dyDescent="0.25">
      <c r="D2590" s="209"/>
      <c r="E2590" s="209"/>
      <c r="F2590" s="209"/>
      <c r="G2590" s="209"/>
      <c r="H2590" s="209"/>
      <c r="I2590" s="209"/>
      <c r="J2590" s="209"/>
      <c r="N2590" s="209"/>
      <c r="O2590" s="209"/>
      <c r="P2590" s="209"/>
      <c r="Q2590" s="209"/>
      <c r="R2590" s="209"/>
      <c r="S2590" s="209"/>
      <c r="T2590" s="209"/>
      <c r="U2590" s="209"/>
      <c r="V2590" s="209"/>
    </row>
    <row r="2591" spans="4:22" x14ac:dyDescent="0.25">
      <c r="D2591" s="209"/>
      <c r="E2591" s="209"/>
      <c r="F2591" s="209"/>
      <c r="G2591" s="209"/>
      <c r="H2591" s="209"/>
      <c r="I2591" s="209"/>
      <c r="J2591" s="209"/>
      <c r="N2591" s="209"/>
      <c r="O2591" s="209"/>
      <c r="P2591" s="209"/>
      <c r="Q2591" s="209"/>
      <c r="R2591" s="209"/>
      <c r="S2591" s="209"/>
      <c r="T2591" s="209"/>
      <c r="U2591" s="209"/>
      <c r="V2591" s="209"/>
    </row>
    <row r="2592" spans="4:22" x14ac:dyDescent="0.25">
      <c r="D2592" s="209"/>
      <c r="E2592" s="209"/>
      <c r="F2592" s="209"/>
      <c r="G2592" s="209"/>
      <c r="H2592" s="209"/>
      <c r="I2592" s="209"/>
      <c r="J2592" s="209"/>
      <c r="N2592" s="209"/>
      <c r="O2592" s="209"/>
      <c r="P2592" s="209"/>
      <c r="Q2592" s="209"/>
      <c r="R2592" s="209"/>
      <c r="S2592" s="209"/>
      <c r="T2592" s="209"/>
      <c r="U2592" s="209"/>
      <c r="V2592" s="209"/>
    </row>
    <row r="2593" spans="4:22" x14ac:dyDescent="0.25">
      <c r="D2593" s="209"/>
      <c r="E2593" s="209"/>
      <c r="F2593" s="209"/>
      <c r="G2593" s="209"/>
      <c r="H2593" s="209"/>
      <c r="I2593" s="209"/>
      <c r="J2593" s="209"/>
      <c r="N2593" s="209"/>
      <c r="O2593" s="209"/>
      <c r="P2593" s="209"/>
      <c r="Q2593" s="209"/>
      <c r="R2593" s="209"/>
      <c r="S2593" s="209"/>
      <c r="T2593" s="209"/>
      <c r="U2593" s="209"/>
      <c r="V2593" s="209"/>
    </row>
    <row r="2594" spans="4:22" x14ac:dyDescent="0.25">
      <c r="D2594" s="209"/>
      <c r="E2594" s="209"/>
      <c r="F2594" s="209"/>
      <c r="G2594" s="209"/>
      <c r="H2594" s="209"/>
      <c r="I2594" s="209"/>
      <c r="J2594" s="209"/>
      <c r="N2594" s="209"/>
      <c r="O2594" s="209"/>
      <c r="P2594" s="209"/>
      <c r="Q2594" s="209"/>
      <c r="R2594" s="209"/>
      <c r="S2594" s="209"/>
      <c r="T2594" s="209"/>
      <c r="U2594" s="209"/>
      <c r="V2594" s="209"/>
    </row>
    <row r="2595" spans="4:22" x14ac:dyDescent="0.25">
      <c r="D2595" s="209"/>
      <c r="E2595" s="209"/>
      <c r="F2595" s="209"/>
      <c r="G2595" s="209"/>
      <c r="H2595" s="209"/>
      <c r="I2595" s="209"/>
      <c r="J2595" s="209"/>
      <c r="N2595" s="209"/>
      <c r="O2595" s="209"/>
      <c r="P2595" s="209"/>
      <c r="Q2595" s="209"/>
      <c r="R2595" s="209"/>
      <c r="S2595" s="209"/>
      <c r="T2595" s="209"/>
      <c r="U2595" s="209"/>
      <c r="V2595" s="209"/>
    </row>
    <row r="2596" spans="4:22" x14ac:dyDescent="0.25">
      <c r="D2596" s="209"/>
      <c r="E2596" s="209"/>
      <c r="F2596" s="209"/>
      <c r="G2596" s="209"/>
      <c r="H2596" s="209"/>
      <c r="I2596" s="209"/>
      <c r="J2596" s="209"/>
      <c r="N2596" s="209"/>
      <c r="O2596" s="209"/>
      <c r="P2596" s="209"/>
      <c r="Q2596" s="209"/>
      <c r="R2596" s="209"/>
      <c r="S2596" s="209"/>
      <c r="T2596" s="209"/>
      <c r="U2596" s="209"/>
      <c r="V2596" s="209"/>
    </row>
    <row r="2597" spans="4:22" x14ac:dyDescent="0.25">
      <c r="D2597" s="209"/>
      <c r="E2597" s="209"/>
      <c r="F2597" s="209"/>
      <c r="G2597" s="209"/>
      <c r="H2597" s="209"/>
      <c r="I2597" s="209"/>
      <c r="J2597" s="209"/>
      <c r="N2597" s="209"/>
      <c r="O2597" s="209"/>
      <c r="P2597" s="209"/>
      <c r="Q2597" s="209"/>
      <c r="R2597" s="209"/>
      <c r="S2597" s="209"/>
      <c r="T2597" s="209"/>
      <c r="U2597" s="209"/>
      <c r="V2597" s="209"/>
    </row>
    <row r="2598" spans="4:22" x14ac:dyDescent="0.25">
      <c r="D2598" s="209"/>
      <c r="E2598" s="209"/>
      <c r="F2598" s="209"/>
      <c r="G2598" s="209"/>
      <c r="H2598" s="209"/>
      <c r="I2598" s="209"/>
      <c r="J2598" s="209"/>
      <c r="N2598" s="209"/>
      <c r="O2598" s="209"/>
      <c r="P2598" s="209"/>
      <c r="Q2598" s="209"/>
      <c r="R2598" s="209"/>
      <c r="S2598" s="209"/>
      <c r="T2598" s="209"/>
      <c r="U2598" s="209"/>
      <c r="V2598" s="209"/>
    </row>
    <row r="2599" spans="4:22" x14ac:dyDescent="0.25">
      <c r="D2599" s="209"/>
      <c r="E2599" s="209"/>
      <c r="F2599" s="209"/>
      <c r="G2599" s="209"/>
      <c r="H2599" s="209"/>
      <c r="I2599" s="209"/>
      <c r="J2599" s="209"/>
      <c r="N2599" s="209"/>
      <c r="O2599" s="209"/>
      <c r="P2599" s="209"/>
      <c r="Q2599" s="209"/>
      <c r="R2599" s="209"/>
      <c r="S2599" s="209"/>
      <c r="T2599" s="209"/>
      <c r="U2599" s="209"/>
      <c r="V2599" s="209"/>
    </row>
    <row r="2600" spans="4:22" x14ac:dyDescent="0.25">
      <c r="D2600" s="209"/>
      <c r="E2600" s="209"/>
      <c r="F2600" s="209"/>
      <c r="G2600" s="209"/>
      <c r="H2600" s="209"/>
      <c r="I2600" s="209"/>
      <c r="J2600" s="209"/>
      <c r="N2600" s="209"/>
      <c r="O2600" s="209"/>
      <c r="P2600" s="209"/>
      <c r="Q2600" s="209"/>
      <c r="R2600" s="209"/>
      <c r="S2600" s="209"/>
      <c r="T2600" s="209"/>
      <c r="U2600" s="209"/>
      <c r="V2600" s="209"/>
    </row>
    <row r="2601" spans="4:22" x14ac:dyDescent="0.25">
      <c r="D2601" s="209"/>
      <c r="E2601" s="209"/>
      <c r="F2601" s="209"/>
      <c r="G2601" s="209"/>
      <c r="H2601" s="209"/>
      <c r="I2601" s="209"/>
      <c r="J2601" s="209"/>
      <c r="N2601" s="209"/>
      <c r="O2601" s="209"/>
      <c r="P2601" s="209"/>
      <c r="Q2601" s="209"/>
      <c r="R2601" s="209"/>
      <c r="S2601" s="209"/>
      <c r="T2601" s="209"/>
      <c r="U2601" s="209"/>
      <c r="V2601" s="209"/>
    </row>
    <row r="2602" spans="4:22" x14ac:dyDescent="0.25">
      <c r="D2602" s="209"/>
      <c r="E2602" s="209"/>
      <c r="F2602" s="209"/>
      <c r="G2602" s="209"/>
      <c r="H2602" s="209"/>
      <c r="I2602" s="209"/>
      <c r="J2602" s="209"/>
      <c r="N2602" s="209"/>
      <c r="O2602" s="209"/>
      <c r="P2602" s="209"/>
      <c r="Q2602" s="209"/>
      <c r="R2602" s="209"/>
      <c r="S2602" s="209"/>
      <c r="T2602" s="209"/>
      <c r="U2602" s="209"/>
      <c r="V2602" s="209"/>
    </row>
    <row r="2603" spans="4:22" x14ac:dyDescent="0.25">
      <c r="D2603" s="209"/>
      <c r="E2603" s="209"/>
      <c r="F2603" s="209"/>
      <c r="G2603" s="209"/>
      <c r="H2603" s="209"/>
      <c r="I2603" s="209"/>
      <c r="J2603" s="209"/>
      <c r="N2603" s="209"/>
      <c r="O2603" s="209"/>
      <c r="P2603" s="209"/>
      <c r="Q2603" s="209"/>
      <c r="R2603" s="209"/>
      <c r="S2603" s="209"/>
      <c r="T2603" s="209"/>
      <c r="U2603" s="209"/>
      <c r="V2603" s="209"/>
    </row>
    <row r="2604" spans="4:22" x14ac:dyDescent="0.25">
      <c r="D2604" s="209"/>
      <c r="E2604" s="209"/>
      <c r="F2604" s="209"/>
      <c r="G2604" s="209"/>
      <c r="H2604" s="209"/>
      <c r="I2604" s="209"/>
      <c r="J2604" s="209"/>
      <c r="N2604" s="209"/>
      <c r="O2604" s="209"/>
      <c r="P2604" s="209"/>
      <c r="Q2604" s="209"/>
      <c r="R2604" s="209"/>
      <c r="S2604" s="209"/>
      <c r="T2604" s="209"/>
      <c r="U2604" s="209"/>
      <c r="V2604" s="209"/>
    </row>
    <row r="2605" spans="4:22" x14ac:dyDescent="0.25">
      <c r="D2605" s="209"/>
      <c r="E2605" s="209"/>
      <c r="F2605" s="209"/>
      <c r="G2605" s="209"/>
      <c r="H2605" s="209"/>
      <c r="I2605" s="209"/>
      <c r="J2605" s="209"/>
      <c r="N2605" s="209"/>
      <c r="O2605" s="209"/>
      <c r="P2605" s="209"/>
      <c r="Q2605" s="209"/>
      <c r="R2605" s="209"/>
      <c r="S2605" s="209"/>
      <c r="T2605" s="209"/>
      <c r="U2605" s="209"/>
      <c r="V2605" s="209"/>
    </row>
    <row r="2606" spans="4:22" x14ac:dyDescent="0.25">
      <c r="D2606" s="209"/>
      <c r="E2606" s="209"/>
      <c r="F2606" s="209"/>
      <c r="G2606" s="209"/>
      <c r="H2606" s="209"/>
      <c r="I2606" s="209"/>
      <c r="J2606" s="209"/>
      <c r="N2606" s="209"/>
      <c r="O2606" s="209"/>
      <c r="P2606" s="209"/>
      <c r="Q2606" s="209"/>
      <c r="R2606" s="209"/>
      <c r="S2606" s="209"/>
      <c r="T2606" s="209"/>
      <c r="U2606" s="209"/>
      <c r="V2606" s="209"/>
    </row>
    <row r="2607" spans="4:22" x14ac:dyDescent="0.25">
      <c r="D2607" s="209"/>
      <c r="E2607" s="209"/>
      <c r="F2607" s="209"/>
      <c r="G2607" s="209"/>
      <c r="H2607" s="209"/>
      <c r="I2607" s="209"/>
      <c r="J2607" s="209"/>
      <c r="N2607" s="209"/>
      <c r="O2607" s="209"/>
      <c r="P2607" s="209"/>
      <c r="Q2607" s="209"/>
      <c r="R2607" s="209"/>
      <c r="S2607" s="209"/>
      <c r="T2607" s="209"/>
      <c r="U2607" s="209"/>
      <c r="V2607" s="209"/>
    </row>
    <row r="2608" spans="4:22" x14ac:dyDescent="0.25">
      <c r="D2608" s="209"/>
      <c r="E2608" s="209"/>
      <c r="F2608" s="209"/>
      <c r="G2608" s="209"/>
      <c r="H2608" s="209"/>
      <c r="I2608" s="209"/>
      <c r="J2608" s="209"/>
      <c r="N2608" s="209"/>
      <c r="O2608" s="209"/>
      <c r="P2608" s="209"/>
      <c r="Q2608" s="209"/>
      <c r="R2608" s="209"/>
      <c r="S2608" s="209"/>
      <c r="T2608" s="209"/>
      <c r="U2608" s="209"/>
      <c r="V2608" s="209"/>
    </row>
    <row r="2609" spans="4:22" x14ac:dyDescent="0.25">
      <c r="D2609" s="209"/>
      <c r="E2609" s="209"/>
      <c r="F2609" s="209"/>
      <c r="G2609" s="209"/>
      <c r="H2609" s="209"/>
      <c r="I2609" s="209"/>
      <c r="J2609" s="209"/>
      <c r="N2609" s="209"/>
      <c r="O2609" s="209"/>
      <c r="P2609" s="209"/>
      <c r="Q2609" s="209"/>
      <c r="R2609" s="209"/>
      <c r="S2609" s="209"/>
      <c r="T2609" s="209"/>
      <c r="U2609" s="209"/>
      <c r="V2609" s="209"/>
    </row>
    <row r="2610" spans="4:22" x14ac:dyDescent="0.25">
      <c r="D2610" s="209"/>
      <c r="E2610" s="209"/>
      <c r="F2610" s="209"/>
      <c r="G2610" s="209"/>
      <c r="H2610" s="209"/>
      <c r="I2610" s="209"/>
      <c r="J2610" s="209"/>
      <c r="N2610" s="209"/>
      <c r="O2610" s="209"/>
      <c r="P2610" s="209"/>
      <c r="Q2610" s="209"/>
      <c r="R2610" s="209"/>
      <c r="S2610" s="209"/>
      <c r="T2610" s="209"/>
      <c r="U2610" s="209"/>
      <c r="V2610" s="209"/>
    </row>
    <row r="2611" spans="4:22" x14ac:dyDescent="0.25">
      <c r="D2611" s="209"/>
      <c r="E2611" s="209"/>
      <c r="F2611" s="209"/>
      <c r="G2611" s="209"/>
      <c r="H2611" s="209"/>
      <c r="I2611" s="209"/>
      <c r="J2611" s="209"/>
      <c r="N2611" s="209"/>
      <c r="O2611" s="209"/>
      <c r="P2611" s="209"/>
      <c r="Q2611" s="209"/>
      <c r="R2611" s="209"/>
      <c r="S2611" s="209"/>
      <c r="T2611" s="209"/>
      <c r="U2611" s="209"/>
      <c r="V2611" s="209"/>
    </row>
    <row r="2612" spans="4:22" x14ac:dyDescent="0.25">
      <c r="D2612" s="209"/>
      <c r="E2612" s="209"/>
      <c r="F2612" s="209"/>
      <c r="G2612" s="209"/>
      <c r="H2612" s="209"/>
      <c r="I2612" s="209"/>
      <c r="J2612" s="209"/>
      <c r="N2612" s="209"/>
      <c r="O2612" s="209"/>
      <c r="P2612" s="209"/>
      <c r="Q2612" s="209"/>
      <c r="R2612" s="209"/>
      <c r="S2612" s="209"/>
      <c r="T2612" s="209"/>
      <c r="U2612" s="209"/>
      <c r="V2612" s="209"/>
    </row>
    <row r="2613" spans="4:22" x14ac:dyDescent="0.25">
      <c r="D2613" s="209"/>
      <c r="E2613" s="209"/>
      <c r="F2613" s="209"/>
      <c r="G2613" s="209"/>
      <c r="H2613" s="209"/>
      <c r="I2613" s="209"/>
      <c r="J2613" s="209"/>
      <c r="N2613" s="209"/>
      <c r="O2613" s="209"/>
      <c r="P2613" s="209"/>
      <c r="Q2613" s="209"/>
      <c r="R2613" s="209"/>
      <c r="S2613" s="209"/>
      <c r="T2613" s="209"/>
      <c r="U2613" s="209"/>
      <c r="V2613" s="209"/>
    </row>
    <row r="2614" spans="4:22" x14ac:dyDescent="0.25">
      <c r="D2614" s="209"/>
      <c r="E2614" s="209"/>
      <c r="F2614" s="209"/>
      <c r="G2614" s="209"/>
      <c r="H2614" s="209"/>
      <c r="I2614" s="209"/>
      <c r="J2614" s="209"/>
      <c r="N2614" s="209"/>
      <c r="O2614" s="209"/>
      <c r="P2614" s="209"/>
      <c r="Q2614" s="209"/>
      <c r="R2614" s="209"/>
      <c r="S2614" s="209"/>
      <c r="T2614" s="209"/>
      <c r="U2614" s="209"/>
      <c r="V2614" s="209"/>
    </row>
    <row r="2615" spans="4:22" x14ac:dyDescent="0.25">
      <c r="D2615" s="209"/>
      <c r="E2615" s="209"/>
      <c r="F2615" s="209"/>
      <c r="G2615" s="209"/>
      <c r="H2615" s="209"/>
      <c r="I2615" s="209"/>
      <c r="J2615" s="209"/>
      <c r="N2615" s="209"/>
      <c r="O2615" s="209"/>
      <c r="P2615" s="209"/>
      <c r="Q2615" s="209"/>
      <c r="R2615" s="209"/>
      <c r="S2615" s="209"/>
      <c r="T2615" s="209"/>
      <c r="U2615" s="209"/>
      <c r="V2615" s="209"/>
    </row>
    <row r="2616" spans="4:22" x14ac:dyDescent="0.25">
      <c r="D2616" s="209"/>
      <c r="E2616" s="209"/>
      <c r="F2616" s="209"/>
      <c r="G2616" s="209"/>
      <c r="H2616" s="209"/>
      <c r="I2616" s="209"/>
      <c r="J2616" s="209"/>
      <c r="N2616" s="209"/>
      <c r="O2616" s="209"/>
      <c r="P2616" s="209"/>
      <c r="Q2616" s="209"/>
      <c r="R2616" s="209"/>
      <c r="S2616" s="209"/>
      <c r="T2616" s="209"/>
      <c r="U2616" s="209"/>
      <c r="V2616" s="209"/>
    </row>
    <row r="2617" spans="4:22" x14ac:dyDescent="0.25">
      <c r="D2617" s="209"/>
      <c r="E2617" s="209"/>
      <c r="F2617" s="209"/>
      <c r="G2617" s="209"/>
      <c r="H2617" s="209"/>
      <c r="I2617" s="209"/>
      <c r="J2617" s="209"/>
      <c r="N2617" s="209"/>
      <c r="O2617" s="209"/>
      <c r="P2617" s="209"/>
      <c r="Q2617" s="209"/>
      <c r="R2617" s="209"/>
      <c r="S2617" s="209"/>
      <c r="T2617" s="209"/>
      <c r="U2617" s="209"/>
      <c r="V2617" s="209"/>
    </row>
    <row r="2618" spans="4:22" x14ac:dyDescent="0.25">
      <c r="D2618" s="209"/>
      <c r="E2618" s="209"/>
      <c r="F2618" s="209"/>
      <c r="G2618" s="209"/>
      <c r="H2618" s="209"/>
      <c r="I2618" s="209"/>
      <c r="J2618" s="209"/>
      <c r="N2618" s="209"/>
      <c r="O2618" s="209"/>
      <c r="P2618" s="209"/>
      <c r="Q2618" s="209"/>
      <c r="R2618" s="209"/>
      <c r="S2618" s="209"/>
      <c r="T2618" s="209"/>
      <c r="U2618" s="209"/>
      <c r="V2618" s="209"/>
    </row>
    <row r="2619" spans="4:22" x14ac:dyDescent="0.25">
      <c r="D2619" s="209"/>
      <c r="E2619" s="209"/>
      <c r="F2619" s="209"/>
      <c r="G2619" s="209"/>
      <c r="H2619" s="209"/>
      <c r="I2619" s="209"/>
      <c r="J2619" s="209"/>
      <c r="N2619" s="209"/>
      <c r="O2619" s="209"/>
      <c r="P2619" s="209"/>
      <c r="Q2619" s="209"/>
      <c r="R2619" s="209"/>
      <c r="S2619" s="209"/>
      <c r="T2619" s="209"/>
      <c r="U2619" s="209"/>
      <c r="V2619" s="209"/>
    </row>
    <row r="2620" spans="4:22" x14ac:dyDescent="0.25">
      <c r="D2620" s="209"/>
      <c r="E2620" s="209"/>
      <c r="F2620" s="209"/>
      <c r="G2620" s="209"/>
      <c r="H2620" s="209"/>
      <c r="I2620" s="209"/>
      <c r="J2620" s="209"/>
      <c r="N2620" s="209"/>
      <c r="O2620" s="209"/>
      <c r="P2620" s="209"/>
      <c r="Q2620" s="209"/>
      <c r="R2620" s="209"/>
      <c r="S2620" s="209"/>
      <c r="T2620" s="209"/>
      <c r="U2620" s="209"/>
      <c r="V2620" s="209"/>
    </row>
    <row r="2621" spans="4:22" x14ac:dyDescent="0.25">
      <c r="D2621" s="209"/>
      <c r="E2621" s="209"/>
      <c r="F2621" s="209"/>
      <c r="G2621" s="209"/>
      <c r="H2621" s="209"/>
      <c r="I2621" s="209"/>
      <c r="J2621" s="209"/>
      <c r="N2621" s="209"/>
      <c r="O2621" s="209"/>
      <c r="P2621" s="209"/>
      <c r="Q2621" s="209"/>
      <c r="R2621" s="209"/>
      <c r="S2621" s="209"/>
      <c r="T2621" s="209"/>
      <c r="U2621" s="209"/>
      <c r="V2621" s="209"/>
    </row>
    <row r="2622" spans="4:22" x14ac:dyDescent="0.25">
      <c r="D2622" s="209"/>
      <c r="E2622" s="209"/>
      <c r="F2622" s="209"/>
      <c r="G2622" s="209"/>
      <c r="H2622" s="209"/>
      <c r="I2622" s="209"/>
      <c r="J2622" s="209"/>
      <c r="N2622" s="209"/>
      <c r="O2622" s="209"/>
      <c r="P2622" s="209"/>
      <c r="Q2622" s="209"/>
      <c r="R2622" s="209"/>
      <c r="S2622" s="209"/>
      <c r="T2622" s="209"/>
      <c r="U2622" s="209"/>
      <c r="V2622" s="209"/>
    </row>
    <row r="2623" spans="4:22" x14ac:dyDescent="0.25">
      <c r="D2623" s="209"/>
      <c r="E2623" s="209"/>
      <c r="F2623" s="209"/>
      <c r="G2623" s="209"/>
      <c r="H2623" s="209"/>
      <c r="I2623" s="209"/>
      <c r="J2623" s="209"/>
      <c r="N2623" s="209"/>
      <c r="O2623" s="209"/>
      <c r="P2623" s="209"/>
      <c r="Q2623" s="209"/>
      <c r="R2623" s="209"/>
      <c r="S2623" s="209"/>
      <c r="T2623" s="209"/>
      <c r="U2623" s="209"/>
      <c r="V2623" s="209"/>
    </row>
    <row r="2624" spans="4:22" x14ac:dyDescent="0.25">
      <c r="D2624" s="209"/>
      <c r="E2624" s="209"/>
      <c r="F2624" s="209"/>
      <c r="G2624" s="209"/>
      <c r="H2624" s="209"/>
      <c r="I2624" s="209"/>
      <c r="J2624" s="209"/>
      <c r="N2624" s="209"/>
      <c r="O2624" s="209"/>
      <c r="P2624" s="209"/>
      <c r="Q2624" s="209"/>
      <c r="R2624" s="209"/>
      <c r="S2624" s="209"/>
      <c r="T2624" s="209"/>
      <c r="U2624" s="209"/>
      <c r="V2624" s="209"/>
    </row>
    <row r="2625" spans="4:22" x14ac:dyDescent="0.25">
      <c r="D2625" s="209"/>
      <c r="E2625" s="209"/>
      <c r="F2625" s="209"/>
      <c r="G2625" s="209"/>
      <c r="H2625" s="209"/>
      <c r="I2625" s="209"/>
      <c r="J2625" s="209"/>
      <c r="N2625" s="209"/>
      <c r="O2625" s="209"/>
      <c r="P2625" s="209"/>
      <c r="Q2625" s="209"/>
      <c r="R2625" s="209"/>
      <c r="S2625" s="209"/>
      <c r="T2625" s="209"/>
      <c r="U2625" s="209"/>
      <c r="V2625" s="209"/>
    </row>
    <row r="2626" spans="4:22" x14ac:dyDescent="0.25">
      <c r="D2626" s="209"/>
      <c r="E2626" s="209"/>
      <c r="F2626" s="209"/>
      <c r="G2626" s="209"/>
      <c r="H2626" s="209"/>
      <c r="I2626" s="209"/>
      <c r="J2626" s="209"/>
      <c r="N2626" s="209"/>
      <c r="O2626" s="209"/>
      <c r="P2626" s="209"/>
      <c r="Q2626" s="209"/>
      <c r="R2626" s="209"/>
      <c r="S2626" s="209"/>
      <c r="T2626" s="209"/>
      <c r="U2626" s="209"/>
      <c r="V2626" s="209"/>
    </row>
    <row r="2627" spans="4:22" x14ac:dyDescent="0.25">
      <c r="D2627" s="209"/>
      <c r="E2627" s="209"/>
      <c r="F2627" s="209"/>
      <c r="G2627" s="209"/>
      <c r="H2627" s="209"/>
      <c r="I2627" s="209"/>
      <c r="J2627" s="209"/>
      <c r="N2627" s="209"/>
      <c r="O2627" s="209"/>
      <c r="P2627" s="209"/>
      <c r="Q2627" s="209"/>
      <c r="R2627" s="209"/>
      <c r="S2627" s="209"/>
      <c r="T2627" s="209"/>
      <c r="U2627" s="209"/>
      <c r="V2627" s="209"/>
    </row>
    <row r="2628" spans="4:22" x14ac:dyDescent="0.25">
      <c r="D2628" s="209"/>
      <c r="E2628" s="209"/>
      <c r="F2628" s="209"/>
      <c r="G2628" s="209"/>
      <c r="H2628" s="209"/>
      <c r="I2628" s="209"/>
      <c r="J2628" s="209"/>
      <c r="N2628" s="209"/>
      <c r="O2628" s="209"/>
      <c r="P2628" s="209"/>
      <c r="Q2628" s="209"/>
      <c r="R2628" s="209"/>
      <c r="S2628" s="209"/>
      <c r="T2628" s="209"/>
      <c r="U2628" s="209"/>
      <c r="V2628" s="209"/>
    </row>
    <row r="2629" spans="4:22" x14ac:dyDescent="0.25">
      <c r="D2629" s="209"/>
      <c r="E2629" s="209"/>
      <c r="F2629" s="209"/>
      <c r="G2629" s="209"/>
      <c r="H2629" s="209"/>
      <c r="I2629" s="209"/>
      <c r="J2629" s="209"/>
      <c r="N2629" s="209"/>
      <c r="O2629" s="209"/>
      <c r="P2629" s="209"/>
      <c r="Q2629" s="209"/>
      <c r="R2629" s="209"/>
      <c r="S2629" s="209"/>
      <c r="T2629" s="209"/>
      <c r="U2629" s="209"/>
      <c r="V2629" s="209"/>
    </row>
    <row r="2630" spans="4:22" x14ac:dyDescent="0.25">
      <c r="D2630" s="209"/>
      <c r="E2630" s="209"/>
      <c r="F2630" s="209"/>
      <c r="G2630" s="209"/>
      <c r="H2630" s="209"/>
      <c r="I2630" s="209"/>
      <c r="J2630" s="209"/>
      <c r="N2630" s="209"/>
      <c r="O2630" s="209"/>
      <c r="P2630" s="209"/>
      <c r="Q2630" s="209"/>
      <c r="R2630" s="209"/>
      <c r="S2630" s="209"/>
      <c r="T2630" s="209"/>
      <c r="U2630" s="209"/>
      <c r="V2630" s="209"/>
    </row>
    <row r="2631" spans="4:22" x14ac:dyDescent="0.25">
      <c r="D2631" s="209"/>
      <c r="E2631" s="209"/>
      <c r="F2631" s="209"/>
      <c r="G2631" s="209"/>
      <c r="H2631" s="209"/>
      <c r="I2631" s="209"/>
      <c r="J2631" s="209"/>
      <c r="N2631" s="209"/>
      <c r="O2631" s="209"/>
      <c r="P2631" s="209"/>
      <c r="Q2631" s="209"/>
      <c r="R2631" s="209"/>
      <c r="S2631" s="209"/>
      <c r="T2631" s="209"/>
      <c r="U2631" s="209"/>
      <c r="V2631" s="209"/>
    </row>
    <row r="2632" spans="4:22" x14ac:dyDescent="0.25">
      <c r="D2632" s="209"/>
      <c r="E2632" s="209"/>
      <c r="F2632" s="209"/>
      <c r="G2632" s="209"/>
      <c r="H2632" s="209"/>
      <c r="I2632" s="209"/>
      <c r="J2632" s="209"/>
      <c r="N2632" s="209"/>
      <c r="O2632" s="209"/>
      <c r="P2632" s="209"/>
      <c r="Q2632" s="209"/>
      <c r="R2632" s="209"/>
      <c r="S2632" s="209"/>
      <c r="T2632" s="209"/>
      <c r="U2632" s="209"/>
      <c r="V2632" s="209"/>
    </row>
    <row r="2633" spans="4:22" x14ac:dyDescent="0.25">
      <c r="D2633" s="209"/>
      <c r="E2633" s="209"/>
      <c r="F2633" s="209"/>
      <c r="G2633" s="209"/>
      <c r="H2633" s="209"/>
      <c r="I2633" s="209"/>
      <c r="J2633" s="209"/>
      <c r="N2633" s="209"/>
      <c r="O2633" s="209"/>
      <c r="P2633" s="209"/>
      <c r="Q2633" s="209"/>
      <c r="R2633" s="209"/>
      <c r="S2633" s="209"/>
      <c r="T2633" s="209"/>
      <c r="U2633" s="209"/>
      <c r="V2633" s="209"/>
    </row>
    <row r="2634" spans="4:22" x14ac:dyDescent="0.25">
      <c r="D2634" s="209"/>
      <c r="E2634" s="209"/>
      <c r="F2634" s="209"/>
      <c r="G2634" s="209"/>
      <c r="H2634" s="209"/>
      <c r="I2634" s="209"/>
      <c r="J2634" s="209"/>
      <c r="N2634" s="209"/>
      <c r="O2634" s="209"/>
      <c r="P2634" s="209"/>
      <c r="Q2634" s="209"/>
      <c r="R2634" s="209"/>
      <c r="S2634" s="209"/>
      <c r="T2634" s="209"/>
      <c r="U2634" s="209"/>
      <c r="V2634" s="209"/>
    </row>
    <row r="2635" spans="4:22" x14ac:dyDescent="0.25">
      <c r="D2635" s="209"/>
      <c r="E2635" s="209"/>
      <c r="F2635" s="209"/>
      <c r="G2635" s="209"/>
      <c r="H2635" s="209"/>
      <c r="I2635" s="209"/>
      <c r="J2635" s="209"/>
      <c r="N2635" s="209"/>
      <c r="O2635" s="209"/>
      <c r="P2635" s="209"/>
      <c r="Q2635" s="209"/>
      <c r="R2635" s="209"/>
      <c r="S2635" s="209"/>
      <c r="T2635" s="209"/>
      <c r="U2635" s="209"/>
      <c r="V2635" s="209"/>
    </row>
    <row r="2636" spans="4:22" x14ac:dyDescent="0.25">
      <c r="D2636" s="209"/>
      <c r="E2636" s="209"/>
      <c r="F2636" s="209"/>
      <c r="G2636" s="209"/>
      <c r="H2636" s="209"/>
      <c r="I2636" s="209"/>
      <c r="J2636" s="209"/>
      <c r="N2636" s="209"/>
      <c r="O2636" s="209"/>
      <c r="P2636" s="209"/>
      <c r="Q2636" s="209"/>
      <c r="R2636" s="209"/>
      <c r="S2636" s="209"/>
      <c r="T2636" s="209"/>
      <c r="U2636" s="209"/>
      <c r="V2636" s="209"/>
    </row>
    <row r="2637" spans="4:22" x14ac:dyDescent="0.25">
      <c r="D2637" s="209"/>
      <c r="E2637" s="209"/>
      <c r="F2637" s="209"/>
      <c r="G2637" s="209"/>
      <c r="H2637" s="209"/>
      <c r="I2637" s="209"/>
      <c r="J2637" s="209"/>
      <c r="N2637" s="209"/>
      <c r="O2637" s="209"/>
      <c r="P2637" s="209"/>
      <c r="Q2637" s="209"/>
      <c r="R2637" s="209"/>
      <c r="S2637" s="209"/>
      <c r="T2637" s="209"/>
      <c r="U2637" s="209"/>
      <c r="V2637" s="209"/>
    </row>
    <row r="2638" spans="4:22" x14ac:dyDescent="0.25">
      <c r="D2638" s="209"/>
      <c r="E2638" s="209"/>
      <c r="F2638" s="209"/>
      <c r="G2638" s="209"/>
      <c r="H2638" s="209"/>
      <c r="I2638" s="209"/>
      <c r="J2638" s="209"/>
      <c r="N2638" s="209"/>
      <c r="O2638" s="209"/>
      <c r="P2638" s="209"/>
      <c r="Q2638" s="209"/>
      <c r="R2638" s="209"/>
      <c r="S2638" s="209"/>
      <c r="T2638" s="209"/>
      <c r="U2638" s="209"/>
      <c r="V2638" s="209"/>
    </row>
    <row r="2639" spans="4:22" x14ac:dyDescent="0.25">
      <c r="D2639" s="209"/>
      <c r="E2639" s="209"/>
      <c r="F2639" s="209"/>
      <c r="G2639" s="209"/>
      <c r="H2639" s="209"/>
      <c r="I2639" s="209"/>
      <c r="J2639" s="209"/>
      <c r="N2639" s="209"/>
      <c r="O2639" s="209"/>
      <c r="P2639" s="209"/>
      <c r="Q2639" s="209"/>
      <c r="R2639" s="209"/>
      <c r="S2639" s="209"/>
      <c r="T2639" s="209"/>
      <c r="U2639" s="209"/>
      <c r="V2639" s="209"/>
    </row>
    <row r="2640" spans="4:22" x14ac:dyDescent="0.25">
      <c r="D2640" s="209"/>
      <c r="E2640" s="209"/>
      <c r="F2640" s="209"/>
      <c r="G2640" s="209"/>
      <c r="H2640" s="209"/>
      <c r="I2640" s="209"/>
      <c r="J2640" s="209"/>
      <c r="N2640" s="209"/>
      <c r="O2640" s="209"/>
      <c r="P2640" s="209"/>
      <c r="Q2640" s="209"/>
      <c r="R2640" s="209"/>
      <c r="S2640" s="209"/>
      <c r="T2640" s="209"/>
      <c r="U2640" s="209"/>
      <c r="V2640" s="209"/>
    </row>
    <row r="2641" spans="4:22" x14ac:dyDescent="0.25">
      <c r="D2641" s="209"/>
      <c r="E2641" s="209"/>
      <c r="F2641" s="209"/>
      <c r="G2641" s="209"/>
      <c r="H2641" s="209"/>
      <c r="I2641" s="209"/>
      <c r="J2641" s="209"/>
      <c r="N2641" s="209"/>
      <c r="O2641" s="209"/>
      <c r="P2641" s="209"/>
      <c r="Q2641" s="209"/>
      <c r="R2641" s="209"/>
      <c r="S2641" s="209"/>
      <c r="T2641" s="209"/>
      <c r="U2641" s="209"/>
      <c r="V2641" s="209"/>
    </row>
    <row r="2642" spans="4:22" x14ac:dyDescent="0.25">
      <c r="D2642" s="209"/>
      <c r="E2642" s="209"/>
      <c r="F2642" s="209"/>
      <c r="G2642" s="209"/>
      <c r="H2642" s="209"/>
      <c r="I2642" s="209"/>
      <c r="J2642" s="209"/>
      <c r="N2642" s="209"/>
      <c r="O2642" s="209"/>
      <c r="P2642" s="209"/>
      <c r="Q2642" s="209"/>
      <c r="R2642" s="209"/>
      <c r="S2642" s="209"/>
      <c r="T2642" s="209"/>
      <c r="U2642" s="209"/>
      <c r="V2642" s="209"/>
    </row>
    <row r="2643" spans="4:22" x14ac:dyDescent="0.25">
      <c r="D2643" s="209"/>
      <c r="E2643" s="209"/>
      <c r="F2643" s="209"/>
      <c r="G2643" s="209"/>
      <c r="H2643" s="209"/>
      <c r="I2643" s="209"/>
      <c r="J2643" s="209"/>
      <c r="N2643" s="209"/>
      <c r="O2643" s="209"/>
      <c r="P2643" s="209"/>
      <c r="Q2643" s="209"/>
      <c r="R2643" s="209"/>
      <c r="S2643" s="209"/>
      <c r="T2643" s="209"/>
      <c r="U2643" s="209"/>
      <c r="V2643" s="209"/>
    </row>
    <row r="2644" spans="4:22" x14ac:dyDescent="0.25">
      <c r="D2644" s="209"/>
      <c r="E2644" s="209"/>
      <c r="F2644" s="209"/>
      <c r="G2644" s="209"/>
      <c r="H2644" s="209"/>
      <c r="I2644" s="209"/>
      <c r="J2644" s="209"/>
      <c r="N2644" s="209"/>
      <c r="O2644" s="209"/>
      <c r="P2644" s="209"/>
      <c r="Q2644" s="209"/>
      <c r="R2644" s="209"/>
      <c r="S2644" s="209"/>
      <c r="T2644" s="209"/>
      <c r="U2644" s="209"/>
      <c r="V2644" s="209"/>
    </row>
    <row r="2645" spans="4:22" x14ac:dyDescent="0.25">
      <c r="D2645" s="209"/>
      <c r="E2645" s="209"/>
      <c r="F2645" s="209"/>
      <c r="G2645" s="209"/>
      <c r="H2645" s="209"/>
      <c r="I2645" s="209"/>
      <c r="J2645" s="209"/>
      <c r="N2645" s="209"/>
      <c r="O2645" s="209"/>
      <c r="P2645" s="209"/>
      <c r="Q2645" s="209"/>
      <c r="R2645" s="209"/>
      <c r="S2645" s="209"/>
      <c r="T2645" s="209"/>
      <c r="U2645" s="209"/>
      <c r="V2645" s="209"/>
    </row>
    <row r="2646" spans="4:22" x14ac:dyDescent="0.25">
      <c r="D2646" s="209"/>
      <c r="E2646" s="209"/>
      <c r="F2646" s="209"/>
      <c r="G2646" s="209"/>
      <c r="H2646" s="209"/>
      <c r="I2646" s="209"/>
      <c r="J2646" s="209"/>
      <c r="N2646" s="209"/>
      <c r="O2646" s="209"/>
      <c r="P2646" s="209"/>
      <c r="Q2646" s="209"/>
      <c r="R2646" s="209"/>
      <c r="S2646" s="209"/>
      <c r="T2646" s="209"/>
      <c r="U2646" s="209"/>
      <c r="V2646" s="209"/>
    </row>
    <row r="2647" spans="4:22" x14ac:dyDescent="0.25">
      <c r="D2647" s="209"/>
      <c r="E2647" s="209"/>
      <c r="F2647" s="209"/>
      <c r="G2647" s="209"/>
      <c r="H2647" s="209"/>
      <c r="I2647" s="209"/>
      <c r="J2647" s="209"/>
      <c r="N2647" s="209"/>
      <c r="O2647" s="209"/>
      <c r="P2647" s="209"/>
      <c r="Q2647" s="209"/>
      <c r="R2647" s="209"/>
      <c r="S2647" s="209"/>
      <c r="T2647" s="209"/>
      <c r="U2647" s="209"/>
      <c r="V2647" s="209"/>
    </row>
    <row r="2648" spans="4:22" x14ac:dyDescent="0.25">
      <c r="D2648" s="209"/>
      <c r="E2648" s="209"/>
      <c r="F2648" s="209"/>
      <c r="G2648" s="209"/>
      <c r="H2648" s="209"/>
      <c r="I2648" s="209"/>
      <c r="J2648" s="209"/>
      <c r="N2648" s="209"/>
      <c r="O2648" s="209"/>
      <c r="P2648" s="209"/>
      <c r="Q2648" s="209"/>
      <c r="R2648" s="209"/>
      <c r="S2648" s="209"/>
      <c r="T2648" s="209"/>
      <c r="U2648" s="209"/>
      <c r="V2648" s="209"/>
    </row>
    <row r="2649" spans="4:22" x14ac:dyDescent="0.25">
      <c r="D2649" s="209"/>
      <c r="E2649" s="209"/>
      <c r="F2649" s="209"/>
      <c r="G2649" s="209"/>
      <c r="H2649" s="209"/>
      <c r="I2649" s="209"/>
      <c r="J2649" s="209"/>
      <c r="N2649" s="209"/>
      <c r="O2649" s="209"/>
      <c r="P2649" s="209"/>
      <c r="Q2649" s="209"/>
      <c r="R2649" s="209"/>
      <c r="S2649" s="209"/>
      <c r="T2649" s="209"/>
      <c r="U2649" s="209"/>
      <c r="V2649" s="209"/>
    </row>
    <row r="2650" spans="4:22" x14ac:dyDescent="0.25">
      <c r="D2650" s="209"/>
      <c r="E2650" s="209"/>
      <c r="F2650" s="209"/>
      <c r="G2650" s="209"/>
      <c r="H2650" s="209"/>
      <c r="I2650" s="209"/>
      <c r="J2650" s="209"/>
      <c r="N2650" s="209"/>
      <c r="O2650" s="209"/>
      <c r="P2650" s="209"/>
      <c r="Q2650" s="209"/>
      <c r="R2650" s="209"/>
      <c r="S2650" s="209"/>
      <c r="T2650" s="209"/>
      <c r="U2650" s="209"/>
      <c r="V2650" s="209"/>
    </row>
    <row r="2651" spans="4:22" x14ac:dyDescent="0.25">
      <c r="D2651" s="209"/>
      <c r="E2651" s="209"/>
      <c r="F2651" s="209"/>
      <c r="G2651" s="209"/>
      <c r="H2651" s="209"/>
      <c r="I2651" s="209"/>
      <c r="J2651" s="209"/>
      <c r="N2651" s="209"/>
      <c r="O2651" s="209"/>
      <c r="P2651" s="209"/>
      <c r="Q2651" s="209"/>
      <c r="R2651" s="209"/>
      <c r="S2651" s="209"/>
      <c r="T2651" s="209"/>
      <c r="U2651" s="209"/>
      <c r="V2651" s="209"/>
    </row>
    <row r="2652" spans="4:22" x14ac:dyDescent="0.25">
      <c r="D2652" s="209"/>
      <c r="E2652" s="209"/>
      <c r="F2652" s="209"/>
      <c r="G2652" s="209"/>
      <c r="H2652" s="209"/>
      <c r="I2652" s="209"/>
      <c r="J2652" s="209"/>
      <c r="N2652" s="209"/>
      <c r="O2652" s="209"/>
      <c r="P2652" s="209"/>
      <c r="Q2652" s="209"/>
      <c r="R2652" s="209"/>
      <c r="S2652" s="209"/>
      <c r="T2652" s="209"/>
      <c r="U2652" s="209"/>
      <c r="V2652" s="209"/>
    </row>
    <row r="2653" spans="4:22" x14ac:dyDescent="0.25">
      <c r="D2653" s="209"/>
      <c r="E2653" s="209"/>
      <c r="F2653" s="209"/>
      <c r="G2653" s="209"/>
      <c r="H2653" s="209"/>
      <c r="I2653" s="209"/>
      <c r="J2653" s="209"/>
      <c r="N2653" s="209"/>
      <c r="O2653" s="209"/>
      <c r="P2653" s="209"/>
      <c r="Q2653" s="209"/>
      <c r="R2653" s="209"/>
      <c r="S2653" s="209"/>
      <c r="T2653" s="209"/>
      <c r="U2653" s="209"/>
      <c r="V2653" s="209"/>
    </row>
    <row r="2654" spans="4:22" x14ac:dyDescent="0.25">
      <c r="D2654" s="209"/>
      <c r="E2654" s="209"/>
      <c r="F2654" s="209"/>
      <c r="G2654" s="209"/>
      <c r="H2654" s="209"/>
      <c r="I2654" s="209"/>
      <c r="J2654" s="209"/>
      <c r="N2654" s="209"/>
      <c r="O2654" s="209"/>
      <c r="P2654" s="209"/>
      <c r="Q2654" s="209"/>
      <c r="R2654" s="209"/>
      <c r="S2654" s="209"/>
      <c r="T2654" s="209"/>
      <c r="U2654" s="209"/>
      <c r="V2654" s="209"/>
    </row>
    <row r="2655" spans="4:22" x14ac:dyDescent="0.25">
      <c r="D2655" s="209"/>
      <c r="E2655" s="209"/>
      <c r="F2655" s="209"/>
      <c r="G2655" s="209"/>
      <c r="H2655" s="209"/>
      <c r="I2655" s="209"/>
      <c r="J2655" s="209"/>
      <c r="N2655" s="209"/>
      <c r="O2655" s="209"/>
      <c r="P2655" s="209"/>
      <c r="Q2655" s="209"/>
      <c r="R2655" s="209"/>
      <c r="S2655" s="209"/>
      <c r="T2655" s="209"/>
      <c r="U2655" s="209"/>
      <c r="V2655" s="209"/>
    </row>
    <row r="2656" spans="4:22" x14ac:dyDescent="0.25">
      <c r="D2656" s="209"/>
      <c r="E2656" s="209"/>
      <c r="F2656" s="209"/>
      <c r="G2656" s="209"/>
      <c r="H2656" s="209"/>
      <c r="I2656" s="209"/>
      <c r="J2656" s="209"/>
      <c r="N2656" s="209"/>
      <c r="O2656" s="209"/>
      <c r="P2656" s="209"/>
      <c r="Q2656" s="209"/>
      <c r="R2656" s="209"/>
      <c r="S2656" s="209"/>
      <c r="T2656" s="209"/>
      <c r="U2656" s="209"/>
      <c r="V2656" s="209"/>
    </row>
    <row r="2657" spans="4:22" x14ac:dyDescent="0.25">
      <c r="D2657" s="209"/>
      <c r="E2657" s="209"/>
      <c r="F2657" s="209"/>
      <c r="G2657" s="209"/>
      <c r="H2657" s="209"/>
      <c r="I2657" s="209"/>
      <c r="J2657" s="209"/>
      <c r="N2657" s="209"/>
      <c r="O2657" s="209"/>
      <c r="P2657" s="209"/>
      <c r="Q2657" s="209"/>
      <c r="R2657" s="209"/>
      <c r="S2657" s="209"/>
      <c r="T2657" s="209"/>
      <c r="U2657" s="209"/>
      <c r="V2657" s="209"/>
    </row>
    <row r="2658" spans="4:22" x14ac:dyDescent="0.25">
      <c r="D2658" s="209"/>
      <c r="E2658" s="209"/>
      <c r="F2658" s="209"/>
      <c r="G2658" s="209"/>
      <c r="H2658" s="209"/>
      <c r="I2658" s="209"/>
      <c r="J2658" s="209"/>
      <c r="N2658" s="209"/>
      <c r="O2658" s="209"/>
      <c r="P2658" s="209"/>
      <c r="Q2658" s="209"/>
      <c r="R2658" s="209"/>
      <c r="S2658" s="209"/>
      <c r="T2658" s="209"/>
      <c r="U2658" s="209"/>
      <c r="V2658" s="209"/>
    </row>
    <row r="2659" spans="4:22" x14ac:dyDescent="0.25">
      <c r="D2659" s="209"/>
      <c r="E2659" s="209"/>
      <c r="F2659" s="209"/>
      <c r="G2659" s="209"/>
      <c r="H2659" s="209"/>
      <c r="I2659" s="209"/>
      <c r="J2659" s="209"/>
      <c r="N2659" s="209"/>
      <c r="O2659" s="209"/>
      <c r="P2659" s="209"/>
      <c r="Q2659" s="209"/>
      <c r="R2659" s="209"/>
      <c r="S2659" s="209"/>
      <c r="T2659" s="209"/>
      <c r="U2659" s="209"/>
      <c r="V2659" s="209"/>
    </row>
    <row r="2660" spans="4:22" x14ac:dyDescent="0.25">
      <c r="D2660" s="209"/>
      <c r="E2660" s="209"/>
      <c r="F2660" s="209"/>
      <c r="G2660" s="209"/>
      <c r="H2660" s="209"/>
      <c r="I2660" s="209"/>
      <c r="J2660" s="209"/>
      <c r="N2660" s="209"/>
      <c r="O2660" s="209"/>
      <c r="P2660" s="209"/>
      <c r="Q2660" s="209"/>
      <c r="R2660" s="209"/>
      <c r="S2660" s="209"/>
      <c r="T2660" s="209"/>
      <c r="U2660" s="209"/>
      <c r="V2660" s="209"/>
    </row>
    <row r="2661" spans="4:22" x14ac:dyDescent="0.25">
      <c r="D2661" s="209"/>
      <c r="E2661" s="209"/>
      <c r="F2661" s="209"/>
      <c r="G2661" s="209"/>
      <c r="H2661" s="209"/>
      <c r="I2661" s="209"/>
      <c r="J2661" s="209"/>
      <c r="N2661" s="209"/>
      <c r="O2661" s="209"/>
      <c r="P2661" s="209"/>
      <c r="Q2661" s="209"/>
      <c r="R2661" s="209"/>
      <c r="S2661" s="209"/>
      <c r="T2661" s="209"/>
      <c r="U2661" s="209"/>
      <c r="V2661" s="209"/>
    </row>
    <row r="2662" spans="4:22" x14ac:dyDescent="0.25">
      <c r="D2662" s="209"/>
      <c r="E2662" s="209"/>
      <c r="F2662" s="209"/>
      <c r="G2662" s="209"/>
      <c r="H2662" s="209"/>
      <c r="I2662" s="209"/>
      <c r="J2662" s="209"/>
      <c r="N2662" s="209"/>
      <c r="O2662" s="209"/>
      <c r="P2662" s="209"/>
      <c r="Q2662" s="209"/>
      <c r="R2662" s="209"/>
      <c r="S2662" s="209"/>
      <c r="T2662" s="209"/>
      <c r="U2662" s="209"/>
      <c r="V2662" s="209"/>
    </row>
    <row r="2663" spans="4:22" x14ac:dyDescent="0.25">
      <c r="D2663" s="209"/>
      <c r="E2663" s="209"/>
      <c r="F2663" s="209"/>
      <c r="G2663" s="209"/>
      <c r="H2663" s="209"/>
      <c r="I2663" s="209"/>
      <c r="J2663" s="209"/>
      <c r="N2663" s="209"/>
      <c r="O2663" s="209"/>
      <c r="P2663" s="209"/>
      <c r="Q2663" s="209"/>
      <c r="R2663" s="209"/>
      <c r="S2663" s="209"/>
      <c r="T2663" s="209"/>
      <c r="U2663" s="209"/>
      <c r="V2663" s="209"/>
    </row>
    <row r="2664" spans="4:22" x14ac:dyDescent="0.25">
      <c r="D2664" s="209"/>
      <c r="E2664" s="209"/>
      <c r="F2664" s="209"/>
      <c r="G2664" s="209"/>
      <c r="H2664" s="209"/>
      <c r="I2664" s="209"/>
      <c r="J2664" s="209"/>
      <c r="N2664" s="209"/>
      <c r="O2664" s="209"/>
      <c r="P2664" s="209"/>
      <c r="Q2664" s="209"/>
      <c r="R2664" s="209"/>
      <c r="S2664" s="209"/>
      <c r="T2664" s="209"/>
      <c r="U2664" s="209"/>
      <c r="V2664" s="209"/>
    </row>
    <row r="2665" spans="4:22" x14ac:dyDescent="0.25">
      <c r="D2665" s="209"/>
      <c r="E2665" s="209"/>
      <c r="F2665" s="209"/>
      <c r="G2665" s="209"/>
      <c r="H2665" s="209"/>
      <c r="I2665" s="209"/>
      <c r="J2665" s="209"/>
      <c r="N2665" s="209"/>
      <c r="O2665" s="209"/>
      <c r="P2665" s="209"/>
      <c r="Q2665" s="209"/>
      <c r="R2665" s="209"/>
      <c r="S2665" s="209"/>
      <c r="T2665" s="209"/>
      <c r="U2665" s="209"/>
      <c r="V2665" s="209"/>
    </row>
    <row r="2666" spans="4:22" x14ac:dyDescent="0.25">
      <c r="D2666" s="209"/>
      <c r="E2666" s="209"/>
      <c r="F2666" s="209"/>
      <c r="G2666" s="209"/>
      <c r="H2666" s="209"/>
      <c r="I2666" s="209"/>
      <c r="J2666" s="209"/>
      <c r="N2666" s="209"/>
      <c r="O2666" s="209"/>
      <c r="P2666" s="209"/>
      <c r="Q2666" s="209"/>
      <c r="R2666" s="209"/>
      <c r="S2666" s="209"/>
      <c r="T2666" s="209"/>
      <c r="U2666" s="209"/>
      <c r="V2666" s="209"/>
    </row>
    <row r="2667" spans="4:22" x14ac:dyDescent="0.25">
      <c r="D2667" s="209"/>
      <c r="E2667" s="209"/>
      <c r="F2667" s="209"/>
      <c r="G2667" s="209"/>
      <c r="H2667" s="209"/>
      <c r="I2667" s="209"/>
      <c r="J2667" s="209"/>
      <c r="N2667" s="209"/>
      <c r="O2667" s="209"/>
      <c r="P2667" s="209"/>
      <c r="Q2667" s="209"/>
      <c r="R2667" s="209"/>
      <c r="S2667" s="209"/>
      <c r="T2667" s="209"/>
      <c r="U2667" s="209"/>
      <c r="V2667" s="209"/>
    </row>
    <row r="2668" spans="4:22" x14ac:dyDescent="0.25">
      <c r="D2668" s="209"/>
      <c r="E2668" s="209"/>
      <c r="F2668" s="209"/>
      <c r="G2668" s="209"/>
      <c r="H2668" s="209"/>
      <c r="I2668" s="209"/>
      <c r="J2668" s="209"/>
      <c r="N2668" s="209"/>
      <c r="O2668" s="209"/>
      <c r="P2668" s="209"/>
      <c r="Q2668" s="209"/>
      <c r="R2668" s="209"/>
      <c r="S2668" s="209"/>
      <c r="T2668" s="209"/>
      <c r="U2668" s="209"/>
      <c r="V2668" s="209"/>
    </row>
    <row r="2669" spans="4:22" x14ac:dyDescent="0.25">
      <c r="D2669" s="209"/>
      <c r="E2669" s="209"/>
      <c r="F2669" s="209"/>
      <c r="G2669" s="209"/>
      <c r="H2669" s="209"/>
      <c r="I2669" s="209"/>
      <c r="J2669" s="209"/>
      <c r="N2669" s="209"/>
      <c r="O2669" s="209"/>
      <c r="P2669" s="209"/>
      <c r="Q2669" s="209"/>
      <c r="R2669" s="209"/>
      <c r="S2669" s="209"/>
      <c r="T2669" s="209"/>
      <c r="U2669" s="209"/>
      <c r="V2669" s="209"/>
    </row>
    <row r="2670" spans="4:22" x14ac:dyDescent="0.25">
      <c r="D2670" s="209"/>
      <c r="E2670" s="209"/>
      <c r="F2670" s="209"/>
      <c r="G2670" s="209"/>
      <c r="H2670" s="209"/>
      <c r="I2670" s="209"/>
      <c r="J2670" s="209"/>
      <c r="N2670" s="209"/>
      <c r="O2670" s="209"/>
      <c r="P2670" s="209"/>
      <c r="Q2670" s="209"/>
      <c r="R2670" s="209"/>
      <c r="S2670" s="209"/>
      <c r="T2670" s="209"/>
      <c r="U2670" s="209"/>
      <c r="V2670" s="209"/>
    </row>
    <row r="2671" spans="4:22" x14ac:dyDescent="0.25">
      <c r="D2671" s="209"/>
      <c r="E2671" s="209"/>
      <c r="F2671" s="209"/>
      <c r="G2671" s="209"/>
      <c r="H2671" s="209"/>
      <c r="I2671" s="209"/>
      <c r="J2671" s="209"/>
      <c r="N2671" s="209"/>
      <c r="O2671" s="209"/>
      <c r="P2671" s="209"/>
      <c r="Q2671" s="209"/>
      <c r="R2671" s="209"/>
      <c r="S2671" s="209"/>
      <c r="T2671" s="209"/>
      <c r="U2671" s="209"/>
      <c r="V2671" s="209"/>
    </row>
    <row r="2672" spans="4:22" x14ac:dyDescent="0.25">
      <c r="D2672" s="209"/>
      <c r="E2672" s="209"/>
      <c r="F2672" s="209"/>
      <c r="G2672" s="209"/>
      <c r="H2672" s="209"/>
      <c r="I2672" s="209"/>
      <c r="J2672" s="209"/>
      <c r="N2672" s="209"/>
      <c r="O2672" s="209"/>
      <c r="P2672" s="209"/>
      <c r="Q2672" s="209"/>
      <c r="R2672" s="209"/>
      <c r="S2672" s="209"/>
      <c r="T2672" s="209"/>
      <c r="U2672" s="209"/>
      <c r="V2672" s="209"/>
    </row>
    <row r="2673" spans="4:22" x14ac:dyDescent="0.25">
      <c r="D2673" s="209"/>
      <c r="E2673" s="209"/>
      <c r="F2673" s="209"/>
      <c r="G2673" s="209"/>
      <c r="H2673" s="209"/>
      <c r="I2673" s="209"/>
      <c r="J2673" s="209"/>
      <c r="N2673" s="209"/>
      <c r="O2673" s="209"/>
      <c r="P2673" s="209"/>
      <c r="Q2673" s="209"/>
      <c r="R2673" s="209"/>
      <c r="S2673" s="209"/>
      <c r="T2673" s="209"/>
      <c r="U2673" s="209"/>
      <c r="V2673" s="209"/>
    </row>
    <row r="2674" spans="4:22" x14ac:dyDescent="0.25">
      <c r="D2674" s="209"/>
      <c r="E2674" s="209"/>
      <c r="F2674" s="209"/>
      <c r="G2674" s="209"/>
      <c r="H2674" s="209"/>
      <c r="I2674" s="209"/>
      <c r="J2674" s="209"/>
      <c r="N2674" s="209"/>
      <c r="O2674" s="209"/>
      <c r="P2674" s="209"/>
      <c r="Q2674" s="209"/>
      <c r="R2674" s="209"/>
      <c r="S2674" s="209"/>
      <c r="T2674" s="209"/>
      <c r="U2674" s="209"/>
      <c r="V2674" s="209"/>
    </row>
    <row r="2675" spans="4:22" x14ac:dyDescent="0.25">
      <c r="D2675" s="209"/>
      <c r="E2675" s="209"/>
      <c r="F2675" s="209"/>
      <c r="G2675" s="209"/>
      <c r="H2675" s="209"/>
      <c r="I2675" s="209"/>
      <c r="J2675" s="209"/>
      <c r="N2675" s="209"/>
      <c r="O2675" s="209"/>
      <c r="P2675" s="209"/>
      <c r="Q2675" s="209"/>
      <c r="R2675" s="209"/>
      <c r="S2675" s="209"/>
      <c r="T2675" s="209"/>
      <c r="U2675" s="209"/>
      <c r="V2675" s="209"/>
    </row>
    <row r="2676" spans="4:22" x14ac:dyDescent="0.25">
      <c r="D2676" s="209"/>
      <c r="E2676" s="209"/>
      <c r="F2676" s="209"/>
      <c r="G2676" s="209"/>
      <c r="H2676" s="209"/>
      <c r="I2676" s="209"/>
      <c r="J2676" s="209"/>
      <c r="N2676" s="209"/>
      <c r="O2676" s="209"/>
      <c r="P2676" s="209"/>
      <c r="Q2676" s="209"/>
      <c r="R2676" s="209"/>
      <c r="S2676" s="209"/>
      <c r="T2676" s="209"/>
      <c r="U2676" s="209"/>
      <c r="V2676" s="209"/>
    </row>
    <row r="2677" spans="4:22" x14ac:dyDescent="0.25">
      <c r="D2677" s="209"/>
      <c r="E2677" s="209"/>
      <c r="F2677" s="209"/>
      <c r="G2677" s="209"/>
      <c r="H2677" s="209"/>
      <c r="I2677" s="209"/>
      <c r="J2677" s="209"/>
      <c r="N2677" s="209"/>
      <c r="O2677" s="209"/>
      <c r="P2677" s="209"/>
      <c r="Q2677" s="209"/>
      <c r="R2677" s="209"/>
      <c r="S2677" s="209"/>
      <c r="T2677" s="209"/>
      <c r="U2677" s="209"/>
      <c r="V2677" s="209"/>
    </row>
    <row r="2678" spans="4:22" x14ac:dyDescent="0.25">
      <c r="D2678" s="209"/>
      <c r="E2678" s="209"/>
      <c r="F2678" s="209"/>
      <c r="G2678" s="209"/>
      <c r="H2678" s="209"/>
      <c r="I2678" s="209"/>
      <c r="J2678" s="209"/>
      <c r="N2678" s="209"/>
      <c r="O2678" s="209"/>
      <c r="P2678" s="209"/>
      <c r="Q2678" s="209"/>
      <c r="R2678" s="209"/>
      <c r="S2678" s="209"/>
      <c r="T2678" s="209"/>
      <c r="U2678" s="209"/>
      <c r="V2678" s="209"/>
    </row>
    <row r="2679" spans="4:22" x14ac:dyDescent="0.25">
      <c r="D2679" s="209"/>
      <c r="E2679" s="209"/>
      <c r="F2679" s="209"/>
      <c r="G2679" s="209"/>
      <c r="H2679" s="209"/>
      <c r="I2679" s="209"/>
      <c r="J2679" s="209"/>
      <c r="N2679" s="209"/>
      <c r="O2679" s="209"/>
      <c r="P2679" s="209"/>
      <c r="Q2679" s="209"/>
      <c r="R2679" s="209"/>
      <c r="S2679" s="209"/>
      <c r="T2679" s="209"/>
      <c r="U2679" s="209"/>
      <c r="V2679" s="209"/>
    </row>
    <row r="2680" spans="4:22" x14ac:dyDescent="0.25">
      <c r="D2680" s="209"/>
      <c r="E2680" s="209"/>
      <c r="F2680" s="209"/>
      <c r="G2680" s="209"/>
      <c r="H2680" s="209"/>
      <c r="I2680" s="209"/>
      <c r="J2680" s="209"/>
      <c r="N2680" s="209"/>
      <c r="O2680" s="209"/>
      <c r="P2680" s="209"/>
      <c r="Q2680" s="209"/>
      <c r="R2680" s="209"/>
      <c r="S2680" s="209"/>
      <c r="T2680" s="209"/>
      <c r="U2680" s="209"/>
      <c r="V2680" s="209"/>
    </row>
    <row r="2681" spans="4:22" x14ac:dyDescent="0.25">
      <c r="D2681" s="209"/>
      <c r="E2681" s="209"/>
      <c r="F2681" s="209"/>
      <c r="G2681" s="209"/>
      <c r="H2681" s="209"/>
      <c r="I2681" s="209"/>
      <c r="J2681" s="209"/>
      <c r="N2681" s="209"/>
      <c r="O2681" s="209"/>
      <c r="P2681" s="209"/>
      <c r="Q2681" s="209"/>
      <c r="R2681" s="209"/>
      <c r="S2681" s="209"/>
      <c r="T2681" s="209"/>
      <c r="U2681" s="209"/>
      <c r="V2681" s="209"/>
    </row>
    <row r="2682" spans="4:22" x14ac:dyDescent="0.25">
      <c r="D2682" s="209"/>
      <c r="E2682" s="209"/>
      <c r="F2682" s="209"/>
      <c r="G2682" s="209"/>
      <c r="H2682" s="209"/>
      <c r="I2682" s="209"/>
      <c r="J2682" s="209"/>
      <c r="N2682" s="209"/>
      <c r="O2682" s="209"/>
      <c r="P2682" s="209"/>
      <c r="Q2682" s="209"/>
      <c r="R2682" s="209"/>
      <c r="S2682" s="209"/>
      <c r="T2682" s="209"/>
      <c r="U2682" s="209"/>
      <c r="V2682" s="209"/>
    </row>
    <row r="2683" spans="4:22" x14ac:dyDescent="0.25">
      <c r="D2683" s="209"/>
      <c r="E2683" s="209"/>
      <c r="F2683" s="209"/>
      <c r="G2683" s="209"/>
      <c r="H2683" s="209"/>
      <c r="I2683" s="209"/>
      <c r="J2683" s="209"/>
      <c r="N2683" s="209"/>
      <c r="O2683" s="209"/>
      <c r="P2683" s="209"/>
      <c r="Q2683" s="209"/>
      <c r="R2683" s="209"/>
      <c r="S2683" s="209"/>
      <c r="T2683" s="209"/>
      <c r="U2683" s="209"/>
      <c r="V2683" s="209"/>
    </row>
    <row r="2684" spans="4:22" x14ac:dyDescent="0.25">
      <c r="D2684" s="209"/>
      <c r="E2684" s="209"/>
      <c r="F2684" s="209"/>
      <c r="G2684" s="209"/>
      <c r="H2684" s="209"/>
      <c r="I2684" s="209"/>
      <c r="J2684" s="209"/>
      <c r="N2684" s="209"/>
      <c r="O2684" s="209"/>
      <c r="P2684" s="209"/>
      <c r="Q2684" s="209"/>
      <c r="R2684" s="209"/>
      <c r="S2684" s="209"/>
      <c r="T2684" s="209"/>
      <c r="U2684" s="209"/>
      <c r="V2684" s="209"/>
    </row>
    <row r="2685" spans="4:22" x14ac:dyDescent="0.25">
      <c r="D2685" s="209"/>
      <c r="E2685" s="209"/>
      <c r="F2685" s="209"/>
      <c r="G2685" s="209"/>
      <c r="H2685" s="209"/>
      <c r="I2685" s="209"/>
      <c r="J2685" s="209"/>
      <c r="N2685" s="209"/>
      <c r="O2685" s="209"/>
      <c r="P2685" s="209"/>
      <c r="Q2685" s="209"/>
      <c r="R2685" s="209"/>
      <c r="S2685" s="209"/>
      <c r="T2685" s="209"/>
      <c r="U2685" s="209"/>
      <c r="V2685" s="209"/>
    </row>
    <row r="2686" spans="4:22" x14ac:dyDescent="0.25">
      <c r="D2686" s="209"/>
      <c r="E2686" s="209"/>
      <c r="F2686" s="209"/>
      <c r="G2686" s="209"/>
      <c r="H2686" s="209"/>
      <c r="I2686" s="209"/>
      <c r="J2686" s="209"/>
      <c r="N2686" s="209"/>
      <c r="O2686" s="209"/>
      <c r="P2686" s="209"/>
      <c r="Q2686" s="209"/>
      <c r="R2686" s="209"/>
      <c r="S2686" s="209"/>
      <c r="T2686" s="209"/>
      <c r="U2686" s="209"/>
      <c r="V2686" s="209"/>
    </row>
    <row r="2687" spans="4:22" x14ac:dyDescent="0.25">
      <c r="D2687" s="209"/>
      <c r="E2687" s="209"/>
      <c r="F2687" s="209"/>
      <c r="G2687" s="209"/>
      <c r="H2687" s="209"/>
      <c r="I2687" s="209"/>
      <c r="J2687" s="209"/>
      <c r="N2687" s="209"/>
      <c r="O2687" s="209"/>
      <c r="P2687" s="209"/>
      <c r="Q2687" s="209"/>
      <c r="R2687" s="209"/>
      <c r="S2687" s="209"/>
      <c r="T2687" s="209"/>
      <c r="U2687" s="209"/>
      <c r="V2687" s="209"/>
    </row>
    <row r="2688" spans="4:22" x14ac:dyDescent="0.25">
      <c r="D2688" s="209"/>
      <c r="E2688" s="209"/>
      <c r="F2688" s="209"/>
      <c r="G2688" s="209"/>
      <c r="H2688" s="209"/>
      <c r="I2688" s="209"/>
      <c r="J2688" s="209"/>
      <c r="N2688" s="209"/>
      <c r="O2688" s="209"/>
      <c r="P2688" s="209"/>
      <c r="Q2688" s="209"/>
      <c r="R2688" s="209"/>
      <c r="S2688" s="209"/>
      <c r="T2688" s="209"/>
      <c r="U2688" s="209"/>
      <c r="V2688" s="209"/>
    </row>
    <row r="2689" spans="4:22" x14ac:dyDescent="0.25">
      <c r="D2689" s="209"/>
      <c r="E2689" s="209"/>
      <c r="F2689" s="209"/>
      <c r="G2689" s="209"/>
      <c r="H2689" s="209"/>
      <c r="I2689" s="209"/>
      <c r="J2689" s="209"/>
      <c r="N2689" s="209"/>
      <c r="O2689" s="209"/>
      <c r="P2689" s="209"/>
      <c r="Q2689" s="209"/>
      <c r="R2689" s="209"/>
      <c r="S2689" s="209"/>
      <c r="T2689" s="209"/>
      <c r="U2689" s="209"/>
      <c r="V2689" s="209"/>
    </row>
    <row r="2690" spans="4:22" x14ac:dyDescent="0.25">
      <c r="D2690" s="209"/>
      <c r="E2690" s="209"/>
      <c r="F2690" s="209"/>
      <c r="G2690" s="209"/>
      <c r="H2690" s="209"/>
      <c r="I2690" s="209"/>
      <c r="J2690" s="209"/>
      <c r="N2690" s="209"/>
      <c r="O2690" s="209"/>
      <c r="P2690" s="209"/>
      <c r="Q2690" s="209"/>
      <c r="R2690" s="209"/>
      <c r="S2690" s="209"/>
      <c r="T2690" s="209"/>
      <c r="U2690" s="209"/>
      <c r="V2690" s="209"/>
    </row>
    <row r="2691" spans="4:22" x14ac:dyDescent="0.25">
      <c r="D2691" s="209"/>
      <c r="E2691" s="209"/>
      <c r="F2691" s="209"/>
      <c r="G2691" s="209"/>
      <c r="H2691" s="209"/>
      <c r="I2691" s="209"/>
      <c r="J2691" s="209"/>
      <c r="N2691" s="209"/>
      <c r="O2691" s="209"/>
      <c r="P2691" s="209"/>
      <c r="Q2691" s="209"/>
      <c r="R2691" s="209"/>
      <c r="S2691" s="209"/>
      <c r="T2691" s="209"/>
      <c r="U2691" s="209"/>
      <c r="V2691" s="209"/>
    </row>
    <row r="2692" spans="4:22" x14ac:dyDescent="0.25">
      <c r="D2692" s="209"/>
      <c r="E2692" s="209"/>
      <c r="F2692" s="209"/>
      <c r="G2692" s="209"/>
      <c r="H2692" s="209"/>
      <c r="I2692" s="209"/>
      <c r="J2692" s="209"/>
      <c r="N2692" s="209"/>
      <c r="O2692" s="209"/>
      <c r="P2692" s="209"/>
      <c r="Q2692" s="209"/>
      <c r="R2692" s="209"/>
      <c r="S2692" s="209"/>
      <c r="T2692" s="209"/>
      <c r="U2692" s="209"/>
      <c r="V2692" s="209"/>
    </row>
    <row r="2693" spans="4:22" x14ac:dyDescent="0.25">
      <c r="D2693" s="209"/>
      <c r="E2693" s="209"/>
      <c r="F2693" s="209"/>
      <c r="G2693" s="209"/>
      <c r="H2693" s="209"/>
      <c r="I2693" s="209"/>
      <c r="J2693" s="209"/>
      <c r="N2693" s="209"/>
      <c r="O2693" s="209"/>
      <c r="P2693" s="209"/>
      <c r="Q2693" s="209"/>
      <c r="R2693" s="209"/>
      <c r="S2693" s="209"/>
      <c r="T2693" s="209"/>
      <c r="U2693" s="209"/>
      <c r="V2693" s="209"/>
    </row>
    <row r="2694" spans="4:22" x14ac:dyDescent="0.25">
      <c r="D2694" s="209"/>
      <c r="E2694" s="209"/>
      <c r="F2694" s="209"/>
      <c r="G2694" s="209"/>
      <c r="H2694" s="209"/>
      <c r="I2694" s="209"/>
      <c r="J2694" s="209"/>
      <c r="N2694" s="209"/>
      <c r="O2694" s="209"/>
      <c r="P2694" s="209"/>
      <c r="Q2694" s="209"/>
      <c r="R2694" s="209"/>
      <c r="S2694" s="209"/>
      <c r="T2694" s="209"/>
      <c r="U2694" s="209"/>
      <c r="V2694" s="209"/>
    </row>
    <row r="2695" spans="4:22" x14ac:dyDescent="0.25">
      <c r="D2695" s="209"/>
      <c r="E2695" s="209"/>
      <c r="F2695" s="209"/>
      <c r="G2695" s="209"/>
      <c r="H2695" s="209"/>
      <c r="I2695" s="209"/>
      <c r="J2695" s="209"/>
      <c r="N2695" s="209"/>
      <c r="O2695" s="209"/>
      <c r="P2695" s="209"/>
      <c r="Q2695" s="209"/>
      <c r="R2695" s="209"/>
      <c r="S2695" s="209"/>
      <c r="T2695" s="209"/>
      <c r="U2695" s="209"/>
      <c r="V2695" s="209"/>
    </row>
    <row r="2696" spans="4:22" x14ac:dyDescent="0.25">
      <c r="D2696" s="209"/>
      <c r="E2696" s="209"/>
      <c r="F2696" s="209"/>
      <c r="G2696" s="209"/>
      <c r="H2696" s="209"/>
      <c r="I2696" s="209"/>
      <c r="J2696" s="209"/>
      <c r="N2696" s="209"/>
      <c r="O2696" s="209"/>
      <c r="P2696" s="209"/>
      <c r="Q2696" s="209"/>
      <c r="R2696" s="209"/>
      <c r="S2696" s="209"/>
      <c r="T2696" s="209"/>
      <c r="U2696" s="209"/>
      <c r="V2696" s="209"/>
    </row>
    <row r="2697" spans="4:22" x14ac:dyDescent="0.25">
      <c r="D2697" s="209"/>
      <c r="E2697" s="209"/>
      <c r="F2697" s="209"/>
      <c r="G2697" s="209"/>
      <c r="H2697" s="209"/>
      <c r="I2697" s="209"/>
      <c r="J2697" s="209"/>
      <c r="N2697" s="209"/>
      <c r="O2697" s="209"/>
      <c r="P2697" s="209"/>
      <c r="Q2697" s="209"/>
      <c r="R2697" s="209"/>
      <c r="S2697" s="209"/>
      <c r="T2697" s="209"/>
      <c r="U2697" s="209"/>
      <c r="V2697" s="209"/>
    </row>
    <row r="2698" spans="4:22" x14ac:dyDescent="0.25">
      <c r="D2698" s="209"/>
      <c r="E2698" s="209"/>
      <c r="F2698" s="209"/>
      <c r="G2698" s="209"/>
      <c r="H2698" s="209"/>
      <c r="I2698" s="209"/>
      <c r="J2698" s="209"/>
      <c r="N2698" s="209"/>
      <c r="O2698" s="209"/>
      <c r="P2698" s="209"/>
      <c r="Q2698" s="209"/>
      <c r="R2698" s="209"/>
      <c r="S2698" s="209"/>
      <c r="T2698" s="209"/>
      <c r="U2698" s="209"/>
      <c r="V2698" s="209"/>
    </row>
    <row r="2699" spans="4:22" x14ac:dyDescent="0.25">
      <c r="D2699" s="209"/>
      <c r="E2699" s="209"/>
      <c r="F2699" s="209"/>
      <c r="G2699" s="209"/>
      <c r="H2699" s="209"/>
      <c r="I2699" s="209"/>
      <c r="J2699" s="209"/>
      <c r="N2699" s="209"/>
      <c r="O2699" s="209"/>
      <c r="P2699" s="209"/>
      <c r="Q2699" s="209"/>
      <c r="R2699" s="209"/>
      <c r="S2699" s="209"/>
      <c r="T2699" s="209"/>
      <c r="U2699" s="209"/>
      <c r="V2699" s="209"/>
    </row>
    <row r="2700" spans="4:22" x14ac:dyDescent="0.25">
      <c r="D2700" s="209"/>
      <c r="E2700" s="209"/>
      <c r="F2700" s="209"/>
      <c r="G2700" s="209"/>
      <c r="H2700" s="209"/>
      <c r="I2700" s="209"/>
      <c r="J2700" s="209"/>
      <c r="N2700" s="209"/>
      <c r="O2700" s="209"/>
      <c r="P2700" s="209"/>
      <c r="Q2700" s="209"/>
      <c r="R2700" s="209"/>
      <c r="S2700" s="209"/>
      <c r="T2700" s="209"/>
      <c r="U2700" s="209"/>
      <c r="V2700" s="209"/>
    </row>
    <row r="2701" spans="4:22" x14ac:dyDescent="0.25">
      <c r="D2701" s="209"/>
      <c r="E2701" s="209"/>
      <c r="F2701" s="209"/>
      <c r="G2701" s="209"/>
      <c r="H2701" s="209"/>
      <c r="I2701" s="209"/>
      <c r="J2701" s="209"/>
      <c r="N2701" s="209"/>
      <c r="O2701" s="209"/>
      <c r="P2701" s="209"/>
      <c r="Q2701" s="209"/>
      <c r="R2701" s="209"/>
      <c r="S2701" s="209"/>
      <c r="T2701" s="209"/>
      <c r="U2701" s="209"/>
      <c r="V2701" s="209"/>
    </row>
    <row r="2702" spans="4:22" x14ac:dyDescent="0.25">
      <c r="D2702" s="209"/>
      <c r="E2702" s="209"/>
      <c r="F2702" s="209"/>
      <c r="G2702" s="209"/>
      <c r="H2702" s="209"/>
      <c r="I2702" s="209"/>
      <c r="J2702" s="209"/>
      <c r="N2702" s="209"/>
      <c r="O2702" s="209"/>
      <c r="P2702" s="209"/>
      <c r="Q2702" s="209"/>
      <c r="R2702" s="209"/>
      <c r="S2702" s="209"/>
      <c r="T2702" s="209"/>
      <c r="U2702" s="209"/>
      <c r="V2702" s="209"/>
    </row>
    <row r="2703" spans="4:22" x14ac:dyDescent="0.25">
      <c r="D2703" s="209"/>
      <c r="E2703" s="209"/>
      <c r="F2703" s="209"/>
      <c r="G2703" s="209"/>
      <c r="H2703" s="209"/>
      <c r="I2703" s="209"/>
      <c r="J2703" s="209"/>
      <c r="N2703" s="209"/>
      <c r="O2703" s="209"/>
      <c r="P2703" s="209"/>
      <c r="Q2703" s="209"/>
      <c r="R2703" s="209"/>
      <c r="S2703" s="209"/>
      <c r="T2703" s="209"/>
      <c r="U2703" s="209"/>
      <c r="V2703" s="209"/>
    </row>
    <row r="2704" spans="4:22" x14ac:dyDescent="0.25">
      <c r="D2704" s="209"/>
      <c r="E2704" s="209"/>
      <c r="F2704" s="209"/>
      <c r="G2704" s="209"/>
      <c r="H2704" s="209"/>
      <c r="I2704" s="209"/>
      <c r="J2704" s="209"/>
      <c r="N2704" s="209"/>
      <c r="O2704" s="209"/>
      <c r="P2704" s="209"/>
      <c r="Q2704" s="209"/>
      <c r="R2704" s="209"/>
      <c r="S2704" s="209"/>
      <c r="T2704" s="209"/>
      <c r="U2704" s="209"/>
      <c r="V2704" s="209"/>
    </row>
    <row r="2705" spans="4:22" x14ac:dyDescent="0.25">
      <c r="D2705" s="209"/>
      <c r="E2705" s="209"/>
      <c r="F2705" s="209"/>
      <c r="G2705" s="209"/>
      <c r="H2705" s="209"/>
      <c r="I2705" s="209"/>
      <c r="J2705" s="209"/>
      <c r="N2705" s="209"/>
      <c r="O2705" s="209"/>
      <c r="P2705" s="209"/>
      <c r="Q2705" s="209"/>
      <c r="R2705" s="209"/>
      <c r="S2705" s="209"/>
      <c r="T2705" s="209"/>
      <c r="U2705" s="209"/>
      <c r="V2705" s="209"/>
    </row>
    <row r="2706" spans="4:22" x14ac:dyDescent="0.25">
      <c r="D2706" s="209"/>
      <c r="E2706" s="209"/>
      <c r="F2706" s="209"/>
      <c r="G2706" s="209"/>
      <c r="H2706" s="209"/>
      <c r="I2706" s="209"/>
      <c r="J2706" s="209"/>
      <c r="N2706" s="209"/>
      <c r="O2706" s="209"/>
      <c r="P2706" s="209"/>
      <c r="Q2706" s="209"/>
      <c r="R2706" s="209"/>
      <c r="S2706" s="209"/>
      <c r="T2706" s="209"/>
      <c r="U2706" s="209"/>
      <c r="V2706" s="209"/>
    </row>
    <row r="2707" spans="4:22" x14ac:dyDescent="0.25">
      <c r="D2707" s="209"/>
      <c r="E2707" s="209"/>
      <c r="F2707" s="209"/>
      <c r="G2707" s="209"/>
      <c r="H2707" s="209"/>
      <c r="I2707" s="209"/>
      <c r="J2707" s="209"/>
      <c r="N2707" s="209"/>
      <c r="O2707" s="209"/>
      <c r="P2707" s="209"/>
      <c r="Q2707" s="209"/>
      <c r="R2707" s="209"/>
      <c r="S2707" s="209"/>
      <c r="T2707" s="209"/>
      <c r="U2707" s="209"/>
      <c r="V2707" s="209"/>
    </row>
    <row r="2708" spans="4:22" x14ac:dyDescent="0.25">
      <c r="D2708" s="209"/>
      <c r="E2708" s="209"/>
      <c r="F2708" s="209"/>
      <c r="G2708" s="209"/>
      <c r="H2708" s="209"/>
      <c r="I2708" s="209"/>
      <c r="J2708" s="209"/>
      <c r="N2708" s="209"/>
      <c r="O2708" s="209"/>
      <c r="P2708" s="209"/>
      <c r="Q2708" s="209"/>
      <c r="R2708" s="209"/>
      <c r="S2708" s="209"/>
      <c r="T2708" s="209"/>
      <c r="U2708" s="209"/>
      <c r="V2708" s="209"/>
    </row>
    <row r="2709" spans="4:22" x14ac:dyDescent="0.25">
      <c r="D2709" s="209"/>
      <c r="E2709" s="209"/>
      <c r="F2709" s="209"/>
      <c r="G2709" s="209"/>
      <c r="H2709" s="209"/>
      <c r="I2709" s="209"/>
      <c r="J2709" s="209"/>
      <c r="N2709" s="209"/>
      <c r="O2709" s="209"/>
      <c r="P2709" s="209"/>
      <c r="Q2709" s="209"/>
      <c r="R2709" s="209"/>
      <c r="S2709" s="209"/>
      <c r="T2709" s="209"/>
      <c r="U2709" s="209"/>
      <c r="V2709" s="209"/>
    </row>
    <row r="2710" spans="4:22" x14ac:dyDescent="0.25">
      <c r="D2710" s="209"/>
      <c r="E2710" s="209"/>
      <c r="F2710" s="209"/>
      <c r="G2710" s="209"/>
      <c r="H2710" s="209"/>
      <c r="I2710" s="209"/>
      <c r="J2710" s="209"/>
      <c r="N2710" s="209"/>
      <c r="O2710" s="209"/>
      <c r="P2710" s="209"/>
      <c r="Q2710" s="209"/>
      <c r="R2710" s="209"/>
      <c r="S2710" s="209"/>
      <c r="T2710" s="209"/>
      <c r="U2710" s="209"/>
      <c r="V2710" s="209"/>
    </row>
    <row r="2711" spans="4:22" x14ac:dyDescent="0.25">
      <c r="D2711" s="209"/>
      <c r="E2711" s="209"/>
      <c r="F2711" s="209"/>
      <c r="G2711" s="209"/>
      <c r="H2711" s="209"/>
      <c r="I2711" s="209"/>
      <c r="J2711" s="209"/>
      <c r="N2711" s="209"/>
      <c r="O2711" s="209"/>
      <c r="P2711" s="209"/>
      <c r="Q2711" s="209"/>
      <c r="R2711" s="209"/>
      <c r="S2711" s="209"/>
      <c r="T2711" s="209"/>
      <c r="U2711" s="209"/>
      <c r="V2711" s="209"/>
    </row>
    <row r="2712" spans="4:22" x14ac:dyDescent="0.25">
      <c r="D2712" s="209"/>
      <c r="E2712" s="209"/>
      <c r="F2712" s="209"/>
      <c r="G2712" s="209"/>
      <c r="H2712" s="209"/>
      <c r="I2712" s="209"/>
      <c r="J2712" s="209"/>
      <c r="N2712" s="209"/>
      <c r="O2712" s="209"/>
      <c r="P2712" s="209"/>
      <c r="Q2712" s="209"/>
      <c r="R2712" s="209"/>
      <c r="S2712" s="209"/>
      <c r="T2712" s="209"/>
      <c r="U2712" s="209"/>
      <c r="V2712" s="209"/>
    </row>
    <row r="2713" spans="4:22" x14ac:dyDescent="0.25">
      <c r="D2713" s="209"/>
      <c r="E2713" s="209"/>
      <c r="F2713" s="209"/>
      <c r="G2713" s="209"/>
      <c r="H2713" s="209"/>
      <c r="I2713" s="209"/>
      <c r="J2713" s="209"/>
      <c r="N2713" s="209"/>
      <c r="O2713" s="209"/>
      <c r="P2713" s="209"/>
      <c r="Q2713" s="209"/>
      <c r="R2713" s="209"/>
      <c r="S2713" s="209"/>
      <c r="T2713" s="209"/>
      <c r="U2713" s="209"/>
      <c r="V2713" s="209"/>
    </row>
    <row r="2714" spans="4:22" x14ac:dyDescent="0.25">
      <c r="D2714" s="209"/>
      <c r="E2714" s="209"/>
      <c r="F2714" s="209"/>
      <c r="G2714" s="209"/>
      <c r="H2714" s="209"/>
      <c r="I2714" s="209"/>
      <c r="J2714" s="209"/>
      <c r="N2714" s="209"/>
      <c r="O2714" s="209"/>
      <c r="P2714" s="209"/>
      <c r="Q2714" s="209"/>
      <c r="R2714" s="209"/>
      <c r="S2714" s="209"/>
      <c r="T2714" s="209"/>
      <c r="U2714" s="209"/>
      <c r="V2714" s="209"/>
    </row>
    <row r="2715" spans="4:22" x14ac:dyDescent="0.25">
      <c r="D2715" s="209"/>
      <c r="E2715" s="209"/>
      <c r="F2715" s="209"/>
      <c r="G2715" s="209"/>
      <c r="H2715" s="209"/>
      <c r="I2715" s="209"/>
      <c r="J2715" s="209"/>
      <c r="N2715" s="209"/>
      <c r="O2715" s="209"/>
      <c r="P2715" s="209"/>
      <c r="Q2715" s="209"/>
      <c r="R2715" s="209"/>
      <c r="S2715" s="209"/>
      <c r="T2715" s="209"/>
      <c r="U2715" s="209"/>
      <c r="V2715" s="209"/>
    </row>
    <row r="2716" spans="4:22" x14ac:dyDescent="0.25">
      <c r="D2716" s="209"/>
      <c r="E2716" s="209"/>
      <c r="F2716" s="209"/>
      <c r="G2716" s="209"/>
      <c r="H2716" s="209"/>
      <c r="I2716" s="209"/>
      <c r="J2716" s="209"/>
      <c r="N2716" s="209"/>
      <c r="O2716" s="209"/>
      <c r="P2716" s="209"/>
      <c r="Q2716" s="209"/>
      <c r="R2716" s="209"/>
      <c r="S2716" s="209"/>
      <c r="T2716" s="209"/>
      <c r="U2716" s="209"/>
      <c r="V2716" s="209"/>
    </row>
    <row r="2717" spans="4:22" x14ac:dyDescent="0.25">
      <c r="D2717" s="209"/>
      <c r="E2717" s="209"/>
      <c r="F2717" s="209"/>
      <c r="G2717" s="209"/>
      <c r="H2717" s="209"/>
      <c r="I2717" s="209"/>
      <c r="J2717" s="209"/>
      <c r="N2717" s="209"/>
      <c r="O2717" s="209"/>
      <c r="P2717" s="209"/>
      <c r="Q2717" s="209"/>
      <c r="R2717" s="209"/>
      <c r="S2717" s="209"/>
      <c r="T2717" s="209"/>
      <c r="U2717" s="209"/>
      <c r="V2717" s="209"/>
    </row>
    <row r="2718" spans="4:22" x14ac:dyDescent="0.25">
      <c r="D2718" s="209"/>
      <c r="E2718" s="209"/>
      <c r="F2718" s="209"/>
      <c r="G2718" s="209"/>
      <c r="H2718" s="209"/>
      <c r="I2718" s="209"/>
      <c r="J2718" s="209"/>
      <c r="N2718" s="209"/>
      <c r="O2718" s="209"/>
      <c r="P2718" s="209"/>
      <c r="Q2718" s="209"/>
      <c r="R2718" s="209"/>
      <c r="S2718" s="209"/>
      <c r="T2718" s="209"/>
      <c r="U2718" s="209"/>
      <c r="V2718" s="209"/>
    </row>
    <row r="2719" spans="4:22" x14ac:dyDescent="0.25">
      <c r="D2719" s="209"/>
      <c r="E2719" s="209"/>
      <c r="F2719" s="209"/>
      <c r="G2719" s="209"/>
      <c r="H2719" s="209"/>
      <c r="I2719" s="209"/>
      <c r="J2719" s="209"/>
      <c r="N2719" s="209"/>
      <c r="O2719" s="209"/>
      <c r="P2719" s="209"/>
      <c r="Q2719" s="209"/>
      <c r="R2719" s="209"/>
      <c r="S2719" s="209"/>
      <c r="T2719" s="209"/>
      <c r="U2719" s="209"/>
      <c r="V2719" s="209"/>
    </row>
    <row r="2720" spans="4:22" x14ac:dyDescent="0.25">
      <c r="D2720" s="209"/>
      <c r="E2720" s="209"/>
      <c r="F2720" s="209"/>
      <c r="G2720" s="209"/>
      <c r="H2720" s="209"/>
      <c r="I2720" s="209"/>
      <c r="J2720" s="209"/>
      <c r="N2720" s="209"/>
      <c r="O2720" s="209"/>
      <c r="P2720" s="209"/>
      <c r="Q2720" s="209"/>
      <c r="R2720" s="209"/>
      <c r="S2720" s="209"/>
      <c r="T2720" s="209"/>
      <c r="U2720" s="209"/>
      <c r="V2720" s="209"/>
    </row>
    <row r="2721" spans="4:22" x14ac:dyDescent="0.25">
      <c r="D2721" s="209"/>
      <c r="E2721" s="209"/>
      <c r="F2721" s="209"/>
      <c r="G2721" s="209"/>
      <c r="H2721" s="209"/>
      <c r="I2721" s="209"/>
      <c r="J2721" s="209"/>
      <c r="N2721" s="209"/>
      <c r="O2721" s="209"/>
      <c r="P2721" s="209"/>
      <c r="Q2721" s="209"/>
      <c r="R2721" s="209"/>
      <c r="S2721" s="209"/>
      <c r="T2721" s="209"/>
      <c r="U2721" s="209"/>
      <c r="V2721" s="209"/>
    </row>
    <row r="2722" spans="4:22" x14ac:dyDescent="0.25">
      <c r="D2722" s="209"/>
      <c r="E2722" s="209"/>
      <c r="F2722" s="209"/>
      <c r="G2722" s="209"/>
      <c r="H2722" s="209"/>
      <c r="I2722" s="209"/>
      <c r="J2722" s="209"/>
      <c r="N2722" s="209"/>
      <c r="O2722" s="209"/>
      <c r="P2722" s="209"/>
      <c r="Q2722" s="209"/>
      <c r="R2722" s="209"/>
      <c r="S2722" s="209"/>
      <c r="T2722" s="209"/>
      <c r="U2722" s="209"/>
      <c r="V2722" s="209"/>
    </row>
    <row r="2723" spans="4:22" x14ac:dyDescent="0.25">
      <c r="D2723" s="209"/>
      <c r="E2723" s="209"/>
      <c r="F2723" s="209"/>
      <c r="G2723" s="209"/>
      <c r="H2723" s="209"/>
      <c r="I2723" s="209"/>
      <c r="J2723" s="209"/>
      <c r="N2723" s="209"/>
      <c r="O2723" s="209"/>
      <c r="P2723" s="209"/>
      <c r="Q2723" s="209"/>
      <c r="R2723" s="209"/>
      <c r="S2723" s="209"/>
      <c r="T2723" s="209"/>
      <c r="U2723" s="209"/>
      <c r="V2723" s="209"/>
    </row>
    <row r="2724" spans="4:22" x14ac:dyDescent="0.25">
      <c r="D2724" s="209"/>
      <c r="E2724" s="209"/>
      <c r="F2724" s="209"/>
      <c r="G2724" s="209"/>
      <c r="H2724" s="209"/>
      <c r="I2724" s="209"/>
      <c r="J2724" s="209"/>
      <c r="N2724" s="209"/>
      <c r="O2724" s="209"/>
      <c r="P2724" s="209"/>
      <c r="Q2724" s="209"/>
      <c r="R2724" s="209"/>
      <c r="S2724" s="209"/>
      <c r="T2724" s="209"/>
      <c r="U2724" s="209"/>
      <c r="V2724" s="209"/>
    </row>
    <row r="2725" spans="4:22" x14ac:dyDescent="0.25">
      <c r="D2725" s="209"/>
      <c r="E2725" s="209"/>
      <c r="F2725" s="209"/>
      <c r="G2725" s="209"/>
      <c r="H2725" s="209"/>
      <c r="I2725" s="209"/>
      <c r="J2725" s="209"/>
      <c r="N2725" s="209"/>
      <c r="O2725" s="209"/>
      <c r="P2725" s="209"/>
      <c r="Q2725" s="209"/>
      <c r="R2725" s="209"/>
      <c r="S2725" s="209"/>
      <c r="T2725" s="209"/>
      <c r="U2725" s="209"/>
      <c r="V2725" s="209"/>
    </row>
    <row r="2726" spans="4:22" x14ac:dyDescent="0.25">
      <c r="D2726" s="209"/>
      <c r="E2726" s="209"/>
      <c r="F2726" s="209"/>
      <c r="G2726" s="209"/>
      <c r="H2726" s="209"/>
      <c r="I2726" s="209"/>
      <c r="J2726" s="209"/>
      <c r="N2726" s="209"/>
      <c r="O2726" s="209"/>
      <c r="P2726" s="209"/>
      <c r="Q2726" s="209"/>
      <c r="R2726" s="209"/>
      <c r="S2726" s="209"/>
      <c r="T2726" s="209"/>
      <c r="U2726" s="209"/>
      <c r="V2726" s="209"/>
    </row>
    <row r="2727" spans="4:22" x14ac:dyDescent="0.25">
      <c r="D2727" s="209"/>
      <c r="E2727" s="209"/>
      <c r="F2727" s="209"/>
      <c r="G2727" s="209"/>
      <c r="H2727" s="209"/>
      <c r="I2727" s="209"/>
      <c r="J2727" s="209"/>
      <c r="N2727" s="209"/>
      <c r="O2727" s="209"/>
      <c r="P2727" s="209"/>
      <c r="Q2727" s="209"/>
      <c r="R2727" s="209"/>
      <c r="S2727" s="209"/>
      <c r="T2727" s="209"/>
      <c r="U2727" s="209"/>
      <c r="V2727" s="209"/>
    </row>
    <row r="2728" spans="4:22" x14ac:dyDescent="0.25">
      <c r="D2728" s="209"/>
      <c r="E2728" s="209"/>
      <c r="F2728" s="209"/>
      <c r="G2728" s="209"/>
      <c r="H2728" s="209"/>
      <c r="I2728" s="209"/>
      <c r="J2728" s="209"/>
      <c r="N2728" s="209"/>
      <c r="O2728" s="209"/>
      <c r="P2728" s="209"/>
      <c r="Q2728" s="209"/>
      <c r="R2728" s="209"/>
      <c r="S2728" s="209"/>
      <c r="T2728" s="209"/>
      <c r="U2728" s="209"/>
      <c r="V2728" s="209"/>
    </row>
    <row r="2729" spans="4:22" x14ac:dyDescent="0.25">
      <c r="D2729" s="209"/>
      <c r="E2729" s="209"/>
      <c r="F2729" s="209"/>
      <c r="G2729" s="209"/>
      <c r="H2729" s="209"/>
      <c r="I2729" s="209"/>
      <c r="J2729" s="209"/>
      <c r="N2729" s="209"/>
      <c r="O2729" s="209"/>
      <c r="P2729" s="209"/>
      <c r="Q2729" s="209"/>
      <c r="R2729" s="209"/>
      <c r="S2729" s="209"/>
      <c r="T2729" s="209"/>
      <c r="U2729" s="209"/>
      <c r="V2729" s="209"/>
    </row>
    <row r="2730" spans="4:22" x14ac:dyDescent="0.25">
      <c r="D2730" s="209"/>
      <c r="E2730" s="209"/>
      <c r="F2730" s="209"/>
      <c r="G2730" s="209"/>
      <c r="H2730" s="209"/>
      <c r="I2730" s="209"/>
      <c r="J2730" s="209"/>
      <c r="N2730" s="209"/>
      <c r="O2730" s="209"/>
      <c r="P2730" s="209"/>
      <c r="Q2730" s="209"/>
      <c r="R2730" s="209"/>
      <c r="S2730" s="209"/>
      <c r="T2730" s="209"/>
      <c r="U2730" s="209"/>
      <c r="V2730" s="209"/>
    </row>
    <row r="2731" spans="4:22" x14ac:dyDescent="0.25">
      <c r="D2731" s="209"/>
      <c r="E2731" s="209"/>
      <c r="F2731" s="209"/>
      <c r="G2731" s="209"/>
      <c r="H2731" s="209"/>
      <c r="I2731" s="209"/>
      <c r="J2731" s="209"/>
      <c r="N2731" s="209"/>
      <c r="O2731" s="209"/>
      <c r="P2731" s="209"/>
      <c r="Q2731" s="209"/>
      <c r="R2731" s="209"/>
      <c r="S2731" s="209"/>
      <c r="T2731" s="209"/>
      <c r="U2731" s="209"/>
      <c r="V2731" s="209"/>
    </row>
    <row r="2732" spans="4:22" x14ac:dyDescent="0.25">
      <c r="D2732" s="209"/>
      <c r="E2732" s="209"/>
      <c r="F2732" s="209"/>
      <c r="G2732" s="209"/>
      <c r="H2732" s="209"/>
      <c r="I2732" s="209"/>
      <c r="J2732" s="209"/>
      <c r="N2732" s="209"/>
      <c r="O2732" s="209"/>
      <c r="P2732" s="209"/>
      <c r="Q2732" s="209"/>
      <c r="R2732" s="209"/>
      <c r="S2732" s="209"/>
      <c r="T2732" s="209"/>
      <c r="U2732" s="209"/>
      <c r="V2732" s="209"/>
    </row>
    <row r="2733" spans="4:22" x14ac:dyDescent="0.25">
      <c r="D2733" s="209"/>
      <c r="E2733" s="209"/>
      <c r="F2733" s="209"/>
      <c r="G2733" s="209"/>
      <c r="H2733" s="209"/>
      <c r="I2733" s="209"/>
      <c r="J2733" s="209"/>
      <c r="N2733" s="209"/>
      <c r="O2733" s="209"/>
      <c r="P2733" s="209"/>
      <c r="Q2733" s="209"/>
      <c r="R2733" s="209"/>
      <c r="S2733" s="209"/>
      <c r="T2733" s="209"/>
      <c r="U2733" s="209"/>
      <c r="V2733" s="209"/>
    </row>
    <row r="2734" spans="4:22" x14ac:dyDescent="0.25">
      <c r="D2734" s="209"/>
      <c r="E2734" s="209"/>
      <c r="F2734" s="209"/>
      <c r="G2734" s="209"/>
      <c r="H2734" s="209"/>
      <c r="I2734" s="209"/>
      <c r="J2734" s="209"/>
      <c r="N2734" s="209"/>
      <c r="O2734" s="209"/>
      <c r="P2734" s="209"/>
      <c r="Q2734" s="209"/>
      <c r="R2734" s="209"/>
      <c r="S2734" s="209"/>
      <c r="T2734" s="209"/>
      <c r="U2734" s="209"/>
      <c r="V2734" s="209"/>
    </row>
    <row r="2735" spans="4:22" x14ac:dyDescent="0.25">
      <c r="D2735" s="209"/>
      <c r="E2735" s="209"/>
      <c r="F2735" s="209"/>
      <c r="G2735" s="209"/>
      <c r="H2735" s="209"/>
      <c r="I2735" s="209"/>
      <c r="J2735" s="209"/>
      <c r="N2735" s="209"/>
      <c r="O2735" s="209"/>
      <c r="P2735" s="209"/>
      <c r="Q2735" s="209"/>
      <c r="R2735" s="209"/>
      <c r="S2735" s="209"/>
      <c r="T2735" s="209"/>
      <c r="U2735" s="209"/>
      <c r="V2735" s="209"/>
    </row>
    <row r="2736" spans="4:22" x14ac:dyDescent="0.25">
      <c r="D2736" s="209"/>
      <c r="E2736" s="209"/>
      <c r="F2736" s="209"/>
      <c r="G2736" s="209"/>
      <c r="H2736" s="209"/>
      <c r="I2736" s="209"/>
      <c r="J2736" s="209"/>
      <c r="N2736" s="209"/>
      <c r="O2736" s="209"/>
      <c r="P2736" s="209"/>
      <c r="Q2736" s="209"/>
      <c r="R2736" s="209"/>
      <c r="S2736" s="209"/>
      <c r="T2736" s="209"/>
      <c r="U2736" s="209"/>
      <c r="V2736" s="209"/>
    </row>
    <row r="2737" spans="4:22" x14ac:dyDescent="0.25">
      <c r="D2737" s="209"/>
      <c r="E2737" s="209"/>
      <c r="F2737" s="209"/>
      <c r="G2737" s="209"/>
      <c r="H2737" s="209"/>
      <c r="I2737" s="209"/>
      <c r="J2737" s="209"/>
      <c r="N2737" s="209"/>
      <c r="O2737" s="209"/>
      <c r="P2737" s="209"/>
      <c r="Q2737" s="209"/>
      <c r="R2737" s="209"/>
      <c r="S2737" s="209"/>
      <c r="T2737" s="209"/>
      <c r="U2737" s="209"/>
      <c r="V2737" s="209"/>
    </row>
    <row r="2738" spans="4:22" x14ac:dyDescent="0.25">
      <c r="D2738" s="209"/>
      <c r="E2738" s="209"/>
      <c r="F2738" s="209"/>
      <c r="G2738" s="209"/>
      <c r="H2738" s="209"/>
      <c r="I2738" s="209"/>
      <c r="J2738" s="209"/>
      <c r="N2738" s="209"/>
      <c r="O2738" s="209"/>
      <c r="P2738" s="209"/>
      <c r="Q2738" s="209"/>
      <c r="R2738" s="209"/>
      <c r="S2738" s="209"/>
      <c r="T2738" s="209"/>
      <c r="U2738" s="209"/>
      <c r="V2738" s="209"/>
    </row>
    <row r="2739" spans="4:22" x14ac:dyDescent="0.25">
      <c r="D2739" s="209"/>
      <c r="E2739" s="209"/>
      <c r="F2739" s="209"/>
      <c r="G2739" s="209"/>
      <c r="H2739" s="209"/>
      <c r="I2739" s="209"/>
      <c r="J2739" s="209"/>
      <c r="N2739" s="209"/>
      <c r="O2739" s="209"/>
      <c r="P2739" s="209"/>
      <c r="Q2739" s="209"/>
      <c r="R2739" s="209"/>
      <c r="S2739" s="209"/>
      <c r="T2739" s="209"/>
      <c r="U2739" s="209"/>
      <c r="V2739" s="209"/>
    </row>
    <row r="2740" spans="4:22" x14ac:dyDescent="0.25">
      <c r="D2740" s="209"/>
      <c r="E2740" s="209"/>
      <c r="F2740" s="209"/>
      <c r="G2740" s="209"/>
      <c r="H2740" s="209"/>
      <c r="I2740" s="209"/>
      <c r="J2740" s="209"/>
      <c r="N2740" s="209"/>
      <c r="O2740" s="209"/>
      <c r="P2740" s="209"/>
      <c r="Q2740" s="209"/>
      <c r="R2740" s="209"/>
      <c r="S2740" s="209"/>
      <c r="T2740" s="209"/>
      <c r="U2740" s="209"/>
      <c r="V2740" s="209"/>
    </row>
    <row r="2741" spans="4:22" x14ac:dyDescent="0.25">
      <c r="D2741" s="209"/>
      <c r="E2741" s="209"/>
      <c r="F2741" s="209"/>
      <c r="G2741" s="209"/>
      <c r="H2741" s="209"/>
      <c r="I2741" s="209"/>
      <c r="J2741" s="209"/>
      <c r="N2741" s="209"/>
      <c r="O2741" s="209"/>
      <c r="P2741" s="209"/>
      <c r="Q2741" s="209"/>
      <c r="R2741" s="209"/>
      <c r="S2741" s="209"/>
      <c r="T2741" s="209"/>
      <c r="U2741" s="209"/>
      <c r="V2741" s="209"/>
    </row>
    <row r="2742" spans="4:22" x14ac:dyDescent="0.25">
      <c r="D2742" s="209"/>
      <c r="E2742" s="209"/>
      <c r="F2742" s="209"/>
      <c r="G2742" s="209"/>
      <c r="H2742" s="209"/>
      <c r="I2742" s="209"/>
      <c r="J2742" s="209"/>
      <c r="N2742" s="209"/>
      <c r="O2742" s="209"/>
      <c r="P2742" s="209"/>
      <c r="Q2742" s="209"/>
      <c r="R2742" s="209"/>
      <c r="S2742" s="209"/>
      <c r="T2742" s="209"/>
      <c r="U2742" s="209"/>
      <c r="V2742" s="209"/>
    </row>
    <row r="2743" spans="4:22" x14ac:dyDescent="0.25">
      <c r="D2743" s="209"/>
      <c r="E2743" s="209"/>
      <c r="F2743" s="209"/>
      <c r="G2743" s="209"/>
      <c r="H2743" s="209"/>
      <c r="I2743" s="209"/>
      <c r="J2743" s="209"/>
      <c r="N2743" s="209"/>
      <c r="O2743" s="209"/>
      <c r="P2743" s="209"/>
      <c r="Q2743" s="209"/>
      <c r="R2743" s="209"/>
      <c r="S2743" s="209"/>
      <c r="T2743" s="209"/>
      <c r="U2743" s="209"/>
      <c r="V2743" s="209"/>
    </row>
    <row r="2744" spans="4:22" x14ac:dyDescent="0.25">
      <c r="D2744" s="209"/>
      <c r="E2744" s="209"/>
      <c r="F2744" s="209"/>
      <c r="G2744" s="209"/>
      <c r="H2744" s="209"/>
      <c r="I2744" s="209"/>
      <c r="J2744" s="209"/>
      <c r="N2744" s="209"/>
      <c r="O2744" s="209"/>
      <c r="P2744" s="209"/>
      <c r="Q2744" s="209"/>
      <c r="R2744" s="209"/>
      <c r="S2744" s="209"/>
      <c r="T2744" s="209"/>
      <c r="U2744" s="209"/>
      <c r="V2744" s="209"/>
    </row>
    <row r="2745" spans="4:22" x14ac:dyDescent="0.25">
      <c r="D2745" s="209"/>
      <c r="E2745" s="209"/>
      <c r="F2745" s="209"/>
      <c r="G2745" s="209"/>
      <c r="H2745" s="209"/>
      <c r="I2745" s="209"/>
      <c r="J2745" s="209"/>
      <c r="N2745" s="209"/>
      <c r="O2745" s="209"/>
      <c r="P2745" s="209"/>
      <c r="Q2745" s="209"/>
      <c r="R2745" s="209"/>
      <c r="S2745" s="209"/>
      <c r="T2745" s="209"/>
      <c r="U2745" s="209"/>
      <c r="V2745" s="209"/>
    </row>
    <row r="2746" spans="4:22" x14ac:dyDescent="0.25">
      <c r="D2746" s="209"/>
      <c r="E2746" s="209"/>
      <c r="F2746" s="209"/>
      <c r="G2746" s="209"/>
      <c r="H2746" s="209"/>
      <c r="I2746" s="209"/>
      <c r="J2746" s="209"/>
      <c r="N2746" s="209"/>
      <c r="O2746" s="209"/>
      <c r="P2746" s="209"/>
      <c r="Q2746" s="209"/>
      <c r="R2746" s="209"/>
      <c r="S2746" s="209"/>
      <c r="T2746" s="209"/>
      <c r="U2746" s="209"/>
      <c r="V2746" s="209"/>
    </row>
    <row r="2747" spans="4:22" x14ac:dyDescent="0.25">
      <c r="D2747" s="209"/>
      <c r="E2747" s="209"/>
      <c r="F2747" s="209"/>
      <c r="G2747" s="209"/>
      <c r="H2747" s="209"/>
      <c r="I2747" s="209"/>
      <c r="J2747" s="209"/>
      <c r="N2747" s="209"/>
      <c r="O2747" s="209"/>
      <c r="P2747" s="209"/>
      <c r="Q2747" s="209"/>
      <c r="R2747" s="209"/>
      <c r="S2747" s="209"/>
      <c r="T2747" s="209"/>
      <c r="U2747" s="209"/>
      <c r="V2747" s="209"/>
    </row>
    <row r="2748" spans="4:22" x14ac:dyDescent="0.25">
      <c r="D2748" s="209"/>
      <c r="E2748" s="209"/>
      <c r="F2748" s="209"/>
      <c r="G2748" s="209"/>
      <c r="H2748" s="209"/>
      <c r="I2748" s="209"/>
      <c r="J2748" s="209"/>
      <c r="N2748" s="209"/>
      <c r="O2748" s="209"/>
      <c r="P2748" s="209"/>
      <c r="Q2748" s="209"/>
      <c r="R2748" s="209"/>
      <c r="S2748" s="209"/>
      <c r="T2748" s="209"/>
      <c r="U2748" s="209"/>
      <c r="V2748" s="209"/>
    </row>
    <row r="2749" spans="4:22" x14ac:dyDescent="0.25">
      <c r="D2749" s="209"/>
      <c r="E2749" s="209"/>
      <c r="F2749" s="209"/>
      <c r="G2749" s="209"/>
      <c r="H2749" s="209"/>
      <c r="I2749" s="209"/>
      <c r="J2749" s="209"/>
      <c r="N2749" s="209"/>
      <c r="O2749" s="209"/>
      <c r="P2749" s="209"/>
      <c r="Q2749" s="209"/>
      <c r="R2749" s="209"/>
      <c r="S2749" s="209"/>
      <c r="T2749" s="209"/>
      <c r="U2749" s="209"/>
      <c r="V2749" s="209"/>
    </row>
    <row r="2750" spans="4:22" x14ac:dyDescent="0.25">
      <c r="D2750" s="209"/>
      <c r="E2750" s="209"/>
      <c r="F2750" s="209"/>
      <c r="G2750" s="209"/>
      <c r="H2750" s="209"/>
      <c r="I2750" s="209"/>
      <c r="J2750" s="209"/>
      <c r="N2750" s="209"/>
      <c r="O2750" s="209"/>
      <c r="P2750" s="209"/>
      <c r="Q2750" s="209"/>
      <c r="R2750" s="209"/>
      <c r="S2750" s="209"/>
      <c r="T2750" s="209"/>
      <c r="U2750" s="209"/>
      <c r="V2750" s="209"/>
    </row>
    <row r="2751" spans="4:22" x14ac:dyDescent="0.25">
      <c r="D2751" s="209"/>
      <c r="E2751" s="209"/>
      <c r="F2751" s="209"/>
      <c r="G2751" s="209"/>
      <c r="H2751" s="209"/>
      <c r="I2751" s="209"/>
      <c r="J2751" s="209"/>
      <c r="N2751" s="209"/>
      <c r="O2751" s="209"/>
      <c r="P2751" s="209"/>
      <c r="Q2751" s="209"/>
      <c r="R2751" s="209"/>
      <c r="S2751" s="209"/>
      <c r="T2751" s="209"/>
      <c r="U2751" s="209"/>
      <c r="V2751" s="209"/>
    </row>
    <row r="2752" spans="4:22" x14ac:dyDescent="0.25">
      <c r="D2752" s="209"/>
      <c r="E2752" s="209"/>
      <c r="F2752" s="209"/>
      <c r="G2752" s="209"/>
      <c r="H2752" s="209"/>
      <c r="I2752" s="209"/>
      <c r="J2752" s="209"/>
      <c r="N2752" s="209"/>
      <c r="O2752" s="209"/>
      <c r="P2752" s="209"/>
      <c r="Q2752" s="209"/>
      <c r="R2752" s="209"/>
      <c r="S2752" s="209"/>
      <c r="T2752" s="209"/>
      <c r="U2752" s="209"/>
      <c r="V2752" s="209"/>
    </row>
    <row r="2753" spans="4:22" x14ac:dyDescent="0.25">
      <c r="D2753" s="209"/>
      <c r="E2753" s="209"/>
      <c r="F2753" s="209"/>
      <c r="G2753" s="209"/>
      <c r="H2753" s="209"/>
      <c r="I2753" s="209"/>
      <c r="J2753" s="209"/>
      <c r="N2753" s="209"/>
      <c r="O2753" s="209"/>
      <c r="P2753" s="209"/>
      <c r="Q2753" s="209"/>
      <c r="R2753" s="209"/>
      <c r="S2753" s="209"/>
      <c r="T2753" s="209"/>
      <c r="U2753" s="209"/>
      <c r="V2753" s="209"/>
    </row>
    <row r="2754" spans="4:22" x14ac:dyDescent="0.25">
      <c r="D2754" s="209"/>
      <c r="E2754" s="209"/>
      <c r="F2754" s="209"/>
      <c r="G2754" s="209"/>
      <c r="H2754" s="209"/>
      <c r="I2754" s="209"/>
      <c r="J2754" s="209"/>
      <c r="N2754" s="209"/>
      <c r="O2754" s="209"/>
      <c r="P2754" s="209"/>
      <c r="Q2754" s="209"/>
      <c r="R2754" s="209"/>
      <c r="S2754" s="209"/>
      <c r="T2754" s="209"/>
      <c r="U2754" s="209"/>
      <c r="V2754" s="209"/>
    </row>
    <row r="2755" spans="4:22" x14ac:dyDescent="0.25">
      <c r="D2755" s="209"/>
      <c r="E2755" s="209"/>
      <c r="F2755" s="209"/>
      <c r="G2755" s="209"/>
      <c r="H2755" s="209"/>
      <c r="I2755" s="209"/>
      <c r="J2755" s="209"/>
      <c r="N2755" s="209"/>
      <c r="O2755" s="209"/>
      <c r="P2755" s="209"/>
      <c r="Q2755" s="209"/>
      <c r="R2755" s="209"/>
      <c r="S2755" s="209"/>
      <c r="T2755" s="209"/>
      <c r="U2755" s="209"/>
      <c r="V2755" s="209"/>
    </row>
    <row r="2756" spans="4:22" x14ac:dyDescent="0.25">
      <c r="D2756" s="209"/>
      <c r="E2756" s="209"/>
      <c r="F2756" s="209"/>
      <c r="G2756" s="209"/>
      <c r="H2756" s="209"/>
      <c r="I2756" s="209"/>
      <c r="J2756" s="209"/>
      <c r="N2756" s="209"/>
      <c r="O2756" s="209"/>
      <c r="P2756" s="209"/>
      <c r="Q2756" s="209"/>
      <c r="R2756" s="209"/>
      <c r="S2756" s="209"/>
      <c r="T2756" s="209"/>
      <c r="U2756" s="209"/>
      <c r="V2756" s="209"/>
    </row>
    <row r="2757" spans="4:22" x14ac:dyDescent="0.25">
      <c r="D2757" s="209"/>
      <c r="E2757" s="209"/>
      <c r="F2757" s="209"/>
      <c r="G2757" s="209"/>
      <c r="H2757" s="209"/>
      <c r="I2757" s="209"/>
      <c r="J2757" s="209"/>
      <c r="N2757" s="209"/>
      <c r="O2757" s="209"/>
      <c r="P2757" s="209"/>
      <c r="Q2757" s="209"/>
      <c r="R2757" s="209"/>
      <c r="S2757" s="209"/>
      <c r="T2757" s="209"/>
      <c r="U2757" s="209"/>
      <c r="V2757" s="209"/>
    </row>
    <row r="2758" spans="4:22" x14ac:dyDescent="0.25">
      <c r="D2758" s="209"/>
      <c r="E2758" s="209"/>
      <c r="F2758" s="209"/>
      <c r="G2758" s="209"/>
      <c r="H2758" s="209"/>
      <c r="I2758" s="209"/>
      <c r="J2758" s="209"/>
      <c r="N2758" s="209"/>
      <c r="O2758" s="209"/>
      <c r="P2758" s="209"/>
      <c r="Q2758" s="209"/>
      <c r="R2758" s="209"/>
      <c r="S2758" s="209"/>
      <c r="T2758" s="209"/>
      <c r="U2758" s="209"/>
      <c r="V2758" s="209"/>
    </row>
    <row r="2759" spans="4:22" x14ac:dyDescent="0.25">
      <c r="D2759" s="209"/>
      <c r="E2759" s="209"/>
      <c r="F2759" s="209"/>
      <c r="G2759" s="209"/>
      <c r="H2759" s="209"/>
      <c r="I2759" s="209"/>
      <c r="J2759" s="209"/>
      <c r="N2759" s="209"/>
      <c r="O2759" s="209"/>
      <c r="P2759" s="209"/>
      <c r="Q2759" s="209"/>
      <c r="R2759" s="209"/>
      <c r="S2759" s="209"/>
      <c r="T2759" s="209"/>
      <c r="U2759" s="209"/>
      <c r="V2759" s="209"/>
    </row>
    <row r="2760" spans="4:22" x14ac:dyDescent="0.25">
      <c r="D2760" s="209"/>
      <c r="E2760" s="209"/>
      <c r="F2760" s="209"/>
      <c r="G2760" s="209"/>
      <c r="H2760" s="209"/>
      <c r="I2760" s="209"/>
      <c r="J2760" s="209"/>
      <c r="N2760" s="209"/>
      <c r="O2760" s="209"/>
      <c r="P2760" s="209"/>
      <c r="Q2760" s="209"/>
      <c r="R2760" s="209"/>
      <c r="S2760" s="209"/>
      <c r="T2760" s="209"/>
      <c r="U2760" s="209"/>
      <c r="V2760" s="209"/>
    </row>
    <row r="2761" spans="4:22" x14ac:dyDescent="0.25">
      <c r="D2761" s="209"/>
      <c r="E2761" s="209"/>
      <c r="F2761" s="209"/>
      <c r="G2761" s="209"/>
      <c r="H2761" s="209"/>
      <c r="I2761" s="209"/>
      <c r="J2761" s="209"/>
      <c r="N2761" s="209"/>
      <c r="O2761" s="209"/>
      <c r="P2761" s="209"/>
      <c r="Q2761" s="209"/>
      <c r="R2761" s="209"/>
      <c r="S2761" s="209"/>
      <c r="T2761" s="209"/>
      <c r="U2761" s="209"/>
      <c r="V2761" s="209"/>
    </row>
    <row r="2762" spans="4:22" x14ac:dyDescent="0.25">
      <c r="D2762" s="209"/>
      <c r="E2762" s="209"/>
      <c r="F2762" s="209"/>
      <c r="G2762" s="209"/>
      <c r="H2762" s="209"/>
      <c r="I2762" s="209"/>
      <c r="J2762" s="209"/>
      <c r="N2762" s="209"/>
      <c r="O2762" s="209"/>
      <c r="P2762" s="209"/>
      <c r="Q2762" s="209"/>
      <c r="R2762" s="209"/>
      <c r="S2762" s="209"/>
      <c r="T2762" s="209"/>
      <c r="U2762" s="209"/>
      <c r="V2762" s="209"/>
    </row>
    <row r="2763" spans="4:22" x14ac:dyDescent="0.25">
      <c r="D2763" s="209"/>
      <c r="E2763" s="209"/>
      <c r="F2763" s="209"/>
      <c r="G2763" s="209"/>
      <c r="H2763" s="209"/>
      <c r="I2763" s="209"/>
      <c r="J2763" s="209"/>
      <c r="N2763" s="209"/>
      <c r="O2763" s="209"/>
      <c r="P2763" s="209"/>
      <c r="Q2763" s="209"/>
      <c r="R2763" s="209"/>
      <c r="S2763" s="209"/>
      <c r="T2763" s="209"/>
      <c r="U2763" s="209"/>
      <c r="V2763" s="209"/>
    </row>
    <row r="2764" spans="4:22" x14ac:dyDescent="0.25">
      <c r="D2764" s="209"/>
      <c r="E2764" s="209"/>
      <c r="F2764" s="209"/>
      <c r="G2764" s="209"/>
      <c r="H2764" s="209"/>
      <c r="I2764" s="209"/>
      <c r="J2764" s="209"/>
      <c r="N2764" s="209"/>
      <c r="O2764" s="209"/>
      <c r="P2764" s="209"/>
      <c r="Q2764" s="209"/>
      <c r="R2764" s="209"/>
      <c r="S2764" s="209"/>
      <c r="T2764" s="209"/>
      <c r="U2764" s="209"/>
      <c r="V2764" s="209"/>
    </row>
    <row r="2765" spans="4:22" x14ac:dyDescent="0.25">
      <c r="D2765" s="209"/>
      <c r="E2765" s="209"/>
      <c r="F2765" s="209"/>
      <c r="G2765" s="209"/>
      <c r="H2765" s="209"/>
      <c r="I2765" s="209"/>
      <c r="J2765" s="209"/>
      <c r="N2765" s="209"/>
      <c r="O2765" s="209"/>
      <c r="P2765" s="209"/>
      <c r="Q2765" s="209"/>
      <c r="R2765" s="209"/>
      <c r="S2765" s="209"/>
      <c r="T2765" s="209"/>
      <c r="U2765" s="209"/>
      <c r="V2765" s="209"/>
    </row>
    <row r="2766" spans="4:22" x14ac:dyDescent="0.25">
      <c r="D2766" s="209"/>
      <c r="E2766" s="209"/>
      <c r="F2766" s="209"/>
      <c r="G2766" s="209"/>
      <c r="H2766" s="209"/>
      <c r="I2766" s="209"/>
      <c r="J2766" s="209"/>
      <c r="N2766" s="209"/>
      <c r="O2766" s="209"/>
      <c r="P2766" s="209"/>
      <c r="Q2766" s="209"/>
      <c r="R2766" s="209"/>
      <c r="S2766" s="209"/>
      <c r="T2766" s="209"/>
      <c r="U2766" s="209"/>
      <c r="V2766" s="209"/>
    </row>
    <row r="2767" spans="4:22" x14ac:dyDescent="0.25">
      <c r="D2767" s="209"/>
      <c r="E2767" s="209"/>
      <c r="F2767" s="209"/>
      <c r="G2767" s="209"/>
      <c r="H2767" s="209"/>
      <c r="I2767" s="209"/>
      <c r="J2767" s="209"/>
      <c r="N2767" s="209"/>
      <c r="O2767" s="209"/>
      <c r="P2767" s="209"/>
      <c r="Q2767" s="209"/>
      <c r="R2767" s="209"/>
      <c r="S2767" s="209"/>
      <c r="T2767" s="209"/>
      <c r="U2767" s="209"/>
      <c r="V2767" s="209"/>
    </row>
    <row r="2768" spans="4:22" x14ac:dyDescent="0.25">
      <c r="D2768" s="209"/>
      <c r="E2768" s="209"/>
      <c r="F2768" s="209"/>
      <c r="G2768" s="209"/>
      <c r="H2768" s="209"/>
      <c r="I2768" s="209"/>
      <c r="J2768" s="209"/>
      <c r="N2768" s="209"/>
      <c r="O2768" s="209"/>
      <c r="P2768" s="209"/>
      <c r="Q2768" s="209"/>
      <c r="R2768" s="209"/>
      <c r="S2768" s="209"/>
      <c r="T2768" s="209"/>
      <c r="U2768" s="209"/>
      <c r="V2768" s="209"/>
    </row>
    <row r="2769" spans="4:22" x14ac:dyDescent="0.25">
      <c r="D2769" s="209"/>
      <c r="E2769" s="209"/>
      <c r="F2769" s="209"/>
      <c r="G2769" s="209"/>
      <c r="H2769" s="209"/>
      <c r="I2769" s="209"/>
      <c r="J2769" s="209"/>
      <c r="N2769" s="209"/>
      <c r="O2769" s="209"/>
      <c r="P2769" s="209"/>
      <c r="Q2769" s="209"/>
      <c r="R2769" s="209"/>
      <c r="S2769" s="209"/>
      <c r="T2769" s="209"/>
      <c r="U2769" s="209"/>
      <c r="V2769" s="209"/>
    </row>
    <row r="2770" spans="4:22" x14ac:dyDescent="0.25">
      <c r="D2770" s="209"/>
      <c r="E2770" s="209"/>
      <c r="F2770" s="209"/>
      <c r="G2770" s="209"/>
      <c r="H2770" s="209"/>
      <c r="I2770" s="209"/>
      <c r="J2770" s="209"/>
      <c r="N2770" s="209"/>
      <c r="O2770" s="209"/>
      <c r="P2770" s="209"/>
      <c r="Q2770" s="209"/>
      <c r="R2770" s="209"/>
      <c r="S2770" s="209"/>
      <c r="T2770" s="209"/>
      <c r="U2770" s="209"/>
      <c r="V2770" s="209"/>
    </row>
    <row r="2771" spans="4:22" x14ac:dyDescent="0.25">
      <c r="D2771" s="209"/>
      <c r="E2771" s="209"/>
      <c r="F2771" s="209"/>
      <c r="G2771" s="209"/>
      <c r="H2771" s="209"/>
      <c r="I2771" s="209"/>
      <c r="J2771" s="209"/>
      <c r="N2771" s="209"/>
      <c r="O2771" s="209"/>
      <c r="P2771" s="209"/>
      <c r="Q2771" s="209"/>
      <c r="R2771" s="209"/>
      <c r="S2771" s="209"/>
      <c r="T2771" s="209"/>
      <c r="U2771" s="209"/>
      <c r="V2771" s="209"/>
    </row>
    <row r="2772" spans="4:22" x14ac:dyDescent="0.25">
      <c r="D2772" s="209"/>
      <c r="E2772" s="209"/>
      <c r="F2772" s="209"/>
      <c r="G2772" s="209"/>
      <c r="H2772" s="209"/>
      <c r="I2772" s="209"/>
      <c r="J2772" s="209"/>
      <c r="N2772" s="209"/>
      <c r="O2772" s="209"/>
      <c r="P2772" s="209"/>
      <c r="Q2772" s="209"/>
      <c r="R2772" s="209"/>
      <c r="S2772" s="209"/>
      <c r="T2772" s="209"/>
      <c r="U2772" s="209"/>
      <c r="V2772" s="209"/>
    </row>
    <row r="2773" spans="4:22" x14ac:dyDescent="0.25">
      <c r="D2773" s="209"/>
      <c r="E2773" s="209"/>
      <c r="F2773" s="209"/>
      <c r="G2773" s="209"/>
      <c r="H2773" s="209"/>
      <c r="I2773" s="209"/>
      <c r="J2773" s="209"/>
      <c r="N2773" s="209"/>
      <c r="O2773" s="209"/>
      <c r="P2773" s="209"/>
      <c r="Q2773" s="209"/>
      <c r="R2773" s="209"/>
      <c r="S2773" s="209"/>
      <c r="T2773" s="209"/>
      <c r="U2773" s="209"/>
      <c r="V2773" s="209"/>
    </row>
    <row r="2774" spans="4:22" x14ac:dyDescent="0.25">
      <c r="D2774" s="209"/>
      <c r="E2774" s="209"/>
      <c r="F2774" s="209"/>
      <c r="G2774" s="209"/>
      <c r="H2774" s="209"/>
      <c r="I2774" s="209"/>
      <c r="J2774" s="209"/>
      <c r="N2774" s="209"/>
      <c r="O2774" s="209"/>
      <c r="P2774" s="209"/>
      <c r="Q2774" s="209"/>
      <c r="R2774" s="209"/>
      <c r="S2774" s="209"/>
      <c r="T2774" s="209"/>
      <c r="U2774" s="209"/>
      <c r="V2774" s="209"/>
    </row>
    <row r="2775" spans="4:22" x14ac:dyDescent="0.25">
      <c r="D2775" s="209"/>
      <c r="E2775" s="209"/>
      <c r="F2775" s="209"/>
      <c r="G2775" s="209"/>
      <c r="H2775" s="209"/>
      <c r="I2775" s="209"/>
      <c r="J2775" s="209"/>
      <c r="N2775" s="209"/>
      <c r="O2775" s="209"/>
      <c r="P2775" s="209"/>
      <c r="Q2775" s="209"/>
      <c r="R2775" s="209"/>
      <c r="S2775" s="209"/>
      <c r="T2775" s="209"/>
      <c r="U2775" s="209"/>
      <c r="V2775" s="209"/>
    </row>
    <row r="2776" spans="4:22" x14ac:dyDescent="0.25">
      <c r="D2776" s="209"/>
      <c r="E2776" s="209"/>
      <c r="F2776" s="209"/>
      <c r="G2776" s="209"/>
      <c r="H2776" s="209"/>
      <c r="I2776" s="209"/>
      <c r="J2776" s="209"/>
      <c r="N2776" s="209"/>
      <c r="O2776" s="209"/>
      <c r="P2776" s="209"/>
      <c r="Q2776" s="209"/>
      <c r="R2776" s="209"/>
      <c r="S2776" s="209"/>
      <c r="T2776" s="209"/>
      <c r="U2776" s="209"/>
      <c r="V2776" s="209"/>
    </row>
    <row r="2777" spans="4:22" x14ac:dyDescent="0.25">
      <c r="D2777" s="209"/>
      <c r="E2777" s="209"/>
      <c r="F2777" s="209"/>
      <c r="G2777" s="209"/>
      <c r="H2777" s="209"/>
      <c r="I2777" s="209"/>
      <c r="J2777" s="209"/>
      <c r="N2777" s="209"/>
      <c r="O2777" s="209"/>
      <c r="P2777" s="209"/>
      <c r="Q2777" s="209"/>
      <c r="R2777" s="209"/>
      <c r="S2777" s="209"/>
      <c r="T2777" s="209"/>
      <c r="U2777" s="209"/>
      <c r="V2777" s="209"/>
    </row>
    <row r="2778" spans="4:22" x14ac:dyDescent="0.25">
      <c r="D2778" s="209"/>
      <c r="E2778" s="209"/>
      <c r="F2778" s="209"/>
      <c r="G2778" s="209"/>
      <c r="H2778" s="209"/>
      <c r="I2778" s="209"/>
      <c r="J2778" s="209"/>
      <c r="N2778" s="209"/>
      <c r="O2778" s="209"/>
      <c r="P2778" s="209"/>
      <c r="Q2778" s="209"/>
      <c r="R2778" s="209"/>
      <c r="S2778" s="209"/>
      <c r="T2778" s="209"/>
      <c r="U2778" s="209"/>
      <c r="V2778" s="209"/>
    </row>
    <row r="2779" spans="4:22" x14ac:dyDescent="0.25">
      <c r="D2779" s="209"/>
      <c r="E2779" s="209"/>
      <c r="F2779" s="209"/>
      <c r="G2779" s="209"/>
      <c r="H2779" s="209"/>
      <c r="I2779" s="209"/>
      <c r="J2779" s="209"/>
      <c r="N2779" s="209"/>
      <c r="O2779" s="209"/>
      <c r="P2779" s="209"/>
      <c r="Q2779" s="209"/>
      <c r="R2779" s="209"/>
      <c r="S2779" s="209"/>
      <c r="T2779" s="209"/>
      <c r="U2779" s="209"/>
      <c r="V2779" s="209"/>
    </row>
    <row r="2780" spans="4:22" x14ac:dyDescent="0.25">
      <c r="D2780" s="209"/>
      <c r="E2780" s="209"/>
      <c r="F2780" s="209"/>
      <c r="G2780" s="209"/>
      <c r="H2780" s="209"/>
      <c r="I2780" s="209"/>
      <c r="J2780" s="209"/>
      <c r="N2780" s="209"/>
      <c r="O2780" s="209"/>
      <c r="P2780" s="209"/>
      <c r="Q2780" s="209"/>
      <c r="R2780" s="209"/>
      <c r="S2780" s="209"/>
      <c r="T2780" s="209"/>
      <c r="U2780" s="209"/>
      <c r="V2780" s="209"/>
    </row>
    <row r="2781" spans="4:22" x14ac:dyDescent="0.25">
      <c r="D2781" s="209"/>
      <c r="E2781" s="209"/>
      <c r="F2781" s="209"/>
      <c r="G2781" s="209"/>
      <c r="H2781" s="209"/>
      <c r="I2781" s="209"/>
      <c r="J2781" s="209"/>
      <c r="N2781" s="209"/>
      <c r="O2781" s="209"/>
      <c r="P2781" s="209"/>
      <c r="Q2781" s="209"/>
      <c r="R2781" s="209"/>
      <c r="S2781" s="209"/>
      <c r="T2781" s="209"/>
      <c r="U2781" s="209"/>
      <c r="V2781" s="209"/>
    </row>
    <row r="2782" spans="4:22" x14ac:dyDescent="0.25">
      <c r="D2782" s="209"/>
      <c r="E2782" s="209"/>
      <c r="F2782" s="209"/>
      <c r="G2782" s="209"/>
      <c r="H2782" s="209"/>
      <c r="I2782" s="209"/>
      <c r="J2782" s="209"/>
      <c r="N2782" s="209"/>
      <c r="O2782" s="209"/>
      <c r="P2782" s="209"/>
      <c r="Q2782" s="209"/>
      <c r="R2782" s="209"/>
      <c r="S2782" s="209"/>
      <c r="T2782" s="209"/>
      <c r="U2782" s="209"/>
      <c r="V2782" s="209"/>
    </row>
    <row r="2783" spans="4:22" x14ac:dyDescent="0.25">
      <c r="D2783" s="209"/>
      <c r="E2783" s="209"/>
      <c r="F2783" s="209"/>
      <c r="G2783" s="209"/>
      <c r="H2783" s="209"/>
      <c r="I2783" s="209"/>
      <c r="J2783" s="209"/>
      <c r="N2783" s="209"/>
      <c r="O2783" s="209"/>
      <c r="P2783" s="209"/>
      <c r="Q2783" s="209"/>
      <c r="R2783" s="209"/>
      <c r="S2783" s="209"/>
      <c r="T2783" s="209"/>
      <c r="U2783" s="209"/>
      <c r="V2783" s="209"/>
    </row>
    <row r="2784" spans="4:22" x14ac:dyDescent="0.25">
      <c r="D2784" s="209"/>
      <c r="E2784" s="209"/>
      <c r="F2784" s="209"/>
      <c r="G2784" s="209"/>
      <c r="H2784" s="209"/>
      <c r="I2784" s="209"/>
      <c r="J2784" s="209"/>
      <c r="N2784" s="209"/>
      <c r="O2784" s="209"/>
      <c r="P2784" s="209"/>
      <c r="Q2784" s="209"/>
      <c r="R2784" s="209"/>
      <c r="S2784" s="209"/>
      <c r="T2784" s="209"/>
      <c r="U2784" s="209"/>
      <c r="V2784" s="209"/>
    </row>
    <row r="2785" spans="4:22" x14ac:dyDescent="0.25">
      <c r="D2785" s="209"/>
      <c r="E2785" s="209"/>
      <c r="F2785" s="209"/>
      <c r="G2785" s="209"/>
      <c r="H2785" s="209"/>
      <c r="I2785" s="209"/>
      <c r="J2785" s="209"/>
      <c r="N2785" s="209"/>
      <c r="O2785" s="209"/>
      <c r="P2785" s="209"/>
      <c r="Q2785" s="209"/>
      <c r="R2785" s="209"/>
      <c r="S2785" s="209"/>
      <c r="T2785" s="209"/>
      <c r="U2785" s="209"/>
      <c r="V2785" s="209"/>
    </row>
    <row r="2786" spans="4:22" x14ac:dyDescent="0.25">
      <c r="D2786" s="209"/>
      <c r="E2786" s="209"/>
      <c r="F2786" s="209"/>
      <c r="G2786" s="209"/>
      <c r="H2786" s="209"/>
      <c r="I2786" s="209"/>
      <c r="J2786" s="209"/>
      <c r="N2786" s="209"/>
      <c r="O2786" s="209"/>
      <c r="P2786" s="209"/>
      <c r="Q2786" s="209"/>
      <c r="R2786" s="209"/>
      <c r="S2786" s="209"/>
      <c r="T2786" s="209"/>
      <c r="U2786" s="209"/>
      <c r="V2786" s="209"/>
    </row>
    <row r="2787" spans="4:22" x14ac:dyDescent="0.25">
      <c r="D2787" s="209"/>
      <c r="E2787" s="209"/>
      <c r="F2787" s="209"/>
      <c r="G2787" s="209"/>
      <c r="H2787" s="209"/>
      <c r="I2787" s="209"/>
      <c r="J2787" s="209"/>
      <c r="N2787" s="209"/>
      <c r="O2787" s="209"/>
      <c r="P2787" s="209"/>
      <c r="Q2787" s="209"/>
      <c r="R2787" s="209"/>
      <c r="S2787" s="209"/>
      <c r="T2787" s="209"/>
      <c r="U2787" s="209"/>
      <c r="V2787" s="209"/>
    </row>
    <row r="2788" spans="4:22" x14ac:dyDescent="0.25">
      <c r="D2788" s="209"/>
      <c r="E2788" s="209"/>
      <c r="F2788" s="209"/>
      <c r="G2788" s="209"/>
      <c r="H2788" s="209"/>
      <c r="I2788" s="209"/>
      <c r="J2788" s="209"/>
      <c r="N2788" s="209"/>
      <c r="O2788" s="209"/>
      <c r="P2788" s="209"/>
      <c r="Q2788" s="209"/>
      <c r="R2788" s="209"/>
      <c r="S2788" s="209"/>
      <c r="T2788" s="209"/>
      <c r="U2788" s="209"/>
      <c r="V2788" s="209"/>
    </row>
    <row r="2789" spans="4:22" x14ac:dyDescent="0.25">
      <c r="D2789" s="209"/>
      <c r="E2789" s="209"/>
      <c r="F2789" s="209"/>
      <c r="G2789" s="209"/>
      <c r="H2789" s="209"/>
      <c r="I2789" s="209"/>
      <c r="J2789" s="209"/>
      <c r="N2789" s="209"/>
      <c r="O2789" s="209"/>
      <c r="P2789" s="209"/>
      <c r="Q2789" s="209"/>
      <c r="R2789" s="209"/>
      <c r="S2789" s="209"/>
      <c r="T2789" s="209"/>
      <c r="U2789" s="209"/>
      <c r="V2789" s="209"/>
    </row>
    <row r="2790" spans="4:22" x14ac:dyDescent="0.25">
      <c r="D2790" s="209"/>
      <c r="E2790" s="209"/>
      <c r="F2790" s="209"/>
      <c r="G2790" s="209"/>
      <c r="H2790" s="209"/>
      <c r="I2790" s="209"/>
      <c r="J2790" s="209"/>
      <c r="N2790" s="209"/>
      <c r="O2790" s="209"/>
      <c r="P2790" s="209"/>
      <c r="Q2790" s="209"/>
      <c r="R2790" s="209"/>
      <c r="S2790" s="209"/>
      <c r="T2790" s="209"/>
      <c r="U2790" s="209"/>
      <c r="V2790" s="209"/>
    </row>
    <row r="2791" spans="4:22" x14ac:dyDescent="0.25">
      <c r="D2791" s="209"/>
      <c r="E2791" s="209"/>
      <c r="F2791" s="209"/>
      <c r="G2791" s="209"/>
      <c r="H2791" s="209"/>
      <c r="I2791" s="209"/>
      <c r="J2791" s="209"/>
      <c r="N2791" s="209"/>
      <c r="O2791" s="209"/>
      <c r="P2791" s="209"/>
      <c r="Q2791" s="209"/>
      <c r="R2791" s="209"/>
      <c r="S2791" s="209"/>
      <c r="T2791" s="209"/>
      <c r="U2791" s="209"/>
      <c r="V2791" s="209"/>
    </row>
    <row r="2792" spans="4:22" x14ac:dyDescent="0.25">
      <c r="D2792" s="209"/>
      <c r="E2792" s="209"/>
      <c r="F2792" s="209"/>
      <c r="G2792" s="209"/>
      <c r="H2792" s="209"/>
      <c r="I2792" s="209"/>
      <c r="J2792" s="209"/>
      <c r="N2792" s="209"/>
      <c r="O2792" s="209"/>
      <c r="P2792" s="209"/>
      <c r="Q2792" s="209"/>
      <c r="R2792" s="209"/>
      <c r="S2792" s="209"/>
      <c r="T2792" s="209"/>
      <c r="U2792" s="209"/>
      <c r="V2792" s="209"/>
    </row>
    <row r="2793" spans="4:22" x14ac:dyDescent="0.25">
      <c r="D2793" s="209"/>
      <c r="E2793" s="209"/>
      <c r="F2793" s="209"/>
      <c r="G2793" s="209"/>
      <c r="H2793" s="209"/>
      <c r="I2793" s="209"/>
      <c r="J2793" s="209"/>
      <c r="N2793" s="209"/>
      <c r="O2793" s="209"/>
      <c r="P2793" s="209"/>
      <c r="Q2793" s="209"/>
      <c r="R2793" s="209"/>
      <c r="S2793" s="209"/>
      <c r="T2793" s="209"/>
      <c r="U2793" s="209"/>
      <c r="V2793" s="209"/>
    </row>
    <row r="2794" spans="4:22" x14ac:dyDescent="0.25">
      <c r="D2794" s="209"/>
      <c r="E2794" s="209"/>
      <c r="F2794" s="209"/>
      <c r="G2794" s="209"/>
      <c r="H2794" s="209"/>
      <c r="I2794" s="209"/>
      <c r="J2794" s="209"/>
      <c r="N2794" s="209"/>
      <c r="O2794" s="209"/>
      <c r="P2794" s="209"/>
      <c r="Q2794" s="209"/>
      <c r="R2794" s="209"/>
      <c r="S2794" s="209"/>
      <c r="T2794" s="209"/>
      <c r="U2794" s="209"/>
      <c r="V2794" s="209"/>
    </row>
    <row r="2795" spans="4:22" x14ac:dyDescent="0.25">
      <c r="D2795" s="209"/>
      <c r="E2795" s="209"/>
      <c r="F2795" s="209"/>
      <c r="G2795" s="209"/>
      <c r="H2795" s="209"/>
      <c r="I2795" s="209"/>
      <c r="J2795" s="209"/>
      <c r="N2795" s="209"/>
      <c r="O2795" s="209"/>
      <c r="P2795" s="209"/>
      <c r="Q2795" s="209"/>
      <c r="R2795" s="209"/>
      <c r="S2795" s="209"/>
      <c r="T2795" s="209"/>
      <c r="U2795" s="209"/>
      <c r="V2795" s="209"/>
    </row>
    <row r="2796" spans="4:22" x14ac:dyDescent="0.25">
      <c r="D2796" s="209"/>
      <c r="E2796" s="209"/>
      <c r="F2796" s="209"/>
      <c r="G2796" s="209"/>
      <c r="H2796" s="209"/>
      <c r="I2796" s="209"/>
      <c r="J2796" s="209"/>
      <c r="N2796" s="209"/>
      <c r="O2796" s="209"/>
      <c r="P2796" s="209"/>
      <c r="Q2796" s="209"/>
      <c r="R2796" s="209"/>
      <c r="S2796" s="209"/>
      <c r="T2796" s="209"/>
      <c r="U2796" s="209"/>
      <c r="V2796" s="209"/>
    </row>
    <row r="2797" spans="4:22" x14ac:dyDescent="0.25">
      <c r="D2797" s="209"/>
      <c r="E2797" s="209"/>
      <c r="F2797" s="209"/>
      <c r="G2797" s="209"/>
      <c r="H2797" s="209"/>
      <c r="I2797" s="209"/>
      <c r="J2797" s="209"/>
      <c r="N2797" s="209"/>
      <c r="O2797" s="209"/>
      <c r="P2797" s="209"/>
      <c r="Q2797" s="209"/>
      <c r="R2797" s="209"/>
      <c r="S2797" s="209"/>
      <c r="T2797" s="209"/>
      <c r="U2797" s="209"/>
      <c r="V2797" s="209"/>
    </row>
    <row r="2798" spans="4:22" x14ac:dyDescent="0.25">
      <c r="D2798" s="209"/>
      <c r="E2798" s="209"/>
      <c r="F2798" s="209"/>
      <c r="G2798" s="209"/>
      <c r="H2798" s="209"/>
      <c r="I2798" s="209"/>
      <c r="J2798" s="209"/>
      <c r="N2798" s="209"/>
      <c r="O2798" s="209"/>
      <c r="P2798" s="209"/>
      <c r="Q2798" s="209"/>
      <c r="R2798" s="209"/>
      <c r="S2798" s="209"/>
      <c r="T2798" s="209"/>
      <c r="U2798" s="209"/>
      <c r="V2798" s="209"/>
    </row>
    <row r="2799" spans="4:22" x14ac:dyDescent="0.25">
      <c r="D2799" s="209"/>
      <c r="E2799" s="209"/>
      <c r="F2799" s="209"/>
      <c r="G2799" s="209"/>
      <c r="H2799" s="209"/>
      <c r="I2799" s="209"/>
      <c r="J2799" s="209"/>
      <c r="N2799" s="209"/>
      <c r="O2799" s="209"/>
      <c r="P2799" s="209"/>
      <c r="Q2799" s="209"/>
      <c r="R2799" s="209"/>
      <c r="S2799" s="209"/>
      <c r="T2799" s="209"/>
      <c r="U2799" s="209"/>
      <c r="V2799" s="209"/>
    </row>
    <row r="2800" spans="4:22" x14ac:dyDescent="0.25">
      <c r="D2800" s="209"/>
      <c r="E2800" s="209"/>
      <c r="F2800" s="209"/>
      <c r="G2800" s="209"/>
      <c r="H2800" s="209"/>
      <c r="I2800" s="209"/>
      <c r="J2800" s="209"/>
      <c r="N2800" s="209"/>
      <c r="O2800" s="209"/>
      <c r="P2800" s="209"/>
      <c r="Q2800" s="209"/>
      <c r="R2800" s="209"/>
      <c r="S2800" s="209"/>
      <c r="T2800" s="209"/>
      <c r="U2800" s="209"/>
      <c r="V2800" s="209"/>
    </row>
    <row r="2801" spans="4:22" x14ac:dyDescent="0.25">
      <c r="D2801" s="209"/>
      <c r="E2801" s="209"/>
      <c r="F2801" s="209"/>
      <c r="G2801" s="209"/>
      <c r="H2801" s="209"/>
      <c r="I2801" s="209"/>
      <c r="J2801" s="209"/>
      <c r="N2801" s="209"/>
      <c r="O2801" s="209"/>
      <c r="P2801" s="209"/>
      <c r="Q2801" s="209"/>
      <c r="R2801" s="209"/>
      <c r="S2801" s="209"/>
      <c r="T2801" s="209"/>
      <c r="U2801" s="209"/>
      <c r="V2801" s="209"/>
    </row>
    <row r="2802" spans="4:22" x14ac:dyDescent="0.25">
      <c r="D2802" s="209"/>
      <c r="E2802" s="209"/>
      <c r="F2802" s="209"/>
      <c r="G2802" s="209"/>
      <c r="H2802" s="209"/>
      <c r="I2802" s="209"/>
      <c r="J2802" s="209"/>
      <c r="N2802" s="209"/>
      <c r="O2802" s="209"/>
      <c r="P2802" s="209"/>
      <c r="Q2802" s="209"/>
      <c r="R2802" s="209"/>
      <c r="S2802" s="209"/>
      <c r="T2802" s="209"/>
      <c r="U2802" s="209"/>
      <c r="V2802" s="209"/>
    </row>
    <row r="2803" spans="4:22" x14ac:dyDescent="0.25">
      <c r="D2803" s="209"/>
      <c r="E2803" s="209"/>
      <c r="F2803" s="209"/>
      <c r="G2803" s="209"/>
      <c r="H2803" s="209"/>
      <c r="I2803" s="209"/>
      <c r="J2803" s="209"/>
      <c r="N2803" s="209"/>
      <c r="O2803" s="209"/>
      <c r="P2803" s="209"/>
      <c r="Q2803" s="209"/>
      <c r="R2803" s="209"/>
      <c r="S2803" s="209"/>
      <c r="T2803" s="209"/>
      <c r="U2803" s="209"/>
      <c r="V2803" s="209"/>
    </row>
    <row r="2804" spans="4:22" x14ac:dyDescent="0.25">
      <c r="D2804" s="209"/>
      <c r="E2804" s="209"/>
      <c r="F2804" s="209"/>
      <c r="G2804" s="209"/>
      <c r="H2804" s="209"/>
      <c r="I2804" s="209"/>
      <c r="J2804" s="209"/>
      <c r="N2804" s="209"/>
      <c r="O2804" s="209"/>
      <c r="P2804" s="209"/>
      <c r="Q2804" s="209"/>
      <c r="R2804" s="209"/>
      <c r="S2804" s="209"/>
      <c r="T2804" s="209"/>
      <c r="U2804" s="209"/>
      <c r="V2804" s="209"/>
    </row>
    <row r="2805" spans="4:22" x14ac:dyDescent="0.25">
      <c r="D2805" s="209"/>
      <c r="E2805" s="209"/>
      <c r="F2805" s="209"/>
      <c r="G2805" s="209"/>
      <c r="H2805" s="209"/>
      <c r="I2805" s="209"/>
      <c r="J2805" s="209"/>
      <c r="N2805" s="209"/>
      <c r="O2805" s="209"/>
      <c r="P2805" s="209"/>
      <c r="Q2805" s="209"/>
      <c r="R2805" s="209"/>
      <c r="S2805" s="209"/>
      <c r="T2805" s="209"/>
      <c r="U2805" s="209"/>
      <c r="V2805" s="209"/>
    </row>
    <row r="2806" spans="4:22" x14ac:dyDescent="0.25">
      <c r="D2806" s="209"/>
      <c r="E2806" s="209"/>
      <c r="F2806" s="209"/>
      <c r="G2806" s="209"/>
      <c r="H2806" s="209"/>
      <c r="I2806" s="209"/>
      <c r="J2806" s="209"/>
      <c r="N2806" s="209"/>
      <c r="O2806" s="209"/>
      <c r="P2806" s="209"/>
      <c r="Q2806" s="209"/>
      <c r="R2806" s="209"/>
      <c r="S2806" s="209"/>
      <c r="T2806" s="209"/>
      <c r="U2806" s="209"/>
      <c r="V2806" s="209"/>
    </row>
    <row r="2807" spans="4:22" x14ac:dyDescent="0.25">
      <c r="D2807" s="209"/>
      <c r="E2807" s="209"/>
      <c r="F2807" s="209"/>
      <c r="G2807" s="209"/>
      <c r="H2807" s="209"/>
      <c r="I2807" s="209"/>
      <c r="J2807" s="209"/>
      <c r="N2807" s="209"/>
      <c r="O2807" s="209"/>
      <c r="P2807" s="209"/>
      <c r="Q2807" s="209"/>
      <c r="R2807" s="209"/>
      <c r="S2807" s="209"/>
      <c r="T2807" s="209"/>
      <c r="U2807" s="209"/>
      <c r="V2807" s="209"/>
    </row>
    <row r="2808" spans="4:22" x14ac:dyDescent="0.25">
      <c r="D2808" s="209"/>
      <c r="E2808" s="209"/>
      <c r="F2808" s="209"/>
      <c r="G2808" s="209"/>
      <c r="H2808" s="209"/>
      <c r="I2808" s="209"/>
      <c r="J2808" s="209"/>
      <c r="N2808" s="209"/>
      <c r="O2808" s="209"/>
      <c r="P2808" s="209"/>
      <c r="Q2808" s="209"/>
      <c r="R2808" s="209"/>
      <c r="S2808" s="209"/>
      <c r="T2808" s="209"/>
      <c r="U2808" s="209"/>
      <c r="V2808" s="209"/>
    </row>
    <row r="2809" spans="4:22" x14ac:dyDescent="0.25">
      <c r="D2809" s="209"/>
      <c r="E2809" s="209"/>
      <c r="F2809" s="209"/>
      <c r="G2809" s="209"/>
      <c r="H2809" s="209"/>
      <c r="I2809" s="209"/>
      <c r="J2809" s="209"/>
      <c r="N2809" s="209"/>
      <c r="O2809" s="209"/>
      <c r="P2809" s="209"/>
      <c r="Q2809" s="209"/>
      <c r="R2809" s="209"/>
      <c r="S2809" s="209"/>
      <c r="T2809" s="209"/>
      <c r="U2809" s="209"/>
      <c r="V2809" s="209"/>
    </row>
    <row r="2810" spans="4:22" x14ac:dyDescent="0.25">
      <c r="D2810" s="209"/>
      <c r="E2810" s="209"/>
      <c r="F2810" s="209"/>
      <c r="G2810" s="209"/>
      <c r="H2810" s="209"/>
      <c r="I2810" s="209"/>
      <c r="J2810" s="209"/>
      <c r="N2810" s="209"/>
      <c r="O2810" s="209"/>
      <c r="P2810" s="209"/>
      <c r="Q2810" s="209"/>
      <c r="R2810" s="209"/>
      <c r="S2810" s="209"/>
      <c r="T2810" s="209"/>
      <c r="U2810" s="209"/>
      <c r="V2810" s="209"/>
    </row>
    <row r="2811" spans="4:22" x14ac:dyDescent="0.25">
      <c r="D2811" s="209"/>
      <c r="E2811" s="209"/>
      <c r="F2811" s="209"/>
      <c r="G2811" s="209"/>
      <c r="H2811" s="209"/>
      <c r="I2811" s="209"/>
      <c r="J2811" s="209"/>
      <c r="N2811" s="209"/>
      <c r="O2811" s="209"/>
      <c r="P2811" s="209"/>
      <c r="Q2811" s="209"/>
      <c r="R2811" s="209"/>
      <c r="S2811" s="209"/>
      <c r="T2811" s="209"/>
      <c r="U2811" s="209"/>
      <c r="V2811" s="209"/>
    </row>
    <row r="2812" spans="4:22" x14ac:dyDescent="0.25">
      <c r="D2812" s="209"/>
      <c r="E2812" s="209"/>
      <c r="F2812" s="209"/>
      <c r="G2812" s="209"/>
      <c r="H2812" s="209"/>
      <c r="I2812" s="209"/>
      <c r="J2812" s="209"/>
      <c r="N2812" s="209"/>
      <c r="O2812" s="209"/>
      <c r="P2812" s="209"/>
      <c r="Q2812" s="209"/>
      <c r="R2812" s="209"/>
      <c r="S2812" s="209"/>
      <c r="T2812" s="209"/>
      <c r="U2812" s="209"/>
      <c r="V2812" s="209"/>
    </row>
    <row r="2813" spans="4:22" x14ac:dyDescent="0.25">
      <c r="D2813" s="209"/>
      <c r="E2813" s="209"/>
      <c r="F2813" s="209"/>
      <c r="G2813" s="209"/>
      <c r="H2813" s="209"/>
      <c r="I2813" s="209"/>
      <c r="J2813" s="209"/>
      <c r="N2813" s="209"/>
      <c r="O2813" s="209"/>
      <c r="P2813" s="209"/>
      <c r="Q2813" s="209"/>
      <c r="R2813" s="209"/>
      <c r="S2813" s="209"/>
      <c r="T2813" s="209"/>
      <c r="U2813" s="209"/>
      <c r="V2813" s="209"/>
    </row>
    <row r="2814" spans="4:22" x14ac:dyDescent="0.25">
      <c r="D2814" s="209"/>
      <c r="E2814" s="209"/>
      <c r="F2814" s="209"/>
      <c r="G2814" s="209"/>
      <c r="H2814" s="209"/>
      <c r="I2814" s="209"/>
      <c r="J2814" s="209"/>
      <c r="N2814" s="209"/>
      <c r="O2814" s="209"/>
      <c r="P2814" s="209"/>
      <c r="Q2814" s="209"/>
      <c r="R2814" s="209"/>
      <c r="S2814" s="209"/>
      <c r="T2814" s="209"/>
      <c r="U2814" s="209"/>
      <c r="V2814" s="209"/>
    </row>
    <row r="2815" spans="4:22" x14ac:dyDescent="0.25">
      <c r="D2815" s="209"/>
      <c r="E2815" s="209"/>
      <c r="F2815" s="209"/>
      <c r="G2815" s="209"/>
      <c r="H2815" s="209"/>
      <c r="I2815" s="209"/>
      <c r="J2815" s="209"/>
      <c r="N2815" s="209"/>
      <c r="O2815" s="209"/>
      <c r="P2815" s="209"/>
      <c r="Q2815" s="209"/>
      <c r="R2815" s="209"/>
      <c r="S2815" s="209"/>
      <c r="T2815" s="209"/>
      <c r="U2815" s="209"/>
      <c r="V2815" s="209"/>
    </row>
    <row r="2816" spans="4:22" x14ac:dyDescent="0.25">
      <c r="D2816" s="209"/>
      <c r="E2816" s="209"/>
      <c r="F2816" s="209"/>
      <c r="G2816" s="209"/>
      <c r="H2816" s="209"/>
      <c r="I2816" s="209"/>
      <c r="J2816" s="209"/>
      <c r="N2816" s="209"/>
      <c r="O2816" s="209"/>
      <c r="P2816" s="209"/>
      <c r="Q2816" s="209"/>
      <c r="R2816" s="209"/>
      <c r="S2816" s="209"/>
      <c r="T2816" s="209"/>
      <c r="U2816" s="209"/>
      <c r="V2816" s="209"/>
    </row>
    <row r="2817" spans="4:22" x14ac:dyDescent="0.25">
      <c r="D2817" s="209"/>
      <c r="E2817" s="209"/>
      <c r="F2817" s="209"/>
      <c r="G2817" s="209"/>
      <c r="H2817" s="209"/>
      <c r="I2817" s="209"/>
      <c r="J2817" s="209"/>
      <c r="N2817" s="209"/>
      <c r="O2817" s="209"/>
      <c r="P2817" s="209"/>
      <c r="Q2817" s="209"/>
      <c r="R2817" s="209"/>
      <c r="S2817" s="209"/>
      <c r="T2817" s="209"/>
      <c r="U2817" s="209"/>
      <c r="V2817" s="209"/>
    </row>
    <row r="2818" spans="4:22" x14ac:dyDescent="0.25">
      <c r="D2818" s="209"/>
      <c r="E2818" s="209"/>
      <c r="F2818" s="209"/>
      <c r="G2818" s="209"/>
      <c r="H2818" s="209"/>
      <c r="I2818" s="209"/>
      <c r="J2818" s="209"/>
      <c r="N2818" s="209"/>
      <c r="O2818" s="209"/>
      <c r="P2818" s="209"/>
      <c r="Q2818" s="209"/>
      <c r="R2818" s="209"/>
      <c r="S2818" s="209"/>
      <c r="T2818" s="209"/>
      <c r="U2818" s="209"/>
      <c r="V2818" s="209"/>
    </row>
    <row r="2819" spans="4:22" x14ac:dyDescent="0.25">
      <c r="D2819" s="209"/>
      <c r="E2819" s="209"/>
      <c r="F2819" s="209"/>
      <c r="G2819" s="209"/>
      <c r="H2819" s="209"/>
      <c r="I2819" s="209"/>
      <c r="J2819" s="209"/>
      <c r="N2819" s="209"/>
      <c r="O2819" s="209"/>
      <c r="P2819" s="209"/>
      <c r="Q2819" s="209"/>
      <c r="R2819" s="209"/>
      <c r="S2819" s="209"/>
      <c r="T2819" s="209"/>
      <c r="U2819" s="209"/>
      <c r="V2819" s="209"/>
    </row>
    <row r="2820" spans="4:22" x14ac:dyDescent="0.25">
      <c r="D2820" s="209"/>
      <c r="E2820" s="209"/>
      <c r="F2820" s="209"/>
      <c r="G2820" s="209"/>
      <c r="H2820" s="209"/>
      <c r="I2820" s="209"/>
      <c r="J2820" s="209"/>
      <c r="N2820" s="209"/>
      <c r="O2820" s="209"/>
      <c r="P2820" s="209"/>
      <c r="Q2820" s="209"/>
      <c r="R2820" s="209"/>
      <c r="S2820" s="209"/>
      <c r="T2820" s="209"/>
      <c r="U2820" s="209"/>
      <c r="V2820" s="209"/>
    </row>
    <row r="2821" spans="4:22" x14ac:dyDescent="0.25">
      <c r="D2821" s="209"/>
      <c r="E2821" s="209"/>
      <c r="F2821" s="209"/>
      <c r="G2821" s="209"/>
      <c r="H2821" s="209"/>
      <c r="I2821" s="209"/>
      <c r="J2821" s="209"/>
      <c r="N2821" s="209"/>
      <c r="O2821" s="209"/>
      <c r="P2821" s="209"/>
      <c r="Q2821" s="209"/>
      <c r="R2821" s="209"/>
      <c r="S2821" s="209"/>
      <c r="T2821" s="209"/>
      <c r="U2821" s="209"/>
      <c r="V2821" s="209"/>
    </row>
    <row r="2822" spans="4:22" x14ac:dyDescent="0.25">
      <c r="D2822" s="209"/>
      <c r="E2822" s="209"/>
      <c r="F2822" s="209"/>
      <c r="G2822" s="209"/>
      <c r="H2822" s="209"/>
      <c r="I2822" s="209"/>
      <c r="J2822" s="209"/>
      <c r="N2822" s="209"/>
      <c r="O2822" s="209"/>
      <c r="P2822" s="209"/>
      <c r="Q2822" s="209"/>
      <c r="R2822" s="209"/>
      <c r="S2822" s="209"/>
      <c r="T2822" s="209"/>
      <c r="U2822" s="209"/>
      <c r="V2822" s="209"/>
    </row>
    <row r="2823" spans="4:22" x14ac:dyDescent="0.25">
      <c r="D2823" s="209"/>
      <c r="E2823" s="209"/>
      <c r="F2823" s="209"/>
      <c r="G2823" s="209"/>
      <c r="H2823" s="209"/>
      <c r="I2823" s="209"/>
      <c r="J2823" s="209"/>
      <c r="N2823" s="209"/>
      <c r="O2823" s="209"/>
      <c r="P2823" s="209"/>
      <c r="Q2823" s="209"/>
      <c r="R2823" s="209"/>
      <c r="S2823" s="209"/>
      <c r="T2823" s="209"/>
      <c r="U2823" s="209"/>
      <c r="V2823" s="209"/>
    </row>
    <row r="2824" spans="4:22" x14ac:dyDescent="0.25">
      <c r="D2824" s="209"/>
      <c r="E2824" s="209"/>
      <c r="F2824" s="209"/>
      <c r="G2824" s="209"/>
      <c r="H2824" s="209"/>
      <c r="I2824" s="209"/>
      <c r="J2824" s="209"/>
      <c r="N2824" s="209"/>
      <c r="O2824" s="209"/>
      <c r="P2824" s="209"/>
      <c r="Q2824" s="209"/>
      <c r="R2824" s="209"/>
      <c r="S2824" s="209"/>
      <c r="T2824" s="209"/>
      <c r="U2824" s="209"/>
      <c r="V2824" s="209"/>
    </row>
    <row r="2825" spans="4:22" x14ac:dyDescent="0.25">
      <c r="D2825" s="209"/>
      <c r="E2825" s="209"/>
      <c r="F2825" s="209"/>
      <c r="G2825" s="209"/>
      <c r="H2825" s="209"/>
      <c r="I2825" s="209"/>
      <c r="J2825" s="209"/>
      <c r="N2825" s="209"/>
      <c r="O2825" s="209"/>
      <c r="P2825" s="209"/>
      <c r="Q2825" s="209"/>
      <c r="R2825" s="209"/>
      <c r="S2825" s="209"/>
      <c r="T2825" s="209"/>
      <c r="U2825" s="209"/>
      <c r="V2825" s="209"/>
    </row>
    <row r="2826" spans="4:22" x14ac:dyDescent="0.25">
      <c r="D2826" s="209"/>
      <c r="E2826" s="209"/>
      <c r="F2826" s="209"/>
      <c r="G2826" s="209"/>
      <c r="H2826" s="209"/>
      <c r="I2826" s="209"/>
      <c r="J2826" s="209"/>
      <c r="N2826" s="209"/>
      <c r="O2826" s="209"/>
      <c r="P2826" s="209"/>
      <c r="Q2826" s="209"/>
      <c r="R2826" s="209"/>
      <c r="S2826" s="209"/>
      <c r="T2826" s="209"/>
      <c r="U2826" s="209"/>
      <c r="V2826" s="209"/>
    </row>
    <row r="2827" spans="4:22" x14ac:dyDescent="0.25">
      <c r="D2827" s="209"/>
      <c r="E2827" s="209"/>
      <c r="F2827" s="209"/>
      <c r="G2827" s="209"/>
      <c r="H2827" s="209"/>
      <c r="I2827" s="209"/>
      <c r="J2827" s="209"/>
      <c r="N2827" s="209"/>
      <c r="O2827" s="209"/>
      <c r="P2827" s="209"/>
      <c r="Q2827" s="209"/>
      <c r="R2827" s="209"/>
      <c r="S2827" s="209"/>
      <c r="T2827" s="209"/>
      <c r="U2827" s="209"/>
      <c r="V2827" s="209"/>
    </row>
    <row r="2828" spans="4:22" x14ac:dyDescent="0.25">
      <c r="D2828" s="209"/>
      <c r="E2828" s="209"/>
      <c r="F2828" s="209"/>
      <c r="G2828" s="209"/>
      <c r="H2828" s="209"/>
      <c r="I2828" s="209"/>
      <c r="J2828" s="209"/>
      <c r="N2828" s="209"/>
      <c r="O2828" s="209"/>
      <c r="P2828" s="209"/>
      <c r="Q2828" s="209"/>
      <c r="R2828" s="209"/>
      <c r="S2828" s="209"/>
      <c r="T2828" s="209"/>
      <c r="U2828" s="209"/>
      <c r="V2828" s="209"/>
    </row>
    <row r="2829" spans="4:22" x14ac:dyDescent="0.25">
      <c r="D2829" s="209"/>
      <c r="E2829" s="209"/>
      <c r="F2829" s="209"/>
      <c r="G2829" s="209"/>
      <c r="H2829" s="209"/>
      <c r="I2829" s="209"/>
      <c r="J2829" s="209"/>
      <c r="N2829" s="209"/>
      <c r="O2829" s="209"/>
      <c r="P2829" s="209"/>
      <c r="Q2829" s="209"/>
      <c r="R2829" s="209"/>
      <c r="S2829" s="209"/>
      <c r="T2829" s="209"/>
      <c r="U2829" s="209"/>
      <c r="V2829" s="209"/>
    </row>
    <row r="2830" spans="4:22" x14ac:dyDescent="0.25">
      <c r="D2830" s="209"/>
      <c r="E2830" s="209"/>
      <c r="F2830" s="209"/>
      <c r="G2830" s="209"/>
      <c r="H2830" s="209"/>
      <c r="I2830" s="209"/>
      <c r="J2830" s="209"/>
      <c r="N2830" s="209"/>
      <c r="O2830" s="209"/>
      <c r="P2830" s="209"/>
      <c r="Q2830" s="209"/>
      <c r="R2830" s="209"/>
      <c r="S2830" s="209"/>
      <c r="T2830" s="209"/>
      <c r="U2830" s="209"/>
      <c r="V2830" s="209"/>
    </row>
    <row r="2831" spans="4:22" x14ac:dyDescent="0.25">
      <c r="D2831" s="209"/>
      <c r="E2831" s="209"/>
      <c r="F2831" s="209"/>
      <c r="G2831" s="209"/>
      <c r="H2831" s="209"/>
      <c r="I2831" s="209"/>
      <c r="J2831" s="209"/>
      <c r="N2831" s="209"/>
      <c r="O2831" s="209"/>
      <c r="P2831" s="209"/>
      <c r="Q2831" s="209"/>
      <c r="R2831" s="209"/>
      <c r="S2831" s="209"/>
      <c r="T2831" s="209"/>
      <c r="U2831" s="209"/>
      <c r="V2831" s="209"/>
    </row>
    <row r="2832" spans="4:22" x14ac:dyDescent="0.25">
      <c r="D2832" s="209"/>
      <c r="E2832" s="209"/>
      <c r="F2832" s="209"/>
      <c r="G2832" s="209"/>
      <c r="H2832" s="209"/>
      <c r="I2832" s="209"/>
      <c r="J2832" s="209"/>
      <c r="N2832" s="209"/>
      <c r="O2832" s="209"/>
      <c r="P2832" s="209"/>
      <c r="Q2832" s="209"/>
      <c r="R2832" s="209"/>
      <c r="S2832" s="209"/>
      <c r="T2832" s="209"/>
      <c r="U2832" s="209"/>
      <c r="V2832" s="209"/>
    </row>
    <row r="2833" spans="4:22" x14ac:dyDescent="0.25">
      <c r="D2833" s="209"/>
      <c r="E2833" s="209"/>
      <c r="F2833" s="209"/>
      <c r="G2833" s="209"/>
      <c r="H2833" s="209"/>
      <c r="I2833" s="209"/>
      <c r="J2833" s="209"/>
      <c r="N2833" s="209"/>
      <c r="O2833" s="209"/>
      <c r="P2833" s="209"/>
      <c r="Q2833" s="209"/>
      <c r="R2833" s="209"/>
      <c r="S2833" s="209"/>
      <c r="T2833" s="209"/>
      <c r="U2833" s="209"/>
      <c r="V2833" s="209"/>
    </row>
    <row r="2834" spans="4:22" x14ac:dyDescent="0.25">
      <c r="D2834" s="209"/>
      <c r="E2834" s="209"/>
      <c r="F2834" s="209"/>
      <c r="G2834" s="209"/>
      <c r="H2834" s="209"/>
      <c r="I2834" s="209"/>
      <c r="J2834" s="209"/>
      <c r="N2834" s="209"/>
      <c r="O2834" s="209"/>
      <c r="P2834" s="209"/>
      <c r="Q2834" s="209"/>
      <c r="R2834" s="209"/>
      <c r="S2834" s="209"/>
      <c r="T2834" s="209"/>
      <c r="U2834" s="209"/>
      <c r="V2834" s="209"/>
    </row>
    <row r="2835" spans="4:22" x14ac:dyDescent="0.25">
      <c r="D2835" s="209"/>
      <c r="E2835" s="209"/>
      <c r="F2835" s="209"/>
      <c r="G2835" s="209"/>
      <c r="H2835" s="209"/>
      <c r="I2835" s="209"/>
      <c r="J2835" s="209"/>
      <c r="N2835" s="209"/>
      <c r="O2835" s="209"/>
      <c r="P2835" s="209"/>
      <c r="Q2835" s="209"/>
      <c r="R2835" s="209"/>
      <c r="S2835" s="209"/>
      <c r="T2835" s="209"/>
      <c r="U2835" s="209"/>
      <c r="V2835" s="209"/>
    </row>
    <row r="2836" spans="4:22" x14ac:dyDescent="0.25">
      <c r="D2836" s="209"/>
      <c r="E2836" s="209"/>
      <c r="F2836" s="209"/>
      <c r="G2836" s="209"/>
      <c r="H2836" s="209"/>
      <c r="I2836" s="209"/>
      <c r="J2836" s="209"/>
      <c r="N2836" s="209"/>
      <c r="O2836" s="209"/>
      <c r="P2836" s="209"/>
      <c r="Q2836" s="209"/>
      <c r="R2836" s="209"/>
      <c r="S2836" s="209"/>
      <c r="T2836" s="209"/>
      <c r="U2836" s="209"/>
      <c r="V2836" s="209"/>
    </row>
    <row r="2837" spans="4:22" x14ac:dyDescent="0.25">
      <c r="D2837" s="209"/>
      <c r="E2837" s="209"/>
      <c r="F2837" s="209"/>
      <c r="G2837" s="209"/>
      <c r="H2837" s="209"/>
      <c r="I2837" s="209"/>
      <c r="J2837" s="209"/>
      <c r="N2837" s="209"/>
      <c r="O2837" s="209"/>
      <c r="P2837" s="209"/>
      <c r="Q2837" s="209"/>
      <c r="R2837" s="209"/>
      <c r="S2837" s="209"/>
      <c r="T2837" s="209"/>
      <c r="U2837" s="209"/>
      <c r="V2837" s="209"/>
    </row>
    <row r="2838" spans="4:22" x14ac:dyDescent="0.25">
      <c r="D2838" s="209"/>
      <c r="E2838" s="209"/>
      <c r="F2838" s="209"/>
      <c r="G2838" s="209"/>
      <c r="H2838" s="209"/>
      <c r="I2838" s="209"/>
      <c r="J2838" s="209"/>
      <c r="N2838" s="209"/>
      <c r="O2838" s="209"/>
      <c r="P2838" s="209"/>
      <c r="Q2838" s="209"/>
      <c r="R2838" s="209"/>
      <c r="S2838" s="209"/>
      <c r="T2838" s="209"/>
      <c r="U2838" s="209"/>
      <c r="V2838" s="209"/>
    </row>
    <row r="2839" spans="4:22" x14ac:dyDescent="0.25">
      <c r="D2839" s="209"/>
      <c r="E2839" s="209"/>
      <c r="F2839" s="209"/>
      <c r="G2839" s="209"/>
      <c r="H2839" s="209"/>
      <c r="I2839" s="209"/>
      <c r="J2839" s="209"/>
      <c r="N2839" s="209"/>
      <c r="O2839" s="209"/>
      <c r="P2839" s="209"/>
      <c r="Q2839" s="209"/>
      <c r="R2839" s="209"/>
      <c r="S2839" s="209"/>
      <c r="T2839" s="209"/>
      <c r="U2839" s="209"/>
      <c r="V2839" s="209"/>
    </row>
    <row r="2840" spans="4:22" x14ac:dyDescent="0.25">
      <c r="D2840" s="209"/>
      <c r="E2840" s="209"/>
      <c r="F2840" s="209"/>
      <c r="G2840" s="209"/>
      <c r="H2840" s="209"/>
      <c r="I2840" s="209"/>
      <c r="J2840" s="209"/>
      <c r="N2840" s="209"/>
      <c r="O2840" s="209"/>
      <c r="P2840" s="209"/>
      <c r="Q2840" s="209"/>
      <c r="R2840" s="209"/>
      <c r="S2840" s="209"/>
      <c r="T2840" s="209"/>
      <c r="U2840" s="209"/>
      <c r="V2840" s="209"/>
    </row>
    <row r="2841" spans="4:22" x14ac:dyDescent="0.25">
      <c r="D2841" s="209"/>
      <c r="E2841" s="209"/>
      <c r="F2841" s="209"/>
      <c r="G2841" s="209"/>
      <c r="H2841" s="209"/>
      <c r="I2841" s="209"/>
      <c r="J2841" s="209"/>
      <c r="N2841" s="209"/>
      <c r="O2841" s="209"/>
      <c r="P2841" s="209"/>
      <c r="Q2841" s="209"/>
      <c r="R2841" s="209"/>
      <c r="S2841" s="209"/>
      <c r="T2841" s="209"/>
      <c r="U2841" s="209"/>
      <c r="V2841" s="209"/>
    </row>
    <row r="2842" spans="4:22" x14ac:dyDescent="0.25">
      <c r="D2842" s="209"/>
      <c r="E2842" s="209"/>
      <c r="F2842" s="209"/>
      <c r="G2842" s="209"/>
      <c r="H2842" s="209"/>
      <c r="I2842" s="209"/>
      <c r="J2842" s="209"/>
      <c r="N2842" s="209"/>
      <c r="O2842" s="209"/>
      <c r="P2842" s="209"/>
      <c r="Q2842" s="209"/>
      <c r="R2842" s="209"/>
      <c r="S2842" s="209"/>
      <c r="T2842" s="209"/>
      <c r="U2842" s="209"/>
      <c r="V2842" s="209"/>
    </row>
    <row r="2843" spans="4:22" x14ac:dyDescent="0.25">
      <c r="D2843" s="209"/>
      <c r="E2843" s="209"/>
      <c r="F2843" s="209"/>
      <c r="G2843" s="209"/>
      <c r="H2843" s="209"/>
      <c r="I2843" s="209"/>
      <c r="J2843" s="209"/>
      <c r="N2843" s="209"/>
      <c r="O2843" s="209"/>
      <c r="P2843" s="209"/>
      <c r="Q2843" s="209"/>
      <c r="R2843" s="209"/>
      <c r="S2843" s="209"/>
      <c r="T2843" s="209"/>
      <c r="U2843" s="209"/>
      <c r="V2843" s="209"/>
    </row>
    <row r="2844" spans="4:22" x14ac:dyDescent="0.25">
      <c r="D2844" s="209"/>
      <c r="E2844" s="209"/>
      <c r="F2844" s="209"/>
      <c r="G2844" s="209"/>
      <c r="H2844" s="209"/>
      <c r="I2844" s="209"/>
      <c r="J2844" s="209"/>
      <c r="N2844" s="209"/>
      <c r="O2844" s="209"/>
      <c r="P2844" s="209"/>
      <c r="Q2844" s="209"/>
      <c r="R2844" s="209"/>
      <c r="S2844" s="209"/>
      <c r="T2844" s="209"/>
      <c r="U2844" s="209"/>
      <c r="V2844" s="209"/>
    </row>
    <row r="2845" spans="4:22" x14ac:dyDescent="0.25">
      <c r="D2845" s="209"/>
      <c r="E2845" s="209"/>
      <c r="F2845" s="209"/>
      <c r="G2845" s="209"/>
      <c r="H2845" s="209"/>
      <c r="I2845" s="209"/>
      <c r="J2845" s="209"/>
      <c r="N2845" s="209"/>
      <c r="O2845" s="209"/>
      <c r="P2845" s="209"/>
      <c r="Q2845" s="209"/>
      <c r="R2845" s="209"/>
      <c r="S2845" s="209"/>
      <c r="T2845" s="209"/>
      <c r="U2845" s="209"/>
      <c r="V2845" s="209"/>
    </row>
    <row r="2846" spans="4:22" x14ac:dyDescent="0.25">
      <c r="D2846" s="209"/>
      <c r="E2846" s="209"/>
      <c r="F2846" s="209"/>
      <c r="G2846" s="209"/>
      <c r="H2846" s="209"/>
      <c r="I2846" s="209"/>
      <c r="J2846" s="209"/>
      <c r="N2846" s="209"/>
      <c r="O2846" s="209"/>
      <c r="P2846" s="209"/>
      <c r="Q2846" s="209"/>
      <c r="R2846" s="209"/>
      <c r="S2846" s="209"/>
      <c r="T2846" s="209"/>
      <c r="U2846" s="209"/>
      <c r="V2846" s="209"/>
    </row>
    <row r="2847" spans="4:22" x14ac:dyDescent="0.25">
      <c r="D2847" s="209"/>
      <c r="E2847" s="209"/>
      <c r="F2847" s="209"/>
      <c r="G2847" s="209"/>
      <c r="H2847" s="209"/>
      <c r="I2847" s="209"/>
      <c r="J2847" s="209"/>
      <c r="N2847" s="209"/>
      <c r="O2847" s="209"/>
      <c r="P2847" s="209"/>
      <c r="Q2847" s="209"/>
      <c r="R2847" s="209"/>
      <c r="S2847" s="209"/>
      <c r="T2847" s="209"/>
      <c r="U2847" s="209"/>
      <c r="V2847" s="209"/>
    </row>
    <row r="2848" spans="4:22" x14ac:dyDescent="0.25">
      <c r="D2848" s="209"/>
      <c r="E2848" s="209"/>
      <c r="F2848" s="209"/>
      <c r="G2848" s="209"/>
      <c r="H2848" s="209"/>
      <c r="I2848" s="209"/>
      <c r="J2848" s="209"/>
      <c r="N2848" s="209"/>
      <c r="O2848" s="209"/>
      <c r="P2848" s="209"/>
      <c r="Q2848" s="209"/>
      <c r="R2848" s="209"/>
      <c r="S2848" s="209"/>
      <c r="T2848" s="209"/>
      <c r="U2848" s="209"/>
      <c r="V2848" s="209"/>
    </row>
    <row r="2849" spans="4:22" x14ac:dyDescent="0.25">
      <c r="D2849" s="209"/>
      <c r="E2849" s="209"/>
      <c r="F2849" s="209"/>
      <c r="G2849" s="209"/>
      <c r="H2849" s="209"/>
      <c r="I2849" s="209"/>
      <c r="J2849" s="209"/>
      <c r="N2849" s="209"/>
      <c r="O2849" s="209"/>
      <c r="P2849" s="209"/>
      <c r="Q2849" s="209"/>
      <c r="R2849" s="209"/>
      <c r="S2849" s="209"/>
      <c r="T2849" s="209"/>
      <c r="U2849" s="209"/>
      <c r="V2849" s="209"/>
    </row>
    <row r="2850" spans="4:22" x14ac:dyDescent="0.25">
      <c r="D2850" s="209"/>
      <c r="E2850" s="209"/>
      <c r="F2850" s="209"/>
      <c r="G2850" s="209"/>
      <c r="H2850" s="209"/>
      <c r="I2850" s="209"/>
      <c r="J2850" s="209"/>
      <c r="N2850" s="209"/>
      <c r="O2850" s="209"/>
      <c r="P2850" s="209"/>
      <c r="Q2850" s="209"/>
      <c r="R2850" s="209"/>
      <c r="S2850" s="209"/>
      <c r="T2850" s="209"/>
      <c r="U2850" s="209"/>
      <c r="V2850" s="209"/>
    </row>
    <row r="2851" spans="4:22" x14ac:dyDescent="0.25">
      <c r="D2851" s="209"/>
      <c r="E2851" s="209"/>
      <c r="F2851" s="209"/>
      <c r="G2851" s="209"/>
      <c r="H2851" s="209"/>
      <c r="I2851" s="209"/>
      <c r="J2851" s="209"/>
      <c r="N2851" s="209"/>
      <c r="O2851" s="209"/>
      <c r="P2851" s="209"/>
      <c r="Q2851" s="209"/>
      <c r="R2851" s="209"/>
      <c r="S2851" s="209"/>
      <c r="T2851" s="209"/>
      <c r="U2851" s="209"/>
      <c r="V2851" s="209"/>
    </row>
    <row r="2852" spans="4:22" x14ac:dyDescent="0.25">
      <c r="D2852" s="209"/>
      <c r="E2852" s="209"/>
      <c r="F2852" s="209"/>
      <c r="G2852" s="209"/>
      <c r="H2852" s="209"/>
      <c r="I2852" s="209"/>
      <c r="J2852" s="209"/>
      <c r="N2852" s="209"/>
      <c r="O2852" s="209"/>
      <c r="P2852" s="209"/>
      <c r="Q2852" s="209"/>
      <c r="R2852" s="209"/>
      <c r="S2852" s="209"/>
      <c r="T2852" s="209"/>
      <c r="U2852" s="209"/>
      <c r="V2852" s="209"/>
    </row>
    <row r="2853" spans="4:22" x14ac:dyDescent="0.25">
      <c r="D2853" s="209"/>
      <c r="E2853" s="209"/>
      <c r="F2853" s="209"/>
      <c r="G2853" s="209"/>
      <c r="H2853" s="209"/>
      <c r="I2853" s="209"/>
      <c r="J2853" s="209"/>
      <c r="N2853" s="209"/>
      <c r="O2853" s="209"/>
      <c r="P2853" s="209"/>
      <c r="Q2853" s="209"/>
      <c r="R2853" s="209"/>
      <c r="S2853" s="209"/>
      <c r="T2853" s="209"/>
      <c r="U2853" s="209"/>
      <c r="V2853" s="209"/>
    </row>
    <row r="2854" spans="4:22" x14ac:dyDescent="0.25">
      <c r="D2854" s="209"/>
      <c r="E2854" s="209"/>
      <c r="F2854" s="209"/>
      <c r="G2854" s="209"/>
      <c r="H2854" s="209"/>
      <c r="I2854" s="209"/>
      <c r="J2854" s="209"/>
      <c r="N2854" s="209"/>
      <c r="O2854" s="209"/>
      <c r="P2854" s="209"/>
      <c r="Q2854" s="209"/>
      <c r="R2854" s="209"/>
      <c r="S2854" s="209"/>
      <c r="T2854" s="209"/>
      <c r="U2854" s="209"/>
      <c r="V2854" s="209"/>
    </row>
    <row r="2855" spans="4:22" x14ac:dyDescent="0.25">
      <c r="D2855" s="209"/>
      <c r="E2855" s="209"/>
      <c r="F2855" s="209"/>
      <c r="G2855" s="209"/>
      <c r="H2855" s="209"/>
      <c r="I2855" s="209"/>
      <c r="J2855" s="209"/>
      <c r="N2855" s="209"/>
      <c r="O2855" s="209"/>
      <c r="P2855" s="209"/>
      <c r="Q2855" s="209"/>
      <c r="R2855" s="209"/>
      <c r="S2855" s="209"/>
      <c r="T2855" s="209"/>
      <c r="U2855" s="209"/>
      <c r="V2855" s="209"/>
    </row>
    <row r="2856" spans="4:22" x14ac:dyDescent="0.25">
      <c r="D2856" s="209"/>
      <c r="E2856" s="209"/>
      <c r="F2856" s="209"/>
      <c r="G2856" s="209"/>
      <c r="H2856" s="209"/>
      <c r="I2856" s="209"/>
      <c r="J2856" s="209"/>
      <c r="N2856" s="209"/>
      <c r="O2856" s="209"/>
      <c r="P2856" s="209"/>
      <c r="Q2856" s="209"/>
      <c r="R2856" s="209"/>
      <c r="S2856" s="209"/>
      <c r="T2856" s="209"/>
      <c r="U2856" s="209"/>
      <c r="V2856" s="209"/>
    </row>
    <row r="2857" spans="4:22" x14ac:dyDescent="0.25">
      <c r="D2857" s="209"/>
      <c r="E2857" s="209"/>
      <c r="F2857" s="209"/>
      <c r="G2857" s="209"/>
      <c r="H2857" s="209"/>
      <c r="I2857" s="209"/>
      <c r="J2857" s="209"/>
      <c r="N2857" s="209"/>
      <c r="O2857" s="209"/>
      <c r="P2857" s="209"/>
      <c r="Q2857" s="209"/>
      <c r="R2857" s="209"/>
      <c r="S2857" s="209"/>
      <c r="T2857" s="209"/>
      <c r="U2857" s="209"/>
      <c r="V2857" s="209"/>
    </row>
    <row r="2858" spans="4:22" x14ac:dyDescent="0.25">
      <c r="D2858" s="209"/>
      <c r="E2858" s="209"/>
      <c r="F2858" s="209"/>
      <c r="G2858" s="209"/>
      <c r="H2858" s="209"/>
      <c r="I2858" s="209"/>
      <c r="J2858" s="209"/>
      <c r="N2858" s="209"/>
      <c r="O2858" s="209"/>
      <c r="P2858" s="209"/>
      <c r="Q2858" s="209"/>
      <c r="R2858" s="209"/>
      <c r="S2858" s="209"/>
      <c r="T2858" s="209"/>
      <c r="U2858" s="209"/>
      <c r="V2858" s="209"/>
    </row>
    <row r="2859" spans="4:22" x14ac:dyDescent="0.25">
      <c r="D2859" s="209"/>
      <c r="E2859" s="209"/>
      <c r="F2859" s="209"/>
      <c r="G2859" s="209"/>
      <c r="H2859" s="209"/>
      <c r="I2859" s="209"/>
      <c r="J2859" s="209"/>
      <c r="N2859" s="209"/>
      <c r="O2859" s="209"/>
      <c r="P2859" s="209"/>
      <c r="Q2859" s="209"/>
      <c r="R2859" s="209"/>
      <c r="S2859" s="209"/>
      <c r="T2859" s="209"/>
      <c r="U2859" s="209"/>
      <c r="V2859" s="209"/>
    </row>
    <row r="2860" spans="4:22" x14ac:dyDescent="0.25">
      <c r="D2860" s="209"/>
      <c r="E2860" s="209"/>
      <c r="F2860" s="209"/>
      <c r="G2860" s="209"/>
      <c r="H2860" s="209"/>
      <c r="I2860" s="209"/>
      <c r="J2860" s="209"/>
      <c r="N2860" s="209"/>
      <c r="O2860" s="209"/>
      <c r="P2860" s="209"/>
      <c r="Q2860" s="209"/>
      <c r="R2860" s="209"/>
      <c r="S2860" s="209"/>
      <c r="T2860" s="209"/>
      <c r="U2860" s="209"/>
      <c r="V2860" s="209"/>
    </row>
    <row r="2861" spans="4:22" x14ac:dyDescent="0.25">
      <c r="D2861" s="209"/>
      <c r="E2861" s="209"/>
      <c r="F2861" s="209"/>
      <c r="G2861" s="209"/>
      <c r="H2861" s="209"/>
      <c r="I2861" s="209"/>
      <c r="J2861" s="209"/>
      <c r="N2861" s="209"/>
      <c r="O2861" s="209"/>
      <c r="P2861" s="209"/>
      <c r="Q2861" s="209"/>
      <c r="R2861" s="209"/>
      <c r="S2861" s="209"/>
      <c r="T2861" s="209"/>
      <c r="U2861" s="209"/>
      <c r="V2861" s="209"/>
    </row>
    <row r="2862" spans="4:22" x14ac:dyDescent="0.25">
      <c r="D2862" s="209"/>
      <c r="E2862" s="209"/>
      <c r="F2862" s="209"/>
      <c r="G2862" s="209"/>
      <c r="H2862" s="209"/>
      <c r="I2862" s="209"/>
      <c r="J2862" s="209"/>
      <c r="N2862" s="209"/>
      <c r="O2862" s="209"/>
      <c r="P2862" s="209"/>
      <c r="Q2862" s="209"/>
      <c r="R2862" s="209"/>
      <c r="S2862" s="209"/>
      <c r="T2862" s="209"/>
      <c r="U2862" s="209"/>
      <c r="V2862" s="209"/>
    </row>
    <row r="2863" spans="4:22" x14ac:dyDescent="0.25">
      <c r="D2863" s="209"/>
      <c r="E2863" s="209"/>
      <c r="F2863" s="209"/>
      <c r="G2863" s="209"/>
      <c r="H2863" s="209"/>
      <c r="I2863" s="209"/>
      <c r="J2863" s="209"/>
      <c r="N2863" s="209"/>
      <c r="O2863" s="209"/>
      <c r="P2863" s="209"/>
      <c r="Q2863" s="209"/>
      <c r="R2863" s="209"/>
      <c r="S2863" s="209"/>
      <c r="T2863" s="209"/>
      <c r="U2863" s="209"/>
      <c r="V2863" s="209"/>
    </row>
    <row r="2864" spans="4:22" x14ac:dyDescent="0.25">
      <c r="D2864" s="209"/>
      <c r="E2864" s="209"/>
      <c r="F2864" s="209"/>
      <c r="G2864" s="209"/>
      <c r="H2864" s="209"/>
      <c r="I2864" s="209"/>
      <c r="J2864" s="209"/>
      <c r="N2864" s="209"/>
      <c r="O2864" s="209"/>
      <c r="P2864" s="209"/>
      <c r="Q2864" s="209"/>
      <c r="R2864" s="209"/>
      <c r="S2864" s="209"/>
      <c r="T2864" s="209"/>
      <c r="U2864" s="209"/>
      <c r="V2864" s="209"/>
    </row>
    <row r="2865" spans="4:22" x14ac:dyDescent="0.25">
      <c r="D2865" s="209"/>
      <c r="E2865" s="209"/>
      <c r="F2865" s="209"/>
      <c r="G2865" s="209"/>
      <c r="H2865" s="209"/>
      <c r="I2865" s="209"/>
      <c r="J2865" s="209"/>
      <c r="N2865" s="209"/>
      <c r="O2865" s="209"/>
      <c r="P2865" s="209"/>
      <c r="Q2865" s="209"/>
      <c r="R2865" s="209"/>
      <c r="S2865" s="209"/>
      <c r="T2865" s="209"/>
      <c r="U2865" s="209"/>
      <c r="V2865" s="209"/>
    </row>
    <row r="2866" spans="4:22" x14ac:dyDescent="0.25">
      <c r="D2866" s="209"/>
      <c r="E2866" s="209"/>
      <c r="F2866" s="209"/>
      <c r="G2866" s="209"/>
      <c r="H2866" s="209"/>
      <c r="I2866" s="209"/>
      <c r="J2866" s="209"/>
      <c r="N2866" s="209"/>
      <c r="O2866" s="209"/>
      <c r="P2866" s="209"/>
      <c r="Q2866" s="209"/>
      <c r="R2866" s="209"/>
      <c r="S2866" s="209"/>
      <c r="T2866" s="209"/>
      <c r="U2866" s="209"/>
      <c r="V2866" s="209"/>
    </row>
    <row r="2867" spans="4:22" x14ac:dyDescent="0.25">
      <c r="D2867" s="209"/>
      <c r="E2867" s="209"/>
      <c r="F2867" s="209"/>
      <c r="G2867" s="209"/>
      <c r="H2867" s="209"/>
      <c r="I2867" s="209"/>
      <c r="J2867" s="209"/>
      <c r="N2867" s="209"/>
      <c r="O2867" s="209"/>
      <c r="P2867" s="209"/>
      <c r="Q2867" s="209"/>
      <c r="R2867" s="209"/>
      <c r="S2867" s="209"/>
      <c r="T2867" s="209"/>
      <c r="U2867" s="209"/>
      <c r="V2867" s="209"/>
    </row>
    <row r="2868" spans="4:22" x14ac:dyDescent="0.25">
      <c r="D2868" s="209"/>
      <c r="E2868" s="209"/>
      <c r="F2868" s="209"/>
      <c r="G2868" s="209"/>
      <c r="H2868" s="209"/>
      <c r="I2868" s="209"/>
      <c r="J2868" s="209"/>
      <c r="N2868" s="209"/>
      <c r="O2868" s="209"/>
      <c r="P2868" s="209"/>
      <c r="Q2868" s="209"/>
      <c r="R2868" s="209"/>
      <c r="S2868" s="209"/>
      <c r="T2868" s="209"/>
      <c r="U2868" s="209"/>
      <c r="V2868" s="209"/>
    </row>
    <row r="2869" spans="4:22" x14ac:dyDescent="0.25">
      <c r="D2869" s="209"/>
      <c r="E2869" s="209"/>
      <c r="F2869" s="209"/>
      <c r="G2869" s="209"/>
      <c r="H2869" s="209"/>
      <c r="I2869" s="209"/>
      <c r="J2869" s="209"/>
      <c r="N2869" s="209"/>
      <c r="O2869" s="209"/>
      <c r="P2869" s="209"/>
      <c r="Q2869" s="209"/>
      <c r="R2869" s="209"/>
      <c r="S2869" s="209"/>
      <c r="T2869" s="209"/>
      <c r="U2869" s="209"/>
      <c r="V2869" s="209"/>
    </row>
    <row r="2870" spans="4:22" x14ac:dyDescent="0.25">
      <c r="D2870" s="209"/>
      <c r="E2870" s="209"/>
      <c r="F2870" s="209"/>
      <c r="G2870" s="209"/>
      <c r="H2870" s="209"/>
      <c r="I2870" s="209"/>
      <c r="J2870" s="209"/>
      <c r="N2870" s="209"/>
      <c r="O2870" s="209"/>
      <c r="P2870" s="209"/>
      <c r="Q2870" s="209"/>
      <c r="R2870" s="209"/>
      <c r="S2870" s="209"/>
      <c r="T2870" s="209"/>
      <c r="U2870" s="209"/>
      <c r="V2870" s="209"/>
    </row>
    <row r="2871" spans="4:22" x14ac:dyDescent="0.25">
      <c r="D2871" s="209"/>
      <c r="E2871" s="209"/>
      <c r="F2871" s="209"/>
      <c r="G2871" s="209"/>
      <c r="H2871" s="209"/>
      <c r="I2871" s="209"/>
      <c r="J2871" s="209"/>
      <c r="N2871" s="209"/>
      <c r="O2871" s="209"/>
      <c r="P2871" s="209"/>
      <c r="Q2871" s="209"/>
      <c r="R2871" s="209"/>
      <c r="S2871" s="209"/>
      <c r="T2871" s="209"/>
      <c r="U2871" s="209"/>
      <c r="V2871" s="209"/>
    </row>
    <row r="2872" spans="4:22" x14ac:dyDescent="0.25">
      <c r="D2872" s="209"/>
      <c r="E2872" s="209"/>
      <c r="F2872" s="209"/>
      <c r="G2872" s="209"/>
      <c r="H2872" s="209"/>
      <c r="I2872" s="209"/>
      <c r="J2872" s="209"/>
      <c r="N2872" s="209"/>
      <c r="O2872" s="209"/>
      <c r="P2872" s="209"/>
      <c r="Q2872" s="209"/>
      <c r="R2872" s="209"/>
      <c r="S2872" s="209"/>
      <c r="T2872" s="209"/>
      <c r="U2872" s="209"/>
      <c r="V2872" s="209"/>
    </row>
    <row r="2873" spans="4:22" x14ac:dyDescent="0.25">
      <c r="D2873" s="209"/>
      <c r="E2873" s="209"/>
      <c r="F2873" s="209"/>
      <c r="G2873" s="209"/>
      <c r="H2873" s="209"/>
      <c r="I2873" s="209"/>
      <c r="J2873" s="209"/>
      <c r="N2873" s="209"/>
      <c r="O2873" s="209"/>
      <c r="P2873" s="209"/>
      <c r="Q2873" s="209"/>
      <c r="R2873" s="209"/>
      <c r="S2873" s="209"/>
      <c r="T2873" s="209"/>
      <c r="U2873" s="209"/>
      <c r="V2873" s="209"/>
    </row>
    <row r="2874" spans="4:22" x14ac:dyDescent="0.25">
      <c r="D2874" s="209"/>
      <c r="E2874" s="209"/>
      <c r="F2874" s="209"/>
      <c r="G2874" s="209"/>
      <c r="H2874" s="209"/>
      <c r="I2874" s="209"/>
      <c r="J2874" s="209"/>
      <c r="N2874" s="209"/>
      <c r="O2874" s="209"/>
      <c r="P2874" s="209"/>
      <c r="Q2874" s="209"/>
      <c r="R2874" s="209"/>
      <c r="S2874" s="209"/>
      <c r="T2874" s="209"/>
      <c r="U2874" s="209"/>
      <c r="V2874" s="209"/>
    </row>
    <row r="2875" spans="4:22" x14ac:dyDescent="0.25">
      <c r="D2875" s="209"/>
      <c r="E2875" s="209"/>
      <c r="F2875" s="209"/>
      <c r="G2875" s="209"/>
      <c r="H2875" s="209"/>
      <c r="I2875" s="209"/>
      <c r="J2875" s="209"/>
      <c r="N2875" s="209"/>
      <c r="O2875" s="209"/>
      <c r="P2875" s="209"/>
      <c r="Q2875" s="209"/>
      <c r="R2875" s="209"/>
      <c r="S2875" s="209"/>
      <c r="T2875" s="209"/>
      <c r="U2875" s="209"/>
      <c r="V2875" s="209"/>
    </row>
    <row r="2876" spans="4:22" x14ac:dyDescent="0.25">
      <c r="D2876" s="209"/>
      <c r="E2876" s="209"/>
      <c r="F2876" s="209"/>
      <c r="G2876" s="209"/>
      <c r="H2876" s="209"/>
      <c r="I2876" s="209"/>
      <c r="J2876" s="209"/>
      <c r="N2876" s="209"/>
      <c r="O2876" s="209"/>
      <c r="P2876" s="209"/>
      <c r="Q2876" s="209"/>
      <c r="R2876" s="209"/>
      <c r="S2876" s="209"/>
      <c r="T2876" s="209"/>
      <c r="U2876" s="209"/>
      <c r="V2876" s="209"/>
    </row>
    <row r="2877" spans="4:22" x14ac:dyDescent="0.25">
      <c r="D2877" s="209"/>
      <c r="E2877" s="209"/>
      <c r="F2877" s="209"/>
      <c r="G2877" s="209"/>
      <c r="H2877" s="209"/>
      <c r="I2877" s="209"/>
      <c r="J2877" s="209"/>
      <c r="N2877" s="209"/>
      <c r="O2877" s="209"/>
      <c r="P2877" s="209"/>
      <c r="Q2877" s="209"/>
      <c r="R2877" s="209"/>
      <c r="S2877" s="209"/>
      <c r="T2877" s="209"/>
      <c r="U2877" s="209"/>
      <c r="V2877" s="209"/>
    </row>
    <row r="2878" spans="4:22" x14ac:dyDescent="0.25">
      <c r="D2878" s="209"/>
      <c r="E2878" s="209"/>
      <c r="F2878" s="209"/>
      <c r="G2878" s="209"/>
      <c r="H2878" s="209"/>
      <c r="I2878" s="209"/>
      <c r="J2878" s="209"/>
      <c r="N2878" s="209"/>
      <c r="O2878" s="209"/>
      <c r="P2878" s="209"/>
      <c r="Q2878" s="209"/>
      <c r="R2878" s="209"/>
      <c r="S2878" s="209"/>
      <c r="T2878" s="209"/>
      <c r="U2878" s="209"/>
      <c r="V2878" s="209"/>
    </row>
    <row r="2879" spans="4:22" x14ac:dyDescent="0.25">
      <c r="D2879" s="209"/>
      <c r="E2879" s="209"/>
      <c r="F2879" s="209"/>
      <c r="G2879" s="209"/>
      <c r="H2879" s="209"/>
      <c r="I2879" s="209"/>
      <c r="J2879" s="209"/>
      <c r="N2879" s="209"/>
      <c r="O2879" s="209"/>
      <c r="P2879" s="209"/>
      <c r="Q2879" s="209"/>
      <c r="R2879" s="209"/>
      <c r="S2879" s="209"/>
      <c r="T2879" s="209"/>
      <c r="U2879" s="209"/>
      <c r="V2879" s="209"/>
    </row>
    <row r="2880" spans="4:22" x14ac:dyDescent="0.25">
      <c r="D2880" s="209"/>
      <c r="E2880" s="209"/>
      <c r="F2880" s="209"/>
      <c r="G2880" s="209"/>
      <c r="H2880" s="209"/>
      <c r="I2880" s="209"/>
      <c r="J2880" s="209"/>
      <c r="N2880" s="209"/>
      <c r="O2880" s="209"/>
      <c r="P2880" s="209"/>
      <c r="Q2880" s="209"/>
      <c r="R2880" s="209"/>
      <c r="S2880" s="209"/>
      <c r="T2880" s="209"/>
      <c r="U2880" s="209"/>
      <c r="V2880" s="209"/>
    </row>
    <row r="2881" spans="4:22" x14ac:dyDescent="0.25">
      <c r="D2881" s="209"/>
      <c r="E2881" s="209"/>
      <c r="F2881" s="209"/>
      <c r="G2881" s="209"/>
      <c r="H2881" s="209"/>
      <c r="I2881" s="209"/>
      <c r="J2881" s="209"/>
      <c r="N2881" s="209"/>
      <c r="O2881" s="209"/>
      <c r="P2881" s="209"/>
      <c r="Q2881" s="209"/>
      <c r="R2881" s="209"/>
      <c r="S2881" s="209"/>
      <c r="T2881" s="209"/>
      <c r="U2881" s="209"/>
      <c r="V2881" s="209"/>
    </row>
    <row r="2882" spans="4:22" x14ac:dyDescent="0.25">
      <c r="D2882" s="209"/>
      <c r="E2882" s="209"/>
      <c r="F2882" s="209"/>
      <c r="G2882" s="209"/>
      <c r="H2882" s="209"/>
      <c r="I2882" s="209"/>
      <c r="J2882" s="209"/>
      <c r="N2882" s="209"/>
      <c r="O2882" s="209"/>
      <c r="P2882" s="209"/>
      <c r="Q2882" s="209"/>
      <c r="R2882" s="209"/>
      <c r="S2882" s="209"/>
      <c r="T2882" s="209"/>
      <c r="U2882" s="209"/>
      <c r="V2882" s="209"/>
    </row>
    <row r="2883" spans="4:22" x14ac:dyDescent="0.25">
      <c r="D2883" s="209"/>
      <c r="E2883" s="209"/>
      <c r="F2883" s="209"/>
      <c r="G2883" s="209"/>
      <c r="H2883" s="209"/>
      <c r="I2883" s="209"/>
      <c r="J2883" s="209"/>
      <c r="N2883" s="209"/>
      <c r="O2883" s="209"/>
      <c r="P2883" s="209"/>
      <c r="Q2883" s="209"/>
      <c r="R2883" s="209"/>
      <c r="S2883" s="209"/>
      <c r="T2883" s="209"/>
      <c r="U2883" s="209"/>
      <c r="V2883" s="209"/>
    </row>
    <row r="2884" spans="4:22" x14ac:dyDescent="0.25">
      <c r="D2884" s="209"/>
      <c r="E2884" s="209"/>
      <c r="F2884" s="209"/>
      <c r="G2884" s="209"/>
      <c r="H2884" s="209"/>
      <c r="I2884" s="209"/>
      <c r="J2884" s="209"/>
      <c r="N2884" s="209"/>
      <c r="O2884" s="209"/>
      <c r="P2884" s="209"/>
      <c r="Q2884" s="209"/>
      <c r="R2884" s="209"/>
      <c r="S2884" s="209"/>
      <c r="T2884" s="209"/>
      <c r="U2884" s="209"/>
      <c r="V2884" s="209"/>
    </row>
    <row r="2885" spans="4:22" x14ac:dyDescent="0.25">
      <c r="D2885" s="209"/>
      <c r="E2885" s="209"/>
      <c r="F2885" s="209"/>
      <c r="G2885" s="209"/>
      <c r="H2885" s="209"/>
      <c r="I2885" s="209"/>
      <c r="J2885" s="209"/>
      <c r="N2885" s="209"/>
      <c r="O2885" s="209"/>
      <c r="P2885" s="209"/>
      <c r="Q2885" s="209"/>
      <c r="R2885" s="209"/>
      <c r="S2885" s="209"/>
      <c r="T2885" s="209"/>
      <c r="U2885" s="209"/>
      <c r="V2885" s="209"/>
    </row>
    <row r="2886" spans="4:22" x14ac:dyDescent="0.25">
      <c r="D2886" s="209"/>
      <c r="E2886" s="209"/>
      <c r="F2886" s="209"/>
      <c r="G2886" s="209"/>
      <c r="H2886" s="209"/>
      <c r="I2886" s="209"/>
      <c r="J2886" s="209"/>
      <c r="N2886" s="209"/>
      <c r="O2886" s="209"/>
      <c r="P2886" s="209"/>
      <c r="Q2886" s="209"/>
      <c r="R2886" s="209"/>
      <c r="S2886" s="209"/>
      <c r="T2886" s="209"/>
      <c r="U2886" s="209"/>
      <c r="V2886" s="209"/>
    </row>
    <row r="2887" spans="4:22" x14ac:dyDescent="0.25">
      <c r="D2887" s="209"/>
      <c r="E2887" s="209"/>
      <c r="F2887" s="209"/>
      <c r="G2887" s="209"/>
      <c r="H2887" s="209"/>
      <c r="I2887" s="209"/>
      <c r="J2887" s="209"/>
      <c r="N2887" s="209"/>
      <c r="O2887" s="209"/>
      <c r="P2887" s="209"/>
      <c r="Q2887" s="209"/>
      <c r="R2887" s="209"/>
      <c r="S2887" s="209"/>
      <c r="T2887" s="209"/>
      <c r="U2887" s="209"/>
      <c r="V2887" s="209"/>
    </row>
    <row r="2888" spans="4:22" x14ac:dyDescent="0.25">
      <c r="D2888" s="209"/>
      <c r="E2888" s="209"/>
      <c r="F2888" s="209"/>
      <c r="G2888" s="209"/>
      <c r="H2888" s="209"/>
      <c r="I2888" s="209"/>
      <c r="J2888" s="209"/>
      <c r="N2888" s="209"/>
      <c r="O2888" s="209"/>
      <c r="P2888" s="209"/>
      <c r="Q2888" s="209"/>
      <c r="R2888" s="209"/>
      <c r="S2888" s="209"/>
      <c r="T2888" s="209"/>
      <c r="U2888" s="209"/>
      <c r="V2888" s="209"/>
    </row>
    <row r="2889" spans="4:22" x14ac:dyDescent="0.25">
      <c r="D2889" s="209"/>
      <c r="E2889" s="209"/>
      <c r="F2889" s="209"/>
      <c r="G2889" s="209"/>
      <c r="H2889" s="209"/>
      <c r="I2889" s="209"/>
      <c r="J2889" s="209"/>
      <c r="N2889" s="209"/>
      <c r="O2889" s="209"/>
      <c r="P2889" s="209"/>
      <c r="Q2889" s="209"/>
      <c r="R2889" s="209"/>
      <c r="S2889" s="209"/>
      <c r="T2889" s="209"/>
      <c r="U2889" s="209"/>
      <c r="V2889" s="209"/>
    </row>
    <row r="2890" spans="4:22" x14ac:dyDescent="0.25">
      <c r="D2890" s="209"/>
      <c r="E2890" s="209"/>
      <c r="F2890" s="209"/>
      <c r="G2890" s="209"/>
      <c r="H2890" s="209"/>
      <c r="I2890" s="209"/>
      <c r="J2890" s="209"/>
      <c r="N2890" s="209"/>
      <c r="O2890" s="209"/>
      <c r="P2890" s="209"/>
      <c r="Q2890" s="209"/>
      <c r="R2890" s="209"/>
      <c r="S2890" s="209"/>
      <c r="T2890" s="209"/>
      <c r="U2890" s="209"/>
      <c r="V2890" s="209"/>
    </row>
    <row r="2891" spans="4:22" x14ac:dyDescent="0.25">
      <c r="D2891" s="209"/>
      <c r="E2891" s="209"/>
      <c r="F2891" s="209"/>
      <c r="G2891" s="209"/>
      <c r="H2891" s="209"/>
      <c r="I2891" s="209"/>
      <c r="J2891" s="209"/>
      <c r="N2891" s="209"/>
      <c r="O2891" s="209"/>
      <c r="P2891" s="209"/>
      <c r="Q2891" s="209"/>
      <c r="R2891" s="209"/>
      <c r="S2891" s="209"/>
      <c r="T2891" s="209"/>
      <c r="U2891" s="209"/>
      <c r="V2891" s="209"/>
    </row>
    <row r="2892" spans="4:22" x14ac:dyDescent="0.25">
      <c r="D2892" s="209"/>
      <c r="E2892" s="209"/>
      <c r="F2892" s="209"/>
      <c r="G2892" s="209"/>
      <c r="H2892" s="209"/>
      <c r="I2892" s="209"/>
      <c r="J2892" s="209"/>
      <c r="N2892" s="209"/>
      <c r="O2892" s="209"/>
      <c r="P2892" s="209"/>
      <c r="Q2892" s="209"/>
      <c r="R2892" s="209"/>
      <c r="S2892" s="209"/>
      <c r="T2892" s="209"/>
      <c r="U2892" s="209"/>
      <c r="V2892" s="209"/>
    </row>
    <row r="2893" spans="4:22" x14ac:dyDescent="0.25">
      <c r="D2893" s="209"/>
      <c r="E2893" s="209"/>
      <c r="F2893" s="209"/>
      <c r="G2893" s="209"/>
      <c r="H2893" s="209"/>
      <c r="I2893" s="209"/>
      <c r="J2893" s="209"/>
      <c r="N2893" s="209"/>
      <c r="O2893" s="209"/>
      <c r="P2893" s="209"/>
      <c r="Q2893" s="209"/>
      <c r="R2893" s="209"/>
      <c r="S2893" s="209"/>
      <c r="T2893" s="209"/>
      <c r="U2893" s="209"/>
      <c r="V2893" s="209"/>
    </row>
    <row r="2894" spans="4:22" x14ac:dyDescent="0.25">
      <c r="D2894" s="209"/>
      <c r="E2894" s="209"/>
      <c r="F2894" s="209"/>
      <c r="G2894" s="209"/>
      <c r="H2894" s="209"/>
      <c r="I2894" s="209"/>
      <c r="J2894" s="209"/>
      <c r="N2894" s="209"/>
      <c r="O2894" s="209"/>
      <c r="P2894" s="209"/>
      <c r="Q2894" s="209"/>
      <c r="R2894" s="209"/>
      <c r="S2894" s="209"/>
      <c r="T2894" s="209"/>
      <c r="U2894" s="209"/>
      <c r="V2894" s="209"/>
    </row>
    <row r="2895" spans="4:22" x14ac:dyDescent="0.25">
      <c r="D2895" s="209"/>
      <c r="E2895" s="209"/>
      <c r="F2895" s="209"/>
      <c r="G2895" s="209"/>
      <c r="H2895" s="209"/>
      <c r="I2895" s="209"/>
      <c r="J2895" s="209"/>
      <c r="N2895" s="209"/>
      <c r="O2895" s="209"/>
      <c r="P2895" s="209"/>
      <c r="Q2895" s="209"/>
      <c r="R2895" s="209"/>
      <c r="S2895" s="209"/>
      <c r="T2895" s="209"/>
      <c r="U2895" s="209"/>
      <c r="V2895" s="209"/>
    </row>
    <row r="2896" spans="4:22" x14ac:dyDescent="0.25">
      <c r="D2896" s="209"/>
      <c r="E2896" s="209"/>
      <c r="F2896" s="209"/>
      <c r="G2896" s="209"/>
      <c r="H2896" s="209"/>
      <c r="I2896" s="209"/>
      <c r="J2896" s="209"/>
      <c r="N2896" s="209"/>
      <c r="O2896" s="209"/>
      <c r="P2896" s="209"/>
      <c r="Q2896" s="209"/>
      <c r="R2896" s="209"/>
      <c r="S2896" s="209"/>
      <c r="T2896" s="209"/>
      <c r="U2896" s="209"/>
      <c r="V2896" s="209"/>
    </row>
    <row r="2897" spans="4:22" x14ac:dyDescent="0.25">
      <c r="D2897" s="209"/>
      <c r="E2897" s="209"/>
      <c r="F2897" s="209"/>
      <c r="G2897" s="209"/>
      <c r="H2897" s="209"/>
      <c r="I2897" s="209"/>
      <c r="J2897" s="209"/>
      <c r="N2897" s="209"/>
      <c r="O2897" s="209"/>
      <c r="P2897" s="209"/>
      <c r="Q2897" s="209"/>
      <c r="R2897" s="209"/>
      <c r="S2897" s="209"/>
      <c r="T2897" s="209"/>
      <c r="U2897" s="209"/>
      <c r="V2897" s="209"/>
    </row>
    <row r="2898" spans="4:22" x14ac:dyDescent="0.25">
      <c r="D2898" s="209"/>
      <c r="E2898" s="209"/>
      <c r="F2898" s="209"/>
      <c r="G2898" s="209"/>
      <c r="H2898" s="209"/>
      <c r="I2898" s="209"/>
      <c r="J2898" s="209"/>
      <c r="N2898" s="209"/>
      <c r="O2898" s="209"/>
      <c r="P2898" s="209"/>
      <c r="Q2898" s="209"/>
      <c r="R2898" s="209"/>
      <c r="S2898" s="209"/>
      <c r="T2898" s="209"/>
      <c r="U2898" s="209"/>
      <c r="V2898" s="209"/>
    </row>
    <row r="2899" spans="4:22" x14ac:dyDescent="0.25">
      <c r="D2899" s="209"/>
      <c r="E2899" s="209"/>
      <c r="F2899" s="209"/>
      <c r="G2899" s="209"/>
      <c r="H2899" s="209"/>
      <c r="I2899" s="209"/>
      <c r="J2899" s="209"/>
      <c r="N2899" s="209"/>
      <c r="O2899" s="209"/>
      <c r="P2899" s="209"/>
      <c r="Q2899" s="209"/>
      <c r="R2899" s="209"/>
      <c r="S2899" s="209"/>
      <c r="T2899" s="209"/>
      <c r="U2899" s="209"/>
      <c r="V2899" s="209"/>
    </row>
    <row r="2900" spans="4:22" x14ac:dyDescent="0.25">
      <c r="D2900" s="209"/>
      <c r="E2900" s="209"/>
      <c r="F2900" s="209"/>
      <c r="G2900" s="209"/>
      <c r="H2900" s="209"/>
      <c r="I2900" s="209"/>
      <c r="J2900" s="209"/>
      <c r="N2900" s="209"/>
      <c r="O2900" s="209"/>
      <c r="P2900" s="209"/>
      <c r="Q2900" s="209"/>
      <c r="R2900" s="209"/>
      <c r="S2900" s="209"/>
      <c r="T2900" s="209"/>
      <c r="U2900" s="209"/>
      <c r="V2900" s="209"/>
    </row>
    <row r="2901" spans="4:22" x14ac:dyDescent="0.25">
      <c r="D2901" s="209"/>
      <c r="E2901" s="209"/>
      <c r="F2901" s="209"/>
      <c r="G2901" s="209"/>
      <c r="H2901" s="209"/>
      <c r="I2901" s="209"/>
      <c r="J2901" s="209"/>
      <c r="N2901" s="209"/>
      <c r="O2901" s="209"/>
      <c r="P2901" s="209"/>
      <c r="Q2901" s="209"/>
      <c r="R2901" s="209"/>
      <c r="S2901" s="209"/>
      <c r="T2901" s="209"/>
      <c r="U2901" s="209"/>
      <c r="V2901" s="209"/>
    </row>
    <row r="2902" spans="4:22" x14ac:dyDescent="0.25">
      <c r="D2902" s="209"/>
      <c r="E2902" s="209"/>
      <c r="F2902" s="209"/>
      <c r="G2902" s="209"/>
      <c r="H2902" s="209"/>
      <c r="I2902" s="209"/>
      <c r="J2902" s="209"/>
      <c r="N2902" s="209"/>
      <c r="O2902" s="209"/>
      <c r="P2902" s="209"/>
      <c r="Q2902" s="209"/>
      <c r="R2902" s="209"/>
      <c r="S2902" s="209"/>
      <c r="T2902" s="209"/>
      <c r="U2902" s="209"/>
      <c r="V2902" s="209"/>
    </row>
    <row r="2903" spans="4:22" x14ac:dyDescent="0.25">
      <c r="D2903" s="209"/>
      <c r="E2903" s="209"/>
      <c r="F2903" s="209"/>
      <c r="G2903" s="209"/>
      <c r="H2903" s="209"/>
      <c r="I2903" s="209"/>
      <c r="J2903" s="209"/>
      <c r="N2903" s="209"/>
      <c r="O2903" s="209"/>
      <c r="P2903" s="209"/>
      <c r="Q2903" s="209"/>
      <c r="R2903" s="209"/>
      <c r="S2903" s="209"/>
      <c r="T2903" s="209"/>
      <c r="U2903" s="209"/>
      <c r="V2903" s="209"/>
    </row>
    <row r="2904" spans="4:22" x14ac:dyDescent="0.25">
      <c r="D2904" s="209"/>
      <c r="E2904" s="209"/>
      <c r="F2904" s="209"/>
      <c r="G2904" s="209"/>
      <c r="H2904" s="209"/>
      <c r="I2904" s="209"/>
      <c r="J2904" s="209"/>
      <c r="N2904" s="209"/>
      <c r="O2904" s="209"/>
      <c r="P2904" s="209"/>
      <c r="Q2904" s="209"/>
      <c r="R2904" s="209"/>
      <c r="S2904" s="209"/>
      <c r="T2904" s="209"/>
      <c r="U2904" s="209"/>
      <c r="V2904" s="209"/>
    </row>
    <row r="2905" spans="4:22" x14ac:dyDescent="0.25">
      <c r="D2905" s="209"/>
      <c r="E2905" s="209"/>
      <c r="F2905" s="209"/>
      <c r="G2905" s="209"/>
      <c r="H2905" s="209"/>
      <c r="I2905" s="209"/>
      <c r="J2905" s="209"/>
      <c r="N2905" s="209"/>
      <c r="O2905" s="209"/>
      <c r="P2905" s="209"/>
      <c r="Q2905" s="209"/>
      <c r="R2905" s="209"/>
      <c r="S2905" s="209"/>
      <c r="T2905" s="209"/>
      <c r="U2905" s="209"/>
      <c r="V2905" s="209"/>
    </row>
    <row r="2906" spans="4:22" x14ac:dyDescent="0.25">
      <c r="D2906" s="209"/>
      <c r="E2906" s="209"/>
      <c r="F2906" s="209"/>
      <c r="G2906" s="209"/>
      <c r="H2906" s="209"/>
      <c r="I2906" s="209"/>
      <c r="J2906" s="209"/>
      <c r="N2906" s="209"/>
      <c r="O2906" s="209"/>
      <c r="P2906" s="209"/>
      <c r="Q2906" s="209"/>
      <c r="R2906" s="209"/>
      <c r="S2906" s="209"/>
      <c r="T2906" s="209"/>
      <c r="U2906" s="209"/>
      <c r="V2906" s="209"/>
    </row>
    <row r="2907" spans="4:22" x14ac:dyDescent="0.25">
      <c r="D2907" s="209"/>
      <c r="E2907" s="209"/>
      <c r="F2907" s="209"/>
      <c r="G2907" s="209"/>
      <c r="H2907" s="209"/>
      <c r="I2907" s="209"/>
      <c r="J2907" s="209"/>
      <c r="N2907" s="209"/>
      <c r="O2907" s="209"/>
      <c r="P2907" s="209"/>
      <c r="Q2907" s="209"/>
      <c r="R2907" s="209"/>
      <c r="S2907" s="209"/>
      <c r="T2907" s="209"/>
      <c r="U2907" s="209"/>
      <c r="V2907" s="209"/>
    </row>
    <row r="2908" spans="4:22" x14ac:dyDescent="0.25">
      <c r="D2908" s="209"/>
      <c r="E2908" s="209"/>
      <c r="F2908" s="209"/>
      <c r="G2908" s="209"/>
      <c r="H2908" s="209"/>
      <c r="I2908" s="209"/>
      <c r="J2908" s="209"/>
      <c r="N2908" s="209"/>
      <c r="O2908" s="209"/>
      <c r="P2908" s="209"/>
      <c r="Q2908" s="209"/>
      <c r="R2908" s="209"/>
      <c r="S2908" s="209"/>
      <c r="T2908" s="209"/>
      <c r="U2908" s="209"/>
      <c r="V2908" s="209"/>
    </row>
    <row r="2909" spans="4:22" x14ac:dyDescent="0.25">
      <c r="D2909" s="209"/>
      <c r="E2909" s="209"/>
      <c r="F2909" s="209"/>
      <c r="G2909" s="209"/>
      <c r="H2909" s="209"/>
      <c r="I2909" s="209"/>
      <c r="J2909" s="209"/>
      <c r="N2909" s="209"/>
      <c r="O2909" s="209"/>
      <c r="P2909" s="209"/>
      <c r="Q2909" s="209"/>
      <c r="R2909" s="209"/>
      <c r="S2909" s="209"/>
      <c r="T2909" s="209"/>
      <c r="U2909" s="209"/>
      <c r="V2909" s="209"/>
    </row>
    <row r="2910" spans="4:22" x14ac:dyDescent="0.25">
      <c r="D2910" s="209"/>
      <c r="E2910" s="209"/>
      <c r="F2910" s="209"/>
      <c r="G2910" s="209"/>
      <c r="H2910" s="209"/>
      <c r="I2910" s="209"/>
      <c r="J2910" s="209"/>
      <c r="N2910" s="209"/>
      <c r="O2910" s="209"/>
      <c r="P2910" s="209"/>
      <c r="Q2910" s="209"/>
      <c r="R2910" s="209"/>
      <c r="S2910" s="209"/>
      <c r="T2910" s="209"/>
      <c r="U2910" s="209"/>
      <c r="V2910" s="209"/>
    </row>
    <row r="2911" spans="4:22" x14ac:dyDescent="0.25">
      <c r="D2911" s="209"/>
      <c r="E2911" s="209"/>
      <c r="F2911" s="209"/>
      <c r="G2911" s="209"/>
      <c r="H2911" s="209"/>
      <c r="I2911" s="209"/>
      <c r="J2911" s="209"/>
      <c r="N2911" s="209"/>
      <c r="O2911" s="209"/>
      <c r="P2911" s="209"/>
      <c r="Q2911" s="209"/>
      <c r="R2911" s="209"/>
      <c r="S2911" s="209"/>
      <c r="T2911" s="209"/>
      <c r="U2911" s="209"/>
      <c r="V2911" s="209"/>
    </row>
    <row r="2912" spans="4:22" x14ac:dyDescent="0.25">
      <c r="D2912" s="209"/>
      <c r="E2912" s="209"/>
      <c r="F2912" s="209"/>
      <c r="G2912" s="209"/>
      <c r="H2912" s="209"/>
      <c r="I2912" s="209"/>
      <c r="J2912" s="209"/>
      <c r="N2912" s="209"/>
      <c r="O2912" s="209"/>
      <c r="P2912" s="209"/>
      <c r="Q2912" s="209"/>
      <c r="R2912" s="209"/>
      <c r="S2912" s="209"/>
      <c r="T2912" s="209"/>
      <c r="U2912" s="209"/>
      <c r="V2912" s="209"/>
    </row>
    <row r="2913" spans="4:22" x14ac:dyDescent="0.25">
      <c r="D2913" s="209"/>
      <c r="E2913" s="209"/>
      <c r="F2913" s="209"/>
      <c r="G2913" s="209"/>
      <c r="H2913" s="209"/>
      <c r="I2913" s="209"/>
      <c r="J2913" s="209"/>
      <c r="N2913" s="209"/>
      <c r="O2913" s="209"/>
      <c r="P2913" s="209"/>
      <c r="Q2913" s="209"/>
      <c r="R2913" s="209"/>
      <c r="S2913" s="209"/>
      <c r="T2913" s="209"/>
      <c r="U2913" s="209"/>
      <c r="V2913" s="209"/>
    </row>
    <row r="2914" spans="4:22" x14ac:dyDescent="0.25">
      <c r="D2914" s="209"/>
      <c r="E2914" s="209"/>
      <c r="F2914" s="209"/>
      <c r="G2914" s="209"/>
      <c r="H2914" s="209"/>
      <c r="I2914" s="209"/>
      <c r="J2914" s="209"/>
      <c r="N2914" s="209"/>
      <c r="O2914" s="209"/>
      <c r="P2914" s="209"/>
      <c r="Q2914" s="209"/>
      <c r="R2914" s="209"/>
      <c r="S2914" s="209"/>
      <c r="T2914" s="209"/>
      <c r="U2914" s="209"/>
      <c r="V2914" s="209"/>
    </row>
    <row r="2915" spans="4:22" x14ac:dyDescent="0.25">
      <c r="D2915" s="209"/>
      <c r="E2915" s="209"/>
      <c r="F2915" s="209"/>
      <c r="G2915" s="209"/>
      <c r="H2915" s="209"/>
      <c r="I2915" s="209"/>
      <c r="J2915" s="209"/>
      <c r="N2915" s="209"/>
      <c r="O2915" s="209"/>
      <c r="P2915" s="209"/>
      <c r="Q2915" s="209"/>
      <c r="R2915" s="209"/>
      <c r="S2915" s="209"/>
      <c r="T2915" s="209"/>
      <c r="U2915" s="209"/>
      <c r="V2915" s="209"/>
    </row>
    <row r="2916" spans="4:22" x14ac:dyDescent="0.25">
      <c r="D2916" s="209"/>
      <c r="E2916" s="209"/>
      <c r="F2916" s="209"/>
      <c r="G2916" s="209"/>
      <c r="H2916" s="209"/>
      <c r="I2916" s="209"/>
      <c r="J2916" s="209"/>
      <c r="N2916" s="209"/>
      <c r="O2916" s="209"/>
      <c r="P2916" s="209"/>
      <c r="Q2916" s="209"/>
      <c r="R2916" s="209"/>
      <c r="S2916" s="209"/>
      <c r="T2916" s="209"/>
      <c r="U2916" s="209"/>
      <c r="V2916" s="209"/>
    </row>
    <row r="2917" spans="4:22" x14ac:dyDescent="0.25">
      <c r="D2917" s="209"/>
      <c r="E2917" s="209"/>
      <c r="F2917" s="209"/>
      <c r="G2917" s="209"/>
      <c r="H2917" s="209"/>
      <c r="I2917" s="209"/>
      <c r="J2917" s="209"/>
      <c r="N2917" s="209"/>
      <c r="O2917" s="209"/>
      <c r="P2917" s="209"/>
      <c r="Q2917" s="209"/>
      <c r="R2917" s="209"/>
      <c r="S2917" s="209"/>
      <c r="T2917" s="209"/>
      <c r="U2917" s="209"/>
      <c r="V2917" s="209"/>
    </row>
    <row r="2918" spans="4:22" x14ac:dyDescent="0.25">
      <c r="D2918" s="209"/>
      <c r="E2918" s="209"/>
      <c r="F2918" s="209"/>
      <c r="G2918" s="209"/>
      <c r="H2918" s="209"/>
      <c r="I2918" s="209"/>
      <c r="J2918" s="209"/>
      <c r="N2918" s="209"/>
      <c r="O2918" s="209"/>
      <c r="P2918" s="209"/>
      <c r="Q2918" s="209"/>
      <c r="R2918" s="209"/>
      <c r="S2918" s="209"/>
      <c r="T2918" s="209"/>
      <c r="U2918" s="209"/>
      <c r="V2918" s="209"/>
    </row>
    <row r="2919" spans="4:22" x14ac:dyDescent="0.25">
      <c r="D2919" s="209"/>
      <c r="E2919" s="209"/>
      <c r="F2919" s="209"/>
      <c r="G2919" s="209"/>
      <c r="H2919" s="209"/>
      <c r="I2919" s="209"/>
      <c r="J2919" s="209"/>
      <c r="N2919" s="209"/>
      <c r="O2919" s="209"/>
      <c r="P2919" s="209"/>
      <c r="Q2919" s="209"/>
      <c r="R2919" s="209"/>
      <c r="S2919" s="209"/>
      <c r="T2919" s="209"/>
      <c r="U2919" s="209"/>
      <c r="V2919" s="209"/>
    </row>
    <row r="2920" spans="4:22" x14ac:dyDescent="0.25">
      <c r="D2920" s="209"/>
      <c r="E2920" s="209"/>
      <c r="F2920" s="209"/>
      <c r="G2920" s="209"/>
      <c r="H2920" s="209"/>
      <c r="I2920" s="209"/>
      <c r="J2920" s="209"/>
      <c r="N2920" s="209"/>
      <c r="O2920" s="209"/>
      <c r="P2920" s="209"/>
      <c r="Q2920" s="209"/>
      <c r="R2920" s="209"/>
      <c r="S2920" s="209"/>
      <c r="T2920" s="209"/>
      <c r="U2920" s="209"/>
      <c r="V2920" s="209"/>
    </row>
    <row r="2921" spans="4:22" x14ac:dyDescent="0.25">
      <c r="D2921" s="209"/>
      <c r="E2921" s="209"/>
      <c r="F2921" s="209"/>
      <c r="G2921" s="209"/>
      <c r="H2921" s="209"/>
      <c r="I2921" s="209"/>
      <c r="J2921" s="209"/>
      <c r="N2921" s="209"/>
      <c r="O2921" s="209"/>
      <c r="P2921" s="209"/>
      <c r="Q2921" s="209"/>
      <c r="R2921" s="209"/>
      <c r="S2921" s="209"/>
      <c r="T2921" s="209"/>
      <c r="U2921" s="209"/>
      <c r="V2921" s="209"/>
    </row>
    <row r="2922" spans="4:22" x14ac:dyDescent="0.25">
      <c r="D2922" s="209"/>
      <c r="E2922" s="209"/>
      <c r="F2922" s="209"/>
      <c r="G2922" s="209"/>
      <c r="H2922" s="209"/>
      <c r="I2922" s="209"/>
      <c r="J2922" s="209"/>
      <c r="N2922" s="209"/>
      <c r="O2922" s="209"/>
      <c r="P2922" s="209"/>
      <c r="Q2922" s="209"/>
      <c r="R2922" s="209"/>
      <c r="S2922" s="209"/>
      <c r="T2922" s="209"/>
      <c r="U2922" s="209"/>
      <c r="V2922" s="209"/>
    </row>
    <row r="2923" spans="4:22" x14ac:dyDescent="0.25">
      <c r="D2923" s="209"/>
      <c r="E2923" s="209"/>
      <c r="F2923" s="209"/>
      <c r="G2923" s="209"/>
      <c r="H2923" s="209"/>
      <c r="I2923" s="209"/>
      <c r="J2923" s="209"/>
      <c r="N2923" s="209"/>
      <c r="O2923" s="209"/>
      <c r="P2923" s="209"/>
      <c r="Q2923" s="209"/>
      <c r="R2923" s="209"/>
      <c r="S2923" s="209"/>
      <c r="T2923" s="209"/>
      <c r="U2923" s="209"/>
      <c r="V2923" s="209"/>
    </row>
    <row r="2924" spans="4:22" x14ac:dyDescent="0.25">
      <c r="D2924" s="209"/>
      <c r="E2924" s="209"/>
      <c r="F2924" s="209"/>
      <c r="G2924" s="209"/>
      <c r="H2924" s="209"/>
      <c r="I2924" s="209"/>
      <c r="J2924" s="209"/>
      <c r="N2924" s="209"/>
      <c r="O2924" s="209"/>
      <c r="P2924" s="209"/>
      <c r="Q2924" s="209"/>
      <c r="R2924" s="209"/>
      <c r="S2924" s="209"/>
      <c r="T2924" s="209"/>
      <c r="U2924" s="209"/>
      <c r="V2924" s="209"/>
    </row>
    <row r="2925" spans="4:22" x14ac:dyDescent="0.25">
      <c r="D2925" s="209"/>
      <c r="E2925" s="209"/>
      <c r="F2925" s="209"/>
      <c r="G2925" s="209"/>
      <c r="H2925" s="209"/>
      <c r="I2925" s="209"/>
      <c r="J2925" s="209"/>
      <c r="N2925" s="209"/>
      <c r="O2925" s="209"/>
      <c r="P2925" s="209"/>
      <c r="Q2925" s="209"/>
      <c r="R2925" s="209"/>
      <c r="S2925" s="209"/>
      <c r="T2925" s="209"/>
      <c r="U2925" s="209"/>
      <c r="V2925" s="209"/>
    </row>
    <row r="2926" spans="4:22" x14ac:dyDescent="0.25">
      <c r="D2926" s="209"/>
      <c r="E2926" s="209"/>
      <c r="F2926" s="209"/>
      <c r="G2926" s="209"/>
      <c r="H2926" s="209"/>
      <c r="I2926" s="209"/>
      <c r="J2926" s="209"/>
      <c r="N2926" s="209"/>
      <c r="O2926" s="209"/>
      <c r="P2926" s="209"/>
      <c r="Q2926" s="209"/>
      <c r="R2926" s="209"/>
      <c r="S2926" s="209"/>
      <c r="T2926" s="209"/>
      <c r="U2926" s="209"/>
      <c r="V2926" s="209"/>
    </row>
    <row r="2927" spans="4:22" x14ac:dyDescent="0.25">
      <c r="D2927" s="209"/>
      <c r="E2927" s="209"/>
      <c r="F2927" s="209"/>
      <c r="G2927" s="209"/>
      <c r="H2927" s="209"/>
      <c r="I2927" s="209"/>
      <c r="J2927" s="209"/>
      <c r="N2927" s="209"/>
      <c r="O2927" s="209"/>
      <c r="P2927" s="209"/>
      <c r="Q2927" s="209"/>
      <c r="R2927" s="209"/>
      <c r="S2927" s="209"/>
      <c r="T2927" s="209"/>
      <c r="U2927" s="209"/>
      <c r="V2927" s="209"/>
    </row>
    <row r="2928" spans="4:22" x14ac:dyDescent="0.25">
      <c r="D2928" s="209"/>
      <c r="E2928" s="209"/>
      <c r="F2928" s="209"/>
      <c r="G2928" s="209"/>
      <c r="H2928" s="209"/>
      <c r="I2928" s="209"/>
      <c r="J2928" s="209"/>
      <c r="N2928" s="209"/>
      <c r="O2928" s="209"/>
      <c r="P2928" s="209"/>
      <c r="Q2928" s="209"/>
      <c r="R2928" s="209"/>
      <c r="S2928" s="209"/>
      <c r="T2928" s="209"/>
      <c r="U2928" s="209"/>
      <c r="V2928" s="209"/>
    </row>
    <row r="2929" spans="4:22" x14ac:dyDescent="0.25">
      <c r="D2929" s="209"/>
      <c r="E2929" s="209"/>
      <c r="F2929" s="209"/>
      <c r="G2929" s="209"/>
      <c r="H2929" s="209"/>
      <c r="I2929" s="209"/>
      <c r="J2929" s="209"/>
      <c r="N2929" s="209"/>
      <c r="O2929" s="209"/>
      <c r="P2929" s="209"/>
      <c r="Q2929" s="209"/>
      <c r="R2929" s="209"/>
      <c r="S2929" s="209"/>
      <c r="T2929" s="209"/>
      <c r="U2929" s="209"/>
      <c r="V2929" s="209"/>
    </row>
    <row r="2930" spans="4:22" x14ac:dyDescent="0.25">
      <c r="D2930" s="209"/>
      <c r="E2930" s="209"/>
      <c r="F2930" s="209"/>
      <c r="G2930" s="209"/>
      <c r="H2930" s="209"/>
      <c r="I2930" s="209"/>
      <c r="J2930" s="209"/>
      <c r="N2930" s="209"/>
      <c r="O2930" s="209"/>
      <c r="P2930" s="209"/>
      <c r="Q2930" s="209"/>
      <c r="R2930" s="209"/>
      <c r="S2930" s="209"/>
      <c r="T2930" s="209"/>
      <c r="U2930" s="209"/>
      <c r="V2930" s="209"/>
    </row>
    <row r="2931" spans="4:22" x14ac:dyDescent="0.25">
      <c r="D2931" s="209"/>
      <c r="E2931" s="209"/>
      <c r="F2931" s="209"/>
      <c r="G2931" s="209"/>
      <c r="H2931" s="209"/>
      <c r="I2931" s="209"/>
      <c r="J2931" s="209"/>
      <c r="N2931" s="209"/>
      <c r="O2931" s="209"/>
      <c r="P2931" s="209"/>
      <c r="Q2931" s="209"/>
      <c r="R2931" s="209"/>
      <c r="S2931" s="209"/>
      <c r="T2931" s="209"/>
      <c r="U2931" s="209"/>
      <c r="V2931" s="209"/>
    </row>
    <row r="2932" spans="4:22" x14ac:dyDescent="0.25">
      <c r="D2932" s="209"/>
      <c r="E2932" s="209"/>
      <c r="F2932" s="209"/>
      <c r="G2932" s="209"/>
      <c r="H2932" s="209"/>
      <c r="I2932" s="209"/>
      <c r="J2932" s="209"/>
      <c r="N2932" s="209"/>
      <c r="O2932" s="209"/>
      <c r="P2932" s="209"/>
      <c r="Q2932" s="209"/>
      <c r="R2932" s="209"/>
      <c r="S2932" s="209"/>
      <c r="T2932" s="209"/>
      <c r="U2932" s="209"/>
      <c r="V2932" s="209"/>
    </row>
    <row r="2933" spans="4:22" x14ac:dyDescent="0.25">
      <c r="D2933" s="209"/>
      <c r="E2933" s="209"/>
      <c r="F2933" s="209"/>
      <c r="G2933" s="209"/>
      <c r="H2933" s="209"/>
      <c r="I2933" s="209"/>
      <c r="J2933" s="209"/>
      <c r="N2933" s="209"/>
      <c r="O2933" s="209"/>
      <c r="P2933" s="209"/>
      <c r="Q2933" s="209"/>
      <c r="R2933" s="209"/>
      <c r="S2933" s="209"/>
      <c r="T2933" s="209"/>
      <c r="U2933" s="209"/>
      <c r="V2933" s="209"/>
    </row>
    <row r="2934" spans="4:22" x14ac:dyDescent="0.25">
      <c r="D2934" s="209"/>
      <c r="E2934" s="209"/>
      <c r="F2934" s="209"/>
      <c r="G2934" s="209"/>
      <c r="H2934" s="209"/>
      <c r="I2934" s="209"/>
      <c r="J2934" s="209"/>
      <c r="N2934" s="209"/>
      <c r="O2934" s="209"/>
      <c r="P2934" s="209"/>
      <c r="Q2934" s="209"/>
      <c r="R2934" s="209"/>
      <c r="S2934" s="209"/>
      <c r="T2934" s="209"/>
      <c r="U2934" s="209"/>
      <c r="V2934" s="209"/>
    </row>
    <row r="2935" spans="4:22" x14ac:dyDescent="0.25">
      <c r="D2935" s="209"/>
      <c r="E2935" s="209"/>
      <c r="F2935" s="209"/>
      <c r="G2935" s="209"/>
      <c r="H2935" s="209"/>
      <c r="I2935" s="209"/>
      <c r="J2935" s="209"/>
      <c r="N2935" s="209"/>
      <c r="O2935" s="209"/>
      <c r="P2935" s="209"/>
      <c r="Q2935" s="209"/>
      <c r="R2935" s="209"/>
      <c r="S2935" s="209"/>
      <c r="T2935" s="209"/>
      <c r="U2935" s="209"/>
      <c r="V2935" s="209"/>
    </row>
    <row r="2936" spans="4:22" x14ac:dyDescent="0.25">
      <c r="D2936" s="209"/>
      <c r="E2936" s="209"/>
      <c r="F2936" s="209"/>
      <c r="G2936" s="209"/>
      <c r="H2936" s="209"/>
      <c r="I2936" s="209"/>
      <c r="J2936" s="209"/>
      <c r="N2936" s="209"/>
      <c r="O2936" s="209"/>
      <c r="P2936" s="209"/>
      <c r="Q2936" s="209"/>
      <c r="R2936" s="209"/>
      <c r="S2936" s="209"/>
      <c r="T2936" s="209"/>
      <c r="U2936" s="209"/>
      <c r="V2936" s="209"/>
    </row>
    <row r="2937" spans="4:22" x14ac:dyDescent="0.25">
      <c r="D2937" s="209"/>
      <c r="E2937" s="209"/>
      <c r="F2937" s="209"/>
      <c r="G2937" s="209"/>
      <c r="H2937" s="209"/>
      <c r="I2937" s="209"/>
      <c r="J2937" s="209"/>
      <c r="N2937" s="209"/>
      <c r="O2937" s="209"/>
      <c r="P2937" s="209"/>
      <c r="Q2937" s="209"/>
      <c r="R2937" s="209"/>
      <c r="S2937" s="209"/>
      <c r="T2937" s="209"/>
      <c r="U2937" s="209"/>
      <c r="V2937" s="209"/>
    </row>
    <row r="2938" spans="4:22" x14ac:dyDescent="0.25">
      <c r="D2938" s="209"/>
      <c r="E2938" s="209"/>
      <c r="F2938" s="209"/>
      <c r="G2938" s="209"/>
      <c r="H2938" s="209"/>
      <c r="I2938" s="209"/>
      <c r="J2938" s="209"/>
      <c r="N2938" s="209"/>
      <c r="O2938" s="209"/>
      <c r="P2938" s="209"/>
      <c r="Q2938" s="209"/>
      <c r="R2938" s="209"/>
      <c r="S2938" s="209"/>
      <c r="T2938" s="209"/>
      <c r="U2938" s="209"/>
      <c r="V2938" s="209"/>
    </row>
    <row r="2939" spans="4:22" x14ac:dyDescent="0.25">
      <c r="D2939" s="209"/>
      <c r="E2939" s="209"/>
      <c r="F2939" s="209"/>
      <c r="G2939" s="209"/>
      <c r="H2939" s="209"/>
      <c r="I2939" s="209"/>
      <c r="J2939" s="209"/>
      <c r="N2939" s="209"/>
      <c r="O2939" s="209"/>
      <c r="P2939" s="209"/>
      <c r="Q2939" s="209"/>
      <c r="R2939" s="209"/>
      <c r="S2939" s="209"/>
      <c r="T2939" s="209"/>
      <c r="U2939" s="209"/>
      <c r="V2939" s="209"/>
    </row>
    <row r="2940" spans="4:22" x14ac:dyDescent="0.25">
      <c r="D2940" s="209"/>
      <c r="E2940" s="209"/>
      <c r="F2940" s="209"/>
      <c r="G2940" s="209"/>
      <c r="H2940" s="209"/>
      <c r="I2940" s="209"/>
      <c r="J2940" s="209"/>
      <c r="N2940" s="209"/>
      <c r="O2940" s="209"/>
      <c r="P2940" s="209"/>
      <c r="Q2940" s="209"/>
      <c r="R2940" s="209"/>
      <c r="S2940" s="209"/>
      <c r="T2940" s="209"/>
      <c r="U2940" s="209"/>
      <c r="V2940" s="209"/>
    </row>
    <row r="2941" spans="4:22" x14ac:dyDescent="0.25">
      <c r="D2941" s="209"/>
      <c r="E2941" s="209"/>
      <c r="F2941" s="209"/>
      <c r="G2941" s="209"/>
      <c r="H2941" s="209"/>
      <c r="I2941" s="209"/>
      <c r="J2941" s="209"/>
      <c r="N2941" s="209"/>
      <c r="O2941" s="209"/>
      <c r="P2941" s="209"/>
      <c r="Q2941" s="209"/>
      <c r="R2941" s="209"/>
      <c r="S2941" s="209"/>
      <c r="T2941" s="209"/>
      <c r="U2941" s="209"/>
      <c r="V2941" s="209"/>
    </row>
    <row r="2942" spans="4:22" x14ac:dyDescent="0.25">
      <c r="D2942" s="209"/>
      <c r="E2942" s="209"/>
      <c r="F2942" s="209"/>
      <c r="G2942" s="209"/>
      <c r="H2942" s="209"/>
      <c r="I2942" s="209"/>
      <c r="J2942" s="209"/>
      <c r="N2942" s="209"/>
      <c r="O2942" s="209"/>
      <c r="P2942" s="209"/>
      <c r="Q2942" s="209"/>
      <c r="R2942" s="209"/>
      <c r="S2942" s="209"/>
      <c r="T2942" s="209"/>
      <c r="U2942" s="209"/>
      <c r="V2942" s="209"/>
    </row>
    <row r="2943" spans="4:22" x14ac:dyDescent="0.25">
      <c r="D2943" s="209"/>
      <c r="E2943" s="209"/>
      <c r="F2943" s="209"/>
      <c r="G2943" s="209"/>
      <c r="H2943" s="209"/>
      <c r="I2943" s="209"/>
      <c r="J2943" s="209"/>
      <c r="N2943" s="209"/>
      <c r="O2943" s="209"/>
      <c r="P2943" s="209"/>
      <c r="Q2943" s="209"/>
      <c r="R2943" s="209"/>
      <c r="S2943" s="209"/>
      <c r="T2943" s="209"/>
      <c r="U2943" s="209"/>
      <c r="V2943" s="209"/>
    </row>
    <row r="2944" spans="4:22" x14ac:dyDescent="0.25">
      <c r="D2944" s="209"/>
      <c r="E2944" s="209"/>
      <c r="F2944" s="209"/>
      <c r="G2944" s="209"/>
      <c r="H2944" s="209"/>
      <c r="I2944" s="209"/>
      <c r="J2944" s="209"/>
      <c r="N2944" s="209"/>
      <c r="O2944" s="209"/>
      <c r="P2944" s="209"/>
      <c r="Q2944" s="209"/>
      <c r="R2944" s="209"/>
      <c r="S2944" s="209"/>
      <c r="T2944" s="209"/>
      <c r="U2944" s="209"/>
      <c r="V2944" s="209"/>
    </row>
    <row r="2945" spans="4:22" x14ac:dyDescent="0.25">
      <c r="D2945" s="209"/>
      <c r="E2945" s="209"/>
      <c r="F2945" s="209"/>
      <c r="G2945" s="209"/>
      <c r="H2945" s="209"/>
      <c r="I2945" s="209"/>
      <c r="J2945" s="209"/>
      <c r="N2945" s="209"/>
      <c r="O2945" s="209"/>
      <c r="P2945" s="209"/>
      <c r="Q2945" s="209"/>
      <c r="R2945" s="209"/>
      <c r="S2945" s="209"/>
      <c r="T2945" s="209"/>
      <c r="U2945" s="209"/>
      <c r="V2945" s="209"/>
    </row>
    <row r="2946" spans="4:22" x14ac:dyDescent="0.25">
      <c r="D2946" s="209"/>
      <c r="E2946" s="209"/>
      <c r="F2946" s="209"/>
      <c r="G2946" s="209"/>
      <c r="H2946" s="209"/>
      <c r="I2946" s="209"/>
      <c r="J2946" s="209"/>
      <c r="N2946" s="209"/>
      <c r="O2946" s="209"/>
      <c r="P2946" s="209"/>
      <c r="Q2946" s="209"/>
      <c r="R2946" s="209"/>
      <c r="S2946" s="209"/>
      <c r="T2946" s="209"/>
      <c r="U2946" s="209"/>
      <c r="V2946" s="209"/>
    </row>
    <row r="2947" spans="4:22" x14ac:dyDescent="0.25">
      <c r="D2947" s="209"/>
      <c r="E2947" s="209"/>
      <c r="F2947" s="209"/>
      <c r="G2947" s="209"/>
      <c r="H2947" s="209"/>
      <c r="I2947" s="209"/>
      <c r="J2947" s="209"/>
      <c r="N2947" s="209"/>
      <c r="O2947" s="209"/>
      <c r="P2947" s="209"/>
      <c r="Q2947" s="209"/>
      <c r="R2947" s="209"/>
      <c r="S2947" s="209"/>
      <c r="T2947" s="209"/>
      <c r="U2947" s="209"/>
      <c r="V2947" s="209"/>
    </row>
    <row r="2948" spans="4:22" x14ac:dyDescent="0.25">
      <c r="D2948" s="209"/>
      <c r="E2948" s="209"/>
      <c r="F2948" s="209"/>
      <c r="G2948" s="209"/>
      <c r="H2948" s="209"/>
      <c r="I2948" s="209"/>
      <c r="J2948" s="209"/>
      <c r="N2948" s="209"/>
      <c r="O2948" s="209"/>
      <c r="P2948" s="209"/>
      <c r="Q2948" s="209"/>
      <c r="R2948" s="209"/>
      <c r="S2948" s="209"/>
      <c r="T2948" s="209"/>
      <c r="U2948" s="209"/>
      <c r="V2948" s="209"/>
    </row>
    <row r="2949" spans="4:22" x14ac:dyDescent="0.25">
      <c r="D2949" s="209"/>
      <c r="E2949" s="209"/>
      <c r="F2949" s="209"/>
      <c r="G2949" s="209"/>
      <c r="H2949" s="209"/>
      <c r="I2949" s="209"/>
      <c r="J2949" s="209"/>
      <c r="N2949" s="209"/>
      <c r="O2949" s="209"/>
      <c r="P2949" s="209"/>
      <c r="Q2949" s="209"/>
      <c r="R2949" s="209"/>
      <c r="S2949" s="209"/>
      <c r="T2949" s="209"/>
      <c r="U2949" s="209"/>
      <c r="V2949" s="209"/>
    </row>
    <row r="2950" spans="4:22" x14ac:dyDescent="0.25">
      <c r="D2950" s="209"/>
      <c r="E2950" s="209"/>
      <c r="F2950" s="209"/>
      <c r="G2950" s="209"/>
      <c r="H2950" s="209"/>
      <c r="I2950" s="209"/>
      <c r="J2950" s="209"/>
      <c r="N2950" s="209"/>
      <c r="O2950" s="209"/>
      <c r="P2950" s="209"/>
      <c r="Q2950" s="209"/>
      <c r="R2950" s="209"/>
      <c r="S2950" s="209"/>
      <c r="T2950" s="209"/>
      <c r="U2950" s="209"/>
      <c r="V2950" s="209"/>
    </row>
    <row r="2951" spans="4:22" x14ac:dyDescent="0.25">
      <c r="D2951" s="209"/>
      <c r="E2951" s="209"/>
      <c r="F2951" s="209"/>
      <c r="G2951" s="209"/>
      <c r="H2951" s="209"/>
      <c r="I2951" s="209"/>
      <c r="J2951" s="209"/>
      <c r="N2951" s="209"/>
      <c r="O2951" s="209"/>
      <c r="P2951" s="209"/>
      <c r="Q2951" s="209"/>
      <c r="R2951" s="209"/>
      <c r="S2951" s="209"/>
      <c r="T2951" s="209"/>
      <c r="U2951" s="209"/>
      <c r="V2951" s="209"/>
    </row>
    <row r="2952" spans="4:22" x14ac:dyDescent="0.25">
      <c r="D2952" s="209"/>
      <c r="E2952" s="209"/>
      <c r="F2952" s="209"/>
      <c r="G2952" s="209"/>
      <c r="H2952" s="209"/>
      <c r="I2952" s="209"/>
      <c r="J2952" s="209"/>
      <c r="N2952" s="209"/>
      <c r="O2952" s="209"/>
      <c r="P2952" s="209"/>
      <c r="Q2952" s="209"/>
      <c r="R2952" s="209"/>
      <c r="S2952" s="209"/>
      <c r="T2952" s="209"/>
      <c r="U2952" s="209"/>
      <c r="V2952" s="209"/>
    </row>
    <row r="2953" spans="4:22" x14ac:dyDescent="0.25">
      <c r="D2953" s="209"/>
      <c r="E2953" s="209"/>
      <c r="F2953" s="209"/>
      <c r="G2953" s="209"/>
      <c r="H2953" s="209"/>
      <c r="I2953" s="209"/>
      <c r="J2953" s="209"/>
      <c r="N2953" s="209"/>
      <c r="O2953" s="209"/>
      <c r="P2953" s="209"/>
      <c r="Q2953" s="209"/>
      <c r="R2953" s="209"/>
      <c r="S2953" s="209"/>
      <c r="T2953" s="209"/>
      <c r="U2953" s="209"/>
      <c r="V2953" s="209"/>
    </row>
    <row r="2954" spans="4:22" x14ac:dyDescent="0.25">
      <c r="D2954" s="209"/>
      <c r="E2954" s="209"/>
      <c r="F2954" s="209"/>
      <c r="G2954" s="209"/>
      <c r="H2954" s="209"/>
      <c r="I2954" s="209"/>
      <c r="J2954" s="209"/>
      <c r="N2954" s="209"/>
      <c r="O2954" s="209"/>
      <c r="P2954" s="209"/>
      <c r="Q2954" s="209"/>
      <c r="R2954" s="209"/>
      <c r="S2954" s="209"/>
      <c r="T2954" s="209"/>
      <c r="U2954" s="209"/>
      <c r="V2954" s="209"/>
    </row>
    <row r="2955" spans="4:22" x14ac:dyDescent="0.25">
      <c r="D2955" s="209"/>
      <c r="E2955" s="209"/>
      <c r="F2955" s="209"/>
      <c r="G2955" s="209"/>
      <c r="H2955" s="209"/>
      <c r="I2955" s="209"/>
      <c r="J2955" s="209"/>
      <c r="N2955" s="209"/>
      <c r="O2955" s="209"/>
      <c r="P2955" s="209"/>
      <c r="Q2955" s="209"/>
      <c r="R2955" s="209"/>
      <c r="S2955" s="209"/>
      <c r="T2955" s="209"/>
      <c r="U2955" s="209"/>
      <c r="V2955" s="209"/>
    </row>
    <row r="2956" spans="4:22" x14ac:dyDescent="0.25">
      <c r="D2956" s="209"/>
      <c r="E2956" s="209"/>
      <c r="F2956" s="209"/>
      <c r="G2956" s="209"/>
      <c r="H2956" s="209"/>
      <c r="I2956" s="209"/>
      <c r="J2956" s="209"/>
      <c r="N2956" s="209"/>
      <c r="O2956" s="209"/>
      <c r="P2956" s="209"/>
      <c r="Q2956" s="209"/>
      <c r="R2956" s="209"/>
      <c r="S2956" s="209"/>
      <c r="T2956" s="209"/>
      <c r="U2956" s="209"/>
      <c r="V2956" s="209"/>
    </row>
    <row r="2957" spans="4:22" x14ac:dyDescent="0.25">
      <c r="D2957" s="209"/>
      <c r="E2957" s="209"/>
      <c r="F2957" s="209"/>
      <c r="G2957" s="209"/>
      <c r="H2957" s="209"/>
      <c r="I2957" s="209"/>
      <c r="J2957" s="209"/>
      <c r="N2957" s="209"/>
      <c r="O2957" s="209"/>
      <c r="P2957" s="209"/>
      <c r="Q2957" s="209"/>
      <c r="R2957" s="209"/>
      <c r="S2957" s="209"/>
      <c r="T2957" s="209"/>
      <c r="U2957" s="209"/>
      <c r="V2957" s="209"/>
    </row>
    <row r="2958" spans="4:22" x14ac:dyDescent="0.25">
      <c r="D2958" s="209"/>
      <c r="E2958" s="209"/>
      <c r="F2958" s="209"/>
      <c r="G2958" s="209"/>
      <c r="H2958" s="209"/>
      <c r="I2958" s="209"/>
      <c r="J2958" s="209"/>
      <c r="N2958" s="209"/>
      <c r="O2958" s="209"/>
      <c r="P2958" s="209"/>
      <c r="Q2958" s="209"/>
      <c r="R2958" s="209"/>
      <c r="S2958" s="209"/>
      <c r="T2958" s="209"/>
      <c r="U2958" s="209"/>
      <c r="V2958" s="209"/>
    </row>
    <row r="2959" spans="4:22" x14ac:dyDescent="0.25">
      <c r="D2959" s="209"/>
      <c r="E2959" s="209"/>
      <c r="F2959" s="209"/>
      <c r="G2959" s="209"/>
      <c r="H2959" s="209"/>
      <c r="I2959" s="209"/>
      <c r="J2959" s="209"/>
      <c r="N2959" s="209"/>
      <c r="O2959" s="209"/>
      <c r="P2959" s="209"/>
      <c r="Q2959" s="209"/>
      <c r="R2959" s="209"/>
      <c r="S2959" s="209"/>
      <c r="T2959" s="209"/>
      <c r="U2959" s="209"/>
      <c r="V2959" s="209"/>
    </row>
    <row r="2960" spans="4:22" x14ac:dyDescent="0.25">
      <c r="D2960" s="209"/>
      <c r="E2960" s="209"/>
      <c r="F2960" s="209"/>
      <c r="G2960" s="209"/>
      <c r="H2960" s="209"/>
      <c r="I2960" s="209"/>
      <c r="J2960" s="209"/>
      <c r="N2960" s="209"/>
      <c r="O2960" s="209"/>
      <c r="P2960" s="209"/>
      <c r="Q2960" s="209"/>
      <c r="R2960" s="209"/>
      <c r="S2960" s="209"/>
      <c r="T2960" s="209"/>
      <c r="U2960" s="209"/>
      <c r="V2960" s="209"/>
    </row>
    <row r="2961" spans="4:22" x14ac:dyDescent="0.25">
      <c r="D2961" s="209"/>
      <c r="E2961" s="209"/>
      <c r="F2961" s="209"/>
      <c r="G2961" s="209"/>
      <c r="H2961" s="209"/>
      <c r="I2961" s="209"/>
      <c r="J2961" s="209"/>
      <c r="N2961" s="209"/>
      <c r="O2961" s="209"/>
      <c r="P2961" s="209"/>
      <c r="Q2961" s="209"/>
      <c r="R2961" s="209"/>
      <c r="S2961" s="209"/>
      <c r="T2961" s="209"/>
      <c r="U2961" s="209"/>
      <c r="V2961" s="209"/>
    </row>
    <row r="2962" spans="4:22" x14ac:dyDescent="0.25">
      <c r="D2962" s="209"/>
      <c r="E2962" s="209"/>
      <c r="F2962" s="209"/>
      <c r="G2962" s="209"/>
      <c r="H2962" s="209"/>
      <c r="I2962" s="209"/>
      <c r="J2962" s="209"/>
      <c r="N2962" s="209"/>
      <c r="O2962" s="209"/>
      <c r="P2962" s="209"/>
      <c r="Q2962" s="209"/>
      <c r="R2962" s="209"/>
      <c r="S2962" s="209"/>
      <c r="T2962" s="209"/>
      <c r="U2962" s="209"/>
      <c r="V2962" s="209"/>
    </row>
    <row r="2963" spans="4:22" x14ac:dyDescent="0.25">
      <c r="D2963" s="209"/>
      <c r="E2963" s="209"/>
      <c r="F2963" s="209"/>
      <c r="G2963" s="209"/>
      <c r="H2963" s="209"/>
      <c r="I2963" s="209"/>
      <c r="J2963" s="209"/>
      <c r="N2963" s="209"/>
      <c r="O2963" s="209"/>
      <c r="P2963" s="209"/>
      <c r="Q2963" s="209"/>
      <c r="R2963" s="209"/>
      <c r="S2963" s="209"/>
      <c r="T2963" s="209"/>
      <c r="U2963" s="209"/>
      <c r="V2963" s="209"/>
    </row>
    <row r="2964" spans="4:22" x14ac:dyDescent="0.25">
      <c r="D2964" s="209"/>
      <c r="E2964" s="209"/>
      <c r="F2964" s="209"/>
      <c r="G2964" s="209"/>
      <c r="H2964" s="209"/>
      <c r="I2964" s="209"/>
      <c r="J2964" s="209"/>
      <c r="N2964" s="209"/>
      <c r="O2964" s="209"/>
      <c r="P2964" s="209"/>
      <c r="Q2964" s="209"/>
      <c r="R2964" s="209"/>
      <c r="S2964" s="209"/>
      <c r="T2964" s="209"/>
      <c r="U2964" s="209"/>
      <c r="V2964" s="209"/>
    </row>
    <row r="2965" spans="4:22" x14ac:dyDescent="0.25">
      <c r="D2965" s="209"/>
      <c r="E2965" s="209"/>
      <c r="F2965" s="209"/>
      <c r="G2965" s="209"/>
      <c r="H2965" s="209"/>
      <c r="I2965" s="209"/>
      <c r="J2965" s="209"/>
      <c r="N2965" s="209"/>
      <c r="O2965" s="209"/>
      <c r="P2965" s="209"/>
      <c r="Q2965" s="209"/>
      <c r="R2965" s="209"/>
      <c r="S2965" s="209"/>
      <c r="T2965" s="209"/>
      <c r="U2965" s="209"/>
      <c r="V2965" s="209"/>
    </row>
    <row r="2966" spans="4:22" x14ac:dyDescent="0.25">
      <c r="D2966" s="209"/>
      <c r="E2966" s="209"/>
      <c r="F2966" s="209"/>
      <c r="G2966" s="209"/>
      <c r="H2966" s="209"/>
      <c r="I2966" s="209"/>
      <c r="J2966" s="209"/>
      <c r="N2966" s="209"/>
      <c r="O2966" s="209"/>
      <c r="P2966" s="209"/>
      <c r="Q2966" s="209"/>
      <c r="R2966" s="209"/>
      <c r="S2966" s="209"/>
      <c r="T2966" s="209"/>
      <c r="U2966" s="209"/>
      <c r="V2966" s="209"/>
    </row>
    <row r="2967" spans="4:22" x14ac:dyDescent="0.25">
      <c r="D2967" s="209"/>
      <c r="E2967" s="209"/>
      <c r="F2967" s="209"/>
      <c r="G2967" s="209"/>
      <c r="H2967" s="209"/>
      <c r="I2967" s="209"/>
      <c r="J2967" s="209"/>
      <c r="N2967" s="209"/>
      <c r="O2967" s="209"/>
      <c r="P2967" s="209"/>
      <c r="Q2967" s="209"/>
      <c r="R2967" s="209"/>
      <c r="S2967" s="209"/>
      <c r="T2967" s="209"/>
      <c r="U2967" s="209"/>
      <c r="V2967" s="209"/>
    </row>
    <row r="2968" spans="4:22" x14ac:dyDescent="0.25">
      <c r="D2968" s="209"/>
      <c r="E2968" s="209"/>
      <c r="F2968" s="209"/>
      <c r="G2968" s="209"/>
      <c r="H2968" s="209"/>
      <c r="I2968" s="209"/>
      <c r="J2968" s="209"/>
      <c r="N2968" s="209"/>
      <c r="O2968" s="209"/>
      <c r="P2968" s="209"/>
      <c r="Q2968" s="209"/>
      <c r="R2968" s="209"/>
      <c r="S2968" s="209"/>
      <c r="T2968" s="209"/>
      <c r="U2968" s="209"/>
      <c r="V2968" s="209"/>
    </row>
    <row r="2969" spans="4:22" x14ac:dyDescent="0.25">
      <c r="D2969" s="209"/>
      <c r="E2969" s="209"/>
      <c r="F2969" s="209"/>
      <c r="G2969" s="209"/>
      <c r="H2969" s="209"/>
      <c r="I2969" s="209"/>
      <c r="J2969" s="209"/>
      <c r="N2969" s="209"/>
      <c r="O2969" s="209"/>
      <c r="P2969" s="209"/>
      <c r="Q2969" s="209"/>
      <c r="R2969" s="209"/>
      <c r="S2969" s="209"/>
      <c r="T2969" s="209"/>
      <c r="U2969" s="209"/>
      <c r="V2969" s="209"/>
    </row>
    <row r="2970" spans="4:22" x14ac:dyDescent="0.25">
      <c r="D2970" s="209"/>
      <c r="E2970" s="209"/>
      <c r="F2970" s="209"/>
      <c r="G2970" s="209"/>
      <c r="H2970" s="209"/>
      <c r="I2970" s="209"/>
      <c r="J2970" s="209"/>
      <c r="N2970" s="209"/>
      <c r="O2970" s="209"/>
      <c r="P2970" s="209"/>
      <c r="Q2970" s="209"/>
      <c r="R2970" s="209"/>
      <c r="S2970" s="209"/>
      <c r="T2970" s="209"/>
      <c r="U2970" s="209"/>
      <c r="V2970" s="209"/>
    </row>
    <row r="2971" spans="4:22" x14ac:dyDescent="0.25">
      <c r="D2971" s="209"/>
      <c r="E2971" s="209"/>
      <c r="F2971" s="209"/>
      <c r="G2971" s="209"/>
      <c r="H2971" s="209"/>
      <c r="I2971" s="209"/>
      <c r="J2971" s="209"/>
      <c r="N2971" s="209"/>
      <c r="O2971" s="209"/>
      <c r="P2971" s="209"/>
      <c r="Q2971" s="209"/>
      <c r="R2971" s="209"/>
      <c r="S2971" s="209"/>
      <c r="T2971" s="209"/>
      <c r="U2971" s="209"/>
      <c r="V2971" s="209"/>
    </row>
    <row r="2972" spans="4:22" x14ac:dyDescent="0.25">
      <c r="D2972" s="209"/>
      <c r="E2972" s="209"/>
      <c r="F2972" s="209"/>
      <c r="G2972" s="209"/>
      <c r="H2972" s="209"/>
      <c r="I2972" s="209"/>
      <c r="J2972" s="209"/>
      <c r="N2972" s="209"/>
      <c r="O2972" s="209"/>
      <c r="P2972" s="209"/>
      <c r="Q2972" s="209"/>
      <c r="R2972" s="209"/>
      <c r="S2972" s="209"/>
      <c r="T2972" s="209"/>
      <c r="U2972" s="209"/>
      <c r="V2972" s="209"/>
    </row>
    <row r="2973" spans="4:22" x14ac:dyDescent="0.25">
      <c r="D2973" s="209"/>
      <c r="E2973" s="209"/>
      <c r="F2973" s="209"/>
      <c r="G2973" s="209"/>
      <c r="H2973" s="209"/>
      <c r="I2973" s="209"/>
      <c r="J2973" s="209"/>
      <c r="N2973" s="209"/>
      <c r="O2973" s="209"/>
      <c r="P2973" s="209"/>
      <c r="Q2973" s="209"/>
      <c r="R2973" s="209"/>
      <c r="S2973" s="209"/>
      <c r="T2973" s="209"/>
      <c r="U2973" s="209"/>
      <c r="V2973" s="209"/>
    </row>
    <row r="2974" spans="4:22" x14ac:dyDescent="0.25">
      <c r="D2974" s="209"/>
      <c r="E2974" s="209"/>
      <c r="F2974" s="209"/>
      <c r="G2974" s="209"/>
      <c r="H2974" s="209"/>
      <c r="I2974" s="209"/>
      <c r="J2974" s="209"/>
      <c r="N2974" s="209"/>
      <c r="O2974" s="209"/>
      <c r="P2974" s="209"/>
      <c r="Q2974" s="209"/>
      <c r="R2974" s="209"/>
      <c r="S2974" s="209"/>
      <c r="T2974" s="209"/>
      <c r="U2974" s="209"/>
      <c r="V2974" s="209"/>
    </row>
    <row r="2975" spans="4:22" x14ac:dyDescent="0.25">
      <c r="D2975" s="209"/>
      <c r="E2975" s="209"/>
      <c r="F2975" s="209"/>
      <c r="G2975" s="209"/>
      <c r="H2975" s="209"/>
      <c r="I2975" s="209"/>
      <c r="J2975" s="209"/>
      <c r="N2975" s="209"/>
      <c r="O2975" s="209"/>
      <c r="P2975" s="209"/>
      <c r="Q2975" s="209"/>
      <c r="R2975" s="209"/>
      <c r="S2975" s="209"/>
      <c r="T2975" s="209"/>
      <c r="U2975" s="209"/>
      <c r="V2975" s="209"/>
    </row>
    <row r="2976" spans="4:22" x14ac:dyDescent="0.25">
      <c r="D2976" s="209"/>
      <c r="E2976" s="209"/>
      <c r="F2976" s="209"/>
      <c r="G2976" s="209"/>
      <c r="H2976" s="209"/>
      <c r="I2976" s="209"/>
      <c r="J2976" s="209"/>
      <c r="N2976" s="209"/>
      <c r="O2976" s="209"/>
      <c r="P2976" s="209"/>
      <c r="Q2976" s="209"/>
      <c r="R2976" s="209"/>
      <c r="S2976" s="209"/>
      <c r="T2976" s="209"/>
      <c r="U2976" s="209"/>
      <c r="V2976" s="209"/>
    </row>
    <row r="2977" spans="4:22" x14ac:dyDescent="0.25">
      <c r="D2977" s="209"/>
      <c r="E2977" s="209"/>
      <c r="F2977" s="209"/>
      <c r="G2977" s="209"/>
      <c r="H2977" s="209"/>
      <c r="I2977" s="209"/>
      <c r="J2977" s="209"/>
      <c r="N2977" s="209"/>
      <c r="O2977" s="209"/>
      <c r="P2977" s="209"/>
      <c r="Q2977" s="209"/>
      <c r="R2977" s="209"/>
      <c r="S2977" s="209"/>
      <c r="T2977" s="209"/>
      <c r="U2977" s="209"/>
      <c r="V2977" s="209"/>
    </row>
    <row r="2978" spans="4:22" x14ac:dyDescent="0.25">
      <c r="D2978" s="209"/>
      <c r="E2978" s="209"/>
      <c r="F2978" s="209"/>
      <c r="G2978" s="209"/>
      <c r="H2978" s="209"/>
      <c r="I2978" s="209"/>
      <c r="J2978" s="209"/>
      <c r="N2978" s="209"/>
      <c r="O2978" s="209"/>
      <c r="P2978" s="209"/>
      <c r="Q2978" s="209"/>
      <c r="R2978" s="209"/>
      <c r="S2978" s="209"/>
      <c r="T2978" s="209"/>
      <c r="U2978" s="209"/>
      <c r="V2978" s="209"/>
    </row>
    <row r="2979" spans="4:22" x14ac:dyDescent="0.25">
      <c r="D2979" s="209"/>
      <c r="E2979" s="209"/>
      <c r="F2979" s="209"/>
      <c r="G2979" s="209"/>
      <c r="H2979" s="209"/>
      <c r="I2979" s="209"/>
      <c r="J2979" s="209"/>
      <c r="N2979" s="209"/>
      <c r="O2979" s="209"/>
      <c r="P2979" s="209"/>
      <c r="Q2979" s="209"/>
      <c r="R2979" s="209"/>
      <c r="S2979" s="209"/>
      <c r="T2979" s="209"/>
      <c r="U2979" s="209"/>
      <c r="V2979" s="209"/>
    </row>
    <row r="2980" spans="4:22" x14ac:dyDescent="0.25">
      <c r="D2980" s="209"/>
      <c r="E2980" s="209"/>
      <c r="F2980" s="209"/>
      <c r="G2980" s="209"/>
      <c r="H2980" s="209"/>
      <c r="I2980" s="209"/>
      <c r="J2980" s="209"/>
      <c r="N2980" s="209"/>
      <c r="O2980" s="209"/>
      <c r="P2980" s="209"/>
      <c r="Q2980" s="209"/>
      <c r="R2980" s="209"/>
      <c r="S2980" s="209"/>
      <c r="T2980" s="209"/>
      <c r="U2980" s="209"/>
      <c r="V2980" s="209"/>
    </row>
    <row r="2981" spans="4:22" x14ac:dyDescent="0.25">
      <c r="D2981" s="209"/>
      <c r="E2981" s="209"/>
      <c r="F2981" s="209"/>
      <c r="G2981" s="209"/>
      <c r="H2981" s="209"/>
      <c r="I2981" s="209"/>
      <c r="J2981" s="209"/>
      <c r="N2981" s="209"/>
      <c r="O2981" s="209"/>
      <c r="P2981" s="209"/>
      <c r="Q2981" s="209"/>
      <c r="R2981" s="209"/>
      <c r="S2981" s="209"/>
      <c r="T2981" s="209"/>
      <c r="U2981" s="209"/>
      <c r="V2981" s="209"/>
    </row>
    <row r="2982" spans="4:22" x14ac:dyDescent="0.25">
      <c r="D2982" s="209"/>
      <c r="E2982" s="209"/>
      <c r="F2982" s="209"/>
      <c r="G2982" s="209"/>
      <c r="H2982" s="209"/>
      <c r="I2982" s="209"/>
      <c r="J2982" s="209"/>
      <c r="N2982" s="209"/>
      <c r="O2982" s="209"/>
      <c r="P2982" s="209"/>
      <c r="Q2982" s="209"/>
      <c r="R2982" s="209"/>
      <c r="S2982" s="209"/>
      <c r="T2982" s="209"/>
      <c r="U2982" s="209"/>
      <c r="V2982" s="209"/>
    </row>
    <row r="2983" spans="4:22" x14ac:dyDescent="0.25">
      <c r="D2983" s="209"/>
      <c r="E2983" s="209"/>
      <c r="F2983" s="209"/>
      <c r="G2983" s="209"/>
      <c r="H2983" s="209"/>
      <c r="I2983" s="209"/>
      <c r="J2983" s="209"/>
      <c r="N2983" s="209"/>
      <c r="O2983" s="209"/>
      <c r="P2983" s="209"/>
      <c r="Q2983" s="209"/>
      <c r="R2983" s="209"/>
      <c r="S2983" s="209"/>
      <c r="T2983" s="209"/>
      <c r="U2983" s="209"/>
      <c r="V2983" s="209"/>
    </row>
    <row r="2984" spans="4:22" x14ac:dyDescent="0.25">
      <c r="D2984" s="209"/>
      <c r="E2984" s="209"/>
      <c r="F2984" s="209"/>
      <c r="G2984" s="209"/>
      <c r="H2984" s="209"/>
      <c r="I2984" s="209"/>
      <c r="J2984" s="209"/>
      <c r="N2984" s="209"/>
      <c r="O2984" s="209"/>
      <c r="P2984" s="209"/>
      <c r="Q2984" s="209"/>
      <c r="R2984" s="209"/>
      <c r="S2984" s="209"/>
      <c r="T2984" s="209"/>
      <c r="U2984" s="209"/>
      <c r="V2984" s="209"/>
    </row>
    <row r="2985" spans="4:22" x14ac:dyDescent="0.25">
      <c r="D2985" s="209"/>
      <c r="E2985" s="209"/>
      <c r="F2985" s="209"/>
      <c r="G2985" s="209"/>
      <c r="H2985" s="209"/>
      <c r="I2985" s="209"/>
      <c r="J2985" s="209"/>
      <c r="N2985" s="209"/>
      <c r="O2985" s="209"/>
      <c r="P2985" s="209"/>
      <c r="Q2985" s="209"/>
      <c r="R2985" s="209"/>
      <c r="S2985" s="209"/>
      <c r="T2985" s="209"/>
      <c r="U2985" s="209"/>
      <c r="V2985" s="209"/>
    </row>
    <row r="2986" spans="4:22" x14ac:dyDescent="0.25">
      <c r="D2986" s="209"/>
      <c r="E2986" s="209"/>
      <c r="F2986" s="209"/>
      <c r="G2986" s="209"/>
      <c r="H2986" s="209"/>
      <c r="I2986" s="209"/>
      <c r="J2986" s="209"/>
      <c r="N2986" s="209"/>
      <c r="O2986" s="209"/>
      <c r="P2986" s="209"/>
      <c r="Q2986" s="209"/>
      <c r="R2986" s="209"/>
      <c r="S2986" s="209"/>
      <c r="T2986" s="209"/>
      <c r="U2986" s="209"/>
      <c r="V2986" s="209"/>
    </row>
    <row r="2987" spans="4:22" x14ac:dyDescent="0.25">
      <c r="D2987" s="209"/>
      <c r="E2987" s="209"/>
      <c r="F2987" s="209"/>
      <c r="G2987" s="209"/>
      <c r="H2987" s="209"/>
      <c r="I2987" s="209"/>
      <c r="J2987" s="209"/>
      <c r="N2987" s="209"/>
      <c r="O2987" s="209"/>
      <c r="P2987" s="209"/>
      <c r="Q2987" s="209"/>
      <c r="R2987" s="209"/>
      <c r="S2987" s="209"/>
      <c r="T2987" s="209"/>
      <c r="U2987" s="209"/>
      <c r="V2987" s="209"/>
    </row>
    <row r="2988" spans="4:22" x14ac:dyDescent="0.25">
      <c r="D2988" s="209"/>
      <c r="E2988" s="209"/>
      <c r="F2988" s="209"/>
      <c r="G2988" s="209"/>
      <c r="H2988" s="209"/>
      <c r="I2988" s="209"/>
      <c r="J2988" s="209"/>
      <c r="N2988" s="209"/>
      <c r="O2988" s="209"/>
      <c r="P2988" s="209"/>
      <c r="Q2988" s="209"/>
      <c r="R2988" s="209"/>
      <c r="S2988" s="209"/>
      <c r="T2988" s="209"/>
      <c r="U2988" s="209"/>
      <c r="V2988" s="209"/>
    </row>
    <row r="2989" spans="4:22" x14ac:dyDescent="0.25">
      <c r="D2989" s="209"/>
      <c r="E2989" s="209"/>
      <c r="F2989" s="209"/>
      <c r="G2989" s="209"/>
      <c r="H2989" s="209"/>
      <c r="I2989" s="209"/>
      <c r="J2989" s="209"/>
      <c r="N2989" s="209"/>
      <c r="O2989" s="209"/>
      <c r="P2989" s="209"/>
      <c r="Q2989" s="209"/>
      <c r="R2989" s="209"/>
      <c r="S2989" s="209"/>
      <c r="T2989" s="209"/>
      <c r="U2989" s="209"/>
      <c r="V2989" s="209"/>
    </row>
    <row r="2990" spans="4:22" x14ac:dyDescent="0.25">
      <c r="D2990" s="209"/>
      <c r="E2990" s="209"/>
      <c r="F2990" s="209"/>
      <c r="G2990" s="209"/>
      <c r="H2990" s="209"/>
      <c r="I2990" s="209"/>
      <c r="J2990" s="209"/>
      <c r="N2990" s="209"/>
      <c r="O2990" s="209"/>
      <c r="P2990" s="209"/>
      <c r="Q2990" s="209"/>
      <c r="R2990" s="209"/>
      <c r="S2990" s="209"/>
      <c r="T2990" s="209"/>
      <c r="U2990" s="209"/>
      <c r="V2990" s="209"/>
    </row>
    <row r="2991" spans="4:22" x14ac:dyDescent="0.25">
      <c r="D2991" s="209"/>
      <c r="E2991" s="209"/>
      <c r="F2991" s="209"/>
      <c r="G2991" s="209"/>
      <c r="H2991" s="209"/>
      <c r="I2991" s="209"/>
      <c r="J2991" s="209"/>
      <c r="N2991" s="209"/>
      <c r="O2991" s="209"/>
      <c r="P2991" s="209"/>
      <c r="Q2991" s="209"/>
      <c r="R2991" s="209"/>
      <c r="S2991" s="209"/>
      <c r="T2991" s="209"/>
      <c r="U2991" s="209"/>
      <c r="V2991" s="209"/>
    </row>
    <row r="2992" spans="4:22" x14ac:dyDescent="0.25">
      <c r="D2992" s="209"/>
      <c r="E2992" s="209"/>
      <c r="F2992" s="209"/>
      <c r="G2992" s="209"/>
      <c r="H2992" s="209"/>
      <c r="I2992" s="209"/>
      <c r="J2992" s="209"/>
      <c r="N2992" s="209"/>
      <c r="O2992" s="209"/>
      <c r="P2992" s="209"/>
      <c r="Q2992" s="209"/>
      <c r="R2992" s="209"/>
      <c r="S2992" s="209"/>
      <c r="T2992" s="209"/>
      <c r="U2992" s="209"/>
      <c r="V2992" s="209"/>
    </row>
    <row r="2993" spans="4:22" x14ac:dyDescent="0.25">
      <c r="D2993" s="209"/>
      <c r="E2993" s="209"/>
      <c r="F2993" s="209"/>
      <c r="G2993" s="209"/>
      <c r="H2993" s="209"/>
      <c r="I2993" s="209"/>
      <c r="J2993" s="209"/>
      <c r="N2993" s="209"/>
      <c r="O2993" s="209"/>
      <c r="P2993" s="209"/>
      <c r="Q2993" s="209"/>
      <c r="R2993" s="209"/>
      <c r="S2993" s="209"/>
      <c r="T2993" s="209"/>
      <c r="U2993" s="209"/>
      <c r="V2993" s="209"/>
    </row>
    <row r="2994" spans="4:22" x14ac:dyDescent="0.25">
      <c r="D2994" s="209"/>
      <c r="E2994" s="209"/>
      <c r="F2994" s="209"/>
      <c r="G2994" s="209"/>
      <c r="H2994" s="209"/>
      <c r="I2994" s="209"/>
      <c r="J2994" s="209"/>
      <c r="N2994" s="209"/>
      <c r="O2994" s="209"/>
      <c r="P2994" s="209"/>
      <c r="Q2994" s="209"/>
      <c r="R2994" s="209"/>
      <c r="S2994" s="209"/>
      <c r="T2994" s="209"/>
      <c r="U2994" s="209"/>
      <c r="V2994" s="209"/>
    </row>
    <row r="2995" spans="4:22" x14ac:dyDescent="0.25">
      <c r="D2995" s="209"/>
      <c r="E2995" s="209"/>
      <c r="F2995" s="209"/>
      <c r="G2995" s="209"/>
      <c r="H2995" s="209"/>
      <c r="I2995" s="209"/>
      <c r="J2995" s="209"/>
      <c r="N2995" s="209"/>
      <c r="O2995" s="209"/>
      <c r="P2995" s="209"/>
      <c r="Q2995" s="209"/>
      <c r="R2995" s="209"/>
      <c r="S2995" s="209"/>
      <c r="T2995" s="209"/>
      <c r="U2995" s="209"/>
      <c r="V2995" s="209"/>
    </row>
    <row r="2996" spans="4:22" x14ac:dyDescent="0.25">
      <c r="D2996" s="209"/>
      <c r="E2996" s="209"/>
      <c r="F2996" s="209"/>
      <c r="G2996" s="209"/>
      <c r="H2996" s="209"/>
      <c r="I2996" s="209"/>
      <c r="J2996" s="209"/>
      <c r="N2996" s="209"/>
      <c r="O2996" s="209"/>
      <c r="P2996" s="209"/>
      <c r="Q2996" s="209"/>
      <c r="R2996" s="209"/>
      <c r="S2996" s="209"/>
      <c r="T2996" s="209"/>
      <c r="U2996" s="209"/>
      <c r="V2996" s="209"/>
    </row>
    <row r="2997" spans="4:22" x14ac:dyDescent="0.25">
      <c r="D2997" s="209"/>
      <c r="E2997" s="209"/>
      <c r="F2997" s="209"/>
      <c r="G2997" s="209"/>
      <c r="H2997" s="209"/>
      <c r="I2997" s="209"/>
      <c r="J2997" s="209"/>
      <c r="N2997" s="209"/>
      <c r="O2997" s="209"/>
      <c r="P2997" s="209"/>
      <c r="Q2997" s="209"/>
      <c r="R2997" s="209"/>
      <c r="S2997" s="209"/>
      <c r="T2997" s="209"/>
      <c r="U2997" s="209"/>
      <c r="V2997" s="209"/>
    </row>
    <row r="2998" spans="4:22" x14ac:dyDescent="0.25">
      <c r="D2998" s="209"/>
      <c r="E2998" s="209"/>
      <c r="F2998" s="209"/>
      <c r="G2998" s="209"/>
      <c r="H2998" s="209"/>
      <c r="I2998" s="209"/>
      <c r="J2998" s="209"/>
      <c r="N2998" s="209"/>
      <c r="O2998" s="209"/>
      <c r="P2998" s="209"/>
      <c r="Q2998" s="209"/>
      <c r="R2998" s="209"/>
      <c r="S2998" s="209"/>
      <c r="T2998" s="209"/>
      <c r="U2998" s="209"/>
      <c r="V2998" s="209"/>
    </row>
    <row r="2999" spans="4:22" x14ac:dyDescent="0.25">
      <c r="D2999" s="209"/>
      <c r="E2999" s="209"/>
      <c r="F2999" s="209"/>
      <c r="G2999" s="209"/>
      <c r="H2999" s="209"/>
      <c r="I2999" s="209"/>
      <c r="J2999" s="209"/>
      <c r="N2999" s="209"/>
      <c r="O2999" s="209"/>
      <c r="P2999" s="209"/>
      <c r="Q2999" s="209"/>
      <c r="R2999" s="209"/>
      <c r="S2999" s="209"/>
      <c r="T2999" s="209"/>
      <c r="U2999" s="209"/>
      <c r="V2999" s="209"/>
    </row>
    <row r="3000" spans="4:22" x14ac:dyDescent="0.25">
      <c r="D3000" s="209"/>
      <c r="E3000" s="209"/>
      <c r="F3000" s="209"/>
      <c r="G3000" s="209"/>
      <c r="H3000" s="209"/>
      <c r="I3000" s="209"/>
      <c r="J3000" s="209"/>
      <c r="N3000" s="209"/>
      <c r="O3000" s="209"/>
      <c r="P3000" s="209"/>
      <c r="Q3000" s="209"/>
      <c r="R3000" s="209"/>
      <c r="S3000" s="209"/>
      <c r="T3000" s="209"/>
      <c r="U3000" s="209"/>
      <c r="V3000" s="209"/>
    </row>
    <row r="3001" spans="4:22" x14ac:dyDescent="0.25">
      <c r="D3001" s="209"/>
      <c r="E3001" s="209"/>
      <c r="F3001" s="209"/>
      <c r="G3001" s="209"/>
      <c r="H3001" s="209"/>
      <c r="I3001" s="209"/>
      <c r="J3001" s="209"/>
      <c r="N3001" s="209"/>
      <c r="O3001" s="209"/>
      <c r="P3001" s="209"/>
      <c r="Q3001" s="209"/>
      <c r="R3001" s="209"/>
      <c r="S3001" s="209"/>
      <c r="T3001" s="209"/>
      <c r="U3001" s="209"/>
      <c r="V3001" s="209"/>
    </row>
    <row r="3002" spans="4:22" x14ac:dyDescent="0.25">
      <c r="D3002" s="209"/>
      <c r="E3002" s="209"/>
      <c r="F3002" s="209"/>
      <c r="G3002" s="209"/>
      <c r="H3002" s="209"/>
      <c r="I3002" s="209"/>
      <c r="J3002" s="209"/>
      <c r="N3002" s="209"/>
      <c r="O3002" s="209"/>
      <c r="P3002" s="209"/>
      <c r="Q3002" s="209"/>
      <c r="R3002" s="209"/>
      <c r="S3002" s="209"/>
      <c r="T3002" s="209"/>
      <c r="U3002" s="209"/>
      <c r="V3002" s="209"/>
    </row>
    <row r="3003" spans="4:22" x14ac:dyDescent="0.25">
      <c r="D3003" s="209"/>
      <c r="E3003" s="209"/>
      <c r="F3003" s="209"/>
      <c r="G3003" s="209"/>
      <c r="H3003" s="209"/>
      <c r="I3003" s="209"/>
      <c r="J3003" s="209"/>
      <c r="N3003" s="209"/>
      <c r="O3003" s="209"/>
      <c r="P3003" s="209"/>
      <c r="Q3003" s="209"/>
      <c r="R3003" s="209"/>
      <c r="S3003" s="209"/>
      <c r="T3003" s="209"/>
      <c r="U3003" s="209"/>
      <c r="V3003" s="209"/>
    </row>
    <row r="3004" spans="4:22" x14ac:dyDescent="0.25">
      <c r="D3004" s="209"/>
      <c r="E3004" s="209"/>
      <c r="F3004" s="209"/>
      <c r="G3004" s="209"/>
      <c r="H3004" s="209"/>
      <c r="I3004" s="209"/>
      <c r="J3004" s="209"/>
      <c r="N3004" s="209"/>
      <c r="O3004" s="209"/>
      <c r="P3004" s="209"/>
      <c r="Q3004" s="209"/>
      <c r="R3004" s="209"/>
      <c r="S3004" s="209"/>
      <c r="T3004" s="209"/>
      <c r="U3004" s="209"/>
      <c r="V3004" s="209"/>
    </row>
    <row r="3005" spans="4:22" x14ac:dyDescent="0.25">
      <c r="D3005" s="209"/>
      <c r="E3005" s="209"/>
      <c r="F3005" s="209"/>
      <c r="G3005" s="209"/>
      <c r="H3005" s="209"/>
      <c r="I3005" s="209"/>
      <c r="J3005" s="209"/>
      <c r="N3005" s="209"/>
      <c r="O3005" s="209"/>
      <c r="P3005" s="209"/>
      <c r="Q3005" s="209"/>
      <c r="R3005" s="209"/>
      <c r="S3005" s="209"/>
      <c r="T3005" s="209"/>
      <c r="U3005" s="209"/>
      <c r="V3005" s="209"/>
    </row>
    <row r="3006" spans="4:22" x14ac:dyDescent="0.25">
      <c r="D3006" s="209"/>
      <c r="E3006" s="209"/>
      <c r="F3006" s="209"/>
      <c r="G3006" s="209"/>
      <c r="H3006" s="209"/>
      <c r="I3006" s="209"/>
      <c r="J3006" s="209"/>
      <c r="N3006" s="209"/>
      <c r="O3006" s="209"/>
      <c r="P3006" s="209"/>
      <c r="Q3006" s="209"/>
      <c r="R3006" s="209"/>
      <c r="S3006" s="209"/>
      <c r="T3006" s="209"/>
      <c r="U3006" s="209"/>
      <c r="V3006" s="209"/>
    </row>
    <row r="3007" spans="4:22" x14ac:dyDescent="0.25">
      <c r="D3007" s="209"/>
      <c r="E3007" s="209"/>
      <c r="F3007" s="209"/>
      <c r="G3007" s="209"/>
      <c r="H3007" s="209"/>
      <c r="I3007" s="209"/>
      <c r="J3007" s="209"/>
      <c r="N3007" s="209"/>
      <c r="O3007" s="209"/>
      <c r="P3007" s="209"/>
      <c r="Q3007" s="209"/>
      <c r="R3007" s="209"/>
      <c r="S3007" s="209"/>
      <c r="T3007" s="209"/>
      <c r="U3007" s="209"/>
      <c r="V3007" s="209"/>
    </row>
    <row r="3008" spans="4:22" x14ac:dyDescent="0.25">
      <c r="D3008" s="209"/>
      <c r="E3008" s="209"/>
      <c r="F3008" s="209"/>
      <c r="G3008" s="209"/>
      <c r="H3008" s="209"/>
      <c r="I3008" s="209"/>
      <c r="J3008" s="209"/>
      <c r="N3008" s="209"/>
      <c r="O3008" s="209"/>
      <c r="P3008" s="209"/>
      <c r="Q3008" s="209"/>
      <c r="R3008" s="209"/>
      <c r="S3008" s="209"/>
      <c r="T3008" s="209"/>
      <c r="U3008" s="209"/>
      <c r="V3008" s="209"/>
    </row>
    <row r="3009" spans="4:22" x14ac:dyDescent="0.25">
      <c r="D3009" s="209"/>
      <c r="E3009" s="209"/>
      <c r="F3009" s="209"/>
      <c r="G3009" s="209"/>
      <c r="H3009" s="209"/>
      <c r="I3009" s="209"/>
      <c r="J3009" s="209"/>
      <c r="N3009" s="209"/>
      <c r="O3009" s="209"/>
      <c r="P3009" s="209"/>
      <c r="Q3009" s="209"/>
      <c r="R3009" s="209"/>
      <c r="S3009" s="209"/>
      <c r="T3009" s="209"/>
      <c r="U3009" s="209"/>
      <c r="V3009" s="209"/>
    </row>
    <row r="3010" spans="4:22" x14ac:dyDescent="0.25">
      <c r="D3010" s="209"/>
      <c r="E3010" s="209"/>
      <c r="F3010" s="209"/>
      <c r="G3010" s="209"/>
      <c r="H3010" s="209"/>
      <c r="I3010" s="209"/>
      <c r="J3010" s="209"/>
      <c r="N3010" s="209"/>
      <c r="O3010" s="209"/>
      <c r="P3010" s="209"/>
      <c r="Q3010" s="209"/>
      <c r="R3010" s="209"/>
      <c r="S3010" s="209"/>
      <c r="T3010" s="209"/>
      <c r="U3010" s="209"/>
      <c r="V3010" s="209"/>
    </row>
    <row r="3011" spans="4:22" x14ac:dyDescent="0.25">
      <c r="D3011" s="209"/>
      <c r="E3011" s="209"/>
      <c r="F3011" s="209"/>
      <c r="G3011" s="209"/>
      <c r="H3011" s="209"/>
      <c r="I3011" s="209"/>
      <c r="J3011" s="209"/>
      <c r="N3011" s="209"/>
      <c r="O3011" s="209"/>
      <c r="P3011" s="209"/>
      <c r="Q3011" s="209"/>
      <c r="R3011" s="209"/>
      <c r="S3011" s="209"/>
      <c r="T3011" s="209"/>
      <c r="U3011" s="209"/>
      <c r="V3011" s="209"/>
    </row>
    <row r="3012" spans="4:22" x14ac:dyDescent="0.25">
      <c r="D3012" s="209"/>
      <c r="E3012" s="209"/>
      <c r="F3012" s="209"/>
      <c r="G3012" s="209"/>
      <c r="H3012" s="209"/>
      <c r="I3012" s="209"/>
      <c r="J3012" s="209"/>
      <c r="N3012" s="209"/>
      <c r="O3012" s="209"/>
      <c r="P3012" s="209"/>
      <c r="Q3012" s="209"/>
      <c r="R3012" s="209"/>
      <c r="S3012" s="209"/>
      <c r="T3012" s="209"/>
      <c r="U3012" s="209"/>
      <c r="V3012" s="209"/>
    </row>
    <row r="3013" spans="4:22" x14ac:dyDescent="0.25">
      <c r="D3013" s="209"/>
      <c r="E3013" s="209"/>
      <c r="F3013" s="209"/>
      <c r="G3013" s="209"/>
      <c r="H3013" s="209"/>
      <c r="I3013" s="209"/>
      <c r="J3013" s="209"/>
      <c r="N3013" s="209"/>
      <c r="O3013" s="209"/>
      <c r="P3013" s="209"/>
      <c r="Q3013" s="209"/>
      <c r="R3013" s="209"/>
      <c r="S3013" s="209"/>
      <c r="T3013" s="209"/>
      <c r="U3013" s="209"/>
      <c r="V3013" s="209"/>
    </row>
    <row r="3014" spans="4:22" x14ac:dyDescent="0.25">
      <c r="D3014" s="209"/>
      <c r="E3014" s="209"/>
      <c r="F3014" s="209"/>
      <c r="G3014" s="209"/>
      <c r="H3014" s="209"/>
      <c r="I3014" s="209"/>
      <c r="J3014" s="209"/>
      <c r="N3014" s="209"/>
      <c r="O3014" s="209"/>
      <c r="P3014" s="209"/>
      <c r="Q3014" s="209"/>
      <c r="R3014" s="209"/>
      <c r="S3014" s="209"/>
      <c r="T3014" s="209"/>
      <c r="U3014" s="209"/>
      <c r="V3014" s="209"/>
    </row>
    <row r="3015" spans="4:22" x14ac:dyDescent="0.25">
      <c r="D3015" s="209"/>
      <c r="E3015" s="209"/>
      <c r="F3015" s="209"/>
      <c r="G3015" s="209"/>
      <c r="H3015" s="209"/>
      <c r="I3015" s="209"/>
      <c r="J3015" s="209"/>
      <c r="N3015" s="209"/>
      <c r="O3015" s="209"/>
      <c r="P3015" s="209"/>
      <c r="Q3015" s="209"/>
      <c r="R3015" s="209"/>
      <c r="S3015" s="209"/>
      <c r="T3015" s="209"/>
      <c r="U3015" s="209"/>
      <c r="V3015" s="209"/>
    </row>
    <row r="3016" spans="4:22" x14ac:dyDescent="0.25">
      <c r="D3016" s="209"/>
      <c r="E3016" s="209"/>
      <c r="F3016" s="209"/>
      <c r="G3016" s="209"/>
      <c r="H3016" s="209"/>
      <c r="I3016" s="209"/>
      <c r="J3016" s="209"/>
      <c r="N3016" s="209"/>
      <c r="O3016" s="209"/>
      <c r="P3016" s="209"/>
      <c r="Q3016" s="209"/>
      <c r="R3016" s="209"/>
      <c r="S3016" s="209"/>
      <c r="T3016" s="209"/>
      <c r="U3016" s="209"/>
      <c r="V3016" s="209"/>
    </row>
    <row r="3017" spans="4:22" x14ac:dyDescent="0.25">
      <c r="D3017" s="209"/>
      <c r="E3017" s="209"/>
      <c r="F3017" s="209"/>
      <c r="G3017" s="209"/>
      <c r="H3017" s="209"/>
      <c r="I3017" s="209"/>
      <c r="J3017" s="209"/>
      <c r="N3017" s="209"/>
      <c r="O3017" s="209"/>
      <c r="P3017" s="209"/>
      <c r="Q3017" s="209"/>
      <c r="R3017" s="209"/>
      <c r="S3017" s="209"/>
      <c r="T3017" s="209"/>
      <c r="U3017" s="209"/>
      <c r="V3017" s="209"/>
    </row>
    <row r="3018" spans="4:22" x14ac:dyDescent="0.25">
      <c r="D3018" s="209"/>
      <c r="E3018" s="209"/>
      <c r="F3018" s="209"/>
      <c r="G3018" s="209"/>
      <c r="H3018" s="209"/>
      <c r="I3018" s="209"/>
      <c r="J3018" s="209"/>
      <c r="N3018" s="209"/>
      <c r="O3018" s="209"/>
      <c r="P3018" s="209"/>
      <c r="Q3018" s="209"/>
      <c r="R3018" s="209"/>
      <c r="S3018" s="209"/>
      <c r="T3018" s="209"/>
      <c r="U3018" s="209"/>
      <c r="V3018" s="209"/>
    </row>
    <row r="3019" spans="4:22" x14ac:dyDescent="0.25">
      <c r="D3019" s="209"/>
      <c r="E3019" s="209"/>
      <c r="F3019" s="209"/>
      <c r="G3019" s="209"/>
      <c r="H3019" s="209"/>
      <c r="I3019" s="209"/>
      <c r="J3019" s="209"/>
      <c r="N3019" s="209"/>
      <c r="O3019" s="209"/>
      <c r="P3019" s="209"/>
      <c r="Q3019" s="209"/>
      <c r="R3019" s="209"/>
      <c r="S3019" s="209"/>
      <c r="T3019" s="209"/>
      <c r="U3019" s="209"/>
      <c r="V3019" s="209"/>
    </row>
    <row r="3020" spans="4:22" x14ac:dyDescent="0.25">
      <c r="D3020" s="209"/>
      <c r="E3020" s="209"/>
      <c r="F3020" s="209"/>
      <c r="G3020" s="209"/>
      <c r="H3020" s="209"/>
      <c r="I3020" s="209"/>
      <c r="J3020" s="209"/>
      <c r="N3020" s="209"/>
      <c r="O3020" s="209"/>
      <c r="P3020" s="209"/>
      <c r="Q3020" s="209"/>
      <c r="R3020" s="209"/>
      <c r="S3020" s="209"/>
      <c r="T3020" s="209"/>
      <c r="U3020" s="209"/>
      <c r="V3020" s="209"/>
    </row>
    <row r="3021" spans="4:22" x14ac:dyDescent="0.25">
      <c r="D3021" s="209"/>
      <c r="E3021" s="209"/>
      <c r="F3021" s="209"/>
      <c r="G3021" s="209"/>
      <c r="H3021" s="209"/>
      <c r="I3021" s="209"/>
      <c r="J3021" s="209"/>
      <c r="N3021" s="209"/>
      <c r="O3021" s="209"/>
      <c r="P3021" s="209"/>
      <c r="Q3021" s="209"/>
      <c r="R3021" s="209"/>
      <c r="S3021" s="209"/>
      <c r="T3021" s="209"/>
      <c r="U3021" s="209"/>
      <c r="V3021" s="209"/>
    </row>
    <row r="3022" spans="4:22" x14ac:dyDescent="0.25">
      <c r="D3022" s="209"/>
      <c r="E3022" s="209"/>
      <c r="F3022" s="209"/>
      <c r="G3022" s="209"/>
      <c r="H3022" s="209"/>
      <c r="I3022" s="209"/>
      <c r="J3022" s="209"/>
      <c r="N3022" s="209"/>
      <c r="O3022" s="209"/>
      <c r="P3022" s="209"/>
      <c r="Q3022" s="209"/>
      <c r="R3022" s="209"/>
      <c r="S3022" s="209"/>
      <c r="T3022" s="209"/>
      <c r="U3022" s="209"/>
      <c r="V3022" s="209"/>
    </row>
    <row r="3023" spans="4:22" x14ac:dyDescent="0.25">
      <c r="D3023" s="209"/>
      <c r="E3023" s="209"/>
      <c r="F3023" s="209"/>
      <c r="G3023" s="209"/>
      <c r="H3023" s="209"/>
      <c r="I3023" s="209"/>
      <c r="J3023" s="209"/>
      <c r="N3023" s="209"/>
      <c r="O3023" s="209"/>
      <c r="P3023" s="209"/>
      <c r="Q3023" s="209"/>
      <c r="R3023" s="209"/>
      <c r="S3023" s="209"/>
      <c r="T3023" s="209"/>
      <c r="U3023" s="209"/>
      <c r="V3023" s="209"/>
    </row>
    <row r="3024" spans="4:22" x14ac:dyDescent="0.25">
      <c r="D3024" s="209"/>
      <c r="E3024" s="209"/>
      <c r="F3024" s="209"/>
      <c r="G3024" s="209"/>
      <c r="H3024" s="209"/>
      <c r="I3024" s="209"/>
      <c r="J3024" s="209"/>
      <c r="N3024" s="209"/>
      <c r="O3024" s="209"/>
      <c r="P3024" s="209"/>
      <c r="Q3024" s="209"/>
      <c r="R3024" s="209"/>
      <c r="S3024" s="209"/>
      <c r="T3024" s="209"/>
      <c r="U3024" s="209"/>
      <c r="V3024" s="209"/>
    </row>
    <row r="3025" spans="4:22" x14ac:dyDescent="0.25">
      <c r="D3025" s="209"/>
      <c r="E3025" s="209"/>
      <c r="F3025" s="209"/>
      <c r="G3025" s="209"/>
      <c r="H3025" s="209"/>
      <c r="I3025" s="209"/>
      <c r="J3025" s="209"/>
      <c r="N3025" s="209"/>
      <c r="O3025" s="209"/>
      <c r="P3025" s="209"/>
      <c r="Q3025" s="209"/>
      <c r="R3025" s="209"/>
      <c r="S3025" s="209"/>
      <c r="T3025" s="209"/>
      <c r="U3025" s="209"/>
      <c r="V3025" s="209"/>
    </row>
    <row r="3026" spans="4:22" x14ac:dyDescent="0.25">
      <c r="D3026" s="209"/>
      <c r="E3026" s="209"/>
      <c r="F3026" s="209"/>
      <c r="G3026" s="209"/>
      <c r="H3026" s="209"/>
      <c r="I3026" s="209"/>
      <c r="J3026" s="209"/>
      <c r="N3026" s="209"/>
      <c r="O3026" s="209"/>
      <c r="P3026" s="209"/>
      <c r="Q3026" s="209"/>
      <c r="R3026" s="209"/>
      <c r="S3026" s="209"/>
      <c r="T3026" s="209"/>
      <c r="U3026" s="209"/>
      <c r="V3026" s="209"/>
    </row>
    <row r="3027" spans="4:22" x14ac:dyDescent="0.25">
      <c r="D3027" s="209"/>
      <c r="E3027" s="209"/>
      <c r="F3027" s="209"/>
      <c r="G3027" s="209"/>
      <c r="H3027" s="209"/>
      <c r="I3027" s="209"/>
      <c r="J3027" s="209"/>
      <c r="N3027" s="209"/>
      <c r="O3027" s="209"/>
      <c r="P3027" s="209"/>
      <c r="Q3027" s="209"/>
      <c r="R3027" s="209"/>
      <c r="S3027" s="209"/>
      <c r="T3027" s="209"/>
      <c r="U3027" s="209"/>
      <c r="V3027" s="209"/>
    </row>
    <row r="3028" spans="4:22" x14ac:dyDescent="0.25">
      <c r="D3028" s="209"/>
      <c r="E3028" s="209"/>
      <c r="F3028" s="209"/>
      <c r="G3028" s="209"/>
      <c r="H3028" s="209"/>
      <c r="I3028" s="209"/>
      <c r="J3028" s="209"/>
      <c r="N3028" s="209"/>
      <c r="O3028" s="209"/>
      <c r="P3028" s="209"/>
      <c r="Q3028" s="209"/>
      <c r="R3028" s="209"/>
      <c r="S3028" s="209"/>
      <c r="T3028" s="209"/>
      <c r="U3028" s="209"/>
      <c r="V3028" s="209"/>
    </row>
    <row r="3029" spans="4:22" x14ac:dyDescent="0.25">
      <c r="D3029" s="209"/>
      <c r="E3029" s="209"/>
      <c r="F3029" s="209"/>
      <c r="G3029" s="209"/>
      <c r="H3029" s="209"/>
      <c r="I3029" s="209"/>
      <c r="J3029" s="209"/>
      <c r="N3029" s="209"/>
      <c r="O3029" s="209"/>
      <c r="P3029" s="209"/>
      <c r="Q3029" s="209"/>
      <c r="R3029" s="209"/>
      <c r="S3029" s="209"/>
      <c r="T3029" s="209"/>
      <c r="U3029" s="209"/>
      <c r="V3029" s="209"/>
    </row>
    <row r="3030" spans="4:22" x14ac:dyDescent="0.25">
      <c r="D3030" s="209"/>
      <c r="E3030" s="209"/>
      <c r="F3030" s="209"/>
      <c r="G3030" s="209"/>
      <c r="H3030" s="209"/>
      <c r="I3030" s="209"/>
      <c r="J3030" s="209"/>
      <c r="N3030" s="209"/>
      <c r="O3030" s="209"/>
      <c r="P3030" s="209"/>
      <c r="Q3030" s="209"/>
      <c r="R3030" s="209"/>
      <c r="S3030" s="209"/>
      <c r="T3030" s="209"/>
      <c r="U3030" s="209"/>
      <c r="V3030" s="209"/>
    </row>
    <row r="3031" spans="4:22" x14ac:dyDescent="0.25">
      <c r="D3031" s="209"/>
      <c r="E3031" s="209"/>
      <c r="F3031" s="209"/>
      <c r="G3031" s="209"/>
      <c r="H3031" s="209"/>
      <c r="I3031" s="209"/>
      <c r="J3031" s="209"/>
      <c r="N3031" s="209"/>
      <c r="O3031" s="209"/>
      <c r="P3031" s="209"/>
      <c r="Q3031" s="209"/>
      <c r="R3031" s="209"/>
      <c r="S3031" s="209"/>
      <c r="T3031" s="209"/>
      <c r="U3031" s="209"/>
      <c r="V3031" s="209"/>
    </row>
    <row r="3032" spans="4:22" x14ac:dyDescent="0.25">
      <c r="D3032" s="209"/>
      <c r="E3032" s="209"/>
      <c r="F3032" s="209"/>
      <c r="G3032" s="209"/>
      <c r="H3032" s="209"/>
      <c r="I3032" s="209"/>
      <c r="J3032" s="209"/>
      <c r="N3032" s="209"/>
      <c r="O3032" s="209"/>
      <c r="P3032" s="209"/>
      <c r="Q3032" s="209"/>
      <c r="R3032" s="209"/>
      <c r="S3032" s="209"/>
      <c r="T3032" s="209"/>
      <c r="U3032" s="209"/>
      <c r="V3032" s="209"/>
    </row>
    <row r="3033" spans="4:22" x14ac:dyDescent="0.25">
      <c r="D3033" s="209"/>
      <c r="E3033" s="209"/>
      <c r="F3033" s="209"/>
      <c r="G3033" s="209"/>
      <c r="H3033" s="209"/>
      <c r="I3033" s="209"/>
      <c r="J3033" s="209"/>
      <c r="N3033" s="209"/>
      <c r="O3033" s="209"/>
      <c r="P3033" s="209"/>
      <c r="Q3033" s="209"/>
      <c r="R3033" s="209"/>
      <c r="S3033" s="209"/>
      <c r="T3033" s="209"/>
      <c r="U3033" s="209"/>
      <c r="V3033" s="209"/>
    </row>
    <row r="3034" spans="4:22" x14ac:dyDescent="0.25">
      <c r="D3034" s="209"/>
      <c r="E3034" s="209"/>
      <c r="F3034" s="209"/>
      <c r="G3034" s="209"/>
      <c r="H3034" s="209"/>
      <c r="I3034" s="209"/>
      <c r="J3034" s="209"/>
      <c r="N3034" s="209"/>
      <c r="O3034" s="209"/>
      <c r="P3034" s="209"/>
      <c r="Q3034" s="209"/>
      <c r="R3034" s="209"/>
      <c r="S3034" s="209"/>
      <c r="T3034" s="209"/>
      <c r="U3034" s="209"/>
      <c r="V3034" s="209"/>
    </row>
    <row r="3035" spans="4:22" x14ac:dyDescent="0.25">
      <c r="D3035" s="209"/>
      <c r="E3035" s="209"/>
      <c r="F3035" s="209"/>
      <c r="G3035" s="209"/>
      <c r="H3035" s="209"/>
      <c r="I3035" s="209"/>
      <c r="J3035" s="209"/>
      <c r="N3035" s="209"/>
      <c r="O3035" s="209"/>
      <c r="P3035" s="209"/>
      <c r="Q3035" s="209"/>
      <c r="R3035" s="209"/>
      <c r="S3035" s="209"/>
      <c r="T3035" s="209"/>
      <c r="U3035" s="209"/>
      <c r="V3035" s="209"/>
    </row>
    <row r="3036" spans="4:22" x14ac:dyDescent="0.25">
      <c r="D3036" s="209"/>
      <c r="E3036" s="209"/>
      <c r="F3036" s="209"/>
      <c r="G3036" s="209"/>
      <c r="H3036" s="209"/>
      <c r="I3036" s="209"/>
      <c r="J3036" s="209"/>
      <c r="N3036" s="209"/>
      <c r="O3036" s="209"/>
      <c r="P3036" s="209"/>
      <c r="Q3036" s="209"/>
      <c r="R3036" s="209"/>
      <c r="S3036" s="209"/>
      <c r="T3036" s="209"/>
      <c r="U3036" s="209"/>
      <c r="V3036" s="209"/>
    </row>
    <row r="3037" spans="4:22" x14ac:dyDescent="0.25">
      <c r="D3037" s="209"/>
      <c r="E3037" s="209"/>
      <c r="F3037" s="209"/>
      <c r="G3037" s="209"/>
      <c r="H3037" s="209"/>
      <c r="I3037" s="209"/>
      <c r="J3037" s="209"/>
      <c r="N3037" s="209"/>
      <c r="O3037" s="209"/>
      <c r="P3037" s="209"/>
      <c r="Q3037" s="209"/>
      <c r="R3037" s="209"/>
      <c r="S3037" s="209"/>
      <c r="T3037" s="209"/>
      <c r="U3037" s="209"/>
      <c r="V3037" s="209"/>
    </row>
    <row r="3038" spans="4:22" x14ac:dyDescent="0.25">
      <c r="D3038" s="209"/>
      <c r="E3038" s="209"/>
      <c r="F3038" s="209"/>
      <c r="G3038" s="209"/>
      <c r="H3038" s="209"/>
      <c r="I3038" s="209"/>
      <c r="J3038" s="209"/>
      <c r="N3038" s="209"/>
      <c r="O3038" s="209"/>
      <c r="P3038" s="209"/>
      <c r="Q3038" s="209"/>
      <c r="R3038" s="209"/>
      <c r="S3038" s="209"/>
      <c r="T3038" s="209"/>
      <c r="U3038" s="209"/>
      <c r="V3038" s="209"/>
    </row>
    <row r="3039" spans="4:22" x14ac:dyDescent="0.25">
      <c r="D3039" s="209"/>
      <c r="E3039" s="209"/>
      <c r="F3039" s="209"/>
      <c r="G3039" s="209"/>
      <c r="H3039" s="209"/>
      <c r="I3039" s="209"/>
      <c r="J3039" s="209"/>
      <c r="N3039" s="209"/>
      <c r="O3039" s="209"/>
      <c r="P3039" s="209"/>
      <c r="Q3039" s="209"/>
      <c r="R3039" s="209"/>
      <c r="S3039" s="209"/>
      <c r="T3039" s="209"/>
      <c r="U3039" s="209"/>
      <c r="V3039" s="209"/>
    </row>
    <row r="3040" spans="4:22" x14ac:dyDescent="0.25">
      <c r="D3040" s="209"/>
      <c r="E3040" s="209"/>
      <c r="F3040" s="209"/>
      <c r="G3040" s="209"/>
      <c r="H3040" s="209"/>
      <c r="I3040" s="209"/>
      <c r="J3040" s="209"/>
      <c r="N3040" s="209"/>
      <c r="O3040" s="209"/>
      <c r="P3040" s="209"/>
      <c r="Q3040" s="209"/>
      <c r="R3040" s="209"/>
      <c r="S3040" s="209"/>
      <c r="T3040" s="209"/>
      <c r="U3040" s="209"/>
      <c r="V3040" s="209"/>
    </row>
    <row r="3041" spans="4:22" x14ac:dyDescent="0.25">
      <c r="D3041" s="209"/>
      <c r="E3041" s="209"/>
      <c r="F3041" s="209"/>
      <c r="G3041" s="209"/>
      <c r="H3041" s="209"/>
      <c r="I3041" s="209"/>
      <c r="J3041" s="209"/>
      <c r="N3041" s="209"/>
      <c r="O3041" s="209"/>
      <c r="P3041" s="209"/>
      <c r="Q3041" s="209"/>
      <c r="R3041" s="209"/>
      <c r="S3041" s="209"/>
      <c r="T3041" s="209"/>
      <c r="U3041" s="209"/>
      <c r="V3041" s="209"/>
    </row>
    <row r="3042" spans="4:22" x14ac:dyDescent="0.25">
      <c r="D3042" s="209"/>
      <c r="E3042" s="209"/>
      <c r="F3042" s="209"/>
      <c r="G3042" s="209"/>
      <c r="H3042" s="209"/>
      <c r="I3042" s="209"/>
      <c r="J3042" s="209"/>
      <c r="N3042" s="209"/>
      <c r="O3042" s="209"/>
      <c r="P3042" s="209"/>
      <c r="Q3042" s="209"/>
      <c r="R3042" s="209"/>
      <c r="S3042" s="209"/>
      <c r="T3042" s="209"/>
      <c r="U3042" s="209"/>
      <c r="V3042" s="209"/>
    </row>
    <row r="3043" spans="4:22" x14ac:dyDescent="0.25">
      <c r="D3043" s="209"/>
      <c r="E3043" s="209"/>
      <c r="F3043" s="209"/>
      <c r="G3043" s="209"/>
      <c r="H3043" s="209"/>
      <c r="I3043" s="209"/>
      <c r="J3043" s="209"/>
      <c r="N3043" s="209"/>
      <c r="O3043" s="209"/>
      <c r="P3043" s="209"/>
      <c r="Q3043" s="209"/>
      <c r="R3043" s="209"/>
      <c r="S3043" s="209"/>
      <c r="T3043" s="209"/>
      <c r="U3043" s="209"/>
      <c r="V3043" s="209"/>
    </row>
    <row r="3044" spans="4:22" x14ac:dyDescent="0.25">
      <c r="D3044" s="209"/>
      <c r="E3044" s="209"/>
      <c r="F3044" s="209"/>
      <c r="G3044" s="209"/>
      <c r="H3044" s="209"/>
      <c r="I3044" s="209"/>
      <c r="J3044" s="209"/>
      <c r="N3044" s="209"/>
      <c r="O3044" s="209"/>
      <c r="P3044" s="209"/>
      <c r="Q3044" s="209"/>
      <c r="R3044" s="209"/>
      <c r="S3044" s="209"/>
      <c r="T3044" s="209"/>
      <c r="U3044" s="209"/>
      <c r="V3044" s="209"/>
    </row>
    <row r="3045" spans="4:22" x14ac:dyDescent="0.25">
      <c r="D3045" s="209"/>
      <c r="E3045" s="209"/>
      <c r="F3045" s="209"/>
      <c r="G3045" s="209"/>
      <c r="H3045" s="209"/>
      <c r="I3045" s="209"/>
      <c r="J3045" s="209"/>
      <c r="N3045" s="209"/>
      <c r="O3045" s="209"/>
      <c r="P3045" s="209"/>
      <c r="Q3045" s="209"/>
      <c r="R3045" s="209"/>
      <c r="S3045" s="209"/>
      <c r="T3045" s="209"/>
      <c r="U3045" s="209"/>
      <c r="V3045" s="209"/>
    </row>
    <row r="3046" spans="4:22" x14ac:dyDescent="0.25">
      <c r="D3046" s="209"/>
      <c r="E3046" s="209"/>
      <c r="F3046" s="209"/>
      <c r="G3046" s="209"/>
      <c r="H3046" s="209"/>
      <c r="I3046" s="209"/>
      <c r="J3046" s="209"/>
      <c r="N3046" s="209"/>
      <c r="O3046" s="209"/>
      <c r="P3046" s="209"/>
      <c r="Q3046" s="209"/>
      <c r="R3046" s="209"/>
      <c r="S3046" s="209"/>
      <c r="T3046" s="209"/>
      <c r="U3046" s="209"/>
      <c r="V3046" s="209"/>
    </row>
    <row r="3047" spans="4:22" x14ac:dyDescent="0.25">
      <c r="D3047" s="209"/>
      <c r="E3047" s="209"/>
      <c r="F3047" s="209"/>
      <c r="G3047" s="209"/>
      <c r="H3047" s="209"/>
      <c r="I3047" s="209"/>
      <c r="J3047" s="209"/>
      <c r="N3047" s="209"/>
      <c r="O3047" s="209"/>
      <c r="P3047" s="209"/>
      <c r="Q3047" s="209"/>
      <c r="R3047" s="209"/>
      <c r="S3047" s="209"/>
      <c r="T3047" s="209"/>
      <c r="U3047" s="209"/>
      <c r="V3047" s="209"/>
    </row>
    <row r="3048" spans="4:22" x14ac:dyDescent="0.25">
      <c r="D3048" s="209"/>
      <c r="E3048" s="209"/>
      <c r="F3048" s="209"/>
      <c r="G3048" s="209"/>
      <c r="H3048" s="209"/>
      <c r="I3048" s="209"/>
      <c r="J3048" s="209"/>
      <c r="N3048" s="209"/>
      <c r="O3048" s="209"/>
      <c r="P3048" s="209"/>
      <c r="Q3048" s="209"/>
      <c r="R3048" s="209"/>
      <c r="S3048" s="209"/>
      <c r="T3048" s="209"/>
      <c r="U3048" s="209"/>
      <c r="V3048" s="209"/>
    </row>
    <row r="3049" spans="4:22" x14ac:dyDescent="0.25">
      <c r="D3049" s="209"/>
      <c r="E3049" s="209"/>
      <c r="F3049" s="209"/>
      <c r="G3049" s="209"/>
      <c r="H3049" s="209"/>
      <c r="I3049" s="209"/>
      <c r="J3049" s="209"/>
      <c r="N3049" s="209"/>
      <c r="O3049" s="209"/>
      <c r="P3049" s="209"/>
      <c r="Q3049" s="209"/>
      <c r="R3049" s="209"/>
      <c r="S3049" s="209"/>
      <c r="T3049" s="209"/>
      <c r="U3049" s="209"/>
      <c r="V3049" s="209"/>
    </row>
    <row r="3050" spans="4:22" x14ac:dyDescent="0.25">
      <c r="D3050" s="209"/>
      <c r="E3050" s="209"/>
      <c r="F3050" s="209"/>
      <c r="G3050" s="209"/>
      <c r="H3050" s="209"/>
      <c r="I3050" s="209"/>
      <c r="J3050" s="209"/>
      <c r="N3050" s="209"/>
      <c r="O3050" s="209"/>
      <c r="P3050" s="209"/>
      <c r="Q3050" s="209"/>
      <c r="R3050" s="209"/>
      <c r="S3050" s="209"/>
      <c r="T3050" s="209"/>
      <c r="U3050" s="209"/>
      <c r="V3050" s="209"/>
    </row>
    <row r="3051" spans="4:22" x14ac:dyDescent="0.25">
      <c r="D3051" s="209"/>
      <c r="E3051" s="209"/>
      <c r="F3051" s="209"/>
      <c r="G3051" s="209"/>
      <c r="H3051" s="209"/>
      <c r="I3051" s="209"/>
      <c r="J3051" s="209"/>
      <c r="N3051" s="209"/>
      <c r="O3051" s="209"/>
      <c r="P3051" s="209"/>
      <c r="Q3051" s="209"/>
      <c r="R3051" s="209"/>
      <c r="S3051" s="209"/>
      <c r="T3051" s="209"/>
      <c r="U3051" s="209"/>
      <c r="V3051" s="209"/>
    </row>
    <row r="3052" spans="4:22" x14ac:dyDescent="0.25">
      <c r="D3052" s="209"/>
      <c r="E3052" s="209"/>
      <c r="F3052" s="209"/>
      <c r="G3052" s="209"/>
      <c r="H3052" s="209"/>
      <c r="I3052" s="209"/>
      <c r="J3052" s="209"/>
      <c r="N3052" s="209"/>
      <c r="O3052" s="209"/>
      <c r="P3052" s="209"/>
      <c r="Q3052" s="209"/>
      <c r="R3052" s="209"/>
      <c r="S3052" s="209"/>
      <c r="T3052" s="209"/>
      <c r="U3052" s="209"/>
      <c r="V3052" s="209"/>
    </row>
    <row r="3053" spans="4:22" x14ac:dyDescent="0.25">
      <c r="D3053" s="209"/>
      <c r="E3053" s="209"/>
      <c r="F3053" s="209"/>
      <c r="G3053" s="209"/>
      <c r="H3053" s="209"/>
      <c r="I3053" s="209"/>
      <c r="J3053" s="209"/>
      <c r="N3053" s="209"/>
      <c r="O3053" s="209"/>
      <c r="P3053" s="209"/>
      <c r="Q3053" s="209"/>
      <c r="R3053" s="209"/>
      <c r="S3053" s="209"/>
      <c r="T3053" s="209"/>
      <c r="U3053" s="209"/>
      <c r="V3053" s="209"/>
    </row>
    <row r="3054" spans="4:22" x14ac:dyDescent="0.25">
      <c r="D3054" s="209"/>
      <c r="E3054" s="209"/>
      <c r="F3054" s="209"/>
      <c r="G3054" s="209"/>
      <c r="H3054" s="209"/>
      <c r="I3054" s="209"/>
      <c r="J3054" s="209"/>
      <c r="N3054" s="209"/>
      <c r="O3054" s="209"/>
      <c r="P3054" s="209"/>
      <c r="Q3054" s="209"/>
      <c r="R3054" s="209"/>
      <c r="S3054" s="209"/>
      <c r="T3054" s="209"/>
      <c r="U3054" s="209"/>
      <c r="V3054" s="209"/>
    </row>
    <row r="3055" spans="4:22" x14ac:dyDescent="0.25">
      <c r="D3055" s="209"/>
      <c r="E3055" s="209"/>
      <c r="F3055" s="209"/>
      <c r="G3055" s="209"/>
      <c r="H3055" s="209"/>
      <c r="I3055" s="209"/>
      <c r="J3055" s="209"/>
      <c r="N3055" s="209"/>
      <c r="O3055" s="209"/>
      <c r="P3055" s="209"/>
      <c r="Q3055" s="209"/>
      <c r="R3055" s="209"/>
      <c r="S3055" s="209"/>
      <c r="T3055" s="209"/>
      <c r="U3055" s="209"/>
      <c r="V3055" s="209"/>
    </row>
    <row r="3056" spans="4:22" x14ac:dyDescent="0.25">
      <c r="D3056" s="209"/>
      <c r="E3056" s="209"/>
      <c r="F3056" s="209"/>
      <c r="G3056" s="209"/>
      <c r="H3056" s="209"/>
      <c r="I3056" s="209"/>
      <c r="J3056" s="209"/>
      <c r="N3056" s="209"/>
      <c r="O3056" s="209"/>
      <c r="P3056" s="209"/>
      <c r="Q3056" s="209"/>
      <c r="R3056" s="209"/>
      <c r="S3056" s="209"/>
      <c r="T3056" s="209"/>
      <c r="U3056" s="209"/>
      <c r="V3056" s="209"/>
    </row>
    <row r="3057" spans="4:22" x14ac:dyDescent="0.25">
      <c r="D3057" s="209"/>
      <c r="E3057" s="209"/>
      <c r="F3057" s="209"/>
      <c r="G3057" s="209"/>
      <c r="H3057" s="209"/>
      <c r="I3057" s="209"/>
      <c r="J3057" s="209"/>
      <c r="N3057" s="209"/>
      <c r="O3057" s="209"/>
      <c r="P3057" s="209"/>
      <c r="Q3057" s="209"/>
      <c r="R3057" s="209"/>
      <c r="S3057" s="209"/>
      <c r="T3057" s="209"/>
      <c r="U3057" s="209"/>
      <c r="V3057" s="209"/>
    </row>
    <row r="3058" spans="4:22" x14ac:dyDescent="0.25">
      <c r="D3058" s="209"/>
      <c r="E3058" s="209"/>
      <c r="F3058" s="209"/>
      <c r="G3058" s="209"/>
      <c r="H3058" s="209"/>
      <c r="I3058" s="209"/>
      <c r="J3058" s="209"/>
      <c r="N3058" s="209"/>
      <c r="O3058" s="209"/>
      <c r="P3058" s="209"/>
      <c r="Q3058" s="209"/>
      <c r="R3058" s="209"/>
      <c r="S3058" s="209"/>
      <c r="T3058" s="209"/>
      <c r="U3058" s="209"/>
      <c r="V3058" s="209"/>
    </row>
    <row r="3059" spans="4:22" x14ac:dyDescent="0.25">
      <c r="D3059" s="209"/>
      <c r="E3059" s="209"/>
      <c r="F3059" s="209"/>
      <c r="G3059" s="209"/>
      <c r="H3059" s="209"/>
      <c r="I3059" s="209"/>
      <c r="J3059" s="209"/>
      <c r="N3059" s="209"/>
      <c r="O3059" s="209"/>
      <c r="P3059" s="209"/>
      <c r="Q3059" s="209"/>
      <c r="R3059" s="209"/>
      <c r="S3059" s="209"/>
      <c r="T3059" s="209"/>
      <c r="U3059" s="209"/>
      <c r="V3059" s="209"/>
    </row>
    <row r="3060" spans="4:22" x14ac:dyDescent="0.25">
      <c r="D3060" s="209"/>
      <c r="E3060" s="209"/>
      <c r="F3060" s="209"/>
      <c r="G3060" s="209"/>
      <c r="H3060" s="209"/>
      <c r="I3060" s="209"/>
      <c r="J3060" s="209"/>
      <c r="N3060" s="209"/>
      <c r="O3060" s="209"/>
      <c r="P3060" s="209"/>
      <c r="Q3060" s="209"/>
      <c r="R3060" s="209"/>
      <c r="S3060" s="209"/>
      <c r="T3060" s="209"/>
      <c r="U3060" s="209"/>
      <c r="V3060" s="209"/>
    </row>
    <row r="3061" spans="4:22" x14ac:dyDescent="0.25">
      <c r="D3061" s="209"/>
      <c r="E3061" s="209"/>
      <c r="F3061" s="209"/>
      <c r="G3061" s="209"/>
      <c r="H3061" s="209"/>
      <c r="I3061" s="209"/>
      <c r="J3061" s="209"/>
      <c r="N3061" s="209"/>
      <c r="O3061" s="209"/>
      <c r="P3061" s="209"/>
      <c r="Q3061" s="209"/>
      <c r="R3061" s="209"/>
      <c r="S3061" s="209"/>
      <c r="T3061" s="209"/>
      <c r="U3061" s="209"/>
      <c r="V3061" s="209"/>
    </row>
    <row r="3062" spans="4:22" x14ac:dyDescent="0.25">
      <c r="D3062" s="209"/>
      <c r="E3062" s="209"/>
      <c r="F3062" s="209"/>
      <c r="G3062" s="209"/>
      <c r="H3062" s="209"/>
      <c r="I3062" s="209"/>
      <c r="J3062" s="209"/>
      <c r="N3062" s="209"/>
      <c r="O3062" s="209"/>
      <c r="P3062" s="209"/>
      <c r="Q3062" s="209"/>
      <c r="R3062" s="209"/>
      <c r="S3062" s="209"/>
      <c r="T3062" s="209"/>
      <c r="U3062" s="209"/>
      <c r="V3062" s="209"/>
    </row>
    <row r="3063" spans="4:22" x14ac:dyDescent="0.25">
      <c r="D3063" s="209"/>
      <c r="E3063" s="209"/>
      <c r="F3063" s="209"/>
      <c r="G3063" s="209"/>
      <c r="H3063" s="209"/>
      <c r="I3063" s="209"/>
      <c r="J3063" s="209"/>
      <c r="N3063" s="209"/>
      <c r="O3063" s="209"/>
      <c r="P3063" s="209"/>
      <c r="Q3063" s="209"/>
      <c r="R3063" s="209"/>
      <c r="S3063" s="209"/>
      <c r="T3063" s="209"/>
      <c r="U3063" s="209"/>
      <c r="V3063" s="209"/>
    </row>
    <row r="3064" spans="4:22" x14ac:dyDescent="0.25">
      <c r="D3064" s="209"/>
      <c r="E3064" s="209"/>
      <c r="F3064" s="209"/>
      <c r="G3064" s="209"/>
      <c r="H3064" s="209"/>
      <c r="I3064" s="209"/>
      <c r="J3064" s="209"/>
      <c r="N3064" s="209"/>
      <c r="O3064" s="209"/>
      <c r="P3064" s="209"/>
      <c r="Q3064" s="209"/>
      <c r="R3064" s="209"/>
      <c r="S3064" s="209"/>
      <c r="T3064" s="209"/>
      <c r="U3064" s="209"/>
      <c r="V3064" s="209"/>
    </row>
    <row r="3065" spans="4:22" x14ac:dyDescent="0.25">
      <c r="D3065" s="209"/>
      <c r="E3065" s="209"/>
      <c r="F3065" s="209"/>
      <c r="G3065" s="209"/>
      <c r="H3065" s="209"/>
      <c r="I3065" s="209"/>
      <c r="J3065" s="209"/>
      <c r="N3065" s="209"/>
      <c r="O3065" s="209"/>
      <c r="P3065" s="209"/>
      <c r="Q3065" s="209"/>
      <c r="R3065" s="209"/>
      <c r="S3065" s="209"/>
      <c r="T3065" s="209"/>
      <c r="U3065" s="209"/>
      <c r="V3065" s="209"/>
    </row>
    <row r="3066" spans="4:22" x14ac:dyDescent="0.25">
      <c r="D3066" s="209"/>
      <c r="E3066" s="209"/>
      <c r="F3066" s="209"/>
      <c r="G3066" s="209"/>
      <c r="H3066" s="209"/>
      <c r="I3066" s="209"/>
      <c r="J3066" s="209"/>
      <c r="N3066" s="209"/>
      <c r="O3066" s="209"/>
      <c r="P3066" s="209"/>
      <c r="Q3066" s="209"/>
      <c r="R3066" s="209"/>
      <c r="S3066" s="209"/>
      <c r="T3066" s="209"/>
      <c r="U3066" s="209"/>
      <c r="V3066" s="209"/>
    </row>
    <row r="3067" spans="4:22" x14ac:dyDescent="0.25">
      <c r="D3067" s="209"/>
      <c r="E3067" s="209"/>
      <c r="F3067" s="209"/>
      <c r="G3067" s="209"/>
      <c r="H3067" s="209"/>
      <c r="I3067" s="209"/>
      <c r="J3067" s="209"/>
      <c r="N3067" s="209"/>
      <c r="O3067" s="209"/>
      <c r="P3067" s="209"/>
      <c r="Q3067" s="209"/>
      <c r="R3067" s="209"/>
      <c r="S3067" s="209"/>
      <c r="T3067" s="209"/>
      <c r="U3067" s="209"/>
      <c r="V3067" s="209"/>
    </row>
    <row r="3068" spans="4:22" x14ac:dyDescent="0.25">
      <c r="D3068" s="209"/>
      <c r="E3068" s="209"/>
      <c r="F3068" s="209"/>
      <c r="G3068" s="209"/>
      <c r="H3068" s="209"/>
      <c r="I3068" s="209"/>
      <c r="J3068" s="209"/>
      <c r="N3068" s="209"/>
      <c r="O3068" s="209"/>
      <c r="P3068" s="209"/>
      <c r="Q3068" s="209"/>
      <c r="R3068" s="209"/>
      <c r="S3068" s="209"/>
      <c r="T3068" s="209"/>
      <c r="U3068" s="209"/>
      <c r="V3068" s="209"/>
    </row>
    <row r="3069" spans="4:22" x14ac:dyDescent="0.25">
      <c r="D3069" s="209"/>
      <c r="E3069" s="209"/>
      <c r="F3069" s="209"/>
      <c r="G3069" s="209"/>
      <c r="H3069" s="209"/>
      <c r="I3069" s="209"/>
      <c r="J3069" s="209"/>
      <c r="N3069" s="209"/>
      <c r="O3069" s="209"/>
      <c r="P3069" s="209"/>
      <c r="Q3069" s="209"/>
      <c r="R3069" s="209"/>
      <c r="S3069" s="209"/>
      <c r="T3069" s="209"/>
      <c r="U3069" s="209"/>
      <c r="V3069" s="209"/>
    </row>
    <row r="3070" spans="4:22" x14ac:dyDescent="0.25">
      <c r="D3070" s="209"/>
      <c r="E3070" s="209"/>
      <c r="F3070" s="209"/>
      <c r="G3070" s="209"/>
      <c r="H3070" s="209"/>
      <c r="I3070" s="209"/>
      <c r="J3070" s="209"/>
      <c r="N3070" s="209"/>
      <c r="O3070" s="209"/>
      <c r="P3070" s="209"/>
      <c r="Q3070" s="209"/>
      <c r="R3070" s="209"/>
      <c r="S3070" s="209"/>
      <c r="T3070" s="209"/>
      <c r="U3070" s="209"/>
      <c r="V3070" s="209"/>
    </row>
    <row r="3071" spans="4:22" x14ac:dyDescent="0.25">
      <c r="D3071" s="209"/>
      <c r="E3071" s="209"/>
      <c r="F3071" s="209"/>
      <c r="G3071" s="209"/>
      <c r="H3071" s="209"/>
      <c r="I3071" s="209"/>
      <c r="J3071" s="209"/>
      <c r="N3071" s="209"/>
      <c r="O3071" s="209"/>
      <c r="P3071" s="209"/>
      <c r="Q3071" s="209"/>
      <c r="R3071" s="209"/>
      <c r="S3071" s="209"/>
      <c r="T3071" s="209"/>
      <c r="U3071" s="209"/>
      <c r="V3071" s="209"/>
    </row>
    <row r="3072" spans="4:22" x14ac:dyDescent="0.25">
      <c r="D3072" s="209"/>
      <c r="E3072" s="209"/>
      <c r="F3072" s="209"/>
      <c r="G3072" s="209"/>
      <c r="H3072" s="209"/>
      <c r="I3072" s="209"/>
      <c r="J3072" s="209"/>
      <c r="N3072" s="209"/>
      <c r="O3072" s="209"/>
      <c r="P3072" s="209"/>
      <c r="Q3072" s="209"/>
      <c r="R3072" s="209"/>
      <c r="S3072" s="209"/>
      <c r="T3072" s="209"/>
      <c r="U3072" s="209"/>
      <c r="V3072" s="209"/>
    </row>
    <row r="3073" spans="4:22" x14ac:dyDescent="0.25">
      <c r="D3073" s="209"/>
      <c r="E3073" s="209"/>
      <c r="F3073" s="209"/>
      <c r="G3073" s="209"/>
      <c r="H3073" s="209"/>
      <c r="I3073" s="209"/>
      <c r="J3073" s="209"/>
      <c r="N3073" s="209"/>
      <c r="O3073" s="209"/>
      <c r="P3073" s="209"/>
      <c r="Q3073" s="209"/>
      <c r="R3073" s="209"/>
      <c r="S3073" s="209"/>
      <c r="T3073" s="209"/>
      <c r="U3073" s="209"/>
      <c r="V3073" s="209"/>
    </row>
    <row r="3074" spans="4:22" x14ac:dyDescent="0.25">
      <c r="D3074" s="209"/>
      <c r="E3074" s="209"/>
      <c r="F3074" s="209"/>
      <c r="G3074" s="209"/>
      <c r="H3074" s="209"/>
      <c r="I3074" s="209"/>
      <c r="J3074" s="209"/>
      <c r="N3074" s="209"/>
      <c r="O3074" s="209"/>
      <c r="P3074" s="209"/>
      <c r="Q3074" s="209"/>
      <c r="R3074" s="209"/>
      <c r="S3074" s="209"/>
      <c r="T3074" s="209"/>
      <c r="U3074" s="209"/>
      <c r="V3074" s="209"/>
    </row>
    <row r="3075" spans="4:22" x14ac:dyDescent="0.25">
      <c r="D3075" s="209"/>
      <c r="E3075" s="209"/>
      <c r="F3075" s="209"/>
      <c r="G3075" s="209"/>
      <c r="H3075" s="209"/>
      <c r="I3075" s="209"/>
      <c r="J3075" s="209"/>
      <c r="N3075" s="209"/>
      <c r="O3075" s="209"/>
      <c r="P3075" s="209"/>
      <c r="Q3075" s="209"/>
      <c r="R3075" s="209"/>
      <c r="S3075" s="209"/>
      <c r="T3075" s="209"/>
      <c r="U3075" s="209"/>
      <c r="V3075" s="209"/>
    </row>
    <row r="3076" spans="4:22" x14ac:dyDescent="0.25">
      <c r="D3076" s="209"/>
      <c r="E3076" s="209"/>
      <c r="F3076" s="209"/>
      <c r="G3076" s="209"/>
      <c r="H3076" s="209"/>
      <c r="I3076" s="209"/>
      <c r="J3076" s="209"/>
      <c r="N3076" s="209"/>
      <c r="O3076" s="209"/>
      <c r="P3076" s="209"/>
      <c r="Q3076" s="209"/>
      <c r="R3076" s="209"/>
      <c r="S3076" s="209"/>
      <c r="T3076" s="209"/>
      <c r="U3076" s="209"/>
      <c r="V3076" s="209"/>
    </row>
    <row r="3077" spans="4:22" x14ac:dyDescent="0.25">
      <c r="D3077" s="209"/>
      <c r="E3077" s="209"/>
      <c r="F3077" s="209"/>
      <c r="G3077" s="209"/>
      <c r="H3077" s="209"/>
      <c r="I3077" s="209"/>
      <c r="J3077" s="209"/>
      <c r="N3077" s="209"/>
      <c r="O3077" s="209"/>
      <c r="P3077" s="209"/>
      <c r="Q3077" s="209"/>
      <c r="R3077" s="209"/>
      <c r="S3077" s="209"/>
      <c r="T3077" s="209"/>
      <c r="U3077" s="209"/>
      <c r="V3077" s="209"/>
    </row>
    <row r="3078" spans="4:22" x14ac:dyDescent="0.25">
      <c r="D3078" s="209"/>
      <c r="E3078" s="209"/>
      <c r="F3078" s="209"/>
      <c r="G3078" s="209"/>
      <c r="H3078" s="209"/>
      <c r="I3078" s="209"/>
      <c r="J3078" s="209"/>
      <c r="N3078" s="209"/>
      <c r="O3078" s="209"/>
      <c r="P3078" s="209"/>
      <c r="Q3078" s="209"/>
      <c r="R3078" s="209"/>
      <c r="S3078" s="209"/>
      <c r="T3078" s="209"/>
      <c r="U3078" s="209"/>
      <c r="V3078" s="209"/>
    </row>
    <row r="3079" spans="4:22" x14ac:dyDescent="0.25">
      <c r="D3079" s="209"/>
      <c r="E3079" s="209"/>
      <c r="F3079" s="209"/>
      <c r="G3079" s="209"/>
      <c r="H3079" s="209"/>
      <c r="I3079" s="209"/>
      <c r="J3079" s="209"/>
      <c r="N3079" s="209"/>
      <c r="O3079" s="209"/>
      <c r="P3079" s="209"/>
      <c r="Q3079" s="209"/>
      <c r="R3079" s="209"/>
      <c r="S3079" s="209"/>
      <c r="T3079" s="209"/>
      <c r="U3079" s="209"/>
      <c r="V3079" s="209"/>
    </row>
    <row r="3080" spans="4:22" x14ac:dyDescent="0.25">
      <c r="D3080" s="209"/>
      <c r="E3080" s="209"/>
      <c r="F3080" s="209"/>
      <c r="G3080" s="209"/>
      <c r="H3080" s="209"/>
      <c r="I3080" s="209"/>
      <c r="J3080" s="209"/>
      <c r="N3080" s="209"/>
      <c r="O3080" s="209"/>
      <c r="P3080" s="209"/>
      <c r="Q3080" s="209"/>
      <c r="R3080" s="209"/>
      <c r="S3080" s="209"/>
      <c r="T3080" s="209"/>
      <c r="U3080" s="209"/>
      <c r="V3080" s="209"/>
    </row>
    <row r="3081" spans="4:22" x14ac:dyDescent="0.25">
      <c r="D3081" s="209"/>
      <c r="E3081" s="209"/>
      <c r="F3081" s="209"/>
      <c r="G3081" s="209"/>
      <c r="H3081" s="209"/>
      <c r="I3081" s="209"/>
      <c r="J3081" s="209"/>
      <c r="N3081" s="209"/>
      <c r="O3081" s="209"/>
      <c r="P3081" s="209"/>
      <c r="Q3081" s="209"/>
      <c r="R3081" s="209"/>
      <c r="S3081" s="209"/>
      <c r="T3081" s="209"/>
      <c r="U3081" s="209"/>
      <c r="V3081" s="209"/>
    </row>
    <row r="3082" spans="4:22" x14ac:dyDescent="0.25">
      <c r="D3082" s="209"/>
      <c r="E3082" s="209"/>
      <c r="F3082" s="209"/>
      <c r="G3082" s="209"/>
      <c r="H3082" s="209"/>
      <c r="I3082" s="209"/>
      <c r="J3082" s="209"/>
      <c r="N3082" s="209"/>
      <c r="O3082" s="209"/>
      <c r="P3082" s="209"/>
      <c r="Q3082" s="209"/>
      <c r="R3082" s="209"/>
      <c r="S3082" s="209"/>
      <c r="T3082" s="209"/>
      <c r="U3082" s="209"/>
      <c r="V3082" s="209"/>
    </row>
    <row r="3083" spans="4:22" x14ac:dyDescent="0.25">
      <c r="D3083" s="209"/>
      <c r="E3083" s="209"/>
      <c r="F3083" s="209"/>
      <c r="G3083" s="209"/>
      <c r="H3083" s="209"/>
      <c r="I3083" s="209"/>
      <c r="J3083" s="209"/>
      <c r="N3083" s="209"/>
      <c r="O3083" s="209"/>
      <c r="P3083" s="209"/>
      <c r="Q3083" s="209"/>
      <c r="R3083" s="209"/>
      <c r="S3083" s="209"/>
      <c r="T3083" s="209"/>
      <c r="U3083" s="209"/>
      <c r="V3083" s="209"/>
    </row>
    <row r="3084" spans="4:22" x14ac:dyDescent="0.25">
      <c r="D3084" s="209"/>
      <c r="E3084" s="209"/>
      <c r="F3084" s="209"/>
      <c r="G3084" s="209"/>
      <c r="H3084" s="209"/>
      <c r="I3084" s="209"/>
      <c r="J3084" s="209"/>
      <c r="N3084" s="209"/>
      <c r="O3084" s="209"/>
      <c r="P3084" s="209"/>
      <c r="Q3084" s="209"/>
      <c r="R3084" s="209"/>
      <c r="S3084" s="209"/>
      <c r="T3084" s="209"/>
      <c r="U3084" s="209"/>
      <c r="V3084" s="209"/>
    </row>
    <row r="3085" spans="4:22" x14ac:dyDescent="0.25">
      <c r="D3085" s="209"/>
      <c r="E3085" s="209"/>
      <c r="F3085" s="209"/>
      <c r="G3085" s="209"/>
      <c r="H3085" s="209"/>
      <c r="I3085" s="209"/>
      <c r="J3085" s="209"/>
      <c r="N3085" s="209"/>
      <c r="O3085" s="209"/>
      <c r="P3085" s="209"/>
      <c r="Q3085" s="209"/>
      <c r="R3085" s="209"/>
      <c r="S3085" s="209"/>
      <c r="T3085" s="209"/>
      <c r="U3085" s="209"/>
      <c r="V3085" s="209"/>
    </row>
    <row r="3086" spans="4:22" x14ac:dyDescent="0.25">
      <c r="D3086" s="209"/>
      <c r="E3086" s="209"/>
      <c r="F3086" s="209"/>
      <c r="G3086" s="209"/>
      <c r="H3086" s="209"/>
      <c r="I3086" s="209"/>
      <c r="J3086" s="209"/>
      <c r="N3086" s="209"/>
      <c r="O3086" s="209"/>
      <c r="P3086" s="209"/>
      <c r="Q3086" s="209"/>
      <c r="R3086" s="209"/>
      <c r="S3086" s="209"/>
      <c r="T3086" s="209"/>
      <c r="U3086" s="209"/>
      <c r="V3086" s="209"/>
    </row>
    <row r="3087" spans="4:22" x14ac:dyDescent="0.25">
      <c r="D3087" s="209"/>
      <c r="E3087" s="209"/>
      <c r="F3087" s="209"/>
      <c r="G3087" s="209"/>
      <c r="H3087" s="209"/>
      <c r="I3087" s="209"/>
      <c r="J3087" s="209"/>
      <c r="N3087" s="209"/>
      <c r="O3087" s="209"/>
      <c r="P3087" s="209"/>
      <c r="Q3087" s="209"/>
      <c r="R3087" s="209"/>
      <c r="S3087" s="209"/>
      <c r="T3087" s="209"/>
      <c r="U3087" s="209"/>
      <c r="V3087" s="209"/>
    </row>
    <row r="3088" spans="4:22" x14ac:dyDescent="0.25">
      <c r="D3088" s="209"/>
      <c r="E3088" s="209"/>
      <c r="F3088" s="209"/>
      <c r="G3088" s="209"/>
      <c r="H3088" s="209"/>
      <c r="I3088" s="209"/>
      <c r="J3088" s="209"/>
      <c r="N3088" s="209"/>
      <c r="O3088" s="209"/>
      <c r="P3088" s="209"/>
      <c r="Q3088" s="209"/>
      <c r="R3088" s="209"/>
      <c r="S3088" s="209"/>
      <c r="T3088" s="209"/>
      <c r="U3088" s="209"/>
      <c r="V3088" s="209"/>
    </row>
    <row r="3089" spans="4:22" x14ac:dyDescent="0.25">
      <c r="D3089" s="209"/>
      <c r="E3089" s="209"/>
      <c r="F3089" s="209"/>
      <c r="G3089" s="209"/>
      <c r="H3089" s="209"/>
      <c r="I3089" s="209"/>
      <c r="J3089" s="209"/>
      <c r="N3089" s="209"/>
      <c r="O3089" s="209"/>
      <c r="P3089" s="209"/>
      <c r="Q3089" s="209"/>
      <c r="R3089" s="209"/>
      <c r="S3089" s="209"/>
      <c r="T3089" s="209"/>
      <c r="U3089" s="209"/>
      <c r="V3089" s="209"/>
    </row>
    <row r="3090" spans="4:22" x14ac:dyDescent="0.25">
      <c r="D3090" s="209"/>
      <c r="E3090" s="209"/>
      <c r="F3090" s="209"/>
      <c r="G3090" s="209"/>
      <c r="H3090" s="209"/>
      <c r="I3090" s="209"/>
      <c r="J3090" s="209"/>
      <c r="N3090" s="209"/>
      <c r="O3090" s="209"/>
      <c r="P3090" s="209"/>
      <c r="Q3090" s="209"/>
      <c r="R3090" s="209"/>
      <c r="S3090" s="209"/>
      <c r="T3090" s="209"/>
      <c r="U3090" s="209"/>
      <c r="V3090" s="209"/>
    </row>
    <row r="3091" spans="4:22" x14ac:dyDescent="0.25">
      <c r="D3091" s="209"/>
      <c r="E3091" s="209"/>
      <c r="F3091" s="209"/>
      <c r="G3091" s="209"/>
      <c r="H3091" s="209"/>
      <c r="I3091" s="209"/>
      <c r="J3091" s="209"/>
      <c r="N3091" s="209"/>
      <c r="O3091" s="209"/>
      <c r="P3091" s="209"/>
      <c r="Q3091" s="209"/>
      <c r="R3091" s="209"/>
      <c r="S3091" s="209"/>
      <c r="T3091" s="209"/>
      <c r="U3091" s="209"/>
      <c r="V3091" s="209"/>
    </row>
    <row r="3092" spans="4:22" x14ac:dyDescent="0.25">
      <c r="D3092" s="209"/>
      <c r="E3092" s="209"/>
      <c r="F3092" s="209"/>
      <c r="G3092" s="209"/>
      <c r="H3092" s="209"/>
      <c r="I3092" s="209"/>
      <c r="J3092" s="209"/>
      <c r="N3092" s="209"/>
      <c r="O3092" s="209"/>
      <c r="P3092" s="209"/>
      <c r="Q3092" s="209"/>
      <c r="R3092" s="209"/>
      <c r="S3092" s="209"/>
      <c r="T3092" s="209"/>
      <c r="U3092" s="209"/>
      <c r="V3092" s="209"/>
    </row>
    <row r="3093" spans="4:22" x14ac:dyDescent="0.25">
      <c r="D3093" s="209"/>
      <c r="E3093" s="209"/>
      <c r="F3093" s="209"/>
      <c r="G3093" s="209"/>
      <c r="H3093" s="209"/>
      <c r="I3093" s="209"/>
      <c r="J3093" s="209"/>
      <c r="N3093" s="209"/>
      <c r="O3093" s="209"/>
      <c r="P3093" s="209"/>
      <c r="Q3093" s="209"/>
      <c r="R3093" s="209"/>
      <c r="S3093" s="209"/>
      <c r="T3093" s="209"/>
      <c r="U3093" s="209"/>
      <c r="V3093" s="209"/>
    </row>
    <row r="3094" spans="4:22" x14ac:dyDescent="0.25">
      <c r="D3094" s="209"/>
      <c r="E3094" s="209"/>
      <c r="F3094" s="209"/>
      <c r="G3094" s="209"/>
      <c r="H3094" s="209"/>
      <c r="I3094" s="209"/>
      <c r="J3094" s="209"/>
      <c r="N3094" s="209"/>
      <c r="O3094" s="209"/>
      <c r="P3094" s="209"/>
      <c r="Q3094" s="209"/>
      <c r="R3094" s="209"/>
      <c r="S3094" s="209"/>
      <c r="T3094" s="209"/>
      <c r="U3094" s="209"/>
      <c r="V3094" s="209"/>
    </row>
    <row r="3095" spans="4:22" x14ac:dyDescent="0.25">
      <c r="D3095" s="209"/>
      <c r="E3095" s="209"/>
      <c r="F3095" s="209"/>
      <c r="G3095" s="209"/>
      <c r="H3095" s="209"/>
      <c r="I3095" s="209"/>
      <c r="J3095" s="209"/>
      <c r="N3095" s="209"/>
      <c r="O3095" s="209"/>
      <c r="P3095" s="209"/>
      <c r="Q3095" s="209"/>
      <c r="R3095" s="209"/>
      <c r="S3095" s="209"/>
      <c r="T3095" s="209"/>
      <c r="U3095" s="209"/>
      <c r="V3095" s="209"/>
    </row>
    <row r="3096" spans="4:22" x14ac:dyDescent="0.25">
      <c r="D3096" s="209"/>
      <c r="E3096" s="209"/>
      <c r="F3096" s="209"/>
      <c r="G3096" s="209"/>
      <c r="H3096" s="209"/>
      <c r="I3096" s="209"/>
      <c r="J3096" s="209"/>
      <c r="N3096" s="209"/>
      <c r="O3096" s="209"/>
      <c r="P3096" s="209"/>
      <c r="Q3096" s="209"/>
      <c r="R3096" s="209"/>
      <c r="S3096" s="209"/>
      <c r="T3096" s="209"/>
      <c r="U3096" s="209"/>
      <c r="V3096" s="209"/>
    </row>
    <row r="3097" spans="4:22" x14ac:dyDescent="0.25">
      <c r="D3097" s="209"/>
      <c r="E3097" s="209"/>
      <c r="F3097" s="209"/>
      <c r="G3097" s="209"/>
      <c r="H3097" s="209"/>
      <c r="I3097" s="209"/>
      <c r="J3097" s="209"/>
      <c r="N3097" s="209"/>
      <c r="O3097" s="209"/>
      <c r="P3097" s="209"/>
      <c r="Q3097" s="209"/>
      <c r="R3097" s="209"/>
      <c r="S3097" s="209"/>
      <c r="T3097" s="209"/>
      <c r="U3097" s="209"/>
      <c r="V3097" s="209"/>
    </row>
    <row r="3098" spans="4:22" x14ac:dyDescent="0.25">
      <c r="D3098" s="209"/>
      <c r="E3098" s="209"/>
      <c r="F3098" s="209"/>
      <c r="G3098" s="209"/>
      <c r="H3098" s="209"/>
      <c r="I3098" s="209"/>
      <c r="J3098" s="209"/>
      <c r="N3098" s="209"/>
      <c r="O3098" s="209"/>
      <c r="P3098" s="209"/>
      <c r="Q3098" s="209"/>
      <c r="R3098" s="209"/>
      <c r="S3098" s="209"/>
      <c r="T3098" s="209"/>
      <c r="U3098" s="209"/>
      <c r="V3098" s="209"/>
    </row>
    <row r="3099" spans="4:22" x14ac:dyDescent="0.25">
      <c r="D3099" s="209"/>
      <c r="E3099" s="209"/>
      <c r="F3099" s="209"/>
      <c r="G3099" s="209"/>
      <c r="H3099" s="209"/>
      <c r="I3099" s="209"/>
      <c r="J3099" s="209"/>
      <c r="N3099" s="209"/>
      <c r="O3099" s="209"/>
      <c r="P3099" s="209"/>
      <c r="Q3099" s="209"/>
      <c r="R3099" s="209"/>
      <c r="S3099" s="209"/>
      <c r="T3099" s="209"/>
      <c r="U3099" s="209"/>
      <c r="V3099" s="209"/>
    </row>
    <row r="3100" spans="4:22" x14ac:dyDescent="0.25">
      <c r="D3100" s="209"/>
      <c r="E3100" s="209"/>
      <c r="F3100" s="209"/>
      <c r="G3100" s="209"/>
      <c r="H3100" s="209"/>
      <c r="I3100" s="209"/>
      <c r="J3100" s="209"/>
      <c r="N3100" s="209"/>
      <c r="O3100" s="209"/>
      <c r="P3100" s="209"/>
      <c r="Q3100" s="209"/>
      <c r="R3100" s="209"/>
      <c r="S3100" s="209"/>
      <c r="T3100" s="209"/>
      <c r="U3100" s="209"/>
      <c r="V3100" s="209"/>
    </row>
    <row r="3101" spans="4:22" x14ac:dyDescent="0.25">
      <c r="D3101" s="209"/>
      <c r="E3101" s="209"/>
      <c r="F3101" s="209"/>
      <c r="G3101" s="209"/>
      <c r="H3101" s="209"/>
      <c r="I3101" s="209"/>
      <c r="J3101" s="209"/>
      <c r="N3101" s="209"/>
      <c r="O3101" s="209"/>
      <c r="P3101" s="209"/>
      <c r="Q3101" s="209"/>
      <c r="R3101" s="209"/>
      <c r="S3101" s="209"/>
      <c r="T3101" s="209"/>
      <c r="U3101" s="209"/>
      <c r="V3101" s="209"/>
    </row>
    <row r="3102" spans="4:22" x14ac:dyDescent="0.25">
      <c r="D3102" s="209"/>
      <c r="E3102" s="209"/>
      <c r="F3102" s="209"/>
      <c r="G3102" s="209"/>
      <c r="H3102" s="209"/>
      <c r="I3102" s="209"/>
      <c r="J3102" s="209"/>
      <c r="N3102" s="209"/>
      <c r="O3102" s="209"/>
      <c r="P3102" s="209"/>
      <c r="Q3102" s="209"/>
      <c r="R3102" s="209"/>
      <c r="S3102" s="209"/>
      <c r="T3102" s="209"/>
      <c r="U3102" s="209"/>
      <c r="V3102" s="209"/>
    </row>
    <row r="3103" spans="4:22" x14ac:dyDescent="0.25">
      <c r="D3103" s="209"/>
      <c r="E3103" s="209"/>
      <c r="F3103" s="209"/>
      <c r="G3103" s="209"/>
      <c r="H3103" s="209"/>
      <c r="I3103" s="209"/>
      <c r="J3103" s="209"/>
      <c r="N3103" s="209"/>
      <c r="O3103" s="209"/>
      <c r="P3103" s="209"/>
      <c r="Q3103" s="209"/>
      <c r="R3103" s="209"/>
      <c r="S3103" s="209"/>
      <c r="T3103" s="209"/>
      <c r="U3103" s="209"/>
      <c r="V3103" s="209"/>
    </row>
    <row r="3104" spans="4:22" x14ac:dyDescent="0.25">
      <c r="D3104" s="209"/>
      <c r="E3104" s="209"/>
      <c r="F3104" s="209"/>
      <c r="G3104" s="209"/>
      <c r="H3104" s="209"/>
      <c r="I3104" s="209"/>
      <c r="J3104" s="209"/>
      <c r="N3104" s="209"/>
      <c r="O3104" s="209"/>
      <c r="P3104" s="209"/>
      <c r="Q3104" s="209"/>
      <c r="R3104" s="209"/>
      <c r="S3104" s="209"/>
      <c r="T3104" s="209"/>
      <c r="U3104" s="209"/>
      <c r="V3104" s="209"/>
    </row>
    <row r="3105" spans="4:22" x14ac:dyDescent="0.25">
      <c r="D3105" s="209"/>
      <c r="E3105" s="209"/>
      <c r="F3105" s="209"/>
      <c r="G3105" s="209"/>
      <c r="H3105" s="209"/>
      <c r="I3105" s="209"/>
      <c r="J3105" s="209"/>
      <c r="N3105" s="209"/>
      <c r="O3105" s="209"/>
      <c r="P3105" s="209"/>
      <c r="Q3105" s="209"/>
      <c r="R3105" s="209"/>
      <c r="S3105" s="209"/>
      <c r="T3105" s="209"/>
      <c r="U3105" s="209"/>
      <c r="V3105" s="209"/>
    </row>
    <row r="3106" spans="4:22" x14ac:dyDescent="0.25">
      <c r="D3106" s="209"/>
      <c r="E3106" s="209"/>
      <c r="F3106" s="209"/>
      <c r="G3106" s="209"/>
      <c r="H3106" s="209"/>
      <c r="I3106" s="209"/>
      <c r="J3106" s="209"/>
      <c r="N3106" s="209"/>
      <c r="O3106" s="209"/>
      <c r="P3106" s="209"/>
      <c r="Q3106" s="209"/>
      <c r="R3106" s="209"/>
      <c r="S3106" s="209"/>
      <c r="T3106" s="209"/>
      <c r="U3106" s="209"/>
      <c r="V3106" s="209"/>
    </row>
    <row r="3107" spans="4:22" x14ac:dyDescent="0.25">
      <c r="D3107" s="209"/>
      <c r="E3107" s="209"/>
      <c r="F3107" s="209"/>
      <c r="G3107" s="209"/>
      <c r="H3107" s="209"/>
      <c r="I3107" s="209"/>
      <c r="J3107" s="209"/>
      <c r="N3107" s="209"/>
      <c r="O3107" s="209"/>
      <c r="P3107" s="209"/>
      <c r="Q3107" s="209"/>
      <c r="R3107" s="209"/>
      <c r="S3107" s="209"/>
      <c r="T3107" s="209"/>
      <c r="U3107" s="209"/>
      <c r="V3107" s="209"/>
    </row>
    <row r="3108" spans="4:22" x14ac:dyDescent="0.25">
      <c r="D3108" s="209"/>
      <c r="E3108" s="209"/>
      <c r="F3108" s="209"/>
      <c r="G3108" s="209"/>
      <c r="H3108" s="209"/>
      <c r="I3108" s="209"/>
      <c r="J3108" s="209"/>
      <c r="N3108" s="209"/>
      <c r="O3108" s="209"/>
      <c r="P3108" s="209"/>
      <c r="Q3108" s="209"/>
      <c r="R3108" s="209"/>
      <c r="S3108" s="209"/>
      <c r="T3108" s="209"/>
      <c r="U3108" s="209"/>
      <c r="V3108" s="209"/>
    </row>
    <row r="3109" spans="4:22" x14ac:dyDescent="0.25">
      <c r="D3109" s="209"/>
      <c r="E3109" s="209"/>
      <c r="F3109" s="209"/>
      <c r="G3109" s="209"/>
      <c r="H3109" s="209"/>
      <c r="I3109" s="209"/>
      <c r="J3109" s="209"/>
      <c r="N3109" s="209"/>
      <c r="O3109" s="209"/>
      <c r="P3109" s="209"/>
      <c r="Q3109" s="209"/>
      <c r="R3109" s="209"/>
      <c r="S3109" s="209"/>
      <c r="T3109" s="209"/>
      <c r="U3109" s="209"/>
      <c r="V3109" s="209"/>
    </row>
    <row r="3110" spans="4:22" x14ac:dyDescent="0.25">
      <c r="D3110" s="209"/>
      <c r="E3110" s="209"/>
      <c r="F3110" s="209"/>
      <c r="G3110" s="209"/>
      <c r="H3110" s="209"/>
      <c r="I3110" s="209"/>
      <c r="J3110" s="209"/>
      <c r="N3110" s="209"/>
      <c r="O3110" s="209"/>
      <c r="P3110" s="209"/>
      <c r="Q3110" s="209"/>
      <c r="R3110" s="209"/>
      <c r="S3110" s="209"/>
      <c r="T3110" s="209"/>
      <c r="U3110" s="209"/>
      <c r="V3110" s="209"/>
    </row>
    <row r="3111" spans="4:22" x14ac:dyDescent="0.25">
      <c r="D3111" s="209"/>
      <c r="E3111" s="209"/>
      <c r="F3111" s="209"/>
      <c r="G3111" s="209"/>
      <c r="H3111" s="209"/>
      <c r="I3111" s="209"/>
      <c r="J3111" s="209"/>
      <c r="N3111" s="209"/>
      <c r="O3111" s="209"/>
      <c r="P3111" s="209"/>
      <c r="Q3111" s="209"/>
      <c r="R3111" s="209"/>
      <c r="S3111" s="209"/>
      <c r="T3111" s="209"/>
      <c r="U3111" s="209"/>
      <c r="V3111" s="209"/>
    </row>
    <row r="3112" spans="4:22" x14ac:dyDescent="0.25">
      <c r="D3112" s="209"/>
      <c r="E3112" s="209"/>
      <c r="F3112" s="209"/>
      <c r="G3112" s="209"/>
      <c r="H3112" s="209"/>
      <c r="I3112" s="209"/>
      <c r="J3112" s="209"/>
      <c r="N3112" s="209"/>
      <c r="O3112" s="209"/>
      <c r="P3112" s="209"/>
      <c r="Q3112" s="209"/>
      <c r="R3112" s="209"/>
      <c r="S3112" s="209"/>
      <c r="T3112" s="209"/>
      <c r="U3112" s="209"/>
      <c r="V3112" s="209"/>
    </row>
    <row r="3113" spans="4:22" x14ac:dyDescent="0.25">
      <c r="D3113" s="209"/>
      <c r="E3113" s="209"/>
      <c r="F3113" s="209"/>
      <c r="G3113" s="209"/>
      <c r="H3113" s="209"/>
      <c r="I3113" s="209"/>
      <c r="J3113" s="209"/>
      <c r="N3113" s="209"/>
      <c r="O3113" s="209"/>
      <c r="P3113" s="209"/>
      <c r="Q3113" s="209"/>
      <c r="R3113" s="209"/>
      <c r="S3113" s="209"/>
      <c r="T3113" s="209"/>
      <c r="U3113" s="209"/>
      <c r="V3113" s="209"/>
    </row>
    <row r="3114" spans="4:22" x14ac:dyDescent="0.25">
      <c r="D3114" s="209"/>
      <c r="E3114" s="209"/>
      <c r="F3114" s="209"/>
      <c r="G3114" s="209"/>
      <c r="H3114" s="209"/>
      <c r="I3114" s="209"/>
      <c r="J3114" s="209"/>
      <c r="N3114" s="209"/>
      <c r="O3114" s="209"/>
      <c r="P3114" s="209"/>
      <c r="Q3114" s="209"/>
      <c r="R3114" s="209"/>
      <c r="S3114" s="209"/>
      <c r="T3114" s="209"/>
      <c r="U3114" s="209"/>
      <c r="V3114" s="209"/>
    </row>
    <row r="3115" spans="4:22" x14ac:dyDescent="0.25">
      <c r="D3115" s="209"/>
      <c r="E3115" s="209"/>
      <c r="F3115" s="209"/>
      <c r="G3115" s="209"/>
      <c r="H3115" s="209"/>
      <c r="I3115" s="209"/>
      <c r="J3115" s="209"/>
      <c r="N3115" s="209"/>
      <c r="O3115" s="209"/>
      <c r="P3115" s="209"/>
      <c r="Q3115" s="209"/>
      <c r="R3115" s="209"/>
      <c r="S3115" s="209"/>
      <c r="T3115" s="209"/>
      <c r="U3115" s="209"/>
      <c r="V3115" s="209"/>
    </row>
    <row r="3116" spans="4:22" x14ac:dyDescent="0.25">
      <c r="D3116" s="209"/>
      <c r="E3116" s="209"/>
      <c r="F3116" s="209"/>
      <c r="G3116" s="209"/>
      <c r="H3116" s="209"/>
      <c r="I3116" s="209"/>
      <c r="J3116" s="209"/>
      <c r="N3116" s="209"/>
      <c r="O3116" s="209"/>
      <c r="P3116" s="209"/>
      <c r="Q3116" s="209"/>
      <c r="R3116" s="209"/>
      <c r="S3116" s="209"/>
      <c r="T3116" s="209"/>
      <c r="U3116" s="209"/>
      <c r="V3116" s="209"/>
    </row>
    <row r="3117" spans="4:22" x14ac:dyDescent="0.25">
      <c r="D3117" s="209"/>
      <c r="E3117" s="209"/>
      <c r="F3117" s="209"/>
      <c r="G3117" s="209"/>
      <c r="H3117" s="209"/>
      <c r="I3117" s="209"/>
      <c r="J3117" s="209"/>
      <c r="N3117" s="209"/>
      <c r="O3117" s="209"/>
      <c r="P3117" s="209"/>
      <c r="Q3117" s="209"/>
      <c r="R3117" s="209"/>
      <c r="S3117" s="209"/>
      <c r="T3117" s="209"/>
      <c r="U3117" s="209"/>
      <c r="V3117" s="209"/>
    </row>
    <row r="3118" spans="4:22" x14ac:dyDescent="0.25">
      <c r="D3118" s="209"/>
      <c r="E3118" s="209"/>
      <c r="F3118" s="209"/>
      <c r="G3118" s="209"/>
      <c r="H3118" s="209"/>
      <c r="I3118" s="209"/>
      <c r="J3118" s="209"/>
      <c r="N3118" s="209"/>
      <c r="O3118" s="209"/>
      <c r="P3118" s="209"/>
      <c r="Q3118" s="209"/>
      <c r="R3118" s="209"/>
      <c r="S3118" s="209"/>
      <c r="T3118" s="209"/>
      <c r="U3118" s="209"/>
      <c r="V3118" s="209"/>
    </row>
    <row r="3119" spans="4:22" x14ac:dyDescent="0.25">
      <c r="D3119" s="209"/>
      <c r="E3119" s="209"/>
      <c r="F3119" s="209"/>
      <c r="G3119" s="209"/>
      <c r="H3119" s="209"/>
      <c r="I3119" s="209"/>
      <c r="J3119" s="209"/>
      <c r="N3119" s="209"/>
      <c r="O3119" s="209"/>
      <c r="P3119" s="209"/>
      <c r="Q3119" s="209"/>
      <c r="R3119" s="209"/>
      <c r="S3119" s="209"/>
      <c r="T3119" s="209"/>
      <c r="U3119" s="209"/>
      <c r="V3119" s="209"/>
    </row>
    <row r="3120" spans="4:22" x14ac:dyDescent="0.25">
      <c r="D3120" s="209"/>
      <c r="E3120" s="209"/>
      <c r="F3120" s="209"/>
      <c r="G3120" s="209"/>
      <c r="H3120" s="209"/>
      <c r="I3120" s="209"/>
      <c r="J3120" s="209"/>
      <c r="N3120" s="209"/>
      <c r="O3120" s="209"/>
      <c r="P3120" s="209"/>
      <c r="Q3120" s="209"/>
      <c r="R3120" s="209"/>
      <c r="S3120" s="209"/>
      <c r="T3120" s="209"/>
      <c r="U3120" s="209"/>
      <c r="V3120" s="209"/>
    </row>
    <row r="3121" spans="4:22" x14ac:dyDescent="0.25">
      <c r="D3121" s="209"/>
      <c r="E3121" s="209"/>
      <c r="F3121" s="209"/>
      <c r="G3121" s="209"/>
      <c r="H3121" s="209"/>
      <c r="I3121" s="209"/>
      <c r="J3121" s="209"/>
      <c r="N3121" s="209"/>
      <c r="O3121" s="209"/>
      <c r="P3121" s="209"/>
      <c r="Q3121" s="209"/>
      <c r="R3121" s="209"/>
      <c r="S3121" s="209"/>
      <c r="T3121" s="209"/>
      <c r="U3121" s="209"/>
      <c r="V3121" s="209"/>
    </row>
    <row r="3122" spans="4:22" x14ac:dyDescent="0.25">
      <c r="D3122" s="209"/>
      <c r="E3122" s="209"/>
      <c r="F3122" s="209"/>
      <c r="G3122" s="209"/>
      <c r="H3122" s="209"/>
      <c r="I3122" s="209"/>
      <c r="J3122" s="209"/>
      <c r="N3122" s="209"/>
      <c r="O3122" s="209"/>
      <c r="P3122" s="209"/>
      <c r="Q3122" s="209"/>
      <c r="R3122" s="209"/>
      <c r="S3122" s="209"/>
      <c r="T3122" s="209"/>
      <c r="U3122" s="209"/>
      <c r="V3122" s="209"/>
    </row>
    <row r="3123" spans="4:22" x14ac:dyDescent="0.25">
      <c r="D3123" s="209"/>
      <c r="E3123" s="209"/>
      <c r="F3123" s="209"/>
      <c r="G3123" s="209"/>
      <c r="H3123" s="209"/>
      <c r="I3123" s="209"/>
      <c r="J3123" s="209"/>
      <c r="N3123" s="209"/>
      <c r="O3123" s="209"/>
      <c r="P3123" s="209"/>
      <c r="Q3123" s="209"/>
      <c r="R3123" s="209"/>
      <c r="S3123" s="209"/>
      <c r="T3123" s="209"/>
      <c r="U3123" s="209"/>
      <c r="V3123" s="209"/>
    </row>
    <row r="3124" spans="4:22" x14ac:dyDescent="0.25">
      <c r="D3124" s="209"/>
      <c r="E3124" s="209"/>
      <c r="F3124" s="209"/>
      <c r="G3124" s="209"/>
      <c r="H3124" s="209"/>
      <c r="I3124" s="209"/>
      <c r="J3124" s="209"/>
      <c r="N3124" s="209"/>
      <c r="O3124" s="209"/>
      <c r="P3124" s="209"/>
      <c r="Q3124" s="209"/>
      <c r="R3124" s="209"/>
      <c r="S3124" s="209"/>
      <c r="T3124" s="209"/>
      <c r="U3124" s="209"/>
      <c r="V3124" s="209"/>
    </row>
    <row r="3125" spans="4:22" x14ac:dyDescent="0.25">
      <c r="D3125" s="209"/>
      <c r="E3125" s="209"/>
      <c r="F3125" s="209"/>
      <c r="G3125" s="209"/>
      <c r="H3125" s="209"/>
      <c r="I3125" s="209"/>
      <c r="J3125" s="209"/>
      <c r="N3125" s="209"/>
      <c r="O3125" s="209"/>
      <c r="P3125" s="209"/>
      <c r="Q3125" s="209"/>
      <c r="R3125" s="209"/>
      <c r="S3125" s="209"/>
      <c r="T3125" s="209"/>
      <c r="U3125" s="209"/>
      <c r="V3125" s="209"/>
    </row>
    <row r="3126" spans="4:22" x14ac:dyDescent="0.25">
      <c r="D3126" s="209"/>
      <c r="E3126" s="209"/>
      <c r="F3126" s="209"/>
      <c r="G3126" s="209"/>
      <c r="H3126" s="209"/>
      <c r="I3126" s="209"/>
      <c r="J3126" s="209"/>
      <c r="N3126" s="209"/>
      <c r="O3126" s="209"/>
      <c r="P3126" s="209"/>
      <c r="Q3126" s="209"/>
      <c r="R3126" s="209"/>
      <c r="S3126" s="209"/>
      <c r="T3126" s="209"/>
      <c r="U3126" s="209"/>
      <c r="V3126" s="209"/>
    </row>
    <row r="3127" spans="4:22" x14ac:dyDescent="0.25">
      <c r="D3127" s="209"/>
      <c r="E3127" s="209"/>
      <c r="F3127" s="209"/>
      <c r="G3127" s="209"/>
      <c r="H3127" s="209"/>
      <c r="I3127" s="209"/>
      <c r="J3127" s="209"/>
      <c r="N3127" s="209"/>
      <c r="O3127" s="209"/>
      <c r="P3127" s="209"/>
      <c r="Q3127" s="209"/>
      <c r="R3127" s="209"/>
      <c r="S3127" s="209"/>
      <c r="T3127" s="209"/>
      <c r="U3127" s="209"/>
      <c r="V3127" s="209"/>
    </row>
    <row r="3128" spans="4:22" x14ac:dyDescent="0.25">
      <c r="D3128" s="209"/>
      <c r="E3128" s="209"/>
      <c r="F3128" s="209"/>
      <c r="G3128" s="209"/>
      <c r="H3128" s="209"/>
      <c r="I3128" s="209"/>
      <c r="J3128" s="209"/>
      <c r="N3128" s="209"/>
      <c r="O3128" s="209"/>
      <c r="P3128" s="209"/>
      <c r="Q3128" s="209"/>
      <c r="R3128" s="209"/>
      <c r="S3128" s="209"/>
      <c r="T3128" s="209"/>
      <c r="U3128" s="209"/>
      <c r="V3128" s="209"/>
    </row>
    <row r="3129" spans="4:22" x14ac:dyDescent="0.25">
      <c r="D3129" s="209"/>
      <c r="E3129" s="209"/>
      <c r="F3129" s="209"/>
      <c r="G3129" s="209"/>
      <c r="H3129" s="209"/>
      <c r="I3129" s="209"/>
      <c r="J3129" s="209"/>
      <c r="N3129" s="209"/>
      <c r="O3129" s="209"/>
      <c r="P3129" s="209"/>
      <c r="Q3129" s="209"/>
      <c r="R3129" s="209"/>
      <c r="S3129" s="209"/>
      <c r="T3129" s="209"/>
      <c r="U3129" s="209"/>
      <c r="V3129" s="209"/>
    </row>
    <row r="3130" spans="4:22" x14ac:dyDescent="0.25">
      <c r="D3130" s="209"/>
      <c r="E3130" s="209"/>
      <c r="F3130" s="209"/>
      <c r="G3130" s="209"/>
      <c r="H3130" s="209"/>
      <c r="I3130" s="209"/>
      <c r="J3130" s="209"/>
      <c r="N3130" s="209"/>
      <c r="O3130" s="209"/>
      <c r="P3130" s="209"/>
      <c r="Q3130" s="209"/>
      <c r="R3130" s="209"/>
      <c r="S3130" s="209"/>
      <c r="T3130" s="209"/>
      <c r="U3130" s="209"/>
      <c r="V3130" s="209"/>
    </row>
    <row r="3131" spans="4:22" x14ac:dyDescent="0.25">
      <c r="D3131" s="209"/>
      <c r="E3131" s="209"/>
      <c r="F3131" s="209"/>
      <c r="G3131" s="209"/>
      <c r="H3131" s="209"/>
      <c r="I3131" s="209"/>
      <c r="J3131" s="209"/>
      <c r="N3131" s="209"/>
      <c r="O3131" s="209"/>
      <c r="P3131" s="209"/>
      <c r="Q3131" s="209"/>
      <c r="R3131" s="209"/>
      <c r="S3131" s="209"/>
      <c r="T3131" s="209"/>
      <c r="U3131" s="209"/>
      <c r="V3131" s="209"/>
    </row>
    <row r="3132" spans="4:22" x14ac:dyDescent="0.25">
      <c r="D3132" s="209"/>
      <c r="E3132" s="209"/>
      <c r="F3132" s="209"/>
      <c r="G3132" s="209"/>
      <c r="H3132" s="209"/>
      <c r="I3132" s="209"/>
      <c r="J3132" s="209"/>
      <c r="N3132" s="209"/>
      <c r="O3132" s="209"/>
      <c r="P3132" s="209"/>
      <c r="Q3132" s="209"/>
      <c r="R3132" s="209"/>
      <c r="S3132" s="209"/>
      <c r="T3132" s="209"/>
      <c r="U3132" s="209"/>
      <c r="V3132" s="209"/>
    </row>
    <row r="3133" spans="4:22" x14ac:dyDescent="0.25">
      <c r="D3133" s="209"/>
      <c r="E3133" s="209"/>
      <c r="F3133" s="209"/>
      <c r="G3133" s="209"/>
      <c r="H3133" s="209"/>
      <c r="I3133" s="209"/>
      <c r="J3133" s="209"/>
      <c r="N3133" s="209"/>
      <c r="O3133" s="209"/>
      <c r="P3133" s="209"/>
      <c r="Q3133" s="209"/>
      <c r="R3133" s="209"/>
      <c r="S3133" s="209"/>
      <c r="T3133" s="209"/>
      <c r="U3133" s="209"/>
      <c r="V3133" s="209"/>
    </row>
    <row r="3134" spans="4:22" x14ac:dyDescent="0.25">
      <c r="D3134" s="209"/>
      <c r="E3134" s="209"/>
      <c r="F3134" s="209"/>
      <c r="G3134" s="209"/>
      <c r="H3134" s="209"/>
      <c r="I3134" s="209"/>
      <c r="J3134" s="209"/>
      <c r="N3134" s="209"/>
      <c r="O3134" s="209"/>
      <c r="P3134" s="209"/>
      <c r="Q3134" s="209"/>
      <c r="R3134" s="209"/>
      <c r="S3134" s="209"/>
      <c r="T3134" s="209"/>
      <c r="U3134" s="209"/>
      <c r="V3134" s="209"/>
    </row>
    <row r="3135" spans="4:22" x14ac:dyDescent="0.25">
      <c r="D3135" s="209"/>
      <c r="E3135" s="209"/>
      <c r="F3135" s="209"/>
      <c r="G3135" s="209"/>
      <c r="H3135" s="209"/>
      <c r="I3135" s="209"/>
      <c r="J3135" s="209"/>
      <c r="N3135" s="209"/>
      <c r="O3135" s="209"/>
      <c r="P3135" s="209"/>
      <c r="Q3135" s="209"/>
      <c r="R3135" s="209"/>
      <c r="S3135" s="209"/>
      <c r="T3135" s="209"/>
      <c r="U3135" s="209"/>
      <c r="V3135" s="209"/>
    </row>
    <row r="3136" spans="4:22" x14ac:dyDescent="0.25">
      <c r="D3136" s="209"/>
      <c r="E3136" s="209"/>
      <c r="F3136" s="209"/>
      <c r="G3136" s="209"/>
      <c r="H3136" s="209"/>
      <c r="I3136" s="209"/>
      <c r="J3136" s="209"/>
      <c r="N3136" s="209"/>
      <c r="O3136" s="209"/>
      <c r="P3136" s="209"/>
      <c r="Q3136" s="209"/>
      <c r="R3136" s="209"/>
      <c r="S3136" s="209"/>
      <c r="T3136" s="209"/>
      <c r="U3136" s="209"/>
      <c r="V3136" s="209"/>
    </row>
    <row r="3137" spans="4:22" x14ac:dyDescent="0.25">
      <c r="D3137" s="209"/>
      <c r="E3137" s="209"/>
      <c r="F3137" s="209"/>
      <c r="G3137" s="209"/>
      <c r="H3137" s="209"/>
      <c r="I3137" s="209"/>
      <c r="J3137" s="209"/>
      <c r="N3137" s="209"/>
      <c r="O3137" s="209"/>
      <c r="P3137" s="209"/>
      <c r="Q3137" s="209"/>
      <c r="R3137" s="209"/>
      <c r="S3137" s="209"/>
      <c r="T3137" s="209"/>
      <c r="U3137" s="209"/>
      <c r="V3137" s="209"/>
    </row>
    <row r="3138" spans="4:22" x14ac:dyDescent="0.25">
      <c r="D3138" s="209"/>
      <c r="E3138" s="209"/>
      <c r="F3138" s="209"/>
      <c r="G3138" s="209"/>
      <c r="H3138" s="209"/>
      <c r="I3138" s="209"/>
      <c r="J3138" s="209"/>
      <c r="N3138" s="209"/>
      <c r="O3138" s="209"/>
      <c r="P3138" s="209"/>
      <c r="Q3138" s="209"/>
      <c r="R3138" s="209"/>
      <c r="S3138" s="209"/>
      <c r="T3138" s="209"/>
      <c r="U3138" s="209"/>
      <c r="V3138" s="209"/>
    </row>
    <row r="3139" spans="4:22" x14ac:dyDescent="0.25">
      <c r="D3139" s="209"/>
      <c r="E3139" s="209"/>
      <c r="F3139" s="209"/>
      <c r="G3139" s="209"/>
      <c r="H3139" s="209"/>
      <c r="I3139" s="209"/>
      <c r="J3139" s="209"/>
      <c r="N3139" s="209"/>
      <c r="O3139" s="209"/>
      <c r="P3139" s="209"/>
      <c r="Q3139" s="209"/>
      <c r="R3139" s="209"/>
      <c r="S3139" s="209"/>
      <c r="T3139" s="209"/>
      <c r="U3139" s="209"/>
      <c r="V3139" s="209"/>
    </row>
    <row r="3140" spans="4:22" x14ac:dyDescent="0.25">
      <c r="D3140" s="209"/>
      <c r="E3140" s="209"/>
      <c r="F3140" s="209"/>
      <c r="G3140" s="209"/>
      <c r="H3140" s="209"/>
      <c r="I3140" s="209"/>
      <c r="J3140" s="209"/>
      <c r="N3140" s="209"/>
      <c r="O3140" s="209"/>
      <c r="P3140" s="209"/>
      <c r="Q3140" s="209"/>
      <c r="R3140" s="209"/>
      <c r="S3140" s="209"/>
      <c r="T3140" s="209"/>
      <c r="U3140" s="209"/>
      <c r="V3140" s="209"/>
    </row>
    <row r="3141" spans="4:22" x14ac:dyDescent="0.25">
      <c r="D3141" s="209"/>
      <c r="E3141" s="209"/>
      <c r="F3141" s="209"/>
      <c r="G3141" s="209"/>
      <c r="H3141" s="209"/>
      <c r="I3141" s="209"/>
      <c r="J3141" s="209"/>
      <c r="N3141" s="209"/>
      <c r="O3141" s="209"/>
      <c r="P3141" s="209"/>
      <c r="Q3141" s="209"/>
      <c r="R3141" s="209"/>
      <c r="S3141" s="209"/>
      <c r="T3141" s="209"/>
      <c r="U3141" s="209"/>
      <c r="V3141" s="209"/>
    </row>
    <row r="3142" spans="4:22" x14ac:dyDescent="0.25">
      <c r="D3142" s="209"/>
      <c r="E3142" s="209"/>
      <c r="F3142" s="209"/>
      <c r="G3142" s="209"/>
      <c r="H3142" s="209"/>
      <c r="I3142" s="209"/>
      <c r="J3142" s="209"/>
      <c r="N3142" s="209"/>
      <c r="O3142" s="209"/>
      <c r="P3142" s="209"/>
      <c r="Q3142" s="209"/>
      <c r="R3142" s="209"/>
      <c r="S3142" s="209"/>
      <c r="T3142" s="209"/>
      <c r="U3142" s="209"/>
      <c r="V3142" s="209"/>
    </row>
    <row r="3143" spans="4:22" x14ac:dyDescent="0.25">
      <c r="D3143" s="209"/>
      <c r="E3143" s="209"/>
      <c r="F3143" s="209"/>
      <c r="G3143" s="209"/>
      <c r="H3143" s="209"/>
      <c r="I3143" s="209"/>
      <c r="J3143" s="209"/>
      <c r="N3143" s="209"/>
      <c r="O3143" s="209"/>
      <c r="P3143" s="209"/>
      <c r="Q3143" s="209"/>
      <c r="R3143" s="209"/>
      <c r="S3143" s="209"/>
      <c r="T3143" s="209"/>
      <c r="U3143" s="209"/>
      <c r="V3143" s="209"/>
    </row>
    <row r="3144" spans="4:22" x14ac:dyDescent="0.25">
      <c r="D3144" s="209"/>
      <c r="E3144" s="209"/>
      <c r="F3144" s="209"/>
      <c r="G3144" s="209"/>
      <c r="H3144" s="209"/>
      <c r="I3144" s="209"/>
      <c r="J3144" s="209"/>
      <c r="N3144" s="209"/>
      <c r="O3144" s="209"/>
      <c r="P3144" s="209"/>
      <c r="Q3144" s="209"/>
      <c r="R3144" s="209"/>
      <c r="S3144" s="209"/>
      <c r="T3144" s="209"/>
      <c r="U3144" s="209"/>
      <c r="V3144" s="209"/>
    </row>
    <row r="3145" spans="4:22" x14ac:dyDescent="0.25">
      <c r="D3145" s="209"/>
      <c r="E3145" s="209"/>
      <c r="F3145" s="209"/>
      <c r="G3145" s="209"/>
      <c r="H3145" s="209"/>
      <c r="I3145" s="209"/>
      <c r="J3145" s="209"/>
      <c r="N3145" s="209"/>
      <c r="O3145" s="209"/>
      <c r="P3145" s="209"/>
      <c r="Q3145" s="209"/>
      <c r="R3145" s="209"/>
      <c r="S3145" s="209"/>
      <c r="T3145" s="209"/>
      <c r="U3145" s="209"/>
      <c r="V3145" s="209"/>
    </row>
    <row r="3146" spans="4:22" x14ac:dyDescent="0.25">
      <c r="D3146" s="209"/>
      <c r="E3146" s="209"/>
      <c r="F3146" s="209"/>
      <c r="G3146" s="209"/>
      <c r="H3146" s="209"/>
      <c r="I3146" s="209"/>
      <c r="J3146" s="209"/>
      <c r="N3146" s="209"/>
      <c r="O3146" s="209"/>
      <c r="P3146" s="209"/>
      <c r="Q3146" s="209"/>
      <c r="R3146" s="209"/>
      <c r="S3146" s="209"/>
      <c r="T3146" s="209"/>
      <c r="U3146" s="209"/>
      <c r="V3146" s="209"/>
    </row>
    <row r="3147" spans="4:22" x14ac:dyDescent="0.25">
      <c r="D3147" s="209"/>
      <c r="E3147" s="209"/>
      <c r="F3147" s="209"/>
      <c r="G3147" s="209"/>
      <c r="H3147" s="209"/>
      <c r="I3147" s="209"/>
      <c r="J3147" s="209"/>
      <c r="N3147" s="209"/>
      <c r="O3147" s="209"/>
      <c r="P3147" s="209"/>
      <c r="Q3147" s="209"/>
      <c r="R3147" s="209"/>
      <c r="S3147" s="209"/>
      <c r="T3147" s="209"/>
      <c r="U3147" s="209"/>
      <c r="V3147" s="209"/>
    </row>
    <row r="3148" spans="4:22" x14ac:dyDescent="0.25">
      <c r="D3148" s="209"/>
      <c r="E3148" s="209"/>
      <c r="F3148" s="209"/>
      <c r="G3148" s="209"/>
      <c r="H3148" s="209"/>
      <c r="I3148" s="209"/>
      <c r="J3148" s="209"/>
      <c r="N3148" s="209"/>
      <c r="O3148" s="209"/>
      <c r="P3148" s="209"/>
      <c r="Q3148" s="209"/>
      <c r="R3148" s="209"/>
      <c r="S3148" s="209"/>
      <c r="T3148" s="209"/>
      <c r="U3148" s="209"/>
      <c r="V3148" s="209"/>
    </row>
    <row r="3149" spans="4:22" x14ac:dyDescent="0.25">
      <c r="D3149" s="209"/>
      <c r="E3149" s="209"/>
      <c r="F3149" s="209"/>
      <c r="G3149" s="209"/>
      <c r="H3149" s="209"/>
      <c r="I3149" s="209"/>
      <c r="J3149" s="209"/>
      <c r="N3149" s="209"/>
      <c r="O3149" s="209"/>
      <c r="P3149" s="209"/>
      <c r="Q3149" s="209"/>
      <c r="R3149" s="209"/>
      <c r="S3149" s="209"/>
      <c r="T3149" s="209"/>
      <c r="U3149" s="209"/>
      <c r="V3149" s="209"/>
    </row>
    <row r="3150" spans="4:22" x14ac:dyDescent="0.25">
      <c r="D3150" s="209"/>
      <c r="E3150" s="209"/>
      <c r="F3150" s="209"/>
      <c r="G3150" s="209"/>
      <c r="H3150" s="209"/>
      <c r="I3150" s="209"/>
      <c r="J3150" s="209"/>
      <c r="N3150" s="209"/>
      <c r="O3150" s="209"/>
      <c r="P3150" s="209"/>
      <c r="Q3150" s="209"/>
      <c r="R3150" s="209"/>
      <c r="S3150" s="209"/>
      <c r="T3150" s="209"/>
      <c r="U3150" s="209"/>
      <c r="V3150" s="209"/>
    </row>
    <row r="3151" spans="4:22" x14ac:dyDescent="0.25">
      <c r="D3151" s="209"/>
      <c r="E3151" s="209"/>
      <c r="F3151" s="209"/>
      <c r="G3151" s="209"/>
      <c r="H3151" s="209"/>
      <c r="I3151" s="209"/>
      <c r="J3151" s="209"/>
      <c r="N3151" s="209"/>
      <c r="O3151" s="209"/>
      <c r="P3151" s="209"/>
      <c r="Q3151" s="209"/>
      <c r="R3151" s="209"/>
      <c r="S3151" s="209"/>
      <c r="T3151" s="209"/>
      <c r="U3151" s="209"/>
      <c r="V3151" s="209"/>
    </row>
    <row r="3152" spans="4:22" x14ac:dyDescent="0.25">
      <c r="D3152" s="209"/>
      <c r="E3152" s="209"/>
      <c r="F3152" s="209"/>
      <c r="G3152" s="209"/>
      <c r="H3152" s="209"/>
      <c r="I3152" s="209"/>
      <c r="J3152" s="209"/>
      <c r="N3152" s="209"/>
      <c r="O3152" s="209"/>
      <c r="P3152" s="209"/>
      <c r="Q3152" s="209"/>
      <c r="R3152" s="209"/>
      <c r="S3152" s="209"/>
      <c r="T3152" s="209"/>
      <c r="U3152" s="209"/>
      <c r="V3152" s="209"/>
    </row>
    <row r="3153" spans="4:22" x14ac:dyDescent="0.25">
      <c r="D3153" s="209"/>
      <c r="E3153" s="209"/>
      <c r="F3153" s="209"/>
      <c r="G3153" s="209"/>
      <c r="H3153" s="209"/>
      <c r="I3153" s="209"/>
      <c r="J3153" s="209"/>
      <c r="N3153" s="209"/>
      <c r="O3153" s="209"/>
      <c r="P3153" s="209"/>
      <c r="Q3153" s="209"/>
      <c r="R3153" s="209"/>
      <c r="S3153" s="209"/>
      <c r="T3153" s="209"/>
      <c r="U3153" s="209"/>
      <c r="V3153" s="209"/>
    </row>
    <row r="3154" spans="4:22" x14ac:dyDescent="0.25">
      <c r="D3154" s="209"/>
      <c r="E3154" s="209"/>
      <c r="F3154" s="209"/>
      <c r="G3154" s="209"/>
      <c r="H3154" s="209"/>
      <c r="I3154" s="209"/>
      <c r="J3154" s="209"/>
      <c r="N3154" s="209"/>
      <c r="O3154" s="209"/>
      <c r="P3154" s="209"/>
      <c r="Q3154" s="209"/>
      <c r="R3154" s="209"/>
      <c r="S3154" s="209"/>
      <c r="T3154" s="209"/>
      <c r="U3154" s="209"/>
      <c r="V3154" s="209"/>
    </row>
    <row r="3155" spans="4:22" x14ac:dyDescent="0.25">
      <c r="D3155" s="209"/>
      <c r="E3155" s="209"/>
      <c r="F3155" s="209"/>
      <c r="G3155" s="209"/>
      <c r="H3155" s="209"/>
      <c r="I3155" s="209"/>
      <c r="J3155" s="209"/>
      <c r="N3155" s="209"/>
      <c r="O3155" s="209"/>
      <c r="P3155" s="209"/>
      <c r="Q3155" s="209"/>
      <c r="R3155" s="209"/>
      <c r="S3155" s="209"/>
      <c r="T3155" s="209"/>
      <c r="U3155" s="209"/>
      <c r="V3155" s="209"/>
    </row>
    <row r="3156" spans="4:22" x14ac:dyDescent="0.25">
      <c r="D3156" s="209"/>
      <c r="E3156" s="209"/>
      <c r="F3156" s="209"/>
      <c r="G3156" s="209"/>
      <c r="H3156" s="209"/>
      <c r="I3156" s="209"/>
      <c r="J3156" s="209"/>
      <c r="N3156" s="209"/>
      <c r="O3156" s="209"/>
      <c r="P3156" s="209"/>
      <c r="Q3156" s="209"/>
      <c r="R3156" s="209"/>
      <c r="S3156" s="209"/>
      <c r="T3156" s="209"/>
      <c r="U3156" s="209"/>
      <c r="V3156" s="209"/>
    </row>
    <row r="3157" spans="4:22" x14ac:dyDescent="0.25">
      <c r="D3157" s="209"/>
      <c r="E3157" s="209"/>
      <c r="F3157" s="209"/>
      <c r="G3157" s="209"/>
      <c r="H3157" s="209"/>
      <c r="I3157" s="209"/>
      <c r="J3157" s="209"/>
      <c r="N3157" s="209"/>
      <c r="O3157" s="209"/>
      <c r="P3157" s="209"/>
      <c r="Q3157" s="209"/>
      <c r="R3157" s="209"/>
      <c r="S3157" s="209"/>
      <c r="T3157" s="209"/>
      <c r="U3157" s="209"/>
      <c r="V3157" s="209"/>
    </row>
    <row r="3158" spans="4:22" x14ac:dyDescent="0.25">
      <c r="D3158" s="209"/>
      <c r="E3158" s="209"/>
      <c r="F3158" s="209"/>
      <c r="G3158" s="209"/>
      <c r="H3158" s="209"/>
      <c r="I3158" s="209"/>
      <c r="J3158" s="209"/>
      <c r="N3158" s="209"/>
      <c r="O3158" s="209"/>
      <c r="P3158" s="209"/>
      <c r="Q3158" s="209"/>
      <c r="R3158" s="209"/>
      <c r="S3158" s="209"/>
      <c r="T3158" s="209"/>
      <c r="U3158" s="209"/>
      <c r="V3158" s="209"/>
    </row>
    <row r="3159" spans="4:22" x14ac:dyDescent="0.25">
      <c r="D3159" s="209"/>
      <c r="E3159" s="209"/>
      <c r="F3159" s="209"/>
      <c r="G3159" s="209"/>
      <c r="H3159" s="209"/>
      <c r="I3159" s="209"/>
      <c r="J3159" s="209"/>
      <c r="N3159" s="209"/>
      <c r="O3159" s="209"/>
      <c r="P3159" s="209"/>
      <c r="Q3159" s="209"/>
      <c r="R3159" s="209"/>
      <c r="S3159" s="209"/>
      <c r="T3159" s="209"/>
      <c r="U3159" s="209"/>
      <c r="V3159" s="209"/>
    </row>
    <row r="3160" spans="4:22" x14ac:dyDescent="0.25">
      <c r="D3160" s="209"/>
      <c r="E3160" s="209"/>
      <c r="F3160" s="209"/>
      <c r="G3160" s="209"/>
      <c r="H3160" s="209"/>
      <c r="I3160" s="209"/>
      <c r="J3160" s="209"/>
      <c r="N3160" s="209"/>
      <c r="O3160" s="209"/>
      <c r="P3160" s="209"/>
      <c r="Q3160" s="209"/>
      <c r="R3160" s="209"/>
      <c r="S3160" s="209"/>
      <c r="T3160" s="209"/>
      <c r="U3160" s="209"/>
      <c r="V3160" s="209"/>
    </row>
    <row r="3161" spans="4:22" x14ac:dyDescent="0.25">
      <c r="D3161" s="209"/>
      <c r="E3161" s="209"/>
      <c r="F3161" s="209"/>
      <c r="G3161" s="209"/>
      <c r="H3161" s="209"/>
      <c r="I3161" s="209"/>
      <c r="J3161" s="209"/>
      <c r="N3161" s="209"/>
      <c r="O3161" s="209"/>
      <c r="P3161" s="209"/>
      <c r="Q3161" s="209"/>
      <c r="R3161" s="209"/>
      <c r="S3161" s="209"/>
      <c r="T3161" s="209"/>
      <c r="U3161" s="209"/>
      <c r="V3161" s="209"/>
    </row>
    <row r="3162" spans="4:22" x14ac:dyDescent="0.25">
      <c r="D3162" s="209"/>
      <c r="E3162" s="209"/>
      <c r="F3162" s="209"/>
      <c r="G3162" s="209"/>
      <c r="H3162" s="209"/>
      <c r="I3162" s="209"/>
      <c r="J3162" s="209"/>
      <c r="N3162" s="209"/>
      <c r="O3162" s="209"/>
      <c r="P3162" s="209"/>
      <c r="Q3162" s="209"/>
      <c r="R3162" s="209"/>
      <c r="S3162" s="209"/>
      <c r="T3162" s="209"/>
      <c r="U3162" s="209"/>
      <c r="V3162" s="209"/>
    </row>
    <row r="3163" spans="4:22" x14ac:dyDescent="0.25">
      <c r="D3163" s="209"/>
      <c r="E3163" s="209"/>
      <c r="F3163" s="209"/>
      <c r="G3163" s="209"/>
      <c r="H3163" s="209"/>
      <c r="I3163" s="209"/>
      <c r="J3163" s="209"/>
      <c r="N3163" s="209"/>
      <c r="O3163" s="209"/>
      <c r="P3163" s="209"/>
      <c r="Q3163" s="209"/>
      <c r="R3163" s="209"/>
      <c r="S3163" s="209"/>
      <c r="T3163" s="209"/>
      <c r="U3163" s="209"/>
      <c r="V3163" s="209"/>
    </row>
    <row r="3164" spans="4:22" x14ac:dyDescent="0.25">
      <c r="D3164" s="209"/>
      <c r="E3164" s="209"/>
      <c r="F3164" s="209"/>
      <c r="G3164" s="209"/>
      <c r="H3164" s="209"/>
      <c r="I3164" s="209"/>
      <c r="J3164" s="209"/>
      <c r="N3164" s="209"/>
      <c r="O3164" s="209"/>
      <c r="P3164" s="209"/>
      <c r="Q3164" s="209"/>
      <c r="R3164" s="209"/>
      <c r="S3164" s="209"/>
      <c r="T3164" s="209"/>
      <c r="U3164" s="209"/>
      <c r="V3164" s="209"/>
    </row>
    <row r="3165" spans="4:22" x14ac:dyDescent="0.25">
      <c r="D3165" s="209"/>
      <c r="E3165" s="209"/>
      <c r="F3165" s="209"/>
      <c r="G3165" s="209"/>
      <c r="H3165" s="209"/>
      <c r="I3165" s="209"/>
      <c r="J3165" s="209"/>
      <c r="N3165" s="209"/>
      <c r="O3165" s="209"/>
      <c r="P3165" s="209"/>
      <c r="Q3165" s="209"/>
      <c r="R3165" s="209"/>
      <c r="S3165" s="209"/>
      <c r="T3165" s="209"/>
      <c r="U3165" s="209"/>
      <c r="V3165" s="209"/>
    </row>
    <row r="3166" spans="4:22" x14ac:dyDescent="0.25">
      <c r="D3166" s="209"/>
      <c r="E3166" s="209"/>
      <c r="F3166" s="209"/>
      <c r="G3166" s="209"/>
      <c r="H3166" s="209"/>
      <c r="I3166" s="209"/>
      <c r="J3166" s="209"/>
      <c r="N3166" s="209"/>
      <c r="O3166" s="209"/>
      <c r="P3166" s="209"/>
      <c r="Q3166" s="209"/>
      <c r="R3166" s="209"/>
      <c r="S3166" s="209"/>
      <c r="T3166" s="209"/>
      <c r="U3166" s="209"/>
      <c r="V3166" s="209"/>
    </row>
    <row r="3167" spans="4:22" x14ac:dyDescent="0.25">
      <c r="D3167" s="209"/>
      <c r="E3167" s="209"/>
      <c r="F3167" s="209"/>
      <c r="G3167" s="209"/>
      <c r="H3167" s="209"/>
      <c r="I3167" s="209"/>
      <c r="J3167" s="209"/>
      <c r="N3167" s="209"/>
      <c r="O3167" s="209"/>
      <c r="P3167" s="209"/>
      <c r="Q3167" s="209"/>
      <c r="R3167" s="209"/>
      <c r="S3167" s="209"/>
      <c r="T3167" s="209"/>
      <c r="U3167" s="209"/>
      <c r="V3167" s="209"/>
    </row>
    <row r="3168" spans="4:22" x14ac:dyDescent="0.25">
      <c r="D3168" s="209"/>
      <c r="E3168" s="209"/>
      <c r="F3168" s="209"/>
      <c r="G3168" s="209"/>
      <c r="H3168" s="209"/>
      <c r="I3168" s="209"/>
      <c r="J3168" s="209"/>
      <c r="N3168" s="209"/>
      <c r="O3168" s="209"/>
      <c r="P3168" s="209"/>
      <c r="Q3168" s="209"/>
      <c r="R3168" s="209"/>
      <c r="S3168" s="209"/>
      <c r="T3168" s="209"/>
      <c r="U3168" s="209"/>
      <c r="V3168" s="209"/>
    </row>
    <row r="3169" spans="4:22" x14ac:dyDescent="0.25">
      <c r="D3169" s="209"/>
      <c r="E3169" s="209"/>
      <c r="F3169" s="209"/>
      <c r="G3169" s="209"/>
      <c r="H3169" s="209"/>
      <c r="I3169" s="209"/>
      <c r="J3169" s="209"/>
      <c r="N3169" s="209"/>
      <c r="O3169" s="209"/>
      <c r="P3169" s="209"/>
      <c r="Q3169" s="209"/>
      <c r="R3169" s="209"/>
      <c r="S3169" s="209"/>
      <c r="T3169" s="209"/>
      <c r="U3169" s="209"/>
      <c r="V3169" s="209"/>
    </row>
    <row r="3170" spans="4:22" x14ac:dyDescent="0.25">
      <c r="D3170" s="209"/>
      <c r="E3170" s="209"/>
      <c r="F3170" s="209"/>
      <c r="G3170" s="209"/>
      <c r="H3170" s="209"/>
      <c r="I3170" s="209"/>
      <c r="J3170" s="209"/>
      <c r="N3170" s="209"/>
      <c r="O3170" s="209"/>
      <c r="P3170" s="209"/>
      <c r="Q3170" s="209"/>
      <c r="R3170" s="209"/>
      <c r="S3170" s="209"/>
      <c r="T3170" s="209"/>
      <c r="U3170" s="209"/>
      <c r="V3170" s="209"/>
    </row>
    <row r="3171" spans="4:22" x14ac:dyDescent="0.25">
      <c r="D3171" s="209"/>
      <c r="E3171" s="209"/>
      <c r="F3171" s="209"/>
      <c r="G3171" s="209"/>
      <c r="H3171" s="209"/>
      <c r="I3171" s="209"/>
      <c r="J3171" s="209"/>
      <c r="N3171" s="209"/>
      <c r="O3171" s="209"/>
      <c r="P3171" s="209"/>
      <c r="Q3171" s="209"/>
      <c r="R3171" s="209"/>
      <c r="S3171" s="209"/>
      <c r="T3171" s="209"/>
      <c r="U3171" s="209"/>
      <c r="V3171" s="209"/>
    </row>
    <row r="3172" spans="4:22" x14ac:dyDescent="0.25">
      <c r="D3172" s="209"/>
      <c r="E3172" s="209"/>
      <c r="F3172" s="209"/>
      <c r="G3172" s="209"/>
      <c r="H3172" s="209"/>
      <c r="I3172" s="209"/>
      <c r="J3172" s="209"/>
      <c r="N3172" s="209"/>
      <c r="O3172" s="209"/>
      <c r="P3172" s="209"/>
      <c r="Q3172" s="209"/>
      <c r="R3172" s="209"/>
      <c r="S3172" s="209"/>
      <c r="T3172" s="209"/>
      <c r="U3172" s="209"/>
      <c r="V3172" s="209"/>
    </row>
    <row r="3173" spans="4:22" x14ac:dyDescent="0.25">
      <c r="D3173" s="209"/>
      <c r="E3173" s="209"/>
      <c r="F3173" s="209"/>
      <c r="G3173" s="209"/>
      <c r="H3173" s="209"/>
      <c r="I3173" s="209"/>
      <c r="J3173" s="209"/>
      <c r="N3173" s="209"/>
      <c r="O3173" s="209"/>
      <c r="P3173" s="209"/>
      <c r="Q3173" s="209"/>
      <c r="R3173" s="209"/>
      <c r="S3173" s="209"/>
      <c r="T3173" s="209"/>
      <c r="U3173" s="209"/>
      <c r="V3173" s="209"/>
    </row>
    <row r="3174" spans="4:22" x14ac:dyDescent="0.25">
      <c r="D3174" s="209"/>
      <c r="E3174" s="209"/>
      <c r="F3174" s="209"/>
      <c r="G3174" s="209"/>
      <c r="H3174" s="209"/>
      <c r="I3174" s="209"/>
      <c r="J3174" s="209"/>
      <c r="N3174" s="209"/>
      <c r="O3174" s="209"/>
      <c r="P3174" s="209"/>
      <c r="Q3174" s="209"/>
      <c r="R3174" s="209"/>
      <c r="S3174" s="209"/>
      <c r="T3174" s="209"/>
      <c r="U3174" s="209"/>
      <c r="V3174" s="209"/>
    </row>
    <row r="3175" spans="4:22" x14ac:dyDescent="0.25">
      <c r="D3175" s="209"/>
      <c r="E3175" s="209"/>
      <c r="F3175" s="209"/>
      <c r="G3175" s="209"/>
      <c r="H3175" s="209"/>
      <c r="I3175" s="209"/>
      <c r="J3175" s="209"/>
      <c r="N3175" s="209"/>
      <c r="O3175" s="209"/>
      <c r="P3175" s="209"/>
      <c r="Q3175" s="209"/>
      <c r="R3175" s="209"/>
      <c r="S3175" s="209"/>
      <c r="T3175" s="209"/>
      <c r="U3175" s="209"/>
      <c r="V3175" s="209"/>
    </row>
    <row r="3176" spans="4:22" x14ac:dyDescent="0.25">
      <c r="D3176" s="209"/>
      <c r="E3176" s="209"/>
      <c r="F3176" s="209"/>
      <c r="G3176" s="209"/>
      <c r="H3176" s="209"/>
      <c r="I3176" s="209"/>
      <c r="J3176" s="209"/>
      <c r="N3176" s="209"/>
      <c r="O3176" s="209"/>
      <c r="P3176" s="209"/>
      <c r="Q3176" s="209"/>
      <c r="R3176" s="209"/>
      <c r="S3176" s="209"/>
      <c r="T3176" s="209"/>
      <c r="U3176" s="209"/>
      <c r="V3176" s="209"/>
    </row>
    <row r="3177" spans="4:22" x14ac:dyDescent="0.25">
      <c r="D3177" s="209"/>
      <c r="E3177" s="209"/>
      <c r="F3177" s="209"/>
      <c r="G3177" s="209"/>
      <c r="H3177" s="209"/>
      <c r="I3177" s="209"/>
      <c r="J3177" s="209"/>
      <c r="N3177" s="209"/>
      <c r="O3177" s="209"/>
      <c r="P3177" s="209"/>
      <c r="Q3177" s="209"/>
      <c r="R3177" s="209"/>
      <c r="S3177" s="209"/>
      <c r="T3177" s="209"/>
      <c r="U3177" s="209"/>
      <c r="V3177" s="209"/>
    </row>
    <row r="3178" spans="4:22" x14ac:dyDescent="0.25">
      <c r="D3178" s="209"/>
      <c r="E3178" s="209"/>
      <c r="F3178" s="209"/>
      <c r="G3178" s="209"/>
      <c r="H3178" s="209"/>
      <c r="I3178" s="209"/>
      <c r="J3178" s="209"/>
      <c r="N3178" s="209"/>
      <c r="O3178" s="209"/>
      <c r="P3178" s="209"/>
      <c r="Q3178" s="209"/>
      <c r="R3178" s="209"/>
      <c r="S3178" s="209"/>
      <c r="T3178" s="209"/>
      <c r="U3178" s="209"/>
      <c r="V3178" s="209"/>
    </row>
    <row r="3179" spans="4:22" x14ac:dyDescent="0.25">
      <c r="D3179" s="209"/>
      <c r="E3179" s="209"/>
      <c r="F3179" s="209"/>
      <c r="G3179" s="209"/>
      <c r="H3179" s="209"/>
      <c r="I3179" s="209"/>
      <c r="J3179" s="209"/>
      <c r="N3179" s="209"/>
      <c r="O3179" s="209"/>
      <c r="P3179" s="209"/>
      <c r="Q3179" s="209"/>
      <c r="R3179" s="209"/>
      <c r="S3179" s="209"/>
      <c r="T3179" s="209"/>
      <c r="U3179" s="209"/>
      <c r="V3179" s="209"/>
    </row>
    <row r="3180" spans="4:22" x14ac:dyDescent="0.25">
      <c r="D3180" s="209"/>
      <c r="E3180" s="209"/>
      <c r="F3180" s="209"/>
      <c r="G3180" s="209"/>
      <c r="H3180" s="209"/>
      <c r="I3180" s="209"/>
      <c r="J3180" s="209"/>
      <c r="N3180" s="209"/>
      <c r="O3180" s="209"/>
      <c r="P3180" s="209"/>
      <c r="Q3180" s="209"/>
      <c r="R3180" s="209"/>
      <c r="S3180" s="209"/>
      <c r="T3180" s="209"/>
      <c r="U3180" s="209"/>
      <c r="V3180" s="209"/>
    </row>
    <row r="3181" spans="4:22" x14ac:dyDescent="0.25">
      <c r="D3181" s="209"/>
      <c r="E3181" s="209"/>
      <c r="F3181" s="209"/>
      <c r="G3181" s="209"/>
      <c r="H3181" s="209"/>
      <c r="I3181" s="209"/>
      <c r="J3181" s="209"/>
      <c r="N3181" s="209"/>
      <c r="O3181" s="209"/>
      <c r="P3181" s="209"/>
      <c r="Q3181" s="209"/>
      <c r="R3181" s="209"/>
      <c r="S3181" s="209"/>
      <c r="T3181" s="209"/>
      <c r="U3181" s="209"/>
      <c r="V3181" s="209"/>
    </row>
    <row r="3182" spans="4:22" x14ac:dyDescent="0.25">
      <c r="D3182" s="209"/>
      <c r="E3182" s="209"/>
      <c r="F3182" s="209"/>
      <c r="G3182" s="209"/>
      <c r="H3182" s="209"/>
      <c r="I3182" s="209"/>
      <c r="J3182" s="209"/>
      <c r="N3182" s="209"/>
      <c r="O3182" s="209"/>
      <c r="P3182" s="209"/>
      <c r="Q3182" s="209"/>
      <c r="R3182" s="209"/>
      <c r="S3182" s="209"/>
      <c r="T3182" s="209"/>
      <c r="U3182" s="209"/>
      <c r="V3182" s="209"/>
    </row>
    <row r="3183" spans="4:22" x14ac:dyDescent="0.25">
      <c r="D3183" s="209"/>
      <c r="E3183" s="209"/>
      <c r="F3183" s="209"/>
      <c r="G3183" s="209"/>
      <c r="H3183" s="209"/>
      <c r="I3183" s="209"/>
      <c r="J3183" s="209"/>
      <c r="N3183" s="209"/>
      <c r="O3183" s="209"/>
      <c r="P3183" s="209"/>
      <c r="Q3183" s="209"/>
      <c r="R3183" s="209"/>
      <c r="S3183" s="209"/>
      <c r="T3183" s="209"/>
      <c r="U3183" s="209"/>
      <c r="V3183" s="209"/>
    </row>
    <row r="3184" spans="4:22" x14ac:dyDescent="0.25">
      <c r="D3184" s="209"/>
      <c r="E3184" s="209"/>
      <c r="F3184" s="209"/>
      <c r="G3184" s="209"/>
      <c r="H3184" s="209"/>
      <c r="I3184" s="209"/>
      <c r="J3184" s="209"/>
      <c r="N3184" s="209"/>
      <c r="O3184" s="209"/>
      <c r="P3184" s="209"/>
      <c r="Q3184" s="209"/>
      <c r="R3184" s="209"/>
      <c r="S3184" s="209"/>
      <c r="T3184" s="209"/>
      <c r="U3184" s="209"/>
      <c r="V3184" s="209"/>
    </row>
    <row r="3185" spans="4:22" x14ac:dyDescent="0.25">
      <c r="D3185" s="209"/>
      <c r="E3185" s="209"/>
      <c r="F3185" s="209"/>
      <c r="G3185" s="209"/>
      <c r="H3185" s="209"/>
      <c r="I3185" s="209"/>
      <c r="J3185" s="209"/>
      <c r="N3185" s="209"/>
      <c r="O3185" s="209"/>
      <c r="P3185" s="209"/>
      <c r="Q3185" s="209"/>
      <c r="R3185" s="209"/>
      <c r="S3185" s="209"/>
      <c r="T3185" s="209"/>
      <c r="U3185" s="209"/>
      <c r="V3185" s="209"/>
    </row>
    <row r="3186" spans="4:22" x14ac:dyDescent="0.25">
      <c r="D3186" s="209"/>
      <c r="E3186" s="209"/>
      <c r="F3186" s="209"/>
      <c r="G3186" s="209"/>
      <c r="H3186" s="209"/>
      <c r="I3186" s="209"/>
      <c r="J3186" s="209"/>
      <c r="N3186" s="209"/>
      <c r="O3186" s="209"/>
      <c r="P3186" s="209"/>
      <c r="Q3186" s="209"/>
      <c r="R3186" s="209"/>
      <c r="S3186" s="209"/>
      <c r="T3186" s="209"/>
      <c r="U3186" s="209"/>
      <c r="V3186" s="209"/>
    </row>
    <row r="3187" spans="4:22" x14ac:dyDescent="0.25">
      <c r="D3187" s="209"/>
      <c r="E3187" s="209"/>
      <c r="F3187" s="209"/>
      <c r="G3187" s="209"/>
      <c r="H3187" s="209"/>
      <c r="I3187" s="209"/>
      <c r="J3187" s="209"/>
      <c r="N3187" s="209"/>
      <c r="O3187" s="209"/>
      <c r="P3187" s="209"/>
      <c r="Q3187" s="209"/>
      <c r="R3187" s="209"/>
      <c r="S3187" s="209"/>
      <c r="T3187" s="209"/>
      <c r="U3187" s="209"/>
      <c r="V3187" s="209"/>
    </row>
    <row r="3188" spans="4:22" x14ac:dyDescent="0.25">
      <c r="D3188" s="209"/>
      <c r="E3188" s="209"/>
      <c r="F3188" s="209"/>
      <c r="G3188" s="209"/>
      <c r="H3188" s="209"/>
      <c r="I3188" s="209"/>
      <c r="J3188" s="209"/>
      <c r="N3188" s="209"/>
      <c r="O3188" s="209"/>
      <c r="P3188" s="209"/>
      <c r="Q3188" s="209"/>
      <c r="R3188" s="209"/>
      <c r="S3188" s="209"/>
      <c r="T3188" s="209"/>
      <c r="U3188" s="209"/>
      <c r="V3188" s="209"/>
    </row>
    <row r="3189" spans="4:22" x14ac:dyDescent="0.25">
      <c r="D3189" s="209"/>
      <c r="E3189" s="209"/>
      <c r="F3189" s="209"/>
      <c r="G3189" s="209"/>
      <c r="H3189" s="209"/>
      <c r="I3189" s="209"/>
      <c r="J3189" s="209"/>
      <c r="N3189" s="209"/>
      <c r="O3189" s="209"/>
      <c r="P3189" s="209"/>
      <c r="Q3189" s="209"/>
      <c r="R3189" s="209"/>
      <c r="S3189" s="209"/>
      <c r="T3189" s="209"/>
      <c r="U3189" s="209"/>
      <c r="V3189" s="209"/>
    </row>
    <row r="3190" spans="4:22" x14ac:dyDescent="0.25">
      <c r="D3190" s="209"/>
      <c r="E3190" s="209"/>
      <c r="F3190" s="209"/>
      <c r="G3190" s="209"/>
      <c r="H3190" s="209"/>
      <c r="I3190" s="209"/>
      <c r="J3190" s="209"/>
      <c r="N3190" s="209"/>
      <c r="O3190" s="209"/>
      <c r="P3190" s="209"/>
      <c r="Q3190" s="209"/>
      <c r="R3190" s="209"/>
      <c r="S3190" s="209"/>
      <c r="T3190" s="209"/>
      <c r="U3190" s="209"/>
      <c r="V3190" s="209"/>
    </row>
    <row r="3191" spans="4:22" x14ac:dyDescent="0.25">
      <c r="D3191" s="209"/>
      <c r="E3191" s="209"/>
      <c r="F3191" s="209"/>
      <c r="G3191" s="209"/>
      <c r="H3191" s="209"/>
      <c r="I3191" s="209"/>
      <c r="J3191" s="209"/>
      <c r="N3191" s="209"/>
      <c r="O3191" s="209"/>
      <c r="P3191" s="209"/>
      <c r="Q3191" s="209"/>
      <c r="R3191" s="209"/>
      <c r="S3191" s="209"/>
      <c r="T3191" s="209"/>
      <c r="U3191" s="209"/>
      <c r="V3191" s="209"/>
    </row>
    <row r="3192" spans="4:22" x14ac:dyDescent="0.25">
      <c r="D3192" s="209"/>
      <c r="E3192" s="209"/>
      <c r="F3192" s="209"/>
      <c r="G3192" s="209"/>
      <c r="H3192" s="209"/>
      <c r="I3192" s="209"/>
      <c r="J3192" s="209"/>
      <c r="N3192" s="209"/>
      <c r="O3192" s="209"/>
      <c r="P3192" s="209"/>
      <c r="Q3192" s="209"/>
      <c r="R3192" s="209"/>
      <c r="S3192" s="209"/>
      <c r="T3192" s="209"/>
      <c r="U3192" s="209"/>
      <c r="V3192" s="209"/>
    </row>
    <row r="3193" spans="4:22" x14ac:dyDescent="0.25">
      <c r="D3193" s="209"/>
      <c r="E3193" s="209"/>
      <c r="F3193" s="209"/>
      <c r="G3193" s="209"/>
      <c r="H3193" s="209"/>
      <c r="I3193" s="209"/>
      <c r="J3193" s="209"/>
      <c r="N3193" s="209"/>
      <c r="O3193" s="209"/>
      <c r="P3193" s="209"/>
      <c r="Q3193" s="209"/>
      <c r="R3193" s="209"/>
      <c r="S3193" s="209"/>
      <c r="T3193" s="209"/>
      <c r="U3193" s="209"/>
      <c r="V3193" s="209"/>
    </row>
    <row r="3194" spans="4:22" x14ac:dyDescent="0.25">
      <c r="D3194" s="209"/>
      <c r="E3194" s="209"/>
      <c r="F3194" s="209"/>
      <c r="G3194" s="209"/>
      <c r="H3194" s="209"/>
      <c r="I3194" s="209"/>
      <c r="J3194" s="209"/>
      <c r="N3194" s="209"/>
      <c r="O3194" s="209"/>
      <c r="P3194" s="209"/>
      <c r="Q3194" s="209"/>
      <c r="R3194" s="209"/>
      <c r="S3194" s="209"/>
      <c r="T3194" s="209"/>
      <c r="U3194" s="209"/>
      <c r="V3194" s="209"/>
    </row>
    <row r="3195" spans="4:22" x14ac:dyDescent="0.25">
      <c r="D3195" s="209"/>
      <c r="E3195" s="209"/>
      <c r="F3195" s="209"/>
      <c r="G3195" s="209"/>
      <c r="H3195" s="209"/>
      <c r="I3195" s="209"/>
      <c r="J3195" s="209"/>
      <c r="N3195" s="209"/>
      <c r="O3195" s="209"/>
      <c r="P3195" s="209"/>
      <c r="Q3195" s="209"/>
      <c r="R3195" s="209"/>
      <c r="S3195" s="209"/>
      <c r="T3195" s="209"/>
      <c r="U3195" s="209"/>
      <c r="V3195" s="209"/>
    </row>
    <row r="3196" spans="4:22" x14ac:dyDescent="0.25">
      <c r="D3196" s="209"/>
      <c r="E3196" s="209"/>
      <c r="F3196" s="209"/>
      <c r="G3196" s="209"/>
      <c r="H3196" s="209"/>
      <c r="I3196" s="209"/>
      <c r="J3196" s="209"/>
      <c r="N3196" s="209"/>
      <c r="O3196" s="209"/>
      <c r="P3196" s="209"/>
      <c r="Q3196" s="209"/>
      <c r="R3196" s="209"/>
      <c r="S3196" s="209"/>
      <c r="T3196" s="209"/>
      <c r="U3196" s="209"/>
      <c r="V3196" s="209"/>
    </row>
    <row r="3197" spans="4:22" x14ac:dyDescent="0.25">
      <c r="D3197" s="209"/>
      <c r="E3197" s="209"/>
      <c r="F3197" s="209"/>
      <c r="G3197" s="209"/>
      <c r="H3197" s="209"/>
      <c r="I3197" s="209"/>
      <c r="J3197" s="209"/>
      <c r="N3197" s="209"/>
      <c r="O3197" s="209"/>
      <c r="P3197" s="209"/>
      <c r="Q3197" s="209"/>
      <c r="R3197" s="209"/>
      <c r="S3197" s="209"/>
      <c r="T3197" s="209"/>
      <c r="U3197" s="209"/>
      <c r="V3197" s="209"/>
    </row>
    <row r="3198" spans="4:22" x14ac:dyDescent="0.25">
      <c r="D3198" s="209"/>
      <c r="E3198" s="209"/>
      <c r="F3198" s="209"/>
      <c r="G3198" s="209"/>
      <c r="H3198" s="209"/>
      <c r="I3198" s="209"/>
      <c r="J3198" s="209"/>
      <c r="N3198" s="209"/>
      <c r="O3198" s="209"/>
      <c r="P3198" s="209"/>
      <c r="Q3198" s="209"/>
      <c r="R3198" s="209"/>
      <c r="S3198" s="209"/>
      <c r="T3198" s="209"/>
      <c r="U3198" s="209"/>
      <c r="V3198" s="209"/>
    </row>
    <row r="3199" spans="4:22" x14ac:dyDescent="0.25">
      <c r="D3199" s="209"/>
      <c r="E3199" s="209"/>
      <c r="F3199" s="209"/>
      <c r="G3199" s="209"/>
      <c r="H3199" s="209"/>
      <c r="I3199" s="209"/>
      <c r="J3199" s="209"/>
      <c r="N3199" s="209"/>
      <c r="O3199" s="209"/>
      <c r="P3199" s="209"/>
      <c r="Q3199" s="209"/>
      <c r="R3199" s="209"/>
      <c r="S3199" s="209"/>
      <c r="T3199" s="209"/>
      <c r="U3199" s="209"/>
      <c r="V3199" s="209"/>
    </row>
    <row r="3200" spans="4:22" x14ac:dyDescent="0.25">
      <c r="D3200" s="209"/>
      <c r="E3200" s="209"/>
      <c r="F3200" s="209"/>
      <c r="G3200" s="209"/>
      <c r="H3200" s="209"/>
      <c r="I3200" s="209"/>
      <c r="J3200" s="209"/>
      <c r="N3200" s="209"/>
      <c r="O3200" s="209"/>
      <c r="P3200" s="209"/>
      <c r="Q3200" s="209"/>
      <c r="R3200" s="209"/>
      <c r="S3200" s="209"/>
      <c r="T3200" s="209"/>
      <c r="U3200" s="209"/>
      <c r="V3200" s="209"/>
    </row>
    <row r="3201" spans="4:22" x14ac:dyDescent="0.25">
      <c r="D3201" s="209"/>
      <c r="E3201" s="209"/>
      <c r="F3201" s="209"/>
      <c r="G3201" s="209"/>
      <c r="H3201" s="209"/>
      <c r="I3201" s="209"/>
      <c r="J3201" s="209"/>
      <c r="N3201" s="209"/>
      <c r="O3201" s="209"/>
      <c r="P3201" s="209"/>
      <c r="Q3201" s="209"/>
      <c r="R3201" s="209"/>
      <c r="S3201" s="209"/>
      <c r="T3201" s="209"/>
      <c r="U3201" s="209"/>
      <c r="V3201" s="209"/>
    </row>
    <row r="3202" spans="4:22" x14ac:dyDescent="0.25">
      <c r="D3202" s="209"/>
      <c r="E3202" s="209"/>
      <c r="F3202" s="209"/>
      <c r="G3202" s="209"/>
      <c r="H3202" s="209"/>
      <c r="I3202" s="209"/>
      <c r="J3202" s="209"/>
      <c r="N3202" s="209"/>
      <c r="O3202" s="209"/>
      <c r="P3202" s="209"/>
      <c r="Q3202" s="209"/>
      <c r="R3202" s="209"/>
      <c r="S3202" s="209"/>
      <c r="T3202" s="209"/>
      <c r="U3202" s="209"/>
      <c r="V3202" s="209"/>
    </row>
    <row r="3203" spans="4:22" x14ac:dyDescent="0.25">
      <c r="D3203" s="209"/>
      <c r="E3203" s="209"/>
      <c r="F3203" s="209"/>
      <c r="G3203" s="209"/>
      <c r="H3203" s="209"/>
      <c r="I3203" s="209"/>
      <c r="J3203" s="209"/>
      <c r="N3203" s="209"/>
      <c r="O3203" s="209"/>
      <c r="P3203" s="209"/>
      <c r="Q3203" s="209"/>
      <c r="R3203" s="209"/>
      <c r="S3203" s="209"/>
      <c r="T3203" s="209"/>
      <c r="U3203" s="209"/>
      <c r="V3203" s="209"/>
    </row>
    <row r="3204" spans="4:22" x14ac:dyDescent="0.25">
      <c r="D3204" s="209"/>
      <c r="E3204" s="209"/>
      <c r="F3204" s="209"/>
      <c r="G3204" s="209"/>
      <c r="H3204" s="209"/>
      <c r="I3204" s="209"/>
      <c r="J3204" s="209"/>
      <c r="N3204" s="209"/>
      <c r="O3204" s="209"/>
      <c r="P3204" s="209"/>
      <c r="Q3204" s="209"/>
      <c r="R3204" s="209"/>
      <c r="S3204" s="209"/>
      <c r="T3204" s="209"/>
      <c r="U3204" s="209"/>
      <c r="V3204" s="209"/>
    </row>
    <row r="3205" spans="4:22" x14ac:dyDescent="0.25">
      <c r="D3205" s="209"/>
      <c r="E3205" s="209"/>
      <c r="F3205" s="209"/>
      <c r="G3205" s="209"/>
      <c r="H3205" s="209"/>
      <c r="I3205" s="209"/>
      <c r="J3205" s="209"/>
      <c r="N3205" s="209"/>
      <c r="O3205" s="209"/>
      <c r="P3205" s="209"/>
      <c r="Q3205" s="209"/>
      <c r="R3205" s="209"/>
      <c r="S3205" s="209"/>
      <c r="T3205" s="209"/>
      <c r="U3205" s="209"/>
      <c r="V3205" s="209"/>
    </row>
    <row r="3206" spans="4:22" x14ac:dyDescent="0.25">
      <c r="D3206" s="209"/>
      <c r="E3206" s="209"/>
      <c r="F3206" s="209"/>
      <c r="G3206" s="209"/>
      <c r="H3206" s="209"/>
      <c r="I3206" s="209"/>
      <c r="J3206" s="209"/>
      <c r="N3206" s="209"/>
      <c r="O3206" s="209"/>
      <c r="P3206" s="209"/>
      <c r="Q3206" s="209"/>
      <c r="R3206" s="209"/>
      <c r="S3206" s="209"/>
      <c r="T3206" s="209"/>
      <c r="U3206" s="209"/>
      <c r="V3206" s="209"/>
    </row>
    <row r="3207" spans="4:22" x14ac:dyDescent="0.25">
      <c r="D3207" s="209"/>
      <c r="E3207" s="209"/>
      <c r="F3207" s="209"/>
      <c r="G3207" s="209"/>
      <c r="H3207" s="209"/>
      <c r="I3207" s="209"/>
      <c r="J3207" s="209"/>
      <c r="N3207" s="209"/>
      <c r="O3207" s="209"/>
      <c r="P3207" s="209"/>
      <c r="Q3207" s="209"/>
      <c r="R3207" s="209"/>
      <c r="S3207" s="209"/>
      <c r="T3207" s="209"/>
      <c r="U3207" s="209"/>
      <c r="V3207" s="209"/>
    </row>
    <row r="3208" spans="4:22" x14ac:dyDescent="0.25">
      <c r="D3208" s="209"/>
      <c r="E3208" s="209"/>
      <c r="F3208" s="209"/>
      <c r="G3208" s="209"/>
      <c r="H3208" s="209"/>
      <c r="I3208" s="209"/>
      <c r="J3208" s="209"/>
      <c r="N3208" s="209"/>
      <c r="O3208" s="209"/>
      <c r="P3208" s="209"/>
      <c r="Q3208" s="209"/>
      <c r="R3208" s="209"/>
      <c r="S3208" s="209"/>
      <c r="T3208" s="209"/>
      <c r="U3208" s="209"/>
      <c r="V3208" s="209"/>
    </row>
    <row r="3209" spans="4:22" x14ac:dyDescent="0.25">
      <c r="D3209" s="209"/>
      <c r="E3209" s="209"/>
      <c r="F3209" s="209"/>
      <c r="G3209" s="209"/>
      <c r="H3209" s="209"/>
      <c r="I3209" s="209"/>
      <c r="J3209" s="209"/>
      <c r="N3209" s="209"/>
      <c r="O3209" s="209"/>
      <c r="P3209" s="209"/>
      <c r="Q3209" s="209"/>
      <c r="R3209" s="209"/>
      <c r="S3209" s="209"/>
      <c r="T3209" s="209"/>
      <c r="U3209" s="209"/>
      <c r="V3209" s="209"/>
    </row>
    <row r="3210" spans="4:22" x14ac:dyDescent="0.25">
      <c r="D3210" s="209"/>
      <c r="E3210" s="209"/>
      <c r="F3210" s="209"/>
      <c r="G3210" s="209"/>
      <c r="H3210" s="209"/>
      <c r="I3210" s="209"/>
      <c r="J3210" s="209"/>
      <c r="N3210" s="209"/>
      <c r="O3210" s="209"/>
      <c r="P3210" s="209"/>
      <c r="Q3210" s="209"/>
      <c r="R3210" s="209"/>
      <c r="S3210" s="209"/>
      <c r="T3210" s="209"/>
      <c r="U3210" s="209"/>
      <c r="V3210" s="209"/>
    </row>
    <row r="3211" spans="4:22" x14ac:dyDescent="0.25">
      <c r="D3211" s="209"/>
      <c r="E3211" s="209"/>
      <c r="F3211" s="209"/>
      <c r="G3211" s="209"/>
      <c r="H3211" s="209"/>
      <c r="I3211" s="209"/>
      <c r="J3211" s="209"/>
      <c r="N3211" s="209"/>
      <c r="O3211" s="209"/>
      <c r="P3211" s="209"/>
      <c r="Q3211" s="209"/>
      <c r="R3211" s="209"/>
      <c r="S3211" s="209"/>
      <c r="T3211" s="209"/>
      <c r="U3211" s="209"/>
      <c r="V3211" s="209"/>
    </row>
    <row r="3212" spans="4:22" x14ac:dyDescent="0.25">
      <c r="D3212" s="209"/>
      <c r="E3212" s="209"/>
      <c r="F3212" s="209"/>
      <c r="G3212" s="209"/>
      <c r="H3212" s="209"/>
      <c r="I3212" s="209"/>
      <c r="J3212" s="209"/>
      <c r="N3212" s="209"/>
      <c r="O3212" s="209"/>
      <c r="P3212" s="209"/>
      <c r="Q3212" s="209"/>
      <c r="R3212" s="209"/>
      <c r="S3212" s="209"/>
      <c r="T3212" s="209"/>
      <c r="U3212" s="209"/>
      <c r="V3212" s="209"/>
    </row>
    <row r="3213" spans="4:22" x14ac:dyDescent="0.25">
      <c r="D3213" s="209"/>
      <c r="E3213" s="209"/>
      <c r="F3213" s="209"/>
      <c r="G3213" s="209"/>
      <c r="H3213" s="209"/>
      <c r="I3213" s="209"/>
      <c r="J3213" s="209"/>
      <c r="N3213" s="209"/>
      <c r="O3213" s="209"/>
      <c r="P3213" s="209"/>
      <c r="Q3213" s="209"/>
      <c r="R3213" s="209"/>
      <c r="S3213" s="209"/>
      <c r="T3213" s="209"/>
      <c r="U3213" s="209"/>
      <c r="V3213" s="209"/>
    </row>
    <row r="3214" spans="4:22" x14ac:dyDescent="0.25">
      <c r="D3214" s="209"/>
      <c r="E3214" s="209"/>
      <c r="F3214" s="209"/>
      <c r="G3214" s="209"/>
      <c r="H3214" s="209"/>
      <c r="I3214" s="209"/>
      <c r="J3214" s="209"/>
      <c r="N3214" s="209"/>
      <c r="O3214" s="209"/>
      <c r="P3214" s="209"/>
      <c r="Q3214" s="209"/>
      <c r="R3214" s="209"/>
      <c r="S3214" s="209"/>
      <c r="T3214" s="209"/>
      <c r="U3214" s="209"/>
      <c r="V3214" s="209"/>
    </row>
    <row r="3215" spans="4:22" x14ac:dyDescent="0.25">
      <c r="D3215" s="209"/>
      <c r="E3215" s="209"/>
      <c r="F3215" s="209"/>
      <c r="G3215" s="209"/>
      <c r="H3215" s="209"/>
      <c r="I3215" s="209"/>
      <c r="J3215" s="209"/>
      <c r="N3215" s="209"/>
      <c r="O3215" s="209"/>
      <c r="P3215" s="209"/>
      <c r="Q3215" s="209"/>
      <c r="R3215" s="209"/>
      <c r="S3215" s="209"/>
      <c r="T3215" s="209"/>
      <c r="U3215" s="209"/>
      <c r="V3215" s="209"/>
    </row>
    <row r="3216" spans="4:22" x14ac:dyDescent="0.25">
      <c r="D3216" s="209"/>
      <c r="E3216" s="209"/>
      <c r="F3216" s="209"/>
      <c r="G3216" s="209"/>
      <c r="H3216" s="209"/>
      <c r="I3216" s="209"/>
      <c r="J3216" s="209"/>
      <c r="N3216" s="209"/>
      <c r="O3216" s="209"/>
      <c r="P3216" s="209"/>
      <c r="Q3216" s="209"/>
      <c r="R3216" s="209"/>
      <c r="S3216" s="209"/>
      <c r="T3216" s="209"/>
      <c r="U3216" s="209"/>
      <c r="V3216" s="209"/>
    </row>
    <row r="3217" spans="4:22" x14ac:dyDescent="0.25">
      <c r="D3217" s="209"/>
      <c r="E3217" s="209"/>
      <c r="F3217" s="209"/>
      <c r="G3217" s="209"/>
      <c r="H3217" s="209"/>
      <c r="I3217" s="209"/>
      <c r="J3217" s="209"/>
      <c r="N3217" s="209"/>
      <c r="O3217" s="209"/>
      <c r="P3217" s="209"/>
      <c r="Q3217" s="209"/>
      <c r="R3217" s="209"/>
      <c r="S3217" s="209"/>
      <c r="T3217" s="209"/>
      <c r="U3217" s="209"/>
      <c r="V3217" s="209"/>
    </row>
    <row r="3218" spans="4:22" x14ac:dyDescent="0.25">
      <c r="D3218" s="209"/>
      <c r="E3218" s="209"/>
      <c r="F3218" s="209"/>
      <c r="G3218" s="209"/>
      <c r="H3218" s="209"/>
      <c r="I3218" s="209"/>
      <c r="J3218" s="209"/>
      <c r="N3218" s="209"/>
      <c r="O3218" s="209"/>
      <c r="P3218" s="209"/>
      <c r="Q3218" s="209"/>
      <c r="R3218" s="209"/>
      <c r="S3218" s="209"/>
      <c r="T3218" s="209"/>
      <c r="U3218" s="209"/>
      <c r="V3218" s="209"/>
    </row>
    <row r="3219" spans="4:22" x14ac:dyDescent="0.25">
      <c r="D3219" s="209"/>
      <c r="E3219" s="209"/>
      <c r="F3219" s="209"/>
      <c r="G3219" s="209"/>
      <c r="H3219" s="209"/>
      <c r="I3219" s="209"/>
      <c r="J3219" s="209"/>
      <c r="N3219" s="209"/>
      <c r="O3219" s="209"/>
      <c r="P3219" s="209"/>
      <c r="Q3219" s="209"/>
      <c r="R3219" s="209"/>
      <c r="S3219" s="209"/>
      <c r="T3219" s="209"/>
      <c r="U3219" s="209"/>
      <c r="V3219" s="209"/>
    </row>
    <row r="3220" spans="4:22" x14ac:dyDescent="0.25">
      <c r="D3220" s="209"/>
      <c r="E3220" s="209"/>
      <c r="F3220" s="209"/>
      <c r="G3220" s="209"/>
      <c r="H3220" s="209"/>
      <c r="I3220" s="209"/>
      <c r="J3220" s="209"/>
      <c r="N3220" s="209"/>
      <c r="O3220" s="209"/>
      <c r="P3220" s="209"/>
      <c r="Q3220" s="209"/>
      <c r="R3220" s="209"/>
      <c r="S3220" s="209"/>
      <c r="T3220" s="209"/>
      <c r="U3220" s="209"/>
      <c r="V3220" s="209"/>
    </row>
    <row r="3221" spans="4:22" x14ac:dyDescent="0.25">
      <c r="D3221" s="209"/>
      <c r="E3221" s="209"/>
      <c r="F3221" s="209"/>
      <c r="G3221" s="209"/>
      <c r="H3221" s="209"/>
      <c r="I3221" s="209"/>
      <c r="J3221" s="209"/>
      <c r="N3221" s="209"/>
      <c r="O3221" s="209"/>
      <c r="P3221" s="209"/>
      <c r="Q3221" s="209"/>
      <c r="R3221" s="209"/>
      <c r="S3221" s="209"/>
      <c r="T3221" s="209"/>
      <c r="U3221" s="209"/>
      <c r="V3221" s="209"/>
    </row>
    <row r="3222" spans="4:22" x14ac:dyDescent="0.25">
      <c r="D3222" s="209"/>
      <c r="E3222" s="209"/>
      <c r="F3222" s="209"/>
      <c r="G3222" s="209"/>
      <c r="H3222" s="209"/>
      <c r="I3222" s="209"/>
      <c r="J3222" s="209"/>
      <c r="N3222" s="209"/>
      <c r="O3222" s="209"/>
      <c r="P3222" s="209"/>
      <c r="Q3222" s="209"/>
      <c r="R3222" s="209"/>
      <c r="S3222" s="209"/>
      <c r="T3222" s="209"/>
      <c r="U3222" s="209"/>
      <c r="V3222" s="209"/>
    </row>
    <row r="3223" spans="4:22" x14ac:dyDescent="0.25">
      <c r="D3223" s="209"/>
      <c r="E3223" s="209"/>
      <c r="F3223" s="209"/>
      <c r="G3223" s="209"/>
      <c r="H3223" s="209"/>
      <c r="I3223" s="209"/>
      <c r="J3223" s="209"/>
      <c r="N3223" s="209"/>
      <c r="O3223" s="209"/>
      <c r="P3223" s="209"/>
      <c r="Q3223" s="209"/>
      <c r="R3223" s="209"/>
      <c r="S3223" s="209"/>
      <c r="T3223" s="209"/>
      <c r="U3223" s="209"/>
      <c r="V3223" s="209"/>
    </row>
    <row r="3224" spans="4:22" x14ac:dyDescent="0.25">
      <c r="D3224" s="209"/>
      <c r="E3224" s="209"/>
      <c r="F3224" s="209"/>
      <c r="G3224" s="209"/>
      <c r="H3224" s="209"/>
      <c r="I3224" s="209"/>
      <c r="J3224" s="209"/>
      <c r="N3224" s="209"/>
      <c r="O3224" s="209"/>
      <c r="P3224" s="209"/>
      <c r="Q3224" s="209"/>
      <c r="R3224" s="209"/>
      <c r="S3224" s="209"/>
      <c r="T3224" s="209"/>
      <c r="U3224" s="209"/>
      <c r="V3224" s="209"/>
    </row>
    <row r="3225" spans="4:22" x14ac:dyDescent="0.25">
      <c r="D3225" s="209"/>
      <c r="E3225" s="209"/>
      <c r="F3225" s="209"/>
      <c r="G3225" s="209"/>
      <c r="H3225" s="209"/>
      <c r="I3225" s="209"/>
      <c r="J3225" s="209"/>
      <c r="N3225" s="209"/>
      <c r="O3225" s="209"/>
      <c r="P3225" s="209"/>
      <c r="Q3225" s="209"/>
      <c r="R3225" s="209"/>
      <c r="S3225" s="209"/>
      <c r="T3225" s="209"/>
      <c r="U3225" s="209"/>
      <c r="V3225" s="209"/>
    </row>
    <row r="3226" spans="4:22" x14ac:dyDescent="0.25">
      <c r="D3226" s="209"/>
      <c r="E3226" s="209"/>
      <c r="F3226" s="209"/>
      <c r="G3226" s="209"/>
      <c r="H3226" s="209"/>
      <c r="I3226" s="209"/>
      <c r="J3226" s="209"/>
      <c r="N3226" s="209"/>
      <c r="O3226" s="209"/>
      <c r="P3226" s="209"/>
      <c r="Q3226" s="209"/>
      <c r="R3226" s="209"/>
      <c r="S3226" s="209"/>
      <c r="T3226" s="209"/>
      <c r="U3226" s="209"/>
      <c r="V3226" s="209"/>
    </row>
    <row r="3227" spans="4:22" x14ac:dyDescent="0.25">
      <c r="D3227" s="209"/>
      <c r="E3227" s="209"/>
      <c r="F3227" s="209"/>
      <c r="G3227" s="209"/>
      <c r="H3227" s="209"/>
      <c r="I3227" s="209"/>
      <c r="J3227" s="209"/>
      <c r="N3227" s="209"/>
      <c r="O3227" s="209"/>
      <c r="P3227" s="209"/>
      <c r="Q3227" s="209"/>
      <c r="R3227" s="209"/>
      <c r="S3227" s="209"/>
      <c r="T3227" s="209"/>
      <c r="U3227" s="209"/>
      <c r="V3227" s="209"/>
    </row>
    <row r="3228" spans="4:22" x14ac:dyDescent="0.25">
      <c r="D3228" s="209"/>
      <c r="E3228" s="209"/>
      <c r="F3228" s="209"/>
      <c r="G3228" s="209"/>
      <c r="H3228" s="209"/>
      <c r="I3228" s="209"/>
      <c r="J3228" s="209"/>
      <c r="N3228" s="209"/>
      <c r="O3228" s="209"/>
      <c r="P3228" s="209"/>
      <c r="Q3228" s="209"/>
      <c r="R3228" s="209"/>
      <c r="S3228" s="209"/>
      <c r="T3228" s="209"/>
      <c r="U3228" s="209"/>
      <c r="V3228" s="209"/>
    </row>
    <row r="3229" spans="4:22" x14ac:dyDescent="0.25">
      <c r="D3229" s="209"/>
      <c r="E3229" s="209"/>
      <c r="F3229" s="209"/>
      <c r="G3229" s="209"/>
      <c r="H3229" s="209"/>
      <c r="I3229" s="209"/>
      <c r="J3229" s="209"/>
      <c r="N3229" s="209"/>
      <c r="O3229" s="209"/>
      <c r="P3229" s="209"/>
      <c r="Q3229" s="209"/>
      <c r="R3229" s="209"/>
      <c r="S3229" s="209"/>
      <c r="T3229" s="209"/>
      <c r="U3229" s="209"/>
      <c r="V3229" s="209"/>
    </row>
    <row r="3230" spans="4:22" x14ac:dyDescent="0.25">
      <c r="D3230" s="209"/>
      <c r="E3230" s="209"/>
      <c r="F3230" s="209"/>
      <c r="G3230" s="209"/>
      <c r="H3230" s="209"/>
      <c r="I3230" s="209"/>
      <c r="J3230" s="209"/>
      <c r="N3230" s="209"/>
      <c r="O3230" s="209"/>
      <c r="P3230" s="209"/>
      <c r="Q3230" s="209"/>
      <c r="R3230" s="209"/>
      <c r="S3230" s="209"/>
      <c r="T3230" s="209"/>
      <c r="U3230" s="209"/>
      <c r="V3230" s="209"/>
    </row>
    <row r="3231" spans="4:22" x14ac:dyDescent="0.25">
      <c r="D3231" s="209"/>
      <c r="E3231" s="209"/>
      <c r="F3231" s="209"/>
      <c r="G3231" s="209"/>
      <c r="H3231" s="209"/>
      <c r="I3231" s="209"/>
      <c r="J3231" s="209"/>
      <c r="N3231" s="209"/>
      <c r="O3231" s="209"/>
      <c r="P3231" s="209"/>
      <c r="Q3231" s="209"/>
      <c r="R3231" s="209"/>
      <c r="S3231" s="209"/>
      <c r="T3231" s="209"/>
      <c r="U3231" s="209"/>
      <c r="V3231" s="209"/>
    </row>
    <row r="3232" spans="4:22" x14ac:dyDescent="0.25">
      <c r="D3232" s="209"/>
      <c r="E3232" s="209"/>
      <c r="F3232" s="209"/>
      <c r="G3232" s="209"/>
      <c r="H3232" s="209"/>
      <c r="I3232" s="209"/>
      <c r="J3232" s="209"/>
      <c r="N3232" s="209"/>
      <c r="O3232" s="209"/>
      <c r="P3232" s="209"/>
      <c r="Q3232" s="209"/>
      <c r="R3232" s="209"/>
      <c r="S3232" s="209"/>
      <c r="T3232" s="209"/>
      <c r="U3232" s="209"/>
      <c r="V3232" s="209"/>
    </row>
    <row r="3233" spans="4:22" x14ac:dyDescent="0.25">
      <c r="D3233" s="209"/>
      <c r="E3233" s="209"/>
      <c r="F3233" s="209"/>
      <c r="G3233" s="209"/>
      <c r="H3233" s="209"/>
      <c r="I3233" s="209"/>
      <c r="J3233" s="209"/>
      <c r="N3233" s="209"/>
      <c r="O3233" s="209"/>
      <c r="P3233" s="209"/>
      <c r="Q3233" s="209"/>
      <c r="R3233" s="209"/>
      <c r="S3233" s="209"/>
      <c r="T3233" s="209"/>
      <c r="U3233" s="209"/>
      <c r="V3233" s="209"/>
    </row>
    <row r="3234" spans="4:22" x14ac:dyDescent="0.25">
      <c r="D3234" s="209"/>
      <c r="E3234" s="209"/>
      <c r="F3234" s="209"/>
      <c r="G3234" s="209"/>
      <c r="H3234" s="209"/>
      <c r="I3234" s="209"/>
      <c r="J3234" s="209"/>
      <c r="N3234" s="209"/>
      <c r="O3234" s="209"/>
      <c r="P3234" s="209"/>
      <c r="Q3234" s="209"/>
      <c r="R3234" s="209"/>
      <c r="S3234" s="209"/>
      <c r="T3234" s="209"/>
      <c r="U3234" s="209"/>
      <c r="V3234" s="209"/>
    </row>
    <row r="3235" spans="4:22" x14ac:dyDescent="0.25">
      <c r="D3235" s="209"/>
      <c r="E3235" s="209"/>
      <c r="F3235" s="209"/>
      <c r="G3235" s="209"/>
      <c r="H3235" s="209"/>
      <c r="I3235" s="209"/>
      <c r="J3235" s="209"/>
      <c r="N3235" s="209"/>
      <c r="O3235" s="209"/>
      <c r="P3235" s="209"/>
      <c r="Q3235" s="209"/>
      <c r="R3235" s="209"/>
      <c r="S3235" s="209"/>
      <c r="T3235" s="209"/>
      <c r="U3235" s="209"/>
      <c r="V3235" s="209"/>
    </row>
    <row r="3236" spans="4:22" x14ac:dyDescent="0.25">
      <c r="D3236" s="209"/>
      <c r="E3236" s="209"/>
      <c r="F3236" s="209"/>
      <c r="G3236" s="209"/>
      <c r="H3236" s="209"/>
      <c r="I3236" s="209"/>
      <c r="J3236" s="209"/>
      <c r="N3236" s="209"/>
      <c r="O3236" s="209"/>
      <c r="P3236" s="209"/>
      <c r="Q3236" s="209"/>
      <c r="R3236" s="209"/>
      <c r="S3236" s="209"/>
      <c r="T3236" s="209"/>
      <c r="U3236" s="209"/>
      <c r="V3236" s="209"/>
    </row>
    <row r="3237" spans="4:22" x14ac:dyDescent="0.25">
      <c r="D3237" s="209"/>
      <c r="E3237" s="209"/>
      <c r="F3237" s="209"/>
      <c r="G3237" s="209"/>
      <c r="H3237" s="209"/>
      <c r="I3237" s="209"/>
      <c r="J3237" s="209"/>
      <c r="N3237" s="209"/>
      <c r="O3237" s="209"/>
      <c r="P3237" s="209"/>
      <c r="Q3237" s="209"/>
      <c r="R3237" s="209"/>
      <c r="S3237" s="209"/>
      <c r="T3237" s="209"/>
      <c r="U3237" s="209"/>
      <c r="V3237" s="209"/>
    </row>
    <row r="3238" spans="4:22" x14ac:dyDescent="0.25">
      <c r="D3238" s="209"/>
      <c r="E3238" s="209"/>
      <c r="F3238" s="209"/>
      <c r="G3238" s="209"/>
      <c r="H3238" s="209"/>
      <c r="I3238" s="209"/>
      <c r="J3238" s="209"/>
      <c r="N3238" s="209"/>
      <c r="O3238" s="209"/>
      <c r="P3238" s="209"/>
      <c r="Q3238" s="209"/>
      <c r="R3238" s="209"/>
      <c r="S3238" s="209"/>
      <c r="T3238" s="209"/>
      <c r="U3238" s="209"/>
      <c r="V3238" s="209"/>
    </row>
    <row r="3239" spans="4:22" x14ac:dyDescent="0.25">
      <c r="D3239" s="209"/>
      <c r="E3239" s="209"/>
      <c r="F3239" s="209"/>
      <c r="G3239" s="209"/>
      <c r="H3239" s="209"/>
      <c r="I3239" s="209"/>
      <c r="J3239" s="209"/>
      <c r="N3239" s="209"/>
      <c r="O3239" s="209"/>
      <c r="P3239" s="209"/>
      <c r="Q3239" s="209"/>
      <c r="R3239" s="209"/>
      <c r="S3239" s="209"/>
      <c r="T3239" s="209"/>
      <c r="U3239" s="209"/>
      <c r="V3239" s="209"/>
    </row>
    <row r="3240" spans="4:22" x14ac:dyDescent="0.25">
      <c r="D3240" s="209"/>
      <c r="E3240" s="209"/>
      <c r="F3240" s="209"/>
      <c r="G3240" s="209"/>
      <c r="H3240" s="209"/>
      <c r="I3240" s="209"/>
      <c r="J3240" s="209"/>
      <c r="N3240" s="209"/>
      <c r="O3240" s="209"/>
      <c r="P3240" s="209"/>
      <c r="Q3240" s="209"/>
      <c r="R3240" s="209"/>
      <c r="S3240" s="209"/>
      <c r="T3240" s="209"/>
      <c r="U3240" s="209"/>
      <c r="V3240" s="209"/>
    </row>
    <row r="3241" spans="4:22" x14ac:dyDescent="0.25">
      <c r="D3241" s="209"/>
      <c r="E3241" s="209"/>
      <c r="F3241" s="209"/>
      <c r="G3241" s="209"/>
      <c r="H3241" s="209"/>
      <c r="I3241" s="209"/>
      <c r="J3241" s="209"/>
      <c r="N3241" s="209"/>
      <c r="O3241" s="209"/>
      <c r="P3241" s="209"/>
      <c r="Q3241" s="209"/>
      <c r="R3241" s="209"/>
      <c r="S3241" s="209"/>
      <c r="T3241" s="209"/>
      <c r="U3241" s="209"/>
      <c r="V3241" s="209"/>
    </row>
    <row r="3242" spans="4:22" x14ac:dyDescent="0.25">
      <c r="D3242" s="209"/>
      <c r="E3242" s="209"/>
      <c r="F3242" s="209"/>
      <c r="G3242" s="209"/>
      <c r="H3242" s="209"/>
      <c r="I3242" s="209"/>
      <c r="J3242" s="209"/>
      <c r="N3242" s="209"/>
      <c r="O3242" s="209"/>
      <c r="P3242" s="209"/>
      <c r="Q3242" s="209"/>
      <c r="R3242" s="209"/>
      <c r="S3242" s="209"/>
      <c r="T3242" s="209"/>
      <c r="U3242" s="209"/>
      <c r="V3242" s="209"/>
    </row>
    <row r="3243" spans="4:22" x14ac:dyDescent="0.25">
      <c r="D3243" s="209"/>
      <c r="E3243" s="209"/>
      <c r="F3243" s="209"/>
      <c r="G3243" s="209"/>
      <c r="H3243" s="209"/>
      <c r="I3243" s="209"/>
      <c r="J3243" s="209"/>
      <c r="N3243" s="209"/>
      <c r="O3243" s="209"/>
      <c r="P3243" s="209"/>
      <c r="Q3243" s="209"/>
      <c r="R3243" s="209"/>
      <c r="S3243" s="209"/>
      <c r="T3243" s="209"/>
      <c r="U3243" s="209"/>
      <c r="V3243" s="209"/>
    </row>
    <row r="3244" spans="4:22" x14ac:dyDescent="0.25">
      <c r="D3244" s="209"/>
      <c r="E3244" s="209"/>
      <c r="F3244" s="209"/>
      <c r="G3244" s="209"/>
      <c r="H3244" s="209"/>
      <c r="I3244" s="209"/>
      <c r="J3244" s="209"/>
      <c r="N3244" s="209"/>
      <c r="O3244" s="209"/>
      <c r="P3244" s="209"/>
      <c r="Q3244" s="209"/>
      <c r="R3244" s="209"/>
      <c r="S3244" s="209"/>
      <c r="T3244" s="209"/>
      <c r="U3244" s="209"/>
      <c r="V3244" s="209"/>
    </row>
    <row r="3245" spans="4:22" x14ac:dyDescent="0.25">
      <c r="D3245" s="209"/>
      <c r="E3245" s="209"/>
      <c r="F3245" s="209"/>
      <c r="G3245" s="209"/>
      <c r="H3245" s="209"/>
      <c r="I3245" s="209"/>
      <c r="J3245" s="209"/>
      <c r="N3245" s="209"/>
      <c r="O3245" s="209"/>
      <c r="P3245" s="209"/>
      <c r="Q3245" s="209"/>
      <c r="R3245" s="209"/>
      <c r="S3245" s="209"/>
      <c r="T3245" s="209"/>
      <c r="U3245" s="209"/>
      <c r="V3245" s="209"/>
    </row>
    <row r="3246" spans="4:22" x14ac:dyDescent="0.25">
      <c r="D3246" s="209"/>
      <c r="E3246" s="209"/>
      <c r="F3246" s="209"/>
      <c r="G3246" s="209"/>
      <c r="H3246" s="209"/>
      <c r="I3246" s="209"/>
      <c r="J3246" s="209"/>
      <c r="N3246" s="209"/>
      <c r="O3246" s="209"/>
      <c r="P3246" s="209"/>
      <c r="Q3246" s="209"/>
      <c r="R3246" s="209"/>
      <c r="S3246" s="209"/>
      <c r="T3246" s="209"/>
      <c r="U3246" s="209"/>
      <c r="V3246" s="209"/>
    </row>
    <row r="3247" spans="4:22" x14ac:dyDescent="0.25">
      <c r="D3247" s="209"/>
      <c r="E3247" s="209"/>
      <c r="F3247" s="209"/>
      <c r="G3247" s="209"/>
      <c r="H3247" s="209"/>
      <c r="I3247" s="209"/>
      <c r="J3247" s="209"/>
      <c r="N3247" s="209"/>
      <c r="O3247" s="209"/>
      <c r="P3247" s="209"/>
      <c r="Q3247" s="209"/>
      <c r="R3247" s="209"/>
      <c r="S3247" s="209"/>
      <c r="T3247" s="209"/>
      <c r="U3247" s="209"/>
      <c r="V3247" s="209"/>
    </row>
    <row r="3248" spans="4:22" x14ac:dyDescent="0.25">
      <c r="D3248" s="209"/>
      <c r="E3248" s="209"/>
      <c r="F3248" s="209"/>
      <c r="G3248" s="209"/>
      <c r="H3248" s="209"/>
      <c r="I3248" s="209"/>
      <c r="J3248" s="209"/>
      <c r="N3248" s="209"/>
      <c r="O3248" s="209"/>
      <c r="P3248" s="209"/>
      <c r="Q3248" s="209"/>
      <c r="R3248" s="209"/>
      <c r="S3248" s="209"/>
      <c r="T3248" s="209"/>
      <c r="U3248" s="209"/>
      <c r="V3248" s="209"/>
    </row>
    <row r="3249" spans="4:22" x14ac:dyDescent="0.25">
      <c r="D3249" s="209"/>
      <c r="E3249" s="209"/>
      <c r="F3249" s="209"/>
      <c r="G3249" s="209"/>
      <c r="H3249" s="209"/>
      <c r="I3249" s="209"/>
      <c r="J3249" s="209"/>
      <c r="N3249" s="209"/>
      <c r="O3249" s="209"/>
      <c r="P3249" s="209"/>
      <c r="Q3249" s="209"/>
      <c r="R3249" s="209"/>
      <c r="S3249" s="209"/>
      <c r="T3249" s="209"/>
      <c r="U3249" s="209"/>
      <c r="V3249" s="209"/>
    </row>
    <row r="3250" spans="4:22" x14ac:dyDescent="0.25">
      <c r="D3250" s="209"/>
      <c r="E3250" s="209"/>
      <c r="F3250" s="209"/>
      <c r="G3250" s="209"/>
      <c r="H3250" s="209"/>
      <c r="I3250" s="209"/>
      <c r="J3250" s="209"/>
      <c r="N3250" s="209"/>
      <c r="O3250" s="209"/>
      <c r="P3250" s="209"/>
      <c r="Q3250" s="209"/>
      <c r="R3250" s="209"/>
      <c r="S3250" s="209"/>
      <c r="T3250" s="209"/>
      <c r="U3250" s="209"/>
      <c r="V3250" s="209"/>
    </row>
    <row r="3251" spans="4:22" x14ac:dyDescent="0.25">
      <c r="D3251" s="209"/>
      <c r="E3251" s="209"/>
      <c r="F3251" s="209"/>
      <c r="G3251" s="209"/>
      <c r="H3251" s="209"/>
      <c r="I3251" s="209"/>
      <c r="J3251" s="209"/>
      <c r="N3251" s="209"/>
      <c r="O3251" s="209"/>
      <c r="P3251" s="209"/>
      <c r="Q3251" s="209"/>
      <c r="R3251" s="209"/>
      <c r="S3251" s="209"/>
      <c r="T3251" s="209"/>
      <c r="U3251" s="209"/>
      <c r="V3251" s="209"/>
    </row>
    <row r="3252" spans="4:22" x14ac:dyDescent="0.25">
      <c r="D3252" s="209"/>
      <c r="E3252" s="209"/>
      <c r="F3252" s="209"/>
      <c r="G3252" s="209"/>
      <c r="H3252" s="209"/>
      <c r="I3252" s="209"/>
      <c r="J3252" s="209"/>
      <c r="N3252" s="209"/>
      <c r="O3252" s="209"/>
      <c r="P3252" s="209"/>
      <c r="Q3252" s="209"/>
      <c r="R3252" s="209"/>
      <c r="S3252" s="209"/>
      <c r="T3252" s="209"/>
      <c r="U3252" s="209"/>
      <c r="V3252" s="209"/>
    </row>
    <row r="3253" spans="4:22" x14ac:dyDescent="0.25">
      <c r="D3253" s="209"/>
      <c r="E3253" s="209"/>
      <c r="F3253" s="209"/>
      <c r="G3253" s="209"/>
      <c r="H3253" s="209"/>
      <c r="I3253" s="209"/>
      <c r="J3253" s="209"/>
      <c r="N3253" s="209"/>
      <c r="O3253" s="209"/>
      <c r="P3253" s="209"/>
      <c r="Q3253" s="209"/>
      <c r="R3253" s="209"/>
      <c r="S3253" s="209"/>
      <c r="T3253" s="209"/>
      <c r="U3253" s="209"/>
      <c r="V3253" s="209"/>
    </row>
    <row r="3254" spans="4:22" x14ac:dyDescent="0.25">
      <c r="D3254" s="209"/>
      <c r="E3254" s="209"/>
      <c r="F3254" s="209"/>
      <c r="G3254" s="209"/>
      <c r="H3254" s="209"/>
      <c r="I3254" s="209"/>
      <c r="J3254" s="209"/>
      <c r="N3254" s="209"/>
      <c r="O3254" s="209"/>
      <c r="P3254" s="209"/>
      <c r="Q3254" s="209"/>
      <c r="R3254" s="209"/>
      <c r="S3254" s="209"/>
      <c r="T3254" s="209"/>
      <c r="U3254" s="209"/>
      <c r="V3254" s="209"/>
    </row>
    <row r="3255" spans="4:22" x14ac:dyDescent="0.25">
      <c r="D3255" s="209"/>
      <c r="E3255" s="209"/>
      <c r="F3255" s="209"/>
      <c r="G3255" s="209"/>
      <c r="H3255" s="209"/>
      <c r="I3255" s="209"/>
      <c r="J3255" s="209"/>
      <c r="N3255" s="209"/>
      <c r="O3255" s="209"/>
      <c r="P3255" s="209"/>
      <c r="Q3255" s="209"/>
      <c r="R3255" s="209"/>
      <c r="S3255" s="209"/>
      <c r="T3255" s="209"/>
      <c r="U3255" s="209"/>
      <c r="V3255" s="209"/>
    </row>
    <row r="3256" spans="4:22" x14ac:dyDescent="0.25">
      <c r="D3256" s="209"/>
      <c r="E3256" s="209"/>
      <c r="F3256" s="209"/>
      <c r="G3256" s="209"/>
      <c r="H3256" s="209"/>
      <c r="I3256" s="209"/>
      <c r="J3256" s="209"/>
      <c r="N3256" s="209"/>
      <c r="O3256" s="209"/>
      <c r="P3256" s="209"/>
      <c r="Q3256" s="209"/>
      <c r="R3256" s="209"/>
      <c r="S3256" s="209"/>
      <c r="T3256" s="209"/>
      <c r="U3256" s="209"/>
      <c r="V3256" s="209"/>
    </row>
    <row r="3257" spans="4:22" x14ac:dyDescent="0.25">
      <c r="D3257" s="209"/>
      <c r="E3257" s="209"/>
      <c r="F3257" s="209"/>
      <c r="G3257" s="209"/>
      <c r="H3257" s="209"/>
      <c r="I3257" s="209"/>
      <c r="J3257" s="209"/>
      <c r="N3257" s="209"/>
      <c r="O3257" s="209"/>
      <c r="P3257" s="209"/>
      <c r="Q3257" s="209"/>
      <c r="R3257" s="209"/>
      <c r="S3257" s="209"/>
      <c r="T3257" s="209"/>
      <c r="U3257" s="209"/>
      <c r="V3257" s="209"/>
    </row>
    <row r="3258" spans="4:22" x14ac:dyDescent="0.25">
      <c r="D3258" s="209"/>
      <c r="E3258" s="209"/>
      <c r="F3258" s="209"/>
      <c r="G3258" s="209"/>
      <c r="H3258" s="209"/>
      <c r="I3258" s="209"/>
      <c r="J3258" s="209"/>
      <c r="N3258" s="209"/>
      <c r="O3258" s="209"/>
      <c r="P3258" s="209"/>
      <c r="Q3258" s="209"/>
      <c r="R3258" s="209"/>
      <c r="S3258" s="209"/>
      <c r="T3258" s="209"/>
      <c r="U3258" s="209"/>
      <c r="V3258" s="209"/>
    </row>
    <row r="3259" spans="4:22" x14ac:dyDescent="0.25">
      <c r="D3259" s="209"/>
      <c r="E3259" s="209"/>
      <c r="F3259" s="209"/>
      <c r="G3259" s="209"/>
      <c r="H3259" s="209"/>
      <c r="I3259" s="209"/>
      <c r="J3259" s="209"/>
      <c r="N3259" s="209"/>
      <c r="O3259" s="209"/>
      <c r="P3259" s="209"/>
      <c r="Q3259" s="209"/>
      <c r="R3259" s="209"/>
      <c r="S3259" s="209"/>
      <c r="T3259" s="209"/>
      <c r="U3259" s="209"/>
      <c r="V3259" s="209"/>
    </row>
    <row r="3260" spans="4:22" x14ac:dyDescent="0.25">
      <c r="D3260" s="209"/>
      <c r="E3260" s="209"/>
      <c r="F3260" s="209"/>
      <c r="G3260" s="209"/>
      <c r="H3260" s="209"/>
      <c r="I3260" s="209"/>
      <c r="J3260" s="209"/>
      <c r="N3260" s="209"/>
      <c r="O3260" s="209"/>
      <c r="P3260" s="209"/>
      <c r="Q3260" s="209"/>
      <c r="R3260" s="209"/>
      <c r="S3260" s="209"/>
      <c r="T3260" s="209"/>
      <c r="U3260" s="209"/>
      <c r="V3260" s="209"/>
    </row>
    <row r="3261" spans="4:22" x14ac:dyDescent="0.25">
      <c r="D3261" s="209"/>
      <c r="E3261" s="209"/>
      <c r="F3261" s="209"/>
      <c r="G3261" s="209"/>
      <c r="H3261" s="209"/>
      <c r="I3261" s="209"/>
      <c r="J3261" s="209"/>
      <c r="N3261" s="209"/>
      <c r="O3261" s="209"/>
      <c r="P3261" s="209"/>
      <c r="Q3261" s="209"/>
      <c r="R3261" s="209"/>
      <c r="S3261" s="209"/>
      <c r="T3261" s="209"/>
      <c r="U3261" s="209"/>
      <c r="V3261" s="209"/>
    </row>
    <row r="3262" spans="4:22" x14ac:dyDescent="0.25">
      <c r="D3262" s="209"/>
      <c r="E3262" s="209"/>
      <c r="F3262" s="209"/>
      <c r="G3262" s="209"/>
      <c r="H3262" s="209"/>
      <c r="I3262" s="209"/>
      <c r="J3262" s="209"/>
      <c r="N3262" s="209"/>
      <c r="O3262" s="209"/>
      <c r="P3262" s="209"/>
      <c r="Q3262" s="209"/>
      <c r="R3262" s="209"/>
      <c r="S3262" s="209"/>
      <c r="T3262" s="209"/>
      <c r="U3262" s="209"/>
      <c r="V3262" s="209"/>
    </row>
    <row r="3263" spans="4:22" x14ac:dyDescent="0.25">
      <c r="D3263" s="209"/>
      <c r="E3263" s="209"/>
      <c r="F3263" s="209"/>
      <c r="G3263" s="209"/>
      <c r="H3263" s="209"/>
      <c r="I3263" s="209"/>
      <c r="J3263" s="209"/>
      <c r="N3263" s="209"/>
      <c r="O3263" s="209"/>
      <c r="P3263" s="209"/>
      <c r="Q3263" s="209"/>
      <c r="R3263" s="209"/>
      <c r="S3263" s="209"/>
      <c r="T3263" s="209"/>
      <c r="U3263" s="209"/>
      <c r="V3263" s="209"/>
    </row>
    <row r="3264" spans="4:22" x14ac:dyDescent="0.25">
      <c r="D3264" s="209"/>
      <c r="E3264" s="209"/>
      <c r="F3264" s="209"/>
      <c r="G3264" s="209"/>
      <c r="H3264" s="209"/>
      <c r="I3264" s="209"/>
      <c r="J3264" s="209"/>
      <c r="N3264" s="209"/>
      <c r="O3264" s="209"/>
      <c r="P3264" s="209"/>
      <c r="Q3264" s="209"/>
      <c r="R3264" s="209"/>
      <c r="S3264" s="209"/>
      <c r="T3264" s="209"/>
      <c r="U3264" s="209"/>
      <c r="V3264" s="209"/>
    </row>
    <row r="3265" spans="4:22" x14ac:dyDescent="0.25">
      <c r="D3265" s="209"/>
      <c r="E3265" s="209"/>
      <c r="F3265" s="209"/>
      <c r="G3265" s="209"/>
      <c r="H3265" s="209"/>
      <c r="I3265" s="209"/>
      <c r="J3265" s="209"/>
      <c r="N3265" s="209"/>
      <c r="O3265" s="209"/>
      <c r="P3265" s="209"/>
      <c r="Q3265" s="209"/>
      <c r="R3265" s="209"/>
      <c r="S3265" s="209"/>
      <c r="T3265" s="209"/>
      <c r="U3265" s="209"/>
      <c r="V3265" s="209"/>
    </row>
    <row r="3266" spans="4:22" x14ac:dyDescent="0.25">
      <c r="D3266" s="209"/>
      <c r="E3266" s="209"/>
      <c r="F3266" s="209"/>
      <c r="G3266" s="209"/>
      <c r="H3266" s="209"/>
      <c r="I3266" s="209"/>
      <c r="J3266" s="209"/>
      <c r="N3266" s="209"/>
      <c r="O3266" s="209"/>
      <c r="P3266" s="209"/>
      <c r="Q3266" s="209"/>
      <c r="R3266" s="209"/>
      <c r="S3266" s="209"/>
      <c r="T3266" s="209"/>
      <c r="U3266" s="209"/>
      <c r="V3266" s="209"/>
    </row>
    <row r="3267" spans="4:22" x14ac:dyDescent="0.25">
      <c r="D3267" s="209"/>
      <c r="E3267" s="209"/>
      <c r="F3267" s="209"/>
      <c r="G3267" s="209"/>
      <c r="H3267" s="209"/>
      <c r="I3267" s="209"/>
      <c r="J3267" s="209"/>
      <c r="N3267" s="209"/>
      <c r="O3267" s="209"/>
      <c r="P3267" s="209"/>
      <c r="Q3267" s="209"/>
      <c r="R3267" s="209"/>
      <c r="S3267" s="209"/>
      <c r="T3267" s="209"/>
      <c r="U3267" s="209"/>
      <c r="V3267" s="209"/>
    </row>
    <row r="3268" spans="4:22" x14ac:dyDescent="0.25">
      <c r="D3268" s="209"/>
      <c r="E3268" s="209"/>
      <c r="F3268" s="209"/>
      <c r="G3268" s="209"/>
      <c r="H3268" s="209"/>
      <c r="I3268" s="209"/>
      <c r="J3268" s="209"/>
      <c r="N3268" s="209"/>
      <c r="O3268" s="209"/>
      <c r="P3268" s="209"/>
      <c r="Q3268" s="209"/>
      <c r="R3268" s="209"/>
      <c r="S3268" s="209"/>
      <c r="T3268" s="209"/>
      <c r="U3268" s="209"/>
      <c r="V3268" s="209"/>
    </row>
    <row r="3269" spans="4:22" x14ac:dyDescent="0.25">
      <c r="D3269" s="209"/>
      <c r="E3269" s="209"/>
      <c r="F3269" s="209"/>
      <c r="G3269" s="209"/>
      <c r="H3269" s="209"/>
      <c r="I3269" s="209"/>
      <c r="J3269" s="209"/>
      <c r="N3269" s="209"/>
      <c r="O3269" s="209"/>
      <c r="P3269" s="209"/>
      <c r="Q3269" s="209"/>
      <c r="R3269" s="209"/>
      <c r="S3269" s="209"/>
      <c r="T3269" s="209"/>
      <c r="U3269" s="209"/>
      <c r="V3269" s="209"/>
    </row>
    <row r="3270" spans="4:22" x14ac:dyDescent="0.25">
      <c r="D3270" s="209"/>
      <c r="E3270" s="209"/>
      <c r="F3270" s="209"/>
      <c r="G3270" s="209"/>
      <c r="H3270" s="209"/>
      <c r="I3270" s="209"/>
      <c r="J3270" s="209"/>
      <c r="N3270" s="209"/>
      <c r="O3270" s="209"/>
      <c r="P3270" s="209"/>
      <c r="Q3270" s="209"/>
      <c r="R3270" s="209"/>
      <c r="S3270" s="209"/>
      <c r="T3270" s="209"/>
      <c r="U3270" s="209"/>
      <c r="V3270" s="209"/>
    </row>
    <row r="3271" spans="4:22" x14ac:dyDescent="0.25">
      <c r="D3271" s="209"/>
      <c r="E3271" s="209"/>
      <c r="F3271" s="209"/>
      <c r="G3271" s="209"/>
      <c r="H3271" s="209"/>
      <c r="I3271" s="209"/>
      <c r="J3271" s="209"/>
      <c r="N3271" s="209"/>
      <c r="O3271" s="209"/>
      <c r="P3271" s="209"/>
      <c r="Q3271" s="209"/>
      <c r="R3271" s="209"/>
      <c r="S3271" s="209"/>
      <c r="T3271" s="209"/>
      <c r="U3271" s="209"/>
      <c r="V3271" s="209"/>
    </row>
    <row r="3272" spans="4:22" x14ac:dyDescent="0.25">
      <c r="D3272" s="209"/>
      <c r="E3272" s="209"/>
      <c r="F3272" s="209"/>
      <c r="G3272" s="209"/>
      <c r="H3272" s="209"/>
      <c r="I3272" s="209"/>
      <c r="J3272" s="209"/>
      <c r="N3272" s="209"/>
      <c r="O3272" s="209"/>
      <c r="P3272" s="209"/>
      <c r="Q3272" s="209"/>
      <c r="R3272" s="209"/>
      <c r="S3272" s="209"/>
      <c r="T3272" s="209"/>
      <c r="U3272" s="209"/>
      <c r="V3272" s="209"/>
    </row>
    <row r="3273" spans="4:22" x14ac:dyDescent="0.25">
      <c r="D3273" s="209"/>
      <c r="E3273" s="209"/>
      <c r="F3273" s="209"/>
      <c r="G3273" s="209"/>
      <c r="H3273" s="209"/>
      <c r="I3273" s="209"/>
      <c r="J3273" s="209"/>
      <c r="N3273" s="209"/>
      <c r="O3273" s="209"/>
      <c r="P3273" s="209"/>
      <c r="Q3273" s="209"/>
      <c r="R3273" s="209"/>
      <c r="S3273" s="209"/>
      <c r="T3273" s="209"/>
      <c r="U3273" s="209"/>
      <c r="V3273" s="209"/>
    </row>
    <row r="3274" spans="4:22" x14ac:dyDescent="0.25">
      <c r="D3274" s="209"/>
      <c r="E3274" s="209"/>
      <c r="F3274" s="209"/>
      <c r="G3274" s="209"/>
      <c r="H3274" s="209"/>
      <c r="I3274" s="209"/>
      <c r="J3274" s="209"/>
      <c r="N3274" s="209"/>
      <c r="O3274" s="209"/>
      <c r="P3274" s="209"/>
      <c r="Q3274" s="209"/>
      <c r="R3274" s="209"/>
      <c r="S3274" s="209"/>
      <c r="T3274" s="209"/>
      <c r="U3274" s="209"/>
      <c r="V3274" s="209"/>
    </row>
    <row r="3275" spans="4:22" x14ac:dyDescent="0.25">
      <c r="D3275" s="209"/>
      <c r="E3275" s="209"/>
      <c r="F3275" s="209"/>
      <c r="G3275" s="209"/>
      <c r="H3275" s="209"/>
      <c r="I3275" s="209"/>
      <c r="J3275" s="209"/>
      <c r="N3275" s="209"/>
      <c r="O3275" s="209"/>
      <c r="P3275" s="209"/>
      <c r="Q3275" s="209"/>
      <c r="R3275" s="209"/>
      <c r="S3275" s="209"/>
      <c r="T3275" s="209"/>
      <c r="U3275" s="209"/>
      <c r="V3275" s="209"/>
    </row>
    <row r="3276" spans="4:22" x14ac:dyDescent="0.25">
      <c r="D3276" s="209"/>
      <c r="E3276" s="209"/>
      <c r="F3276" s="209"/>
      <c r="G3276" s="209"/>
      <c r="H3276" s="209"/>
      <c r="I3276" s="209"/>
      <c r="J3276" s="209"/>
      <c r="N3276" s="209"/>
      <c r="O3276" s="209"/>
      <c r="P3276" s="209"/>
      <c r="Q3276" s="209"/>
      <c r="R3276" s="209"/>
      <c r="S3276" s="209"/>
      <c r="T3276" s="209"/>
      <c r="U3276" s="209"/>
      <c r="V3276" s="209"/>
    </row>
    <row r="3277" spans="4:22" x14ac:dyDescent="0.25">
      <c r="D3277" s="209"/>
      <c r="E3277" s="209"/>
      <c r="F3277" s="209"/>
      <c r="G3277" s="209"/>
      <c r="H3277" s="209"/>
      <c r="I3277" s="209"/>
      <c r="J3277" s="209"/>
      <c r="N3277" s="209"/>
      <c r="O3277" s="209"/>
      <c r="P3277" s="209"/>
      <c r="Q3277" s="209"/>
      <c r="R3277" s="209"/>
      <c r="S3277" s="209"/>
      <c r="T3277" s="209"/>
      <c r="U3277" s="209"/>
      <c r="V3277" s="209"/>
    </row>
    <row r="3278" spans="4:22" x14ac:dyDescent="0.25">
      <c r="D3278" s="209"/>
      <c r="E3278" s="209"/>
      <c r="F3278" s="209"/>
      <c r="G3278" s="209"/>
      <c r="H3278" s="209"/>
      <c r="I3278" s="209"/>
      <c r="J3278" s="209"/>
      <c r="N3278" s="209"/>
      <c r="O3278" s="209"/>
      <c r="P3278" s="209"/>
      <c r="Q3278" s="209"/>
      <c r="R3278" s="209"/>
      <c r="S3278" s="209"/>
      <c r="T3278" s="209"/>
      <c r="U3278" s="209"/>
      <c r="V3278" s="209"/>
    </row>
    <row r="3279" spans="4:22" x14ac:dyDescent="0.25">
      <c r="D3279" s="209"/>
      <c r="E3279" s="209"/>
      <c r="F3279" s="209"/>
      <c r="G3279" s="209"/>
      <c r="H3279" s="209"/>
      <c r="I3279" s="209"/>
      <c r="J3279" s="209"/>
      <c r="N3279" s="209"/>
      <c r="O3279" s="209"/>
      <c r="P3279" s="209"/>
      <c r="Q3279" s="209"/>
      <c r="R3279" s="209"/>
      <c r="S3279" s="209"/>
      <c r="T3279" s="209"/>
      <c r="U3279" s="209"/>
      <c r="V3279" s="209"/>
    </row>
    <row r="3280" spans="4:22" x14ac:dyDescent="0.25">
      <c r="D3280" s="209"/>
      <c r="E3280" s="209"/>
      <c r="F3280" s="209"/>
      <c r="G3280" s="209"/>
      <c r="H3280" s="209"/>
      <c r="I3280" s="209"/>
      <c r="J3280" s="209"/>
      <c r="N3280" s="209"/>
      <c r="O3280" s="209"/>
      <c r="P3280" s="209"/>
      <c r="Q3280" s="209"/>
      <c r="R3280" s="209"/>
      <c r="S3280" s="209"/>
      <c r="T3280" s="209"/>
      <c r="U3280" s="209"/>
      <c r="V3280" s="209"/>
    </row>
    <row r="3281" spans="4:22" x14ac:dyDescent="0.25">
      <c r="D3281" s="209"/>
      <c r="E3281" s="209"/>
      <c r="F3281" s="209"/>
      <c r="G3281" s="209"/>
      <c r="H3281" s="209"/>
      <c r="I3281" s="209"/>
      <c r="J3281" s="209"/>
      <c r="N3281" s="209"/>
      <c r="O3281" s="209"/>
      <c r="P3281" s="209"/>
      <c r="Q3281" s="209"/>
      <c r="R3281" s="209"/>
      <c r="S3281" s="209"/>
      <c r="T3281" s="209"/>
      <c r="U3281" s="209"/>
      <c r="V3281" s="209"/>
    </row>
    <row r="3282" spans="4:22" x14ac:dyDescent="0.25">
      <c r="D3282" s="209"/>
      <c r="E3282" s="209"/>
      <c r="F3282" s="209"/>
      <c r="G3282" s="209"/>
      <c r="H3282" s="209"/>
      <c r="I3282" s="209"/>
      <c r="J3282" s="209"/>
      <c r="N3282" s="209"/>
      <c r="O3282" s="209"/>
      <c r="P3282" s="209"/>
      <c r="Q3282" s="209"/>
      <c r="R3282" s="209"/>
      <c r="S3282" s="209"/>
      <c r="T3282" s="209"/>
      <c r="U3282" s="209"/>
      <c r="V3282" s="209"/>
    </row>
    <row r="3283" spans="4:22" x14ac:dyDescent="0.25">
      <c r="D3283" s="209"/>
      <c r="E3283" s="209"/>
      <c r="F3283" s="209"/>
      <c r="G3283" s="209"/>
      <c r="H3283" s="209"/>
      <c r="I3283" s="209"/>
      <c r="J3283" s="209"/>
      <c r="N3283" s="209"/>
      <c r="O3283" s="209"/>
      <c r="P3283" s="209"/>
      <c r="Q3283" s="209"/>
      <c r="R3283" s="209"/>
      <c r="S3283" s="209"/>
      <c r="T3283" s="209"/>
      <c r="U3283" s="209"/>
      <c r="V3283" s="209"/>
    </row>
    <row r="3284" spans="4:22" x14ac:dyDescent="0.25">
      <c r="D3284" s="209"/>
      <c r="E3284" s="209"/>
      <c r="F3284" s="209"/>
      <c r="G3284" s="209"/>
      <c r="H3284" s="209"/>
      <c r="I3284" s="209"/>
      <c r="J3284" s="209"/>
      <c r="N3284" s="209"/>
      <c r="O3284" s="209"/>
      <c r="P3284" s="209"/>
      <c r="Q3284" s="209"/>
      <c r="R3284" s="209"/>
      <c r="S3284" s="209"/>
      <c r="T3284" s="209"/>
      <c r="U3284" s="209"/>
      <c r="V3284" s="209"/>
    </row>
    <row r="3285" spans="4:22" x14ac:dyDescent="0.25">
      <c r="D3285" s="209"/>
      <c r="E3285" s="209"/>
      <c r="F3285" s="209"/>
      <c r="G3285" s="209"/>
      <c r="H3285" s="209"/>
      <c r="I3285" s="209"/>
      <c r="J3285" s="209"/>
      <c r="N3285" s="209"/>
      <c r="O3285" s="209"/>
      <c r="P3285" s="209"/>
      <c r="Q3285" s="209"/>
      <c r="R3285" s="209"/>
      <c r="S3285" s="209"/>
      <c r="T3285" s="209"/>
      <c r="U3285" s="209"/>
      <c r="V3285" s="209"/>
    </row>
    <row r="3286" spans="4:22" x14ac:dyDescent="0.25">
      <c r="D3286" s="209"/>
      <c r="E3286" s="209"/>
      <c r="F3286" s="209"/>
      <c r="G3286" s="209"/>
      <c r="H3286" s="209"/>
      <c r="I3286" s="209"/>
      <c r="J3286" s="209"/>
      <c r="N3286" s="209"/>
      <c r="O3286" s="209"/>
      <c r="P3286" s="209"/>
      <c r="Q3286" s="209"/>
      <c r="R3286" s="209"/>
      <c r="S3286" s="209"/>
      <c r="T3286" s="209"/>
      <c r="U3286" s="209"/>
      <c r="V3286" s="209"/>
    </row>
    <row r="3287" spans="4:22" x14ac:dyDescent="0.25">
      <c r="D3287" s="209"/>
      <c r="E3287" s="209"/>
      <c r="F3287" s="209"/>
      <c r="G3287" s="209"/>
      <c r="H3287" s="209"/>
      <c r="I3287" s="209"/>
      <c r="J3287" s="209"/>
      <c r="N3287" s="209"/>
      <c r="O3287" s="209"/>
      <c r="P3287" s="209"/>
      <c r="Q3287" s="209"/>
      <c r="R3287" s="209"/>
      <c r="S3287" s="209"/>
      <c r="T3287" s="209"/>
      <c r="U3287" s="209"/>
      <c r="V3287" s="209"/>
    </row>
    <row r="3288" spans="4:22" x14ac:dyDescent="0.25">
      <c r="D3288" s="209"/>
      <c r="E3288" s="209"/>
      <c r="F3288" s="209"/>
      <c r="G3288" s="209"/>
      <c r="H3288" s="209"/>
      <c r="I3288" s="209"/>
      <c r="J3288" s="209"/>
      <c r="N3288" s="209"/>
      <c r="O3288" s="209"/>
      <c r="P3288" s="209"/>
      <c r="Q3288" s="209"/>
      <c r="R3288" s="209"/>
      <c r="S3288" s="209"/>
      <c r="T3288" s="209"/>
      <c r="U3288" s="209"/>
      <c r="V3288" s="209"/>
    </row>
    <row r="3289" spans="4:22" x14ac:dyDescent="0.25">
      <c r="D3289" s="209"/>
      <c r="E3289" s="209"/>
      <c r="F3289" s="209"/>
      <c r="G3289" s="209"/>
      <c r="H3289" s="209"/>
      <c r="I3289" s="209"/>
      <c r="J3289" s="209"/>
      <c r="N3289" s="209"/>
      <c r="O3289" s="209"/>
      <c r="P3289" s="209"/>
      <c r="Q3289" s="209"/>
      <c r="R3289" s="209"/>
      <c r="S3289" s="209"/>
      <c r="T3289" s="209"/>
      <c r="U3289" s="209"/>
      <c r="V3289" s="209"/>
    </row>
    <row r="3290" spans="4:22" x14ac:dyDescent="0.25">
      <c r="D3290" s="209"/>
      <c r="E3290" s="209"/>
      <c r="F3290" s="209"/>
      <c r="G3290" s="209"/>
      <c r="H3290" s="209"/>
      <c r="I3290" s="209"/>
      <c r="J3290" s="209"/>
      <c r="N3290" s="209"/>
      <c r="O3290" s="209"/>
      <c r="P3290" s="209"/>
      <c r="Q3290" s="209"/>
      <c r="R3290" s="209"/>
      <c r="S3290" s="209"/>
      <c r="T3290" s="209"/>
      <c r="U3290" s="209"/>
      <c r="V3290" s="209"/>
    </row>
    <row r="3291" spans="4:22" x14ac:dyDescent="0.25">
      <c r="D3291" s="209"/>
      <c r="E3291" s="209"/>
      <c r="F3291" s="209"/>
      <c r="G3291" s="209"/>
      <c r="H3291" s="209"/>
      <c r="I3291" s="209"/>
      <c r="J3291" s="209"/>
      <c r="N3291" s="209"/>
      <c r="O3291" s="209"/>
      <c r="P3291" s="209"/>
      <c r="Q3291" s="209"/>
      <c r="R3291" s="209"/>
      <c r="S3291" s="209"/>
      <c r="T3291" s="209"/>
      <c r="U3291" s="209"/>
      <c r="V3291" s="209"/>
    </row>
    <row r="3292" spans="4:22" x14ac:dyDescent="0.25">
      <c r="D3292" s="209"/>
      <c r="E3292" s="209"/>
      <c r="F3292" s="209"/>
      <c r="G3292" s="209"/>
      <c r="H3292" s="209"/>
      <c r="I3292" s="209"/>
      <c r="J3292" s="209"/>
      <c r="N3292" s="209"/>
      <c r="O3292" s="209"/>
      <c r="P3292" s="209"/>
      <c r="Q3292" s="209"/>
      <c r="R3292" s="209"/>
      <c r="S3292" s="209"/>
      <c r="T3292" s="209"/>
      <c r="U3292" s="209"/>
      <c r="V3292" s="209"/>
    </row>
    <row r="3293" spans="4:22" x14ac:dyDescent="0.25">
      <c r="D3293" s="209"/>
      <c r="E3293" s="209"/>
      <c r="F3293" s="209"/>
      <c r="G3293" s="209"/>
      <c r="H3293" s="209"/>
      <c r="I3293" s="209"/>
      <c r="J3293" s="209"/>
      <c r="N3293" s="209"/>
      <c r="O3293" s="209"/>
      <c r="P3293" s="209"/>
      <c r="Q3293" s="209"/>
      <c r="R3293" s="209"/>
      <c r="S3293" s="209"/>
      <c r="T3293" s="209"/>
      <c r="U3293" s="209"/>
      <c r="V3293" s="209"/>
    </row>
    <row r="3294" spans="4:22" x14ac:dyDescent="0.25">
      <c r="D3294" s="209"/>
      <c r="E3294" s="209"/>
      <c r="F3294" s="209"/>
      <c r="G3294" s="209"/>
      <c r="H3294" s="209"/>
      <c r="I3294" s="209"/>
      <c r="J3294" s="209"/>
      <c r="N3294" s="209"/>
      <c r="O3294" s="209"/>
      <c r="P3294" s="209"/>
      <c r="Q3294" s="209"/>
      <c r="R3294" s="209"/>
      <c r="S3294" s="209"/>
      <c r="T3294" s="209"/>
      <c r="U3294" s="209"/>
      <c r="V3294" s="209"/>
    </row>
    <row r="3295" spans="4:22" x14ac:dyDescent="0.25">
      <c r="D3295" s="209"/>
      <c r="E3295" s="209"/>
      <c r="F3295" s="209"/>
      <c r="G3295" s="209"/>
      <c r="H3295" s="209"/>
      <c r="I3295" s="209"/>
      <c r="J3295" s="209"/>
      <c r="N3295" s="209"/>
      <c r="O3295" s="209"/>
      <c r="P3295" s="209"/>
      <c r="Q3295" s="209"/>
      <c r="R3295" s="209"/>
      <c r="S3295" s="209"/>
      <c r="T3295" s="209"/>
      <c r="U3295" s="209"/>
      <c r="V3295" s="209"/>
    </row>
    <row r="3296" spans="4:22" x14ac:dyDescent="0.25">
      <c r="D3296" s="209"/>
      <c r="E3296" s="209"/>
      <c r="F3296" s="209"/>
      <c r="G3296" s="209"/>
      <c r="H3296" s="209"/>
      <c r="I3296" s="209"/>
      <c r="J3296" s="209"/>
      <c r="N3296" s="209"/>
      <c r="O3296" s="209"/>
      <c r="P3296" s="209"/>
      <c r="Q3296" s="209"/>
      <c r="R3296" s="209"/>
      <c r="S3296" s="209"/>
      <c r="T3296" s="209"/>
      <c r="U3296" s="209"/>
      <c r="V3296" s="209"/>
    </row>
    <row r="3297" spans="4:22" x14ac:dyDescent="0.25">
      <c r="D3297" s="209"/>
      <c r="E3297" s="209"/>
      <c r="F3297" s="209"/>
      <c r="G3297" s="209"/>
      <c r="H3297" s="209"/>
      <c r="I3297" s="209"/>
      <c r="J3297" s="209"/>
      <c r="N3297" s="209"/>
      <c r="O3297" s="209"/>
      <c r="P3297" s="209"/>
      <c r="Q3297" s="209"/>
      <c r="R3297" s="209"/>
      <c r="S3297" s="209"/>
      <c r="T3297" s="209"/>
      <c r="U3297" s="209"/>
      <c r="V3297" s="209"/>
    </row>
    <row r="3298" spans="4:22" x14ac:dyDescent="0.25">
      <c r="D3298" s="209"/>
      <c r="E3298" s="209"/>
      <c r="F3298" s="209"/>
      <c r="G3298" s="209"/>
      <c r="H3298" s="209"/>
      <c r="I3298" s="209"/>
      <c r="J3298" s="209"/>
      <c r="N3298" s="209"/>
      <c r="O3298" s="209"/>
      <c r="P3298" s="209"/>
      <c r="Q3298" s="209"/>
      <c r="R3298" s="209"/>
      <c r="S3298" s="209"/>
      <c r="T3298" s="209"/>
      <c r="U3298" s="209"/>
      <c r="V3298" s="209"/>
    </row>
    <row r="3299" spans="4:22" x14ac:dyDescent="0.25">
      <c r="D3299" s="209"/>
      <c r="E3299" s="209"/>
      <c r="F3299" s="209"/>
      <c r="G3299" s="209"/>
      <c r="H3299" s="209"/>
      <c r="I3299" s="209"/>
      <c r="J3299" s="209"/>
      <c r="N3299" s="209"/>
      <c r="O3299" s="209"/>
      <c r="P3299" s="209"/>
      <c r="Q3299" s="209"/>
      <c r="R3299" s="209"/>
      <c r="S3299" s="209"/>
      <c r="T3299" s="209"/>
      <c r="U3299" s="209"/>
      <c r="V3299" s="209"/>
    </row>
    <row r="3300" spans="4:22" x14ac:dyDescent="0.25">
      <c r="D3300" s="209"/>
      <c r="E3300" s="209"/>
      <c r="F3300" s="209"/>
      <c r="G3300" s="209"/>
      <c r="H3300" s="209"/>
      <c r="I3300" s="209"/>
      <c r="J3300" s="209"/>
      <c r="N3300" s="209"/>
      <c r="O3300" s="209"/>
      <c r="P3300" s="209"/>
      <c r="Q3300" s="209"/>
      <c r="R3300" s="209"/>
      <c r="S3300" s="209"/>
      <c r="T3300" s="209"/>
      <c r="U3300" s="209"/>
      <c r="V3300" s="209"/>
    </row>
    <row r="3301" spans="4:22" x14ac:dyDescent="0.25">
      <c r="D3301" s="209"/>
      <c r="E3301" s="209"/>
      <c r="F3301" s="209"/>
      <c r="G3301" s="209"/>
      <c r="H3301" s="209"/>
      <c r="I3301" s="209"/>
      <c r="J3301" s="209"/>
      <c r="N3301" s="209"/>
      <c r="O3301" s="209"/>
      <c r="P3301" s="209"/>
      <c r="Q3301" s="209"/>
      <c r="R3301" s="209"/>
      <c r="S3301" s="209"/>
      <c r="T3301" s="209"/>
      <c r="U3301" s="209"/>
      <c r="V3301" s="209"/>
    </row>
    <row r="3302" spans="4:22" x14ac:dyDescent="0.25">
      <c r="D3302" s="209"/>
      <c r="E3302" s="209"/>
      <c r="F3302" s="209"/>
      <c r="G3302" s="209"/>
      <c r="H3302" s="209"/>
      <c r="I3302" s="209"/>
      <c r="J3302" s="209"/>
      <c r="N3302" s="209"/>
      <c r="O3302" s="209"/>
      <c r="P3302" s="209"/>
      <c r="Q3302" s="209"/>
      <c r="R3302" s="209"/>
      <c r="S3302" s="209"/>
      <c r="T3302" s="209"/>
      <c r="U3302" s="209"/>
      <c r="V3302" s="209"/>
    </row>
    <row r="3303" spans="4:22" x14ac:dyDescent="0.25">
      <c r="D3303" s="209"/>
      <c r="E3303" s="209"/>
      <c r="F3303" s="209"/>
      <c r="G3303" s="209"/>
      <c r="H3303" s="209"/>
      <c r="I3303" s="209"/>
      <c r="J3303" s="209"/>
      <c r="N3303" s="209"/>
      <c r="O3303" s="209"/>
      <c r="P3303" s="209"/>
      <c r="Q3303" s="209"/>
      <c r="R3303" s="209"/>
      <c r="S3303" s="209"/>
      <c r="T3303" s="209"/>
      <c r="U3303" s="209"/>
      <c r="V3303" s="209"/>
    </row>
    <row r="3304" spans="4:22" x14ac:dyDescent="0.25">
      <c r="D3304" s="209"/>
      <c r="E3304" s="209"/>
      <c r="F3304" s="209"/>
      <c r="G3304" s="209"/>
      <c r="H3304" s="209"/>
      <c r="I3304" s="209"/>
      <c r="J3304" s="209"/>
      <c r="N3304" s="209"/>
      <c r="O3304" s="209"/>
      <c r="P3304" s="209"/>
      <c r="Q3304" s="209"/>
      <c r="R3304" s="209"/>
      <c r="S3304" s="209"/>
      <c r="T3304" s="209"/>
      <c r="U3304" s="209"/>
      <c r="V3304" s="209"/>
    </row>
    <row r="3305" spans="4:22" x14ac:dyDescent="0.25">
      <c r="D3305" s="209"/>
      <c r="E3305" s="209"/>
      <c r="F3305" s="209"/>
      <c r="G3305" s="209"/>
      <c r="H3305" s="209"/>
      <c r="I3305" s="209"/>
      <c r="J3305" s="209"/>
      <c r="N3305" s="209"/>
      <c r="O3305" s="209"/>
      <c r="P3305" s="209"/>
      <c r="Q3305" s="209"/>
      <c r="R3305" s="209"/>
      <c r="S3305" s="209"/>
      <c r="T3305" s="209"/>
      <c r="U3305" s="209"/>
      <c r="V3305" s="209"/>
    </row>
    <row r="3306" spans="4:22" x14ac:dyDescent="0.25">
      <c r="D3306" s="209"/>
      <c r="E3306" s="209"/>
      <c r="F3306" s="209"/>
      <c r="G3306" s="209"/>
      <c r="H3306" s="209"/>
      <c r="I3306" s="209"/>
      <c r="J3306" s="209"/>
      <c r="N3306" s="209"/>
      <c r="O3306" s="209"/>
      <c r="P3306" s="209"/>
      <c r="Q3306" s="209"/>
      <c r="R3306" s="209"/>
      <c r="S3306" s="209"/>
      <c r="T3306" s="209"/>
      <c r="U3306" s="209"/>
      <c r="V3306" s="209"/>
    </row>
    <row r="3307" spans="4:22" x14ac:dyDescent="0.25">
      <c r="D3307" s="209"/>
      <c r="E3307" s="209"/>
      <c r="F3307" s="209"/>
      <c r="G3307" s="209"/>
      <c r="H3307" s="209"/>
      <c r="I3307" s="209"/>
      <c r="J3307" s="209"/>
      <c r="N3307" s="209"/>
      <c r="O3307" s="209"/>
      <c r="P3307" s="209"/>
      <c r="Q3307" s="209"/>
      <c r="R3307" s="209"/>
      <c r="S3307" s="209"/>
      <c r="T3307" s="209"/>
      <c r="U3307" s="209"/>
      <c r="V3307" s="209"/>
    </row>
    <row r="3308" spans="4:22" x14ac:dyDescent="0.25">
      <c r="D3308" s="209"/>
      <c r="E3308" s="209"/>
      <c r="F3308" s="209"/>
      <c r="G3308" s="209"/>
      <c r="H3308" s="209"/>
      <c r="I3308" s="209"/>
      <c r="J3308" s="209"/>
      <c r="N3308" s="209"/>
      <c r="O3308" s="209"/>
      <c r="P3308" s="209"/>
      <c r="Q3308" s="209"/>
      <c r="R3308" s="209"/>
      <c r="S3308" s="209"/>
      <c r="T3308" s="209"/>
      <c r="U3308" s="209"/>
      <c r="V3308" s="209"/>
    </row>
    <row r="3309" spans="4:22" x14ac:dyDescent="0.25">
      <c r="D3309" s="209"/>
      <c r="E3309" s="209"/>
      <c r="F3309" s="209"/>
      <c r="G3309" s="209"/>
      <c r="H3309" s="209"/>
      <c r="I3309" s="209"/>
      <c r="J3309" s="209"/>
      <c r="N3309" s="209"/>
      <c r="O3309" s="209"/>
      <c r="P3309" s="209"/>
      <c r="Q3309" s="209"/>
      <c r="R3309" s="209"/>
      <c r="S3309" s="209"/>
      <c r="T3309" s="209"/>
      <c r="U3309" s="209"/>
      <c r="V3309" s="209"/>
    </row>
    <row r="3310" spans="4:22" x14ac:dyDescent="0.25">
      <c r="D3310" s="209"/>
      <c r="E3310" s="209"/>
      <c r="F3310" s="209"/>
      <c r="G3310" s="209"/>
      <c r="H3310" s="209"/>
      <c r="I3310" s="209"/>
      <c r="J3310" s="209"/>
      <c r="N3310" s="209"/>
      <c r="O3310" s="209"/>
      <c r="P3310" s="209"/>
      <c r="Q3310" s="209"/>
      <c r="R3310" s="209"/>
      <c r="S3310" s="209"/>
      <c r="T3310" s="209"/>
      <c r="U3310" s="209"/>
      <c r="V3310" s="209"/>
    </row>
    <row r="3311" spans="4:22" x14ac:dyDescent="0.25">
      <c r="D3311" s="209"/>
      <c r="E3311" s="209"/>
      <c r="F3311" s="209"/>
      <c r="G3311" s="209"/>
      <c r="H3311" s="209"/>
      <c r="I3311" s="209"/>
      <c r="J3311" s="209"/>
      <c r="N3311" s="209"/>
      <c r="O3311" s="209"/>
      <c r="P3311" s="209"/>
      <c r="Q3311" s="209"/>
      <c r="R3311" s="209"/>
      <c r="S3311" s="209"/>
      <c r="T3311" s="209"/>
      <c r="U3311" s="209"/>
      <c r="V3311" s="209"/>
    </row>
    <row r="3312" spans="4:22" x14ac:dyDescent="0.25">
      <c r="D3312" s="209"/>
      <c r="E3312" s="209"/>
      <c r="F3312" s="209"/>
      <c r="G3312" s="209"/>
      <c r="H3312" s="209"/>
      <c r="I3312" s="209"/>
      <c r="J3312" s="209"/>
      <c r="N3312" s="209"/>
      <c r="O3312" s="209"/>
      <c r="P3312" s="209"/>
      <c r="Q3312" s="209"/>
      <c r="R3312" s="209"/>
      <c r="S3312" s="209"/>
      <c r="T3312" s="209"/>
      <c r="U3312" s="209"/>
      <c r="V3312" s="209"/>
    </row>
    <row r="3313" spans="4:22" x14ac:dyDescent="0.25">
      <c r="D3313" s="209"/>
      <c r="E3313" s="209"/>
      <c r="F3313" s="209"/>
      <c r="G3313" s="209"/>
      <c r="H3313" s="209"/>
      <c r="I3313" s="209"/>
      <c r="J3313" s="209"/>
      <c r="N3313" s="209"/>
      <c r="O3313" s="209"/>
      <c r="P3313" s="209"/>
      <c r="Q3313" s="209"/>
      <c r="R3313" s="209"/>
      <c r="S3313" s="209"/>
      <c r="T3313" s="209"/>
      <c r="U3313" s="209"/>
      <c r="V3313" s="209"/>
    </row>
    <row r="3314" spans="4:22" x14ac:dyDescent="0.25">
      <c r="D3314" s="209"/>
      <c r="E3314" s="209"/>
      <c r="F3314" s="209"/>
      <c r="G3314" s="209"/>
      <c r="H3314" s="209"/>
      <c r="I3314" s="209"/>
      <c r="J3314" s="209"/>
      <c r="N3314" s="209"/>
      <c r="O3314" s="209"/>
      <c r="P3314" s="209"/>
      <c r="Q3314" s="209"/>
      <c r="R3314" s="209"/>
      <c r="S3314" s="209"/>
      <c r="T3314" s="209"/>
      <c r="U3314" s="209"/>
      <c r="V3314" s="209"/>
    </row>
    <row r="3315" spans="4:22" x14ac:dyDescent="0.25">
      <c r="D3315" s="209"/>
      <c r="E3315" s="209"/>
      <c r="F3315" s="209"/>
      <c r="G3315" s="209"/>
      <c r="H3315" s="209"/>
      <c r="I3315" s="209"/>
      <c r="J3315" s="209"/>
      <c r="N3315" s="209"/>
      <c r="O3315" s="209"/>
      <c r="P3315" s="209"/>
      <c r="Q3315" s="209"/>
      <c r="R3315" s="209"/>
      <c r="S3315" s="209"/>
      <c r="T3315" s="209"/>
      <c r="U3315" s="209"/>
      <c r="V3315" s="209"/>
    </row>
    <row r="3316" spans="4:22" x14ac:dyDescent="0.25">
      <c r="D3316" s="209"/>
      <c r="E3316" s="209"/>
      <c r="F3316" s="209"/>
      <c r="G3316" s="209"/>
      <c r="H3316" s="209"/>
      <c r="I3316" s="209"/>
      <c r="J3316" s="209"/>
      <c r="N3316" s="209"/>
      <c r="O3316" s="209"/>
      <c r="P3316" s="209"/>
      <c r="Q3316" s="209"/>
      <c r="R3316" s="209"/>
      <c r="S3316" s="209"/>
      <c r="T3316" s="209"/>
      <c r="U3316" s="209"/>
      <c r="V3316" s="209"/>
    </row>
    <row r="3317" spans="4:22" x14ac:dyDescent="0.25">
      <c r="D3317" s="209"/>
      <c r="E3317" s="209"/>
      <c r="F3317" s="209"/>
      <c r="G3317" s="209"/>
      <c r="H3317" s="209"/>
      <c r="I3317" s="209"/>
      <c r="J3317" s="209"/>
      <c r="N3317" s="209"/>
      <c r="O3317" s="209"/>
      <c r="P3317" s="209"/>
      <c r="Q3317" s="209"/>
      <c r="R3317" s="209"/>
      <c r="S3317" s="209"/>
      <c r="T3317" s="209"/>
      <c r="U3317" s="209"/>
      <c r="V3317" s="209"/>
    </row>
    <row r="3318" spans="4:22" x14ac:dyDescent="0.25">
      <c r="D3318" s="209"/>
      <c r="E3318" s="209"/>
      <c r="F3318" s="209"/>
      <c r="G3318" s="209"/>
      <c r="H3318" s="209"/>
      <c r="I3318" s="209"/>
      <c r="J3318" s="209"/>
      <c r="N3318" s="209"/>
      <c r="O3318" s="209"/>
      <c r="P3318" s="209"/>
      <c r="Q3318" s="209"/>
      <c r="R3318" s="209"/>
      <c r="S3318" s="209"/>
      <c r="T3318" s="209"/>
      <c r="U3318" s="209"/>
      <c r="V3318" s="209"/>
    </row>
    <row r="3319" spans="4:22" x14ac:dyDescent="0.25">
      <c r="D3319" s="209"/>
      <c r="E3319" s="209"/>
      <c r="F3319" s="209"/>
      <c r="G3319" s="209"/>
      <c r="H3319" s="209"/>
      <c r="I3319" s="209"/>
      <c r="J3319" s="209"/>
      <c r="N3319" s="209"/>
      <c r="O3319" s="209"/>
      <c r="P3319" s="209"/>
      <c r="Q3319" s="209"/>
      <c r="R3319" s="209"/>
      <c r="S3319" s="209"/>
      <c r="T3319" s="209"/>
      <c r="U3319" s="209"/>
      <c r="V3319" s="209"/>
    </row>
    <row r="3320" spans="4:22" x14ac:dyDescent="0.25">
      <c r="D3320" s="209"/>
      <c r="E3320" s="209"/>
      <c r="F3320" s="209"/>
      <c r="G3320" s="209"/>
      <c r="H3320" s="209"/>
      <c r="I3320" s="209"/>
      <c r="J3320" s="209"/>
      <c r="N3320" s="209"/>
      <c r="O3320" s="209"/>
      <c r="P3320" s="209"/>
      <c r="Q3320" s="209"/>
      <c r="R3320" s="209"/>
      <c r="S3320" s="209"/>
      <c r="T3320" s="209"/>
      <c r="U3320" s="209"/>
      <c r="V3320" s="209"/>
    </row>
    <row r="3321" spans="4:22" x14ac:dyDescent="0.25">
      <c r="D3321" s="209"/>
      <c r="E3321" s="209"/>
      <c r="F3321" s="209"/>
      <c r="G3321" s="209"/>
      <c r="H3321" s="209"/>
      <c r="I3321" s="209"/>
      <c r="J3321" s="209"/>
      <c r="N3321" s="209"/>
      <c r="O3321" s="209"/>
      <c r="P3321" s="209"/>
      <c r="Q3321" s="209"/>
      <c r="R3321" s="209"/>
      <c r="S3321" s="209"/>
      <c r="T3321" s="209"/>
      <c r="U3321" s="209"/>
      <c r="V3321" s="209"/>
    </row>
    <row r="3322" spans="4:22" x14ac:dyDescent="0.25">
      <c r="D3322" s="209"/>
      <c r="E3322" s="209"/>
      <c r="F3322" s="209"/>
      <c r="G3322" s="209"/>
      <c r="H3322" s="209"/>
      <c r="I3322" s="209"/>
      <c r="J3322" s="209"/>
      <c r="N3322" s="209"/>
      <c r="O3322" s="209"/>
      <c r="P3322" s="209"/>
      <c r="Q3322" s="209"/>
      <c r="R3322" s="209"/>
      <c r="S3322" s="209"/>
      <c r="T3322" s="209"/>
      <c r="U3322" s="209"/>
      <c r="V3322" s="209"/>
    </row>
    <row r="3323" spans="4:22" x14ac:dyDescent="0.25">
      <c r="D3323" s="209"/>
      <c r="E3323" s="209"/>
      <c r="F3323" s="209"/>
      <c r="G3323" s="209"/>
      <c r="H3323" s="209"/>
      <c r="I3323" s="209"/>
      <c r="J3323" s="209"/>
      <c r="N3323" s="209"/>
      <c r="O3323" s="209"/>
      <c r="P3323" s="209"/>
      <c r="Q3323" s="209"/>
      <c r="R3323" s="209"/>
      <c r="S3323" s="209"/>
      <c r="T3323" s="209"/>
      <c r="U3323" s="209"/>
      <c r="V3323" s="209"/>
    </row>
    <row r="3324" spans="4:22" x14ac:dyDescent="0.25">
      <c r="D3324" s="209"/>
      <c r="E3324" s="209"/>
      <c r="F3324" s="209"/>
      <c r="G3324" s="209"/>
      <c r="H3324" s="209"/>
      <c r="I3324" s="209"/>
      <c r="J3324" s="209"/>
      <c r="N3324" s="209"/>
      <c r="O3324" s="209"/>
      <c r="P3324" s="209"/>
      <c r="Q3324" s="209"/>
      <c r="R3324" s="209"/>
      <c r="S3324" s="209"/>
      <c r="T3324" s="209"/>
      <c r="U3324" s="209"/>
      <c r="V3324" s="209"/>
    </row>
    <row r="3325" spans="4:22" x14ac:dyDescent="0.25">
      <c r="D3325" s="209"/>
      <c r="E3325" s="209"/>
      <c r="F3325" s="209"/>
      <c r="G3325" s="209"/>
      <c r="H3325" s="209"/>
      <c r="I3325" s="209"/>
      <c r="J3325" s="209"/>
      <c r="N3325" s="209"/>
      <c r="O3325" s="209"/>
      <c r="P3325" s="209"/>
      <c r="Q3325" s="209"/>
      <c r="R3325" s="209"/>
      <c r="S3325" s="209"/>
      <c r="T3325" s="209"/>
      <c r="U3325" s="209"/>
      <c r="V3325" s="209"/>
    </row>
    <row r="3326" spans="4:22" x14ac:dyDescent="0.25">
      <c r="D3326" s="209"/>
      <c r="E3326" s="209"/>
      <c r="F3326" s="209"/>
      <c r="G3326" s="209"/>
      <c r="H3326" s="209"/>
      <c r="I3326" s="209"/>
      <c r="J3326" s="209"/>
      <c r="N3326" s="209"/>
      <c r="O3326" s="209"/>
      <c r="P3326" s="209"/>
      <c r="Q3326" s="209"/>
      <c r="R3326" s="209"/>
      <c r="S3326" s="209"/>
      <c r="T3326" s="209"/>
      <c r="U3326" s="209"/>
      <c r="V3326" s="209"/>
    </row>
    <row r="3327" spans="4:22" x14ac:dyDescent="0.25">
      <c r="D3327" s="209"/>
      <c r="E3327" s="209"/>
      <c r="F3327" s="209"/>
      <c r="G3327" s="209"/>
      <c r="H3327" s="209"/>
      <c r="I3327" s="209"/>
      <c r="J3327" s="209"/>
      <c r="N3327" s="209"/>
      <c r="O3327" s="209"/>
      <c r="P3327" s="209"/>
      <c r="Q3327" s="209"/>
      <c r="R3327" s="209"/>
      <c r="S3327" s="209"/>
      <c r="T3327" s="209"/>
      <c r="U3327" s="209"/>
      <c r="V3327" s="209"/>
    </row>
    <row r="3328" spans="4:22" x14ac:dyDescent="0.25">
      <c r="D3328" s="209"/>
      <c r="E3328" s="209"/>
      <c r="F3328" s="209"/>
      <c r="G3328" s="209"/>
      <c r="H3328" s="209"/>
      <c r="I3328" s="209"/>
      <c r="J3328" s="209"/>
      <c r="N3328" s="209"/>
      <c r="O3328" s="209"/>
      <c r="P3328" s="209"/>
      <c r="Q3328" s="209"/>
      <c r="R3328" s="209"/>
      <c r="S3328" s="209"/>
      <c r="T3328" s="209"/>
      <c r="U3328" s="209"/>
      <c r="V3328" s="209"/>
    </row>
    <row r="3329" spans="4:22" x14ac:dyDescent="0.25">
      <c r="D3329" s="209"/>
      <c r="E3329" s="209"/>
      <c r="F3329" s="209"/>
      <c r="G3329" s="209"/>
      <c r="H3329" s="209"/>
      <c r="I3329" s="209"/>
      <c r="J3329" s="209"/>
      <c r="N3329" s="209"/>
      <c r="O3329" s="209"/>
      <c r="P3329" s="209"/>
      <c r="Q3329" s="209"/>
      <c r="R3329" s="209"/>
      <c r="S3329" s="209"/>
      <c r="T3329" s="209"/>
      <c r="U3329" s="209"/>
      <c r="V3329" s="209"/>
    </row>
    <row r="3330" spans="4:22" x14ac:dyDescent="0.25">
      <c r="D3330" s="209"/>
      <c r="E3330" s="209"/>
      <c r="F3330" s="209"/>
      <c r="G3330" s="209"/>
      <c r="H3330" s="209"/>
      <c r="I3330" s="209"/>
      <c r="J3330" s="209"/>
      <c r="N3330" s="209"/>
      <c r="O3330" s="209"/>
      <c r="P3330" s="209"/>
      <c r="Q3330" s="209"/>
      <c r="R3330" s="209"/>
      <c r="S3330" s="209"/>
      <c r="T3330" s="209"/>
      <c r="U3330" s="209"/>
      <c r="V3330" s="209"/>
    </row>
    <row r="3331" spans="4:22" x14ac:dyDescent="0.25">
      <c r="D3331" s="209"/>
      <c r="E3331" s="209"/>
      <c r="F3331" s="209"/>
      <c r="G3331" s="209"/>
      <c r="H3331" s="209"/>
      <c r="I3331" s="209"/>
      <c r="J3331" s="209"/>
      <c r="N3331" s="209"/>
      <c r="O3331" s="209"/>
      <c r="P3331" s="209"/>
      <c r="Q3331" s="209"/>
      <c r="R3331" s="209"/>
      <c r="S3331" s="209"/>
      <c r="T3331" s="209"/>
      <c r="U3331" s="209"/>
      <c r="V3331" s="209"/>
    </row>
    <row r="3332" spans="4:22" x14ac:dyDescent="0.25">
      <c r="D3332" s="209"/>
      <c r="E3332" s="209"/>
      <c r="F3332" s="209"/>
      <c r="G3332" s="209"/>
      <c r="H3332" s="209"/>
      <c r="I3332" s="209"/>
      <c r="J3332" s="209"/>
      <c r="N3332" s="209"/>
      <c r="O3332" s="209"/>
      <c r="P3332" s="209"/>
      <c r="Q3332" s="209"/>
      <c r="R3332" s="209"/>
      <c r="S3332" s="209"/>
      <c r="T3332" s="209"/>
      <c r="U3332" s="209"/>
      <c r="V3332" s="209"/>
    </row>
    <row r="3333" spans="4:22" x14ac:dyDescent="0.25">
      <c r="D3333" s="209"/>
      <c r="E3333" s="209"/>
      <c r="F3333" s="209"/>
      <c r="G3333" s="209"/>
      <c r="H3333" s="209"/>
      <c r="I3333" s="209"/>
      <c r="J3333" s="209"/>
      <c r="N3333" s="209"/>
      <c r="O3333" s="209"/>
      <c r="P3333" s="209"/>
      <c r="Q3333" s="209"/>
      <c r="R3333" s="209"/>
      <c r="S3333" s="209"/>
      <c r="T3333" s="209"/>
      <c r="U3333" s="209"/>
      <c r="V3333" s="209"/>
    </row>
    <row r="3334" spans="4:22" x14ac:dyDescent="0.25">
      <c r="D3334" s="209"/>
      <c r="E3334" s="209"/>
      <c r="F3334" s="209"/>
      <c r="G3334" s="209"/>
      <c r="H3334" s="209"/>
      <c r="I3334" s="209"/>
      <c r="J3334" s="209"/>
      <c r="N3334" s="209"/>
      <c r="O3334" s="209"/>
      <c r="P3334" s="209"/>
      <c r="Q3334" s="209"/>
      <c r="R3334" s="209"/>
      <c r="S3334" s="209"/>
      <c r="T3334" s="209"/>
      <c r="U3334" s="209"/>
      <c r="V3334" s="209"/>
    </row>
    <row r="3335" spans="4:22" x14ac:dyDescent="0.25">
      <c r="D3335" s="209"/>
      <c r="E3335" s="209"/>
      <c r="F3335" s="209"/>
      <c r="G3335" s="209"/>
      <c r="H3335" s="209"/>
      <c r="I3335" s="209"/>
      <c r="J3335" s="209"/>
      <c r="N3335" s="209"/>
      <c r="O3335" s="209"/>
      <c r="P3335" s="209"/>
      <c r="Q3335" s="209"/>
      <c r="R3335" s="209"/>
      <c r="S3335" s="209"/>
      <c r="T3335" s="209"/>
      <c r="U3335" s="209"/>
      <c r="V3335" s="209"/>
    </row>
    <row r="3336" spans="4:22" x14ac:dyDescent="0.25">
      <c r="D3336" s="209"/>
      <c r="E3336" s="209"/>
      <c r="F3336" s="209"/>
      <c r="G3336" s="209"/>
      <c r="H3336" s="209"/>
      <c r="I3336" s="209"/>
      <c r="J3336" s="209"/>
      <c r="N3336" s="209"/>
      <c r="O3336" s="209"/>
      <c r="P3336" s="209"/>
      <c r="Q3336" s="209"/>
      <c r="R3336" s="209"/>
      <c r="S3336" s="209"/>
      <c r="T3336" s="209"/>
      <c r="U3336" s="209"/>
      <c r="V3336" s="209"/>
    </row>
    <row r="3337" spans="4:22" x14ac:dyDescent="0.25">
      <c r="D3337" s="209"/>
      <c r="E3337" s="209"/>
      <c r="F3337" s="209"/>
      <c r="G3337" s="209"/>
      <c r="H3337" s="209"/>
      <c r="I3337" s="209"/>
      <c r="J3337" s="209"/>
      <c r="N3337" s="209"/>
      <c r="O3337" s="209"/>
      <c r="P3337" s="209"/>
      <c r="Q3337" s="209"/>
      <c r="R3337" s="209"/>
      <c r="S3337" s="209"/>
      <c r="T3337" s="209"/>
      <c r="U3337" s="209"/>
      <c r="V3337" s="209"/>
    </row>
    <row r="3338" spans="4:22" x14ac:dyDescent="0.25">
      <c r="D3338" s="209"/>
      <c r="E3338" s="209"/>
      <c r="F3338" s="209"/>
      <c r="G3338" s="209"/>
      <c r="H3338" s="209"/>
      <c r="I3338" s="209"/>
      <c r="J3338" s="209"/>
      <c r="N3338" s="209"/>
      <c r="O3338" s="209"/>
      <c r="P3338" s="209"/>
      <c r="Q3338" s="209"/>
      <c r="R3338" s="209"/>
      <c r="S3338" s="209"/>
      <c r="T3338" s="209"/>
      <c r="U3338" s="209"/>
      <c r="V3338" s="209"/>
    </row>
    <row r="3339" spans="4:22" x14ac:dyDescent="0.25">
      <c r="D3339" s="209"/>
      <c r="E3339" s="209"/>
      <c r="F3339" s="209"/>
      <c r="G3339" s="209"/>
      <c r="H3339" s="209"/>
      <c r="I3339" s="209"/>
      <c r="J3339" s="209"/>
      <c r="N3339" s="209"/>
      <c r="O3339" s="209"/>
      <c r="P3339" s="209"/>
      <c r="Q3339" s="209"/>
      <c r="R3339" s="209"/>
      <c r="S3339" s="209"/>
      <c r="T3339" s="209"/>
      <c r="U3339" s="209"/>
      <c r="V3339" s="209"/>
    </row>
    <row r="3340" spans="4:22" x14ac:dyDescent="0.25">
      <c r="D3340" s="209"/>
      <c r="E3340" s="209"/>
      <c r="F3340" s="209"/>
      <c r="G3340" s="209"/>
      <c r="H3340" s="209"/>
      <c r="I3340" s="209"/>
      <c r="J3340" s="209"/>
      <c r="N3340" s="209"/>
      <c r="O3340" s="209"/>
      <c r="P3340" s="209"/>
      <c r="Q3340" s="209"/>
      <c r="R3340" s="209"/>
      <c r="S3340" s="209"/>
      <c r="T3340" s="209"/>
      <c r="U3340" s="209"/>
      <c r="V3340" s="209"/>
    </row>
    <row r="3341" spans="4:22" x14ac:dyDescent="0.25">
      <c r="D3341" s="209"/>
      <c r="E3341" s="209"/>
      <c r="F3341" s="209"/>
      <c r="G3341" s="209"/>
      <c r="H3341" s="209"/>
      <c r="I3341" s="209"/>
      <c r="J3341" s="209"/>
      <c r="N3341" s="209"/>
      <c r="O3341" s="209"/>
      <c r="P3341" s="209"/>
      <c r="Q3341" s="209"/>
      <c r="R3341" s="209"/>
      <c r="S3341" s="209"/>
      <c r="T3341" s="209"/>
      <c r="U3341" s="209"/>
      <c r="V3341" s="209"/>
    </row>
    <row r="3342" spans="4:22" x14ac:dyDescent="0.25">
      <c r="D3342" s="209"/>
      <c r="E3342" s="209"/>
      <c r="F3342" s="209"/>
      <c r="G3342" s="209"/>
      <c r="H3342" s="209"/>
      <c r="I3342" s="209"/>
      <c r="J3342" s="209"/>
      <c r="N3342" s="209"/>
      <c r="O3342" s="209"/>
      <c r="P3342" s="209"/>
      <c r="Q3342" s="209"/>
      <c r="R3342" s="209"/>
      <c r="S3342" s="209"/>
      <c r="T3342" s="209"/>
      <c r="U3342" s="209"/>
      <c r="V3342" s="209"/>
    </row>
    <row r="3343" spans="4:22" x14ac:dyDescent="0.25">
      <c r="D3343" s="209"/>
      <c r="E3343" s="209"/>
      <c r="F3343" s="209"/>
      <c r="G3343" s="209"/>
      <c r="H3343" s="209"/>
      <c r="I3343" s="209"/>
      <c r="J3343" s="209"/>
      <c r="N3343" s="209"/>
      <c r="O3343" s="209"/>
      <c r="P3343" s="209"/>
      <c r="Q3343" s="209"/>
      <c r="R3343" s="209"/>
      <c r="S3343" s="209"/>
      <c r="T3343" s="209"/>
      <c r="U3343" s="209"/>
      <c r="V3343" s="209"/>
    </row>
    <row r="3344" spans="4:22" x14ac:dyDescent="0.25">
      <c r="D3344" s="209"/>
      <c r="E3344" s="209"/>
      <c r="F3344" s="209"/>
      <c r="G3344" s="209"/>
      <c r="H3344" s="209"/>
      <c r="I3344" s="209"/>
      <c r="J3344" s="209"/>
      <c r="N3344" s="209"/>
      <c r="O3344" s="209"/>
      <c r="P3344" s="209"/>
      <c r="Q3344" s="209"/>
      <c r="R3344" s="209"/>
      <c r="S3344" s="209"/>
      <c r="T3344" s="209"/>
      <c r="U3344" s="209"/>
      <c r="V3344" s="209"/>
    </row>
    <row r="3345" spans="4:22" x14ac:dyDescent="0.25">
      <c r="D3345" s="209"/>
      <c r="E3345" s="209"/>
      <c r="F3345" s="209"/>
      <c r="G3345" s="209"/>
      <c r="H3345" s="209"/>
      <c r="I3345" s="209"/>
      <c r="J3345" s="209"/>
      <c r="N3345" s="209"/>
      <c r="O3345" s="209"/>
      <c r="P3345" s="209"/>
      <c r="Q3345" s="209"/>
      <c r="R3345" s="209"/>
      <c r="S3345" s="209"/>
      <c r="T3345" s="209"/>
      <c r="U3345" s="209"/>
      <c r="V3345" s="209"/>
    </row>
    <row r="3346" spans="4:22" x14ac:dyDescent="0.25">
      <c r="D3346" s="209"/>
      <c r="E3346" s="209"/>
      <c r="F3346" s="209"/>
      <c r="G3346" s="209"/>
      <c r="H3346" s="209"/>
      <c r="I3346" s="209"/>
      <c r="J3346" s="209"/>
      <c r="N3346" s="209"/>
      <c r="O3346" s="209"/>
      <c r="P3346" s="209"/>
      <c r="Q3346" s="209"/>
      <c r="R3346" s="209"/>
      <c r="S3346" s="209"/>
      <c r="T3346" s="209"/>
      <c r="U3346" s="209"/>
      <c r="V3346" s="209"/>
    </row>
    <row r="3347" spans="4:22" x14ac:dyDescent="0.25">
      <c r="D3347" s="209"/>
      <c r="E3347" s="209"/>
      <c r="F3347" s="209"/>
      <c r="G3347" s="209"/>
      <c r="H3347" s="209"/>
      <c r="I3347" s="209"/>
      <c r="J3347" s="209"/>
      <c r="N3347" s="209"/>
      <c r="O3347" s="209"/>
      <c r="P3347" s="209"/>
      <c r="Q3347" s="209"/>
      <c r="R3347" s="209"/>
      <c r="S3347" s="209"/>
      <c r="T3347" s="209"/>
      <c r="U3347" s="209"/>
      <c r="V3347" s="209"/>
    </row>
    <row r="3348" spans="4:22" x14ac:dyDescent="0.25">
      <c r="D3348" s="209"/>
      <c r="E3348" s="209"/>
      <c r="F3348" s="209"/>
      <c r="G3348" s="209"/>
      <c r="H3348" s="209"/>
      <c r="I3348" s="209"/>
      <c r="J3348" s="209"/>
      <c r="N3348" s="209"/>
      <c r="O3348" s="209"/>
      <c r="P3348" s="209"/>
      <c r="Q3348" s="209"/>
      <c r="R3348" s="209"/>
      <c r="S3348" s="209"/>
      <c r="T3348" s="209"/>
      <c r="U3348" s="209"/>
      <c r="V3348" s="209"/>
    </row>
    <row r="3349" spans="4:22" x14ac:dyDescent="0.25">
      <c r="D3349" s="209"/>
      <c r="E3349" s="209"/>
      <c r="F3349" s="209"/>
      <c r="G3349" s="209"/>
      <c r="H3349" s="209"/>
      <c r="I3349" s="209"/>
      <c r="J3349" s="209"/>
      <c r="N3349" s="209"/>
      <c r="O3349" s="209"/>
      <c r="P3349" s="209"/>
      <c r="Q3349" s="209"/>
      <c r="R3349" s="209"/>
      <c r="S3349" s="209"/>
      <c r="T3349" s="209"/>
      <c r="U3349" s="209"/>
      <c r="V3349" s="209"/>
    </row>
    <row r="3350" spans="4:22" x14ac:dyDescent="0.25">
      <c r="D3350" s="209"/>
      <c r="E3350" s="209"/>
      <c r="F3350" s="209"/>
      <c r="G3350" s="209"/>
      <c r="H3350" s="209"/>
      <c r="I3350" s="209"/>
      <c r="J3350" s="209"/>
      <c r="N3350" s="209"/>
      <c r="O3350" s="209"/>
      <c r="P3350" s="209"/>
      <c r="Q3350" s="209"/>
      <c r="R3350" s="209"/>
      <c r="S3350" s="209"/>
      <c r="T3350" s="209"/>
      <c r="U3350" s="209"/>
      <c r="V3350" s="209"/>
    </row>
    <row r="3351" spans="4:22" x14ac:dyDescent="0.25">
      <c r="D3351" s="209"/>
      <c r="E3351" s="209"/>
      <c r="F3351" s="209"/>
      <c r="G3351" s="209"/>
      <c r="H3351" s="209"/>
      <c r="I3351" s="209"/>
      <c r="J3351" s="209"/>
      <c r="N3351" s="209"/>
      <c r="O3351" s="209"/>
      <c r="P3351" s="209"/>
      <c r="Q3351" s="209"/>
      <c r="R3351" s="209"/>
      <c r="S3351" s="209"/>
      <c r="T3351" s="209"/>
      <c r="U3351" s="209"/>
      <c r="V3351" s="209"/>
    </row>
    <row r="3352" spans="4:22" x14ac:dyDescent="0.25">
      <c r="D3352" s="209"/>
      <c r="E3352" s="209"/>
      <c r="F3352" s="209"/>
      <c r="G3352" s="209"/>
      <c r="H3352" s="209"/>
      <c r="I3352" s="209"/>
      <c r="J3352" s="209"/>
      <c r="N3352" s="209"/>
      <c r="O3352" s="209"/>
      <c r="P3352" s="209"/>
      <c r="Q3352" s="209"/>
      <c r="R3352" s="209"/>
      <c r="S3352" s="209"/>
      <c r="T3352" s="209"/>
      <c r="U3352" s="209"/>
      <c r="V3352" s="209"/>
    </row>
    <row r="3353" spans="4:22" x14ac:dyDescent="0.25">
      <c r="D3353" s="209"/>
      <c r="E3353" s="209"/>
      <c r="F3353" s="209"/>
      <c r="G3353" s="209"/>
      <c r="H3353" s="209"/>
      <c r="I3353" s="209"/>
      <c r="J3353" s="209"/>
      <c r="N3353" s="209"/>
      <c r="O3353" s="209"/>
      <c r="P3353" s="209"/>
      <c r="Q3353" s="209"/>
      <c r="R3353" s="209"/>
      <c r="S3353" s="209"/>
      <c r="T3353" s="209"/>
      <c r="U3353" s="209"/>
      <c r="V3353" s="209"/>
    </row>
    <row r="3354" spans="4:22" x14ac:dyDescent="0.25">
      <c r="D3354" s="209"/>
      <c r="E3354" s="209"/>
      <c r="F3354" s="209"/>
      <c r="G3354" s="209"/>
      <c r="H3354" s="209"/>
      <c r="I3354" s="209"/>
      <c r="J3354" s="209"/>
      <c r="N3354" s="209"/>
      <c r="O3354" s="209"/>
      <c r="P3354" s="209"/>
      <c r="Q3354" s="209"/>
      <c r="R3354" s="209"/>
      <c r="S3354" s="209"/>
      <c r="T3354" s="209"/>
      <c r="U3354" s="209"/>
      <c r="V3354" s="209"/>
    </row>
    <row r="3355" spans="4:22" x14ac:dyDescent="0.25">
      <c r="D3355" s="209"/>
      <c r="E3355" s="209"/>
      <c r="F3355" s="209"/>
      <c r="G3355" s="209"/>
      <c r="H3355" s="209"/>
      <c r="I3355" s="209"/>
      <c r="J3355" s="209"/>
      <c r="N3355" s="209"/>
      <c r="O3355" s="209"/>
      <c r="P3355" s="209"/>
      <c r="Q3355" s="209"/>
      <c r="R3355" s="209"/>
      <c r="S3355" s="209"/>
      <c r="T3355" s="209"/>
      <c r="U3355" s="209"/>
      <c r="V3355" s="209"/>
    </row>
    <row r="3356" spans="4:22" x14ac:dyDescent="0.25">
      <c r="D3356" s="209"/>
      <c r="E3356" s="209"/>
      <c r="F3356" s="209"/>
      <c r="G3356" s="209"/>
      <c r="H3356" s="209"/>
      <c r="I3356" s="209"/>
      <c r="J3356" s="209"/>
      <c r="N3356" s="209"/>
      <c r="O3356" s="209"/>
      <c r="P3356" s="209"/>
      <c r="Q3356" s="209"/>
      <c r="R3356" s="209"/>
      <c r="S3356" s="209"/>
      <c r="T3356" s="209"/>
      <c r="U3356" s="209"/>
      <c r="V3356" s="209"/>
    </row>
    <row r="3357" spans="4:22" x14ac:dyDescent="0.25">
      <c r="D3357" s="209"/>
      <c r="E3357" s="209"/>
      <c r="F3357" s="209"/>
      <c r="G3357" s="209"/>
      <c r="H3357" s="209"/>
      <c r="I3357" s="209"/>
      <c r="J3357" s="209"/>
      <c r="N3357" s="209"/>
      <c r="O3357" s="209"/>
      <c r="P3357" s="209"/>
      <c r="Q3357" s="209"/>
      <c r="R3357" s="209"/>
      <c r="S3357" s="209"/>
      <c r="T3357" s="209"/>
      <c r="U3357" s="209"/>
      <c r="V3357" s="209"/>
    </row>
    <row r="3358" spans="4:22" x14ac:dyDescent="0.25">
      <c r="D3358" s="209"/>
      <c r="E3358" s="209"/>
      <c r="F3358" s="209"/>
      <c r="G3358" s="209"/>
      <c r="H3358" s="209"/>
      <c r="I3358" s="209"/>
      <c r="J3358" s="209"/>
      <c r="N3358" s="209"/>
      <c r="O3358" s="209"/>
      <c r="P3358" s="209"/>
      <c r="Q3358" s="209"/>
      <c r="R3358" s="209"/>
      <c r="S3358" s="209"/>
      <c r="T3358" s="209"/>
      <c r="U3358" s="209"/>
      <c r="V3358" s="209"/>
    </row>
    <row r="3359" spans="4:22" x14ac:dyDescent="0.25">
      <c r="D3359" s="209"/>
      <c r="E3359" s="209"/>
      <c r="F3359" s="209"/>
      <c r="G3359" s="209"/>
      <c r="H3359" s="209"/>
      <c r="I3359" s="209"/>
      <c r="J3359" s="209"/>
      <c r="N3359" s="209"/>
      <c r="O3359" s="209"/>
      <c r="P3359" s="209"/>
      <c r="Q3359" s="209"/>
      <c r="R3359" s="209"/>
      <c r="S3359" s="209"/>
      <c r="T3359" s="209"/>
      <c r="U3359" s="209"/>
      <c r="V3359" s="209"/>
    </row>
    <row r="3360" spans="4:22" x14ac:dyDescent="0.25">
      <c r="D3360" s="209"/>
      <c r="E3360" s="209"/>
      <c r="F3360" s="209"/>
      <c r="G3360" s="209"/>
      <c r="H3360" s="209"/>
      <c r="I3360" s="209"/>
      <c r="J3360" s="209"/>
      <c r="N3360" s="209"/>
      <c r="O3360" s="209"/>
      <c r="P3360" s="209"/>
      <c r="Q3360" s="209"/>
      <c r="R3360" s="209"/>
      <c r="S3360" s="209"/>
      <c r="T3360" s="209"/>
      <c r="U3360" s="209"/>
      <c r="V3360" s="209"/>
    </row>
    <row r="3361" spans="4:22" x14ac:dyDescent="0.25">
      <c r="D3361" s="209"/>
      <c r="E3361" s="209"/>
      <c r="F3361" s="209"/>
      <c r="G3361" s="209"/>
      <c r="H3361" s="209"/>
      <c r="I3361" s="209"/>
      <c r="J3361" s="209"/>
      <c r="N3361" s="209"/>
      <c r="O3361" s="209"/>
      <c r="P3361" s="209"/>
      <c r="Q3361" s="209"/>
      <c r="R3361" s="209"/>
      <c r="S3361" s="209"/>
      <c r="T3361" s="209"/>
      <c r="U3361" s="209"/>
      <c r="V3361" s="209"/>
    </row>
    <row r="3362" spans="4:22" x14ac:dyDescent="0.25">
      <c r="D3362" s="209"/>
      <c r="E3362" s="209"/>
      <c r="F3362" s="209"/>
      <c r="G3362" s="209"/>
      <c r="H3362" s="209"/>
      <c r="I3362" s="209"/>
      <c r="J3362" s="209"/>
      <c r="N3362" s="209"/>
      <c r="O3362" s="209"/>
      <c r="P3362" s="209"/>
      <c r="Q3362" s="209"/>
      <c r="R3362" s="209"/>
      <c r="S3362" s="209"/>
      <c r="T3362" s="209"/>
      <c r="U3362" s="209"/>
      <c r="V3362" s="209"/>
    </row>
    <row r="3363" spans="4:22" x14ac:dyDescent="0.25">
      <c r="D3363" s="209"/>
      <c r="E3363" s="209"/>
      <c r="F3363" s="209"/>
      <c r="G3363" s="209"/>
      <c r="H3363" s="209"/>
      <c r="I3363" s="209"/>
      <c r="J3363" s="209"/>
      <c r="N3363" s="209"/>
      <c r="O3363" s="209"/>
      <c r="P3363" s="209"/>
      <c r="Q3363" s="209"/>
      <c r="R3363" s="209"/>
      <c r="S3363" s="209"/>
      <c r="T3363" s="209"/>
      <c r="U3363" s="209"/>
      <c r="V3363" s="209"/>
    </row>
    <row r="3364" spans="4:22" x14ac:dyDescent="0.25">
      <c r="D3364" s="209"/>
      <c r="E3364" s="209"/>
      <c r="F3364" s="209"/>
      <c r="G3364" s="209"/>
      <c r="H3364" s="209"/>
      <c r="I3364" s="209"/>
      <c r="J3364" s="209"/>
      <c r="N3364" s="209"/>
      <c r="O3364" s="209"/>
      <c r="P3364" s="209"/>
      <c r="Q3364" s="209"/>
      <c r="R3364" s="209"/>
      <c r="S3364" s="209"/>
      <c r="T3364" s="209"/>
      <c r="U3364" s="209"/>
      <c r="V3364" s="209"/>
    </row>
    <row r="3365" spans="4:22" x14ac:dyDescent="0.25">
      <c r="D3365" s="209"/>
      <c r="E3365" s="209"/>
      <c r="F3365" s="209"/>
      <c r="G3365" s="209"/>
      <c r="H3365" s="209"/>
      <c r="I3365" s="209"/>
      <c r="J3365" s="209"/>
      <c r="N3365" s="209"/>
      <c r="O3365" s="209"/>
      <c r="P3365" s="209"/>
      <c r="Q3365" s="209"/>
      <c r="R3365" s="209"/>
      <c r="S3365" s="209"/>
      <c r="T3365" s="209"/>
      <c r="U3365" s="209"/>
      <c r="V3365" s="209"/>
    </row>
    <row r="3366" spans="4:22" x14ac:dyDescent="0.25">
      <c r="D3366" s="209"/>
      <c r="E3366" s="209"/>
      <c r="F3366" s="209"/>
      <c r="G3366" s="209"/>
      <c r="H3366" s="209"/>
      <c r="I3366" s="209"/>
      <c r="J3366" s="209"/>
      <c r="N3366" s="209"/>
      <c r="O3366" s="209"/>
      <c r="P3366" s="209"/>
      <c r="Q3366" s="209"/>
      <c r="R3366" s="209"/>
      <c r="S3366" s="209"/>
      <c r="T3366" s="209"/>
      <c r="U3366" s="209"/>
      <c r="V3366" s="209"/>
    </row>
    <row r="3367" spans="4:22" x14ac:dyDescent="0.25">
      <c r="D3367" s="209"/>
      <c r="E3367" s="209"/>
      <c r="F3367" s="209"/>
      <c r="G3367" s="209"/>
      <c r="H3367" s="209"/>
      <c r="I3367" s="209"/>
      <c r="J3367" s="209"/>
      <c r="N3367" s="209"/>
      <c r="O3367" s="209"/>
      <c r="P3367" s="209"/>
      <c r="Q3367" s="209"/>
      <c r="R3367" s="209"/>
      <c r="S3367" s="209"/>
      <c r="T3367" s="209"/>
      <c r="U3367" s="209"/>
      <c r="V3367" s="209"/>
    </row>
    <row r="3368" spans="4:22" x14ac:dyDescent="0.25">
      <c r="D3368" s="209"/>
      <c r="E3368" s="209"/>
      <c r="F3368" s="209"/>
      <c r="G3368" s="209"/>
      <c r="H3368" s="209"/>
      <c r="I3368" s="209"/>
      <c r="J3368" s="209"/>
      <c r="N3368" s="209"/>
      <c r="O3368" s="209"/>
      <c r="P3368" s="209"/>
      <c r="Q3368" s="209"/>
      <c r="R3368" s="209"/>
      <c r="S3368" s="209"/>
      <c r="T3368" s="209"/>
      <c r="U3368" s="209"/>
      <c r="V3368" s="209"/>
    </row>
    <row r="3369" spans="4:22" x14ac:dyDescent="0.25">
      <c r="D3369" s="209"/>
      <c r="E3369" s="209"/>
      <c r="F3369" s="209"/>
      <c r="G3369" s="209"/>
      <c r="H3369" s="209"/>
      <c r="I3369" s="209"/>
      <c r="J3369" s="209"/>
      <c r="N3369" s="209"/>
      <c r="O3369" s="209"/>
      <c r="P3369" s="209"/>
      <c r="Q3369" s="209"/>
      <c r="R3369" s="209"/>
      <c r="S3369" s="209"/>
      <c r="T3369" s="209"/>
      <c r="U3369" s="209"/>
      <c r="V3369" s="209"/>
    </row>
    <row r="3370" spans="4:22" x14ac:dyDescent="0.25">
      <c r="D3370" s="209"/>
      <c r="E3370" s="209"/>
      <c r="F3370" s="209"/>
      <c r="G3370" s="209"/>
      <c r="H3370" s="209"/>
      <c r="I3370" s="209"/>
      <c r="J3370" s="209"/>
      <c r="N3370" s="209"/>
      <c r="O3370" s="209"/>
      <c r="P3370" s="209"/>
      <c r="Q3370" s="209"/>
      <c r="R3370" s="209"/>
      <c r="S3370" s="209"/>
      <c r="T3370" s="209"/>
      <c r="U3370" s="209"/>
      <c r="V3370" s="209"/>
    </row>
    <row r="3371" spans="4:22" x14ac:dyDescent="0.25">
      <c r="D3371" s="209"/>
      <c r="E3371" s="209"/>
      <c r="F3371" s="209"/>
      <c r="G3371" s="209"/>
      <c r="H3371" s="209"/>
      <c r="I3371" s="209"/>
      <c r="J3371" s="209"/>
      <c r="N3371" s="209"/>
      <c r="O3371" s="209"/>
      <c r="P3371" s="209"/>
      <c r="Q3371" s="209"/>
      <c r="R3371" s="209"/>
      <c r="S3371" s="209"/>
      <c r="T3371" s="209"/>
      <c r="U3371" s="209"/>
      <c r="V3371" s="209"/>
    </row>
    <row r="3372" spans="4:22" x14ac:dyDescent="0.25">
      <c r="D3372" s="209"/>
      <c r="E3372" s="209"/>
      <c r="F3372" s="209"/>
      <c r="G3372" s="209"/>
      <c r="H3372" s="209"/>
      <c r="I3372" s="209"/>
      <c r="J3372" s="209"/>
      <c r="N3372" s="209"/>
      <c r="O3372" s="209"/>
      <c r="P3372" s="209"/>
      <c r="Q3372" s="209"/>
      <c r="R3372" s="209"/>
      <c r="S3372" s="209"/>
      <c r="T3372" s="209"/>
      <c r="U3372" s="209"/>
      <c r="V3372" s="209"/>
    </row>
    <row r="3373" spans="4:22" x14ac:dyDescent="0.25">
      <c r="D3373" s="209"/>
      <c r="E3373" s="209"/>
      <c r="F3373" s="209"/>
      <c r="G3373" s="209"/>
      <c r="H3373" s="209"/>
      <c r="I3373" s="209"/>
      <c r="J3373" s="209"/>
      <c r="N3373" s="209"/>
      <c r="O3373" s="209"/>
      <c r="P3373" s="209"/>
      <c r="Q3373" s="209"/>
      <c r="R3373" s="209"/>
      <c r="S3373" s="209"/>
      <c r="T3373" s="209"/>
      <c r="U3373" s="209"/>
      <c r="V3373" s="209"/>
    </row>
    <row r="3374" spans="4:22" x14ac:dyDescent="0.25">
      <c r="D3374" s="209"/>
      <c r="E3374" s="209"/>
      <c r="F3374" s="209"/>
      <c r="G3374" s="209"/>
      <c r="H3374" s="209"/>
      <c r="I3374" s="209"/>
      <c r="J3374" s="209"/>
      <c r="N3374" s="209"/>
      <c r="O3374" s="209"/>
      <c r="P3374" s="209"/>
      <c r="Q3374" s="209"/>
      <c r="R3374" s="209"/>
      <c r="S3374" s="209"/>
      <c r="T3374" s="209"/>
      <c r="U3374" s="209"/>
      <c r="V3374" s="209"/>
    </row>
    <row r="3375" spans="4:22" x14ac:dyDescent="0.25">
      <c r="D3375" s="209"/>
      <c r="E3375" s="209"/>
      <c r="F3375" s="209"/>
      <c r="G3375" s="209"/>
      <c r="H3375" s="209"/>
      <c r="I3375" s="209"/>
      <c r="J3375" s="209"/>
      <c r="N3375" s="209"/>
      <c r="O3375" s="209"/>
      <c r="P3375" s="209"/>
      <c r="Q3375" s="209"/>
      <c r="R3375" s="209"/>
      <c r="S3375" s="209"/>
      <c r="T3375" s="209"/>
      <c r="U3375" s="209"/>
      <c r="V3375" s="209"/>
    </row>
    <row r="3376" spans="4:22" x14ac:dyDescent="0.25">
      <c r="D3376" s="209"/>
      <c r="E3376" s="209"/>
      <c r="F3376" s="209"/>
      <c r="G3376" s="209"/>
      <c r="H3376" s="209"/>
      <c r="I3376" s="209"/>
      <c r="J3376" s="209"/>
      <c r="N3376" s="209"/>
      <c r="O3376" s="209"/>
      <c r="P3376" s="209"/>
      <c r="Q3376" s="209"/>
      <c r="R3376" s="209"/>
      <c r="S3376" s="209"/>
      <c r="T3376" s="209"/>
      <c r="U3376" s="209"/>
      <c r="V3376" s="209"/>
    </row>
    <row r="3377" spans="4:22" x14ac:dyDescent="0.25">
      <c r="D3377" s="209"/>
      <c r="E3377" s="209"/>
      <c r="F3377" s="209"/>
      <c r="G3377" s="209"/>
      <c r="H3377" s="209"/>
      <c r="I3377" s="209"/>
      <c r="J3377" s="209"/>
      <c r="N3377" s="209"/>
      <c r="O3377" s="209"/>
      <c r="P3377" s="209"/>
      <c r="Q3377" s="209"/>
      <c r="R3377" s="209"/>
      <c r="S3377" s="209"/>
      <c r="T3377" s="209"/>
      <c r="U3377" s="209"/>
      <c r="V3377" s="209"/>
    </row>
    <row r="3378" spans="4:22" x14ac:dyDescent="0.25">
      <c r="D3378" s="209"/>
      <c r="E3378" s="209"/>
      <c r="F3378" s="209"/>
      <c r="G3378" s="209"/>
      <c r="H3378" s="209"/>
      <c r="I3378" s="209"/>
      <c r="J3378" s="209"/>
      <c r="N3378" s="209"/>
      <c r="O3378" s="209"/>
      <c r="P3378" s="209"/>
      <c r="Q3378" s="209"/>
      <c r="R3378" s="209"/>
      <c r="S3378" s="209"/>
      <c r="T3378" s="209"/>
      <c r="U3378" s="209"/>
      <c r="V3378" s="209"/>
    </row>
    <row r="3379" spans="4:22" x14ac:dyDescent="0.25">
      <c r="D3379" s="209"/>
      <c r="E3379" s="209"/>
      <c r="F3379" s="209"/>
      <c r="G3379" s="209"/>
      <c r="H3379" s="209"/>
      <c r="I3379" s="209"/>
      <c r="J3379" s="209"/>
      <c r="N3379" s="209"/>
      <c r="O3379" s="209"/>
      <c r="P3379" s="209"/>
      <c r="Q3379" s="209"/>
      <c r="R3379" s="209"/>
      <c r="S3379" s="209"/>
      <c r="T3379" s="209"/>
      <c r="U3379" s="209"/>
      <c r="V3379" s="209"/>
    </row>
    <row r="3380" spans="4:22" x14ac:dyDescent="0.25">
      <c r="D3380" s="209"/>
      <c r="E3380" s="209"/>
      <c r="F3380" s="209"/>
      <c r="G3380" s="209"/>
      <c r="H3380" s="209"/>
      <c r="I3380" s="209"/>
      <c r="J3380" s="209"/>
      <c r="N3380" s="209"/>
      <c r="O3380" s="209"/>
      <c r="P3380" s="209"/>
      <c r="Q3380" s="209"/>
      <c r="R3380" s="209"/>
      <c r="S3380" s="209"/>
      <c r="T3380" s="209"/>
      <c r="U3380" s="209"/>
      <c r="V3380" s="209"/>
    </row>
    <row r="3381" spans="4:22" x14ac:dyDescent="0.25">
      <c r="D3381" s="209"/>
      <c r="E3381" s="209"/>
      <c r="F3381" s="209"/>
      <c r="G3381" s="209"/>
      <c r="H3381" s="209"/>
      <c r="I3381" s="209"/>
      <c r="J3381" s="209"/>
      <c r="N3381" s="209"/>
      <c r="O3381" s="209"/>
      <c r="P3381" s="209"/>
      <c r="Q3381" s="209"/>
      <c r="R3381" s="209"/>
      <c r="S3381" s="209"/>
      <c r="T3381" s="209"/>
      <c r="U3381" s="209"/>
      <c r="V3381" s="209"/>
    </row>
    <row r="3382" spans="4:22" x14ac:dyDescent="0.25">
      <c r="D3382" s="209"/>
      <c r="E3382" s="209"/>
      <c r="F3382" s="209"/>
      <c r="G3382" s="209"/>
      <c r="H3382" s="209"/>
      <c r="I3382" s="209"/>
      <c r="J3382" s="209"/>
      <c r="N3382" s="209"/>
      <c r="O3382" s="209"/>
      <c r="P3382" s="209"/>
      <c r="Q3382" s="209"/>
      <c r="R3382" s="209"/>
      <c r="S3382" s="209"/>
      <c r="T3382" s="209"/>
      <c r="U3382" s="209"/>
      <c r="V3382" s="209"/>
    </row>
    <row r="3383" spans="4:22" x14ac:dyDescent="0.25">
      <c r="D3383" s="209"/>
      <c r="E3383" s="209"/>
      <c r="F3383" s="209"/>
      <c r="G3383" s="209"/>
      <c r="H3383" s="209"/>
      <c r="I3383" s="209"/>
      <c r="J3383" s="209"/>
      <c r="N3383" s="209"/>
      <c r="O3383" s="209"/>
      <c r="P3383" s="209"/>
      <c r="Q3383" s="209"/>
      <c r="R3383" s="209"/>
      <c r="S3383" s="209"/>
      <c r="T3383" s="209"/>
      <c r="U3383" s="209"/>
      <c r="V3383" s="209"/>
    </row>
    <row r="3384" spans="4:22" x14ac:dyDescent="0.25">
      <c r="D3384" s="209"/>
      <c r="E3384" s="209"/>
      <c r="F3384" s="209"/>
      <c r="G3384" s="209"/>
      <c r="H3384" s="209"/>
      <c r="I3384" s="209"/>
      <c r="J3384" s="209"/>
      <c r="N3384" s="209"/>
      <c r="O3384" s="209"/>
      <c r="P3384" s="209"/>
      <c r="Q3384" s="209"/>
      <c r="R3384" s="209"/>
      <c r="S3384" s="209"/>
      <c r="T3384" s="209"/>
      <c r="U3384" s="209"/>
      <c r="V3384" s="209"/>
    </row>
    <row r="3385" spans="4:22" x14ac:dyDescent="0.25">
      <c r="D3385" s="209"/>
      <c r="E3385" s="209"/>
      <c r="F3385" s="209"/>
      <c r="G3385" s="209"/>
      <c r="H3385" s="209"/>
      <c r="I3385" s="209"/>
      <c r="J3385" s="209"/>
      <c r="N3385" s="209"/>
      <c r="O3385" s="209"/>
      <c r="P3385" s="209"/>
      <c r="Q3385" s="209"/>
      <c r="R3385" s="209"/>
      <c r="S3385" s="209"/>
      <c r="T3385" s="209"/>
      <c r="U3385" s="209"/>
      <c r="V3385" s="209"/>
    </row>
    <row r="3386" spans="4:22" x14ac:dyDescent="0.25">
      <c r="D3386" s="209"/>
      <c r="E3386" s="209"/>
      <c r="F3386" s="209"/>
      <c r="G3386" s="209"/>
      <c r="H3386" s="209"/>
      <c r="I3386" s="209"/>
      <c r="J3386" s="209"/>
      <c r="N3386" s="209"/>
      <c r="O3386" s="209"/>
      <c r="P3386" s="209"/>
      <c r="Q3386" s="209"/>
      <c r="R3386" s="209"/>
      <c r="S3386" s="209"/>
      <c r="T3386" s="209"/>
      <c r="U3386" s="209"/>
      <c r="V3386" s="209"/>
    </row>
    <row r="3387" spans="4:22" x14ac:dyDescent="0.25">
      <c r="D3387" s="209"/>
      <c r="E3387" s="209"/>
      <c r="F3387" s="209"/>
      <c r="G3387" s="209"/>
      <c r="H3387" s="209"/>
      <c r="I3387" s="209"/>
      <c r="J3387" s="209"/>
      <c r="N3387" s="209"/>
      <c r="O3387" s="209"/>
      <c r="P3387" s="209"/>
      <c r="Q3387" s="209"/>
      <c r="R3387" s="209"/>
      <c r="S3387" s="209"/>
      <c r="T3387" s="209"/>
      <c r="U3387" s="209"/>
      <c r="V3387" s="209"/>
    </row>
    <row r="3388" spans="4:22" x14ac:dyDescent="0.25">
      <c r="D3388" s="209"/>
      <c r="E3388" s="209"/>
      <c r="F3388" s="209"/>
      <c r="G3388" s="209"/>
      <c r="H3388" s="209"/>
      <c r="I3388" s="209"/>
      <c r="J3388" s="209"/>
      <c r="N3388" s="209"/>
      <c r="O3388" s="209"/>
      <c r="P3388" s="209"/>
      <c r="Q3388" s="209"/>
      <c r="R3388" s="209"/>
      <c r="S3388" s="209"/>
      <c r="T3388" s="209"/>
      <c r="U3388" s="209"/>
      <c r="V3388" s="209"/>
    </row>
    <row r="3389" spans="4:22" x14ac:dyDescent="0.25">
      <c r="D3389" s="209"/>
      <c r="E3389" s="209"/>
      <c r="F3389" s="209"/>
      <c r="G3389" s="209"/>
      <c r="H3389" s="209"/>
      <c r="I3389" s="209"/>
      <c r="J3389" s="209"/>
      <c r="N3389" s="209"/>
      <c r="O3389" s="209"/>
      <c r="P3389" s="209"/>
      <c r="Q3389" s="209"/>
      <c r="R3389" s="209"/>
      <c r="S3389" s="209"/>
      <c r="T3389" s="209"/>
      <c r="U3389" s="209"/>
      <c r="V3389" s="209"/>
    </row>
    <row r="3390" spans="4:22" x14ac:dyDescent="0.25">
      <c r="D3390" s="209"/>
      <c r="E3390" s="209"/>
      <c r="F3390" s="209"/>
      <c r="G3390" s="209"/>
      <c r="H3390" s="209"/>
      <c r="I3390" s="209"/>
      <c r="J3390" s="209"/>
      <c r="N3390" s="209"/>
      <c r="O3390" s="209"/>
      <c r="P3390" s="209"/>
      <c r="Q3390" s="209"/>
      <c r="R3390" s="209"/>
      <c r="S3390" s="209"/>
      <c r="T3390" s="209"/>
      <c r="U3390" s="209"/>
      <c r="V3390" s="209"/>
    </row>
    <row r="3391" spans="4:22" x14ac:dyDescent="0.25">
      <c r="D3391" s="209"/>
      <c r="E3391" s="209"/>
      <c r="F3391" s="209"/>
      <c r="G3391" s="209"/>
      <c r="H3391" s="209"/>
      <c r="I3391" s="209"/>
      <c r="J3391" s="209"/>
      <c r="N3391" s="209"/>
      <c r="O3391" s="209"/>
      <c r="P3391" s="209"/>
      <c r="Q3391" s="209"/>
      <c r="R3391" s="209"/>
      <c r="S3391" s="209"/>
      <c r="T3391" s="209"/>
      <c r="U3391" s="209"/>
      <c r="V3391" s="209"/>
    </row>
    <row r="3392" spans="4:22" x14ac:dyDescent="0.25">
      <c r="D3392" s="209"/>
      <c r="E3392" s="209"/>
      <c r="F3392" s="209"/>
      <c r="G3392" s="209"/>
      <c r="H3392" s="209"/>
      <c r="I3392" s="209"/>
      <c r="J3392" s="209"/>
      <c r="N3392" s="209"/>
      <c r="O3392" s="209"/>
      <c r="P3392" s="209"/>
      <c r="Q3392" s="209"/>
      <c r="R3392" s="209"/>
      <c r="S3392" s="209"/>
      <c r="T3392" s="209"/>
      <c r="U3392" s="209"/>
      <c r="V3392" s="209"/>
    </row>
    <row r="3393" spans="4:22" x14ac:dyDescent="0.25">
      <c r="D3393" s="209"/>
      <c r="E3393" s="209"/>
      <c r="F3393" s="209"/>
      <c r="G3393" s="209"/>
      <c r="H3393" s="209"/>
      <c r="I3393" s="209"/>
      <c r="J3393" s="209"/>
      <c r="N3393" s="209"/>
      <c r="O3393" s="209"/>
      <c r="P3393" s="209"/>
      <c r="Q3393" s="209"/>
      <c r="R3393" s="209"/>
      <c r="S3393" s="209"/>
      <c r="T3393" s="209"/>
      <c r="U3393" s="209"/>
      <c r="V3393" s="209"/>
    </row>
    <row r="3394" spans="4:22" x14ac:dyDescent="0.25">
      <c r="D3394" s="209"/>
      <c r="E3394" s="209"/>
      <c r="F3394" s="209"/>
      <c r="G3394" s="209"/>
      <c r="H3394" s="209"/>
      <c r="I3394" s="209"/>
      <c r="J3394" s="209"/>
      <c r="N3394" s="209"/>
      <c r="O3394" s="209"/>
      <c r="P3394" s="209"/>
      <c r="Q3394" s="209"/>
      <c r="R3394" s="209"/>
      <c r="S3394" s="209"/>
      <c r="T3394" s="209"/>
      <c r="U3394" s="209"/>
      <c r="V3394" s="209"/>
    </row>
    <row r="3395" spans="4:22" x14ac:dyDescent="0.25">
      <c r="D3395" s="209"/>
      <c r="E3395" s="209"/>
      <c r="F3395" s="209"/>
      <c r="G3395" s="209"/>
      <c r="H3395" s="209"/>
      <c r="I3395" s="209"/>
      <c r="J3395" s="209"/>
      <c r="N3395" s="209"/>
      <c r="O3395" s="209"/>
      <c r="P3395" s="209"/>
      <c r="Q3395" s="209"/>
      <c r="R3395" s="209"/>
      <c r="S3395" s="209"/>
      <c r="T3395" s="209"/>
      <c r="U3395" s="209"/>
      <c r="V3395" s="209"/>
    </row>
    <row r="3396" spans="4:22" x14ac:dyDescent="0.25">
      <c r="D3396" s="209"/>
      <c r="E3396" s="209"/>
      <c r="F3396" s="209"/>
      <c r="G3396" s="209"/>
      <c r="H3396" s="209"/>
      <c r="I3396" s="209"/>
      <c r="J3396" s="209"/>
      <c r="N3396" s="209"/>
      <c r="O3396" s="209"/>
      <c r="P3396" s="209"/>
      <c r="Q3396" s="209"/>
      <c r="R3396" s="209"/>
      <c r="S3396" s="209"/>
      <c r="T3396" s="209"/>
      <c r="U3396" s="209"/>
      <c r="V3396" s="209"/>
    </row>
    <row r="3397" spans="4:22" x14ac:dyDescent="0.25">
      <c r="D3397" s="209"/>
      <c r="E3397" s="209"/>
      <c r="F3397" s="209"/>
      <c r="G3397" s="209"/>
      <c r="H3397" s="209"/>
      <c r="I3397" s="209"/>
      <c r="J3397" s="209"/>
      <c r="N3397" s="209"/>
      <c r="O3397" s="209"/>
      <c r="P3397" s="209"/>
      <c r="Q3397" s="209"/>
      <c r="R3397" s="209"/>
      <c r="S3397" s="209"/>
      <c r="T3397" s="209"/>
      <c r="U3397" s="209"/>
      <c r="V3397" s="209"/>
    </row>
    <row r="3398" spans="4:22" x14ac:dyDescent="0.25">
      <c r="D3398" s="209"/>
      <c r="E3398" s="209"/>
      <c r="F3398" s="209"/>
      <c r="G3398" s="209"/>
      <c r="H3398" s="209"/>
      <c r="I3398" s="209"/>
      <c r="J3398" s="209"/>
      <c r="N3398" s="209"/>
      <c r="O3398" s="209"/>
      <c r="P3398" s="209"/>
      <c r="Q3398" s="209"/>
      <c r="R3398" s="209"/>
      <c r="S3398" s="209"/>
      <c r="T3398" s="209"/>
      <c r="U3398" s="209"/>
      <c r="V3398" s="209"/>
    </row>
    <row r="3399" spans="4:22" x14ac:dyDescent="0.25">
      <c r="D3399" s="209"/>
      <c r="E3399" s="209"/>
      <c r="F3399" s="209"/>
      <c r="G3399" s="209"/>
      <c r="H3399" s="209"/>
      <c r="I3399" s="209"/>
      <c r="J3399" s="209"/>
      <c r="N3399" s="209"/>
      <c r="O3399" s="209"/>
      <c r="P3399" s="209"/>
      <c r="Q3399" s="209"/>
      <c r="R3399" s="209"/>
      <c r="S3399" s="209"/>
      <c r="T3399" s="209"/>
      <c r="U3399" s="209"/>
      <c r="V3399" s="209"/>
    </row>
    <row r="3400" spans="4:22" x14ac:dyDescent="0.25">
      <c r="D3400" s="209"/>
      <c r="E3400" s="209"/>
      <c r="F3400" s="209"/>
      <c r="G3400" s="209"/>
      <c r="H3400" s="209"/>
      <c r="I3400" s="209"/>
      <c r="J3400" s="209"/>
      <c r="N3400" s="209"/>
      <c r="O3400" s="209"/>
      <c r="P3400" s="209"/>
      <c r="Q3400" s="209"/>
      <c r="R3400" s="209"/>
      <c r="S3400" s="209"/>
      <c r="T3400" s="209"/>
      <c r="U3400" s="209"/>
      <c r="V3400" s="209"/>
    </row>
    <row r="3401" spans="4:22" x14ac:dyDescent="0.25">
      <c r="D3401" s="209"/>
      <c r="E3401" s="209"/>
      <c r="F3401" s="209"/>
      <c r="G3401" s="209"/>
      <c r="H3401" s="209"/>
      <c r="I3401" s="209"/>
      <c r="J3401" s="209"/>
      <c r="N3401" s="209"/>
      <c r="O3401" s="209"/>
      <c r="P3401" s="209"/>
      <c r="Q3401" s="209"/>
      <c r="R3401" s="209"/>
      <c r="S3401" s="209"/>
      <c r="T3401" s="209"/>
      <c r="U3401" s="209"/>
      <c r="V3401" s="209"/>
    </row>
    <row r="3402" spans="4:22" x14ac:dyDescent="0.25">
      <c r="D3402" s="209"/>
      <c r="E3402" s="209"/>
      <c r="F3402" s="209"/>
      <c r="G3402" s="209"/>
      <c r="H3402" s="209"/>
      <c r="I3402" s="209"/>
      <c r="J3402" s="209"/>
      <c r="N3402" s="209"/>
      <c r="O3402" s="209"/>
      <c r="P3402" s="209"/>
      <c r="Q3402" s="209"/>
      <c r="R3402" s="209"/>
      <c r="S3402" s="209"/>
      <c r="T3402" s="209"/>
      <c r="U3402" s="209"/>
      <c r="V3402" s="209"/>
    </row>
    <row r="3403" spans="4:22" x14ac:dyDescent="0.25">
      <c r="D3403" s="209"/>
      <c r="E3403" s="209"/>
      <c r="F3403" s="209"/>
      <c r="G3403" s="209"/>
      <c r="H3403" s="209"/>
      <c r="I3403" s="209"/>
      <c r="J3403" s="209"/>
      <c r="N3403" s="209"/>
      <c r="O3403" s="209"/>
      <c r="P3403" s="209"/>
      <c r="Q3403" s="209"/>
      <c r="R3403" s="209"/>
      <c r="S3403" s="209"/>
      <c r="T3403" s="209"/>
      <c r="U3403" s="209"/>
      <c r="V3403" s="209"/>
    </row>
    <row r="3404" spans="4:22" x14ac:dyDescent="0.25">
      <c r="D3404" s="209"/>
      <c r="E3404" s="209"/>
      <c r="F3404" s="209"/>
      <c r="G3404" s="209"/>
      <c r="H3404" s="209"/>
      <c r="I3404" s="209"/>
      <c r="J3404" s="209"/>
      <c r="N3404" s="209"/>
      <c r="O3404" s="209"/>
      <c r="P3404" s="209"/>
      <c r="Q3404" s="209"/>
      <c r="R3404" s="209"/>
      <c r="S3404" s="209"/>
      <c r="T3404" s="209"/>
      <c r="U3404" s="209"/>
      <c r="V3404" s="209"/>
    </row>
    <row r="3405" spans="4:22" x14ac:dyDescent="0.25">
      <c r="D3405" s="209"/>
      <c r="E3405" s="209"/>
      <c r="F3405" s="209"/>
      <c r="G3405" s="209"/>
      <c r="H3405" s="209"/>
      <c r="I3405" s="209"/>
      <c r="J3405" s="209"/>
      <c r="N3405" s="209"/>
      <c r="O3405" s="209"/>
      <c r="P3405" s="209"/>
      <c r="Q3405" s="209"/>
      <c r="R3405" s="209"/>
      <c r="S3405" s="209"/>
      <c r="T3405" s="209"/>
      <c r="U3405" s="209"/>
      <c r="V3405" s="209"/>
    </row>
    <row r="3406" spans="4:22" x14ac:dyDescent="0.25">
      <c r="D3406" s="209"/>
      <c r="E3406" s="209"/>
      <c r="F3406" s="209"/>
      <c r="G3406" s="209"/>
      <c r="H3406" s="209"/>
      <c r="I3406" s="209"/>
      <c r="J3406" s="209"/>
      <c r="N3406" s="209"/>
      <c r="O3406" s="209"/>
      <c r="P3406" s="209"/>
      <c r="Q3406" s="209"/>
      <c r="R3406" s="209"/>
      <c r="S3406" s="209"/>
      <c r="T3406" s="209"/>
      <c r="U3406" s="209"/>
      <c r="V3406" s="209"/>
    </row>
    <row r="3407" spans="4:22" x14ac:dyDescent="0.25">
      <c r="D3407" s="209"/>
      <c r="E3407" s="209"/>
      <c r="F3407" s="209"/>
      <c r="G3407" s="209"/>
      <c r="H3407" s="209"/>
      <c r="I3407" s="209"/>
      <c r="J3407" s="209"/>
      <c r="N3407" s="209"/>
      <c r="O3407" s="209"/>
      <c r="P3407" s="209"/>
      <c r="Q3407" s="209"/>
      <c r="R3407" s="209"/>
      <c r="S3407" s="209"/>
      <c r="T3407" s="209"/>
      <c r="U3407" s="209"/>
      <c r="V3407" s="209"/>
    </row>
    <row r="3408" spans="4:22" x14ac:dyDescent="0.25">
      <c r="D3408" s="209"/>
      <c r="E3408" s="209"/>
      <c r="F3408" s="209"/>
      <c r="G3408" s="209"/>
      <c r="H3408" s="209"/>
      <c r="I3408" s="209"/>
      <c r="J3408" s="209"/>
      <c r="N3408" s="209"/>
      <c r="O3408" s="209"/>
      <c r="P3408" s="209"/>
      <c r="Q3408" s="209"/>
      <c r="R3408" s="209"/>
      <c r="S3408" s="209"/>
      <c r="T3408" s="209"/>
      <c r="U3408" s="209"/>
      <c r="V3408" s="209"/>
    </row>
    <row r="3409" spans="4:22" x14ac:dyDescent="0.25">
      <c r="D3409" s="209"/>
      <c r="E3409" s="209"/>
      <c r="F3409" s="209"/>
      <c r="G3409" s="209"/>
      <c r="H3409" s="209"/>
      <c r="I3409" s="209"/>
      <c r="J3409" s="209"/>
      <c r="N3409" s="209"/>
      <c r="O3409" s="209"/>
      <c r="P3409" s="209"/>
      <c r="Q3409" s="209"/>
      <c r="R3409" s="209"/>
      <c r="S3409" s="209"/>
      <c r="T3409" s="209"/>
      <c r="U3409" s="209"/>
      <c r="V3409" s="209"/>
    </row>
    <row r="3410" spans="4:22" x14ac:dyDescent="0.25">
      <c r="D3410" s="209"/>
      <c r="E3410" s="209"/>
      <c r="F3410" s="209"/>
      <c r="G3410" s="209"/>
      <c r="H3410" s="209"/>
      <c r="I3410" s="209"/>
      <c r="J3410" s="209"/>
      <c r="N3410" s="209"/>
      <c r="O3410" s="209"/>
      <c r="P3410" s="209"/>
      <c r="Q3410" s="209"/>
      <c r="R3410" s="209"/>
      <c r="S3410" s="209"/>
      <c r="T3410" s="209"/>
      <c r="U3410" s="209"/>
      <c r="V3410" s="209"/>
    </row>
    <row r="3411" spans="4:22" x14ac:dyDescent="0.25">
      <c r="D3411" s="209"/>
      <c r="E3411" s="209"/>
      <c r="F3411" s="209"/>
      <c r="G3411" s="209"/>
      <c r="H3411" s="209"/>
      <c r="I3411" s="209"/>
      <c r="J3411" s="209"/>
      <c r="N3411" s="209"/>
      <c r="O3411" s="209"/>
      <c r="P3411" s="209"/>
      <c r="Q3411" s="209"/>
      <c r="R3411" s="209"/>
      <c r="S3411" s="209"/>
      <c r="T3411" s="209"/>
      <c r="U3411" s="209"/>
      <c r="V3411" s="209"/>
    </row>
    <row r="3412" spans="4:22" x14ac:dyDescent="0.25">
      <c r="D3412" s="209"/>
      <c r="E3412" s="209"/>
      <c r="F3412" s="209"/>
      <c r="G3412" s="209"/>
      <c r="H3412" s="209"/>
      <c r="I3412" s="209"/>
      <c r="J3412" s="209"/>
      <c r="N3412" s="209"/>
      <c r="O3412" s="209"/>
      <c r="P3412" s="209"/>
      <c r="Q3412" s="209"/>
      <c r="R3412" s="209"/>
      <c r="S3412" s="209"/>
      <c r="T3412" s="209"/>
      <c r="U3412" s="209"/>
      <c r="V3412" s="209"/>
    </row>
    <row r="3413" spans="4:22" x14ac:dyDescent="0.25">
      <c r="D3413" s="209"/>
      <c r="E3413" s="209"/>
      <c r="F3413" s="209"/>
      <c r="G3413" s="209"/>
      <c r="H3413" s="209"/>
      <c r="I3413" s="209"/>
      <c r="J3413" s="209"/>
      <c r="N3413" s="209"/>
      <c r="O3413" s="209"/>
      <c r="P3413" s="209"/>
      <c r="Q3413" s="209"/>
      <c r="R3413" s="209"/>
      <c r="S3413" s="209"/>
      <c r="T3413" s="209"/>
      <c r="U3413" s="209"/>
      <c r="V3413" s="209"/>
    </row>
    <row r="3414" spans="4:22" x14ac:dyDescent="0.25">
      <c r="D3414" s="209"/>
      <c r="E3414" s="209"/>
      <c r="F3414" s="209"/>
      <c r="G3414" s="209"/>
      <c r="H3414" s="209"/>
      <c r="I3414" s="209"/>
      <c r="J3414" s="209"/>
      <c r="N3414" s="209"/>
      <c r="O3414" s="209"/>
      <c r="P3414" s="209"/>
      <c r="Q3414" s="209"/>
      <c r="R3414" s="209"/>
      <c r="S3414" s="209"/>
      <c r="T3414" s="209"/>
      <c r="U3414" s="209"/>
      <c r="V3414" s="209"/>
    </row>
    <row r="3415" spans="4:22" x14ac:dyDescent="0.25">
      <c r="D3415" s="209"/>
      <c r="E3415" s="209"/>
      <c r="F3415" s="209"/>
      <c r="G3415" s="209"/>
      <c r="H3415" s="209"/>
      <c r="I3415" s="209"/>
      <c r="J3415" s="209"/>
      <c r="N3415" s="209"/>
      <c r="O3415" s="209"/>
      <c r="P3415" s="209"/>
      <c r="Q3415" s="209"/>
      <c r="R3415" s="209"/>
      <c r="S3415" s="209"/>
      <c r="T3415" s="209"/>
      <c r="U3415" s="209"/>
      <c r="V3415" s="209"/>
    </row>
    <row r="3416" spans="4:22" x14ac:dyDescent="0.25">
      <c r="D3416" s="209"/>
      <c r="E3416" s="209"/>
      <c r="F3416" s="209"/>
      <c r="G3416" s="209"/>
      <c r="H3416" s="209"/>
      <c r="I3416" s="209"/>
      <c r="J3416" s="209"/>
      <c r="N3416" s="209"/>
      <c r="O3416" s="209"/>
      <c r="P3416" s="209"/>
      <c r="Q3416" s="209"/>
      <c r="R3416" s="209"/>
      <c r="S3416" s="209"/>
      <c r="T3416" s="209"/>
      <c r="U3416" s="209"/>
      <c r="V3416" s="209"/>
    </row>
    <row r="3417" spans="4:22" x14ac:dyDescent="0.25">
      <c r="D3417" s="209"/>
      <c r="E3417" s="209"/>
      <c r="F3417" s="209"/>
      <c r="G3417" s="209"/>
      <c r="H3417" s="209"/>
      <c r="I3417" s="209"/>
      <c r="J3417" s="209"/>
      <c r="N3417" s="209"/>
      <c r="O3417" s="209"/>
      <c r="P3417" s="209"/>
      <c r="Q3417" s="209"/>
      <c r="R3417" s="209"/>
      <c r="S3417" s="209"/>
      <c r="T3417" s="209"/>
      <c r="U3417" s="209"/>
      <c r="V3417" s="209"/>
    </row>
    <row r="3418" spans="4:22" x14ac:dyDescent="0.25">
      <c r="D3418" s="209"/>
      <c r="E3418" s="209"/>
      <c r="F3418" s="209"/>
      <c r="G3418" s="209"/>
      <c r="H3418" s="209"/>
      <c r="I3418" s="209"/>
      <c r="J3418" s="209"/>
      <c r="N3418" s="209"/>
      <c r="O3418" s="209"/>
      <c r="P3418" s="209"/>
      <c r="Q3418" s="209"/>
      <c r="R3418" s="209"/>
      <c r="S3418" s="209"/>
      <c r="T3418" s="209"/>
      <c r="U3418" s="209"/>
      <c r="V3418" s="209"/>
    </row>
    <row r="3419" spans="4:22" x14ac:dyDescent="0.25">
      <c r="D3419" s="209"/>
      <c r="E3419" s="209"/>
      <c r="F3419" s="209"/>
      <c r="G3419" s="209"/>
      <c r="H3419" s="209"/>
      <c r="I3419" s="209"/>
      <c r="J3419" s="209"/>
      <c r="N3419" s="209"/>
      <c r="O3419" s="209"/>
      <c r="P3419" s="209"/>
      <c r="Q3419" s="209"/>
      <c r="R3419" s="209"/>
      <c r="S3419" s="209"/>
      <c r="T3419" s="209"/>
      <c r="U3419" s="209"/>
      <c r="V3419" s="209"/>
    </row>
    <row r="3420" spans="4:22" x14ac:dyDescent="0.25">
      <c r="D3420" s="209"/>
      <c r="E3420" s="209"/>
      <c r="F3420" s="209"/>
      <c r="G3420" s="209"/>
      <c r="H3420" s="209"/>
      <c r="I3420" s="209"/>
      <c r="J3420" s="209"/>
      <c r="N3420" s="209"/>
      <c r="O3420" s="209"/>
      <c r="P3420" s="209"/>
      <c r="Q3420" s="209"/>
      <c r="R3420" s="209"/>
      <c r="S3420" s="209"/>
      <c r="T3420" s="209"/>
      <c r="U3420" s="209"/>
      <c r="V3420" s="209"/>
    </row>
    <row r="3421" spans="4:22" x14ac:dyDescent="0.25">
      <c r="D3421" s="209"/>
      <c r="E3421" s="209"/>
      <c r="F3421" s="209"/>
      <c r="G3421" s="209"/>
      <c r="H3421" s="209"/>
      <c r="I3421" s="209"/>
      <c r="J3421" s="209"/>
      <c r="N3421" s="209"/>
      <c r="O3421" s="209"/>
      <c r="P3421" s="209"/>
      <c r="Q3421" s="209"/>
      <c r="R3421" s="209"/>
      <c r="S3421" s="209"/>
      <c r="T3421" s="209"/>
      <c r="U3421" s="209"/>
      <c r="V3421" s="209"/>
    </row>
    <row r="3422" spans="4:22" x14ac:dyDescent="0.25">
      <c r="D3422" s="209"/>
      <c r="E3422" s="209"/>
      <c r="F3422" s="209"/>
      <c r="G3422" s="209"/>
      <c r="H3422" s="209"/>
      <c r="I3422" s="209"/>
      <c r="J3422" s="209"/>
      <c r="N3422" s="209"/>
      <c r="O3422" s="209"/>
      <c r="P3422" s="209"/>
      <c r="Q3422" s="209"/>
      <c r="R3422" s="209"/>
      <c r="S3422" s="209"/>
      <c r="T3422" s="209"/>
      <c r="U3422" s="209"/>
      <c r="V3422" s="209"/>
    </row>
    <row r="3423" spans="4:22" x14ac:dyDescent="0.25">
      <c r="D3423" s="209"/>
      <c r="E3423" s="209"/>
      <c r="F3423" s="209"/>
      <c r="G3423" s="209"/>
      <c r="H3423" s="209"/>
      <c r="I3423" s="209"/>
      <c r="J3423" s="209"/>
      <c r="N3423" s="209"/>
      <c r="O3423" s="209"/>
      <c r="P3423" s="209"/>
      <c r="Q3423" s="209"/>
      <c r="R3423" s="209"/>
      <c r="S3423" s="209"/>
      <c r="T3423" s="209"/>
      <c r="U3423" s="209"/>
      <c r="V3423" s="209"/>
    </row>
    <row r="3424" spans="4:22" x14ac:dyDescent="0.25">
      <c r="D3424" s="209"/>
      <c r="E3424" s="209"/>
      <c r="F3424" s="209"/>
      <c r="G3424" s="209"/>
      <c r="H3424" s="209"/>
      <c r="I3424" s="209"/>
      <c r="J3424" s="209"/>
      <c r="N3424" s="209"/>
      <c r="O3424" s="209"/>
      <c r="P3424" s="209"/>
      <c r="Q3424" s="209"/>
      <c r="R3424" s="209"/>
      <c r="S3424" s="209"/>
      <c r="T3424" s="209"/>
      <c r="U3424" s="209"/>
      <c r="V3424" s="209"/>
    </row>
    <row r="3425" spans="4:22" x14ac:dyDescent="0.25">
      <c r="D3425" s="209"/>
      <c r="E3425" s="209"/>
      <c r="F3425" s="209"/>
      <c r="G3425" s="209"/>
      <c r="H3425" s="209"/>
      <c r="I3425" s="209"/>
      <c r="J3425" s="209"/>
      <c r="N3425" s="209"/>
      <c r="O3425" s="209"/>
      <c r="P3425" s="209"/>
      <c r="Q3425" s="209"/>
      <c r="R3425" s="209"/>
      <c r="S3425" s="209"/>
      <c r="T3425" s="209"/>
      <c r="U3425" s="209"/>
      <c r="V3425" s="209"/>
    </row>
    <row r="3426" spans="4:22" x14ac:dyDescent="0.25">
      <c r="D3426" s="209"/>
      <c r="E3426" s="209"/>
      <c r="F3426" s="209"/>
      <c r="G3426" s="209"/>
      <c r="H3426" s="209"/>
      <c r="I3426" s="209"/>
      <c r="J3426" s="209"/>
      <c r="N3426" s="209"/>
      <c r="O3426" s="209"/>
      <c r="P3426" s="209"/>
      <c r="Q3426" s="209"/>
      <c r="R3426" s="209"/>
      <c r="S3426" s="209"/>
      <c r="T3426" s="209"/>
      <c r="U3426" s="209"/>
      <c r="V3426" s="209"/>
    </row>
    <row r="3427" spans="4:22" x14ac:dyDescent="0.25">
      <c r="D3427" s="209"/>
      <c r="E3427" s="209"/>
      <c r="F3427" s="209"/>
      <c r="G3427" s="209"/>
      <c r="H3427" s="209"/>
      <c r="I3427" s="209"/>
      <c r="J3427" s="209"/>
      <c r="N3427" s="209"/>
      <c r="O3427" s="209"/>
      <c r="P3427" s="209"/>
      <c r="Q3427" s="209"/>
      <c r="R3427" s="209"/>
      <c r="S3427" s="209"/>
      <c r="T3427" s="209"/>
      <c r="U3427" s="209"/>
      <c r="V3427" s="209"/>
    </row>
    <row r="3428" spans="4:22" x14ac:dyDescent="0.25">
      <c r="D3428" s="209"/>
      <c r="E3428" s="209"/>
      <c r="F3428" s="209"/>
      <c r="G3428" s="209"/>
      <c r="H3428" s="209"/>
      <c r="I3428" s="209"/>
      <c r="J3428" s="209"/>
      <c r="N3428" s="209"/>
      <c r="O3428" s="209"/>
      <c r="P3428" s="209"/>
      <c r="Q3428" s="209"/>
      <c r="R3428" s="209"/>
      <c r="S3428" s="209"/>
      <c r="T3428" s="209"/>
      <c r="U3428" s="209"/>
      <c r="V3428" s="209"/>
    </row>
    <row r="3429" spans="4:22" x14ac:dyDescent="0.25">
      <c r="D3429" s="209"/>
      <c r="E3429" s="209"/>
      <c r="F3429" s="209"/>
      <c r="G3429" s="209"/>
      <c r="H3429" s="209"/>
      <c r="I3429" s="209"/>
      <c r="J3429" s="209"/>
      <c r="N3429" s="209"/>
      <c r="O3429" s="209"/>
      <c r="P3429" s="209"/>
      <c r="Q3429" s="209"/>
      <c r="R3429" s="209"/>
      <c r="S3429" s="209"/>
      <c r="T3429" s="209"/>
      <c r="U3429" s="209"/>
      <c r="V3429" s="209"/>
    </row>
    <row r="3430" spans="4:22" x14ac:dyDescent="0.25">
      <c r="D3430" s="209"/>
      <c r="E3430" s="209"/>
      <c r="F3430" s="209"/>
      <c r="G3430" s="209"/>
      <c r="H3430" s="209"/>
      <c r="I3430" s="209"/>
      <c r="J3430" s="209"/>
      <c r="N3430" s="209"/>
      <c r="O3430" s="209"/>
      <c r="P3430" s="209"/>
      <c r="Q3430" s="209"/>
      <c r="R3430" s="209"/>
      <c r="S3430" s="209"/>
      <c r="T3430" s="209"/>
      <c r="U3430" s="209"/>
      <c r="V3430" s="209"/>
    </row>
    <row r="3431" spans="4:22" x14ac:dyDescent="0.25">
      <c r="D3431" s="209"/>
      <c r="E3431" s="209"/>
      <c r="F3431" s="209"/>
      <c r="G3431" s="209"/>
      <c r="H3431" s="209"/>
      <c r="I3431" s="209"/>
      <c r="J3431" s="209"/>
      <c r="N3431" s="209"/>
      <c r="O3431" s="209"/>
      <c r="P3431" s="209"/>
      <c r="Q3431" s="209"/>
      <c r="R3431" s="209"/>
      <c r="S3431" s="209"/>
      <c r="T3431" s="209"/>
      <c r="U3431" s="209"/>
      <c r="V3431" s="209"/>
    </row>
    <row r="3432" spans="4:22" x14ac:dyDescent="0.25">
      <c r="D3432" s="209"/>
      <c r="E3432" s="209"/>
      <c r="F3432" s="209"/>
      <c r="G3432" s="209"/>
      <c r="H3432" s="209"/>
      <c r="I3432" s="209"/>
      <c r="J3432" s="209"/>
      <c r="N3432" s="209"/>
      <c r="O3432" s="209"/>
      <c r="P3432" s="209"/>
      <c r="Q3432" s="209"/>
      <c r="R3432" s="209"/>
      <c r="S3432" s="209"/>
      <c r="T3432" s="209"/>
      <c r="U3432" s="209"/>
      <c r="V3432" s="209"/>
    </row>
    <row r="3433" spans="4:22" x14ac:dyDescent="0.25">
      <c r="D3433" s="209"/>
      <c r="E3433" s="209"/>
      <c r="F3433" s="209"/>
      <c r="G3433" s="209"/>
      <c r="H3433" s="209"/>
      <c r="I3433" s="209"/>
      <c r="J3433" s="209"/>
      <c r="N3433" s="209"/>
      <c r="O3433" s="209"/>
      <c r="P3433" s="209"/>
      <c r="Q3433" s="209"/>
      <c r="R3433" s="209"/>
      <c r="S3433" s="209"/>
      <c r="T3433" s="209"/>
      <c r="U3433" s="209"/>
      <c r="V3433" s="209"/>
    </row>
    <row r="3434" spans="4:22" x14ac:dyDescent="0.25">
      <c r="D3434" s="209"/>
      <c r="E3434" s="209"/>
      <c r="F3434" s="209"/>
      <c r="G3434" s="209"/>
      <c r="H3434" s="209"/>
      <c r="I3434" s="209"/>
      <c r="J3434" s="209"/>
      <c r="N3434" s="209"/>
      <c r="O3434" s="209"/>
      <c r="P3434" s="209"/>
      <c r="Q3434" s="209"/>
      <c r="R3434" s="209"/>
      <c r="S3434" s="209"/>
      <c r="T3434" s="209"/>
      <c r="U3434" s="209"/>
      <c r="V3434" s="209"/>
    </row>
    <row r="3435" spans="4:22" x14ac:dyDescent="0.25">
      <c r="D3435" s="209"/>
      <c r="E3435" s="209"/>
      <c r="F3435" s="209"/>
      <c r="G3435" s="209"/>
      <c r="H3435" s="209"/>
      <c r="I3435" s="209"/>
      <c r="J3435" s="209"/>
      <c r="N3435" s="209"/>
      <c r="O3435" s="209"/>
      <c r="P3435" s="209"/>
      <c r="Q3435" s="209"/>
      <c r="R3435" s="209"/>
      <c r="S3435" s="209"/>
      <c r="T3435" s="209"/>
      <c r="U3435" s="209"/>
      <c r="V3435" s="209"/>
    </row>
    <row r="3436" spans="4:22" x14ac:dyDescent="0.25">
      <c r="D3436" s="209"/>
      <c r="E3436" s="209"/>
      <c r="F3436" s="209"/>
      <c r="G3436" s="209"/>
      <c r="H3436" s="209"/>
      <c r="I3436" s="209"/>
      <c r="J3436" s="209"/>
      <c r="N3436" s="209"/>
      <c r="O3436" s="209"/>
      <c r="P3436" s="209"/>
      <c r="Q3436" s="209"/>
      <c r="R3436" s="209"/>
      <c r="S3436" s="209"/>
      <c r="T3436" s="209"/>
      <c r="U3436" s="209"/>
      <c r="V3436" s="209"/>
    </row>
    <row r="3437" spans="4:22" x14ac:dyDescent="0.25">
      <c r="D3437" s="209"/>
      <c r="E3437" s="209"/>
      <c r="F3437" s="209"/>
      <c r="G3437" s="209"/>
      <c r="H3437" s="209"/>
      <c r="I3437" s="209"/>
      <c r="J3437" s="209"/>
      <c r="N3437" s="209"/>
      <c r="O3437" s="209"/>
      <c r="P3437" s="209"/>
      <c r="Q3437" s="209"/>
      <c r="R3437" s="209"/>
      <c r="S3437" s="209"/>
      <c r="T3437" s="209"/>
      <c r="U3437" s="209"/>
      <c r="V3437" s="209"/>
    </row>
    <row r="3438" spans="4:22" x14ac:dyDescent="0.25">
      <c r="D3438" s="209"/>
      <c r="E3438" s="209"/>
      <c r="F3438" s="209"/>
      <c r="G3438" s="209"/>
      <c r="H3438" s="209"/>
      <c r="I3438" s="209"/>
      <c r="J3438" s="209"/>
      <c r="N3438" s="209"/>
      <c r="O3438" s="209"/>
      <c r="P3438" s="209"/>
      <c r="Q3438" s="209"/>
      <c r="R3438" s="209"/>
      <c r="S3438" s="209"/>
      <c r="T3438" s="209"/>
      <c r="U3438" s="209"/>
      <c r="V3438" s="209"/>
    </row>
    <row r="3439" spans="4:22" x14ac:dyDescent="0.25">
      <c r="D3439" s="209"/>
      <c r="E3439" s="209"/>
      <c r="F3439" s="209"/>
      <c r="G3439" s="209"/>
      <c r="H3439" s="209"/>
      <c r="I3439" s="209"/>
      <c r="J3439" s="209"/>
      <c r="N3439" s="209"/>
      <c r="O3439" s="209"/>
      <c r="P3439" s="209"/>
      <c r="Q3439" s="209"/>
      <c r="R3439" s="209"/>
      <c r="S3439" s="209"/>
      <c r="T3439" s="209"/>
      <c r="U3439" s="209"/>
      <c r="V3439" s="209"/>
    </row>
    <row r="3440" spans="4:22" x14ac:dyDescent="0.25">
      <c r="D3440" s="209"/>
      <c r="E3440" s="209"/>
      <c r="F3440" s="209"/>
      <c r="G3440" s="209"/>
      <c r="H3440" s="209"/>
      <c r="I3440" s="209"/>
      <c r="J3440" s="209"/>
      <c r="N3440" s="209"/>
      <c r="O3440" s="209"/>
      <c r="P3440" s="209"/>
      <c r="Q3440" s="209"/>
      <c r="R3440" s="209"/>
      <c r="S3440" s="209"/>
      <c r="T3440" s="209"/>
      <c r="U3440" s="209"/>
      <c r="V3440" s="209"/>
    </row>
    <row r="3441" spans="4:22" x14ac:dyDescent="0.25">
      <c r="D3441" s="209"/>
      <c r="E3441" s="209"/>
      <c r="F3441" s="209"/>
      <c r="G3441" s="209"/>
      <c r="H3441" s="209"/>
      <c r="I3441" s="209"/>
      <c r="J3441" s="209"/>
      <c r="N3441" s="209"/>
      <c r="O3441" s="209"/>
      <c r="P3441" s="209"/>
      <c r="Q3441" s="209"/>
      <c r="R3441" s="209"/>
      <c r="S3441" s="209"/>
      <c r="T3441" s="209"/>
      <c r="U3441" s="209"/>
      <c r="V3441" s="209"/>
    </row>
    <row r="3442" spans="4:22" x14ac:dyDescent="0.25">
      <c r="D3442" s="209"/>
      <c r="E3442" s="209"/>
      <c r="F3442" s="209"/>
      <c r="G3442" s="209"/>
      <c r="H3442" s="209"/>
      <c r="I3442" s="209"/>
      <c r="J3442" s="209"/>
      <c r="N3442" s="209"/>
      <c r="O3442" s="209"/>
      <c r="P3442" s="209"/>
      <c r="Q3442" s="209"/>
      <c r="R3442" s="209"/>
      <c r="S3442" s="209"/>
      <c r="T3442" s="209"/>
      <c r="U3442" s="209"/>
      <c r="V3442" s="209"/>
    </row>
    <row r="3443" spans="4:22" x14ac:dyDescent="0.25">
      <c r="D3443" s="209"/>
      <c r="E3443" s="209"/>
      <c r="F3443" s="209"/>
      <c r="G3443" s="209"/>
      <c r="H3443" s="209"/>
      <c r="I3443" s="209"/>
      <c r="J3443" s="209"/>
      <c r="N3443" s="209"/>
      <c r="O3443" s="209"/>
      <c r="P3443" s="209"/>
      <c r="Q3443" s="209"/>
      <c r="R3443" s="209"/>
      <c r="S3443" s="209"/>
      <c r="T3443" s="209"/>
      <c r="U3443" s="209"/>
      <c r="V3443" s="209"/>
    </row>
    <row r="3444" spans="4:22" x14ac:dyDescent="0.25">
      <c r="D3444" s="209"/>
      <c r="E3444" s="209"/>
      <c r="F3444" s="209"/>
      <c r="G3444" s="209"/>
      <c r="H3444" s="209"/>
      <c r="I3444" s="209"/>
      <c r="J3444" s="209"/>
      <c r="N3444" s="209"/>
      <c r="O3444" s="209"/>
      <c r="P3444" s="209"/>
      <c r="Q3444" s="209"/>
      <c r="R3444" s="209"/>
      <c r="S3444" s="209"/>
      <c r="T3444" s="209"/>
      <c r="U3444" s="209"/>
      <c r="V3444" s="209"/>
    </row>
    <row r="3445" spans="4:22" x14ac:dyDescent="0.25">
      <c r="D3445" s="209"/>
      <c r="E3445" s="209"/>
      <c r="F3445" s="209"/>
      <c r="G3445" s="209"/>
      <c r="H3445" s="209"/>
      <c r="I3445" s="209"/>
      <c r="J3445" s="209"/>
      <c r="N3445" s="209"/>
      <c r="O3445" s="209"/>
      <c r="P3445" s="209"/>
      <c r="Q3445" s="209"/>
      <c r="R3445" s="209"/>
      <c r="S3445" s="209"/>
      <c r="T3445" s="209"/>
      <c r="U3445" s="209"/>
      <c r="V3445" s="209"/>
    </row>
    <row r="3446" spans="4:22" x14ac:dyDescent="0.25">
      <c r="D3446" s="209"/>
      <c r="E3446" s="209"/>
      <c r="F3446" s="209"/>
      <c r="G3446" s="209"/>
      <c r="H3446" s="209"/>
      <c r="I3446" s="209"/>
      <c r="J3446" s="209"/>
      <c r="N3446" s="209"/>
      <c r="O3446" s="209"/>
      <c r="P3446" s="209"/>
      <c r="Q3446" s="209"/>
      <c r="R3446" s="209"/>
      <c r="S3446" s="209"/>
      <c r="T3446" s="209"/>
      <c r="U3446" s="209"/>
      <c r="V3446" s="209"/>
    </row>
    <row r="3447" spans="4:22" x14ac:dyDescent="0.25">
      <c r="D3447" s="209"/>
      <c r="E3447" s="209"/>
      <c r="F3447" s="209"/>
      <c r="G3447" s="209"/>
      <c r="H3447" s="209"/>
      <c r="I3447" s="209"/>
      <c r="J3447" s="209"/>
      <c r="N3447" s="209"/>
      <c r="O3447" s="209"/>
      <c r="P3447" s="209"/>
      <c r="Q3447" s="209"/>
      <c r="R3447" s="209"/>
      <c r="S3447" s="209"/>
      <c r="T3447" s="209"/>
      <c r="U3447" s="209"/>
      <c r="V3447" s="209"/>
    </row>
    <row r="3448" spans="4:22" x14ac:dyDescent="0.25">
      <c r="D3448" s="209"/>
      <c r="E3448" s="209"/>
      <c r="F3448" s="209"/>
      <c r="G3448" s="209"/>
      <c r="H3448" s="209"/>
      <c r="I3448" s="209"/>
      <c r="J3448" s="209"/>
      <c r="N3448" s="209"/>
      <c r="O3448" s="209"/>
      <c r="P3448" s="209"/>
      <c r="Q3448" s="209"/>
      <c r="R3448" s="209"/>
      <c r="S3448" s="209"/>
      <c r="T3448" s="209"/>
      <c r="U3448" s="209"/>
      <c r="V3448" s="209"/>
    </row>
    <row r="3449" spans="4:22" x14ac:dyDescent="0.25">
      <c r="D3449" s="209"/>
      <c r="E3449" s="209"/>
      <c r="F3449" s="209"/>
      <c r="G3449" s="209"/>
      <c r="H3449" s="209"/>
      <c r="I3449" s="209"/>
      <c r="J3449" s="209"/>
      <c r="N3449" s="209"/>
      <c r="O3449" s="209"/>
      <c r="P3449" s="209"/>
      <c r="Q3449" s="209"/>
      <c r="R3449" s="209"/>
      <c r="S3449" s="209"/>
      <c r="T3449" s="209"/>
      <c r="U3449" s="209"/>
      <c r="V3449" s="209"/>
    </row>
    <row r="3450" spans="4:22" x14ac:dyDescent="0.25">
      <c r="D3450" s="209"/>
      <c r="E3450" s="209"/>
      <c r="F3450" s="209"/>
      <c r="G3450" s="209"/>
      <c r="H3450" s="209"/>
      <c r="I3450" s="209"/>
      <c r="J3450" s="209"/>
      <c r="N3450" s="209"/>
      <c r="O3450" s="209"/>
      <c r="P3450" s="209"/>
      <c r="Q3450" s="209"/>
      <c r="R3450" s="209"/>
      <c r="S3450" s="209"/>
      <c r="T3450" s="209"/>
      <c r="U3450" s="209"/>
      <c r="V3450" s="209"/>
    </row>
    <row r="3451" spans="4:22" x14ac:dyDescent="0.25">
      <c r="D3451" s="209"/>
      <c r="E3451" s="209"/>
      <c r="F3451" s="209"/>
      <c r="G3451" s="209"/>
      <c r="H3451" s="209"/>
      <c r="I3451" s="209"/>
      <c r="J3451" s="209"/>
      <c r="N3451" s="209"/>
      <c r="O3451" s="209"/>
      <c r="P3451" s="209"/>
      <c r="Q3451" s="209"/>
      <c r="R3451" s="209"/>
      <c r="S3451" s="209"/>
      <c r="T3451" s="209"/>
      <c r="U3451" s="209"/>
      <c r="V3451" s="209"/>
    </row>
    <row r="3452" spans="4:22" x14ac:dyDescent="0.25">
      <c r="D3452" s="209"/>
      <c r="E3452" s="209"/>
      <c r="F3452" s="209"/>
      <c r="G3452" s="209"/>
      <c r="H3452" s="209"/>
      <c r="I3452" s="209"/>
      <c r="J3452" s="209"/>
      <c r="N3452" s="209"/>
      <c r="O3452" s="209"/>
      <c r="P3452" s="209"/>
      <c r="Q3452" s="209"/>
      <c r="R3452" s="209"/>
      <c r="S3452" s="209"/>
      <c r="T3452" s="209"/>
      <c r="U3452" s="209"/>
      <c r="V3452" s="209"/>
    </row>
    <row r="3453" spans="4:22" x14ac:dyDescent="0.25">
      <c r="D3453" s="209"/>
      <c r="E3453" s="209"/>
      <c r="F3453" s="209"/>
      <c r="G3453" s="209"/>
      <c r="H3453" s="209"/>
      <c r="I3453" s="209"/>
      <c r="J3453" s="209"/>
      <c r="N3453" s="209"/>
      <c r="O3453" s="209"/>
      <c r="P3453" s="209"/>
      <c r="Q3453" s="209"/>
      <c r="R3453" s="209"/>
      <c r="S3453" s="209"/>
      <c r="T3453" s="209"/>
      <c r="U3453" s="209"/>
      <c r="V3453" s="209"/>
    </row>
    <row r="3454" spans="4:22" x14ac:dyDescent="0.25">
      <c r="D3454" s="209"/>
      <c r="E3454" s="209"/>
      <c r="F3454" s="209"/>
      <c r="G3454" s="209"/>
      <c r="H3454" s="209"/>
      <c r="I3454" s="209"/>
      <c r="J3454" s="209"/>
      <c r="N3454" s="209"/>
      <c r="O3454" s="209"/>
      <c r="P3454" s="209"/>
      <c r="Q3454" s="209"/>
      <c r="R3454" s="209"/>
      <c r="S3454" s="209"/>
      <c r="T3454" s="209"/>
      <c r="U3454" s="209"/>
      <c r="V3454" s="209"/>
    </row>
    <row r="3455" spans="4:22" x14ac:dyDescent="0.25">
      <c r="D3455" s="209"/>
      <c r="E3455" s="209"/>
      <c r="F3455" s="209"/>
      <c r="G3455" s="209"/>
      <c r="H3455" s="209"/>
      <c r="I3455" s="209"/>
      <c r="J3455" s="209"/>
      <c r="N3455" s="209"/>
      <c r="O3455" s="209"/>
      <c r="P3455" s="209"/>
      <c r="Q3455" s="209"/>
      <c r="R3455" s="209"/>
      <c r="S3455" s="209"/>
      <c r="T3455" s="209"/>
      <c r="U3455" s="209"/>
      <c r="V3455" s="209"/>
    </row>
    <row r="3456" spans="4:22" x14ac:dyDescent="0.25">
      <c r="D3456" s="209"/>
      <c r="E3456" s="209"/>
      <c r="F3456" s="209"/>
      <c r="G3456" s="209"/>
      <c r="H3456" s="209"/>
      <c r="I3456" s="209"/>
      <c r="J3456" s="209"/>
      <c r="N3456" s="209"/>
      <c r="O3456" s="209"/>
      <c r="P3456" s="209"/>
      <c r="Q3456" s="209"/>
      <c r="R3456" s="209"/>
      <c r="S3456" s="209"/>
      <c r="T3456" s="209"/>
      <c r="U3456" s="209"/>
      <c r="V3456" s="209"/>
    </row>
    <row r="3457" spans="4:22" x14ac:dyDescent="0.25">
      <c r="D3457" s="209"/>
      <c r="E3457" s="209"/>
      <c r="F3457" s="209"/>
      <c r="G3457" s="209"/>
      <c r="H3457" s="209"/>
      <c r="I3457" s="209"/>
      <c r="J3457" s="209"/>
      <c r="N3457" s="209"/>
      <c r="O3457" s="209"/>
      <c r="P3457" s="209"/>
      <c r="Q3457" s="209"/>
      <c r="R3457" s="209"/>
      <c r="S3457" s="209"/>
      <c r="T3457" s="209"/>
      <c r="U3457" s="209"/>
      <c r="V3457" s="209"/>
    </row>
    <row r="3458" spans="4:22" x14ac:dyDescent="0.25">
      <c r="D3458" s="209"/>
      <c r="E3458" s="209"/>
      <c r="F3458" s="209"/>
      <c r="G3458" s="209"/>
      <c r="H3458" s="209"/>
      <c r="I3458" s="209"/>
      <c r="J3458" s="209"/>
      <c r="N3458" s="209"/>
      <c r="O3458" s="209"/>
      <c r="P3458" s="209"/>
      <c r="Q3458" s="209"/>
      <c r="R3458" s="209"/>
      <c r="S3458" s="209"/>
      <c r="T3458" s="209"/>
      <c r="U3458" s="209"/>
      <c r="V3458" s="209"/>
    </row>
    <row r="3459" spans="4:22" x14ac:dyDescent="0.25">
      <c r="D3459" s="209"/>
      <c r="E3459" s="209"/>
      <c r="F3459" s="209"/>
      <c r="G3459" s="209"/>
      <c r="H3459" s="209"/>
      <c r="I3459" s="209"/>
      <c r="J3459" s="209"/>
      <c r="N3459" s="209"/>
      <c r="O3459" s="209"/>
      <c r="P3459" s="209"/>
      <c r="Q3459" s="209"/>
      <c r="R3459" s="209"/>
      <c r="S3459" s="209"/>
      <c r="T3459" s="209"/>
      <c r="U3459" s="209"/>
      <c r="V3459" s="209"/>
    </row>
    <row r="3460" spans="4:22" x14ac:dyDescent="0.25">
      <c r="D3460" s="209"/>
      <c r="E3460" s="209"/>
      <c r="F3460" s="209"/>
      <c r="G3460" s="209"/>
      <c r="H3460" s="209"/>
      <c r="I3460" s="209"/>
      <c r="J3460" s="209"/>
      <c r="N3460" s="209"/>
      <c r="O3460" s="209"/>
      <c r="P3460" s="209"/>
      <c r="Q3460" s="209"/>
      <c r="R3460" s="209"/>
      <c r="S3460" s="209"/>
      <c r="T3460" s="209"/>
      <c r="U3460" s="209"/>
      <c r="V3460" s="209"/>
    </row>
    <row r="3461" spans="4:22" x14ac:dyDescent="0.25">
      <c r="D3461" s="209"/>
      <c r="E3461" s="209"/>
      <c r="F3461" s="209"/>
      <c r="G3461" s="209"/>
      <c r="H3461" s="209"/>
      <c r="I3461" s="209"/>
      <c r="J3461" s="209"/>
      <c r="N3461" s="209"/>
      <c r="O3461" s="209"/>
      <c r="P3461" s="209"/>
      <c r="Q3461" s="209"/>
      <c r="R3461" s="209"/>
      <c r="S3461" s="209"/>
      <c r="T3461" s="209"/>
      <c r="U3461" s="209"/>
      <c r="V3461" s="209"/>
    </row>
    <row r="3462" spans="4:22" x14ac:dyDescent="0.25">
      <c r="D3462" s="209"/>
      <c r="E3462" s="209"/>
      <c r="F3462" s="209"/>
      <c r="G3462" s="209"/>
      <c r="H3462" s="209"/>
      <c r="I3462" s="209"/>
      <c r="J3462" s="209"/>
      <c r="N3462" s="209"/>
      <c r="O3462" s="209"/>
      <c r="P3462" s="209"/>
      <c r="Q3462" s="209"/>
      <c r="R3462" s="209"/>
      <c r="S3462" s="209"/>
      <c r="T3462" s="209"/>
      <c r="U3462" s="209"/>
      <c r="V3462" s="209"/>
    </row>
    <row r="3463" spans="4:22" x14ac:dyDescent="0.25">
      <c r="D3463" s="209"/>
      <c r="E3463" s="209"/>
      <c r="F3463" s="209"/>
      <c r="G3463" s="209"/>
      <c r="H3463" s="209"/>
      <c r="I3463" s="209"/>
      <c r="J3463" s="209"/>
      <c r="N3463" s="209"/>
      <c r="O3463" s="209"/>
      <c r="P3463" s="209"/>
      <c r="Q3463" s="209"/>
      <c r="R3463" s="209"/>
      <c r="S3463" s="209"/>
      <c r="T3463" s="209"/>
      <c r="U3463" s="209"/>
      <c r="V3463" s="209"/>
    </row>
    <row r="3464" spans="4:22" x14ac:dyDescent="0.25">
      <c r="D3464" s="209"/>
      <c r="E3464" s="209"/>
      <c r="F3464" s="209"/>
      <c r="G3464" s="209"/>
      <c r="H3464" s="209"/>
      <c r="I3464" s="209"/>
      <c r="J3464" s="209"/>
      <c r="N3464" s="209"/>
      <c r="O3464" s="209"/>
      <c r="P3464" s="209"/>
      <c r="Q3464" s="209"/>
      <c r="R3464" s="209"/>
      <c r="S3464" s="209"/>
      <c r="T3464" s="209"/>
      <c r="U3464" s="209"/>
      <c r="V3464" s="209"/>
    </row>
    <row r="3465" spans="4:22" x14ac:dyDescent="0.25">
      <c r="D3465" s="209"/>
      <c r="E3465" s="209"/>
      <c r="F3465" s="209"/>
      <c r="G3465" s="209"/>
      <c r="H3465" s="209"/>
      <c r="I3465" s="209"/>
      <c r="J3465" s="209"/>
      <c r="N3465" s="209"/>
      <c r="O3465" s="209"/>
      <c r="P3465" s="209"/>
      <c r="Q3465" s="209"/>
      <c r="R3465" s="209"/>
      <c r="S3465" s="209"/>
      <c r="T3465" s="209"/>
      <c r="U3465" s="209"/>
      <c r="V3465" s="209"/>
    </row>
    <row r="3466" spans="4:22" x14ac:dyDescent="0.25">
      <c r="D3466" s="209"/>
      <c r="E3466" s="209"/>
      <c r="F3466" s="209"/>
      <c r="G3466" s="209"/>
      <c r="H3466" s="209"/>
      <c r="I3466" s="209"/>
      <c r="J3466" s="209"/>
      <c r="N3466" s="209"/>
      <c r="O3466" s="209"/>
      <c r="P3466" s="209"/>
      <c r="Q3466" s="209"/>
      <c r="R3466" s="209"/>
      <c r="S3466" s="209"/>
      <c r="T3466" s="209"/>
      <c r="U3466" s="209"/>
      <c r="V3466" s="209"/>
    </row>
    <row r="3467" spans="4:22" x14ac:dyDescent="0.25">
      <c r="D3467" s="209"/>
      <c r="E3467" s="209"/>
      <c r="F3467" s="209"/>
      <c r="G3467" s="209"/>
      <c r="H3467" s="209"/>
      <c r="I3467" s="209"/>
      <c r="J3467" s="209"/>
      <c r="N3467" s="209"/>
      <c r="O3467" s="209"/>
      <c r="P3467" s="209"/>
      <c r="Q3467" s="209"/>
      <c r="R3467" s="209"/>
      <c r="S3467" s="209"/>
      <c r="T3467" s="209"/>
      <c r="U3467" s="209"/>
      <c r="V3467" s="209"/>
    </row>
    <row r="3468" spans="4:22" x14ac:dyDescent="0.25">
      <c r="D3468" s="209"/>
      <c r="E3468" s="209"/>
      <c r="F3468" s="209"/>
      <c r="G3468" s="209"/>
      <c r="H3468" s="209"/>
      <c r="I3468" s="209"/>
      <c r="J3468" s="209"/>
      <c r="N3468" s="209"/>
      <c r="O3468" s="209"/>
      <c r="P3468" s="209"/>
      <c r="Q3468" s="209"/>
      <c r="R3468" s="209"/>
      <c r="S3468" s="209"/>
      <c r="T3468" s="209"/>
      <c r="U3468" s="209"/>
      <c r="V3468" s="209"/>
    </row>
    <row r="3469" spans="4:22" x14ac:dyDescent="0.25">
      <c r="D3469" s="209"/>
      <c r="E3469" s="209"/>
      <c r="F3469" s="209"/>
      <c r="G3469" s="209"/>
      <c r="H3469" s="209"/>
      <c r="I3469" s="209"/>
      <c r="J3469" s="209"/>
      <c r="N3469" s="209"/>
      <c r="O3469" s="209"/>
      <c r="P3469" s="209"/>
      <c r="Q3469" s="209"/>
      <c r="R3469" s="209"/>
      <c r="S3469" s="209"/>
      <c r="T3469" s="209"/>
      <c r="U3469" s="209"/>
      <c r="V3469" s="209"/>
    </row>
    <row r="3470" spans="4:22" x14ac:dyDescent="0.25">
      <c r="D3470" s="209"/>
      <c r="E3470" s="209"/>
      <c r="F3470" s="209"/>
      <c r="G3470" s="209"/>
      <c r="H3470" s="209"/>
      <c r="I3470" s="209"/>
      <c r="J3470" s="209"/>
      <c r="N3470" s="209"/>
      <c r="O3470" s="209"/>
      <c r="P3470" s="209"/>
      <c r="Q3470" s="209"/>
      <c r="R3470" s="209"/>
      <c r="S3470" s="209"/>
      <c r="T3470" s="209"/>
      <c r="U3470" s="209"/>
      <c r="V3470" s="209"/>
    </row>
    <row r="3471" spans="4:22" x14ac:dyDescent="0.25">
      <c r="D3471" s="209"/>
      <c r="E3471" s="209"/>
      <c r="F3471" s="209"/>
      <c r="G3471" s="209"/>
      <c r="H3471" s="209"/>
      <c r="I3471" s="209"/>
      <c r="J3471" s="209"/>
      <c r="N3471" s="209"/>
      <c r="O3471" s="209"/>
      <c r="P3471" s="209"/>
      <c r="Q3471" s="209"/>
      <c r="R3471" s="209"/>
      <c r="S3471" s="209"/>
      <c r="T3471" s="209"/>
      <c r="U3471" s="209"/>
      <c r="V3471" s="209"/>
    </row>
    <row r="3472" spans="4:22" x14ac:dyDescent="0.25">
      <c r="D3472" s="209"/>
      <c r="E3472" s="209"/>
      <c r="F3472" s="209"/>
      <c r="G3472" s="209"/>
      <c r="H3472" s="209"/>
      <c r="I3472" s="209"/>
      <c r="J3472" s="209"/>
      <c r="N3472" s="209"/>
      <c r="O3472" s="209"/>
      <c r="P3472" s="209"/>
      <c r="Q3472" s="209"/>
      <c r="R3472" s="209"/>
      <c r="S3472" s="209"/>
      <c r="T3472" s="209"/>
      <c r="U3472" s="209"/>
      <c r="V3472" s="209"/>
    </row>
    <row r="3473" spans="4:22" x14ac:dyDescent="0.25">
      <c r="D3473" s="209"/>
      <c r="E3473" s="209"/>
      <c r="F3473" s="209"/>
      <c r="G3473" s="209"/>
      <c r="H3473" s="209"/>
      <c r="I3473" s="209"/>
      <c r="J3473" s="209"/>
      <c r="N3473" s="209"/>
      <c r="O3473" s="209"/>
      <c r="P3473" s="209"/>
      <c r="Q3473" s="209"/>
      <c r="R3473" s="209"/>
      <c r="S3473" s="209"/>
      <c r="T3473" s="209"/>
      <c r="U3473" s="209"/>
      <c r="V3473" s="209"/>
    </row>
    <row r="3474" spans="4:22" x14ac:dyDescent="0.25">
      <c r="D3474" s="209"/>
      <c r="E3474" s="209"/>
      <c r="F3474" s="209"/>
      <c r="G3474" s="209"/>
      <c r="H3474" s="209"/>
      <c r="I3474" s="209"/>
      <c r="J3474" s="209"/>
      <c r="N3474" s="209"/>
      <c r="O3474" s="209"/>
      <c r="P3474" s="209"/>
      <c r="Q3474" s="209"/>
      <c r="R3474" s="209"/>
      <c r="S3474" s="209"/>
      <c r="T3474" s="209"/>
      <c r="U3474" s="209"/>
      <c r="V3474" s="209"/>
    </row>
    <row r="3475" spans="4:22" x14ac:dyDescent="0.25">
      <c r="D3475" s="209"/>
      <c r="E3475" s="209"/>
      <c r="F3475" s="209"/>
      <c r="G3475" s="209"/>
      <c r="H3475" s="209"/>
      <c r="I3475" s="209"/>
      <c r="J3475" s="209"/>
      <c r="N3475" s="209"/>
      <c r="O3475" s="209"/>
      <c r="P3475" s="209"/>
      <c r="Q3475" s="209"/>
      <c r="R3475" s="209"/>
      <c r="S3475" s="209"/>
      <c r="T3475" s="209"/>
      <c r="U3475" s="209"/>
      <c r="V3475" s="209"/>
    </row>
    <row r="3476" spans="4:22" x14ac:dyDescent="0.25">
      <c r="D3476" s="209"/>
      <c r="E3476" s="209"/>
      <c r="F3476" s="209"/>
      <c r="G3476" s="209"/>
      <c r="H3476" s="209"/>
      <c r="I3476" s="209"/>
      <c r="J3476" s="209"/>
      <c r="N3476" s="209"/>
      <c r="O3476" s="209"/>
      <c r="P3476" s="209"/>
      <c r="Q3476" s="209"/>
      <c r="R3476" s="209"/>
      <c r="S3476" s="209"/>
      <c r="T3476" s="209"/>
      <c r="U3476" s="209"/>
      <c r="V3476" s="209"/>
    </row>
    <row r="3477" spans="4:22" x14ac:dyDescent="0.25">
      <c r="D3477" s="209"/>
      <c r="E3477" s="209"/>
      <c r="F3477" s="209"/>
      <c r="G3477" s="209"/>
      <c r="H3477" s="209"/>
      <c r="I3477" s="209"/>
      <c r="J3477" s="209"/>
      <c r="N3477" s="209"/>
      <c r="O3477" s="209"/>
      <c r="P3477" s="209"/>
      <c r="Q3477" s="209"/>
      <c r="R3477" s="209"/>
      <c r="S3477" s="209"/>
      <c r="T3477" s="209"/>
      <c r="U3477" s="209"/>
      <c r="V3477" s="209"/>
    </row>
    <row r="3478" spans="4:22" x14ac:dyDescent="0.25">
      <c r="D3478" s="209"/>
      <c r="E3478" s="209"/>
      <c r="F3478" s="209"/>
      <c r="G3478" s="209"/>
      <c r="H3478" s="209"/>
      <c r="I3478" s="209"/>
      <c r="J3478" s="209"/>
      <c r="N3478" s="209"/>
      <c r="O3478" s="209"/>
      <c r="P3478" s="209"/>
      <c r="Q3478" s="209"/>
      <c r="R3478" s="209"/>
      <c r="S3478" s="209"/>
      <c r="T3478" s="209"/>
      <c r="U3478" s="209"/>
      <c r="V3478" s="209"/>
    </row>
    <row r="3479" spans="4:22" x14ac:dyDescent="0.25">
      <c r="D3479" s="209"/>
      <c r="E3479" s="209"/>
      <c r="F3479" s="209"/>
      <c r="G3479" s="209"/>
      <c r="H3479" s="209"/>
      <c r="I3479" s="209"/>
      <c r="J3479" s="209"/>
      <c r="N3479" s="209"/>
      <c r="O3479" s="209"/>
      <c r="P3479" s="209"/>
      <c r="Q3479" s="209"/>
      <c r="R3479" s="209"/>
      <c r="S3479" s="209"/>
      <c r="T3479" s="209"/>
      <c r="U3479" s="209"/>
      <c r="V3479" s="209"/>
    </row>
    <row r="3480" spans="4:22" x14ac:dyDescent="0.25">
      <c r="D3480" s="209"/>
      <c r="E3480" s="209"/>
      <c r="F3480" s="209"/>
      <c r="G3480" s="209"/>
      <c r="H3480" s="209"/>
      <c r="I3480" s="209"/>
      <c r="J3480" s="209"/>
      <c r="N3480" s="209"/>
      <c r="O3480" s="209"/>
      <c r="P3480" s="209"/>
      <c r="Q3480" s="209"/>
      <c r="R3480" s="209"/>
      <c r="S3480" s="209"/>
      <c r="T3480" s="209"/>
      <c r="U3480" s="209"/>
      <c r="V3480" s="209"/>
    </row>
    <row r="3481" spans="4:22" x14ac:dyDescent="0.25">
      <c r="D3481" s="209"/>
      <c r="E3481" s="209"/>
      <c r="F3481" s="209"/>
      <c r="G3481" s="209"/>
      <c r="H3481" s="209"/>
      <c r="I3481" s="209"/>
      <c r="J3481" s="209"/>
      <c r="N3481" s="209"/>
      <c r="O3481" s="209"/>
      <c r="P3481" s="209"/>
      <c r="Q3481" s="209"/>
      <c r="R3481" s="209"/>
      <c r="S3481" s="209"/>
      <c r="T3481" s="209"/>
      <c r="U3481" s="209"/>
      <c r="V3481" s="209"/>
    </row>
    <row r="3482" spans="4:22" x14ac:dyDescent="0.25">
      <c r="D3482" s="209"/>
      <c r="E3482" s="209"/>
      <c r="F3482" s="209"/>
      <c r="G3482" s="209"/>
      <c r="H3482" s="209"/>
      <c r="I3482" s="209"/>
      <c r="J3482" s="209"/>
      <c r="N3482" s="209"/>
      <c r="O3482" s="209"/>
      <c r="P3482" s="209"/>
      <c r="Q3482" s="209"/>
      <c r="R3482" s="209"/>
      <c r="S3482" s="209"/>
      <c r="T3482" s="209"/>
      <c r="U3482" s="209"/>
      <c r="V3482" s="209"/>
    </row>
    <row r="3483" spans="4:22" x14ac:dyDescent="0.25">
      <c r="D3483" s="209"/>
      <c r="E3483" s="209"/>
      <c r="F3483" s="209"/>
      <c r="G3483" s="209"/>
      <c r="H3483" s="209"/>
      <c r="I3483" s="209"/>
      <c r="J3483" s="209"/>
      <c r="N3483" s="209"/>
      <c r="O3483" s="209"/>
      <c r="P3483" s="209"/>
      <c r="Q3483" s="209"/>
      <c r="R3483" s="209"/>
      <c r="S3483" s="209"/>
      <c r="T3483" s="209"/>
      <c r="U3483" s="209"/>
      <c r="V3483" s="209"/>
    </row>
    <row r="3484" spans="4:22" x14ac:dyDescent="0.25">
      <c r="D3484" s="209"/>
      <c r="E3484" s="209"/>
      <c r="F3484" s="209"/>
      <c r="G3484" s="209"/>
      <c r="H3484" s="209"/>
      <c r="I3484" s="209"/>
      <c r="J3484" s="209"/>
      <c r="N3484" s="209"/>
      <c r="O3484" s="209"/>
      <c r="P3484" s="209"/>
      <c r="Q3484" s="209"/>
      <c r="R3484" s="209"/>
      <c r="S3484" s="209"/>
      <c r="T3484" s="209"/>
      <c r="U3484" s="209"/>
      <c r="V3484" s="209"/>
    </row>
    <row r="3485" spans="4:22" x14ac:dyDescent="0.25">
      <c r="D3485" s="209"/>
      <c r="E3485" s="209"/>
      <c r="F3485" s="209"/>
      <c r="G3485" s="209"/>
      <c r="H3485" s="209"/>
      <c r="I3485" s="209"/>
      <c r="J3485" s="209"/>
      <c r="N3485" s="209"/>
      <c r="O3485" s="209"/>
      <c r="P3485" s="209"/>
      <c r="Q3485" s="209"/>
      <c r="R3485" s="209"/>
      <c r="S3485" s="209"/>
      <c r="T3485" s="209"/>
      <c r="U3485" s="209"/>
      <c r="V3485" s="209"/>
    </row>
    <row r="3486" spans="4:22" x14ac:dyDescent="0.25">
      <c r="D3486" s="209"/>
      <c r="E3486" s="209"/>
      <c r="F3486" s="209"/>
      <c r="G3486" s="209"/>
      <c r="H3486" s="209"/>
      <c r="I3486" s="209"/>
      <c r="J3486" s="209"/>
      <c r="N3486" s="209"/>
      <c r="O3486" s="209"/>
      <c r="P3486" s="209"/>
      <c r="Q3486" s="209"/>
      <c r="R3486" s="209"/>
      <c r="S3486" s="209"/>
      <c r="T3486" s="209"/>
      <c r="U3486" s="209"/>
      <c r="V3486" s="209"/>
    </row>
    <row r="3487" spans="4:22" x14ac:dyDescent="0.25">
      <c r="D3487" s="209"/>
      <c r="E3487" s="209"/>
      <c r="F3487" s="209"/>
      <c r="G3487" s="209"/>
      <c r="H3487" s="209"/>
      <c r="I3487" s="209"/>
      <c r="J3487" s="209"/>
      <c r="N3487" s="209"/>
      <c r="O3487" s="209"/>
      <c r="P3487" s="209"/>
      <c r="Q3487" s="209"/>
      <c r="R3487" s="209"/>
      <c r="S3487" s="209"/>
      <c r="T3487" s="209"/>
      <c r="U3487" s="209"/>
      <c r="V3487" s="209"/>
    </row>
    <row r="3488" spans="4:22" x14ac:dyDescent="0.25">
      <c r="D3488" s="209"/>
      <c r="E3488" s="209"/>
      <c r="F3488" s="209"/>
      <c r="G3488" s="209"/>
      <c r="H3488" s="209"/>
      <c r="I3488" s="209"/>
      <c r="J3488" s="209"/>
      <c r="N3488" s="209"/>
      <c r="O3488" s="209"/>
      <c r="P3488" s="209"/>
      <c r="Q3488" s="209"/>
      <c r="R3488" s="209"/>
      <c r="S3488" s="209"/>
      <c r="T3488" s="209"/>
      <c r="U3488" s="209"/>
      <c r="V3488" s="209"/>
    </row>
    <row r="3489" spans="4:22" x14ac:dyDescent="0.25">
      <c r="D3489" s="209"/>
      <c r="E3489" s="209"/>
      <c r="F3489" s="209"/>
      <c r="G3489" s="209"/>
      <c r="H3489" s="209"/>
      <c r="I3489" s="209"/>
      <c r="J3489" s="209"/>
      <c r="N3489" s="209"/>
      <c r="O3489" s="209"/>
      <c r="P3489" s="209"/>
      <c r="Q3489" s="209"/>
      <c r="R3489" s="209"/>
      <c r="S3489" s="209"/>
      <c r="T3489" s="209"/>
      <c r="U3489" s="209"/>
      <c r="V3489" s="209"/>
    </row>
    <row r="3490" spans="4:22" x14ac:dyDescent="0.25">
      <c r="D3490" s="209"/>
      <c r="E3490" s="209"/>
      <c r="F3490" s="209"/>
      <c r="G3490" s="209"/>
      <c r="H3490" s="209"/>
      <c r="I3490" s="209"/>
      <c r="J3490" s="209"/>
      <c r="N3490" s="209"/>
      <c r="O3490" s="209"/>
      <c r="P3490" s="209"/>
      <c r="Q3490" s="209"/>
      <c r="R3490" s="209"/>
      <c r="S3490" s="209"/>
      <c r="T3490" s="209"/>
      <c r="U3490" s="209"/>
      <c r="V3490" s="209"/>
    </row>
    <row r="3491" spans="4:22" x14ac:dyDescent="0.25">
      <c r="D3491" s="209"/>
      <c r="E3491" s="209"/>
      <c r="F3491" s="209"/>
      <c r="G3491" s="209"/>
      <c r="H3491" s="209"/>
      <c r="I3491" s="209"/>
      <c r="J3491" s="209"/>
      <c r="N3491" s="209"/>
      <c r="O3491" s="209"/>
      <c r="P3491" s="209"/>
      <c r="Q3491" s="209"/>
      <c r="R3491" s="209"/>
      <c r="S3491" s="209"/>
      <c r="T3491" s="209"/>
      <c r="U3491" s="209"/>
      <c r="V3491" s="209"/>
    </row>
    <row r="3492" spans="4:22" x14ac:dyDescent="0.25">
      <c r="D3492" s="209"/>
      <c r="E3492" s="209"/>
      <c r="F3492" s="209"/>
      <c r="G3492" s="209"/>
      <c r="H3492" s="209"/>
      <c r="I3492" s="209"/>
      <c r="J3492" s="209"/>
      <c r="N3492" s="209"/>
      <c r="O3492" s="209"/>
      <c r="P3492" s="209"/>
      <c r="Q3492" s="209"/>
      <c r="R3492" s="209"/>
      <c r="S3492" s="209"/>
      <c r="T3492" s="209"/>
      <c r="U3492" s="209"/>
      <c r="V3492" s="209"/>
    </row>
    <row r="3493" spans="4:22" x14ac:dyDescent="0.25">
      <c r="D3493" s="209"/>
      <c r="E3493" s="209"/>
      <c r="F3493" s="209"/>
      <c r="G3493" s="209"/>
      <c r="H3493" s="209"/>
      <c r="I3493" s="209"/>
      <c r="J3493" s="209"/>
      <c r="N3493" s="209"/>
      <c r="O3493" s="209"/>
      <c r="P3493" s="209"/>
      <c r="Q3493" s="209"/>
      <c r="R3493" s="209"/>
      <c r="S3493" s="209"/>
      <c r="T3493" s="209"/>
      <c r="U3493" s="209"/>
      <c r="V3493" s="209"/>
    </row>
    <row r="3494" spans="4:22" x14ac:dyDescent="0.25">
      <c r="D3494" s="209"/>
      <c r="E3494" s="209"/>
      <c r="F3494" s="209"/>
      <c r="G3494" s="209"/>
      <c r="H3494" s="209"/>
      <c r="I3494" s="209"/>
      <c r="J3494" s="209"/>
      <c r="N3494" s="209"/>
      <c r="O3494" s="209"/>
      <c r="P3494" s="209"/>
      <c r="Q3494" s="209"/>
      <c r="R3494" s="209"/>
      <c r="S3494" s="209"/>
      <c r="T3494" s="209"/>
      <c r="U3494" s="209"/>
      <c r="V3494" s="209"/>
    </row>
    <row r="3495" spans="4:22" x14ac:dyDescent="0.25">
      <c r="D3495" s="209"/>
      <c r="E3495" s="209"/>
      <c r="F3495" s="209"/>
      <c r="G3495" s="209"/>
      <c r="H3495" s="209"/>
      <c r="I3495" s="209"/>
      <c r="J3495" s="209"/>
      <c r="N3495" s="209"/>
      <c r="O3495" s="209"/>
      <c r="P3495" s="209"/>
      <c r="Q3495" s="209"/>
      <c r="R3495" s="209"/>
      <c r="S3495" s="209"/>
      <c r="T3495" s="209"/>
      <c r="U3495" s="209"/>
      <c r="V3495" s="209"/>
    </row>
    <row r="3496" spans="4:22" x14ac:dyDescent="0.25">
      <c r="D3496" s="209"/>
      <c r="E3496" s="209"/>
      <c r="F3496" s="209"/>
      <c r="G3496" s="209"/>
      <c r="H3496" s="209"/>
      <c r="I3496" s="209"/>
      <c r="J3496" s="209"/>
      <c r="N3496" s="209"/>
      <c r="O3496" s="209"/>
      <c r="P3496" s="209"/>
      <c r="Q3496" s="209"/>
      <c r="R3496" s="209"/>
      <c r="S3496" s="209"/>
      <c r="T3496" s="209"/>
      <c r="U3496" s="209"/>
      <c r="V3496" s="209"/>
    </row>
    <row r="3497" spans="4:22" x14ac:dyDescent="0.25">
      <c r="D3497" s="209"/>
      <c r="E3497" s="209"/>
      <c r="F3497" s="209"/>
      <c r="G3497" s="209"/>
      <c r="H3497" s="209"/>
      <c r="I3497" s="209"/>
      <c r="J3497" s="209"/>
      <c r="N3497" s="209"/>
      <c r="O3497" s="209"/>
      <c r="P3497" s="209"/>
      <c r="Q3497" s="209"/>
      <c r="R3497" s="209"/>
      <c r="S3497" s="209"/>
      <c r="T3497" s="209"/>
      <c r="U3497" s="209"/>
      <c r="V3497" s="209"/>
    </row>
    <row r="3498" spans="4:22" x14ac:dyDescent="0.25">
      <c r="D3498" s="209"/>
      <c r="E3498" s="209"/>
      <c r="F3498" s="209"/>
      <c r="G3498" s="209"/>
      <c r="H3498" s="209"/>
      <c r="I3498" s="209"/>
      <c r="J3498" s="209"/>
      <c r="N3498" s="209"/>
      <c r="O3498" s="209"/>
      <c r="P3498" s="209"/>
      <c r="Q3498" s="209"/>
      <c r="R3498" s="209"/>
      <c r="S3498" s="209"/>
      <c r="T3498" s="209"/>
      <c r="U3498" s="209"/>
      <c r="V3498" s="209"/>
    </row>
    <row r="3499" spans="4:22" x14ac:dyDescent="0.25">
      <c r="D3499" s="209"/>
      <c r="E3499" s="209"/>
      <c r="F3499" s="209"/>
      <c r="G3499" s="209"/>
      <c r="H3499" s="209"/>
      <c r="I3499" s="209"/>
      <c r="J3499" s="209"/>
      <c r="N3499" s="209"/>
      <c r="O3499" s="209"/>
      <c r="P3499" s="209"/>
      <c r="Q3499" s="209"/>
      <c r="R3499" s="209"/>
      <c r="S3499" s="209"/>
      <c r="T3499" s="209"/>
      <c r="U3499" s="209"/>
      <c r="V3499" s="209"/>
    </row>
    <row r="3500" spans="4:22" x14ac:dyDescent="0.25">
      <c r="D3500" s="209"/>
      <c r="E3500" s="209"/>
      <c r="F3500" s="209"/>
      <c r="G3500" s="209"/>
      <c r="H3500" s="209"/>
      <c r="I3500" s="209"/>
      <c r="J3500" s="209"/>
      <c r="N3500" s="209"/>
      <c r="O3500" s="209"/>
      <c r="P3500" s="209"/>
      <c r="Q3500" s="209"/>
      <c r="R3500" s="209"/>
      <c r="S3500" s="209"/>
      <c r="T3500" s="209"/>
      <c r="U3500" s="209"/>
      <c r="V3500" s="209"/>
    </row>
    <row r="3501" spans="4:22" x14ac:dyDescent="0.25">
      <c r="D3501" s="209"/>
      <c r="E3501" s="209"/>
      <c r="F3501" s="209"/>
      <c r="G3501" s="209"/>
      <c r="H3501" s="209"/>
      <c r="I3501" s="209"/>
      <c r="J3501" s="209"/>
      <c r="N3501" s="209"/>
      <c r="O3501" s="209"/>
      <c r="P3501" s="209"/>
      <c r="Q3501" s="209"/>
      <c r="R3501" s="209"/>
      <c r="S3501" s="209"/>
      <c r="T3501" s="209"/>
      <c r="U3501" s="209"/>
      <c r="V3501" s="209"/>
    </row>
    <row r="3502" spans="4:22" x14ac:dyDescent="0.25">
      <c r="D3502" s="209"/>
      <c r="E3502" s="209"/>
      <c r="F3502" s="209"/>
      <c r="G3502" s="209"/>
      <c r="H3502" s="209"/>
      <c r="I3502" s="209"/>
      <c r="J3502" s="209"/>
      <c r="N3502" s="209"/>
      <c r="O3502" s="209"/>
      <c r="P3502" s="209"/>
      <c r="Q3502" s="209"/>
      <c r="R3502" s="209"/>
      <c r="S3502" s="209"/>
      <c r="T3502" s="209"/>
      <c r="U3502" s="209"/>
      <c r="V3502" s="209"/>
    </row>
    <row r="3503" spans="4:22" x14ac:dyDescent="0.25">
      <c r="D3503" s="209"/>
      <c r="E3503" s="209"/>
      <c r="F3503" s="209"/>
      <c r="G3503" s="209"/>
      <c r="H3503" s="209"/>
      <c r="I3503" s="209"/>
      <c r="J3503" s="209"/>
      <c r="N3503" s="209"/>
      <c r="O3503" s="209"/>
      <c r="P3503" s="209"/>
      <c r="Q3503" s="209"/>
      <c r="R3503" s="209"/>
      <c r="S3503" s="209"/>
      <c r="T3503" s="209"/>
      <c r="U3503" s="209"/>
      <c r="V3503" s="209"/>
    </row>
    <row r="3504" spans="4:22" x14ac:dyDescent="0.25">
      <c r="D3504" s="209"/>
      <c r="E3504" s="209"/>
      <c r="F3504" s="209"/>
      <c r="G3504" s="209"/>
      <c r="H3504" s="209"/>
      <c r="I3504" s="209"/>
      <c r="J3504" s="209"/>
      <c r="N3504" s="209"/>
      <c r="O3504" s="209"/>
      <c r="P3504" s="209"/>
      <c r="Q3504" s="209"/>
      <c r="R3504" s="209"/>
      <c r="S3504" s="209"/>
      <c r="T3504" s="209"/>
      <c r="U3504" s="209"/>
      <c r="V3504" s="209"/>
    </row>
    <row r="3505" spans="4:22" x14ac:dyDescent="0.25">
      <c r="D3505" s="209"/>
      <c r="E3505" s="209"/>
      <c r="F3505" s="209"/>
      <c r="G3505" s="209"/>
      <c r="H3505" s="209"/>
      <c r="I3505" s="209"/>
      <c r="J3505" s="209"/>
      <c r="N3505" s="209"/>
      <c r="O3505" s="209"/>
      <c r="P3505" s="209"/>
      <c r="Q3505" s="209"/>
      <c r="R3505" s="209"/>
      <c r="S3505" s="209"/>
      <c r="T3505" s="209"/>
      <c r="U3505" s="209"/>
      <c r="V3505" s="209"/>
    </row>
    <row r="3506" spans="4:22" x14ac:dyDescent="0.25">
      <c r="D3506" s="209"/>
      <c r="E3506" s="209"/>
      <c r="F3506" s="209"/>
      <c r="G3506" s="209"/>
      <c r="H3506" s="209"/>
      <c r="I3506" s="209"/>
      <c r="J3506" s="209"/>
      <c r="N3506" s="209"/>
      <c r="O3506" s="209"/>
      <c r="P3506" s="209"/>
      <c r="Q3506" s="209"/>
      <c r="R3506" s="209"/>
      <c r="S3506" s="209"/>
      <c r="T3506" s="209"/>
      <c r="U3506" s="209"/>
      <c r="V3506" s="209"/>
    </row>
    <row r="3507" spans="4:22" x14ac:dyDescent="0.25">
      <c r="D3507" s="209"/>
      <c r="E3507" s="209"/>
      <c r="F3507" s="209"/>
      <c r="G3507" s="209"/>
      <c r="H3507" s="209"/>
      <c r="I3507" s="209"/>
      <c r="J3507" s="209"/>
      <c r="N3507" s="209"/>
      <c r="O3507" s="209"/>
      <c r="P3507" s="209"/>
      <c r="Q3507" s="209"/>
      <c r="R3507" s="209"/>
      <c r="S3507" s="209"/>
      <c r="T3507" s="209"/>
      <c r="U3507" s="209"/>
      <c r="V3507" s="209"/>
    </row>
    <row r="3508" spans="4:22" x14ac:dyDescent="0.25">
      <c r="D3508" s="209"/>
      <c r="E3508" s="209"/>
      <c r="F3508" s="209"/>
      <c r="G3508" s="209"/>
      <c r="H3508" s="209"/>
      <c r="I3508" s="209"/>
      <c r="J3508" s="209"/>
      <c r="N3508" s="209"/>
      <c r="O3508" s="209"/>
      <c r="P3508" s="209"/>
      <c r="Q3508" s="209"/>
      <c r="R3508" s="209"/>
      <c r="S3508" s="209"/>
      <c r="T3508" s="209"/>
      <c r="U3508" s="209"/>
      <c r="V3508" s="209"/>
    </row>
    <row r="3509" spans="4:22" x14ac:dyDescent="0.25">
      <c r="D3509" s="209"/>
      <c r="E3509" s="209"/>
      <c r="F3509" s="209"/>
      <c r="G3509" s="209"/>
      <c r="H3509" s="209"/>
      <c r="I3509" s="209"/>
      <c r="J3509" s="209"/>
      <c r="N3509" s="209"/>
      <c r="O3509" s="209"/>
      <c r="P3509" s="209"/>
      <c r="Q3509" s="209"/>
      <c r="R3509" s="209"/>
      <c r="S3509" s="209"/>
      <c r="T3509" s="209"/>
      <c r="U3509" s="209"/>
      <c r="V3509" s="209"/>
    </row>
    <row r="3510" spans="4:22" x14ac:dyDescent="0.25">
      <c r="D3510" s="209"/>
      <c r="E3510" s="209"/>
      <c r="F3510" s="209"/>
      <c r="G3510" s="209"/>
      <c r="H3510" s="209"/>
      <c r="I3510" s="209"/>
      <c r="J3510" s="209"/>
      <c r="N3510" s="209"/>
      <c r="O3510" s="209"/>
      <c r="P3510" s="209"/>
      <c r="Q3510" s="209"/>
      <c r="R3510" s="209"/>
      <c r="S3510" s="209"/>
      <c r="T3510" s="209"/>
      <c r="U3510" s="209"/>
      <c r="V3510" s="209"/>
    </row>
    <row r="3511" spans="4:22" x14ac:dyDescent="0.25">
      <c r="D3511" s="209"/>
      <c r="E3511" s="209"/>
      <c r="F3511" s="209"/>
      <c r="G3511" s="209"/>
      <c r="H3511" s="209"/>
      <c r="I3511" s="209"/>
      <c r="J3511" s="209"/>
      <c r="N3511" s="209"/>
      <c r="O3511" s="209"/>
      <c r="P3511" s="209"/>
      <c r="Q3511" s="209"/>
      <c r="R3511" s="209"/>
      <c r="S3511" s="209"/>
      <c r="T3511" s="209"/>
      <c r="U3511" s="209"/>
      <c r="V3511" s="209"/>
    </row>
    <row r="3512" spans="4:22" x14ac:dyDescent="0.25">
      <c r="D3512" s="209"/>
      <c r="E3512" s="209"/>
      <c r="F3512" s="209"/>
      <c r="G3512" s="209"/>
      <c r="H3512" s="209"/>
      <c r="I3512" s="209"/>
      <c r="J3512" s="209"/>
      <c r="N3512" s="209"/>
      <c r="O3512" s="209"/>
      <c r="P3512" s="209"/>
      <c r="Q3512" s="209"/>
      <c r="R3512" s="209"/>
      <c r="S3512" s="209"/>
      <c r="T3512" s="209"/>
      <c r="U3512" s="209"/>
      <c r="V3512" s="209"/>
    </row>
    <row r="3513" spans="4:22" x14ac:dyDescent="0.25">
      <c r="D3513" s="209"/>
      <c r="E3513" s="209"/>
      <c r="F3513" s="209"/>
      <c r="G3513" s="209"/>
      <c r="H3513" s="209"/>
      <c r="I3513" s="209"/>
      <c r="J3513" s="209"/>
      <c r="N3513" s="209"/>
      <c r="O3513" s="209"/>
      <c r="P3513" s="209"/>
      <c r="Q3513" s="209"/>
      <c r="R3513" s="209"/>
      <c r="S3513" s="209"/>
      <c r="T3513" s="209"/>
      <c r="U3513" s="209"/>
      <c r="V3513" s="209"/>
    </row>
    <row r="3514" spans="4:22" x14ac:dyDescent="0.25">
      <c r="D3514" s="209"/>
      <c r="E3514" s="209"/>
      <c r="F3514" s="209"/>
      <c r="G3514" s="209"/>
      <c r="H3514" s="209"/>
      <c r="I3514" s="209"/>
      <c r="J3514" s="209"/>
      <c r="N3514" s="209"/>
      <c r="O3514" s="209"/>
      <c r="P3514" s="209"/>
      <c r="Q3514" s="209"/>
      <c r="R3514" s="209"/>
      <c r="S3514" s="209"/>
      <c r="T3514" s="209"/>
      <c r="U3514" s="209"/>
      <c r="V3514" s="209"/>
    </row>
    <row r="3515" spans="4:22" x14ac:dyDescent="0.25">
      <c r="D3515" s="209"/>
      <c r="E3515" s="209"/>
      <c r="F3515" s="209"/>
      <c r="G3515" s="209"/>
      <c r="H3515" s="209"/>
      <c r="I3515" s="209"/>
      <c r="J3515" s="209"/>
      <c r="N3515" s="209"/>
      <c r="O3515" s="209"/>
      <c r="P3515" s="209"/>
      <c r="Q3515" s="209"/>
      <c r="R3515" s="209"/>
      <c r="S3515" s="209"/>
      <c r="T3515" s="209"/>
      <c r="U3515" s="209"/>
      <c r="V3515" s="209"/>
    </row>
    <row r="3516" spans="4:22" x14ac:dyDescent="0.25">
      <c r="D3516" s="209"/>
      <c r="E3516" s="209"/>
      <c r="F3516" s="209"/>
      <c r="G3516" s="209"/>
      <c r="H3516" s="209"/>
      <c r="I3516" s="209"/>
      <c r="J3516" s="209"/>
      <c r="N3516" s="209"/>
      <c r="O3516" s="209"/>
      <c r="P3516" s="209"/>
      <c r="Q3516" s="209"/>
      <c r="R3516" s="209"/>
      <c r="S3516" s="209"/>
      <c r="T3516" s="209"/>
      <c r="U3516" s="209"/>
      <c r="V3516" s="209"/>
    </row>
    <row r="3517" spans="4:22" x14ac:dyDescent="0.25">
      <c r="D3517" s="209"/>
      <c r="E3517" s="209"/>
      <c r="F3517" s="209"/>
      <c r="G3517" s="209"/>
      <c r="H3517" s="209"/>
      <c r="I3517" s="209"/>
      <c r="J3517" s="209"/>
      <c r="N3517" s="209"/>
      <c r="O3517" s="209"/>
      <c r="P3517" s="209"/>
      <c r="Q3517" s="209"/>
      <c r="R3517" s="209"/>
      <c r="S3517" s="209"/>
      <c r="T3517" s="209"/>
      <c r="U3517" s="209"/>
      <c r="V3517" s="209"/>
    </row>
    <row r="3518" spans="4:22" x14ac:dyDescent="0.25">
      <c r="D3518" s="209"/>
      <c r="E3518" s="209"/>
      <c r="F3518" s="209"/>
      <c r="G3518" s="209"/>
      <c r="H3518" s="209"/>
      <c r="I3518" s="209"/>
      <c r="J3518" s="209"/>
      <c r="N3518" s="209"/>
      <c r="O3518" s="209"/>
      <c r="P3518" s="209"/>
      <c r="Q3518" s="209"/>
      <c r="R3518" s="209"/>
      <c r="S3518" s="209"/>
      <c r="T3518" s="209"/>
      <c r="U3518" s="209"/>
      <c r="V3518" s="209"/>
    </row>
    <row r="3519" spans="4:22" x14ac:dyDescent="0.25">
      <c r="D3519" s="209"/>
      <c r="E3519" s="209"/>
      <c r="F3519" s="209"/>
      <c r="G3519" s="209"/>
      <c r="H3519" s="209"/>
      <c r="I3519" s="209"/>
      <c r="J3519" s="209"/>
      <c r="N3519" s="209"/>
      <c r="O3519" s="209"/>
      <c r="P3519" s="209"/>
      <c r="Q3519" s="209"/>
      <c r="R3519" s="209"/>
      <c r="S3519" s="209"/>
      <c r="T3519" s="209"/>
      <c r="U3519" s="209"/>
      <c r="V3519" s="209"/>
    </row>
    <row r="3520" spans="4:22" x14ac:dyDescent="0.25">
      <c r="D3520" s="209"/>
      <c r="E3520" s="209"/>
      <c r="F3520" s="209"/>
      <c r="G3520" s="209"/>
      <c r="H3520" s="209"/>
      <c r="I3520" s="209"/>
      <c r="J3520" s="209"/>
      <c r="N3520" s="209"/>
      <c r="O3520" s="209"/>
      <c r="P3520" s="209"/>
      <c r="Q3520" s="209"/>
      <c r="R3520" s="209"/>
      <c r="S3520" s="209"/>
      <c r="T3520" s="209"/>
      <c r="U3520" s="209"/>
      <c r="V3520" s="209"/>
    </row>
    <row r="3521" spans="4:22" x14ac:dyDescent="0.25">
      <c r="D3521" s="209"/>
      <c r="E3521" s="209"/>
      <c r="F3521" s="209"/>
      <c r="G3521" s="209"/>
      <c r="H3521" s="209"/>
      <c r="I3521" s="209"/>
      <c r="J3521" s="209"/>
      <c r="N3521" s="209"/>
      <c r="O3521" s="209"/>
      <c r="P3521" s="209"/>
      <c r="Q3521" s="209"/>
      <c r="R3521" s="209"/>
      <c r="S3521" s="209"/>
      <c r="T3521" s="209"/>
      <c r="U3521" s="209"/>
      <c r="V3521" s="209"/>
    </row>
    <row r="3522" spans="4:22" x14ac:dyDescent="0.25">
      <c r="D3522" s="209"/>
      <c r="E3522" s="209"/>
      <c r="F3522" s="209"/>
      <c r="G3522" s="209"/>
      <c r="H3522" s="209"/>
      <c r="I3522" s="209"/>
      <c r="J3522" s="209"/>
      <c r="N3522" s="209"/>
      <c r="O3522" s="209"/>
      <c r="P3522" s="209"/>
      <c r="Q3522" s="209"/>
      <c r="R3522" s="209"/>
      <c r="S3522" s="209"/>
      <c r="T3522" s="209"/>
      <c r="U3522" s="209"/>
      <c r="V3522" s="209"/>
    </row>
    <row r="3523" spans="4:22" x14ac:dyDescent="0.25">
      <c r="D3523" s="209"/>
      <c r="E3523" s="209"/>
      <c r="F3523" s="209"/>
      <c r="G3523" s="209"/>
      <c r="H3523" s="209"/>
      <c r="I3523" s="209"/>
      <c r="J3523" s="209"/>
      <c r="N3523" s="209"/>
      <c r="O3523" s="209"/>
      <c r="P3523" s="209"/>
      <c r="Q3523" s="209"/>
      <c r="R3523" s="209"/>
      <c r="S3523" s="209"/>
      <c r="T3523" s="209"/>
      <c r="U3523" s="209"/>
      <c r="V3523" s="209"/>
    </row>
    <row r="3524" spans="4:22" x14ac:dyDescent="0.25">
      <c r="D3524" s="209"/>
      <c r="E3524" s="209"/>
      <c r="F3524" s="209"/>
      <c r="G3524" s="209"/>
      <c r="H3524" s="209"/>
      <c r="I3524" s="209"/>
      <c r="J3524" s="209"/>
      <c r="N3524" s="209"/>
      <c r="O3524" s="209"/>
      <c r="P3524" s="209"/>
      <c r="Q3524" s="209"/>
      <c r="R3524" s="209"/>
      <c r="S3524" s="209"/>
      <c r="T3524" s="209"/>
      <c r="U3524" s="209"/>
      <c r="V3524" s="209"/>
    </row>
    <row r="3525" spans="4:22" x14ac:dyDescent="0.25">
      <c r="D3525" s="209"/>
      <c r="E3525" s="209"/>
      <c r="F3525" s="209"/>
      <c r="G3525" s="209"/>
      <c r="H3525" s="209"/>
      <c r="I3525" s="209"/>
      <c r="J3525" s="209"/>
      <c r="N3525" s="209"/>
      <c r="O3525" s="209"/>
      <c r="P3525" s="209"/>
      <c r="Q3525" s="209"/>
      <c r="R3525" s="209"/>
      <c r="S3525" s="209"/>
      <c r="T3525" s="209"/>
      <c r="U3525" s="209"/>
      <c r="V3525" s="209"/>
    </row>
    <row r="3526" spans="4:22" x14ac:dyDescent="0.25">
      <c r="D3526" s="209"/>
      <c r="E3526" s="209"/>
      <c r="F3526" s="209"/>
      <c r="G3526" s="209"/>
      <c r="H3526" s="209"/>
      <c r="I3526" s="209"/>
      <c r="J3526" s="209"/>
      <c r="N3526" s="209"/>
      <c r="O3526" s="209"/>
      <c r="P3526" s="209"/>
      <c r="Q3526" s="209"/>
      <c r="R3526" s="209"/>
      <c r="S3526" s="209"/>
      <c r="T3526" s="209"/>
      <c r="U3526" s="209"/>
      <c r="V3526" s="209"/>
    </row>
    <row r="3527" spans="4:22" x14ac:dyDescent="0.25">
      <c r="D3527" s="209"/>
      <c r="E3527" s="209"/>
      <c r="F3527" s="209"/>
      <c r="G3527" s="209"/>
      <c r="H3527" s="209"/>
      <c r="I3527" s="209"/>
      <c r="J3527" s="209"/>
      <c r="N3527" s="209"/>
      <c r="O3527" s="209"/>
      <c r="P3527" s="209"/>
      <c r="Q3527" s="209"/>
      <c r="R3527" s="209"/>
      <c r="S3527" s="209"/>
      <c r="T3527" s="209"/>
      <c r="U3527" s="209"/>
      <c r="V3527" s="209"/>
    </row>
    <row r="3528" spans="4:22" x14ac:dyDescent="0.25">
      <c r="D3528" s="209"/>
      <c r="E3528" s="209"/>
      <c r="F3528" s="209"/>
      <c r="G3528" s="209"/>
      <c r="H3528" s="209"/>
      <c r="I3528" s="209"/>
      <c r="J3528" s="209"/>
      <c r="N3528" s="209"/>
      <c r="O3528" s="209"/>
      <c r="P3528" s="209"/>
      <c r="Q3528" s="209"/>
      <c r="R3528" s="209"/>
      <c r="S3528" s="209"/>
      <c r="T3528" s="209"/>
      <c r="U3528" s="209"/>
      <c r="V3528" s="209"/>
    </row>
    <row r="3529" spans="4:22" x14ac:dyDescent="0.25">
      <c r="D3529" s="209"/>
      <c r="E3529" s="209"/>
      <c r="F3529" s="209"/>
      <c r="G3529" s="209"/>
      <c r="H3529" s="209"/>
      <c r="I3529" s="209"/>
      <c r="J3529" s="209"/>
      <c r="N3529" s="209"/>
      <c r="O3529" s="209"/>
      <c r="P3529" s="209"/>
      <c r="Q3529" s="209"/>
      <c r="R3529" s="209"/>
      <c r="S3529" s="209"/>
      <c r="T3529" s="209"/>
      <c r="U3529" s="209"/>
      <c r="V3529" s="209"/>
    </row>
    <row r="3530" spans="4:22" x14ac:dyDescent="0.25">
      <c r="D3530" s="209"/>
      <c r="E3530" s="209"/>
      <c r="F3530" s="209"/>
      <c r="G3530" s="209"/>
      <c r="H3530" s="209"/>
      <c r="I3530" s="209"/>
      <c r="J3530" s="209"/>
      <c r="N3530" s="209"/>
      <c r="O3530" s="209"/>
      <c r="P3530" s="209"/>
      <c r="Q3530" s="209"/>
      <c r="R3530" s="209"/>
      <c r="S3530" s="209"/>
      <c r="T3530" s="209"/>
      <c r="U3530" s="209"/>
      <c r="V3530" s="209"/>
    </row>
    <row r="3531" spans="4:22" x14ac:dyDescent="0.25">
      <c r="D3531" s="209"/>
      <c r="E3531" s="209"/>
      <c r="F3531" s="209"/>
      <c r="G3531" s="209"/>
      <c r="H3531" s="209"/>
      <c r="I3531" s="209"/>
      <c r="J3531" s="209"/>
      <c r="N3531" s="209"/>
      <c r="O3531" s="209"/>
      <c r="P3531" s="209"/>
      <c r="Q3531" s="209"/>
      <c r="R3531" s="209"/>
      <c r="S3531" s="209"/>
      <c r="T3531" s="209"/>
      <c r="U3531" s="209"/>
      <c r="V3531" s="209"/>
    </row>
    <row r="3532" spans="4:22" x14ac:dyDescent="0.25">
      <c r="D3532" s="209"/>
      <c r="E3532" s="209"/>
      <c r="F3532" s="209"/>
      <c r="G3532" s="209"/>
      <c r="H3532" s="209"/>
      <c r="I3532" s="209"/>
      <c r="J3532" s="209"/>
      <c r="N3532" s="209"/>
      <c r="O3532" s="209"/>
      <c r="P3532" s="209"/>
      <c r="Q3532" s="209"/>
      <c r="R3532" s="209"/>
      <c r="S3532" s="209"/>
      <c r="T3532" s="209"/>
      <c r="U3532" s="209"/>
      <c r="V3532" s="209"/>
    </row>
    <row r="3533" spans="4:22" x14ac:dyDescent="0.25">
      <c r="D3533" s="209"/>
      <c r="E3533" s="209"/>
      <c r="F3533" s="209"/>
      <c r="G3533" s="209"/>
      <c r="H3533" s="209"/>
      <c r="I3533" s="209"/>
      <c r="J3533" s="209"/>
      <c r="N3533" s="209"/>
      <c r="O3533" s="209"/>
      <c r="P3533" s="209"/>
      <c r="Q3533" s="209"/>
      <c r="R3533" s="209"/>
      <c r="S3533" s="209"/>
      <c r="T3533" s="209"/>
      <c r="U3533" s="209"/>
      <c r="V3533" s="209"/>
    </row>
    <row r="3534" spans="4:22" x14ac:dyDescent="0.25">
      <c r="D3534" s="209"/>
      <c r="E3534" s="209"/>
      <c r="F3534" s="209"/>
      <c r="G3534" s="209"/>
      <c r="H3534" s="209"/>
      <c r="I3534" s="209"/>
      <c r="J3534" s="209"/>
      <c r="N3534" s="209"/>
      <c r="O3534" s="209"/>
      <c r="P3534" s="209"/>
      <c r="Q3534" s="209"/>
      <c r="R3534" s="209"/>
      <c r="S3534" s="209"/>
      <c r="T3534" s="209"/>
      <c r="U3534" s="209"/>
      <c r="V3534" s="209"/>
    </row>
    <row r="3535" spans="4:22" x14ac:dyDescent="0.25">
      <c r="D3535" s="209"/>
      <c r="E3535" s="209"/>
      <c r="F3535" s="209"/>
      <c r="G3535" s="209"/>
      <c r="H3535" s="209"/>
      <c r="I3535" s="209"/>
      <c r="J3535" s="209"/>
      <c r="N3535" s="209"/>
      <c r="O3535" s="209"/>
      <c r="P3535" s="209"/>
      <c r="Q3535" s="209"/>
      <c r="R3535" s="209"/>
      <c r="S3535" s="209"/>
      <c r="T3535" s="209"/>
      <c r="U3535" s="209"/>
      <c r="V3535" s="209"/>
    </row>
    <row r="3536" spans="4:22" x14ac:dyDescent="0.25">
      <c r="D3536" s="209"/>
      <c r="E3536" s="209"/>
      <c r="F3536" s="209"/>
      <c r="G3536" s="209"/>
      <c r="H3536" s="209"/>
      <c r="I3536" s="209"/>
      <c r="J3536" s="209"/>
      <c r="N3536" s="209"/>
      <c r="O3536" s="209"/>
      <c r="P3536" s="209"/>
      <c r="Q3536" s="209"/>
      <c r="R3536" s="209"/>
      <c r="S3536" s="209"/>
      <c r="T3536" s="209"/>
      <c r="U3536" s="209"/>
      <c r="V3536" s="209"/>
    </row>
    <row r="3537" spans="4:22" x14ac:dyDescent="0.25">
      <c r="D3537" s="209"/>
      <c r="E3537" s="209"/>
      <c r="F3537" s="209"/>
      <c r="G3537" s="209"/>
      <c r="H3537" s="209"/>
      <c r="I3537" s="209"/>
      <c r="J3537" s="209"/>
      <c r="N3537" s="209"/>
      <c r="O3537" s="209"/>
      <c r="P3537" s="209"/>
      <c r="Q3537" s="209"/>
      <c r="R3537" s="209"/>
      <c r="S3537" s="209"/>
      <c r="T3537" s="209"/>
      <c r="U3537" s="209"/>
      <c r="V3537" s="209"/>
    </row>
    <row r="3538" spans="4:22" x14ac:dyDescent="0.25">
      <c r="D3538" s="209"/>
      <c r="E3538" s="209"/>
      <c r="F3538" s="209"/>
      <c r="G3538" s="209"/>
      <c r="H3538" s="209"/>
      <c r="I3538" s="209"/>
      <c r="J3538" s="209"/>
      <c r="N3538" s="209"/>
      <c r="O3538" s="209"/>
      <c r="P3538" s="209"/>
      <c r="Q3538" s="209"/>
      <c r="R3538" s="209"/>
      <c r="S3538" s="209"/>
      <c r="T3538" s="209"/>
      <c r="U3538" s="209"/>
      <c r="V3538" s="209"/>
    </row>
    <row r="3539" spans="4:22" x14ac:dyDescent="0.25">
      <c r="D3539" s="209"/>
      <c r="E3539" s="209"/>
      <c r="F3539" s="209"/>
      <c r="G3539" s="209"/>
      <c r="H3539" s="209"/>
      <c r="I3539" s="209"/>
      <c r="J3539" s="209"/>
      <c r="N3539" s="209"/>
      <c r="O3539" s="209"/>
      <c r="P3539" s="209"/>
      <c r="Q3539" s="209"/>
      <c r="R3539" s="209"/>
      <c r="S3539" s="209"/>
      <c r="T3539" s="209"/>
      <c r="U3539" s="209"/>
      <c r="V3539" s="209"/>
    </row>
    <row r="3540" spans="4:22" x14ac:dyDescent="0.25">
      <c r="D3540" s="209"/>
      <c r="E3540" s="209"/>
      <c r="F3540" s="209"/>
      <c r="G3540" s="209"/>
      <c r="H3540" s="209"/>
      <c r="I3540" s="209"/>
      <c r="J3540" s="209"/>
      <c r="N3540" s="209"/>
      <c r="O3540" s="209"/>
      <c r="P3540" s="209"/>
      <c r="Q3540" s="209"/>
      <c r="R3540" s="209"/>
      <c r="S3540" s="209"/>
      <c r="T3540" s="209"/>
      <c r="U3540" s="209"/>
      <c r="V3540" s="209"/>
    </row>
    <row r="3541" spans="4:22" x14ac:dyDescent="0.25">
      <c r="D3541" s="209"/>
      <c r="E3541" s="209"/>
      <c r="F3541" s="209"/>
      <c r="G3541" s="209"/>
      <c r="H3541" s="209"/>
      <c r="I3541" s="209"/>
      <c r="J3541" s="209"/>
      <c r="N3541" s="209"/>
      <c r="O3541" s="209"/>
      <c r="P3541" s="209"/>
      <c r="Q3541" s="209"/>
      <c r="R3541" s="209"/>
      <c r="S3541" s="209"/>
      <c r="T3541" s="209"/>
      <c r="U3541" s="209"/>
      <c r="V3541" s="209"/>
    </row>
    <row r="3542" spans="4:22" x14ac:dyDescent="0.25">
      <c r="D3542" s="209"/>
      <c r="E3542" s="209"/>
      <c r="F3542" s="209"/>
      <c r="G3542" s="209"/>
      <c r="H3542" s="209"/>
      <c r="I3542" s="209"/>
      <c r="J3542" s="209"/>
      <c r="N3542" s="209"/>
      <c r="O3542" s="209"/>
      <c r="P3542" s="209"/>
      <c r="Q3542" s="209"/>
      <c r="R3542" s="209"/>
      <c r="S3542" s="209"/>
      <c r="T3542" s="209"/>
      <c r="U3542" s="209"/>
      <c r="V3542" s="209"/>
    </row>
    <row r="3543" spans="4:22" x14ac:dyDescent="0.25">
      <c r="D3543" s="209"/>
      <c r="E3543" s="209"/>
      <c r="F3543" s="209"/>
      <c r="G3543" s="209"/>
      <c r="H3543" s="209"/>
      <c r="I3543" s="209"/>
      <c r="J3543" s="209"/>
      <c r="N3543" s="209"/>
      <c r="O3543" s="209"/>
      <c r="P3543" s="209"/>
      <c r="Q3543" s="209"/>
      <c r="R3543" s="209"/>
      <c r="S3543" s="209"/>
      <c r="T3543" s="209"/>
      <c r="U3543" s="209"/>
      <c r="V3543" s="209"/>
    </row>
    <row r="3544" spans="4:22" x14ac:dyDescent="0.25">
      <c r="D3544" s="209"/>
      <c r="E3544" s="209"/>
      <c r="F3544" s="209"/>
      <c r="G3544" s="209"/>
      <c r="H3544" s="209"/>
      <c r="I3544" s="209"/>
      <c r="J3544" s="209"/>
      <c r="N3544" s="209"/>
      <c r="O3544" s="209"/>
      <c r="P3544" s="209"/>
      <c r="Q3544" s="209"/>
      <c r="R3544" s="209"/>
      <c r="S3544" s="209"/>
      <c r="T3544" s="209"/>
      <c r="U3544" s="209"/>
      <c r="V3544" s="209"/>
    </row>
    <row r="3545" spans="4:22" x14ac:dyDescent="0.25">
      <c r="D3545" s="209"/>
      <c r="E3545" s="209"/>
      <c r="F3545" s="209"/>
      <c r="G3545" s="209"/>
      <c r="H3545" s="209"/>
      <c r="I3545" s="209"/>
      <c r="J3545" s="209"/>
      <c r="N3545" s="209"/>
      <c r="O3545" s="209"/>
      <c r="P3545" s="209"/>
      <c r="Q3545" s="209"/>
      <c r="R3545" s="209"/>
      <c r="S3545" s="209"/>
      <c r="T3545" s="209"/>
      <c r="U3545" s="209"/>
      <c r="V3545" s="209"/>
    </row>
    <row r="3546" spans="4:22" x14ac:dyDescent="0.25">
      <c r="D3546" s="209"/>
      <c r="E3546" s="209"/>
      <c r="F3546" s="209"/>
      <c r="G3546" s="209"/>
      <c r="H3546" s="209"/>
      <c r="I3546" s="209"/>
      <c r="J3546" s="209"/>
      <c r="N3546" s="209"/>
      <c r="O3546" s="209"/>
      <c r="P3546" s="209"/>
      <c r="Q3546" s="209"/>
      <c r="R3546" s="209"/>
      <c r="S3546" s="209"/>
      <c r="T3546" s="209"/>
      <c r="U3546" s="209"/>
      <c r="V3546" s="209"/>
    </row>
    <row r="3547" spans="4:22" x14ac:dyDescent="0.25">
      <c r="D3547" s="209"/>
      <c r="E3547" s="209"/>
      <c r="F3547" s="209"/>
      <c r="G3547" s="209"/>
      <c r="H3547" s="209"/>
      <c r="I3547" s="209"/>
      <c r="J3547" s="209"/>
      <c r="N3547" s="209"/>
      <c r="O3547" s="209"/>
      <c r="P3547" s="209"/>
      <c r="Q3547" s="209"/>
      <c r="R3547" s="209"/>
      <c r="S3547" s="209"/>
      <c r="T3547" s="209"/>
      <c r="U3547" s="209"/>
      <c r="V3547" s="209"/>
    </row>
    <row r="3548" spans="4:22" x14ac:dyDescent="0.25">
      <c r="D3548" s="209"/>
      <c r="E3548" s="209"/>
      <c r="F3548" s="209"/>
      <c r="G3548" s="209"/>
      <c r="H3548" s="209"/>
      <c r="I3548" s="209"/>
      <c r="J3548" s="209"/>
      <c r="N3548" s="209"/>
      <c r="O3548" s="209"/>
      <c r="P3548" s="209"/>
      <c r="Q3548" s="209"/>
      <c r="R3548" s="209"/>
      <c r="S3548" s="209"/>
      <c r="T3548" s="209"/>
      <c r="U3548" s="209"/>
      <c r="V3548" s="209"/>
    </row>
    <row r="3549" spans="4:22" x14ac:dyDescent="0.25">
      <c r="D3549" s="209"/>
      <c r="E3549" s="209"/>
      <c r="F3549" s="209"/>
      <c r="G3549" s="209"/>
      <c r="H3549" s="209"/>
      <c r="I3549" s="209"/>
      <c r="J3549" s="209"/>
      <c r="N3549" s="209"/>
      <c r="O3549" s="209"/>
      <c r="P3549" s="209"/>
      <c r="Q3549" s="209"/>
      <c r="R3549" s="209"/>
      <c r="S3549" s="209"/>
      <c r="T3549" s="209"/>
      <c r="U3549" s="209"/>
      <c r="V3549" s="209"/>
    </row>
    <row r="3550" spans="4:22" x14ac:dyDescent="0.25">
      <c r="D3550" s="209"/>
      <c r="E3550" s="209"/>
      <c r="F3550" s="209"/>
      <c r="G3550" s="209"/>
      <c r="H3550" s="209"/>
      <c r="I3550" s="209"/>
      <c r="J3550" s="209"/>
      <c r="N3550" s="209"/>
      <c r="O3550" s="209"/>
      <c r="P3550" s="209"/>
      <c r="Q3550" s="209"/>
      <c r="R3550" s="209"/>
      <c r="S3550" s="209"/>
      <c r="T3550" s="209"/>
      <c r="U3550" s="209"/>
      <c r="V3550" s="209"/>
    </row>
    <row r="3551" spans="4:22" x14ac:dyDescent="0.25">
      <c r="D3551" s="209"/>
      <c r="E3551" s="209"/>
      <c r="F3551" s="209"/>
      <c r="G3551" s="209"/>
      <c r="H3551" s="209"/>
      <c r="I3551" s="209"/>
      <c r="J3551" s="209"/>
      <c r="N3551" s="209"/>
      <c r="O3551" s="209"/>
      <c r="P3551" s="209"/>
      <c r="Q3551" s="209"/>
      <c r="R3551" s="209"/>
      <c r="S3551" s="209"/>
      <c r="T3551" s="209"/>
      <c r="U3551" s="209"/>
      <c r="V3551" s="209"/>
    </row>
    <row r="3552" spans="4:22" x14ac:dyDescent="0.25">
      <c r="D3552" s="209"/>
      <c r="E3552" s="209"/>
      <c r="F3552" s="209"/>
      <c r="G3552" s="209"/>
      <c r="H3552" s="209"/>
      <c r="I3552" s="209"/>
      <c r="J3552" s="209"/>
      <c r="N3552" s="209"/>
      <c r="O3552" s="209"/>
      <c r="P3552" s="209"/>
      <c r="Q3552" s="209"/>
      <c r="R3552" s="209"/>
      <c r="S3552" s="209"/>
      <c r="T3552" s="209"/>
      <c r="U3552" s="209"/>
      <c r="V3552" s="209"/>
    </row>
    <row r="3553" spans="4:22" x14ac:dyDescent="0.25">
      <c r="D3553" s="209"/>
      <c r="E3553" s="209"/>
      <c r="F3553" s="209"/>
      <c r="G3553" s="209"/>
      <c r="H3553" s="209"/>
      <c r="I3553" s="209"/>
      <c r="J3553" s="209"/>
      <c r="N3553" s="209"/>
      <c r="O3553" s="209"/>
      <c r="P3553" s="209"/>
      <c r="Q3553" s="209"/>
      <c r="R3553" s="209"/>
      <c r="S3553" s="209"/>
      <c r="T3553" s="209"/>
      <c r="U3553" s="209"/>
      <c r="V3553" s="209"/>
    </row>
    <row r="3554" spans="4:22" x14ac:dyDescent="0.25">
      <c r="D3554" s="209"/>
      <c r="E3554" s="209"/>
      <c r="F3554" s="209"/>
      <c r="G3554" s="209"/>
      <c r="H3554" s="209"/>
      <c r="I3554" s="209"/>
      <c r="J3554" s="209"/>
      <c r="N3554" s="209"/>
      <c r="O3554" s="209"/>
      <c r="P3554" s="209"/>
      <c r="Q3554" s="209"/>
      <c r="R3554" s="209"/>
      <c r="S3554" s="209"/>
      <c r="T3554" s="209"/>
      <c r="U3554" s="209"/>
      <c r="V3554" s="209"/>
    </row>
    <row r="3555" spans="4:22" x14ac:dyDescent="0.25">
      <c r="D3555" s="209"/>
      <c r="E3555" s="209"/>
      <c r="F3555" s="209"/>
      <c r="G3555" s="209"/>
      <c r="H3555" s="209"/>
      <c r="I3555" s="209"/>
      <c r="J3555" s="209"/>
      <c r="N3555" s="209"/>
      <c r="O3555" s="209"/>
      <c r="P3555" s="209"/>
      <c r="Q3555" s="209"/>
      <c r="R3555" s="209"/>
      <c r="S3555" s="209"/>
      <c r="T3555" s="209"/>
      <c r="U3555" s="209"/>
      <c r="V3555" s="209"/>
    </row>
    <row r="3556" spans="4:22" x14ac:dyDescent="0.25">
      <c r="D3556" s="209"/>
      <c r="E3556" s="209"/>
      <c r="F3556" s="209"/>
      <c r="G3556" s="209"/>
      <c r="H3556" s="209"/>
      <c r="I3556" s="209"/>
      <c r="J3556" s="209"/>
      <c r="N3556" s="209"/>
      <c r="O3556" s="209"/>
      <c r="P3556" s="209"/>
      <c r="Q3556" s="209"/>
      <c r="R3556" s="209"/>
      <c r="S3556" s="209"/>
      <c r="T3556" s="209"/>
      <c r="U3556" s="209"/>
      <c r="V3556" s="209"/>
    </row>
    <row r="3557" spans="4:22" x14ac:dyDescent="0.25">
      <c r="D3557" s="209"/>
      <c r="E3557" s="209"/>
      <c r="F3557" s="209"/>
      <c r="G3557" s="209"/>
      <c r="H3557" s="209"/>
      <c r="I3557" s="209"/>
      <c r="J3557" s="209"/>
      <c r="N3557" s="209"/>
      <c r="O3557" s="209"/>
      <c r="P3557" s="209"/>
      <c r="Q3557" s="209"/>
      <c r="R3557" s="209"/>
      <c r="S3557" s="209"/>
      <c r="T3557" s="209"/>
      <c r="U3557" s="209"/>
      <c r="V3557" s="209"/>
    </row>
    <row r="3558" spans="4:22" x14ac:dyDescent="0.25">
      <c r="D3558" s="209"/>
      <c r="E3558" s="209"/>
      <c r="F3558" s="209"/>
      <c r="G3558" s="209"/>
      <c r="H3558" s="209"/>
      <c r="I3558" s="209"/>
      <c r="J3558" s="209"/>
      <c r="N3558" s="209"/>
      <c r="O3558" s="209"/>
      <c r="P3558" s="209"/>
      <c r="Q3558" s="209"/>
      <c r="R3558" s="209"/>
      <c r="S3558" s="209"/>
      <c r="T3558" s="209"/>
      <c r="U3558" s="209"/>
      <c r="V3558" s="209"/>
    </row>
    <row r="3559" spans="4:22" x14ac:dyDescent="0.25">
      <c r="D3559" s="209"/>
      <c r="E3559" s="209"/>
      <c r="F3559" s="209"/>
      <c r="G3559" s="209"/>
      <c r="H3559" s="209"/>
      <c r="I3559" s="209"/>
      <c r="J3559" s="209"/>
      <c r="N3559" s="209"/>
      <c r="O3559" s="209"/>
      <c r="P3559" s="209"/>
      <c r="Q3559" s="209"/>
      <c r="R3559" s="209"/>
      <c r="S3559" s="209"/>
      <c r="T3559" s="209"/>
      <c r="U3559" s="209"/>
      <c r="V3559" s="209"/>
    </row>
    <row r="3560" spans="4:22" x14ac:dyDescent="0.25">
      <c r="D3560" s="209"/>
      <c r="E3560" s="209"/>
      <c r="F3560" s="209"/>
      <c r="G3560" s="209"/>
      <c r="H3560" s="209"/>
      <c r="I3560" s="209"/>
      <c r="J3560" s="209"/>
      <c r="N3560" s="209"/>
      <c r="O3560" s="209"/>
      <c r="P3560" s="209"/>
      <c r="Q3560" s="209"/>
      <c r="R3560" s="209"/>
      <c r="S3560" s="209"/>
      <c r="T3560" s="209"/>
      <c r="U3560" s="209"/>
      <c r="V3560" s="209"/>
    </row>
    <row r="3561" spans="4:22" x14ac:dyDescent="0.25">
      <c r="D3561" s="209"/>
      <c r="E3561" s="209"/>
      <c r="F3561" s="209"/>
      <c r="G3561" s="209"/>
      <c r="H3561" s="209"/>
      <c r="I3561" s="209"/>
      <c r="J3561" s="209"/>
      <c r="N3561" s="209"/>
      <c r="O3561" s="209"/>
      <c r="P3561" s="209"/>
      <c r="Q3561" s="209"/>
      <c r="R3561" s="209"/>
      <c r="S3561" s="209"/>
      <c r="T3561" s="209"/>
      <c r="U3561" s="209"/>
      <c r="V3561" s="209"/>
    </row>
    <row r="3562" spans="4:22" x14ac:dyDescent="0.25">
      <c r="D3562" s="209"/>
      <c r="E3562" s="209"/>
      <c r="F3562" s="209"/>
      <c r="G3562" s="209"/>
      <c r="H3562" s="209"/>
      <c r="I3562" s="209"/>
      <c r="J3562" s="209"/>
      <c r="N3562" s="209"/>
      <c r="O3562" s="209"/>
      <c r="P3562" s="209"/>
      <c r="Q3562" s="209"/>
      <c r="R3562" s="209"/>
      <c r="S3562" s="209"/>
      <c r="T3562" s="209"/>
      <c r="U3562" s="209"/>
      <c r="V3562" s="209"/>
    </row>
    <row r="3563" spans="4:22" x14ac:dyDescent="0.25">
      <c r="D3563" s="209"/>
      <c r="E3563" s="209"/>
      <c r="F3563" s="209"/>
      <c r="G3563" s="209"/>
      <c r="H3563" s="209"/>
      <c r="I3563" s="209"/>
      <c r="J3563" s="209"/>
      <c r="N3563" s="209"/>
      <c r="O3563" s="209"/>
      <c r="P3563" s="209"/>
      <c r="Q3563" s="209"/>
      <c r="R3563" s="209"/>
      <c r="S3563" s="209"/>
      <c r="T3563" s="209"/>
      <c r="U3563" s="209"/>
      <c r="V3563" s="209"/>
    </row>
    <row r="3564" spans="4:22" x14ac:dyDescent="0.25">
      <c r="D3564" s="209"/>
      <c r="E3564" s="209"/>
      <c r="F3564" s="209"/>
      <c r="G3564" s="209"/>
      <c r="H3564" s="209"/>
      <c r="I3564" s="209"/>
      <c r="J3564" s="209"/>
      <c r="N3564" s="209"/>
      <c r="O3564" s="209"/>
      <c r="P3564" s="209"/>
      <c r="Q3564" s="209"/>
      <c r="R3564" s="209"/>
      <c r="S3564" s="209"/>
      <c r="T3564" s="209"/>
      <c r="U3564" s="209"/>
      <c r="V3564" s="209"/>
    </row>
    <row r="3565" spans="4:22" x14ac:dyDescent="0.25">
      <c r="D3565" s="209"/>
      <c r="E3565" s="209"/>
      <c r="F3565" s="209"/>
      <c r="G3565" s="209"/>
      <c r="H3565" s="209"/>
      <c r="I3565" s="209"/>
      <c r="J3565" s="209"/>
      <c r="N3565" s="209"/>
      <c r="O3565" s="209"/>
      <c r="P3565" s="209"/>
      <c r="Q3565" s="209"/>
      <c r="R3565" s="209"/>
      <c r="S3565" s="209"/>
      <c r="T3565" s="209"/>
      <c r="U3565" s="209"/>
      <c r="V3565" s="209"/>
    </row>
    <row r="3566" spans="4:22" x14ac:dyDescent="0.25">
      <c r="D3566" s="209"/>
      <c r="E3566" s="209"/>
      <c r="F3566" s="209"/>
      <c r="G3566" s="209"/>
      <c r="H3566" s="209"/>
      <c r="I3566" s="209"/>
      <c r="J3566" s="209"/>
      <c r="N3566" s="209"/>
      <c r="O3566" s="209"/>
      <c r="P3566" s="209"/>
      <c r="Q3566" s="209"/>
      <c r="R3566" s="209"/>
      <c r="S3566" s="209"/>
      <c r="T3566" s="209"/>
      <c r="U3566" s="209"/>
      <c r="V3566" s="209"/>
    </row>
    <row r="3567" spans="4:22" x14ac:dyDescent="0.25">
      <c r="D3567" s="209"/>
      <c r="E3567" s="209"/>
      <c r="F3567" s="209"/>
      <c r="G3567" s="209"/>
      <c r="H3567" s="209"/>
      <c r="I3567" s="209"/>
      <c r="J3567" s="209"/>
      <c r="N3567" s="209"/>
      <c r="O3567" s="209"/>
      <c r="P3567" s="209"/>
      <c r="Q3567" s="209"/>
      <c r="R3567" s="209"/>
      <c r="S3567" s="209"/>
      <c r="T3567" s="209"/>
      <c r="U3567" s="209"/>
      <c r="V3567" s="209"/>
    </row>
    <row r="3568" spans="4:22" x14ac:dyDescent="0.25">
      <c r="D3568" s="209"/>
      <c r="E3568" s="209"/>
      <c r="F3568" s="209"/>
      <c r="G3568" s="209"/>
      <c r="H3568" s="209"/>
      <c r="I3568" s="209"/>
      <c r="J3568" s="209"/>
      <c r="N3568" s="209"/>
      <c r="O3568" s="209"/>
      <c r="P3568" s="209"/>
      <c r="Q3568" s="209"/>
      <c r="R3568" s="209"/>
      <c r="S3568" s="209"/>
      <c r="T3568" s="209"/>
      <c r="U3568" s="209"/>
      <c r="V3568" s="209"/>
    </row>
    <row r="3569" spans="4:22" x14ac:dyDescent="0.25">
      <c r="D3569" s="209"/>
      <c r="E3569" s="209"/>
      <c r="F3569" s="209"/>
      <c r="G3569" s="209"/>
      <c r="H3569" s="209"/>
      <c r="I3569" s="209"/>
      <c r="J3569" s="209"/>
      <c r="N3569" s="209"/>
      <c r="O3569" s="209"/>
      <c r="P3569" s="209"/>
      <c r="Q3569" s="209"/>
      <c r="R3569" s="209"/>
      <c r="S3569" s="209"/>
      <c r="T3569" s="209"/>
      <c r="U3569" s="209"/>
      <c r="V3569" s="209"/>
    </row>
    <row r="3570" spans="4:22" x14ac:dyDescent="0.25">
      <c r="D3570" s="209"/>
      <c r="E3570" s="209"/>
      <c r="F3570" s="209"/>
      <c r="G3570" s="209"/>
      <c r="H3570" s="209"/>
      <c r="I3570" s="209"/>
      <c r="J3570" s="209"/>
      <c r="N3570" s="209"/>
      <c r="O3570" s="209"/>
      <c r="P3570" s="209"/>
      <c r="Q3570" s="209"/>
      <c r="R3570" s="209"/>
      <c r="S3570" s="209"/>
      <c r="T3570" s="209"/>
      <c r="U3570" s="209"/>
      <c r="V3570" s="209"/>
    </row>
    <row r="3571" spans="4:22" x14ac:dyDescent="0.25">
      <c r="D3571" s="209"/>
      <c r="E3571" s="209"/>
      <c r="F3571" s="209"/>
      <c r="G3571" s="209"/>
      <c r="H3571" s="209"/>
      <c r="I3571" s="209"/>
      <c r="J3571" s="209"/>
      <c r="N3571" s="209"/>
      <c r="O3571" s="209"/>
      <c r="P3571" s="209"/>
      <c r="Q3571" s="209"/>
      <c r="R3571" s="209"/>
      <c r="S3571" s="209"/>
      <c r="T3571" s="209"/>
      <c r="U3571" s="209"/>
      <c r="V3571" s="209"/>
    </row>
    <row r="3572" spans="4:22" x14ac:dyDescent="0.25">
      <c r="D3572" s="209"/>
      <c r="E3572" s="209"/>
      <c r="F3572" s="209"/>
      <c r="G3572" s="209"/>
      <c r="H3572" s="209"/>
      <c r="I3572" s="209"/>
      <c r="J3572" s="209"/>
      <c r="N3572" s="209"/>
      <c r="O3572" s="209"/>
      <c r="P3572" s="209"/>
      <c r="Q3572" s="209"/>
      <c r="R3572" s="209"/>
      <c r="S3572" s="209"/>
      <c r="T3572" s="209"/>
      <c r="U3572" s="209"/>
      <c r="V3572" s="209"/>
    </row>
    <row r="3573" spans="4:22" x14ac:dyDescent="0.25">
      <c r="D3573" s="209"/>
      <c r="E3573" s="209"/>
      <c r="F3573" s="209"/>
      <c r="G3573" s="209"/>
      <c r="H3573" s="209"/>
      <c r="I3573" s="209"/>
      <c r="J3573" s="209"/>
      <c r="N3573" s="209"/>
      <c r="O3573" s="209"/>
      <c r="P3573" s="209"/>
      <c r="Q3573" s="209"/>
      <c r="R3573" s="209"/>
      <c r="S3573" s="209"/>
      <c r="T3573" s="209"/>
      <c r="U3573" s="209"/>
      <c r="V3573" s="209"/>
    </row>
    <row r="3574" spans="4:22" x14ac:dyDescent="0.25">
      <c r="D3574" s="209"/>
      <c r="E3574" s="209"/>
      <c r="F3574" s="209"/>
      <c r="G3574" s="209"/>
      <c r="H3574" s="209"/>
      <c r="I3574" s="209"/>
      <c r="J3574" s="209"/>
      <c r="N3574" s="209"/>
      <c r="O3574" s="209"/>
      <c r="P3574" s="209"/>
      <c r="Q3574" s="209"/>
      <c r="R3574" s="209"/>
      <c r="S3574" s="209"/>
      <c r="T3574" s="209"/>
      <c r="U3574" s="209"/>
      <c r="V3574" s="209"/>
    </row>
    <row r="3575" spans="4:22" x14ac:dyDescent="0.25">
      <c r="D3575" s="209"/>
      <c r="E3575" s="209"/>
      <c r="F3575" s="209"/>
      <c r="G3575" s="209"/>
      <c r="H3575" s="209"/>
      <c r="I3575" s="209"/>
      <c r="J3575" s="209"/>
      <c r="N3575" s="209"/>
      <c r="O3575" s="209"/>
      <c r="P3575" s="209"/>
      <c r="Q3575" s="209"/>
      <c r="R3575" s="209"/>
      <c r="S3575" s="209"/>
      <c r="T3575" s="209"/>
      <c r="U3575" s="209"/>
      <c r="V3575" s="209"/>
    </row>
    <row r="3576" spans="4:22" x14ac:dyDescent="0.25">
      <c r="D3576" s="209"/>
      <c r="E3576" s="209"/>
      <c r="F3576" s="209"/>
      <c r="G3576" s="209"/>
      <c r="H3576" s="209"/>
      <c r="I3576" s="209"/>
      <c r="J3576" s="209"/>
      <c r="N3576" s="209"/>
      <c r="O3576" s="209"/>
      <c r="P3576" s="209"/>
      <c r="Q3576" s="209"/>
      <c r="R3576" s="209"/>
      <c r="S3576" s="209"/>
      <c r="T3576" s="209"/>
      <c r="U3576" s="209"/>
      <c r="V3576" s="209"/>
    </row>
    <row r="3577" spans="4:22" x14ac:dyDescent="0.25">
      <c r="D3577" s="209"/>
      <c r="E3577" s="209"/>
      <c r="F3577" s="209"/>
      <c r="G3577" s="209"/>
      <c r="H3577" s="209"/>
      <c r="I3577" s="209"/>
      <c r="J3577" s="209"/>
      <c r="N3577" s="209"/>
      <c r="O3577" s="209"/>
      <c r="P3577" s="209"/>
      <c r="Q3577" s="209"/>
      <c r="R3577" s="209"/>
      <c r="S3577" s="209"/>
      <c r="T3577" s="209"/>
      <c r="U3577" s="209"/>
      <c r="V3577" s="209"/>
    </row>
    <row r="3578" spans="4:22" x14ac:dyDescent="0.25">
      <c r="D3578" s="209"/>
      <c r="E3578" s="209"/>
      <c r="F3578" s="209"/>
      <c r="G3578" s="209"/>
      <c r="H3578" s="209"/>
      <c r="I3578" s="209"/>
      <c r="J3578" s="209"/>
      <c r="N3578" s="209"/>
      <c r="O3578" s="209"/>
      <c r="P3578" s="209"/>
      <c r="Q3578" s="209"/>
      <c r="R3578" s="209"/>
      <c r="S3578" s="209"/>
      <c r="T3578" s="209"/>
      <c r="U3578" s="209"/>
      <c r="V3578" s="209"/>
    </row>
    <row r="3579" spans="4:22" x14ac:dyDescent="0.25">
      <c r="D3579" s="209"/>
      <c r="E3579" s="209"/>
      <c r="F3579" s="209"/>
      <c r="G3579" s="209"/>
      <c r="H3579" s="209"/>
      <c r="I3579" s="209"/>
      <c r="J3579" s="209"/>
      <c r="N3579" s="209"/>
      <c r="O3579" s="209"/>
      <c r="P3579" s="209"/>
      <c r="Q3579" s="209"/>
      <c r="R3579" s="209"/>
      <c r="S3579" s="209"/>
      <c r="T3579" s="209"/>
      <c r="U3579" s="209"/>
      <c r="V3579" s="209"/>
    </row>
    <row r="3580" spans="4:22" x14ac:dyDescent="0.25">
      <c r="D3580" s="209"/>
      <c r="E3580" s="209"/>
      <c r="F3580" s="209"/>
      <c r="G3580" s="209"/>
      <c r="H3580" s="209"/>
      <c r="I3580" s="209"/>
      <c r="J3580" s="209"/>
      <c r="N3580" s="209"/>
      <c r="O3580" s="209"/>
      <c r="P3580" s="209"/>
      <c r="Q3580" s="209"/>
      <c r="R3580" s="209"/>
      <c r="S3580" s="209"/>
      <c r="T3580" s="209"/>
      <c r="U3580" s="209"/>
      <c r="V3580" s="209"/>
    </row>
    <row r="3581" spans="4:22" x14ac:dyDescent="0.25">
      <c r="D3581" s="209"/>
      <c r="E3581" s="209"/>
      <c r="F3581" s="209"/>
      <c r="G3581" s="209"/>
      <c r="H3581" s="209"/>
      <c r="I3581" s="209"/>
      <c r="J3581" s="209"/>
      <c r="N3581" s="209"/>
      <c r="O3581" s="209"/>
      <c r="P3581" s="209"/>
      <c r="Q3581" s="209"/>
      <c r="R3581" s="209"/>
      <c r="S3581" s="209"/>
      <c r="T3581" s="209"/>
      <c r="U3581" s="209"/>
      <c r="V3581" s="209"/>
    </row>
    <row r="3582" spans="4:22" x14ac:dyDescent="0.25">
      <c r="D3582" s="209"/>
      <c r="E3582" s="209"/>
      <c r="F3582" s="209"/>
      <c r="G3582" s="209"/>
      <c r="H3582" s="209"/>
      <c r="I3582" s="209"/>
      <c r="J3582" s="209"/>
      <c r="N3582" s="209"/>
      <c r="O3582" s="209"/>
      <c r="P3582" s="209"/>
      <c r="Q3582" s="209"/>
      <c r="R3582" s="209"/>
      <c r="S3582" s="209"/>
      <c r="T3582" s="209"/>
      <c r="U3582" s="209"/>
      <c r="V3582" s="209"/>
    </row>
    <row r="3583" spans="4:22" x14ac:dyDescent="0.25">
      <c r="D3583" s="209"/>
      <c r="E3583" s="209"/>
      <c r="F3583" s="209"/>
      <c r="G3583" s="209"/>
      <c r="H3583" s="209"/>
      <c r="I3583" s="209"/>
      <c r="J3583" s="209"/>
      <c r="N3583" s="209"/>
      <c r="O3583" s="209"/>
      <c r="P3583" s="209"/>
      <c r="Q3583" s="209"/>
      <c r="R3583" s="209"/>
      <c r="S3583" s="209"/>
      <c r="T3583" s="209"/>
      <c r="U3583" s="209"/>
      <c r="V3583" s="209"/>
    </row>
    <row r="3584" spans="4:22" x14ac:dyDescent="0.25">
      <c r="D3584" s="209"/>
      <c r="E3584" s="209"/>
      <c r="F3584" s="209"/>
      <c r="G3584" s="209"/>
      <c r="H3584" s="209"/>
      <c r="I3584" s="209"/>
      <c r="J3584" s="209"/>
      <c r="N3584" s="209"/>
      <c r="O3584" s="209"/>
      <c r="P3584" s="209"/>
      <c r="Q3584" s="209"/>
      <c r="R3584" s="209"/>
      <c r="S3584" s="209"/>
      <c r="T3584" s="209"/>
      <c r="U3584" s="209"/>
      <c r="V3584" s="209"/>
    </row>
    <row r="3585" spans="4:22" x14ac:dyDescent="0.25">
      <c r="D3585" s="209"/>
      <c r="E3585" s="209"/>
      <c r="F3585" s="209"/>
      <c r="G3585" s="209"/>
      <c r="H3585" s="209"/>
      <c r="I3585" s="209"/>
      <c r="J3585" s="209"/>
      <c r="N3585" s="209"/>
      <c r="O3585" s="209"/>
      <c r="P3585" s="209"/>
      <c r="Q3585" s="209"/>
      <c r="R3585" s="209"/>
      <c r="S3585" s="209"/>
      <c r="T3585" s="209"/>
      <c r="U3585" s="209"/>
      <c r="V3585" s="209"/>
    </row>
    <row r="3586" spans="4:22" x14ac:dyDescent="0.25">
      <c r="D3586" s="209"/>
      <c r="E3586" s="209"/>
      <c r="F3586" s="209"/>
      <c r="G3586" s="209"/>
      <c r="H3586" s="209"/>
      <c r="I3586" s="209"/>
      <c r="J3586" s="209"/>
      <c r="N3586" s="209"/>
      <c r="O3586" s="209"/>
      <c r="P3586" s="209"/>
      <c r="Q3586" s="209"/>
      <c r="R3586" s="209"/>
      <c r="S3586" s="209"/>
      <c r="T3586" s="209"/>
      <c r="U3586" s="209"/>
      <c r="V3586" s="209"/>
    </row>
    <row r="3587" spans="4:22" x14ac:dyDescent="0.25">
      <c r="D3587" s="209"/>
      <c r="E3587" s="209"/>
      <c r="F3587" s="209"/>
      <c r="G3587" s="209"/>
      <c r="H3587" s="209"/>
      <c r="I3587" s="209"/>
      <c r="J3587" s="209"/>
      <c r="N3587" s="209"/>
      <c r="O3587" s="209"/>
      <c r="P3587" s="209"/>
      <c r="Q3587" s="209"/>
      <c r="R3587" s="209"/>
      <c r="S3587" s="209"/>
      <c r="T3587" s="209"/>
      <c r="U3587" s="209"/>
      <c r="V3587" s="209"/>
    </row>
    <row r="3588" spans="4:22" x14ac:dyDescent="0.25">
      <c r="D3588" s="209"/>
      <c r="E3588" s="209"/>
      <c r="F3588" s="209"/>
      <c r="G3588" s="209"/>
      <c r="H3588" s="209"/>
      <c r="I3588" s="209"/>
      <c r="J3588" s="209"/>
      <c r="N3588" s="209"/>
      <c r="O3588" s="209"/>
      <c r="P3588" s="209"/>
      <c r="Q3588" s="209"/>
      <c r="R3588" s="209"/>
      <c r="S3588" s="209"/>
      <c r="T3588" s="209"/>
      <c r="U3588" s="209"/>
      <c r="V3588" s="209"/>
    </row>
    <row r="3589" spans="4:22" x14ac:dyDescent="0.25">
      <c r="D3589" s="209"/>
      <c r="E3589" s="209"/>
      <c r="F3589" s="209"/>
      <c r="G3589" s="209"/>
      <c r="H3589" s="209"/>
      <c r="I3589" s="209"/>
      <c r="J3589" s="209"/>
      <c r="N3589" s="209"/>
      <c r="O3589" s="209"/>
      <c r="P3589" s="209"/>
      <c r="Q3589" s="209"/>
      <c r="R3589" s="209"/>
      <c r="S3589" s="209"/>
      <c r="T3589" s="209"/>
      <c r="U3589" s="209"/>
      <c r="V3589" s="209"/>
    </row>
    <row r="3590" spans="4:22" x14ac:dyDescent="0.25">
      <c r="D3590" s="209"/>
      <c r="E3590" s="209"/>
      <c r="F3590" s="209"/>
      <c r="G3590" s="209"/>
      <c r="H3590" s="209"/>
      <c r="I3590" s="209"/>
      <c r="J3590" s="209"/>
      <c r="N3590" s="209"/>
      <c r="O3590" s="209"/>
      <c r="P3590" s="209"/>
      <c r="Q3590" s="209"/>
      <c r="R3590" s="209"/>
      <c r="S3590" s="209"/>
      <c r="T3590" s="209"/>
      <c r="U3590" s="209"/>
      <c r="V3590" s="209"/>
    </row>
    <row r="3591" spans="4:22" x14ac:dyDescent="0.25">
      <c r="D3591" s="209"/>
      <c r="E3591" s="209"/>
      <c r="F3591" s="209"/>
      <c r="G3591" s="209"/>
      <c r="H3591" s="209"/>
      <c r="I3591" s="209"/>
      <c r="J3591" s="209"/>
      <c r="N3591" s="209"/>
      <c r="O3591" s="209"/>
      <c r="P3591" s="209"/>
      <c r="Q3591" s="209"/>
      <c r="R3591" s="209"/>
      <c r="S3591" s="209"/>
      <c r="T3591" s="209"/>
      <c r="U3591" s="209"/>
      <c r="V3591" s="209"/>
    </row>
    <row r="3592" spans="4:22" x14ac:dyDescent="0.25">
      <c r="D3592" s="209"/>
      <c r="E3592" s="209"/>
      <c r="F3592" s="209"/>
      <c r="G3592" s="209"/>
      <c r="H3592" s="209"/>
      <c r="I3592" s="209"/>
      <c r="J3592" s="209"/>
      <c r="N3592" s="209"/>
      <c r="O3592" s="209"/>
      <c r="P3592" s="209"/>
      <c r="Q3592" s="209"/>
      <c r="R3592" s="209"/>
      <c r="S3592" s="209"/>
      <c r="T3592" s="209"/>
      <c r="U3592" s="209"/>
      <c r="V3592" s="209"/>
    </row>
    <row r="3593" spans="4:22" x14ac:dyDescent="0.25">
      <c r="D3593" s="209"/>
      <c r="E3593" s="209"/>
      <c r="F3593" s="209"/>
      <c r="G3593" s="209"/>
      <c r="H3593" s="209"/>
      <c r="I3593" s="209"/>
      <c r="J3593" s="209"/>
      <c r="N3593" s="209"/>
      <c r="O3593" s="209"/>
      <c r="P3593" s="209"/>
      <c r="Q3593" s="209"/>
      <c r="R3593" s="209"/>
      <c r="S3593" s="209"/>
      <c r="T3593" s="209"/>
      <c r="U3593" s="209"/>
      <c r="V3593" s="209"/>
    </row>
    <row r="3594" spans="4:22" x14ac:dyDescent="0.25">
      <c r="D3594" s="209"/>
      <c r="E3594" s="209"/>
      <c r="F3594" s="209"/>
      <c r="G3594" s="209"/>
      <c r="H3594" s="209"/>
      <c r="I3594" s="209"/>
      <c r="J3594" s="209"/>
      <c r="N3594" s="209"/>
      <c r="O3594" s="209"/>
      <c r="P3594" s="209"/>
      <c r="Q3594" s="209"/>
      <c r="R3594" s="209"/>
      <c r="S3594" s="209"/>
      <c r="T3594" s="209"/>
      <c r="U3594" s="209"/>
      <c r="V3594" s="209"/>
    </row>
    <row r="3595" spans="4:22" x14ac:dyDescent="0.25">
      <c r="D3595" s="209"/>
      <c r="E3595" s="209"/>
      <c r="F3595" s="209"/>
      <c r="G3595" s="209"/>
      <c r="H3595" s="209"/>
      <c r="I3595" s="209"/>
      <c r="J3595" s="209"/>
      <c r="N3595" s="209"/>
      <c r="O3595" s="209"/>
      <c r="P3595" s="209"/>
      <c r="Q3595" s="209"/>
      <c r="R3595" s="209"/>
      <c r="S3595" s="209"/>
      <c r="T3595" s="209"/>
      <c r="U3595" s="209"/>
      <c r="V3595" s="209"/>
    </row>
    <row r="3596" spans="4:22" x14ac:dyDescent="0.25">
      <c r="D3596" s="209"/>
      <c r="E3596" s="209"/>
      <c r="F3596" s="209"/>
      <c r="G3596" s="209"/>
      <c r="H3596" s="209"/>
      <c r="I3596" s="209"/>
      <c r="J3596" s="209"/>
      <c r="N3596" s="209"/>
      <c r="O3596" s="209"/>
      <c r="P3596" s="209"/>
      <c r="Q3596" s="209"/>
      <c r="R3596" s="209"/>
      <c r="S3596" s="209"/>
      <c r="T3596" s="209"/>
      <c r="U3596" s="209"/>
      <c r="V3596" s="209"/>
    </row>
    <row r="3597" spans="4:22" x14ac:dyDescent="0.25">
      <c r="D3597" s="209"/>
      <c r="E3597" s="209"/>
      <c r="F3597" s="209"/>
      <c r="G3597" s="209"/>
      <c r="H3597" s="209"/>
      <c r="I3597" s="209"/>
      <c r="J3597" s="209"/>
      <c r="N3597" s="209"/>
      <c r="O3597" s="209"/>
      <c r="P3597" s="209"/>
      <c r="Q3597" s="209"/>
      <c r="R3597" s="209"/>
      <c r="S3597" s="209"/>
      <c r="T3597" s="209"/>
      <c r="U3597" s="209"/>
      <c r="V3597" s="209"/>
    </row>
    <row r="3598" spans="4:22" x14ac:dyDescent="0.25">
      <c r="D3598" s="209"/>
      <c r="E3598" s="209"/>
      <c r="F3598" s="209"/>
      <c r="G3598" s="209"/>
      <c r="H3598" s="209"/>
      <c r="I3598" s="209"/>
      <c r="J3598" s="209"/>
      <c r="N3598" s="209"/>
      <c r="O3598" s="209"/>
      <c r="P3598" s="209"/>
      <c r="Q3598" s="209"/>
      <c r="R3598" s="209"/>
      <c r="S3598" s="209"/>
      <c r="T3598" s="209"/>
      <c r="U3598" s="209"/>
      <c r="V3598" s="209"/>
    </row>
    <row r="3599" spans="4:22" x14ac:dyDescent="0.25">
      <c r="D3599" s="209"/>
      <c r="E3599" s="209"/>
      <c r="F3599" s="209"/>
      <c r="G3599" s="209"/>
      <c r="H3599" s="209"/>
      <c r="I3599" s="209"/>
      <c r="J3599" s="209"/>
      <c r="N3599" s="209"/>
      <c r="O3599" s="209"/>
      <c r="P3599" s="209"/>
      <c r="Q3599" s="209"/>
      <c r="R3599" s="209"/>
      <c r="S3599" s="209"/>
      <c r="T3599" s="209"/>
      <c r="U3599" s="209"/>
      <c r="V3599" s="209"/>
    </row>
    <row r="3600" spans="4:22" x14ac:dyDescent="0.25">
      <c r="D3600" s="209"/>
      <c r="E3600" s="209"/>
      <c r="F3600" s="209"/>
      <c r="G3600" s="209"/>
      <c r="H3600" s="209"/>
      <c r="I3600" s="209"/>
      <c r="J3600" s="209"/>
      <c r="N3600" s="209"/>
      <c r="O3600" s="209"/>
      <c r="P3600" s="209"/>
      <c r="Q3600" s="209"/>
      <c r="R3600" s="209"/>
      <c r="S3600" s="209"/>
      <c r="T3600" s="209"/>
      <c r="U3600" s="209"/>
      <c r="V3600" s="209"/>
    </row>
    <row r="3601" spans="4:22" x14ac:dyDescent="0.25">
      <c r="D3601" s="209"/>
      <c r="E3601" s="209"/>
      <c r="F3601" s="209"/>
      <c r="G3601" s="209"/>
      <c r="H3601" s="209"/>
      <c r="I3601" s="209"/>
      <c r="J3601" s="209"/>
      <c r="N3601" s="209"/>
      <c r="O3601" s="209"/>
      <c r="P3601" s="209"/>
      <c r="Q3601" s="209"/>
      <c r="R3601" s="209"/>
      <c r="S3601" s="209"/>
      <c r="T3601" s="209"/>
      <c r="U3601" s="209"/>
      <c r="V3601" s="209"/>
    </row>
    <row r="3602" spans="4:22" x14ac:dyDescent="0.25">
      <c r="D3602" s="209"/>
      <c r="E3602" s="209"/>
      <c r="F3602" s="209"/>
      <c r="G3602" s="209"/>
      <c r="H3602" s="209"/>
      <c r="I3602" s="209"/>
      <c r="J3602" s="209"/>
      <c r="N3602" s="209"/>
      <c r="O3602" s="209"/>
      <c r="P3602" s="209"/>
      <c r="Q3602" s="209"/>
      <c r="R3602" s="209"/>
      <c r="S3602" s="209"/>
      <c r="T3602" s="209"/>
      <c r="U3602" s="209"/>
      <c r="V3602" s="209"/>
    </row>
    <row r="3603" spans="4:22" x14ac:dyDescent="0.25">
      <c r="D3603" s="209"/>
      <c r="E3603" s="209"/>
      <c r="F3603" s="209"/>
      <c r="G3603" s="209"/>
      <c r="H3603" s="209"/>
      <c r="I3603" s="209"/>
      <c r="J3603" s="209"/>
      <c r="N3603" s="209"/>
      <c r="O3603" s="209"/>
      <c r="P3603" s="209"/>
      <c r="Q3603" s="209"/>
      <c r="R3603" s="209"/>
      <c r="S3603" s="209"/>
      <c r="T3603" s="209"/>
      <c r="U3603" s="209"/>
      <c r="V3603" s="209"/>
    </row>
    <row r="3604" spans="4:22" x14ac:dyDescent="0.25">
      <c r="D3604" s="209"/>
      <c r="E3604" s="209"/>
      <c r="F3604" s="209"/>
      <c r="G3604" s="209"/>
      <c r="H3604" s="209"/>
      <c r="I3604" s="209"/>
      <c r="J3604" s="209"/>
      <c r="N3604" s="209"/>
      <c r="O3604" s="209"/>
      <c r="P3604" s="209"/>
      <c r="Q3604" s="209"/>
      <c r="R3604" s="209"/>
      <c r="S3604" s="209"/>
      <c r="T3604" s="209"/>
      <c r="U3604" s="209"/>
      <c r="V3604" s="209"/>
    </row>
    <row r="3605" spans="4:22" x14ac:dyDescent="0.25">
      <c r="D3605" s="209"/>
      <c r="E3605" s="209"/>
      <c r="F3605" s="209"/>
      <c r="G3605" s="209"/>
      <c r="H3605" s="209"/>
      <c r="I3605" s="209"/>
      <c r="J3605" s="209"/>
      <c r="N3605" s="209"/>
      <c r="O3605" s="209"/>
      <c r="P3605" s="209"/>
      <c r="Q3605" s="209"/>
      <c r="R3605" s="209"/>
      <c r="S3605" s="209"/>
      <c r="T3605" s="209"/>
      <c r="U3605" s="209"/>
      <c r="V3605" s="209"/>
    </row>
    <row r="3606" spans="4:22" x14ac:dyDescent="0.25">
      <c r="D3606" s="209"/>
      <c r="E3606" s="209"/>
      <c r="F3606" s="209"/>
      <c r="G3606" s="209"/>
      <c r="H3606" s="209"/>
      <c r="I3606" s="209"/>
      <c r="J3606" s="209"/>
      <c r="N3606" s="209"/>
      <c r="O3606" s="209"/>
      <c r="P3606" s="209"/>
      <c r="Q3606" s="209"/>
      <c r="R3606" s="209"/>
      <c r="S3606" s="209"/>
      <c r="T3606" s="209"/>
      <c r="U3606" s="209"/>
      <c r="V3606" s="209"/>
    </row>
    <row r="3607" spans="4:22" x14ac:dyDescent="0.25">
      <c r="D3607" s="209"/>
      <c r="E3607" s="209"/>
      <c r="F3607" s="209"/>
      <c r="G3607" s="209"/>
      <c r="H3607" s="209"/>
      <c r="I3607" s="209"/>
      <c r="J3607" s="209"/>
      <c r="N3607" s="209"/>
      <c r="O3607" s="209"/>
      <c r="P3607" s="209"/>
      <c r="Q3607" s="209"/>
      <c r="R3607" s="209"/>
      <c r="S3607" s="209"/>
      <c r="T3607" s="209"/>
      <c r="U3607" s="209"/>
      <c r="V3607" s="209"/>
    </row>
    <row r="3608" spans="4:22" x14ac:dyDescent="0.25">
      <c r="D3608" s="209"/>
      <c r="E3608" s="209"/>
      <c r="F3608" s="209"/>
      <c r="G3608" s="209"/>
      <c r="H3608" s="209"/>
      <c r="I3608" s="209"/>
      <c r="J3608" s="209"/>
      <c r="N3608" s="209"/>
      <c r="O3608" s="209"/>
      <c r="P3608" s="209"/>
      <c r="Q3608" s="209"/>
      <c r="R3608" s="209"/>
      <c r="S3608" s="209"/>
      <c r="T3608" s="209"/>
      <c r="U3608" s="209"/>
      <c r="V3608" s="209"/>
    </row>
    <row r="3609" spans="4:22" x14ac:dyDescent="0.25">
      <c r="D3609" s="209"/>
      <c r="E3609" s="209"/>
      <c r="F3609" s="209"/>
      <c r="G3609" s="209"/>
      <c r="H3609" s="209"/>
      <c r="I3609" s="209"/>
      <c r="J3609" s="209"/>
      <c r="N3609" s="209"/>
      <c r="O3609" s="209"/>
      <c r="P3609" s="209"/>
      <c r="Q3609" s="209"/>
      <c r="R3609" s="209"/>
      <c r="S3609" s="209"/>
      <c r="T3609" s="209"/>
      <c r="U3609" s="209"/>
      <c r="V3609" s="209"/>
    </row>
    <row r="3610" spans="4:22" x14ac:dyDescent="0.25">
      <c r="D3610" s="209"/>
      <c r="E3610" s="209"/>
      <c r="F3610" s="209"/>
      <c r="G3610" s="209"/>
      <c r="H3610" s="209"/>
      <c r="I3610" s="209"/>
      <c r="J3610" s="209"/>
      <c r="N3610" s="209"/>
      <c r="O3610" s="209"/>
      <c r="P3610" s="209"/>
      <c r="Q3610" s="209"/>
      <c r="R3610" s="209"/>
      <c r="S3610" s="209"/>
      <c r="T3610" s="209"/>
      <c r="U3610" s="209"/>
      <c r="V3610" s="209"/>
    </row>
    <row r="3611" spans="4:22" x14ac:dyDescent="0.25">
      <c r="D3611" s="209"/>
      <c r="E3611" s="209"/>
      <c r="F3611" s="209"/>
      <c r="G3611" s="209"/>
      <c r="H3611" s="209"/>
      <c r="I3611" s="209"/>
      <c r="J3611" s="209"/>
      <c r="N3611" s="209"/>
      <c r="O3611" s="209"/>
      <c r="P3611" s="209"/>
      <c r="Q3611" s="209"/>
      <c r="R3611" s="209"/>
      <c r="S3611" s="209"/>
      <c r="T3611" s="209"/>
      <c r="U3611" s="209"/>
      <c r="V3611" s="209"/>
    </row>
    <row r="3612" spans="4:22" x14ac:dyDescent="0.25">
      <c r="D3612" s="209"/>
      <c r="E3612" s="209"/>
      <c r="F3612" s="209"/>
      <c r="G3612" s="209"/>
      <c r="H3612" s="209"/>
      <c r="I3612" s="209"/>
      <c r="J3612" s="209"/>
      <c r="N3612" s="209"/>
      <c r="O3612" s="209"/>
      <c r="P3612" s="209"/>
      <c r="Q3612" s="209"/>
      <c r="R3612" s="209"/>
      <c r="S3612" s="209"/>
      <c r="T3612" s="209"/>
      <c r="U3612" s="209"/>
      <c r="V3612" s="209"/>
    </row>
    <row r="3613" spans="4:22" x14ac:dyDescent="0.25">
      <c r="D3613" s="209"/>
      <c r="E3613" s="209"/>
      <c r="F3613" s="209"/>
      <c r="G3613" s="209"/>
      <c r="H3613" s="209"/>
      <c r="I3613" s="209"/>
      <c r="J3613" s="209"/>
      <c r="N3613" s="209"/>
      <c r="O3613" s="209"/>
      <c r="P3613" s="209"/>
      <c r="Q3613" s="209"/>
      <c r="R3613" s="209"/>
      <c r="S3613" s="209"/>
      <c r="T3613" s="209"/>
      <c r="U3613" s="209"/>
      <c r="V3613" s="209"/>
    </row>
    <row r="3614" spans="4:22" x14ac:dyDescent="0.25">
      <c r="D3614" s="209"/>
      <c r="E3614" s="209"/>
      <c r="F3614" s="209"/>
      <c r="G3614" s="209"/>
      <c r="H3614" s="209"/>
      <c r="I3614" s="209"/>
      <c r="J3614" s="209"/>
      <c r="N3614" s="209"/>
      <c r="O3614" s="209"/>
      <c r="P3614" s="209"/>
      <c r="Q3614" s="209"/>
      <c r="R3614" s="209"/>
      <c r="S3614" s="209"/>
      <c r="T3614" s="209"/>
      <c r="U3614" s="209"/>
      <c r="V3614" s="209"/>
    </row>
    <row r="3615" spans="4:22" x14ac:dyDescent="0.25">
      <c r="D3615" s="209"/>
      <c r="E3615" s="209"/>
      <c r="F3615" s="209"/>
      <c r="G3615" s="209"/>
      <c r="H3615" s="209"/>
      <c r="I3615" s="209"/>
      <c r="J3615" s="209"/>
      <c r="N3615" s="209"/>
      <c r="O3615" s="209"/>
      <c r="P3615" s="209"/>
      <c r="Q3615" s="209"/>
      <c r="R3615" s="209"/>
      <c r="S3615" s="209"/>
      <c r="T3615" s="209"/>
      <c r="U3615" s="209"/>
      <c r="V3615" s="209"/>
    </row>
    <row r="3616" spans="4:22" x14ac:dyDescent="0.25">
      <c r="D3616" s="209"/>
      <c r="E3616" s="209"/>
      <c r="F3616" s="209"/>
      <c r="G3616" s="209"/>
      <c r="H3616" s="209"/>
      <c r="I3616" s="209"/>
      <c r="J3616" s="209"/>
      <c r="N3616" s="209"/>
      <c r="O3616" s="209"/>
      <c r="P3616" s="209"/>
      <c r="Q3616" s="209"/>
      <c r="R3616" s="209"/>
      <c r="S3616" s="209"/>
      <c r="T3616" s="209"/>
      <c r="U3616" s="209"/>
      <c r="V3616" s="209"/>
    </row>
    <row r="3617" spans="4:22" x14ac:dyDescent="0.25">
      <c r="D3617" s="209"/>
      <c r="E3617" s="209"/>
      <c r="F3617" s="209"/>
      <c r="G3617" s="209"/>
      <c r="H3617" s="209"/>
      <c r="I3617" s="209"/>
      <c r="J3617" s="209"/>
      <c r="N3617" s="209"/>
      <c r="O3617" s="209"/>
      <c r="P3617" s="209"/>
      <c r="Q3617" s="209"/>
      <c r="R3617" s="209"/>
      <c r="S3617" s="209"/>
      <c r="T3617" s="209"/>
      <c r="U3617" s="209"/>
      <c r="V3617" s="209"/>
    </row>
    <row r="3618" spans="4:22" x14ac:dyDescent="0.25">
      <c r="D3618" s="209"/>
      <c r="E3618" s="209"/>
      <c r="F3618" s="209"/>
      <c r="G3618" s="209"/>
      <c r="H3618" s="209"/>
      <c r="I3618" s="209"/>
      <c r="J3618" s="209"/>
      <c r="N3618" s="209"/>
      <c r="O3618" s="209"/>
      <c r="P3618" s="209"/>
      <c r="Q3618" s="209"/>
      <c r="R3618" s="209"/>
      <c r="S3618" s="209"/>
      <c r="T3618" s="209"/>
      <c r="U3618" s="209"/>
      <c r="V3618" s="209"/>
    </row>
    <row r="3619" spans="4:22" x14ac:dyDescent="0.25">
      <c r="D3619" s="209"/>
      <c r="E3619" s="209"/>
      <c r="F3619" s="209"/>
      <c r="G3619" s="209"/>
      <c r="H3619" s="209"/>
      <c r="I3619" s="209"/>
      <c r="J3619" s="209"/>
      <c r="N3619" s="209"/>
      <c r="O3619" s="209"/>
      <c r="P3619" s="209"/>
      <c r="Q3619" s="209"/>
      <c r="R3619" s="209"/>
      <c r="S3619" s="209"/>
      <c r="T3619" s="209"/>
      <c r="U3619" s="209"/>
      <c r="V3619" s="209"/>
    </row>
    <row r="3620" spans="4:22" x14ac:dyDescent="0.25">
      <c r="D3620" s="209"/>
      <c r="E3620" s="209"/>
      <c r="F3620" s="209"/>
      <c r="G3620" s="209"/>
      <c r="H3620" s="209"/>
      <c r="I3620" s="209"/>
      <c r="J3620" s="209"/>
      <c r="N3620" s="209"/>
      <c r="O3620" s="209"/>
      <c r="P3620" s="209"/>
      <c r="Q3620" s="209"/>
      <c r="R3620" s="209"/>
      <c r="S3620" s="209"/>
      <c r="T3620" s="209"/>
      <c r="U3620" s="209"/>
      <c r="V3620" s="209"/>
    </row>
    <row r="3621" spans="4:22" x14ac:dyDescent="0.25">
      <c r="D3621" s="209"/>
      <c r="E3621" s="209"/>
      <c r="F3621" s="209"/>
      <c r="G3621" s="209"/>
      <c r="H3621" s="209"/>
      <c r="I3621" s="209"/>
      <c r="J3621" s="209"/>
      <c r="N3621" s="209"/>
      <c r="O3621" s="209"/>
      <c r="P3621" s="209"/>
      <c r="Q3621" s="209"/>
      <c r="R3621" s="209"/>
      <c r="S3621" s="209"/>
      <c r="T3621" s="209"/>
      <c r="U3621" s="209"/>
      <c r="V3621" s="209"/>
    </row>
    <row r="3622" spans="4:22" x14ac:dyDescent="0.25">
      <c r="D3622" s="209"/>
      <c r="E3622" s="209"/>
      <c r="F3622" s="209"/>
      <c r="G3622" s="209"/>
      <c r="H3622" s="209"/>
      <c r="I3622" s="209"/>
      <c r="J3622" s="209"/>
      <c r="N3622" s="209"/>
      <c r="O3622" s="209"/>
      <c r="P3622" s="209"/>
      <c r="Q3622" s="209"/>
      <c r="R3622" s="209"/>
      <c r="S3622" s="209"/>
      <c r="T3622" s="209"/>
      <c r="U3622" s="209"/>
      <c r="V3622" s="209"/>
    </row>
    <row r="3623" spans="4:22" x14ac:dyDescent="0.25">
      <c r="D3623" s="209"/>
      <c r="E3623" s="209"/>
      <c r="F3623" s="209"/>
      <c r="G3623" s="209"/>
      <c r="H3623" s="209"/>
      <c r="I3623" s="209"/>
      <c r="J3623" s="209"/>
      <c r="N3623" s="209"/>
      <c r="O3623" s="209"/>
      <c r="P3623" s="209"/>
      <c r="Q3623" s="209"/>
      <c r="R3623" s="209"/>
      <c r="S3623" s="209"/>
      <c r="T3623" s="209"/>
      <c r="U3623" s="209"/>
      <c r="V3623" s="209"/>
    </row>
    <row r="3624" spans="4:22" x14ac:dyDescent="0.25">
      <c r="D3624" s="209"/>
      <c r="E3624" s="209"/>
      <c r="F3624" s="209"/>
      <c r="G3624" s="209"/>
      <c r="H3624" s="209"/>
      <c r="I3624" s="209"/>
      <c r="J3624" s="209"/>
      <c r="N3624" s="209"/>
      <c r="O3624" s="209"/>
      <c r="P3624" s="209"/>
      <c r="Q3624" s="209"/>
      <c r="R3624" s="209"/>
      <c r="S3624" s="209"/>
      <c r="T3624" s="209"/>
      <c r="U3624" s="209"/>
      <c r="V3624" s="209"/>
    </row>
    <row r="3625" spans="4:22" x14ac:dyDescent="0.25">
      <c r="D3625" s="209"/>
      <c r="E3625" s="209"/>
      <c r="F3625" s="209"/>
      <c r="G3625" s="209"/>
      <c r="H3625" s="209"/>
      <c r="I3625" s="209"/>
      <c r="J3625" s="209"/>
      <c r="N3625" s="209"/>
      <c r="O3625" s="209"/>
      <c r="P3625" s="209"/>
      <c r="Q3625" s="209"/>
      <c r="R3625" s="209"/>
      <c r="S3625" s="209"/>
      <c r="T3625" s="209"/>
      <c r="U3625" s="209"/>
      <c r="V3625" s="209"/>
    </row>
    <row r="3626" spans="4:22" x14ac:dyDescent="0.25">
      <c r="D3626" s="209"/>
      <c r="E3626" s="209"/>
      <c r="F3626" s="209"/>
      <c r="G3626" s="209"/>
      <c r="H3626" s="209"/>
      <c r="I3626" s="209"/>
      <c r="J3626" s="209"/>
      <c r="N3626" s="209"/>
      <c r="O3626" s="209"/>
      <c r="P3626" s="209"/>
      <c r="Q3626" s="209"/>
      <c r="R3626" s="209"/>
      <c r="S3626" s="209"/>
      <c r="T3626" s="209"/>
      <c r="U3626" s="209"/>
      <c r="V3626" s="209"/>
    </row>
    <row r="3627" spans="4:22" x14ac:dyDescent="0.25">
      <c r="D3627" s="209"/>
      <c r="E3627" s="209"/>
      <c r="F3627" s="209"/>
      <c r="G3627" s="209"/>
      <c r="H3627" s="209"/>
      <c r="I3627" s="209"/>
      <c r="J3627" s="209"/>
      <c r="N3627" s="209"/>
      <c r="O3627" s="209"/>
      <c r="P3627" s="209"/>
      <c r="Q3627" s="209"/>
      <c r="R3627" s="209"/>
      <c r="S3627" s="209"/>
      <c r="T3627" s="209"/>
      <c r="U3627" s="209"/>
      <c r="V3627" s="209"/>
    </row>
    <row r="3628" spans="4:22" x14ac:dyDescent="0.25">
      <c r="D3628" s="209"/>
      <c r="E3628" s="209"/>
      <c r="F3628" s="209"/>
      <c r="G3628" s="209"/>
      <c r="H3628" s="209"/>
      <c r="I3628" s="209"/>
      <c r="J3628" s="209"/>
      <c r="N3628" s="209"/>
      <c r="O3628" s="209"/>
      <c r="P3628" s="209"/>
      <c r="Q3628" s="209"/>
      <c r="R3628" s="209"/>
      <c r="S3628" s="209"/>
      <c r="T3628" s="209"/>
      <c r="U3628" s="209"/>
      <c r="V3628" s="209"/>
    </row>
    <row r="3629" spans="4:22" x14ac:dyDescent="0.25">
      <c r="D3629" s="209"/>
      <c r="E3629" s="209"/>
      <c r="F3629" s="209"/>
      <c r="G3629" s="209"/>
      <c r="H3629" s="209"/>
      <c r="I3629" s="209"/>
      <c r="J3629" s="209"/>
      <c r="N3629" s="209"/>
      <c r="O3629" s="209"/>
      <c r="P3629" s="209"/>
      <c r="Q3629" s="209"/>
      <c r="R3629" s="209"/>
      <c r="S3629" s="209"/>
      <c r="T3629" s="209"/>
      <c r="U3629" s="209"/>
      <c r="V3629" s="209"/>
    </row>
    <row r="3630" spans="4:22" x14ac:dyDescent="0.25">
      <c r="D3630" s="209"/>
      <c r="E3630" s="209"/>
      <c r="F3630" s="209"/>
      <c r="G3630" s="209"/>
      <c r="H3630" s="209"/>
      <c r="I3630" s="209"/>
      <c r="J3630" s="209"/>
      <c r="N3630" s="209"/>
      <c r="O3630" s="209"/>
      <c r="P3630" s="209"/>
      <c r="Q3630" s="209"/>
      <c r="R3630" s="209"/>
      <c r="S3630" s="209"/>
      <c r="T3630" s="209"/>
      <c r="U3630" s="209"/>
      <c r="V3630" s="209"/>
    </row>
    <row r="3631" spans="4:22" x14ac:dyDescent="0.25">
      <c r="D3631" s="209"/>
      <c r="E3631" s="209"/>
      <c r="F3631" s="209"/>
      <c r="G3631" s="209"/>
      <c r="H3631" s="209"/>
      <c r="I3631" s="209"/>
      <c r="J3631" s="209"/>
      <c r="N3631" s="209"/>
      <c r="O3631" s="209"/>
      <c r="P3631" s="209"/>
      <c r="Q3631" s="209"/>
      <c r="R3631" s="209"/>
      <c r="S3631" s="209"/>
      <c r="T3631" s="209"/>
      <c r="U3631" s="209"/>
      <c r="V3631" s="209"/>
    </row>
    <row r="3632" spans="4:22" x14ac:dyDescent="0.25">
      <c r="D3632" s="209"/>
      <c r="E3632" s="209"/>
      <c r="F3632" s="209"/>
      <c r="G3632" s="209"/>
      <c r="H3632" s="209"/>
      <c r="I3632" s="209"/>
      <c r="J3632" s="209"/>
      <c r="N3632" s="209"/>
      <c r="O3632" s="209"/>
      <c r="P3632" s="209"/>
      <c r="Q3632" s="209"/>
      <c r="R3632" s="209"/>
      <c r="S3632" s="209"/>
      <c r="T3632" s="209"/>
      <c r="U3632" s="209"/>
      <c r="V3632" s="209"/>
    </row>
    <row r="3633" spans="4:22" x14ac:dyDescent="0.25">
      <c r="D3633" s="209"/>
      <c r="E3633" s="209"/>
      <c r="F3633" s="209"/>
      <c r="G3633" s="209"/>
      <c r="H3633" s="209"/>
      <c r="I3633" s="209"/>
      <c r="J3633" s="209"/>
      <c r="N3633" s="209"/>
      <c r="O3633" s="209"/>
      <c r="P3633" s="209"/>
      <c r="Q3633" s="209"/>
      <c r="R3633" s="209"/>
      <c r="S3633" s="209"/>
      <c r="T3633" s="209"/>
      <c r="U3633" s="209"/>
      <c r="V3633" s="209"/>
    </row>
    <row r="3634" spans="4:22" x14ac:dyDescent="0.25">
      <c r="D3634" s="209"/>
      <c r="E3634" s="209"/>
      <c r="F3634" s="209"/>
      <c r="G3634" s="209"/>
      <c r="H3634" s="209"/>
      <c r="I3634" s="209"/>
      <c r="J3634" s="209"/>
      <c r="N3634" s="209"/>
      <c r="O3634" s="209"/>
      <c r="P3634" s="209"/>
      <c r="Q3634" s="209"/>
      <c r="R3634" s="209"/>
      <c r="S3634" s="209"/>
      <c r="T3634" s="209"/>
      <c r="U3634" s="209"/>
      <c r="V3634" s="209"/>
    </row>
    <row r="3635" spans="4:22" x14ac:dyDescent="0.25">
      <c r="D3635" s="209"/>
      <c r="E3635" s="209"/>
      <c r="F3635" s="209"/>
      <c r="G3635" s="209"/>
      <c r="H3635" s="209"/>
      <c r="I3635" s="209"/>
      <c r="J3635" s="209"/>
      <c r="N3635" s="209"/>
      <c r="O3635" s="209"/>
      <c r="P3635" s="209"/>
      <c r="Q3635" s="209"/>
      <c r="R3635" s="209"/>
      <c r="S3635" s="209"/>
      <c r="T3635" s="209"/>
      <c r="U3635" s="209"/>
      <c r="V3635" s="209"/>
    </row>
    <row r="3636" spans="4:22" x14ac:dyDescent="0.25">
      <c r="D3636" s="209"/>
      <c r="E3636" s="209"/>
      <c r="F3636" s="209"/>
      <c r="G3636" s="209"/>
      <c r="H3636" s="209"/>
      <c r="I3636" s="209"/>
      <c r="J3636" s="209"/>
      <c r="N3636" s="209"/>
      <c r="O3636" s="209"/>
      <c r="P3636" s="209"/>
      <c r="Q3636" s="209"/>
      <c r="R3636" s="209"/>
      <c r="S3636" s="209"/>
      <c r="T3636" s="209"/>
      <c r="U3636" s="209"/>
      <c r="V3636" s="209"/>
    </row>
    <row r="3637" spans="4:22" x14ac:dyDescent="0.25">
      <c r="D3637" s="209"/>
      <c r="E3637" s="209"/>
      <c r="F3637" s="209"/>
      <c r="G3637" s="209"/>
      <c r="H3637" s="209"/>
      <c r="I3637" s="209"/>
      <c r="J3637" s="209"/>
      <c r="N3637" s="209"/>
      <c r="O3637" s="209"/>
      <c r="P3637" s="209"/>
      <c r="Q3637" s="209"/>
      <c r="R3637" s="209"/>
      <c r="S3637" s="209"/>
      <c r="T3637" s="209"/>
      <c r="U3637" s="209"/>
      <c r="V3637" s="209"/>
    </row>
    <row r="3638" spans="4:22" x14ac:dyDescent="0.25">
      <c r="D3638" s="209"/>
      <c r="E3638" s="209"/>
      <c r="F3638" s="209"/>
      <c r="G3638" s="209"/>
      <c r="H3638" s="209"/>
      <c r="I3638" s="209"/>
      <c r="J3638" s="209"/>
      <c r="N3638" s="209"/>
      <c r="O3638" s="209"/>
      <c r="P3638" s="209"/>
      <c r="Q3638" s="209"/>
      <c r="R3638" s="209"/>
      <c r="S3638" s="209"/>
      <c r="T3638" s="209"/>
      <c r="U3638" s="209"/>
      <c r="V3638" s="209"/>
    </row>
    <row r="3639" spans="4:22" x14ac:dyDescent="0.25">
      <c r="D3639" s="209"/>
      <c r="E3639" s="209"/>
      <c r="F3639" s="209"/>
      <c r="G3639" s="209"/>
      <c r="H3639" s="209"/>
      <c r="I3639" s="209"/>
      <c r="J3639" s="209"/>
      <c r="N3639" s="209"/>
      <c r="O3639" s="209"/>
      <c r="P3639" s="209"/>
      <c r="Q3639" s="209"/>
      <c r="R3639" s="209"/>
      <c r="S3639" s="209"/>
      <c r="T3639" s="209"/>
      <c r="U3639" s="209"/>
      <c r="V3639" s="209"/>
    </row>
    <row r="3640" spans="4:22" x14ac:dyDescent="0.25">
      <c r="D3640" s="209"/>
      <c r="E3640" s="209"/>
      <c r="F3640" s="209"/>
      <c r="G3640" s="209"/>
      <c r="H3640" s="209"/>
      <c r="I3640" s="209"/>
      <c r="J3640" s="209"/>
      <c r="N3640" s="209"/>
      <c r="O3640" s="209"/>
      <c r="P3640" s="209"/>
      <c r="Q3640" s="209"/>
      <c r="R3640" s="209"/>
      <c r="S3640" s="209"/>
      <c r="T3640" s="209"/>
      <c r="U3640" s="209"/>
      <c r="V3640" s="209"/>
    </row>
    <row r="3641" spans="4:22" x14ac:dyDescent="0.25">
      <c r="D3641" s="209"/>
      <c r="E3641" s="209"/>
      <c r="F3641" s="209"/>
      <c r="G3641" s="209"/>
      <c r="H3641" s="209"/>
      <c r="I3641" s="209"/>
      <c r="J3641" s="209"/>
      <c r="N3641" s="209"/>
      <c r="O3641" s="209"/>
      <c r="P3641" s="209"/>
      <c r="Q3641" s="209"/>
      <c r="R3641" s="209"/>
      <c r="S3641" s="209"/>
      <c r="T3641" s="209"/>
      <c r="U3641" s="209"/>
      <c r="V3641" s="209"/>
    </row>
    <row r="3642" spans="4:22" x14ac:dyDescent="0.25">
      <c r="D3642" s="209"/>
      <c r="E3642" s="209"/>
      <c r="F3642" s="209"/>
      <c r="G3642" s="209"/>
      <c r="H3642" s="209"/>
      <c r="I3642" s="209"/>
      <c r="J3642" s="209"/>
      <c r="N3642" s="209"/>
      <c r="O3642" s="209"/>
      <c r="P3642" s="209"/>
      <c r="Q3642" s="209"/>
      <c r="R3642" s="209"/>
      <c r="S3642" s="209"/>
      <c r="T3642" s="209"/>
      <c r="U3642" s="209"/>
      <c r="V3642" s="209"/>
    </row>
    <row r="3643" spans="4:22" x14ac:dyDescent="0.25">
      <c r="D3643" s="209"/>
      <c r="E3643" s="209"/>
      <c r="F3643" s="209"/>
      <c r="G3643" s="209"/>
      <c r="H3643" s="209"/>
      <c r="I3643" s="209"/>
      <c r="J3643" s="209"/>
      <c r="N3643" s="209"/>
      <c r="O3643" s="209"/>
      <c r="P3643" s="209"/>
      <c r="Q3643" s="209"/>
      <c r="R3643" s="209"/>
      <c r="S3643" s="209"/>
      <c r="T3643" s="209"/>
      <c r="U3643" s="209"/>
      <c r="V3643" s="209"/>
    </row>
    <row r="3644" spans="4:22" x14ac:dyDescent="0.25">
      <c r="D3644" s="209"/>
      <c r="E3644" s="209"/>
      <c r="F3644" s="209"/>
      <c r="G3644" s="209"/>
      <c r="H3644" s="209"/>
      <c r="I3644" s="209"/>
      <c r="J3644" s="209"/>
      <c r="N3644" s="209"/>
      <c r="O3644" s="209"/>
      <c r="P3644" s="209"/>
      <c r="Q3644" s="209"/>
      <c r="R3644" s="209"/>
      <c r="S3644" s="209"/>
      <c r="T3644" s="209"/>
      <c r="U3644" s="209"/>
      <c r="V3644" s="209"/>
    </row>
    <row r="3645" spans="4:22" x14ac:dyDescent="0.25">
      <c r="D3645" s="209"/>
      <c r="E3645" s="209"/>
      <c r="F3645" s="209"/>
      <c r="G3645" s="209"/>
      <c r="H3645" s="209"/>
      <c r="I3645" s="209"/>
      <c r="J3645" s="209"/>
      <c r="N3645" s="209"/>
      <c r="O3645" s="209"/>
      <c r="P3645" s="209"/>
      <c r="Q3645" s="209"/>
      <c r="R3645" s="209"/>
      <c r="S3645" s="209"/>
      <c r="T3645" s="209"/>
      <c r="U3645" s="209"/>
      <c r="V3645" s="209"/>
    </row>
    <row r="3646" spans="4:22" x14ac:dyDescent="0.25">
      <c r="D3646" s="209"/>
      <c r="E3646" s="209"/>
      <c r="F3646" s="209"/>
      <c r="G3646" s="209"/>
      <c r="H3646" s="209"/>
      <c r="I3646" s="209"/>
      <c r="J3646" s="209"/>
      <c r="N3646" s="209"/>
      <c r="O3646" s="209"/>
      <c r="P3646" s="209"/>
      <c r="Q3646" s="209"/>
      <c r="R3646" s="209"/>
      <c r="S3646" s="209"/>
      <c r="T3646" s="209"/>
      <c r="U3646" s="209"/>
      <c r="V3646" s="209"/>
    </row>
    <row r="3647" spans="4:22" x14ac:dyDescent="0.25">
      <c r="D3647" s="209"/>
      <c r="E3647" s="209"/>
      <c r="F3647" s="209"/>
      <c r="G3647" s="209"/>
      <c r="H3647" s="209"/>
      <c r="I3647" s="209"/>
      <c r="J3647" s="209"/>
      <c r="N3647" s="209"/>
      <c r="O3647" s="209"/>
      <c r="P3647" s="209"/>
      <c r="Q3647" s="209"/>
      <c r="R3647" s="209"/>
      <c r="S3647" s="209"/>
      <c r="T3647" s="209"/>
      <c r="U3647" s="209"/>
      <c r="V3647" s="209"/>
    </row>
    <row r="3648" spans="4:22" x14ac:dyDescent="0.25">
      <c r="D3648" s="209"/>
      <c r="E3648" s="209"/>
      <c r="F3648" s="209"/>
      <c r="G3648" s="209"/>
      <c r="H3648" s="209"/>
      <c r="I3648" s="209"/>
      <c r="J3648" s="209"/>
      <c r="N3648" s="209"/>
      <c r="O3648" s="209"/>
      <c r="P3648" s="209"/>
      <c r="Q3648" s="209"/>
      <c r="R3648" s="209"/>
      <c r="S3648" s="209"/>
      <c r="T3648" s="209"/>
      <c r="U3648" s="209"/>
      <c r="V3648" s="209"/>
    </row>
    <row r="3649" spans="4:22" x14ac:dyDescent="0.25">
      <c r="D3649" s="209"/>
      <c r="E3649" s="209"/>
      <c r="F3649" s="209"/>
      <c r="G3649" s="209"/>
      <c r="H3649" s="209"/>
      <c r="I3649" s="209"/>
      <c r="J3649" s="209"/>
      <c r="N3649" s="209"/>
      <c r="O3649" s="209"/>
      <c r="P3649" s="209"/>
      <c r="Q3649" s="209"/>
      <c r="R3649" s="209"/>
      <c r="S3649" s="209"/>
      <c r="T3649" s="209"/>
      <c r="U3649" s="209"/>
      <c r="V3649" s="209"/>
    </row>
    <row r="3650" spans="4:22" x14ac:dyDescent="0.25">
      <c r="D3650" s="209"/>
      <c r="E3650" s="209"/>
      <c r="F3650" s="209"/>
      <c r="G3650" s="209"/>
      <c r="H3650" s="209"/>
      <c r="I3650" s="209"/>
      <c r="J3650" s="209"/>
      <c r="N3650" s="209"/>
      <c r="O3650" s="209"/>
      <c r="P3650" s="209"/>
      <c r="Q3650" s="209"/>
      <c r="R3650" s="209"/>
      <c r="S3650" s="209"/>
      <c r="T3650" s="209"/>
      <c r="U3650" s="209"/>
      <c r="V3650" s="209"/>
    </row>
    <row r="3651" spans="4:22" x14ac:dyDescent="0.25">
      <c r="D3651" s="209"/>
      <c r="E3651" s="209"/>
      <c r="F3651" s="209"/>
      <c r="G3651" s="209"/>
      <c r="H3651" s="209"/>
      <c r="I3651" s="209"/>
      <c r="J3651" s="209"/>
      <c r="N3651" s="209"/>
      <c r="O3651" s="209"/>
      <c r="P3651" s="209"/>
      <c r="Q3651" s="209"/>
      <c r="R3651" s="209"/>
      <c r="S3651" s="209"/>
      <c r="T3651" s="209"/>
      <c r="U3651" s="209"/>
      <c r="V3651" s="209"/>
    </row>
    <row r="3652" spans="4:22" x14ac:dyDescent="0.25">
      <c r="D3652" s="209"/>
      <c r="E3652" s="209"/>
      <c r="F3652" s="209"/>
      <c r="G3652" s="209"/>
      <c r="H3652" s="209"/>
      <c r="I3652" s="209"/>
      <c r="J3652" s="209"/>
      <c r="N3652" s="209"/>
      <c r="O3652" s="209"/>
      <c r="P3652" s="209"/>
      <c r="Q3652" s="209"/>
      <c r="R3652" s="209"/>
      <c r="S3652" s="209"/>
      <c r="T3652" s="209"/>
      <c r="U3652" s="209"/>
      <c r="V3652" s="209"/>
    </row>
    <row r="3653" spans="4:22" x14ac:dyDescent="0.25">
      <c r="D3653" s="209"/>
      <c r="E3653" s="209"/>
      <c r="F3653" s="209"/>
      <c r="G3653" s="209"/>
      <c r="H3653" s="209"/>
      <c r="I3653" s="209"/>
      <c r="J3653" s="209"/>
      <c r="N3653" s="209"/>
      <c r="O3653" s="209"/>
      <c r="P3653" s="209"/>
      <c r="Q3653" s="209"/>
      <c r="R3653" s="209"/>
      <c r="S3653" s="209"/>
      <c r="T3653" s="209"/>
      <c r="U3653" s="209"/>
      <c r="V3653" s="209"/>
    </row>
    <row r="3654" spans="4:22" x14ac:dyDescent="0.25">
      <c r="D3654" s="209"/>
      <c r="E3654" s="209"/>
      <c r="F3654" s="209"/>
      <c r="G3654" s="209"/>
      <c r="H3654" s="209"/>
      <c r="I3654" s="209"/>
      <c r="J3654" s="209"/>
      <c r="N3654" s="209"/>
      <c r="O3654" s="209"/>
      <c r="P3654" s="209"/>
      <c r="Q3654" s="209"/>
      <c r="R3654" s="209"/>
      <c r="S3654" s="209"/>
      <c r="T3654" s="209"/>
      <c r="U3654" s="209"/>
      <c r="V3654" s="209"/>
    </row>
    <row r="3655" spans="4:22" x14ac:dyDescent="0.25">
      <c r="D3655" s="209"/>
      <c r="E3655" s="209"/>
      <c r="F3655" s="209"/>
      <c r="G3655" s="209"/>
      <c r="H3655" s="209"/>
      <c r="I3655" s="209"/>
      <c r="J3655" s="209"/>
      <c r="N3655" s="209"/>
      <c r="O3655" s="209"/>
      <c r="P3655" s="209"/>
      <c r="Q3655" s="209"/>
      <c r="R3655" s="209"/>
      <c r="S3655" s="209"/>
      <c r="T3655" s="209"/>
      <c r="U3655" s="209"/>
      <c r="V3655" s="209"/>
    </row>
    <row r="3656" spans="4:22" x14ac:dyDescent="0.25">
      <c r="D3656" s="209"/>
      <c r="E3656" s="209"/>
      <c r="F3656" s="209"/>
      <c r="G3656" s="209"/>
      <c r="H3656" s="209"/>
      <c r="I3656" s="209"/>
      <c r="J3656" s="209"/>
      <c r="N3656" s="209"/>
      <c r="O3656" s="209"/>
      <c r="P3656" s="209"/>
      <c r="Q3656" s="209"/>
      <c r="R3656" s="209"/>
      <c r="S3656" s="209"/>
      <c r="T3656" s="209"/>
      <c r="U3656" s="209"/>
      <c r="V3656" s="209"/>
    </row>
    <row r="3657" spans="4:22" x14ac:dyDescent="0.25">
      <c r="D3657" s="209"/>
      <c r="E3657" s="209"/>
      <c r="F3657" s="209"/>
      <c r="G3657" s="209"/>
      <c r="H3657" s="209"/>
      <c r="I3657" s="209"/>
      <c r="J3657" s="209"/>
      <c r="N3657" s="209"/>
      <c r="O3657" s="209"/>
      <c r="P3657" s="209"/>
      <c r="Q3657" s="209"/>
      <c r="R3657" s="209"/>
      <c r="S3657" s="209"/>
      <c r="T3657" s="209"/>
      <c r="U3657" s="209"/>
      <c r="V3657" s="209"/>
    </row>
    <row r="3658" spans="4:22" x14ac:dyDescent="0.25">
      <c r="D3658" s="209"/>
      <c r="E3658" s="209"/>
      <c r="F3658" s="209"/>
      <c r="G3658" s="209"/>
      <c r="H3658" s="209"/>
      <c r="I3658" s="209"/>
      <c r="J3658" s="209"/>
      <c r="N3658" s="209"/>
      <c r="O3658" s="209"/>
      <c r="P3658" s="209"/>
      <c r="Q3658" s="209"/>
      <c r="R3658" s="209"/>
      <c r="S3658" s="209"/>
      <c r="T3658" s="209"/>
      <c r="U3658" s="209"/>
      <c r="V3658" s="209"/>
    </row>
    <row r="3659" spans="4:22" x14ac:dyDescent="0.25">
      <c r="D3659" s="209"/>
      <c r="E3659" s="209"/>
      <c r="F3659" s="209"/>
      <c r="G3659" s="209"/>
      <c r="H3659" s="209"/>
      <c r="I3659" s="209"/>
      <c r="J3659" s="209"/>
      <c r="N3659" s="209"/>
      <c r="O3659" s="209"/>
      <c r="P3659" s="209"/>
      <c r="Q3659" s="209"/>
      <c r="R3659" s="209"/>
      <c r="S3659" s="209"/>
      <c r="T3659" s="209"/>
      <c r="U3659" s="209"/>
      <c r="V3659" s="209"/>
    </row>
    <row r="3660" spans="4:22" x14ac:dyDescent="0.25">
      <c r="D3660" s="209"/>
      <c r="E3660" s="209"/>
      <c r="F3660" s="209"/>
      <c r="G3660" s="209"/>
      <c r="H3660" s="209"/>
      <c r="I3660" s="209"/>
      <c r="J3660" s="209"/>
      <c r="N3660" s="209"/>
      <c r="O3660" s="209"/>
      <c r="P3660" s="209"/>
      <c r="Q3660" s="209"/>
      <c r="R3660" s="209"/>
      <c r="S3660" s="209"/>
      <c r="T3660" s="209"/>
      <c r="U3660" s="209"/>
      <c r="V3660" s="209"/>
    </row>
    <row r="3661" spans="4:22" x14ac:dyDescent="0.25">
      <c r="D3661" s="209"/>
      <c r="E3661" s="209"/>
      <c r="F3661" s="209"/>
      <c r="G3661" s="209"/>
      <c r="H3661" s="209"/>
      <c r="I3661" s="209"/>
      <c r="J3661" s="209"/>
      <c r="N3661" s="209"/>
      <c r="O3661" s="209"/>
      <c r="P3661" s="209"/>
      <c r="Q3661" s="209"/>
      <c r="R3661" s="209"/>
      <c r="S3661" s="209"/>
      <c r="T3661" s="209"/>
      <c r="U3661" s="209"/>
      <c r="V3661" s="209"/>
    </row>
    <row r="3662" spans="4:22" x14ac:dyDescent="0.25">
      <c r="D3662" s="209"/>
      <c r="E3662" s="209"/>
      <c r="F3662" s="209"/>
      <c r="G3662" s="209"/>
      <c r="H3662" s="209"/>
      <c r="I3662" s="209"/>
      <c r="J3662" s="209"/>
      <c r="N3662" s="209"/>
      <c r="O3662" s="209"/>
      <c r="P3662" s="209"/>
      <c r="Q3662" s="209"/>
      <c r="R3662" s="209"/>
      <c r="S3662" s="209"/>
      <c r="T3662" s="209"/>
      <c r="U3662" s="209"/>
      <c r="V3662" s="209"/>
    </row>
    <row r="3663" spans="4:22" x14ac:dyDescent="0.25">
      <c r="D3663" s="209"/>
      <c r="E3663" s="209"/>
      <c r="F3663" s="209"/>
      <c r="G3663" s="209"/>
      <c r="H3663" s="209"/>
      <c r="I3663" s="209"/>
      <c r="J3663" s="209"/>
      <c r="N3663" s="209"/>
      <c r="O3663" s="209"/>
      <c r="P3663" s="209"/>
      <c r="Q3663" s="209"/>
      <c r="R3663" s="209"/>
      <c r="S3663" s="209"/>
      <c r="T3663" s="209"/>
      <c r="U3663" s="209"/>
      <c r="V3663" s="209"/>
    </row>
    <row r="3664" spans="4:22" x14ac:dyDescent="0.25">
      <c r="D3664" s="209"/>
      <c r="E3664" s="209"/>
      <c r="F3664" s="209"/>
      <c r="G3664" s="209"/>
      <c r="H3664" s="209"/>
      <c r="I3664" s="209"/>
      <c r="J3664" s="209"/>
      <c r="N3664" s="209"/>
      <c r="O3664" s="209"/>
      <c r="P3664" s="209"/>
      <c r="Q3664" s="209"/>
      <c r="R3664" s="209"/>
      <c r="S3664" s="209"/>
      <c r="T3664" s="209"/>
      <c r="U3664" s="209"/>
      <c r="V3664" s="209"/>
    </row>
    <row r="3665" spans="4:22" x14ac:dyDescent="0.25">
      <c r="D3665" s="209"/>
      <c r="E3665" s="209"/>
      <c r="F3665" s="209"/>
      <c r="G3665" s="209"/>
      <c r="H3665" s="209"/>
      <c r="I3665" s="209"/>
      <c r="J3665" s="209"/>
      <c r="N3665" s="209"/>
      <c r="O3665" s="209"/>
      <c r="P3665" s="209"/>
      <c r="Q3665" s="209"/>
      <c r="R3665" s="209"/>
      <c r="S3665" s="209"/>
      <c r="T3665" s="209"/>
      <c r="U3665" s="209"/>
      <c r="V3665" s="209"/>
    </row>
    <row r="3666" spans="4:22" x14ac:dyDescent="0.25">
      <c r="D3666" s="209"/>
      <c r="E3666" s="209"/>
      <c r="F3666" s="209"/>
      <c r="G3666" s="209"/>
      <c r="H3666" s="209"/>
      <c r="I3666" s="209"/>
      <c r="J3666" s="209"/>
      <c r="N3666" s="209"/>
      <c r="O3666" s="209"/>
      <c r="P3666" s="209"/>
      <c r="Q3666" s="209"/>
      <c r="R3666" s="209"/>
      <c r="S3666" s="209"/>
      <c r="T3666" s="209"/>
      <c r="U3666" s="209"/>
      <c r="V3666" s="209"/>
    </row>
    <row r="3667" spans="4:22" x14ac:dyDescent="0.25">
      <c r="D3667" s="209"/>
      <c r="E3667" s="209"/>
      <c r="F3667" s="209"/>
      <c r="G3667" s="209"/>
      <c r="H3667" s="209"/>
      <c r="I3667" s="209"/>
      <c r="J3667" s="209"/>
      <c r="N3667" s="209"/>
      <c r="O3667" s="209"/>
      <c r="P3667" s="209"/>
      <c r="Q3667" s="209"/>
      <c r="R3667" s="209"/>
      <c r="S3667" s="209"/>
      <c r="T3667" s="209"/>
      <c r="U3667" s="209"/>
      <c r="V3667" s="209"/>
    </row>
    <row r="3668" spans="4:22" x14ac:dyDescent="0.25">
      <c r="D3668" s="209"/>
      <c r="E3668" s="209"/>
      <c r="F3668" s="209"/>
      <c r="G3668" s="209"/>
      <c r="H3668" s="209"/>
      <c r="I3668" s="209"/>
      <c r="J3668" s="209"/>
      <c r="N3668" s="209"/>
      <c r="O3668" s="209"/>
      <c r="P3668" s="209"/>
      <c r="Q3668" s="209"/>
      <c r="R3668" s="209"/>
      <c r="S3668" s="209"/>
      <c r="T3668" s="209"/>
      <c r="U3668" s="209"/>
      <c r="V3668" s="209"/>
    </row>
    <row r="3669" spans="4:22" x14ac:dyDescent="0.25">
      <c r="D3669" s="209"/>
      <c r="E3669" s="209"/>
      <c r="F3669" s="209"/>
      <c r="G3669" s="209"/>
      <c r="H3669" s="209"/>
      <c r="I3669" s="209"/>
      <c r="J3669" s="209"/>
      <c r="N3669" s="209"/>
      <c r="O3669" s="209"/>
      <c r="P3669" s="209"/>
      <c r="Q3669" s="209"/>
      <c r="R3669" s="209"/>
      <c r="S3669" s="209"/>
      <c r="T3669" s="209"/>
      <c r="U3669" s="209"/>
      <c r="V3669" s="209"/>
    </row>
    <row r="3670" spans="4:22" x14ac:dyDescent="0.25">
      <c r="D3670" s="209"/>
      <c r="E3670" s="209"/>
      <c r="F3670" s="209"/>
      <c r="G3670" s="209"/>
      <c r="H3670" s="209"/>
      <c r="I3670" s="209"/>
      <c r="J3670" s="209"/>
      <c r="N3670" s="209"/>
      <c r="O3670" s="209"/>
      <c r="P3670" s="209"/>
      <c r="Q3670" s="209"/>
      <c r="R3670" s="209"/>
      <c r="S3670" s="209"/>
      <c r="T3670" s="209"/>
      <c r="U3670" s="209"/>
      <c r="V3670" s="209"/>
    </row>
    <row r="3671" spans="4:22" x14ac:dyDescent="0.25">
      <c r="D3671" s="209"/>
      <c r="E3671" s="209"/>
      <c r="F3671" s="209"/>
      <c r="G3671" s="209"/>
      <c r="H3671" s="209"/>
      <c r="I3671" s="209"/>
      <c r="J3671" s="209"/>
      <c r="N3671" s="209"/>
      <c r="O3671" s="209"/>
      <c r="P3671" s="209"/>
      <c r="Q3671" s="209"/>
      <c r="R3671" s="209"/>
      <c r="S3671" s="209"/>
      <c r="T3671" s="209"/>
      <c r="U3671" s="209"/>
      <c r="V3671" s="209"/>
    </row>
    <row r="3672" spans="4:22" x14ac:dyDescent="0.25">
      <c r="D3672" s="209"/>
      <c r="E3672" s="209"/>
      <c r="F3672" s="209"/>
      <c r="G3672" s="209"/>
      <c r="H3672" s="209"/>
      <c r="I3672" s="209"/>
      <c r="J3672" s="209"/>
      <c r="N3672" s="209"/>
      <c r="O3672" s="209"/>
      <c r="P3672" s="209"/>
      <c r="Q3672" s="209"/>
      <c r="R3672" s="209"/>
      <c r="S3672" s="209"/>
      <c r="T3672" s="209"/>
      <c r="U3672" s="209"/>
      <c r="V3672" s="209"/>
    </row>
    <row r="3673" spans="4:22" x14ac:dyDescent="0.25">
      <c r="D3673" s="209"/>
      <c r="E3673" s="209"/>
      <c r="F3673" s="209"/>
      <c r="G3673" s="209"/>
      <c r="H3673" s="209"/>
      <c r="I3673" s="209"/>
      <c r="J3673" s="209"/>
      <c r="N3673" s="209"/>
      <c r="O3673" s="209"/>
      <c r="P3673" s="209"/>
      <c r="Q3673" s="209"/>
      <c r="R3673" s="209"/>
      <c r="S3673" s="209"/>
      <c r="T3673" s="209"/>
      <c r="U3673" s="209"/>
      <c r="V3673" s="209"/>
    </row>
    <row r="3674" spans="4:22" x14ac:dyDescent="0.25">
      <c r="D3674" s="209"/>
      <c r="E3674" s="209"/>
      <c r="F3674" s="209"/>
      <c r="G3674" s="209"/>
      <c r="H3674" s="209"/>
      <c r="I3674" s="209"/>
      <c r="J3674" s="209"/>
      <c r="N3674" s="209"/>
      <c r="O3674" s="209"/>
      <c r="P3674" s="209"/>
      <c r="Q3674" s="209"/>
      <c r="R3674" s="209"/>
      <c r="S3674" s="209"/>
      <c r="T3674" s="209"/>
      <c r="U3674" s="209"/>
      <c r="V3674" s="209"/>
    </row>
    <row r="3675" spans="4:22" x14ac:dyDescent="0.25">
      <c r="D3675" s="209"/>
      <c r="E3675" s="209"/>
      <c r="F3675" s="209"/>
      <c r="G3675" s="209"/>
      <c r="H3675" s="209"/>
      <c r="I3675" s="209"/>
      <c r="J3675" s="209"/>
      <c r="N3675" s="209"/>
      <c r="O3675" s="209"/>
      <c r="P3675" s="209"/>
      <c r="Q3675" s="209"/>
      <c r="R3675" s="209"/>
      <c r="S3675" s="209"/>
      <c r="T3675" s="209"/>
      <c r="U3675" s="209"/>
      <c r="V3675" s="209"/>
    </row>
    <row r="3676" spans="4:22" x14ac:dyDescent="0.25">
      <c r="D3676" s="209"/>
      <c r="E3676" s="209"/>
      <c r="F3676" s="209"/>
      <c r="G3676" s="209"/>
      <c r="H3676" s="209"/>
      <c r="I3676" s="209"/>
      <c r="J3676" s="209"/>
      <c r="N3676" s="209"/>
      <c r="O3676" s="209"/>
      <c r="P3676" s="209"/>
      <c r="Q3676" s="209"/>
      <c r="R3676" s="209"/>
      <c r="S3676" s="209"/>
      <c r="T3676" s="209"/>
      <c r="U3676" s="209"/>
      <c r="V3676" s="209"/>
    </row>
    <row r="3677" spans="4:22" x14ac:dyDescent="0.25">
      <c r="D3677" s="209"/>
      <c r="E3677" s="209"/>
      <c r="F3677" s="209"/>
      <c r="G3677" s="209"/>
      <c r="H3677" s="209"/>
      <c r="I3677" s="209"/>
      <c r="J3677" s="209"/>
      <c r="N3677" s="209"/>
      <c r="O3677" s="209"/>
      <c r="P3677" s="209"/>
      <c r="Q3677" s="209"/>
      <c r="R3677" s="209"/>
      <c r="S3677" s="209"/>
      <c r="T3677" s="209"/>
      <c r="U3677" s="209"/>
      <c r="V3677" s="209"/>
    </row>
    <row r="3678" spans="4:22" x14ac:dyDescent="0.25">
      <c r="D3678" s="209"/>
      <c r="E3678" s="209"/>
      <c r="F3678" s="209"/>
      <c r="G3678" s="209"/>
      <c r="H3678" s="209"/>
      <c r="I3678" s="209"/>
      <c r="J3678" s="209"/>
      <c r="N3678" s="209"/>
      <c r="O3678" s="209"/>
      <c r="P3678" s="209"/>
      <c r="Q3678" s="209"/>
      <c r="R3678" s="209"/>
      <c r="S3678" s="209"/>
      <c r="T3678" s="209"/>
      <c r="U3678" s="209"/>
      <c r="V3678" s="209"/>
    </row>
    <row r="3679" spans="4:22" x14ac:dyDescent="0.25">
      <c r="D3679" s="209"/>
      <c r="E3679" s="209"/>
      <c r="F3679" s="209"/>
      <c r="G3679" s="209"/>
      <c r="H3679" s="209"/>
      <c r="I3679" s="209"/>
      <c r="J3679" s="209"/>
      <c r="N3679" s="209"/>
      <c r="O3679" s="209"/>
      <c r="P3679" s="209"/>
      <c r="Q3679" s="209"/>
      <c r="R3679" s="209"/>
      <c r="S3679" s="209"/>
      <c r="T3679" s="209"/>
      <c r="U3679" s="209"/>
      <c r="V3679" s="209"/>
    </row>
    <row r="3680" spans="4:22" x14ac:dyDescent="0.25">
      <c r="D3680" s="209"/>
      <c r="E3680" s="209"/>
      <c r="F3680" s="209"/>
      <c r="G3680" s="209"/>
      <c r="H3680" s="209"/>
      <c r="I3680" s="209"/>
      <c r="J3680" s="209"/>
      <c r="N3680" s="209"/>
      <c r="O3680" s="209"/>
      <c r="P3680" s="209"/>
      <c r="Q3680" s="209"/>
      <c r="R3680" s="209"/>
      <c r="S3680" s="209"/>
      <c r="T3680" s="209"/>
      <c r="U3680" s="209"/>
      <c r="V3680" s="209"/>
    </row>
    <row r="3681" spans="4:22" x14ac:dyDescent="0.25">
      <c r="D3681" s="209"/>
      <c r="E3681" s="209"/>
      <c r="F3681" s="209"/>
      <c r="G3681" s="209"/>
      <c r="H3681" s="209"/>
      <c r="I3681" s="209"/>
      <c r="J3681" s="209"/>
      <c r="N3681" s="209"/>
      <c r="O3681" s="209"/>
      <c r="P3681" s="209"/>
      <c r="Q3681" s="209"/>
      <c r="R3681" s="209"/>
      <c r="S3681" s="209"/>
      <c r="T3681" s="209"/>
      <c r="U3681" s="209"/>
      <c r="V3681" s="209"/>
    </row>
    <row r="3682" spans="4:22" x14ac:dyDescent="0.25">
      <c r="D3682" s="209"/>
      <c r="E3682" s="209"/>
      <c r="F3682" s="209"/>
      <c r="G3682" s="209"/>
      <c r="H3682" s="209"/>
      <c r="I3682" s="209"/>
      <c r="J3682" s="209"/>
      <c r="N3682" s="209"/>
      <c r="O3682" s="209"/>
      <c r="P3682" s="209"/>
      <c r="Q3682" s="209"/>
      <c r="R3682" s="209"/>
      <c r="S3682" s="209"/>
      <c r="T3682" s="209"/>
      <c r="U3682" s="209"/>
      <c r="V3682" s="209"/>
    </row>
    <row r="3683" spans="4:22" x14ac:dyDescent="0.25">
      <c r="D3683" s="209"/>
      <c r="E3683" s="209"/>
      <c r="F3683" s="209"/>
      <c r="G3683" s="209"/>
      <c r="H3683" s="209"/>
      <c r="I3683" s="209"/>
      <c r="J3683" s="209"/>
      <c r="N3683" s="209"/>
      <c r="O3683" s="209"/>
      <c r="P3683" s="209"/>
      <c r="Q3683" s="209"/>
      <c r="R3683" s="209"/>
      <c r="S3683" s="209"/>
      <c r="T3683" s="209"/>
      <c r="U3683" s="209"/>
      <c r="V3683" s="209"/>
    </row>
    <row r="3684" spans="4:22" x14ac:dyDescent="0.25">
      <c r="D3684" s="209"/>
      <c r="E3684" s="209"/>
      <c r="F3684" s="209"/>
      <c r="G3684" s="209"/>
      <c r="H3684" s="209"/>
      <c r="I3684" s="209"/>
      <c r="J3684" s="209"/>
      <c r="N3684" s="209"/>
      <c r="O3684" s="209"/>
      <c r="P3684" s="209"/>
      <c r="Q3684" s="209"/>
      <c r="R3684" s="209"/>
      <c r="S3684" s="209"/>
      <c r="T3684" s="209"/>
      <c r="U3684" s="209"/>
      <c r="V3684" s="209"/>
    </row>
    <row r="3685" spans="4:22" x14ac:dyDescent="0.25">
      <c r="D3685" s="209"/>
      <c r="E3685" s="209"/>
      <c r="F3685" s="209"/>
      <c r="G3685" s="209"/>
      <c r="H3685" s="209"/>
      <c r="I3685" s="209"/>
      <c r="J3685" s="209"/>
      <c r="N3685" s="209"/>
      <c r="O3685" s="209"/>
      <c r="P3685" s="209"/>
      <c r="Q3685" s="209"/>
      <c r="R3685" s="209"/>
      <c r="S3685" s="209"/>
      <c r="T3685" s="209"/>
      <c r="U3685" s="209"/>
      <c r="V3685" s="209"/>
    </row>
    <row r="3686" spans="4:22" x14ac:dyDescent="0.25">
      <c r="D3686" s="209"/>
      <c r="E3686" s="209"/>
      <c r="F3686" s="209"/>
      <c r="G3686" s="209"/>
      <c r="H3686" s="209"/>
      <c r="I3686" s="209"/>
      <c r="J3686" s="209"/>
      <c r="N3686" s="209"/>
      <c r="O3686" s="209"/>
      <c r="P3686" s="209"/>
      <c r="Q3686" s="209"/>
      <c r="R3686" s="209"/>
      <c r="S3686" s="209"/>
      <c r="T3686" s="209"/>
      <c r="U3686" s="209"/>
      <c r="V3686" s="209"/>
    </row>
    <row r="3687" spans="4:22" x14ac:dyDescent="0.25">
      <c r="D3687" s="209"/>
      <c r="E3687" s="209"/>
      <c r="F3687" s="209"/>
      <c r="G3687" s="209"/>
      <c r="H3687" s="209"/>
      <c r="I3687" s="209"/>
      <c r="J3687" s="209"/>
      <c r="N3687" s="209"/>
      <c r="O3687" s="209"/>
      <c r="P3687" s="209"/>
      <c r="Q3687" s="209"/>
      <c r="R3687" s="209"/>
      <c r="S3687" s="209"/>
      <c r="T3687" s="209"/>
      <c r="U3687" s="209"/>
      <c r="V3687" s="209"/>
    </row>
    <row r="3688" spans="4:22" x14ac:dyDescent="0.25">
      <c r="D3688" s="209"/>
      <c r="E3688" s="209"/>
      <c r="F3688" s="209"/>
      <c r="G3688" s="209"/>
      <c r="H3688" s="209"/>
      <c r="I3688" s="209"/>
      <c r="J3688" s="209"/>
      <c r="N3688" s="209"/>
      <c r="O3688" s="209"/>
      <c r="P3688" s="209"/>
      <c r="Q3688" s="209"/>
      <c r="R3688" s="209"/>
      <c r="S3688" s="209"/>
      <c r="T3688" s="209"/>
      <c r="U3688" s="209"/>
      <c r="V3688" s="209"/>
    </row>
    <row r="3689" spans="4:22" x14ac:dyDescent="0.25">
      <c r="D3689" s="209"/>
      <c r="E3689" s="209"/>
      <c r="F3689" s="209"/>
      <c r="G3689" s="209"/>
      <c r="H3689" s="209"/>
      <c r="I3689" s="209"/>
      <c r="J3689" s="209"/>
      <c r="N3689" s="209"/>
      <c r="O3689" s="209"/>
      <c r="P3689" s="209"/>
      <c r="Q3689" s="209"/>
      <c r="R3689" s="209"/>
      <c r="S3689" s="209"/>
      <c r="T3689" s="209"/>
      <c r="U3689" s="209"/>
      <c r="V3689" s="209"/>
    </row>
    <row r="3690" spans="4:22" x14ac:dyDescent="0.25">
      <c r="D3690" s="209"/>
      <c r="E3690" s="209"/>
      <c r="F3690" s="209"/>
      <c r="G3690" s="209"/>
      <c r="H3690" s="209"/>
      <c r="I3690" s="209"/>
      <c r="J3690" s="209"/>
      <c r="N3690" s="209"/>
      <c r="O3690" s="209"/>
      <c r="P3690" s="209"/>
      <c r="Q3690" s="209"/>
      <c r="R3690" s="209"/>
      <c r="S3690" s="209"/>
      <c r="T3690" s="209"/>
      <c r="U3690" s="209"/>
      <c r="V3690" s="209"/>
    </row>
    <row r="3691" spans="4:22" x14ac:dyDescent="0.25">
      <c r="D3691" s="209"/>
      <c r="E3691" s="209"/>
      <c r="F3691" s="209"/>
      <c r="G3691" s="209"/>
      <c r="H3691" s="209"/>
      <c r="I3691" s="209"/>
      <c r="J3691" s="209"/>
      <c r="N3691" s="209"/>
      <c r="O3691" s="209"/>
      <c r="P3691" s="209"/>
      <c r="Q3691" s="209"/>
      <c r="R3691" s="209"/>
      <c r="S3691" s="209"/>
      <c r="T3691" s="209"/>
      <c r="U3691" s="209"/>
      <c r="V3691" s="209"/>
    </row>
    <row r="3692" spans="4:22" x14ac:dyDescent="0.25">
      <c r="D3692" s="209"/>
      <c r="E3692" s="209"/>
      <c r="F3692" s="209"/>
      <c r="G3692" s="209"/>
      <c r="H3692" s="209"/>
      <c r="I3692" s="209"/>
      <c r="J3692" s="209"/>
      <c r="N3692" s="209"/>
      <c r="O3692" s="209"/>
      <c r="P3692" s="209"/>
      <c r="Q3692" s="209"/>
      <c r="R3692" s="209"/>
      <c r="S3692" s="209"/>
      <c r="T3692" s="209"/>
      <c r="U3692" s="209"/>
      <c r="V3692" s="209"/>
    </row>
    <row r="3693" spans="4:22" x14ac:dyDescent="0.25">
      <c r="D3693" s="209"/>
      <c r="E3693" s="209"/>
      <c r="F3693" s="209"/>
      <c r="G3693" s="209"/>
      <c r="H3693" s="209"/>
      <c r="I3693" s="209"/>
      <c r="J3693" s="209"/>
      <c r="N3693" s="209"/>
      <c r="O3693" s="209"/>
      <c r="P3693" s="209"/>
      <c r="Q3693" s="209"/>
      <c r="R3693" s="209"/>
      <c r="S3693" s="209"/>
      <c r="T3693" s="209"/>
      <c r="U3693" s="209"/>
      <c r="V3693" s="209"/>
    </row>
    <row r="3694" spans="4:22" x14ac:dyDescent="0.25">
      <c r="D3694" s="209"/>
      <c r="E3694" s="209"/>
      <c r="F3694" s="209"/>
      <c r="G3694" s="209"/>
      <c r="H3694" s="209"/>
      <c r="I3694" s="209"/>
      <c r="J3694" s="209"/>
      <c r="N3694" s="209"/>
      <c r="O3694" s="209"/>
      <c r="P3694" s="209"/>
      <c r="Q3694" s="209"/>
      <c r="R3694" s="209"/>
      <c r="S3694" s="209"/>
      <c r="T3694" s="209"/>
      <c r="U3694" s="209"/>
      <c r="V3694" s="209"/>
    </row>
    <row r="3695" spans="4:22" x14ac:dyDescent="0.25">
      <c r="D3695" s="209"/>
      <c r="E3695" s="209"/>
      <c r="F3695" s="209"/>
      <c r="G3695" s="209"/>
      <c r="H3695" s="209"/>
      <c r="I3695" s="209"/>
      <c r="J3695" s="209"/>
      <c r="N3695" s="209"/>
      <c r="O3695" s="209"/>
      <c r="P3695" s="209"/>
      <c r="Q3695" s="209"/>
      <c r="R3695" s="209"/>
      <c r="S3695" s="209"/>
      <c r="T3695" s="209"/>
      <c r="U3695" s="209"/>
      <c r="V3695" s="209"/>
    </row>
    <row r="3696" spans="4:22" x14ac:dyDescent="0.25">
      <c r="D3696" s="209"/>
      <c r="E3696" s="209"/>
      <c r="F3696" s="209"/>
      <c r="G3696" s="209"/>
      <c r="H3696" s="209"/>
      <c r="I3696" s="209"/>
      <c r="J3696" s="209"/>
      <c r="N3696" s="209"/>
      <c r="O3696" s="209"/>
      <c r="P3696" s="209"/>
      <c r="Q3696" s="209"/>
      <c r="R3696" s="209"/>
      <c r="S3696" s="209"/>
      <c r="T3696" s="209"/>
      <c r="U3696" s="209"/>
      <c r="V3696" s="209"/>
    </row>
    <row r="3697" spans="4:22" x14ac:dyDescent="0.25">
      <c r="D3697" s="209"/>
      <c r="E3697" s="209"/>
      <c r="F3697" s="209"/>
      <c r="G3697" s="209"/>
      <c r="H3697" s="209"/>
      <c r="I3697" s="209"/>
      <c r="J3697" s="209"/>
      <c r="N3697" s="209"/>
      <c r="O3697" s="209"/>
      <c r="P3697" s="209"/>
      <c r="Q3697" s="209"/>
      <c r="R3697" s="209"/>
      <c r="S3697" s="209"/>
      <c r="T3697" s="209"/>
      <c r="U3697" s="209"/>
      <c r="V3697" s="209"/>
    </row>
    <row r="3698" spans="4:22" x14ac:dyDescent="0.25">
      <c r="D3698" s="209"/>
      <c r="E3698" s="209"/>
      <c r="F3698" s="209"/>
      <c r="G3698" s="209"/>
      <c r="H3698" s="209"/>
      <c r="I3698" s="209"/>
      <c r="J3698" s="209"/>
      <c r="N3698" s="209"/>
      <c r="O3698" s="209"/>
      <c r="P3698" s="209"/>
      <c r="Q3698" s="209"/>
      <c r="R3698" s="209"/>
      <c r="S3698" s="209"/>
      <c r="T3698" s="209"/>
      <c r="U3698" s="209"/>
      <c r="V3698" s="209"/>
    </row>
    <row r="3699" spans="4:22" x14ac:dyDescent="0.25">
      <c r="D3699" s="209"/>
      <c r="E3699" s="209"/>
      <c r="F3699" s="209"/>
      <c r="G3699" s="209"/>
      <c r="H3699" s="209"/>
      <c r="I3699" s="209"/>
      <c r="J3699" s="209"/>
      <c r="N3699" s="209"/>
      <c r="O3699" s="209"/>
      <c r="P3699" s="209"/>
      <c r="Q3699" s="209"/>
      <c r="R3699" s="209"/>
      <c r="S3699" s="209"/>
      <c r="T3699" s="209"/>
      <c r="U3699" s="209"/>
      <c r="V3699" s="209"/>
    </row>
    <row r="3700" spans="4:22" x14ac:dyDescent="0.25">
      <c r="D3700" s="209"/>
      <c r="E3700" s="209"/>
      <c r="F3700" s="209"/>
      <c r="G3700" s="209"/>
      <c r="H3700" s="209"/>
      <c r="I3700" s="209"/>
      <c r="J3700" s="209"/>
      <c r="N3700" s="209"/>
      <c r="O3700" s="209"/>
      <c r="P3700" s="209"/>
      <c r="Q3700" s="209"/>
      <c r="R3700" s="209"/>
      <c r="S3700" s="209"/>
      <c r="T3700" s="209"/>
      <c r="U3700" s="209"/>
      <c r="V3700" s="209"/>
    </row>
    <row r="3701" spans="4:22" x14ac:dyDescent="0.25">
      <c r="D3701" s="209"/>
      <c r="E3701" s="209"/>
      <c r="F3701" s="209"/>
      <c r="G3701" s="209"/>
      <c r="H3701" s="209"/>
      <c r="I3701" s="209"/>
      <c r="J3701" s="209"/>
      <c r="N3701" s="209"/>
      <c r="O3701" s="209"/>
      <c r="P3701" s="209"/>
      <c r="Q3701" s="209"/>
      <c r="R3701" s="209"/>
      <c r="S3701" s="209"/>
      <c r="T3701" s="209"/>
      <c r="U3701" s="209"/>
      <c r="V3701" s="209"/>
    </row>
    <row r="3702" spans="4:22" x14ac:dyDescent="0.25">
      <c r="D3702" s="209"/>
      <c r="E3702" s="209"/>
      <c r="F3702" s="209"/>
      <c r="G3702" s="209"/>
      <c r="H3702" s="209"/>
      <c r="I3702" s="209"/>
      <c r="J3702" s="209"/>
      <c r="N3702" s="209"/>
      <c r="O3702" s="209"/>
      <c r="P3702" s="209"/>
      <c r="Q3702" s="209"/>
      <c r="R3702" s="209"/>
      <c r="S3702" s="209"/>
      <c r="T3702" s="209"/>
      <c r="U3702" s="209"/>
      <c r="V3702" s="209"/>
    </row>
    <row r="3703" spans="4:22" x14ac:dyDescent="0.25">
      <c r="D3703" s="209"/>
      <c r="E3703" s="209"/>
      <c r="F3703" s="209"/>
      <c r="G3703" s="209"/>
      <c r="H3703" s="209"/>
      <c r="I3703" s="209"/>
      <c r="J3703" s="209"/>
      <c r="N3703" s="209"/>
      <c r="O3703" s="209"/>
      <c r="P3703" s="209"/>
      <c r="Q3703" s="209"/>
      <c r="R3703" s="209"/>
      <c r="S3703" s="209"/>
      <c r="T3703" s="209"/>
      <c r="U3703" s="209"/>
      <c r="V3703" s="209"/>
    </row>
    <row r="3704" spans="4:22" x14ac:dyDescent="0.25">
      <c r="D3704" s="209"/>
      <c r="E3704" s="209"/>
      <c r="F3704" s="209"/>
      <c r="G3704" s="209"/>
      <c r="H3704" s="209"/>
      <c r="I3704" s="209"/>
      <c r="J3704" s="209"/>
      <c r="N3704" s="209"/>
      <c r="O3704" s="209"/>
      <c r="P3704" s="209"/>
      <c r="Q3704" s="209"/>
      <c r="R3704" s="209"/>
      <c r="S3704" s="209"/>
      <c r="T3704" s="209"/>
      <c r="U3704" s="209"/>
      <c r="V3704" s="209"/>
    </row>
    <row r="3705" spans="4:22" x14ac:dyDescent="0.25">
      <c r="D3705" s="209"/>
      <c r="E3705" s="209"/>
      <c r="F3705" s="209"/>
      <c r="G3705" s="209"/>
      <c r="H3705" s="209"/>
      <c r="I3705" s="209"/>
      <c r="J3705" s="209"/>
      <c r="N3705" s="209"/>
      <c r="O3705" s="209"/>
      <c r="P3705" s="209"/>
      <c r="Q3705" s="209"/>
      <c r="R3705" s="209"/>
      <c r="S3705" s="209"/>
      <c r="T3705" s="209"/>
      <c r="U3705" s="209"/>
      <c r="V3705" s="209"/>
    </row>
    <row r="3706" spans="4:22" x14ac:dyDescent="0.25">
      <c r="D3706" s="209"/>
      <c r="E3706" s="209"/>
      <c r="F3706" s="209"/>
      <c r="G3706" s="209"/>
      <c r="H3706" s="209"/>
      <c r="I3706" s="209"/>
      <c r="J3706" s="209"/>
      <c r="N3706" s="209"/>
      <c r="O3706" s="209"/>
      <c r="P3706" s="209"/>
      <c r="Q3706" s="209"/>
      <c r="R3706" s="209"/>
      <c r="S3706" s="209"/>
      <c r="T3706" s="209"/>
      <c r="U3706" s="209"/>
      <c r="V3706" s="209"/>
    </row>
    <row r="3707" spans="4:22" x14ac:dyDescent="0.25">
      <c r="D3707" s="209"/>
      <c r="E3707" s="209"/>
      <c r="F3707" s="209"/>
      <c r="G3707" s="209"/>
      <c r="H3707" s="209"/>
      <c r="I3707" s="209"/>
      <c r="J3707" s="209"/>
      <c r="N3707" s="209"/>
      <c r="O3707" s="209"/>
      <c r="P3707" s="209"/>
      <c r="Q3707" s="209"/>
      <c r="R3707" s="209"/>
      <c r="S3707" s="209"/>
      <c r="T3707" s="209"/>
      <c r="U3707" s="209"/>
      <c r="V3707" s="209"/>
    </row>
    <row r="3708" spans="4:22" x14ac:dyDescent="0.25">
      <c r="D3708" s="209"/>
      <c r="E3708" s="209"/>
      <c r="F3708" s="209"/>
      <c r="G3708" s="209"/>
      <c r="H3708" s="209"/>
      <c r="I3708" s="209"/>
      <c r="J3708" s="209"/>
      <c r="N3708" s="209"/>
      <c r="O3708" s="209"/>
      <c r="P3708" s="209"/>
      <c r="Q3708" s="209"/>
      <c r="R3708" s="209"/>
      <c r="S3708" s="209"/>
      <c r="T3708" s="209"/>
      <c r="U3708" s="209"/>
      <c r="V3708" s="209"/>
    </row>
    <row r="3709" spans="4:22" x14ac:dyDescent="0.25">
      <c r="D3709" s="209"/>
      <c r="E3709" s="209"/>
      <c r="F3709" s="209"/>
      <c r="G3709" s="209"/>
      <c r="H3709" s="209"/>
      <c r="I3709" s="209"/>
      <c r="J3709" s="209"/>
      <c r="N3709" s="209"/>
      <c r="O3709" s="209"/>
      <c r="P3709" s="209"/>
      <c r="Q3709" s="209"/>
      <c r="R3709" s="209"/>
      <c r="S3709" s="209"/>
      <c r="T3709" s="209"/>
      <c r="U3709" s="209"/>
      <c r="V3709" s="209"/>
    </row>
    <row r="3710" spans="4:22" x14ac:dyDescent="0.25">
      <c r="D3710" s="209"/>
      <c r="E3710" s="209"/>
      <c r="F3710" s="209"/>
      <c r="G3710" s="209"/>
      <c r="H3710" s="209"/>
      <c r="I3710" s="209"/>
      <c r="J3710" s="209"/>
      <c r="N3710" s="209"/>
      <c r="O3710" s="209"/>
      <c r="P3710" s="209"/>
      <c r="Q3710" s="209"/>
      <c r="R3710" s="209"/>
      <c r="S3710" s="209"/>
      <c r="T3710" s="209"/>
      <c r="U3710" s="209"/>
      <c r="V3710" s="209"/>
    </row>
    <row r="3711" spans="4:22" x14ac:dyDescent="0.25">
      <c r="D3711" s="209"/>
      <c r="E3711" s="209"/>
      <c r="F3711" s="209"/>
      <c r="G3711" s="209"/>
      <c r="H3711" s="209"/>
      <c r="I3711" s="209"/>
      <c r="J3711" s="209"/>
      <c r="N3711" s="209"/>
      <c r="O3711" s="209"/>
      <c r="P3711" s="209"/>
      <c r="Q3711" s="209"/>
      <c r="R3711" s="209"/>
      <c r="S3711" s="209"/>
      <c r="T3711" s="209"/>
      <c r="U3711" s="209"/>
      <c r="V3711" s="209"/>
    </row>
    <row r="3712" spans="4:22" x14ac:dyDescent="0.25">
      <c r="D3712" s="209"/>
      <c r="E3712" s="209"/>
      <c r="F3712" s="209"/>
      <c r="G3712" s="209"/>
      <c r="H3712" s="209"/>
      <c r="I3712" s="209"/>
      <c r="J3712" s="209"/>
      <c r="N3712" s="209"/>
      <c r="O3712" s="209"/>
      <c r="P3712" s="209"/>
      <c r="Q3712" s="209"/>
      <c r="R3712" s="209"/>
      <c r="S3712" s="209"/>
      <c r="T3712" s="209"/>
      <c r="U3712" s="209"/>
      <c r="V3712" s="209"/>
    </row>
    <row r="3713" spans="4:22" x14ac:dyDescent="0.25">
      <c r="D3713" s="209"/>
      <c r="E3713" s="209"/>
      <c r="F3713" s="209"/>
      <c r="G3713" s="209"/>
      <c r="H3713" s="209"/>
      <c r="I3713" s="209"/>
      <c r="J3713" s="209"/>
      <c r="N3713" s="209"/>
      <c r="O3713" s="209"/>
      <c r="P3713" s="209"/>
      <c r="Q3713" s="209"/>
      <c r="R3713" s="209"/>
      <c r="S3713" s="209"/>
      <c r="T3713" s="209"/>
      <c r="U3713" s="209"/>
      <c r="V3713" s="209"/>
    </row>
    <row r="3714" spans="4:22" x14ac:dyDescent="0.25">
      <c r="D3714" s="209"/>
      <c r="E3714" s="209"/>
      <c r="F3714" s="209"/>
      <c r="G3714" s="209"/>
      <c r="H3714" s="209"/>
      <c r="I3714" s="209"/>
      <c r="J3714" s="209"/>
      <c r="N3714" s="209"/>
      <c r="O3714" s="209"/>
      <c r="P3714" s="209"/>
      <c r="Q3714" s="209"/>
      <c r="R3714" s="209"/>
      <c r="S3714" s="209"/>
      <c r="T3714" s="209"/>
      <c r="U3714" s="209"/>
      <c r="V3714" s="209"/>
    </row>
    <row r="3715" spans="4:22" x14ac:dyDescent="0.25">
      <c r="D3715" s="209"/>
      <c r="E3715" s="209"/>
      <c r="F3715" s="209"/>
      <c r="G3715" s="209"/>
      <c r="H3715" s="209"/>
      <c r="I3715" s="209"/>
      <c r="J3715" s="209"/>
      <c r="N3715" s="209"/>
      <c r="O3715" s="209"/>
      <c r="P3715" s="209"/>
      <c r="Q3715" s="209"/>
      <c r="R3715" s="209"/>
      <c r="S3715" s="209"/>
      <c r="T3715" s="209"/>
      <c r="U3715" s="209"/>
      <c r="V3715" s="209"/>
    </row>
    <row r="3716" spans="4:22" x14ac:dyDescent="0.25">
      <c r="D3716" s="209"/>
      <c r="E3716" s="209"/>
      <c r="F3716" s="209"/>
      <c r="G3716" s="209"/>
      <c r="H3716" s="209"/>
      <c r="I3716" s="209"/>
      <c r="J3716" s="209"/>
      <c r="N3716" s="209"/>
      <c r="O3716" s="209"/>
      <c r="P3716" s="209"/>
      <c r="Q3716" s="209"/>
      <c r="R3716" s="209"/>
      <c r="S3716" s="209"/>
      <c r="T3716" s="209"/>
      <c r="U3716" s="209"/>
      <c r="V3716" s="209"/>
    </row>
    <row r="3717" spans="4:22" x14ac:dyDescent="0.25">
      <c r="D3717" s="209"/>
      <c r="E3717" s="209"/>
      <c r="F3717" s="209"/>
      <c r="G3717" s="209"/>
      <c r="H3717" s="209"/>
      <c r="I3717" s="209"/>
      <c r="J3717" s="209"/>
      <c r="N3717" s="209"/>
      <c r="O3717" s="209"/>
      <c r="P3717" s="209"/>
      <c r="Q3717" s="209"/>
      <c r="R3717" s="209"/>
      <c r="S3717" s="209"/>
      <c r="T3717" s="209"/>
      <c r="U3717" s="209"/>
      <c r="V3717" s="209"/>
    </row>
    <row r="3718" spans="4:22" x14ac:dyDescent="0.25">
      <c r="D3718" s="209"/>
      <c r="E3718" s="209"/>
      <c r="F3718" s="209"/>
      <c r="G3718" s="209"/>
      <c r="H3718" s="209"/>
      <c r="I3718" s="209"/>
      <c r="J3718" s="209"/>
      <c r="N3718" s="209"/>
      <c r="O3718" s="209"/>
      <c r="P3718" s="209"/>
      <c r="Q3718" s="209"/>
      <c r="R3718" s="209"/>
      <c r="S3718" s="209"/>
      <c r="T3718" s="209"/>
      <c r="U3718" s="209"/>
      <c r="V3718" s="209"/>
    </row>
    <row r="3719" spans="4:22" x14ac:dyDescent="0.25">
      <c r="D3719" s="209"/>
      <c r="E3719" s="209"/>
      <c r="F3719" s="209"/>
      <c r="G3719" s="209"/>
      <c r="H3719" s="209"/>
      <c r="I3719" s="209"/>
      <c r="J3719" s="209"/>
      <c r="N3719" s="209"/>
      <c r="O3719" s="209"/>
      <c r="P3719" s="209"/>
      <c r="Q3719" s="209"/>
      <c r="R3719" s="209"/>
      <c r="S3719" s="209"/>
      <c r="T3719" s="209"/>
      <c r="U3719" s="209"/>
      <c r="V3719" s="209"/>
    </row>
    <row r="3720" spans="4:22" x14ac:dyDescent="0.25">
      <c r="D3720" s="209"/>
      <c r="E3720" s="209"/>
      <c r="F3720" s="209"/>
      <c r="G3720" s="209"/>
      <c r="H3720" s="209"/>
      <c r="I3720" s="209"/>
      <c r="J3720" s="209"/>
      <c r="N3720" s="209"/>
      <c r="O3720" s="209"/>
      <c r="P3720" s="209"/>
      <c r="Q3720" s="209"/>
      <c r="R3720" s="209"/>
      <c r="S3720" s="209"/>
      <c r="T3720" s="209"/>
      <c r="U3720" s="209"/>
      <c r="V3720" s="209"/>
    </row>
    <row r="3721" spans="4:22" x14ac:dyDescent="0.25">
      <c r="D3721" s="209"/>
      <c r="E3721" s="209"/>
      <c r="F3721" s="209"/>
      <c r="G3721" s="209"/>
      <c r="H3721" s="209"/>
      <c r="I3721" s="209"/>
      <c r="J3721" s="209"/>
      <c r="N3721" s="209"/>
      <c r="O3721" s="209"/>
      <c r="P3721" s="209"/>
      <c r="Q3721" s="209"/>
      <c r="R3721" s="209"/>
      <c r="S3721" s="209"/>
      <c r="T3721" s="209"/>
      <c r="U3721" s="209"/>
      <c r="V3721" s="209"/>
    </row>
    <row r="3722" spans="4:22" x14ac:dyDescent="0.25">
      <c r="D3722" s="209"/>
      <c r="E3722" s="209"/>
      <c r="F3722" s="209"/>
      <c r="G3722" s="209"/>
      <c r="H3722" s="209"/>
      <c r="I3722" s="209"/>
      <c r="J3722" s="209"/>
      <c r="N3722" s="209"/>
      <c r="O3722" s="209"/>
      <c r="P3722" s="209"/>
      <c r="Q3722" s="209"/>
      <c r="R3722" s="209"/>
      <c r="S3722" s="209"/>
      <c r="T3722" s="209"/>
      <c r="U3722" s="209"/>
      <c r="V3722" s="209"/>
    </row>
    <row r="3723" spans="4:22" x14ac:dyDescent="0.25">
      <c r="D3723" s="209"/>
      <c r="E3723" s="209"/>
      <c r="F3723" s="209"/>
      <c r="G3723" s="209"/>
      <c r="H3723" s="209"/>
      <c r="I3723" s="209"/>
      <c r="J3723" s="209"/>
      <c r="N3723" s="209"/>
      <c r="O3723" s="209"/>
      <c r="P3723" s="209"/>
      <c r="Q3723" s="209"/>
      <c r="R3723" s="209"/>
      <c r="S3723" s="209"/>
      <c r="T3723" s="209"/>
      <c r="U3723" s="209"/>
      <c r="V3723" s="209"/>
    </row>
    <row r="3724" spans="4:22" x14ac:dyDescent="0.25">
      <c r="D3724" s="209"/>
      <c r="E3724" s="209"/>
      <c r="F3724" s="209"/>
      <c r="G3724" s="209"/>
      <c r="H3724" s="209"/>
      <c r="I3724" s="209"/>
      <c r="J3724" s="209"/>
      <c r="N3724" s="209"/>
      <c r="O3724" s="209"/>
      <c r="P3724" s="209"/>
      <c r="Q3724" s="209"/>
      <c r="R3724" s="209"/>
      <c r="S3724" s="209"/>
      <c r="T3724" s="209"/>
      <c r="U3724" s="209"/>
      <c r="V3724" s="209"/>
    </row>
    <row r="3725" spans="4:22" x14ac:dyDescent="0.25">
      <c r="D3725" s="209"/>
      <c r="E3725" s="209"/>
      <c r="F3725" s="209"/>
      <c r="G3725" s="209"/>
      <c r="H3725" s="209"/>
      <c r="I3725" s="209"/>
      <c r="J3725" s="209"/>
      <c r="N3725" s="209"/>
      <c r="O3725" s="209"/>
      <c r="P3725" s="209"/>
      <c r="Q3725" s="209"/>
      <c r="R3725" s="209"/>
      <c r="S3725" s="209"/>
      <c r="T3725" s="209"/>
      <c r="U3725" s="209"/>
      <c r="V3725" s="209"/>
    </row>
    <row r="3726" spans="4:22" x14ac:dyDescent="0.25">
      <c r="D3726" s="209"/>
      <c r="E3726" s="209"/>
      <c r="F3726" s="209"/>
      <c r="G3726" s="209"/>
      <c r="H3726" s="209"/>
      <c r="I3726" s="209"/>
      <c r="J3726" s="209"/>
      <c r="N3726" s="209"/>
      <c r="O3726" s="209"/>
      <c r="P3726" s="209"/>
      <c r="Q3726" s="209"/>
      <c r="R3726" s="209"/>
      <c r="S3726" s="209"/>
      <c r="T3726" s="209"/>
      <c r="U3726" s="209"/>
      <c r="V3726" s="209"/>
    </row>
    <row r="3727" spans="4:22" x14ac:dyDescent="0.25">
      <c r="D3727" s="209"/>
      <c r="E3727" s="209"/>
      <c r="F3727" s="209"/>
      <c r="G3727" s="209"/>
      <c r="H3727" s="209"/>
      <c r="I3727" s="209"/>
      <c r="J3727" s="209"/>
      <c r="N3727" s="209"/>
      <c r="O3727" s="209"/>
      <c r="P3727" s="209"/>
      <c r="Q3727" s="209"/>
      <c r="R3727" s="209"/>
      <c r="S3727" s="209"/>
      <c r="T3727" s="209"/>
      <c r="U3727" s="209"/>
      <c r="V3727" s="209"/>
    </row>
    <row r="3728" spans="4:22" x14ac:dyDescent="0.25">
      <c r="D3728" s="209"/>
      <c r="E3728" s="209"/>
      <c r="F3728" s="209"/>
      <c r="G3728" s="209"/>
      <c r="H3728" s="209"/>
      <c r="I3728" s="209"/>
      <c r="J3728" s="209"/>
      <c r="N3728" s="209"/>
      <c r="O3728" s="209"/>
      <c r="P3728" s="209"/>
      <c r="Q3728" s="209"/>
      <c r="R3728" s="209"/>
      <c r="S3728" s="209"/>
      <c r="T3728" s="209"/>
      <c r="U3728" s="209"/>
      <c r="V3728" s="209"/>
    </row>
    <row r="3729" spans="4:22" x14ac:dyDescent="0.25">
      <c r="D3729" s="209"/>
      <c r="E3729" s="209"/>
      <c r="F3729" s="209"/>
      <c r="G3729" s="209"/>
      <c r="H3729" s="209"/>
      <c r="I3729" s="209"/>
      <c r="J3729" s="209"/>
      <c r="N3729" s="209"/>
      <c r="O3729" s="209"/>
      <c r="P3729" s="209"/>
      <c r="Q3729" s="209"/>
      <c r="R3729" s="209"/>
      <c r="S3729" s="209"/>
      <c r="T3729" s="209"/>
      <c r="U3729" s="209"/>
      <c r="V3729" s="209"/>
    </row>
    <row r="3730" spans="4:22" x14ac:dyDescent="0.25">
      <c r="D3730" s="209"/>
      <c r="E3730" s="209"/>
      <c r="F3730" s="209"/>
      <c r="G3730" s="209"/>
      <c r="H3730" s="209"/>
      <c r="I3730" s="209"/>
      <c r="J3730" s="209"/>
      <c r="N3730" s="209"/>
      <c r="O3730" s="209"/>
      <c r="P3730" s="209"/>
      <c r="Q3730" s="209"/>
      <c r="R3730" s="209"/>
      <c r="S3730" s="209"/>
      <c r="T3730" s="209"/>
      <c r="U3730" s="209"/>
      <c r="V3730" s="209"/>
    </row>
    <row r="3731" spans="4:22" x14ac:dyDescent="0.25">
      <c r="D3731" s="209"/>
      <c r="E3731" s="209"/>
      <c r="F3731" s="209"/>
      <c r="G3731" s="209"/>
      <c r="H3731" s="209"/>
      <c r="I3731" s="209"/>
      <c r="J3731" s="209"/>
      <c r="N3731" s="209"/>
      <c r="O3731" s="209"/>
      <c r="P3731" s="209"/>
      <c r="Q3731" s="209"/>
      <c r="R3731" s="209"/>
      <c r="S3731" s="209"/>
      <c r="T3731" s="209"/>
      <c r="U3731" s="209"/>
      <c r="V3731" s="209"/>
    </row>
    <row r="3732" spans="4:22" x14ac:dyDescent="0.25">
      <c r="D3732" s="209"/>
      <c r="E3732" s="209"/>
      <c r="F3732" s="209"/>
      <c r="G3732" s="209"/>
      <c r="H3732" s="209"/>
      <c r="I3732" s="209"/>
      <c r="J3732" s="209"/>
      <c r="N3732" s="209"/>
      <c r="O3732" s="209"/>
      <c r="P3732" s="209"/>
      <c r="Q3732" s="209"/>
      <c r="R3732" s="209"/>
      <c r="S3732" s="209"/>
      <c r="T3732" s="209"/>
      <c r="U3732" s="209"/>
      <c r="V3732" s="209"/>
    </row>
    <row r="3733" spans="4:22" x14ac:dyDescent="0.25">
      <c r="D3733" s="209"/>
      <c r="E3733" s="209"/>
      <c r="F3733" s="209"/>
      <c r="G3733" s="209"/>
      <c r="H3733" s="209"/>
      <c r="I3733" s="209"/>
      <c r="J3733" s="209"/>
      <c r="N3733" s="209"/>
      <c r="O3733" s="209"/>
      <c r="P3733" s="209"/>
      <c r="Q3733" s="209"/>
      <c r="R3733" s="209"/>
      <c r="S3733" s="209"/>
      <c r="T3733" s="209"/>
      <c r="U3733" s="209"/>
      <c r="V3733" s="209"/>
    </row>
    <row r="3734" spans="4:22" x14ac:dyDescent="0.25">
      <c r="D3734" s="209"/>
      <c r="E3734" s="209"/>
      <c r="F3734" s="209"/>
      <c r="G3734" s="209"/>
      <c r="H3734" s="209"/>
      <c r="I3734" s="209"/>
      <c r="J3734" s="209"/>
      <c r="N3734" s="209"/>
      <c r="O3734" s="209"/>
      <c r="P3734" s="209"/>
      <c r="Q3734" s="209"/>
      <c r="R3734" s="209"/>
      <c r="S3734" s="209"/>
      <c r="T3734" s="209"/>
      <c r="U3734" s="209"/>
      <c r="V3734" s="209"/>
    </row>
    <row r="3735" spans="4:22" x14ac:dyDescent="0.25">
      <c r="D3735" s="209"/>
      <c r="E3735" s="209"/>
      <c r="F3735" s="209"/>
      <c r="G3735" s="209"/>
      <c r="H3735" s="209"/>
      <c r="I3735" s="209"/>
      <c r="J3735" s="209"/>
      <c r="N3735" s="209"/>
      <c r="O3735" s="209"/>
      <c r="P3735" s="209"/>
      <c r="Q3735" s="209"/>
      <c r="R3735" s="209"/>
      <c r="S3735" s="209"/>
      <c r="T3735" s="209"/>
      <c r="U3735" s="209"/>
      <c r="V3735" s="209"/>
    </row>
    <row r="3736" spans="4:22" x14ac:dyDescent="0.25">
      <c r="D3736" s="209"/>
      <c r="E3736" s="209"/>
      <c r="F3736" s="209"/>
      <c r="G3736" s="209"/>
      <c r="H3736" s="209"/>
      <c r="I3736" s="209"/>
      <c r="J3736" s="209"/>
      <c r="N3736" s="209"/>
      <c r="O3736" s="209"/>
      <c r="P3736" s="209"/>
      <c r="Q3736" s="209"/>
      <c r="R3736" s="209"/>
      <c r="S3736" s="209"/>
      <c r="T3736" s="209"/>
      <c r="U3736" s="209"/>
      <c r="V3736" s="209"/>
    </row>
    <row r="3737" spans="4:22" x14ac:dyDescent="0.25">
      <c r="D3737" s="209"/>
      <c r="E3737" s="209"/>
      <c r="F3737" s="209"/>
      <c r="G3737" s="209"/>
      <c r="H3737" s="209"/>
      <c r="I3737" s="209"/>
      <c r="J3737" s="209"/>
      <c r="N3737" s="209"/>
      <c r="O3737" s="209"/>
      <c r="P3737" s="209"/>
      <c r="Q3737" s="209"/>
      <c r="R3737" s="209"/>
      <c r="S3737" s="209"/>
      <c r="T3737" s="209"/>
      <c r="U3737" s="209"/>
      <c r="V3737" s="209"/>
    </row>
    <row r="3738" spans="4:22" x14ac:dyDescent="0.25">
      <c r="D3738" s="209"/>
      <c r="E3738" s="209"/>
      <c r="F3738" s="209"/>
      <c r="G3738" s="209"/>
      <c r="H3738" s="209"/>
      <c r="I3738" s="209"/>
      <c r="J3738" s="209"/>
      <c r="N3738" s="209"/>
      <c r="O3738" s="209"/>
      <c r="P3738" s="209"/>
      <c r="Q3738" s="209"/>
      <c r="R3738" s="209"/>
      <c r="S3738" s="209"/>
      <c r="T3738" s="209"/>
      <c r="U3738" s="209"/>
      <c r="V3738" s="209"/>
    </row>
    <row r="3739" spans="4:22" x14ac:dyDescent="0.25">
      <c r="D3739" s="209"/>
      <c r="E3739" s="209"/>
      <c r="F3739" s="209"/>
      <c r="G3739" s="209"/>
      <c r="H3739" s="209"/>
      <c r="I3739" s="209"/>
      <c r="J3739" s="209"/>
      <c r="N3739" s="209"/>
      <c r="O3739" s="209"/>
      <c r="P3739" s="209"/>
      <c r="Q3739" s="209"/>
      <c r="R3739" s="209"/>
      <c r="S3739" s="209"/>
      <c r="T3739" s="209"/>
      <c r="U3739" s="209"/>
      <c r="V3739" s="209"/>
    </row>
    <row r="3740" spans="4:22" x14ac:dyDescent="0.25">
      <c r="D3740" s="209"/>
      <c r="E3740" s="209"/>
      <c r="F3740" s="209"/>
      <c r="G3740" s="209"/>
      <c r="H3740" s="209"/>
      <c r="I3740" s="209"/>
      <c r="J3740" s="209"/>
      <c r="N3740" s="209"/>
      <c r="O3740" s="209"/>
      <c r="P3740" s="209"/>
      <c r="Q3740" s="209"/>
      <c r="R3740" s="209"/>
      <c r="S3740" s="209"/>
      <c r="T3740" s="209"/>
      <c r="U3740" s="209"/>
      <c r="V3740" s="209"/>
    </row>
    <row r="3741" spans="4:22" x14ac:dyDescent="0.25">
      <c r="D3741" s="209"/>
      <c r="E3741" s="209"/>
      <c r="F3741" s="209"/>
      <c r="G3741" s="209"/>
      <c r="H3741" s="209"/>
      <c r="I3741" s="209"/>
      <c r="J3741" s="209"/>
      <c r="N3741" s="209"/>
      <c r="O3741" s="209"/>
      <c r="P3741" s="209"/>
      <c r="Q3741" s="209"/>
      <c r="R3741" s="209"/>
      <c r="S3741" s="209"/>
      <c r="T3741" s="209"/>
      <c r="U3741" s="209"/>
      <c r="V3741" s="209"/>
    </row>
    <row r="3742" spans="4:22" x14ac:dyDescent="0.25">
      <c r="D3742" s="209"/>
      <c r="E3742" s="209"/>
      <c r="F3742" s="209"/>
      <c r="G3742" s="209"/>
      <c r="H3742" s="209"/>
      <c r="I3742" s="209"/>
      <c r="J3742" s="209"/>
      <c r="N3742" s="209"/>
      <c r="O3742" s="209"/>
      <c r="P3742" s="209"/>
      <c r="Q3742" s="209"/>
      <c r="R3742" s="209"/>
      <c r="S3742" s="209"/>
      <c r="T3742" s="209"/>
      <c r="U3742" s="209"/>
      <c r="V3742" s="209"/>
    </row>
    <row r="3743" spans="4:22" x14ac:dyDescent="0.25">
      <c r="D3743" s="209"/>
      <c r="E3743" s="209"/>
      <c r="F3743" s="209"/>
      <c r="G3743" s="209"/>
      <c r="H3743" s="209"/>
      <c r="I3743" s="209"/>
      <c r="J3743" s="209"/>
      <c r="N3743" s="209"/>
      <c r="O3743" s="209"/>
      <c r="P3743" s="209"/>
      <c r="Q3743" s="209"/>
      <c r="R3743" s="209"/>
      <c r="S3743" s="209"/>
      <c r="T3743" s="209"/>
      <c r="U3743" s="209"/>
      <c r="V3743" s="209"/>
    </row>
    <row r="3744" spans="4:22" x14ac:dyDescent="0.25">
      <c r="D3744" s="209"/>
      <c r="E3744" s="209"/>
      <c r="F3744" s="209"/>
      <c r="G3744" s="209"/>
      <c r="H3744" s="209"/>
      <c r="I3744" s="209"/>
      <c r="J3744" s="209"/>
      <c r="N3744" s="209"/>
      <c r="O3744" s="209"/>
      <c r="P3744" s="209"/>
      <c r="Q3744" s="209"/>
      <c r="R3744" s="209"/>
      <c r="S3744" s="209"/>
      <c r="T3744" s="209"/>
      <c r="U3744" s="209"/>
      <c r="V3744" s="209"/>
    </row>
    <row r="3745" spans="4:22" x14ac:dyDescent="0.25">
      <c r="D3745" s="209"/>
      <c r="E3745" s="209"/>
      <c r="F3745" s="209"/>
      <c r="G3745" s="209"/>
      <c r="H3745" s="209"/>
      <c r="I3745" s="209"/>
      <c r="J3745" s="209"/>
      <c r="N3745" s="209"/>
      <c r="O3745" s="209"/>
      <c r="P3745" s="209"/>
      <c r="Q3745" s="209"/>
      <c r="R3745" s="209"/>
      <c r="S3745" s="209"/>
      <c r="T3745" s="209"/>
      <c r="U3745" s="209"/>
      <c r="V3745" s="209"/>
    </row>
    <row r="3746" spans="4:22" x14ac:dyDescent="0.25">
      <c r="D3746" s="209"/>
      <c r="E3746" s="209"/>
      <c r="F3746" s="209"/>
      <c r="G3746" s="209"/>
      <c r="H3746" s="209"/>
      <c r="I3746" s="209"/>
      <c r="J3746" s="209"/>
      <c r="N3746" s="209"/>
      <c r="O3746" s="209"/>
      <c r="P3746" s="209"/>
      <c r="Q3746" s="209"/>
      <c r="R3746" s="209"/>
      <c r="S3746" s="209"/>
      <c r="T3746" s="209"/>
      <c r="U3746" s="209"/>
      <c r="V3746" s="209"/>
    </row>
    <row r="3747" spans="4:22" x14ac:dyDescent="0.25">
      <c r="D3747" s="209"/>
      <c r="E3747" s="209"/>
      <c r="F3747" s="209"/>
      <c r="G3747" s="209"/>
      <c r="H3747" s="209"/>
      <c r="I3747" s="209"/>
      <c r="J3747" s="209"/>
      <c r="N3747" s="209"/>
      <c r="O3747" s="209"/>
      <c r="P3747" s="209"/>
      <c r="Q3747" s="209"/>
      <c r="R3747" s="209"/>
      <c r="S3747" s="209"/>
      <c r="T3747" s="209"/>
      <c r="U3747" s="209"/>
      <c r="V3747" s="209"/>
    </row>
    <row r="3748" spans="4:22" x14ac:dyDescent="0.25">
      <c r="D3748" s="209"/>
      <c r="E3748" s="209"/>
      <c r="F3748" s="209"/>
      <c r="G3748" s="209"/>
      <c r="H3748" s="209"/>
      <c r="I3748" s="209"/>
      <c r="J3748" s="209"/>
      <c r="N3748" s="209"/>
      <c r="O3748" s="209"/>
      <c r="P3748" s="209"/>
      <c r="Q3748" s="209"/>
      <c r="R3748" s="209"/>
      <c r="S3748" s="209"/>
      <c r="T3748" s="209"/>
      <c r="U3748" s="209"/>
      <c r="V3748" s="209"/>
    </row>
    <row r="3749" spans="4:22" x14ac:dyDescent="0.25">
      <c r="D3749" s="209"/>
      <c r="E3749" s="209"/>
      <c r="F3749" s="209"/>
      <c r="G3749" s="209"/>
      <c r="H3749" s="209"/>
      <c r="I3749" s="209"/>
      <c r="J3749" s="209"/>
      <c r="N3749" s="209"/>
      <c r="O3749" s="209"/>
      <c r="P3749" s="209"/>
      <c r="Q3749" s="209"/>
      <c r="R3749" s="209"/>
      <c r="S3749" s="209"/>
      <c r="T3749" s="209"/>
      <c r="U3749" s="209"/>
      <c r="V3749" s="209"/>
    </row>
    <row r="3750" spans="4:22" x14ac:dyDescent="0.25">
      <c r="D3750" s="209"/>
      <c r="E3750" s="209"/>
      <c r="F3750" s="209"/>
      <c r="G3750" s="209"/>
      <c r="H3750" s="209"/>
      <c r="I3750" s="209"/>
      <c r="J3750" s="209"/>
      <c r="N3750" s="209"/>
      <c r="O3750" s="209"/>
      <c r="P3750" s="209"/>
      <c r="Q3750" s="209"/>
      <c r="R3750" s="209"/>
      <c r="S3750" s="209"/>
      <c r="T3750" s="209"/>
      <c r="U3750" s="209"/>
      <c r="V3750" s="209"/>
    </row>
    <row r="3751" spans="4:22" x14ac:dyDescent="0.25">
      <c r="D3751" s="209"/>
      <c r="E3751" s="209"/>
      <c r="F3751" s="209"/>
      <c r="G3751" s="209"/>
      <c r="H3751" s="209"/>
      <c r="I3751" s="209"/>
      <c r="J3751" s="209"/>
      <c r="N3751" s="209"/>
      <c r="O3751" s="209"/>
      <c r="P3751" s="209"/>
      <c r="Q3751" s="209"/>
      <c r="R3751" s="209"/>
      <c r="S3751" s="209"/>
      <c r="T3751" s="209"/>
      <c r="U3751" s="209"/>
      <c r="V3751" s="209"/>
    </row>
    <row r="3752" spans="4:22" x14ac:dyDescent="0.25">
      <c r="D3752" s="209"/>
      <c r="E3752" s="209"/>
      <c r="F3752" s="209"/>
      <c r="G3752" s="209"/>
      <c r="H3752" s="209"/>
      <c r="I3752" s="209"/>
      <c r="J3752" s="209"/>
      <c r="N3752" s="209"/>
      <c r="O3752" s="209"/>
      <c r="P3752" s="209"/>
      <c r="Q3752" s="209"/>
      <c r="R3752" s="209"/>
      <c r="S3752" s="209"/>
      <c r="T3752" s="209"/>
      <c r="U3752" s="209"/>
      <c r="V3752" s="209"/>
    </row>
    <row r="3753" spans="4:22" x14ac:dyDescent="0.25">
      <c r="D3753" s="209"/>
      <c r="E3753" s="209"/>
      <c r="F3753" s="209"/>
      <c r="G3753" s="209"/>
      <c r="H3753" s="209"/>
      <c r="I3753" s="209"/>
      <c r="J3753" s="209"/>
      <c r="N3753" s="209"/>
      <c r="O3753" s="209"/>
      <c r="P3753" s="209"/>
      <c r="Q3753" s="209"/>
      <c r="R3753" s="209"/>
      <c r="S3753" s="209"/>
      <c r="T3753" s="209"/>
      <c r="U3753" s="209"/>
      <c r="V3753" s="209"/>
    </row>
    <row r="3754" spans="4:22" x14ac:dyDescent="0.25">
      <c r="D3754" s="209"/>
      <c r="E3754" s="209"/>
      <c r="F3754" s="209"/>
      <c r="G3754" s="209"/>
      <c r="H3754" s="209"/>
      <c r="I3754" s="209"/>
      <c r="J3754" s="209"/>
      <c r="N3754" s="209"/>
      <c r="O3754" s="209"/>
      <c r="P3754" s="209"/>
      <c r="Q3754" s="209"/>
      <c r="R3754" s="209"/>
      <c r="S3754" s="209"/>
      <c r="T3754" s="209"/>
      <c r="U3754" s="209"/>
      <c r="V3754" s="209"/>
    </row>
    <row r="3755" spans="4:22" x14ac:dyDescent="0.25">
      <c r="D3755" s="209"/>
      <c r="E3755" s="209"/>
      <c r="F3755" s="209"/>
      <c r="G3755" s="209"/>
      <c r="H3755" s="209"/>
      <c r="I3755" s="209"/>
      <c r="J3755" s="209"/>
      <c r="N3755" s="209"/>
      <c r="O3755" s="209"/>
      <c r="P3755" s="209"/>
      <c r="Q3755" s="209"/>
      <c r="R3755" s="209"/>
      <c r="S3755" s="209"/>
      <c r="T3755" s="209"/>
      <c r="U3755" s="209"/>
      <c r="V3755" s="209"/>
    </row>
    <row r="3756" spans="4:22" x14ac:dyDescent="0.25">
      <c r="D3756" s="209"/>
      <c r="E3756" s="209"/>
      <c r="F3756" s="209"/>
      <c r="G3756" s="209"/>
      <c r="H3756" s="209"/>
      <c r="I3756" s="209"/>
      <c r="J3756" s="209"/>
      <c r="N3756" s="209"/>
      <c r="O3756" s="209"/>
      <c r="P3756" s="209"/>
      <c r="Q3756" s="209"/>
      <c r="R3756" s="209"/>
      <c r="S3756" s="209"/>
      <c r="T3756" s="209"/>
      <c r="U3756" s="209"/>
      <c r="V3756" s="209"/>
    </row>
    <row r="3757" spans="4:22" x14ac:dyDescent="0.25">
      <c r="D3757" s="209"/>
      <c r="E3757" s="209"/>
      <c r="F3757" s="209"/>
      <c r="G3757" s="209"/>
      <c r="H3757" s="209"/>
      <c r="I3757" s="209"/>
      <c r="J3757" s="209"/>
      <c r="N3757" s="209"/>
      <c r="O3757" s="209"/>
      <c r="P3757" s="209"/>
      <c r="Q3757" s="209"/>
      <c r="R3757" s="209"/>
      <c r="S3757" s="209"/>
      <c r="T3757" s="209"/>
      <c r="U3757" s="209"/>
      <c r="V3757" s="209"/>
    </row>
    <row r="3758" spans="4:22" x14ac:dyDescent="0.25">
      <c r="D3758" s="209"/>
      <c r="E3758" s="209"/>
      <c r="F3758" s="209"/>
      <c r="G3758" s="209"/>
      <c r="H3758" s="209"/>
      <c r="I3758" s="209"/>
      <c r="J3758" s="209"/>
      <c r="N3758" s="209"/>
      <c r="O3758" s="209"/>
      <c r="P3758" s="209"/>
      <c r="Q3758" s="209"/>
      <c r="R3758" s="209"/>
      <c r="S3758" s="209"/>
      <c r="T3758" s="209"/>
      <c r="U3758" s="209"/>
      <c r="V3758" s="209"/>
    </row>
    <row r="3759" spans="4:22" x14ac:dyDescent="0.25">
      <c r="D3759" s="209"/>
      <c r="E3759" s="209"/>
      <c r="F3759" s="209"/>
      <c r="G3759" s="209"/>
      <c r="H3759" s="209"/>
      <c r="I3759" s="209"/>
      <c r="J3759" s="209"/>
      <c r="N3759" s="209"/>
      <c r="O3759" s="209"/>
      <c r="P3759" s="209"/>
      <c r="Q3759" s="209"/>
      <c r="R3759" s="209"/>
      <c r="S3759" s="209"/>
      <c r="T3759" s="209"/>
      <c r="U3759" s="209"/>
      <c r="V3759" s="209"/>
    </row>
    <row r="3760" spans="4:22" x14ac:dyDescent="0.25">
      <c r="D3760" s="209"/>
      <c r="E3760" s="209"/>
      <c r="F3760" s="209"/>
      <c r="G3760" s="209"/>
      <c r="H3760" s="209"/>
      <c r="I3760" s="209"/>
      <c r="J3760" s="209"/>
      <c r="N3760" s="209"/>
      <c r="O3760" s="209"/>
      <c r="P3760" s="209"/>
      <c r="Q3760" s="209"/>
      <c r="R3760" s="209"/>
      <c r="S3760" s="209"/>
      <c r="T3760" s="209"/>
      <c r="U3760" s="209"/>
      <c r="V3760" s="209"/>
    </row>
    <row r="3761" spans="4:22" x14ac:dyDescent="0.25">
      <c r="D3761" s="209"/>
      <c r="E3761" s="209"/>
      <c r="F3761" s="209"/>
      <c r="G3761" s="209"/>
      <c r="H3761" s="209"/>
      <c r="I3761" s="209"/>
      <c r="J3761" s="209"/>
      <c r="N3761" s="209"/>
      <c r="O3761" s="209"/>
      <c r="P3761" s="209"/>
      <c r="Q3761" s="209"/>
      <c r="R3761" s="209"/>
      <c r="S3761" s="209"/>
      <c r="T3761" s="209"/>
      <c r="U3761" s="209"/>
      <c r="V3761" s="209"/>
    </row>
    <row r="3762" spans="4:22" x14ac:dyDescent="0.25">
      <c r="D3762" s="209"/>
      <c r="E3762" s="209"/>
      <c r="F3762" s="209"/>
      <c r="G3762" s="209"/>
      <c r="H3762" s="209"/>
      <c r="I3762" s="209"/>
      <c r="J3762" s="209"/>
      <c r="N3762" s="209"/>
      <c r="O3762" s="209"/>
      <c r="P3762" s="209"/>
      <c r="Q3762" s="209"/>
      <c r="R3762" s="209"/>
      <c r="S3762" s="209"/>
      <c r="T3762" s="209"/>
      <c r="U3762" s="209"/>
      <c r="V3762" s="209"/>
    </row>
    <row r="3763" spans="4:22" x14ac:dyDescent="0.25">
      <c r="D3763" s="209"/>
      <c r="E3763" s="209"/>
      <c r="F3763" s="209"/>
      <c r="G3763" s="209"/>
      <c r="H3763" s="209"/>
      <c r="I3763" s="209"/>
      <c r="J3763" s="209"/>
      <c r="N3763" s="209"/>
      <c r="O3763" s="209"/>
      <c r="P3763" s="209"/>
      <c r="Q3763" s="209"/>
      <c r="R3763" s="209"/>
      <c r="S3763" s="209"/>
      <c r="T3763" s="209"/>
      <c r="U3763" s="209"/>
      <c r="V3763" s="209"/>
    </row>
    <row r="3764" spans="4:22" x14ac:dyDescent="0.25">
      <c r="D3764" s="209"/>
      <c r="E3764" s="209"/>
      <c r="F3764" s="209"/>
      <c r="G3764" s="209"/>
      <c r="H3764" s="209"/>
      <c r="I3764" s="209"/>
      <c r="J3764" s="209"/>
      <c r="N3764" s="209"/>
      <c r="O3764" s="209"/>
      <c r="P3764" s="209"/>
      <c r="Q3764" s="209"/>
      <c r="R3764" s="209"/>
      <c r="S3764" s="209"/>
      <c r="T3764" s="209"/>
      <c r="U3764" s="209"/>
      <c r="V3764" s="209"/>
    </row>
    <row r="3765" spans="4:22" x14ac:dyDescent="0.25">
      <c r="D3765" s="209"/>
      <c r="E3765" s="209"/>
      <c r="F3765" s="209"/>
      <c r="G3765" s="209"/>
      <c r="H3765" s="209"/>
      <c r="I3765" s="209"/>
      <c r="J3765" s="209"/>
      <c r="N3765" s="209"/>
      <c r="O3765" s="209"/>
      <c r="P3765" s="209"/>
      <c r="Q3765" s="209"/>
      <c r="R3765" s="209"/>
      <c r="S3765" s="209"/>
      <c r="T3765" s="209"/>
      <c r="U3765" s="209"/>
      <c r="V3765" s="209"/>
    </row>
    <row r="3766" spans="4:22" x14ac:dyDescent="0.25">
      <c r="D3766" s="209"/>
      <c r="E3766" s="209"/>
      <c r="F3766" s="209"/>
      <c r="G3766" s="209"/>
      <c r="H3766" s="209"/>
      <c r="I3766" s="209"/>
      <c r="J3766" s="209"/>
      <c r="N3766" s="209"/>
      <c r="O3766" s="209"/>
      <c r="P3766" s="209"/>
      <c r="Q3766" s="209"/>
      <c r="R3766" s="209"/>
      <c r="S3766" s="209"/>
      <c r="T3766" s="209"/>
      <c r="U3766" s="209"/>
      <c r="V3766" s="209"/>
    </row>
    <row r="3767" spans="4:22" x14ac:dyDescent="0.25">
      <c r="D3767" s="209"/>
      <c r="E3767" s="209"/>
      <c r="F3767" s="209"/>
      <c r="G3767" s="209"/>
      <c r="H3767" s="209"/>
      <c r="I3767" s="209"/>
      <c r="J3767" s="209"/>
      <c r="N3767" s="209"/>
      <c r="O3767" s="209"/>
      <c r="P3767" s="209"/>
      <c r="Q3767" s="209"/>
      <c r="R3767" s="209"/>
      <c r="S3767" s="209"/>
      <c r="T3767" s="209"/>
      <c r="U3767" s="209"/>
      <c r="V3767" s="209"/>
    </row>
    <row r="3768" spans="4:22" x14ac:dyDescent="0.25">
      <c r="D3768" s="209"/>
      <c r="E3768" s="209"/>
      <c r="F3768" s="209"/>
      <c r="G3768" s="209"/>
      <c r="H3768" s="209"/>
      <c r="I3768" s="209"/>
      <c r="J3768" s="209"/>
      <c r="N3768" s="209"/>
      <c r="O3768" s="209"/>
      <c r="P3768" s="209"/>
      <c r="Q3768" s="209"/>
      <c r="R3768" s="209"/>
      <c r="S3768" s="209"/>
      <c r="T3768" s="209"/>
      <c r="U3768" s="209"/>
      <c r="V3768" s="209"/>
    </row>
    <row r="3769" spans="4:22" x14ac:dyDescent="0.25">
      <c r="D3769" s="209"/>
      <c r="E3769" s="209"/>
      <c r="F3769" s="209"/>
      <c r="G3769" s="209"/>
      <c r="H3769" s="209"/>
      <c r="I3769" s="209"/>
      <c r="J3769" s="209"/>
      <c r="N3769" s="209"/>
      <c r="O3769" s="209"/>
      <c r="P3769" s="209"/>
      <c r="Q3769" s="209"/>
      <c r="R3769" s="209"/>
      <c r="S3769" s="209"/>
      <c r="T3769" s="209"/>
      <c r="U3769" s="209"/>
      <c r="V3769" s="209"/>
    </row>
    <row r="3770" spans="4:22" x14ac:dyDescent="0.25">
      <c r="D3770" s="209"/>
      <c r="E3770" s="209"/>
      <c r="F3770" s="209"/>
      <c r="G3770" s="209"/>
      <c r="H3770" s="209"/>
      <c r="I3770" s="209"/>
      <c r="J3770" s="209"/>
      <c r="N3770" s="209"/>
      <c r="O3770" s="209"/>
      <c r="P3770" s="209"/>
      <c r="Q3770" s="209"/>
      <c r="R3770" s="209"/>
      <c r="S3770" s="209"/>
      <c r="T3770" s="209"/>
      <c r="U3770" s="209"/>
      <c r="V3770" s="209"/>
    </row>
    <row r="3771" spans="4:22" x14ac:dyDescent="0.25">
      <c r="D3771" s="209"/>
      <c r="E3771" s="209"/>
      <c r="F3771" s="209"/>
      <c r="G3771" s="209"/>
      <c r="H3771" s="209"/>
      <c r="I3771" s="209"/>
      <c r="J3771" s="209"/>
      <c r="N3771" s="209"/>
      <c r="O3771" s="209"/>
      <c r="P3771" s="209"/>
      <c r="Q3771" s="209"/>
      <c r="R3771" s="209"/>
      <c r="S3771" s="209"/>
      <c r="T3771" s="209"/>
      <c r="U3771" s="209"/>
      <c r="V3771" s="209"/>
    </row>
    <row r="3772" spans="4:22" x14ac:dyDescent="0.25">
      <c r="D3772" s="209"/>
      <c r="E3772" s="209"/>
      <c r="F3772" s="209"/>
      <c r="G3772" s="209"/>
      <c r="H3772" s="209"/>
      <c r="I3772" s="209"/>
      <c r="J3772" s="209"/>
      <c r="N3772" s="209"/>
      <c r="O3772" s="209"/>
      <c r="P3772" s="209"/>
      <c r="Q3772" s="209"/>
      <c r="R3772" s="209"/>
      <c r="S3772" s="209"/>
      <c r="T3772" s="209"/>
      <c r="U3772" s="209"/>
      <c r="V3772" s="209"/>
    </row>
    <row r="3773" spans="4:22" x14ac:dyDescent="0.25">
      <c r="D3773" s="209"/>
      <c r="E3773" s="209"/>
      <c r="F3773" s="209"/>
      <c r="G3773" s="209"/>
      <c r="H3773" s="209"/>
      <c r="I3773" s="209"/>
      <c r="J3773" s="209"/>
      <c r="N3773" s="209"/>
      <c r="O3773" s="209"/>
      <c r="P3773" s="209"/>
      <c r="Q3773" s="209"/>
      <c r="R3773" s="209"/>
      <c r="S3773" s="209"/>
      <c r="T3773" s="209"/>
      <c r="U3773" s="209"/>
      <c r="V3773" s="209"/>
    </row>
    <row r="3774" spans="4:22" x14ac:dyDescent="0.25">
      <c r="D3774" s="209"/>
      <c r="E3774" s="209"/>
      <c r="F3774" s="209"/>
      <c r="G3774" s="209"/>
      <c r="H3774" s="209"/>
      <c r="I3774" s="209"/>
      <c r="J3774" s="209"/>
      <c r="N3774" s="209"/>
      <c r="O3774" s="209"/>
      <c r="P3774" s="209"/>
      <c r="Q3774" s="209"/>
      <c r="R3774" s="209"/>
      <c r="S3774" s="209"/>
      <c r="T3774" s="209"/>
      <c r="U3774" s="209"/>
      <c r="V3774" s="209"/>
    </row>
    <row r="3775" spans="4:22" x14ac:dyDescent="0.25">
      <c r="D3775" s="209"/>
      <c r="E3775" s="209"/>
      <c r="F3775" s="209"/>
      <c r="G3775" s="209"/>
      <c r="H3775" s="209"/>
      <c r="I3775" s="209"/>
      <c r="J3775" s="209"/>
      <c r="N3775" s="209"/>
      <c r="O3775" s="209"/>
      <c r="P3775" s="209"/>
      <c r="Q3775" s="209"/>
      <c r="R3775" s="209"/>
      <c r="S3775" s="209"/>
      <c r="T3775" s="209"/>
      <c r="U3775" s="209"/>
      <c r="V3775" s="209"/>
    </row>
    <row r="3776" spans="4:22" x14ac:dyDescent="0.25">
      <c r="D3776" s="209"/>
      <c r="E3776" s="209"/>
      <c r="F3776" s="209"/>
      <c r="G3776" s="209"/>
      <c r="H3776" s="209"/>
      <c r="I3776" s="209"/>
      <c r="J3776" s="209"/>
      <c r="N3776" s="209"/>
      <c r="O3776" s="209"/>
      <c r="P3776" s="209"/>
      <c r="Q3776" s="209"/>
      <c r="R3776" s="209"/>
      <c r="S3776" s="209"/>
      <c r="T3776" s="209"/>
      <c r="U3776" s="209"/>
      <c r="V3776" s="209"/>
    </row>
    <row r="3777" spans="4:22" x14ac:dyDescent="0.25">
      <c r="D3777" s="209"/>
      <c r="E3777" s="209"/>
      <c r="F3777" s="209"/>
      <c r="G3777" s="209"/>
      <c r="H3777" s="209"/>
      <c r="I3777" s="209"/>
      <c r="J3777" s="209"/>
      <c r="N3777" s="209"/>
      <c r="O3777" s="209"/>
      <c r="P3777" s="209"/>
      <c r="Q3777" s="209"/>
      <c r="R3777" s="209"/>
      <c r="S3777" s="209"/>
      <c r="T3777" s="209"/>
      <c r="U3777" s="209"/>
      <c r="V3777" s="209"/>
    </row>
    <row r="3778" spans="4:22" x14ac:dyDescent="0.25">
      <c r="D3778" s="209"/>
      <c r="E3778" s="209"/>
      <c r="F3778" s="209"/>
      <c r="G3778" s="209"/>
      <c r="H3778" s="209"/>
      <c r="I3778" s="209"/>
      <c r="J3778" s="209"/>
      <c r="N3778" s="209"/>
      <c r="O3778" s="209"/>
      <c r="P3778" s="209"/>
      <c r="Q3778" s="209"/>
      <c r="R3778" s="209"/>
      <c r="S3778" s="209"/>
      <c r="T3778" s="209"/>
      <c r="U3778" s="209"/>
      <c r="V3778" s="209"/>
    </row>
    <row r="3779" spans="4:22" x14ac:dyDescent="0.25">
      <c r="D3779" s="209"/>
      <c r="E3779" s="209"/>
      <c r="F3779" s="209"/>
      <c r="G3779" s="209"/>
      <c r="H3779" s="209"/>
      <c r="I3779" s="209"/>
      <c r="J3779" s="209"/>
      <c r="N3779" s="209"/>
      <c r="O3779" s="209"/>
      <c r="P3779" s="209"/>
      <c r="Q3779" s="209"/>
      <c r="R3779" s="209"/>
      <c r="S3779" s="209"/>
      <c r="T3779" s="209"/>
      <c r="U3779" s="209"/>
      <c r="V3779" s="209"/>
    </row>
    <row r="3780" spans="4:22" x14ac:dyDescent="0.25">
      <c r="D3780" s="209"/>
      <c r="E3780" s="209"/>
      <c r="F3780" s="209"/>
      <c r="G3780" s="209"/>
      <c r="H3780" s="209"/>
      <c r="I3780" s="209"/>
      <c r="J3780" s="209"/>
      <c r="N3780" s="209"/>
      <c r="O3780" s="209"/>
      <c r="P3780" s="209"/>
      <c r="Q3780" s="209"/>
      <c r="R3780" s="209"/>
      <c r="S3780" s="209"/>
      <c r="T3780" s="209"/>
      <c r="U3780" s="209"/>
      <c r="V3780" s="209"/>
    </row>
    <row r="3781" spans="4:22" x14ac:dyDescent="0.25">
      <c r="D3781" s="209"/>
      <c r="E3781" s="209"/>
      <c r="F3781" s="209"/>
      <c r="G3781" s="209"/>
      <c r="H3781" s="209"/>
      <c r="I3781" s="209"/>
      <c r="J3781" s="209"/>
      <c r="N3781" s="209"/>
      <c r="O3781" s="209"/>
      <c r="P3781" s="209"/>
      <c r="Q3781" s="209"/>
      <c r="R3781" s="209"/>
      <c r="S3781" s="209"/>
      <c r="T3781" s="209"/>
      <c r="U3781" s="209"/>
      <c r="V3781" s="209"/>
    </row>
    <row r="3782" spans="4:22" x14ac:dyDescent="0.25">
      <c r="D3782" s="209"/>
      <c r="E3782" s="209"/>
      <c r="F3782" s="209"/>
      <c r="G3782" s="209"/>
      <c r="H3782" s="209"/>
      <c r="I3782" s="209"/>
      <c r="J3782" s="209"/>
      <c r="N3782" s="209"/>
      <c r="O3782" s="209"/>
      <c r="P3782" s="209"/>
      <c r="Q3782" s="209"/>
      <c r="R3782" s="209"/>
      <c r="S3782" s="209"/>
      <c r="T3782" s="209"/>
      <c r="U3782" s="209"/>
      <c r="V3782" s="209"/>
    </row>
    <row r="3783" spans="4:22" x14ac:dyDescent="0.25">
      <c r="D3783" s="209"/>
      <c r="E3783" s="209"/>
      <c r="F3783" s="209"/>
      <c r="G3783" s="209"/>
      <c r="H3783" s="209"/>
      <c r="I3783" s="209"/>
      <c r="J3783" s="209"/>
      <c r="N3783" s="209"/>
      <c r="O3783" s="209"/>
      <c r="P3783" s="209"/>
      <c r="Q3783" s="209"/>
      <c r="R3783" s="209"/>
      <c r="S3783" s="209"/>
      <c r="T3783" s="209"/>
      <c r="U3783" s="209"/>
      <c r="V3783" s="209"/>
    </row>
    <row r="3784" spans="4:22" x14ac:dyDescent="0.25">
      <c r="D3784" s="209"/>
      <c r="E3784" s="209"/>
      <c r="F3784" s="209"/>
      <c r="G3784" s="209"/>
      <c r="H3784" s="209"/>
      <c r="I3784" s="209"/>
      <c r="J3784" s="209"/>
      <c r="N3784" s="209"/>
      <c r="O3784" s="209"/>
      <c r="P3784" s="209"/>
      <c r="Q3784" s="209"/>
      <c r="R3784" s="209"/>
      <c r="S3784" s="209"/>
      <c r="T3784" s="209"/>
      <c r="U3784" s="209"/>
      <c r="V3784" s="209"/>
    </row>
    <row r="3785" spans="4:22" x14ac:dyDescent="0.25">
      <c r="D3785" s="209"/>
      <c r="E3785" s="209"/>
      <c r="F3785" s="209"/>
      <c r="G3785" s="209"/>
      <c r="H3785" s="209"/>
      <c r="I3785" s="209"/>
      <c r="J3785" s="209"/>
      <c r="N3785" s="209"/>
      <c r="O3785" s="209"/>
      <c r="P3785" s="209"/>
      <c r="Q3785" s="209"/>
      <c r="R3785" s="209"/>
      <c r="S3785" s="209"/>
      <c r="T3785" s="209"/>
      <c r="U3785" s="209"/>
      <c r="V3785" s="209"/>
    </row>
    <row r="3786" spans="4:22" x14ac:dyDescent="0.25">
      <c r="D3786" s="209"/>
      <c r="E3786" s="209"/>
      <c r="F3786" s="209"/>
      <c r="G3786" s="209"/>
      <c r="H3786" s="209"/>
      <c r="I3786" s="209"/>
      <c r="J3786" s="209"/>
      <c r="N3786" s="209"/>
      <c r="O3786" s="209"/>
      <c r="P3786" s="209"/>
      <c r="Q3786" s="209"/>
      <c r="R3786" s="209"/>
      <c r="S3786" s="209"/>
      <c r="T3786" s="209"/>
      <c r="U3786" s="209"/>
      <c r="V3786" s="209"/>
    </row>
    <row r="3787" spans="4:22" x14ac:dyDescent="0.25">
      <c r="D3787" s="209"/>
      <c r="E3787" s="209"/>
      <c r="F3787" s="209"/>
      <c r="G3787" s="209"/>
      <c r="H3787" s="209"/>
      <c r="I3787" s="209"/>
      <c r="J3787" s="209"/>
      <c r="N3787" s="209"/>
      <c r="O3787" s="209"/>
      <c r="P3787" s="209"/>
      <c r="Q3787" s="209"/>
      <c r="R3787" s="209"/>
      <c r="S3787" s="209"/>
      <c r="T3787" s="209"/>
      <c r="U3787" s="209"/>
      <c r="V3787" s="209"/>
    </row>
    <row r="3788" spans="4:22" x14ac:dyDescent="0.25">
      <c r="D3788" s="209"/>
      <c r="E3788" s="209"/>
      <c r="F3788" s="209"/>
      <c r="G3788" s="209"/>
      <c r="H3788" s="209"/>
      <c r="I3788" s="209"/>
      <c r="J3788" s="209"/>
      <c r="N3788" s="209"/>
      <c r="O3788" s="209"/>
      <c r="P3788" s="209"/>
      <c r="Q3788" s="209"/>
      <c r="R3788" s="209"/>
      <c r="S3788" s="209"/>
      <c r="T3788" s="209"/>
      <c r="U3788" s="209"/>
      <c r="V3788" s="209"/>
    </row>
    <row r="3789" spans="4:22" x14ac:dyDescent="0.25">
      <c r="D3789" s="209"/>
      <c r="E3789" s="209"/>
      <c r="F3789" s="209"/>
      <c r="G3789" s="209"/>
      <c r="H3789" s="209"/>
      <c r="I3789" s="209"/>
      <c r="J3789" s="209"/>
      <c r="N3789" s="209"/>
      <c r="O3789" s="209"/>
      <c r="P3789" s="209"/>
      <c r="Q3789" s="209"/>
      <c r="R3789" s="209"/>
      <c r="S3789" s="209"/>
      <c r="T3789" s="209"/>
      <c r="U3789" s="209"/>
      <c r="V3789" s="209"/>
    </row>
    <row r="3790" spans="4:22" x14ac:dyDescent="0.25">
      <c r="D3790" s="209"/>
      <c r="E3790" s="209"/>
      <c r="F3790" s="209"/>
      <c r="G3790" s="209"/>
      <c r="H3790" s="209"/>
      <c r="I3790" s="209"/>
      <c r="J3790" s="209"/>
      <c r="N3790" s="209"/>
      <c r="O3790" s="209"/>
      <c r="P3790" s="209"/>
      <c r="Q3790" s="209"/>
      <c r="R3790" s="209"/>
      <c r="S3790" s="209"/>
      <c r="T3790" s="209"/>
      <c r="U3790" s="209"/>
      <c r="V3790" s="209"/>
    </row>
    <row r="3791" spans="4:22" x14ac:dyDescent="0.25">
      <c r="D3791" s="209"/>
      <c r="E3791" s="209"/>
      <c r="F3791" s="209"/>
      <c r="G3791" s="209"/>
      <c r="H3791" s="209"/>
      <c r="I3791" s="209"/>
      <c r="J3791" s="209"/>
      <c r="N3791" s="209"/>
      <c r="O3791" s="209"/>
      <c r="P3791" s="209"/>
      <c r="Q3791" s="209"/>
      <c r="R3791" s="209"/>
      <c r="S3791" s="209"/>
      <c r="T3791" s="209"/>
      <c r="U3791" s="209"/>
      <c r="V3791" s="209"/>
    </row>
    <row r="3792" spans="4:22" x14ac:dyDescent="0.25">
      <c r="D3792" s="209"/>
      <c r="E3792" s="209"/>
      <c r="F3792" s="209"/>
      <c r="G3792" s="209"/>
      <c r="H3792" s="209"/>
      <c r="I3792" s="209"/>
      <c r="J3792" s="209"/>
      <c r="N3792" s="209"/>
      <c r="O3792" s="209"/>
      <c r="P3792" s="209"/>
      <c r="Q3792" s="209"/>
      <c r="R3792" s="209"/>
      <c r="S3792" s="209"/>
      <c r="T3792" s="209"/>
      <c r="U3792" s="209"/>
      <c r="V3792" s="209"/>
    </row>
    <row r="3793" spans="4:22" x14ac:dyDescent="0.25">
      <c r="D3793" s="209"/>
      <c r="E3793" s="209"/>
      <c r="F3793" s="209"/>
      <c r="G3793" s="209"/>
      <c r="H3793" s="209"/>
      <c r="I3793" s="209"/>
      <c r="J3793" s="209"/>
      <c r="N3793" s="209"/>
      <c r="O3793" s="209"/>
      <c r="P3793" s="209"/>
      <c r="Q3793" s="209"/>
      <c r="R3793" s="209"/>
      <c r="S3793" s="209"/>
      <c r="T3793" s="209"/>
      <c r="U3793" s="209"/>
      <c r="V3793" s="209"/>
    </row>
    <row r="3794" spans="4:22" x14ac:dyDescent="0.25">
      <c r="D3794" s="209"/>
      <c r="E3794" s="209"/>
      <c r="F3794" s="209"/>
      <c r="G3794" s="209"/>
      <c r="H3794" s="209"/>
      <c r="I3794" s="209"/>
      <c r="J3794" s="209"/>
      <c r="N3794" s="209"/>
      <c r="O3794" s="209"/>
      <c r="P3794" s="209"/>
      <c r="Q3794" s="209"/>
      <c r="R3794" s="209"/>
      <c r="S3794" s="209"/>
      <c r="T3794" s="209"/>
      <c r="U3794" s="209"/>
      <c r="V3794" s="209"/>
    </row>
    <row r="3795" spans="4:22" x14ac:dyDescent="0.25">
      <c r="D3795" s="209"/>
      <c r="E3795" s="209"/>
      <c r="F3795" s="209"/>
      <c r="G3795" s="209"/>
      <c r="H3795" s="209"/>
      <c r="I3795" s="209"/>
      <c r="J3795" s="209"/>
      <c r="N3795" s="209"/>
      <c r="O3795" s="209"/>
      <c r="P3795" s="209"/>
      <c r="Q3795" s="209"/>
      <c r="R3795" s="209"/>
      <c r="S3795" s="209"/>
      <c r="T3795" s="209"/>
      <c r="U3795" s="209"/>
      <c r="V3795" s="209"/>
    </row>
    <row r="3796" spans="4:22" x14ac:dyDescent="0.25">
      <c r="D3796" s="209"/>
      <c r="E3796" s="209"/>
      <c r="F3796" s="209"/>
      <c r="G3796" s="209"/>
      <c r="H3796" s="209"/>
      <c r="I3796" s="209"/>
      <c r="J3796" s="209"/>
      <c r="N3796" s="209"/>
      <c r="O3796" s="209"/>
      <c r="P3796" s="209"/>
      <c r="Q3796" s="209"/>
      <c r="R3796" s="209"/>
      <c r="S3796" s="209"/>
      <c r="T3796" s="209"/>
      <c r="U3796" s="209"/>
      <c r="V3796" s="209"/>
    </row>
    <row r="3797" spans="4:22" x14ac:dyDescent="0.25">
      <c r="D3797" s="209"/>
      <c r="E3797" s="209"/>
      <c r="F3797" s="209"/>
      <c r="G3797" s="209"/>
      <c r="H3797" s="209"/>
      <c r="I3797" s="209"/>
      <c r="J3797" s="209"/>
      <c r="N3797" s="209"/>
      <c r="O3797" s="209"/>
      <c r="P3797" s="209"/>
      <c r="Q3797" s="209"/>
      <c r="R3797" s="209"/>
      <c r="S3797" s="209"/>
      <c r="T3797" s="209"/>
      <c r="U3797" s="209"/>
      <c r="V3797" s="209"/>
    </row>
    <row r="3798" spans="4:22" x14ac:dyDescent="0.25">
      <c r="D3798" s="209"/>
      <c r="E3798" s="209"/>
      <c r="F3798" s="209"/>
      <c r="G3798" s="209"/>
      <c r="H3798" s="209"/>
      <c r="I3798" s="209"/>
      <c r="J3798" s="209"/>
      <c r="N3798" s="209"/>
      <c r="O3798" s="209"/>
      <c r="P3798" s="209"/>
      <c r="Q3798" s="209"/>
      <c r="R3798" s="209"/>
      <c r="S3798" s="209"/>
      <c r="T3798" s="209"/>
      <c r="U3798" s="209"/>
      <c r="V3798" s="209"/>
    </row>
    <row r="3799" spans="4:22" x14ac:dyDescent="0.25">
      <c r="D3799" s="209"/>
      <c r="E3799" s="209"/>
      <c r="F3799" s="209"/>
      <c r="G3799" s="209"/>
      <c r="H3799" s="209"/>
      <c r="I3799" s="209"/>
      <c r="J3799" s="209"/>
      <c r="N3799" s="209"/>
      <c r="O3799" s="209"/>
      <c r="P3799" s="209"/>
      <c r="Q3799" s="209"/>
      <c r="R3799" s="209"/>
      <c r="S3799" s="209"/>
      <c r="T3799" s="209"/>
      <c r="U3799" s="209"/>
      <c r="V3799" s="209"/>
    </row>
    <row r="3800" spans="4:22" x14ac:dyDescent="0.25">
      <c r="D3800" s="209"/>
      <c r="E3800" s="209"/>
      <c r="F3800" s="209"/>
      <c r="G3800" s="209"/>
      <c r="H3800" s="209"/>
      <c r="I3800" s="209"/>
      <c r="J3800" s="209"/>
      <c r="N3800" s="209"/>
      <c r="O3800" s="209"/>
      <c r="P3800" s="209"/>
      <c r="Q3800" s="209"/>
      <c r="R3800" s="209"/>
      <c r="S3800" s="209"/>
      <c r="T3800" s="209"/>
      <c r="U3800" s="209"/>
      <c r="V3800" s="209"/>
    </row>
    <row r="3801" spans="4:22" x14ac:dyDescent="0.25">
      <c r="D3801" s="209"/>
      <c r="E3801" s="209"/>
      <c r="F3801" s="209"/>
      <c r="G3801" s="209"/>
      <c r="H3801" s="209"/>
      <c r="I3801" s="209"/>
      <c r="J3801" s="209"/>
      <c r="N3801" s="209"/>
      <c r="O3801" s="209"/>
      <c r="P3801" s="209"/>
      <c r="Q3801" s="209"/>
      <c r="R3801" s="209"/>
      <c r="S3801" s="209"/>
      <c r="T3801" s="209"/>
      <c r="U3801" s="209"/>
      <c r="V3801" s="209"/>
    </row>
    <row r="3802" spans="4:22" x14ac:dyDescent="0.25">
      <c r="D3802" s="209"/>
      <c r="E3802" s="209"/>
      <c r="F3802" s="209"/>
      <c r="G3802" s="209"/>
      <c r="H3802" s="209"/>
      <c r="I3802" s="209"/>
      <c r="J3802" s="209"/>
      <c r="N3802" s="209"/>
      <c r="O3802" s="209"/>
      <c r="P3802" s="209"/>
      <c r="Q3802" s="209"/>
      <c r="R3802" s="209"/>
      <c r="S3802" s="209"/>
      <c r="T3802" s="209"/>
      <c r="U3802" s="209"/>
      <c r="V3802" s="209"/>
    </row>
    <row r="3803" spans="4:22" x14ac:dyDescent="0.25">
      <c r="D3803" s="209"/>
      <c r="E3803" s="209"/>
      <c r="F3803" s="209"/>
      <c r="G3803" s="209"/>
      <c r="H3803" s="209"/>
      <c r="I3803" s="209"/>
      <c r="J3803" s="209"/>
      <c r="N3803" s="209"/>
      <c r="O3803" s="209"/>
      <c r="P3803" s="209"/>
      <c r="Q3803" s="209"/>
      <c r="R3803" s="209"/>
      <c r="S3803" s="209"/>
      <c r="T3803" s="209"/>
      <c r="U3803" s="209"/>
      <c r="V3803" s="209"/>
    </row>
    <row r="3804" spans="4:22" x14ac:dyDescent="0.25">
      <c r="D3804" s="209"/>
      <c r="E3804" s="209"/>
      <c r="F3804" s="209"/>
      <c r="G3804" s="209"/>
      <c r="H3804" s="209"/>
      <c r="I3804" s="209"/>
      <c r="J3804" s="209"/>
      <c r="N3804" s="209"/>
      <c r="O3804" s="209"/>
      <c r="P3804" s="209"/>
      <c r="Q3804" s="209"/>
      <c r="R3804" s="209"/>
      <c r="S3804" s="209"/>
      <c r="T3804" s="209"/>
      <c r="U3804" s="209"/>
      <c r="V3804" s="209"/>
    </row>
    <row r="3805" spans="4:22" x14ac:dyDescent="0.25">
      <c r="D3805" s="209"/>
      <c r="E3805" s="209"/>
      <c r="F3805" s="209"/>
      <c r="G3805" s="209"/>
      <c r="H3805" s="209"/>
      <c r="I3805" s="209"/>
      <c r="J3805" s="209"/>
      <c r="N3805" s="209"/>
      <c r="O3805" s="209"/>
      <c r="P3805" s="209"/>
      <c r="Q3805" s="209"/>
      <c r="R3805" s="209"/>
      <c r="S3805" s="209"/>
      <c r="T3805" s="209"/>
      <c r="U3805" s="209"/>
      <c r="V3805" s="209"/>
    </row>
    <row r="3806" spans="4:22" x14ac:dyDescent="0.25">
      <c r="D3806" s="209"/>
      <c r="E3806" s="209"/>
      <c r="F3806" s="209"/>
      <c r="G3806" s="209"/>
      <c r="H3806" s="209"/>
      <c r="I3806" s="209"/>
      <c r="J3806" s="209"/>
      <c r="N3806" s="209"/>
      <c r="O3806" s="209"/>
      <c r="P3806" s="209"/>
      <c r="Q3806" s="209"/>
      <c r="R3806" s="209"/>
      <c r="S3806" s="209"/>
      <c r="T3806" s="209"/>
      <c r="U3806" s="209"/>
      <c r="V3806" s="209"/>
    </row>
    <row r="3807" spans="4:22" x14ac:dyDescent="0.25">
      <c r="D3807" s="209"/>
      <c r="E3807" s="209"/>
      <c r="F3807" s="209"/>
      <c r="G3807" s="209"/>
      <c r="H3807" s="209"/>
      <c r="I3807" s="209"/>
      <c r="J3807" s="209"/>
      <c r="N3807" s="209"/>
      <c r="O3807" s="209"/>
      <c r="P3807" s="209"/>
      <c r="Q3807" s="209"/>
      <c r="R3807" s="209"/>
      <c r="S3807" s="209"/>
      <c r="T3807" s="209"/>
      <c r="U3807" s="209"/>
      <c r="V3807" s="209"/>
    </row>
    <row r="3808" spans="4:22" x14ac:dyDescent="0.25">
      <c r="D3808" s="209"/>
      <c r="E3808" s="209"/>
      <c r="F3808" s="209"/>
      <c r="G3808" s="209"/>
      <c r="H3808" s="209"/>
      <c r="I3808" s="209"/>
      <c r="J3808" s="209"/>
      <c r="N3808" s="209"/>
      <c r="O3808" s="209"/>
      <c r="P3808" s="209"/>
      <c r="Q3808" s="209"/>
      <c r="R3808" s="209"/>
      <c r="S3808" s="209"/>
      <c r="T3808" s="209"/>
      <c r="U3808" s="209"/>
      <c r="V3808" s="209"/>
    </row>
    <row r="3809" spans="4:22" x14ac:dyDescent="0.25">
      <c r="D3809" s="209"/>
      <c r="E3809" s="209"/>
      <c r="F3809" s="209"/>
      <c r="G3809" s="209"/>
      <c r="H3809" s="209"/>
      <c r="I3809" s="209"/>
      <c r="J3809" s="209"/>
      <c r="N3809" s="209"/>
      <c r="O3809" s="209"/>
      <c r="P3809" s="209"/>
      <c r="Q3809" s="209"/>
      <c r="R3809" s="209"/>
      <c r="S3809" s="209"/>
      <c r="T3809" s="209"/>
      <c r="U3809" s="209"/>
      <c r="V3809" s="209"/>
    </row>
    <row r="3810" spans="4:22" x14ac:dyDescent="0.25">
      <c r="D3810" s="209"/>
      <c r="E3810" s="209"/>
      <c r="F3810" s="209"/>
      <c r="G3810" s="209"/>
      <c r="H3810" s="209"/>
      <c r="I3810" s="209"/>
      <c r="J3810" s="209"/>
      <c r="N3810" s="209"/>
      <c r="O3810" s="209"/>
      <c r="P3810" s="209"/>
      <c r="Q3810" s="209"/>
      <c r="R3810" s="209"/>
      <c r="S3810" s="209"/>
      <c r="T3810" s="209"/>
      <c r="U3810" s="209"/>
      <c r="V3810" s="209"/>
    </row>
    <row r="3811" spans="4:22" x14ac:dyDescent="0.25">
      <c r="D3811" s="209"/>
      <c r="E3811" s="209"/>
      <c r="F3811" s="209"/>
      <c r="G3811" s="209"/>
      <c r="H3811" s="209"/>
      <c r="I3811" s="209"/>
      <c r="J3811" s="209"/>
      <c r="N3811" s="209"/>
      <c r="O3811" s="209"/>
      <c r="P3811" s="209"/>
      <c r="Q3811" s="209"/>
      <c r="R3811" s="209"/>
      <c r="S3811" s="209"/>
      <c r="T3811" s="209"/>
      <c r="U3811" s="209"/>
      <c r="V3811" s="209"/>
    </row>
    <row r="3812" spans="4:22" x14ac:dyDescent="0.25">
      <c r="D3812" s="209"/>
      <c r="E3812" s="209"/>
      <c r="F3812" s="209"/>
      <c r="G3812" s="209"/>
      <c r="H3812" s="209"/>
      <c r="I3812" s="209"/>
      <c r="J3812" s="209"/>
      <c r="N3812" s="209"/>
      <c r="O3812" s="209"/>
      <c r="P3812" s="209"/>
      <c r="Q3812" s="209"/>
      <c r="R3812" s="209"/>
      <c r="S3812" s="209"/>
      <c r="T3812" s="209"/>
      <c r="U3812" s="209"/>
      <c r="V3812" s="209"/>
    </row>
    <row r="3813" spans="4:22" x14ac:dyDescent="0.25">
      <c r="D3813" s="209"/>
      <c r="E3813" s="209"/>
      <c r="F3813" s="209"/>
      <c r="G3813" s="209"/>
      <c r="H3813" s="209"/>
      <c r="I3813" s="209"/>
      <c r="J3813" s="209"/>
      <c r="N3813" s="209"/>
      <c r="O3813" s="209"/>
      <c r="P3813" s="209"/>
      <c r="Q3813" s="209"/>
      <c r="R3813" s="209"/>
      <c r="S3813" s="209"/>
      <c r="T3813" s="209"/>
      <c r="U3813" s="209"/>
      <c r="V3813" s="209"/>
    </row>
    <row r="3814" spans="4:22" x14ac:dyDescent="0.25">
      <c r="D3814" s="209"/>
      <c r="E3814" s="209"/>
      <c r="F3814" s="209"/>
      <c r="G3814" s="209"/>
      <c r="H3814" s="209"/>
      <c r="I3814" s="209"/>
      <c r="J3814" s="209"/>
      <c r="N3814" s="209"/>
      <c r="O3814" s="209"/>
      <c r="P3814" s="209"/>
      <c r="Q3814" s="209"/>
      <c r="R3814" s="209"/>
      <c r="S3814" s="209"/>
      <c r="T3814" s="209"/>
      <c r="U3814" s="209"/>
      <c r="V3814" s="209"/>
    </row>
    <row r="3815" spans="4:22" x14ac:dyDescent="0.25">
      <c r="D3815" s="209"/>
      <c r="E3815" s="209"/>
      <c r="F3815" s="209"/>
      <c r="G3815" s="209"/>
      <c r="H3815" s="209"/>
      <c r="I3815" s="209"/>
      <c r="J3815" s="209"/>
      <c r="N3815" s="209"/>
      <c r="O3815" s="209"/>
      <c r="P3815" s="209"/>
      <c r="Q3815" s="209"/>
      <c r="R3815" s="209"/>
      <c r="S3815" s="209"/>
      <c r="T3815" s="209"/>
      <c r="U3815" s="209"/>
      <c r="V3815" s="209"/>
    </row>
    <row r="3816" spans="4:22" x14ac:dyDescent="0.25">
      <c r="D3816" s="209"/>
      <c r="E3816" s="209"/>
      <c r="F3816" s="209"/>
      <c r="G3816" s="209"/>
      <c r="H3816" s="209"/>
      <c r="I3816" s="209"/>
      <c r="J3816" s="209"/>
      <c r="N3816" s="209"/>
      <c r="O3816" s="209"/>
      <c r="P3816" s="209"/>
      <c r="Q3816" s="209"/>
      <c r="R3816" s="209"/>
      <c r="S3816" s="209"/>
      <c r="T3816" s="209"/>
      <c r="U3816" s="209"/>
      <c r="V3816" s="209"/>
    </row>
    <row r="3817" spans="4:22" x14ac:dyDescent="0.25">
      <c r="D3817" s="209"/>
      <c r="E3817" s="209"/>
      <c r="F3817" s="209"/>
      <c r="G3817" s="209"/>
      <c r="H3817" s="209"/>
      <c r="I3817" s="209"/>
      <c r="J3817" s="209"/>
      <c r="N3817" s="209"/>
      <c r="O3817" s="209"/>
      <c r="P3817" s="209"/>
      <c r="Q3817" s="209"/>
      <c r="R3817" s="209"/>
      <c r="S3817" s="209"/>
      <c r="T3817" s="209"/>
      <c r="U3817" s="209"/>
      <c r="V3817" s="209"/>
    </row>
    <row r="3818" spans="4:22" x14ac:dyDescent="0.25">
      <c r="D3818" s="209"/>
      <c r="E3818" s="209"/>
      <c r="F3818" s="209"/>
      <c r="G3818" s="209"/>
      <c r="H3818" s="209"/>
      <c r="I3818" s="209"/>
      <c r="J3818" s="209"/>
      <c r="N3818" s="209"/>
      <c r="O3818" s="209"/>
      <c r="P3818" s="209"/>
      <c r="Q3818" s="209"/>
      <c r="R3818" s="209"/>
      <c r="S3818" s="209"/>
      <c r="T3818" s="209"/>
      <c r="U3818" s="209"/>
      <c r="V3818" s="209"/>
    </row>
    <row r="3819" spans="4:22" x14ac:dyDescent="0.25">
      <c r="D3819" s="209"/>
      <c r="E3819" s="209"/>
      <c r="F3819" s="209"/>
      <c r="G3819" s="209"/>
      <c r="H3819" s="209"/>
      <c r="I3819" s="209"/>
      <c r="J3819" s="209"/>
      <c r="N3819" s="209"/>
      <c r="O3819" s="209"/>
      <c r="P3819" s="209"/>
      <c r="Q3819" s="209"/>
      <c r="R3819" s="209"/>
      <c r="S3819" s="209"/>
      <c r="T3819" s="209"/>
      <c r="U3819" s="209"/>
      <c r="V3819" s="209"/>
    </row>
    <row r="3820" spans="4:22" x14ac:dyDescent="0.25">
      <c r="D3820" s="209"/>
      <c r="E3820" s="209"/>
      <c r="F3820" s="209"/>
      <c r="G3820" s="209"/>
      <c r="H3820" s="209"/>
      <c r="I3820" s="209"/>
      <c r="J3820" s="209"/>
      <c r="N3820" s="209"/>
      <c r="O3820" s="209"/>
      <c r="P3820" s="209"/>
      <c r="Q3820" s="209"/>
      <c r="R3820" s="209"/>
      <c r="S3820" s="209"/>
      <c r="T3820" s="209"/>
      <c r="U3820" s="209"/>
      <c r="V3820" s="209"/>
    </row>
    <row r="3821" spans="4:22" x14ac:dyDescent="0.25">
      <c r="D3821" s="209"/>
      <c r="E3821" s="209"/>
      <c r="F3821" s="209"/>
      <c r="G3821" s="209"/>
      <c r="H3821" s="209"/>
      <c r="I3821" s="209"/>
      <c r="J3821" s="209"/>
      <c r="N3821" s="209"/>
      <c r="O3821" s="209"/>
      <c r="P3821" s="209"/>
      <c r="Q3821" s="209"/>
      <c r="R3821" s="209"/>
      <c r="S3821" s="209"/>
      <c r="T3821" s="209"/>
      <c r="U3821" s="209"/>
      <c r="V3821" s="209"/>
    </row>
    <row r="3822" spans="4:22" x14ac:dyDescent="0.25">
      <c r="D3822" s="209"/>
      <c r="E3822" s="209"/>
      <c r="F3822" s="209"/>
      <c r="G3822" s="209"/>
      <c r="H3822" s="209"/>
      <c r="I3822" s="209"/>
      <c r="J3822" s="209"/>
      <c r="N3822" s="209"/>
      <c r="O3822" s="209"/>
      <c r="P3822" s="209"/>
      <c r="Q3822" s="209"/>
      <c r="R3822" s="209"/>
      <c r="S3822" s="209"/>
      <c r="T3822" s="209"/>
      <c r="U3822" s="209"/>
      <c r="V3822" s="209"/>
    </row>
    <row r="3823" spans="4:22" x14ac:dyDescent="0.25">
      <c r="D3823" s="209"/>
      <c r="E3823" s="209"/>
      <c r="F3823" s="209"/>
      <c r="G3823" s="209"/>
      <c r="H3823" s="209"/>
      <c r="I3823" s="209"/>
      <c r="J3823" s="209"/>
      <c r="N3823" s="209"/>
      <c r="O3823" s="209"/>
      <c r="P3823" s="209"/>
      <c r="Q3823" s="209"/>
      <c r="R3823" s="209"/>
      <c r="S3823" s="209"/>
      <c r="T3823" s="209"/>
      <c r="U3823" s="209"/>
      <c r="V3823" s="209"/>
    </row>
    <row r="3824" spans="4:22" x14ac:dyDescent="0.25">
      <c r="D3824" s="209"/>
      <c r="E3824" s="209"/>
      <c r="F3824" s="209"/>
      <c r="G3824" s="209"/>
      <c r="H3824" s="209"/>
      <c r="I3824" s="209"/>
      <c r="J3824" s="209"/>
      <c r="N3824" s="209"/>
      <c r="O3824" s="209"/>
      <c r="P3824" s="209"/>
      <c r="Q3824" s="209"/>
      <c r="R3824" s="209"/>
      <c r="S3824" s="209"/>
      <c r="T3824" s="209"/>
      <c r="U3824" s="209"/>
      <c r="V3824" s="209"/>
    </row>
    <row r="3825" spans="4:22" x14ac:dyDescent="0.25">
      <c r="D3825" s="209"/>
      <c r="E3825" s="209"/>
      <c r="F3825" s="209"/>
      <c r="G3825" s="209"/>
      <c r="H3825" s="209"/>
      <c r="I3825" s="209"/>
      <c r="J3825" s="209"/>
      <c r="N3825" s="209"/>
      <c r="O3825" s="209"/>
      <c r="P3825" s="209"/>
      <c r="Q3825" s="209"/>
      <c r="R3825" s="209"/>
      <c r="S3825" s="209"/>
      <c r="T3825" s="209"/>
      <c r="U3825" s="209"/>
      <c r="V3825" s="209"/>
    </row>
    <row r="3826" spans="4:22" x14ac:dyDescent="0.25">
      <c r="D3826" s="209"/>
      <c r="E3826" s="209"/>
      <c r="F3826" s="209"/>
      <c r="G3826" s="209"/>
      <c r="H3826" s="209"/>
      <c r="I3826" s="209"/>
      <c r="J3826" s="209"/>
      <c r="N3826" s="209"/>
      <c r="O3826" s="209"/>
      <c r="P3826" s="209"/>
      <c r="Q3826" s="209"/>
      <c r="R3826" s="209"/>
      <c r="S3826" s="209"/>
      <c r="T3826" s="209"/>
      <c r="U3826" s="209"/>
      <c r="V3826" s="209"/>
    </row>
    <row r="3827" spans="4:22" x14ac:dyDescent="0.25">
      <c r="D3827" s="209"/>
      <c r="E3827" s="209"/>
      <c r="F3827" s="209"/>
      <c r="G3827" s="209"/>
      <c r="H3827" s="209"/>
      <c r="I3827" s="209"/>
      <c r="J3827" s="209"/>
      <c r="N3827" s="209"/>
      <c r="O3827" s="209"/>
      <c r="P3827" s="209"/>
      <c r="Q3827" s="209"/>
      <c r="R3827" s="209"/>
      <c r="S3827" s="209"/>
      <c r="T3827" s="209"/>
      <c r="U3827" s="209"/>
      <c r="V3827" s="209"/>
    </row>
    <row r="3828" spans="4:22" x14ac:dyDescent="0.25">
      <c r="D3828" s="209"/>
      <c r="E3828" s="209"/>
      <c r="F3828" s="209"/>
      <c r="G3828" s="209"/>
      <c r="H3828" s="209"/>
      <c r="I3828" s="209"/>
      <c r="J3828" s="209"/>
      <c r="N3828" s="209"/>
      <c r="O3828" s="209"/>
      <c r="P3828" s="209"/>
      <c r="Q3828" s="209"/>
      <c r="R3828" s="209"/>
      <c r="S3828" s="209"/>
      <c r="T3828" s="209"/>
      <c r="U3828" s="209"/>
      <c r="V3828" s="209"/>
    </row>
    <row r="3829" spans="4:22" x14ac:dyDescent="0.25">
      <c r="D3829" s="209"/>
      <c r="E3829" s="209"/>
      <c r="F3829" s="209"/>
      <c r="G3829" s="209"/>
      <c r="H3829" s="209"/>
      <c r="I3829" s="209"/>
      <c r="J3829" s="209"/>
      <c r="N3829" s="209"/>
      <c r="O3829" s="209"/>
      <c r="P3829" s="209"/>
      <c r="Q3829" s="209"/>
      <c r="R3829" s="209"/>
      <c r="S3829" s="209"/>
      <c r="T3829" s="209"/>
      <c r="U3829" s="209"/>
      <c r="V3829" s="209"/>
    </row>
    <row r="3830" spans="4:22" x14ac:dyDescent="0.25">
      <c r="D3830" s="209"/>
      <c r="E3830" s="209"/>
      <c r="F3830" s="209"/>
      <c r="G3830" s="209"/>
      <c r="H3830" s="209"/>
      <c r="I3830" s="209"/>
      <c r="J3830" s="209"/>
      <c r="N3830" s="209"/>
      <c r="O3830" s="209"/>
      <c r="P3830" s="209"/>
      <c r="Q3830" s="209"/>
      <c r="R3830" s="209"/>
      <c r="S3830" s="209"/>
      <c r="T3830" s="209"/>
      <c r="U3830" s="209"/>
      <c r="V3830" s="209"/>
    </row>
    <row r="3831" spans="4:22" x14ac:dyDescent="0.25">
      <c r="D3831" s="209"/>
      <c r="E3831" s="209"/>
      <c r="F3831" s="209"/>
      <c r="G3831" s="209"/>
      <c r="H3831" s="209"/>
      <c r="I3831" s="209"/>
      <c r="J3831" s="209"/>
      <c r="N3831" s="209"/>
      <c r="O3831" s="209"/>
      <c r="P3831" s="209"/>
      <c r="Q3831" s="209"/>
      <c r="R3831" s="209"/>
      <c r="S3831" s="209"/>
      <c r="T3831" s="209"/>
      <c r="U3831" s="209"/>
      <c r="V3831" s="209"/>
    </row>
    <row r="3832" spans="4:22" x14ac:dyDescent="0.25">
      <c r="D3832" s="209"/>
      <c r="E3832" s="209"/>
      <c r="F3832" s="209"/>
      <c r="G3832" s="209"/>
      <c r="H3832" s="209"/>
      <c r="I3832" s="209"/>
      <c r="J3832" s="209"/>
      <c r="N3832" s="209"/>
      <c r="O3832" s="209"/>
      <c r="P3832" s="209"/>
      <c r="Q3832" s="209"/>
      <c r="R3832" s="209"/>
      <c r="S3832" s="209"/>
      <c r="T3832" s="209"/>
      <c r="U3832" s="209"/>
      <c r="V3832" s="209"/>
    </row>
    <row r="3833" spans="4:22" x14ac:dyDescent="0.25">
      <c r="D3833" s="209"/>
      <c r="E3833" s="209"/>
      <c r="F3833" s="209"/>
      <c r="G3833" s="209"/>
      <c r="H3833" s="209"/>
      <c r="I3833" s="209"/>
      <c r="J3833" s="209"/>
      <c r="N3833" s="209"/>
      <c r="O3833" s="209"/>
      <c r="P3833" s="209"/>
      <c r="Q3833" s="209"/>
      <c r="R3833" s="209"/>
      <c r="S3833" s="209"/>
      <c r="T3833" s="209"/>
      <c r="U3833" s="209"/>
      <c r="V3833" s="209"/>
    </row>
    <row r="3834" spans="4:22" x14ac:dyDescent="0.25">
      <c r="D3834" s="209"/>
      <c r="E3834" s="209"/>
      <c r="F3834" s="209"/>
      <c r="G3834" s="209"/>
      <c r="H3834" s="209"/>
      <c r="I3834" s="209"/>
      <c r="J3834" s="209"/>
      <c r="N3834" s="209"/>
      <c r="O3834" s="209"/>
      <c r="P3834" s="209"/>
      <c r="Q3834" s="209"/>
      <c r="R3834" s="209"/>
      <c r="S3834" s="209"/>
      <c r="T3834" s="209"/>
      <c r="U3834" s="209"/>
      <c r="V3834" s="209"/>
    </row>
    <row r="3835" spans="4:22" x14ac:dyDescent="0.25">
      <c r="D3835" s="209"/>
      <c r="E3835" s="209"/>
      <c r="F3835" s="209"/>
      <c r="G3835" s="209"/>
      <c r="H3835" s="209"/>
      <c r="I3835" s="209"/>
      <c r="J3835" s="209"/>
      <c r="N3835" s="209"/>
      <c r="O3835" s="209"/>
      <c r="P3835" s="209"/>
      <c r="Q3835" s="209"/>
      <c r="R3835" s="209"/>
      <c r="S3835" s="209"/>
      <c r="T3835" s="209"/>
      <c r="U3835" s="209"/>
      <c r="V3835" s="209"/>
    </row>
    <row r="3836" spans="4:22" x14ac:dyDescent="0.25">
      <c r="D3836" s="209"/>
      <c r="E3836" s="209"/>
      <c r="F3836" s="209"/>
      <c r="G3836" s="209"/>
      <c r="H3836" s="209"/>
      <c r="I3836" s="209"/>
      <c r="J3836" s="209"/>
      <c r="N3836" s="209"/>
      <c r="O3836" s="209"/>
      <c r="P3836" s="209"/>
      <c r="Q3836" s="209"/>
      <c r="R3836" s="209"/>
      <c r="S3836" s="209"/>
      <c r="T3836" s="209"/>
      <c r="U3836" s="209"/>
      <c r="V3836" s="209"/>
    </row>
    <row r="3837" spans="4:22" x14ac:dyDescent="0.25">
      <c r="D3837" s="209"/>
      <c r="E3837" s="209"/>
      <c r="F3837" s="209"/>
      <c r="G3837" s="209"/>
      <c r="H3837" s="209"/>
      <c r="I3837" s="209"/>
      <c r="J3837" s="209"/>
      <c r="N3837" s="209"/>
      <c r="O3837" s="209"/>
      <c r="P3837" s="209"/>
      <c r="Q3837" s="209"/>
      <c r="R3837" s="209"/>
      <c r="S3837" s="209"/>
      <c r="T3837" s="209"/>
      <c r="U3837" s="209"/>
      <c r="V3837" s="209"/>
    </row>
    <row r="3838" spans="4:22" x14ac:dyDescent="0.25">
      <c r="D3838" s="209"/>
      <c r="E3838" s="209"/>
      <c r="F3838" s="209"/>
      <c r="G3838" s="209"/>
      <c r="H3838" s="209"/>
      <c r="I3838" s="209"/>
      <c r="J3838" s="209"/>
      <c r="N3838" s="209"/>
      <c r="O3838" s="209"/>
      <c r="P3838" s="209"/>
      <c r="Q3838" s="209"/>
      <c r="R3838" s="209"/>
      <c r="S3838" s="209"/>
      <c r="T3838" s="209"/>
      <c r="U3838" s="209"/>
      <c r="V3838" s="209"/>
    </row>
    <row r="3839" spans="4:22" x14ac:dyDescent="0.25">
      <c r="D3839" s="209"/>
      <c r="E3839" s="209"/>
      <c r="F3839" s="209"/>
      <c r="G3839" s="209"/>
      <c r="H3839" s="209"/>
      <c r="I3839" s="209"/>
      <c r="J3839" s="209"/>
      <c r="N3839" s="209"/>
      <c r="O3839" s="209"/>
      <c r="P3839" s="209"/>
      <c r="Q3839" s="209"/>
      <c r="R3839" s="209"/>
      <c r="S3839" s="209"/>
      <c r="T3839" s="209"/>
      <c r="U3839" s="209"/>
      <c r="V3839" s="209"/>
    </row>
    <row r="3840" spans="4:22" x14ac:dyDescent="0.25">
      <c r="D3840" s="209"/>
      <c r="E3840" s="209"/>
      <c r="F3840" s="209"/>
      <c r="G3840" s="209"/>
      <c r="H3840" s="209"/>
      <c r="I3840" s="209"/>
      <c r="J3840" s="209"/>
      <c r="N3840" s="209"/>
      <c r="O3840" s="209"/>
      <c r="P3840" s="209"/>
      <c r="Q3840" s="209"/>
      <c r="R3840" s="209"/>
      <c r="S3840" s="209"/>
      <c r="T3840" s="209"/>
      <c r="U3840" s="209"/>
      <c r="V3840" s="209"/>
    </row>
    <row r="3841" spans="4:22" x14ac:dyDescent="0.25">
      <c r="D3841" s="209"/>
      <c r="E3841" s="209"/>
      <c r="F3841" s="209"/>
      <c r="G3841" s="209"/>
      <c r="H3841" s="209"/>
      <c r="I3841" s="209"/>
      <c r="J3841" s="209"/>
      <c r="N3841" s="209"/>
      <c r="O3841" s="209"/>
      <c r="P3841" s="209"/>
      <c r="Q3841" s="209"/>
      <c r="R3841" s="209"/>
      <c r="S3841" s="209"/>
      <c r="T3841" s="209"/>
      <c r="U3841" s="209"/>
      <c r="V3841" s="209"/>
    </row>
    <row r="3842" spans="4:22" x14ac:dyDescent="0.25">
      <c r="D3842" s="209"/>
      <c r="E3842" s="209"/>
      <c r="F3842" s="209"/>
      <c r="G3842" s="209"/>
      <c r="H3842" s="209"/>
      <c r="I3842" s="209"/>
      <c r="J3842" s="209"/>
      <c r="N3842" s="209"/>
      <c r="O3842" s="209"/>
      <c r="P3842" s="209"/>
      <c r="Q3842" s="209"/>
      <c r="R3842" s="209"/>
      <c r="S3842" s="209"/>
      <c r="T3842" s="209"/>
      <c r="U3842" s="209"/>
      <c r="V3842" s="209"/>
    </row>
    <row r="3843" spans="4:22" x14ac:dyDescent="0.25">
      <c r="D3843" s="209"/>
      <c r="E3843" s="209"/>
      <c r="F3843" s="209"/>
      <c r="G3843" s="209"/>
      <c r="H3843" s="209"/>
      <c r="I3843" s="209"/>
      <c r="J3843" s="209"/>
      <c r="N3843" s="209"/>
      <c r="O3843" s="209"/>
      <c r="P3843" s="209"/>
      <c r="Q3843" s="209"/>
      <c r="R3843" s="209"/>
      <c r="S3843" s="209"/>
      <c r="T3843" s="209"/>
      <c r="U3843" s="209"/>
      <c r="V3843" s="209"/>
    </row>
    <row r="3844" spans="4:22" x14ac:dyDescent="0.25">
      <c r="D3844" s="209"/>
      <c r="E3844" s="209"/>
      <c r="F3844" s="209"/>
      <c r="G3844" s="209"/>
      <c r="H3844" s="209"/>
      <c r="I3844" s="209"/>
      <c r="J3844" s="209"/>
      <c r="N3844" s="209"/>
      <c r="O3844" s="209"/>
      <c r="P3844" s="209"/>
      <c r="Q3844" s="209"/>
      <c r="R3844" s="209"/>
      <c r="S3844" s="209"/>
      <c r="T3844" s="209"/>
      <c r="U3844" s="209"/>
      <c r="V3844" s="209"/>
    </row>
    <row r="3845" spans="4:22" x14ac:dyDescent="0.25">
      <c r="D3845" s="209"/>
      <c r="E3845" s="209"/>
      <c r="F3845" s="209"/>
      <c r="G3845" s="209"/>
      <c r="H3845" s="209"/>
      <c r="I3845" s="209"/>
      <c r="J3845" s="209"/>
      <c r="N3845" s="209"/>
      <c r="O3845" s="209"/>
      <c r="P3845" s="209"/>
      <c r="Q3845" s="209"/>
      <c r="R3845" s="209"/>
      <c r="S3845" s="209"/>
      <c r="T3845" s="209"/>
      <c r="U3845" s="209"/>
      <c r="V3845" s="209"/>
    </row>
    <row r="3846" spans="4:22" x14ac:dyDescent="0.25">
      <c r="D3846" s="209"/>
      <c r="E3846" s="209"/>
      <c r="F3846" s="209"/>
      <c r="G3846" s="209"/>
      <c r="H3846" s="209"/>
      <c r="I3846" s="209"/>
      <c r="J3846" s="209"/>
      <c r="N3846" s="209"/>
      <c r="O3846" s="209"/>
      <c r="P3846" s="209"/>
      <c r="Q3846" s="209"/>
      <c r="R3846" s="209"/>
      <c r="S3846" s="209"/>
      <c r="T3846" s="209"/>
      <c r="U3846" s="209"/>
      <c r="V3846" s="209"/>
    </row>
    <row r="3847" spans="4:22" x14ac:dyDescent="0.25">
      <c r="D3847" s="209"/>
      <c r="E3847" s="209"/>
      <c r="F3847" s="209"/>
      <c r="G3847" s="209"/>
      <c r="H3847" s="209"/>
      <c r="I3847" s="209"/>
      <c r="J3847" s="209"/>
      <c r="N3847" s="209"/>
      <c r="O3847" s="209"/>
      <c r="P3847" s="209"/>
      <c r="Q3847" s="209"/>
      <c r="R3847" s="209"/>
      <c r="S3847" s="209"/>
      <c r="T3847" s="209"/>
      <c r="U3847" s="209"/>
      <c r="V3847" s="209"/>
    </row>
    <row r="3848" spans="4:22" x14ac:dyDescent="0.25">
      <c r="D3848" s="209"/>
      <c r="E3848" s="209"/>
      <c r="F3848" s="209"/>
      <c r="G3848" s="209"/>
      <c r="H3848" s="209"/>
      <c r="I3848" s="209"/>
      <c r="J3848" s="209"/>
      <c r="N3848" s="209"/>
      <c r="O3848" s="209"/>
      <c r="P3848" s="209"/>
      <c r="Q3848" s="209"/>
      <c r="R3848" s="209"/>
      <c r="S3848" s="209"/>
      <c r="T3848" s="209"/>
      <c r="U3848" s="209"/>
      <c r="V3848" s="209"/>
    </row>
    <row r="3849" spans="4:22" x14ac:dyDescent="0.25">
      <c r="D3849" s="209"/>
      <c r="E3849" s="209"/>
      <c r="F3849" s="209"/>
      <c r="G3849" s="209"/>
      <c r="H3849" s="209"/>
      <c r="I3849" s="209"/>
      <c r="J3849" s="209"/>
      <c r="N3849" s="209"/>
      <c r="O3849" s="209"/>
      <c r="P3849" s="209"/>
      <c r="Q3849" s="209"/>
      <c r="R3849" s="209"/>
      <c r="S3849" s="209"/>
      <c r="T3849" s="209"/>
      <c r="U3849" s="209"/>
      <c r="V3849" s="209"/>
    </row>
    <row r="3850" spans="4:22" x14ac:dyDescent="0.25">
      <c r="D3850" s="209"/>
      <c r="E3850" s="209"/>
      <c r="F3850" s="209"/>
      <c r="G3850" s="209"/>
      <c r="H3850" s="209"/>
      <c r="I3850" s="209"/>
      <c r="J3850" s="209"/>
      <c r="N3850" s="209"/>
      <c r="O3850" s="209"/>
      <c r="P3850" s="209"/>
      <c r="Q3850" s="209"/>
      <c r="R3850" s="209"/>
      <c r="S3850" s="209"/>
      <c r="T3850" s="209"/>
      <c r="U3850" s="209"/>
      <c r="V3850" s="209"/>
    </row>
    <row r="3851" spans="4:22" x14ac:dyDescent="0.25">
      <c r="D3851" s="209"/>
      <c r="E3851" s="209"/>
      <c r="F3851" s="209"/>
      <c r="G3851" s="209"/>
      <c r="H3851" s="209"/>
      <c r="I3851" s="209"/>
      <c r="J3851" s="209"/>
      <c r="N3851" s="209"/>
      <c r="O3851" s="209"/>
      <c r="P3851" s="209"/>
      <c r="Q3851" s="209"/>
      <c r="R3851" s="209"/>
      <c r="S3851" s="209"/>
      <c r="T3851" s="209"/>
      <c r="U3851" s="209"/>
      <c r="V3851" s="209"/>
    </row>
    <row r="3852" spans="4:22" x14ac:dyDescent="0.25">
      <c r="D3852" s="209"/>
      <c r="E3852" s="209"/>
      <c r="F3852" s="209"/>
      <c r="G3852" s="209"/>
      <c r="H3852" s="209"/>
      <c r="I3852" s="209"/>
      <c r="J3852" s="209"/>
      <c r="N3852" s="209"/>
      <c r="O3852" s="209"/>
      <c r="P3852" s="209"/>
      <c r="Q3852" s="209"/>
      <c r="R3852" s="209"/>
      <c r="S3852" s="209"/>
      <c r="T3852" s="209"/>
      <c r="U3852" s="209"/>
      <c r="V3852" s="209"/>
    </row>
    <row r="3853" spans="4:22" x14ac:dyDescent="0.25">
      <c r="D3853" s="209"/>
      <c r="E3853" s="209"/>
      <c r="F3853" s="209"/>
      <c r="G3853" s="209"/>
      <c r="H3853" s="209"/>
      <c r="I3853" s="209"/>
      <c r="J3853" s="209"/>
      <c r="N3853" s="209"/>
      <c r="O3853" s="209"/>
      <c r="P3853" s="209"/>
      <c r="Q3853" s="209"/>
      <c r="R3853" s="209"/>
      <c r="S3853" s="209"/>
      <c r="T3853" s="209"/>
      <c r="U3853" s="209"/>
      <c r="V3853" s="209"/>
    </row>
    <row r="3854" spans="4:22" x14ac:dyDescent="0.25">
      <c r="D3854" s="209"/>
      <c r="E3854" s="209"/>
      <c r="F3854" s="209"/>
      <c r="G3854" s="209"/>
      <c r="H3854" s="209"/>
      <c r="I3854" s="209"/>
      <c r="J3854" s="209"/>
      <c r="N3854" s="209"/>
      <c r="O3854" s="209"/>
      <c r="P3854" s="209"/>
      <c r="Q3854" s="209"/>
      <c r="R3854" s="209"/>
      <c r="S3854" s="209"/>
      <c r="T3854" s="209"/>
      <c r="U3854" s="209"/>
      <c r="V3854" s="209"/>
    </row>
    <row r="3855" spans="4:22" x14ac:dyDescent="0.25">
      <c r="D3855" s="209"/>
      <c r="E3855" s="209"/>
      <c r="F3855" s="209"/>
      <c r="G3855" s="209"/>
      <c r="H3855" s="209"/>
      <c r="I3855" s="209"/>
      <c r="J3855" s="209"/>
      <c r="N3855" s="209"/>
      <c r="O3855" s="209"/>
      <c r="P3855" s="209"/>
      <c r="Q3855" s="209"/>
      <c r="R3855" s="209"/>
      <c r="S3855" s="209"/>
      <c r="T3855" s="209"/>
      <c r="U3855" s="209"/>
      <c r="V3855" s="209"/>
    </row>
    <row r="3856" spans="4:22" x14ac:dyDescent="0.25">
      <c r="D3856" s="209"/>
      <c r="E3856" s="209"/>
      <c r="F3856" s="209"/>
      <c r="G3856" s="209"/>
      <c r="H3856" s="209"/>
      <c r="I3856" s="209"/>
      <c r="J3856" s="209"/>
      <c r="N3856" s="209"/>
      <c r="O3856" s="209"/>
      <c r="P3856" s="209"/>
      <c r="Q3856" s="209"/>
      <c r="R3856" s="209"/>
      <c r="S3856" s="209"/>
      <c r="T3856" s="209"/>
      <c r="U3856" s="209"/>
      <c r="V3856" s="209"/>
    </row>
    <row r="3857" spans="4:22" x14ac:dyDescent="0.25">
      <c r="D3857" s="209"/>
      <c r="E3857" s="209"/>
      <c r="F3857" s="209"/>
      <c r="G3857" s="209"/>
      <c r="H3857" s="209"/>
      <c r="I3857" s="209"/>
      <c r="J3857" s="209"/>
      <c r="N3857" s="209"/>
      <c r="O3857" s="209"/>
      <c r="P3857" s="209"/>
      <c r="Q3857" s="209"/>
      <c r="R3857" s="209"/>
      <c r="S3857" s="209"/>
      <c r="T3857" s="209"/>
      <c r="U3857" s="209"/>
      <c r="V3857" s="209"/>
    </row>
    <row r="3858" spans="4:22" x14ac:dyDescent="0.25">
      <c r="D3858" s="209"/>
      <c r="E3858" s="209"/>
      <c r="F3858" s="209"/>
      <c r="G3858" s="209"/>
      <c r="H3858" s="209"/>
      <c r="I3858" s="209"/>
      <c r="J3858" s="209"/>
      <c r="N3858" s="209"/>
      <c r="O3858" s="209"/>
      <c r="P3858" s="209"/>
      <c r="Q3858" s="209"/>
      <c r="R3858" s="209"/>
      <c r="S3858" s="209"/>
      <c r="T3858" s="209"/>
      <c r="U3858" s="209"/>
      <c r="V3858" s="209"/>
    </row>
    <row r="3859" spans="4:22" x14ac:dyDescent="0.25">
      <c r="D3859" s="209"/>
      <c r="E3859" s="209"/>
      <c r="F3859" s="209"/>
      <c r="G3859" s="209"/>
      <c r="H3859" s="209"/>
      <c r="I3859" s="209"/>
      <c r="J3859" s="209"/>
      <c r="N3859" s="209"/>
      <c r="O3859" s="209"/>
      <c r="P3859" s="209"/>
      <c r="Q3859" s="209"/>
      <c r="R3859" s="209"/>
      <c r="S3859" s="209"/>
      <c r="T3859" s="209"/>
      <c r="U3859" s="209"/>
      <c r="V3859" s="209"/>
    </row>
    <row r="3860" spans="4:22" x14ac:dyDescent="0.25">
      <c r="D3860" s="209"/>
      <c r="E3860" s="209"/>
      <c r="F3860" s="209"/>
      <c r="G3860" s="209"/>
      <c r="H3860" s="209"/>
      <c r="I3860" s="209"/>
      <c r="J3860" s="209"/>
      <c r="N3860" s="209"/>
      <c r="O3860" s="209"/>
      <c r="P3860" s="209"/>
      <c r="Q3860" s="209"/>
      <c r="R3860" s="209"/>
      <c r="S3860" s="209"/>
      <c r="T3860" s="209"/>
      <c r="U3860" s="209"/>
      <c r="V3860" s="209"/>
    </row>
    <row r="3861" spans="4:22" x14ac:dyDescent="0.25">
      <c r="D3861" s="209"/>
      <c r="E3861" s="209"/>
      <c r="F3861" s="209"/>
      <c r="G3861" s="209"/>
      <c r="H3861" s="209"/>
      <c r="I3861" s="209"/>
      <c r="J3861" s="209"/>
      <c r="N3861" s="209"/>
      <c r="O3861" s="209"/>
      <c r="P3861" s="209"/>
      <c r="Q3861" s="209"/>
      <c r="R3861" s="209"/>
      <c r="S3861" s="209"/>
      <c r="T3861" s="209"/>
      <c r="U3861" s="209"/>
      <c r="V3861" s="209"/>
    </row>
    <row r="3862" spans="4:22" x14ac:dyDescent="0.25">
      <c r="D3862" s="209"/>
      <c r="E3862" s="209"/>
      <c r="F3862" s="209"/>
      <c r="G3862" s="209"/>
      <c r="H3862" s="209"/>
      <c r="I3862" s="209"/>
      <c r="J3862" s="209"/>
      <c r="N3862" s="209"/>
      <c r="O3862" s="209"/>
      <c r="P3862" s="209"/>
      <c r="Q3862" s="209"/>
      <c r="R3862" s="209"/>
      <c r="S3862" s="209"/>
      <c r="T3862" s="209"/>
      <c r="U3862" s="209"/>
      <c r="V3862" s="209"/>
    </row>
    <row r="3863" spans="4:22" x14ac:dyDescent="0.25">
      <c r="D3863" s="209"/>
      <c r="E3863" s="209"/>
      <c r="F3863" s="209"/>
      <c r="G3863" s="209"/>
      <c r="H3863" s="209"/>
      <c r="I3863" s="209"/>
      <c r="J3863" s="209"/>
      <c r="N3863" s="209"/>
      <c r="O3863" s="209"/>
      <c r="P3863" s="209"/>
      <c r="Q3863" s="209"/>
      <c r="R3863" s="209"/>
      <c r="S3863" s="209"/>
      <c r="T3863" s="209"/>
      <c r="U3863" s="209"/>
      <c r="V3863" s="209"/>
    </row>
    <row r="3864" spans="4:22" x14ac:dyDescent="0.25">
      <c r="D3864" s="209"/>
      <c r="E3864" s="209"/>
      <c r="F3864" s="209"/>
      <c r="G3864" s="209"/>
      <c r="H3864" s="209"/>
      <c r="I3864" s="209"/>
      <c r="J3864" s="209"/>
      <c r="N3864" s="209"/>
      <c r="O3864" s="209"/>
      <c r="P3864" s="209"/>
      <c r="Q3864" s="209"/>
      <c r="R3864" s="209"/>
      <c r="S3864" s="209"/>
      <c r="T3864" s="209"/>
      <c r="U3864" s="209"/>
      <c r="V3864" s="209"/>
    </row>
    <row r="3865" spans="4:22" x14ac:dyDescent="0.25">
      <c r="D3865" s="209"/>
      <c r="E3865" s="209"/>
      <c r="F3865" s="209"/>
      <c r="G3865" s="209"/>
      <c r="H3865" s="209"/>
      <c r="I3865" s="209"/>
      <c r="J3865" s="209"/>
      <c r="N3865" s="209"/>
      <c r="O3865" s="209"/>
      <c r="P3865" s="209"/>
      <c r="Q3865" s="209"/>
      <c r="R3865" s="209"/>
      <c r="S3865" s="209"/>
      <c r="T3865" s="209"/>
      <c r="U3865" s="209"/>
      <c r="V3865" s="209"/>
    </row>
    <row r="3866" spans="4:22" x14ac:dyDescent="0.25">
      <c r="D3866" s="209"/>
      <c r="E3866" s="209"/>
      <c r="F3866" s="209"/>
      <c r="G3866" s="209"/>
      <c r="H3866" s="209"/>
      <c r="I3866" s="209"/>
      <c r="J3866" s="209"/>
      <c r="N3866" s="209"/>
      <c r="O3866" s="209"/>
      <c r="P3866" s="209"/>
      <c r="Q3866" s="209"/>
      <c r="R3866" s="209"/>
      <c r="S3866" s="209"/>
      <c r="T3866" s="209"/>
      <c r="U3866" s="209"/>
      <c r="V3866" s="209"/>
    </row>
    <row r="3867" spans="4:22" x14ac:dyDescent="0.25">
      <c r="D3867" s="209"/>
      <c r="E3867" s="209"/>
      <c r="F3867" s="209"/>
      <c r="G3867" s="209"/>
      <c r="H3867" s="209"/>
      <c r="I3867" s="209"/>
      <c r="J3867" s="209"/>
      <c r="N3867" s="209"/>
      <c r="O3867" s="209"/>
      <c r="P3867" s="209"/>
      <c r="Q3867" s="209"/>
      <c r="R3867" s="209"/>
      <c r="S3867" s="209"/>
      <c r="T3867" s="209"/>
      <c r="U3867" s="209"/>
      <c r="V3867" s="209"/>
    </row>
    <row r="3868" spans="4:22" x14ac:dyDescent="0.25">
      <c r="D3868" s="209"/>
      <c r="E3868" s="209"/>
      <c r="F3868" s="209"/>
      <c r="G3868" s="209"/>
      <c r="H3868" s="209"/>
      <c r="I3868" s="209"/>
      <c r="J3868" s="209"/>
      <c r="N3868" s="209"/>
      <c r="O3868" s="209"/>
      <c r="P3868" s="209"/>
      <c r="Q3868" s="209"/>
      <c r="R3868" s="209"/>
      <c r="S3868" s="209"/>
      <c r="T3868" s="209"/>
      <c r="U3868" s="209"/>
      <c r="V3868" s="209"/>
    </row>
    <row r="3869" spans="4:22" x14ac:dyDescent="0.25">
      <c r="D3869" s="209"/>
      <c r="E3869" s="209"/>
      <c r="F3869" s="209"/>
      <c r="G3869" s="209"/>
      <c r="H3869" s="209"/>
      <c r="I3869" s="209"/>
      <c r="J3869" s="209"/>
      <c r="N3869" s="209"/>
      <c r="O3869" s="209"/>
      <c r="P3869" s="209"/>
      <c r="Q3869" s="209"/>
      <c r="R3869" s="209"/>
      <c r="S3869" s="209"/>
      <c r="T3869" s="209"/>
      <c r="U3869" s="209"/>
      <c r="V3869" s="209"/>
    </row>
    <row r="3870" spans="4:22" x14ac:dyDescent="0.25">
      <c r="D3870" s="209"/>
      <c r="E3870" s="209"/>
      <c r="F3870" s="209"/>
      <c r="G3870" s="209"/>
      <c r="H3870" s="209"/>
      <c r="I3870" s="209"/>
      <c r="J3870" s="209"/>
      <c r="N3870" s="209"/>
      <c r="O3870" s="209"/>
      <c r="P3870" s="209"/>
      <c r="Q3870" s="209"/>
      <c r="R3870" s="209"/>
      <c r="S3870" s="209"/>
      <c r="T3870" s="209"/>
      <c r="U3870" s="209"/>
      <c r="V3870" s="209"/>
    </row>
    <row r="3871" spans="4:22" x14ac:dyDescent="0.25">
      <c r="D3871" s="209"/>
      <c r="E3871" s="209"/>
      <c r="F3871" s="209"/>
      <c r="G3871" s="209"/>
      <c r="H3871" s="209"/>
      <c r="I3871" s="209"/>
      <c r="J3871" s="209"/>
      <c r="N3871" s="209"/>
      <c r="O3871" s="209"/>
      <c r="P3871" s="209"/>
      <c r="Q3871" s="209"/>
      <c r="R3871" s="209"/>
      <c r="S3871" s="209"/>
      <c r="T3871" s="209"/>
      <c r="U3871" s="209"/>
      <c r="V3871" s="209"/>
    </row>
    <row r="3872" spans="4:22" x14ac:dyDescent="0.25">
      <c r="D3872" s="209"/>
      <c r="E3872" s="209"/>
      <c r="F3872" s="209"/>
      <c r="G3872" s="209"/>
      <c r="H3872" s="209"/>
      <c r="I3872" s="209"/>
      <c r="J3872" s="209"/>
      <c r="N3872" s="209"/>
      <c r="O3872" s="209"/>
      <c r="P3872" s="209"/>
      <c r="Q3872" s="209"/>
      <c r="R3872" s="209"/>
      <c r="S3872" s="209"/>
      <c r="T3872" s="209"/>
      <c r="U3872" s="209"/>
      <c r="V3872" s="209"/>
    </row>
    <row r="3873" spans="4:22" x14ac:dyDescent="0.25">
      <c r="D3873" s="209"/>
      <c r="E3873" s="209"/>
      <c r="F3873" s="209"/>
      <c r="G3873" s="209"/>
      <c r="H3873" s="209"/>
      <c r="I3873" s="209"/>
      <c r="J3873" s="209"/>
      <c r="N3873" s="209"/>
      <c r="O3873" s="209"/>
      <c r="P3873" s="209"/>
      <c r="Q3873" s="209"/>
      <c r="R3873" s="209"/>
      <c r="S3873" s="209"/>
      <c r="T3873" s="209"/>
      <c r="U3873" s="209"/>
      <c r="V3873" s="209"/>
    </row>
    <row r="3874" spans="4:22" x14ac:dyDescent="0.25">
      <c r="D3874" s="209"/>
      <c r="E3874" s="209"/>
      <c r="F3874" s="209"/>
      <c r="G3874" s="209"/>
      <c r="H3874" s="209"/>
      <c r="I3874" s="209"/>
      <c r="J3874" s="209"/>
      <c r="N3874" s="209"/>
      <c r="O3874" s="209"/>
      <c r="P3874" s="209"/>
      <c r="Q3874" s="209"/>
      <c r="R3874" s="209"/>
      <c r="S3874" s="209"/>
      <c r="T3874" s="209"/>
      <c r="U3874" s="209"/>
      <c r="V3874" s="209"/>
    </row>
    <row r="3875" spans="4:22" x14ac:dyDescent="0.25">
      <c r="D3875" s="209"/>
      <c r="E3875" s="209"/>
      <c r="F3875" s="209"/>
      <c r="G3875" s="209"/>
      <c r="H3875" s="209"/>
      <c r="I3875" s="209"/>
      <c r="J3875" s="209"/>
      <c r="N3875" s="209"/>
      <c r="O3875" s="209"/>
      <c r="P3875" s="209"/>
      <c r="Q3875" s="209"/>
      <c r="R3875" s="209"/>
      <c r="S3875" s="209"/>
      <c r="T3875" s="209"/>
      <c r="U3875" s="209"/>
      <c r="V3875" s="209"/>
    </row>
    <row r="3876" spans="4:22" x14ac:dyDescent="0.25">
      <c r="D3876" s="209"/>
      <c r="E3876" s="209"/>
      <c r="F3876" s="209"/>
      <c r="G3876" s="209"/>
      <c r="H3876" s="209"/>
      <c r="I3876" s="209"/>
      <c r="J3876" s="209"/>
      <c r="N3876" s="209"/>
      <c r="O3876" s="209"/>
      <c r="P3876" s="209"/>
      <c r="Q3876" s="209"/>
      <c r="R3876" s="209"/>
      <c r="S3876" s="209"/>
      <c r="T3876" s="209"/>
      <c r="U3876" s="209"/>
      <c r="V3876" s="209"/>
    </row>
    <row r="3877" spans="4:22" x14ac:dyDescent="0.25">
      <c r="D3877" s="209"/>
      <c r="E3877" s="209"/>
      <c r="F3877" s="209"/>
      <c r="G3877" s="209"/>
      <c r="H3877" s="209"/>
      <c r="I3877" s="209"/>
      <c r="J3877" s="209"/>
      <c r="N3877" s="209"/>
      <c r="O3877" s="209"/>
      <c r="P3877" s="209"/>
      <c r="Q3877" s="209"/>
      <c r="R3877" s="209"/>
      <c r="S3877" s="209"/>
      <c r="T3877" s="209"/>
      <c r="U3877" s="209"/>
      <c r="V3877" s="209"/>
    </row>
    <row r="3878" spans="4:22" x14ac:dyDescent="0.25">
      <c r="D3878" s="209"/>
      <c r="E3878" s="209"/>
      <c r="F3878" s="209"/>
      <c r="G3878" s="209"/>
      <c r="H3878" s="209"/>
      <c r="I3878" s="209"/>
      <c r="J3878" s="209"/>
      <c r="N3878" s="209"/>
      <c r="O3878" s="209"/>
      <c r="P3878" s="209"/>
      <c r="Q3878" s="209"/>
      <c r="R3878" s="209"/>
      <c r="S3878" s="209"/>
      <c r="T3878" s="209"/>
      <c r="U3878" s="209"/>
      <c r="V3878" s="209"/>
    </row>
    <row r="3879" spans="4:22" x14ac:dyDescent="0.25">
      <c r="D3879" s="209"/>
      <c r="E3879" s="209"/>
      <c r="F3879" s="209"/>
      <c r="G3879" s="209"/>
      <c r="H3879" s="209"/>
      <c r="I3879" s="209"/>
      <c r="J3879" s="209"/>
      <c r="N3879" s="209"/>
      <c r="O3879" s="209"/>
      <c r="P3879" s="209"/>
      <c r="Q3879" s="209"/>
      <c r="R3879" s="209"/>
      <c r="S3879" s="209"/>
      <c r="T3879" s="209"/>
      <c r="U3879" s="209"/>
      <c r="V3879" s="209"/>
    </row>
    <row r="3880" spans="4:22" x14ac:dyDescent="0.25">
      <c r="D3880" s="209"/>
      <c r="E3880" s="209"/>
      <c r="F3880" s="209"/>
      <c r="G3880" s="209"/>
      <c r="H3880" s="209"/>
      <c r="I3880" s="209"/>
      <c r="J3880" s="209"/>
      <c r="N3880" s="209"/>
      <c r="O3880" s="209"/>
      <c r="P3880" s="209"/>
      <c r="Q3880" s="209"/>
      <c r="R3880" s="209"/>
      <c r="S3880" s="209"/>
      <c r="T3880" s="209"/>
      <c r="U3880" s="209"/>
      <c r="V3880" s="209"/>
    </row>
    <row r="3881" spans="4:22" x14ac:dyDescent="0.25">
      <c r="D3881" s="209"/>
      <c r="E3881" s="209"/>
      <c r="F3881" s="209"/>
      <c r="G3881" s="209"/>
      <c r="H3881" s="209"/>
      <c r="I3881" s="209"/>
      <c r="J3881" s="209"/>
      <c r="N3881" s="209"/>
      <c r="O3881" s="209"/>
      <c r="P3881" s="209"/>
      <c r="Q3881" s="209"/>
      <c r="R3881" s="209"/>
      <c r="S3881" s="209"/>
      <c r="T3881" s="209"/>
      <c r="U3881" s="209"/>
      <c r="V3881" s="209"/>
    </row>
    <row r="3882" spans="4:22" x14ac:dyDescent="0.25">
      <c r="D3882" s="209"/>
      <c r="E3882" s="209"/>
      <c r="F3882" s="209"/>
      <c r="G3882" s="209"/>
      <c r="H3882" s="209"/>
      <c r="I3882" s="209"/>
      <c r="J3882" s="209"/>
      <c r="N3882" s="209"/>
      <c r="O3882" s="209"/>
      <c r="P3882" s="209"/>
      <c r="Q3882" s="209"/>
      <c r="R3882" s="209"/>
      <c r="S3882" s="209"/>
      <c r="T3882" s="209"/>
      <c r="U3882" s="209"/>
      <c r="V3882" s="209"/>
    </row>
    <row r="3883" spans="4:22" x14ac:dyDescent="0.25">
      <c r="D3883" s="209"/>
      <c r="E3883" s="209"/>
      <c r="F3883" s="209"/>
      <c r="G3883" s="209"/>
      <c r="H3883" s="209"/>
      <c r="I3883" s="209"/>
      <c r="J3883" s="209"/>
      <c r="N3883" s="209"/>
      <c r="O3883" s="209"/>
      <c r="P3883" s="209"/>
      <c r="Q3883" s="209"/>
      <c r="R3883" s="209"/>
      <c r="S3883" s="209"/>
      <c r="T3883" s="209"/>
      <c r="U3883" s="209"/>
      <c r="V3883" s="209"/>
    </row>
    <row r="3884" spans="4:22" x14ac:dyDescent="0.25">
      <c r="D3884" s="209"/>
      <c r="E3884" s="209"/>
      <c r="F3884" s="209"/>
      <c r="G3884" s="209"/>
      <c r="H3884" s="209"/>
      <c r="I3884" s="209"/>
      <c r="J3884" s="209"/>
      <c r="N3884" s="209"/>
      <c r="O3884" s="209"/>
      <c r="P3884" s="209"/>
      <c r="Q3884" s="209"/>
      <c r="R3884" s="209"/>
      <c r="S3884" s="209"/>
      <c r="T3884" s="209"/>
      <c r="U3884" s="209"/>
      <c r="V3884" s="209"/>
    </row>
    <row r="3885" spans="4:22" x14ac:dyDescent="0.25">
      <c r="D3885" s="209"/>
      <c r="E3885" s="209"/>
      <c r="F3885" s="209"/>
      <c r="G3885" s="209"/>
      <c r="H3885" s="209"/>
      <c r="I3885" s="209"/>
      <c r="J3885" s="209"/>
      <c r="N3885" s="209"/>
      <c r="O3885" s="209"/>
      <c r="P3885" s="209"/>
      <c r="Q3885" s="209"/>
      <c r="R3885" s="209"/>
      <c r="S3885" s="209"/>
      <c r="T3885" s="209"/>
      <c r="U3885" s="209"/>
      <c r="V3885" s="209"/>
    </row>
    <row r="3886" spans="4:22" x14ac:dyDescent="0.25">
      <c r="D3886" s="209"/>
      <c r="E3886" s="209"/>
      <c r="F3886" s="209"/>
      <c r="G3886" s="209"/>
      <c r="H3886" s="209"/>
      <c r="I3886" s="209"/>
      <c r="J3886" s="209"/>
      <c r="N3886" s="209"/>
      <c r="O3886" s="209"/>
      <c r="P3886" s="209"/>
      <c r="Q3886" s="209"/>
      <c r="R3886" s="209"/>
      <c r="S3886" s="209"/>
      <c r="T3886" s="209"/>
      <c r="U3886" s="209"/>
      <c r="V3886" s="209"/>
    </row>
    <row r="3887" spans="4:22" x14ac:dyDescent="0.25">
      <c r="D3887" s="209"/>
      <c r="E3887" s="209"/>
      <c r="F3887" s="209"/>
      <c r="G3887" s="209"/>
      <c r="H3887" s="209"/>
      <c r="I3887" s="209"/>
      <c r="J3887" s="209"/>
      <c r="N3887" s="209"/>
      <c r="O3887" s="209"/>
      <c r="P3887" s="209"/>
      <c r="Q3887" s="209"/>
      <c r="R3887" s="209"/>
      <c r="S3887" s="209"/>
      <c r="T3887" s="209"/>
      <c r="U3887" s="209"/>
      <c r="V3887" s="209"/>
    </row>
    <row r="3888" spans="4:22" x14ac:dyDescent="0.25">
      <c r="D3888" s="209"/>
      <c r="E3888" s="209"/>
      <c r="F3888" s="209"/>
      <c r="G3888" s="209"/>
      <c r="H3888" s="209"/>
      <c r="I3888" s="209"/>
      <c r="J3888" s="209"/>
      <c r="N3888" s="209"/>
      <c r="O3888" s="209"/>
      <c r="P3888" s="209"/>
      <c r="Q3888" s="209"/>
      <c r="R3888" s="209"/>
      <c r="S3888" s="209"/>
      <c r="T3888" s="209"/>
      <c r="U3888" s="209"/>
      <c r="V3888" s="209"/>
    </row>
    <row r="3889" spans="4:22" x14ac:dyDescent="0.25">
      <c r="D3889" s="209"/>
      <c r="E3889" s="209"/>
      <c r="F3889" s="209"/>
      <c r="G3889" s="209"/>
      <c r="H3889" s="209"/>
      <c r="I3889" s="209"/>
      <c r="J3889" s="209"/>
      <c r="N3889" s="209"/>
      <c r="O3889" s="209"/>
      <c r="P3889" s="209"/>
      <c r="Q3889" s="209"/>
      <c r="R3889" s="209"/>
      <c r="S3889" s="209"/>
      <c r="T3889" s="209"/>
      <c r="U3889" s="209"/>
      <c r="V3889" s="209"/>
    </row>
    <row r="3890" spans="4:22" x14ac:dyDescent="0.25">
      <c r="D3890" s="209"/>
      <c r="E3890" s="209"/>
      <c r="F3890" s="209"/>
      <c r="G3890" s="209"/>
      <c r="H3890" s="209"/>
      <c r="I3890" s="209"/>
      <c r="J3890" s="209"/>
      <c r="N3890" s="209"/>
      <c r="O3890" s="209"/>
      <c r="P3890" s="209"/>
      <c r="Q3890" s="209"/>
      <c r="R3890" s="209"/>
      <c r="S3890" s="209"/>
      <c r="T3890" s="209"/>
      <c r="U3890" s="209"/>
      <c r="V3890" s="209"/>
    </row>
    <row r="3891" spans="4:22" x14ac:dyDescent="0.25">
      <c r="D3891" s="209"/>
      <c r="E3891" s="209"/>
      <c r="F3891" s="209"/>
      <c r="G3891" s="209"/>
      <c r="H3891" s="209"/>
      <c r="I3891" s="209"/>
      <c r="J3891" s="209"/>
      <c r="N3891" s="209"/>
      <c r="O3891" s="209"/>
      <c r="P3891" s="209"/>
      <c r="Q3891" s="209"/>
      <c r="R3891" s="209"/>
      <c r="S3891" s="209"/>
      <c r="T3891" s="209"/>
      <c r="U3891" s="209"/>
      <c r="V3891" s="209"/>
    </row>
    <row r="3892" spans="4:22" x14ac:dyDescent="0.25">
      <c r="D3892" s="209"/>
      <c r="E3892" s="209"/>
      <c r="F3892" s="209"/>
      <c r="G3892" s="209"/>
      <c r="H3892" s="209"/>
      <c r="I3892" s="209"/>
      <c r="J3892" s="209"/>
      <c r="N3892" s="209"/>
      <c r="O3892" s="209"/>
      <c r="P3892" s="209"/>
      <c r="Q3892" s="209"/>
      <c r="R3892" s="209"/>
      <c r="S3892" s="209"/>
      <c r="T3892" s="209"/>
      <c r="U3892" s="209"/>
      <c r="V3892" s="209"/>
    </row>
    <row r="3893" spans="4:22" x14ac:dyDescent="0.25">
      <c r="D3893" s="209"/>
      <c r="E3893" s="209"/>
      <c r="F3893" s="209"/>
      <c r="G3893" s="209"/>
      <c r="H3893" s="209"/>
      <c r="I3893" s="209"/>
      <c r="J3893" s="209"/>
      <c r="N3893" s="209"/>
      <c r="O3893" s="209"/>
      <c r="P3893" s="209"/>
      <c r="Q3893" s="209"/>
      <c r="R3893" s="209"/>
      <c r="S3893" s="209"/>
      <c r="T3893" s="209"/>
      <c r="U3893" s="209"/>
      <c r="V3893" s="209"/>
    </row>
    <row r="3894" spans="4:22" x14ac:dyDescent="0.25">
      <c r="D3894" s="209"/>
      <c r="E3894" s="209"/>
      <c r="F3894" s="209"/>
      <c r="G3894" s="209"/>
      <c r="H3894" s="209"/>
      <c r="I3894" s="209"/>
      <c r="J3894" s="209"/>
      <c r="N3894" s="209"/>
      <c r="O3894" s="209"/>
      <c r="P3894" s="209"/>
      <c r="Q3894" s="209"/>
      <c r="R3894" s="209"/>
      <c r="S3894" s="209"/>
      <c r="T3894" s="209"/>
      <c r="U3894" s="209"/>
      <c r="V3894" s="209"/>
    </row>
    <row r="3895" spans="4:22" x14ac:dyDescent="0.25">
      <c r="D3895" s="209"/>
      <c r="E3895" s="209"/>
      <c r="F3895" s="209"/>
      <c r="G3895" s="209"/>
      <c r="H3895" s="209"/>
      <c r="I3895" s="209"/>
      <c r="J3895" s="209"/>
      <c r="N3895" s="209"/>
      <c r="O3895" s="209"/>
      <c r="P3895" s="209"/>
      <c r="Q3895" s="209"/>
      <c r="R3895" s="209"/>
      <c r="S3895" s="209"/>
      <c r="T3895" s="209"/>
      <c r="U3895" s="209"/>
      <c r="V3895" s="209"/>
    </row>
    <row r="3896" spans="4:22" x14ac:dyDescent="0.25">
      <c r="D3896" s="209"/>
      <c r="E3896" s="209"/>
      <c r="F3896" s="209"/>
      <c r="G3896" s="209"/>
      <c r="H3896" s="209"/>
      <c r="I3896" s="209"/>
      <c r="J3896" s="209"/>
      <c r="N3896" s="209"/>
      <c r="O3896" s="209"/>
      <c r="P3896" s="209"/>
      <c r="Q3896" s="209"/>
      <c r="R3896" s="209"/>
      <c r="S3896" s="209"/>
      <c r="T3896" s="209"/>
      <c r="U3896" s="209"/>
      <c r="V3896" s="209"/>
    </row>
    <row r="3897" spans="4:22" x14ac:dyDescent="0.25">
      <c r="D3897" s="209"/>
      <c r="E3897" s="209"/>
      <c r="F3897" s="209"/>
      <c r="G3897" s="209"/>
      <c r="H3897" s="209"/>
      <c r="I3897" s="209"/>
      <c r="J3897" s="209"/>
      <c r="N3897" s="209"/>
      <c r="O3897" s="209"/>
      <c r="P3897" s="209"/>
      <c r="Q3897" s="209"/>
      <c r="R3897" s="209"/>
      <c r="S3897" s="209"/>
      <c r="T3897" s="209"/>
      <c r="U3897" s="209"/>
      <c r="V3897" s="209"/>
    </row>
    <row r="3898" spans="4:22" x14ac:dyDescent="0.25">
      <c r="D3898" s="209"/>
      <c r="E3898" s="209"/>
      <c r="F3898" s="209"/>
      <c r="G3898" s="209"/>
      <c r="H3898" s="209"/>
      <c r="I3898" s="209"/>
      <c r="J3898" s="209"/>
      <c r="N3898" s="209"/>
      <c r="O3898" s="209"/>
      <c r="P3898" s="209"/>
      <c r="Q3898" s="209"/>
      <c r="R3898" s="209"/>
      <c r="S3898" s="209"/>
      <c r="T3898" s="209"/>
      <c r="U3898" s="209"/>
      <c r="V3898" s="209"/>
    </row>
    <row r="3899" spans="4:22" x14ac:dyDescent="0.25">
      <c r="D3899" s="209"/>
      <c r="E3899" s="209"/>
      <c r="F3899" s="209"/>
      <c r="G3899" s="209"/>
      <c r="H3899" s="209"/>
      <c r="I3899" s="209"/>
      <c r="J3899" s="209"/>
      <c r="N3899" s="209"/>
      <c r="O3899" s="209"/>
      <c r="P3899" s="209"/>
      <c r="Q3899" s="209"/>
      <c r="R3899" s="209"/>
      <c r="S3899" s="209"/>
      <c r="T3899" s="209"/>
      <c r="U3899" s="209"/>
      <c r="V3899" s="209"/>
    </row>
    <row r="3900" spans="4:22" x14ac:dyDescent="0.25">
      <c r="D3900" s="209"/>
      <c r="E3900" s="209"/>
      <c r="F3900" s="209"/>
      <c r="G3900" s="209"/>
      <c r="H3900" s="209"/>
      <c r="I3900" s="209"/>
      <c r="J3900" s="209"/>
      <c r="N3900" s="209"/>
      <c r="O3900" s="209"/>
      <c r="P3900" s="209"/>
      <c r="Q3900" s="209"/>
      <c r="R3900" s="209"/>
      <c r="S3900" s="209"/>
      <c r="T3900" s="209"/>
      <c r="U3900" s="209"/>
      <c r="V3900" s="209"/>
    </row>
    <row r="3901" spans="4:22" x14ac:dyDescent="0.25">
      <c r="D3901" s="209"/>
      <c r="E3901" s="209"/>
      <c r="F3901" s="209"/>
      <c r="G3901" s="209"/>
      <c r="H3901" s="209"/>
      <c r="I3901" s="209"/>
      <c r="J3901" s="209"/>
      <c r="N3901" s="209"/>
      <c r="O3901" s="209"/>
      <c r="P3901" s="209"/>
      <c r="Q3901" s="209"/>
      <c r="R3901" s="209"/>
      <c r="S3901" s="209"/>
      <c r="T3901" s="209"/>
      <c r="U3901" s="209"/>
      <c r="V3901" s="209"/>
    </row>
    <row r="3902" spans="4:22" x14ac:dyDescent="0.25">
      <c r="D3902" s="209"/>
      <c r="E3902" s="209"/>
      <c r="F3902" s="209"/>
      <c r="G3902" s="209"/>
      <c r="H3902" s="209"/>
      <c r="I3902" s="209"/>
      <c r="J3902" s="209"/>
      <c r="N3902" s="209"/>
      <c r="O3902" s="209"/>
      <c r="P3902" s="209"/>
      <c r="Q3902" s="209"/>
      <c r="R3902" s="209"/>
      <c r="S3902" s="209"/>
      <c r="T3902" s="209"/>
      <c r="U3902" s="209"/>
      <c r="V3902" s="209"/>
    </row>
    <row r="3903" spans="4:22" x14ac:dyDescent="0.25">
      <c r="D3903" s="209"/>
      <c r="E3903" s="209"/>
      <c r="F3903" s="209"/>
      <c r="G3903" s="209"/>
      <c r="H3903" s="209"/>
      <c r="I3903" s="209"/>
      <c r="J3903" s="209"/>
      <c r="N3903" s="209"/>
      <c r="O3903" s="209"/>
      <c r="P3903" s="209"/>
      <c r="Q3903" s="209"/>
      <c r="R3903" s="209"/>
      <c r="S3903" s="209"/>
      <c r="T3903" s="209"/>
      <c r="U3903" s="209"/>
      <c r="V3903" s="209"/>
    </row>
    <row r="3904" spans="4:22" x14ac:dyDescent="0.25">
      <c r="D3904" s="209"/>
      <c r="E3904" s="209"/>
      <c r="F3904" s="209"/>
      <c r="G3904" s="209"/>
      <c r="H3904" s="209"/>
      <c r="I3904" s="209"/>
      <c r="J3904" s="209"/>
      <c r="N3904" s="209"/>
      <c r="O3904" s="209"/>
      <c r="P3904" s="209"/>
      <c r="Q3904" s="209"/>
      <c r="R3904" s="209"/>
      <c r="S3904" s="209"/>
      <c r="T3904" s="209"/>
      <c r="U3904" s="209"/>
      <c r="V3904" s="209"/>
    </row>
    <row r="3905" spans="4:22" x14ac:dyDescent="0.25">
      <c r="D3905" s="209"/>
      <c r="E3905" s="209"/>
      <c r="F3905" s="209"/>
      <c r="G3905" s="209"/>
      <c r="H3905" s="209"/>
      <c r="I3905" s="209"/>
      <c r="J3905" s="209"/>
      <c r="N3905" s="209"/>
      <c r="O3905" s="209"/>
      <c r="P3905" s="209"/>
      <c r="Q3905" s="209"/>
      <c r="R3905" s="209"/>
      <c r="S3905" s="209"/>
      <c r="T3905" s="209"/>
      <c r="U3905" s="209"/>
      <c r="V3905" s="209"/>
    </row>
    <row r="3906" spans="4:22" x14ac:dyDescent="0.25">
      <c r="D3906" s="209"/>
      <c r="E3906" s="209"/>
      <c r="F3906" s="209"/>
      <c r="G3906" s="209"/>
      <c r="H3906" s="209"/>
      <c r="I3906" s="209"/>
      <c r="J3906" s="209"/>
      <c r="N3906" s="209"/>
      <c r="O3906" s="209"/>
      <c r="P3906" s="209"/>
      <c r="Q3906" s="209"/>
      <c r="R3906" s="209"/>
      <c r="S3906" s="209"/>
      <c r="T3906" s="209"/>
      <c r="U3906" s="209"/>
      <c r="V3906" s="209"/>
    </row>
    <row r="3907" spans="4:22" x14ac:dyDescent="0.25">
      <c r="D3907" s="209"/>
      <c r="E3907" s="209"/>
      <c r="F3907" s="209"/>
      <c r="G3907" s="209"/>
      <c r="H3907" s="209"/>
      <c r="I3907" s="209"/>
      <c r="J3907" s="209"/>
      <c r="N3907" s="209"/>
      <c r="O3907" s="209"/>
      <c r="P3907" s="209"/>
      <c r="Q3907" s="209"/>
      <c r="R3907" s="209"/>
      <c r="S3907" s="209"/>
      <c r="T3907" s="209"/>
      <c r="U3907" s="209"/>
      <c r="V3907" s="209"/>
    </row>
    <row r="3908" spans="4:22" x14ac:dyDescent="0.25">
      <c r="D3908" s="209"/>
      <c r="E3908" s="209"/>
      <c r="F3908" s="209"/>
      <c r="G3908" s="209"/>
      <c r="H3908" s="209"/>
      <c r="I3908" s="209"/>
      <c r="J3908" s="209"/>
      <c r="N3908" s="209"/>
      <c r="O3908" s="209"/>
      <c r="P3908" s="209"/>
      <c r="Q3908" s="209"/>
      <c r="R3908" s="209"/>
      <c r="S3908" s="209"/>
      <c r="T3908" s="209"/>
      <c r="U3908" s="209"/>
      <c r="V3908" s="209"/>
    </row>
    <row r="3909" spans="4:22" x14ac:dyDescent="0.25">
      <c r="D3909" s="209"/>
      <c r="E3909" s="209"/>
      <c r="F3909" s="209"/>
      <c r="G3909" s="209"/>
      <c r="H3909" s="209"/>
      <c r="I3909" s="209"/>
      <c r="J3909" s="209"/>
      <c r="N3909" s="209"/>
      <c r="O3909" s="209"/>
      <c r="P3909" s="209"/>
      <c r="Q3909" s="209"/>
      <c r="R3909" s="209"/>
      <c r="S3909" s="209"/>
      <c r="T3909" s="209"/>
      <c r="U3909" s="209"/>
      <c r="V3909" s="209"/>
    </row>
    <row r="3910" spans="4:22" x14ac:dyDescent="0.25">
      <c r="D3910" s="209"/>
      <c r="E3910" s="209"/>
      <c r="F3910" s="209"/>
      <c r="G3910" s="209"/>
      <c r="H3910" s="209"/>
      <c r="I3910" s="209"/>
      <c r="J3910" s="209"/>
      <c r="N3910" s="209"/>
      <c r="O3910" s="209"/>
      <c r="P3910" s="209"/>
      <c r="Q3910" s="209"/>
      <c r="R3910" s="209"/>
      <c r="S3910" s="209"/>
      <c r="T3910" s="209"/>
      <c r="U3910" s="209"/>
      <c r="V3910" s="209"/>
    </row>
    <row r="3911" spans="4:22" x14ac:dyDescent="0.25">
      <c r="D3911" s="209"/>
      <c r="E3911" s="209"/>
      <c r="F3911" s="209"/>
      <c r="G3911" s="209"/>
      <c r="H3911" s="209"/>
      <c r="I3911" s="209"/>
      <c r="J3911" s="209"/>
      <c r="N3911" s="209"/>
      <c r="O3911" s="209"/>
      <c r="P3911" s="209"/>
      <c r="Q3911" s="209"/>
      <c r="R3911" s="209"/>
      <c r="S3911" s="209"/>
      <c r="T3911" s="209"/>
      <c r="U3911" s="209"/>
      <c r="V3911" s="209"/>
    </row>
    <row r="3912" spans="4:22" x14ac:dyDescent="0.25">
      <c r="D3912" s="209"/>
      <c r="E3912" s="209"/>
      <c r="F3912" s="209"/>
      <c r="G3912" s="209"/>
      <c r="H3912" s="209"/>
      <c r="I3912" s="209"/>
      <c r="J3912" s="209"/>
      <c r="N3912" s="209"/>
      <c r="O3912" s="209"/>
      <c r="P3912" s="209"/>
      <c r="Q3912" s="209"/>
      <c r="R3912" s="209"/>
      <c r="S3912" s="209"/>
      <c r="T3912" s="209"/>
      <c r="U3912" s="209"/>
      <c r="V3912" s="209"/>
    </row>
    <row r="3913" spans="4:22" x14ac:dyDescent="0.25">
      <c r="D3913" s="209"/>
      <c r="E3913" s="209"/>
      <c r="F3913" s="209"/>
      <c r="G3913" s="209"/>
      <c r="H3913" s="209"/>
      <c r="I3913" s="209"/>
      <c r="J3913" s="209"/>
      <c r="N3913" s="209"/>
      <c r="O3913" s="209"/>
      <c r="P3913" s="209"/>
      <c r="Q3913" s="209"/>
      <c r="R3913" s="209"/>
      <c r="S3913" s="209"/>
      <c r="T3913" s="209"/>
      <c r="U3913" s="209"/>
      <c r="V3913" s="209"/>
    </row>
    <row r="3914" spans="4:22" x14ac:dyDescent="0.25">
      <c r="D3914" s="209"/>
      <c r="E3914" s="209"/>
      <c r="F3914" s="209"/>
      <c r="G3914" s="209"/>
      <c r="H3914" s="209"/>
      <c r="I3914" s="209"/>
      <c r="J3914" s="209"/>
      <c r="N3914" s="209"/>
      <c r="O3914" s="209"/>
      <c r="P3914" s="209"/>
      <c r="Q3914" s="209"/>
      <c r="R3914" s="209"/>
      <c r="S3914" s="209"/>
      <c r="T3914" s="209"/>
      <c r="U3914" s="209"/>
      <c r="V3914" s="209"/>
    </row>
    <row r="3915" spans="4:22" x14ac:dyDescent="0.25">
      <c r="D3915" s="209"/>
      <c r="E3915" s="209"/>
      <c r="F3915" s="209"/>
      <c r="G3915" s="209"/>
      <c r="H3915" s="209"/>
      <c r="I3915" s="209"/>
      <c r="J3915" s="209"/>
      <c r="N3915" s="209"/>
      <c r="O3915" s="209"/>
      <c r="P3915" s="209"/>
      <c r="Q3915" s="209"/>
      <c r="R3915" s="209"/>
      <c r="S3915" s="209"/>
      <c r="T3915" s="209"/>
      <c r="U3915" s="209"/>
      <c r="V3915" s="209"/>
    </row>
    <row r="3916" spans="4:22" x14ac:dyDescent="0.25">
      <c r="D3916" s="209"/>
      <c r="E3916" s="209"/>
      <c r="F3916" s="209"/>
      <c r="G3916" s="209"/>
      <c r="H3916" s="209"/>
      <c r="I3916" s="209"/>
      <c r="J3916" s="209"/>
      <c r="N3916" s="209"/>
      <c r="O3916" s="209"/>
      <c r="P3916" s="209"/>
      <c r="Q3916" s="209"/>
      <c r="R3916" s="209"/>
      <c r="S3916" s="209"/>
      <c r="T3916" s="209"/>
      <c r="U3916" s="209"/>
      <c r="V3916" s="209"/>
    </row>
    <row r="3917" spans="4:22" x14ac:dyDescent="0.25">
      <c r="D3917" s="209"/>
      <c r="E3917" s="209"/>
      <c r="F3917" s="209"/>
      <c r="G3917" s="209"/>
      <c r="H3917" s="209"/>
      <c r="I3917" s="209"/>
      <c r="J3917" s="209"/>
      <c r="N3917" s="209"/>
      <c r="O3917" s="209"/>
      <c r="P3917" s="209"/>
      <c r="Q3917" s="209"/>
      <c r="R3917" s="209"/>
      <c r="S3917" s="209"/>
      <c r="T3917" s="209"/>
      <c r="U3917" s="209"/>
      <c r="V3917" s="209"/>
    </row>
    <row r="3918" spans="4:22" x14ac:dyDescent="0.25">
      <c r="D3918" s="209"/>
      <c r="E3918" s="209"/>
      <c r="F3918" s="209"/>
      <c r="G3918" s="209"/>
      <c r="H3918" s="209"/>
      <c r="I3918" s="209"/>
      <c r="J3918" s="209"/>
      <c r="N3918" s="209"/>
      <c r="O3918" s="209"/>
      <c r="P3918" s="209"/>
      <c r="Q3918" s="209"/>
      <c r="R3918" s="209"/>
      <c r="S3918" s="209"/>
      <c r="T3918" s="209"/>
      <c r="U3918" s="209"/>
      <c r="V3918" s="209"/>
    </row>
    <row r="3919" spans="4:22" x14ac:dyDescent="0.25">
      <c r="D3919" s="209"/>
      <c r="E3919" s="209"/>
      <c r="F3919" s="209"/>
      <c r="G3919" s="209"/>
      <c r="H3919" s="209"/>
      <c r="I3919" s="209"/>
      <c r="J3919" s="209"/>
      <c r="N3919" s="209"/>
      <c r="O3919" s="209"/>
      <c r="P3919" s="209"/>
      <c r="Q3919" s="209"/>
      <c r="R3919" s="209"/>
      <c r="S3919" s="209"/>
      <c r="T3919" s="209"/>
      <c r="U3919" s="209"/>
      <c r="V3919" s="209"/>
    </row>
    <row r="3920" spans="4:22" x14ac:dyDescent="0.25">
      <c r="D3920" s="209"/>
      <c r="E3920" s="209"/>
      <c r="F3920" s="209"/>
      <c r="G3920" s="209"/>
      <c r="H3920" s="209"/>
      <c r="I3920" s="209"/>
      <c r="J3920" s="209"/>
      <c r="N3920" s="209"/>
      <c r="O3920" s="209"/>
      <c r="P3920" s="209"/>
      <c r="Q3920" s="209"/>
      <c r="R3920" s="209"/>
      <c r="S3920" s="209"/>
      <c r="T3920" s="209"/>
      <c r="U3920" s="209"/>
      <c r="V3920" s="209"/>
    </row>
    <row r="3921" spans="4:22" x14ac:dyDescent="0.25">
      <c r="D3921" s="209"/>
      <c r="E3921" s="209"/>
      <c r="F3921" s="209"/>
      <c r="G3921" s="209"/>
      <c r="H3921" s="209"/>
      <c r="I3921" s="209"/>
      <c r="J3921" s="209"/>
      <c r="N3921" s="209"/>
      <c r="O3921" s="209"/>
      <c r="P3921" s="209"/>
      <c r="Q3921" s="209"/>
      <c r="R3921" s="209"/>
      <c r="S3921" s="209"/>
      <c r="T3921" s="209"/>
      <c r="U3921" s="209"/>
      <c r="V3921" s="209"/>
    </row>
    <row r="3922" spans="4:22" x14ac:dyDescent="0.25">
      <c r="D3922" s="209"/>
      <c r="E3922" s="209"/>
      <c r="F3922" s="209"/>
      <c r="G3922" s="209"/>
      <c r="H3922" s="209"/>
      <c r="I3922" s="209"/>
      <c r="J3922" s="209"/>
      <c r="N3922" s="209"/>
      <c r="O3922" s="209"/>
      <c r="P3922" s="209"/>
      <c r="Q3922" s="209"/>
      <c r="R3922" s="209"/>
      <c r="S3922" s="209"/>
      <c r="T3922" s="209"/>
      <c r="U3922" s="209"/>
      <c r="V3922" s="209"/>
    </row>
    <row r="3923" spans="4:22" x14ac:dyDescent="0.25">
      <c r="D3923" s="209"/>
      <c r="E3923" s="209"/>
      <c r="F3923" s="209"/>
      <c r="G3923" s="209"/>
      <c r="H3923" s="209"/>
      <c r="I3923" s="209"/>
      <c r="J3923" s="209"/>
      <c r="N3923" s="209"/>
      <c r="O3923" s="209"/>
      <c r="P3923" s="209"/>
      <c r="Q3923" s="209"/>
      <c r="R3923" s="209"/>
      <c r="S3923" s="209"/>
      <c r="T3923" s="209"/>
      <c r="U3923" s="209"/>
      <c r="V3923" s="209"/>
    </row>
    <row r="3924" spans="4:22" x14ac:dyDescent="0.25">
      <c r="D3924" s="209"/>
      <c r="E3924" s="209"/>
      <c r="F3924" s="209"/>
      <c r="G3924" s="209"/>
      <c r="H3924" s="209"/>
      <c r="I3924" s="209"/>
      <c r="J3924" s="209"/>
      <c r="N3924" s="209"/>
      <c r="O3924" s="209"/>
      <c r="P3924" s="209"/>
      <c r="Q3924" s="209"/>
      <c r="R3924" s="209"/>
      <c r="S3924" s="209"/>
      <c r="T3924" s="209"/>
      <c r="U3924" s="209"/>
      <c r="V3924" s="209"/>
    </row>
    <row r="3925" spans="4:22" x14ac:dyDescent="0.25">
      <c r="D3925" s="209"/>
      <c r="E3925" s="209"/>
      <c r="F3925" s="209"/>
      <c r="G3925" s="209"/>
      <c r="H3925" s="209"/>
      <c r="I3925" s="209"/>
      <c r="J3925" s="209"/>
      <c r="N3925" s="209"/>
      <c r="O3925" s="209"/>
      <c r="P3925" s="209"/>
      <c r="Q3925" s="209"/>
      <c r="R3925" s="209"/>
      <c r="S3925" s="209"/>
      <c r="T3925" s="209"/>
      <c r="U3925" s="209"/>
      <c r="V3925" s="209"/>
    </row>
    <row r="3926" spans="4:22" x14ac:dyDescent="0.25">
      <c r="D3926" s="209"/>
      <c r="E3926" s="209"/>
      <c r="F3926" s="209"/>
      <c r="G3926" s="209"/>
      <c r="H3926" s="209"/>
      <c r="I3926" s="209"/>
      <c r="J3926" s="209"/>
      <c r="N3926" s="209"/>
      <c r="O3926" s="209"/>
      <c r="P3926" s="209"/>
      <c r="Q3926" s="209"/>
      <c r="R3926" s="209"/>
      <c r="S3926" s="209"/>
      <c r="T3926" s="209"/>
      <c r="U3926" s="209"/>
      <c r="V3926" s="209"/>
    </row>
    <row r="3927" spans="4:22" x14ac:dyDescent="0.25">
      <c r="D3927" s="209"/>
      <c r="E3927" s="209"/>
      <c r="F3927" s="209"/>
      <c r="G3927" s="209"/>
      <c r="H3927" s="209"/>
      <c r="I3927" s="209"/>
      <c r="J3927" s="209"/>
      <c r="N3927" s="209"/>
      <c r="O3927" s="209"/>
      <c r="P3927" s="209"/>
      <c r="Q3927" s="209"/>
      <c r="R3927" s="209"/>
      <c r="S3927" s="209"/>
      <c r="T3927" s="209"/>
      <c r="U3927" s="209"/>
      <c r="V3927" s="209"/>
    </row>
    <row r="3928" spans="4:22" x14ac:dyDescent="0.25">
      <c r="D3928" s="209"/>
      <c r="E3928" s="209"/>
      <c r="F3928" s="209"/>
      <c r="G3928" s="209"/>
      <c r="H3928" s="209"/>
      <c r="I3928" s="209"/>
      <c r="J3928" s="209"/>
      <c r="N3928" s="209"/>
      <c r="O3928" s="209"/>
      <c r="P3928" s="209"/>
      <c r="Q3928" s="209"/>
      <c r="R3928" s="209"/>
      <c r="S3928" s="209"/>
      <c r="T3928" s="209"/>
      <c r="U3928" s="209"/>
      <c r="V3928" s="209"/>
    </row>
    <row r="3929" spans="4:22" x14ac:dyDescent="0.25">
      <c r="D3929" s="209"/>
      <c r="E3929" s="209"/>
      <c r="F3929" s="209"/>
      <c r="G3929" s="209"/>
      <c r="H3929" s="209"/>
      <c r="I3929" s="209"/>
      <c r="J3929" s="209"/>
      <c r="N3929" s="209"/>
      <c r="O3929" s="209"/>
      <c r="P3929" s="209"/>
      <c r="Q3929" s="209"/>
      <c r="R3929" s="209"/>
      <c r="S3929" s="209"/>
      <c r="T3929" s="209"/>
      <c r="U3929" s="209"/>
      <c r="V3929" s="209"/>
    </row>
    <row r="3930" spans="4:22" x14ac:dyDescent="0.25">
      <c r="D3930" s="209"/>
      <c r="E3930" s="209"/>
      <c r="F3930" s="209"/>
      <c r="G3930" s="209"/>
      <c r="H3930" s="209"/>
      <c r="I3930" s="209"/>
      <c r="J3930" s="209"/>
      <c r="N3930" s="209"/>
      <c r="O3930" s="209"/>
      <c r="P3930" s="209"/>
      <c r="Q3930" s="209"/>
      <c r="R3930" s="209"/>
      <c r="S3930" s="209"/>
      <c r="T3930" s="209"/>
      <c r="U3930" s="209"/>
      <c r="V3930" s="209"/>
    </row>
    <row r="3931" spans="4:22" x14ac:dyDescent="0.25">
      <c r="D3931" s="209"/>
      <c r="E3931" s="209"/>
      <c r="F3931" s="209"/>
      <c r="G3931" s="209"/>
      <c r="H3931" s="209"/>
      <c r="I3931" s="209"/>
      <c r="J3931" s="209"/>
      <c r="N3931" s="209"/>
      <c r="O3931" s="209"/>
      <c r="P3931" s="209"/>
      <c r="Q3931" s="209"/>
      <c r="R3931" s="209"/>
      <c r="S3931" s="209"/>
      <c r="T3931" s="209"/>
      <c r="U3931" s="209"/>
      <c r="V3931" s="209"/>
    </row>
    <row r="3932" spans="4:22" x14ac:dyDescent="0.25">
      <c r="D3932" s="209"/>
      <c r="E3932" s="209"/>
      <c r="F3932" s="209"/>
      <c r="G3932" s="209"/>
      <c r="H3932" s="209"/>
      <c r="I3932" s="209"/>
      <c r="J3932" s="209"/>
      <c r="N3932" s="209"/>
      <c r="O3932" s="209"/>
      <c r="P3932" s="209"/>
      <c r="Q3932" s="209"/>
      <c r="R3932" s="209"/>
      <c r="S3932" s="209"/>
      <c r="T3932" s="209"/>
      <c r="U3932" s="209"/>
      <c r="V3932" s="209"/>
    </row>
    <row r="3933" spans="4:22" x14ac:dyDescent="0.25">
      <c r="D3933" s="209"/>
      <c r="E3933" s="209"/>
      <c r="F3933" s="209"/>
      <c r="G3933" s="209"/>
      <c r="H3933" s="209"/>
      <c r="I3933" s="209"/>
      <c r="J3933" s="209"/>
      <c r="N3933" s="209"/>
      <c r="O3933" s="209"/>
      <c r="P3933" s="209"/>
      <c r="Q3933" s="209"/>
      <c r="R3933" s="209"/>
      <c r="S3933" s="209"/>
      <c r="T3933" s="209"/>
      <c r="U3933" s="209"/>
      <c r="V3933" s="209"/>
    </row>
    <row r="3934" spans="4:22" x14ac:dyDescent="0.25">
      <c r="D3934" s="209"/>
      <c r="E3934" s="209"/>
      <c r="F3934" s="209"/>
      <c r="G3934" s="209"/>
      <c r="H3934" s="209"/>
      <c r="I3934" s="209"/>
      <c r="J3934" s="209"/>
      <c r="N3934" s="209"/>
      <c r="O3934" s="209"/>
      <c r="P3934" s="209"/>
      <c r="Q3934" s="209"/>
      <c r="R3934" s="209"/>
      <c r="S3934" s="209"/>
      <c r="T3934" s="209"/>
      <c r="U3934" s="209"/>
      <c r="V3934" s="209"/>
    </row>
    <row r="3935" spans="4:22" x14ac:dyDescent="0.25">
      <c r="D3935" s="209"/>
      <c r="E3935" s="209"/>
      <c r="F3935" s="209"/>
      <c r="G3935" s="209"/>
      <c r="H3935" s="209"/>
      <c r="I3935" s="209"/>
      <c r="J3935" s="209"/>
      <c r="N3935" s="209"/>
      <c r="O3935" s="209"/>
      <c r="P3935" s="209"/>
      <c r="Q3935" s="209"/>
      <c r="R3935" s="209"/>
      <c r="S3935" s="209"/>
      <c r="T3935" s="209"/>
      <c r="U3935" s="209"/>
      <c r="V3935" s="209"/>
    </row>
    <row r="3936" spans="4:22" x14ac:dyDescent="0.25">
      <c r="D3936" s="209"/>
      <c r="E3936" s="209"/>
      <c r="F3936" s="209"/>
      <c r="G3936" s="209"/>
      <c r="H3936" s="209"/>
      <c r="I3936" s="209"/>
      <c r="J3936" s="209"/>
      <c r="N3936" s="209"/>
      <c r="O3936" s="209"/>
      <c r="P3936" s="209"/>
      <c r="Q3936" s="209"/>
      <c r="R3936" s="209"/>
      <c r="S3936" s="209"/>
      <c r="T3936" s="209"/>
      <c r="U3936" s="209"/>
      <c r="V3936" s="209"/>
    </row>
    <row r="3937" spans="4:22" x14ac:dyDescent="0.25">
      <c r="D3937" s="209"/>
      <c r="E3937" s="209"/>
      <c r="F3937" s="209"/>
      <c r="G3937" s="209"/>
      <c r="H3937" s="209"/>
      <c r="I3937" s="209"/>
      <c r="J3937" s="209"/>
      <c r="N3937" s="209"/>
      <c r="O3937" s="209"/>
      <c r="P3937" s="209"/>
      <c r="Q3937" s="209"/>
      <c r="R3937" s="209"/>
      <c r="S3937" s="209"/>
      <c r="T3937" s="209"/>
      <c r="U3937" s="209"/>
      <c r="V3937" s="209"/>
    </row>
    <row r="3938" spans="4:22" x14ac:dyDescent="0.25">
      <c r="D3938" s="209"/>
      <c r="E3938" s="209"/>
      <c r="F3938" s="209"/>
      <c r="G3938" s="209"/>
      <c r="H3938" s="209"/>
      <c r="I3938" s="209"/>
      <c r="J3938" s="209"/>
      <c r="N3938" s="209"/>
      <c r="O3938" s="209"/>
      <c r="P3938" s="209"/>
      <c r="Q3938" s="209"/>
      <c r="R3938" s="209"/>
      <c r="S3938" s="209"/>
      <c r="T3938" s="209"/>
      <c r="U3938" s="209"/>
      <c r="V3938" s="209"/>
    </row>
    <row r="3939" spans="4:22" x14ac:dyDescent="0.25">
      <c r="D3939" s="209"/>
      <c r="E3939" s="209"/>
      <c r="F3939" s="209"/>
      <c r="G3939" s="209"/>
      <c r="H3939" s="209"/>
      <c r="I3939" s="209"/>
      <c r="J3939" s="209"/>
      <c r="N3939" s="209"/>
      <c r="O3939" s="209"/>
      <c r="P3939" s="209"/>
      <c r="Q3939" s="209"/>
      <c r="R3939" s="209"/>
      <c r="S3939" s="209"/>
      <c r="T3939" s="209"/>
      <c r="U3939" s="209"/>
      <c r="V3939" s="209"/>
    </row>
    <row r="3940" spans="4:22" x14ac:dyDescent="0.25">
      <c r="D3940" s="209"/>
      <c r="E3940" s="209"/>
      <c r="F3940" s="209"/>
      <c r="G3940" s="209"/>
      <c r="H3940" s="209"/>
      <c r="I3940" s="209"/>
      <c r="J3940" s="209"/>
      <c r="N3940" s="209"/>
      <c r="O3940" s="209"/>
      <c r="P3940" s="209"/>
      <c r="Q3940" s="209"/>
      <c r="R3940" s="209"/>
      <c r="S3940" s="209"/>
      <c r="T3940" s="209"/>
      <c r="U3940" s="209"/>
      <c r="V3940" s="209"/>
    </row>
    <row r="3941" spans="4:22" x14ac:dyDescent="0.25">
      <c r="D3941" s="209"/>
      <c r="E3941" s="209"/>
      <c r="F3941" s="209"/>
      <c r="G3941" s="209"/>
      <c r="H3941" s="209"/>
      <c r="I3941" s="209"/>
      <c r="J3941" s="209"/>
      <c r="N3941" s="209"/>
      <c r="O3941" s="209"/>
      <c r="P3941" s="209"/>
      <c r="Q3941" s="209"/>
      <c r="R3941" s="209"/>
      <c r="S3941" s="209"/>
      <c r="T3941" s="209"/>
      <c r="U3941" s="209"/>
      <c r="V3941" s="209"/>
    </row>
    <row r="3942" spans="4:22" x14ac:dyDescent="0.25">
      <c r="D3942" s="209"/>
      <c r="E3942" s="209"/>
      <c r="F3942" s="209"/>
      <c r="G3942" s="209"/>
      <c r="H3942" s="209"/>
      <c r="I3942" s="209"/>
      <c r="J3942" s="209"/>
      <c r="N3942" s="209"/>
      <c r="O3942" s="209"/>
      <c r="P3942" s="209"/>
      <c r="Q3942" s="209"/>
      <c r="R3942" s="209"/>
      <c r="S3942" s="209"/>
      <c r="T3942" s="209"/>
      <c r="U3942" s="209"/>
      <c r="V3942" s="209"/>
    </row>
    <row r="3943" spans="4:22" x14ac:dyDescent="0.25">
      <c r="D3943" s="209"/>
      <c r="E3943" s="209"/>
      <c r="F3943" s="209"/>
      <c r="G3943" s="209"/>
      <c r="H3943" s="209"/>
      <c r="I3943" s="209"/>
      <c r="J3943" s="209"/>
      <c r="N3943" s="209"/>
      <c r="O3943" s="209"/>
      <c r="P3943" s="209"/>
      <c r="Q3943" s="209"/>
      <c r="R3943" s="209"/>
      <c r="S3943" s="209"/>
      <c r="T3943" s="209"/>
      <c r="U3943" s="209"/>
      <c r="V3943" s="209"/>
    </row>
    <row r="3944" spans="4:22" x14ac:dyDescent="0.25">
      <c r="D3944" s="209"/>
      <c r="E3944" s="209"/>
      <c r="F3944" s="209"/>
      <c r="G3944" s="209"/>
      <c r="H3944" s="209"/>
      <c r="I3944" s="209"/>
      <c r="J3944" s="209"/>
      <c r="N3944" s="209"/>
      <c r="O3944" s="209"/>
      <c r="P3944" s="209"/>
      <c r="Q3944" s="209"/>
      <c r="R3944" s="209"/>
      <c r="S3944" s="209"/>
      <c r="T3944" s="209"/>
      <c r="U3944" s="209"/>
      <c r="V3944" s="209"/>
    </row>
    <row r="3945" spans="4:22" x14ac:dyDescent="0.25">
      <c r="D3945" s="209"/>
      <c r="E3945" s="209"/>
      <c r="F3945" s="209"/>
      <c r="G3945" s="209"/>
      <c r="H3945" s="209"/>
      <c r="I3945" s="209"/>
      <c r="J3945" s="209"/>
      <c r="N3945" s="209"/>
      <c r="O3945" s="209"/>
      <c r="P3945" s="209"/>
      <c r="Q3945" s="209"/>
      <c r="R3945" s="209"/>
      <c r="S3945" s="209"/>
      <c r="T3945" s="209"/>
      <c r="U3945" s="209"/>
      <c r="V3945" s="209"/>
    </row>
    <row r="3946" spans="4:22" x14ac:dyDescent="0.25">
      <c r="D3946" s="209"/>
      <c r="E3946" s="209"/>
      <c r="F3946" s="209"/>
      <c r="G3946" s="209"/>
      <c r="H3946" s="209"/>
      <c r="I3946" s="209"/>
      <c r="J3946" s="209"/>
      <c r="N3946" s="209"/>
      <c r="O3946" s="209"/>
      <c r="P3946" s="209"/>
      <c r="Q3946" s="209"/>
      <c r="R3946" s="209"/>
      <c r="S3946" s="209"/>
      <c r="T3946" s="209"/>
      <c r="U3946" s="209"/>
      <c r="V3946" s="209"/>
    </row>
    <row r="3947" spans="4:22" x14ac:dyDescent="0.25">
      <c r="D3947" s="209"/>
      <c r="E3947" s="209"/>
      <c r="F3947" s="209"/>
      <c r="G3947" s="209"/>
      <c r="H3947" s="209"/>
      <c r="I3947" s="209"/>
      <c r="J3947" s="209"/>
      <c r="N3947" s="209"/>
      <c r="O3947" s="209"/>
      <c r="P3947" s="209"/>
      <c r="Q3947" s="209"/>
      <c r="R3947" s="209"/>
      <c r="S3947" s="209"/>
      <c r="T3947" s="209"/>
      <c r="U3947" s="209"/>
      <c r="V3947" s="209"/>
    </row>
    <row r="3948" spans="4:22" x14ac:dyDescent="0.25">
      <c r="D3948" s="209"/>
      <c r="E3948" s="209"/>
      <c r="F3948" s="209"/>
      <c r="G3948" s="209"/>
      <c r="H3948" s="209"/>
      <c r="I3948" s="209"/>
      <c r="J3948" s="209"/>
      <c r="N3948" s="209"/>
      <c r="O3948" s="209"/>
      <c r="P3948" s="209"/>
      <c r="Q3948" s="209"/>
      <c r="R3948" s="209"/>
      <c r="S3948" s="209"/>
      <c r="T3948" s="209"/>
      <c r="U3948" s="209"/>
      <c r="V3948" s="209"/>
    </row>
    <row r="3949" spans="4:22" x14ac:dyDescent="0.25">
      <c r="D3949" s="209"/>
      <c r="E3949" s="209"/>
      <c r="F3949" s="209"/>
      <c r="G3949" s="209"/>
      <c r="H3949" s="209"/>
      <c r="I3949" s="209"/>
      <c r="J3949" s="209"/>
      <c r="N3949" s="209"/>
      <c r="O3949" s="209"/>
      <c r="P3949" s="209"/>
      <c r="Q3949" s="209"/>
      <c r="R3949" s="209"/>
      <c r="S3949" s="209"/>
      <c r="T3949" s="209"/>
      <c r="U3949" s="209"/>
      <c r="V3949" s="209"/>
    </row>
    <row r="3950" spans="4:22" x14ac:dyDescent="0.25">
      <c r="D3950" s="209"/>
      <c r="E3950" s="209"/>
      <c r="F3950" s="209"/>
      <c r="G3950" s="209"/>
      <c r="H3950" s="209"/>
      <c r="I3950" s="209"/>
      <c r="J3950" s="209"/>
      <c r="N3950" s="209"/>
      <c r="O3950" s="209"/>
      <c r="P3950" s="209"/>
      <c r="Q3950" s="209"/>
      <c r="R3950" s="209"/>
      <c r="S3950" s="209"/>
      <c r="T3950" s="209"/>
      <c r="U3950" s="209"/>
      <c r="V3950" s="209"/>
    </row>
    <row r="3951" spans="4:22" x14ac:dyDescent="0.25">
      <c r="D3951" s="209"/>
      <c r="E3951" s="209"/>
      <c r="F3951" s="209"/>
      <c r="G3951" s="209"/>
      <c r="H3951" s="209"/>
      <c r="I3951" s="209"/>
      <c r="J3951" s="209"/>
      <c r="N3951" s="209"/>
      <c r="O3951" s="209"/>
      <c r="P3951" s="209"/>
      <c r="Q3951" s="209"/>
      <c r="R3951" s="209"/>
      <c r="S3951" s="209"/>
      <c r="T3951" s="209"/>
      <c r="U3951" s="209"/>
      <c r="V3951" s="209"/>
    </row>
    <row r="3952" spans="4:22" x14ac:dyDescent="0.25">
      <c r="D3952" s="209"/>
      <c r="E3952" s="209"/>
      <c r="F3952" s="209"/>
      <c r="G3952" s="209"/>
      <c r="H3952" s="209"/>
      <c r="I3952" s="209"/>
      <c r="J3952" s="209"/>
      <c r="N3952" s="209"/>
      <c r="O3952" s="209"/>
      <c r="P3952" s="209"/>
      <c r="Q3952" s="209"/>
      <c r="R3952" s="209"/>
      <c r="S3952" s="209"/>
      <c r="T3952" s="209"/>
      <c r="U3952" s="209"/>
      <c r="V3952" s="209"/>
    </row>
    <row r="3953" spans="4:22" x14ac:dyDescent="0.25">
      <c r="D3953" s="209"/>
      <c r="E3953" s="209"/>
      <c r="F3953" s="209"/>
      <c r="G3953" s="209"/>
      <c r="H3953" s="209"/>
      <c r="I3953" s="209"/>
      <c r="J3953" s="209"/>
      <c r="N3953" s="209"/>
      <c r="O3953" s="209"/>
      <c r="P3953" s="209"/>
      <c r="Q3953" s="209"/>
      <c r="R3953" s="209"/>
      <c r="S3953" s="209"/>
      <c r="T3953" s="209"/>
      <c r="U3953" s="209"/>
      <c r="V3953" s="209"/>
    </row>
    <row r="3954" spans="4:22" x14ac:dyDescent="0.25">
      <c r="D3954" s="209"/>
      <c r="E3954" s="209"/>
      <c r="F3954" s="209"/>
      <c r="G3954" s="209"/>
      <c r="H3954" s="209"/>
      <c r="I3954" s="209"/>
      <c r="J3954" s="209"/>
      <c r="N3954" s="209"/>
      <c r="O3954" s="209"/>
      <c r="P3954" s="209"/>
      <c r="Q3954" s="209"/>
      <c r="R3954" s="209"/>
      <c r="S3954" s="209"/>
      <c r="T3954" s="209"/>
      <c r="U3954" s="209"/>
      <c r="V3954" s="209"/>
    </row>
    <row r="3955" spans="4:22" x14ac:dyDescent="0.25">
      <c r="D3955" s="209"/>
      <c r="E3955" s="209"/>
      <c r="F3955" s="209"/>
      <c r="G3955" s="209"/>
      <c r="H3955" s="209"/>
      <c r="I3955" s="209"/>
      <c r="J3955" s="209"/>
      <c r="N3955" s="209"/>
      <c r="O3955" s="209"/>
      <c r="P3955" s="209"/>
      <c r="Q3955" s="209"/>
      <c r="R3955" s="209"/>
      <c r="S3955" s="209"/>
      <c r="T3955" s="209"/>
      <c r="U3955" s="209"/>
      <c r="V3955" s="209"/>
    </row>
    <row r="3956" spans="4:22" x14ac:dyDescent="0.25">
      <c r="D3956" s="209"/>
      <c r="E3956" s="209"/>
      <c r="F3956" s="209"/>
      <c r="G3956" s="209"/>
      <c r="H3956" s="209"/>
      <c r="I3956" s="209"/>
      <c r="J3956" s="209"/>
      <c r="N3956" s="209"/>
      <c r="O3956" s="209"/>
      <c r="P3956" s="209"/>
      <c r="Q3956" s="209"/>
      <c r="R3956" s="209"/>
      <c r="S3956" s="209"/>
      <c r="T3956" s="209"/>
      <c r="U3956" s="209"/>
      <c r="V3956" s="209"/>
    </row>
    <row r="3957" spans="4:22" x14ac:dyDescent="0.25">
      <c r="D3957" s="209"/>
      <c r="E3957" s="209"/>
      <c r="F3957" s="209"/>
      <c r="G3957" s="209"/>
      <c r="H3957" s="209"/>
      <c r="I3957" s="209"/>
      <c r="J3957" s="209"/>
      <c r="N3957" s="209"/>
      <c r="O3957" s="209"/>
      <c r="P3957" s="209"/>
      <c r="Q3957" s="209"/>
      <c r="R3957" s="209"/>
      <c r="S3957" s="209"/>
      <c r="T3957" s="209"/>
      <c r="U3957" s="209"/>
      <c r="V3957" s="209"/>
    </row>
    <row r="3958" spans="4:22" x14ac:dyDescent="0.25">
      <c r="D3958" s="209"/>
      <c r="E3958" s="209"/>
      <c r="F3958" s="209"/>
      <c r="G3958" s="209"/>
      <c r="H3958" s="209"/>
      <c r="I3958" s="209"/>
      <c r="J3958" s="209"/>
      <c r="N3958" s="209"/>
      <c r="O3958" s="209"/>
      <c r="P3958" s="209"/>
      <c r="Q3958" s="209"/>
      <c r="R3958" s="209"/>
      <c r="S3958" s="209"/>
      <c r="T3958" s="209"/>
      <c r="U3958" s="209"/>
      <c r="V3958" s="209"/>
    </row>
    <row r="3959" spans="4:22" x14ac:dyDescent="0.25">
      <c r="D3959" s="209"/>
      <c r="E3959" s="209"/>
      <c r="F3959" s="209"/>
      <c r="G3959" s="209"/>
      <c r="H3959" s="209"/>
      <c r="I3959" s="209"/>
      <c r="J3959" s="209"/>
      <c r="N3959" s="209"/>
      <c r="O3959" s="209"/>
      <c r="P3959" s="209"/>
      <c r="Q3959" s="209"/>
      <c r="R3959" s="209"/>
      <c r="S3959" s="209"/>
      <c r="T3959" s="209"/>
      <c r="U3959" s="209"/>
      <c r="V3959" s="209"/>
    </row>
    <row r="3960" spans="4:22" x14ac:dyDescent="0.25">
      <c r="D3960" s="209"/>
      <c r="E3960" s="209"/>
      <c r="F3960" s="209"/>
      <c r="G3960" s="209"/>
      <c r="H3960" s="209"/>
      <c r="I3960" s="209"/>
      <c r="J3960" s="209"/>
      <c r="N3960" s="209"/>
      <c r="O3960" s="209"/>
      <c r="P3960" s="209"/>
      <c r="Q3960" s="209"/>
      <c r="R3960" s="209"/>
      <c r="S3960" s="209"/>
      <c r="T3960" s="209"/>
      <c r="U3960" s="209"/>
      <c r="V3960" s="209"/>
    </row>
    <row r="3961" spans="4:22" x14ac:dyDescent="0.25">
      <c r="D3961" s="209"/>
      <c r="E3961" s="209"/>
      <c r="F3961" s="209"/>
      <c r="G3961" s="209"/>
      <c r="H3961" s="209"/>
      <c r="I3961" s="209"/>
      <c r="J3961" s="209"/>
      <c r="N3961" s="209"/>
      <c r="O3961" s="209"/>
      <c r="P3961" s="209"/>
      <c r="Q3961" s="209"/>
      <c r="R3961" s="209"/>
      <c r="S3961" s="209"/>
      <c r="T3961" s="209"/>
      <c r="U3961" s="209"/>
      <c r="V3961" s="209"/>
    </row>
    <row r="3962" spans="4:22" x14ac:dyDescent="0.25">
      <c r="D3962" s="209"/>
      <c r="E3962" s="209"/>
      <c r="F3962" s="209"/>
      <c r="G3962" s="209"/>
      <c r="H3962" s="209"/>
      <c r="I3962" s="209"/>
      <c r="J3962" s="209"/>
      <c r="N3962" s="209"/>
      <c r="O3962" s="209"/>
      <c r="P3962" s="209"/>
      <c r="Q3962" s="209"/>
      <c r="R3962" s="209"/>
      <c r="S3962" s="209"/>
      <c r="T3962" s="209"/>
      <c r="U3962" s="209"/>
      <c r="V3962" s="209"/>
    </row>
    <row r="3963" spans="4:22" x14ac:dyDescent="0.25">
      <c r="D3963" s="209"/>
      <c r="E3963" s="209"/>
      <c r="F3963" s="209"/>
      <c r="G3963" s="209"/>
      <c r="H3963" s="209"/>
      <c r="I3963" s="209"/>
      <c r="J3963" s="209"/>
      <c r="N3963" s="209"/>
      <c r="O3963" s="209"/>
      <c r="P3963" s="209"/>
      <c r="Q3963" s="209"/>
      <c r="R3963" s="209"/>
      <c r="S3963" s="209"/>
      <c r="T3963" s="209"/>
      <c r="U3963" s="209"/>
      <c r="V3963" s="209"/>
    </row>
    <row r="3964" spans="4:22" x14ac:dyDescent="0.25">
      <c r="D3964" s="209"/>
      <c r="E3964" s="209"/>
      <c r="F3964" s="209"/>
      <c r="G3964" s="209"/>
      <c r="H3964" s="209"/>
      <c r="I3964" s="209"/>
      <c r="J3964" s="209"/>
      <c r="N3964" s="209"/>
      <c r="O3964" s="209"/>
      <c r="P3964" s="209"/>
      <c r="Q3964" s="209"/>
      <c r="R3964" s="209"/>
      <c r="S3964" s="209"/>
      <c r="T3964" s="209"/>
      <c r="U3964" s="209"/>
      <c r="V3964" s="209"/>
    </row>
    <row r="3965" spans="4:22" x14ac:dyDescent="0.25">
      <c r="D3965" s="209"/>
      <c r="E3965" s="209"/>
      <c r="F3965" s="209"/>
      <c r="G3965" s="209"/>
      <c r="H3965" s="209"/>
      <c r="I3965" s="209"/>
      <c r="J3965" s="209"/>
      <c r="N3965" s="209"/>
      <c r="O3965" s="209"/>
      <c r="P3965" s="209"/>
      <c r="Q3965" s="209"/>
      <c r="R3965" s="209"/>
      <c r="S3965" s="209"/>
      <c r="T3965" s="209"/>
      <c r="U3965" s="209"/>
      <c r="V3965" s="209"/>
    </row>
    <row r="3966" spans="4:22" x14ac:dyDescent="0.25">
      <c r="D3966" s="209"/>
      <c r="E3966" s="209"/>
      <c r="F3966" s="209"/>
      <c r="G3966" s="209"/>
      <c r="H3966" s="209"/>
      <c r="I3966" s="209"/>
      <c r="J3966" s="209"/>
      <c r="N3966" s="209"/>
      <c r="O3966" s="209"/>
      <c r="P3966" s="209"/>
      <c r="Q3966" s="209"/>
      <c r="R3966" s="209"/>
      <c r="S3966" s="209"/>
      <c r="T3966" s="209"/>
      <c r="U3966" s="209"/>
      <c r="V3966" s="209"/>
    </row>
    <row r="3967" spans="4:22" x14ac:dyDescent="0.25">
      <c r="D3967" s="209"/>
      <c r="E3967" s="209"/>
      <c r="F3967" s="209"/>
      <c r="G3967" s="209"/>
      <c r="H3967" s="209"/>
      <c r="I3967" s="209"/>
      <c r="J3967" s="209"/>
      <c r="N3967" s="209"/>
      <c r="O3967" s="209"/>
      <c r="P3967" s="209"/>
      <c r="Q3967" s="209"/>
      <c r="R3967" s="209"/>
      <c r="S3967" s="209"/>
      <c r="T3967" s="209"/>
      <c r="U3967" s="209"/>
      <c r="V3967" s="209"/>
    </row>
    <row r="3968" spans="4:22" x14ac:dyDescent="0.25">
      <c r="D3968" s="209"/>
      <c r="E3968" s="209"/>
      <c r="F3968" s="209"/>
      <c r="G3968" s="209"/>
      <c r="H3968" s="209"/>
      <c r="I3968" s="209"/>
      <c r="J3968" s="209"/>
      <c r="N3968" s="209"/>
      <c r="O3968" s="209"/>
      <c r="P3968" s="209"/>
      <c r="Q3968" s="209"/>
      <c r="R3968" s="209"/>
      <c r="S3968" s="209"/>
      <c r="T3968" s="209"/>
      <c r="U3968" s="209"/>
      <c r="V3968" s="209"/>
    </row>
    <row r="3969" spans="4:22" x14ac:dyDescent="0.25">
      <c r="D3969" s="209"/>
      <c r="E3969" s="209"/>
      <c r="F3969" s="209"/>
      <c r="G3969" s="209"/>
      <c r="H3969" s="209"/>
      <c r="I3969" s="209"/>
      <c r="J3969" s="209"/>
      <c r="N3969" s="209"/>
      <c r="O3969" s="209"/>
      <c r="P3969" s="209"/>
      <c r="Q3969" s="209"/>
      <c r="R3969" s="209"/>
      <c r="S3969" s="209"/>
      <c r="T3969" s="209"/>
      <c r="U3969" s="209"/>
      <c r="V3969" s="209"/>
    </row>
    <row r="3970" spans="4:22" x14ac:dyDescent="0.25">
      <c r="D3970" s="209"/>
      <c r="E3970" s="209"/>
      <c r="F3970" s="209"/>
      <c r="G3970" s="209"/>
      <c r="H3970" s="209"/>
      <c r="I3970" s="209"/>
      <c r="J3970" s="209"/>
      <c r="N3970" s="209"/>
      <c r="O3970" s="209"/>
      <c r="P3970" s="209"/>
      <c r="Q3970" s="209"/>
      <c r="R3970" s="209"/>
      <c r="S3970" s="209"/>
      <c r="T3970" s="209"/>
      <c r="U3970" s="209"/>
      <c r="V3970" s="209"/>
    </row>
    <row r="3971" spans="4:22" x14ac:dyDescent="0.25">
      <c r="D3971" s="209"/>
      <c r="E3971" s="209"/>
      <c r="F3971" s="209"/>
      <c r="G3971" s="209"/>
      <c r="H3971" s="209"/>
      <c r="I3971" s="209"/>
      <c r="J3971" s="209"/>
      <c r="N3971" s="209"/>
      <c r="O3971" s="209"/>
      <c r="P3971" s="209"/>
      <c r="Q3971" s="209"/>
      <c r="R3971" s="209"/>
      <c r="S3971" s="209"/>
      <c r="T3971" s="209"/>
      <c r="U3971" s="209"/>
      <c r="V3971" s="209"/>
    </row>
    <row r="3972" spans="4:22" x14ac:dyDescent="0.25">
      <c r="D3972" s="209"/>
      <c r="E3972" s="209"/>
      <c r="F3972" s="209"/>
      <c r="G3972" s="209"/>
      <c r="H3972" s="209"/>
      <c r="I3972" s="209"/>
      <c r="J3972" s="209"/>
      <c r="N3972" s="209"/>
      <c r="O3972" s="209"/>
      <c r="P3972" s="209"/>
      <c r="Q3972" s="209"/>
      <c r="R3972" s="209"/>
      <c r="S3972" s="209"/>
      <c r="T3972" s="209"/>
      <c r="U3972" s="209"/>
      <c r="V3972" s="209"/>
    </row>
    <row r="3973" spans="4:22" x14ac:dyDescent="0.25">
      <c r="D3973" s="209"/>
      <c r="E3973" s="209"/>
      <c r="F3973" s="209"/>
      <c r="G3973" s="209"/>
      <c r="H3973" s="209"/>
      <c r="I3973" s="209"/>
      <c r="J3973" s="209"/>
      <c r="N3973" s="209"/>
      <c r="O3973" s="209"/>
      <c r="P3973" s="209"/>
      <c r="Q3973" s="209"/>
      <c r="R3973" s="209"/>
      <c r="S3973" s="209"/>
      <c r="T3973" s="209"/>
      <c r="U3973" s="209"/>
      <c r="V3973" s="209"/>
    </row>
    <row r="3974" spans="4:22" x14ac:dyDescent="0.25">
      <c r="D3974" s="209"/>
      <c r="E3974" s="209"/>
      <c r="F3974" s="209"/>
      <c r="G3974" s="209"/>
      <c r="H3974" s="209"/>
      <c r="I3974" s="209"/>
      <c r="J3974" s="209"/>
      <c r="N3974" s="209"/>
      <c r="O3974" s="209"/>
      <c r="P3974" s="209"/>
      <c r="Q3974" s="209"/>
      <c r="R3974" s="209"/>
      <c r="S3974" s="209"/>
      <c r="T3974" s="209"/>
      <c r="U3974" s="209"/>
      <c r="V3974" s="209"/>
    </row>
    <row r="3975" spans="4:22" x14ac:dyDescent="0.25">
      <c r="D3975" s="209"/>
      <c r="E3975" s="209"/>
      <c r="F3975" s="209"/>
      <c r="G3975" s="209"/>
      <c r="H3975" s="209"/>
      <c r="I3975" s="209"/>
      <c r="J3975" s="209"/>
      <c r="N3975" s="209"/>
      <c r="O3975" s="209"/>
      <c r="P3975" s="209"/>
      <c r="Q3975" s="209"/>
      <c r="R3975" s="209"/>
      <c r="S3975" s="209"/>
      <c r="T3975" s="209"/>
      <c r="U3975" s="209"/>
      <c r="V3975" s="209"/>
    </row>
    <row r="3976" spans="4:22" x14ac:dyDescent="0.25">
      <c r="D3976" s="209"/>
      <c r="E3976" s="209"/>
      <c r="F3976" s="209"/>
      <c r="G3976" s="209"/>
      <c r="H3976" s="209"/>
      <c r="I3976" s="209"/>
      <c r="J3976" s="209"/>
      <c r="N3976" s="209"/>
      <c r="O3976" s="209"/>
      <c r="P3976" s="209"/>
      <c r="Q3976" s="209"/>
      <c r="R3976" s="209"/>
      <c r="S3976" s="209"/>
      <c r="T3976" s="209"/>
      <c r="U3976" s="209"/>
      <c r="V3976" s="209"/>
    </row>
    <row r="3977" spans="4:22" x14ac:dyDescent="0.25">
      <c r="D3977" s="209"/>
      <c r="E3977" s="209"/>
      <c r="F3977" s="209"/>
      <c r="G3977" s="209"/>
      <c r="H3977" s="209"/>
      <c r="I3977" s="209"/>
      <c r="J3977" s="209"/>
      <c r="N3977" s="209"/>
      <c r="O3977" s="209"/>
      <c r="P3977" s="209"/>
      <c r="Q3977" s="209"/>
      <c r="R3977" s="209"/>
      <c r="S3977" s="209"/>
      <c r="T3977" s="209"/>
      <c r="U3977" s="209"/>
      <c r="V3977" s="209"/>
    </row>
    <row r="3978" spans="4:22" x14ac:dyDescent="0.25">
      <c r="D3978" s="209"/>
      <c r="E3978" s="209"/>
      <c r="F3978" s="209"/>
      <c r="G3978" s="209"/>
      <c r="H3978" s="209"/>
      <c r="I3978" s="209"/>
      <c r="J3978" s="209"/>
      <c r="N3978" s="209"/>
      <c r="O3978" s="209"/>
      <c r="P3978" s="209"/>
      <c r="Q3978" s="209"/>
      <c r="R3978" s="209"/>
      <c r="S3978" s="209"/>
      <c r="T3978" s="209"/>
      <c r="U3978" s="209"/>
      <c r="V3978" s="209"/>
    </row>
    <row r="3979" spans="4:22" x14ac:dyDescent="0.25">
      <c r="D3979" s="209"/>
      <c r="E3979" s="209"/>
      <c r="F3979" s="209"/>
      <c r="G3979" s="209"/>
      <c r="H3979" s="209"/>
      <c r="I3979" s="209"/>
      <c r="J3979" s="209"/>
      <c r="N3979" s="209"/>
      <c r="O3979" s="209"/>
      <c r="P3979" s="209"/>
      <c r="Q3979" s="209"/>
      <c r="R3979" s="209"/>
      <c r="S3979" s="209"/>
      <c r="T3979" s="209"/>
      <c r="U3979" s="209"/>
      <c r="V3979" s="209"/>
    </row>
    <row r="3980" spans="4:22" x14ac:dyDescent="0.25">
      <c r="D3980" s="209"/>
      <c r="E3980" s="209"/>
      <c r="F3980" s="209"/>
      <c r="G3980" s="209"/>
      <c r="H3980" s="209"/>
      <c r="I3980" s="209"/>
      <c r="J3980" s="209"/>
      <c r="N3980" s="209"/>
      <c r="O3980" s="209"/>
      <c r="P3980" s="209"/>
      <c r="Q3980" s="209"/>
      <c r="R3980" s="209"/>
      <c r="S3980" s="209"/>
      <c r="T3980" s="209"/>
      <c r="U3980" s="209"/>
      <c r="V3980" s="209"/>
    </row>
    <row r="3981" spans="4:22" x14ac:dyDescent="0.25">
      <c r="D3981" s="209"/>
      <c r="E3981" s="209"/>
      <c r="F3981" s="209"/>
      <c r="G3981" s="209"/>
      <c r="H3981" s="209"/>
      <c r="I3981" s="209"/>
      <c r="J3981" s="209"/>
      <c r="N3981" s="209"/>
      <c r="O3981" s="209"/>
      <c r="P3981" s="209"/>
      <c r="Q3981" s="209"/>
      <c r="R3981" s="209"/>
      <c r="S3981" s="209"/>
      <c r="T3981" s="209"/>
      <c r="U3981" s="209"/>
      <c r="V3981" s="209"/>
    </row>
    <row r="3982" spans="4:22" x14ac:dyDescent="0.25">
      <c r="D3982" s="209"/>
      <c r="E3982" s="209"/>
      <c r="F3982" s="209"/>
      <c r="G3982" s="209"/>
      <c r="H3982" s="209"/>
      <c r="I3982" s="209"/>
      <c r="J3982" s="209"/>
      <c r="N3982" s="209"/>
      <c r="O3982" s="209"/>
      <c r="P3982" s="209"/>
      <c r="Q3982" s="209"/>
      <c r="R3982" s="209"/>
      <c r="S3982" s="209"/>
      <c r="T3982" s="209"/>
      <c r="U3982" s="209"/>
      <c r="V3982" s="209"/>
    </row>
    <row r="3983" spans="4:22" x14ac:dyDescent="0.25">
      <c r="D3983" s="209"/>
      <c r="E3983" s="209"/>
      <c r="F3983" s="209"/>
      <c r="G3983" s="209"/>
      <c r="H3983" s="209"/>
      <c r="I3983" s="209"/>
      <c r="J3983" s="209"/>
      <c r="N3983" s="209"/>
      <c r="O3983" s="209"/>
      <c r="P3983" s="209"/>
      <c r="Q3983" s="209"/>
      <c r="R3983" s="209"/>
      <c r="S3983" s="209"/>
      <c r="T3983" s="209"/>
      <c r="U3983" s="209"/>
      <c r="V3983" s="209"/>
    </row>
    <row r="3984" spans="4:22" x14ac:dyDescent="0.25">
      <c r="D3984" s="209"/>
      <c r="E3984" s="209"/>
      <c r="F3984" s="209"/>
      <c r="G3984" s="209"/>
      <c r="H3984" s="209"/>
      <c r="I3984" s="209"/>
      <c r="J3984" s="209"/>
      <c r="N3984" s="209"/>
      <c r="O3984" s="209"/>
      <c r="P3984" s="209"/>
      <c r="Q3984" s="209"/>
      <c r="R3984" s="209"/>
      <c r="S3984" s="209"/>
      <c r="T3984" s="209"/>
      <c r="U3984" s="209"/>
      <c r="V3984" s="209"/>
    </row>
    <row r="3985" spans="4:22" x14ac:dyDescent="0.25">
      <c r="D3985" s="209"/>
      <c r="E3985" s="209"/>
      <c r="F3985" s="209"/>
      <c r="G3985" s="209"/>
      <c r="H3985" s="209"/>
      <c r="I3985" s="209"/>
      <c r="J3985" s="209"/>
      <c r="N3985" s="209"/>
      <c r="O3985" s="209"/>
      <c r="P3985" s="209"/>
      <c r="Q3985" s="209"/>
      <c r="R3985" s="209"/>
      <c r="S3985" s="209"/>
      <c r="T3985" s="209"/>
      <c r="U3985" s="209"/>
      <c r="V3985" s="209"/>
    </row>
    <row r="3986" spans="4:22" x14ac:dyDescent="0.25">
      <c r="D3986" s="209"/>
      <c r="E3986" s="209"/>
      <c r="F3986" s="209"/>
      <c r="G3986" s="209"/>
      <c r="H3986" s="209"/>
      <c r="I3986" s="209"/>
      <c r="J3986" s="209"/>
      <c r="N3986" s="209"/>
      <c r="O3986" s="209"/>
      <c r="P3986" s="209"/>
      <c r="Q3986" s="209"/>
      <c r="R3986" s="209"/>
      <c r="S3986" s="209"/>
      <c r="T3986" s="209"/>
      <c r="U3986" s="209"/>
      <c r="V3986" s="209"/>
    </row>
    <row r="3987" spans="4:22" x14ac:dyDescent="0.25">
      <c r="D3987" s="209"/>
      <c r="E3987" s="209"/>
      <c r="F3987" s="209"/>
      <c r="G3987" s="209"/>
      <c r="H3987" s="209"/>
      <c r="I3987" s="209"/>
      <c r="J3987" s="209"/>
      <c r="N3987" s="209"/>
      <c r="O3987" s="209"/>
      <c r="P3987" s="209"/>
      <c r="Q3987" s="209"/>
      <c r="R3987" s="209"/>
      <c r="S3987" s="209"/>
      <c r="T3987" s="209"/>
      <c r="U3987" s="209"/>
      <c r="V3987" s="209"/>
    </row>
    <row r="3988" spans="4:22" x14ac:dyDescent="0.25">
      <c r="D3988" s="209"/>
      <c r="E3988" s="209"/>
      <c r="F3988" s="209"/>
      <c r="G3988" s="209"/>
      <c r="H3988" s="209"/>
      <c r="I3988" s="209"/>
      <c r="J3988" s="209"/>
      <c r="N3988" s="209"/>
      <c r="O3988" s="209"/>
      <c r="P3988" s="209"/>
      <c r="Q3988" s="209"/>
      <c r="R3988" s="209"/>
      <c r="S3988" s="209"/>
      <c r="T3988" s="209"/>
      <c r="U3988" s="209"/>
      <c r="V3988" s="209"/>
    </row>
    <row r="3989" spans="4:22" x14ac:dyDescent="0.25">
      <c r="D3989" s="209"/>
      <c r="E3989" s="209"/>
      <c r="F3989" s="209"/>
      <c r="G3989" s="209"/>
      <c r="H3989" s="209"/>
      <c r="I3989" s="209"/>
      <c r="J3989" s="209"/>
      <c r="N3989" s="209"/>
      <c r="O3989" s="209"/>
      <c r="P3989" s="209"/>
      <c r="Q3989" s="209"/>
      <c r="R3989" s="209"/>
      <c r="S3989" s="209"/>
      <c r="T3989" s="209"/>
      <c r="U3989" s="209"/>
      <c r="V3989" s="209"/>
    </row>
    <row r="3990" spans="4:22" x14ac:dyDescent="0.25">
      <c r="D3990" s="209"/>
      <c r="E3990" s="209"/>
      <c r="F3990" s="209"/>
      <c r="G3990" s="209"/>
      <c r="H3990" s="209"/>
      <c r="I3990" s="209"/>
      <c r="J3990" s="209"/>
      <c r="N3990" s="209"/>
      <c r="O3990" s="209"/>
      <c r="P3990" s="209"/>
      <c r="Q3990" s="209"/>
      <c r="R3990" s="209"/>
      <c r="S3990" s="209"/>
      <c r="T3990" s="209"/>
      <c r="U3990" s="209"/>
      <c r="V3990" s="209"/>
    </row>
    <row r="3991" spans="4:22" x14ac:dyDescent="0.25">
      <c r="D3991" s="209"/>
      <c r="E3991" s="209"/>
      <c r="F3991" s="209"/>
      <c r="G3991" s="209"/>
      <c r="H3991" s="209"/>
      <c r="I3991" s="209"/>
      <c r="J3991" s="209"/>
      <c r="N3991" s="209"/>
      <c r="O3991" s="209"/>
      <c r="P3991" s="209"/>
      <c r="Q3991" s="209"/>
      <c r="R3991" s="209"/>
      <c r="S3991" s="209"/>
      <c r="T3991" s="209"/>
      <c r="U3991" s="209"/>
      <c r="V3991" s="209"/>
    </row>
    <row r="3992" spans="4:22" x14ac:dyDescent="0.25">
      <c r="D3992" s="209"/>
      <c r="E3992" s="209"/>
      <c r="F3992" s="209"/>
      <c r="G3992" s="209"/>
      <c r="H3992" s="209"/>
      <c r="I3992" s="209"/>
      <c r="J3992" s="209"/>
      <c r="N3992" s="209"/>
      <c r="O3992" s="209"/>
      <c r="P3992" s="209"/>
      <c r="Q3992" s="209"/>
      <c r="R3992" s="209"/>
      <c r="S3992" s="209"/>
      <c r="T3992" s="209"/>
      <c r="U3992" s="209"/>
      <c r="V3992" s="209"/>
    </row>
    <row r="3993" spans="4:22" x14ac:dyDescent="0.25">
      <c r="D3993" s="209"/>
      <c r="E3993" s="209"/>
      <c r="F3993" s="209"/>
      <c r="G3993" s="209"/>
      <c r="H3993" s="209"/>
      <c r="I3993" s="209"/>
      <c r="J3993" s="209"/>
      <c r="N3993" s="209"/>
      <c r="O3993" s="209"/>
      <c r="P3993" s="209"/>
      <c r="Q3993" s="209"/>
      <c r="R3993" s="209"/>
      <c r="S3993" s="209"/>
      <c r="T3993" s="209"/>
      <c r="U3993" s="209"/>
      <c r="V3993" s="209"/>
    </row>
    <row r="3994" spans="4:22" x14ac:dyDescent="0.25">
      <c r="D3994" s="209"/>
      <c r="E3994" s="209"/>
      <c r="F3994" s="209"/>
      <c r="G3994" s="209"/>
      <c r="H3994" s="209"/>
      <c r="I3994" s="209"/>
      <c r="J3994" s="209"/>
      <c r="N3994" s="209"/>
      <c r="O3994" s="209"/>
      <c r="P3994" s="209"/>
      <c r="Q3994" s="209"/>
      <c r="R3994" s="209"/>
      <c r="S3994" s="209"/>
      <c r="T3994" s="209"/>
      <c r="U3994" s="209"/>
      <c r="V3994" s="209"/>
    </row>
    <row r="3995" spans="4:22" x14ac:dyDescent="0.25">
      <c r="D3995" s="209"/>
      <c r="E3995" s="209"/>
      <c r="F3995" s="209"/>
      <c r="G3995" s="209"/>
      <c r="H3995" s="209"/>
      <c r="I3995" s="209"/>
      <c r="J3995" s="209"/>
      <c r="N3995" s="209"/>
      <c r="O3995" s="209"/>
      <c r="P3995" s="209"/>
      <c r="Q3995" s="209"/>
      <c r="R3995" s="209"/>
      <c r="S3995" s="209"/>
      <c r="T3995" s="209"/>
      <c r="U3995" s="209"/>
      <c r="V3995" s="209"/>
    </row>
    <row r="3996" spans="4:22" x14ac:dyDescent="0.25">
      <c r="D3996" s="209"/>
      <c r="E3996" s="209"/>
      <c r="F3996" s="209"/>
      <c r="G3996" s="209"/>
      <c r="H3996" s="209"/>
      <c r="I3996" s="209"/>
      <c r="J3996" s="209"/>
      <c r="N3996" s="209"/>
      <c r="O3996" s="209"/>
      <c r="P3996" s="209"/>
      <c r="Q3996" s="209"/>
      <c r="R3996" s="209"/>
      <c r="S3996" s="209"/>
      <c r="T3996" s="209"/>
      <c r="U3996" s="209"/>
      <c r="V3996" s="209"/>
    </row>
    <row r="3997" spans="4:22" x14ac:dyDescent="0.25">
      <c r="D3997" s="209"/>
      <c r="E3997" s="209"/>
      <c r="F3997" s="209"/>
      <c r="G3997" s="209"/>
      <c r="H3997" s="209"/>
      <c r="I3997" s="209"/>
      <c r="J3997" s="209"/>
      <c r="N3997" s="209"/>
      <c r="O3997" s="209"/>
      <c r="P3997" s="209"/>
      <c r="Q3997" s="209"/>
      <c r="R3997" s="209"/>
      <c r="S3997" s="209"/>
      <c r="T3997" s="209"/>
      <c r="U3997" s="209"/>
      <c r="V3997" s="209"/>
    </row>
    <row r="3998" spans="4:22" x14ac:dyDescent="0.25">
      <c r="D3998" s="209"/>
      <c r="E3998" s="209"/>
      <c r="F3998" s="209"/>
      <c r="G3998" s="209"/>
      <c r="H3998" s="209"/>
      <c r="I3998" s="209"/>
      <c r="J3998" s="209"/>
      <c r="N3998" s="209"/>
      <c r="O3998" s="209"/>
      <c r="P3998" s="209"/>
      <c r="Q3998" s="209"/>
      <c r="R3998" s="209"/>
      <c r="S3998" s="209"/>
      <c r="T3998" s="209"/>
      <c r="U3998" s="209"/>
      <c r="V3998" s="209"/>
    </row>
    <row r="3999" spans="4:22" x14ac:dyDescent="0.25">
      <c r="D3999" s="209"/>
      <c r="E3999" s="209"/>
      <c r="F3999" s="209"/>
      <c r="G3999" s="209"/>
      <c r="H3999" s="209"/>
      <c r="I3999" s="209"/>
      <c r="J3999" s="209"/>
      <c r="N3999" s="209"/>
      <c r="O3999" s="209"/>
      <c r="P3999" s="209"/>
      <c r="Q3999" s="209"/>
      <c r="R3999" s="209"/>
      <c r="S3999" s="209"/>
      <c r="T3999" s="209"/>
      <c r="U3999" s="209"/>
      <c r="V3999" s="209"/>
    </row>
    <row r="4000" spans="4:22" x14ac:dyDescent="0.25">
      <c r="D4000" s="209"/>
      <c r="E4000" s="209"/>
      <c r="F4000" s="209"/>
      <c r="G4000" s="209"/>
      <c r="H4000" s="209"/>
      <c r="I4000" s="209"/>
      <c r="J4000" s="209"/>
      <c r="N4000" s="209"/>
      <c r="O4000" s="209"/>
      <c r="P4000" s="209"/>
      <c r="Q4000" s="209"/>
      <c r="R4000" s="209"/>
      <c r="S4000" s="209"/>
      <c r="T4000" s="209"/>
      <c r="U4000" s="209"/>
      <c r="V4000" s="209"/>
    </row>
    <row r="4001" spans="4:22" x14ac:dyDescent="0.25">
      <c r="D4001" s="209"/>
      <c r="E4001" s="209"/>
      <c r="F4001" s="209"/>
      <c r="G4001" s="209"/>
      <c r="H4001" s="209"/>
      <c r="I4001" s="209"/>
      <c r="J4001" s="209"/>
      <c r="N4001" s="209"/>
      <c r="O4001" s="209"/>
      <c r="P4001" s="209"/>
      <c r="Q4001" s="209"/>
      <c r="R4001" s="209"/>
      <c r="S4001" s="209"/>
      <c r="T4001" s="209"/>
      <c r="U4001" s="209"/>
      <c r="V4001" s="209"/>
    </row>
    <row r="4002" spans="4:22" x14ac:dyDescent="0.25">
      <c r="D4002" s="209"/>
      <c r="E4002" s="209"/>
      <c r="F4002" s="209"/>
      <c r="G4002" s="209"/>
      <c r="H4002" s="209"/>
      <c r="I4002" s="209"/>
      <c r="J4002" s="209"/>
      <c r="N4002" s="209"/>
      <c r="O4002" s="209"/>
      <c r="P4002" s="209"/>
      <c r="Q4002" s="209"/>
      <c r="R4002" s="209"/>
      <c r="S4002" s="209"/>
      <c r="T4002" s="209"/>
      <c r="U4002" s="209"/>
      <c r="V4002" s="209"/>
    </row>
    <row r="4003" spans="4:22" x14ac:dyDescent="0.25">
      <c r="D4003" s="209"/>
      <c r="E4003" s="209"/>
      <c r="F4003" s="209"/>
      <c r="G4003" s="209"/>
      <c r="H4003" s="209"/>
      <c r="I4003" s="209"/>
      <c r="J4003" s="209"/>
      <c r="N4003" s="209"/>
      <c r="O4003" s="209"/>
      <c r="P4003" s="209"/>
      <c r="Q4003" s="209"/>
      <c r="R4003" s="209"/>
      <c r="S4003" s="209"/>
      <c r="T4003" s="209"/>
      <c r="U4003" s="209"/>
      <c r="V4003" s="209"/>
    </row>
    <row r="4004" spans="4:22" x14ac:dyDescent="0.25">
      <c r="D4004" s="209"/>
      <c r="E4004" s="209"/>
      <c r="F4004" s="209"/>
      <c r="G4004" s="209"/>
      <c r="H4004" s="209"/>
      <c r="I4004" s="209"/>
      <c r="J4004" s="209"/>
      <c r="N4004" s="209"/>
      <c r="O4004" s="209"/>
      <c r="P4004" s="209"/>
      <c r="Q4004" s="209"/>
      <c r="R4004" s="209"/>
      <c r="S4004" s="209"/>
      <c r="T4004" s="209"/>
      <c r="U4004" s="209"/>
      <c r="V4004" s="209"/>
    </row>
    <row r="4005" spans="4:22" x14ac:dyDescent="0.25">
      <c r="D4005" s="209"/>
      <c r="E4005" s="209"/>
      <c r="F4005" s="209"/>
      <c r="G4005" s="209"/>
      <c r="H4005" s="209"/>
      <c r="I4005" s="209"/>
      <c r="J4005" s="209"/>
      <c r="N4005" s="209"/>
      <c r="O4005" s="209"/>
      <c r="P4005" s="209"/>
      <c r="Q4005" s="209"/>
      <c r="R4005" s="209"/>
      <c r="S4005" s="209"/>
      <c r="T4005" s="209"/>
      <c r="U4005" s="209"/>
      <c r="V4005" s="209"/>
    </row>
    <row r="4006" spans="4:22" x14ac:dyDescent="0.25">
      <c r="D4006" s="209"/>
      <c r="E4006" s="209"/>
      <c r="F4006" s="209"/>
      <c r="G4006" s="209"/>
      <c r="H4006" s="209"/>
      <c r="I4006" s="209"/>
      <c r="J4006" s="209"/>
      <c r="N4006" s="209"/>
      <c r="O4006" s="209"/>
      <c r="P4006" s="209"/>
      <c r="Q4006" s="209"/>
      <c r="R4006" s="209"/>
      <c r="S4006" s="209"/>
      <c r="T4006" s="209"/>
      <c r="U4006" s="209"/>
      <c r="V4006" s="209"/>
    </row>
    <row r="4007" spans="4:22" x14ac:dyDescent="0.25">
      <c r="D4007" s="209"/>
      <c r="E4007" s="209"/>
      <c r="F4007" s="209"/>
      <c r="G4007" s="209"/>
      <c r="H4007" s="209"/>
      <c r="I4007" s="209"/>
      <c r="J4007" s="209"/>
      <c r="N4007" s="209"/>
      <c r="O4007" s="209"/>
      <c r="P4007" s="209"/>
      <c r="Q4007" s="209"/>
      <c r="R4007" s="209"/>
      <c r="S4007" s="209"/>
      <c r="T4007" s="209"/>
      <c r="U4007" s="209"/>
      <c r="V4007" s="209"/>
    </row>
    <row r="4008" spans="4:22" x14ac:dyDescent="0.25">
      <c r="D4008" s="209"/>
      <c r="E4008" s="209"/>
      <c r="F4008" s="209"/>
      <c r="G4008" s="209"/>
      <c r="H4008" s="209"/>
      <c r="I4008" s="209"/>
      <c r="J4008" s="209"/>
      <c r="N4008" s="209"/>
      <c r="O4008" s="209"/>
      <c r="P4008" s="209"/>
      <c r="Q4008" s="209"/>
      <c r="R4008" s="209"/>
      <c r="S4008" s="209"/>
      <c r="T4008" s="209"/>
      <c r="U4008" s="209"/>
      <c r="V4008" s="209"/>
    </row>
    <row r="4009" spans="4:22" x14ac:dyDescent="0.25">
      <c r="D4009" s="209"/>
      <c r="E4009" s="209"/>
      <c r="F4009" s="209"/>
      <c r="G4009" s="209"/>
      <c r="H4009" s="209"/>
      <c r="I4009" s="209"/>
      <c r="J4009" s="209"/>
      <c r="N4009" s="209"/>
      <c r="O4009" s="209"/>
      <c r="P4009" s="209"/>
      <c r="Q4009" s="209"/>
      <c r="R4009" s="209"/>
      <c r="S4009" s="209"/>
      <c r="T4009" s="209"/>
      <c r="U4009" s="209"/>
      <c r="V4009" s="209"/>
    </row>
    <row r="4010" spans="4:22" x14ac:dyDescent="0.25">
      <c r="D4010" s="209"/>
      <c r="E4010" s="209"/>
      <c r="F4010" s="209"/>
      <c r="G4010" s="209"/>
      <c r="H4010" s="209"/>
      <c r="I4010" s="209"/>
      <c r="J4010" s="209"/>
      <c r="N4010" s="209"/>
      <c r="O4010" s="209"/>
      <c r="P4010" s="209"/>
      <c r="Q4010" s="209"/>
      <c r="R4010" s="209"/>
      <c r="S4010" s="209"/>
      <c r="T4010" s="209"/>
      <c r="U4010" s="209"/>
      <c r="V4010" s="209"/>
    </row>
    <row r="4011" spans="4:22" x14ac:dyDescent="0.25">
      <c r="D4011" s="209"/>
      <c r="E4011" s="209"/>
      <c r="F4011" s="209"/>
      <c r="G4011" s="209"/>
      <c r="H4011" s="209"/>
      <c r="I4011" s="209"/>
      <c r="J4011" s="209"/>
      <c r="N4011" s="209"/>
      <c r="O4011" s="209"/>
      <c r="P4011" s="209"/>
      <c r="Q4011" s="209"/>
      <c r="R4011" s="209"/>
      <c r="S4011" s="209"/>
      <c r="T4011" s="209"/>
      <c r="U4011" s="209"/>
      <c r="V4011" s="209"/>
    </row>
    <row r="4012" spans="4:22" x14ac:dyDescent="0.25">
      <c r="D4012" s="209"/>
      <c r="E4012" s="209"/>
      <c r="F4012" s="209"/>
      <c r="G4012" s="209"/>
      <c r="H4012" s="209"/>
      <c r="I4012" s="209"/>
      <c r="J4012" s="209"/>
      <c r="N4012" s="209"/>
      <c r="O4012" s="209"/>
      <c r="P4012" s="209"/>
      <c r="Q4012" s="209"/>
      <c r="R4012" s="209"/>
      <c r="S4012" s="209"/>
      <c r="T4012" s="209"/>
      <c r="U4012" s="209"/>
      <c r="V4012" s="209"/>
    </row>
    <row r="4013" spans="4:22" x14ac:dyDescent="0.25">
      <c r="D4013" s="209"/>
      <c r="E4013" s="209"/>
      <c r="F4013" s="209"/>
      <c r="G4013" s="209"/>
      <c r="H4013" s="209"/>
      <c r="I4013" s="209"/>
      <c r="J4013" s="209"/>
      <c r="N4013" s="209"/>
      <c r="O4013" s="209"/>
      <c r="P4013" s="209"/>
      <c r="Q4013" s="209"/>
      <c r="R4013" s="209"/>
      <c r="S4013" s="209"/>
      <c r="T4013" s="209"/>
      <c r="U4013" s="209"/>
      <c r="V4013" s="209"/>
    </row>
    <row r="4014" spans="4:22" x14ac:dyDescent="0.25">
      <c r="D4014" s="209"/>
      <c r="E4014" s="209"/>
      <c r="F4014" s="209"/>
      <c r="G4014" s="209"/>
      <c r="H4014" s="209"/>
      <c r="I4014" s="209"/>
      <c r="J4014" s="209"/>
      <c r="N4014" s="209"/>
      <c r="O4014" s="209"/>
      <c r="P4014" s="209"/>
      <c r="Q4014" s="209"/>
      <c r="R4014" s="209"/>
      <c r="S4014" s="209"/>
      <c r="T4014" s="209"/>
      <c r="U4014" s="209"/>
      <c r="V4014" s="209"/>
    </row>
    <row r="4015" spans="4:22" x14ac:dyDescent="0.25">
      <c r="D4015" s="209"/>
      <c r="E4015" s="209"/>
      <c r="F4015" s="209"/>
      <c r="G4015" s="209"/>
      <c r="H4015" s="209"/>
      <c r="I4015" s="209"/>
      <c r="J4015" s="209"/>
      <c r="N4015" s="209"/>
      <c r="O4015" s="209"/>
      <c r="P4015" s="209"/>
      <c r="Q4015" s="209"/>
      <c r="R4015" s="209"/>
      <c r="S4015" s="209"/>
      <c r="T4015" s="209"/>
      <c r="U4015" s="209"/>
      <c r="V4015" s="209"/>
    </row>
    <row r="4016" spans="4:22" x14ac:dyDescent="0.25">
      <c r="D4016" s="209"/>
      <c r="E4016" s="209"/>
      <c r="F4016" s="209"/>
      <c r="G4016" s="209"/>
      <c r="H4016" s="209"/>
      <c r="I4016" s="209"/>
      <c r="J4016" s="209"/>
      <c r="N4016" s="209"/>
      <c r="O4016" s="209"/>
      <c r="P4016" s="209"/>
      <c r="Q4016" s="209"/>
      <c r="R4016" s="209"/>
      <c r="S4016" s="209"/>
      <c r="T4016" s="209"/>
      <c r="U4016" s="209"/>
      <c r="V4016" s="209"/>
    </row>
    <row r="4017" spans="4:22" x14ac:dyDescent="0.25">
      <c r="D4017" s="209"/>
      <c r="E4017" s="209"/>
      <c r="F4017" s="209"/>
      <c r="G4017" s="209"/>
      <c r="H4017" s="209"/>
      <c r="I4017" s="209"/>
      <c r="J4017" s="209"/>
      <c r="N4017" s="209"/>
      <c r="O4017" s="209"/>
      <c r="P4017" s="209"/>
      <c r="Q4017" s="209"/>
      <c r="R4017" s="209"/>
      <c r="S4017" s="209"/>
      <c r="T4017" s="209"/>
      <c r="U4017" s="209"/>
      <c r="V4017" s="209"/>
    </row>
    <row r="4018" spans="4:22" x14ac:dyDescent="0.25">
      <c r="D4018" s="209"/>
      <c r="E4018" s="209"/>
      <c r="F4018" s="209"/>
      <c r="G4018" s="209"/>
      <c r="H4018" s="209"/>
      <c r="I4018" s="209"/>
      <c r="J4018" s="209"/>
      <c r="N4018" s="209"/>
      <c r="O4018" s="209"/>
      <c r="P4018" s="209"/>
      <c r="Q4018" s="209"/>
      <c r="R4018" s="209"/>
      <c r="S4018" s="209"/>
      <c r="T4018" s="209"/>
      <c r="U4018" s="209"/>
      <c r="V4018" s="209"/>
    </row>
    <row r="4019" spans="4:22" x14ac:dyDescent="0.25">
      <c r="D4019" s="209"/>
      <c r="E4019" s="209"/>
      <c r="F4019" s="209"/>
      <c r="G4019" s="209"/>
      <c r="H4019" s="209"/>
      <c r="I4019" s="209"/>
      <c r="J4019" s="209"/>
      <c r="N4019" s="209"/>
      <c r="O4019" s="209"/>
      <c r="P4019" s="209"/>
      <c r="Q4019" s="209"/>
      <c r="R4019" s="209"/>
      <c r="S4019" s="209"/>
      <c r="T4019" s="209"/>
      <c r="U4019" s="209"/>
      <c r="V4019" s="209"/>
    </row>
    <row r="4020" spans="4:22" x14ac:dyDescent="0.25">
      <c r="D4020" s="209"/>
      <c r="E4020" s="209"/>
      <c r="F4020" s="209"/>
      <c r="G4020" s="209"/>
      <c r="H4020" s="209"/>
      <c r="I4020" s="209"/>
      <c r="J4020" s="209"/>
      <c r="N4020" s="209"/>
      <c r="O4020" s="209"/>
      <c r="P4020" s="209"/>
      <c r="Q4020" s="209"/>
      <c r="R4020" s="209"/>
      <c r="S4020" s="209"/>
      <c r="T4020" s="209"/>
      <c r="U4020" s="209"/>
      <c r="V4020" s="209"/>
    </row>
    <row r="4021" spans="4:22" x14ac:dyDescent="0.25">
      <c r="D4021" s="209"/>
      <c r="E4021" s="209"/>
      <c r="F4021" s="209"/>
      <c r="G4021" s="209"/>
      <c r="H4021" s="209"/>
      <c r="I4021" s="209"/>
      <c r="J4021" s="209"/>
      <c r="N4021" s="209"/>
      <c r="O4021" s="209"/>
      <c r="P4021" s="209"/>
      <c r="Q4021" s="209"/>
      <c r="R4021" s="209"/>
      <c r="S4021" s="209"/>
      <c r="T4021" s="209"/>
      <c r="U4021" s="209"/>
      <c r="V4021" s="209"/>
    </row>
    <row r="4022" spans="4:22" x14ac:dyDescent="0.25">
      <c r="D4022" s="209"/>
      <c r="E4022" s="209"/>
      <c r="F4022" s="209"/>
      <c r="G4022" s="209"/>
      <c r="H4022" s="209"/>
      <c r="I4022" s="209"/>
      <c r="J4022" s="209"/>
      <c r="N4022" s="209"/>
      <c r="O4022" s="209"/>
      <c r="P4022" s="209"/>
      <c r="Q4022" s="209"/>
      <c r="R4022" s="209"/>
      <c r="S4022" s="209"/>
      <c r="T4022" s="209"/>
      <c r="U4022" s="209"/>
      <c r="V4022" s="209"/>
    </row>
    <row r="4023" spans="4:22" x14ac:dyDescent="0.25">
      <c r="D4023" s="209"/>
      <c r="E4023" s="209"/>
      <c r="F4023" s="209"/>
      <c r="G4023" s="209"/>
      <c r="H4023" s="209"/>
      <c r="I4023" s="209"/>
      <c r="J4023" s="209"/>
      <c r="N4023" s="209"/>
      <c r="O4023" s="209"/>
      <c r="P4023" s="209"/>
      <c r="Q4023" s="209"/>
      <c r="R4023" s="209"/>
      <c r="S4023" s="209"/>
      <c r="T4023" s="209"/>
      <c r="U4023" s="209"/>
      <c r="V4023" s="209"/>
    </row>
    <row r="4024" spans="4:22" x14ac:dyDescent="0.25">
      <c r="D4024" s="209"/>
      <c r="E4024" s="209"/>
      <c r="F4024" s="209"/>
      <c r="G4024" s="209"/>
      <c r="H4024" s="209"/>
      <c r="I4024" s="209"/>
      <c r="J4024" s="209"/>
      <c r="N4024" s="209"/>
      <c r="O4024" s="209"/>
      <c r="P4024" s="209"/>
      <c r="Q4024" s="209"/>
      <c r="R4024" s="209"/>
      <c r="S4024" s="209"/>
      <c r="T4024" s="209"/>
      <c r="U4024" s="209"/>
      <c r="V4024" s="209"/>
    </row>
    <row r="4025" spans="4:22" x14ac:dyDescent="0.25">
      <c r="D4025" s="209"/>
      <c r="E4025" s="209"/>
      <c r="F4025" s="209"/>
      <c r="G4025" s="209"/>
      <c r="H4025" s="209"/>
      <c r="I4025" s="209"/>
      <c r="J4025" s="209"/>
      <c r="N4025" s="209"/>
      <c r="O4025" s="209"/>
      <c r="P4025" s="209"/>
      <c r="Q4025" s="209"/>
      <c r="R4025" s="209"/>
      <c r="S4025" s="209"/>
      <c r="T4025" s="209"/>
      <c r="U4025" s="209"/>
      <c r="V4025" s="209"/>
    </row>
    <row r="4026" spans="4:22" x14ac:dyDescent="0.25">
      <c r="D4026" s="209"/>
      <c r="E4026" s="209"/>
      <c r="F4026" s="209"/>
      <c r="G4026" s="209"/>
      <c r="H4026" s="209"/>
      <c r="I4026" s="209"/>
      <c r="J4026" s="209"/>
      <c r="N4026" s="209"/>
      <c r="O4026" s="209"/>
      <c r="P4026" s="209"/>
      <c r="Q4026" s="209"/>
      <c r="R4026" s="209"/>
      <c r="S4026" s="209"/>
      <c r="T4026" s="209"/>
      <c r="U4026" s="209"/>
      <c r="V4026" s="209"/>
    </row>
    <row r="4027" spans="4:22" x14ac:dyDescent="0.25">
      <c r="D4027" s="209"/>
      <c r="E4027" s="209"/>
      <c r="F4027" s="209"/>
      <c r="G4027" s="209"/>
      <c r="H4027" s="209"/>
      <c r="I4027" s="209"/>
      <c r="J4027" s="209"/>
      <c r="N4027" s="209"/>
      <c r="O4027" s="209"/>
      <c r="P4027" s="209"/>
      <c r="Q4027" s="209"/>
      <c r="R4027" s="209"/>
      <c r="S4027" s="209"/>
      <c r="T4027" s="209"/>
      <c r="U4027" s="209"/>
      <c r="V4027" s="209"/>
    </row>
    <row r="4028" spans="4:22" x14ac:dyDescent="0.25">
      <c r="D4028" s="209"/>
      <c r="E4028" s="209"/>
      <c r="F4028" s="209"/>
      <c r="G4028" s="209"/>
      <c r="H4028" s="209"/>
      <c r="I4028" s="209"/>
      <c r="J4028" s="209"/>
      <c r="N4028" s="209"/>
      <c r="O4028" s="209"/>
      <c r="P4028" s="209"/>
      <c r="Q4028" s="209"/>
      <c r="R4028" s="209"/>
      <c r="S4028" s="209"/>
      <c r="T4028" s="209"/>
      <c r="U4028" s="209"/>
      <c r="V4028" s="209"/>
    </row>
    <row r="4029" spans="4:22" x14ac:dyDescent="0.25">
      <c r="D4029" s="209"/>
      <c r="E4029" s="209"/>
      <c r="F4029" s="209"/>
      <c r="G4029" s="209"/>
      <c r="H4029" s="209"/>
      <c r="I4029" s="209"/>
      <c r="J4029" s="209"/>
      <c r="N4029" s="209"/>
      <c r="O4029" s="209"/>
      <c r="P4029" s="209"/>
      <c r="Q4029" s="209"/>
      <c r="R4029" s="209"/>
      <c r="S4029" s="209"/>
      <c r="T4029" s="209"/>
      <c r="U4029" s="209"/>
      <c r="V4029" s="209"/>
    </row>
    <row r="4030" spans="4:22" x14ac:dyDescent="0.25">
      <c r="D4030" s="209"/>
      <c r="E4030" s="209"/>
      <c r="F4030" s="209"/>
      <c r="G4030" s="209"/>
      <c r="H4030" s="209"/>
      <c r="I4030" s="209"/>
      <c r="J4030" s="209"/>
      <c r="N4030" s="209"/>
      <c r="O4030" s="209"/>
      <c r="P4030" s="209"/>
      <c r="Q4030" s="209"/>
      <c r="R4030" s="209"/>
      <c r="S4030" s="209"/>
      <c r="T4030" s="209"/>
      <c r="U4030" s="209"/>
      <c r="V4030" s="209"/>
    </row>
    <row r="4031" spans="4:22" x14ac:dyDescent="0.25">
      <c r="D4031" s="209"/>
      <c r="E4031" s="209"/>
      <c r="F4031" s="209"/>
      <c r="G4031" s="209"/>
      <c r="H4031" s="209"/>
      <c r="I4031" s="209"/>
      <c r="J4031" s="209"/>
      <c r="N4031" s="209"/>
      <c r="O4031" s="209"/>
      <c r="P4031" s="209"/>
      <c r="Q4031" s="209"/>
      <c r="R4031" s="209"/>
      <c r="S4031" s="209"/>
      <c r="T4031" s="209"/>
      <c r="U4031" s="209"/>
      <c r="V4031" s="209"/>
    </row>
    <row r="4032" spans="4:22" x14ac:dyDescent="0.25">
      <c r="D4032" s="209"/>
      <c r="E4032" s="209"/>
      <c r="F4032" s="209"/>
      <c r="G4032" s="209"/>
      <c r="H4032" s="209"/>
      <c r="I4032" s="209"/>
      <c r="J4032" s="209"/>
      <c r="N4032" s="209"/>
      <c r="O4032" s="209"/>
      <c r="P4032" s="209"/>
      <c r="Q4032" s="209"/>
      <c r="R4032" s="209"/>
      <c r="S4032" s="209"/>
      <c r="T4032" s="209"/>
      <c r="U4032" s="209"/>
      <c r="V4032" s="209"/>
    </row>
    <row r="4033" spans="4:22" x14ac:dyDescent="0.25">
      <c r="D4033" s="209"/>
      <c r="E4033" s="209"/>
      <c r="F4033" s="209"/>
      <c r="G4033" s="209"/>
      <c r="H4033" s="209"/>
      <c r="I4033" s="209"/>
      <c r="J4033" s="209"/>
      <c r="N4033" s="209"/>
      <c r="O4033" s="209"/>
      <c r="P4033" s="209"/>
      <c r="Q4033" s="209"/>
      <c r="R4033" s="209"/>
      <c r="S4033" s="209"/>
      <c r="T4033" s="209"/>
      <c r="U4033" s="209"/>
      <c r="V4033" s="209"/>
    </row>
    <row r="4034" spans="4:22" x14ac:dyDescent="0.25">
      <c r="D4034" s="209"/>
      <c r="E4034" s="209"/>
      <c r="F4034" s="209"/>
      <c r="G4034" s="209"/>
      <c r="H4034" s="209"/>
      <c r="I4034" s="209"/>
      <c r="J4034" s="209"/>
      <c r="N4034" s="209"/>
      <c r="O4034" s="209"/>
      <c r="P4034" s="209"/>
      <c r="Q4034" s="209"/>
      <c r="R4034" s="209"/>
      <c r="S4034" s="209"/>
      <c r="T4034" s="209"/>
      <c r="U4034" s="209"/>
      <c r="V4034" s="209"/>
    </row>
    <row r="4035" spans="4:22" x14ac:dyDescent="0.25">
      <c r="D4035" s="209"/>
      <c r="E4035" s="209"/>
      <c r="F4035" s="209"/>
      <c r="G4035" s="209"/>
      <c r="H4035" s="209"/>
      <c r="I4035" s="209"/>
      <c r="J4035" s="209"/>
      <c r="N4035" s="209"/>
      <c r="O4035" s="209"/>
      <c r="P4035" s="209"/>
      <c r="Q4035" s="209"/>
      <c r="R4035" s="209"/>
      <c r="S4035" s="209"/>
      <c r="T4035" s="209"/>
      <c r="U4035" s="209"/>
      <c r="V4035" s="209"/>
    </row>
    <row r="4036" spans="4:22" x14ac:dyDescent="0.25">
      <c r="D4036" s="209"/>
      <c r="E4036" s="209"/>
      <c r="F4036" s="209"/>
      <c r="G4036" s="209"/>
      <c r="H4036" s="209"/>
      <c r="I4036" s="209"/>
      <c r="J4036" s="209"/>
      <c r="N4036" s="209"/>
      <c r="O4036" s="209"/>
      <c r="P4036" s="209"/>
      <c r="Q4036" s="209"/>
      <c r="R4036" s="209"/>
      <c r="S4036" s="209"/>
      <c r="T4036" s="209"/>
      <c r="U4036" s="209"/>
      <c r="V4036" s="209"/>
    </row>
    <row r="4037" spans="4:22" x14ac:dyDescent="0.25">
      <c r="D4037" s="209"/>
      <c r="E4037" s="209"/>
      <c r="F4037" s="209"/>
      <c r="G4037" s="209"/>
      <c r="H4037" s="209"/>
      <c r="I4037" s="209"/>
      <c r="J4037" s="209"/>
      <c r="N4037" s="209"/>
      <c r="O4037" s="209"/>
      <c r="P4037" s="209"/>
      <c r="Q4037" s="209"/>
      <c r="R4037" s="209"/>
      <c r="S4037" s="209"/>
      <c r="T4037" s="209"/>
      <c r="U4037" s="209"/>
      <c r="V4037" s="209"/>
    </row>
    <row r="4038" spans="4:22" x14ac:dyDescent="0.25">
      <c r="D4038" s="209"/>
      <c r="E4038" s="209"/>
      <c r="F4038" s="209"/>
      <c r="G4038" s="209"/>
      <c r="H4038" s="209"/>
      <c r="I4038" s="209"/>
      <c r="J4038" s="209"/>
      <c r="N4038" s="209"/>
      <c r="O4038" s="209"/>
      <c r="P4038" s="209"/>
      <c r="Q4038" s="209"/>
      <c r="R4038" s="209"/>
      <c r="S4038" s="209"/>
      <c r="T4038" s="209"/>
      <c r="U4038" s="209"/>
      <c r="V4038" s="209"/>
    </row>
    <row r="4039" spans="4:22" x14ac:dyDescent="0.25">
      <c r="D4039" s="209"/>
      <c r="E4039" s="209"/>
      <c r="F4039" s="209"/>
      <c r="G4039" s="209"/>
      <c r="H4039" s="209"/>
      <c r="I4039" s="209"/>
      <c r="J4039" s="209"/>
      <c r="N4039" s="209"/>
      <c r="O4039" s="209"/>
      <c r="P4039" s="209"/>
      <c r="Q4039" s="209"/>
      <c r="R4039" s="209"/>
      <c r="S4039" s="209"/>
      <c r="T4039" s="209"/>
      <c r="U4039" s="209"/>
      <c r="V4039" s="209"/>
    </row>
    <row r="4040" spans="4:22" x14ac:dyDescent="0.25">
      <c r="D4040" s="209"/>
      <c r="E4040" s="209"/>
      <c r="F4040" s="209"/>
      <c r="G4040" s="209"/>
      <c r="H4040" s="209"/>
      <c r="I4040" s="209"/>
      <c r="J4040" s="209"/>
      <c r="N4040" s="209"/>
      <c r="O4040" s="209"/>
      <c r="P4040" s="209"/>
      <c r="Q4040" s="209"/>
      <c r="R4040" s="209"/>
      <c r="S4040" s="209"/>
      <c r="T4040" s="209"/>
      <c r="U4040" s="209"/>
      <c r="V4040" s="209"/>
    </row>
    <row r="4041" spans="4:22" x14ac:dyDescent="0.25">
      <c r="D4041" s="209"/>
      <c r="E4041" s="209"/>
      <c r="F4041" s="209"/>
      <c r="G4041" s="209"/>
      <c r="H4041" s="209"/>
      <c r="I4041" s="209"/>
      <c r="J4041" s="209"/>
      <c r="N4041" s="209"/>
      <c r="O4041" s="209"/>
      <c r="P4041" s="209"/>
      <c r="Q4041" s="209"/>
      <c r="R4041" s="209"/>
      <c r="S4041" s="209"/>
      <c r="T4041" s="209"/>
      <c r="U4041" s="209"/>
      <c r="V4041" s="209"/>
    </row>
    <row r="4042" spans="4:22" x14ac:dyDescent="0.25">
      <c r="D4042" s="209"/>
      <c r="E4042" s="209"/>
      <c r="F4042" s="209"/>
      <c r="G4042" s="209"/>
      <c r="H4042" s="209"/>
      <c r="I4042" s="209"/>
      <c r="J4042" s="209"/>
      <c r="N4042" s="209"/>
      <c r="O4042" s="209"/>
      <c r="P4042" s="209"/>
      <c r="Q4042" s="209"/>
      <c r="R4042" s="209"/>
      <c r="S4042" s="209"/>
      <c r="T4042" s="209"/>
      <c r="U4042" s="209"/>
      <c r="V4042" s="209"/>
    </row>
    <row r="4043" spans="4:22" x14ac:dyDescent="0.25">
      <c r="D4043" s="209"/>
      <c r="E4043" s="209"/>
      <c r="F4043" s="209"/>
      <c r="G4043" s="209"/>
      <c r="H4043" s="209"/>
      <c r="I4043" s="209"/>
      <c r="J4043" s="209"/>
      <c r="N4043" s="209"/>
      <c r="O4043" s="209"/>
      <c r="P4043" s="209"/>
      <c r="Q4043" s="209"/>
      <c r="R4043" s="209"/>
      <c r="S4043" s="209"/>
      <c r="T4043" s="209"/>
      <c r="U4043" s="209"/>
      <c r="V4043" s="209"/>
    </row>
    <row r="4044" spans="4:22" x14ac:dyDescent="0.25">
      <c r="D4044" s="209"/>
      <c r="E4044" s="209"/>
      <c r="F4044" s="209"/>
      <c r="G4044" s="209"/>
      <c r="H4044" s="209"/>
      <c r="I4044" s="209"/>
      <c r="J4044" s="209"/>
      <c r="N4044" s="209"/>
      <c r="O4044" s="209"/>
      <c r="P4044" s="209"/>
      <c r="Q4044" s="209"/>
      <c r="R4044" s="209"/>
      <c r="S4044" s="209"/>
      <c r="T4044" s="209"/>
      <c r="U4044" s="209"/>
      <c r="V4044" s="209"/>
    </row>
    <row r="4045" spans="4:22" x14ac:dyDescent="0.25">
      <c r="D4045" s="209"/>
      <c r="E4045" s="209"/>
      <c r="F4045" s="209"/>
      <c r="G4045" s="209"/>
      <c r="H4045" s="209"/>
      <c r="I4045" s="209"/>
      <c r="J4045" s="209"/>
      <c r="N4045" s="209"/>
      <c r="O4045" s="209"/>
      <c r="P4045" s="209"/>
      <c r="Q4045" s="209"/>
      <c r="R4045" s="209"/>
      <c r="S4045" s="209"/>
      <c r="T4045" s="209"/>
      <c r="U4045" s="209"/>
      <c r="V4045" s="209"/>
    </row>
    <row r="4046" spans="4:22" x14ac:dyDescent="0.25">
      <c r="D4046" s="209"/>
      <c r="E4046" s="209"/>
      <c r="F4046" s="209"/>
      <c r="G4046" s="209"/>
      <c r="H4046" s="209"/>
      <c r="I4046" s="209"/>
      <c r="J4046" s="209"/>
      <c r="N4046" s="209"/>
      <c r="O4046" s="209"/>
      <c r="P4046" s="209"/>
      <c r="Q4046" s="209"/>
      <c r="R4046" s="209"/>
      <c r="S4046" s="209"/>
      <c r="T4046" s="209"/>
      <c r="U4046" s="209"/>
      <c r="V4046" s="209"/>
    </row>
    <row r="4047" spans="4:22" x14ac:dyDescent="0.25">
      <c r="D4047" s="209"/>
      <c r="E4047" s="209"/>
      <c r="F4047" s="209"/>
      <c r="G4047" s="209"/>
      <c r="H4047" s="209"/>
      <c r="I4047" s="209"/>
      <c r="J4047" s="209"/>
      <c r="N4047" s="209"/>
      <c r="O4047" s="209"/>
      <c r="P4047" s="209"/>
      <c r="Q4047" s="209"/>
      <c r="R4047" s="209"/>
      <c r="S4047" s="209"/>
      <c r="T4047" s="209"/>
      <c r="U4047" s="209"/>
      <c r="V4047" s="209"/>
    </row>
    <row r="4048" spans="4:22" x14ac:dyDescent="0.25">
      <c r="D4048" s="209"/>
      <c r="E4048" s="209"/>
      <c r="F4048" s="209"/>
      <c r="G4048" s="209"/>
      <c r="H4048" s="209"/>
      <c r="I4048" s="209"/>
      <c r="J4048" s="209"/>
      <c r="N4048" s="209"/>
      <c r="O4048" s="209"/>
      <c r="P4048" s="209"/>
      <c r="Q4048" s="209"/>
      <c r="R4048" s="209"/>
      <c r="S4048" s="209"/>
      <c r="T4048" s="209"/>
      <c r="U4048" s="209"/>
      <c r="V4048" s="209"/>
    </row>
    <row r="4049" spans="4:22" x14ac:dyDescent="0.25">
      <c r="D4049" s="209"/>
      <c r="E4049" s="209"/>
      <c r="F4049" s="209"/>
      <c r="G4049" s="209"/>
      <c r="H4049" s="209"/>
      <c r="I4049" s="209"/>
      <c r="J4049" s="209"/>
      <c r="N4049" s="209"/>
      <c r="O4049" s="209"/>
      <c r="P4049" s="209"/>
      <c r="Q4049" s="209"/>
      <c r="R4049" s="209"/>
      <c r="S4049" s="209"/>
      <c r="T4049" s="209"/>
      <c r="U4049" s="209"/>
      <c r="V4049" s="209"/>
    </row>
    <row r="4050" spans="4:22" x14ac:dyDescent="0.25">
      <c r="D4050" s="209"/>
      <c r="E4050" s="209"/>
      <c r="F4050" s="209"/>
      <c r="G4050" s="209"/>
      <c r="H4050" s="209"/>
      <c r="I4050" s="209"/>
      <c r="J4050" s="209"/>
      <c r="N4050" s="209"/>
      <c r="O4050" s="209"/>
      <c r="P4050" s="209"/>
      <c r="Q4050" s="209"/>
      <c r="R4050" s="209"/>
      <c r="S4050" s="209"/>
      <c r="T4050" s="209"/>
      <c r="U4050" s="209"/>
      <c r="V4050" s="209"/>
    </row>
    <row r="4051" spans="4:22" x14ac:dyDescent="0.25">
      <c r="D4051" s="209"/>
      <c r="E4051" s="209"/>
      <c r="F4051" s="209"/>
      <c r="G4051" s="209"/>
      <c r="H4051" s="209"/>
      <c r="I4051" s="209"/>
      <c r="J4051" s="209"/>
      <c r="N4051" s="209"/>
      <c r="O4051" s="209"/>
      <c r="P4051" s="209"/>
      <c r="Q4051" s="209"/>
      <c r="R4051" s="209"/>
      <c r="S4051" s="209"/>
      <c r="T4051" s="209"/>
      <c r="U4051" s="209"/>
      <c r="V4051" s="209"/>
    </row>
    <row r="4052" spans="4:22" x14ac:dyDescent="0.25">
      <c r="D4052" s="209"/>
      <c r="E4052" s="209"/>
      <c r="F4052" s="209"/>
      <c r="G4052" s="209"/>
      <c r="H4052" s="209"/>
      <c r="I4052" s="209"/>
      <c r="J4052" s="209"/>
      <c r="N4052" s="209"/>
      <c r="O4052" s="209"/>
      <c r="P4052" s="209"/>
      <c r="Q4052" s="209"/>
      <c r="R4052" s="209"/>
      <c r="S4052" s="209"/>
      <c r="T4052" s="209"/>
      <c r="U4052" s="209"/>
      <c r="V4052" s="209"/>
    </row>
    <row r="4053" spans="4:22" x14ac:dyDescent="0.25">
      <c r="D4053" s="209"/>
      <c r="E4053" s="209"/>
      <c r="F4053" s="209"/>
      <c r="G4053" s="209"/>
      <c r="H4053" s="209"/>
      <c r="I4053" s="209"/>
      <c r="J4053" s="209"/>
      <c r="N4053" s="209"/>
      <c r="O4053" s="209"/>
      <c r="P4053" s="209"/>
      <c r="Q4053" s="209"/>
      <c r="R4053" s="209"/>
      <c r="S4053" s="209"/>
      <c r="T4053" s="209"/>
      <c r="U4053" s="209"/>
      <c r="V4053" s="209"/>
    </row>
    <row r="4054" spans="4:22" x14ac:dyDescent="0.25">
      <c r="D4054" s="209"/>
      <c r="E4054" s="209"/>
      <c r="F4054" s="209"/>
      <c r="G4054" s="209"/>
      <c r="H4054" s="209"/>
      <c r="I4054" s="209"/>
      <c r="J4054" s="209"/>
      <c r="N4054" s="209"/>
      <c r="O4054" s="209"/>
      <c r="P4054" s="209"/>
      <c r="Q4054" s="209"/>
      <c r="R4054" s="209"/>
      <c r="S4054" s="209"/>
      <c r="T4054" s="209"/>
      <c r="U4054" s="209"/>
      <c r="V4054" s="209"/>
    </row>
    <row r="4055" spans="4:22" x14ac:dyDescent="0.25">
      <c r="D4055" s="209"/>
      <c r="E4055" s="209"/>
      <c r="F4055" s="209"/>
      <c r="G4055" s="209"/>
      <c r="H4055" s="209"/>
      <c r="I4055" s="209"/>
      <c r="J4055" s="209"/>
      <c r="N4055" s="209"/>
      <c r="O4055" s="209"/>
      <c r="P4055" s="209"/>
      <c r="Q4055" s="209"/>
      <c r="R4055" s="209"/>
      <c r="S4055" s="209"/>
      <c r="T4055" s="209"/>
      <c r="U4055" s="209"/>
      <c r="V4055" s="209"/>
    </row>
    <row r="4056" spans="4:22" x14ac:dyDescent="0.25">
      <c r="D4056" s="209"/>
      <c r="E4056" s="209"/>
      <c r="F4056" s="209"/>
      <c r="G4056" s="209"/>
      <c r="H4056" s="209"/>
      <c r="I4056" s="209"/>
      <c r="J4056" s="209"/>
      <c r="N4056" s="209"/>
      <c r="O4056" s="209"/>
      <c r="P4056" s="209"/>
      <c r="Q4056" s="209"/>
      <c r="R4056" s="209"/>
      <c r="S4056" s="209"/>
      <c r="T4056" s="209"/>
      <c r="U4056" s="209"/>
      <c r="V4056" s="209"/>
    </row>
    <row r="4057" spans="4:22" x14ac:dyDescent="0.25">
      <c r="D4057" s="209"/>
      <c r="E4057" s="209"/>
      <c r="F4057" s="209"/>
      <c r="G4057" s="209"/>
      <c r="H4057" s="209"/>
      <c r="I4057" s="209"/>
      <c r="J4057" s="209"/>
      <c r="N4057" s="209"/>
      <c r="O4057" s="209"/>
      <c r="P4057" s="209"/>
      <c r="Q4057" s="209"/>
      <c r="R4057" s="209"/>
      <c r="S4057" s="209"/>
      <c r="T4057" s="209"/>
      <c r="U4057" s="209"/>
      <c r="V4057" s="209"/>
    </row>
    <row r="4058" spans="4:22" x14ac:dyDescent="0.25">
      <c r="D4058" s="209"/>
      <c r="E4058" s="209"/>
      <c r="F4058" s="209"/>
      <c r="G4058" s="209"/>
      <c r="H4058" s="209"/>
      <c r="I4058" s="209"/>
      <c r="J4058" s="209"/>
      <c r="N4058" s="209"/>
      <c r="O4058" s="209"/>
      <c r="P4058" s="209"/>
      <c r="Q4058" s="209"/>
      <c r="R4058" s="209"/>
      <c r="S4058" s="209"/>
      <c r="T4058" s="209"/>
      <c r="U4058" s="209"/>
      <c r="V4058" s="209"/>
    </row>
    <row r="4059" spans="4:22" x14ac:dyDescent="0.25">
      <c r="D4059" s="209"/>
      <c r="E4059" s="209"/>
      <c r="F4059" s="209"/>
      <c r="G4059" s="209"/>
      <c r="H4059" s="209"/>
      <c r="I4059" s="209"/>
      <c r="J4059" s="209"/>
      <c r="N4059" s="209"/>
      <c r="O4059" s="209"/>
      <c r="P4059" s="209"/>
      <c r="Q4059" s="209"/>
      <c r="R4059" s="209"/>
      <c r="S4059" s="209"/>
      <c r="T4059" s="209"/>
      <c r="U4059" s="209"/>
      <c r="V4059" s="209"/>
    </row>
    <row r="4060" spans="4:22" x14ac:dyDescent="0.25">
      <c r="D4060" s="209"/>
      <c r="E4060" s="209"/>
      <c r="F4060" s="209"/>
      <c r="G4060" s="209"/>
      <c r="H4060" s="209"/>
      <c r="I4060" s="209"/>
      <c r="J4060" s="209"/>
      <c r="N4060" s="209"/>
      <c r="O4060" s="209"/>
      <c r="P4060" s="209"/>
      <c r="Q4060" s="209"/>
      <c r="R4060" s="209"/>
      <c r="S4060" s="209"/>
      <c r="T4060" s="209"/>
      <c r="U4060" s="209"/>
      <c r="V4060" s="209"/>
    </row>
    <row r="4061" spans="4:22" x14ac:dyDescent="0.25">
      <c r="D4061" s="209"/>
      <c r="E4061" s="209"/>
      <c r="F4061" s="209"/>
      <c r="G4061" s="209"/>
      <c r="H4061" s="209"/>
      <c r="I4061" s="209"/>
      <c r="J4061" s="209"/>
      <c r="N4061" s="209"/>
      <c r="O4061" s="209"/>
      <c r="P4061" s="209"/>
      <c r="Q4061" s="209"/>
      <c r="R4061" s="209"/>
      <c r="S4061" s="209"/>
      <c r="T4061" s="209"/>
      <c r="U4061" s="209"/>
      <c r="V4061" s="209"/>
    </row>
    <row r="4062" spans="4:22" x14ac:dyDescent="0.25">
      <c r="D4062" s="209"/>
      <c r="E4062" s="209"/>
      <c r="F4062" s="209"/>
      <c r="G4062" s="209"/>
      <c r="H4062" s="209"/>
      <c r="I4062" s="209"/>
      <c r="J4062" s="209"/>
      <c r="N4062" s="209"/>
      <c r="O4062" s="209"/>
      <c r="P4062" s="209"/>
      <c r="Q4062" s="209"/>
      <c r="R4062" s="209"/>
      <c r="S4062" s="209"/>
      <c r="T4062" s="209"/>
      <c r="U4062" s="209"/>
      <c r="V4062" s="209"/>
    </row>
    <row r="4063" spans="4:22" x14ac:dyDescent="0.25">
      <c r="D4063" s="209"/>
      <c r="E4063" s="209"/>
      <c r="F4063" s="209"/>
      <c r="G4063" s="209"/>
      <c r="H4063" s="209"/>
      <c r="I4063" s="209"/>
      <c r="J4063" s="209"/>
      <c r="N4063" s="209"/>
      <c r="O4063" s="209"/>
      <c r="P4063" s="209"/>
      <c r="Q4063" s="209"/>
      <c r="R4063" s="209"/>
      <c r="S4063" s="209"/>
      <c r="T4063" s="209"/>
      <c r="U4063" s="209"/>
      <c r="V4063" s="209"/>
    </row>
    <row r="4064" spans="4:22" x14ac:dyDescent="0.25">
      <c r="D4064" s="209"/>
      <c r="E4064" s="209"/>
      <c r="F4064" s="209"/>
      <c r="G4064" s="209"/>
      <c r="H4064" s="209"/>
      <c r="I4064" s="209"/>
      <c r="J4064" s="209"/>
      <c r="N4064" s="209"/>
      <c r="O4064" s="209"/>
      <c r="P4064" s="209"/>
      <c r="Q4064" s="209"/>
      <c r="R4064" s="209"/>
      <c r="S4064" s="209"/>
      <c r="T4064" s="209"/>
      <c r="U4064" s="209"/>
      <c r="V4064" s="209"/>
    </row>
    <row r="4065" spans="4:22" x14ac:dyDescent="0.25">
      <c r="D4065" s="209"/>
      <c r="E4065" s="209"/>
      <c r="F4065" s="209"/>
      <c r="G4065" s="209"/>
      <c r="H4065" s="209"/>
      <c r="I4065" s="209"/>
      <c r="J4065" s="209"/>
      <c r="N4065" s="209"/>
      <c r="O4065" s="209"/>
      <c r="P4065" s="209"/>
      <c r="Q4065" s="209"/>
      <c r="R4065" s="209"/>
      <c r="S4065" s="209"/>
      <c r="T4065" s="209"/>
      <c r="U4065" s="209"/>
      <c r="V4065" s="209"/>
    </row>
    <row r="4066" spans="4:22" x14ac:dyDescent="0.25">
      <c r="D4066" s="209"/>
      <c r="E4066" s="209"/>
      <c r="F4066" s="209"/>
      <c r="G4066" s="209"/>
      <c r="H4066" s="209"/>
      <c r="I4066" s="209"/>
      <c r="J4066" s="209"/>
      <c r="N4066" s="209"/>
      <c r="O4066" s="209"/>
      <c r="P4066" s="209"/>
      <c r="Q4066" s="209"/>
      <c r="R4066" s="209"/>
      <c r="S4066" s="209"/>
      <c r="T4066" s="209"/>
      <c r="U4066" s="209"/>
      <c r="V4066" s="209"/>
    </row>
    <row r="4067" spans="4:22" x14ac:dyDescent="0.25">
      <c r="D4067" s="209"/>
      <c r="E4067" s="209"/>
      <c r="F4067" s="209"/>
      <c r="G4067" s="209"/>
      <c r="H4067" s="209"/>
      <c r="I4067" s="209"/>
      <c r="J4067" s="209"/>
      <c r="N4067" s="209"/>
      <c r="O4067" s="209"/>
      <c r="P4067" s="209"/>
      <c r="Q4067" s="209"/>
      <c r="R4067" s="209"/>
      <c r="S4067" s="209"/>
      <c r="T4067" s="209"/>
      <c r="U4067" s="209"/>
      <c r="V4067" s="209"/>
    </row>
    <row r="4068" spans="4:22" x14ac:dyDescent="0.25">
      <c r="D4068" s="209"/>
      <c r="E4068" s="209"/>
      <c r="F4068" s="209"/>
      <c r="G4068" s="209"/>
      <c r="H4068" s="209"/>
      <c r="I4068" s="209"/>
      <c r="J4068" s="209"/>
      <c r="N4068" s="209"/>
      <c r="O4068" s="209"/>
      <c r="P4068" s="209"/>
      <c r="Q4068" s="209"/>
      <c r="R4068" s="209"/>
      <c r="S4068" s="209"/>
      <c r="T4068" s="209"/>
      <c r="U4068" s="209"/>
      <c r="V4068" s="209"/>
    </row>
    <row r="4069" spans="4:22" x14ac:dyDescent="0.25">
      <c r="D4069" s="209"/>
      <c r="E4069" s="209"/>
      <c r="F4069" s="209"/>
      <c r="G4069" s="209"/>
      <c r="H4069" s="209"/>
      <c r="I4069" s="209"/>
      <c r="J4069" s="209"/>
      <c r="N4069" s="209"/>
      <c r="O4069" s="209"/>
      <c r="P4069" s="209"/>
      <c r="Q4069" s="209"/>
      <c r="R4069" s="209"/>
      <c r="S4069" s="209"/>
      <c r="T4069" s="209"/>
      <c r="U4069" s="209"/>
      <c r="V4069" s="209"/>
    </row>
    <row r="4070" spans="4:22" x14ac:dyDescent="0.25">
      <c r="D4070" s="209"/>
      <c r="E4070" s="209"/>
      <c r="F4070" s="209"/>
      <c r="G4070" s="209"/>
      <c r="H4070" s="209"/>
      <c r="I4070" s="209"/>
      <c r="J4070" s="209"/>
      <c r="N4070" s="209"/>
      <c r="O4070" s="209"/>
      <c r="P4070" s="209"/>
      <c r="Q4070" s="209"/>
      <c r="R4070" s="209"/>
      <c r="S4070" s="209"/>
      <c r="T4070" s="209"/>
      <c r="U4070" s="209"/>
      <c r="V4070" s="209"/>
    </row>
    <row r="4071" spans="4:22" x14ac:dyDescent="0.25">
      <c r="D4071" s="209"/>
      <c r="E4071" s="209"/>
      <c r="F4071" s="209"/>
      <c r="G4071" s="209"/>
      <c r="H4071" s="209"/>
      <c r="I4071" s="209"/>
      <c r="J4071" s="209"/>
      <c r="N4071" s="209"/>
      <c r="O4071" s="209"/>
      <c r="P4071" s="209"/>
      <c r="Q4071" s="209"/>
      <c r="R4071" s="209"/>
      <c r="S4071" s="209"/>
      <c r="T4071" s="209"/>
      <c r="U4071" s="209"/>
      <c r="V4071" s="209"/>
    </row>
    <row r="4072" spans="4:22" x14ac:dyDescent="0.25">
      <c r="D4072" s="209"/>
      <c r="E4072" s="209"/>
      <c r="F4072" s="209"/>
      <c r="G4072" s="209"/>
      <c r="H4072" s="209"/>
      <c r="I4072" s="209"/>
      <c r="J4072" s="209"/>
      <c r="N4072" s="209"/>
      <c r="O4072" s="209"/>
      <c r="P4072" s="209"/>
      <c r="Q4072" s="209"/>
      <c r="R4072" s="209"/>
      <c r="S4072" s="209"/>
      <c r="T4072" s="209"/>
      <c r="U4072" s="209"/>
      <c r="V4072" s="209"/>
    </row>
    <row r="4073" spans="4:22" x14ac:dyDescent="0.25">
      <c r="D4073" s="209"/>
      <c r="E4073" s="209"/>
      <c r="F4073" s="209"/>
      <c r="G4073" s="209"/>
      <c r="H4073" s="209"/>
      <c r="I4073" s="209"/>
      <c r="J4073" s="209"/>
      <c r="N4073" s="209"/>
      <c r="O4073" s="209"/>
      <c r="P4073" s="209"/>
      <c r="Q4073" s="209"/>
      <c r="R4073" s="209"/>
      <c r="S4073" s="209"/>
      <c r="T4073" s="209"/>
      <c r="U4073" s="209"/>
      <c r="V4073" s="209"/>
    </row>
    <row r="4074" spans="4:22" x14ac:dyDescent="0.25">
      <c r="D4074" s="209"/>
      <c r="E4074" s="209"/>
      <c r="F4074" s="209"/>
      <c r="G4074" s="209"/>
      <c r="H4074" s="209"/>
      <c r="I4074" s="209"/>
      <c r="J4074" s="209"/>
      <c r="N4074" s="209"/>
      <c r="O4074" s="209"/>
      <c r="P4074" s="209"/>
      <c r="Q4074" s="209"/>
      <c r="R4074" s="209"/>
      <c r="S4074" s="209"/>
      <c r="T4074" s="209"/>
      <c r="U4074" s="209"/>
      <c r="V4074" s="209"/>
    </row>
    <row r="4075" spans="4:22" x14ac:dyDescent="0.25">
      <c r="D4075" s="209"/>
      <c r="E4075" s="209"/>
      <c r="F4075" s="209"/>
      <c r="G4075" s="209"/>
      <c r="H4075" s="209"/>
      <c r="I4075" s="209"/>
      <c r="J4075" s="209"/>
      <c r="N4075" s="209"/>
      <c r="O4075" s="209"/>
      <c r="P4075" s="209"/>
      <c r="Q4075" s="209"/>
      <c r="R4075" s="209"/>
      <c r="S4075" s="209"/>
      <c r="T4075" s="209"/>
      <c r="U4075" s="209"/>
      <c r="V4075" s="209"/>
    </row>
    <row r="4076" spans="4:22" x14ac:dyDescent="0.25">
      <c r="D4076" s="209"/>
      <c r="E4076" s="209"/>
      <c r="F4076" s="209"/>
      <c r="G4076" s="209"/>
      <c r="H4076" s="209"/>
      <c r="I4076" s="209"/>
      <c r="J4076" s="209"/>
      <c r="N4076" s="209"/>
      <c r="O4076" s="209"/>
      <c r="P4076" s="209"/>
      <c r="Q4076" s="209"/>
      <c r="R4076" s="209"/>
      <c r="S4076" s="209"/>
      <c r="T4076" s="209"/>
      <c r="U4076" s="209"/>
      <c r="V4076" s="209"/>
    </row>
    <row r="4077" spans="4:22" x14ac:dyDescent="0.25">
      <c r="D4077" s="209"/>
      <c r="E4077" s="209"/>
      <c r="F4077" s="209"/>
      <c r="G4077" s="209"/>
      <c r="H4077" s="209"/>
      <c r="I4077" s="209"/>
      <c r="J4077" s="209"/>
      <c r="N4077" s="209"/>
      <c r="O4077" s="209"/>
      <c r="P4077" s="209"/>
      <c r="Q4077" s="209"/>
      <c r="R4077" s="209"/>
      <c r="S4077" s="209"/>
      <c r="T4077" s="209"/>
      <c r="U4077" s="209"/>
      <c r="V4077" s="209"/>
    </row>
    <row r="4078" spans="4:22" x14ac:dyDescent="0.25">
      <c r="D4078" s="209"/>
      <c r="E4078" s="209"/>
      <c r="F4078" s="209"/>
      <c r="G4078" s="209"/>
      <c r="H4078" s="209"/>
      <c r="I4078" s="209"/>
      <c r="J4078" s="209"/>
      <c r="N4078" s="209"/>
      <c r="O4078" s="209"/>
      <c r="P4078" s="209"/>
      <c r="Q4078" s="209"/>
      <c r="R4078" s="209"/>
      <c r="S4078" s="209"/>
      <c r="T4078" s="209"/>
      <c r="U4078" s="209"/>
      <c r="V4078" s="209"/>
    </row>
    <row r="4079" spans="4:22" x14ac:dyDescent="0.25">
      <c r="D4079" s="209"/>
      <c r="E4079" s="209"/>
      <c r="F4079" s="209"/>
      <c r="G4079" s="209"/>
      <c r="H4079" s="209"/>
      <c r="I4079" s="209"/>
      <c r="J4079" s="209"/>
      <c r="N4079" s="209"/>
      <c r="O4079" s="209"/>
      <c r="P4079" s="209"/>
      <c r="Q4079" s="209"/>
      <c r="R4079" s="209"/>
      <c r="S4079" s="209"/>
      <c r="T4079" s="209"/>
      <c r="U4079" s="209"/>
      <c r="V4079" s="209"/>
    </row>
    <row r="4080" spans="4:22" x14ac:dyDescent="0.25">
      <c r="D4080" s="209"/>
      <c r="E4080" s="209"/>
      <c r="F4080" s="209"/>
      <c r="G4080" s="209"/>
      <c r="H4080" s="209"/>
      <c r="I4080" s="209"/>
      <c r="J4080" s="209"/>
      <c r="N4080" s="209"/>
      <c r="O4080" s="209"/>
      <c r="P4080" s="209"/>
      <c r="Q4080" s="209"/>
      <c r="R4080" s="209"/>
      <c r="S4080" s="209"/>
      <c r="T4080" s="209"/>
      <c r="U4080" s="209"/>
      <c r="V4080" s="209"/>
    </row>
    <row r="4081" spans="4:22" x14ac:dyDescent="0.25">
      <c r="D4081" s="209"/>
      <c r="E4081" s="209"/>
      <c r="F4081" s="209"/>
      <c r="G4081" s="209"/>
      <c r="H4081" s="209"/>
      <c r="I4081" s="209"/>
      <c r="J4081" s="209"/>
      <c r="N4081" s="209"/>
      <c r="O4081" s="209"/>
      <c r="P4081" s="209"/>
      <c r="Q4081" s="209"/>
      <c r="R4081" s="209"/>
      <c r="S4081" s="209"/>
      <c r="T4081" s="209"/>
      <c r="U4081" s="209"/>
      <c r="V4081" s="209"/>
    </row>
    <row r="4082" spans="4:22" x14ac:dyDescent="0.25">
      <c r="D4082" s="209"/>
      <c r="E4082" s="209"/>
      <c r="F4082" s="209"/>
      <c r="G4082" s="209"/>
      <c r="H4082" s="209"/>
      <c r="I4082" s="209"/>
      <c r="J4082" s="209"/>
      <c r="N4082" s="209"/>
      <c r="O4082" s="209"/>
      <c r="P4082" s="209"/>
      <c r="Q4082" s="209"/>
      <c r="R4082" s="209"/>
      <c r="S4082" s="209"/>
      <c r="T4082" s="209"/>
      <c r="U4082" s="209"/>
      <c r="V4082" s="209"/>
    </row>
    <row r="4083" spans="4:22" x14ac:dyDescent="0.25">
      <c r="D4083" s="209"/>
      <c r="E4083" s="209"/>
      <c r="F4083" s="209"/>
      <c r="G4083" s="209"/>
      <c r="H4083" s="209"/>
      <c r="I4083" s="209"/>
      <c r="J4083" s="209"/>
      <c r="N4083" s="209"/>
      <c r="O4083" s="209"/>
      <c r="P4083" s="209"/>
      <c r="Q4083" s="209"/>
      <c r="R4083" s="209"/>
      <c r="S4083" s="209"/>
      <c r="T4083" s="209"/>
      <c r="U4083" s="209"/>
      <c r="V4083" s="209"/>
    </row>
    <row r="4084" spans="4:22" x14ac:dyDescent="0.25">
      <c r="D4084" s="209"/>
      <c r="E4084" s="209"/>
      <c r="F4084" s="209"/>
      <c r="G4084" s="209"/>
      <c r="H4084" s="209"/>
      <c r="I4084" s="209"/>
      <c r="J4084" s="209"/>
      <c r="N4084" s="209"/>
      <c r="O4084" s="209"/>
      <c r="P4084" s="209"/>
      <c r="Q4084" s="209"/>
      <c r="R4084" s="209"/>
      <c r="S4084" s="209"/>
      <c r="T4084" s="209"/>
      <c r="U4084" s="209"/>
      <c r="V4084" s="209"/>
    </row>
    <row r="4085" spans="4:22" x14ac:dyDescent="0.25">
      <c r="D4085" s="209"/>
      <c r="E4085" s="209"/>
      <c r="F4085" s="209"/>
      <c r="G4085" s="209"/>
      <c r="H4085" s="209"/>
      <c r="I4085" s="209"/>
      <c r="J4085" s="209"/>
      <c r="N4085" s="209"/>
      <c r="O4085" s="209"/>
      <c r="P4085" s="209"/>
      <c r="Q4085" s="209"/>
      <c r="R4085" s="209"/>
      <c r="S4085" s="209"/>
      <c r="T4085" s="209"/>
      <c r="U4085" s="209"/>
      <c r="V4085" s="209"/>
    </row>
    <row r="4086" spans="4:22" x14ac:dyDescent="0.25">
      <c r="D4086" s="209"/>
      <c r="E4086" s="209"/>
      <c r="F4086" s="209"/>
      <c r="G4086" s="209"/>
      <c r="H4086" s="209"/>
      <c r="I4086" s="209"/>
      <c r="J4086" s="209"/>
      <c r="N4086" s="209"/>
      <c r="O4086" s="209"/>
      <c r="P4086" s="209"/>
      <c r="Q4086" s="209"/>
      <c r="R4086" s="209"/>
      <c r="S4086" s="209"/>
      <c r="T4086" s="209"/>
      <c r="U4086" s="209"/>
      <c r="V4086" s="209"/>
    </row>
    <row r="4087" spans="4:22" x14ac:dyDescent="0.25">
      <c r="D4087" s="209"/>
      <c r="E4087" s="209"/>
      <c r="F4087" s="209"/>
      <c r="G4087" s="209"/>
      <c r="H4087" s="209"/>
      <c r="I4087" s="209"/>
      <c r="J4087" s="209"/>
      <c r="N4087" s="209"/>
      <c r="O4087" s="209"/>
      <c r="P4087" s="209"/>
      <c r="Q4087" s="209"/>
      <c r="R4087" s="209"/>
      <c r="S4087" s="209"/>
      <c r="T4087" s="209"/>
      <c r="U4087" s="209"/>
      <c r="V4087" s="209"/>
    </row>
    <row r="4088" spans="4:22" x14ac:dyDescent="0.25">
      <c r="D4088" s="209"/>
      <c r="E4088" s="209"/>
      <c r="F4088" s="209"/>
      <c r="G4088" s="209"/>
      <c r="H4088" s="209"/>
      <c r="I4088" s="209"/>
      <c r="J4088" s="209"/>
      <c r="N4088" s="209"/>
      <c r="O4088" s="209"/>
      <c r="P4088" s="209"/>
      <c r="Q4088" s="209"/>
      <c r="R4088" s="209"/>
      <c r="S4088" s="209"/>
      <c r="T4088" s="209"/>
      <c r="U4088" s="209"/>
      <c r="V4088" s="209"/>
    </row>
    <row r="4089" spans="4:22" x14ac:dyDescent="0.25">
      <c r="D4089" s="209"/>
      <c r="E4089" s="209"/>
      <c r="F4089" s="209"/>
      <c r="G4089" s="209"/>
      <c r="H4089" s="209"/>
      <c r="I4089" s="209"/>
      <c r="J4089" s="209"/>
      <c r="N4089" s="209"/>
      <c r="O4089" s="209"/>
      <c r="P4089" s="209"/>
      <c r="Q4089" s="209"/>
      <c r="R4089" s="209"/>
      <c r="S4089" s="209"/>
      <c r="T4089" s="209"/>
      <c r="U4089" s="209"/>
      <c r="V4089" s="209"/>
    </row>
    <row r="4090" spans="4:22" x14ac:dyDescent="0.25">
      <c r="D4090" s="209"/>
      <c r="E4090" s="209"/>
      <c r="F4090" s="209"/>
      <c r="G4090" s="209"/>
      <c r="H4090" s="209"/>
      <c r="I4090" s="209"/>
      <c r="J4090" s="209"/>
      <c r="N4090" s="209"/>
      <c r="O4090" s="209"/>
      <c r="P4090" s="209"/>
      <c r="Q4090" s="209"/>
      <c r="R4090" s="209"/>
      <c r="S4090" s="209"/>
      <c r="T4090" s="209"/>
      <c r="U4090" s="209"/>
      <c r="V4090" s="209"/>
    </row>
    <row r="4091" spans="4:22" x14ac:dyDescent="0.25">
      <c r="D4091" s="209"/>
      <c r="E4091" s="209"/>
      <c r="F4091" s="209"/>
      <c r="G4091" s="209"/>
      <c r="H4091" s="209"/>
      <c r="I4091" s="209"/>
      <c r="J4091" s="209"/>
      <c r="N4091" s="209"/>
      <c r="O4091" s="209"/>
      <c r="P4091" s="209"/>
      <c r="Q4091" s="209"/>
      <c r="R4091" s="209"/>
      <c r="S4091" s="209"/>
      <c r="T4091" s="209"/>
      <c r="U4091" s="209"/>
      <c r="V4091" s="209"/>
    </row>
    <row r="4092" spans="4:22" x14ac:dyDescent="0.25">
      <c r="D4092" s="209"/>
      <c r="E4092" s="209"/>
      <c r="F4092" s="209"/>
      <c r="G4092" s="209"/>
      <c r="H4092" s="209"/>
      <c r="I4092" s="209"/>
      <c r="J4092" s="209"/>
      <c r="N4092" s="209"/>
      <c r="O4092" s="209"/>
      <c r="P4092" s="209"/>
      <c r="Q4092" s="209"/>
      <c r="R4092" s="209"/>
      <c r="S4092" s="209"/>
      <c r="T4092" s="209"/>
      <c r="U4092" s="209"/>
      <c r="V4092" s="209"/>
    </row>
    <row r="4093" spans="4:22" x14ac:dyDescent="0.25">
      <c r="D4093" s="209"/>
      <c r="E4093" s="209"/>
      <c r="F4093" s="209"/>
      <c r="G4093" s="209"/>
      <c r="H4093" s="209"/>
      <c r="I4093" s="209"/>
      <c r="J4093" s="209"/>
      <c r="N4093" s="209"/>
      <c r="O4093" s="209"/>
      <c r="P4093" s="209"/>
      <c r="Q4093" s="209"/>
      <c r="R4093" s="209"/>
      <c r="S4093" s="209"/>
      <c r="T4093" s="209"/>
      <c r="U4093" s="209"/>
      <c r="V4093" s="209"/>
    </row>
    <row r="4094" spans="4:22" x14ac:dyDescent="0.25">
      <c r="D4094" s="209"/>
      <c r="E4094" s="209"/>
      <c r="F4094" s="209"/>
      <c r="G4094" s="209"/>
      <c r="H4094" s="209"/>
      <c r="I4094" s="209"/>
      <c r="J4094" s="209"/>
      <c r="N4094" s="209"/>
      <c r="O4094" s="209"/>
      <c r="P4094" s="209"/>
      <c r="Q4094" s="209"/>
      <c r="R4094" s="209"/>
      <c r="S4094" s="209"/>
      <c r="T4094" s="209"/>
      <c r="U4094" s="209"/>
      <c r="V4094" s="209"/>
    </row>
    <row r="4095" spans="4:22" x14ac:dyDescent="0.25">
      <c r="D4095" s="209"/>
      <c r="E4095" s="209"/>
      <c r="F4095" s="209"/>
      <c r="G4095" s="209"/>
      <c r="H4095" s="209"/>
      <c r="I4095" s="209"/>
      <c r="J4095" s="209"/>
      <c r="N4095" s="209"/>
      <c r="O4095" s="209"/>
      <c r="P4095" s="209"/>
      <c r="Q4095" s="209"/>
      <c r="R4095" s="209"/>
      <c r="S4095" s="209"/>
      <c r="T4095" s="209"/>
      <c r="U4095" s="209"/>
      <c r="V4095" s="209"/>
    </row>
    <row r="4096" spans="4:22" x14ac:dyDescent="0.25">
      <c r="D4096" s="209"/>
      <c r="E4096" s="209"/>
      <c r="F4096" s="209"/>
      <c r="G4096" s="209"/>
      <c r="H4096" s="209"/>
      <c r="I4096" s="209"/>
      <c r="J4096" s="209"/>
      <c r="N4096" s="209"/>
      <c r="O4096" s="209"/>
      <c r="P4096" s="209"/>
      <c r="Q4096" s="209"/>
      <c r="R4096" s="209"/>
      <c r="S4096" s="209"/>
      <c r="T4096" s="209"/>
      <c r="U4096" s="209"/>
      <c r="V4096" s="209"/>
    </row>
    <row r="4097" spans="4:22" x14ac:dyDescent="0.25">
      <c r="D4097" s="209"/>
      <c r="E4097" s="209"/>
      <c r="F4097" s="209"/>
      <c r="G4097" s="209"/>
      <c r="H4097" s="209"/>
      <c r="I4097" s="209"/>
      <c r="J4097" s="209"/>
      <c r="N4097" s="209"/>
      <c r="O4097" s="209"/>
      <c r="P4097" s="209"/>
      <c r="Q4097" s="209"/>
      <c r="R4097" s="209"/>
      <c r="S4097" s="209"/>
      <c r="T4097" s="209"/>
      <c r="U4097" s="209"/>
      <c r="V4097" s="209"/>
    </row>
    <row r="4098" spans="4:22" x14ac:dyDescent="0.25">
      <c r="D4098" s="209"/>
      <c r="E4098" s="209"/>
      <c r="F4098" s="209"/>
      <c r="G4098" s="209"/>
      <c r="H4098" s="209"/>
      <c r="I4098" s="209"/>
      <c r="J4098" s="209"/>
      <c r="N4098" s="209"/>
      <c r="O4098" s="209"/>
      <c r="P4098" s="209"/>
      <c r="Q4098" s="209"/>
      <c r="R4098" s="209"/>
      <c r="S4098" s="209"/>
      <c r="T4098" s="209"/>
      <c r="U4098" s="209"/>
      <c r="V4098" s="209"/>
    </row>
    <row r="4099" spans="4:22" x14ac:dyDescent="0.25">
      <c r="D4099" s="209"/>
      <c r="E4099" s="209"/>
      <c r="F4099" s="209"/>
      <c r="G4099" s="209"/>
      <c r="H4099" s="209"/>
      <c r="I4099" s="209"/>
      <c r="J4099" s="209"/>
      <c r="N4099" s="209"/>
      <c r="O4099" s="209"/>
      <c r="P4099" s="209"/>
      <c r="Q4099" s="209"/>
      <c r="R4099" s="209"/>
      <c r="S4099" s="209"/>
      <c r="T4099" s="209"/>
      <c r="U4099" s="209"/>
      <c r="V4099" s="209"/>
    </row>
    <row r="4100" spans="4:22" x14ac:dyDescent="0.25">
      <c r="D4100" s="209"/>
      <c r="E4100" s="209"/>
      <c r="F4100" s="209"/>
      <c r="G4100" s="209"/>
      <c r="H4100" s="209"/>
      <c r="I4100" s="209"/>
      <c r="J4100" s="209"/>
      <c r="N4100" s="209"/>
      <c r="O4100" s="209"/>
      <c r="P4100" s="209"/>
      <c r="Q4100" s="209"/>
      <c r="R4100" s="209"/>
      <c r="S4100" s="209"/>
      <c r="T4100" s="209"/>
      <c r="U4100" s="209"/>
      <c r="V4100" s="209"/>
    </row>
    <row r="4101" spans="4:22" x14ac:dyDescent="0.25">
      <c r="D4101" s="209"/>
      <c r="E4101" s="209"/>
      <c r="F4101" s="209"/>
      <c r="G4101" s="209"/>
      <c r="H4101" s="209"/>
      <c r="I4101" s="209"/>
      <c r="J4101" s="209"/>
      <c r="N4101" s="209"/>
      <c r="O4101" s="209"/>
      <c r="P4101" s="209"/>
      <c r="Q4101" s="209"/>
      <c r="R4101" s="209"/>
      <c r="S4101" s="209"/>
      <c r="T4101" s="209"/>
      <c r="U4101" s="209"/>
      <c r="V4101" s="209"/>
    </row>
    <row r="4102" spans="4:22" x14ac:dyDescent="0.25">
      <c r="D4102" s="209"/>
      <c r="E4102" s="209"/>
      <c r="F4102" s="209"/>
      <c r="G4102" s="209"/>
      <c r="H4102" s="209"/>
      <c r="I4102" s="209"/>
      <c r="J4102" s="209"/>
      <c r="N4102" s="209"/>
      <c r="O4102" s="209"/>
      <c r="P4102" s="209"/>
      <c r="Q4102" s="209"/>
      <c r="R4102" s="209"/>
      <c r="S4102" s="209"/>
      <c r="T4102" s="209"/>
      <c r="U4102" s="209"/>
      <c r="V4102" s="209"/>
    </row>
    <row r="4103" spans="4:22" x14ac:dyDescent="0.25">
      <c r="D4103" s="209"/>
      <c r="E4103" s="209"/>
      <c r="F4103" s="209"/>
      <c r="G4103" s="209"/>
      <c r="H4103" s="209"/>
      <c r="I4103" s="209"/>
      <c r="J4103" s="209"/>
      <c r="N4103" s="209"/>
      <c r="O4103" s="209"/>
      <c r="P4103" s="209"/>
      <c r="Q4103" s="209"/>
      <c r="R4103" s="209"/>
      <c r="S4103" s="209"/>
      <c r="T4103" s="209"/>
      <c r="U4103" s="209"/>
      <c r="V4103" s="209"/>
    </row>
    <row r="4104" spans="4:22" x14ac:dyDescent="0.25">
      <c r="D4104" s="209"/>
      <c r="E4104" s="209"/>
      <c r="F4104" s="209"/>
      <c r="G4104" s="209"/>
      <c r="H4104" s="209"/>
      <c r="I4104" s="209"/>
      <c r="J4104" s="209"/>
      <c r="N4104" s="209"/>
      <c r="O4104" s="209"/>
      <c r="P4104" s="209"/>
      <c r="Q4104" s="209"/>
      <c r="R4104" s="209"/>
      <c r="S4104" s="209"/>
      <c r="T4104" s="209"/>
      <c r="U4104" s="209"/>
      <c r="V4104" s="209"/>
    </row>
    <row r="4105" spans="4:22" x14ac:dyDescent="0.25">
      <c r="D4105" s="209"/>
      <c r="E4105" s="209"/>
      <c r="F4105" s="209"/>
      <c r="G4105" s="209"/>
      <c r="H4105" s="209"/>
      <c r="I4105" s="209"/>
      <c r="J4105" s="209"/>
      <c r="N4105" s="209"/>
      <c r="O4105" s="209"/>
      <c r="P4105" s="209"/>
      <c r="Q4105" s="209"/>
      <c r="R4105" s="209"/>
      <c r="S4105" s="209"/>
      <c r="T4105" s="209"/>
      <c r="U4105" s="209"/>
      <c r="V4105" s="209"/>
    </row>
    <row r="4106" spans="4:22" x14ac:dyDescent="0.25">
      <c r="D4106" s="209"/>
      <c r="E4106" s="209"/>
      <c r="F4106" s="209"/>
      <c r="G4106" s="209"/>
      <c r="H4106" s="209"/>
      <c r="I4106" s="209"/>
      <c r="J4106" s="209"/>
      <c r="N4106" s="209"/>
      <c r="O4106" s="209"/>
      <c r="P4106" s="209"/>
      <c r="Q4106" s="209"/>
      <c r="R4106" s="209"/>
      <c r="S4106" s="209"/>
      <c r="T4106" s="209"/>
      <c r="U4106" s="209"/>
      <c r="V4106" s="209"/>
    </row>
    <row r="4107" spans="4:22" x14ac:dyDescent="0.25">
      <c r="D4107" s="209"/>
      <c r="E4107" s="209"/>
      <c r="F4107" s="209"/>
      <c r="G4107" s="209"/>
      <c r="H4107" s="209"/>
      <c r="I4107" s="209"/>
      <c r="J4107" s="209"/>
      <c r="N4107" s="209"/>
      <c r="O4107" s="209"/>
      <c r="P4107" s="209"/>
      <c r="Q4107" s="209"/>
      <c r="R4107" s="209"/>
      <c r="S4107" s="209"/>
      <c r="T4107" s="209"/>
      <c r="U4107" s="209"/>
      <c r="V4107" s="209"/>
    </row>
    <row r="4108" spans="4:22" x14ac:dyDescent="0.25">
      <c r="D4108" s="209"/>
      <c r="E4108" s="209"/>
      <c r="F4108" s="209"/>
      <c r="G4108" s="209"/>
      <c r="H4108" s="209"/>
      <c r="I4108" s="209"/>
      <c r="J4108" s="209"/>
      <c r="N4108" s="209"/>
      <c r="O4108" s="209"/>
      <c r="P4108" s="209"/>
      <c r="Q4108" s="209"/>
      <c r="R4108" s="209"/>
      <c r="S4108" s="209"/>
      <c r="T4108" s="209"/>
      <c r="U4108" s="209"/>
      <c r="V4108" s="209"/>
    </row>
    <row r="4109" spans="4:22" x14ac:dyDescent="0.25">
      <c r="D4109" s="209"/>
      <c r="E4109" s="209"/>
      <c r="F4109" s="209"/>
      <c r="G4109" s="209"/>
      <c r="H4109" s="209"/>
      <c r="I4109" s="209"/>
      <c r="J4109" s="209"/>
      <c r="N4109" s="209"/>
      <c r="O4109" s="209"/>
      <c r="P4109" s="209"/>
      <c r="Q4109" s="209"/>
      <c r="R4109" s="209"/>
      <c r="S4109" s="209"/>
      <c r="T4109" s="209"/>
      <c r="U4109" s="209"/>
      <c r="V4109" s="209"/>
    </row>
    <row r="4110" spans="4:22" x14ac:dyDescent="0.25">
      <c r="D4110" s="209"/>
      <c r="E4110" s="209"/>
      <c r="F4110" s="209"/>
      <c r="G4110" s="209"/>
      <c r="H4110" s="209"/>
      <c r="I4110" s="209"/>
      <c r="J4110" s="209"/>
      <c r="N4110" s="209"/>
      <c r="O4110" s="209"/>
      <c r="P4110" s="209"/>
      <c r="Q4110" s="209"/>
      <c r="R4110" s="209"/>
      <c r="S4110" s="209"/>
      <c r="T4110" s="209"/>
      <c r="U4110" s="209"/>
      <c r="V4110" s="209"/>
    </row>
    <row r="4111" spans="4:22" x14ac:dyDescent="0.25">
      <c r="D4111" s="209"/>
      <c r="E4111" s="209"/>
      <c r="F4111" s="209"/>
      <c r="G4111" s="209"/>
      <c r="H4111" s="209"/>
      <c r="I4111" s="209"/>
      <c r="J4111" s="209"/>
      <c r="N4111" s="209"/>
      <c r="O4111" s="209"/>
      <c r="P4111" s="209"/>
      <c r="Q4111" s="209"/>
      <c r="R4111" s="209"/>
      <c r="S4111" s="209"/>
      <c r="T4111" s="209"/>
      <c r="U4111" s="209"/>
      <c r="V4111" s="209"/>
    </row>
    <row r="4112" spans="4:22" x14ac:dyDescent="0.25">
      <c r="D4112" s="209"/>
      <c r="E4112" s="209"/>
      <c r="F4112" s="209"/>
      <c r="G4112" s="209"/>
      <c r="H4112" s="209"/>
      <c r="I4112" s="209"/>
      <c r="J4112" s="209"/>
      <c r="N4112" s="209"/>
      <c r="O4112" s="209"/>
      <c r="P4112" s="209"/>
      <c r="Q4112" s="209"/>
      <c r="R4112" s="209"/>
      <c r="S4112" s="209"/>
      <c r="T4112" s="209"/>
      <c r="U4112" s="209"/>
      <c r="V4112" s="209"/>
    </row>
    <row r="4113" spans="4:22" x14ac:dyDescent="0.25">
      <c r="D4113" s="209"/>
      <c r="E4113" s="209"/>
      <c r="F4113" s="209"/>
      <c r="G4113" s="209"/>
      <c r="H4113" s="209"/>
      <c r="I4113" s="209"/>
      <c r="J4113" s="209"/>
      <c r="N4113" s="209"/>
      <c r="O4113" s="209"/>
      <c r="P4113" s="209"/>
      <c r="Q4113" s="209"/>
      <c r="R4113" s="209"/>
      <c r="S4113" s="209"/>
      <c r="T4113" s="209"/>
      <c r="U4113" s="209"/>
      <c r="V4113" s="209"/>
    </row>
    <row r="4114" spans="4:22" x14ac:dyDescent="0.25">
      <c r="D4114" s="209"/>
      <c r="E4114" s="209"/>
      <c r="F4114" s="209"/>
      <c r="G4114" s="209"/>
      <c r="H4114" s="209"/>
      <c r="I4114" s="209"/>
      <c r="J4114" s="209"/>
      <c r="N4114" s="209"/>
      <c r="O4114" s="209"/>
      <c r="P4114" s="209"/>
      <c r="Q4114" s="209"/>
      <c r="R4114" s="209"/>
      <c r="S4114" s="209"/>
      <c r="T4114" s="209"/>
      <c r="U4114" s="209"/>
      <c r="V4114" s="209"/>
    </row>
    <row r="4115" spans="4:22" x14ac:dyDescent="0.25">
      <c r="D4115" s="209"/>
      <c r="E4115" s="209"/>
      <c r="F4115" s="209"/>
      <c r="G4115" s="209"/>
      <c r="H4115" s="209"/>
      <c r="I4115" s="209"/>
      <c r="J4115" s="209"/>
      <c r="N4115" s="209"/>
      <c r="O4115" s="209"/>
      <c r="P4115" s="209"/>
      <c r="Q4115" s="209"/>
      <c r="R4115" s="209"/>
      <c r="S4115" s="209"/>
      <c r="T4115" s="209"/>
      <c r="U4115" s="209"/>
      <c r="V4115" s="209"/>
    </row>
    <row r="4116" spans="4:22" x14ac:dyDescent="0.25">
      <c r="D4116" s="209"/>
      <c r="E4116" s="209"/>
      <c r="F4116" s="209"/>
      <c r="G4116" s="209"/>
      <c r="H4116" s="209"/>
      <c r="I4116" s="209"/>
      <c r="J4116" s="209"/>
      <c r="N4116" s="209"/>
      <c r="O4116" s="209"/>
      <c r="P4116" s="209"/>
      <c r="Q4116" s="209"/>
      <c r="R4116" s="209"/>
      <c r="S4116" s="209"/>
      <c r="T4116" s="209"/>
      <c r="U4116" s="209"/>
      <c r="V4116" s="209"/>
    </row>
    <row r="4117" spans="4:22" x14ac:dyDescent="0.25">
      <c r="D4117" s="209"/>
      <c r="E4117" s="209"/>
      <c r="F4117" s="209"/>
      <c r="G4117" s="209"/>
      <c r="H4117" s="209"/>
      <c r="I4117" s="209"/>
      <c r="J4117" s="209"/>
      <c r="N4117" s="209"/>
      <c r="O4117" s="209"/>
      <c r="P4117" s="209"/>
      <c r="Q4117" s="209"/>
      <c r="R4117" s="209"/>
      <c r="S4117" s="209"/>
      <c r="T4117" s="209"/>
      <c r="U4117" s="209"/>
      <c r="V4117" s="209"/>
    </row>
    <row r="4118" spans="4:22" x14ac:dyDescent="0.25">
      <c r="D4118" s="209"/>
      <c r="E4118" s="209"/>
      <c r="F4118" s="209"/>
      <c r="G4118" s="209"/>
      <c r="H4118" s="209"/>
      <c r="I4118" s="209"/>
      <c r="J4118" s="209"/>
      <c r="N4118" s="209"/>
      <c r="O4118" s="209"/>
      <c r="P4118" s="209"/>
      <c r="Q4118" s="209"/>
      <c r="R4118" s="209"/>
      <c r="S4118" s="209"/>
      <c r="T4118" s="209"/>
      <c r="U4118" s="209"/>
      <c r="V4118" s="209"/>
    </row>
    <row r="4119" spans="4:22" x14ac:dyDescent="0.25">
      <c r="D4119" s="209"/>
      <c r="E4119" s="209"/>
      <c r="F4119" s="209"/>
      <c r="G4119" s="209"/>
      <c r="H4119" s="209"/>
      <c r="I4119" s="209"/>
      <c r="J4119" s="209"/>
      <c r="N4119" s="209"/>
      <c r="O4119" s="209"/>
      <c r="P4119" s="209"/>
      <c r="Q4119" s="209"/>
      <c r="R4119" s="209"/>
      <c r="S4119" s="209"/>
      <c r="T4119" s="209"/>
      <c r="U4119" s="209"/>
      <c r="V4119" s="209"/>
    </row>
    <row r="4120" spans="4:22" x14ac:dyDescent="0.25">
      <c r="D4120" s="209"/>
      <c r="E4120" s="209"/>
      <c r="F4120" s="209"/>
      <c r="G4120" s="209"/>
      <c r="H4120" s="209"/>
      <c r="I4120" s="209"/>
      <c r="J4120" s="209"/>
      <c r="N4120" s="209"/>
      <c r="O4120" s="209"/>
      <c r="P4120" s="209"/>
      <c r="Q4120" s="209"/>
      <c r="R4120" s="209"/>
      <c r="S4120" s="209"/>
      <c r="T4120" s="209"/>
      <c r="U4120" s="209"/>
      <c r="V4120" s="209"/>
    </row>
    <row r="4121" spans="4:22" x14ac:dyDescent="0.25">
      <c r="D4121" s="209"/>
      <c r="E4121" s="209"/>
      <c r="F4121" s="209"/>
      <c r="G4121" s="209"/>
      <c r="H4121" s="209"/>
      <c r="I4121" s="209"/>
      <c r="J4121" s="209"/>
      <c r="N4121" s="209"/>
      <c r="O4121" s="209"/>
      <c r="P4121" s="209"/>
      <c r="Q4121" s="209"/>
      <c r="R4121" s="209"/>
      <c r="S4121" s="209"/>
      <c r="T4121" s="209"/>
      <c r="U4121" s="209"/>
      <c r="V4121" s="209"/>
    </row>
    <row r="4122" spans="4:22" x14ac:dyDescent="0.25">
      <c r="D4122" s="209"/>
      <c r="E4122" s="209"/>
      <c r="F4122" s="209"/>
      <c r="G4122" s="209"/>
      <c r="H4122" s="209"/>
      <c r="I4122" s="209"/>
      <c r="J4122" s="209"/>
      <c r="N4122" s="209"/>
      <c r="O4122" s="209"/>
      <c r="P4122" s="209"/>
      <c r="Q4122" s="209"/>
      <c r="R4122" s="209"/>
      <c r="S4122" s="209"/>
      <c r="T4122" s="209"/>
      <c r="U4122" s="209"/>
      <c r="V4122" s="209"/>
    </row>
    <row r="4123" spans="4:22" x14ac:dyDescent="0.25">
      <c r="D4123" s="209"/>
      <c r="E4123" s="209"/>
      <c r="F4123" s="209"/>
      <c r="G4123" s="209"/>
      <c r="H4123" s="209"/>
      <c r="I4123" s="209"/>
      <c r="J4123" s="209"/>
      <c r="N4123" s="209"/>
      <c r="O4123" s="209"/>
      <c r="P4123" s="209"/>
      <c r="Q4123" s="209"/>
      <c r="R4123" s="209"/>
      <c r="S4123" s="209"/>
      <c r="T4123" s="209"/>
      <c r="U4123" s="209"/>
      <c r="V4123" s="209"/>
    </row>
    <row r="4124" spans="4:22" x14ac:dyDescent="0.25">
      <c r="D4124" s="209"/>
      <c r="E4124" s="209"/>
      <c r="F4124" s="209"/>
      <c r="G4124" s="209"/>
      <c r="H4124" s="209"/>
      <c r="I4124" s="209"/>
      <c r="J4124" s="209"/>
      <c r="N4124" s="209"/>
      <c r="O4124" s="209"/>
      <c r="P4124" s="209"/>
      <c r="Q4124" s="209"/>
      <c r="R4124" s="209"/>
      <c r="S4124" s="209"/>
      <c r="T4124" s="209"/>
      <c r="U4124" s="209"/>
      <c r="V4124" s="209"/>
    </row>
    <row r="4125" spans="4:22" x14ac:dyDescent="0.25">
      <c r="D4125" s="209"/>
      <c r="E4125" s="209"/>
      <c r="F4125" s="209"/>
      <c r="G4125" s="209"/>
      <c r="H4125" s="209"/>
      <c r="I4125" s="209"/>
      <c r="J4125" s="209"/>
      <c r="N4125" s="209"/>
      <c r="O4125" s="209"/>
      <c r="P4125" s="209"/>
      <c r="Q4125" s="209"/>
      <c r="R4125" s="209"/>
      <c r="S4125" s="209"/>
      <c r="T4125" s="209"/>
      <c r="U4125" s="209"/>
      <c r="V4125" s="209"/>
    </row>
    <row r="4126" spans="4:22" x14ac:dyDescent="0.25">
      <c r="D4126" s="209"/>
      <c r="E4126" s="209"/>
      <c r="F4126" s="209"/>
      <c r="G4126" s="209"/>
      <c r="H4126" s="209"/>
      <c r="I4126" s="209"/>
      <c r="J4126" s="209"/>
      <c r="N4126" s="209"/>
      <c r="O4126" s="209"/>
      <c r="P4126" s="209"/>
      <c r="Q4126" s="209"/>
      <c r="R4126" s="209"/>
      <c r="S4126" s="209"/>
      <c r="T4126" s="209"/>
      <c r="U4126" s="209"/>
      <c r="V4126" s="209"/>
    </row>
    <row r="4127" spans="4:22" x14ac:dyDescent="0.25">
      <c r="D4127" s="209"/>
      <c r="E4127" s="209"/>
      <c r="F4127" s="209"/>
      <c r="G4127" s="209"/>
      <c r="H4127" s="209"/>
      <c r="I4127" s="209"/>
      <c r="J4127" s="209"/>
      <c r="N4127" s="209"/>
      <c r="O4127" s="209"/>
      <c r="P4127" s="209"/>
      <c r="Q4127" s="209"/>
      <c r="R4127" s="209"/>
      <c r="S4127" s="209"/>
      <c r="T4127" s="209"/>
      <c r="U4127" s="209"/>
      <c r="V4127" s="209"/>
    </row>
    <row r="4128" spans="4:22" x14ac:dyDescent="0.25">
      <c r="D4128" s="209"/>
      <c r="E4128" s="209"/>
      <c r="F4128" s="209"/>
      <c r="G4128" s="209"/>
      <c r="H4128" s="209"/>
      <c r="I4128" s="209"/>
      <c r="J4128" s="209"/>
      <c r="N4128" s="209"/>
      <c r="O4128" s="209"/>
      <c r="P4128" s="209"/>
      <c r="Q4128" s="209"/>
      <c r="R4128" s="209"/>
      <c r="S4128" s="209"/>
      <c r="T4128" s="209"/>
      <c r="U4128" s="209"/>
      <c r="V4128" s="209"/>
    </row>
    <row r="4129" spans="4:22" x14ac:dyDescent="0.25">
      <c r="D4129" s="209"/>
      <c r="E4129" s="209"/>
      <c r="F4129" s="209"/>
      <c r="G4129" s="209"/>
      <c r="H4129" s="209"/>
      <c r="I4129" s="209"/>
      <c r="J4129" s="209"/>
      <c r="N4129" s="209"/>
      <c r="O4129" s="209"/>
      <c r="P4129" s="209"/>
      <c r="Q4129" s="209"/>
      <c r="R4129" s="209"/>
      <c r="S4129" s="209"/>
      <c r="T4129" s="209"/>
      <c r="U4129" s="209"/>
      <c r="V4129" s="209"/>
    </row>
    <row r="4130" spans="4:22" x14ac:dyDescent="0.25">
      <c r="D4130" s="209"/>
      <c r="E4130" s="209"/>
      <c r="F4130" s="209"/>
      <c r="G4130" s="209"/>
      <c r="H4130" s="209"/>
      <c r="I4130" s="209"/>
      <c r="J4130" s="209"/>
      <c r="N4130" s="209"/>
      <c r="O4130" s="209"/>
      <c r="P4130" s="209"/>
      <c r="Q4130" s="209"/>
      <c r="R4130" s="209"/>
      <c r="S4130" s="209"/>
      <c r="T4130" s="209"/>
      <c r="U4130" s="209"/>
      <c r="V4130" s="209"/>
    </row>
    <row r="4131" spans="4:22" x14ac:dyDescent="0.25">
      <c r="D4131" s="209"/>
      <c r="E4131" s="209"/>
      <c r="F4131" s="209"/>
      <c r="G4131" s="209"/>
      <c r="H4131" s="209"/>
      <c r="I4131" s="209"/>
      <c r="J4131" s="209"/>
      <c r="N4131" s="209"/>
      <c r="O4131" s="209"/>
      <c r="P4131" s="209"/>
      <c r="Q4131" s="209"/>
      <c r="R4131" s="209"/>
      <c r="S4131" s="209"/>
      <c r="T4131" s="209"/>
      <c r="U4131" s="209"/>
      <c r="V4131" s="209"/>
    </row>
    <row r="4132" spans="4:22" x14ac:dyDescent="0.25">
      <c r="D4132" s="209"/>
      <c r="E4132" s="209"/>
      <c r="F4132" s="209"/>
      <c r="G4132" s="209"/>
      <c r="H4132" s="209"/>
      <c r="I4132" s="209"/>
      <c r="J4132" s="209"/>
      <c r="N4132" s="209"/>
      <c r="O4132" s="209"/>
      <c r="P4132" s="209"/>
      <c r="Q4132" s="209"/>
      <c r="R4132" s="209"/>
      <c r="S4132" s="209"/>
      <c r="T4132" s="209"/>
      <c r="U4132" s="209"/>
      <c r="V4132" s="209"/>
    </row>
    <row r="4133" spans="4:22" x14ac:dyDescent="0.25">
      <c r="D4133" s="209"/>
      <c r="E4133" s="209"/>
      <c r="F4133" s="209"/>
      <c r="G4133" s="209"/>
      <c r="H4133" s="209"/>
      <c r="I4133" s="209"/>
      <c r="J4133" s="209"/>
      <c r="N4133" s="209"/>
      <c r="O4133" s="209"/>
      <c r="P4133" s="209"/>
      <c r="Q4133" s="209"/>
      <c r="R4133" s="209"/>
      <c r="S4133" s="209"/>
      <c r="T4133" s="209"/>
      <c r="U4133" s="209"/>
      <c r="V4133" s="209"/>
    </row>
    <row r="4134" spans="4:22" x14ac:dyDescent="0.25">
      <c r="D4134" s="209"/>
      <c r="E4134" s="209"/>
      <c r="F4134" s="209"/>
      <c r="G4134" s="209"/>
      <c r="H4134" s="209"/>
      <c r="I4134" s="209"/>
      <c r="J4134" s="209"/>
      <c r="N4134" s="209"/>
      <c r="O4134" s="209"/>
      <c r="P4134" s="209"/>
      <c r="Q4134" s="209"/>
      <c r="R4134" s="209"/>
      <c r="S4134" s="209"/>
      <c r="T4134" s="209"/>
      <c r="U4134" s="209"/>
      <c r="V4134" s="209"/>
    </row>
    <row r="4135" spans="4:22" x14ac:dyDescent="0.25">
      <c r="D4135" s="209"/>
      <c r="E4135" s="209"/>
      <c r="F4135" s="209"/>
      <c r="G4135" s="209"/>
      <c r="H4135" s="209"/>
      <c r="I4135" s="209"/>
      <c r="J4135" s="209"/>
      <c r="N4135" s="209"/>
      <c r="O4135" s="209"/>
      <c r="P4135" s="209"/>
      <c r="Q4135" s="209"/>
      <c r="R4135" s="209"/>
      <c r="S4135" s="209"/>
      <c r="T4135" s="209"/>
      <c r="U4135" s="209"/>
      <c r="V4135" s="209"/>
    </row>
    <row r="4136" spans="4:22" x14ac:dyDescent="0.25">
      <c r="D4136" s="209"/>
      <c r="E4136" s="209"/>
      <c r="F4136" s="209"/>
      <c r="G4136" s="209"/>
      <c r="H4136" s="209"/>
      <c r="I4136" s="209"/>
      <c r="J4136" s="209"/>
      <c r="N4136" s="209"/>
      <c r="O4136" s="209"/>
      <c r="P4136" s="209"/>
      <c r="Q4136" s="209"/>
      <c r="R4136" s="209"/>
      <c r="S4136" s="209"/>
      <c r="T4136" s="209"/>
      <c r="U4136" s="209"/>
      <c r="V4136" s="209"/>
    </row>
    <row r="4137" spans="4:22" x14ac:dyDescent="0.25">
      <c r="D4137" s="209"/>
      <c r="E4137" s="209"/>
      <c r="F4137" s="209"/>
      <c r="G4137" s="209"/>
      <c r="H4137" s="209"/>
      <c r="I4137" s="209"/>
      <c r="J4137" s="209"/>
      <c r="N4137" s="209"/>
      <c r="O4137" s="209"/>
      <c r="P4137" s="209"/>
      <c r="Q4137" s="209"/>
      <c r="R4137" s="209"/>
      <c r="S4137" s="209"/>
      <c r="T4137" s="209"/>
      <c r="U4137" s="209"/>
      <c r="V4137" s="209"/>
    </row>
    <row r="4138" spans="4:22" x14ac:dyDescent="0.25">
      <c r="D4138" s="209"/>
      <c r="E4138" s="209"/>
      <c r="F4138" s="209"/>
      <c r="G4138" s="209"/>
      <c r="H4138" s="209"/>
      <c r="I4138" s="209"/>
      <c r="J4138" s="209"/>
      <c r="N4138" s="209"/>
      <c r="O4138" s="209"/>
      <c r="P4138" s="209"/>
      <c r="Q4138" s="209"/>
      <c r="R4138" s="209"/>
      <c r="S4138" s="209"/>
      <c r="T4138" s="209"/>
      <c r="U4138" s="209"/>
      <c r="V4138" s="209"/>
    </row>
    <row r="4139" spans="4:22" x14ac:dyDescent="0.25">
      <c r="D4139" s="209"/>
      <c r="E4139" s="209"/>
      <c r="F4139" s="209"/>
      <c r="G4139" s="209"/>
      <c r="H4139" s="209"/>
      <c r="I4139" s="209"/>
      <c r="J4139" s="209"/>
      <c r="N4139" s="209"/>
      <c r="O4139" s="209"/>
      <c r="P4139" s="209"/>
      <c r="Q4139" s="209"/>
      <c r="R4139" s="209"/>
      <c r="S4139" s="209"/>
      <c r="T4139" s="209"/>
      <c r="U4139" s="209"/>
      <c r="V4139" s="209"/>
    </row>
    <row r="4140" spans="4:22" x14ac:dyDescent="0.25">
      <c r="D4140" s="209"/>
      <c r="E4140" s="209"/>
      <c r="F4140" s="209"/>
      <c r="G4140" s="209"/>
      <c r="H4140" s="209"/>
      <c r="I4140" s="209"/>
      <c r="J4140" s="209"/>
      <c r="N4140" s="209"/>
      <c r="O4140" s="209"/>
      <c r="P4140" s="209"/>
      <c r="Q4140" s="209"/>
      <c r="R4140" s="209"/>
      <c r="S4140" s="209"/>
      <c r="T4140" s="209"/>
      <c r="U4140" s="209"/>
      <c r="V4140" s="209"/>
    </row>
    <row r="4141" spans="4:22" x14ac:dyDescent="0.25">
      <c r="D4141" s="209"/>
      <c r="E4141" s="209"/>
      <c r="F4141" s="209"/>
      <c r="G4141" s="209"/>
      <c r="H4141" s="209"/>
      <c r="I4141" s="209"/>
      <c r="J4141" s="209"/>
      <c r="N4141" s="209"/>
      <c r="O4141" s="209"/>
      <c r="P4141" s="209"/>
      <c r="Q4141" s="209"/>
      <c r="R4141" s="209"/>
      <c r="S4141" s="209"/>
      <c r="T4141" s="209"/>
      <c r="U4141" s="209"/>
      <c r="V4141" s="209"/>
    </row>
    <row r="4142" spans="4:22" x14ac:dyDescent="0.25">
      <c r="D4142" s="209"/>
      <c r="E4142" s="209"/>
      <c r="F4142" s="209"/>
      <c r="G4142" s="209"/>
      <c r="H4142" s="209"/>
      <c r="I4142" s="209"/>
      <c r="J4142" s="209"/>
      <c r="N4142" s="209"/>
      <c r="O4142" s="209"/>
      <c r="P4142" s="209"/>
      <c r="Q4142" s="209"/>
      <c r="R4142" s="209"/>
      <c r="S4142" s="209"/>
      <c r="T4142" s="209"/>
      <c r="U4142" s="209"/>
      <c r="V4142" s="209"/>
    </row>
    <row r="4143" spans="4:22" x14ac:dyDescent="0.25">
      <c r="D4143" s="209"/>
      <c r="E4143" s="209"/>
      <c r="F4143" s="209"/>
      <c r="G4143" s="209"/>
      <c r="H4143" s="209"/>
      <c r="I4143" s="209"/>
      <c r="J4143" s="209"/>
      <c r="N4143" s="209"/>
      <c r="O4143" s="209"/>
      <c r="P4143" s="209"/>
      <c r="Q4143" s="209"/>
      <c r="R4143" s="209"/>
      <c r="S4143" s="209"/>
      <c r="T4143" s="209"/>
      <c r="U4143" s="209"/>
      <c r="V4143" s="209"/>
    </row>
    <row r="4144" spans="4:22" x14ac:dyDescent="0.25">
      <c r="D4144" s="209"/>
      <c r="E4144" s="209"/>
      <c r="F4144" s="209"/>
      <c r="G4144" s="209"/>
      <c r="H4144" s="209"/>
      <c r="I4144" s="209"/>
      <c r="J4144" s="209"/>
      <c r="N4144" s="209"/>
      <c r="O4144" s="209"/>
      <c r="P4144" s="209"/>
      <c r="Q4144" s="209"/>
      <c r="R4144" s="209"/>
      <c r="S4144" s="209"/>
      <c r="T4144" s="209"/>
      <c r="U4144" s="209"/>
      <c r="V4144" s="209"/>
    </row>
    <row r="4145" spans="4:22" x14ac:dyDescent="0.25">
      <c r="D4145" s="209"/>
      <c r="E4145" s="209"/>
      <c r="F4145" s="209"/>
      <c r="G4145" s="209"/>
      <c r="H4145" s="209"/>
      <c r="I4145" s="209"/>
      <c r="J4145" s="209"/>
      <c r="N4145" s="209"/>
      <c r="O4145" s="209"/>
      <c r="P4145" s="209"/>
      <c r="Q4145" s="209"/>
      <c r="R4145" s="209"/>
      <c r="S4145" s="209"/>
      <c r="T4145" s="209"/>
      <c r="U4145" s="209"/>
      <c r="V4145" s="209"/>
    </row>
    <row r="4146" spans="4:22" x14ac:dyDescent="0.25">
      <c r="D4146" s="209"/>
      <c r="E4146" s="209"/>
      <c r="F4146" s="209"/>
      <c r="G4146" s="209"/>
      <c r="H4146" s="209"/>
      <c r="I4146" s="209"/>
      <c r="J4146" s="209"/>
      <c r="N4146" s="209"/>
      <c r="O4146" s="209"/>
      <c r="P4146" s="209"/>
      <c r="Q4146" s="209"/>
      <c r="R4146" s="209"/>
      <c r="S4146" s="209"/>
      <c r="T4146" s="209"/>
      <c r="U4146" s="209"/>
      <c r="V4146" s="209"/>
    </row>
    <row r="4147" spans="4:22" x14ac:dyDescent="0.25">
      <c r="D4147" s="209"/>
      <c r="E4147" s="209"/>
      <c r="F4147" s="209"/>
      <c r="G4147" s="209"/>
      <c r="H4147" s="209"/>
      <c r="I4147" s="209"/>
      <c r="J4147" s="209"/>
      <c r="N4147" s="209"/>
      <c r="O4147" s="209"/>
      <c r="P4147" s="209"/>
      <c r="Q4147" s="209"/>
      <c r="R4147" s="209"/>
      <c r="S4147" s="209"/>
      <c r="T4147" s="209"/>
      <c r="U4147" s="209"/>
      <c r="V4147" s="209"/>
    </row>
    <row r="4148" spans="4:22" x14ac:dyDescent="0.25">
      <c r="D4148" s="209"/>
      <c r="E4148" s="209"/>
      <c r="F4148" s="209"/>
      <c r="G4148" s="209"/>
      <c r="H4148" s="209"/>
      <c r="I4148" s="209"/>
      <c r="J4148" s="209"/>
      <c r="N4148" s="209"/>
      <c r="O4148" s="209"/>
      <c r="P4148" s="209"/>
      <c r="Q4148" s="209"/>
      <c r="R4148" s="209"/>
      <c r="S4148" s="209"/>
      <c r="T4148" s="209"/>
      <c r="U4148" s="209"/>
      <c r="V4148" s="209"/>
    </row>
    <row r="4149" spans="4:22" x14ac:dyDescent="0.25">
      <c r="D4149" s="209"/>
      <c r="E4149" s="209"/>
      <c r="F4149" s="209"/>
      <c r="G4149" s="209"/>
      <c r="H4149" s="209"/>
      <c r="I4149" s="209"/>
      <c r="J4149" s="209"/>
      <c r="N4149" s="209"/>
      <c r="O4149" s="209"/>
      <c r="P4149" s="209"/>
      <c r="Q4149" s="209"/>
      <c r="R4149" s="209"/>
      <c r="S4149" s="209"/>
      <c r="T4149" s="209"/>
      <c r="U4149" s="209"/>
      <c r="V4149" s="209"/>
    </row>
    <row r="4150" spans="4:22" x14ac:dyDescent="0.25">
      <c r="D4150" s="209"/>
      <c r="E4150" s="209"/>
      <c r="F4150" s="209"/>
      <c r="G4150" s="209"/>
      <c r="H4150" s="209"/>
      <c r="I4150" s="209"/>
      <c r="J4150" s="209"/>
      <c r="N4150" s="209"/>
      <c r="O4150" s="209"/>
      <c r="P4150" s="209"/>
      <c r="Q4150" s="209"/>
      <c r="R4150" s="209"/>
      <c r="S4150" s="209"/>
      <c r="T4150" s="209"/>
      <c r="U4150" s="209"/>
      <c r="V4150" s="209"/>
    </row>
    <row r="4151" spans="4:22" x14ac:dyDescent="0.25">
      <c r="D4151" s="209"/>
      <c r="E4151" s="209"/>
      <c r="F4151" s="209"/>
      <c r="G4151" s="209"/>
      <c r="H4151" s="209"/>
      <c r="I4151" s="209"/>
      <c r="J4151" s="209"/>
      <c r="N4151" s="209"/>
      <c r="O4151" s="209"/>
      <c r="P4151" s="209"/>
      <c r="Q4151" s="209"/>
      <c r="R4151" s="209"/>
      <c r="S4151" s="209"/>
      <c r="T4151" s="209"/>
      <c r="U4151" s="209"/>
      <c r="V4151" s="209"/>
    </row>
    <row r="4152" spans="4:22" x14ac:dyDescent="0.25">
      <c r="D4152" s="209"/>
      <c r="E4152" s="209"/>
      <c r="F4152" s="209"/>
      <c r="G4152" s="209"/>
      <c r="H4152" s="209"/>
      <c r="I4152" s="209"/>
      <c r="J4152" s="209"/>
      <c r="N4152" s="209"/>
      <c r="O4152" s="209"/>
      <c r="P4152" s="209"/>
      <c r="Q4152" s="209"/>
      <c r="R4152" s="209"/>
      <c r="S4152" s="209"/>
      <c r="T4152" s="209"/>
      <c r="U4152" s="209"/>
      <c r="V4152" s="209"/>
    </row>
    <row r="4153" spans="4:22" x14ac:dyDescent="0.25">
      <c r="D4153" s="209"/>
      <c r="E4153" s="209"/>
      <c r="F4153" s="209"/>
      <c r="G4153" s="209"/>
      <c r="H4153" s="209"/>
      <c r="I4153" s="209"/>
      <c r="J4153" s="209"/>
      <c r="N4153" s="209"/>
      <c r="O4153" s="209"/>
      <c r="P4153" s="209"/>
      <c r="Q4153" s="209"/>
      <c r="R4153" s="209"/>
      <c r="S4153" s="209"/>
      <c r="T4153" s="209"/>
      <c r="U4153" s="209"/>
      <c r="V4153" s="209"/>
    </row>
    <row r="4154" spans="4:22" x14ac:dyDescent="0.25">
      <c r="D4154" s="209"/>
      <c r="E4154" s="209"/>
      <c r="F4154" s="209"/>
      <c r="G4154" s="209"/>
      <c r="H4154" s="209"/>
      <c r="I4154" s="209"/>
      <c r="J4154" s="209"/>
      <c r="N4154" s="209"/>
      <c r="O4154" s="209"/>
      <c r="P4154" s="209"/>
      <c r="Q4154" s="209"/>
      <c r="R4154" s="209"/>
      <c r="S4154" s="209"/>
      <c r="T4154" s="209"/>
      <c r="U4154" s="209"/>
      <c r="V4154" s="209"/>
    </row>
    <row r="4155" spans="4:22" x14ac:dyDescent="0.25">
      <c r="D4155" s="209"/>
      <c r="E4155" s="209"/>
      <c r="F4155" s="209"/>
      <c r="G4155" s="209"/>
      <c r="H4155" s="209"/>
      <c r="I4155" s="209"/>
      <c r="J4155" s="209"/>
      <c r="N4155" s="209"/>
      <c r="O4155" s="209"/>
      <c r="P4155" s="209"/>
      <c r="Q4155" s="209"/>
      <c r="R4155" s="209"/>
      <c r="S4155" s="209"/>
      <c r="T4155" s="209"/>
      <c r="U4155" s="209"/>
      <c r="V4155" s="209"/>
    </row>
    <row r="4156" spans="4:22" x14ac:dyDescent="0.25">
      <c r="D4156" s="209"/>
      <c r="E4156" s="209"/>
      <c r="F4156" s="209"/>
      <c r="G4156" s="209"/>
      <c r="H4156" s="209"/>
      <c r="I4156" s="209"/>
      <c r="J4156" s="209"/>
      <c r="N4156" s="209"/>
      <c r="O4156" s="209"/>
      <c r="P4156" s="209"/>
      <c r="Q4156" s="209"/>
      <c r="R4156" s="209"/>
      <c r="S4156" s="209"/>
      <c r="T4156" s="209"/>
      <c r="U4156" s="209"/>
      <c r="V4156" s="209"/>
    </row>
    <row r="4157" spans="4:22" x14ac:dyDescent="0.25">
      <c r="D4157" s="209"/>
      <c r="E4157" s="209"/>
      <c r="F4157" s="209"/>
      <c r="G4157" s="209"/>
      <c r="H4157" s="209"/>
      <c r="I4157" s="209"/>
      <c r="J4157" s="209"/>
      <c r="N4157" s="209"/>
      <c r="O4157" s="209"/>
      <c r="P4157" s="209"/>
      <c r="Q4157" s="209"/>
      <c r="R4157" s="209"/>
      <c r="S4157" s="209"/>
      <c r="T4157" s="209"/>
      <c r="U4157" s="209"/>
      <c r="V4157" s="209"/>
    </row>
    <row r="4158" spans="4:22" x14ac:dyDescent="0.25">
      <c r="D4158" s="209"/>
      <c r="E4158" s="209"/>
      <c r="F4158" s="209"/>
      <c r="G4158" s="209"/>
      <c r="H4158" s="209"/>
      <c r="I4158" s="209"/>
      <c r="J4158" s="209"/>
      <c r="N4158" s="209"/>
      <c r="O4158" s="209"/>
      <c r="P4158" s="209"/>
      <c r="Q4158" s="209"/>
      <c r="R4158" s="209"/>
      <c r="S4158" s="209"/>
      <c r="T4158" s="209"/>
      <c r="U4158" s="209"/>
      <c r="V4158" s="209"/>
    </row>
    <row r="4159" spans="4:22" x14ac:dyDescent="0.25">
      <c r="D4159" s="209"/>
      <c r="E4159" s="209"/>
      <c r="F4159" s="209"/>
      <c r="G4159" s="209"/>
      <c r="H4159" s="209"/>
      <c r="I4159" s="209"/>
      <c r="J4159" s="209"/>
      <c r="N4159" s="209"/>
      <c r="O4159" s="209"/>
      <c r="P4159" s="209"/>
      <c r="Q4159" s="209"/>
      <c r="R4159" s="209"/>
      <c r="S4159" s="209"/>
      <c r="T4159" s="209"/>
      <c r="U4159" s="209"/>
      <c r="V4159" s="209"/>
    </row>
    <row r="4160" spans="4:22" x14ac:dyDescent="0.25">
      <c r="D4160" s="209"/>
      <c r="E4160" s="209"/>
      <c r="F4160" s="209"/>
      <c r="G4160" s="209"/>
      <c r="H4160" s="209"/>
      <c r="I4160" s="209"/>
      <c r="J4160" s="209"/>
      <c r="N4160" s="209"/>
      <c r="O4160" s="209"/>
      <c r="P4160" s="209"/>
      <c r="Q4160" s="209"/>
      <c r="R4160" s="209"/>
      <c r="S4160" s="209"/>
      <c r="T4160" s="209"/>
      <c r="U4160" s="209"/>
      <c r="V4160" s="209"/>
    </row>
    <row r="4161" spans="4:22" x14ac:dyDescent="0.25">
      <c r="D4161" s="209"/>
      <c r="E4161" s="209"/>
      <c r="F4161" s="209"/>
      <c r="G4161" s="209"/>
      <c r="H4161" s="209"/>
      <c r="I4161" s="209"/>
      <c r="J4161" s="209"/>
      <c r="N4161" s="209"/>
      <c r="O4161" s="209"/>
      <c r="P4161" s="209"/>
      <c r="Q4161" s="209"/>
      <c r="R4161" s="209"/>
      <c r="S4161" s="209"/>
      <c r="T4161" s="209"/>
      <c r="U4161" s="209"/>
      <c r="V4161" s="209"/>
    </row>
    <row r="4162" spans="4:22" x14ac:dyDescent="0.25">
      <c r="D4162" s="209"/>
      <c r="E4162" s="209"/>
      <c r="F4162" s="209"/>
      <c r="G4162" s="209"/>
      <c r="H4162" s="209"/>
      <c r="I4162" s="209"/>
      <c r="J4162" s="209"/>
      <c r="N4162" s="209"/>
      <c r="O4162" s="209"/>
      <c r="P4162" s="209"/>
      <c r="Q4162" s="209"/>
      <c r="R4162" s="209"/>
      <c r="S4162" s="209"/>
      <c r="T4162" s="209"/>
      <c r="U4162" s="209"/>
      <c r="V4162" s="209"/>
    </row>
    <row r="4163" spans="4:22" x14ac:dyDescent="0.25">
      <c r="D4163" s="209"/>
      <c r="E4163" s="209"/>
      <c r="F4163" s="209"/>
      <c r="G4163" s="209"/>
      <c r="H4163" s="209"/>
      <c r="I4163" s="209"/>
      <c r="J4163" s="209"/>
      <c r="N4163" s="209"/>
      <c r="O4163" s="209"/>
      <c r="P4163" s="209"/>
      <c r="Q4163" s="209"/>
      <c r="R4163" s="209"/>
      <c r="S4163" s="209"/>
      <c r="T4163" s="209"/>
      <c r="U4163" s="209"/>
      <c r="V4163" s="209"/>
    </row>
    <row r="4164" spans="4:22" x14ac:dyDescent="0.25">
      <c r="D4164" s="209"/>
      <c r="E4164" s="209"/>
      <c r="F4164" s="209"/>
      <c r="G4164" s="209"/>
      <c r="H4164" s="209"/>
      <c r="I4164" s="209"/>
      <c r="J4164" s="209"/>
      <c r="N4164" s="209"/>
      <c r="O4164" s="209"/>
      <c r="P4164" s="209"/>
      <c r="Q4164" s="209"/>
      <c r="R4164" s="209"/>
      <c r="S4164" s="209"/>
      <c r="T4164" s="209"/>
      <c r="U4164" s="209"/>
      <c r="V4164" s="209"/>
    </row>
    <row r="4165" spans="4:22" x14ac:dyDescent="0.25">
      <c r="D4165" s="209"/>
      <c r="E4165" s="209"/>
      <c r="F4165" s="209"/>
      <c r="G4165" s="209"/>
      <c r="H4165" s="209"/>
      <c r="I4165" s="209"/>
      <c r="J4165" s="209"/>
      <c r="N4165" s="209"/>
      <c r="O4165" s="209"/>
      <c r="P4165" s="209"/>
      <c r="Q4165" s="209"/>
      <c r="R4165" s="209"/>
      <c r="S4165" s="209"/>
      <c r="T4165" s="209"/>
      <c r="U4165" s="209"/>
      <c r="V4165" s="209"/>
    </row>
    <row r="4166" spans="4:22" x14ac:dyDescent="0.25">
      <c r="D4166" s="209"/>
      <c r="E4166" s="209"/>
      <c r="F4166" s="209"/>
      <c r="G4166" s="209"/>
      <c r="H4166" s="209"/>
      <c r="I4166" s="209"/>
      <c r="J4166" s="209"/>
      <c r="N4166" s="209"/>
      <c r="O4166" s="209"/>
      <c r="P4166" s="209"/>
      <c r="Q4166" s="209"/>
      <c r="R4166" s="209"/>
      <c r="S4166" s="209"/>
      <c r="T4166" s="209"/>
      <c r="U4166" s="209"/>
      <c r="V4166" s="209"/>
    </row>
    <row r="4167" spans="4:22" x14ac:dyDescent="0.25">
      <c r="D4167" s="209"/>
      <c r="E4167" s="209"/>
      <c r="F4167" s="209"/>
      <c r="G4167" s="209"/>
      <c r="H4167" s="209"/>
      <c r="I4167" s="209"/>
      <c r="J4167" s="209"/>
      <c r="N4167" s="209"/>
      <c r="O4167" s="209"/>
      <c r="P4167" s="209"/>
      <c r="Q4167" s="209"/>
      <c r="R4167" s="209"/>
      <c r="S4167" s="209"/>
      <c r="T4167" s="209"/>
      <c r="U4167" s="209"/>
      <c r="V4167" s="209"/>
    </row>
    <row r="4168" spans="4:22" x14ac:dyDescent="0.25">
      <c r="D4168" s="209"/>
      <c r="E4168" s="209"/>
      <c r="F4168" s="209"/>
      <c r="G4168" s="209"/>
      <c r="H4168" s="209"/>
      <c r="I4168" s="209"/>
      <c r="J4168" s="209"/>
      <c r="N4168" s="209"/>
      <c r="O4168" s="209"/>
      <c r="P4168" s="209"/>
      <c r="Q4168" s="209"/>
      <c r="R4168" s="209"/>
      <c r="S4168" s="209"/>
      <c r="T4168" s="209"/>
      <c r="U4168" s="209"/>
      <c r="V4168" s="209"/>
    </row>
    <row r="4169" spans="4:22" x14ac:dyDescent="0.25">
      <c r="D4169" s="209"/>
      <c r="E4169" s="209"/>
      <c r="F4169" s="209"/>
      <c r="G4169" s="209"/>
      <c r="H4169" s="209"/>
      <c r="I4169" s="209"/>
      <c r="J4169" s="209"/>
      <c r="N4169" s="209"/>
      <c r="O4169" s="209"/>
      <c r="P4169" s="209"/>
      <c r="Q4169" s="209"/>
      <c r="R4169" s="209"/>
      <c r="S4169" s="209"/>
      <c r="T4169" s="209"/>
      <c r="U4169" s="209"/>
      <c r="V4169" s="209"/>
    </row>
    <row r="4170" spans="4:22" x14ac:dyDescent="0.25">
      <c r="D4170" s="209"/>
      <c r="E4170" s="209"/>
      <c r="F4170" s="209"/>
      <c r="G4170" s="209"/>
      <c r="H4170" s="209"/>
      <c r="I4170" s="209"/>
      <c r="J4170" s="209"/>
      <c r="N4170" s="209"/>
      <c r="O4170" s="209"/>
      <c r="P4170" s="209"/>
      <c r="Q4170" s="209"/>
      <c r="R4170" s="209"/>
      <c r="S4170" s="209"/>
      <c r="T4170" s="209"/>
      <c r="U4170" s="209"/>
      <c r="V4170" s="209"/>
    </row>
    <row r="4171" spans="4:22" x14ac:dyDescent="0.25">
      <c r="D4171" s="209"/>
      <c r="E4171" s="209"/>
      <c r="F4171" s="209"/>
      <c r="G4171" s="209"/>
      <c r="H4171" s="209"/>
      <c r="I4171" s="209"/>
      <c r="J4171" s="209"/>
      <c r="N4171" s="209"/>
      <c r="O4171" s="209"/>
      <c r="P4171" s="209"/>
      <c r="Q4171" s="209"/>
      <c r="R4171" s="209"/>
      <c r="S4171" s="209"/>
      <c r="T4171" s="209"/>
      <c r="U4171" s="209"/>
      <c r="V4171" s="209"/>
    </row>
    <row r="4172" spans="4:22" x14ac:dyDescent="0.25">
      <c r="D4172" s="209"/>
      <c r="E4172" s="209"/>
      <c r="F4172" s="209"/>
      <c r="G4172" s="209"/>
      <c r="H4172" s="209"/>
      <c r="I4172" s="209"/>
      <c r="J4172" s="209"/>
      <c r="N4172" s="209"/>
      <c r="O4172" s="209"/>
      <c r="P4172" s="209"/>
      <c r="Q4172" s="209"/>
      <c r="R4172" s="209"/>
      <c r="S4172" s="209"/>
      <c r="T4172" s="209"/>
      <c r="U4172" s="209"/>
      <c r="V4172" s="209"/>
    </row>
    <row r="4173" spans="4:22" x14ac:dyDescent="0.25">
      <c r="D4173" s="209"/>
      <c r="E4173" s="209"/>
      <c r="F4173" s="209"/>
      <c r="G4173" s="209"/>
      <c r="H4173" s="209"/>
      <c r="I4173" s="209"/>
      <c r="J4173" s="209"/>
      <c r="N4173" s="209"/>
      <c r="O4173" s="209"/>
      <c r="P4173" s="209"/>
      <c r="Q4173" s="209"/>
      <c r="R4173" s="209"/>
      <c r="S4173" s="209"/>
      <c r="T4173" s="209"/>
      <c r="U4173" s="209"/>
      <c r="V4173" s="209"/>
    </row>
    <row r="4174" spans="4:22" x14ac:dyDescent="0.25">
      <c r="D4174" s="209"/>
      <c r="E4174" s="209"/>
      <c r="F4174" s="209"/>
      <c r="G4174" s="209"/>
      <c r="H4174" s="209"/>
      <c r="I4174" s="209"/>
      <c r="J4174" s="209"/>
      <c r="N4174" s="209"/>
      <c r="O4174" s="209"/>
      <c r="P4174" s="209"/>
      <c r="Q4174" s="209"/>
      <c r="R4174" s="209"/>
      <c r="S4174" s="209"/>
      <c r="T4174" s="209"/>
      <c r="U4174" s="209"/>
      <c r="V4174" s="209"/>
    </row>
    <row r="4175" spans="4:22" x14ac:dyDescent="0.25">
      <c r="D4175" s="209"/>
      <c r="E4175" s="209"/>
      <c r="F4175" s="209"/>
      <c r="G4175" s="209"/>
      <c r="H4175" s="209"/>
      <c r="I4175" s="209"/>
      <c r="J4175" s="209"/>
      <c r="N4175" s="209"/>
      <c r="O4175" s="209"/>
      <c r="P4175" s="209"/>
      <c r="Q4175" s="209"/>
      <c r="R4175" s="209"/>
      <c r="S4175" s="209"/>
      <c r="T4175" s="209"/>
      <c r="U4175" s="209"/>
      <c r="V4175" s="209"/>
    </row>
    <row r="4176" spans="4:22" x14ac:dyDescent="0.25">
      <c r="D4176" s="209"/>
      <c r="E4176" s="209"/>
      <c r="F4176" s="209"/>
      <c r="G4176" s="209"/>
      <c r="H4176" s="209"/>
      <c r="I4176" s="209"/>
      <c r="J4176" s="209"/>
      <c r="N4176" s="209"/>
      <c r="O4176" s="209"/>
      <c r="P4176" s="209"/>
      <c r="Q4176" s="209"/>
      <c r="R4176" s="209"/>
      <c r="S4176" s="209"/>
      <c r="T4176" s="209"/>
      <c r="U4176" s="209"/>
      <c r="V4176" s="209"/>
    </row>
    <row r="4177" spans="4:22" x14ac:dyDescent="0.25">
      <c r="D4177" s="209"/>
      <c r="E4177" s="209"/>
      <c r="F4177" s="209"/>
      <c r="G4177" s="209"/>
      <c r="H4177" s="209"/>
      <c r="I4177" s="209"/>
      <c r="J4177" s="209"/>
      <c r="N4177" s="209"/>
      <c r="O4177" s="209"/>
      <c r="P4177" s="209"/>
      <c r="Q4177" s="209"/>
      <c r="R4177" s="209"/>
      <c r="S4177" s="209"/>
      <c r="T4177" s="209"/>
      <c r="U4177" s="209"/>
      <c r="V4177" s="209"/>
    </row>
    <row r="4178" spans="4:22" x14ac:dyDescent="0.25">
      <c r="D4178" s="209"/>
      <c r="E4178" s="209"/>
      <c r="F4178" s="209"/>
      <c r="G4178" s="209"/>
      <c r="H4178" s="209"/>
      <c r="I4178" s="209"/>
      <c r="J4178" s="209"/>
      <c r="N4178" s="209"/>
      <c r="O4178" s="209"/>
      <c r="P4178" s="209"/>
      <c r="Q4178" s="209"/>
      <c r="R4178" s="209"/>
      <c r="S4178" s="209"/>
      <c r="T4178" s="209"/>
      <c r="U4178" s="209"/>
      <c r="V4178" s="209"/>
    </row>
    <row r="4179" spans="4:22" x14ac:dyDescent="0.25">
      <c r="D4179" s="209"/>
      <c r="E4179" s="209"/>
      <c r="F4179" s="209"/>
      <c r="G4179" s="209"/>
      <c r="H4179" s="209"/>
      <c r="I4179" s="209"/>
      <c r="J4179" s="209"/>
      <c r="N4179" s="209"/>
      <c r="O4179" s="209"/>
      <c r="P4179" s="209"/>
      <c r="Q4179" s="209"/>
      <c r="R4179" s="209"/>
      <c r="S4179" s="209"/>
      <c r="T4179" s="209"/>
      <c r="U4179" s="209"/>
      <c r="V4179" s="209"/>
    </row>
    <row r="4180" spans="4:22" x14ac:dyDescent="0.25">
      <c r="D4180" s="209"/>
      <c r="E4180" s="209"/>
      <c r="F4180" s="209"/>
      <c r="G4180" s="209"/>
      <c r="H4180" s="209"/>
      <c r="I4180" s="209"/>
      <c r="J4180" s="209"/>
      <c r="N4180" s="209"/>
      <c r="O4180" s="209"/>
      <c r="P4180" s="209"/>
      <c r="Q4180" s="209"/>
      <c r="R4180" s="209"/>
      <c r="S4180" s="209"/>
      <c r="T4180" s="209"/>
      <c r="U4180" s="209"/>
      <c r="V4180" s="209"/>
    </row>
    <row r="4181" spans="4:22" x14ac:dyDescent="0.25">
      <c r="D4181" s="209"/>
      <c r="E4181" s="209"/>
      <c r="F4181" s="209"/>
      <c r="G4181" s="209"/>
      <c r="H4181" s="209"/>
      <c r="I4181" s="209"/>
      <c r="J4181" s="209"/>
      <c r="N4181" s="209"/>
      <c r="O4181" s="209"/>
      <c r="P4181" s="209"/>
      <c r="Q4181" s="209"/>
      <c r="R4181" s="209"/>
      <c r="S4181" s="209"/>
      <c r="T4181" s="209"/>
      <c r="U4181" s="209"/>
      <c r="V4181" s="209"/>
    </row>
    <row r="4182" spans="4:22" x14ac:dyDescent="0.25">
      <c r="D4182" s="209"/>
      <c r="E4182" s="209"/>
      <c r="F4182" s="209"/>
      <c r="G4182" s="209"/>
      <c r="H4182" s="209"/>
      <c r="I4182" s="209"/>
      <c r="J4182" s="209"/>
      <c r="N4182" s="209"/>
      <c r="O4182" s="209"/>
      <c r="P4182" s="209"/>
      <c r="Q4182" s="209"/>
      <c r="R4182" s="209"/>
      <c r="S4182" s="209"/>
      <c r="T4182" s="209"/>
      <c r="U4182" s="209"/>
      <c r="V4182" s="209"/>
    </row>
    <row r="4183" spans="4:22" x14ac:dyDescent="0.25">
      <c r="D4183" s="209"/>
      <c r="E4183" s="209"/>
      <c r="F4183" s="209"/>
      <c r="G4183" s="209"/>
      <c r="H4183" s="209"/>
      <c r="I4183" s="209"/>
      <c r="J4183" s="209"/>
      <c r="N4183" s="209"/>
      <c r="O4183" s="209"/>
      <c r="P4183" s="209"/>
      <c r="Q4183" s="209"/>
      <c r="R4183" s="209"/>
      <c r="S4183" s="209"/>
      <c r="T4183" s="209"/>
      <c r="U4183" s="209"/>
      <c r="V4183" s="209"/>
    </row>
    <row r="4184" spans="4:22" x14ac:dyDescent="0.25">
      <c r="D4184" s="209"/>
      <c r="E4184" s="209"/>
      <c r="F4184" s="209"/>
      <c r="G4184" s="209"/>
      <c r="H4184" s="209"/>
      <c r="I4184" s="209"/>
      <c r="J4184" s="209"/>
      <c r="N4184" s="209"/>
      <c r="O4184" s="209"/>
      <c r="P4184" s="209"/>
      <c r="Q4184" s="209"/>
      <c r="R4184" s="209"/>
      <c r="S4184" s="209"/>
      <c r="T4184" s="209"/>
      <c r="U4184" s="209"/>
      <c r="V4184" s="209"/>
    </row>
    <row r="4185" spans="4:22" x14ac:dyDescent="0.25">
      <c r="D4185" s="209"/>
      <c r="E4185" s="209"/>
      <c r="F4185" s="209"/>
      <c r="G4185" s="209"/>
      <c r="H4185" s="209"/>
      <c r="I4185" s="209"/>
      <c r="J4185" s="209"/>
      <c r="N4185" s="209"/>
      <c r="O4185" s="209"/>
      <c r="P4185" s="209"/>
      <c r="Q4185" s="209"/>
      <c r="R4185" s="209"/>
      <c r="S4185" s="209"/>
      <c r="T4185" s="209"/>
      <c r="U4185" s="209"/>
      <c r="V4185" s="209"/>
    </row>
    <row r="4186" spans="4:22" x14ac:dyDescent="0.25">
      <c r="D4186" s="209"/>
      <c r="E4186" s="209"/>
      <c r="F4186" s="209"/>
      <c r="G4186" s="209"/>
      <c r="H4186" s="209"/>
      <c r="I4186" s="209"/>
      <c r="J4186" s="209"/>
      <c r="N4186" s="209"/>
      <c r="O4186" s="209"/>
      <c r="P4186" s="209"/>
      <c r="Q4186" s="209"/>
      <c r="R4186" s="209"/>
      <c r="S4186" s="209"/>
      <c r="T4186" s="209"/>
      <c r="U4186" s="209"/>
      <c r="V4186" s="209"/>
    </row>
    <row r="4187" spans="4:22" x14ac:dyDescent="0.25">
      <c r="D4187" s="209"/>
      <c r="E4187" s="209"/>
      <c r="F4187" s="209"/>
      <c r="G4187" s="209"/>
      <c r="H4187" s="209"/>
      <c r="I4187" s="209"/>
      <c r="J4187" s="209"/>
      <c r="N4187" s="209"/>
      <c r="O4187" s="209"/>
      <c r="P4187" s="209"/>
      <c r="Q4187" s="209"/>
      <c r="R4187" s="209"/>
      <c r="S4187" s="209"/>
      <c r="T4187" s="209"/>
      <c r="U4187" s="209"/>
      <c r="V4187" s="209"/>
    </row>
    <row r="4188" spans="4:22" x14ac:dyDescent="0.25">
      <c r="D4188" s="209"/>
      <c r="E4188" s="209"/>
      <c r="F4188" s="209"/>
      <c r="G4188" s="209"/>
      <c r="H4188" s="209"/>
      <c r="I4188" s="209"/>
      <c r="J4188" s="209"/>
      <c r="N4188" s="209"/>
      <c r="O4188" s="209"/>
      <c r="P4188" s="209"/>
      <c r="Q4188" s="209"/>
      <c r="R4188" s="209"/>
      <c r="S4188" s="209"/>
      <c r="T4188" s="209"/>
      <c r="U4188" s="209"/>
      <c r="V4188" s="209"/>
    </row>
    <row r="4189" spans="4:22" x14ac:dyDescent="0.25">
      <c r="D4189" s="209"/>
      <c r="E4189" s="209"/>
      <c r="F4189" s="209"/>
      <c r="G4189" s="209"/>
      <c r="H4189" s="209"/>
      <c r="I4189" s="209"/>
      <c r="J4189" s="209"/>
      <c r="N4189" s="209"/>
      <c r="O4189" s="209"/>
      <c r="P4189" s="209"/>
      <c r="Q4189" s="209"/>
      <c r="R4189" s="209"/>
      <c r="S4189" s="209"/>
      <c r="T4189" s="209"/>
      <c r="U4189" s="209"/>
      <c r="V4189" s="209"/>
    </row>
    <row r="4190" spans="4:22" x14ac:dyDescent="0.25">
      <c r="D4190" s="209"/>
      <c r="E4190" s="209"/>
      <c r="F4190" s="209"/>
      <c r="G4190" s="209"/>
      <c r="H4190" s="209"/>
      <c r="I4190" s="209"/>
      <c r="J4190" s="209"/>
      <c r="N4190" s="209"/>
      <c r="O4190" s="209"/>
      <c r="P4190" s="209"/>
      <c r="Q4190" s="209"/>
      <c r="R4190" s="209"/>
      <c r="S4190" s="209"/>
      <c r="T4190" s="209"/>
      <c r="U4190" s="209"/>
      <c r="V4190" s="209"/>
    </row>
    <row r="4191" spans="4:22" x14ac:dyDescent="0.25">
      <c r="D4191" s="209"/>
      <c r="E4191" s="209"/>
      <c r="F4191" s="209"/>
      <c r="G4191" s="209"/>
      <c r="H4191" s="209"/>
      <c r="I4191" s="209"/>
      <c r="J4191" s="209"/>
      <c r="N4191" s="209"/>
      <c r="O4191" s="209"/>
      <c r="P4191" s="209"/>
      <c r="Q4191" s="209"/>
      <c r="R4191" s="209"/>
      <c r="S4191" s="209"/>
      <c r="T4191" s="209"/>
      <c r="U4191" s="209"/>
      <c r="V4191" s="209"/>
    </row>
    <row r="4192" spans="4:22" x14ac:dyDescent="0.25">
      <c r="D4192" s="209"/>
      <c r="E4192" s="209"/>
      <c r="F4192" s="209"/>
      <c r="G4192" s="209"/>
      <c r="H4192" s="209"/>
      <c r="I4192" s="209"/>
      <c r="J4192" s="209"/>
      <c r="N4192" s="209"/>
      <c r="O4192" s="209"/>
      <c r="P4192" s="209"/>
      <c r="Q4192" s="209"/>
      <c r="R4192" s="209"/>
      <c r="S4192" s="209"/>
      <c r="T4192" s="209"/>
      <c r="U4192" s="209"/>
      <c r="V4192" s="209"/>
    </row>
    <row r="4193" spans="4:22" x14ac:dyDescent="0.25">
      <c r="D4193" s="209"/>
      <c r="E4193" s="209"/>
      <c r="F4193" s="209"/>
      <c r="G4193" s="209"/>
      <c r="H4193" s="209"/>
      <c r="I4193" s="209"/>
      <c r="J4193" s="209"/>
      <c r="N4193" s="209"/>
      <c r="O4193" s="209"/>
      <c r="P4193" s="209"/>
      <c r="Q4193" s="209"/>
      <c r="R4193" s="209"/>
      <c r="S4193" s="209"/>
      <c r="T4193" s="209"/>
      <c r="U4193" s="209"/>
      <c r="V4193" s="209"/>
    </row>
    <row r="4194" spans="4:22" x14ac:dyDescent="0.25">
      <c r="D4194" s="209"/>
      <c r="E4194" s="209"/>
      <c r="F4194" s="209"/>
      <c r="G4194" s="209"/>
      <c r="H4194" s="209"/>
      <c r="I4194" s="209"/>
      <c r="J4194" s="209"/>
      <c r="N4194" s="209"/>
      <c r="O4194" s="209"/>
      <c r="P4194" s="209"/>
      <c r="Q4194" s="209"/>
      <c r="R4194" s="209"/>
      <c r="S4194" s="209"/>
      <c r="T4194" s="209"/>
      <c r="U4194" s="209"/>
      <c r="V4194" s="209"/>
    </row>
    <row r="4195" spans="4:22" x14ac:dyDescent="0.25">
      <c r="D4195" s="209"/>
      <c r="E4195" s="209"/>
      <c r="F4195" s="209"/>
      <c r="G4195" s="209"/>
      <c r="H4195" s="209"/>
      <c r="I4195" s="209"/>
      <c r="J4195" s="209"/>
      <c r="N4195" s="209"/>
      <c r="O4195" s="209"/>
      <c r="P4195" s="209"/>
      <c r="Q4195" s="209"/>
      <c r="R4195" s="209"/>
      <c r="S4195" s="209"/>
      <c r="T4195" s="209"/>
      <c r="U4195" s="209"/>
      <c r="V4195" s="209"/>
    </row>
    <row r="4196" spans="4:22" x14ac:dyDescent="0.25">
      <c r="D4196" s="209"/>
      <c r="E4196" s="209"/>
      <c r="F4196" s="209"/>
      <c r="G4196" s="209"/>
      <c r="H4196" s="209"/>
      <c r="I4196" s="209"/>
      <c r="J4196" s="209"/>
      <c r="N4196" s="209"/>
      <c r="O4196" s="209"/>
      <c r="P4196" s="209"/>
      <c r="Q4196" s="209"/>
      <c r="R4196" s="209"/>
      <c r="S4196" s="209"/>
      <c r="T4196" s="209"/>
      <c r="U4196" s="209"/>
      <c r="V4196" s="209"/>
    </row>
    <row r="4197" spans="4:22" x14ac:dyDescent="0.25">
      <c r="D4197" s="209"/>
      <c r="E4197" s="209"/>
      <c r="F4197" s="209"/>
      <c r="G4197" s="209"/>
      <c r="H4197" s="209"/>
      <c r="I4197" s="209"/>
      <c r="J4197" s="209"/>
      <c r="N4197" s="209"/>
      <c r="O4197" s="209"/>
      <c r="P4197" s="209"/>
      <c r="Q4197" s="209"/>
      <c r="R4197" s="209"/>
      <c r="S4197" s="209"/>
      <c r="T4197" s="209"/>
      <c r="U4197" s="209"/>
      <c r="V4197" s="209"/>
    </row>
    <row r="4198" spans="4:22" x14ac:dyDescent="0.25">
      <c r="D4198" s="209"/>
      <c r="E4198" s="209"/>
      <c r="F4198" s="209"/>
      <c r="G4198" s="209"/>
      <c r="H4198" s="209"/>
      <c r="I4198" s="209"/>
      <c r="J4198" s="209"/>
      <c r="N4198" s="209"/>
      <c r="O4198" s="209"/>
      <c r="P4198" s="209"/>
      <c r="Q4198" s="209"/>
      <c r="R4198" s="209"/>
      <c r="S4198" s="209"/>
      <c r="T4198" s="209"/>
      <c r="U4198" s="209"/>
      <c r="V4198" s="209"/>
    </row>
    <row r="4199" spans="4:22" x14ac:dyDescent="0.25">
      <c r="D4199" s="209"/>
      <c r="E4199" s="209"/>
      <c r="F4199" s="209"/>
      <c r="G4199" s="209"/>
      <c r="H4199" s="209"/>
      <c r="I4199" s="209"/>
      <c r="J4199" s="209"/>
      <c r="N4199" s="209"/>
      <c r="O4199" s="209"/>
      <c r="P4199" s="209"/>
      <c r="Q4199" s="209"/>
      <c r="R4199" s="209"/>
      <c r="S4199" s="209"/>
      <c r="T4199" s="209"/>
      <c r="U4199" s="209"/>
      <c r="V4199" s="209"/>
    </row>
    <row r="4200" spans="4:22" x14ac:dyDescent="0.25">
      <c r="D4200" s="209"/>
      <c r="E4200" s="209"/>
      <c r="F4200" s="209"/>
      <c r="G4200" s="209"/>
      <c r="H4200" s="209"/>
      <c r="I4200" s="209"/>
      <c r="J4200" s="209"/>
      <c r="N4200" s="209"/>
      <c r="O4200" s="209"/>
      <c r="P4200" s="209"/>
      <c r="Q4200" s="209"/>
      <c r="R4200" s="209"/>
      <c r="S4200" s="209"/>
      <c r="T4200" s="209"/>
      <c r="U4200" s="209"/>
      <c r="V4200" s="209"/>
    </row>
    <row r="4201" spans="4:22" x14ac:dyDescent="0.25">
      <c r="D4201" s="209"/>
      <c r="E4201" s="209"/>
      <c r="F4201" s="209"/>
      <c r="G4201" s="209"/>
      <c r="H4201" s="209"/>
      <c r="I4201" s="209"/>
      <c r="J4201" s="209"/>
      <c r="N4201" s="209"/>
      <c r="O4201" s="209"/>
      <c r="P4201" s="209"/>
      <c r="Q4201" s="209"/>
      <c r="R4201" s="209"/>
      <c r="S4201" s="209"/>
      <c r="T4201" s="209"/>
      <c r="U4201" s="209"/>
      <c r="V4201" s="209"/>
    </row>
    <row r="4202" spans="4:22" x14ac:dyDescent="0.25">
      <c r="D4202" s="209"/>
      <c r="E4202" s="209"/>
      <c r="F4202" s="209"/>
      <c r="G4202" s="209"/>
      <c r="H4202" s="209"/>
      <c r="I4202" s="209"/>
      <c r="J4202" s="209"/>
      <c r="N4202" s="209"/>
      <c r="O4202" s="209"/>
      <c r="P4202" s="209"/>
      <c r="Q4202" s="209"/>
      <c r="R4202" s="209"/>
      <c r="S4202" s="209"/>
      <c r="T4202" s="209"/>
      <c r="U4202" s="209"/>
      <c r="V4202" s="209"/>
    </row>
    <row r="4203" spans="4:22" x14ac:dyDescent="0.25">
      <c r="D4203" s="209"/>
      <c r="E4203" s="209"/>
      <c r="F4203" s="209"/>
      <c r="G4203" s="209"/>
      <c r="H4203" s="209"/>
      <c r="I4203" s="209"/>
      <c r="J4203" s="209"/>
      <c r="N4203" s="209"/>
      <c r="O4203" s="209"/>
      <c r="P4203" s="209"/>
      <c r="Q4203" s="209"/>
      <c r="R4203" s="209"/>
      <c r="S4203" s="209"/>
      <c r="T4203" s="209"/>
      <c r="U4203" s="209"/>
      <c r="V4203" s="209"/>
    </row>
    <row r="4204" spans="4:22" x14ac:dyDescent="0.25">
      <c r="D4204" s="209"/>
      <c r="E4204" s="209"/>
      <c r="F4204" s="209"/>
      <c r="G4204" s="209"/>
      <c r="H4204" s="209"/>
      <c r="I4204" s="209"/>
      <c r="J4204" s="209"/>
      <c r="N4204" s="209"/>
      <c r="O4204" s="209"/>
      <c r="P4204" s="209"/>
      <c r="Q4204" s="209"/>
      <c r="R4204" s="209"/>
      <c r="S4204" s="209"/>
      <c r="T4204" s="209"/>
      <c r="U4204" s="209"/>
      <c r="V4204" s="209"/>
    </row>
    <row r="4205" spans="4:22" x14ac:dyDescent="0.25">
      <c r="D4205" s="209"/>
      <c r="E4205" s="209"/>
      <c r="F4205" s="209"/>
      <c r="G4205" s="209"/>
      <c r="H4205" s="209"/>
      <c r="I4205" s="209"/>
      <c r="J4205" s="209"/>
      <c r="N4205" s="209"/>
      <c r="O4205" s="209"/>
      <c r="P4205" s="209"/>
      <c r="Q4205" s="209"/>
      <c r="R4205" s="209"/>
      <c r="S4205" s="209"/>
      <c r="T4205" s="209"/>
      <c r="U4205" s="209"/>
      <c r="V4205" s="209"/>
    </row>
    <row r="4206" spans="4:22" x14ac:dyDescent="0.25">
      <c r="D4206" s="209"/>
      <c r="E4206" s="209"/>
      <c r="F4206" s="209"/>
      <c r="G4206" s="209"/>
      <c r="H4206" s="209"/>
      <c r="I4206" s="209"/>
      <c r="J4206" s="209"/>
      <c r="N4206" s="209"/>
      <c r="O4206" s="209"/>
      <c r="P4206" s="209"/>
      <c r="Q4206" s="209"/>
      <c r="R4206" s="209"/>
      <c r="S4206" s="209"/>
      <c r="T4206" s="209"/>
      <c r="U4206" s="209"/>
      <c r="V4206" s="209"/>
    </row>
    <row r="4207" spans="4:22" x14ac:dyDescent="0.25">
      <c r="D4207" s="209"/>
      <c r="E4207" s="209"/>
      <c r="F4207" s="209"/>
      <c r="G4207" s="209"/>
      <c r="H4207" s="209"/>
      <c r="I4207" s="209"/>
      <c r="J4207" s="209"/>
      <c r="N4207" s="209"/>
      <c r="O4207" s="209"/>
      <c r="P4207" s="209"/>
      <c r="Q4207" s="209"/>
      <c r="R4207" s="209"/>
      <c r="S4207" s="209"/>
      <c r="T4207" s="209"/>
      <c r="U4207" s="209"/>
      <c r="V4207" s="209"/>
    </row>
    <row r="4208" spans="4:22" x14ac:dyDescent="0.25">
      <c r="D4208" s="209"/>
      <c r="E4208" s="209"/>
      <c r="F4208" s="209"/>
      <c r="G4208" s="209"/>
      <c r="H4208" s="209"/>
      <c r="I4208" s="209"/>
      <c r="J4208" s="209"/>
      <c r="N4208" s="209"/>
      <c r="O4208" s="209"/>
      <c r="P4208" s="209"/>
      <c r="Q4208" s="209"/>
      <c r="R4208" s="209"/>
      <c r="S4208" s="209"/>
      <c r="T4208" s="209"/>
      <c r="U4208" s="209"/>
      <c r="V4208" s="209"/>
    </row>
    <row r="4209" spans="4:22" x14ac:dyDescent="0.25">
      <c r="D4209" s="209"/>
      <c r="E4209" s="209"/>
      <c r="F4209" s="209"/>
      <c r="G4209" s="209"/>
      <c r="H4209" s="209"/>
      <c r="I4209" s="209"/>
      <c r="J4209" s="209"/>
      <c r="N4209" s="209"/>
      <c r="O4209" s="209"/>
      <c r="P4209" s="209"/>
      <c r="Q4209" s="209"/>
      <c r="R4209" s="209"/>
      <c r="S4209" s="209"/>
      <c r="T4209" s="209"/>
      <c r="U4209" s="209"/>
      <c r="V4209" s="209"/>
    </row>
    <row r="4210" spans="4:22" x14ac:dyDescent="0.25">
      <c r="D4210" s="209"/>
      <c r="E4210" s="209"/>
      <c r="F4210" s="209"/>
      <c r="G4210" s="209"/>
      <c r="H4210" s="209"/>
      <c r="I4210" s="209"/>
      <c r="J4210" s="209"/>
      <c r="N4210" s="209"/>
      <c r="O4210" s="209"/>
      <c r="P4210" s="209"/>
      <c r="Q4210" s="209"/>
      <c r="R4210" s="209"/>
      <c r="S4210" s="209"/>
      <c r="T4210" s="209"/>
      <c r="U4210" s="209"/>
      <c r="V4210" s="209"/>
    </row>
    <row r="4211" spans="4:22" x14ac:dyDescent="0.25">
      <c r="D4211" s="209"/>
      <c r="E4211" s="209"/>
      <c r="F4211" s="209"/>
      <c r="G4211" s="209"/>
      <c r="H4211" s="209"/>
      <c r="I4211" s="209"/>
      <c r="J4211" s="209"/>
      <c r="N4211" s="209"/>
      <c r="O4211" s="209"/>
      <c r="P4211" s="209"/>
      <c r="Q4211" s="209"/>
      <c r="R4211" s="209"/>
      <c r="S4211" s="209"/>
      <c r="T4211" s="209"/>
      <c r="U4211" s="209"/>
      <c r="V4211" s="209"/>
    </row>
    <row r="4212" spans="4:22" x14ac:dyDescent="0.25">
      <c r="D4212" s="209"/>
      <c r="E4212" s="209"/>
      <c r="F4212" s="209"/>
      <c r="G4212" s="209"/>
      <c r="H4212" s="209"/>
      <c r="I4212" s="209"/>
      <c r="J4212" s="209"/>
      <c r="N4212" s="209"/>
      <c r="O4212" s="209"/>
      <c r="P4212" s="209"/>
      <c r="Q4212" s="209"/>
      <c r="R4212" s="209"/>
      <c r="S4212" s="209"/>
      <c r="T4212" s="209"/>
      <c r="U4212" s="209"/>
      <c r="V4212" s="209"/>
    </row>
    <row r="4213" spans="4:22" x14ac:dyDescent="0.25">
      <c r="D4213" s="209"/>
      <c r="E4213" s="209"/>
      <c r="F4213" s="209"/>
      <c r="G4213" s="209"/>
      <c r="H4213" s="209"/>
      <c r="I4213" s="209"/>
      <c r="J4213" s="209"/>
      <c r="N4213" s="209"/>
      <c r="O4213" s="209"/>
      <c r="P4213" s="209"/>
      <c r="Q4213" s="209"/>
      <c r="R4213" s="209"/>
      <c r="S4213" s="209"/>
      <c r="T4213" s="209"/>
      <c r="U4213" s="209"/>
      <c r="V4213" s="209"/>
    </row>
    <row r="4214" spans="4:22" x14ac:dyDescent="0.25">
      <c r="D4214" s="209"/>
      <c r="E4214" s="209"/>
      <c r="F4214" s="209"/>
      <c r="G4214" s="209"/>
      <c r="H4214" s="209"/>
      <c r="I4214" s="209"/>
      <c r="J4214" s="209"/>
      <c r="N4214" s="209"/>
      <c r="O4214" s="209"/>
      <c r="P4214" s="209"/>
      <c r="Q4214" s="209"/>
      <c r="R4214" s="209"/>
      <c r="S4214" s="209"/>
      <c r="T4214" s="209"/>
      <c r="U4214" s="209"/>
      <c r="V4214" s="209"/>
    </row>
    <row r="4215" spans="4:22" x14ac:dyDescent="0.25">
      <c r="D4215" s="209"/>
      <c r="E4215" s="209"/>
      <c r="F4215" s="209"/>
      <c r="G4215" s="209"/>
      <c r="H4215" s="209"/>
      <c r="I4215" s="209"/>
      <c r="J4215" s="209"/>
      <c r="N4215" s="209"/>
      <c r="O4215" s="209"/>
      <c r="P4215" s="209"/>
      <c r="Q4215" s="209"/>
      <c r="R4215" s="209"/>
      <c r="S4215" s="209"/>
      <c r="T4215" s="209"/>
      <c r="U4215" s="209"/>
      <c r="V4215" s="209"/>
    </row>
    <row r="4216" spans="4:22" x14ac:dyDescent="0.25">
      <c r="D4216" s="209"/>
      <c r="E4216" s="209"/>
      <c r="F4216" s="209"/>
      <c r="G4216" s="209"/>
      <c r="H4216" s="209"/>
      <c r="I4216" s="209"/>
      <c r="J4216" s="209"/>
      <c r="N4216" s="209"/>
      <c r="O4216" s="209"/>
      <c r="P4216" s="209"/>
      <c r="Q4216" s="209"/>
      <c r="R4216" s="209"/>
      <c r="S4216" s="209"/>
      <c r="T4216" s="209"/>
      <c r="U4216" s="209"/>
      <c r="V4216" s="209"/>
    </row>
    <row r="4217" spans="4:22" x14ac:dyDescent="0.25">
      <c r="D4217" s="209"/>
      <c r="E4217" s="209"/>
      <c r="F4217" s="209"/>
      <c r="G4217" s="209"/>
      <c r="H4217" s="209"/>
      <c r="I4217" s="209"/>
      <c r="J4217" s="209"/>
      <c r="N4217" s="209"/>
      <c r="O4217" s="209"/>
      <c r="P4217" s="209"/>
      <c r="Q4217" s="209"/>
      <c r="R4217" s="209"/>
      <c r="S4217" s="209"/>
      <c r="T4217" s="209"/>
      <c r="U4217" s="209"/>
      <c r="V4217" s="209"/>
    </row>
    <row r="4218" spans="4:22" x14ac:dyDescent="0.25">
      <c r="D4218" s="209"/>
      <c r="E4218" s="209"/>
      <c r="F4218" s="209"/>
      <c r="G4218" s="209"/>
      <c r="H4218" s="209"/>
      <c r="I4218" s="209"/>
      <c r="J4218" s="209"/>
      <c r="N4218" s="209"/>
      <c r="O4218" s="209"/>
      <c r="P4218" s="209"/>
      <c r="Q4218" s="209"/>
      <c r="R4218" s="209"/>
      <c r="S4218" s="209"/>
      <c r="T4218" s="209"/>
      <c r="U4218" s="209"/>
      <c r="V4218" s="209"/>
    </row>
    <row r="4219" spans="4:22" x14ac:dyDescent="0.25">
      <c r="D4219" s="209"/>
      <c r="E4219" s="209"/>
      <c r="F4219" s="209"/>
      <c r="G4219" s="209"/>
      <c r="H4219" s="209"/>
      <c r="I4219" s="209"/>
      <c r="J4219" s="209"/>
      <c r="N4219" s="209"/>
      <c r="O4219" s="209"/>
      <c r="P4219" s="209"/>
      <c r="Q4219" s="209"/>
      <c r="R4219" s="209"/>
      <c r="S4219" s="209"/>
      <c r="T4219" s="209"/>
      <c r="U4219" s="209"/>
      <c r="V4219" s="209"/>
    </row>
    <row r="4220" spans="4:22" x14ac:dyDescent="0.25">
      <c r="D4220" s="209"/>
      <c r="E4220" s="209"/>
      <c r="F4220" s="209"/>
      <c r="G4220" s="209"/>
      <c r="H4220" s="209"/>
      <c r="I4220" s="209"/>
      <c r="J4220" s="209"/>
      <c r="N4220" s="209"/>
      <c r="O4220" s="209"/>
      <c r="P4220" s="209"/>
      <c r="Q4220" s="209"/>
      <c r="R4220" s="209"/>
      <c r="S4220" s="209"/>
      <c r="T4220" s="209"/>
      <c r="U4220" s="209"/>
      <c r="V4220" s="209"/>
    </row>
    <row r="4221" spans="4:22" x14ac:dyDescent="0.25">
      <c r="D4221" s="209"/>
      <c r="E4221" s="209"/>
      <c r="F4221" s="209"/>
      <c r="G4221" s="209"/>
      <c r="H4221" s="209"/>
      <c r="I4221" s="209"/>
      <c r="J4221" s="209"/>
      <c r="N4221" s="209"/>
      <c r="O4221" s="209"/>
      <c r="P4221" s="209"/>
      <c r="Q4221" s="209"/>
      <c r="R4221" s="209"/>
      <c r="S4221" s="209"/>
      <c r="T4221" s="209"/>
      <c r="U4221" s="209"/>
      <c r="V4221" s="209"/>
    </row>
    <row r="4222" spans="4:22" x14ac:dyDescent="0.25">
      <c r="D4222" s="209"/>
      <c r="E4222" s="209"/>
      <c r="F4222" s="209"/>
      <c r="G4222" s="209"/>
      <c r="H4222" s="209"/>
      <c r="I4222" s="209"/>
      <c r="J4222" s="209"/>
      <c r="N4222" s="209"/>
      <c r="O4222" s="209"/>
      <c r="P4222" s="209"/>
      <c r="Q4222" s="209"/>
      <c r="R4222" s="209"/>
      <c r="S4222" s="209"/>
      <c r="T4222" s="209"/>
      <c r="U4222" s="209"/>
      <c r="V4222" s="209"/>
    </row>
    <row r="4223" spans="4:22" x14ac:dyDescent="0.25">
      <c r="D4223" s="209"/>
      <c r="E4223" s="209"/>
      <c r="F4223" s="209"/>
      <c r="G4223" s="209"/>
      <c r="H4223" s="209"/>
      <c r="I4223" s="209"/>
      <c r="J4223" s="209"/>
      <c r="N4223" s="209"/>
      <c r="O4223" s="209"/>
      <c r="P4223" s="209"/>
      <c r="Q4223" s="209"/>
      <c r="R4223" s="209"/>
      <c r="S4223" s="209"/>
      <c r="T4223" s="209"/>
      <c r="U4223" s="209"/>
      <c r="V4223" s="209"/>
    </row>
    <row r="4224" spans="4:22" x14ac:dyDescent="0.25">
      <c r="D4224" s="209"/>
      <c r="E4224" s="209"/>
      <c r="F4224" s="209"/>
      <c r="G4224" s="209"/>
      <c r="H4224" s="209"/>
      <c r="I4224" s="209"/>
      <c r="J4224" s="209"/>
      <c r="N4224" s="209"/>
      <c r="O4224" s="209"/>
      <c r="P4224" s="209"/>
      <c r="Q4224" s="209"/>
      <c r="R4224" s="209"/>
      <c r="S4224" s="209"/>
      <c r="T4224" s="209"/>
      <c r="U4224" s="209"/>
      <c r="V4224" s="209"/>
    </row>
    <row r="4225" spans="4:22" x14ac:dyDescent="0.25">
      <c r="D4225" s="209"/>
      <c r="E4225" s="209"/>
      <c r="F4225" s="209"/>
      <c r="G4225" s="209"/>
      <c r="H4225" s="209"/>
      <c r="I4225" s="209"/>
      <c r="J4225" s="209"/>
      <c r="N4225" s="209"/>
      <c r="O4225" s="209"/>
      <c r="P4225" s="209"/>
      <c r="Q4225" s="209"/>
      <c r="R4225" s="209"/>
      <c r="S4225" s="209"/>
      <c r="T4225" s="209"/>
      <c r="U4225" s="209"/>
      <c r="V4225" s="209"/>
    </row>
    <row r="4226" spans="4:22" x14ac:dyDescent="0.25">
      <c r="D4226" s="209"/>
      <c r="E4226" s="209"/>
      <c r="F4226" s="209"/>
      <c r="G4226" s="209"/>
      <c r="H4226" s="209"/>
      <c r="I4226" s="209"/>
      <c r="J4226" s="209"/>
      <c r="N4226" s="209"/>
      <c r="O4226" s="209"/>
      <c r="P4226" s="209"/>
      <c r="Q4226" s="209"/>
      <c r="R4226" s="209"/>
      <c r="S4226" s="209"/>
      <c r="T4226" s="209"/>
      <c r="U4226" s="209"/>
      <c r="V4226" s="209"/>
    </row>
    <row r="4227" spans="4:22" x14ac:dyDescent="0.25">
      <c r="D4227" s="209"/>
      <c r="E4227" s="209"/>
      <c r="F4227" s="209"/>
      <c r="G4227" s="209"/>
      <c r="H4227" s="209"/>
      <c r="I4227" s="209"/>
      <c r="J4227" s="209"/>
      <c r="N4227" s="209"/>
      <c r="O4227" s="209"/>
      <c r="P4227" s="209"/>
      <c r="Q4227" s="209"/>
      <c r="R4227" s="209"/>
      <c r="S4227" s="209"/>
      <c r="T4227" s="209"/>
      <c r="U4227" s="209"/>
      <c r="V4227" s="209"/>
    </row>
    <row r="4228" spans="4:22" x14ac:dyDescent="0.25">
      <c r="D4228" s="209"/>
      <c r="E4228" s="209"/>
      <c r="F4228" s="209"/>
      <c r="G4228" s="209"/>
      <c r="H4228" s="209"/>
      <c r="I4228" s="209"/>
      <c r="J4228" s="209"/>
      <c r="N4228" s="209"/>
      <c r="O4228" s="209"/>
      <c r="P4228" s="209"/>
      <c r="Q4228" s="209"/>
      <c r="R4228" s="209"/>
      <c r="S4228" s="209"/>
      <c r="T4228" s="209"/>
      <c r="U4228" s="209"/>
      <c r="V4228" s="209"/>
    </row>
    <row r="4229" spans="4:22" x14ac:dyDescent="0.25">
      <c r="D4229" s="209"/>
      <c r="E4229" s="209"/>
      <c r="F4229" s="209"/>
      <c r="G4229" s="209"/>
      <c r="H4229" s="209"/>
      <c r="I4229" s="209"/>
      <c r="J4229" s="209"/>
      <c r="N4229" s="209"/>
      <c r="O4229" s="209"/>
      <c r="P4229" s="209"/>
      <c r="Q4229" s="209"/>
      <c r="R4229" s="209"/>
      <c r="S4229" s="209"/>
      <c r="T4229" s="209"/>
      <c r="U4229" s="209"/>
      <c r="V4229" s="209"/>
    </row>
    <row r="4230" spans="4:22" x14ac:dyDescent="0.25">
      <c r="D4230" s="209"/>
      <c r="E4230" s="209"/>
      <c r="F4230" s="209"/>
      <c r="G4230" s="209"/>
      <c r="H4230" s="209"/>
      <c r="I4230" s="209"/>
      <c r="J4230" s="209"/>
      <c r="N4230" s="209"/>
      <c r="O4230" s="209"/>
      <c r="P4230" s="209"/>
      <c r="Q4230" s="209"/>
      <c r="R4230" s="209"/>
      <c r="S4230" s="209"/>
      <c r="T4230" s="209"/>
      <c r="U4230" s="209"/>
      <c r="V4230" s="209"/>
    </row>
    <row r="4231" spans="4:22" x14ac:dyDescent="0.25">
      <c r="D4231" s="209"/>
      <c r="E4231" s="209"/>
      <c r="F4231" s="209"/>
      <c r="G4231" s="209"/>
      <c r="H4231" s="209"/>
      <c r="I4231" s="209"/>
      <c r="J4231" s="209"/>
      <c r="N4231" s="209"/>
      <c r="O4231" s="209"/>
      <c r="P4231" s="209"/>
      <c r="Q4231" s="209"/>
      <c r="R4231" s="209"/>
      <c r="S4231" s="209"/>
      <c r="T4231" s="209"/>
      <c r="U4231" s="209"/>
      <c r="V4231" s="209"/>
    </row>
    <row r="4232" spans="4:22" x14ac:dyDescent="0.25">
      <c r="D4232" s="209"/>
      <c r="E4232" s="209"/>
      <c r="F4232" s="209"/>
      <c r="G4232" s="209"/>
      <c r="H4232" s="209"/>
      <c r="I4232" s="209"/>
      <c r="J4232" s="209"/>
      <c r="N4232" s="209"/>
      <c r="O4232" s="209"/>
      <c r="P4232" s="209"/>
      <c r="Q4232" s="209"/>
      <c r="R4232" s="209"/>
      <c r="S4232" s="209"/>
      <c r="T4232" s="209"/>
      <c r="U4232" s="209"/>
      <c r="V4232" s="209"/>
    </row>
    <row r="4233" spans="4:22" x14ac:dyDescent="0.25">
      <c r="D4233" s="209"/>
      <c r="E4233" s="209"/>
      <c r="F4233" s="209"/>
      <c r="G4233" s="209"/>
      <c r="H4233" s="209"/>
      <c r="I4233" s="209"/>
      <c r="J4233" s="209"/>
      <c r="N4233" s="209"/>
      <c r="O4233" s="209"/>
      <c r="P4233" s="209"/>
      <c r="Q4233" s="209"/>
      <c r="R4233" s="209"/>
      <c r="S4233" s="209"/>
      <c r="T4233" s="209"/>
      <c r="U4233" s="209"/>
      <c r="V4233" s="209"/>
    </row>
    <row r="4234" spans="4:22" x14ac:dyDescent="0.25">
      <c r="D4234" s="209"/>
      <c r="E4234" s="209"/>
      <c r="F4234" s="209"/>
      <c r="G4234" s="209"/>
      <c r="H4234" s="209"/>
      <c r="I4234" s="209"/>
      <c r="J4234" s="209"/>
      <c r="N4234" s="209"/>
      <c r="O4234" s="209"/>
      <c r="P4234" s="209"/>
      <c r="Q4234" s="209"/>
      <c r="R4234" s="209"/>
      <c r="S4234" s="209"/>
      <c r="T4234" s="209"/>
      <c r="U4234" s="209"/>
      <c r="V4234" s="209"/>
    </row>
    <row r="4235" spans="4:22" x14ac:dyDescent="0.25">
      <c r="D4235" s="209"/>
      <c r="E4235" s="209"/>
      <c r="F4235" s="209"/>
      <c r="G4235" s="209"/>
      <c r="H4235" s="209"/>
      <c r="I4235" s="209"/>
      <c r="J4235" s="209"/>
      <c r="N4235" s="209"/>
      <c r="O4235" s="209"/>
      <c r="P4235" s="209"/>
      <c r="Q4235" s="209"/>
      <c r="R4235" s="209"/>
      <c r="S4235" s="209"/>
      <c r="T4235" s="209"/>
      <c r="U4235" s="209"/>
      <c r="V4235" s="209"/>
    </row>
    <row r="4236" spans="4:22" x14ac:dyDescent="0.25">
      <c r="D4236" s="209"/>
      <c r="E4236" s="209"/>
      <c r="F4236" s="209"/>
      <c r="G4236" s="209"/>
      <c r="H4236" s="209"/>
      <c r="I4236" s="209"/>
      <c r="J4236" s="209"/>
      <c r="N4236" s="209"/>
      <c r="O4236" s="209"/>
      <c r="P4236" s="209"/>
      <c r="Q4236" s="209"/>
      <c r="R4236" s="209"/>
      <c r="S4236" s="209"/>
      <c r="T4236" s="209"/>
      <c r="U4236" s="209"/>
      <c r="V4236" s="209"/>
    </row>
    <row r="4237" spans="4:22" x14ac:dyDescent="0.25">
      <c r="D4237" s="209"/>
      <c r="E4237" s="209"/>
      <c r="F4237" s="209"/>
      <c r="G4237" s="209"/>
      <c r="H4237" s="209"/>
      <c r="I4237" s="209"/>
      <c r="J4237" s="209"/>
      <c r="N4237" s="209"/>
      <c r="O4237" s="209"/>
      <c r="P4237" s="209"/>
      <c r="Q4237" s="209"/>
      <c r="R4237" s="209"/>
      <c r="S4237" s="209"/>
      <c r="T4237" s="209"/>
      <c r="U4237" s="209"/>
      <c r="V4237" s="209"/>
    </row>
    <row r="4238" spans="4:22" x14ac:dyDescent="0.25">
      <c r="D4238" s="209"/>
      <c r="E4238" s="209"/>
      <c r="F4238" s="209"/>
      <c r="G4238" s="209"/>
      <c r="H4238" s="209"/>
      <c r="I4238" s="209"/>
      <c r="J4238" s="209"/>
      <c r="N4238" s="209"/>
      <c r="O4238" s="209"/>
      <c r="P4238" s="209"/>
      <c r="Q4238" s="209"/>
      <c r="R4238" s="209"/>
      <c r="S4238" s="209"/>
      <c r="T4238" s="209"/>
      <c r="U4238" s="209"/>
      <c r="V4238" s="209"/>
    </row>
    <row r="4239" spans="4:22" x14ac:dyDescent="0.25">
      <c r="D4239" s="209"/>
      <c r="E4239" s="209"/>
      <c r="F4239" s="209"/>
      <c r="G4239" s="209"/>
      <c r="H4239" s="209"/>
      <c r="I4239" s="209"/>
      <c r="J4239" s="209"/>
      <c r="N4239" s="209"/>
      <c r="O4239" s="209"/>
      <c r="P4239" s="209"/>
      <c r="Q4239" s="209"/>
      <c r="R4239" s="209"/>
      <c r="S4239" s="209"/>
      <c r="T4239" s="209"/>
      <c r="U4239" s="209"/>
      <c r="V4239" s="209"/>
    </row>
    <row r="4240" spans="4:22" x14ac:dyDescent="0.25">
      <c r="D4240" s="209"/>
      <c r="E4240" s="209"/>
      <c r="F4240" s="209"/>
      <c r="G4240" s="209"/>
      <c r="H4240" s="209"/>
      <c r="I4240" s="209"/>
      <c r="J4240" s="209"/>
      <c r="N4240" s="209"/>
      <c r="O4240" s="209"/>
      <c r="P4240" s="209"/>
      <c r="Q4240" s="209"/>
      <c r="R4240" s="209"/>
      <c r="S4240" s="209"/>
      <c r="T4240" s="209"/>
      <c r="U4240" s="209"/>
      <c r="V4240" s="209"/>
    </row>
    <row r="4241" spans="4:22" x14ac:dyDescent="0.25">
      <c r="D4241" s="209"/>
      <c r="E4241" s="209"/>
      <c r="F4241" s="209"/>
      <c r="G4241" s="209"/>
      <c r="H4241" s="209"/>
      <c r="I4241" s="209"/>
      <c r="J4241" s="209"/>
      <c r="N4241" s="209"/>
      <c r="O4241" s="209"/>
      <c r="P4241" s="209"/>
      <c r="Q4241" s="209"/>
      <c r="R4241" s="209"/>
      <c r="S4241" s="209"/>
      <c r="T4241" s="209"/>
      <c r="U4241" s="209"/>
      <c r="V4241" s="209"/>
    </row>
    <row r="4242" spans="4:22" x14ac:dyDescent="0.25">
      <c r="D4242" s="209"/>
      <c r="E4242" s="209"/>
      <c r="F4242" s="209"/>
      <c r="G4242" s="209"/>
      <c r="H4242" s="209"/>
      <c r="I4242" s="209"/>
      <c r="J4242" s="209"/>
      <c r="N4242" s="209"/>
      <c r="O4242" s="209"/>
      <c r="P4242" s="209"/>
      <c r="Q4242" s="209"/>
      <c r="R4242" s="209"/>
      <c r="S4242" s="209"/>
      <c r="T4242" s="209"/>
      <c r="U4242" s="209"/>
      <c r="V4242" s="209"/>
    </row>
    <row r="4243" spans="4:22" x14ac:dyDescent="0.25">
      <c r="D4243" s="209"/>
      <c r="E4243" s="209"/>
      <c r="F4243" s="209"/>
      <c r="G4243" s="209"/>
      <c r="H4243" s="209"/>
      <c r="I4243" s="209"/>
      <c r="J4243" s="209"/>
      <c r="N4243" s="209"/>
      <c r="O4243" s="209"/>
      <c r="P4243" s="209"/>
      <c r="Q4243" s="209"/>
      <c r="R4243" s="209"/>
      <c r="S4243" s="209"/>
      <c r="T4243" s="209"/>
      <c r="U4243" s="209"/>
      <c r="V4243" s="209"/>
    </row>
    <row r="4244" spans="4:22" x14ac:dyDescent="0.25">
      <c r="D4244" s="209"/>
      <c r="E4244" s="209"/>
      <c r="F4244" s="209"/>
      <c r="G4244" s="209"/>
      <c r="H4244" s="209"/>
      <c r="I4244" s="209"/>
      <c r="J4244" s="209"/>
      <c r="N4244" s="209"/>
      <c r="O4244" s="209"/>
      <c r="P4244" s="209"/>
      <c r="Q4244" s="209"/>
      <c r="R4244" s="209"/>
      <c r="S4244" s="209"/>
      <c r="T4244" s="209"/>
      <c r="U4244" s="209"/>
      <c r="V4244" s="209"/>
    </row>
    <row r="4245" spans="4:22" x14ac:dyDescent="0.25">
      <c r="D4245" s="209"/>
      <c r="E4245" s="209"/>
      <c r="F4245" s="209"/>
      <c r="G4245" s="209"/>
      <c r="H4245" s="209"/>
      <c r="I4245" s="209"/>
      <c r="J4245" s="209"/>
      <c r="N4245" s="209"/>
      <c r="O4245" s="209"/>
      <c r="P4245" s="209"/>
      <c r="Q4245" s="209"/>
      <c r="R4245" s="209"/>
      <c r="S4245" s="209"/>
      <c r="T4245" s="209"/>
      <c r="U4245" s="209"/>
      <c r="V4245" s="209"/>
    </row>
    <row r="4246" spans="4:22" x14ac:dyDescent="0.25">
      <c r="D4246" s="209"/>
      <c r="E4246" s="209"/>
      <c r="F4246" s="209"/>
      <c r="G4246" s="209"/>
      <c r="H4246" s="209"/>
      <c r="I4246" s="209"/>
      <c r="J4246" s="209"/>
      <c r="N4246" s="209"/>
      <c r="O4246" s="209"/>
      <c r="P4246" s="209"/>
      <c r="Q4246" s="209"/>
      <c r="R4246" s="209"/>
      <c r="S4246" s="209"/>
      <c r="T4246" s="209"/>
      <c r="U4246" s="209"/>
      <c r="V4246" s="209"/>
    </row>
    <row r="4247" spans="4:22" x14ac:dyDescent="0.25">
      <c r="D4247" s="209"/>
      <c r="E4247" s="209"/>
      <c r="F4247" s="209"/>
      <c r="G4247" s="209"/>
      <c r="H4247" s="209"/>
      <c r="I4247" s="209"/>
      <c r="J4247" s="209"/>
      <c r="N4247" s="209"/>
      <c r="O4247" s="209"/>
      <c r="P4247" s="209"/>
      <c r="Q4247" s="209"/>
      <c r="R4247" s="209"/>
      <c r="S4247" s="209"/>
      <c r="T4247" s="209"/>
      <c r="U4247" s="209"/>
      <c r="V4247" s="209"/>
    </row>
    <row r="4248" spans="4:22" x14ac:dyDescent="0.25">
      <c r="D4248" s="209"/>
      <c r="E4248" s="209"/>
      <c r="F4248" s="209"/>
      <c r="G4248" s="209"/>
      <c r="H4248" s="209"/>
      <c r="I4248" s="209"/>
      <c r="J4248" s="209"/>
      <c r="N4248" s="209"/>
      <c r="O4248" s="209"/>
      <c r="P4248" s="209"/>
      <c r="Q4248" s="209"/>
      <c r="R4248" s="209"/>
      <c r="S4248" s="209"/>
      <c r="T4248" s="209"/>
      <c r="U4248" s="209"/>
      <c r="V4248" s="209"/>
    </row>
    <row r="4249" spans="4:22" x14ac:dyDescent="0.25">
      <c r="D4249" s="209"/>
      <c r="E4249" s="209"/>
      <c r="F4249" s="209"/>
      <c r="G4249" s="209"/>
      <c r="H4249" s="209"/>
      <c r="I4249" s="209"/>
      <c r="J4249" s="209"/>
      <c r="N4249" s="209"/>
      <c r="O4249" s="209"/>
      <c r="P4249" s="209"/>
      <c r="Q4249" s="209"/>
      <c r="R4249" s="209"/>
      <c r="S4249" s="209"/>
      <c r="T4249" s="209"/>
      <c r="U4249" s="209"/>
      <c r="V4249" s="209"/>
    </row>
    <row r="4250" spans="4:22" x14ac:dyDescent="0.25">
      <c r="D4250" s="209"/>
      <c r="E4250" s="209"/>
      <c r="F4250" s="209"/>
      <c r="G4250" s="209"/>
      <c r="H4250" s="209"/>
      <c r="I4250" s="209"/>
      <c r="J4250" s="209"/>
      <c r="N4250" s="209"/>
      <c r="O4250" s="209"/>
      <c r="P4250" s="209"/>
      <c r="Q4250" s="209"/>
      <c r="R4250" s="209"/>
      <c r="S4250" s="209"/>
      <c r="T4250" s="209"/>
      <c r="U4250" s="209"/>
      <c r="V4250" s="209"/>
    </row>
    <row r="4251" spans="4:22" x14ac:dyDescent="0.25">
      <c r="D4251" s="209"/>
      <c r="E4251" s="209"/>
      <c r="F4251" s="209"/>
      <c r="G4251" s="209"/>
      <c r="H4251" s="209"/>
      <c r="I4251" s="209"/>
      <c r="J4251" s="209"/>
      <c r="N4251" s="209"/>
      <c r="O4251" s="209"/>
      <c r="P4251" s="209"/>
      <c r="Q4251" s="209"/>
      <c r="R4251" s="209"/>
      <c r="S4251" s="209"/>
      <c r="T4251" s="209"/>
      <c r="U4251" s="209"/>
      <c r="V4251" s="209"/>
    </row>
    <row r="4252" spans="4:22" x14ac:dyDescent="0.25">
      <c r="D4252" s="209"/>
      <c r="E4252" s="209"/>
      <c r="F4252" s="209"/>
      <c r="G4252" s="209"/>
      <c r="H4252" s="209"/>
      <c r="I4252" s="209"/>
      <c r="J4252" s="209"/>
      <c r="N4252" s="209"/>
      <c r="O4252" s="209"/>
      <c r="P4252" s="209"/>
      <c r="Q4252" s="209"/>
      <c r="R4252" s="209"/>
      <c r="S4252" s="209"/>
      <c r="T4252" s="209"/>
      <c r="U4252" s="209"/>
      <c r="V4252" s="209"/>
    </row>
    <row r="4253" spans="4:22" x14ac:dyDescent="0.25">
      <c r="D4253" s="209"/>
      <c r="E4253" s="209"/>
      <c r="F4253" s="209"/>
      <c r="G4253" s="209"/>
      <c r="H4253" s="209"/>
      <c r="I4253" s="209"/>
      <c r="J4253" s="209"/>
      <c r="N4253" s="209"/>
      <c r="O4253" s="209"/>
      <c r="P4253" s="209"/>
      <c r="Q4253" s="209"/>
      <c r="R4253" s="209"/>
      <c r="S4253" s="209"/>
      <c r="T4253" s="209"/>
      <c r="U4253" s="209"/>
      <c r="V4253" s="209"/>
    </row>
    <row r="4254" spans="4:22" x14ac:dyDescent="0.25">
      <c r="D4254" s="209"/>
      <c r="E4254" s="209"/>
      <c r="F4254" s="209"/>
      <c r="G4254" s="209"/>
      <c r="H4254" s="209"/>
      <c r="I4254" s="209"/>
      <c r="J4254" s="209"/>
      <c r="N4254" s="209"/>
      <c r="O4254" s="209"/>
      <c r="P4254" s="209"/>
      <c r="Q4254" s="209"/>
      <c r="R4254" s="209"/>
      <c r="S4254" s="209"/>
      <c r="T4254" s="209"/>
      <c r="U4254" s="209"/>
      <c r="V4254" s="209"/>
    </row>
    <row r="4255" spans="4:22" x14ac:dyDescent="0.25">
      <c r="D4255" s="209"/>
      <c r="E4255" s="209"/>
      <c r="F4255" s="209"/>
      <c r="G4255" s="209"/>
      <c r="H4255" s="209"/>
      <c r="I4255" s="209"/>
      <c r="J4255" s="209"/>
      <c r="N4255" s="209"/>
      <c r="O4255" s="209"/>
      <c r="P4255" s="209"/>
      <c r="Q4255" s="209"/>
      <c r="R4255" s="209"/>
      <c r="S4255" s="209"/>
      <c r="T4255" s="209"/>
      <c r="U4255" s="209"/>
      <c r="V4255" s="209"/>
    </row>
    <row r="4256" spans="4:22" x14ac:dyDescent="0.25">
      <c r="D4256" s="209"/>
      <c r="E4256" s="209"/>
      <c r="F4256" s="209"/>
      <c r="G4256" s="209"/>
      <c r="H4256" s="209"/>
      <c r="I4256" s="209"/>
      <c r="J4256" s="209"/>
      <c r="N4256" s="209"/>
      <c r="O4256" s="209"/>
      <c r="P4256" s="209"/>
      <c r="Q4256" s="209"/>
      <c r="R4256" s="209"/>
      <c r="S4256" s="209"/>
      <c r="T4256" s="209"/>
      <c r="U4256" s="209"/>
      <c r="V4256" s="209"/>
    </row>
    <row r="4257" spans="4:22" x14ac:dyDescent="0.25">
      <c r="D4257" s="209"/>
      <c r="E4257" s="209"/>
      <c r="F4257" s="209"/>
      <c r="G4257" s="209"/>
      <c r="H4257" s="209"/>
      <c r="I4257" s="209"/>
      <c r="J4257" s="209"/>
      <c r="N4257" s="209"/>
      <c r="O4257" s="209"/>
      <c r="P4257" s="209"/>
      <c r="Q4257" s="209"/>
      <c r="R4257" s="209"/>
      <c r="S4257" s="209"/>
      <c r="T4257" s="209"/>
      <c r="U4257" s="209"/>
      <c r="V4257" s="209"/>
    </row>
    <row r="4258" spans="4:22" x14ac:dyDescent="0.25">
      <c r="D4258" s="209"/>
      <c r="E4258" s="209"/>
      <c r="F4258" s="209"/>
      <c r="G4258" s="209"/>
      <c r="H4258" s="209"/>
      <c r="I4258" s="209"/>
      <c r="J4258" s="209"/>
      <c r="N4258" s="209"/>
      <c r="O4258" s="209"/>
      <c r="P4258" s="209"/>
      <c r="Q4258" s="209"/>
      <c r="R4258" s="209"/>
      <c r="S4258" s="209"/>
      <c r="T4258" s="209"/>
      <c r="U4258" s="209"/>
      <c r="V4258" s="209"/>
    </row>
    <row r="4259" spans="4:22" x14ac:dyDescent="0.25">
      <c r="D4259" s="209"/>
      <c r="E4259" s="209"/>
      <c r="F4259" s="209"/>
      <c r="G4259" s="209"/>
      <c r="H4259" s="209"/>
      <c r="I4259" s="209"/>
      <c r="J4259" s="209"/>
      <c r="N4259" s="209"/>
      <c r="O4259" s="209"/>
      <c r="P4259" s="209"/>
      <c r="Q4259" s="209"/>
      <c r="R4259" s="209"/>
      <c r="S4259" s="209"/>
      <c r="T4259" s="209"/>
      <c r="U4259" s="209"/>
      <c r="V4259" s="209"/>
    </row>
    <row r="4260" spans="4:22" x14ac:dyDescent="0.25">
      <c r="D4260" s="209"/>
      <c r="E4260" s="209"/>
      <c r="F4260" s="209"/>
      <c r="G4260" s="209"/>
      <c r="H4260" s="209"/>
      <c r="I4260" s="209"/>
      <c r="J4260" s="209"/>
      <c r="N4260" s="209"/>
      <c r="O4260" s="209"/>
      <c r="P4260" s="209"/>
      <c r="Q4260" s="209"/>
      <c r="R4260" s="209"/>
      <c r="S4260" s="209"/>
      <c r="T4260" s="209"/>
      <c r="U4260" s="209"/>
      <c r="V4260" s="209"/>
    </row>
    <row r="4261" spans="4:22" x14ac:dyDescent="0.25">
      <c r="D4261" s="209"/>
      <c r="E4261" s="209"/>
      <c r="F4261" s="209"/>
      <c r="G4261" s="209"/>
      <c r="H4261" s="209"/>
      <c r="I4261" s="209"/>
      <c r="J4261" s="209"/>
      <c r="N4261" s="209"/>
      <c r="O4261" s="209"/>
      <c r="P4261" s="209"/>
      <c r="Q4261" s="209"/>
      <c r="R4261" s="209"/>
      <c r="S4261" s="209"/>
      <c r="T4261" s="209"/>
      <c r="U4261" s="209"/>
      <c r="V4261" s="209"/>
    </row>
    <row r="4262" spans="4:22" x14ac:dyDescent="0.25">
      <c r="D4262" s="209"/>
      <c r="E4262" s="209"/>
      <c r="F4262" s="209"/>
      <c r="G4262" s="209"/>
      <c r="H4262" s="209"/>
      <c r="I4262" s="209"/>
      <c r="J4262" s="209"/>
      <c r="N4262" s="209"/>
      <c r="O4262" s="209"/>
      <c r="P4262" s="209"/>
      <c r="Q4262" s="209"/>
      <c r="R4262" s="209"/>
      <c r="S4262" s="209"/>
      <c r="T4262" s="209"/>
      <c r="U4262" s="209"/>
      <c r="V4262" s="209"/>
    </row>
    <row r="4263" spans="4:22" x14ac:dyDescent="0.25">
      <c r="D4263" s="209"/>
      <c r="E4263" s="209"/>
      <c r="F4263" s="209"/>
      <c r="G4263" s="209"/>
      <c r="H4263" s="209"/>
      <c r="I4263" s="209"/>
      <c r="J4263" s="209"/>
      <c r="N4263" s="209"/>
      <c r="O4263" s="209"/>
      <c r="P4263" s="209"/>
      <c r="Q4263" s="209"/>
      <c r="R4263" s="209"/>
      <c r="S4263" s="209"/>
      <c r="T4263" s="209"/>
      <c r="U4263" s="209"/>
      <c r="V4263" s="209"/>
    </row>
    <row r="4264" spans="4:22" x14ac:dyDescent="0.25">
      <c r="D4264" s="209"/>
      <c r="E4264" s="209"/>
      <c r="F4264" s="209"/>
      <c r="G4264" s="209"/>
      <c r="H4264" s="209"/>
      <c r="I4264" s="209"/>
      <c r="J4264" s="209"/>
      <c r="N4264" s="209"/>
      <c r="O4264" s="209"/>
      <c r="P4264" s="209"/>
      <c r="Q4264" s="209"/>
      <c r="R4264" s="209"/>
      <c r="S4264" s="209"/>
      <c r="T4264" s="209"/>
      <c r="U4264" s="209"/>
      <c r="V4264" s="209"/>
    </row>
    <row r="4265" spans="4:22" x14ac:dyDescent="0.25">
      <c r="D4265" s="209"/>
      <c r="E4265" s="209"/>
      <c r="F4265" s="209"/>
      <c r="G4265" s="209"/>
      <c r="H4265" s="209"/>
      <c r="I4265" s="209"/>
      <c r="J4265" s="209"/>
      <c r="N4265" s="209"/>
      <c r="O4265" s="209"/>
      <c r="P4265" s="209"/>
      <c r="Q4265" s="209"/>
      <c r="R4265" s="209"/>
      <c r="S4265" s="209"/>
      <c r="T4265" s="209"/>
      <c r="U4265" s="209"/>
      <c r="V4265" s="209"/>
    </row>
    <row r="4266" spans="4:22" x14ac:dyDescent="0.25">
      <c r="D4266" s="209"/>
      <c r="E4266" s="209"/>
      <c r="F4266" s="209"/>
      <c r="G4266" s="209"/>
      <c r="H4266" s="209"/>
      <c r="I4266" s="209"/>
      <c r="J4266" s="209"/>
      <c r="N4266" s="209"/>
      <c r="O4266" s="209"/>
      <c r="P4266" s="209"/>
      <c r="Q4266" s="209"/>
      <c r="R4266" s="209"/>
      <c r="S4266" s="209"/>
      <c r="T4266" s="209"/>
      <c r="U4266" s="209"/>
      <c r="V4266" s="209"/>
    </row>
    <row r="4267" spans="4:22" x14ac:dyDescent="0.25">
      <c r="D4267" s="209"/>
      <c r="E4267" s="209"/>
      <c r="F4267" s="209"/>
      <c r="G4267" s="209"/>
      <c r="H4267" s="209"/>
      <c r="I4267" s="209"/>
      <c r="J4267" s="209"/>
      <c r="N4267" s="209"/>
      <c r="O4267" s="209"/>
      <c r="P4267" s="209"/>
      <c r="Q4267" s="209"/>
      <c r="R4267" s="209"/>
      <c r="S4267" s="209"/>
      <c r="T4267" s="209"/>
      <c r="U4267" s="209"/>
      <c r="V4267" s="209"/>
    </row>
    <row r="4268" spans="4:22" x14ac:dyDescent="0.25">
      <c r="D4268" s="209"/>
      <c r="E4268" s="209"/>
      <c r="F4268" s="209"/>
      <c r="G4268" s="209"/>
      <c r="H4268" s="209"/>
      <c r="I4268" s="209"/>
      <c r="J4268" s="209"/>
      <c r="N4268" s="209"/>
      <c r="O4268" s="209"/>
      <c r="P4268" s="209"/>
      <c r="Q4268" s="209"/>
      <c r="R4268" s="209"/>
      <c r="S4268" s="209"/>
      <c r="T4268" s="209"/>
      <c r="U4268" s="209"/>
      <c r="V4268" s="209"/>
    </row>
    <row r="4269" spans="4:22" x14ac:dyDescent="0.25">
      <c r="D4269" s="209"/>
      <c r="E4269" s="209"/>
      <c r="F4269" s="209"/>
      <c r="G4269" s="209"/>
      <c r="H4269" s="209"/>
      <c r="I4269" s="209"/>
      <c r="J4269" s="209"/>
      <c r="N4269" s="209"/>
      <c r="O4269" s="209"/>
      <c r="P4269" s="209"/>
      <c r="Q4269" s="209"/>
      <c r="R4269" s="209"/>
      <c r="S4269" s="209"/>
      <c r="T4269" s="209"/>
      <c r="U4269" s="209"/>
      <c r="V4269" s="209"/>
    </row>
    <row r="4270" spans="4:22" x14ac:dyDescent="0.25">
      <c r="D4270" s="209"/>
      <c r="E4270" s="209"/>
      <c r="F4270" s="209"/>
      <c r="G4270" s="209"/>
      <c r="H4270" s="209"/>
      <c r="I4270" s="209"/>
      <c r="J4270" s="209"/>
      <c r="N4270" s="209"/>
      <c r="O4270" s="209"/>
      <c r="P4270" s="209"/>
      <c r="Q4270" s="209"/>
      <c r="R4270" s="209"/>
      <c r="S4270" s="209"/>
      <c r="T4270" s="209"/>
      <c r="U4270" s="209"/>
      <c r="V4270" s="209"/>
    </row>
    <row r="4271" spans="4:22" x14ac:dyDescent="0.25">
      <c r="D4271" s="209"/>
      <c r="E4271" s="209"/>
      <c r="F4271" s="209"/>
      <c r="G4271" s="209"/>
      <c r="H4271" s="209"/>
      <c r="I4271" s="209"/>
      <c r="J4271" s="209"/>
      <c r="N4271" s="209"/>
      <c r="O4271" s="209"/>
      <c r="P4271" s="209"/>
      <c r="Q4271" s="209"/>
      <c r="R4271" s="209"/>
      <c r="S4271" s="209"/>
      <c r="T4271" s="209"/>
      <c r="U4271" s="209"/>
      <c r="V4271" s="209"/>
    </row>
    <row r="4272" spans="4:22" x14ac:dyDescent="0.25">
      <c r="D4272" s="209"/>
      <c r="E4272" s="209"/>
      <c r="F4272" s="209"/>
      <c r="G4272" s="209"/>
      <c r="H4272" s="209"/>
      <c r="I4272" s="209"/>
      <c r="J4272" s="209"/>
      <c r="N4272" s="209"/>
      <c r="O4272" s="209"/>
      <c r="P4272" s="209"/>
      <c r="Q4272" s="209"/>
      <c r="R4272" s="209"/>
      <c r="S4272" s="209"/>
      <c r="T4272" s="209"/>
      <c r="U4272" s="209"/>
      <c r="V4272" s="209"/>
    </row>
    <row r="4273" spans="4:22" x14ac:dyDescent="0.25">
      <c r="D4273" s="209"/>
      <c r="E4273" s="209"/>
      <c r="F4273" s="209"/>
      <c r="G4273" s="209"/>
      <c r="H4273" s="209"/>
      <c r="I4273" s="209"/>
      <c r="J4273" s="209"/>
      <c r="N4273" s="209"/>
      <c r="O4273" s="209"/>
      <c r="P4273" s="209"/>
      <c r="Q4273" s="209"/>
      <c r="R4273" s="209"/>
      <c r="S4273" s="209"/>
      <c r="T4273" s="209"/>
      <c r="U4273" s="209"/>
      <c r="V4273" s="209"/>
    </row>
    <row r="4274" spans="4:22" x14ac:dyDescent="0.25">
      <c r="D4274" s="209"/>
      <c r="E4274" s="209"/>
      <c r="F4274" s="209"/>
      <c r="G4274" s="209"/>
      <c r="H4274" s="209"/>
      <c r="I4274" s="209"/>
      <c r="J4274" s="209"/>
      <c r="N4274" s="209"/>
      <c r="O4274" s="209"/>
      <c r="P4274" s="209"/>
      <c r="Q4274" s="209"/>
      <c r="R4274" s="209"/>
      <c r="S4274" s="209"/>
      <c r="T4274" s="209"/>
      <c r="U4274" s="209"/>
      <c r="V4274" s="209"/>
    </row>
    <row r="4275" spans="4:22" x14ac:dyDescent="0.25">
      <c r="D4275" s="209"/>
      <c r="E4275" s="209"/>
      <c r="F4275" s="209"/>
      <c r="G4275" s="209"/>
      <c r="H4275" s="209"/>
      <c r="I4275" s="209"/>
      <c r="J4275" s="209"/>
      <c r="N4275" s="209"/>
      <c r="O4275" s="209"/>
      <c r="P4275" s="209"/>
      <c r="Q4275" s="209"/>
      <c r="R4275" s="209"/>
      <c r="S4275" s="209"/>
      <c r="T4275" s="209"/>
      <c r="U4275" s="209"/>
      <c r="V4275" s="209"/>
    </row>
    <row r="4276" spans="4:22" x14ac:dyDescent="0.25">
      <c r="D4276" s="209"/>
      <c r="E4276" s="209"/>
      <c r="F4276" s="209"/>
      <c r="G4276" s="209"/>
      <c r="H4276" s="209"/>
      <c r="I4276" s="209"/>
      <c r="J4276" s="209"/>
      <c r="N4276" s="209"/>
      <c r="O4276" s="209"/>
      <c r="P4276" s="209"/>
      <c r="Q4276" s="209"/>
      <c r="R4276" s="209"/>
      <c r="S4276" s="209"/>
      <c r="T4276" s="209"/>
      <c r="U4276" s="209"/>
      <c r="V4276" s="209"/>
    </row>
    <row r="4277" spans="4:22" x14ac:dyDescent="0.25">
      <c r="D4277" s="209"/>
      <c r="E4277" s="209"/>
      <c r="F4277" s="209"/>
      <c r="G4277" s="209"/>
      <c r="H4277" s="209"/>
      <c r="I4277" s="209"/>
      <c r="J4277" s="209"/>
      <c r="N4277" s="209"/>
      <c r="O4277" s="209"/>
      <c r="P4277" s="209"/>
      <c r="Q4277" s="209"/>
      <c r="R4277" s="209"/>
      <c r="S4277" s="209"/>
      <c r="T4277" s="209"/>
      <c r="U4277" s="209"/>
      <c r="V4277" s="209"/>
    </row>
    <row r="4278" spans="4:22" x14ac:dyDescent="0.25">
      <c r="D4278" s="209"/>
      <c r="E4278" s="209"/>
      <c r="F4278" s="209"/>
      <c r="G4278" s="209"/>
      <c r="H4278" s="209"/>
      <c r="I4278" s="209"/>
      <c r="J4278" s="209"/>
      <c r="N4278" s="209"/>
      <c r="O4278" s="209"/>
      <c r="P4278" s="209"/>
      <c r="Q4278" s="209"/>
      <c r="R4278" s="209"/>
      <c r="S4278" s="209"/>
      <c r="T4278" s="209"/>
      <c r="U4278" s="209"/>
      <c r="V4278" s="209"/>
    </row>
    <row r="4279" spans="4:22" x14ac:dyDescent="0.25">
      <c r="D4279" s="209"/>
      <c r="E4279" s="209"/>
      <c r="F4279" s="209"/>
      <c r="G4279" s="209"/>
      <c r="H4279" s="209"/>
      <c r="I4279" s="209"/>
      <c r="J4279" s="209"/>
      <c r="N4279" s="209"/>
      <c r="O4279" s="209"/>
      <c r="P4279" s="209"/>
      <c r="Q4279" s="209"/>
      <c r="R4279" s="209"/>
      <c r="S4279" s="209"/>
      <c r="T4279" s="209"/>
      <c r="U4279" s="209"/>
      <c r="V4279" s="209"/>
    </row>
    <row r="4280" spans="4:22" x14ac:dyDescent="0.25">
      <c r="D4280" s="209"/>
      <c r="E4280" s="209"/>
      <c r="F4280" s="209"/>
      <c r="G4280" s="209"/>
      <c r="H4280" s="209"/>
      <c r="I4280" s="209"/>
      <c r="J4280" s="209"/>
      <c r="N4280" s="209"/>
      <c r="O4280" s="209"/>
      <c r="P4280" s="209"/>
      <c r="Q4280" s="209"/>
      <c r="R4280" s="209"/>
      <c r="S4280" s="209"/>
      <c r="T4280" s="209"/>
      <c r="U4280" s="209"/>
      <c r="V4280" s="209"/>
    </row>
    <row r="4281" spans="4:22" x14ac:dyDescent="0.25">
      <c r="D4281" s="209"/>
      <c r="E4281" s="209"/>
      <c r="F4281" s="209"/>
      <c r="G4281" s="209"/>
      <c r="H4281" s="209"/>
      <c r="I4281" s="209"/>
      <c r="J4281" s="209"/>
      <c r="N4281" s="209"/>
      <c r="O4281" s="209"/>
      <c r="P4281" s="209"/>
      <c r="Q4281" s="209"/>
      <c r="R4281" s="209"/>
      <c r="S4281" s="209"/>
      <c r="T4281" s="209"/>
      <c r="U4281" s="209"/>
      <c r="V4281" s="209"/>
    </row>
    <row r="4282" spans="4:22" x14ac:dyDescent="0.25">
      <c r="D4282" s="209"/>
      <c r="E4282" s="209"/>
      <c r="F4282" s="209"/>
      <c r="G4282" s="209"/>
      <c r="H4282" s="209"/>
      <c r="I4282" s="209"/>
      <c r="J4282" s="209"/>
      <c r="N4282" s="209"/>
      <c r="O4282" s="209"/>
      <c r="P4282" s="209"/>
      <c r="Q4282" s="209"/>
      <c r="R4282" s="209"/>
      <c r="S4282" s="209"/>
      <c r="T4282" s="209"/>
      <c r="U4282" s="209"/>
      <c r="V4282" s="209"/>
    </row>
    <row r="4283" spans="4:22" x14ac:dyDescent="0.25">
      <c r="D4283" s="209"/>
      <c r="E4283" s="209"/>
      <c r="F4283" s="209"/>
      <c r="G4283" s="209"/>
      <c r="H4283" s="209"/>
      <c r="I4283" s="209"/>
      <c r="J4283" s="209"/>
      <c r="N4283" s="209"/>
      <c r="O4283" s="209"/>
      <c r="P4283" s="209"/>
      <c r="Q4283" s="209"/>
      <c r="R4283" s="209"/>
      <c r="S4283" s="209"/>
      <c r="T4283" s="209"/>
      <c r="U4283" s="209"/>
      <c r="V4283" s="209"/>
    </row>
    <row r="4284" spans="4:22" x14ac:dyDescent="0.25">
      <c r="D4284" s="209"/>
      <c r="E4284" s="209"/>
      <c r="F4284" s="209"/>
      <c r="G4284" s="209"/>
      <c r="H4284" s="209"/>
      <c r="I4284" s="209"/>
      <c r="J4284" s="209"/>
      <c r="N4284" s="209"/>
      <c r="O4284" s="209"/>
      <c r="P4284" s="209"/>
      <c r="Q4284" s="209"/>
      <c r="R4284" s="209"/>
      <c r="S4284" s="209"/>
      <c r="T4284" s="209"/>
      <c r="U4284" s="209"/>
      <c r="V4284" s="209"/>
    </row>
    <row r="4285" spans="4:22" x14ac:dyDescent="0.25">
      <c r="D4285" s="209"/>
      <c r="E4285" s="209"/>
      <c r="F4285" s="209"/>
      <c r="G4285" s="209"/>
      <c r="H4285" s="209"/>
      <c r="I4285" s="209"/>
      <c r="J4285" s="209"/>
      <c r="N4285" s="209"/>
      <c r="O4285" s="209"/>
      <c r="P4285" s="209"/>
      <c r="Q4285" s="209"/>
      <c r="R4285" s="209"/>
      <c r="S4285" s="209"/>
      <c r="T4285" s="209"/>
      <c r="U4285" s="209"/>
      <c r="V4285" s="209"/>
    </row>
    <row r="4286" spans="4:22" x14ac:dyDescent="0.25">
      <c r="D4286" s="209"/>
      <c r="E4286" s="209"/>
      <c r="F4286" s="209"/>
      <c r="G4286" s="209"/>
      <c r="H4286" s="209"/>
      <c r="I4286" s="209"/>
      <c r="J4286" s="209"/>
      <c r="N4286" s="209"/>
      <c r="O4286" s="209"/>
      <c r="P4286" s="209"/>
      <c r="Q4286" s="209"/>
      <c r="R4286" s="209"/>
      <c r="S4286" s="209"/>
      <c r="T4286" s="209"/>
      <c r="U4286" s="209"/>
      <c r="V4286" s="209"/>
    </row>
    <row r="4287" spans="4:22" x14ac:dyDescent="0.25">
      <c r="D4287" s="209"/>
      <c r="E4287" s="209"/>
      <c r="F4287" s="209"/>
      <c r="G4287" s="209"/>
      <c r="H4287" s="209"/>
      <c r="I4287" s="209"/>
      <c r="J4287" s="209"/>
      <c r="N4287" s="209"/>
      <c r="O4287" s="209"/>
      <c r="P4287" s="209"/>
      <c r="Q4287" s="209"/>
      <c r="R4287" s="209"/>
      <c r="S4287" s="209"/>
      <c r="T4287" s="209"/>
      <c r="U4287" s="209"/>
      <c r="V4287" s="209"/>
    </row>
    <row r="4288" spans="4:22" x14ac:dyDescent="0.25">
      <c r="D4288" s="209"/>
      <c r="E4288" s="209"/>
      <c r="F4288" s="209"/>
      <c r="G4288" s="209"/>
      <c r="H4288" s="209"/>
      <c r="I4288" s="209"/>
      <c r="J4288" s="209"/>
      <c r="N4288" s="209"/>
      <c r="O4288" s="209"/>
      <c r="P4288" s="209"/>
      <c r="Q4288" s="209"/>
      <c r="R4288" s="209"/>
      <c r="S4288" s="209"/>
      <c r="T4288" s="209"/>
      <c r="U4288" s="209"/>
      <c r="V4288" s="209"/>
    </row>
    <row r="4289" spans="4:22" x14ac:dyDescent="0.25">
      <c r="D4289" s="209"/>
      <c r="E4289" s="209"/>
      <c r="F4289" s="209"/>
      <c r="G4289" s="209"/>
      <c r="H4289" s="209"/>
      <c r="I4289" s="209"/>
      <c r="J4289" s="209"/>
      <c r="N4289" s="209"/>
      <c r="O4289" s="209"/>
      <c r="P4289" s="209"/>
      <c r="Q4289" s="209"/>
      <c r="R4289" s="209"/>
      <c r="S4289" s="209"/>
      <c r="T4289" s="209"/>
      <c r="U4289" s="209"/>
      <c r="V4289" s="209"/>
    </row>
    <row r="4290" spans="4:22" x14ac:dyDescent="0.25">
      <c r="D4290" s="209"/>
      <c r="E4290" s="209"/>
      <c r="F4290" s="209"/>
      <c r="G4290" s="209"/>
      <c r="H4290" s="209"/>
      <c r="I4290" s="209"/>
      <c r="J4290" s="209"/>
      <c r="N4290" s="209"/>
      <c r="O4290" s="209"/>
      <c r="P4290" s="209"/>
      <c r="Q4290" s="209"/>
      <c r="R4290" s="209"/>
      <c r="S4290" s="209"/>
      <c r="T4290" s="209"/>
      <c r="U4290" s="209"/>
      <c r="V4290" s="209"/>
    </row>
    <row r="4291" spans="4:22" x14ac:dyDescent="0.25">
      <c r="D4291" s="209"/>
      <c r="E4291" s="209"/>
      <c r="F4291" s="209"/>
      <c r="G4291" s="209"/>
      <c r="H4291" s="209"/>
      <c r="I4291" s="209"/>
      <c r="J4291" s="209"/>
      <c r="N4291" s="209"/>
      <c r="O4291" s="209"/>
      <c r="P4291" s="209"/>
      <c r="Q4291" s="209"/>
      <c r="R4291" s="209"/>
      <c r="S4291" s="209"/>
      <c r="T4291" s="209"/>
      <c r="U4291" s="209"/>
      <c r="V4291" s="209"/>
    </row>
    <row r="4292" spans="4:22" x14ac:dyDescent="0.25">
      <c r="D4292" s="209"/>
      <c r="E4292" s="209"/>
      <c r="F4292" s="209"/>
      <c r="G4292" s="209"/>
      <c r="H4292" s="209"/>
      <c r="I4292" s="209"/>
      <c r="J4292" s="209"/>
      <c r="N4292" s="209"/>
      <c r="O4292" s="209"/>
      <c r="P4292" s="209"/>
      <c r="Q4292" s="209"/>
      <c r="R4292" s="209"/>
      <c r="S4292" s="209"/>
      <c r="T4292" s="209"/>
      <c r="U4292" s="209"/>
      <c r="V4292" s="209"/>
    </row>
    <row r="4293" spans="4:22" x14ac:dyDescent="0.25">
      <c r="D4293" s="209"/>
      <c r="E4293" s="209"/>
      <c r="F4293" s="209"/>
      <c r="G4293" s="209"/>
      <c r="H4293" s="209"/>
      <c r="I4293" s="209"/>
      <c r="J4293" s="209"/>
      <c r="N4293" s="209"/>
      <c r="O4293" s="209"/>
      <c r="P4293" s="209"/>
      <c r="Q4293" s="209"/>
      <c r="R4293" s="209"/>
      <c r="S4293" s="209"/>
      <c r="T4293" s="209"/>
      <c r="U4293" s="209"/>
      <c r="V4293" s="209"/>
    </row>
    <row r="4294" spans="4:22" x14ac:dyDescent="0.25">
      <c r="D4294" s="209"/>
      <c r="E4294" s="209"/>
      <c r="F4294" s="209"/>
      <c r="G4294" s="209"/>
      <c r="H4294" s="209"/>
      <c r="I4294" s="209"/>
      <c r="J4294" s="209"/>
      <c r="N4294" s="209"/>
      <c r="O4294" s="209"/>
      <c r="P4294" s="209"/>
      <c r="Q4294" s="209"/>
      <c r="R4294" s="209"/>
      <c r="S4294" s="209"/>
      <c r="T4294" s="209"/>
      <c r="U4294" s="209"/>
      <c r="V4294" s="209"/>
    </row>
    <row r="4295" spans="4:22" x14ac:dyDescent="0.25">
      <c r="D4295" s="209"/>
      <c r="E4295" s="209"/>
      <c r="F4295" s="209"/>
      <c r="G4295" s="209"/>
      <c r="H4295" s="209"/>
      <c r="I4295" s="209"/>
      <c r="J4295" s="209"/>
      <c r="N4295" s="209"/>
      <c r="O4295" s="209"/>
      <c r="P4295" s="209"/>
      <c r="Q4295" s="209"/>
      <c r="R4295" s="209"/>
      <c r="S4295" s="209"/>
      <c r="T4295" s="209"/>
      <c r="U4295" s="209"/>
      <c r="V4295" s="209"/>
    </row>
    <row r="4296" spans="4:22" x14ac:dyDescent="0.25">
      <c r="D4296" s="209"/>
      <c r="E4296" s="209"/>
      <c r="F4296" s="209"/>
      <c r="G4296" s="209"/>
      <c r="H4296" s="209"/>
      <c r="I4296" s="209"/>
      <c r="J4296" s="209"/>
      <c r="N4296" s="209"/>
      <c r="O4296" s="209"/>
      <c r="P4296" s="209"/>
      <c r="Q4296" s="209"/>
      <c r="R4296" s="209"/>
      <c r="S4296" s="209"/>
      <c r="T4296" s="209"/>
      <c r="U4296" s="209"/>
      <c r="V4296" s="209"/>
    </row>
    <row r="4297" spans="4:22" x14ac:dyDescent="0.25">
      <c r="D4297" s="209"/>
      <c r="E4297" s="209"/>
      <c r="F4297" s="209"/>
      <c r="G4297" s="209"/>
      <c r="H4297" s="209"/>
      <c r="I4297" s="209"/>
      <c r="J4297" s="209"/>
      <c r="N4297" s="209"/>
      <c r="O4297" s="209"/>
      <c r="P4297" s="209"/>
      <c r="Q4297" s="209"/>
      <c r="R4297" s="209"/>
      <c r="S4297" s="209"/>
      <c r="T4297" s="209"/>
      <c r="U4297" s="209"/>
      <c r="V4297" s="209"/>
    </row>
    <row r="4298" spans="4:22" x14ac:dyDescent="0.25">
      <c r="D4298" s="209"/>
      <c r="E4298" s="209"/>
      <c r="F4298" s="209"/>
      <c r="G4298" s="209"/>
      <c r="H4298" s="209"/>
      <c r="I4298" s="209"/>
      <c r="J4298" s="209"/>
      <c r="N4298" s="209"/>
      <c r="O4298" s="209"/>
      <c r="P4298" s="209"/>
      <c r="Q4298" s="209"/>
      <c r="R4298" s="209"/>
      <c r="S4298" s="209"/>
      <c r="T4298" s="209"/>
      <c r="U4298" s="209"/>
      <c r="V4298" s="209"/>
    </row>
    <row r="4299" spans="4:22" x14ac:dyDescent="0.25">
      <c r="D4299" s="209"/>
      <c r="E4299" s="209"/>
      <c r="F4299" s="209"/>
      <c r="G4299" s="209"/>
      <c r="H4299" s="209"/>
      <c r="I4299" s="209"/>
      <c r="J4299" s="209"/>
      <c r="N4299" s="209"/>
      <c r="O4299" s="209"/>
      <c r="P4299" s="209"/>
      <c r="Q4299" s="209"/>
      <c r="R4299" s="209"/>
      <c r="S4299" s="209"/>
      <c r="T4299" s="209"/>
      <c r="U4299" s="209"/>
      <c r="V4299" s="209"/>
    </row>
    <row r="4300" spans="4:22" x14ac:dyDescent="0.25">
      <c r="D4300" s="209"/>
      <c r="E4300" s="209"/>
      <c r="F4300" s="209"/>
      <c r="G4300" s="209"/>
      <c r="H4300" s="209"/>
      <c r="I4300" s="209"/>
      <c r="J4300" s="209"/>
      <c r="N4300" s="209"/>
      <c r="O4300" s="209"/>
      <c r="P4300" s="209"/>
      <c r="Q4300" s="209"/>
      <c r="R4300" s="209"/>
      <c r="S4300" s="209"/>
      <c r="T4300" s="209"/>
      <c r="U4300" s="209"/>
      <c r="V4300" s="209"/>
    </row>
    <row r="4301" spans="4:22" x14ac:dyDescent="0.25">
      <c r="D4301" s="209"/>
      <c r="E4301" s="209"/>
      <c r="F4301" s="209"/>
      <c r="G4301" s="209"/>
      <c r="H4301" s="209"/>
      <c r="I4301" s="209"/>
      <c r="J4301" s="209"/>
      <c r="N4301" s="209"/>
      <c r="O4301" s="209"/>
      <c r="P4301" s="209"/>
      <c r="Q4301" s="209"/>
      <c r="R4301" s="209"/>
      <c r="S4301" s="209"/>
      <c r="T4301" s="209"/>
      <c r="U4301" s="209"/>
      <c r="V4301" s="209"/>
    </row>
    <row r="4302" spans="4:22" x14ac:dyDescent="0.25">
      <c r="D4302" s="209"/>
      <c r="E4302" s="209"/>
      <c r="F4302" s="209"/>
      <c r="G4302" s="209"/>
      <c r="H4302" s="209"/>
      <c r="I4302" s="209"/>
      <c r="J4302" s="209"/>
      <c r="N4302" s="209"/>
      <c r="O4302" s="209"/>
      <c r="P4302" s="209"/>
      <c r="Q4302" s="209"/>
      <c r="R4302" s="209"/>
      <c r="S4302" s="209"/>
      <c r="T4302" s="209"/>
      <c r="U4302" s="209"/>
      <c r="V4302" s="209"/>
    </row>
    <row r="4303" spans="4:22" x14ac:dyDescent="0.25">
      <c r="D4303" s="209"/>
      <c r="E4303" s="209"/>
      <c r="F4303" s="209"/>
      <c r="G4303" s="209"/>
      <c r="H4303" s="209"/>
      <c r="I4303" s="209"/>
      <c r="J4303" s="209"/>
      <c r="N4303" s="209"/>
      <c r="O4303" s="209"/>
      <c r="P4303" s="209"/>
      <c r="Q4303" s="209"/>
      <c r="R4303" s="209"/>
      <c r="S4303" s="209"/>
      <c r="T4303" s="209"/>
      <c r="U4303" s="209"/>
      <c r="V4303" s="209"/>
    </row>
    <row r="4304" spans="4:22" x14ac:dyDescent="0.25">
      <c r="D4304" s="209"/>
      <c r="E4304" s="209"/>
      <c r="F4304" s="209"/>
      <c r="G4304" s="209"/>
      <c r="H4304" s="209"/>
      <c r="I4304" s="209"/>
      <c r="J4304" s="209"/>
      <c r="N4304" s="209"/>
      <c r="O4304" s="209"/>
      <c r="P4304" s="209"/>
      <c r="Q4304" s="209"/>
      <c r="R4304" s="209"/>
      <c r="S4304" s="209"/>
      <c r="T4304" s="209"/>
      <c r="U4304" s="209"/>
      <c r="V4304" s="209"/>
    </row>
    <row r="4305" spans="4:22" x14ac:dyDescent="0.25">
      <c r="D4305" s="209"/>
      <c r="E4305" s="209"/>
      <c r="F4305" s="209"/>
      <c r="G4305" s="209"/>
      <c r="H4305" s="209"/>
      <c r="I4305" s="209"/>
      <c r="J4305" s="209"/>
      <c r="N4305" s="209"/>
      <c r="O4305" s="209"/>
      <c r="P4305" s="209"/>
      <c r="Q4305" s="209"/>
      <c r="R4305" s="209"/>
      <c r="S4305" s="209"/>
      <c r="T4305" s="209"/>
      <c r="U4305" s="209"/>
      <c r="V4305" s="209"/>
    </row>
    <row r="4306" spans="4:22" x14ac:dyDescent="0.25">
      <c r="D4306" s="209"/>
      <c r="E4306" s="209"/>
      <c r="F4306" s="209"/>
      <c r="G4306" s="209"/>
      <c r="H4306" s="209"/>
      <c r="I4306" s="209"/>
      <c r="J4306" s="209"/>
      <c r="N4306" s="209"/>
      <c r="O4306" s="209"/>
      <c r="P4306" s="209"/>
      <c r="Q4306" s="209"/>
      <c r="R4306" s="209"/>
      <c r="S4306" s="209"/>
      <c r="T4306" s="209"/>
      <c r="U4306" s="209"/>
      <c r="V4306" s="209"/>
    </row>
    <row r="4307" spans="4:22" x14ac:dyDescent="0.25">
      <c r="D4307" s="209"/>
      <c r="E4307" s="209"/>
      <c r="F4307" s="209"/>
      <c r="G4307" s="209"/>
      <c r="H4307" s="209"/>
      <c r="I4307" s="209"/>
      <c r="J4307" s="209"/>
      <c r="N4307" s="209"/>
      <c r="O4307" s="209"/>
      <c r="P4307" s="209"/>
      <c r="Q4307" s="209"/>
      <c r="R4307" s="209"/>
      <c r="S4307" s="209"/>
      <c r="T4307" s="209"/>
      <c r="U4307" s="209"/>
      <c r="V4307" s="209"/>
    </row>
    <row r="4308" spans="4:22" x14ac:dyDescent="0.25">
      <c r="D4308" s="209"/>
      <c r="E4308" s="209"/>
      <c r="F4308" s="209"/>
      <c r="G4308" s="209"/>
      <c r="H4308" s="209"/>
      <c r="I4308" s="209"/>
      <c r="J4308" s="209"/>
      <c r="N4308" s="209"/>
      <c r="O4308" s="209"/>
      <c r="P4308" s="209"/>
      <c r="Q4308" s="209"/>
      <c r="R4308" s="209"/>
      <c r="S4308" s="209"/>
      <c r="T4308" s="209"/>
      <c r="U4308" s="209"/>
      <c r="V4308" s="209"/>
    </row>
    <row r="4309" spans="4:22" x14ac:dyDescent="0.25">
      <c r="D4309" s="209"/>
      <c r="E4309" s="209"/>
      <c r="F4309" s="209"/>
      <c r="G4309" s="209"/>
      <c r="H4309" s="209"/>
      <c r="I4309" s="209"/>
      <c r="J4309" s="209"/>
      <c r="N4309" s="209"/>
      <c r="O4309" s="209"/>
      <c r="P4309" s="209"/>
      <c r="Q4309" s="209"/>
      <c r="R4309" s="209"/>
      <c r="S4309" s="209"/>
      <c r="T4309" s="209"/>
      <c r="U4309" s="209"/>
      <c r="V4309" s="209"/>
    </row>
    <row r="4310" spans="4:22" x14ac:dyDescent="0.25">
      <c r="D4310" s="209"/>
      <c r="E4310" s="209"/>
      <c r="F4310" s="209"/>
      <c r="G4310" s="209"/>
      <c r="H4310" s="209"/>
      <c r="I4310" s="209"/>
      <c r="J4310" s="209"/>
      <c r="N4310" s="209"/>
      <c r="O4310" s="209"/>
      <c r="P4310" s="209"/>
      <c r="Q4310" s="209"/>
      <c r="R4310" s="209"/>
      <c r="S4310" s="209"/>
      <c r="T4310" s="209"/>
      <c r="U4310" s="209"/>
      <c r="V4310" s="209"/>
    </row>
    <row r="4311" spans="4:22" x14ac:dyDescent="0.25">
      <c r="D4311" s="209"/>
      <c r="E4311" s="209"/>
      <c r="F4311" s="209"/>
      <c r="G4311" s="209"/>
      <c r="H4311" s="209"/>
      <c r="I4311" s="209"/>
      <c r="J4311" s="209"/>
      <c r="N4311" s="209"/>
      <c r="O4311" s="209"/>
      <c r="P4311" s="209"/>
      <c r="Q4311" s="209"/>
      <c r="R4311" s="209"/>
      <c r="S4311" s="209"/>
      <c r="T4311" s="209"/>
      <c r="U4311" s="209"/>
      <c r="V4311" s="209"/>
    </row>
    <row r="4312" spans="4:22" x14ac:dyDescent="0.25">
      <c r="D4312" s="209"/>
      <c r="E4312" s="209"/>
      <c r="F4312" s="209"/>
      <c r="G4312" s="209"/>
      <c r="H4312" s="209"/>
      <c r="I4312" s="209"/>
      <c r="J4312" s="209"/>
      <c r="N4312" s="209"/>
      <c r="O4312" s="209"/>
      <c r="P4312" s="209"/>
      <c r="Q4312" s="209"/>
      <c r="R4312" s="209"/>
      <c r="S4312" s="209"/>
      <c r="T4312" s="209"/>
      <c r="U4312" s="209"/>
      <c r="V4312" s="209"/>
    </row>
    <row r="4313" spans="4:22" x14ac:dyDescent="0.25">
      <c r="D4313" s="209"/>
      <c r="E4313" s="209"/>
      <c r="F4313" s="209"/>
      <c r="G4313" s="209"/>
      <c r="H4313" s="209"/>
      <c r="I4313" s="209"/>
      <c r="J4313" s="209"/>
      <c r="N4313" s="209"/>
      <c r="O4313" s="209"/>
      <c r="P4313" s="209"/>
      <c r="Q4313" s="209"/>
      <c r="R4313" s="209"/>
      <c r="S4313" s="209"/>
      <c r="T4313" s="209"/>
      <c r="U4313" s="209"/>
      <c r="V4313" s="209"/>
    </row>
    <row r="4314" spans="4:22" x14ac:dyDescent="0.25">
      <c r="D4314" s="209"/>
      <c r="E4314" s="209"/>
      <c r="F4314" s="209"/>
      <c r="G4314" s="209"/>
      <c r="H4314" s="209"/>
      <c r="I4314" s="209"/>
      <c r="J4314" s="209"/>
      <c r="N4314" s="209"/>
      <c r="O4314" s="209"/>
      <c r="P4314" s="209"/>
      <c r="Q4314" s="209"/>
      <c r="R4314" s="209"/>
      <c r="S4314" s="209"/>
      <c r="T4314" s="209"/>
      <c r="U4314" s="209"/>
      <c r="V4314" s="209"/>
    </row>
    <row r="4315" spans="4:22" x14ac:dyDescent="0.25">
      <c r="D4315" s="209"/>
      <c r="E4315" s="209"/>
      <c r="F4315" s="209"/>
      <c r="G4315" s="209"/>
      <c r="H4315" s="209"/>
      <c r="I4315" s="209"/>
      <c r="J4315" s="209"/>
      <c r="N4315" s="209"/>
      <c r="O4315" s="209"/>
      <c r="P4315" s="209"/>
      <c r="Q4315" s="209"/>
      <c r="R4315" s="209"/>
      <c r="S4315" s="209"/>
      <c r="T4315" s="209"/>
      <c r="U4315" s="209"/>
      <c r="V4315" s="209"/>
    </row>
    <row r="4316" spans="4:22" x14ac:dyDescent="0.25">
      <c r="D4316" s="209"/>
      <c r="E4316" s="209"/>
      <c r="F4316" s="209"/>
      <c r="G4316" s="209"/>
      <c r="H4316" s="209"/>
      <c r="I4316" s="209"/>
      <c r="J4316" s="209"/>
      <c r="N4316" s="209"/>
      <c r="O4316" s="209"/>
      <c r="P4316" s="209"/>
      <c r="Q4316" s="209"/>
      <c r="R4316" s="209"/>
      <c r="S4316" s="209"/>
      <c r="T4316" s="209"/>
      <c r="U4316" s="209"/>
      <c r="V4316" s="209"/>
    </row>
    <row r="4317" spans="4:22" x14ac:dyDescent="0.25">
      <c r="D4317" s="209"/>
      <c r="E4317" s="209"/>
      <c r="F4317" s="209"/>
      <c r="G4317" s="209"/>
      <c r="H4317" s="209"/>
      <c r="I4317" s="209"/>
      <c r="J4317" s="209"/>
      <c r="N4317" s="209"/>
      <c r="O4317" s="209"/>
      <c r="P4317" s="209"/>
      <c r="Q4317" s="209"/>
      <c r="R4317" s="209"/>
      <c r="S4317" s="209"/>
      <c r="T4317" s="209"/>
      <c r="U4317" s="209"/>
      <c r="V4317" s="209"/>
    </row>
    <row r="4318" spans="4:22" x14ac:dyDescent="0.25">
      <c r="D4318" s="209"/>
      <c r="E4318" s="209"/>
      <c r="F4318" s="209"/>
      <c r="G4318" s="209"/>
      <c r="H4318" s="209"/>
      <c r="I4318" s="209"/>
      <c r="J4318" s="209"/>
      <c r="N4318" s="209"/>
      <c r="O4318" s="209"/>
      <c r="P4318" s="209"/>
      <c r="Q4318" s="209"/>
      <c r="R4318" s="209"/>
      <c r="S4318" s="209"/>
      <c r="T4318" s="209"/>
      <c r="U4318" s="209"/>
      <c r="V4318" s="209"/>
    </row>
    <row r="4319" spans="4:22" x14ac:dyDescent="0.25">
      <c r="D4319" s="209"/>
      <c r="E4319" s="209"/>
      <c r="F4319" s="209"/>
      <c r="G4319" s="209"/>
      <c r="H4319" s="209"/>
      <c r="I4319" s="209"/>
      <c r="J4319" s="209"/>
      <c r="N4319" s="209"/>
      <c r="O4319" s="209"/>
      <c r="P4319" s="209"/>
      <c r="Q4319" s="209"/>
      <c r="R4319" s="209"/>
      <c r="S4319" s="209"/>
      <c r="T4319" s="209"/>
      <c r="U4319" s="209"/>
      <c r="V4319" s="209"/>
    </row>
    <row r="4320" spans="4:22" x14ac:dyDescent="0.25">
      <c r="D4320" s="209"/>
      <c r="E4320" s="209"/>
      <c r="F4320" s="209"/>
      <c r="G4320" s="209"/>
      <c r="H4320" s="209"/>
      <c r="I4320" s="209"/>
      <c r="J4320" s="209"/>
      <c r="N4320" s="209"/>
      <c r="O4320" s="209"/>
      <c r="P4320" s="209"/>
      <c r="Q4320" s="209"/>
      <c r="R4320" s="209"/>
      <c r="S4320" s="209"/>
      <c r="T4320" s="209"/>
      <c r="U4320" s="209"/>
      <c r="V4320" s="209"/>
    </row>
    <row r="4321" spans="4:22" x14ac:dyDescent="0.25">
      <c r="D4321" s="209"/>
      <c r="E4321" s="209"/>
      <c r="F4321" s="209"/>
      <c r="G4321" s="209"/>
      <c r="H4321" s="209"/>
      <c r="I4321" s="209"/>
      <c r="J4321" s="209"/>
      <c r="N4321" s="209"/>
      <c r="O4321" s="209"/>
      <c r="P4321" s="209"/>
      <c r="Q4321" s="209"/>
      <c r="R4321" s="209"/>
      <c r="S4321" s="209"/>
      <c r="T4321" s="209"/>
      <c r="U4321" s="209"/>
      <c r="V4321" s="209"/>
    </row>
    <row r="4322" spans="4:22" x14ac:dyDescent="0.25">
      <c r="D4322" s="209"/>
      <c r="E4322" s="209"/>
      <c r="F4322" s="209"/>
      <c r="G4322" s="209"/>
      <c r="H4322" s="209"/>
      <c r="I4322" s="209"/>
      <c r="J4322" s="209"/>
      <c r="N4322" s="209"/>
      <c r="O4322" s="209"/>
      <c r="P4322" s="209"/>
      <c r="Q4322" s="209"/>
      <c r="R4322" s="209"/>
      <c r="S4322" s="209"/>
      <c r="T4322" s="209"/>
      <c r="U4322" s="209"/>
      <c r="V4322" s="209"/>
    </row>
    <row r="4323" spans="4:22" x14ac:dyDescent="0.25">
      <c r="D4323" s="209"/>
      <c r="E4323" s="209"/>
      <c r="F4323" s="209"/>
      <c r="G4323" s="209"/>
      <c r="H4323" s="209"/>
      <c r="I4323" s="209"/>
      <c r="J4323" s="209"/>
      <c r="N4323" s="209"/>
      <c r="O4323" s="209"/>
      <c r="P4323" s="209"/>
      <c r="Q4323" s="209"/>
      <c r="R4323" s="209"/>
      <c r="S4323" s="209"/>
      <c r="T4323" s="209"/>
      <c r="U4323" s="209"/>
      <c r="V4323" s="209"/>
    </row>
    <row r="4324" spans="4:22" x14ac:dyDescent="0.25">
      <c r="D4324" s="209"/>
      <c r="E4324" s="209"/>
      <c r="F4324" s="209"/>
      <c r="G4324" s="209"/>
      <c r="H4324" s="209"/>
      <c r="I4324" s="209"/>
      <c r="J4324" s="209"/>
      <c r="N4324" s="209"/>
      <c r="O4324" s="209"/>
      <c r="P4324" s="209"/>
      <c r="Q4324" s="209"/>
      <c r="R4324" s="209"/>
      <c r="S4324" s="209"/>
      <c r="T4324" s="209"/>
      <c r="U4324" s="209"/>
      <c r="V4324" s="209"/>
    </row>
    <row r="4325" spans="4:22" x14ac:dyDescent="0.25">
      <c r="D4325" s="209"/>
      <c r="E4325" s="209"/>
      <c r="F4325" s="209"/>
      <c r="G4325" s="209"/>
      <c r="H4325" s="209"/>
      <c r="I4325" s="209"/>
      <c r="J4325" s="209"/>
      <c r="N4325" s="209"/>
      <c r="O4325" s="209"/>
      <c r="P4325" s="209"/>
      <c r="Q4325" s="209"/>
      <c r="R4325" s="209"/>
      <c r="S4325" s="209"/>
      <c r="T4325" s="209"/>
      <c r="U4325" s="209"/>
      <c r="V4325" s="209"/>
    </row>
    <row r="4326" spans="4:22" x14ac:dyDescent="0.25">
      <c r="D4326" s="209"/>
      <c r="E4326" s="209"/>
      <c r="F4326" s="209"/>
      <c r="G4326" s="209"/>
      <c r="H4326" s="209"/>
      <c r="I4326" s="209"/>
      <c r="J4326" s="209"/>
      <c r="N4326" s="209"/>
      <c r="O4326" s="209"/>
      <c r="P4326" s="209"/>
      <c r="Q4326" s="209"/>
      <c r="R4326" s="209"/>
      <c r="S4326" s="209"/>
      <c r="T4326" s="209"/>
      <c r="U4326" s="209"/>
      <c r="V4326" s="209"/>
    </row>
    <row r="4327" spans="4:22" x14ac:dyDescent="0.25">
      <c r="D4327" s="209"/>
      <c r="E4327" s="209"/>
      <c r="F4327" s="209"/>
      <c r="G4327" s="209"/>
      <c r="H4327" s="209"/>
      <c r="I4327" s="209"/>
      <c r="J4327" s="209"/>
      <c r="N4327" s="209"/>
      <c r="O4327" s="209"/>
      <c r="P4327" s="209"/>
      <c r="Q4327" s="209"/>
      <c r="R4327" s="209"/>
      <c r="S4327" s="209"/>
      <c r="T4327" s="209"/>
      <c r="U4327" s="209"/>
      <c r="V4327" s="209"/>
    </row>
    <row r="4328" spans="4:22" x14ac:dyDescent="0.25">
      <c r="D4328" s="209"/>
      <c r="E4328" s="209"/>
      <c r="F4328" s="209"/>
      <c r="G4328" s="209"/>
      <c r="H4328" s="209"/>
      <c r="I4328" s="209"/>
      <c r="J4328" s="209"/>
      <c r="N4328" s="209"/>
      <c r="O4328" s="209"/>
      <c r="P4328" s="209"/>
      <c r="Q4328" s="209"/>
      <c r="R4328" s="209"/>
      <c r="S4328" s="209"/>
      <c r="T4328" s="209"/>
      <c r="U4328" s="209"/>
      <c r="V4328" s="209"/>
    </row>
    <row r="4329" spans="4:22" x14ac:dyDescent="0.25">
      <c r="D4329" s="209"/>
      <c r="E4329" s="209"/>
      <c r="F4329" s="209"/>
      <c r="G4329" s="209"/>
      <c r="H4329" s="209"/>
      <c r="I4329" s="209"/>
      <c r="J4329" s="209"/>
      <c r="N4329" s="209"/>
      <c r="O4329" s="209"/>
      <c r="P4329" s="209"/>
      <c r="Q4329" s="209"/>
      <c r="R4329" s="209"/>
      <c r="S4329" s="209"/>
      <c r="T4329" s="209"/>
      <c r="U4329" s="209"/>
      <c r="V4329" s="209"/>
    </row>
    <row r="4330" spans="4:22" x14ac:dyDescent="0.25">
      <c r="D4330" s="209"/>
      <c r="E4330" s="209"/>
      <c r="F4330" s="209"/>
      <c r="G4330" s="209"/>
      <c r="H4330" s="209"/>
      <c r="I4330" s="209"/>
      <c r="J4330" s="209"/>
      <c r="N4330" s="209"/>
      <c r="O4330" s="209"/>
      <c r="P4330" s="209"/>
      <c r="Q4330" s="209"/>
      <c r="R4330" s="209"/>
      <c r="S4330" s="209"/>
      <c r="T4330" s="209"/>
      <c r="U4330" s="209"/>
      <c r="V4330" s="209"/>
    </row>
    <row r="4331" spans="4:22" x14ac:dyDescent="0.25">
      <c r="D4331" s="209"/>
      <c r="E4331" s="209"/>
      <c r="F4331" s="209"/>
      <c r="G4331" s="209"/>
      <c r="H4331" s="209"/>
      <c r="I4331" s="209"/>
      <c r="J4331" s="209"/>
      <c r="N4331" s="209"/>
      <c r="O4331" s="209"/>
      <c r="P4331" s="209"/>
      <c r="Q4331" s="209"/>
      <c r="R4331" s="209"/>
      <c r="S4331" s="209"/>
      <c r="T4331" s="209"/>
      <c r="U4331" s="209"/>
      <c r="V4331" s="209"/>
    </row>
    <row r="4332" spans="4:22" x14ac:dyDescent="0.25">
      <c r="D4332" s="209"/>
      <c r="E4332" s="209"/>
      <c r="F4332" s="209"/>
      <c r="G4332" s="209"/>
      <c r="H4332" s="209"/>
      <c r="I4332" s="209"/>
      <c r="J4332" s="209"/>
      <c r="N4332" s="209"/>
      <c r="O4332" s="209"/>
      <c r="P4332" s="209"/>
      <c r="Q4332" s="209"/>
      <c r="R4332" s="209"/>
      <c r="S4332" s="209"/>
      <c r="T4332" s="209"/>
      <c r="U4332" s="209"/>
      <c r="V4332" s="209"/>
    </row>
    <row r="4333" spans="4:22" x14ac:dyDescent="0.25">
      <c r="D4333" s="209"/>
      <c r="E4333" s="209"/>
      <c r="F4333" s="209"/>
      <c r="G4333" s="209"/>
      <c r="H4333" s="209"/>
      <c r="I4333" s="209"/>
      <c r="J4333" s="209"/>
      <c r="N4333" s="209"/>
      <c r="O4333" s="209"/>
      <c r="P4333" s="209"/>
      <c r="Q4333" s="209"/>
      <c r="R4333" s="209"/>
      <c r="S4333" s="209"/>
      <c r="T4333" s="209"/>
      <c r="U4333" s="209"/>
      <c r="V4333" s="209"/>
    </row>
    <row r="4334" spans="4:22" x14ac:dyDescent="0.25">
      <c r="D4334" s="209"/>
      <c r="E4334" s="209"/>
      <c r="F4334" s="209"/>
      <c r="G4334" s="209"/>
      <c r="H4334" s="209"/>
      <c r="I4334" s="209"/>
      <c r="J4334" s="209"/>
      <c r="N4334" s="209"/>
      <c r="O4334" s="209"/>
      <c r="P4334" s="209"/>
      <c r="Q4334" s="209"/>
      <c r="R4334" s="209"/>
      <c r="S4334" s="209"/>
      <c r="T4334" s="209"/>
      <c r="U4334" s="209"/>
      <c r="V4334" s="209"/>
    </row>
    <row r="4335" spans="4:22" x14ac:dyDescent="0.25">
      <c r="D4335" s="209"/>
      <c r="E4335" s="209"/>
      <c r="F4335" s="209"/>
      <c r="G4335" s="209"/>
      <c r="H4335" s="209"/>
      <c r="I4335" s="209"/>
      <c r="J4335" s="209"/>
      <c r="N4335" s="209"/>
      <c r="O4335" s="209"/>
      <c r="P4335" s="209"/>
      <c r="Q4335" s="209"/>
      <c r="R4335" s="209"/>
      <c r="S4335" s="209"/>
      <c r="T4335" s="209"/>
      <c r="U4335" s="209"/>
      <c r="V4335" s="209"/>
    </row>
    <row r="4336" spans="4:22" x14ac:dyDescent="0.25">
      <c r="D4336" s="209"/>
      <c r="E4336" s="209"/>
      <c r="F4336" s="209"/>
      <c r="G4336" s="209"/>
      <c r="H4336" s="209"/>
      <c r="I4336" s="209"/>
      <c r="J4336" s="209"/>
      <c r="N4336" s="209"/>
      <c r="O4336" s="209"/>
      <c r="P4336" s="209"/>
      <c r="Q4336" s="209"/>
      <c r="R4336" s="209"/>
      <c r="S4336" s="209"/>
      <c r="T4336" s="209"/>
      <c r="U4336" s="209"/>
      <c r="V4336" s="209"/>
    </row>
    <row r="4337" spans="4:22" x14ac:dyDescent="0.25">
      <c r="D4337" s="209"/>
      <c r="E4337" s="209"/>
      <c r="F4337" s="209"/>
      <c r="G4337" s="209"/>
      <c r="H4337" s="209"/>
      <c r="I4337" s="209"/>
      <c r="J4337" s="209"/>
      <c r="N4337" s="209"/>
      <c r="O4337" s="209"/>
      <c r="P4337" s="209"/>
      <c r="Q4337" s="209"/>
      <c r="R4337" s="209"/>
      <c r="S4337" s="209"/>
      <c r="T4337" s="209"/>
      <c r="U4337" s="209"/>
      <c r="V4337" s="209"/>
    </row>
    <row r="4338" spans="4:22" x14ac:dyDescent="0.25">
      <c r="D4338" s="209"/>
      <c r="E4338" s="209"/>
      <c r="F4338" s="209"/>
      <c r="G4338" s="209"/>
      <c r="H4338" s="209"/>
      <c r="I4338" s="209"/>
      <c r="J4338" s="209"/>
      <c r="N4338" s="209"/>
      <c r="O4338" s="209"/>
      <c r="P4338" s="209"/>
      <c r="Q4338" s="209"/>
      <c r="R4338" s="209"/>
      <c r="S4338" s="209"/>
      <c r="T4338" s="209"/>
      <c r="U4338" s="209"/>
      <c r="V4338" s="209"/>
    </row>
    <row r="4339" spans="4:22" x14ac:dyDescent="0.25">
      <c r="D4339" s="209"/>
      <c r="E4339" s="209"/>
      <c r="F4339" s="209"/>
      <c r="G4339" s="209"/>
      <c r="H4339" s="209"/>
      <c r="I4339" s="209"/>
      <c r="J4339" s="209"/>
      <c r="N4339" s="209"/>
      <c r="O4339" s="209"/>
      <c r="P4339" s="209"/>
      <c r="Q4339" s="209"/>
      <c r="R4339" s="209"/>
      <c r="S4339" s="209"/>
      <c r="T4339" s="209"/>
      <c r="U4339" s="209"/>
      <c r="V4339" s="209"/>
    </row>
    <row r="4340" spans="4:22" x14ac:dyDescent="0.25">
      <c r="D4340" s="209"/>
      <c r="E4340" s="209"/>
      <c r="F4340" s="209"/>
      <c r="G4340" s="209"/>
      <c r="H4340" s="209"/>
      <c r="I4340" s="209"/>
      <c r="J4340" s="209"/>
      <c r="N4340" s="209"/>
      <c r="O4340" s="209"/>
      <c r="P4340" s="209"/>
      <c r="Q4340" s="209"/>
      <c r="R4340" s="209"/>
      <c r="S4340" s="209"/>
      <c r="T4340" s="209"/>
      <c r="U4340" s="209"/>
      <c r="V4340" s="209"/>
    </row>
    <row r="4341" spans="4:22" x14ac:dyDescent="0.25">
      <c r="D4341" s="209"/>
      <c r="E4341" s="209"/>
      <c r="F4341" s="209"/>
      <c r="G4341" s="209"/>
      <c r="H4341" s="209"/>
      <c r="I4341" s="209"/>
      <c r="J4341" s="209"/>
      <c r="N4341" s="209"/>
      <c r="O4341" s="209"/>
      <c r="P4341" s="209"/>
      <c r="Q4341" s="209"/>
      <c r="R4341" s="209"/>
      <c r="S4341" s="209"/>
      <c r="T4341" s="209"/>
      <c r="U4341" s="209"/>
      <c r="V4341" s="209"/>
    </row>
    <row r="4342" spans="4:22" x14ac:dyDescent="0.25">
      <c r="D4342" s="209"/>
      <c r="E4342" s="209"/>
      <c r="F4342" s="209"/>
      <c r="G4342" s="209"/>
      <c r="H4342" s="209"/>
      <c r="I4342" s="209"/>
      <c r="J4342" s="209"/>
      <c r="N4342" s="209"/>
      <c r="O4342" s="209"/>
      <c r="P4342" s="209"/>
      <c r="Q4342" s="209"/>
      <c r="R4342" s="209"/>
      <c r="S4342" s="209"/>
      <c r="T4342" s="209"/>
      <c r="U4342" s="209"/>
      <c r="V4342" s="209"/>
    </row>
    <row r="4343" spans="4:22" x14ac:dyDescent="0.25">
      <c r="D4343" s="209"/>
      <c r="E4343" s="209"/>
      <c r="F4343" s="209"/>
      <c r="G4343" s="209"/>
      <c r="H4343" s="209"/>
      <c r="I4343" s="209"/>
      <c r="J4343" s="209"/>
      <c r="N4343" s="209"/>
      <c r="O4343" s="209"/>
      <c r="P4343" s="209"/>
      <c r="Q4343" s="209"/>
      <c r="R4343" s="209"/>
      <c r="S4343" s="209"/>
      <c r="T4343" s="209"/>
      <c r="U4343" s="209"/>
      <c r="V4343" s="209"/>
    </row>
    <row r="4344" spans="4:22" x14ac:dyDescent="0.25">
      <c r="D4344" s="209"/>
      <c r="E4344" s="209"/>
      <c r="F4344" s="209"/>
      <c r="G4344" s="209"/>
      <c r="H4344" s="209"/>
      <c r="I4344" s="209"/>
      <c r="J4344" s="209"/>
      <c r="N4344" s="209"/>
      <c r="O4344" s="209"/>
      <c r="P4344" s="209"/>
      <c r="Q4344" s="209"/>
      <c r="R4344" s="209"/>
      <c r="S4344" s="209"/>
      <c r="T4344" s="209"/>
      <c r="U4344" s="209"/>
      <c r="V4344" s="209"/>
    </row>
    <row r="4345" spans="4:22" x14ac:dyDescent="0.25">
      <c r="D4345" s="209"/>
      <c r="E4345" s="209"/>
      <c r="F4345" s="209"/>
      <c r="G4345" s="209"/>
      <c r="H4345" s="209"/>
      <c r="I4345" s="209"/>
      <c r="J4345" s="209"/>
      <c r="N4345" s="209"/>
      <c r="O4345" s="209"/>
      <c r="P4345" s="209"/>
      <c r="Q4345" s="209"/>
      <c r="R4345" s="209"/>
      <c r="S4345" s="209"/>
      <c r="T4345" s="209"/>
      <c r="U4345" s="209"/>
      <c r="V4345" s="209"/>
    </row>
    <row r="4346" spans="4:22" x14ac:dyDescent="0.25">
      <c r="D4346" s="209"/>
      <c r="E4346" s="209"/>
      <c r="F4346" s="209"/>
      <c r="G4346" s="209"/>
      <c r="H4346" s="209"/>
      <c r="I4346" s="209"/>
      <c r="J4346" s="209"/>
      <c r="N4346" s="209"/>
      <c r="O4346" s="209"/>
      <c r="P4346" s="209"/>
      <c r="Q4346" s="209"/>
      <c r="R4346" s="209"/>
      <c r="S4346" s="209"/>
      <c r="T4346" s="209"/>
      <c r="U4346" s="209"/>
      <c r="V4346" s="209"/>
    </row>
    <row r="4347" spans="4:22" x14ac:dyDescent="0.25">
      <c r="D4347" s="209"/>
      <c r="E4347" s="209"/>
      <c r="F4347" s="209"/>
      <c r="G4347" s="209"/>
      <c r="H4347" s="209"/>
      <c r="I4347" s="209"/>
      <c r="J4347" s="209"/>
      <c r="N4347" s="209"/>
      <c r="O4347" s="209"/>
      <c r="P4347" s="209"/>
      <c r="Q4347" s="209"/>
      <c r="R4347" s="209"/>
      <c r="S4347" s="209"/>
      <c r="T4347" s="209"/>
      <c r="U4347" s="209"/>
      <c r="V4347" s="209"/>
    </row>
    <row r="4348" spans="4:22" x14ac:dyDescent="0.25">
      <c r="D4348" s="209"/>
      <c r="E4348" s="209"/>
      <c r="F4348" s="209"/>
      <c r="G4348" s="209"/>
      <c r="H4348" s="209"/>
      <c r="I4348" s="209"/>
      <c r="J4348" s="209"/>
      <c r="N4348" s="209"/>
      <c r="O4348" s="209"/>
      <c r="P4348" s="209"/>
      <c r="Q4348" s="209"/>
      <c r="R4348" s="209"/>
      <c r="S4348" s="209"/>
      <c r="T4348" s="209"/>
      <c r="U4348" s="209"/>
      <c r="V4348" s="209"/>
    </row>
    <row r="4349" spans="4:22" x14ac:dyDescent="0.25">
      <c r="D4349" s="209"/>
      <c r="E4349" s="209"/>
      <c r="F4349" s="209"/>
      <c r="G4349" s="209"/>
      <c r="H4349" s="209"/>
      <c r="I4349" s="209"/>
      <c r="J4349" s="209"/>
      <c r="N4349" s="209"/>
      <c r="O4349" s="209"/>
      <c r="P4349" s="209"/>
      <c r="Q4349" s="209"/>
      <c r="R4349" s="209"/>
      <c r="S4349" s="209"/>
      <c r="T4349" s="209"/>
      <c r="U4349" s="209"/>
      <c r="V4349" s="209"/>
    </row>
    <row r="4350" spans="4:22" x14ac:dyDescent="0.25">
      <c r="D4350" s="209"/>
      <c r="E4350" s="209"/>
      <c r="F4350" s="209"/>
      <c r="G4350" s="209"/>
      <c r="H4350" s="209"/>
      <c r="I4350" s="209"/>
      <c r="J4350" s="209"/>
      <c r="N4350" s="209"/>
      <c r="O4350" s="209"/>
      <c r="P4350" s="209"/>
      <c r="Q4350" s="209"/>
      <c r="R4350" s="209"/>
      <c r="S4350" s="209"/>
      <c r="T4350" s="209"/>
      <c r="U4350" s="209"/>
      <c r="V4350" s="209"/>
    </row>
    <row r="4351" spans="4:22" x14ac:dyDescent="0.25">
      <c r="D4351" s="209"/>
      <c r="E4351" s="209"/>
      <c r="F4351" s="209"/>
      <c r="G4351" s="209"/>
      <c r="H4351" s="209"/>
      <c r="I4351" s="209"/>
      <c r="J4351" s="209"/>
      <c r="N4351" s="209"/>
      <c r="O4351" s="209"/>
      <c r="P4351" s="209"/>
      <c r="Q4351" s="209"/>
      <c r="R4351" s="209"/>
      <c r="S4351" s="209"/>
      <c r="T4351" s="209"/>
      <c r="U4351" s="209"/>
      <c r="V4351" s="209"/>
    </row>
    <row r="4352" spans="4:22" x14ac:dyDescent="0.25">
      <c r="D4352" s="209"/>
      <c r="E4352" s="209"/>
      <c r="F4352" s="209"/>
      <c r="G4352" s="209"/>
      <c r="H4352" s="209"/>
      <c r="I4352" s="209"/>
      <c r="J4352" s="209"/>
      <c r="N4352" s="209"/>
      <c r="O4352" s="209"/>
      <c r="P4352" s="209"/>
      <c r="Q4352" s="209"/>
      <c r="R4352" s="209"/>
      <c r="S4352" s="209"/>
      <c r="T4352" s="209"/>
      <c r="U4352" s="209"/>
      <c r="V4352" s="209"/>
    </row>
    <row r="4353" spans="4:22" x14ac:dyDescent="0.25">
      <c r="D4353" s="209"/>
      <c r="E4353" s="209"/>
      <c r="F4353" s="209"/>
      <c r="G4353" s="209"/>
      <c r="H4353" s="209"/>
      <c r="I4353" s="209"/>
      <c r="J4353" s="209"/>
      <c r="N4353" s="209"/>
      <c r="O4353" s="209"/>
      <c r="P4353" s="209"/>
      <c r="Q4353" s="209"/>
      <c r="R4353" s="209"/>
      <c r="S4353" s="209"/>
      <c r="T4353" s="209"/>
      <c r="U4353" s="209"/>
      <c r="V4353" s="209"/>
    </row>
    <row r="4354" spans="4:22" x14ac:dyDescent="0.25">
      <c r="D4354" s="209"/>
      <c r="E4354" s="209"/>
      <c r="F4354" s="209"/>
      <c r="G4354" s="209"/>
      <c r="H4354" s="209"/>
      <c r="I4354" s="209"/>
      <c r="J4354" s="209"/>
      <c r="N4354" s="209"/>
      <c r="O4354" s="209"/>
      <c r="P4354" s="209"/>
      <c r="Q4354" s="209"/>
      <c r="R4354" s="209"/>
      <c r="S4354" s="209"/>
      <c r="T4354" s="209"/>
      <c r="U4354" s="209"/>
      <c r="V4354" s="209"/>
    </row>
    <row r="4355" spans="4:22" x14ac:dyDescent="0.25">
      <c r="D4355" s="209"/>
      <c r="E4355" s="209"/>
      <c r="F4355" s="209"/>
      <c r="G4355" s="209"/>
      <c r="H4355" s="209"/>
      <c r="I4355" s="209"/>
      <c r="J4355" s="209"/>
      <c r="N4355" s="209"/>
      <c r="O4355" s="209"/>
      <c r="P4355" s="209"/>
      <c r="Q4355" s="209"/>
      <c r="R4355" s="209"/>
      <c r="S4355" s="209"/>
      <c r="T4355" s="209"/>
      <c r="U4355" s="209"/>
      <c r="V4355" s="209"/>
    </row>
    <row r="4356" spans="4:22" x14ac:dyDescent="0.25">
      <c r="D4356" s="209"/>
      <c r="E4356" s="209"/>
      <c r="F4356" s="209"/>
      <c r="G4356" s="209"/>
      <c r="H4356" s="209"/>
      <c r="I4356" s="209"/>
      <c r="J4356" s="209"/>
      <c r="N4356" s="209"/>
      <c r="O4356" s="209"/>
      <c r="P4356" s="209"/>
      <c r="Q4356" s="209"/>
      <c r="R4356" s="209"/>
      <c r="S4356" s="209"/>
      <c r="T4356" s="209"/>
      <c r="U4356" s="209"/>
      <c r="V4356" s="209"/>
    </row>
    <row r="4357" spans="4:22" x14ac:dyDescent="0.25">
      <c r="D4357" s="209"/>
      <c r="E4357" s="209"/>
      <c r="F4357" s="209"/>
      <c r="G4357" s="209"/>
      <c r="H4357" s="209"/>
      <c r="I4357" s="209"/>
      <c r="J4357" s="209"/>
      <c r="N4357" s="209"/>
      <c r="O4357" s="209"/>
      <c r="P4357" s="209"/>
      <c r="Q4357" s="209"/>
      <c r="R4357" s="209"/>
      <c r="S4357" s="209"/>
      <c r="T4357" s="209"/>
      <c r="U4357" s="209"/>
      <c r="V4357" s="209"/>
    </row>
    <row r="4358" spans="4:22" x14ac:dyDescent="0.25">
      <c r="D4358" s="209"/>
      <c r="E4358" s="209"/>
      <c r="F4358" s="209"/>
      <c r="G4358" s="209"/>
      <c r="H4358" s="209"/>
      <c r="I4358" s="209"/>
      <c r="J4358" s="209"/>
      <c r="N4358" s="209"/>
      <c r="O4358" s="209"/>
      <c r="P4358" s="209"/>
      <c r="Q4358" s="209"/>
      <c r="R4358" s="209"/>
      <c r="S4358" s="209"/>
      <c r="T4358" s="209"/>
      <c r="U4358" s="209"/>
      <c r="V4358" s="209"/>
    </row>
    <row r="4359" spans="4:22" x14ac:dyDescent="0.25">
      <c r="D4359" s="209"/>
      <c r="E4359" s="209"/>
      <c r="F4359" s="209"/>
      <c r="G4359" s="209"/>
      <c r="H4359" s="209"/>
      <c r="I4359" s="209"/>
      <c r="J4359" s="209"/>
      <c r="N4359" s="209"/>
      <c r="O4359" s="209"/>
      <c r="P4359" s="209"/>
      <c r="Q4359" s="209"/>
      <c r="R4359" s="209"/>
      <c r="S4359" s="209"/>
      <c r="T4359" s="209"/>
      <c r="U4359" s="209"/>
      <c r="V4359" s="209"/>
    </row>
    <row r="4360" spans="4:22" x14ac:dyDescent="0.25">
      <c r="D4360" s="209"/>
      <c r="E4360" s="209"/>
      <c r="F4360" s="209"/>
      <c r="G4360" s="209"/>
      <c r="H4360" s="209"/>
      <c r="I4360" s="209"/>
      <c r="J4360" s="209"/>
      <c r="N4360" s="209"/>
      <c r="O4360" s="209"/>
      <c r="P4360" s="209"/>
      <c r="Q4360" s="209"/>
      <c r="R4360" s="209"/>
      <c r="S4360" s="209"/>
      <c r="T4360" s="209"/>
      <c r="U4360" s="209"/>
      <c r="V4360" s="209"/>
    </row>
    <row r="4361" spans="4:22" x14ac:dyDescent="0.25">
      <c r="D4361" s="209"/>
      <c r="E4361" s="209"/>
      <c r="F4361" s="209"/>
      <c r="G4361" s="209"/>
      <c r="H4361" s="209"/>
      <c r="I4361" s="209"/>
      <c r="J4361" s="209"/>
      <c r="N4361" s="209"/>
      <c r="O4361" s="209"/>
      <c r="P4361" s="209"/>
      <c r="Q4361" s="209"/>
      <c r="R4361" s="209"/>
      <c r="S4361" s="209"/>
      <c r="T4361" s="209"/>
      <c r="U4361" s="209"/>
      <c r="V4361" s="209"/>
    </row>
    <row r="4362" spans="4:22" x14ac:dyDescent="0.25">
      <c r="D4362" s="209"/>
      <c r="E4362" s="209"/>
      <c r="F4362" s="209"/>
      <c r="G4362" s="209"/>
      <c r="H4362" s="209"/>
      <c r="I4362" s="209"/>
      <c r="J4362" s="209"/>
      <c r="N4362" s="209"/>
      <c r="O4362" s="209"/>
      <c r="P4362" s="209"/>
      <c r="Q4362" s="209"/>
      <c r="R4362" s="209"/>
      <c r="S4362" s="209"/>
      <c r="T4362" s="209"/>
      <c r="U4362" s="209"/>
      <c r="V4362" s="209"/>
    </row>
    <row r="4363" spans="4:22" x14ac:dyDescent="0.25">
      <c r="D4363" s="209"/>
      <c r="E4363" s="209"/>
      <c r="F4363" s="209"/>
      <c r="G4363" s="209"/>
      <c r="H4363" s="209"/>
      <c r="I4363" s="209"/>
      <c r="J4363" s="209"/>
      <c r="N4363" s="209"/>
      <c r="O4363" s="209"/>
      <c r="P4363" s="209"/>
      <c r="Q4363" s="209"/>
      <c r="R4363" s="209"/>
      <c r="S4363" s="209"/>
      <c r="T4363" s="209"/>
      <c r="U4363" s="209"/>
      <c r="V4363" s="209"/>
    </row>
    <row r="4364" spans="4:22" x14ac:dyDescent="0.25">
      <c r="D4364" s="209"/>
      <c r="E4364" s="209"/>
      <c r="F4364" s="209"/>
      <c r="G4364" s="209"/>
      <c r="H4364" s="209"/>
      <c r="I4364" s="209"/>
      <c r="J4364" s="209"/>
      <c r="N4364" s="209"/>
      <c r="O4364" s="209"/>
      <c r="P4364" s="209"/>
      <c r="Q4364" s="209"/>
      <c r="R4364" s="209"/>
      <c r="S4364" s="209"/>
      <c r="T4364" s="209"/>
      <c r="U4364" s="209"/>
      <c r="V4364" s="209"/>
    </row>
    <row r="4365" spans="4:22" x14ac:dyDescent="0.25">
      <c r="D4365" s="209"/>
      <c r="E4365" s="209"/>
      <c r="F4365" s="209"/>
      <c r="G4365" s="209"/>
      <c r="H4365" s="209"/>
      <c r="I4365" s="209"/>
      <c r="J4365" s="209"/>
      <c r="N4365" s="209"/>
      <c r="O4365" s="209"/>
      <c r="P4365" s="209"/>
      <c r="Q4365" s="209"/>
      <c r="R4365" s="209"/>
      <c r="S4365" s="209"/>
      <c r="T4365" s="209"/>
      <c r="U4365" s="209"/>
      <c r="V4365" s="209"/>
    </row>
    <row r="4366" spans="4:22" x14ac:dyDescent="0.25">
      <c r="D4366" s="209"/>
      <c r="E4366" s="209"/>
      <c r="F4366" s="209"/>
      <c r="G4366" s="209"/>
      <c r="H4366" s="209"/>
      <c r="I4366" s="209"/>
      <c r="J4366" s="209"/>
      <c r="N4366" s="209"/>
      <c r="O4366" s="209"/>
      <c r="P4366" s="209"/>
      <c r="Q4366" s="209"/>
      <c r="R4366" s="209"/>
      <c r="S4366" s="209"/>
      <c r="T4366" s="209"/>
      <c r="U4366" s="209"/>
      <c r="V4366" s="209"/>
    </row>
    <row r="4367" spans="4:22" x14ac:dyDescent="0.25">
      <c r="D4367" s="209"/>
      <c r="E4367" s="209"/>
      <c r="F4367" s="209"/>
      <c r="G4367" s="209"/>
      <c r="H4367" s="209"/>
      <c r="I4367" s="209"/>
      <c r="J4367" s="209"/>
      <c r="N4367" s="209"/>
      <c r="O4367" s="209"/>
      <c r="P4367" s="209"/>
      <c r="Q4367" s="209"/>
      <c r="R4367" s="209"/>
      <c r="S4367" s="209"/>
      <c r="T4367" s="209"/>
      <c r="U4367" s="209"/>
      <c r="V4367" s="209"/>
    </row>
    <row r="4368" spans="4:22" x14ac:dyDescent="0.25">
      <c r="D4368" s="209"/>
      <c r="E4368" s="209"/>
      <c r="F4368" s="209"/>
      <c r="G4368" s="209"/>
      <c r="H4368" s="209"/>
      <c r="I4368" s="209"/>
      <c r="J4368" s="209"/>
      <c r="N4368" s="209"/>
      <c r="O4368" s="209"/>
      <c r="P4368" s="209"/>
      <c r="Q4368" s="209"/>
      <c r="R4368" s="209"/>
      <c r="S4368" s="209"/>
      <c r="T4368" s="209"/>
      <c r="U4368" s="209"/>
      <c r="V4368" s="209"/>
    </row>
    <row r="4369" spans="4:22" x14ac:dyDescent="0.25">
      <c r="D4369" s="209"/>
      <c r="E4369" s="209"/>
      <c r="F4369" s="209"/>
      <c r="G4369" s="209"/>
      <c r="H4369" s="209"/>
      <c r="I4369" s="209"/>
      <c r="J4369" s="209"/>
      <c r="N4369" s="209"/>
      <c r="O4369" s="209"/>
      <c r="P4369" s="209"/>
      <c r="Q4369" s="209"/>
      <c r="R4369" s="209"/>
      <c r="S4369" s="209"/>
      <c r="T4369" s="209"/>
      <c r="U4369" s="209"/>
      <c r="V4369" s="209"/>
    </row>
    <row r="4370" spans="4:22" x14ac:dyDescent="0.25">
      <c r="D4370" s="209"/>
      <c r="E4370" s="209"/>
      <c r="F4370" s="209"/>
      <c r="G4370" s="209"/>
      <c r="H4370" s="209"/>
      <c r="I4370" s="209"/>
      <c r="J4370" s="209"/>
      <c r="N4370" s="209"/>
      <c r="O4370" s="209"/>
      <c r="P4370" s="209"/>
      <c r="Q4370" s="209"/>
      <c r="R4370" s="209"/>
      <c r="S4370" s="209"/>
      <c r="T4370" s="209"/>
      <c r="U4370" s="209"/>
      <c r="V4370" s="209"/>
    </row>
    <row r="4371" spans="4:22" x14ac:dyDescent="0.25">
      <c r="D4371" s="209"/>
      <c r="E4371" s="209"/>
      <c r="F4371" s="209"/>
      <c r="G4371" s="209"/>
      <c r="H4371" s="209"/>
      <c r="I4371" s="209"/>
      <c r="J4371" s="209"/>
      <c r="N4371" s="209"/>
      <c r="O4371" s="209"/>
      <c r="P4371" s="209"/>
      <c r="Q4371" s="209"/>
      <c r="R4371" s="209"/>
      <c r="S4371" s="209"/>
      <c r="T4371" s="209"/>
      <c r="U4371" s="209"/>
      <c r="V4371" s="209"/>
    </row>
    <row r="4372" spans="4:22" x14ac:dyDescent="0.25">
      <c r="D4372" s="209"/>
      <c r="E4372" s="209"/>
      <c r="F4372" s="209"/>
      <c r="G4372" s="209"/>
      <c r="H4372" s="209"/>
      <c r="I4372" s="209"/>
      <c r="J4372" s="209"/>
      <c r="N4372" s="209"/>
      <c r="O4372" s="209"/>
      <c r="P4372" s="209"/>
      <c r="Q4372" s="209"/>
      <c r="R4372" s="209"/>
      <c r="S4372" s="209"/>
      <c r="T4372" s="209"/>
      <c r="U4372" s="209"/>
      <c r="V4372" s="209"/>
    </row>
    <row r="4373" spans="4:22" x14ac:dyDescent="0.25">
      <c r="D4373" s="209"/>
      <c r="E4373" s="209"/>
      <c r="F4373" s="209"/>
      <c r="G4373" s="209"/>
      <c r="H4373" s="209"/>
      <c r="I4373" s="209"/>
      <c r="J4373" s="209"/>
      <c r="N4373" s="209"/>
      <c r="O4373" s="209"/>
      <c r="P4373" s="209"/>
      <c r="Q4373" s="209"/>
      <c r="R4373" s="209"/>
      <c r="S4373" s="209"/>
      <c r="T4373" s="209"/>
      <c r="U4373" s="209"/>
      <c r="V4373" s="209"/>
    </row>
    <row r="4374" spans="4:22" x14ac:dyDescent="0.25">
      <c r="D4374" s="209"/>
      <c r="E4374" s="209"/>
      <c r="F4374" s="209"/>
      <c r="G4374" s="209"/>
      <c r="H4374" s="209"/>
      <c r="I4374" s="209"/>
      <c r="J4374" s="209"/>
      <c r="N4374" s="209"/>
      <c r="O4374" s="209"/>
      <c r="P4374" s="209"/>
      <c r="Q4374" s="209"/>
      <c r="R4374" s="209"/>
      <c r="S4374" s="209"/>
      <c r="T4374" s="209"/>
      <c r="U4374" s="209"/>
      <c r="V4374" s="209"/>
    </row>
    <row r="4375" spans="4:22" x14ac:dyDescent="0.25">
      <c r="D4375" s="209"/>
      <c r="E4375" s="209"/>
      <c r="F4375" s="209"/>
      <c r="G4375" s="209"/>
      <c r="H4375" s="209"/>
      <c r="I4375" s="209"/>
      <c r="J4375" s="209"/>
      <c r="N4375" s="209"/>
      <c r="O4375" s="209"/>
      <c r="P4375" s="209"/>
      <c r="Q4375" s="209"/>
      <c r="R4375" s="209"/>
      <c r="S4375" s="209"/>
      <c r="T4375" s="209"/>
      <c r="U4375" s="209"/>
      <c r="V4375" s="209"/>
    </row>
    <row r="4376" spans="4:22" x14ac:dyDescent="0.25">
      <c r="D4376" s="209"/>
      <c r="E4376" s="209"/>
      <c r="F4376" s="209"/>
      <c r="G4376" s="209"/>
      <c r="H4376" s="209"/>
      <c r="I4376" s="209"/>
      <c r="J4376" s="209"/>
      <c r="N4376" s="209"/>
      <c r="O4376" s="209"/>
      <c r="P4376" s="209"/>
      <c r="Q4376" s="209"/>
      <c r="R4376" s="209"/>
      <c r="S4376" s="209"/>
      <c r="T4376" s="209"/>
      <c r="U4376" s="209"/>
      <c r="V4376" s="209"/>
    </row>
    <row r="4377" spans="4:22" x14ac:dyDescent="0.25">
      <c r="D4377" s="209"/>
      <c r="E4377" s="209"/>
      <c r="F4377" s="209"/>
      <c r="G4377" s="209"/>
      <c r="H4377" s="209"/>
      <c r="I4377" s="209"/>
      <c r="J4377" s="209"/>
      <c r="N4377" s="209"/>
      <c r="O4377" s="209"/>
      <c r="P4377" s="209"/>
      <c r="Q4377" s="209"/>
      <c r="R4377" s="209"/>
      <c r="S4377" s="209"/>
      <c r="T4377" s="209"/>
      <c r="U4377" s="209"/>
      <c r="V4377" s="209"/>
    </row>
    <row r="4378" spans="4:22" x14ac:dyDescent="0.25">
      <c r="D4378" s="209"/>
      <c r="E4378" s="209"/>
      <c r="F4378" s="209"/>
      <c r="G4378" s="209"/>
      <c r="H4378" s="209"/>
      <c r="I4378" s="209"/>
      <c r="J4378" s="209"/>
      <c r="N4378" s="209"/>
      <c r="O4378" s="209"/>
      <c r="P4378" s="209"/>
      <c r="Q4378" s="209"/>
      <c r="R4378" s="209"/>
      <c r="S4378" s="209"/>
      <c r="T4378" s="209"/>
      <c r="U4378" s="209"/>
      <c r="V4378" s="209"/>
    </row>
    <row r="4379" spans="4:22" x14ac:dyDescent="0.25">
      <c r="D4379" s="209"/>
      <c r="E4379" s="209"/>
      <c r="F4379" s="209"/>
      <c r="G4379" s="209"/>
      <c r="H4379" s="209"/>
      <c r="I4379" s="209"/>
      <c r="J4379" s="209"/>
      <c r="N4379" s="209"/>
      <c r="O4379" s="209"/>
      <c r="P4379" s="209"/>
      <c r="Q4379" s="209"/>
      <c r="R4379" s="209"/>
      <c r="S4379" s="209"/>
      <c r="T4379" s="209"/>
      <c r="U4379" s="209"/>
      <c r="V4379" s="209"/>
    </row>
    <row r="4380" spans="4:22" x14ac:dyDescent="0.25">
      <c r="D4380" s="209"/>
      <c r="E4380" s="209"/>
      <c r="F4380" s="209"/>
      <c r="G4380" s="209"/>
      <c r="H4380" s="209"/>
      <c r="I4380" s="209"/>
      <c r="J4380" s="209"/>
      <c r="N4380" s="209"/>
      <c r="O4380" s="209"/>
      <c r="P4380" s="209"/>
      <c r="Q4380" s="209"/>
      <c r="R4380" s="209"/>
      <c r="S4380" s="209"/>
      <c r="T4380" s="209"/>
      <c r="U4380" s="209"/>
      <c r="V4380" s="209"/>
    </row>
    <row r="4381" spans="4:22" x14ac:dyDescent="0.25">
      <c r="D4381" s="209"/>
      <c r="E4381" s="209"/>
      <c r="F4381" s="209"/>
      <c r="G4381" s="209"/>
      <c r="H4381" s="209"/>
      <c r="I4381" s="209"/>
      <c r="J4381" s="209"/>
      <c r="N4381" s="209"/>
      <c r="O4381" s="209"/>
      <c r="P4381" s="209"/>
      <c r="Q4381" s="209"/>
      <c r="R4381" s="209"/>
      <c r="S4381" s="209"/>
      <c r="T4381" s="209"/>
      <c r="U4381" s="209"/>
      <c r="V4381" s="209"/>
    </row>
    <row r="4382" spans="4:22" x14ac:dyDescent="0.25">
      <c r="D4382" s="209"/>
      <c r="E4382" s="209"/>
      <c r="F4382" s="209"/>
      <c r="G4382" s="209"/>
      <c r="H4382" s="209"/>
      <c r="I4382" s="209"/>
      <c r="J4382" s="209"/>
      <c r="N4382" s="209"/>
      <c r="O4382" s="209"/>
      <c r="P4382" s="209"/>
      <c r="Q4382" s="209"/>
      <c r="R4382" s="209"/>
      <c r="S4382" s="209"/>
      <c r="T4382" s="209"/>
      <c r="U4382" s="209"/>
      <c r="V4382" s="209"/>
    </row>
    <row r="4383" spans="4:22" x14ac:dyDescent="0.25">
      <c r="D4383" s="209"/>
      <c r="E4383" s="209"/>
      <c r="F4383" s="209"/>
      <c r="G4383" s="209"/>
      <c r="H4383" s="209"/>
      <c r="I4383" s="209"/>
      <c r="J4383" s="209"/>
      <c r="N4383" s="209"/>
      <c r="O4383" s="209"/>
      <c r="P4383" s="209"/>
      <c r="Q4383" s="209"/>
      <c r="R4383" s="209"/>
      <c r="S4383" s="209"/>
      <c r="T4383" s="209"/>
      <c r="U4383" s="209"/>
      <c r="V4383" s="209"/>
    </row>
    <row r="4384" spans="4:22" x14ac:dyDescent="0.25">
      <c r="D4384" s="209"/>
      <c r="E4384" s="209"/>
      <c r="F4384" s="209"/>
      <c r="G4384" s="209"/>
      <c r="H4384" s="209"/>
      <c r="I4384" s="209"/>
      <c r="J4384" s="209"/>
      <c r="N4384" s="209"/>
      <c r="O4384" s="209"/>
      <c r="P4384" s="209"/>
      <c r="Q4384" s="209"/>
      <c r="R4384" s="209"/>
      <c r="S4384" s="209"/>
      <c r="T4384" s="209"/>
      <c r="U4384" s="209"/>
      <c r="V4384" s="209"/>
    </row>
    <row r="4385" spans="4:22" x14ac:dyDescent="0.25">
      <c r="D4385" s="209"/>
      <c r="E4385" s="209"/>
      <c r="F4385" s="209"/>
      <c r="G4385" s="209"/>
      <c r="H4385" s="209"/>
      <c r="I4385" s="209"/>
      <c r="J4385" s="209"/>
      <c r="N4385" s="209"/>
      <c r="O4385" s="209"/>
      <c r="P4385" s="209"/>
      <c r="Q4385" s="209"/>
      <c r="R4385" s="209"/>
      <c r="S4385" s="209"/>
      <c r="T4385" s="209"/>
      <c r="U4385" s="209"/>
      <c r="V4385" s="209"/>
    </row>
    <row r="4386" spans="4:22" x14ac:dyDescent="0.25">
      <c r="D4386" s="209"/>
      <c r="E4386" s="209"/>
      <c r="F4386" s="209"/>
      <c r="G4386" s="209"/>
      <c r="H4386" s="209"/>
      <c r="I4386" s="209"/>
      <c r="J4386" s="209"/>
      <c r="N4386" s="209"/>
      <c r="O4386" s="209"/>
      <c r="P4386" s="209"/>
      <c r="Q4386" s="209"/>
      <c r="R4386" s="209"/>
      <c r="S4386" s="209"/>
      <c r="T4386" s="209"/>
      <c r="U4386" s="209"/>
      <c r="V4386" s="209"/>
    </row>
    <row r="4387" spans="4:22" x14ac:dyDescent="0.25">
      <c r="D4387" s="209"/>
      <c r="E4387" s="209"/>
      <c r="F4387" s="209"/>
      <c r="G4387" s="209"/>
      <c r="H4387" s="209"/>
      <c r="I4387" s="209"/>
      <c r="J4387" s="209"/>
      <c r="N4387" s="209"/>
      <c r="O4387" s="209"/>
      <c r="P4387" s="209"/>
      <c r="Q4387" s="209"/>
      <c r="R4387" s="209"/>
      <c r="S4387" s="209"/>
      <c r="T4387" s="209"/>
      <c r="U4387" s="209"/>
      <c r="V4387" s="209"/>
    </row>
    <row r="4388" spans="4:22" x14ac:dyDescent="0.25">
      <c r="D4388" s="209"/>
      <c r="E4388" s="209"/>
      <c r="F4388" s="209"/>
      <c r="G4388" s="209"/>
      <c r="H4388" s="209"/>
      <c r="I4388" s="209"/>
      <c r="J4388" s="209"/>
      <c r="N4388" s="209"/>
      <c r="O4388" s="209"/>
      <c r="P4388" s="209"/>
      <c r="Q4388" s="209"/>
      <c r="R4388" s="209"/>
      <c r="S4388" s="209"/>
      <c r="T4388" s="209"/>
      <c r="U4388" s="209"/>
      <c r="V4388" s="209"/>
    </row>
    <row r="4389" spans="4:22" x14ac:dyDescent="0.25">
      <c r="D4389" s="209"/>
      <c r="E4389" s="209"/>
      <c r="F4389" s="209"/>
      <c r="G4389" s="209"/>
      <c r="H4389" s="209"/>
      <c r="I4389" s="209"/>
      <c r="J4389" s="209"/>
      <c r="N4389" s="209"/>
      <c r="O4389" s="209"/>
      <c r="P4389" s="209"/>
      <c r="Q4389" s="209"/>
      <c r="R4389" s="209"/>
      <c r="S4389" s="209"/>
      <c r="T4389" s="209"/>
      <c r="U4389" s="209"/>
      <c r="V4389" s="209"/>
    </row>
    <row r="4390" spans="4:22" x14ac:dyDescent="0.25">
      <c r="D4390" s="209"/>
      <c r="E4390" s="209"/>
      <c r="F4390" s="209"/>
      <c r="G4390" s="209"/>
      <c r="H4390" s="209"/>
      <c r="I4390" s="209"/>
      <c r="J4390" s="209"/>
      <c r="N4390" s="209"/>
      <c r="O4390" s="209"/>
      <c r="P4390" s="209"/>
      <c r="Q4390" s="209"/>
      <c r="R4390" s="209"/>
      <c r="S4390" s="209"/>
      <c r="T4390" s="209"/>
      <c r="U4390" s="209"/>
      <c r="V4390" s="209"/>
    </row>
    <row r="4391" spans="4:22" x14ac:dyDescent="0.25">
      <c r="D4391" s="209"/>
      <c r="E4391" s="209"/>
      <c r="F4391" s="209"/>
      <c r="G4391" s="209"/>
      <c r="H4391" s="209"/>
      <c r="I4391" s="209"/>
      <c r="J4391" s="209"/>
      <c r="N4391" s="209"/>
      <c r="O4391" s="209"/>
      <c r="P4391" s="209"/>
      <c r="Q4391" s="209"/>
      <c r="R4391" s="209"/>
      <c r="S4391" s="209"/>
      <c r="T4391" s="209"/>
      <c r="U4391" s="209"/>
      <c r="V4391" s="209"/>
    </row>
    <row r="4392" spans="4:22" x14ac:dyDescent="0.25">
      <c r="D4392" s="209"/>
      <c r="E4392" s="209"/>
      <c r="F4392" s="209"/>
      <c r="G4392" s="209"/>
      <c r="H4392" s="209"/>
      <c r="I4392" s="209"/>
      <c r="J4392" s="209"/>
      <c r="N4392" s="209"/>
      <c r="O4392" s="209"/>
      <c r="P4392" s="209"/>
      <c r="Q4392" s="209"/>
      <c r="R4392" s="209"/>
      <c r="S4392" s="209"/>
      <c r="T4392" s="209"/>
      <c r="U4392" s="209"/>
      <c r="V4392" s="209"/>
    </row>
    <row r="4393" spans="4:22" x14ac:dyDescent="0.25">
      <c r="D4393" s="209"/>
      <c r="E4393" s="209"/>
      <c r="F4393" s="209"/>
      <c r="G4393" s="209"/>
      <c r="H4393" s="209"/>
      <c r="I4393" s="209"/>
      <c r="J4393" s="209"/>
      <c r="N4393" s="209"/>
      <c r="O4393" s="209"/>
      <c r="P4393" s="209"/>
      <c r="Q4393" s="209"/>
      <c r="R4393" s="209"/>
      <c r="S4393" s="209"/>
      <c r="T4393" s="209"/>
      <c r="U4393" s="209"/>
      <c r="V4393" s="209"/>
    </row>
    <row r="4394" spans="4:22" x14ac:dyDescent="0.25">
      <c r="D4394" s="209"/>
      <c r="E4394" s="209"/>
      <c r="F4394" s="209"/>
      <c r="G4394" s="209"/>
      <c r="H4394" s="209"/>
      <c r="I4394" s="209"/>
      <c r="J4394" s="209"/>
      <c r="N4394" s="209"/>
      <c r="O4394" s="209"/>
      <c r="P4394" s="209"/>
      <c r="Q4394" s="209"/>
      <c r="R4394" s="209"/>
      <c r="S4394" s="209"/>
      <c r="T4394" s="209"/>
      <c r="U4394" s="209"/>
      <c r="V4394" s="209"/>
    </row>
    <row r="4395" spans="4:22" x14ac:dyDescent="0.25">
      <c r="D4395" s="209"/>
      <c r="E4395" s="209"/>
      <c r="F4395" s="209"/>
      <c r="G4395" s="209"/>
      <c r="H4395" s="209"/>
      <c r="I4395" s="209"/>
      <c r="J4395" s="209"/>
      <c r="N4395" s="209"/>
      <c r="O4395" s="209"/>
      <c r="P4395" s="209"/>
      <c r="Q4395" s="209"/>
      <c r="R4395" s="209"/>
      <c r="S4395" s="209"/>
      <c r="T4395" s="209"/>
      <c r="U4395" s="209"/>
      <c r="V4395" s="209"/>
    </row>
    <row r="4396" spans="4:22" x14ac:dyDescent="0.25">
      <c r="D4396" s="209"/>
      <c r="E4396" s="209"/>
      <c r="F4396" s="209"/>
      <c r="G4396" s="209"/>
      <c r="H4396" s="209"/>
      <c r="I4396" s="209"/>
      <c r="J4396" s="209"/>
      <c r="N4396" s="209"/>
      <c r="O4396" s="209"/>
      <c r="P4396" s="209"/>
      <c r="Q4396" s="209"/>
      <c r="R4396" s="209"/>
      <c r="S4396" s="209"/>
      <c r="T4396" s="209"/>
      <c r="U4396" s="209"/>
      <c r="V4396" s="209"/>
    </row>
    <row r="4397" spans="4:22" x14ac:dyDescent="0.25">
      <c r="D4397" s="209"/>
      <c r="E4397" s="209"/>
      <c r="F4397" s="209"/>
      <c r="G4397" s="209"/>
      <c r="H4397" s="209"/>
      <c r="I4397" s="209"/>
      <c r="J4397" s="209"/>
      <c r="N4397" s="209"/>
      <c r="O4397" s="209"/>
      <c r="P4397" s="209"/>
      <c r="Q4397" s="209"/>
      <c r="R4397" s="209"/>
      <c r="S4397" s="209"/>
      <c r="T4397" s="209"/>
      <c r="U4397" s="209"/>
      <c r="V4397" s="209"/>
    </row>
    <row r="4398" spans="4:22" x14ac:dyDescent="0.25">
      <c r="D4398" s="209"/>
      <c r="E4398" s="209"/>
      <c r="F4398" s="209"/>
      <c r="G4398" s="209"/>
      <c r="H4398" s="209"/>
      <c r="I4398" s="209"/>
      <c r="J4398" s="209"/>
      <c r="N4398" s="209"/>
      <c r="O4398" s="209"/>
      <c r="P4398" s="209"/>
      <c r="Q4398" s="209"/>
      <c r="R4398" s="209"/>
      <c r="S4398" s="209"/>
      <c r="T4398" s="209"/>
      <c r="U4398" s="209"/>
      <c r="V4398" s="209"/>
    </row>
    <row r="4399" spans="4:22" x14ac:dyDescent="0.25">
      <c r="D4399" s="209"/>
      <c r="E4399" s="209"/>
      <c r="F4399" s="209"/>
      <c r="G4399" s="209"/>
      <c r="H4399" s="209"/>
      <c r="I4399" s="209"/>
      <c r="J4399" s="209"/>
      <c r="N4399" s="209"/>
      <c r="O4399" s="209"/>
      <c r="P4399" s="209"/>
      <c r="Q4399" s="209"/>
      <c r="R4399" s="209"/>
      <c r="S4399" s="209"/>
      <c r="T4399" s="209"/>
      <c r="U4399" s="209"/>
      <c r="V4399" s="209"/>
    </row>
    <row r="4400" spans="4:22" x14ac:dyDescent="0.25">
      <c r="D4400" s="209"/>
      <c r="E4400" s="209"/>
      <c r="F4400" s="209"/>
      <c r="G4400" s="209"/>
      <c r="H4400" s="209"/>
      <c r="I4400" s="209"/>
      <c r="J4400" s="209"/>
      <c r="N4400" s="209"/>
      <c r="O4400" s="209"/>
      <c r="P4400" s="209"/>
      <c r="Q4400" s="209"/>
      <c r="R4400" s="209"/>
      <c r="S4400" s="209"/>
      <c r="T4400" s="209"/>
      <c r="U4400" s="209"/>
      <c r="V4400" s="209"/>
    </row>
    <row r="4401" spans="4:22" x14ac:dyDescent="0.25">
      <c r="D4401" s="209"/>
      <c r="E4401" s="209"/>
      <c r="F4401" s="209"/>
      <c r="G4401" s="209"/>
      <c r="H4401" s="209"/>
      <c r="I4401" s="209"/>
      <c r="J4401" s="209"/>
      <c r="N4401" s="209"/>
      <c r="O4401" s="209"/>
      <c r="P4401" s="209"/>
      <c r="Q4401" s="209"/>
      <c r="R4401" s="209"/>
      <c r="S4401" s="209"/>
      <c r="T4401" s="209"/>
      <c r="U4401" s="209"/>
      <c r="V4401" s="209"/>
    </row>
    <row r="4402" spans="4:22" x14ac:dyDescent="0.25">
      <c r="D4402" s="209"/>
      <c r="E4402" s="209"/>
      <c r="F4402" s="209"/>
      <c r="G4402" s="209"/>
      <c r="H4402" s="209"/>
      <c r="I4402" s="209"/>
      <c r="J4402" s="209"/>
      <c r="N4402" s="209"/>
      <c r="O4402" s="209"/>
      <c r="P4402" s="209"/>
      <c r="Q4402" s="209"/>
      <c r="R4402" s="209"/>
      <c r="S4402" s="209"/>
      <c r="T4402" s="209"/>
      <c r="U4402" s="209"/>
      <c r="V4402" s="209"/>
    </row>
    <row r="4403" spans="4:22" x14ac:dyDescent="0.25">
      <c r="D4403" s="209"/>
      <c r="E4403" s="209"/>
      <c r="F4403" s="209"/>
      <c r="G4403" s="209"/>
      <c r="H4403" s="209"/>
      <c r="I4403" s="209"/>
      <c r="J4403" s="209"/>
      <c r="N4403" s="209"/>
      <c r="O4403" s="209"/>
      <c r="P4403" s="209"/>
      <c r="Q4403" s="209"/>
      <c r="R4403" s="209"/>
      <c r="S4403" s="209"/>
      <c r="T4403" s="209"/>
      <c r="U4403" s="209"/>
      <c r="V4403" s="209"/>
    </row>
    <row r="4404" spans="4:22" x14ac:dyDescent="0.25">
      <c r="D4404" s="209"/>
      <c r="E4404" s="209"/>
      <c r="F4404" s="209"/>
      <c r="G4404" s="209"/>
      <c r="H4404" s="209"/>
      <c r="I4404" s="209"/>
      <c r="J4404" s="209"/>
      <c r="N4404" s="209"/>
      <c r="O4404" s="209"/>
      <c r="P4404" s="209"/>
      <c r="Q4404" s="209"/>
      <c r="R4404" s="209"/>
      <c r="S4404" s="209"/>
      <c r="T4404" s="209"/>
      <c r="U4404" s="209"/>
      <c r="V4404" s="209"/>
    </row>
    <row r="4405" spans="4:22" x14ac:dyDescent="0.25">
      <c r="D4405" s="209"/>
      <c r="E4405" s="209"/>
      <c r="F4405" s="209"/>
      <c r="G4405" s="209"/>
      <c r="H4405" s="209"/>
      <c r="I4405" s="209"/>
      <c r="J4405" s="209"/>
      <c r="N4405" s="209"/>
      <c r="O4405" s="209"/>
      <c r="P4405" s="209"/>
      <c r="Q4405" s="209"/>
      <c r="R4405" s="209"/>
      <c r="S4405" s="209"/>
      <c r="T4405" s="209"/>
      <c r="U4405" s="209"/>
      <c r="V4405" s="209"/>
    </row>
    <row r="4406" spans="4:22" x14ac:dyDescent="0.25">
      <c r="D4406" s="209"/>
      <c r="E4406" s="209"/>
      <c r="F4406" s="209"/>
      <c r="G4406" s="209"/>
      <c r="H4406" s="209"/>
      <c r="I4406" s="209"/>
      <c r="J4406" s="209"/>
      <c r="N4406" s="209"/>
      <c r="O4406" s="209"/>
      <c r="P4406" s="209"/>
      <c r="Q4406" s="209"/>
      <c r="R4406" s="209"/>
      <c r="S4406" s="209"/>
      <c r="T4406" s="209"/>
      <c r="U4406" s="209"/>
      <c r="V4406" s="209"/>
    </row>
    <row r="4407" spans="4:22" x14ac:dyDescent="0.25">
      <c r="D4407" s="209"/>
      <c r="E4407" s="209"/>
      <c r="F4407" s="209"/>
      <c r="G4407" s="209"/>
      <c r="H4407" s="209"/>
      <c r="I4407" s="209"/>
      <c r="J4407" s="209"/>
      <c r="N4407" s="209"/>
      <c r="O4407" s="209"/>
      <c r="P4407" s="209"/>
      <c r="Q4407" s="209"/>
      <c r="R4407" s="209"/>
      <c r="S4407" s="209"/>
      <c r="T4407" s="209"/>
      <c r="U4407" s="209"/>
      <c r="V4407" s="209"/>
    </row>
    <row r="4408" spans="4:22" x14ac:dyDescent="0.25">
      <c r="D4408" s="209"/>
      <c r="E4408" s="209"/>
      <c r="F4408" s="209"/>
      <c r="G4408" s="209"/>
      <c r="H4408" s="209"/>
      <c r="I4408" s="209"/>
      <c r="J4408" s="209"/>
      <c r="N4408" s="209"/>
      <c r="O4408" s="209"/>
      <c r="P4408" s="209"/>
      <c r="Q4408" s="209"/>
      <c r="R4408" s="209"/>
      <c r="S4408" s="209"/>
      <c r="T4408" s="209"/>
      <c r="U4408" s="209"/>
      <c r="V4408" s="209"/>
    </row>
    <row r="4409" spans="4:22" x14ac:dyDescent="0.25">
      <c r="D4409" s="209"/>
      <c r="E4409" s="209"/>
      <c r="F4409" s="209"/>
      <c r="G4409" s="209"/>
      <c r="H4409" s="209"/>
      <c r="I4409" s="209"/>
      <c r="J4409" s="209"/>
      <c r="N4409" s="209"/>
      <c r="O4409" s="209"/>
      <c r="P4409" s="209"/>
      <c r="Q4409" s="209"/>
      <c r="R4409" s="209"/>
      <c r="S4409" s="209"/>
      <c r="T4409" s="209"/>
      <c r="U4409" s="209"/>
      <c r="V4409" s="209"/>
    </row>
    <row r="4410" spans="4:22" x14ac:dyDescent="0.25">
      <c r="D4410" s="209"/>
      <c r="E4410" s="209"/>
      <c r="F4410" s="209"/>
      <c r="G4410" s="209"/>
      <c r="H4410" s="209"/>
      <c r="I4410" s="209"/>
      <c r="J4410" s="209"/>
      <c r="N4410" s="209"/>
      <c r="O4410" s="209"/>
      <c r="P4410" s="209"/>
      <c r="Q4410" s="209"/>
      <c r="R4410" s="209"/>
      <c r="S4410" s="209"/>
      <c r="T4410" s="209"/>
      <c r="U4410" s="209"/>
      <c r="V4410" s="209"/>
    </row>
    <row r="4411" spans="4:22" x14ac:dyDescent="0.25">
      <c r="D4411" s="209"/>
      <c r="E4411" s="209"/>
      <c r="F4411" s="209"/>
      <c r="G4411" s="209"/>
      <c r="H4411" s="209"/>
      <c r="I4411" s="209"/>
      <c r="J4411" s="209"/>
      <c r="N4411" s="209"/>
      <c r="O4411" s="209"/>
      <c r="P4411" s="209"/>
      <c r="Q4411" s="209"/>
      <c r="R4411" s="209"/>
      <c r="S4411" s="209"/>
      <c r="T4411" s="209"/>
      <c r="U4411" s="209"/>
      <c r="V4411" s="209"/>
    </row>
    <row r="4412" spans="4:22" x14ac:dyDescent="0.25">
      <c r="D4412" s="209"/>
      <c r="E4412" s="209"/>
      <c r="F4412" s="209"/>
      <c r="G4412" s="209"/>
      <c r="H4412" s="209"/>
      <c r="I4412" s="209"/>
      <c r="J4412" s="209"/>
      <c r="N4412" s="209"/>
      <c r="O4412" s="209"/>
      <c r="P4412" s="209"/>
      <c r="Q4412" s="209"/>
      <c r="R4412" s="209"/>
      <c r="S4412" s="209"/>
      <c r="T4412" s="209"/>
      <c r="U4412" s="209"/>
      <c r="V4412" s="209"/>
    </row>
    <row r="4413" spans="4:22" x14ac:dyDescent="0.25">
      <c r="D4413" s="209"/>
      <c r="E4413" s="209"/>
      <c r="F4413" s="209"/>
      <c r="G4413" s="209"/>
      <c r="H4413" s="209"/>
      <c r="I4413" s="209"/>
      <c r="J4413" s="209"/>
      <c r="N4413" s="209"/>
      <c r="O4413" s="209"/>
      <c r="P4413" s="209"/>
      <c r="Q4413" s="209"/>
      <c r="R4413" s="209"/>
      <c r="S4413" s="209"/>
      <c r="T4413" s="209"/>
      <c r="U4413" s="209"/>
      <c r="V4413" s="209"/>
    </row>
    <row r="4414" spans="4:22" x14ac:dyDescent="0.25">
      <c r="D4414" s="209"/>
      <c r="E4414" s="209"/>
      <c r="F4414" s="209"/>
      <c r="G4414" s="209"/>
      <c r="H4414" s="209"/>
      <c r="I4414" s="209"/>
      <c r="J4414" s="209"/>
      <c r="N4414" s="209"/>
      <c r="O4414" s="209"/>
      <c r="P4414" s="209"/>
      <c r="Q4414" s="209"/>
      <c r="R4414" s="209"/>
      <c r="S4414" s="209"/>
      <c r="T4414" s="209"/>
      <c r="U4414" s="209"/>
      <c r="V4414" s="209"/>
    </row>
    <row r="4415" spans="4:22" x14ac:dyDescent="0.25">
      <c r="D4415" s="209"/>
      <c r="E4415" s="209"/>
      <c r="F4415" s="209"/>
      <c r="G4415" s="209"/>
      <c r="H4415" s="209"/>
      <c r="I4415" s="209"/>
      <c r="J4415" s="209"/>
      <c r="N4415" s="209"/>
      <c r="O4415" s="209"/>
      <c r="P4415" s="209"/>
      <c r="Q4415" s="209"/>
      <c r="R4415" s="209"/>
      <c r="S4415" s="209"/>
      <c r="T4415" s="209"/>
      <c r="U4415" s="209"/>
      <c r="V4415" s="209"/>
    </row>
    <row r="4416" spans="4:22" x14ac:dyDescent="0.25">
      <c r="D4416" s="209"/>
      <c r="E4416" s="209"/>
      <c r="F4416" s="209"/>
      <c r="G4416" s="209"/>
      <c r="H4416" s="209"/>
      <c r="I4416" s="209"/>
      <c r="J4416" s="209"/>
      <c r="N4416" s="209"/>
      <c r="O4416" s="209"/>
      <c r="P4416" s="209"/>
      <c r="Q4416" s="209"/>
      <c r="R4416" s="209"/>
      <c r="S4416" s="209"/>
      <c r="T4416" s="209"/>
      <c r="U4416" s="209"/>
      <c r="V4416" s="209"/>
    </row>
    <row r="4417" spans="4:22" x14ac:dyDescent="0.25">
      <c r="D4417" s="209"/>
      <c r="E4417" s="209"/>
      <c r="F4417" s="209"/>
      <c r="G4417" s="209"/>
      <c r="H4417" s="209"/>
      <c r="I4417" s="209"/>
      <c r="J4417" s="209"/>
      <c r="N4417" s="209"/>
      <c r="O4417" s="209"/>
      <c r="P4417" s="209"/>
      <c r="Q4417" s="209"/>
      <c r="R4417" s="209"/>
      <c r="S4417" s="209"/>
      <c r="T4417" s="209"/>
      <c r="U4417" s="209"/>
      <c r="V4417" s="209"/>
    </row>
    <row r="4418" spans="4:22" x14ac:dyDescent="0.25">
      <c r="D4418" s="209"/>
      <c r="E4418" s="209"/>
      <c r="F4418" s="209"/>
      <c r="G4418" s="209"/>
      <c r="H4418" s="209"/>
      <c r="I4418" s="209"/>
      <c r="J4418" s="209"/>
      <c r="N4418" s="209"/>
      <c r="O4418" s="209"/>
      <c r="P4418" s="209"/>
      <c r="Q4418" s="209"/>
      <c r="R4418" s="209"/>
      <c r="S4418" s="209"/>
      <c r="T4418" s="209"/>
      <c r="U4418" s="209"/>
      <c r="V4418" s="209"/>
    </row>
    <row r="4419" spans="4:22" x14ac:dyDescent="0.25">
      <c r="D4419" s="209"/>
      <c r="E4419" s="209"/>
      <c r="F4419" s="209"/>
      <c r="G4419" s="209"/>
      <c r="H4419" s="209"/>
      <c r="I4419" s="209"/>
      <c r="J4419" s="209"/>
      <c r="N4419" s="209"/>
      <c r="O4419" s="209"/>
      <c r="P4419" s="209"/>
      <c r="Q4419" s="209"/>
      <c r="R4419" s="209"/>
      <c r="S4419" s="209"/>
      <c r="T4419" s="209"/>
      <c r="U4419" s="209"/>
      <c r="V4419" s="209"/>
    </row>
    <row r="4420" spans="4:22" x14ac:dyDescent="0.25">
      <c r="D4420" s="209"/>
      <c r="E4420" s="209"/>
      <c r="F4420" s="209"/>
      <c r="G4420" s="209"/>
      <c r="H4420" s="209"/>
      <c r="I4420" s="209"/>
      <c r="J4420" s="209"/>
      <c r="N4420" s="209"/>
      <c r="O4420" s="209"/>
      <c r="P4420" s="209"/>
      <c r="Q4420" s="209"/>
      <c r="R4420" s="209"/>
      <c r="S4420" s="209"/>
      <c r="T4420" s="209"/>
      <c r="U4420" s="209"/>
      <c r="V4420" s="209"/>
    </row>
    <row r="4421" spans="4:22" x14ac:dyDescent="0.25">
      <c r="D4421" s="209"/>
      <c r="E4421" s="209"/>
      <c r="F4421" s="209"/>
      <c r="G4421" s="209"/>
      <c r="H4421" s="209"/>
      <c r="I4421" s="209"/>
      <c r="J4421" s="209"/>
      <c r="N4421" s="209"/>
      <c r="O4421" s="209"/>
      <c r="P4421" s="209"/>
      <c r="Q4421" s="209"/>
      <c r="R4421" s="209"/>
      <c r="S4421" s="209"/>
      <c r="T4421" s="209"/>
      <c r="U4421" s="209"/>
      <c r="V4421" s="209"/>
    </row>
    <row r="4422" spans="4:22" x14ac:dyDescent="0.25">
      <c r="D4422" s="209"/>
      <c r="E4422" s="209"/>
      <c r="F4422" s="209"/>
      <c r="G4422" s="209"/>
      <c r="H4422" s="209"/>
      <c r="I4422" s="209"/>
      <c r="J4422" s="209"/>
      <c r="N4422" s="209"/>
      <c r="O4422" s="209"/>
      <c r="P4422" s="209"/>
      <c r="Q4422" s="209"/>
      <c r="R4422" s="209"/>
      <c r="S4422" s="209"/>
      <c r="T4422" s="209"/>
      <c r="U4422" s="209"/>
      <c r="V4422" s="209"/>
    </row>
    <row r="4423" spans="4:22" x14ac:dyDescent="0.25">
      <c r="D4423" s="209"/>
      <c r="E4423" s="209"/>
      <c r="F4423" s="209"/>
      <c r="G4423" s="209"/>
      <c r="H4423" s="209"/>
      <c r="I4423" s="209"/>
      <c r="J4423" s="209"/>
      <c r="N4423" s="209"/>
      <c r="O4423" s="209"/>
      <c r="P4423" s="209"/>
      <c r="Q4423" s="209"/>
      <c r="R4423" s="209"/>
      <c r="S4423" s="209"/>
      <c r="T4423" s="209"/>
      <c r="U4423" s="209"/>
      <c r="V4423" s="209"/>
    </row>
    <row r="4424" spans="4:22" x14ac:dyDescent="0.25">
      <c r="D4424" s="209"/>
      <c r="E4424" s="209"/>
      <c r="F4424" s="209"/>
      <c r="G4424" s="209"/>
      <c r="H4424" s="209"/>
      <c r="I4424" s="209"/>
      <c r="J4424" s="209"/>
      <c r="N4424" s="209"/>
      <c r="O4424" s="209"/>
      <c r="P4424" s="209"/>
      <c r="Q4424" s="209"/>
      <c r="R4424" s="209"/>
      <c r="S4424" s="209"/>
      <c r="T4424" s="209"/>
      <c r="U4424" s="209"/>
      <c r="V4424" s="209"/>
    </row>
    <row r="4425" spans="4:22" x14ac:dyDescent="0.25">
      <c r="D4425" s="209"/>
      <c r="E4425" s="209"/>
      <c r="F4425" s="209"/>
      <c r="G4425" s="209"/>
      <c r="H4425" s="209"/>
      <c r="I4425" s="209"/>
      <c r="J4425" s="209"/>
      <c r="N4425" s="209"/>
      <c r="O4425" s="209"/>
      <c r="P4425" s="209"/>
      <c r="Q4425" s="209"/>
      <c r="R4425" s="209"/>
      <c r="S4425" s="209"/>
      <c r="T4425" s="209"/>
      <c r="U4425" s="209"/>
      <c r="V4425" s="209"/>
    </row>
    <row r="4426" spans="4:22" x14ac:dyDescent="0.25">
      <c r="D4426" s="209"/>
      <c r="E4426" s="209"/>
      <c r="F4426" s="209"/>
      <c r="G4426" s="209"/>
      <c r="H4426" s="209"/>
      <c r="I4426" s="209"/>
      <c r="J4426" s="209"/>
      <c r="N4426" s="209"/>
      <c r="O4426" s="209"/>
      <c r="P4426" s="209"/>
      <c r="Q4426" s="209"/>
      <c r="R4426" s="209"/>
      <c r="S4426" s="209"/>
      <c r="T4426" s="209"/>
      <c r="U4426" s="209"/>
      <c r="V4426" s="209"/>
    </row>
    <row r="4427" spans="4:22" x14ac:dyDescent="0.25">
      <c r="D4427" s="209"/>
      <c r="E4427" s="209"/>
      <c r="F4427" s="209"/>
      <c r="G4427" s="209"/>
      <c r="H4427" s="209"/>
      <c r="I4427" s="209"/>
      <c r="J4427" s="209"/>
      <c r="N4427" s="209"/>
      <c r="O4427" s="209"/>
      <c r="P4427" s="209"/>
      <c r="Q4427" s="209"/>
      <c r="R4427" s="209"/>
      <c r="S4427" s="209"/>
      <c r="T4427" s="209"/>
      <c r="U4427" s="209"/>
      <c r="V4427" s="209"/>
    </row>
    <row r="4428" spans="4:22" x14ac:dyDescent="0.25">
      <c r="D4428" s="209"/>
      <c r="E4428" s="209"/>
      <c r="F4428" s="209"/>
      <c r="G4428" s="209"/>
      <c r="H4428" s="209"/>
      <c r="I4428" s="209"/>
      <c r="J4428" s="209"/>
      <c r="N4428" s="209"/>
      <c r="O4428" s="209"/>
      <c r="P4428" s="209"/>
      <c r="Q4428" s="209"/>
      <c r="R4428" s="209"/>
      <c r="S4428" s="209"/>
      <c r="T4428" s="209"/>
      <c r="U4428" s="209"/>
      <c r="V4428" s="209"/>
    </row>
    <row r="4429" spans="4:22" x14ac:dyDescent="0.25">
      <c r="D4429" s="209"/>
      <c r="E4429" s="209"/>
      <c r="F4429" s="209"/>
      <c r="G4429" s="209"/>
      <c r="H4429" s="209"/>
      <c r="I4429" s="209"/>
      <c r="J4429" s="209"/>
      <c r="N4429" s="209"/>
      <c r="O4429" s="209"/>
      <c r="P4429" s="209"/>
      <c r="Q4429" s="209"/>
      <c r="R4429" s="209"/>
      <c r="S4429" s="209"/>
      <c r="T4429" s="209"/>
      <c r="U4429" s="209"/>
      <c r="V4429" s="209"/>
    </row>
    <row r="4430" spans="4:22" x14ac:dyDescent="0.25">
      <c r="D4430" s="209"/>
      <c r="E4430" s="209"/>
      <c r="F4430" s="209"/>
      <c r="G4430" s="209"/>
      <c r="H4430" s="209"/>
      <c r="I4430" s="209"/>
      <c r="J4430" s="209"/>
      <c r="N4430" s="209"/>
      <c r="O4430" s="209"/>
      <c r="P4430" s="209"/>
      <c r="Q4430" s="209"/>
      <c r="R4430" s="209"/>
      <c r="S4430" s="209"/>
      <c r="T4430" s="209"/>
      <c r="U4430" s="209"/>
      <c r="V4430" s="209"/>
    </row>
    <row r="4431" spans="4:22" x14ac:dyDescent="0.25">
      <c r="D4431" s="209"/>
      <c r="E4431" s="209"/>
      <c r="F4431" s="209"/>
      <c r="G4431" s="209"/>
      <c r="H4431" s="209"/>
      <c r="I4431" s="209"/>
      <c r="J4431" s="209"/>
      <c r="N4431" s="209"/>
      <c r="O4431" s="209"/>
      <c r="P4431" s="209"/>
      <c r="Q4431" s="209"/>
      <c r="R4431" s="209"/>
      <c r="S4431" s="209"/>
      <c r="T4431" s="209"/>
      <c r="U4431" s="209"/>
      <c r="V4431" s="209"/>
    </row>
    <row r="4432" spans="4:22" x14ac:dyDescent="0.25">
      <c r="D4432" s="209"/>
      <c r="E4432" s="209"/>
      <c r="F4432" s="209"/>
      <c r="G4432" s="209"/>
      <c r="H4432" s="209"/>
      <c r="I4432" s="209"/>
      <c r="J4432" s="209"/>
      <c r="N4432" s="209"/>
      <c r="O4432" s="209"/>
      <c r="P4432" s="209"/>
      <c r="Q4432" s="209"/>
      <c r="R4432" s="209"/>
      <c r="S4432" s="209"/>
      <c r="T4432" s="209"/>
      <c r="U4432" s="209"/>
      <c r="V4432" s="209"/>
    </row>
    <row r="4433" spans="4:22" x14ac:dyDescent="0.25">
      <c r="D4433" s="209"/>
      <c r="E4433" s="209"/>
      <c r="F4433" s="209"/>
      <c r="G4433" s="209"/>
      <c r="H4433" s="209"/>
      <c r="I4433" s="209"/>
      <c r="J4433" s="209"/>
      <c r="N4433" s="209"/>
      <c r="O4433" s="209"/>
      <c r="P4433" s="209"/>
      <c r="Q4433" s="209"/>
      <c r="R4433" s="209"/>
      <c r="S4433" s="209"/>
      <c r="T4433" s="209"/>
      <c r="U4433" s="209"/>
      <c r="V4433" s="209"/>
    </row>
    <row r="4434" spans="4:22" x14ac:dyDescent="0.25">
      <c r="D4434" s="209"/>
      <c r="E4434" s="209"/>
      <c r="F4434" s="209"/>
      <c r="G4434" s="209"/>
      <c r="H4434" s="209"/>
      <c r="I4434" s="209"/>
      <c r="J4434" s="209"/>
      <c r="N4434" s="209"/>
      <c r="O4434" s="209"/>
      <c r="P4434" s="209"/>
      <c r="Q4434" s="209"/>
      <c r="R4434" s="209"/>
      <c r="S4434" s="209"/>
      <c r="T4434" s="209"/>
      <c r="U4434" s="209"/>
      <c r="V4434" s="209"/>
    </row>
    <row r="4435" spans="4:22" x14ac:dyDescent="0.25">
      <c r="D4435" s="209"/>
      <c r="E4435" s="209"/>
      <c r="F4435" s="209"/>
      <c r="G4435" s="209"/>
      <c r="H4435" s="209"/>
      <c r="I4435" s="209"/>
      <c r="J4435" s="209"/>
      <c r="N4435" s="209"/>
      <c r="O4435" s="209"/>
      <c r="P4435" s="209"/>
      <c r="Q4435" s="209"/>
      <c r="R4435" s="209"/>
      <c r="S4435" s="209"/>
      <c r="T4435" s="209"/>
      <c r="U4435" s="209"/>
      <c r="V4435" s="209"/>
    </row>
    <row r="4436" spans="4:22" x14ac:dyDescent="0.25">
      <c r="D4436" s="209"/>
      <c r="E4436" s="209"/>
      <c r="F4436" s="209"/>
      <c r="G4436" s="209"/>
      <c r="H4436" s="209"/>
      <c r="I4436" s="209"/>
      <c r="J4436" s="209"/>
      <c r="N4436" s="209"/>
      <c r="O4436" s="209"/>
      <c r="P4436" s="209"/>
      <c r="Q4436" s="209"/>
      <c r="R4436" s="209"/>
      <c r="S4436" s="209"/>
      <c r="T4436" s="209"/>
      <c r="U4436" s="209"/>
      <c r="V4436" s="209"/>
    </row>
    <row r="4437" spans="4:22" x14ac:dyDescent="0.25">
      <c r="D4437" s="209"/>
      <c r="E4437" s="209"/>
      <c r="F4437" s="209"/>
      <c r="G4437" s="209"/>
      <c r="H4437" s="209"/>
      <c r="I4437" s="209"/>
      <c r="J4437" s="209"/>
      <c r="N4437" s="209"/>
      <c r="O4437" s="209"/>
      <c r="P4437" s="209"/>
      <c r="Q4437" s="209"/>
      <c r="R4437" s="209"/>
      <c r="S4437" s="209"/>
      <c r="T4437" s="209"/>
      <c r="U4437" s="209"/>
      <c r="V4437" s="209"/>
    </row>
    <row r="4438" spans="4:22" x14ac:dyDescent="0.25">
      <c r="D4438" s="209"/>
      <c r="E4438" s="209"/>
      <c r="F4438" s="209"/>
      <c r="G4438" s="209"/>
      <c r="H4438" s="209"/>
      <c r="I4438" s="209"/>
      <c r="J4438" s="209"/>
      <c r="N4438" s="209"/>
      <c r="O4438" s="209"/>
      <c r="P4438" s="209"/>
      <c r="Q4438" s="209"/>
      <c r="R4438" s="209"/>
      <c r="S4438" s="209"/>
      <c r="T4438" s="209"/>
      <c r="U4438" s="209"/>
      <c r="V4438" s="209"/>
    </row>
    <row r="4439" spans="4:22" x14ac:dyDescent="0.25">
      <c r="D4439" s="209"/>
      <c r="E4439" s="209"/>
      <c r="F4439" s="209"/>
      <c r="G4439" s="209"/>
      <c r="H4439" s="209"/>
      <c r="I4439" s="209"/>
      <c r="J4439" s="209"/>
      <c r="N4439" s="209"/>
      <c r="O4439" s="209"/>
      <c r="P4439" s="209"/>
      <c r="Q4439" s="209"/>
      <c r="R4439" s="209"/>
      <c r="S4439" s="209"/>
      <c r="T4439" s="209"/>
      <c r="U4439" s="209"/>
      <c r="V4439" s="209"/>
    </row>
    <row r="4440" spans="4:22" x14ac:dyDescent="0.25">
      <c r="D4440" s="209"/>
      <c r="E4440" s="209"/>
      <c r="F4440" s="209"/>
      <c r="G4440" s="209"/>
      <c r="H4440" s="209"/>
      <c r="I4440" s="209"/>
      <c r="J4440" s="209"/>
      <c r="N4440" s="209"/>
      <c r="O4440" s="209"/>
      <c r="P4440" s="209"/>
      <c r="Q4440" s="209"/>
      <c r="R4440" s="209"/>
      <c r="S4440" s="209"/>
      <c r="T4440" s="209"/>
      <c r="U4440" s="209"/>
      <c r="V4440" s="209"/>
    </row>
    <row r="4441" spans="4:22" x14ac:dyDescent="0.25">
      <c r="D4441" s="209"/>
      <c r="E4441" s="209"/>
      <c r="F4441" s="209"/>
      <c r="G4441" s="209"/>
      <c r="H4441" s="209"/>
      <c r="I4441" s="209"/>
      <c r="J4441" s="209"/>
      <c r="N4441" s="209"/>
      <c r="O4441" s="209"/>
      <c r="P4441" s="209"/>
      <c r="Q4441" s="209"/>
      <c r="R4441" s="209"/>
      <c r="S4441" s="209"/>
      <c r="T4441" s="209"/>
      <c r="U4441" s="209"/>
      <c r="V4441" s="209"/>
    </row>
    <row r="4442" spans="4:22" x14ac:dyDescent="0.25">
      <c r="D4442" s="209"/>
      <c r="E4442" s="209"/>
      <c r="F4442" s="209"/>
      <c r="G4442" s="209"/>
      <c r="H4442" s="209"/>
      <c r="I4442" s="209"/>
      <c r="J4442" s="209"/>
      <c r="N4442" s="209"/>
      <c r="O4442" s="209"/>
      <c r="P4442" s="209"/>
      <c r="Q4442" s="209"/>
      <c r="R4442" s="209"/>
      <c r="S4442" s="209"/>
      <c r="T4442" s="209"/>
      <c r="U4442" s="209"/>
      <c r="V4442" s="209"/>
    </row>
    <row r="4443" spans="4:22" x14ac:dyDescent="0.25">
      <c r="D4443" s="209"/>
      <c r="E4443" s="209"/>
      <c r="F4443" s="209"/>
      <c r="G4443" s="209"/>
      <c r="H4443" s="209"/>
      <c r="I4443" s="209"/>
      <c r="J4443" s="209"/>
      <c r="N4443" s="209"/>
      <c r="O4443" s="209"/>
      <c r="P4443" s="209"/>
      <c r="Q4443" s="209"/>
      <c r="R4443" s="209"/>
      <c r="S4443" s="209"/>
      <c r="T4443" s="209"/>
      <c r="U4443" s="209"/>
      <c r="V4443" s="209"/>
    </row>
    <row r="4444" spans="4:22" x14ac:dyDescent="0.25">
      <c r="D4444" s="209"/>
      <c r="E4444" s="209"/>
      <c r="F4444" s="209"/>
      <c r="G4444" s="209"/>
      <c r="H4444" s="209"/>
      <c r="I4444" s="209"/>
      <c r="J4444" s="209"/>
      <c r="N4444" s="209"/>
      <c r="O4444" s="209"/>
      <c r="P4444" s="209"/>
      <c r="Q4444" s="209"/>
      <c r="R4444" s="209"/>
      <c r="S4444" s="209"/>
      <c r="T4444" s="209"/>
      <c r="U4444" s="209"/>
      <c r="V4444" s="209"/>
    </row>
    <row r="4445" spans="4:22" x14ac:dyDescent="0.25">
      <c r="D4445" s="209"/>
      <c r="E4445" s="209"/>
      <c r="F4445" s="209"/>
      <c r="G4445" s="209"/>
      <c r="H4445" s="209"/>
      <c r="I4445" s="209"/>
      <c r="J4445" s="209"/>
      <c r="N4445" s="209"/>
      <c r="O4445" s="209"/>
      <c r="P4445" s="209"/>
      <c r="Q4445" s="209"/>
      <c r="R4445" s="209"/>
      <c r="S4445" s="209"/>
      <c r="T4445" s="209"/>
      <c r="U4445" s="209"/>
      <c r="V4445" s="209"/>
    </row>
    <row r="4446" spans="4:22" x14ac:dyDescent="0.25">
      <c r="D4446" s="209"/>
      <c r="E4446" s="209"/>
      <c r="F4446" s="209"/>
      <c r="G4446" s="209"/>
      <c r="H4446" s="209"/>
      <c r="I4446" s="209"/>
      <c r="J4446" s="209"/>
      <c r="N4446" s="209"/>
      <c r="O4446" s="209"/>
      <c r="P4446" s="209"/>
      <c r="Q4446" s="209"/>
      <c r="R4446" s="209"/>
      <c r="S4446" s="209"/>
      <c r="T4446" s="209"/>
      <c r="U4446" s="209"/>
      <c r="V4446" s="209"/>
    </row>
    <row r="4447" spans="4:22" x14ac:dyDescent="0.25">
      <c r="D4447" s="209"/>
      <c r="E4447" s="209"/>
      <c r="F4447" s="209"/>
      <c r="G4447" s="209"/>
      <c r="H4447" s="209"/>
      <c r="I4447" s="209"/>
      <c r="J4447" s="209"/>
      <c r="N4447" s="209"/>
      <c r="O4447" s="209"/>
      <c r="P4447" s="209"/>
      <c r="Q4447" s="209"/>
      <c r="R4447" s="209"/>
      <c r="S4447" s="209"/>
      <c r="T4447" s="209"/>
      <c r="U4447" s="209"/>
      <c r="V4447" s="209"/>
    </row>
    <row r="4448" spans="4:22" x14ac:dyDescent="0.25">
      <c r="D4448" s="209"/>
      <c r="E4448" s="209"/>
      <c r="F4448" s="209"/>
      <c r="G4448" s="209"/>
      <c r="H4448" s="209"/>
      <c r="I4448" s="209"/>
      <c r="J4448" s="209"/>
      <c r="N4448" s="209"/>
      <c r="O4448" s="209"/>
      <c r="P4448" s="209"/>
      <c r="Q4448" s="209"/>
      <c r="R4448" s="209"/>
      <c r="S4448" s="209"/>
      <c r="T4448" s="209"/>
      <c r="U4448" s="209"/>
      <c r="V4448" s="209"/>
    </row>
    <row r="4449" spans="4:22" x14ac:dyDescent="0.25">
      <c r="D4449" s="209"/>
      <c r="E4449" s="209"/>
      <c r="F4449" s="209"/>
      <c r="G4449" s="209"/>
      <c r="H4449" s="209"/>
      <c r="I4449" s="209"/>
      <c r="J4449" s="209"/>
      <c r="N4449" s="209"/>
      <c r="O4449" s="209"/>
      <c r="P4449" s="209"/>
      <c r="Q4449" s="209"/>
      <c r="R4449" s="209"/>
      <c r="S4449" s="209"/>
      <c r="T4449" s="209"/>
      <c r="U4449" s="209"/>
      <c r="V4449" s="209"/>
    </row>
    <row r="4450" spans="4:22" x14ac:dyDescent="0.25">
      <c r="D4450" s="209"/>
      <c r="E4450" s="209"/>
      <c r="F4450" s="209"/>
      <c r="G4450" s="209"/>
      <c r="H4450" s="209"/>
      <c r="I4450" s="209"/>
      <c r="J4450" s="209"/>
      <c r="N4450" s="209"/>
      <c r="O4450" s="209"/>
      <c r="P4450" s="209"/>
      <c r="Q4450" s="209"/>
      <c r="R4450" s="209"/>
      <c r="S4450" s="209"/>
      <c r="T4450" s="209"/>
      <c r="U4450" s="209"/>
      <c r="V4450" s="209"/>
    </row>
    <row r="4451" spans="4:22" x14ac:dyDescent="0.25">
      <c r="D4451" s="209"/>
      <c r="E4451" s="209"/>
      <c r="F4451" s="209"/>
      <c r="G4451" s="209"/>
      <c r="H4451" s="209"/>
      <c r="I4451" s="209"/>
      <c r="J4451" s="209"/>
      <c r="N4451" s="209"/>
      <c r="O4451" s="209"/>
      <c r="P4451" s="209"/>
      <c r="Q4451" s="209"/>
      <c r="R4451" s="209"/>
      <c r="S4451" s="209"/>
      <c r="T4451" s="209"/>
      <c r="U4451" s="209"/>
      <c r="V4451" s="209"/>
    </row>
    <row r="4452" spans="4:22" x14ac:dyDescent="0.25">
      <c r="D4452" s="209"/>
      <c r="E4452" s="209"/>
      <c r="F4452" s="209"/>
      <c r="G4452" s="209"/>
      <c r="H4452" s="209"/>
      <c r="I4452" s="209"/>
      <c r="J4452" s="209"/>
      <c r="N4452" s="209"/>
      <c r="O4452" s="209"/>
      <c r="P4452" s="209"/>
      <c r="Q4452" s="209"/>
      <c r="R4452" s="209"/>
      <c r="S4452" s="209"/>
      <c r="T4452" s="209"/>
      <c r="U4452" s="209"/>
      <c r="V4452" s="209"/>
    </row>
    <row r="4453" spans="4:22" x14ac:dyDescent="0.25">
      <c r="D4453" s="209"/>
      <c r="E4453" s="209"/>
      <c r="F4453" s="209"/>
      <c r="G4453" s="209"/>
      <c r="H4453" s="209"/>
      <c r="I4453" s="209"/>
      <c r="J4453" s="209"/>
      <c r="N4453" s="209"/>
      <c r="O4453" s="209"/>
      <c r="P4453" s="209"/>
      <c r="Q4453" s="209"/>
      <c r="R4453" s="209"/>
      <c r="S4453" s="209"/>
      <c r="T4453" s="209"/>
      <c r="U4453" s="209"/>
      <c r="V4453" s="209"/>
    </row>
    <row r="4454" spans="4:22" x14ac:dyDescent="0.25">
      <c r="D4454" s="209"/>
      <c r="E4454" s="209"/>
      <c r="F4454" s="209"/>
      <c r="G4454" s="209"/>
      <c r="H4454" s="209"/>
      <c r="I4454" s="209"/>
      <c r="J4454" s="209"/>
      <c r="N4454" s="209"/>
      <c r="O4454" s="209"/>
      <c r="P4454" s="209"/>
      <c r="Q4454" s="209"/>
      <c r="R4454" s="209"/>
      <c r="S4454" s="209"/>
      <c r="T4454" s="209"/>
      <c r="U4454" s="209"/>
      <c r="V4454" s="209"/>
    </row>
    <row r="4455" spans="4:22" x14ac:dyDescent="0.25">
      <c r="D4455" s="209"/>
      <c r="E4455" s="209"/>
      <c r="F4455" s="209"/>
      <c r="G4455" s="209"/>
      <c r="H4455" s="209"/>
      <c r="I4455" s="209"/>
      <c r="J4455" s="209"/>
      <c r="N4455" s="209"/>
      <c r="O4455" s="209"/>
      <c r="P4455" s="209"/>
      <c r="Q4455" s="209"/>
      <c r="R4455" s="209"/>
      <c r="S4455" s="209"/>
      <c r="T4455" s="209"/>
      <c r="U4455" s="209"/>
      <c r="V4455" s="209"/>
    </row>
    <row r="4456" spans="4:22" x14ac:dyDescent="0.25">
      <c r="D4456" s="209"/>
      <c r="E4456" s="209"/>
      <c r="F4456" s="209"/>
      <c r="G4456" s="209"/>
      <c r="H4456" s="209"/>
      <c r="I4456" s="209"/>
      <c r="J4456" s="209"/>
      <c r="N4456" s="209"/>
      <c r="O4456" s="209"/>
      <c r="P4456" s="209"/>
      <c r="Q4456" s="209"/>
      <c r="R4456" s="209"/>
      <c r="S4456" s="209"/>
      <c r="T4456" s="209"/>
      <c r="U4456" s="209"/>
      <c r="V4456" s="209"/>
    </row>
    <row r="4457" spans="4:22" x14ac:dyDescent="0.25">
      <c r="D4457" s="209"/>
      <c r="E4457" s="209"/>
      <c r="F4457" s="209"/>
      <c r="G4457" s="209"/>
      <c r="H4457" s="209"/>
      <c r="I4457" s="209"/>
      <c r="J4457" s="209"/>
      <c r="N4457" s="209"/>
      <c r="O4457" s="209"/>
      <c r="P4457" s="209"/>
      <c r="Q4457" s="209"/>
      <c r="R4457" s="209"/>
      <c r="S4457" s="209"/>
      <c r="T4457" s="209"/>
      <c r="U4457" s="209"/>
      <c r="V4457" s="209"/>
    </row>
    <row r="4458" spans="4:22" x14ac:dyDescent="0.25">
      <c r="D4458" s="209"/>
      <c r="E4458" s="209"/>
      <c r="F4458" s="209"/>
      <c r="G4458" s="209"/>
      <c r="H4458" s="209"/>
      <c r="I4458" s="209"/>
      <c r="J4458" s="209"/>
      <c r="N4458" s="209"/>
      <c r="O4458" s="209"/>
      <c r="P4458" s="209"/>
      <c r="Q4458" s="209"/>
      <c r="R4458" s="209"/>
      <c r="S4458" s="209"/>
      <c r="T4458" s="209"/>
      <c r="U4458" s="209"/>
      <c r="V4458" s="209"/>
    </row>
    <row r="4459" spans="4:22" x14ac:dyDescent="0.25">
      <c r="D4459" s="209"/>
      <c r="E4459" s="209"/>
      <c r="F4459" s="209"/>
      <c r="G4459" s="209"/>
      <c r="H4459" s="209"/>
      <c r="I4459" s="209"/>
      <c r="J4459" s="209"/>
      <c r="N4459" s="209"/>
      <c r="O4459" s="209"/>
      <c r="P4459" s="209"/>
      <c r="Q4459" s="209"/>
      <c r="R4459" s="209"/>
      <c r="S4459" s="209"/>
      <c r="T4459" s="209"/>
      <c r="U4459" s="209"/>
      <c r="V4459" s="209"/>
    </row>
    <row r="4460" spans="4:22" x14ac:dyDescent="0.25">
      <c r="D4460" s="209"/>
      <c r="E4460" s="209"/>
      <c r="F4460" s="209"/>
      <c r="G4460" s="209"/>
      <c r="H4460" s="209"/>
      <c r="I4460" s="209"/>
      <c r="J4460" s="209"/>
      <c r="N4460" s="209"/>
      <c r="O4460" s="209"/>
      <c r="P4460" s="209"/>
      <c r="Q4460" s="209"/>
      <c r="R4460" s="209"/>
      <c r="S4460" s="209"/>
      <c r="T4460" s="209"/>
      <c r="U4460" s="209"/>
      <c r="V4460" s="209"/>
    </row>
    <row r="4461" spans="4:22" x14ac:dyDescent="0.25">
      <c r="D4461" s="209"/>
      <c r="E4461" s="209"/>
      <c r="F4461" s="209"/>
      <c r="G4461" s="209"/>
      <c r="H4461" s="209"/>
      <c r="I4461" s="209"/>
      <c r="J4461" s="209"/>
      <c r="N4461" s="209"/>
      <c r="O4461" s="209"/>
      <c r="P4461" s="209"/>
      <c r="Q4461" s="209"/>
      <c r="R4461" s="209"/>
      <c r="S4461" s="209"/>
      <c r="T4461" s="209"/>
      <c r="U4461" s="209"/>
      <c r="V4461" s="209"/>
    </row>
    <row r="4462" spans="4:22" x14ac:dyDescent="0.25">
      <c r="D4462" s="209"/>
      <c r="E4462" s="209"/>
      <c r="F4462" s="209"/>
      <c r="G4462" s="209"/>
      <c r="H4462" s="209"/>
      <c r="I4462" s="209"/>
      <c r="J4462" s="209"/>
      <c r="N4462" s="209"/>
      <c r="O4462" s="209"/>
      <c r="P4462" s="209"/>
      <c r="Q4462" s="209"/>
      <c r="R4462" s="209"/>
      <c r="S4462" s="209"/>
      <c r="T4462" s="209"/>
      <c r="U4462" s="209"/>
      <c r="V4462" s="209"/>
    </row>
    <row r="4463" spans="4:22" x14ac:dyDescent="0.25">
      <c r="D4463" s="209"/>
      <c r="E4463" s="209"/>
      <c r="F4463" s="209"/>
      <c r="G4463" s="209"/>
      <c r="H4463" s="209"/>
      <c r="I4463" s="209"/>
      <c r="J4463" s="209"/>
      <c r="N4463" s="209"/>
      <c r="O4463" s="209"/>
      <c r="P4463" s="209"/>
      <c r="Q4463" s="209"/>
      <c r="R4463" s="209"/>
      <c r="S4463" s="209"/>
      <c r="T4463" s="209"/>
      <c r="U4463" s="209"/>
      <c r="V4463" s="209"/>
    </row>
    <row r="4464" spans="4:22" x14ac:dyDescent="0.25">
      <c r="D4464" s="209"/>
      <c r="E4464" s="209"/>
      <c r="F4464" s="209"/>
      <c r="G4464" s="209"/>
      <c r="H4464" s="209"/>
      <c r="I4464" s="209"/>
      <c r="J4464" s="209"/>
      <c r="N4464" s="209"/>
      <c r="O4464" s="209"/>
      <c r="P4464" s="209"/>
      <c r="Q4464" s="209"/>
      <c r="R4464" s="209"/>
      <c r="S4464" s="209"/>
      <c r="T4464" s="209"/>
      <c r="U4464" s="209"/>
      <c r="V4464" s="209"/>
    </row>
    <row r="4465" spans="4:22" x14ac:dyDescent="0.25">
      <c r="D4465" s="209"/>
      <c r="E4465" s="209"/>
      <c r="F4465" s="209"/>
      <c r="G4465" s="209"/>
      <c r="H4465" s="209"/>
      <c r="I4465" s="209"/>
      <c r="J4465" s="209"/>
      <c r="N4465" s="209"/>
      <c r="O4465" s="209"/>
      <c r="P4465" s="209"/>
      <c r="Q4465" s="209"/>
      <c r="R4465" s="209"/>
      <c r="S4465" s="209"/>
      <c r="T4465" s="209"/>
      <c r="U4465" s="209"/>
      <c r="V4465" s="209"/>
    </row>
    <row r="4466" spans="4:22" x14ac:dyDescent="0.25">
      <c r="D4466" s="209"/>
      <c r="E4466" s="209"/>
      <c r="F4466" s="209"/>
      <c r="G4466" s="209"/>
      <c r="H4466" s="209"/>
      <c r="I4466" s="209"/>
      <c r="J4466" s="209"/>
      <c r="N4466" s="209"/>
      <c r="O4466" s="209"/>
      <c r="P4466" s="209"/>
      <c r="Q4466" s="209"/>
      <c r="R4466" s="209"/>
      <c r="S4466" s="209"/>
      <c r="T4466" s="209"/>
      <c r="U4466" s="209"/>
      <c r="V4466" s="209"/>
    </row>
    <row r="4467" spans="4:22" x14ac:dyDescent="0.25">
      <c r="D4467" s="209"/>
      <c r="E4467" s="209"/>
      <c r="F4467" s="209"/>
      <c r="G4467" s="209"/>
      <c r="H4467" s="209"/>
      <c r="I4467" s="209"/>
      <c r="J4467" s="209"/>
      <c r="N4467" s="209"/>
      <c r="O4467" s="209"/>
      <c r="P4467" s="209"/>
      <c r="Q4467" s="209"/>
      <c r="R4467" s="209"/>
      <c r="S4467" s="209"/>
      <c r="T4467" s="209"/>
      <c r="U4467" s="209"/>
      <c r="V4467" s="209"/>
    </row>
    <row r="4468" spans="4:22" x14ac:dyDescent="0.25">
      <c r="D4468" s="209"/>
      <c r="E4468" s="209"/>
      <c r="F4468" s="209"/>
      <c r="G4468" s="209"/>
      <c r="H4468" s="209"/>
      <c r="I4468" s="209"/>
      <c r="J4468" s="209"/>
      <c r="N4468" s="209"/>
      <c r="O4468" s="209"/>
      <c r="P4468" s="209"/>
      <c r="Q4468" s="209"/>
      <c r="R4468" s="209"/>
      <c r="S4468" s="209"/>
      <c r="T4468" s="209"/>
      <c r="U4468" s="209"/>
      <c r="V4468" s="209"/>
    </row>
    <row r="4469" spans="4:22" x14ac:dyDescent="0.25">
      <c r="D4469" s="209"/>
      <c r="E4469" s="209"/>
      <c r="F4469" s="209"/>
      <c r="G4469" s="209"/>
      <c r="H4469" s="209"/>
      <c r="I4469" s="209"/>
      <c r="J4469" s="209"/>
      <c r="N4469" s="209"/>
      <c r="O4469" s="209"/>
      <c r="P4469" s="209"/>
      <c r="Q4469" s="209"/>
      <c r="R4469" s="209"/>
      <c r="S4469" s="209"/>
      <c r="T4469" s="209"/>
      <c r="U4469" s="209"/>
      <c r="V4469" s="209"/>
    </row>
    <row r="4470" spans="4:22" x14ac:dyDescent="0.25">
      <c r="D4470" s="209"/>
      <c r="E4470" s="209"/>
      <c r="F4470" s="209"/>
      <c r="G4470" s="209"/>
      <c r="H4470" s="209"/>
      <c r="I4470" s="209"/>
      <c r="J4470" s="209"/>
      <c r="N4470" s="209"/>
      <c r="O4470" s="209"/>
      <c r="P4470" s="209"/>
      <c r="Q4470" s="209"/>
      <c r="R4470" s="209"/>
      <c r="S4470" s="209"/>
      <c r="T4470" s="209"/>
      <c r="U4470" s="209"/>
      <c r="V4470" s="209"/>
    </row>
    <row r="4471" spans="4:22" x14ac:dyDescent="0.25">
      <c r="D4471" s="209"/>
      <c r="E4471" s="209"/>
      <c r="F4471" s="209"/>
      <c r="G4471" s="209"/>
      <c r="H4471" s="209"/>
      <c r="I4471" s="209"/>
      <c r="J4471" s="209"/>
      <c r="N4471" s="209"/>
      <c r="O4471" s="209"/>
      <c r="P4471" s="209"/>
      <c r="Q4471" s="209"/>
      <c r="R4471" s="209"/>
      <c r="S4471" s="209"/>
      <c r="T4471" s="209"/>
      <c r="U4471" s="209"/>
      <c r="V4471" s="209"/>
    </row>
    <row r="4472" spans="4:22" x14ac:dyDescent="0.25">
      <c r="D4472" s="209"/>
      <c r="E4472" s="209"/>
      <c r="F4472" s="209"/>
      <c r="G4472" s="209"/>
      <c r="H4472" s="209"/>
      <c r="I4472" s="209"/>
      <c r="J4472" s="209"/>
      <c r="N4472" s="209"/>
      <c r="O4472" s="209"/>
      <c r="P4472" s="209"/>
      <c r="Q4472" s="209"/>
      <c r="R4472" s="209"/>
      <c r="S4472" s="209"/>
      <c r="T4472" s="209"/>
      <c r="U4472" s="209"/>
      <c r="V4472" s="209"/>
    </row>
    <row r="4473" spans="4:22" x14ac:dyDescent="0.25">
      <c r="D4473" s="209"/>
      <c r="E4473" s="209"/>
      <c r="F4473" s="209"/>
      <c r="G4473" s="209"/>
      <c r="H4473" s="209"/>
      <c r="I4473" s="209"/>
      <c r="J4473" s="209"/>
      <c r="N4473" s="209"/>
      <c r="O4473" s="209"/>
      <c r="P4473" s="209"/>
      <c r="Q4473" s="209"/>
      <c r="R4473" s="209"/>
      <c r="S4473" s="209"/>
      <c r="T4473" s="209"/>
      <c r="U4473" s="209"/>
      <c r="V4473" s="209"/>
    </row>
    <row r="4474" spans="4:22" x14ac:dyDescent="0.25">
      <c r="D4474" s="209"/>
      <c r="E4474" s="209"/>
      <c r="F4474" s="209"/>
      <c r="G4474" s="209"/>
      <c r="H4474" s="209"/>
      <c r="I4474" s="209"/>
      <c r="J4474" s="209"/>
      <c r="N4474" s="209"/>
      <c r="O4474" s="209"/>
      <c r="P4474" s="209"/>
      <c r="Q4474" s="209"/>
      <c r="R4474" s="209"/>
      <c r="S4474" s="209"/>
      <c r="T4474" s="209"/>
      <c r="U4474" s="209"/>
      <c r="V4474" s="209"/>
    </row>
    <row r="4475" spans="4:22" x14ac:dyDescent="0.25">
      <c r="D4475" s="209"/>
      <c r="E4475" s="209"/>
      <c r="F4475" s="209"/>
      <c r="G4475" s="209"/>
      <c r="H4475" s="209"/>
      <c r="I4475" s="209"/>
      <c r="J4475" s="209"/>
      <c r="N4475" s="209"/>
      <c r="O4475" s="209"/>
      <c r="P4475" s="209"/>
      <c r="Q4475" s="209"/>
      <c r="R4475" s="209"/>
      <c r="S4475" s="209"/>
      <c r="T4475" s="209"/>
      <c r="U4475" s="209"/>
      <c r="V4475" s="209"/>
    </row>
    <row r="4476" spans="4:22" x14ac:dyDescent="0.25">
      <c r="D4476" s="209"/>
      <c r="E4476" s="209"/>
      <c r="F4476" s="209"/>
      <c r="G4476" s="209"/>
      <c r="H4476" s="209"/>
      <c r="I4476" s="209"/>
      <c r="J4476" s="209"/>
      <c r="N4476" s="209"/>
      <c r="O4476" s="209"/>
      <c r="P4476" s="209"/>
      <c r="Q4476" s="209"/>
      <c r="R4476" s="209"/>
      <c r="S4476" s="209"/>
      <c r="T4476" s="209"/>
      <c r="U4476" s="209"/>
      <c r="V4476" s="209"/>
    </row>
    <row r="4477" spans="4:22" x14ac:dyDescent="0.25">
      <c r="D4477" s="209"/>
      <c r="E4477" s="209"/>
      <c r="F4477" s="209"/>
      <c r="G4477" s="209"/>
      <c r="H4477" s="209"/>
      <c r="I4477" s="209"/>
      <c r="J4477" s="209"/>
      <c r="N4477" s="209"/>
      <c r="O4477" s="209"/>
      <c r="P4477" s="209"/>
      <c r="Q4477" s="209"/>
      <c r="R4477" s="209"/>
      <c r="S4477" s="209"/>
      <c r="T4477" s="209"/>
      <c r="U4477" s="209"/>
      <c r="V4477" s="209"/>
    </row>
    <row r="4478" spans="4:22" x14ac:dyDescent="0.25">
      <c r="D4478" s="209"/>
      <c r="E4478" s="209"/>
      <c r="F4478" s="209"/>
      <c r="G4478" s="209"/>
      <c r="H4478" s="209"/>
      <c r="I4478" s="209"/>
      <c r="J4478" s="209"/>
      <c r="N4478" s="209"/>
      <c r="O4478" s="209"/>
      <c r="P4478" s="209"/>
      <c r="Q4478" s="209"/>
      <c r="R4478" s="209"/>
      <c r="S4478" s="209"/>
      <c r="T4478" s="209"/>
      <c r="U4478" s="209"/>
      <c r="V4478" s="209"/>
    </row>
    <row r="4479" spans="4:22" x14ac:dyDescent="0.25">
      <c r="D4479" s="209"/>
      <c r="E4479" s="209"/>
      <c r="F4479" s="209"/>
      <c r="G4479" s="209"/>
      <c r="H4479" s="209"/>
      <c r="I4479" s="209"/>
      <c r="J4479" s="209"/>
      <c r="N4479" s="209"/>
      <c r="O4479" s="209"/>
      <c r="P4479" s="209"/>
      <c r="Q4479" s="209"/>
      <c r="R4479" s="209"/>
      <c r="S4479" s="209"/>
      <c r="T4479" s="209"/>
      <c r="U4479" s="209"/>
      <c r="V4479" s="209"/>
    </row>
    <row r="4480" spans="4:22" x14ac:dyDescent="0.25">
      <c r="D4480" s="209"/>
      <c r="E4480" s="209"/>
      <c r="F4480" s="209"/>
      <c r="G4480" s="209"/>
      <c r="H4480" s="209"/>
      <c r="I4480" s="209"/>
      <c r="J4480" s="209"/>
      <c r="N4480" s="209"/>
      <c r="O4480" s="209"/>
      <c r="P4480" s="209"/>
      <c r="Q4480" s="209"/>
      <c r="R4480" s="209"/>
      <c r="S4480" s="209"/>
      <c r="T4480" s="209"/>
      <c r="U4480" s="209"/>
      <c r="V4480" s="209"/>
    </row>
    <row r="4481" spans="4:22" x14ac:dyDescent="0.25">
      <c r="D4481" s="209"/>
      <c r="E4481" s="209"/>
      <c r="F4481" s="209"/>
      <c r="G4481" s="209"/>
      <c r="H4481" s="209"/>
      <c r="I4481" s="209"/>
      <c r="J4481" s="209"/>
      <c r="N4481" s="209"/>
      <c r="O4481" s="209"/>
      <c r="P4481" s="209"/>
      <c r="Q4481" s="209"/>
      <c r="R4481" s="209"/>
      <c r="S4481" s="209"/>
      <c r="T4481" s="209"/>
      <c r="U4481" s="209"/>
      <c r="V4481" s="209"/>
    </row>
    <row r="4482" spans="4:22" x14ac:dyDescent="0.25">
      <c r="D4482" s="209"/>
      <c r="E4482" s="209"/>
      <c r="F4482" s="209"/>
      <c r="G4482" s="209"/>
      <c r="H4482" s="209"/>
      <c r="I4482" s="209"/>
      <c r="J4482" s="209"/>
      <c r="N4482" s="209"/>
      <c r="O4482" s="209"/>
      <c r="P4482" s="209"/>
      <c r="Q4482" s="209"/>
      <c r="R4482" s="209"/>
      <c r="S4482" s="209"/>
      <c r="T4482" s="209"/>
      <c r="U4482" s="209"/>
      <c r="V4482" s="209"/>
    </row>
    <row r="4483" spans="4:22" x14ac:dyDescent="0.25">
      <c r="D4483" s="209"/>
      <c r="E4483" s="209"/>
      <c r="F4483" s="209"/>
      <c r="G4483" s="209"/>
      <c r="H4483" s="209"/>
      <c r="I4483" s="209"/>
      <c r="J4483" s="209"/>
      <c r="N4483" s="209"/>
      <c r="O4483" s="209"/>
      <c r="P4483" s="209"/>
      <c r="Q4483" s="209"/>
      <c r="R4483" s="209"/>
      <c r="S4483" s="209"/>
      <c r="T4483" s="209"/>
      <c r="U4483" s="209"/>
      <c r="V4483" s="209"/>
    </row>
    <row r="4484" spans="4:22" x14ac:dyDescent="0.25">
      <c r="D4484" s="209"/>
      <c r="E4484" s="209"/>
      <c r="F4484" s="209"/>
      <c r="G4484" s="209"/>
      <c r="H4484" s="209"/>
      <c r="I4484" s="209"/>
      <c r="J4484" s="209"/>
      <c r="N4484" s="209"/>
      <c r="O4484" s="209"/>
      <c r="P4484" s="209"/>
      <c r="Q4484" s="209"/>
      <c r="R4484" s="209"/>
      <c r="S4484" s="209"/>
      <c r="T4484" s="209"/>
      <c r="U4484" s="209"/>
      <c r="V4484" s="209"/>
    </row>
    <row r="4485" spans="4:22" x14ac:dyDescent="0.25">
      <c r="D4485" s="209"/>
      <c r="E4485" s="209"/>
      <c r="F4485" s="209"/>
      <c r="G4485" s="209"/>
      <c r="H4485" s="209"/>
      <c r="I4485" s="209"/>
      <c r="J4485" s="209"/>
      <c r="N4485" s="209"/>
      <c r="O4485" s="209"/>
      <c r="P4485" s="209"/>
      <c r="Q4485" s="209"/>
      <c r="R4485" s="209"/>
      <c r="S4485" s="209"/>
      <c r="T4485" s="209"/>
      <c r="U4485" s="209"/>
      <c r="V4485" s="209"/>
    </row>
    <row r="4486" spans="4:22" x14ac:dyDescent="0.25">
      <c r="D4486" s="209"/>
      <c r="E4486" s="209"/>
      <c r="F4486" s="209"/>
      <c r="G4486" s="209"/>
      <c r="H4486" s="209"/>
      <c r="I4486" s="209"/>
      <c r="J4486" s="209"/>
      <c r="N4486" s="209"/>
      <c r="O4486" s="209"/>
      <c r="P4486" s="209"/>
      <c r="Q4486" s="209"/>
      <c r="R4486" s="209"/>
      <c r="S4486" s="209"/>
      <c r="T4486" s="209"/>
      <c r="U4486" s="209"/>
      <c r="V4486" s="209"/>
    </row>
    <row r="4487" spans="4:22" x14ac:dyDescent="0.25">
      <c r="D4487" s="209"/>
      <c r="E4487" s="209"/>
      <c r="F4487" s="209"/>
      <c r="G4487" s="209"/>
      <c r="H4487" s="209"/>
      <c r="I4487" s="209"/>
      <c r="J4487" s="209"/>
      <c r="N4487" s="209"/>
      <c r="O4487" s="209"/>
      <c r="P4487" s="209"/>
      <c r="Q4487" s="209"/>
      <c r="R4487" s="209"/>
      <c r="S4487" s="209"/>
      <c r="T4487" s="209"/>
      <c r="U4487" s="209"/>
      <c r="V4487" s="209"/>
    </row>
    <row r="4488" spans="4:22" x14ac:dyDescent="0.25">
      <c r="D4488" s="209"/>
      <c r="E4488" s="209"/>
      <c r="F4488" s="209"/>
      <c r="G4488" s="209"/>
      <c r="H4488" s="209"/>
      <c r="I4488" s="209"/>
      <c r="J4488" s="209"/>
      <c r="N4488" s="209"/>
      <c r="O4488" s="209"/>
      <c r="P4488" s="209"/>
      <c r="Q4488" s="209"/>
      <c r="R4488" s="209"/>
      <c r="S4488" s="209"/>
      <c r="T4488" s="209"/>
      <c r="U4488" s="209"/>
      <c r="V4488" s="209"/>
    </row>
    <row r="4489" spans="4:22" x14ac:dyDescent="0.25">
      <c r="D4489" s="209"/>
      <c r="E4489" s="209"/>
      <c r="F4489" s="209"/>
      <c r="G4489" s="209"/>
      <c r="H4489" s="209"/>
      <c r="I4489" s="209"/>
      <c r="J4489" s="209"/>
      <c r="N4489" s="209"/>
      <c r="O4489" s="209"/>
      <c r="P4489" s="209"/>
      <c r="Q4489" s="209"/>
      <c r="R4489" s="209"/>
      <c r="S4489" s="209"/>
      <c r="T4489" s="209"/>
      <c r="U4489" s="209"/>
      <c r="V4489" s="209"/>
    </row>
    <row r="4490" spans="4:22" x14ac:dyDescent="0.25">
      <c r="D4490" s="209"/>
      <c r="E4490" s="209"/>
      <c r="F4490" s="209"/>
      <c r="G4490" s="209"/>
      <c r="H4490" s="209"/>
      <c r="I4490" s="209"/>
      <c r="J4490" s="209"/>
      <c r="N4490" s="209"/>
      <c r="O4490" s="209"/>
      <c r="P4490" s="209"/>
      <c r="Q4490" s="209"/>
      <c r="R4490" s="209"/>
      <c r="S4490" s="209"/>
      <c r="T4490" s="209"/>
      <c r="U4490" s="209"/>
      <c r="V4490" s="209"/>
    </row>
    <row r="4491" spans="4:22" x14ac:dyDescent="0.25">
      <c r="D4491" s="209"/>
      <c r="E4491" s="209"/>
      <c r="F4491" s="209"/>
      <c r="G4491" s="209"/>
      <c r="H4491" s="209"/>
      <c r="I4491" s="209"/>
      <c r="J4491" s="209"/>
      <c r="N4491" s="209"/>
      <c r="O4491" s="209"/>
      <c r="P4491" s="209"/>
      <c r="Q4491" s="209"/>
      <c r="R4491" s="209"/>
      <c r="S4491" s="209"/>
      <c r="T4491" s="209"/>
      <c r="U4491" s="209"/>
      <c r="V4491" s="209"/>
    </row>
    <row r="4492" spans="4:22" x14ac:dyDescent="0.25">
      <c r="D4492" s="209"/>
      <c r="E4492" s="209"/>
      <c r="F4492" s="209"/>
      <c r="G4492" s="209"/>
      <c r="H4492" s="209"/>
      <c r="I4492" s="209"/>
      <c r="J4492" s="209"/>
      <c r="N4492" s="209"/>
      <c r="O4492" s="209"/>
      <c r="P4492" s="209"/>
      <c r="Q4492" s="209"/>
      <c r="R4492" s="209"/>
      <c r="S4492" s="209"/>
      <c r="T4492" s="209"/>
      <c r="U4492" s="209"/>
      <c r="V4492" s="209"/>
    </row>
    <row r="4493" spans="4:22" x14ac:dyDescent="0.25">
      <c r="D4493" s="209"/>
      <c r="E4493" s="209"/>
      <c r="F4493" s="209"/>
      <c r="G4493" s="209"/>
      <c r="H4493" s="209"/>
      <c r="I4493" s="209"/>
      <c r="J4493" s="209"/>
      <c r="N4493" s="209"/>
      <c r="O4493" s="209"/>
      <c r="P4493" s="209"/>
      <c r="Q4493" s="209"/>
      <c r="R4493" s="209"/>
      <c r="S4493" s="209"/>
      <c r="T4493" s="209"/>
      <c r="U4493" s="209"/>
      <c r="V4493" s="209"/>
    </row>
    <row r="4494" spans="4:22" x14ac:dyDescent="0.25">
      <c r="D4494" s="209"/>
      <c r="E4494" s="209"/>
      <c r="F4494" s="209"/>
      <c r="G4494" s="209"/>
      <c r="H4494" s="209"/>
      <c r="I4494" s="209"/>
      <c r="J4494" s="209"/>
      <c r="N4494" s="209"/>
      <c r="O4494" s="209"/>
      <c r="P4494" s="209"/>
      <c r="Q4494" s="209"/>
      <c r="R4494" s="209"/>
      <c r="S4494" s="209"/>
      <c r="T4494" s="209"/>
      <c r="U4494" s="209"/>
      <c r="V4494" s="209"/>
    </row>
    <row r="4495" spans="4:22" x14ac:dyDescent="0.25">
      <c r="D4495" s="209"/>
      <c r="E4495" s="209"/>
      <c r="F4495" s="209"/>
      <c r="G4495" s="209"/>
      <c r="H4495" s="209"/>
      <c r="I4495" s="209"/>
      <c r="J4495" s="209"/>
      <c r="N4495" s="209"/>
      <c r="O4495" s="209"/>
      <c r="P4495" s="209"/>
      <c r="Q4495" s="209"/>
      <c r="R4495" s="209"/>
      <c r="S4495" s="209"/>
      <c r="T4495" s="209"/>
      <c r="U4495" s="209"/>
      <c r="V4495" s="209"/>
    </row>
    <row r="4496" spans="4:22" x14ac:dyDescent="0.25">
      <c r="D4496" s="209"/>
      <c r="E4496" s="209"/>
      <c r="F4496" s="209"/>
      <c r="G4496" s="209"/>
      <c r="H4496" s="209"/>
      <c r="I4496" s="209"/>
      <c r="J4496" s="209"/>
      <c r="N4496" s="209"/>
      <c r="O4496" s="209"/>
      <c r="P4496" s="209"/>
      <c r="Q4496" s="209"/>
      <c r="R4496" s="209"/>
      <c r="S4496" s="209"/>
      <c r="T4496" s="209"/>
      <c r="U4496" s="209"/>
      <c r="V4496" s="209"/>
    </row>
    <row r="4497" spans="4:22" x14ac:dyDescent="0.25">
      <c r="D4497" s="209"/>
      <c r="E4497" s="209"/>
      <c r="F4497" s="209"/>
      <c r="G4497" s="209"/>
      <c r="H4497" s="209"/>
      <c r="I4497" s="209"/>
      <c r="J4497" s="209"/>
      <c r="N4497" s="209"/>
      <c r="O4497" s="209"/>
      <c r="P4497" s="209"/>
      <c r="Q4497" s="209"/>
      <c r="R4497" s="209"/>
      <c r="S4497" s="209"/>
      <c r="T4497" s="209"/>
      <c r="U4497" s="209"/>
      <c r="V4497" s="209"/>
    </row>
    <row r="4498" spans="4:22" x14ac:dyDescent="0.25">
      <c r="D4498" s="209"/>
      <c r="E4498" s="209"/>
      <c r="F4498" s="209"/>
      <c r="G4498" s="209"/>
      <c r="H4498" s="209"/>
      <c r="I4498" s="209"/>
      <c r="J4498" s="209"/>
      <c r="N4498" s="209"/>
      <c r="O4498" s="209"/>
      <c r="P4498" s="209"/>
      <c r="Q4498" s="209"/>
      <c r="R4498" s="209"/>
      <c r="S4498" s="209"/>
      <c r="T4498" s="209"/>
      <c r="U4498" s="209"/>
      <c r="V4498" s="209"/>
    </row>
    <row r="4499" spans="4:22" x14ac:dyDescent="0.25">
      <c r="D4499" s="209"/>
      <c r="E4499" s="209"/>
      <c r="F4499" s="209"/>
      <c r="G4499" s="209"/>
      <c r="H4499" s="209"/>
      <c r="I4499" s="209"/>
      <c r="J4499" s="209"/>
      <c r="N4499" s="209"/>
      <c r="O4499" s="209"/>
      <c r="P4499" s="209"/>
      <c r="Q4499" s="209"/>
      <c r="R4499" s="209"/>
      <c r="S4499" s="209"/>
      <c r="T4499" s="209"/>
      <c r="U4499" s="209"/>
      <c r="V4499" s="209"/>
    </row>
    <row r="4500" spans="4:22" x14ac:dyDescent="0.25">
      <c r="D4500" s="209"/>
      <c r="E4500" s="209"/>
      <c r="F4500" s="209"/>
      <c r="G4500" s="209"/>
      <c r="H4500" s="209"/>
      <c r="I4500" s="209"/>
      <c r="J4500" s="209"/>
      <c r="N4500" s="209"/>
      <c r="O4500" s="209"/>
      <c r="P4500" s="209"/>
      <c r="Q4500" s="209"/>
      <c r="R4500" s="209"/>
      <c r="S4500" s="209"/>
      <c r="T4500" s="209"/>
      <c r="U4500" s="209"/>
      <c r="V4500" s="209"/>
    </row>
    <row r="4501" spans="4:22" x14ac:dyDescent="0.25">
      <c r="D4501" s="209"/>
      <c r="E4501" s="209"/>
      <c r="F4501" s="209"/>
      <c r="G4501" s="209"/>
      <c r="H4501" s="209"/>
      <c r="I4501" s="209"/>
      <c r="J4501" s="209"/>
      <c r="N4501" s="209"/>
      <c r="O4501" s="209"/>
      <c r="P4501" s="209"/>
      <c r="Q4501" s="209"/>
      <c r="R4501" s="209"/>
      <c r="S4501" s="209"/>
      <c r="T4501" s="209"/>
      <c r="U4501" s="209"/>
      <c r="V4501" s="209"/>
    </row>
    <row r="4502" spans="4:22" x14ac:dyDescent="0.25">
      <c r="D4502" s="209"/>
      <c r="E4502" s="209"/>
      <c r="F4502" s="209"/>
      <c r="G4502" s="209"/>
      <c r="H4502" s="209"/>
      <c r="I4502" s="209"/>
      <c r="J4502" s="209"/>
      <c r="N4502" s="209"/>
      <c r="O4502" s="209"/>
      <c r="P4502" s="209"/>
      <c r="Q4502" s="209"/>
      <c r="R4502" s="209"/>
      <c r="S4502" s="209"/>
      <c r="T4502" s="209"/>
      <c r="U4502" s="209"/>
      <c r="V4502" s="209"/>
    </row>
    <row r="4503" spans="4:22" x14ac:dyDescent="0.25">
      <c r="D4503" s="209"/>
      <c r="E4503" s="209"/>
      <c r="F4503" s="209"/>
      <c r="G4503" s="209"/>
      <c r="H4503" s="209"/>
      <c r="I4503" s="209"/>
      <c r="J4503" s="209"/>
      <c r="N4503" s="209"/>
      <c r="O4503" s="209"/>
      <c r="P4503" s="209"/>
      <c r="Q4503" s="209"/>
      <c r="R4503" s="209"/>
      <c r="S4503" s="209"/>
      <c r="T4503" s="209"/>
      <c r="U4503" s="209"/>
      <c r="V4503" s="209"/>
    </row>
    <row r="4504" spans="4:22" x14ac:dyDescent="0.25">
      <c r="D4504" s="209"/>
      <c r="E4504" s="209"/>
      <c r="F4504" s="209"/>
      <c r="G4504" s="209"/>
      <c r="H4504" s="209"/>
      <c r="I4504" s="209"/>
      <c r="J4504" s="209"/>
      <c r="N4504" s="209"/>
      <c r="O4504" s="209"/>
      <c r="P4504" s="209"/>
      <c r="Q4504" s="209"/>
      <c r="R4504" s="209"/>
      <c r="S4504" s="209"/>
      <c r="T4504" s="209"/>
      <c r="U4504" s="209"/>
      <c r="V4504" s="209"/>
    </row>
    <row r="4505" spans="4:22" x14ac:dyDescent="0.25">
      <c r="D4505" s="209"/>
      <c r="E4505" s="209"/>
      <c r="F4505" s="209"/>
      <c r="G4505" s="209"/>
      <c r="H4505" s="209"/>
      <c r="I4505" s="209"/>
      <c r="J4505" s="209"/>
      <c r="N4505" s="209"/>
      <c r="O4505" s="209"/>
      <c r="P4505" s="209"/>
      <c r="Q4505" s="209"/>
      <c r="R4505" s="209"/>
      <c r="S4505" s="209"/>
      <c r="T4505" s="209"/>
      <c r="U4505" s="209"/>
      <c r="V4505" s="209"/>
    </row>
    <row r="4506" spans="4:22" x14ac:dyDescent="0.25">
      <c r="D4506" s="209"/>
      <c r="E4506" s="209"/>
      <c r="F4506" s="209"/>
      <c r="G4506" s="209"/>
      <c r="H4506" s="209"/>
      <c r="I4506" s="209"/>
      <c r="J4506" s="209"/>
      <c r="N4506" s="209"/>
      <c r="O4506" s="209"/>
      <c r="P4506" s="209"/>
      <c r="Q4506" s="209"/>
      <c r="R4506" s="209"/>
      <c r="S4506" s="209"/>
      <c r="T4506" s="209"/>
      <c r="U4506" s="209"/>
      <c r="V4506" s="209"/>
    </row>
    <row r="4507" spans="4:22" x14ac:dyDescent="0.25">
      <c r="D4507" s="209"/>
      <c r="E4507" s="209"/>
      <c r="F4507" s="209"/>
      <c r="G4507" s="209"/>
      <c r="H4507" s="209"/>
      <c r="I4507" s="209"/>
      <c r="J4507" s="209"/>
      <c r="N4507" s="209"/>
      <c r="O4507" s="209"/>
      <c r="P4507" s="209"/>
      <c r="Q4507" s="209"/>
      <c r="R4507" s="209"/>
      <c r="S4507" s="209"/>
      <c r="T4507" s="209"/>
      <c r="U4507" s="209"/>
      <c r="V4507" s="209"/>
    </row>
    <row r="4508" spans="4:22" x14ac:dyDescent="0.25">
      <c r="D4508" s="209"/>
      <c r="E4508" s="209"/>
      <c r="F4508" s="209"/>
      <c r="G4508" s="209"/>
      <c r="H4508" s="209"/>
      <c r="I4508" s="209"/>
      <c r="J4508" s="209"/>
      <c r="N4508" s="209"/>
      <c r="O4508" s="209"/>
      <c r="P4508" s="209"/>
      <c r="Q4508" s="209"/>
      <c r="R4508" s="209"/>
      <c r="S4508" s="209"/>
      <c r="T4508" s="209"/>
      <c r="U4508" s="209"/>
      <c r="V4508" s="209"/>
    </row>
    <row r="4509" spans="4:22" x14ac:dyDescent="0.25">
      <c r="D4509" s="209"/>
      <c r="E4509" s="209"/>
      <c r="F4509" s="209"/>
      <c r="G4509" s="209"/>
      <c r="H4509" s="209"/>
      <c r="I4509" s="209"/>
      <c r="J4509" s="209"/>
      <c r="N4509" s="209"/>
      <c r="O4509" s="209"/>
      <c r="P4509" s="209"/>
      <c r="Q4509" s="209"/>
      <c r="R4509" s="209"/>
      <c r="S4509" s="209"/>
      <c r="T4509" s="209"/>
      <c r="U4509" s="209"/>
      <c r="V4509" s="209"/>
    </row>
    <row r="4510" spans="4:22" x14ac:dyDescent="0.25">
      <c r="D4510" s="209"/>
      <c r="E4510" s="209"/>
      <c r="F4510" s="209"/>
      <c r="G4510" s="209"/>
      <c r="H4510" s="209"/>
      <c r="I4510" s="209"/>
      <c r="J4510" s="209"/>
      <c r="N4510" s="209"/>
      <c r="O4510" s="209"/>
      <c r="P4510" s="209"/>
      <c r="Q4510" s="209"/>
      <c r="R4510" s="209"/>
      <c r="S4510" s="209"/>
      <c r="T4510" s="209"/>
      <c r="U4510" s="209"/>
      <c r="V4510" s="209"/>
    </row>
    <row r="4511" spans="4:22" x14ac:dyDescent="0.25">
      <c r="D4511" s="209"/>
      <c r="E4511" s="209"/>
      <c r="F4511" s="209"/>
      <c r="G4511" s="209"/>
      <c r="H4511" s="209"/>
      <c r="I4511" s="209"/>
      <c r="J4511" s="209"/>
      <c r="N4511" s="209"/>
      <c r="O4511" s="209"/>
      <c r="P4511" s="209"/>
      <c r="Q4511" s="209"/>
      <c r="R4511" s="209"/>
      <c r="S4511" s="209"/>
      <c r="T4511" s="209"/>
      <c r="U4511" s="209"/>
      <c r="V4511" s="209"/>
    </row>
    <row r="4512" spans="4:22" x14ac:dyDescent="0.25">
      <c r="D4512" s="209"/>
      <c r="E4512" s="209"/>
      <c r="F4512" s="209"/>
      <c r="G4512" s="209"/>
      <c r="H4512" s="209"/>
      <c r="I4512" s="209"/>
      <c r="J4512" s="209"/>
      <c r="N4512" s="209"/>
      <c r="O4512" s="209"/>
      <c r="P4512" s="209"/>
      <c r="Q4512" s="209"/>
      <c r="R4512" s="209"/>
      <c r="S4512" s="209"/>
      <c r="T4512" s="209"/>
      <c r="U4512" s="209"/>
      <c r="V4512" s="209"/>
    </row>
    <row r="4513" spans="4:22" x14ac:dyDescent="0.25">
      <c r="D4513" s="209"/>
      <c r="E4513" s="209"/>
      <c r="F4513" s="209"/>
      <c r="G4513" s="209"/>
      <c r="H4513" s="209"/>
      <c r="I4513" s="209"/>
      <c r="J4513" s="209"/>
      <c r="N4513" s="209"/>
      <c r="O4513" s="209"/>
      <c r="P4513" s="209"/>
      <c r="Q4513" s="209"/>
      <c r="R4513" s="209"/>
      <c r="S4513" s="209"/>
      <c r="T4513" s="209"/>
      <c r="U4513" s="209"/>
      <c r="V4513" s="209"/>
    </row>
    <row r="4514" spans="4:22" x14ac:dyDescent="0.25">
      <c r="D4514" s="209"/>
      <c r="E4514" s="209"/>
      <c r="F4514" s="209"/>
      <c r="G4514" s="209"/>
      <c r="H4514" s="209"/>
      <c r="I4514" s="209"/>
      <c r="J4514" s="209"/>
      <c r="N4514" s="209"/>
      <c r="O4514" s="209"/>
      <c r="P4514" s="209"/>
      <c r="Q4514" s="209"/>
      <c r="R4514" s="209"/>
      <c r="S4514" s="209"/>
      <c r="T4514" s="209"/>
      <c r="U4514" s="209"/>
      <c r="V4514" s="209"/>
    </row>
    <row r="4515" spans="4:22" x14ac:dyDescent="0.25">
      <c r="D4515" s="209"/>
      <c r="E4515" s="209"/>
      <c r="F4515" s="209"/>
      <c r="G4515" s="209"/>
      <c r="H4515" s="209"/>
      <c r="I4515" s="209"/>
      <c r="J4515" s="209"/>
      <c r="N4515" s="209"/>
      <c r="O4515" s="209"/>
      <c r="P4515" s="209"/>
      <c r="Q4515" s="209"/>
      <c r="R4515" s="209"/>
      <c r="S4515" s="209"/>
      <c r="T4515" s="209"/>
      <c r="U4515" s="209"/>
      <c r="V4515" s="209"/>
    </row>
    <row r="4516" spans="4:22" x14ac:dyDescent="0.25">
      <c r="D4516" s="209"/>
      <c r="E4516" s="209"/>
      <c r="F4516" s="209"/>
      <c r="G4516" s="209"/>
      <c r="H4516" s="209"/>
      <c r="I4516" s="209"/>
      <c r="J4516" s="209"/>
      <c r="N4516" s="209"/>
      <c r="O4516" s="209"/>
      <c r="P4516" s="209"/>
      <c r="Q4516" s="209"/>
      <c r="R4516" s="209"/>
      <c r="S4516" s="209"/>
      <c r="T4516" s="209"/>
      <c r="U4516" s="209"/>
      <c r="V4516" s="209"/>
    </row>
    <row r="4517" spans="4:22" x14ac:dyDescent="0.25">
      <c r="D4517" s="209"/>
      <c r="E4517" s="209"/>
      <c r="F4517" s="209"/>
      <c r="G4517" s="209"/>
      <c r="H4517" s="209"/>
      <c r="I4517" s="209"/>
      <c r="J4517" s="209"/>
      <c r="N4517" s="209"/>
      <c r="O4517" s="209"/>
      <c r="P4517" s="209"/>
      <c r="Q4517" s="209"/>
      <c r="R4517" s="209"/>
      <c r="S4517" s="209"/>
      <c r="T4517" s="209"/>
      <c r="U4517" s="209"/>
      <c r="V4517" s="209"/>
    </row>
    <row r="4518" spans="4:22" x14ac:dyDescent="0.25">
      <c r="D4518" s="209"/>
      <c r="E4518" s="209"/>
      <c r="F4518" s="209"/>
      <c r="G4518" s="209"/>
      <c r="H4518" s="209"/>
      <c r="I4518" s="209"/>
      <c r="J4518" s="209"/>
      <c r="N4518" s="209"/>
      <c r="O4518" s="209"/>
      <c r="P4518" s="209"/>
      <c r="Q4518" s="209"/>
      <c r="R4518" s="209"/>
      <c r="S4518" s="209"/>
      <c r="T4518" s="209"/>
      <c r="U4518" s="209"/>
      <c r="V4518" s="209"/>
    </row>
    <row r="4519" spans="4:22" x14ac:dyDescent="0.25">
      <c r="D4519" s="209"/>
      <c r="E4519" s="209"/>
      <c r="F4519" s="209"/>
      <c r="G4519" s="209"/>
      <c r="H4519" s="209"/>
      <c r="I4519" s="209"/>
      <c r="J4519" s="209"/>
      <c r="N4519" s="209"/>
      <c r="O4519" s="209"/>
      <c r="P4519" s="209"/>
      <c r="Q4519" s="209"/>
      <c r="R4519" s="209"/>
      <c r="S4519" s="209"/>
      <c r="T4519" s="209"/>
      <c r="U4519" s="209"/>
      <c r="V4519" s="209"/>
    </row>
    <row r="4520" spans="4:22" x14ac:dyDescent="0.25">
      <c r="D4520" s="209"/>
      <c r="E4520" s="209"/>
      <c r="F4520" s="209"/>
      <c r="G4520" s="209"/>
      <c r="H4520" s="209"/>
      <c r="I4520" s="209"/>
      <c r="J4520" s="209"/>
      <c r="N4520" s="209"/>
      <c r="O4520" s="209"/>
      <c r="P4520" s="209"/>
      <c r="Q4520" s="209"/>
      <c r="R4520" s="209"/>
      <c r="S4520" s="209"/>
      <c r="T4520" s="209"/>
      <c r="U4520" s="209"/>
      <c r="V4520" s="209"/>
    </row>
    <row r="4521" spans="4:22" x14ac:dyDescent="0.25">
      <c r="D4521" s="209"/>
      <c r="E4521" s="209"/>
      <c r="F4521" s="209"/>
      <c r="G4521" s="209"/>
      <c r="H4521" s="209"/>
      <c r="I4521" s="209"/>
      <c r="J4521" s="209"/>
      <c r="N4521" s="209"/>
      <c r="O4521" s="209"/>
      <c r="P4521" s="209"/>
      <c r="Q4521" s="209"/>
      <c r="R4521" s="209"/>
      <c r="S4521" s="209"/>
      <c r="T4521" s="209"/>
      <c r="U4521" s="209"/>
      <c r="V4521" s="209"/>
    </row>
    <row r="4522" spans="4:22" x14ac:dyDescent="0.25">
      <c r="D4522" s="209"/>
      <c r="E4522" s="209"/>
      <c r="F4522" s="209"/>
      <c r="G4522" s="209"/>
      <c r="H4522" s="209"/>
      <c r="I4522" s="209"/>
      <c r="J4522" s="209"/>
      <c r="N4522" s="209"/>
      <c r="O4522" s="209"/>
      <c r="P4522" s="209"/>
      <c r="Q4522" s="209"/>
      <c r="R4522" s="209"/>
      <c r="S4522" s="209"/>
      <c r="T4522" s="209"/>
      <c r="U4522" s="209"/>
      <c r="V4522" s="209"/>
    </row>
    <row r="4523" spans="4:22" x14ac:dyDescent="0.25">
      <c r="D4523" s="209"/>
      <c r="E4523" s="209"/>
      <c r="F4523" s="209"/>
      <c r="G4523" s="209"/>
      <c r="H4523" s="209"/>
      <c r="I4523" s="209"/>
      <c r="J4523" s="209"/>
      <c r="N4523" s="209"/>
      <c r="O4523" s="209"/>
      <c r="P4523" s="209"/>
      <c r="Q4523" s="209"/>
      <c r="R4523" s="209"/>
      <c r="S4523" s="209"/>
      <c r="T4523" s="209"/>
      <c r="U4523" s="209"/>
      <c r="V4523" s="209"/>
    </row>
    <row r="4524" spans="4:22" x14ac:dyDescent="0.25">
      <c r="D4524" s="209"/>
      <c r="E4524" s="209"/>
      <c r="F4524" s="209"/>
      <c r="G4524" s="209"/>
      <c r="H4524" s="209"/>
      <c r="I4524" s="209"/>
      <c r="J4524" s="209"/>
      <c r="N4524" s="209"/>
      <c r="O4524" s="209"/>
      <c r="P4524" s="209"/>
      <c r="Q4524" s="209"/>
      <c r="R4524" s="209"/>
      <c r="S4524" s="209"/>
      <c r="T4524" s="209"/>
      <c r="U4524" s="209"/>
      <c r="V4524" s="209"/>
    </row>
    <row r="4525" spans="4:22" x14ac:dyDescent="0.25">
      <c r="D4525" s="209"/>
      <c r="E4525" s="209"/>
      <c r="F4525" s="209"/>
      <c r="G4525" s="209"/>
      <c r="H4525" s="209"/>
      <c r="I4525" s="209"/>
      <c r="J4525" s="209"/>
      <c r="N4525" s="209"/>
      <c r="O4525" s="209"/>
      <c r="P4525" s="209"/>
      <c r="Q4525" s="209"/>
      <c r="R4525" s="209"/>
      <c r="S4525" s="209"/>
      <c r="T4525" s="209"/>
      <c r="U4525" s="209"/>
      <c r="V4525" s="209"/>
    </row>
    <row r="4526" spans="4:22" x14ac:dyDescent="0.25">
      <c r="D4526" s="209"/>
      <c r="E4526" s="209"/>
      <c r="F4526" s="209"/>
      <c r="G4526" s="209"/>
      <c r="H4526" s="209"/>
      <c r="I4526" s="209"/>
      <c r="J4526" s="209"/>
      <c r="N4526" s="209"/>
      <c r="O4526" s="209"/>
      <c r="P4526" s="209"/>
      <c r="Q4526" s="209"/>
      <c r="R4526" s="209"/>
      <c r="S4526" s="209"/>
      <c r="T4526" s="209"/>
      <c r="U4526" s="209"/>
      <c r="V4526" s="209"/>
    </row>
    <row r="4527" spans="4:22" x14ac:dyDescent="0.25">
      <c r="D4527" s="209"/>
      <c r="E4527" s="209"/>
      <c r="F4527" s="209"/>
      <c r="G4527" s="209"/>
      <c r="H4527" s="209"/>
      <c r="I4527" s="209"/>
      <c r="J4527" s="209"/>
      <c r="N4527" s="209"/>
      <c r="O4527" s="209"/>
      <c r="P4527" s="209"/>
      <c r="Q4527" s="209"/>
      <c r="R4527" s="209"/>
      <c r="S4527" s="209"/>
      <c r="T4527" s="209"/>
      <c r="U4527" s="209"/>
      <c r="V4527" s="209"/>
    </row>
    <row r="4528" spans="4:22" x14ac:dyDescent="0.25">
      <c r="D4528" s="209"/>
      <c r="E4528" s="209"/>
      <c r="F4528" s="209"/>
      <c r="G4528" s="209"/>
      <c r="H4528" s="209"/>
      <c r="I4528" s="209"/>
      <c r="J4528" s="209"/>
      <c r="N4528" s="209"/>
      <c r="O4528" s="209"/>
      <c r="P4528" s="209"/>
      <c r="Q4528" s="209"/>
      <c r="R4528" s="209"/>
      <c r="S4528" s="209"/>
      <c r="T4528" s="209"/>
      <c r="U4528" s="209"/>
      <c r="V4528" s="209"/>
    </row>
    <row r="4529" spans="4:22" x14ac:dyDescent="0.25">
      <c r="D4529" s="209"/>
      <c r="E4529" s="209"/>
      <c r="F4529" s="209"/>
      <c r="G4529" s="209"/>
      <c r="H4529" s="209"/>
      <c r="I4529" s="209"/>
      <c r="J4529" s="209"/>
      <c r="N4529" s="209"/>
      <c r="O4529" s="209"/>
      <c r="P4529" s="209"/>
      <c r="Q4529" s="209"/>
      <c r="R4529" s="209"/>
      <c r="S4529" s="209"/>
      <c r="T4529" s="209"/>
      <c r="U4529" s="209"/>
      <c r="V4529" s="209"/>
    </row>
    <row r="4530" spans="4:22" x14ac:dyDescent="0.25">
      <c r="D4530" s="209"/>
      <c r="E4530" s="209"/>
      <c r="F4530" s="209"/>
      <c r="G4530" s="209"/>
      <c r="H4530" s="209"/>
      <c r="I4530" s="209"/>
      <c r="J4530" s="209"/>
      <c r="N4530" s="209"/>
      <c r="O4530" s="209"/>
      <c r="P4530" s="209"/>
      <c r="Q4530" s="209"/>
      <c r="R4530" s="209"/>
      <c r="S4530" s="209"/>
      <c r="T4530" s="209"/>
      <c r="U4530" s="209"/>
      <c r="V4530" s="209"/>
    </row>
    <row r="4531" spans="4:22" x14ac:dyDescent="0.25">
      <c r="D4531" s="209"/>
      <c r="E4531" s="209"/>
      <c r="F4531" s="209"/>
      <c r="G4531" s="209"/>
      <c r="H4531" s="209"/>
      <c r="I4531" s="209"/>
      <c r="J4531" s="209"/>
      <c r="N4531" s="209"/>
      <c r="O4531" s="209"/>
      <c r="P4531" s="209"/>
      <c r="Q4531" s="209"/>
      <c r="R4531" s="209"/>
      <c r="S4531" s="209"/>
      <c r="T4531" s="209"/>
      <c r="U4531" s="209"/>
      <c r="V4531" s="209"/>
    </row>
    <row r="4532" spans="4:22" x14ac:dyDescent="0.25">
      <c r="D4532" s="209"/>
      <c r="E4532" s="209"/>
      <c r="F4532" s="209"/>
      <c r="G4532" s="209"/>
      <c r="H4532" s="209"/>
      <c r="I4532" s="209"/>
      <c r="J4532" s="209"/>
      <c r="N4532" s="209"/>
      <c r="O4532" s="209"/>
      <c r="P4532" s="209"/>
      <c r="Q4532" s="209"/>
      <c r="R4532" s="209"/>
      <c r="S4532" s="209"/>
      <c r="T4532" s="209"/>
      <c r="U4532" s="209"/>
      <c r="V4532" s="209"/>
    </row>
    <row r="4533" spans="4:22" x14ac:dyDescent="0.25">
      <c r="D4533" s="209"/>
      <c r="E4533" s="209"/>
      <c r="F4533" s="209"/>
      <c r="G4533" s="209"/>
      <c r="H4533" s="209"/>
      <c r="I4533" s="209"/>
      <c r="J4533" s="209"/>
      <c r="N4533" s="209"/>
      <c r="O4533" s="209"/>
      <c r="P4533" s="209"/>
      <c r="Q4533" s="209"/>
      <c r="R4533" s="209"/>
      <c r="S4533" s="209"/>
      <c r="T4533" s="209"/>
      <c r="U4533" s="209"/>
      <c r="V4533" s="209"/>
    </row>
    <row r="4534" spans="4:22" x14ac:dyDescent="0.25">
      <c r="D4534" s="209"/>
      <c r="E4534" s="209"/>
      <c r="F4534" s="209"/>
      <c r="G4534" s="209"/>
      <c r="H4534" s="209"/>
      <c r="I4534" s="209"/>
      <c r="J4534" s="209"/>
      <c r="N4534" s="209"/>
      <c r="O4534" s="209"/>
      <c r="P4534" s="209"/>
      <c r="Q4534" s="209"/>
      <c r="R4534" s="209"/>
      <c r="S4534" s="209"/>
      <c r="T4534" s="209"/>
      <c r="U4534" s="209"/>
      <c r="V4534" s="209"/>
    </row>
    <row r="4535" spans="4:22" x14ac:dyDescent="0.25">
      <c r="D4535" s="209"/>
      <c r="E4535" s="209"/>
      <c r="F4535" s="209"/>
      <c r="G4535" s="209"/>
      <c r="H4535" s="209"/>
      <c r="I4535" s="209"/>
      <c r="J4535" s="209"/>
      <c r="N4535" s="209"/>
      <c r="O4535" s="209"/>
      <c r="P4535" s="209"/>
      <c r="Q4535" s="209"/>
      <c r="R4535" s="209"/>
      <c r="S4535" s="209"/>
      <c r="T4535" s="209"/>
      <c r="U4535" s="209"/>
      <c r="V4535" s="209"/>
    </row>
    <row r="4536" spans="4:22" x14ac:dyDescent="0.25">
      <c r="D4536" s="209"/>
      <c r="E4536" s="209"/>
      <c r="F4536" s="209"/>
      <c r="G4536" s="209"/>
      <c r="H4536" s="209"/>
      <c r="I4536" s="209"/>
      <c r="J4536" s="209"/>
      <c r="N4536" s="209"/>
      <c r="O4536" s="209"/>
      <c r="P4536" s="209"/>
      <c r="Q4536" s="209"/>
      <c r="R4536" s="209"/>
      <c r="S4536" s="209"/>
      <c r="T4536" s="209"/>
      <c r="U4536" s="209"/>
      <c r="V4536" s="209"/>
    </row>
    <row r="4537" spans="4:22" x14ac:dyDescent="0.25">
      <c r="D4537" s="209"/>
      <c r="E4537" s="209"/>
      <c r="F4537" s="209"/>
      <c r="G4537" s="209"/>
      <c r="H4537" s="209"/>
      <c r="I4537" s="209"/>
      <c r="J4537" s="209"/>
      <c r="N4537" s="209"/>
      <c r="O4537" s="209"/>
      <c r="P4537" s="209"/>
      <c r="Q4537" s="209"/>
      <c r="R4537" s="209"/>
      <c r="S4537" s="209"/>
      <c r="T4537" s="209"/>
      <c r="U4537" s="209"/>
      <c r="V4537" s="209"/>
    </row>
    <row r="4538" spans="4:22" x14ac:dyDescent="0.25">
      <c r="D4538" s="209"/>
      <c r="E4538" s="209"/>
      <c r="F4538" s="209"/>
      <c r="G4538" s="209"/>
      <c r="H4538" s="209"/>
      <c r="I4538" s="209"/>
      <c r="J4538" s="209"/>
      <c r="N4538" s="209"/>
      <c r="O4538" s="209"/>
      <c r="P4538" s="209"/>
      <c r="Q4538" s="209"/>
      <c r="R4538" s="209"/>
      <c r="S4538" s="209"/>
      <c r="T4538" s="209"/>
      <c r="U4538" s="209"/>
      <c r="V4538" s="209"/>
    </row>
    <row r="4539" spans="4:22" x14ac:dyDescent="0.25">
      <c r="D4539" s="209"/>
      <c r="E4539" s="209"/>
      <c r="F4539" s="209"/>
      <c r="G4539" s="209"/>
      <c r="H4539" s="209"/>
      <c r="I4539" s="209"/>
      <c r="J4539" s="209"/>
      <c r="N4539" s="209"/>
      <c r="O4539" s="209"/>
      <c r="P4539" s="209"/>
      <c r="Q4539" s="209"/>
      <c r="R4539" s="209"/>
      <c r="S4539" s="209"/>
      <c r="T4539" s="209"/>
      <c r="U4539" s="209"/>
      <c r="V4539" s="209"/>
    </row>
    <row r="4540" spans="4:22" x14ac:dyDescent="0.25">
      <c r="D4540" s="209"/>
      <c r="E4540" s="209"/>
      <c r="F4540" s="209"/>
      <c r="G4540" s="209"/>
      <c r="H4540" s="209"/>
      <c r="I4540" s="209"/>
      <c r="J4540" s="209"/>
      <c r="N4540" s="209"/>
      <c r="O4540" s="209"/>
      <c r="P4540" s="209"/>
      <c r="Q4540" s="209"/>
      <c r="R4540" s="209"/>
      <c r="S4540" s="209"/>
      <c r="T4540" s="209"/>
      <c r="U4540" s="209"/>
      <c r="V4540" s="209"/>
    </row>
    <row r="4541" spans="4:22" x14ac:dyDescent="0.25">
      <c r="D4541" s="209"/>
      <c r="E4541" s="209"/>
      <c r="F4541" s="209"/>
      <c r="G4541" s="209"/>
      <c r="H4541" s="209"/>
      <c r="I4541" s="209"/>
      <c r="J4541" s="209"/>
      <c r="N4541" s="209"/>
      <c r="O4541" s="209"/>
      <c r="P4541" s="209"/>
      <c r="Q4541" s="209"/>
      <c r="R4541" s="209"/>
      <c r="S4541" s="209"/>
      <c r="T4541" s="209"/>
      <c r="U4541" s="209"/>
      <c r="V4541" s="209"/>
    </row>
    <row r="4542" spans="4:22" x14ac:dyDescent="0.25">
      <c r="D4542" s="209"/>
      <c r="E4542" s="209"/>
      <c r="F4542" s="209"/>
      <c r="G4542" s="209"/>
      <c r="H4542" s="209"/>
      <c r="I4542" s="209"/>
      <c r="J4542" s="209"/>
      <c r="N4542" s="209"/>
      <c r="O4542" s="209"/>
      <c r="P4542" s="209"/>
      <c r="Q4542" s="209"/>
      <c r="R4542" s="209"/>
      <c r="S4542" s="209"/>
      <c r="T4542" s="209"/>
      <c r="U4542" s="209"/>
      <c r="V4542" s="209"/>
    </row>
    <row r="4543" spans="4:22" x14ac:dyDescent="0.25">
      <c r="D4543" s="209"/>
      <c r="E4543" s="209"/>
      <c r="F4543" s="209"/>
      <c r="G4543" s="209"/>
      <c r="H4543" s="209"/>
      <c r="I4543" s="209"/>
      <c r="J4543" s="209"/>
      <c r="N4543" s="209"/>
      <c r="O4543" s="209"/>
      <c r="P4543" s="209"/>
      <c r="Q4543" s="209"/>
      <c r="R4543" s="209"/>
      <c r="S4543" s="209"/>
      <c r="T4543" s="209"/>
      <c r="U4543" s="209"/>
      <c r="V4543" s="209"/>
    </row>
    <row r="4544" spans="4:22" x14ac:dyDescent="0.25">
      <c r="D4544" s="209"/>
      <c r="E4544" s="209"/>
      <c r="F4544" s="209"/>
      <c r="G4544" s="209"/>
      <c r="H4544" s="209"/>
      <c r="I4544" s="209"/>
      <c r="J4544" s="209"/>
      <c r="N4544" s="209"/>
      <c r="O4544" s="209"/>
      <c r="P4544" s="209"/>
      <c r="Q4544" s="209"/>
      <c r="R4544" s="209"/>
      <c r="S4544" s="209"/>
      <c r="T4544" s="209"/>
      <c r="U4544" s="209"/>
      <c r="V4544" s="209"/>
    </row>
    <row r="4545" spans="4:22" x14ac:dyDescent="0.25">
      <c r="D4545" s="209"/>
      <c r="E4545" s="209"/>
      <c r="F4545" s="209"/>
      <c r="G4545" s="209"/>
      <c r="H4545" s="209"/>
      <c r="I4545" s="209"/>
      <c r="J4545" s="209"/>
      <c r="N4545" s="209"/>
      <c r="O4545" s="209"/>
      <c r="P4545" s="209"/>
      <c r="Q4545" s="209"/>
      <c r="R4545" s="209"/>
      <c r="S4545" s="209"/>
      <c r="T4545" s="209"/>
      <c r="U4545" s="209"/>
      <c r="V4545" s="209"/>
    </row>
    <row r="4546" spans="4:22" x14ac:dyDescent="0.25">
      <c r="D4546" s="209"/>
      <c r="E4546" s="209"/>
      <c r="F4546" s="209"/>
      <c r="G4546" s="209"/>
      <c r="H4546" s="209"/>
      <c r="I4546" s="209"/>
      <c r="J4546" s="209"/>
      <c r="N4546" s="209"/>
      <c r="O4546" s="209"/>
      <c r="P4546" s="209"/>
      <c r="Q4546" s="209"/>
      <c r="R4546" s="209"/>
      <c r="S4546" s="209"/>
      <c r="T4546" s="209"/>
      <c r="U4546" s="209"/>
      <c r="V4546" s="209"/>
    </row>
    <row r="4547" spans="4:22" x14ac:dyDescent="0.25">
      <c r="D4547" s="209"/>
      <c r="E4547" s="209"/>
      <c r="F4547" s="209"/>
      <c r="G4547" s="209"/>
      <c r="H4547" s="209"/>
      <c r="I4547" s="209"/>
      <c r="J4547" s="209"/>
      <c r="N4547" s="209"/>
      <c r="O4547" s="209"/>
      <c r="P4547" s="209"/>
      <c r="Q4547" s="209"/>
      <c r="R4547" s="209"/>
      <c r="S4547" s="209"/>
      <c r="T4547" s="209"/>
      <c r="U4547" s="209"/>
      <c r="V4547" s="209"/>
    </row>
    <row r="4548" spans="4:22" x14ac:dyDescent="0.25">
      <c r="D4548" s="209"/>
      <c r="E4548" s="209"/>
      <c r="F4548" s="209"/>
      <c r="G4548" s="209"/>
      <c r="H4548" s="209"/>
      <c r="I4548" s="209"/>
      <c r="J4548" s="209"/>
      <c r="N4548" s="209"/>
      <c r="O4548" s="209"/>
      <c r="P4548" s="209"/>
      <c r="Q4548" s="209"/>
      <c r="R4548" s="209"/>
      <c r="S4548" s="209"/>
      <c r="T4548" s="209"/>
      <c r="U4548" s="209"/>
      <c r="V4548" s="209"/>
    </row>
    <row r="4549" spans="4:22" x14ac:dyDescent="0.25">
      <c r="D4549" s="209"/>
      <c r="E4549" s="209"/>
      <c r="F4549" s="209"/>
      <c r="G4549" s="209"/>
      <c r="H4549" s="209"/>
      <c r="I4549" s="209"/>
      <c r="J4549" s="209"/>
      <c r="N4549" s="209"/>
      <c r="O4549" s="209"/>
      <c r="P4549" s="209"/>
      <c r="Q4549" s="209"/>
      <c r="R4549" s="209"/>
      <c r="S4549" s="209"/>
      <c r="T4549" s="209"/>
      <c r="U4549" s="209"/>
      <c r="V4549" s="209"/>
    </row>
    <row r="4550" spans="4:22" x14ac:dyDescent="0.25">
      <c r="D4550" s="209"/>
      <c r="E4550" s="209"/>
      <c r="F4550" s="209"/>
      <c r="G4550" s="209"/>
      <c r="H4550" s="209"/>
      <c r="I4550" s="209"/>
      <c r="J4550" s="209"/>
      <c r="N4550" s="209"/>
      <c r="O4550" s="209"/>
      <c r="P4550" s="209"/>
      <c r="Q4550" s="209"/>
      <c r="R4550" s="209"/>
      <c r="S4550" s="209"/>
      <c r="T4550" s="209"/>
      <c r="U4550" s="209"/>
      <c r="V4550" s="209"/>
    </row>
    <row r="4551" spans="4:22" x14ac:dyDescent="0.25">
      <c r="D4551" s="209"/>
      <c r="E4551" s="209"/>
      <c r="F4551" s="209"/>
      <c r="G4551" s="209"/>
      <c r="H4551" s="209"/>
      <c r="I4551" s="209"/>
      <c r="J4551" s="209"/>
      <c r="N4551" s="209"/>
      <c r="O4551" s="209"/>
      <c r="P4551" s="209"/>
      <c r="Q4551" s="209"/>
      <c r="R4551" s="209"/>
      <c r="S4551" s="209"/>
      <c r="T4551" s="209"/>
      <c r="U4551" s="209"/>
      <c r="V4551" s="209"/>
    </row>
    <row r="4552" spans="4:22" x14ac:dyDescent="0.25">
      <c r="D4552" s="209"/>
      <c r="E4552" s="209"/>
      <c r="F4552" s="209"/>
      <c r="G4552" s="209"/>
      <c r="H4552" s="209"/>
      <c r="I4552" s="209"/>
      <c r="J4552" s="209"/>
      <c r="N4552" s="209"/>
      <c r="O4552" s="209"/>
      <c r="P4552" s="209"/>
      <c r="Q4552" s="209"/>
      <c r="R4552" s="209"/>
      <c r="S4552" s="209"/>
      <c r="T4552" s="209"/>
      <c r="U4552" s="209"/>
      <c r="V4552" s="209"/>
    </row>
    <row r="4553" spans="4:22" x14ac:dyDescent="0.25">
      <c r="D4553" s="209"/>
      <c r="E4553" s="209"/>
      <c r="F4553" s="209"/>
      <c r="G4553" s="209"/>
      <c r="H4553" s="209"/>
      <c r="I4553" s="209"/>
      <c r="J4553" s="209"/>
      <c r="N4553" s="209"/>
      <c r="O4553" s="209"/>
      <c r="P4553" s="209"/>
      <c r="Q4553" s="209"/>
      <c r="R4553" s="209"/>
      <c r="S4553" s="209"/>
      <c r="T4553" s="209"/>
      <c r="U4553" s="209"/>
      <c r="V4553" s="209"/>
    </row>
    <row r="4554" spans="4:22" x14ac:dyDescent="0.25">
      <c r="D4554" s="209"/>
      <c r="E4554" s="209"/>
      <c r="F4554" s="209"/>
      <c r="G4554" s="209"/>
      <c r="H4554" s="209"/>
      <c r="I4554" s="209"/>
      <c r="J4554" s="209"/>
      <c r="N4554" s="209"/>
      <c r="O4554" s="209"/>
      <c r="P4554" s="209"/>
      <c r="Q4554" s="209"/>
      <c r="R4554" s="209"/>
      <c r="S4554" s="209"/>
      <c r="T4554" s="209"/>
      <c r="U4554" s="209"/>
      <c r="V4554" s="209"/>
    </row>
    <row r="4555" spans="4:22" x14ac:dyDescent="0.25">
      <c r="D4555" s="209"/>
      <c r="E4555" s="209"/>
      <c r="F4555" s="209"/>
      <c r="G4555" s="209"/>
      <c r="H4555" s="209"/>
      <c r="I4555" s="209"/>
      <c r="J4555" s="209"/>
      <c r="N4555" s="209"/>
      <c r="O4555" s="209"/>
      <c r="P4555" s="209"/>
      <c r="Q4555" s="209"/>
      <c r="R4555" s="209"/>
      <c r="S4555" s="209"/>
      <c r="T4555" s="209"/>
      <c r="U4555" s="209"/>
      <c r="V4555" s="209"/>
    </row>
    <row r="4556" spans="4:22" x14ac:dyDescent="0.25">
      <c r="D4556" s="209"/>
      <c r="E4556" s="209"/>
      <c r="F4556" s="209"/>
      <c r="G4556" s="209"/>
      <c r="H4556" s="209"/>
      <c r="I4556" s="209"/>
      <c r="J4556" s="209"/>
      <c r="N4556" s="209"/>
      <c r="O4556" s="209"/>
      <c r="P4556" s="209"/>
      <c r="Q4556" s="209"/>
      <c r="R4556" s="209"/>
      <c r="S4556" s="209"/>
      <c r="T4556" s="209"/>
      <c r="U4556" s="209"/>
      <c r="V4556" s="209"/>
    </row>
    <row r="4557" spans="4:22" x14ac:dyDescent="0.25">
      <c r="D4557" s="209"/>
      <c r="E4557" s="209"/>
      <c r="F4557" s="209"/>
      <c r="G4557" s="209"/>
      <c r="H4557" s="209"/>
      <c r="I4557" s="209"/>
      <c r="J4557" s="209"/>
      <c r="N4557" s="209"/>
      <c r="O4557" s="209"/>
      <c r="P4557" s="209"/>
      <c r="Q4557" s="209"/>
      <c r="R4557" s="209"/>
      <c r="S4557" s="209"/>
      <c r="T4557" s="209"/>
      <c r="U4557" s="209"/>
      <c r="V4557" s="209"/>
    </row>
    <row r="4558" spans="4:22" x14ac:dyDescent="0.25">
      <c r="D4558" s="209"/>
      <c r="E4558" s="209"/>
      <c r="F4558" s="209"/>
      <c r="G4558" s="209"/>
      <c r="H4558" s="209"/>
      <c r="I4558" s="209"/>
      <c r="J4558" s="209"/>
      <c r="N4558" s="209"/>
      <c r="O4558" s="209"/>
      <c r="P4558" s="209"/>
      <c r="Q4558" s="209"/>
      <c r="R4558" s="209"/>
      <c r="S4558" s="209"/>
      <c r="T4558" s="209"/>
      <c r="U4558" s="209"/>
      <c r="V4558" s="209"/>
    </row>
    <row r="4559" spans="4:22" x14ac:dyDescent="0.25">
      <c r="D4559" s="209"/>
      <c r="E4559" s="209"/>
      <c r="F4559" s="209"/>
      <c r="G4559" s="209"/>
      <c r="H4559" s="209"/>
      <c r="I4559" s="209"/>
      <c r="J4559" s="209"/>
      <c r="N4559" s="209"/>
      <c r="O4559" s="209"/>
      <c r="P4559" s="209"/>
      <c r="Q4559" s="209"/>
      <c r="R4559" s="209"/>
      <c r="S4559" s="209"/>
      <c r="T4559" s="209"/>
      <c r="U4559" s="209"/>
      <c r="V4559" s="209"/>
    </row>
    <row r="4560" spans="4:22" x14ac:dyDescent="0.25">
      <c r="D4560" s="209"/>
      <c r="E4560" s="209"/>
      <c r="F4560" s="209"/>
      <c r="G4560" s="209"/>
      <c r="H4560" s="209"/>
      <c r="I4560" s="209"/>
      <c r="J4560" s="209"/>
      <c r="N4560" s="209"/>
      <c r="O4560" s="209"/>
      <c r="P4560" s="209"/>
      <c r="Q4560" s="209"/>
      <c r="R4560" s="209"/>
      <c r="S4560" s="209"/>
      <c r="T4560" s="209"/>
      <c r="U4560" s="209"/>
      <c r="V4560" s="209"/>
    </row>
    <row r="4561" spans="4:22" x14ac:dyDescent="0.25">
      <c r="D4561" s="209"/>
      <c r="E4561" s="209"/>
      <c r="F4561" s="209"/>
      <c r="G4561" s="209"/>
      <c r="H4561" s="209"/>
      <c r="I4561" s="209"/>
      <c r="J4561" s="209"/>
      <c r="N4561" s="209"/>
      <c r="O4561" s="209"/>
      <c r="P4561" s="209"/>
      <c r="Q4561" s="209"/>
      <c r="R4561" s="209"/>
      <c r="S4561" s="209"/>
      <c r="T4561" s="209"/>
      <c r="U4561" s="209"/>
      <c r="V4561" s="209"/>
    </row>
    <row r="4562" spans="4:22" x14ac:dyDescent="0.25">
      <c r="D4562" s="209"/>
      <c r="E4562" s="209"/>
      <c r="F4562" s="209"/>
      <c r="G4562" s="209"/>
      <c r="H4562" s="209"/>
      <c r="I4562" s="209"/>
      <c r="J4562" s="209"/>
      <c r="N4562" s="209"/>
      <c r="O4562" s="209"/>
      <c r="P4562" s="209"/>
      <c r="Q4562" s="209"/>
      <c r="R4562" s="209"/>
      <c r="S4562" s="209"/>
      <c r="T4562" s="209"/>
      <c r="U4562" s="209"/>
      <c r="V4562" s="209"/>
    </row>
    <row r="4563" spans="4:22" x14ac:dyDescent="0.25">
      <c r="D4563" s="209"/>
      <c r="E4563" s="209"/>
      <c r="F4563" s="209"/>
      <c r="G4563" s="209"/>
      <c r="H4563" s="209"/>
      <c r="I4563" s="209"/>
      <c r="J4563" s="209"/>
      <c r="N4563" s="209"/>
      <c r="O4563" s="209"/>
      <c r="P4563" s="209"/>
      <c r="Q4563" s="209"/>
      <c r="R4563" s="209"/>
      <c r="S4563" s="209"/>
      <c r="T4563" s="209"/>
      <c r="U4563" s="209"/>
      <c r="V4563" s="209"/>
    </row>
    <row r="4564" spans="4:22" x14ac:dyDescent="0.25">
      <c r="D4564" s="209"/>
      <c r="E4564" s="209"/>
      <c r="F4564" s="209"/>
      <c r="G4564" s="209"/>
      <c r="H4564" s="209"/>
      <c r="I4564" s="209"/>
      <c r="J4564" s="209"/>
      <c r="N4564" s="209"/>
      <c r="O4564" s="209"/>
      <c r="P4564" s="209"/>
      <c r="Q4564" s="209"/>
      <c r="R4564" s="209"/>
      <c r="S4564" s="209"/>
      <c r="T4564" s="209"/>
      <c r="U4564" s="209"/>
      <c r="V4564" s="209"/>
    </row>
    <row r="4565" spans="4:22" x14ac:dyDescent="0.25">
      <c r="D4565" s="209"/>
      <c r="E4565" s="209"/>
      <c r="F4565" s="209"/>
      <c r="G4565" s="209"/>
      <c r="H4565" s="209"/>
      <c r="I4565" s="209"/>
      <c r="J4565" s="209"/>
      <c r="N4565" s="209"/>
      <c r="O4565" s="209"/>
      <c r="P4565" s="209"/>
      <c r="Q4565" s="209"/>
      <c r="R4565" s="209"/>
      <c r="S4565" s="209"/>
      <c r="T4565" s="209"/>
      <c r="U4565" s="209"/>
      <c r="V4565" s="209"/>
    </row>
    <row r="4566" spans="4:22" x14ac:dyDescent="0.25">
      <c r="D4566" s="209"/>
      <c r="E4566" s="209"/>
      <c r="F4566" s="209"/>
      <c r="G4566" s="209"/>
      <c r="H4566" s="209"/>
      <c r="I4566" s="209"/>
      <c r="J4566" s="209"/>
      <c r="N4566" s="209"/>
      <c r="O4566" s="209"/>
      <c r="P4566" s="209"/>
      <c r="Q4566" s="209"/>
      <c r="R4566" s="209"/>
      <c r="S4566" s="209"/>
      <c r="T4566" s="209"/>
      <c r="U4566" s="209"/>
      <c r="V4566" s="209"/>
    </row>
    <row r="4567" spans="4:22" x14ac:dyDescent="0.25">
      <c r="D4567" s="209"/>
      <c r="E4567" s="209"/>
      <c r="F4567" s="209"/>
      <c r="G4567" s="209"/>
      <c r="H4567" s="209"/>
      <c r="I4567" s="209"/>
      <c r="J4567" s="209"/>
      <c r="N4567" s="209"/>
      <c r="O4567" s="209"/>
      <c r="P4567" s="209"/>
      <c r="Q4567" s="209"/>
      <c r="R4567" s="209"/>
      <c r="S4567" s="209"/>
      <c r="T4567" s="209"/>
      <c r="U4567" s="209"/>
      <c r="V4567" s="209"/>
    </row>
    <row r="4568" spans="4:22" x14ac:dyDescent="0.25">
      <c r="D4568" s="209"/>
      <c r="E4568" s="209"/>
      <c r="F4568" s="209"/>
      <c r="G4568" s="209"/>
      <c r="H4568" s="209"/>
      <c r="I4568" s="209"/>
      <c r="J4568" s="209"/>
      <c r="N4568" s="209"/>
      <c r="O4568" s="209"/>
      <c r="P4568" s="209"/>
      <c r="Q4568" s="209"/>
      <c r="R4568" s="209"/>
      <c r="S4568" s="209"/>
      <c r="T4568" s="209"/>
      <c r="U4568" s="209"/>
      <c r="V4568" s="209"/>
    </row>
    <row r="4569" spans="4:22" x14ac:dyDescent="0.25">
      <c r="D4569" s="209"/>
      <c r="E4569" s="209"/>
      <c r="F4569" s="209"/>
      <c r="G4569" s="209"/>
      <c r="H4569" s="209"/>
      <c r="I4569" s="209"/>
      <c r="J4569" s="209"/>
      <c r="N4569" s="209"/>
      <c r="O4569" s="209"/>
      <c r="P4569" s="209"/>
      <c r="Q4569" s="209"/>
      <c r="R4569" s="209"/>
      <c r="S4569" s="209"/>
      <c r="T4569" s="209"/>
      <c r="U4569" s="209"/>
      <c r="V4569" s="209"/>
    </row>
    <row r="4570" spans="4:22" x14ac:dyDescent="0.25">
      <c r="D4570" s="209"/>
      <c r="E4570" s="209"/>
      <c r="F4570" s="209"/>
      <c r="G4570" s="209"/>
      <c r="H4570" s="209"/>
      <c r="I4570" s="209"/>
      <c r="J4570" s="209"/>
      <c r="N4570" s="209"/>
      <c r="O4570" s="209"/>
      <c r="P4570" s="209"/>
      <c r="Q4570" s="209"/>
      <c r="R4570" s="209"/>
      <c r="S4570" s="209"/>
      <c r="T4570" s="209"/>
      <c r="U4570" s="209"/>
      <c r="V4570" s="209"/>
    </row>
    <row r="4571" spans="4:22" x14ac:dyDescent="0.25">
      <c r="D4571" s="209"/>
      <c r="E4571" s="209"/>
      <c r="F4571" s="209"/>
      <c r="G4571" s="209"/>
      <c r="H4571" s="209"/>
      <c r="I4571" s="209"/>
      <c r="J4571" s="209"/>
      <c r="N4571" s="209"/>
      <c r="O4571" s="209"/>
      <c r="P4571" s="209"/>
      <c r="Q4571" s="209"/>
      <c r="R4571" s="209"/>
      <c r="S4571" s="209"/>
      <c r="T4571" s="209"/>
      <c r="U4571" s="209"/>
      <c r="V4571" s="209"/>
    </row>
    <row r="4572" spans="4:22" x14ac:dyDescent="0.25">
      <c r="D4572" s="209"/>
      <c r="E4572" s="209"/>
      <c r="F4572" s="209"/>
      <c r="G4572" s="209"/>
      <c r="H4572" s="209"/>
      <c r="I4572" s="209"/>
      <c r="J4572" s="209"/>
      <c r="N4572" s="209"/>
      <c r="O4572" s="209"/>
      <c r="P4572" s="209"/>
      <c r="Q4572" s="209"/>
      <c r="R4572" s="209"/>
      <c r="S4572" s="209"/>
      <c r="T4572" s="209"/>
      <c r="U4572" s="209"/>
      <c r="V4572" s="209"/>
    </row>
    <row r="4573" spans="4:22" x14ac:dyDescent="0.25">
      <c r="D4573" s="209"/>
      <c r="E4573" s="209"/>
      <c r="F4573" s="209"/>
      <c r="G4573" s="209"/>
      <c r="H4573" s="209"/>
      <c r="I4573" s="209"/>
      <c r="J4573" s="209"/>
      <c r="N4573" s="209"/>
      <c r="O4573" s="209"/>
      <c r="P4573" s="209"/>
      <c r="Q4573" s="209"/>
      <c r="R4573" s="209"/>
      <c r="S4573" s="209"/>
      <c r="T4573" s="209"/>
      <c r="U4573" s="209"/>
      <c r="V4573" s="209"/>
    </row>
    <row r="4574" spans="4:22" x14ac:dyDescent="0.25">
      <c r="D4574" s="209"/>
      <c r="E4574" s="209"/>
      <c r="F4574" s="209"/>
      <c r="G4574" s="209"/>
      <c r="H4574" s="209"/>
      <c r="I4574" s="209"/>
      <c r="J4574" s="209"/>
      <c r="N4574" s="209"/>
      <c r="O4574" s="209"/>
      <c r="P4574" s="209"/>
      <c r="Q4574" s="209"/>
      <c r="R4574" s="209"/>
      <c r="S4574" s="209"/>
      <c r="T4574" s="209"/>
      <c r="U4574" s="209"/>
      <c r="V4574" s="209"/>
    </row>
    <row r="4575" spans="4:22" x14ac:dyDescent="0.25">
      <c r="D4575" s="209"/>
      <c r="E4575" s="209"/>
      <c r="F4575" s="209"/>
      <c r="G4575" s="209"/>
      <c r="H4575" s="209"/>
      <c r="I4575" s="209"/>
      <c r="J4575" s="209"/>
      <c r="N4575" s="209"/>
      <c r="O4575" s="209"/>
      <c r="P4575" s="209"/>
      <c r="Q4575" s="209"/>
      <c r="R4575" s="209"/>
      <c r="S4575" s="209"/>
      <c r="T4575" s="209"/>
      <c r="U4575" s="209"/>
      <c r="V4575" s="209"/>
    </row>
    <row r="4576" spans="4:22" x14ac:dyDescent="0.25">
      <c r="D4576" s="209"/>
      <c r="E4576" s="209"/>
      <c r="F4576" s="209"/>
      <c r="G4576" s="209"/>
      <c r="H4576" s="209"/>
      <c r="I4576" s="209"/>
      <c r="J4576" s="209"/>
      <c r="N4576" s="209"/>
      <c r="O4576" s="209"/>
      <c r="P4576" s="209"/>
      <c r="Q4576" s="209"/>
      <c r="R4576" s="209"/>
      <c r="S4576" s="209"/>
      <c r="T4576" s="209"/>
      <c r="U4576" s="209"/>
      <c r="V4576" s="209"/>
    </row>
    <row r="4577" spans="4:22" x14ac:dyDescent="0.25">
      <c r="D4577" s="209"/>
      <c r="E4577" s="209"/>
      <c r="F4577" s="209"/>
      <c r="G4577" s="209"/>
      <c r="H4577" s="209"/>
      <c r="I4577" s="209"/>
      <c r="J4577" s="209"/>
      <c r="N4577" s="209"/>
      <c r="O4577" s="209"/>
      <c r="P4577" s="209"/>
      <c r="Q4577" s="209"/>
      <c r="R4577" s="209"/>
      <c r="S4577" s="209"/>
      <c r="T4577" s="209"/>
      <c r="U4577" s="209"/>
      <c r="V4577" s="209"/>
    </row>
    <row r="4578" spans="4:22" x14ac:dyDescent="0.25">
      <c r="D4578" s="209"/>
      <c r="E4578" s="209"/>
      <c r="F4578" s="209"/>
      <c r="G4578" s="209"/>
      <c r="H4578" s="209"/>
      <c r="I4578" s="209"/>
      <c r="J4578" s="209"/>
      <c r="N4578" s="209"/>
      <c r="O4578" s="209"/>
      <c r="P4578" s="209"/>
      <c r="Q4578" s="209"/>
      <c r="R4578" s="209"/>
      <c r="S4578" s="209"/>
      <c r="T4578" s="209"/>
      <c r="U4578" s="209"/>
      <c r="V4578" s="209"/>
    </row>
    <row r="4579" spans="4:22" x14ac:dyDescent="0.25">
      <c r="D4579" s="209"/>
      <c r="E4579" s="209"/>
      <c r="F4579" s="209"/>
      <c r="G4579" s="209"/>
      <c r="H4579" s="209"/>
      <c r="I4579" s="209"/>
      <c r="J4579" s="209"/>
      <c r="N4579" s="209"/>
      <c r="O4579" s="209"/>
      <c r="P4579" s="209"/>
      <c r="Q4579" s="209"/>
      <c r="R4579" s="209"/>
      <c r="S4579" s="209"/>
      <c r="T4579" s="209"/>
      <c r="U4579" s="209"/>
      <c r="V4579" s="209"/>
    </row>
    <row r="4580" spans="4:22" x14ac:dyDescent="0.25">
      <c r="D4580" s="209"/>
      <c r="E4580" s="209"/>
      <c r="F4580" s="209"/>
      <c r="G4580" s="209"/>
      <c r="H4580" s="209"/>
      <c r="I4580" s="209"/>
      <c r="J4580" s="209"/>
      <c r="N4580" s="209"/>
      <c r="O4580" s="209"/>
      <c r="P4580" s="209"/>
      <c r="Q4580" s="209"/>
      <c r="R4580" s="209"/>
      <c r="S4580" s="209"/>
      <c r="T4580" s="209"/>
      <c r="U4580" s="209"/>
      <c r="V4580" s="209"/>
    </row>
    <row r="4581" spans="4:22" x14ac:dyDescent="0.25">
      <c r="D4581" s="209"/>
      <c r="E4581" s="209"/>
      <c r="F4581" s="209"/>
      <c r="G4581" s="209"/>
      <c r="H4581" s="209"/>
      <c r="I4581" s="209"/>
      <c r="J4581" s="209"/>
      <c r="N4581" s="209"/>
      <c r="O4581" s="209"/>
      <c r="P4581" s="209"/>
      <c r="Q4581" s="209"/>
      <c r="R4581" s="209"/>
      <c r="S4581" s="209"/>
      <c r="T4581" s="209"/>
      <c r="U4581" s="209"/>
      <c r="V4581" s="209"/>
    </row>
    <row r="4582" spans="4:22" x14ac:dyDescent="0.25">
      <c r="D4582" s="209"/>
      <c r="E4582" s="209"/>
      <c r="F4582" s="209"/>
      <c r="G4582" s="209"/>
      <c r="H4582" s="209"/>
      <c r="I4582" s="209"/>
      <c r="J4582" s="209"/>
      <c r="N4582" s="209"/>
      <c r="O4582" s="209"/>
      <c r="P4582" s="209"/>
      <c r="Q4582" s="209"/>
      <c r="R4582" s="209"/>
      <c r="S4582" s="209"/>
      <c r="T4582" s="209"/>
      <c r="U4582" s="209"/>
      <c r="V4582" s="209"/>
    </row>
    <row r="4583" spans="4:22" x14ac:dyDescent="0.25">
      <c r="D4583" s="209"/>
      <c r="E4583" s="209"/>
      <c r="F4583" s="209"/>
      <c r="G4583" s="209"/>
      <c r="H4583" s="209"/>
      <c r="I4583" s="209"/>
      <c r="J4583" s="209"/>
      <c r="N4583" s="209"/>
      <c r="O4583" s="209"/>
      <c r="P4583" s="209"/>
      <c r="Q4583" s="209"/>
      <c r="R4583" s="209"/>
      <c r="S4583" s="209"/>
      <c r="T4583" s="209"/>
      <c r="U4583" s="209"/>
      <c r="V4583" s="209"/>
    </row>
    <row r="4584" spans="4:22" x14ac:dyDescent="0.25">
      <c r="D4584" s="209"/>
      <c r="E4584" s="209"/>
      <c r="F4584" s="209"/>
      <c r="G4584" s="209"/>
      <c r="H4584" s="209"/>
      <c r="I4584" s="209"/>
      <c r="J4584" s="209"/>
      <c r="N4584" s="209"/>
      <c r="O4584" s="209"/>
      <c r="P4584" s="209"/>
      <c r="Q4584" s="209"/>
      <c r="R4584" s="209"/>
      <c r="S4584" s="209"/>
      <c r="T4584" s="209"/>
      <c r="U4584" s="209"/>
      <c r="V4584" s="209"/>
    </row>
    <row r="4585" spans="4:22" x14ac:dyDescent="0.25">
      <c r="D4585" s="209"/>
      <c r="E4585" s="209"/>
      <c r="F4585" s="209"/>
      <c r="G4585" s="209"/>
      <c r="H4585" s="209"/>
      <c r="I4585" s="209"/>
      <c r="J4585" s="209"/>
      <c r="N4585" s="209"/>
      <c r="O4585" s="209"/>
      <c r="P4585" s="209"/>
      <c r="Q4585" s="209"/>
      <c r="R4585" s="209"/>
      <c r="S4585" s="209"/>
      <c r="T4585" s="209"/>
      <c r="U4585" s="209"/>
      <c r="V4585" s="209"/>
    </row>
    <row r="4586" spans="4:22" x14ac:dyDescent="0.25">
      <c r="D4586" s="209"/>
      <c r="E4586" s="209"/>
      <c r="F4586" s="209"/>
      <c r="G4586" s="209"/>
      <c r="H4586" s="209"/>
      <c r="I4586" s="209"/>
      <c r="J4586" s="209"/>
      <c r="N4586" s="209"/>
      <c r="O4586" s="209"/>
      <c r="P4586" s="209"/>
      <c r="Q4586" s="209"/>
      <c r="R4586" s="209"/>
      <c r="S4586" s="209"/>
      <c r="T4586" s="209"/>
      <c r="U4586" s="209"/>
      <c r="V4586" s="209"/>
    </row>
    <row r="4587" spans="4:22" x14ac:dyDescent="0.25">
      <c r="D4587" s="209"/>
      <c r="E4587" s="209"/>
      <c r="F4587" s="209"/>
      <c r="G4587" s="209"/>
      <c r="H4587" s="209"/>
      <c r="I4587" s="209"/>
      <c r="J4587" s="209"/>
      <c r="N4587" s="209"/>
      <c r="O4587" s="209"/>
      <c r="P4587" s="209"/>
      <c r="Q4587" s="209"/>
      <c r="R4587" s="209"/>
      <c r="S4587" s="209"/>
      <c r="T4587" s="209"/>
      <c r="U4587" s="209"/>
      <c r="V4587" s="209"/>
    </row>
    <row r="4588" spans="4:22" x14ac:dyDescent="0.25">
      <c r="D4588" s="209"/>
      <c r="E4588" s="209"/>
      <c r="F4588" s="209"/>
      <c r="G4588" s="209"/>
      <c r="H4588" s="209"/>
      <c r="I4588" s="209"/>
      <c r="J4588" s="209"/>
      <c r="N4588" s="209"/>
      <c r="O4588" s="209"/>
      <c r="P4588" s="209"/>
      <c r="Q4588" s="209"/>
      <c r="R4588" s="209"/>
      <c r="S4588" s="209"/>
      <c r="T4588" s="209"/>
      <c r="U4588" s="209"/>
      <c r="V4588" s="209"/>
    </row>
    <row r="4589" spans="4:22" x14ac:dyDescent="0.25">
      <c r="D4589" s="209"/>
      <c r="E4589" s="209"/>
      <c r="F4589" s="209"/>
      <c r="G4589" s="209"/>
      <c r="H4589" s="209"/>
      <c r="I4589" s="209"/>
      <c r="J4589" s="209"/>
      <c r="N4589" s="209"/>
      <c r="O4589" s="209"/>
      <c r="P4589" s="209"/>
      <c r="Q4589" s="209"/>
      <c r="R4589" s="209"/>
      <c r="S4589" s="209"/>
      <c r="T4589" s="209"/>
      <c r="U4589" s="209"/>
      <c r="V4589" s="209"/>
    </row>
    <row r="4590" spans="4:22" x14ac:dyDescent="0.25">
      <c r="D4590" s="209"/>
      <c r="E4590" s="209"/>
      <c r="F4590" s="209"/>
      <c r="G4590" s="209"/>
      <c r="H4590" s="209"/>
      <c r="I4590" s="209"/>
      <c r="J4590" s="209"/>
      <c r="N4590" s="209"/>
      <c r="O4590" s="209"/>
      <c r="P4590" s="209"/>
      <c r="Q4590" s="209"/>
      <c r="R4590" s="209"/>
      <c r="S4590" s="209"/>
      <c r="T4590" s="209"/>
      <c r="U4590" s="209"/>
      <c r="V4590" s="209"/>
    </row>
    <row r="4591" spans="4:22" x14ac:dyDescent="0.25">
      <c r="D4591" s="209"/>
      <c r="E4591" s="209"/>
      <c r="F4591" s="209"/>
      <c r="G4591" s="209"/>
      <c r="H4591" s="209"/>
      <c r="I4591" s="209"/>
      <c r="J4591" s="209"/>
      <c r="N4591" s="209"/>
      <c r="O4591" s="209"/>
      <c r="P4591" s="209"/>
      <c r="Q4591" s="209"/>
      <c r="R4591" s="209"/>
      <c r="S4591" s="209"/>
      <c r="T4591" s="209"/>
      <c r="U4591" s="209"/>
      <c r="V4591" s="209"/>
    </row>
    <row r="4592" spans="4:22" x14ac:dyDescent="0.25">
      <c r="D4592" s="209"/>
      <c r="E4592" s="209"/>
      <c r="F4592" s="209"/>
      <c r="G4592" s="209"/>
      <c r="H4592" s="209"/>
      <c r="I4592" s="209"/>
      <c r="J4592" s="209"/>
      <c r="N4592" s="209"/>
      <c r="O4592" s="209"/>
      <c r="P4592" s="209"/>
      <c r="Q4592" s="209"/>
      <c r="R4592" s="209"/>
      <c r="S4592" s="209"/>
      <c r="T4592" s="209"/>
      <c r="U4592" s="209"/>
      <c r="V4592" s="209"/>
    </row>
    <row r="4593" spans="4:22" x14ac:dyDescent="0.25">
      <c r="D4593" s="209"/>
      <c r="E4593" s="209"/>
      <c r="F4593" s="209"/>
      <c r="G4593" s="209"/>
      <c r="H4593" s="209"/>
      <c r="I4593" s="209"/>
      <c r="J4593" s="209"/>
      <c r="N4593" s="209"/>
      <c r="O4593" s="209"/>
      <c r="P4593" s="209"/>
      <c r="Q4593" s="209"/>
      <c r="R4593" s="209"/>
      <c r="S4593" s="209"/>
      <c r="T4593" s="209"/>
      <c r="U4593" s="209"/>
      <c r="V4593" s="209"/>
    </row>
    <row r="4594" spans="4:22" x14ac:dyDescent="0.25">
      <c r="D4594" s="209"/>
      <c r="E4594" s="209"/>
      <c r="F4594" s="209"/>
      <c r="G4594" s="209"/>
      <c r="H4594" s="209"/>
      <c r="I4594" s="209"/>
      <c r="J4594" s="209"/>
      <c r="N4594" s="209"/>
      <c r="O4594" s="209"/>
      <c r="P4594" s="209"/>
      <c r="Q4594" s="209"/>
      <c r="R4594" s="209"/>
      <c r="S4594" s="209"/>
      <c r="T4594" s="209"/>
      <c r="U4594" s="209"/>
      <c r="V4594" s="209"/>
    </row>
    <row r="4595" spans="4:22" x14ac:dyDescent="0.25">
      <c r="D4595" s="209"/>
      <c r="E4595" s="209"/>
      <c r="F4595" s="209"/>
      <c r="G4595" s="209"/>
      <c r="H4595" s="209"/>
      <c r="I4595" s="209"/>
      <c r="J4595" s="209"/>
      <c r="N4595" s="209"/>
      <c r="O4595" s="209"/>
      <c r="P4595" s="209"/>
      <c r="Q4595" s="209"/>
      <c r="R4595" s="209"/>
      <c r="S4595" s="209"/>
      <c r="T4595" s="209"/>
      <c r="U4595" s="209"/>
      <c r="V4595" s="209"/>
    </row>
    <row r="4596" spans="4:22" x14ac:dyDescent="0.25">
      <c r="D4596" s="209"/>
      <c r="E4596" s="209"/>
      <c r="F4596" s="209"/>
      <c r="G4596" s="209"/>
      <c r="H4596" s="209"/>
      <c r="I4596" s="209"/>
      <c r="J4596" s="209"/>
      <c r="N4596" s="209"/>
      <c r="O4596" s="209"/>
      <c r="P4596" s="209"/>
      <c r="Q4596" s="209"/>
      <c r="R4596" s="209"/>
      <c r="S4596" s="209"/>
      <c r="T4596" s="209"/>
      <c r="U4596" s="209"/>
      <c r="V4596" s="209"/>
    </row>
    <row r="4597" spans="4:22" x14ac:dyDescent="0.25">
      <c r="D4597" s="209"/>
      <c r="E4597" s="209"/>
      <c r="F4597" s="209"/>
      <c r="G4597" s="209"/>
      <c r="H4597" s="209"/>
      <c r="I4597" s="209"/>
      <c r="J4597" s="209"/>
      <c r="N4597" s="209"/>
      <c r="O4597" s="209"/>
      <c r="P4597" s="209"/>
      <c r="Q4597" s="209"/>
      <c r="R4597" s="209"/>
      <c r="S4597" s="209"/>
      <c r="T4597" s="209"/>
      <c r="U4597" s="209"/>
      <c r="V4597" s="209"/>
    </row>
    <row r="4598" spans="4:22" x14ac:dyDescent="0.25">
      <c r="D4598" s="209"/>
      <c r="E4598" s="209"/>
      <c r="F4598" s="209"/>
      <c r="G4598" s="209"/>
      <c r="H4598" s="209"/>
      <c r="I4598" s="209"/>
      <c r="J4598" s="209"/>
      <c r="N4598" s="209"/>
      <c r="O4598" s="209"/>
      <c r="P4598" s="209"/>
      <c r="Q4598" s="209"/>
      <c r="R4598" s="209"/>
      <c r="S4598" s="209"/>
      <c r="T4598" s="209"/>
      <c r="U4598" s="209"/>
      <c r="V4598" s="209"/>
    </row>
    <row r="4599" spans="4:22" x14ac:dyDescent="0.25">
      <c r="D4599" s="209"/>
      <c r="E4599" s="209"/>
      <c r="F4599" s="209"/>
      <c r="G4599" s="209"/>
      <c r="H4599" s="209"/>
      <c r="I4599" s="209"/>
      <c r="J4599" s="209"/>
      <c r="N4599" s="209"/>
      <c r="O4599" s="209"/>
      <c r="P4599" s="209"/>
      <c r="Q4599" s="209"/>
      <c r="R4599" s="209"/>
      <c r="S4599" s="209"/>
      <c r="T4599" s="209"/>
      <c r="U4599" s="209"/>
      <c r="V4599" s="209"/>
    </row>
    <row r="4600" spans="4:22" x14ac:dyDescent="0.25">
      <c r="D4600" s="209"/>
      <c r="E4600" s="209"/>
      <c r="F4600" s="209"/>
      <c r="G4600" s="209"/>
      <c r="H4600" s="209"/>
      <c r="I4600" s="209"/>
      <c r="J4600" s="209"/>
      <c r="N4600" s="209"/>
      <c r="O4600" s="209"/>
      <c r="P4600" s="209"/>
      <c r="Q4600" s="209"/>
      <c r="R4600" s="209"/>
      <c r="S4600" s="209"/>
      <c r="T4600" s="209"/>
      <c r="U4600" s="209"/>
      <c r="V4600" s="209"/>
    </row>
    <row r="4601" spans="4:22" x14ac:dyDescent="0.25">
      <c r="D4601" s="209"/>
      <c r="E4601" s="209"/>
      <c r="F4601" s="209"/>
      <c r="G4601" s="209"/>
      <c r="H4601" s="209"/>
      <c r="I4601" s="209"/>
      <c r="J4601" s="209"/>
      <c r="N4601" s="209"/>
      <c r="O4601" s="209"/>
      <c r="P4601" s="209"/>
      <c r="Q4601" s="209"/>
      <c r="R4601" s="209"/>
      <c r="S4601" s="209"/>
      <c r="T4601" s="209"/>
      <c r="U4601" s="209"/>
      <c r="V4601" s="209"/>
    </row>
    <row r="4602" spans="4:22" x14ac:dyDescent="0.25">
      <c r="D4602" s="209"/>
      <c r="E4602" s="209"/>
      <c r="F4602" s="209"/>
      <c r="G4602" s="209"/>
      <c r="H4602" s="209"/>
      <c r="I4602" s="209"/>
      <c r="J4602" s="209"/>
      <c r="N4602" s="209"/>
      <c r="O4602" s="209"/>
      <c r="P4602" s="209"/>
      <c r="Q4602" s="209"/>
      <c r="R4602" s="209"/>
      <c r="S4602" s="209"/>
      <c r="T4602" s="209"/>
      <c r="U4602" s="209"/>
      <c r="V4602" s="209"/>
    </row>
    <row r="4603" spans="4:22" x14ac:dyDescent="0.25">
      <c r="D4603" s="209"/>
      <c r="E4603" s="209"/>
      <c r="F4603" s="209"/>
      <c r="G4603" s="209"/>
      <c r="H4603" s="209"/>
      <c r="I4603" s="209"/>
      <c r="J4603" s="209"/>
      <c r="N4603" s="209"/>
      <c r="O4603" s="209"/>
      <c r="P4603" s="209"/>
      <c r="Q4603" s="209"/>
      <c r="R4603" s="209"/>
      <c r="S4603" s="209"/>
      <c r="T4603" s="209"/>
      <c r="U4603" s="209"/>
      <c r="V4603" s="209"/>
    </row>
    <row r="4604" spans="4:22" x14ac:dyDescent="0.25">
      <c r="D4604" s="209"/>
      <c r="E4604" s="209"/>
      <c r="F4604" s="209"/>
      <c r="G4604" s="209"/>
      <c r="H4604" s="209"/>
      <c r="I4604" s="209"/>
      <c r="J4604" s="209"/>
      <c r="N4604" s="209"/>
      <c r="O4604" s="209"/>
      <c r="P4604" s="209"/>
      <c r="Q4604" s="209"/>
      <c r="R4604" s="209"/>
      <c r="S4604" s="209"/>
      <c r="T4604" s="209"/>
      <c r="U4604" s="209"/>
      <c r="V4604" s="209"/>
    </row>
    <row r="4605" spans="4:22" x14ac:dyDescent="0.25">
      <c r="D4605" s="209"/>
      <c r="E4605" s="209"/>
      <c r="F4605" s="209"/>
      <c r="G4605" s="209"/>
      <c r="H4605" s="209"/>
      <c r="I4605" s="209"/>
      <c r="J4605" s="209"/>
      <c r="N4605" s="209"/>
      <c r="O4605" s="209"/>
      <c r="P4605" s="209"/>
      <c r="Q4605" s="209"/>
      <c r="R4605" s="209"/>
      <c r="S4605" s="209"/>
      <c r="T4605" s="209"/>
      <c r="U4605" s="209"/>
      <c r="V4605" s="209"/>
    </row>
    <row r="4606" spans="4:22" x14ac:dyDescent="0.25">
      <c r="D4606" s="209"/>
      <c r="E4606" s="209"/>
      <c r="F4606" s="209"/>
      <c r="G4606" s="209"/>
      <c r="H4606" s="209"/>
      <c r="I4606" s="209"/>
      <c r="J4606" s="209"/>
      <c r="N4606" s="209"/>
      <c r="O4606" s="209"/>
      <c r="P4606" s="209"/>
      <c r="Q4606" s="209"/>
      <c r="R4606" s="209"/>
      <c r="S4606" s="209"/>
      <c r="T4606" s="209"/>
      <c r="U4606" s="209"/>
      <c r="V4606" s="209"/>
    </row>
    <row r="4607" spans="4:22" x14ac:dyDescent="0.25">
      <c r="D4607" s="209"/>
      <c r="E4607" s="209"/>
      <c r="F4607" s="209"/>
      <c r="G4607" s="209"/>
      <c r="H4607" s="209"/>
      <c r="I4607" s="209"/>
      <c r="J4607" s="209"/>
      <c r="N4607" s="209"/>
      <c r="O4607" s="209"/>
      <c r="P4607" s="209"/>
      <c r="Q4607" s="209"/>
      <c r="R4607" s="209"/>
      <c r="S4607" s="209"/>
      <c r="T4607" s="209"/>
      <c r="U4607" s="209"/>
      <c r="V4607" s="209"/>
    </row>
    <row r="4608" spans="4:22" x14ac:dyDescent="0.25">
      <c r="D4608" s="209"/>
      <c r="E4608" s="209"/>
      <c r="F4608" s="209"/>
      <c r="G4608" s="209"/>
      <c r="H4608" s="209"/>
      <c r="I4608" s="209"/>
      <c r="J4608" s="209"/>
      <c r="N4608" s="209"/>
      <c r="O4608" s="209"/>
      <c r="P4608" s="209"/>
      <c r="Q4608" s="209"/>
      <c r="R4608" s="209"/>
      <c r="S4608" s="209"/>
      <c r="T4608" s="209"/>
      <c r="U4608" s="209"/>
      <c r="V4608" s="209"/>
    </row>
    <row r="4609" spans="4:22" x14ac:dyDescent="0.25">
      <c r="D4609" s="209"/>
      <c r="E4609" s="209"/>
      <c r="F4609" s="209"/>
      <c r="G4609" s="209"/>
      <c r="H4609" s="209"/>
      <c r="I4609" s="209"/>
      <c r="J4609" s="209"/>
      <c r="N4609" s="209"/>
      <c r="O4609" s="209"/>
      <c r="P4609" s="209"/>
      <c r="Q4609" s="209"/>
      <c r="R4609" s="209"/>
      <c r="S4609" s="209"/>
      <c r="T4609" s="209"/>
      <c r="U4609" s="209"/>
      <c r="V4609" s="209"/>
    </row>
    <row r="4610" spans="4:22" x14ac:dyDescent="0.25">
      <c r="D4610" s="209"/>
      <c r="E4610" s="209"/>
      <c r="F4610" s="209"/>
      <c r="G4610" s="209"/>
      <c r="H4610" s="209"/>
      <c r="I4610" s="209"/>
      <c r="J4610" s="209"/>
      <c r="N4610" s="209"/>
      <c r="O4610" s="209"/>
      <c r="P4610" s="209"/>
      <c r="Q4610" s="209"/>
      <c r="R4610" s="209"/>
      <c r="S4610" s="209"/>
      <c r="T4610" s="209"/>
      <c r="U4610" s="209"/>
      <c r="V4610" s="209"/>
    </row>
    <row r="4611" spans="4:22" x14ac:dyDescent="0.25">
      <c r="D4611" s="209"/>
      <c r="E4611" s="209"/>
      <c r="F4611" s="209"/>
      <c r="G4611" s="209"/>
      <c r="H4611" s="209"/>
      <c r="I4611" s="209"/>
      <c r="J4611" s="209"/>
      <c r="N4611" s="209"/>
      <c r="O4611" s="209"/>
      <c r="P4611" s="209"/>
      <c r="Q4611" s="209"/>
      <c r="R4611" s="209"/>
      <c r="S4611" s="209"/>
      <c r="T4611" s="209"/>
      <c r="U4611" s="209"/>
      <c r="V4611" s="209"/>
    </row>
    <row r="4612" spans="4:22" x14ac:dyDescent="0.25">
      <c r="D4612" s="209"/>
      <c r="E4612" s="209"/>
      <c r="F4612" s="209"/>
      <c r="G4612" s="209"/>
      <c r="H4612" s="209"/>
      <c r="I4612" s="209"/>
      <c r="J4612" s="209"/>
      <c r="N4612" s="209"/>
      <c r="O4612" s="209"/>
      <c r="P4612" s="209"/>
      <c r="Q4612" s="209"/>
      <c r="R4612" s="209"/>
      <c r="S4612" s="209"/>
      <c r="T4612" s="209"/>
      <c r="U4612" s="209"/>
      <c r="V4612" s="209"/>
    </row>
    <row r="4613" spans="4:22" x14ac:dyDescent="0.25">
      <c r="D4613" s="209"/>
      <c r="E4613" s="209"/>
      <c r="F4613" s="209"/>
      <c r="G4613" s="209"/>
      <c r="H4613" s="209"/>
      <c r="I4613" s="209"/>
      <c r="J4613" s="209"/>
      <c r="N4613" s="209"/>
      <c r="O4613" s="209"/>
      <c r="P4613" s="209"/>
      <c r="Q4613" s="209"/>
      <c r="R4613" s="209"/>
      <c r="S4613" s="209"/>
      <c r="T4613" s="209"/>
      <c r="U4613" s="209"/>
      <c r="V4613" s="209"/>
    </row>
    <row r="4614" spans="4:22" x14ac:dyDescent="0.25">
      <c r="D4614" s="209"/>
      <c r="E4614" s="209"/>
      <c r="F4614" s="209"/>
      <c r="G4614" s="209"/>
      <c r="H4614" s="209"/>
      <c r="I4614" s="209"/>
      <c r="J4614" s="209"/>
      <c r="N4614" s="209"/>
      <c r="O4614" s="209"/>
      <c r="P4614" s="209"/>
      <c r="Q4614" s="209"/>
      <c r="R4614" s="209"/>
      <c r="S4614" s="209"/>
      <c r="T4614" s="209"/>
      <c r="U4614" s="209"/>
      <c r="V4614" s="209"/>
    </row>
    <row r="4615" spans="4:22" x14ac:dyDescent="0.25">
      <c r="D4615" s="209"/>
      <c r="E4615" s="209"/>
      <c r="F4615" s="209"/>
      <c r="G4615" s="209"/>
      <c r="H4615" s="209"/>
      <c r="I4615" s="209"/>
      <c r="J4615" s="209"/>
      <c r="N4615" s="209"/>
      <c r="O4615" s="209"/>
      <c r="P4615" s="209"/>
      <c r="Q4615" s="209"/>
      <c r="R4615" s="209"/>
      <c r="S4615" s="209"/>
      <c r="T4615" s="209"/>
      <c r="U4615" s="209"/>
      <c r="V4615" s="209"/>
    </row>
    <row r="4616" spans="4:22" x14ac:dyDescent="0.25">
      <c r="D4616" s="209"/>
      <c r="E4616" s="209"/>
      <c r="F4616" s="209"/>
      <c r="G4616" s="209"/>
      <c r="H4616" s="209"/>
      <c r="I4616" s="209"/>
      <c r="J4616" s="209"/>
      <c r="N4616" s="209"/>
      <c r="O4616" s="209"/>
      <c r="P4616" s="209"/>
      <c r="Q4616" s="209"/>
      <c r="R4616" s="209"/>
      <c r="S4616" s="209"/>
      <c r="T4616" s="209"/>
      <c r="U4616" s="209"/>
      <c r="V4616" s="209"/>
    </row>
    <row r="4617" spans="4:22" x14ac:dyDescent="0.25">
      <c r="D4617" s="209"/>
      <c r="E4617" s="209"/>
      <c r="F4617" s="209"/>
      <c r="G4617" s="209"/>
      <c r="H4617" s="209"/>
      <c r="I4617" s="209"/>
      <c r="J4617" s="209"/>
      <c r="N4617" s="209"/>
      <c r="O4617" s="209"/>
      <c r="P4617" s="209"/>
      <c r="Q4617" s="209"/>
      <c r="R4617" s="209"/>
      <c r="S4617" s="209"/>
      <c r="T4617" s="209"/>
      <c r="U4617" s="209"/>
      <c r="V4617" s="209"/>
    </row>
    <row r="4618" spans="4:22" x14ac:dyDescent="0.25">
      <c r="D4618" s="209"/>
      <c r="E4618" s="209"/>
      <c r="F4618" s="209"/>
      <c r="G4618" s="209"/>
      <c r="H4618" s="209"/>
      <c r="I4618" s="209"/>
      <c r="J4618" s="209"/>
      <c r="N4618" s="209"/>
      <c r="O4618" s="209"/>
      <c r="P4618" s="209"/>
      <c r="Q4618" s="209"/>
      <c r="R4618" s="209"/>
      <c r="S4618" s="209"/>
      <c r="T4618" s="209"/>
      <c r="U4618" s="209"/>
      <c r="V4618" s="209"/>
    </row>
    <row r="4619" spans="4:22" x14ac:dyDescent="0.25">
      <c r="D4619" s="209"/>
      <c r="E4619" s="209"/>
      <c r="F4619" s="209"/>
      <c r="G4619" s="209"/>
      <c r="H4619" s="209"/>
      <c r="I4619" s="209"/>
      <c r="J4619" s="209"/>
      <c r="N4619" s="209"/>
      <c r="O4619" s="209"/>
      <c r="P4619" s="209"/>
      <c r="Q4619" s="209"/>
      <c r="R4619" s="209"/>
      <c r="S4619" s="209"/>
      <c r="T4619" s="209"/>
      <c r="U4619" s="209"/>
      <c r="V4619" s="209"/>
    </row>
    <row r="4620" spans="4:22" x14ac:dyDescent="0.25">
      <c r="D4620" s="209"/>
      <c r="E4620" s="209"/>
      <c r="F4620" s="209"/>
      <c r="G4620" s="209"/>
      <c r="H4620" s="209"/>
      <c r="I4620" s="209"/>
      <c r="J4620" s="209"/>
      <c r="N4620" s="209"/>
      <c r="O4620" s="209"/>
      <c r="P4620" s="209"/>
      <c r="Q4620" s="209"/>
      <c r="R4620" s="209"/>
      <c r="S4620" s="209"/>
      <c r="T4620" s="209"/>
      <c r="U4620" s="209"/>
      <c r="V4620" s="209"/>
    </row>
    <row r="4621" spans="4:22" x14ac:dyDescent="0.25">
      <c r="D4621" s="209"/>
      <c r="E4621" s="209"/>
      <c r="F4621" s="209"/>
      <c r="G4621" s="209"/>
      <c r="H4621" s="209"/>
      <c r="I4621" s="209"/>
      <c r="J4621" s="209"/>
      <c r="N4621" s="209"/>
      <c r="O4621" s="209"/>
      <c r="P4621" s="209"/>
      <c r="Q4621" s="209"/>
      <c r="R4621" s="209"/>
      <c r="S4621" s="209"/>
      <c r="T4621" s="209"/>
      <c r="U4621" s="209"/>
      <c r="V4621" s="209"/>
    </row>
    <row r="4622" spans="4:22" x14ac:dyDescent="0.25">
      <c r="D4622" s="209"/>
      <c r="E4622" s="209"/>
      <c r="F4622" s="209"/>
      <c r="G4622" s="209"/>
      <c r="H4622" s="209"/>
      <c r="I4622" s="209"/>
      <c r="J4622" s="209"/>
      <c r="N4622" s="209"/>
      <c r="O4622" s="209"/>
      <c r="P4622" s="209"/>
      <c r="Q4622" s="209"/>
      <c r="R4622" s="209"/>
      <c r="S4622" s="209"/>
      <c r="T4622" s="209"/>
      <c r="U4622" s="209"/>
      <c r="V4622" s="209"/>
    </row>
    <row r="4623" spans="4:22" x14ac:dyDescent="0.25">
      <c r="D4623" s="209"/>
      <c r="E4623" s="209"/>
      <c r="F4623" s="209"/>
      <c r="G4623" s="209"/>
      <c r="H4623" s="209"/>
      <c r="I4623" s="209"/>
      <c r="J4623" s="209"/>
      <c r="N4623" s="209"/>
      <c r="O4623" s="209"/>
      <c r="P4623" s="209"/>
      <c r="Q4623" s="209"/>
      <c r="R4623" s="209"/>
      <c r="S4623" s="209"/>
      <c r="T4623" s="209"/>
      <c r="U4623" s="209"/>
      <c r="V4623" s="209"/>
    </row>
    <row r="4624" spans="4:22" x14ac:dyDescent="0.25">
      <c r="D4624" s="209"/>
      <c r="E4624" s="209"/>
      <c r="F4624" s="209"/>
      <c r="G4624" s="209"/>
      <c r="H4624" s="209"/>
      <c r="I4624" s="209"/>
      <c r="J4624" s="209"/>
      <c r="N4624" s="209"/>
      <c r="O4624" s="209"/>
      <c r="P4624" s="209"/>
      <c r="Q4624" s="209"/>
      <c r="R4624" s="209"/>
      <c r="S4624" s="209"/>
      <c r="T4624" s="209"/>
      <c r="U4624" s="209"/>
      <c r="V4624" s="209"/>
    </row>
    <row r="4625" spans="4:22" x14ac:dyDescent="0.25">
      <c r="D4625" s="209"/>
      <c r="E4625" s="209"/>
      <c r="F4625" s="209"/>
      <c r="G4625" s="209"/>
      <c r="H4625" s="209"/>
      <c r="I4625" s="209"/>
      <c r="J4625" s="209"/>
      <c r="N4625" s="209"/>
      <c r="O4625" s="209"/>
      <c r="P4625" s="209"/>
      <c r="Q4625" s="209"/>
      <c r="R4625" s="209"/>
      <c r="S4625" s="209"/>
      <c r="T4625" s="209"/>
      <c r="U4625" s="209"/>
      <c r="V4625" s="209"/>
    </row>
    <row r="4626" spans="4:22" x14ac:dyDescent="0.25">
      <c r="D4626" s="209"/>
      <c r="E4626" s="209"/>
      <c r="F4626" s="209"/>
      <c r="G4626" s="209"/>
      <c r="H4626" s="209"/>
      <c r="I4626" s="209"/>
      <c r="J4626" s="209"/>
      <c r="N4626" s="209"/>
      <c r="O4626" s="209"/>
      <c r="P4626" s="209"/>
      <c r="Q4626" s="209"/>
      <c r="R4626" s="209"/>
      <c r="S4626" s="209"/>
      <c r="T4626" s="209"/>
      <c r="U4626" s="209"/>
      <c r="V4626" s="209"/>
    </row>
    <row r="4627" spans="4:22" x14ac:dyDescent="0.25">
      <c r="D4627" s="209"/>
      <c r="E4627" s="209"/>
      <c r="F4627" s="209"/>
      <c r="G4627" s="209"/>
      <c r="H4627" s="209"/>
      <c r="I4627" s="209"/>
      <c r="J4627" s="209"/>
      <c r="N4627" s="209"/>
      <c r="O4627" s="209"/>
      <c r="P4627" s="209"/>
      <c r="Q4627" s="209"/>
      <c r="R4627" s="209"/>
      <c r="S4627" s="209"/>
      <c r="T4627" s="209"/>
      <c r="U4627" s="209"/>
      <c r="V4627" s="209"/>
    </row>
    <row r="4628" spans="4:22" x14ac:dyDescent="0.25">
      <c r="D4628" s="209"/>
      <c r="E4628" s="209"/>
      <c r="F4628" s="209"/>
      <c r="G4628" s="209"/>
      <c r="H4628" s="209"/>
      <c r="I4628" s="209"/>
      <c r="J4628" s="209"/>
      <c r="N4628" s="209"/>
      <c r="O4628" s="209"/>
      <c r="P4628" s="209"/>
      <c r="Q4628" s="209"/>
      <c r="R4628" s="209"/>
      <c r="S4628" s="209"/>
      <c r="T4628" s="209"/>
      <c r="U4628" s="209"/>
      <c r="V4628" s="209"/>
    </row>
    <row r="4629" spans="4:22" x14ac:dyDescent="0.25">
      <c r="D4629" s="209"/>
      <c r="E4629" s="209"/>
      <c r="F4629" s="209"/>
      <c r="G4629" s="209"/>
      <c r="H4629" s="209"/>
      <c r="I4629" s="209"/>
      <c r="J4629" s="209"/>
      <c r="N4629" s="209"/>
      <c r="O4629" s="209"/>
      <c r="P4629" s="209"/>
      <c r="Q4629" s="209"/>
      <c r="R4629" s="209"/>
      <c r="S4629" s="209"/>
      <c r="T4629" s="209"/>
      <c r="U4629" s="209"/>
      <c r="V4629" s="209"/>
    </row>
    <row r="4630" spans="4:22" x14ac:dyDescent="0.25">
      <c r="D4630" s="209"/>
      <c r="E4630" s="209"/>
      <c r="F4630" s="209"/>
      <c r="G4630" s="209"/>
      <c r="H4630" s="209"/>
      <c r="I4630" s="209"/>
      <c r="J4630" s="209"/>
      <c r="N4630" s="209"/>
      <c r="O4630" s="209"/>
      <c r="P4630" s="209"/>
      <c r="Q4630" s="209"/>
      <c r="R4630" s="209"/>
      <c r="S4630" s="209"/>
      <c r="T4630" s="209"/>
      <c r="U4630" s="209"/>
      <c r="V4630" s="209"/>
    </row>
    <row r="4631" spans="4:22" x14ac:dyDescent="0.25">
      <c r="D4631" s="209"/>
      <c r="E4631" s="209"/>
      <c r="F4631" s="209"/>
      <c r="G4631" s="209"/>
      <c r="H4631" s="209"/>
      <c r="I4631" s="209"/>
      <c r="J4631" s="209"/>
      <c r="N4631" s="209"/>
      <c r="O4631" s="209"/>
      <c r="P4631" s="209"/>
      <c r="Q4631" s="209"/>
      <c r="R4631" s="209"/>
      <c r="S4631" s="209"/>
      <c r="T4631" s="209"/>
      <c r="U4631" s="209"/>
      <c r="V4631" s="209"/>
    </row>
    <row r="4632" spans="4:22" x14ac:dyDescent="0.25">
      <c r="D4632" s="209"/>
      <c r="E4632" s="209"/>
      <c r="F4632" s="209"/>
      <c r="G4632" s="209"/>
      <c r="H4632" s="209"/>
      <c r="I4632" s="209"/>
      <c r="J4632" s="209"/>
      <c r="N4632" s="209"/>
      <c r="O4632" s="209"/>
      <c r="P4632" s="209"/>
      <c r="Q4632" s="209"/>
      <c r="R4632" s="209"/>
      <c r="S4632" s="209"/>
      <c r="T4632" s="209"/>
      <c r="U4632" s="209"/>
      <c r="V4632" s="209"/>
    </row>
    <row r="4633" spans="4:22" x14ac:dyDescent="0.25">
      <c r="D4633" s="209"/>
      <c r="E4633" s="209"/>
      <c r="F4633" s="209"/>
      <c r="G4633" s="209"/>
      <c r="H4633" s="209"/>
      <c r="I4633" s="209"/>
      <c r="J4633" s="209"/>
      <c r="N4633" s="209"/>
      <c r="O4633" s="209"/>
      <c r="P4633" s="209"/>
      <c r="Q4633" s="209"/>
      <c r="R4633" s="209"/>
      <c r="S4633" s="209"/>
      <c r="T4633" s="209"/>
      <c r="U4633" s="209"/>
      <c r="V4633" s="209"/>
    </row>
    <row r="4634" spans="4:22" x14ac:dyDescent="0.25">
      <c r="D4634" s="209"/>
      <c r="E4634" s="209"/>
      <c r="F4634" s="209"/>
      <c r="G4634" s="209"/>
      <c r="H4634" s="209"/>
      <c r="I4634" s="209"/>
      <c r="J4634" s="209"/>
      <c r="N4634" s="209"/>
      <c r="O4634" s="209"/>
      <c r="P4634" s="209"/>
      <c r="Q4634" s="209"/>
      <c r="R4634" s="209"/>
      <c r="S4634" s="209"/>
      <c r="T4634" s="209"/>
      <c r="U4634" s="209"/>
      <c r="V4634" s="209"/>
    </row>
    <row r="4635" spans="4:22" x14ac:dyDescent="0.25">
      <c r="D4635" s="209"/>
      <c r="E4635" s="209"/>
      <c r="F4635" s="209"/>
      <c r="G4635" s="209"/>
      <c r="H4635" s="209"/>
      <c r="I4635" s="209"/>
      <c r="J4635" s="209"/>
      <c r="N4635" s="209"/>
      <c r="O4635" s="209"/>
      <c r="P4635" s="209"/>
      <c r="Q4635" s="209"/>
      <c r="R4635" s="209"/>
      <c r="S4635" s="209"/>
      <c r="T4635" s="209"/>
      <c r="U4635" s="209"/>
      <c r="V4635" s="209"/>
    </row>
    <row r="4636" spans="4:22" x14ac:dyDescent="0.25">
      <c r="D4636" s="209"/>
      <c r="E4636" s="209"/>
      <c r="F4636" s="209"/>
      <c r="G4636" s="209"/>
      <c r="H4636" s="209"/>
      <c r="I4636" s="209"/>
      <c r="J4636" s="209"/>
      <c r="N4636" s="209"/>
      <c r="O4636" s="209"/>
      <c r="P4636" s="209"/>
      <c r="Q4636" s="209"/>
      <c r="R4636" s="209"/>
      <c r="S4636" s="209"/>
      <c r="T4636" s="209"/>
      <c r="U4636" s="209"/>
      <c r="V4636" s="209"/>
    </row>
    <row r="4637" spans="4:22" x14ac:dyDescent="0.25">
      <c r="D4637" s="209"/>
      <c r="E4637" s="209"/>
      <c r="F4637" s="209"/>
      <c r="G4637" s="209"/>
      <c r="H4637" s="209"/>
      <c r="I4637" s="209"/>
      <c r="J4637" s="209"/>
      <c r="N4637" s="209"/>
      <c r="O4637" s="209"/>
      <c r="P4637" s="209"/>
      <c r="Q4637" s="209"/>
      <c r="R4637" s="209"/>
      <c r="S4637" s="209"/>
      <c r="T4637" s="209"/>
      <c r="U4637" s="209"/>
      <c r="V4637" s="209"/>
    </row>
    <row r="4638" spans="4:22" x14ac:dyDescent="0.25">
      <c r="D4638" s="209"/>
      <c r="E4638" s="209"/>
      <c r="F4638" s="209"/>
      <c r="G4638" s="209"/>
      <c r="H4638" s="209"/>
      <c r="I4638" s="209"/>
      <c r="J4638" s="209"/>
      <c r="N4638" s="209"/>
      <c r="O4638" s="209"/>
      <c r="P4638" s="209"/>
      <c r="Q4638" s="209"/>
      <c r="R4638" s="209"/>
      <c r="S4638" s="209"/>
      <c r="T4638" s="209"/>
      <c r="U4638" s="209"/>
      <c r="V4638" s="209"/>
    </row>
    <row r="4639" spans="4:22" x14ac:dyDescent="0.25">
      <c r="D4639" s="209"/>
      <c r="E4639" s="209"/>
      <c r="F4639" s="209"/>
      <c r="G4639" s="209"/>
      <c r="H4639" s="209"/>
      <c r="I4639" s="209"/>
      <c r="J4639" s="209"/>
      <c r="N4639" s="209"/>
      <c r="O4639" s="209"/>
      <c r="P4639" s="209"/>
      <c r="Q4639" s="209"/>
      <c r="R4639" s="209"/>
      <c r="S4639" s="209"/>
      <c r="T4639" s="209"/>
      <c r="U4639" s="209"/>
      <c r="V4639" s="209"/>
    </row>
    <row r="4640" spans="4:22" x14ac:dyDescent="0.25">
      <c r="D4640" s="209"/>
      <c r="E4640" s="209"/>
      <c r="F4640" s="209"/>
      <c r="G4640" s="209"/>
      <c r="H4640" s="209"/>
      <c r="I4640" s="209"/>
      <c r="J4640" s="209"/>
      <c r="N4640" s="209"/>
      <c r="O4640" s="209"/>
      <c r="P4640" s="209"/>
      <c r="Q4640" s="209"/>
      <c r="R4640" s="209"/>
      <c r="S4640" s="209"/>
      <c r="T4640" s="209"/>
      <c r="U4640" s="209"/>
      <c r="V4640" s="209"/>
    </row>
    <row r="4641" spans="4:22" x14ac:dyDescent="0.25">
      <c r="D4641" s="209"/>
      <c r="E4641" s="209"/>
      <c r="F4641" s="209"/>
      <c r="G4641" s="209"/>
      <c r="H4641" s="209"/>
      <c r="I4641" s="209"/>
      <c r="J4641" s="209"/>
      <c r="N4641" s="209"/>
      <c r="O4641" s="209"/>
      <c r="P4641" s="209"/>
      <c r="Q4641" s="209"/>
      <c r="R4641" s="209"/>
      <c r="S4641" s="209"/>
      <c r="T4641" s="209"/>
      <c r="U4641" s="209"/>
      <c r="V4641" s="209"/>
    </row>
    <row r="4642" spans="4:22" x14ac:dyDescent="0.25">
      <c r="D4642" s="209"/>
      <c r="E4642" s="209"/>
      <c r="F4642" s="209"/>
      <c r="G4642" s="209"/>
      <c r="H4642" s="209"/>
      <c r="I4642" s="209"/>
      <c r="J4642" s="209"/>
      <c r="N4642" s="209"/>
      <c r="O4642" s="209"/>
      <c r="P4642" s="209"/>
      <c r="Q4642" s="209"/>
      <c r="R4642" s="209"/>
      <c r="S4642" s="209"/>
      <c r="T4642" s="209"/>
      <c r="U4642" s="209"/>
      <c r="V4642" s="209"/>
    </row>
    <row r="4643" spans="4:22" x14ac:dyDescent="0.25">
      <c r="D4643" s="209"/>
      <c r="E4643" s="209"/>
      <c r="F4643" s="209"/>
      <c r="G4643" s="209"/>
      <c r="H4643" s="209"/>
      <c r="I4643" s="209"/>
      <c r="J4643" s="209"/>
      <c r="N4643" s="209"/>
      <c r="O4643" s="209"/>
      <c r="P4643" s="209"/>
      <c r="Q4643" s="209"/>
      <c r="R4643" s="209"/>
      <c r="S4643" s="209"/>
      <c r="T4643" s="209"/>
      <c r="U4643" s="209"/>
      <c r="V4643" s="209"/>
    </row>
    <row r="4644" spans="4:22" x14ac:dyDescent="0.25">
      <c r="D4644" s="209"/>
      <c r="E4644" s="209"/>
      <c r="F4644" s="209"/>
      <c r="G4644" s="209"/>
      <c r="H4644" s="209"/>
      <c r="I4644" s="209"/>
      <c r="J4644" s="209"/>
      <c r="N4644" s="209"/>
      <c r="O4644" s="209"/>
      <c r="P4644" s="209"/>
      <c r="Q4644" s="209"/>
      <c r="R4644" s="209"/>
      <c r="S4644" s="209"/>
      <c r="T4644" s="209"/>
      <c r="U4644" s="209"/>
      <c r="V4644" s="209"/>
    </row>
    <row r="4645" spans="4:22" x14ac:dyDescent="0.25">
      <c r="D4645" s="209"/>
      <c r="E4645" s="209"/>
      <c r="F4645" s="209"/>
      <c r="G4645" s="209"/>
      <c r="H4645" s="209"/>
      <c r="I4645" s="209"/>
      <c r="J4645" s="209"/>
      <c r="N4645" s="209"/>
      <c r="O4645" s="209"/>
      <c r="P4645" s="209"/>
      <c r="Q4645" s="209"/>
      <c r="R4645" s="209"/>
      <c r="S4645" s="209"/>
      <c r="T4645" s="209"/>
      <c r="U4645" s="209"/>
      <c r="V4645" s="209"/>
    </row>
    <row r="4646" spans="4:22" x14ac:dyDescent="0.25">
      <c r="D4646" s="209"/>
      <c r="E4646" s="209"/>
      <c r="F4646" s="209"/>
      <c r="G4646" s="209"/>
      <c r="H4646" s="209"/>
      <c r="I4646" s="209"/>
      <c r="J4646" s="209"/>
      <c r="N4646" s="209"/>
      <c r="O4646" s="209"/>
      <c r="P4646" s="209"/>
      <c r="Q4646" s="209"/>
      <c r="R4646" s="209"/>
      <c r="S4646" s="209"/>
      <c r="T4646" s="209"/>
      <c r="U4646" s="209"/>
      <c r="V4646" s="209"/>
    </row>
    <row r="4647" spans="4:22" x14ac:dyDescent="0.25">
      <c r="D4647" s="209"/>
      <c r="E4647" s="209"/>
      <c r="F4647" s="209"/>
      <c r="G4647" s="209"/>
      <c r="H4647" s="209"/>
      <c r="I4647" s="209"/>
      <c r="J4647" s="209"/>
      <c r="N4647" s="209"/>
      <c r="O4647" s="209"/>
      <c r="P4647" s="209"/>
      <c r="Q4647" s="209"/>
      <c r="R4647" s="209"/>
      <c r="S4647" s="209"/>
      <c r="T4647" s="209"/>
      <c r="U4647" s="209"/>
      <c r="V4647" s="209"/>
    </row>
    <row r="4648" spans="4:22" x14ac:dyDescent="0.25">
      <c r="D4648" s="209"/>
      <c r="E4648" s="209"/>
      <c r="F4648" s="209"/>
      <c r="G4648" s="209"/>
      <c r="H4648" s="209"/>
      <c r="I4648" s="209"/>
      <c r="J4648" s="209"/>
      <c r="N4648" s="209"/>
      <c r="O4648" s="209"/>
      <c r="P4648" s="209"/>
      <c r="Q4648" s="209"/>
      <c r="R4648" s="209"/>
      <c r="S4648" s="209"/>
      <c r="T4648" s="209"/>
      <c r="U4648" s="209"/>
      <c r="V4648" s="209"/>
    </row>
    <row r="4649" spans="4:22" x14ac:dyDescent="0.25">
      <c r="D4649" s="209"/>
      <c r="E4649" s="209"/>
      <c r="F4649" s="209"/>
      <c r="G4649" s="209"/>
      <c r="H4649" s="209"/>
      <c r="I4649" s="209"/>
      <c r="J4649" s="209"/>
      <c r="N4649" s="209"/>
      <c r="O4649" s="209"/>
      <c r="P4649" s="209"/>
      <c r="Q4649" s="209"/>
      <c r="R4649" s="209"/>
      <c r="S4649" s="209"/>
      <c r="T4649" s="209"/>
      <c r="U4649" s="209"/>
      <c r="V4649" s="209"/>
    </row>
    <row r="4650" spans="4:22" x14ac:dyDescent="0.25">
      <c r="D4650" s="209"/>
      <c r="E4650" s="209"/>
      <c r="F4650" s="209"/>
      <c r="G4650" s="209"/>
      <c r="H4650" s="209"/>
      <c r="I4650" s="209"/>
      <c r="J4650" s="209"/>
      <c r="N4650" s="209"/>
      <c r="O4650" s="209"/>
      <c r="P4650" s="209"/>
      <c r="Q4650" s="209"/>
      <c r="R4650" s="209"/>
      <c r="S4650" s="209"/>
      <c r="T4650" s="209"/>
      <c r="U4650" s="209"/>
      <c r="V4650" s="209"/>
    </row>
    <row r="4651" spans="4:22" x14ac:dyDescent="0.25">
      <c r="D4651" s="209"/>
      <c r="E4651" s="209"/>
      <c r="F4651" s="209"/>
      <c r="G4651" s="209"/>
      <c r="H4651" s="209"/>
      <c r="I4651" s="209"/>
      <c r="J4651" s="209"/>
      <c r="N4651" s="209"/>
      <c r="O4651" s="209"/>
      <c r="P4651" s="209"/>
      <c r="Q4651" s="209"/>
      <c r="R4651" s="209"/>
      <c r="S4651" s="209"/>
      <c r="T4651" s="209"/>
      <c r="U4651" s="209"/>
      <c r="V4651" s="209"/>
    </row>
    <row r="4652" spans="4:22" x14ac:dyDescent="0.25">
      <c r="D4652" s="209"/>
      <c r="E4652" s="209"/>
      <c r="F4652" s="209"/>
      <c r="G4652" s="209"/>
      <c r="H4652" s="209"/>
      <c r="I4652" s="209"/>
      <c r="J4652" s="209"/>
      <c r="N4652" s="209"/>
      <c r="O4652" s="209"/>
      <c r="P4652" s="209"/>
      <c r="Q4652" s="209"/>
      <c r="R4652" s="209"/>
      <c r="S4652" s="209"/>
      <c r="T4652" s="209"/>
      <c r="U4652" s="209"/>
      <c r="V4652" s="209"/>
    </row>
    <row r="4653" spans="4:22" x14ac:dyDescent="0.25">
      <c r="D4653" s="209"/>
      <c r="E4653" s="209"/>
      <c r="F4653" s="209"/>
      <c r="G4653" s="209"/>
      <c r="H4653" s="209"/>
      <c r="I4653" s="209"/>
      <c r="J4653" s="209"/>
      <c r="N4653" s="209"/>
      <c r="O4653" s="209"/>
      <c r="P4653" s="209"/>
      <c r="Q4653" s="209"/>
      <c r="R4653" s="209"/>
      <c r="S4653" s="209"/>
      <c r="T4653" s="209"/>
      <c r="U4653" s="209"/>
      <c r="V4653" s="209"/>
    </row>
    <row r="4654" spans="4:22" x14ac:dyDescent="0.25">
      <c r="D4654" s="209"/>
      <c r="E4654" s="209"/>
      <c r="F4654" s="209"/>
      <c r="G4654" s="209"/>
      <c r="H4654" s="209"/>
      <c r="I4654" s="209"/>
      <c r="J4654" s="209"/>
      <c r="N4654" s="209"/>
      <c r="O4654" s="209"/>
      <c r="P4654" s="209"/>
      <c r="Q4654" s="209"/>
      <c r="R4654" s="209"/>
      <c r="S4654" s="209"/>
      <c r="T4654" s="209"/>
      <c r="U4654" s="209"/>
      <c r="V4654" s="209"/>
    </row>
    <row r="4655" spans="4:22" x14ac:dyDescent="0.25">
      <c r="D4655" s="209"/>
      <c r="E4655" s="209"/>
      <c r="F4655" s="209"/>
      <c r="G4655" s="209"/>
      <c r="H4655" s="209"/>
      <c r="I4655" s="209"/>
      <c r="J4655" s="209"/>
      <c r="N4655" s="209"/>
      <c r="O4655" s="209"/>
      <c r="P4655" s="209"/>
      <c r="Q4655" s="209"/>
      <c r="R4655" s="209"/>
      <c r="S4655" s="209"/>
      <c r="T4655" s="209"/>
      <c r="U4655" s="209"/>
      <c r="V4655" s="209"/>
    </row>
    <row r="4656" spans="4:22" x14ac:dyDescent="0.25">
      <c r="D4656" s="209"/>
      <c r="E4656" s="209"/>
      <c r="F4656" s="209"/>
      <c r="G4656" s="209"/>
      <c r="H4656" s="209"/>
      <c r="I4656" s="209"/>
      <c r="J4656" s="209"/>
      <c r="N4656" s="209"/>
      <c r="O4656" s="209"/>
      <c r="P4656" s="209"/>
      <c r="Q4656" s="209"/>
      <c r="R4656" s="209"/>
      <c r="S4656" s="209"/>
      <c r="T4656" s="209"/>
      <c r="U4656" s="209"/>
      <c r="V4656" s="209"/>
    </row>
    <row r="4657" spans="4:22" x14ac:dyDescent="0.25">
      <c r="D4657" s="209"/>
      <c r="E4657" s="209"/>
      <c r="F4657" s="209"/>
      <c r="G4657" s="209"/>
      <c r="H4657" s="209"/>
      <c r="I4657" s="209"/>
      <c r="J4657" s="209"/>
      <c r="N4657" s="209"/>
      <c r="O4657" s="209"/>
      <c r="P4657" s="209"/>
      <c r="Q4657" s="209"/>
      <c r="R4657" s="209"/>
      <c r="S4657" s="209"/>
      <c r="T4657" s="209"/>
      <c r="U4657" s="209"/>
      <c r="V4657" s="209"/>
    </row>
    <row r="4658" spans="4:22" x14ac:dyDescent="0.25">
      <c r="D4658" s="209"/>
      <c r="E4658" s="209"/>
      <c r="F4658" s="209"/>
      <c r="G4658" s="209"/>
      <c r="H4658" s="209"/>
      <c r="I4658" s="209"/>
      <c r="J4658" s="209"/>
      <c r="N4658" s="209"/>
      <c r="O4658" s="209"/>
      <c r="P4658" s="209"/>
      <c r="Q4658" s="209"/>
      <c r="R4658" s="209"/>
      <c r="S4658" s="209"/>
      <c r="T4658" s="209"/>
      <c r="U4658" s="209"/>
      <c r="V4658" s="209"/>
    </row>
    <row r="4659" spans="4:22" x14ac:dyDescent="0.25">
      <c r="D4659" s="209"/>
      <c r="E4659" s="209"/>
      <c r="F4659" s="209"/>
      <c r="G4659" s="209"/>
      <c r="H4659" s="209"/>
      <c r="I4659" s="209"/>
      <c r="J4659" s="209"/>
      <c r="N4659" s="209"/>
      <c r="O4659" s="209"/>
      <c r="P4659" s="209"/>
      <c r="Q4659" s="209"/>
      <c r="R4659" s="209"/>
      <c r="S4659" s="209"/>
      <c r="T4659" s="209"/>
      <c r="U4659" s="209"/>
      <c r="V4659" s="209"/>
    </row>
    <row r="4660" spans="4:22" x14ac:dyDescent="0.25">
      <c r="D4660" s="209"/>
      <c r="E4660" s="209"/>
      <c r="F4660" s="209"/>
      <c r="G4660" s="209"/>
      <c r="H4660" s="209"/>
      <c r="I4660" s="209"/>
      <c r="J4660" s="209"/>
      <c r="N4660" s="209"/>
      <c r="O4660" s="209"/>
      <c r="P4660" s="209"/>
      <c r="Q4660" s="209"/>
      <c r="R4660" s="209"/>
      <c r="S4660" s="209"/>
      <c r="T4660" s="209"/>
      <c r="U4660" s="209"/>
      <c r="V4660" s="209"/>
    </row>
    <row r="4661" spans="4:22" x14ac:dyDescent="0.25">
      <c r="D4661" s="209"/>
      <c r="E4661" s="209"/>
      <c r="F4661" s="209"/>
      <c r="G4661" s="209"/>
      <c r="H4661" s="209"/>
      <c r="I4661" s="209"/>
      <c r="J4661" s="209"/>
      <c r="N4661" s="209"/>
      <c r="O4661" s="209"/>
      <c r="P4661" s="209"/>
      <c r="Q4661" s="209"/>
      <c r="R4661" s="209"/>
      <c r="S4661" s="209"/>
      <c r="T4661" s="209"/>
      <c r="U4661" s="209"/>
      <c r="V4661" s="209"/>
    </row>
    <row r="4662" spans="4:22" x14ac:dyDescent="0.25">
      <c r="D4662" s="209"/>
      <c r="E4662" s="209"/>
      <c r="F4662" s="209"/>
      <c r="G4662" s="209"/>
      <c r="H4662" s="209"/>
      <c r="I4662" s="209"/>
      <c r="J4662" s="209"/>
      <c r="N4662" s="209"/>
      <c r="O4662" s="209"/>
      <c r="P4662" s="209"/>
      <c r="Q4662" s="209"/>
      <c r="R4662" s="209"/>
      <c r="S4662" s="209"/>
      <c r="T4662" s="209"/>
      <c r="U4662" s="209"/>
      <c r="V4662" s="209"/>
    </row>
    <row r="4663" spans="4:22" x14ac:dyDescent="0.25">
      <c r="D4663" s="209"/>
      <c r="E4663" s="209"/>
      <c r="F4663" s="209"/>
      <c r="G4663" s="209"/>
      <c r="H4663" s="209"/>
      <c r="I4663" s="209"/>
      <c r="J4663" s="209"/>
      <c r="N4663" s="209"/>
      <c r="O4663" s="209"/>
      <c r="P4663" s="209"/>
      <c r="Q4663" s="209"/>
      <c r="R4663" s="209"/>
      <c r="S4663" s="209"/>
      <c r="T4663" s="209"/>
      <c r="U4663" s="209"/>
      <c r="V4663" s="209"/>
    </row>
    <row r="4664" spans="4:22" x14ac:dyDescent="0.25">
      <c r="D4664" s="209"/>
      <c r="E4664" s="209"/>
      <c r="F4664" s="209"/>
      <c r="G4664" s="209"/>
      <c r="H4664" s="209"/>
      <c r="I4664" s="209"/>
      <c r="J4664" s="209"/>
      <c r="N4664" s="209"/>
      <c r="O4664" s="209"/>
      <c r="P4664" s="209"/>
      <c r="Q4664" s="209"/>
      <c r="R4664" s="209"/>
      <c r="S4664" s="209"/>
      <c r="T4664" s="209"/>
      <c r="U4664" s="209"/>
      <c r="V4664" s="209"/>
    </row>
    <row r="4665" spans="4:22" x14ac:dyDescent="0.25">
      <c r="D4665" s="209"/>
      <c r="E4665" s="209"/>
      <c r="F4665" s="209"/>
      <c r="G4665" s="209"/>
      <c r="H4665" s="209"/>
      <c r="I4665" s="209"/>
      <c r="J4665" s="209"/>
      <c r="N4665" s="209"/>
      <c r="O4665" s="209"/>
      <c r="P4665" s="209"/>
      <c r="Q4665" s="209"/>
      <c r="R4665" s="209"/>
      <c r="S4665" s="209"/>
      <c r="T4665" s="209"/>
      <c r="U4665" s="209"/>
      <c r="V4665" s="209"/>
    </row>
    <row r="4666" spans="4:22" x14ac:dyDescent="0.25">
      <c r="D4666" s="209"/>
      <c r="E4666" s="209"/>
      <c r="F4666" s="209"/>
      <c r="G4666" s="209"/>
      <c r="H4666" s="209"/>
      <c r="I4666" s="209"/>
      <c r="J4666" s="209"/>
      <c r="N4666" s="209"/>
      <c r="O4666" s="209"/>
      <c r="P4666" s="209"/>
      <c r="Q4666" s="209"/>
      <c r="R4666" s="209"/>
      <c r="S4666" s="209"/>
      <c r="T4666" s="209"/>
      <c r="U4666" s="209"/>
      <c r="V4666" s="209"/>
    </row>
    <row r="4667" spans="4:22" x14ac:dyDescent="0.25">
      <c r="D4667" s="209"/>
      <c r="E4667" s="209"/>
      <c r="F4667" s="209"/>
      <c r="G4667" s="209"/>
      <c r="H4667" s="209"/>
      <c r="I4667" s="209"/>
      <c r="J4667" s="209"/>
      <c r="N4667" s="209"/>
      <c r="O4667" s="209"/>
      <c r="P4667" s="209"/>
      <c r="Q4667" s="209"/>
      <c r="R4667" s="209"/>
      <c r="S4667" s="209"/>
      <c r="T4667" s="209"/>
      <c r="U4667" s="209"/>
      <c r="V4667" s="209"/>
    </row>
    <row r="4668" spans="4:22" x14ac:dyDescent="0.25">
      <c r="D4668" s="209"/>
      <c r="E4668" s="209"/>
      <c r="F4668" s="209"/>
      <c r="G4668" s="209"/>
      <c r="H4668" s="209"/>
      <c r="I4668" s="209"/>
      <c r="J4668" s="209"/>
      <c r="N4668" s="209"/>
      <c r="O4668" s="209"/>
      <c r="P4668" s="209"/>
      <c r="Q4668" s="209"/>
      <c r="R4668" s="209"/>
      <c r="S4668" s="209"/>
      <c r="T4668" s="209"/>
      <c r="U4668" s="209"/>
      <c r="V4668" s="209"/>
    </row>
    <row r="4669" spans="4:22" x14ac:dyDescent="0.25">
      <c r="D4669" s="209"/>
      <c r="E4669" s="209"/>
      <c r="F4669" s="209"/>
      <c r="G4669" s="209"/>
      <c r="H4669" s="209"/>
      <c r="I4669" s="209"/>
      <c r="J4669" s="209"/>
      <c r="N4669" s="209"/>
      <c r="O4669" s="209"/>
      <c r="P4669" s="209"/>
      <c r="Q4669" s="209"/>
      <c r="R4669" s="209"/>
      <c r="S4669" s="209"/>
      <c r="T4669" s="209"/>
      <c r="U4669" s="209"/>
      <c r="V4669" s="209"/>
    </row>
    <row r="4670" spans="4:22" x14ac:dyDescent="0.25">
      <c r="D4670" s="209"/>
      <c r="E4670" s="209"/>
      <c r="F4670" s="209"/>
      <c r="G4670" s="209"/>
      <c r="H4670" s="209"/>
      <c r="I4670" s="209"/>
      <c r="J4670" s="209"/>
      <c r="N4670" s="209"/>
      <c r="O4670" s="209"/>
      <c r="P4670" s="209"/>
      <c r="Q4670" s="209"/>
      <c r="R4670" s="209"/>
      <c r="S4670" s="209"/>
      <c r="T4670" s="209"/>
      <c r="U4670" s="209"/>
      <c r="V4670" s="209"/>
    </row>
    <row r="4671" spans="4:22" x14ac:dyDescent="0.25">
      <c r="D4671" s="209"/>
      <c r="E4671" s="209"/>
      <c r="F4671" s="209"/>
      <c r="G4671" s="209"/>
      <c r="H4671" s="209"/>
      <c r="I4671" s="209"/>
      <c r="J4671" s="209"/>
      <c r="N4671" s="209"/>
      <c r="O4671" s="209"/>
      <c r="P4671" s="209"/>
      <c r="Q4671" s="209"/>
      <c r="R4671" s="209"/>
      <c r="S4671" s="209"/>
      <c r="T4671" s="209"/>
      <c r="U4671" s="209"/>
      <c r="V4671" s="209"/>
    </row>
    <row r="4672" spans="4:22" x14ac:dyDescent="0.25">
      <c r="D4672" s="209"/>
      <c r="E4672" s="209"/>
      <c r="F4672" s="209"/>
      <c r="G4672" s="209"/>
      <c r="H4672" s="209"/>
      <c r="I4672" s="209"/>
      <c r="J4672" s="209"/>
      <c r="N4672" s="209"/>
      <c r="O4672" s="209"/>
      <c r="P4672" s="209"/>
      <c r="Q4672" s="209"/>
      <c r="R4672" s="209"/>
      <c r="S4672" s="209"/>
      <c r="T4672" s="209"/>
      <c r="U4672" s="209"/>
      <c r="V4672" s="209"/>
    </row>
    <row r="4673" spans="4:22" x14ac:dyDescent="0.25">
      <c r="D4673" s="209"/>
      <c r="E4673" s="209"/>
      <c r="F4673" s="209"/>
      <c r="G4673" s="209"/>
      <c r="H4673" s="209"/>
      <c r="I4673" s="209"/>
      <c r="J4673" s="209"/>
      <c r="N4673" s="209"/>
      <c r="O4673" s="209"/>
      <c r="P4673" s="209"/>
      <c r="Q4673" s="209"/>
      <c r="R4673" s="209"/>
      <c r="S4673" s="209"/>
      <c r="T4673" s="209"/>
      <c r="U4673" s="209"/>
      <c r="V4673" s="209"/>
    </row>
    <row r="4674" spans="4:22" x14ac:dyDescent="0.25">
      <c r="D4674" s="209"/>
      <c r="E4674" s="209"/>
      <c r="F4674" s="209"/>
      <c r="G4674" s="209"/>
      <c r="H4674" s="209"/>
      <c r="I4674" s="209"/>
      <c r="J4674" s="209"/>
      <c r="N4674" s="209"/>
      <c r="O4674" s="209"/>
      <c r="P4674" s="209"/>
      <c r="Q4674" s="209"/>
      <c r="R4674" s="209"/>
      <c r="S4674" s="209"/>
      <c r="T4674" s="209"/>
      <c r="U4674" s="209"/>
      <c r="V4674" s="209"/>
    </row>
    <row r="4675" spans="4:22" x14ac:dyDescent="0.25">
      <c r="D4675" s="209"/>
      <c r="E4675" s="209"/>
      <c r="F4675" s="209"/>
      <c r="G4675" s="209"/>
      <c r="H4675" s="209"/>
      <c r="I4675" s="209"/>
      <c r="J4675" s="209"/>
      <c r="N4675" s="209"/>
      <c r="O4675" s="209"/>
      <c r="P4675" s="209"/>
      <c r="Q4675" s="209"/>
      <c r="R4675" s="209"/>
      <c r="S4675" s="209"/>
      <c r="T4675" s="209"/>
      <c r="U4675" s="209"/>
      <c r="V4675" s="209"/>
    </row>
    <row r="4676" spans="4:22" x14ac:dyDescent="0.25">
      <c r="D4676" s="209"/>
      <c r="E4676" s="209"/>
      <c r="F4676" s="209"/>
      <c r="G4676" s="209"/>
      <c r="H4676" s="209"/>
      <c r="I4676" s="209"/>
      <c r="J4676" s="209"/>
      <c r="N4676" s="209"/>
      <c r="O4676" s="209"/>
      <c r="P4676" s="209"/>
      <c r="Q4676" s="209"/>
      <c r="R4676" s="209"/>
      <c r="S4676" s="209"/>
      <c r="T4676" s="209"/>
      <c r="U4676" s="209"/>
      <c r="V4676" s="209"/>
    </row>
    <row r="4677" spans="4:22" x14ac:dyDescent="0.25">
      <c r="D4677" s="209"/>
      <c r="E4677" s="209"/>
      <c r="F4677" s="209"/>
      <c r="G4677" s="209"/>
      <c r="H4677" s="209"/>
      <c r="I4677" s="209"/>
      <c r="J4677" s="209"/>
      <c r="N4677" s="209"/>
      <c r="O4677" s="209"/>
      <c r="P4677" s="209"/>
      <c r="Q4677" s="209"/>
      <c r="R4677" s="209"/>
      <c r="S4677" s="209"/>
      <c r="T4677" s="209"/>
      <c r="U4677" s="209"/>
      <c r="V4677" s="209"/>
    </row>
    <row r="4678" spans="4:22" x14ac:dyDescent="0.25">
      <c r="D4678" s="209"/>
      <c r="E4678" s="209"/>
      <c r="F4678" s="209"/>
      <c r="G4678" s="209"/>
      <c r="H4678" s="209"/>
      <c r="I4678" s="209"/>
      <c r="J4678" s="209"/>
      <c r="N4678" s="209"/>
      <c r="O4678" s="209"/>
      <c r="P4678" s="209"/>
      <c r="Q4678" s="209"/>
      <c r="R4678" s="209"/>
      <c r="S4678" s="209"/>
      <c r="T4678" s="209"/>
      <c r="U4678" s="209"/>
      <c r="V4678" s="209"/>
    </row>
    <row r="4679" spans="4:22" x14ac:dyDescent="0.25">
      <c r="D4679" s="209"/>
      <c r="E4679" s="209"/>
      <c r="F4679" s="209"/>
      <c r="G4679" s="209"/>
      <c r="H4679" s="209"/>
      <c r="I4679" s="209"/>
      <c r="J4679" s="209"/>
      <c r="N4679" s="209"/>
      <c r="O4679" s="209"/>
      <c r="P4679" s="209"/>
      <c r="Q4679" s="209"/>
      <c r="R4679" s="209"/>
      <c r="S4679" s="209"/>
      <c r="T4679" s="209"/>
      <c r="U4679" s="209"/>
      <c r="V4679" s="209"/>
    </row>
    <row r="4680" spans="4:22" x14ac:dyDescent="0.25">
      <c r="D4680" s="209"/>
      <c r="E4680" s="209"/>
      <c r="F4680" s="209"/>
      <c r="G4680" s="209"/>
      <c r="H4680" s="209"/>
      <c r="I4680" s="209"/>
      <c r="J4680" s="209"/>
      <c r="N4680" s="209"/>
      <c r="O4680" s="209"/>
      <c r="P4680" s="209"/>
      <c r="Q4680" s="209"/>
      <c r="R4680" s="209"/>
      <c r="S4680" s="209"/>
      <c r="T4680" s="209"/>
      <c r="U4680" s="209"/>
      <c r="V4680" s="209"/>
    </row>
    <row r="4681" spans="4:22" x14ac:dyDescent="0.25">
      <c r="D4681" s="209"/>
      <c r="E4681" s="209"/>
      <c r="F4681" s="209"/>
      <c r="G4681" s="209"/>
      <c r="H4681" s="209"/>
      <c r="I4681" s="209"/>
      <c r="J4681" s="209"/>
      <c r="N4681" s="209"/>
      <c r="O4681" s="209"/>
      <c r="P4681" s="209"/>
      <c r="Q4681" s="209"/>
      <c r="R4681" s="209"/>
      <c r="S4681" s="209"/>
      <c r="T4681" s="209"/>
      <c r="U4681" s="209"/>
      <c r="V4681" s="209"/>
    </row>
    <row r="4682" spans="4:22" x14ac:dyDescent="0.25">
      <c r="D4682" s="209"/>
      <c r="E4682" s="209"/>
      <c r="F4682" s="209"/>
      <c r="G4682" s="209"/>
      <c r="H4682" s="209"/>
      <c r="I4682" s="209"/>
      <c r="J4682" s="209"/>
      <c r="N4682" s="209"/>
      <c r="O4682" s="209"/>
      <c r="P4682" s="209"/>
      <c r="Q4682" s="209"/>
      <c r="R4682" s="209"/>
      <c r="S4682" s="209"/>
      <c r="T4682" s="209"/>
      <c r="U4682" s="209"/>
      <c r="V4682" s="209"/>
    </row>
    <row r="4683" spans="4:22" x14ac:dyDescent="0.25">
      <c r="D4683" s="209"/>
      <c r="E4683" s="209"/>
      <c r="F4683" s="209"/>
      <c r="G4683" s="209"/>
      <c r="H4683" s="209"/>
      <c r="I4683" s="209"/>
      <c r="J4683" s="209"/>
      <c r="N4683" s="209"/>
      <c r="O4683" s="209"/>
      <c r="P4683" s="209"/>
      <c r="Q4683" s="209"/>
      <c r="R4683" s="209"/>
      <c r="S4683" s="209"/>
      <c r="T4683" s="209"/>
      <c r="U4683" s="209"/>
      <c r="V4683" s="209"/>
    </row>
    <row r="4684" spans="4:22" x14ac:dyDescent="0.25">
      <c r="D4684" s="209"/>
      <c r="E4684" s="209"/>
      <c r="F4684" s="209"/>
      <c r="G4684" s="209"/>
      <c r="H4684" s="209"/>
      <c r="I4684" s="209"/>
      <c r="J4684" s="209"/>
      <c r="N4684" s="209"/>
      <c r="O4684" s="209"/>
      <c r="P4684" s="209"/>
      <c r="Q4684" s="209"/>
      <c r="R4684" s="209"/>
      <c r="S4684" s="209"/>
      <c r="T4684" s="209"/>
      <c r="U4684" s="209"/>
      <c r="V4684" s="209"/>
    </row>
    <row r="4685" spans="4:22" x14ac:dyDescent="0.25">
      <c r="D4685" s="209"/>
      <c r="E4685" s="209"/>
      <c r="F4685" s="209"/>
      <c r="G4685" s="209"/>
      <c r="H4685" s="209"/>
      <c r="I4685" s="209"/>
      <c r="J4685" s="209"/>
      <c r="N4685" s="209"/>
      <c r="O4685" s="209"/>
      <c r="P4685" s="209"/>
      <c r="Q4685" s="209"/>
      <c r="R4685" s="209"/>
      <c r="S4685" s="209"/>
      <c r="T4685" s="209"/>
      <c r="U4685" s="209"/>
      <c r="V4685" s="209"/>
    </row>
    <row r="4686" spans="4:22" x14ac:dyDescent="0.25">
      <c r="D4686" s="209"/>
      <c r="E4686" s="209"/>
      <c r="F4686" s="209"/>
      <c r="G4686" s="209"/>
      <c r="H4686" s="209"/>
      <c r="I4686" s="209"/>
      <c r="J4686" s="209"/>
      <c r="N4686" s="209"/>
      <c r="O4686" s="209"/>
      <c r="P4686" s="209"/>
      <c r="Q4686" s="209"/>
      <c r="R4686" s="209"/>
      <c r="S4686" s="209"/>
      <c r="T4686" s="209"/>
      <c r="U4686" s="209"/>
      <c r="V4686" s="209"/>
    </row>
    <row r="4687" spans="4:22" x14ac:dyDescent="0.25">
      <c r="D4687" s="209"/>
      <c r="E4687" s="209"/>
      <c r="F4687" s="209"/>
      <c r="G4687" s="209"/>
      <c r="H4687" s="209"/>
      <c r="I4687" s="209"/>
      <c r="J4687" s="209"/>
      <c r="N4687" s="209"/>
      <c r="O4687" s="209"/>
      <c r="P4687" s="209"/>
      <c r="Q4687" s="209"/>
      <c r="R4687" s="209"/>
      <c r="S4687" s="209"/>
      <c r="T4687" s="209"/>
      <c r="U4687" s="209"/>
      <c r="V4687" s="209"/>
    </row>
    <row r="4688" spans="4:22" x14ac:dyDescent="0.25">
      <c r="D4688" s="209"/>
      <c r="E4688" s="209"/>
      <c r="F4688" s="209"/>
      <c r="G4688" s="209"/>
      <c r="H4688" s="209"/>
      <c r="I4688" s="209"/>
      <c r="J4688" s="209"/>
      <c r="N4688" s="209"/>
      <c r="O4688" s="209"/>
      <c r="P4688" s="209"/>
      <c r="Q4688" s="209"/>
      <c r="R4688" s="209"/>
      <c r="S4688" s="209"/>
      <c r="T4688" s="209"/>
      <c r="U4688" s="209"/>
      <c r="V4688" s="209"/>
    </row>
    <row r="4689" spans="4:22" x14ac:dyDescent="0.25">
      <c r="D4689" s="209"/>
      <c r="E4689" s="209"/>
      <c r="F4689" s="209"/>
      <c r="G4689" s="209"/>
      <c r="H4689" s="209"/>
      <c r="I4689" s="209"/>
      <c r="J4689" s="209"/>
      <c r="N4689" s="209"/>
      <c r="O4689" s="209"/>
      <c r="P4689" s="209"/>
      <c r="Q4689" s="209"/>
      <c r="R4689" s="209"/>
      <c r="S4689" s="209"/>
      <c r="T4689" s="209"/>
      <c r="U4689" s="209"/>
      <c r="V4689" s="209"/>
    </row>
    <row r="4690" spans="4:22" x14ac:dyDescent="0.25">
      <c r="D4690" s="209"/>
      <c r="E4690" s="209"/>
      <c r="F4690" s="209"/>
      <c r="G4690" s="209"/>
      <c r="H4690" s="209"/>
      <c r="I4690" s="209"/>
      <c r="J4690" s="209"/>
      <c r="N4690" s="209"/>
      <c r="O4690" s="209"/>
      <c r="P4690" s="209"/>
      <c r="Q4690" s="209"/>
      <c r="R4690" s="209"/>
      <c r="S4690" s="209"/>
      <c r="T4690" s="209"/>
      <c r="U4690" s="209"/>
      <c r="V4690" s="209"/>
    </row>
    <row r="4691" spans="4:22" x14ac:dyDescent="0.25">
      <c r="D4691" s="209"/>
      <c r="E4691" s="209"/>
      <c r="F4691" s="209"/>
      <c r="G4691" s="209"/>
      <c r="H4691" s="209"/>
      <c r="I4691" s="209"/>
      <c r="J4691" s="209"/>
      <c r="N4691" s="209"/>
      <c r="O4691" s="209"/>
      <c r="P4691" s="209"/>
      <c r="Q4691" s="209"/>
      <c r="R4691" s="209"/>
      <c r="S4691" s="209"/>
      <c r="T4691" s="209"/>
      <c r="U4691" s="209"/>
      <c r="V4691" s="209"/>
    </row>
    <row r="4692" spans="4:22" x14ac:dyDescent="0.25">
      <c r="D4692" s="209"/>
      <c r="E4692" s="209"/>
      <c r="F4692" s="209"/>
      <c r="G4692" s="209"/>
      <c r="H4692" s="209"/>
      <c r="I4692" s="209"/>
      <c r="J4692" s="209"/>
      <c r="N4692" s="209"/>
      <c r="O4692" s="209"/>
      <c r="P4692" s="209"/>
      <c r="Q4692" s="209"/>
      <c r="R4692" s="209"/>
      <c r="S4692" s="209"/>
      <c r="T4692" s="209"/>
      <c r="U4692" s="209"/>
      <c r="V4692" s="209"/>
    </row>
    <row r="4693" spans="4:22" x14ac:dyDescent="0.25">
      <c r="D4693" s="209"/>
      <c r="E4693" s="209"/>
      <c r="F4693" s="209"/>
      <c r="G4693" s="209"/>
      <c r="H4693" s="209"/>
      <c r="I4693" s="209"/>
      <c r="J4693" s="209"/>
      <c r="N4693" s="209"/>
      <c r="O4693" s="209"/>
      <c r="P4693" s="209"/>
      <c r="Q4693" s="209"/>
      <c r="R4693" s="209"/>
      <c r="S4693" s="209"/>
      <c r="T4693" s="209"/>
      <c r="U4693" s="209"/>
      <c r="V4693" s="209"/>
    </row>
    <row r="4694" spans="4:22" x14ac:dyDescent="0.25">
      <c r="D4694" s="209"/>
      <c r="E4694" s="209"/>
      <c r="F4694" s="209"/>
      <c r="G4694" s="209"/>
      <c r="H4694" s="209"/>
      <c r="I4694" s="209"/>
      <c r="J4694" s="209"/>
      <c r="N4694" s="209"/>
      <c r="O4694" s="209"/>
      <c r="P4694" s="209"/>
      <c r="Q4694" s="209"/>
      <c r="R4694" s="209"/>
      <c r="S4694" s="209"/>
      <c r="T4694" s="209"/>
      <c r="U4694" s="209"/>
      <c r="V4694" s="209"/>
    </row>
    <row r="4695" spans="4:22" x14ac:dyDescent="0.25">
      <c r="D4695" s="209"/>
      <c r="E4695" s="209"/>
      <c r="F4695" s="209"/>
      <c r="G4695" s="209"/>
      <c r="H4695" s="209"/>
      <c r="I4695" s="209"/>
      <c r="J4695" s="209"/>
      <c r="N4695" s="209"/>
      <c r="O4695" s="209"/>
      <c r="P4695" s="209"/>
      <c r="Q4695" s="209"/>
      <c r="R4695" s="209"/>
      <c r="S4695" s="209"/>
      <c r="T4695" s="209"/>
      <c r="U4695" s="209"/>
      <c r="V4695" s="209"/>
    </row>
    <row r="4696" spans="4:22" x14ac:dyDescent="0.25">
      <c r="D4696" s="209"/>
      <c r="E4696" s="209"/>
      <c r="F4696" s="209"/>
      <c r="G4696" s="209"/>
      <c r="H4696" s="209"/>
      <c r="I4696" s="209"/>
      <c r="J4696" s="209"/>
      <c r="N4696" s="209"/>
      <c r="O4696" s="209"/>
      <c r="P4696" s="209"/>
      <c r="Q4696" s="209"/>
      <c r="R4696" s="209"/>
      <c r="S4696" s="209"/>
      <c r="T4696" s="209"/>
      <c r="U4696" s="209"/>
      <c r="V4696" s="209"/>
    </row>
    <row r="4697" spans="4:22" x14ac:dyDescent="0.25">
      <c r="D4697" s="209"/>
      <c r="E4697" s="209"/>
      <c r="F4697" s="209"/>
      <c r="G4697" s="209"/>
      <c r="H4697" s="209"/>
      <c r="I4697" s="209"/>
      <c r="J4697" s="209"/>
      <c r="N4697" s="209"/>
      <c r="O4697" s="209"/>
      <c r="P4697" s="209"/>
      <c r="Q4697" s="209"/>
      <c r="R4697" s="209"/>
      <c r="S4697" s="209"/>
      <c r="T4697" s="209"/>
      <c r="U4697" s="209"/>
      <c r="V4697" s="209"/>
    </row>
    <row r="4698" spans="4:22" x14ac:dyDescent="0.25">
      <c r="D4698" s="209"/>
      <c r="E4698" s="209"/>
      <c r="F4698" s="209"/>
      <c r="G4698" s="209"/>
      <c r="H4698" s="209"/>
      <c r="I4698" s="209"/>
      <c r="J4698" s="209"/>
      <c r="N4698" s="209"/>
      <c r="O4698" s="209"/>
      <c r="P4698" s="209"/>
      <c r="Q4698" s="209"/>
      <c r="R4698" s="209"/>
      <c r="S4698" s="209"/>
      <c r="T4698" s="209"/>
      <c r="U4698" s="209"/>
      <c r="V4698" s="209"/>
    </row>
    <row r="4699" spans="4:22" x14ac:dyDescent="0.25">
      <c r="D4699" s="209"/>
      <c r="E4699" s="209"/>
      <c r="F4699" s="209"/>
      <c r="G4699" s="209"/>
      <c r="H4699" s="209"/>
      <c r="I4699" s="209"/>
      <c r="J4699" s="209"/>
      <c r="N4699" s="209"/>
      <c r="O4699" s="209"/>
      <c r="P4699" s="209"/>
      <c r="Q4699" s="209"/>
      <c r="R4699" s="209"/>
      <c r="S4699" s="209"/>
      <c r="T4699" s="209"/>
      <c r="U4699" s="209"/>
      <c r="V4699" s="209"/>
    </row>
    <row r="4700" spans="4:22" x14ac:dyDescent="0.25">
      <c r="D4700" s="209"/>
      <c r="E4700" s="209"/>
      <c r="F4700" s="209"/>
      <c r="G4700" s="209"/>
      <c r="H4700" s="209"/>
      <c r="I4700" s="209"/>
      <c r="J4700" s="209"/>
      <c r="N4700" s="209"/>
      <c r="O4700" s="209"/>
      <c r="P4700" s="209"/>
      <c r="Q4700" s="209"/>
      <c r="R4700" s="209"/>
      <c r="S4700" s="209"/>
      <c r="T4700" s="209"/>
      <c r="U4700" s="209"/>
      <c r="V4700" s="209"/>
    </row>
    <row r="4701" spans="4:22" x14ac:dyDescent="0.25">
      <c r="D4701" s="209"/>
      <c r="E4701" s="209"/>
      <c r="F4701" s="209"/>
      <c r="G4701" s="209"/>
      <c r="H4701" s="209"/>
      <c r="I4701" s="209"/>
      <c r="J4701" s="209"/>
      <c r="N4701" s="209"/>
      <c r="O4701" s="209"/>
      <c r="P4701" s="209"/>
      <c r="Q4701" s="209"/>
      <c r="R4701" s="209"/>
      <c r="S4701" s="209"/>
      <c r="T4701" s="209"/>
      <c r="U4701" s="209"/>
      <c r="V4701" s="209"/>
    </row>
    <row r="4702" spans="4:22" x14ac:dyDescent="0.25">
      <c r="D4702" s="209"/>
      <c r="E4702" s="209"/>
      <c r="F4702" s="209"/>
      <c r="G4702" s="209"/>
      <c r="H4702" s="209"/>
      <c r="I4702" s="209"/>
      <c r="J4702" s="209"/>
      <c r="N4702" s="209"/>
      <c r="O4702" s="209"/>
      <c r="P4702" s="209"/>
      <c r="Q4702" s="209"/>
      <c r="R4702" s="209"/>
      <c r="S4702" s="209"/>
      <c r="T4702" s="209"/>
      <c r="U4702" s="209"/>
      <c r="V4702" s="209"/>
    </row>
    <row r="4703" spans="4:22" x14ac:dyDescent="0.25">
      <c r="D4703" s="209"/>
      <c r="E4703" s="209"/>
      <c r="F4703" s="209"/>
      <c r="G4703" s="209"/>
      <c r="H4703" s="209"/>
      <c r="I4703" s="209"/>
      <c r="J4703" s="209"/>
      <c r="N4703" s="209"/>
      <c r="O4703" s="209"/>
      <c r="P4703" s="209"/>
      <c r="Q4703" s="209"/>
      <c r="R4703" s="209"/>
      <c r="S4703" s="209"/>
      <c r="T4703" s="209"/>
      <c r="U4703" s="209"/>
      <c r="V4703" s="209"/>
    </row>
    <row r="4704" spans="4:22" x14ac:dyDescent="0.25">
      <c r="D4704" s="209"/>
      <c r="E4704" s="209"/>
      <c r="F4704" s="209"/>
      <c r="G4704" s="209"/>
      <c r="H4704" s="209"/>
      <c r="I4704" s="209"/>
      <c r="J4704" s="209"/>
      <c r="N4704" s="209"/>
      <c r="O4704" s="209"/>
      <c r="P4704" s="209"/>
      <c r="Q4704" s="209"/>
      <c r="R4704" s="209"/>
      <c r="S4704" s="209"/>
      <c r="T4704" s="209"/>
      <c r="U4704" s="209"/>
      <c r="V4704" s="209"/>
    </row>
    <row r="4705" spans="4:22" x14ac:dyDescent="0.25">
      <c r="D4705" s="209"/>
      <c r="E4705" s="209"/>
      <c r="F4705" s="209"/>
      <c r="G4705" s="209"/>
      <c r="H4705" s="209"/>
      <c r="I4705" s="209"/>
      <c r="J4705" s="209"/>
      <c r="N4705" s="209"/>
      <c r="O4705" s="209"/>
      <c r="P4705" s="209"/>
      <c r="Q4705" s="209"/>
      <c r="R4705" s="209"/>
      <c r="S4705" s="209"/>
      <c r="T4705" s="209"/>
      <c r="U4705" s="209"/>
      <c r="V4705" s="209"/>
    </row>
    <row r="4706" spans="4:22" x14ac:dyDescent="0.25">
      <c r="D4706" s="209"/>
      <c r="E4706" s="209"/>
      <c r="F4706" s="209"/>
      <c r="G4706" s="209"/>
      <c r="H4706" s="209"/>
      <c r="I4706" s="209"/>
      <c r="J4706" s="209"/>
      <c r="N4706" s="209"/>
      <c r="O4706" s="209"/>
      <c r="P4706" s="209"/>
      <c r="Q4706" s="209"/>
      <c r="R4706" s="209"/>
      <c r="S4706" s="209"/>
      <c r="T4706" s="209"/>
      <c r="U4706" s="209"/>
      <c r="V4706" s="209"/>
    </row>
    <row r="4707" spans="4:22" x14ac:dyDescent="0.25">
      <c r="D4707" s="209"/>
      <c r="E4707" s="209"/>
      <c r="F4707" s="209"/>
      <c r="G4707" s="209"/>
      <c r="H4707" s="209"/>
      <c r="I4707" s="209"/>
      <c r="J4707" s="209"/>
      <c r="N4707" s="209"/>
      <c r="O4707" s="209"/>
      <c r="P4707" s="209"/>
      <c r="Q4707" s="209"/>
      <c r="R4707" s="209"/>
      <c r="S4707" s="209"/>
      <c r="T4707" s="209"/>
      <c r="U4707" s="209"/>
      <c r="V4707" s="209"/>
    </row>
    <row r="4708" spans="4:22" x14ac:dyDescent="0.25">
      <c r="D4708" s="209"/>
      <c r="E4708" s="209"/>
      <c r="F4708" s="209"/>
      <c r="G4708" s="209"/>
      <c r="H4708" s="209"/>
      <c r="I4708" s="209"/>
      <c r="J4708" s="209"/>
      <c r="N4708" s="209"/>
      <c r="O4708" s="209"/>
      <c r="P4708" s="209"/>
      <c r="Q4708" s="209"/>
      <c r="R4708" s="209"/>
      <c r="S4708" s="209"/>
      <c r="T4708" s="209"/>
      <c r="U4708" s="209"/>
      <c r="V4708" s="209"/>
    </row>
    <row r="4709" spans="4:22" x14ac:dyDescent="0.25">
      <c r="D4709" s="209"/>
      <c r="E4709" s="209"/>
      <c r="F4709" s="209"/>
      <c r="G4709" s="209"/>
      <c r="H4709" s="209"/>
      <c r="I4709" s="209"/>
      <c r="J4709" s="209"/>
      <c r="N4709" s="209"/>
      <c r="O4709" s="209"/>
      <c r="P4709" s="209"/>
      <c r="Q4709" s="209"/>
      <c r="R4709" s="209"/>
      <c r="S4709" s="209"/>
      <c r="T4709" s="209"/>
      <c r="U4709" s="209"/>
      <c r="V4709" s="209"/>
    </row>
    <row r="4710" spans="4:22" x14ac:dyDescent="0.25">
      <c r="D4710" s="209"/>
      <c r="E4710" s="209"/>
      <c r="F4710" s="209"/>
      <c r="G4710" s="209"/>
      <c r="H4710" s="209"/>
      <c r="I4710" s="209"/>
      <c r="J4710" s="209"/>
      <c r="N4710" s="209"/>
      <c r="O4710" s="209"/>
      <c r="P4710" s="209"/>
      <c r="Q4710" s="209"/>
      <c r="R4710" s="209"/>
      <c r="S4710" s="209"/>
      <c r="T4710" s="209"/>
      <c r="U4710" s="209"/>
      <c r="V4710" s="209"/>
    </row>
    <row r="4711" spans="4:22" x14ac:dyDescent="0.25">
      <c r="D4711" s="209"/>
      <c r="E4711" s="209"/>
      <c r="F4711" s="209"/>
      <c r="G4711" s="209"/>
      <c r="H4711" s="209"/>
      <c r="I4711" s="209"/>
      <c r="J4711" s="209"/>
      <c r="N4711" s="209"/>
      <c r="O4711" s="209"/>
      <c r="P4711" s="209"/>
      <c r="Q4711" s="209"/>
      <c r="R4711" s="209"/>
      <c r="S4711" s="209"/>
      <c r="T4711" s="209"/>
      <c r="U4711" s="209"/>
      <c r="V4711" s="209"/>
    </row>
    <row r="4712" spans="4:22" x14ac:dyDescent="0.25">
      <c r="D4712" s="209"/>
      <c r="E4712" s="209"/>
      <c r="F4712" s="209"/>
      <c r="G4712" s="209"/>
      <c r="H4712" s="209"/>
      <c r="I4712" s="209"/>
      <c r="J4712" s="209"/>
      <c r="N4712" s="209"/>
      <c r="O4712" s="209"/>
      <c r="P4712" s="209"/>
      <c r="Q4712" s="209"/>
      <c r="R4712" s="209"/>
      <c r="S4712" s="209"/>
      <c r="T4712" s="209"/>
      <c r="U4712" s="209"/>
      <c r="V4712" s="209"/>
    </row>
    <row r="4713" spans="4:22" x14ac:dyDescent="0.25">
      <c r="D4713" s="209"/>
      <c r="E4713" s="209"/>
      <c r="F4713" s="209"/>
      <c r="G4713" s="209"/>
      <c r="H4713" s="209"/>
      <c r="I4713" s="209"/>
      <c r="J4713" s="209"/>
      <c r="N4713" s="209"/>
      <c r="O4713" s="209"/>
      <c r="P4713" s="209"/>
      <c r="Q4713" s="209"/>
      <c r="R4713" s="209"/>
      <c r="S4713" s="209"/>
      <c r="T4713" s="209"/>
      <c r="U4713" s="209"/>
      <c r="V4713" s="209"/>
    </row>
    <row r="4714" spans="4:22" x14ac:dyDescent="0.25">
      <c r="D4714" s="209"/>
      <c r="E4714" s="209"/>
      <c r="F4714" s="209"/>
      <c r="G4714" s="209"/>
      <c r="H4714" s="209"/>
      <c r="I4714" s="209"/>
      <c r="J4714" s="209"/>
      <c r="N4714" s="209"/>
      <c r="O4714" s="209"/>
      <c r="P4714" s="209"/>
      <c r="Q4714" s="209"/>
      <c r="R4714" s="209"/>
      <c r="S4714" s="209"/>
      <c r="T4714" s="209"/>
      <c r="U4714" s="209"/>
      <c r="V4714" s="209"/>
    </row>
    <row r="4715" spans="4:22" x14ac:dyDescent="0.25">
      <c r="D4715" s="209"/>
      <c r="E4715" s="209"/>
      <c r="F4715" s="209"/>
      <c r="G4715" s="209"/>
      <c r="H4715" s="209"/>
      <c r="I4715" s="209"/>
      <c r="J4715" s="209"/>
      <c r="N4715" s="209"/>
      <c r="O4715" s="209"/>
      <c r="P4715" s="209"/>
      <c r="Q4715" s="209"/>
      <c r="R4715" s="209"/>
      <c r="S4715" s="209"/>
      <c r="T4715" s="209"/>
      <c r="U4715" s="209"/>
      <c r="V4715" s="209"/>
    </row>
    <row r="4716" spans="4:22" x14ac:dyDescent="0.25">
      <c r="D4716" s="209"/>
      <c r="E4716" s="209"/>
      <c r="F4716" s="209"/>
      <c r="G4716" s="209"/>
      <c r="H4716" s="209"/>
      <c r="I4716" s="209"/>
      <c r="J4716" s="209"/>
      <c r="N4716" s="209"/>
      <c r="O4716" s="209"/>
      <c r="P4716" s="209"/>
      <c r="Q4716" s="209"/>
      <c r="R4716" s="209"/>
      <c r="S4716" s="209"/>
      <c r="T4716" s="209"/>
      <c r="U4716" s="209"/>
      <c r="V4716" s="209"/>
    </row>
    <row r="4717" spans="4:22" x14ac:dyDescent="0.25">
      <c r="D4717" s="209"/>
      <c r="E4717" s="209"/>
      <c r="F4717" s="209"/>
      <c r="G4717" s="209"/>
      <c r="H4717" s="209"/>
      <c r="I4717" s="209"/>
      <c r="J4717" s="209"/>
      <c r="N4717" s="209"/>
      <c r="O4717" s="209"/>
      <c r="P4717" s="209"/>
      <c r="Q4717" s="209"/>
      <c r="R4717" s="209"/>
      <c r="S4717" s="209"/>
      <c r="T4717" s="209"/>
      <c r="U4717" s="209"/>
      <c r="V4717" s="209"/>
    </row>
    <row r="4718" spans="4:22" x14ac:dyDescent="0.25">
      <c r="D4718" s="209"/>
      <c r="E4718" s="209"/>
      <c r="F4718" s="209"/>
      <c r="G4718" s="209"/>
      <c r="H4718" s="209"/>
      <c r="I4718" s="209"/>
      <c r="J4718" s="209"/>
      <c r="N4718" s="209"/>
      <c r="O4718" s="209"/>
      <c r="P4718" s="209"/>
      <c r="Q4718" s="209"/>
      <c r="R4718" s="209"/>
      <c r="S4718" s="209"/>
      <c r="T4718" s="209"/>
      <c r="U4718" s="209"/>
      <c r="V4718" s="209"/>
    </row>
    <row r="4719" spans="4:22" x14ac:dyDescent="0.25">
      <c r="D4719" s="209"/>
      <c r="E4719" s="209"/>
      <c r="F4719" s="209"/>
      <c r="G4719" s="209"/>
      <c r="H4719" s="209"/>
      <c r="I4719" s="209"/>
      <c r="J4719" s="209"/>
      <c r="N4719" s="209"/>
      <c r="O4719" s="209"/>
      <c r="P4719" s="209"/>
      <c r="Q4719" s="209"/>
      <c r="R4719" s="209"/>
      <c r="S4719" s="209"/>
      <c r="T4719" s="209"/>
      <c r="U4719" s="209"/>
      <c r="V4719" s="209"/>
    </row>
    <row r="4720" spans="4:22" x14ac:dyDescent="0.25">
      <c r="D4720" s="209"/>
      <c r="E4720" s="209"/>
      <c r="F4720" s="209"/>
      <c r="G4720" s="209"/>
      <c r="H4720" s="209"/>
      <c r="I4720" s="209"/>
      <c r="J4720" s="209"/>
      <c r="N4720" s="209"/>
      <c r="O4720" s="209"/>
      <c r="P4720" s="209"/>
      <c r="Q4720" s="209"/>
      <c r="R4720" s="209"/>
      <c r="S4720" s="209"/>
      <c r="T4720" s="209"/>
      <c r="U4720" s="209"/>
      <c r="V4720" s="209"/>
    </row>
    <row r="4721" spans="4:22" x14ac:dyDescent="0.25">
      <c r="D4721" s="209"/>
      <c r="E4721" s="209"/>
      <c r="F4721" s="209"/>
      <c r="G4721" s="209"/>
      <c r="H4721" s="209"/>
      <c r="I4721" s="209"/>
      <c r="J4721" s="209"/>
      <c r="N4721" s="209"/>
      <c r="O4721" s="209"/>
      <c r="P4721" s="209"/>
      <c r="Q4721" s="209"/>
      <c r="R4721" s="209"/>
      <c r="S4721" s="209"/>
      <c r="T4721" s="209"/>
      <c r="U4721" s="209"/>
      <c r="V4721" s="209"/>
    </row>
    <row r="4722" spans="4:22" x14ac:dyDescent="0.25">
      <c r="D4722" s="209"/>
      <c r="E4722" s="209"/>
      <c r="F4722" s="209"/>
      <c r="G4722" s="209"/>
      <c r="H4722" s="209"/>
      <c r="I4722" s="209"/>
      <c r="J4722" s="209"/>
      <c r="N4722" s="209"/>
      <c r="O4722" s="209"/>
      <c r="P4722" s="209"/>
      <c r="Q4722" s="209"/>
      <c r="R4722" s="209"/>
      <c r="S4722" s="209"/>
      <c r="T4722" s="209"/>
      <c r="U4722" s="209"/>
      <c r="V4722" s="209"/>
    </row>
    <row r="4723" spans="4:22" x14ac:dyDescent="0.25">
      <c r="D4723" s="209"/>
      <c r="E4723" s="209"/>
      <c r="F4723" s="209"/>
      <c r="G4723" s="209"/>
      <c r="H4723" s="209"/>
      <c r="I4723" s="209"/>
      <c r="J4723" s="209"/>
      <c r="N4723" s="209"/>
      <c r="O4723" s="209"/>
      <c r="P4723" s="209"/>
      <c r="Q4723" s="209"/>
      <c r="R4723" s="209"/>
      <c r="S4723" s="209"/>
      <c r="T4723" s="209"/>
      <c r="U4723" s="209"/>
      <c r="V4723" s="209"/>
    </row>
    <row r="4724" spans="4:22" x14ac:dyDescent="0.25">
      <c r="D4724" s="209"/>
      <c r="E4724" s="209"/>
      <c r="F4724" s="209"/>
      <c r="G4724" s="209"/>
      <c r="H4724" s="209"/>
      <c r="I4724" s="209"/>
      <c r="J4724" s="209"/>
      <c r="N4724" s="209"/>
      <c r="O4724" s="209"/>
      <c r="P4724" s="209"/>
      <c r="Q4724" s="209"/>
      <c r="R4724" s="209"/>
      <c r="S4724" s="209"/>
      <c r="T4724" s="209"/>
      <c r="U4724" s="209"/>
      <c r="V4724" s="209"/>
    </row>
    <row r="4725" spans="4:22" x14ac:dyDescent="0.25">
      <c r="D4725" s="209"/>
      <c r="E4725" s="209"/>
      <c r="F4725" s="209"/>
      <c r="G4725" s="209"/>
      <c r="H4725" s="209"/>
      <c r="I4725" s="209"/>
      <c r="J4725" s="209"/>
      <c r="N4725" s="209"/>
      <c r="O4725" s="209"/>
      <c r="P4725" s="209"/>
      <c r="Q4725" s="209"/>
      <c r="R4725" s="209"/>
      <c r="S4725" s="209"/>
      <c r="T4725" s="209"/>
      <c r="U4725" s="209"/>
      <c r="V4725" s="209"/>
    </row>
    <row r="4726" spans="4:22" x14ac:dyDescent="0.25">
      <c r="D4726" s="209"/>
      <c r="E4726" s="209"/>
      <c r="F4726" s="209"/>
      <c r="G4726" s="209"/>
      <c r="H4726" s="209"/>
      <c r="I4726" s="209"/>
      <c r="J4726" s="209"/>
      <c r="N4726" s="209"/>
      <c r="O4726" s="209"/>
      <c r="P4726" s="209"/>
      <c r="Q4726" s="209"/>
      <c r="R4726" s="209"/>
      <c r="S4726" s="209"/>
      <c r="T4726" s="209"/>
      <c r="U4726" s="209"/>
      <c r="V4726" s="209"/>
    </row>
    <row r="4727" spans="4:22" x14ac:dyDescent="0.25">
      <c r="D4727" s="209"/>
      <c r="E4727" s="209"/>
      <c r="F4727" s="209"/>
      <c r="G4727" s="209"/>
      <c r="H4727" s="209"/>
      <c r="I4727" s="209"/>
      <c r="J4727" s="209"/>
      <c r="N4727" s="209"/>
      <c r="O4727" s="209"/>
      <c r="P4727" s="209"/>
      <c r="Q4727" s="209"/>
      <c r="R4727" s="209"/>
      <c r="S4727" s="209"/>
      <c r="T4727" s="209"/>
      <c r="U4727" s="209"/>
      <c r="V4727" s="209"/>
    </row>
    <row r="4728" spans="4:22" x14ac:dyDescent="0.25">
      <c r="D4728" s="209"/>
      <c r="E4728" s="209"/>
      <c r="F4728" s="209"/>
      <c r="G4728" s="209"/>
      <c r="H4728" s="209"/>
      <c r="I4728" s="209"/>
      <c r="J4728" s="209"/>
      <c r="N4728" s="209"/>
      <c r="O4728" s="209"/>
      <c r="P4728" s="209"/>
      <c r="Q4728" s="209"/>
      <c r="R4728" s="209"/>
      <c r="S4728" s="209"/>
      <c r="T4728" s="209"/>
      <c r="U4728" s="209"/>
      <c r="V4728" s="209"/>
    </row>
    <row r="4729" spans="4:22" x14ac:dyDescent="0.25">
      <c r="D4729" s="209"/>
      <c r="E4729" s="209"/>
      <c r="F4729" s="209"/>
      <c r="G4729" s="209"/>
      <c r="H4729" s="209"/>
      <c r="I4729" s="209"/>
      <c r="J4729" s="209"/>
      <c r="N4729" s="209"/>
      <c r="O4729" s="209"/>
      <c r="P4729" s="209"/>
      <c r="Q4729" s="209"/>
      <c r="R4729" s="209"/>
      <c r="S4729" s="209"/>
      <c r="T4729" s="209"/>
      <c r="U4729" s="209"/>
      <c r="V4729" s="209"/>
    </row>
    <row r="4730" spans="4:22" x14ac:dyDescent="0.25">
      <c r="D4730" s="209"/>
      <c r="E4730" s="209"/>
      <c r="F4730" s="209"/>
      <c r="G4730" s="209"/>
      <c r="H4730" s="209"/>
      <c r="I4730" s="209"/>
      <c r="J4730" s="209"/>
      <c r="N4730" s="209"/>
      <c r="O4730" s="209"/>
      <c r="P4730" s="209"/>
      <c r="Q4730" s="209"/>
      <c r="R4730" s="209"/>
      <c r="S4730" s="209"/>
      <c r="T4730" s="209"/>
      <c r="U4730" s="209"/>
      <c r="V4730" s="209"/>
    </row>
    <row r="4731" spans="4:22" x14ac:dyDescent="0.25">
      <c r="D4731" s="209"/>
      <c r="E4731" s="209"/>
      <c r="F4731" s="209"/>
      <c r="G4731" s="209"/>
      <c r="H4731" s="209"/>
      <c r="I4731" s="209"/>
      <c r="J4731" s="209"/>
      <c r="N4731" s="209"/>
      <c r="O4731" s="209"/>
      <c r="P4731" s="209"/>
      <c r="Q4731" s="209"/>
      <c r="R4731" s="209"/>
      <c r="S4731" s="209"/>
      <c r="T4731" s="209"/>
      <c r="U4731" s="209"/>
      <c r="V4731" s="209"/>
    </row>
    <row r="4732" spans="4:22" x14ac:dyDescent="0.25">
      <c r="D4732" s="209"/>
      <c r="E4732" s="209"/>
      <c r="F4732" s="209"/>
      <c r="G4732" s="209"/>
      <c r="H4732" s="209"/>
      <c r="I4732" s="209"/>
      <c r="J4732" s="209"/>
      <c r="N4732" s="209"/>
      <c r="O4732" s="209"/>
      <c r="P4732" s="209"/>
      <c r="Q4732" s="209"/>
      <c r="R4732" s="209"/>
      <c r="S4732" s="209"/>
      <c r="T4732" s="209"/>
      <c r="U4732" s="209"/>
      <c r="V4732" s="209"/>
    </row>
    <row r="4733" spans="4:22" x14ac:dyDescent="0.25">
      <c r="D4733" s="209"/>
      <c r="E4733" s="209"/>
      <c r="F4733" s="209"/>
      <c r="G4733" s="209"/>
      <c r="H4733" s="209"/>
      <c r="I4733" s="209"/>
      <c r="J4733" s="209"/>
      <c r="N4733" s="209"/>
      <c r="O4733" s="209"/>
      <c r="P4733" s="209"/>
      <c r="Q4733" s="209"/>
      <c r="R4733" s="209"/>
      <c r="S4733" s="209"/>
      <c r="T4733" s="209"/>
      <c r="U4733" s="209"/>
      <c r="V4733" s="209"/>
    </row>
    <row r="4734" spans="4:22" x14ac:dyDescent="0.25">
      <c r="D4734" s="209"/>
      <c r="E4734" s="209"/>
      <c r="F4734" s="209"/>
      <c r="G4734" s="209"/>
      <c r="H4734" s="209"/>
      <c r="I4734" s="209"/>
      <c r="J4734" s="209"/>
      <c r="N4734" s="209"/>
      <c r="O4734" s="209"/>
      <c r="P4734" s="209"/>
      <c r="Q4734" s="209"/>
      <c r="R4734" s="209"/>
      <c r="S4734" s="209"/>
      <c r="T4734" s="209"/>
      <c r="U4734" s="209"/>
      <c r="V4734" s="209"/>
    </row>
    <row r="4735" spans="4:22" x14ac:dyDescent="0.25">
      <c r="D4735" s="209"/>
      <c r="E4735" s="209"/>
      <c r="F4735" s="209"/>
      <c r="G4735" s="209"/>
      <c r="H4735" s="209"/>
      <c r="I4735" s="209"/>
      <c r="J4735" s="209"/>
      <c r="N4735" s="209"/>
      <c r="O4735" s="209"/>
      <c r="P4735" s="209"/>
      <c r="Q4735" s="209"/>
      <c r="R4735" s="209"/>
      <c r="S4735" s="209"/>
      <c r="T4735" s="209"/>
      <c r="U4735" s="209"/>
      <c r="V4735" s="209"/>
    </row>
    <row r="4736" spans="4:22" x14ac:dyDescent="0.25">
      <c r="D4736" s="209"/>
      <c r="E4736" s="209"/>
      <c r="F4736" s="209"/>
      <c r="G4736" s="209"/>
      <c r="H4736" s="209"/>
      <c r="I4736" s="209"/>
      <c r="J4736" s="209"/>
      <c r="N4736" s="209"/>
      <c r="O4736" s="209"/>
      <c r="P4736" s="209"/>
      <c r="Q4736" s="209"/>
      <c r="R4736" s="209"/>
      <c r="S4736" s="209"/>
      <c r="T4736" s="209"/>
      <c r="U4736" s="209"/>
      <c r="V4736" s="209"/>
    </row>
    <row r="4737" spans="4:22" x14ac:dyDescent="0.25">
      <c r="D4737" s="209"/>
      <c r="E4737" s="209"/>
      <c r="F4737" s="209"/>
      <c r="G4737" s="209"/>
      <c r="H4737" s="209"/>
      <c r="I4737" s="209"/>
      <c r="J4737" s="209"/>
      <c r="N4737" s="209"/>
      <c r="O4737" s="209"/>
      <c r="P4737" s="209"/>
      <c r="Q4737" s="209"/>
      <c r="R4737" s="209"/>
      <c r="S4737" s="209"/>
      <c r="T4737" s="209"/>
      <c r="U4737" s="209"/>
      <c r="V4737" s="209"/>
    </row>
    <row r="4738" spans="4:22" x14ac:dyDescent="0.25">
      <c r="D4738" s="209"/>
      <c r="E4738" s="209"/>
      <c r="F4738" s="209"/>
      <c r="G4738" s="209"/>
      <c r="H4738" s="209"/>
      <c r="I4738" s="209"/>
      <c r="J4738" s="209"/>
      <c r="N4738" s="209"/>
      <c r="O4738" s="209"/>
      <c r="P4738" s="209"/>
      <c r="Q4738" s="209"/>
      <c r="R4738" s="209"/>
      <c r="S4738" s="209"/>
      <c r="T4738" s="209"/>
      <c r="U4738" s="209"/>
      <c r="V4738" s="209"/>
    </row>
    <row r="4739" spans="4:22" x14ac:dyDescent="0.25">
      <c r="D4739" s="209"/>
      <c r="E4739" s="209"/>
      <c r="F4739" s="209"/>
      <c r="G4739" s="209"/>
      <c r="H4739" s="209"/>
      <c r="I4739" s="209"/>
      <c r="J4739" s="209"/>
      <c r="N4739" s="209"/>
      <c r="O4739" s="209"/>
      <c r="P4739" s="209"/>
      <c r="Q4739" s="209"/>
      <c r="R4739" s="209"/>
      <c r="S4739" s="209"/>
      <c r="T4739" s="209"/>
      <c r="U4739" s="209"/>
      <c r="V4739" s="209"/>
    </row>
    <row r="4740" spans="4:22" x14ac:dyDescent="0.25">
      <c r="D4740" s="209"/>
      <c r="E4740" s="209"/>
      <c r="F4740" s="209"/>
      <c r="G4740" s="209"/>
      <c r="H4740" s="209"/>
      <c r="I4740" s="209"/>
      <c r="J4740" s="209"/>
      <c r="N4740" s="209"/>
      <c r="O4740" s="209"/>
      <c r="P4740" s="209"/>
      <c r="Q4740" s="209"/>
      <c r="R4740" s="209"/>
      <c r="S4740" s="209"/>
      <c r="T4740" s="209"/>
      <c r="U4740" s="209"/>
      <c r="V4740" s="209"/>
    </row>
    <row r="4741" spans="4:22" x14ac:dyDescent="0.25">
      <c r="D4741" s="209"/>
      <c r="E4741" s="209"/>
      <c r="F4741" s="209"/>
      <c r="G4741" s="209"/>
      <c r="H4741" s="209"/>
      <c r="I4741" s="209"/>
      <c r="J4741" s="209"/>
      <c r="N4741" s="209"/>
      <c r="O4741" s="209"/>
      <c r="P4741" s="209"/>
      <c r="Q4741" s="209"/>
      <c r="R4741" s="209"/>
      <c r="S4741" s="209"/>
      <c r="T4741" s="209"/>
      <c r="U4741" s="209"/>
      <c r="V4741" s="209"/>
    </row>
    <row r="4742" spans="4:22" x14ac:dyDescent="0.25">
      <c r="D4742" s="209"/>
      <c r="E4742" s="209"/>
      <c r="F4742" s="209"/>
      <c r="G4742" s="209"/>
      <c r="H4742" s="209"/>
      <c r="I4742" s="209"/>
      <c r="J4742" s="209"/>
      <c r="N4742" s="209"/>
      <c r="O4742" s="209"/>
      <c r="P4742" s="209"/>
      <c r="Q4742" s="209"/>
      <c r="R4742" s="209"/>
      <c r="S4742" s="209"/>
      <c r="T4742" s="209"/>
      <c r="U4742" s="209"/>
      <c r="V4742" s="209"/>
    </row>
    <row r="4743" spans="4:22" x14ac:dyDescent="0.25">
      <c r="D4743" s="209"/>
      <c r="E4743" s="209"/>
      <c r="F4743" s="209"/>
      <c r="G4743" s="209"/>
      <c r="H4743" s="209"/>
      <c r="I4743" s="209"/>
      <c r="J4743" s="209"/>
      <c r="N4743" s="209"/>
      <c r="O4743" s="209"/>
      <c r="P4743" s="209"/>
      <c r="Q4743" s="209"/>
      <c r="R4743" s="209"/>
      <c r="S4743" s="209"/>
      <c r="T4743" s="209"/>
      <c r="U4743" s="209"/>
      <c r="V4743" s="209"/>
    </row>
    <row r="4744" spans="4:22" x14ac:dyDescent="0.25">
      <c r="D4744" s="209"/>
      <c r="E4744" s="209"/>
      <c r="F4744" s="209"/>
      <c r="G4744" s="209"/>
      <c r="H4744" s="209"/>
      <c r="I4744" s="209"/>
      <c r="J4744" s="209"/>
      <c r="N4744" s="209"/>
      <c r="O4744" s="209"/>
      <c r="P4744" s="209"/>
      <c r="Q4744" s="209"/>
      <c r="R4744" s="209"/>
      <c r="S4744" s="209"/>
      <c r="T4744" s="209"/>
      <c r="U4744" s="209"/>
      <c r="V4744" s="209"/>
    </row>
    <row r="4745" spans="4:22" x14ac:dyDescent="0.25">
      <c r="D4745" s="209"/>
      <c r="E4745" s="209"/>
      <c r="F4745" s="209"/>
      <c r="G4745" s="209"/>
      <c r="H4745" s="209"/>
      <c r="I4745" s="209"/>
      <c r="J4745" s="209"/>
      <c r="N4745" s="209"/>
      <c r="O4745" s="209"/>
      <c r="P4745" s="209"/>
      <c r="Q4745" s="209"/>
      <c r="R4745" s="209"/>
      <c r="S4745" s="209"/>
      <c r="T4745" s="209"/>
      <c r="U4745" s="209"/>
      <c r="V4745" s="209"/>
    </row>
    <row r="4746" spans="4:22" x14ac:dyDescent="0.25">
      <c r="D4746" s="209"/>
      <c r="E4746" s="209"/>
      <c r="F4746" s="209"/>
      <c r="G4746" s="209"/>
      <c r="H4746" s="209"/>
      <c r="I4746" s="209"/>
      <c r="J4746" s="209"/>
      <c r="N4746" s="209"/>
      <c r="O4746" s="209"/>
      <c r="P4746" s="209"/>
      <c r="Q4746" s="209"/>
      <c r="R4746" s="209"/>
      <c r="S4746" s="209"/>
      <c r="T4746" s="209"/>
      <c r="U4746" s="209"/>
      <c r="V4746" s="209"/>
    </row>
    <row r="4747" spans="4:22" x14ac:dyDescent="0.25">
      <c r="D4747" s="209"/>
      <c r="E4747" s="209"/>
      <c r="F4747" s="209"/>
      <c r="G4747" s="209"/>
      <c r="H4747" s="209"/>
      <c r="I4747" s="209"/>
      <c r="J4747" s="209"/>
      <c r="N4747" s="209"/>
      <c r="O4747" s="209"/>
      <c r="P4747" s="209"/>
      <c r="Q4747" s="209"/>
      <c r="R4747" s="209"/>
      <c r="S4747" s="209"/>
      <c r="T4747" s="209"/>
      <c r="U4747" s="209"/>
      <c r="V4747" s="209"/>
    </row>
    <row r="4748" spans="4:22" x14ac:dyDescent="0.25">
      <c r="D4748" s="209"/>
      <c r="E4748" s="209"/>
      <c r="F4748" s="209"/>
      <c r="G4748" s="209"/>
      <c r="H4748" s="209"/>
      <c r="I4748" s="209"/>
      <c r="J4748" s="209"/>
      <c r="N4748" s="209"/>
      <c r="O4748" s="209"/>
      <c r="P4748" s="209"/>
      <c r="Q4748" s="209"/>
      <c r="R4748" s="209"/>
      <c r="S4748" s="209"/>
      <c r="T4748" s="209"/>
      <c r="U4748" s="209"/>
      <c r="V4748" s="209"/>
    </row>
    <row r="4749" spans="4:22" x14ac:dyDescent="0.25">
      <c r="D4749" s="209"/>
      <c r="E4749" s="209"/>
      <c r="F4749" s="209"/>
      <c r="G4749" s="209"/>
      <c r="H4749" s="209"/>
      <c r="I4749" s="209"/>
      <c r="J4749" s="209"/>
      <c r="N4749" s="209"/>
      <c r="O4749" s="209"/>
      <c r="P4749" s="209"/>
      <c r="Q4749" s="209"/>
      <c r="R4749" s="209"/>
      <c r="S4749" s="209"/>
      <c r="T4749" s="209"/>
      <c r="U4749" s="209"/>
      <c r="V4749" s="209"/>
    </row>
    <row r="4750" spans="4:22" x14ac:dyDescent="0.25">
      <c r="D4750" s="209"/>
      <c r="E4750" s="209"/>
      <c r="F4750" s="209"/>
      <c r="G4750" s="209"/>
      <c r="H4750" s="209"/>
      <c r="I4750" s="209"/>
      <c r="J4750" s="209"/>
      <c r="N4750" s="209"/>
      <c r="O4750" s="209"/>
      <c r="P4750" s="209"/>
      <c r="Q4750" s="209"/>
      <c r="R4750" s="209"/>
      <c r="S4750" s="209"/>
      <c r="T4750" s="209"/>
      <c r="U4750" s="209"/>
      <c r="V4750" s="209"/>
    </row>
    <row r="4751" spans="4:22" x14ac:dyDescent="0.25">
      <c r="D4751" s="209"/>
      <c r="E4751" s="209"/>
      <c r="F4751" s="209"/>
      <c r="G4751" s="209"/>
      <c r="H4751" s="209"/>
      <c r="I4751" s="209"/>
      <c r="J4751" s="209"/>
      <c r="N4751" s="209"/>
      <c r="O4751" s="209"/>
      <c r="P4751" s="209"/>
      <c r="Q4751" s="209"/>
      <c r="R4751" s="209"/>
      <c r="S4751" s="209"/>
      <c r="T4751" s="209"/>
      <c r="U4751" s="209"/>
      <c r="V4751" s="209"/>
    </row>
    <row r="4752" spans="4:22" x14ac:dyDescent="0.25">
      <c r="D4752" s="209"/>
      <c r="E4752" s="209"/>
      <c r="F4752" s="209"/>
      <c r="G4752" s="209"/>
      <c r="H4752" s="209"/>
      <c r="I4752" s="209"/>
      <c r="J4752" s="209"/>
      <c r="N4752" s="209"/>
      <c r="O4752" s="209"/>
      <c r="P4752" s="209"/>
      <c r="Q4752" s="209"/>
      <c r="R4752" s="209"/>
      <c r="S4752" s="209"/>
      <c r="T4752" s="209"/>
      <c r="U4752" s="209"/>
      <c r="V4752" s="209"/>
    </row>
    <row r="4753" spans="4:22" x14ac:dyDescent="0.25">
      <c r="D4753" s="209"/>
      <c r="E4753" s="209"/>
      <c r="F4753" s="209"/>
      <c r="G4753" s="209"/>
      <c r="H4753" s="209"/>
      <c r="I4753" s="209"/>
      <c r="J4753" s="209"/>
      <c r="N4753" s="209"/>
      <c r="O4753" s="209"/>
      <c r="P4753" s="209"/>
      <c r="Q4753" s="209"/>
      <c r="R4753" s="209"/>
      <c r="S4753" s="209"/>
      <c r="T4753" s="209"/>
      <c r="U4753" s="209"/>
      <c r="V4753" s="209"/>
    </row>
    <row r="4754" spans="4:22" x14ac:dyDescent="0.25">
      <c r="D4754" s="209"/>
      <c r="E4754" s="209"/>
      <c r="F4754" s="209"/>
      <c r="G4754" s="209"/>
      <c r="H4754" s="209"/>
      <c r="I4754" s="209"/>
      <c r="J4754" s="209"/>
      <c r="N4754" s="209"/>
      <c r="O4754" s="209"/>
      <c r="P4754" s="209"/>
      <c r="Q4754" s="209"/>
      <c r="R4754" s="209"/>
      <c r="S4754" s="209"/>
      <c r="T4754" s="209"/>
      <c r="U4754" s="209"/>
      <c r="V4754" s="209"/>
    </row>
    <row r="4755" spans="4:22" x14ac:dyDescent="0.25">
      <c r="D4755" s="209"/>
      <c r="E4755" s="209"/>
      <c r="F4755" s="209"/>
      <c r="G4755" s="209"/>
      <c r="H4755" s="209"/>
      <c r="I4755" s="209"/>
      <c r="J4755" s="209"/>
      <c r="N4755" s="209"/>
      <c r="O4755" s="209"/>
      <c r="P4755" s="209"/>
      <c r="Q4755" s="209"/>
      <c r="R4755" s="209"/>
      <c r="S4755" s="209"/>
      <c r="T4755" s="209"/>
      <c r="U4755" s="209"/>
      <c r="V4755" s="209"/>
    </row>
    <row r="4756" spans="4:22" x14ac:dyDescent="0.25">
      <c r="D4756" s="209"/>
      <c r="E4756" s="209"/>
      <c r="F4756" s="209"/>
      <c r="G4756" s="209"/>
      <c r="H4756" s="209"/>
      <c r="I4756" s="209"/>
      <c r="J4756" s="209"/>
      <c r="N4756" s="209"/>
      <c r="O4756" s="209"/>
      <c r="P4756" s="209"/>
      <c r="Q4756" s="209"/>
      <c r="R4756" s="209"/>
      <c r="S4756" s="209"/>
      <c r="T4756" s="209"/>
      <c r="U4756" s="209"/>
      <c r="V4756" s="209"/>
    </row>
    <row r="4757" spans="4:22" x14ac:dyDescent="0.25">
      <c r="D4757" s="209"/>
      <c r="E4757" s="209"/>
      <c r="F4757" s="209"/>
      <c r="G4757" s="209"/>
      <c r="H4757" s="209"/>
      <c r="I4757" s="209"/>
      <c r="J4757" s="209"/>
      <c r="N4757" s="209"/>
      <c r="O4757" s="209"/>
      <c r="P4757" s="209"/>
      <c r="Q4757" s="209"/>
      <c r="R4757" s="209"/>
      <c r="S4757" s="209"/>
      <c r="T4757" s="209"/>
      <c r="U4757" s="209"/>
      <c r="V4757" s="209"/>
    </row>
    <row r="4758" spans="4:22" x14ac:dyDescent="0.25">
      <c r="D4758" s="209"/>
      <c r="E4758" s="209"/>
      <c r="F4758" s="209"/>
      <c r="G4758" s="209"/>
      <c r="H4758" s="209"/>
      <c r="I4758" s="209"/>
      <c r="J4758" s="209"/>
      <c r="N4758" s="209"/>
      <c r="O4758" s="209"/>
      <c r="P4758" s="209"/>
      <c r="Q4758" s="209"/>
      <c r="R4758" s="209"/>
      <c r="S4758" s="209"/>
      <c r="T4758" s="209"/>
      <c r="U4758" s="209"/>
      <c r="V4758" s="209"/>
    </row>
    <row r="4759" spans="4:22" x14ac:dyDescent="0.25">
      <c r="D4759" s="209"/>
      <c r="E4759" s="209"/>
      <c r="F4759" s="209"/>
      <c r="G4759" s="209"/>
      <c r="H4759" s="209"/>
      <c r="I4759" s="209"/>
      <c r="J4759" s="209"/>
      <c r="N4759" s="209"/>
      <c r="O4759" s="209"/>
      <c r="P4759" s="209"/>
      <c r="Q4759" s="209"/>
      <c r="R4759" s="209"/>
      <c r="S4759" s="209"/>
      <c r="T4759" s="209"/>
      <c r="U4759" s="209"/>
      <c r="V4759" s="209"/>
    </row>
    <row r="4760" spans="4:22" x14ac:dyDescent="0.25">
      <c r="D4760" s="209"/>
      <c r="E4760" s="209"/>
      <c r="F4760" s="209"/>
      <c r="G4760" s="209"/>
      <c r="H4760" s="209"/>
      <c r="I4760" s="209"/>
      <c r="J4760" s="209"/>
      <c r="N4760" s="209"/>
      <c r="O4760" s="209"/>
      <c r="P4760" s="209"/>
      <c r="Q4760" s="209"/>
      <c r="R4760" s="209"/>
      <c r="S4760" s="209"/>
      <c r="T4760" s="209"/>
      <c r="U4760" s="209"/>
      <c r="V4760" s="209"/>
    </row>
    <row r="4761" spans="4:22" x14ac:dyDescent="0.25">
      <c r="D4761" s="209"/>
      <c r="E4761" s="209"/>
      <c r="F4761" s="209"/>
      <c r="G4761" s="209"/>
      <c r="H4761" s="209"/>
      <c r="I4761" s="209"/>
      <c r="J4761" s="209"/>
      <c r="N4761" s="209"/>
      <c r="O4761" s="209"/>
      <c r="P4761" s="209"/>
      <c r="Q4761" s="209"/>
      <c r="R4761" s="209"/>
      <c r="S4761" s="209"/>
      <c r="T4761" s="209"/>
      <c r="U4761" s="209"/>
      <c r="V4761" s="209"/>
    </row>
    <row r="4762" spans="4:22" x14ac:dyDescent="0.25">
      <c r="D4762" s="209"/>
      <c r="E4762" s="209"/>
      <c r="F4762" s="209"/>
      <c r="G4762" s="209"/>
      <c r="H4762" s="209"/>
      <c r="I4762" s="209"/>
      <c r="J4762" s="209"/>
      <c r="N4762" s="209"/>
      <c r="O4762" s="209"/>
      <c r="P4762" s="209"/>
      <c r="Q4762" s="209"/>
      <c r="R4762" s="209"/>
      <c r="S4762" s="209"/>
      <c r="T4762" s="209"/>
      <c r="U4762" s="209"/>
      <c r="V4762" s="209"/>
    </row>
    <row r="4763" spans="4:22" x14ac:dyDescent="0.25">
      <c r="D4763" s="209"/>
      <c r="E4763" s="209"/>
      <c r="F4763" s="209"/>
      <c r="G4763" s="209"/>
      <c r="H4763" s="209"/>
      <c r="I4763" s="209"/>
      <c r="J4763" s="209"/>
      <c r="N4763" s="209"/>
      <c r="O4763" s="209"/>
      <c r="P4763" s="209"/>
      <c r="Q4763" s="209"/>
      <c r="R4763" s="209"/>
      <c r="S4763" s="209"/>
      <c r="T4763" s="209"/>
      <c r="U4763" s="209"/>
      <c r="V4763" s="209"/>
    </row>
    <row r="4764" spans="4:22" x14ac:dyDescent="0.25">
      <c r="D4764" s="209"/>
      <c r="E4764" s="209"/>
      <c r="F4764" s="209"/>
      <c r="G4764" s="209"/>
      <c r="H4764" s="209"/>
      <c r="I4764" s="209"/>
      <c r="J4764" s="209"/>
      <c r="N4764" s="209"/>
      <c r="O4764" s="209"/>
      <c r="P4764" s="209"/>
      <c r="Q4764" s="209"/>
      <c r="R4764" s="209"/>
      <c r="S4764" s="209"/>
      <c r="T4764" s="209"/>
      <c r="U4764" s="209"/>
      <c r="V4764" s="209"/>
    </row>
    <row r="4765" spans="4:22" x14ac:dyDescent="0.25">
      <c r="D4765" s="209"/>
      <c r="E4765" s="209"/>
      <c r="F4765" s="209"/>
      <c r="G4765" s="209"/>
      <c r="H4765" s="209"/>
      <c r="I4765" s="209"/>
      <c r="J4765" s="209"/>
      <c r="N4765" s="209"/>
      <c r="O4765" s="209"/>
      <c r="P4765" s="209"/>
      <c r="Q4765" s="209"/>
      <c r="R4765" s="209"/>
      <c r="S4765" s="209"/>
      <c r="T4765" s="209"/>
      <c r="U4765" s="209"/>
      <c r="V4765" s="209"/>
    </row>
    <row r="4766" spans="4:22" x14ac:dyDescent="0.25">
      <c r="D4766" s="209"/>
      <c r="E4766" s="209"/>
      <c r="F4766" s="209"/>
      <c r="G4766" s="209"/>
      <c r="H4766" s="209"/>
      <c r="I4766" s="209"/>
      <c r="J4766" s="209"/>
      <c r="N4766" s="209"/>
      <c r="O4766" s="209"/>
      <c r="P4766" s="209"/>
      <c r="Q4766" s="209"/>
      <c r="R4766" s="209"/>
      <c r="S4766" s="209"/>
      <c r="T4766" s="209"/>
      <c r="U4766" s="209"/>
      <c r="V4766" s="209"/>
    </row>
    <row r="4767" spans="4:22" x14ac:dyDescent="0.25">
      <c r="D4767" s="209"/>
      <c r="E4767" s="209"/>
      <c r="F4767" s="209"/>
      <c r="G4767" s="209"/>
      <c r="H4767" s="209"/>
      <c r="I4767" s="209"/>
      <c r="J4767" s="209"/>
      <c r="N4767" s="209"/>
      <c r="O4767" s="209"/>
      <c r="P4767" s="209"/>
      <c r="Q4767" s="209"/>
      <c r="R4767" s="209"/>
      <c r="S4767" s="209"/>
      <c r="T4767" s="209"/>
      <c r="U4767" s="209"/>
      <c r="V4767" s="209"/>
    </row>
    <row r="4768" spans="4:22" x14ac:dyDescent="0.25">
      <c r="D4768" s="209"/>
      <c r="E4768" s="209"/>
      <c r="F4768" s="209"/>
      <c r="G4768" s="209"/>
      <c r="H4768" s="209"/>
      <c r="I4768" s="209"/>
      <c r="J4768" s="209"/>
      <c r="N4768" s="209"/>
      <c r="O4768" s="209"/>
      <c r="P4768" s="209"/>
      <c r="Q4768" s="209"/>
      <c r="R4768" s="209"/>
      <c r="S4768" s="209"/>
      <c r="T4768" s="209"/>
      <c r="U4768" s="209"/>
      <c r="V4768" s="209"/>
    </row>
    <row r="4769" spans="4:22" x14ac:dyDescent="0.25">
      <c r="D4769" s="209"/>
      <c r="E4769" s="209"/>
      <c r="F4769" s="209"/>
      <c r="G4769" s="209"/>
      <c r="H4769" s="209"/>
      <c r="I4769" s="209"/>
      <c r="J4769" s="209"/>
      <c r="N4769" s="209"/>
      <c r="O4769" s="209"/>
      <c r="P4769" s="209"/>
      <c r="Q4769" s="209"/>
      <c r="R4769" s="209"/>
      <c r="S4769" s="209"/>
      <c r="T4769" s="209"/>
      <c r="U4769" s="209"/>
      <c r="V4769" s="209"/>
    </row>
    <row r="4770" spans="4:22" x14ac:dyDescent="0.25">
      <c r="D4770" s="209"/>
      <c r="E4770" s="209"/>
      <c r="F4770" s="209"/>
      <c r="G4770" s="209"/>
      <c r="H4770" s="209"/>
      <c r="I4770" s="209"/>
      <c r="J4770" s="209"/>
      <c r="N4770" s="209"/>
      <c r="O4770" s="209"/>
      <c r="P4770" s="209"/>
      <c r="Q4770" s="209"/>
      <c r="R4770" s="209"/>
      <c r="S4770" s="209"/>
      <c r="T4770" s="209"/>
      <c r="U4770" s="209"/>
      <c r="V4770" s="209"/>
    </row>
    <row r="4771" spans="4:22" x14ac:dyDescent="0.25">
      <c r="D4771" s="209"/>
      <c r="E4771" s="209"/>
      <c r="F4771" s="209"/>
      <c r="G4771" s="209"/>
      <c r="H4771" s="209"/>
      <c r="I4771" s="209"/>
      <c r="J4771" s="209"/>
      <c r="N4771" s="209"/>
      <c r="O4771" s="209"/>
      <c r="P4771" s="209"/>
      <c r="Q4771" s="209"/>
      <c r="R4771" s="209"/>
      <c r="S4771" s="209"/>
      <c r="T4771" s="209"/>
      <c r="U4771" s="209"/>
      <c r="V4771" s="209"/>
    </row>
    <row r="4772" spans="4:22" x14ac:dyDescent="0.25">
      <c r="D4772" s="209"/>
      <c r="E4772" s="209"/>
      <c r="F4772" s="209"/>
      <c r="G4772" s="209"/>
      <c r="H4772" s="209"/>
      <c r="I4772" s="209"/>
      <c r="J4772" s="209"/>
      <c r="N4772" s="209"/>
      <c r="O4772" s="209"/>
      <c r="P4772" s="209"/>
      <c r="Q4772" s="209"/>
      <c r="R4772" s="209"/>
      <c r="S4772" s="209"/>
      <c r="T4772" s="209"/>
      <c r="U4772" s="209"/>
      <c r="V4772" s="209"/>
    </row>
    <row r="4773" spans="4:22" x14ac:dyDescent="0.25">
      <c r="D4773" s="209"/>
      <c r="E4773" s="209"/>
      <c r="F4773" s="209"/>
      <c r="G4773" s="209"/>
      <c r="H4773" s="209"/>
      <c r="I4773" s="209"/>
      <c r="J4773" s="209"/>
      <c r="N4773" s="209"/>
      <c r="O4773" s="209"/>
      <c r="P4773" s="209"/>
      <c r="Q4773" s="209"/>
      <c r="R4773" s="209"/>
      <c r="S4773" s="209"/>
      <c r="T4773" s="209"/>
      <c r="U4773" s="209"/>
      <c r="V4773" s="209"/>
    </row>
    <row r="4774" spans="4:22" x14ac:dyDescent="0.25">
      <c r="D4774" s="209"/>
      <c r="E4774" s="209"/>
      <c r="F4774" s="209"/>
      <c r="G4774" s="209"/>
      <c r="H4774" s="209"/>
      <c r="I4774" s="209"/>
      <c r="J4774" s="209"/>
      <c r="N4774" s="209"/>
      <c r="O4774" s="209"/>
      <c r="P4774" s="209"/>
      <c r="Q4774" s="209"/>
      <c r="R4774" s="209"/>
      <c r="S4774" s="209"/>
      <c r="T4774" s="209"/>
      <c r="U4774" s="209"/>
      <c r="V4774" s="209"/>
    </row>
    <row r="4775" spans="4:22" x14ac:dyDescent="0.25">
      <c r="D4775" s="209"/>
      <c r="E4775" s="209"/>
      <c r="F4775" s="209"/>
      <c r="G4775" s="209"/>
      <c r="H4775" s="209"/>
      <c r="I4775" s="209"/>
      <c r="J4775" s="209"/>
      <c r="N4775" s="209"/>
      <c r="O4775" s="209"/>
      <c r="P4775" s="209"/>
      <c r="Q4775" s="209"/>
      <c r="R4775" s="209"/>
      <c r="S4775" s="209"/>
      <c r="T4775" s="209"/>
      <c r="U4775" s="209"/>
      <c r="V4775" s="209"/>
    </row>
    <row r="4776" spans="4:22" x14ac:dyDescent="0.25">
      <c r="D4776" s="209"/>
      <c r="E4776" s="209"/>
      <c r="F4776" s="209"/>
      <c r="G4776" s="209"/>
      <c r="H4776" s="209"/>
      <c r="I4776" s="209"/>
      <c r="J4776" s="209"/>
      <c r="N4776" s="209"/>
      <c r="O4776" s="209"/>
      <c r="P4776" s="209"/>
      <c r="Q4776" s="209"/>
      <c r="R4776" s="209"/>
      <c r="S4776" s="209"/>
      <c r="T4776" s="209"/>
      <c r="U4776" s="209"/>
      <c r="V4776" s="209"/>
    </row>
    <row r="4777" spans="4:22" x14ac:dyDescent="0.25">
      <c r="D4777" s="209"/>
      <c r="E4777" s="209"/>
      <c r="F4777" s="209"/>
      <c r="G4777" s="209"/>
      <c r="H4777" s="209"/>
      <c r="I4777" s="209"/>
      <c r="J4777" s="209"/>
      <c r="N4777" s="209"/>
      <c r="O4777" s="209"/>
      <c r="P4777" s="209"/>
      <c r="Q4777" s="209"/>
      <c r="R4777" s="209"/>
      <c r="S4777" s="209"/>
      <c r="T4777" s="209"/>
      <c r="U4777" s="209"/>
      <c r="V4777" s="209"/>
    </row>
    <row r="4778" spans="4:22" x14ac:dyDescent="0.25">
      <c r="D4778" s="209"/>
      <c r="E4778" s="209"/>
      <c r="F4778" s="209"/>
      <c r="G4778" s="209"/>
      <c r="H4778" s="209"/>
      <c r="I4778" s="209"/>
      <c r="J4778" s="209"/>
      <c r="N4778" s="209"/>
      <c r="O4778" s="209"/>
      <c r="P4778" s="209"/>
      <c r="Q4778" s="209"/>
      <c r="R4778" s="209"/>
      <c r="S4778" s="209"/>
      <c r="T4778" s="209"/>
      <c r="U4778" s="209"/>
      <c r="V4778" s="209"/>
    </row>
    <row r="4779" spans="4:22" x14ac:dyDescent="0.25">
      <c r="D4779" s="209"/>
      <c r="E4779" s="209"/>
      <c r="F4779" s="209"/>
      <c r="G4779" s="209"/>
      <c r="H4779" s="209"/>
      <c r="I4779" s="209"/>
      <c r="J4779" s="209"/>
      <c r="N4779" s="209"/>
      <c r="O4779" s="209"/>
      <c r="P4779" s="209"/>
      <c r="Q4779" s="209"/>
      <c r="R4779" s="209"/>
      <c r="S4779" s="209"/>
      <c r="T4779" s="209"/>
      <c r="U4779" s="209"/>
      <c r="V4779" s="209"/>
    </row>
    <row r="4780" spans="4:22" x14ac:dyDescent="0.25">
      <c r="D4780" s="209"/>
      <c r="E4780" s="209"/>
      <c r="F4780" s="209"/>
      <c r="G4780" s="209"/>
      <c r="H4780" s="209"/>
      <c r="I4780" s="209"/>
      <c r="J4780" s="209"/>
      <c r="N4780" s="209"/>
      <c r="O4780" s="209"/>
      <c r="P4780" s="209"/>
      <c r="Q4780" s="209"/>
      <c r="R4780" s="209"/>
      <c r="S4780" s="209"/>
      <c r="T4780" s="209"/>
      <c r="U4780" s="209"/>
      <c r="V4780" s="209"/>
    </row>
    <row r="4781" spans="4:22" x14ac:dyDescent="0.25">
      <c r="D4781" s="209"/>
      <c r="E4781" s="209"/>
      <c r="F4781" s="209"/>
      <c r="G4781" s="209"/>
      <c r="H4781" s="209"/>
      <c r="I4781" s="209"/>
      <c r="J4781" s="209"/>
      <c r="N4781" s="209"/>
      <c r="O4781" s="209"/>
      <c r="P4781" s="209"/>
      <c r="Q4781" s="209"/>
      <c r="R4781" s="209"/>
      <c r="S4781" s="209"/>
      <c r="T4781" s="209"/>
      <c r="U4781" s="209"/>
      <c r="V4781" s="209"/>
    </row>
    <row r="4782" spans="4:22" x14ac:dyDescent="0.25">
      <c r="D4782" s="209"/>
      <c r="E4782" s="209"/>
      <c r="F4782" s="209"/>
      <c r="G4782" s="209"/>
      <c r="H4782" s="209"/>
      <c r="I4782" s="209"/>
      <c r="J4782" s="209"/>
      <c r="N4782" s="209"/>
      <c r="O4782" s="209"/>
      <c r="P4782" s="209"/>
      <c r="Q4782" s="209"/>
      <c r="R4782" s="209"/>
      <c r="S4782" s="209"/>
      <c r="T4782" s="209"/>
      <c r="U4782" s="209"/>
      <c r="V4782" s="209"/>
    </row>
    <row r="4783" spans="4:22" x14ac:dyDescent="0.25">
      <c r="D4783" s="209"/>
      <c r="E4783" s="209"/>
      <c r="F4783" s="209"/>
      <c r="G4783" s="209"/>
      <c r="H4783" s="209"/>
      <c r="I4783" s="209"/>
      <c r="J4783" s="209"/>
      <c r="N4783" s="209"/>
      <c r="O4783" s="209"/>
      <c r="P4783" s="209"/>
      <c r="Q4783" s="209"/>
      <c r="R4783" s="209"/>
      <c r="S4783" s="209"/>
      <c r="T4783" s="209"/>
      <c r="U4783" s="209"/>
      <c r="V4783" s="209"/>
    </row>
    <row r="4784" spans="4:22" x14ac:dyDescent="0.25">
      <c r="D4784" s="209"/>
      <c r="E4784" s="209"/>
      <c r="F4784" s="209"/>
      <c r="G4784" s="209"/>
      <c r="H4784" s="209"/>
      <c r="I4784" s="209"/>
      <c r="J4784" s="209"/>
      <c r="N4784" s="209"/>
      <c r="O4784" s="209"/>
      <c r="P4784" s="209"/>
      <c r="Q4784" s="209"/>
      <c r="R4784" s="209"/>
      <c r="S4784" s="209"/>
      <c r="T4784" s="209"/>
      <c r="U4784" s="209"/>
      <c r="V4784" s="209"/>
    </row>
    <row r="4785" spans="4:22" x14ac:dyDescent="0.25">
      <c r="D4785" s="209"/>
      <c r="E4785" s="209"/>
      <c r="F4785" s="209"/>
      <c r="G4785" s="209"/>
      <c r="H4785" s="209"/>
      <c r="I4785" s="209"/>
      <c r="J4785" s="209"/>
      <c r="N4785" s="209"/>
      <c r="O4785" s="209"/>
      <c r="P4785" s="209"/>
      <c r="Q4785" s="209"/>
      <c r="R4785" s="209"/>
      <c r="S4785" s="209"/>
      <c r="T4785" s="209"/>
      <c r="U4785" s="209"/>
      <c r="V4785" s="209"/>
    </row>
    <row r="4786" spans="4:22" x14ac:dyDescent="0.25">
      <c r="D4786" s="209"/>
      <c r="E4786" s="209"/>
      <c r="F4786" s="209"/>
      <c r="G4786" s="209"/>
      <c r="H4786" s="209"/>
      <c r="I4786" s="209"/>
      <c r="J4786" s="209"/>
      <c r="N4786" s="209"/>
      <c r="O4786" s="209"/>
      <c r="P4786" s="209"/>
      <c r="Q4786" s="209"/>
      <c r="R4786" s="209"/>
      <c r="S4786" s="209"/>
      <c r="T4786" s="209"/>
      <c r="U4786" s="209"/>
      <c r="V4786" s="209"/>
    </row>
    <row r="4787" spans="4:22" x14ac:dyDescent="0.25">
      <c r="D4787" s="209"/>
      <c r="E4787" s="209"/>
      <c r="F4787" s="209"/>
      <c r="G4787" s="209"/>
      <c r="H4787" s="209"/>
      <c r="I4787" s="209"/>
      <c r="J4787" s="209"/>
      <c r="N4787" s="209"/>
      <c r="O4787" s="209"/>
      <c r="P4787" s="209"/>
      <c r="Q4787" s="209"/>
      <c r="R4787" s="209"/>
      <c r="S4787" s="209"/>
      <c r="T4787" s="209"/>
      <c r="U4787" s="209"/>
      <c r="V4787" s="209"/>
    </row>
    <row r="4788" spans="4:22" x14ac:dyDescent="0.25">
      <c r="D4788" s="209"/>
      <c r="E4788" s="209"/>
      <c r="F4788" s="209"/>
      <c r="G4788" s="209"/>
      <c r="H4788" s="209"/>
      <c r="I4788" s="209"/>
      <c r="J4788" s="209"/>
      <c r="N4788" s="209"/>
      <c r="O4788" s="209"/>
      <c r="P4788" s="209"/>
      <c r="Q4788" s="209"/>
      <c r="R4788" s="209"/>
      <c r="S4788" s="209"/>
      <c r="T4788" s="209"/>
      <c r="U4788" s="209"/>
      <c r="V4788" s="209"/>
    </row>
    <row r="4789" spans="4:22" x14ac:dyDescent="0.25">
      <c r="D4789" s="209"/>
      <c r="E4789" s="209"/>
      <c r="F4789" s="209"/>
      <c r="G4789" s="209"/>
      <c r="H4789" s="209"/>
      <c r="I4789" s="209"/>
      <c r="J4789" s="209"/>
      <c r="N4789" s="209"/>
      <c r="O4789" s="209"/>
      <c r="P4789" s="209"/>
      <c r="Q4789" s="209"/>
      <c r="R4789" s="209"/>
      <c r="S4789" s="209"/>
      <c r="T4789" s="209"/>
      <c r="U4789" s="209"/>
      <c r="V4789" s="209"/>
    </row>
    <row r="4790" spans="4:22" x14ac:dyDescent="0.25">
      <c r="D4790" s="209"/>
      <c r="E4790" s="209"/>
      <c r="F4790" s="209"/>
      <c r="G4790" s="209"/>
      <c r="H4790" s="209"/>
      <c r="I4790" s="209"/>
      <c r="J4790" s="209"/>
      <c r="N4790" s="209"/>
      <c r="O4790" s="209"/>
      <c r="P4790" s="209"/>
      <c r="Q4790" s="209"/>
      <c r="R4790" s="209"/>
      <c r="S4790" s="209"/>
      <c r="T4790" s="209"/>
      <c r="U4790" s="209"/>
      <c r="V4790" s="209"/>
    </row>
    <row r="4791" spans="4:22" x14ac:dyDescent="0.25">
      <c r="D4791" s="209"/>
      <c r="E4791" s="209"/>
      <c r="F4791" s="209"/>
      <c r="G4791" s="209"/>
      <c r="H4791" s="209"/>
      <c r="I4791" s="209"/>
      <c r="J4791" s="209"/>
      <c r="N4791" s="209"/>
      <c r="O4791" s="209"/>
      <c r="P4791" s="209"/>
      <c r="Q4791" s="209"/>
      <c r="R4791" s="209"/>
      <c r="S4791" s="209"/>
      <c r="T4791" s="209"/>
      <c r="U4791" s="209"/>
      <c r="V4791" s="209"/>
    </row>
    <row r="4792" spans="4:22" x14ac:dyDescent="0.25">
      <c r="D4792" s="209"/>
      <c r="E4792" s="209"/>
      <c r="F4792" s="209"/>
      <c r="G4792" s="209"/>
      <c r="H4792" s="209"/>
      <c r="I4792" s="209"/>
      <c r="J4792" s="209"/>
      <c r="N4792" s="209"/>
      <c r="O4792" s="209"/>
      <c r="P4792" s="209"/>
      <c r="Q4792" s="209"/>
      <c r="R4792" s="209"/>
      <c r="S4792" s="209"/>
      <c r="T4792" s="209"/>
      <c r="U4792" s="209"/>
      <c r="V4792" s="209"/>
    </row>
    <row r="4793" spans="4:22" x14ac:dyDescent="0.25">
      <c r="D4793" s="209"/>
      <c r="E4793" s="209"/>
      <c r="F4793" s="209"/>
      <c r="G4793" s="209"/>
      <c r="H4793" s="209"/>
      <c r="I4793" s="209"/>
      <c r="J4793" s="209"/>
      <c r="N4793" s="209"/>
      <c r="O4793" s="209"/>
      <c r="P4793" s="209"/>
      <c r="Q4793" s="209"/>
      <c r="R4793" s="209"/>
      <c r="S4793" s="209"/>
      <c r="T4793" s="209"/>
      <c r="U4793" s="209"/>
      <c r="V4793" s="209"/>
    </row>
    <row r="4794" spans="4:22" x14ac:dyDescent="0.25">
      <c r="D4794" s="209"/>
      <c r="E4794" s="209"/>
      <c r="F4794" s="209"/>
      <c r="G4794" s="209"/>
      <c r="H4794" s="209"/>
      <c r="I4794" s="209"/>
      <c r="J4794" s="209"/>
      <c r="N4794" s="209"/>
      <c r="O4794" s="209"/>
      <c r="P4794" s="209"/>
      <c r="Q4794" s="209"/>
      <c r="R4794" s="209"/>
      <c r="S4794" s="209"/>
      <c r="T4794" s="209"/>
      <c r="U4794" s="209"/>
      <c r="V4794" s="209"/>
    </row>
    <row r="4795" spans="4:22" x14ac:dyDescent="0.25">
      <c r="D4795" s="209"/>
      <c r="E4795" s="209"/>
      <c r="F4795" s="209"/>
      <c r="G4795" s="209"/>
      <c r="H4795" s="209"/>
      <c r="I4795" s="209"/>
      <c r="J4795" s="209"/>
      <c r="N4795" s="209"/>
      <c r="O4795" s="209"/>
      <c r="P4795" s="209"/>
      <c r="Q4795" s="209"/>
      <c r="R4795" s="209"/>
      <c r="S4795" s="209"/>
      <c r="T4795" s="209"/>
      <c r="U4795" s="209"/>
      <c r="V4795" s="209"/>
    </row>
    <row r="4796" spans="4:22" x14ac:dyDescent="0.25">
      <c r="D4796" s="209"/>
      <c r="E4796" s="209"/>
      <c r="F4796" s="209"/>
      <c r="G4796" s="209"/>
      <c r="H4796" s="209"/>
      <c r="I4796" s="209"/>
      <c r="J4796" s="209"/>
      <c r="N4796" s="209"/>
      <c r="O4796" s="209"/>
      <c r="P4796" s="209"/>
      <c r="Q4796" s="209"/>
      <c r="R4796" s="209"/>
      <c r="S4796" s="209"/>
      <c r="T4796" s="209"/>
      <c r="U4796" s="209"/>
      <c r="V4796" s="209"/>
    </row>
    <row r="4797" spans="4:22" x14ac:dyDescent="0.25">
      <c r="D4797" s="209"/>
      <c r="E4797" s="209"/>
      <c r="F4797" s="209"/>
      <c r="G4797" s="209"/>
      <c r="H4797" s="209"/>
      <c r="I4797" s="209"/>
      <c r="J4797" s="209"/>
      <c r="N4797" s="209"/>
      <c r="O4797" s="209"/>
      <c r="P4797" s="209"/>
      <c r="Q4797" s="209"/>
      <c r="R4797" s="209"/>
      <c r="S4797" s="209"/>
      <c r="T4797" s="209"/>
      <c r="U4797" s="209"/>
      <c r="V4797" s="209"/>
    </row>
    <row r="4798" spans="4:22" x14ac:dyDescent="0.25">
      <c r="D4798" s="209"/>
      <c r="E4798" s="209"/>
      <c r="F4798" s="209"/>
      <c r="G4798" s="209"/>
      <c r="H4798" s="209"/>
      <c r="I4798" s="209"/>
      <c r="J4798" s="209"/>
      <c r="N4798" s="209"/>
      <c r="O4798" s="209"/>
      <c r="P4798" s="209"/>
      <c r="Q4798" s="209"/>
      <c r="R4798" s="209"/>
      <c r="S4798" s="209"/>
      <c r="T4798" s="209"/>
      <c r="U4798" s="209"/>
      <c r="V4798" s="209"/>
    </row>
    <row r="4799" spans="4:22" x14ac:dyDescent="0.25">
      <c r="D4799" s="209"/>
      <c r="E4799" s="209"/>
      <c r="F4799" s="209"/>
      <c r="G4799" s="209"/>
      <c r="H4799" s="209"/>
      <c r="I4799" s="209"/>
      <c r="J4799" s="209"/>
      <c r="N4799" s="209"/>
      <c r="O4799" s="209"/>
      <c r="P4799" s="209"/>
      <c r="Q4799" s="209"/>
      <c r="R4799" s="209"/>
      <c r="S4799" s="209"/>
      <c r="T4799" s="209"/>
      <c r="U4799" s="209"/>
      <c r="V4799" s="209"/>
    </row>
    <row r="4800" spans="4:22" x14ac:dyDescent="0.25">
      <c r="D4800" s="209"/>
      <c r="E4800" s="209"/>
      <c r="F4800" s="209"/>
      <c r="G4800" s="209"/>
      <c r="H4800" s="209"/>
      <c r="I4800" s="209"/>
      <c r="J4800" s="209"/>
      <c r="N4800" s="209"/>
      <c r="O4800" s="209"/>
      <c r="P4800" s="209"/>
      <c r="Q4800" s="209"/>
      <c r="R4800" s="209"/>
      <c r="S4800" s="209"/>
      <c r="T4800" s="209"/>
      <c r="U4800" s="209"/>
      <c r="V4800" s="209"/>
    </row>
    <row r="4801" spans="4:22" x14ac:dyDescent="0.25">
      <c r="D4801" s="209"/>
      <c r="E4801" s="209"/>
      <c r="F4801" s="209"/>
      <c r="G4801" s="209"/>
      <c r="H4801" s="209"/>
      <c r="I4801" s="209"/>
      <c r="J4801" s="209"/>
      <c r="N4801" s="209"/>
      <c r="O4801" s="209"/>
      <c r="P4801" s="209"/>
      <c r="Q4801" s="209"/>
      <c r="R4801" s="209"/>
      <c r="S4801" s="209"/>
      <c r="T4801" s="209"/>
      <c r="U4801" s="209"/>
      <c r="V4801" s="209"/>
    </row>
    <row r="4802" spans="4:22" x14ac:dyDescent="0.25">
      <c r="D4802" s="209"/>
      <c r="E4802" s="209"/>
      <c r="F4802" s="209"/>
      <c r="G4802" s="209"/>
      <c r="H4802" s="209"/>
      <c r="I4802" s="209"/>
      <c r="J4802" s="209"/>
      <c r="N4802" s="209"/>
      <c r="O4802" s="209"/>
      <c r="P4802" s="209"/>
      <c r="Q4802" s="209"/>
      <c r="R4802" s="209"/>
      <c r="S4802" s="209"/>
      <c r="T4802" s="209"/>
      <c r="U4802" s="209"/>
      <c r="V4802" s="209"/>
    </row>
    <row r="4803" spans="4:22" x14ac:dyDescent="0.25">
      <c r="D4803" s="209"/>
      <c r="E4803" s="209"/>
      <c r="F4803" s="209"/>
      <c r="G4803" s="209"/>
      <c r="H4803" s="209"/>
      <c r="I4803" s="209"/>
      <c r="J4803" s="209"/>
      <c r="N4803" s="209"/>
      <c r="O4803" s="209"/>
      <c r="P4803" s="209"/>
      <c r="Q4803" s="209"/>
      <c r="R4803" s="209"/>
      <c r="S4803" s="209"/>
      <c r="T4803" s="209"/>
      <c r="U4803" s="209"/>
      <c r="V4803" s="209"/>
    </row>
    <row r="4804" spans="4:22" x14ac:dyDescent="0.25">
      <c r="D4804" s="209"/>
      <c r="E4804" s="209"/>
      <c r="F4804" s="209"/>
      <c r="G4804" s="209"/>
      <c r="H4804" s="209"/>
      <c r="I4804" s="209"/>
      <c r="J4804" s="209"/>
      <c r="N4804" s="209"/>
      <c r="O4804" s="209"/>
      <c r="P4804" s="209"/>
      <c r="Q4804" s="209"/>
      <c r="R4804" s="209"/>
      <c r="S4804" s="209"/>
      <c r="T4804" s="209"/>
      <c r="U4804" s="209"/>
      <c r="V4804" s="209"/>
    </row>
    <row r="4805" spans="4:22" x14ac:dyDescent="0.25">
      <c r="D4805" s="209"/>
      <c r="E4805" s="209"/>
      <c r="F4805" s="209"/>
      <c r="G4805" s="209"/>
      <c r="H4805" s="209"/>
      <c r="I4805" s="209"/>
      <c r="J4805" s="209"/>
      <c r="N4805" s="209"/>
      <c r="O4805" s="209"/>
      <c r="P4805" s="209"/>
      <c r="Q4805" s="209"/>
      <c r="R4805" s="209"/>
      <c r="S4805" s="209"/>
      <c r="T4805" s="209"/>
      <c r="U4805" s="209"/>
      <c r="V4805" s="209"/>
    </row>
    <row r="4806" spans="4:22" x14ac:dyDescent="0.25">
      <c r="D4806" s="209"/>
      <c r="E4806" s="209"/>
      <c r="F4806" s="209"/>
      <c r="G4806" s="209"/>
      <c r="H4806" s="209"/>
      <c r="I4806" s="209"/>
      <c r="J4806" s="209"/>
      <c r="N4806" s="209"/>
      <c r="O4806" s="209"/>
      <c r="P4806" s="209"/>
      <c r="Q4806" s="209"/>
      <c r="R4806" s="209"/>
      <c r="S4806" s="209"/>
      <c r="T4806" s="209"/>
      <c r="U4806" s="209"/>
      <c r="V4806" s="209"/>
    </row>
    <row r="4807" spans="4:22" x14ac:dyDescent="0.25">
      <c r="D4807" s="209"/>
      <c r="E4807" s="209"/>
      <c r="F4807" s="209"/>
      <c r="G4807" s="209"/>
      <c r="H4807" s="209"/>
      <c r="I4807" s="209"/>
      <c r="J4807" s="209"/>
      <c r="N4807" s="209"/>
      <c r="O4807" s="209"/>
      <c r="P4807" s="209"/>
      <c r="Q4807" s="209"/>
      <c r="R4807" s="209"/>
      <c r="S4807" s="209"/>
      <c r="T4807" s="209"/>
      <c r="U4807" s="209"/>
      <c r="V4807" s="209"/>
    </row>
    <row r="4808" spans="4:22" x14ac:dyDescent="0.25">
      <c r="D4808" s="209"/>
      <c r="E4808" s="209"/>
      <c r="F4808" s="209"/>
      <c r="G4808" s="209"/>
      <c r="H4808" s="209"/>
      <c r="I4808" s="209"/>
      <c r="J4808" s="209"/>
      <c r="N4808" s="209"/>
      <c r="O4808" s="209"/>
      <c r="P4808" s="209"/>
      <c r="Q4808" s="209"/>
      <c r="R4808" s="209"/>
      <c r="S4808" s="209"/>
      <c r="T4808" s="209"/>
      <c r="U4808" s="209"/>
      <c r="V4808" s="209"/>
    </row>
    <row r="4809" spans="4:22" x14ac:dyDescent="0.25">
      <c r="D4809" s="209"/>
      <c r="E4809" s="209"/>
      <c r="F4809" s="209"/>
      <c r="G4809" s="209"/>
      <c r="H4809" s="209"/>
      <c r="I4809" s="209"/>
      <c r="J4809" s="209"/>
      <c r="N4809" s="209"/>
      <c r="O4809" s="209"/>
      <c r="P4809" s="209"/>
      <c r="Q4809" s="209"/>
      <c r="R4809" s="209"/>
      <c r="S4809" s="209"/>
      <c r="T4809" s="209"/>
      <c r="U4809" s="209"/>
      <c r="V4809" s="209"/>
    </row>
    <row r="4810" spans="4:22" x14ac:dyDescent="0.25">
      <c r="D4810" s="209"/>
      <c r="E4810" s="209"/>
      <c r="F4810" s="209"/>
      <c r="G4810" s="209"/>
      <c r="H4810" s="209"/>
      <c r="I4810" s="209"/>
      <c r="J4810" s="209"/>
      <c r="N4810" s="209"/>
      <c r="O4810" s="209"/>
      <c r="P4810" s="209"/>
      <c r="Q4810" s="209"/>
      <c r="R4810" s="209"/>
      <c r="S4810" s="209"/>
      <c r="T4810" s="209"/>
      <c r="U4810" s="209"/>
      <c r="V4810" s="209"/>
    </row>
    <row r="4811" spans="4:22" x14ac:dyDescent="0.25">
      <c r="D4811" s="209"/>
      <c r="E4811" s="209"/>
      <c r="F4811" s="209"/>
      <c r="G4811" s="209"/>
      <c r="H4811" s="209"/>
      <c r="I4811" s="209"/>
      <c r="J4811" s="209"/>
      <c r="N4811" s="209"/>
      <c r="O4811" s="209"/>
      <c r="P4811" s="209"/>
      <c r="Q4811" s="209"/>
      <c r="R4811" s="209"/>
      <c r="S4811" s="209"/>
      <c r="T4811" s="209"/>
      <c r="U4811" s="209"/>
      <c r="V4811" s="209"/>
    </row>
    <row r="4812" spans="4:22" x14ac:dyDescent="0.25">
      <c r="D4812" s="209"/>
      <c r="E4812" s="209"/>
      <c r="F4812" s="209"/>
      <c r="G4812" s="209"/>
      <c r="H4812" s="209"/>
      <c r="I4812" s="209"/>
      <c r="J4812" s="209"/>
      <c r="N4812" s="209"/>
      <c r="O4812" s="209"/>
      <c r="P4812" s="209"/>
      <c r="Q4812" s="209"/>
      <c r="R4812" s="209"/>
      <c r="S4812" s="209"/>
      <c r="T4812" s="209"/>
      <c r="U4812" s="209"/>
      <c r="V4812" s="209"/>
    </row>
    <row r="4813" spans="4:22" x14ac:dyDescent="0.25">
      <c r="D4813" s="209"/>
      <c r="E4813" s="209"/>
      <c r="F4813" s="209"/>
      <c r="G4813" s="209"/>
      <c r="H4813" s="209"/>
      <c r="I4813" s="209"/>
      <c r="J4813" s="209"/>
      <c r="N4813" s="209"/>
      <c r="O4813" s="209"/>
      <c r="P4813" s="209"/>
      <c r="Q4813" s="209"/>
      <c r="R4813" s="209"/>
      <c r="S4813" s="209"/>
      <c r="T4813" s="209"/>
      <c r="U4813" s="209"/>
      <c r="V4813" s="209"/>
    </row>
    <row r="4814" spans="4:22" x14ac:dyDescent="0.25">
      <c r="D4814" s="209"/>
      <c r="E4814" s="209"/>
      <c r="F4814" s="209"/>
      <c r="G4814" s="209"/>
      <c r="H4814" s="209"/>
      <c r="I4814" s="209"/>
      <c r="J4814" s="209"/>
      <c r="N4814" s="209"/>
      <c r="O4814" s="209"/>
      <c r="P4814" s="209"/>
      <c r="Q4814" s="209"/>
      <c r="R4814" s="209"/>
      <c r="S4814" s="209"/>
      <c r="T4814" s="209"/>
      <c r="U4814" s="209"/>
      <c r="V4814" s="209"/>
    </row>
    <row r="4815" spans="4:22" x14ac:dyDescent="0.25">
      <c r="D4815" s="209"/>
      <c r="E4815" s="209"/>
      <c r="F4815" s="209"/>
      <c r="G4815" s="209"/>
      <c r="H4815" s="209"/>
      <c r="I4815" s="209"/>
      <c r="J4815" s="209"/>
      <c r="N4815" s="209"/>
      <c r="O4815" s="209"/>
      <c r="P4815" s="209"/>
      <c r="Q4815" s="209"/>
      <c r="R4815" s="209"/>
      <c r="S4815" s="209"/>
      <c r="T4815" s="209"/>
      <c r="U4815" s="209"/>
      <c r="V4815" s="209"/>
    </row>
    <row r="4816" spans="4:22" x14ac:dyDescent="0.25">
      <c r="D4816" s="209"/>
      <c r="E4816" s="209"/>
      <c r="F4816" s="209"/>
      <c r="G4816" s="209"/>
      <c r="H4816" s="209"/>
      <c r="I4816" s="209"/>
      <c r="J4816" s="209"/>
      <c r="N4816" s="209"/>
      <c r="O4816" s="209"/>
      <c r="P4816" s="209"/>
      <c r="Q4816" s="209"/>
      <c r="R4816" s="209"/>
      <c r="S4816" s="209"/>
      <c r="T4816" s="209"/>
      <c r="U4816" s="209"/>
      <c r="V4816" s="209"/>
    </row>
    <row r="4817" spans="4:22" x14ac:dyDescent="0.25">
      <c r="D4817" s="209"/>
      <c r="E4817" s="209"/>
      <c r="F4817" s="209"/>
      <c r="G4817" s="209"/>
      <c r="H4817" s="209"/>
      <c r="I4817" s="209"/>
      <c r="J4817" s="209"/>
      <c r="N4817" s="209"/>
      <c r="O4817" s="209"/>
      <c r="P4817" s="209"/>
      <c r="Q4817" s="209"/>
      <c r="R4817" s="209"/>
      <c r="S4817" s="209"/>
      <c r="T4817" s="209"/>
      <c r="U4817" s="209"/>
      <c r="V4817" s="209"/>
    </row>
    <row r="4818" spans="4:22" x14ac:dyDescent="0.25">
      <c r="D4818" s="209"/>
      <c r="E4818" s="209"/>
      <c r="F4818" s="209"/>
      <c r="G4818" s="209"/>
      <c r="H4818" s="209"/>
      <c r="I4818" s="209"/>
      <c r="J4818" s="209"/>
      <c r="N4818" s="209"/>
      <c r="O4818" s="209"/>
      <c r="P4818" s="209"/>
      <c r="Q4818" s="209"/>
      <c r="R4818" s="209"/>
      <c r="S4818" s="209"/>
      <c r="T4818" s="209"/>
      <c r="U4818" s="209"/>
      <c r="V4818" s="209"/>
    </row>
    <row r="4819" spans="4:22" x14ac:dyDescent="0.25">
      <c r="D4819" s="209"/>
      <c r="E4819" s="209"/>
      <c r="F4819" s="209"/>
      <c r="G4819" s="209"/>
      <c r="H4819" s="209"/>
      <c r="I4819" s="209"/>
      <c r="J4819" s="209"/>
      <c r="N4819" s="209"/>
      <c r="O4819" s="209"/>
      <c r="P4819" s="209"/>
      <c r="Q4819" s="209"/>
      <c r="R4819" s="209"/>
      <c r="S4819" s="209"/>
      <c r="T4819" s="209"/>
      <c r="U4819" s="209"/>
      <c r="V4819" s="209"/>
    </row>
    <row r="4820" spans="4:22" x14ac:dyDescent="0.25">
      <c r="D4820" s="209"/>
      <c r="E4820" s="209"/>
      <c r="F4820" s="209"/>
      <c r="G4820" s="209"/>
      <c r="H4820" s="209"/>
      <c r="I4820" s="209"/>
      <c r="J4820" s="209"/>
      <c r="N4820" s="209"/>
      <c r="O4820" s="209"/>
      <c r="P4820" s="209"/>
      <c r="Q4820" s="209"/>
      <c r="R4820" s="209"/>
      <c r="S4820" s="209"/>
      <c r="T4820" s="209"/>
      <c r="U4820" s="209"/>
      <c r="V4820" s="209"/>
    </row>
    <row r="4821" spans="4:22" x14ac:dyDescent="0.25">
      <c r="D4821" s="209"/>
      <c r="E4821" s="209"/>
      <c r="F4821" s="209"/>
      <c r="G4821" s="209"/>
      <c r="H4821" s="209"/>
      <c r="I4821" s="209"/>
      <c r="J4821" s="209"/>
      <c r="N4821" s="209"/>
      <c r="O4821" s="209"/>
      <c r="P4821" s="209"/>
      <c r="Q4821" s="209"/>
      <c r="R4821" s="209"/>
      <c r="S4821" s="209"/>
      <c r="T4821" s="209"/>
      <c r="U4821" s="209"/>
      <c r="V4821" s="209"/>
    </row>
    <row r="4822" spans="4:22" x14ac:dyDescent="0.25">
      <c r="D4822" s="209"/>
      <c r="E4822" s="209"/>
      <c r="F4822" s="209"/>
      <c r="G4822" s="209"/>
      <c r="H4822" s="209"/>
      <c r="I4822" s="209"/>
      <c r="J4822" s="209"/>
      <c r="N4822" s="209"/>
      <c r="O4822" s="209"/>
      <c r="P4822" s="209"/>
      <c r="Q4822" s="209"/>
      <c r="R4822" s="209"/>
      <c r="S4822" s="209"/>
      <c r="T4822" s="209"/>
      <c r="U4822" s="209"/>
      <c r="V4822" s="209"/>
    </row>
    <row r="4823" spans="4:22" x14ac:dyDescent="0.25">
      <c r="D4823" s="209"/>
      <c r="E4823" s="209"/>
      <c r="F4823" s="209"/>
      <c r="G4823" s="209"/>
      <c r="H4823" s="209"/>
      <c r="I4823" s="209"/>
      <c r="J4823" s="209"/>
      <c r="N4823" s="209"/>
      <c r="O4823" s="209"/>
      <c r="P4823" s="209"/>
      <c r="Q4823" s="209"/>
      <c r="R4823" s="209"/>
      <c r="S4823" s="209"/>
      <c r="T4823" s="209"/>
      <c r="U4823" s="209"/>
      <c r="V4823" s="209"/>
    </row>
    <row r="4824" spans="4:22" x14ac:dyDescent="0.25">
      <c r="D4824" s="209"/>
      <c r="E4824" s="209"/>
      <c r="F4824" s="209"/>
      <c r="G4824" s="209"/>
      <c r="H4824" s="209"/>
      <c r="I4824" s="209"/>
      <c r="J4824" s="209"/>
      <c r="N4824" s="209"/>
      <c r="O4824" s="209"/>
      <c r="P4824" s="209"/>
      <c r="Q4824" s="209"/>
      <c r="R4824" s="209"/>
      <c r="S4824" s="209"/>
      <c r="T4824" s="209"/>
      <c r="U4824" s="209"/>
      <c r="V4824" s="209"/>
    </row>
    <row r="4825" spans="4:22" x14ac:dyDescent="0.25">
      <c r="D4825" s="209"/>
      <c r="E4825" s="209"/>
      <c r="F4825" s="209"/>
      <c r="G4825" s="209"/>
      <c r="H4825" s="209"/>
      <c r="I4825" s="209"/>
      <c r="J4825" s="209"/>
      <c r="N4825" s="209"/>
      <c r="O4825" s="209"/>
      <c r="P4825" s="209"/>
      <c r="Q4825" s="209"/>
      <c r="R4825" s="209"/>
      <c r="S4825" s="209"/>
      <c r="T4825" s="209"/>
      <c r="U4825" s="209"/>
      <c r="V4825" s="209"/>
    </row>
    <row r="4826" spans="4:22" x14ac:dyDescent="0.25">
      <c r="D4826" s="209"/>
      <c r="E4826" s="209"/>
      <c r="F4826" s="209"/>
      <c r="G4826" s="209"/>
      <c r="H4826" s="209"/>
      <c r="I4826" s="209"/>
      <c r="J4826" s="209"/>
      <c r="N4826" s="209"/>
      <c r="O4826" s="209"/>
      <c r="P4826" s="209"/>
      <c r="Q4826" s="209"/>
      <c r="R4826" s="209"/>
      <c r="S4826" s="209"/>
      <c r="T4826" s="209"/>
      <c r="U4826" s="209"/>
      <c r="V4826" s="209"/>
    </row>
    <row r="4827" spans="4:22" x14ac:dyDescent="0.25">
      <c r="D4827" s="209"/>
      <c r="E4827" s="209"/>
      <c r="F4827" s="209"/>
      <c r="G4827" s="209"/>
      <c r="H4827" s="209"/>
      <c r="I4827" s="209"/>
      <c r="J4827" s="209"/>
      <c r="N4827" s="209"/>
      <c r="O4827" s="209"/>
      <c r="P4827" s="209"/>
      <c r="Q4827" s="209"/>
      <c r="R4827" s="209"/>
      <c r="S4827" s="209"/>
      <c r="T4827" s="209"/>
      <c r="U4827" s="209"/>
      <c r="V4827" s="209"/>
    </row>
    <row r="4828" spans="4:22" x14ac:dyDescent="0.25">
      <c r="D4828" s="209"/>
      <c r="E4828" s="209"/>
      <c r="F4828" s="209"/>
      <c r="G4828" s="209"/>
      <c r="H4828" s="209"/>
      <c r="I4828" s="209"/>
      <c r="J4828" s="209"/>
      <c r="N4828" s="209"/>
      <c r="O4828" s="209"/>
      <c r="P4828" s="209"/>
      <c r="Q4828" s="209"/>
      <c r="R4828" s="209"/>
      <c r="S4828" s="209"/>
      <c r="T4828" s="209"/>
      <c r="U4828" s="209"/>
      <c r="V4828" s="209"/>
    </row>
    <row r="4829" spans="4:22" x14ac:dyDescent="0.25">
      <c r="D4829" s="209"/>
      <c r="E4829" s="209"/>
      <c r="F4829" s="209"/>
      <c r="G4829" s="209"/>
      <c r="H4829" s="209"/>
      <c r="I4829" s="209"/>
      <c r="J4829" s="209"/>
      <c r="N4829" s="209"/>
      <c r="O4829" s="209"/>
      <c r="P4829" s="209"/>
      <c r="Q4829" s="209"/>
      <c r="R4829" s="209"/>
      <c r="S4829" s="209"/>
      <c r="T4829" s="209"/>
      <c r="U4829" s="209"/>
      <c r="V4829" s="209"/>
    </row>
    <row r="4830" spans="4:22" x14ac:dyDescent="0.25">
      <c r="D4830" s="209"/>
      <c r="E4830" s="209"/>
      <c r="F4830" s="209"/>
      <c r="G4830" s="209"/>
      <c r="H4830" s="209"/>
      <c r="I4830" s="209"/>
      <c r="J4830" s="209"/>
      <c r="N4830" s="209"/>
      <c r="O4830" s="209"/>
      <c r="P4830" s="209"/>
      <c r="Q4830" s="209"/>
      <c r="R4830" s="209"/>
      <c r="S4830" s="209"/>
      <c r="T4830" s="209"/>
      <c r="U4830" s="209"/>
      <c r="V4830" s="209"/>
    </row>
    <row r="4831" spans="4:22" x14ac:dyDescent="0.25">
      <c r="D4831" s="209"/>
      <c r="E4831" s="209"/>
      <c r="F4831" s="209"/>
      <c r="G4831" s="209"/>
      <c r="H4831" s="209"/>
      <c r="I4831" s="209"/>
      <c r="J4831" s="209"/>
      <c r="N4831" s="209"/>
      <c r="O4831" s="209"/>
      <c r="P4831" s="209"/>
      <c r="Q4831" s="209"/>
      <c r="R4831" s="209"/>
      <c r="S4831" s="209"/>
      <c r="T4831" s="209"/>
      <c r="U4831" s="209"/>
      <c r="V4831" s="209"/>
    </row>
    <row r="4832" spans="4:22" x14ac:dyDescent="0.25">
      <c r="D4832" s="209"/>
      <c r="E4832" s="209"/>
      <c r="F4832" s="209"/>
      <c r="G4832" s="209"/>
      <c r="H4832" s="209"/>
      <c r="I4832" s="209"/>
      <c r="J4832" s="209"/>
      <c r="N4832" s="209"/>
      <c r="O4832" s="209"/>
      <c r="P4832" s="209"/>
      <c r="Q4832" s="209"/>
      <c r="R4832" s="209"/>
      <c r="S4832" s="209"/>
      <c r="T4832" s="209"/>
      <c r="U4832" s="209"/>
      <c r="V4832" s="209"/>
    </row>
    <row r="4833" spans="4:22" x14ac:dyDescent="0.25">
      <c r="D4833" s="209"/>
      <c r="E4833" s="209"/>
      <c r="F4833" s="209"/>
      <c r="G4833" s="209"/>
      <c r="H4833" s="209"/>
      <c r="I4833" s="209"/>
      <c r="J4833" s="209"/>
      <c r="N4833" s="209"/>
      <c r="O4833" s="209"/>
      <c r="P4833" s="209"/>
      <c r="Q4833" s="209"/>
      <c r="R4833" s="209"/>
      <c r="S4833" s="209"/>
      <c r="T4833" s="209"/>
      <c r="U4833" s="209"/>
      <c r="V4833" s="209"/>
    </row>
    <row r="4834" spans="4:22" x14ac:dyDescent="0.25">
      <c r="D4834" s="209"/>
      <c r="E4834" s="209"/>
      <c r="F4834" s="209"/>
      <c r="G4834" s="209"/>
      <c r="H4834" s="209"/>
      <c r="I4834" s="209"/>
      <c r="J4834" s="209"/>
      <c r="N4834" s="209"/>
      <c r="O4834" s="209"/>
      <c r="P4834" s="209"/>
      <c r="Q4834" s="209"/>
      <c r="R4834" s="209"/>
      <c r="S4834" s="209"/>
      <c r="T4834" s="209"/>
      <c r="U4834" s="209"/>
      <c r="V4834" s="209"/>
    </row>
    <row r="4835" spans="4:22" x14ac:dyDescent="0.25">
      <c r="D4835" s="209"/>
      <c r="E4835" s="209"/>
      <c r="F4835" s="209"/>
      <c r="G4835" s="209"/>
      <c r="H4835" s="209"/>
      <c r="I4835" s="209"/>
      <c r="J4835" s="209"/>
      <c r="N4835" s="209"/>
      <c r="O4835" s="209"/>
      <c r="P4835" s="209"/>
      <c r="Q4835" s="209"/>
      <c r="R4835" s="209"/>
      <c r="S4835" s="209"/>
      <c r="T4835" s="209"/>
      <c r="U4835" s="209"/>
      <c r="V4835" s="209"/>
    </row>
    <row r="4836" spans="4:22" x14ac:dyDescent="0.25">
      <c r="D4836" s="209"/>
      <c r="E4836" s="209"/>
      <c r="F4836" s="209"/>
      <c r="G4836" s="209"/>
      <c r="H4836" s="209"/>
      <c r="I4836" s="209"/>
      <c r="J4836" s="209"/>
      <c r="N4836" s="209"/>
      <c r="O4836" s="209"/>
      <c r="P4836" s="209"/>
      <c r="Q4836" s="209"/>
      <c r="R4836" s="209"/>
      <c r="S4836" s="209"/>
      <c r="T4836" s="209"/>
      <c r="U4836" s="209"/>
      <c r="V4836" s="209"/>
    </row>
    <row r="4837" spans="4:22" x14ac:dyDescent="0.25">
      <c r="D4837" s="209"/>
      <c r="E4837" s="209"/>
      <c r="F4837" s="209"/>
      <c r="G4837" s="209"/>
      <c r="H4837" s="209"/>
      <c r="I4837" s="209"/>
      <c r="J4837" s="209"/>
      <c r="N4837" s="209"/>
      <c r="O4837" s="209"/>
      <c r="P4837" s="209"/>
      <c r="Q4837" s="209"/>
      <c r="R4837" s="209"/>
      <c r="S4837" s="209"/>
      <c r="T4837" s="209"/>
      <c r="U4837" s="209"/>
      <c r="V4837" s="209"/>
    </row>
    <row r="4838" spans="4:22" x14ac:dyDescent="0.25">
      <c r="D4838" s="209"/>
      <c r="E4838" s="209"/>
      <c r="F4838" s="209"/>
      <c r="G4838" s="209"/>
      <c r="H4838" s="209"/>
      <c r="I4838" s="209"/>
      <c r="J4838" s="209"/>
      <c r="N4838" s="209"/>
      <c r="O4838" s="209"/>
      <c r="P4838" s="209"/>
      <c r="Q4838" s="209"/>
      <c r="R4838" s="209"/>
      <c r="S4838" s="209"/>
      <c r="T4838" s="209"/>
      <c r="U4838" s="209"/>
      <c r="V4838" s="209"/>
    </row>
    <row r="4839" spans="4:22" x14ac:dyDescent="0.25">
      <c r="D4839" s="209"/>
      <c r="E4839" s="209"/>
      <c r="F4839" s="209"/>
      <c r="G4839" s="209"/>
      <c r="H4839" s="209"/>
      <c r="I4839" s="209"/>
      <c r="J4839" s="209"/>
      <c r="N4839" s="209"/>
      <c r="O4839" s="209"/>
      <c r="P4839" s="209"/>
      <c r="Q4839" s="209"/>
      <c r="R4839" s="209"/>
      <c r="S4839" s="209"/>
      <c r="T4839" s="209"/>
      <c r="U4839" s="209"/>
      <c r="V4839" s="209"/>
    </row>
    <row r="4840" spans="4:22" x14ac:dyDescent="0.25">
      <c r="D4840" s="209"/>
      <c r="E4840" s="209"/>
      <c r="F4840" s="209"/>
      <c r="G4840" s="209"/>
      <c r="H4840" s="209"/>
      <c r="I4840" s="209"/>
      <c r="J4840" s="209"/>
      <c r="N4840" s="209"/>
      <c r="O4840" s="209"/>
      <c r="P4840" s="209"/>
      <c r="Q4840" s="209"/>
      <c r="R4840" s="209"/>
      <c r="S4840" s="209"/>
      <c r="T4840" s="209"/>
      <c r="U4840" s="209"/>
      <c r="V4840" s="209"/>
    </row>
    <row r="4841" spans="4:22" x14ac:dyDescent="0.25">
      <c r="D4841" s="209"/>
      <c r="E4841" s="209"/>
      <c r="F4841" s="209"/>
      <c r="G4841" s="209"/>
      <c r="H4841" s="209"/>
      <c r="I4841" s="209"/>
      <c r="J4841" s="209"/>
      <c r="N4841" s="209"/>
      <c r="O4841" s="209"/>
      <c r="P4841" s="209"/>
      <c r="Q4841" s="209"/>
      <c r="R4841" s="209"/>
      <c r="S4841" s="209"/>
      <c r="T4841" s="209"/>
      <c r="U4841" s="209"/>
      <c r="V4841" s="209"/>
    </row>
    <row r="4842" spans="4:22" x14ac:dyDescent="0.25">
      <c r="D4842" s="209"/>
      <c r="E4842" s="209"/>
      <c r="F4842" s="209"/>
      <c r="G4842" s="209"/>
      <c r="H4842" s="209"/>
      <c r="I4842" s="209"/>
      <c r="J4842" s="209"/>
      <c r="N4842" s="209"/>
      <c r="O4842" s="209"/>
      <c r="P4842" s="209"/>
      <c r="Q4842" s="209"/>
      <c r="R4842" s="209"/>
      <c r="S4842" s="209"/>
      <c r="T4842" s="209"/>
      <c r="U4842" s="209"/>
      <c r="V4842" s="209"/>
    </row>
    <row r="4843" spans="4:22" x14ac:dyDescent="0.25">
      <c r="D4843" s="209"/>
      <c r="E4843" s="209"/>
      <c r="F4843" s="209"/>
      <c r="G4843" s="209"/>
      <c r="H4843" s="209"/>
      <c r="I4843" s="209"/>
      <c r="J4843" s="209"/>
      <c r="N4843" s="209"/>
      <c r="O4843" s="209"/>
      <c r="P4843" s="209"/>
      <c r="Q4843" s="209"/>
      <c r="R4843" s="209"/>
      <c r="S4843" s="209"/>
      <c r="T4843" s="209"/>
      <c r="U4843" s="209"/>
      <c r="V4843" s="209"/>
    </row>
    <row r="4844" spans="4:22" x14ac:dyDescent="0.25">
      <c r="D4844" s="209"/>
      <c r="E4844" s="209"/>
      <c r="F4844" s="209"/>
      <c r="G4844" s="209"/>
      <c r="H4844" s="209"/>
      <c r="I4844" s="209"/>
      <c r="J4844" s="209"/>
      <c r="N4844" s="209"/>
      <c r="O4844" s="209"/>
      <c r="P4844" s="209"/>
      <c r="Q4844" s="209"/>
      <c r="R4844" s="209"/>
      <c r="S4844" s="209"/>
      <c r="T4844" s="209"/>
      <c r="U4844" s="209"/>
      <c r="V4844" s="209"/>
    </row>
    <row r="4845" spans="4:22" x14ac:dyDescent="0.25">
      <c r="D4845" s="209"/>
      <c r="E4845" s="209"/>
      <c r="F4845" s="209"/>
      <c r="G4845" s="209"/>
      <c r="H4845" s="209"/>
      <c r="I4845" s="209"/>
      <c r="J4845" s="209"/>
      <c r="N4845" s="209"/>
      <c r="O4845" s="209"/>
      <c r="P4845" s="209"/>
      <c r="Q4845" s="209"/>
      <c r="R4845" s="209"/>
      <c r="S4845" s="209"/>
      <c r="T4845" s="209"/>
      <c r="U4845" s="209"/>
      <c r="V4845" s="209"/>
    </row>
    <row r="4846" spans="4:22" x14ac:dyDescent="0.25">
      <c r="D4846" s="209"/>
      <c r="E4846" s="209"/>
      <c r="F4846" s="209"/>
      <c r="G4846" s="209"/>
      <c r="H4846" s="209"/>
      <c r="I4846" s="209"/>
      <c r="J4846" s="209"/>
      <c r="N4846" s="209"/>
      <c r="O4846" s="209"/>
      <c r="P4846" s="209"/>
      <c r="Q4846" s="209"/>
      <c r="R4846" s="209"/>
      <c r="S4846" s="209"/>
      <c r="T4846" s="209"/>
      <c r="U4846" s="209"/>
      <c r="V4846" s="209"/>
    </row>
    <row r="4847" spans="4:22" x14ac:dyDescent="0.25">
      <c r="D4847" s="209"/>
      <c r="E4847" s="209"/>
      <c r="F4847" s="209"/>
      <c r="G4847" s="209"/>
      <c r="H4847" s="209"/>
      <c r="I4847" s="209"/>
      <c r="J4847" s="209"/>
      <c r="N4847" s="209"/>
      <c r="O4847" s="209"/>
      <c r="P4847" s="209"/>
      <c r="Q4847" s="209"/>
      <c r="R4847" s="209"/>
      <c r="S4847" s="209"/>
      <c r="T4847" s="209"/>
      <c r="U4847" s="209"/>
      <c r="V4847" s="209"/>
    </row>
    <row r="4848" spans="4:22" x14ac:dyDescent="0.25">
      <c r="D4848" s="209"/>
      <c r="E4848" s="209"/>
      <c r="F4848" s="209"/>
      <c r="G4848" s="209"/>
      <c r="H4848" s="209"/>
      <c r="I4848" s="209"/>
      <c r="J4848" s="209"/>
      <c r="N4848" s="209"/>
      <c r="O4848" s="209"/>
      <c r="P4848" s="209"/>
      <c r="Q4848" s="209"/>
      <c r="R4848" s="209"/>
      <c r="S4848" s="209"/>
      <c r="T4848" s="209"/>
      <c r="U4848" s="209"/>
      <c r="V4848" s="209"/>
    </row>
    <row r="4849" spans="4:22" x14ac:dyDescent="0.25">
      <c r="D4849" s="209"/>
      <c r="E4849" s="209"/>
      <c r="F4849" s="209"/>
      <c r="G4849" s="209"/>
      <c r="H4849" s="209"/>
      <c r="I4849" s="209"/>
      <c r="J4849" s="209"/>
      <c r="N4849" s="209"/>
      <c r="O4849" s="209"/>
      <c r="P4849" s="209"/>
      <c r="Q4849" s="209"/>
      <c r="R4849" s="209"/>
      <c r="S4849" s="209"/>
      <c r="T4849" s="209"/>
      <c r="U4849" s="209"/>
      <c r="V4849" s="209"/>
    </row>
    <row r="4850" spans="4:22" x14ac:dyDescent="0.25">
      <c r="D4850" s="209"/>
      <c r="E4850" s="209"/>
      <c r="F4850" s="209"/>
      <c r="G4850" s="209"/>
      <c r="H4850" s="209"/>
      <c r="I4850" s="209"/>
      <c r="J4850" s="209"/>
      <c r="N4850" s="209"/>
      <c r="O4850" s="209"/>
      <c r="P4850" s="209"/>
      <c r="Q4850" s="209"/>
      <c r="R4850" s="209"/>
      <c r="S4850" s="209"/>
      <c r="T4850" s="209"/>
      <c r="U4850" s="209"/>
      <c r="V4850" s="209"/>
    </row>
    <row r="4851" spans="4:22" x14ac:dyDescent="0.25">
      <c r="D4851" s="209"/>
      <c r="E4851" s="209"/>
      <c r="F4851" s="209"/>
      <c r="G4851" s="209"/>
      <c r="H4851" s="209"/>
      <c r="I4851" s="209"/>
      <c r="J4851" s="209"/>
      <c r="N4851" s="209"/>
      <c r="O4851" s="209"/>
      <c r="P4851" s="209"/>
      <c r="Q4851" s="209"/>
      <c r="R4851" s="209"/>
      <c r="S4851" s="209"/>
      <c r="T4851" s="209"/>
      <c r="U4851" s="209"/>
      <c r="V4851" s="209"/>
    </row>
    <row r="4852" spans="4:22" x14ac:dyDescent="0.25">
      <c r="D4852" s="209"/>
      <c r="E4852" s="209"/>
      <c r="F4852" s="209"/>
      <c r="G4852" s="209"/>
      <c r="H4852" s="209"/>
      <c r="I4852" s="209"/>
      <c r="J4852" s="209"/>
      <c r="N4852" s="209"/>
      <c r="O4852" s="209"/>
      <c r="P4852" s="209"/>
      <c r="Q4852" s="209"/>
      <c r="R4852" s="209"/>
      <c r="S4852" s="209"/>
      <c r="T4852" s="209"/>
      <c r="U4852" s="209"/>
      <c r="V4852" s="209"/>
    </row>
    <row r="4853" spans="4:22" x14ac:dyDescent="0.25">
      <c r="D4853" s="209"/>
      <c r="E4853" s="209"/>
      <c r="F4853" s="209"/>
      <c r="G4853" s="209"/>
      <c r="H4853" s="209"/>
      <c r="I4853" s="209"/>
      <c r="J4853" s="209"/>
      <c r="N4853" s="209"/>
      <c r="O4853" s="209"/>
      <c r="P4853" s="209"/>
      <c r="Q4853" s="209"/>
      <c r="R4853" s="209"/>
      <c r="S4853" s="209"/>
      <c r="T4853" s="209"/>
      <c r="U4853" s="209"/>
      <c r="V4853" s="209"/>
    </row>
    <row r="4854" spans="4:22" x14ac:dyDescent="0.25">
      <c r="D4854" s="209"/>
      <c r="E4854" s="209"/>
      <c r="F4854" s="209"/>
      <c r="G4854" s="209"/>
      <c r="H4854" s="209"/>
      <c r="I4854" s="209"/>
      <c r="J4854" s="209"/>
      <c r="N4854" s="209"/>
      <c r="O4854" s="209"/>
      <c r="P4854" s="209"/>
      <c r="Q4854" s="209"/>
      <c r="R4854" s="209"/>
      <c r="S4854" s="209"/>
      <c r="T4854" s="209"/>
      <c r="U4854" s="209"/>
      <c r="V4854" s="209"/>
    </row>
    <row r="4855" spans="4:22" x14ac:dyDescent="0.25">
      <c r="D4855" s="209"/>
      <c r="E4855" s="209"/>
      <c r="F4855" s="209"/>
      <c r="G4855" s="209"/>
      <c r="H4855" s="209"/>
      <c r="I4855" s="209"/>
      <c r="J4855" s="209"/>
      <c r="N4855" s="209"/>
      <c r="O4855" s="209"/>
      <c r="P4855" s="209"/>
      <c r="Q4855" s="209"/>
      <c r="R4855" s="209"/>
      <c r="S4855" s="209"/>
      <c r="T4855" s="209"/>
      <c r="U4855" s="209"/>
      <c r="V4855" s="209"/>
    </row>
    <row r="4856" spans="4:22" x14ac:dyDescent="0.25">
      <c r="D4856" s="209"/>
      <c r="E4856" s="209"/>
      <c r="F4856" s="209"/>
      <c r="G4856" s="209"/>
      <c r="H4856" s="209"/>
      <c r="I4856" s="209"/>
      <c r="J4856" s="209"/>
      <c r="N4856" s="209"/>
      <c r="O4856" s="209"/>
      <c r="P4856" s="209"/>
      <c r="Q4856" s="209"/>
      <c r="R4856" s="209"/>
      <c r="S4856" s="209"/>
      <c r="T4856" s="209"/>
      <c r="U4856" s="209"/>
      <c r="V4856" s="209"/>
    </row>
    <row r="4857" spans="4:22" x14ac:dyDescent="0.25">
      <c r="D4857" s="209"/>
      <c r="E4857" s="209"/>
      <c r="F4857" s="209"/>
      <c r="G4857" s="209"/>
      <c r="H4857" s="209"/>
      <c r="I4857" s="209"/>
      <c r="J4857" s="209"/>
      <c r="N4857" s="209"/>
      <c r="O4857" s="209"/>
      <c r="P4857" s="209"/>
      <c r="Q4857" s="209"/>
      <c r="R4857" s="209"/>
      <c r="S4857" s="209"/>
      <c r="T4857" s="209"/>
      <c r="U4857" s="209"/>
      <c r="V4857" s="209"/>
    </row>
    <row r="4858" spans="4:22" x14ac:dyDescent="0.25">
      <c r="D4858" s="209"/>
      <c r="E4858" s="209"/>
      <c r="F4858" s="209"/>
      <c r="G4858" s="209"/>
      <c r="H4858" s="209"/>
      <c r="I4858" s="209"/>
      <c r="J4858" s="209"/>
      <c r="N4858" s="209"/>
      <c r="O4858" s="209"/>
      <c r="P4858" s="209"/>
      <c r="Q4858" s="209"/>
      <c r="R4858" s="209"/>
      <c r="S4858" s="209"/>
      <c r="T4858" s="209"/>
      <c r="U4858" s="209"/>
      <c r="V4858" s="209"/>
    </row>
    <row r="4859" spans="4:22" x14ac:dyDescent="0.25">
      <c r="D4859" s="209"/>
      <c r="E4859" s="209"/>
      <c r="F4859" s="209"/>
      <c r="G4859" s="209"/>
      <c r="H4859" s="209"/>
      <c r="I4859" s="209"/>
      <c r="J4859" s="209"/>
      <c r="N4859" s="209"/>
      <c r="O4859" s="209"/>
      <c r="P4859" s="209"/>
      <c r="Q4859" s="209"/>
      <c r="R4859" s="209"/>
      <c r="S4859" s="209"/>
      <c r="T4859" s="209"/>
      <c r="U4859" s="209"/>
      <c r="V4859" s="209"/>
    </row>
    <row r="4860" spans="4:22" x14ac:dyDescent="0.25">
      <c r="D4860" s="209"/>
      <c r="E4860" s="209"/>
      <c r="F4860" s="209"/>
      <c r="G4860" s="209"/>
      <c r="H4860" s="209"/>
      <c r="I4860" s="209"/>
      <c r="J4860" s="209"/>
      <c r="N4860" s="209"/>
      <c r="O4860" s="209"/>
      <c r="P4860" s="209"/>
      <c r="Q4860" s="209"/>
      <c r="R4860" s="209"/>
      <c r="S4860" s="209"/>
      <c r="T4860" s="209"/>
      <c r="U4860" s="209"/>
      <c r="V4860" s="209"/>
    </row>
    <row r="4861" spans="4:22" x14ac:dyDescent="0.25">
      <c r="D4861" s="209"/>
      <c r="E4861" s="209"/>
      <c r="F4861" s="209"/>
      <c r="G4861" s="209"/>
      <c r="H4861" s="209"/>
      <c r="I4861" s="209"/>
      <c r="J4861" s="209"/>
      <c r="N4861" s="209"/>
      <c r="O4861" s="209"/>
      <c r="P4861" s="209"/>
      <c r="Q4861" s="209"/>
      <c r="R4861" s="209"/>
      <c r="S4861" s="209"/>
      <c r="T4861" s="209"/>
      <c r="U4861" s="209"/>
      <c r="V4861" s="209"/>
    </row>
    <row r="4862" spans="4:22" x14ac:dyDescent="0.25">
      <c r="D4862" s="209"/>
      <c r="E4862" s="209"/>
      <c r="F4862" s="209"/>
      <c r="G4862" s="209"/>
      <c r="H4862" s="209"/>
      <c r="I4862" s="209"/>
      <c r="J4862" s="209"/>
      <c r="N4862" s="209"/>
      <c r="O4862" s="209"/>
      <c r="P4862" s="209"/>
      <c r="Q4862" s="209"/>
      <c r="R4862" s="209"/>
      <c r="S4862" s="209"/>
      <c r="T4862" s="209"/>
      <c r="U4862" s="209"/>
      <c r="V4862" s="209"/>
    </row>
    <row r="4863" spans="4:22" x14ac:dyDescent="0.25">
      <c r="D4863" s="209"/>
      <c r="E4863" s="209"/>
      <c r="F4863" s="209"/>
      <c r="G4863" s="209"/>
      <c r="H4863" s="209"/>
      <c r="I4863" s="209"/>
      <c r="J4863" s="209"/>
      <c r="N4863" s="209"/>
      <c r="O4863" s="209"/>
      <c r="P4863" s="209"/>
      <c r="Q4863" s="209"/>
      <c r="R4863" s="209"/>
      <c r="S4863" s="209"/>
      <c r="T4863" s="209"/>
      <c r="U4863" s="209"/>
      <c r="V4863" s="209"/>
    </row>
    <row r="4864" spans="4:22" x14ac:dyDescent="0.25">
      <c r="D4864" s="209"/>
      <c r="E4864" s="209"/>
      <c r="F4864" s="209"/>
      <c r="G4864" s="209"/>
      <c r="H4864" s="209"/>
      <c r="I4864" s="209"/>
      <c r="J4864" s="209"/>
      <c r="N4864" s="209"/>
      <c r="O4864" s="209"/>
      <c r="P4864" s="209"/>
      <c r="Q4864" s="209"/>
      <c r="R4864" s="209"/>
      <c r="S4864" s="209"/>
      <c r="T4864" s="209"/>
      <c r="U4864" s="209"/>
      <c r="V4864" s="209"/>
    </row>
    <row r="4865" spans="4:22" x14ac:dyDescent="0.25">
      <c r="D4865" s="209"/>
      <c r="E4865" s="209"/>
      <c r="F4865" s="209"/>
      <c r="G4865" s="209"/>
      <c r="H4865" s="209"/>
      <c r="I4865" s="209"/>
      <c r="J4865" s="209"/>
      <c r="N4865" s="209"/>
      <c r="O4865" s="209"/>
      <c r="P4865" s="209"/>
      <c r="Q4865" s="209"/>
      <c r="R4865" s="209"/>
      <c r="S4865" s="209"/>
      <c r="T4865" s="209"/>
      <c r="U4865" s="209"/>
      <c r="V4865" s="209"/>
    </row>
    <row r="4866" spans="4:22" x14ac:dyDescent="0.25">
      <c r="D4866" s="209"/>
      <c r="E4866" s="209"/>
      <c r="F4866" s="209"/>
      <c r="G4866" s="209"/>
      <c r="H4866" s="209"/>
      <c r="I4866" s="209"/>
      <c r="J4866" s="209"/>
      <c r="N4866" s="209"/>
      <c r="O4866" s="209"/>
      <c r="P4866" s="209"/>
      <c r="Q4866" s="209"/>
      <c r="R4866" s="209"/>
      <c r="S4866" s="209"/>
      <c r="T4866" s="209"/>
      <c r="U4866" s="209"/>
      <c r="V4866" s="209"/>
    </row>
    <row r="4867" spans="4:22" x14ac:dyDescent="0.25">
      <c r="D4867" s="209"/>
      <c r="E4867" s="209"/>
      <c r="F4867" s="209"/>
      <c r="G4867" s="209"/>
      <c r="H4867" s="209"/>
      <c r="I4867" s="209"/>
      <c r="J4867" s="209"/>
      <c r="N4867" s="209"/>
      <c r="O4867" s="209"/>
      <c r="P4867" s="209"/>
      <c r="Q4867" s="209"/>
      <c r="R4867" s="209"/>
      <c r="S4867" s="209"/>
      <c r="T4867" s="209"/>
      <c r="U4867" s="209"/>
      <c r="V4867" s="209"/>
    </row>
    <row r="4868" spans="4:22" x14ac:dyDescent="0.25">
      <c r="D4868" s="209"/>
      <c r="E4868" s="209"/>
      <c r="F4868" s="209"/>
      <c r="G4868" s="209"/>
      <c r="H4868" s="209"/>
      <c r="I4868" s="209"/>
      <c r="J4868" s="209"/>
      <c r="N4868" s="209"/>
      <c r="O4868" s="209"/>
      <c r="P4868" s="209"/>
      <c r="Q4868" s="209"/>
      <c r="R4868" s="209"/>
      <c r="S4868" s="209"/>
      <c r="T4868" s="209"/>
      <c r="U4868" s="209"/>
      <c r="V4868" s="209"/>
    </row>
    <row r="4869" spans="4:22" x14ac:dyDescent="0.25">
      <c r="D4869" s="209"/>
      <c r="E4869" s="209"/>
      <c r="F4869" s="209"/>
      <c r="G4869" s="209"/>
      <c r="H4869" s="209"/>
      <c r="I4869" s="209"/>
      <c r="J4869" s="209"/>
      <c r="N4869" s="209"/>
      <c r="O4869" s="209"/>
      <c r="P4869" s="209"/>
      <c r="Q4869" s="209"/>
      <c r="R4869" s="209"/>
      <c r="S4869" s="209"/>
      <c r="T4869" s="209"/>
      <c r="U4869" s="209"/>
      <c r="V4869" s="209"/>
    </row>
    <row r="4870" spans="4:22" x14ac:dyDescent="0.25">
      <c r="D4870" s="209"/>
      <c r="E4870" s="209"/>
      <c r="F4870" s="209"/>
      <c r="G4870" s="209"/>
      <c r="H4870" s="209"/>
      <c r="I4870" s="209"/>
      <c r="J4870" s="209"/>
      <c r="N4870" s="209"/>
      <c r="O4870" s="209"/>
      <c r="P4870" s="209"/>
      <c r="Q4870" s="209"/>
      <c r="R4870" s="209"/>
      <c r="S4870" s="209"/>
      <c r="T4870" s="209"/>
      <c r="U4870" s="209"/>
      <c r="V4870" s="209"/>
    </row>
    <row r="4871" spans="4:22" x14ac:dyDescent="0.25">
      <c r="D4871" s="209"/>
      <c r="E4871" s="209"/>
      <c r="F4871" s="209"/>
      <c r="G4871" s="209"/>
      <c r="H4871" s="209"/>
      <c r="I4871" s="209"/>
      <c r="J4871" s="209"/>
      <c r="N4871" s="209"/>
      <c r="O4871" s="209"/>
      <c r="P4871" s="209"/>
      <c r="Q4871" s="209"/>
      <c r="R4871" s="209"/>
      <c r="S4871" s="209"/>
      <c r="T4871" s="209"/>
      <c r="U4871" s="209"/>
      <c r="V4871" s="209"/>
    </row>
    <row r="4872" spans="4:22" x14ac:dyDescent="0.25">
      <c r="D4872" s="209"/>
      <c r="E4872" s="209"/>
      <c r="F4872" s="209"/>
      <c r="G4872" s="209"/>
      <c r="H4872" s="209"/>
      <c r="I4872" s="209"/>
      <c r="J4872" s="209"/>
      <c r="N4872" s="209"/>
      <c r="O4872" s="209"/>
      <c r="P4872" s="209"/>
      <c r="Q4872" s="209"/>
      <c r="R4872" s="209"/>
      <c r="S4872" s="209"/>
      <c r="T4872" s="209"/>
      <c r="U4872" s="209"/>
      <c r="V4872" s="209"/>
    </row>
    <row r="4873" spans="4:22" x14ac:dyDescent="0.25">
      <c r="D4873" s="209"/>
      <c r="E4873" s="209"/>
      <c r="F4873" s="209"/>
      <c r="G4873" s="209"/>
      <c r="H4873" s="209"/>
      <c r="I4873" s="209"/>
      <c r="J4873" s="209"/>
      <c r="N4873" s="209"/>
      <c r="O4873" s="209"/>
      <c r="P4873" s="209"/>
      <c r="Q4873" s="209"/>
      <c r="R4873" s="209"/>
      <c r="S4873" s="209"/>
      <c r="T4873" s="209"/>
      <c r="U4873" s="209"/>
      <c r="V4873" s="209"/>
    </row>
    <row r="4874" spans="4:22" x14ac:dyDescent="0.25">
      <c r="D4874" s="209"/>
      <c r="E4874" s="209"/>
      <c r="F4874" s="209"/>
      <c r="G4874" s="209"/>
      <c r="H4874" s="209"/>
      <c r="I4874" s="209"/>
      <c r="J4874" s="209"/>
      <c r="N4874" s="209"/>
      <c r="O4874" s="209"/>
      <c r="P4874" s="209"/>
      <c r="Q4874" s="209"/>
      <c r="R4874" s="209"/>
      <c r="S4874" s="209"/>
      <c r="T4874" s="209"/>
      <c r="U4874" s="209"/>
      <c r="V4874" s="209"/>
    </row>
    <row r="4875" spans="4:22" x14ac:dyDescent="0.25">
      <c r="D4875" s="209"/>
      <c r="E4875" s="209"/>
      <c r="F4875" s="209"/>
      <c r="G4875" s="209"/>
      <c r="H4875" s="209"/>
      <c r="I4875" s="209"/>
      <c r="J4875" s="209"/>
      <c r="N4875" s="209"/>
      <c r="O4875" s="209"/>
      <c r="P4875" s="209"/>
      <c r="Q4875" s="209"/>
      <c r="R4875" s="209"/>
      <c r="S4875" s="209"/>
      <c r="T4875" s="209"/>
      <c r="U4875" s="209"/>
      <c r="V4875" s="209"/>
    </row>
    <row r="4876" spans="4:22" x14ac:dyDescent="0.25">
      <c r="D4876" s="209"/>
      <c r="E4876" s="209"/>
      <c r="F4876" s="209"/>
      <c r="G4876" s="209"/>
      <c r="H4876" s="209"/>
      <c r="I4876" s="209"/>
      <c r="J4876" s="209"/>
      <c r="N4876" s="209"/>
      <c r="O4876" s="209"/>
      <c r="P4876" s="209"/>
      <c r="Q4876" s="209"/>
      <c r="R4876" s="209"/>
      <c r="S4876" s="209"/>
      <c r="T4876" s="209"/>
      <c r="U4876" s="209"/>
      <c r="V4876" s="209"/>
    </row>
    <row r="4877" spans="4:22" x14ac:dyDescent="0.25">
      <c r="D4877" s="209"/>
      <c r="E4877" s="209"/>
      <c r="F4877" s="209"/>
      <c r="G4877" s="209"/>
      <c r="H4877" s="209"/>
      <c r="I4877" s="209"/>
      <c r="J4877" s="209"/>
      <c r="N4877" s="209"/>
      <c r="O4877" s="209"/>
      <c r="P4877" s="209"/>
      <c r="Q4877" s="209"/>
      <c r="R4877" s="209"/>
      <c r="S4877" s="209"/>
      <c r="T4877" s="209"/>
      <c r="U4877" s="209"/>
      <c r="V4877" s="209"/>
    </row>
    <row r="4878" spans="4:22" x14ac:dyDescent="0.25">
      <c r="D4878" s="209"/>
      <c r="E4878" s="209"/>
      <c r="F4878" s="209"/>
      <c r="G4878" s="209"/>
      <c r="H4878" s="209"/>
      <c r="I4878" s="209"/>
      <c r="J4878" s="209"/>
      <c r="N4878" s="209"/>
      <c r="O4878" s="209"/>
      <c r="P4878" s="209"/>
      <c r="Q4878" s="209"/>
      <c r="R4878" s="209"/>
      <c r="S4878" s="209"/>
      <c r="T4878" s="209"/>
      <c r="U4878" s="209"/>
      <c r="V4878" s="209"/>
    </row>
    <row r="4879" spans="4:22" x14ac:dyDescent="0.25">
      <c r="D4879" s="209"/>
      <c r="E4879" s="209"/>
      <c r="F4879" s="209"/>
      <c r="G4879" s="209"/>
      <c r="H4879" s="209"/>
      <c r="I4879" s="209"/>
      <c r="J4879" s="209"/>
      <c r="N4879" s="209"/>
      <c r="O4879" s="209"/>
      <c r="P4879" s="209"/>
      <c r="Q4879" s="209"/>
      <c r="R4879" s="209"/>
      <c r="S4879" s="209"/>
      <c r="T4879" s="209"/>
      <c r="U4879" s="209"/>
      <c r="V4879" s="209"/>
    </row>
    <row r="4880" spans="4:22" x14ac:dyDescent="0.25">
      <c r="D4880" s="209"/>
      <c r="E4880" s="209"/>
      <c r="F4880" s="209"/>
      <c r="G4880" s="209"/>
      <c r="H4880" s="209"/>
      <c r="I4880" s="209"/>
      <c r="J4880" s="209"/>
      <c r="N4880" s="209"/>
      <c r="O4880" s="209"/>
      <c r="P4880" s="209"/>
      <c r="Q4880" s="209"/>
      <c r="R4880" s="209"/>
      <c r="S4880" s="209"/>
      <c r="T4880" s="209"/>
      <c r="U4880" s="209"/>
      <c r="V4880" s="209"/>
    </row>
    <row r="4881" spans="4:22" x14ac:dyDescent="0.25">
      <c r="D4881" s="209"/>
      <c r="E4881" s="209"/>
      <c r="F4881" s="209"/>
      <c r="G4881" s="209"/>
      <c r="H4881" s="209"/>
      <c r="I4881" s="209"/>
      <c r="J4881" s="209"/>
      <c r="N4881" s="209"/>
      <c r="O4881" s="209"/>
      <c r="P4881" s="209"/>
      <c r="Q4881" s="209"/>
      <c r="R4881" s="209"/>
      <c r="S4881" s="209"/>
      <c r="T4881" s="209"/>
      <c r="U4881" s="209"/>
      <c r="V4881" s="209"/>
    </row>
    <row r="4882" spans="4:22" x14ac:dyDescent="0.25">
      <c r="D4882" s="209"/>
      <c r="E4882" s="209"/>
      <c r="F4882" s="209"/>
      <c r="G4882" s="209"/>
      <c r="H4882" s="209"/>
      <c r="I4882" s="209"/>
      <c r="J4882" s="209"/>
      <c r="N4882" s="209"/>
      <c r="O4882" s="209"/>
      <c r="P4882" s="209"/>
      <c r="Q4882" s="209"/>
      <c r="R4882" s="209"/>
      <c r="S4882" s="209"/>
      <c r="T4882" s="209"/>
      <c r="U4882" s="209"/>
      <c r="V4882" s="209"/>
    </row>
    <row r="4883" spans="4:22" x14ac:dyDescent="0.25">
      <c r="D4883" s="209"/>
      <c r="E4883" s="209"/>
      <c r="F4883" s="209"/>
      <c r="G4883" s="209"/>
      <c r="H4883" s="209"/>
      <c r="I4883" s="209"/>
      <c r="J4883" s="209"/>
      <c r="N4883" s="209"/>
      <c r="O4883" s="209"/>
      <c r="P4883" s="209"/>
      <c r="Q4883" s="209"/>
      <c r="R4883" s="209"/>
      <c r="S4883" s="209"/>
      <c r="T4883" s="209"/>
      <c r="U4883" s="209"/>
      <c r="V4883" s="209"/>
    </row>
    <row r="4884" spans="4:22" x14ac:dyDescent="0.25">
      <c r="D4884" s="209"/>
      <c r="E4884" s="209"/>
      <c r="F4884" s="209"/>
      <c r="G4884" s="209"/>
      <c r="H4884" s="209"/>
      <c r="I4884" s="209"/>
      <c r="J4884" s="209"/>
      <c r="N4884" s="209"/>
      <c r="O4884" s="209"/>
      <c r="P4884" s="209"/>
      <c r="Q4884" s="209"/>
      <c r="R4884" s="209"/>
      <c r="S4884" s="209"/>
      <c r="T4884" s="209"/>
      <c r="U4884" s="209"/>
      <c r="V4884" s="209"/>
    </row>
    <row r="4885" spans="4:22" x14ac:dyDescent="0.25">
      <c r="D4885" s="209"/>
      <c r="E4885" s="209"/>
      <c r="F4885" s="209"/>
      <c r="G4885" s="209"/>
      <c r="H4885" s="209"/>
      <c r="I4885" s="209"/>
      <c r="J4885" s="209"/>
      <c r="N4885" s="209"/>
      <c r="O4885" s="209"/>
      <c r="P4885" s="209"/>
      <c r="Q4885" s="209"/>
      <c r="R4885" s="209"/>
      <c r="S4885" s="209"/>
      <c r="T4885" s="209"/>
      <c r="U4885" s="209"/>
      <c r="V4885" s="209"/>
    </row>
    <row r="4886" spans="4:22" x14ac:dyDescent="0.25">
      <c r="D4886" s="209"/>
      <c r="E4886" s="209"/>
      <c r="F4886" s="209"/>
      <c r="G4886" s="209"/>
      <c r="H4886" s="209"/>
      <c r="I4886" s="209"/>
      <c r="J4886" s="209"/>
      <c r="N4886" s="209"/>
      <c r="O4886" s="209"/>
      <c r="P4886" s="209"/>
      <c r="Q4886" s="209"/>
      <c r="R4886" s="209"/>
      <c r="S4886" s="209"/>
      <c r="T4886" s="209"/>
      <c r="U4886" s="209"/>
      <c r="V4886" s="209"/>
    </row>
    <row r="4887" spans="4:22" x14ac:dyDescent="0.25">
      <c r="D4887" s="209"/>
      <c r="E4887" s="209"/>
      <c r="F4887" s="209"/>
      <c r="G4887" s="209"/>
      <c r="H4887" s="209"/>
      <c r="I4887" s="209"/>
      <c r="J4887" s="209"/>
      <c r="N4887" s="209"/>
      <c r="O4887" s="209"/>
      <c r="P4887" s="209"/>
      <c r="Q4887" s="209"/>
      <c r="R4887" s="209"/>
      <c r="S4887" s="209"/>
      <c r="T4887" s="209"/>
      <c r="U4887" s="209"/>
      <c r="V4887" s="209"/>
    </row>
    <row r="4888" spans="4:22" x14ac:dyDescent="0.25">
      <c r="D4888" s="209"/>
      <c r="E4888" s="209"/>
      <c r="F4888" s="209"/>
      <c r="G4888" s="209"/>
      <c r="H4888" s="209"/>
      <c r="I4888" s="209"/>
      <c r="J4888" s="209"/>
      <c r="N4888" s="209"/>
      <c r="O4888" s="209"/>
      <c r="P4888" s="209"/>
      <c r="Q4888" s="209"/>
      <c r="R4888" s="209"/>
      <c r="S4888" s="209"/>
      <c r="T4888" s="209"/>
      <c r="U4888" s="209"/>
      <c r="V4888" s="209"/>
    </row>
    <row r="4889" spans="4:22" x14ac:dyDescent="0.25">
      <c r="D4889" s="209"/>
      <c r="E4889" s="209"/>
      <c r="F4889" s="209"/>
      <c r="G4889" s="209"/>
      <c r="H4889" s="209"/>
      <c r="I4889" s="209"/>
      <c r="J4889" s="209"/>
      <c r="N4889" s="209"/>
      <c r="O4889" s="209"/>
      <c r="P4889" s="209"/>
      <c r="Q4889" s="209"/>
      <c r="R4889" s="209"/>
      <c r="S4889" s="209"/>
      <c r="T4889" s="209"/>
      <c r="U4889" s="209"/>
      <c r="V4889" s="209"/>
    </row>
    <row r="4890" spans="4:22" x14ac:dyDescent="0.25">
      <c r="D4890" s="209"/>
      <c r="E4890" s="209"/>
      <c r="F4890" s="209"/>
      <c r="G4890" s="209"/>
      <c r="H4890" s="209"/>
      <c r="I4890" s="209"/>
      <c r="J4890" s="209"/>
      <c r="N4890" s="209"/>
      <c r="O4890" s="209"/>
      <c r="P4890" s="209"/>
      <c r="Q4890" s="209"/>
      <c r="R4890" s="209"/>
      <c r="S4890" s="209"/>
      <c r="T4890" s="209"/>
      <c r="U4890" s="209"/>
      <c r="V4890" s="209"/>
    </row>
    <row r="4891" spans="4:22" x14ac:dyDescent="0.25">
      <c r="D4891" s="209"/>
      <c r="E4891" s="209"/>
      <c r="F4891" s="209"/>
      <c r="G4891" s="209"/>
      <c r="H4891" s="209"/>
      <c r="I4891" s="209"/>
      <c r="J4891" s="209"/>
      <c r="N4891" s="209"/>
      <c r="O4891" s="209"/>
      <c r="P4891" s="209"/>
      <c r="Q4891" s="209"/>
      <c r="R4891" s="209"/>
      <c r="S4891" s="209"/>
      <c r="T4891" s="209"/>
      <c r="U4891" s="209"/>
      <c r="V4891" s="209"/>
    </row>
    <row r="4892" spans="4:22" x14ac:dyDescent="0.25">
      <c r="D4892" s="209"/>
      <c r="E4892" s="209"/>
      <c r="F4892" s="209"/>
      <c r="G4892" s="209"/>
      <c r="H4892" s="209"/>
      <c r="I4892" s="209"/>
      <c r="J4892" s="209"/>
      <c r="N4892" s="209"/>
      <c r="O4892" s="209"/>
      <c r="P4892" s="209"/>
      <c r="Q4892" s="209"/>
      <c r="R4892" s="209"/>
      <c r="S4892" s="209"/>
      <c r="T4892" s="209"/>
      <c r="U4892" s="209"/>
      <c r="V4892" s="209"/>
    </row>
    <row r="4893" spans="4:22" x14ac:dyDescent="0.25">
      <c r="D4893" s="209"/>
      <c r="E4893" s="209"/>
      <c r="F4893" s="209"/>
      <c r="G4893" s="209"/>
      <c r="H4893" s="209"/>
      <c r="I4893" s="209"/>
      <c r="J4893" s="209"/>
      <c r="N4893" s="209"/>
      <c r="O4893" s="209"/>
      <c r="P4893" s="209"/>
      <c r="Q4893" s="209"/>
      <c r="R4893" s="209"/>
      <c r="S4893" s="209"/>
      <c r="T4893" s="209"/>
      <c r="U4893" s="209"/>
      <c r="V4893" s="209"/>
    </row>
    <row r="4894" spans="4:22" x14ac:dyDescent="0.25">
      <c r="D4894" s="209"/>
      <c r="E4894" s="209"/>
      <c r="F4894" s="209"/>
      <c r="G4894" s="209"/>
      <c r="H4894" s="209"/>
      <c r="I4894" s="209"/>
      <c r="J4894" s="209"/>
      <c r="N4894" s="209"/>
      <c r="O4894" s="209"/>
      <c r="P4894" s="209"/>
      <c r="Q4894" s="209"/>
      <c r="R4894" s="209"/>
      <c r="S4894" s="209"/>
      <c r="T4894" s="209"/>
      <c r="U4894" s="209"/>
      <c r="V4894" s="209"/>
    </row>
    <row r="4895" spans="4:22" x14ac:dyDescent="0.25">
      <c r="D4895" s="209"/>
      <c r="E4895" s="209"/>
      <c r="F4895" s="209"/>
      <c r="G4895" s="209"/>
      <c r="H4895" s="209"/>
      <c r="I4895" s="209"/>
      <c r="J4895" s="209"/>
      <c r="N4895" s="209"/>
      <c r="O4895" s="209"/>
      <c r="P4895" s="209"/>
      <c r="Q4895" s="209"/>
      <c r="R4895" s="209"/>
      <c r="S4895" s="209"/>
      <c r="T4895" s="209"/>
      <c r="U4895" s="209"/>
      <c r="V4895" s="209"/>
    </row>
    <row r="4896" spans="4:22" x14ac:dyDescent="0.25">
      <c r="D4896" s="209"/>
      <c r="E4896" s="209"/>
      <c r="F4896" s="209"/>
      <c r="G4896" s="209"/>
      <c r="H4896" s="209"/>
      <c r="I4896" s="209"/>
      <c r="J4896" s="209"/>
      <c r="N4896" s="209"/>
      <c r="O4896" s="209"/>
      <c r="P4896" s="209"/>
      <c r="Q4896" s="209"/>
      <c r="R4896" s="209"/>
      <c r="S4896" s="209"/>
      <c r="T4896" s="209"/>
      <c r="U4896" s="209"/>
      <c r="V4896" s="209"/>
    </row>
    <row r="4897" spans="4:22" x14ac:dyDescent="0.25">
      <c r="D4897" s="209"/>
      <c r="E4897" s="209"/>
      <c r="F4897" s="209"/>
      <c r="G4897" s="209"/>
      <c r="H4897" s="209"/>
      <c r="I4897" s="209"/>
      <c r="J4897" s="209"/>
      <c r="N4897" s="209"/>
      <c r="O4897" s="209"/>
      <c r="P4897" s="209"/>
      <c r="Q4897" s="209"/>
      <c r="R4897" s="209"/>
      <c r="S4897" s="209"/>
      <c r="T4897" s="209"/>
      <c r="U4897" s="209"/>
      <c r="V4897" s="209"/>
    </row>
    <row r="4898" spans="4:22" x14ac:dyDescent="0.25">
      <c r="D4898" s="209"/>
      <c r="E4898" s="209"/>
      <c r="F4898" s="209"/>
      <c r="G4898" s="209"/>
      <c r="H4898" s="209"/>
      <c r="I4898" s="209"/>
      <c r="J4898" s="209"/>
      <c r="N4898" s="209"/>
      <c r="O4898" s="209"/>
      <c r="P4898" s="209"/>
      <c r="Q4898" s="209"/>
      <c r="R4898" s="209"/>
      <c r="S4898" s="209"/>
      <c r="T4898" s="209"/>
      <c r="U4898" s="209"/>
      <c r="V4898" s="209"/>
    </row>
    <row r="4899" spans="4:22" x14ac:dyDescent="0.25">
      <c r="D4899" s="209"/>
      <c r="E4899" s="209"/>
      <c r="F4899" s="209"/>
      <c r="G4899" s="209"/>
      <c r="H4899" s="209"/>
      <c r="I4899" s="209"/>
      <c r="J4899" s="209"/>
      <c r="N4899" s="209"/>
      <c r="O4899" s="209"/>
      <c r="P4899" s="209"/>
      <c r="Q4899" s="209"/>
      <c r="R4899" s="209"/>
      <c r="S4899" s="209"/>
      <c r="T4899" s="209"/>
      <c r="U4899" s="209"/>
      <c r="V4899" s="209"/>
    </row>
    <row r="4900" spans="4:22" x14ac:dyDescent="0.25">
      <c r="D4900" s="209"/>
      <c r="E4900" s="209"/>
      <c r="F4900" s="209"/>
      <c r="G4900" s="209"/>
      <c r="H4900" s="209"/>
      <c r="I4900" s="209"/>
      <c r="J4900" s="209"/>
      <c r="N4900" s="209"/>
      <c r="O4900" s="209"/>
      <c r="P4900" s="209"/>
      <c r="Q4900" s="209"/>
      <c r="R4900" s="209"/>
      <c r="S4900" s="209"/>
      <c r="T4900" s="209"/>
      <c r="U4900" s="209"/>
      <c r="V4900" s="209"/>
    </row>
    <row r="4901" spans="4:22" x14ac:dyDescent="0.25">
      <c r="D4901" s="209"/>
      <c r="E4901" s="209"/>
      <c r="F4901" s="209"/>
      <c r="G4901" s="209"/>
      <c r="H4901" s="209"/>
      <c r="I4901" s="209"/>
      <c r="J4901" s="209"/>
      <c r="N4901" s="209"/>
      <c r="O4901" s="209"/>
      <c r="P4901" s="209"/>
      <c r="Q4901" s="209"/>
      <c r="R4901" s="209"/>
      <c r="S4901" s="209"/>
      <c r="T4901" s="209"/>
      <c r="U4901" s="209"/>
      <c r="V4901" s="209"/>
    </row>
    <row r="4902" spans="4:22" x14ac:dyDescent="0.25">
      <c r="D4902" s="209"/>
      <c r="E4902" s="209"/>
      <c r="F4902" s="209"/>
      <c r="G4902" s="209"/>
      <c r="H4902" s="209"/>
      <c r="I4902" s="209"/>
      <c r="J4902" s="209"/>
      <c r="N4902" s="209"/>
      <c r="O4902" s="209"/>
      <c r="P4902" s="209"/>
      <c r="Q4902" s="209"/>
      <c r="R4902" s="209"/>
      <c r="S4902" s="209"/>
      <c r="T4902" s="209"/>
      <c r="U4902" s="209"/>
      <c r="V4902" s="209"/>
    </row>
    <row r="4903" spans="4:22" x14ac:dyDescent="0.25">
      <c r="D4903" s="209"/>
      <c r="E4903" s="209"/>
      <c r="F4903" s="209"/>
      <c r="G4903" s="209"/>
      <c r="H4903" s="209"/>
      <c r="I4903" s="209"/>
      <c r="J4903" s="209"/>
      <c r="N4903" s="209"/>
      <c r="O4903" s="209"/>
      <c r="P4903" s="209"/>
      <c r="Q4903" s="209"/>
      <c r="R4903" s="209"/>
      <c r="S4903" s="209"/>
      <c r="T4903" s="209"/>
      <c r="U4903" s="209"/>
      <c r="V4903" s="209"/>
    </row>
    <row r="4904" spans="4:22" x14ac:dyDescent="0.25">
      <c r="D4904" s="209"/>
      <c r="E4904" s="209"/>
      <c r="F4904" s="209"/>
      <c r="G4904" s="209"/>
      <c r="H4904" s="209"/>
      <c r="I4904" s="209"/>
      <c r="J4904" s="209"/>
      <c r="N4904" s="209"/>
      <c r="O4904" s="209"/>
      <c r="P4904" s="209"/>
      <c r="Q4904" s="209"/>
      <c r="R4904" s="209"/>
      <c r="S4904" s="209"/>
      <c r="T4904" s="209"/>
      <c r="U4904" s="209"/>
      <c r="V4904" s="209"/>
    </row>
    <row r="4905" spans="4:22" x14ac:dyDescent="0.25">
      <c r="D4905" s="209"/>
      <c r="E4905" s="209"/>
      <c r="F4905" s="209"/>
      <c r="G4905" s="209"/>
      <c r="H4905" s="209"/>
      <c r="I4905" s="209"/>
      <c r="J4905" s="209"/>
      <c r="N4905" s="209"/>
      <c r="O4905" s="209"/>
      <c r="P4905" s="209"/>
      <c r="Q4905" s="209"/>
      <c r="R4905" s="209"/>
      <c r="S4905" s="209"/>
      <c r="T4905" s="209"/>
      <c r="U4905" s="209"/>
      <c r="V4905" s="209"/>
    </row>
    <row r="4906" spans="4:22" x14ac:dyDescent="0.25">
      <c r="D4906" s="209"/>
      <c r="E4906" s="209"/>
      <c r="F4906" s="209"/>
      <c r="G4906" s="209"/>
      <c r="H4906" s="209"/>
      <c r="I4906" s="209"/>
      <c r="J4906" s="209"/>
      <c r="N4906" s="209"/>
      <c r="O4906" s="209"/>
      <c r="P4906" s="209"/>
      <c r="Q4906" s="209"/>
      <c r="R4906" s="209"/>
      <c r="S4906" s="209"/>
      <c r="T4906" s="209"/>
      <c r="U4906" s="209"/>
      <c r="V4906" s="209"/>
    </row>
    <row r="4907" spans="4:22" x14ac:dyDescent="0.25">
      <c r="D4907" s="209"/>
      <c r="E4907" s="209"/>
      <c r="F4907" s="209"/>
      <c r="G4907" s="209"/>
      <c r="H4907" s="209"/>
      <c r="I4907" s="209"/>
      <c r="J4907" s="209"/>
      <c r="N4907" s="209"/>
      <c r="O4907" s="209"/>
      <c r="P4907" s="209"/>
      <c r="Q4907" s="209"/>
      <c r="R4907" s="209"/>
      <c r="S4907" s="209"/>
      <c r="T4907" s="209"/>
      <c r="U4907" s="209"/>
      <c r="V4907" s="209"/>
    </row>
    <row r="4908" spans="4:22" x14ac:dyDescent="0.25">
      <c r="D4908" s="209"/>
      <c r="E4908" s="209"/>
      <c r="F4908" s="209"/>
      <c r="G4908" s="209"/>
      <c r="H4908" s="209"/>
      <c r="I4908" s="209"/>
      <c r="J4908" s="209"/>
      <c r="N4908" s="209"/>
      <c r="O4908" s="209"/>
      <c r="P4908" s="209"/>
      <c r="Q4908" s="209"/>
      <c r="R4908" s="209"/>
      <c r="S4908" s="209"/>
      <c r="T4908" s="209"/>
      <c r="U4908" s="209"/>
      <c r="V4908" s="209"/>
    </row>
    <row r="4909" spans="4:22" x14ac:dyDescent="0.25">
      <c r="D4909" s="209"/>
      <c r="E4909" s="209"/>
      <c r="F4909" s="209"/>
      <c r="G4909" s="209"/>
      <c r="H4909" s="209"/>
      <c r="I4909" s="209"/>
      <c r="J4909" s="209"/>
      <c r="N4909" s="209"/>
      <c r="O4909" s="209"/>
      <c r="P4909" s="209"/>
      <c r="Q4909" s="209"/>
      <c r="R4909" s="209"/>
      <c r="S4909" s="209"/>
      <c r="T4909" s="209"/>
      <c r="U4909" s="209"/>
      <c r="V4909" s="209"/>
    </row>
    <row r="4910" spans="4:22" x14ac:dyDescent="0.25">
      <c r="D4910" s="209"/>
      <c r="E4910" s="209"/>
      <c r="F4910" s="209"/>
      <c r="G4910" s="209"/>
      <c r="H4910" s="209"/>
      <c r="I4910" s="209"/>
      <c r="J4910" s="209"/>
      <c r="N4910" s="209"/>
      <c r="O4910" s="209"/>
      <c r="P4910" s="209"/>
      <c r="Q4910" s="209"/>
      <c r="R4910" s="209"/>
      <c r="S4910" s="209"/>
      <c r="T4910" s="209"/>
      <c r="U4910" s="209"/>
      <c r="V4910" s="209"/>
    </row>
    <row r="4911" spans="4:22" x14ac:dyDescent="0.25">
      <c r="D4911" s="209"/>
      <c r="E4911" s="209"/>
      <c r="F4911" s="209"/>
      <c r="G4911" s="209"/>
      <c r="H4911" s="209"/>
      <c r="I4911" s="209"/>
      <c r="J4911" s="209"/>
      <c r="N4911" s="209"/>
      <c r="O4911" s="209"/>
      <c r="P4911" s="209"/>
      <c r="Q4911" s="209"/>
      <c r="R4911" s="209"/>
      <c r="S4911" s="209"/>
      <c r="T4911" s="209"/>
      <c r="U4911" s="209"/>
      <c r="V4911" s="209"/>
    </row>
    <row r="4912" spans="4:22" x14ac:dyDescent="0.25">
      <c r="D4912" s="209"/>
      <c r="E4912" s="209"/>
      <c r="F4912" s="209"/>
      <c r="G4912" s="209"/>
      <c r="H4912" s="209"/>
      <c r="I4912" s="209"/>
      <c r="J4912" s="209"/>
      <c r="N4912" s="209"/>
      <c r="O4912" s="209"/>
      <c r="P4912" s="209"/>
      <c r="Q4912" s="209"/>
      <c r="R4912" s="209"/>
      <c r="S4912" s="209"/>
      <c r="T4912" s="209"/>
      <c r="U4912" s="209"/>
      <c r="V4912" s="209"/>
    </row>
    <row r="4913" spans="4:22" x14ac:dyDescent="0.25">
      <c r="D4913" s="209"/>
      <c r="E4913" s="209"/>
      <c r="F4913" s="209"/>
      <c r="G4913" s="209"/>
      <c r="H4913" s="209"/>
      <c r="I4913" s="209"/>
      <c r="J4913" s="209"/>
      <c r="N4913" s="209"/>
      <c r="O4913" s="209"/>
      <c r="P4913" s="209"/>
      <c r="Q4913" s="209"/>
      <c r="R4913" s="209"/>
      <c r="S4913" s="209"/>
      <c r="T4913" s="209"/>
      <c r="U4913" s="209"/>
      <c r="V4913" s="209"/>
    </row>
    <row r="4914" spans="4:22" x14ac:dyDescent="0.25">
      <c r="D4914" s="209"/>
      <c r="E4914" s="209"/>
      <c r="F4914" s="209"/>
      <c r="G4914" s="209"/>
      <c r="H4914" s="209"/>
      <c r="I4914" s="209"/>
      <c r="J4914" s="209"/>
      <c r="N4914" s="209"/>
      <c r="O4914" s="209"/>
      <c r="P4914" s="209"/>
      <c r="Q4914" s="209"/>
      <c r="R4914" s="209"/>
      <c r="S4914" s="209"/>
      <c r="T4914" s="209"/>
      <c r="U4914" s="209"/>
      <c r="V4914" s="209"/>
    </row>
    <row r="4915" spans="4:22" x14ac:dyDescent="0.25">
      <c r="D4915" s="209"/>
      <c r="E4915" s="209"/>
      <c r="F4915" s="209"/>
      <c r="G4915" s="209"/>
      <c r="H4915" s="209"/>
      <c r="I4915" s="209"/>
      <c r="J4915" s="209"/>
      <c r="N4915" s="209"/>
      <c r="O4915" s="209"/>
      <c r="P4915" s="209"/>
      <c r="Q4915" s="209"/>
      <c r="R4915" s="209"/>
      <c r="S4915" s="209"/>
      <c r="T4915" s="209"/>
      <c r="U4915" s="209"/>
      <c r="V4915" s="209"/>
    </row>
    <row r="4916" spans="4:22" x14ac:dyDescent="0.25">
      <c r="D4916" s="209"/>
      <c r="E4916" s="209"/>
      <c r="F4916" s="209"/>
      <c r="G4916" s="209"/>
      <c r="H4916" s="209"/>
      <c r="I4916" s="209"/>
      <c r="J4916" s="209"/>
      <c r="N4916" s="209"/>
      <c r="O4916" s="209"/>
      <c r="P4916" s="209"/>
      <c r="Q4916" s="209"/>
      <c r="R4916" s="209"/>
      <c r="S4916" s="209"/>
      <c r="T4916" s="209"/>
      <c r="U4916" s="209"/>
      <c r="V4916" s="209"/>
    </row>
    <row r="4917" spans="4:22" x14ac:dyDescent="0.25">
      <c r="D4917" s="209"/>
      <c r="E4917" s="209"/>
      <c r="F4917" s="209"/>
      <c r="G4917" s="209"/>
      <c r="H4917" s="209"/>
      <c r="I4917" s="209"/>
      <c r="J4917" s="209"/>
      <c r="N4917" s="209"/>
      <c r="O4917" s="209"/>
      <c r="P4917" s="209"/>
      <c r="Q4917" s="209"/>
      <c r="R4917" s="209"/>
      <c r="S4917" s="209"/>
      <c r="T4917" s="209"/>
      <c r="U4917" s="209"/>
      <c r="V4917" s="209"/>
    </row>
    <row r="4918" spans="4:22" x14ac:dyDescent="0.25">
      <c r="D4918" s="209"/>
      <c r="E4918" s="209"/>
      <c r="F4918" s="209"/>
      <c r="G4918" s="209"/>
      <c r="H4918" s="209"/>
      <c r="I4918" s="209"/>
      <c r="J4918" s="209"/>
      <c r="N4918" s="209"/>
      <c r="O4918" s="209"/>
      <c r="P4918" s="209"/>
      <c r="Q4918" s="209"/>
      <c r="R4918" s="209"/>
      <c r="S4918" s="209"/>
      <c r="T4918" s="209"/>
      <c r="U4918" s="209"/>
      <c r="V4918" s="209"/>
    </row>
    <row r="4919" spans="4:22" x14ac:dyDescent="0.25">
      <c r="D4919" s="209"/>
      <c r="E4919" s="209"/>
      <c r="F4919" s="209"/>
      <c r="G4919" s="209"/>
      <c r="H4919" s="209"/>
      <c r="I4919" s="209"/>
      <c r="J4919" s="209"/>
      <c r="N4919" s="209"/>
      <c r="O4919" s="209"/>
      <c r="P4919" s="209"/>
      <c r="Q4919" s="209"/>
      <c r="R4919" s="209"/>
      <c r="S4919" s="209"/>
      <c r="T4919" s="209"/>
      <c r="U4919" s="209"/>
      <c r="V4919" s="209"/>
    </row>
    <row r="4920" spans="4:22" x14ac:dyDescent="0.25">
      <c r="D4920" s="209"/>
      <c r="E4920" s="209"/>
      <c r="F4920" s="209"/>
      <c r="G4920" s="209"/>
      <c r="H4920" s="209"/>
      <c r="I4920" s="209"/>
      <c r="J4920" s="209"/>
      <c r="N4920" s="209"/>
      <c r="O4920" s="209"/>
      <c r="P4920" s="209"/>
      <c r="Q4920" s="209"/>
      <c r="R4920" s="209"/>
      <c r="S4920" s="209"/>
      <c r="T4920" s="209"/>
      <c r="U4920" s="209"/>
      <c r="V4920" s="209"/>
    </row>
    <row r="4921" spans="4:22" x14ac:dyDescent="0.25">
      <c r="D4921" s="209"/>
      <c r="E4921" s="209"/>
      <c r="F4921" s="209"/>
      <c r="G4921" s="209"/>
      <c r="H4921" s="209"/>
      <c r="I4921" s="209"/>
      <c r="J4921" s="209"/>
      <c r="N4921" s="209"/>
      <c r="O4921" s="209"/>
      <c r="P4921" s="209"/>
      <c r="Q4921" s="209"/>
      <c r="R4921" s="209"/>
      <c r="S4921" s="209"/>
      <c r="T4921" s="209"/>
      <c r="U4921" s="209"/>
      <c r="V4921" s="209"/>
    </row>
    <row r="4922" spans="4:22" x14ac:dyDescent="0.25">
      <c r="D4922" s="209"/>
      <c r="E4922" s="209"/>
      <c r="F4922" s="209"/>
      <c r="G4922" s="209"/>
      <c r="H4922" s="209"/>
      <c r="I4922" s="209"/>
      <c r="J4922" s="209"/>
      <c r="N4922" s="209"/>
      <c r="O4922" s="209"/>
      <c r="P4922" s="209"/>
      <c r="Q4922" s="209"/>
      <c r="R4922" s="209"/>
      <c r="S4922" s="209"/>
      <c r="T4922" s="209"/>
      <c r="U4922" s="209"/>
      <c r="V4922" s="209"/>
    </row>
    <row r="4923" spans="4:22" x14ac:dyDescent="0.25">
      <c r="D4923" s="209"/>
      <c r="E4923" s="209"/>
      <c r="F4923" s="209"/>
      <c r="G4923" s="209"/>
      <c r="H4923" s="209"/>
      <c r="I4923" s="209"/>
      <c r="J4923" s="209"/>
      <c r="N4923" s="209"/>
      <c r="O4923" s="209"/>
      <c r="P4923" s="209"/>
      <c r="Q4923" s="209"/>
      <c r="R4923" s="209"/>
      <c r="S4923" s="209"/>
      <c r="T4923" s="209"/>
      <c r="U4923" s="209"/>
      <c r="V4923" s="209"/>
    </row>
    <row r="4924" spans="4:22" x14ac:dyDescent="0.25">
      <c r="D4924" s="209"/>
      <c r="E4924" s="209"/>
      <c r="F4924" s="209"/>
      <c r="G4924" s="209"/>
      <c r="H4924" s="209"/>
      <c r="I4924" s="209"/>
      <c r="J4924" s="209"/>
      <c r="N4924" s="209"/>
      <c r="O4924" s="209"/>
      <c r="P4924" s="209"/>
      <c r="Q4924" s="209"/>
      <c r="R4924" s="209"/>
      <c r="S4924" s="209"/>
      <c r="T4924" s="209"/>
      <c r="U4924" s="209"/>
      <c r="V4924" s="209"/>
    </row>
    <row r="4925" spans="4:22" x14ac:dyDescent="0.25">
      <c r="D4925" s="209"/>
      <c r="E4925" s="209"/>
      <c r="F4925" s="209"/>
      <c r="G4925" s="209"/>
      <c r="H4925" s="209"/>
      <c r="I4925" s="209"/>
      <c r="J4925" s="209"/>
      <c r="N4925" s="209"/>
      <c r="O4925" s="209"/>
      <c r="P4925" s="209"/>
      <c r="Q4925" s="209"/>
      <c r="R4925" s="209"/>
      <c r="S4925" s="209"/>
      <c r="T4925" s="209"/>
      <c r="U4925" s="209"/>
      <c r="V4925" s="209"/>
    </row>
    <row r="4926" spans="4:22" x14ac:dyDescent="0.25">
      <c r="D4926" s="209"/>
      <c r="E4926" s="209"/>
      <c r="F4926" s="209"/>
      <c r="G4926" s="209"/>
      <c r="H4926" s="209"/>
      <c r="I4926" s="209"/>
      <c r="J4926" s="209"/>
      <c r="N4926" s="209"/>
      <c r="O4926" s="209"/>
      <c r="P4926" s="209"/>
      <c r="Q4926" s="209"/>
      <c r="R4926" s="209"/>
      <c r="S4926" s="209"/>
      <c r="T4926" s="209"/>
      <c r="U4926" s="209"/>
      <c r="V4926" s="209"/>
    </row>
    <row r="4927" spans="4:22" x14ac:dyDescent="0.25">
      <c r="D4927" s="209"/>
      <c r="E4927" s="209"/>
      <c r="F4927" s="209"/>
      <c r="G4927" s="209"/>
      <c r="H4927" s="209"/>
      <c r="I4927" s="209"/>
      <c r="J4927" s="209"/>
      <c r="N4927" s="209"/>
      <c r="O4927" s="209"/>
      <c r="P4927" s="209"/>
      <c r="Q4927" s="209"/>
      <c r="R4927" s="209"/>
      <c r="S4927" s="209"/>
      <c r="T4927" s="209"/>
      <c r="U4927" s="209"/>
      <c r="V4927" s="209"/>
    </row>
    <row r="4928" spans="4:22" x14ac:dyDescent="0.25">
      <c r="D4928" s="209"/>
      <c r="E4928" s="209"/>
      <c r="F4928" s="209"/>
      <c r="G4928" s="209"/>
      <c r="H4928" s="209"/>
      <c r="I4928" s="209"/>
      <c r="J4928" s="209"/>
      <c r="N4928" s="209"/>
      <c r="O4928" s="209"/>
      <c r="P4928" s="209"/>
      <c r="Q4928" s="209"/>
      <c r="R4928" s="209"/>
      <c r="S4928" s="209"/>
      <c r="T4928" s="209"/>
      <c r="U4928" s="209"/>
      <c r="V4928" s="209"/>
    </row>
    <row r="4929" spans="4:22" x14ac:dyDescent="0.25">
      <c r="D4929" s="209"/>
      <c r="E4929" s="209"/>
      <c r="F4929" s="209"/>
      <c r="G4929" s="209"/>
      <c r="H4929" s="209"/>
      <c r="I4929" s="209"/>
      <c r="J4929" s="209"/>
      <c r="N4929" s="209"/>
      <c r="O4929" s="209"/>
      <c r="P4929" s="209"/>
      <c r="Q4929" s="209"/>
      <c r="R4929" s="209"/>
      <c r="S4929" s="209"/>
      <c r="T4929" s="209"/>
      <c r="U4929" s="209"/>
      <c r="V4929" s="209"/>
    </row>
    <row r="4930" spans="4:22" x14ac:dyDescent="0.25">
      <c r="D4930" s="209"/>
      <c r="E4930" s="209"/>
      <c r="F4930" s="209"/>
      <c r="G4930" s="209"/>
      <c r="H4930" s="209"/>
      <c r="I4930" s="209"/>
      <c r="J4930" s="209"/>
      <c r="N4930" s="209"/>
      <c r="O4930" s="209"/>
      <c r="P4930" s="209"/>
      <c r="Q4930" s="209"/>
      <c r="R4930" s="209"/>
      <c r="S4930" s="209"/>
      <c r="T4930" s="209"/>
      <c r="U4930" s="209"/>
      <c r="V4930" s="209"/>
    </row>
    <row r="4931" spans="4:22" x14ac:dyDescent="0.25">
      <c r="D4931" s="209"/>
      <c r="E4931" s="209"/>
      <c r="F4931" s="209"/>
      <c r="G4931" s="209"/>
      <c r="H4931" s="209"/>
      <c r="I4931" s="209"/>
      <c r="J4931" s="209"/>
      <c r="N4931" s="209"/>
      <c r="O4931" s="209"/>
      <c r="P4931" s="209"/>
      <c r="Q4931" s="209"/>
      <c r="R4931" s="209"/>
      <c r="S4931" s="209"/>
      <c r="T4931" s="209"/>
      <c r="U4931" s="209"/>
      <c r="V4931" s="209"/>
    </row>
    <row r="4932" spans="4:22" x14ac:dyDescent="0.25">
      <c r="D4932" s="209"/>
      <c r="E4932" s="209"/>
      <c r="F4932" s="209"/>
      <c r="G4932" s="209"/>
      <c r="H4932" s="209"/>
      <c r="I4932" s="209"/>
      <c r="J4932" s="209"/>
      <c r="N4932" s="209"/>
      <c r="O4932" s="209"/>
      <c r="P4932" s="209"/>
      <c r="Q4932" s="209"/>
      <c r="R4932" s="209"/>
      <c r="S4932" s="209"/>
      <c r="T4932" s="209"/>
      <c r="U4932" s="209"/>
      <c r="V4932" s="209"/>
    </row>
    <row r="4933" spans="4:22" x14ac:dyDescent="0.25">
      <c r="D4933" s="209"/>
      <c r="E4933" s="209"/>
      <c r="F4933" s="209"/>
      <c r="G4933" s="209"/>
      <c r="H4933" s="209"/>
      <c r="I4933" s="209"/>
      <c r="J4933" s="209"/>
      <c r="N4933" s="209"/>
      <c r="O4933" s="209"/>
      <c r="P4933" s="209"/>
      <c r="Q4933" s="209"/>
      <c r="R4933" s="209"/>
      <c r="S4933" s="209"/>
      <c r="T4933" s="209"/>
      <c r="U4933" s="209"/>
      <c r="V4933" s="209"/>
    </row>
    <row r="4934" spans="4:22" x14ac:dyDescent="0.25">
      <c r="D4934" s="209"/>
      <c r="E4934" s="209"/>
      <c r="F4934" s="209"/>
      <c r="G4934" s="209"/>
      <c r="H4934" s="209"/>
      <c r="I4934" s="209"/>
      <c r="J4934" s="209"/>
      <c r="N4934" s="209"/>
      <c r="O4934" s="209"/>
      <c r="P4934" s="209"/>
      <c r="Q4934" s="209"/>
      <c r="R4934" s="209"/>
      <c r="S4934" s="209"/>
      <c r="T4934" s="209"/>
      <c r="U4934" s="209"/>
      <c r="V4934" s="209"/>
    </row>
    <row r="4935" spans="4:22" x14ac:dyDescent="0.25">
      <c r="D4935" s="209"/>
      <c r="E4935" s="209"/>
      <c r="F4935" s="209"/>
      <c r="G4935" s="209"/>
      <c r="H4935" s="209"/>
      <c r="I4935" s="209"/>
      <c r="J4935" s="209"/>
      <c r="N4935" s="209"/>
      <c r="O4935" s="209"/>
      <c r="P4935" s="209"/>
      <c r="Q4935" s="209"/>
      <c r="R4935" s="209"/>
      <c r="S4935" s="209"/>
      <c r="T4935" s="209"/>
      <c r="U4935" s="209"/>
      <c r="V4935" s="209"/>
    </row>
    <row r="4936" spans="4:22" x14ac:dyDescent="0.25">
      <c r="D4936" s="209"/>
      <c r="E4936" s="209"/>
      <c r="F4936" s="209"/>
      <c r="G4936" s="209"/>
      <c r="H4936" s="209"/>
      <c r="I4936" s="209"/>
      <c r="J4936" s="209"/>
      <c r="N4936" s="209"/>
      <c r="O4936" s="209"/>
      <c r="P4936" s="209"/>
      <c r="Q4936" s="209"/>
      <c r="R4936" s="209"/>
      <c r="S4936" s="209"/>
      <c r="T4936" s="209"/>
      <c r="U4936" s="209"/>
      <c r="V4936" s="209"/>
    </row>
    <row r="4937" spans="4:22" x14ac:dyDescent="0.25">
      <c r="D4937" s="209"/>
      <c r="E4937" s="209"/>
      <c r="F4937" s="209"/>
      <c r="G4937" s="209"/>
      <c r="H4937" s="209"/>
      <c r="I4937" s="209"/>
      <c r="J4937" s="209"/>
      <c r="N4937" s="209"/>
      <c r="O4937" s="209"/>
      <c r="P4937" s="209"/>
      <c r="Q4937" s="209"/>
      <c r="R4937" s="209"/>
      <c r="S4937" s="209"/>
      <c r="T4937" s="209"/>
      <c r="U4937" s="209"/>
      <c r="V4937" s="209"/>
    </row>
    <row r="4938" spans="4:22" x14ac:dyDescent="0.25">
      <c r="D4938" s="209"/>
      <c r="E4938" s="209"/>
      <c r="F4938" s="209"/>
      <c r="G4938" s="209"/>
      <c r="H4938" s="209"/>
      <c r="I4938" s="209"/>
      <c r="J4938" s="209"/>
      <c r="N4938" s="209"/>
      <c r="O4938" s="209"/>
      <c r="P4938" s="209"/>
      <c r="Q4938" s="209"/>
      <c r="R4938" s="209"/>
      <c r="S4938" s="209"/>
      <c r="T4938" s="209"/>
      <c r="U4938" s="209"/>
      <c r="V4938" s="209"/>
    </row>
    <row r="4939" spans="4:22" x14ac:dyDescent="0.25">
      <c r="D4939" s="209"/>
      <c r="E4939" s="209"/>
      <c r="F4939" s="209"/>
      <c r="G4939" s="209"/>
      <c r="H4939" s="209"/>
      <c r="I4939" s="209"/>
      <c r="J4939" s="209"/>
      <c r="N4939" s="209"/>
      <c r="O4939" s="209"/>
      <c r="P4939" s="209"/>
      <c r="Q4939" s="209"/>
      <c r="R4939" s="209"/>
      <c r="S4939" s="209"/>
      <c r="T4939" s="209"/>
      <c r="U4939" s="209"/>
      <c r="V4939" s="209"/>
    </row>
    <row r="4940" spans="4:22" x14ac:dyDescent="0.25">
      <c r="D4940" s="209"/>
      <c r="E4940" s="209"/>
      <c r="F4940" s="209"/>
      <c r="G4940" s="209"/>
      <c r="H4940" s="209"/>
      <c r="I4940" s="209"/>
      <c r="J4940" s="209"/>
      <c r="N4940" s="209"/>
      <c r="O4940" s="209"/>
      <c r="P4940" s="209"/>
      <c r="Q4940" s="209"/>
      <c r="R4940" s="209"/>
      <c r="S4940" s="209"/>
      <c r="T4940" s="209"/>
      <c r="U4940" s="209"/>
      <c r="V4940" s="209"/>
    </row>
    <row r="4941" spans="4:22" x14ac:dyDescent="0.25">
      <c r="D4941" s="209"/>
      <c r="E4941" s="209"/>
      <c r="F4941" s="209"/>
      <c r="G4941" s="209"/>
      <c r="H4941" s="209"/>
      <c r="I4941" s="209"/>
      <c r="J4941" s="209"/>
      <c r="N4941" s="209"/>
      <c r="O4941" s="209"/>
      <c r="P4941" s="209"/>
      <c r="Q4941" s="209"/>
      <c r="R4941" s="209"/>
      <c r="S4941" s="209"/>
      <c r="T4941" s="209"/>
      <c r="U4941" s="209"/>
      <c r="V4941" s="209"/>
    </row>
    <row r="4942" spans="4:22" x14ac:dyDescent="0.25">
      <c r="D4942" s="209"/>
      <c r="E4942" s="209"/>
      <c r="F4942" s="209"/>
      <c r="G4942" s="209"/>
      <c r="H4942" s="209"/>
      <c r="I4942" s="209"/>
      <c r="J4942" s="209"/>
      <c r="N4942" s="209"/>
      <c r="O4942" s="209"/>
      <c r="P4942" s="209"/>
      <c r="Q4942" s="209"/>
      <c r="R4942" s="209"/>
      <c r="S4942" s="209"/>
      <c r="T4942" s="209"/>
      <c r="U4942" s="209"/>
      <c r="V4942" s="209"/>
    </row>
    <row r="4943" spans="4:22" x14ac:dyDescent="0.25">
      <c r="D4943" s="209"/>
      <c r="E4943" s="209"/>
      <c r="F4943" s="209"/>
      <c r="G4943" s="209"/>
      <c r="H4943" s="209"/>
      <c r="I4943" s="209"/>
      <c r="J4943" s="209"/>
      <c r="N4943" s="209"/>
      <c r="O4943" s="209"/>
      <c r="P4943" s="209"/>
      <c r="Q4943" s="209"/>
      <c r="R4943" s="209"/>
      <c r="S4943" s="209"/>
      <c r="T4943" s="209"/>
      <c r="U4943" s="209"/>
      <c r="V4943" s="209"/>
    </row>
    <row r="4944" spans="4:22" x14ac:dyDescent="0.25">
      <c r="D4944" s="209"/>
      <c r="E4944" s="209"/>
      <c r="F4944" s="209"/>
      <c r="G4944" s="209"/>
      <c r="H4944" s="209"/>
      <c r="I4944" s="209"/>
      <c r="J4944" s="209"/>
      <c r="N4944" s="209"/>
      <c r="O4944" s="209"/>
      <c r="P4944" s="209"/>
      <c r="Q4944" s="209"/>
      <c r="R4944" s="209"/>
      <c r="S4944" s="209"/>
      <c r="T4944" s="209"/>
      <c r="U4944" s="209"/>
      <c r="V4944" s="209"/>
    </row>
    <row r="4945" spans="4:22" x14ac:dyDescent="0.25">
      <c r="D4945" s="209"/>
      <c r="E4945" s="209"/>
      <c r="F4945" s="209"/>
      <c r="G4945" s="209"/>
      <c r="H4945" s="209"/>
      <c r="I4945" s="209"/>
      <c r="J4945" s="209"/>
      <c r="N4945" s="209"/>
      <c r="O4945" s="209"/>
      <c r="P4945" s="209"/>
      <c r="Q4945" s="209"/>
      <c r="R4945" s="209"/>
      <c r="S4945" s="209"/>
      <c r="T4945" s="209"/>
      <c r="U4945" s="209"/>
      <c r="V4945" s="209"/>
    </row>
    <row r="4946" spans="4:22" x14ac:dyDescent="0.25">
      <c r="D4946" s="209"/>
      <c r="E4946" s="209"/>
      <c r="F4946" s="209"/>
      <c r="G4946" s="209"/>
      <c r="H4946" s="209"/>
      <c r="I4946" s="209"/>
      <c r="J4946" s="209"/>
      <c r="N4946" s="209"/>
      <c r="O4946" s="209"/>
      <c r="P4946" s="209"/>
      <c r="Q4946" s="209"/>
      <c r="R4946" s="209"/>
      <c r="S4946" s="209"/>
      <c r="T4946" s="209"/>
      <c r="U4946" s="209"/>
      <c r="V4946" s="209"/>
    </row>
    <row r="4947" spans="4:22" x14ac:dyDescent="0.25">
      <c r="D4947" s="209"/>
      <c r="E4947" s="209"/>
      <c r="F4947" s="209"/>
      <c r="G4947" s="209"/>
      <c r="H4947" s="209"/>
      <c r="I4947" s="209"/>
      <c r="J4947" s="209"/>
      <c r="N4947" s="209"/>
      <c r="O4947" s="209"/>
      <c r="P4947" s="209"/>
      <c r="Q4947" s="209"/>
      <c r="R4947" s="209"/>
      <c r="S4947" s="209"/>
      <c r="T4947" s="209"/>
      <c r="U4947" s="209"/>
      <c r="V4947" s="209"/>
    </row>
    <row r="4948" spans="4:22" x14ac:dyDescent="0.25">
      <c r="D4948" s="209"/>
      <c r="E4948" s="209"/>
      <c r="F4948" s="209"/>
      <c r="G4948" s="209"/>
      <c r="H4948" s="209"/>
      <c r="I4948" s="209"/>
      <c r="J4948" s="209"/>
      <c r="N4948" s="209"/>
      <c r="O4948" s="209"/>
      <c r="P4948" s="209"/>
      <c r="Q4948" s="209"/>
      <c r="R4948" s="209"/>
      <c r="S4948" s="209"/>
      <c r="T4948" s="209"/>
      <c r="U4948" s="209"/>
      <c r="V4948" s="209"/>
    </row>
    <row r="4949" spans="4:22" x14ac:dyDescent="0.25">
      <c r="D4949" s="209"/>
      <c r="E4949" s="209"/>
      <c r="F4949" s="209"/>
      <c r="G4949" s="209"/>
      <c r="H4949" s="209"/>
      <c r="I4949" s="209"/>
      <c r="J4949" s="209"/>
      <c r="N4949" s="209"/>
      <c r="O4949" s="209"/>
      <c r="P4949" s="209"/>
      <c r="Q4949" s="209"/>
      <c r="R4949" s="209"/>
      <c r="S4949" s="209"/>
      <c r="T4949" s="209"/>
      <c r="U4949" s="209"/>
      <c r="V4949" s="209"/>
    </row>
    <row r="4950" spans="4:22" x14ac:dyDescent="0.25">
      <c r="D4950" s="209"/>
      <c r="E4950" s="209"/>
      <c r="F4950" s="209"/>
      <c r="G4950" s="209"/>
      <c r="H4950" s="209"/>
      <c r="I4950" s="209"/>
      <c r="J4950" s="209"/>
      <c r="N4950" s="209"/>
      <c r="O4950" s="209"/>
      <c r="P4950" s="209"/>
      <c r="Q4950" s="209"/>
      <c r="R4950" s="209"/>
      <c r="S4950" s="209"/>
      <c r="T4950" s="209"/>
      <c r="U4950" s="209"/>
      <c r="V4950" s="209"/>
    </row>
    <row r="4951" spans="4:22" x14ac:dyDescent="0.25">
      <c r="D4951" s="209"/>
      <c r="E4951" s="209"/>
      <c r="F4951" s="209"/>
      <c r="G4951" s="209"/>
      <c r="H4951" s="209"/>
      <c r="I4951" s="209"/>
      <c r="J4951" s="209"/>
      <c r="N4951" s="209"/>
      <c r="O4951" s="209"/>
      <c r="P4951" s="209"/>
      <c r="Q4951" s="209"/>
      <c r="R4951" s="209"/>
      <c r="S4951" s="209"/>
      <c r="T4951" s="209"/>
      <c r="U4951" s="209"/>
      <c r="V4951" s="209"/>
    </row>
    <row r="4952" spans="4:22" x14ac:dyDescent="0.25">
      <c r="D4952" s="209"/>
      <c r="E4952" s="209"/>
      <c r="F4952" s="209"/>
      <c r="G4952" s="209"/>
      <c r="H4952" s="209"/>
      <c r="I4952" s="209"/>
      <c r="J4952" s="209"/>
      <c r="N4952" s="209"/>
      <c r="O4952" s="209"/>
      <c r="P4952" s="209"/>
      <c r="Q4952" s="209"/>
      <c r="R4952" s="209"/>
      <c r="S4952" s="209"/>
      <c r="T4952" s="209"/>
      <c r="U4952" s="209"/>
      <c r="V4952" s="209"/>
    </row>
    <row r="4953" spans="4:22" x14ac:dyDescent="0.25">
      <c r="D4953" s="209"/>
      <c r="E4953" s="209"/>
      <c r="F4953" s="209"/>
      <c r="G4953" s="209"/>
      <c r="H4953" s="209"/>
      <c r="I4953" s="209"/>
      <c r="J4953" s="209"/>
      <c r="N4953" s="209"/>
      <c r="O4953" s="209"/>
      <c r="P4953" s="209"/>
      <c r="Q4953" s="209"/>
      <c r="R4953" s="209"/>
      <c r="S4953" s="209"/>
      <c r="T4953" s="209"/>
      <c r="U4953" s="209"/>
      <c r="V4953" s="209"/>
    </row>
    <row r="4954" spans="4:22" x14ac:dyDescent="0.25">
      <c r="D4954" s="209"/>
      <c r="E4954" s="209"/>
      <c r="F4954" s="209"/>
      <c r="G4954" s="209"/>
      <c r="H4954" s="209"/>
      <c r="I4954" s="209"/>
      <c r="J4954" s="209"/>
      <c r="N4954" s="209"/>
      <c r="O4954" s="209"/>
      <c r="P4954" s="209"/>
      <c r="Q4954" s="209"/>
      <c r="R4954" s="209"/>
      <c r="S4954" s="209"/>
      <c r="T4954" s="209"/>
      <c r="U4954" s="209"/>
      <c r="V4954" s="209"/>
    </row>
    <row r="4955" spans="4:22" x14ac:dyDescent="0.25">
      <c r="D4955" s="209"/>
      <c r="E4955" s="209"/>
      <c r="F4955" s="209"/>
      <c r="G4955" s="209"/>
      <c r="H4955" s="209"/>
      <c r="I4955" s="209"/>
      <c r="J4955" s="209"/>
      <c r="N4955" s="209"/>
      <c r="O4955" s="209"/>
      <c r="P4955" s="209"/>
      <c r="Q4955" s="209"/>
      <c r="R4955" s="209"/>
      <c r="S4955" s="209"/>
      <c r="T4955" s="209"/>
      <c r="U4955" s="209"/>
      <c r="V4955" s="209"/>
    </row>
    <row r="4956" spans="4:22" x14ac:dyDescent="0.25">
      <c r="D4956" s="209"/>
      <c r="E4956" s="209"/>
      <c r="F4956" s="209"/>
      <c r="G4956" s="209"/>
      <c r="H4956" s="209"/>
      <c r="I4956" s="209"/>
      <c r="J4956" s="209"/>
      <c r="N4956" s="209"/>
      <c r="O4956" s="209"/>
      <c r="P4956" s="209"/>
      <c r="Q4956" s="209"/>
      <c r="R4956" s="209"/>
      <c r="S4956" s="209"/>
      <c r="T4956" s="209"/>
      <c r="U4956" s="209"/>
      <c r="V4956" s="209"/>
    </row>
    <row r="4957" spans="4:22" x14ac:dyDescent="0.25">
      <c r="D4957" s="209"/>
      <c r="E4957" s="209"/>
      <c r="F4957" s="209"/>
      <c r="G4957" s="209"/>
      <c r="H4957" s="209"/>
      <c r="I4957" s="209"/>
      <c r="J4957" s="209"/>
      <c r="N4957" s="209"/>
      <c r="O4957" s="209"/>
      <c r="P4957" s="209"/>
      <c r="Q4957" s="209"/>
      <c r="R4957" s="209"/>
      <c r="S4957" s="209"/>
      <c r="T4957" s="209"/>
      <c r="U4957" s="209"/>
      <c r="V4957" s="209"/>
    </row>
    <row r="4958" spans="4:22" x14ac:dyDescent="0.25">
      <c r="D4958" s="209"/>
      <c r="E4958" s="209"/>
      <c r="F4958" s="209"/>
      <c r="G4958" s="209"/>
      <c r="H4958" s="209"/>
      <c r="I4958" s="209"/>
      <c r="J4958" s="209"/>
      <c r="N4958" s="209"/>
      <c r="O4958" s="209"/>
      <c r="P4958" s="209"/>
      <c r="Q4958" s="209"/>
      <c r="R4958" s="209"/>
      <c r="S4958" s="209"/>
      <c r="T4958" s="209"/>
      <c r="U4958" s="209"/>
      <c r="V4958" s="209"/>
    </row>
    <row r="4959" spans="4:22" x14ac:dyDescent="0.25">
      <c r="D4959" s="209"/>
      <c r="E4959" s="209"/>
      <c r="F4959" s="209"/>
      <c r="G4959" s="209"/>
      <c r="H4959" s="209"/>
      <c r="I4959" s="209"/>
      <c r="J4959" s="209"/>
      <c r="N4959" s="209"/>
      <c r="O4959" s="209"/>
      <c r="P4959" s="209"/>
      <c r="Q4959" s="209"/>
      <c r="R4959" s="209"/>
      <c r="S4959" s="209"/>
      <c r="T4959" s="209"/>
      <c r="U4959" s="209"/>
      <c r="V4959" s="209"/>
    </row>
    <row r="4960" spans="4:22" x14ac:dyDescent="0.25">
      <c r="D4960" s="209"/>
      <c r="E4960" s="209"/>
      <c r="F4960" s="209"/>
      <c r="G4960" s="209"/>
      <c r="H4960" s="209"/>
      <c r="I4960" s="209"/>
      <c r="J4960" s="209"/>
      <c r="N4960" s="209"/>
      <c r="O4960" s="209"/>
      <c r="P4960" s="209"/>
      <c r="Q4960" s="209"/>
      <c r="R4960" s="209"/>
      <c r="S4960" s="209"/>
      <c r="T4960" s="209"/>
      <c r="U4960" s="209"/>
      <c r="V4960" s="209"/>
    </row>
    <row r="4961" spans="4:22" x14ac:dyDescent="0.25">
      <c r="D4961" s="209"/>
      <c r="E4961" s="209"/>
      <c r="F4961" s="209"/>
      <c r="G4961" s="209"/>
      <c r="H4961" s="209"/>
      <c r="I4961" s="209"/>
      <c r="J4961" s="209"/>
      <c r="N4961" s="209"/>
      <c r="O4961" s="209"/>
      <c r="P4961" s="209"/>
      <c r="Q4961" s="209"/>
      <c r="R4961" s="209"/>
      <c r="S4961" s="209"/>
      <c r="T4961" s="209"/>
      <c r="U4961" s="209"/>
      <c r="V4961" s="209"/>
    </row>
    <row r="4962" spans="4:22" x14ac:dyDescent="0.25">
      <c r="D4962" s="209"/>
      <c r="E4962" s="209"/>
      <c r="F4962" s="209"/>
      <c r="G4962" s="209"/>
      <c r="H4962" s="209"/>
      <c r="I4962" s="209"/>
      <c r="J4962" s="209"/>
      <c r="N4962" s="209"/>
      <c r="O4962" s="209"/>
      <c r="P4962" s="209"/>
      <c r="Q4962" s="209"/>
      <c r="R4962" s="209"/>
      <c r="S4962" s="209"/>
      <c r="T4962" s="209"/>
      <c r="U4962" s="209"/>
      <c r="V4962" s="209"/>
    </row>
    <row r="4963" spans="4:22" x14ac:dyDescent="0.25">
      <c r="D4963" s="209"/>
      <c r="E4963" s="209"/>
      <c r="F4963" s="209"/>
      <c r="G4963" s="209"/>
      <c r="H4963" s="209"/>
      <c r="I4963" s="209"/>
      <c r="J4963" s="209"/>
      <c r="N4963" s="209"/>
      <c r="O4963" s="209"/>
      <c r="P4963" s="209"/>
      <c r="Q4963" s="209"/>
      <c r="R4963" s="209"/>
      <c r="S4963" s="209"/>
      <c r="T4963" s="209"/>
      <c r="U4963" s="209"/>
      <c r="V4963" s="209"/>
    </row>
    <row r="4964" spans="4:22" x14ac:dyDescent="0.25">
      <c r="D4964" s="209"/>
      <c r="E4964" s="209"/>
      <c r="F4964" s="209"/>
      <c r="G4964" s="209"/>
      <c r="H4964" s="209"/>
      <c r="I4964" s="209"/>
      <c r="J4964" s="209"/>
      <c r="N4964" s="209"/>
      <c r="O4964" s="209"/>
      <c r="P4964" s="209"/>
      <c r="Q4964" s="209"/>
      <c r="R4964" s="209"/>
      <c r="S4964" s="209"/>
      <c r="T4964" s="209"/>
      <c r="U4964" s="209"/>
      <c r="V4964" s="209"/>
    </row>
    <row r="4965" spans="4:22" x14ac:dyDescent="0.25">
      <c r="D4965" s="209"/>
      <c r="E4965" s="209"/>
      <c r="F4965" s="209"/>
      <c r="G4965" s="209"/>
      <c r="H4965" s="209"/>
      <c r="I4965" s="209"/>
      <c r="J4965" s="209"/>
      <c r="N4965" s="209"/>
      <c r="O4965" s="209"/>
      <c r="P4965" s="209"/>
      <c r="Q4965" s="209"/>
      <c r="R4965" s="209"/>
      <c r="S4965" s="209"/>
      <c r="T4965" s="209"/>
      <c r="U4965" s="209"/>
      <c r="V4965" s="209"/>
    </row>
    <row r="4966" spans="4:22" x14ac:dyDescent="0.25">
      <c r="D4966" s="209"/>
      <c r="E4966" s="209"/>
      <c r="F4966" s="209"/>
      <c r="G4966" s="209"/>
      <c r="H4966" s="209"/>
      <c r="I4966" s="209"/>
      <c r="J4966" s="209"/>
      <c r="N4966" s="209"/>
      <c r="O4966" s="209"/>
      <c r="P4966" s="209"/>
      <c r="Q4966" s="209"/>
      <c r="R4966" s="209"/>
      <c r="S4966" s="209"/>
      <c r="T4966" s="209"/>
      <c r="U4966" s="209"/>
      <c r="V4966" s="209"/>
    </row>
    <row r="4967" spans="4:22" x14ac:dyDescent="0.25">
      <c r="D4967" s="209"/>
      <c r="E4967" s="209"/>
      <c r="F4967" s="209"/>
      <c r="G4967" s="209"/>
      <c r="H4967" s="209"/>
      <c r="I4967" s="209"/>
      <c r="J4967" s="209"/>
      <c r="N4967" s="209"/>
      <c r="O4967" s="209"/>
      <c r="P4967" s="209"/>
      <c r="Q4967" s="209"/>
      <c r="R4967" s="209"/>
      <c r="S4967" s="209"/>
      <c r="T4967" s="209"/>
      <c r="U4967" s="209"/>
      <c r="V4967" s="209"/>
    </row>
    <row r="4968" spans="4:22" x14ac:dyDescent="0.25">
      <c r="D4968" s="209"/>
      <c r="E4968" s="209"/>
      <c r="F4968" s="209"/>
      <c r="G4968" s="209"/>
      <c r="H4968" s="209"/>
      <c r="I4968" s="209"/>
      <c r="J4968" s="209"/>
      <c r="N4968" s="209"/>
      <c r="O4968" s="209"/>
      <c r="P4968" s="209"/>
      <c r="Q4968" s="209"/>
      <c r="R4968" s="209"/>
      <c r="S4968" s="209"/>
      <c r="T4968" s="209"/>
      <c r="U4968" s="209"/>
      <c r="V4968" s="209"/>
    </row>
    <row r="4969" spans="4:22" x14ac:dyDescent="0.25">
      <c r="D4969" s="209"/>
      <c r="E4969" s="209"/>
      <c r="F4969" s="209"/>
      <c r="G4969" s="209"/>
      <c r="H4969" s="209"/>
      <c r="I4969" s="209"/>
      <c r="J4969" s="209"/>
      <c r="N4969" s="209"/>
      <c r="O4969" s="209"/>
      <c r="P4969" s="209"/>
      <c r="Q4969" s="209"/>
      <c r="R4969" s="209"/>
      <c r="S4969" s="209"/>
      <c r="T4969" s="209"/>
      <c r="U4969" s="209"/>
      <c r="V4969" s="209"/>
    </row>
    <row r="4970" spans="4:22" x14ac:dyDescent="0.25">
      <c r="D4970" s="209"/>
      <c r="E4970" s="209"/>
      <c r="F4970" s="209"/>
      <c r="G4970" s="209"/>
      <c r="H4970" s="209"/>
      <c r="I4970" s="209"/>
      <c r="J4970" s="209"/>
      <c r="N4970" s="209"/>
      <c r="O4970" s="209"/>
      <c r="P4970" s="209"/>
      <c r="Q4970" s="209"/>
      <c r="R4970" s="209"/>
      <c r="S4970" s="209"/>
      <c r="T4970" s="209"/>
      <c r="U4970" s="209"/>
      <c r="V4970" s="209"/>
    </row>
    <row r="4971" spans="4:22" x14ac:dyDescent="0.25">
      <c r="D4971" s="209"/>
      <c r="E4971" s="209"/>
      <c r="F4971" s="209"/>
      <c r="G4971" s="209"/>
      <c r="H4971" s="209"/>
      <c r="I4971" s="209"/>
      <c r="J4971" s="209"/>
      <c r="N4971" s="209"/>
      <c r="O4971" s="209"/>
      <c r="P4971" s="209"/>
      <c r="Q4971" s="209"/>
      <c r="R4971" s="209"/>
      <c r="S4971" s="209"/>
      <c r="T4971" s="209"/>
      <c r="U4971" s="209"/>
      <c r="V4971" s="209"/>
    </row>
    <row r="4972" spans="4:22" x14ac:dyDescent="0.25">
      <c r="D4972" s="209"/>
      <c r="E4972" s="209"/>
      <c r="F4972" s="209"/>
      <c r="G4972" s="209"/>
      <c r="H4972" s="209"/>
      <c r="I4972" s="209"/>
      <c r="J4972" s="209"/>
      <c r="N4972" s="209"/>
      <c r="O4972" s="209"/>
      <c r="P4972" s="209"/>
      <c r="Q4972" s="209"/>
      <c r="R4972" s="209"/>
      <c r="S4972" s="209"/>
      <c r="T4972" s="209"/>
      <c r="U4972" s="209"/>
      <c r="V4972" s="209"/>
    </row>
    <row r="4973" spans="4:22" x14ac:dyDescent="0.25">
      <c r="D4973" s="209"/>
      <c r="E4973" s="209"/>
      <c r="F4973" s="209"/>
      <c r="G4973" s="209"/>
      <c r="H4973" s="209"/>
      <c r="I4973" s="209"/>
      <c r="J4973" s="209"/>
      <c r="N4973" s="209"/>
      <c r="O4973" s="209"/>
      <c r="P4973" s="209"/>
      <c r="Q4973" s="209"/>
      <c r="R4973" s="209"/>
      <c r="S4973" s="209"/>
      <c r="T4973" s="209"/>
      <c r="U4973" s="209"/>
      <c r="V4973" s="209"/>
    </row>
    <row r="4974" spans="4:22" x14ac:dyDescent="0.25">
      <c r="D4974" s="209"/>
      <c r="E4974" s="209"/>
      <c r="F4974" s="209"/>
      <c r="G4974" s="209"/>
      <c r="H4974" s="209"/>
      <c r="I4974" s="209"/>
      <c r="J4974" s="209"/>
      <c r="N4974" s="209"/>
      <c r="O4974" s="209"/>
      <c r="P4974" s="209"/>
      <c r="Q4974" s="209"/>
      <c r="R4974" s="209"/>
      <c r="S4974" s="209"/>
      <c r="T4974" s="209"/>
      <c r="U4974" s="209"/>
      <c r="V4974" s="209"/>
    </row>
    <row r="4975" spans="4:22" x14ac:dyDescent="0.25">
      <c r="D4975" s="209"/>
      <c r="E4975" s="209"/>
      <c r="F4975" s="209"/>
      <c r="G4975" s="209"/>
      <c r="H4975" s="209"/>
      <c r="I4975" s="209"/>
      <c r="J4975" s="209"/>
      <c r="N4975" s="209"/>
      <c r="O4975" s="209"/>
      <c r="P4975" s="209"/>
      <c r="Q4975" s="209"/>
      <c r="R4975" s="209"/>
      <c r="S4975" s="209"/>
      <c r="T4975" s="209"/>
      <c r="U4975" s="209"/>
      <c r="V4975" s="209"/>
    </row>
    <row r="4976" spans="4:22" x14ac:dyDescent="0.25">
      <c r="D4976" s="209"/>
      <c r="E4976" s="209"/>
      <c r="F4976" s="209"/>
      <c r="G4976" s="209"/>
      <c r="H4976" s="209"/>
      <c r="I4976" s="209"/>
      <c r="J4976" s="209"/>
      <c r="N4976" s="209"/>
      <c r="O4976" s="209"/>
      <c r="P4976" s="209"/>
      <c r="Q4976" s="209"/>
      <c r="R4976" s="209"/>
      <c r="S4976" s="209"/>
      <c r="T4976" s="209"/>
      <c r="U4976" s="209"/>
      <c r="V4976" s="209"/>
    </row>
    <row r="4977" spans="4:22" x14ac:dyDescent="0.25">
      <c r="D4977" s="209"/>
      <c r="E4977" s="209"/>
      <c r="F4977" s="209"/>
      <c r="G4977" s="209"/>
      <c r="H4977" s="209"/>
      <c r="I4977" s="209"/>
      <c r="J4977" s="209"/>
      <c r="N4977" s="209"/>
      <c r="O4977" s="209"/>
      <c r="P4977" s="209"/>
      <c r="Q4977" s="209"/>
      <c r="R4977" s="209"/>
      <c r="S4977" s="209"/>
      <c r="T4977" s="209"/>
      <c r="U4977" s="209"/>
      <c r="V4977" s="209"/>
    </row>
    <row r="4978" spans="4:22" x14ac:dyDescent="0.25">
      <c r="D4978" s="209"/>
      <c r="E4978" s="209"/>
      <c r="F4978" s="209"/>
      <c r="G4978" s="209"/>
      <c r="H4978" s="209"/>
      <c r="I4978" s="209"/>
      <c r="J4978" s="209"/>
      <c r="N4978" s="209"/>
      <c r="O4978" s="209"/>
      <c r="P4978" s="209"/>
      <c r="Q4978" s="209"/>
      <c r="R4978" s="209"/>
      <c r="S4978" s="209"/>
      <c r="T4978" s="209"/>
      <c r="U4978" s="209"/>
      <c r="V4978" s="209"/>
    </row>
    <row r="4979" spans="4:22" x14ac:dyDescent="0.25">
      <c r="D4979" s="209"/>
      <c r="E4979" s="209"/>
      <c r="F4979" s="209"/>
      <c r="G4979" s="209"/>
      <c r="H4979" s="209"/>
      <c r="I4979" s="209"/>
      <c r="J4979" s="209"/>
      <c r="N4979" s="209"/>
      <c r="O4979" s="209"/>
      <c r="P4979" s="209"/>
      <c r="Q4979" s="209"/>
      <c r="R4979" s="209"/>
      <c r="S4979" s="209"/>
      <c r="T4979" s="209"/>
      <c r="U4979" s="209"/>
      <c r="V4979" s="209"/>
    </row>
    <row r="4980" spans="4:22" x14ac:dyDescent="0.25">
      <c r="D4980" s="209"/>
      <c r="E4980" s="209"/>
      <c r="F4980" s="209"/>
      <c r="G4980" s="209"/>
      <c r="H4980" s="209"/>
      <c r="I4980" s="209"/>
      <c r="J4980" s="209"/>
      <c r="N4980" s="209"/>
      <c r="O4980" s="209"/>
      <c r="P4980" s="209"/>
      <c r="Q4980" s="209"/>
      <c r="R4980" s="209"/>
      <c r="S4980" s="209"/>
      <c r="T4980" s="209"/>
      <c r="U4980" s="209"/>
      <c r="V4980" s="209"/>
    </row>
    <row r="4981" spans="4:22" x14ac:dyDescent="0.25">
      <c r="D4981" s="209"/>
      <c r="E4981" s="209"/>
      <c r="F4981" s="209"/>
      <c r="G4981" s="209"/>
      <c r="H4981" s="209"/>
      <c r="I4981" s="209"/>
      <c r="J4981" s="209"/>
      <c r="N4981" s="209"/>
      <c r="O4981" s="209"/>
      <c r="P4981" s="209"/>
      <c r="Q4981" s="209"/>
      <c r="R4981" s="209"/>
      <c r="S4981" s="209"/>
      <c r="T4981" s="209"/>
      <c r="U4981" s="209"/>
      <c r="V4981" s="209"/>
    </row>
    <row r="4982" spans="4:22" x14ac:dyDescent="0.25">
      <c r="D4982" s="209"/>
      <c r="E4982" s="209"/>
      <c r="F4982" s="209"/>
      <c r="G4982" s="209"/>
      <c r="H4982" s="209"/>
      <c r="I4982" s="209"/>
      <c r="J4982" s="209"/>
      <c r="N4982" s="209"/>
      <c r="O4982" s="209"/>
      <c r="P4982" s="209"/>
      <c r="Q4982" s="209"/>
      <c r="R4982" s="209"/>
      <c r="S4982" s="209"/>
      <c r="T4982" s="209"/>
      <c r="U4982" s="209"/>
      <c r="V4982" s="209"/>
    </row>
    <row r="4983" spans="4:22" x14ac:dyDescent="0.25">
      <c r="D4983" s="209"/>
      <c r="E4983" s="209"/>
      <c r="F4983" s="209"/>
      <c r="G4983" s="209"/>
      <c r="H4983" s="209"/>
      <c r="I4983" s="209"/>
      <c r="J4983" s="209"/>
      <c r="N4983" s="209"/>
      <c r="O4983" s="209"/>
      <c r="P4983" s="209"/>
      <c r="Q4983" s="209"/>
      <c r="R4983" s="209"/>
      <c r="S4983" s="209"/>
      <c r="T4983" s="209"/>
      <c r="U4983" s="209"/>
      <c r="V4983" s="209"/>
    </row>
    <row r="4984" spans="4:22" x14ac:dyDescent="0.25">
      <c r="D4984" s="209"/>
      <c r="E4984" s="209"/>
      <c r="F4984" s="209"/>
      <c r="G4984" s="209"/>
      <c r="H4984" s="209"/>
      <c r="I4984" s="209"/>
      <c r="J4984" s="209"/>
      <c r="N4984" s="209"/>
      <c r="O4984" s="209"/>
      <c r="P4984" s="209"/>
      <c r="Q4984" s="209"/>
      <c r="R4984" s="209"/>
      <c r="S4984" s="209"/>
      <c r="T4984" s="209"/>
      <c r="U4984" s="209"/>
      <c r="V4984" s="209"/>
    </row>
    <row r="4985" spans="4:22" x14ac:dyDescent="0.25">
      <c r="D4985" s="209"/>
      <c r="E4985" s="209"/>
      <c r="F4985" s="209"/>
      <c r="G4985" s="209"/>
      <c r="H4985" s="209"/>
      <c r="I4985" s="209"/>
      <c r="J4985" s="209"/>
      <c r="N4985" s="209"/>
      <c r="O4985" s="209"/>
      <c r="P4985" s="209"/>
      <c r="Q4985" s="209"/>
      <c r="R4985" s="209"/>
      <c r="S4985" s="209"/>
      <c r="T4985" s="209"/>
      <c r="U4985" s="209"/>
      <c r="V4985" s="209"/>
    </row>
    <row r="4986" spans="4:22" x14ac:dyDescent="0.25">
      <c r="D4986" s="209"/>
      <c r="E4986" s="209"/>
      <c r="F4986" s="209"/>
      <c r="G4986" s="209"/>
      <c r="H4986" s="209"/>
      <c r="I4986" s="209"/>
      <c r="J4986" s="209"/>
      <c r="N4986" s="209"/>
      <c r="O4986" s="209"/>
      <c r="P4986" s="209"/>
      <c r="Q4986" s="209"/>
      <c r="R4986" s="209"/>
      <c r="S4986" s="209"/>
      <c r="T4986" s="209"/>
      <c r="U4986" s="209"/>
      <c r="V4986" s="209"/>
    </row>
    <row r="4987" spans="4:22" x14ac:dyDescent="0.25">
      <c r="D4987" s="209"/>
      <c r="E4987" s="209"/>
      <c r="F4987" s="209"/>
      <c r="G4987" s="209"/>
      <c r="H4987" s="209"/>
      <c r="I4987" s="209"/>
      <c r="J4987" s="209"/>
      <c r="N4987" s="209"/>
      <c r="O4987" s="209"/>
      <c r="P4987" s="209"/>
      <c r="Q4987" s="209"/>
      <c r="R4987" s="209"/>
      <c r="S4987" s="209"/>
      <c r="T4987" s="209"/>
      <c r="U4987" s="209"/>
      <c r="V4987" s="209"/>
    </row>
    <row r="4988" spans="4:22" x14ac:dyDescent="0.25">
      <c r="D4988" s="209"/>
      <c r="E4988" s="209"/>
      <c r="F4988" s="209"/>
      <c r="G4988" s="209"/>
      <c r="H4988" s="209"/>
      <c r="I4988" s="209"/>
      <c r="J4988" s="209"/>
      <c r="N4988" s="209"/>
      <c r="O4988" s="209"/>
      <c r="P4988" s="209"/>
      <c r="Q4988" s="209"/>
      <c r="R4988" s="209"/>
      <c r="S4988" s="209"/>
      <c r="T4988" s="209"/>
      <c r="U4988" s="209"/>
      <c r="V4988" s="209"/>
    </row>
    <row r="4989" spans="4:22" x14ac:dyDescent="0.25">
      <c r="D4989" s="209"/>
      <c r="E4989" s="209"/>
      <c r="F4989" s="209"/>
      <c r="G4989" s="209"/>
      <c r="H4989" s="209"/>
      <c r="I4989" s="209"/>
      <c r="J4989" s="209"/>
      <c r="N4989" s="209"/>
      <c r="O4989" s="209"/>
      <c r="P4989" s="209"/>
      <c r="Q4989" s="209"/>
      <c r="R4989" s="209"/>
      <c r="S4989" s="209"/>
      <c r="T4989" s="209"/>
      <c r="U4989" s="209"/>
      <c r="V4989" s="209"/>
    </row>
    <row r="4990" spans="4:22" x14ac:dyDescent="0.25">
      <c r="D4990" s="209"/>
      <c r="E4990" s="209"/>
      <c r="F4990" s="209"/>
      <c r="G4990" s="209"/>
      <c r="H4990" s="209"/>
      <c r="I4990" s="209"/>
      <c r="J4990" s="209"/>
      <c r="N4990" s="209"/>
      <c r="O4990" s="209"/>
      <c r="P4990" s="209"/>
      <c r="Q4990" s="209"/>
      <c r="R4990" s="209"/>
      <c r="S4990" s="209"/>
      <c r="T4990" s="209"/>
      <c r="U4990" s="209"/>
      <c r="V4990" s="209"/>
    </row>
    <row r="4991" spans="4:22" x14ac:dyDescent="0.25">
      <c r="D4991" s="209"/>
      <c r="E4991" s="209"/>
      <c r="F4991" s="209"/>
      <c r="G4991" s="209"/>
      <c r="H4991" s="209"/>
      <c r="I4991" s="209"/>
      <c r="J4991" s="209"/>
      <c r="N4991" s="209"/>
      <c r="O4991" s="209"/>
      <c r="P4991" s="209"/>
      <c r="Q4991" s="209"/>
      <c r="R4991" s="209"/>
      <c r="S4991" s="209"/>
      <c r="T4991" s="209"/>
      <c r="U4991" s="209"/>
      <c r="V4991" s="209"/>
    </row>
    <row r="4992" spans="4:22" x14ac:dyDescent="0.25">
      <c r="D4992" s="209"/>
      <c r="E4992" s="209"/>
      <c r="F4992" s="209"/>
      <c r="G4992" s="209"/>
      <c r="H4992" s="209"/>
      <c r="I4992" s="209"/>
      <c r="J4992" s="209"/>
      <c r="N4992" s="209"/>
      <c r="O4992" s="209"/>
      <c r="P4992" s="209"/>
      <c r="Q4992" s="209"/>
      <c r="R4992" s="209"/>
      <c r="S4992" s="209"/>
      <c r="T4992" s="209"/>
      <c r="U4992" s="209"/>
      <c r="V4992" s="209"/>
    </row>
    <row r="4993" spans="4:22" x14ac:dyDescent="0.25">
      <c r="D4993" s="209"/>
      <c r="E4993" s="209"/>
      <c r="F4993" s="209"/>
      <c r="G4993" s="209"/>
      <c r="H4993" s="209"/>
      <c r="I4993" s="209"/>
      <c r="J4993" s="209"/>
      <c r="N4993" s="209"/>
      <c r="O4993" s="209"/>
      <c r="P4993" s="209"/>
      <c r="Q4993" s="209"/>
      <c r="R4993" s="209"/>
      <c r="S4993" s="209"/>
      <c r="T4993" s="209"/>
      <c r="U4993" s="209"/>
      <c r="V4993" s="209"/>
    </row>
    <row r="4994" spans="4:22" x14ac:dyDescent="0.25">
      <c r="D4994" s="209"/>
      <c r="E4994" s="209"/>
      <c r="F4994" s="209"/>
      <c r="G4994" s="209"/>
      <c r="H4994" s="209"/>
      <c r="I4994" s="209"/>
      <c r="J4994" s="209"/>
      <c r="N4994" s="209"/>
      <c r="O4994" s="209"/>
      <c r="P4994" s="209"/>
      <c r="Q4994" s="209"/>
      <c r="R4994" s="209"/>
      <c r="S4994" s="209"/>
      <c r="T4994" s="209"/>
      <c r="U4994" s="209"/>
      <c r="V4994" s="209"/>
    </row>
    <row r="4995" spans="4:22" x14ac:dyDescent="0.25">
      <c r="D4995" s="209"/>
      <c r="E4995" s="209"/>
      <c r="F4995" s="209"/>
      <c r="G4995" s="209"/>
      <c r="H4995" s="209"/>
      <c r="I4995" s="209"/>
      <c r="J4995" s="209"/>
      <c r="N4995" s="209"/>
      <c r="O4995" s="209"/>
      <c r="P4995" s="209"/>
      <c r="Q4995" s="209"/>
      <c r="R4995" s="209"/>
      <c r="S4995" s="209"/>
      <c r="T4995" s="209"/>
      <c r="U4995" s="209"/>
      <c r="V4995" s="209"/>
    </row>
    <row r="4996" spans="4:22" x14ac:dyDescent="0.25">
      <c r="D4996" s="209"/>
      <c r="E4996" s="209"/>
      <c r="F4996" s="209"/>
      <c r="G4996" s="209"/>
      <c r="H4996" s="209"/>
      <c r="I4996" s="209"/>
      <c r="J4996" s="209"/>
      <c r="N4996" s="209"/>
      <c r="O4996" s="209"/>
      <c r="P4996" s="209"/>
      <c r="Q4996" s="209"/>
      <c r="R4996" s="209"/>
      <c r="S4996" s="209"/>
      <c r="T4996" s="209"/>
      <c r="U4996" s="209"/>
      <c r="V4996" s="209"/>
    </row>
    <row r="4997" spans="4:22" x14ac:dyDescent="0.25">
      <c r="D4997" s="209"/>
      <c r="E4997" s="209"/>
      <c r="F4997" s="209"/>
      <c r="G4997" s="209"/>
      <c r="H4997" s="209"/>
      <c r="I4997" s="209"/>
      <c r="J4997" s="209"/>
      <c r="N4997" s="209"/>
      <c r="O4997" s="209"/>
      <c r="P4997" s="209"/>
      <c r="Q4997" s="209"/>
      <c r="R4997" s="209"/>
      <c r="S4997" s="209"/>
      <c r="T4997" s="209"/>
      <c r="U4997" s="209"/>
      <c r="V4997" s="209"/>
    </row>
    <row r="4998" spans="4:22" x14ac:dyDescent="0.25">
      <c r="D4998" s="209"/>
      <c r="E4998" s="209"/>
      <c r="F4998" s="209"/>
      <c r="G4998" s="209"/>
      <c r="H4998" s="209"/>
      <c r="I4998" s="209"/>
      <c r="J4998" s="209"/>
      <c r="N4998" s="209"/>
      <c r="O4998" s="209"/>
      <c r="P4998" s="209"/>
      <c r="Q4998" s="209"/>
      <c r="R4998" s="209"/>
      <c r="S4998" s="209"/>
      <c r="T4998" s="209"/>
      <c r="U4998" s="209"/>
      <c r="V4998" s="209"/>
    </row>
    <row r="4999" spans="4:22" x14ac:dyDescent="0.25">
      <c r="D4999" s="209"/>
      <c r="E4999" s="209"/>
      <c r="F4999" s="209"/>
      <c r="G4999" s="209"/>
      <c r="H4999" s="209"/>
      <c r="I4999" s="209"/>
      <c r="J4999" s="209"/>
      <c r="N4999" s="209"/>
      <c r="O4999" s="209"/>
      <c r="P4999" s="209"/>
      <c r="Q4999" s="209"/>
      <c r="R4999" s="209"/>
      <c r="S4999" s="209"/>
      <c r="T4999" s="209"/>
      <c r="U4999" s="209"/>
      <c r="V4999" s="209"/>
    </row>
    <row r="5000" spans="4:22" x14ac:dyDescent="0.25">
      <c r="D5000" s="209"/>
      <c r="E5000" s="209"/>
      <c r="F5000" s="209"/>
      <c r="G5000" s="209"/>
      <c r="H5000" s="209"/>
      <c r="I5000" s="209"/>
      <c r="J5000" s="209"/>
      <c r="N5000" s="209"/>
      <c r="O5000" s="209"/>
      <c r="P5000" s="209"/>
      <c r="Q5000" s="209"/>
      <c r="R5000" s="209"/>
      <c r="S5000" s="209"/>
      <c r="T5000" s="209"/>
      <c r="U5000" s="209"/>
      <c r="V5000" s="209"/>
    </row>
    <row r="5001" spans="4:22" x14ac:dyDescent="0.25">
      <c r="D5001" s="209"/>
      <c r="E5001" s="209"/>
      <c r="F5001" s="209"/>
      <c r="G5001" s="209"/>
      <c r="H5001" s="209"/>
      <c r="I5001" s="209"/>
      <c r="J5001" s="209"/>
      <c r="N5001" s="209"/>
      <c r="O5001" s="209"/>
      <c r="P5001" s="209"/>
      <c r="Q5001" s="209"/>
      <c r="R5001" s="209"/>
      <c r="S5001" s="209"/>
      <c r="T5001" s="209"/>
      <c r="U5001" s="209"/>
      <c r="V5001" s="209"/>
    </row>
    <row r="5002" spans="4:22" x14ac:dyDescent="0.25">
      <c r="D5002" s="209"/>
      <c r="E5002" s="209"/>
      <c r="F5002" s="209"/>
      <c r="G5002" s="209"/>
      <c r="H5002" s="209"/>
      <c r="I5002" s="209"/>
      <c r="J5002" s="209"/>
      <c r="N5002" s="209"/>
      <c r="O5002" s="209"/>
      <c r="P5002" s="209"/>
      <c r="Q5002" s="209"/>
      <c r="R5002" s="209"/>
      <c r="S5002" s="209"/>
      <c r="T5002" s="209"/>
      <c r="U5002" s="209"/>
      <c r="V5002" s="209"/>
    </row>
    <row r="5003" spans="4:22" x14ac:dyDescent="0.25">
      <c r="D5003" s="209"/>
      <c r="E5003" s="209"/>
      <c r="F5003" s="209"/>
      <c r="G5003" s="209"/>
      <c r="H5003" s="209"/>
      <c r="I5003" s="209"/>
      <c r="J5003" s="209"/>
      <c r="N5003" s="209"/>
      <c r="O5003" s="209"/>
      <c r="P5003" s="209"/>
      <c r="Q5003" s="209"/>
      <c r="R5003" s="209"/>
      <c r="S5003" s="209"/>
      <c r="T5003" s="209"/>
      <c r="U5003" s="209"/>
      <c r="V5003" s="209"/>
    </row>
    <row r="5004" spans="4:22" x14ac:dyDescent="0.25">
      <c r="D5004" s="209"/>
      <c r="E5004" s="209"/>
      <c r="F5004" s="209"/>
      <c r="G5004" s="209"/>
      <c r="H5004" s="209"/>
      <c r="I5004" s="209"/>
      <c r="J5004" s="209"/>
      <c r="N5004" s="209"/>
      <c r="O5004" s="209"/>
      <c r="P5004" s="209"/>
      <c r="Q5004" s="209"/>
      <c r="R5004" s="209"/>
      <c r="S5004" s="209"/>
      <c r="T5004" s="209"/>
      <c r="U5004" s="209"/>
      <c r="V5004" s="209"/>
    </row>
    <row r="5005" spans="4:22" x14ac:dyDescent="0.25">
      <c r="D5005" s="209"/>
      <c r="E5005" s="209"/>
      <c r="F5005" s="209"/>
      <c r="G5005" s="209"/>
      <c r="H5005" s="209"/>
      <c r="I5005" s="209"/>
      <c r="J5005" s="209"/>
      <c r="N5005" s="209"/>
      <c r="O5005" s="209"/>
      <c r="P5005" s="209"/>
      <c r="Q5005" s="209"/>
      <c r="R5005" s="209"/>
      <c r="S5005" s="209"/>
      <c r="T5005" s="209"/>
      <c r="U5005" s="209"/>
      <c r="V5005" s="209"/>
    </row>
    <row r="5006" spans="4:22" x14ac:dyDescent="0.25">
      <c r="D5006" s="209"/>
      <c r="E5006" s="209"/>
      <c r="F5006" s="209"/>
      <c r="G5006" s="209"/>
      <c r="H5006" s="209"/>
      <c r="I5006" s="209"/>
      <c r="J5006" s="209"/>
      <c r="N5006" s="209"/>
      <c r="O5006" s="209"/>
      <c r="P5006" s="209"/>
      <c r="Q5006" s="209"/>
      <c r="R5006" s="209"/>
      <c r="S5006" s="209"/>
      <c r="T5006" s="209"/>
      <c r="U5006" s="209"/>
      <c r="V5006" s="209"/>
    </row>
    <row r="5007" spans="4:22" x14ac:dyDescent="0.25">
      <c r="D5007" s="209"/>
      <c r="E5007" s="209"/>
      <c r="F5007" s="209"/>
      <c r="G5007" s="209"/>
      <c r="H5007" s="209"/>
      <c r="I5007" s="209"/>
      <c r="J5007" s="209"/>
      <c r="N5007" s="209"/>
      <c r="O5007" s="209"/>
      <c r="P5007" s="209"/>
      <c r="Q5007" s="209"/>
      <c r="R5007" s="209"/>
      <c r="S5007" s="209"/>
      <c r="T5007" s="209"/>
      <c r="U5007" s="209"/>
      <c r="V5007" s="209"/>
    </row>
    <row r="5008" spans="4:22" x14ac:dyDescent="0.25">
      <c r="D5008" s="209"/>
      <c r="E5008" s="209"/>
      <c r="F5008" s="209"/>
      <c r="G5008" s="209"/>
      <c r="H5008" s="209"/>
      <c r="I5008" s="209"/>
      <c r="J5008" s="209"/>
      <c r="N5008" s="209"/>
      <c r="O5008" s="209"/>
      <c r="P5008" s="209"/>
      <c r="Q5008" s="209"/>
      <c r="R5008" s="209"/>
      <c r="S5008" s="209"/>
      <c r="T5008" s="209"/>
      <c r="U5008" s="209"/>
      <c r="V5008" s="209"/>
    </row>
    <row r="5009" spans="4:22" x14ac:dyDescent="0.25">
      <c r="D5009" s="209"/>
      <c r="E5009" s="209"/>
      <c r="F5009" s="209"/>
      <c r="G5009" s="209"/>
      <c r="H5009" s="209"/>
      <c r="I5009" s="209"/>
      <c r="J5009" s="209"/>
      <c r="N5009" s="209"/>
      <c r="O5009" s="209"/>
      <c r="P5009" s="209"/>
      <c r="Q5009" s="209"/>
      <c r="R5009" s="209"/>
      <c r="S5009" s="209"/>
      <c r="T5009" s="209"/>
      <c r="U5009" s="209"/>
      <c r="V5009" s="209"/>
    </row>
    <row r="5010" spans="4:22" x14ac:dyDescent="0.25">
      <c r="D5010" s="209"/>
      <c r="E5010" s="209"/>
      <c r="F5010" s="209"/>
      <c r="G5010" s="209"/>
      <c r="H5010" s="209"/>
      <c r="I5010" s="209"/>
      <c r="J5010" s="209"/>
      <c r="N5010" s="209"/>
      <c r="O5010" s="209"/>
      <c r="P5010" s="209"/>
      <c r="Q5010" s="209"/>
      <c r="R5010" s="209"/>
      <c r="S5010" s="209"/>
      <c r="T5010" s="209"/>
      <c r="U5010" s="209"/>
      <c r="V5010" s="209"/>
    </row>
    <row r="5011" spans="4:22" x14ac:dyDescent="0.25">
      <c r="D5011" s="209"/>
      <c r="E5011" s="209"/>
      <c r="F5011" s="209"/>
      <c r="G5011" s="209"/>
      <c r="H5011" s="209"/>
      <c r="I5011" s="209"/>
      <c r="J5011" s="209"/>
      <c r="N5011" s="209"/>
      <c r="O5011" s="209"/>
      <c r="P5011" s="209"/>
      <c r="Q5011" s="209"/>
      <c r="R5011" s="209"/>
      <c r="S5011" s="209"/>
      <c r="T5011" s="209"/>
      <c r="U5011" s="209"/>
      <c r="V5011" s="209"/>
    </row>
    <row r="5012" spans="4:22" x14ac:dyDescent="0.25">
      <c r="D5012" s="209"/>
      <c r="E5012" s="209"/>
      <c r="F5012" s="209"/>
      <c r="G5012" s="209"/>
      <c r="H5012" s="209"/>
      <c r="I5012" s="209"/>
      <c r="J5012" s="209"/>
      <c r="N5012" s="209"/>
      <c r="O5012" s="209"/>
      <c r="P5012" s="209"/>
      <c r="Q5012" s="209"/>
      <c r="R5012" s="209"/>
      <c r="S5012" s="209"/>
      <c r="T5012" s="209"/>
      <c r="U5012" s="209"/>
      <c r="V5012" s="209"/>
    </row>
    <row r="5013" spans="4:22" x14ac:dyDescent="0.25">
      <c r="D5013" s="209"/>
      <c r="E5013" s="209"/>
      <c r="F5013" s="209"/>
      <c r="G5013" s="209"/>
      <c r="H5013" s="209"/>
      <c r="I5013" s="209"/>
      <c r="J5013" s="209"/>
      <c r="N5013" s="209"/>
      <c r="O5013" s="209"/>
      <c r="P5013" s="209"/>
      <c r="Q5013" s="209"/>
      <c r="R5013" s="209"/>
      <c r="S5013" s="209"/>
      <c r="T5013" s="209"/>
      <c r="U5013" s="209"/>
      <c r="V5013" s="209"/>
    </row>
    <row r="5014" spans="4:22" x14ac:dyDescent="0.25">
      <c r="D5014" s="209"/>
      <c r="E5014" s="209"/>
      <c r="F5014" s="209"/>
      <c r="G5014" s="209"/>
      <c r="H5014" s="209"/>
      <c r="I5014" s="209"/>
      <c r="J5014" s="209"/>
      <c r="N5014" s="209"/>
      <c r="O5014" s="209"/>
      <c r="P5014" s="209"/>
      <c r="Q5014" s="209"/>
      <c r="R5014" s="209"/>
      <c r="S5014" s="209"/>
      <c r="T5014" s="209"/>
      <c r="U5014" s="209"/>
      <c r="V5014" s="209"/>
    </row>
    <row r="5015" spans="4:22" x14ac:dyDescent="0.25">
      <c r="D5015" s="209"/>
      <c r="E5015" s="209"/>
      <c r="F5015" s="209"/>
      <c r="G5015" s="209"/>
      <c r="H5015" s="209"/>
      <c r="I5015" s="209"/>
      <c r="J5015" s="209"/>
      <c r="N5015" s="209"/>
      <c r="O5015" s="209"/>
      <c r="P5015" s="209"/>
      <c r="Q5015" s="209"/>
      <c r="R5015" s="209"/>
      <c r="S5015" s="209"/>
      <c r="T5015" s="209"/>
      <c r="U5015" s="209"/>
      <c r="V5015" s="209"/>
    </row>
    <row r="5016" spans="4:22" x14ac:dyDescent="0.25">
      <c r="D5016" s="209"/>
      <c r="E5016" s="209"/>
      <c r="F5016" s="209"/>
      <c r="G5016" s="209"/>
      <c r="H5016" s="209"/>
      <c r="I5016" s="209"/>
      <c r="J5016" s="209"/>
      <c r="N5016" s="209"/>
      <c r="O5016" s="209"/>
      <c r="P5016" s="209"/>
      <c r="Q5016" s="209"/>
      <c r="R5016" s="209"/>
      <c r="S5016" s="209"/>
      <c r="T5016" s="209"/>
      <c r="U5016" s="209"/>
      <c r="V5016" s="209"/>
    </row>
    <row r="5017" spans="4:22" x14ac:dyDescent="0.25">
      <c r="D5017" s="209"/>
      <c r="E5017" s="209"/>
      <c r="F5017" s="209"/>
      <c r="G5017" s="209"/>
      <c r="H5017" s="209"/>
      <c r="I5017" s="209"/>
      <c r="J5017" s="209"/>
      <c r="N5017" s="209"/>
      <c r="O5017" s="209"/>
      <c r="P5017" s="209"/>
      <c r="Q5017" s="209"/>
      <c r="R5017" s="209"/>
      <c r="S5017" s="209"/>
      <c r="T5017" s="209"/>
      <c r="U5017" s="209"/>
      <c r="V5017" s="209"/>
    </row>
    <row r="5018" spans="4:22" x14ac:dyDescent="0.25">
      <c r="D5018" s="209"/>
      <c r="E5018" s="209"/>
      <c r="F5018" s="209"/>
      <c r="G5018" s="209"/>
      <c r="H5018" s="209"/>
      <c r="I5018" s="209"/>
      <c r="J5018" s="209"/>
      <c r="N5018" s="209"/>
      <c r="O5018" s="209"/>
      <c r="P5018" s="209"/>
      <c r="Q5018" s="209"/>
      <c r="R5018" s="209"/>
      <c r="S5018" s="209"/>
      <c r="T5018" s="209"/>
      <c r="U5018" s="209"/>
      <c r="V5018" s="209"/>
    </row>
    <row r="5019" spans="4:22" x14ac:dyDescent="0.25">
      <c r="D5019" s="209"/>
      <c r="E5019" s="209"/>
      <c r="F5019" s="209"/>
      <c r="G5019" s="209"/>
      <c r="H5019" s="209"/>
      <c r="I5019" s="209"/>
      <c r="J5019" s="209"/>
      <c r="N5019" s="209"/>
      <c r="O5019" s="209"/>
      <c r="P5019" s="209"/>
      <c r="Q5019" s="209"/>
      <c r="R5019" s="209"/>
      <c r="S5019" s="209"/>
      <c r="T5019" s="209"/>
      <c r="U5019" s="209"/>
      <c r="V5019" s="209"/>
    </row>
    <row r="5020" spans="4:22" x14ac:dyDescent="0.25">
      <c r="D5020" s="209"/>
      <c r="E5020" s="209"/>
      <c r="F5020" s="209"/>
      <c r="G5020" s="209"/>
      <c r="H5020" s="209"/>
      <c r="I5020" s="209"/>
      <c r="J5020" s="209"/>
      <c r="N5020" s="209"/>
      <c r="O5020" s="209"/>
      <c r="P5020" s="209"/>
      <c r="Q5020" s="209"/>
      <c r="R5020" s="209"/>
      <c r="S5020" s="209"/>
      <c r="T5020" s="209"/>
      <c r="U5020" s="209"/>
      <c r="V5020" s="209"/>
    </row>
    <row r="5021" spans="4:22" x14ac:dyDescent="0.25">
      <c r="D5021" s="209"/>
      <c r="E5021" s="209"/>
      <c r="F5021" s="209"/>
      <c r="G5021" s="209"/>
      <c r="H5021" s="209"/>
      <c r="I5021" s="209"/>
      <c r="J5021" s="209"/>
      <c r="N5021" s="209"/>
      <c r="O5021" s="209"/>
      <c r="P5021" s="209"/>
      <c r="Q5021" s="209"/>
      <c r="R5021" s="209"/>
      <c r="S5021" s="209"/>
      <c r="T5021" s="209"/>
      <c r="U5021" s="209"/>
      <c r="V5021" s="209"/>
    </row>
    <row r="5022" spans="4:22" x14ac:dyDescent="0.25">
      <c r="D5022" s="209"/>
      <c r="E5022" s="209"/>
      <c r="F5022" s="209"/>
      <c r="G5022" s="209"/>
      <c r="H5022" s="209"/>
      <c r="I5022" s="209"/>
      <c r="J5022" s="209"/>
      <c r="N5022" s="209"/>
      <c r="O5022" s="209"/>
      <c r="P5022" s="209"/>
      <c r="Q5022" s="209"/>
      <c r="R5022" s="209"/>
      <c r="S5022" s="209"/>
      <c r="T5022" s="209"/>
      <c r="U5022" s="209"/>
      <c r="V5022" s="209"/>
    </row>
    <row r="5023" spans="4:22" x14ac:dyDescent="0.25">
      <c r="D5023" s="209"/>
      <c r="E5023" s="209"/>
      <c r="F5023" s="209"/>
      <c r="G5023" s="209"/>
      <c r="H5023" s="209"/>
      <c r="I5023" s="209"/>
      <c r="J5023" s="209"/>
      <c r="N5023" s="209"/>
      <c r="O5023" s="209"/>
      <c r="P5023" s="209"/>
      <c r="Q5023" s="209"/>
      <c r="R5023" s="209"/>
      <c r="S5023" s="209"/>
      <c r="T5023" s="209"/>
      <c r="U5023" s="209"/>
      <c r="V5023" s="209"/>
    </row>
    <row r="5024" spans="4:22" x14ac:dyDescent="0.25">
      <c r="D5024" s="209"/>
      <c r="E5024" s="209"/>
      <c r="F5024" s="209"/>
      <c r="G5024" s="209"/>
      <c r="H5024" s="209"/>
      <c r="I5024" s="209"/>
      <c r="J5024" s="209"/>
      <c r="N5024" s="209"/>
      <c r="O5024" s="209"/>
      <c r="P5024" s="209"/>
      <c r="Q5024" s="209"/>
      <c r="R5024" s="209"/>
      <c r="S5024" s="209"/>
      <c r="T5024" s="209"/>
      <c r="U5024" s="209"/>
      <c r="V5024" s="209"/>
    </row>
    <row r="5025" spans="4:22" x14ac:dyDescent="0.25">
      <c r="D5025" s="209"/>
      <c r="E5025" s="209"/>
      <c r="F5025" s="209"/>
      <c r="G5025" s="209"/>
      <c r="H5025" s="209"/>
      <c r="I5025" s="209"/>
      <c r="J5025" s="209"/>
      <c r="N5025" s="209"/>
      <c r="O5025" s="209"/>
      <c r="P5025" s="209"/>
      <c r="Q5025" s="209"/>
      <c r="R5025" s="209"/>
      <c r="S5025" s="209"/>
      <c r="T5025" s="209"/>
      <c r="U5025" s="209"/>
      <c r="V5025" s="209"/>
    </row>
    <row r="5026" spans="4:22" x14ac:dyDescent="0.25">
      <c r="D5026" s="209"/>
      <c r="E5026" s="209"/>
      <c r="F5026" s="209"/>
      <c r="G5026" s="209"/>
      <c r="H5026" s="209"/>
      <c r="I5026" s="209"/>
      <c r="J5026" s="209"/>
      <c r="N5026" s="209"/>
      <c r="O5026" s="209"/>
      <c r="P5026" s="209"/>
      <c r="Q5026" s="209"/>
      <c r="R5026" s="209"/>
      <c r="S5026" s="209"/>
      <c r="T5026" s="209"/>
      <c r="U5026" s="209"/>
      <c r="V5026" s="209"/>
    </row>
    <row r="5027" spans="4:22" x14ac:dyDescent="0.25">
      <c r="D5027" s="209"/>
      <c r="E5027" s="209"/>
      <c r="F5027" s="209"/>
      <c r="G5027" s="209"/>
      <c r="H5027" s="209"/>
      <c r="I5027" s="209"/>
      <c r="J5027" s="209"/>
      <c r="N5027" s="209"/>
      <c r="O5027" s="209"/>
      <c r="P5027" s="209"/>
      <c r="Q5027" s="209"/>
      <c r="R5027" s="209"/>
      <c r="S5027" s="209"/>
      <c r="T5027" s="209"/>
      <c r="U5027" s="209"/>
      <c r="V5027" s="209"/>
    </row>
    <row r="5028" spans="4:22" x14ac:dyDescent="0.25">
      <c r="D5028" s="209"/>
      <c r="E5028" s="209"/>
      <c r="F5028" s="209"/>
      <c r="G5028" s="209"/>
      <c r="H5028" s="209"/>
      <c r="I5028" s="209"/>
      <c r="J5028" s="209"/>
      <c r="N5028" s="209"/>
      <c r="O5028" s="209"/>
      <c r="P5028" s="209"/>
      <c r="Q5028" s="209"/>
      <c r="R5028" s="209"/>
      <c r="S5028" s="209"/>
      <c r="T5028" s="209"/>
      <c r="U5028" s="209"/>
      <c r="V5028" s="209"/>
    </row>
    <row r="5029" spans="4:22" x14ac:dyDescent="0.25">
      <c r="D5029" s="209"/>
      <c r="E5029" s="209"/>
      <c r="F5029" s="209"/>
      <c r="G5029" s="209"/>
      <c r="H5029" s="209"/>
      <c r="I5029" s="209"/>
      <c r="J5029" s="209"/>
      <c r="N5029" s="209"/>
      <c r="O5029" s="209"/>
      <c r="P5029" s="209"/>
      <c r="Q5029" s="209"/>
      <c r="R5029" s="209"/>
      <c r="S5029" s="209"/>
      <c r="T5029" s="209"/>
      <c r="U5029" s="209"/>
      <c r="V5029" s="209"/>
    </row>
    <row r="5030" spans="4:22" x14ac:dyDescent="0.25">
      <c r="D5030" s="209"/>
      <c r="E5030" s="209"/>
      <c r="F5030" s="209"/>
      <c r="G5030" s="209"/>
      <c r="H5030" s="209"/>
      <c r="I5030" s="209"/>
      <c r="J5030" s="209"/>
      <c r="N5030" s="209"/>
      <c r="O5030" s="209"/>
      <c r="P5030" s="209"/>
      <c r="Q5030" s="209"/>
      <c r="R5030" s="209"/>
      <c r="S5030" s="209"/>
      <c r="T5030" s="209"/>
      <c r="U5030" s="209"/>
      <c r="V5030" s="209"/>
    </row>
    <row r="5031" spans="4:22" x14ac:dyDescent="0.25">
      <c r="D5031" s="209"/>
      <c r="E5031" s="209"/>
      <c r="F5031" s="209"/>
      <c r="G5031" s="209"/>
      <c r="H5031" s="209"/>
      <c r="I5031" s="209"/>
      <c r="J5031" s="209"/>
      <c r="N5031" s="209"/>
      <c r="O5031" s="209"/>
      <c r="P5031" s="209"/>
      <c r="Q5031" s="209"/>
      <c r="R5031" s="209"/>
      <c r="S5031" s="209"/>
      <c r="T5031" s="209"/>
      <c r="U5031" s="209"/>
      <c r="V5031" s="209"/>
    </row>
    <row r="5032" spans="4:22" x14ac:dyDescent="0.25">
      <c r="D5032" s="209"/>
      <c r="E5032" s="209"/>
      <c r="F5032" s="209"/>
      <c r="G5032" s="209"/>
      <c r="H5032" s="209"/>
      <c r="I5032" s="209"/>
      <c r="J5032" s="209"/>
      <c r="N5032" s="209"/>
      <c r="O5032" s="209"/>
      <c r="P5032" s="209"/>
      <c r="Q5032" s="209"/>
      <c r="R5032" s="209"/>
      <c r="S5032" s="209"/>
      <c r="T5032" s="209"/>
      <c r="U5032" s="209"/>
      <c r="V5032" s="209"/>
    </row>
    <row r="5033" spans="4:22" x14ac:dyDescent="0.25">
      <c r="D5033" s="209"/>
      <c r="E5033" s="209"/>
      <c r="F5033" s="209"/>
      <c r="G5033" s="209"/>
      <c r="H5033" s="209"/>
      <c r="I5033" s="209"/>
      <c r="J5033" s="209"/>
      <c r="N5033" s="209"/>
      <c r="O5033" s="209"/>
      <c r="P5033" s="209"/>
      <c r="Q5033" s="209"/>
      <c r="R5033" s="209"/>
      <c r="S5033" s="209"/>
      <c r="T5033" s="209"/>
      <c r="U5033" s="209"/>
      <c r="V5033" s="209"/>
    </row>
    <row r="5034" spans="4:22" x14ac:dyDescent="0.25">
      <c r="D5034" s="209"/>
      <c r="E5034" s="209"/>
      <c r="F5034" s="209"/>
      <c r="G5034" s="209"/>
      <c r="H5034" s="209"/>
      <c r="I5034" s="209"/>
      <c r="J5034" s="209"/>
      <c r="N5034" s="209"/>
      <c r="O5034" s="209"/>
      <c r="P5034" s="209"/>
      <c r="Q5034" s="209"/>
      <c r="R5034" s="209"/>
      <c r="S5034" s="209"/>
      <c r="T5034" s="209"/>
      <c r="U5034" s="209"/>
      <c r="V5034" s="209"/>
    </row>
    <row r="5035" spans="4:22" x14ac:dyDescent="0.25">
      <c r="D5035" s="209"/>
      <c r="E5035" s="209"/>
      <c r="F5035" s="209"/>
      <c r="G5035" s="209"/>
      <c r="H5035" s="209"/>
      <c r="I5035" s="209"/>
      <c r="J5035" s="209"/>
      <c r="N5035" s="209"/>
      <c r="O5035" s="209"/>
      <c r="P5035" s="209"/>
      <c r="Q5035" s="209"/>
      <c r="R5035" s="209"/>
      <c r="S5035" s="209"/>
      <c r="T5035" s="209"/>
      <c r="U5035" s="209"/>
      <c r="V5035" s="209"/>
    </row>
    <row r="5036" spans="4:22" x14ac:dyDescent="0.25">
      <c r="D5036" s="209"/>
      <c r="E5036" s="209"/>
      <c r="F5036" s="209"/>
      <c r="G5036" s="209"/>
      <c r="H5036" s="209"/>
      <c r="I5036" s="209"/>
      <c r="J5036" s="209"/>
      <c r="N5036" s="209"/>
      <c r="O5036" s="209"/>
      <c r="P5036" s="209"/>
      <c r="Q5036" s="209"/>
      <c r="R5036" s="209"/>
      <c r="S5036" s="209"/>
      <c r="T5036" s="209"/>
      <c r="U5036" s="209"/>
      <c r="V5036" s="209"/>
    </row>
    <row r="5037" spans="4:22" x14ac:dyDescent="0.25">
      <c r="D5037" s="209"/>
      <c r="E5037" s="209"/>
      <c r="F5037" s="209"/>
      <c r="G5037" s="209"/>
      <c r="H5037" s="209"/>
      <c r="I5037" s="209"/>
      <c r="J5037" s="209"/>
      <c r="N5037" s="209"/>
      <c r="O5037" s="209"/>
      <c r="P5037" s="209"/>
      <c r="Q5037" s="209"/>
      <c r="R5037" s="209"/>
      <c r="S5037" s="209"/>
      <c r="T5037" s="209"/>
      <c r="U5037" s="209"/>
      <c r="V5037" s="209"/>
    </row>
    <row r="5038" spans="4:22" x14ac:dyDescent="0.25">
      <c r="D5038" s="209"/>
      <c r="E5038" s="209"/>
      <c r="F5038" s="209"/>
      <c r="G5038" s="209"/>
      <c r="H5038" s="209"/>
      <c r="I5038" s="209"/>
      <c r="J5038" s="209"/>
      <c r="N5038" s="209"/>
      <c r="O5038" s="209"/>
      <c r="P5038" s="209"/>
      <c r="Q5038" s="209"/>
      <c r="R5038" s="209"/>
      <c r="S5038" s="209"/>
      <c r="T5038" s="209"/>
      <c r="U5038" s="209"/>
      <c r="V5038" s="209"/>
    </row>
    <row r="5039" spans="4:22" x14ac:dyDescent="0.25">
      <c r="D5039" s="209"/>
      <c r="E5039" s="209"/>
      <c r="F5039" s="209"/>
      <c r="G5039" s="209"/>
      <c r="H5039" s="209"/>
      <c r="I5039" s="209"/>
      <c r="J5039" s="209"/>
      <c r="N5039" s="209"/>
      <c r="O5039" s="209"/>
      <c r="P5039" s="209"/>
      <c r="Q5039" s="209"/>
      <c r="R5039" s="209"/>
      <c r="S5039" s="209"/>
      <c r="T5039" s="209"/>
      <c r="U5039" s="209"/>
      <c r="V5039" s="209"/>
    </row>
    <row r="5040" spans="4:22" x14ac:dyDescent="0.25">
      <c r="D5040" s="209"/>
      <c r="E5040" s="209"/>
      <c r="F5040" s="209"/>
      <c r="G5040" s="209"/>
      <c r="H5040" s="209"/>
      <c r="I5040" s="209"/>
      <c r="J5040" s="209"/>
      <c r="N5040" s="209"/>
      <c r="O5040" s="209"/>
      <c r="P5040" s="209"/>
      <c r="Q5040" s="209"/>
      <c r="R5040" s="209"/>
      <c r="S5040" s="209"/>
      <c r="T5040" s="209"/>
      <c r="U5040" s="209"/>
      <c r="V5040" s="209"/>
    </row>
    <row r="5041" spans="4:22" x14ac:dyDescent="0.25">
      <c r="D5041" s="209"/>
      <c r="E5041" s="209"/>
      <c r="F5041" s="209"/>
      <c r="G5041" s="209"/>
      <c r="H5041" s="209"/>
      <c r="I5041" s="209"/>
      <c r="J5041" s="209"/>
      <c r="N5041" s="209"/>
      <c r="O5041" s="209"/>
      <c r="P5041" s="209"/>
      <c r="Q5041" s="209"/>
      <c r="R5041" s="209"/>
      <c r="S5041" s="209"/>
      <c r="T5041" s="209"/>
      <c r="U5041" s="209"/>
      <c r="V5041" s="209"/>
    </row>
    <row r="5042" spans="4:22" x14ac:dyDescent="0.25">
      <c r="D5042" s="209"/>
      <c r="E5042" s="209"/>
      <c r="F5042" s="209"/>
      <c r="G5042" s="209"/>
      <c r="H5042" s="209"/>
      <c r="I5042" s="209"/>
      <c r="J5042" s="209"/>
      <c r="N5042" s="209"/>
      <c r="O5042" s="209"/>
      <c r="P5042" s="209"/>
      <c r="Q5042" s="209"/>
      <c r="R5042" s="209"/>
      <c r="S5042" s="209"/>
      <c r="T5042" s="209"/>
      <c r="U5042" s="209"/>
      <c r="V5042" s="209"/>
    </row>
    <row r="5043" spans="4:22" x14ac:dyDescent="0.25">
      <c r="D5043" s="209"/>
      <c r="E5043" s="209"/>
      <c r="F5043" s="209"/>
      <c r="G5043" s="209"/>
      <c r="H5043" s="209"/>
      <c r="I5043" s="209"/>
      <c r="J5043" s="209"/>
      <c r="N5043" s="209"/>
      <c r="O5043" s="209"/>
      <c r="P5043" s="209"/>
      <c r="Q5043" s="209"/>
      <c r="R5043" s="209"/>
      <c r="S5043" s="209"/>
      <c r="T5043" s="209"/>
      <c r="U5043" s="209"/>
      <c r="V5043" s="209"/>
    </row>
    <row r="5044" spans="4:22" x14ac:dyDescent="0.25">
      <c r="D5044" s="209"/>
      <c r="E5044" s="209"/>
      <c r="F5044" s="209"/>
      <c r="G5044" s="209"/>
      <c r="H5044" s="209"/>
      <c r="I5044" s="209"/>
      <c r="J5044" s="209"/>
      <c r="N5044" s="209"/>
      <c r="O5044" s="209"/>
      <c r="P5044" s="209"/>
      <c r="Q5044" s="209"/>
      <c r="R5044" s="209"/>
      <c r="S5044" s="209"/>
      <c r="T5044" s="209"/>
      <c r="U5044" s="209"/>
      <c r="V5044" s="209"/>
    </row>
    <row r="5045" spans="4:22" x14ac:dyDescent="0.25">
      <c r="D5045" s="209"/>
      <c r="E5045" s="209"/>
      <c r="F5045" s="209"/>
      <c r="G5045" s="209"/>
      <c r="H5045" s="209"/>
      <c r="I5045" s="209"/>
      <c r="J5045" s="209"/>
      <c r="N5045" s="209"/>
      <c r="O5045" s="209"/>
      <c r="P5045" s="209"/>
      <c r="Q5045" s="209"/>
      <c r="R5045" s="209"/>
      <c r="S5045" s="209"/>
      <c r="T5045" s="209"/>
      <c r="U5045" s="209"/>
      <c r="V5045" s="209"/>
    </row>
    <row r="5046" spans="4:22" x14ac:dyDescent="0.25">
      <c r="D5046" s="209"/>
      <c r="E5046" s="209"/>
      <c r="F5046" s="209"/>
      <c r="G5046" s="209"/>
      <c r="H5046" s="209"/>
      <c r="I5046" s="209"/>
      <c r="J5046" s="209"/>
      <c r="N5046" s="209"/>
      <c r="O5046" s="209"/>
      <c r="P5046" s="209"/>
      <c r="Q5046" s="209"/>
      <c r="R5046" s="209"/>
      <c r="S5046" s="209"/>
      <c r="T5046" s="209"/>
      <c r="U5046" s="209"/>
      <c r="V5046" s="209"/>
    </row>
    <row r="5047" spans="4:22" x14ac:dyDescent="0.25">
      <c r="D5047" s="209"/>
      <c r="E5047" s="209"/>
      <c r="F5047" s="209"/>
      <c r="G5047" s="209"/>
      <c r="H5047" s="209"/>
      <c r="I5047" s="209"/>
      <c r="J5047" s="209"/>
      <c r="N5047" s="209"/>
      <c r="O5047" s="209"/>
      <c r="P5047" s="209"/>
      <c r="Q5047" s="209"/>
      <c r="R5047" s="209"/>
      <c r="S5047" s="209"/>
      <c r="T5047" s="209"/>
      <c r="U5047" s="209"/>
      <c r="V5047" s="209"/>
    </row>
    <row r="5048" spans="4:22" x14ac:dyDescent="0.25">
      <c r="D5048" s="209"/>
      <c r="E5048" s="209"/>
      <c r="F5048" s="209"/>
      <c r="G5048" s="209"/>
      <c r="H5048" s="209"/>
      <c r="I5048" s="209"/>
      <c r="J5048" s="209"/>
      <c r="N5048" s="209"/>
      <c r="O5048" s="209"/>
      <c r="P5048" s="209"/>
      <c r="Q5048" s="209"/>
      <c r="R5048" s="209"/>
      <c r="S5048" s="209"/>
      <c r="T5048" s="209"/>
      <c r="U5048" s="209"/>
      <c r="V5048" s="209"/>
    </row>
    <row r="5049" spans="4:22" x14ac:dyDescent="0.25">
      <c r="D5049" s="209"/>
      <c r="E5049" s="209"/>
      <c r="F5049" s="209"/>
      <c r="G5049" s="209"/>
      <c r="H5049" s="209"/>
      <c r="I5049" s="209"/>
      <c r="J5049" s="209"/>
      <c r="N5049" s="209"/>
      <c r="O5049" s="209"/>
      <c r="P5049" s="209"/>
      <c r="Q5049" s="209"/>
      <c r="R5049" s="209"/>
      <c r="S5049" s="209"/>
      <c r="T5049" s="209"/>
      <c r="U5049" s="209"/>
      <c r="V5049" s="209"/>
    </row>
    <row r="5050" spans="4:22" x14ac:dyDescent="0.25">
      <c r="D5050" s="209"/>
      <c r="E5050" s="209"/>
      <c r="F5050" s="209"/>
      <c r="G5050" s="209"/>
      <c r="H5050" s="209"/>
      <c r="I5050" s="209"/>
      <c r="J5050" s="209"/>
      <c r="N5050" s="209"/>
      <c r="O5050" s="209"/>
      <c r="P5050" s="209"/>
      <c r="Q5050" s="209"/>
      <c r="R5050" s="209"/>
      <c r="S5050" s="209"/>
      <c r="T5050" s="209"/>
      <c r="U5050" s="209"/>
      <c r="V5050" s="209"/>
    </row>
    <row r="5051" spans="4:22" x14ac:dyDescent="0.25">
      <c r="D5051" s="209"/>
      <c r="E5051" s="209"/>
      <c r="F5051" s="209"/>
      <c r="G5051" s="209"/>
      <c r="H5051" s="209"/>
      <c r="I5051" s="209"/>
      <c r="J5051" s="209"/>
      <c r="N5051" s="209"/>
      <c r="O5051" s="209"/>
      <c r="P5051" s="209"/>
      <c r="Q5051" s="209"/>
      <c r="R5051" s="209"/>
      <c r="S5051" s="209"/>
      <c r="T5051" s="209"/>
      <c r="U5051" s="209"/>
      <c r="V5051" s="209"/>
    </row>
    <row r="5052" spans="4:22" x14ac:dyDescent="0.25">
      <c r="D5052" s="209"/>
      <c r="E5052" s="209"/>
      <c r="F5052" s="209"/>
      <c r="G5052" s="209"/>
      <c r="H5052" s="209"/>
      <c r="I5052" s="209"/>
      <c r="J5052" s="209"/>
      <c r="N5052" s="209"/>
      <c r="O5052" s="209"/>
      <c r="P5052" s="209"/>
      <c r="Q5052" s="209"/>
      <c r="R5052" s="209"/>
      <c r="S5052" s="209"/>
      <c r="T5052" s="209"/>
      <c r="U5052" s="209"/>
      <c r="V5052" s="209"/>
    </row>
    <row r="5053" spans="4:22" x14ac:dyDescent="0.25">
      <c r="D5053" s="209"/>
      <c r="E5053" s="209"/>
      <c r="F5053" s="209"/>
      <c r="G5053" s="209"/>
      <c r="H5053" s="209"/>
      <c r="I5053" s="209"/>
      <c r="J5053" s="209"/>
      <c r="N5053" s="209"/>
      <c r="O5053" s="209"/>
      <c r="P5053" s="209"/>
      <c r="Q5053" s="209"/>
      <c r="R5053" s="209"/>
      <c r="S5053" s="209"/>
      <c r="T5053" s="209"/>
      <c r="U5053" s="209"/>
      <c r="V5053" s="209"/>
    </row>
    <row r="5054" spans="4:22" x14ac:dyDescent="0.25">
      <c r="D5054" s="209"/>
      <c r="E5054" s="209"/>
      <c r="F5054" s="209"/>
      <c r="G5054" s="209"/>
      <c r="H5054" s="209"/>
      <c r="I5054" s="209"/>
      <c r="J5054" s="209"/>
      <c r="N5054" s="209"/>
      <c r="O5054" s="209"/>
      <c r="P5054" s="209"/>
      <c r="Q5054" s="209"/>
      <c r="R5054" s="209"/>
      <c r="S5054" s="209"/>
      <c r="T5054" s="209"/>
      <c r="U5054" s="209"/>
      <c r="V5054" s="209"/>
    </row>
    <row r="5055" spans="4:22" x14ac:dyDescent="0.25">
      <c r="D5055" s="209"/>
      <c r="E5055" s="209"/>
      <c r="F5055" s="209"/>
      <c r="G5055" s="209"/>
      <c r="H5055" s="209"/>
      <c r="I5055" s="209"/>
      <c r="J5055" s="209"/>
      <c r="N5055" s="209"/>
      <c r="O5055" s="209"/>
      <c r="P5055" s="209"/>
      <c r="Q5055" s="209"/>
      <c r="R5055" s="209"/>
      <c r="S5055" s="209"/>
      <c r="T5055" s="209"/>
      <c r="U5055" s="209"/>
      <c r="V5055" s="209"/>
    </row>
    <row r="5056" spans="4:22" x14ac:dyDescent="0.25">
      <c r="D5056" s="209"/>
      <c r="E5056" s="209"/>
      <c r="F5056" s="209"/>
      <c r="G5056" s="209"/>
      <c r="H5056" s="209"/>
      <c r="I5056" s="209"/>
      <c r="J5056" s="209"/>
      <c r="N5056" s="209"/>
      <c r="O5056" s="209"/>
      <c r="P5056" s="209"/>
      <c r="Q5056" s="209"/>
      <c r="R5056" s="209"/>
      <c r="S5056" s="209"/>
      <c r="T5056" s="209"/>
      <c r="U5056" s="209"/>
      <c r="V5056" s="209"/>
    </row>
    <row r="5057" spans="4:22" x14ac:dyDescent="0.25">
      <c r="D5057" s="209"/>
      <c r="E5057" s="209"/>
      <c r="F5057" s="209"/>
      <c r="G5057" s="209"/>
      <c r="H5057" s="209"/>
      <c r="I5057" s="209"/>
      <c r="J5057" s="209"/>
      <c r="N5057" s="209"/>
      <c r="O5057" s="209"/>
      <c r="P5057" s="209"/>
      <c r="Q5057" s="209"/>
      <c r="R5057" s="209"/>
      <c r="S5057" s="209"/>
      <c r="T5057" s="209"/>
      <c r="U5057" s="209"/>
      <c r="V5057" s="209"/>
    </row>
    <row r="5058" spans="4:22" x14ac:dyDescent="0.25">
      <c r="D5058" s="209"/>
      <c r="E5058" s="209"/>
      <c r="F5058" s="209"/>
      <c r="G5058" s="209"/>
      <c r="H5058" s="209"/>
      <c r="I5058" s="209"/>
      <c r="J5058" s="209"/>
      <c r="N5058" s="209"/>
      <c r="O5058" s="209"/>
      <c r="P5058" s="209"/>
      <c r="Q5058" s="209"/>
      <c r="R5058" s="209"/>
      <c r="S5058" s="209"/>
      <c r="T5058" s="209"/>
      <c r="U5058" s="209"/>
      <c r="V5058" s="209"/>
    </row>
    <row r="5059" spans="4:22" x14ac:dyDescent="0.25">
      <c r="D5059" s="209"/>
      <c r="E5059" s="209"/>
      <c r="F5059" s="209"/>
      <c r="G5059" s="209"/>
      <c r="H5059" s="209"/>
      <c r="I5059" s="209"/>
      <c r="J5059" s="209"/>
      <c r="N5059" s="209"/>
      <c r="O5059" s="209"/>
      <c r="P5059" s="209"/>
      <c r="Q5059" s="209"/>
      <c r="R5059" s="209"/>
      <c r="S5059" s="209"/>
      <c r="T5059" s="209"/>
      <c r="U5059" s="209"/>
      <c r="V5059" s="209"/>
    </row>
    <row r="5060" spans="4:22" x14ac:dyDescent="0.25">
      <c r="D5060" s="209"/>
      <c r="E5060" s="209"/>
      <c r="F5060" s="209"/>
      <c r="G5060" s="209"/>
      <c r="H5060" s="209"/>
      <c r="I5060" s="209"/>
      <c r="J5060" s="209"/>
      <c r="N5060" s="209"/>
      <c r="O5060" s="209"/>
      <c r="P5060" s="209"/>
      <c r="Q5060" s="209"/>
      <c r="R5060" s="209"/>
      <c r="S5060" s="209"/>
      <c r="T5060" s="209"/>
      <c r="U5060" s="209"/>
      <c r="V5060" s="209"/>
    </row>
    <row r="5061" spans="4:22" x14ac:dyDescent="0.25">
      <c r="D5061" s="209"/>
      <c r="E5061" s="209"/>
      <c r="F5061" s="209"/>
      <c r="G5061" s="209"/>
      <c r="H5061" s="209"/>
      <c r="I5061" s="209"/>
      <c r="J5061" s="209"/>
      <c r="N5061" s="209"/>
      <c r="O5061" s="209"/>
      <c r="P5061" s="209"/>
      <c r="Q5061" s="209"/>
      <c r="R5061" s="209"/>
      <c r="S5061" s="209"/>
      <c r="T5061" s="209"/>
      <c r="U5061" s="209"/>
      <c r="V5061" s="209"/>
    </row>
    <row r="5062" spans="4:22" x14ac:dyDescent="0.25">
      <c r="D5062" s="209"/>
      <c r="E5062" s="209"/>
      <c r="F5062" s="209"/>
      <c r="G5062" s="209"/>
      <c r="H5062" s="209"/>
      <c r="I5062" s="209"/>
      <c r="J5062" s="209"/>
      <c r="N5062" s="209"/>
      <c r="O5062" s="209"/>
      <c r="P5062" s="209"/>
      <c r="Q5062" s="209"/>
      <c r="R5062" s="209"/>
      <c r="S5062" s="209"/>
      <c r="T5062" s="209"/>
      <c r="U5062" s="209"/>
      <c r="V5062" s="209"/>
    </row>
    <row r="5063" spans="4:22" x14ac:dyDescent="0.25">
      <c r="D5063" s="209"/>
      <c r="E5063" s="209"/>
      <c r="F5063" s="209"/>
      <c r="G5063" s="209"/>
      <c r="H5063" s="209"/>
      <c r="I5063" s="209"/>
      <c r="J5063" s="209"/>
      <c r="N5063" s="209"/>
      <c r="O5063" s="209"/>
      <c r="P5063" s="209"/>
      <c r="Q5063" s="209"/>
      <c r="R5063" s="209"/>
      <c r="S5063" s="209"/>
      <c r="T5063" s="209"/>
      <c r="U5063" s="209"/>
      <c r="V5063" s="209"/>
    </row>
    <row r="5064" spans="4:22" x14ac:dyDescent="0.25">
      <c r="D5064" s="209"/>
      <c r="E5064" s="209"/>
      <c r="F5064" s="209"/>
      <c r="G5064" s="209"/>
      <c r="H5064" s="209"/>
      <c r="I5064" s="209"/>
      <c r="J5064" s="209"/>
      <c r="N5064" s="209"/>
      <c r="O5064" s="209"/>
      <c r="P5064" s="209"/>
      <c r="Q5064" s="209"/>
      <c r="R5064" s="209"/>
      <c r="S5064" s="209"/>
      <c r="T5064" s="209"/>
      <c r="U5064" s="209"/>
      <c r="V5064" s="209"/>
    </row>
    <row r="5065" spans="4:22" x14ac:dyDescent="0.25">
      <c r="D5065" s="209"/>
      <c r="E5065" s="209"/>
      <c r="F5065" s="209"/>
      <c r="G5065" s="209"/>
      <c r="H5065" s="209"/>
      <c r="I5065" s="209"/>
      <c r="J5065" s="209"/>
      <c r="N5065" s="209"/>
      <c r="O5065" s="209"/>
      <c r="P5065" s="209"/>
      <c r="Q5065" s="209"/>
      <c r="R5065" s="209"/>
      <c r="S5065" s="209"/>
      <c r="T5065" s="209"/>
      <c r="U5065" s="209"/>
      <c r="V5065" s="209"/>
    </row>
    <row r="5066" spans="4:22" x14ac:dyDescent="0.25">
      <c r="D5066" s="209"/>
      <c r="E5066" s="209"/>
      <c r="F5066" s="209"/>
      <c r="G5066" s="209"/>
      <c r="H5066" s="209"/>
      <c r="I5066" s="209"/>
      <c r="J5066" s="209"/>
      <c r="N5066" s="209"/>
      <c r="O5066" s="209"/>
      <c r="P5066" s="209"/>
      <c r="Q5066" s="209"/>
      <c r="R5066" s="209"/>
      <c r="S5066" s="209"/>
      <c r="T5066" s="209"/>
      <c r="U5066" s="209"/>
      <c r="V5066" s="209"/>
    </row>
    <row r="5067" spans="4:22" x14ac:dyDescent="0.25">
      <c r="D5067" s="209"/>
      <c r="E5067" s="209"/>
      <c r="F5067" s="209"/>
      <c r="G5067" s="209"/>
      <c r="H5067" s="209"/>
      <c r="I5067" s="209"/>
      <c r="J5067" s="209"/>
      <c r="N5067" s="209"/>
      <c r="O5067" s="209"/>
      <c r="P5067" s="209"/>
      <c r="Q5067" s="209"/>
      <c r="R5067" s="209"/>
      <c r="S5067" s="209"/>
      <c r="T5067" s="209"/>
      <c r="U5067" s="209"/>
      <c r="V5067" s="209"/>
    </row>
    <row r="5068" spans="4:22" x14ac:dyDescent="0.25">
      <c r="D5068" s="209"/>
      <c r="E5068" s="209"/>
      <c r="F5068" s="209"/>
      <c r="G5068" s="209"/>
      <c r="H5068" s="209"/>
      <c r="I5068" s="209"/>
      <c r="J5068" s="209"/>
      <c r="N5068" s="209"/>
      <c r="O5068" s="209"/>
      <c r="P5068" s="209"/>
      <c r="Q5068" s="209"/>
      <c r="R5068" s="209"/>
      <c r="S5068" s="209"/>
      <c r="T5068" s="209"/>
      <c r="U5068" s="209"/>
      <c r="V5068" s="209"/>
    </row>
    <row r="5069" spans="4:22" x14ac:dyDescent="0.25">
      <c r="D5069" s="209"/>
      <c r="E5069" s="209"/>
      <c r="F5069" s="209"/>
      <c r="G5069" s="209"/>
      <c r="H5069" s="209"/>
      <c r="I5069" s="209"/>
      <c r="J5069" s="209"/>
      <c r="N5069" s="209"/>
      <c r="O5069" s="209"/>
      <c r="P5069" s="209"/>
      <c r="Q5069" s="209"/>
      <c r="R5069" s="209"/>
      <c r="S5069" s="209"/>
      <c r="T5069" s="209"/>
      <c r="U5069" s="209"/>
      <c r="V5069" s="209"/>
    </row>
    <row r="5070" spans="4:22" x14ac:dyDescent="0.25">
      <c r="D5070" s="209"/>
      <c r="E5070" s="209"/>
      <c r="F5070" s="209"/>
      <c r="G5070" s="209"/>
      <c r="H5070" s="209"/>
      <c r="I5070" s="209"/>
      <c r="J5070" s="209"/>
      <c r="N5070" s="209"/>
      <c r="O5070" s="209"/>
      <c r="P5070" s="209"/>
      <c r="Q5070" s="209"/>
      <c r="R5070" s="209"/>
      <c r="S5070" s="209"/>
      <c r="T5070" s="209"/>
      <c r="U5070" s="209"/>
      <c r="V5070" s="209"/>
    </row>
    <row r="5071" spans="4:22" x14ac:dyDescent="0.25">
      <c r="D5071" s="209"/>
      <c r="E5071" s="209"/>
      <c r="F5071" s="209"/>
      <c r="G5071" s="209"/>
      <c r="H5071" s="209"/>
      <c r="I5071" s="209"/>
      <c r="J5071" s="209"/>
      <c r="N5071" s="209"/>
      <c r="O5071" s="209"/>
      <c r="P5071" s="209"/>
      <c r="Q5071" s="209"/>
      <c r="R5071" s="209"/>
      <c r="S5071" s="209"/>
      <c r="T5071" s="209"/>
      <c r="U5071" s="209"/>
      <c r="V5071" s="209"/>
    </row>
    <row r="5072" spans="4:22" x14ac:dyDescent="0.25">
      <c r="D5072" s="209"/>
      <c r="E5072" s="209"/>
      <c r="F5072" s="209"/>
      <c r="G5072" s="209"/>
      <c r="H5072" s="209"/>
      <c r="I5072" s="209"/>
      <c r="J5072" s="209"/>
      <c r="N5072" s="209"/>
      <c r="O5072" s="209"/>
      <c r="P5072" s="209"/>
      <c r="Q5072" s="209"/>
      <c r="R5072" s="209"/>
      <c r="S5072" s="209"/>
      <c r="T5072" s="209"/>
      <c r="U5072" s="209"/>
      <c r="V5072" s="209"/>
    </row>
    <row r="5073" spans="4:22" x14ac:dyDescent="0.25">
      <c r="D5073" s="209"/>
      <c r="E5073" s="209"/>
      <c r="F5073" s="209"/>
      <c r="G5073" s="209"/>
      <c r="H5073" s="209"/>
      <c r="I5073" s="209"/>
      <c r="J5073" s="209"/>
      <c r="N5073" s="209"/>
      <c r="O5073" s="209"/>
      <c r="P5073" s="209"/>
      <c r="Q5073" s="209"/>
      <c r="R5073" s="209"/>
      <c r="S5073" s="209"/>
      <c r="T5073" s="209"/>
      <c r="U5073" s="209"/>
      <c r="V5073" s="209"/>
    </row>
    <row r="5074" spans="4:22" x14ac:dyDescent="0.25">
      <c r="D5074" s="209"/>
      <c r="E5074" s="209"/>
      <c r="F5074" s="209"/>
      <c r="G5074" s="209"/>
      <c r="H5074" s="209"/>
      <c r="I5074" s="209"/>
      <c r="J5074" s="209"/>
      <c r="N5074" s="209"/>
      <c r="O5074" s="209"/>
      <c r="P5074" s="209"/>
      <c r="Q5074" s="209"/>
      <c r="R5074" s="209"/>
      <c r="S5074" s="209"/>
      <c r="T5074" s="209"/>
      <c r="U5074" s="209"/>
      <c r="V5074" s="209"/>
    </row>
    <row r="5075" spans="4:22" x14ac:dyDescent="0.25">
      <c r="D5075" s="209"/>
      <c r="E5075" s="209"/>
      <c r="F5075" s="209"/>
      <c r="G5075" s="209"/>
      <c r="H5075" s="209"/>
      <c r="I5075" s="209"/>
      <c r="J5075" s="209"/>
      <c r="N5075" s="209"/>
      <c r="O5075" s="209"/>
      <c r="P5075" s="209"/>
      <c r="Q5075" s="209"/>
      <c r="R5075" s="209"/>
      <c r="S5075" s="209"/>
      <c r="T5075" s="209"/>
      <c r="U5075" s="209"/>
      <c r="V5075" s="209"/>
    </row>
    <row r="5076" spans="4:22" x14ac:dyDescent="0.25">
      <c r="D5076" s="209"/>
      <c r="E5076" s="209"/>
      <c r="F5076" s="209"/>
      <c r="G5076" s="209"/>
      <c r="H5076" s="209"/>
      <c r="I5076" s="209"/>
      <c r="J5076" s="209"/>
      <c r="N5076" s="209"/>
      <c r="O5076" s="209"/>
      <c r="P5076" s="209"/>
      <c r="Q5076" s="209"/>
      <c r="R5076" s="209"/>
      <c r="S5076" s="209"/>
      <c r="T5076" s="209"/>
      <c r="U5076" s="209"/>
      <c r="V5076" s="209"/>
    </row>
    <row r="5077" spans="4:22" x14ac:dyDescent="0.25">
      <c r="D5077" s="209"/>
      <c r="E5077" s="209"/>
      <c r="F5077" s="209"/>
      <c r="G5077" s="209"/>
      <c r="H5077" s="209"/>
      <c r="I5077" s="209"/>
      <c r="J5077" s="209"/>
      <c r="N5077" s="209"/>
      <c r="O5077" s="209"/>
      <c r="P5077" s="209"/>
      <c r="Q5077" s="209"/>
      <c r="R5077" s="209"/>
      <c r="S5077" s="209"/>
      <c r="T5077" s="209"/>
      <c r="U5077" s="209"/>
      <c r="V5077" s="209"/>
    </row>
    <row r="5078" spans="4:22" x14ac:dyDescent="0.25">
      <c r="D5078" s="209"/>
      <c r="E5078" s="209"/>
      <c r="F5078" s="209"/>
      <c r="G5078" s="209"/>
      <c r="H5078" s="209"/>
      <c r="I5078" s="209"/>
      <c r="J5078" s="209"/>
      <c r="N5078" s="209"/>
      <c r="O5078" s="209"/>
      <c r="P5078" s="209"/>
      <c r="Q5078" s="209"/>
      <c r="R5078" s="209"/>
      <c r="S5078" s="209"/>
      <c r="T5078" s="209"/>
      <c r="U5078" s="209"/>
      <c r="V5078" s="209"/>
    </row>
    <row r="5079" spans="4:22" x14ac:dyDescent="0.25">
      <c r="D5079" s="209"/>
      <c r="E5079" s="209"/>
      <c r="F5079" s="209"/>
      <c r="G5079" s="209"/>
      <c r="H5079" s="209"/>
      <c r="I5079" s="209"/>
      <c r="J5079" s="209"/>
      <c r="N5079" s="209"/>
      <c r="O5079" s="209"/>
      <c r="P5079" s="209"/>
      <c r="Q5079" s="209"/>
      <c r="R5079" s="209"/>
      <c r="S5079" s="209"/>
      <c r="T5079" s="209"/>
      <c r="U5079" s="209"/>
      <c r="V5079" s="209"/>
    </row>
    <row r="5080" spans="4:22" x14ac:dyDescent="0.25">
      <c r="D5080" s="209"/>
      <c r="E5080" s="209"/>
      <c r="F5080" s="209"/>
      <c r="G5080" s="209"/>
      <c r="H5080" s="209"/>
      <c r="I5080" s="209"/>
      <c r="J5080" s="209"/>
      <c r="N5080" s="209"/>
      <c r="O5080" s="209"/>
      <c r="P5080" s="209"/>
      <c r="Q5080" s="209"/>
      <c r="R5080" s="209"/>
      <c r="S5080" s="209"/>
      <c r="T5080" s="209"/>
      <c r="U5080" s="209"/>
      <c r="V5080" s="209"/>
    </row>
    <row r="5081" spans="4:22" x14ac:dyDescent="0.25">
      <c r="D5081" s="209"/>
      <c r="E5081" s="209"/>
      <c r="F5081" s="209"/>
      <c r="G5081" s="209"/>
      <c r="H5081" s="209"/>
      <c r="I5081" s="209"/>
      <c r="J5081" s="209"/>
      <c r="N5081" s="209"/>
      <c r="O5081" s="209"/>
      <c r="P5081" s="209"/>
      <c r="Q5081" s="209"/>
      <c r="R5081" s="209"/>
      <c r="S5081" s="209"/>
      <c r="T5081" s="209"/>
      <c r="U5081" s="209"/>
      <c r="V5081" s="209"/>
    </row>
    <row r="5082" spans="4:22" x14ac:dyDescent="0.25">
      <c r="D5082" s="209"/>
      <c r="E5082" s="209"/>
      <c r="F5082" s="209"/>
      <c r="G5082" s="209"/>
      <c r="H5082" s="209"/>
      <c r="I5082" s="209"/>
      <c r="J5082" s="209"/>
      <c r="N5082" s="209"/>
      <c r="O5082" s="209"/>
      <c r="P5082" s="209"/>
      <c r="Q5082" s="209"/>
      <c r="R5082" s="209"/>
      <c r="S5082" s="209"/>
      <c r="T5082" s="209"/>
      <c r="U5082" s="209"/>
      <c r="V5082" s="209"/>
    </row>
    <row r="5083" spans="4:22" x14ac:dyDescent="0.25">
      <c r="D5083" s="209"/>
      <c r="E5083" s="209"/>
      <c r="F5083" s="209"/>
      <c r="G5083" s="209"/>
      <c r="H5083" s="209"/>
      <c r="I5083" s="209"/>
      <c r="J5083" s="209"/>
      <c r="N5083" s="209"/>
      <c r="O5083" s="209"/>
      <c r="P5083" s="209"/>
      <c r="Q5083" s="209"/>
      <c r="R5083" s="209"/>
      <c r="S5083" s="209"/>
      <c r="T5083" s="209"/>
      <c r="U5083" s="209"/>
      <c r="V5083" s="209"/>
    </row>
    <row r="5084" spans="4:22" x14ac:dyDescent="0.25">
      <c r="D5084" s="209"/>
      <c r="E5084" s="209"/>
      <c r="F5084" s="209"/>
      <c r="G5084" s="209"/>
      <c r="H5084" s="209"/>
      <c r="I5084" s="209"/>
      <c r="J5084" s="209"/>
      <c r="N5084" s="209"/>
      <c r="O5084" s="209"/>
      <c r="P5084" s="209"/>
      <c r="Q5084" s="209"/>
      <c r="R5084" s="209"/>
      <c r="S5084" s="209"/>
      <c r="T5084" s="209"/>
      <c r="U5084" s="209"/>
      <c r="V5084" s="209"/>
    </row>
    <row r="5085" spans="4:22" x14ac:dyDescent="0.25">
      <c r="D5085" s="209"/>
      <c r="E5085" s="209"/>
      <c r="F5085" s="209"/>
      <c r="G5085" s="209"/>
      <c r="H5085" s="209"/>
      <c r="I5085" s="209"/>
      <c r="J5085" s="209"/>
      <c r="N5085" s="209"/>
      <c r="O5085" s="209"/>
      <c r="P5085" s="209"/>
      <c r="Q5085" s="209"/>
      <c r="R5085" s="209"/>
      <c r="S5085" s="209"/>
      <c r="T5085" s="209"/>
      <c r="U5085" s="209"/>
      <c r="V5085" s="209"/>
    </row>
    <row r="5086" spans="4:22" x14ac:dyDescent="0.25">
      <c r="D5086" s="209"/>
      <c r="E5086" s="209"/>
      <c r="F5086" s="209"/>
      <c r="G5086" s="209"/>
      <c r="H5086" s="209"/>
      <c r="I5086" s="209"/>
      <c r="J5086" s="209"/>
      <c r="N5086" s="209"/>
      <c r="O5086" s="209"/>
      <c r="P5086" s="209"/>
      <c r="Q5086" s="209"/>
      <c r="R5086" s="209"/>
      <c r="S5086" s="209"/>
      <c r="T5086" s="209"/>
      <c r="U5086" s="209"/>
      <c r="V5086" s="209"/>
    </row>
    <row r="5087" spans="4:22" x14ac:dyDescent="0.25">
      <c r="D5087" s="209"/>
      <c r="E5087" s="209"/>
      <c r="F5087" s="209"/>
      <c r="G5087" s="209"/>
      <c r="H5087" s="209"/>
      <c r="I5087" s="209"/>
      <c r="J5087" s="209"/>
      <c r="N5087" s="209"/>
      <c r="O5087" s="209"/>
      <c r="P5087" s="209"/>
      <c r="Q5087" s="209"/>
      <c r="R5087" s="209"/>
      <c r="S5087" s="209"/>
      <c r="T5087" s="209"/>
      <c r="U5087" s="209"/>
      <c r="V5087" s="209"/>
    </row>
    <row r="5088" spans="4:22" x14ac:dyDescent="0.25">
      <c r="D5088" s="209"/>
      <c r="E5088" s="209"/>
      <c r="F5088" s="209"/>
      <c r="G5088" s="209"/>
      <c r="H5088" s="209"/>
      <c r="I5088" s="209"/>
      <c r="J5088" s="209"/>
      <c r="N5088" s="209"/>
      <c r="O5088" s="209"/>
      <c r="P5088" s="209"/>
      <c r="Q5088" s="209"/>
      <c r="R5088" s="209"/>
      <c r="S5088" s="209"/>
      <c r="T5088" s="209"/>
      <c r="U5088" s="209"/>
      <c r="V5088" s="209"/>
    </row>
    <row r="5089" spans="4:22" x14ac:dyDescent="0.25">
      <c r="D5089" s="209"/>
      <c r="E5089" s="209"/>
      <c r="F5089" s="209"/>
      <c r="G5089" s="209"/>
      <c r="H5089" s="209"/>
      <c r="I5089" s="209"/>
      <c r="J5089" s="209"/>
      <c r="N5089" s="209"/>
      <c r="O5089" s="209"/>
      <c r="P5089" s="209"/>
      <c r="Q5089" s="209"/>
      <c r="R5089" s="209"/>
      <c r="S5089" s="209"/>
      <c r="T5089" s="209"/>
      <c r="U5089" s="209"/>
      <c r="V5089" s="209"/>
    </row>
    <row r="5090" spans="4:22" x14ac:dyDescent="0.25">
      <c r="D5090" s="209"/>
      <c r="E5090" s="209"/>
      <c r="F5090" s="209"/>
      <c r="G5090" s="209"/>
      <c r="H5090" s="209"/>
      <c r="I5090" s="209"/>
      <c r="J5090" s="209"/>
      <c r="N5090" s="209"/>
      <c r="O5090" s="209"/>
      <c r="P5090" s="209"/>
      <c r="Q5090" s="209"/>
      <c r="R5090" s="209"/>
      <c r="S5090" s="209"/>
      <c r="T5090" s="209"/>
      <c r="U5090" s="209"/>
      <c r="V5090" s="209"/>
    </row>
    <row r="5091" spans="4:22" x14ac:dyDescent="0.25">
      <c r="D5091" s="209"/>
      <c r="E5091" s="209"/>
      <c r="F5091" s="209"/>
      <c r="G5091" s="209"/>
      <c r="H5091" s="209"/>
      <c r="I5091" s="209"/>
      <c r="J5091" s="209"/>
      <c r="N5091" s="209"/>
      <c r="O5091" s="209"/>
      <c r="P5091" s="209"/>
      <c r="Q5091" s="209"/>
      <c r="R5091" s="209"/>
      <c r="S5091" s="209"/>
      <c r="T5091" s="209"/>
      <c r="U5091" s="209"/>
      <c r="V5091" s="209"/>
    </row>
    <row r="5092" spans="4:22" x14ac:dyDescent="0.25">
      <c r="D5092" s="209"/>
      <c r="E5092" s="209"/>
      <c r="F5092" s="209"/>
      <c r="G5092" s="209"/>
      <c r="H5092" s="209"/>
      <c r="I5092" s="209"/>
      <c r="J5092" s="209"/>
      <c r="N5092" s="209"/>
      <c r="O5092" s="209"/>
      <c r="P5092" s="209"/>
      <c r="Q5092" s="209"/>
      <c r="R5092" s="209"/>
      <c r="S5092" s="209"/>
      <c r="T5092" s="209"/>
      <c r="U5092" s="209"/>
      <c r="V5092" s="209"/>
    </row>
    <row r="5093" spans="4:22" x14ac:dyDescent="0.25">
      <c r="D5093" s="209"/>
      <c r="E5093" s="209"/>
      <c r="F5093" s="209"/>
      <c r="G5093" s="209"/>
      <c r="H5093" s="209"/>
      <c r="I5093" s="209"/>
      <c r="J5093" s="209"/>
      <c r="N5093" s="209"/>
      <c r="O5093" s="209"/>
      <c r="P5093" s="209"/>
      <c r="Q5093" s="209"/>
      <c r="R5093" s="209"/>
      <c r="S5093" s="209"/>
      <c r="T5093" s="209"/>
      <c r="U5093" s="209"/>
      <c r="V5093" s="209"/>
    </row>
    <row r="5094" spans="4:22" x14ac:dyDescent="0.25">
      <c r="D5094" s="209"/>
      <c r="E5094" s="209"/>
      <c r="F5094" s="209"/>
      <c r="G5094" s="209"/>
      <c r="H5094" s="209"/>
      <c r="I5094" s="209"/>
      <c r="J5094" s="209"/>
      <c r="N5094" s="209"/>
      <c r="O5094" s="209"/>
      <c r="P5094" s="209"/>
      <c r="Q5094" s="209"/>
      <c r="R5094" s="209"/>
      <c r="S5094" s="209"/>
      <c r="T5094" s="209"/>
      <c r="U5094" s="209"/>
      <c r="V5094" s="209"/>
    </row>
    <row r="5095" spans="4:22" x14ac:dyDescent="0.25">
      <c r="D5095" s="209"/>
      <c r="E5095" s="209"/>
      <c r="F5095" s="209"/>
      <c r="G5095" s="209"/>
      <c r="H5095" s="209"/>
      <c r="I5095" s="209"/>
      <c r="J5095" s="209"/>
      <c r="N5095" s="209"/>
      <c r="O5095" s="209"/>
      <c r="P5095" s="209"/>
      <c r="Q5095" s="209"/>
      <c r="R5095" s="209"/>
      <c r="S5095" s="209"/>
      <c r="T5095" s="209"/>
      <c r="U5095" s="209"/>
      <c r="V5095" s="209"/>
    </row>
    <row r="5096" spans="4:22" x14ac:dyDescent="0.25">
      <c r="D5096" s="209"/>
      <c r="E5096" s="209"/>
      <c r="F5096" s="209"/>
      <c r="G5096" s="209"/>
      <c r="H5096" s="209"/>
      <c r="I5096" s="209"/>
      <c r="J5096" s="209"/>
      <c r="N5096" s="209"/>
      <c r="O5096" s="209"/>
      <c r="P5096" s="209"/>
      <c r="Q5096" s="209"/>
      <c r="R5096" s="209"/>
      <c r="S5096" s="209"/>
      <c r="T5096" s="209"/>
      <c r="U5096" s="209"/>
      <c r="V5096" s="209"/>
    </row>
    <row r="5097" spans="4:22" x14ac:dyDescent="0.25">
      <c r="D5097" s="209"/>
      <c r="E5097" s="209"/>
      <c r="F5097" s="209"/>
      <c r="G5097" s="209"/>
      <c r="H5097" s="209"/>
      <c r="I5097" s="209"/>
      <c r="J5097" s="209"/>
      <c r="N5097" s="209"/>
      <c r="O5097" s="209"/>
      <c r="P5097" s="209"/>
      <c r="Q5097" s="209"/>
      <c r="R5097" s="209"/>
      <c r="S5097" s="209"/>
      <c r="T5097" s="209"/>
      <c r="U5097" s="209"/>
      <c r="V5097" s="209"/>
    </row>
    <row r="5098" spans="4:22" x14ac:dyDescent="0.25">
      <c r="D5098" s="209"/>
      <c r="E5098" s="209"/>
      <c r="F5098" s="209"/>
      <c r="G5098" s="209"/>
      <c r="H5098" s="209"/>
      <c r="I5098" s="209"/>
      <c r="J5098" s="209"/>
      <c r="N5098" s="209"/>
      <c r="O5098" s="209"/>
      <c r="P5098" s="209"/>
      <c r="Q5098" s="209"/>
      <c r="R5098" s="209"/>
      <c r="S5098" s="209"/>
      <c r="T5098" s="209"/>
      <c r="U5098" s="209"/>
      <c r="V5098" s="209"/>
    </row>
    <row r="5099" spans="4:22" x14ac:dyDescent="0.25">
      <c r="D5099" s="209"/>
      <c r="E5099" s="209"/>
      <c r="F5099" s="209"/>
      <c r="G5099" s="209"/>
      <c r="H5099" s="209"/>
      <c r="I5099" s="209"/>
      <c r="J5099" s="209"/>
      <c r="N5099" s="209"/>
      <c r="O5099" s="209"/>
      <c r="P5099" s="209"/>
      <c r="Q5099" s="209"/>
      <c r="R5099" s="209"/>
      <c r="S5099" s="209"/>
      <c r="T5099" s="209"/>
      <c r="U5099" s="209"/>
      <c r="V5099" s="209"/>
    </row>
    <row r="5100" spans="4:22" x14ac:dyDescent="0.25">
      <c r="D5100" s="209"/>
      <c r="E5100" s="209"/>
      <c r="F5100" s="209"/>
      <c r="G5100" s="209"/>
      <c r="H5100" s="209"/>
      <c r="I5100" s="209"/>
      <c r="J5100" s="209"/>
      <c r="N5100" s="209"/>
      <c r="O5100" s="209"/>
      <c r="P5100" s="209"/>
      <c r="Q5100" s="209"/>
      <c r="R5100" s="209"/>
      <c r="S5100" s="209"/>
      <c r="T5100" s="209"/>
      <c r="U5100" s="209"/>
      <c r="V5100" s="209"/>
    </row>
    <row r="5101" spans="4:22" x14ac:dyDescent="0.25">
      <c r="D5101" s="209"/>
      <c r="E5101" s="209"/>
      <c r="F5101" s="209"/>
      <c r="G5101" s="209"/>
      <c r="H5101" s="209"/>
      <c r="I5101" s="209"/>
      <c r="J5101" s="209"/>
      <c r="N5101" s="209"/>
      <c r="O5101" s="209"/>
      <c r="P5101" s="209"/>
      <c r="Q5101" s="209"/>
      <c r="R5101" s="209"/>
      <c r="S5101" s="209"/>
      <c r="T5101" s="209"/>
      <c r="U5101" s="209"/>
      <c r="V5101" s="209"/>
    </row>
    <row r="5102" spans="4:22" x14ac:dyDescent="0.25">
      <c r="D5102" s="209"/>
      <c r="E5102" s="209"/>
      <c r="F5102" s="209"/>
      <c r="G5102" s="209"/>
      <c r="H5102" s="209"/>
      <c r="I5102" s="209"/>
      <c r="J5102" s="209"/>
      <c r="N5102" s="209"/>
      <c r="O5102" s="209"/>
      <c r="P5102" s="209"/>
      <c r="Q5102" s="209"/>
      <c r="R5102" s="209"/>
      <c r="S5102" s="209"/>
      <c r="T5102" s="209"/>
      <c r="U5102" s="209"/>
      <c r="V5102" s="209"/>
    </row>
    <row r="5103" spans="4:22" x14ac:dyDescent="0.25">
      <c r="D5103" s="209"/>
      <c r="E5103" s="209"/>
      <c r="F5103" s="209"/>
      <c r="G5103" s="209"/>
      <c r="H5103" s="209"/>
      <c r="I5103" s="209"/>
      <c r="J5103" s="209"/>
      <c r="N5103" s="209"/>
      <c r="O5103" s="209"/>
      <c r="P5103" s="209"/>
      <c r="Q5103" s="209"/>
      <c r="R5103" s="209"/>
      <c r="S5103" s="209"/>
      <c r="T5103" s="209"/>
      <c r="U5103" s="209"/>
      <c r="V5103" s="209"/>
    </row>
    <row r="5104" spans="4:22" x14ac:dyDescent="0.25">
      <c r="D5104" s="209"/>
      <c r="E5104" s="209"/>
      <c r="F5104" s="209"/>
      <c r="G5104" s="209"/>
      <c r="H5104" s="209"/>
      <c r="I5104" s="209"/>
      <c r="J5104" s="209"/>
      <c r="N5104" s="209"/>
      <c r="O5104" s="209"/>
      <c r="P5104" s="209"/>
      <c r="Q5104" s="209"/>
      <c r="R5104" s="209"/>
      <c r="S5104" s="209"/>
      <c r="T5104" s="209"/>
      <c r="U5104" s="209"/>
      <c r="V5104" s="209"/>
    </row>
    <row r="5105" spans="4:22" x14ac:dyDescent="0.25">
      <c r="D5105" s="209"/>
      <c r="E5105" s="209"/>
      <c r="F5105" s="209"/>
      <c r="G5105" s="209"/>
      <c r="H5105" s="209"/>
      <c r="I5105" s="209"/>
      <c r="J5105" s="209"/>
      <c r="N5105" s="209"/>
      <c r="O5105" s="209"/>
      <c r="P5105" s="209"/>
      <c r="Q5105" s="209"/>
      <c r="R5105" s="209"/>
      <c r="S5105" s="209"/>
      <c r="T5105" s="209"/>
      <c r="U5105" s="209"/>
      <c r="V5105" s="209"/>
    </row>
    <row r="5106" spans="4:22" x14ac:dyDescent="0.25">
      <c r="D5106" s="209"/>
      <c r="E5106" s="209"/>
      <c r="F5106" s="209"/>
      <c r="G5106" s="209"/>
      <c r="H5106" s="209"/>
      <c r="I5106" s="209"/>
      <c r="J5106" s="209"/>
      <c r="N5106" s="209"/>
      <c r="O5106" s="209"/>
      <c r="P5106" s="209"/>
      <c r="Q5106" s="209"/>
      <c r="R5106" s="209"/>
      <c r="S5106" s="209"/>
      <c r="T5106" s="209"/>
      <c r="U5106" s="209"/>
      <c r="V5106" s="209"/>
    </row>
    <row r="5107" spans="4:22" x14ac:dyDescent="0.25">
      <c r="D5107" s="209"/>
      <c r="E5107" s="209"/>
      <c r="F5107" s="209"/>
      <c r="G5107" s="209"/>
      <c r="H5107" s="209"/>
      <c r="I5107" s="209"/>
      <c r="J5107" s="209"/>
      <c r="N5107" s="209"/>
      <c r="O5107" s="209"/>
      <c r="P5107" s="209"/>
      <c r="Q5107" s="209"/>
      <c r="R5107" s="209"/>
      <c r="S5107" s="209"/>
      <c r="T5107" s="209"/>
      <c r="U5107" s="209"/>
      <c r="V5107" s="209"/>
    </row>
    <row r="5108" spans="4:22" x14ac:dyDescent="0.25">
      <c r="D5108" s="209"/>
      <c r="E5108" s="209"/>
      <c r="F5108" s="209"/>
      <c r="G5108" s="209"/>
      <c r="H5108" s="209"/>
      <c r="I5108" s="209"/>
      <c r="J5108" s="209"/>
      <c r="N5108" s="209"/>
      <c r="O5108" s="209"/>
      <c r="P5108" s="209"/>
      <c r="Q5108" s="209"/>
      <c r="R5108" s="209"/>
      <c r="S5108" s="209"/>
      <c r="T5108" s="209"/>
      <c r="U5108" s="209"/>
      <c r="V5108" s="209"/>
    </row>
    <row r="5109" spans="4:22" x14ac:dyDescent="0.25">
      <c r="D5109" s="209"/>
      <c r="E5109" s="209"/>
      <c r="F5109" s="209"/>
      <c r="G5109" s="209"/>
      <c r="H5109" s="209"/>
      <c r="I5109" s="209"/>
      <c r="J5109" s="209"/>
      <c r="N5109" s="209"/>
      <c r="O5109" s="209"/>
      <c r="P5109" s="209"/>
      <c r="Q5109" s="209"/>
      <c r="R5109" s="209"/>
      <c r="S5109" s="209"/>
      <c r="T5109" s="209"/>
      <c r="U5109" s="209"/>
      <c r="V5109" s="209"/>
    </row>
    <row r="5110" spans="4:22" x14ac:dyDescent="0.25">
      <c r="D5110" s="209"/>
      <c r="E5110" s="209"/>
      <c r="F5110" s="209"/>
      <c r="G5110" s="209"/>
      <c r="H5110" s="209"/>
      <c r="I5110" s="209"/>
      <c r="J5110" s="209"/>
      <c r="N5110" s="209"/>
      <c r="O5110" s="209"/>
      <c r="P5110" s="209"/>
      <c r="Q5110" s="209"/>
      <c r="R5110" s="209"/>
      <c r="S5110" s="209"/>
      <c r="T5110" s="209"/>
      <c r="U5110" s="209"/>
      <c r="V5110" s="209"/>
    </row>
    <row r="5111" spans="4:22" x14ac:dyDescent="0.25">
      <c r="D5111" s="209"/>
      <c r="E5111" s="209"/>
      <c r="F5111" s="209"/>
      <c r="G5111" s="209"/>
      <c r="H5111" s="209"/>
      <c r="I5111" s="209"/>
      <c r="J5111" s="209"/>
      <c r="N5111" s="209"/>
      <c r="O5111" s="209"/>
      <c r="P5111" s="209"/>
      <c r="Q5111" s="209"/>
      <c r="R5111" s="209"/>
      <c r="S5111" s="209"/>
      <c r="T5111" s="209"/>
      <c r="U5111" s="209"/>
      <c r="V5111" s="209"/>
    </row>
    <row r="5112" spans="4:22" x14ac:dyDescent="0.25">
      <c r="D5112" s="209"/>
      <c r="E5112" s="209"/>
      <c r="F5112" s="209"/>
      <c r="G5112" s="209"/>
      <c r="H5112" s="209"/>
      <c r="I5112" s="209"/>
      <c r="J5112" s="209"/>
      <c r="N5112" s="209"/>
      <c r="O5112" s="209"/>
      <c r="P5112" s="209"/>
      <c r="Q5112" s="209"/>
      <c r="R5112" s="209"/>
      <c r="S5112" s="209"/>
      <c r="T5112" s="209"/>
      <c r="U5112" s="209"/>
      <c r="V5112" s="209"/>
    </row>
    <row r="5113" spans="4:22" x14ac:dyDescent="0.25">
      <c r="D5113" s="209"/>
      <c r="E5113" s="209"/>
      <c r="F5113" s="209"/>
      <c r="G5113" s="209"/>
      <c r="H5113" s="209"/>
      <c r="I5113" s="209"/>
      <c r="J5113" s="209"/>
      <c r="N5113" s="209"/>
      <c r="O5113" s="209"/>
      <c r="P5113" s="209"/>
      <c r="Q5113" s="209"/>
      <c r="R5113" s="209"/>
      <c r="S5113" s="209"/>
      <c r="T5113" s="209"/>
      <c r="U5113" s="209"/>
      <c r="V5113" s="209"/>
    </row>
    <row r="5114" spans="4:22" x14ac:dyDescent="0.25">
      <c r="D5114" s="209"/>
      <c r="E5114" s="209"/>
      <c r="F5114" s="209"/>
      <c r="G5114" s="209"/>
      <c r="H5114" s="209"/>
      <c r="I5114" s="209"/>
      <c r="J5114" s="209"/>
      <c r="N5114" s="209"/>
      <c r="O5114" s="209"/>
      <c r="P5114" s="209"/>
      <c r="Q5114" s="209"/>
      <c r="R5114" s="209"/>
      <c r="S5114" s="209"/>
      <c r="T5114" s="209"/>
      <c r="U5114" s="209"/>
      <c r="V5114" s="209"/>
    </row>
    <row r="5115" spans="4:22" x14ac:dyDescent="0.25">
      <c r="D5115" s="209"/>
      <c r="E5115" s="209"/>
      <c r="F5115" s="209"/>
      <c r="G5115" s="209"/>
      <c r="H5115" s="209"/>
      <c r="I5115" s="209"/>
      <c r="J5115" s="209"/>
      <c r="N5115" s="209"/>
      <c r="O5115" s="209"/>
      <c r="P5115" s="209"/>
      <c r="Q5115" s="209"/>
      <c r="R5115" s="209"/>
      <c r="S5115" s="209"/>
      <c r="T5115" s="209"/>
      <c r="U5115" s="209"/>
      <c r="V5115" s="209"/>
    </row>
    <row r="5116" spans="4:22" x14ac:dyDescent="0.25">
      <c r="D5116" s="209"/>
      <c r="E5116" s="209"/>
      <c r="F5116" s="209"/>
      <c r="G5116" s="209"/>
      <c r="H5116" s="209"/>
      <c r="I5116" s="209"/>
      <c r="J5116" s="209"/>
      <c r="N5116" s="209"/>
      <c r="O5116" s="209"/>
      <c r="P5116" s="209"/>
      <c r="Q5116" s="209"/>
      <c r="R5116" s="209"/>
      <c r="S5116" s="209"/>
      <c r="T5116" s="209"/>
      <c r="U5116" s="209"/>
      <c r="V5116" s="209"/>
    </row>
    <row r="5117" spans="4:22" x14ac:dyDescent="0.25">
      <c r="D5117" s="209"/>
      <c r="E5117" s="209"/>
      <c r="F5117" s="209"/>
      <c r="G5117" s="209"/>
      <c r="H5117" s="209"/>
      <c r="I5117" s="209"/>
      <c r="J5117" s="209"/>
      <c r="N5117" s="209"/>
      <c r="O5117" s="209"/>
      <c r="P5117" s="209"/>
      <c r="Q5117" s="209"/>
      <c r="R5117" s="209"/>
      <c r="S5117" s="209"/>
      <c r="T5117" s="209"/>
      <c r="U5117" s="209"/>
      <c r="V5117" s="209"/>
    </row>
    <row r="5118" spans="4:22" x14ac:dyDescent="0.25">
      <c r="D5118" s="209"/>
      <c r="E5118" s="209"/>
      <c r="F5118" s="209"/>
      <c r="G5118" s="209"/>
      <c r="H5118" s="209"/>
      <c r="I5118" s="209"/>
      <c r="J5118" s="209"/>
      <c r="N5118" s="209"/>
      <c r="O5118" s="209"/>
      <c r="P5118" s="209"/>
      <c r="Q5118" s="209"/>
      <c r="R5118" s="209"/>
      <c r="S5118" s="209"/>
      <c r="T5118" s="209"/>
      <c r="U5118" s="209"/>
      <c r="V5118" s="209"/>
    </row>
    <row r="5119" spans="4:22" x14ac:dyDescent="0.25">
      <c r="D5119" s="209"/>
      <c r="E5119" s="209"/>
      <c r="F5119" s="209"/>
      <c r="G5119" s="209"/>
      <c r="H5119" s="209"/>
      <c r="I5119" s="209"/>
      <c r="J5119" s="209"/>
      <c r="N5119" s="209"/>
      <c r="O5119" s="209"/>
      <c r="P5119" s="209"/>
      <c r="Q5119" s="209"/>
      <c r="R5119" s="209"/>
      <c r="S5119" s="209"/>
      <c r="T5119" s="209"/>
      <c r="U5119" s="209"/>
      <c r="V5119" s="209"/>
    </row>
    <row r="5120" spans="4:22" x14ac:dyDescent="0.25">
      <c r="D5120" s="209"/>
      <c r="E5120" s="209"/>
      <c r="F5120" s="209"/>
      <c r="G5120" s="209"/>
      <c r="H5120" s="209"/>
      <c r="I5120" s="209"/>
      <c r="J5120" s="209"/>
      <c r="N5120" s="209"/>
      <c r="O5120" s="209"/>
      <c r="P5120" s="209"/>
      <c r="Q5120" s="209"/>
      <c r="R5120" s="209"/>
      <c r="S5120" s="209"/>
      <c r="T5120" s="209"/>
      <c r="U5120" s="209"/>
      <c r="V5120" s="209"/>
    </row>
    <row r="5121" spans="4:22" x14ac:dyDescent="0.25">
      <c r="D5121" s="209"/>
      <c r="E5121" s="209"/>
      <c r="F5121" s="209"/>
      <c r="G5121" s="209"/>
      <c r="H5121" s="209"/>
      <c r="I5121" s="209"/>
      <c r="J5121" s="209"/>
      <c r="N5121" s="209"/>
      <c r="O5121" s="209"/>
      <c r="P5121" s="209"/>
      <c r="Q5121" s="209"/>
      <c r="R5121" s="209"/>
      <c r="S5121" s="209"/>
      <c r="T5121" s="209"/>
      <c r="U5121" s="209"/>
      <c r="V5121" s="209"/>
    </row>
    <row r="5122" spans="4:22" x14ac:dyDescent="0.25">
      <c r="D5122" s="209"/>
      <c r="E5122" s="209"/>
      <c r="F5122" s="209"/>
      <c r="G5122" s="209"/>
      <c r="H5122" s="209"/>
      <c r="I5122" s="209"/>
      <c r="J5122" s="209"/>
      <c r="N5122" s="209"/>
      <c r="O5122" s="209"/>
      <c r="P5122" s="209"/>
      <c r="Q5122" s="209"/>
      <c r="R5122" s="209"/>
      <c r="S5122" s="209"/>
      <c r="T5122" s="209"/>
      <c r="U5122" s="209"/>
      <c r="V5122" s="209"/>
    </row>
    <row r="5123" spans="4:22" x14ac:dyDescent="0.25">
      <c r="D5123" s="209"/>
      <c r="E5123" s="209"/>
      <c r="F5123" s="209"/>
      <c r="G5123" s="209"/>
      <c r="H5123" s="209"/>
      <c r="I5123" s="209"/>
      <c r="J5123" s="209"/>
      <c r="N5123" s="209"/>
      <c r="O5123" s="209"/>
      <c r="P5123" s="209"/>
      <c r="Q5123" s="209"/>
      <c r="R5123" s="209"/>
      <c r="S5123" s="209"/>
      <c r="T5123" s="209"/>
      <c r="U5123" s="209"/>
      <c r="V5123" s="209"/>
    </row>
    <row r="5124" spans="4:22" x14ac:dyDescent="0.25">
      <c r="D5124" s="209"/>
      <c r="E5124" s="209"/>
      <c r="F5124" s="209"/>
      <c r="G5124" s="209"/>
      <c r="H5124" s="209"/>
      <c r="I5124" s="209"/>
      <c r="J5124" s="209"/>
      <c r="N5124" s="209"/>
      <c r="O5124" s="209"/>
      <c r="P5124" s="209"/>
      <c r="Q5124" s="209"/>
      <c r="R5124" s="209"/>
      <c r="S5124" s="209"/>
      <c r="T5124" s="209"/>
      <c r="U5124" s="209"/>
      <c r="V5124" s="209"/>
    </row>
    <row r="5125" spans="4:22" x14ac:dyDescent="0.25">
      <c r="D5125" s="209"/>
      <c r="E5125" s="209"/>
      <c r="F5125" s="209"/>
      <c r="G5125" s="209"/>
      <c r="H5125" s="209"/>
      <c r="I5125" s="209"/>
      <c r="J5125" s="209"/>
      <c r="N5125" s="209"/>
      <c r="O5125" s="209"/>
      <c r="P5125" s="209"/>
      <c r="Q5125" s="209"/>
      <c r="R5125" s="209"/>
      <c r="S5125" s="209"/>
      <c r="T5125" s="209"/>
      <c r="U5125" s="209"/>
      <c r="V5125" s="209"/>
    </row>
    <row r="5126" spans="4:22" x14ac:dyDescent="0.25">
      <c r="D5126" s="209"/>
      <c r="E5126" s="209"/>
      <c r="F5126" s="209"/>
      <c r="G5126" s="209"/>
      <c r="H5126" s="209"/>
      <c r="I5126" s="209"/>
      <c r="J5126" s="209"/>
      <c r="N5126" s="209"/>
      <c r="O5126" s="209"/>
      <c r="P5126" s="209"/>
      <c r="Q5126" s="209"/>
      <c r="R5126" s="209"/>
      <c r="S5126" s="209"/>
      <c r="T5126" s="209"/>
      <c r="U5126" s="209"/>
      <c r="V5126" s="209"/>
    </row>
    <row r="5127" spans="4:22" x14ac:dyDescent="0.25">
      <c r="D5127" s="209"/>
      <c r="E5127" s="209"/>
      <c r="F5127" s="209"/>
      <c r="G5127" s="209"/>
      <c r="H5127" s="209"/>
      <c r="I5127" s="209"/>
      <c r="J5127" s="209"/>
      <c r="N5127" s="209"/>
      <c r="O5127" s="209"/>
      <c r="P5127" s="209"/>
      <c r="Q5127" s="209"/>
      <c r="R5127" s="209"/>
      <c r="S5127" s="209"/>
      <c r="T5127" s="209"/>
      <c r="U5127" s="209"/>
      <c r="V5127" s="209"/>
    </row>
    <row r="5128" spans="4:22" x14ac:dyDescent="0.25">
      <c r="D5128" s="209"/>
      <c r="E5128" s="209"/>
      <c r="F5128" s="209"/>
      <c r="G5128" s="209"/>
      <c r="H5128" s="209"/>
      <c r="I5128" s="209"/>
      <c r="J5128" s="209"/>
      <c r="N5128" s="209"/>
      <c r="O5128" s="209"/>
      <c r="P5128" s="209"/>
      <c r="Q5128" s="209"/>
      <c r="R5128" s="209"/>
      <c r="S5128" s="209"/>
      <c r="T5128" s="209"/>
      <c r="U5128" s="209"/>
      <c r="V5128" s="209"/>
    </row>
    <row r="5129" spans="4:22" x14ac:dyDescent="0.25">
      <c r="D5129" s="209"/>
      <c r="E5129" s="209"/>
      <c r="F5129" s="209"/>
      <c r="G5129" s="209"/>
      <c r="H5129" s="209"/>
      <c r="I5129" s="209"/>
      <c r="J5129" s="209"/>
      <c r="N5129" s="209"/>
      <c r="O5129" s="209"/>
      <c r="P5129" s="209"/>
      <c r="Q5129" s="209"/>
      <c r="R5129" s="209"/>
      <c r="S5129" s="209"/>
      <c r="T5129" s="209"/>
      <c r="U5129" s="209"/>
      <c r="V5129" s="209"/>
    </row>
    <row r="5130" spans="4:22" x14ac:dyDescent="0.25">
      <c r="D5130" s="209"/>
      <c r="E5130" s="209"/>
      <c r="F5130" s="209"/>
      <c r="G5130" s="209"/>
      <c r="H5130" s="209"/>
      <c r="I5130" s="209"/>
      <c r="J5130" s="209"/>
      <c r="N5130" s="209"/>
      <c r="O5130" s="209"/>
      <c r="P5130" s="209"/>
      <c r="Q5130" s="209"/>
      <c r="R5130" s="209"/>
      <c r="S5130" s="209"/>
      <c r="T5130" s="209"/>
      <c r="U5130" s="209"/>
      <c r="V5130" s="209"/>
    </row>
    <row r="5131" spans="4:22" x14ac:dyDescent="0.25">
      <c r="D5131" s="209"/>
      <c r="E5131" s="209"/>
      <c r="F5131" s="209"/>
      <c r="G5131" s="209"/>
      <c r="H5131" s="209"/>
      <c r="I5131" s="209"/>
      <c r="J5131" s="209"/>
      <c r="N5131" s="209"/>
      <c r="O5131" s="209"/>
      <c r="P5131" s="209"/>
      <c r="Q5131" s="209"/>
      <c r="R5131" s="209"/>
      <c r="S5131" s="209"/>
      <c r="T5131" s="209"/>
      <c r="U5131" s="209"/>
      <c r="V5131" s="209"/>
    </row>
    <row r="5132" spans="4:22" x14ac:dyDescent="0.25">
      <c r="D5132" s="209"/>
      <c r="E5132" s="209"/>
      <c r="F5132" s="209"/>
      <c r="G5132" s="209"/>
      <c r="H5132" s="209"/>
      <c r="I5132" s="209"/>
      <c r="J5132" s="209"/>
      <c r="N5132" s="209"/>
      <c r="O5132" s="209"/>
      <c r="P5132" s="209"/>
      <c r="Q5132" s="209"/>
      <c r="R5132" s="209"/>
      <c r="S5132" s="209"/>
      <c r="T5132" s="209"/>
      <c r="U5132" s="209"/>
      <c r="V5132" s="209"/>
    </row>
    <row r="5133" spans="4:22" x14ac:dyDescent="0.25">
      <c r="D5133" s="209"/>
      <c r="E5133" s="209"/>
      <c r="F5133" s="209"/>
      <c r="G5133" s="209"/>
      <c r="H5133" s="209"/>
      <c r="I5133" s="209"/>
      <c r="J5133" s="209"/>
      <c r="N5133" s="209"/>
      <c r="O5133" s="209"/>
      <c r="P5133" s="209"/>
      <c r="Q5133" s="209"/>
      <c r="R5133" s="209"/>
      <c r="S5133" s="209"/>
      <c r="T5133" s="209"/>
      <c r="U5133" s="209"/>
      <c r="V5133" s="209"/>
    </row>
    <row r="5134" spans="4:22" x14ac:dyDescent="0.25">
      <c r="D5134" s="209"/>
      <c r="E5134" s="209"/>
      <c r="F5134" s="209"/>
      <c r="G5134" s="209"/>
      <c r="H5134" s="209"/>
      <c r="I5134" s="209"/>
      <c r="J5134" s="209"/>
      <c r="N5134" s="209"/>
      <c r="O5134" s="209"/>
      <c r="P5134" s="209"/>
      <c r="Q5134" s="209"/>
      <c r="R5134" s="209"/>
      <c r="S5134" s="209"/>
      <c r="T5134" s="209"/>
      <c r="U5134" s="209"/>
      <c r="V5134" s="209"/>
    </row>
    <row r="5135" spans="4:22" x14ac:dyDescent="0.25">
      <c r="D5135" s="209"/>
      <c r="E5135" s="209"/>
      <c r="F5135" s="209"/>
      <c r="G5135" s="209"/>
      <c r="H5135" s="209"/>
      <c r="I5135" s="209"/>
      <c r="J5135" s="209"/>
      <c r="N5135" s="209"/>
      <c r="O5135" s="209"/>
      <c r="P5135" s="209"/>
      <c r="Q5135" s="209"/>
      <c r="R5135" s="209"/>
      <c r="S5135" s="209"/>
      <c r="T5135" s="209"/>
      <c r="U5135" s="209"/>
      <c r="V5135" s="209"/>
    </row>
    <row r="5136" spans="4:22" x14ac:dyDescent="0.25">
      <c r="D5136" s="209"/>
      <c r="E5136" s="209"/>
      <c r="F5136" s="209"/>
      <c r="G5136" s="209"/>
      <c r="H5136" s="209"/>
      <c r="I5136" s="209"/>
      <c r="J5136" s="209"/>
      <c r="N5136" s="209"/>
      <c r="O5136" s="209"/>
      <c r="P5136" s="209"/>
      <c r="Q5136" s="209"/>
      <c r="R5136" s="209"/>
      <c r="S5136" s="209"/>
      <c r="T5136" s="209"/>
      <c r="U5136" s="209"/>
      <c r="V5136" s="209"/>
    </row>
    <row r="5137" spans="4:22" x14ac:dyDescent="0.25">
      <c r="D5137" s="209"/>
      <c r="E5137" s="209"/>
      <c r="F5137" s="209"/>
      <c r="G5137" s="209"/>
      <c r="H5137" s="209"/>
      <c r="I5137" s="209"/>
      <c r="J5137" s="209"/>
      <c r="N5137" s="209"/>
      <c r="O5137" s="209"/>
      <c r="P5137" s="209"/>
      <c r="Q5137" s="209"/>
      <c r="R5137" s="209"/>
      <c r="S5137" s="209"/>
      <c r="T5137" s="209"/>
      <c r="U5137" s="209"/>
      <c r="V5137" s="209"/>
    </row>
    <row r="5138" spans="4:22" x14ac:dyDescent="0.25">
      <c r="D5138" s="209"/>
      <c r="E5138" s="209"/>
      <c r="F5138" s="209"/>
      <c r="G5138" s="209"/>
      <c r="H5138" s="209"/>
      <c r="I5138" s="209"/>
      <c r="J5138" s="209"/>
      <c r="N5138" s="209"/>
      <c r="O5138" s="209"/>
      <c r="P5138" s="209"/>
      <c r="Q5138" s="209"/>
      <c r="R5138" s="209"/>
      <c r="S5138" s="209"/>
      <c r="T5138" s="209"/>
      <c r="U5138" s="209"/>
      <c r="V5138" s="209"/>
    </row>
    <row r="5139" spans="4:22" x14ac:dyDescent="0.25">
      <c r="D5139" s="209"/>
      <c r="E5139" s="209"/>
      <c r="F5139" s="209"/>
      <c r="G5139" s="209"/>
      <c r="H5139" s="209"/>
      <c r="I5139" s="209"/>
      <c r="J5139" s="209"/>
      <c r="N5139" s="209"/>
      <c r="O5139" s="209"/>
      <c r="P5139" s="209"/>
      <c r="Q5139" s="209"/>
      <c r="R5139" s="209"/>
      <c r="S5139" s="209"/>
      <c r="T5139" s="209"/>
      <c r="U5139" s="209"/>
      <c r="V5139" s="209"/>
    </row>
    <row r="5140" spans="4:22" x14ac:dyDescent="0.25">
      <c r="D5140" s="209"/>
      <c r="E5140" s="209"/>
      <c r="F5140" s="209"/>
      <c r="G5140" s="209"/>
      <c r="H5140" s="209"/>
      <c r="I5140" s="209"/>
      <c r="J5140" s="209"/>
      <c r="N5140" s="209"/>
      <c r="O5140" s="209"/>
      <c r="P5140" s="209"/>
      <c r="Q5140" s="209"/>
      <c r="R5140" s="209"/>
      <c r="S5140" s="209"/>
      <c r="T5140" s="209"/>
      <c r="U5140" s="209"/>
      <c r="V5140" s="209"/>
    </row>
    <row r="5141" spans="4:22" x14ac:dyDescent="0.25">
      <c r="D5141" s="209"/>
      <c r="E5141" s="209"/>
      <c r="F5141" s="209"/>
      <c r="G5141" s="209"/>
      <c r="H5141" s="209"/>
      <c r="I5141" s="209"/>
      <c r="J5141" s="209"/>
      <c r="N5141" s="209"/>
      <c r="O5141" s="209"/>
      <c r="P5141" s="209"/>
      <c r="Q5141" s="209"/>
      <c r="R5141" s="209"/>
      <c r="S5141" s="209"/>
      <c r="T5141" s="209"/>
      <c r="U5141" s="209"/>
      <c r="V5141" s="209"/>
    </row>
    <row r="5142" spans="4:22" x14ac:dyDescent="0.25">
      <c r="D5142" s="209"/>
      <c r="E5142" s="209"/>
      <c r="F5142" s="209"/>
      <c r="G5142" s="209"/>
      <c r="H5142" s="209"/>
      <c r="I5142" s="209"/>
      <c r="J5142" s="209"/>
      <c r="N5142" s="209"/>
      <c r="O5142" s="209"/>
      <c r="P5142" s="209"/>
      <c r="Q5142" s="209"/>
      <c r="R5142" s="209"/>
      <c r="S5142" s="209"/>
      <c r="T5142" s="209"/>
      <c r="U5142" s="209"/>
      <c r="V5142" s="209"/>
    </row>
    <row r="5143" spans="4:22" x14ac:dyDescent="0.25">
      <c r="D5143" s="209"/>
      <c r="E5143" s="209"/>
      <c r="F5143" s="209"/>
      <c r="G5143" s="209"/>
      <c r="H5143" s="209"/>
      <c r="I5143" s="209"/>
      <c r="J5143" s="209"/>
      <c r="N5143" s="209"/>
      <c r="O5143" s="209"/>
      <c r="P5143" s="209"/>
      <c r="Q5143" s="209"/>
      <c r="R5143" s="209"/>
      <c r="S5143" s="209"/>
      <c r="T5143" s="209"/>
      <c r="U5143" s="209"/>
      <c r="V5143" s="209"/>
    </row>
    <row r="5144" spans="4:22" x14ac:dyDescent="0.25">
      <c r="D5144" s="209"/>
      <c r="E5144" s="209"/>
      <c r="F5144" s="209"/>
      <c r="G5144" s="209"/>
      <c r="H5144" s="209"/>
      <c r="I5144" s="209"/>
      <c r="J5144" s="209"/>
      <c r="N5144" s="209"/>
      <c r="O5144" s="209"/>
      <c r="P5144" s="209"/>
      <c r="Q5144" s="209"/>
      <c r="R5144" s="209"/>
      <c r="S5144" s="209"/>
      <c r="T5144" s="209"/>
      <c r="U5144" s="209"/>
      <c r="V5144" s="209"/>
    </row>
    <row r="5145" spans="4:22" x14ac:dyDescent="0.25">
      <c r="D5145" s="209"/>
      <c r="E5145" s="209"/>
      <c r="F5145" s="209"/>
      <c r="G5145" s="209"/>
      <c r="H5145" s="209"/>
      <c r="I5145" s="209"/>
      <c r="J5145" s="209"/>
      <c r="N5145" s="209"/>
      <c r="O5145" s="209"/>
      <c r="P5145" s="209"/>
      <c r="Q5145" s="209"/>
      <c r="R5145" s="209"/>
      <c r="S5145" s="209"/>
      <c r="T5145" s="209"/>
      <c r="U5145" s="209"/>
      <c r="V5145" s="209"/>
    </row>
    <row r="5146" spans="4:22" x14ac:dyDescent="0.25">
      <c r="D5146" s="209"/>
      <c r="E5146" s="209"/>
      <c r="F5146" s="209"/>
      <c r="G5146" s="209"/>
      <c r="H5146" s="209"/>
      <c r="I5146" s="209"/>
      <c r="J5146" s="209"/>
      <c r="N5146" s="209"/>
      <c r="O5146" s="209"/>
      <c r="P5146" s="209"/>
      <c r="Q5146" s="209"/>
      <c r="R5146" s="209"/>
      <c r="S5146" s="209"/>
      <c r="T5146" s="209"/>
      <c r="U5146" s="209"/>
      <c r="V5146" s="209"/>
    </row>
    <row r="5147" spans="4:22" x14ac:dyDescent="0.25">
      <c r="D5147" s="209"/>
      <c r="E5147" s="209"/>
      <c r="F5147" s="209"/>
      <c r="G5147" s="209"/>
      <c r="H5147" s="209"/>
      <c r="I5147" s="209"/>
      <c r="J5147" s="209"/>
      <c r="N5147" s="209"/>
      <c r="O5147" s="209"/>
      <c r="P5147" s="209"/>
      <c r="Q5147" s="209"/>
      <c r="R5147" s="209"/>
      <c r="S5147" s="209"/>
      <c r="T5147" s="209"/>
      <c r="U5147" s="209"/>
      <c r="V5147" s="209"/>
    </row>
    <row r="5148" spans="4:22" x14ac:dyDescent="0.25">
      <c r="D5148" s="209"/>
      <c r="E5148" s="209"/>
      <c r="F5148" s="209"/>
      <c r="G5148" s="209"/>
      <c r="H5148" s="209"/>
      <c r="I5148" s="209"/>
      <c r="J5148" s="209"/>
      <c r="N5148" s="209"/>
      <c r="O5148" s="209"/>
      <c r="P5148" s="209"/>
      <c r="Q5148" s="209"/>
      <c r="R5148" s="209"/>
      <c r="S5148" s="209"/>
      <c r="T5148" s="209"/>
      <c r="U5148" s="209"/>
      <c r="V5148" s="209"/>
    </row>
    <row r="5149" spans="4:22" x14ac:dyDescent="0.25">
      <c r="D5149" s="209"/>
      <c r="E5149" s="209"/>
      <c r="F5149" s="209"/>
      <c r="G5149" s="209"/>
      <c r="H5149" s="209"/>
      <c r="I5149" s="209"/>
      <c r="J5149" s="209"/>
      <c r="N5149" s="209"/>
      <c r="O5149" s="209"/>
      <c r="P5149" s="209"/>
      <c r="Q5149" s="209"/>
      <c r="R5149" s="209"/>
      <c r="S5149" s="209"/>
      <c r="T5149" s="209"/>
      <c r="U5149" s="209"/>
      <c r="V5149" s="209"/>
    </row>
    <row r="5150" spans="4:22" x14ac:dyDescent="0.25">
      <c r="D5150" s="209"/>
      <c r="E5150" s="209"/>
      <c r="F5150" s="209"/>
      <c r="G5150" s="209"/>
      <c r="H5150" s="209"/>
      <c r="I5150" s="209"/>
      <c r="J5150" s="209"/>
      <c r="N5150" s="209"/>
      <c r="O5150" s="209"/>
      <c r="P5150" s="209"/>
      <c r="Q5150" s="209"/>
      <c r="R5150" s="209"/>
      <c r="S5150" s="209"/>
      <c r="T5150" s="209"/>
      <c r="U5150" s="209"/>
      <c r="V5150" s="209"/>
    </row>
    <row r="5151" spans="4:22" x14ac:dyDescent="0.25">
      <c r="D5151" s="209"/>
      <c r="E5151" s="209"/>
      <c r="F5151" s="209"/>
      <c r="G5151" s="209"/>
      <c r="H5151" s="209"/>
      <c r="I5151" s="209"/>
      <c r="J5151" s="209"/>
      <c r="N5151" s="209"/>
      <c r="O5151" s="209"/>
      <c r="P5151" s="209"/>
      <c r="Q5151" s="209"/>
      <c r="R5151" s="209"/>
      <c r="S5151" s="209"/>
      <c r="T5151" s="209"/>
      <c r="U5151" s="209"/>
      <c r="V5151" s="209"/>
    </row>
    <row r="5152" spans="4:22" x14ac:dyDescent="0.25">
      <c r="D5152" s="209"/>
      <c r="E5152" s="209"/>
      <c r="F5152" s="209"/>
      <c r="G5152" s="209"/>
      <c r="H5152" s="209"/>
      <c r="I5152" s="209"/>
      <c r="J5152" s="209"/>
      <c r="N5152" s="209"/>
      <c r="O5152" s="209"/>
      <c r="P5152" s="209"/>
      <c r="Q5152" s="209"/>
      <c r="R5152" s="209"/>
      <c r="S5152" s="209"/>
      <c r="T5152" s="209"/>
      <c r="U5152" s="209"/>
      <c r="V5152" s="209"/>
    </row>
    <row r="5153" spans="4:22" x14ac:dyDescent="0.25">
      <c r="D5153" s="209"/>
      <c r="E5153" s="209"/>
      <c r="F5153" s="209"/>
      <c r="G5153" s="209"/>
      <c r="H5153" s="209"/>
      <c r="I5153" s="209"/>
      <c r="J5153" s="209"/>
      <c r="N5153" s="209"/>
      <c r="O5153" s="209"/>
      <c r="P5153" s="209"/>
      <c r="Q5153" s="209"/>
      <c r="R5153" s="209"/>
      <c r="S5153" s="209"/>
      <c r="T5153" s="209"/>
      <c r="U5153" s="209"/>
      <c r="V5153" s="209"/>
    </row>
    <row r="5154" spans="4:22" x14ac:dyDescent="0.25">
      <c r="D5154" s="209"/>
      <c r="E5154" s="209"/>
      <c r="F5154" s="209"/>
      <c r="G5154" s="209"/>
      <c r="H5154" s="209"/>
      <c r="I5154" s="209"/>
      <c r="J5154" s="209"/>
      <c r="N5154" s="209"/>
      <c r="O5154" s="209"/>
      <c r="P5154" s="209"/>
      <c r="Q5154" s="209"/>
      <c r="R5154" s="209"/>
      <c r="S5154" s="209"/>
      <c r="T5154" s="209"/>
      <c r="U5154" s="209"/>
      <c r="V5154" s="209"/>
    </row>
    <row r="5155" spans="4:22" x14ac:dyDescent="0.25">
      <c r="D5155" s="209"/>
      <c r="E5155" s="209"/>
      <c r="F5155" s="209"/>
      <c r="G5155" s="209"/>
      <c r="H5155" s="209"/>
      <c r="I5155" s="209"/>
      <c r="J5155" s="209"/>
      <c r="N5155" s="209"/>
      <c r="O5155" s="209"/>
      <c r="P5155" s="209"/>
      <c r="Q5155" s="209"/>
      <c r="R5155" s="209"/>
      <c r="S5155" s="209"/>
      <c r="T5155" s="209"/>
      <c r="U5155" s="209"/>
      <c r="V5155" s="209"/>
    </row>
    <row r="5156" spans="4:22" x14ac:dyDescent="0.25">
      <c r="D5156" s="209"/>
      <c r="E5156" s="209"/>
      <c r="F5156" s="209"/>
      <c r="G5156" s="209"/>
      <c r="H5156" s="209"/>
      <c r="I5156" s="209"/>
      <c r="J5156" s="209"/>
      <c r="N5156" s="209"/>
      <c r="O5156" s="209"/>
      <c r="P5156" s="209"/>
      <c r="Q5156" s="209"/>
      <c r="R5156" s="209"/>
      <c r="S5156" s="209"/>
      <c r="T5156" s="209"/>
      <c r="U5156" s="209"/>
      <c r="V5156" s="209"/>
    </row>
    <row r="5157" spans="4:22" x14ac:dyDescent="0.25">
      <c r="D5157" s="209"/>
      <c r="E5157" s="209"/>
      <c r="F5157" s="209"/>
      <c r="G5157" s="209"/>
      <c r="H5157" s="209"/>
      <c r="I5157" s="209"/>
      <c r="J5157" s="209"/>
      <c r="N5157" s="209"/>
      <c r="O5157" s="209"/>
      <c r="P5157" s="209"/>
      <c r="Q5157" s="209"/>
      <c r="R5157" s="209"/>
      <c r="S5157" s="209"/>
      <c r="T5157" s="209"/>
      <c r="U5157" s="209"/>
      <c r="V5157" s="209"/>
    </row>
    <row r="5158" spans="4:22" x14ac:dyDescent="0.25">
      <c r="D5158" s="209"/>
      <c r="E5158" s="209"/>
      <c r="F5158" s="209"/>
      <c r="G5158" s="209"/>
      <c r="H5158" s="209"/>
      <c r="I5158" s="209"/>
      <c r="J5158" s="209"/>
      <c r="N5158" s="209"/>
      <c r="O5158" s="209"/>
      <c r="P5158" s="209"/>
      <c r="Q5158" s="209"/>
      <c r="R5158" s="209"/>
      <c r="S5158" s="209"/>
      <c r="T5158" s="209"/>
      <c r="U5158" s="209"/>
      <c r="V5158" s="209"/>
    </row>
    <row r="5159" spans="4:22" x14ac:dyDescent="0.25">
      <c r="D5159" s="209"/>
      <c r="E5159" s="209"/>
      <c r="F5159" s="209"/>
      <c r="G5159" s="209"/>
      <c r="H5159" s="209"/>
      <c r="I5159" s="209"/>
      <c r="J5159" s="209"/>
      <c r="N5159" s="209"/>
      <c r="O5159" s="209"/>
      <c r="P5159" s="209"/>
      <c r="Q5159" s="209"/>
      <c r="R5159" s="209"/>
      <c r="S5159" s="209"/>
      <c r="T5159" s="209"/>
      <c r="U5159" s="209"/>
      <c r="V5159" s="209"/>
    </row>
    <row r="5160" spans="4:22" x14ac:dyDescent="0.25">
      <c r="D5160" s="209"/>
      <c r="E5160" s="209"/>
      <c r="F5160" s="209"/>
      <c r="G5160" s="209"/>
      <c r="H5160" s="209"/>
      <c r="I5160" s="209"/>
      <c r="J5160" s="209"/>
      <c r="N5160" s="209"/>
      <c r="O5160" s="209"/>
      <c r="P5160" s="209"/>
      <c r="Q5160" s="209"/>
      <c r="R5160" s="209"/>
      <c r="S5160" s="209"/>
      <c r="T5160" s="209"/>
      <c r="U5160" s="209"/>
      <c r="V5160" s="209"/>
    </row>
    <row r="5161" spans="4:22" x14ac:dyDescent="0.25">
      <c r="D5161" s="209"/>
      <c r="E5161" s="209"/>
      <c r="F5161" s="209"/>
      <c r="G5161" s="209"/>
      <c r="H5161" s="209"/>
      <c r="I5161" s="209"/>
      <c r="J5161" s="209"/>
      <c r="N5161" s="209"/>
      <c r="O5161" s="209"/>
      <c r="P5161" s="209"/>
      <c r="Q5161" s="209"/>
      <c r="R5161" s="209"/>
      <c r="S5161" s="209"/>
      <c r="T5161" s="209"/>
      <c r="U5161" s="209"/>
      <c r="V5161" s="209"/>
    </row>
    <row r="5162" spans="4:22" x14ac:dyDescent="0.25">
      <c r="D5162" s="209"/>
      <c r="E5162" s="209"/>
      <c r="F5162" s="209"/>
      <c r="G5162" s="209"/>
      <c r="H5162" s="209"/>
      <c r="I5162" s="209"/>
      <c r="J5162" s="209"/>
      <c r="N5162" s="209"/>
      <c r="O5162" s="209"/>
      <c r="P5162" s="209"/>
      <c r="Q5162" s="209"/>
      <c r="R5162" s="209"/>
      <c r="S5162" s="209"/>
      <c r="T5162" s="209"/>
      <c r="U5162" s="209"/>
      <c r="V5162" s="209"/>
    </row>
    <row r="5163" spans="4:22" x14ac:dyDescent="0.25">
      <c r="D5163" s="209"/>
      <c r="E5163" s="209"/>
      <c r="F5163" s="209"/>
      <c r="G5163" s="209"/>
      <c r="H5163" s="209"/>
      <c r="I5163" s="209"/>
      <c r="J5163" s="209"/>
      <c r="N5163" s="209"/>
      <c r="O5163" s="209"/>
      <c r="P5163" s="209"/>
      <c r="Q5163" s="209"/>
      <c r="R5163" s="209"/>
      <c r="S5163" s="209"/>
      <c r="T5163" s="209"/>
      <c r="U5163" s="209"/>
      <c r="V5163" s="209"/>
    </row>
    <row r="5164" spans="4:22" x14ac:dyDescent="0.25">
      <c r="D5164" s="209"/>
      <c r="E5164" s="209"/>
      <c r="F5164" s="209"/>
      <c r="G5164" s="209"/>
      <c r="H5164" s="209"/>
      <c r="I5164" s="209"/>
      <c r="J5164" s="209"/>
      <c r="N5164" s="209"/>
      <c r="O5164" s="209"/>
      <c r="P5164" s="209"/>
      <c r="Q5164" s="209"/>
      <c r="R5164" s="209"/>
      <c r="S5164" s="209"/>
      <c r="T5164" s="209"/>
      <c r="U5164" s="209"/>
      <c r="V5164" s="209"/>
    </row>
    <row r="5165" spans="4:22" x14ac:dyDescent="0.25">
      <c r="D5165" s="209"/>
      <c r="E5165" s="209"/>
      <c r="F5165" s="209"/>
      <c r="G5165" s="209"/>
      <c r="H5165" s="209"/>
      <c r="I5165" s="209"/>
      <c r="J5165" s="209"/>
      <c r="N5165" s="209"/>
      <c r="O5165" s="209"/>
      <c r="P5165" s="209"/>
      <c r="Q5165" s="209"/>
      <c r="R5165" s="209"/>
      <c r="S5165" s="209"/>
      <c r="T5165" s="209"/>
      <c r="U5165" s="209"/>
      <c r="V5165" s="209"/>
    </row>
    <row r="5166" spans="4:22" x14ac:dyDescent="0.25">
      <c r="D5166" s="209"/>
      <c r="E5166" s="209"/>
      <c r="F5166" s="209"/>
      <c r="G5166" s="209"/>
      <c r="H5166" s="209"/>
      <c r="I5166" s="209"/>
      <c r="J5166" s="209"/>
      <c r="N5166" s="209"/>
      <c r="O5166" s="209"/>
      <c r="P5166" s="209"/>
      <c r="Q5166" s="209"/>
      <c r="R5166" s="209"/>
      <c r="S5166" s="209"/>
      <c r="T5166" s="209"/>
      <c r="U5166" s="209"/>
      <c r="V5166" s="209"/>
    </row>
    <row r="5167" spans="4:22" x14ac:dyDescent="0.25">
      <c r="D5167" s="209"/>
      <c r="E5167" s="209"/>
      <c r="F5167" s="209"/>
      <c r="G5167" s="209"/>
      <c r="H5167" s="209"/>
      <c r="I5167" s="209"/>
      <c r="J5167" s="209"/>
      <c r="N5167" s="209"/>
      <c r="O5167" s="209"/>
      <c r="P5167" s="209"/>
      <c r="Q5167" s="209"/>
      <c r="R5167" s="209"/>
      <c r="S5167" s="209"/>
      <c r="T5167" s="209"/>
      <c r="U5167" s="209"/>
      <c r="V5167" s="209"/>
    </row>
    <row r="5168" spans="4:22" x14ac:dyDescent="0.25">
      <c r="D5168" s="209"/>
      <c r="E5168" s="209"/>
      <c r="F5168" s="209"/>
      <c r="G5168" s="209"/>
      <c r="H5168" s="209"/>
      <c r="I5168" s="209"/>
      <c r="J5168" s="209"/>
      <c r="N5168" s="209"/>
      <c r="O5168" s="209"/>
      <c r="P5168" s="209"/>
      <c r="Q5168" s="209"/>
      <c r="R5168" s="209"/>
      <c r="S5168" s="209"/>
      <c r="T5168" s="209"/>
      <c r="U5168" s="209"/>
      <c r="V5168" s="209"/>
    </row>
    <row r="5169" spans="4:22" x14ac:dyDescent="0.25">
      <c r="D5169" s="209"/>
      <c r="E5169" s="209"/>
      <c r="F5169" s="209"/>
      <c r="G5169" s="209"/>
      <c r="H5169" s="209"/>
      <c r="I5169" s="209"/>
      <c r="J5169" s="209"/>
      <c r="N5169" s="209"/>
      <c r="O5169" s="209"/>
      <c r="P5169" s="209"/>
      <c r="Q5169" s="209"/>
      <c r="R5169" s="209"/>
      <c r="S5169" s="209"/>
      <c r="T5169" s="209"/>
      <c r="U5169" s="209"/>
      <c r="V5169" s="209"/>
    </row>
    <row r="5170" spans="4:22" x14ac:dyDescent="0.25">
      <c r="D5170" s="209"/>
      <c r="E5170" s="209"/>
      <c r="F5170" s="209"/>
      <c r="G5170" s="209"/>
      <c r="H5170" s="209"/>
      <c r="I5170" s="209"/>
      <c r="J5170" s="209"/>
      <c r="N5170" s="209"/>
      <c r="O5170" s="209"/>
      <c r="P5170" s="209"/>
      <c r="Q5170" s="209"/>
      <c r="R5170" s="209"/>
      <c r="S5170" s="209"/>
      <c r="T5170" s="209"/>
      <c r="U5170" s="209"/>
      <c r="V5170" s="209"/>
    </row>
    <row r="5171" spans="4:22" x14ac:dyDescent="0.25">
      <c r="D5171" s="209"/>
      <c r="E5171" s="209"/>
      <c r="F5171" s="209"/>
      <c r="G5171" s="209"/>
      <c r="H5171" s="209"/>
      <c r="I5171" s="209"/>
      <c r="J5171" s="209"/>
      <c r="N5171" s="209"/>
      <c r="O5171" s="209"/>
      <c r="P5171" s="209"/>
      <c r="Q5171" s="209"/>
      <c r="R5171" s="209"/>
      <c r="S5171" s="209"/>
      <c r="T5171" s="209"/>
      <c r="U5171" s="209"/>
      <c r="V5171" s="209"/>
    </row>
    <row r="5172" spans="4:22" x14ac:dyDescent="0.25">
      <c r="D5172" s="209"/>
      <c r="E5172" s="209"/>
      <c r="F5172" s="209"/>
      <c r="G5172" s="209"/>
      <c r="H5172" s="209"/>
      <c r="I5172" s="209"/>
      <c r="J5172" s="209"/>
      <c r="N5172" s="209"/>
      <c r="O5172" s="209"/>
      <c r="P5172" s="209"/>
      <c r="Q5172" s="209"/>
      <c r="R5172" s="209"/>
      <c r="S5172" s="209"/>
      <c r="T5172" s="209"/>
      <c r="U5172" s="209"/>
      <c r="V5172" s="209"/>
    </row>
    <row r="5173" spans="4:22" x14ac:dyDescent="0.25">
      <c r="D5173" s="209"/>
      <c r="E5173" s="209"/>
      <c r="F5173" s="209"/>
      <c r="G5173" s="209"/>
      <c r="H5173" s="209"/>
      <c r="I5173" s="209"/>
      <c r="J5173" s="209"/>
      <c r="N5173" s="209"/>
      <c r="O5173" s="209"/>
      <c r="P5173" s="209"/>
      <c r="Q5173" s="209"/>
      <c r="R5173" s="209"/>
      <c r="S5173" s="209"/>
      <c r="T5173" s="209"/>
      <c r="U5173" s="209"/>
      <c r="V5173" s="209"/>
    </row>
    <row r="5174" spans="4:22" x14ac:dyDescent="0.25">
      <c r="D5174" s="209"/>
      <c r="E5174" s="209"/>
      <c r="F5174" s="209"/>
      <c r="G5174" s="209"/>
      <c r="H5174" s="209"/>
      <c r="I5174" s="209"/>
      <c r="J5174" s="209"/>
      <c r="N5174" s="209"/>
      <c r="O5174" s="209"/>
      <c r="P5174" s="209"/>
      <c r="Q5174" s="209"/>
      <c r="R5174" s="209"/>
      <c r="S5174" s="209"/>
      <c r="T5174" s="209"/>
      <c r="U5174" s="209"/>
      <c r="V5174" s="209"/>
    </row>
    <row r="5175" spans="4:22" x14ac:dyDescent="0.25">
      <c r="D5175" s="209"/>
      <c r="E5175" s="209"/>
      <c r="F5175" s="209"/>
      <c r="G5175" s="209"/>
      <c r="H5175" s="209"/>
      <c r="I5175" s="209"/>
      <c r="J5175" s="209"/>
      <c r="N5175" s="209"/>
      <c r="O5175" s="209"/>
      <c r="P5175" s="209"/>
      <c r="Q5175" s="209"/>
      <c r="R5175" s="209"/>
      <c r="S5175" s="209"/>
      <c r="T5175" s="209"/>
      <c r="U5175" s="209"/>
      <c r="V5175" s="209"/>
    </row>
    <row r="5176" spans="4:22" x14ac:dyDescent="0.25">
      <c r="D5176" s="209"/>
      <c r="E5176" s="209"/>
      <c r="F5176" s="209"/>
      <c r="G5176" s="209"/>
      <c r="H5176" s="209"/>
      <c r="I5176" s="209"/>
      <c r="J5176" s="209"/>
      <c r="N5176" s="209"/>
      <c r="O5176" s="209"/>
      <c r="P5176" s="209"/>
      <c r="Q5176" s="209"/>
      <c r="R5176" s="209"/>
      <c r="S5176" s="209"/>
      <c r="T5176" s="209"/>
      <c r="U5176" s="209"/>
      <c r="V5176" s="209"/>
    </row>
    <row r="5177" spans="4:22" x14ac:dyDescent="0.25">
      <c r="D5177" s="209"/>
      <c r="E5177" s="209"/>
      <c r="F5177" s="209"/>
      <c r="G5177" s="209"/>
      <c r="H5177" s="209"/>
      <c r="I5177" s="209"/>
      <c r="J5177" s="209"/>
      <c r="N5177" s="209"/>
      <c r="O5177" s="209"/>
      <c r="P5177" s="209"/>
      <c r="Q5177" s="209"/>
      <c r="R5177" s="209"/>
      <c r="S5177" s="209"/>
      <c r="T5177" s="209"/>
      <c r="U5177" s="209"/>
      <c r="V5177" s="209"/>
    </row>
    <row r="5178" spans="4:22" x14ac:dyDescent="0.25">
      <c r="D5178" s="209"/>
      <c r="E5178" s="209"/>
      <c r="F5178" s="209"/>
      <c r="G5178" s="209"/>
      <c r="H5178" s="209"/>
      <c r="I5178" s="209"/>
      <c r="J5178" s="209"/>
      <c r="N5178" s="209"/>
      <c r="O5178" s="209"/>
      <c r="P5178" s="209"/>
      <c r="Q5178" s="209"/>
      <c r="R5178" s="209"/>
      <c r="S5178" s="209"/>
      <c r="T5178" s="209"/>
      <c r="U5178" s="209"/>
      <c r="V5178" s="209"/>
    </row>
    <row r="5179" spans="4:22" x14ac:dyDescent="0.25">
      <c r="D5179" s="209"/>
      <c r="E5179" s="209"/>
      <c r="F5179" s="209"/>
      <c r="G5179" s="209"/>
      <c r="H5179" s="209"/>
      <c r="I5179" s="209"/>
      <c r="J5179" s="209"/>
      <c r="N5179" s="209"/>
      <c r="O5179" s="209"/>
      <c r="P5179" s="209"/>
      <c r="Q5179" s="209"/>
      <c r="R5179" s="209"/>
      <c r="S5179" s="209"/>
      <c r="T5179" s="209"/>
      <c r="U5179" s="209"/>
      <c r="V5179" s="209"/>
    </row>
    <row r="5180" spans="4:22" x14ac:dyDescent="0.25">
      <c r="D5180" s="209"/>
      <c r="E5180" s="209"/>
      <c r="F5180" s="209"/>
      <c r="G5180" s="209"/>
      <c r="H5180" s="209"/>
      <c r="I5180" s="209"/>
      <c r="J5180" s="209"/>
      <c r="N5180" s="209"/>
      <c r="O5180" s="209"/>
      <c r="P5180" s="209"/>
      <c r="Q5180" s="209"/>
      <c r="R5180" s="209"/>
      <c r="S5180" s="209"/>
      <c r="T5180" s="209"/>
      <c r="U5180" s="209"/>
      <c r="V5180" s="209"/>
    </row>
    <row r="5181" spans="4:22" x14ac:dyDescent="0.25">
      <c r="D5181" s="209"/>
      <c r="E5181" s="209"/>
      <c r="F5181" s="209"/>
      <c r="G5181" s="209"/>
      <c r="H5181" s="209"/>
      <c r="I5181" s="209"/>
      <c r="J5181" s="209"/>
      <c r="N5181" s="209"/>
      <c r="O5181" s="209"/>
      <c r="P5181" s="209"/>
      <c r="Q5181" s="209"/>
      <c r="R5181" s="209"/>
      <c r="S5181" s="209"/>
      <c r="T5181" s="209"/>
      <c r="U5181" s="209"/>
      <c r="V5181" s="209"/>
    </row>
    <row r="5182" spans="4:22" x14ac:dyDescent="0.25">
      <c r="D5182" s="209"/>
      <c r="E5182" s="209"/>
      <c r="F5182" s="209"/>
      <c r="G5182" s="209"/>
      <c r="H5182" s="209"/>
      <c r="I5182" s="209"/>
      <c r="J5182" s="209"/>
      <c r="N5182" s="209"/>
      <c r="O5182" s="209"/>
      <c r="P5182" s="209"/>
      <c r="Q5182" s="209"/>
      <c r="R5182" s="209"/>
      <c r="S5182" s="209"/>
      <c r="T5182" s="209"/>
      <c r="U5182" s="209"/>
      <c r="V5182" s="209"/>
    </row>
    <row r="5183" spans="4:22" x14ac:dyDescent="0.25">
      <c r="D5183" s="209"/>
      <c r="E5183" s="209"/>
      <c r="F5183" s="209"/>
      <c r="G5183" s="209"/>
      <c r="H5183" s="209"/>
      <c r="I5183" s="209"/>
      <c r="J5183" s="209"/>
      <c r="N5183" s="209"/>
      <c r="O5183" s="209"/>
      <c r="P5183" s="209"/>
      <c r="Q5183" s="209"/>
      <c r="R5183" s="209"/>
      <c r="S5183" s="209"/>
      <c r="T5183" s="209"/>
      <c r="U5183" s="209"/>
      <c r="V5183" s="209"/>
    </row>
    <row r="5184" spans="4:22" x14ac:dyDescent="0.25">
      <c r="D5184" s="209"/>
      <c r="E5184" s="209"/>
      <c r="F5184" s="209"/>
      <c r="G5184" s="209"/>
      <c r="H5184" s="209"/>
      <c r="I5184" s="209"/>
      <c r="J5184" s="209"/>
      <c r="N5184" s="209"/>
      <c r="O5184" s="209"/>
      <c r="P5184" s="209"/>
      <c r="Q5184" s="209"/>
      <c r="R5184" s="209"/>
      <c r="S5184" s="209"/>
      <c r="T5184" s="209"/>
      <c r="U5184" s="209"/>
      <c r="V5184" s="209"/>
    </row>
    <row r="5185" spans="4:22" x14ac:dyDescent="0.25">
      <c r="D5185" s="209"/>
      <c r="E5185" s="209"/>
      <c r="F5185" s="209"/>
      <c r="G5185" s="209"/>
      <c r="H5185" s="209"/>
      <c r="I5185" s="209"/>
      <c r="J5185" s="209"/>
      <c r="N5185" s="209"/>
      <c r="O5185" s="209"/>
      <c r="P5185" s="209"/>
      <c r="Q5185" s="209"/>
      <c r="R5185" s="209"/>
      <c r="S5185" s="209"/>
      <c r="T5185" s="209"/>
      <c r="U5185" s="209"/>
      <c r="V5185" s="209"/>
    </row>
    <row r="5186" spans="4:22" x14ac:dyDescent="0.25">
      <c r="D5186" s="209"/>
      <c r="E5186" s="209"/>
      <c r="F5186" s="209"/>
      <c r="G5186" s="209"/>
      <c r="H5186" s="209"/>
      <c r="I5186" s="209"/>
      <c r="J5186" s="209"/>
      <c r="N5186" s="209"/>
      <c r="O5186" s="209"/>
      <c r="P5186" s="209"/>
      <c r="Q5186" s="209"/>
      <c r="R5186" s="209"/>
      <c r="S5186" s="209"/>
      <c r="T5186" s="209"/>
      <c r="U5186" s="209"/>
      <c r="V5186" s="209"/>
    </row>
    <row r="5187" spans="4:22" x14ac:dyDescent="0.25">
      <c r="D5187" s="209"/>
      <c r="E5187" s="209"/>
      <c r="F5187" s="209"/>
      <c r="G5187" s="209"/>
      <c r="H5187" s="209"/>
      <c r="I5187" s="209"/>
      <c r="J5187" s="209"/>
      <c r="N5187" s="209"/>
      <c r="O5187" s="209"/>
      <c r="P5187" s="209"/>
      <c r="Q5187" s="209"/>
      <c r="R5187" s="209"/>
      <c r="S5187" s="209"/>
      <c r="T5187" s="209"/>
      <c r="U5187" s="209"/>
      <c r="V5187" s="209"/>
    </row>
    <row r="5188" spans="4:22" x14ac:dyDescent="0.25">
      <c r="D5188" s="209"/>
      <c r="E5188" s="209"/>
      <c r="F5188" s="209"/>
      <c r="G5188" s="209"/>
      <c r="H5188" s="209"/>
      <c r="I5188" s="209"/>
      <c r="J5188" s="209"/>
      <c r="N5188" s="209"/>
      <c r="O5188" s="209"/>
      <c r="P5188" s="209"/>
      <c r="Q5188" s="209"/>
      <c r="R5188" s="209"/>
      <c r="S5188" s="209"/>
      <c r="T5188" s="209"/>
      <c r="U5188" s="209"/>
      <c r="V5188" s="209"/>
    </row>
    <row r="5189" spans="4:22" x14ac:dyDescent="0.25">
      <c r="D5189" s="209"/>
      <c r="E5189" s="209"/>
      <c r="F5189" s="209"/>
      <c r="G5189" s="209"/>
      <c r="H5189" s="209"/>
      <c r="I5189" s="209"/>
      <c r="J5189" s="209"/>
      <c r="N5189" s="209"/>
      <c r="O5189" s="209"/>
      <c r="P5189" s="209"/>
      <c r="Q5189" s="209"/>
      <c r="R5189" s="209"/>
      <c r="S5189" s="209"/>
      <c r="T5189" s="209"/>
      <c r="U5189" s="209"/>
      <c r="V5189" s="209"/>
    </row>
    <row r="5190" spans="4:22" x14ac:dyDescent="0.25">
      <c r="D5190" s="209"/>
      <c r="E5190" s="209"/>
      <c r="F5190" s="209"/>
      <c r="G5190" s="209"/>
      <c r="H5190" s="209"/>
      <c r="I5190" s="209"/>
      <c r="J5190" s="209"/>
      <c r="N5190" s="209"/>
      <c r="O5190" s="209"/>
      <c r="P5190" s="209"/>
      <c r="Q5190" s="209"/>
      <c r="R5190" s="209"/>
      <c r="S5190" s="209"/>
      <c r="T5190" s="209"/>
      <c r="U5190" s="209"/>
      <c r="V5190" s="209"/>
    </row>
    <row r="5191" spans="4:22" x14ac:dyDescent="0.25">
      <c r="D5191" s="209"/>
      <c r="E5191" s="209"/>
      <c r="F5191" s="209"/>
      <c r="G5191" s="209"/>
      <c r="H5191" s="209"/>
      <c r="I5191" s="209"/>
      <c r="J5191" s="209"/>
      <c r="N5191" s="209"/>
      <c r="O5191" s="209"/>
      <c r="P5191" s="209"/>
      <c r="Q5191" s="209"/>
      <c r="R5191" s="209"/>
      <c r="S5191" s="209"/>
      <c r="T5191" s="209"/>
      <c r="U5191" s="209"/>
      <c r="V5191" s="209"/>
    </row>
    <row r="5192" spans="4:22" x14ac:dyDescent="0.25">
      <c r="D5192" s="209"/>
      <c r="E5192" s="209"/>
      <c r="F5192" s="209"/>
      <c r="G5192" s="209"/>
      <c r="H5192" s="209"/>
      <c r="I5192" s="209"/>
      <c r="J5192" s="209"/>
      <c r="N5192" s="209"/>
      <c r="O5192" s="209"/>
      <c r="P5192" s="209"/>
      <c r="Q5192" s="209"/>
      <c r="R5192" s="209"/>
      <c r="S5192" s="209"/>
      <c r="T5192" s="209"/>
      <c r="U5192" s="209"/>
      <c r="V5192" s="209"/>
    </row>
    <row r="5193" spans="4:22" x14ac:dyDescent="0.25">
      <c r="D5193" s="209"/>
      <c r="E5193" s="209"/>
      <c r="F5193" s="209"/>
      <c r="G5193" s="209"/>
      <c r="H5193" s="209"/>
      <c r="I5193" s="209"/>
      <c r="J5193" s="209"/>
      <c r="N5193" s="209"/>
      <c r="O5193" s="209"/>
      <c r="P5193" s="209"/>
      <c r="Q5193" s="209"/>
      <c r="R5193" s="209"/>
      <c r="S5193" s="209"/>
      <c r="T5193" s="209"/>
      <c r="U5193" s="209"/>
      <c r="V5193" s="209"/>
    </row>
    <row r="5194" spans="4:22" x14ac:dyDescent="0.25">
      <c r="D5194" s="209"/>
      <c r="E5194" s="209"/>
      <c r="F5194" s="209"/>
      <c r="G5194" s="209"/>
      <c r="H5194" s="209"/>
      <c r="I5194" s="209"/>
      <c r="J5194" s="209"/>
      <c r="N5194" s="209"/>
      <c r="O5194" s="209"/>
      <c r="P5194" s="209"/>
      <c r="Q5194" s="209"/>
      <c r="R5194" s="209"/>
      <c r="S5194" s="209"/>
      <c r="T5194" s="209"/>
      <c r="U5194" s="209"/>
      <c r="V5194" s="209"/>
    </row>
    <row r="5195" spans="4:22" x14ac:dyDescent="0.25">
      <c r="D5195" s="209"/>
      <c r="E5195" s="209"/>
      <c r="F5195" s="209"/>
      <c r="G5195" s="209"/>
      <c r="H5195" s="209"/>
      <c r="I5195" s="209"/>
      <c r="J5195" s="209"/>
      <c r="N5195" s="209"/>
      <c r="O5195" s="209"/>
      <c r="P5195" s="209"/>
      <c r="Q5195" s="209"/>
      <c r="R5195" s="209"/>
      <c r="S5195" s="209"/>
      <c r="T5195" s="209"/>
      <c r="U5195" s="209"/>
      <c r="V5195" s="209"/>
    </row>
    <row r="5196" spans="4:22" x14ac:dyDescent="0.25">
      <c r="D5196" s="209"/>
      <c r="E5196" s="209"/>
      <c r="F5196" s="209"/>
      <c r="G5196" s="209"/>
      <c r="H5196" s="209"/>
      <c r="I5196" s="209"/>
      <c r="J5196" s="209"/>
      <c r="N5196" s="209"/>
      <c r="O5196" s="209"/>
      <c r="P5196" s="209"/>
      <c r="Q5196" s="209"/>
      <c r="R5196" s="209"/>
      <c r="S5196" s="209"/>
      <c r="T5196" s="209"/>
      <c r="U5196" s="209"/>
      <c r="V5196" s="209"/>
    </row>
    <row r="5197" spans="4:22" x14ac:dyDescent="0.25">
      <c r="D5197" s="209"/>
      <c r="E5197" s="209"/>
      <c r="F5197" s="209"/>
      <c r="G5197" s="209"/>
      <c r="H5197" s="209"/>
      <c r="I5197" s="209"/>
      <c r="J5197" s="209"/>
      <c r="N5197" s="209"/>
      <c r="O5197" s="209"/>
      <c r="P5197" s="209"/>
      <c r="Q5197" s="209"/>
      <c r="R5197" s="209"/>
      <c r="S5197" s="209"/>
      <c r="T5197" s="209"/>
      <c r="U5197" s="209"/>
      <c r="V5197" s="209"/>
    </row>
    <row r="5198" spans="4:22" x14ac:dyDescent="0.25">
      <c r="D5198" s="209"/>
      <c r="E5198" s="209"/>
      <c r="F5198" s="209"/>
      <c r="G5198" s="209"/>
      <c r="H5198" s="209"/>
      <c r="I5198" s="209"/>
      <c r="J5198" s="209"/>
      <c r="N5198" s="209"/>
      <c r="O5198" s="209"/>
      <c r="P5198" s="209"/>
      <c r="Q5198" s="209"/>
      <c r="R5198" s="209"/>
      <c r="S5198" s="209"/>
      <c r="T5198" s="209"/>
      <c r="U5198" s="209"/>
      <c r="V5198" s="209"/>
    </row>
    <row r="5199" spans="4:22" x14ac:dyDescent="0.25">
      <c r="D5199" s="209"/>
      <c r="E5199" s="209"/>
      <c r="F5199" s="209"/>
      <c r="G5199" s="209"/>
      <c r="H5199" s="209"/>
      <c r="I5199" s="209"/>
      <c r="J5199" s="209"/>
      <c r="N5199" s="209"/>
      <c r="O5199" s="209"/>
      <c r="P5199" s="209"/>
      <c r="Q5199" s="209"/>
      <c r="R5199" s="209"/>
      <c r="S5199" s="209"/>
      <c r="T5199" s="209"/>
      <c r="U5199" s="209"/>
      <c r="V5199" s="209"/>
    </row>
    <row r="5200" spans="4:22" x14ac:dyDescent="0.25">
      <c r="D5200" s="209"/>
      <c r="E5200" s="209"/>
      <c r="F5200" s="209"/>
      <c r="G5200" s="209"/>
      <c r="H5200" s="209"/>
      <c r="I5200" s="209"/>
      <c r="J5200" s="209"/>
      <c r="N5200" s="209"/>
      <c r="O5200" s="209"/>
      <c r="P5200" s="209"/>
      <c r="Q5200" s="209"/>
      <c r="R5200" s="209"/>
      <c r="S5200" s="209"/>
      <c r="T5200" s="209"/>
      <c r="U5200" s="209"/>
      <c r="V5200" s="209"/>
    </row>
    <row r="5201" spans="4:22" x14ac:dyDescent="0.25">
      <c r="D5201" s="209"/>
      <c r="E5201" s="209"/>
      <c r="F5201" s="209"/>
      <c r="G5201" s="209"/>
      <c r="H5201" s="209"/>
      <c r="I5201" s="209"/>
      <c r="J5201" s="209"/>
      <c r="N5201" s="209"/>
      <c r="O5201" s="209"/>
      <c r="P5201" s="209"/>
      <c r="Q5201" s="209"/>
      <c r="R5201" s="209"/>
      <c r="S5201" s="209"/>
      <c r="T5201" s="209"/>
      <c r="U5201" s="209"/>
      <c r="V5201" s="209"/>
    </row>
    <row r="5202" spans="4:22" x14ac:dyDescent="0.25">
      <c r="D5202" s="209"/>
      <c r="E5202" s="209"/>
      <c r="F5202" s="209"/>
      <c r="G5202" s="209"/>
      <c r="H5202" s="209"/>
      <c r="I5202" s="209"/>
      <c r="J5202" s="209"/>
      <c r="N5202" s="209"/>
      <c r="O5202" s="209"/>
      <c r="P5202" s="209"/>
      <c r="Q5202" s="209"/>
      <c r="R5202" s="209"/>
      <c r="S5202" s="209"/>
      <c r="T5202" s="209"/>
      <c r="U5202" s="209"/>
      <c r="V5202" s="209"/>
    </row>
    <row r="5203" spans="4:22" x14ac:dyDescent="0.25">
      <c r="D5203" s="209"/>
      <c r="E5203" s="209"/>
      <c r="F5203" s="209"/>
      <c r="G5203" s="209"/>
      <c r="H5203" s="209"/>
      <c r="I5203" s="209"/>
      <c r="J5203" s="209"/>
      <c r="N5203" s="209"/>
      <c r="O5203" s="209"/>
      <c r="P5203" s="209"/>
      <c r="Q5203" s="209"/>
      <c r="R5203" s="209"/>
      <c r="S5203" s="209"/>
      <c r="T5203" s="209"/>
      <c r="U5203" s="209"/>
      <c r="V5203" s="209"/>
    </row>
    <row r="5204" spans="4:22" x14ac:dyDescent="0.25">
      <c r="D5204" s="209"/>
      <c r="E5204" s="209"/>
      <c r="F5204" s="209"/>
      <c r="G5204" s="209"/>
      <c r="H5204" s="209"/>
      <c r="I5204" s="209"/>
      <c r="J5204" s="209"/>
      <c r="N5204" s="209"/>
      <c r="O5204" s="209"/>
      <c r="P5204" s="209"/>
      <c r="Q5204" s="209"/>
      <c r="R5204" s="209"/>
      <c r="S5204" s="209"/>
      <c r="T5204" s="209"/>
      <c r="U5204" s="209"/>
      <c r="V5204" s="209"/>
    </row>
    <row r="5205" spans="4:22" x14ac:dyDescent="0.25">
      <c r="D5205" s="209"/>
      <c r="E5205" s="209"/>
      <c r="F5205" s="209"/>
      <c r="G5205" s="209"/>
      <c r="H5205" s="209"/>
      <c r="I5205" s="209"/>
      <c r="J5205" s="209"/>
      <c r="N5205" s="209"/>
      <c r="O5205" s="209"/>
      <c r="P5205" s="209"/>
      <c r="Q5205" s="209"/>
      <c r="R5205" s="209"/>
      <c r="S5205" s="209"/>
      <c r="T5205" s="209"/>
      <c r="U5205" s="209"/>
      <c r="V5205" s="209"/>
    </row>
    <row r="5206" spans="4:22" x14ac:dyDescent="0.25">
      <c r="D5206" s="209"/>
      <c r="E5206" s="209"/>
      <c r="F5206" s="209"/>
      <c r="G5206" s="209"/>
      <c r="H5206" s="209"/>
      <c r="I5206" s="209"/>
      <c r="J5206" s="209"/>
      <c r="N5206" s="209"/>
      <c r="O5206" s="209"/>
      <c r="P5206" s="209"/>
      <c r="Q5206" s="209"/>
      <c r="R5206" s="209"/>
      <c r="S5206" s="209"/>
      <c r="T5206" s="209"/>
      <c r="U5206" s="209"/>
      <c r="V5206" s="209"/>
    </row>
    <row r="5207" spans="4:22" x14ac:dyDescent="0.25">
      <c r="D5207" s="209"/>
      <c r="E5207" s="209"/>
      <c r="F5207" s="209"/>
      <c r="G5207" s="209"/>
      <c r="H5207" s="209"/>
      <c r="I5207" s="209"/>
      <c r="J5207" s="209"/>
      <c r="N5207" s="209"/>
      <c r="O5207" s="209"/>
      <c r="P5207" s="209"/>
      <c r="Q5207" s="209"/>
      <c r="R5207" s="209"/>
      <c r="S5207" s="209"/>
      <c r="T5207" s="209"/>
      <c r="U5207" s="209"/>
      <c r="V5207" s="209"/>
    </row>
    <row r="5208" spans="4:22" x14ac:dyDescent="0.25">
      <c r="D5208" s="209"/>
      <c r="E5208" s="209"/>
      <c r="F5208" s="209"/>
      <c r="G5208" s="209"/>
      <c r="H5208" s="209"/>
      <c r="I5208" s="209"/>
      <c r="J5208" s="209"/>
      <c r="N5208" s="209"/>
      <c r="O5208" s="209"/>
      <c r="P5208" s="209"/>
      <c r="Q5208" s="209"/>
      <c r="R5208" s="209"/>
      <c r="S5208" s="209"/>
      <c r="T5208" s="209"/>
      <c r="U5208" s="209"/>
      <c r="V5208" s="209"/>
    </row>
    <row r="5209" spans="4:22" x14ac:dyDescent="0.25">
      <c r="D5209" s="209"/>
      <c r="E5209" s="209"/>
      <c r="F5209" s="209"/>
      <c r="G5209" s="209"/>
      <c r="H5209" s="209"/>
      <c r="I5209" s="209"/>
      <c r="J5209" s="209"/>
      <c r="N5209" s="209"/>
      <c r="O5209" s="209"/>
      <c r="P5209" s="209"/>
      <c r="Q5209" s="209"/>
      <c r="R5209" s="209"/>
      <c r="S5209" s="209"/>
      <c r="T5209" s="209"/>
      <c r="U5209" s="209"/>
      <c r="V5209" s="209"/>
    </row>
    <row r="5210" spans="4:22" x14ac:dyDescent="0.25">
      <c r="D5210" s="209"/>
      <c r="E5210" s="209"/>
      <c r="F5210" s="209"/>
      <c r="G5210" s="209"/>
      <c r="H5210" s="209"/>
      <c r="I5210" s="209"/>
      <c r="J5210" s="209"/>
      <c r="N5210" s="209"/>
      <c r="O5210" s="209"/>
      <c r="P5210" s="209"/>
      <c r="Q5210" s="209"/>
      <c r="R5210" s="209"/>
      <c r="S5210" s="209"/>
      <c r="T5210" s="209"/>
      <c r="U5210" s="209"/>
      <c r="V5210" s="209"/>
    </row>
    <row r="5211" spans="4:22" x14ac:dyDescent="0.25">
      <c r="D5211" s="209"/>
      <c r="E5211" s="209"/>
      <c r="F5211" s="209"/>
      <c r="G5211" s="209"/>
      <c r="H5211" s="209"/>
      <c r="I5211" s="209"/>
      <c r="J5211" s="209"/>
      <c r="N5211" s="209"/>
      <c r="O5211" s="209"/>
      <c r="P5211" s="209"/>
      <c r="Q5211" s="209"/>
      <c r="R5211" s="209"/>
      <c r="S5211" s="209"/>
      <c r="T5211" s="209"/>
      <c r="U5211" s="209"/>
      <c r="V5211" s="209"/>
    </row>
    <row r="5212" spans="4:22" x14ac:dyDescent="0.25">
      <c r="D5212" s="209"/>
      <c r="E5212" s="209"/>
      <c r="F5212" s="209"/>
      <c r="G5212" s="209"/>
      <c r="H5212" s="209"/>
      <c r="I5212" s="209"/>
      <c r="J5212" s="209"/>
      <c r="N5212" s="209"/>
      <c r="O5212" s="209"/>
      <c r="P5212" s="209"/>
      <c r="Q5212" s="209"/>
      <c r="R5212" s="209"/>
      <c r="S5212" s="209"/>
      <c r="T5212" s="209"/>
      <c r="U5212" s="209"/>
      <c r="V5212" s="209"/>
    </row>
    <row r="5213" spans="4:22" x14ac:dyDescent="0.25">
      <c r="D5213" s="209"/>
      <c r="E5213" s="209"/>
      <c r="F5213" s="209"/>
      <c r="G5213" s="209"/>
      <c r="H5213" s="209"/>
      <c r="I5213" s="209"/>
      <c r="J5213" s="209"/>
      <c r="N5213" s="209"/>
      <c r="O5213" s="209"/>
      <c r="P5213" s="209"/>
      <c r="Q5213" s="209"/>
      <c r="R5213" s="209"/>
      <c r="S5213" s="209"/>
      <c r="T5213" s="209"/>
      <c r="U5213" s="209"/>
      <c r="V5213" s="209"/>
    </row>
    <row r="5214" spans="4:22" x14ac:dyDescent="0.25">
      <c r="D5214" s="209"/>
      <c r="E5214" s="209"/>
      <c r="F5214" s="209"/>
      <c r="G5214" s="209"/>
      <c r="H5214" s="209"/>
      <c r="I5214" s="209"/>
      <c r="J5214" s="209"/>
      <c r="N5214" s="209"/>
      <c r="O5214" s="209"/>
      <c r="P5214" s="209"/>
      <c r="Q5214" s="209"/>
      <c r="R5214" s="209"/>
      <c r="S5214" s="209"/>
      <c r="T5214" s="209"/>
      <c r="U5214" s="209"/>
      <c r="V5214" s="209"/>
    </row>
    <row r="5215" spans="4:22" x14ac:dyDescent="0.25">
      <c r="D5215" s="209"/>
      <c r="E5215" s="209"/>
      <c r="F5215" s="209"/>
      <c r="G5215" s="209"/>
      <c r="H5215" s="209"/>
      <c r="I5215" s="209"/>
      <c r="J5215" s="209"/>
      <c r="N5215" s="209"/>
      <c r="O5215" s="209"/>
      <c r="P5215" s="209"/>
      <c r="Q5215" s="209"/>
      <c r="R5215" s="209"/>
      <c r="S5215" s="209"/>
      <c r="T5215" s="209"/>
      <c r="U5215" s="209"/>
      <c r="V5215" s="209"/>
    </row>
    <row r="5216" spans="4:22" x14ac:dyDescent="0.25">
      <c r="D5216" s="209"/>
      <c r="E5216" s="209"/>
      <c r="F5216" s="209"/>
      <c r="G5216" s="209"/>
      <c r="H5216" s="209"/>
      <c r="I5216" s="209"/>
      <c r="J5216" s="209"/>
      <c r="N5216" s="209"/>
      <c r="O5216" s="209"/>
      <c r="P5216" s="209"/>
      <c r="Q5216" s="209"/>
      <c r="R5216" s="209"/>
      <c r="S5216" s="209"/>
      <c r="T5216" s="209"/>
      <c r="U5216" s="209"/>
      <c r="V5216" s="209"/>
    </row>
    <row r="5217" spans="4:22" x14ac:dyDescent="0.25">
      <c r="D5217" s="209"/>
      <c r="E5217" s="209"/>
      <c r="F5217" s="209"/>
      <c r="G5217" s="209"/>
      <c r="H5217" s="209"/>
      <c r="I5217" s="209"/>
      <c r="J5217" s="209"/>
      <c r="N5217" s="209"/>
      <c r="O5217" s="209"/>
      <c r="P5217" s="209"/>
      <c r="Q5217" s="209"/>
      <c r="R5217" s="209"/>
      <c r="S5217" s="209"/>
      <c r="T5217" s="209"/>
      <c r="U5217" s="209"/>
      <c r="V5217" s="209"/>
    </row>
    <row r="5218" spans="4:22" x14ac:dyDescent="0.25">
      <c r="D5218" s="209"/>
      <c r="E5218" s="209"/>
      <c r="F5218" s="209"/>
      <c r="G5218" s="209"/>
      <c r="H5218" s="209"/>
      <c r="I5218" s="209"/>
      <c r="J5218" s="209"/>
      <c r="N5218" s="209"/>
      <c r="O5218" s="209"/>
      <c r="P5218" s="209"/>
      <c r="Q5218" s="209"/>
      <c r="R5218" s="209"/>
      <c r="S5218" s="209"/>
      <c r="T5218" s="209"/>
      <c r="U5218" s="209"/>
      <c r="V5218" s="209"/>
    </row>
    <row r="5219" spans="4:22" x14ac:dyDescent="0.25">
      <c r="D5219" s="209"/>
      <c r="E5219" s="209"/>
      <c r="F5219" s="209"/>
      <c r="G5219" s="209"/>
      <c r="H5219" s="209"/>
      <c r="I5219" s="209"/>
      <c r="J5219" s="209"/>
      <c r="N5219" s="209"/>
      <c r="O5219" s="209"/>
      <c r="P5219" s="209"/>
      <c r="Q5219" s="209"/>
      <c r="R5219" s="209"/>
      <c r="S5219" s="209"/>
      <c r="T5219" s="209"/>
      <c r="U5219" s="209"/>
      <c r="V5219" s="209"/>
    </row>
    <row r="5220" spans="4:22" x14ac:dyDescent="0.25">
      <c r="D5220" s="209"/>
      <c r="E5220" s="209"/>
      <c r="F5220" s="209"/>
      <c r="G5220" s="209"/>
      <c r="H5220" s="209"/>
      <c r="I5220" s="209"/>
      <c r="J5220" s="209"/>
      <c r="N5220" s="209"/>
      <c r="O5220" s="209"/>
      <c r="P5220" s="209"/>
      <c r="Q5220" s="209"/>
      <c r="R5220" s="209"/>
      <c r="S5220" s="209"/>
      <c r="T5220" s="209"/>
      <c r="U5220" s="209"/>
      <c r="V5220" s="209"/>
    </row>
    <row r="5221" spans="4:22" x14ac:dyDescent="0.25">
      <c r="D5221" s="209"/>
      <c r="E5221" s="209"/>
      <c r="F5221" s="209"/>
      <c r="G5221" s="209"/>
      <c r="H5221" s="209"/>
      <c r="I5221" s="209"/>
      <c r="J5221" s="209"/>
      <c r="N5221" s="209"/>
      <c r="O5221" s="209"/>
      <c r="P5221" s="209"/>
      <c r="Q5221" s="209"/>
      <c r="R5221" s="209"/>
      <c r="S5221" s="209"/>
      <c r="T5221" s="209"/>
      <c r="U5221" s="209"/>
      <c r="V5221" s="209"/>
    </row>
    <row r="5222" spans="4:22" x14ac:dyDescent="0.25">
      <c r="D5222" s="209"/>
      <c r="E5222" s="209"/>
      <c r="F5222" s="209"/>
      <c r="G5222" s="209"/>
      <c r="H5222" s="209"/>
      <c r="I5222" s="209"/>
      <c r="J5222" s="209"/>
      <c r="N5222" s="209"/>
      <c r="O5222" s="209"/>
      <c r="P5222" s="209"/>
      <c r="Q5222" s="209"/>
      <c r="R5222" s="209"/>
      <c r="S5222" s="209"/>
      <c r="T5222" s="209"/>
      <c r="U5222" s="209"/>
      <c r="V5222" s="209"/>
    </row>
    <row r="5223" spans="4:22" x14ac:dyDescent="0.25">
      <c r="D5223" s="209"/>
      <c r="E5223" s="209"/>
      <c r="F5223" s="209"/>
      <c r="G5223" s="209"/>
      <c r="H5223" s="209"/>
      <c r="I5223" s="209"/>
      <c r="J5223" s="209"/>
      <c r="N5223" s="209"/>
      <c r="O5223" s="209"/>
      <c r="P5223" s="209"/>
      <c r="Q5223" s="209"/>
      <c r="R5223" s="209"/>
      <c r="S5223" s="209"/>
      <c r="T5223" s="209"/>
      <c r="U5223" s="209"/>
      <c r="V5223" s="209"/>
    </row>
    <row r="5224" spans="4:22" x14ac:dyDescent="0.25">
      <c r="D5224" s="209"/>
      <c r="E5224" s="209"/>
      <c r="F5224" s="209"/>
      <c r="G5224" s="209"/>
      <c r="H5224" s="209"/>
      <c r="I5224" s="209"/>
      <c r="J5224" s="209"/>
      <c r="N5224" s="209"/>
      <c r="O5224" s="209"/>
      <c r="P5224" s="209"/>
      <c r="Q5224" s="209"/>
      <c r="R5224" s="209"/>
      <c r="S5224" s="209"/>
      <c r="T5224" s="209"/>
      <c r="U5224" s="209"/>
      <c r="V5224" s="209"/>
    </row>
    <row r="5225" spans="4:22" x14ac:dyDescent="0.25">
      <c r="D5225" s="209"/>
      <c r="E5225" s="209"/>
      <c r="F5225" s="209"/>
      <c r="G5225" s="209"/>
      <c r="H5225" s="209"/>
      <c r="I5225" s="209"/>
      <c r="J5225" s="209"/>
      <c r="N5225" s="209"/>
      <c r="O5225" s="209"/>
      <c r="P5225" s="209"/>
      <c r="Q5225" s="209"/>
      <c r="R5225" s="209"/>
      <c r="S5225" s="209"/>
      <c r="T5225" s="209"/>
      <c r="U5225" s="209"/>
      <c r="V5225" s="209"/>
    </row>
    <row r="5226" spans="4:22" x14ac:dyDescent="0.25">
      <c r="D5226" s="209"/>
      <c r="E5226" s="209"/>
      <c r="F5226" s="209"/>
      <c r="G5226" s="209"/>
      <c r="H5226" s="209"/>
      <c r="I5226" s="209"/>
      <c r="J5226" s="209"/>
      <c r="N5226" s="209"/>
      <c r="O5226" s="209"/>
      <c r="P5226" s="209"/>
      <c r="Q5226" s="209"/>
      <c r="R5226" s="209"/>
      <c r="S5226" s="209"/>
      <c r="T5226" s="209"/>
      <c r="U5226" s="209"/>
      <c r="V5226" s="209"/>
    </row>
    <row r="5227" spans="4:22" x14ac:dyDescent="0.25">
      <c r="D5227" s="209"/>
      <c r="E5227" s="209"/>
      <c r="F5227" s="209"/>
      <c r="G5227" s="209"/>
      <c r="H5227" s="209"/>
      <c r="I5227" s="209"/>
      <c r="J5227" s="209"/>
      <c r="N5227" s="209"/>
      <c r="O5227" s="209"/>
      <c r="P5227" s="209"/>
      <c r="Q5227" s="209"/>
      <c r="R5227" s="209"/>
      <c r="S5227" s="209"/>
      <c r="T5227" s="209"/>
      <c r="U5227" s="209"/>
      <c r="V5227" s="209"/>
    </row>
    <row r="5228" spans="4:22" x14ac:dyDescent="0.25">
      <c r="D5228" s="209"/>
      <c r="E5228" s="209"/>
      <c r="F5228" s="209"/>
      <c r="G5228" s="209"/>
      <c r="H5228" s="209"/>
      <c r="I5228" s="209"/>
      <c r="J5228" s="209"/>
      <c r="N5228" s="209"/>
      <c r="O5228" s="209"/>
      <c r="P5228" s="209"/>
      <c r="Q5228" s="209"/>
      <c r="R5228" s="209"/>
      <c r="S5228" s="209"/>
      <c r="T5228" s="209"/>
      <c r="U5228" s="209"/>
      <c r="V5228" s="209"/>
    </row>
    <row r="5229" spans="4:22" x14ac:dyDescent="0.25">
      <c r="D5229" s="209"/>
      <c r="E5229" s="209"/>
      <c r="F5229" s="209"/>
      <c r="G5229" s="209"/>
      <c r="H5229" s="209"/>
      <c r="I5229" s="209"/>
      <c r="J5229" s="209"/>
      <c r="N5229" s="209"/>
      <c r="O5229" s="209"/>
      <c r="P5229" s="209"/>
      <c r="Q5229" s="209"/>
      <c r="R5229" s="209"/>
      <c r="S5229" s="209"/>
      <c r="T5229" s="209"/>
      <c r="U5229" s="209"/>
      <c r="V5229" s="209"/>
    </row>
    <row r="5230" spans="4:22" x14ac:dyDescent="0.25">
      <c r="D5230" s="209"/>
      <c r="E5230" s="209"/>
      <c r="F5230" s="209"/>
      <c r="G5230" s="209"/>
      <c r="H5230" s="209"/>
      <c r="I5230" s="209"/>
      <c r="J5230" s="209"/>
      <c r="N5230" s="209"/>
      <c r="O5230" s="209"/>
      <c r="P5230" s="209"/>
      <c r="Q5230" s="209"/>
      <c r="R5230" s="209"/>
      <c r="S5230" s="209"/>
      <c r="T5230" s="209"/>
      <c r="U5230" s="209"/>
      <c r="V5230" s="209"/>
    </row>
    <row r="5231" spans="4:22" x14ac:dyDescent="0.25">
      <c r="D5231" s="209"/>
      <c r="E5231" s="209"/>
      <c r="F5231" s="209"/>
      <c r="G5231" s="209"/>
      <c r="H5231" s="209"/>
      <c r="I5231" s="209"/>
      <c r="J5231" s="209"/>
      <c r="N5231" s="209"/>
      <c r="O5231" s="209"/>
      <c r="P5231" s="209"/>
      <c r="Q5231" s="209"/>
      <c r="R5231" s="209"/>
      <c r="S5231" s="209"/>
      <c r="T5231" s="209"/>
      <c r="U5231" s="209"/>
      <c r="V5231" s="209"/>
    </row>
    <row r="5232" spans="4:22" x14ac:dyDescent="0.25">
      <c r="D5232" s="209"/>
      <c r="E5232" s="209"/>
      <c r="F5232" s="209"/>
      <c r="G5232" s="209"/>
      <c r="H5232" s="209"/>
      <c r="I5232" s="209"/>
      <c r="J5232" s="209"/>
      <c r="N5232" s="209"/>
      <c r="O5232" s="209"/>
      <c r="P5232" s="209"/>
      <c r="Q5232" s="209"/>
      <c r="R5232" s="209"/>
      <c r="S5232" s="209"/>
      <c r="T5232" s="209"/>
      <c r="U5232" s="209"/>
      <c r="V5232" s="209"/>
    </row>
    <row r="5233" spans="4:22" x14ac:dyDescent="0.25">
      <c r="D5233" s="209"/>
      <c r="E5233" s="209"/>
      <c r="F5233" s="209"/>
      <c r="G5233" s="209"/>
      <c r="H5233" s="209"/>
      <c r="I5233" s="209"/>
      <c r="J5233" s="209"/>
      <c r="N5233" s="209"/>
      <c r="O5233" s="209"/>
      <c r="P5233" s="209"/>
      <c r="Q5233" s="209"/>
      <c r="R5233" s="209"/>
      <c r="S5233" s="209"/>
      <c r="T5233" s="209"/>
      <c r="U5233" s="209"/>
      <c r="V5233" s="209"/>
    </row>
    <row r="5234" spans="4:22" x14ac:dyDescent="0.25">
      <c r="D5234" s="209"/>
      <c r="E5234" s="209"/>
      <c r="F5234" s="209"/>
      <c r="G5234" s="209"/>
      <c r="H5234" s="209"/>
      <c r="I5234" s="209"/>
      <c r="J5234" s="209"/>
      <c r="N5234" s="209"/>
      <c r="O5234" s="209"/>
      <c r="P5234" s="209"/>
      <c r="Q5234" s="209"/>
      <c r="R5234" s="209"/>
      <c r="S5234" s="209"/>
      <c r="T5234" s="209"/>
      <c r="U5234" s="209"/>
      <c r="V5234" s="209"/>
    </row>
    <row r="5235" spans="4:22" x14ac:dyDescent="0.25">
      <c r="D5235" s="209"/>
      <c r="E5235" s="209"/>
      <c r="F5235" s="209"/>
      <c r="G5235" s="209"/>
      <c r="H5235" s="209"/>
      <c r="I5235" s="209"/>
      <c r="J5235" s="209"/>
      <c r="N5235" s="209"/>
      <c r="O5235" s="209"/>
      <c r="P5235" s="209"/>
      <c r="Q5235" s="209"/>
      <c r="R5235" s="209"/>
      <c r="S5235" s="209"/>
      <c r="T5235" s="209"/>
      <c r="U5235" s="209"/>
      <c r="V5235" s="209"/>
    </row>
    <row r="5236" spans="4:22" x14ac:dyDescent="0.25">
      <c r="D5236" s="209"/>
      <c r="E5236" s="209"/>
      <c r="F5236" s="209"/>
      <c r="G5236" s="209"/>
      <c r="H5236" s="209"/>
      <c r="I5236" s="209"/>
      <c r="J5236" s="209"/>
      <c r="N5236" s="209"/>
      <c r="O5236" s="209"/>
      <c r="P5236" s="209"/>
      <c r="Q5236" s="209"/>
      <c r="R5236" s="209"/>
      <c r="S5236" s="209"/>
      <c r="T5236" s="209"/>
      <c r="U5236" s="209"/>
      <c r="V5236" s="209"/>
    </row>
    <row r="5237" spans="4:22" x14ac:dyDescent="0.25">
      <c r="D5237" s="209"/>
      <c r="E5237" s="209"/>
      <c r="F5237" s="209"/>
      <c r="G5237" s="209"/>
      <c r="H5237" s="209"/>
      <c r="I5237" s="209"/>
      <c r="J5237" s="209"/>
      <c r="N5237" s="209"/>
      <c r="O5237" s="209"/>
      <c r="P5237" s="209"/>
      <c r="Q5237" s="209"/>
      <c r="R5237" s="209"/>
      <c r="S5237" s="209"/>
      <c r="T5237" s="209"/>
      <c r="U5237" s="209"/>
      <c r="V5237" s="209"/>
    </row>
    <row r="5238" spans="4:22" x14ac:dyDescent="0.25">
      <c r="D5238" s="209"/>
      <c r="E5238" s="209"/>
      <c r="F5238" s="209"/>
      <c r="G5238" s="209"/>
      <c r="H5238" s="209"/>
      <c r="I5238" s="209"/>
      <c r="J5238" s="209"/>
      <c r="N5238" s="209"/>
      <c r="O5238" s="209"/>
      <c r="P5238" s="209"/>
      <c r="Q5238" s="209"/>
      <c r="R5238" s="209"/>
      <c r="S5238" s="209"/>
      <c r="T5238" s="209"/>
      <c r="U5238" s="209"/>
      <c r="V5238" s="209"/>
    </row>
    <row r="5239" spans="4:22" x14ac:dyDescent="0.25">
      <c r="D5239" s="209"/>
      <c r="E5239" s="209"/>
      <c r="F5239" s="209"/>
      <c r="G5239" s="209"/>
      <c r="H5239" s="209"/>
      <c r="I5239" s="209"/>
      <c r="J5239" s="209"/>
      <c r="N5239" s="209"/>
      <c r="O5239" s="209"/>
      <c r="P5239" s="209"/>
      <c r="Q5239" s="209"/>
      <c r="R5239" s="209"/>
      <c r="S5239" s="209"/>
      <c r="T5239" s="209"/>
      <c r="U5239" s="209"/>
      <c r="V5239" s="209"/>
    </row>
    <row r="5240" spans="4:22" x14ac:dyDescent="0.25">
      <c r="D5240" s="209"/>
      <c r="E5240" s="209"/>
      <c r="F5240" s="209"/>
      <c r="G5240" s="209"/>
      <c r="H5240" s="209"/>
      <c r="I5240" s="209"/>
      <c r="J5240" s="209"/>
      <c r="N5240" s="209"/>
      <c r="O5240" s="209"/>
      <c r="P5240" s="209"/>
      <c r="Q5240" s="209"/>
      <c r="R5240" s="209"/>
      <c r="S5240" s="209"/>
      <c r="T5240" s="209"/>
      <c r="U5240" s="209"/>
      <c r="V5240" s="209"/>
    </row>
    <row r="5241" spans="4:22" x14ac:dyDescent="0.25">
      <c r="D5241" s="209"/>
      <c r="E5241" s="209"/>
      <c r="F5241" s="209"/>
      <c r="G5241" s="209"/>
      <c r="H5241" s="209"/>
      <c r="I5241" s="209"/>
      <c r="J5241" s="209"/>
      <c r="N5241" s="209"/>
      <c r="O5241" s="209"/>
      <c r="P5241" s="209"/>
      <c r="Q5241" s="209"/>
      <c r="R5241" s="209"/>
      <c r="S5241" s="209"/>
      <c r="T5241" s="209"/>
      <c r="U5241" s="209"/>
      <c r="V5241" s="209"/>
    </row>
    <row r="5242" spans="4:22" x14ac:dyDescent="0.25">
      <c r="D5242" s="209"/>
      <c r="E5242" s="209"/>
      <c r="F5242" s="209"/>
      <c r="G5242" s="209"/>
      <c r="H5242" s="209"/>
      <c r="I5242" s="209"/>
      <c r="J5242" s="209"/>
      <c r="N5242" s="209"/>
      <c r="O5242" s="209"/>
      <c r="P5242" s="209"/>
      <c r="Q5242" s="209"/>
      <c r="R5242" s="209"/>
      <c r="S5242" s="209"/>
      <c r="T5242" s="209"/>
      <c r="U5242" s="209"/>
      <c r="V5242" s="209"/>
    </row>
    <row r="5243" spans="4:22" x14ac:dyDescent="0.25">
      <c r="D5243" s="209"/>
      <c r="E5243" s="209"/>
      <c r="F5243" s="209"/>
      <c r="G5243" s="209"/>
      <c r="H5243" s="209"/>
      <c r="I5243" s="209"/>
      <c r="J5243" s="209"/>
      <c r="N5243" s="209"/>
      <c r="O5243" s="209"/>
      <c r="P5243" s="209"/>
      <c r="Q5243" s="209"/>
      <c r="R5243" s="209"/>
      <c r="S5243" s="209"/>
      <c r="T5243" s="209"/>
      <c r="U5243" s="209"/>
      <c r="V5243" s="209"/>
    </row>
    <row r="5244" spans="4:22" x14ac:dyDescent="0.25">
      <c r="D5244" s="209"/>
      <c r="E5244" s="209"/>
      <c r="F5244" s="209"/>
      <c r="G5244" s="209"/>
      <c r="H5244" s="209"/>
      <c r="I5244" s="209"/>
      <c r="J5244" s="209"/>
      <c r="N5244" s="209"/>
      <c r="O5244" s="209"/>
      <c r="P5244" s="209"/>
      <c r="Q5244" s="209"/>
      <c r="R5244" s="209"/>
      <c r="S5244" s="209"/>
      <c r="T5244" s="209"/>
      <c r="U5244" s="209"/>
      <c r="V5244" s="209"/>
    </row>
    <row r="5245" spans="4:22" x14ac:dyDescent="0.25">
      <c r="D5245" s="209"/>
      <c r="E5245" s="209"/>
      <c r="F5245" s="209"/>
      <c r="G5245" s="209"/>
      <c r="H5245" s="209"/>
      <c r="I5245" s="209"/>
      <c r="J5245" s="209"/>
      <c r="N5245" s="209"/>
      <c r="O5245" s="209"/>
      <c r="P5245" s="209"/>
      <c r="Q5245" s="209"/>
      <c r="R5245" s="209"/>
      <c r="S5245" s="209"/>
      <c r="T5245" s="209"/>
      <c r="U5245" s="209"/>
      <c r="V5245" s="209"/>
    </row>
    <row r="5246" spans="4:22" x14ac:dyDescent="0.25">
      <c r="D5246" s="209"/>
      <c r="E5246" s="209"/>
      <c r="F5246" s="209"/>
      <c r="G5246" s="209"/>
      <c r="H5246" s="209"/>
      <c r="I5246" s="209"/>
      <c r="J5246" s="209"/>
      <c r="N5246" s="209"/>
      <c r="O5246" s="209"/>
      <c r="P5246" s="209"/>
      <c r="Q5246" s="209"/>
      <c r="R5246" s="209"/>
      <c r="S5246" s="209"/>
      <c r="T5246" s="209"/>
      <c r="U5246" s="209"/>
      <c r="V5246" s="209"/>
    </row>
    <row r="5247" spans="4:22" x14ac:dyDescent="0.25">
      <c r="D5247" s="209"/>
      <c r="E5247" s="209"/>
      <c r="F5247" s="209"/>
      <c r="G5247" s="209"/>
      <c r="H5247" s="209"/>
      <c r="I5247" s="209"/>
      <c r="J5247" s="209"/>
      <c r="N5247" s="209"/>
      <c r="O5247" s="209"/>
      <c r="P5247" s="209"/>
      <c r="Q5247" s="209"/>
      <c r="R5247" s="209"/>
      <c r="S5247" s="209"/>
      <c r="T5247" s="209"/>
      <c r="U5247" s="209"/>
      <c r="V5247" s="209"/>
    </row>
    <row r="5248" spans="4:22" x14ac:dyDescent="0.25">
      <c r="D5248" s="209"/>
      <c r="E5248" s="209"/>
      <c r="F5248" s="209"/>
      <c r="G5248" s="209"/>
      <c r="H5248" s="209"/>
      <c r="I5248" s="209"/>
      <c r="J5248" s="209"/>
      <c r="N5248" s="209"/>
      <c r="O5248" s="209"/>
      <c r="P5248" s="209"/>
      <c r="Q5248" s="209"/>
      <c r="R5248" s="209"/>
      <c r="S5248" s="209"/>
      <c r="T5248" s="209"/>
      <c r="U5248" s="209"/>
      <c r="V5248" s="209"/>
    </row>
    <row r="5249" spans="4:22" x14ac:dyDescent="0.25">
      <c r="D5249" s="209"/>
      <c r="E5249" s="209"/>
      <c r="F5249" s="209"/>
      <c r="G5249" s="209"/>
      <c r="H5249" s="209"/>
      <c r="I5249" s="209"/>
      <c r="J5249" s="209"/>
      <c r="N5249" s="209"/>
      <c r="O5249" s="209"/>
      <c r="P5249" s="209"/>
      <c r="Q5249" s="209"/>
      <c r="R5249" s="209"/>
      <c r="S5249" s="209"/>
      <c r="T5249" s="209"/>
      <c r="U5249" s="209"/>
      <c r="V5249" s="209"/>
    </row>
    <row r="5250" spans="4:22" x14ac:dyDescent="0.25">
      <c r="D5250" s="209"/>
      <c r="E5250" s="209"/>
      <c r="F5250" s="209"/>
      <c r="G5250" s="209"/>
      <c r="H5250" s="209"/>
      <c r="I5250" s="209"/>
      <c r="J5250" s="209"/>
      <c r="N5250" s="209"/>
      <c r="O5250" s="209"/>
      <c r="P5250" s="209"/>
      <c r="Q5250" s="209"/>
      <c r="R5250" s="209"/>
      <c r="S5250" s="209"/>
      <c r="T5250" s="209"/>
      <c r="U5250" s="209"/>
      <c r="V5250" s="209"/>
    </row>
    <row r="5251" spans="4:22" x14ac:dyDescent="0.25">
      <c r="D5251" s="209"/>
      <c r="E5251" s="209"/>
      <c r="F5251" s="209"/>
      <c r="G5251" s="209"/>
      <c r="H5251" s="209"/>
      <c r="I5251" s="209"/>
      <c r="J5251" s="209"/>
      <c r="N5251" s="209"/>
      <c r="O5251" s="209"/>
      <c r="P5251" s="209"/>
      <c r="Q5251" s="209"/>
      <c r="R5251" s="209"/>
      <c r="S5251" s="209"/>
      <c r="T5251" s="209"/>
      <c r="U5251" s="209"/>
      <c r="V5251" s="209"/>
    </row>
    <row r="5252" spans="4:22" x14ac:dyDescent="0.25">
      <c r="D5252" s="209"/>
      <c r="E5252" s="209"/>
      <c r="F5252" s="209"/>
      <c r="G5252" s="209"/>
      <c r="H5252" s="209"/>
      <c r="I5252" s="209"/>
      <c r="J5252" s="209"/>
      <c r="N5252" s="209"/>
      <c r="O5252" s="209"/>
      <c r="P5252" s="209"/>
      <c r="Q5252" s="209"/>
      <c r="R5252" s="209"/>
      <c r="S5252" s="209"/>
      <c r="T5252" s="209"/>
      <c r="U5252" s="209"/>
      <c r="V5252" s="209"/>
    </row>
    <row r="5253" spans="4:22" x14ac:dyDescent="0.25">
      <c r="D5253" s="209"/>
      <c r="E5253" s="209"/>
      <c r="F5253" s="209"/>
      <c r="G5253" s="209"/>
      <c r="H5253" s="209"/>
      <c r="I5253" s="209"/>
      <c r="J5253" s="209"/>
      <c r="N5253" s="209"/>
      <c r="O5253" s="209"/>
      <c r="P5253" s="209"/>
      <c r="Q5253" s="209"/>
      <c r="R5253" s="209"/>
      <c r="S5253" s="209"/>
      <c r="T5253" s="209"/>
      <c r="U5253" s="209"/>
      <c r="V5253" s="209"/>
    </row>
    <row r="5254" spans="4:22" x14ac:dyDescent="0.25">
      <c r="D5254" s="209"/>
      <c r="E5254" s="209"/>
      <c r="F5254" s="209"/>
      <c r="G5254" s="209"/>
      <c r="H5254" s="209"/>
      <c r="I5254" s="209"/>
      <c r="J5254" s="209"/>
      <c r="N5254" s="209"/>
      <c r="O5254" s="209"/>
      <c r="P5254" s="209"/>
      <c r="Q5254" s="209"/>
      <c r="R5254" s="209"/>
      <c r="S5254" s="209"/>
      <c r="T5254" s="209"/>
      <c r="U5254" s="209"/>
      <c r="V5254" s="209"/>
    </row>
    <row r="5255" spans="4:22" x14ac:dyDescent="0.25">
      <c r="D5255" s="209"/>
      <c r="E5255" s="209"/>
      <c r="F5255" s="209"/>
      <c r="G5255" s="209"/>
      <c r="H5255" s="209"/>
      <c r="I5255" s="209"/>
      <c r="J5255" s="209"/>
      <c r="N5255" s="209"/>
      <c r="O5255" s="209"/>
      <c r="P5255" s="209"/>
      <c r="Q5255" s="209"/>
      <c r="R5255" s="209"/>
      <c r="S5255" s="209"/>
      <c r="T5255" s="209"/>
      <c r="U5255" s="209"/>
      <c r="V5255" s="209"/>
    </row>
    <row r="5256" spans="4:22" x14ac:dyDescent="0.25">
      <c r="D5256" s="209"/>
      <c r="E5256" s="209"/>
      <c r="F5256" s="209"/>
      <c r="G5256" s="209"/>
      <c r="H5256" s="209"/>
      <c r="I5256" s="209"/>
      <c r="J5256" s="209"/>
      <c r="N5256" s="209"/>
      <c r="O5256" s="209"/>
      <c r="P5256" s="209"/>
      <c r="Q5256" s="209"/>
      <c r="R5256" s="209"/>
      <c r="S5256" s="209"/>
      <c r="T5256" s="209"/>
      <c r="U5256" s="209"/>
      <c r="V5256" s="209"/>
    </row>
    <row r="5257" spans="4:22" x14ac:dyDescent="0.25">
      <c r="D5257" s="209"/>
      <c r="E5257" s="209"/>
      <c r="F5257" s="209"/>
      <c r="G5257" s="209"/>
      <c r="H5257" s="209"/>
      <c r="I5257" s="209"/>
      <c r="J5257" s="209"/>
      <c r="N5257" s="209"/>
      <c r="O5257" s="209"/>
      <c r="P5257" s="209"/>
      <c r="Q5257" s="209"/>
      <c r="R5257" s="209"/>
      <c r="S5257" s="209"/>
      <c r="T5257" s="209"/>
      <c r="U5257" s="209"/>
      <c r="V5257" s="209"/>
    </row>
    <row r="5258" spans="4:22" x14ac:dyDescent="0.25">
      <c r="D5258" s="209"/>
      <c r="E5258" s="209"/>
      <c r="F5258" s="209"/>
      <c r="G5258" s="209"/>
      <c r="H5258" s="209"/>
      <c r="I5258" s="209"/>
      <c r="J5258" s="209"/>
      <c r="N5258" s="209"/>
      <c r="O5258" s="209"/>
      <c r="P5258" s="209"/>
      <c r="Q5258" s="209"/>
      <c r="R5258" s="209"/>
      <c r="S5258" s="209"/>
      <c r="T5258" s="209"/>
      <c r="U5258" s="209"/>
      <c r="V5258" s="209"/>
    </row>
    <row r="5259" spans="4:22" x14ac:dyDescent="0.25">
      <c r="D5259" s="209"/>
      <c r="E5259" s="209"/>
      <c r="F5259" s="209"/>
      <c r="G5259" s="209"/>
      <c r="H5259" s="209"/>
      <c r="I5259" s="209"/>
      <c r="J5259" s="209"/>
      <c r="N5259" s="209"/>
      <c r="O5259" s="209"/>
      <c r="P5259" s="209"/>
      <c r="Q5259" s="209"/>
      <c r="R5259" s="209"/>
      <c r="S5259" s="209"/>
      <c r="T5259" s="209"/>
      <c r="U5259" s="209"/>
      <c r="V5259" s="209"/>
    </row>
    <row r="5260" spans="4:22" x14ac:dyDescent="0.25">
      <c r="D5260" s="209"/>
      <c r="E5260" s="209"/>
      <c r="F5260" s="209"/>
      <c r="G5260" s="209"/>
      <c r="H5260" s="209"/>
      <c r="I5260" s="209"/>
      <c r="J5260" s="209"/>
      <c r="N5260" s="209"/>
      <c r="O5260" s="209"/>
      <c r="P5260" s="209"/>
      <c r="Q5260" s="209"/>
      <c r="R5260" s="209"/>
      <c r="S5260" s="209"/>
      <c r="T5260" s="209"/>
      <c r="U5260" s="209"/>
      <c r="V5260" s="209"/>
    </row>
    <row r="5261" spans="4:22" x14ac:dyDescent="0.25">
      <c r="D5261" s="209"/>
      <c r="E5261" s="209"/>
      <c r="F5261" s="209"/>
      <c r="G5261" s="209"/>
      <c r="H5261" s="209"/>
      <c r="I5261" s="209"/>
      <c r="J5261" s="209"/>
      <c r="N5261" s="209"/>
      <c r="O5261" s="209"/>
      <c r="P5261" s="209"/>
      <c r="Q5261" s="209"/>
      <c r="R5261" s="209"/>
      <c r="S5261" s="209"/>
      <c r="T5261" s="209"/>
      <c r="U5261" s="209"/>
      <c r="V5261" s="209"/>
    </row>
    <row r="5262" spans="4:22" x14ac:dyDescent="0.25">
      <c r="D5262" s="209"/>
      <c r="E5262" s="209"/>
      <c r="F5262" s="209"/>
      <c r="G5262" s="209"/>
      <c r="H5262" s="209"/>
      <c r="I5262" s="209"/>
      <c r="J5262" s="209"/>
      <c r="N5262" s="209"/>
      <c r="O5262" s="209"/>
      <c r="P5262" s="209"/>
      <c r="Q5262" s="209"/>
      <c r="R5262" s="209"/>
      <c r="S5262" s="209"/>
      <c r="T5262" s="209"/>
      <c r="U5262" s="209"/>
      <c r="V5262" s="209"/>
    </row>
    <row r="5263" spans="4:22" x14ac:dyDescent="0.25">
      <c r="D5263" s="209"/>
      <c r="E5263" s="209"/>
      <c r="F5263" s="209"/>
      <c r="G5263" s="209"/>
      <c r="H5263" s="209"/>
      <c r="I5263" s="209"/>
      <c r="J5263" s="209"/>
      <c r="N5263" s="209"/>
      <c r="O5263" s="209"/>
      <c r="P5263" s="209"/>
      <c r="Q5263" s="209"/>
      <c r="R5263" s="209"/>
      <c r="S5263" s="209"/>
      <c r="T5263" s="209"/>
      <c r="U5263" s="209"/>
      <c r="V5263" s="209"/>
    </row>
    <row r="5264" spans="4:22" x14ac:dyDescent="0.25">
      <c r="D5264" s="209"/>
      <c r="E5264" s="209"/>
      <c r="F5264" s="209"/>
      <c r="G5264" s="209"/>
      <c r="H5264" s="209"/>
      <c r="I5264" s="209"/>
      <c r="J5264" s="209"/>
      <c r="N5264" s="209"/>
      <c r="O5264" s="209"/>
      <c r="P5264" s="209"/>
      <c r="Q5264" s="209"/>
      <c r="R5264" s="209"/>
      <c r="S5264" s="209"/>
      <c r="T5264" s="209"/>
      <c r="U5264" s="209"/>
      <c r="V5264" s="209"/>
    </row>
    <row r="5265" spans="4:22" x14ac:dyDescent="0.25">
      <c r="D5265" s="209"/>
      <c r="E5265" s="209"/>
      <c r="F5265" s="209"/>
      <c r="G5265" s="209"/>
      <c r="H5265" s="209"/>
      <c r="I5265" s="209"/>
      <c r="J5265" s="209"/>
      <c r="N5265" s="209"/>
      <c r="O5265" s="209"/>
      <c r="P5265" s="209"/>
      <c r="Q5265" s="209"/>
      <c r="R5265" s="209"/>
      <c r="S5265" s="209"/>
      <c r="T5265" s="209"/>
      <c r="U5265" s="209"/>
      <c r="V5265" s="209"/>
    </row>
    <row r="5266" spans="4:22" x14ac:dyDescent="0.25">
      <c r="D5266" s="209"/>
      <c r="E5266" s="209"/>
      <c r="F5266" s="209"/>
      <c r="G5266" s="209"/>
      <c r="H5266" s="209"/>
      <c r="I5266" s="209"/>
      <c r="J5266" s="209"/>
      <c r="N5266" s="209"/>
      <c r="O5266" s="209"/>
      <c r="P5266" s="209"/>
      <c r="Q5266" s="209"/>
      <c r="R5266" s="209"/>
      <c r="S5266" s="209"/>
      <c r="T5266" s="209"/>
      <c r="U5266" s="209"/>
      <c r="V5266" s="209"/>
    </row>
    <row r="5267" spans="4:22" x14ac:dyDescent="0.25">
      <c r="D5267" s="209"/>
      <c r="E5267" s="209"/>
      <c r="F5267" s="209"/>
      <c r="G5267" s="209"/>
      <c r="H5267" s="209"/>
      <c r="I5267" s="209"/>
      <c r="J5267" s="209"/>
      <c r="N5267" s="209"/>
      <c r="O5267" s="209"/>
      <c r="P5267" s="209"/>
      <c r="Q5267" s="209"/>
      <c r="R5267" s="209"/>
      <c r="S5267" s="209"/>
      <c r="T5267" s="209"/>
      <c r="U5267" s="209"/>
      <c r="V5267" s="209"/>
    </row>
    <row r="5268" spans="4:22" x14ac:dyDescent="0.25">
      <c r="D5268" s="209"/>
      <c r="E5268" s="209"/>
      <c r="F5268" s="209"/>
      <c r="G5268" s="209"/>
      <c r="H5268" s="209"/>
      <c r="I5268" s="209"/>
      <c r="J5268" s="209"/>
      <c r="N5268" s="209"/>
      <c r="O5268" s="209"/>
      <c r="P5268" s="209"/>
      <c r="Q5268" s="209"/>
      <c r="R5268" s="209"/>
      <c r="S5268" s="209"/>
      <c r="T5268" s="209"/>
      <c r="U5268" s="209"/>
      <c r="V5268" s="209"/>
    </row>
    <row r="5269" spans="4:22" x14ac:dyDescent="0.25">
      <c r="D5269" s="209"/>
      <c r="E5269" s="209"/>
      <c r="F5269" s="209"/>
      <c r="G5269" s="209"/>
      <c r="H5269" s="209"/>
      <c r="I5269" s="209"/>
      <c r="J5269" s="209"/>
      <c r="N5269" s="209"/>
      <c r="O5269" s="209"/>
      <c r="P5269" s="209"/>
      <c r="Q5269" s="209"/>
      <c r="R5269" s="209"/>
      <c r="S5269" s="209"/>
      <c r="T5269" s="209"/>
      <c r="U5269" s="209"/>
      <c r="V5269" s="209"/>
    </row>
    <row r="5270" spans="4:22" x14ac:dyDescent="0.25">
      <c r="D5270" s="209"/>
      <c r="E5270" s="209"/>
      <c r="F5270" s="209"/>
      <c r="G5270" s="209"/>
      <c r="H5270" s="209"/>
      <c r="I5270" s="209"/>
      <c r="J5270" s="209"/>
      <c r="N5270" s="209"/>
      <c r="O5270" s="209"/>
      <c r="P5270" s="209"/>
      <c r="Q5270" s="209"/>
      <c r="R5270" s="209"/>
      <c r="S5270" s="209"/>
      <c r="T5270" s="209"/>
      <c r="U5270" s="209"/>
      <c r="V5270" s="209"/>
    </row>
    <row r="5271" spans="4:22" x14ac:dyDescent="0.25">
      <c r="D5271" s="209"/>
      <c r="E5271" s="209"/>
      <c r="F5271" s="209"/>
      <c r="G5271" s="209"/>
      <c r="H5271" s="209"/>
      <c r="I5271" s="209"/>
      <c r="J5271" s="209"/>
      <c r="N5271" s="209"/>
      <c r="O5271" s="209"/>
      <c r="P5271" s="209"/>
      <c r="Q5271" s="209"/>
      <c r="R5271" s="209"/>
      <c r="S5271" s="209"/>
      <c r="T5271" s="209"/>
      <c r="U5271" s="209"/>
      <c r="V5271" s="209"/>
    </row>
    <row r="5272" spans="4:22" x14ac:dyDescent="0.25">
      <c r="D5272" s="209"/>
      <c r="E5272" s="209"/>
      <c r="F5272" s="209"/>
      <c r="G5272" s="209"/>
      <c r="H5272" s="209"/>
      <c r="I5272" s="209"/>
      <c r="J5272" s="209"/>
      <c r="N5272" s="209"/>
      <c r="O5272" s="209"/>
      <c r="P5272" s="209"/>
      <c r="Q5272" s="209"/>
      <c r="R5272" s="209"/>
      <c r="S5272" s="209"/>
      <c r="T5272" s="209"/>
      <c r="U5272" s="209"/>
      <c r="V5272" s="209"/>
    </row>
    <row r="5273" spans="4:22" x14ac:dyDescent="0.25">
      <c r="D5273" s="209"/>
      <c r="E5273" s="209"/>
      <c r="F5273" s="209"/>
      <c r="G5273" s="209"/>
      <c r="H5273" s="209"/>
      <c r="I5273" s="209"/>
      <c r="J5273" s="209"/>
      <c r="N5273" s="209"/>
      <c r="O5273" s="209"/>
      <c r="P5273" s="209"/>
      <c r="Q5273" s="209"/>
      <c r="R5273" s="209"/>
      <c r="S5273" s="209"/>
      <c r="T5273" s="209"/>
      <c r="U5273" s="209"/>
      <c r="V5273" s="209"/>
    </row>
    <row r="5274" spans="4:22" x14ac:dyDescent="0.25">
      <c r="D5274" s="209"/>
      <c r="E5274" s="209"/>
      <c r="F5274" s="209"/>
      <c r="G5274" s="209"/>
      <c r="H5274" s="209"/>
      <c r="I5274" s="209"/>
      <c r="J5274" s="209"/>
      <c r="N5274" s="209"/>
      <c r="O5274" s="209"/>
      <c r="P5274" s="209"/>
      <c r="Q5274" s="209"/>
      <c r="R5274" s="209"/>
      <c r="S5274" s="209"/>
      <c r="T5274" s="209"/>
      <c r="U5274" s="209"/>
      <c r="V5274" s="209"/>
    </row>
    <row r="5275" spans="4:22" x14ac:dyDescent="0.25">
      <c r="D5275" s="209"/>
      <c r="E5275" s="209"/>
      <c r="F5275" s="209"/>
      <c r="G5275" s="209"/>
      <c r="H5275" s="209"/>
      <c r="I5275" s="209"/>
      <c r="J5275" s="209"/>
      <c r="N5275" s="209"/>
      <c r="O5275" s="209"/>
      <c r="P5275" s="209"/>
      <c r="Q5275" s="209"/>
      <c r="R5275" s="209"/>
      <c r="S5275" s="209"/>
      <c r="T5275" s="209"/>
      <c r="U5275" s="209"/>
      <c r="V5275" s="209"/>
    </row>
    <row r="5276" spans="4:22" x14ac:dyDescent="0.25">
      <c r="D5276" s="209"/>
      <c r="E5276" s="209"/>
      <c r="F5276" s="209"/>
      <c r="G5276" s="209"/>
      <c r="H5276" s="209"/>
      <c r="I5276" s="209"/>
      <c r="J5276" s="209"/>
      <c r="N5276" s="209"/>
      <c r="O5276" s="209"/>
      <c r="P5276" s="209"/>
      <c r="Q5276" s="209"/>
      <c r="R5276" s="209"/>
      <c r="S5276" s="209"/>
      <c r="T5276" s="209"/>
      <c r="U5276" s="209"/>
      <c r="V5276" s="209"/>
    </row>
    <row r="5277" spans="4:22" x14ac:dyDescent="0.25">
      <c r="D5277" s="209"/>
      <c r="E5277" s="209"/>
      <c r="F5277" s="209"/>
      <c r="G5277" s="209"/>
      <c r="H5277" s="209"/>
      <c r="I5277" s="209"/>
      <c r="J5277" s="209"/>
      <c r="N5277" s="209"/>
      <c r="O5277" s="209"/>
      <c r="P5277" s="209"/>
      <c r="Q5277" s="209"/>
      <c r="R5277" s="209"/>
      <c r="S5277" s="209"/>
      <c r="T5277" s="209"/>
      <c r="U5277" s="209"/>
      <c r="V5277" s="209"/>
    </row>
    <row r="5278" spans="4:22" x14ac:dyDescent="0.25">
      <c r="D5278" s="209"/>
      <c r="E5278" s="209"/>
      <c r="F5278" s="209"/>
      <c r="G5278" s="209"/>
      <c r="H5278" s="209"/>
      <c r="I5278" s="209"/>
      <c r="J5278" s="209"/>
      <c r="N5278" s="209"/>
      <c r="O5278" s="209"/>
      <c r="P5278" s="209"/>
      <c r="Q5278" s="209"/>
      <c r="R5278" s="209"/>
      <c r="S5278" s="209"/>
      <c r="T5278" s="209"/>
      <c r="U5278" s="209"/>
      <c r="V5278" s="209"/>
    </row>
    <row r="5279" spans="4:22" x14ac:dyDescent="0.25">
      <c r="D5279" s="209"/>
      <c r="E5279" s="209"/>
      <c r="F5279" s="209"/>
      <c r="G5279" s="209"/>
      <c r="H5279" s="209"/>
      <c r="I5279" s="209"/>
      <c r="J5279" s="209"/>
      <c r="N5279" s="209"/>
      <c r="O5279" s="209"/>
      <c r="P5279" s="209"/>
      <c r="Q5279" s="209"/>
      <c r="R5279" s="209"/>
      <c r="S5279" s="209"/>
      <c r="T5279" s="209"/>
      <c r="U5279" s="209"/>
      <c r="V5279" s="209"/>
    </row>
    <row r="5280" spans="4:22" x14ac:dyDescent="0.25">
      <c r="D5280" s="209"/>
      <c r="E5280" s="209"/>
      <c r="F5280" s="209"/>
      <c r="G5280" s="209"/>
      <c r="H5280" s="209"/>
      <c r="I5280" s="209"/>
      <c r="J5280" s="209"/>
      <c r="N5280" s="209"/>
      <c r="O5280" s="209"/>
      <c r="P5280" s="209"/>
      <c r="Q5280" s="209"/>
      <c r="R5280" s="209"/>
      <c r="S5280" s="209"/>
      <c r="T5280" s="209"/>
      <c r="U5280" s="209"/>
      <c r="V5280" s="209"/>
    </row>
    <row r="5281" spans="4:22" x14ac:dyDescent="0.25">
      <c r="D5281" s="209"/>
      <c r="E5281" s="209"/>
      <c r="F5281" s="209"/>
      <c r="G5281" s="209"/>
      <c r="H5281" s="209"/>
      <c r="I5281" s="209"/>
      <c r="J5281" s="209"/>
      <c r="N5281" s="209"/>
      <c r="O5281" s="209"/>
      <c r="P5281" s="209"/>
      <c r="Q5281" s="209"/>
      <c r="R5281" s="209"/>
      <c r="S5281" s="209"/>
      <c r="T5281" s="209"/>
      <c r="U5281" s="209"/>
      <c r="V5281" s="209"/>
    </row>
    <row r="5282" spans="4:22" x14ac:dyDescent="0.25">
      <c r="D5282" s="209"/>
      <c r="E5282" s="209"/>
      <c r="F5282" s="209"/>
      <c r="G5282" s="209"/>
      <c r="H5282" s="209"/>
      <c r="I5282" s="209"/>
      <c r="J5282" s="209"/>
      <c r="N5282" s="209"/>
      <c r="O5282" s="209"/>
      <c r="P5282" s="209"/>
      <c r="Q5282" s="209"/>
      <c r="R5282" s="209"/>
      <c r="S5282" s="209"/>
      <c r="T5282" s="209"/>
      <c r="U5282" s="209"/>
      <c r="V5282" s="209"/>
    </row>
    <row r="5283" spans="4:22" x14ac:dyDescent="0.25">
      <c r="D5283" s="209"/>
      <c r="E5283" s="209"/>
      <c r="F5283" s="209"/>
      <c r="G5283" s="209"/>
      <c r="H5283" s="209"/>
      <c r="I5283" s="209"/>
      <c r="J5283" s="209"/>
      <c r="N5283" s="209"/>
      <c r="O5283" s="209"/>
      <c r="P5283" s="209"/>
      <c r="Q5283" s="209"/>
      <c r="R5283" s="209"/>
      <c r="S5283" s="209"/>
      <c r="T5283" s="209"/>
      <c r="U5283" s="209"/>
      <c r="V5283" s="209"/>
    </row>
    <row r="5284" spans="4:22" x14ac:dyDescent="0.25">
      <c r="D5284" s="209"/>
      <c r="E5284" s="209"/>
      <c r="F5284" s="209"/>
      <c r="G5284" s="209"/>
      <c r="H5284" s="209"/>
      <c r="I5284" s="209"/>
      <c r="J5284" s="209"/>
      <c r="N5284" s="209"/>
      <c r="O5284" s="209"/>
      <c r="P5284" s="209"/>
      <c r="Q5284" s="209"/>
      <c r="R5284" s="209"/>
      <c r="S5284" s="209"/>
      <c r="T5284" s="209"/>
      <c r="U5284" s="209"/>
      <c r="V5284" s="209"/>
    </row>
    <row r="5285" spans="4:22" x14ac:dyDescent="0.25">
      <c r="D5285" s="209"/>
      <c r="E5285" s="209"/>
      <c r="F5285" s="209"/>
      <c r="G5285" s="209"/>
      <c r="H5285" s="209"/>
      <c r="I5285" s="209"/>
      <c r="J5285" s="209"/>
      <c r="N5285" s="209"/>
      <c r="O5285" s="209"/>
      <c r="P5285" s="209"/>
      <c r="Q5285" s="209"/>
      <c r="R5285" s="209"/>
      <c r="S5285" s="209"/>
      <c r="T5285" s="209"/>
      <c r="U5285" s="209"/>
      <c r="V5285" s="209"/>
    </row>
    <row r="5286" spans="4:22" x14ac:dyDescent="0.25">
      <c r="D5286" s="209"/>
      <c r="E5286" s="209"/>
      <c r="F5286" s="209"/>
      <c r="G5286" s="209"/>
      <c r="H5286" s="209"/>
      <c r="I5286" s="209"/>
      <c r="J5286" s="209"/>
      <c r="N5286" s="209"/>
      <c r="O5286" s="209"/>
      <c r="P5286" s="209"/>
      <c r="Q5286" s="209"/>
      <c r="R5286" s="209"/>
      <c r="S5286" s="209"/>
      <c r="T5286" s="209"/>
      <c r="U5286" s="209"/>
      <c r="V5286" s="209"/>
    </row>
    <row r="5287" spans="4:22" x14ac:dyDescent="0.25">
      <c r="D5287" s="209"/>
      <c r="E5287" s="209"/>
      <c r="F5287" s="209"/>
      <c r="G5287" s="209"/>
      <c r="H5287" s="209"/>
      <c r="I5287" s="209"/>
      <c r="J5287" s="209"/>
      <c r="N5287" s="209"/>
      <c r="O5287" s="209"/>
      <c r="P5287" s="209"/>
      <c r="Q5287" s="209"/>
      <c r="R5287" s="209"/>
      <c r="S5287" s="209"/>
      <c r="T5287" s="209"/>
      <c r="U5287" s="209"/>
      <c r="V5287" s="209"/>
    </row>
    <row r="5288" spans="4:22" x14ac:dyDescent="0.25">
      <c r="D5288" s="209"/>
      <c r="E5288" s="209"/>
      <c r="F5288" s="209"/>
      <c r="G5288" s="209"/>
      <c r="H5288" s="209"/>
      <c r="I5288" s="209"/>
      <c r="J5288" s="209"/>
      <c r="N5288" s="209"/>
      <c r="O5288" s="209"/>
      <c r="P5288" s="209"/>
      <c r="Q5288" s="209"/>
      <c r="R5288" s="209"/>
      <c r="S5288" s="209"/>
      <c r="T5288" s="209"/>
      <c r="U5288" s="209"/>
      <c r="V5288" s="209"/>
    </row>
    <row r="5289" spans="4:22" x14ac:dyDescent="0.25">
      <c r="D5289" s="209"/>
      <c r="E5289" s="209"/>
      <c r="F5289" s="209"/>
      <c r="G5289" s="209"/>
      <c r="H5289" s="209"/>
      <c r="I5289" s="209"/>
      <c r="J5289" s="209"/>
      <c r="N5289" s="209"/>
      <c r="O5289" s="209"/>
      <c r="P5289" s="209"/>
      <c r="Q5289" s="209"/>
      <c r="R5289" s="209"/>
      <c r="S5289" s="209"/>
      <c r="T5289" s="209"/>
      <c r="U5289" s="209"/>
      <c r="V5289" s="209"/>
    </row>
    <row r="5290" spans="4:22" x14ac:dyDescent="0.25">
      <c r="D5290" s="209"/>
      <c r="E5290" s="209"/>
      <c r="F5290" s="209"/>
      <c r="G5290" s="209"/>
      <c r="H5290" s="209"/>
      <c r="I5290" s="209"/>
      <c r="J5290" s="209"/>
      <c r="N5290" s="209"/>
      <c r="O5290" s="209"/>
      <c r="P5290" s="209"/>
      <c r="Q5290" s="209"/>
      <c r="R5290" s="209"/>
      <c r="S5290" s="209"/>
      <c r="T5290" s="209"/>
      <c r="U5290" s="209"/>
      <c r="V5290" s="209"/>
    </row>
    <row r="5291" spans="4:22" x14ac:dyDescent="0.25">
      <c r="D5291" s="209"/>
      <c r="E5291" s="209"/>
      <c r="F5291" s="209"/>
      <c r="G5291" s="209"/>
      <c r="H5291" s="209"/>
      <c r="I5291" s="209"/>
      <c r="J5291" s="209"/>
      <c r="N5291" s="209"/>
      <c r="O5291" s="209"/>
      <c r="P5291" s="209"/>
      <c r="Q5291" s="209"/>
      <c r="R5291" s="209"/>
      <c r="S5291" s="209"/>
      <c r="T5291" s="209"/>
      <c r="U5291" s="209"/>
      <c r="V5291" s="209"/>
    </row>
    <row r="5292" spans="4:22" x14ac:dyDescent="0.25">
      <c r="D5292" s="209"/>
      <c r="E5292" s="209"/>
      <c r="F5292" s="209"/>
      <c r="G5292" s="209"/>
      <c r="H5292" s="209"/>
      <c r="I5292" s="209"/>
      <c r="J5292" s="209"/>
      <c r="N5292" s="209"/>
      <c r="O5292" s="209"/>
      <c r="P5292" s="209"/>
      <c r="Q5292" s="209"/>
      <c r="R5292" s="209"/>
      <c r="S5292" s="209"/>
      <c r="T5292" s="209"/>
      <c r="U5292" s="209"/>
      <c r="V5292" s="209"/>
    </row>
    <row r="5293" spans="4:22" x14ac:dyDescent="0.25">
      <c r="D5293" s="209"/>
      <c r="E5293" s="209"/>
      <c r="F5293" s="209"/>
      <c r="G5293" s="209"/>
      <c r="H5293" s="209"/>
      <c r="I5293" s="209"/>
      <c r="J5293" s="209"/>
      <c r="N5293" s="209"/>
      <c r="O5293" s="209"/>
      <c r="P5293" s="209"/>
      <c r="Q5293" s="209"/>
      <c r="R5293" s="209"/>
      <c r="S5293" s="209"/>
      <c r="T5293" s="209"/>
      <c r="U5293" s="209"/>
      <c r="V5293" s="209"/>
    </row>
    <row r="5294" spans="4:22" x14ac:dyDescent="0.25">
      <c r="D5294" s="209"/>
      <c r="E5294" s="209"/>
      <c r="F5294" s="209"/>
      <c r="G5294" s="209"/>
      <c r="H5294" s="209"/>
      <c r="I5294" s="209"/>
      <c r="J5294" s="209"/>
      <c r="N5294" s="209"/>
      <c r="O5294" s="209"/>
      <c r="P5294" s="209"/>
      <c r="Q5294" s="209"/>
      <c r="R5294" s="209"/>
      <c r="S5294" s="209"/>
      <c r="T5294" s="209"/>
      <c r="U5294" s="209"/>
      <c r="V5294" s="209"/>
    </row>
    <row r="5295" spans="4:22" x14ac:dyDescent="0.25">
      <c r="D5295" s="209"/>
      <c r="E5295" s="209"/>
      <c r="F5295" s="209"/>
      <c r="G5295" s="209"/>
      <c r="H5295" s="209"/>
      <c r="I5295" s="209"/>
      <c r="J5295" s="209"/>
      <c r="N5295" s="209"/>
      <c r="O5295" s="209"/>
      <c r="P5295" s="209"/>
      <c r="Q5295" s="209"/>
      <c r="R5295" s="209"/>
      <c r="S5295" s="209"/>
      <c r="T5295" s="209"/>
      <c r="U5295" s="209"/>
      <c r="V5295" s="209"/>
    </row>
    <row r="5296" spans="4:22" x14ac:dyDescent="0.25">
      <c r="D5296" s="209"/>
      <c r="E5296" s="209"/>
      <c r="F5296" s="209"/>
      <c r="G5296" s="209"/>
      <c r="H5296" s="209"/>
      <c r="I5296" s="209"/>
      <c r="J5296" s="209"/>
      <c r="N5296" s="209"/>
      <c r="O5296" s="209"/>
      <c r="P5296" s="209"/>
      <c r="Q5296" s="209"/>
      <c r="R5296" s="209"/>
      <c r="S5296" s="209"/>
      <c r="T5296" s="209"/>
      <c r="U5296" s="209"/>
      <c r="V5296" s="209"/>
    </row>
    <row r="5297" spans="4:22" x14ac:dyDescent="0.25">
      <c r="D5297" s="209"/>
      <c r="E5297" s="209"/>
      <c r="F5297" s="209"/>
      <c r="G5297" s="209"/>
      <c r="H5297" s="209"/>
      <c r="I5297" s="209"/>
      <c r="J5297" s="209"/>
      <c r="N5297" s="209"/>
      <c r="O5297" s="209"/>
      <c r="P5297" s="209"/>
      <c r="Q5297" s="209"/>
      <c r="R5297" s="209"/>
      <c r="S5297" s="209"/>
      <c r="T5297" s="209"/>
      <c r="U5297" s="209"/>
      <c r="V5297" s="209"/>
    </row>
    <row r="5298" spans="4:22" x14ac:dyDescent="0.25">
      <c r="D5298" s="209"/>
      <c r="E5298" s="209"/>
      <c r="F5298" s="209"/>
      <c r="G5298" s="209"/>
      <c r="H5298" s="209"/>
      <c r="I5298" s="209"/>
      <c r="J5298" s="209"/>
      <c r="N5298" s="209"/>
      <c r="O5298" s="209"/>
      <c r="P5298" s="209"/>
      <c r="Q5298" s="209"/>
      <c r="R5298" s="209"/>
      <c r="S5298" s="209"/>
      <c r="T5298" s="209"/>
      <c r="U5298" s="209"/>
      <c r="V5298" s="209"/>
    </row>
    <row r="5299" spans="4:22" x14ac:dyDescent="0.25">
      <c r="D5299" s="209"/>
      <c r="E5299" s="209"/>
      <c r="F5299" s="209"/>
      <c r="G5299" s="209"/>
      <c r="H5299" s="209"/>
      <c r="I5299" s="209"/>
      <c r="J5299" s="209"/>
      <c r="N5299" s="209"/>
      <c r="O5299" s="209"/>
      <c r="P5299" s="209"/>
      <c r="Q5299" s="209"/>
      <c r="R5299" s="209"/>
      <c r="S5299" s="209"/>
      <c r="T5299" s="209"/>
      <c r="U5299" s="209"/>
      <c r="V5299" s="209"/>
    </row>
    <row r="5300" spans="4:22" x14ac:dyDescent="0.25">
      <c r="D5300" s="209"/>
      <c r="E5300" s="209"/>
      <c r="F5300" s="209"/>
      <c r="G5300" s="209"/>
      <c r="H5300" s="209"/>
      <c r="I5300" s="209"/>
      <c r="J5300" s="209"/>
      <c r="N5300" s="209"/>
      <c r="O5300" s="209"/>
      <c r="P5300" s="209"/>
      <c r="Q5300" s="209"/>
      <c r="R5300" s="209"/>
      <c r="S5300" s="209"/>
      <c r="T5300" s="209"/>
      <c r="U5300" s="209"/>
      <c r="V5300" s="209"/>
    </row>
    <row r="5301" spans="4:22" x14ac:dyDescent="0.25">
      <c r="D5301" s="209"/>
      <c r="E5301" s="209"/>
      <c r="F5301" s="209"/>
      <c r="G5301" s="209"/>
      <c r="H5301" s="209"/>
      <c r="I5301" s="209"/>
      <c r="J5301" s="209"/>
      <c r="N5301" s="209"/>
      <c r="O5301" s="209"/>
      <c r="P5301" s="209"/>
      <c r="Q5301" s="209"/>
      <c r="R5301" s="209"/>
      <c r="S5301" s="209"/>
      <c r="T5301" s="209"/>
      <c r="U5301" s="209"/>
      <c r="V5301" s="209"/>
    </row>
    <row r="5302" spans="4:22" x14ac:dyDescent="0.25">
      <c r="D5302" s="209"/>
      <c r="E5302" s="209"/>
      <c r="F5302" s="209"/>
      <c r="G5302" s="209"/>
      <c r="H5302" s="209"/>
      <c r="I5302" s="209"/>
      <c r="J5302" s="209"/>
      <c r="N5302" s="209"/>
      <c r="O5302" s="209"/>
      <c r="P5302" s="209"/>
      <c r="Q5302" s="209"/>
      <c r="R5302" s="209"/>
      <c r="S5302" s="209"/>
      <c r="T5302" s="209"/>
      <c r="U5302" s="209"/>
      <c r="V5302" s="209"/>
    </row>
    <row r="5303" spans="4:22" x14ac:dyDescent="0.25">
      <c r="D5303" s="209"/>
      <c r="E5303" s="209"/>
      <c r="F5303" s="209"/>
      <c r="G5303" s="209"/>
      <c r="H5303" s="209"/>
      <c r="I5303" s="209"/>
      <c r="J5303" s="209"/>
      <c r="N5303" s="209"/>
      <c r="O5303" s="209"/>
      <c r="P5303" s="209"/>
      <c r="Q5303" s="209"/>
      <c r="R5303" s="209"/>
      <c r="S5303" s="209"/>
      <c r="T5303" s="209"/>
      <c r="U5303" s="209"/>
      <c r="V5303" s="209"/>
    </row>
    <row r="5304" spans="4:22" x14ac:dyDescent="0.25">
      <c r="D5304" s="209"/>
      <c r="E5304" s="209"/>
      <c r="F5304" s="209"/>
      <c r="G5304" s="209"/>
      <c r="H5304" s="209"/>
      <c r="I5304" s="209"/>
      <c r="J5304" s="209"/>
      <c r="N5304" s="209"/>
      <c r="O5304" s="209"/>
      <c r="P5304" s="209"/>
      <c r="Q5304" s="209"/>
      <c r="R5304" s="209"/>
      <c r="S5304" s="209"/>
      <c r="T5304" s="209"/>
      <c r="U5304" s="209"/>
      <c r="V5304" s="209"/>
    </row>
    <row r="5305" spans="4:22" x14ac:dyDescent="0.25">
      <c r="D5305" s="209"/>
      <c r="E5305" s="209"/>
      <c r="F5305" s="209"/>
      <c r="G5305" s="209"/>
      <c r="H5305" s="209"/>
      <c r="I5305" s="209"/>
      <c r="J5305" s="209"/>
      <c r="N5305" s="209"/>
      <c r="O5305" s="209"/>
      <c r="P5305" s="209"/>
      <c r="Q5305" s="209"/>
      <c r="R5305" s="209"/>
      <c r="S5305" s="209"/>
      <c r="T5305" s="209"/>
      <c r="U5305" s="209"/>
      <c r="V5305" s="209"/>
    </row>
    <row r="5306" spans="4:22" x14ac:dyDescent="0.25">
      <c r="D5306" s="209"/>
      <c r="E5306" s="209"/>
      <c r="F5306" s="209"/>
      <c r="G5306" s="209"/>
      <c r="H5306" s="209"/>
      <c r="I5306" s="209"/>
      <c r="J5306" s="209"/>
      <c r="N5306" s="209"/>
      <c r="O5306" s="209"/>
      <c r="P5306" s="209"/>
      <c r="Q5306" s="209"/>
      <c r="R5306" s="209"/>
      <c r="S5306" s="209"/>
      <c r="T5306" s="209"/>
      <c r="U5306" s="209"/>
      <c r="V5306" s="209"/>
    </row>
    <row r="5307" spans="4:22" x14ac:dyDescent="0.25">
      <c r="D5307" s="209"/>
      <c r="E5307" s="209"/>
      <c r="F5307" s="209"/>
      <c r="G5307" s="209"/>
      <c r="H5307" s="209"/>
      <c r="I5307" s="209"/>
      <c r="J5307" s="209"/>
      <c r="N5307" s="209"/>
      <c r="O5307" s="209"/>
      <c r="P5307" s="209"/>
      <c r="Q5307" s="209"/>
      <c r="R5307" s="209"/>
      <c r="S5307" s="209"/>
      <c r="T5307" s="209"/>
      <c r="U5307" s="209"/>
      <c r="V5307" s="209"/>
    </row>
    <row r="5308" spans="4:22" x14ac:dyDescent="0.25">
      <c r="D5308" s="209"/>
      <c r="E5308" s="209"/>
      <c r="F5308" s="209"/>
      <c r="G5308" s="209"/>
      <c r="H5308" s="209"/>
      <c r="I5308" s="209"/>
      <c r="J5308" s="209"/>
      <c r="N5308" s="209"/>
      <c r="O5308" s="209"/>
      <c r="P5308" s="209"/>
      <c r="Q5308" s="209"/>
      <c r="R5308" s="209"/>
      <c r="S5308" s="209"/>
      <c r="T5308" s="209"/>
      <c r="U5308" s="209"/>
      <c r="V5308" s="209"/>
    </row>
    <row r="5309" spans="4:22" x14ac:dyDescent="0.25">
      <c r="D5309" s="209"/>
      <c r="E5309" s="209"/>
      <c r="F5309" s="209"/>
      <c r="G5309" s="209"/>
      <c r="H5309" s="209"/>
      <c r="I5309" s="209"/>
      <c r="J5309" s="209"/>
      <c r="N5309" s="209"/>
      <c r="O5309" s="209"/>
      <c r="P5309" s="209"/>
      <c r="Q5309" s="209"/>
      <c r="R5309" s="209"/>
      <c r="S5309" s="209"/>
      <c r="T5309" s="209"/>
      <c r="U5309" s="209"/>
      <c r="V5309" s="209"/>
    </row>
    <row r="5310" spans="4:22" x14ac:dyDescent="0.25">
      <c r="D5310" s="209"/>
      <c r="E5310" s="209"/>
      <c r="F5310" s="209"/>
      <c r="G5310" s="209"/>
      <c r="H5310" s="209"/>
      <c r="I5310" s="209"/>
      <c r="J5310" s="209"/>
      <c r="N5310" s="209"/>
      <c r="O5310" s="209"/>
      <c r="P5310" s="209"/>
      <c r="Q5310" s="209"/>
      <c r="R5310" s="209"/>
      <c r="S5310" s="209"/>
      <c r="T5310" s="209"/>
      <c r="U5310" s="209"/>
      <c r="V5310" s="209"/>
    </row>
    <row r="5311" spans="4:22" x14ac:dyDescent="0.25">
      <c r="D5311" s="209"/>
      <c r="E5311" s="209"/>
      <c r="F5311" s="209"/>
      <c r="G5311" s="209"/>
      <c r="H5311" s="209"/>
      <c r="I5311" s="209"/>
      <c r="J5311" s="209"/>
      <c r="N5311" s="209"/>
      <c r="O5311" s="209"/>
      <c r="P5311" s="209"/>
      <c r="Q5311" s="209"/>
      <c r="R5311" s="209"/>
      <c r="S5311" s="209"/>
      <c r="T5311" s="209"/>
      <c r="U5311" s="209"/>
      <c r="V5311" s="209"/>
    </row>
    <row r="5312" spans="4:22" x14ac:dyDescent="0.25">
      <c r="D5312" s="209"/>
      <c r="E5312" s="209"/>
      <c r="F5312" s="209"/>
      <c r="G5312" s="209"/>
      <c r="H5312" s="209"/>
      <c r="I5312" s="209"/>
      <c r="J5312" s="209"/>
      <c r="N5312" s="209"/>
      <c r="O5312" s="209"/>
      <c r="P5312" s="209"/>
      <c r="Q5312" s="209"/>
      <c r="R5312" s="209"/>
      <c r="S5312" s="209"/>
      <c r="T5312" s="209"/>
      <c r="U5312" s="209"/>
      <c r="V5312" s="209"/>
    </row>
    <row r="5313" spans="4:22" x14ac:dyDescent="0.25">
      <c r="D5313" s="209"/>
      <c r="E5313" s="209"/>
      <c r="F5313" s="209"/>
      <c r="G5313" s="209"/>
      <c r="H5313" s="209"/>
      <c r="I5313" s="209"/>
      <c r="J5313" s="209"/>
      <c r="N5313" s="209"/>
      <c r="O5313" s="209"/>
      <c r="P5313" s="209"/>
      <c r="Q5313" s="209"/>
      <c r="R5313" s="209"/>
      <c r="S5313" s="209"/>
      <c r="T5313" s="209"/>
      <c r="U5313" s="209"/>
      <c r="V5313" s="209"/>
    </row>
    <row r="5314" spans="4:22" x14ac:dyDescent="0.25">
      <c r="D5314" s="209"/>
      <c r="E5314" s="209"/>
      <c r="F5314" s="209"/>
      <c r="G5314" s="209"/>
      <c r="H5314" s="209"/>
      <c r="I5314" s="209"/>
      <c r="J5314" s="209"/>
      <c r="N5314" s="209"/>
      <c r="O5314" s="209"/>
      <c r="P5314" s="209"/>
      <c r="Q5314" s="209"/>
      <c r="R5314" s="209"/>
      <c r="S5314" s="209"/>
      <c r="T5314" s="209"/>
      <c r="U5314" s="209"/>
      <c r="V5314" s="209"/>
    </row>
    <row r="5315" spans="4:22" x14ac:dyDescent="0.25">
      <c r="D5315" s="209"/>
      <c r="E5315" s="209"/>
      <c r="F5315" s="209"/>
      <c r="G5315" s="209"/>
      <c r="H5315" s="209"/>
      <c r="I5315" s="209"/>
      <c r="J5315" s="209"/>
      <c r="N5315" s="209"/>
      <c r="O5315" s="209"/>
      <c r="P5315" s="209"/>
      <c r="Q5315" s="209"/>
      <c r="R5315" s="209"/>
      <c r="S5315" s="209"/>
      <c r="T5315" s="209"/>
      <c r="U5315" s="209"/>
      <c r="V5315" s="209"/>
    </row>
    <row r="5316" spans="4:22" x14ac:dyDescent="0.25">
      <c r="D5316" s="209"/>
      <c r="E5316" s="209"/>
      <c r="F5316" s="209"/>
      <c r="G5316" s="209"/>
      <c r="H5316" s="209"/>
      <c r="I5316" s="209"/>
      <c r="J5316" s="209"/>
      <c r="N5316" s="209"/>
      <c r="O5316" s="209"/>
      <c r="P5316" s="209"/>
      <c r="Q5316" s="209"/>
      <c r="R5316" s="209"/>
      <c r="S5316" s="209"/>
      <c r="T5316" s="209"/>
      <c r="U5316" s="209"/>
      <c r="V5316" s="209"/>
    </row>
    <row r="5317" spans="4:22" x14ac:dyDescent="0.25">
      <c r="D5317" s="209"/>
      <c r="E5317" s="209"/>
      <c r="F5317" s="209"/>
      <c r="G5317" s="209"/>
      <c r="H5317" s="209"/>
      <c r="I5317" s="209"/>
      <c r="J5317" s="209"/>
      <c r="N5317" s="209"/>
      <c r="O5317" s="209"/>
      <c r="P5317" s="209"/>
      <c r="Q5317" s="209"/>
      <c r="R5317" s="209"/>
      <c r="S5317" s="209"/>
      <c r="T5317" s="209"/>
      <c r="U5317" s="209"/>
      <c r="V5317" s="209"/>
    </row>
    <row r="5318" spans="4:22" x14ac:dyDescent="0.25">
      <c r="D5318" s="209"/>
      <c r="E5318" s="209"/>
      <c r="F5318" s="209"/>
      <c r="G5318" s="209"/>
      <c r="H5318" s="209"/>
      <c r="I5318" s="209"/>
      <c r="J5318" s="209"/>
      <c r="N5318" s="209"/>
      <c r="O5318" s="209"/>
      <c r="P5318" s="209"/>
      <c r="Q5318" s="209"/>
      <c r="R5318" s="209"/>
      <c r="S5318" s="209"/>
      <c r="T5318" s="209"/>
      <c r="U5318" s="209"/>
      <c r="V5318" s="209"/>
    </row>
    <row r="5319" spans="4:22" x14ac:dyDescent="0.25">
      <c r="D5319" s="209"/>
      <c r="E5319" s="209"/>
      <c r="F5319" s="209"/>
      <c r="G5319" s="209"/>
      <c r="H5319" s="209"/>
      <c r="I5319" s="209"/>
      <c r="J5319" s="209"/>
      <c r="N5319" s="209"/>
      <c r="O5319" s="209"/>
      <c r="P5319" s="209"/>
      <c r="Q5319" s="209"/>
      <c r="R5319" s="209"/>
      <c r="S5319" s="209"/>
      <c r="T5319" s="209"/>
      <c r="U5319" s="209"/>
      <c r="V5319" s="209"/>
    </row>
    <row r="5320" spans="4:22" x14ac:dyDescent="0.25">
      <c r="D5320" s="209"/>
      <c r="E5320" s="209"/>
      <c r="F5320" s="209"/>
      <c r="G5320" s="209"/>
      <c r="H5320" s="209"/>
      <c r="I5320" s="209"/>
      <c r="J5320" s="209"/>
      <c r="N5320" s="209"/>
      <c r="O5320" s="209"/>
      <c r="P5320" s="209"/>
      <c r="Q5320" s="209"/>
      <c r="R5320" s="209"/>
      <c r="S5320" s="209"/>
      <c r="T5320" s="209"/>
      <c r="U5320" s="209"/>
      <c r="V5320" s="209"/>
    </row>
    <row r="5321" spans="4:22" x14ac:dyDescent="0.25">
      <c r="D5321" s="209"/>
      <c r="E5321" s="209"/>
      <c r="F5321" s="209"/>
      <c r="G5321" s="209"/>
      <c r="H5321" s="209"/>
      <c r="I5321" s="209"/>
      <c r="J5321" s="209"/>
      <c r="N5321" s="209"/>
      <c r="O5321" s="209"/>
      <c r="P5321" s="209"/>
      <c r="Q5321" s="209"/>
      <c r="R5321" s="209"/>
      <c r="S5321" s="209"/>
      <c r="T5321" s="209"/>
      <c r="U5321" s="209"/>
      <c r="V5321" s="209"/>
    </row>
    <row r="5322" spans="4:22" x14ac:dyDescent="0.25">
      <c r="D5322" s="209"/>
      <c r="E5322" s="209"/>
      <c r="F5322" s="209"/>
      <c r="G5322" s="209"/>
      <c r="H5322" s="209"/>
      <c r="I5322" s="209"/>
      <c r="J5322" s="209"/>
      <c r="N5322" s="209"/>
      <c r="O5322" s="209"/>
      <c r="P5322" s="209"/>
      <c r="Q5322" s="209"/>
      <c r="R5322" s="209"/>
      <c r="S5322" s="209"/>
      <c r="T5322" s="209"/>
      <c r="U5322" s="209"/>
      <c r="V5322" s="209"/>
    </row>
    <row r="5323" spans="4:22" x14ac:dyDescent="0.25">
      <c r="D5323" s="209"/>
      <c r="E5323" s="209"/>
      <c r="F5323" s="209"/>
      <c r="G5323" s="209"/>
      <c r="H5323" s="209"/>
      <c r="I5323" s="209"/>
      <c r="J5323" s="209"/>
      <c r="N5323" s="209"/>
      <c r="O5323" s="209"/>
      <c r="P5323" s="209"/>
      <c r="Q5323" s="209"/>
      <c r="R5323" s="209"/>
      <c r="S5323" s="209"/>
      <c r="T5323" s="209"/>
      <c r="U5323" s="209"/>
      <c r="V5323" s="209"/>
    </row>
    <row r="5324" spans="4:22" x14ac:dyDescent="0.25">
      <c r="D5324" s="209"/>
      <c r="E5324" s="209"/>
      <c r="F5324" s="209"/>
      <c r="G5324" s="209"/>
      <c r="H5324" s="209"/>
      <c r="I5324" s="209"/>
      <c r="J5324" s="209"/>
      <c r="N5324" s="209"/>
      <c r="O5324" s="209"/>
      <c r="P5324" s="209"/>
      <c r="Q5324" s="209"/>
      <c r="R5324" s="209"/>
      <c r="S5324" s="209"/>
      <c r="T5324" s="209"/>
      <c r="U5324" s="209"/>
      <c r="V5324" s="209"/>
    </row>
    <row r="5325" spans="4:22" x14ac:dyDescent="0.25">
      <c r="D5325" s="209"/>
      <c r="E5325" s="209"/>
      <c r="F5325" s="209"/>
      <c r="G5325" s="209"/>
      <c r="H5325" s="209"/>
      <c r="I5325" s="209"/>
      <c r="J5325" s="209"/>
      <c r="N5325" s="209"/>
      <c r="O5325" s="209"/>
      <c r="P5325" s="209"/>
      <c r="Q5325" s="209"/>
      <c r="R5325" s="209"/>
      <c r="S5325" s="209"/>
      <c r="T5325" s="209"/>
      <c r="U5325" s="209"/>
      <c r="V5325" s="209"/>
    </row>
    <row r="5326" spans="4:22" x14ac:dyDescent="0.25">
      <c r="D5326" s="209"/>
      <c r="E5326" s="209"/>
      <c r="F5326" s="209"/>
      <c r="G5326" s="209"/>
      <c r="H5326" s="209"/>
      <c r="I5326" s="209"/>
      <c r="J5326" s="209"/>
      <c r="N5326" s="209"/>
      <c r="O5326" s="209"/>
      <c r="P5326" s="209"/>
      <c r="Q5326" s="209"/>
      <c r="R5326" s="209"/>
      <c r="S5326" s="209"/>
      <c r="T5326" s="209"/>
      <c r="U5326" s="209"/>
      <c r="V5326" s="209"/>
    </row>
    <row r="5327" spans="4:22" x14ac:dyDescent="0.25">
      <c r="D5327" s="209"/>
      <c r="E5327" s="209"/>
      <c r="F5327" s="209"/>
      <c r="G5327" s="209"/>
      <c r="H5327" s="209"/>
      <c r="I5327" s="209"/>
      <c r="J5327" s="209"/>
      <c r="N5327" s="209"/>
      <c r="O5327" s="209"/>
      <c r="P5327" s="209"/>
      <c r="Q5327" s="209"/>
      <c r="R5327" s="209"/>
      <c r="S5327" s="209"/>
      <c r="T5327" s="209"/>
      <c r="U5327" s="209"/>
      <c r="V5327" s="209"/>
    </row>
    <row r="5328" spans="4:22" x14ac:dyDescent="0.25">
      <c r="D5328" s="209"/>
      <c r="E5328" s="209"/>
      <c r="F5328" s="209"/>
      <c r="G5328" s="209"/>
      <c r="H5328" s="209"/>
      <c r="I5328" s="209"/>
      <c r="J5328" s="209"/>
      <c r="N5328" s="209"/>
      <c r="O5328" s="209"/>
      <c r="P5328" s="209"/>
      <c r="Q5328" s="209"/>
      <c r="R5328" s="209"/>
      <c r="S5328" s="209"/>
      <c r="T5328" s="209"/>
      <c r="U5328" s="209"/>
      <c r="V5328" s="209"/>
    </row>
    <row r="5329" spans="4:22" x14ac:dyDescent="0.25">
      <c r="D5329" s="209"/>
      <c r="E5329" s="209"/>
      <c r="F5329" s="209"/>
      <c r="G5329" s="209"/>
      <c r="H5329" s="209"/>
      <c r="I5329" s="209"/>
      <c r="J5329" s="209"/>
      <c r="N5329" s="209"/>
      <c r="O5329" s="209"/>
      <c r="P5329" s="209"/>
      <c r="Q5329" s="209"/>
      <c r="R5329" s="209"/>
      <c r="S5329" s="209"/>
      <c r="T5329" s="209"/>
      <c r="U5329" s="209"/>
      <c r="V5329" s="209"/>
    </row>
    <row r="5330" spans="4:22" x14ac:dyDescent="0.25">
      <c r="D5330" s="209"/>
      <c r="E5330" s="209"/>
      <c r="F5330" s="209"/>
      <c r="G5330" s="209"/>
      <c r="H5330" s="209"/>
      <c r="I5330" s="209"/>
      <c r="J5330" s="209"/>
      <c r="N5330" s="209"/>
      <c r="O5330" s="209"/>
      <c r="P5330" s="209"/>
      <c r="Q5330" s="209"/>
      <c r="R5330" s="209"/>
      <c r="S5330" s="209"/>
      <c r="T5330" s="209"/>
      <c r="U5330" s="209"/>
      <c r="V5330" s="209"/>
    </row>
    <row r="5331" spans="4:22" x14ac:dyDescent="0.25">
      <c r="D5331" s="209"/>
      <c r="E5331" s="209"/>
      <c r="F5331" s="209"/>
      <c r="G5331" s="209"/>
      <c r="H5331" s="209"/>
      <c r="I5331" s="209"/>
      <c r="J5331" s="209"/>
      <c r="N5331" s="209"/>
      <c r="O5331" s="209"/>
      <c r="P5331" s="209"/>
      <c r="Q5331" s="209"/>
      <c r="R5331" s="209"/>
      <c r="S5331" s="209"/>
      <c r="T5331" s="209"/>
      <c r="U5331" s="209"/>
      <c r="V5331" s="209"/>
    </row>
    <row r="5332" spans="4:22" x14ac:dyDescent="0.25">
      <c r="D5332" s="209"/>
      <c r="E5332" s="209"/>
      <c r="F5332" s="209"/>
      <c r="G5332" s="209"/>
      <c r="H5332" s="209"/>
      <c r="I5332" s="209"/>
      <c r="J5332" s="209"/>
      <c r="N5332" s="209"/>
      <c r="O5332" s="209"/>
      <c r="P5332" s="209"/>
      <c r="Q5332" s="209"/>
      <c r="R5332" s="209"/>
      <c r="S5332" s="209"/>
      <c r="T5332" s="209"/>
      <c r="U5332" s="209"/>
      <c r="V5332" s="209"/>
    </row>
    <row r="5333" spans="4:22" x14ac:dyDescent="0.25">
      <c r="D5333" s="209"/>
      <c r="E5333" s="209"/>
      <c r="F5333" s="209"/>
      <c r="G5333" s="209"/>
      <c r="H5333" s="209"/>
      <c r="I5333" s="209"/>
      <c r="J5333" s="209"/>
      <c r="N5333" s="209"/>
      <c r="O5333" s="209"/>
      <c r="P5333" s="209"/>
      <c r="Q5333" s="209"/>
      <c r="R5333" s="209"/>
      <c r="S5333" s="209"/>
      <c r="T5333" s="209"/>
      <c r="U5333" s="209"/>
      <c r="V5333" s="209"/>
    </row>
    <row r="5334" spans="4:22" x14ac:dyDescent="0.25">
      <c r="D5334" s="209"/>
      <c r="E5334" s="209"/>
      <c r="F5334" s="209"/>
      <c r="G5334" s="209"/>
      <c r="H5334" s="209"/>
      <c r="I5334" s="209"/>
      <c r="J5334" s="209"/>
      <c r="N5334" s="209"/>
      <c r="O5334" s="209"/>
      <c r="P5334" s="209"/>
      <c r="Q5334" s="209"/>
      <c r="R5334" s="209"/>
      <c r="S5334" s="209"/>
      <c r="T5334" s="209"/>
      <c r="U5334" s="209"/>
      <c r="V5334" s="209"/>
    </row>
    <row r="5335" spans="4:22" x14ac:dyDescent="0.25">
      <c r="D5335" s="209"/>
      <c r="E5335" s="209"/>
      <c r="F5335" s="209"/>
      <c r="G5335" s="209"/>
      <c r="H5335" s="209"/>
      <c r="I5335" s="209"/>
      <c r="J5335" s="209"/>
      <c r="N5335" s="209"/>
      <c r="O5335" s="209"/>
      <c r="P5335" s="209"/>
      <c r="Q5335" s="209"/>
      <c r="R5335" s="209"/>
      <c r="S5335" s="209"/>
      <c r="T5335" s="209"/>
      <c r="U5335" s="209"/>
      <c r="V5335" s="209"/>
    </row>
    <row r="5336" spans="4:22" x14ac:dyDescent="0.25">
      <c r="D5336" s="209"/>
      <c r="E5336" s="209"/>
      <c r="F5336" s="209"/>
      <c r="G5336" s="209"/>
      <c r="H5336" s="209"/>
      <c r="I5336" s="209"/>
      <c r="J5336" s="209"/>
      <c r="N5336" s="209"/>
      <c r="O5336" s="209"/>
      <c r="P5336" s="209"/>
      <c r="Q5336" s="209"/>
      <c r="R5336" s="209"/>
      <c r="S5336" s="209"/>
      <c r="T5336" s="209"/>
      <c r="U5336" s="209"/>
      <c r="V5336" s="209"/>
    </row>
    <row r="5337" spans="4:22" x14ac:dyDescent="0.25">
      <c r="D5337" s="209"/>
      <c r="E5337" s="209"/>
      <c r="F5337" s="209"/>
      <c r="G5337" s="209"/>
      <c r="H5337" s="209"/>
      <c r="I5337" s="209"/>
      <c r="J5337" s="209"/>
      <c r="N5337" s="209"/>
      <c r="O5337" s="209"/>
      <c r="P5337" s="209"/>
      <c r="Q5337" s="209"/>
      <c r="R5337" s="209"/>
      <c r="S5337" s="209"/>
      <c r="T5337" s="209"/>
      <c r="U5337" s="209"/>
      <c r="V5337" s="209"/>
    </row>
    <row r="5338" spans="4:22" x14ac:dyDescent="0.25">
      <c r="D5338" s="209"/>
      <c r="E5338" s="209"/>
      <c r="F5338" s="209"/>
      <c r="G5338" s="209"/>
      <c r="H5338" s="209"/>
      <c r="I5338" s="209"/>
      <c r="J5338" s="209"/>
      <c r="N5338" s="209"/>
      <c r="O5338" s="209"/>
      <c r="P5338" s="209"/>
      <c r="Q5338" s="209"/>
      <c r="R5338" s="209"/>
      <c r="S5338" s="209"/>
      <c r="T5338" s="209"/>
      <c r="U5338" s="209"/>
      <c r="V5338" s="209"/>
    </row>
    <row r="5339" spans="4:22" x14ac:dyDescent="0.25">
      <c r="D5339" s="209"/>
      <c r="E5339" s="209"/>
      <c r="F5339" s="209"/>
      <c r="G5339" s="209"/>
      <c r="H5339" s="209"/>
      <c r="I5339" s="209"/>
      <c r="J5339" s="209"/>
      <c r="N5339" s="209"/>
      <c r="O5339" s="209"/>
      <c r="P5339" s="209"/>
      <c r="Q5339" s="209"/>
      <c r="R5339" s="209"/>
      <c r="S5339" s="209"/>
      <c r="T5339" s="209"/>
      <c r="U5339" s="209"/>
      <c r="V5339" s="209"/>
    </row>
    <row r="5340" spans="4:22" x14ac:dyDescent="0.25">
      <c r="D5340" s="209"/>
      <c r="E5340" s="209"/>
      <c r="F5340" s="209"/>
      <c r="G5340" s="209"/>
      <c r="H5340" s="209"/>
      <c r="I5340" s="209"/>
      <c r="J5340" s="209"/>
      <c r="N5340" s="209"/>
      <c r="O5340" s="209"/>
      <c r="P5340" s="209"/>
      <c r="Q5340" s="209"/>
      <c r="R5340" s="209"/>
      <c r="S5340" s="209"/>
      <c r="T5340" s="209"/>
      <c r="U5340" s="209"/>
      <c r="V5340" s="209"/>
    </row>
    <row r="5341" spans="4:22" x14ac:dyDescent="0.25">
      <c r="D5341" s="209"/>
      <c r="E5341" s="209"/>
      <c r="F5341" s="209"/>
      <c r="G5341" s="209"/>
      <c r="H5341" s="209"/>
      <c r="I5341" s="209"/>
      <c r="J5341" s="209"/>
      <c r="N5341" s="209"/>
      <c r="O5341" s="209"/>
      <c r="P5341" s="209"/>
      <c r="Q5341" s="209"/>
      <c r="R5341" s="209"/>
      <c r="S5341" s="209"/>
      <c r="T5341" s="209"/>
      <c r="U5341" s="209"/>
      <c r="V5341" s="209"/>
    </row>
    <row r="5342" spans="4:22" x14ac:dyDescent="0.25">
      <c r="D5342" s="209"/>
      <c r="E5342" s="209"/>
      <c r="F5342" s="209"/>
      <c r="G5342" s="209"/>
      <c r="H5342" s="209"/>
      <c r="I5342" s="209"/>
      <c r="J5342" s="209"/>
      <c r="N5342" s="209"/>
      <c r="O5342" s="209"/>
      <c r="P5342" s="209"/>
      <c r="Q5342" s="209"/>
      <c r="R5342" s="209"/>
      <c r="S5342" s="209"/>
      <c r="T5342" s="209"/>
      <c r="U5342" s="209"/>
      <c r="V5342" s="209"/>
    </row>
    <row r="5343" spans="4:22" x14ac:dyDescent="0.25">
      <c r="D5343" s="209"/>
      <c r="E5343" s="209"/>
      <c r="F5343" s="209"/>
      <c r="G5343" s="209"/>
      <c r="H5343" s="209"/>
      <c r="I5343" s="209"/>
      <c r="J5343" s="209"/>
      <c r="N5343" s="209"/>
      <c r="O5343" s="209"/>
      <c r="P5343" s="209"/>
      <c r="Q5343" s="209"/>
      <c r="R5343" s="209"/>
      <c r="S5343" s="209"/>
      <c r="T5343" s="209"/>
      <c r="U5343" s="209"/>
      <c r="V5343" s="209"/>
    </row>
    <row r="5344" spans="4:22" x14ac:dyDescent="0.25">
      <c r="D5344" s="209"/>
      <c r="E5344" s="209"/>
      <c r="F5344" s="209"/>
      <c r="G5344" s="209"/>
      <c r="H5344" s="209"/>
      <c r="I5344" s="209"/>
      <c r="J5344" s="209"/>
      <c r="N5344" s="209"/>
      <c r="O5344" s="209"/>
      <c r="P5344" s="209"/>
      <c r="Q5344" s="209"/>
      <c r="R5344" s="209"/>
      <c r="S5344" s="209"/>
      <c r="T5344" s="209"/>
      <c r="U5344" s="209"/>
      <c r="V5344" s="209"/>
    </row>
    <row r="5345" spans="4:22" x14ac:dyDescent="0.25">
      <c r="D5345" s="209"/>
      <c r="E5345" s="209"/>
      <c r="F5345" s="209"/>
      <c r="G5345" s="209"/>
      <c r="H5345" s="209"/>
      <c r="I5345" s="209"/>
      <c r="J5345" s="209"/>
      <c r="N5345" s="209"/>
      <c r="O5345" s="209"/>
      <c r="P5345" s="209"/>
      <c r="Q5345" s="209"/>
      <c r="R5345" s="209"/>
      <c r="S5345" s="209"/>
      <c r="T5345" s="209"/>
      <c r="U5345" s="209"/>
      <c r="V5345" s="209"/>
    </row>
    <row r="5346" spans="4:22" x14ac:dyDescent="0.25">
      <c r="D5346" s="209"/>
      <c r="E5346" s="209"/>
      <c r="F5346" s="209"/>
      <c r="G5346" s="209"/>
      <c r="H5346" s="209"/>
      <c r="I5346" s="209"/>
      <c r="J5346" s="209"/>
      <c r="N5346" s="209"/>
      <c r="O5346" s="209"/>
      <c r="P5346" s="209"/>
      <c r="Q5346" s="209"/>
      <c r="R5346" s="209"/>
      <c r="S5346" s="209"/>
      <c r="T5346" s="209"/>
      <c r="U5346" s="209"/>
      <c r="V5346" s="209"/>
    </row>
    <row r="5347" spans="4:22" x14ac:dyDescent="0.25">
      <c r="D5347" s="209"/>
      <c r="E5347" s="209"/>
      <c r="F5347" s="209"/>
      <c r="G5347" s="209"/>
      <c r="H5347" s="209"/>
      <c r="I5347" s="209"/>
      <c r="J5347" s="209"/>
      <c r="N5347" s="209"/>
      <c r="O5347" s="209"/>
      <c r="P5347" s="209"/>
      <c r="Q5347" s="209"/>
      <c r="R5347" s="209"/>
      <c r="S5347" s="209"/>
      <c r="T5347" s="209"/>
      <c r="U5347" s="209"/>
      <c r="V5347" s="209"/>
    </row>
    <row r="5348" spans="4:22" x14ac:dyDescent="0.25">
      <c r="D5348" s="209"/>
      <c r="E5348" s="209"/>
      <c r="F5348" s="209"/>
      <c r="G5348" s="209"/>
      <c r="H5348" s="209"/>
      <c r="I5348" s="209"/>
      <c r="J5348" s="209"/>
      <c r="N5348" s="209"/>
      <c r="O5348" s="209"/>
      <c r="P5348" s="209"/>
      <c r="Q5348" s="209"/>
      <c r="R5348" s="209"/>
      <c r="S5348" s="209"/>
      <c r="T5348" s="209"/>
      <c r="U5348" s="209"/>
      <c r="V5348" s="209"/>
    </row>
    <row r="5349" spans="4:22" x14ac:dyDescent="0.25">
      <c r="D5349" s="209"/>
      <c r="E5349" s="209"/>
      <c r="F5349" s="209"/>
      <c r="G5349" s="209"/>
      <c r="H5349" s="209"/>
      <c r="I5349" s="209"/>
      <c r="J5349" s="209"/>
      <c r="N5349" s="209"/>
      <c r="O5349" s="209"/>
      <c r="P5349" s="209"/>
      <c r="Q5349" s="209"/>
      <c r="R5349" s="209"/>
      <c r="S5349" s="209"/>
      <c r="T5349" s="209"/>
      <c r="U5349" s="209"/>
      <c r="V5349" s="209"/>
    </row>
    <row r="5350" spans="4:22" x14ac:dyDescent="0.25">
      <c r="D5350" s="209"/>
      <c r="E5350" s="209"/>
      <c r="F5350" s="209"/>
      <c r="G5350" s="209"/>
      <c r="H5350" s="209"/>
      <c r="I5350" s="209"/>
      <c r="J5350" s="209"/>
      <c r="N5350" s="209"/>
      <c r="O5350" s="209"/>
      <c r="P5350" s="209"/>
      <c r="Q5350" s="209"/>
      <c r="R5350" s="209"/>
      <c r="S5350" s="209"/>
      <c r="T5350" s="209"/>
      <c r="U5350" s="209"/>
      <c r="V5350" s="209"/>
    </row>
    <row r="5351" spans="4:22" x14ac:dyDescent="0.25">
      <c r="D5351" s="209"/>
      <c r="E5351" s="209"/>
      <c r="F5351" s="209"/>
      <c r="G5351" s="209"/>
      <c r="H5351" s="209"/>
      <c r="I5351" s="209"/>
      <c r="J5351" s="209"/>
      <c r="N5351" s="209"/>
      <c r="O5351" s="209"/>
      <c r="P5351" s="209"/>
      <c r="Q5351" s="209"/>
      <c r="R5351" s="209"/>
      <c r="S5351" s="209"/>
      <c r="T5351" s="209"/>
      <c r="U5351" s="209"/>
      <c r="V5351" s="209"/>
    </row>
    <row r="5352" spans="4:22" x14ac:dyDescent="0.25">
      <c r="D5352" s="209"/>
      <c r="E5352" s="209"/>
      <c r="F5352" s="209"/>
      <c r="G5352" s="209"/>
      <c r="H5352" s="209"/>
      <c r="I5352" s="209"/>
      <c r="J5352" s="209"/>
      <c r="N5352" s="209"/>
      <c r="O5352" s="209"/>
      <c r="P5352" s="209"/>
      <c r="Q5352" s="209"/>
      <c r="R5352" s="209"/>
      <c r="S5352" s="209"/>
      <c r="T5352" s="209"/>
      <c r="U5352" s="209"/>
      <c r="V5352" s="209"/>
    </row>
    <row r="5353" spans="4:22" x14ac:dyDescent="0.25">
      <c r="D5353" s="209"/>
      <c r="E5353" s="209"/>
      <c r="F5353" s="209"/>
      <c r="G5353" s="209"/>
      <c r="H5353" s="209"/>
      <c r="I5353" s="209"/>
      <c r="J5353" s="209"/>
      <c r="N5353" s="209"/>
      <c r="O5353" s="209"/>
      <c r="P5353" s="209"/>
      <c r="Q5353" s="209"/>
      <c r="R5353" s="209"/>
      <c r="S5353" s="209"/>
      <c r="T5353" s="209"/>
      <c r="U5353" s="209"/>
      <c r="V5353" s="209"/>
    </row>
    <row r="5354" spans="4:22" x14ac:dyDescent="0.25">
      <c r="D5354" s="209"/>
      <c r="E5354" s="209"/>
      <c r="F5354" s="209"/>
      <c r="G5354" s="209"/>
      <c r="H5354" s="209"/>
      <c r="I5354" s="209"/>
      <c r="J5354" s="209"/>
      <c r="N5354" s="209"/>
      <c r="O5354" s="209"/>
      <c r="P5354" s="209"/>
      <c r="Q5354" s="209"/>
      <c r="R5354" s="209"/>
      <c r="S5354" s="209"/>
      <c r="T5354" s="209"/>
      <c r="U5354" s="209"/>
      <c r="V5354" s="209"/>
    </row>
    <row r="5355" spans="4:22" x14ac:dyDescent="0.25">
      <c r="D5355" s="209"/>
      <c r="E5355" s="209"/>
      <c r="F5355" s="209"/>
      <c r="G5355" s="209"/>
      <c r="H5355" s="209"/>
      <c r="I5355" s="209"/>
      <c r="J5355" s="209"/>
      <c r="N5355" s="209"/>
      <c r="O5355" s="209"/>
      <c r="P5355" s="209"/>
      <c r="Q5355" s="209"/>
      <c r="R5355" s="209"/>
      <c r="S5355" s="209"/>
      <c r="T5355" s="209"/>
      <c r="U5355" s="209"/>
      <c r="V5355" s="209"/>
    </row>
    <row r="5356" spans="4:22" x14ac:dyDescent="0.25">
      <c r="D5356" s="209"/>
      <c r="E5356" s="209"/>
      <c r="F5356" s="209"/>
      <c r="G5356" s="209"/>
      <c r="H5356" s="209"/>
      <c r="I5356" s="209"/>
      <c r="J5356" s="209"/>
      <c r="N5356" s="209"/>
      <c r="O5356" s="209"/>
      <c r="P5356" s="209"/>
      <c r="Q5356" s="209"/>
      <c r="R5356" s="209"/>
      <c r="S5356" s="209"/>
      <c r="T5356" s="209"/>
      <c r="U5356" s="209"/>
      <c r="V5356" s="209"/>
    </row>
    <row r="5357" spans="4:22" x14ac:dyDescent="0.25">
      <c r="D5357" s="209"/>
      <c r="E5357" s="209"/>
      <c r="F5357" s="209"/>
      <c r="G5357" s="209"/>
      <c r="H5357" s="209"/>
      <c r="I5357" s="209"/>
      <c r="J5357" s="209"/>
      <c r="N5357" s="209"/>
      <c r="O5357" s="209"/>
      <c r="P5357" s="209"/>
      <c r="Q5357" s="209"/>
      <c r="R5357" s="209"/>
      <c r="S5357" s="209"/>
      <c r="T5357" s="209"/>
      <c r="U5357" s="209"/>
      <c r="V5357" s="209"/>
    </row>
    <row r="5358" spans="4:22" x14ac:dyDescent="0.25">
      <c r="D5358" s="209"/>
      <c r="E5358" s="209"/>
      <c r="F5358" s="209"/>
      <c r="G5358" s="209"/>
      <c r="H5358" s="209"/>
      <c r="I5358" s="209"/>
      <c r="J5358" s="209"/>
      <c r="N5358" s="209"/>
      <c r="O5358" s="209"/>
      <c r="P5358" s="209"/>
      <c r="Q5358" s="209"/>
      <c r="R5358" s="209"/>
      <c r="S5358" s="209"/>
      <c r="T5358" s="209"/>
      <c r="U5358" s="209"/>
      <c r="V5358" s="209"/>
    </row>
    <row r="5359" spans="4:22" x14ac:dyDescent="0.25">
      <c r="D5359" s="209"/>
      <c r="E5359" s="209"/>
      <c r="F5359" s="209"/>
      <c r="G5359" s="209"/>
      <c r="H5359" s="209"/>
      <c r="I5359" s="209"/>
      <c r="J5359" s="209"/>
      <c r="N5359" s="209"/>
      <c r="O5359" s="209"/>
      <c r="P5359" s="209"/>
      <c r="Q5359" s="209"/>
      <c r="R5359" s="209"/>
      <c r="S5359" s="209"/>
      <c r="T5359" s="209"/>
      <c r="U5359" s="209"/>
      <c r="V5359" s="209"/>
    </row>
    <row r="5360" spans="4:22" x14ac:dyDescent="0.25">
      <c r="D5360" s="209"/>
      <c r="E5360" s="209"/>
      <c r="F5360" s="209"/>
      <c r="G5360" s="209"/>
      <c r="H5360" s="209"/>
      <c r="I5360" s="209"/>
      <c r="J5360" s="209"/>
      <c r="N5360" s="209"/>
      <c r="O5360" s="209"/>
      <c r="P5360" s="209"/>
      <c r="Q5360" s="209"/>
      <c r="R5360" s="209"/>
      <c r="S5360" s="209"/>
      <c r="T5360" s="209"/>
      <c r="U5360" s="209"/>
      <c r="V5360" s="209"/>
    </row>
    <row r="5361" spans="4:22" x14ac:dyDescent="0.25">
      <c r="D5361" s="209"/>
      <c r="E5361" s="209"/>
      <c r="F5361" s="209"/>
      <c r="G5361" s="209"/>
      <c r="H5361" s="209"/>
      <c r="I5361" s="209"/>
      <c r="J5361" s="209"/>
      <c r="N5361" s="209"/>
      <c r="O5361" s="209"/>
      <c r="P5361" s="209"/>
      <c r="Q5361" s="209"/>
      <c r="R5361" s="209"/>
      <c r="S5361" s="209"/>
      <c r="T5361" s="209"/>
      <c r="U5361" s="209"/>
      <c r="V5361" s="209"/>
    </row>
    <row r="5362" spans="4:22" x14ac:dyDescent="0.25">
      <c r="D5362" s="209"/>
      <c r="E5362" s="209"/>
      <c r="F5362" s="209"/>
      <c r="G5362" s="209"/>
      <c r="H5362" s="209"/>
      <c r="I5362" s="209"/>
      <c r="J5362" s="209"/>
      <c r="N5362" s="209"/>
      <c r="O5362" s="209"/>
      <c r="P5362" s="209"/>
      <c r="Q5362" s="209"/>
      <c r="R5362" s="209"/>
      <c r="S5362" s="209"/>
      <c r="T5362" s="209"/>
      <c r="U5362" s="209"/>
      <c r="V5362" s="209"/>
    </row>
    <row r="5363" spans="4:22" x14ac:dyDescent="0.25">
      <c r="D5363" s="209"/>
      <c r="E5363" s="209"/>
      <c r="F5363" s="209"/>
      <c r="G5363" s="209"/>
      <c r="H5363" s="209"/>
      <c r="I5363" s="209"/>
      <c r="J5363" s="209"/>
      <c r="N5363" s="209"/>
      <c r="O5363" s="209"/>
      <c r="P5363" s="209"/>
      <c r="Q5363" s="209"/>
      <c r="R5363" s="209"/>
      <c r="S5363" s="209"/>
      <c r="T5363" s="209"/>
      <c r="U5363" s="209"/>
      <c r="V5363" s="209"/>
    </row>
    <row r="5364" spans="4:22" x14ac:dyDescent="0.25">
      <c r="D5364" s="209"/>
      <c r="E5364" s="209"/>
      <c r="F5364" s="209"/>
      <c r="G5364" s="209"/>
      <c r="H5364" s="209"/>
      <c r="I5364" s="209"/>
      <c r="J5364" s="209"/>
      <c r="N5364" s="209"/>
      <c r="O5364" s="209"/>
      <c r="P5364" s="209"/>
      <c r="Q5364" s="209"/>
      <c r="R5364" s="209"/>
      <c r="S5364" s="209"/>
      <c r="T5364" s="209"/>
      <c r="U5364" s="209"/>
      <c r="V5364" s="209"/>
    </row>
    <row r="5365" spans="4:22" x14ac:dyDescent="0.25">
      <c r="D5365" s="209"/>
      <c r="E5365" s="209"/>
      <c r="F5365" s="209"/>
      <c r="G5365" s="209"/>
      <c r="H5365" s="209"/>
      <c r="I5365" s="209"/>
      <c r="J5365" s="209"/>
      <c r="N5365" s="209"/>
      <c r="O5365" s="209"/>
      <c r="P5365" s="209"/>
      <c r="Q5365" s="209"/>
      <c r="R5365" s="209"/>
      <c r="S5365" s="209"/>
      <c r="T5365" s="209"/>
      <c r="U5365" s="209"/>
      <c r="V5365" s="209"/>
    </row>
    <row r="5366" spans="4:22" x14ac:dyDescent="0.25">
      <c r="D5366" s="209"/>
      <c r="E5366" s="209"/>
      <c r="F5366" s="209"/>
      <c r="G5366" s="209"/>
      <c r="H5366" s="209"/>
      <c r="I5366" s="209"/>
      <c r="J5366" s="209"/>
      <c r="N5366" s="209"/>
      <c r="O5366" s="209"/>
      <c r="P5366" s="209"/>
      <c r="Q5366" s="209"/>
      <c r="R5366" s="209"/>
      <c r="S5366" s="209"/>
      <c r="T5366" s="209"/>
      <c r="U5366" s="209"/>
      <c r="V5366" s="209"/>
    </row>
    <row r="5367" spans="4:22" x14ac:dyDescent="0.25">
      <c r="D5367" s="209"/>
      <c r="E5367" s="209"/>
      <c r="F5367" s="209"/>
      <c r="G5367" s="209"/>
      <c r="H5367" s="209"/>
      <c r="I5367" s="209"/>
      <c r="J5367" s="209"/>
      <c r="N5367" s="209"/>
      <c r="O5367" s="209"/>
      <c r="P5367" s="209"/>
      <c r="Q5367" s="209"/>
      <c r="R5367" s="209"/>
      <c r="S5367" s="209"/>
      <c r="T5367" s="209"/>
      <c r="U5367" s="209"/>
      <c r="V5367" s="209"/>
    </row>
    <row r="5368" spans="4:22" x14ac:dyDescent="0.25">
      <c r="D5368" s="209"/>
      <c r="E5368" s="209"/>
      <c r="F5368" s="209"/>
      <c r="G5368" s="209"/>
      <c r="H5368" s="209"/>
      <c r="I5368" s="209"/>
      <c r="J5368" s="209"/>
      <c r="N5368" s="209"/>
      <c r="O5368" s="209"/>
      <c r="P5368" s="209"/>
      <c r="Q5368" s="209"/>
      <c r="R5368" s="209"/>
      <c r="S5368" s="209"/>
      <c r="T5368" s="209"/>
      <c r="U5368" s="209"/>
      <c r="V5368" s="209"/>
    </row>
    <row r="5369" spans="4:22" x14ac:dyDescent="0.25">
      <c r="D5369" s="209"/>
      <c r="E5369" s="209"/>
      <c r="F5369" s="209"/>
      <c r="G5369" s="209"/>
      <c r="H5369" s="209"/>
      <c r="I5369" s="209"/>
      <c r="J5369" s="209"/>
      <c r="N5369" s="209"/>
      <c r="O5369" s="209"/>
      <c r="P5369" s="209"/>
      <c r="Q5369" s="209"/>
      <c r="R5369" s="209"/>
      <c r="S5369" s="209"/>
      <c r="T5369" s="209"/>
      <c r="U5369" s="209"/>
      <c r="V5369" s="209"/>
    </row>
    <row r="5370" spans="4:22" x14ac:dyDescent="0.25">
      <c r="D5370" s="209"/>
      <c r="E5370" s="209"/>
      <c r="F5370" s="209"/>
      <c r="G5370" s="209"/>
      <c r="H5370" s="209"/>
      <c r="I5370" s="209"/>
      <c r="J5370" s="209"/>
      <c r="N5370" s="209"/>
      <c r="O5370" s="209"/>
      <c r="P5370" s="209"/>
      <c r="Q5370" s="209"/>
      <c r="R5370" s="209"/>
      <c r="S5370" s="209"/>
      <c r="T5370" s="209"/>
      <c r="U5370" s="209"/>
      <c r="V5370" s="209"/>
    </row>
    <row r="5371" spans="4:22" x14ac:dyDescent="0.25">
      <c r="D5371" s="209"/>
      <c r="E5371" s="209"/>
      <c r="F5371" s="209"/>
      <c r="G5371" s="209"/>
      <c r="H5371" s="209"/>
      <c r="I5371" s="209"/>
      <c r="J5371" s="209"/>
      <c r="N5371" s="209"/>
      <c r="O5371" s="209"/>
      <c r="P5371" s="209"/>
      <c r="Q5371" s="209"/>
      <c r="R5371" s="209"/>
      <c r="S5371" s="209"/>
      <c r="T5371" s="209"/>
      <c r="U5371" s="209"/>
      <c r="V5371" s="209"/>
    </row>
    <row r="5372" spans="4:22" x14ac:dyDescent="0.25">
      <c r="D5372" s="209"/>
      <c r="E5372" s="209"/>
      <c r="F5372" s="209"/>
      <c r="G5372" s="209"/>
      <c r="H5372" s="209"/>
      <c r="I5372" s="209"/>
      <c r="J5372" s="209"/>
      <c r="N5372" s="209"/>
      <c r="O5372" s="209"/>
      <c r="P5372" s="209"/>
      <c r="Q5372" s="209"/>
      <c r="R5372" s="209"/>
      <c r="S5372" s="209"/>
      <c r="T5372" s="209"/>
      <c r="U5372" s="209"/>
      <c r="V5372" s="209"/>
    </row>
    <row r="5373" spans="4:22" x14ac:dyDescent="0.25">
      <c r="D5373" s="209"/>
      <c r="E5373" s="209"/>
      <c r="F5373" s="209"/>
      <c r="G5373" s="209"/>
      <c r="H5373" s="209"/>
      <c r="I5373" s="209"/>
      <c r="J5373" s="209"/>
      <c r="N5373" s="209"/>
      <c r="O5373" s="209"/>
      <c r="P5373" s="209"/>
      <c r="Q5373" s="209"/>
      <c r="R5373" s="209"/>
      <c r="S5373" s="209"/>
      <c r="T5373" s="209"/>
      <c r="U5373" s="209"/>
      <c r="V5373" s="209"/>
    </row>
    <row r="5374" spans="4:22" x14ac:dyDescent="0.25">
      <c r="D5374" s="209"/>
      <c r="E5374" s="209"/>
      <c r="F5374" s="209"/>
      <c r="G5374" s="209"/>
      <c r="H5374" s="209"/>
      <c r="I5374" s="209"/>
      <c r="J5374" s="209"/>
      <c r="N5374" s="209"/>
      <c r="O5374" s="209"/>
      <c r="P5374" s="209"/>
      <c r="Q5374" s="209"/>
      <c r="R5374" s="209"/>
      <c r="S5374" s="209"/>
      <c r="T5374" s="209"/>
      <c r="U5374" s="209"/>
      <c r="V5374" s="209"/>
    </row>
    <row r="5375" spans="4:22" x14ac:dyDescent="0.25">
      <c r="D5375" s="209"/>
      <c r="E5375" s="209"/>
      <c r="F5375" s="209"/>
      <c r="G5375" s="209"/>
      <c r="H5375" s="209"/>
      <c r="I5375" s="209"/>
      <c r="J5375" s="209"/>
      <c r="N5375" s="209"/>
      <c r="O5375" s="209"/>
      <c r="P5375" s="209"/>
      <c r="Q5375" s="209"/>
      <c r="R5375" s="209"/>
      <c r="S5375" s="209"/>
      <c r="T5375" s="209"/>
      <c r="U5375" s="209"/>
      <c r="V5375" s="209"/>
    </row>
    <row r="5376" spans="4:22" x14ac:dyDescent="0.25">
      <c r="D5376" s="209"/>
      <c r="E5376" s="209"/>
      <c r="F5376" s="209"/>
      <c r="G5376" s="209"/>
      <c r="H5376" s="209"/>
      <c r="I5376" s="209"/>
      <c r="J5376" s="209"/>
      <c r="N5376" s="209"/>
      <c r="O5376" s="209"/>
      <c r="P5376" s="209"/>
      <c r="Q5376" s="209"/>
      <c r="R5376" s="209"/>
      <c r="S5376" s="209"/>
      <c r="T5376" s="209"/>
      <c r="U5376" s="209"/>
      <c r="V5376" s="209"/>
    </row>
    <row r="5377" spans="4:22" x14ac:dyDescent="0.25">
      <c r="D5377" s="209"/>
      <c r="E5377" s="209"/>
      <c r="F5377" s="209"/>
      <c r="G5377" s="209"/>
      <c r="H5377" s="209"/>
      <c r="I5377" s="209"/>
      <c r="J5377" s="209"/>
      <c r="N5377" s="209"/>
      <c r="O5377" s="209"/>
      <c r="P5377" s="209"/>
      <c r="Q5377" s="209"/>
      <c r="R5377" s="209"/>
      <c r="S5377" s="209"/>
      <c r="T5377" s="209"/>
      <c r="U5377" s="209"/>
      <c r="V5377" s="209"/>
    </row>
    <row r="5378" spans="4:22" x14ac:dyDescent="0.25">
      <c r="D5378" s="209"/>
      <c r="E5378" s="209"/>
      <c r="F5378" s="209"/>
      <c r="G5378" s="209"/>
      <c r="H5378" s="209"/>
      <c r="I5378" s="209"/>
      <c r="J5378" s="209"/>
      <c r="N5378" s="209"/>
      <c r="O5378" s="209"/>
      <c r="P5378" s="209"/>
      <c r="Q5378" s="209"/>
      <c r="R5378" s="209"/>
      <c r="S5378" s="209"/>
      <c r="T5378" s="209"/>
      <c r="U5378" s="209"/>
      <c r="V5378" s="209"/>
    </row>
    <row r="5379" spans="4:22" x14ac:dyDescent="0.25">
      <c r="D5379" s="209"/>
      <c r="E5379" s="209"/>
      <c r="F5379" s="209"/>
      <c r="G5379" s="209"/>
      <c r="H5379" s="209"/>
      <c r="I5379" s="209"/>
      <c r="J5379" s="209"/>
      <c r="N5379" s="209"/>
      <c r="O5379" s="209"/>
      <c r="P5379" s="209"/>
      <c r="Q5379" s="209"/>
      <c r="R5379" s="209"/>
      <c r="S5379" s="209"/>
      <c r="T5379" s="209"/>
      <c r="U5379" s="209"/>
      <c r="V5379" s="209"/>
    </row>
    <row r="5380" spans="4:22" x14ac:dyDescent="0.25">
      <c r="D5380" s="209"/>
      <c r="E5380" s="209"/>
      <c r="F5380" s="209"/>
      <c r="G5380" s="209"/>
      <c r="H5380" s="209"/>
      <c r="I5380" s="209"/>
      <c r="J5380" s="209"/>
      <c r="N5380" s="209"/>
      <c r="O5380" s="209"/>
      <c r="P5380" s="209"/>
      <c r="Q5380" s="209"/>
      <c r="R5380" s="209"/>
      <c r="S5380" s="209"/>
      <c r="T5380" s="209"/>
      <c r="U5380" s="209"/>
      <c r="V5380" s="209"/>
    </row>
    <row r="5381" spans="4:22" x14ac:dyDescent="0.25">
      <c r="D5381" s="209"/>
      <c r="E5381" s="209"/>
      <c r="F5381" s="209"/>
      <c r="G5381" s="209"/>
      <c r="H5381" s="209"/>
      <c r="I5381" s="209"/>
      <c r="J5381" s="209"/>
      <c r="N5381" s="209"/>
      <c r="O5381" s="209"/>
      <c r="P5381" s="209"/>
      <c r="Q5381" s="209"/>
      <c r="R5381" s="209"/>
      <c r="S5381" s="209"/>
      <c r="T5381" s="209"/>
      <c r="U5381" s="209"/>
      <c r="V5381" s="209"/>
    </row>
    <row r="5382" spans="4:22" x14ac:dyDescent="0.25">
      <c r="D5382" s="209"/>
      <c r="E5382" s="209"/>
      <c r="F5382" s="209"/>
      <c r="G5382" s="209"/>
      <c r="H5382" s="209"/>
      <c r="I5382" s="209"/>
      <c r="J5382" s="209"/>
      <c r="N5382" s="209"/>
      <c r="O5382" s="209"/>
      <c r="P5382" s="209"/>
      <c r="Q5382" s="209"/>
      <c r="R5382" s="209"/>
      <c r="S5382" s="209"/>
      <c r="T5382" s="209"/>
      <c r="U5382" s="209"/>
      <c r="V5382" s="209"/>
    </row>
    <row r="5383" spans="4:22" x14ac:dyDescent="0.25">
      <c r="D5383" s="209"/>
      <c r="E5383" s="209"/>
      <c r="F5383" s="209"/>
      <c r="G5383" s="209"/>
      <c r="H5383" s="209"/>
      <c r="I5383" s="209"/>
      <c r="J5383" s="209"/>
      <c r="N5383" s="209"/>
      <c r="O5383" s="209"/>
      <c r="P5383" s="209"/>
      <c r="Q5383" s="209"/>
      <c r="R5383" s="209"/>
      <c r="S5383" s="209"/>
      <c r="T5383" s="209"/>
      <c r="U5383" s="209"/>
      <c r="V5383" s="209"/>
    </row>
    <row r="5384" spans="4:22" x14ac:dyDescent="0.25">
      <c r="D5384" s="209"/>
      <c r="E5384" s="209"/>
      <c r="F5384" s="209"/>
      <c r="G5384" s="209"/>
      <c r="H5384" s="209"/>
      <c r="I5384" s="209"/>
      <c r="J5384" s="209"/>
      <c r="N5384" s="209"/>
      <c r="O5384" s="209"/>
      <c r="P5384" s="209"/>
      <c r="Q5384" s="209"/>
      <c r="R5384" s="209"/>
      <c r="S5384" s="209"/>
      <c r="T5384" s="209"/>
      <c r="U5384" s="209"/>
      <c r="V5384" s="209"/>
    </row>
    <row r="5385" spans="4:22" x14ac:dyDescent="0.25">
      <c r="D5385" s="209"/>
      <c r="E5385" s="209"/>
      <c r="F5385" s="209"/>
      <c r="G5385" s="209"/>
      <c r="H5385" s="209"/>
      <c r="I5385" s="209"/>
      <c r="J5385" s="209"/>
      <c r="N5385" s="209"/>
      <c r="O5385" s="209"/>
      <c r="P5385" s="209"/>
      <c r="Q5385" s="209"/>
      <c r="R5385" s="209"/>
      <c r="S5385" s="209"/>
      <c r="T5385" s="209"/>
      <c r="U5385" s="209"/>
      <c r="V5385" s="209"/>
    </row>
    <row r="5386" spans="4:22" x14ac:dyDescent="0.25">
      <c r="D5386" s="209"/>
      <c r="E5386" s="209"/>
      <c r="F5386" s="209"/>
      <c r="G5386" s="209"/>
      <c r="H5386" s="209"/>
      <c r="I5386" s="209"/>
      <c r="J5386" s="209"/>
      <c r="N5386" s="209"/>
      <c r="O5386" s="209"/>
      <c r="P5386" s="209"/>
      <c r="Q5386" s="209"/>
      <c r="R5386" s="209"/>
      <c r="S5386" s="209"/>
      <c r="T5386" s="209"/>
      <c r="U5386" s="209"/>
      <c r="V5386" s="209"/>
    </row>
    <row r="5387" spans="4:22" x14ac:dyDescent="0.25">
      <c r="D5387" s="209"/>
      <c r="E5387" s="209"/>
      <c r="F5387" s="209"/>
      <c r="G5387" s="209"/>
      <c r="H5387" s="209"/>
      <c r="I5387" s="209"/>
      <c r="J5387" s="209"/>
      <c r="N5387" s="209"/>
      <c r="O5387" s="209"/>
      <c r="P5387" s="209"/>
      <c r="Q5387" s="209"/>
      <c r="R5387" s="209"/>
      <c r="S5387" s="209"/>
      <c r="T5387" s="209"/>
      <c r="U5387" s="209"/>
      <c r="V5387" s="209"/>
    </row>
    <row r="5388" spans="4:22" x14ac:dyDescent="0.25">
      <c r="D5388" s="209"/>
      <c r="E5388" s="209"/>
      <c r="F5388" s="209"/>
      <c r="G5388" s="209"/>
      <c r="H5388" s="209"/>
      <c r="I5388" s="209"/>
      <c r="J5388" s="209"/>
      <c r="N5388" s="209"/>
      <c r="O5388" s="209"/>
      <c r="P5388" s="209"/>
      <c r="Q5388" s="209"/>
      <c r="R5388" s="209"/>
      <c r="S5388" s="209"/>
      <c r="T5388" s="209"/>
      <c r="U5388" s="209"/>
      <c r="V5388" s="209"/>
    </row>
    <row r="5389" spans="4:22" x14ac:dyDescent="0.25">
      <c r="D5389" s="209"/>
      <c r="E5389" s="209"/>
      <c r="F5389" s="209"/>
      <c r="G5389" s="209"/>
      <c r="H5389" s="209"/>
      <c r="I5389" s="209"/>
      <c r="J5389" s="209"/>
      <c r="N5389" s="209"/>
      <c r="O5389" s="209"/>
      <c r="P5389" s="209"/>
      <c r="Q5389" s="209"/>
      <c r="R5389" s="209"/>
      <c r="S5389" s="209"/>
      <c r="T5389" s="209"/>
      <c r="U5389" s="209"/>
      <c r="V5389" s="209"/>
    </row>
    <row r="5390" spans="4:22" x14ac:dyDescent="0.25">
      <c r="D5390" s="209"/>
      <c r="E5390" s="209"/>
      <c r="F5390" s="209"/>
      <c r="G5390" s="209"/>
      <c r="H5390" s="209"/>
      <c r="I5390" s="209"/>
      <c r="J5390" s="209"/>
      <c r="N5390" s="209"/>
      <c r="O5390" s="209"/>
      <c r="P5390" s="209"/>
      <c r="Q5390" s="209"/>
      <c r="R5390" s="209"/>
      <c r="S5390" s="209"/>
      <c r="T5390" s="209"/>
      <c r="U5390" s="209"/>
      <c r="V5390" s="209"/>
    </row>
    <row r="5391" spans="4:22" x14ac:dyDescent="0.25">
      <c r="D5391" s="209"/>
      <c r="E5391" s="209"/>
      <c r="F5391" s="209"/>
      <c r="G5391" s="209"/>
      <c r="H5391" s="209"/>
      <c r="I5391" s="209"/>
      <c r="J5391" s="209"/>
      <c r="N5391" s="209"/>
      <c r="O5391" s="209"/>
      <c r="P5391" s="209"/>
      <c r="Q5391" s="209"/>
      <c r="R5391" s="209"/>
      <c r="S5391" s="209"/>
      <c r="T5391" s="209"/>
      <c r="U5391" s="209"/>
      <c r="V5391" s="209"/>
    </row>
    <row r="5392" spans="4:22" x14ac:dyDescent="0.25">
      <c r="D5392" s="209"/>
      <c r="E5392" s="209"/>
      <c r="F5392" s="209"/>
      <c r="G5392" s="209"/>
      <c r="H5392" s="209"/>
      <c r="I5392" s="209"/>
      <c r="J5392" s="209"/>
      <c r="N5392" s="209"/>
      <c r="O5392" s="209"/>
      <c r="P5392" s="209"/>
      <c r="Q5392" s="209"/>
      <c r="R5392" s="209"/>
      <c r="S5392" s="209"/>
      <c r="T5392" s="209"/>
      <c r="U5392" s="209"/>
      <c r="V5392" s="209"/>
    </row>
    <row r="5393" spans="4:22" x14ac:dyDescent="0.25">
      <c r="D5393" s="209"/>
      <c r="E5393" s="209"/>
      <c r="F5393" s="209"/>
      <c r="G5393" s="209"/>
      <c r="H5393" s="209"/>
      <c r="I5393" s="209"/>
      <c r="J5393" s="209"/>
      <c r="N5393" s="209"/>
      <c r="O5393" s="209"/>
      <c r="P5393" s="209"/>
      <c r="Q5393" s="209"/>
      <c r="R5393" s="209"/>
      <c r="S5393" s="209"/>
      <c r="T5393" s="209"/>
      <c r="U5393" s="209"/>
      <c r="V5393" s="209"/>
    </row>
    <row r="5394" spans="4:22" x14ac:dyDescent="0.25">
      <c r="D5394" s="209"/>
      <c r="E5394" s="209"/>
      <c r="F5394" s="209"/>
      <c r="G5394" s="209"/>
      <c r="H5394" s="209"/>
      <c r="I5394" s="209"/>
      <c r="J5394" s="209"/>
      <c r="N5394" s="209"/>
      <c r="O5394" s="209"/>
      <c r="P5394" s="209"/>
      <c r="Q5394" s="209"/>
      <c r="R5394" s="209"/>
      <c r="S5394" s="209"/>
      <c r="T5394" s="209"/>
      <c r="U5394" s="209"/>
      <c r="V5394" s="209"/>
    </row>
    <row r="5395" spans="4:22" x14ac:dyDescent="0.25">
      <c r="D5395" s="209"/>
      <c r="E5395" s="209"/>
      <c r="F5395" s="209"/>
      <c r="G5395" s="209"/>
      <c r="H5395" s="209"/>
      <c r="I5395" s="209"/>
      <c r="J5395" s="209"/>
      <c r="N5395" s="209"/>
      <c r="O5395" s="209"/>
      <c r="P5395" s="209"/>
      <c r="Q5395" s="209"/>
      <c r="R5395" s="209"/>
      <c r="S5395" s="209"/>
      <c r="T5395" s="209"/>
      <c r="U5395" s="209"/>
      <c r="V5395" s="209"/>
    </row>
    <row r="5396" spans="4:22" x14ac:dyDescent="0.25">
      <c r="D5396" s="209"/>
      <c r="E5396" s="209"/>
      <c r="F5396" s="209"/>
      <c r="G5396" s="209"/>
      <c r="H5396" s="209"/>
      <c r="I5396" s="209"/>
      <c r="J5396" s="209"/>
      <c r="N5396" s="209"/>
      <c r="O5396" s="209"/>
      <c r="P5396" s="209"/>
      <c r="Q5396" s="209"/>
      <c r="R5396" s="209"/>
      <c r="S5396" s="209"/>
      <c r="T5396" s="209"/>
      <c r="U5396" s="209"/>
      <c r="V5396" s="209"/>
    </row>
    <row r="5397" spans="4:22" x14ac:dyDescent="0.25">
      <c r="D5397" s="209"/>
      <c r="E5397" s="209"/>
      <c r="F5397" s="209"/>
      <c r="G5397" s="209"/>
      <c r="H5397" s="209"/>
      <c r="I5397" s="209"/>
      <c r="J5397" s="209"/>
      <c r="N5397" s="209"/>
      <c r="O5397" s="209"/>
      <c r="P5397" s="209"/>
      <c r="Q5397" s="209"/>
      <c r="R5397" s="209"/>
      <c r="S5397" s="209"/>
      <c r="T5397" s="209"/>
      <c r="U5397" s="209"/>
      <c r="V5397" s="209"/>
    </row>
    <row r="5398" spans="4:22" x14ac:dyDescent="0.25">
      <c r="D5398" s="209"/>
      <c r="E5398" s="209"/>
      <c r="F5398" s="209"/>
      <c r="G5398" s="209"/>
      <c r="H5398" s="209"/>
      <c r="I5398" s="209"/>
      <c r="J5398" s="209"/>
      <c r="N5398" s="209"/>
      <c r="O5398" s="209"/>
      <c r="P5398" s="209"/>
      <c r="Q5398" s="209"/>
      <c r="R5398" s="209"/>
      <c r="S5398" s="209"/>
      <c r="T5398" s="209"/>
      <c r="U5398" s="209"/>
      <c r="V5398" s="209"/>
    </row>
    <row r="5399" spans="4:22" x14ac:dyDescent="0.25">
      <c r="D5399" s="209"/>
      <c r="E5399" s="209"/>
      <c r="F5399" s="209"/>
      <c r="G5399" s="209"/>
      <c r="H5399" s="209"/>
      <c r="I5399" s="209"/>
      <c r="J5399" s="209"/>
      <c r="N5399" s="209"/>
      <c r="O5399" s="209"/>
      <c r="P5399" s="209"/>
      <c r="Q5399" s="209"/>
      <c r="R5399" s="209"/>
      <c r="S5399" s="209"/>
      <c r="T5399" s="209"/>
      <c r="U5399" s="209"/>
      <c r="V5399" s="209"/>
    </row>
    <row r="5400" spans="4:22" x14ac:dyDescent="0.25">
      <c r="D5400" s="209"/>
      <c r="E5400" s="209"/>
      <c r="F5400" s="209"/>
      <c r="G5400" s="209"/>
      <c r="H5400" s="209"/>
      <c r="I5400" s="209"/>
      <c r="J5400" s="209"/>
      <c r="N5400" s="209"/>
      <c r="O5400" s="209"/>
      <c r="P5400" s="209"/>
      <c r="Q5400" s="209"/>
      <c r="R5400" s="209"/>
      <c r="S5400" s="209"/>
      <c r="T5400" s="209"/>
      <c r="U5400" s="209"/>
      <c r="V5400" s="209"/>
    </row>
    <row r="5401" spans="4:22" x14ac:dyDescent="0.25">
      <c r="D5401" s="209"/>
      <c r="E5401" s="209"/>
      <c r="F5401" s="209"/>
      <c r="G5401" s="209"/>
      <c r="H5401" s="209"/>
      <c r="I5401" s="209"/>
      <c r="J5401" s="209"/>
      <c r="N5401" s="209"/>
      <c r="O5401" s="209"/>
      <c r="P5401" s="209"/>
      <c r="Q5401" s="209"/>
      <c r="R5401" s="209"/>
      <c r="S5401" s="209"/>
      <c r="T5401" s="209"/>
      <c r="U5401" s="209"/>
      <c r="V5401" s="209"/>
    </row>
    <row r="5402" spans="4:22" x14ac:dyDescent="0.25">
      <c r="D5402" s="209"/>
      <c r="E5402" s="209"/>
      <c r="F5402" s="209"/>
      <c r="G5402" s="209"/>
      <c r="H5402" s="209"/>
      <c r="I5402" s="209"/>
      <c r="J5402" s="209"/>
      <c r="N5402" s="209"/>
      <c r="O5402" s="209"/>
      <c r="P5402" s="209"/>
      <c r="Q5402" s="209"/>
      <c r="R5402" s="209"/>
      <c r="S5402" s="209"/>
      <c r="T5402" s="209"/>
      <c r="U5402" s="209"/>
      <c r="V5402" s="209"/>
    </row>
    <row r="5403" spans="4:22" x14ac:dyDescent="0.25">
      <c r="D5403" s="209"/>
      <c r="E5403" s="209"/>
      <c r="F5403" s="209"/>
      <c r="G5403" s="209"/>
      <c r="H5403" s="209"/>
      <c r="I5403" s="209"/>
      <c r="J5403" s="209"/>
      <c r="N5403" s="209"/>
      <c r="O5403" s="209"/>
      <c r="P5403" s="209"/>
      <c r="Q5403" s="209"/>
      <c r="R5403" s="209"/>
      <c r="S5403" s="209"/>
      <c r="T5403" s="209"/>
      <c r="U5403" s="209"/>
      <c r="V5403" s="209"/>
    </row>
    <row r="5404" spans="4:22" x14ac:dyDescent="0.25">
      <c r="D5404" s="209"/>
      <c r="E5404" s="209"/>
      <c r="F5404" s="209"/>
      <c r="G5404" s="209"/>
      <c r="H5404" s="209"/>
      <c r="I5404" s="209"/>
      <c r="J5404" s="209"/>
      <c r="N5404" s="209"/>
      <c r="O5404" s="209"/>
      <c r="P5404" s="209"/>
      <c r="Q5404" s="209"/>
      <c r="R5404" s="209"/>
      <c r="S5404" s="209"/>
      <c r="T5404" s="209"/>
      <c r="U5404" s="209"/>
      <c r="V5404" s="209"/>
    </row>
    <row r="5405" spans="4:22" x14ac:dyDescent="0.25">
      <c r="D5405" s="209"/>
      <c r="E5405" s="209"/>
      <c r="F5405" s="209"/>
      <c r="G5405" s="209"/>
      <c r="H5405" s="209"/>
      <c r="I5405" s="209"/>
      <c r="J5405" s="209"/>
      <c r="N5405" s="209"/>
      <c r="O5405" s="209"/>
      <c r="P5405" s="209"/>
      <c r="Q5405" s="209"/>
      <c r="R5405" s="209"/>
      <c r="S5405" s="209"/>
      <c r="T5405" s="209"/>
      <c r="U5405" s="209"/>
      <c r="V5405" s="209"/>
    </row>
    <row r="5406" spans="4:22" x14ac:dyDescent="0.25">
      <c r="D5406" s="209"/>
      <c r="E5406" s="209"/>
      <c r="F5406" s="209"/>
      <c r="G5406" s="209"/>
      <c r="H5406" s="209"/>
      <c r="I5406" s="209"/>
      <c r="J5406" s="209"/>
      <c r="N5406" s="209"/>
      <c r="O5406" s="209"/>
      <c r="P5406" s="209"/>
      <c r="Q5406" s="209"/>
      <c r="R5406" s="209"/>
      <c r="S5406" s="209"/>
      <c r="T5406" s="209"/>
      <c r="U5406" s="209"/>
      <c r="V5406" s="209"/>
    </row>
    <row r="5407" spans="4:22" x14ac:dyDescent="0.25">
      <c r="D5407" s="209"/>
      <c r="E5407" s="209"/>
      <c r="F5407" s="209"/>
      <c r="G5407" s="209"/>
      <c r="H5407" s="209"/>
      <c r="I5407" s="209"/>
      <c r="J5407" s="209"/>
      <c r="N5407" s="209"/>
      <c r="O5407" s="209"/>
      <c r="P5407" s="209"/>
      <c r="Q5407" s="209"/>
      <c r="R5407" s="209"/>
      <c r="S5407" s="209"/>
      <c r="T5407" s="209"/>
      <c r="U5407" s="209"/>
      <c r="V5407" s="209"/>
    </row>
    <row r="5408" spans="4:22" x14ac:dyDescent="0.25">
      <c r="D5408" s="209"/>
      <c r="E5408" s="209"/>
      <c r="F5408" s="209"/>
      <c r="G5408" s="209"/>
      <c r="H5408" s="209"/>
      <c r="I5408" s="209"/>
      <c r="J5408" s="209"/>
      <c r="N5408" s="209"/>
      <c r="O5408" s="209"/>
      <c r="P5408" s="209"/>
      <c r="Q5408" s="209"/>
      <c r="R5408" s="209"/>
      <c r="S5408" s="209"/>
      <c r="T5408" s="209"/>
      <c r="U5408" s="209"/>
      <c r="V5408" s="209"/>
    </row>
    <row r="5409" spans="4:22" x14ac:dyDescent="0.25">
      <c r="D5409" s="209"/>
      <c r="E5409" s="209"/>
      <c r="F5409" s="209"/>
      <c r="G5409" s="209"/>
      <c r="H5409" s="209"/>
      <c r="I5409" s="209"/>
      <c r="J5409" s="209"/>
      <c r="N5409" s="209"/>
      <c r="O5409" s="209"/>
      <c r="P5409" s="209"/>
      <c r="Q5409" s="209"/>
      <c r="R5409" s="209"/>
      <c r="S5409" s="209"/>
      <c r="T5409" s="209"/>
      <c r="U5409" s="209"/>
      <c r="V5409" s="209"/>
    </row>
    <row r="5410" spans="4:22" x14ac:dyDescent="0.25">
      <c r="D5410" s="209"/>
      <c r="E5410" s="209"/>
      <c r="F5410" s="209"/>
      <c r="G5410" s="209"/>
      <c r="H5410" s="209"/>
      <c r="I5410" s="209"/>
      <c r="J5410" s="209"/>
      <c r="N5410" s="209"/>
      <c r="O5410" s="209"/>
      <c r="P5410" s="209"/>
      <c r="Q5410" s="209"/>
      <c r="R5410" s="209"/>
      <c r="S5410" s="209"/>
      <c r="T5410" s="209"/>
      <c r="U5410" s="209"/>
      <c r="V5410" s="209"/>
    </row>
    <row r="5411" spans="4:22" x14ac:dyDescent="0.25">
      <c r="D5411" s="209"/>
      <c r="E5411" s="209"/>
      <c r="F5411" s="209"/>
      <c r="G5411" s="209"/>
      <c r="H5411" s="209"/>
      <c r="I5411" s="209"/>
      <c r="J5411" s="209"/>
      <c r="N5411" s="209"/>
      <c r="O5411" s="209"/>
      <c r="P5411" s="209"/>
      <c r="Q5411" s="209"/>
      <c r="R5411" s="209"/>
      <c r="S5411" s="209"/>
      <c r="T5411" s="209"/>
      <c r="U5411" s="209"/>
      <c r="V5411" s="209"/>
    </row>
    <row r="5412" spans="4:22" x14ac:dyDescent="0.25">
      <c r="D5412" s="209"/>
      <c r="E5412" s="209"/>
      <c r="F5412" s="209"/>
      <c r="G5412" s="209"/>
      <c r="H5412" s="209"/>
      <c r="I5412" s="209"/>
      <c r="J5412" s="209"/>
      <c r="N5412" s="209"/>
      <c r="O5412" s="209"/>
      <c r="P5412" s="209"/>
      <c r="Q5412" s="209"/>
      <c r="R5412" s="209"/>
      <c r="S5412" s="209"/>
      <c r="T5412" s="209"/>
      <c r="U5412" s="209"/>
      <c r="V5412" s="209"/>
    </row>
    <row r="5413" spans="4:22" x14ac:dyDescent="0.25">
      <c r="D5413" s="209"/>
      <c r="E5413" s="209"/>
      <c r="F5413" s="209"/>
      <c r="G5413" s="209"/>
      <c r="H5413" s="209"/>
      <c r="I5413" s="209"/>
      <c r="J5413" s="209"/>
      <c r="N5413" s="209"/>
      <c r="O5413" s="209"/>
      <c r="P5413" s="209"/>
      <c r="Q5413" s="209"/>
      <c r="R5413" s="209"/>
      <c r="S5413" s="209"/>
      <c r="T5413" s="209"/>
      <c r="U5413" s="209"/>
      <c r="V5413" s="209"/>
    </row>
    <row r="5414" spans="4:22" x14ac:dyDescent="0.25">
      <c r="D5414" s="209"/>
      <c r="E5414" s="209"/>
      <c r="F5414" s="209"/>
      <c r="G5414" s="209"/>
      <c r="H5414" s="209"/>
      <c r="I5414" s="209"/>
      <c r="J5414" s="209"/>
      <c r="N5414" s="209"/>
      <c r="O5414" s="209"/>
      <c r="P5414" s="209"/>
      <c r="Q5414" s="209"/>
      <c r="R5414" s="209"/>
      <c r="S5414" s="209"/>
      <c r="T5414" s="209"/>
      <c r="U5414" s="209"/>
      <c r="V5414" s="209"/>
    </row>
    <row r="5415" spans="4:22" x14ac:dyDescent="0.25">
      <c r="D5415" s="209"/>
      <c r="E5415" s="209"/>
      <c r="F5415" s="209"/>
      <c r="G5415" s="209"/>
      <c r="H5415" s="209"/>
      <c r="I5415" s="209"/>
      <c r="J5415" s="209"/>
      <c r="N5415" s="209"/>
      <c r="O5415" s="209"/>
      <c r="P5415" s="209"/>
      <c r="Q5415" s="209"/>
      <c r="R5415" s="209"/>
      <c r="S5415" s="209"/>
      <c r="T5415" s="209"/>
      <c r="U5415" s="209"/>
      <c r="V5415" s="209"/>
    </row>
    <row r="5416" spans="4:22" x14ac:dyDescent="0.25">
      <c r="D5416" s="209"/>
      <c r="E5416" s="209"/>
      <c r="F5416" s="209"/>
      <c r="G5416" s="209"/>
      <c r="H5416" s="209"/>
      <c r="I5416" s="209"/>
      <c r="J5416" s="209"/>
      <c r="N5416" s="209"/>
      <c r="O5416" s="209"/>
      <c r="P5416" s="209"/>
      <c r="Q5416" s="209"/>
      <c r="R5416" s="209"/>
      <c r="S5416" s="209"/>
      <c r="T5416" s="209"/>
      <c r="U5416" s="209"/>
      <c r="V5416" s="209"/>
    </row>
    <row r="5417" spans="4:22" x14ac:dyDescent="0.25">
      <c r="D5417" s="209"/>
      <c r="E5417" s="209"/>
      <c r="F5417" s="209"/>
      <c r="G5417" s="209"/>
      <c r="H5417" s="209"/>
      <c r="I5417" s="209"/>
      <c r="J5417" s="209"/>
      <c r="N5417" s="209"/>
      <c r="O5417" s="209"/>
      <c r="P5417" s="209"/>
      <c r="Q5417" s="209"/>
      <c r="R5417" s="209"/>
      <c r="S5417" s="209"/>
      <c r="T5417" s="209"/>
      <c r="U5417" s="209"/>
      <c r="V5417" s="209"/>
    </row>
    <row r="5418" spans="4:22" x14ac:dyDescent="0.25">
      <c r="D5418" s="209"/>
      <c r="E5418" s="209"/>
      <c r="F5418" s="209"/>
      <c r="G5418" s="209"/>
      <c r="H5418" s="209"/>
      <c r="I5418" s="209"/>
      <c r="J5418" s="209"/>
      <c r="N5418" s="209"/>
      <c r="O5418" s="209"/>
      <c r="P5418" s="209"/>
      <c r="Q5418" s="209"/>
      <c r="R5418" s="209"/>
      <c r="S5418" s="209"/>
      <c r="T5418" s="209"/>
      <c r="U5418" s="209"/>
      <c r="V5418" s="209"/>
    </row>
    <row r="5419" spans="4:22" x14ac:dyDescent="0.25">
      <c r="D5419" s="209"/>
      <c r="E5419" s="209"/>
      <c r="F5419" s="209"/>
      <c r="G5419" s="209"/>
      <c r="H5419" s="209"/>
      <c r="I5419" s="209"/>
      <c r="J5419" s="209"/>
      <c r="N5419" s="209"/>
      <c r="O5419" s="209"/>
      <c r="P5419" s="209"/>
      <c r="Q5419" s="209"/>
      <c r="R5419" s="209"/>
      <c r="S5419" s="209"/>
      <c r="T5419" s="209"/>
      <c r="U5419" s="209"/>
      <c r="V5419" s="209"/>
    </row>
    <row r="5420" spans="4:22" x14ac:dyDescent="0.25">
      <c r="D5420" s="209"/>
      <c r="E5420" s="209"/>
      <c r="F5420" s="209"/>
      <c r="G5420" s="209"/>
      <c r="H5420" s="209"/>
      <c r="I5420" s="209"/>
      <c r="J5420" s="209"/>
      <c r="N5420" s="209"/>
      <c r="O5420" s="209"/>
      <c r="P5420" s="209"/>
      <c r="Q5420" s="209"/>
      <c r="R5420" s="209"/>
      <c r="S5420" s="209"/>
      <c r="T5420" s="209"/>
      <c r="U5420" s="209"/>
      <c r="V5420" s="209"/>
    </row>
    <row r="5421" spans="4:22" x14ac:dyDescent="0.25">
      <c r="D5421" s="209"/>
      <c r="E5421" s="209"/>
      <c r="F5421" s="209"/>
      <c r="G5421" s="209"/>
      <c r="H5421" s="209"/>
      <c r="I5421" s="209"/>
      <c r="J5421" s="209"/>
      <c r="N5421" s="209"/>
      <c r="O5421" s="209"/>
      <c r="P5421" s="209"/>
      <c r="Q5421" s="209"/>
      <c r="R5421" s="209"/>
      <c r="S5421" s="209"/>
      <c r="T5421" s="209"/>
      <c r="U5421" s="209"/>
      <c r="V5421" s="209"/>
    </row>
    <row r="5422" spans="4:22" x14ac:dyDescent="0.25">
      <c r="D5422" s="209"/>
      <c r="E5422" s="209"/>
      <c r="F5422" s="209"/>
      <c r="G5422" s="209"/>
      <c r="H5422" s="209"/>
      <c r="I5422" s="209"/>
      <c r="J5422" s="209"/>
      <c r="N5422" s="209"/>
      <c r="O5422" s="209"/>
      <c r="P5422" s="209"/>
      <c r="Q5422" s="209"/>
      <c r="R5422" s="209"/>
      <c r="S5422" s="209"/>
      <c r="T5422" s="209"/>
      <c r="U5422" s="209"/>
      <c r="V5422" s="209"/>
    </row>
    <row r="5423" spans="4:22" x14ac:dyDescent="0.25">
      <c r="D5423" s="209"/>
      <c r="E5423" s="209"/>
      <c r="F5423" s="209"/>
      <c r="G5423" s="209"/>
      <c r="H5423" s="209"/>
      <c r="I5423" s="209"/>
      <c r="J5423" s="209"/>
      <c r="N5423" s="209"/>
      <c r="O5423" s="209"/>
      <c r="P5423" s="209"/>
      <c r="Q5423" s="209"/>
      <c r="R5423" s="209"/>
      <c r="S5423" s="209"/>
      <c r="T5423" s="209"/>
      <c r="U5423" s="209"/>
      <c r="V5423" s="209"/>
    </row>
    <row r="5424" spans="4:22" x14ac:dyDescent="0.25">
      <c r="D5424" s="209"/>
      <c r="E5424" s="209"/>
      <c r="F5424" s="209"/>
      <c r="G5424" s="209"/>
      <c r="H5424" s="209"/>
      <c r="I5424" s="209"/>
      <c r="J5424" s="209"/>
      <c r="N5424" s="209"/>
      <c r="O5424" s="209"/>
      <c r="P5424" s="209"/>
      <c r="Q5424" s="209"/>
      <c r="R5424" s="209"/>
      <c r="S5424" s="209"/>
      <c r="T5424" s="209"/>
      <c r="U5424" s="209"/>
      <c r="V5424" s="209"/>
    </row>
    <row r="5425" spans="4:22" x14ac:dyDescent="0.25">
      <c r="D5425" s="209"/>
      <c r="E5425" s="209"/>
      <c r="F5425" s="209"/>
      <c r="G5425" s="209"/>
      <c r="H5425" s="209"/>
      <c r="I5425" s="209"/>
      <c r="J5425" s="209"/>
      <c r="N5425" s="209"/>
      <c r="O5425" s="209"/>
      <c r="P5425" s="209"/>
      <c r="Q5425" s="209"/>
      <c r="R5425" s="209"/>
      <c r="S5425" s="209"/>
      <c r="T5425" s="209"/>
      <c r="U5425" s="209"/>
      <c r="V5425" s="209"/>
    </row>
    <row r="5426" spans="4:22" x14ac:dyDescent="0.25">
      <c r="D5426" s="209"/>
      <c r="E5426" s="209"/>
      <c r="F5426" s="209"/>
      <c r="G5426" s="209"/>
      <c r="H5426" s="209"/>
      <c r="I5426" s="209"/>
      <c r="J5426" s="209"/>
      <c r="N5426" s="209"/>
      <c r="O5426" s="209"/>
      <c r="P5426" s="209"/>
      <c r="Q5426" s="209"/>
      <c r="R5426" s="209"/>
      <c r="S5426" s="209"/>
      <c r="T5426" s="209"/>
      <c r="U5426" s="209"/>
      <c r="V5426" s="209"/>
    </row>
    <row r="5427" spans="4:22" x14ac:dyDescent="0.25">
      <c r="D5427" s="209"/>
      <c r="E5427" s="209"/>
      <c r="F5427" s="209"/>
      <c r="G5427" s="209"/>
      <c r="H5427" s="209"/>
      <c r="I5427" s="209"/>
      <c r="J5427" s="209"/>
      <c r="N5427" s="209"/>
      <c r="O5427" s="209"/>
      <c r="P5427" s="209"/>
      <c r="Q5427" s="209"/>
      <c r="R5427" s="209"/>
      <c r="S5427" s="209"/>
      <c r="T5427" s="209"/>
      <c r="U5427" s="209"/>
      <c r="V5427" s="209"/>
    </row>
    <row r="5428" spans="4:22" x14ac:dyDescent="0.25">
      <c r="D5428" s="209"/>
      <c r="E5428" s="209"/>
      <c r="F5428" s="209"/>
      <c r="G5428" s="209"/>
      <c r="H5428" s="209"/>
      <c r="I5428" s="209"/>
      <c r="J5428" s="209"/>
      <c r="N5428" s="209"/>
      <c r="O5428" s="209"/>
      <c r="P5428" s="209"/>
      <c r="Q5428" s="209"/>
      <c r="R5428" s="209"/>
      <c r="S5428" s="209"/>
      <c r="T5428" s="209"/>
      <c r="U5428" s="209"/>
      <c r="V5428" s="209"/>
    </row>
    <row r="5429" spans="4:22" x14ac:dyDescent="0.25">
      <c r="D5429" s="209"/>
      <c r="E5429" s="209"/>
      <c r="F5429" s="209"/>
      <c r="G5429" s="209"/>
      <c r="H5429" s="209"/>
      <c r="I5429" s="209"/>
      <c r="J5429" s="209"/>
      <c r="N5429" s="209"/>
      <c r="O5429" s="209"/>
      <c r="P5429" s="209"/>
      <c r="Q5429" s="209"/>
      <c r="R5429" s="209"/>
      <c r="S5429" s="209"/>
      <c r="T5429" s="209"/>
      <c r="U5429" s="209"/>
      <c r="V5429" s="209"/>
    </row>
    <row r="5430" spans="4:22" x14ac:dyDescent="0.25">
      <c r="D5430" s="209"/>
      <c r="E5430" s="209"/>
      <c r="F5430" s="209"/>
      <c r="G5430" s="209"/>
      <c r="H5430" s="209"/>
      <c r="I5430" s="209"/>
      <c r="J5430" s="209"/>
      <c r="N5430" s="209"/>
      <c r="O5430" s="209"/>
      <c r="P5430" s="209"/>
      <c r="Q5430" s="209"/>
      <c r="R5430" s="209"/>
      <c r="S5430" s="209"/>
      <c r="T5430" s="209"/>
      <c r="U5430" s="209"/>
      <c r="V5430" s="209"/>
    </row>
    <row r="5431" spans="4:22" x14ac:dyDescent="0.25">
      <c r="D5431" s="209"/>
      <c r="E5431" s="209"/>
      <c r="F5431" s="209"/>
      <c r="G5431" s="209"/>
      <c r="H5431" s="209"/>
      <c r="I5431" s="209"/>
      <c r="J5431" s="209"/>
      <c r="N5431" s="209"/>
      <c r="O5431" s="209"/>
      <c r="P5431" s="209"/>
      <c r="Q5431" s="209"/>
      <c r="R5431" s="209"/>
      <c r="S5431" s="209"/>
      <c r="T5431" s="209"/>
      <c r="U5431" s="209"/>
      <c r="V5431" s="209"/>
    </row>
    <row r="5432" spans="4:22" x14ac:dyDescent="0.25">
      <c r="D5432" s="209"/>
      <c r="E5432" s="209"/>
      <c r="F5432" s="209"/>
      <c r="G5432" s="209"/>
      <c r="H5432" s="209"/>
      <c r="I5432" s="209"/>
      <c r="J5432" s="209"/>
      <c r="N5432" s="209"/>
      <c r="O5432" s="209"/>
      <c r="P5432" s="209"/>
      <c r="Q5432" s="209"/>
      <c r="R5432" s="209"/>
      <c r="S5432" s="209"/>
      <c r="T5432" s="209"/>
      <c r="U5432" s="209"/>
      <c r="V5432" s="209"/>
    </row>
    <row r="5433" spans="4:22" x14ac:dyDescent="0.25">
      <c r="D5433" s="209"/>
      <c r="E5433" s="209"/>
      <c r="F5433" s="209"/>
      <c r="G5433" s="209"/>
      <c r="H5433" s="209"/>
      <c r="I5433" s="209"/>
      <c r="J5433" s="209"/>
      <c r="N5433" s="209"/>
      <c r="O5433" s="209"/>
      <c r="P5433" s="209"/>
      <c r="Q5433" s="209"/>
      <c r="R5433" s="209"/>
      <c r="S5433" s="209"/>
      <c r="T5433" s="209"/>
      <c r="U5433" s="209"/>
      <c r="V5433" s="209"/>
    </row>
    <row r="5434" spans="4:22" x14ac:dyDescent="0.25">
      <c r="D5434" s="209"/>
      <c r="E5434" s="209"/>
      <c r="F5434" s="209"/>
      <c r="G5434" s="209"/>
      <c r="H5434" s="209"/>
      <c r="I5434" s="209"/>
      <c r="J5434" s="209"/>
      <c r="N5434" s="209"/>
      <c r="O5434" s="209"/>
      <c r="P5434" s="209"/>
      <c r="Q5434" s="209"/>
      <c r="R5434" s="209"/>
      <c r="S5434" s="209"/>
      <c r="T5434" s="209"/>
      <c r="U5434" s="209"/>
      <c r="V5434" s="209"/>
    </row>
    <row r="5435" spans="4:22" x14ac:dyDescent="0.25">
      <c r="D5435" s="209"/>
      <c r="E5435" s="209"/>
      <c r="F5435" s="209"/>
      <c r="G5435" s="209"/>
      <c r="H5435" s="209"/>
      <c r="I5435" s="209"/>
      <c r="J5435" s="209"/>
      <c r="N5435" s="209"/>
      <c r="O5435" s="209"/>
      <c r="P5435" s="209"/>
      <c r="Q5435" s="209"/>
      <c r="R5435" s="209"/>
      <c r="S5435" s="209"/>
      <c r="T5435" s="209"/>
      <c r="U5435" s="209"/>
      <c r="V5435" s="209"/>
    </row>
    <row r="5436" spans="4:22" x14ac:dyDescent="0.25">
      <c r="D5436" s="209"/>
      <c r="E5436" s="209"/>
      <c r="F5436" s="209"/>
      <c r="G5436" s="209"/>
      <c r="H5436" s="209"/>
      <c r="I5436" s="209"/>
      <c r="J5436" s="209"/>
      <c r="N5436" s="209"/>
      <c r="O5436" s="209"/>
      <c r="P5436" s="209"/>
      <c r="Q5436" s="209"/>
      <c r="R5436" s="209"/>
      <c r="S5436" s="209"/>
      <c r="T5436" s="209"/>
      <c r="U5436" s="209"/>
      <c r="V5436" s="209"/>
    </row>
    <row r="5437" spans="4:22" x14ac:dyDescent="0.25">
      <c r="D5437" s="209"/>
      <c r="E5437" s="209"/>
      <c r="F5437" s="209"/>
      <c r="G5437" s="209"/>
      <c r="H5437" s="209"/>
      <c r="I5437" s="209"/>
      <c r="J5437" s="209"/>
      <c r="N5437" s="209"/>
      <c r="O5437" s="209"/>
      <c r="P5437" s="209"/>
      <c r="Q5437" s="209"/>
      <c r="R5437" s="209"/>
      <c r="S5437" s="209"/>
      <c r="T5437" s="209"/>
      <c r="U5437" s="209"/>
      <c r="V5437" s="209"/>
    </row>
    <row r="5438" spans="4:22" x14ac:dyDescent="0.25">
      <c r="D5438" s="209"/>
      <c r="E5438" s="209"/>
      <c r="F5438" s="209"/>
      <c r="G5438" s="209"/>
      <c r="H5438" s="209"/>
      <c r="I5438" s="209"/>
      <c r="J5438" s="209"/>
      <c r="N5438" s="209"/>
      <c r="O5438" s="209"/>
      <c r="P5438" s="209"/>
      <c r="Q5438" s="209"/>
      <c r="R5438" s="209"/>
      <c r="S5438" s="209"/>
      <c r="T5438" s="209"/>
      <c r="U5438" s="209"/>
      <c r="V5438" s="209"/>
    </row>
    <row r="5439" spans="4:22" x14ac:dyDescent="0.25">
      <c r="D5439" s="209"/>
      <c r="E5439" s="209"/>
      <c r="F5439" s="209"/>
      <c r="G5439" s="209"/>
      <c r="H5439" s="209"/>
      <c r="I5439" s="209"/>
      <c r="J5439" s="209"/>
      <c r="N5439" s="209"/>
      <c r="O5439" s="209"/>
      <c r="P5439" s="209"/>
      <c r="Q5439" s="209"/>
      <c r="R5439" s="209"/>
      <c r="S5439" s="209"/>
      <c r="T5439" s="209"/>
      <c r="U5439" s="209"/>
      <c r="V5439" s="209"/>
    </row>
    <row r="5440" spans="4:22" x14ac:dyDescent="0.25">
      <c r="D5440" s="209"/>
      <c r="E5440" s="209"/>
      <c r="F5440" s="209"/>
      <c r="G5440" s="209"/>
      <c r="H5440" s="209"/>
      <c r="I5440" s="209"/>
      <c r="J5440" s="209"/>
      <c r="N5440" s="209"/>
      <c r="O5440" s="209"/>
      <c r="P5440" s="209"/>
      <c r="Q5440" s="209"/>
      <c r="R5440" s="209"/>
      <c r="S5440" s="209"/>
      <c r="T5440" s="209"/>
      <c r="U5440" s="209"/>
      <c r="V5440" s="209"/>
    </row>
    <row r="5441" spans="4:22" x14ac:dyDescent="0.25">
      <c r="D5441" s="209"/>
      <c r="E5441" s="209"/>
      <c r="F5441" s="209"/>
      <c r="G5441" s="209"/>
      <c r="H5441" s="209"/>
      <c r="I5441" s="209"/>
      <c r="J5441" s="209"/>
      <c r="N5441" s="209"/>
      <c r="O5441" s="209"/>
      <c r="P5441" s="209"/>
      <c r="Q5441" s="209"/>
      <c r="R5441" s="209"/>
      <c r="S5441" s="209"/>
      <c r="T5441" s="209"/>
      <c r="U5441" s="209"/>
      <c r="V5441" s="209"/>
    </row>
    <row r="5442" spans="4:22" x14ac:dyDescent="0.25">
      <c r="D5442" s="209"/>
      <c r="E5442" s="209"/>
      <c r="F5442" s="209"/>
      <c r="G5442" s="209"/>
      <c r="H5442" s="209"/>
      <c r="I5442" s="209"/>
      <c r="J5442" s="209"/>
      <c r="N5442" s="209"/>
      <c r="O5442" s="209"/>
      <c r="P5442" s="209"/>
      <c r="Q5442" s="209"/>
      <c r="R5442" s="209"/>
      <c r="S5442" s="209"/>
      <c r="T5442" s="209"/>
      <c r="U5442" s="209"/>
      <c r="V5442" s="209"/>
    </row>
    <row r="5443" spans="4:22" x14ac:dyDescent="0.25">
      <c r="D5443" s="209"/>
      <c r="E5443" s="209"/>
      <c r="F5443" s="209"/>
      <c r="G5443" s="209"/>
      <c r="H5443" s="209"/>
      <c r="I5443" s="209"/>
      <c r="J5443" s="209"/>
      <c r="N5443" s="209"/>
      <c r="O5443" s="209"/>
      <c r="P5443" s="209"/>
      <c r="Q5443" s="209"/>
      <c r="R5443" s="209"/>
      <c r="S5443" s="209"/>
      <c r="T5443" s="209"/>
      <c r="U5443" s="209"/>
      <c r="V5443" s="209"/>
    </row>
    <row r="5444" spans="4:22" x14ac:dyDescent="0.25">
      <c r="D5444" s="209"/>
      <c r="E5444" s="209"/>
      <c r="F5444" s="209"/>
      <c r="G5444" s="209"/>
      <c r="H5444" s="209"/>
      <c r="I5444" s="209"/>
      <c r="J5444" s="209"/>
      <c r="N5444" s="209"/>
      <c r="O5444" s="209"/>
      <c r="P5444" s="209"/>
      <c r="Q5444" s="209"/>
      <c r="R5444" s="209"/>
      <c r="S5444" s="209"/>
      <c r="T5444" s="209"/>
      <c r="U5444" s="209"/>
      <c r="V5444" s="209"/>
    </row>
    <row r="5445" spans="4:22" x14ac:dyDescent="0.25">
      <c r="D5445" s="209"/>
      <c r="E5445" s="209"/>
      <c r="F5445" s="209"/>
      <c r="G5445" s="209"/>
      <c r="H5445" s="209"/>
      <c r="I5445" s="209"/>
      <c r="J5445" s="209"/>
      <c r="N5445" s="209"/>
      <c r="O5445" s="209"/>
      <c r="P5445" s="209"/>
      <c r="Q5445" s="209"/>
      <c r="R5445" s="209"/>
      <c r="S5445" s="209"/>
      <c r="T5445" s="209"/>
      <c r="U5445" s="209"/>
      <c r="V5445" s="209"/>
    </row>
    <row r="5446" spans="4:22" x14ac:dyDescent="0.25">
      <c r="D5446" s="209"/>
      <c r="E5446" s="209"/>
      <c r="F5446" s="209"/>
      <c r="G5446" s="209"/>
      <c r="H5446" s="209"/>
      <c r="I5446" s="209"/>
      <c r="J5446" s="209"/>
      <c r="N5446" s="209"/>
      <c r="O5446" s="209"/>
      <c r="P5446" s="209"/>
      <c r="Q5446" s="209"/>
      <c r="R5446" s="209"/>
      <c r="S5446" s="209"/>
      <c r="T5446" s="209"/>
      <c r="U5446" s="209"/>
      <c r="V5446" s="209"/>
    </row>
    <row r="5447" spans="4:22" x14ac:dyDescent="0.25">
      <c r="D5447" s="209"/>
      <c r="E5447" s="209"/>
      <c r="F5447" s="209"/>
      <c r="G5447" s="209"/>
      <c r="H5447" s="209"/>
      <c r="I5447" s="209"/>
      <c r="J5447" s="209"/>
      <c r="N5447" s="209"/>
      <c r="O5447" s="209"/>
      <c r="P5447" s="209"/>
      <c r="Q5447" s="209"/>
      <c r="R5447" s="209"/>
      <c r="S5447" s="209"/>
      <c r="T5447" s="209"/>
      <c r="U5447" s="209"/>
      <c r="V5447" s="209"/>
    </row>
    <row r="5448" spans="4:22" x14ac:dyDescent="0.25">
      <c r="D5448" s="209"/>
      <c r="E5448" s="209"/>
      <c r="F5448" s="209"/>
      <c r="G5448" s="209"/>
      <c r="H5448" s="209"/>
      <c r="I5448" s="209"/>
      <c r="J5448" s="209"/>
      <c r="N5448" s="209"/>
      <c r="O5448" s="209"/>
      <c r="P5448" s="209"/>
      <c r="Q5448" s="209"/>
      <c r="R5448" s="209"/>
      <c r="S5448" s="209"/>
      <c r="T5448" s="209"/>
      <c r="U5448" s="209"/>
      <c r="V5448" s="209"/>
    </row>
    <row r="5449" spans="4:22" x14ac:dyDescent="0.25">
      <c r="D5449" s="209"/>
      <c r="E5449" s="209"/>
      <c r="F5449" s="209"/>
      <c r="G5449" s="209"/>
      <c r="H5449" s="209"/>
      <c r="I5449" s="209"/>
      <c r="J5449" s="209"/>
      <c r="N5449" s="209"/>
      <c r="O5449" s="209"/>
      <c r="P5449" s="209"/>
      <c r="Q5449" s="209"/>
      <c r="R5449" s="209"/>
      <c r="S5449" s="209"/>
      <c r="T5449" s="209"/>
      <c r="U5449" s="209"/>
      <c r="V5449" s="209"/>
    </row>
    <row r="5450" spans="4:22" x14ac:dyDescent="0.25">
      <c r="D5450" s="209"/>
      <c r="E5450" s="209"/>
      <c r="F5450" s="209"/>
      <c r="G5450" s="209"/>
      <c r="H5450" s="209"/>
      <c r="I5450" s="209"/>
      <c r="J5450" s="209"/>
      <c r="N5450" s="209"/>
      <c r="O5450" s="209"/>
      <c r="P5450" s="209"/>
      <c r="Q5450" s="209"/>
      <c r="R5450" s="209"/>
      <c r="S5450" s="209"/>
      <c r="T5450" s="209"/>
      <c r="U5450" s="209"/>
      <c r="V5450" s="209"/>
    </row>
    <row r="5451" spans="4:22" x14ac:dyDescent="0.25">
      <c r="D5451" s="209"/>
      <c r="E5451" s="209"/>
      <c r="F5451" s="209"/>
      <c r="G5451" s="209"/>
      <c r="H5451" s="209"/>
      <c r="I5451" s="209"/>
      <c r="J5451" s="209"/>
      <c r="N5451" s="209"/>
      <c r="O5451" s="209"/>
      <c r="P5451" s="209"/>
      <c r="Q5451" s="209"/>
      <c r="R5451" s="209"/>
      <c r="S5451" s="209"/>
      <c r="T5451" s="209"/>
      <c r="U5451" s="209"/>
      <c r="V5451" s="209"/>
    </row>
    <row r="5452" spans="4:22" x14ac:dyDescent="0.25">
      <c r="D5452" s="209"/>
      <c r="E5452" s="209"/>
      <c r="F5452" s="209"/>
      <c r="G5452" s="209"/>
      <c r="H5452" s="209"/>
      <c r="I5452" s="209"/>
      <c r="J5452" s="209"/>
      <c r="N5452" s="209"/>
      <c r="O5452" s="209"/>
      <c r="P5452" s="209"/>
      <c r="Q5452" s="209"/>
      <c r="R5452" s="209"/>
      <c r="S5452" s="209"/>
      <c r="T5452" s="209"/>
      <c r="U5452" s="209"/>
      <c r="V5452" s="209"/>
    </row>
    <row r="5453" spans="4:22" x14ac:dyDescent="0.25">
      <c r="D5453" s="209"/>
      <c r="E5453" s="209"/>
      <c r="F5453" s="209"/>
      <c r="G5453" s="209"/>
      <c r="H5453" s="209"/>
      <c r="I5453" s="209"/>
      <c r="J5453" s="209"/>
      <c r="N5453" s="209"/>
      <c r="O5453" s="209"/>
      <c r="P5453" s="209"/>
      <c r="Q5453" s="209"/>
      <c r="R5453" s="209"/>
      <c r="S5453" s="209"/>
      <c r="T5453" s="209"/>
      <c r="U5453" s="209"/>
      <c r="V5453" s="209"/>
    </row>
    <row r="5454" spans="4:22" x14ac:dyDescent="0.25">
      <c r="D5454" s="209"/>
      <c r="E5454" s="209"/>
      <c r="F5454" s="209"/>
      <c r="G5454" s="209"/>
      <c r="H5454" s="209"/>
      <c r="I5454" s="209"/>
      <c r="J5454" s="209"/>
      <c r="N5454" s="209"/>
      <c r="O5454" s="209"/>
      <c r="P5454" s="209"/>
      <c r="Q5454" s="209"/>
      <c r="R5454" s="209"/>
      <c r="S5454" s="209"/>
      <c r="T5454" s="209"/>
      <c r="U5454" s="209"/>
      <c r="V5454" s="209"/>
    </row>
    <row r="5455" spans="4:22" x14ac:dyDescent="0.25">
      <c r="D5455" s="209"/>
      <c r="E5455" s="209"/>
      <c r="F5455" s="209"/>
      <c r="G5455" s="209"/>
      <c r="H5455" s="209"/>
      <c r="I5455" s="209"/>
      <c r="J5455" s="209"/>
      <c r="N5455" s="209"/>
      <c r="O5455" s="209"/>
      <c r="P5455" s="209"/>
      <c r="Q5455" s="209"/>
      <c r="R5455" s="209"/>
      <c r="S5455" s="209"/>
      <c r="T5455" s="209"/>
      <c r="U5455" s="209"/>
      <c r="V5455" s="209"/>
    </row>
    <row r="5456" spans="4:22" x14ac:dyDescent="0.25">
      <c r="D5456" s="209"/>
      <c r="E5456" s="209"/>
      <c r="F5456" s="209"/>
      <c r="G5456" s="209"/>
      <c r="H5456" s="209"/>
      <c r="I5456" s="209"/>
      <c r="J5456" s="209"/>
      <c r="N5456" s="209"/>
      <c r="O5456" s="209"/>
      <c r="P5456" s="209"/>
      <c r="Q5456" s="209"/>
      <c r="R5456" s="209"/>
      <c r="S5456" s="209"/>
      <c r="T5456" s="209"/>
      <c r="U5456" s="209"/>
      <c r="V5456" s="209"/>
    </row>
    <row r="5457" spans="4:22" x14ac:dyDescent="0.25">
      <c r="D5457" s="209"/>
      <c r="E5457" s="209"/>
      <c r="F5457" s="209"/>
      <c r="G5457" s="209"/>
      <c r="H5457" s="209"/>
      <c r="I5457" s="209"/>
      <c r="J5457" s="209"/>
      <c r="N5457" s="209"/>
      <c r="O5457" s="209"/>
      <c r="P5457" s="209"/>
      <c r="Q5457" s="209"/>
      <c r="R5457" s="209"/>
      <c r="S5457" s="209"/>
      <c r="T5457" s="209"/>
      <c r="U5457" s="209"/>
      <c r="V5457" s="209"/>
    </row>
    <row r="5458" spans="4:22" x14ac:dyDescent="0.25">
      <c r="D5458" s="209"/>
      <c r="E5458" s="209"/>
      <c r="F5458" s="209"/>
      <c r="G5458" s="209"/>
      <c r="H5458" s="209"/>
      <c r="I5458" s="209"/>
      <c r="J5458" s="209"/>
      <c r="N5458" s="209"/>
      <c r="O5458" s="209"/>
      <c r="P5458" s="209"/>
      <c r="Q5458" s="209"/>
      <c r="R5458" s="209"/>
      <c r="S5458" s="209"/>
      <c r="T5458" s="209"/>
      <c r="U5458" s="209"/>
      <c r="V5458" s="209"/>
    </row>
    <row r="5459" spans="4:22" x14ac:dyDescent="0.25">
      <c r="D5459" s="209"/>
      <c r="E5459" s="209"/>
      <c r="F5459" s="209"/>
      <c r="G5459" s="209"/>
      <c r="H5459" s="209"/>
      <c r="I5459" s="209"/>
      <c r="J5459" s="209"/>
      <c r="N5459" s="209"/>
      <c r="O5459" s="209"/>
      <c r="P5459" s="209"/>
      <c r="Q5459" s="209"/>
      <c r="R5459" s="209"/>
      <c r="S5459" s="209"/>
      <c r="T5459" s="209"/>
      <c r="U5459" s="209"/>
      <c r="V5459" s="209"/>
    </row>
    <row r="5460" spans="4:22" x14ac:dyDescent="0.25">
      <c r="D5460" s="209"/>
      <c r="E5460" s="209"/>
      <c r="F5460" s="209"/>
      <c r="G5460" s="209"/>
      <c r="H5460" s="209"/>
      <c r="I5460" s="209"/>
      <c r="J5460" s="209"/>
      <c r="N5460" s="209"/>
      <c r="O5460" s="209"/>
      <c r="P5460" s="209"/>
      <c r="Q5460" s="209"/>
      <c r="R5460" s="209"/>
      <c r="S5460" s="209"/>
      <c r="T5460" s="209"/>
      <c r="U5460" s="209"/>
      <c r="V5460" s="209"/>
    </row>
    <row r="5461" spans="4:22" x14ac:dyDescent="0.25">
      <c r="D5461" s="209"/>
      <c r="E5461" s="209"/>
      <c r="F5461" s="209"/>
      <c r="G5461" s="209"/>
      <c r="H5461" s="209"/>
      <c r="I5461" s="209"/>
      <c r="J5461" s="209"/>
      <c r="N5461" s="209"/>
      <c r="O5461" s="209"/>
      <c r="P5461" s="209"/>
      <c r="Q5461" s="209"/>
      <c r="R5461" s="209"/>
      <c r="S5461" s="209"/>
      <c r="T5461" s="209"/>
      <c r="U5461" s="209"/>
      <c r="V5461" s="209"/>
    </row>
    <row r="5462" spans="4:22" x14ac:dyDescent="0.25">
      <c r="D5462" s="209"/>
      <c r="E5462" s="209"/>
      <c r="F5462" s="209"/>
      <c r="G5462" s="209"/>
      <c r="H5462" s="209"/>
      <c r="I5462" s="209"/>
      <c r="J5462" s="209"/>
      <c r="N5462" s="209"/>
      <c r="O5462" s="209"/>
      <c r="P5462" s="209"/>
      <c r="Q5462" s="209"/>
      <c r="R5462" s="209"/>
      <c r="S5462" s="209"/>
      <c r="T5462" s="209"/>
      <c r="U5462" s="209"/>
      <c r="V5462" s="209"/>
    </row>
    <row r="5463" spans="4:22" x14ac:dyDescent="0.25">
      <c r="D5463" s="209"/>
      <c r="E5463" s="209"/>
      <c r="F5463" s="209"/>
      <c r="G5463" s="209"/>
      <c r="H5463" s="209"/>
      <c r="I5463" s="209"/>
      <c r="J5463" s="209"/>
      <c r="N5463" s="209"/>
      <c r="O5463" s="209"/>
      <c r="P5463" s="209"/>
      <c r="Q5463" s="209"/>
      <c r="R5463" s="209"/>
      <c r="S5463" s="209"/>
      <c r="T5463" s="209"/>
      <c r="U5463" s="209"/>
      <c r="V5463" s="209"/>
    </row>
    <row r="5464" spans="4:22" x14ac:dyDescent="0.25">
      <c r="D5464" s="209"/>
      <c r="E5464" s="209"/>
      <c r="F5464" s="209"/>
      <c r="G5464" s="209"/>
      <c r="H5464" s="209"/>
      <c r="I5464" s="209"/>
      <c r="J5464" s="209"/>
      <c r="N5464" s="209"/>
      <c r="O5464" s="209"/>
      <c r="P5464" s="209"/>
      <c r="Q5464" s="209"/>
      <c r="R5464" s="209"/>
      <c r="S5464" s="209"/>
      <c r="T5464" s="209"/>
      <c r="U5464" s="209"/>
      <c r="V5464" s="209"/>
    </row>
    <row r="5465" spans="4:22" x14ac:dyDescent="0.25">
      <c r="D5465" s="209"/>
      <c r="E5465" s="209"/>
      <c r="F5465" s="209"/>
      <c r="G5465" s="209"/>
      <c r="H5465" s="209"/>
      <c r="I5465" s="209"/>
      <c r="J5465" s="209"/>
      <c r="N5465" s="209"/>
      <c r="O5465" s="209"/>
      <c r="P5465" s="209"/>
      <c r="Q5465" s="209"/>
      <c r="R5465" s="209"/>
      <c r="S5465" s="209"/>
      <c r="T5465" s="209"/>
      <c r="U5465" s="209"/>
      <c r="V5465" s="209"/>
    </row>
    <row r="5466" spans="4:22" x14ac:dyDescent="0.25">
      <c r="D5466" s="209"/>
      <c r="E5466" s="209"/>
      <c r="F5466" s="209"/>
      <c r="G5466" s="209"/>
      <c r="H5466" s="209"/>
      <c r="I5466" s="209"/>
      <c r="J5466" s="209"/>
      <c r="N5466" s="209"/>
      <c r="O5466" s="209"/>
      <c r="P5466" s="209"/>
      <c r="Q5466" s="209"/>
      <c r="R5466" s="209"/>
      <c r="S5466" s="209"/>
      <c r="T5466" s="209"/>
      <c r="U5466" s="209"/>
      <c r="V5466" s="209"/>
    </row>
    <row r="5467" spans="4:22" x14ac:dyDescent="0.25">
      <c r="D5467" s="209"/>
      <c r="E5467" s="209"/>
      <c r="F5467" s="209"/>
      <c r="G5467" s="209"/>
      <c r="H5467" s="209"/>
      <c r="I5467" s="209"/>
      <c r="J5467" s="209"/>
      <c r="N5467" s="209"/>
      <c r="O5467" s="209"/>
      <c r="P5467" s="209"/>
      <c r="Q5467" s="209"/>
      <c r="R5467" s="209"/>
      <c r="S5467" s="209"/>
      <c r="T5467" s="209"/>
      <c r="U5467" s="209"/>
      <c r="V5467" s="209"/>
    </row>
    <row r="5468" spans="4:22" x14ac:dyDescent="0.25">
      <c r="D5468" s="209"/>
      <c r="E5468" s="209"/>
      <c r="F5468" s="209"/>
      <c r="G5468" s="209"/>
      <c r="H5468" s="209"/>
      <c r="I5468" s="209"/>
      <c r="J5468" s="209"/>
      <c r="N5468" s="209"/>
      <c r="O5468" s="209"/>
      <c r="P5468" s="209"/>
      <c r="Q5468" s="209"/>
      <c r="R5468" s="209"/>
      <c r="S5468" s="209"/>
      <c r="T5468" s="209"/>
      <c r="U5468" s="209"/>
      <c r="V5468" s="209"/>
    </row>
    <row r="5469" spans="4:22" x14ac:dyDescent="0.25">
      <c r="D5469" s="209"/>
      <c r="E5469" s="209"/>
      <c r="F5469" s="209"/>
      <c r="G5469" s="209"/>
      <c r="H5469" s="209"/>
      <c r="I5469" s="209"/>
      <c r="J5469" s="209"/>
      <c r="N5469" s="209"/>
      <c r="O5469" s="209"/>
      <c r="P5469" s="209"/>
      <c r="Q5469" s="209"/>
      <c r="R5469" s="209"/>
      <c r="S5469" s="209"/>
      <c r="T5469" s="209"/>
      <c r="U5469" s="209"/>
      <c r="V5469" s="209"/>
    </row>
    <row r="5470" spans="4:22" x14ac:dyDescent="0.25">
      <c r="D5470" s="209"/>
      <c r="E5470" s="209"/>
      <c r="F5470" s="209"/>
      <c r="G5470" s="209"/>
      <c r="H5470" s="209"/>
      <c r="I5470" s="209"/>
      <c r="J5470" s="209"/>
      <c r="N5470" s="209"/>
      <c r="O5470" s="209"/>
      <c r="P5470" s="209"/>
      <c r="Q5470" s="209"/>
      <c r="R5470" s="209"/>
      <c r="S5470" s="209"/>
      <c r="T5470" s="209"/>
      <c r="U5470" s="209"/>
      <c r="V5470" s="209"/>
    </row>
    <row r="5471" spans="4:22" x14ac:dyDescent="0.25">
      <c r="D5471" s="209"/>
      <c r="E5471" s="209"/>
      <c r="F5471" s="209"/>
      <c r="G5471" s="209"/>
      <c r="H5471" s="209"/>
      <c r="I5471" s="209"/>
      <c r="J5471" s="209"/>
      <c r="N5471" s="209"/>
      <c r="O5471" s="209"/>
      <c r="P5471" s="209"/>
      <c r="Q5471" s="209"/>
      <c r="R5471" s="209"/>
      <c r="S5471" s="209"/>
      <c r="T5471" s="209"/>
      <c r="U5471" s="209"/>
      <c r="V5471" s="209"/>
    </row>
    <row r="5472" spans="4:22" x14ac:dyDescent="0.25">
      <c r="D5472" s="209"/>
      <c r="E5472" s="209"/>
      <c r="F5472" s="209"/>
      <c r="G5472" s="209"/>
      <c r="H5472" s="209"/>
      <c r="I5472" s="209"/>
      <c r="J5472" s="209"/>
      <c r="N5472" s="209"/>
      <c r="O5472" s="209"/>
      <c r="P5472" s="209"/>
      <c r="Q5472" s="209"/>
      <c r="R5472" s="209"/>
      <c r="S5472" s="209"/>
      <c r="T5472" s="209"/>
      <c r="U5472" s="209"/>
      <c r="V5472" s="209"/>
    </row>
    <row r="5473" spans="4:22" x14ac:dyDescent="0.25">
      <c r="D5473" s="209"/>
      <c r="E5473" s="209"/>
      <c r="F5473" s="209"/>
      <c r="G5473" s="209"/>
      <c r="H5473" s="209"/>
      <c r="I5473" s="209"/>
      <c r="J5473" s="209"/>
      <c r="N5473" s="209"/>
      <c r="O5473" s="209"/>
      <c r="P5473" s="209"/>
      <c r="Q5473" s="209"/>
      <c r="R5473" s="209"/>
      <c r="S5473" s="209"/>
      <c r="T5473" s="209"/>
      <c r="U5473" s="209"/>
      <c r="V5473" s="209"/>
    </row>
    <row r="5474" spans="4:22" x14ac:dyDescent="0.25">
      <c r="D5474" s="209"/>
      <c r="E5474" s="209"/>
      <c r="F5474" s="209"/>
      <c r="G5474" s="209"/>
      <c r="H5474" s="209"/>
      <c r="I5474" s="209"/>
      <c r="J5474" s="209"/>
      <c r="N5474" s="209"/>
      <c r="O5474" s="209"/>
      <c r="P5474" s="209"/>
      <c r="Q5474" s="209"/>
      <c r="R5474" s="209"/>
      <c r="S5474" s="209"/>
      <c r="T5474" s="209"/>
      <c r="U5474" s="209"/>
      <c r="V5474" s="209"/>
    </row>
    <row r="5475" spans="4:22" x14ac:dyDescent="0.25">
      <c r="D5475" s="209"/>
      <c r="E5475" s="209"/>
      <c r="F5475" s="209"/>
      <c r="G5475" s="209"/>
      <c r="H5475" s="209"/>
      <c r="I5475" s="209"/>
      <c r="J5475" s="209"/>
      <c r="N5475" s="209"/>
      <c r="O5475" s="209"/>
      <c r="P5475" s="209"/>
      <c r="Q5475" s="209"/>
      <c r="R5475" s="209"/>
      <c r="S5475" s="209"/>
      <c r="T5475" s="209"/>
      <c r="U5475" s="209"/>
      <c r="V5475" s="209"/>
    </row>
    <row r="5476" spans="4:22" x14ac:dyDescent="0.25">
      <c r="D5476" s="209"/>
      <c r="E5476" s="209"/>
      <c r="F5476" s="209"/>
      <c r="G5476" s="209"/>
      <c r="H5476" s="209"/>
      <c r="I5476" s="209"/>
      <c r="J5476" s="209"/>
      <c r="N5476" s="209"/>
      <c r="O5476" s="209"/>
      <c r="P5476" s="209"/>
      <c r="Q5476" s="209"/>
      <c r="R5476" s="209"/>
      <c r="S5476" s="209"/>
      <c r="T5476" s="209"/>
      <c r="U5476" s="209"/>
      <c r="V5476" s="209"/>
    </row>
    <row r="5477" spans="4:22" x14ac:dyDescent="0.25">
      <c r="D5477" s="209"/>
      <c r="E5477" s="209"/>
      <c r="F5477" s="209"/>
      <c r="G5477" s="209"/>
      <c r="H5477" s="209"/>
      <c r="I5477" s="209"/>
      <c r="J5477" s="209"/>
      <c r="N5477" s="209"/>
      <c r="O5477" s="209"/>
      <c r="P5477" s="209"/>
      <c r="Q5477" s="209"/>
      <c r="R5477" s="209"/>
      <c r="S5477" s="209"/>
      <c r="T5477" s="209"/>
      <c r="U5477" s="209"/>
      <c r="V5477" s="209"/>
    </row>
    <row r="5478" spans="4:22" x14ac:dyDescent="0.25">
      <c r="D5478" s="209"/>
      <c r="E5478" s="209"/>
      <c r="F5478" s="209"/>
      <c r="G5478" s="209"/>
      <c r="H5478" s="209"/>
      <c r="I5478" s="209"/>
      <c r="J5478" s="209"/>
      <c r="N5478" s="209"/>
      <c r="O5478" s="209"/>
      <c r="P5478" s="209"/>
      <c r="Q5478" s="209"/>
      <c r="R5478" s="209"/>
      <c r="S5478" s="209"/>
      <c r="T5478" s="209"/>
      <c r="U5478" s="209"/>
      <c r="V5478" s="209"/>
    </row>
    <row r="5479" spans="4:22" x14ac:dyDescent="0.25">
      <c r="D5479" s="209"/>
      <c r="E5479" s="209"/>
      <c r="F5479" s="209"/>
      <c r="G5479" s="209"/>
      <c r="H5479" s="209"/>
      <c r="I5479" s="209"/>
      <c r="J5479" s="209"/>
      <c r="N5479" s="209"/>
      <c r="O5479" s="209"/>
      <c r="P5479" s="209"/>
      <c r="Q5479" s="209"/>
      <c r="R5479" s="209"/>
      <c r="S5479" s="209"/>
      <c r="T5479" s="209"/>
      <c r="U5479" s="209"/>
      <c r="V5479" s="209"/>
    </row>
    <row r="5480" spans="4:22" x14ac:dyDescent="0.25">
      <c r="D5480" s="209"/>
      <c r="E5480" s="209"/>
      <c r="F5480" s="209"/>
      <c r="G5480" s="209"/>
      <c r="H5480" s="209"/>
      <c r="I5480" s="209"/>
      <c r="J5480" s="209"/>
      <c r="N5480" s="209"/>
      <c r="O5480" s="209"/>
      <c r="P5480" s="209"/>
      <c r="Q5480" s="209"/>
      <c r="R5480" s="209"/>
      <c r="S5480" s="209"/>
      <c r="T5480" s="209"/>
      <c r="U5480" s="209"/>
      <c r="V5480" s="209"/>
    </row>
    <row r="5481" spans="4:22" x14ac:dyDescent="0.25">
      <c r="D5481" s="209"/>
      <c r="E5481" s="209"/>
      <c r="F5481" s="209"/>
      <c r="G5481" s="209"/>
      <c r="H5481" s="209"/>
      <c r="I5481" s="209"/>
      <c r="J5481" s="209"/>
      <c r="N5481" s="209"/>
      <c r="O5481" s="209"/>
      <c r="P5481" s="209"/>
      <c r="Q5481" s="209"/>
      <c r="R5481" s="209"/>
      <c r="S5481" s="209"/>
      <c r="T5481" s="209"/>
      <c r="U5481" s="209"/>
      <c r="V5481" s="209"/>
    </row>
    <row r="5482" spans="4:22" x14ac:dyDescent="0.25">
      <c r="D5482" s="209"/>
      <c r="E5482" s="209"/>
      <c r="F5482" s="209"/>
      <c r="G5482" s="209"/>
      <c r="H5482" s="209"/>
      <c r="I5482" s="209"/>
      <c r="J5482" s="209"/>
      <c r="N5482" s="209"/>
      <c r="O5482" s="209"/>
      <c r="P5482" s="209"/>
      <c r="Q5482" s="209"/>
      <c r="R5482" s="209"/>
      <c r="S5482" s="209"/>
      <c r="T5482" s="209"/>
      <c r="U5482" s="209"/>
      <c r="V5482" s="209"/>
    </row>
    <row r="5483" spans="4:22" x14ac:dyDescent="0.25">
      <c r="D5483" s="209"/>
      <c r="E5483" s="209"/>
      <c r="F5483" s="209"/>
      <c r="G5483" s="209"/>
      <c r="H5483" s="209"/>
      <c r="I5483" s="209"/>
      <c r="J5483" s="209"/>
      <c r="N5483" s="209"/>
      <c r="O5483" s="209"/>
      <c r="P5483" s="209"/>
      <c r="Q5483" s="209"/>
      <c r="R5483" s="209"/>
      <c r="S5483" s="209"/>
      <c r="T5483" s="209"/>
      <c r="U5483" s="209"/>
      <c r="V5483" s="209"/>
    </row>
    <row r="5484" spans="4:22" x14ac:dyDescent="0.25">
      <c r="D5484" s="209"/>
      <c r="E5484" s="209"/>
      <c r="F5484" s="209"/>
      <c r="G5484" s="209"/>
      <c r="H5484" s="209"/>
      <c r="I5484" s="209"/>
      <c r="J5484" s="209"/>
      <c r="N5484" s="209"/>
      <c r="O5484" s="209"/>
      <c r="P5484" s="209"/>
      <c r="Q5484" s="209"/>
      <c r="R5484" s="209"/>
      <c r="S5484" s="209"/>
      <c r="T5484" s="209"/>
      <c r="U5484" s="209"/>
      <c r="V5484" s="209"/>
    </row>
    <row r="5485" spans="4:22" x14ac:dyDescent="0.25">
      <c r="D5485" s="209"/>
      <c r="E5485" s="209"/>
      <c r="F5485" s="209"/>
      <c r="G5485" s="209"/>
      <c r="H5485" s="209"/>
      <c r="I5485" s="209"/>
      <c r="J5485" s="209"/>
      <c r="N5485" s="209"/>
      <c r="O5485" s="209"/>
      <c r="P5485" s="209"/>
      <c r="Q5485" s="209"/>
      <c r="R5485" s="209"/>
      <c r="S5485" s="209"/>
      <c r="T5485" s="209"/>
      <c r="U5485" s="209"/>
      <c r="V5485" s="209"/>
    </row>
    <row r="5486" spans="4:22" x14ac:dyDescent="0.25">
      <c r="D5486" s="209"/>
      <c r="E5486" s="209"/>
      <c r="F5486" s="209"/>
      <c r="G5486" s="209"/>
      <c r="H5486" s="209"/>
      <c r="I5486" s="209"/>
      <c r="J5486" s="209"/>
      <c r="N5486" s="209"/>
      <c r="O5486" s="209"/>
      <c r="P5486" s="209"/>
      <c r="Q5486" s="209"/>
      <c r="R5486" s="209"/>
      <c r="S5486" s="209"/>
      <c r="T5486" s="209"/>
      <c r="U5486" s="209"/>
      <c r="V5486" s="209"/>
    </row>
    <row r="5487" spans="4:22" x14ac:dyDescent="0.25">
      <c r="D5487" s="209"/>
      <c r="E5487" s="209"/>
      <c r="F5487" s="209"/>
      <c r="G5487" s="209"/>
      <c r="H5487" s="209"/>
      <c r="I5487" s="209"/>
      <c r="J5487" s="209"/>
      <c r="N5487" s="209"/>
      <c r="O5487" s="209"/>
      <c r="P5487" s="209"/>
      <c r="Q5487" s="209"/>
      <c r="R5487" s="209"/>
      <c r="S5487" s="209"/>
      <c r="T5487" s="209"/>
      <c r="U5487" s="209"/>
      <c r="V5487" s="209"/>
    </row>
    <row r="5488" spans="4:22" x14ac:dyDescent="0.25">
      <c r="D5488" s="209"/>
      <c r="E5488" s="209"/>
      <c r="F5488" s="209"/>
      <c r="G5488" s="209"/>
      <c r="H5488" s="209"/>
      <c r="I5488" s="209"/>
      <c r="J5488" s="209"/>
      <c r="N5488" s="209"/>
      <c r="O5488" s="209"/>
      <c r="P5488" s="209"/>
      <c r="Q5488" s="209"/>
      <c r="R5488" s="209"/>
      <c r="S5488" s="209"/>
      <c r="T5488" s="209"/>
      <c r="U5488" s="209"/>
      <c r="V5488" s="209"/>
    </row>
    <row r="5489" spans="4:22" x14ac:dyDescent="0.25">
      <c r="D5489" s="209"/>
      <c r="E5489" s="209"/>
      <c r="F5489" s="209"/>
      <c r="G5489" s="209"/>
      <c r="H5489" s="209"/>
      <c r="I5489" s="209"/>
      <c r="J5489" s="209"/>
      <c r="N5489" s="209"/>
      <c r="O5489" s="209"/>
      <c r="P5489" s="209"/>
      <c r="Q5489" s="209"/>
      <c r="R5489" s="209"/>
      <c r="S5489" s="209"/>
      <c r="T5489" s="209"/>
      <c r="U5489" s="209"/>
      <c r="V5489" s="209"/>
    </row>
    <row r="5490" spans="4:22" x14ac:dyDescent="0.25">
      <c r="D5490" s="209"/>
      <c r="E5490" s="209"/>
      <c r="F5490" s="209"/>
      <c r="G5490" s="209"/>
      <c r="H5490" s="209"/>
      <c r="I5490" s="209"/>
      <c r="J5490" s="209"/>
      <c r="N5490" s="209"/>
      <c r="O5490" s="209"/>
      <c r="P5490" s="209"/>
      <c r="Q5490" s="209"/>
      <c r="R5490" s="209"/>
      <c r="S5490" s="209"/>
      <c r="T5490" s="209"/>
      <c r="U5490" s="209"/>
      <c r="V5490" s="209"/>
    </row>
    <row r="5491" spans="4:22" x14ac:dyDescent="0.25">
      <c r="D5491" s="209"/>
      <c r="E5491" s="209"/>
      <c r="F5491" s="209"/>
      <c r="G5491" s="209"/>
      <c r="H5491" s="209"/>
      <c r="I5491" s="209"/>
      <c r="J5491" s="209"/>
      <c r="N5491" s="209"/>
      <c r="O5491" s="209"/>
      <c r="P5491" s="209"/>
      <c r="Q5491" s="209"/>
      <c r="R5491" s="209"/>
      <c r="S5491" s="209"/>
      <c r="T5491" s="209"/>
      <c r="U5491" s="209"/>
      <c r="V5491" s="209"/>
    </row>
    <row r="5492" spans="4:22" x14ac:dyDescent="0.25">
      <c r="D5492" s="209"/>
      <c r="E5492" s="209"/>
      <c r="F5492" s="209"/>
      <c r="G5492" s="209"/>
      <c r="H5492" s="209"/>
      <c r="I5492" s="209"/>
      <c r="J5492" s="209"/>
      <c r="N5492" s="209"/>
      <c r="O5492" s="209"/>
      <c r="P5492" s="209"/>
      <c r="Q5492" s="209"/>
      <c r="R5492" s="209"/>
      <c r="S5492" s="209"/>
      <c r="T5492" s="209"/>
      <c r="U5492" s="209"/>
      <c r="V5492" s="209"/>
    </row>
    <row r="5493" spans="4:22" x14ac:dyDescent="0.25">
      <c r="D5493" s="209"/>
      <c r="E5493" s="209"/>
      <c r="F5493" s="209"/>
      <c r="G5493" s="209"/>
      <c r="H5493" s="209"/>
      <c r="I5493" s="209"/>
      <c r="J5493" s="209"/>
      <c r="N5493" s="209"/>
      <c r="O5493" s="209"/>
      <c r="P5493" s="209"/>
      <c r="Q5493" s="209"/>
      <c r="R5493" s="209"/>
      <c r="S5493" s="209"/>
      <c r="T5493" s="209"/>
      <c r="U5493" s="209"/>
      <c r="V5493" s="209"/>
    </row>
    <row r="5494" spans="4:22" x14ac:dyDescent="0.25">
      <c r="D5494" s="209"/>
      <c r="E5494" s="209"/>
      <c r="F5494" s="209"/>
      <c r="G5494" s="209"/>
      <c r="H5494" s="209"/>
      <c r="I5494" s="209"/>
      <c r="J5494" s="209"/>
      <c r="N5494" s="209"/>
      <c r="O5494" s="209"/>
      <c r="P5494" s="209"/>
      <c r="Q5494" s="209"/>
      <c r="R5494" s="209"/>
      <c r="S5494" s="209"/>
      <c r="T5494" s="209"/>
      <c r="U5494" s="209"/>
      <c r="V5494" s="209"/>
    </row>
    <row r="5495" spans="4:22" x14ac:dyDescent="0.25">
      <c r="D5495" s="209"/>
      <c r="E5495" s="209"/>
      <c r="F5495" s="209"/>
      <c r="G5495" s="209"/>
      <c r="H5495" s="209"/>
      <c r="I5495" s="209"/>
      <c r="J5495" s="209"/>
      <c r="N5495" s="209"/>
      <c r="O5495" s="209"/>
      <c r="P5495" s="209"/>
      <c r="Q5495" s="209"/>
      <c r="R5495" s="209"/>
      <c r="S5495" s="209"/>
      <c r="T5495" s="209"/>
      <c r="U5495" s="209"/>
      <c r="V5495" s="209"/>
    </row>
    <row r="5496" spans="4:22" x14ac:dyDescent="0.25">
      <c r="D5496" s="209"/>
      <c r="E5496" s="209"/>
      <c r="F5496" s="209"/>
      <c r="G5496" s="209"/>
      <c r="H5496" s="209"/>
      <c r="I5496" s="209"/>
      <c r="J5496" s="209"/>
      <c r="N5496" s="209"/>
      <c r="O5496" s="209"/>
      <c r="P5496" s="209"/>
      <c r="Q5496" s="209"/>
      <c r="R5496" s="209"/>
      <c r="S5496" s="209"/>
      <c r="T5496" s="209"/>
      <c r="U5496" s="209"/>
      <c r="V5496" s="209"/>
    </row>
    <row r="5497" spans="4:22" x14ac:dyDescent="0.25">
      <c r="D5497" s="209"/>
      <c r="E5497" s="209"/>
      <c r="F5497" s="209"/>
      <c r="G5497" s="209"/>
      <c r="H5497" s="209"/>
      <c r="I5497" s="209"/>
      <c r="J5497" s="209"/>
      <c r="N5497" s="209"/>
      <c r="O5497" s="209"/>
      <c r="P5497" s="209"/>
      <c r="Q5497" s="209"/>
      <c r="R5497" s="209"/>
      <c r="S5497" s="209"/>
      <c r="T5497" s="209"/>
      <c r="U5497" s="209"/>
      <c r="V5497" s="209"/>
    </row>
    <row r="5498" spans="4:22" x14ac:dyDescent="0.25">
      <c r="D5498" s="209"/>
      <c r="E5498" s="209"/>
      <c r="F5498" s="209"/>
      <c r="G5498" s="209"/>
      <c r="H5498" s="209"/>
      <c r="I5498" s="209"/>
      <c r="J5498" s="209"/>
      <c r="N5498" s="209"/>
      <c r="O5498" s="209"/>
      <c r="P5498" s="209"/>
      <c r="Q5498" s="209"/>
      <c r="R5498" s="209"/>
      <c r="S5498" s="209"/>
      <c r="T5498" s="209"/>
      <c r="U5498" s="209"/>
      <c r="V5498" s="209"/>
    </row>
    <row r="5499" spans="4:22" x14ac:dyDescent="0.25">
      <c r="D5499" s="209"/>
      <c r="E5499" s="209"/>
      <c r="F5499" s="209"/>
      <c r="G5499" s="209"/>
      <c r="H5499" s="209"/>
      <c r="I5499" s="209"/>
      <c r="J5499" s="209"/>
      <c r="N5499" s="209"/>
      <c r="O5499" s="209"/>
      <c r="P5499" s="209"/>
      <c r="Q5499" s="209"/>
      <c r="R5499" s="209"/>
      <c r="S5499" s="209"/>
      <c r="T5499" s="209"/>
      <c r="U5499" s="209"/>
      <c r="V5499" s="209"/>
    </row>
    <row r="5500" spans="4:22" x14ac:dyDescent="0.25">
      <c r="D5500" s="209"/>
      <c r="E5500" s="209"/>
      <c r="F5500" s="209"/>
      <c r="G5500" s="209"/>
      <c r="H5500" s="209"/>
      <c r="I5500" s="209"/>
      <c r="J5500" s="209"/>
      <c r="N5500" s="209"/>
      <c r="O5500" s="209"/>
      <c r="P5500" s="209"/>
      <c r="Q5500" s="209"/>
      <c r="R5500" s="209"/>
      <c r="S5500" s="209"/>
      <c r="T5500" s="209"/>
      <c r="U5500" s="209"/>
      <c r="V5500" s="209"/>
    </row>
    <row r="5501" spans="4:22" x14ac:dyDescent="0.25">
      <c r="D5501" s="209"/>
      <c r="E5501" s="209"/>
      <c r="F5501" s="209"/>
      <c r="G5501" s="209"/>
      <c r="H5501" s="209"/>
      <c r="I5501" s="209"/>
      <c r="J5501" s="209"/>
      <c r="N5501" s="209"/>
      <c r="O5501" s="209"/>
      <c r="P5501" s="209"/>
      <c r="Q5501" s="209"/>
      <c r="R5501" s="209"/>
      <c r="S5501" s="209"/>
      <c r="T5501" s="209"/>
      <c r="U5501" s="209"/>
      <c r="V5501" s="209"/>
    </row>
    <row r="5502" spans="4:22" x14ac:dyDescent="0.25">
      <c r="D5502" s="209"/>
      <c r="E5502" s="209"/>
      <c r="F5502" s="209"/>
      <c r="G5502" s="209"/>
      <c r="H5502" s="209"/>
      <c r="I5502" s="209"/>
      <c r="J5502" s="209"/>
      <c r="N5502" s="209"/>
      <c r="O5502" s="209"/>
      <c r="P5502" s="209"/>
      <c r="Q5502" s="209"/>
      <c r="R5502" s="209"/>
      <c r="S5502" s="209"/>
      <c r="T5502" s="209"/>
      <c r="U5502" s="209"/>
      <c r="V5502" s="209"/>
    </row>
    <row r="5503" spans="4:22" x14ac:dyDescent="0.25">
      <c r="D5503" s="209"/>
      <c r="E5503" s="209"/>
      <c r="F5503" s="209"/>
      <c r="G5503" s="209"/>
      <c r="H5503" s="209"/>
      <c r="I5503" s="209"/>
      <c r="J5503" s="209"/>
      <c r="N5503" s="209"/>
      <c r="O5503" s="209"/>
      <c r="P5503" s="209"/>
      <c r="Q5503" s="209"/>
      <c r="R5503" s="209"/>
      <c r="S5503" s="209"/>
      <c r="T5503" s="209"/>
      <c r="U5503" s="209"/>
      <c r="V5503" s="209"/>
    </row>
    <row r="5504" spans="4:22" x14ac:dyDescent="0.25">
      <c r="D5504" s="209"/>
      <c r="E5504" s="209"/>
      <c r="F5504" s="209"/>
      <c r="G5504" s="209"/>
      <c r="H5504" s="209"/>
      <c r="I5504" s="209"/>
      <c r="J5504" s="209"/>
      <c r="N5504" s="209"/>
      <c r="O5504" s="209"/>
      <c r="P5504" s="209"/>
      <c r="Q5504" s="209"/>
      <c r="R5504" s="209"/>
      <c r="S5504" s="209"/>
      <c r="T5504" s="209"/>
      <c r="U5504" s="209"/>
      <c r="V5504" s="209"/>
    </row>
    <row r="5505" spans="4:22" x14ac:dyDescent="0.25">
      <c r="D5505" s="209"/>
      <c r="E5505" s="209"/>
      <c r="F5505" s="209"/>
      <c r="G5505" s="209"/>
      <c r="H5505" s="209"/>
      <c r="I5505" s="209"/>
      <c r="J5505" s="209"/>
      <c r="N5505" s="209"/>
      <c r="O5505" s="209"/>
      <c r="P5505" s="209"/>
      <c r="Q5505" s="209"/>
      <c r="R5505" s="209"/>
      <c r="S5505" s="209"/>
      <c r="T5505" s="209"/>
      <c r="U5505" s="209"/>
      <c r="V5505" s="209"/>
    </row>
    <row r="5506" spans="4:22" x14ac:dyDescent="0.25">
      <c r="D5506" s="209"/>
      <c r="E5506" s="209"/>
      <c r="F5506" s="209"/>
      <c r="G5506" s="209"/>
      <c r="H5506" s="209"/>
      <c r="I5506" s="209"/>
      <c r="J5506" s="209"/>
      <c r="N5506" s="209"/>
      <c r="O5506" s="209"/>
      <c r="P5506" s="209"/>
      <c r="Q5506" s="209"/>
      <c r="R5506" s="209"/>
      <c r="S5506" s="209"/>
      <c r="T5506" s="209"/>
      <c r="U5506" s="209"/>
      <c r="V5506" s="209"/>
    </row>
    <row r="5507" spans="4:22" x14ac:dyDescent="0.25">
      <c r="D5507" s="209"/>
      <c r="E5507" s="209"/>
      <c r="F5507" s="209"/>
      <c r="G5507" s="209"/>
      <c r="H5507" s="209"/>
      <c r="I5507" s="209"/>
      <c r="J5507" s="209"/>
      <c r="N5507" s="209"/>
      <c r="O5507" s="209"/>
      <c r="P5507" s="209"/>
      <c r="Q5507" s="209"/>
      <c r="R5507" s="209"/>
      <c r="S5507" s="209"/>
      <c r="T5507" s="209"/>
      <c r="U5507" s="209"/>
      <c r="V5507" s="209"/>
    </row>
    <row r="5508" spans="4:22" x14ac:dyDescent="0.25">
      <c r="D5508" s="209"/>
      <c r="E5508" s="209"/>
      <c r="F5508" s="209"/>
      <c r="G5508" s="209"/>
      <c r="H5508" s="209"/>
      <c r="I5508" s="209"/>
      <c r="J5508" s="209"/>
      <c r="N5508" s="209"/>
      <c r="O5508" s="209"/>
      <c r="P5508" s="209"/>
      <c r="Q5508" s="209"/>
      <c r="R5508" s="209"/>
      <c r="S5508" s="209"/>
      <c r="T5508" s="209"/>
      <c r="U5508" s="209"/>
      <c r="V5508" s="209"/>
    </row>
    <row r="5509" spans="4:22" x14ac:dyDescent="0.25">
      <c r="D5509" s="209"/>
      <c r="E5509" s="209"/>
      <c r="F5509" s="209"/>
      <c r="G5509" s="209"/>
      <c r="H5509" s="209"/>
      <c r="I5509" s="209"/>
      <c r="J5509" s="209"/>
      <c r="N5509" s="209"/>
      <c r="O5509" s="209"/>
      <c r="P5509" s="209"/>
      <c r="Q5509" s="209"/>
      <c r="R5509" s="209"/>
      <c r="S5509" s="209"/>
      <c r="T5509" s="209"/>
      <c r="U5509" s="209"/>
      <c r="V5509" s="209"/>
    </row>
    <row r="5510" spans="4:22" x14ac:dyDescent="0.25">
      <c r="D5510" s="209"/>
      <c r="E5510" s="209"/>
      <c r="F5510" s="209"/>
      <c r="G5510" s="209"/>
      <c r="H5510" s="209"/>
      <c r="I5510" s="209"/>
      <c r="J5510" s="209"/>
      <c r="N5510" s="209"/>
      <c r="O5510" s="209"/>
      <c r="P5510" s="209"/>
      <c r="Q5510" s="209"/>
      <c r="R5510" s="209"/>
      <c r="S5510" s="209"/>
      <c r="T5510" s="209"/>
      <c r="U5510" s="209"/>
      <c r="V5510" s="209"/>
    </row>
    <row r="5511" spans="4:22" x14ac:dyDescent="0.25">
      <c r="D5511" s="209"/>
      <c r="E5511" s="209"/>
      <c r="F5511" s="209"/>
      <c r="G5511" s="209"/>
      <c r="H5511" s="209"/>
      <c r="I5511" s="209"/>
      <c r="J5511" s="209"/>
      <c r="N5511" s="209"/>
      <c r="O5511" s="209"/>
      <c r="P5511" s="209"/>
      <c r="Q5511" s="209"/>
      <c r="R5511" s="209"/>
      <c r="S5511" s="209"/>
      <c r="T5511" s="209"/>
      <c r="U5511" s="209"/>
      <c r="V5511" s="209"/>
    </row>
    <row r="5512" spans="4:22" x14ac:dyDescent="0.25">
      <c r="D5512" s="209"/>
      <c r="E5512" s="209"/>
      <c r="F5512" s="209"/>
      <c r="G5512" s="209"/>
      <c r="H5512" s="209"/>
      <c r="I5512" s="209"/>
      <c r="J5512" s="209"/>
      <c r="N5512" s="209"/>
      <c r="O5512" s="209"/>
      <c r="P5512" s="209"/>
      <c r="Q5512" s="209"/>
      <c r="R5512" s="209"/>
      <c r="S5512" s="209"/>
      <c r="T5512" s="209"/>
      <c r="U5512" s="209"/>
      <c r="V5512" s="209"/>
    </row>
    <row r="5513" spans="4:22" x14ac:dyDescent="0.25">
      <c r="D5513" s="209"/>
      <c r="E5513" s="209"/>
      <c r="F5513" s="209"/>
      <c r="G5513" s="209"/>
      <c r="H5513" s="209"/>
      <c r="I5513" s="209"/>
      <c r="J5513" s="209"/>
      <c r="N5513" s="209"/>
      <c r="O5513" s="209"/>
      <c r="P5513" s="209"/>
      <c r="Q5513" s="209"/>
      <c r="R5513" s="209"/>
      <c r="S5513" s="209"/>
      <c r="T5513" s="209"/>
      <c r="U5513" s="209"/>
      <c r="V5513" s="209"/>
    </row>
    <row r="5514" spans="4:22" x14ac:dyDescent="0.25">
      <c r="D5514" s="209"/>
      <c r="E5514" s="209"/>
      <c r="F5514" s="209"/>
      <c r="G5514" s="209"/>
      <c r="H5514" s="209"/>
      <c r="I5514" s="209"/>
      <c r="J5514" s="209"/>
      <c r="N5514" s="209"/>
      <c r="O5514" s="209"/>
      <c r="P5514" s="209"/>
      <c r="Q5514" s="209"/>
      <c r="R5514" s="209"/>
      <c r="S5514" s="209"/>
      <c r="T5514" s="209"/>
      <c r="U5514" s="209"/>
      <c r="V5514" s="209"/>
    </row>
    <row r="5515" spans="4:22" x14ac:dyDescent="0.25">
      <c r="D5515" s="209"/>
      <c r="E5515" s="209"/>
      <c r="F5515" s="209"/>
      <c r="G5515" s="209"/>
      <c r="H5515" s="209"/>
      <c r="I5515" s="209"/>
      <c r="J5515" s="209"/>
      <c r="N5515" s="209"/>
      <c r="O5515" s="209"/>
      <c r="P5515" s="209"/>
      <c r="Q5515" s="209"/>
      <c r="R5515" s="209"/>
      <c r="S5515" s="209"/>
      <c r="T5515" s="209"/>
      <c r="U5515" s="209"/>
      <c r="V5515" s="209"/>
    </row>
    <row r="5516" spans="4:22" x14ac:dyDescent="0.25">
      <c r="D5516" s="209"/>
      <c r="E5516" s="209"/>
      <c r="F5516" s="209"/>
      <c r="G5516" s="209"/>
      <c r="H5516" s="209"/>
      <c r="I5516" s="209"/>
      <c r="J5516" s="209"/>
      <c r="N5516" s="209"/>
      <c r="O5516" s="209"/>
      <c r="P5516" s="209"/>
      <c r="Q5516" s="209"/>
      <c r="R5516" s="209"/>
      <c r="S5516" s="209"/>
      <c r="T5516" s="209"/>
      <c r="U5516" s="209"/>
      <c r="V5516" s="209"/>
    </row>
    <row r="5517" spans="4:22" x14ac:dyDescent="0.25">
      <c r="D5517" s="209"/>
      <c r="E5517" s="209"/>
      <c r="F5517" s="209"/>
      <c r="G5517" s="209"/>
      <c r="H5517" s="209"/>
      <c r="I5517" s="209"/>
      <c r="J5517" s="209"/>
      <c r="N5517" s="209"/>
      <c r="O5517" s="209"/>
      <c r="P5517" s="209"/>
      <c r="Q5517" s="209"/>
      <c r="R5517" s="209"/>
      <c r="S5517" s="209"/>
      <c r="T5517" s="209"/>
      <c r="U5517" s="209"/>
      <c r="V5517" s="209"/>
    </row>
    <row r="5518" spans="4:22" x14ac:dyDescent="0.25">
      <c r="D5518" s="209"/>
      <c r="E5518" s="209"/>
      <c r="F5518" s="209"/>
      <c r="G5518" s="209"/>
      <c r="H5518" s="209"/>
      <c r="I5518" s="209"/>
      <c r="J5518" s="209"/>
      <c r="N5518" s="209"/>
      <c r="O5518" s="209"/>
      <c r="P5518" s="209"/>
      <c r="Q5518" s="209"/>
      <c r="R5518" s="209"/>
      <c r="S5518" s="209"/>
      <c r="T5518" s="209"/>
      <c r="U5518" s="209"/>
      <c r="V5518" s="209"/>
    </row>
    <row r="5519" spans="4:22" x14ac:dyDescent="0.25">
      <c r="D5519" s="209"/>
      <c r="E5519" s="209"/>
      <c r="F5519" s="209"/>
      <c r="G5519" s="209"/>
      <c r="H5519" s="209"/>
      <c r="I5519" s="209"/>
      <c r="J5519" s="209"/>
      <c r="N5519" s="209"/>
      <c r="O5519" s="209"/>
      <c r="P5519" s="209"/>
      <c r="Q5519" s="209"/>
      <c r="R5519" s="209"/>
      <c r="S5519" s="209"/>
      <c r="T5519" s="209"/>
      <c r="U5519" s="209"/>
      <c r="V5519" s="209"/>
    </row>
    <row r="5520" spans="4:22" x14ac:dyDescent="0.25">
      <c r="D5520" s="209"/>
      <c r="E5520" s="209"/>
      <c r="F5520" s="209"/>
      <c r="G5520" s="209"/>
      <c r="H5520" s="209"/>
      <c r="I5520" s="209"/>
      <c r="J5520" s="209"/>
      <c r="N5520" s="209"/>
      <c r="O5520" s="209"/>
      <c r="P5520" s="209"/>
      <c r="Q5520" s="209"/>
      <c r="R5520" s="209"/>
      <c r="S5520" s="209"/>
      <c r="T5520" s="209"/>
      <c r="U5520" s="209"/>
      <c r="V5520" s="209"/>
    </row>
    <row r="5521" spans="4:22" x14ac:dyDescent="0.25">
      <c r="D5521" s="209"/>
      <c r="E5521" s="209"/>
      <c r="F5521" s="209"/>
      <c r="G5521" s="209"/>
      <c r="H5521" s="209"/>
      <c r="I5521" s="209"/>
      <c r="J5521" s="209"/>
      <c r="N5521" s="209"/>
      <c r="O5521" s="209"/>
      <c r="P5521" s="209"/>
      <c r="Q5521" s="209"/>
      <c r="R5521" s="209"/>
      <c r="S5521" s="209"/>
      <c r="T5521" s="209"/>
      <c r="U5521" s="209"/>
      <c r="V5521" s="209"/>
    </row>
    <row r="5522" spans="4:22" x14ac:dyDescent="0.25">
      <c r="D5522" s="209"/>
      <c r="E5522" s="209"/>
      <c r="F5522" s="209"/>
      <c r="G5522" s="209"/>
      <c r="H5522" s="209"/>
      <c r="I5522" s="209"/>
      <c r="J5522" s="209"/>
      <c r="N5522" s="209"/>
      <c r="O5522" s="209"/>
      <c r="P5522" s="209"/>
      <c r="Q5522" s="209"/>
      <c r="R5522" s="209"/>
      <c r="S5522" s="209"/>
      <c r="T5522" s="209"/>
      <c r="U5522" s="209"/>
      <c r="V5522" s="209"/>
    </row>
    <row r="5523" spans="4:22" x14ac:dyDescent="0.25">
      <c r="D5523" s="209"/>
      <c r="E5523" s="209"/>
      <c r="F5523" s="209"/>
      <c r="G5523" s="209"/>
      <c r="H5523" s="209"/>
      <c r="I5523" s="209"/>
      <c r="J5523" s="209"/>
      <c r="N5523" s="209"/>
      <c r="O5523" s="209"/>
      <c r="P5523" s="209"/>
      <c r="Q5523" s="209"/>
      <c r="R5523" s="209"/>
      <c r="S5523" s="209"/>
      <c r="T5523" s="209"/>
      <c r="U5523" s="209"/>
      <c r="V5523" s="209"/>
    </row>
    <row r="5524" spans="4:22" x14ac:dyDescent="0.25">
      <c r="D5524" s="209"/>
      <c r="E5524" s="209"/>
      <c r="F5524" s="209"/>
      <c r="G5524" s="209"/>
      <c r="H5524" s="209"/>
      <c r="I5524" s="209"/>
      <c r="J5524" s="209"/>
      <c r="N5524" s="209"/>
      <c r="O5524" s="209"/>
      <c r="P5524" s="209"/>
      <c r="Q5524" s="209"/>
      <c r="R5524" s="209"/>
      <c r="S5524" s="209"/>
      <c r="T5524" s="209"/>
      <c r="U5524" s="209"/>
      <c r="V5524" s="209"/>
    </row>
    <row r="5525" spans="4:22" x14ac:dyDescent="0.25">
      <c r="D5525" s="209"/>
      <c r="E5525" s="209"/>
      <c r="F5525" s="209"/>
      <c r="G5525" s="209"/>
      <c r="H5525" s="209"/>
      <c r="I5525" s="209"/>
      <c r="J5525" s="209"/>
      <c r="N5525" s="209"/>
      <c r="O5525" s="209"/>
      <c r="P5525" s="209"/>
      <c r="Q5525" s="209"/>
      <c r="R5525" s="209"/>
      <c r="S5525" s="209"/>
      <c r="T5525" s="209"/>
      <c r="U5525" s="209"/>
      <c r="V5525" s="209"/>
    </row>
    <row r="5526" spans="4:22" x14ac:dyDescent="0.25">
      <c r="D5526" s="209"/>
      <c r="E5526" s="209"/>
      <c r="F5526" s="209"/>
      <c r="G5526" s="209"/>
      <c r="H5526" s="209"/>
      <c r="I5526" s="209"/>
      <c r="J5526" s="209"/>
      <c r="N5526" s="209"/>
      <c r="O5526" s="209"/>
      <c r="P5526" s="209"/>
      <c r="Q5526" s="209"/>
      <c r="R5526" s="209"/>
      <c r="S5526" s="209"/>
      <c r="T5526" s="209"/>
      <c r="U5526" s="209"/>
      <c r="V5526" s="209"/>
    </row>
    <row r="5527" spans="4:22" x14ac:dyDescent="0.25">
      <c r="D5527" s="209"/>
      <c r="E5527" s="209"/>
      <c r="F5527" s="209"/>
      <c r="G5527" s="209"/>
      <c r="H5527" s="209"/>
      <c r="I5527" s="209"/>
      <c r="J5527" s="209"/>
      <c r="N5527" s="209"/>
      <c r="O5527" s="209"/>
      <c r="P5527" s="209"/>
      <c r="Q5527" s="209"/>
      <c r="R5527" s="209"/>
      <c r="S5527" s="209"/>
      <c r="T5527" s="209"/>
      <c r="U5527" s="209"/>
      <c r="V5527" s="209"/>
    </row>
    <row r="5528" spans="4:22" x14ac:dyDescent="0.25">
      <c r="D5528" s="209"/>
      <c r="E5528" s="209"/>
      <c r="F5528" s="209"/>
      <c r="G5528" s="209"/>
      <c r="H5528" s="209"/>
      <c r="I5528" s="209"/>
      <c r="J5528" s="209"/>
      <c r="N5528" s="209"/>
      <c r="O5528" s="209"/>
      <c r="P5528" s="209"/>
      <c r="Q5528" s="209"/>
      <c r="R5528" s="209"/>
      <c r="S5528" s="209"/>
      <c r="T5528" s="209"/>
      <c r="U5528" s="209"/>
      <c r="V5528" s="209"/>
    </row>
    <row r="5529" spans="4:22" x14ac:dyDescent="0.25">
      <c r="D5529" s="209"/>
      <c r="E5529" s="209"/>
      <c r="F5529" s="209"/>
      <c r="G5529" s="209"/>
      <c r="H5529" s="209"/>
      <c r="I5529" s="209"/>
      <c r="J5529" s="209"/>
      <c r="N5529" s="209"/>
      <c r="O5529" s="209"/>
      <c r="P5529" s="209"/>
      <c r="Q5529" s="209"/>
      <c r="R5529" s="209"/>
      <c r="S5529" s="209"/>
      <c r="T5529" s="209"/>
      <c r="U5529" s="209"/>
      <c r="V5529" s="209"/>
    </row>
    <row r="5530" spans="4:22" x14ac:dyDescent="0.25">
      <c r="D5530" s="209"/>
      <c r="E5530" s="209"/>
      <c r="F5530" s="209"/>
      <c r="G5530" s="209"/>
      <c r="H5530" s="209"/>
      <c r="I5530" s="209"/>
      <c r="J5530" s="209"/>
      <c r="N5530" s="209"/>
      <c r="O5530" s="209"/>
      <c r="P5530" s="209"/>
      <c r="Q5530" s="209"/>
      <c r="R5530" s="209"/>
      <c r="S5530" s="209"/>
      <c r="T5530" s="209"/>
      <c r="U5530" s="209"/>
      <c r="V5530" s="209"/>
    </row>
    <row r="5531" spans="4:22" x14ac:dyDescent="0.25">
      <c r="D5531" s="209"/>
      <c r="E5531" s="209"/>
      <c r="F5531" s="209"/>
      <c r="G5531" s="209"/>
      <c r="H5531" s="209"/>
      <c r="I5531" s="209"/>
      <c r="J5531" s="209"/>
      <c r="N5531" s="209"/>
      <c r="O5531" s="209"/>
      <c r="P5531" s="209"/>
      <c r="Q5531" s="209"/>
      <c r="R5531" s="209"/>
      <c r="S5531" s="209"/>
      <c r="T5531" s="209"/>
      <c r="U5531" s="209"/>
      <c r="V5531" s="209"/>
    </row>
    <row r="5532" spans="4:22" x14ac:dyDescent="0.25">
      <c r="D5532" s="209"/>
      <c r="E5532" s="209"/>
      <c r="F5532" s="209"/>
      <c r="G5532" s="209"/>
      <c r="H5532" s="209"/>
      <c r="I5532" s="209"/>
      <c r="J5532" s="209"/>
      <c r="N5532" s="209"/>
      <c r="O5532" s="209"/>
      <c r="P5532" s="209"/>
      <c r="Q5532" s="209"/>
      <c r="R5532" s="209"/>
      <c r="S5532" s="209"/>
      <c r="T5532" s="209"/>
      <c r="U5532" s="209"/>
      <c r="V5532" s="209"/>
    </row>
    <row r="5533" spans="4:22" x14ac:dyDescent="0.25">
      <c r="D5533" s="209"/>
      <c r="E5533" s="209"/>
      <c r="F5533" s="209"/>
      <c r="G5533" s="209"/>
      <c r="H5533" s="209"/>
      <c r="I5533" s="209"/>
      <c r="J5533" s="209"/>
      <c r="N5533" s="209"/>
      <c r="O5533" s="209"/>
      <c r="P5533" s="209"/>
      <c r="Q5533" s="209"/>
      <c r="R5533" s="209"/>
      <c r="S5533" s="209"/>
      <c r="T5533" s="209"/>
      <c r="U5533" s="209"/>
      <c r="V5533" s="209"/>
    </row>
    <row r="5534" spans="4:22" x14ac:dyDescent="0.25">
      <c r="D5534" s="209"/>
      <c r="E5534" s="209"/>
      <c r="F5534" s="209"/>
      <c r="G5534" s="209"/>
      <c r="H5534" s="209"/>
      <c r="I5534" s="209"/>
      <c r="J5534" s="209"/>
      <c r="N5534" s="209"/>
      <c r="O5534" s="209"/>
      <c r="P5534" s="209"/>
      <c r="Q5534" s="209"/>
      <c r="R5534" s="209"/>
      <c r="S5534" s="209"/>
      <c r="T5534" s="209"/>
      <c r="U5534" s="209"/>
      <c r="V5534" s="209"/>
    </row>
    <row r="5535" spans="4:22" x14ac:dyDescent="0.25">
      <c r="D5535" s="209"/>
      <c r="E5535" s="209"/>
      <c r="F5535" s="209"/>
      <c r="G5535" s="209"/>
      <c r="H5535" s="209"/>
      <c r="I5535" s="209"/>
      <c r="J5535" s="209"/>
      <c r="N5535" s="209"/>
      <c r="O5535" s="209"/>
      <c r="P5535" s="209"/>
      <c r="Q5535" s="209"/>
      <c r="R5535" s="209"/>
      <c r="S5535" s="209"/>
      <c r="T5535" s="209"/>
      <c r="U5535" s="209"/>
      <c r="V5535" s="209"/>
    </row>
    <row r="5536" spans="4:22" x14ac:dyDescent="0.25">
      <c r="D5536" s="209"/>
      <c r="E5536" s="209"/>
      <c r="F5536" s="209"/>
      <c r="G5536" s="209"/>
      <c r="H5536" s="209"/>
      <c r="I5536" s="209"/>
      <c r="J5536" s="209"/>
      <c r="N5536" s="209"/>
      <c r="O5536" s="209"/>
      <c r="P5536" s="209"/>
      <c r="Q5536" s="209"/>
      <c r="R5536" s="209"/>
      <c r="S5536" s="209"/>
      <c r="T5536" s="209"/>
      <c r="U5536" s="209"/>
      <c r="V5536" s="209"/>
    </row>
    <row r="5537" spans="4:22" x14ac:dyDescent="0.25">
      <c r="D5537" s="209"/>
      <c r="E5537" s="209"/>
      <c r="F5537" s="209"/>
      <c r="G5537" s="209"/>
      <c r="H5537" s="209"/>
      <c r="I5537" s="209"/>
      <c r="J5537" s="209"/>
      <c r="N5537" s="209"/>
      <c r="O5537" s="209"/>
      <c r="P5537" s="209"/>
      <c r="Q5537" s="209"/>
      <c r="R5537" s="209"/>
      <c r="S5537" s="209"/>
      <c r="T5537" s="209"/>
      <c r="U5537" s="209"/>
      <c r="V5537" s="209"/>
    </row>
    <row r="5538" spans="4:22" x14ac:dyDescent="0.25">
      <c r="D5538" s="209"/>
      <c r="E5538" s="209"/>
      <c r="F5538" s="209"/>
      <c r="G5538" s="209"/>
      <c r="H5538" s="209"/>
      <c r="I5538" s="209"/>
      <c r="J5538" s="209"/>
      <c r="N5538" s="209"/>
      <c r="O5538" s="209"/>
      <c r="P5538" s="209"/>
      <c r="Q5538" s="209"/>
      <c r="R5538" s="209"/>
      <c r="S5538" s="209"/>
      <c r="T5538" s="209"/>
      <c r="U5538" s="209"/>
      <c r="V5538" s="209"/>
    </row>
    <row r="5539" spans="4:22" x14ac:dyDescent="0.25">
      <c r="D5539" s="209"/>
      <c r="E5539" s="209"/>
      <c r="F5539" s="209"/>
      <c r="G5539" s="209"/>
      <c r="H5539" s="209"/>
      <c r="I5539" s="209"/>
      <c r="J5539" s="209"/>
      <c r="N5539" s="209"/>
      <c r="O5539" s="209"/>
      <c r="P5539" s="209"/>
      <c r="Q5539" s="209"/>
      <c r="R5539" s="209"/>
      <c r="S5539" s="209"/>
      <c r="T5539" s="209"/>
      <c r="U5539" s="209"/>
      <c r="V5539" s="209"/>
    </row>
    <row r="5540" spans="4:22" x14ac:dyDescent="0.25">
      <c r="D5540" s="209"/>
      <c r="E5540" s="209"/>
      <c r="F5540" s="209"/>
      <c r="G5540" s="209"/>
      <c r="H5540" s="209"/>
      <c r="I5540" s="209"/>
      <c r="J5540" s="209"/>
      <c r="N5540" s="209"/>
      <c r="O5540" s="209"/>
      <c r="P5540" s="209"/>
      <c r="Q5540" s="209"/>
      <c r="R5540" s="209"/>
      <c r="S5540" s="209"/>
      <c r="T5540" s="209"/>
      <c r="U5540" s="209"/>
      <c r="V5540" s="209"/>
    </row>
    <row r="5541" spans="4:22" x14ac:dyDescent="0.25">
      <c r="D5541" s="209"/>
      <c r="E5541" s="209"/>
      <c r="F5541" s="209"/>
      <c r="G5541" s="209"/>
      <c r="H5541" s="209"/>
      <c r="I5541" s="209"/>
      <c r="J5541" s="209"/>
      <c r="N5541" s="209"/>
      <c r="O5541" s="209"/>
      <c r="P5541" s="209"/>
      <c r="Q5541" s="209"/>
      <c r="R5541" s="209"/>
      <c r="S5541" s="209"/>
      <c r="T5541" s="209"/>
      <c r="U5541" s="209"/>
      <c r="V5541" s="209"/>
    </row>
    <row r="5542" spans="4:22" x14ac:dyDescent="0.25">
      <c r="D5542" s="209"/>
      <c r="E5542" s="209"/>
      <c r="F5542" s="209"/>
      <c r="G5542" s="209"/>
      <c r="H5542" s="209"/>
      <c r="I5542" s="209"/>
      <c r="J5542" s="209"/>
      <c r="N5542" s="209"/>
      <c r="O5542" s="209"/>
      <c r="P5542" s="209"/>
      <c r="Q5542" s="209"/>
      <c r="R5542" s="209"/>
      <c r="S5542" s="209"/>
      <c r="T5542" s="209"/>
      <c r="U5542" s="209"/>
      <c r="V5542" s="209"/>
    </row>
    <row r="5543" spans="4:22" x14ac:dyDescent="0.25">
      <c r="D5543" s="209"/>
      <c r="E5543" s="209"/>
      <c r="F5543" s="209"/>
      <c r="G5543" s="209"/>
      <c r="H5543" s="209"/>
      <c r="I5543" s="209"/>
      <c r="J5543" s="209"/>
      <c r="N5543" s="209"/>
      <c r="O5543" s="209"/>
      <c r="P5543" s="209"/>
      <c r="Q5543" s="209"/>
      <c r="R5543" s="209"/>
      <c r="S5543" s="209"/>
      <c r="T5543" s="209"/>
      <c r="U5543" s="209"/>
      <c r="V5543" s="209"/>
    </row>
    <row r="5544" spans="4:22" x14ac:dyDescent="0.25">
      <c r="D5544" s="209"/>
      <c r="E5544" s="209"/>
      <c r="F5544" s="209"/>
      <c r="G5544" s="209"/>
      <c r="H5544" s="209"/>
      <c r="I5544" s="209"/>
      <c r="J5544" s="209"/>
      <c r="N5544" s="209"/>
      <c r="O5544" s="209"/>
      <c r="P5544" s="209"/>
      <c r="Q5544" s="209"/>
      <c r="R5544" s="209"/>
      <c r="S5544" s="209"/>
      <c r="T5544" s="209"/>
      <c r="U5544" s="209"/>
      <c r="V5544" s="209"/>
    </row>
    <row r="5545" spans="4:22" x14ac:dyDescent="0.25">
      <c r="D5545" s="209"/>
      <c r="E5545" s="209"/>
      <c r="F5545" s="209"/>
      <c r="G5545" s="209"/>
      <c r="H5545" s="209"/>
      <c r="I5545" s="209"/>
      <c r="J5545" s="209"/>
      <c r="N5545" s="209"/>
      <c r="O5545" s="209"/>
      <c r="P5545" s="209"/>
      <c r="Q5545" s="209"/>
      <c r="R5545" s="209"/>
      <c r="S5545" s="209"/>
      <c r="T5545" s="209"/>
      <c r="U5545" s="209"/>
      <c r="V5545" s="209"/>
    </row>
    <row r="5546" spans="4:22" x14ac:dyDescent="0.25">
      <c r="D5546" s="209"/>
      <c r="E5546" s="209"/>
      <c r="F5546" s="209"/>
      <c r="G5546" s="209"/>
      <c r="H5546" s="209"/>
      <c r="I5546" s="209"/>
      <c r="J5546" s="209"/>
      <c r="N5546" s="209"/>
      <c r="O5546" s="209"/>
      <c r="P5546" s="209"/>
      <c r="Q5546" s="209"/>
      <c r="R5546" s="209"/>
      <c r="S5546" s="209"/>
      <c r="T5546" s="209"/>
      <c r="U5546" s="209"/>
      <c r="V5546" s="209"/>
    </row>
    <row r="5547" spans="4:22" x14ac:dyDescent="0.25">
      <c r="D5547" s="209"/>
      <c r="E5547" s="209"/>
      <c r="F5547" s="209"/>
      <c r="G5547" s="209"/>
      <c r="H5547" s="209"/>
      <c r="I5547" s="209"/>
      <c r="J5547" s="209"/>
      <c r="N5547" s="209"/>
      <c r="O5547" s="209"/>
      <c r="P5547" s="209"/>
      <c r="Q5547" s="209"/>
      <c r="R5547" s="209"/>
      <c r="S5547" s="209"/>
      <c r="T5547" s="209"/>
      <c r="U5547" s="209"/>
      <c r="V5547" s="209"/>
    </row>
    <row r="5548" spans="4:22" x14ac:dyDescent="0.25">
      <c r="D5548" s="209"/>
      <c r="E5548" s="209"/>
      <c r="F5548" s="209"/>
      <c r="G5548" s="209"/>
      <c r="H5548" s="209"/>
      <c r="I5548" s="209"/>
      <c r="J5548" s="209"/>
      <c r="N5548" s="209"/>
      <c r="O5548" s="209"/>
      <c r="P5548" s="209"/>
      <c r="Q5548" s="209"/>
      <c r="R5548" s="209"/>
      <c r="S5548" s="209"/>
      <c r="T5548" s="209"/>
      <c r="U5548" s="209"/>
      <c r="V5548" s="209"/>
    </row>
    <row r="5549" spans="4:22" x14ac:dyDescent="0.25">
      <c r="D5549" s="209"/>
      <c r="E5549" s="209"/>
      <c r="F5549" s="209"/>
      <c r="G5549" s="209"/>
      <c r="H5549" s="209"/>
      <c r="I5549" s="209"/>
      <c r="J5549" s="209"/>
      <c r="N5549" s="209"/>
      <c r="O5549" s="209"/>
      <c r="P5549" s="209"/>
      <c r="Q5549" s="209"/>
      <c r="R5549" s="209"/>
      <c r="S5549" s="209"/>
      <c r="T5549" s="209"/>
      <c r="U5549" s="209"/>
      <c r="V5549" s="209"/>
    </row>
    <row r="5550" spans="4:22" x14ac:dyDescent="0.25">
      <c r="D5550" s="209"/>
      <c r="E5550" s="209"/>
      <c r="F5550" s="209"/>
      <c r="G5550" s="209"/>
      <c r="H5550" s="209"/>
      <c r="I5550" s="209"/>
      <c r="J5550" s="209"/>
      <c r="N5550" s="209"/>
      <c r="O5550" s="209"/>
      <c r="P5550" s="209"/>
      <c r="Q5550" s="209"/>
      <c r="R5550" s="209"/>
      <c r="S5550" s="209"/>
      <c r="T5550" s="209"/>
      <c r="U5550" s="209"/>
      <c r="V5550" s="209"/>
    </row>
    <row r="5551" spans="4:22" x14ac:dyDescent="0.25">
      <c r="D5551" s="209"/>
      <c r="E5551" s="209"/>
      <c r="F5551" s="209"/>
      <c r="G5551" s="209"/>
      <c r="H5551" s="209"/>
      <c r="I5551" s="209"/>
      <c r="J5551" s="209"/>
      <c r="N5551" s="209"/>
      <c r="O5551" s="209"/>
      <c r="P5551" s="209"/>
      <c r="Q5551" s="209"/>
      <c r="R5551" s="209"/>
      <c r="S5551" s="209"/>
      <c r="T5551" s="209"/>
      <c r="U5551" s="209"/>
      <c r="V5551" s="209"/>
    </row>
    <row r="5552" spans="4:22" x14ac:dyDescent="0.25">
      <c r="D5552" s="209"/>
      <c r="E5552" s="209"/>
      <c r="F5552" s="209"/>
      <c r="G5552" s="209"/>
      <c r="H5552" s="209"/>
      <c r="I5552" s="209"/>
      <c r="J5552" s="209"/>
      <c r="N5552" s="209"/>
      <c r="O5552" s="209"/>
      <c r="P5552" s="209"/>
      <c r="Q5552" s="209"/>
      <c r="R5552" s="209"/>
      <c r="S5552" s="209"/>
      <c r="T5552" s="209"/>
      <c r="U5552" s="209"/>
      <c r="V5552" s="209"/>
    </row>
    <row r="5553" spans="4:22" x14ac:dyDescent="0.25">
      <c r="D5553" s="209"/>
      <c r="E5553" s="209"/>
      <c r="F5553" s="209"/>
      <c r="G5553" s="209"/>
      <c r="H5553" s="209"/>
      <c r="I5553" s="209"/>
      <c r="J5553" s="209"/>
      <c r="N5553" s="209"/>
      <c r="O5553" s="209"/>
      <c r="P5553" s="209"/>
      <c r="Q5553" s="209"/>
      <c r="R5553" s="209"/>
      <c r="S5553" s="209"/>
      <c r="T5553" s="209"/>
      <c r="U5553" s="209"/>
      <c r="V5553" s="209"/>
    </row>
    <row r="5554" spans="4:22" x14ac:dyDescent="0.25">
      <c r="D5554" s="209"/>
      <c r="E5554" s="209"/>
      <c r="F5554" s="209"/>
      <c r="G5554" s="209"/>
      <c r="H5554" s="209"/>
      <c r="I5554" s="209"/>
      <c r="J5554" s="209"/>
      <c r="N5554" s="209"/>
      <c r="O5554" s="209"/>
      <c r="P5554" s="209"/>
      <c r="Q5554" s="209"/>
      <c r="R5554" s="209"/>
      <c r="S5554" s="209"/>
      <c r="T5554" s="209"/>
      <c r="U5554" s="209"/>
      <c r="V5554" s="209"/>
    </row>
    <row r="5555" spans="4:22" x14ac:dyDescent="0.25">
      <c r="D5555" s="209"/>
      <c r="E5555" s="209"/>
      <c r="F5555" s="209"/>
      <c r="G5555" s="209"/>
      <c r="H5555" s="209"/>
      <c r="I5555" s="209"/>
      <c r="J5555" s="209"/>
      <c r="N5555" s="209"/>
      <c r="O5555" s="209"/>
      <c r="P5555" s="209"/>
      <c r="Q5555" s="209"/>
      <c r="R5555" s="209"/>
      <c r="S5555" s="209"/>
      <c r="T5555" s="209"/>
      <c r="U5555" s="209"/>
      <c r="V5555" s="209"/>
    </row>
    <row r="5556" spans="4:22" x14ac:dyDescent="0.25">
      <c r="D5556" s="209"/>
      <c r="E5556" s="209"/>
      <c r="F5556" s="209"/>
      <c r="G5556" s="209"/>
      <c r="H5556" s="209"/>
      <c r="I5556" s="209"/>
      <c r="J5556" s="209"/>
      <c r="N5556" s="209"/>
      <c r="O5556" s="209"/>
      <c r="P5556" s="209"/>
      <c r="Q5556" s="209"/>
      <c r="R5556" s="209"/>
      <c r="S5556" s="209"/>
      <c r="T5556" s="209"/>
      <c r="U5556" s="209"/>
      <c r="V5556" s="209"/>
    </row>
    <row r="5557" spans="4:22" x14ac:dyDescent="0.25">
      <c r="D5557" s="209"/>
      <c r="E5557" s="209"/>
      <c r="F5557" s="209"/>
      <c r="G5557" s="209"/>
      <c r="H5557" s="209"/>
      <c r="I5557" s="209"/>
      <c r="J5557" s="209"/>
      <c r="N5557" s="209"/>
      <c r="O5557" s="209"/>
      <c r="P5557" s="209"/>
      <c r="Q5557" s="209"/>
      <c r="R5557" s="209"/>
      <c r="S5557" s="209"/>
      <c r="T5557" s="209"/>
      <c r="U5557" s="209"/>
      <c r="V5557" s="209"/>
    </row>
    <row r="5558" spans="4:22" x14ac:dyDescent="0.25">
      <c r="D5558" s="209"/>
      <c r="E5558" s="209"/>
      <c r="F5558" s="209"/>
      <c r="G5558" s="209"/>
      <c r="H5558" s="209"/>
      <c r="I5558" s="209"/>
      <c r="J5558" s="209"/>
      <c r="N5558" s="209"/>
      <c r="O5558" s="209"/>
      <c r="P5558" s="209"/>
      <c r="Q5558" s="209"/>
      <c r="R5558" s="209"/>
      <c r="S5558" s="209"/>
      <c r="T5558" s="209"/>
      <c r="U5558" s="209"/>
      <c r="V5558" s="209"/>
    </row>
    <row r="5559" spans="4:22" x14ac:dyDescent="0.25">
      <c r="D5559" s="209"/>
      <c r="E5559" s="209"/>
      <c r="F5559" s="209"/>
      <c r="G5559" s="209"/>
      <c r="H5559" s="209"/>
      <c r="I5559" s="209"/>
      <c r="J5559" s="209"/>
      <c r="N5559" s="209"/>
      <c r="O5559" s="209"/>
      <c r="P5559" s="209"/>
      <c r="Q5559" s="209"/>
      <c r="R5559" s="209"/>
      <c r="S5559" s="209"/>
      <c r="T5559" s="209"/>
      <c r="U5559" s="209"/>
      <c r="V5559" s="209"/>
    </row>
    <row r="5560" spans="4:22" x14ac:dyDescent="0.25">
      <c r="D5560" s="209"/>
      <c r="E5560" s="209"/>
      <c r="F5560" s="209"/>
      <c r="G5560" s="209"/>
      <c r="H5560" s="209"/>
      <c r="I5560" s="209"/>
      <c r="J5560" s="209"/>
      <c r="N5560" s="209"/>
      <c r="O5560" s="209"/>
      <c r="P5560" s="209"/>
      <c r="Q5560" s="209"/>
      <c r="R5560" s="209"/>
      <c r="S5560" s="209"/>
      <c r="T5560" s="209"/>
      <c r="U5560" s="209"/>
      <c r="V5560" s="209"/>
    </row>
    <row r="5561" spans="4:22" x14ac:dyDescent="0.25">
      <c r="D5561" s="209"/>
      <c r="E5561" s="209"/>
      <c r="F5561" s="209"/>
      <c r="G5561" s="209"/>
      <c r="H5561" s="209"/>
      <c r="I5561" s="209"/>
      <c r="J5561" s="209"/>
      <c r="N5561" s="209"/>
      <c r="O5561" s="209"/>
      <c r="P5561" s="209"/>
      <c r="Q5561" s="209"/>
      <c r="R5561" s="209"/>
      <c r="S5561" s="209"/>
      <c r="T5561" s="209"/>
      <c r="U5561" s="209"/>
      <c r="V5561" s="209"/>
    </row>
    <row r="5562" spans="4:22" x14ac:dyDescent="0.25">
      <c r="D5562" s="209"/>
      <c r="E5562" s="209"/>
      <c r="F5562" s="209"/>
      <c r="G5562" s="209"/>
      <c r="H5562" s="209"/>
      <c r="I5562" s="209"/>
      <c r="J5562" s="209"/>
      <c r="N5562" s="209"/>
      <c r="O5562" s="209"/>
      <c r="P5562" s="209"/>
      <c r="Q5562" s="209"/>
      <c r="R5562" s="209"/>
      <c r="S5562" s="209"/>
      <c r="T5562" s="209"/>
      <c r="U5562" s="209"/>
      <c r="V5562" s="209"/>
    </row>
    <row r="5563" spans="4:22" x14ac:dyDescent="0.25">
      <c r="D5563" s="209"/>
      <c r="E5563" s="209"/>
      <c r="F5563" s="209"/>
      <c r="G5563" s="209"/>
      <c r="H5563" s="209"/>
      <c r="I5563" s="209"/>
      <c r="J5563" s="209"/>
      <c r="N5563" s="209"/>
      <c r="O5563" s="209"/>
      <c r="P5563" s="209"/>
      <c r="Q5563" s="209"/>
      <c r="R5563" s="209"/>
      <c r="S5563" s="209"/>
      <c r="T5563" s="209"/>
      <c r="U5563" s="209"/>
      <c r="V5563" s="209"/>
    </row>
    <row r="5564" spans="4:22" x14ac:dyDescent="0.25">
      <c r="D5564" s="209"/>
      <c r="E5564" s="209"/>
      <c r="F5564" s="209"/>
      <c r="G5564" s="209"/>
      <c r="H5564" s="209"/>
      <c r="I5564" s="209"/>
      <c r="J5564" s="209"/>
      <c r="N5564" s="209"/>
      <c r="O5564" s="209"/>
      <c r="P5564" s="209"/>
      <c r="Q5564" s="209"/>
      <c r="R5564" s="209"/>
      <c r="S5564" s="209"/>
      <c r="T5564" s="209"/>
      <c r="U5564" s="209"/>
      <c r="V5564" s="209"/>
    </row>
    <row r="5565" spans="4:22" x14ac:dyDescent="0.25">
      <c r="D5565" s="209"/>
      <c r="E5565" s="209"/>
      <c r="F5565" s="209"/>
      <c r="G5565" s="209"/>
      <c r="H5565" s="209"/>
      <c r="I5565" s="209"/>
      <c r="J5565" s="209"/>
      <c r="N5565" s="209"/>
      <c r="O5565" s="209"/>
      <c r="P5565" s="209"/>
      <c r="Q5565" s="209"/>
      <c r="R5565" s="209"/>
      <c r="S5565" s="209"/>
      <c r="T5565" s="209"/>
      <c r="U5565" s="209"/>
      <c r="V5565" s="209"/>
    </row>
    <row r="5566" spans="4:22" x14ac:dyDescent="0.25">
      <c r="D5566" s="209"/>
      <c r="E5566" s="209"/>
      <c r="F5566" s="209"/>
      <c r="G5566" s="209"/>
      <c r="H5566" s="209"/>
      <c r="I5566" s="209"/>
      <c r="J5566" s="209"/>
      <c r="N5566" s="209"/>
      <c r="O5566" s="209"/>
      <c r="P5566" s="209"/>
      <c r="Q5566" s="209"/>
      <c r="R5566" s="209"/>
      <c r="S5566" s="209"/>
      <c r="T5566" s="209"/>
      <c r="U5566" s="209"/>
      <c r="V5566" s="209"/>
    </row>
    <row r="5567" spans="4:22" x14ac:dyDescent="0.25">
      <c r="D5567" s="209"/>
      <c r="E5567" s="209"/>
      <c r="F5567" s="209"/>
      <c r="G5567" s="209"/>
      <c r="H5567" s="209"/>
      <c r="I5567" s="209"/>
      <c r="J5567" s="209"/>
      <c r="N5567" s="209"/>
      <c r="O5567" s="209"/>
      <c r="P5567" s="209"/>
      <c r="Q5567" s="209"/>
      <c r="R5567" s="209"/>
      <c r="S5567" s="209"/>
      <c r="T5567" s="209"/>
      <c r="U5567" s="209"/>
      <c r="V5567" s="209"/>
    </row>
    <row r="5568" spans="4:22" x14ac:dyDescent="0.25">
      <c r="D5568" s="209"/>
      <c r="E5568" s="209"/>
      <c r="F5568" s="209"/>
      <c r="G5568" s="209"/>
      <c r="H5568" s="209"/>
      <c r="I5568" s="209"/>
      <c r="J5568" s="209"/>
      <c r="N5568" s="209"/>
      <c r="O5568" s="209"/>
      <c r="P5568" s="209"/>
      <c r="Q5568" s="209"/>
      <c r="R5568" s="209"/>
      <c r="S5568" s="209"/>
      <c r="T5568" s="209"/>
      <c r="U5568" s="209"/>
      <c r="V5568" s="209"/>
    </row>
    <row r="5569" spans="4:22" x14ac:dyDescent="0.25">
      <c r="D5569" s="209"/>
      <c r="E5569" s="209"/>
      <c r="F5569" s="209"/>
      <c r="G5569" s="209"/>
      <c r="H5569" s="209"/>
      <c r="I5569" s="209"/>
      <c r="J5569" s="209"/>
      <c r="N5569" s="209"/>
      <c r="O5569" s="209"/>
      <c r="P5569" s="209"/>
      <c r="Q5569" s="209"/>
      <c r="R5569" s="209"/>
      <c r="S5569" s="209"/>
      <c r="T5569" s="209"/>
      <c r="U5569" s="209"/>
      <c r="V5569" s="209"/>
    </row>
    <row r="5570" spans="4:22" x14ac:dyDescent="0.25">
      <c r="D5570" s="209"/>
      <c r="E5570" s="209"/>
      <c r="F5570" s="209"/>
      <c r="G5570" s="209"/>
      <c r="H5570" s="209"/>
      <c r="I5570" s="209"/>
      <c r="J5570" s="209"/>
      <c r="N5570" s="209"/>
      <c r="O5570" s="209"/>
      <c r="P5570" s="209"/>
      <c r="Q5570" s="209"/>
      <c r="R5570" s="209"/>
      <c r="S5570" s="209"/>
      <c r="T5570" s="209"/>
      <c r="U5570" s="209"/>
      <c r="V5570" s="209"/>
    </row>
    <row r="5571" spans="4:22" x14ac:dyDescent="0.25">
      <c r="D5571" s="209"/>
      <c r="E5571" s="209"/>
      <c r="F5571" s="209"/>
      <c r="G5571" s="209"/>
      <c r="H5571" s="209"/>
      <c r="I5571" s="209"/>
      <c r="J5571" s="209"/>
      <c r="N5571" s="209"/>
      <c r="O5571" s="209"/>
      <c r="P5571" s="209"/>
      <c r="Q5571" s="209"/>
      <c r="R5571" s="209"/>
      <c r="S5571" s="209"/>
      <c r="T5571" s="209"/>
      <c r="U5571" s="209"/>
      <c r="V5571" s="209"/>
    </row>
    <row r="5572" spans="4:22" x14ac:dyDescent="0.25">
      <c r="D5572" s="209"/>
      <c r="E5572" s="209"/>
      <c r="F5572" s="209"/>
      <c r="G5572" s="209"/>
      <c r="H5572" s="209"/>
      <c r="I5572" s="209"/>
      <c r="J5572" s="209"/>
      <c r="N5572" s="209"/>
      <c r="O5572" s="209"/>
      <c r="P5572" s="209"/>
      <c r="Q5572" s="209"/>
      <c r="R5572" s="209"/>
      <c r="S5572" s="209"/>
      <c r="T5572" s="209"/>
      <c r="U5572" s="209"/>
      <c r="V5572" s="209"/>
    </row>
    <row r="5573" spans="4:22" x14ac:dyDescent="0.25">
      <c r="D5573" s="209"/>
      <c r="E5573" s="209"/>
      <c r="F5573" s="209"/>
      <c r="G5573" s="209"/>
      <c r="H5573" s="209"/>
      <c r="I5573" s="209"/>
      <c r="J5573" s="209"/>
      <c r="N5573" s="209"/>
      <c r="O5573" s="209"/>
      <c r="P5573" s="209"/>
      <c r="Q5573" s="209"/>
      <c r="R5573" s="209"/>
      <c r="S5573" s="209"/>
      <c r="T5573" s="209"/>
      <c r="U5573" s="209"/>
      <c r="V5573" s="209"/>
    </row>
    <row r="5574" spans="4:22" x14ac:dyDescent="0.25">
      <c r="D5574" s="209"/>
      <c r="E5574" s="209"/>
      <c r="F5574" s="209"/>
      <c r="G5574" s="209"/>
      <c r="H5574" s="209"/>
      <c r="I5574" s="209"/>
      <c r="J5574" s="209"/>
      <c r="N5574" s="209"/>
      <c r="O5574" s="209"/>
      <c r="P5574" s="209"/>
      <c r="Q5574" s="209"/>
      <c r="R5574" s="209"/>
      <c r="S5574" s="209"/>
      <c r="T5574" s="209"/>
      <c r="U5574" s="209"/>
      <c r="V5574" s="209"/>
    </row>
    <row r="5575" spans="4:22" x14ac:dyDescent="0.25">
      <c r="D5575" s="209"/>
      <c r="E5575" s="209"/>
      <c r="F5575" s="209"/>
      <c r="G5575" s="209"/>
      <c r="H5575" s="209"/>
      <c r="I5575" s="209"/>
      <c r="J5575" s="209"/>
      <c r="N5575" s="209"/>
      <c r="O5575" s="209"/>
      <c r="P5575" s="209"/>
      <c r="Q5575" s="209"/>
      <c r="R5575" s="209"/>
      <c r="S5575" s="209"/>
      <c r="T5575" s="209"/>
      <c r="U5575" s="209"/>
      <c r="V5575" s="209"/>
    </row>
    <row r="5576" spans="4:22" x14ac:dyDescent="0.25">
      <c r="D5576" s="209"/>
      <c r="E5576" s="209"/>
      <c r="F5576" s="209"/>
      <c r="G5576" s="209"/>
      <c r="H5576" s="209"/>
      <c r="I5576" s="209"/>
      <c r="J5576" s="209"/>
      <c r="N5576" s="209"/>
      <c r="O5576" s="209"/>
      <c r="P5576" s="209"/>
      <c r="Q5576" s="209"/>
      <c r="R5576" s="209"/>
      <c r="S5576" s="209"/>
      <c r="T5576" s="209"/>
      <c r="U5576" s="209"/>
      <c r="V5576" s="209"/>
    </row>
    <row r="5577" spans="4:22" x14ac:dyDescent="0.25">
      <c r="D5577" s="209"/>
      <c r="E5577" s="209"/>
      <c r="F5577" s="209"/>
      <c r="G5577" s="209"/>
      <c r="H5577" s="209"/>
      <c r="I5577" s="209"/>
      <c r="J5577" s="209"/>
      <c r="N5577" s="209"/>
      <c r="O5577" s="209"/>
      <c r="P5577" s="209"/>
      <c r="Q5577" s="209"/>
      <c r="R5577" s="209"/>
      <c r="S5577" s="209"/>
      <c r="T5577" s="209"/>
      <c r="U5577" s="209"/>
      <c r="V5577" s="209"/>
    </row>
    <row r="5578" spans="4:22" x14ac:dyDescent="0.25">
      <c r="D5578" s="209"/>
      <c r="E5578" s="209"/>
      <c r="F5578" s="209"/>
      <c r="G5578" s="209"/>
      <c r="H5578" s="209"/>
      <c r="I5578" s="209"/>
      <c r="J5578" s="209"/>
      <c r="N5578" s="209"/>
      <c r="O5578" s="209"/>
      <c r="P5578" s="209"/>
      <c r="Q5578" s="209"/>
      <c r="R5578" s="209"/>
      <c r="S5578" s="209"/>
      <c r="T5578" s="209"/>
      <c r="U5578" s="209"/>
      <c r="V5578" s="209"/>
    </row>
    <row r="5579" spans="4:22" x14ac:dyDescent="0.25">
      <c r="D5579" s="209"/>
      <c r="E5579" s="209"/>
      <c r="F5579" s="209"/>
      <c r="G5579" s="209"/>
      <c r="H5579" s="209"/>
      <c r="I5579" s="209"/>
      <c r="J5579" s="209"/>
      <c r="N5579" s="209"/>
      <c r="O5579" s="209"/>
      <c r="P5579" s="209"/>
      <c r="Q5579" s="209"/>
      <c r="R5579" s="209"/>
      <c r="S5579" s="209"/>
      <c r="T5579" s="209"/>
      <c r="U5579" s="209"/>
      <c r="V5579" s="209"/>
    </row>
    <row r="5580" spans="4:22" x14ac:dyDescent="0.25">
      <c r="D5580" s="209"/>
      <c r="E5580" s="209"/>
      <c r="F5580" s="209"/>
      <c r="G5580" s="209"/>
      <c r="H5580" s="209"/>
      <c r="I5580" s="209"/>
      <c r="J5580" s="209"/>
      <c r="N5580" s="209"/>
      <c r="O5580" s="209"/>
      <c r="P5580" s="209"/>
      <c r="Q5580" s="209"/>
      <c r="R5580" s="209"/>
      <c r="S5580" s="209"/>
      <c r="T5580" s="209"/>
      <c r="U5580" s="209"/>
      <c r="V5580" s="209"/>
    </row>
    <row r="5581" spans="4:22" x14ac:dyDescent="0.25">
      <c r="D5581" s="209"/>
      <c r="E5581" s="209"/>
      <c r="F5581" s="209"/>
      <c r="G5581" s="209"/>
      <c r="H5581" s="209"/>
      <c r="I5581" s="209"/>
      <c r="J5581" s="209"/>
      <c r="N5581" s="209"/>
      <c r="O5581" s="209"/>
      <c r="P5581" s="209"/>
      <c r="Q5581" s="209"/>
      <c r="R5581" s="209"/>
      <c r="S5581" s="209"/>
      <c r="T5581" s="209"/>
      <c r="U5581" s="209"/>
      <c r="V5581" s="209"/>
    </row>
    <row r="5582" spans="4:22" x14ac:dyDescent="0.25">
      <c r="D5582" s="209"/>
      <c r="E5582" s="209"/>
      <c r="F5582" s="209"/>
      <c r="G5582" s="209"/>
      <c r="H5582" s="209"/>
      <c r="I5582" s="209"/>
      <c r="J5582" s="209"/>
      <c r="N5582" s="209"/>
      <c r="O5582" s="209"/>
      <c r="P5582" s="209"/>
      <c r="Q5582" s="209"/>
      <c r="R5582" s="209"/>
      <c r="S5582" s="209"/>
      <c r="T5582" s="209"/>
      <c r="U5582" s="209"/>
      <c r="V5582" s="209"/>
    </row>
    <row r="5583" spans="4:22" x14ac:dyDescent="0.25">
      <c r="D5583" s="209"/>
      <c r="E5583" s="209"/>
      <c r="F5583" s="209"/>
      <c r="G5583" s="209"/>
      <c r="H5583" s="209"/>
      <c r="I5583" s="209"/>
      <c r="J5583" s="209"/>
      <c r="N5583" s="209"/>
      <c r="O5583" s="209"/>
      <c r="P5583" s="209"/>
      <c r="Q5583" s="209"/>
      <c r="R5583" s="209"/>
      <c r="S5583" s="209"/>
      <c r="T5583" s="209"/>
      <c r="U5583" s="209"/>
      <c r="V5583" s="209"/>
    </row>
    <row r="5584" spans="4:22" x14ac:dyDescent="0.25">
      <c r="D5584" s="209"/>
      <c r="E5584" s="209"/>
      <c r="F5584" s="209"/>
      <c r="G5584" s="209"/>
      <c r="H5584" s="209"/>
      <c r="I5584" s="209"/>
      <c r="J5584" s="209"/>
      <c r="N5584" s="209"/>
      <c r="O5584" s="209"/>
      <c r="P5584" s="209"/>
      <c r="Q5584" s="209"/>
      <c r="R5584" s="209"/>
      <c r="S5584" s="209"/>
      <c r="T5584" s="209"/>
      <c r="U5584" s="209"/>
      <c r="V5584" s="209"/>
    </row>
    <row r="5585" spans="4:22" x14ac:dyDescent="0.25">
      <c r="D5585" s="209"/>
      <c r="E5585" s="209"/>
      <c r="F5585" s="209"/>
      <c r="G5585" s="209"/>
      <c r="H5585" s="209"/>
      <c r="I5585" s="209"/>
      <c r="J5585" s="209"/>
      <c r="N5585" s="209"/>
      <c r="O5585" s="209"/>
      <c r="P5585" s="209"/>
      <c r="Q5585" s="209"/>
      <c r="R5585" s="209"/>
      <c r="S5585" s="209"/>
      <c r="T5585" s="209"/>
      <c r="U5585" s="209"/>
      <c r="V5585" s="209"/>
    </row>
    <row r="5586" spans="4:22" x14ac:dyDescent="0.25">
      <c r="D5586" s="209"/>
      <c r="E5586" s="209"/>
      <c r="F5586" s="209"/>
      <c r="G5586" s="209"/>
      <c r="H5586" s="209"/>
      <c r="I5586" s="209"/>
      <c r="J5586" s="209"/>
      <c r="N5586" s="209"/>
      <c r="O5586" s="209"/>
      <c r="P5586" s="209"/>
      <c r="Q5586" s="209"/>
      <c r="R5586" s="209"/>
      <c r="S5586" s="209"/>
      <c r="T5586" s="209"/>
      <c r="U5586" s="209"/>
      <c r="V5586" s="209"/>
    </row>
    <row r="5587" spans="4:22" x14ac:dyDescent="0.25">
      <c r="D5587" s="209"/>
      <c r="E5587" s="209"/>
      <c r="F5587" s="209"/>
      <c r="G5587" s="209"/>
      <c r="H5587" s="209"/>
      <c r="I5587" s="209"/>
      <c r="J5587" s="209"/>
      <c r="N5587" s="209"/>
      <c r="O5587" s="209"/>
      <c r="P5587" s="209"/>
      <c r="Q5587" s="209"/>
      <c r="R5587" s="209"/>
      <c r="S5587" s="209"/>
      <c r="T5587" s="209"/>
      <c r="U5587" s="209"/>
      <c r="V5587" s="209"/>
    </row>
    <row r="5588" spans="4:22" x14ac:dyDescent="0.25">
      <c r="D5588" s="209"/>
      <c r="E5588" s="209"/>
      <c r="F5588" s="209"/>
      <c r="G5588" s="209"/>
      <c r="H5588" s="209"/>
      <c r="I5588" s="209"/>
      <c r="J5588" s="209"/>
      <c r="N5588" s="209"/>
      <c r="O5588" s="209"/>
      <c r="P5588" s="209"/>
      <c r="Q5588" s="209"/>
      <c r="R5588" s="209"/>
      <c r="S5588" s="209"/>
      <c r="T5588" s="209"/>
      <c r="U5588" s="209"/>
      <c r="V5588" s="209"/>
    </row>
    <row r="5589" spans="4:22" x14ac:dyDescent="0.25">
      <c r="D5589" s="209"/>
      <c r="E5589" s="209"/>
      <c r="F5589" s="209"/>
      <c r="G5589" s="209"/>
      <c r="H5589" s="209"/>
      <c r="I5589" s="209"/>
      <c r="J5589" s="209"/>
      <c r="N5589" s="209"/>
      <c r="O5589" s="209"/>
      <c r="P5589" s="209"/>
      <c r="Q5589" s="209"/>
      <c r="R5589" s="209"/>
      <c r="S5589" s="209"/>
      <c r="T5589" s="209"/>
      <c r="U5589" s="209"/>
      <c r="V5589" s="209"/>
    </row>
    <row r="5590" spans="4:22" x14ac:dyDescent="0.25">
      <c r="D5590" s="209"/>
      <c r="E5590" s="209"/>
      <c r="F5590" s="209"/>
      <c r="G5590" s="209"/>
      <c r="H5590" s="209"/>
      <c r="I5590" s="209"/>
      <c r="J5590" s="209"/>
      <c r="N5590" s="209"/>
      <c r="O5590" s="209"/>
      <c r="P5590" s="209"/>
      <c r="Q5590" s="209"/>
      <c r="R5590" s="209"/>
      <c r="S5590" s="209"/>
      <c r="T5590" s="209"/>
      <c r="U5590" s="209"/>
      <c r="V5590" s="209"/>
    </row>
    <row r="5591" spans="4:22" x14ac:dyDescent="0.25">
      <c r="D5591" s="209"/>
      <c r="E5591" s="209"/>
      <c r="F5591" s="209"/>
      <c r="G5591" s="209"/>
      <c r="H5591" s="209"/>
      <c r="I5591" s="209"/>
      <c r="J5591" s="209"/>
      <c r="N5591" s="209"/>
      <c r="O5591" s="209"/>
      <c r="P5591" s="209"/>
      <c r="Q5591" s="209"/>
      <c r="R5591" s="209"/>
      <c r="S5591" s="209"/>
      <c r="T5591" s="209"/>
      <c r="U5591" s="209"/>
      <c r="V5591" s="209"/>
    </row>
    <row r="5592" spans="4:22" x14ac:dyDescent="0.25">
      <c r="D5592" s="209"/>
      <c r="E5592" s="209"/>
      <c r="F5592" s="209"/>
      <c r="G5592" s="209"/>
      <c r="H5592" s="209"/>
      <c r="I5592" s="209"/>
      <c r="J5592" s="209"/>
      <c r="N5592" s="209"/>
      <c r="O5592" s="209"/>
      <c r="P5592" s="209"/>
      <c r="Q5592" s="209"/>
      <c r="R5592" s="209"/>
      <c r="S5592" s="209"/>
      <c r="T5592" s="209"/>
      <c r="U5592" s="209"/>
      <c r="V5592" s="209"/>
    </row>
    <row r="5593" spans="4:22" x14ac:dyDescent="0.25">
      <c r="D5593" s="209"/>
      <c r="E5593" s="209"/>
      <c r="F5593" s="209"/>
      <c r="G5593" s="209"/>
      <c r="H5593" s="209"/>
      <c r="I5593" s="209"/>
      <c r="J5593" s="209"/>
      <c r="N5593" s="209"/>
      <c r="O5593" s="209"/>
      <c r="P5593" s="209"/>
      <c r="Q5593" s="209"/>
      <c r="R5593" s="209"/>
      <c r="S5593" s="209"/>
      <c r="T5593" s="209"/>
      <c r="U5593" s="209"/>
      <c r="V5593" s="209"/>
    </row>
    <row r="5594" spans="4:22" x14ac:dyDescent="0.25">
      <c r="D5594" s="209"/>
      <c r="E5594" s="209"/>
      <c r="F5594" s="209"/>
      <c r="G5594" s="209"/>
      <c r="H5594" s="209"/>
      <c r="I5594" s="209"/>
      <c r="J5594" s="209"/>
      <c r="N5594" s="209"/>
      <c r="O5594" s="209"/>
      <c r="P5594" s="209"/>
      <c r="Q5594" s="209"/>
      <c r="R5594" s="209"/>
      <c r="S5594" s="209"/>
      <c r="T5594" s="209"/>
      <c r="U5594" s="209"/>
      <c r="V5594" s="209"/>
    </row>
    <row r="5595" spans="4:22" x14ac:dyDescent="0.25">
      <c r="D5595" s="209"/>
      <c r="E5595" s="209"/>
      <c r="F5595" s="209"/>
      <c r="G5595" s="209"/>
      <c r="H5595" s="209"/>
      <c r="I5595" s="209"/>
      <c r="J5595" s="209"/>
      <c r="N5595" s="209"/>
      <c r="O5595" s="209"/>
      <c r="P5595" s="209"/>
      <c r="Q5595" s="209"/>
      <c r="R5595" s="209"/>
      <c r="S5595" s="209"/>
      <c r="T5595" s="209"/>
      <c r="U5595" s="209"/>
      <c r="V5595" s="209"/>
    </row>
    <row r="5596" spans="4:22" x14ac:dyDescent="0.25">
      <c r="D5596" s="209"/>
      <c r="E5596" s="209"/>
      <c r="F5596" s="209"/>
      <c r="G5596" s="209"/>
      <c r="H5596" s="209"/>
      <c r="I5596" s="209"/>
      <c r="J5596" s="209"/>
      <c r="N5596" s="209"/>
      <c r="O5596" s="209"/>
      <c r="P5596" s="209"/>
      <c r="Q5596" s="209"/>
      <c r="R5596" s="209"/>
      <c r="S5596" s="209"/>
      <c r="T5596" s="209"/>
      <c r="U5596" s="209"/>
      <c r="V5596" s="209"/>
    </row>
    <row r="5597" spans="4:22" x14ac:dyDescent="0.25">
      <c r="D5597" s="209"/>
      <c r="E5597" s="209"/>
      <c r="F5597" s="209"/>
      <c r="G5597" s="209"/>
      <c r="H5597" s="209"/>
      <c r="I5597" s="209"/>
      <c r="J5597" s="209"/>
      <c r="N5597" s="209"/>
      <c r="O5597" s="209"/>
      <c r="P5597" s="209"/>
      <c r="Q5597" s="209"/>
      <c r="R5597" s="209"/>
      <c r="S5597" s="209"/>
      <c r="T5597" s="209"/>
      <c r="U5597" s="209"/>
      <c r="V5597" s="209"/>
    </row>
    <row r="5598" spans="4:22" x14ac:dyDescent="0.25">
      <c r="D5598" s="209"/>
      <c r="E5598" s="209"/>
      <c r="F5598" s="209"/>
      <c r="G5598" s="209"/>
      <c r="H5598" s="209"/>
      <c r="I5598" s="209"/>
      <c r="J5598" s="209"/>
      <c r="N5598" s="209"/>
      <c r="O5598" s="209"/>
      <c r="P5598" s="209"/>
      <c r="Q5598" s="209"/>
      <c r="R5598" s="209"/>
      <c r="S5598" s="209"/>
      <c r="T5598" s="209"/>
      <c r="U5598" s="209"/>
      <c r="V5598" s="209"/>
    </row>
    <row r="5599" spans="4:22" x14ac:dyDescent="0.25">
      <c r="D5599" s="209"/>
      <c r="E5599" s="209"/>
      <c r="F5599" s="209"/>
      <c r="G5599" s="209"/>
      <c r="H5599" s="209"/>
      <c r="I5599" s="209"/>
      <c r="J5599" s="209"/>
      <c r="N5599" s="209"/>
      <c r="O5599" s="209"/>
      <c r="P5599" s="209"/>
      <c r="Q5599" s="209"/>
      <c r="R5599" s="209"/>
      <c r="S5599" s="209"/>
      <c r="T5599" s="209"/>
      <c r="U5599" s="209"/>
      <c r="V5599" s="209"/>
    </row>
    <row r="5600" spans="4:22" x14ac:dyDescent="0.25">
      <c r="D5600" s="209"/>
      <c r="E5600" s="209"/>
      <c r="F5600" s="209"/>
      <c r="G5600" s="209"/>
      <c r="H5600" s="209"/>
      <c r="I5600" s="209"/>
      <c r="J5600" s="209"/>
      <c r="N5600" s="209"/>
      <c r="O5600" s="209"/>
      <c r="P5600" s="209"/>
      <c r="Q5600" s="209"/>
      <c r="R5600" s="209"/>
      <c r="S5600" s="209"/>
      <c r="T5600" s="209"/>
      <c r="U5600" s="209"/>
      <c r="V5600" s="209"/>
    </row>
    <row r="5601" spans="4:22" x14ac:dyDescent="0.25">
      <c r="D5601" s="209"/>
      <c r="E5601" s="209"/>
      <c r="F5601" s="209"/>
      <c r="G5601" s="209"/>
      <c r="H5601" s="209"/>
      <c r="I5601" s="209"/>
      <c r="J5601" s="209"/>
      <c r="N5601" s="209"/>
      <c r="O5601" s="209"/>
      <c r="P5601" s="209"/>
      <c r="Q5601" s="209"/>
      <c r="R5601" s="209"/>
      <c r="S5601" s="209"/>
      <c r="T5601" s="209"/>
      <c r="U5601" s="209"/>
      <c r="V5601" s="209"/>
    </row>
    <row r="5602" spans="4:22" x14ac:dyDescent="0.25">
      <c r="D5602" s="209"/>
      <c r="E5602" s="209"/>
      <c r="F5602" s="209"/>
      <c r="G5602" s="209"/>
      <c r="H5602" s="209"/>
      <c r="I5602" s="209"/>
      <c r="J5602" s="209"/>
      <c r="N5602" s="209"/>
      <c r="O5602" s="209"/>
      <c r="P5602" s="209"/>
      <c r="Q5602" s="209"/>
      <c r="R5602" s="209"/>
      <c r="S5602" s="209"/>
      <c r="T5602" s="209"/>
      <c r="U5602" s="209"/>
      <c r="V5602" s="209"/>
    </row>
    <row r="5603" spans="4:22" x14ac:dyDescent="0.25">
      <c r="D5603" s="209"/>
      <c r="E5603" s="209"/>
      <c r="F5603" s="209"/>
      <c r="G5603" s="209"/>
      <c r="H5603" s="209"/>
      <c r="I5603" s="209"/>
      <c r="J5603" s="209"/>
      <c r="N5603" s="209"/>
      <c r="O5603" s="209"/>
      <c r="P5603" s="209"/>
      <c r="Q5603" s="209"/>
      <c r="R5603" s="209"/>
      <c r="S5603" s="209"/>
      <c r="T5603" s="209"/>
      <c r="U5603" s="209"/>
      <c r="V5603" s="209"/>
    </row>
    <row r="5604" spans="4:22" x14ac:dyDescent="0.25">
      <c r="D5604" s="209"/>
      <c r="E5604" s="209"/>
      <c r="F5604" s="209"/>
      <c r="G5604" s="209"/>
      <c r="H5604" s="209"/>
      <c r="I5604" s="209"/>
      <c r="J5604" s="209"/>
      <c r="N5604" s="209"/>
      <c r="O5604" s="209"/>
      <c r="P5604" s="209"/>
      <c r="Q5604" s="209"/>
      <c r="R5604" s="209"/>
      <c r="S5604" s="209"/>
      <c r="T5604" s="209"/>
      <c r="U5604" s="209"/>
      <c r="V5604" s="209"/>
    </row>
    <row r="5605" spans="4:22" x14ac:dyDescent="0.25">
      <c r="D5605" s="209"/>
      <c r="E5605" s="209"/>
      <c r="F5605" s="209"/>
      <c r="G5605" s="209"/>
      <c r="H5605" s="209"/>
      <c r="I5605" s="209"/>
      <c r="J5605" s="209"/>
      <c r="N5605" s="209"/>
      <c r="O5605" s="209"/>
      <c r="P5605" s="209"/>
      <c r="Q5605" s="209"/>
      <c r="R5605" s="209"/>
      <c r="S5605" s="209"/>
      <c r="T5605" s="209"/>
      <c r="U5605" s="209"/>
      <c r="V5605" s="209"/>
    </row>
    <row r="5606" spans="4:22" x14ac:dyDescent="0.25">
      <c r="D5606" s="209"/>
      <c r="E5606" s="209"/>
      <c r="F5606" s="209"/>
      <c r="G5606" s="209"/>
      <c r="H5606" s="209"/>
      <c r="I5606" s="209"/>
      <c r="J5606" s="209"/>
      <c r="N5606" s="209"/>
      <c r="O5606" s="209"/>
      <c r="P5606" s="209"/>
      <c r="Q5606" s="209"/>
      <c r="R5606" s="209"/>
      <c r="S5606" s="209"/>
      <c r="T5606" s="209"/>
      <c r="U5606" s="209"/>
      <c r="V5606" s="209"/>
    </row>
    <row r="5607" spans="4:22" x14ac:dyDescent="0.25">
      <c r="D5607" s="209"/>
      <c r="E5607" s="209"/>
      <c r="F5607" s="209"/>
      <c r="G5607" s="209"/>
      <c r="H5607" s="209"/>
      <c r="I5607" s="209"/>
      <c r="J5607" s="209"/>
      <c r="N5607" s="209"/>
      <c r="O5607" s="209"/>
      <c r="P5607" s="209"/>
      <c r="Q5607" s="209"/>
      <c r="R5607" s="209"/>
      <c r="S5607" s="209"/>
      <c r="T5607" s="209"/>
      <c r="U5607" s="209"/>
      <c r="V5607" s="209"/>
    </row>
    <row r="5608" spans="4:22" x14ac:dyDescent="0.25">
      <c r="D5608" s="209"/>
      <c r="E5608" s="209"/>
      <c r="F5608" s="209"/>
      <c r="G5608" s="209"/>
      <c r="H5608" s="209"/>
      <c r="I5608" s="209"/>
      <c r="J5608" s="209"/>
      <c r="N5608" s="209"/>
      <c r="O5608" s="209"/>
      <c r="P5608" s="209"/>
      <c r="Q5608" s="209"/>
      <c r="R5608" s="209"/>
      <c r="S5608" s="209"/>
      <c r="T5608" s="209"/>
      <c r="U5608" s="209"/>
      <c r="V5608" s="209"/>
    </row>
    <row r="5609" spans="4:22" x14ac:dyDescent="0.25">
      <c r="D5609" s="209"/>
      <c r="E5609" s="209"/>
      <c r="F5609" s="209"/>
      <c r="G5609" s="209"/>
      <c r="H5609" s="209"/>
      <c r="I5609" s="209"/>
      <c r="J5609" s="209"/>
      <c r="N5609" s="209"/>
      <c r="O5609" s="209"/>
      <c r="P5609" s="209"/>
      <c r="Q5609" s="209"/>
      <c r="R5609" s="209"/>
      <c r="S5609" s="209"/>
      <c r="T5609" s="209"/>
      <c r="U5609" s="209"/>
      <c r="V5609" s="209"/>
    </row>
    <row r="5610" spans="4:22" x14ac:dyDescent="0.25">
      <c r="D5610" s="209"/>
      <c r="E5610" s="209"/>
      <c r="F5610" s="209"/>
      <c r="G5610" s="209"/>
      <c r="H5610" s="209"/>
      <c r="I5610" s="209"/>
      <c r="J5610" s="209"/>
      <c r="N5610" s="209"/>
      <c r="O5610" s="209"/>
      <c r="P5610" s="209"/>
      <c r="Q5610" s="209"/>
      <c r="R5610" s="209"/>
      <c r="S5610" s="209"/>
      <c r="T5610" s="209"/>
      <c r="U5610" s="209"/>
      <c r="V5610" s="209"/>
    </row>
    <row r="5611" spans="4:22" x14ac:dyDescent="0.25">
      <c r="D5611" s="209"/>
      <c r="E5611" s="209"/>
      <c r="F5611" s="209"/>
      <c r="G5611" s="209"/>
      <c r="H5611" s="209"/>
      <c r="I5611" s="209"/>
      <c r="J5611" s="209"/>
      <c r="N5611" s="209"/>
      <c r="O5611" s="209"/>
      <c r="P5611" s="209"/>
      <c r="Q5611" s="209"/>
      <c r="R5611" s="209"/>
      <c r="S5611" s="209"/>
      <c r="T5611" s="209"/>
      <c r="U5611" s="209"/>
      <c r="V5611" s="209"/>
    </row>
    <row r="5612" spans="4:22" x14ac:dyDescent="0.25">
      <c r="D5612" s="209"/>
      <c r="E5612" s="209"/>
      <c r="F5612" s="209"/>
      <c r="G5612" s="209"/>
      <c r="H5612" s="209"/>
      <c r="I5612" s="209"/>
      <c r="J5612" s="209"/>
      <c r="N5612" s="209"/>
      <c r="O5612" s="209"/>
      <c r="P5612" s="209"/>
      <c r="Q5612" s="209"/>
      <c r="R5612" s="209"/>
      <c r="S5612" s="209"/>
      <c r="T5612" s="209"/>
      <c r="U5612" s="209"/>
      <c r="V5612" s="209"/>
    </row>
    <row r="5613" spans="4:22" x14ac:dyDescent="0.25">
      <c r="D5613" s="209"/>
      <c r="E5613" s="209"/>
      <c r="F5613" s="209"/>
      <c r="G5613" s="209"/>
      <c r="H5613" s="209"/>
      <c r="I5613" s="209"/>
      <c r="J5613" s="209"/>
      <c r="N5613" s="209"/>
      <c r="O5613" s="209"/>
      <c r="P5613" s="209"/>
      <c r="Q5613" s="209"/>
      <c r="R5613" s="209"/>
      <c r="S5613" s="209"/>
      <c r="T5613" s="209"/>
      <c r="U5613" s="209"/>
      <c r="V5613" s="209"/>
    </row>
    <row r="5614" spans="4:22" x14ac:dyDescent="0.25">
      <c r="D5614" s="209"/>
      <c r="E5614" s="209"/>
      <c r="F5614" s="209"/>
      <c r="G5614" s="209"/>
      <c r="H5614" s="209"/>
      <c r="I5614" s="209"/>
      <c r="J5614" s="209"/>
      <c r="N5614" s="209"/>
      <c r="O5614" s="209"/>
      <c r="P5614" s="209"/>
      <c r="Q5614" s="209"/>
      <c r="R5614" s="209"/>
      <c r="S5614" s="209"/>
      <c r="T5614" s="209"/>
      <c r="U5614" s="209"/>
      <c r="V5614" s="209"/>
    </row>
    <row r="5615" spans="4:22" x14ac:dyDescent="0.25">
      <c r="D5615" s="209"/>
      <c r="E5615" s="209"/>
      <c r="F5615" s="209"/>
      <c r="G5615" s="209"/>
      <c r="H5615" s="209"/>
      <c r="I5615" s="209"/>
      <c r="J5615" s="209"/>
      <c r="N5615" s="209"/>
      <c r="O5615" s="209"/>
      <c r="P5615" s="209"/>
      <c r="Q5615" s="209"/>
      <c r="R5615" s="209"/>
      <c r="S5615" s="209"/>
      <c r="T5615" s="209"/>
      <c r="U5615" s="209"/>
      <c r="V5615" s="209"/>
    </row>
    <row r="5616" spans="4:22" x14ac:dyDescent="0.25">
      <c r="D5616" s="209"/>
      <c r="E5616" s="209"/>
      <c r="F5616" s="209"/>
      <c r="G5616" s="209"/>
      <c r="H5616" s="209"/>
      <c r="I5616" s="209"/>
      <c r="J5616" s="209"/>
      <c r="N5616" s="209"/>
      <c r="O5616" s="209"/>
      <c r="P5616" s="209"/>
      <c r="Q5616" s="209"/>
      <c r="R5616" s="209"/>
      <c r="S5616" s="209"/>
      <c r="T5616" s="209"/>
      <c r="U5616" s="209"/>
      <c r="V5616" s="209"/>
    </row>
    <row r="5617" spans="4:22" x14ac:dyDescent="0.25">
      <c r="D5617" s="209"/>
      <c r="E5617" s="209"/>
      <c r="F5617" s="209"/>
      <c r="G5617" s="209"/>
      <c r="H5617" s="209"/>
      <c r="I5617" s="209"/>
      <c r="J5617" s="209"/>
      <c r="N5617" s="209"/>
      <c r="O5617" s="209"/>
      <c r="P5617" s="209"/>
      <c r="Q5617" s="209"/>
      <c r="R5617" s="209"/>
      <c r="S5617" s="209"/>
      <c r="T5617" s="209"/>
      <c r="U5617" s="209"/>
      <c r="V5617" s="209"/>
    </row>
    <row r="5618" spans="4:22" x14ac:dyDescent="0.25">
      <c r="D5618" s="209"/>
      <c r="E5618" s="209"/>
      <c r="F5618" s="209"/>
      <c r="G5618" s="209"/>
      <c r="H5618" s="209"/>
      <c r="I5618" s="209"/>
      <c r="J5618" s="209"/>
      <c r="N5618" s="209"/>
      <c r="O5618" s="209"/>
      <c r="P5618" s="209"/>
      <c r="Q5618" s="209"/>
      <c r="R5618" s="209"/>
      <c r="S5618" s="209"/>
      <c r="T5618" s="209"/>
      <c r="U5618" s="209"/>
      <c r="V5618" s="209"/>
    </row>
    <row r="5619" spans="4:22" x14ac:dyDescent="0.25">
      <c r="D5619" s="209"/>
      <c r="E5619" s="209"/>
      <c r="F5619" s="209"/>
      <c r="G5619" s="209"/>
      <c r="H5619" s="209"/>
      <c r="I5619" s="209"/>
      <c r="J5619" s="209"/>
      <c r="N5619" s="209"/>
      <c r="O5619" s="209"/>
      <c r="P5619" s="209"/>
      <c r="Q5619" s="209"/>
      <c r="R5619" s="209"/>
      <c r="S5619" s="209"/>
      <c r="T5619" s="209"/>
      <c r="U5619" s="209"/>
      <c r="V5619" s="209"/>
    </row>
    <row r="5620" spans="4:22" x14ac:dyDescent="0.25">
      <c r="D5620" s="209"/>
      <c r="E5620" s="209"/>
      <c r="F5620" s="209"/>
      <c r="G5620" s="209"/>
      <c r="H5620" s="209"/>
      <c r="I5620" s="209"/>
      <c r="J5620" s="209"/>
      <c r="N5620" s="209"/>
      <c r="O5620" s="209"/>
      <c r="P5620" s="209"/>
      <c r="Q5620" s="209"/>
      <c r="R5620" s="209"/>
      <c r="S5620" s="209"/>
      <c r="T5620" s="209"/>
      <c r="U5620" s="209"/>
      <c r="V5620" s="209"/>
    </row>
    <row r="5621" spans="4:22" x14ac:dyDescent="0.25">
      <c r="D5621" s="209"/>
      <c r="E5621" s="209"/>
      <c r="F5621" s="209"/>
      <c r="G5621" s="209"/>
      <c r="H5621" s="209"/>
      <c r="I5621" s="209"/>
      <c r="J5621" s="209"/>
      <c r="N5621" s="209"/>
      <c r="O5621" s="209"/>
      <c r="P5621" s="209"/>
      <c r="Q5621" s="209"/>
      <c r="R5621" s="209"/>
      <c r="S5621" s="209"/>
      <c r="T5621" s="209"/>
      <c r="U5621" s="209"/>
      <c r="V5621" s="209"/>
    </row>
    <row r="5622" spans="4:22" x14ac:dyDescent="0.25">
      <c r="D5622" s="209"/>
      <c r="E5622" s="209"/>
      <c r="F5622" s="209"/>
      <c r="G5622" s="209"/>
      <c r="H5622" s="209"/>
      <c r="I5622" s="209"/>
      <c r="J5622" s="209"/>
      <c r="N5622" s="209"/>
      <c r="O5622" s="209"/>
      <c r="P5622" s="209"/>
      <c r="Q5622" s="209"/>
      <c r="R5622" s="209"/>
      <c r="S5622" s="209"/>
      <c r="T5622" s="209"/>
      <c r="U5622" s="209"/>
      <c r="V5622" s="209"/>
    </row>
    <row r="5623" spans="4:22" x14ac:dyDescent="0.25">
      <c r="D5623" s="209"/>
      <c r="E5623" s="209"/>
      <c r="F5623" s="209"/>
      <c r="G5623" s="209"/>
      <c r="H5623" s="209"/>
      <c r="I5623" s="209"/>
      <c r="J5623" s="209"/>
      <c r="N5623" s="209"/>
      <c r="O5623" s="209"/>
      <c r="P5623" s="209"/>
      <c r="Q5623" s="209"/>
      <c r="R5623" s="209"/>
      <c r="S5623" s="209"/>
      <c r="T5623" s="209"/>
      <c r="U5623" s="209"/>
      <c r="V5623" s="209"/>
    </row>
    <row r="5624" spans="4:22" x14ac:dyDescent="0.25">
      <c r="D5624" s="209"/>
      <c r="E5624" s="209"/>
      <c r="F5624" s="209"/>
      <c r="G5624" s="209"/>
      <c r="H5624" s="209"/>
      <c r="I5624" s="209"/>
      <c r="J5624" s="209"/>
      <c r="N5624" s="209"/>
      <c r="O5624" s="209"/>
      <c r="P5624" s="209"/>
      <c r="Q5624" s="209"/>
      <c r="R5624" s="209"/>
      <c r="S5624" s="209"/>
      <c r="T5624" s="209"/>
      <c r="U5624" s="209"/>
      <c r="V5624" s="209"/>
    </row>
    <row r="5625" spans="4:22" x14ac:dyDescent="0.25">
      <c r="D5625" s="209"/>
      <c r="E5625" s="209"/>
      <c r="F5625" s="209"/>
      <c r="G5625" s="209"/>
      <c r="H5625" s="209"/>
      <c r="I5625" s="209"/>
      <c r="J5625" s="209"/>
      <c r="N5625" s="209"/>
      <c r="O5625" s="209"/>
      <c r="P5625" s="209"/>
      <c r="Q5625" s="209"/>
      <c r="R5625" s="209"/>
      <c r="S5625" s="209"/>
      <c r="T5625" s="209"/>
      <c r="U5625" s="209"/>
      <c r="V5625" s="209"/>
    </row>
    <row r="5626" spans="4:22" x14ac:dyDescent="0.25">
      <c r="D5626" s="209"/>
      <c r="E5626" s="209"/>
      <c r="F5626" s="209"/>
      <c r="G5626" s="209"/>
      <c r="H5626" s="209"/>
      <c r="I5626" s="209"/>
      <c r="J5626" s="209"/>
      <c r="N5626" s="209"/>
      <c r="O5626" s="209"/>
      <c r="P5626" s="209"/>
      <c r="Q5626" s="209"/>
      <c r="R5626" s="209"/>
      <c r="S5626" s="209"/>
      <c r="T5626" s="209"/>
      <c r="U5626" s="209"/>
      <c r="V5626" s="209"/>
    </row>
    <row r="5627" spans="4:22" x14ac:dyDescent="0.25">
      <c r="D5627" s="209"/>
      <c r="E5627" s="209"/>
      <c r="F5627" s="209"/>
      <c r="G5627" s="209"/>
      <c r="H5627" s="209"/>
      <c r="I5627" s="209"/>
      <c r="J5627" s="209"/>
      <c r="N5627" s="209"/>
      <c r="O5627" s="209"/>
      <c r="P5627" s="209"/>
      <c r="Q5627" s="209"/>
      <c r="R5627" s="209"/>
      <c r="S5627" s="209"/>
      <c r="T5627" s="209"/>
      <c r="U5627" s="209"/>
      <c r="V5627" s="209"/>
    </row>
    <row r="5628" spans="4:22" x14ac:dyDescent="0.25">
      <c r="D5628" s="209"/>
      <c r="E5628" s="209"/>
      <c r="F5628" s="209"/>
      <c r="G5628" s="209"/>
      <c r="H5628" s="209"/>
      <c r="I5628" s="209"/>
      <c r="J5628" s="209"/>
      <c r="N5628" s="209"/>
      <c r="O5628" s="209"/>
      <c r="P5628" s="209"/>
      <c r="Q5628" s="209"/>
      <c r="R5628" s="209"/>
      <c r="S5628" s="209"/>
      <c r="T5628" s="209"/>
      <c r="U5628" s="209"/>
      <c r="V5628" s="209"/>
    </row>
    <row r="5629" spans="4:22" x14ac:dyDescent="0.25">
      <c r="D5629" s="209"/>
      <c r="E5629" s="209"/>
      <c r="F5629" s="209"/>
      <c r="G5629" s="209"/>
      <c r="H5629" s="209"/>
      <c r="I5629" s="209"/>
      <c r="J5629" s="209"/>
      <c r="N5629" s="209"/>
      <c r="O5629" s="209"/>
      <c r="P5629" s="209"/>
      <c r="Q5629" s="209"/>
      <c r="R5629" s="209"/>
      <c r="S5629" s="209"/>
      <c r="T5629" s="209"/>
      <c r="U5629" s="209"/>
      <c r="V5629" s="209"/>
    </row>
    <row r="5630" spans="4:22" x14ac:dyDescent="0.25">
      <c r="D5630" s="209"/>
      <c r="E5630" s="209"/>
      <c r="F5630" s="209"/>
      <c r="G5630" s="209"/>
      <c r="H5630" s="209"/>
      <c r="I5630" s="209"/>
      <c r="J5630" s="209"/>
      <c r="N5630" s="209"/>
      <c r="O5630" s="209"/>
      <c r="P5630" s="209"/>
      <c r="Q5630" s="209"/>
      <c r="R5630" s="209"/>
      <c r="S5630" s="209"/>
      <c r="T5630" s="209"/>
      <c r="U5630" s="209"/>
      <c r="V5630" s="209"/>
    </row>
    <row r="5631" spans="4:22" x14ac:dyDescent="0.25">
      <c r="D5631" s="209"/>
      <c r="E5631" s="209"/>
      <c r="F5631" s="209"/>
      <c r="G5631" s="209"/>
      <c r="H5631" s="209"/>
      <c r="I5631" s="209"/>
      <c r="J5631" s="209"/>
      <c r="N5631" s="209"/>
      <c r="O5631" s="209"/>
      <c r="P5631" s="209"/>
      <c r="Q5631" s="209"/>
      <c r="R5631" s="209"/>
      <c r="S5631" s="209"/>
      <c r="T5631" s="209"/>
      <c r="U5631" s="209"/>
      <c r="V5631" s="209"/>
    </row>
    <row r="5632" spans="4:22" x14ac:dyDescent="0.25">
      <c r="D5632" s="209"/>
      <c r="E5632" s="209"/>
      <c r="F5632" s="209"/>
      <c r="G5632" s="209"/>
      <c r="H5632" s="209"/>
      <c r="I5632" s="209"/>
      <c r="J5632" s="209"/>
      <c r="N5632" s="209"/>
      <c r="O5632" s="209"/>
      <c r="P5632" s="209"/>
      <c r="Q5632" s="209"/>
      <c r="R5632" s="209"/>
      <c r="S5632" s="209"/>
      <c r="T5632" s="209"/>
      <c r="U5632" s="209"/>
      <c r="V5632" s="209"/>
    </row>
    <row r="5633" spans="4:22" x14ac:dyDescent="0.25">
      <c r="D5633" s="209"/>
      <c r="E5633" s="209"/>
      <c r="F5633" s="209"/>
      <c r="G5633" s="209"/>
      <c r="H5633" s="209"/>
      <c r="I5633" s="209"/>
      <c r="J5633" s="209"/>
      <c r="N5633" s="209"/>
      <c r="O5633" s="209"/>
      <c r="P5633" s="209"/>
      <c r="Q5633" s="209"/>
      <c r="R5633" s="209"/>
      <c r="S5633" s="209"/>
      <c r="T5633" s="209"/>
      <c r="U5633" s="209"/>
      <c r="V5633" s="209"/>
    </row>
    <row r="5634" spans="4:22" x14ac:dyDescent="0.25">
      <c r="D5634" s="209"/>
      <c r="E5634" s="209"/>
      <c r="F5634" s="209"/>
      <c r="G5634" s="209"/>
      <c r="H5634" s="209"/>
      <c r="I5634" s="209"/>
      <c r="J5634" s="209"/>
      <c r="N5634" s="209"/>
      <c r="O5634" s="209"/>
      <c r="P5634" s="209"/>
      <c r="Q5634" s="209"/>
      <c r="R5634" s="209"/>
      <c r="S5634" s="209"/>
      <c r="T5634" s="209"/>
      <c r="U5634" s="209"/>
      <c r="V5634" s="209"/>
    </row>
    <row r="5635" spans="4:22" x14ac:dyDescent="0.25">
      <c r="D5635" s="209"/>
      <c r="E5635" s="209"/>
      <c r="F5635" s="209"/>
      <c r="G5635" s="209"/>
      <c r="H5635" s="209"/>
      <c r="I5635" s="209"/>
      <c r="J5635" s="209"/>
      <c r="N5635" s="209"/>
      <c r="O5635" s="209"/>
      <c r="P5635" s="209"/>
      <c r="Q5635" s="209"/>
      <c r="R5635" s="209"/>
      <c r="S5635" s="209"/>
      <c r="T5635" s="209"/>
      <c r="U5635" s="209"/>
      <c r="V5635" s="209"/>
    </row>
    <row r="5636" spans="4:22" x14ac:dyDescent="0.25">
      <c r="D5636" s="209"/>
      <c r="E5636" s="209"/>
      <c r="F5636" s="209"/>
      <c r="G5636" s="209"/>
      <c r="H5636" s="209"/>
      <c r="I5636" s="209"/>
      <c r="J5636" s="209"/>
      <c r="N5636" s="209"/>
      <c r="O5636" s="209"/>
      <c r="P5636" s="209"/>
      <c r="Q5636" s="209"/>
      <c r="R5636" s="209"/>
      <c r="S5636" s="209"/>
      <c r="T5636" s="209"/>
      <c r="U5636" s="209"/>
      <c r="V5636" s="209"/>
    </row>
    <row r="5637" spans="4:22" x14ac:dyDescent="0.25">
      <c r="D5637" s="209"/>
      <c r="E5637" s="209"/>
      <c r="F5637" s="209"/>
      <c r="G5637" s="209"/>
      <c r="H5637" s="209"/>
      <c r="I5637" s="209"/>
      <c r="J5637" s="209"/>
      <c r="N5637" s="209"/>
      <c r="O5637" s="209"/>
      <c r="P5637" s="209"/>
      <c r="Q5637" s="209"/>
      <c r="R5637" s="209"/>
      <c r="S5637" s="209"/>
      <c r="T5637" s="209"/>
      <c r="U5637" s="209"/>
      <c r="V5637" s="209"/>
    </row>
    <row r="5638" spans="4:22" x14ac:dyDescent="0.25">
      <c r="D5638" s="209"/>
      <c r="E5638" s="209"/>
      <c r="F5638" s="209"/>
      <c r="G5638" s="209"/>
      <c r="H5638" s="209"/>
      <c r="I5638" s="209"/>
      <c r="J5638" s="209"/>
      <c r="N5638" s="209"/>
      <c r="O5638" s="209"/>
      <c r="P5638" s="209"/>
      <c r="Q5638" s="209"/>
      <c r="R5638" s="209"/>
      <c r="S5638" s="209"/>
      <c r="T5638" s="209"/>
      <c r="U5638" s="209"/>
      <c r="V5638" s="209"/>
    </row>
    <row r="5639" spans="4:22" x14ac:dyDescent="0.25">
      <c r="D5639" s="209"/>
      <c r="E5639" s="209"/>
      <c r="F5639" s="209"/>
      <c r="G5639" s="209"/>
      <c r="H5639" s="209"/>
      <c r="I5639" s="209"/>
      <c r="J5639" s="209"/>
      <c r="N5639" s="209"/>
      <c r="O5639" s="209"/>
      <c r="P5639" s="209"/>
      <c r="Q5639" s="209"/>
      <c r="R5639" s="209"/>
      <c r="S5639" s="209"/>
      <c r="T5639" s="209"/>
      <c r="U5639" s="209"/>
      <c r="V5639" s="209"/>
    </row>
    <row r="5640" spans="4:22" x14ac:dyDescent="0.25">
      <c r="D5640" s="209"/>
      <c r="E5640" s="209"/>
      <c r="F5640" s="209"/>
      <c r="G5640" s="209"/>
      <c r="H5640" s="209"/>
      <c r="I5640" s="209"/>
      <c r="J5640" s="209"/>
      <c r="N5640" s="209"/>
      <c r="O5640" s="209"/>
      <c r="P5640" s="209"/>
      <c r="Q5640" s="209"/>
      <c r="R5640" s="209"/>
      <c r="S5640" s="209"/>
      <c r="T5640" s="209"/>
      <c r="U5640" s="209"/>
      <c r="V5640" s="209"/>
    </row>
    <row r="5641" spans="4:22" x14ac:dyDescent="0.25">
      <c r="D5641" s="209"/>
      <c r="E5641" s="209"/>
      <c r="F5641" s="209"/>
      <c r="G5641" s="209"/>
      <c r="H5641" s="209"/>
      <c r="I5641" s="209"/>
      <c r="J5641" s="209"/>
      <c r="N5641" s="209"/>
      <c r="O5641" s="209"/>
      <c r="P5641" s="209"/>
      <c r="Q5641" s="209"/>
      <c r="R5641" s="209"/>
      <c r="S5641" s="209"/>
      <c r="T5641" s="209"/>
      <c r="U5641" s="209"/>
      <c r="V5641" s="209"/>
    </row>
    <row r="5642" spans="4:22" x14ac:dyDescent="0.25">
      <c r="D5642" s="209"/>
      <c r="E5642" s="209"/>
      <c r="F5642" s="209"/>
      <c r="G5642" s="209"/>
      <c r="H5642" s="209"/>
      <c r="I5642" s="209"/>
      <c r="J5642" s="209"/>
      <c r="N5642" s="209"/>
      <c r="O5642" s="209"/>
      <c r="P5642" s="209"/>
      <c r="Q5642" s="209"/>
      <c r="R5642" s="209"/>
      <c r="S5642" s="209"/>
      <c r="T5642" s="209"/>
      <c r="U5642" s="209"/>
      <c r="V5642" s="209"/>
    </row>
    <row r="5643" spans="4:22" x14ac:dyDescent="0.25">
      <c r="D5643" s="209"/>
      <c r="E5643" s="209"/>
      <c r="F5643" s="209"/>
      <c r="G5643" s="209"/>
      <c r="H5643" s="209"/>
      <c r="I5643" s="209"/>
      <c r="J5643" s="209"/>
      <c r="N5643" s="209"/>
      <c r="O5643" s="209"/>
      <c r="P5643" s="209"/>
      <c r="Q5643" s="209"/>
      <c r="R5643" s="209"/>
      <c r="S5643" s="209"/>
      <c r="T5643" s="209"/>
      <c r="U5643" s="209"/>
      <c r="V5643" s="209"/>
    </row>
    <row r="5644" spans="4:22" x14ac:dyDescent="0.25">
      <c r="D5644" s="209"/>
      <c r="E5644" s="209"/>
      <c r="F5644" s="209"/>
      <c r="G5644" s="209"/>
      <c r="H5644" s="209"/>
      <c r="I5644" s="209"/>
      <c r="J5644" s="209"/>
      <c r="N5644" s="209"/>
      <c r="O5644" s="209"/>
      <c r="P5644" s="209"/>
      <c r="Q5644" s="209"/>
      <c r="R5644" s="209"/>
      <c r="S5644" s="209"/>
      <c r="T5644" s="209"/>
      <c r="U5644" s="209"/>
      <c r="V5644" s="209"/>
    </row>
    <row r="5645" spans="4:22" x14ac:dyDescent="0.25">
      <c r="D5645" s="209"/>
      <c r="E5645" s="209"/>
      <c r="F5645" s="209"/>
      <c r="G5645" s="209"/>
      <c r="H5645" s="209"/>
      <c r="I5645" s="209"/>
      <c r="J5645" s="209"/>
      <c r="N5645" s="209"/>
      <c r="O5645" s="209"/>
      <c r="P5645" s="209"/>
      <c r="Q5645" s="209"/>
      <c r="R5645" s="209"/>
      <c r="S5645" s="209"/>
      <c r="T5645" s="209"/>
      <c r="U5645" s="209"/>
      <c r="V5645" s="209"/>
    </row>
    <row r="5646" spans="4:22" x14ac:dyDescent="0.25">
      <c r="D5646" s="209"/>
      <c r="E5646" s="209"/>
      <c r="F5646" s="209"/>
      <c r="G5646" s="209"/>
      <c r="H5646" s="209"/>
      <c r="I5646" s="209"/>
      <c r="J5646" s="209"/>
      <c r="N5646" s="209"/>
      <c r="O5646" s="209"/>
      <c r="P5646" s="209"/>
      <c r="Q5646" s="209"/>
      <c r="R5646" s="209"/>
      <c r="S5646" s="209"/>
      <c r="T5646" s="209"/>
      <c r="U5646" s="209"/>
      <c r="V5646" s="209"/>
    </row>
    <row r="5647" spans="4:22" x14ac:dyDescent="0.25">
      <c r="D5647" s="209"/>
      <c r="E5647" s="209"/>
      <c r="F5647" s="209"/>
      <c r="G5647" s="209"/>
      <c r="H5647" s="209"/>
      <c r="I5647" s="209"/>
      <c r="J5647" s="209"/>
      <c r="N5647" s="209"/>
      <c r="O5647" s="209"/>
      <c r="P5647" s="209"/>
      <c r="Q5647" s="209"/>
      <c r="R5647" s="209"/>
      <c r="S5647" s="209"/>
      <c r="T5647" s="209"/>
      <c r="U5647" s="209"/>
      <c r="V5647" s="209"/>
    </row>
    <row r="5648" spans="4:22" x14ac:dyDescent="0.25">
      <c r="D5648" s="209"/>
      <c r="E5648" s="209"/>
      <c r="F5648" s="209"/>
      <c r="G5648" s="209"/>
      <c r="H5648" s="209"/>
      <c r="I5648" s="209"/>
      <c r="J5648" s="209"/>
      <c r="N5648" s="209"/>
      <c r="O5648" s="209"/>
      <c r="P5648" s="209"/>
      <c r="Q5648" s="209"/>
      <c r="R5648" s="209"/>
      <c r="S5648" s="209"/>
      <c r="T5648" s="209"/>
      <c r="U5648" s="209"/>
      <c r="V5648" s="209"/>
    </row>
    <row r="5649" spans="4:22" x14ac:dyDescent="0.25">
      <c r="D5649" s="209"/>
      <c r="E5649" s="209"/>
      <c r="F5649" s="209"/>
      <c r="G5649" s="209"/>
      <c r="H5649" s="209"/>
      <c r="I5649" s="209"/>
      <c r="J5649" s="209"/>
      <c r="N5649" s="209"/>
      <c r="O5649" s="209"/>
      <c r="P5649" s="209"/>
      <c r="Q5649" s="209"/>
      <c r="R5649" s="209"/>
      <c r="S5649" s="209"/>
      <c r="T5649" s="209"/>
      <c r="U5649" s="209"/>
      <c r="V5649" s="209"/>
    </row>
    <row r="5650" spans="4:22" x14ac:dyDescent="0.25">
      <c r="D5650" s="209"/>
      <c r="E5650" s="209"/>
      <c r="F5650" s="209"/>
      <c r="G5650" s="209"/>
      <c r="H5650" s="209"/>
      <c r="I5650" s="209"/>
      <c r="J5650" s="209"/>
      <c r="N5650" s="209"/>
      <c r="O5650" s="209"/>
      <c r="P5650" s="209"/>
      <c r="Q5650" s="209"/>
      <c r="R5650" s="209"/>
      <c r="S5650" s="209"/>
      <c r="T5650" s="209"/>
      <c r="U5650" s="209"/>
      <c r="V5650" s="209"/>
    </row>
    <row r="5651" spans="4:22" x14ac:dyDescent="0.25">
      <c r="D5651" s="209"/>
      <c r="E5651" s="209"/>
      <c r="F5651" s="209"/>
      <c r="G5651" s="209"/>
      <c r="H5651" s="209"/>
      <c r="I5651" s="209"/>
      <c r="J5651" s="209"/>
      <c r="N5651" s="209"/>
      <c r="O5651" s="209"/>
      <c r="P5651" s="209"/>
      <c r="Q5651" s="209"/>
      <c r="R5651" s="209"/>
      <c r="S5651" s="209"/>
      <c r="T5651" s="209"/>
      <c r="U5651" s="209"/>
      <c r="V5651" s="209"/>
    </row>
    <row r="5652" spans="4:22" x14ac:dyDescent="0.25">
      <c r="D5652" s="209"/>
      <c r="E5652" s="209"/>
      <c r="F5652" s="209"/>
      <c r="G5652" s="209"/>
      <c r="H5652" s="209"/>
      <c r="I5652" s="209"/>
      <c r="J5652" s="209"/>
      <c r="N5652" s="209"/>
      <c r="O5652" s="209"/>
      <c r="P5652" s="209"/>
      <c r="Q5652" s="209"/>
      <c r="R5652" s="209"/>
      <c r="S5652" s="209"/>
      <c r="T5652" s="209"/>
      <c r="U5652" s="209"/>
      <c r="V5652" s="209"/>
    </row>
    <row r="5653" spans="4:22" x14ac:dyDescent="0.25">
      <c r="D5653" s="209"/>
      <c r="E5653" s="209"/>
      <c r="F5653" s="209"/>
      <c r="G5653" s="209"/>
      <c r="H5653" s="209"/>
      <c r="I5653" s="209"/>
      <c r="J5653" s="209"/>
      <c r="N5653" s="209"/>
      <c r="O5653" s="209"/>
      <c r="P5653" s="209"/>
      <c r="Q5653" s="209"/>
      <c r="R5653" s="209"/>
      <c r="S5653" s="209"/>
      <c r="T5653" s="209"/>
      <c r="U5653" s="209"/>
      <c r="V5653" s="209"/>
    </row>
    <row r="5654" spans="4:22" x14ac:dyDescent="0.25">
      <c r="D5654" s="209"/>
      <c r="E5654" s="209"/>
      <c r="F5654" s="209"/>
      <c r="G5654" s="209"/>
      <c r="H5654" s="209"/>
      <c r="I5654" s="209"/>
      <c r="J5654" s="209"/>
      <c r="N5654" s="209"/>
      <c r="O5654" s="209"/>
      <c r="P5654" s="209"/>
      <c r="Q5654" s="209"/>
      <c r="R5654" s="209"/>
      <c r="S5654" s="209"/>
      <c r="T5654" s="209"/>
      <c r="U5654" s="209"/>
      <c r="V5654" s="209"/>
    </row>
    <row r="5655" spans="4:22" x14ac:dyDescent="0.25">
      <c r="D5655" s="209"/>
      <c r="E5655" s="209"/>
      <c r="F5655" s="209"/>
      <c r="G5655" s="209"/>
      <c r="H5655" s="209"/>
      <c r="I5655" s="209"/>
      <c r="J5655" s="209"/>
      <c r="N5655" s="209"/>
      <c r="O5655" s="209"/>
      <c r="P5655" s="209"/>
      <c r="Q5655" s="209"/>
      <c r="R5655" s="209"/>
      <c r="S5655" s="209"/>
      <c r="T5655" s="209"/>
      <c r="U5655" s="209"/>
      <c r="V5655" s="209"/>
    </row>
    <row r="5656" spans="4:22" x14ac:dyDescent="0.25">
      <c r="D5656" s="209"/>
      <c r="E5656" s="209"/>
      <c r="F5656" s="209"/>
      <c r="G5656" s="209"/>
      <c r="H5656" s="209"/>
      <c r="I5656" s="209"/>
      <c r="J5656" s="209"/>
      <c r="N5656" s="209"/>
      <c r="O5656" s="209"/>
      <c r="P5656" s="209"/>
      <c r="Q5656" s="209"/>
      <c r="R5656" s="209"/>
      <c r="S5656" s="209"/>
      <c r="T5656" s="209"/>
      <c r="U5656" s="209"/>
      <c r="V5656" s="209"/>
    </row>
    <row r="5657" spans="4:22" x14ac:dyDescent="0.25">
      <c r="D5657" s="209"/>
      <c r="E5657" s="209"/>
      <c r="F5657" s="209"/>
      <c r="G5657" s="209"/>
      <c r="H5657" s="209"/>
      <c r="I5657" s="209"/>
      <c r="J5657" s="209"/>
      <c r="N5657" s="209"/>
      <c r="O5657" s="209"/>
      <c r="P5657" s="209"/>
      <c r="Q5657" s="209"/>
      <c r="R5657" s="209"/>
      <c r="S5657" s="209"/>
      <c r="T5657" s="209"/>
      <c r="U5657" s="209"/>
      <c r="V5657" s="209"/>
    </row>
    <row r="5658" spans="4:22" x14ac:dyDescent="0.25">
      <c r="D5658" s="209"/>
      <c r="E5658" s="209"/>
      <c r="F5658" s="209"/>
      <c r="G5658" s="209"/>
      <c r="H5658" s="209"/>
      <c r="I5658" s="209"/>
      <c r="J5658" s="209"/>
      <c r="N5658" s="209"/>
      <c r="O5658" s="209"/>
      <c r="P5658" s="209"/>
      <c r="Q5658" s="209"/>
      <c r="R5658" s="209"/>
      <c r="S5658" s="209"/>
      <c r="T5658" s="209"/>
      <c r="U5658" s="209"/>
      <c r="V5658" s="209"/>
    </row>
    <row r="5659" spans="4:22" x14ac:dyDescent="0.25">
      <c r="D5659" s="209"/>
      <c r="E5659" s="209"/>
      <c r="F5659" s="209"/>
      <c r="G5659" s="209"/>
      <c r="H5659" s="209"/>
      <c r="I5659" s="209"/>
      <c r="J5659" s="209"/>
      <c r="N5659" s="209"/>
      <c r="O5659" s="209"/>
      <c r="P5659" s="209"/>
      <c r="Q5659" s="209"/>
      <c r="R5659" s="209"/>
      <c r="S5659" s="209"/>
      <c r="T5659" s="209"/>
      <c r="U5659" s="209"/>
      <c r="V5659" s="209"/>
    </row>
    <row r="5660" spans="4:22" x14ac:dyDescent="0.25">
      <c r="D5660" s="209"/>
      <c r="E5660" s="209"/>
      <c r="F5660" s="209"/>
      <c r="G5660" s="209"/>
      <c r="H5660" s="209"/>
      <c r="I5660" s="209"/>
      <c r="J5660" s="209"/>
      <c r="N5660" s="209"/>
      <c r="O5660" s="209"/>
      <c r="P5660" s="209"/>
      <c r="Q5660" s="209"/>
      <c r="R5660" s="209"/>
      <c r="S5660" s="209"/>
      <c r="T5660" s="209"/>
      <c r="U5660" s="209"/>
      <c r="V5660" s="209"/>
    </row>
    <row r="5661" spans="4:22" x14ac:dyDescent="0.25">
      <c r="D5661" s="209"/>
      <c r="E5661" s="209"/>
      <c r="F5661" s="209"/>
      <c r="G5661" s="209"/>
      <c r="H5661" s="209"/>
      <c r="I5661" s="209"/>
      <c r="J5661" s="209"/>
      <c r="N5661" s="209"/>
      <c r="O5661" s="209"/>
      <c r="P5661" s="209"/>
      <c r="Q5661" s="209"/>
      <c r="R5661" s="209"/>
      <c r="S5661" s="209"/>
      <c r="T5661" s="209"/>
      <c r="U5661" s="209"/>
      <c r="V5661" s="209"/>
    </row>
    <row r="5662" spans="4:22" x14ac:dyDescent="0.25">
      <c r="D5662" s="209"/>
      <c r="E5662" s="209"/>
      <c r="F5662" s="209"/>
      <c r="G5662" s="209"/>
      <c r="H5662" s="209"/>
      <c r="I5662" s="209"/>
      <c r="J5662" s="209"/>
      <c r="N5662" s="209"/>
      <c r="O5662" s="209"/>
      <c r="P5662" s="209"/>
      <c r="Q5662" s="209"/>
      <c r="R5662" s="209"/>
      <c r="S5662" s="209"/>
      <c r="T5662" s="209"/>
      <c r="U5662" s="209"/>
      <c r="V5662" s="209"/>
    </row>
    <row r="5663" spans="4:22" x14ac:dyDescent="0.25">
      <c r="D5663" s="209"/>
      <c r="E5663" s="209"/>
      <c r="F5663" s="209"/>
      <c r="G5663" s="209"/>
      <c r="H5663" s="209"/>
      <c r="I5663" s="209"/>
      <c r="J5663" s="209"/>
      <c r="N5663" s="209"/>
      <c r="O5663" s="209"/>
      <c r="P5663" s="209"/>
      <c r="Q5663" s="209"/>
      <c r="R5663" s="209"/>
      <c r="S5663" s="209"/>
      <c r="T5663" s="209"/>
      <c r="U5663" s="209"/>
      <c r="V5663" s="209"/>
    </row>
    <row r="5664" spans="4:22" x14ac:dyDescent="0.25">
      <c r="D5664" s="209"/>
      <c r="E5664" s="209"/>
      <c r="F5664" s="209"/>
      <c r="G5664" s="209"/>
      <c r="H5664" s="209"/>
      <c r="I5664" s="209"/>
      <c r="J5664" s="209"/>
      <c r="N5664" s="209"/>
      <c r="O5664" s="209"/>
      <c r="P5664" s="209"/>
      <c r="Q5664" s="209"/>
      <c r="R5664" s="209"/>
      <c r="S5664" s="209"/>
      <c r="T5664" s="209"/>
      <c r="U5664" s="209"/>
      <c r="V5664" s="209"/>
    </row>
    <row r="5665" spans="4:22" x14ac:dyDescent="0.25">
      <c r="D5665" s="209"/>
      <c r="E5665" s="209"/>
      <c r="F5665" s="209"/>
      <c r="G5665" s="209"/>
      <c r="H5665" s="209"/>
      <c r="I5665" s="209"/>
      <c r="J5665" s="209"/>
      <c r="N5665" s="209"/>
      <c r="O5665" s="209"/>
      <c r="P5665" s="209"/>
      <c r="Q5665" s="209"/>
      <c r="R5665" s="209"/>
      <c r="S5665" s="209"/>
      <c r="T5665" s="209"/>
      <c r="U5665" s="209"/>
      <c r="V5665" s="209"/>
    </row>
    <row r="5666" spans="4:22" x14ac:dyDescent="0.25">
      <c r="D5666" s="209"/>
      <c r="E5666" s="209"/>
      <c r="F5666" s="209"/>
      <c r="G5666" s="209"/>
      <c r="H5666" s="209"/>
      <c r="I5666" s="209"/>
      <c r="J5666" s="209"/>
      <c r="N5666" s="209"/>
      <c r="O5666" s="209"/>
      <c r="P5666" s="209"/>
      <c r="Q5666" s="209"/>
      <c r="R5666" s="209"/>
      <c r="S5666" s="209"/>
      <c r="T5666" s="209"/>
      <c r="U5666" s="209"/>
      <c r="V5666" s="209"/>
    </row>
    <row r="5667" spans="4:22" x14ac:dyDescent="0.25">
      <c r="D5667" s="209"/>
      <c r="E5667" s="209"/>
      <c r="F5667" s="209"/>
      <c r="G5667" s="209"/>
      <c r="H5667" s="209"/>
      <c r="I5667" s="209"/>
      <c r="J5667" s="209"/>
      <c r="N5667" s="209"/>
      <c r="O5667" s="209"/>
      <c r="P5667" s="209"/>
      <c r="Q5667" s="209"/>
      <c r="R5667" s="209"/>
      <c r="S5667" s="209"/>
      <c r="T5667" s="209"/>
      <c r="U5667" s="209"/>
      <c r="V5667" s="209"/>
    </row>
    <row r="5668" spans="4:22" x14ac:dyDescent="0.25">
      <c r="D5668" s="209"/>
      <c r="E5668" s="209"/>
      <c r="F5668" s="209"/>
      <c r="G5668" s="209"/>
      <c r="H5668" s="209"/>
      <c r="I5668" s="209"/>
      <c r="J5668" s="209"/>
      <c r="N5668" s="209"/>
      <c r="O5668" s="209"/>
      <c r="P5668" s="209"/>
      <c r="Q5668" s="209"/>
      <c r="R5668" s="209"/>
      <c r="S5668" s="209"/>
      <c r="T5668" s="209"/>
      <c r="U5668" s="209"/>
      <c r="V5668" s="209"/>
    </row>
    <row r="5669" spans="4:22" x14ac:dyDescent="0.25">
      <c r="D5669" s="209"/>
      <c r="E5669" s="209"/>
      <c r="F5669" s="209"/>
      <c r="G5669" s="209"/>
      <c r="H5669" s="209"/>
      <c r="I5669" s="209"/>
      <c r="J5669" s="209"/>
      <c r="N5669" s="209"/>
      <c r="O5669" s="209"/>
      <c r="P5669" s="209"/>
      <c r="Q5669" s="209"/>
      <c r="R5669" s="209"/>
      <c r="S5669" s="209"/>
      <c r="T5669" s="209"/>
      <c r="U5669" s="209"/>
      <c r="V5669" s="209"/>
    </row>
    <row r="5670" spans="4:22" x14ac:dyDescent="0.25">
      <c r="D5670" s="209"/>
      <c r="E5670" s="209"/>
      <c r="F5670" s="209"/>
      <c r="G5670" s="209"/>
      <c r="H5670" s="209"/>
      <c r="I5670" s="209"/>
      <c r="J5670" s="209"/>
      <c r="N5670" s="209"/>
      <c r="O5670" s="209"/>
      <c r="P5670" s="209"/>
      <c r="Q5670" s="209"/>
      <c r="R5670" s="209"/>
      <c r="S5670" s="209"/>
      <c r="T5670" s="209"/>
      <c r="U5670" s="209"/>
      <c r="V5670" s="209"/>
    </row>
    <row r="5671" spans="4:22" x14ac:dyDescent="0.25">
      <c r="D5671" s="209"/>
      <c r="E5671" s="209"/>
      <c r="F5671" s="209"/>
      <c r="G5671" s="209"/>
      <c r="H5671" s="209"/>
      <c r="I5671" s="209"/>
      <c r="J5671" s="209"/>
      <c r="N5671" s="209"/>
      <c r="O5671" s="209"/>
      <c r="P5671" s="209"/>
      <c r="Q5671" s="209"/>
      <c r="R5671" s="209"/>
      <c r="S5671" s="209"/>
      <c r="T5671" s="209"/>
      <c r="U5671" s="209"/>
      <c r="V5671" s="209"/>
    </row>
    <row r="5672" spans="4:22" x14ac:dyDescent="0.25">
      <c r="D5672" s="209"/>
      <c r="E5672" s="209"/>
      <c r="F5672" s="209"/>
      <c r="G5672" s="209"/>
      <c r="H5672" s="209"/>
      <c r="I5672" s="209"/>
      <c r="J5672" s="209"/>
      <c r="N5672" s="209"/>
      <c r="O5672" s="209"/>
      <c r="P5672" s="209"/>
      <c r="Q5672" s="209"/>
      <c r="R5672" s="209"/>
      <c r="S5672" s="209"/>
      <c r="T5672" s="209"/>
      <c r="U5672" s="209"/>
      <c r="V5672" s="209"/>
    </row>
    <row r="5673" spans="4:22" x14ac:dyDescent="0.25">
      <c r="D5673" s="209"/>
      <c r="E5673" s="209"/>
      <c r="F5673" s="209"/>
      <c r="G5673" s="209"/>
      <c r="H5673" s="209"/>
      <c r="I5673" s="209"/>
      <c r="J5673" s="209"/>
      <c r="N5673" s="209"/>
      <c r="O5673" s="209"/>
      <c r="P5673" s="209"/>
      <c r="Q5673" s="209"/>
      <c r="R5673" s="209"/>
      <c r="S5673" s="209"/>
      <c r="T5673" s="209"/>
      <c r="U5673" s="209"/>
      <c r="V5673" s="209"/>
    </row>
    <row r="5674" spans="4:22" x14ac:dyDescent="0.25">
      <c r="D5674" s="209"/>
      <c r="E5674" s="209"/>
      <c r="F5674" s="209"/>
      <c r="G5674" s="209"/>
      <c r="H5674" s="209"/>
      <c r="I5674" s="209"/>
      <c r="J5674" s="209"/>
      <c r="N5674" s="209"/>
      <c r="O5674" s="209"/>
      <c r="P5674" s="209"/>
      <c r="Q5674" s="209"/>
      <c r="R5674" s="209"/>
      <c r="S5674" s="209"/>
      <c r="T5674" s="209"/>
      <c r="U5674" s="209"/>
      <c r="V5674" s="209"/>
    </row>
    <row r="5675" spans="4:22" x14ac:dyDescent="0.25">
      <c r="D5675" s="209"/>
      <c r="E5675" s="209"/>
      <c r="F5675" s="209"/>
      <c r="G5675" s="209"/>
      <c r="H5675" s="209"/>
      <c r="I5675" s="209"/>
      <c r="J5675" s="209"/>
      <c r="N5675" s="209"/>
      <c r="O5675" s="209"/>
      <c r="P5675" s="209"/>
      <c r="Q5675" s="209"/>
      <c r="R5675" s="209"/>
      <c r="S5675" s="209"/>
      <c r="T5675" s="209"/>
      <c r="U5675" s="209"/>
      <c r="V5675" s="209"/>
    </row>
    <row r="5676" spans="4:22" x14ac:dyDescent="0.25">
      <c r="D5676" s="209"/>
      <c r="E5676" s="209"/>
      <c r="F5676" s="209"/>
      <c r="G5676" s="209"/>
      <c r="H5676" s="209"/>
      <c r="I5676" s="209"/>
      <c r="J5676" s="209"/>
      <c r="N5676" s="209"/>
      <c r="O5676" s="209"/>
      <c r="P5676" s="209"/>
      <c r="Q5676" s="209"/>
      <c r="R5676" s="209"/>
      <c r="S5676" s="209"/>
      <c r="T5676" s="209"/>
      <c r="U5676" s="209"/>
      <c r="V5676" s="209"/>
    </row>
    <row r="5677" spans="4:22" x14ac:dyDescent="0.25">
      <c r="D5677" s="209"/>
      <c r="E5677" s="209"/>
      <c r="F5677" s="209"/>
      <c r="G5677" s="209"/>
      <c r="H5677" s="209"/>
      <c r="I5677" s="209"/>
      <c r="J5677" s="209"/>
      <c r="N5677" s="209"/>
      <c r="O5677" s="209"/>
      <c r="P5677" s="209"/>
      <c r="Q5677" s="209"/>
      <c r="R5677" s="209"/>
      <c r="S5677" s="209"/>
      <c r="T5677" s="209"/>
      <c r="U5677" s="209"/>
      <c r="V5677" s="209"/>
    </row>
    <row r="5678" spans="4:22" x14ac:dyDescent="0.25">
      <c r="D5678" s="209"/>
      <c r="E5678" s="209"/>
      <c r="F5678" s="209"/>
      <c r="G5678" s="209"/>
      <c r="H5678" s="209"/>
      <c r="I5678" s="209"/>
      <c r="J5678" s="209"/>
      <c r="N5678" s="209"/>
      <c r="O5678" s="209"/>
      <c r="P5678" s="209"/>
      <c r="Q5678" s="209"/>
      <c r="R5678" s="209"/>
      <c r="S5678" s="209"/>
      <c r="T5678" s="209"/>
      <c r="U5678" s="209"/>
      <c r="V5678" s="209"/>
    </row>
    <row r="5679" spans="4:22" x14ac:dyDescent="0.25">
      <c r="D5679" s="209"/>
      <c r="E5679" s="209"/>
      <c r="F5679" s="209"/>
      <c r="G5679" s="209"/>
      <c r="H5679" s="209"/>
      <c r="I5679" s="209"/>
      <c r="J5679" s="209"/>
      <c r="N5679" s="209"/>
      <c r="O5679" s="209"/>
      <c r="P5679" s="209"/>
      <c r="Q5679" s="209"/>
      <c r="R5679" s="209"/>
      <c r="S5679" s="209"/>
      <c r="T5679" s="209"/>
      <c r="U5679" s="209"/>
      <c r="V5679" s="209"/>
    </row>
    <row r="5680" spans="4:22" x14ac:dyDescent="0.25">
      <c r="D5680" s="209"/>
      <c r="E5680" s="209"/>
      <c r="F5680" s="209"/>
      <c r="G5680" s="209"/>
      <c r="H5680" s="209"/>
      <c r="I5680" s="209"/>
      <c r="J5680" s="209"/>
      <c r="N5680" s="209"/>
      <c r="O5680" s="209"/>
      <c r="P5680" s="209"/>
      <c r="Q5680" s="209"/>
      <c r="R5680" s="209"/>
      <c r="S5680" s="209"/>
      <c r="T5680" s="209"/>
      <c r="U5680" s="209"/>
      <c r="V5680" s="209"/>
    </row>
    <row r="5681" spans="4:22" x14ac:dyDescent="0.25">
      <c r="D5681" s="209"/>
      <c r="E5681" s="209"/>
      <c r="F5681" s="209"/>
      <c r="G5681" s="209"/>
      <c r="H5681" s="209"/>
      <c r="I5681" s="209"/>
      <c r="J5681" s="209"/>
      <c r="N5681" s="209"/>
      <c r="O5681" s="209"/>
      <c r="P5681" s="209"/>
      <c r="Q5681" s="209"/>
      <c r="R5681" s="209"/>
      <c r="S5681" s="209"/>
      <c r="T5681" s="209"/>
      <c r="U5681" s="209"/>
      <c r="V5681" s="209"/>
    </row>
    <row r="5682" spans="4:22" x14ac:dyDescent="0.25">
      <c r="D5682" s="209"/>
      <c r="E5682" s="209"/>
      <c r="F5682" s="209"/>
      <c r="G5682" s="209"/>
      <c r="H5682" s="209"/>
      <c r="I5682" s="209"/>
      <c r="J5682" s="209"/>
      <c r="N5682" s="209"/>
      <c r="O5682" s="209"/>
      <c r="P5682" s="209"/>
      <c r="Q5682" s="209"/>
      <c r="R5682" s="209"/>
      <c r="S5682" s="209"/>
      <c r="T5682" s="209"/>
      <c r="U5682" s="209"/>
      <c r="V5682" s="209"/>
    </row>
    <row r="5683" spans="4:22" x14ac:dyDescent="0.25">
      <c r="D5683" s="209"/>
      <c r="E5683" s="209"/>
      <c r="F5683" s="209"/>
      <c r="G5683" s="209"/>
      <c r="H5683" s="209"/>
      <c r="I5683" s="209"/>
      <c r="J5683" s="209"/>
      <c r="N5683" s="209"/>
      <c r="O5683" s="209"/>
      <c r="P5683" s="209"/>
      <c r="Q5683" s="209"/>
      <c r="R5683" s="209"/>
      <c r="S5683" s="209"/>
      <c r="T5683" s="209"/>
      <c r="U5683" s="209"/>
      <c r="V5683" s="209"/>
    </row>
    <row r="5684" spans="4:22" x14ac:dyDescent="0.25">
      <c r="D5684" s="209"/>
      <c r="E5684" s="209"/>
      <c r="F5684" s="209"/>
      <c r="G5684" s="209"/>
      <c r="H5684" s="209"/>
      <c r="I5684" s="209"/>
      <c r="J5684" s="209"/>
      <c r="N5684" s="209"/>
      <c r="O5684" s="209"/>
      <c r="P5684" s="209"/>
      <c r="Q5684" s="209"/>
      <c r="R5684" s="209"/>
      <c r="S5684" s="209"/>
      <c r="T5684" s="209"/>
      <c r="U5684" s="209"/>
      <c r="V5684" s="209"/>
    </row>
    <row r="5685" spans="4:22" x14ac:dyDescent="0.25">
      <c r="D5685" s="209"/>
      <c r="E5685" s="209"/>
      <c r="F5685" s="209"/>
      <c r="G5685" s="209"/>
      <c r="H5685" s="209"/>
      <c r="I5685" s="209"/>
      <c r="J5685" s="209"/>
      <c r="N5685" s="209"/>
      <c r="O5685" s="209"/>
      <c r="P5685" s="209"/>
      <c r="Q5685" s="209"/>
      <c r="R5685" s="209"/>
      <c r="S5685" s="209"/>
      <c r="T5685" s="209"/>
      <c r="U5685" s="209"/>
      <c r="V5685" s="209"/>
    </row>
    <row r="5686" spans="4:22" x14ac:dyDescent="0.25">
      <c r="D5686" s="209"/>
      <c r="E5686" s="209"/>
      <c r="F5686" s="209"/>
      <c r="G5686" s="209"/>
      <c r="H5686" s="209"/>
      <c r="I5686" s="209"/>
      <c r="J5686" s="209"/>
      <c r="N5686" s="209"/>
      <c r="O5686" s="209"/>
      <c r="P5686" s="209"/>
      <c r="Q5686" s="209"/>
      <c r="R5686" s="209"/>
      <c r="S5686" s="209"/>
      <c r="T5686" s="209"/>
      <c r="U5686" s="209"/>
      <c r="V5686" s="209"/>
    </row>
    <row r="5687" spans="4:22" x14ac:dyDescent="0.25">
      <c r="D5687" s="209"/>
      <c r="E5687" s="209"/>
      <c r="F5687" s="209"/>
      <c r="G5687" s="209"/>
      <c r="H5687" s="209"/>
      <c r="I5687" s="209"/>
      <c r="J5687" s="209"/>
      <c r="N5687" s="209"/>
      <c r="O5687" s="209"/>
      <c r="P5687" s="209"/>
      <c r="Q5687" s="209"/>
      <c r="R5687" s="209"/>
      <c r="S5687" s="209"/>
      <c r="T5687" s="209"/>
      <c r="U5687" s="209"/>
      <c r="V5687" s="209"/>
    </row>
    <row r="5688" spans="4:22" x14ac:dyDescent="0.25">
      <c r="D5688" s="209"/>
      <c r="E5688" s="209"/>
      <c r="F5688" s="209"/>
      <c r="G5688" s="209"/>
      <c r="H5688" s="209"/>
      <c r="I5688" s="209"/>
      <c r="J5688" s="209"/>
      <c r="N5688" s="209"/>
      <c r="O5688" s="209"/>
      <c r="P5688" s="209"/>
      <c r="Q5688" s="209"/>
      <c r="R5688" s="209"/>
      <c r="S5688" s="209"/>
      <c r="T5688" s="209"/>
      <c r="U5688" s="209"/>
      <c r="V5688" s="209"/>
    </row>
    <row r="5689" spans="4:22" x14ac:dyDescent="0.25">
      <c r="D5689" s="209"/>
      <c r="E5689" s="209"/>
      <c r="F5689" s="209"/>
      <c r="G5689" s="209"/>
      <c r="H5689" s="209"/>
      <c r="I5689" s="209"/>
      <c r="J5689" s="209"/>
      <c r="N5689" s="209"/>
      <c r="O5689" s="209"/>
      <c r="P5689" s="209"/>
      <c r="Q5689" s="209"/>
      <c r="R5689" s="209"/>
      <c r="S5689" s="209"/>
      <c r="T5689" s="209"/>
      <c r="U5689" s="209"/>
      <c r="V5689" s="209"/>
    </row>
    <row r="5690" spans="4:22" x14ac:dyDescent="0.25">
      <c r="D5690" s="209"/>
      <c r="E5690" s="209"/>
      <c r="F5690" s="209"/>
      <c r="G5690" s="209"/>
      <c r="H5690" s="209"/>
      <c r="I5690" s="209"/>
      <c r="J5690" s="209"/>
      <c r="N5690" s="209"/>
      <c r="O5690" s="209"/>
      <c r="P5690" s="209"/>
      <c r="Q5690" s="209"/>
      <c r="R5690" s="209"/>
      <c r="S5690" s="209"/>
      <c r="T5690" s="209"/>
      <c r="U5690" s="209"/>
      <c r="V5690" s="209"/>
    </row>
    <row r="5691" spans="4:22" x14ac:dyDescent="0.25">
      <c r="D5691" s="209"/>
      <c r="E5691" s="209"/>
      <c r="F5691" s="209"/>
      <c r="G5691" s="209"/>
      <c r="H5691" s="209"/>
      <c r="I5691" s="209"/>
      <c r="J5691" s="209"/>
      <c r="N5691" s="209"/>
      <c r="O5691" s="209"/>
      <c r="P5691" s="209"/>
      <c r="Q5691" s="209"/>
      <c r="R5691" s="209"/>
      <c r="S5691" s="209"/>
      <c r="T5691" s="209"/>
      <c r="U5691" s="209"/>
      <c r="V5691" s="209"/>
    </row>
    <row r="5692" spans="4:22" x14ac:dyDescent="0.25">
      <c r="D5692" s="209"/>
      <c r="E5692" s="209"/>
      <c r="F5692" s="209"/>
      <c r="G5692" s="209"/>
      <c r="H5692" s="209"/>
      <c r="I5692" s="209"/>
      <c r="J5692" s="209"/>
      <c r="N5692" s="209"/>
      <c r="O5692" s="209"/>
      <c r="P5692" s="209"/>
      <c r="Q5692" s="209"/>
      <c r="R5692" s="209"/>
      <c r="S5692" s="209"/>
      <c r="T5692" s="209"/>
      <c r="U5692" s="209"/>
      <c r="V5692" s="209"/>
    </row>
    <row r="5693" spans="4:22" x14ac:dyDescent="0.25">
      <c r="D5693" s="209"/>
      <c r="E5693" s="209"/>
      <c r="F5693" s="209"/>
      <c r="G5693" s="209"/>
      <c r="H5693" s="209"/>
      <c r="I5693" s="209"/>
      <c r="J5693" s="209"/>
      <c r="N5693" s="209"/>
      <c r="O5693" s="209"/>
      <c r="P5693" s="209"/>
      <c r="Q5693" s="209"/>
      <c r="R5693" s="209"/>
      <c r="S5693" s="209"/>
      <c r="T5693" s="209"/>
      <c r="U5693" s="209"/>
      <c r="V5693" s="209"/>
    </row>
    <row r="5694" spans="4:22" x14ac:dyDescent="0.25">
      <c r="D5694" s="209"/>
      <c r="E5694" s="209"/>
      <c r="F5694" s="209"/>
      <c r="G5694" s="209"/>
      <c r="H5694" s="209"/>
      <c r="I5694" s="209"/>
      <c r="J5694" s="209"/>
      <c r="N5694" s="209"/>
      <c r="O5694" s="209"/>
      <c r="P5694" s="209"/>
      <c r="Q5694" s="209"/>
      <c r="R5694" s="209"/>
      <c r="S5694" s="209"/>
      <c r="T5694" s="209"/>
      <c r="U5694" s="209"/>
      <c r="V5694" s="209"/>
    </row>
    <row r="5695" spans="4:22" x14ac:dyDescent="0.25">
      <c r="D5695" s="209"/>
      <c r="E5695" s="209"/>
      <c r="F5695" s="209"/>
      <c r="G5695" s="209"/>
      <c r="H5695" s="209"/>
      <c r="I5695" s="209"/>
      <c r="J5695" s="209"/>
      <c r="N5695" s="209"/>
      <c r="O5695" s="209"/>
      <c r="P5695" s="209"/>
      <c r="Q5695" s="209"/>
      <c r="R5695" s="209"/>
      <c r="S5695" s="209"/>
      <c r="T5695" s="209"/>
      <c r="U5695" s="209"/>
      <c r="V5695" s="209"/>
    </row>
    <row r="5696" spans="4:22" x14ac:dyDescent="0.25">
      <c r="D5696" s="209"/>
      <c r="E5696" s="209"/>
      <c r="F5696" s="209"/>
      <c r="G5696" s="209"/>
      <c r="H5696" s="209"/>
      <c r="I5696" s="209"/>
      <c r="J5696" s="209"/>
      <c r="N5696" s="209"/>
      <c r="O5696" s="209"/>
      <c r="P5696" s="209"/>
      <c r="Q5696" s="209"/>
      <c r="R5696" s="209"/>
      <c r="S5696" s="209"/>
      <c r="T5696" s="209"/>
      <c r="U5696" s="209"/>
      <c r="V5696" s="209"/>
    </row>
    <row r="5697" spans="4:22" x14ac:dyDescent="0.25">
      <c r="D5697" s="209"/>
      <c r="E5697" s="209"/>
      <c r="F5697" s="209"/>
      <c r="G5697" s="209"/>
      <c r="H5697" s="209"/>
      <c r="I5697" s="209"/>
      <c r="J5697" s="209"/>
      <c r="N5697" s="209"/>
      <c r="O5697" s="209"/>
      <c r="P5697" s="209"/>
      <c r="Q5697" s="209"/>
      <c r="R5697" s="209"/>
      <c r="S5697" s="209"/>
      <c r="T5697" s="209"/>
      <c r="U5697" s="209"/>
      <c r="V5697" s="209"/>
    </row>
    <row r="5698" spans="4:22" x14ac:dyDescent="0.25">
      <c r="D5698" s="209"/>
      <c r="E5698" s="209"/>
      <c r="F5698" s="209"/>
      <c r="G5698" s="209"/>
      <c r="H5698" s="209"/>
      <c r="I5698" s="209"/>
      <c r="J5698" s="209"/>
      <c r="N5698" s="209"/>
      <c r="O5698" s="209"/>
      <c r="P5698" s="209"/>
      <c r="Q5698" s="209"/>
      <c r="R5698" s="209"/>
      <c r="S5698" s="209"/>
      <c r="T5698" s="209"/>
      <c r="U5698" s="209"/>
      <c r="V5698" s="209"/>
    </row>
    <row r="5699" spans="4:22" x14ac:dyDescent="0.25">
      <c r="D5699" s="209"/>
      <c r="E5699" s="209"/>
      <c r="F5699" s="209"/>
      <c r="G5699" s="209"/>
      <c r="H5699" s="209"/>
      <c r="I5699" s="209"/>
      <c r="J5699" s="209"/>
      <c r="N5699" s="209"/>
      <c r="O5699" s="209"/>
      <c r="P5699" s="209"/>
      <c r="Q5699" s="209"/>
      <c r="R5699" s="209"/>
      <c r="S5699" s="209"/>
      <c r="T5699" s="209"/>
      <c r="U5699" s="209"/>
      <c r="V5699" s="209"/>
    </row>
    <row r="5700" spans="4:22" x14ac:dyDescent="0.25">
      <c r="D5700" s="209"/>
      <c r="E5700" s="209"/>
      <c r="F5700" s="209"/>
      <c r="G5700" s="209"/>
      <c r="H5700" s="209"/>
      <c r="I5700" s="209"/>
      <c r="J5700" s="209"/>
      <c r="N5700" s="209"/>
      <c r="O5700" s="209"/>
      <c r="P5700" s="209"/>
      <c r="Q5700" s="209"/>
      <c r="R5700" s="209"/>
      <c r="S5700" s="209"/>
      <c r="T5700" s="209"/>
      <c r="U5700" s="209"/>
      <c r="V5700" s="209"/>
    </row>
    <row r="5701" spans="4:22" x14ac:dyDescent="0.25">
      <c r="D5701" s="209"/>
      <c r="E5701" s="209"/>
      <c r="F5701" s="209"/>
      <c r="G5701" s="209"/>
      <c r="H5701" s="209"/>
      <c r="I5701" s="209"/>
      <c r="J5701" s="209"/>
      <c r="N5701" s="209"/>
      <c r="O5701" s="209"/>
      <c r="P5701" s="209"/>
      <c r="Q5701" s="209"/>
      <c r="R5701" s="209"/>
      <c r="S5701" s="209"/>
      <c r="T5701" s="209"/>
      <c r="U5701" s="209"/>
      <c r="V5701" s="209"/>
    </row>
    <row r="5702" spans="4:22" x14ac:dyDescent="0.25">
      <c r="D5702" s="209"/>
      <c r="E5702" s="209"/>
      <c r="F5702" s="209"/>
      <c r="G5702" s="209"/>
      <c r="H5702" s="209"/>
      <c r="I5702" s="209"/>
      <c r="J5702" s="209"/>
      <c r="N5702" s="209"/>
      <c r="O5702" s="209"/>
      <c r="P5702" s="209"/>
      <c r="Q5702" s="209"/>
      <c r="R5702" s="209"/>
      <c r="S5702" s="209"/>
      <c r="T5702" s="209"/>
      <c r="U5702" s="209"/>
      <c r="V5702" s="209"/>
    </row>
    <row r="5703" spans="4:22" x14ac:dyDescent="0.25">
      <c r="D5703" s="209"/>
      <c r="E5703" s="209"/>
      <c r="F5703" s="209"/>
      <c r="G5703" s="209"/>
      <c r="H5703" s="209"/>
      <c r="I5703" s="209"/>
      <c r="J5703" s="209"/>
      <c r="N5703" s="209"/>
      <c r="O5703" s="209"/>
      <c r="P5703" s="209"/>
      <c r="Q5703" s="209"/>
      <c r="R5703" s="209"/>
      <c r="S5703" s="209"/>
      <c r="T5703" s="209"/>
      <c r="U5703" s="209"/>
      <c r="V5703" s="209"/>
    </row>
    <row r="5704" spans="4:22" x14ac:dyDescent="0.25">
      <c r="D5704" s="209"/>
      <c r="E5704" s="209"/>
      <c r="F5704" s="209"/>
      <c r="G5704" s="209"/>
      <c r="H5704" s="209"/>
      <c r="I5704" s="209"/>
      <c r="J5704" s="209"/>
      <c r="N5704" s="209"/>
      <c r="O5704" s="209"/>
      <c r="P5704" s="209"/>
      <c r="Q5704" s="209"/>
      <c r="R5704" s="209"/>
      <c r="S5704" s="209"/>
      <c r="T5704" s="209"/>
      <c r="U5704" s="209"/>
      <c r="V5704" s="209"/>
    </row>
    <row r="5705" spans="4:22" x14ac:dyDescent="0.25">
      <c r="D5705" s="209"/>
      <c r="E5705" s="209"/>
      <c r="F5705" s="209"/>
      <c r="G5705" s="209"/>
      <c r="H5705" s="209"/>
      <c r="I5705" s="209"/>
      <c r="J5705" s="209"/>
      <c r="N5705" s="209"/>
      <c r="O5705" s="209"/>
      <c r="P5705" s="209"/>
      <c r="Q5705" s="209"/>
      <c r="R5705" s="209"/>
      <c r="S5705" s="209"/>
      <c r="T5705" s="209"/>
      <c r="U5705" s="209"/>
      <c r="V5705" s="209"/>
    </row>
    <row r="5706" spans="4:22" x14ac:dyDescent="0.25">
      <c r="D5706" s="209"/>
      <c r="E5706" s="209"/>
      <c r="F5706" s="209"/>
      <c r="G5706" s="209"/>
      <c r="H5706" s="209"/>
      <c r="I5706" s="209"/>
      <c r="J5706" s="209"/>
      <c r="N5706" s="209"/>
      <c r="O5706" s="209"/>
      <c r="P5706" s="209"/>
      <c r="Q5706" s="209"/>
      <c r="R5706" s="209"/>
      <c r="S5706" s="209"/>
      <c r="T5706" s="209"/>
      <c r="U5706" s="209"/>
      <c r="V5706" s="209"/>
    </row>
    <row r="5707" spans="4:22" x14ac:dyDescent="0.25">
      <c r="D5707" s="209"/>
      <c r="E5707" s="209"/>
      <c r="F5707" s="209"/>
      <c r="G5707" s="209"/>
      <c r="H5707" s="209"/>
      <c r="I5707" s="209"/>
      <c r="J5707" s="209"/>
      <c r="N5707" s="209"/>
      <c r="O5707" s="209"/>
      <c r="P5707" s="209"/>
      <c r="Q5707" s="209"/>
      <c r="R5707" s="209"/>
      <c r="S5707" s="209"/>
      <c r="T5707" s="209"/>
      <c r="U5707" s="209"/>
      <c r="V5707" s="209"/>
    </row>
    <row r="5708" spans="4:22" x14ac:dyDescent="0.25">
      <c r="D5708" s="209"/>
      <c r="E5708" s="209"/>
      <c r="F5708" s="209"/>
      <c r="G5708" s="209"/>
      <c r="H5708" s="209"/>
      <c r="I5708" s="209"/>
      <c r="J5708" s="209"/>
      <c r="N5708" s="209"/>
      <c r="O5708" s="209"/>
      <c r="P5708" s="209"/>
      <c r="Q5708" s="209"/>
      <c r="R5708" s="209"/>
      <c r="S5708" s="209"/>
      <c r="T5708" s="209"/>
      <c r="U5708" s="209"/>
      <c r="V5708" s="209"/>
    </row>
    <row r="5709" spans="4:22" x14ac:dyDescent="0.25">
      <c r="D5709" s="209"/>
      <c r="E5709" s="209"/>
      <c r="F5709" s="209"/>
      <c r="G5709" s="209"/>
      <c r="H5709" s="209"/>
      <c r="I5709" s="209"/>
      <c r="J5709" s="209"/>
      <c r="N5709" s="209"/>
      <c r="O5709" s="209"/>
      <c r="P5709" s="209"/>
      <c r="Q5709" s="209"/>
      <c r="R5709" s="209"/>
      <c r="S5709" s="209"/>
      <c r="T5709" s="209"/>
      <c r="U5709" s="209"/>
      <c r="V5709" s="209"/>
    </row>
    <row r="5710" spans="4:22" x14ac:dyDescent="0.25">
      <c r="D5710" s="209"/>
      <c r="E5710" s="209"/>
      <c r="F5710" s="209"/>
      <c r="G5710" s="209"/>
      <c r="H5710" s="209"/>
      <c r="I5710" s="209"/>
      <c r="J5710" s="209"/>
      <c r="N5710" s="209"/>
      <c r="O5710" s="209"/>
      <c r="P5710" s="209"/>
      <c r="Q5710" s="209"/>
      <c r="R5710" s="209"/>
      <c r="S5710" s="209"/>
      <c r="T5710" s="209"/>
      <c r="U5710" s="209"/>
      <c r="V5710" s="209"/>
    </row>
    <row r="5711" spans="4:22" x14ac:dyDescent="0.25">
      <c r="D5711" s="209"/>
      <c r="E5711" s="209"/>
      <c r="F5711" s="209"/>
      <c r="G5711" s="209"/>
      <c r="H5711" s="209"/>
      <c r="I5711" s="209"/>
      <c r="J5711" s="209"/>
      <c r="N5711" s="209"/>
      <c r="O5711" s="209"/>
      <c r="P5711" s="209"/>
      <c r="Q5711" s="209"/>
      <c r="R5711" s="209"/>
      <c r="S5711" s="209"/>
      <c r="T5711" s="209"/>
      <c r="U5711" s="209"/>
      <c r="V5711" s="209"/>
    </row>
    <row r="5712" spans="4:22" x14ac:dyDescent="0.25">
      <c r="D5712" s="209"/>
      <c r="E5712" s="209"/>
      <c r="F5712" s="209"/>
      <c r="G5712" s="209"/>
      <c r="H5712" s="209"/>
      <c r="I5712" s="209"/>
      <c r="J5712" s="209"/>
      <c r="N5712" s="209"/>
      <c r="O5712" s="209"/>
      <c r="P5712" s="209"/>
      <c r="Q5712" s="209"/>
      <c r="R5712" s="209"/>
      <c r="S5712" s="209"/>
      <c r="T5712" s="209"/>
      <c r="U5712" s="209"/>
      <c r="V5712" s="209"/>
    </row>
    <row r="5713" spans="4:22" x14ac:dyDescent="0.25">
      <c r="D5713" s="209"/>
      <c r="E5713" s="209"/>
      <c r="F5713" s="209"/>
      <c r="G5713" s="209"/>
      <c r="H5713" s="209"/>
      <c r="I5713" s="209"/>
      <c r="J5713" s="209"/>
      <c r="N5713" s="209"/>
      <c r="O5713" s="209"/>
      <c r="P5713" s="209"/>
      <c r="Q5713" s="209"/>
      <c r="R5713" s="209"/>
      <c r="S5713" s="209"/>
      <c r="T5713" s="209"/>
      <c r="U5713" s="209"/>
      <c r="V5713" s="209"/>
    </row>
    <row r="5714" spans="4:22" x14ac:dyDescent="0.25">
      <c r="D5714" s="209"/>
      <c r="E5714" s="209"/>
      <c r="F5714" s="209"/>
      <c r="G5714" s="209"/>
      <c r="H5714" s="209"/>
      <c r="I5714" s="209"/>
      <c r="J5714" s="209"/>
      <c r="N5714" s="209"/>
      <c r="O5714" s="209"/>
      <c r="P5714" s="209"/>
      <c r="Q5714" s="209"/>
      <c r="R5714" s="209"/>
      <c r="S5714" s="209"/>
      <c r="T5714" s="209"/>
      <c r="U5714" s="209"/>
      <c r="V5714" s="209"/>
    </row>
    <row r="5715" spans="4:22" x14ac:dyDescent="0.25">
      <c r="D5715" s="209"/>
      <c r="E5715" s="209"/>
      <c r="F5715" s="209"/>
      <c r="G5715" s="209"/>
      <c r="H5715" s="209"/>
      <c r="I5715" s="209"/>
      <c r="J5715" s="209"/>
      <c r="N5715" s="209"/>
      <c r="O5715" s="209"/>
      <c r="P5715" s="209"/>
      <c r="Q5715" s="209"/>
      <c r="R5715" s="209"/>
      <c r="S5715" s="209"/>
      <c r="T5715" s="209"/>
      <c r="U5715" s="209"/>
      <c r="V5715" s="209"/>
    </row>
    <row r="5716" spans="4:22" x14ac:dyDescent="0.25">
      <c r="D5716" s="209"/>
      <c r="E5716" s="209"/>
      <c r="F5716" s="209"/>
      <c r="G5716" s="209"/>
      <c r="H5716" s="209"/>
      <c r="I5716" s="209"/>
      <c r="J5716" s="209"/>
      <c r="N5716" s="209"/>
      <c r="O5716" s="209"/>
      <c r="P5716" s="209"/>
      <c r="Q5716" s="209"/>
      <c r="R5716" s="209"/>
      <c r="S5716" s="209"/>
      <c r="T5716" s="209"/>
      <c r="U5716" s="209"/>
      <c r="V5716" s="209"/>
    </row>
    <row r="5717" spans="4:22" x14ac:dyDescent="0.25">
      <c r="D5717" s="209"/>
      <c r="E5717" s="209"/>
      <c r="F5717" s="209"/>
      <c r="G5717" s="209"/>
      <c r="H5717" s="209"/>
      <c r="I5717" s="209"/>
      <c r="J5717" s="209"/>
      <c r="N5717" s="209"/>
      <c r="O5717" s="209"/>
      <c r="P5717" s="209"/>
      <c r="Q5717" s="209"/>
      <c r="R5717" s="209"/>
      <c r="S5717" s="209"/>
      <c r="T5717" s="209"/>
      <c r="U5717" s="209"/>
      <c r="V5717" s="209"/>
    </row>
    <row r="5718" spans="4:22" x14ac:dyDescent="0.25">
      <c r="D5718" s="209"/>
      <c r="E5718" s="209"/>
      <c r="F5718" s="209"/>
      <c r="G5718" s="209"/>
      <c r="H5718" s="209"/>
      <c r="I5718" s="209"/>
      <c r="J5718" s="209"/>
      <c r="N5718" s="209"/>
      <c r="O5718" s="209"/>
      <c r="P5718" s="209"/>
      <c r="Q5718" s="209"/>
      <c r="R5718" s="209"/>
      <c r="S5718" s="209"/>
      <c r="T5718" s="209"/>
      <c r="U5718" s="209"/>
      <c r="V5718" s="209"/>
    </row>
    <row r="5719" spans="4:22" x14ac:dyDescent="0.25">
      <c r="D5719" s="209"/>
      <c r="E5719" s="209"/>
      <c r="F5719" s="209"/>
      <c r="G5719" s="209"/>
      <c r="H5719" s="209"/>
      <c r="I5719" s="209"/>
      <c r="J5719" s="209"/>
      <c r="N5719" s="209"/>
      <c r="O5719" s="209"/>
      <c r="P5719" s="209"/>
      <c r="Q5719" s="209"/>
      <c r="R5719" s="209"/>
      <c r="S5719" s="209"/>
      <c r="T5719" s="209"/>
      <c r="U5719" s="209"/>
      <c r="V5719" s="209"/>
    </row>
    <row r="5720" spans="4:22" x14ac:dyDescent="0.25">
      <c r="D5720" s="209"/>
      <c r="E5720" s="209"/>
      <c r="F5720" s="209"/>
      <c r="G5720" s="209"/>
      <c r="H5720" s="209"/>
      <c r="I5720" s="209"/>
      <c r="J5720" s="209"/>
      <c r="N5720" s="209"/>
      <c r="O5720" s="209"/>
      <c r="P5720" s="209"/>
      <c r="Q5720" s="209"/>
      <c r="R5720" s="209"/>
      <c r="S5720" s="209"/>
      <c r="T5720" s="209"/>
      <c r="U5720" s="209"/>
      <c r="V5720" s="209"/>
    </row>
    <row r="5721" spans="4:22" x14ac:dyDescent="0.25">
      <c r="D5721" s="209"/>
      <c r="E5721" s="209"/>
      <c r="F5721" s="209"/>
      <c r="G5721" s="209"/>
      <c r="H5721" s="209"/>
      <c r="I5721" s="209"/>
      <c r="J5721" s="209"/>
      <c r="N5721" s="209"/>
      <c r="O5721" s="209"/>
      <c r="P5721" s="209"/>
      <c r="Q5721" s="209"/>
      <c r="R5721" s="209"/>
      <c r="S5721" s="209"/>
      <c r="T5721" s="209"/>
      <c r="U5721" s="209"/>
      <c r="V5721" s="209"/>
    </row>
    <row r="5722" spans="4:22" x14ac:dyDescent="0.25">
      <c r="D5722" s="209"/>
      <c r="E5722" s="209"/>
      <c r="F5722" s="209"/>
      <c r="G5722" s="209"/>
      <c r="H5722" s="209"/>
      <c r="I5722" s="209"/>
      <c r="J5722" s="209"/>
      <c r="N5722" s="209"/>
      <c r="O5722" s="209"/>
      <c r="P5722" s="209"/>
      <c r="Q5722" s="209"/>
      <c r="R5722" s="209"/>
      <c r="S5722" s="209"/>
      <c r="T5722" s="209"/>
      <c r="U5722" s="209"/>
      <c r="V5722" s="209"/>
    </row>
    <row r="5723" spans="4:22" x14ac:dyDescent="0.25">
      <c r="D5723" s="209"/>
      <c r="E5723" s="209"/>
      <c r="F5723" s="209"/>
      <c r="G5723" s="209"/>
      <c r="H5723" s="209"/>
      <c r="I5723" s="209"/>
      <c r="J5723" s="209"/>
      <c r="N5723" s="209"/>
      <c r="O5723" s="209"/>
      <c r="P5723" s="209"/>
      <c r="Q5723" s="209"/>
      <c r="R5723" s="209"/>
      <c r="S5723" s="209"/>
      <c r="T5723" s="209"/>
      <c r="U5723" s="209"/>
      <c r="V5723" s="209"/>
    </row>
    <row r="5724" spans="4:22" x14ac:dyDescent="0.25">
      <c r="D5724" s="209"/>
      <c r="E5724" s="209"/>
      <c r="F5724" s="209"/>
      <c r="G5724" s="209"/>
      <c r="H5724" s="209"/>
      <c r="I5724" s="209"/>
      <c r="J5724" s="209"/>
      <c r="N5724" s="209"/>
      <c r="O5724" s="209"/>
      <c r="P5724" s="209"/>
      <c r="Q5724" s="209"/>
      <c r="R5724" s="209"/>
      <c r="S5724" s="209"/>
      <c r="T5724" s="209"/>
      <c r="U5724" s="209"/>
      <c r="V5724" s="209"/>
    </row>
    <row r="5725" spans="4:22" x14ac:dyDescent="0.25">
      <c r="D5725" s="209"/>
      <c r="E5725" s="209"/>
      <c r="F5725" s="209"/>
      <c r="G5725" s="209"/>
      <c r="H5725" s="209"/>
      <c r="I5725" s="209"/>
      <c r="J5725" s="209"/>
      <c r="N5725" s="209"/>
      <c r="O5725" s="209"/>
      <c r="P5725" s="209"/>
      <c r="Q5725" s="209"/>
      <c r="R5725" s="209"/>
      <c r="S5725" s="209"/>
      <c r="T5725" s="209"/>
      <c r="U5725" s="209"/>
      <c r="V5725" s="209"/>
    </row>
    <row r="5726" spans="4:22" x14ac:dyDescent="0.25">
      <c r="D5726" s="209"/>
      <c r="E5726" s="209"/>
      <c r="F5726" s="209"/>
      <c r="G5726" s="209"/>
      <c r="H5726" s="209"/>
      <c r="I5726" s="209"/>
      <c r="J5726" s="209"/>
      <c r="N5726" s="209"/>
      <c r="O5726" s="209"/>
      <c r="P5726" s="209"/>
      <c r="Q5726" s="209"/>
      <c r="R5726" s="209"/>
      <c r="S5726" s="209"/>
      <c r="T5726" s="209"/>
      <c r="U5726" s="209"/>
      <c r="V5726" s="209"/>
    </row>
    <row r="5727" spans="4:22" x14ac:dyDescent="0.25">
      <c r="D5727" s="209"/>
      <c r="E5727" s="209"/>
      <c r="F5727" s="209"/>
      <c r="G5727" s="209"/>
      <c r="H5727" s="209"/>
      <c r="I5727" s="209"/>
      <c r="J5727" s="209"/>
      <c r="N5727" s="209"/>
      <c r="O5727" s="209"/>
      <c r="P5727" s="209"/>
      <c r="Q5727" s="209"/>
      <c r="R5727" s="209"/>
      <c r="S5727" s="209"/>
      <c r="T5727" s="209"/>
      <c r="U5727" s="209"/>
      <c r="V5727" s="209"/>
    </row>
    <row r="5728" spans="4:22" x14ac:dyDescent="0.25">
      <c r="D5728" s="209"/>
      <c r="E5728" s="209"/>
      <c r="F5728" s="209"/>
      <c r="G5728" s="209"/>
      <c r="H5728" s="209"/>
      <c r="I5728" s="209"/>
      <c r="J5728" s="209"/>
      <c r="N5728" s="209"/>
      <c r="O5728" s="209"/>
      <c r="P5728" s="209"/>
      <c r="Q5728" s="209"/>
      <c r="R5728" s="209"/>
      <c r="S5728" s="209"/>
      <c r="T5728" s="209"/>
      <c r="U5728" s="209"/>
      <c r="V5728" s="209"/>
    </row>
    <row r="5729" spans="4:22" x14ac:dyDescent="0.25">
      <c r="D5729" s="209"/>
      <c r="E5729" s="209"/>
      <c r="F5729" s="209"/>
      <c r="G5729" s="209"/>
      <c r="H5729" s="209"/>
      <c r="I5729" s="209"/>
      <c r="J5729" s="209"/>
      <c r="N5729" s="209"/>
      <c r="O5729" s="209"/>
      <c r="P5729" s="209"/>
      <c r="Q5729" s="209"/>
      <c r="R5729" s="209"/>
      <c r="S5729" s="209"/>
      <c r="T5729" s="209"/>
      <c r="U5729" s="209"/>
      <c r="V5729" s="209"/>
    </row>
    <row r="5730" spans="4:22" x14ac:dyDescent="0.25">
      <c r="D5730" s="209"/>
      <c r="E5730" s="209"/>
      <c r="F5730" s="209"/>
      <c r="G5730" s="209"/>
      <c r="H5730" s="209"/>
      <c r="I5730" s="209"/>
      <c r="J5730" s="209"/>
      <c r="N5730" s="209"/>
      <c r="O5730" s="209"/>
      <c r="P5730" s="209"/>
      <c r="Q5730" s="209"/>
      <c r="R5730" s="209"/>
      <c r="S5730" s="209"/>
      <c r="T5730" s="209"/>
      <c r="U5730" s="209"/>
      <c r="V5730" s="209"/>
    </row>
    <row r="5731" spans="4:22" x14ac:dyDescent="0.25">
      <c r="D5731" s="209"/>
      <c r="E5731" s="209"/>
      <c r="F5731" s="209"/>
      <c r="G5731" s="209"/>
      <c r="H5731" s="209"/>
      <c r="I5731" s="209"/>
      <c r="J5731" s="209"/>
      <c r="N5731" s="209"/>
      <c r="O5731" s="209"/>
      <c r="P5731" s="209"/>
      <c r="Q5731" s="209"/>
      <c r="R5731" s="209"/>
      <c r="S5731" s="209"/>
      <c r="T5731" s="209"/>
      <c r="U5731" s="209"/>
      <c r="V5731" s="209"/>
    </row>
    <row r="5732" spans="4:22" x14ac:dyDescent="0.25">
      <c r="D5732" s="209"/>
      <c r="E5732" s="209"/>
      <c r="F5732" s="209"/>
      <c r="G5732" s="209"/>
      <c r="H5732" s="209"/>
      <c r="I5732" s="209"/>
      <c r="J5732" s="209"/>
      <c r="N5732" s="209"/>
      <c r="O5732" s="209"/>
      <c r="P5732" s="209"/>
      <c r="Q5732" s="209"/>
      <c r="R5732" s="209"/>
      <c r="S5732" s="209"/>
      <c r="T5732" s="209"/>
      <c r="U5732" s="209"/>
      <c r="V5732" s="209"/>
    </row>
    <row r="5733" spans="4:22" x14ac:dyDescent="0.25">
      <c r="D5733" s="209"/>
      <c r="E5733" s="209"/>
      <c r="F5733" s="209"/>
      <c r="G5733" s="209"/>
      <c r="H5733" s="209"/>
      <c r="I5733" s="209"/>
      <c r="J5733" s="209"/>
      <c r="N5733" s="209"/>
      <c r="O5733" s="209"/>
      <c r="P5733" s="209"/>
      <c r="Q5733" s="209"/>
      <c r="R5733" s="209"/>
      <c r="S5733" s="209"/>
      <c r="T5733" s="209"/>
      <c r="U5733" s="209"/>
      <c r="V5733" s="209"/>
    </row>
    <row r="5734" spans="4:22" x14ac:dyDescent="0.25">
      <c r="D5734" s="209"/>
      <c r="E5734" s="209"/>
      <c r="F5734" s="209"/>
      <c r="G5734" s="209"/>
      <c r="H5734" s="209"/>
      <c r="I5734" s="209"/>
      <c r="J5734" s="209"/>
      <c r="N5734" s="209"/>
      <c r="O5734" s="209"/>
      <c r="P5734" s="209"/>
      <c r="Q5734" s="209"/>
      <c r="R5734" s="209"/>
      <c r="S5734" s="209"/>
      <c r="T5734" s="209"/>
      <c r="U5734" s="209"/>
      <c r="V5734" s="209"/>
    </row>
    <row r="5735" spans="4:22" x14ac:dyDescent="0.25">
      <c r="D5735" s="209"/>
      <c r="E5735" s="209"/>
      <c r="F5735" s="209"/>
      <c r="G5735" s="209"/>
      <c r="H5735" s="209"/>
      <c r="I5735" s="209"/>
      <c r="J5735" s="209"/>
      <c r="N5735" s="209"/>
      <c r="O5735" s="209"/>
      <c r="P5735" s="209"/>
      <c r="Q5735" s="209"/>
      <c r="R5735" s="209"/>
      <c r="S5735" s="209"/>
      <c r="T5735" s="209"/>
      <c r="U5735" s="209"/>
      <c r="V5735" s="209"/>
    </row>
    <row r="5736" spans="4:22" x14ac:dyDescent="0.25">
      <c r="D5736" s="209"/>
      <c r="E5736" s="209"/>
      <c r="F5736" s="209"/>
      <c r="G5736" s="209"/>
      <c r="H5736" s="209"/>
      <c r="I5736" s="209"/>
      <c r="J5736" s="209"/>
      <c r="N5736" s="209"/>
      <c r="O5736" s="209"/>
      <c r="P5736" s="209"/>
      <c r="Q5736" s="209"/>
      <c r="R5736" s="209"/>
      <c r="S5736" s="209"/>
      <c r="T5736" s="209"/>
      <c r="U5736" s="209"/>
      <c r="V5736" s="209"/>
    </row>
    <row r="5737" spans="4:22" x14ac:dyDescent="0.25">
      <c r="D5737" s="209"/>
      <c r="E5737" s="209"/>
      <c r="F5737" s="209"/>
      <c r="G5737" s="209"/>
      <c r="H5737" s="209"/>
      <c r="I5737" s="209"/>
      <c r="J5737" s="209"/>
      <c r="N5737" s="209"/>
      <c r="O5737" s="209"/>
      <c r="P5737" s="209"/>
      <c r="Q5737" s="209"/>
      <c r="R5737" s="209"/>
      <c r="S5737" s="209"/>
      <c r="T5737" s="209"/>
      <c r="U5737" s="209"/>
      <c r="V5737" s="209"/>
    </row>
    <row r="5738" spans="4:22" x14ac:dyDescent="0.25">
      <c r="D5738" s="209"/>
      <c r="E5738" s="209"/>
      <c r="F5738" s="209"/>
      <c r="G5738" s="209"/>
      <c r="H5738" s="209"/>
      <c r="I5738" s="209"/>
      <c r="J5738" s="209"/>
      <c r="N5738" s="209"/>
      <c r="O5738" s="209"/>
      <c r="P5738" s="209"/>
      <c r="Q5738" s="209"/>
      <c r="R5738" s="209"/>
      <c r="S5738" s="209"/>
      <c r="T5738" s="209"/>
      <c r="U5738" s="209"/>
      <c r="V5738" s="209"/>
    </row>
    <row r="5739" spans="4:22" x14ac:dyDescent="0.25">
      <c r="D5739" s="209"/>
      <c r="E5739" s="209"/>
      <c r="F5739" s="209"/>
      <c r="G5739" s="209"/>
      <c r="H5739" s="209"/>
      <c r="I5739" s="209"/>
      <c r="J5739" s="209"/>
      <c r="N5739" s="209"/>
      <c r="O5739" s="209"/>
      <c r="P5739" s="209"/>
      <c r="Q5739" s="209"/>
      <c r="R5739" s="209"/>
      <c r="S5739" s="209"/>
      <c r="T5739" s="209"/>
      <c r="U5739" s="209"/>
      <c r="V5739" s="209"/>
    </row>
    <row r="5740" spans="4:22" x14ac:dyDescent="0.25">
      <c r="D5740" s="209"/>
      <c r="E5740" s="209"/>
      <c r="F5740" s="209"/>
      <c r="G5740" s="209"/>
      <c r="H5740" s="209"/>
      <c r="I5740" s="209"/>
      <c r="J5740" s="209"/>
      <c r="N5740" s="209"/>
      <c r="O5740" s="209"/>
      <c r="P5740" s="209"/>
      <c r="Q5740" s="209"/>
      <c r="R5740" s="209"/>
      <c r="S5740" s="209"/>
      <c r="T5740" s="209"/>
      <c r="U5740" s="209"/>
      <c r="V5740" s="209"/>
    </row>
    <row r="5741" spans="4:22" x14ac:dyDescent="0.25">
      <c r="D5741" s="209"/>
      <c r="E5741" s="209"/>
      <c r="F5741" s="209"/>
      <c r="G5741" s="209"/>
      <c r="H5741" s="209"/>
      <c r="I5741" s="209"/>
      <c r="J5741" s="209"/>
      <c r="N5741" s="209"/>
      <c r="O5741" s="209"/>
      <c r="P5741" s="209"/>
      <c r="Q5741" s="209"/>
      <c r="R5741" s="209"/>
      <c r="S5741" s="209"/>
      <c r="T5741" s="209"/>
      <c r="U5741" s="209"/>
      <c r="V5741" s="209"/>
    </row>
    <row r="5742" spans="4:22" x14ac:dyDescent="0.25">
      <c r="D5742" s="209"/>
      <c r="E5742" s="209"/>
      <c r="F5742" s="209"/>
      <c r="G5742" s="209"/>
      <c r="H5742" s="209"/>
      <c r="I5742" s="209"/>
      <c r="J5742" s="209"/>
      <c r="N5742" s="209"/>
      <c r="O5742" s="209"/>
      <c r="P5742" s="209"/>
      <c r="Q5742" s="209"/>
      <c r="R5742" s="209"/>
      <c r="S5742" s="209"/>
      <c r="T5742" s="209"/>
      <c r="U5742" s="209"/>
      <c r="V5742" s="209"/>
    </row>
    <row r="5743" spans="4:22" x14ac:dyDescent="0.25">
      <c r="D5743" s="209"/>
      <c r="E5743" s="209"/>
      <c r="F5743" s="209"/>
      <c r="G5743" s="209"/>
      <c r="H5743" s="209"/>
      <c r="I5743" s="209"/>
      <c r="J5743" s="209"/>
      <c r="N5743" s="209"/>
      <c r="O5743" s="209"/>
      <c r="P5743" s="209"/>
      <c r="Q5743" s="209"/>
      <c r="R5743" s="209"/>
      <c r="S5743" s="209"/>
      <c r="T5743" s="209"/>
      <c r="U5743" s="209"/>
      <c r="V5743" s="209"/>
    </row>
    <row r="5744" spans="4:22" x14ac:dyDescent="0.25">
      <c r="D5744" s="209"/>
      <c r="E5744" s="209"/>
      <c r="F5744" s="209"/>
      <c r="G5744" s="209"/>
      <c r="H5744" s="209"/>
      <c r="I5744" s="209"/>
      <c r="J5744" s="209"/>
      <c r="N5744" s="209"/>
      <c r="O5744" s="209"/>
      <c r="P5744" s="209"/>
      <c r="Q5744" s="209"/>
      <c r="R5744" s="209"/>
      <c r="S5744" s="209"/>
      <c r="T5744" s="209"/>
      <c r="U5744" s="209"/>
      <c r="V5744" s="209"/>
    </row>
    <row r="5745" spans="4:22" x14ac:dyDescent="0.25">
      <c r="D5745" s="209"/>
      <c r="E5745" s="209"/>
      <c r="F5745" s="209"/>
      <c r="G5745" s="209"/>
      <c r="H5745" s="209"/>
      <c r="I5745" s="209"/>
      <c r="J5745" s="209"/>
      <c r="N5745" s="209"/>
      <c r="O5745" s="209"/>
      <c r="P5745" s="209"/>
      <c r="Q5745" s="209"/>
      <c r="R5745" s="209"/>
      <c r="S5745" s="209"/>
      <c r="T5745" s="209"/>
      <c r="U5745" s="209"/>
      <c r="V5745" s="209"/>
    </row>
    <row r="5746" spans="4:22" x14ac:dyDescent="0.25">
      <c r="D5746" s="209"/>
      <c r="E5746" s="209"/>
      <c r="F5746" s="209"/>
      <c r="G5746" s="209"/>
      <c r="H5746" s="209"/>
      <c r="I5746" s="209"/>
      <c r="J5746" s="209"/>
      <c r="N5746" s="209"/>
      <c r="O5746" s="209"/>
      <c r="P5746" s="209"/>
      <c r="Q5746" s="209"/>
      <c r="R5746" s="209"/>
      <c r="S5746" s="209"/>
      <c r="T5746" s="209"/>
      <c r="U5746" s="209"/>
      <c r="V5746" s="209"/>
    </row>
    <row r="5747" spans="4:22" x14ac:dyDescent="0.25">
      <c r="D5747" s="209"/>
      <c r="E5747" s="209"/>
      <c r="F5747" s="209"/>
      <c r="G5747" s="209"/>
      <c r="H5747" s="209"/>
      <c r="I5747" s="209"/>
      <c r="J5747" s="209"/>
      <c r="N5747" s="209"/>
      <c r="O5747" s="209"/>
      <c r="P5747" s="209"/>
      <c r="Q5747" s="209"/>
      <c r="R5747" s="209"/>
      <c r="S5747" s="209"/>
      <c r="T5747" s="209"/>
      <c r="U5747" s="209"/>
      <c r="V5747" s="209"/>
    </row>
    <row r="5748" spans="4:22" x14ac:dyDescent="0.25">
      <c r="D5748" s="209"/>
      <c r="E5748" s="209"/>
      <c r="F5748" s="209"/>
      <c r="G5748" s="209"/>
      <c r="H5748" s="209"/>
      <c r="I5748" s="209"/>
      <c r="J5748" s="209"/>
      <c r="N5748" s="209"/>
      <c r="O5748" s="209"/>
      <c r="P5748" s="209"/>
      <c r="Q5748" s="209"/>
      <c r="R5748" s="209"/>
      <c r="S5748" s="209"/>
      <c r="T5748" s="209"/>
      <c r="U5748" s="209"/>
      <c r="V5748" s="209"/>
    </row>
    <row r="5749" spans="4:22" x14ac:dyDescent="0.25">
      <c r="D5749" s="209"/>
      <c r="E5749" s="209"/>
      <c r="F5749" s="209"/>
      <c r="G5749" s="209"/>
      <c r="H5749" s="209"/>
      <c r="I5749" s="209"/>
      <c r="J5749" s="209"/>
      <c r="N5749" s="209"/>
      <c r="O5749" s="209"/>
      <c r="P5749" s="209"/>
      <c r="Q5749" s="209"/>
      <c r="R5749" s="209"/>
      <c r="S5749" s="209"/>
      <c r="T5749" s="209"/>
      <c r="U5749" s="209"/>
      <c r="V5749" s="209"/>
    </row>
    <row r="5750" spans="4:22" x14ac:dyDescent="0.25">
      <c r="D5750" s="209"/>
      <c r="E5750" s="209"/>
      <c r="F5750" s="209"/>
      <c r="G5750" s="209"/>
      <c r="H5750" s="209"/>
      <c r="I5750" s="209"/>
      <c r="J5750" s="209"/>
      <c r="N5750" s="209"/>
      <c r="O5750" s="209"/>
      <c r="P5750" s="209"/>
      <c r="Q5750" s="209"/>
      <c r="R5750" s="209"/>
      <c r="S5750" s="209"/>
      <c r="T5750" s="209"/>
      <c r="U5750" s="209"/>
      <c r="V5750" s="209"/>
    </row>
    <row r="5751" spans="4:22" x14ac:dyDescent="0.25">
      <c r="D5751" s="209"/>
      <c r="E5751" s="209"/>
      <c r="F5751" s="209"/>
      <c r="G5751" s="209"/>
      <c r="H5751" s="209"/>
      <c r="I5751" s="209"/>
      <c r="J5751" s="209"/>
      <c r="N5751" s="209"/>
      <c r="O5751" s="209"/>
      <c r="P5751" s="209"/>
      <c r="Q5751" s="209"/>
      <c r="R5751" s="209"/>
      <c r="S5751" s="209"/>
      <c r="T5751" s="209"/>
      <c r="U5751" s="209"/>
      <c r="V5751" s="209"/>
    </row>
    <row r="5752" spans="4:22" x14ac:dyDescent="0.25">
      <c r="D5752" s="209"/>
      <c r="E5752" s="209"/>
      <c r="F5752" s="209"/>
      <c r="G5752" s="209"/>
      <c r="H5752" s="209"/>
      <c r="I5752" s="209"/>
      <c r="J5752" s="209"/>
      <c r="N5752" s="209"/>
      <c r="O5752" s="209"/>
      <c r="P5752" s="209"/>
      <c r="Q5752" s="209"/>
      <c r="R5752" s="209"/>
      <c r="S5752" s="209"/>
      <c r="T5752" s="209"/>
      <c r="U5752" s="209"/>
      <c r="V5752" s="209"/>
    </row>
    <row r="5753" spans="4:22" x14ac:dyDescent="0.25">
      <c r="D5753" s="209"/>
      <c r="E5753" s="209"/>
      <c r="F5753" s="209"/>
      <c r="G5753" s="209"/>
      <c r="H5753" s="209"/>
      <c r="I5753" s="209"/>
      <c r="J5753" s="209"/>
      <c r="N5753" s="209"/>
      <c r="O5753" s="209"/>
      <c r="P5753" s="209"/>
      <c r="Q5753" s="209"/>
      <c r="R5753" s="209"/>
      <c r="S5753" s="209"/>
      <c r="T5753" s="209"/>
      <c r="U5753" s="209"/>
      <c r="V5753" s="209"/>
    </row>
    <row r="5754" spans="4:22" x14ac:dyDescent="0.25">
      <c r="D5754" s="209"/>
      <c r="E5754" s="209"/>
      <c r="F5754" s="209"/>
      <c r="G5754" s="209"/>
      <c r="H5754" s="209"/>
      <c r="I5754" s="209"/>
      <c r="J5754" s="209"/>
      <c r="N5754" s="209"/>
      <c r="O5754" s="209"/>
      <c r="P5754" s="209"/>
      <c r="Q5754" s="209"/>
      <c r="R5754" s="209"/>
      <c r="S5754" s="209"/>
      <c r="T5754" s="209"/>
      <c r="U5754" s="209"/>
      <c r="V5754" s="209"/>
    </row>
    <row r="5755" spans="4:22" x14ac:dyDescent="0.25">
      <c r="D5755" s="209"/>
      <c r="E5755" s="209"/>
      <c r="F5755" s="209"/>
      <c r="G5755" s="209"/>
      <c r="H5755" s="209"/>
      <c r="I5755" s="209"/>
      <c r="J5755" s="209"/>
      <c r="N5755" s="209"/>
      <c r="O5755" s="209"/>
      <c r="P5755" s="209"/>
      <c r="Q5755" s="209"/>
      <c r="R5755" s="209"/>
      <c r="S5755" s="209"/>
      <c r="T5755" s="209"/>
      <c r="U5755" s="209"/>
      <c r="V5755" s="209"/>
    </row>
    <row r="5756" spans="4:22" x14ac:dyDescent="0.25">
      <c r="D5756" s="209"/>
      <c r="E5756" s="209"/>
      <c r="F5756" s="209"/>
      <c r="G5756" s="209"/>
      <c r="H5756" s="209"/>
      <c r="I5756" s="209"/>
      <c r="J5756" s="209"/>
      <c r="N5756" s="209"/>
      <c r="O5756" s="209"/>
      <c r="P5756" s="209"/>
      <c r="Q5756" s="209"/>
      <c r="R5756" s="209"/>
      <c r="S5756" s="209"/>
      <c r="T5756" s="209"/>
      <c r="U5756" s="209"/>
      <c r="V5756" s="209"/>
    </row>
    <row r="5757" spans="4:22" x14ac:dyDescent="0.25">
      <c r="D5757" s="209"/>
      <c r="E5757" s="209"/>
      <c r="F5757" s="209"/>
      <c r="G5757" s="209"/>
      <c r="H5757" s="209"/>
      <c r="I5757" s="209"/>
      <c r="J5757" s="209"/>
      <c r="N5757" s="209"/>
      <c r="O5757" s="209"/>
      <c r="P5757" s="209"/>
      <c r="Q5757" s="209"/>
      <c r="R5757" s="209"/>
      <c r="S5757" s="209"/>
      <c r="T5757" s="209"/>
      <c r="U5757" s="209"/>
      <c r="V5757" s="209"/>
    </row>
    <row r="5758" spans="4:22" x14ac:dyDescent="0.25">
      <c r="D5758" s="209"/>
      <c r="E5758" s="209"/>
      <c r="F5758" s="209"/>
      <c r="G5758" s="209"/>
      <c r="H5758" s="209"/>
      <c r="I5758" s="209"/>
      <c r="J5758" s="209"/>
      <c r="N5758" s="209"/>
      <c r="O5758" s="209"/>
      <c r="P5758" s="209"/>
      <c r="Q5758" s="209"/>
      <c r="R5758" s="209"/>
      <c r="S5758" s="209"/>
      <c r="T5758" s="209"/>
      <c r="U5758" s="209"/>
      <c r="V5758" s="209"/>
    </row>
    <row r="5759" spans="4:22" x14ac:dyDescent="0.25">
      <c r="D5759" s="209"/>
      <c r="E5759" s="209"/>
      <c r="F5759" s="209"/>
      <c r="G5759" s="209"/>
      <c r="H5759" s="209"/>
      <c r="I5759" s="209"/>
      <c r="J5759" s="209"/>
      <c r="N5759" s="209"/>
      <c r="O5759" s="209"/>
      <c r="P5759" s="209"/>
      <c r="Q5759" s="209"/>
      <c r="R5759" s="209"/>
      <c r="S5759" s="209"/>
      <c r="T5759" s="209"/>
      <c r="U5759" s="209"/>
      <c r="V5759" s="209"/>
    </row>
    <row r="5760" spans="4:22" x14ac:dyDescent="0.25">
      <c r="D5760" s="209"/>
      <c r="E5760" s="209"/>
      <c r="F5760" s="209"/>
      <c r="G5760" s="209"/>
      <c r="H5760" s="209"/>
      <c r="I5760" s="209"/>
      <c r="J5760" s="209"/>
      <c r="N5760" s="209"/>
      <c r="O5760" s="209"/>
      <c r="P5760" s="209"/>
      <c r="Q5760" s="209"/>
      <c r="R5760" s="209"/>
      <c r="S5760" s="209"/>
      <c r="T5760" s="209"/>
      <c r="U5760" s="209"/>
      <c r="V5760" s="209"/>
    </row>
    <row r="5761" spans="4:22" x14ac:dyDescent="0.25">
      <c r="D5761" s="209"/>
      <c r="E5761" s="209"/>
      <c r="F5761" s="209"/>
      <c r="G5761" s="209"/>
      <c r="H5761" s="209"/>
      <c r="I5761" s="209"/>
      <c r="J5761" s="209"/>
      <c r="N5761" s="209"/>
      <c r="O5761" s="209"/>
      <c r="P5761" s="209"/>
      <c r="Q5761" s="209"/>
      <c r="R5761" s="209"/>
      <c r="S5761" s="209"/>
      <c r="T5761" s="209"/>
      <c r="U5761" s="209"/>
      <c r="V5761" s="209"/>
    </row>
    <row r="5762" spans="4:22" x14ac:dyDescent="0.25">
      <c r="D5762" s="209"/>
      <c r="E5762" s="209"/>
      <c r="F5762" s="209"/>
      <c r="G5762" s="209"/>
      <c r="H5762" s="209"/>
      <c r="I5762" s="209"/>
      <c r="J5762" s="209"/>
      <c r="N5762" s="209"/>
      <c r="O5762" s="209"/>
      <c r="P5762" s="209"/>
      <c r="Q5762" s="209"/>
      <c r="R5762" s="209"/>
      <c r="S5762" s="209"/>
      <c r="T5762" s="209"/>
      <c r="U5762" s="209"/>
      <c r="V5762" s="209"/>
    </row>
    <row r="5763" spans="4:22" x14ac:dyDescent="0.25">
      <c r="D5763" s="209"/>
      <c r="E5763" s="209"/>
      <c r="F5763" s="209"/>
      <c r="G5763" s="209"/>
      <c r="H5763" s="209"/>
      <c r="I5763" s="209"/>
      <c r="J5763" s="209"/>
      <c r="N5763" s="209"/>
      <c r="O5763" s="209"/>
      <c r="P5763" s="209"/>
      <c r="Q5763" s="209"/>
      <c r="R5763" s="209"/>
      <c r="S5763" s="209"/>
      <c r="T5763" s="209"/>
      <c r="U5763" s="209"/>
      <c r="V5763" s="209"/>
    </row>
    <row r="5764" spans="4:22" x14ac:dyDescent="0.25">
      <c r="D5764" s="209"/>
      <c r="E5764" s="209"/>
      <c r="F5764" s="209"/>
      <c r="G5764" s="209"/>
      <c r="H5764" s="209"/>
      <c r="I5764" s="209"/>
      <c r="J5764" s="209"/>
      <c r="N5764" s="209"/>
      <c r="O5764" s="209"/>
      <c r="P5764" s="209"/>
      <c r="Q5764" s="209"/>
      <c r="R5764" s="209"/>
      <c r="S5764" s="209"/>
      <c r="T5764" s="209"/>
      <c r="U5764" s="209"/>
      <c r="V5764" s="209"/>
    </row>
    <row r="5765" spans="4:22" x14ac:dyDescent="0.25">
      <c r="D5765" s="209"/>
      <c r="E5765" s="209"/>
      <c r="F5765" s="209"/>
      <c r="G5765" s="209"/>
      <c r="H5765" s="209"/>
      <c r="I5765" s="209"/>
      <c r="J5765" s="209"/>
      <c r="N5765" s="209"/>
      <c r="O5765" s="209"/>
      <c r="P5765" s="209"/>
      <c r="Q5765" s="209"/>
      <c r="R5765" s="209"/>
      <c r="S5765" s="209"/>
      <c r="T5765" s="209"/>
      <c r="U5765" s="209"/>
      <c r="V5765" s="209"/>
    </row>
    <row r="5766" spans="4:22" x14ac:dyDescent="0.25">
      <c r="D5766" s="209"/>
      <c r="E5766" s="209"/>
      <c r="F5766" s="209"/>
      <c r="G5766" s="209"/>
      <c r="H5766" s="209"/>
      <c r="I5766" s="209"/>
      <c r="J5766" s="209"/>
      <c r="N5766" s="209"/>
      <c r="O5766" s="209"/>
      <c r="P5766" s="209"/>
      <c r="Q5766" s="209"/>
      <c r="R5766" s="209"/>
      <c r="S5766" s="209"/>
      <c r="T5766" s="209"/>
      <c r="U5766" s="209"/>
      <c r="V5766" s="209"/>
    </row>
    <row r="5767" spans="4:22" x14ac:dyDescent="0.25">
      <c r="D5767" s="209"/>
      <c r="E5767" s="209"/>
      <c r="F5767" s="209"/>
      <c r="G5767" s="209"/>
      <c r="H5767" s="209"/>
      <c r="I5767" s="209"/>
      <c r="J5767" s="209"/>
      <c r="N5767" s="209"/>
      <c r="O5767" s="209"/>
      <c r="P5767" s="209"/>
      <c r="Q5767" s="209"/>
      <c r="R5767" s="209"/>
      <c r="S5767" s="209"/>
      <c r="T5767" s="209"/>
      <c r="U5767" s="209"/>
      <c r="V5767" s="209"/>
    </row>
    <row r="5768" spans="4:22" x14ac:dyDescent="0.25">
      <c r="D5768" s="209"/>
      <c r="E5768" s="209"/>
      <c r="F5768" s="209"/>
      <c r="G5768" s="209"/>
      <c r="H5768" s="209"/>
      <c r="I5768" s="209"/>
      <c r="J5768" s="209"/>
      <c r="N5768" s="209"/>
      <c r="O5768" s="209"/>
      <c r="P5768" s="209"/>
      <c r="Q5768" s="209"/>
      <c r="R5768" s="209"/>
      <c r="S5768" s="209"/>
      <c r="T5768" s="209"/>
      <c r="U5768" s="209"/>
      <c r="V5768" s="209"/>
    </row>
    <row r="5769" spans="4:22" x14ac:dyDescent="0.25">
      <c r="D5769" s="209"/>
      <c r="E5769" s="209"/>
      <c r="F5769" s="209"/>
      <c r="G5769" s="209"/>
      <c r="H5769" s="209"/>
      <c r="I5769" s="209"/>
      <c r="J5769" s="209"/>
      <c r="N5769" s="209"/>
      <c r="O5769" s="209"/>
      <c r="P5769" s="209"/>
      <c r="Q5769" s="209"/>
      <c r="R5769" s="209"/>
      <c r="S5769" s="209"/>
      <c r="T5769" s="209"/>
      <c r="U5769" s="209"/>
      <c r="V5769" s="209"/>
    </row>
    <row r="5770" spans="4:22" x14ac:dyDescent="0.25">
      <c r="D5770" s="209"/>
      <c r="E5770" s="209"/>
      <c r="F5770" s="209"/>
      <c r="G5770" s="209"/>
      <c r="H5770" s="209"/>
      <c r="I5770" s="209"/>
      <c r="J5770" s="209"/>
      <c r="N5770" s="209"/>
      <c r="O5770" s="209"/>
      <c r="P5770" s="209"/>
      <c r="Q5770" s="209"/>
      <c r="R5770" s="209"/>
      <c r="S5770" s="209"/>
      <c r="T5770" s="209"/>
      <c r="U5770" s="209"/>
      <c r="V5770" s="209"/>
    </row>
    <row r="5771" spans="4:22" x14ac:dyDescent="0.25">
      <c r="D5771" s="209"/>
      <c r="E5771" s="209"/>
      <c r="F5771" s="209"/>
      <c r="G5771" s="209"/>
      <c r="H5771" s="209"/>
      <c r="I5771" s="209"/>
      <c r="J5771" s="209"/>
      <c r="N5771" s="209"/>
      <c r="O5771" s="209"/>
      <c r="P5771" s="209"/>
      <c r="Q5771" s="209"/>
      <c r="R5771" s="209"/>
      <c r="S5771" s="209"/>
      <c r="T5771" s="209"/>
      <c r="U5771" s="209"/>
      <c r="V5771" s="209"/>
    </row>
    <row r="5772" spans="4:22" x14ac:dyDescent="0.25">
      <c r="D5772" s="209"/>
      <c r="E5772" s="209"/>
      <c r="F5772" s="209"/>
      <c r="G5772" s="209"/>
      <c r="H5772" s="209"/>
      <c r="I5772" s="209"/>
      <c r="J5772" s="209"/>
      <c r="N5772" s="209"/>
      <c r="O5772" s="209"/>
      <c r="P5772" s="209"/>
      <c r="Q5772" s="209"/>
      <c r="R5772" s="209"/>
      <c r="S5772" s="209"/>
      <c r="T5772" s="209"/>
      <c r="U5772" s="209"/>
      <c r="V5772" s="209"/>
    </row>
    <row r="5773" spans="4:22" x14ac:dyDescent="0.25">
      <c r="D5773" s="209"/>
      <c r="E5773" s="209"/>
      <c r="F5773" s="209"/>
      <c r="G5773" s="209"/>
      <c r="H5773" s="209"/>
      <c r="I5773" s="209"/>
      <c r="J5773" s="209"/>
      <c r="N5773" s="209"/>
      <c r="O5773" s="209"/>
      <c r="P5773" s="209"/>
      <c r="Q5773" s="209"/>
      <c r="R5773" s="209"/>
      <c r="S5773" s="209"/>
      <c r="T5773" s="209"/>
      <c r="U5773" s="209"/>
      <c r="V5773" s="209"/>
    </row>
    <row r="5774" spans="4:22" x14ac:dyDescent="0.25">
      <c r="D5774" s="209"/>
      <c r="E5774" s="209"/>
      <c r="F5774" s="209"/>
      <c r="G5774" s="209"/>
      <c r="H5774" s="209"/>
      <c r="I5774" s="209"/>
      <c r="J5774" s="209"/>
      <c r="N5774" s="209"/>
      <c r="O5774" s="209"/>
      <c r="P5774" s="209"/>
      <c r="Q5774" s="209"/>
      <c r="R5774" s="209"/>
      <c r="S5774" s="209"/>
      <c r="T5774" s="209"/>
      <c r="U5774" s="209"/>
      <c r="V5774" s="209"/>
    </row>
    <row r="5775" spans="4:22" x14ac:dyDescent="0.25">
      <c r="D5775" s="209"/>
      <c r="E5775" s="209"/>
      <c r="F5775" s="209"/>
      <c r="G5775" s="209"/>
      <c r="H5775" s="209"/>
      <c r="I5775" s="209"/>
      <c r="J5775" s="209"/>
      <c r="N5775" s="209"/>
      <c r="O5775" s="209"/>
      <c r="P5775" s="209"/>
      <c r="Q5775" s="209"/>
      <c r="R5775" s="209"/>
      <c r="S5775" s="209"/>
      <c r="T5775" s="209"/>
      <c r="U5775" s="209"/>
      <c r="V5775" s="209"/>
    </row>
    <row r="5776" spans="4:22" x14ac:dyDescent="0.25">
      <c r="D5776" s="209"/>
      <c r="E5776" s="209"/>
      <c r="F5776" s="209"/>
      <c r="G5776" s="209"/>
      <c r="H5776" s="209"/>
      <c r="I5776" s="209"/>
      <c r="J5776" s="209"/>
      <c r="N5776" s="209"/>
      <c r="O5776" s="209"/>
      <c r="P5776" s="209"/>
      <c r="Q5776" s="209"/>
      <c r="R5776" s="209"/>
      <c r="S5776" s="209"/>
      <c r="T5776" s="209"/>
      <c r="U5776" s="209"/>
      <c r="V5776" s="209"/>
    </row>
    <row r="5777" spans="4:22" x14ac:dyDescent="0.25">
      <c r="D5777" s="209"/>
      <c r="E5777" s="209"/>
      <c r="F5777" s="209"/>
      <c r="G5777" s="209"/>
      <c r="H5777" s="209"/>
      <c r="I5777" s="209"/>
      <c r="J5777" s="209"/>
      <c r="N5777" s="209"/>
      <c r="O5777" s="209"/>
      <c r="P5777" s="209"/>
      <c r="Q5777" s="209"/>
      <c r="R5777" s="209"/>
      <c r="S5777" s="209"/>
      <c r="T5777" s="209"/>
      <c r="U5777" s="209"/>
      <c r="V5777" s="209"/>
    </row>
    <row r="5778" spans="4:22" x14ac:dyDescent="0.25">
      <c r="D5778" s="209"/>
      <c r="E5778" s="209"/>
      <c r="F5778" s="209"/>
      <c r="G5778" s="209"/>
      <c r="H5778" s="209"/>
      <c r="I5778" s="209"/>
      <c r="J5778" s="209"/>
      <c r="N5778" s="209"/>
      <c r="O5778" s="209"/>
      <c r="P5778" s="209"/>
      <c r="Q5778" s="209"/>
      <c r="R5778" s="209"/>
      <c r="S5778" s="209"/>
      <c r="T5778" s="209"/>
      <c r="U5778" s="209"/>
      <c r="V5778" s="209"/>
    </row>
    <row r="5779" spans="4:22" x14ac:dyDescent="0.25">
      <c r="D5779" s="209"/>
      <c r="E5779" s="209"/>
      <c r="F5779" s="209"/>
      <c r="G5779" s="209"/>
      <c r="H5779" s="209"/>
      <c r="I5779" s="209"/>
      <c r="J5779" s="209"/>
      <c r="N5779" s="209"/>
      <c r="O5779" s="209"/>
      <c r="P5779" s="209"/>
      <c r="Q5779" s="209"/>
      <c r="R5779" s="209"/>
      <c r="S5779" s="209"/>
      <c r="T5779" s="209"/>
      <c r="U5779" s="209"/>
      <c r="V5779" s="209"/>
    </row>
    <row r="5780" spans="4:22" x14ac:dyDescent="0.25">
      <c r="D5780" s="209"/>
      <c r="E5780" s="209"/>
      <c r="F5780" s="209"/>
      <c r="G5780" s="209"/>
      <c r="H5780" s="209"/>
      <c r="I5780" s="209"/>
      <c r="J5780" s="209"/>
      <c r="N5780" s="209"/>
      <c r="O5780" s="209"/>
      <c r="P5780" s="209"/>
      <c r="Q5780" s="209"/>
      <c r="R5780" s="209"/>
      <c r="S5780" s="209"/>
      <c r="T5780" s="209"/>
      <c r="U5780" s="209"/>
      <c r="V5780" s="209"/>
    </row>
    <row r="5781" spans="4:22" x14ac:dyDescent="0.25">
      <c r="D5781" s="209"/>
      <c r="E5781" s="209"/>
      <c r="F5781" s="209"/>
      <c r="G5781" s="209"/>
      <c r="H5781" s="209"/>
      <c r="I5781" s="209"/>
      <c r="J5781" s="209"/>
      <c r="N5781" s="209"/>
      <c r="O5781" s="209"/>
      <c r="P5781" s="209"/>
      <c r="Q5781" s="209"/>
      <c r="R5781" s="209"/>
      <c r="S5781" s="209"/>
      <c r="T5781" s="209"/>
      <c r="U5781" s="209"/>
      <c r="V5781" s="209"/>
    </row>
    <row r="5782" spans="4:22" x14ac:dyDescent="0.25">
      <c r="D5782" s="209"/>
      <c r="E5782" s="209"/>
      <c r="F5782" s="209"/>
      <c r="G5782" s="209"/>
      <c r="H5782" s="209"/>
      <c r="I5782" s="209"/>
      <c r="J5782" s="209"/>
      <c r="N5782" s="209"/>
      <c r="O5782" s="209"/>
      <c r="P5782" s="209"/>
      <c r="Q5782" s="209"/>
      <c r="R5782" s="209"/>
      <c r="S5782" s="209"/>
      <c r="T5782" s="209"/>
      <c r="U5782" s="209"/>
      <c r="V5782" s="209"/>
    </row>
    <row r="5783" spans="4:22" x14ac:dyDescent="0.25">
      <c r="D5783" s="209"/>
      <c r="E5783" s="209"/>
      <c r="F5783" s="209"/>
      <c r="G5783" s="209"/>
      <c r="H5783" s="209"/>
      <c r="I5783" s="209"/>
      <c r="J5783" s="209"/>
      <c r="N5783" s="209"/>
      <c r="O5783" s="209"/>
      <c r="P5783" s="209"/>
      <c r="Q5783" s="209"/>
      <c r="R5783" s="209"/>
      <c r="S5783" s="209"/>
      <c r="T5783" s="209"/>
      <c r="U5783" s="209"/>
      <c r="V5783" s="209"/>
    </row>
    <row r="5784" spans="4:22" x14ac:dyDescent="0.25">
      <c r="D5784" s="209"/>
      <c r="E5784" s="209"/>
      <c r="F5784" s="209"/>
      <c r="G5784" s="209"/>
      <c r="H5784" s="209"/>
      <c r="I5784" s="209"/>
      <c r="J5784" s="209"/>
      <c r="N5784" s="209"/>
      <c r="O5784" s="209"/>
      <c r="P5784" s="209"/>
      <c r="Q5784" s="209"/>
      <c r="R5784" s="209"/>
      <c r="S5784" s="209"/>
      <c r="T5784" s="209"/>
      <c r="U5784" s="209"/>
      <c r="V5784" s="209"/>
    </row>
    <row r="5785" spans="4:22" x14ac:dyDescent="0.25">
      <c r="D5785" s="209"/>
      <c r="E5785" s="209"/>
      <c r="F5785" s="209"/>
      <c r="G5785" s="209"/>
      <c r="H5785" s="209"/>
      <c r="I5785" s="209"/>
      <c r="J5785" s="209"/>
      <c r="N5785" s="209"/>
      <c r="O5785" s="209"/>
      <c r="P5785" s="209"/>
      <c r="Q5785" s="209"/>
      <c r="R5785" s="209"/>
      <c r="S5785" s="209"/>
      <c r="T5785" s="209"/>
      <c r="U5785" s="209"/>
      <c r="V5785" s="209"/>
    </row>
    <row r="5786" spans="4:22" x14ac:dyDescent="0.25">
      <c r="D5786" s="209"/>
      <c r="E5786" s="209"/>
      <c r="F5786" s="209"/>
      <c r="G5786" s="209"/>
      <c r="H5786" s="209"/>
      <c r="I5786" s="209"/>
      <c r="J5786" s="209"/>
      <c r="N5786" s="209"/>
      <c r="O5786" s="209"/>
      <c r="P5786" s="209"/>
      <c r="Q5786" s="209"/>
      <c r="R5786" s="209"/>
      <c r="S5786" s="209"/>
      <c r="T5786" s="209"/>
      <c r="U5786" s="209"/>
      <c r="V5786" s="209"/>
    </row>
    <row r="5787" spans="4:22" x14ac:dyDescent="0.25">
      <c r="D5787" s="209"/>
      <c r="E5787" s="209"/>
      <c r="F5787" s="209"/>
      <c r="G5787" s="209"/>
      <c r="H5787" s="209"/>
      <c r="I5787" s="209"/>
      <c r="J5787" s="209"/>
      <c r="N5787" s="209"/>
      <c r="O5787" s="209"/>
      <c r="P5787" s="209"/>
      <c r="Q5787" s="209"/>
      <c r="R5787" s="209"/>
      <c r="S5787" s="209"/>
      <c r="T5787" s="209"/>
      <c r="U5787" s="209"/>
      <c r="V5787" s="209"/>
    </row>
    <row r="5788" spans="4:22" x14ac:dyDescent="0.25">
      <c r="D5788" s="209"/>
      <c r="E5788" s="209"/>
      <c r="F5788" s="209"/>
      <c r="G5788" s="209"/>
      <c r="H5788" s="209"/>
      <c r="I5788" s="209"/>
      <c r="J5788" s="209"/>
      <c r="N5788" s="209"/>
      <c r="O5788" s="209"/>
      <c r="P5788" s="209"/>
      <c r="Q5788" s="209"/>
      <c r="R5788" s="209"/>
      <c r="S5788" s="209"/>
      <c r="T5788" s="209"/>
      <c r="U5788" s="209"/>
      <c r="V5788" s="209"/>
    </row>
    <row r="5789" spans="4:22" x14ac:dyDescent="0.25">
      <c r="D5789" s="209"/>
      <c r="E5789" s="209"/>
      <c r="F5789" s="209"/>
      <c r="G5789" s="209"/>
      <c r="H5789" s="209"/>
      <c r="I5789" s="209"/>
      <c r="J5789" s="209"/>
      <c r="N5789" s="209"/>
      <c r="O5789" s="209"/>
      <c r="P5789" s="209"/>
      <c r="Q5789" s="209"/>
      <c r="R5789" s="209"/>
      <c r="S5789" s="209"/>
      <c r="T5789" s="209"/>
      <c r="U5789" s="209"/>
      <c r="V5789" s="209"/>
    </row>
    <row r="5790" spans="4:22" x14ac:dyDescent="0.25">
      <c r="D5790" s="209"/>
      <c r="E5790" s="209"/>
      <c r="F5790" s="209"/>
      <c r="G5790" s="209"/>
      <c r="H5790" s="209"/>
      <c r="I5790" s="209"/>
      <c r="J5790" s="209"/>
      <c r="N5790" s="209"/>
      <c r="O5790" s="209"/>
      <c r="P5790" s="209"/>
      <c r="Q5790" s="209"/>
      <c r="R5790" s="209"/>
      <c r="S5790" s="209"/>
      <c r="T5790" s="209"/>
      <c r="U5790" s="209"/>
      <c r="V5790" s="209"/>
    </row>
    <row r="5791" spans="4:22" x14ac:dyDescent="0.25">
      <c r="D5791" s="209"/>
      <c r="E5791" s="209"/>
      <c r="F5791" s="209"/>
      <c r="G5791" s="209"/>
      <c r="H5791" s="209"/>
      <c r="I5791" s="209"/>
      <c r="J5791" s="209"/>
      <c r="N5791" s="209"/>
      <c r="O5791" s="209"/>
      <c r="P5791" s="209"/>
      <c r="Q5791" s="209"/>
      <c r="R5791" s="209"/>
      <c r="S5791" s="209"/>
      <c r="T5791" s="209"/>
      <c r="U5791" s="209"/>
      <c r="V5791" s="209"/>
    </row>
    <row r="5792" spans="4:22" x14ac:dyDescent="0.25">
      <c r="D5792" s="209"/>
      <c r="E5792" s="209"/>
      <c r="F5792" s="209"/>
      <c r="G5792" s="209"/>
      <c r="H5792" s="209"/>
      <c r="I5792" s="209"/>
      <c r="J5792" s="209"/>
      <c r="N5792" s="209"/>
      <c r="O5792" s="209"/>
      <c r="P5792" s="209"/>
      <c r="Q5792" s="209"/>
      <c r="R5792" s="209"/>
      <c r="S5792" s="209"/>
      <c r="T5792" s="209"/>
      <c r="U5792" s="209"/>
      <c r="V5792" s="209"/>
    </row>
    <row r="5793" spans="4:22" x14ac:dyDescent="0.25">
      <c r="D5793" s="209"/>
      <c r="E5793" s="209"/>
      <c r="F5793" s="209"/>
      <c r="G5793" s="209"/>
      <c r="H5793" s="209"/>
      <c r="I5793" s="209"/>
      <c r="J5793" s="209"/>
      <c r="N5793" s="209"/>
      <c r="O5793" s="209"/>
      <c r="P5793" s="209"/>
      <c r="Q5793" s="209"/>
      <c r="R5793" s="209"/>
      <c r="S5793" s="209"/>
      <c r="T5793" s="209"/>
      <c r="U5793" s="209"/>
      <c r="V5793" s="209"/>
    </row>
    <row r="5794" spans="4:22" x14ac:dyDescent="0.25">
      <c r="D5794" s="209"/>
      <c r="E5794" s="209"/>
      <c r="F5794" s="209"/>
      <c r="G5794" s="209"/>
      <c r="H5794" s="209"/>
      <c r="I5794" s="209"/>
      <c r="J5794" s="209"/>
      <c r="N5794" s="209"/>
      <c r="O5794" s="209"/>
      <c r="P5794" s="209"/>
      <c r="Q5794" s="209"/>
      <c r="R5794" s="209"/>
      <c r="S5794" s="209"/>
      <c r="T5794" s="209"/>
      <c r="U5794" s="209"/>
      <c r="V5794" s="209"/>
    </row>
    <row r="5795" spans="4:22" x14ac:dyDescent="0.25">
      <c r="D5795" s="209"/>
      <c r="E5795" s="209"/>
      <c r="F5795" s="209"/>
      <c r="G5795" s="209"/>
      <c r="H5795" s="209"/>
      <c r="I5795" s="209"/>
      <c r="J5795" s="209"/>
      <c r="N5795" s="209"/>
      <c r="O5795" s="209"/>
      <c r="P5795" s="209"/>
      <c r="Q5795" s="209"/>
      <c r="R5795" s="209"/>
      <c r="S5795" s="209"/>
      <c r="T5795" s="209"/>
      <c r="U5795" s="209"/>
      <c r="V5795" s="209"/>
    </row>
    <row r="5796" spans="4:22" x14ac:dyDescent="0.25">
      <c r="D5796" s="209"/>
      <c r="E5796" s="209"/>
      <c r="F5796" s="209"/>
      <c r="G5796" s="209"/>
      <c r="H5796" s="209"/>
      <c r="I5796" s="209"/>
      <c r="J5796" s="209"/>
      <c r="N5796" s="209"/>
      <c r="O5796" s="209"/>
      <c r="P5796" s="209"/>
      <c r="Q5796" s="209"/>
      <c r="R5796" s="209"/>
      <c r="S5796" s="209"/>
      <c r="T5796" s="209"/>
      <c r="U5796" s="209"/>
      <c r="V5796" s="209"/>
    </row>
    <row r="5797" spans="4:22" x14ac:dyDescent="0.25">
      <c r="D5797" s="209"/>
      <c r="E5797" s="209"/>
      <c r="F5797" s="209"/>
      <c r="G5797" s="209"/>
      <c r="H5797" s="209"/>
      <c r="I5797" s="209"/>
      <c r="J5797" s="209"/>
      <c r="N5797" s="209"/>
      <c r="O5797" s="209"/>
      <c r="P5797" s="209"/>
      <c r="Q5797" s="209"/>
      <c r="R5797" s="209"/>
      <c r="S5797" s="209"/>
      <c r="T5797" s="209"/>
      <c r="U5797" s="209"/>
      <c r="V5797" s="209"/>
    </row>
    <row r="5798" spans="4:22" x14ac:dyDescent="0.25">
      <c r="D5798" s="209"/>
      <c r="E5798" s="209"/>
      <c r="F5798" s="209"/>
      <c r="G5798" s="209"/>
      <c r="H5798" s="209"/>
      <c r="I5798" s="209"/>
      <c r="J5798" s="209"/>
      <c r="N5798" s="209"/>
      <c r="O5798" s="209"/>
      <c r="P5798" s="209"/>
      <c r="Q5798" s="209"/>
      <c r="R5798" s="209"/>
      <c r="S5798" s="209"/>
      <c r="T5798" s="209"/>
      <c r="U5798" s="209"/>
      <c r="V5798" s="209"/>
    </row>
    <row r="5799" spans="4:22" x14ac:dyDescent="0.25">
      <c r="D5799" s="209"/>
      <c r="E5799" s="209"/>
      <c r="F5799" s="209"/>
      <c r="G5799" s="209"/>
      <c r="H5799" s="209"/>
      <c r="I5799" s="209"/>
      <c r="J5799" s="209"/>
      <c r="N5799" s="209"/>
      <c r="O5799" s="209"/>
      <c r="P5799" s="209"/>
      <c r="Q5799" s="209"/>
      <c r="R5799" s="209"/>
      <c r="S5799" s="209"/>
      <c r="T5799" s="209"/>
      <c r="U5799" s="209"/>
      <c r="V5799" s="209"/>
    </row>
    <row r="5800" spans="4:22" x14ac:dyDescent="0.25">
      <c r="D5800" s="209"/>
      <c r="E5800" s="209"/>
      <c r="F5800" s="209"/>
      <c r="G5800" s="209"/>
      <c r="H5800" s="209"/>
      <c r="I5800" s="209"/>
      <c r="J5800" s="209"/>
      <c r="N5800" s="209"/>
      <c r="O5800" s="209"/>
      <c r="P5800" s="209"/>
      <c r="Q5800" s="209"/>
      <c r="R5800" s="209"/>
      <c r="S5800" s="209"/>
      <c r="T5800" s="209"/>
      <c r="U5800" s="209"/>
      <c r="V5800" s="209"/>
    </row>
    <row r="5801" spans="4:22" x14ac:dyDescent="0.25">
      <c r="D5801" s="209"/>
      <c r="E5801" s="209"/>
      <c r="F5801" s="209"/>
      <c r="G5801" s="209"/>
      <c r="H5801" s="209"/>
      <c r="I5801" s="209"/>
      <c r="J5801" s="209"/>
      <c r="N5801" s="209"/>
      <c r="O5801" s="209"/>
      <c r="P5801" s="209"/>
      <c r="Q5801" s="209"/>
      <c r="R5801" s="209"/>
      <c r="S5801" s="209"/>
      <c r="T5801" s="209"/>
      <c r="U5801" s="209"/>
      <c r="V5801" s="209"/>
    </row>
    <row r="5802" spans="4:22" x14ac:dyDescent="0.25">
      <c r="D5802" s="209"/>
      <c r="E5802" s="209"/>
      <c r="F5802" s="209"/>
      <c r="G5802" s="209"/>
      <c r="H5802" s="209"/>
      <c r="I5802" s="209"/>
      <c r="J5802" s="209"/>
      <c r="N5802" s="209"/>
      <c r="O5802" s="209"/>
      <c r="P5802" s="209"/>
      <c r="Q5802" s="209"/>
      <c r="R5802" s="209"/>
      <c r="S5802" s="209"/>
      <c r="T5802" s="209"/>
      <c r="U5802" s="209"/>
      <c r="V5802" s="209"/>
    </row>
    <row r="5803" spans="4:22" x14ac:dyDescent="0.25">
      <c r="D5803" s="209"/>
      <c r="E5803" s="209"/>
      <c r="F5803" s="209"/>
      <c r="G5803" s="209"/>
      <c r="H5803" s="209"/>
      <c r="I5803" s="209"/>
      <c r="J5803" s="209"/>
      <c r="N5803" s="209"/>
      <c r="O5803" s="209"/>
      <c r="P5803" s="209"/>
      <c r="Q5803" s="209"/>
      <c r="R5803" s="209"/>
      <c r="S5803" s="209"/>
      <c r="T5803" s="209"/>
      <c r="U5803" s="209"/>
      <c r="V5803" s="209"/>
    </row>
    <row r="5804" spans="4:22" x14ac:dyDescent="0.25">
      <c r="D5804" s="209"/>
      <c r="E5804" s="209"/>
      <c r="F5804" s="209"/>
      <c r="G5804" s="209"/>
      <c r="H5804" s="209"/>
      <c r="I5804" s="209"/>
      <c r="J5804" s="209"/>
      <c r="N5804" s="209"/>
      <c r="O5804" s="209"/>
      <c r="P5804" s="209"/>
      <c r="Q5804" s="209"/>
      <c r="R5804" s="209"/>
      <c r="S5804" s="209"/>
      <c r="T5804" s="209"/>
      <c r="U5804" s="209"/>
      <c r="V5804" s="209"/>
    </row>
    <row r="5805" spans="4:22" x14ac:dyDescent="0.25">
      <c r="D5805" s="209"/>
      <c r="E5805" s="209"/>
      <c r="F5805" s="209"/>
      <c r="G5805" s="209"/>
      <c r="H5805" s="209"/>
      <c r="I5805" s="209"/>
      <c r="J5805" s="209"/>
      <c r="N5805" s="209"/>
      <c r="O5805" s="209"/>
      <c r="P5805" s="209"/>
      <c r="Q5805" s="209"/>
      <c r="R5805" s="209"/>
      <c r="S5805" s="209"/>
      <c r="T5805" s="209"/>
      <c r="U5805" s="209"/>
      <c r="V5805" s="209"/>
    </row>
    <row r="5806" spans="4:22" x14ac:dyDescent="0.25">
      <c r="D5806" s="209"/>
      <c r="E5806" s="209"/>
      <c r="F5806" s="209"/>
      <c r="G5806" s="209"/>
      <c r="H5806" s="209"/>
      <c r="I5806" s="209"/>
      <c r="J5806" s="209"/>
      <c r="N5806" s="209"/>
      <c r="O5806" s="209"/>
      <c r="P5806" s="209"/>
      <c r="Q5806" s="209"/>
      <c r="R5806" s="209"/>
      <c r="S5806" s="209"/>
      <c r="T5806" s="209"/>
      <c r="U5806" s="209"/>
      <c r="V5806" s="209"/>
    </row>
    <row r="5807" spans="4:22" x14ac:dyDescent="0.25">
      <c r="D5807" s="209"/>
      <c r="E5807" s="209"/>
      <c r="F5807" s="209"/>
      <c r="G5807" s="209"/>
      <c r="H5807" s="209"/>
      <c r="I5807" s="209"/>
      <c r="J5807" s="209"/>
      <c r="N5807" s="209"/>
      <c r="O5807" s="209"/>
      <c r="P5807" s="209"/>
      <c r="Q5807" s="209"/>
      <c r="R5807" s="209"/>
      <c r="S5807" s="209"/>
      <c r="T5807" s="209"/>
      <c r="U5807" s="209"/>
      <c r="V5807" s="209"/>
    </row>
    <row r="5808" spans="4:22" x14ac:dyDescent="0.25">
      <c r="D5808" s="209"/>
      <c r="E5808" s="209"/>
      <c r="F5808" s="209"/>
      <c r="G5808" s="209"/>
      <c r="H5808" s="209"/>
      <c r="I5808" s="209"/>
      <c r="J5808" s="209"/>
      <c r="N5808" s="209"/>
      <c r="O5808" s="209"/>
      <c r="P5808" s="209"/>
      <c r="Q5808" s="209"/>
      <c r="R5808" s="209"/>
      <c r="S5808" s="209"/>
      <c r="T5808" s="209"/>
      <c r="U5808" s="209"/>
      <c r="V5808" s="209"/>
    </row>
    <row r="5809" spans="4:22" x14ac:dyDescent="0.25">
      <c r="D5809" s="209"/>
      <c r="E5809" s="209"/>
      <c r="F5809" s="209"/>
      <c r="G5809" s="209"/>
      <c r="H5809" s="209"/>
      <c r="I5809" s="209"/>
      <c r="J5809" s="209"/>
      <c r="N5809" s="209"/>
      <c r="O5809" s="209"/>
      <c r="P5809" s="209"/>
      <c r="Q5809" s="209"/>
      <c r="R5809" s="209"/>
      <c r="S5809" s="209"/>
      <c r="T5809" s="209"/>
      <c r="U5809" s="209"/>
      <c r="V5809" s="209"/>
    </row>
    <row r="5810" spans="4:22" x14ac:dyDescent="0.25">
      <c r="D5810" s="209"/>
      <c r="E5810" s="209"/>
      <c r="F5810" s="209"/>
      <c r="G5810" s="209"/>
      <c r="H5810" s="209"/>
      <c r="I5810" s="209"/>
      <c r="J5810" s="209"/>
      <c r="N5810" s="209"/>
      <c r="O5810" s="209"/>
      <c r="P5810" s="209"/>
      <c r="Q5810" s="209"/>
      <c r="R5810" s="209"/>
      <c r="S5810" s="209"/>
      <c r="T5810" s="209"/>
      <c r="U5810" s="209"/>
      <c r="V5810" s="209"/>
    </row>
    <row r="5811" spans="4:22" x14ac:dyDescent="0.25">
      <c r="D5811" s="209"/>
      <c r="E5811" s="209"/>
      <c r="F5811" s="209"/>
      <c r="G5811" s="209"/>
      <c r="H5811" s="209"/>
      <c r="I5811" s="209"/>
      <c r="J5811" s="209"/>
      <c r="N5811" s="209"/>
      <c r="O5811" s="209"/>
      <c r="P5811" s="209"/>
      <c r="Q5811" s="209"/>
      <c r="R5811" s="209"/>
      <c r="S5811" s="209"/>
      <c r="T5811" s="209"/>
      <c r="U5811" s="209"/>
      <c r="V5811" s="209"/>
    </row>
    <row r="5812" spans="4:22" x14ac:dyDescent="0.25">
      <c r="D5812" s="209"/>
      <c r="E5812" s="209"/>
      <c r="F5812" s="209"/>
      <c r="G5812" s="209"/>
      <c r="H5812" s="209"/>
      <c r="I5812" s="209"/>
      <c r="J5812" s="209"/>
      <c r="N5812" s="209"/>
      <c r="O5812" s="209"/>
      <c r="P5812" s="209"/>
      <c r="Q5812" s="209"/>
      <c r="R5812" s="209"/>
      <c r="S5812" s="209"/>
      <c r="T5812" s="209"/>
      <c r="U5812" s="209"/>
      <c r="V5812" s="209"/>
    </row>
    <row r="5813" spans="4:22" x14ac:dyDescent="0.25">
      <c r="D5813" s="209"/>
      <c r="E5813" s="209"/>
      <c r="F5813" s="209"/>
      <c r="G5813" s="209"/>
      <c r="H5813" s="209"/>
      <c r="I5813" s="209"/>
      <c r="J5813" s="209"/>
      <c r="N5813" s="209"/>
      <c r="O5813" s="209"/>
      <c r="P5813" s="209"/>
      <c r="Q5813" s="209"/>
      <c r="R5813" s="209"/>
      <c r="S5813" s="209"/>
      <c r="T5813" s="209"/>
      <c r="U5813" s="209"/>
      <c r="V5813" s="209"/>
    </row>
    <row r="5814" spans="4:22" x14ac:dyDescent="0.25">
      <c r="D5814" s="209"/>
      <c r="E5814" s="209"/>
      <c r="F5814" s="209"/>
      <c r="G5814" s="209"/>
      <c r="H5814" s="209"/>
      <c r="I5814" s="209"/>
      <c r="J5814" s="209"/>
      <c r="N5814" s="209"/>
      <c r="O5814" s="209"/>
      <c r="P5814" s="209"/>
      <c r="Q5814" s="209"/>
      <c r="R5814" s="209"/>
      <c r="S5814" s="209"/>
      <c r="T5814" s="209"/>
      <c r="U5814" s="209"/>
      <c r="V5814" s="209"/>
    </row>
    <row r="5815" spans="4:22" x14ac:dyDescent="0.25">
      <c r="D5815" s="209"/>
      <c r="E5815" s="209"/>
      <c r="F5815" s="209"/>
      <c r="G5815" s="209"/>
      <c r="H5815" s="209"/>
      <c r="I5815" s="209"/>
      <c r="J5815" s="209"/>
      <c r="N5815" s="209"/>
      <c r="O5815" s="209"/>
      <c r="P5815" s="209"/>
      <c r="Q5815" s="209"/>
      <c r="R5815" s="209"/>
      <c r="S5815" s="209"/>
      <c r="T5815" s="209"/>
      <c r="U5815" s="209"/>
      <c r="V5815" s="209"/>
    </row>
    <row r="5816" spans="4:22" x14ac:dyDescent="0.25">
      <c r="D5816" s="209"/>
      <c r="E5816" s="209"/>
      <c r="F5816" s="209"/>
      <c r="G5816" s="209"/>
      <c r="H5816" s="209"/>
      <c r="I5816" s="209"/>
      <c r="J5816" s="209"/>
      <c r="N5816" s="209"/>
      <c r="O5816" s="209"/>
      <c r="P5816" s="209"/>
      <c r="Q5816" s="209"/>
      <c r="R5816" s="209"/>
      <c r="S5816" s="209"/>
      <c r="T5816" s="209"/>
      <c r="U5816" s="209"/>
      <c r="V5816" s="209"/>
    </row>
    <row r="5817" spans="4:22" x14ac:dyDescent="0.25">
      <c r="D5817" s="209"/>
      <c r="E5817" s="209"/>
      <c r="F5817" s="209"/>
      <c r="G5817" s="209"/>
      <c r="H5817" s="209"/>
      <c r="I5817" s="209"/>
      <c r="J5817" s="209"/>
      <c r="N5817" s="209"/>
      <c r="O5817" s="209"/>
      <c r="P5817" s="209"/>
      <c r="Q5817" s="209"/>
      <c r="R5817" s="209"/>
      <c r="S5817" s="209"/>
      <c r="T5817" s="209"/>
      <c r="U5817" s="209"/>
      <c r="V5817" s="209"/>
    </row>
    <row r="5818" spans="4:22" x14ac:dyDescent="0.25">
      <c r="D5818" s="209"/>
      <c r="E5818" s="209"/>
      <c r="F5818" s="209"/>
      <c r="G5818" s="209"/>
      <c r="H5818" s="209"/>
      <c r="I5818" s="209"/>
      <c r="J5818" s="209"/>
      <c r="N5818" s="209"/>
      <c r="O5818" s="209"/>
      <c r="P5818" s="209"/>
      <c r="Q5818" s="209"/>
      <c r="R5818" s="209"/>
      <c r="S5818" s="209"/>
      <c r="T5818" s="209"/>
      <c r="U5818" s="209"/>
      <c r="V5818" s="209"/>
    </row>
    <row r="5819" spans="4:22" x14ac:dyDescent="0.25">
      <c r="D5819" s="209"/>
      <c r="E5819" s="209"/>
      <c r="F5819" s="209"/>
      <c r="G5819" s="209"/>
      <c r="H5819" s="209"/>
      <c r="I5819" s="209"/>
      <c r="J5819" s="209"/>
      <c r="N5819" s="209"/>
      <c r="O5819" s="209"/>
      <c r="P5819" s="209"/>
      <c r="Q5819" s="209"/>
      <c r="R5819" s="209"/>
      <c r="S5819" s="209"/>
      <c r="T5819" s="209"/>
      <c r="U5819" s="209"/>
      <c r="V5819" s="209"/>
    </row>
    <row r="5820" spans="4:22" x14ac:dyDescent="0.25">
      <c r="D5820" s="209"/>
      <c r="E5820" s="209"/>
      <c r="F5820" s="209"/>
      <c r="G5820" s="209"/>
      <c r="H5820" s="209"/>
      <c r="I5820" s="209"/>
      <c r="J5820" s="209"/>
      <c r="N5820" s="209"/>
      <c r="O5820" s="209"/>
      <c r="P5820" s="209"/>
      <c r="Q5820" s="209"/>
      <c r="R5820" s="209"/>
      <c r="S5820" s="209"/>
      <c r="T5820" s="209"/>
      <c r="U5820" s="209"/>
      <c r="V5820" s="209"/>
    </row>
    <row r="5821" spans="4:22" x14ac:dyDescent="0.25">
      <c r="D5821" s="209"/>
      <c r="E5821" s="209"/>
      <c r="F5821" s="209"/>
      <c r="G5821" s="209"/>
      <c r="H5821" s="209"/>
      <c r="I5821" s="209"/>
      <c r="J5821" s="209"/>
      <c r="N5821" s="209"/>
      <c r="O5821" s="209"/>
      <c r="P5821" s="209"/>
      <c r="Q5821" s="209"/>
      <c r="R5821" s="209"/>
      <c r="S5821" s="209"/>
      <c r="T5821" s="209"/>
      <c r="U5821" s="209"/>
      <c r="V5821" s="209"/>
    </row>
    <row r="5822" spans="4:22" x14ac:dyDescent="0.25">
      <c r="D5822" s="209"/>
      <c r="E5822" s="209"/>
      <c r="F5822" s="209"/>
      <c r="G5822" s="209"/>
      <c r="H5822" s="209"/>
      <c r="I5822" s="209"/>
      <c r="J5822" s="209"/>
      <c r="N5822" s="209"/>
      <c r="O5822" s="209"/>
      <c r="P5822" s="209"/>
      <c r="Q5822" s="209"/>
      <c r="R5822" s="209"/>
      <c r="S5822" s="209"/>
      <c r="T5822" s="209"/>
      <c r="U5822" s="209"/>
      <c r="V5822" s="209"/>
    </row>
    <row r="5823" spans="4:22" x14ac:dyDescent="0.25">
      <c r="D5823" s="209"/>
      <c r="E5823" s="209"/>
      <c r="F5823" s="209"/>
      <c r="G5823" s="209"/>
      <c r="H5823" s="209"/>
      <c r="I5823" s="209"/>
      <c r="J5823" s="209"/>
      <c r="N5823" s="209"/>
      <c r="O5823" s="209"/>
      <c r="P5823" s="209"/>
      <c r="Q5823" s="209"/>
      <c r="R5823" s="209"/>
      <c r="S5823" s="209"/>
      <c r="T5823" s="209"/>
      <c r="U5823" s="209"/>
      <c r="V5823" s="209"/>
    </row>
    <row r="5824" spans="4:22" x14ac:dyDescent="0.25">
      <c r="D5824" s="209"/>
      <c r="E5824" s="209"/>
      <c r="F5824" s="209"/>
      <c r="G5824" s="209"/>
      <c r="H5824" s="209"/>
      <c r="I5824" s="209"/>
      <c r="J5824" s="209"/>
      <c r="N5824" s="209"/>
      <c r="O5824" s="209"/>
      <c r="P5824" s="209"/>
      <c r="Q5824" s="209"/>
      <c r="R5824" s="209"/>
      <c r="S5824" s="209"/>
      <c r="T5824" s="209"/>
      <c r="U5824" s="209"/>
      <c r="V5824" s="209"/>
    </row>
    <row r="5825" spans="4:22" x14ac:dyDescent="0.25">
      <c r="D5825" s="209"/>
      <c r="E5825" s="209"/>
      <c r="F5825" s="209"/>
      <c r="G5825" s="209"/>
      <c r="H5825" s="209"/>
      <c r="I5825" s="209"/>
      <c r="J5825" s="209"/>
      <c r="N5825" s="209"/>
      <c r="O5825" s="209"/>
      <c r="P5825" s="209"/>
      <c r="Q5825" s="209"/>
      <c r="R5825" s="209"/>
      <c r="S5825" s="209"/>
      <c r="T5825" s="209"/>
      <c r="U5825" s="209"/>
      <c r="V5825" s="209"/>
    </row>
    <row r="5826" spans="4:22" x14ac:dyDescent="0.25">
      <c r="D5826" s="209"/>
      <c r="E5826" s="209"/>
      <c r="F5826" s="209"/>
      <c r="G5826" s="209"/>
      <c r="H5826" s="209"/>
      <c r="I5826" s="209"/>
      <c r="J5826" s="209"/>
      <c r="N5826" s="209"/>
      <c r="O5826" s="209"/>
      <c r="P5826" s="209"/>
      <c r="Q5826" s="209"/>
      <c r="R5826" s="209"/>
      <c r="S5826" s="209"/>
      <c r="T5826" s="209"/>
      <c r="U5826" s="209"/>
      <c r="V5826" s="209"/>
    </row>
    <row r="5827" spans="4:22" x14ac:dyDescent="0.25">
      <c r="D5827" s="209"/>
      <c r="E5827" s="209"/>
      <c r="F5827" s="209"/>
      <c r="G5827" s="209"/>
      <c r="H5827" s="209"/>
      <c r="I5827" s="209"/>
      <c r="J5827" s="209"/>
      <c r="N5827" s="209"/>
      <c r="O5827" s="209"/>
      <c r="P5827" s="209"/>
      <c r="Q5827" s="209"/>
      <c r="R5827" s="209"/>
      <c r="S5827" s="209"/>
      <c r="T5827" s="209"/>
      <c r="U5827" s="209"/>
      <c r="V5827" s="209"/>
    </row>
    <row r="5828" spans="4:22" x14ac:dyDescent="0.25">
      <c r="D5828" s="209"/>
      <c r="E5828" s="209"/>
      <c r="F5828" s="209"/>
      <c r="G5828" s="209"/>
      <c r="H5828" s="209"/>
      <c r="I5828" s="209"/>
      <c r="J5828" s="209"/>
      <c r="N5828" s="209"/>
      <c r="O5828" s="209"/>
      <c r="P5828" s="209"/>
      <c r="Q5828" s="209"/>
      <c r="R5828" s="209"/>
      <c r="S5828" s="209"/>
      <c r="T5828" s="209"/>
      <c r="U5828" s="209"/>
      <c r="V5828" s="209"/>
    </row>
    <row r="5829" spans="4:22" x14ac:dyDescent="0.25">
      <c r="D5829" s="209"/>
      <c r="E5829" s="209"/>
      <c r="F5829" s="209"/>
      <c r="G5829" s="209"/>
      <c r="H5829" s="209"/>
      <c r="I5829" s="209"/>
      <c r="J5829" s="209"/>
      <c r="N5829" s="209"/>
      <c r="O5829" s="209"/>
      <c r="P5829" s="209"/>
      <c r="Q5829" s="209"/>
      <c r="R5829" s="209"/>
      <c r="S5829" s="209"/>
      <c r="T5829" s="209"/>
      <c r="U5829" s="209"/>
      <c r="V5829" s="209"/>
    </row>
    <row r="5830" spans="4:22" x14ac:dyDescent="0.25">
      <c r="D5830" s="209"/>
      <c r="E5830" s="209"/>
      <c r="F5830" s="209"/>
      <c r="G5830" s="209"/>
      <c r="H5830" s="209"/>
      <c r="I5830" s="209"/>
      <c r="J5830" s="209"/>
      <c r="N5830" s="209"/>
      <c r="O5830" s="209"/>
      <c r="P5830" s="209"/>
      <c r="Q5830" s="209"/>
      <c r="R5830" s="209"/>
      <c r="S5830" s="209"/>
      <c r="T5830" s="209"/>
      <c r="U5830" s="209"/>
      <c r="V5830" s="209"/>
    </row>
    <row r="5831" spans="4:22" x14ac:dyDescent="0.25">
      <c r="D5831" s="209"/>
      <c r="E5831" s="209"/>
      <c r="F5831" s="209"/>
      <c r="G5831" s="209"/>
      <c r="H5831" s="209"/>
      <c r="I5831" s="209"/>
      <c r="J5831" s="209"/>
      <c r="N5831" s="209"/>
      <c r="O5831" s="209"/>
      <c r="P5831" s="209"/>
      <c r="Q5831" s="209"/>
      <c r="R5831" s="209"/>
      <c r="S5831" s="209"/>
      <c r="T5831" s="209"/>
      <c r="U5831" s="209"/>
      <c r="V5831" s="209"/>
    </row>
    <row r="5832" spans="4:22" x14ac:dyDescent="0.25">
      <c r="D5832" s="209"/>
      <c r="E5832" s="209"/>
      <c r="F5832" s="209"/>
      <c r="G5832" s="209"/>
      <c r="H5832" s="209"/>
      <c r="I5832" s="209"/>
      <c r="J5832" s="209"/>
      <c r="N5832" s="209"/>
      <c r="O5832" s="209"/>
      <c r="P5832" s="209"/>
      <c r="Q5832" s="209"/>
      <c r="R5832" s="209"/>
      <c r="S5832" s="209"/>
      <c r="T5832" s="209"/>
      <c r="U5832" s="209"/>
      <c r="V5832" s="209"/>
    </row>
    <row r="5833" spans="4:22" x14ac:dyDescent="0.25">
      <c r="D5833" s="209"/>
      <c r="E5833" s="209"/>
      <c r="F5833" s="209"/>
      <c r="G5833" s="209"/>
      <c r="H5833" s="209"/>
      <c r="I5833" s="209"/>
      <c r="J5833" s="209"/>
      <c r="N5833" s="209"/>
      <c r="O5833" s="209"/>
      <c r="P5833" s="209"/>
      <c r="Q5833" s="209"/>
      <c r="R5833" s="209"/>
      <c r="S5833" s="209"/>
      <c r="T5833" s="209"/>
      <c r="U5833" s="209"/>
      <c r="V5833" s="209"/>
    </row>
    <row r="5834" spans="4:22" x14ac:dyDescent="0.25">
      <c r="D5834" s="209"/>
      <c r="E5834" s="209"/>
      <c r="F5834" s="209"/>
      <c r="G5834" s="209"/>
      <c r="H5834" s="209"/>
      <c r="I5834" s="209"/>
      <c r="J5834" s="209"/>
      <c r="N5834" s="209"/>
      <c r="O5834" s="209"/>
      <c r="P5834" s="209"/>
      <c r="Q5834" s="209"/>
      <c r="R5834" s="209"/>
      <c r="S5834" s="209"/>
      <c r="T5834" s="209"/>
      <c r="U5834" s="209"/>
      <c r="V5834" s="209"/>
    </row>
    <row r="5835" spans="4:22" x14ac:dyDescent="0.25">
      <c r="D5835" s="209"/>
      <c r="E5835" s="209"/>
      <c r="F5835" s="209"/>
      <c r="G5835" s="209"/>
      <c r="H5835" s="209"/>
      <c r="I5835" s="209"/>
      <c r="J5835" s="209"/>
      <c r="N5835" s="209"/>
      <c r="O5835" s="209"/>
      <c r="P5835" s="209"/>
      <c r="Q5835" s="209"/>
      <c r="R5835" s="209"/>
      <c r="S5835" s="209"/>
      <c r="T5835" s="209"/>
      <c r="U5835" s="209"/>
      <c r="V5835" s="209"/>
    </row>
    <row r="5836" spans="4:22" x14ac:dyDescent="0.25">
      <c r="D5836" s="209"/>
      <c r="E5836" s="209"/>
      <c r="F5836" s="209"/>
      <c r="G5836" s="209"/>
      <c r="H5836" s="209"/>
      <c r="I5836" s="209"/>
      <c r="J5836" s="209"/>
      <c r="N5836" s="209"/>
      <c r="O5836" s="209"/>
      <c r="P5836" s="209"/>
      <c r="Q5836" s="209"/>
      <c r="R5836" s="209"/>
      <c r="S5836" s="209"/>
      <c r="T5836" s="209"/>
      <c r="U5836" s="209"/>
      <c r="V5836" s="209"/>
    </row>
    <row r="5837" spans="4:22" x14ac:dyDescent="0.25">
      <c r="D5837" s="209"/>
      <c r="E5837" s="209"/>
      <c r="F5837" s="209"/>
      <c r="G5837" s="209"/>
      <c r="H5837" s="209"/>
      <c r="I5837" s="209"/>
      <c r="J5837" s="209"/>
      <c r="N5837" s="209"/>
      <c r="O5837" s="209"/>
      <c r="P5837" s="209"/>
      <c r="Q5837" s="209"/>
      <c r="R5837" s="209"/>
      <c r="S5837" s="209"/>
      <c r="T5837" s="209"/>
      <c r="U5837" s="209"/>
      <c r="V5837" s="209"/>
    </row>
    <row r="5838" spans="4:22" x14ac:dyDescent="0.25">
      <c r="D5838" s="209"/>
      <c r="E5838" s="209"/>
      <c r="F5838" s="209"/>
      <c r="G5838" s="209"/>
      <c r="H5838" s="209"/>
      <c r="I5838" s="209"/>
      <c r="J5838" s="209"/>
      <c r="N5838" s="209"/>
      <c r="O5838" s="209"/>
      <c r="P5838" s="209"/>
      <c r="Q5838" s="209"/>
      <c r="R5838" s="209"/>
      <c r="S5838" s="209"/>
      <c r="T5838" s="209"/>
      <c r="U5838" s="209"/>
      <c r="V5838" s="209"/>
    </row>
    <row r="5839" spans="4:22" x14ac:dyDescent="0.25">
      <c r="D5839" s="209"/>
      <c r="E5839" s="209"/>
      <c r="F5839" s="209"/>
      <c r="G5839" s="209"/>
      <c r="H5839" s="209"/>
      <c r="I5839" s="209"/>
      <c r="J5839" s="209"/>
      <c r="N5839" s="209"/>
      <c r="O5839" s="209"/>
      <c r="P5839" s="209"/>
      <c r="Q5839" s="209"/>
      <c r="R5839" s="209"/>
      <c r="S5839" s="209"/>
      <c r="T5839" s="209"/>
      <c r="U5839" s="209"/>
      <c r="V5839" s="209"/>
    </row>
    <row r="5840" spans="4:22" x14ac:dyDescent="0.25">
      <c r="D5840" s="209"/>
      <c r="E5840" s="209"/>
      <c r="F5840" s="209"/>
      <c r="G5840" s="209"/>
      <c r="H5840" s="209"/>
      <c r="I5840" s="209"/>
      <c r="J5840" s="209"/>
      <c r="N5840" s="209"/>
      <c r="O5840" s="209"/>
      <c r="P5840" s="209"/>
      <c r="Q5840" s="209"/>
      <c r="R5840" s="209"/>
      <c r="S5840" s="209"/>
      <c r="T5840" s="209"/>
      <c r="U5840" s="209"/>
      <c r="V5840" s="209"/>
    </row>
    <row r="5841" spans="4:22" x14ac:dyDescent="0.25">
      <c r="D5841" s="209"/>
      <c r="E5841" s="209"/>
      <c r="F5841" s="209"/>
      <c r="G5841" s="209"/>
      <c r="H5841" s="209"/>
      <c r="I5841" s="209"/>
      <c r="J5841" s="209"/>
      <c r="N5841" s="209"/>
      <c r="O5841" s="209"/>
      <c r="P5841" s="209"/>
      <c r="Q5841" s="209"/>
      <c r="R5841" s="209"/>
      <c r="S5841" s="209"/>
      <c r="T5841" s="209"/>
      <c r="U5841" s="209"/>
      <c r="V5841" s="209"/>
    </row>
    <row r="5842" spans="4:22" x14ac:dyDescent="0.25">
      <c r="D5842" s="209"/>
      <c r="E5842" s="209"/>
      <c r="F5842" s="209"/>
      <c r="G5842" s="209"/>
      <c r="H5842" s="209"/>
      <c r="I5842" s="209"/>
      <c r="J5842" s="209"/>
      <c r="N5842" s="209"/>
      <c r="O5842" s="209"/>
      <c r="P5842" s="209"/>
      <c r="Q5842" s="209"/>
      <c r="R5842" s="209"/>
      <c r="S5842" s="209"/>
      <c r="T5842" s="209"/>
      <c r="U5842" s="209"/>
      <c r="V5842" s="209"/>
    </row>
    <row r="5843" spans="4:22" x14ac:dyDescent="0.25">
      <c r="D5843" s="209"/>
      <c r="E5843" s="209"/>
      <c r="F5843" s="209"/>
      <c r="G5843" s="209"/>
      <c r="H5843" s="209"/>
      <c r="I5843" s="209"/>
      <c r="J5843" s="209"/>
      <c r="N5843" s="209"/>
      <c r="O5843" s="209"/>
      <c r="P5843" s="209"/>
      <c r="Q5843" s="209"/>
      <c r="R5843" s="209"/>
      <c r="S5843" s="209"/>
      <c r="T5843" s="209"/>
      <c r="U5843" s="209"/>
      <c r="V5843" s="209"/>
    </row>
    <row r="5844" spans="4:22" x14ac:dyDescent="0.25">
      <c r="D5844" s="209"/>
      <c r="E5844" s="209"/>
      <c r="F5844" s="209"/>
      <c r="G5844" s="209"/>
      <c r="H5844" s="209"/>
      <c r="I5844" s="209"/>
      <c r="J5844" s="209"/>
      <c r="N5844" s="209"/>
      <c r="O5844" s="209"/>
      <c r="P5844" s="209"/>
      <c r="Q5844" s="209"/>
      <c r="R5844" s="209"/>
      <c r="S5844" s="209"/>
      <c r="T5844" s="209"/>
      <c r="U5844" s="209"/>
      <c r="V5844" s="209"/>
    </row>
    <row r="5845" spans="4:22" x14ac:dyDescent="0.25">
      <c r="D5845" s="209"/>
      <c r="E5845" s="209"/>
      <c r="F5845" s="209"/>
      <c r="G5845" s="209"/>
      <c r="H5845" s="209"/>
      <c r="I5845" s="209"/>
      <c r="J5845" s="209"/>
      <c r="N5845" s="209"/>
      <c r="O5845" s="209"/>
      <c r="P5845" s="209"/>
      <c r="Q5845" s="209"/>
      <c r="R5845" s="209"/>
      <c r="S5845" s="209"/>
      <c r="T5845" s="209"/>
      <c r="U5845" s="209"/>
      <c r="V5845" s="209"/>
    </row>
    <row r="5846" spans="4:22" x14ac:dyDescent="0.25">
      <c r="D5846" s="209"/>
      <c r="E5846" s="209"/>
      <c r="F5846" s="209"/>
      <c r="G5846" s="209"/>
      <c r="H5846" s="209"/>
      <c r="I5846" s="209"/>
      <c r="J5846" s="209"/>
      <c r="N5846" s="209"/>
      <c r="O5846" s="209"/>
      <c r="P5846" s="209"/>
      <c r="Q5846" s="209"/>
      <c r="R5846" s="209"/>
      <c r="S5846" s="209"/>
      <c r="T5846" s="209"/>
      <c r="U5846" s="209"/>
      <c r="V5846" s="209"/>
    </row>
    <row r="5847" spans="4:22" x14ac:dyDescent="0.25">
      <c r="D5847" s="209"/>
      <c r="E5847" s="209"/>
      <c r="F5847" s="209"/>
      <c r="G5847" s="209"/>
      <c r="H5847" s="209"/>
      <c r="I5847" s="209"/>
      <c r="J5847" s="209"/>
      <c r="N5847" s="209"/>
      <c r="O5847" s="209"/>
      <c r="P5847" s="209"/>
      <c r="Q5847" s="209"/>
      <c r="R5847" s="209"/>
      <c r="S5847" s="209"/>
      <c r="T5847" s="209"/>
      <c r="U5847" s="209"/>
      <c r="V5847" s="209"/>
    </row>
    <row r="5848" spans="4:22" x14ac:dyDescent="0.25">
      <c r="D5848" s="209"/>
      <c r="E5848" s="209"/>
      <c r="F5848" s="209"/>
      <c r="G5848" s="209"/>
      <c r="H5848" s="209"/>
      <c r="I5848" s="209"/>
      <c r="J5848" s="209"/>
      <c r="N5848" s="209"/>
      <c r="O5848" s="209"/>
      <c r="P5848" s="209"/>
      <c r="Q5848" s="209"/>
      <c r="R5848" s="209"/>
      <c r="S5848" s="209"/>
      <c r="T5848" s="209"/>
      <c r="U5848" s="209"/>
      <c r="V5848" s="209"/>
    </row>
    <row r="5849" spans="4:22" x14ac:dyDescent="0.25">
      <c r="D5849" s="209"/>
      <c r="E5849" s="209"/>
      <c r="F5849" s="209"/>
      <c r="G5849" s="209"/>
      <c r="H5849" s="209"/>
      <c r="I5849" s="209"/>
      <c r="J5849" s="209"/>
      <c r="N5849" s="209"/>
      <c r="O5849" s="209"/>
      <c r="P5849" s="209"/>
      <c r="Q5849" s="209"/>
      <c r="R5849" s="209"/>
      <c r="S5849" s="209"/>
      <c r="T5849" s="209"/>
      <c r="U5849" s="209"/>
      <c r="V5849" s="209"/>
    </row>
    <row r="5850" spans="4:22" x14ac:dyDescent="0.25">
      <c r="D5850" s="209"/>
      <c r="E5850" s="209"/>
      <c r="F5850" s="209"/>
      <c r="G5850" s="209"/>
      <c r="H5850" s="209"/>
      <c r="I5850" s="209"/>
      <c r="J5850" s="209"/>
      <c r="N5850" s="209"/>
      <c r="O5850" s="209"/>
      <c r="P5850" s="209"/>
      <c r="Q5850" s="209"/>
      <c r="R5850" s="209"/>
      <c r="S5850" s="209"/>
      <c r="T5850" s="209"/>
      <c r="U5850" s="209"/>
      <c r="V5850" s="209"/>
    </row>
    <row r="5851" spans="4:22" x14ac:dyDescent="0.25">
      <c r="D5851" s="209"/>
      <c r="E5851" s="209"/>
      <c r="F5851" s="209"/>
      <c r="G5851" s="209"/>
      <c r="H5851" s="209"/>
      <c r="I5851" s="209"/>
      <c r="J5851" s="209"/>
      <c r="N5851" s="209"/>
      <c r="O5851" s="209"/>
      <c r="P5851" s="209"/>
      <c r="Q5851" s="209"/>
      <c r="R5851" s="209"/>
      <c r="S5851" s="209"/>
      <c r="T5851" s="209"/>
      <c r="U5851" s="209"/>
      <c r="V5851" s="209"/>
    </row>
    <row r="5852" spans="4:22" x14ac:dyDescent="0.25">
      <c r="D5852" s="209"/>
      <c r="E5852" s="209"/>
      <c r="F5852" s="209"/>
      <c r="G5852" s="209"/>
      <c r="H5852" s="209"/>
      <c r="I5852" s="209"/>
      <c r="J5852" s="209"/>
      <c r="N5852" s="209"/>
      <c r="O5852" s="209"/>
      <c r="P5852" s="209"/>
      <c r="Q5852" s="209"/>
      <c r="R5852" s="209"/>
      <c r="S5852" s="209"/>
      <c r="T5852" s="209"/>
      <c r="U5852" s="209"/>
      <c r="V5852" s="209"/>
    </row>
    <row r="5853" spans="4:22" x14ac:dyDescent="0.25">
      <c r="D5853" s="209"/>
      <c r="E5853" s="209"/>
      <c r="F5853" s="209"/>
      <c r="G5853" s="209"/>
      <c r="H5853" s="209"/>
      <c r="I5853" s="209"/>
      <c r="J5853" s="209"/>
      <c r="N5853" s="209"/>
      <c r="O5853" s="209"/>
      <c r="P5853" s="209"/>
      <c r="Q5853" s="209"/>
      <c r="R5853" s="209"/>
      <c r="S5853" s="209"/>
      <c r="T5853" s="209"/>
      <c r="U5853" s="209"/>
      <c r="V5853" s="209"/>
    </row>
    <row r="5854" spans="4:22" x14ac:dyDescent="0.25">
      <c r="D5854" s="209"/>
      <c r="E5854" s="209"/>
      <c r="F5854" s="209"/>
      <c r="G5854" s="209"/>
      <c r="H5854" s="209"/>
      <c r="I5854" s="209"/>
      <c r="J5854" s="209"/>
      <c r="N5854" s="209"/>
      <c r="O5854" s="209"/>
      <c r="P5854" s="209"/>
      <c r="Q5854" s="209"/>
      <c r="R5854" s="209"/>
      <c r="S5854" s="209"/>
      <c r="T5854" s="209"/>
      <c r="U5854" s="209"/>
      <c r="V5854" s="209"/>
    </row>
    <row r="5855" spans="4:22" x14ac:dyDescent="0.25">
      <c r="D5855" s="209"/>
      <c r="E5855" s="209"/>
      <c r="F5855" s="209"/>
      <c r="G5855" s="209"/>
      <c r="H5855" s="209"/>
      <c r="I5855" s="209"/>
      <c r="J5855" s="209"/>
      <c r="N5855" s="209"/>
      <c r="O5855" s="209"/>
      <c r="P5855" s="209"/>
      <c r="Q5855" s="209"/>
      <c r="R5855" s="209"/>
      <c r="S5855" s="209"/>
      <c r="T5855" s="209"/>
      <c r="U5855" s="209"/>
      <c r="V5855" s="209"/>
    </row>
    <row r="5856" spans="4:22" x14ac:dyDescent="0.25">
      <c r="D5856" s="209"/>
      <c r="E5856" s="209"/>
      <c r="F5856" s="209"/>
      <c r="G5856" s="209"/>
      <c r="H5856" s="209"/>
      <c r="I5856" s="209"/>
      <c r="J5856" s="209"/>
      <c r="N5856" s="209"/>
      <c r="O5856" s="209"/>
      <c r="P5856" s="209"/>
      <c r="Q5856" s="209"/>
      <c r="R5856" s="209"/>
      <c r="S5856" s="209"/>
      <c r="T5856" s="209"/>
      <c r="U5856" s="209"/>
      <c r="V5856" s="209"/>
    </row>
    <row r="5857" spans="4:22" x14ac:dyDescent="0.25">
      <c r="D5857" s="209"/>
      <c r="E5857" s="209"/>
      <c r="F5857" s="209"/>
      <c r="G5857" s="209"/>
      <c r="H5857" s="209"/>
      <c r="I5857" s="209"/>
      <c r="J5857" s="209"/>
      <c r="N5857" s="209"/>
      <c r="O5857" s="209"/>
      <c r="P5857" s="209"/>
      <c r="Q5857" s="209"/>
      <c r="R5857" s="209"/>
      <c r="S5857" s="209"/>
      <c r="T5857" s="209"/>
      <c r="U5857" s="209"/>
      <c r="V5857" s="209"/>
    </row>
    <row r="5858" spans="4:22" x14ac:dyDescent="0.25">
      <c r="D5858" s="209"/>
      <c r="E5858" s="209"/>
      <c r="F5858" s="209"/>
      <c r="G5858" s="209"/>
      <c r="H5858" s="209"/>
      <c r="I5858" s="209"/>
      <c r="J5858" s="209"/>
      <c r="N5858" s="209"/>
      <c r="O5858" s="209"/>
      <c r="P5858" s="209"/>
      <c r="Q5858" s="209"/>
      <c r="R5858" s="209"/>
      <c r="S5858" s="209"/>
      <c r="T5858" s="209"/>
      <c r="U5858" s="209"/>
      <c r="V5858" s="209"/>
    </row>
    <row r="5859" spans="4:22" x14ac:dyDescent="0.25">
      <c r="D5859" s="209"/>
      <c r="E5859" s="209"/>
      <c r="F5859" s="209"/>
      <c r="G5859" s="209"/>
      <c r="H5859" s="209"/>
      <c r="I5859" s="209"/>
      <c r="J5859" s="209"/>
      <c r="N5859" s="209"/>
      <c r="O5859" s="209"/>
      <c r="P5859" s="209"/>
      <c r="Q5859" s="209"/>
      <c r="R5859" s="209"/>
      <c r="S5859" s="209"/>
      <c r="T5859" s="209"/>
      <c r="U5859" s="209"/>
      <c r="V5859" s="209"/>
    </row>
    <row r="5860" spans="4:22" x14ac:dyDescent="0.25">
      <c r="D5860" s="209"/>
      <c r="E5860" s="209"/>
      <c r="F5860" s="209"/>
      <c r="G5860" s="209"/>
      <c r="H5860" s="209"/>
      <c r="I5860" s="209"/>
      <c r="J5860" s="209"/>
      <c r="N5860" s="209"/>
      <c r="O5860" s="209"/>
      <c r="P5860" s="209"/>
      <c r="Q5860" s="209"/>
      <c r="R5860" s="209"/>
      <c r="S5860" s="209"/>
      <c r="T5860" s="209"/>
      <c r="U5860" s="209"/>
      <c r="V5860" s="209"/>
    </row>
    <row r="5861" spans="4:22" x14ac:dyDescent="0.25">
      <c r="D5861" s="209"/>
      <c r="E5861" s="209"/>
      <c r="F5861" s="209"/>
      <c r="G5861" s="209"/>
      <c r="H5861" s="209"/>
      <c r="I5861" s="209"/>
      <c r="J5861" s="209"/>
      <c r="N5861" s="209"/>
      <c r="O5861" s="209"/>
      <c r="P5861" s="209"/>
      <c r="Q5861" s="209"/>
      <c r="R5861" s="209"/>
      <c r="S5861" s="209"/>
      <c r="T5861" s="209"/>
      <c r="U5861" s="209"/>
      <c r="V5861" s="209"/>
    </row>
    <row r="5862" spans="4:22" x14ac:dyDescent="0.25">
      <c r="D5862" s="209"/>
      <c r="E5862" s="209"/>
      <c r="F5862" s="209"/>
      <c r="G5862" s="209"/>
      <c r="H5862" s="209"/>
      <c r="I5862" s="209"/>
      <c r="J5862" s="209"/>
      <c r="N5862" s="209"/>
      <c r="O5862" s="209"/>
      <c r="P5862" s="209"/>
      <c r="Q5862" s="209"/>
      <c r="R5862" s="209"/>
      <c r="S5862" s="209"/>
      <c r="T5862" s="209"/>
      <c r="U5862" s="209"/>
      <c r="V5862" s="209"/>
    </row>
    <row r="5863" spans="4:22" x14ac:dyDescent="0.25">
      <c r="D5863" s="209"/>
      <c r="E5863" s="209"/>
      <c r="F5863" s="209"/>
      <c r="G5863" s="209"/>
      <c r="H5863" s="209"/>
      <c r="I5863" s="209"/>
      <c r="J5863" s="209"/>
      <c r="N5863" s="209"/>
      <c r="O5863" s="209"/>
      <c r="P5863" s="209"/>
      <c r="Q5863" s="209"/>
      <c r="R5863" s="209"/>
      <c r="S5863" s="209"/>
      <c r="T5863" s="209"/>
      <c r="U5863" s="209"/>
      <c r="V5863" s="209"/>
    </row>
    <row r="5864" spans="4:22" x14ac:dyDescent="0.25">
      <c r="D5864" s="209"/>
      <c r="E5864" s="209"/>
      <c r="F5864" s="209"/>
      <c r="G5864" s="209"/>
      <c r="H5864" s="209"/>
      <c r="I5864" s="209"/>
      <c r="J5864" s="209"/>
      <c r="N5864" s="209"/>
      <c r="O5864" s="209"/>
      <c r="P5864" s="209"/>
      <c r="Q5864" s="209"/>
      <c r="R5864" s="209"/>
      <c r="S5864" s="209"/>
      <c r="T5864" s="209"/>
      <c r="U5864" s="209"/>
      <c r="V5864" s="209"/>
    </row>
    <row r="5865" spans="4:22" x14ac:dyDescent="0.25">
      <c r="D5865" s="209"/>
      <c r="E5865" s="209"/>
      <c r="F5865" s="209"/>
      <c r="G5865" s="209"/>
      <c r="H5865" s="209"/>
      <c r="I5865" s="209"/>
      <c r="J5865" s="209"/>
      <c r="N5865" s="209"/>
      <c r="O5865" s="209"/>
      <c r="P5865" s="209"/>
      <c r="Q5865" s="209"/>
      <c r="R5865" s="209"/>
      <c r="S5865" s="209"/>
      <c r="T5865" s="209"/>
      <c r="U5865" s="209"/>
      <c r="V5865" s="209"/>
    </row>
    <row r="5866" spans="4:22" x14ac:dyDescent="0.25">
      <c r="D5866" s="209"/>
      <c r="E5866" s="209"/>
      <c r="F5866" s="209"/>
      <c r="G5866" s="209"/>
      <c r="H5866" s="209"/>
      <c r="I5866" s="209"/>
      <c r="J5866" s="209"/>
      <c r="N5866" s="209"/>
      <c r="O5866" s="209"/>
      <c r="P5866" s="209"/>
      <c r="Q5866" s="209"/>
      <c r="R5866" s="209"/>
      <c r="S5866" s="209"/>
      <c r="T5866" s="209"/>
      <c r="U5866" s="209"/>
      <c r="V5866" s="209"/>
    </row>
    <row r="5867" spans="4:22" x14ac:dyDescent="0.25">
      <c r="D5867" s="209"/>
      <c r="E5867" s="209"/>
      <c r="F5867" s="209"/>
      <c r="G5867" s="209"/>
      <c r="H5867" s="209"/>
      <c r="I5867" s="209"/>
      <c r="J5867" s="209"/>
      <c r="N5867" s="209"/>
      <c r="O5867" s="209"/>
      <c r="P5867" s="209"/>
      <c r="Q5867" s="209"/>
      <c r="R5867" s="209"/>
      <c r="S5867" s="209"/>
      <c r="T5867" s="209"/>
      <c r="U5867" s="209"/>
      <c r="V5867" s="209"/>
    </row>
    <row r="5868" spans="4:22" x14ac:dyDescent="0.25">
      <c r="D5868" s="209"/>
      <c r="E5868" s="209"/>
      <c r="F5868" s="209"/>
      <c r="G5868" s="209"/>
      <c r="H5868" s="209"/>
      <c r="I5868" s="209"/>
      <c r="J5868" s="209"/>
      <c r="N5868" s="209"/>
      <c r="O5868" s="209"/>
      <c r="P5868" s="209"/>
      <c r="Q5868" s="209"/>
      <c r="R5868" s="209"/>
      <c r="S5868" s="209"/>
      <c r="T5868" s="209"/>
      <c r="U5868" s="209"/>
      <c r="V5868" s="209"/>
    </row>
    <row r="5869" spans="4:22" x14ac:dyDescent="0.25">
      <c r="D5869" s="209"/>
      <c r="E5869" s="209"/>
      <c r="F5869" s="209"/>
      <c r="G5869" s="209"/>
      <c r="H5869" s="209"/>
      <c r="I5869" s="209"/>
      <c r="J5869" s="209"/>
      <c r="N5869" s="209"/>
      <c r="O5869" s="209"/>
      <c r="P5869" s="209"/>
      <c r="Q5869" s="209"/>
      <c r="R5869" s="209"/>
      <c r="S5869" s="209"/>
      <c r="T5869" s="209"/>
      <c r="U5869" s="209"/>
      <c r="V5869" s="209"/>
    </row>
    <row r="5870" spans="4:22" x14ac:dyDescent="0.25">
      <c r="D5870" s="209"/>
      <c r="E5870" s="209"/>
      <c r="F5870" s="209"/>
      <c r="G5870" s="209"/>
      <c r="H5870" s="209"/>
      <c r="I5870" s="209"/>
      <c r="J5870" s="209"/>
      <c r="N5870" s="209"/>
      <c r="O5870" s="209"/>
      <c r="P5870" s="209"/>
      <c r="Q5870" s="209"/>
      <c r="R5870" s="209"/>
      <c r="S5870" s="209"/>
      <c r="T5870" s="209"/>
      <c r="U5870" s="209"/>
      <c r="V5870" s="209"/>
    </row>
    <row r="5871" spans="4:22" x14ac:dyDescent="0.25">
      <c r="D5871" s="209"/>
      <c r="E5871" s="209"/>
      <c r="F5871" s="209"/>
      <c r="G5871" s="209"/>
      <c r="H5871" s="209"/>
      <c r="I5871" s="209"/>
      <c r="J5871" s="209"/>
      <c r="N5871" s="209"/>
      <c r="O5871" s="209"/>
      <c r="P5871" s="209"/>
      <c r="Q5871" s="209"/>
      <c r="R5871" s="209"/>
      <c r="S5871" s="209"/>
      <c r="T5871" s="209"/>
      <c r="U5871" s="209"/>
      <c r="V5871" s="209"/>
    </row>
    <row r="5872" spans="4:22" x14ac:dyDescent="0.25">
      <c r="D5872" s="209"/>
      <c r="E5872" s="209"/>
      <c r="F5872" s="209"/>
      <c r="G5872" s="209"/>
      <c r="H5872" s="209"/>
      <c r="I5872" s="209"/>
      <c r="J5872" s="209"/>
      <c r="N5872" s="209"/>
      <c r="O5872" s="209"/>
      <c r="P5872" s="209"/>
      <c r="Q5872" s="209"/>
      <c r="R5872" s="209"/>
      <c r="S5872" s="209"/>
      <c r="T5872" s="209"/>
      <c r="U5872" s="209"/>
      <c r="V5872" s="209"/>
    </row>
    <row r="5873" spans="4:22" x14ac:dyDescent="0.25">
      <c r="D5873" s="209"/>
      <c r="E5873" s="209"/>
      <c r="F5873" s="209"/>
      <c r="G5873" s="209"/>
      <c r="H5873" s="209"/>
      <c r="I5873" s="209"/>
      <c r="J5873" s="209"/>
      <c r="N5873" s="209"/>
      <c r="O5873" s="209"/>
      <c r="P5873" s="209"/>
      <c r="Q5873" s="209"/>
      <c r="R5873" s="209"/>
      <c r="S5873" s="209"/>
      <c r="T5873" s="209"/>
      <c r="U5873" s="209"/>
      <c r="V5873" s="209"/>
    </row>
    <row r="5874" spans="4:22" x14ac:dyDescent="0.25">
      <c r="D5874" s="209"/>
      <c r="E5874" s="209"/>
      <c r="F5874" s="209"/>
      <c r="G5874" s="209"/>
      <c r="H5874" s="209"/>
      <c r="I5874" s="209"/>
      <c r="J5874" s="209"/>
      <c r="N5874" s="209"/>
      <c r="O5874" s="209"/>
      <c r="P5874" s="209"/>
      <c r="Q5874" s="209"/>
      <c r="R5874" s="209"/>
      <c r="S5874" s="209"/>
      <c r="T5874" s="209"/>
      <c r="U5874" s="209"/>
      <c r="V5874" s="209"/>
    </row>
    <row r="5875" spans="4:22" x14ac:dyDescent="0.25">
      <c r="D5875" s="209"/>
      <c r="E5875" s="209"/>
      <c r="F5875" s="209"/>
      <c r="G5875" s="209"/>
      <c r="H5875" s="209"/>
      <c r="I5875" s="209"/>
      <c r="J5875" s="209"/>
      <c r="N5875" s="209"/>
      <c r="O5875" s="209"/>
      <c r="P5875" s="209"/>
      <c r="Q5875" s="209"/>
      <c r="R5875" s="209"/>
      <c r="S5875" s="209"/>
      <c r="T5875" s="209"/>
      <c r="U5875" s="209"/>
      <c r="V5875" s="209"/>
    </row>
    <row r="5876" spans="4:22" x14ac:dyDescent="0.25">
      <c r="D5876" s="209"/>
      <c r="E5876" s="209"/>
      <c r="F5876" s="209"/>
      <c r="G5876" s="209"/>
      <c r="H5876" s="209"/>
      <c r="I5876" s="209"/>
      <c r="J5876" s="209"/>
      <c r="N5876" s="209"/>
      <c r="O5876" s="209"/>
      <c r="P5876" s="209"/>
      <c r="Q5876" s="209"/>
      <c r="R5876" s="209"/>
      <c r="S5876" s="209"/>
      <c r="T5876" s="209"/>
      <c r="U5876" s="209"/>
      <c r="V5876" s="209"/>
    </row>
    <row r="5877" spans="4:22" x14ac:dyDescent="0.25">
      <c r="D5877" s="209"/>
      <c r="E5877" s="209"/>
      <c r="F5877" s="209"/>
      <c r="G5877" s="209"/>
      <c r="H5877" s="209"/>
      <c r="I5877" s="209"/>
      <c r="J5877" s="209"/>
      <c r="N5877" s="209"/>
      <c r="O5877" s="209"/>
      <c r="P5877" s="209"/>
      <c r="Q5877" s="209"/>
      <c r="R5877" s="209"/>
      <c r="S5877" s="209"/>
      <c r="T5877" s="209"/>
      <c r="U5877" s="209"/>
      <c r="V5877" s="209"/>
    </row>
    <row r="5878" spans="4:22" x14ac:dyDescent="0.25">
      <c r="D5878" s="209"/>
      <c r="E5878" s="209"/>
      <c r="F5878" s="209"/>
      <c r="G5878" s="209"/>
      <c r="H5878" s="209"/>
      <c r="I5878" s="209"/>
      <c r="J5878" s="209"/>
      <c r="N5878" s="209"/>
      <c r="O5878" s="209"/>
      <c r="P5878" s="209"/>
      <c r="Q5878" s="209"/>
      <c r="R5878" s="209"/>
      <c r="S5878" s="209"/>
      <c r="T5878" s="209"/>
      <c r="U5878" s="209"/>
      <c r="V5878" s="209"/>
    </row>
    <row r="5879" spans="4:22" x14ac:dyDescent="0.25">
      <c r="D5879" s="209"/>
      <c r="E5879" s="209"/>
      <c r="F5879" s="209"/>
      <c r="G5879" s="209"/>
      <c r="H5879" s="209"/>
      <c r="I5879" s="209"/>
      <c r="J5879" s="209"/>
      <c r="N5879" s="209"/>
      <c r="O5879" s="209"/>
      <c r="P5879" s="209"/>
      <c r="Q5879" s="209"/>
      <c r="R5879" s="209"/>
      <c r="S5879" s="209"/>
      <c r="T5879" s="209"/>
      <c r="U5879" s="209"/>
      <c r="V5879" s="209"/>
    </row>
    <row r="5880" spans="4:22" x14ac:dyDescent="0.25">
      <c r="D5880" s="209"/>
      <c r="E5880" s="209"/>
      <c r="F5880" s="209"/>
      <c r="G5880" s="209"/>
      <c r="H5880" s="209"/>
      <c r="I5880" s="209"/>
      <c r="J5880" s="209"/>
      <c r="N5880" s="209"/>
      <c r="O5880" s="209"/>
      <c r="P5880" s="209"/>
      <c r="Q5880" s="209"/>
      <c r="R5880" s="209"/>
      <c r="S5880" s="209"/>
      <c r="T5880" s="209"/>
      <c r="U5880" s="209"/>
      <c r="V5880" s="209"/>
    </row>
    <row r="5881" spans="4:22" x14ac:dyDescent="0.25">
      <c r="D5881" s="209"/>
      <c r="E5881" s="209"/>
      <c r="F5881" s="209"/>
      <c r="G5881" s="209"/>
      <c r="H5881" s="209"/>
      <c r="I5881" s="209"/>
      <c r="J5881" s="209"/>
      <c r="N5881" s="209"/>
      <c r="O5881" s="209"/>
      <c r="P5881" s="209"/>
      <c r="Q5881" s="209"/>
      <c r="R5881" s="209"/>
      <c r="S5881" s="209"/>
      <c r="T5881" s="209"/>
      <c r="U5881" s="209"/>
      <c r="V5881" s="209"/>
    </row>
    <row r="5882" spans="4:22" x14ac:dyDescent="0.25">
      <c r="D5882" s="209"/>
      <c r="E5882" s="209"/>
      <c r="F5882" s="209"/>
      <c r="G5882" s="209"/>
      <c r="H5882" s="209"/>
      <c r="I5882" s="209"/>
      <c r="J5882" s="209"/>
      <c r="N5882" s="209"/>
      <c r="O5882" s="209"/>
      <c r="P5882" s="209"/>
      <c r="Q5882" s="209"/>
      <c r="R5882" s="209"/>
      <c r="S5882" s="209"/>
      <c r="T5882" s="209"/>
      <c r="U5882" s="209"/>
      <c r="V5882" s="209"/>
    </row>
    <row r="5883" spans="4:22" x14ac:dyDescent="0.25">
      <c r="D5883" s="209"/>
      <c r="E5883" s="209"/>
      <c r="F5883" s="209"/>
      <c r="G5883" s="209"/>
      <c r="H5883" s="209"/>
      <c r="I5883" s="209"/>
      <c r="J5883" s="209"/>
      <c r="N5883" s="209"/>
      <c r="O5883" s="209"/>
      <c r="P5883" s="209"/>
      <c r="Q5883" s="209"/>
      <c r="R5883" s="209"/>
      <c r="S5883" s="209"/>
      <c r="T5883" s="209"/>
      <c r="U5883" s="209"/>
      <c r="V5883" s="209"/>
    </row>
    <row r="5884" spans="4:22" x14ac:dyDescent="0.25">
      <c r="D5884" s="209"/>
      <c r="E5884" s="209"/>
      <c r="F5884" s="209"/>
      <c r="G5884" s="209"/>
      <c r="H5884" s="209"/>
      <c r="I5884" s="209"/>
      <c r="J5884" s="209"/>
      <c r="N5884" s="209"/>
      <c r="O5884" s="209"/>
      <c r="P5884" s="209"/>
      <c r="Q5884" s="209"/>
      <c r="R5884" s="209"/>
      <c r="S5884" s="209"/>
      <c r="T5884" s="209"/>
      <c r="U5884" s="209"/>
      <c r="V5884" s="209"/>
    </row>
    <row r="5885" spans="4:22" x14ac:dyDescent="0.25">
      <c r="D5885" s="209"/>
      <c r="E5885" s="209"/>
      <c r="F5885" s="209"/>
      <c r="G5885" s="209"/>
      <c r="H5885" s="209"/>
      <c r="I5885" s="209"/>
      <c r="J5885" s="209"/>
      <c r="N5885" s="209"/>
      <c r="O5885" s="209"/>
      <c r="P5885" s="209"/>
      <c r="Q5885" s="209"/>
      <c r="R5885" s="209"/>
      <c r="S5885" s="209"/>
      <c r="T5885" s="209"/>
      <c r="U5885" s="209"/>
      <c r="V5885" s="209"/>
    </row>
    <row r="5886" spans="4:22" x14ac:dyDescent="0.25">
      <c r="D5886" s="209"/>
      <c r="E5886" s="209"/>
      <c r="F5886" s="209"/>
      <c r="G5886" s="209"/>
      <c r="H5886" s="209"/>
      <c r="I5886" s="209"/>
      <c r="J5886" s="209"/>
      <c r="N5886" s="209"/>
      <c r="O5886" s="209"/>
      <c r="P5886" s="209"/>
      <c r="Q5886" s="209"/>
      <c r="R5886" s="209"/>
      <c r="S5886" s="209"/>
      <c r="T5886" s="209"/>
      <c r="U5886" s="209"/>
      <c r="V5886" s="209"/>
    </row>
    <row r="5887" spans="4:22" x14ac:dyDescent="0.25">
      <c r="D5887" s="209"/>
      <c r="E5887" s="209"/>
      <c r="F5887" s="209"/>
      <c r="G5887" s="209"/>
      <c r="H5887" s="209"/>
      <c r="I5887" s="209"/>
      <c r="J5887" s="209"/>
      <c r="N5887" s="209"/>
      <c r="O5887" s="209"/>
      <c r="P5887" s="209"/>
      <c r="Q5887" s="209"/>
      <c r="R5887" s="209"/>
      <c r="S5887" s="209"/>
      <c r="T5887" s="209"/>
      <c r="U5887" s="209"/>
      <c r="V5887" s="209"/>
    </row>
    <row r="5888" spans="4:22" x14ac:dyDescent="0.25">
      <c r="D5888" s="209"/>
      <c r="E5888" s="209"/>
      <c r="F5888" s="209"/>
      <c r="G5888" s="209"/>
      <c r="H5888" s="209"/>
      <c r="I5888" s="209"/>
      <c r="J5888" s="209"/>
      <c r="N5888" s="209"/>
      <c r="O5888" s="209"/>
      <c r="P5888" s="209"/>
      <c r="Q5888" s="209"/>
      <c r="R5888" s="209"/>
      <c r="S5888" s="209"/>
      <c r="T5888" s="209"/>
      <c r="U5888" s="209"/>
      <c r="V5888" s="209"/>
    </row>
    <row r="5889" spans="4:22" x14ac:dyDescent="0.25">
      <c r="D5889" s="209"/>
      <c r="E5889" s="209"/>
      <c r="F5889" s="209"/>
      <c r="G5889" s="209"/>
      <c r="H5889" s="209"/>
      <c r="I5889" s="209"/>
      <c r="J5889" s="209"/>
      <c r="N5889" s="209"/>
      <c r="O5889" s="209"/>
      <c r="P5889" s="209"/>
      <c r="Q5889" s="209"/>
      <c r="R5889" s="209"/>
      <c r="S5889" s="209"/>
      <c r="T5889" s="209"/>
      <c r="U5889" s="209"/>
      <c r="V5889" s="209"/>
    </row>
    <row r="5890" spans="4:22" x14ac:dyDescent="0.25">
      <c r="D5890" s="209"/>
      <c r="E5890" s="209"/>
      <c r="F5890" s="209"/>
      <c r="G5890" s="209"/>
      <c r="H5890" s="209"/>
      <c r="I5890" s="209"/>
      <c r="J5890" s="209"/>
      <c r="N5890" s="209"/>
      <c r="O5890" s="209"/>
      <c r="P5890" s="209"/>
      <c r="Q5890" s="209"/>
      <c r="R5890" s="209"/>
      <c r="S5890" s="209"/>
      <c r="T5890" s="209"/>
      <c r="U5890" s="209"/>
      <c r="V5890" s="209"/>
    </row>
    <row r="5891" spans="4:22" x14ac:dyDescent="0.25">
      <c r="D5891" s="209"/>
      <c r="E5891" s="209"/>
      <c r="F5891" s="209"/>
      <c r="G5891" s="209"/>
      <c r="H5891" s="209"/>
      <c r="I5891" s="209"/>
      <c r="J5891" s="209"/>
      <c r="N5891" s="209"/>
      <c r="O5891" s="209"/>
      <c r="P5891" s="209"/>
      <c r="Q5891" s="209"/>
      <c r="R5891" s="209"/>
      <c r="S5891" s="209"/>
      <c r="T5891" s="209"/>
      <c r="U5891" s="209"/>
      <c r="V5891" s="209"/>
    </row>
    <row r="5892" spans="4:22" x14ac:dyDescent="0.25">
      <c r="D5892" s="209"/>
      <c r="E5892" s="209"/>
      <c r="F5892" s="209"/>
      <c r="G5892" s="209"/>
      <c r="H5892" s="209"/>
      <c r="I5892" s="209"/>
      <c r="J5892" s="209"/>
      <c r="N5892" s="209"/>
      <c r="O5892" s="209"/>
      <c r="P5892" s="209"/>
      <c r="Q5892" s="209"/>
      <c r="R5892" s="209"/>
      <c r="S5892" s="209"/>
      <c r="T5892" s="209"/>
      <c r="U5892" s="209"/>
      <c r="V5892" s="209"/>
    </row>
    <row r="5893" spans="4:22" x14ac:dyDescent="0.25">
      <c r="D5893" s="209"/>
      <c r="E5893" s="209"/>
      <c r="F5893" s="209"/>
      <c r="G5893" s="209"/>
      <c r="H5893" s="209"/>
      <c r="I5893" s="209"/>
      <c r="J5893" s="209"/>
      <c r="N5893" s="209"/>
      <c r="O5893" s="209"/>
      <c r="P5893" s="209"/>
      <c r="Q5893" s="209"/>
      <c r="R5893" s="209"/>
      <c r="S5893" s="209"/>
      <c r="T5893" s="209"/>
      <c r="U5893" s="209"/>
      <c r="V5893" s="209"/>
    </row>
    <row r="5894" spans="4:22" x14ac:dyDescent="0.25">
      <c r="D5894" s="209"/>
      <c r="E5894" s="209"/>
      <c r="F5894" s="209"/>
      <c r="G5894" s="209"/>
      <c r="H5894" s="209"/>
      <c r="I5894" s="209"/>
      <c r="J5894" s="209"/>
      <c r="N5894" s="209"/>
      <c r="O5894" s="209"/>
      <c r="P5894" s="209"/>
      <c r="Q5894" s="209"/>
      <c r="R5894" s="209"/>
      <c r="S5894" s="209"/>
      <c r="T5894" s="209"/>
      <c r="U5894" s="209"/>
      <c r="V5894" s="209"/>
    </row>
    <row r="5895" spans="4:22" x14ac:dyDescent="0.25">
      <c r="D5895" s="209"/>
      <c r="E5895" s="209"/>
      <c r="F5895" s="209"/>
      <c r="G5895" s="209"/>
      <c r="H5895" s="209"/>
      <c r="I5895" s="209"/>
      <c r="J5895" s="209"/>
      <c r="N5895" s="209"/>
      <c r="O5895" s="209"/>
      <c r="P5895" s="209"/>
      <c r="Q5895" s="209"/>
      <c r="R5895" s="209"/>
      <c r="S5895" s="209"/>
      <c r="T5895" s="209"/>
      <c r="U5895" s="209"/>
      <c r="V5895" s="209"/>
    </row>
    <row r="5896" spans="4:22" x14ac:dyDescent="0.25">
      <c r="D5896" s="209"/>
      <c r="E5896" s="209"/>
      <c r="F5896" s="209"/>
      <c r="G5896" s="209"/>
      <c r="H5896" s="209"/>
      <c r="I5896" s="209"/>
      <c r="J5896" s="209"/>
      <c r="N5896" s="209"/>
      <c r="O5896" s="209"/>
      <c r="P5896" s="209"/>
      <c r="Q5896" s="209"/>
      <c r="R5896" s="209"/>
      <c r="S5896" s="209"/>
      <c r="T5896" s="209"/>
      <c r="U5896" s="209"/>
      <c r="V5896" s="209"/>
    </row>
    <row r="5897" spans="4:22" x14ac:dyDescent="0.25">
      <c r="D5897" s="209"/>
      <c r="E5897" s="209"/>
      <c r="F5897" s="209"/>
      <c r="G5897" s="209"/>
      <c r="H5897" s="209"/>
      <c r="I5897" s="209"/>
      <c r="J5897" s="209"/>
      <c r="N5897" s="209"/>
      <c r="O5897" s="209"/>
      <c r="P5897" s="209"/>
      <c r="Q5897" s="209"/>
      <c r="R5897" s="209"/>
      <c r="S5897" s="209"/>
      <c r="T5897" s="209"/>
      <c r="U5897" s="209"/>
      <c r="V5897" s="209"/>
    </row>
    <row r="5898" spans="4:22" x14ac:dyDescent="0.25">
      <c r="D5898" s="209"/>
      <c r="E5898" s="209"/>
      <c r="F5898" s="209"/>
      <c r="G5898" s="209"/>
      <c r="H5898" s="209"/>
      <c r="I5898" s="209"/>
      <c r="J5898" s="209"/>
      <c r="N5898" s="209"/>
      <c r="O5898" s="209"/>
      <c r="P5898" s="209"/>
      <c r="Q5898" s="209"/>
      <c r="R5898" s="209"/>
      <c r="S5898" s="209"/>
      <c r="T5898" s="209"/>
      <c r="U5898" s="209"/>
      <c r="V5898" s="209"/>
    </row>
    <row r="5899" spans="4:22" x14ac:dyDescent="0.25">
      <c r="D5899" s="209"/>
      <c r="E5899" s="209"/>
      <c r="F5899" s="209"/>
      <c r="G5899" s="209"/>
      <c r="H5899" s="209"/>
      <c r="I5899" s="209"/>
      <c r="J5899" s="209"/>
      <c r="N5899" s="209"/>
      <c r="O5899" s="209"/>
      <c r="P5899" s="209"/>
      <c r="Q5899" s="209"/>
      <c r="R5899" s="209"/>
      <c r="S5899" s="209"/>
      <c r="T5899" s="209"/>
      <c r="U5899" s="209"/>
      <c r="V5899" s="209"/>
    </row>
    <row r="5900" spans="4:22" x14ac:dyDescent="0.25">
      <c r="D5900" s="209"/>
      <c r="E5900" s="209"/>
      <c r="F5900" s="209"/>
      <c r="G5900" s="209"/>
      <c r="H5900" s="209"/>
      <c r="I5900" s="209"/>
      <c r="J5900" s="209"/>
      <c r="N5900" s="209"/>
      <c r="O5900" s="209"/>
      <c r="P5900" s="209"/>
      <c r="Q5900" s="209"/>
      <c r="R5900" s="209"/>
      <c r="S5900" s="209"/>
      <c r="T5900" s="209"/>
      <c r="U5900" s="209"/>
      <c r="V5900" s="209"/>
    </row>
    <row r="5901" spans="4:22" x14ac:dyDescent="0.25">
      <c r="D5901" s="209"/>
      <c r="E5901" s="209"/>
      <c r="F5901" s="209"/>
      <c r="G5901" s="209"/>
      <c r="H5901" s="209"/>
      <c r="I5901" s="209"/>
      <c r="J5901" s="209"/>
      <c r="N5901" s="209"/>
      <c r="O5901" s="209"/>
      <c r="P5901" s="209"/>
      <c r="Q5901" s="209"/>
      <c r="R5901" s="209"/>
      <c r="S5901" s="209"/>
      <c r="T5901" s="209"/>
      <c r="U5901" s="209"/>
      <c r="V5901" s="209"/>
    </row>
    <row r="5902" spans="4:22" x14ac:dyDescent="0.25">
      <c r="D5902" s="209"/>
      <c r="E5902" s="209"/>
      <c r="F5902" s="209"/>
      <c r="G5902" s="209"/>
      <c r="H5902" s="209"/>
      <c r="I5902" s="209"/>
      <c r="J5902" s="209"/>
      <c r="N5902" s="209"/>
      <c r="O5902" s="209"/>
      <c r="P5902" s="209"/>
      <c r="Q5902" s="209"/>
      <c r="R5902" s="209"/>
      <c r="S5902" s="209"/>
      <c r="T5902" s="209"/>
      <c r="U5902" s="209"/>
      <c r="V5902" s="209"/>
    </row>
    <row r="5903" spans="4:22" x14ac:dyDescent="0.25">
      <c r="D5903" s="209"/>
      <c r="E5903" s="209"/>
      <c r="F5903" s="209"/>
      <c r="G5903" s="209"/>
      <c r="H5903" s="209"/>
      <c r="I5903" s="209"/>
      <c r="J5903" s="209"/>
      <c r="N5903" s="209"/>
      <c r="O5903" s="209"/>
      <c r="P5903" s="209"/>
      <c r="Q5903" s="209"/>
      <c r="R5903" s="209"/>
      <c r="S5903" s="209"/>
      <c r="T5903" s="209"/>
      <c r="U5903" s="209"/>
      <c r="V5903" s="209"/>
    </row>
    <row r="5904" spans="4:22" x14ac:dyDescent="0.25">
      <c r="D5904" s="209"/>
      <c r="E5904" s="209"/>
      <c r="F5904" s="209"/>
      <c r="G5904" s="209"/>
      <c r="H5904" s="209"/>
      <c r="I5904" s="209"/>
      <c r="J5904" s="209"/>
      <c r="N5904" s="209"/>
      <c r="O5904" s="209"/>
      <c r="P5904" s="209"/>
      <c r="Q5904" s="209"/>
      <c r="R5904" s="209"/>
      <c r="S5904" s="209"/>
      <c r="T5904" s="209"/>
      <c r="U5904" s="209"/>
      <c r="V5904" s="209"/>
    </row>
    <row r="5905" spans="4:22" x14ac:dyDescent="0.25">
      <c r="D5905" s="209"/>
      <c r="E5905" s="209"/>
      <c r="F5905" s="209"/>
      <c r="G5905" s="209"/>
      <c r="H5905" s="209"/>
      <c r="I5905" s="209"/>
      <c r="J5905" s="209"/>
      <c r="N5905" s="209"/>
      <c r="O5905" s="209"/>
      <c r="P5905" s="209"/>
      <c r="Q5905" s="209"/>
      <c r="R5905" s="209"/>
      <c r="S5905" s="209"/>
      <c r="T5905" s="209"/>
      <c r="U5905" s="209"/>
      <c r="V5905" s="209"/>
    </row>
    <row r="5906" spans="4:22" x14ac:dyDescent="0.25">
      <c r="D5906" s="209"/>
      <c r="E5906" s="209"/>
      <c r="F5906" s="209"/>
      <c r="G5906" s="209"/>
      <c r="H5906" s="209"/>
      <c r="I5906" s="209"/>
      <c r="J5906" s="209"/>
      <c r="N5906" s="209"/>
      <c r="O5906" s="209"/>
      <c r="P5906" s="209"/>
      <c r="Q5906" s="209"/>
      <c r="R5906" s="209"/>
      <c r="S5906" s="209"/>
      <c r="T5906" s="209"/>
      <c r="U5906" s="209"/>
      <c r="V5906" s="209"/>
    </row>
    <row r="5907" spans="4:22" x14ac:dyDescent="0.25">
      <c r="D5907" s="209"/>
      <c r="E5907" s="209"/>
      <c r="F5907" s="209"/>
      <c r="G5907" s="209"/>
      <c r="H5907" s="209"/>
      <c r="I5907" s="209"/>
      <c r="J5907" s="209"/>
      <c r="N5907" s="209"/>
      <c r="O5907" s="209"/>
      <c r="P5907" s="209"/>
      <c r="Q5907" s="209"/>
      <c r="R5907" s="209"/>
      <c r="S5907" s="209"/>
      <c r="T5907" s="209"/>
      <c r="U5907" s="209"/>
      <c r="V5907" s="209"/>
    </row>
    <row r="5908" spans="4:22" x14ac:dyDescent="0.25">
      <c r="D5908" s="209"/>
      <c r="E5908" s="209"/>
      <c r="F5908" s="209"/>
      <c r="G5908" s="209"/>
      <c r="H5908" s="209"/>
      <c r="I5908" s="209"/>
      <c r="J5908" s="209"/>
      <c r="N5908" s="209"/>
      <c r="O5908" s="209"/>
      <c r="P5908" s="209"/>
      <c r="Q5908" s="209"/>
      <c r="R5908" s="209"/>
      <c r="S5908" s="209"/>
      <c r="T5908" s="209"/>
      <c r="U5908" s="209"/>
      <c r="V5908" s="209"/>
    </row>
    <row r="5909" spans="4:22" x14ac:dyDescent="0.25">
      <c r="D5909" s="209"/>
      <c r="E5909" s="209"/>
      <c r="F5909" s="209"/>
      <c r="G5909" s="209"/>
      <c r="H5909" s="209"/>
      <c r="I5909" s="209"/>
      <c r="J5909" s="209"/>
      <c r="N5909" s="209"/>
      <c r="O5909" s="209"/>
      <c r="P5909" s="209"/>
      <c r="Q5909" s="209"/>
      <c r="R5909" s="209"/>
      <c r="S5909" s="209"/>
      <c r="T5909" s="209"/>
      <c r="U5909" s="209"/>
      <c r="V5909" s="209"/>
    </row>
    <row r="5910" spans="4:22" x14ac:dyDescent="0.25">
      <c r="D5910" s="209"/>
      <c r="E5910" s="209"/>
      <c r="F5910" s="209"/>
      <c r="G5910" s="209"/>
      <c r="H5910" s="209"/>
      <c r="I5910" s="209"/>
      <c r="J5910" s="209"/>
      <c r="N5910" s="209"/>
      <c r="O5910" s="209"/>
      <c r="P5910" s="209"/>
      <c r="Q5910" s="209"/>
      <c r="R5910" s="209"/>
      <c r="S5910" s="209"/>
      <c r="T5910" s="209"/>
      <c r="U5910" s="209"/>
      <c r="V5910" s="209"/>
    </row>
    <row r="5911" spans="4:22" x14ac:dyDescent="0.25">
      <c r="D5911" s="209"/>
      <c r="E5911" s="209"/>
      <c r="F5911" s="209"/>
      <c r="G5911" s="209"/>
      <c r="H5911" s="209"/>
      <c r="I5911" s="209"/>
      <c r="J5911" s="209"/>
      <c r="N5911" s="209"/>
      <c r="O5911" s="209"/>
      <c r="P5911" s="209"/>
      <c r="Q5911" s="209"/>
      <c r="R5911" s="209"/>
      <c r="S5911" s="209"/>
      <c r="T5911" s="209"/>
      <c r="U5911" s="209"/>
      <c r="V5911" s="209"/>
    </row>
    <row r="5912" spans="4:22" x14ac:dyDescent="0.25">
      <c r="D5912" s="209"/>
      <c r="E5912" s="209"/>
      <c r="F5912" s="209"/>
      <c r="G5912" s="209"/>
      <c r="H5912" s="209"/>
      <c r="I5912" s="209"/>
      <c r="J5912" s="209"/>
      <c r="N5912" s="209"/>
      <c r="O5912" s="209"/>
      <c r="P5912" s="209"/>
      <c r="Q5912" s="209"/>
      <c r="R5912" s="209"/>
      <c r="S5912" s="209"/>
      <c r="T5912" s="209"/>
      <c r="U5912" s="209"/>
      <c r="V5912" s="209"/>
    </row>
    <row r="5913" spans="4:22" x14ac:dyDescent="0.25">
      <c r="D5913" s="209"/>
      <c r="E5913" s="209"/>
      <c r="F5913" s="209"/>
      <c r="G5913" s="209"/>
      <c r="H5913" s="209"/>
      <c r="I5913" s="209"/>
      <c r="J5913" s="209"/>
      <c r="N5913" s="209"/>
      <c r="O5913" s="209"/>
      <c r="P5913" s="209"/>
      <c r="Q5913" s="209"/>
      <c r="R5913" s="209"/>
      <c r="S5913" s="209"/>
      <c r="T5913" s="209"/>
      <c r="U5913" s="209"/>
      <c r="V5913" s="209"/>
    </row>
    <row r="5914" spans="4:22" x14ac:dyDescent="0.25">
      <c r="D5914" s="209"/>
      <c r="E5914" s="209"/>
      <c r="F5914" s="209"/>
      <c r="G5914" s="209"/>
      <c r="H5914" s="209"/>
      <c r="I5914" s="209"/>
      <c r="J5914" s="209"/>
      <c r="N5914" s="209"/>
      <c r="O5914" s="209"/>
      <c r="P5914" s="209"/>
      <c r="Q5914" s="209"/>
      <c r="R5914" s="209"/>
      <c r="S5914" s="209"/>
      <c r="T5914" s="209"/>
      <c r="U5914" s="209"/>
      <c r="V5914" s="209"/>
    </row>
    <row r="5915" spans="4:22" x14ac:dyDescent="0.25">
      <c r="D5915" s="209"/>
      <c r="E5915" s="209"/>
      <c r="F5915" s="209"/>
      <c r="G5915" s="209"/>
      <c r="H5915" s="209"/>
      <c r="I5915" s="209"/>
      <c r="J5915" s="209"/>
      <c r="N5915" s="209"/>
      <c r="O5915" s="209"/>
      <c r="P5915" s="209"/>
      <c r="Q5915" s="209"/>
      <c r="R5915" s="209"/>
      <c r="S5915" s="209"/>
      <c r="T5915" s="209"/>
      <c r="U5915" s="209"/>
      <c r="V5915" s="209"/>
    </row>
    <row r="5916" spans="4:22" x14ac:dyDescent="0.25">
      <c r="D5916" s="209"/>
      <c r="E5916" s="209"/>
      <c r="F5916" s="209"/>
      <c r="G5916" s="209"/>
      <c r="H5916" s="209"/>
      <c r="I5916" s="209"/>
      <c r="J5916" s="209"/>
      <c r="N5916" s="209"/>
      <c r="O5916" s="209"/>
      <c r="P5916" s="209"/>
      <c r="Q5916" s="209"/>
      <c r="R5916" s="209"/>
      <c r="S5916" s="209"/>
      <c r="T5916" s="209"/>
      <c r="U5916" s="209"/>
      <c r="V5916" s="209"/>
    </row>
    <row r="5917" spans="4:22" x14ac:dyDescent="0.25">
      <c r="D5917" s="209"/>
      <c r="E5917" s="209"/>
      <c r="F5917" s="209"/>
      <c r="G5917" s="209"/>
      <c r="H5917" s="209"/>
      <c r="I5917" s="209"/>
      <c r="J5917" s="209"/>
      <c r="N5917" s="209"/>
      <c r="O5917" s="209"/>
      <c r="P5917" s="209"/>
      <c r="Q5917" s="209"/>
      <c r="R5917" s="209"/>
      <c r="S5917" s="209"/>
      <c r="T5917" s="209"/>
      <c r="U5917" s="209"/>
      <c r="V5917" s="209"/>
    </row>
    <row r="5918" spans="4:22" x14ac:dyDescent="0.25">
      <c r="D5918" s="209"/>
      <c r="E5918" s="209"/>
      <c r="F5918" s="209"/>
      <c r="G5918" s="209"/>
      <c r="H5918" s="209"/>
      <c r="I5918" s="209"/>
      <c r="J5918" s="209"/>
      <c r="N5918" s="209"/>
      <c r="O5918" s="209"/>
      <c r="P5918" s="209"/>
      <c r="Q5918" s="209"/>
      <c r="R5918" s="209"/>
      <c r="S5918" s="209"/>
      <c r="T5918" s="209"/>
      <c r="U5918" s="209"/>
      <c r="V5918" s="209"/>
    </row>
    <row r="5919" spans="4:22" x14ac:dyDescent="0.25">
      <c r="D5919" s="209"/>
      <c r="E5919" s="209"/>
      <c r="F5919" s="209"/>
      <c r="G5919" s="209"/>
      <c r="H5919" s="209"/>
      <c r="I5919" s="209"/>
      <c r="J5919" s="209"/>
      <c r="N5919" s="209"/>
      <c r="O5919" s="209"/>
      <c r="P5919" s="209"/>
      <c r="Q5919" s="209"/>
      <c r="R5919" s="209"/>
      <c r="S5919" s="209"/>
      <c r="T5919" s="209"/>
      <c r="U5919" s="209"/>
      <c r="V5919" s="209"/>
    </row>
    <row r="5920" spans="4:22" x14ac:dyDescent="0.25">
      <c r="D5920" s="209"/>
      <c r="E5920" s="209"/>
      <c r="F5920" s="209"/>
      <c r="G5920" s="209"/>
      <c r="H5920" s="209"/>
      <c r="I5920" s="209"/>
      <c r="J5920" s="209"/>
      <c r="N5920" s="209"/>
      <c r="O5920" s="209"/>
      <c r="P5920" s="209"/>
      <c r="Q5920" s="209"/>
      <c r="R5920" s="209"/>
      <c r="S5920" s="209"/>
      <c r="T5920" s="209"/>
      <c r="U5920" s="209"/>
      <c r="V5920" s="209"/>
    </row>
    <row r="5921" spans="4:22" x14ac:dyDescent="0.25">
      <c r="D5921" s="209"/>
      <c r="E5921" s="209"/>
      <c r="F5921" s="209"/>
      <c r="G5921" s="209"/>
      <c r="H5921" s="209"/>
      <c r="I5921" s="209"/>
      <c r="J5921" s="209"/>
      <c r="N5921" s="209"/>
      <c r="O5921" s="209"/>
      <c r="P5921" s="209"/>
      <c r="Q5921" s="209"/>
      <c r="R5921" s="209"/>
      <c r="S5921" s="209"/>
      <c r="T5921" s="209"/>
      <c r="U5921" s="209"/>
      <c r="V5921" s="209"/>
    </row>
    <row r="5922" spans="4:22" x14ac:dyDescent="0.25">
      <c r="D5922" s="209"/>
      <c r="E5922" s="209"/>
      <c r="F5922" s="209"/>
      <c r="G5922" s="209"/>
      <c r="H5922" s="209"/>
      <c r="I5922" s="209"/>
      <c r="J5922" s="209"/>
      <c r="N5922" s="209"/>
      <c r="O5922" s="209"/>
      <c r="P5922" s="209"/>
      <c r="Q5922" s="209"/>
      <c r="R5922" s="209"/>
      <c r="S5922" s="209"/>
      <c r="T5922" s="209"/>
      <c r="U5922" s="209"/>
      <c r="V5922" s="209"/>
    </row>
    <row r="5923" spans="4:22" x14ac:dyDescent="0.25">
      <c r="D5923" s="209"/>
      <c r="E5923" s="209"/>
      <c r="F5923" s="209"/>
      <c r="G5923" s="209"/>
      <c r="H5923" s="209"/>
      <c r="I5923" s="209"/>
      <c r="J5923" s="209"/>
      <c r="N5923" s="209"/>
      <c r="O5923" s="209"/>
      <c r="P5923" s="209"/>
      <c r="Q5923" s="209"/>
      <c r="R5923" s="209"/>
      <c r="S5923" s="209"/>
      <c r="T5923" s="209"/>
      <c r="U5923" s="209"/>
      <c r="V5923" s="209"/>
    </row>
    <row r="5924" spans="4:22" x14ac:dyDescent="0.25">
      <c r="D5924" s="209"/>
      <c r="E5924" s="209"/>
      <c r="F5924" s="209"/>
      <c r="G5924" s="209"/>
      <c r="H5924" s="209"/>
      <c r="I5924" s="209"/>
      <c r="J5924" s="209"/>
      <c r="N5924" s="209"/>
      <c r="O5924" s="209"/>
      <c r="P5924" s="209"/>
      <c r="Q5924" s="209"/>
      <c r="R5924" s="209"/>
      <c r="S5924" s="209"/>
      <c r="T5924" s="209"/>
      <c r="U5924" s="209"/>
      <c r="V5924" s="209"/>
    </row>
    <row r="5925" spans="4:22" x14ac:dyDescent="0.25">
      <c r="D5925" s="209"/>
      <c r="E5925" s="209"/>
      <c r="F5925" s="209"/>
      <c r="G5925" s="209"/>
      <c r="H5925" s="209"/>
      <c r="I5925" s="209"/>
      <c r="J5925" s="209"/>
      <c r="N5925" s="209"/>
      <c r="O5925" s="209"/>
      <c r="P5925" s="209"/>
      <c r="Q5925" s="209"/>
      <c r="R5925" s="209"/>
      <c r="S5925" s="209"/>
      <c r="T5925" s="209"/>
      <c r="U5925" s="209"/>
      <c r="V5925" s="209"/>
    </row>
    <row r="5926" spans="4:22" x14ac:dyDescent="0.25">
      <c r="D5926" s="209"/>
      <c r="E5926" s="209"/>
      <c r="F5926" s="209"/>
      <c r="G5926" s="209"/>
      <c r="H5926" s="209"/>
      <c r="I5926" s="209"/>
      <c r="J5926" s="209"/>
      <c r="N5926" s="209"/>
      <c r="O5926" s="209"/>
      <c r="P5926" s="209"/>
      <c r="Q5926" s="209"/>
      <c r="R5926" s="209"/>
      <c r="S5926" s="209"/>
      <c r="T5926" s="209"/>
      <c r="U5926" s="209"/>
      <c r="V5926" s="209"/>
    </row>
    <row r="5927" spans="4:22" x14ac:dyDescent="0.25">
      <c r="D5927" s="209"/>
      <c r="E5927" s="209"/>
      <c r="F5927" s="209"/>
      <c r="G5927" s="209"/>
      <c r="H5927" s="209"/>
      <c r="I5927" s="209"/>
      <c r="J5927" s="209"/>
      <c r="N5927" s="209"/>
      <c r="O5927" s="209"/>
      <c r="P5927" s="209"/>
      <c r="Q5927" s="209"/>
      <c r="R5927" s="209"/>
      <c r="S5927" s="209"/>
      <c r="T5927" s="209"/>
      <c r="U5927" s="209"/>
      <c r="V5927" s="209"/>
    </row>
    <row r="5928" spans="4:22" x14ac:dyDescent="0.25">
      <c r="D5928" s="209"/>
      <c r="E5928" s="209"/>
      <c r="F5928" s="209"/>
      <c r="G5928" s="209"/>
      <c r="H5928" s="209"/>
      <c r="I5928" s="209"/>
      <c r="J5928" s="209"/>
      <c r="N5928" s="209"/>
      <c r="O5928" s="209"/>
      <c r="P5928" s="209"/>
      <c r="Q5928" s="209"/>
      <c r="R5928" s="209"/>
      <c r="S5928" s="209"/>
      <c r="T5928" s="209"/>
      <c r="U5928" s="209"/>
      <c r="V5928" s="209"/>
    </row>
    <row r="5929" spans="4:22" x14ac:dyDescent="0.25">
      <c r="D5929" s="209"/>
      <c r="E5929" s="209"/>
      <c r="F5929" s="209"/>
      <c r="G5929" s="209"/>
      <c r="H5929" s="209"/>
      <c r="I5929" s="209"/>
      <c r="J5929" s="209"/>
      <c r="N5929" s="209"/>
      <c r="O5929" s="209"/>
      <c r="P5929" s="209"/>
      <c r="Q5929" s="209"/>
      <c r="R5929" s="209"/>
      <c r="S5929" s="209"/>
      <c r="T5929" s="209"/>
      <c r="U5929" s="209"/>
      <c r="V5929" s="209"/>
    </row>
    <row r="5930" spans="4:22" x14ac:dyDescent="0.25">
      <c r="D5930" s="209"/>
      <c r="E5930" s="209"/>
      <c r="F5930" s="209"/>
      <c r="G5930" s="209"/>
      <c r="H5930" s="209"/>
      <c r="I5930" s="209"/>
      <c r="J5930" s="209"/>
      <c r="N5930" s="209"/>
      <c r="O5930" s="209"/>
      <c r="P5930" s="209"/>
      <c r="Q5930" s="209"/>
      <c r="R5930" s="209"/>
      <c r="S5930" s="209"/>
      <c r="T5930" s="209"/>
      <c r="U5930" s="209"/>
      <c r="V5930" s="209"/>
    </row>
    <row r="5931" spans="4:22" x14ac:dyDescent="0.25">
      <c r="D5931" s="209"/>
      <c r="E5931" s="209"/>
      <c r="F5931" s="209"/>
      <c r="G5931" s="209"/>
      <c r="H5931" s="209"/>
      <c r="I5931" s="209"/>
      <c r="J5931" s="209"/>
      <c r="N5931" s="209"/>
      <c r="O5931" s="209"/>
      <c r="P5931" s="209"/>
      <c r="Q5931" s="209"/>
      <c r="R5931" s="209"/>
      <c r="S5931" s="209"/>
      <c r="T5931" s="209"/>
      <c r="U5931" s="209"/>
      <c r="V5931" s="209"/>
    </row>
    <row r="5932" spans="4:22" x14ac:dyDescent="0.25">
      <c r="D5932" s="209"/>
      <c r="E5932" s="209"/>
      <c r="F5932" s="209"/>
      <c r="G5932" s="209"/>
      <c r="H5932" s="209"/>
      <c r="I5932" s="209"/>
      <c r="J5932" s="209"/>
      <c r="N5932" s="209"/>
      <c r="O5932" s="209"/>
      <c r="P5932" s="209"/>
      <c r="Q5932" s="209"/>
      <c r="R5932" s="209"/>
      <c r="S5932" s="209"/>
      <c r="T5932" s="209"/>
      <c r="U5932" s="209"/>
      <c r="V5932" s="209"/>
    </row>
    <row r="5933" spans="4:22" x14ac:dyDescent="0.25">
      <c r="D5933" s="209"/>
      <c r="E5933" s="209"/>
      <c r="F5933" s="209"/>
      <c r="G5933" s="209"/>
      <c r="H5933" s="209"/>
      <c r="I5933" s="209"/>
      <c r="J5933" s="209"/>
      <c r="N5933" s="209"/>
      <c r="O5933" s="209"/>
      <c r="P5933" s="209"/>
      <c r="Q5933" s="209"/>
      <c r="R5933" s="209"/>
      <c r="S5933" s="209"/>
      <c r="T5933" s="209"/>
      <c r="U5933" s="209"/>
      <c r="V5933" s="209"/>
    </row>
    <row r="5934" spans="4:22" x14ac:dyDescent="0.25">
      <c r="D5934" s="209"/>
      <c r="E5934" s="209"/>
      <c r="F5934" s="209"/>
      <c r="G5934" s="209"/>
      <c r="H5934" s="209"/>
      <c r="I5934" s="209"/>
      <c r="J5934" s="209"/>
      <c r="N5934" s="209"/>
      <c r="O5934" s="209"/>
      <c r="P5934" s="209"/>
      <c r="Q5934" s="209"/>
      <c r="R5934" s="209"/>
      <c r="S5934" s="209"/>
      <c r="T5934" s="209"/>
      <c r="U5934" s="209"/>
      <c r="V5934" s="209"/>
    </row>
    <row r="5935" spans="4:22" x14ac:dyDescent="0.25">
      <c r="D5935" s="209"/>
      <c r="E5935" s="209"/>
      <c r="F5935" s="209"/>
      <c r="G5935" s="209"/>
      <c r="H5935" s="209"/>
      <c r="I5935" s="209"/>
      <c r="J5935" s="209"/>
      <c r="N5935" s="209"/>
      <c r="O5935" s="209"/>
      <c r="P5935" s="209"/>
      <c r="Q5935" s="209"/>
      <c r="R5935" s="209"/>
      <c r="S5935" s="209"/>
      <c r="T5935" s="209"/>
      <c r="U5935" s="209"/>
      <c r="V5935" s="209"/>
    </row>
    <row r="5936" spans="4:22" x14ac:dyDescent="0.25">
      <c r="D5936" s="209"/>
      <c r="E5936" s="209"/>
      <c r="F5936" s="209"/>
      <c r="G5936" s="209"/>
      <c r="H5936" s="209"/>
      <c r="I5936" s="209"/>
      <c r="J5936" s="209"/>
      <c r="N5936" s="209"/>
      <c r="O5936" s="209"/>
      <c r="P5936" s="209"/>
      <c r="Q5936" s="209"/>
      <c r="R5936" s="209"/>
      <c r="S5936" s="209"/>
      <c r="T5936" s="209"/>
      <c r="U5936" s="209"/>
      <c r="V5936" s="209"/>
    </row>
    <row r="5937" spans="4:22" x14ac:dyDescent="0.25">
      <c r="D5937" s="209"/>
      <c r="E5937" s="209"/>
      <c r="F5937" s="209"/>
      <c r="G5937" s="209"/>
      <c r="H5937" s="209"/>
      <c r="I5937" s="209"/>
      <c r="J5937" s="209"/>
      <c r="N5937" s="209"/>
      <c r="O5937" s="209"/>
      <c r="P5937" s="209"/>
      <c r="Q5937" s="209"/>
      <c r="R5937" s="209"/>
      <c r="S5937" s="209"/>
      <c r="T5937" s="209"/>
      <c r="U5937" s="209"/>
      <c r="V5937" s="209"/>
    </row>
    <row r="5938" spans="4:22" x14ac:dyDescent="0.25">
      <c r="D5938" s="209"/>
      <c r="E5938" s="209"/>
      <c r="F5938" s="209"/>
      <c r="G5938" s="209"/>
      <c r="H5938" s="209"/>
      <c r="I5938" s="209"/>
      <c r="J5938" s="209"/>
      <c r="N5938" s="209"/>
      <c r="O5938" s="209"/>
      <c r="P5938" s="209"/>
      <c r="Q5938" s="209"/>
      <c r="R5938" s="209"/>
      <c r="S5938" s="209"/>
      <c r="T5938" s="209"/>
      <c r="U5938" s="209"/>
      <c r="V5938" s="209"/>
    </row>
    <row r="5939" spans="4:22" x14ac:dyDescent="0.25">
      <c r="D5939" s="209"/>
      <c r="E5939" s="209"/>
      <c r="F5939" s="209"/>
      <c r="G5939" s="209"/>
      <c r="H5939" s="209"/>
      <c r="I5939" s="209"/>
      <c r="J5939" s="209"/>
      <c r="N5939" s="209"/>
      <c r="O5939" s="209"/>
      <c r="P5939" s="209"/>
      <c r="Q5939" s="209"/>
      <c r="R5939" s="209"/>
      <c r="S5939" s="209"/>
      <c r="T5939" s="209"/>
      <c r="U5939" s="209"/>
      <c r="V5939" s="209"/>
    </row>
    <row r="5940" spans="4:22" x14ac:dyDescent="0.25">
      <c r="D5940" s="209"/>
      <c r="E5940" s="209"/>
      <c r="F5940" s="209"/>
      <c r="G5940" s="209"/>
      <c r="H5940" s="209"/>
      <c r="I5940" s="209"/>
      <c r="J5940" s="209"/>
      <c r="N5940" s="209"/>
      <c r="O5940" s="209"/>
      <c r="P5940" s="209"/>
      <c r="Q5940" s="209"/>
      <c r="R5940" s="209"/>
      <c r="S5940" s="209"/>
      <c r="T5940" s="209"/>
      <c r="U5940" s="209"/>
      <c r="V5940" s="209"/>
    </row>
    <row r="5941" spans="4:22" x14ac:dyDescent="0.25">
      <c r="D5941" s="209"/>
      <c r="E5941" s="209"/>
      <c r="F5941" s="209"/>
      <c r="G5941" s="209"/>
      <c r="H5941" s="209"/>
      <c r="I5941" s="209"/>
      <c r="J5941" s="209"/>
      <c r="N5941" s="209"/>
      <c r="O5941" s="209"/>
      <c r="P5941" s="209"/>
      <c r="Q5941" s="209"/>
      <c r="R5941" s="209"/>
      <c r="S5941" s="209"/>
      <c r="T5941" s="209"/>
      <c r="U5941" s="209"/>
      <c r="V5941" s="209"/>
    </row>
    <row r="5942" spans="4:22" x14ac:dyDescent="0.25">
      <c r="D5942" s="209"/>
      <c r="E5942" s="209"/>
      <c r="F5942" s="209"/>
      <c r="G5942" s="209"/>
      <c r="H5942" s="209"/>
      <c r="I5942" s="209"/>
      <c r="J5942" s="209"/>
      <c r="N5942" s="209"/>
      <c r="O5942" s="209"/>
      <c r="P5942" s="209"/>
      <c r="Q5942" s="209"/>
      <c r="R5942" s="209"/>
      <c r="S5942" s="209"/>
      <c r="T5942" s="209"/>
      <c r="U5942" s="209"/>
      <c r="V5942" s="209"/>
    </row>
    <row r="5943" spans="4:22" x14ac:dyDescent="0.25">
      <c r="D5943" s="209"/>
      <c r="E5943" s="209"/>
      <c r="F5943" s="209"/>
      <c r="G5943" s="209"/>
      <c r="H5943" s="209"/>
      <c r="I5943" s="209"/>
      <c r="J5943" s="209"/>
      <c r="N5943" s="209"/>
      <c r="O5943" s="209"/>
      <c r="P5943" s="209"/>
      <c r="Q5943" s="209"/>
      <c r="R5943" s="209"/>
      <c r="S5943" s="209"/>
      <c r="T5943" s="209"/>
      <c r="U5943" s="209"/>
      <c r="V5943" s="209"/>
    </row>
    <row r="5944" spans="4:22" x14ac:dyDescent="0.25">
      <c r="D5944" s="209"/>
      <c r="E5944" s="209"/>
      <c r="F5944" s="209"/>
      <c r="G5944" s="209"/>
      <c r="H5944" s="209"/>
      <c r="I5944" s="209"/>
      <c r="J5944" s="209"/>
      <c r="N5944" s="209"/>
      <c r="O5944" s="209"/>
      <c r="P5944" s="209"/>
      <c r="Q5944" s="209"/>
      <c r="R5944" s="209"/>
      <c r="S5944" s="209"/>
      <c r="T5944" s="209"/>
      <c r="U5944" s="209"/>
      <c r="V5944" s="209"/>
    </row>
    <row r="5945" spans="4:22" x14ac:dyDescent="0.25">
      <c r="D5945" s="209"/>
      <c r="E5945" s="209"/>
      <c r="F5945" s="209"/>
      <c r="G5945" s="209"/>
      <c r="H5945" s="209"/>
      <c r="I5945" s="209"/>
      <c r="J5945" s="209"/>
      <c r="N5945" s="209"/>
      <c r="O5945" s="209"/>
      <c r="P5945" s="209"/>
      <c r="Q5945" s="209"/>
      <c r="R5945" s="209"/>
      <c r="S5945" s="209"/>
      <c r="T5945" s="209"/>
      <c r="U5945" s="209"/>
      <c r="V5945" s="209"/>
    </row>
    <row r="5946" spans="4:22" x14ac:dyDescent="0.25">
      <c r="D5946" s="209"/>
      <c r="E5946" s="209"/>
      <c r="F5946" s="209"/>
      <c r="G5946" s="209"/>
      <c r="H5946" s="209"/>
      <c r="I5946" s="209"/>
      <c r="J5946" s="209"/>
      <c r="N5946" s="209"/>
      <c r="O5946" s="209"/>
      <c r="P5946" s="209"/>
      <c r="Q5946" s="209"/>
      <c r="R5946" s="209"/>
      <c r="S5946" s="209"/>
      <c r="T5946" s="209"/>
      <c r="U5946" s="209"/>
      <c r="V5946" s="209"/>
    </row>
    <row r="5947" spans="4:22" x14ac:dyDescent="0.25">
      <c r="D5947" s="209"/>
      <c r="E5947" s="209"/>
      <c r="F5947" s="209"/>
      <c r="G5947" s="209"/>
      <c r="H5947" s="209"/>
      <c r="I5947" s="209"/>
      <c r="J5947" s="209"/>
      <c r="N5947" s="209"/>
      <c r="O5947" s="209"/>
      <c r="P5947" s="209"/>
      <c r="Q5947" s="209"/>
      <c r="R5947" s="209"/>
      <c r="S5947" s="209"/>
      <c r="T5947" s="209"/>
      <c r="U5947" s="209"/>
      <c r="V5947" s="209"/>
    </row>
    <row r="5948" spans="4:22" x14ac:dyDescent="0.25">
      <c r="D5948" s="209"/>
      <c r="E5948" s="209"/>
      <c r="F5948" s="209"/>
      <c r="G5948" s="209"/>
      <c r="H5948" s="209"/>
      <c r="I5948" s="209"/>
      <c r="J5948" s="209"/>
      <c r="N5948" s="209"/>
      <c r="O5948" s="209"/>
      <c r="P5948" s="209"/>
      <c r="Q5948" s="209"/>
      <c r="R5948" s="209"/>
      <c r="S5948" s="209"/>
      <c r="T5948" s="209"/>
      <c r="U5948" s="209"/>
      <c r="V5948" s="209"/>
    </row>
    <row r="5949" spans="4:22" x14ac:dyDescent="0.25">
      <c r="D5949" s="209"/>
      <c r="E5949" s="209"/>
      <c r="F5949" s="209"/>
      <c r="G5949" s="209"/>
      <c r="H5949" s="209"/>
      <c r="I5949" s="209"/>
      <c r="J5949" s="209"/>
      <c r="N5949" s="209"/>
      <c r="O5949" s="209"/>
      <c r="P5949" s="209"/>
      <c r="Q5949" s="209"/>
      <c r="R5949" s="209"/>
      <c r="S5949" s="209"/>
      <c r="T5949" s="209"/>
      <c r="U5949" s="209"/>
      <c r="V5949" s="209"/>
    </row>
    <row r="5950" spans="4:22" x14ac:dyDescent="0.25">
      <c r="D5950" s="209"/>
      <c r="E5950" s="209"/>
      <c r="F5950" s="209"/>
      <c r="G5950" s="209"/>
      <c r="H5950" s="209"/>
      <c r="I5950" s="209"/>
      <c r="J5950" s="209"/>
      <c r="N5950" s="209"/>
      <c r="O5950" s="209"/>
      <c r="P5950" s="209"/>
      <c r="Q5950" s="209"/>
      <c r="R5950" s="209"/>
      <c r="S5950" s="209"/>
      <c r="T5950" s="209"/>
      <c r="U5950" s="209"/>
      <c r="V5950" s="209"/>
    </row>
    <row r="5951" spans="4:22" x14ac:dyDescent="0.25">
      <c r="D5951" s="209"/>
      <c r="E5951" s="209"/>
      <c r="F5951" s="209"/>
      <c r="G5951" s="209"/>
      <c r="H5951" s="209"/>
      <c r="I5951" s="209"/>
      <c r="J5951" s="209"/>
      <c r="N5951" s="209"/>
      <c r="O5951" s="209"/>
      <c r="P5951" s="209"/>
      <c r="Q5951" s="209"/>
      <c r="R5951" s="209"/>
      <c r="S5951" s="209"/>
      <c r="T5951" s="209"/>
      <c r="U5951" s="209"/>
      <c r="V5951" s="209"/>
    </row>
    <row r="5952" spans="4:22" x14ac:dyDescent="0.25">
      <c r="D5952" s="209"/>
      <c r="E5952" s="209"/>
      <c r="F5952" s="209"/>
      <c r="G5952" s="209"/>
      <c r="H5952" s="209"/>
      <c r="I5952" s="209"/>
      <c r="J5952" s="209"/>
      <c r="N5952" s="209"/>
      <c r="O5952" s="209"/>
      <c r="P5952" s="209"/>
      <c r="Q5952" s="209"/>
      <c r="R5952" s="209"/>
      <c r="S5952" s="209"/>
      <c r="T5952" s="209"/>
      <c r="U5952" s="209"/>
      <c r="V5952" s="209"/>
    </row>
    <row r="5953" spans="4:22" x14ac:dyDescent="0.25">
      <c r="D5953" s="209"/>
      <c r="E5953" s="209"/>
      <c r="F5953" s="209"/>
      <c r="G5953" s="209"/>
      <c r="H5953" s="209"/>
      <c r="I5953" s="209"/>
      <c r="J5953" s="209"/>
      <c r="N5953" s="209"/>
      <c r="O5953" s="209"/>
      <c r="P5953" s="209"/>
      <c r="Q5953" s="209"/>
      <c r="R5953" s="209"/>
      <c r="S5953" s="209"/>
      <c r="T5953" s="209"/>
      <c r="U5953" s="209"/>
      <c r="V5953" s="209"/>
    </row>
    <row r="5954" spans="4:22" x14ac:dyDescent="0.25">
      <c r="D5954" s="209"/>
      <c r="E5954" s="209"/>
      <c r="F5954" s="209"/>
      <c r="G5954" s="209"/>
      <c r="H5954" s="209"/>
      <c r="I5954" s="209"/>
      <c r="J5954" s="209"/>
      <c r="N5954" s="209"/>
      <c r="O5954" s="209"/>
      <c r="P5954" s="209"/>
      <c r="Q5954" s="209"/>
      <c r="R5954" s="209"/>
      <c r="S5954" s="209"/>
      <c r="T5954" s="209"/>
      <c r="U5954" s="209"/>
      <c r="V5954" s="209"/>
    </row>
    <row r="5955" spans="4:22" x14ac:dyDescent="0.25">
      <c r="D5955" s="209"/>
      <c r="E5955" s="209"/>
      <c r="F5955" s="209"/>
      <c r="G5955" s="209"/>
      <c r="H5955" s="209"/>
      <c r="I5955" s="209"/>
      <c r="J5955" s="209"/>
      <c r="N5955" s="209"/>
      <c r="O5955" s="209"/>
      <c r="P5955" s="209"/>
      <c r="Q5955" s="209"/>
      <c r="R5955" s="209"/>
      <c r="S5955" s="209"/>
      <c r="T5955" s="209"/>
      <c r="U5955" s="209"/>
      <c r="V5955" s="209"/>
    </row>
    <row r="5956" spans="4:22" x14ac:dyDescent="0.25">
      <c r="D5956" s="209"/>
      <c r="E5956" s="209"/>
      <c r="F5956" s="209"/>
      <c r="G5956" s="209"/>
      <c r="H5956" s="209"/>
      <c r="I5956" s="209"/>
      <c r="J5956" s="209"/>
      <c r="N5956" s="209"/>
      <c r="O5956" s="209"/>
      <c r="P5956" s="209"/>
      <c r="Q5956" s="209"/>
      <c r="R5956" s="209"/>
      <c r="S5956" s="209"/>
      <c r="T5956" s="209"/>
      <c r="U5956" s="209"/>
      <c r="V5956" s="209"/>
    </row>
    <row r="5957" spans="4:22" x14ac:dyDescent="0.25">
      <c r="D5957" s="209"/>
      <c r="E5957" s="209"/>
      <c r="F5957" s="209"/>
      <c r="G5957" s="209"/>
      <c r="H5957" s="209"/>
      <c r="I5957" s="209"/>
      <c r="J5957" s="209"/>
      <c r="N5957" s="209"/>
      <c r="O5957" s="209"/>
      <c r="P5957" s="209"/>
      <c r="Q5957" s="209"/>
      <c r="R5957" s="209"/>
      <c r="S5957" s="209"/>
      <c r="T5957" s="209"/>
      <c r="U5957" s="209"/>
      <c r="V5957" s="209"/>
    </row>
    <row r="5958" spans="4:22" x14ac:dyDescent="0.25">
      <c r="D5958" s="209"/>
      <c r="E5958" s="209"/>
      <c r="F5958" s="209"/>
      <c r="G5958" s="209"/>
      <c r="H5958" s="209"/>
      <c r="I5958" s="209"/>
      <c r="J5958" s="209"/>
      <c r="N5958" s="209"/>
      <c r="O5958" s="209"/>
      <c r="P5958" s="209"/>
      <c r="Q5958" s="209"/>
      <c r="R5958" s="209"/>
      <c r="S5958" s="209"/>
      <c r="T5958" s="209"/>
      <c r="U5958" s="209"/>
      <c r="V5958" s="209"/>
    </row>
    <row r="5959" spans="4:22" x14ac:dyDescent="0.25">
      <c r="D5959" s="209"/>
      <c r="E5959" s="209"/>
      <c r="F5959" s="209"/>
      <c r="G5959" s="209"/>
      <c r="H5959" s="209"/>
      <c r="I5959" s="209"/>
      <c r="J5959" s="209"/>
      <c r="N5959" s="209"/>
      <c r="O5959" s="209"/>
      <c r="P5959" s="209"/>
      <c r="Q5959" s="209"/>
      <c r="R5959" s="209"/>
      <c r="S5959" s="209"/>
      <c r="T5959" s="209"/>
      <c r="U5959" s="209"/>
      <c r="V5959" s="209"/>
    </row>
    <row r="5960" spans="4:22" x14ac:dyDescent="0.25">
      <c r="D5960" s="209"/>
      <c r="E5960" s="209"/>
      <c r="F5960" s="209"/>
      <c r="G5960" s="209"/>
      <c r="H5960" s="209"/>
      <c r="I5960" s="209"/>
      <c r="J5960" s="209"/>
      <c r="N5960" s="209"/>
      <c r="O5960" s="209"/>
      <c r="P5960" s="209"/>
      <c r="Q5960" s="209"/>
      <c r="R5960" s="209"/>
      <c r="S5960" s="209"/>
      <c r="T5960" s="209"/>
      <c r="U5960" s="209"/>
      <c r="V5960" s="209"/>
    </row>
    <row r="5961" spans="4:22" x14ac:dyDescent="0.25">
      <c r="D5961" s="209"/>
      <c r="E5961" s="209"/>
      <c r="F5961" s="209"/>
      <c r="G5961" s="209"/>
      <c r="H5961" s="209"/>
      <c r="I5961" s="209"/>
      <c r="J5961" s="209"/>
      <c r="N5961" s="209"/>
      <c r="O5961" s="209"/>
      <c r="P5961" s="209"/>
      <c r="Q5961" s="209"/>
      <c r="R5961" s="209"/>
      <c r="S5961" s="209"/>
      <c r="T5961" s="209"/>
      <c r="U5961" s="209"/>
      <c r="V5961" s="209"/>
    </row>
    <row r="5962" spans="4:22" x14ac:dyDescent="0.25">
      <c r="D5962" s="209"/>
      <c r="E5962" s="209"/>
      <c r="F5962" s="209"/>
      <c r="G5962" s="209"/>
      <c r="H5962" s="209"/>
      <c r="I5962" s="209"/>
      <c r="J5962" s="209"/>
      <c r="N5962" s="209"/>
      <c r="O5962" s="209"/>
      <c r="P5962" s="209"/>
      <c r="Q5962" s="209"/>
      <c r="R5962" s="209"/>
      <c r="S5962" s="209"/>
      <c r="T5962" s="209"/>
      <c r="U5962" s="209"/>
      <c r="V5962" s="209"/>
    </row>
    <row r="5963" spans="4:22" x14ac:dyDescent="0.25">
      <c r="D5963" s="209"/>
      <c r="E5963" s="209"/>
      <c r="F5963" s="209"/>
      <c r="G5963" s="209"/>
      <c r="H5963" s="209"/>
      <c r="I5963" s="209"/>
      <c r="J5963" s="209"/>
      <c r="N5963" s="209"/>
      <c r="O5963" s="209"/>
      <c r="P5963" s="209"/>
      <c r="Q5963" s="209"/>
      <c r="R5963" s="209"/>
      <c r="S5963" s="209"/>
      <c r="T5963" s="209"/>
      <c r="U5963" s="209"/>
      <c r="V5963" s="209"/>
    </row>
    <row r="5964" spans="4:22" x14ac:dyDescent="0.25">
      <c r="D5964" s="209"/>
      <c r="E5964" s="209"/>
      <c r="F5964" s="209"/>
      <c r="G5964" s="209"/>
      <c r="H5964" s="209"/>
      <c r="I5964" s="209"/>
      <c r="J5964" s="209"/>
      <c r="N5964" s="209"/>
      <c r="O5964" s="209"/>
      <c r="P5964" s="209"/>
      <c r="Q5964" s="209"/>
      <c r="R5964" s="209"/>
      <c r="S5964" s="209"/>
      <c r="T5964" s="209"/>
      <c r="U5964" s="209"/>
      <c r="V5964" s="209"/>
    </row>
    <row r="5965" spans="4:22" x14ac:dyDescent="0.25">
      <c r="D5965" s="209"/>
      <c r="E5965" s="209"/>
      <c r="F5965" s="209"/>
      <c r="G5965" s="209"/>
      <c r="H5965" s="209"/>
      <c r="I5965" s="209"/>
      <c r="J5965" s="209"/>
      <c r="N5965" s="209"/>
      <c r="O5965" s="209"/>
      <c r="P5965" s="209"/>
      <c r="Q5965" s="209"/>
      <c r="R5965" s="209"/>
      <c r="S5965" s="209"/>
      <c r="T5965" s="209"/>
      <c r="U5965" s="209"/>
      <c r="V5965" s="209"/>
    </row>
    <row r="5966" spans="4:22" x14ac:dyDescent="0.25">
      <c r="D5966" s="209"/>
      <c r="E5966" s="209"/>
      <c r="F5966" s="209"/>
      <c r="G5966" s="209"/>
      <c r="H5966" s="209"/>
      <c r="I5966" s="209"/>
      <c r="J5966" s="209"/>
      <c r="N5966" s="209"/>
      <c r="O5966" s="209"/>
      <c r="P5966" s="209"/>
      <c r="Q5966" s="209"/>
      <c r="R5966" s="209"/>
      <c r="S5966" s="209"/>
      <c r="T5966" s="209"/>
      <c r="U5966" s="209"/>
      <c r="V5966" s="209"/>
    </row>
    <row r="5967" spans="4:22" x14ac:dyDescent="0.25">
      <c r="D5967" s="209"/>
      <c r="E5967" s="209"/>
      <c r="F5967" s="209"/>
      <c r="G5967" s="209"/>
      <c r="H5967" s="209"/>
      <c r="I5967" s="209"/>
      <c r="J5967" s="209"/>
      <c r="N5967" s="209"/>
      <c r="O5967" s="209"/>
      <c r="P5967" s="209"/>
      <c r="Q5967" s="209"/>
      <c r="R5967" s="209"/>
      <c r="S5967" s="209"/>
      <c r="T5967" s="209"/>
      <c r="U5967" s="209"/>
      <c r="V5967" s="209"/>
    </row>
    <row r="5968" spans="4:22" x14ac:dyDescent="0.25">
      <c r="D5968" s="209"/>
      <c r="E5968" s="209"/>
      <c r="F5968" s="209"/>
      <c r="G5968" s="209"/>
      <c r="H5968" s="209"/>
      <c r="I5968" s="209"/>
      <c r="J5968" s="209"/>
      <c r="N5968" s="209"/>
      <c r="O5968" s="209"/>
      <c r="P5968" s="209"/>
      <c r="Q5968" s="209"/>
      <c r="R5968" s="209"/>
      <c r="S5968" s="209"/>
      <c r="T5968" s="209"/>
      <c r="U5968" s="209"/>
      <c r="V5968" s="209"/>
    </row>
    <row r="5969" spans="4:22" x14ac:dyDescent="0.25">
      <c r="D5969" s="209"/>
      <c r="E5969" s="209"/>
      <c r="F5969" s="209"/>
      <c r="G5969" s="209"/>
      <c r="H5969" s="209"/>
      <c r="I5969" s="209"/>
      <c r="J5969" s="209"/>
      <c r="N5969" s="209"/>
      <c r="O5969" s="209"/>
      <c r="P5969" s="209"/>
      <c r="Q5969" s="209"/>
      <c r="R5969" s="209"/>
      <c r="S5969" s="209"/>
      <c r="T5969" s="209"/>
      <c r="U5969" s="209"/>
      <c r="V5969" s="209"/>
    </row>
    <row r="5970" spans="4:22" x14ac:dyDescent="0.25">
      <c r="D5970" s="209"/>
      <c r="E5970" s="209"/>
      <c r="F5970" s="209"/>
      <c r="G5970" s="209"/>
      <c r="H5970" s="209"/>
      <c r="I5970" s="209"/>
      <c r="J5970" s="209"/>
      <c r="N5970" s="209"/>
      <c r="O5970" s="209"/>
      <c r="P5970" s="209"/>
      <c r="Q5970" s="209"/>
      <c r="R5970" s="209"/>
      <c r="S5970" s="209"/>
      <c r="T5970" s="209"/>
      <c r="U5970" s="209"/>
      <c r="V5970" s="209"/>
    </row>
    <row r="5971" spans="4:22" x14ac:dyDescent="0.25">
      <c r="D5971" s="209"/>
      <c r="E5971" s="209"/>
      <c r="F5971" s="209"/>
      <c r="G5971" s="209"/>
      <c r="H5971" s="209"/>
      <c r="I5971" s="209"/>
      <c r="J5971" s="209"/>
      <c r="N5971" s="209"/>
      <c r="O5971" s="209"/>
      <c r="P5971" s="209"/>
      <c r="Q5971" s="209"/>
      <c r="R5971" s="209"/>
      <c r="S5971" s="209"/>
      <c r="T5971" s="209"/>
      <c r="U5971" s="209"/>
      <c r="V5971" s="209"/>
    </row>
    <row r="5972" spans="4:22" x14ac:dyDescent="0.25">
      <c r="D5972" s="209"/>
      <c r="E5972" s="209"/>
      <c r="F5972" s="209"/>
      <c r="G5972" s="209"/>
      <c r="H5972" s="209"/>
      <c r="I5972" s="209"/>
      <c r="J5972" s="209"/>
      <c r="N5972" s="209"/>
      <c r="O5972" s="209"/>
      <c r="P5972" s="209"/>
      <c r="Q5972" s="209"/>
      <c r="R5972" s="209"/>
      <c r="S5972" s="209"/>
      <c r="T5972" s="209"/>
      <c r="U5972" s="209"/>
      <c r="V5972" s="209"/>
    </row>
    <row r="5973" spans="4:22" x14ac:dyDescent="0.25">
      <c r="D5973" s="209"/>
      <c r="E5973" s="209"/>
      <c r="F5973" s="209"/>
      <c r="G5973" s="209"/>
      <c r="H5973" s="209"/>
      <c r="I5973" s="209"/>
      <c r="J5973" s="209"/>
      <c r="N5973" s="209"/>
      <c r="O5973" s="209"/>
      <c r="P5973" s="209"/>
      <c r="Q5973" s="209"/>
      <c r="R5973" s="209"/>
      <c r="S5973" s="209"/>
      <c r="T5973" s="209"/>
      <c r="U5973" s="209"/>
      <c r="V5973" s="209"/>
    </row>
    <row r="5974" spans="4:22" x14ac:dyDescent="0.25">
      <c r="D5974" s="209"/>
      <c r="E5974" s="209"/>
      <c r="F5974" s="209"/>
      <c r="G5974" s="209"/>
      <c r="H5974" s="209"/>
      <c r="I5974" s="209"/>
      <c r="J5974" s="209"/>
      <c r="N5974" s="209"/>
      <c r="O5974" s="209"/>
      <c r="P5974" s="209"/>
      <c r="Q5974" s="209"/>
      <c r="R5974" s="209"/>
      <c r="S5974" s="209"/>
      <c r="T5974" s="209"/>
      <c r="U5974" s="209"/>
      <c r="V5974" s="209"/>
    </row>
    <row r="5975" spans="4:22" x14ac:dyDescent="0.25">
      <c r="D5975" s="209"/>
      <c r="E5975" s="209"/>
      <c r="F5975" s="209"/>
      <c r="G5975" s="209"/>
      <c r="H5975" s="209"/>
      <c r="I5975" s="209"/>
      <c r="J5975" s="209"/>
      <c r="N5975" s="209"/>
      <c r="O5975" s="209"/>
      <c r="P5975" s="209"/>
      <c r="Q5975" s="209"/>
      <c r="R5975" s="209"/>
      <c r="S5975" s="209"/>
      <c r="T5975" s="209"/>
      <c r="U5975" s="209"/>
      <c r="V5975" s="209"/>
    </row>
    <row r="5976" spans="4:22" x14ac:dyDescent="0.25">
      <c r="D5976" s="209"/>
      <c r="E5976" s="209"/>
      <c r="F5976" s="209"/>
      <c r="G5976" s="209"/>
      <c r="H5976" s="209"/>
      <c r="I5976" s="209"/>
      <c r="J5976" s="209"/>
      <c r="N5976" s="209"/>
      <c r="O5976" s="209"/>
      <c r="P5976" s="209"/>
      <c r="Q5976" s="209"/>
      <c r="R5976" s="209"/>
      <c r="S5976" s="209"/>
      <c r="T5976" s="209"/>
      <c r="U5976" s="209"/>
      <c r="V5976" s="209"/>
    </row>
    <row r="5977" spans="4:22" x14ac:dyDescent="0.25">
      <c r="D5977" s="209"/>
      <c r="E5977" s="209"/>
      <c r="F5977" s="209"/>
      <c r="G5977" s="209"/>
      <c r="H5977" s="209"/>
      <c r="I5977" s="209"/>
      <c r="J5977" s="209"/>
      <c r="N5977" s="209"/>
      <c r="O5977" s="209"/>
      <c r="P5977" s="209"/>
      <c r="Q5977" s="209"/>
      <c r="R5977" s="209"/>
      <c r="S5977" s="209"/>
      <c r="T5977" s="209"/>
      <c r="U5977" s="209"/>
      <c r="V5977" s="209"/>
    </row>
    <row r="5978" spans="4:22" x14ac:dyDescent="0.25">
      <c r="D5978" s="209"/>
      <c r="E5978" s="209"/>
      <c r="F5978" s="209"/>
      <c r="G5978" s="209"/>
      <c r="H5978" s="209"/>
      <c r="I5978" s="209"/>
      <c r="J5978" s="209"/>
      <c r="N5978" s="209"/>
      <c r="O5978" s="209"/>
      <c r="P5978" s="209"/>
      <c r="Q5978" s="209"/>
      <c r="R5978" s="209"/>
      <c r="S5978" s="209"/>
      <c r="T5978" s="209"/>
      <c r="U5978" s="209"/>
      <c r="V5978" s="209"/>
    </row>
    <row r="5979" spans="4:22" x14ac:dyDescent="0.25">
      <c r="D5979" s="209"/>
      <c r="E5979" s="209"/>
      <c r="F5979" s="209"/>
      <c r="G5979" s="209"/>
      <c r="H5979" s="209"/>
      <c r="I5979" s="209"/>
      <c r="J5979" s="209"/>
      <c r="N5979" s="209"/>
      <c r="O5979" s="209"/>
      <c r="P5979" s="209"/>
      <c r="Q5979" s="209"/>
      <c r="R5979" s="209"/>
      <c r="S5979" s="209"/>
      <c r="T5979" s="209"/>
      <c r="U5979" s="209"/>
      <c r="V5979" s="209"/>
    </row>
    <row r="5980" spans="4:22" x14ac:dyDescent="0.25">
      <c r="D5980" s="209"/>
      <c r="E5980" s="209"/>
      <c r="F5980" s="209"/>
      <c r="G5980" s="209"/>
      <c r="H5980" s="209"/>
      <c r="I5980" s="209"/>
      <c r="J5980" s="209"/>
      <c r="N5980" s="209"/>
      <c r="O5980" s="209"/>
      <c r="P5980" s="209"/>
      <c r="Q5980" s="209"/>
      <c r="R5980" s="209"/>
      <c r="S5980" s="209"/>
      <c r="T5980" s="209"/>
      <c r="U5980" s="209"/>
      <c r="V5980" s="209"/>
    </row>
    <row r="5981" spans="4:22" x14ac:dyDescent="0.25">
      <c r="D5981" s="209"/>
      <c r="E5981" s="209"/>
      <c r="F5981" s="209"/>
      <c r="G5981" s="209"/>
      <c r="H5981" s="209"/>
      <c r="I5981" s="209"/>
      <c r="J5981" s="209"/>
      <c r="N5981" s="209"/>
      <c r="O5981" s="209"/>
      <c r="P5981" s="209"/>
      <c r="Q5981" s="209"/>
      <c r="R5981" s="209"/>
      <c r="S5981" s="209"/>
      <c r="T5981" s="209"/>
      <c r="U5981" s="209"/>
      <c r="V5981" s="209"/>
    </row>
    <row r="5982" spans="4:22" x14ac:dyDescent="0.25">
      <c r="D5982" s="209"/>
      <c r="E5982" s="209"/>
      <c r="F5982" s="209"/>
      <c r="G5982" s="209"/>
      <c r="H5982" s="209"/>
      <c r="I5982" s="209"/>
      <c r="J5982" s="209"/>
      <c r="N5982" s="209"/>
      <c r="O5982" s="209"/>
      <c r="P5982" s="209"/>
      <c r="Q5982" s="209"/>
      <c r="R5982" s="209"/>
      <c r="S5982" s="209"/>
      <c r="T5982" s="209"/>
      <c r="U5982" s="209"/>
      <c r="V5982" s="209"/>
    </row>
    <row r="5983" spans="4:22" x14ac:dyDescent="0.25">
      <c r="D5983" s="209"/>
      <c r="E5983" s="209"/>
      <c r="F5983" s="209"/>
      <c r="G5983" s="209"/>
      <c r="H5983" s="209"/>
      <c r="I5983" s="209"/>
      <c r="J5983" s="209"/>
      <c r="N5983" s="209"/>
      <c r="O5983" s="209"/>
      <c r="P5983" s="209"/>
      <c r="Q5983" s="209"/>
      <c r="R5983" s="209"/>
      <c r="S5983" s="209"/>
      <c r="T5983" s="209"/>
      <c r="U5983" s="209"/>
      <c r="V5983" s="209"/>
    </row>
    <row r="5984" spans="4:22" x14ac:dyDescent="0.25">
      <c r="D5984" s="209"/>
      <c r="E5984" s="209"/>
      <c r="F5984" s="209"/>
      <c r="G5984" s="209"/>
      <c r="H5984" s="209"/>
      <c r="I5984" s="209"/>
      <c r="J5984" s="209"/>
      <c r="N5984" s="209"/>
      <c r="O5984" s="209"/>
      <c r="P5984" s="209"/>
      <c r="Q5984" s="209"/>
      <c r="R5984" s="209"/>
      <c r="S5984" s="209"/>
      <c r="T5984" s="209"/>
      <c r="U5984" s="209"/>
      <c r="V5984" s="209"/>
    </row>
    <row r="5985" spans="4:22" x14ac:dyDescent="0.25">
      <c r="D5985" s="209"/>
      <c r="E5985" s="209"/>
      <c r="F5985" s="209"/>
      <c r="G5985" s="209"/>
      <c r="H5985" s="209"/>
      <c r="I5985" s="209"/>
      <c r="J5985" s="209"/>
      <c r="N5985" s="209"/>
      <c r="O5985" s="209"/>
      <c r="P5985" s="209"/>
      <c r="Q5985" s="209"/>
      <c r="R5985" s="209"/>
      <c r="S5985" s="209"/>
      <c r="T5985" s="209"/>
      <c r="U5985" s="209"/>
      <c r="V5985" s="209"/>
    </row>
    <row r="5986" spans="4:22" x14ac:dyDescent="0.25">
      <c r="D5986" s="209"/>
      <c r="E5986" s="209"/>
      <c r="F5986" s="209"/>
      <c r="G5986" s="209"/>
      <c r="H5986" s="209"/>
      <c r="I5986" s="209"/>
      <c r="J5986" s="209"/>
      <c r="N5986" s="209"/>
      <c r="O5986" s="209"/>
      <c r="P5986" s="209"/>
      <c r="Q5986" s="209"/>
      <c r="R5986" s="209"/>
      <c r="S5986" s="209"/>
      <c r="T5986" s="209"/>
      <c r="U5986" s="209"/>
      <c r="V5986" s="209"/>
    </row>
    <row r="5987" spans="4:22" x14ac:dyDescent="0.25">
      <c r="D5987" s="209"/>
      <c r="E5987" s="209"/>
      <c r="F5987" s="209"/>
      <c r="G5987" s="209"/>
      <c r="H5987" s="209"/>
      <c r="I5987" s="209"/>
      <c r="J5987" s="209"/>
      <c r="N5987" s="209"/>
      <c r="O5987" s="209"/>
      <c r="P5987" s="209"/>
      <c r="Q5987" s="209"/>
      <c r="R5987" s="209"/>
      <c r="S5987" s="209"/>
      <c r="T5987" s="209"/>
      <c r="U5987" s="209"/>
      <c r="V5987" s="209"/>
    </row>
    <row r="5988" spans="4:22" x14ac:dyDescent="0.25">
      <c r="D5988" s="209"/>
      <c r="E5988" s="209"/>
      <c r="F5988" s="209"/>
      <c r="G5988" s="209"/>
      <c r="H5988" s="209"/>
      <c r="I5988" s="209"/>
      <c r="J5988" s="209"/>
      <c r="N5988" s="209"/>
      <c r="O5988" s="209"/>
      <c r="P5988" s="209"/>
      <c r="Q5988" s="209"/>
      <c r="R5988" s="209"/>
      <c r="S5988" s="209"/>
      <c r="T5988" s="209"/>
      <c r="U5988" s="209"/>
      <c r="V5988" s="209"/>
    </row>
    <row r="5989" spans="4:22" x14ac:dyDescent="0.25">
      <c r="D5989" s="209"/>
      <c r="E5989" s="209"/>
      <c r="F5989" s="209"/>
      <c r="G5989" s="209"/>
      <c r="H5989" s="209"/>
      <c r="I5989" s="209"/>
      <c r="J5989" s="209"/>
      <c r="N5989" s="209"/>
      <c r="O5989" s="209"/>
      <c r="P5989" s="209"/>
      <c r="Q5989" s="209"/>
      <c r="R5989" s="209"/>
      <c r="S5989" s="209"/>
      <c r="T5989" s="209"/>
      <c r="U5989" s="209"/>
      <c r="V5989" s="209"/>
    </row>
    <row r="5990" spans="4:22" x14ac:dyDescent="0.25">
      <c r="D5990" s="209"/>
      <c r="E5990" s="209"/>
      <c r="F5990" s="209"/>
      <c r="G5990" s="209"/>
      <c r="H5990" s="209"/>
      <c r="I5990" s="209"/>
      <c r="J5990" s="209"/>
      <c r="N5990" s="209"/>
      <c r="O5990" s="209"/>
      <c r="P5990" s="209"/>
      <c r="Q5990" s="209"/>
      <c r="R5990" s="209"/>
      <c r="S5990" s="209"/>
      <c r="T5990" s="209"/>
      <c r="U5990" s="209"/>
      <c r="V5990" s="209"/>
    </row>
    <row r="5991" spans="4:22" x14ac:dyDescent="0.25">
      <c r="D5991" s="209"/>
      <c r="E5991" s="209"/>
      <c r="F5991" s="209"/>
      <c r="G5991" s="209"/>
      <c r="H5991" s="209"/>
      <c r="I5991" s="209"/>
      <c r="J5991" s="209"/>
      <c r="N5991" s="209"/>
      <c r="O5991" s="209"/>
      <c r="P5991" s="209"/>
      <c r="Q5991" s="209"/>
      <c r="R5991" s="209"/>
      <c r="S5991" s="209"/>
      <c r="T5991" s="209"/>
      <c r="U5991" s="209"/>
      <c r="V5991" s="209"/>
    </row>
    <row r="5992" spans="4:22" x14ac:dyDescent="0.25">
      <c r="D5992" s="209"/>
      <c r="E5992" s="209"/>
      <c r="F5992" s="209"/>
      <c r="G5992" s="209"/>
      <c r="H5992" s="209"/>
      <c r="I5992" s="209"/>
      <c r="J5992" s="209"/>
      <c r="N5992" s="209"/>
      <c r="O5992" s="209"/>
      <c r="P5992" s="209"/>
      <c r="Q5992" s="209"/>
      <c r="R5992" s="209"/>
      <c r="S5992" s="209"/>
      <c r="T5992" s="209"/>
      <c r="U5992" s="209"/>
      <c r="V5992" s="209"/>
    </row>
    <row r="5993" spans="4:22" x14ac:dyDescent="0.25">
      <c r="D5993" s="209"/>
      <c r="E5993" s="209"/>
      <c r="F5993" s="209"/>
      <c r="G5993" s="209"/>
      <c r="H5993" s="209"/>
      <c r="I5993" s="209"/>
      <c r="J5993" s="209"/>
      <c r="N5993" s="209"/>
      <c r="O5993" s="209"/>
      <c r="P5993" s="209"/>
      <c r="Q5993" s="209"/>
      <c r="R5993" s="209"/>
      <c r="S5993" s="209"/>
      <c r="T5993" s="209"/>
      <c r="U5993" s="209"/>
      <c r="V5993" s="209"/>
    </row>
    <row r="5994" spans="4:22" x14ac:dyDescent="0.25">
      <c r="D5994" s="209"/>
      <c r="E5994" s="209"/>
      <c r="F5994" s="209"/>
      <c r="G5994" s="209"/>
      <c r="H5994" s="209"/>
      <c r="I5994" s="209"/>
      <c r="J5994" s="209"/>
      <c r="N5994" s="209"/>
      <c r="O5994" s="209"/>
      <c r="P5994" s="209"/>
      <c r="Q5994" s="209"/>
      <c r="R5994" s="209"/>
      <c r="S5994" s="209"/>
      <c r="T5994" s="209"/>
      <c r="U5994" s="209"/>
      <c r="V5994" s="209"/>
    </row>
    <row r="5995" spans="4:22" x14ac:dyDescent="0.25">
      <c r="D5995" s="209"/>
      <c r="E5995" s="209"/>
      <c r="F5995" s="209"/>
      <c r="G5995" s="209"/>
      <c r="H5995" s="209"/>
      <c r="I5995" s="209"/>
      <c r="J5995" s="209"/>
      <c r="N5995" s="209"/>
      <c r="O5995" s="209"/>
      <c r="P5995" s="209"/>
      <c r="Q5995" s="209"/>
      <c r="R5995" s="209"/>
      <c r="S5995" s="209"/>
      <c r="T5995" s="209"/>
      <c r="U5995" s="209"/>
      <c r="V5995" s="209"/>
    </row>
    <row r="5996" spans="4:22" x14ac:dyDescent="0.25">
      <c r="D5996" s="209"/>
      <c r="E5996" s="209"/>
      <c r="F5996" s="209"/>
      <c r="G5996" s="209"/>
      <c r="H5996" s="209"/>
      <c r="I5996" s="209"/>
      <c r="J5996" s="209"/>
      <c r="N5996" s="209"/>
      <c r="O5996" s="209"/>
      <c r="P5996" s="209"/>
      <c r="Q5996" s="209"/>
      <c r="R5996" s="209"/>
      <c r="S5996" s="209"/>
      <c r="T5996" s="209"/>
      <c r="U5996" s="209"/>
      <c r="V5996" s="209"/>
    </row>
    <row r="5997" spans="4:22" x14ac:dyDescent="0.25">
      <c r="D5997" s="209"/>
      <c r="E5997" s="209"/>
      <c r="F5997" s="209"/>
      <c r="G5997" s="209"/>
      <c r="H5997" s="209"/>
      <c r="I5997" s="209"/>
      <c r="J5997" s="209"/>
      <c r="N5997" s="209"/>
      <c r="O5997" s="209"/>
      <c r="P5997" s="209"/>
      <c r="Q5997" s="209"/>
      <c r="R5997" s="209"/>
      <c r="S5997" s="209"/>
      <c r="T5997" s="209"/>
      <c r="U5997" s="209"/>
      <c r="V5997" s="209"/>
    </row>
    <row r="5998" spans="4:22" x14ac:dyDescent="0.25">
      <c r="D5998" s="209"/>
      <c r="E5998" s="209"/>
      <c r="F5998" s="209"/>
      <c r="G5998" s="209"/>
      <c r="H5998" s="209"/>
      <c r="I5998" s="209"/>
      <c r="J5998" s="209"/>
      <c r="N5998" s="209"/>
      <c r="O5998" s="209"/>
      <c r="P5998" s="209"/>
      <c r="Q5998" s="209"/>
      <c r="R5998" s="209"/>
      <c r="S5998" s="209"/>
      <c r="T5998" s="209"/>
      <c r="U5998" s="209"/>
      <c r="V5998" s="209"/>
    </row>
    <row r="5999" spans="4:22" x14ac:dyDescent="0.25">
      <c r="D5999" s="209"/>
      <c r="E5999" s="209"/>
      <c r="F5999" s="209"/>
      <c r="G5999" s="209"/>
      <c r="H5999" s="209"/>
      <c r="I5999" s="209"/>
      <c r="J5999" s="209"/>
      <c r="N5999" s="209"/>
      <c r="O5999" s="209"/>
      <c r="P5999" s="209"/>
      <c r="Q5999" s="209"/>
      <c r="R5999" s="209"/>
      <c r="S5999" s="209"/>
      <c r="T5999" s="209"/>
      <c r="U5999" s="209"/>
      <c r="V5999" s="209"/>
    </row>
    <row r="6000" spans="4:22" x14ac:dyDescent="0.25">
      <c r="D6000" s="209"/>
      <c r="E6000" s="209"/>
      <c r="F6000" s="209"/>
      <c r="G6000" s="209"/>
      <c r="H6000" s="209"/>
      <c r="I6000" s="209"/>
      <c r="J6000" s="209"/>
      <c r="N6000" s="209"/>
      <c r="O6000" s="209"/>
      <c r="P6000" s="209"/>
      <c r="Q6000" s="209"/>
      <c r="R6000" s="209"/>
      <c r="S6000" s="209"/>
      <c r="T6000" s="209"/>
      <c r="U6000" s="209"/>
      <c r="V6000" s="209"/>
    </row>
    <row r="6001" spans="4:22" x14ac:dyDescent="0.25">
      <c r="D6001" s="209"/>
      <c r="E6001" s="209"/>
      <c r="F6001" s="209"/>
      <c r="G6001" s="209"/>
      <c r="H6001" s="209"/>
      <c r="I6001" s="209"/>
      <c r="J6001" s="209"/>
      <c r="N6001" s="209"/>
      <c r="O6001" s="209"/>
      <c r="P6001" s="209"/>
      <c r="Q6001" s="209"/>
      <c r="R6001" s="209"/>
      <c r="S6001" s="209"/>
      <c r="T6001" s="209"/>
      <c r="U6001" s="209"/>
      <c r="V6001" s="209"/>
    </row>
    <row r="6002" spans="4:22" x14ac:dyDescent="0.25">
      <c r="D6002" s="209"/>
      <c r="E6002" s="209"/>
      <c r="F6002" s="209"/>
      <c r="G6002" s="209"/>
      <c r="H6002" s="209"/>
      <c r="I6002" s="209"/>
      <c r="J6002" s="209"/>
      <c r="N6002" s="209"/>
      <c r="O6002" s="209"/>
      <c r="P6002" s="209"/>
      <c r="Q6002" s="209"/>
      <c r="R6002" s="209"/>
      <c r="S6002" s="209"/>
      <c r="T6002" s="209"/>
      <c r="U6002" s="209"/>
      <c r="V6002" s="209"/>
    </row>
    <row r="6003" spans="4:22" x14ac:dyDescent="0.25">
      <c r="D6003" s="209"/>
      <c r="E6003" s="209"/>
      <c r="F6003" s="209"/>
      <c r="G6003" s="209"/>
      <c r="H6003" s="209"/>
      <c r="I6003" s="209"/>
      <c r="J6003" s="209"/>
      <c r="N6003" s="209"/>
      <c r="O6003" s="209"/>
      <c r="P6003" s="209"/>
      <c r="Q6003" s="209"/>
      <c r="R6003" s="209"/>
      <c r="S6003" s="209"/>
      <c r="T6003" s="209"/>
      <c r="U6003" s="209"/>
      <c r="V6003" s="209"/>
    </row>
    <row r="6004" spans="4:22" x14ac:dyDescent="0.25">
      <c r="D6004" s="209"/>
      <c r="E6004" s="209"/>
      <c r="F6004" s="209"/>
      <c r="G6004" s="209"/>
      <c r="H6004" s="209"/>
      <c r="I6004" s="209"/>
      <c r="J6004" s="209"/>
      <c r="N6004" s="209"/>
      <c r="O6004" s="209"/>
      <c r="P6004" s="209"/>
      <c r="Q6004" s="209"/>
      <c r="R6004" s="209"/>
      <c r="S6004" s="209"/>
      <c r="T6004" s="209"/>
      <c r="U6004" s="209"/>
      <c r="V6004" s="209"/>
    </row>
    <row r="6005" spans="4:22" x14ac:dyDescent="0.25">
      <c r="D6005" s="209"/>
      <c r="E6005" s="209"/>
      <c r="F6005" s="209"/>
      <c r="G6005" s="209"/>
      <c r="H6005" s="209"/>
      <c r="I6005" s="209"/>
      <c r="J6005" s="209"/>
      <c r="N6005" s="209"/>
      <c r="O6005" s="209"/>
      <c r="P6005" s="209"/>
      <c r="Q6005" s="209"/>
      <c r="R6005" s="209"/>
      <c r="S6005" s="209"/>
      <c r="T6005" s="209"/>
      <c r="U6005" s="209"/>
      <c r="V6005" s="209"/>
    </row>
  </sheetData>
  <mergeCells count="1">
    <mergeCell ref="C28:AI28"/>
  </mergeCells>
  <phoneticPr fontId="6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706C-7CCC-AF45-9929-9892A6D67272}">
  <sheetPr>
    <tabColor theme="7" tint="-0.499984740745262"/>
  </sheetPr>
  <dimension ref="A2:F104"/>
  <sheetViews>
    <sheetView showGridLines="0" zoomScaleNormal="100" workbookViewId="0"/>
  </sheetViews>
  <sheetFormatPr defaultColWidth="9" defaultRowHeight="11.5" x14ac:dyDescent="0.25"/>
  <cols>
    <col min="1" max="1" width="5.09765625" customWidth="1"/>
    <col min="2" max="2" width="20.59765625" customWidth="1"/>
    <col min="3" max="3" width="59" customWidth="1"/>
    <col min="4" max="4" width="84.59765625" customWidth="1"/>
    <col min="5" max="5" width="84.3984375" customWidth="1"/>
  </cols>
  <sheetData>
    <row r="2" spans="1:5" s="222" customFormat="1" ht="18.5" x14ac:dyDescent="0.45">
      <c r="A2" s="222" t="s">
        <v>338</v>
      </c>
    </row>
    <row r="3" spans="1:5" s="221" customFormat="1" ht="14.5" x14ac:dyDescent="0.25">
      <c r="A3" s="221" t="s">
        <v>387</v>
      </c>
    </row>
    <row r="5" spans="1:5" x14ac:dyDescent="0.25">
      <c r="C5" s="288" t="s">
        <v>388</v>
      </c>
      <c r="D5" s="288" t="s">
        <v>389</v>
      </c>
      <c r="E5" s="288" t="s">
        <v>390</v>
      </c>
    </row>
    <row r="6" spans="1:5" ht="207" customHeight="1" x14ac:dyDescent="0.25">
      <c r="C6" s="2" t="s">
        <v>391</v>
      </c>
      <c r="D6" s="287" t="s">
        <v>392</v>
      </c>
      <c r="E6" s="287" t="s">
        <v>912</v>
      </c>
    </row>
    <row r="9" spans="1:5" ht="12" thickBot="1" x14ac:dyDescent="0.3">
      <c r="B9" s="319"/>
      <c r="C9" s="319"/>
      <c r="D9" s="341" t="s">
        <v>393</v>
      </c>
      <c r="E9" s="340" t="s">
        <v>394</v>
      </c>
    </row>
    <row r="10" spans="1:5" ht="12" thickBot="1" x14ac:dyDescent="0.3">
      <c r="B10" s="318" t="s">
        <v>395</v>
      </c>
      <c r="C10" s="306" t="s">
        <v>396</v>
      </c>
      <c r="D10" s="299"/>
      <c r="E10" s="299"/>
    </row>
    <row r="11" spans="1:5" ht="12" thickBot="1" x14ac:dyDescent="0.3">
      <c r="B11" s="294"/>
      <c r="C11" s="297" t="s">
        <v>397</v>
      </c>
      <c r="D11" s="317" t="s">
        <v>398</v>
      </c>
      <c r="E11" s="317" t="s">
        <v>399</v>
      </c>
    </row>
    <row r="12" spans="1:5" ht="12" thickBot="1" x14ac:dyDescent="0.3">
      <c r="B12" s="294"/>
      <c r="C12" s="298" t="s">
        <v>400</v>
      </c>
      <c r="D12" s="314" t="s">
        <v>401</v>
      </c>
      <c r="E12" s="314" t="s">
        <v>401</v>
      </c>
    </row>
    <row r="13" spans="1:5" x14ac:dyDescent="0.25">
      <c r="B13" s="294"/>
      <c r="C13" s="320" t="s">
        <v>402</v>
      </c>
      <c r="D13" s="456" t="s">
        <v>403</v>
      </c>
      <c r="E13" s="456" t="s">
        <v>404</v>
      </c>
    </row>
    <row r="14" spans="1:5" x14ac:dyDescent="0.25">
      <c r="B14" s="294"/>
      <c r="C14" s="321"/>
      <c r="D14" s="316" t="s">
        <v>405</v>
      </c>
      <c r="E14" s="316" t="s">
        <v>406</v>
      </c>
    </row>
    <row r="15" spans="1:5" ht="12" thickBot="1" x14ac:dyDescent="0.3">
      <c r="B15" s="294"/>
      <c r="C15" s="322"/>
      <c r="D15" s="315" t="s">
        <v>407</v>
      </c>
      <c r="E15" s="315" t="s">
        <v>408</v>
      </c>
    </row>
    <row r="16" spans="1:5" x14ac:dyDescent="0.25">
      <c r="B16" s="294"/>
      <c r="C16" s="320" t="s">
        <v>409</v>
      </c>
      <c r="D16" s="456" t="s">
        <v>410</v>
      </c>
      <c r="E16" s="456" t="s">
        <v>411</v>
      </c>
    </row>
    <row r="17" spans="2:6" ht="12" thickBot="1" x14ac:dyDescent="0.3">
      <c r="B17" s="294"/>
      <c r="C17" s="322"/>
      <c r="D17" s="315" t="s">
        <v>412</v>
      </c>
      <c r="E17" s="315" t="s">
        <v>413</v>
      </c>
    </row>
    <row r="18" spans="2:6" ht="12" thickBot="1" x14ac:dyDescent="0.3">
      <c r="B18" s="294"/>
      <c r="C18" s="298" t="s">
        <v>414</v>
      </c>
      <c r="D18" s="314" t="s">
        <v>415</v>
      </c>
      <c r="E18" s="314" t="s">
        <v>415</v>
      </c>
    </row>
    <row r="19" spans="2:6" ht="12" thickBot="1" x14ac:dyDescent="0.3">
      <c r="B19" s="294"/>
      <c r="C19" s="298" t="s">
        <v>416</v>
      </c>
      <c r="D19" s="314" t="s">
        <v>417</v>
      </c>
      <c r="E19" s="314" t="s">
        <v>417</v>
      </c>
    </row>
    <row r="20" spans="2:6" ht="12" thickBot="1" x14ac:dyDescent="0.3">
      <c r="B20" s="294"/>
      <c r="C20" s="290" t="s">
        <v>418</v>
      </c>
      <c r="D20" s="313" t="s">
        <v>419</v>
      </c>
      <c r="E20" s="313" t="s">
        <v>419</v>
      </c>
    </row>
    <row r="21" spans="2:6" ht="12" thickBot="1" x14ac:dyDescent="0.3">
      <c r="B21" s="294"/>
      <c r="C21" s="303" t="s">
        <v>420</v>
      </c>
      <c r="D21" s="299"/>
      <c r="E21" s="299"/>
    </row>
    <row r="22" spans="2:6" ht="12" thickBot="1" x14ac:dyDescent="0.3">
      <c r="B22" s="294"/>
      <c r="C22" s="298" t="s">
        <v>421</v>
      </c>
      <c r="D22" s="314" t="s">
        <v>422</v>
      </c>
      <c r="E22" s="314" t="s">
        <v>422</v>
      </c>
    </row>
    <row r="23" spans="2:6" x14ac:dyDescent="0.25">
      <c r="B23" s="294"/>
      <c r="C23" s="320" t="s">
        <v>423</v>
      </c>
      <c r="D23" s="456" t="s">
        <v>424</v>
      </c>
      <c r="E23" s="456" t="s">
        <v>424</v>
      </c>
    </row>
    <row r="24" spans="2:6" ht="12" thickBot="1" x14ac:dyDescent="0.3">
      <c r="B24" s="294"/>
      <c r="C24" s="323"/>
      <c r="D24" s="455"/>
      <c r="E24" s="455"/>
    </row>
    <row r="25" spans="2:6" ht="12" thickBot="1" x14ac:dyDescent="0.3">
      <c r="B25" s="294"/>
      <c r="C25" s="291" t="s">
        <v>425</v>
      </c>
      <c r="D25" s="299"/>
      <c r="E25" s="299"/>
    </row>
    <row r="26" spans="2:6" ht="12" thickBot="1" x14ac:dyDescent="0.3">
      <c r="B26" s="302"/>
      <c r="C26" s="301" t="s">
        <v>426</v>
      </c>
      <c r="D26" s="498" t="s">
        <v>427</v>
      </c>
      <c r="E26" s="498" t="s">
        <v>847</v>
      </c>
      <c r="F26" s="254"/>
    </row>
    <row r="27" spans="2:6" ht="12" thickBot="1" x14ac:dyDescent="0.3">
      <c r="B27" s="305"/>
      <c r="C27" s="307" t="s">
        <v>428</v>
      </c>
      <c r="D27" s="499"/>
      <c r="E27" s="499"/>
      <c r="F27" s="254"/>
    </row>
    <row r="28" spans="2:6" ht="12" thickBot="1" x14ac:dyDescent="0.3">
      <c r="B28" s="294" t="s">
        <v>429</v>
      </c>
      <c r="C28" s="306" t="s">
        <v>430</v>
      </c>
      <c r="D28" s="299"/>
      <c r="E28" s="299"/>
      <c r="F28" s="254"/>
    </row>
    <row r="29" spans="2:6" ht="12" thickBot="1" x14ac:dyDescent="0.3">
      <c r="B29" s="294"/>
      <c r="C29" s="312" t="s">
        <v>431</v>
      </c>
      <c r="D29" s="494" t="s">
        <v>432</v>
      </c>
      <c r="E29" s="494" t="s">
        <v>432</v>
      </c>
      <c r="F29" s="254"/>
    </row>
    <row r="30" spans="2:6" ht="12" thickBot="1" x14ac:dyDescent="0.3">
      <c r="B30" s="294"/>
      <c r="C30" s="310" t="s">
        <v>433</v>
      </c>
      <c r="D30" s="495"/>
      <c r="E30" s="495"/>
      <c r="F30" s="254"/>
    </row>
    <row r="31" spans="2:6" ht="12" thickBot="1" x14ac:dyDescent="0.3">
      <c r="B31" s="294"/>
      <c r="C31" s="303" t="s">
        <v>434</v>
      </c>
      <c r="D31" s="299"/>
      <c r="E31" s="299"/>
      <c r="F31" s="254"/>
    </row>
    <row r="32" spans="2:6" x14ac:dyDescent="0.25">
      <c r="B32" s="302"/>
      <c r="C32" s="324" t="s">
        <v>435</v>
      </c>
      <c r="D32" s="501" t="s">
        <v>436</v>
      </c>
      <c r="E32" s="501" t="s">
        <v>437</v>
      </c>
      <c r="F32" s="254"/>
    </row>
    <row r="33" spans="2:6" ht="12" thickBot="1" x14ac:dyDescent="0.3">
      <c r="B33" s="302"/>
      <c r="C33" s="325"/>
      <c r="D33" s="502"/>
      <c r="E33" s="502"/>
      <c r="F33" s="254"/>
    </row>
    <row r="34" spans="2:6" ht="12" thickBot="1" x14ac:dyDescent="0.3">
      <c r="B34" s="302"/>
      <c r="C34" s="311" t="s">
        <v>438</v>
      </c>
      <c r="D34" s="342" t="s">
        <v>439</v>
      </c>
      <c r="E34" s="342" t="s">
        <v>440</v>
      </c>
      <c r="F34" s="254"/>
    </row>
    <row r="35" spans="2:6" ht="12" thickBot="1" x14ac:dyDescent="0.3">
      <c r="B35" s="302"/>
      <c r="C35" s="311" t="s">
        <v>441</v>
      </c>
      <c r="D35" s="342" t="s">
        <v>442</v>
      </c>
      <c r="E35" s="342"/>
      <c r="F35" s="254"/>
    </row>
    <row r="36" spans="2:6" x14ac:dyDescent="0.25">
      <c r="B36" s="302"/>
      <c r="C36" s="326" t="s">
        <v>443</v>
      </c>
      <c r="D36" s="343" t="s">
        <v>444</v>
      </c>
      <c r="E36" s="344" t="s">
        <v>445</v>
      </c>
      <c r="F36" s="254"/>
    </row>
    <row r="37" spans="2:6" ht="12" thickBot="1" x14ac:dyDescent="0.3">
      <c r="B37" s="302"/>
      <c r="C37" s="325"/>
      <c r="D37" s="457" t="s">
        <v>446</v>
      </c>
      <c r="E37" s="345" t="s">
        <v>447</v>
      </c>
      <c r="F37" s="254"/>
    </row>
    <row r="38" spans="2:6" ht="12" thickBot="1" x14ac:dyDescent="0.3">
      <c r="B38" s="302"/>
      <c r="C38" s="311" t="s">
        <v>448</v>
      </c>
      <c r="D38" s="342" t="s">
        <v>449</v>
      </c>
      <c r="E38" s="346" t="s">
        <v>450</v>
      </c>
      <c r="F38" s="254"/>
    </row>
    <row r="39" spans="2:6" x14ac:dyDescent="0.25">
      <c r="B39" s="294"/>
      <c r="C39" s="327" t="s">
        <v>451</v>
      </c>
      <c r="D39" s="343" t="s">
        <v>452</v>
      </c>
      <c r="E39" s="344" t="s">
        <v>453</v>
      </c>
      <c r="F39" s="254"/>
    </row>
    <row r="40" spans="2:6" ht="12" thickBot="1" x14ac:dyDescent="0.3">
      <c r="B40" s="294"/>
      <c r="C40" s="328"/>
      <c r="D40" s="457" t="s">
        <v>454</v>
      </c>
      <c r="E40" s="345" t="s">
        <v>455</v>
      </c>
      <c r="F40" s="254"/>
    </row>
    <row r="41" spans="2:6" ht="12" thickBot="1" x14ac:dyDescent="0.3">
      <c r="B41" s="294"/>
      <c r="C41" s="310" t="s">
        <v>456</v>
      </c>
      <c r="D41" s="313" t="s">
        <v>457</v>
      </c>
      <c r="E41" s="347" t="s">
        <v>458</v>
      </c>
      <c r="F41" s="254"/>
    </row>
    <row r="42" spans="2:6" ht="12" thickBot="1" x14ac:dyDescent="0.3">
      <c r="B42" s="294"/>
      <c r="C42" s="303" t="s">
        <v>420</v>
      </c>
      <c r="D42" s="299"/>
      <c r="E42" s="299"/>
      <c r="F42" s="254"/>
    </row>
    <row r="43" spans="2:6" ht="23.5" thickBot="1" x14ac:dyDescent="0.3">
      <c r="B43" s="294"/>
      <c r="C43" s="309" t="s">
        <v>459</v>
      </c>
      <c r="D43" s="348" t="s">
        <v>419</v>
      </c>
      <c r="E43" s="348" t="s">
        <v>845</v>
      </c>
      <c r="F43" s="254"/>
    </row>
    <row r="44" spans="2:6" ht="12" thickBot="1" x14ac:dyDescent="0.3">
      <c r="B44" s="294"/>
      <c r="C44" s="308" t="s">
        <v>421</v>
      </c>
      <c r="D44" s="314" t="s">
        <v>422</v>
      </c>
      <c r="E44" s="314" t="s">
        <v>422</v>
      </c>
      <c r="F44" s="254"/>
    </row>
    <row r="45" spans="2:6" x14ac:dyDescent="0.25">
      <c r="B45" s="294"/>
      <c r="C45" s="329" t="s">
        <v>423</v>
      </c>
      <c r="D45" s="343" t="s">
        <v>460</v>
      </c>
      <c r="E45" s="343" t="s">
        <v>460</v>
      </c>
      <c r="F45" s="254"/>
    </row>
    <row r="46" spans="2:6" ht="12" thickBot="1" x14ac:dyDescent="0.3">
      <c r="B46" s="294"/>
      <c r="C46" s="330"/>
      <c r="D46" s="349"/>
      <c r="E46" s="349"/>
      <c r="F46" s="254"/>
    </row>
    <row r="47" spans="2:6" ht="12" thickBot="1" x14ac:dyDescent="0.3">
      <c r="B47" s="294"/>
      <c r="C47" s="303" t="s">
        <v>461</v>
      </c>
      <c r="D47" s="350"/>
      <c r="E47" s="350"/>
      <c r="F47" s="254"/>
    </row>
    <row r="48" spans="2:6" ht="12" thickBot="1" x14ac:dyDescent="0.3">
      <c r="B48" s="294"/>
      <c r="C48" s="297" t="s">
        <v>462</v>
      </c>
      <c r="D48" s="317" t="s">
        <v>463</v>
      </c>
      <c r="E48" s="317" t="s">
        <v>463</v>
      </c>
      <c r="F48" s="254"/>
    </row>
    <row r="49" spans="2:6" ht="12" thickBot="1" x14ac:dyDescent="0.3">
      <c r="B49" s="302"/>
      <c r="C49" s="295" t="s">
        <v>464</v>
      </c>
      <c r="D49" s="500" t="s">
        <v>432</v>
      </c>
      <c r="E49" s="500" t="s">
        <v>432</v>
      </c>
      <c r="F49" s="254"/>
    </row>
    <row r="50" spans="2:6" ht="12" thickBot="1" x14ac:dyDescent="0.3">
      <c r="B50" s="305"/>
      <c r="C50" s="307" t="s">
        <v>465</v>
      </c>
      <c r="D50" s="499"/>
      <c r="E50" s="499"/>
      <c r="F50" s="254"/>
    </row>
    <row r="51" spans="2:6" ht="12" thickBot="1" x14ac:dyDescent="0.3">
      <c r="B51" s="294" t="s">
        <v>466</v>
      </c>
      <c r="C51" s="306" t="s">
        <v>467</v>
      </c>
      <c r="D51" s="350"/>
      <c r="E51" s="350"/>
      <c r="F51" s="254"/>
    </row>
    <row r="52" spans="2:6" ht="12" thickBot="1" x14ac:dyDescent="0.3">
      <c r="B52" s="294"/>
      <c r="C52" s="297" t="s">
        <v>468</v>
      </c>
      <c r="D52" s="317" t="s">
        <v>469</v>
      </c>
      <c r="E52" s="317" t="s">
        <v>469</v>
      </c>
      <c r="F52" s="254"/>
    </row>
    <row r="53" spans="2:6" ht="12" thickBot="1" x14ac:dyDescent="0.3">
      <c r="B53" s="294"/>
      <c r="C53" s="298" t="s">
        <v>470</v>
      </c>
      <c r="D53" s="314" t="s">
        <v>469</v>
      </c>
      <c r="E53" s="314" t="s">
        <v>469</v>
      </c>
      <c r="F53" s="254"/>
    </row>
    <row r="54" spans="2:6" ht="23.5" thickBot="1" x14ac:dyDescent="0.3">
      <c r="B54" s="294"/>
      <c r="C54" s="290" t="s">
        <v>471</v>
      </c>
      <c r="D54" s="313" t="s">
        <v>472</v>
      </c>
      <c r="E54" s="313" t="s">
        <v>472</v>
      </c>
      <c r="F54" s="254"/>
    </row>
    <row r="55" spans="2:6" ht="12" thickBot="1" x14ac:dyDescent="0.3">
      <c r="B55" s="294"/>
      <c r="C55" s="291" t="s">
        <v>473</v>
      </c>
      <c r="D55" s="350"/>
      <c r="E55" s="350"/>
      <c r="F55" s="254"/>
    </row>
    <row r="56" spans="2:6" ht="12" thickBot="1" x14ac:dyDescent="0.3">
      <c r="B56" s="294"/>
      <c r="C56" s="297" t="s">
        <v>474</v>
      </c>
      <c r="D56" s="503" t="s">
        <v>475</v>
      </c>
      <c r="E56" s="503" t="s">
        <v>475</v>
      </c>
      <c r="F56" s="254"/>
    </row>
    <row r="57" spans="2:6" ht="14.25" customHeight="1" thickBot="1" x14ac:dyDescent="0.3">
      <c r="B57" s="294"/>
      <c r="C57" s="298" t="s">
        <v>476</v>
      </c>
      <c r="D57" s="504"/>
      <c r="E57" s="504"/>
      <c r="F57" s="254"/>
    </row>
    <row r="58" spans="2:6" ht="12" thickBot="1" x14ac:dyDescent="0.3">
      <c r="B58" s="294"/>
      <c r="C58" s="298" t="s">
        <v>477</v>
      </c>
      <c r="D58" s="504"/>
      <c r="E58" s="504"/>
      <c r="F58" s="254"/>
    </row>
    <row r="59" spans="2:6" ht="12" thickBot="1" x14ac:dyDescent="0.3">
      <c r="B59" s="294"/>
      <c r="C59" s="290" t="s">
        <v>478</v>
      </c>
      <c r="D59" s="505"/>
      <c r="E59" s="505"/>
      <c r="F59" s="254"/>
    </row>
    <row r="60" spans="2:6" ht="12" thickBot="1" x14ac:dyDescent="0.3">
      <c r="B60" s="294"/>
      <c r="C60" s="291" t="s">
        <v>420</v>
      </c>
      <c r="D60" s="299"/>
      <c r="E60" s="299"/>
      <c r="F60" s="254"/>
    </row>
    <row r="61" spans="2:6" x14ac:dyDescent="0.25">
      <c r="B61" s="302"/>
      <c r="C61" s="331" t="s">
        <v>479</v>
      </c>
      <c r="D61" s="494" t="s">
        <v>432</v>
      </c>
      <c r="E61" s="494" t="s">
        <v>432</v>
      </c>
      <c r="F61" s="254"/>
    </row>
    <row r="62" spans="2:6" ht="13" customHeight="1" thickBot="1" x14ac:dyDescent="0.3">
      <c r="B62" s="305"/>
      <c r="C62" s="332"/>
      <c r="D62" s="495"/>
      <c r="E62" s="495"/>
      <c r="F62" s="254"/>
    </row>
    <row r="63" spans="2:6" ht="23.5" thickBot="1" x14ac:dyDescent="0.3">
      <c r="B63" s="294" t="s">
        <v>480</v>
      </c>
      <c r="C63" s="306" t="s">
        <v>481</v>
      </c>
      <c r="D63" s="299"/>
      <c r="E63" s="299"/>
      <c r="F63" s="254"/>
    </row>
    <row r="64" spans="2:6" ht="12" thickBot="1" x14ac:dyDescent="0.3">
      <c r="B64" s="294"/>
      <c r="C64" s="297" t="s">
        <v>482</v>
      </c>
      <c r="D64" s="496" t="s">
        <v>483</v>
      </c>
      <c r="E64" s="496" t="s">
        <v>483</v>
      </c>
      <c r="F64" s="254"/>
    </row>
    <row r="65" spans="2:6" ht="12" thickBot="1" x14ac:dyDescent="0.3">
      <c r="B65" s="294"/>
      <c r="C65" s="298" t="s">
        <v>484</v>
      </c>
      <c r="D65" s="497"/>
      <c r="E65" s="497"/>
      <c r="F65" s="254"/>
    </row>
    <row r="66" spans="2:6" ht="12" thickBot="1" x14ac:dyDescent="0.3">
      <c r="B66" s="294"/>
      <c r="C66" s="290" t="s">
        <v>485</v>
      </c>
      <c r="D66" s="289"/>
      <c r="E66" s="289"/>
      <c r="F66" s="254"/>
    </row>
    <row r="67" spans="2:6" ht="12" thickBot="1" x14ac:dyDescent="0.3">
      <c r="B67" s="294"/>
      <c r="C67" s="291" t="s">
        <v>486</v>
      </c>
      <c r="D67" s="299"/>
      <c r="E67" s="299"/>
      <c r="F67" s="254"/>
    </row>
    <row r="68" spans="2:6" ht="12" thickBot="1" x14ac:dyDescent="0.3">
      <c r="B68" s="305"/>
      <c r="C68" s="304" t="s">
        <v>487</v>
      </c>
      <c r="D68" s="339" t="s">
        <v>419</v>
      </c>
      <c r="E68" s="339" t="s">
        <v>419</v>
      </c>
      <c r="F68" s="254"/>
    </row>
    <row r="69" spans="2:6" ht="23.5" thickBot="1" x14ac:dyDescent="0.3">
      <c r="B69" s="294" t="s">
        <v>488</v>
      </c>
      <c r="C69" s="303" t="s">
        <v>425</v>
      </c>
      <c r="D69" s="299"/>
      <c r="E69" s="299"/>
      <c r="F69" s="254"/>
    </row>
    <row r="70" spans="2:6" ht="12" thickBot="1" x14ac:dyDescent="0.3">
      <c r="B70" s="294"/>
      <c r="C70" s="297" t="s">
        <v>426</v>
      </c>
      <c r="D70" s="296"/>
      <c r="E70" s="498" t="s">
        <v>847</v>
      </c>
      <c r="F70" s="254"/>
    </row>
    <row r="71" spans="2:6" ht="12" thickBot="1" x14ac:dyDescent="0.3">
      <c r="B71" s="294"/>
      <c r="C71" s="290" t="s">
        <v>428</v>
      </c>
      <c r="D71" s="289"/>
      <c r="E71" s="499"/>
      <c r="F71" s="254"/>
    </row>
    <row r="72" spans="2:6" ht="12" thickBot="1" x14ac:dyDescent="0.3">
      <c r="B72" s="294"/>
      <c r="C72" s="291" t="s">
        <v>489</v>
      </c>
      <c r="D72" s="299"/>
      <c r="E72" s="299"/>
      <c r="F72" s="254"/>
    </row>
    <row r="73" spans="2:6" ht="12" thickBot="1" x14ac:dyDescent="0.3">
      <c r="B73" s="294"/>
      <c r="C73" s="297" t="s">
        <v>490</v>
      </c>
      <c r="D73" s="498" t="s">
        <v>491</v>
      </c>
      <c r="E73" s="498" t="s">
        <v>491</v>
      </c>
      <c r="F73" s="254"/>
    </row>
    <row r="74" spans="2:6" ht="12" thickBot="1" x14ac:dyDescent="0.3">
      <c r="B74" s="294"/>
      <c r="C74" s="290" t="s">
        <v>492</v>
      </c>
      <c r="D74" s="499"/>
      <c r="E74" s="499"/>
      <c r="F74" s="254"/>
    </row>
    <row r="75" spans="2:6" ht="12" thickBot="1" x14ac:dyDescent="0.3">
      <c r="B75" s="294"/>
      <c r="C75" s="291" t="s">
        <v>493</v>
      </c>
      <c r="D75" s="299"/>
      <c r="E75" s="299"/>
      <c r="F75" s="254"/>
    </row>
    <row r="76" spans="2:6" ht="12" thickBot="1" x14ac:dyDescent="0.3">
      <c r="B76" s="302"/>
      <c r="C76" s="301" t="s">
        <v>494</v>
      </c>
      <c r="D76" s="317" t="s">
        <v>495</v>
      </c>
      <c r="E76" s="498" t="s">
        <v>913</v>
      </c>
      <c r="F76" s="254"/>
    </row>
    <row r="77" spans="2:6" x14ac:dyDescent="0.25">
      <c r="B77" s="302"/>
      <c r="C77" s="333" t="s">
        <v>496</v>
      </c>
      <c r="D77" s="500" t="s">
        <v>497</v>
      </c>
      <c r="E77" s="506"/>
      <c r="F77" s="254"/>
    </row>
    <row r="78" spans="2:6" ht="13" customHeight="1" thickBot="1" x14ac:dyDescent="0.3">
      <c r="B78" s="305"/>
      <c r="C78" s="332"/>
      <c r="D78" s="499"/>
      <c r="E78" s="499"/>
      <c r="F78" s="254"/>
    </row>
    <row r="79" spans="2:6" ht="12" thickBot="1" x14ac:dyDescent="0.3">
      <c r="B79" s="294" t="s">
        <v>498</v>
      </c>
      <c r="C79" s="300" t="s">
        <v>499</v>
      </c>
      <c r="D79" s="299"/>
      <c r="E79" s="299"/>
      <c r="F79" s="254"/>
    </row>
    <row r="80" spans="2:6" ht="12" thickBot="1" x14ac:dyDescent="0.3">
      <c r="B80" s="293"/>
      <c r="C80" s="297" t="s">
        <v>500</v>
      </c>
      <c r="D80" s="317" t="s">
        <v>501</v>
      </c>
      <c r="E80" s="317" t="s">
        <v>501</v>
      </c>
      <c r="F80" s="254"/>
    </row>
    <row r="81" spans="2:6" ht="12" thickBot="1" x14ac:dyDescent="0.3">
      <c r="B81" s="293"/>
      <c r="C81" s="298" t="s">
        <v>502</v>
      </c>
      <c r="D81" s="314" t="s">
        <v>419</v>
      </c>
      <c r="E81" s="314" t="s">
        <v>419</v>
      </c>
      <c r="F81" s="254"/>
    </row>
    <row r="82" spans="2:6" ht="12" thickBot="1" x14ac:dyDescent="0.3">
      <c r="B82" s="293"/>
      <c r="C82" s="290" t="s">
        <v>503</v>
      </c>
      <c r="D82" s="313" t="s">
        <v>419</v>
      </c>
      <c r="E82" s="313" t="s">
        <v>419</v>
      </c>
      <c r="F82" s="254"/>
    </row>
    <row r="83" spans="2:6" ht="12" thickBot="1" x14ac:dyDescent="0.3">
      <c r="B83" s="293"/>
      <c r="C83" s="291" t="s">
        <v>420</v>
      </c>
      <c r="D83" s="351"/>
      <c r="E83" s="351"/>
      <c r="F83" s="254"/>
    </row>
    <row r="84" spans="2:6" ht="12" thickBot="1" x14ac:dyDescent="0.3">
      <c r="B84" s="293"/>
      <c r="C84" s="297" t="s">
        <v>459</v>
      </c>
      <c r="D84" s="317" t="s">
        <v>419</v>
      </c>
      <c r="E84" s="317" t="s">
        <v>419</v>
      </c>
      <c r="F84" s="254"/>
    </row>
    <row r="85" spans="2:6" ht="12" thickBot="1" x14ac:dyDescent="0.3">
      <c r="B85" s="292"/>
      <c r="C85" s="295" t="s">
        <v>421</v>
      </c>
      <c r="D85" s="314" t="s">
        <v>422</v>
      </c>
      <c r="E85" s="314" t="s">
        <v>422</v>
      </c>
      <c r="F85" s="254"/>
    </row>
    <row r="86" spans="2:6" x14ac:dyDescent="0.25">
      <c r="B86" s="292"/>
      <c r="C86" s="333" t="s">
        <v>423</v>
      </c>
      <c r="D86" s="500" t="s">
        <v>504</v>
      </c>
      <c r="E86" s="500" t="s">
        <v>504</v>
      </c>
      <c r="F86" s="254"/>
    </row>
    <row r="87" spans="2:6" ht="13" customHeight="1" thickBot="1" x14ac:dyDescent="0.3">
      <c r="B87" s="334"/>
      <c r="C87" s="332"/>
      <c r="D87" s="499"/>
      <c r="E87" s="499"/>
      <c r="F87" s="254"/>
    </row>
    <row r="88" spans="2:6" ht="12" thickBot="1" x14ac:dyDescent="0.3">
      <c r="B88" s="294" t="s">
        <v>505</v>
      </c>
      <c r="C88" s="291" t="s">
        <v>506</v>
      </c>
      <c r="D88" s="351"/>
      <c r="E88" s="351"/>
      <c r="F88" s="254"/>
    </row>
    <row r="89" spans="2:6" x14ac:dyDescent="0.25">
      <c r="B89" s="293"/>
      <c r="C89" s="219" t="s">
        <v>507</v>
      </c>
      <c r="D89" s="259" t="s">
        <v>508</v>
      </c>
      <c r="E89" s="470" t="s">
        <v>508</v>
      </c>
    </row>
    <row r="90" spans="2:6" x14ac:dyDescent="0.25">
      <c r="B90" s="293"/>
      <c r="C90" s="219" t="s">
        <v>509</v>
      </c>
      <c r="D90" s="259" t="s">
        <v>510</v>
      </c>
      <c r="E90" s="470" t="s">
        <v>510</v>
      </c>
    </row>
    <row r="91" spans="2:6" x14ac:dyDescent="0.25">
      <c r="B91" s="293"/>
      <c r="C91" s="219" t="s">
        <v>511</v>
      </c>
      <c r="D91" s="259" t="s">
        <v>512</v>
      </c>
      <c r="E91" s="470" t="s">
        <v>842</v>
      </c>
    </row>
    <row r="92" spans="2:6" x14ac:dyDescent="0.25">
      <c r="B92" s="293"/>
      <c r="C92" s="219" t="s">
        <v>513</v>
      </c>
      <c r="D92" s="259" t="s">
        <v>514</v>
      </c>
      <c r="E92" s="470" t="s">
        <v>843</v>
      </c>
    </row>
    <row r="93" spans="2:6" x14ac:dyDescent="0.25">
      <c r="B93" s="293"/>
      <c r="C93" s="219" t="s">
        <v>515</v>
      </c>
      <c r="D93" s="259" t="s">
        <v>516</v>
      </c>
      <c r="E93" s="470" t="s">
        <v>844</v>
      </c>
    </row>
    <row r="94" spans="2:6" x14ac:dyDescent="0.25">
      <c r="B94" s="293"/>
      <c r="C94" s="219" t="s">
        <v>517</v>
      </c>
      <c r="D94" s="259" t="s">
        <v>518</v>
      </c>
      <c r="E94" s="470" t="s">
        <v>518</v>
      </c>
    </row>
    <row r="95" spans="2:6" ht="12" thickBot="1" x14ac:dyDescent="0.3">
      <c r="B95" s="293"/>
      <c r="C95" s="219" t="s">
        <v>519</v>
      </c>
      <c r="D95" s="259" t="s">
        <v>419</v>
      </c>
      <c r="E95" s="470" t="s">
        <v>419</v>
      </c>
    </row>
    <row r="96" spans="2:6" ht="12" thickBot="1" x14ac:dyDescent="0.3">
      <c r="B96" s="292"/>
      <c r="C96" s="291" t="s">
        <v>520</v>
      </c>
      <c r="D96" s="351"/>
      <c r="E96" s="351"/>
    </row>
    <row r="97" spans="2:6" x14ac:dyDescent="0.25">
      <c r="B97" s="292"/>
      <c r="C97" s="219" t="s">
        <v>521</v>
      </c>
      <c r="D97" s="259" t="s">
        <v>419</v>
      </c>
      <c r="E97" s="470" t="s">
        <v>419</v>
      </c>
    </row>
    <row r="98" spans="2:6" ht="12" thickBot="1" x14ac:dyDescent="0.3">
      <c r="B98" s="292"/>
      <c r="C98" s="219" t="s">
        <v>522</v>
      </c>
      <c r="D98" s="259" t="s">
        <v>523</v>
      </c>
      <c r="E98" s="470" t="s">
        <v>523</v>
      </c>
    </row>
    <row r="99" spans="2:6" ht="12" thickBot="1" x14ac:dyDescent="0.3">
      <c r="B99" s="292"/>
      <c r="C99" s="291" t="s">
        <v>524</v>
      </c>
      <c r="D99" s="351"/>
      <c r="E99" s="351"/>
    </row>
    <row r="100" spans="2:6" ht="12" thickBot="1" x14ac:dyDescent="0.3">
      <c r="B100" s="334"/>
      <c r="C100" s="290" t="s">
        <v>525</v>
      </c>
      <c r="D100" s="313" t="s">
        <v>526</v>
      </c>
      <c r="E100" s="313" t="s">
        <v>527</v>
      </c>
      <c r="F100" s="254"/>
    </row>
    <row r="102" spans="2:6" x14ac:dyDescent="0.25">
      <c r="B102" t="s">
        <v>528</v>
      </c>
    </row>
    <row r="103" spans="2:6" x14ac:dyDescent="0.25">
      <c r="B103" t="s">
        <v>529</v>
      </c>
    </row>
    <row r="104" spans="2:6" x14ac:dyDescent="0.25">
      <c r="B104" t="s">
        <v>530</v>
      </c>
    </row>
  </sheetData>
  <mergeCells count="21">
    <mergeCell ref="E64:E65"/>
    <mergeCell ref="E86:E87"/>
    <mergeCell ref="E73:E74"/>
    <mergeCell ref="E56:E59"/>
    <mergeCell ref="E76:E78"/>
    <mergeCell ref="E70:E71"/>
    <mergeCell ref="E32:E33"/>
    <mergeCell ref="E26:E27"/>
    <mergeCell ref="E29:E30"/>
    <mergeCell ref="E49:E50"/>
    <mergeCell ref="E61:E62"/>
    <mergeCell ref="D26:D27"/>
    <mergeCell ref="D29:D30"/>
    <mergeCell ref="D32:D33"/>
    <mergeCell ref="D49:D50"/>
    <mergeCell ref="D56:D59"/>
    <mergeCell ref="D61:D62"/>
    <mergeCell ref="D64:D65"/>
    <mergeCell ref="D73:D74"/>
    <mergeCell ref="D77:D78"/>
    <mergeCell ref="D86:D87"/>
  </mergeCells>
  <pageMargins left="0.7" right="0.7" top="0.75" bottom="0.75" header="0.3" footer="0.3"/>
  <pageSetup paperSize="9"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0B0B-6FF7-2348-B93D-392BAF710E81}">
  <sheetPr>
    <tabColor theme="3" tint="0.79998168889431442"/>
  </sheetPr>
  <dimension ref="A2:AI7969"/>
  <sheetViews>
    <sheetView showGridLines="0" zoomScale="90" zoomScaleNormal="90" workbookViewId="0">
      <selection activeCell="A2" sqref="A2"/>
    </sheetView>
  </sheetViews>
  <sheetFormatPr defaultColWidth="9" defaultRowHeight="11.5" x14ac:dyDescent="0.25"/>
  <cols>
    <col min="2" max="2" width="30.796875" bestFit="1" customWidth="1"/>
    <col min="4" max="4" width="22.3984375" customWidth="1"/>
  </cols>
  <sheetData>
    <row r="2" spans="1:1" s="222" customFormat="1" ht="18.5" x14ac:dyDescent="0.45">
      <c r="A2" s="222" t="s">
        <v>741</v>
      </c>
    </row>
    <row r="3" spans="1:1" s="221" customFormat="1" ht="14.5" x14ac:dyDescent="0.25">
      <c r="A3" s="221" t="s">
        <v>742</v>
      </c>
    </row>
    <row r="4" spans="1:1" s="221" customFormat="1" ht="14.5" x14ac:dyDescent="0.25">
      <c r="A4" s="221" t="s">
        <v>532</v>
      </c>
    </row>
    <row r="25" spans="3:35" ht="13" x14ac:dyDescent="0.25">
      <c r="C25" s="213" t="s">
        <v>743</v>
      </c>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row>
    <row r="26" spans="3:35" x14ac:dyDescent="0.25">
      <c r="C26" s="5" t="s">
        <v>537</v>
      </c>
      <c r="D26" s="5" t="s">
        <v>744</v>
      </c>
      <c r="E26" s="5">
        <v>2020</v>
      </c>
      <c r="F26" s="5">
        <v>2021</v>
      </c>
      <c r="G26" s="5">
        <v>2022</v>
      </c>
      <c r="H26" s="5">
        <v>2023</v>
      </c>
      <c r="I26" s="5">
        <v>2024</v>
      </c>
      <c r="J26" s="5">
        <v>2025</v>
      </c>
      <c r="K26" s="5">
        <v>2026</v>
      </c>
      <c r="L26" s="5">
        <v>2027</v>
      </c>
      <c r="M26" s="5">
        <v>2028</v>
      </c>
      <c r="N26" s="5">
        <v>2029</v>
      </c>
      <c r="O26" s="5">
        <v>2030</v>
      </c>
      <c r="P26" s="5">
        <v>2031</v>
      </c>
      <c r="Q26" s="5">
        <v>2032</v>
      </c>
      <c r="R26" s="5">
        <v>2033</v>
      </c>
      <c r="S26" s="5">
        <v>2034</v>
      </c>
      <c r="T26" s="5">
        <v>2035</v>
      </c>
      <c r="U26" s="5">
        <v>2036</v>
      </c>
      <c r="V26" s="5">
        <v>2037</v>
      </c>
      <c r="W26" s="5">
        <v>2038</v>
      </c>
      <c r="X26" s="5">
        <v>2039</v>
      </c>
      <c r="Y26" s="5">
        <v>2040</v>
      </c>
      <c r="Z26" s="5">
        <v>2041</v>
      </c>
      <c r="AA26" s="5">
        <v>2042</v>
      </c>
      <c r="AB26" s="5">
        <v>2043</v>
      </c>
      <c r="AC26" s="5">
        <v>2044</v>
      </c>
      <c r="AD26" s="5">
        <v>2045</v>
      </c>
      <c r="AE26" s="5">
        <v>2046</v>
      </c>
      <c r="AF26" s="5">
        <v>2047</v>
      </c>
      <c r="AG26" s="5">
        <v>2048</v>
      </c>
      <c r="AH26" s="5">
        <v>2049</v>
      </c>
      <c r="AI26" s="5">
        <v>2050</v>
      </c>
    </row>
    <row r="27" spans="3:35" x14ac:dyDescent="0.25">
      <c r="C27" s="2" t="s">
        <v>538</v>
      </c>
      <c r="D27" s="2" t="s">
        <v>729</v>
      </c>
      <c r="E27" s="220">
        <v>0</v>
      </c>
      <c r="F27" s="220">
        <v>0</v>
      </c>
      <c r="G27" s="220">
        <v>0</v>
      </c>
      <c r="H27" s="220">
        <v>0</v>
      </c>
      <c r="I27" s="220">
        <v>0.34183999999999998</v>
      </c>
      <c r="J27" s="220">
        <v>0.44118999999999986</v>
      </c>
      <c r="K27" s="220">
        <v>0.57177999999999896</v>
      </c>
      <c r="L27" s="220">
        <v>0.86912999999999985</v>
      </c>
      <c r="M27" s="220">
        <v>1.2287899999999987</v>
      </c>
      <c r="N27" s="220">
        <v>1.5852499999999989</v>
      </c>
      <c r="O27" s="220">
        <v>1.9373499999999988</v>
      </c>
      <c r="P27" s="220">
        <v>2.1747900000000002</v>
      </c>
      <c r="Q27" s="220">
        <v>2.4041599999999992</v>
      </c>
      <c r="R27" s="220">
        <v>2.6284999999999998</v>
      </c>
      <c r="S27" s="220">
        <v>2.8504799999999988</v>
      </c>
      <c r="T27" s="220">
        <v>3.0736699999999999</v>
      </c>
      <c r="U27" s="220">
        <v>3.2395499999999986</v>
      </c>
      <c r="V27" s="220">
        <v>3.4174499999999979</v>
      </c>
      <c r="W27" s="220">
        <v>3.6101700000000001</v>
      </c>
      <c r="X27" s="220">
        <v>3.8183000000000002</v>
      </c>
      <c r="Y27" s="220">
        <v>4.0397499999999997</v>
      </c>
      <c r="Z27" s="220">
        <v>4.2701799999999999</v>
      </c>
      <c r="AA27" s="220">
        <v>4.5039399999999992</v>
      </c>
      <c r="AB27" s="220">
        <v>4.7350699999999994</v>
      </c>
      <c r="AC27" s="220">
        <v>4.9585599999999994</v>
      </c>
      <c r="AD27" s="220">
        <v>5.1710299999999974</v>
      </c>
      <c r="AE27" s="220">
        <v>5.180839999999999</v>
      </c>
      <c r="AF27" s="220">
        <v>5.1786799999999893</v>
      </c>
      <c r="AG27" s="220">
        <v>5.1673200000000001</v>
      </c>
      <c r="AH27" s="220">
        <v>5.1499799999999993</v>
      </c>
      <c r="AI27" s="220">
        <v>5.1297199999999989</v>
      </c>
    </row>
    <row r="28" spans="3:35" x14ac:dyDescent="0.25">
      <c r="C28" s="2" t="s">
        <v>538</v>
      </c>
      <c r="D28" s="2" t="s">
        <v>730</v>
      </c>
      <c r="E28" s="220">
        <v>0.21225999999999987</v>
      </c>
      <c r="F28" s="220">
        <v>0.19621999999999989</v>
      </c>
      <c r="G28" s="220">
        <v>0.18607999999999991</v>
      </c>
      <c r="H28" s="220">
        <v>0.18043999999999991</v>
      </c>
      <c r="I28" s="220">
        <v>0.17792999999999998</v>
      </c>
      <c r="J28" s="220">
        <v>0.17723999999999998</v>
      </c>
      <c r="K28" s="220">
        <v>0.17739999999999989</v>
      </c>
      <c r="L28" s="220">
        <v>0.17774999999999999</v>
      </c>
      <c r="M28" s="220">
        <v>0.1777999999999999</v>
      </c>
      <c r="N28" s="220">
        <v>0.1773799999999999</v>
      </c>
      <c r="O28" s="220">
        <v>0.17639000000000002</v>
      </c>
      <c r="P28" s="220">
        <v>0.17493</v>
      </c>
      <c r="Q28" s="220">
        <v>0.17308999999999997</v>
      </c>
      <c r="R28" s="220">
        <v>0.17112999999999989</v>
      </c>
      <c r="S28" s="220">
        <v>0.16932</v>
      </c>
      <c r="T28" s="220">
        <v>0.16784999999999989</v>
      </c>
      <c r="U28" s="220">
        <v>0.15031999999999998</v>
      </c>
      <c r="V28" s="220">
        <v>0.13353999999999999</v>
      </c>
      <c r="W28" s="220">
        <v>0.11734</v>
      </c>
      <c r="X28" s="220">
        <v>0.10139999999999989</v>
      </c>
      <c r="Y28" s="220">
        <v>8.5459999999999994E-2</v>
      </c>
      <c r="Z28" s="220">
        <v>6.9259999999999988E-2</v>
      </c>
      <c r="AA28" s="220">
        <v>5.2589999999999991E-2</v>
      </c>
      <c r="AB28" s="220">
        <v>3.5449999999999988E-2</v>
      </c>
      <c r="AC28" s="220">
        <v>1.7899999999999992E-2</v>
      </c>
      <c r="AD28" s="220">
        <v>0</v>
      </c>
      <c r="AE28" s="220">
        <v>0</v>
      </c>
      <c r="AF28" s="220">
        <v>0</v>
      </c>
      <c r="AG28" s="220">
        <v>0</v>
      </c>
      <c r="AH28" s="220">
        <v>0</v>
      </c>
      <c r="AI28" s="220">
        <v>0</v>
      </c>
    </row>
    <row r="29" spans="3:35" x14ac:dyDescent="0.25">
      <c r="C29" s="2" t="s">
        <v>538</v>
      </c>
      <c r="D29" s="2" t="s">
        <v>731</v>
      </c>
      <c r="E29" s="220">
        <v>9.0139900000000015</v>
      </c>
      <c r="F29" s="220">
        <v>8.3342899999999975</v>
      </c>
      <c r="G29" s="220">
        <v>7.892979999999997</v>
      </c>
      <c r="H29" s="220">
        <v>7.6362299999999887</v>
      </c>
      <c r="I29" s="220">
        <v>7.3325099999999983</v>
      </c>
      <c r="J29" s="220">
        <v>7.2335999999999974</v>
      </c>
      <c r="K29" s="220">
        <v>7.1602100000000011</v>
      </c>
      <c r="L29" s="220">
        <v>7.0172699999999786</v>
      </c>
      <c r="M29" s="220">
        <v>6.8403799999999899</v>
      </c>
      <c r="N29" s="220">
        <v>6.6519899999999978</v>
      </c>
      <c r="O29" s="220">
        <v>6.4475899999999982</v>
      </c>
      <c r="P29" s="220">
        <v>6.2573800000000004</v>
      </c>
      <c r="Q29" s="220">
        <v>5.6525399999999992</v>
      </c>
      <c r="R29" s="220">
        <v>5.0505199999999979</v>
      </c>
      <c r="S29" s="220">
        <v>4.4584299999999999</v>
      </c>
      <c r="T29" s="220">
        <v>3.8822100000000006</v>
      </c>
      <c r="U29" s="220">
        <v>3.484239999999998</v>
      </c>
      <c r="V29" s="220">
        <v>3.0991199999999983</v>
      </c>
      <c r="W29" s="220">
        <v>2.7233199999999989</v>
      </c>
      <c r="X29" s="220">
        <v>2.3516999999999997</v>
      </c>
      <c r="Y29" s="220">
        <v>1.9786299999999988</v>
      </c>
      <c r="Z29" s="220">
        <v>1.5995199999999992</v>
      </c>
      <c r="AA29" s="220">
        <v>1.2116299999999989</v>
      </c>
      <c r="AB29" s="220">
        <v>0.81454999999999878</v>
      </c>
      <c r="AC29" s="220">
        <v>0.40978999999999977</v>
      </c>
      <c r="AD29" s="220">
        <v>0</v>
      </c>
      <c r="AE29" s="220">
        <v>0</v>
      </c>
      <c r="AF29" s="220">
        <v>0</v>
      </c>
      <c r="AG29" s="220">
        <v>0</v>
      </c>
      <c r="AH29" s="220">
        <v>0</v>
      </c>
      <c r="AI29" s="220">
        <v>0</v>
      </c>
    </row>
    <row r="30" spans="3:35" x14ac:dyDescent="0.25">
      <c r="C30" s="2" t="s">
        <v>538</v>
      </c>
      <c r="D30" s="2" t="s">
        <v>745</v>
      </c>
      <c r="E30" s="220">
        <v>0</v>
      </c>
      <c r="F30" s="220">
        <v>0</v>
      </c>
      <c r="G30" s="220">
        <v>0</v>
      </c>
      <c r="H30" s="220">
        <v>0</v>
      </c>
      <c r="I30" s="220">
        <v>0</v>
      </c>
      <c r="J30" s="220">
        <v>0</v>
      </c>
      <c r="K30" s="220">
        <v>0</v>
      </c>
      <c r="L30" s="220">
        <v>0</v>
      </c>
      <c r="M30" s="220">
        <v>0</v>
      </c>
      <c r="N30" s="220">
        <v>0</v>
      </c>
      <c r="O30" s="220">
        <v>0</v>
      </c>
      <c r="P30" s="220">
        <v>0</v>
      </c>
      <c r="Q30" s="220">
        <v>0</v>
      </c>
      <c r="R30" s="220">
        <v>0</v>
      </c>
      <c r="S30" s="220">
        <v>0</v>
      </c>
      <c r="T30" s="220">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row>
    <row r="31" spans="3:35" x14ac:dyDescent="0.25">
      <c r="C31" s="2" t="s">
        <v>538</v>
      </c>
      <c r="D31" s="2" t="s">
        <v>647</v>
      </c>
      <c r="E31" s="220">
        <v>4.5638100000000001</v>
      </c>
      <c r="F31" s="220">
        <v>4.2189899999999989</v>
      </c>
      <c r="G31" s="220">
        <v>4.0007399999999986</v>
      </c>
      <c r="H31" s="220">
        <v>3.87977999999999</v>
      </c>
      <c r="I31" s="220">
        <v>3.229379999999999</v>
      </c>
      <c r="J31" s="220">
        <v>3.0405599999999979</v>
      </c>
      <c r="K31" s="220">
        <v>2.8154899999999987</v>
      </c>
      <c r="L31" s="220">
        <v>2.3026799999999987</v>
      </c>
      <c r="M31" s="220">
        <v>1.6758599999999979</v>
      </c>
      <c r="N31" s="220">
        <v>1.0456899999999989</v>
      </c>
      <c r="O31" s="220">
        <v>0.41364999999999991</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row>
    <row r="32" spans="3:35" x14ac:dyDescent="0.25">
      <c r="C32" s="2" t="s">
        <v>538</v>
      </c>
      <c r="D32" s="2" t="s">
        <v>732</v>
      </c>
      <c r="E32" s="220">
        <v>0</v>
      </c>
      <c r="F32" s="220">
        <v>0</v>
      </c>
      <c r="G32" s="220">
        <v>0</v>
      </c>
      <c r="H32" s="220">
        <v>0</v>
      </c>
      <c r="I32" s="220">
        <v>0.42941999999999997</v>
      </c>
      <c r="J32" s="220">
        <v>0.55346999999999991</v>
      </c>
      <c r="K32" s="220">
        <v>0.71651999999999882</v>
      </c>
      <c r="L32" s="220">
        <v>1.0885899999999999</v>
      </c>
      <c r="M32" s="220">
        <v>1.5393199999999969</v>
      </c>
      <c r="N32" s="220">
        <v>1.987659999999998</v>
      </c>
      <c r="O32" s="220">
        <v>2.433069999999999</v>
      </c>
      <c r="P32" s="220">
        <v>2.7373600000000002</v>
      </c>
      <c r="Q32" s="220">
        <v>3.0339999999999989</v>
      </c>
      <c r="R32" s="220">
        <v>3.3263400000000001</v>
      </c>
      <c r="S32" s="220">
        <v>3.616819999999997</v>
      </c>
      <c r="T32" s="220">
        <v>3.9088999999999992</v>
      </c>
      <c r="U32" s="220">
        <v>4.1267199999999997</v>
      </c>
      <c r="V32" s="220">
        <v>4.3573299999999993</v>
      </c>
      <c r="W32" s="220">
        <v>4.6036099999999998</v>
      </c>
      <c r="X32" s="220">
        <v>4.8658799999999998</v>
      </c>
      <c r="Y32" s="220">
        <v>5.1415500000000005</v>
      </c>
      <c r="Z32" s="220">
        <v>5.4254799999999994</v>
      </c>
      <c r="AA32" s="220">
        <v>5.7112399999999983</v>
      </c>
      <c r="AB32" s="220">
        <v>5.9923500000000001</v>
      </c>
      <c r="AC32" s="220">
        <v>6.2636299999999974</v>
      </c>
      <c r="AD32" s="220">
        <v>6.5219199999999979</v>
      </c>
      <c r="AE32" s="220">
        <v>6.5266899999999994</v>
      </c>
      <c r="AF32" s="220">
        <v>6.5191499999999891</v>
      </c>
      <c r="AG32" s="220">
        <v>6.5027799999999987</v>
      </c>
      <c r="AH32" s="220">
        <v>6.4813499999999982</v>
      </c>
      <c r="AI32" s="220">
        <v>6.4582799999999985</v>
      </c>
    </row>
    <row r="33" spans="3:35" ht="12" x14ac:dyDescent="0.25">
      <c r="C33" s="2" t="s">
        <v>538</v>
      </c>
      <c r="D33" s="2" t="s">
        <v>663</v>
      </c>
      <c r="E33" s="216">
        <v>13.790060000000002</v>
      </c>
      <c r="F33" s="216">
        <v>12.749499999999998</v>
      </c>
      <c r="G33" s="216">
        <v>12.079799999999995</v>
      </c>
      <c r="H33" s="216">
        <v>11.696449999999979</v>
      </c>
      <c r="I33" s="216">
        <v>11.511079999999998</v>
      </c>
      <c r="J33" s="216">
        <v>11.446059999999996</v>
      </c>
      <c r="K33" s="216">
        <v>11.441399999999998</v>
      </c>
      <c r="L33" s="216">
        <v>11.455419999999977</v>
      </c>
      <c r="M33" s="216">
        <v>11.462149999999983</v>
      </c>
      <c r="N33" s="216">
        <v>11.447969999999993</v>
      </c>
      <c r="O33" s="216">
        <v>11.408049999999996</v>
      </c>
      <c r="P33" s="216">
        <v>11.344460000000002</v>
      </c>
      <c r="Q33" s="216">
        <v>11.263789999999997</v>
      </c>
      <c r="R33" s="216">
        <v>11.176489999999998</v>
      </c>
      <c r="S33" s="216">
        <v>11.095049999999995</v>
      </c>
      <c r="T33" s="216">
        <v>11.032629999999999</v>
      </c>
      <c r="U33" s="216">
        <v>11.000829999999997</v>
      </c>
      <c r="V33" s="216">
        <v>11.007439999999995</v>
      </c>
      <c r="W33" s="216">
        <v>11.05444</v>
      </c>
      <c r="X33" s="216">
        <v>11.137280000000001</v>
      </c>
      <c r="Y33" s="216">
        <v>11.24539</v>
      </c>
      <c r="Z33" s="216">
        <v>11.364439999999998</v>
      </c>
      <c r="AA33" s="216">
        <v>11.479399999999996</v>
      </c>
      <c r="AB33" s="216">
        <v>11.577419999999998</v>
      </c>
      <c r="AC33" s="216">
        <v>11.649879999999996</v>
      </c>
      <c r="AD33" s="216">
        <v>11.692949999999996</v>
      </c>
      <c r="AE33" s="216">
        <v>11.707529999999998</v>
      </c>
      <c r="AF33" s="216">
        <v>11.697829999999978</v>
      </c>
      <c r="AG33" s="216">
        <v>11.670099999999998</v>
      </c>
      <c r="AH33" s="216">
        <v>11.631329999999998</v>
      </c>
      <c r="AI33" s="216">
        <v>11.587999999999997</v>
      </c>
    </row>
    <row r="34" spans="3:35" x14ac:dyDescent="0.25">
      <c r="I34" s="224"/>
      <c r="J34" s="224"/>
      <c r="K34" s="224"/>
      <c r="L34" s="224"/>
      <c r="M34" s="224"/>
      <c r="N34" s="224"/>
      <c r="O34" s="224"/>
      <c r="P34" s="224"/>
      <c r="Q34" s="224"/>
      <c r="R34" s="224"/>
      <c r="S34" s="224"/>
      <c r="T34" s="224"/>
    </row>
    <row r="35" spans="3:35" ht="13" x14ac:dyDescent="0.25">
      <c r="C35" s="213" t="s">
        <v>746</v>
      </c>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row>
    <row r="36" spans="3:35" x14ac:dyDescent="0.25">
      <c r="C36" s="5" t="s">
        <v>537</v>
      </c>
      <c r="D36" s="5" t="s">
        <v>744</v>
      </c>
      <c r="E36" s="5">
        <v>2020</v>
      </c>
      <c r="F36" s="5">
        <v>2021</v>
      </c>
      <c r="G36" s="5">
        <v>2022</v>
      </c>
      <c r="H36" s="5">
        <v>2023</v>
      </c>
      <c r="I36" s="5">
        <v>2024</v>
      </c>
      <c r="J36" s="5">
        <v>2025</v>
      </c>
      <c r="K36" s="5">
        <v>2026</v>
      </c>
      <c r="L36" s="5">
        <v>2027</v>
      </c>
      <c r="M36" s="5">
        <v>2028</v>
      </c>
      <c r="N36" s="5">
        <v>2029</v>
      </c>
      <c r="O36" s="5">
        <v>2030</v>
      </c>
      <c r="P36" s="5">
        <v>2031</v>
      </c>
      <c r="Q36" s="5">
        <v>2032</v>
      </c>
      <c r="R36" s="5">
        <v>2033</v>
      </c>
      <c r="S36" s="5">
        <v>2034</v>
      </c>
      <c r="T36" s="5">
        <v>2035</v>
      </c>
      <c r="U36" s="5">
        <v>2036</v>
      </c>
      <c r="V36" s="5">
        <v>2037</v>
      </c>
      <c r="W36" s="5">
        <v>2038</v>
      </c>
      <c r="X36" s="5">
        <v>2039</v>
      </c>
      <c r="Y36" s="5">
        <v>2040</v>
      </c>
      <c r="Z36" s="5">
        <v>2041</v>
      </c>
      <c r="AA36" s="5">
        <v>2042</v>
      </c>
      <c r="AB36" s="5">
        <v>2043</v>
      </c>
      <c r="AC36" s="5">
        <v>2044</v>
      </c>
      <c r="AD36" s="5">
        <v>2045</v>
      </c>
      <c r="AE36" s="5">
        <v>2046</v>
      </c>
      <c r="AF36" s="5">
        <v>2047</v>
      </c>
      <c r="AG36" s="5">
        <v>2048</v>
      </c>
      <c r="AH36" s="5">
        <v>2049</v>
      </c>
      <c r="AI36" s="5">
        <v>2050</v>
      </c>
    </row>
    <row r="37" spans="3:35" x14ac:dyDescent="0.25">
      <c r="C37" s="2" t="s">
        <v>538</v>
      </c>
      <c r="D37" s="2" t="s">
        <v>729</v>
      </c>
      <c r="E37" s="212">
        <v>0</v>
      </c>
      <c r="F37" s="212">
        <v>0</v>
      </c>
      <c r="G37" s="212">
        <v>0</v>
      </c>
      <c r="H37" s="212">
        <v>0</v>
      </c>
      <c r="I37" s="212">
        <v>2.969660535762066E-2</v>
      </c>
      <c r="J37" s="212">
        <v>3.8545141297529457E-2</v>
      </c>
      <c r="K37" s="212">
        <v>4.9974653451500609E-2</v>
      </c>
      <c r="L37" s="212">
        <v>7.5870635908591874E-2</v>
      </c>
      <c r="M37" s="212">
        <v>0.1072041458190654</v>
      </c>
      <c r="N37" s="212">
        <v>0.13847433213049998</v>
      </c>
      <c r="O37" s="212">
        <v>0.16982306353846621</v>
      </c>
      <c r="P37" s="212">
        <v>0.1917050260655862</v>
      </c>
      <c r="Q37" s="212">
        <v>0.21344147928894269</v>
      </c>
      <c r="R37" s="212">
        <v>0.23518117047480921</v>
      </c>
      <c r="S37" s="212">
        <v>0.2569145700109508</v>
      </c>
      <c r="T37" s="212">
        <v>0.27859812211594154</v>
      </c>
      <c r="U37" s="212">
        <v>0.29448232542453612</v>
      </c>
      <c r="V37" s="212">
        <v>0.31046728394613093</v>
      </c>
      <c r="W37" s="212">
        <v>0.32658099370026888</v>
      </c>
      <c r="X37" s="212">
        <v>0.34283954430525226</v>
      </c>
      <c r="Y37" s="212">
        <v>0.35923609585794708</v>
      </c>
      <c r="Z37" s="212">
        <v>0.37574926701183697</v>
      </c>
      <c r="AA37" s="212">
        <v>0.39234977437845187</v>
      </c>
      <c r="AB37" s="212">
        <v>0.40899181337465518</v>
      </c>
      <c r="AC37" s="212">
        <v>0.42563185200190912</v>
      </c>
      <c r="AD37" s="212">
        <v>0.44223485091443981</v>
      </c>
      <c r="AE37" s="212">
        <v>0.44252203496382242</v>
      </c>
      <c r="AF37" s="212">
        <v>0.44270433063226244</v>
      </c>
      <c r="AG37" s="212">
        <v>0.44278283819333175</v>
      </c>
      <c r="AH37" s="212">
        <v>0.4427679379744191</v>
      </c>
      <c r="AI37" s="212">
        <v>0.44267518122195376</v>
      </c>
    </row>
    <row r="38" spans="3:35" x14ac:dyDescent="0.25">
      <c r="C38" s="2" t="s">
        <v>538</v>
      </c>
      <c r="D38" s="2" t="s">
        <v>730</v>
      </c>
      <c r="E38" s="212">
        <v>1.5392246299145894E-2</v>
      </c>
      <c r="F38" s="212">
        <v>1.5390407466959483E-2</v>
      </c>
      <c r="G38" s="212">
        <v>1.5404228546830245E-2</v>
      </c>
      <c r="H38" s="212">
        <v>1.5426903034681482E-2</v>
      </c>
      <c r="I38" s="212">
        <v>1.5457281158674946E-2</v>
      </c>
      <c r="J38" s="212">
        <v>1.5484804378100417E-2</v>
      </c>
      <c r="K38" s="212">
        <v>1.5505095530267268E-2</v>
      </c>
      <c r="L38" s="212">
        <v>1.5516672457229883E-2</v>
      </c>
      <c r="M38" s="212">
        <v>1.5511924028214616E-2</v>
      </c>
      <c r="N38" s="212">
        <v>1.5494450107748362E-2</v>
      </c>
      <c r="O38" s="212">
        <v>1.5461888753993897E-2</v>
      </c>
      <c r="P38" s="212">
        <v>1.541986132438212E-2</v>
      </c>
      <c r="Q38" s="212">
        <v>1.536694132259213E-2</v>
      </c>
      <c r="R38" s="212">
        <v>1.5311604985107126E-2</v>
      </c>
      <c r="S38" s="212">
        <v>1.5260859572512072E-2</v>
      </c>
      <c r="T38" s="212">
        <v>1.5213960769100377E-2</v>
      </c>
      <c r="U38" s="212">
        <v>1.3664423502590261E-2</v>
      </c>
      <c r="V38" s="212">
        <v>1.2131794495359506E-2</v>
      </c>
      <c r="W38" s="212">
        <v>1.061473941692207E-2</v>
      </c>
      <c r="X38" s="212">
        <v>9.1045569474772908E-3</v>
      </c>
      <c r="Y38" s="212">
        <v>7.5995585746692637E-3</v>
      </c>
      <c r="Z38" s="212">
        <v>6.0944490005666796E-3</v>
      </c>
      <c r="AA38" s="212">
        <v>4.5812498911092922E-3</v>
      </c>
      <c r="AB38" s="212">
        <v>3.0619948140431972E-3</v>
      </c>
      <c r="AC38" s="212">
        <v>1.536496513268806E-3</v>
      </c>
      <c r="AD38" s="212">
        <v>0</v>
      </c>
      <c r="AE38" s="212">
        <v>0</v>
      </c>
      <c r="AF38" s="212">
        <v>0</v>
      </c>
      <c r="AG38" s="212">
        <v>0</v>
      </c>
      <c r="AH38" s="212">
        <v>0</v>
      </c>
      <c r="AI38" s="212">
        <v>0</v>
      </c>
    </row>
    <row r="39" spans="3:35" x14ac:dyDescent="0.25">
      <c r="C39" s="2" t="s">
        <v>538</v>
      </c>
      <c r="D39" s="2" t="s">
        <v>731</v>
      </c>
      <c r="E39" s="212">
        <v>0.65365850474907283</v>
      </c>
      <c r="F39" s="212">
        <v>0.65369543903682492</v>
      </c>
      <c r="G39" s="212">
        <v>0.65340320203976887</v>
      </c>
      <c r="H39" s="212">
        <v>0.65286732299116423</v>
      </c>
      <c r="I39" s="212">
        <v>0.63699583357947298</v>
      </c>
      <c r="J39" s="212">
        <v>0.63197292343391531</v>
      </c>
      <c r="K39" s="212">
        <v>0.62581589665600379</v>
      </c>
      <c r="L39" s="212">
        <v>0.61257204013471289</v>
      </c>
      <c r="M39" s="212">
        <v>0.59677983624363662</v>
      </c>
      <c r="N39" s="212">
        <v>0.58106284345608894</v>
      </c>
      <c r="O39" s="212">
        <v>0.56517897449607957</v>
      </c>
      <c r="P39" s="212">
        <v>0.55158024269114614</v>
      </c>
      <c r="Q39" s="212">
        <v>0.50183286442662733</v>
      </c>
      <c r="R39" s="212">
        <v>0.45188784672110821</v>
      </c>
      <c r="S39" s="212">
        <v>0.40183955908265412</v>
      </c>
      <c r="T39" s="212">
        <v>0.35188436483413299</v>
      </c>
      <c r="U39" s="212">
        <v>0.31672519255365267</v>
      </c>
      <c r="V39" s="212">
        <v>0.28154775315604713</v>
      </c>
      <c r="W39" s="212">
        <v>0.24635531062631838</v>
      </c>
      <c r="X39" s="212">
        <v>0.21115568612803123</v>
      </c>
      <c r="Y39" s="212">
        <v>0.17595032275447972</v>
      </c>
      <c r="Z39" s="212">
        <v>0.14074780631513734</v>
      </c>
      <c r="AA39" s="212">
        <v>0.10554819938324296</v>
      </c>
      <c r="AB39" s="212">
        <v>7.03567806989812E-2</v>
      </c>
      <c r="AC39" s="212">
        <v>3.5175469618571167E-2</v>
      </c>
      <c r="AD39" s="212">
        <v>0</v>
      </c>
      <c r="AE39" s="212">
        <v>0</v>
      </c>
      <c r="AF39" s="212">
        <v>0</v>
      </c>
      <c r="AG39" s="212">
        <v>0</v>
      </c>
      <c r="AH39" s="212">
        <v>0</v>
      </c>
      <c r="AI39" s="212">
        <v>0</v>
      </c>
    </row>
    <row r="40" spans="3:35" x14ac:dyDescent="0.25">
      <c r="C40" s="2" t="s">
        <v>538</v>
      </c>
      <c r="D40" s="2" t="s">
        <v>745</v>
      </c>
      <c r="E40" s="212">
        <v>0</v>
      </c>
      <c r="F40" s="212">
        <v>0</v>
      </c>
      <c r="G40" s="212">
        <v>0</v>
      </c>
      <c r="H40" s="212">
        <v>0</v>
      </c>
      <c r="I40" s="212">
        <v>0</v>
      </c>
      <c r="J40" s="212">
        <v>0</v>
      </c>
      <c r="K40" s="212">
        <v>0</v>
      </c>
      <c r="L40" s="212">
        <v>0</v>
      </c>
      <c r="M40" s="212">
        <v>0</v>
      </c>
      <c r="N40" s="212">
        <v>0</v>
      </c>
      <c r="O40" s="212">
        <v>0</v>
      </c>
      <c r="P40" s="212">
        <v>0</v>
      </c>
      <c r="Q40" s="212">
        <v>0</v>
      </c>
      <c r="R40" s="212">
        <v>0</v>
      </c>
      <c r="S40" s="212">
        <v>0</v>
      </c>
      <c r="T40" s="212">
        <v>0</v>
      </c>
      <c r="U40" s="212">
        <v>0</v>
      </c>
      <c r="V40" s="212">
        <v>0</v>
      </c>
      <c r="W40" s="212">
        <v>0</v>
      </c>
      <c r="X40" s="212">
        <v>0</v>
      </c>
      <c r="Y40" s="212">
        <v>0</v>
      </c>
      <c r="Z40" s="212">
        <v>0</v>
      </c>
      <c r="AA40" s="212">
        <v>0</v>
      </c>
      <c r="AB40" s="212">
        <v>0</v>
      </c>
      <c r="AC40" s="212">
        <v>0</v>
      </c>
      <c r="AD40" s="212">
        <v>0</v>
      </c>
      <c r="AE40" s="212">
        <v>0</v>
      </c>
      <c r="AF40" s="212">
        <v>0</v>
      </c>
      <c r="AG40" s="212">
        <v>0</v>
      </c>
      <c r="AH40" s="212">
        <v>0</v>
      </c>
      <c r="AI40" s="212">
        <v>0</v>
      </c>
    </row>
    <row r="41" spans="3:35" x14ac:dyDescent="0.25">
      <c r="C41" s="2" t="s">
        <v>538</v>
      </c>
      <c r="D41" s="2" t="s">
        <v>647</v>
      </c>
      <c r="E41" s="212">
        <v>0.33094924895178118</v>
      </c>
      <c r="F41" s="212">
        <v>0.3309141534962155</v>
      </c>
      <c r="G41" s="212">
        <v>0.33119256941340092</v>
      </c>
      <c r="H41" s="212">
        <v>0.33170577397415429</v>
      </c>
      <c r="I41" s="212">
        <v>0.28054535282527787</v>
      </c>
      <c r="J41" s="212">
        <v>0.26564250056351263</v>
      </c>
      <c r="K41" s="212">
        <v>0.24607915115283088</v>
      </c>
      <c r="L41" s="212">
        <v>0.20101227192019178</v>
      </c>
      <c r="M41" s="212">
        <v>0.14620817211430667</v>
      </c>
      <c r="N41" s="212">
        <v>9.1342831960600834E-2</v>
      </c>
      <c r="O41" s="212">
        <v>3.6259483434942875E-2</v>
      </c>
      <c r="P41" s="212">
        <v>0</v>
      </c>
      <c r="Q41" s="212">
        <v>0</v>
      </c>
      <c r="R41" s="212">
        <v>0</v>
      </c>
      <c r="S41" s="212">
        <v>0</v>
      </c>
      <c r="T41" s="212">
        <v>0</v>
      </c>
      <c r="U41" s="212">
        <v>0</v>
      </c>
      <c r="V41" s="212">
        <v>0</v>
      </c>
      <c r="W41" s="212">
        <v>0</v>
      </c>
      <c r="X41" s="212">
        <v>0</v>
      </c>
      <c r="Y41" s="212">
        <v>0</v>
      </c>
      <c r="Z41" s="212">
        <v>0</v>
      </c>
      <c r="AA41" s="212">
        <v>0</v>
      </c>
      <c r="AB41" s="212">
        <v>0</v>
      </c>
      <c r="AC41" s="212">
        <v>0</v>
      </c>
      <c r="AD41" s="212">
        <v>0</v>
      </c>
      <c r="AE41" s="212">
        <v>0</v>
      </c>
      <c r="AF41" s="212">
        <v>0</v>
      </c>
      <c r="AG41" s="212">
        <v>0</v>
      </c>
      <c r="AH41" s="212">
        <v>0</v>
      </c>
      <c r="AI41" s="212">
        <v>0</v>
      </c>
    </row>
    <row r="42" spans="3:35" x14ac:dyDescent="0.25">
      <c r="C42" s="2" t="s">
        <v>538</v>
      </c>
      <c r="D42" s="2" t="s">
        <v>732</v>
      </c>
      <c r="E42" s="212">
        <v>0</v>
      </c>
      <c r="F42" s="212">
        <v>0</v>
      </c>
      <c r="G42" s="212">
        <v>0</v>
      </c>
      <c r="H42" s="212">
        <v>0</v>
      </c>
      <c r="I42" s="212">
        <v>3.7304927078953498E-2</v>
      </c>
      <c r="J42" s="212">
        <v>4.8354630326942205E-2</v>
      </c>
      <c r="K42" s="212">
        <v>6.2625203209397365E-2</v>
      </c>
      <c r="L42" s="212">
        <v>9.5028379579273584E-2</v>
      </c>
      <c r="M42" s="212">
        <v>0.13429592179477665</v>
      </c>
      <c r="N42" s="212">
        <v>0.17362554234506197</v>
      </c>
      <c r="O42" s="212">
        <v>0.21327658977651745</v>
      </c>
      <c r="P42" s="212">
        <v>0.24129486991888552</v>
      </c>
      <c r="Q42" s="212">
        <v>0.26935871496183789</v>
      </c>
      <c r="R42" s="212">
        <v>0.29761937781897546</v>
      </c>
      <c r="S42" s="212">
        <v>0.32598501133388302</v>
      </c>
      <c r="T42" s="212">
        <v>0.35430355228082511</v>
      </c>
      <c r="U42" s="212">
        <v>0.37512805851922087</v>
      </c>
      <c r="V42" s="212">
        <v>0.39585316840246243</v>
      </c>
      <c r="W42" s="212">
        <v>0.41644895625649059</v>
      </c>
      <c r="X42" s="212">
        <v>0.43690021261923911</v>
      </c>
      <c r="Y42" s="212">
        <v>0.4572140228129038</v>
      </c>
      <c r="Z42" s="212">
        <v>0.47740847767245903</v>
      </c>
      <c r="AA42" s="212">
        <v>0.49752077634719583</v>
      </c>
      <c r="AB42" s="212">
        <v>0.51758941111232049</v>
      </c>
      <c r="AC42" s="212">
        <v>0.53765618186625097</v>
      </c>
      <c r="AD42" s="212">
        <v>0.55776514908556007</v>
      </c>
      <c r="AE42" s="212">
        <v>0.55747796503617764</v>
      </c>
      <c r="AF42" s="212">
        <v>0.55729566936773756</v>
      </c>
      <c r="AG42" s="212">
        <v>0.55721716180666836</v>
      </c>
      <c r="AH42" s="212">
        <v>0.55723206202558084</v>
      </c>
      <c r="AI42" s="212">
        <v>0.55732481877804629</v>
      </c>
    </row>
    <row r="43" spans="3:35" ht="12" x14ac:dyDescent="0.25">
      <c r="C43" s="2" t="s">
        <v>538</v>
      </c>
      <c r="D43" s="2" t="s">
        <v>663</v>
      </c>
      <c r="E43" s="223">
        <v>1</v>
      </c>
      <c r="F43" s="223">
        <v>1</v>
      </c>
      <c r="G43" s="223">
        <v>1</v>
      </c>
      <c r="H43" s="223">
        <v>1</v>
      </c>
      <c r="I43" s="223">
        <v>0.99999999999999989</v>
      </c>
      <c r="J43" s="223">
        <v>1</v>
      </c>
      <c r="K43" s="223">
        <v>0.99999999999999989</v>
      </c>
      <c r="L43" s="223">
        <v>1</v>
      </c>
      <c r="M43" s="223">
        <v>1</v>
      </c>
      <c r="N43" s="223">
        <v>1</v>
      </c>
      <c r="O43" s="223">
        <v>1</v>
      </c>
      <c r="P43" s="223">
        <v>1</v>
      </c>
      <c r="Q43" s="223">
        <v>1</v>
      </c>
      <c r="R43" s="223">
        <v>1</v>
      </c>
      <c r="S43" s="223">
        <v>1</v>
      </c>
      <c r="T43" s="223">
        <v>1</v>
      </c>
      <c r="U43" s="223">
        <v>1</v>
      </c>
      <c r="V43" s="223">
        <v>1</v>
      </c>
      <c r="W43" s="223">
        <v>1</v>
      </c>
      <c r="X43" s="223">
        <v>1</v>
      </c>
      <c r="Y43" s="223">
        <v>0.99999999999999989</v>
      </c>
      <c r="Z43" s="223">
        <v>1</v>
      </c>
      <c r="AA43" s="223">
        <v>1</v>
      </c>
      <c r="AB43" s="223">
        <v>1</v>
      </c>
      <c r="AC43" s="223">
        <v>1</v>
      </c>
      <c r="AD43" s="223">
        <v>0.99999999999999989</v>
      </c>
      <c r="AE43" s="223">
        <v>1</v>
      </c>
      <c r="AF43" s="223">
        <v>1</v>
      </c>
      <c r="AG43" s="223">
        <v>1</v>
      </c>
      <c r="AH43" s="223">
        <v>1</v>
      </c>
      <c r="AI43" s="223">
        <v>1</v>
      </c>
    </row>
    <row r="45" spans="3:35" ht="13" x14ac:dyDescent="0.25">
      <c r="C45" s="213" t="s">
        <v>747</v>
      </c>
      <c r="D45" s="213"/>
      <c r="E45" s="213"/>
      <c r="F45" s="213"/>
      <c r="G45" s="213"/>
      <c r="H45" s="213"/>
      <c r="I45" s="213"/>
      <c r="J45" s="213"/>
      <c r="K45" s="213"/>
      <c r="L45" s="213"/>
      <c r="M45" s="213"/>
      <c r="N45" s="213"/>
      <c r="O45" s="338"/>
      <c r="P45" s="213"/>
      <c r="Q45" s="213"/>
      <c r="R45" s="213"/>
      <c r="S45" s="213"/>
      <c r="T45" s="213"/>
      <c r="U45" s="213"/>
      <c r="V45" s="213"/>
      <c r="W45" s="213"/>
      <c r="X45" s="213"/>
      <c r="Y45" s="213"/>
      <c r="Z45" s="213"/>
      <c r="AA45" s="213"/>
      <c r="AB45" s="213"/>
      <c r="AC45" s="213"/>
      <c r="AD45" s="213"/>
      <c r="AE45" s="213"/>
      <c r="AF45" s="213"/>
      <c r="AG45" s="213"/>
      <c r="AH45" s="213"/>
      <c r="AI45" s="338"/>
    </row>
    <row r="46" spans="3:35" x14ac:dyDescent="0.25">
      <c r="C46" s="5" t="s">
        <v>537</v>
      </c>
      <c r="D46" s="5" t="s">
        <v>744</v>
      </c>
      <c r="E46" s="5">
        <v>2020</v>
      </c>
      <c r="F46" s="5">
        <v>2021</v>
      </c>
      <c r="G46" s="5">
        <v>2022</v>
      </c>
      <c r="H46" s="5">
        <v>2023</v>
      </c>
      <c r="I46" s="5">
        <v>2024</v>
      </c>
      <c r="J46" s="5">
        <v>2025</v>
      </c>
      <c r="K46" s="5">
        <v>2026</v>
      </c>
      <c r="L46" s="5">
        <v>2027</v>
      </c>
      <c r="M46" s="5">
        <v>2028</v>
      </c>
      <c r="N46" s="5">
        <v>2029</v>
      </c>
      <c r="O46" s="5">
        <v>2030</v>
      </c>
      <c r="P46" s="5">
        <v>2031</v>
      </c>
      <c r="Q46" s="5">
        <v>2032</v>
      </c>
      <c r="R46" s="5">
        <v>2033</v>
      </c>
      <c r="S46" s="5">
        <v>2034</v>
      </c>
      <c r="T46" s="5">
        <v>2035</v>
      </c>
      <c r="U46" s="5">
        <v>2036</v>
      </c>
      <c r="V46" s="5">
        <v>2037</v>
      </c>
      <c r="W46" s="5">
        <v>2038</v>
      </c>
      <c r="X46" s="5">
        <v>2039</v>
      </c>
      <c r="Y46" s="5">
        <v>2040</v>
      </c>
      <c r="Z46" s="5">
        <v>2041</v>
      </c>
      <c r="AA46" s="5">
        <v>2042</v>
      </c>
      <c r="AB46" s="5">
        <v>2043</v>
      </c>
      <c r="AC46" s="5">
        <v>2044</v>
      </c>
      <c r="AD46" s="5">
        <v>2045</v>
      </c>
      <c r="AE46" s="5">
        <v>2046</v>
      </c>
      <c r="AF46" s="5">
        <v>2047</v>
      </c>
      <c r="AG46" s="5">
        <v>2048</v>
      </c>
      <c r="AH46" s="5">
        <v>2049</v>
      </c>
      <c r="AI46" s="5">
        <v>2050</v>
      </c>
    </row>
    <row r="47" spans="3:35" x14ac:dyDescent="0.25">
      <c r="C47" s="2" t="s">
        <v>538</v>
      </c>
      <c r="D47" s="2" t="s">
        <v>729</v>
      </c>
      <c r="E47" s="217">
        <v>1.6000000000000001E-3</v>
      </c>
      <c r="F47" s="217">
        <v>1.5E-3</v>
      </c>
      <c r="G47" s="217">
        <v>1.4E-3</v>
      </c>
      <c r="H47" s="217">
        <v>1.31E-3</v>
      </c>
      <c r="I47" s="217">
        <v>0.34304999999999986</v>
      </c>
      <c r="J47" s="217">
        <v>0.78415000000000012</v>
      </c>
      <c r="K47" s="217">
        <v>1.355829999999999</v>
      </c>
      <c r="L47" s="217">
        <v>2.224839999999999</v>
      </c>
      <c r="M47" s="217">
        <v>3.4533699999999987</v>
      </c>
      <c r="N47" s="217">
        <v>5.0380499999999984</v>
      </c>
      <c r="O47" s="217">
        <v>6.9741299999999908</v>
      </c>
      <c r="P47" s="217">
        <v>9.1463099999999979</v>
      </c>
      <c r="Q47" s="217">
        <v>11.54538</v>
      </c>
      <c r="R47" s="217">
        <v>14.164609999999989</v>
      </c>
      <c r="S47" s="217">
        <v>16.99905</v>
      </c>
      <c r="T47" s="217">
        <v>20.046300000000002</v>
      </c>
      <c r="U47" s="217">
        <v>23.244019999999999</v>
      </c>
      <c r="V47" s="217">
        <v>26.597650000000002</v>
      </c>
      <c r="W47" s="217">
        <v>30.113639999999972</v>
      </c>
      <c r="X47" s="217">
        <v>33.79689999999998</v>
      </c>
      <c r="Y47" s="217">
        <v>37.648099999999985</v>
      </c>
      <c r="Z47" s="217">
        <v>41.661549999999998</v>
      </c>
      <c r="AA47" s="217">
        <v>45.823769999999975</v>
      </c>
      <c r="AB47" s="217">
        <v>50.113689999999991</v>
      </c>
      <c r="AC47" s="217">
        <v>54.50409999999998</v>
      </c>
      <c r="AD47" s="217">
        <v>58.963769999999975</v>
      </c>
      <c r="AE47" s="217">
        <v>63.27015999999999</v>
      </c>
      <c r="AF47" s="217">
        <v>67.392449999999897</v>
      </c>
      <c r="AG47" s="217">
        <v>71.304589999999891</v>
      </c>
      <c r="AH47" s="217">
        <v>74.986449999999977</v>
      </c>
      <c r="AI47" s="217">
        <v>78.424139999999881</v>
      </c>
    </row>
    <row r="48" spans="3:35" x14ac:dyDescent="0.25">
      <c r="C48" s="2" t="s">
        <v>538</v>
      </c>
      <c r="D48" s="2" t="s">
        <v>730</v>
      </c>
      <c r="E48" s="217">
        <v>0.70256999999999992</v>
      </c>
      <c r="F48" s="217">
        <v>0.87546999999999986</v>
      </c>
      <c r="G48" s="217">
        <v>1.0394899999999998</v>
      </c>
      <c r="H48" s="217">
        <v>1.198579999999998</v>
      </c>
      <c r="I48" s="217">
        <v>1.3554399999999989</v>
      </c>
      <c r="J48" s="217">
        <v>1.5115799999999999</v>
      </c>
      <c r="K48" s="217">
        <v>1.667559999999999</v>
      </c>
      <c r="L48" s="217">
        <v>1.8231899999999999</v>
      </c>
      <c r="M48" s="217">
        <v>1.9778399999999998</v>
      </c>
      <c r="N48" s="217">
        <v>2.1305199999999975</v>
      </c>
      <c r="O48" s="217">
        <v>2.280019999999999</v>
      </c>
      <c r="P48" s="217">
        <v>2.4250799999999999</v>
      </c>
      <c r="Q48" s="217">
        <v>2.5644099999999987</v>
      </c>
      <c r="R48" s="217">
        <v>2.6967699999999999</v>
      </c>
      <c r="S48" s="217">
        <v>2.8210900000000003</v>
      </c>
      <c r="T48" s="217">
        <v>2.9363800000000002</v>
      </c>
      <c r="U48" s="217">
        <v>3.02521</v>
      </c>
      <c r="V48" s="217">
        <v>3.0870999999999991</v>
      </c>
      <c r="W48" s="217">
        <v>3.12147</v>
      </c>
      <c r="X48" s="217">
        <v>3.1277999999999997</v>
      </c>
      <c r="Y48" s="217">
        <v>3.1056999999999975</v>
      </c>
      <c r="Z48" s="217">
        <v>3.0549499999999981</v>
      </c>
      <c r="AA48" s="217">
        <v>2.9757299999999991</v>
      </c>
      <c r="AB48" s="217">
        <v>2.8686200000000004</v>
      </c>
      <c r="AC48" s="217">
        <v>2.7347599999999983</v>
      </c>
      <c r="AD48" s="217">
        <v>2.5756799999999997</v>
      </c>
      <c r="AE48" s="217">
        <v>2.4112300000000002</v>
      </c>
      <c r="AF48" s="217">
        <v>2.2434000000000003</v>
      </c>
      <c r="AG48" s="217">
        <v>2.0740499999999988</v>
      </c>
      <c r="AH48" s="217">
        <v>1.9048399999999999</v>
      </c>
      <c r="AI48" s="217">
        <v>1.7372699999999985</v>
      </c>
    </row>
    <row r="49" spans="3:35" x14ac:dyDescent="0.25">
      <c r="C49" s="2" t="s">
        <v>538</v>
      </c>
      <c r="D49" s="2" t="s">
        <v>731</v>
      </c>
      <c r="E49" s="217">
        <v>149.63272999999992</v>
      </c>
      <c r="F49" s="217">
        <v>149.75149999999988</v>
      </c>
      <c r="G49" s="217">
        <v>149.86957000000001</v>
      </c>
      <c r="H49" s="217">
        <v>149.98741000000004</v>
      </c>
      <c r="I49" s="217">
        <v>149.9302399999998</v>
      </c>
      <c r="J49" s="217">
        <v>149.82402000000002</v>
      </c>
      <c r="K49" s="217">
        <v>149.65334999999988</v>
      </c>
      <c r="L49" s="217">
        <v>149.3337599999999</v>
      </c>
      <c r="M49" s="217">
        <v>148.83245999999991</v>
      </c>
      <c r="N49" s="217">
        <v>148.14784999999998</v>
      </c>
      <c r="O49" s="217">
        <v>147.27713</v>
      </c>
      <c r="P49" s="217">
        <v>146.24726000000001</v>
      </c>
      <c r="Q49" s="217">
        <v>144.65320999999992</v>
      </c>
      <c r="R49" s="217">
        <v>142.50237999999987</v>
      </c>
      <c r="S49" s="217">
        <v>139.80274999999989</v>
      </c>
      <c r="T49" s="217">
        <v>136.5615</v>
      </c>
      <c r="U49" s="217">
        <v>132.94235999999998</v>
      </c>
      <c r="V49" s="217">
        <v>128.94015999999999</v>
      </c>
      <c r="W49" s="217">
        <v>124.54647999999979</v>
      </c>
      <c r="X49" s="217">
        <v>119.75223999999982</v>
      </c>
      <c r="Y49" s="217">
        <v>114.5511399999999</v>
      </c>
      <c r="Z49" s="217">
        <v>108.9430799999999</v>
      </c>
      <c r="AA49" s="217">
        <v>102.93673</v>
      </c>
      <c r="AB49" s="217">
        <v>96.550259999999994</v>
      </c>
      <c r="AC49" s="217">
        <v>89.81089999999989</v>
      </c>
      <c r="AD49" s="217">
        <v>82.752819999999886</v>
      </c>
      <c r="AE49" s="217">
        <v>75.826609999999889</v>
      </c>
      <c r="AF49" s="217">
        <v>69.072360000000018</v>
      </c>
      <c r="AG49" s="217">
        <v>62.527969999999982</v>
      </c>
      <c r="AH49" s="217">
        <v>56.228459999999977</v>
      </c>
      <c r="AI49" s="217">
        <v>50.205449999999992</v>
      </c>
    </row>
    <row r="50" spans="3:35" x14ac:dyDescent="0.25">
      <c r="C50" s="2" t="s">
        <v>538</v>
      </c>
      <c r="D50" s="2" t="s">
        <v>745</v>
      </c>
      <c r="E50" s="217">
        <v>0</v>
      </c>
      <c r="F50" s="217">
        <v>0</v>
      </c>
      <c r="G50" s="217">
        <v>0</v>
      </c>
      <c r="H50" s="217">
        <v>0</v>
      </c>
      <c r="I50" s="217">
        <v>0</v>
      </c>
      <c r="J50" s="217">
        <v>0</v>
      </c>
      <c r="K50" s="217">
        <v>0</v>
      </c>
      <c r="L50" s="217">
        <v>0</v>
      </c>
      <c r="M50" s="217">
        <v>0</v>
      </c>
      <c r="N50" s="217">
        <v>0</v>
      </c>
      <c r="O50" s="217">
        <v>0</v>
      </c>
      <c r="P50" s="217">
        <v>0</v>
      </c>
      <c r="Q50" s="217">
        <v>0</v>
      </c>
      <c r="R50" s="217">
        <v>0</v>
      </c>
      <c r="S50" s="217">
        <v>0</v>
      </c>
      <c r="T50" s="217">
        <v>0</v>
      </c>
      <c r="U50" s="217">
        <v>0</v>
      </c>
      <c r="V50" s="217">
        <v>0</v>
      </c>
      <c r="W50" s="217">
        <v>0</v>
      </c>
      <c r="X50" s="217">
        <v>0</v>
      </c>
      <c r="Y50" s="217">
        <v>0</v>
      </c>
      <c r="Z50" s="217">
        <v>0</v>
      </c>
      <c r="AA50" s="217">
        <v>0</v>
      </c>
      <c r="AB50" s="217">
        <v>0</v>
      </c>
      <c r="AC50" s="217">
        <v>0</v>
      </c>
      <c r="AD50" s="217">
        <v>0</v>
      </c>
      <c r="AE50" s="217">
        <v>0</v>
      </c>
      <c r="AF50" s="217">
        <v>0</v>
      </c>
      <c r="AG50" s="217">
        <v>0</v>
      </c>
      <c r="AH50" s="217">
        <v>0</v>
      </c>
      <c r="AI50" s="217">
        <v>0</v>
      </c>
    </row>
    <row r="51" spans="3:35" x14ac:dyDescent="0.25">
      <c r="C51" s="2" t="s">
        <v>538</v>
      </c>
      <c r="D51" s="2" t="s">
        <v>647</v>
      </c>
      <c r="E51" s="217">
        <v>78.393639999999991</v>
      </c>
      <c r="F51" s="217">
        <v>78.255269999999882</v>
      </c>
      <c r="G51" s="217">
        <v>78.127369999999999</v>
      </c>
      <c r="H51" s="217">
        <v>78.005419999999887</v>
      </c>
      <c r="I51" s="217">
        <v>77.290339999999773</v>
      </c>
      <c r="J51" s="217">
        <v>76.402460000000005</v>
      </c>
      <c r="K51" s="217">
        <v>75.286479999999997</v>
      </c>
      <c r="L51" s="217">
        <v>73.651270000000011</v>
      </c>
      <c r="M51" s="217">
        <v>71.389510000000016</v>
      </c>
      <c r="N51" s="217">
        <v>68.509810000000002</v>
      </c>
      <c r="O51" s="217">
        <v>65.024279999999891</v>
      </c>
      <c r="P51" s="217">
        <v>61.164600000000007</v>
      </c>
      <c r="Q51" s="217">
        <v>57.3552099999999</v>
      </c>
      <c r="R51" s="217">
        <v>53.60324</v>
      </c>
      <c r="S51" s="217">
        <v>49.911789999999989</v>
      </c>
      <c r="T51" s="217">
        <v>46.280059999999999</v>
      </c>
      <c r="U51" s="217">
        <v>42.704540000000001</v>
      </c>
      <c r="V51" s="217">
        <v>39.180979999999998</v>
      </c>
      <c r="W51" s="217">
        <v>35.706869999999995</v>
      </c>
      <c r="X51" s="217">
        <v>32.284039999999997</v>
      </c>
      <c r="Y51" s="217">
        <v>28.921049999999987</v>
      </c>
      <c r="Z51" s="217">
        <v>25.634180000000001</v>
      </c>
      <c r="AA51" s="217">
        <v>22.447489999999991</v>
      </c>
      <c r="AB51" s="217">
        <v>19.39113</v>
      </c>
      <c r="AC51" s="217">
        <v>16.498810000000002</v>
      </c>
      <c r="AD51" s="217">
        <v>13.804539999999992</v>
      </c>
      <c r="AE51" s="217">
        <v>11.339389999999991</v>
      </c>
      <c r="AF51" s="217">
        <v>9.1283899999999996</v>
      </c>
      <c r="AG51" s="217">
        <v>7.1882499999999903</v>
      </c>
      <c r="AH51" s="217">
        <v>5.5258699999999994</v>
      </c>
      <c r="AI51" s="217">
        <v>4.13781</v>
      </c>
    </row>
    <row r="52" spans="3:35" x14ac:dyDescent="0.25">
      <c r="C52" s="2" t="s">
        <v>538</v>
      </c>
      <c r="D52" s="2" t="s">
        <v>732</v>
      </c>
      <c r="E52" s="217">
        <v>0</v>
      </c>
      <c r="F52" s="217">
        <v>0</v>
      </c>
      <c r="G52" s="217">
        <v>0</v>
      </c>
      <c r="H52" s="217">
        <v>0</v>
      </c>
      <c r="I52" s="217">
        <v>0.42941999999999997</v>
      </c>
      <c r="J52" s="217">
        <v>0.98288999999999982</v>
      </c>
      <c r="K52" s="217">
        <v>1.6993899999999991</v>
      </c>
      <c r="L52" s="217">
        <v>2.787949999999999</v>
      </c>
      <c r="M52" s="217">
        <v>4.3270499999999998</v>
      </c>
      <c r="N52" s="217">
        <v>6.3141100000000003</v>
      </c>
      <c r="O52" s="217">
        <v>8.745709999999999</v>
      </c>
      <c r="P52" s="217">
        <v>11.47991</v>
      </c>
      <c r="Q52" s="217">
        <v>14.507619999999978</v>
      </c>
      <c r="R52" s="217">
        <v>17.822419999999997</v>
      </c>
      <c r="S52" s="217">
        <v>21.41922999999997</v>
      </c>
      <c r="T52" s="217">
        <v>25.29501999999999</v>
      </c>
      <c r="U52" s="217">
        <v>29.369350000000001</v>
      </c>
      <c r="V52" s="217">
        <v>33.646699999999981</v>
      </c>
      <c r="W52" s="217">
        <v>38.132169999999959</v>
      </c>
      <c r="X52" s="217">
        <v>42.82850999999998</v>
      </c>
      <c r="Y52" s="217">
        <v>47.733290000000004</v>
      </c>
      <c r="Z52" s="217">
        <v>52.836179999999963</v>
      </c>
      <c r="AA52" s="217">
        <v>58.11783999999998</v>
      </c>
      <c r="AB52" s="217">
        <v>63.550249999999984</v>
      </c>
      <c r="AC52" s="217">
        <v>69.098769999999959</v>
      </c>
      <c r="AD52" s="217">
        <v>74.724779999999996</v>
      </c>
      <c r="AE52" s="217">
        <v>80.1494</v>
      </c>
      <c r="AF52" s="217">
        <v>85.336279999999903</v>
      </c>
      <c r="AG52" s="217">
        <v>90.254969999999886</v>
      </c>
      <c r="AH52" s="217">
        <v>94.882109999999983</v>
      </c>
      <c r="AI52" s="217">
        <v>99.201869999999886</v>
      </c>
    </row>
    <row r="53" spans="3:35" ht="12" x14ac:dyDescent="0.25">
      <c r="C53" s="2" t="s">
        <v>538</v>
      </c>
      <c r="D53" s="2" t="s">
        <v>663</v>
      </c>
      <c r="E53" s="216">
        <v>228.73053999999991</v>
      </c>
      <c r="F53" s="216">
        <v>228.88373999999976</v>
      </c>
      <c r="G53" s="216">
        <v>229.03782999999999</v>
      </c>
      <c r="H53" s="216">
        <v>229.19271999999995</v>
      </c>
      <c r="I53" s="216">
        <v>229.34848999999957</v>
      </c>
      <c r="J53" s="216">
        <v>229.50510000000003</v>
      </c>
      <c r="K53" s="216">
        <v>229.66260999999986</v>
      </c>
      <c r="L53" s="216">
        <v>229.82100999999992</v>
      </c>
      <c r="M53" s="216">
        <v>229.98022999999989</v>
      </c>
      <c r="N53" s="216">
        <v>230.14033999999995</v>
      </c>
      <c r="O53" s="216">
        <v>230.30126999999987</v>
      </c>
      <c r="P53" s="216">
        <v>230.46316000000002</v>
      </c>
      <c r="Q53" s="216">
        <v>230.62582999999978</v>
      </c>
      <c r="R53" s="216">
        <v>230.78941999999986</v>
      </c>
      <c r="S53" s="216">
        <v>230.95390999999987</v>
      </c>
      <c r="T53" s="216">
        <v>231.11925999999997</v>
      </c>
      <c r="U53" s="216">
        <v>231.28547999999998</v>
      </c>
      <c r="V53" s="216">
        <v>231.45258999999999</v>
      </c>
      <c r="W53" s="216">
        <v>231.62062999999972</v>
      </c>
      <c r="X53" s="216">
        <v>231.78948999999977</v>
      </c>
      <c r="Y53" s="216">
        <v>231.95927999999986</v>
      </c>
      <c r="Z53" s="216">
        <v>232.12993999999986</v>
      </c>
      <c r="AA53" s="216">
        <v>232.30155999999994</v>
      </c>
      <c r="AB53" s="216">
        <v>232.47394999999997</v>
      </c>
      <c r="AC53" s="216">
        <v>232.64733999999982</v>
      </c>
      <c r="AD53" s="216">
        <v>232.82158999999984</v>
      </c>
      <c r="AE53" s="216">
        <v>232.99678999999986</v>
      </c>
      <c r="AF53" s="216">
        <v>233.17287999999979</v>
      </c>
      <c r="AG53" s="216">
        <v>233.34982999999977</v>
      </c>
      <c r="AH53" s="216">
        <v>233.52772999999993</v>
      </c>
      <c r="AI53" s="216">
        <v>233.70653999999973</v>
      </c>
    </row>
    <row r="55" spans="3:35" ht="13" x14ac:dyDescent="0.25">
      <c r="C55" s="213" t="s">
        <v>748</v>
      </c>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row>
    <row r="56" spans="3:35" x14ac:dyDescent="0.25">
      <c r="C56" s="5"/>
      <c r="D56" s="5" t="s">
        <v>737</v>
      </c>
      <c r="E56" s="5">
        <v>2020</v>
      </c>
      <c r="F56" s="5">
        <v>2021</v>
      </c>
      <c r="G56" s="5">
        <v>2022</v>
      </c>
      <c r="H56" s="5">
        <v>2023</v>
      </c>
      <c r="I56" s="5">
        <v>2024</v>
      </c>
      <c r="J56" s="5">
        <v>2025</v>
      </c>
      <c r="K56" s="5">
        <v>2026</v>
      </c>
      <c r="L56" s="5">
        <v>2027</v>
      </c>
      <c r="M56" s="5">
        <v>2028</v>
      </c>
      <c r="N56" s="5">
        <v>2029</v>
      </c>
      <c r="O56" s="5">
        <v>2030</v>
      </c>
      <c r="P56" s="5">
        <v>2031</v>
      </c>
      <c r="Q56" s="5">
        <v>2032</v>
      </c>
      <c r="R56" s="5">
        <v>2033</v>
      </c>
      <c r="S56" s="5">
        <v>2034</v>
      </c>
      <c r="T56" s="5">
        <v>2035</v>
      </c>
      <c r="U56" s="5">
        <v>2036</v>
      </c>
      <c r="V56" s="5">
        <v>2037</v>
      </c>
      <c r="W56" s="5">
        <v>2038</v>
      </c>
      <c r="X56" s="5">
        <v>2039</v>
      </c>
      <c r="Y56" s="5">
        <v>2040</v>
      </c>
      <c r="Z56" s="5">
        <v>2041</v>
      </c>
      <c r="AA56" s="5">
        <v>2042</v>
      </c>
      <c r="AB56" s="5">
        <v>2043</v>
      </c>
      <c r="AC56" s="5">
        <v>2044</v>
      </c>
      <c r="AD56" s="5">
        <v>2045</v>
      </c>
      <c r="AE56" s="5">
        <v>2046</v>
      </c>
      <c r="AF56" s="5">
        <v>2047</v>
      </c>
      <c r="AG56" s="5">
        <v>2048</v>
      </c>
      <c r="AH56" s="5">
        <v>2049</v>
      </c>
      <c r="AI56" s="5">
        <v>2050</v>
      </c>
    </row>
    <row r="57" spans="3:35" x14ac:dyDescent="0.25">
      <c r="C57" s="2"/>
      <c r="D57" s="2" t="s">
        <v>738</v>
      </c>
      <c r="E57" s="212">
        <v>1.5392246299145894E-2</v>
      </c>
      <c r="F57" s="212">
        <v>1.5390407466959483E-2</v>
      </c>
      <c r="G57" s="212">
        <v>1.5404228546830245E-2</v>
      </c>
      <c r="H57" s="212">
        <v>1.5426903034681482E-2</v>
      </c>
      <c r="I57" s="212">
        <v>8.2458813595249106E-2</v>
      </c>
      <c r="J57" s="212">
        <v>0.10238457600257207</v>
      </c>
      <c r="K57" s="212">
        <v>0.12810495219116524</v>
      </c>
      <c r="L57" s="212">
        <v>0.18641568794509533</v>
      </c>
      <c r="M57" s="212">
        <v>0.25701199164205668</v>
      </c>
      <c r="N57" s="212">
        <v>0.32759432458331034</v>
      </c>
      <c r="O57" s="212">
        <v>0.39856154206897754</v>
      </c>
      <c r="P57" s="212">
        <v>0.44841975730885386</v>
      </c>
      <c r="Q57" s="212">
        <v>0.49816713557337272</v>
      </c>
      <c r="R57" s="212">
        <v>0.54811215327889173</v>
      </c>
      <c r="S57" s="212">
        <v>0.59816044091734599</v>
      </c>
      <c r="T57" s="212">
        <v>0.64811563516586701</v>
      </c>
      <c r="U57" s="212">
        <v>0.68327480744634728</v>
      </c>
      <c r="V57" s="212">
        <v>0.71845224684395281</v>
      </c>
      <c r="W57" s="212">
        <v>0.75364468937368145</v>
      </c>
      <c r="X57" s="212">
        <v>0.78884431387196863</v>
      </c>
      <c r="Y57" s="212">
        <v>0.82404967724552014</v>
      </c>
      <c r="Z57" s="212">
        <v>0.85925219368486261</v>
      </c>
      <c r="AA57" s="212">
        <v>0.894451800616757</v>
      </c>
      <c r="AB57" s="212">
        <v>0.9296432193010189</v>
      </c>
      <c r="AC57" s="212">
        <v>0.9648245303814289</v>
      </c>
      <c r="AD57" s="212">
        <v>0.99999999999999989</v>
      </c>
      <c r="AE57" s="212">
        <v>1</v>
      </c>
      <c r="AF57" s="212">
        <v>1</v>
      </c>
      <c r="AG57" s="212">
        <v>1</v>
      </c>
      <c r="AH57" s="212">
        <v>1</v>
      </c>
      <c r="AI57" s="212">
        <v>1</v>
      </c>
    </row>
    <row r="58" spans="3:35" x14ac:dyDescent="0.25">
      <c r="C58" s="2"/>
      <c r="D58" s="2" t="s">
        <v>739</v>
      </c>
      <c r="E58" s="212">
        <v>3.0786006975719125E-3</v>
      </c>
      <c r="F58" s="212">
        <v>3.8315085204392446E-3</v>
      </c>
      <c r="G58" s="212">
        <v>4.544620423621722E-3</v>
      </c>
      <c r="H58" s="212">
        <v>5.2352884506977277E-3</v>
      </c>
      <c r="I58" s="212">
        <v>9.2780641372437311E-3</v>
      </c>
      <c r="J58" s="212">
        <v>1.4285608467959969E-2</v>
      </c>
      <c r="K58" s="212">
        <v>2.0563991674569924E-2</v>
      </c>
      <c r="L58" s="212">
        <v>2.9744800094647569E-2</v>
      </c>
      <c r="M58" s="212">
        <v>4.2430864600839835E-2</v>
      </c>
      <c r="N58" s="212">
        <v>5.8584601030831872E-2</v>
      </c>
      <c r="O58" s="212">
        <v>7.8157884235723063E-2</v>
      </c>
      <c r="P58" s="212">
        <v>0.1000216260160626</v>
      </c>
      <c r="Q58" s="212">
        <v>0.1240858840486341</v>
      </c>
      <c r="R58" s="212">
        <v>0.15028331888004226</v>
      </c>
      <c r="S58" s="212">
        <v>0.17856103843403209</v>
      </c>
      <c r="T58" s="212">
        <v>0.20888652897209867</v>
      </c>
      <c r="U58" s="212">
        <v>0.2405623560977542</v>
      </c>
      <c r="V58" s="212">
        <v>0.27362601559135713</v>
      </c>
      <c r="W58" s="212">
        <v>0.30812143115231155</v>
      </c>
      <c r="X58" s="212">
        <v>0.34407604072125975</v>
      </c>
      <c r="Y58" s="212">
        <v>0.38147682644988395</v>
      </c>
      <c r="Z58" s="212">
        <v>0.42025031325127649</v>
      </c>
      <c r="AA58" s="212">
        <v>0.46025235474096682</v>
      </c>
      <c r="AB58" s="212">
        <v>0.50127147579330922</v>
      </c>
      <c r="AC58" s="212">
        <v>0.54304351814209451</v>
      </c>
      <c r="AD58" s="212">
        <v>0.58527316989803246</v>
      </c>
      <c r="AE58" s="212">
        <v>0.62589184168588785</v>
      </c>
      <c r="AF58" s="212">
        <v>0.66462330439114514</v>
      </c>
      <c r="AG58" s="212">
        <v>0.70123732252129745</v>
      </c>
      <c r="AH58" s="212">
        <v>0.73555889915086314</v>
      </c>
      <c r="AI58" s="212">
        <v>0.76747223248437968</v>
      </c>
    </row>
    <row r="59" spans="3:35" x14ac:dyDescent="0.25">
      <c r="C59" s="2"/>
      <c r="D59" s="2" t="s">
        <v>749</v>
      </c>
      <c r="E59" s="217">
        <v>0.70416999999999996</v>
      </c>
      <c r="F59" s="217">
        <v>0.87696999999999981</v>
      </c>
      <c r="G59" s="217">
        <v>1.0408899999999999</v>
      </c>
      <c r="H59" s="217">
        <v>1.1998899999999979</v>
      </c>
      <c r="I59" s="217">
        <v>2.1279099999999986</v>
      </c>
      <c r="J59" s="217">
        <v>3.2786199999999996</v>
      </c>
      <c r="K59" s="217">
        <v>4.7227799999999975</v>
      </c>
      <c r="L59" s="217">
        <v>6.8359799999999975</v>
      </c>
      <c r="M59" s="217">
        <v>9.7582599999999982</v>
      </c>
      <c r="N59" s="217">
        <v>13.482679999999995</v>
      </c>
      <c r="O59" s="217">
        <v>17.999859999999991</v>
      </c>
      <c r="P59" s="217">
        <v>23.051299999999998</v>
      </c>
      <c r="Q59" s="217">
        <v>28.617409999999978</v>
      </c>
      <c r="R59" s="217">
        <v>34.683799999999991</v>
      </c>
      <c r="S59" s="217">
        <v>41.239369999999973</v>
      </c>
      <c r="T59" s="217">
        <v>48.277699999999996</v>
      </c>
      <c r="U59" s="217">
        <v>55.638580000000005</v>
      </c>
      <c r="V59" s="217">
        <v>63.331449999999982</v>
      </c>
      <c r="W59" s="217">
        <v>71.367279999999937</v>
      </c>
      <c r="X59" s="217">
        <v>79.753209999999967</v>
      </c>
      <c r="Y59" s="217">
        <v>88.487089999999995</v>
      </c>
      <c r="Z59" s="217">
        <v>97.552679999999953</v>
      </c>
      <c r="AA59" s="217">
        <v>106.91733999999995</v>
      </c>
      <c r="AB59" s="217">
        <v>116.53255999999998</v>
      </c>
      <c r="AC59" s="217">
        <v>126.33762999999993</v>
      </c>
      <c r="AD59" s="217">
        <v>136.26422999999997</v>
      </c>
      <c r="AE59" s="217">
        <v>145.83078999999998</v>
      </c>
      <c r="AF59" s="217">
        <v>154.97212999999979</v>
      </c>
      <c r="AG59" s="217">
        <v>163.63360999999978</v>
      </c>
      <c r="AH59" s="217">
        <v>171.77339999999995</v>
      </c>
      <c r="AI59" s="217">
        <v>179.36327999999975</v>
      </c>
    </row>
    <row r="62" spans="3:35" x14ac:dyDescent="0.25">
      <c r="D62" s="209"/>
      <c r="E62" s="209"/>
      <c r="F62" s="209"/>
      <c r="G62" s="209"/>
      <c r="H62" s="209"/>
      <c r="I62" s="209"/>
      <c r="J62" s="209"/>
      <c r="M62" s="209"/>
      <c r="N62" s="209"/>
      <c r="O62" s="209"/>
      <c r="P62" s="209"/>
      <c r="Q62" s="209"/>
      <c r="R62" s="209"/>
      <c r="S62" s="209"/>
      <c r="T62" s="209"/>
      <c r="U62" s="209"/>
    </row>
    <row r="63" spans="3:35" x14ac:dyDescent="0.25">
      <c r="D63" s="209"/>
      <c r="E63" s="209"/>
      <c r="F63" s="209"/>
      <c r="G63" s="209"/>
      <c r="H63" s="209"/>
      <c r="I63" s="209"/>
      <c r="J63" s="209"/>
      <c r="M63" s="209"/>
      <c r="N63" s="209"/>
      <c r="O63" s="209"/>
      <c r="P63" s="209"/>
      <c r="Q63" s="209"/>
      <c r="R63" s="209"/>
      <c r="S63" s="209"/>
      <c r="T63" s="209"/>
      <c r="U63" s="209"/>
    </row>
    <row r="64" spans="3:35" x14ac:dyDescent="0.25">
      <c r="D64" s="209"/>
      <c r="E64" s="209"/>
      <c r="F64" s="209"/>
      <c r="G64" s="209"/>
      <c r="H64" s="209"/>
      <c r="I64" s="209"/>
      <c r="J64" s="209"/>
      <c r="M64" s="209"/>
      <c r="N64" s="209"/>
      <c r="O64" s="209"/>
      <c r="P64" s="209"/>
      <c r="Q64" s="209"/>
      <c r="R64" s="209"/>
      <c r="S64" s="209"/>
      <c r="T64" s="209"/>
      <c r="U64" s="209"/>
    </row>
    <row r="65" spans="4:21" x14ac:dyDescent="0.25">
      <c r="D65" s="209"/>
      <c r="E65" s="209"/>
      <c r="F65" s="209"/>
      <c r="G65" s="209"/>
      <c r="H65" s="209"/>
      <c r="I65" s="209"/>
      <c r="J65" s="209"/>
      <c r="M65" s="209"/>
      <c r="N65" s="209"/>
      <c r="O65" s="209"/>
      <c r="P65" s="209"/>
      <c r="Q65" s="209"/>
      <c r="R65" s="209"/>
      <c r="S65" s="209"/>
      <c r="T65" s="209"/>
      <c r="U65" s="209"/>
    </row>
    <row r="66" spans="4:21" x14ac:dyDescent="0.25">
      <c r="D66" s="209"/>
      <c r="E66" s="209"/>
      <c r="F66" s="209"/>
      <c r="G66" s="209"/>
      <c r="H66" s="209"/>
      <c r="I66" s="209"/>
      <c r="J66" s="209"/>
      <c r="M66" s="209"/>
      <c r="N66" s="209"/>
      <c r="O66" s="209"/>
      <c r="P66" s="209"/>
      <c r="Q66" s="209"/>
      <c r="R66" s="209"/>
      <c r="S66" s="209"/>
      <c r="T66" s="209"/>
      <c r="U66" s="209"/>
    </row>
    <row r="67" spans="4:21" x14ac:dyDescent="0.25">
      <c r="E67" s="209"/>
      <c r="F67" s="209"/>
      <c r="G67" s="209"/>
      <c r="H67" s="209"/>
      <c r="I67" s="209"/>
      <c r="J67" s="209"/>
      <c r="M67" s="209"/>
      <c r="N67" s="209"/>
      <c r="O67" s="209"/>
      <c r="P67" s="209"/>
      <c r="Q67" s="209"/>
      <c r="R67" s="209"/>
      <c r="S67" s="209"/>
      <c r="T67" s="209"/>
      <c r="U67" s="209"/>
    </row>
    <row r="68" spans="4:21" x14ac:dyDescent="0.25">
      <c r="E68" s="209"/>
      <c r="F68" s="209"/>
      <c r="G68" s="209"/>
      <c r="H68" s="209"/>
      <c r="I68" s="209"/>
      <c r="J68" s="209"/>
      <c r="M68" s="209"/>
      <c r="N68" s="209"/>
      <c r="O68" s="209"/>
      <c r="P68" s="209"/>
      <c r="Q68" s="209"/>
      <c r="R68" s="209"/>
      <c r="S68" s="209"/>
      <c r="T68" s="209"/>
      <c r="U68" s="209"/>
    </row>
    <row r="69" spans="4:21" x14ac:dyDescent="0.25">
      <c r="E69" s="209"/>
      <c r="F69" s="209"/>
      <c r="G69" s="209"/>
      <c r="H69" s="209"/>
      <c r="I69" s="209"/>
      <c r="J69" s="209"/>
      <c r="M69" s="209"/>
      <c r="N69" s="209"/>
      <c r="O69" s="209"/>
      <c r="P69" s="209"/>
      <c r="Q69" s="209"/>
      <c r="R69" s="209"/>
      <c r="S69" s="209"/>
      <c r="T69" s="209"/>
      <c r="U69" s="209"/>
    </row>
    <row r="70" spans="4:21" x14ac:dyDescent="0.25">
      <c r="E70" s="209"/>
      <c r="F70" s="209"/>
      <c r="G70" s="209"/>
      <c r="H70" s="209"/>
      <c r="I70" s="209"/>
      <c r="J70" s="209"/>
      <c r="M70" s="209"/>
      <c r="N70" s="209"/>
      <c r="O70" s="209"/>
      <c r="P70" s="209"/>
      <c r="Q70" s="209"/>
      <c r="R70" s="209"/>
      <c r="S70" s="209"/>
      <c r="T70" s="209"/>
      <c r="U70" s="209"/>
    </row>
    <row r="71" spans="4:21" x14ac:dyDescent="0.25">
      <c r="E71" s="209"/>
      <c r="F71" s="209"/>
      <c r="G71" s="209"/>
      <c r="H71" s="209"/>
      <c r="I71" s="209"/>
      <c r="J71" s="209"/>
      <c r="M71" s="209"/>
      <c r="N71" s="209"/>
      <c r="O71" s="209"/>
      <c r="P71" s="209"/>
      <c r="Q71" s="209"/>
      <c r="R71" s="209"/>
      <c r="S71" s="209"/>
      <c r="T71" s="209"/>
      <c r="U71" s="209"/>
    </row>
    <row r="72" spans="4:21" x14ac:dyDescent="0.25">
      <c r="E72" s="209"/>
      <c r="F72" s="209"/>
      <c r="G72" s="209"/>
      <c r="H72" s="209"/>
      <c r="I72" s="209"/>
      <c r="J72" s="209"/>
      <c r="M72" s="209"/>
      <c r="N72" s="209"/>
      <c r="O72" s="209"/>
      <c r="P72" s="209"/>
      <c r="Q72" s="209"/>
      <c r="R72" s="209"/>
      <c r="S72" s="209"/>
      <c r="T72" s="209"/>
      <c r="U72" s="209"/>
    </row>
    <row r="73" spans="4:21" x14ac:dyDescent="0.25">
      <c r="E73" s="209"/>
      <c r="F73" s="209"/>
      <c r="G73" s="209"/>
      <c r="H73" s="209"/>
      <c r="I73" s="209"/>
      <c r="J73" s="209"/>
      <c r="M73" s="209"/>
      <c r="N73" s="209"/>
      <c r="O73" s="209"/>
      <c r="P73" s="209"/>
      <c r="Q73" s="209"/>
      <c r="R73" s="209"/>
      <c r="S73" s="209"/>
      <c r="T73" s="209"/>
      <c r="U73" s="209"/>
    </row>
    <row r="74" spans="4:21" x14ac:dyDescent="0.25">
      <c r="E74" s="209"/>
      <c r="F74" s="209"/>
      <c r="G74" s="209"/>
      <c r="H74" s="209"/>
      <c r="I74" s="209"/>
      <c r="J74" s="209"/>
      <c r="M74" s="209"/>
      <c r="N74" s="209"/>
      <c r="O74" s="209"/>
      <c r="P74" s="209"/>
      <c r="Q74" s="209"/>
      <c r="R74" s="209"/>
      <c r="S74" s="209"/>
      <c r="T74" s="209"/>
      <c r="U74" s="209"/>
    </row>
    <row r="75" spans="4:21" x14ac:dyDescent="0.25">
      <c r="E75" s="209"/>
      <c r="F75" s="209"/>
      <c r="G75" s="209"/>
      <c r="H75" s="209"/>
      <c r="I75" s="209"/>
      <c r="J75" s="209"/>
      <c r="M75" s="209"/>
      <c r="N75" s="209"/>
      <c r="O75" s="209"/>
      <c r="P75" s="209"/>
      <c r="Q75" s="209"/>
      <c r="R75" s="209"/>
      <c r="S75" s="209"/>
      <c r="T75" s="209"/>
      <c r="U75" s="209"/>
    </row>
    <row r="76" spans="4:21" x14ac:dyDescent="0.25">
      <c r="E76" s="209"/>
      <c r="F76" s="209"/>
      <c r="G76" s="209"/>
      <c r="H76" s="209"/>
      <c r="I76" s="209"/>
      <c r="J76" s="209"/>
      <c r="M76" s="209"/>
      <c r="N76" s="209"/>
      <c r="O76" s="209"/>
      <c r="P76" s="209"/>
      <c r="Q76" s="209"/>
      <c r="R76" s="209"/>
      <c r="S76" s="209"/>
      <c r="T76" s="209"/>
      <c r="U76" s="209"/>
    </row>
    <row r="77" spans="4:21" x14ac:dyDescent="0.25">
      <c r="E77" s="209"/>
      <c r="F77" s="209"/>
      <c r="G77" s="209"/>
      <c r="H77" s="209"/>
      <c r="I77" s="209"/>
      <c r="J77" s="209"/>
      <c r="M77" s="209"/>
      <c r="N77" s="209"/>
      <c r="O77" s="209"/>
      <c r="P77" s="209"/>
      <c r="Q77" s="209"/>
      <c r="R77" s="209"/>
      <c r="S77" s="209"/>
      <c r="T77" s="209"/>
      <c r="U77" s="209"/>
    </row>
    <row r="78" spans="4:21" x14ac:dyDescent="0.25">
      <c r="E78" s="209"/>
      <c r="F78" s="209"/>
      <c r="G78" s="209"/>
      <c r="H78" s="209"/>
      <c r="I78" s="209"/>
      <c r="J78" s="209"/>
      <c r="M78" s="209"/>
      <c r="N78" s="209"/>
      <c r="O78" s="209"/>
      <c r="P78" s="209"/>
      <c r="Q78" s="209"/>
      <c r="R78" s="209"/>
      <c r="S78" s="209"/>
      <c r="T78" s="209"/>
      <c r="U78" s="209"/>
    </row>
    <row r="79" spans="4:21" x14ac:dyDescent="0.25">
      <c r="E79" s="209"/>
      <c r="F79" s="209"/>
      <c r="G79" s="209"/>
      <c r="H79" s="209"/>
      <c r="I79" s="209"/>
      <c r="J79" s="209"/>
      <c r="M79" s="209"/>
      <c r="N79" s="209"/>
      <c r="O79" s="209"/>
      <c r="P79" s="209"/>
      <c r="Q79" s="209"/>
      <c r="R79" s="209"/>
      <c r="S79" s="209"/>
      <c r="T79" s="209"/>
      <c r="U79" s="209"/>
    </row>
    <row r="80" spans="4:21" x14ac:dyDescent="0.25">
      <c r="E80" s="209"/>
      <c r="F80" s="209"/>
      <c r="G80" s="209"/>
      <c r="H80" s="209"/>
      <c r="I80" s="209"/>
      <c r="J80" s="209"/>
      <c r="M80" s="209"/>
      <c r="N80" s="209"/>
      <c r="O80" s="209"/>
      <c r="P80" s="209"/>
      <c r="Q80" s="209"/>
      <c r="R80" s="209"/>
      <c r="S80" s="209"/>
      <c r="T80" s="209"/>
      <c r="U80" s="209"/>
    </row>
    <row r="81" spans="5:21" x14ac:dyDescent="0.25">
      <c r="E81" s="209"/>
      <c r="F81" s="209"/>
      <c r="G81" s="209"/>
      <c r="H81" s="209"/>
      <c r="I81" s="209"/>
      <c r="J81" s="209"/>
      <c r="M81" s="209"/>
      <c r="N81" s="209"/>
      <c r="O81" s="209"/>
      <c r="P81" s="209"/>
      <c r="Q81" s="209"/>
      <c r="R81" s="209"/>
      <c r="S81" s="209"/>
      <c r="T81" s="209"/>
      <c r="U81" s="209"/>
    </row>
    <row r="82" spans="5:21" x14ac:dyDescent="0.25">
      <c r="E82" s="209"/>
      <c r="F82" s="209"/>
      <c r="G82" s="209"/>
      <c r="H82" s="209"/>
      <c r="I82" s="209"/>
      <c r="J82" s="209"/>
      <c r="M82" s="209"/>
      <c r="N82" s="209"/>
      <c r="O82" s="209"/>
      <c r="P82" s="209"/>
      <c r="Q82" s="209"/>
      <c r="R82" s="209"/>
      <c r="S82" s="209"/>
      <c r="T82" s="209"/>
      <c r="U82" s="209"/>
    </row>
    <row r="83" spans="5:21" x14ac:dyDescent="0.25">
      <c r="E83" s="209"/>
      <c r="F83" s="209"/>
      <c r="G83" s="209"/>
      <c r="H83" s="209"/>
      <c r="I83" s="209"/>
      <c r="J83" s="209"/>
      <c r="M83" s="209"/>
      <c r="N83" s="209"/>
      <c r="O83" s="209"/>
      <c r="P83" s="209"/>
      <c r="Q83" s="209"/>
      <c r="R83" s="209"/>
      <c r="S83" s="209"/>
      <c r="T83" s="209"/>
      <c r="U83" s="209"/>
    </row>
    <row r="84" spans="5:21" x14ac:dyDescent="0.25">
      <c r="E84" s="209"/>
      <c r="F84" s="209"/>
      <c r="G84" s="209"/>
      <c r="H84" s="209"/>
      <c r="I84" s="209"/>
      <c r="J84" s="209"/>
      <c r="M84" s="209"/>
      <c r="N84" s="209"/>
      <c r="O84" s="209"/>
      <c r="P84" s="209"/>
      <c r="Q84" s="209"/>
      <c r="R84" s="209"/>
      <c r="S84" s="209"/>
      <c r="T84" s="209"/>
      <c r="U84" s="209"/>
    </row>
    <row r="85" spans="5:21" x14ac:dyDescent="0.25">
      <c r="E85" s="209"/>
      <c r="F85" s="209"/>
      <c r="G85" s="209"/>
      <c r="H85" s="209"/>
      <c r="I85" s="209"/>
      <c r="J85" s="209"/>
      <c r="M85" s="209"/>
      <c r="N85" s="209"/>
      <c r="O85" s="209"/>
      <c r="P85" s="209"/>
      <c r="Q85" s="209"/>
      <c r="R85" s="209"/>
      <c r="S85" s="209"/>
      <c r="T85" s="209"/>
      <c r="U85" s="209"/>
    </row>
    <row r="86" spans="5:21" x14ac:dyDescent="0.25">
      <c r="E86" s="209"/>
      <c r="F86" s="209"/>
      <c r="G86" s="209"/>
      <c r="H86" s="209"/>
      <c r="I86" s="209"/>
      <c r="J86" s="209"/>
      <c r="M86" s="209"/>
      <c r="N86" s="209"/>
      <c r="O86" s="209"/>
      <c r="P86" s="209"/>
      <c r="Q86" s="209"/>
      <c r="R86" s="209"/>
      <c r="S86" s="209"/>
      <c r="T86" s="209"/>
      <c r="U86" s="209"/>
    </row>
    <row r="87" spans="5:21" x14ac:dyDescent="0.25">
      <c r="E87" s="209"/>
      <c r="F87" s="209"/>
      <c r="G87" s="209"/>
      <c r="H87" s="209"/>
      <c r="I87" s="209"/>
      <c r="J87" s="209"/>
      <c r="M87" s="209"/>
      <c r="N87" s="209"/>
      <c r="O87" s="209"/>
      <c r="P87" s="209"/>
      <c r="Q87" s="209"/>
      <c r="R87" s="209"/>
      <c r="S87" s="209"/>
      <c r="T87" s="209"/>
      <c r="U87" s="209"/>
    </row>
    <row r="88" spans="5:21" x14ac:dyDescent="0.25">
      <c r="E88" s="209"/>
      <c r="F88" s="209"/>
      <c r="G88" s="209"/>
      <c r="H88" s="209"/>
      <c r="I88" s="209"/>
      <c r="J88" s="209"/>
      <c r="M88" s="209"/>
      <c r="N88" s="209"/>
      <c r="O88" s="209"/>
      <c r="P88" s="209"/>
      <c r="Q88" s="209"/>
      <c r="R88" s="209"/>
      <c r="S88" s="209"/>
      <c r="T88" s="209"/>
      <c r="U88" s="209"/>
    </row>
    <row r="89" spans="5:21" x14ac:dyDescent="0.25">
      <c r="E89" s="209"/>
      <c r="F89" s="209"/>
      <c r="G89" s="209"/>
      <c r="H89" s="209"/>
      <c r="I89" s="209"/>
      <c r="J89" s="209"/>
      <c r="M89" s="209"/>
      <c r="N89" s="209"/>
      <c r="O89" s="209"/>
      <c r="P89" s="209"/>
      <c r="Q89" s="209"/>
      <c r="R89" s="209"/>
      <c r="S89" s="209"/>
      <c r="T89" s="209"/>
      <c r="U89" s="209"/>
    </row>
    <row r="90" spans="5:21" x14ac:dyDescent="0.25">
      <c r="E90" s="209"/>
      <c r="F90" s="209"/>
      <c r="G90" s="209"/>
      <c r="H90" s="209"/>
      <c r="I90" s="209"/>
      <c r="J90" s="209"/>
      <c r="M90" s="209"/>
      <c r="N90" s="209"/>
      <c r="O90" s="209"/>
      <c r="P90" s="209"/>
      <c r="Q90" s="209"/>
      <c r="R90" s="209"/>
      <c r="S90" s="209"/>
      <c r="T90" s="209"/>
      <c r="U90" s="209"/>
    </row>
    <row r="91" spans="5:21" x14ac:dyDescent="0.25">
      <c r="E91" s="209"/>
      <c r="F91" s="209"/>
      <c r="G91" s="209"/>
      <c r="H91" s="209"/>
      <c r="I91" s="209"/>
      <c r="J91" s="209"/>
      <c r="M91" s="209"/>
      <c r="N91" s="209"/>
      <c r="O91" s="209"/>
      <c r="P91" s="209"/>
      <c r="Q91" s="209"/>
      <c r="R91" s="209"/>
      <c r="S91" s="209"/>
      <c r="T91" s="209"/>
      <c r="U91" s="209"/>
    </row>
    <row r="92" spans="5:21" x14ac:dyDescent="0.25">
      <c r="E92" s="209"/>
      <c r="F92" s="209"/>
      <c r="G92" s="209"/>
      <c r="H92" s="209"/>
      <c r="I92" s="209"/>
      <c r="J92" s="209"/>
      <c r="M92" s="209"/>
      <c r="N92" s="209"/>
      <c r="O92" s="209"/>
      <c r="P92" s="209"/>
      <c r="Q92" s="209"/>
      <c r="R92" s="209"/>
      <c r="S92" s="209"/>
      <c r="T92" s="209"/>
      <c r="U92" s="209"/>
    </row>
    <row r="93" spans="5:21" x14ac:dyDescent="0.25">
      <c r="E93" s="209"/>
      <c r="F93" s="209"/>
      <c r="G93" s="209"/>
      <c r="H93" s="209"/>
      <c r="I93" s="209"/>
      <c r="J93" s="209"/>
      <c r="M93" s="209"/>
      <c r="N93" s="209"/>
      <c r="O93" s="209"/>
      <c r="P93" s="209"/>
      <c r="Q93" s="209"/>
      <c r="R93" s="209"/>
      <c r="S93" s="209"/>
      <c r="T93" s="209"/>
      <c r="U93" s="209"/>
    </row>
    <row r="94" spans="5:21" x14ac:dyDescent="0.25">
      <c r="E94" s="209"/>
      <c r="F94" s="209"/>
      <c r="G94" s="209"/>
      <c r="H94" s="209"/>
      <c r="I94" s="209"/>
      <c r="J94" s="209"/>
      <c r="M94" s="209"/>
      <c r="N94" s="209"/>
      <c r="O94" s="209"/>
      <c r="P94" s="209"/>
      <c r="Q94" s="209"/>
      <c r="R94" s="209"/>
      <c r="S94" s="209"/>
      <c r="T94" s="209"/>
      <c r="U94" s="209"/>
    </row>
    <row r="95" spans="5:21" x14ac:dyDescent="0.25">
      <c r="E95" s="209"/>
      <c r="F95" s="209"/>
      <c r="G95" s="209"/>
      <c r="H95" s="209"/>
      <c r="I95" s="209"/>
      <c r="J95" s="209"/>
      <c r="M95" s="209"/>
      <c r="N95" s="209"/>
      <c r="O95" s="209"/>
      <c r="P95" s="209"/>
      <c r="Q95" s="209"/>
      <c r="R95" s="209"/>
      <c r="S95" s="209"/>
      <c r="T95" s="209"/>
      <c r="U95" s="209"/>
    </row>
    <row r="96" spans="5:21" x14ac:dyDescent="0.25">
      <c r="E96" s="209"/>
      <c r="F96" s="209"/>
      <c r="G96" s="209"/>
      <c r="H96" s="209"/>
      <c r="I96" s="209"/>
      <c r="J96" s="209"/>
      <c r="M96" s="209"/>
      <c r="N96" s="209"/>
      <c r="O96" s="209"/>
      <c r="P96" s="209"/>
      <c r="Q96" s="209"/>
      <c r="R96" s="209"/>
      <c r="S96" s="209"/>
      <c r="T96" s="209"/>
      <c r="U96" s="209"/>
    </row>
    <row r="97" spans="5:21" x14ac:dyDescent="0.25">
      <c r="E97" s="209"/>
      <c r="F97" s="209"/>
      <c r="G97" s="209"/>
      <c r="H97" s="209"/>
      <c r="I97" s="209"/>
      <c r="J97" s="209"/>
      <c r="M97" s="209"/>
      <c r="N97" s="209"/>
      <c r="O97" s="209"/>
      <c r="P97" s="209"/>
      <c r="Q97" s="209"/>
      <c r="R97" s="209"/>
      <c r="S97" s="209"/>
      <c r="T97" s="209"/>
      <c r="U97" s="209"/>
    </row>
    <row r="98" spans="5:21" x14ac:dyDescent="0.25">
      <c r="E98" s="209"/>
      <c r="F98" s="209"/>
      <c r="G98" s="209"/>
      <c r="H98" s="209"/>
      <c r="I98" s="209"/>
      <c r="J98" s="209"/>
      <c r="M98" s="209"/>
      <c r="N98" s="209"/>
      <c r="O98" s="209"/>
      <c r="P98" s="209"/>
      <c r="Q98" s="209"/>
      <c r="R98" s="209"/>
      <c r="S98" s="209"/>
      <c r="T98" s="209"/>
      <c r="U98" s="209"/>
    </row>
    <row r="99" spans="5:21" x14ac:dyDescent="0.25">
      <c r="E99" s="209"/>
      <c r="F99" s="209"/>
      <c r="G99" s="209"/>
      <c r="H99" s="209"/>
      <c r="I99" s="209"/>
      <c r="J99" s="209"/>
      <c r="M99" s="209"/>
      <c r="N99" s="209"/>
      <c r="O99" s="209"/>
      <c r="P99" s="209"/>
      <c r="Q99" s="209"/>
      <c r="R99" s="209"/>
      <c r="S99" s="209"/>
      <c r="T99" s="209"/>
      <c r="U99" s="209"/>
    </row>
    <row r="100" spans="5:21" x14ac:dyDescent="0.25">
      <c r="E100" s="209"/>
      <c r="F100" s="209"/>
      <c r="G100" s="209"/>
      <c r="H100" s="209"/>
      <c r="I100" s="209"/>
      <c r="J100" s="209"/>
      <c r="M100" s="209"/>
      <c r="N100" s="209"/>
      <c r="O100" s="209"/>
      <c r="P100" s="209"/>
      <c r="Q100" s="209"/>
      <c r="R100" s="209"/>
      <c r="S100" s="209"/>
      <c r="T100" s="209"/>
      <c r="U100" s="209"/>
    </row>
    <row r="101" spans="5:21" x14ac:dyDescent="0.25">
      <c r="E101" s="209"/>
      <c r="F101" s="209"/>
      <c r="G101" s="209"/>
      <c r="H101" s="209"/>
      <c r="I101" s="209"/>
      <c r="J101" s="209"/>
      <c r="M101" s="209"/>
      <c r="N101" s="209"/>
      <c r="O101" s="209"/>
      <c r="P101" s="209"/>
      <c r="Q101" s="209"/>
      <c r="R101" s="209"/>
      <c r="S101" s="209"/>
      <c r="T101" s="209"/>
      <c r="U101" s="209"/>
    </row>
    <row r="102" spans="5:21" x14ac:dyDescent="0.25">
      <c r="E102" s="209"/>
      <c r="F102" s="209"/>
      <c r="G102" s="209"/>
      <c r="H102" s="209"/>
      <c r="I102" s="209"/>
      <c r="J102" s="209"/>
      <c r="M102" s="209"/>
      <c r="N102" s="209"/>
      <c r="O102" s="209"/>
      <c r="P102" s="209"/>
      <c r="Q102" s="209"/>
      <c r="R102" s="209"/>
      <c r="S102" s="209"/>
      <c r="T102" s="209"/>
      <c r="U102" s="209"/>
    </row>
    <row r="103" spans="5:21" x14ac:dyDescent="0.25">
      <c r="E103" s="209"/>
      <c r="F103" s="209"/>
      <c r="G103" s="209"/>
      <c r="H103" s="209"/>
      <c r="I103" s="209"/>
      <c r="J103" s="209"/>
      <c r="M103" s="209"/>
      <c r="N103" s="209"/>
      <c r="O103" s="209"/>
      <c r="P103" s="209"/>
      <c r="Q103" s="209"/>
      <c r="R103" s="209"/>
      <c r="S103" s="209"/>
      <c r="T103" s="209"/>
      <c r="U103" s="209"/>
    </row>
    <row r="104" spans="5:21" x14ac:dyDescent="0.25">
      <c r="E104" s="209"/>
      <c r="F104" s="209"/>
      <c r="G104" s="209"/>
      <c r="H104" s="209"/>
      <c r="I104" s="209"/>
      <c r="J104" s="209"/>
      <c r="M104" s="209"/>
      <c r="N104" s="209"/>
      <c r="O104" s="209"/>
      <c r="P104" s="209"/>
      <c r="Q104" s="209"/>
      <c r="R104" s="209"/>
      <c r="S104" s="209"/>
      <c r="T104" s="209"/>
      <c r="U104" s="209"/>
    </row>
    <row r="105" spans="5:21" x14ac:dyDescent="0.25">
      <c r="E105" s="209"/>
      <c r="F105" s="209"/>
      <c r="G105" s="209"/>
      <c r="H105" s="209"/>
      <c r="I105" s="209"/>
      <c r="J105" s="209"/>
      <c r="M105" s="209"/>
      <c r="N105" s="209"/>
      <c r="O105" s="209"/>
      <c r="P105" s="209"/>
      <c r="Q105" s="209"/>
      <c r="R105" s="209"/>
      <c r="S105" s="209"/>
      <c r="T105" s="209"/>
      <c r="U105" s="209"/>
    </row>
    <row r="106" spans="5:21" x14ac:dyDescent="0.25">
      <c r="E106" s="209"/>
      <c r="F106" s="209"/>
      <c r="G106" s="209"/>
      <c r="H106" s="209"/>
      <c r="I106" s="209"/>
      <c r="J106" s="209"/>
      <c r="M106" s="209"/>
      <c r="N106" s="209"/>
      <c r="O106" s="209"/>
      <c r="P106" s="209"/>
      <c r="Q106" s="209"/>
      <c r="R106" s="209"/>
      <c r="S106" s="209"/>
      <c r="T106" s="209"/>
      <c r="U106" s="209"/>
    </row>
    <row r="107" spans="5:21" x14ac:dyDescent="0.25">
      <c r="E107" s="209"/>
      <c r="F107" s="209"/>
      <c r="G107" s="209"/>
      <c r="H107" s="209"/>
      <c r="I107" s="209"/>
      <c r="J107" s="209"/>
      <c r="M107" s="209"/>
      <c r="N107" s="209"/>
      <c r="O107" s="209"/>
      <c r="P107" s="209"/>
      <c r="Q107" s="209"/>
      <c r="R107" s="209"/>
      <c r="S107" s="209"/>
      <c r="T107" s="209"/>
      <c r="U107" s="209"/>
    </row>
    <row r="108" spans="5:21" x14ac:dyDescent="0.25">
      <c r="E108" s="209"/>
      <c r="F108" s="209"/>
      <c r="G108" s="209"/>
      <c r="H108" s="209"/>
      <c r="I108" s="209"/>
      <c r="J108" s="209"/>
      <c r="M108" s="209"/>
      <c r="N108" s="209"/>
      <c r="O108" s="209"/>
      <c r="P108" s="209"/>
      <c r="Q108" s="209"/>
      <c r="R108" s="209"/>
      <c r="S108" s="209"/>
      <c r="T108" s="209"/>
      <c r="U108" s="209"/>
    </row>
    <row r="109" spans="5:21" x14ac:dyDescent="0.25">
      <c r="E109" s="209"/>
      <c r="F109" s="209"/>
      <c r="G109" s="209"/>
      <c r="H109" s="209"/>
      <c r="I109" s="209"/>
      <c r="J109" s="209"/>
      <c r="M109" s="209"/>
      <c r="N109" s="209"/>
      <c r="O109" s="209"/>
      <c r="P109" s="209"/>
      <c r="Q109" s="209"/>
      <c r="R109" s="209"/>
      <c r="S109" s="209"/>
      <c r="T109" s="209"/>
      <c r="U109" s="209"/>
    </row>
    <row r="110" spans="5:21" x14ac:dyDescent="0.25">
      <c r="E110" s="209"/>
      <c r="F110" s="209"/>
      <c r="G110" s="209"/>
      <c r="H110" s="209"/>
      <c r="I110" s="209"/>
      <c r="J110" s="209"/>
      <c r="M110" s="209"/>
      <c r="N110" s="209"/>
      <c r="O110" s="209"/>
      <c r="P110" s="209"/>
      <c r="Q110" s="209"/>
      <c r="R110" s="209"/>
      <c r="S110" s="209"/>
      <c r="T110" s="209"/>
      <c r="U110" s="209"/>
    </row>
    <row r="111" spans="5:21" x14ac:dyDescent="0.25">
      <c r="E111" s="209"/>
      <c r="F111" s="209"/>
      <c r="G111" s="209"/>
      <c r="H111" s="209"/>
      <c r="I111" s="209"/>
      <c r="J111" s="209"/>
      <c r="M111" s="209"/>
      <c r="N111" s="209"/>
      <c r="O111" s="209"/>
      <c r="P111" s="209"/>
      <c r="Q111" s="209"/>
      <c r="R111" s="209"/>
      <c r="S111" s="209"/>
      <c r="T111" s="209"/>
      <c r="U111" s="209"/>
    </row>
    <row r="112" spans="5:21" x14ac:dyDescent="0.25">
      <c r="E112" s="209"/>
      <c r="F112" s="209"/>
      <c r="G112" s="209"/>
      <c r="H112" s="209"/>
      <c r="I112" s="209"/>
      <c r="J112" s="209"/>
      <c r="M112" s="209"/>
      <c r="N112" s="209"/>
      <c r="O112" s="209"/>
      <c r="P112" s="209"/>
      <c r="Q112" s="209"/>
      <c r="R112" s="209"/>
      <c r="S112" s="209"/>
      <c r="T112" s="209"/>
      <c r="U112" s="209"/>
    </row>
    <row r="113" spans="5:21" x14ac:dyDescent="0.25">
      <c r="E113" s="209"/>
      <c r="F113" s="209"/>
      <c r="G113" s="209"/>
      <c r="H113" s="209"/>
      <c r="I113" s="209"/>
      <c r="J113" s="209"/>
      <c r="M113" s="209"/>
      <c r="N113" s="209"/>
      <c r="O113" s="209"/>
      <c r="P113" s="209"/>
      <c r="Q113" s="209"/>
      <c r="R113" s="209"/>
      <c r="S113" s="209"/>
      <c r="T113" s="209"/>
      <c r="U113" s="209"/>
    </row>
    <row r="114" spans="5:21" x14ac:dyDescent="0.25">
      <c r="E114" s="209"/>
      <c r="F114" s="209"/>
      <c r="G114" s="209"/>
      <c r="H114" s="209"/>
      <c r="I114" s="209"/>
      <c r="J114" s="209"/>
      <c r="M114" s="209"/>
      <c r="N114" s="209"/>
      <c r="O114" s="209"/>
      <c r="P114" s="209"/>
      <c r="Q114" s="209"/>
      <c r="R114" s="209"/>
      <c r="S114" s="209"/>
      <c r="T114" s="209"/>
      <c r="U114" s="209"/>
    </row>
    <row r="115" spans="5:21" x14ac:dyDescent="0.25">
      <c r="E115" s="209"/>
      <c r="F115" s="209"/>
      <c r="G115" s="209"/>
      <c r="H115" s="209"/>
      <c r="I115" s="209"/>
      <c r="J115" s="209"/>
      <c r="M115" s="209"/>
      <c r="N115" s="209"/>
      <c r="O115" s="209"/>
      <c r="P115" s="209"/>
      <c r="Q115" s="209"/>
      <c r="R115" s="209"/>
      <c r="S115" s="209"/>
      <c r="T115" s="209"/>
      <c r="U115" s="209"/>
    </row>
    <row r="116" spans="5:21" x14ac:dyDescent="0.25">
      <c r="E116" s="209"/>
      <c r="F116" s="209"/>
      <c r="G116" s="209"/>
      <c r="H116" s="209"/>
      <c r="I116" s="209"/>
      <c r="J116" s="209"/>
      <c r="M116" s="209"/>
      <c r="N116" s="209"/>
      <c r="O116" s="209"/>
      <c r="P116" s="209"/>
      <c r="Q116" s="209"/>
      <c r="R116" s="209"/>
      <c r="S116" s="209"/>
      <c r="T116" s="209"/>
      <c r="U116" s="209"/>
    </row>
    <row r="117" spans="5:21" x14ac:dyDescent="0.25">
      <c r="E117" s="209"/>
      <c r="F117" s="209"/>
      <c r="G117" s="209"/>
      <c r="H117" s="209"/>
      <c r="I117" s="209"/>
      <c r="J117" s="209"/>
      <c r="M117" s="209"/>
      <c r="N117" s="209"/>
      <c r="O117" s="209"/>
      <c r="P117" s="209"/>
      <c r="Q117" s="209"/>
      <c r="R117" s="209"/>
      <c r="S117" s="209"/>
      <c r="T117" s="209"/>
      <c r="U117" s="209"/>
    </row>
    <row r="118" spans="5:21" x14ac:dyDescent="0.25">
      <c r="E118" s="209"/>
      <c r="F118" s="209"/>
      <c r="G118" s="209"/>
      <c r="H118" s="209"/>
      <c r="I118" s="209"/>
      <c r="J118" s="209"/>
      <c r="M118" s="209"/>
      <c r="N118" s="209"/>
      <c r="O118" s="209"/>
      <c r="P118" s="209"/>
      <c r="Q118" s="209"/>
      <c r="R118" s="209"/>
      <c r="S118" s="209"/>
      <c r="T118" s="209"/>
      <c r="U118" s="209"/>
    </row>
    <row r="119" spans="5:21" x14ac:dyDescent="0.25">
      <c r="E119" s="209"/>
      <c r="F119" s="209"/>
      <c r="G119" s="209"/>
      <c r="H119" s="209"/>
      <c r="I119" s="209"/>
      <c r="J119" s="209"/>
      <c r="M119" s="209"/>
      <c r="N119" s="209"/>
      <c r="O119" s="209"/>
      <c r="P119" s="209"/>
      <c r="Q119" s="209"/>
      <c r="R119" s="209"/>
      <c r="S119" s="209"/>
      <c r="T119" s="209"/>
      <c r="U119" s="209"/>
    </row>
    <row r="120" spans="5:21" x14ac:dyDescent="0.25">
      <c r="E120" s="209"/>
      <c r="F120" s="209"/>
      <c r="G120" s="209"/>
      <c r="H120" s="209"/>
      <c r="I120" s="209"/>
      <c r="J120" s="209"/>
      <c r="M120" s="209"/>
      <c r="N120" s="209"/>
      <c r="O120" s="209"/>
      <c r="P120" s="209"/>
      <c r="Q120" s="209"/>
      <c r="R120" s="209"/>
      <c r="S120" s="209"/>
      <c r="T120" s="209"/>
      <c r="U120" s="209"/>
    </row>
    <row r="121" spans="5:21" x14ac:dyDescent="0.25">
      <c r="E121" s="209"/>
      <c r="F121" s="209"/>
      <c r="G121" s="209"/>
      <c r="H121" s="209"/>
      <c r="I121" s="209"/>
      <c r="J121" s="209"/>
      <c r="M121" s="209"/>
      <c r="N121" s="209"/>
      <c r="O121" s="209"/>
      <c r="P121" s="209"/>
      <c r="Q121" s="209"/>
      <c r="R121" s="209"/>
      <c r="S121" s="209"/>
      <c r="T121" s="209"/>
      <c r="U121" s="209"/>
    </row>
    <row r="122" spans="5:21" x14ac:dyDescent="0.25">
      <c r="E122" s="209"/>
      <c r="F122" s="209"/>
      <c r="G122" s="209"/>
      <c r="H122" s="209"/>
      <c r="I122" s="209"/>
      <c r="J122" s="209"/>
      <c r="M122" s="209"/>
      <c r="N122" s="209"/>
      <c r="O122" s="209"/>
      <c r="P122" s="209"/>
      <c r="Q122" s="209"/>
      <c r="R122" s="209"/>
      <c r="S122" s="209"/>
      <c r="T122" s="209"/>
      <c r="U122" s="209"/>
    </row>
    <row r="123" spans="5:21" x14ac:dyDescent="0.25">
      <c r="E123" s="209"/>
      <c r="F123" s="209"/>
      <c r="G123" s="209"/>
      <c r="H123" s="209"/>
      <c r="I123" s="209"/>
      <c r="J123" s="209"/>
      <c r="M123" s="209"/>
      <c r="N123" s="209"/>
      <c r="O123" s="209"/>
      <c r="P123" s="209"/>
      <c r="Q123" s="209"/>
      <c r="R123" s="209"/>
      <c r="S123" s="209"/>
      <c r="T123" s="209"/>
      <c r="U123" s="209"/>
    </row>
    <row r="124" spans="5:21" x14ac:dyDescent="0.25">
      <c r="E124" s="209"/>
      <c r="F124" s="209"/>
      <c r="G124" s="209"/>
      <c r="H124" s="209"/>
      <c r="I124" s="209"/>
      <c r="J124" s="209"/>
      <c r="M124" s="209"/>
      <c r="N124" s="209"/>
      <c r="O124" s="209"/>
      <c r="P124" s="209"/>
      <c r="Q124" s="209"/>
      <c r="R124" s="209"/>
      <c r="S124" s="209"/>
      <c r="T124" s="209"/>
      <c r="U124" s="209"/>
    </row>
    <row r="125" spans="5:21" x14ac:dyDescent="0.25">
      <c r="E125" s="209"/>
      <c r="F125" s="209"/>
      <c r="G125" s="209"/>
      <c r="H125" s="209"/>
      <c r="I125" s="209"/>
      <c r="J125" s="209"/>
      <c r="M125" s="209"/>
      <c r="N125" s="209"/>
      <c r="O125" s="209"/>
      <c r="P125" s="209"/>
      <c r="Q125" s="209"/>
      <c r="R125" s="209"/>
      <c r="S125" s="209"/>
      <c r="T125" s="209"/>
      <c r="U125" s="209"/>
    </row>
    <row r="126" spans="5:21" x14ac:dyDescent="0.25">
      <c r="E126" s="209"/>
      <c r="F126" s="209"/>
      <c r="G126" s="209"/>
      <c r="H126" s="209"/>
      <c r="I126" s="209"/>
      <c r="J126" s="209"/>
      <c r="M126" s="209"/>
      <c r="N126" s="209"/>
      <c r="O126" s="209"/>
      <c r="P126" s="209"/>
      <c r="Q126" s="209"/>
      <c r="R126" s="209"/>
      <c r="S126" s="209"/>
      <c r="T126" s="209"/>
      <c r="U126" s="209"/>
    </row>
    <row r="127" spans="5:21" x14ac:dyDescent="0.25">
      <c r="E127" s="209"/>
      <c r="F127" s="209"/>
      <c r="G127" s="209"/>
      <c r="H127" s="209"/>
      <c r="I127" s="209"/>
      <c r="J127" s="209"/>
      <c r="M127" s="209"/>
      <c r="N127" s="209"/>
      <c r="O127" s="209"/>
      <c r="P127" s="209"/>
      <c r="Q127" s="209"/>
      <c r="R127" s="209"/>
      <c r="S127" s="209"/>
      <c r="T127" s="209"/>
      <c r="U127" s="209"/>
    </row>
    <row r="128" spans="5:21" x14ac:dyDescent="0.25">
      <c r="E128" s="209"/>
      <c r="F128" s="209"/>
      <c r="G128" s="209"/>
      <c r="H128" s="209"/>
      <c r="I128" s="209"/>
      <c r="J128" s="209"/>
      <c r="M128" s="209"/>
      <c r="N128" s="209"/>
      <c r="O128" s="209"/>
      <c r="P128" s="209"/>
      <c r="Q128" s="209"/>
      <c r="R128" s="209"/>
      <c r="S128" s="209"/>
      <c r="T128" s="209"/>
      <c r="U128" s="209"/>
    </row>
    <row r="129" spans="5:21" x14ac:dyDescent="0.25">
      <c r="E129" s="209"/>
      <c r="F129" s="209"/>
      <c r="G129" s="209"/>
      <c r="H129" s="209"/>
      <c r="I129" s="209"/>
      <c r="J129" s="209"/>
      <c r="M129" s="209"/>
      <c r="N129" s="209"/>
      <c r="O129" s="209"/>
      <c r="P129" s="209"/>
      <c r="Q129" s="209"/>
      <c r="R129" s="209"/>
      <c r="S129" s="209"/>
      <c r="T129" s="209"/>
      <c r="U129" s="209"/>
    </row>
    <row r="130" spans="5:21" x14ac:dyDescent="0.25">
      <c r="E130" s="209"/>
      <c r="F130" s="209"/>
      <c r="G130" s="209"/>
      <c r="H130" s="209"/>
      <c r="I130" s="209"/>
      <c r="J130" s="209"/>
      <c r="M130" s="209"/>
      <c r="N130" s="209"/>
      <c r="O130" s="209"/>
      <c r="P130" s="209"/>
      <c r="Q130" s="209"/>
      <c r="R130" s="209"/>
      <c r="S130" s="209"/>
      <c r="T130" s="209"/>
      <c r="U130" s="209"/>
    </row>
    <row r="131" spans="5:21" x14ac:dyDescent="0.25">
      <c r="E131" s="209"/>
      <c r="F131" s="209"/>
      <c r="G131" s="209"/>
      <c r="H131" s="209"/>
      <c r="I131" s="209"/>
      <c r="J131" s="209"/>
      <c r="M131" s="209"/>
      <c r="N131" s="209"/>
      <c r="O131" s="209"/>
      <c r="P131" s="209"/>
      <c r="Q131" s="209"/>
      <c r="R131" s="209"/>
      <c r="S131" s="209"/>
      <c r="T131" s="209"/>
      <c r="U131" s="209"/>
    </row>
    <row r="132" spans="5:21" x14ac:dyDescent="0.25">
      <c r="E132" s="209"/>
      <c r="F132" s="209"/>
      <c r="G132" s="209"/>
      <c r="H132" s="209"/>
      <c r="I132" s="209"/>
      <c r="J132" s="209"/>
      <c r="M132" s="209"/>
      <c r="N132" s="209"/>
      <c r="O132" s="209"/>
      <c r="P132" s="209"/>
      <c r="Q132" s="209"/>
      <c r="R132" s="209"/>
      <c r="S132" s="209"/>
      <c r="T132" s="209"/>
      <c r="U132" s="209"/>
    </row>
    <row r="133" spans="5:21" x14ac:dyDescent="0.25">
      <c r="E133" s="209"/>
      <c r="F133" s="209"/>
      <c r="G133" s="209"/>
      <c r="H133" s="209"/>
      <c r="I133" s="209"/>
      <c r="J133" s="209"/>
      <c r="M133" s="209"/>
      <c r="N133" s="209"/>
      <c r="O133" s="209"/>
      <c r="P133" s="209"/>
      <c r="Q133" s="209"/>
      <c r="R133" s="209"/>
      <c r="S133" s="209"/>
      <c r="T133" s="209"/>
      <c r="U133" s="209"/>
    </row>
    <row r="134" spans="5:21" x14ac:dyDescent="0.25">
      <c r="E134" s="209"/>
      <c r="F134" s="209"/>
      <c r="G134" s="209"/>
      <c r="H134" s="209"/>
      <c r="I134" s="209"/>
      <c r="J134" s="209"/>
      <c r="M134" s="209"/>
      <c r="N134" s="209"/>
      <c r="O134" s="209"/>
      <c r="P134" s="209"/>
      <c r="Q134" s="209"/>
      <c r="R134" s="209"/>
      <c r="S134" s="209"/>
      <c r="T134" s="209"/>
      <c r="U134" s="209"/>
    </row>
    <row r="135" spans="5:21" x14ac:dyDescent="0.25">
      <c r="E135" s="209"/>
      <c r="F135" s="209"/>
      <c r="G135" s="209"/>
      <c r="H135" s="209"/>
      <c r="I135" s="209"/>
      <c r="J135" s="209"/>
      <c r="M135" s="209"/>
      <c r="N135" s="209"/>
      <c r="O135" s="209"/>
      <c r="P135" s="209"/>
      <c r="Q135" s="209"/>
      <c r="R135" s="209"/>
      <c r="S135" s="209"/>
      <c r="T135" s="209"/>
      <c r="U135" s="209"/>
    </row>
    <row r="136" spans="5:21" x14ac:dyDescent="0.25">
      <c r="E136" s="209"/>
      <c r="F136" s="209"/>
      <c r="G136" s="209"/>
      <c r="H136" s="209"/>
      <c r="I136" s="209"/>
      <c r="J136" s="209"/>
      <c r="M136" s="209"/>
      <c r="N136" s="209"/>
      <c r="O136" s="209"/>
      <c r="P136" s="209"/>
      <c r="Q136" s="209"/>
      <c r="R136" s="209"/>
      <c r="S136" s="209"/>
      <c r="T136" s="209"/>
      <c r="U136" s="209"/>
    </row>
    <row r="137" spans="5:21" x14ac:dyDescent="0.25">
      <c r="E137" s="209"/>
      <c r="F137" s="209"/>
      <c r="G137" s="209"/>
      <c r="H137" s="209"/>
      <c r="I137" s="209"/>
      <c r="J137" s="209"/>
      <c r="M137" s="209"/>
      <c r="N137" s="209"/>
      <c r="O137" s="209"/>
      <c r="P137" s="209"/>
      <c r="Q137" s="209"/>
      <c r="R137" s="209"/>
      <c r="S137" s="209"/>
      <c r="T137" s="209"/>
      <c r="U137" s="209"/>
    </row>
    <row r="138" spans="5:21" x14ac:dyDescent="0.25">
      <c r="E138" s="209"/>
      <c r="F138" s="209"/>
      <c r="G138" s="209"/>
      <c r="H138" s="209"/>
      <c r="I138" s="209"/>
      <c r="J138" s="209"/>
      <c r="M138" s="209"/>
      <c r="N138" s="209"/>
      <c r="O138" s="209"/>
      <c r="P138" s="209"/>
      <c r="Q138" s="209"/>
      <c r="R138" s="209"/>
      <c r="S138" s="209"/>
      <c r="T138" s="209"/>
      <c r="U138" s="209"/>
    </row>
    <row r="139" spans="5:21" x14ac:dyDescent="0.25">
      <c r="E139" s="209"/>
      <c r="F139" s="209"/>
      <c r="G139" s="209"/>
      <c r="H139" s="209"/>
      <c r="I139" s="209"/>
      <c r="J139" s="209"/>
      <c r="M139" s="209"/>
      <c r="N139" s="209"/>
      <c r="O139" s="209"/>
      <c r="P139" s="209"/>
      <c r="Q139" s="209"/>
      <c r="R139" s="209"/>
      <c r="S139" s="209"/>
      <c r="T139" s="209"/>
      <c r="U139" s="209"/>
    </row>
    <row r="140" spans="5:21" x14ac:dyDescent="0.25">
      <c r="E140" s="209"/>
      <c r="F140" s="209"/>
      <c r="G140" s="209"/>
      <c r="H140" s="209"/>
      <c r="I140" s="209"/>
      <c r="J140" s="209"/>
      <c r="M140" s="209"/>
      <c r="N140" s="209"/>
      <c r="O140" s="209"/>
      <c r="P140" s="209"/>
      <c r="Q140" s="209"/>
      <c r="R140" s="209"/>
      <c r="S140" s="209"/>
      <c r="T140" s="209"/>
      <c r="U140" s="209"/>
    </row>
    <row r="141" spans="5:21" x14ac:dyDescent="0.25">
      <c r="E141" s="209"/>
      <c r="F141" s="209"/>
      <c r="G141" s="209"/>
      <c r="H141" s="209"/>
      <c r="I141" s="209"/>
      <c r="J141" s="209"/>
      <c r="M141" s="209"/>
      <c r="N141" s="209"/>
      <c r="O141" s="209"/>
      <c r="P141" s="209"/>
      <c r="Q141" s="209"/>
      <c r="R141" s="209"/>
      <c r="S141" s="209"/>
      <c r="T141" s="209"/>
      <c r="U141" s="209"/>
    </row>
    <row r="142" spans="5:21" x14ac:dyDescent="0.25">
      <c r="E142" s="209"/>
      <c r="F142" s="209"/>
      <c r="G142" s="209"/>
      <c r="H142" s="209"/>
      <c r="I142" s="209"/>
      <c r="J142" s="209"/>
      <c r="M142" s="209"/>
      <c r="N142" s="209"/>
      <c r="O142" s="209"/>
      <c r="P142" s="209"/>
      <c r="Q142" s="209"/>
      <c r="R142" s="209"/>
      <c r="S142" s="209"/>
      <c r="T142" s="209"/>
      <c r="U142" s="209"/>
    </row>
    <row r="143" spans="5:21" x14ac:dyDescent="0.25">
      <c r="E143" s="209"/>
      <c r="F143" s="209"/>
      <c r="G143" s="209"/>
      <c r="H143" s="209"/>
      <c r="I143" s="209"/>
      <c r="J143" s="209"/>
      <c r="M143" s="209"/>
      <c r="N143" s="209"/>
      <c r="O143" s="209"/>
      <c r="P143" s="209"/>
      <c r="Q143" s="209"/>
      <c r="R143" s="209"/>
      <c r="S143" s="209"/>
      <c r="T143" s="209"/>
      <c r="U143" s="209"/>
    </row>
    <row r="144" spans="5:21" x14ac:dyDescent="0.25">
      <c r="E144" s="209"/>
      <c r="F144" s="209"/>
      <c r="G144" s="209"/>
      <c r="H144" s="209"/>
      <c r="I144" s="209"/>
      <c r="J144" s="209"/>
      <c r="M144" s="209"/>
      <c r="N144" s="209"/>
      <c r="O144" s="209"/>
      <c r="P144" s="209"/>
      <c r="Q144" s="209"/>
      <c r="R144" s="209"/>
      <c r="S144" s="209"/>
      <c r="T144" s="209"/>
      <c r="U144" s="209"/>
    </row>
    <row r="145" spans="5:21" x14ac:dyDescent="0.25">
      <c r="E145" s="209"/>
      <c r="F145" s="209"/>
      <c r="G145" s="209"/>
      <c r="H145" s="209"/>
      <c r="I145" s="209"/>
      <c r="J145" s="209"/>
      <c r="M145" s="209"/>
      <c r="N145" s="209"/>
      <c r="O145" s="209"/>
      <c r="P145" s="209"/>
      <c r="Q145" s="209"/>
      <c r="R145" s="209"/>
      <c r="S145" s="209"/>
      <c r="T145" s="209"/>
      <c r="U145" s="209"/>
    </row>
    <row r="146" spans="5:21" x14ac:dyDescent="0.25">
      <c r="E146" s="209"/>
      <c r="F146" s="209"/>
      <c r="G146" s="209"/>
      <c r="H146" s="209"/>
      <c r="I146" s="209"/>
      <c r="J146" s="209"/>
      <c r="M146" s="209"/>
      <c r="N146" s="209"/>
      <c r="O146" s="209"/>
      <c r="P146" s="209"/>
      <c r="Q146" s="209"/>
      <c r="R146" s="209"/>
      <c r="S146" s="209"/>
      <c r="T146" s="209"/>
      <c r="U146" s="209"/>
    </row>
    <row r="147" spans="5:21" x14ac:dyDescent="0.25">
      <c r="E147" s="209"/>
      <c r="F147" s="209"/>
      <c r="G147" s="209"/>
      <c r="H147" s="209"/>
      <c r="I147" s="209"/>
      <c r="J147" s="209"/>
      <c r="M147" s="209"/>
      <c r="N147" s="209"/>
      <c r="O147" s="209"/>
      <c r="P147" s="209"/>
      <c r="Q147" s="209"/>
      <c r="R147" s="209"/>
      <c r="S147" s="209"/>
      <c r="T147" s="209"/>
      <c r="U147" s="209"/>
    </row>
    <row r="148" spans="5:21" x14ac:dyDescent="0.25">
      <c r="E148" s="209"/>
      <c r="F148" s="209"/>
      <c r="G148" s="209"/>
      <c r="H148" s="209"/>
      <c r="I148" s="209"/>
      <c r="J148" s="209"/>
      <c r="M148" s="209"/>
      <c r="N148" s="209"/>
      <c r="O148" s="209"/>
      <c r="P148" s="209"/>
      <c r="Q148" s="209"/>
      <c r="R148" s="209"/>
      <c r="S148" s="209"/>
      <c r="T148" s="209"/>
      <c r="U148" s="209"/>
    </row>
    <row r="149" spans="5:21" x14ac:dyDescent="0.25">
      <c r="E149" s="209"/>
      <c r="F149" s="209"/>
      <c r="G149" s="209"/>
      <c r="H149" s="209"/>
      <c r="I149" s="209"/>
      <c r="J149" s="209"/>
      <c r="M149" s="209"/>
      <c r="N149" s="209"/>
      <c r="O149" s="209"/>
      <c r="P149" s="209"/>
      <c r="Q149" s="209"/>
      <c r="R149" s="209"/>
      <c r="S149" s="209"/>
      <c r="T149" s="209"/>
      <c r="U149" s="209"/>
    </row>
    <row r="150" spans="5:21" x14ac:dyDescent="0.25">
      <c r="E150" s="209"/>
      <c r="F150" s="209"/>
      <c r="G150" s="209"/>
      <c r="H150" s="209"/>
      <c r="I150" s="209"/>
      <c r="J150" s="209"/>
      <c r="M150" s="209"/>
      <c r="N150" s="209"/>
      <c r="O150" s="209"/>
      <c r="P150" s="209"/>
      <c r="Q150" s="209"/>
      <c r="R150" s="209"/>
      <c r="S150" s="209"/>
      <c r="T150" s="209"/>
      <c r="U150" s="209"/>
    </row>
    <row r="151" spans="5:21" x14ac:dyDescent="0.25">
      <c r="E151" s="209"/>
      <c r="F151" s="209"/>
      <c r="G151" s="209"/>
      <c r="H151" s="209"/>
      <c r="I151" s="209"/>
      <c r="J151" s="209"/>
      <c r="M151" s="209"/>
      <c r="N151" s="209"/>
      <c r="O151" s="209"/>
      <c r="P151" s="209"/>
      <c r="Q151" s="209"/>
      <c r="R151" s="209"/>
      <c r="S151" s="209"/>
      <c r="T151" s="209"/>
      <c r="U151" s="209"/>
    </row>
    <row r="152" spans="5:21" x14ac:dyDescent="0.25">
      <c r="E152" s="209"/>
      <c r="F152" s="209"/>
      <c r="G152" s="209"/>
      <c r="H152" s="209"/>
      <c r="I152" s="209"/>
      <c r="J152" s="209"/>
      <c r="M152" s="209"/>
      <c r="N152" s="209"/>
      <c r="O152" s="209"/>
      <c r="P152" s="209"/>
      <c r="Q152" s="209"/>
      <c r="R152" s="209"/>
      <c r="S152" s="209"/>
      <c r="T152" s="209"/>
      <c r="U152" s="209"/>
    </row>
    <row r="153" spans="5:21" x14ac:dyDescent="0.25">
      <c r="E153" s="209"/>
      <c r="F153" s="209"/>
      <c r="G153" s="209"/>
      <c r="H153" s="209"/>
      <c r="I153" s="209"/>
      <c r="J153" s="209"/>
      <c r="M153" s="209"/>
      <c r="N153" s="209"/>
      <c r="O153" s="209"/>
      <c r="P153" s="209"/>
      <c r="Q153" s="209"/>
      <c r="R153" s="209"/>
      <c r="S153" s="209"/>
      <c r="T153" s="209"/>
      <c r="U153" s="209"/>
    </row>
    <row r="154" spans="5:21" x14ac:dyDescent="0.25">
      <c r="E154" s="209"/>
      <c r="F154" s="209"/>
      <c r="G154" s="209"/>
      <c r="H154" s="209"/>
      <c r="I154" s="209"/>
      <c r="J154" s="209"/>
      <c r="M154" s="209"/>
      <c r="N154" s="209"/>
      <c r="O154" s="209"/>
      <c r="P154" s="209"/>
      <c r="Q154" s="209"/>
      <c r="R154" s="209"/>
      <c r="S154" s="209"/>
      <c r="T154" s="209"/>
      <c r="U154" s="209"/>
    </row>
    <row r="155" spans="5:21" x14ac:dyDescent="0.25">
      <c r="E155" s="209"/>
      <c r="F155" s="209"/>
      <c r="G155" s="209"/>
      <c r="H155" s="209"/>
      <c r="I155" s="209"/>
      <c r="J155" s="209"/>
      <c r="M155" s="209"/>
      <c r="N155" s="209"/>
      <c r="O155" s="209"/>
      <c r="P155" s="209"/>
      <c r="Q155" s="209"/>
      <c r="R155" s="209"/>
      <c r="S155" s="209"/>
      <c r="T155" s="209"/>
      <c r="U155" s="209"/>
    </row>
    <row r="156" spans="5:21" x14ac:dyDescent="0.25">
      <c r="E156" s="209"/>
      <c r="F156" s="209"/>
      <c r="G156" s="209"/>
      <c r="H156" s="209"/>
      <c r="I156" s="209"/>
      <c r="J156" s="209"/>
      <c r="M156" s="209"/>
      <c r="N156" s="209"/>
      <c r="O156" s="209"/>
      <c r="P156" s="209"/>
      <c r="Q156" s="209"/>
      <c r="R156" s="209"/>
      <c r="S156" s="209"/>
      <c r="T156" s="209"/>
      <c r="U156" s="209"/>
    </row>
    <row r="157" spans="5:21" x14ac:dyDescent="0.25">
      <c r="E157" s="209"/>
      <c r="F157" s="209"/>
      <c r="G157" s="209"/>
      <c r="H157" s="209"/>
      <c r="I157" s="209"/>
      <c r="J157" s="209"/>
      <c r="M157" s="209"/>
      <c r="N157" s="209"/>
      <c r="O157" s="209"/>
      <c r="P157" s="209"/>
      <c r="Q157" s="209"/>
      <c r="R157" s="209"/>
      <c r="S157" s="209"/>
      <c r="T157" s="209"/>
      <c r="U157" s="209"/>
    </row>
    <row r="158" spans="5:21" x14ac:dyDescent="0.25">
      <c r="E158" s="209"/>
      <c r="F158" s="209"/>
      <c r="G158" s="209"/>
      <c r="H158" s="209"/>
      <c r="I158" s="209"/>
      <c r="J158" s="209"/>
      <c r="M158" s="209"/>
      <c r="N158" s="209"/>
      <c r="O158" s="209"/>
      <c r="P158" s="209"/>
      <c r="Q158" s="209"/>
      <c r="R158" s="209"/>
      <c r="S158" s="209"/>
      <c r="T158" s="209"/>
      <c r="U158" s="209"/>
    </row>
    <row r="159" spans="5:21" x14ac:dyDescent="0.25">
      <c r="E159" s="209"/>
      <c r="F159" s="209"/>
      <c r="G159" s="209"/>
      <c r="H159" s="209"/>
      <c r="I159" s="209"/>
      <c r="J159" s="209"/>
      <c r="M159" s="209"/>
      <c r="N159" s="209"/>
      <c r="O159" s="209"/>
      <c r="P159" s="209"/>
      <c r="Q159" s="209"/>
      <c r="R159" s="209"/>
      <c r="S159" s="209"/>
      <c r="T159" s="209"/>
      <c r="U159" s="209"/>
    </row>
    <row r="160" spans="5:21" x14ac:dyDescent="0.25">
      <c r="E160" s="209"/>
      <c r="F160" s="209"/>
      <c r="G160" s="209"/>
      <c r="H160" s="209"/>
      <c r="I160" s="209"/>
      <c r="J160" s="209"/>
      <c r="M160" s="209"/>
      <c r="N160" s="209"/>
      <c r="O160" s="209"/>
      <c r="P160" s="209"/>
      <c r="Q160" s="209"/>
      <c r="R160" s="209"/>
      <c r="S160" s="209"/>
      <c r="T160" s="209"/>
      <c r="U160" s="209"/>
    </row>
    <row r="161" spans="5:21" x14ac:dyDescent="0.25">
      <c r="E161" s="209"/>
      <c r="F161" s="209"/>
      <c r="G161" s="209"/>
      <c r="H161" s="209"/>
      <c r="I161" s="209"/>
      <c r="J161" s="209"/>
      <c r="M161" s="209"/>
      <c r="N161" s="209"/>
      <c r="O161" s="209"/>
      <c r="P161" s="209"/>
      <c r="Q161" s="209"/>
      <c r="R161" s="209"/>
      <c r="S161" s="209"/>
      <c r="T161" s="209"/>
      <c r="U161" s="209"/>
    </row>
    <row r="162" spans="5:21" x14ac:dyDescent="0.25">
      <c r="E162" s="209"/>
      <c r="F162" s="209"/>
      <c r="G162" s="209"/>
      <c r="H162" s="209"/>
      <c r="I162" s="209"/>
      <c r="J162" s="209"/>
      <c r="M162" s="209"/>
      <c r="N162" s="209"/>
      <c r="O162" s="209"/>
      <c r="P162" s="209"/>
      <c r="Q162" s="209"/>
      <c r="R162" s="209"/>
      <c r="S162" s="209"/>
      <c r="T162" s="209"/>
      <c r="U162" s="209"/>
    </row>
    <row r="163" spans="5:21" x14ac:dyDescent="0.25">
      <c r="E163" s="209"/>
      <c r="F163" s="209"/>
      <c r="G163" s="209"/>
      <c r="H163" s="209"/>
      <c r="I163" s="209"/>
      <c r="J163" s="209"/>
      <c r="M163" s="209"/>
      <c r="N163" s="209"/>
      <c r="O163" s="209"/>
      <c r="P163" s="209"/>
      <c r="Q163" s="209"/>
      <c r="R163" s="209"/>
      <c r="S163" s="209"/>
      <c r="T163" s="209"/>
      <c r="U163" s="209"/>
    </row>
    <row r="164" spans="5:21" x14ac:dyDescent="0.25">
      <c r="E164" s="209"/>
      <c r="F164" s="209"/>
      <c r="G164" s="209"/>
      <c r="H164" s="209"/>
      <c r="I164" s="209"/>
      <c r="J164" s="209"/>
      <c r="M164" s="209"/>
      <c r="N164" s="209"/>
      <c r="O164" s="209"/>
      <c r="P164" s="209"/>
      <c r="Q164" s="209"/>
      <c r="R164" s="209"/>
      <c r="S164" s="209"/>
      <c r="T164" s="209"/>
      <c r="U164" s="209"/>
    </row>
    <row r="165" spans="5:21" x14ac:dyDescent="0.25">
      <c r="E165" s="209"/>
      <c r="F165" s="209"/>
      <c r="G165" s="209"/>
      <c r="H165" s="209"/>
      <c r="I165" s="209"/>
      <c r="J165" s="209"/>
      <c r="M165" s="209"/>
      <c r="N165" s="209"/>
      <c r="O165" s="209"/>
      <c r="P165" s="209"/>
      <c r="Q165" s="209"/>
      <c r="R165" s="209"/>
      <c r="S165" s="209"/>
      <c r="T165" s="209"/>
      <c r="U165" s="209"/>
    </row>
    <row r="166" spans="5:21" x14ac:dyDescent="0.25">
      <c r="E166" s="209"/>
      <c r="F166" s="209"/>
      <c r="G166" s="209"/>
      <c r="H166" s="209"/>
      <c r="I166" s="209"/>
      <c r="J166" s="209"/>
      <c r="M166" s="209"/>
      <c r="N166" s="209"/>
      <c r="O166" s="209"/>
      <c r="P166" s="209"/>
      <c r="Q166" s="209"/>
      <c r="R166" s="209"/>
      <c r="S166" s="209"/>
      <c r="T166" s="209"/>
      <c r="U166" s="209"/>
    </row>
    <row r="167" spans="5:21" x14ac:dyDescent="0.25">
      <c r="E167" s="209"/>
      <c r="F167" s="209"/>
      <c r="G167" s="209"/>
      <c r="H167" s="209"/>
      <c r="I167" s="209"/>
      <c r="J167" s="209"/>
      <c r="M167" s="209"/>
      <c r="N167" s="209"/>
      <c r="O167" s="209"/>
      <c r="P167" s="209"/>
      <c r="Q167" s="209"/>
      <c r="R167" s="209"/>
      <c r="S167" s="209"/>
      <c r="T167" s="209"/>
      <c r="U167" s="209"/>
    </row>
    <row r="168" spans="5:21" x14ac:dyDescent="0.25">
      <c r="E168" s="209"/>
      <c r="F168" s="209"/>
      <c r="G168" s="209"/>
      <c r="H168" s="209"/>
      <c r="I168" s="209"/>
      <c r="J168" s="209"/>
      <c r="M168" s="209"/>
      <c r="N168" s="209"/>
      <c r="O168" s="209"/>
      <c r="P168" s="209"/>
      <c r="Q168" s="209"/>
      <c r="R168" s="209"/>
      <c r="S168" s="209"/>
      <c r="T168" s="209"/>
      <c r="U168" s="209"/>
    </row>
    <row r="169" spans="5:21" x14ac:dyDescent="0.25">
      <c r="E169" s="209"/>
      <c r="F169" s="209"/>
      <c r="G169" s="209"/>
      <c r="H169" s="209"/>
      <c r="I169" s="209"/>
      <c r="J169" s="209"/>
      <c r="M169" s="209"/>
      <c r="N169" s="209"/>
      <c r="O169" s="209"/>
      <c r="P169" s="209"/>
      <c r="Q169" s="209"/>
      <c r="R169" s="209"/>
      <c r="S169" s="209"/>
      <c r="T169" s="209"/>
      <c r="U169" s="209"/>
    </row>
    <row r="170" spans="5:21" x14ac:dyDescent="0.25">
      <c r="E170" s="209"/>
      <c r="F170" s="209"/>
      <c r="G170" s="209"/>
      <c r="H170" s="209"/>
      <c r="I170" s="209"/>
      <c r="J170" s="209"/>
      <c r="M170" s="209"/>
      <c r="N170" s="209"/>
      <c r="O170" s="209"/>
      <c r="P170" s="209"/>
      <c r="Q170" s="209"/>
      <c r="R170" s="209"/>
      <c r="S170" s="209"/>
      <c r="T170" s="209"/>
      <c r="U170" s="209"/>
    </row>
    <row r="171" spans="5:21" x14ac:dyDescent="0.25">
      <c r="E171" s="209"/>
      <c r="F171" s="209"/>
      <c r="G171" s="209"/>
      <c r="H171" s="209"/>
      <c r="I171" s="209"/>
      <c r="J171" s="209"/>
      <c r="M171" s="209"/>
      <c r="N171" s="209"/>
      <c r="O171" s="209"/>
      <c r="P171" s="209"/>
      <c r="Q171" s="209"/>
      <c r="R171" s="209"/>
      <c r="S171" s="209"/>
      <c r="T171" s="209"/>
      <c r="U171" s="209"/>
    </row>
    <row r="172" spans="5:21" x14ac:dyDescent="0.25">
      <c r="E172" s="209"/>
      <c r="F172" s="209"/>
      <c r="G172" s="209"/>
      <c r="H172" s="209"/>
      <c r="I172" s="209"/>
      <c r="J172" s="209"/>
      <c r="M172" s="209"/>
      <c r="N172" s="209"/>
      <c r="O172" s="209"/>
      <c r="P172" s="209"/>
      <c r="Q172" s="209"/>
      <c r="R172" s="209"/>
      <c r="S172" s="209"/>
      <c r="T172" s="209"/>
      <c r="U172" s="209"/>
    </row>
    <row r="173" spans="5:21" x14ac:dyDescent="0.25">
      <c r="E173" s="209"/>
      <c r="F173" s="209"/>
      <c r="G173" s="209"/>
      <c r="H173" s="209"/>
      <c r="I173" s="209"/>
      <c r="J173" s="209"/>
      <c r="M173" s="209"/>
      <c r="N173" s="209"/>
      <c r="O173" s="209"/>
      <c r="P173" s="209"/>
      <c r="Q173" s="209"/>
      <c r="R173" s="209"/>
      <c r="S173" s="209"/>
      <c r="T173" s="209"/>
      <c r="U173" s="209"/>
    </row>
    <row r="174" spans="5:21" x14ac:dyDescent="0.25">
      <c r="E174" s="209"/>
      <c r="F174" s="209"/>
      <c r="G174" s="209"/>
      <c r="H174" s="209"/>
      <c r="I174" s="209"/>
      <c r="J174" s="209"/>
      <c r="M174" s="209"/>
      <c r="N174" s="209"/>
      <c r="O174" s="209"/>
      <c r="P174" s="209"/>
      <c r="Q174" s="209"/>
      <c r="R174" s="209"/>
      <c r="S174" s="209"/>
      <c r="T174" s="209"/>
      <c r="U174" s="209"/>
    </row>
    <row r="175" spans="5:21" x14ac:dyDescent="0.25">
      <c r="E175" s="209"/>
      <c r="F175" s="209"/>
      <c r="G175" s="209"/>
      <c r="H175" s="209"/>
      <c r="I175" s="209"/>
      <c r="J175" s="209"/>
      <c r="M175" s="209"/>
      <c r="N175" s="209"/>
      <c r="O175" s="209"/>
      <c r="P175" s="209"/>
      <c r="Q175" s="209"/>
      <c r="R175" s="209"/>
      <c r="S175" s="209"/>
      <c r="T175" s="209"/>
      <c r="U175" s="209"/>
    </row>
    <row r="176" spans="5:21" x14ac:dyDescent="0.25">
      <c r="E176" s="209"/>
      <c r="F176" s="209"/>
      <c r="G176" s="209"/>
      <c r="H176" s="209"/>
      <c r="I176" s="209"/>
      <c r="J176" s="209"/>
      <c r="M176" s="209"/>
      <c r="N176" s="209"/>
      <c r="O176" s="209"/>
      <c r="P176" s="209"/>
      <c r="Q176" s="209"/>
      <c r="R176" s="209"/>
      <c r="S176" s="209"/>
      <c r="T176" s="209"/>
      <c r="U176" s="209"/>
    </row>
    <row r="177" spans="5:21" x14ac:dyDescent="0.25">
      <c r="E177" s="209"/>
      <c r="F177" s="209"/>
      <c r="G177" s="209"/>
      <c r="H177" s="209"/>
      <c r="I177" s="209"/>
      <c r="J177" s="209"/>
      <c r="M177" s="209"/>
      <c r="N177" s="209"/>
      <c r="O177" s="209"/>
      <c r="P177" s="209"/>
      <c r="Q177" s="209"/>
      <c r="R177" s="209"/>
      <c r="S177" s="209"/>
      <c r="T177" s="209"/>
      <c r="U177" s="209"/>
    </row>
    <row r="178" spans="5:21" x14ac:dyDescent="0.25">
      <c r="E178" s="209"/>
      <c r="F178" s="209"/>
      <c r="G178" s="209"/>
      <c r="H178" s="209"/>
      <c r="I178" s="209"/>
      <c r="J178" s="209"/>
      <c r="M178" s="209"/>
      <c r="N178" s="209"/>
      <c r="O178" s="209"/>
      <c r="P178" s="209"/>
      <c r="Q178" s="209"/>
      <c r="R178" s="209"/>
      <c r="S178" s="209"/>
      <c r="T178" s="209"/>
      <c r="U178" s="209"/>
    </row>
    <row r="179" spans="5:21" x14ac:dyDescent="0.25">
      <c r="E179" s="209"/>
      <c r="F179" s="209"/>
      <c r="G179" s="209"/>
      <c r="H179" s="209"/>
      <c r="I179" s="209"/>
      <c r="J179" s="209"/>
      <c r="M179" s="209"/>
      <c r="N179" s="209"/>
      <c r="O179" s="209"/>
      <c r="P179" s="209"/>
      <c r="Q179" s="209"/>
      <c r="R179" s="209"/>
      <c r="S179" s="209"/>
      <c r="T179" s="209"/>
      <c r="U179" s="209"/>
    </row>
    <row r="180" spans="5:21" x14ac:dyDescent="0.25">
      <c r="E180" s="209"/>
      <c r="F180" s="209"/>
      <c r="G180" s="209"/>
      <c r="H180" s="209"/>
      <c r="I180" s="209"/>
      <c r="J180" s="209"/>
      <c r="M180" s="209"/>
      <c r="N180" s="209"/>
      <c r="O180" s="209"/>
      <c r="P180" s="209"/>
      <c r="Q180" s="209"/>
      <c r="R180" s="209"/>
      <c r="S180" s="209"/>
      <c r="T180" s="209"/>
      <c r="U180" s="209"/>
    </row>
    <row r="181" spans="5:21" x14ac:dyDescent="0.25">
      <c r="E181" s="209"/>
      <c r="F181" s="209"/>
      <c r="G181" s="209"/>
      <c r="H181" s="209"/>
      <c r="I181" s="209"/>
      <c r="J181" s="209"/>
      <c r="M181" s="209"/>
      <c r="N181" s="209"/>
      <c r="O181" s="209"/>
      <c r="P181" s="209"/>
      <c r="Q181" s="209"/>
      <c r="R181" s="209"/>
      <c r="S181" s="209"/>
      <c r="T181" s="209"/>
      <c r="U181" s="209"/>
    </row>
    <row r="182" spans="5:21" x14ac:dyDescent="0.25">
      <c r="E182" s="209"/>
      <c r="F182" s="209"/>
      <c r="G182" s="209"/>
      <c r="H182" s="209"/>
      <c r="I182" s="209"/>
      <c r="J182" s="209"/>
      <c r="M182" s="209"/>
      <c r="N182" s="209"/>
      <c r="O182" s="209"/>
      <c r="P182" s="209"/>
      <c r="Q182" s="209"/>
      <c r="R182" s="209"/>
      <c r="S182" s="209"/>
      <c r="T182" s="209"/>
      <c r="U182" s="209"/>
    </row>
    <row r="183" spans="5:21" x14ac:dyDescent="0.25">
      <c r="E183" s="209"/>
      <c r="F183" s="209"/>
      <c r="G183" s="209"/>
      <c r="H183" s="209"/>
      <c r="I183" s="209"/>
      <c r="J183" s="209"/>
      <c r="M183" s="209"/>
      <c r="N183" s="209"/>
      <c r="O183" s="209"/>
      <c r="P183" s="209"/>
      <c r="Q183" s="209"/>
      <c r="R183" s="209"/>
      <c r="S183" s="209"/>
      <c r="T183" s="209"/>
      <c r="U183" s="209"/>
    </row>
    <row r="184" spans="5:21" x14ac:dyDescent="0.25">
      <c r="E184" s="209"/>
      <c r="F184" s="209"/>
      <c r="G184" s="209"/>
      <c r="H184" s="209"/>
      <c r="I184" s="209"/>
      <c r="J184" s="209"/>
      <c r="M184" s="209"/>
      <c r="N184" s="209"/>
      <c r="O184" s="209"/>
      <c r="P184" s="209"/>
      <c r="Q184" s="209"/>
      <c r="R184" s="209"/>
      <c r="S184" s="209"/>
      <c r="T184" s="209"/>
      <c r="U184" s="209"/>
    </row>
    <row r="185" spans="5:21" x14ac:dyDescent="0.25">
      <c r="E185" s="209"/>
      <c r="F185" s="209"/>
      <c r="G185" s="209"/>
      <c r="H185" s="209"/>
      <c r="I185" s="209"/>
      <c r="J185" s="209"/>
      <c r="M185" s="209"/>
      <c r="N185" s="209"/>
      <c r="O185" s="209"/>
      <c r="P185" s="209"/>
      <c r="Q185" s="209"/>
      <c r="R185" s="209"/>
      <c r="S185" s="209"/>
      <c r="T185" s="209"/>
      <c r="U185" s="209"/>
    </row>
    <row r="186" spans="5:21" x14ac:dyDescent="0.25">
      <c r="E186" s="209"/>
      <c r="F186" s="209"/>
      <c r="G186" s="209"/>
      <c r="H186" s="209"/>
      <c r="I186" s="209"/>
      <c r="J186" s="209"/>
      <c r="M186" s="209"/>
      <c r="N186" s="209"/>
      <c r="O186" s="209"/>
      <c r="P186" s="209"/>
      <c r="Q186" s="209"/>
      <c r="R186" s="209"/>
      <c r="S186" s="209"/>
      <c r="T186" s="209"/>
      <c r="U186" s="209"/>
    </row>
    <row r="187" spans="5:21" x14ac:dyDescent="0.25">
      <c r="E187" s="209"/>
      <c r="F187" s="209"/>
      <c r="G187" s="209"/>
      <c r="H187" s="209"/>
      <c r="I187" s="209"/>
      <c r="J187" s="209"/>
      <c r="M187" s="209"/>
      <c r="N187" s="209"/>
      <c r="O187" s="209"/>
      <c r="P187" s="209"/>
      <c r="Q187" s="209"/>
      <c r="R187" s="209"/>
      <c r="S187" s="209"/>
      <c r="T187" s="209"/>
      <c r="U187" s="209"/>
    </row>
    <row r="188" spans="5:21" x14ac:dyDescent="0.25">
      <c r="E188" s="209"/>
      <c r="F188" s="209"/>
      <c r="G188" s="209"/>
      <c r="H188" s="209"/>
      <c r="I188" s="209"/>
      <c r="J188" s="209"/>
      <c r="M188" s="209"/>
      <c r="N188" s="209"/>
      <c r="O188" s="209"/>
      <c r="P188" s="209"/>
      <c r="Q188" s="209"/>
      <c r="R188" s="209"/>
      <c r="S188" s="209"/>
      <c r="T188" s="209"/>
      <c r="U188" s="209"/>
    </row>
    <row r="189" spans="5:21" x14ac:dyDescent="0.25">
      <c r="E189" s="209"/>
      <c r="F189" s="209"/>
      <c r="G189" s="209"/>
      <c r="H189" s="209"/>
      <c r="I189" s="209"/>
      <c r="J189" s="209"/>
      <c r="M189" s="209"/>
      <c r="N189" s="209"/>
      <c r="O189" s="209"/>
      <c r="P189" s="209"/>
      <c r="Q189" s="209"/>
      <c r="R189" s="209"/>
      <c r="S189" s="209"/>
      <c r="T189" s="209"/>
      <c r="U189" s="209"/>
    </row>
    <row r="190" spans="5:21" x14ac:dyDescent="0.25">
      <c r="E190" s="209"/>
      <c r="F190" s="209"/>
      <c r="G190" s="209"/>
      <c r="H190" s="209"/>
      <c r="I190" s="209"/>
      <c r="J190" s="209"/>
      <c r="M190" s="209"/>
      <c r="N190" s="209"/>
      <c r="O190" s="209"/>
      <c r="P190" s="209"/>
      <c r="Q190" s="209"/>
      <c r="R190" s="209"/>
      <c r="S190" s="209"/>
      <c r="T190" s="209"/>
      <c r="U190" s="209"/>
    </row>
    <row r="191" spans="5:21" x14ac:dyDescent="0.25">
      <c r="E191" s="209"/>
      <c r="F191" s="209"/>
      <c r="G191" s="209"/>
      <c r="H191" s="209"/>
      <c r="I191" s="209"/>
      <c r="J191" s="209"/>
      <c r="M191" s="209"/>
      <c r="N191" s="209"/>
      <c r="O191" s="209"/>
      <c r="P191" s="209"/>
      <c r="Q191" s="209"/>
      <c r="R191" s="209"/>
      <c r="S191" s="209"/>
      <c r="T191" s="209"/>
      <c r="U191" s="209"/>
    </row>
    <row r="192" spans="5:21" x14ac:dyDescent="0.25">
      <c r="E192" s="209"/>
      <c r="F192" s="209"/>
      <c r="G192" s="209"/>
      <c r="H192" s="209"/>
      <c r="I192" s="209"/>
      <c r="J192" s="209"/>
      <c r="M192" s="209"/>
      <c r="N192" s="209"/>
      <c r="O192" s="209"/>
      <c r="P192" s="209"/>
      <c r="Q192" s="209"/>
      <c r="R192" s="209"/>
      <c r="S192" s="209"/>
      <c r="T192" s="209"/>
      <c r="U192" s="209"/>
    </row>
    <row r="193" spans="5:21" x14ac:dyDescent="0.25">
      <c r="E193" s="209"/>
      <c r="F193" s="209"/>
      <c r="G193" s="209"/>
      <c r="H193" s="209"/>
      <c r="I193" s="209"/>
      <c r="J193" s="209"/>
      <c r="M193" s="209"/>
      <c r="N193" s="209"/>
      <c r="O193" s="209"/>
      <c r="P193" s="209"/>
      <c r="Q193" s="209"/>
      <c r="R193" s="209"/>
      <c r="S193" s="209"/>
      <c r="T193" s="209"/>
      <c r="U193" s="209"/>
    </row>
    <row r="194" spans="5:21" x14ac:dyDescent="0.25">
      <c r="E194" s="209"/>
      <c r="F194" s="209"/>
      <c r="G194" s="209"/>
      <c r="H194" s="209"/>
      <c r="I194" s="209"/>
      <c r="J194" s="209"/>
      <c r="M194" s="209"/>
      <c r="N194" s="209"/>
      <c r="O194" s="209"/>
      <c r="P194" s="209"/>
      <c r="Q194" s="209"/>
      <c r="R194" s="209"/>
      <c r="S194" s="209"/>
      <c r="T194" s="209"/>
      <c r="U194" s="209"/>
    </row>
    <row r="195" spans="5:21" x14ac:dyDescent="0.25">
      <c r="E195" s="209"/>
      <c r="F195" s="209"/>
      <c r="G195" s="209"/>
      <c r="H195" s="209"/>
      <c r="I195" s="209"/>
      <c r="J195" s="209"/>
      <c r="M195" s="209"/>
      <c r="N195" s="209"/>
      <c r="O195" s="209"/>
      <c r="P195" s="209"/>
      <c r="Q195" s="209"/>
      <c r="R195" s="209"/>
      <c r="S195" s="209"/>
      <c r="T195" s="209"/>
      <c r="U195" s="209"/>
    </row>
    <row r="196" spans="5:21" x14ac:dyDescent="0.25">
      <c r="E196" s="209"/>
      <c r="F196" s="209"/>
      <c r="G196" s="209"/>
      <c r="H196" s="209"/>
      <c r="I196" s="209"/>
      <c r="J196" s="209"/>
      <c r="M196" s="209"/>
      <c r="N196" s="209"/>
      <c r="O196" s="209"/>
      <c r="P196" s="209"/>
      <c r="Q196" s="209"/>
      <c r="R196" s="209"/>
      <c r="S196" s="209"/>
      <c r="T196" s="209"/>
      <c r="U196" s="209"/>
    </row>
    <row r="197" spans="5:21" x14ac:dyDescent="0.25">
      <c r="E197" s="209"/>
      <c r="F197" s="209"/>
      <c r="G197" s="209"/>
      <c r="H197" s="209"/>
      <c r="I197" s="209"/>
      <c r="J197" s="209"/>
      <c r="M197" s="209"/>
      <c r="N197" s="209"/>
      <c r="O197" s="209"/>
      <c r="P197" s="209"/>
      <c r="Q197" s="209"/>
      <c r="R197" s="209"/>
      <c r="S197" s="209"/>
      <c r="T197" s="209"/>
      <c r="U197" s="209"/>
    </row>
    <row r="198" spans="5:21" x14ac:dyDescent="0.25">
      <c r="E198" s="209"/>
      <c r="F198" s="209"/>
      <c r="G198" s="209"/>
      <c r="H198" s="209"/>
      <c r="I198" s="209"/>
      <c r="J198" s="209"/>
      <c r="M198" s="209"/>
      <c r="N198" s="209"/>
      <c r="O198" s="209"/>
      <c r="P198" s="209"/>
      <c r="Q198" s="209"/>
      <c r="R198" s="209"/>
      <c r="S198" s="209"/>
      <c r="T198" s="209"/>
      <c r="U198" s="209"/>
    </row>
    <row r="199" spans="5:21" x14ac:dyDescent="0.25">
      <c r="E199" s="209"/>
      <c r="F199" s="209"/>
      <c r="G199" s="209"/>
      <c r="H199" s="209"/>
      <c r="I199" s="209"/>
      <c r="J199" s="209"/>
      <c r="M199" s="209"/>
      <c r="N199" s="209"/>
      <c r="O199" s="209"/>
      <c r="P199" s="209"/>
      <c r="Q199" s="209"/>
      <c r="R199" s="209"/>
      <c r="S199" s="209"/>
      <c r="T199" s="209"/>
      <c r="U199" s="209"/>
    </row>
    <row r="200" spans="5:21" x14ac:dyDescent="0.25">
      <c r="E200" s="209"/>
      <c r="F200" s="209"/>
      <c r="G200" s="209"/>
      <c r="H200" s="209"/>
      <c r="I200" s="209"/>
      <c r="J200" s="209"/>
      <c r="M200" s="209"/>
      <c r="N200" s="209"/>
      <c r="O200" s="209"/>
      <c r="P200" s="209"/>
      <c r="Q200" s="209"/>
      <c r="R200" s="209"/>
      <c r="S200" s="209"/>
      <c r="T200" s="209"/>
      <c r="U200" s="209"/>
    </row>
    <row r="201" spans="5:21" x14ac:dyDescent="0.25">
      <c r="E201" s="209"/>
      <c r="F201" s="209"/>
      <c r="G201" s="209"/>
      <c r="H201" s="209"/>
      <c r="I201" s="209"/>
      <c r="J201" s="209"/>
      <c r="M201" s="209"/>
      <c r="N201" s="209"/>
      <c r="O201" s="209"/>
      <c r="P201" s="209"/>
      <c r="Q201" s="209"/>
      <c r="R201" s="209"/>
      <c r="S201" s="209"/>
      <c r="T201" s="209"/>
      <c r="U201" s="209"/>
    </row>
    <row r="202" spans="5:21" x14ac:dyDescent="0.25">
      <c r="E202" s="209"/>
      <c r="F202" s="209"/>
      <c r="G202" s="209"/>
      <c r="H202" s="209"/>
      <c r="I202" s="209"/>
      <c r="J202" s="209"/>
      <c r="M202" s="209"/>
      <c r="N202" s="209"/>
      <c r="O202" s="209"/>
      <c r="P202" s="209"/>
      <c r="Q202" s="209"/>
      <c r="R202" s="209"/>
      <c r="S202" s="209"/>
      <c r="T202" s="209"/>
      <c r="U202" s="209"/>
    </row>
    <row r="203" spans="5:21" x14ac:dyDescent="0.25">
      <c r="E203" s="209"/>
      <c r="F203" s="209"/>
      <c r="G203" s="209"/>
      <c r="H203" s="209"/>
      <c r="I203" s="209"/>
      <c r="J203" s="209"/>
      <c r="M203" s="209"/>
      <c r="N203" s="209"/>
      <c r="O203" s="209"/>
      <c r="P203" s="209"/>
      <c r="Q203" s="209"/>
      <c r="R203" s="209"/>
      <c r="S203" s="209"/>
      <c r="T203" s="209"/>
      <c r="U203" s="209"/>
    </row>
    <row r="204" spans="5:21" x14ac:dyDescent="0.25">
      <c r="E204" s="209"/>
      <c r="F204" s="209"/>
      <c r="G204" s="209"/>
      <c r="H204" s="209"/>
      <c r="I204" s="209"/>
      <c r="J204" s="209"/>
      <c r="M204" s="209"/>
      <c r="N204" s="209"/>
      <c r="O204" s="209"/>
      <c r="P204" s="209"/>
      <c r="Q204" s="209"/>
      <c r="R204" s="209"/>
      <c r="S204" s="209"/>
      <c r="T204" s="209"/>
      <c r="U204" s="209"/>
    </row>
    <row r="205" spans="5:21" x14ac:dyDescent="0.25">
      <c r="E205" s="209"/>
      <c r="F205" s="209"/>
      <c r="G205" s="209"/>
      <c r="H205" s="209"/>
      <c r="I205" s="209"/>
      <c r="J205" s="209"/>
      <c r="M205" s="209"/>
      <c r="N205" s="209"/>
      <c r="O205" s="209"/>
      <c r="P205" s="209"/>
      <c r="Q205" s="209"/>
      <c r="R205" s="209"/>
      <c r="S205" s="209"/>
      <c r="T205" s="209"/>
      <c r="U205" s="209"/>
    </row>
    <row r="206" spans="5:21" x14ac:dyDescent="0.25">
      <c r="E206" s="209"/>
      <c r="F206" s="209"/>
      <c r="G206" s="209"/>
      <c r="H206" s="209"/>
      <c r="I206" s="209"/>
      <c r="J206" s="209"/>
      <c r="M206" s="209"/>
      <c r="N206" s="209"/>
      <c r="O206" s="209"/>
      <c r="P206" s="209"/>
      <c r="Q206" s="209"/>
      <c r="R206" s="209"/>
      <c r="S206" s="209"/>
      <c r="T206" s="209"/>
      <c r="U206" s="209"/>
    </row>
    <row r="207" spans="5:21" x14ac:dyDescent="0.25">
      <c r="E207" s="209"/>
      <c r="F207" s="209"/>
      <c r="G207" s="209"/>
      <c r="H207" s="209"/>
      <c r="I207" s="209"/>
      <c r="J207" s="209"/>
      <c r="M207" s="209"/>
      <c r="N207" s="209"/>
      <c r="O207" s="209"/>
      <c r="P207" s="209"/>
      <c r="Q207" s="209"/>
      <c r="R207" s="209"/>
      <c r="S207" s="209"/>
      <c r="T207" s="209"/>
      <c r="U207" s="209"/>
    </row>
    <row r="208" spans="5:21" x14ac:dyDescent="0.25">
      <c r="E208" s="209"/>
      <c r="F208" s="209"/>
      <c r="G208" s="209"/>
      <c r="H208" s="209"/>
      <c r="I208" s="209"/>
      <c r="J208" s="209"/>
      <c r="M208" s="209"/>
      <c r="N208" s="209"/>
      <c r="O208" s="209"/>
      <c r="P208" s="209"/>
      <c r="Q208" s="209"/>
      <c r="R208" s="209"/>
      <c r="S208" s="209"/>
      <c r="T208" s="209"/>
      <c r="U208" s="209"/>
    </row>
    <row r="209" spans="5:21" x14ac:dyDescent="0.25">
      <c r="E209" s="209"/>
      <c r="F209" s="209"/>
      <c r="G209" s="209"/>
      <c r="H209" s="209"/>
      <c r="I209" s="209"/>
      <c r="J209" s="209"/>
      <c r="M209" s="209"/>
      <c r="N209" s="209"/>
      <c r="O209" s="209"/>
      <c r="P209" s="209"/>
      <c r="Q209" s="209"/>
      <c r="R209" s="209"/>
      <c r="S209" s="209"/>
      <c r="T209" s="209"/>
      <c r="U209" s="209"/>
    </row>
    <row r="210" spans="5:21" x14ac:dyDescent="0.25">
      <c r="E210" s="209"/>
      <c r="F210" s="209"/>
      <c r="G210" s="209"/>
      <c r="H210" s="209"/>
      <c r="I210" s="209"/>
      <c r="J210" s="209"/>
      <c r="M210" s="209"/>
      <c r="N210" s="209"/>
      <c r="O210" s="209"/>
      <c r="P210" s="209"/>
      <c r="Q210" s="209"/>
      <c r="R210" s="209"/>
      <c r="S210" s="209"/>
      <c r="T210" s="209"/>
      <c r="U210" s="209"/>
    </row>
    <row r="211" spans="5:21" x14ac:dyDescent="0.25">
      <c r="E211" s="209"/>
      <c r="F211" s="209"/>
      <c r="G211" s="209"/>
      <c r="H211" s="209"/>
      <c r="I211" s="209"/>
      <c r="J211" s="209"/>
      <c r="M211" s="209"/>
      <c r="N211" s="209"/>
      <c r="O211" s="209"/>
      <c r="P211" s="209"/>
      <c r="Q211" s="209"/>
      <c r="R211" s="209"/>
      <c r="S211" s="209"/>
      <c r="T211" s="209"/>
      <c r="U211" s="209"/>
    </row>
    <row r="212" spans="5:21" x14ac:dyDescent="0.25">
      <c r="E212" s="209"/>
      <c r="F212" s="209"/>
      <c r="G212" s="209"/>
      <c r="H212" s="209"/>
      <c r="I212" s="209"/>
      <c r="J212" s="209"/>
      <c r="M212" s="209"/>
      <c r="N212" s="209"/>
      <c r="O212" s="209"/>
      <c r="P212" s="209"/>
      <c r="Q212" s="209"/>
      <c r="R212" s="209"/>
      <c r="S212" s="209"/>
      <c r="T212" s="209"/>
      <c r="U212" s="209"/>
    </row>
    <row r="213" spans="5:21" x14ac:dyDescent="0.25">
      <c r="E213" s="209"/>
      <c r="F213" s="209"/>
      <c r="G213" s="209"/>
      <c r="H213" s="209"/>
      <c r="I213" s="209"/>
      <c r="J213" s="209"/>
      <c r="M213" s="209"/>
      <c r="N213" s="209"/>
      <c r="O213" s="209"/>
      <c r="P213" s="209"/>
      <c r="Q213" s="209"/>
      <c r="R213" s="209"/>
      <c r="S213" s="209"/>
      <c r="T213" s="209"/>
      <c r="U213" s="209"/>
    </row>
    <row r="214" spans="5:21" x14ac:dyDescent="0.25">
      <c r="E214" s="209"/>
      <c r="F214" s="209"/>
      <c r="G214" s="209"/>
      <c r="H214" s="209"/>
      <c r="I214" s="209"/>
      <c r="J214" s="209"/>
      <c r="M214" s="209"/>
      <c r="N214" s="209"/>
      <c r="O214" s="209"/>
      <c r="P214" s="209"/>
      <c r="Q214" s="209"/>
      <c r="R214" s="209"/>
      <c r="S214" s="209"/>
      <c r="T214" s="209"/>
      <c r="U214" s="209"/>
    </row>
    <row r="215" spans="5:21" x14ac:dyDescent="0.25">
      <c r="E215" s="209"/>
      <c r="F215" s="209"/>
      <c r="G215" s="209"/>
      <c r="H215" s="209"/>
      <c r="I215" s="209"/>
      <c r="J215" s="209"/>
      <c r="M215" s="209"/>
      <c r="N215" s="209"/>
      <c r="O215" s="209"/>
      <c r="P215" s="209"/>
      <c r="Q215" s="209"/>
      <c r="R215" s="209"/>
      <c r="S215" s="209"/>
      <c r="T215" s="209"/>
      <c r="U215" s="209"/>
    </row>
    <row r="216" spans="5:21" x14ac:dyDescent="0.25">
      <c r="E216" s="209"/>
      <c r="F216" s="209"/>
      <c r="G216" s="209"/>
      <c r="H216" s="209"/>
      <c r="I216" s="209"/>
      <c r="J216" s="209"/>
      <c r="M216" s="209"/>
      <c r="N216" s="209"/>
      <c r="O216" s="209"/>
      <c r="P216" s="209"/>
      <c r="Q216" s="209"/>
      <c r="R216" s="209"/>
      <c r="S216" s="209"/>
      <c r="T216" s="209"/>
      <c r="U216" s="209"/>
    </row>
    <row r="217" spans="5:21" x14ac:dyDescent="0.25">
      <c r="E217" s="209"/>
      <c r="F217" s="209"/>
      <c r="G217" s="209"/>
      <c r="H217" s="209"/>
      <c r="I217" s="209"/>
      <c r="J217" s="209"/>
      <c r="M217" s="209"/>
      <c r="N217" s="209"/>
      <c r="O217" s="209"/>
      <c r="P217" s="209"/>
      <c r="Q217" s="209"/>
      <c r="R217" s="209"/>
      <c r="S217" s="209"/>
      <c r="T217" s="209"/>
      <c r="U217" s="209"/>
    </row>
    <row r="218" spans="5:21" x14ac:dyDescent="0.25">
      <c r="E218" s="209"/>
      <c r="F218" s="209"/>
      <c r="G218" s="209"/>
      <c r="H218" s="209"/>
      <c r="I218" s="209"/>
      <c r="J218" s="209"/>
      <c r="M218" s="209"/>
      <c r="N218" s="209"/>
      <c r="O218" s="209"/>
      <c r="P218" s="209"/>
      <c r="Q218" s="209"/>
      <c r="R218" s="209"/>
      <c r="S218" s="209"/>
      <c r="T218" s="209"/>
      <c r="U218" s="209"/>
    </row>
    <row r="219" spans="5:21" x14ac:dyDescent="0.25">
      <c r="E219" s="209"/>
      <c r="F219" s="209"/>
      <c r="G219" s="209"/>
      <c r="H219" s="209"/>
      <c r="I219" s="209"/>
      <c r="J219" s="209"/>
      <c r="M219" s="209"/>
      <c r="N219" s="209"/>
      <c r="O219" s="209"/>
      <c r="P219" s="209"/>
      <c r="Q219" s="209"/>
      <c r="R219" s="209"/>
      <c r="S219" s="209"/>
      <c r="T219" s="209"/>
      <c r="U219" s="209"/>
    </row>
    <row r="220" spans="5:21" x14ac:dyDescent="0.25">
      <c r="E220" s="209"/>
      <c r="F220" s="209"/>
      <c r="G220" s="209"/>
      <c r="H220" s="209"/>
      <c r="I220" s="209"/>
      <c r="J220" s="209"/>
      <c r="M220" s="209"/>
      <c r="N220" s="209"/>
      <c r="O220" s="209"/>
      <c r="P220" s="209"/>
      <c r="Q220" s="209"/>
      <c r="R220" s="209"/>
      <c r="S220" s="209"/>
      <c r="T220" s="209"/>
      <c r="U220" s="209"/>
    </row>
    <row r="221" spans="5:21" x14ac:dyDescent="0.25">
      <c r="E221" s="209"/>
      <c r="F221" s="209"/>
      <c r="G221" s="209"/>
      <c r="H221" s="209"/>
      <c r="I221" s="209"/>
      <c r="J221" s="209"/>
      <c r="M221" s="209"/>
      <c r="N221" s="209"/>
      <c r="O221" s="209"/>
      <c r="P221" s="209"/>
      <c r="Q221" s="209"/>
      <c r="R221" s="209"/>
      <c r="S221" s="209"/>
      <c r="T221" s="209"/>
      <c r="U221" s="209"/>
    </row>
    <row r="222" spans="5:21" x14ac:dyDescent="0.25">
      <c r="E222" s="209"/>
      <c r="F222" s="209"/>
      <c r="G222" s="209"/>
      <c r="H222" s="209"/>
      <c r="I222" s="209"/>
      <c r="J222" s="209"/>
      <c r="M222" s="209"/>
      <c r="N222" s="209"/>
      <c r="O222" s="209"/>
      <c r="P222" s="209"/>
      <c r="Q222" s="209"/>
      <c r="R222" s="209"/>
      <c r="S222" s="209"/>
      <c r="T222" s="209"/>
      <c r="U222" s="209"/>
    </row>
    <row r="223" spans="5:21" x14ac:dyDescent="0.25">
      <c r="E223" s="209"/>
      <c r="F223" s="209"/>
      <c r="G223" s="209"/>
      <c r="H223" s="209"/>
      <c r="I223" s="209"/>
      <c r="J223" s="209"/>
      <c r="M223" s="209"/>
      <c r="N223" s="209"/>
      <c r="O223" s="209"/>
      <c r="P223" s="209"/>
      <c r="Q223" s="209"/>
      <c r="R223" s="209"/>
      <c r="S223" s="209"/>
      <c r="T223" s="209"/>
      <c r="U223" s="209"/>
    </row>
    <row r="224" spans="5:21" x14ac:dyDescent="0.25">
      <c r="E224" s="209"/>
      <c r="F224" s="209"/>
      <c r="G224" s="209"/>
      <c r="H224" s="209"/>
      <c r="I224" s="209"/>
      <c r="J224" s="209"/>
      <c r="M224" s="209"/>
      <c r="N224" s="209"/>
      <c r="O224" s="209"/>
      <c r="P224" s="209"/>
      <c r="Q224" s="209"/>
      <c r="R224" s="209"/>
      <c r="S224" s="209"/>
      <c r="T224" s="209"/>
      <c r="U224" s="209"/>
    </row>
    <row r="225" spans="5:21" x14ac:dyDescent="0.25">
      <c r="E225" s="209"/>
      <c r="F225" s="209"/>
      <c r="G225" s="209"/>
      <c r="H225" s="209"/>
      <c r="I225" s="209"/>
      <c r="J225" s="209"/>
      <c r="M225" s="209"/>
      <c r="N225" s="209"/>
      <c r="O225" s="209"/>
      <c r="P225" s="209"/>
      <c r="Q225" s="209"/>
      <c r="R225" s="209"/>
      <c r="S225" s="209"/>
      <c r="T225" s="209"/>
      <c r="U225" s="209"/>
    </row>
    <row r="226" spans="5:21" x14ac:dyDescent="0.25">
      <c r="E226" s="209"/>
      <c r="F226" s="209"/>
      <c r="G226" s="209"/>
      <c r="H226" s="209"/>
      <c r="I226" s="209"/>
      <c r="J226" s="209"/>
      <c r="M226" s="209"/>
      <c r="N226" s="209"/>
      <c r="O226" s="209"/>
      <c r="P226" s="209"/>
      <c r="Q226" s="209"/>
      <c r="R226" s="209"/>
      <c r="S226" s="209"/>
      <c r="T226" s="209"/>
      <c r="U226" s="209"/>
    </row>
    <row r="227" spans="5:21" x14ac:dyDescent="0.25">
      <c r="E227" s="209"/>
      <c r="F227" s="209"/>
      <c r="G227" s="209"/>
      <c r="H227" s="209"/>
      <c r="I227" s="209"/>
      <c r="J227" s="209"/>
      <c r="M227" s="209"/>
      <c r="N227" s="209"/>
      <c r="O227" s="209"/>
      <c r="P227" s="209"/>
      <c r="Q227" s="209"/>
      <c r="R227" s="209"/>
      <c r="S227" s="209"/>
      <c r="T227" s="209"/>
      <c r="U227" s="209"/>
    </row>
    <row r="228" spans="5:21" x14ac:dyDescent="0.25">
      <c r="E228" s="209"/>
      <c r="F228" s="209"/>
      <c r="G228" s="209"/>
      <c r="H228" s="209"/>
      <c r="I228" s="209"/>
      <c r="J228" s="209"/>
      <c r="M228" s="209"/>
      <c r="N228" s="209"/>
      <c r="O228" s="209"/>
      <c r="P228" s="209"/>
      <c r="Q228" s="209"/>
      <c r="R228" s="209"/>
      <c r="S228" s="209"/>
      <c r="T228" s="209"/>
      <c r="U228" s="209"/>
    </row>
    <row r="229" spans="5:21" x14ac:dyDescent="0.25">
      <c r="E229" s="209"/>
      <c r="F229" s="209"/>
      <c r="G229" s="209"/>
      <c r="H229" s="209"/>
      <c r="I229" s="209"/>
      <c r="J229" s="209"/>
      <c r="M229" s="209"/>
      <c r="N229" s="209"/>
      <c r="O229" s="209"/>
      <c r="P229" s="209"/>
      <c r="Q229" s="209"/>
      <c r="R229" s="209"/>
      <c r="S229" s="209"/>
      <c r="T229" s="209"/>
      <c r="U229" s="209"/>
    </row>
    <row r="230" spans="5:21" x14ac:dyDescent="0.25">
      <c r="E230" s="209"/>
      <c r="F230" s="209"/>
      <c r="G230" s="209"/>
      <c r="H230" s="209"/>
      <c r="I230" s="209"/>
      <c r="J230" s="209"/>
      <c r="M230" s="209"/>
      <c r="N230" s="209"/>
      <c r="O230" s="209"/>
      <c r="P230" s="209"/>
      <c r="Q230" s="209"/>
      <c r="R230" s="209"/>
      <c r="S230" s="209"/>
      <c r="T230" s="209"/>
      <c r="U230" s="209"/>
    </row>
    <row r="231" spans="5:21" x14ac:dyDescent="0.25">
      <c r="E231" s="209"/>
      <c r="F231" s="209"/>
      <c r="G231" s="209"/>
      <c r="H231" s="209"/>
      <c r="I231" s="209"/>
      <c r="J231" s="209"/>
      <c r="M231" s="209"/>
      <c r="N231" s="209"/>
      <c r="O231" s="209"/>
      <c r="P231" s="209"/>
      <c r="Q231" s="209"/>
      <c r="R231" s="209"/>
      <c r="S231" s="209"/>
      <c r="T231" s="209"/>
      <c r="U231" s="209"/>
    </row>
    <row r="232" spans="5:21" x14ac:dyDescent="0.25">
      <c r="E232" s="209"/>
      <c r="F232" s="209"/>
      <c r="G232" s="209"/>
      <c r="H232" s="209"/>
      <c r="I232" s="209"/>
      <c r="J232" s="209"/>
      <c r="M232" s="209"/>
      <c r="N232" s="209"/>
      <c r="O232" s="209"/>
      <c r="P232" s="209"/>
      <c r="Q232" s="209"/>
      <c r="R232" s="209"/>
      <c r="S232" s="209"/>
      <c r="T232" s="209"/>
      <c r="U232" s="209"/>
    </row>
    <row r="233" spans="5:21" x14ac:dyDescent="0.25">
      <c r="E233" s="209"/>
      <c r="F233" s="209"/>
      <c r="G233" s="209"/>
      <c r="H233" s="209"/>
      <c r="I233" s="209"/>
      <c r="J233" s="209"/>
      <c r="M233" s="209"/>
      <c r="N233" s="209"/>
      <c r="O233" s="209"/>
      <c r="P233" s="209"/>
      <c r="Q233" s="209"/>
      <c r="R233" s="209"/>
      <c r="S233" s="209"/>
      <c r="T233" s="209"/>
      <c r="U233" s="209"/>
    </row>
    <row r="234" spans="5:21" x14ac:dyDescent="0.25">
      <c r="E234" s="209"/>
      <c r="F234" s="209"/>
      <c r="G234" s="209"/>
      <c r="H234" s="209"/>
      <c r="I234" s="209"/>
      <c r="J234" s="209"/>
      <c r="M234" s="209"/>
      <c r="N234" s="209"/>
      <c r="O234" s="209"/>
      <c r="P234" s="209"/>
      <c r="Q234" s="209"/>
      <c r="R234" s="209"/>
      <c r="S234" s="209"/>
      <c r="T234" s="209"/>
      <c r="U234" s="209"/>
    </row>
    <row r="235" spans="5:21" x14ac:dyDescent="0.25">
      <c r="E235" s="209"/>
      <c r="F235" s="209"/>
      <c r="G235" s="209"/>
      <c r="H235" s="209"/>
      <c r="I235" s="209"/>
      <c r="J235" s="209"/>
      <c r="M235" s="209"/>
      <c r="N235" s="209"/>
      <c r="O235" s="209"/>
      <c r="P235" s="209"/>
      <c r="Q235" s="209"/>
      <c r="R235" s="209"/>
      <c r="S235" s="209"/>
      <c r="T235" s="209"/>
      <c r="U235" s="209"/>
    </row>
    <row r="236" spans="5:21" x14ac:dyDescent="0.25">
      <c r="E236" s="209"/>
      <c r="F236" s="209"/>
      <c r="G236" s="209"/>
      <c r="H236" s="209"/>
      <c r="I236" s="209"/>
      <c r="J236" s="209"/>
      <c r="M236" s="209"/>
      <c r="N236" s="209"/>
      <c r="O236" s="209"/>
      <c r="P236" s="209"/>
      <c r="Q236" s="209"/>
      <c r="R236" s="209"/>
      <c r="S236" s="209"/>
      <c r="T236" s="209"/>
      <c r="U236" s="209"/>
    </row>
    <row r="237" spans="5:21" x14ac:dyDescent="0.25">
      <c r="E237" s="209"/>
      <c r="F237" s="209"/>
      <c r="G237" s="209"/>
      <c r="H237" s="209"/>
      <c r="I237" s="209"/>
      <c r="J237" s="209"/>
      <c r="M237" s="209"/>
      <c r="N237" s="209"/>
      <c r="O237" s="209"/>
      <c r="P237" s="209"/>
      <c r="Q237" s="209"/>
      <c r="R237" s="209"/>
      <c r="S237" s="209"/>
      <c r="T237" s="209"/>
      <c r="U237" s="209"/>
    </row>
    <row r="238" spans="5:21" x14ac:dyDescent="0.25">
      <c r="E238" s="209"/>
      <c r="F238" s="209"/>
      <c r="G238" s="209"/>
      <c r="H238" s="209"/>
      <c r="I238" s="209"/>
      <c r="J238" s="209"/>
      <c r="M238" s="209"/>
      <c r="N238" s="209"/>
      <c r="O238" s="209"/>
      <c r="P238" s="209"/>
      <c r="Q238" s="209"/>
      <c r="R238" s="209"/>
      <c r="S238" s="209"/>
      <c r="T238" s="209"/>
      <c r="U238" s="209"/>
    </row>
    <row r="239" spans="5:21" x14ac:dyDescent="0.25">
      <c r="E239" s="209"/>
      <c r="F239" s="209"/>
      <c r="G239" s="209"/>
      <c r="H239" s="209"/>
      <c r="I239" s="209"/>
      <c r="J239" s="209"/>
      <c r="M239" s="209"/>
      <c r="N239" s="209"/>
      <c r="O239" s="209"/>
      <c r="P239" s="209"/>
      <c r="Q239" s="209"/>
      <c r="R239" s="209"/>
      <c r="S239" s="209"/>
      <c r="T239" s="209"/>
      <c r="U239" s="209"/>
    </row>
    <row r="240" spans="5:21" x14ac:dyDescent="0.25">
      <c r="E240" s="209"/>
      <c r="F240" s="209"/>
      <c r="G240" s="209"/>
      <c r="H240" s="209"/>
      <c r="I240" s="209"/>
      <c r="J240" s="209"/>
      <c r="M240" s="209"/>
      <c r="N240" s="209"/>
      <c r="O240" s="209"/>
      <c r="P240" s="209"/>
      <c r="Q240" s="209"/>
      <c r="R240" s="209"/>
      <c r="S240" s="209"/>
      <c r="T240" s="209"/>
      <c r="U240" s="209"/>
    </row>
    <row r="241" spans="5:21" x14ac:dyDescent="0.25">
      <c r="E241" s="209"/>
      <c r="F241" s="209"/>
      <c r="G241" s="209"/>
      <c r="H241" s="209"/>
      <c r="I241" s="209"/>
      <c r="J241" s="209"/>
      <c r="M241" s="209"/>
      <c r="N241" s="209"/>
      <c r="O241" s="209"/>
      <c r="P241" s="209"/>
      <c r="Q241" s="209"/>
      <c r="R241" s="209"/>
      <c r="S241" s="209"/>
      <c r="T241" s="209"/>
      <c r="U241" s="209"/>
    </row>
    <row r="242" spans="5:21" x14ac:dyDescent="0.25">
      <c r="E242" s="209"/>
      <c r="F242" s="209"/>
      <c r="G242" s="209"/>
      <c r="H242" s="209"/>
      <c r="I242" s="209"/>
      <c r="J242" s="209"/>
      <c r="M242" s="209"/>
      <c r="N242" s="209"/>
      <c r="O242" s="209"/>
      <c r="P242" s="209"/>
      <c r="Q242" s="209"/>
      <c r="R242" s="209"/>
      <c r="S242" s="209"/>
      <c r="T242" s="209"/>
      <c r="U242" s="209"/>
    </row>
    <row r="243" spans="5:21" x14ac:dyDescent="0.25">
      <c r="E243" s="209"/>
      <c r="F243" s="209"/>
      <c r="G243" s="209"/>
      <c r="H243" s="209"/>
      <c r="I243" s="209"/>
      <c r="J243" s="209"/>
      <c r="M243" s="209"/>
      <c r="N243" s="209"/>
      <c r="O243" s="209"/>
      <c r="P243" s="209"/>
      <c r="Q243" s="209"/>
      <c r="R243" s="209"/>
      <c r="S243" s="209"/>
      <c r="T243" s="209"/>
      <c r="U243" s="209"/>
    </row>
    <row r="244" spans="5:21" x14ac:dyDescent="0.25">
      <c r="E244" s="209"/>
      <c r="F244" s="209"/>
      <c r="G244" s="209"/>
      <c r="H244" s="209"/>
      <c r="I244" s="209"/>
      <c r="J244" s="209"/>
      <c r="M244" s="209"/>
      <c r="N244" s="209"/>
      <c r="O244" s="209"/>
      <c r="P244" s="209"/>
      <c r="Q244" s="209"/>
      <c r="R244" s="209"/>
      <c r="S244" s="209"/>
      <c r="T244" s="209"/>
      <c r="U244" s="209"/>
    </row>
    <row r="245" spans="5:21" x14ac:dyDescent="0.25">
      <c r="E245" s="209"/>
      <c r="F245" s="209"/>
      <c r="G245" s="209"/>
      <c r="H245" s="209"/>
      <c r="I245" s="209"/>
      <c r="J245" s="209"/>
      <c r="M245" s="209"/>
      <c r="N245" s="209"/>
      <c r="O245" s="209"/>
      <c r="P245" s="209"/>
      <c r="Q245" s="209"/>
      <c r="R245" s="209"/>
      <c r="S245" s="209"/>
      <c r="T245" s="209"/>
      <c r="U245" s="209"/>
    </row>
    <row r="246" spans="5:21" x14ac:dyDescent="0.25">
      <c r="E246" s="209"/>
      <c r="F246" s="209"/>
      <c r="G246" s="209"/>
      <c r="H246" s="209"/>
      <c r="I246" s="209"/>
      <c r="J246" s="209"/>
      <c r="M246" s="209"/>
      <c r="N246" s="209"/>
      <c r="O246" s="209"/>
      <c r="P246" s="209"/>
      <c r="Q246" s="209"/>
      <c r="R246" s="209"/>
      <c r="S246" s="209"/>
      <c r="T246" s="209"/>
      <c r="U246" s="209"/>
    </row>
    <row r="247" spans="5:21" x14ac:dyDescent="0.25">
      <c r="E247" s="209"/>
      <c r="F247" s="209"/>
      <c r="G247" s="209"/>
      <c r="H247" s="209"/>
      <c r="I247" s="209"/>
      <c r="J247" s="209"/>
      <c r="M247" s="209"/>
      <c r="N247" s="209"/>
      <c r="O247" s="209"/>
      <c r="P247" s="209"/>
      <c r="Q247" s="209"/>
      <c r="R247" s="209"/>
      <c r="S247" s="209"/>
      <c r="T247" s="209"/>
      <c r="U247" s="209"/>
    </row>
    <row r="248" spans="5:21" x14ac:dyDescent="0.25">
      <c r="E248" s="209"/>
      <c r="F248" s="209"/>
      <c r="G248" s="209"/>
      <c r="H248" s="209"/>
      <c r="I248" s="209"/>
      <c r="J248" s="209"/>
      <c r="M248" s="209"/>
      <c r="N248" s="209"/>
      <c r="O248" s="209"/>
      <c r="P248" s="209"/>
      <c r="Q248" s="209"/>
      <c r="R248" s="209"/>
      <c r="S248" s="209"/>
      <c r="T248" s="209"/>
      <c r="U248" s="209"/>
    </row>
    <row r="249" spans="5:21" x14ac:dyDescent="0.25">
      <c r="E249" s="209"/>
      <c r="F249" s="209"/>
      <c r="G249" s="209"/>
      <c r="H249" s="209"/>
      <c r="I249" s="209"/>
      <c r="J249" s="209"/>
      <c r="M249" s="209"/>
      <c r="N249" s="209"/>
      <c r="O249" s="209"/>
      <c r="P249" s="209"/>
      <c r="Q249" s="209"/>
      <c r="R249" s="209"/>
      <c r="S249" s="209"/>
      <c r="T249" s="209"/>
      <c r="U249" s="209"/>
    </row>
    <row r="250" spans="5:21" x14ac:dyDescent="0.25">
      <c r="E250" s="209"/>
      <c r="F250" s="209"/>
      <c r="G250" s="209"/>
      <c r="H250" s="209"/>
      <c r="I250" s="209"/>
      <c r="J250" s="209"/>
      <c r="M250" s="209"/>
      <c r="N250" s="209"/>
      <c r="O250" s="209"/>
      <c r="P250" s="209"/>
      <c r="Q250" s="209"/>
      <c r="R250" s="209"/>
      <c r="S250" s="209"/>
      <c r="T250" s="209"/>
      <c r="U250" s="209"/>
    </row>
    <row r="251" spans="5:21" x14ac:dyDescent="0.25">
      <c r="E251" s="209"/>
      <c r="F251" s="209"/>
      <c r="G251" s="209"/>
      <c r="H251" s="209"/>
      <c r="I251" s="209"/>
      <c r="J251" s="209"/>
      <c r="M251" s="209"/>
      <c r="N251" s="209"/>
      <c r="O251" s="209"/>
      <c r="P251" s="209"/>
      <c r="Q251" s="209"/>
      <c r="R251" s="209"/>
      <c r="S251" s="209"/>
      <c r="T251" s="209"/>
      <c r="U251" s="209"/>
    </row>
    <row r="252" spans="5:21" x14ac:dyDescent="0.25">
      <c r="E252" s="209"/>
      <c r="F252" s="209"/>
      <c r="G252" s="209"/>
      <c r="H252" s="209"/>
      <c r="I252" s="209"/>
      <c r="J252" s="209"/>
      <c r="M252" s="209"/>
      <c r="N252" s="209"/>
      <c r="O252" s="209"/>
      <c r="P252" s="209"/>
      <c r="Q252" s="209"/>
      <c r="R252" s="209"/>
      <c r="S252" s="209"/>
      <c r="T252" s="209"/>
      <c r="U252" s="209"/>
    </row>
    <row r="253" spans="5:21" x14ac:dyDescent="0.25">
      <c r="E253" s="209"/>
      <c r="F253" s="209"/>
      <c r="G253" s="209"/>
      <c r="H253" s="209"/>
      <c r="I253" s="209"/>
      <c r="J253" s="209"/>
      <c r="M253" s="209"/>
      <c r="N253" s="209"/>
      <c r="O253" s="209"/>
      <c r="P253" s="209"/>
      <c r="Q253" s="209"/>
      <c r="R253" s="209"/>
      <c r="S253" s="209"/>
      <c r="T253" s="209"/>
      <c r="U253" s="209"/>
    </row>
    <row r="254" spans="5:21" x14ac:dyDescent="0.25">
      <c r="E254" s="209"/>
      <c r="F254" s="209"/>
      <c r="G254" s="209"/>
      <c r="H254" s="209"/>
      <c r="I254" s="209"/>
      <c r="J254" s="209"/>
      <c r="M254" s="209"/>
      <c r="N254" s="209"/>
      <c r="O254" s="209"/>
      <c r="P254" s="209"/>
      <c r="Q254" s="209"/>
      <c r="R254" s="209"/>
      <c r="S254" s="209"/>
      <c r="T254" s="209"/>
      <c r="U254" s="209"/>
    </row>
    <row r="255" spans="5:21" x14ac:dyDescent="0.25">
      <c r="E255" s="209"/>
      <c r="F255" s="209"/>
      <c r="G255" s="209"/>
      <c r="H255" s="209"/>
      <c r="I255" s="209"/>
      <c r="J255" s="209"/>
      <c r="M255" s="209"/>
      <c r="N255" s="209"/>
      <c r="O255" s="209"/>
      <c r="P255" s="209"/>
      <c r="Q255" s="209"/>
      <c r="R255" s="209"/>
      <c r="S255" s="209"/>
      <c r="T255" s="209"/>
      <c r="U255" s="209"/>
    </row>
    <row r="256" spans="5:21" x14ac:dyDescent="0.25">
      <c r="E256" s="209"/>
      <c r="F256" s="209"/>
      <c r="G256" s="209"/>
      <c r="H256" s="209"/>
      <c r="I256" s="209"/>
      <c r="J256" s="209"/>
      <c r="M256" s="209"/>
      <c r="N256" s="209"/>
      <c r="O256" s="209"/>
      <c r="P256" s="209"/>
      <c r="Q256" s="209"/>
      <c r="R256" s="209"/>
      <c r="S256" s="209"/>
      <c r="T256" s="209"/>
      <c r="U256" s="209"/>
    </row>
    <row r="257" spans="5:21" x14ac:dyDescent="0.25">
      <c r="E257" s="209"/>
      <c r="F257" s="209"/>
      <c r="G257" s="209"/>
      <c r="H257" s="209"/>
      <c r="I257" s="209"/>
      <c r="J257" s="209"/>
      <c r="M257" s="209"/>
      <c r="N257" s="209"/>
      <c r="O257" s="209"/>
      <c r="P257" s="209"/>
      <c r="Q257" s="209"/>
      <c r="R257" s="209"/>
      <c r="S257" s="209"/>
      <c r="T257" s="209"/>
      <c r="U257" s="209"/>
    </row>
    <row r="258" spans="5:21" x14ac:dyDescent="0.25">
      <c r="E258" s="209"/>
      <c r="F258" s="209"/>
      <c r="G258" s="209"/>
      <c r="H258" s="209"/>
      <c r="I258" s="209"/>
      <c r="J258" s="209"/>
      <c r="M258" s="209"/>
      <c r="N258" s="209"/>
      <c r="O258" s="209"/>
      <c r="P258" s="209"/>
      <c r="Q258" s="209"/>
      <c r="R258" s="209"/>
      <c r="S258" s="209"/>
      <c r="T258" s="209"/>
      <c r="U258" s="209"/>
    </row>
    <row r="259" spans="5:21" x14ac:dyDescent="0.25">
      <c r="E259" s="209"/>
      <c r="F259" s="209"/>
      <c r="G259" s="209"/>
      <c r="H259" s="209"/>
      <c r="I259" s="209"/>
      <c r="J259" s="209"/>
      <c r="M259" s="209"/>
      <c r="N259" s="209"/>
      <c r="O259" s="209"/>
      <c r="P259" s="209"/>
      <c r="Q259" s="209"/>
      <c r="R259" s="209"/>
      <c r="S259" s="209"/>
      <c r="T259" s="209"/>
      <c r="U259" s="209"/>
    </row>
    <row r="260" spans="5:21" x14ac:dyDescent="0.25">
      <c r="E260" s="209"/>
      <c r="F260" s="209"/>
      <c r="G260" s="209"/>
      <c r="H260" s="209"/>
      <c r="I260" s="209"/>
      <c r="J260" s="209"/>
      <c r="M260" s="209"/>
      <c r="N260" s="209"/>
      <c r="O260" s="209"/>
      <c r="P260" s="209"/>
      <c r="Q260" s="209"/>
      <c r="R260" s="209"/>
      <c r="S260" s="209"/>
      <c r="T260" s="209"/>
      <c r="U260" s="209"/>
    </row>
    <row r="261" spans="5:21" x14ac:dyDescent="0.25">
      <c r="E261" s="209"/>
      <c r="F261" s="209"/>
      <c r="G261" s="209"/>
      <c r="H261" s="209"/>
      <c r="I261" s="209"/>
      <c r="J261" s="209"/>
      <c r="M261" s="209"/>
      <c r="N261" s="209"/>
      <c r="O261" s="209"/>
      <c r="P261" s="209"/>
      <c r="Q261" s="209"/>
      <c r="R261" s="209"/>
      <c r="S261" s="209"/>
      <c r="T261" s="209"/>
      <c r="U261" s="209"/>
    </row>
    <row r="262" spans="5:21" x14ac:dyDescent="0.25">
      <c r="E262" s="209"/>
      <c r="F262" s="209"/>
      <c r="G262" s="209"/>
      <c r="H262" s="209"/>
      <c r="I262" s="209"/>
      <c r="J262" s="209"/>
      <c r="M262" s="209"/>
      <c r="N262" s="209"/>
      <c r="O262" s="209"/>
      <c r="P262" s="209"/>
      <c r="Q262" s="209"/>
      <c r="R262" s="209"/>
      <c r="S262" s="209"/>
      <c r="T262" s="209"/>
      <c r="U262" s="209"/>
    </row>
    <row r="263" spans="5:21" x14ac:dyDescent="0.25">
      <c r="E263" s="209"/>
      <c r="F263" s="209"/>
      <c r="G263" s="209"/>
      <c r="H263" s="209"/>
      <c r="I263" s="209"/>
      <c r="J263" s="209"/>
      <c r="M263" s="209"/>
      <c r="N263" s="209"/>
      <c r="O263" s="209"/>
      <c r="P263" s="209"/>
      <c r="Q263" s="209"/>
      <c r="R263" s="209"/>
      <c r="S263" s="209"/>
      <c r="T263" s="209"/>
      <c r="U263" s="209"/>
    </row>
    <row r="264" spans="5:21" x14ac:dyDescent="0.25">
      <c r="E264" s="209"/>
      <c r="F264" s="209"/>
      <c r="G264" s="209"/>
      <c r="H264" s="209"/>
      <c r="I264" s="209"/>
      <c r="J264" s="209"/>
      <c r="M264" s="209"/>
      <c r="N264" s="209"/>
      <c r="O264" s="209"/>
      <c r="P264" s="209"/>
      <c r="Q264" s="209"/>
      <c r="R264" s="209"/>
      <c r="S264" s="209"/>
      <c r="T264" s="209"/>
      <c r="U264" s="209"/>
    </row>
    <row r="265" spans="5:21" x14ac:dyDescent="0.25">
      <c r="E265" s="209"/>
      <c r="F265" s="209"/>
      <c r="G265" s="209"/>
      <c r="H265" s="209"/>
      <c r="I265" s="209"/>
      <c r="J265" s="209"/>
      <c r="M265" s="209"/>
      <c r="N265" s="209"/>
      <c r="O265" s="209"/>
      <c r="P265" s="209"/>
      <c r="Q265" s="209"/>
      <c r="R265" s="209"/>
      <c r="S265" s="209"/>
      <c r="T265" s="209"/>
      <c r="U265" s="209"/>
    </row>
    <row r="266" spans="5:21" x14ac:dyDescent="0.25">
      <c r="E266" s="209"/>
      <c r="F266" s="209"/>
      <c r="G266" s="209"/>
      <c r="H266" s="209"/>
      <c r="I266" s="209"/>
      <c r="J266" s="209"/>
      <c r="M266" s="209"/>
      <c r="N266" s="209"/>
      <c r="O266" s="209"/>
      <c r="P266" s="209"/>
      <c r="Q266" s="209"/>
      <c r="R266" s="209"/>
      <c r="S266" s="209"/>
      <c r="T266" s="209"/>
      <c r="U266" s="209"/>
    </row>
    <row r="267" spans="5:21" x14ac:dyDescent="0.25">
      <c r="E267" s="209"/>
      <c r="F267" s="209"/>
      <c r="G267" s="209"/>
      <c r="H267" s="209"/>
      <c r="I267" s="209"/>
      <c r="J267" s="209"/>
      <c r="M267" s="209"/>
      <c r="N267" s="209"/>
      <c r="O267" s="209"/>
      <c r="P267" s="209"/>
      <c r="Q267" s="209"/>
      <c r="R267" s="209"/>
      <c r="S267" s="209"/>
      <c r="T267" s="209"/>
      <c r="U267" s="209"/>
    </row>
    <row r="268" spans="5:21" x14ac:dyDescent="0.25">
      <c r="E268" s="209"/>
      <c r="F268" s="209"/>
      <c r="G268" s="209"/>
      <c r="H268" s="209"/>
      <c r="I268" s="209"/>
      <c r="J268" s="209"/>
      <c r="M268" s="209"/>
      <c r="N268" s="209"/>
      <c r="O268" s="209"/>
      <c r="P268" s="209"/>
      <c r="Q268" s="209"/>
      <c r="R268" s="209"/>
      <c r="S268" s="209"/>
      <c r="T268" s="209"/>
      <c r="U268" s="209"/>
    </row>
    <row r="269" spans="5:21" x14ac:dyDescent="0.25">
      <c r="E269" s="209"/>
      <c r="F269" s="209"/>
      <c r="G269" s="209"/>
      <c r="H269" s="209"/>
      <c r="I269" s="209"/>
      <c r="J269" s="209"/>
      <c r="M269" s="209"/>
      <c r="N269" s="209"/>
      <c r="O269" s="209"/>
      <c r="P269" s="209"/>
      <c r="Q269" s="209"/>
      <c r="R269" s="209"/>
      <c r="S269" s="209"/>
      <c r="T269" s="209"/>
      <c r="U269" s="209"/>
    </row>
    <row r="270" spans="5:21" x14ac:dyDescent="0.25">
      <c r="E270" s="209"/>
      <c r="F270" s="209"/>
      <c r="G270" s="209"/>
      <c r="H270" s="209"/>
      <c r="I270" s="209"/>
      <c r="J270" s="209"/>
      <c r="M270" s="209"/>
      <c r="N270" s="209"/>
      <c r="O270" s="209"/>
      <c r="P270" s="209"/>
      <c r="Q270" s="209"/>
      <c r="R270" s="209"/>
      <c r="S270" s="209"/>
      <c r="T270" s="209"/>
      <c r="U270" s="209"/>
    </row>
    <row r="271" spans="5:21" x14ac:dyDescent="0.25">
      <c r="E271" s="209"/>
      <c r="F271" s="209"/>
      <c r="G271" s="209"/>
      <c r="H271" s="209"/>
      <c r="I271" s="209"/>
      <c r="J271" s="209"/>
      <c r="M271" s="209"/>
      <c r="N271" s="209"/>
      <c r="O271" s="209"/>
      <c r="P271" s="209"/>
      <c r="Q271" s="209"/>
      <c r="R271" s="209"/>
      <c r="S271" s="209"/>
      <c r="T271" s="209"/>
      <c r="U271" s="209"/>
    </row>
    <row r="272" spans="5:21" x14ac:dyDescent="0.25">
      <c r="E272" s="209"/>
      <c r="F272" s="209"/>
      <c r="G272" s="209"/>
      <c r="H272" s="209"/>
      <c r="I272" s="209"/>
      <c r="J272" s="209"/>
      <c r="M272" s="209"/>
      <c r="N272" s="209"/>
      <c r="O272" s="209"/>
      <c r="P272" s="209"/>
      <c r="Q272" s="209"/>
      <c r="R272" s="209"/>
      <c r="S272" s="209"/>
      <c r="T272" s="209"/>
      <c r="U272" s="209"/>
    </row>
    <row r="273" spans="5:21" x14ac:dyDescent="0.25">
      <c r="E273" s="209"/>
      <c r="F273" s="209"/>
      <c r="G273" s="209"/>
      <c r="H273" s="209"/>
      <c r="I273" s="209"/>
      <c r="J273" s="209"/>
      <c r="M273" s="209"/>
      <c r="N273" s="209"/>
      <c r="O273" s="209"/>
      <c r="P273" s="209"/>
      <c r="Q273" s="209"/>
      <c r="R273" s="209"/>
      <c r="S273" s="209"/>
      <c r="T273" s="209"/>
      <c r="U273" s="209"/>
    </row>
    <row r="274" spans="5:21" x14ac:dyDescent="0.25">
      <c r="E274" s="209"/>
      <c r="F274" s="209"/>
      <c r="G274" s="209"/>
      <c r="H274" s="209"/>
      <c r="I274" s="209"/>
      <c r="J274" s="209"/>
      <c r="M274" s="209"/>
      <c r="N274" s="209"/>
      <c r="O274" s="209"/>
      <c r="P274" s="209"/>
      <c r="Q274" s="209"/>
      <c r="R274" s="209"/>
      <c r="S274" s="209"/>
      <c r="T274" s="209"/>
      <c r="U274" s="209"/>
    </row>
    <row r="275" spans="5:21" x14ac:dyDescent="0.25">
      <c r="E275" s="209"/>
      <c r="F275" s="209"/>
      <c r="G275" s="209"/>
      <c r="H275" s="209"/>
      <c r="I275" s="209"/>
      <c r="J275" s="209"/>
      <c r="M275" s="209"/>
      <c r="N275" s="209"/>
      <c r="O275" s="209"/>
      <c r="P275" s="209"/>
      <c r="Q275" s="209"/>
      <c r="R275" s="209"/>
      <c r="S275" s="209"/>
      <c r="T275" s="209"/>
      <c r="U275" s="209"/>
    </row>
    <row r="276" spans="5:21" x14ac:dyDescent="0.25">
      <c r="E276" s="209"/>
      <c r="F276" s="209"/>
      <c r="G276" s="209"/>
      <c r="H276" s="209"/>
      <c r="I276" s="209"/>
      <c r="J276" s="209"/>
      <c r="M276" s="209"/>
      <c r="N276" s="209"/>
      <c r="O276" s="209"/>
      <c r="P276" s="209"/>
      <c r="Q276" s="209"/>
      <c r="R276" s="209"/>
      <c r="S276" s="209"/>
      <c r="T276" s="209"/>
      <c r="U276" s="209"/>
    </row>
    <row r="277" spans="5:21" x14ac:dyDescent="0.25">
      <c r="E277" s="209"/>
      <c r="F277" s="209"/>
      <c r="G277" s="209"/>
      <c r="H277" s="209"/>
      <c r="I277" s="209"/>
      <c r="J277" s="209"/>
      <c r="M277" s="209"/>
      <c r="N277" s="209"/>
      <c r="O277" s="209"/>
      <c r="P277" s="209"/>
      <c r="Q277" s="209"/>
      <c r="R277" s="209"/>
      <c r="S277" s="209"/>
      <c r="T277" s="209"/>
      <c r="U277" s="209"/>
    </row>
    <row r="278" spans="5:21" x14ac:dyDescent="0.25">
      <c r="E278" s="209"/>
      <c r="F278" s="209"/>
      <c r="G278" s="209"/>
      <c r="H278" s="209"/>
      <c r="I278" s="209"/>
      <c r="J278" s="209"/>
      <c r="M278" s="209"/>
      <c r="N278" s="209"/>
      <c r="O278" s="209"/>
      <c r="P278" s="209"/>
      <c r="Q278" s="209"/>
      <c r="R278" s="209"/>
      <c r="S278" s="209"/>
      <c r="T278" s="209"/>
      <c r="U278" s="209"/>
    </row>
    <row r="279" spans="5:21" x14ac:dyDescent="0.25">
      <c r="E279" s="209"/>
      <c r="F279" s="209"/>
      <c r="G279" s="209"/>
      <c r="H279" s="209"/>
      <c r="I279" s="209"/>
      <c r="J279" s="209"/>
      <c r="M279" s="209"/>
      <c r="N279" s="209"/>
      <c r="O279" s="209"/>
      <c r="P279" s="209"/>
      <c r="Q279" s="209"/>
      <c r="R279" s="209"/>
      <c r="S279" s="209"/>
      <c r="T279" s="209"/>
      <c r="U279" s="209"/>
    </row>
    <row r="280" spans="5:21" x14ac:dyDescent="0.25">
      <c r="E280" s="209"/>
      <c r="F280" s="209"/>
      <c r="G280" s="209"/>
      <c r="H280" s="209"/>
      <c r="I280" s="209"/>
      <c r="J280" s="209"/>
      <c r="M280" s="209"/>
      <c r="N280" s="209"/>
      <c r="O280" s="209"/>
      <c r="P280" s="209"/>
      <c r="Q280" s="209"/>
      <c r="R280" s="209"/>
      <c r="S280" s="209"/>
      <c r="T280" s="209"/>
      <c r="U280" s="209"/>
    </row>
    <row r="281" spans="5:21" x14ac:dyDescent="0.25">
      <c r="E281" s="209"/>
      <c r="F281" s="209"/>
      <c r="G281" s="209"/>
      <c r="H281" s="209"/>
      <c r="I281" s="209"/>
      <c r="J281" s="209"/>
      <c r="M281" s="209"/>
      <c r="N281" s="209"/>
      <c r="O281" s="209"/>
      <c r="P281" s="209"/>
      <c r="Q281" s="209"/>
      <c r="R281" s="209"/>
      <c r="S281" s="209"/>
      <c r="T281" s="209"/>
      <c r="U281" s="209"/>
    </row>
    <row r="282" spans="5:21" x14ac:dyDescent="0.25">
      <c r="E282" s="209"/>
      <c r="F282" s="209"/>
      <c r="G282" s="209"/>
      <c r="H282" s="209"/>
      <c r="I282" s="209"/>
      <c r="J282" s="209"/>
      <c r="M282" s="209"/>
      <c r="N282" s="209"/>
      <c r="O282" s="209"/>
      <c r="P282" s="209"/>
      <c r="Q282" s="209"/>
      <c r="R282" s="209"/>
      <c r="S282" s="209"/>
      <c r="T282" s="209"/>
      <c r="U282" s="209"/>
    </row>
    <row r="283" spans="5:21" x14ac:dyDescent="0.25">
      <c r="E283" s="209"/>
      <c r="F283" s="209"/>
      <c r="G283" s="209"/>
      <c r="H283" s="209"/>
      <c r="I283" s="209"/>
      <c r="J283" s="209"/>
      <c r="M283" s="209"/>
      <c r="N283" s="209"/>
      <c r="O283" s="209"/>
      <c r="P283" s="209"/>
      <c r="Q283" s="209"/>
      <c r="R283" s="209"/>
      <c r="S283" s="209"/>
      <c r="T283" s="209"/>
      <c r="U283" s="209"/>
    </row>
    <row r="284" spans="5:21" x14ac:dyDescent="0.25">
      <c r="E284" s="209"/>
      <c r="F284" s="209"/>
      <c r="G284" s="209"/>
      <c r="H284" s="209"/>
      <c r="I284" s="209"/>
      <c r="J284" s="209"/>
      <c r="M284" s="209"/>
      <c r="N284" s="209"/>
      <c r="O284" s="209"/>
      <c r="P284" s="209"/>
      <c r="Q284" s="209"/>
      <c r="R284" s="209"/>
      <c r="S284" s="209"/>
      <c r="T284" s="209"/>
      <c r="U284" s="209"/>
    </row>
    <row r="285" spans="5:21" x14ac:dyDescent="0.25">
      <c r="E285" s="209"/>
      <c r="F285" s="209"/>
      <c r="G285" s="209"/>
      <c r="H285" s="209"/>
      <c r="I285" s="209"/>
      <c r="J285" s="209"/>
      <c r="M285" s="209"/>
      <c r="N285" s="209"/>
      <c r="O285" s="209"/>
      <c r="P285" s="209"/>
      <c r="Q285" s="209"/>
      <c r="R285" s="209"/>
      <c r="S285" s="209"/>
      <c r="T285" s="209"/>
      <c r="U285" s="209"/>
    </row>
    <row r="286" spans="5:21" x14ac:dyDescent="0.25">
      <c r="E286" s="209"/>
      <c r="F286" s="209"/>
      <c r="G286" s="209"/>
      <c r="H286" s="209"/>
      <c r="I286" s="209"/>
      <c r="J286" s="209"/>
      <c r="M286" s="209"/>
      <c r="N286" s="209"/>
      <c r="O286" s="209"/>
      <c r="P286" s="209"/>
      <c r="Q286" s="209"/>
      <c r="R286" s="209"/>
      <c r="S286" s="209"/>
      <c r="T286" s="209"/>
      <c r="U286" s="209"/>
    </row>
    <row r="287" spans="5:21" x14ac:dyDescent="0.25">
      <c r="E287" s="209"/>
      <c r="F287" s="209"/>
      <c r="G287" s="209"/>
      <c r="H287" s="209"/>
      <c r="I287" s="209"/>
      <c r="J287" s="209"/>
      <c r="M287" s="209"/>
      <c r="N287" s="209"/>
      <c r="O287" s="209"/>
      <c r="P287" s="209"/>
      <c r="Q287" s="209"/>
      <c r="R287" s="209"/>
      <c r="S287" s="209"/>
      <c r="T287" s="209"/>
      <c r="U287" s="209"/>
    </row>
    <row r="288" spans="5:21" x14ac:dyDescent="0.25">
      <c r="E288" s="209"/>
      <c r="F288" s="209"/>
      <c r="G288" s="209"/>
      <c r="H288" s="209"/>
      <c r="I288" s="209"/>
      <c r="J288" s="209"/>
      <c r="M288" s="209"/>
      <c r="N288" s="209"/>
      <c r="O288" s="209"/>
      <c r="P288" s="209"/>
      <c r="Q288" s="209"/>
      <c r="R288" s="209"/>
      <c r="S288" s="209"/>
      <c r="T288" s="209"/>
      <c r="U288" s="209"/>
    </row>
    <row r="289" spans="5:21" x14ac:dyDescent="0.25">
      <c r="E289" s="209"/>
      <c r="F289" s="209"/>
      <c r="G289" s="209"/>
      <c r="H289" s="209"/>
      <c r="I289" s="209"/>
      <c r="J289" s="209"/>
      <c r="M289" s="209"/>
      <c r="N289" s="209"/>
      <c r="O289" s="209"/>
      <c r="P289" s="209"/>
      <c r="Q289" s="209"/>
      <c r="R289" s="209"/>
      <c r="S289" s="209"/>
      <c r="T289" s="209"/>
      <c r="U289" s="209"/>
    </row>
    <row r="290" spans="5:21" x14ac:dyDescent="0.25">
      <c r="E290" s="209"/>
      <c r="F290" s="209"/>
      <c r="G290" s="209"/>
      <c r="H290" s="209"/>
      <c r="I290" s="209"/>
      <c r="J290" s="209"/>
      <c r="M290" s="209"/>
      <c r="N290" s="209"/>
      <c r="O290" s="209"/>
      <c r="P290" s="209"/>
      <c r="Q290" s="209"/>
      <c r="R290" s="209"/>
      <c r="S290" s="209"/>
      <c r="T290" s="209"/>
      <c r="U290" s="209"/>
    </row>
    <row r="291" spans="5:21" x14ac:dyDescent="0.25">
      <c r="E291" s="209"/>
      <c r="F291" s="209"/>
      <c r="G291" s="209"/>
      <c r="H291" s="209"/>
      <c r="I291" s="209"/>
      <c r="J291" s="209"/>
      <c r="M291" s="209"/>
      <c r="N291" s="209"/>
      <c r="O291" s="209"/>
      <c r="P291" s="209"/>
      <c r="Q291" s="209"/>
      <c r="R291" s="209"/>
      <c r="S291" s="209"/>
      <c r="T291" s="209"/>
      <c r="U291" s="209"/>
    </row>
    <row r="292" spans="5:21" x14ac:dyDescent="0.25">
      <c r="E292" s="209"/>
      <c r="F292" s="209"/>
      <c r="G292" s="209"/>
      <c r="H292" s="209"/>
      <c r="I292" s="209"/>
      <c r="J292" s="209"/>
      <c r="M292" s="209"/>
      <c r="N292" s="209"/>
      <c r="O292" s="209"/>
      <c r="P292" s="209"/>
      <c r="Q292" s="209"/>
      <c r="R292" s="209"/>
      <c r="S292" s="209"/>
      <c r="T292" s="209"/>
      <c r="U292" s="209"/>
    </row>
    <row r="293" spans="5:21" x14ac:dyDescent="0.25">
      <c r="E293" s="209"/>
      <c r="F293" s="209"/>
      <c r="G293" s="209"/>
      <c r="H293" s="209"/>
      <c r="I293" s="209"/>
      <c r="J293" s="209"/>
      <c r="M293" s="209"/>
      <c r="N293" s="209"/>
      <c r="O293" s="209"/>
      <c r="P293" s="209"/>
      <c r="Q293" s="209"/>
      <c r="R293" s="209"/>
      <c r="S293" s="209"/>
      <c r="T293" s="209"/>
      <c r="U293" s="209"/>
    </row>
    <row r="294" spans="5:21" x14ac:dyDescent="0.25">
      <c r="E294" s="209"/>
      <c r="F294" s="209"/>
      <c r="G294" s="209"/>
      <c r="H294" s="209"/>
      <c r="I294" s="209"/>
      <c r="J294" s="209"/>
      <c r="M294" s="209"/>
      <c r="N294" s="209"/>
      <c r="O294" s="209"/>
      <c r="P294" s="209"/>
      <c r="Q294" s="209"/>
      <c r="R294" s="209"/>
      <c r="S294" s="209"/>
      <c r="T294" s="209"/>
      <c r="U294" s="209"/>
    </row>
    <row r="295" spans="5:21" x14ac:dyDescent="0.25">
      <c r="E295" s="209"/>
      <c r="F295" s="209"/>
      <c r="G295" s="209"/>
      <c r="H295" s="209"/>
      <c r="I295" s="209"/>
      <c r="J295" s="209"/>
      <c r="M295" s="209"/>
      <c r="N295" s="209"/>
      <c r="O295" s="209"/>
      <c r="P295" s="209"/>
      <c r="Q295" s="209"/>
      <c r="R295" s="209"/>
      <c r="S295" s="209"/>
      <c r="T295" s="209"/>
      <c r="U295" s="209"/>
    </row>
    <row r="296" spans="5:21" x14ac:dyDescent="0.25">
      <c r="E296" s="209"/>
      <c r="F296" s="209"/>
      <c r="G296" s="209"/>
      <c r="H296" s="209"/>
      <c r="I296" s="209"/>
      <c r="J296" s="209"/>
      <c r="M296" s="209"/>
      <c r="N296" s="209"/>
      <c r="O296" s="209"/>
      <c r="P296" s="209"/>
      <c r="Q296" s="209"/>
      <c r="R296" s="209"/>
      <c r="S296" s="209"/>
      <c r="T296" s="209"/>
      <c r="U296" s="209"/>
    </row>
    <row r="297" spans="5:21" x14ac:dyDescent="0.25">
      <c r="E297" s="209"/>
      <c r="F297" s="209"/>
      <c r="G297" s="209"/>
      <c r="H297" s="209"/>
      <c r="I297" s="209"/>
      <c r="J297" s="209"/>
      <c r="M297" s="209"/>
      <c r="N297" s="209"/>
      <c r="O297" s="209"/>
      <c r="P297" s="209"/>
      <c r="Q297" s="209"/>
      <c r="R297" s="209"/>
      <c r="S297" s="209"/>
      <c r="T297" s="209"/>
      <c r="U297" s="209"/>
    </row>
    <row r="298" spans="5:21" x14ac:dyDescent="0.25">
      <c r="E298" s="209"/>
      <c r="F298" s="209"/>
      <c r="G298" s="209"/>
      <c r="H298" s="209"/>
      <c r="I298" s="209"/>
      <c r="J298" s="209"/>
      <c r="M298" s="209"/>
      <c r="N298" s="209"/>
      <c r="O298" s="209"/>
      <c r="P298" s="209"/>
      <c r="Q298" s="209"/>
      <c r="R298" s="209"/>
      <c r="S298" s="209"/>
      <c r="T298" s="209"/>
      <c r="U298" s="209"/>
    </row>
    <row r="299" spans="5:21" x14ac:dyDescent="0.25">
      <c r="E299" s="209"/>
      <c r="F299" s="209"/>
      <c r="G299" s="209"/>
      <c r="H299" s="209"/>
      <c r="I299" s="209"/>
      <c r="J299" s="209"/>
      <c r="M299" s="209"/>
      <c r="N299" s="209"/>
      <c r="O299" s="209"/>
      <c r="P299" s="209"/>
      <c r="Q299" s="209"/>
      <c r="R299" s="209"/>
      <c r="S299" s="209"/>
      <c r="T299" s="209"/>
      <c r="U299" s="209"/>
    </row>
    <row r="300" spans="5:21" x14ac:dyDescent="0.25">
      <c r="E300" s="209"/>
      <c r="F300" s="209"/>
      <c r="G300" s="209"/>
      <c r="H300" s="209"/>
      <c r="I300" s="209"/>
      <c r="J300" s="209"/>
      <c r="M300" s="209"/>
      <c r="N300" s="209"/>
      <c r="O300" s="209"/>
      <c r="P300" s="209"/>
      <c r="Q300" s="209"/>
      <c r="R300" s="209"/>
      <c r="S300" s="209"/>
      <c r="T300" s="209"/>
      <c r="U300" s="209"/>
    </row>
    <row r="301" spans="5:21" x14ac:dyDescent="0.25">
      <c r="E301" s="209"/>
      <c r="F301" s="209"/>
      <c r="G301" s="209"/>
      <c r="H301" s="209"/>
      <c r="I301" s="209"/>
      <c r="J301" s="209"/>
      <c r="M301" s="209"/>
      <c r="N301" s="209"/>
      <c r="O301" s="209"/>
      <c r="P301" s="209"/>
      <c r="Q301" s="209"/>
      <c r="R301" s="209"/>
      <c r="S301" s="209"/>
      <c r="T301" s="209"/>
      <c r="U301" s="209"/>
    </row>
    <row r="302" spans="5:21" x14ac:dyDescent="0.25">
      <c r="E302" s="209"/>
      <c r="F302" s="209"/>
      <c r="G302" s="209"/>
      <c r="H302" s="209"/>
      <c r="I302" s="209"/>
      <c r="J302" s="209"/>
      <c r="M302" s="209"/>
      <c r="N302" s="209"/>
      <c r="O302" s="209"/>
      <c r="P302" s="209"/>
      <c r="Q302" s="209"/>
      <c r="R302" s="209"/>
      <c r="S302" s="209"/>
      <c r="T302" s="209"/>
      <c r="U302" s="209"/>
    </row>
    <row r="303" spans="5:21" x14ac:dyDescent="0.25">
      <c r="E303" s="209"/>
      <c r="F303" s="209"/>
      <c r="G303" s="209"/>
      <c r="H303" s="209"/>
      <c r="I303" s="209"/>
      <c r="J303" s="209"/>
      <c r="M303" s="209"/>
      <c r="N303" s="209"/>
      <c r="O303" s="209"/>
      <c r="P303" s="209"/>
      <c r="Q303" s="209"/>
      <c r="R303" s="209"/>
      <c r="S303" s="209"/>
      <c r="T303" s="209"/>
      <c r="U303" s="209"/>
    </row>
    <row r="304" spans="5:21" x14ac:dyDescent="0.25">
      <c r="E304" s="209"/>
      <c r="F304" s="209"/>
      <c r="G304" s="209"/>
      <c r="H304" s="209"/>
      <c r="I304" s="209"/>
      <c r="J304" s="209"/>
      <c r="M304" s="209"/>
      <c r="N304" s="209"/>
      <c r="O304" s="209"/>
      <c r="P304" s="209"/>
      <c r="Q304" s="209"/>
      <c r="R304" s="209"/>
      <c r="S304" s="209"/>
      <c r="T304" s="209"/>
      <c r="U304" s="209"/>
    </row>
    <row r="305" spans="5:21" x14ac:dyDescent="0.25">
      <c r="E305" s="209"/>
      <c r="F305" s="209"/>
      <c r="G305" s="209"/>
      <c r="H305" s="209"/>
      <c r="I305" s="209"/>
      <c r="J305" s="209"/>
      <c r="M305" s="209"/>
      <c r="N305" s="209"/>
      <c r="O305" s="209"/>
      <c r="P305" s="209"/>
      <c r="Q305" s="209"/>
      <c r="R305" s="209"/>
      <c r="S305" s="209"/>
      <c r="T305" s="209"/>
      <c r="U305" s="209"/>
    </row>
    <row r="306" spans="5:21" x14ac:dyDescent="0.25">
      <c r="E306" s="209"/>
      <c r="F306" s="209"/>
      <c r="G306" s="209"/>
      <c r="H306" s="209"/>
      <c r="I306" s="209"/>
      <c r="J306" s="209"/>
      <c r="M306" s="209"/>
      <c r="N306" s="209"/>
      <c r="O306" s="209"/>
      <c r="P306" s="209"/>
      <c r="Q306" s="209"/>
      <c r="R306" s="209"/>
      <c r="S306" s="209"/>
      <c r="T306" s="209"/>
      <c r="U306" s="209"/>
    </row>
    <row r="307" spans="5:21" x14ac:dyDescent="0.25">
      <c r="E307" s="209"/>
      <c r="F307" s="209"/>
      <c r="G307" s="209"/>
      <c r="H307" s="209"/>
      <c r="I307" s="209"/>
      <c r="J307" s="209"/>
      <c r="M307" s="209"/>
      <c r="N307" s="209"/>
      <c r="O307" s="209"/>
      <c r="P307" s="209"/>
      <c r="Q307" s="209"/>
      <c r="R307" s="209"/>
      <c r="S307" s="209"/>
      <c r="T307" s="209"/>
      <c r="U307" s="209"/>
    </row>
    <row r="308" spans="5:21" x14ac:dyDescent="0.25">
      <c r="E308" s="209"/>
      <c r="F308" s="209"/>
      <c r="G308" s="209"/>
      <c r="H308" s="209"/>
      <c r="I308" s="209"/>
      <c r="J308" s="209"/>
      <c r="M308" s="209"/>
      <c r="N308" s="209"/>
      <c r="O308" s="209"/>
      <c r="P308" s="209"/>
      <c r="Q308" s="209"/>
      <c r="R308" s="209"/>
      <c r="S308" s="209"/>
      <c r="T308" s="209"/>
      <c r="U308" s="209"/>
    </row>
    <row r="309" spans="5:21" x14ac:dyDescent="0.25">
      <c r="E309" s="209"/>
      <c r="F309" s="209"/>
      <c r="G309" s="209"/>
      <c r="H309" s="209"/>
      <c r="I309" s="209"/>
      <c r="J309" s="209"/>
      <c r="M309" s="209"/>
      <c r="N309" s="209"/>
      <c r="O309" s="209"/>
      <c r="P309" s="209"/>
      <c r="Q309" s="209"/>
      <c r="R309" s="209"/>
      <c r="S309" s="209"/>
      <c r="T309" s="209"/>
      <c r="U309" s="209"/>
    </row>
    <row r="310" spans="5:21" x14ac:dyDescent="0.25">
      <c r="E310" s="209"/>
      <c r="F310" s="209"/>
      <c r="G310" s="209"/>
      <c r="H310" s="209"/>
      <c r="I310" s="209"/>
      <c r="J310" s="209"/>
      <c r="M310" s="209"/>
      <c r="N310" s="209"/>
      <c r="O310" s="209"/>
      <c r="P310" s="209"/>
      <c r="Q310" s="209"/>
      <c r="R310" s="209"/>
      <c r="S310" s="209"/>
      <c r="T310" s="209"/>
      <c r="U310" s="209"/>
    </row>
    <row r="311" spans="5:21" x14ac:dyDescent="0.25">
      <c r="E311" s="209"/>
      <c r="F311" s="209"/>
      <c r="G311" s="209"/>
      <c r="H311" s="209"/>
      <c r="I311" s="209"/>
      <c r="J311" s="209"/>
      <c r="M311" s="209"/>
      <c r="N311" s="209"/>
      <c r="O311" s="209"/>
      <c r="P311" s="209"/>
      <c r="Q311" s="209"/>
      <c r="R311" s="209"/>
      <c r="S311" s="209"/>
      <c r="T311" s="209"/>
      <c r="U311" s="209"/>
    </row>
    <row r="312" spans="5:21" x14ac:dyDescent="0.25">
      <c r="E312" s="209"/>
      <c r="F312" s="209"/>
      <c r="G312" s="209"/>
      <c r="H312" s="209"/>
      <c r="I312" s="209"/>
      <c r="J312" s="209"/>
      <c r="M312" s="209"/>
      <c r="N312" s="209"/>
      <c r="O312" s="209"/>
      <c r="P312" s="209"/>
      <c r="Q312" s="209"/>
      <c r="R312" s="209"/>
      <c r="S312" s="209"/>
      <c r="T312" s="209"/>
      <c r="U312" s="209"/>
    </row>
    <row r="313" spans="5:21" x14ac:dyDescent="0.25">
      <c r="E313" s="209"/>
      <c r="F313" s="209"/>
      <c r="G313" s="209"/>
      <c r="H313" s="209"/>
      <c r="I313" s="209"/>
      <c r="J313" s="209"/>
      <c r="M313" s="209"/>
      <c r="N313" s="209"/>
      <c r="O313" s="209"/>
      <c r="P313" s="209"/>
      <c r="Q313" s="209"/>
      <c r="R313" s="209"/>
      <c r="S313" s="209"/>
      <c r="T313" s="209"/>
      <c r="U313" s="209"/>
    </row>
    <row r="314" spans="5:21" x14ac:dyDescent="0.25">
      <c r="E314" s="209"/>
      <c r="F314" s="209"/>
      <c r="G314" s="209"/>
      <c r="H314" s="209"/>
      <c r="I314" s="209"/>
      <c r="J314" s="209"/>
      <c r="M314" s="209"/>
      <c r="N314" s="209"/>
      <c r="O314" s="209"/>
      <c r="P314" s="209"/>
      <c r="Q314" s="209"/>
      <c r="R314" s="209"/>
      <c r="S314" s="209"/>
      <c r="T314" s="209"/>
      <c r="U314" s="209"/>
    </row>
    <row r="315" spans="5:21" x14ac:dyDescent="0.25">
      <c r="E315" s="209"/>
      <c r="F315" s="209"/>
      <c r="G315" s="209"/>
      <c r="H315" s="209"/>
      <c r="I315" s="209"/>
      <c r="J315" s="209"/>
      <c r="M315" s="209"/>
      <c r="N315" s="209"/>
      <c r="O315" s="209"/>
      <c r="P315" s="209"/>
      <c r="Q315" s="209"/>
      <c r="R315" s="209"/>
      <c r="S315" s="209"/>
      <c r="T315" s="209"/>
      <c r="U315" s="209"/>
    </row>
    <row r="316" spans="5:21" x14ac:dyDescent="0.25">
      <c r="E316" s="209"/>
      <c r="F316" s="209"/>
      <c r="G316" s="209"/>
      <c r="H316" s="209"/>
      <c r="I316" s="209"/>
      <c r="J316" s="209"/>
      <c r="M316" s="209"/>
      <c r="N316" s="209"/>
      <c r="O316" s="209"/>
      <c r="P316" s="209"/>
      <c r="Q316" s="209"/>
      <c r="R316" s="209"/>
      <c r="S316" s="209"/>
      <c r="T316" s="209"/>
      <c r="U316" s="209"/>
    </row>
    <row r="317" spans="5:21" x14ac:dyDescent="0.25">
      <c r="E317" s="209"/>
      <c r="F317" s="209"/>
      <c r="G317" s="209"/>
      <c r="H317" s="209"/>
      <c r="I317" s="209"/>
      <c r="J317" s="209"/>
      <c r="M317" s="209"/>
      <c r="N317" s="209"/>
      <c r="O317" s="209"/>
      <c r="P317" s="209"/>
      <c r="Q317" s="209"/>
      <c r="R317" s="209"/>
      <c r="S317" s="209"/>
      <c r="T317" s="209"/>
      <c r="U317" s="209"/>
    </row>
    <row r="318" spans="5:21" x14ac:dyDescent="0.25">
      <c r="E318" s="209"/>
      <c r="F318" s="209"/>
      <c r="G318" s="209"/>
      <c r="H318" s="209"/>
      <c r="I318" s="209"/>
      <c r="J318" s="209"/>
      <c r="M318" s="209"/>
      <c r="N318" s="209"/>
      <c r="O318" s="209"/>
      <c r="P318" s="209"/>
      <c r="Q318" s="209"/>
      <c r="R318" s="209"/>
      <c r="S318" s="209"/>
      <c r="T318" s="209"/>
      <c r="U318" s="209"/>
    </row>
    <row r="319" spans="5:21" x14ac:dyDescent="0.25">
      <c r="E319" s="209"/>
      <c r="F319" s="209"/>
      <c r="G319" s="209"/>
      <c r="H319" s="209"/>
      <c r="I319" s="209"/>
      <c r="J319" s="209"/>
      <c r="M319" s="209"/>
      <c r="N319" s="209"/>
      <c r="O319" s="209"/>
      <c r="P319" s="209"/>
      <c r="Q319" s="209"/>
      <c r="R319" s="209"/>
      <c r="S319" s="209"/>
      <c r="T319" s="209"/>
      <c r="U319" s="209"/>
    </row>
    <row r="320" spans="5:21" x14ac:dyDescent="0.25">
      <c r="E320" s="209"/>
      <c r="F320" s="209"/>
      <c r="G320" s="209"/>
      <c r="H320" s="209"/>
      <c r="I320" s="209"/>
      <c r="J320" s="209"/>
      <c r="M320" s="209"/>
      <c r="N320" s="209"/>
      <c r="O320" s="209"/>
      <c r="P320" s="209"/>
      <c r="Q320" s="209"/>
      <c r="R320" s="209"/>
      <c r="S320" s="209"/>
      <c r="T320" s="209"/>
      <c r="U320" s="209"/>
    </row>
    <row r="321" spans="5:21" x14ac:dyDescent="0.25">
      <c r="E321" s="209"/>
      <c r="F321" s="209"/>
      <c r="G321" s="209"/>
      <c r="H321" s="209"/>
      <c r="I321" s="209"/>
      <c r="J321" s="209"/>
      <c r="M321" s="209"/>
      <c r="N321" s="209"/>
      <c r="O321" s="209"/>
      <c r="P321" s="209"/>
      <c r="Q321" s="209"/>
      <c r="R321" s="209"/>
      <c r="S321" s="209"/>
      <c r="T321" s="209"/>
      <c r="U321" s="209"/>
    </row>
    <row r="322" spans="5:21" x14ac:dyDescent="0.25">
      <c r="E322" s="209"/>
      <c r="F322" s="209"/>
      <c r="G322" s="209"/>
      <c r="H322" s="209"/>
      <c r="I322" s="209"/>
      <c r="J322" s="209"/>
      <c r="M322" s="209"/>
      <c r="N322" s="209"/>
      <c r="O322" s="209"/>
      <c r="P322" s="209"/>
      <c r="Q322" s="209"/>
      <c r="R322" s="209"/>
      <c r="S322" s="209"/>
      <c r="T322" s="209"/>
      <c r="U322" s="209"/>
    </row>
    <row r="323" spans="5:21" x14ac:dyDescent="0.25">
      <c r="E323" s="209"/>
      <c r="F323" s="209"/>
      <c r="G323" s="209"/>
      <c r="H323" s="209"/>
      <c r="I323" s="209"/>
      <c r="J323" s="209"/>
      <c r="M323" s="209"/>
      <c r="N323" s="209"/>
      <c r="O323" s="209"/>
      <c r="P323" s="209"/>
      <c r="Q323" s="209"/>
      <c r="R323" s="209"/>
      <c r="S323" s="209"/>
      <c r="T323" s="209"/>
      <c r="U323" s="209"/>
    </row>
    <row r="324" spans="5:21" x14ac:dyDescent="0.25">
      <c r="E324" s="209"/>
      <c r="F324" s="209"/>
      <c r="G324" s="209"/>
      <c r="H324" s="209"/>
      <c r="I324" s="209"/>
      <c r="J324" s="209"/>
      <c r="M324" s="209"/>
      <c r="N324" s="209"/>
      <c r="O324" s="209"/>
      <c r="P324" s="209"/>
      <c r="Q324" s="209"/>
      <c r="R324" s="209"/>
      <c r="S324" s="209"/>
      <c r="T324" s="209"/>
      <c r="U324" s="209"/>
    </row>
    <row r="325" spans="5:21" x14ac:dyDescent="0.25">
      <c r="E325" s="209"/>
      <c r="F325" s="209"/>
      <c r="G325" s="209"/>
      <c r="H325" s="209"/>
      <c r="I325" s="209"/>
      <c r="J325" s="209"/>
      <c r="M325" s="209"/>
      <c r="N325" s="209"/>
      <c r="O325" s="209"/>
      <c r="P325" s="209"/>
      <c r="Q325" s="209"/>
      <c r="R325" s="209"/>
      <c r="S325" s="209"/>
      <c r="T325" s="209"/>
      <c r="U325" s="209"/>
    </row>
    <row r="326" spans="5:21" x14ac:dyDescent="0.25">
      <c r="E326" s="209"/>
      <c r="F326" s="209"/>
      <c r="G326" s="209"/>
      <c r="H326" s="209"/>
      <c r="I326" s="209"/>
      <c r="J326" s="209"/>
      <c r="M326" s="209"/>
      <c r="N326" s="209"/>
      <c r="O326" s="209"/>
      <c r="P326" s="209"/>
      <c r="Q326" s="209"/>
      <c r="R326" s="209"/>
      <c r="S326" s="209"/>
      <c r="T326" s="209"/>
      <c r="U326" s="209"/>
    </row>
    <row r="327" spans="5:21" x14ac:dyDescent="0.25">
      <c r="E327" s="209"/>
      <c r="F327" s="209"/>
      <c r="G327" s="209"/>
      <c r="H327" s="209"/>
      <c r="I327" s="209"/>
      <c r="J327" s="209"/>
      <c r="M327" s="209"/>
      <c r="N327" s="209"/>
      <c r="O327" s="209"/>
      <c r="P327" s="209"/>
      <c r="Q327" s="209"/>
      <c r="R327" s="209"/>
      <c r="S327" s="209"/>
      <c r="T327" s="209"/>
      <c r="U327" s="209"/>
    </row>
    <row r="328" spans="5:21" x14ac:dyDescent="0.25">
      <c r="E328" s="209"/>
      <c r="F328" s="209"/>
      <c r="G328" s="209"/>
      <c r="H328" s="209"/>
      <c r="I328" s="209"/>
      <c r="J328" s="209"/>
      <c r="M328" s="209"/>
      <c r="N328" s="209"/>
      <c r="O328" s="209"/>
      <c r="P328" s="209"/>
      <c r="Q328" s="209"/>
      <c r="R328" s="209"/>
      <c r="S328" s="209"/>
      <c r="T328" s="209"/>
      <c r="U328" s="209"/>
    </row>
    <row r="329" spans="5:21" x14ac:dyDescent="0.25">
      <c r="E329" s="209"/>
      <c r="F329" s="209"/>
      <c r="G329" s="209"/>
      <c r="H329" s="209"/>
      <c r="I329" s="209"/>
      <c r="J329" s="209"/>
      <c r="M329" s="209"/>
      <c r="N329" s="209"/>
      <c r="O329" s="209"/>
      <c r="P329" s="209"/>
      <c r="Q329" s="209"/>
      <c r="R329" s="209"/>
      <c r="S329" s="209"/>
      <c r="T329" s="209"/>
      <c r="U329" s="209"/>
    </row>
    <row r="330" spans="5:21" x14ac:dyDescent="0.25">
      <c r="E330" s="209"/>
      <c r="F330" s="209"/>
      <c r="G330" s="209"/>
      <c r="H330" s="209"/>
      <c r="I330" s="209"/>
      <c r="J330" s="209"/>
      <c r="M330" s="209"/>
      <c r="N330" s="209"/>
      <c r="O330" s="209"/>
      <c r="P330" s="209"/>
      <c r="Q330" s="209"/>
      <c r="R330" s="209"/>
      <c r="S330" s="209"/>
      <c r="T330" s="209"/>
      <c r="U330" s="209"/>
    </row>
    <row r="331" spans="5:21" x14ac:dyDescent="0.25">
      <c r="E331" s="209"/>
      <c r="F331" s="209"/>
      <c r="G331" s="209"/>
      <c r="H331" s="209"/>
      <c r="I331" s="209"/>
      <c r="J331" s="209"/>
      <c r="M331" s="209"/>
      <c r="N331" s="209"/>
      <c r="O331" s="209"/>
      <c r="P331" s="209"/>
      <c r="Q331" s="209"/>
      <c r="R331" s="209"/>
      <c r="S331" s="209"/>
      <c r="T331" s="209"/>
      <c r="U331" s="209"/>
    </row>
    <row r="332" spans="5:21" x14ac:dyDescent="0.25">
      <c r="E332" s="209"/>
      <c r="F332" s="209"/>
      <c r="G332" s="209"/>
      <c r="H332" s="209"/>
      <c r="I332" s="209"/>
      <c r="J332" s="209"/>
      <c r="M332" s="209"/>
      <c r="N332" s="209"/>
      <c r="O332" s="209"/>
      <c r="P332" s="209"/>
      <c r="Q332" s="209"/>
      <c r="R332" s="209"/>
      <c r="S332" s="209"/>
      <c r="T332" s="209"/>
      <c r="U332" s="209"/>
    </row>
    <row r="333" spans="5:21" x14ac:dyDescent="0.25">
      <c r="E333" s="209"/>
      <c r="F333" s="209"/>
      <c r="G333" s="209"/>
      <c r="H333" s="209"/>
      <c r="I333" s="209"/>
      <c r="J333" s="209"/>
      <c r="M333" s="209"/>
      <c r="N333" s="209"/>
      <c r="O333" s="209"/>
      <c r="P333" s="209"/>
      <c r="Q333" s="209"/>
      <c r="R333" s="209"/>
      <c r="S333" s="209"/>
      <c r="T333" s="209"/>
      <c r="U333" s="209"/>
    </row>
    <row r="334" spans="5:21" x14ac:dyDescent="0.25">
      <c r="E334" s="209"/>
      <c r="F334" s="209"/>
      <c r="G334" s="209"/>
      <c r="H334" s="209"/>
      <c r="I334" s="209"/>
      <c r="J334" s="209"/>
      <c r="M334" s="209"/>
      <c r="N334" s="209"/>
      <c r="O334" s="209"/>
      <c r="P334" s="209"/>
      <c r="Q334" s="209"/>
      <c r="R334" s="209"/>
      <c r="S334" s="209"/>
      <c r="T334" s="209"/>
      <c r="U334" s="209"/>
    </row>
    <row r="335" spans="5:21" x14ac:dyDescent="0.25">
      <c r="E335" s="209"/>
      <c r="F335" s="209"/>
      <c r="G335" s="209"/>
      <c r="H335" s="209"/>
      <c r="I335" s="209"/>
      <c r="J335" s="209"/>
      <c r="M335" s="209"/>
      <c r="N335" s="209"/>
      <c r="O335" s="209"/>
      <c r="P335" s="209"/>
      <c r="Q335" s="209"/>
      <c r="R335" s="209"/>
      <c r="S335" s="209"/>
      <c r="T335" s="209"/>
      <c r="U335" s="209"/>
    </row>
    <row r="336" spans="5:21" x14ac:dyDescent="0.25">
      <c r="E336" s="209"/>
      <c r="F336" s="209"/>
      <c r="G336" s="209"/>
      <c r="H336" s="209"/>
      <c r="I336" s="209"/>
      <c r="J336" s="209"/>
      <c r="M336" s="209"/>
      <c r="N336" s="209"/>
      <c r="O336" s="209"/>
      <c r="P336" s="209"/>
      <c r="Q336" s="209"/>
      <c r="R336" s="209"/>
      <c r="S336" s="209"/>
      <c r="T336" s="209"/>
      <c r="U336" s="209"/>
    </row>
    <row r="337" spans="5:21" x14ac:dyDescent="0.25">
      <c r="E337" s="209"/>
      <c r="F337" s="209"/>
      <c r="G337" s="209"/>
      <c r="H337" s="209"/>
      <c r="I337" s="209"/>
      <c r="J337" s="209"/>
      <c r="M337" s="209"/>
      <c r="N337" s="209"/>
      <c r="O337" s="209"/>
      <c r="P337" s="209"/>
      <c r="Q337" s="209"/>
      <c r="R337" s="209"/>
      <c r="S337" s="209"/>
      <c r="T337" s="209"/>
      <c r="U337" s="209"/>
    </row>
    <row r="338" spans="5:21" x14ac:dyDescent="0.25">
      <c r="E338" s="209"/>
      <c r="F338" s="209"/>
      <c r="G338" s="209"/>
      <c r="H338" s="209"/>
      <c r="I338" s="209"/>
      <c r="J338" s="209"/>
      <c r="M338" s="209"/>
      <c r="N338" s="209"/>
      <c r="O338" s="209"/>
      <c r="P338" s="209"/>
      <c r="Q338" s="209"/>
      <c r="R338" s="209"/>
      <c r="S338" s="209"/>
      <c r="T338" s="209"/>
      <c r="U338" s="209"/>
    </row>
    <row r="339" spans="5:21" x14ac:dyDescent="0.25">
      <c r="E339" s="209"/>
      <c r="F339" s="209"/>
      <c r="G339" s="209"/>
      <c r="H339" s="209"/>
      <c r="I339" s="209"/>
      <c r="J339" s="209"/>
      <c r="M339" s="209"/>
      <c r="N339" s="209"/>
      <c r="O339" s="209"/>
      <c r="P339" s="209"/>
      <c r="Q339" s="209"/>
      <c r="R339" s="209"/>
      <c r="S339" s="209"/>
      <c r="T339" s="209"/>
      <c r="U339" s="209"/>
    </row>
    <row r="340" spans="5:21" x14ac:dyDescent="0.25">
      <c r="E340" s="209"/>
      <c r="F340" s="209"/>
      <c r="G340" s="209"/>
      <c r="H340" s="209"/>
      <c r="I340" s="209"/>
      <c r="J340" s="209"/>
      <c r="M340" s="209"/>
      <c r="N340" s="209"/>
      <c r="O340" s="209"/>
      <c r="P340" s="209"/>
      <c r="Q340" s="209"/>
      <c r="R340" s="209"/>
      <c r="S340" s="209"/>
      <c r="T340" s="209"/>
      <c r="U340" s="209"/>
    </row>
    <row r="341" spans="5:21" x14ac:dyDescent="0.25">
      <c r="E341" s="209"/>
      <c r="F341" s="209"/>
      <c r="G341" s="209"/>
      <c r="H341" s="209"/>
      <c r="I341" s="209"/>
      <c r="J341" s="209"/>
      <c r="M341" s="209"/>
      <c r="N341" s="209"/>
      <c r="O341" s="209"/>
      <c r="P341" s="209"/>
      <c r="Q341" s="209"/>
      <c r="R341" s="209"/>
      <c r="S341" s="209"/>
      <c r="T341" s="209"/>
      <c r="U341" s="209"/>
    </row>
    <row r="342" spans="5:21" x14ac:dyDescent="0.25">
      <c r="E342" s="209"/>
      <c r="F342" s="209"/>
      <c r="G342" s="209"/>
      <c r="H342" s="209"/>
      <c r="I342" s="209"/>
      <c r="J342" s="209"/>
      <c r="M342" s="209"/>
      <c r="N342" s="209"/>
      <c r="O342" s="209"/>
      <c r="P342" s="209"/>
      <c r="Q342" s="209"/>
      <c r="R342" s="209"/>
      <c r="S342" s="209"/>
      <c r="T342" s="209"/>
      <c r="U342" s="209"/>
    </row>
    <row r="343" spans="5:21" x14ac:dyDescent="0.25">
      <c r="E343" s="209"/>
      <c r="F343" s="209"/>
      <c r="G343" s="209"/>
      <c r="H343" s="209"/>
      <c r="I343" s="209"/>
      <c r="J343" s="209"/>
      <c r="M343" s="209"/>
      <c r="N343" s="209"/>
      <c r="O343" s="209"/>
      <c r="P343" s="209"/>
      <c r="Q343" s="209"/>
      <c r="R343" s="209"/>
      <c r="S343" s="209"/>
      <c r="T343" s="209"/>
      <c r="U343" s="209"/>
    </row>
    <row r="344" spans="5:21" x14ac:dyDescent="0.25">
      <c r="E344" s="209"/>
      <c r="F344" s="209"/>
      <c r="G344" s="209"/>
      <c r="H344" s="209"/>
      <c r="I344" s="209"/>
      <c r="J344" s="209"/>
      <c r="M344" s="209"/>
      <c r="N344" s="209"/>
      <c r="O344" s="209"/>
      <c r="P344" s="209"/>
      <c r="Q344" s="209"/>
      <c r="R344" s="209"/>
      <c r="S344" s="209"/>
      <c r="T344" s="209"/>
      <c r="U344" s="209"/>
    </row>
    <row r="345" spans="5:21" x14ac:dyDescent="0.25">
      <c r="E345" s="209"/>
      <c r="F345" s="209"/>
      <c r="G345" s="209"/>
      <c r="H345" s="209"/>
      <c r="I345" s="209"/>
      <c r="J345" s="209"/>
      <c r="M345" s="209"/>
      <c r="N345" s="209"/>
      <c r="O345" s="209"/>
      <c r="P345" s="209"/>
      <c r="Q345" s="209"/>
      <c r="R345" s="209"/>
      <c r="S345" s="209"/>
      <c r="T345" s="209"/>
      <c r="U345" s="209"/>
    </row>
    <row r="346" spans="5:21" x14ac:dyDescent="0.25">
      <c r="E346" s="209"/>
      <c r="F346" s="209"/>
      <c r="G346" s="209"/>
      <c r="H346" s="209"/>
      <c r="I346" s="209"/>
      <c r="J346" s="209"/>
      <c r="M346" s="209"/>
      <c r="N346" s="209"/>
      <c r="O346" s="209"/>
      <c r="P346" s="209"/>
      <c r="Q346" s="209"/>
      <c r="R346" s="209"/>
      <c r="S346" s="209"/>
      <c r="T346" s="209"/>
      <c r="U346" s="209"/>
    </row>
    <row r="347" spans="5:21" x14ac:dyDescent="0.25">
      <c r="E347" s="209"/>
      <c r="F347" s="209"/>
      <c r="G347" s="209"/>
      <c r="H347" s="209"/>
      <c r="I347" s="209"/>
      <c r="J347" s="209"/>
      <c r="M347" s="209"/>
      <c r="N347" s="209"/>
      <c r="O347" s="209"/>
      <c r="P347" s="209"/>
      <c r="Q347" s="209"/>
      <c r="R347" s="209"/>
      <c r="S347" s="209"/>
      <c r="T347" s="209"/>
      <c r="U347" s="209"/>
    </row>
    <row r="348" spans="5:21" x14ac:dyDescent="0.25">
      <c r="E348" s="209"/>
      <c r="F348" s="209"/>
      <c r="G348" s="209"/>
      <c r="H348" s="209"/>
      <c r="I348" s="209"/>
      <c r="J348" s="209"/>
      <c r="M348" s="209"/>
      <c r="N348" s="209"/>
      <c r="O348" s="209"/>
      <c r="P348" s="209"/>
      <c r="Q348" s="209"/>
      <c r="R348" s="209"/>
      <c r="S348" s="209"/>
      <c r="T348" s="209"/>
      <c r="U348" s="209"/>
    </row>
    <row r="349" spans="5:21" x14ac:dyDescent="0.25">
      <c r="E349" s="209"/>
      <c r="F349" s="209"/>
      <c r="G349" s="209"/>
      <c r="H349" s="209"/>
      <c r="I349" s="209"/>
      <c r="J349" s="209"/>
      <c r="M349" s="209"/>
      <c r="N349" s="209"/>
      <c r="O349" s="209"/>
      <c r="P349" s="209"/>
      <c r="Q349" s="209"/>
      <c r="R349" s="209"/>
      <c r="S349" s="209"/>
      <c r="T349" s="209"/>
      <c r="U349" s="209"/>
    </row>
    <row r="350" spans="5:21" x14ac:dyDescent="0.25">
      <c r="E350" s="209"/>
      <c r="F350" s="209"/>
      <c r="G350" s="209"/>
      <c r="H350" s="209"/>
      <c r="I350" s="209"/>
      <c r="J350" s="209"/>
      <c r="M350" s="209"/>
      <c r="N350" s="209"/>
      <c r="O350" s="209"/>
      <c r="P350" s="209"/>
      <c r="Q350" s="209"/>
      <c r="R350" s="209"/>
      <c r="S350" s="209"/>
      <c r="T350" s="209"/>
      <c r="U350" s="209"/>
    </row>
    <row r="351" spans="5:21" x14ac:dyDescent="0.25">
      <c r="E351" s="209"/>
      <c r="F351" s="209"/>
      <c r="G351" s="209"/>
      <c r="H351" s="209"/>
      <c r="I351" s="209"/>
      <c r="J351" s="209"/>
      <c r="M351" s="209"/>
      <c r="N351" s="209"/>
      <c r="O351" s="209"/>
      <c r="P351" s="209"/>
      <c r="Q351" s="209"/>
      <c r="R351" s="209"/>
      <c r="S351" s="209"/>
      <c r="T351" s="209"/>
      <c r="U351" s="209"/>
    </row>
    <row r="352" spans="5:21" x14ac:dyDescent="0.25">
      <c r="E352" s="209"/>
      <c r="F352" s="209"/>
      <c r="G352" s="209"/>
      <c r="H352" s="209"/>
      <c r="I352" s="209"/>
      <c r="J352" s="209"/>
      <c r="M352" s="209"/>
      <c r="N352" s="209"/>
      <c r="O352" s="209"/>
      <c r="P352" s="209"/>
      <c r="Q352" s="209"/>
      <c r="R352" s="209"/>
      <c r="S352" s="209"/>
      <c r="T352" s="209"/>
      <c r="U352" s="209"/>
    </row>
    <row r="353" spans="5:21" x14ac:dyDescent="0.25">
      <c r="E353" s="209"/>
      <c r="F353" s="209"/>
      <c r="G353" s="209"/>
      <c r="H353" s="209"/>
      <c r="I353" s="209"/>
      <c r="J353" s="209"/>
      <c r="M353" s="209"/>
      <c r="N353" s="209"/>
      <c r="O353" s="209"/>
      <c r="P353" s="209"/>
      <c r="Q353" s="209"/>
      <c r="R353" s="209"/>
      <c r="S353" s="209"/>
      <c r="T353" s="209"/>
      <c r="U353" s="209"/>
    </row>
    <row r="354" spans="5:21" x14ac:dyDescent="0.25">
      <c r="E354" s="209"/>
      <c r="F354" s="209"/>
      <c r="G354" s="209"/>
      <c r="H354" s="209"/>
      <c r="I354" s="209"/>
      <c r="J354" s="209"/>
      <c r="M354" s="209"/>
      <c r="N354" s="209"/>
      <c r="O354" s="209"/>
      <c r="P354" s="209"/>
      <c r="Q354" s="209"/>
      <c r="R354" s="209"/>
      <c r="S354" s="209"/>
      <c r="T354" s="209"/>
      <c r="U354" s="209"/>
    </row>
    <row r="355" spans="5:21" x14ac:dyDescent="0.25">
      <c r="E355" s="209"/>
      <c r="F355" s="209"/>
      <c r="G355" s="209"/>
      <c r="H355" s="209"/>
      <c r="I355" s="209"/>
      <c r="J355" s="209"/>
      <c r="M355" s="209"/>
      <c r="N355" s="209"/>
      <c r="O355" s="209"/>
      <c r="P355" s="209"/>
      <c r="Q355" s="209"/>
      <c r="R355" s="209"/>
      <c r="S355" s="209"/>
      <c r="T355" s="209"/>
      <c r="U355" s="209"/>
    </row>
    <row r="356" spans="5:21" x14ac:dyDescent="0.25">
      <c r="E356" s="209"/>
      <c r="F356" s="209"/>
      <c r="G356" s="209"/>
      <c r="H356" s="209"/>
      <c r="I356" s="209"/>
      <c r="J356" s="209"/>
      <c r="M356" s="209"/>
      <c r="N356" s="209"/>
      <c r="O356" s="209"/>
      <c r="P356" s="209"/>
      <c r="Q356" s="209"/>
      <c r="R356" s="209"/>
      <c r="S356" s="209"/>
      <c r="T356" s="209"/>
      <c r="U356" s="209"/>
    </row>
    <row r="357" spans="5:21" x14ac:dyDescent="0.25">
      <c r="E357" s="209"/>
      <c r="F357" s="209"/>
      <c r="G357" s="209"/>
      <c r="H357" s="209"/>
      <c r="I357" s="209"/>
      <c r="J357" s="209"/>
      <c r="M357" s="209"/>
      <c r="N357" s="209"/>
      <c r="O357" s="209"/>
      <c r="P357" s="209"/>
      <c r="Q357" s="209"/>
      <c r="R357" s="209"/>
      <c r="S357" s="209"/>
      <c r="T357" s="209"/>
      <c r="U357" s="209"/>
    </row>
    <row r="358" spans="5:21" x14ac:dyDescent="0.25">
      <c r="E358" s="209"/>
      <c r="F358" s="209"/>
      <c r="G358" s="209"/>
      <c r="H358" s="209"/>
      <c r="I358" s="209"/>
      <c r="J358" s="209"/>
      <c r="M358" s="209"/>
      <c r="N358" s="209"/>
      <c r="O358" s="209"/>
      <c r="P358" s="209"/>
      <c r="Q358" s="209"/>
      <c r="R358" s="209"/>
      <c r="S358" s="209"/>
      <c r="T358" s="209"/>
      <c r="U358" s="209"/>
    </row>
    <row r="359" spans="5:21" x14ac:dyDescent="0.25">
      <c r="E359" s="209"/>
      <c r="F359" s="209"/>
      <c r="G359" s="209"/>
      <c r="H359" s="209"/>
      <c r="I359" s="209"/>
      <c r="J359" s="209"/>
      <c r="M359" s="209"/>
      <c r="N359" s="209"/>
      <c r="O359" s="209"/>
      <c r="P359" s="209"/>
      <c r="Q359" s="209"/>
      <c r="R359" s="209"/>
      <c r="S359" s="209"/>
      <c r="T359" s="209"/>
      <c r="U359" s="209"/>
    </row>
    <row r="360" spans="5:21" x14ac:dyDescent="0.25">
      <c r="E360" s="209"/>
      <c r="F360" s="209"/>
      <c r="G360" s="209"/>
      <c r="H360" s="209"/>
      <c r="I360" s="209"/>
      <c r="J360" s="209"/>
      <c r="M360" s="209"/>
      <c r="N360" s="209"/>
      <c r="O360" s="209"/>
      <c r="P360" s="209"/>
      <c r="Q360" s="209"/>
      <c r="R360" s="209"/>
      <c r="S360" s="209"/>
      <c r="T360" s="209"/>
      <c r="U360" s="209"/>
    </row>
    <row r="361" spans="5:21" x14ac:dyDescent="0.25">
      <c r="E361" s="209"/>
      <c r="F361" s="209"/>
      <c r="G361" s="209"/>
      <c r="H361" s="209"/>
      <c r="I361" s="209"/>
      <c r="J361" s="209"/>
      <c r="M361" s="209"/>
      <c r="N361" s="209"/>
      <c r="O361" s="209"/>
      <c r="P361" s="209"/>
      <c r="Q361" s="209"/>
      <c r="R361" s="209"/>
      <c r="S361" s="209"/>
      <c r="T361" s="209"/>
      <c r="U361" s="209"/>
    </row>
    <row r="362" spans="5:21" x14ac:dyDescent="0.25">
      <c r="E362" s="209"/>
      <c r="F362" s="209"/>
      <c r="G362" s="209"/>
      <c r="H362" s="209"/>
      <c r="I362" s="209"/>
      <c r="J362" s="209"/>
      <c r="M362" s="209"/>
      <c r="N362" s="209"/>
      <c r="O362" s="209"/>
      <c r="P362" s="209"/>
      <c r="Q362" s="209"/>
      <c r="R362" s="209"/>
      <c r="S362" s="209"/>
      <c r="T362" s="209"/>
      <c r="U362" s="209"/>
    </row>
    <row r="363" spans="5:21" x14ac:dyDescent="0.25">
      <c r="E363" s="209"/>
      <c r="F363" s="209"/>
      <c r="G363" s="209"/>
      <c r="H363" s="209"/>
      <c r="I363" s="209"/>
      <c r="J363" s="209"/>
      <c r="M363" s="209"/>
      <c r="N363" s="209"/>
      <c r="O363" s="209"/>
      <c r="P363" s="209"/>
      <c r="Q363" s="209"/>
      <c r="R363" s="209"/>
      <c r="S363" s="209"/>
      <c r="T363" s="209"/>
      <c r="U363" s="209"/>
    </row>
    <row r="364" spans="5:21" x14ac:dyDescent="0.25">
      <c r="E364" s="209"/>
      <c r="F364" s="209"/>
      <c r="G364" s="209"/>
      <c r="H364" s="209"/>
      <c r="I364" s="209"/>
      <c r="J364" s="209"/>
      <c r="M364" s="209"/>
      <c r="N364" s="209"/>
      <c r="O364" s="209"/>
      <c r="P364" s="209"/>
      <c r="Q364" s="209"/>
      <c r="R364" s="209"/>
      <c r="S364" s="209"/>
      <c r="T364" s="209"/>
      <c r="U364" s="209"/>
    </row>
    <row r="365" spans="5:21" x14ac:dyDescent="0.25">
      <c r="E365" s="209"/>
      <c r="F365" s="209"/>
      <c r="G365" s="209"/>
      <c r="H365" s="209"/>
      <c r="I365" s="209"/>
      <c r="J365" s="209"/>
      <c r="M365" s="209"/>
      <c r="N365" s="209"/>
      <c r="O365" s="209"/>
      <c r="P365" s="209"/>
      <c r="Q365" s="209"/>
      <c r="R365" s="209"/>
      <c r="S365" s="209"/>
      <c r="T365" s="209"/>
      <c r="U365" s="209"/>
    </row>
    <row r="366" spans="5:21" x14ac:dyDescent="0.25">
      <c r="E366" s="209"/>
      <c r="F366" s="209"/>
      <c r="G366" s="209"/>
      <c r="H366" s="209"/>
      <c r="I366" s="209"/>
      <c r="J366" s="209"/>
      <c r="M366" s="209"/>
      <c r="N366" s="209"/>
      <c r="O366" s="209"/>
      <c r="P366" s="209"/>
      <c r="Q366" s="209"/>
      <c r="R366" s="209"/>
      <c r="S366" s="209"/>
      <c r="T366" s="209"/>
      <c r="U366" s="209"/>
    </row>
    <row r="367" spans="5:21" x14ac:dyDescent="0.25">
      <c r="E367" s="209"/>
      <c r="F367" s="209"/>
      <c r="G367" s="209"/>
      <c r="H367" s="209"/>
      <c r="I367" s="209"/>
      <c r="J367" s="209"/>
      <c r="M367" s="209"/>
      <c r="N367" s="209"/>
      <c r="O367" s="209"/>
      <c r="P367" s="209"/>
      <c r="Q367" s="209"/>
      <c r="R367" s="209"/>
      <c r="S367" s="209"/>
      <c r="T367" s="209"/>
      <c r="U367" s="209"/>
    </row>
    <row r="368" spans="5:21" x14ac:dyDescent="0.25">
      <c r="E368" s="209"/>
      <c r="F368" s="209"/>
      <c r="G368" s="209"/>
      <c r="H368" s="209"/>
      <c r="I368" s="209"/>
      <c r="J368" s="209"/>
      <c r="M368" s="209"/>
      <c r="N368" s="209"/>
      <c r="O368" s="209"/>
      <c r="P368" s="209"/>
      <c r="Q368" s="209"/>
      <c r="R368" s="209"/>
      <c r="S368" s="209"/>
      <c r="T368" s="209"/>
      <c r="U368" s="209"/>
    </row>
    <row r="369" spans="5:21" x14ac:dyDescent="0.25">
      <c r="E369" s="209"/>
      <c r="F369" s="209"/>
      <c r="G369" s="209"/>
      <c r="H369" s="209"/>
      <c r="I369" s="209"/>
      <c r="J369" s="209"/>
      <c r="M369" s="209"/>
      <c r="N369" s="209"/>
      <c r="O369" s="209"/>
      <c r="P369" s="209"/>
      <c r="Q369" s="209"/>
      <c r="R369" s="209"/>
      <c r="S369" s="209"/>
      <c r="T369" s="209"/>
      <c r="U369" s="209"/>
    </row>
    <row r="370" spans="5:21" x14ac:dyDescent="0.25">
      <c r="E370" s="209"/>
      <c r="F370" s="209"/>
      <c r="G370" s="209"/>
      <c r="H370" s="209"/>
      <c r="I370" s="209"/>
      <c r="J370" s="209"/>
      <c r="M370" s="209"/>
      <c r="N370" s="209"/>
      <c r="O370" s="209"/>
      <c r="P370" s="209"/>
      <c r="Q370" s="209"/>
      <c r="R370" s="209"/>
      <c r="S370" s="209"/>
      <c r="T370" s="209"/>
      <c r="U370" s="209"/>
    </row>
    <row r="371" spans="5:21" x14ac:dyDescent="0.25">
      <c r="E371" s="209"/>
      <c r="F371" s="209"/>
      <c r="G371" s="209"/>
      <c r="H371" s="209"/>
      <c r="I371" s="209"/>
      <c r="J371" s="209"/>
      <c r="M371" s="209"/>
      <c r="N371" s="209"/>
      <c r="O371" s="209"/>
      <c r="P371" s="209"/>
      <c r="Q371" s="209"/>
      <c r="R371" s="209"/>
      <c r="S371" s="209"/>
      <c r="T371" s="209"/>
      <c r="U371" s="209"/>
    </row>
    <row r="372" spans="5:21" x14ac:dyDescent="0.25">
      <c r="E372" s="209"/>
      <c r="F372" s="209"/>
      <c r="G372" s="209"/>
      <c r="H372" s="209"/>
      <c r="I372" s="209"/>
      <c r="J372" s="209"/>
      <c r="M372" s="209"/>
      <c r="N372" s="209"/>
      <c r="O372" s="209"/>
      <c r="P372" s="209"/>
      <c r="Q372" s="209"/>
      <c r="R372" s="209"/>
      <c r="S372" s="209"/>
      <c r="T372" s="209"/>
      <c r="U372" s="209"/>
    </row>
    <row r="373" spans="5:21" x14ac:dyDescent="0.25">
      <c r="E373" s="209"/>
      <c r="F373" s="209"/>
      <c r="G373" s="209"/>
      <c r="H373" s="209"/>
      <c r="I373" s="209"/>
      <c r="J373" s="209"/>
      <c r="M373" s="209"/>
      <c r="N373" s="209"/>
      <c r="O373" s="209"/>
      <c r="P373" s="209"/>
      <c r="Q373" s="209"/>
      <c r="R373" s="209"/>
      <c r="S373" s="209"/>
      <c r="T373" s="209"/>
      <c r="U373" s="209"/>
    </row>
    <row r="374" spans="5:21" x14ac:dyDescent="0.25">
      <c r="E374" s="209"/>
      <c r="F374" s="209"/>
      <c r="G374" s="209"/>
      <c r="H374" s="209"/>
      <c r="I374" s="209"/>
      <c r="J374" s="209"/>
      <c r="M374" s="209"/>
      <c r="N374" s="209"/>
      <c r="O374" s="209"/>
      <c r="P374" s="209"/>
      <c r="Q374" s="209"/>
      <c r="R374" s="209"/>
      <c r="S374" s="209"/>
      <c r="T374" s="209"/>
      <c r="U374" s="209"/>
    </row>
    <row r="375" spans="5:21" x14ac:dyDescent="0.25">
      <c r="E375" s="209"/>
      <c r="F375" s="209"/>
      <c r="G375" s="209"/>
      <c r="H375" s="209"/>
      <c r="I375" s="209"/>
      <c r="J375" s="209"/>
      <c r="M375" s="209"/>
      <c r="N375" s="209"/>
      <c r="O375" s="209"/>
      <c r="P375" s="209"/>
      <c r="Q375" s="209"/>
      <c r="R375" s="209"/>
      <c r="S375" s="209"/>
      <c r="T375" s="209"/>
      <c r="U375" s="209"/>
    </row>
    <row r="376" spans="5:21" x14ac:dyDescent="0.25">
      <c r="E376" s="209"/>
      <c r="F376" s="209"/>
      <c r="G376" s="209"/>
      <c r="H376" s="209"/>
      <c r="I376" s="209"/>
      <c r="J376" s="209"/>
      <c r="M376" s="209"/>
      <c r="N376" s="209"/>
      <c r="O376" s="209"/>
      <c r="P376" s="209"/>
      <c r="Q376" s="209"/>
      <c r="R376" s="209"/>
      <c r="S376" s="209"/>
      <c r="T376" s="209"/>
      <c r="U376" s="209"/>
    </row>
    <row r="377" spans="5:21" x14ac:dyDescent="0.25">
      <c r="E377" s="209"/>
      <c r="F377" s="209"/>
      <c r="G377" s="209"/>
      <c r="H377" s="209"/>
      <c r="I377" s="209"/>
      <c r="J377" s="209"/>
      <c r="M377" s="209"/>
      <c r="N377" s="209"/>
      <c r="O377" s="209"/>
      <c r="P377" s="209"/>
      <c r="Q377" s="209"/>
      <c r="R377" s="209"/>
      <c r="S377" s="209"/>
      <c r="T377" s="209"/>
      <c r="U377" s="209"/>
    </row>
    <row r="378" spans="5:21" x14ac:dyDescent="0.25">
      <c r="E378" s="209"/>
      <c r="F378" s="209"/>
      <c r="G378" s="209"/>
      <c r="H378" s="209"/>
      <c r="I378" s="209"/>
      <c r="J378" s="209"/>
      <c r="M378" s="209"/>
      <c r="N378" s="209"/>
      <c r="O378" s="209"/>
      <c r="P378" s="209"/>
      <c r="Q378" s="209"/>
      <c r="R378" s="209"/>
      <c r="S378" s="209"/>
      <c r="T378" s="209"/>
      <c r="U378" s="209"/>
    </row>
    <row r="379" spans="5:21" x14ac:dyDescent="0.25">
      <c r="E379" s="209"/>
      <c r="F379" s="209"/>
      <c r="G379" s="209"/>
      <c r="H379" s="209"/>
      <c r="I379" s="209"/>
      <c r="J379" s="209"/>
      <c r="M379" s="209"/>
      <c r="N379" s="209"/>
      <c r="O379" s="209"/>
      <c r="P379" s="209"/>
      <c r="Q379" s="209"/>
      <c r="R379" s="209"/>
      <c r="S379" s="209"/>
      <c r="T379" s="209"/>
      <c r="U379" s="209"/>
    </row>
    <row r="380" spans="5:21" x14ac:dyDescent="0.25">
      <c r="E380" s="209"/>
      <c r="F380" s="209"/>
      <c r="G380" s="209"/>
      <c r="H380" s="209"/>
      <c r="I380" s="209"/>
      <c r="J380" s="209"/>
      <c r="M380" s="209"/>
      <c r="N380" s="209"/>
      <c r="O380" s="209"/>
      <c r="P380" s="209"/>
      <c r="Q380" s="209"/>
      <c r="R380" s="209"/>
      <c r="S380" s="209"/>
      <c r="T380" s="209"/>
      <c r="U380" s="209"/>
    </row>
    <row r="381" spans="5:21" x14ac:dyDescent="0.25">
      <c r="E381" s="209"/>
      <c r="F381" s="209"/>
      <c r="G381" s="209"/>
      <c r="H381" s="209"/>
      <c r="I381" s="209"/>
      <c r="J381" s="209"/>
      <c r="M381" s="209"/>
      <c r="N381" s="209"/>
      <c r="O381" s="209"/>
      <c r="P381" s="209"/>
      <c r="Q381" s="209"/>
      <c r="R381" s="209"/>
      <c r="S381" s="209"/>
      <c r="T381" s="209"/>
      <c r="U381" s="209"/>
    </row>
    <row r="382" spans="5:21" x14ac:dyDescent="0.25">
      <c r="E382" s="209"/>
      <c r="F382" s="209"/>
      <c r="G382" s="209"/>
      <c r="H382" s="209"/>
      <c r="I382" s="209"/>
      <c r="J382" s="209"/>
      <c r="M382" s="209"/>
      <c r="N382" s="209"/>
      <c r="O382" s="209"/>
      <c r="P382" s="209"/>
      <c r="Q382" s="209"/>
      <c r="R382" s="209"/>
      <c r="S382" s="209"/>
      <c r="T382" s="209"/>
      <c r="U382" s="209"/>
    </row>
    <row r="383" spans="5:21" x14ac:dyDescent="0.25">
      <c r="E383" s="209"/>
      <c r="F383" s="209"/>
      <c r="G383" s="209"/>
      <c r="H383" s="209"/>
      <c r="I383" s="209"/>
      <c r="J383" s="209"/>
      <c r="M383" s="209"/>
      <c r="N383" s="209"/>
      <c r="O383" s="209"/>
      <c r="P383" s="209"/>
      <c r="Q383" s="209"/>
      <c r="R383" s="209"/>
      <c r="S383" s="209"/>
      <c r="T383" s="209"/>
      <c r="U383" s="209"/>
    </row>
    <row r="384" spans="5:21" x14ac:dyDescent="0.25">
      <c r="E384" s="209"/>
      <c r="F384" s="209"/>
      <c r="G384" s="209"/>
      <c r="H384" s="209"/>
      <c r="I384" s="209"/>
      <c r="J384" s="209"/>
      <c r="M384" s="209"/>
      <c r="N384" s="209"/>
      <c r="O384" s="209"/>
      <c r="P384" s="209"/>
      <c r="Q384" s="209"/>
      <c r="R384" s="209"/>
      <c r="S384" s="209"/>
      <c r="T384" s="209"/>
      <c r="U384" s="209"/>
    </row>
    <row r="385" spans="5:21" x14ac:dyDescent="0.25">
      <c r="E385" s="209"/>
      <c r="F385" s="209"/>
      <c r="G385" s="209"/>
      <c r="H385" s="209"/>
      <c r="I385" s="209"/>
      <c r="J385" s="209"/>
      <c r="M385" s="209"/>
      <c r="N385" s="209"/>
      <c r="O385" s="209"/>
      <c r="P385" s="209"/>
      <c r="Q385" s="209"/>
      <c r="R385" s="209"/>
      <c r="S385" s="209"/>
      <c r="T385" s="209"/>
      <c r="U385" s="209"/>
    </row>
    <row r="386" spans="5:21" x14ac:dyDescent="0.25">
      <c r="E386" s="209"/>
      <c r="F386" s="209"/>
      <c r="G386" s="209"/>
      <c r="H386" s="209"/>
      <c r="I386" s="209"/>
      <c r="J386" s="209"/>
      <c r="M386" s="209"/>
      <c r="N386" s="209"/>
      <c r="O386" s="209"/>
      <c r="P386" s="209"/>
      <c r="Q386" s="209"/>
      <c r="R386" s="209"/>
      <c r="S386" s="209"/>
      <c r="T386" s="209"/>
      <c r="U386" s="209"/>
    </row>
    <row r="387" spans="5:21" x14ac:dyDescent="0.25">
      <c r="E387" s="209"/>
      <c r="F387" s="209"/>
      <c r="G387" s="209"/>
      <c r="H387" s="209"/>
      <c r="I387" s="209"/>
      <c r="J387" s="209"/>
      <c r="M387" s="209"/>
      <c r="N387" s="209"/>
      <c r="O387" s="209"/>
      <c r="P387" s="209"/>
      <c r="Q387" s="209"/>
      <c r="R387" s="209"/>
      <c r="S387" s="209"/>
      <c r="T387" s="209"/>
      <c r="U387" s="209"/>
    </row>
    <row r="388" spans="5:21" x14ac:dyDescent="0.25">
      <c r="E388" s="209"/>
      <c r="F388" s="209"/>
      <c r="G388" s="209"/>
      <c r="H388" s="209"/>
      <c r="I388" s="209"/>
      <c r="J388" s="209"/>
      <c r="M388" s="209"/>
      <c r="N388" s="209"/>
      <c r="O388" s="209"/>
      <c r="P388" s="209"/>
      <c r="Q388" s="209"/>
      <c r="R388" s="209"/>
      <c r="S388" s="209"/>
      <c r="T388" s="209"/>
      <c r="U388" s="209"/>
    </row>
    <row r="389" spans="5:21" x14ac:dyDescent="0.25">
      <c r="E389" s="209"/>
      <c r="F389" s="209"/>
      <c r="G389" s="209"/>
      <c r="H389" s="209"/>
      <c r="I389" s="209"/>
      <c r="J389" s="209"/>
      <c r="M389" s="209"/>
      <c r="N389" s="209"/>
      <c r="O389" s="209"/>
      <c r="P389" s="209"/>
      <c r="Q389" s="209"/>
      <c r="R389" s="209"/>
      <c r="S389" s="209"/>
      <c r="T389" s="209"/>
      <c r="U389" s="209"/>
    </row>
    <row r="390" spans="5:21" x14ac:dyDescent="0.25">
      <c r="E390" s="209"/>
      <c r="F390" s="209"/>
      <c r="G390" s="209"/>
      <c r="H390" s="209"/>
      <c r="I390" s="209"/>
      <c r="J390" s="209"/>
      <c r="M390" s="209"/>
      <c r="N390" s="209"/>
      <c r="O390" s="209"/>
      <c r="P390" s="209"/>
      <c r="Q390" s="209"/>
      <c r="R390" s="209"/>
      <c r="S390" s="209"/>
      <c r="T390" s="209"/>
      <c r="U390" s="209"/>
    </row>
    <row r="391" spans="5:21" x14ac:dyDescent="0.25">
      <c r="E391" s="209"/>
      <c r="F391" s="209"/>
      <c r="G391" s="209"/>
      <c r="H391" s="209"/>
      <c r="I391" s="209"/>
      <c r="J391" s="209"/>
      <c r="M391" s="209"/>
      <c r="N391" s="209"/>
      <c r="O391" s="209"/>
      <c r="P391" s="209"/>
      <c r="Q391" s="209"/>
      <c r="R391" s="209"/>
      <c r="S391" s="209"/>
      <c r="T391" s="209"/>
      <c r="U391" s="209"/>
    </row>
    <row r="392" spans="5:21" x14ac:dyDescent="0.25">
      <c r="E392" s="209"/>
      <c r="F392" s="209"/>
      <c r="G392" s="209"/>
      <c r="H392" s="209"/>
      <c r="I392" s="209"/>
      <c r="J392" s="209"/>
      <c r="M392" s="209"/>
      <c r="N392" s="209"/>
      <c r="O392" s="209"/>
      <c r="P392" s="209"/>
      <c r="Q392" s="209"/>
      <c r="R392" s="209"/>
      <c r="S392" s="209"/>
      <c r="T392" s="209"/>
      <c r="U392" s="209"/>
    </row>
    <row r="393" spans="5:21" x14ac:dyDescent="0.25">
      <c r="E393" s="209"/>
      <c r="F393" s="209"/>
      <c r="G393" s="209"/>
      <c r="H393" s="209"/>
      <c r="I393" s="209"/>
      <c r="J393" s="209"/>
      <c r="M393" s="209"/>
      <c r="N393" s="209"/>
      <c r="O393" s="209"/>
      <c r="P393" s="209"/>
      <c r="Q393" s="209"/>
      <c r="R393" s="209"/>
      <c r="S393" s="209"/>
      <c r="T393" s="209"/>
      <c r="U393" s="209"/>
    </row>
    <row r="394" spans="5:21" x14ac:dyDescent="0.25">
      <c r="E394" s="209"/>
      <c r="F394" s="209"/>
      <c r="G394" s="209"/>
      <c r="H394" s="209"/>
      <c r="I394" s="209"/>
      <c r="J394" s="209"/>
      <c r="M394" s="209"/>
      <c r="N394" s="209"/>
      <c r="O394" s="209"/>
      <c r="P394" s="209"/>
      <c r="Q394" s="209"/>
      <c r="R394" s="209"/>
      <c r="S394" s="209"/>
      <c r="T394" s="209"/>
      <c r="U394" s="209"/>
    </row>
    <row r="395" spans="5:21" x14ac:dyDescent="0.25">
      <c r="E395" s="209"/>
      <c r="F395" s="209"/>
      <c r="G395" s="209"/>
      <c r="H395" s="209"/>
      <c r="I395" s="209"/>
      <c r="J395" s="209"/>
      <c r="M395" s="209"/>
      <c r="N395" s="209"/>
      <c r="O395" s="209"/>
      <c r="P395" s="209"/>
      <c r="Q395" s="209"/>
      <c r="R395" s="209"/>
      <c r="S395" s="209"/>
      <c r="T395" s="209"/>
      <c r="U395" s="209"/>
    </row>
    <row r="396" spans="5:21" x14ac:dyDescent="0.25">
      <c r="E396" s="209"/>
      <c r="F396" s="209"/>
      <c r="G396" s="209"/>
      <c r="H396" s="209"/>
      <c r="I396" s="209"/>
      <c r="J396" s="209"/>
      <c r="M396" s="209"/>
      <c r="N396" s="209"/>
      <c r="O396" s="209"/>
      <c r="P396" s="209"/>
      <c r="Q396" s="209"/>
      <c r="R396" s="209"/>
      <c r="S396" s="209"/>
      <c r="T396" s="209"/>
      <c r="U396" s="209"/>
    </row>
    <row r="397" spans="5:21" x14ac:dyDescent="0.25">
      <c r="E397" s="209"/>
      <c r="F397" s="209"/>
      <c r="G397" s="209"/>
      <c r="H397" s="209"/>
      <c r="I397" s="209"/>
      <c r="J397" s="209"/>
      <c r="M397" s="209"/>
      <c r="N397" s="209"/>
      <c r="O397" s="209"/>
      <c r="P397" s="209"/>
      <c r="Q397" s="209"/>
      <c r="R397" s="209"/>
      <c r="S397" s="209"/>
      <c r="T397" s="209"/>
      <c r="U397" s="209"/>
    </row>
    <row r="398" spans="5:21" x14ac:dyDescent="0.25">
      <c r="E398" s="209"/>
      <c r="F398" s="209"/>
      <c r="G398" s="209"/>
      <c r="H398" s="209"/>
      <c r="I398" s="209"/>
      <c r="J398" s="209"/>
      <c r="M398" s="209"/>
      <c r="N398" s="209"/>
      <c r="O398" s="209"/>
      <c r="P398" s="209"/>
      <c r="Q398" s="209"/>
      <c r="R398" s="209"/>
      <c r="S398" s="209"/>
      <c r="T398" s="209"/>
      <c r="U398" s="209"/>
    </row>
    <row r="399" spans="5:21" x14ac:dyDescent="0.25">
      <c r="E399" s="209"/>
      <c r="F399" s="209"/>
      <c r="G399" s="209"/>
      <c r="H399" s="209"/>
      <c r="I399" s="209"/>
      <c r="J399" s="209"/>
      <c r="M399" s="209"/>
      <c r="N399" s="209"/>
      <c r="O399" s="209"/>
      <c r="P399" s="209"/>
      <c r="Q399" s="209"/>
      <c r="R399" s="209"/>
      <c r="S399" s="209"/>
      <c r="T399" s="209"/>
      <c r="U399" s="209"/>
    </row>
    <row r="400" spans="5:21" x14ac:dyDescent="0.25">
      <c r="E400" s="209"/>
      <c r="F400" s="209"/>
      <c r="G400" s="209"/>
      <c r="H400" s="209"/>
      <c r="I400" s="209"/>
      <c r="J400" s="209"/>
      <c r="M400" s="209"/>
      <c r="N400" s="209"/>
      <c r="O400" s="209"/>
      <c r="P400" s="209"/>
      <c r="Q400" s="209"/>
      <c r="R400" s="209"/>
      <c r="S400" s="209"/>
      <c r="T400" s="209"/>
      <c r="U400" s="209"/>
    </row>
    <row r="401" spans="5:21" x14ac:dyDescent="0.25">
      <c r="E401" s="209"/>
      <c r="F401" s="209"/>
      <c r="G401" s="209"/>
      <c r="H401" s="209"/>
      <c r="I401" s="209"/>
      <c r="J401" s="209"/>
      <c r="M401" s="209"/>
      <c r="N401" s="209"/>
      <c r="O401" s="209"/>
      <c r="P401" s="209"/>
      <c r="Q401" s="209"/>
      <c r="R401" s="209"/>
      <c r="S401" s="209"/>
      <c r="T401" s="209"/>
      <c r="U401" s="209"/>
    </row>
    <row r="402" spans="5:21" x14ac:dyDescent="0.25">
      <c r="E402" s="209"/>
      <c r="F402" s="209"/>
      <c r="G402" s="209"/>
      <c r="H402" s="209"/>
      <c r="I402" s="209"/>
      <c r="J402" s="209"/>
      <c r="M402" s="209"/>
      <c r="N402" s="209"/>
      <c r="O402" s="209"/>
      <c r="P402" s="209"/>
      <c r="Q402" s="209"/>
      <c r="R402" s="209"/>
      <c r="S402" s="209"/>
      <c r="T402" s="209"/>
      <c r="U402" s="209"/>
    </row>
    <row r="403" spans="5:21" x14ac:dyDescent="0.25">
      <c r="E403" s="209"/>
      <c r="F403" s="209"/>
      <c r="G403" s="209"/>
      <c r="H403" s="209"/>
      <c r="I403" s="209"/>
      <c r="J403" s="209"/>
      <c r="M403" s="209"/>
      <c r="N403" s="209"/>
      <c r="O403" s="209"/>
      <c r="P403" s="209"/>
      <c r="Q403" s="209"/>
      <c r="R403" s="209"/>
      <c r="S403" s="209"/>
      <c r="T403" s="209"/>
      <c r="U403" s="209"/>
    </row>
    <row r="404" spans="5:21" x14ac:dyDescent="0.25">
      <c r="E404" s="209"/>
      <c r="F404" s="209"/>
      <c r="G404" s="209"/>
      <c r="H404" s="209"/>
      <c r="I404" s="209"/>
      <c r="J404" s="209"/>
      <c r="M404" s="209"/>
      <c r="N404" s="209"/>
      <c r="O404" s="209"/>
      <c r="P404" s="209"/>
      <c r="Q404" s="209"/>
      <c r="R404" s="209"/>
      <c r="S404" s="209"/>
      <c r="T404" s="209"/>
      <c r="U404" s="209"/>
    </row>
    <row r="405" spans="5:21" x14ac:dyDescent="0.25">
      <c r="E405" s="209"/>
      <c r="F405" s="209"/>
      <c r="G405" s="209"/>
      <c r="H405" s="209"/>
      <c r="I405" s="209"/>
      <c r="J405" s="209"/>
      <c r="M405" s="209"/>
      <c r="N405" s="209"/>
      <c r="O405" s="209"/>
      <c r="P405" s="209"/>
      <c r="Q405" s="209"/>
      <c r="R405" s="209"/>
      <c r="S405" s="209"/>
      <c r="T405" s="209"/>
      <c r="U405" s="209"/>
    </row>
    <row r="406" spans="5:21" x14ac:dyDescent="0.25">
      <c r="E406" s="209"/>
      <c r="F406" s="209"/>
      <c r="G406" s="209"/>
      <c r="H406" s="209"/>
      <c r="I406" s="209"/>
      <c r="J406" s="209"/>
      <c r="M406" s="209"/>
      <c r="N406" s="209"/>
      <c r="O406" s="209"/>
      <c r="P406" s="209"/>
      <c r="Q406" s="209"/>
      <c r="R406" s="209"/>
      <c r="S406" s="209"/>
      <c r="T406" s="209"/>
      <c r="U406" s="209"/>
    </row>
    <row r="407" spans="5:21" x14ac:dyDescent="0.25">
      <c r="E407" s="209"/>
      <c r="F407" s="209"/>
      <c r="G407" s="209"/>
      <c r="H407" s="209"/>
      <c r="I407" s="209"/>
      <c r="J407" s="209"/>
      <c r="M407" s="209"/>
      <c r="N407" s="209"/>
      <c r="O407" s="209"/>
      <c r="P407" s="209"/>
      <c r="Q407" s="209"/>
      <c r="R407" s="209"/>
      <c r="S407" s="209"/>
      <c r="T407" s="209"/>
      <c r="U407" s="209"/>
    </row>
    <row r="408" spans="5:21" x14ac:dyDescent="0.25">
      <c r="E408" s="209"/>
      <c r="F408" s="209"/>
      <c r="G408" s="209"/>
      <c r="H408" s="209"/>
      <c r="I408" s="209"/>
      <c r="J408" s="209"/>
      <c r="M408" s="209"/>
      <c r="N408" s="209"/>
      <c r="O408" s="209"/>
      <c r="P408" s="209"/>
      <c r="Q408" s="209"/>
      <c r="R408" s="209"/>
      <c r="S408" s="209"/>
      <c r="T408" s="209"/>
      <c r="U408" s="209"/>
    </row>
    <row r="409" spans="5:21" x14ac:dyDescent="0.25">
      <c r="E409" s="209"/>
      <c r="F409" s="209"/>
      <c r="G409" s="209"/>
      <c r="H409" s="209"/>
      <c r="I409" s="209"/>
      <c r="J409" s="209"/>
      <c r="M409" s="209"/>
      <c r="N409" s="209"/>
      <c r="O409" s="209"/>
      <c r="P409" s="209"/>
      <c r="Q409" s="209"/>
      <c r="R409" s="209"/>
      <c r="S409" s="209"/>
      <c r="T409" s="209"/>
      <c r="U409" s="209"/>
    </row>
    <row r="410" spans="5:21" x14ac:dyDescent="0.25">
      <c r="E410" s="209"/>
      <c r="F410" s="209"/>
      <c r="G410" s="209"/>
      <c r="H410" s="209"/>
      <c r="I410" s="209"/>
      <c r="J410" s="209"/>
      <c r="M410" s="209"/>
      <c r="N410" s="209"/>
      <c r="O410" s="209"/>
      <c r="P410" s="209"/>
      <c r="Q410" s="209"/>
      <c r="R410" s="209"/>
      <c r="S410" s="209"/>
      <c r="T410" s="209"/>
      <c r="U410" s="209"/>
    </row>
    <row r="411" spans="5:21" x14ac:dyDescent="0.25">
      <c r="E411" s="209"/>
      <c r="F411" s="209"/>
      <c r="G411" s="209"/>
      <c r="H411" s="209"/>
      <c r="I411" s="209"/>
      <c r="J411" s="209"/>
      <c r="M411" s="209"/>
      <c r="N411" s="209"/>
      <c r="O411" s="209"/>
      <c r="P411" s="209"/>
      <c r="Q411" s="209"/>
      <c r="R411" s="209"/>
      <c r="S411" s="209"/>
      <c r="T411" s="209"/>
      <c r="U411" s="209"/>
    </row>
    <row r="412" spans="5:21" x14ac:dyDescent="0.25">
      <c r="E412" s="209"/>
      <c r="F412" s="209"/>
      <c r="G412" s="209"/>
      <c r="H412" s="209"/>
      <c r="I412" s="209"/>
      <c r="J412" s="209"/>
      <c r="M412" s="209"/>
      <c r="N412" s="209"/>
      <c r="O412" s="209"/>
      <c r="P412" s="209"/>
      <c r="Q412" s="209"/>
      <c r="R412" s="209"/>
      <c r="S412" s="209"/>
      <c r="T412" s="209"/>
      <c r="U412" s="209"/>
    </row>
    <row r="413" spans="5:21" x14ac:dyDescent="0.25">
      <c r="E413" s="209"/>
      <c r="F413" s="209"/>
      <c r="G413" s="209"/>
      <c r="H413" s="209"/>
      <c r="I413" s="209"/>
      <c r="J413" s="209"/>
      <c r="M413" s="209"/>
      <c r="N413" s="209"/>
      <c r="O413" s="209"/>
      <c r="P413" s="209"/>
      <c r="Q413" s="209"/>
      <c r="R413" s="209"/>
      <c r="S413" s="209"/>
      <c r="T413" s="209"/>
      <c r="U413" s="209"/>
    </row>
    <row r="414" spans="5:21" x14ac:dyDescent="0.25">
      <c r="E414" s="209"/>
      <c r="F414" s="209"/>
      <c r="G414" s="209"/>
      <c r="H414" s="209"/>
      <c r="I414" s="209"/>
      <c r="J414" s="209"/>
      <c r="M414" s="209"/>
      <c r="N414" s="209"/>
      <c r="O414" s="209"/>
      <c r="P414" s="209"/>
      <c r="Q414" s="209"/>
      <c r="R414" s="209"/>
      <c r="S414" s="209"/>
      <c r="T414" s="209"/>
      <c r="U414" s="209"/>
    </row>
    <row r="415" spans="5:21" x14ac:dyDescent="0.25">
      <c r="E415" s="209"/>
      <c r="F415" s="209"/>
      <c r="G415" s="209"/>
      <c r="H415" s="209"/>
      <c r="I415" s="209"/>
      <c r="J415" s="209"/>
      <c r="M415" s="209"/>
      <c r="N415" s="209"/>
      <c r="O415" s="209"/>
      <c r="P415" s="209"/>
      <c r="Q415" s="209"/>
      <c r="R415" s="209"/>
      <c r="S415" s="209"/>
      <c r="T415" s="209"/>
      <c r="U415" s="209"/>
    </row>
    <row r="416" spans="5:21" x14ac:dyDescent="0.25">
      <c r="E416" s="209"/>
      <c r="F416" s="209"/>
      <c r="G416" s="209"/>
      <c r="H416" s="209"/>
      <c r="I416" s="209"/>
      <c r="J416" s="209"/>
      <c r="M416" s="209"/>
      <c r="N416" s="209"/>
      <c r="O416" s="209"/>
      <c r="P416" s="209"/>
      <c r="Q416" s="209"/>
      <c r="R416" s="209"/>
      <c r="S416" s="209"/>
      <c r="T416" s="209"/>
      <c r="U416" s="209"/>
    </row>
    <row r="417" spans="5:21" x14ac:dyDescent="0.25">
      <c r="E417" s="209"/>
      <c r="F417" s="209"/>
      <c r="G417" s="209"/>
      <c r="H417" s="209"/>
      <c r="I417" s="209"/>
      <c r="J417" s="209"/>
      <c r="M417" s="209"/>
      <c r="N417" s="209"/>
      <c r="O417" s="209"/>
      <c r="P417" s="209"/>
      <c r="Q417" s="209"/>
      <c r="R417" s="209"/>
      <c r="S417" s="209"/>
      <c r="T417" s="209"/>
      <c r="U417" s="209"/>
    </row>
    <row r="418" spans="5:21" x14ac:dyDescent="0.25">
      <c r="E418" s="209"/>
      <c r="F418" s="209"/>
      <c r="G418" s="209"/>
      <c r="H418" s="209"/>
      <c r="I418" s="209"/>
      <c r="J418" s="209"/>
      <c r="M418" s="209"/>
      <c r="N418" s="209"/>
      <c r="O418" s="209"/>
      <c r="P418" s="209"/>
      <c r="Q418" s="209"/>
      <c r="R418" s="209"/>
      <c r="S418" s="209"/>
      <c r="T418" s="209"/>
      <c r="U418" s="209"/>
    </row>
    <row r="419" spans="5:21" x14ac:dyDescent="0.25">
      <c r="E419" s="209"/>
      <c r="F419" s="209"/>
      <c r="G419" s="209"/>
      <c r="H419" s="209"/>
      <c r="I419" s="209"/>
      <c r="J419" s="209"/>
      <c r="M419" s="209"/>
      <c r="N419" s="209"/>
      <c r="O419" s="209"/>
      <c r="P419" s="209"/>
      <c r="Q419" s="209"/>
      <c r="R419" s="209"/>
      <c r="S419" s="209"/>
      <c r="T419" s="209"/>
      <c r="U419" s="209"/>
    </row>
    <row r="420" spans="5:21" x14ac:dyDescent="0.25">
      <c r="E420" s="209"/>
      <c r="F420" s="209"/>
      <c r="G420" s="209"/>
      <c r="H420" s="209"/>
      <c r="I420" s="209"/>
      <c r="J420" s="209"/>
      <c r="M420" s="209"/>
      <c r="N420" s="209"/>
      <c r="O420" s="209"/>
      <c r="P420" s="209"/>
      <c r="Q420" s="209"/>
      <c r="R420" s="209"/>
      <c r="S420" s="209"/>
      <c r="T420" s="209"/>
      <c r="U420" s="209"/>
    </row>
    <row r="421" spans="5:21" x14ac:dyDescent="0.25">
      <c r="E421" s="209"/>
      <c r="F421" s="209"/>
      <c r="G421" s="209"/>
      <c r="H421" s="209"/>
      <c r="I421" s="209"/>
      <c r="J421" s="209"/>
      <c r="M421" s="209"/>
      <c r="N421" s="209"/>
      <c r="O421" s="209"/>
      <c r="P421" s="209"/>
      <c r="Q421" s="209"/>
      <c r="R421" s="209"/>
      <c r="S421" s="209"/>
      <c r="T421" s="209"/>
      <c r="U421" s="209"/>
    </row>
    <row r="422" spans="5:21" x14ac:dyDescent="0.25">
      <c r="E422" s="209"/>
      <c r="F422" s="209"/>
      <c r="G422" s="209"/>
      <c r="H422" s="209"/>
      <c r="I422" s="209"/>
      <c r="J422" s="209"/>
      <c r="M422" s="209"/>
      <c r="N422" s="209"/>
      <c r="O422" s="209"/>
      <c r="P422" s="209"/>
      <c r="Q422" s="209"/>
      <c r="R422" s="209"/>
      <c r="S422" s="209"/>
      <c r="T422" s="209"/>
      <c r="U422" s="209"/>
    </row>
    <row r="423" spans="5:21" x14ac:dyDescent="0.25">
      <c r="E423" s="209"/>
      <c r="F423" s="209"/>
      <c r="G423" s="209"/>
      <c r="H423" s="209"/>
      <c r="I423" s="209"/>
      <c r="J423" s="209"/>
      <c r="M423" s="209"/>
      <c r="N423" s="209"/>
      <c r="O423" s="209"/>
      <c r="P423" s="209"/>
      <c r="Q423" s="209"/>
      <c r="R423" s="209"/>
      <c r="S423" s="209"/>
      <c r="T423" s="209"/>
      <c r="U423" s="209"/>
    </row>
    <row r="424" spans="5:21" x14ac:dyDescent="0.25">
      <c r="E424" s="209"/>
      <c r="F424" s="209"/>
      <c r="G424" s="209"/>
      <c r="H424" s="209"/>
      <c r="I424" s="209"/>
      <c r="J424" s="209"/>
      <c r="M424" s="209"/>
      <c r="N424" s="209"/>
      <c r="O424" s="209"/>
      <c r="P424" s="209"/>
      <c r="Q424" s="209"/>
      <c r="R424" s="209"/>
      <c r="S424" s="209"/>
      <c r="T424" s="209"/>
      <c r="U424" s="209"/>
    </row>
    <row r="425" spans="5:21" x14ac:dyDescent="0.25">
      <c r="E425" s="209"/>
      <c r="F425" s="209"/>
      <c r="G425" s="209"/>
      <c r="H425" s="209"/>
      <c r="I425" s="209"/>
      <c r="J425" s="209"/>
      <c r="M425" s="209"/>
      <c r="N425" s="209"/>
      <c r="O425" s="209"/>
      <c r="P425" s="209"/>
      <c r="Q425" s="209"/>
      <c r="R425" s="209"/>
      <c r="S425" s="209"/>
      <c r="T425" s="209"/>
      <c r="U425" s="209"/>
    </row>
    <row r="426" spans="5:21" x14ac:dyDescent="0.25">
      <c r="E426" s="209"/>
      <c r="F426" s="209"/>
      <c r="G426" s="209"/>
      <c r="H426" s="209"/>
      <c r="I426" s="209"/>
      <c r="J426" s="209"/>
      <c r="M426" s="209"/>
      <c r="N426" s="209"/>
      <c r="O426" s="209"/>
      <c r="P426" s="209"/>
      <c r="Q426" s="209"/>
      <c r="R426" s="209"/>
      <c r="S426" s="209"/>
      <c r="T426" s="209"/>
      <c r="U426" s="209"/>
    </row>
    <row r="427" spans="5:21" x14ac:dyDescent="0.25">
      <c r="E427" s="209"/>
      <c r="F427" s="209"/>
      <c r="G427" s="209"/>
      <c r="H427" s="209"/>
      <c r="I427" s="209"/>
      <c r="J427" s="209"/>
      <c r="M427" s="209"/>
      <c r="N427" s="209"/>
      <c r="O427" s="209"/>
      <c r="P427" s="209"/>
      <c r="Q427" s="209"/>
      <c r="R427" s="209"/>
      <c r="S427" s="209"/>
      <c r="T427" s="209"/>
      <c r="U427" s="209"/>
    </row>
    <row r="428" spans="5:21" x14ac:dyDescent="0.25">
      <c r="E428" s="209"/>
      <c r="F428" s="209"/>
      <c r="G428" s="209"/>
      <c r="H428" s="209"/>
      <c r="I428" s="209"/>
      <c r="J428" s="209"/>
      <c r="M428" s="209"/>
      <c r="N428" s="209"/>
      <c r="O428" s="209"/>
      <c r="P428" s="209"/>
      <c r="Q428" s="209"/>
      <c r="R428" s="209"/>
      <c r="S428" s="209"/>
      <c r="T428" s="209"/>
      <c r="U428" s="209"/>
    </row>
    <row r="429" spans="5:21" x14ac:dyDescent="0.25">
      <c r="E429" s="209"/>
      <c r="F429" s="209"/>
      <c r="G429" s="209"/>
      <c r="H429" s="209"/>
      <c r="I429" s="209"/>
      <c r="J429" s="209"/>
      <c r="M429" s="209"/>
      <c r="N429" s="209"/>
      <c r="O429" s="209"/>
      <c r="P429" s="209"/>
      <c r="Q429" s="209"/>
      <c r="R429" s="209"/>
      <c r="S429" s="209"/>
      <c r="T429" s="209"/>
      <c r="U429" s="209"/>
    </row>
    <row r="430" spans="5:21" x14ac:dyDescent="0.25">
      <c r="E430" s="209"/>
      <c r="F430" s="209"/>
      <c r="G430" s="209"/>
      <c r="H430" s="209"/>
      <c r="I430" s="209"/>
      <c r="J430" s="209"/>
      <c r="M430" s="209"/>
      <c r="N430" s="209"/>
      <c r="O430" s="209"/>
      <c r="P430" s="209"/>
      <c r="Q430" s="209"/>
      <c r="R430" s="209"/>
      <c r="S430" s="209"/>
      <c r="T430" s="209"/>
      <c r="U430" s="209"/>
    </row>
    <row r="431" spans="5:21" x14ac:dyDescent="0.25">
      <c r="E431" s="209"/>
      <c r="F431" s="209"/>
      <c r="G431" s="209"/>
      <c r="H431" s="209"/>
      <c r="I431" s="209"/>
      <c r="J431" s="209"/>
      <c r="M431" s="209"/>
      <c r="N431" s="209"/>
      <c r="O431" s="209"/>
      <c r="P431" s="209"/>
      <c r="Q431" s="209"/>
      <c r="R431" s="209"/>
      <c r="S431" s="209"/>
      <c r="T431" s="209"/>
      <c r="U431" s="209"/>
    </row>
    <row r="432" spans="5:21" x14ac:dyDescent="0.25">
      <c r="E432" s="209"/>
      <c r="F432" s="209"/>
      <c r="G432" s="209"/>
      <c r="H432" s="209"/>
      <c r="I432" s="209"/>
      <c r="J432" s="209"/>
      <c r="M432" s="209"/>
      <c r="N432" s="209"/>
      <c r="O432" s="209"/>
      <c r="P432" s="209"/>
      <c r="Q432" s="209"/>
      <c r="R432" s="209"/>
      <c r="S432" s="209"/>
      <c r="T432" s="209"/>
      <c r="U432" s="209"/>
    </row>
    <row r="433" spans="5:21" x14ac:dyDescent="0.25">
      <c r="E433" s="209"/>
      <c r="F433" s="209"/>
      <c r="G433" s="209"/>
      <c r="H433" s="209"/>
      <c r="I433" s="209"/>
      <c r="J433" s="209"/>
      <c r="M433" s="209"/>
      <c r="N433" s="209"/>
      <c r="O433" s="209"/>
      <c r="P433" s="209"/>
      <c r="Q433" s="209"/>
      <c r="R433" s="209"/>
      <c r="S433" s="209"/>
      <c r="T433" s="209"/>
      <c r="U433" s="209"/>
    </row>
    <row r="434" spans="5:21" x14ac:dyDescent="0.25">
      <c r="E434" s="209"/>
      <c r="F434" s="209"/>
      <c r="G434" s="209"/>
      <c r="H434" s="209"/>
      <c r="I434" s="209"/>
      <c r="J434" s="209"/>
      <c r="M434" s="209"/>
      <c r="N434" s="209"/>
      <c r="O434" s="209"/>
      <c r="P434" s="209"/>
      <c r="Q434" s="209"/>
      <c r="R434" s="209"/>
      <c r="S434" s="209"/>
      <c r="T434" s="209"/>
      <c r="U434" s="209"/>
    </row>
    <row r="435" spans="5:21" x14ac:dyDescent="0.25">
      <c r="E435" s="209"/>
      <c r="F435" s="209"/>
      <c r="G435" s="209"/>
      <c r="H435" s="209"/>
      <c r="I435" s="209"/>
      <c r="J435" s="209"/>
      <c r="M435" s="209"/>
      <c r="N435" s="209"/>
      <c r="O435" s="209"/>
      <c r="P435" s="209"/>
      <c r="Q435" s="209"/>
      <c r="R435" s="209"/>
      <c r="S435" s="209"/>
      <c r="T435" s="209"/>
      <c r="U435" s="209"/>
    </row>
    <row r="436" spans="5:21" x14ac:dyDescent="0.25">
      <c r="E436" s="209"/>
      <c r="F436" s="209"/>
      <c r="G436" s="209"/>
      <c r="H436" s="209"/>
      <c r="I436" s="209"/>
      <c r="J436" s="209"/>
      <c r="M436" s="209"/>
      <c r="N436" s="209"/>
      <c r="O436" s="209"/>
      <c r="P436" s="209"/>
      <c r="Q436" s="209"/>
      <c r="R436" s="209"/>
      <c r="S436" s="209"/>
      <c r="T436" s="209"/>
      <c r="U436" s="209"/>
    </row>
    <row r="437" spans="5:21" x14ac:dyDescent="0.25">
      <c r="E437" s="209"/>
      <c r="F437" s="209"/>
      <c r="G437" s="209"/>
      <c r="H437" s="209"/>
      <c r="I437" s="209"/>
      <c r="J437" s="209"/>
      <c r="M437" s="209"/>
      <c r="N437" s="209"/>
      <c r="O437" s="209"/>
      <c r="P437" s="209"/>
      <c r="Q437" s="209"/>
      <c r="R437" s="209"/>
      <c r="S437" s="209"/>
      <c r="T437" s="209"/>
      <c r="U437" s="209"/>
    </row>
    <row r="438" spans="5:21" x14ac:dyDescent="0.25">
      <c r="E438" s="209"/>
      <c r="F438" s="209"/>
      <c r="G438" s="209"/>
      <c r="H438" s="209"/>
      <c r="I438" s="209"/>
      <c r="J438" s="209"/>
      <c r="M438" s="209"/>
      <c r="N438" s="209"/>
      <c r="O438" s="209"/>
      <c r="P438" s="209"/>
      <c r="Q438" s="209"/>
      <c r="R438" s="209"/>
      <c r="S438" s="209"/>
      <c r="T438" s="209"/>
      <c r="U438" s="209"/>
    </row>
    <row r="439" spans="5:21" x14ac:dyDescent="0.25">
      <c r="E439" s="209"/>
      <c r="F439" s="209"/>
      <c r="G439" s="209"/>
      <c r="H439" s="209"/>
      <c r="I439" s="209"/>
      <c r="J439" s="209"/>
      <c r="M439" s="209"/>
      <c r="N439" s="209"/>
      <c r="O439" s="209"/>
      <c r="P439" s="209"/>
      <c r="Q439" s="209"/>
      <c r="R439" s="209"/>
      <c r="S439" s="209"/>
      <c r="T439" s="209"/>
      <c r="U439" s="209"/>
    </row>
    <row r="440" spans="5:21" x14ac:dyDescent="0.25">
      <c r="E440" s="209"/>
      <c r="F440" s="209"/>
      <c r="G440" s="209"/>
      <c r="H440" s="209"/>
      <c r="I440" s="209"/>
      <c r="J440" s="209"/>
      <c r="M440" s="209"/>
      <c r="N440" s="209"/>
      <c r="O440" s="209"/>
      <c r="P440" s="209"/>
      <c r="Q440" s="209"/>
      <c r="R440" s="209"/>
      <c r="S440" s="209"/>
      <c r="T440" s="209"/>
      <c r="U440" s="209"/>
    </row>
    <row r="441" spans="5:21" x14ac:dyDescent="0.25">
      <c r="E441" s="209"/>
      <c r="F441" s="209"/>
      <c r="G441" s="209"/>
      <c r="H441" s="209"/>
      <c r="I441" s="209"/>
      <c r="J441" s="209"/>
      <c r="M441" s="209"/>
      <c r="N441" s="209"/>
      <c r="O441" s="209"/>
      <c r="P441" s="209"/>
      <c r="Q441" s="209"/>
      <c r="R441" s="209"/>
      <c r="S441" s="209"/>
      <c r="T441" s="209"/>
      <c r="U441" s="209"/>
    </row>
    <row r="442" spans="5:21" x14ac:dyDescent="0.25">
      <c r="E442" s="209"/>
      <c r="F442" s="209"/>
      <c r="G442" s="209"/>
      <c r="H442" s="209"/>
      <c r="I442" s="209"/>
      <c r="J442" s="209"/>
      <c r="M442" s="209"/>
      <c r="N442" s="209"/>
      <c r="O442" s="209"/>
      <c r="P442" s="209"/>
      <c r="Q442" s="209"/>
      <c r="R442" s="209"/>
      <c r="S442" s="209"/>
      <c r="T442" s="209"/>
      <c r="U442" s="209"/>
    </row>
    <row r="443" spans="5:21" x14ac:dyDescent="0.25">
      <c r="E443" s="209"/>
      <c r="F443" s="209"/>
      <c r="G443" s="209"/>
      <c r="H443" s="209"/>
      <c r="I443" s="209"/>
      <c r="J443" s="209"/>
      <c r="M443" s="209"/>
      <c r="N443" s="209"/>
      <c r="O443" s="209"/>
      <c r="P443" s="209"/>
      <c r="Q443" s="209"/>
      <c r="R443" s="209"/>
      <c r="S443" s="209"/>
      <c r="T443" s="209"/>
      <c r="U443" s="209"/>
    </row>
    <row r="444" spans="5:21" x14ac:dyDescent="0.25">
      <c r="E444" s="209"/>
      <c r="F444" s="209"/>
      <c r="G444" s="209"/>
      <c r="H444" s="209"/>
      <c r="I444" s="209"/>
      <c r="J444" s="209"/>
      <c r="M444" s="209"/>
      <c r="N444" s="209"/>
      <c r="O444" s="209"/>
      <c r="P444" s="209"/>
      <c r="Q444" s="209"/>
      <c r="R444" s="209"/>
      <c r="S444" s="209"/>
      <c r="T444" s="209"/>
      <c r="U444" s="209"/>
    </row>
    <row r="445" spans="5:21" x14ac:dyDescent="0.25">
      <c r="E445" s="209"/>
      <c r="F445" s="209"/>
      <c r="G445" s="209"/>
      <c r="H445" s="209"/>
      <c r="I445" s="209"/>
      <c r="J445" s="209"/>
      <c r="M445" s="209"/>
      <c r="N445" s="209"/>
      <c r="O445" s="209"/>
      <c r="P445" s="209"/>
      <c r="Q445" s="209"/>
      <c r="R445" s="209"/>
      <c r="S445" s="209"/>
      <c r="T445" s="209"/>
      <c r="U445" s="209"/>
    </row>
    <row r="446" spans="5:21" x14ac:dyDescent="0.25">
      <c r="E446" s="209"/>
      <c r="F446" s="209"/>
      <c r="G446" s="209"/>
      <c r="H446" s="209"/>
      <c r="I446" s="209"/>
      <c r="J446" s="209"/>
      <c r="M446" s="209"/>
      <c r="N446" s="209"/>
      <c r="O446" s="209"/>
      <c r="P446" s="209"/>
      <c r="Q446" s="209"/>
      <c r="R446" s="209"/>
      <c r="S446" s="209"/>
      <c r="T446" s="209"/>
      <c r="U446" s="209"/>
    </row>
    <row r="447" spans="5:21" x14ac:dyDescent="0.25">
      <c r="E447" s="209"/>
      <c r="F447" s="209"/>
      <c r="G447" s="209"/>
      <c r="H447" s="209"/>
      <c r="I447" s="209"/>
      <c r="J447" s="209"/>
      <c r="M447" s="209"/>
      <c r="N447" s="209"/>
      <c r="O447" s="209"/>
      <c r="P447" s="209"/>
      <c r="Q447" s="209"/>
      <c r="R447" s="209"/>
      <c r="S447" s="209"/>
      <c r="T447" s="209"/>
      <c r="U447" s="209"/>
    </row>
    <row r="448" spans="5:21" x14ac:dyDescent="0.25">
      <c r="E448" s="209"/>
      <c r="F448" s="209"/>
      <c r="G448" s="209"/>
      <c r="H448" s="209"/>
      <c r="I448" s="209"/>
      <c r="J448" s="209"/>
      <c r="M448" s="209"/>
      <c r="N448" s="209"/>
      <c r="O448" s="209"/>
      <c r="P448" s="209"/>
      <c r="Q448" s="209"/>
      <c r="R448" s="209"/>
      <c r="S448" s="209"/>
      <c r="T448" s="209"/>
      <c r="U448" s="209"/>
    </row>
    <row r="449" spans="5:21" x14ac:dyDescent="0.25">
      <c r="E449" s="209"/>
      <c r="F449" s="209"/>
      <c r="G449" s="209"/>
      <c r="H449" s="209"/>
      <c r="I449" s="209"/>
      <c r="J449" s="209"/>
      <c r="M449" s="209"/>
      <c r="N449" s="209"/>
      <c r="O449" s="209"/>
      <c r="P449" s="209"/>
      <c r="Q449" s="209"/>
      <c r="R449" s="209"/>
      <c r="S449" s="209"/>
      <c r="T449" s="209"/>
      <c r="U449" s="209"/>
    </row>
    <row r="450" spans="5:21" x14ac:dyDescent="0.25">
      <c r="E450" s="209"/>
      <c r="F450" s="209"/>
      <c r="G450" s="209"/>
      <c r="H450" s="209"/>
      <c r="I450" s="209"/>
      <c r="J450" s="209"/>
      <c r="M450" s="209"/>
      <c r="N450" s="209"/>
      <c r="O450" s="209"/>
      <c r="P450" s="209"/>
      <c r="Q450" s="209"/>
      <c r="R450" s="209"/>
      <c r="S450" s="209"/>
      <c r="T450" s="209"/>
      <c r="U450" s="209"/>
    </row>
    <row r="451" spans="5:21" x14ac:dyDescent="0.25">
      <c r="E451" s="209"/>
      <c r="F451" s="209"/>
      <c r="G451" s="209"/>
      <c r="H451" s="209"/>
      <c r="I451" s="209"/>
      <c r="J451" s="209"/>
      <c r="M451" s="209"/>
      <c r="N451" s="209"/>
      <c r="O451" s="209"/>
      <c r="P451" s="209"/>
      <c r="Q451" s="209"/>
      <c r="R451" s="209"/>
      <c r="S451" s="209"/>
      <c r="T451" s="209"/>
      <c r="U451" s="209"/>
    </row>
    <row r="452" spans="5:21" x14ac:dyDescent="0.25">
      <c r="E452" s="209"/>
      <c r="F452" s="209"/>
      <c r="G452" s="209"/>
      <c r="H452" s="209"/>
      <c r="I452" s="209"/>
      <c r="J452" s="209"/>
      <c r="M452" s="209"/>
      <c r="N452" s="209"/>
      <c r="O452" s="209"/>
      <c r="P452" s="209"/>
      <c r="Q452" s="209"/>
      <c r="R452" s="209"/>
      <c r="S452" s="209"/>
      <c r="T452" s="209"/>
      <c r="U452" s="209"/>
    </row>
    <row r="453" spans="5:21" x14ac:dyDescent="0.25">
      <c r="E453" s="209"/>
      <c r="F453" s="209"/>
      <c r="G453" s="209"/>
      <c r="H453" s="209"/>
      <c r="I453" s="209"/>
      <c r="J453" s="209"/>
      <c r="M453" s="209"/>
      <c r="N453" s="209"/>
      <c r="O453" s="209"/>
      <c r="P453" s="209"/>
      <c r="Q453" s="209"/>
      <c r="R453" s="209"/>
      <c r="S453" s="209"/>
      <c r="T453" s="209"/>
      <c r="U453" s="209"/>
    </row>
    <row r="454" spans="5:21" x14ac:dyDescent="0.25">
      <c r="E454" s="209"/>
      <c r="F454" s="209"/>
      <c r="G454" s="209"/>
      <c r="H454" s="209"/>
      <c r="I454" s="209"/>
      <c r="J454" s="209"/>
      <c r="M454" s="209"/>
      <c r="N454" s="209"/>
      <c r="O454" s="209"/>
      <c r="P454" s="209"/>
      <c r="Q454" s="209"/>
      <c r="R454" s="209"/>
      <c r="S454" s="209"/>
      <c r="T454" s="209"/>
      <c r="U454" s="209"/>
    </row>
    <row r="455" spans="5:21" x14ac:dyDescent="0.25">
      <c r="E455" s="209"/>
      <c r="F455" s="209"/>
      <c r="G455" s="209"/>
      <c r="H455" s="209"/>
      <c r="I455" s="209"/>
      <c r="J455" s="209"/>
      <c r="M455" s="209"/>
      <c r="N455" s="209"/>
      <c r="O455" s="209"/>
      <c r="P455" s="209"/>
      <c r="Q455" s="209"/>
      <c r="R455" s="209"/>
      <c r="S455" s="209"/>
      <c r="T455" s="209"/>
      <c r="U455" s="209"/>
    </row>
    <row r="456" spans="5:21" x14ac:dyDescent="0.25">
      <c r="E456" s="209"/>
      <c r="F456" s="209"/>
      <c r="G456" s="209"/>
      <c r="H456" s="209"/>
      <c r="I456" s="209"/>
      <c r="J456" s="209"/>
      <c r="M456" s="209"/>
      <c r="N456" s="209"/>
      <c r="O456" s="209"/>
      <c r="P456" s="209"/>
      <c r="Q456" s="209"/>
      <c r="R456" s="209"/>
      <c r="S456" s="209"/>
      <c r="T456" s="209"/>
      <c r="U456" s="209"/>
    </row>
    <row r="457" spans="5:21" x14ac:dyDescent="0.25">
      <c r="E457" s="209"/>
      <c r="F457" s="209"/>
      <c r="G457" s="209"/>
      <c r="H457" s="209"/>
      <c r="I457" s="209"/>
      <c r="J457" s="209"/>
      <c r="M457" s="209"/>
      <c r="N457" s="209"/>
      <c r="O457" s="209"/>
      <c r="P457" s="209"/>
      <c r="Q457" s="209"/>
      <c r="R457" s="209"/>
      <c r="S457" s="209"/>
      <c r="T457" s="209"/>
      <c r="U457" s="209"/>
    </row>
    <row r="458" spans="5:21" x14ac:dyDescent="0.25">
      <c r="E458" s="209"/>
      <c r="F458" s="209"/>
      <c r="G458" s="209"/>
      <c r="H458" s="209"/>
      <c r="I458" s="209"/>
      <c r="J458" s="209"/>
      <c r="M458" s="209"/>
      <c r="N458" s="209"/>
      <c r="O458" s="209"/>
      <c r="P458" s="209"/>
      <c r="Q458" s="209"/>
      <c r="R458" s="209"/>
      <c r="S458" s="209"/>
      <c r="T458" s="209"/>
      <c r="U458" s="209"/>
    </row>
    <row r="459" spans="5:21" x14ac:dyDescent="0.25">
      <c r="E459" s="209"/>
      <c r="F459" s="209"/>
      <c r="G459" s="209"/>
      <c r="H459" s="209"/>
      <c r="I459" s="209"/>
      <c r="J459" s="209"/>
      <c r="M459" s="209"/>
      <c r="N459" s="209"/>
      <c r="O459" s="209"/>
      <c r="P459" s="209"/>
      <c r="Q459" s="209"/>
      <c r="R459" s="209"/>
      <c r="S459" s="209"/>
      <c r="T459" s="209"/>
      <c r="U459" s="209"/>
    </row>
    <row r="460" spans="5:21" x14ac:dyDescent="0.25">
      <c r="E460" s="209"/>
      <c r="F460" s="209"/>
      <c r="G460" s="209"/>
      <c r="H460" s="209"/>
      <c r="I460" s="209"/>
      <c r="J460" s="209"/>
      <c r="M460" s="209"/>
      <c r="N460" s="209"/>
      <c r="O460" s="209"/>
      <c r="P460" s="209"/>
      <c r="Q460" s="209"/>
      <c r="R460" s="209"/>
      <c r="S460" s="209"/>
      <c r="T460" s="209"/>
      <c r="U460" s="209"/>
    </row>
    <row r="461" spans="5:21" x14ac:dyDescent="0.25">
      <c r="E461" s="209"/>
      <c r="F461" s="209"/>
      <c r="G461" s="209"/>
      <c r="H461" s="209"/>
      <c r="I461" s="209"/>
      <c r="J461" s="209"/>
      <c r="M461" s="209"/>
      <c r="N461" s="209"/>
      <c r="O461" s="209"/>
      <c r="P461" s="209"/>
      <c r="Q461" s="209"/>
      <c r="R461" s="209"/>
      <c r="S461" s="209"/>
      <c r="T461" s="209"/>
      <c r="U461" s="209"/>
    </row>
    <row r="462" spans="5:21" x14ac:dyDescent="0.25">
      <c r="E462" s="209"/>
      <c r="F462" s="209"/>
      <c r="G462" s="209"/>
      <c r="H462" s="209"/>
      <c r="I462" s="209"/>
      <c r="J462" s="209"/>
      <c r="M462" s="209"/>
      <c r="N462" s="209"/>
      <c r="O462" s="209"/>
      <c r="P462" s="209"/>
      <c r="Q462" s="209"/>
      <c r="R462" s="209"/>
      <c r="S462" s="209"/>
      <c r="T462" s="209"/>
      <c r="U462" s="209"/>
    </row>
    <row r="463" spans="5:21" x14ac:dyDescent="0.25">
      <c r="E463" s="209"/>
      <c r="F463" s="209"/>
      <c r="G463" s="209"/>
      <c r="H463" s="209"/>
      <c r="I463" s="209"/>
      <c r="J463" s="209"/>
      <c r="M463" s="209"/>
      <c r="N463" s="209"/>
      <c r="O463" s="209"/>
      <c r="P463" s="209"/>
      <c r="Q463" s="209"/>
      <c r="R463" s="209"/>
      <c r="S463" s="209"/>
      <c r="T463" s="209"/>
      <c r="U463" s="209"/>
    </row>
    <row r="464" spans="5:21" x14ac:dyDescent="0.25">
      <c r="E464" s="209"/>
      <c r="F464" s="209"/>
      <c r="G464" s="209"/>
      <c r="H464" s="209"/>
      <c r="I464" s="209"/>
      <c r="J464" s="209"/>
      <c r="M464" s="209"/>
      <c r="N464" s="209"/>
      <c r="O464" s="209"/>
      <c r="P464" s="209"/>
      <c r="Q464" s="209"/>
      <c r="R464" s="209"/>
      <c r="S464" s="209"/>
      <c r="T464" s="209"/>
      <c r="U464" s="209"/>
    </row>
    <row r="465" spans="5:21" x14ac:dyDescent="0.25">
      <c r="E465" s="209"/>
      <c r="F465" s="209"/>
      <c r="G465" s="209"/>
      <c r="H465" s="209"/>
      <c r="I465" s="209"/>
      <c r="J465" s="209"/>
      <c r="M465" s="209"/>
      <c r="N465" s="209"/>
      <c r="O465" s="209"/>
      <c r="P465" s="209"/>
      <c r="Q465" s="209"/>
      <c r="R465" s="209"/>
      <c r="S465" s="209"/>
      <c r="T465" s="209"/>
      <c r="U465" s="209"/>
    </row>
    <row r="466" spans="5:21" x14ac:dyDescent="0.25">
      <c r="E466" s="209"/>
      <c r="F466" s="209"/>
      <c r="G466" s="209"/>
      <c r="H466" s="209"/>
      <c r="I466" s="209"/>
      <c r="J466" s="209"/>
      <c r="M466" s="209"/>
      <c r="N466" s="209"/>
      <c r="O466" s="209"/>
      <c r="P466" s="209"/>
      <c r="Q466" s="209"/>
      <c r="R466" s="209"/>
      <c r="S466" s="209"/>
      <c r="T466" s="209"/>
      <c r="U466" s="209"/>
    </row>
    <row r="467" spans="5:21" x14ac:dyDescent="0.25">
      <c r="E467" s="209"/>
      <c r="F467" s="209"/>
      <c r="G467" s="209"/>
      <c r="H467" s="209"/>
      <c r="I467" s="209"/>
      <c r="J467" s="209"/>
      <c r="M467" s="209"/>
      <c r="N467" s="209"/>
      <c r="O467" s="209"/>
      <c r="P467" s="209"/>
      <c r="Q467" s="209"/>
      <c r="R467" s="209"/>
      <c r="S467" s="209"/>
      <c r="T467" s="209"/>
      <c r="U467" s="209"/>
    </row>
    <row r="468" spans="5:21" x14ac:dyDescent="0.25">
      <c r="E468" s="209"/>
      <c r="F468" s="209"/>
      <c r="G468" s="209"/>
      <c r="H468" s="209"/>
      <c r="I468" s="209"/>
      <c r="J468" s="209"/>
      <c r="M468" s="209"/>
      <c r="N468" s="209"/>
      <c r="O468" s="209"/>
      <c r="P468" s="209"/>
      <c r="Q468" s="209"/>
      <c r="R468" s="209"/>
      <c r="S468" s="209"/>
      <c r="T468" s="209"/>
      <c r="U468" s="209"/>
    </row>
    <row r="469" spans="5:21" x14ac:dyDescent="0.25">
      <c r="E469" s="209"/>
      <c r="F469" s="209"/>
      <c r="G469" s="209"/>
      <c r="H469" s="209"/>
      <c r="I469" s="209"/>
      <c r="J469" s="209"/>
      <c r="M469" s="209"/>
      <c r="N469" s="209"/>
      <c r="O469" s="209"/>
      <c r="P469" s="209"/>
      <c r="Q469" s="209"/>
      <c r="R469" s="209"/>
      <c r="S469" s="209"/>
      <c r="T469" s="209"/>
      <c r="U469" s="209"/>
    </row>
    <row r="470" spans="5:21" x14ac:dyDescent="0.25">
      <c r="E470" s="209"/>
      <c r="F470" s="209"/>
      <c r="G470" s="209"/>
      <c r="H470" s="209"/>
      <c r="I470" s="209"/>
      <c r="J470" s="209"/>
      <c r="M470" s="209"/>
      <c r="N470" s="209"/>
      <c r="O470" s="209"/>
      <c r="P470" s="209"/>
      <c r="Q470" s="209"/>
      <c r="R470" s="209"/>
      <c r="S470" s="209"/>
      <c r="T470" s="209"/>
      <c r="U470" s="209"/>
    </row>
    <row r="471" spans="5:21" x14ac:dyDescent="0.25">
      <c r="E471" s="209"/>
      <c r="F471" s="209"/>
      <c r="G471" s="209"/>
      <c r="H471" s="209"/>
      <c r="I471" s="209"/>
      <c r="J471" s="209"/>
      <c r="M471" s="209"/>
      <c r="N471" s="209"/>
      <c r="O471" s="209"/>
      <c r="P471" s="209"/>
      <c r="Q471" s="209"/>
      <c r="R471" s="209"/>
      <c r="S471" s="209"/>
      <c r="T471" s="209"/>
      <c r="U471" s="209"/>
    </row>
    <row r="472" spans="5:21" x14ac:dyDescent="0.25">
      <c r="E472" s="209"/>
      <c r="F472" s="209"/>
      <c r="G472" s="209"/>
      <c r="H472" s="209"/>
      <c r="I472" s="209"/>
      <c r="J472" s="209"/>
      <c r="M472" s="209"/>
      <c r="N472" s="209"/>
      <c r="O472" s="209"/>
      <c r="P472" s="209"/>
      <c r="Q472" s="209"/>
      <c r="R472" s="209"/>
      <c r="S472" s="209"/>
      <c r="T472" s="209"/>
      <c r="U472" s="209"/>
    </row>
    <row r="473" spans="5:21" x14ac:dyDescent="0.25">
      <c r="E473" s="209"/>
      <c r="F473" s="209"/>
      <c r="G473" s="209"/>
      <c r="H473" s="209"/>
      <c r="I473" s="209"/>
      <c r="J473" s="209"/>
      <c r="M473" s="209"/>
      <c r="N473" s="209"/>
      <c r="O473" s="209"/>
      <c r="P473" s="209"/>
      <c r="Q473" s="209"/>
      <c r="R473" s="209"/>
      <c r="S473" s="209"/>
      <c r="T473" s="209"/>
      <c r="U473" s="209"/>
    </row>
    <row r="474" spans="5:21" x14ac:dyDescent="0.25">
      <c r="E474" s="209"/>
      <c r="F474" s="209"/>
      <c r="G474" s="209"/>
      <c r="H474" s="209"/>
      <c r="I474" s="209"/>
      <c r="J474" s="209"/>
      <c r="M474" s="209"/>
      <c r="N474" s="209"/>
      <c r="O474" s="209"/>
      <c r="P474" s="209"/>
      <c r="Q474" s="209"/>
      <c r="R474" s="209"/>
      <c r="S474" s="209"/>
      <c r="T474" s="209"/>
      <c r="U474" s="209"/>
    </row>
    <row r="475" spans="5:21" x14ac:dyDescent="0.25">
      <c r="E475" s="209"/>
      <c r="F475" s="209"/>
      <c r="G475" s="209"/>
      <c r="H475" s="209"/>
      <c r="I475" s="209"/>
      <c r="J475" s="209"/>
      <c r="M475" s="209"/>
      <c r="N475" s="209"/>
      <c r="O475" s="209"/>
      <c r="P475" s="209"/>
      <c r="Q475" s="209"/>
      <c r="R475" s="209"/>
      <c r="S475" s="209"/>
      <c r="T475" s="209"/>
      <c r="U475" s="209"/>
    </row>
    <row r="476" spans="5:21" x14ac:dyDescent="0.25">
      <c r="E476" s="209"/>
      <c r="F476" s="209"/>
      <c r="G476" s="209"/>
      <c r="H476" s="209"/>
      <c r="I476" s="209"/>
      <c r="J476" s="209"/>
      <c r="M476" s="209"/>
      <c r="N476" s="209"/>
      <c r="O476" s="209"/>
      <c r="P476" s="209"/>
      <c r="Q476" s="209"/>
      <c r="R476" s="209"/>
      <c r="S476" s="209"/>
      <c r="T476" s="209"/>
      <c r="U476" s="209"/>
    </row>
    <row r="477" spans="5:21" x14ac:dyDescent="0.25">
      <c r="E477" s="209"/>
      <c r="F477" s="209"/>
      <c r="G477" s="209"/>
      <c r="H477" s="209"/>
      <c r="I477" s="209"/>
      <c r="J477" s="209"/>
      <c r="M477" s="209"/>
      <c r="N477" s="209"/>
      <c r="O477" s="209"/>
      <c r="P477" s="209"/>
      <c r="Q477" s="209"/>
      <c r="R477" s="209"/>
      <c r="S477" s="209"/>
      <c r="T477" s="209"/>
      <c r="U477" s="209"/>
    </row>
    <row r="478" spans="5:21" x14ac:dyDescent="0.25">
      <c r="E478" s="209"/>
      <c r="F478" s="209"/>
      <c r="G478" s="209"/>
      <c r="H478" s="209"/>
      <c r="I478" s="209"/>
      <c r="J478" s="209"/>
      <c r="M478" s="209"/>
      <c r="N478" s="209"/>
      <c r="O478" s="209"/>
      <c r="P478" s="209"/>
      <c r="Q478" s="209"/>
      <c r="R478" s="209"/>
      <c r="S478" s="209"/>
      <c r="T478" s="209"/>
      <c r="U478" s="209"/>
    </row>
    <row r="479" spans="5:21" x14ac:dyDescent="0.25">
      <c r="E479" s="209"/>
      <c r="F479" s="209"/>
      <c r="G479" s="209"/>
      <c r="H479" s="209"/>
      <c r="I479" s="209"/>
      <c r="J479" s="209"/>
      <c r="M479" s="209"/>
      <c r="N479" s="209"/>
      <c r="O479" s="209"/>
      <c r="P479" s="209"/>
      <c r="Q479" s="209"/>
      <c r="R479" s="209"/>
      <c r="S479" s="209"/>
      <c r="T479" s="209"/>
      <c r="U479" s="209"/>
    </row>
    <row r="480" spans="5:21" x14ac:dyDescent="0.25">
      <c r="E480" s="209"/>
      <c r="F480" s="209"/>
      <c r="G480" s="209"/>
      <c r="H480" s="209"/>
      <c r="I480" s="209"/>
      <c r="J480" s="209"/>
      <c r="M480" s="209"/>
      <c r="N480" s="209"/>
      <c r="O480" s="209"/>
      <c r="P480" s="209"/>
      <c r="Q480" s="209"/>
      <c r="R480" s="209"/>
      <c r="S480" s="209"/>
      <c r="T480" s="209"/>
      <c r="U480" s="209"/>
    </row>
    <row r="481" spans="5:21" x14ac:dyDescent="0.25">
      <c r="E481" s="209"/>
      <c r="F481" s="209"/>
      <c r="G481" s="209"/>
      <c r="H481" s="209"/>
      <c r="I481" s="209"/>
      <c r="J481" s="209"/>
      <c r="M481" s="209"/>
      <c r="N481" s="209"/>
      <c r="O481" s="209"/>
      <c r="P481" s="209"/>
      <c r="Q481" s="209"/>
      <c r="R481" s="209"/>
      <c r="S481" s="209"/>
      <c r="T481" s="209"/>
      <c r="U481" s="209"/>
    </row>
    <row r="482" spans="5:21" x14ac:dyDescent="0.25">
      <c r="E482" s="209"/>
      <c r="F482" s="209"/>
      <c r="G482" s="209"/>
      <c r="H482" s="209"/>
      <c r="I482" s="209"/>
      <c r="J482" s="209"/>
      <c r="M482" s="209"/>
      <c r="N482" s="209"/>
      <c r="O482" s="209"/>
      <c r="P482" s="209"/>
      <c r="Q482" s="209"/>
      <c r="R482" s="209"/>
      <c r="S482" s="209"/>
      <c r="T482" s="209"/>
      <c r="U482" s="209"/>
    </row>
    <row r="483" spans="5:21" x14ac:dyDescent="0.25">
      <c r="E483" s="209"/>
      <c r="F483" s="209"/>
      <c r="G483" s="209"/>
      <c r="H483" s="209"/>
      <c r="I483" s="209"/>
      <c r="J483" s="209"/>
      <c r="M483" s="209"/>
      <c r="N483" s="209"/>
      <c r="O483" s="209"/>
      <c r="P483" s="209"/>
      <c r="Q483" s="209"/>
      <c r="R483" s="209"/>
      <c r="S483" s="209"/>
      <c r="T483" s="209"/>
      <c r="U483" s="209"/>
    </row>
    <row r="484" spans="5:21" x14ac:dyDescent="0.25">
      <c r="E484" s="209"/>
      <c r="F484" s="209"/>
      <c r="G484" s="209"/>
      <c r="H484" s="209"/>
      <c r="I484" s="209"/>
      <c r="J484" s="209"/>
      <c r="M484" s="209"/>
      <c r="N484" s="209"/>
      <c r="O484" s="209"/>
      <c r="P484" s="209"/>
      <c r="Q484" s="209"/>
      <c r="R484" s="209"/>
      <c r="S484" s="209"/>
      <c r="T484" s="209"/>
      <c r="U484" s="209"/>
    </row>
    <row r="485" spans="5:21" x14ac:dyDescent="0.25">
      <c r="E485" s="209"/>
      <c r="F485" s="209"/>
      <c r="G485" s="209"/>
      <c r="H485" s="209"/>
      <c r="I485" s="209"/>
      <c r="J485" s="209"/>
      <c r="M485" s="209"/>
      <c r="N485" s="209"/>
      <c r="O485" s="209"/>
      <c r="P485" s="209"/>
      <c r="Q485" s="209"/>
      <c r="R485" s="209"/>
      <c r="S485" s="209"/>
      <c r="T485" s="209"/>
      <c r="U485" s="209"/>
    </row>
    <row r="486" spans="5:21" x14ac:dyDescent="0.25">
      <c r="E486" s="209"/>
      <c r="F486" s="209"/>
      <c r="G486" s="209"/>
      <c r="H486" s="209"/>
      <c r="I486" s="209"/>
      <c r="J486" s="209"/>
      <c r="M486" s="209"/>
      <c r="N486" s="209"/>
      <c r="O486" s="209"/>
      <c r="P486" s="209"/>
      <c r="Q486" s="209"/>
      <c r="R486" s="209"/>
      <c r="S486" s="209"/>
      <c r="T486" s="209"/>
      <c r="U486" s="209"/>
    </row>
    <row r="487" spans="5:21" x14ac:dyDescent="0.25">
      <c r="E487" s="209"/>
      <c r="F487" s="209"/>
      <c r="G487" s="209"/>
      <c r="H487" s="209"/>
      <c r="I487" s="209"/>
      <c r="J487" s="209"/>
      <c r="M487" s="209"/>
      <c r="N487" s="209"/>
      <c r="O487" s="209"/>
      <c r="P487" s="209"/>
      <c r="Q487" s="209"/>
      <c r="R487" s="209"/>
      <c r="S487" s="209"/>
      <c r="T487" s="209"/>
      <c r="U487" s="209"/>
    </row>
    <row r="488" spans="5:21" x14ac:dyDescent="0.25">
      <c r="E488" s="209"/>
      <c r="F488" s="209"/>
      <c r="G488" s="209"/>
      <c r="H488" s="209"/>
      <c r="I488" s="209"/>
      <c r="J488" s="209"/>
      <c r="M488" s="209"/>
      <c r="N488" s="209"/>
      <c r="O488" s="209"/>
      <c r="P488" s="209"/>
      <c r="Q488" s="209"/>
      <c r="R488" s="209"/>
      <c r="S488" s="209"/>
      <c r="T488" s="209"/>
      <c r="U488" s="209"/>
    </row>
    <row r="489" spans="5:21" x14ac:dyDescent="0.25">
      <c r="E489" s="209"/>
      <c r="F489" s="209"/>
      <c r="G489" s="209"/>
      <c r="H489" s="209"/>
      <c r="I489" s="209"/>
      <c r="J489" s="209"/>
      <c r="M489" s="209"/>
      <c r="N489" s="209"/>
      <c r="O489" s="209"/>
      <c r="P489" s="209"/>
      <c r="Q489" s="209"/>
      <c r="R489" s="209"/>
      <c r="S489" s="209"/>
      <c r="T489" s="209"/>
      <c r="U489" s="209"/>
    </row>
    <row r="490" spans="5:21" x14ac:dyDescent="0.25">
      <c r="E490" s="209"/>
      <c r="F490" s="209"/>
      <c r="G490" s="209"/>
      <c r="H490" s="209"/>
      <c r="I490" s="209"/>
      <c r="J490" s="209"/>
      <c r="M490" s="209"/>
      <c r="N490" s="209"/>
      <c r="O490" s="209"/>
      <c r="P490" s="209"/>
      <c r="Q490" s="209"/>
      <c r="R490" s="209"/>
      <c r="S490" s="209"/>
      <c r="T490" s="209"/>
      <c r="U490" s="209"/>
    </row>
    <row r="491" spans="5:21" x14ac:dyDescent="0.25">
      <c r="E491" s="209"/>
      <c r="F491" s="209"/>
      <c r="G491" s="209"/>
      <c r="H491" s="209"/>
      <c r="I491" s="209"/>
      <c r="J491" s="209"/>
      <c r="M491" s="209"/>
      <c r="N491" s="209"/>
      <c r="O491" s="209"/>
      <c r="P491" s="209"/>
      <c r="Q491" s="209"/>
      <c r="R491" s="209"/>
      <c r="S491" s="209"/>
      <c r="T491" s="209"/>
      <c r="U491" s="209"/>
    </row>
    <row r="492" spans="5:21" x14ac:dyDescent="0.25">
      <c r="E492" s="209"/>
      <c r="F492" s="209"/>
      <c r="G492" s="209"/>
      <c r="H492" s="209"/>
      <c r="I492" s="209"/>
      <c r="J492" s="209"/>
      <c r="M492" s="209"/>
      <c r="N492" s="209"/>
      <c r="O492" s="209"/>
      <c r="P492" s="209"/>
      <c r="Q492" s="209"/>
      <c r="R492" s="209"/>
      <c r="S492" s="209"/>
      <c r="T492" s="209"/>
      <c r="U492" s="209"/>
    </row>
    <row r="493" spans="5:21" x14ac:dyDescent="0.25">
      <c r="E493" s="209"/>
      <c r="F493" s="209"/>
      <c r="G493" s="209"/>
      <c r="H493" s="209"/>
      <c r="I493" s="209"/>
      <c r="J493" s="209"/>
      <c r="M493" s="209"/>
      <c r="N493" s="209"/>
      <c r="O493" s="209"/>
      <c r="P493" s="209"/>
      <c r="Q493" s="209"/>
      <c r="R493" s="209"/>
      <c r="S493" s="209"/>
      <c r="T493" s="209"/>
      <c r="U493" s="209"/>
    </row>
    <row r="494" spans="5:21" x14ac:dyDescent="0.25">
      <c r="E494" s="209"/>
      <c r="F494" s="209"/>
      <c r="G494" s="209"/>
      <c r="H494" s="209"/>
      <c r="I494" s="209"/>
      <c r="J494" s="209"/>
      <c r="M494" s="209"/>
      <c r="N494" s="209"/>
      <c r="O494" s="209"/>
      <c r="P494" s="209"/>
      <c r="Q494" s="209"/>
      <c r="R494" s="209"/>
      <c r="S494" s="209"/>
      <c r="T494" s="209"/>
      <c r="U494" s="209"/>
    </row>
    <row r="495" spans="5:21" x14ac:dyDescent="0.25">
      <c r="E495" s="209"/>
      <c r="F495" s="209"/>
      <c r="G495" s="209"/>
      <c r="H495" s="209"/>
      <c r="I495" s="209"/>
      <c r="J495" s="209"/>
      <c r="M495" s="209"/>
      <c r="N495" s="209"/>
      <c r="O495" s="209"/>
      <c r="P495" s="209"/>
      <c r="Q495" s="209"/>
      <c r="R495" s="209"/>
      <c r="S495" s="209"/>
      <c r="T495" s="209"/>
      <c r="U495" s="209"/>
    </row>
    <row r="496" spans="5:21" x14ac:dyDescent="0.25">
      <c r="E496" s="209"/>
      <c r="F496" s="209"/>
      <c r="G496" s="209"/>
      <c r="H496" s="209"/>
      <c r="I496" s="209"/>
      <c r="J496" s="209"/>
      <c r="M496" s="209"/>
      <c r="N496" s="209"/>
      <c r="O496" s="209"/>
      <c r="P496" s="209"/>
      <c r="Q496" s="209"/>
      <c r="R496" s="209"/>
      <c r="S496" s="209"/>
      <c r="T496" s="209"/>
      <c r="U496" s="209"/>
    </row>
    <row r="497" spans="5:21" x14ac:dyDescent="0.25">
      <c r="E497" s="209"/>
      <c r="F497" s="209"/>
      <c r="G497" s="209"/>
      <c r="H497" s="209"/>
      <c r="I497" s="209"/>
      <c r="J497" s="209"/>
      <c r="M497" s="209"/>
      <c r="N497" s="209"/>
      <c r="O497" s="209"/>
      <c r="P497" s="209"/>
      <c r="Q497" s="209"/>
      <c r="R497" s="209"/>
      <c r="S497" s="209"/>
      <c r="T497" s="209"/>
      <c r="U497" s="209"/>
    </row>
    <row r="498" spans="5:21" x14ac:dyDescent="0.25">
      <c r="E498" s="209"/>
      <c r="F498" s="209"/>
      <c r="G498" s="209"/>
      <c r="H498" s="209"/>
      <c r="I498" s="209"/>
      <c r="J498" s="209"/>
      <c r="M498" s="209"/>
      <c r="N498" s="209"/>
      <c r="O498" s="209"/>
      <c r="P498" s="209"/>
      <c r="Q498" s="209"/>
      <c r="R498" s="209"/>
      <c r="S498" s="209"/>
      <c r="T498" s="209"/>
      <c r="U498" s="209"/>
    </row>
    <row r="499" spans="5:21" x14ac:dyDescent="0.25">
      <c r="E499" s="209"/>
      <c r="F499" s="209"/>
      <c r="G499" s="209"/>
      <c r="H499" s="209"/>
      <c r="I499" s="209"/>
      <c r="J499" s="209"/>
      <c r="M499" s="209"/>
      <c r="N499" s="209"/>
      <c r="O499" s="209"/>
      <c r="P499" s="209"/>
      <c r="Q499" s="209"/>
      <c r="R499" s="209"/>
      <c r="S499" s="209"/>
      <c r="T499" s="209"/>
      <c r="U499" s="209"/>
    </row>
    <row r="500" spans="5:21" x14ac:dyDescent="0.25">
      <c r="E500" s="209"/>
      <c r="F500" s="209"/>
      <c r="G500" s="209"/>
      <c r="H500" s="209"/>
      <c r="I500" s="209"/>
      <c r="J500" s="209"/>
      <c r="M500" s="209"/>
      <c r="N500" s="209"/>
      <c r="O500" s="209"/>
      <c r="P500" s="209"/>
      <c r="Q500" s="209"/>
      <c r="R500" s="209"/>
      <c r="S500" s="209"/>
      <c r="T500" s="209"/>
      <c r="U500" s="209"/>
    </row>
    <row r="501" spans="5:21" x14ac:dyDescent="0.25">
      <c r="E501" s="209"/>
      <c r="F501" s="209"/>
      <c r="G501" s="209"/>
      <c r="H501" s="209"/>
      <c r="I501" s="209"/>
      <c r="J501" s="209"/>
      <c r="M501" s="209"/>
      <c r="N501" s="209"/>
      <c r="O501" s="209"/>
      <c r="P501" s="209"/>
      <c r="Q501" s="209"/>
      <c r="R501" s="209"/>
      <c r="S501" s="209"/>
      <c r="T501" s="209"/>
      <c r="U501" s="209"/>
    </row>
    <row r="502" spans="5:21" x14ac:dyDescent="0.25">
      <c r="E502" s="209"/>
      <c r="F502" s="209"/>
      <c r="G502" s="209"/>
      <c r="H502" s="209"/>
      <c r="I502" s="209"/>
      <c r="J502" s="209"/>
      <c r="M502" s="209"/>
      <c r="N502" s="209"/>
      <c r="O502" s="209"/>
      <c r="P502" s="209"/>
      <c r="Q502" s="209"/>
      <c r="R502" s="209"/>
      <c r="S502" s="209"/>
      <c r="T502" s="209"/>
      <c r="U502" s="209"/>
    </row>
    <row r="503" spans="5:21" x14ac:dyDescent="0.25">
      <c r="E503" s="209"/>
      <c r="F503" s="209"/>
      <c r="G503" s="209"/>
      <c r="H503" s="209"/>
      <c r="I503" s="209"/>
      <c r="J503" s="209"/>
      <c r="M503" s="209"/>
      <c r="N503" s="209"/>
      <c r="O503" s="209"/>
      <c r="P503" s="209"/>
      <c r="Q503" s="209"/>
      <c r="R503" s="209"/>
      <c r="S503" s="209"/>
      <c r="T503" s="209"/>
      <c r="U503" s="209"/>
    </row>
    <row r="504" spans="5:21" x14ac:dyDescent="0.25">
      <c r="E504" s="209"/>
      <c r="F504" s="209"/>
      <c r="G504" s="209"/>
      <c r="H504" s="209"/>
      <c r="I504" s="209"/>
      <c r="J504" s="209"/>
      <c r="M504" s="209"/>
      <c r="N504" s="209"/>
      <c r="O504" s="209"/>
      <c r="P504" s="209"/>
      <c r="Q504" s="209"/>
      <c r="R504" s="209"/>
      <c r="S504" s="209"/>
      <c r="T504" s="209"/>
      <c r="U504" s="209"/>
    </row>
    <row r="505" spans="5:21" x14ac:dyDescent="0.25">
      <c r="E505" s="209"/>
      <c r="F505" s="209"/>
      <c r="G505" s="209"/>
      <c r="H505" s="209"/>
      <c r="I505" s="209"/>
      <c r="J505" s="209"/>
      <c r="M505" s="209"/>
      <c r="N505" s="209"/>
      <c r="O505" s="209"/>
      <c r="P505" s="209"/>
      <c r="Q505" s="209"/>
      <c r="R505" s="209"/>
      <c r="S505" s="209"/>
      <c r="T505" s="209"/>
      <c r="U505" s="209"/>
    </row>
    <row r="506" spans="5:21" x14ac:dyDescent="0.25">
      <c r="E506" s="209"/>
      <c r="F506" s="209"/>
      <c r="G506" s="209"/>
      <c r="H506" s="209"/>
      <c r="I506" s="209"/>
      <c r="J506" s="209"/>
      <c r="M506" s="209"/>
      <c r="N506" s="209"/>
      <c r="O506" s="209"/>
      <c r="P506" s="209"/>
      <c r="Q506" s="209"/>
      <c r="R506" s="209"/>
      <c r="S506" s="209"/>
      <c r="T506" s="209"/>
      <c r="U506" s="209"/>
    </row>
    <row r="507" spans="5:21" x14ac:dyDescent="0.25">
      <c r="E507" s="209"/>
      <c r="F507" s="209"/>
      <c r="G507" s="209"/>
      <c r="H507" s="209"/>
      <c r="I507" s="209"/>
      <c r="J507" s="209"/>
      <c r="M507" s="209"/>
      <c r="N507" s="209"/>
      <c r="O507" s="209"/>
      <c r="P507" s="209"/>
      <c r="Q507" s="209"/>
      <c r="R507" s="209"/>
      <c r="S507" s="209"/>
      <c r="T507" s="209"/>
      <c r="U507" s="209"/>
    </row>
    <row r="508" spans="5:21" x14ac:dyDescent="0.25">
      <c r="E508" s="209"/>
      <c r="F508" s="209"/>
      <c r="G508" s="209"/>
      <c r="H508" s="209"/>
      <c r="I508" s="209"/>
      <c r="J508" s="209"/>
      <c r="M508" s="209"/>
      <c r="N508" s="209"/>
      <c r="O508" s="209"/>
      <c r="P508" s="209"/>
      <c r="Q508" s="209"/>
      <c r="R508" s="209"/>
      <c r="S508" s="209"/>
      <c r="T508" s="209"/>
      <c r="U508" s="209"/>
    </row>
    <row r="509" spans="5:21" x14ac:dyDescent="0.25">
      <c r="E509" s="209"/>
      <c r="F509" s="209"/>
      <c r="G509" s="209"/>
      <c r="H509" s="209"/>
      <c r="I509" s="209"/>
      <c r="J509" s="209"/>
      <c r="M509" s="209"/>
      <c r="N509" s="209"/>
      <c r="O509" s="209"/>
      <c r="P509" s="209"/>
      <c r="Q509" s="209"/>
      <c r="R509" s="209"/>
      <c r="S509" s="209"/>
      <c r="T509" s="209"/>
      <c r="U509" s="209"/>
    </row>
    <row r="510" spans="5:21" x14ac:dyDescent="0.25">
      <c r="E510" s="209"/>
      <c r="F510" s="209"/>
      <c r="G510" s="209"/>
      <c r="H510" s="209"/>
      <c r="I510" s="209"/>
      <c r="J510" s="209"/>
      <c r="M510" s="209"/>
      <c r="N510" s="209"/>
      <c r="O510" s="209"/>
      <c r="P510" s="209"/>
      <c r="Q510" s="209"/>
      <c r="R510" s="209"/>
      <c r="S510" s="209"/>
      <c r="T510" s="209"/>
      <c r="U510" s="209"/>
    </row>
    <row r="511" spans="5:21" x14ac:dyDescent="0.25">
      <c r="E511" s="209"/>
      <c r="F511" s="209"/>
      <c r="G511" s="209"/>
      <c r="H511" s="209"/>
      <c r="I511" s="209"/>
      <c r="J511" s="209"/>
      <c r="M511" s="209"/>
      <c r="N511" s="209"/>
      <c r="O511" s="209"/>
      <c r="P511" s="209"/>
      <c r="Q511" s="209"/>
      <c r="R511" s="209"/>
      <c r="S511" s="209"/>
      <c r="T511" s="209"/>
      <c r="U511" s="209"/>
    </row>
    <row r="512" spans="5:21" x14ac:dyDescent="0.25">
      <c r="E512" s="209"/>
      <c r="F512" s="209"/>
      <c r="G512" s="209"/>
      <c r="H512" s="209"/>
      <c r="I512" s="209"/>
      <c r="J512" s="209"/>
      <c r="M512" s="209"/>
      <c r="N512" s="209"/>
      <c r="O512" s="209"/>
      <c r="P512" s="209"/>
      <c r="Q512" s="209"/>
      <c r="R512" s="209"/>
      <c r="S512" s="209"/>
      <c r="T512" s="209"/>
      <c r="U512" s="209"/>
    </row>
    <row r="513" spans="5:21" x14ac:dyDescent="0.25">
      <c r="E513" s="209"/>
      <c r="F513" s="209"/>
      <c r="G513" s="209"/>
      <c r="H513" s="209"/>
      <c r="I513" s="209"/>
      <c r="J513" s="209"/>
      <c r="M513" s="209"/>
      <c r="N513" s="209"/>
      <c r="O513" s="209"/>
      <c r="P513" s="209"/>
      <c r="Q513" s="209"/>
      <c r="R513" s="209"/>
      <c r="S513" s="209"/>
      <c r="T513" s="209"/>
      <c r="U513" s="209"/>
    </row>
    <row r="514" spans="5:21" x14ac:dyDescent="0.25">
      <c r="E514" s="209"/>
      <c r="F514" s="209"/>
      <c r="G514" s="209"/>
      <c r="H514" s="209"/>
      <c r="I514" s="209"/>
      <c r="J514" s="209"/>
      <c r="M514" s="209"/>
      <c r="N514" s="209"/>
      <c r="O514" s="209"/>
      <c r="P514" s="209"/>
      <c r="Q514" s="209"/>
      <c r="R514" s="209"/>
      <c r="S514" s="209"/>
      <c r="T514" s="209"/>
      <c r="U514" s="209"/>
    </row>
    <row r="515" spans="5:21" x14ac:dyDescent="0.25">
      <c r="E515" s="209"/>
      <c r="F515" s="209"/>
      <c r="G515" s="209"/>
      <c r="H515" s="209"/>
      <c r="I515" s="209"/>
      <c r="J515" s="209"/>
      <c r="M515" s="209"/>
      <c r="N515" s="209"/>
      <c r="O515" s="209"/>
      <c r="P515" s="209"/>
      <c r="Q515" s="209"/>
      <c r="R515" s="209"/>
      <c r="S515" s="209"/>
      <c r="T515" s="209"/>
      <c r="U515" s="209"/>
    </row>
    <row r="516" spans="5:21" x14ac:dyDescent="0.25">
      <c r="E516" s="209"/>
      <c r="F516" s="209"/>
      <c r="G516" s="209"/>
      <c r="H516" s="209"/>
      <c r="I516" s="209"/>
      <c r="J516" s="209"/>
      <c r="M516" s="209"/>
      <c r="N516" s="209"/>
      <c r="O516" s="209"/>
      <c r="P516" s="209"/>
      <c r="Q516" s="209"/>
      <c r="R516" s="209"/>
      <c r="S516" s="209"/>
      <c r="T516" s="209"/>
      <c r="U516" s="209"/>
    </row>
    <row r="517" spans="5:21" x14ac:dyDescent="0.25">
      <c r="E517" s="209"/>
      <c r="F517" s="209"/>
      <c r="G517" s="209"/>
      <c r="H517" s="209"/>
      <c r="I517" s="209"/>
      <c r="J517" s="209"/>
      <c r="M517" s="209"/>
      <c r="N517" s="209"/>
      <c r="O517" s="209"/>
      <c r="P517" s="209"/>
      <c r="Q517" s="209"/>
      <c r="R517" s="209"/>
      <c r="S517" s="209"/>
      <c r="T517" s="209"/>
      <c r="U517" s="209"/>
    </row>
    <row r="518" spans="5:21" x14ac:dyDescent="0.25">
      <c r="E518" s="209"/>
      <c r="F518" s="209"/>
      <c r="G518" s="209"/>
      <c r="H518" s="209"/>
      <c r="I518" s="209"/>
      <c r="J518" s="209"/>
      <c r="M518" s="209"/>
      <c r="N518" s="209"/>
      <c r="O518" s="209"/>
      <c r="P518" s="209"/>
      <c r="Q518" s="209"/>
      <c r="R518" s="209"/>
      <c r="S518" s="209"/>
      <c r="T518" s="209"/>
      <c r="U518" s="209"/>
    </row>
    <row r="519" spans="5:21" x14ac:dyDescent="0.25">
      <c r="E519" s="209"/>
      <c r="F519" s="209"/>
      <c r="G519" s="209"/>
      <c r="H519" s="209"/>
      <c r="I519" s="209"/>
      <c r="J519" s="209"/>
      <c r="M519" s="209"/>
      <c r="N519" s="209"/>
      <c r="O519" s="209"/>
      <c r="P519" s="209"/>
      <c r="Q519" s="209"/>
      <c r="R519" s="209"/>
      <c r="S519" s="209"/>
      <c r="T519" s="209"/>
      <c r="U519" s="209"/>
    </row>
    <row r="520" spans="5:21" x14ac:dyDescent="0.25">
      <c r="E520" s="209"/>
      <c r="F520" s="209"/>
      <c r="G520" s="209"/>
      <c r="H520" s="209"/>
      <c r="I520" s="209"/>
      <c r="J520" s="209"/>
      <c r="M520" s="209"/>
      <c r="N520" s="209"/>
      <c r="O520" s="209"/>
      <c r="P520" s="209"/>
      <c r="Q520" s="209"/>
      <c r="R520" s="209"/>
      <c r="S520" s="209"/>
      <c r="T520" s="209"/>
      <c r="U520" s="209"/>
    </row>
    <row r="521" spans="5:21" x14ac:dyDescent="0.25">
      <c r="E521" s="209"/>
      <c r="F521" s="209"/>
      <c r="G521" s="209"/>
      <c r="H521" s="209"/>
      <c r="I521" s="209"/>
      <c r="J521" s="209"/>
      <c r="M521" s="209"/>
      <c r="N521" s="209"/>
      <c r="O521" s="209"/>
      <c r="P521" s="209"/>
      <c r="Q521" s="209"/>
      <c r="R521" s="209"/>
      <c r="S521" s="209"/>
      <c r="T521" s="209"/>
      <c r="U521" s="209"/>
    </row>
    <row r="522" spans="5:21" x14ac:dyDescent="0.25">
      <c r="E522" s="209"/>
      <c r="F522" s="209"/>
      <c r="G522" s="209"/>
      <c r="H522" s="209"/>
      <c r="I522" s="209"/>
      <c r="J522" s="209"/>
      <c r="M522" s="209"/>
      <c r="N522" s="209"/>
      <c r="O522" s="209"/>
      <c r="P522" s="209"/>
      <c r="Q522" s="209"/>
      <c r="R522" s="209"/>
      <c r="S522" s="209"/>
      <c r="T522" s="209"/>
      <c r="U522" s="209"/>
    </row>
    <row r="523" spans="5:21" x14ac:dyDescent="0.25">
      <c r="E523" s="209"/>
      <c r="F523" s="209"/>
      <c r="G523" s="209"/>
      <c r="H523" s="209"/>
      <c r="I523" s="209"/>
      <c r="J523" s="209"/>
      <c r="M523" s="209"/>
      <c r="N523" s="209"/>
      <c r="O523" s="209"/>
      <c r="P523" s="209"/>
      <c r="Q523" s="209"/>
      <c r="R523" s="209"/>
      <c r="S523" s="209"/>
      <c r="T523" s="209"/>
      <c r="U523" s="209"/>
    </row>
    <row r="524" spans="5:21" x14ac:dyDescent="0.25">
      <c r="E524" s="209"/>
      <c r="F524" s="209"/>
      <c r="G524" s="209"/>
      <c r="H524" s="209"/>
      <c r="I524" s="209"/>
      <c r="J524" s="209"/>
      <c r="M524" s="209"/>
      <c r="N524" s="209"/>
      <c r="O524" s="209"/>
      <c r="P524" s="209"/>
      <c r="Q524" s="209"/>
      <c r="R524" s="209"/>
      <c r="S524" s="209"/>
      <c r="T524" s="209"/>
      <c r="U524" s="209"/>
    </row>
    <row r="525" spans="5:21" x14ac:dyDescent="0.25">
      <c r="E525" s="209"/>
      <c r="F525" s="209"/>
      <c r="G525" s="209"/>
      <c r="H525" s="209"/>
      <c r="I525" s="209"/>
      <c r="J525" s="209"/>
      <c r="M525" s="209"/>
      <c r="N525" s="209"/>
      <c r="O525" s="209"/>
      <c r="P525" s="209"/>
      <c r="Q525" s="209"/>
      <c r="R525" s="209"/>
      <c r="S525" s="209"/>
      <c r="T525" s="209"/>
      <c r="U525" s="209"/>
    </row>
    <row r="526" spans="5:21" x14ac:dyDescent="0.25">
      <c r="E526" s="209"/>
      <c r="F526" s="209"/>
      <c r="G526" s="209"/>
      <c r="H526" s="209"/>
      <c r="I526" s="209"/>
      <c r="J526" s="209"/>
      <c r="M526" s="209"/>
      <c r="N526" s="209"/>
      <c r="O526" s="209"/>
      <c r="P526" s="209"/>
      <c r="Q526" s="209"/>
      <c r="R526" s="209"/>
      <c r="S526" s="209"/>
      <c r="T526" s="209"/>
      <c r="U526" s="209"/>
    </row>
    <row r="527" spans="5:21" x14ac:dyDescent="0.25">
      <c r="E527" s="209"/>
      <c r="F527" s="209"/>
      <c r="G527" s="209"/>
      <c r="H527" s="209"/>
      <c r="I527" s="209"/>
      <c r="J527" s="209"/>
      <c r="M527" s="209"/>
      <c r="N527" s="209"/>
      <c r="O527" s="209"/>
      <c r="P527" s="209"/>
      <c r="Q527" s="209"/>
      <c r="R527" s="209"/>
      <c r="S527" s="209"/>
      <c r="T527" s="209"/>
      <c r="U527" s="209"/>
    </row>
    <row r="528" spans="5:21" x14ac:dyDescent="0.25">
      <c r="E528" s="209"/>
      <c r="F528" s="209"/>
      <c r="G528" s="209"/>
      <c r="H528" s="209"/>
      <c r="I528" s="209"/>
      <c r="J528" s="209"/>
      <c r="M528" s="209"/>
      <c r="N528" s="209"/>
      <c r="O528" s="209"/>
      <c r="P528" s="209"/>
      <c r="Q528" s="209"/>
      <c r="R528" s="209"/>
      <c r="S528" s="209"/>
      <c r="T528" s="209"/>
      <c r="U528" s="209"/>
    </row>
    <row r="529" spans="5:21" x14ac:dyDescent="0.25">
      <c r="E529" s="209"/>
      <c r="F529" s="209"/>
      <c r="G529" s="209"/>
      <c r="H529" s="209"/>
      <c r="I529" s="209"/>
      <c r="J529" s="209"/>
      <c r="M529" s="209"/>
      <c r="N529" s="209"/>
      <c r="O529" s="209"/>
      <c r="P529" s="209"/>
      <c r="Q529" s="209"/>
      <c r="R529" s="209"/>
      <c r="S529" s="209"/>
      <c r="T529" s="209"/>
      <c r="U529" s="209"/>
    </row>
    <row r="530" spans="5:21" x14ac:dyDescent="0.25">
      <c r="E530" s="209"/>
      <c r="F530" s="209"/>
      <c r="G530" s="209"/>
      <c r="H530" s="209"/>
      <c r="I530" s="209"/>
      <c r="J530" s="209"/>
      <c r="M530" s="209"/>
      <c r="N530" s="209"/>
      <c r="O530" s="209"/>
      <c r="P530" s="209"/>
      <c r="Q530" s="209"/>
      <c r="R530" s="209"/>
      <c r="S530" s="209"/>
      <c r="T530" s="209"/>
      <c r="U530" s="209"/>
    </row>
    <row r="531" spans="5:21" x14ac:dyDescent="0.25">
      <c r="E531" s="209"/>
      <c r="F531" s="209"/>
      <c r="G531" s="209"/>
      <c r="H531" s="209"/>
      <c r="I531" s="209"/>
      <c r="J531" s="209"/>
      <c r="M531" s="209"/>
      <c r="N531" s="209"/>
      <c r="O531" s="209"/>
      <c r="P531" s="209"/>
      <c r="Q531" s="209"/>
      <c r="R531" s="209"/>
      <c r="S531" s="209"/>
      <c r="T531" s="209"/>
      <c r="U531" s="209"/>
    </row>
    <row r="532" spans="5:21" x14ac:dyDescent="0.25">
      <c r="E532" s="209"/>
      <c r="F532" s="209"/>
      <c r="G532" s="209"/>
      <c r="H532" s="209"/>
      <c r="I532" s="209"/>
      <c r="J532" s="209"/>
      <c r="M532" s="209"/>
      <c r="N532" s="209"/>
      <c r="O532" s="209"/>
      <c r="P532" s="209"/>
      <c r="Q532" s="209"/>
      <c r="R532" s="209"/>
      <c r="S532" s="209"/>
      <c r="T532" s="209"/>
      <c r="U532" s="209"/>
    </row>
    <row r="533" spans="5:21" x14ac:dyDescent="0.25">
      <c r="E533" s="209"/>
      <c r="F533" s="209"/>
      <c r="G533" s="209"/>
      <c r="H533" s="209"/>
      <c r="I533" s="209"/>
      <c r="J533" s="209"/>
      <c r="M533" s="209"/>
      <c r="N533" s="209"/>
      <c r="O533" s="209"/>
      <c r="P533" s="209"/>
      <c r="Q533" s="209"/>
      <c r="R533" s="209"/>
      <c r="S533" s="209"/>
      <c r="T533" s="209"/>
      <c r="U533" s="209"/>
    </row>
    <row r="534" spans="5:21" x14ac:dyDescent="0.25">
      <c r="E534" s="209"/>
      <c r="F534" s="209"/>
      <c r="G534" s="209"/>
      <c r="H534" s="209"/>
      <c r="I534" s="209"/>
      <c r="J534" s="209"/>
      <c r="M534" s="209"/>
      <c r="N534" s="209"/>
      <c r="O534" s="209"/>
      <c r="P534" s="209"/>
      <c r="Q534" s="209"/>
      <c r="R534" s="209"/>
      <c r="S534" s="209"/>
      <c r="T534" s="209"/>
      <c r="U534" s="209"/>
    </row>
    <row r="535" spans="5:21" x14ac:dyDescent="0.25">
      <c r="E535" s="209"/>
      <c r="F535" s="209"/>
      <c r="G535" s="209"/>
      <c r="H535" s="209"/>
      <c r="I535" s="209"/>
      <c r="J535" s="209"/>
      <c r="M535" s="209"/>
      <c r="N535" s="209"/>
      <c r="O535" s="209"/>
      <c r="P535" s="209"/>
      <c r="Q535" s="209"/>
      <c r="R535" s="209"/>
      <c r="S535" s="209"/>
      <c r="T535" s="209"/>
      <c r="U535" s="209"/>
    </row>
    <row r="536" spans="5:21" x14ac:dyDescent="0.25">
      <c r="E536" s="209"/>
      <c r="F536" s="209"/>
      <c r="G536" s="209"/>
      <c r="H536" s="209"/>
      <c r="I536" s="209"/>
      <c r="J536" s="209"/>
      <c r="M536" s="209"/>
      <c r="N536" s="209"/>
      <c r="O536" s="209"/>
      <c r="P536" s="209"/>
      <c r="Q536" s="209"/>
      <c r="R536" s="209"/>
      <c r="S536" s="209"/>
      <c r="T536" s="209"/>
      <c r="U536" s="209"/>
    </row>
    <row r="537" spans="5:21" x14ac:dyDescent="0.25">
      <c r="E537" s="209"/>
      <c r="F537" s="209"/>
      <c r="G537" s="209"/>
      <c r="H537" s="209"/>
      <c r="I537" s="209"/>
      <c r="J537" s="209"/>
      <c r="M537" s="209"/>
      <c r="N537" s="209"/>
      <c r="O537" s="209"/>
      <c r="P537" s="209"/>
      <c r="Q537" s="209"/>
      <c r="R537" s="209"/>
      <c r="S537" s="209"/>
      <c r="T537" s="209"/>
      <c r="U537" s="209"/>
    </row>
    <row r="538" spans="5:21" x14ac:dyDescent="0.25">
      <c r="E538" s="209"/>
      <c r="F538" s="209"/>
      <c r="G538" s="209"/>
      <c r="H538" s="209"/>
      <c r="I538" s="209"/>
      <c r="J538" s="209"/>
      <c r="M538" s="209"/>
      <c r="N538" s="209"/>
      <c r="O538" s="209"/>
      <c r="P538" s="209"/>
      <c r="Q538" s="209"/>
      <c r="R538" s="209"/>
      <c r="S538" s="209"/>
      <c r="T538" s="209"/>
      <c r="U538" s="209"/>
    </row>
    <row r="539" spans="5:21" x14ac:dyDescent="0.25">
      <c r="E539" s="209"/>
      <c r="F539" s="209"/>
      <c r="G539" s="209"/>
      <c r="H539" s="209"/>
      <c r="I539" s="209"/>
      <c r="J539" s="209"/>
      <c r="M539" s="209"/>
      <c r="N539" s="209"/>
      <c r="O539" s="209"/>
      <c r="P539" s="209"/>
      <c r="Q539" s="209"/>
      <c r="R539" s="209"/>
      <c r="S539" s="209"/>
      <c r="T539" s="209"/>
      <c r="U539" s="209"/>
    </row>
    <row r="540" spans="5:21" x14ac:dyDescent="0.25">
      <c r="E540" s="209"/>
      <c r="F540" s="209"/>
      <c r="G540" s="209"/>
      <c r="H540" s="209"/>
      <c r="I540" s="209"/>
      <c r="J540" s="209"/>
      <c r="M540" s="209"/>
      <c r="N540" s="209"/>
      <c r="O540" s="209"/>
      <c r="P540" s="209"/>
      <c r="Q540" s="209"/>
      <c r="R540" s="209"/>
      <c r="S540" s="209"/>
      <c r="T540" s="209"/>
      <c r="U540" s="209"/>
    </row>
    <row r="541" spans="5:21" x14ac:dyDescent="0.25">
      <c r="E541" s="209"/>
      <c r="F541" s="209"/>
      <c r="G541" s="209"/>
      <c r="H541" s="209"/>
      <c r="I541" s="209"/>
      <c r="J541" s="209"/>
      <c r="M541" s="209"/>
      <c r="N541" s="209"/>
      <c r="O541" s="209"/>
      <c r="P541" s="209"/>
      <c r="Q541" s="209"/>
      <c r="R541" s="209"/>
      <c r="S541" s="209"/>
      <c r="T541" s="209"/>
      <c r="U541" s="209"/>
    </row>
    <row r="542" spans="5:21" x14ac:dyDescent="0.25">
      <c r="E542" s="209"/>
      <c r="F542" s="209"/>
      <c r="G542" s="209"/>
      <c r="H542" s="209"/>
      <c r="I542" s="209"/>
      <c r="J542" s="209"/>
      <c r="M542" s="209"/>
      <c r="N542" s="209"/>
      <c r="O542" s="209"/>
      <c r="P542" s="209"/>
      <c r="Q542" s="209"/>
      <c r="R542" s="209"/>
      <c r="S542" s="209"/>
      <c r="T542" s="209"/>
      <c r="U542" s="209"/>
    </row>
    <row r="543" spans="5:21" x14ac:dyDescent="0.25">
      <c r="E543" s="209"/>
      <c r="F543" s="209"/>
      <c r="G543" s="209"/>
      <c r="H543" s="209"/>
      <c r="I543" s="209"/>
      <c r="J543" s="209"/>
      <c r="M543" s="209"/>
      <c r="N543" s="209"/>
      <c r="O543" s="209"/>
      <c r="P543" s="209"/>
      <c r="Q543" s="209"/>
      <c r="R543" s="209"/>
      <c r="S543" s="209"/>
      <c r="T543" s="209"/>
      <c r="U543" s="209"/>
    </row>
    <row r="544" spans="5:21" x14ac:dyDescent="0.25">
      <c r="E544" s="209"/>
      <c r="F544" s="209"/>
      <c r="G544" s="209"/>
      <c r="H544" s="209"/>
      <c r="I544" s="209"/>
      <c r="J544" s="209"/>
      <c r="M544" s="209"/>
      <c r="N544" s="209"/>
      <c r="O544" s="209"/>
      <c r="P544" s="209"/>
      <c r="Q544" s="209"/>
      <c r="R544" s="209"/>
      <c r="S544" s="209"/>
      <c r="T544" s="209"/>
      <c r="U544" s="209"/>
    </row>
    <row r="545" spans="5:21" x14ac:dyDescent="0.25">
      <c r="E545" s="209"/>
      <c r="F545" s="209"/>
      <c r="G545" s="209"/>
      <c r="H545" s="209"/>
      <c r="I545" s="209"/>
      <c r="J545" s="209"/>
      <c r="M545" s="209"/>
      <c r="N545" s="209"/>
      <c r="O545" s="209"/>
      <c r="P545" s="209"/>
      <c r="Q545" s="209"/>
      <c r="R545" s="209"/>
      <c r="S545" s="209"/>
      <c r="T545" s="209"/>
      <c r="U545" s="209"/>
    </row>
    <row r="546" spans="5:21" x14ac:dyDescent="0.25">
      <c r="E546" s="209"/>
      <c r="F546" s="209"/>
      <c r="G546" s="209"/>
      <c r="H546" s="209"/>
      <c r="I546" s="209"/>
      <c r="J546" s="209"/>
      <c r="M546" s="209"/>
      <c r="N546" s="209"/>
      <c r="O546" s="209"/>
      <c r="P546" s="209"/>
      <c r="Q546" s="209"/>
      <c r="R546" s="209"/>
      <c r="S546" s="209"/>
      <c r="T546" s="209"/>
      <c r="U546" s="209"/>
    </row>
    <row r="547" spans="5:21" x14ac:dyDescent="0.25">
      <c r="E547" s="209"/>
      <c r="F547" s="209"/>
      <c r="G547" s="209"/>
      <c r="H547" s="209"/>
      <c r="I547" s="209"/>
      <c r="J547" s="209"/>
      <c r="M547" s="209"/>
      <c r="N547" s="209"/>
      <c r="O547" s="209"/>
      <c r="P547" s="209"/>
      <c r="Q547" s="209"/>
      <c r="R547" s="209"/>
      <c r="S547" s="209"/>
      <c r="T547" s="209"/>
      <c r="U547" s="209"/>
    </row>
    <row r="548" spans="5:21" x14ac:dyDescent="0.25">
      <c r="E548" s="209"/>
      <c r="F548" s="209"/>
      <c r="G548" s="209"/>
      <c r="H548" s="209"/>
      <c r="I548" s="209"/>
      <c r="J548" s="209"/>
      <c r="M548" s="209"/>
      <c r="N548" s="209"/>
      <c r="O548" s="209"/>
      <c r="P548" s="209"/>
      <c r="Q548" s="209"/>
      <c r="R548" s="209"/>
      <c r="S548" s="209"/>
      <c r="T548" s="209"/>
      <c r="U548" s="209"/>
    </row>
    <row r="549" spans="5:21" x14ac:dyDescent="0.25">
      <c r="E549" s="209"/>
      <c r="F549" s="209"/>
      <c r="G549" s="209"/>
      <c r="H549" s="209"/>
      <c r="I549" s="209"/>
      <c r="J549" s="209"/>
      <c r="M549" s="209"/>
      <c r="N549" s="209"/>
      <c r="O549" s="209"/>
      <c r="P549" s="209"/>
      <c r="Q549" s="209"/>
      <c r="R549" s="209"/>
      <c r="S549" s="209"/>
      <c r="T549" s="209"/>
      <c r="U549" s="209"/>
    </row>
    <row r="550" spans="5:21" x14ac:dyDescent="0.25">
      <c r="E550" s="209"/>
      <c r="F550" s="209"/>
      <c r="G550" s="209"/>
      <c r="H550" s="209"/>
      <c r="I550" s="209"/>
      <c r="J550" s="209"/>
      <c r="M550" s="209"/>
      <c r="N550" s="209"/>
      <c r="O550" s="209"/>
      <c r="P550" s="209"/>
      <c r="Q550" s="209"/>
      <c r="R550" s="209"/>
      <c r="S550" s="209"/>
      <c r="T550" s="209"/>
      <c r="U550" s="209"/>
    </row>
    <row r="551" spans="5:21" x14ac:dyDescent="0.25">
      <c r="E551" s="209"/>
      <c r="F551" s="209"/>
      <c r="G551" s="209"/>
      <c r="H551" s="209"/>
      <c r="I551" s="209"/>
      <c r="J551" s="209"/>
      <c r="M551" s="209"/>
      <c r="N551" s="209"/>
      <c r="O551" s="209"/>
      <c r="P551" s="209"/>
      <c r="Q551" s="209"/>
      <c r="R551" s="209"/>
      <c r="S551" s="209"/>
      <c r="T551" s="209"/>
      <c r="U551" s="209"/>
    </row>
    <row r="552" spans="5:21" x14ac:dyDescent="0.25">
      <c r="E552" s="209"/>
      <c r="F552" s="209"/>
      <c r="G552" s="209"/>
      <c r="H552" s="209"/>
      <c r="I552" s="209"/>
      <c r="J552" s="209"/>
      <c r="M552" s="209"/>
      <c r="N552" s="209"/>
      <c r="O552" s="209"/>
      <c r="P552" s="209"/>
      <c r="Q552" s="209"/>
      <c r="R552" s="209"/>
      <c r="S552" s="209"/>
      <c r="T552" s="209"/>
      <c r="U552" s="209"/>
    </row>
    <row r="553" spans="5:21" x14ac:dyDescent="0.25">
      <c r="E553" s="209"/>
      <c r="F553" s="209"/>
      <c r="G553" s="209"/>
      <c r="H553" s="209"/>
      <c r="I553" s="209"/>
      <c r="J553" s="209"/>
      <c r="M553" s="209"/>
      <c r="N553" s="209"/>
      <c r="O553" s="209"/>
      <c r="P553" s="209"/>
      <c r="Q553" s="209"/>
      <c r="R553" s="209"/>
      <c r="S553" s="209"/>
      <c r="T553" s="209"/>
      <c r="U553" s="209"/>
    </row>
    <row r="554" spans="5:21" x14ac:dyDescent="0.25">
      <c r="E554" s="209"/>
      <c r="F554" s="209"/>
      <c r="G554" s="209"/>
      <c r="H554" s="209"/>
      <c r="I554" s="209"/>
      <c r="J554" s="209"/>
      <c r="M554" s="209"/>
      <c r="N554" s="209"/>
      <c r="O554" s="209"/>
      <c r="P554" s="209"/>
      <c r="Q554" s="209"/>
      <c r="R554" s="209"/>
      <c r="S554" s="209"/>
      <c r="T554" s="209"/>
      <c r="U554" s="209"/>
    </row>
    <row r="555" spans="5:21" x14ac:dyDescent="0.25">
      <c r="E555" s="209"/>
      <c r="F555" s="209"/>
      <c r="G555" s="209"/>
      <c r="H555" s="209"/>
      <c r="I555" s="209"/>
      <c r="J555" s="209"/>
      <c r="M555" s="209"/>
      <c r="N555" s="209"/>
      <c r="O555" s="209"/>
      <c r="P555" s="209"/>
      <c r="Q555" s="209"/>
      <c r="R555" s="209"/>
      <c r="S555" s="209"/>
      <c r="T555" s="209"/>
      <c r="U555" s="209"/>
    </row>
    <row r="556" spans="5:21" x14ac:dyDescent="0.25">
      <c r="E556" s="209"/>
      <c r="F556" s="209"/>
      <c r="G556" s="209"/>
      <c r="H556" s="209"/>
      <c r="I556" s="209"/>
      <c r="J556" s="209"/>
      <c r="M556" s="209"/>
      <c r="N556" s="209"/>
      <c r="O556" s="209"/>
      <c r="P556" s="209"/>
      <c r="Q556" s="209"/>
      <c r="R556" s="209"/>
      <c r="S556" s="209"/>
      <c r="T556" s="209"/>
      <c r="U556" s="209"/>
    </row>
    <row r="557" spans="5:21" x14ac:dyDescent="0.25">
      <c r="E557" s="209"/>
      <c r="F557" s="209"/>
      <c r="G557" s="209"/>
      <c r="H557" s="209"/>
      <c r="I557" s="209"/>
      <c r="J557" s="209"/>
      <c r="M557" s="209"/>
      <c r="N557" s="209"/>
      <c r="O557" s="209"/>
      <c r="P557" s="209"/>
      <c r="Q557" s="209"/>
      <c r="R557" s="209"/>
      <c r="S557" s="209"/>
      <c r="T557" s="209"/>
      <c r="U557" s="209"/>
    </row>
    <row r="558" spans="5:21" x14ac:dyDescent="0.25">
      <c r="E558" s="209"/>
      <c r="F558" s="209"/>
      <c r="G558" s="209"/>
      <c r="H558" s="209"/>
      <c r="I558" s="209"/>
      <c r="J558" s="209"/>
      <c r="M558" s="209"/>
      <c r="N558" s="209"/>
      <c r="O558" s="209"/>
      <c r="P558" s="209"/>
      <c r="Q558" s="209"/>
      <c r="R558" s="209"/>
      <c r="S558" s="209"/>
      <c r="T558" s="209"/>
      <c r="U558" s="209"/>
    </row>
    <row r="559" spans="5:21" x14ac:dyDescent="0.25">
      <c r="E559" s="209"/>
      <c r="F559" s="209"/>
      <c r="G559" s="209"/>
      <c r="H559" s="209"/>
      <c r="I559" s="209"/>
      <c r="J559" s="209"/>
      <c r="M559" s="209"/>
      <c r="N559" s="209"/>
      <c r="O559" s="209"/>
      <c r="P559" s="209"/>
      <c r="Q559" s="209"/>
      <c r="R559" s="209"/>
      <c r="S559" s="209"/>
      <c r="T559" s="209"/>
      <c r="U559" s="209"/>
    </row>
    <row r="560" spans="5:21" x14ac:dyDescent="0.25">
      <c r="E560" s="209"/>
      <c r="F560" s="209"/>
      <c r="G560" s="209"/>
      <c r="H560" s="209"/>
      <c r="I560" s="209"/>
      <c r="J560" s="209"/>
      <c r="M560" s="209"/>
      <c r="N560" s="209"/>
      <c r="O560" s="209"/>
      <c r="P560" s="209"/>
      <c r="Q560" s="209"/>
      <c r="R560" s="209"/>
      <c r="S560" s="209"/>
      <c r="T560" s="209"/>
      <c r="U560" s="209"/>
    </row>
    <row r="561" spans="5:21" x14ac:dyDescent="0.25">
      <c r="E561" s="209"/>
      <c r="F561" s="209"/>
      <c r="G561" s="209"/>
      <c r="H561" s="209"/>
      <c r="I561" s="209"/>
      <c r="J561" s="209"/>
      <c r="M561" s="209"/>
      <c r="N561" s="209"/>
      <c r="O561" s="209"/>
      <c r="P561" s="209"/>
      <c r="Q561" s="209"/>
      <c r="R561" s="209"/>
      <c r="S561" s="209"/>
      <c r="T561" s="209"/>
      <c r="U561" s="209"/>
    </row>
    <row r="562" spans="5:21" x14ac:dyDescent="0.25">
      <c r="E562" s="209"/>
      <c r="F562" s="209"/>
      <c r="G562" s="209"/>
      <c r="H562" s="209"/>
      <c r="I562" s="209"/>
      <c r="J562" s="209"/>
      <c r="M562" s="209"/>
      <c r="N562" s="209"/>
      <c r="O562" s="209"/>
      <c r="P562" s="209"/>
      <c r="Q562" s="209"/>
      <c r="R562" s="209"/>
      <c r="S562" s="209"/>
      <c r="T562" s="209"/>
      <c r="U562" s="209"/>
    </row>
    <row r="563" spans="5:21" x14ac:dyDescent="0.25">
      <c r="E563" s="209"/>
      <c r="F563" s="209"/>
      <c r="G563" s="209"/>
      <c r="H563" s="209"/>
      <c r="I563" s="209"/>
      <c r="J563" s="209"/>
      <c r="M563" s="209"/>
      <c r="N563" s="209"/>
      <c r="O563" s="209"/>
      <c r="P563" s="209"/>
      <c r="Q563" s="209"/>
      <c r="R563" s="209"/>
      <c r="S563" s="209"/>
      <c r="T563" s="209"/>
      <c r="U563" s="209"/>
    </row>
    <row r="564" spans="5:21" x14ac:dyDescent="0.25">
      <c r="E564" s="209"/>
      <c r="F564" s="209"/>
      <c r="G564" s="209"/>
      <c r="H564" s="209"/>
      <c r="I564" s="209"/>
      <c r="J564" s="209"/>
      <c r="M564" s="209"/>
      <c r="N564" s="209"/>
      <c r="O564" s="209"/>
      <c r="P564" s="209"/>
      <c r="Q564" s="209"/>
      <c r="R564" s="209"/>
      <c r="S564" s="209"/>
      <c r="T564" s="209"/>
      <c r="U564" s="209"/>
    </row>
    <row r="565" spans="5:21" x14ac:dyDescent="0.25">
      <c r="E565" s="209"/>
      <c r="F565" s="209"/>
      <c r="G565" s="209"/>
      <c r="H565" s="209"/>
      <c r="I565" s="209"/>
      <c r="J565" s="209"/>
      <c r="M565" s="209"/>
      <c r="N565" s="209"/>
      <c r="O565" s="209"/>
      <c r="P565" s="209"/>
      <c r="Q565" s="209"/>
      <c r="R565" s="209"/>
      <c r="S565" s="209"/>
      <c r="T565" s="209"/>
      <c r="U565" s="209"/>
    </row>
    <row r="566" spans="5:21" x14ac:dyDescent="0.25">
      <c r="E566" s="209"/>
      <c r="F566" s="209"/>
      <c r="G566" s="209"/>
      <c r="H566" s="209"/>
      <c r="I566" s="209"/>
      <c r="J566" s="209"/>
      <c r="M566" s="209"/>
      <c r="N566" s="209"/>
      <c r="O566" s="209"/>
      <c r="P566" s="209"/>
      <c r="Q566" s="209"/>
      <c r="R566" s="209"/>
      <c r="S566" s="209"/>
      <c r="T566" s="209"/>
      <c r="U566" s="209"/>
    </row>
    <row r="567" spans="5:21" x14ac:dyDescent="0.25">
      <c r="E567" s="209"/>
      <c r="F567" s="209"/>
      <c r="G567" s="209"/>
      <c r="H567" s="209"/>
      <c r="I567" s="209"/>
      <c r="J567" s="209"/>
      <c r="M567" s="209"/>
      <c r="N567" s="209"/>
      <c r="O567" s="209"/>
      <c r="P567" s="209"/>
      <c r="Q567" s="209"/>
      <c r="R567" s="209"/>
      <c r="S567" s="209"/>
      <c r="T567" s="209"/>
      <c r="U567" s="209"/>
    </row>
    <row r="568" spans="5:21" x14ac:dyDescent="0.25">
      <c r="E568" s="209"/>
      <c r="F568" s="209"/>
      <c r="G568" s="209"/>
      <c r="H568" s="209"/>
      <c r="I568" s="209"/>
      <c r="J568" s="209"/>
      <c r="M568" s="209"/>
      <c r="N568" s="209"/>
      <c r="O568" s="209"/>
      <c r="P568" s="209"/>
      <c r="Q568" s="209"/>
      <c r="R568" s="209"/>
      <c r="S568" s="209"/>
      <c r="T568" s="209"/>
      <c r="U568" s="209"/>
    </row>
    <row r="569" spans="5:21" x14ac:dyDescent="0.25">
      <c r="E569" s="209"/>
      <c r="F569" s="209"/>
      <c r="G569" s="209"/>
      <c r="H569" s="209"/>
      <c r="I569" s="209"/>
      <c r="J569" s="209"/>
      <c r="M569" s="209"/>
      <c r="N569" s="209"/>
      <c r="O569" s="209"/>
      <c r="P569" s="209"/>
      <c r="Q569" s="209"/>
      <c r="R569" s="209"/>
      <c r="S569" s="209"/>
      <c r="T569" s="209"/>
      <c r="U569" s="209"/>
    </row>
    <row r="570" spans="5:21" x14ac:dyDescent="0.25">
      <c r="E570" s="209"/>
      <c r="F570" s="209"/>
      <c r="G570" s="209"/>
      <c r="H570" s="209"/>
      <c r="I570" s="209"/>
      <c r="J570" s="209"/>
      <c r="M570" s="209"/>
      <c r="N570" s="209"/>
      <c r="O570" s="209"/>
      <c r="P570" s="209"/>
      <c r="Q570" s="209"/>
      <c r="R570" s="209"/>
      <c r="S570" s="209"/>
      <c r="T570" s="209"/>
      <c r="U570" s="209"/>
    </row>
    <row r="571" spans="5:21" x14ac:dyDescent="0.25">
      <c r="E571" s="209"/>
      <c r="F571" s="209"/>
      <c r="G571" s="209"/>
      <c r="H571" s="209"/>
      <c r="I571" s="209"/>
      <c r="J571" s="209"/>
      <c r="M571" s="209"/>
      <c r="N571" s="209"/>
      <c r="O571" s="209"/>
      <c r="P571" s="209"/>
      <c r="Q571" s="209"/>
      <c r="R571" s="209"/>
      <c r="S571" s="209"/>
      <c r="T571" s="209"/>
      <c r="U571" s="209"/>
    </row>
    <row r="572" spans="5:21" x14ac:dyDescent="0.25">
      <c r="E572" s="209"/>
      <c r="F572" s="209"/>
      <c r="G572" s="209"/>
      <c r="H572" s="209"/>
      <c r="I572" s="209"/>
      <c r="J572" s="209"/>
      <c r="M572" s="209"/>
      <c r="N572" s="209"/>
      <c r="O572" s="209"/>
      <c r="P572" s="209"/>
      <c r="Q572" s="209"/>
      <c r="R572" s="209"/>
      <c r="S572" s="209"/>
      <c r="T572" s="209"/>
      <c r="U572" s="209"/>
    </row>
    <row r="573" spans="5:21" x14ac:dyDescent="0.25">
      <c r="E573" s="209"/>
      <c r="F573" s="209"/>
      <c r="G573" s="209"/>
      <c r="H573" s="209"/>
      <c r="I573" s="209"/>
      <c r="J573" s="209"/>
      <c r="M573" s="209"/>
      <c r="N573" s="209"/>
      <c r="O573" s="209"/>
      <c r="P573" s="209"/>
      <c r="Q573" s="209"/>
      <c r="R573" s="209"/>
      <c r="S573" s="209"/>
      <c r="T573" s="209"/>
      <c r="U573" s="209"/>
    </row>
    <row r="574" spans="5:21" x14ac:dyDescent="0.25">
      <c r="E574" s="209"/>
      <c r="F574" s="209"/>
      <c r="G574" s="209"/>
      <c r="H574" s="209"/>
      <c r="I574" s="209"/>
      <c r="J574" s="209"/>
      <c r="M574" s="209"/>
      <c r="N574" s="209"/>
      <c r="O574" s="209"/>
      <c r="P574" s="209"/>
      <c r="Q574" s="209"/>
      <c r="R574" s="209"/>
      <c r="S574" s="209"/>
      <c r="T574" s="209"/>
      <c r="U574" s="209"/>
    </row>
    <row r="575" spans="5:21" x14ac:dyDescent="0.25">
      <c r="E575" s="209"/>
      <c r="F575" s="209"/>
      <c r="G575" s="209"/>
      <c r="H575" s="209"/>
      <c r="I575" s="209"/>
      <c r="J575" s="209"/>
      <c r="M575" s="209"/>
      <c r="N575" s="209"/>
      <c r="O575" s="209"/>
      <c r="P575" s="209"/>
      <c r="Q575" s="209"/>
      <c r="R575" s="209"/>
      <c r="S575" s="209"/>
      <c r="T575" s="209"/>
      <c r="U575" s="209"/>
    </row>
    <row r="576" spans="5:21" x14ac:dyDescent="0.25">
      <c r="E576" s="209"/>
      <c r="F576" s="209"/>
      <c r="G576" s="209"/>
      <c r="H576" s="209"/>
      <c r="I576" s="209"/>
      <c r="J576" s="209"/>
      <c r="M576" s="209"/>
      <c r="N576" s="209"/>
      <c r="O576" s="209"/>
      <c r="P576" s="209"/>
      <c r="Q576" s="209"/>
      <c r="R576" s="209"/>
      <c r="S576" s="209"/>
      <c r="T576" s="209"/>
      <c r="U576" s="209"/>
    </row>
    <row r="577" spans="5:21" x14ac:dyDescent="0.25">
      <c r="E577" s="209"/>
      <c r="F577" s="209"/>
      <c r="G577" s="209"/>
      <c r="H577" s="209"/>
      <c r="I577" s="209"/>
      <c r="J577" s="209"/>
      <c r="M577" s="209"/>
      <c r="N577" s="209"/>
      <c r="O577" s="209"/>
      <c r="P577" s="209"/>
      <c r="Q577" s="209"/>
      <c r="R577" s="209"/>
      <c r="S577" s="209"/>
      <c r="T577" s="209"/>
      <c r="U577" s="209"/>
    </row>
    <row r="578" spans="5:21" x14ac:dyDescent="0.25">
      <c r="E578" s="209"/>
      <c r="F578" s="209"/>
      <c r="G578" s="209"/>
      <c r="H578" s="209"/>
      <c r="I578" s="209"/>
      <c r="J578" s="209"/>
      <c r="M578" s="209"/>
      <c r="N578" s="209"/>
      <c r="O578" s="209"/>
      <c r="P578" s="209"/>
      <c r="Q578" s="209"/>
      <c r="R578" s="209"/>
      <c r="S578" s="209"/>
      <c r="T578" s="209"/>
      <c r="U578" s="209"/>
    </row>
    <row r="579" spans="5:21" x14ac:dyDescent="0.25">
      <c r="E579" s="209"/>
      <c r="F579" s="209"/>
      <c r="G579" s="209"/>
      <c r="H579" s="209"/>
      <c r="I579" s="209"/>
      <c r="J579" s="209"/>
      <c r="M579" s="209"/>
      <c r="N579" s="209"/>
      <c r="O579" s="209"/>
      <c r="P579" s="209"/>
      <c r="Q579" s="209"/>
      <c r="R579" s="209"/>
      <c r="S579" s="209"/>
      <c r="T579" s="209"/>
      <c r="U579" s="209"/>
    </row>
    <row r="580" spans="5:21" x14ac:dyDescent="0.25">
      <c r="E580" s="209"/>
      <c r="F580" s="209"/>
      <c r="G580" s="209"/>
      <c r="H580" s="209"/>
      <c r="I580" s="209"/>
      <c r="J580" s="209"/>
      <c r="M580" s="209"/>
      <c r="N580" s="209"/>
      <c r="O580" s="209"/>
      <c r="P580" s="209"/>
      <c r="Q580" s="209"/>
      <c r="R580" s="209"/>
      <c r="S580" s="209"/>
      <c r="T580" s="209"/>
      <c r="U580" s="209"/>
    </row>
    <row r="581" spans="5:21" x14ac:dyDescent="0.25">
      <c r="E581" s="209"/>
      <c r="F581" s="209"/>
      <c r="G581" s="209"/>
      <c r="H581" s="209"/>
      <c r="I581" s="209"/>
      <c r="J581" s="209"/>
      <c r="M581" s="209"/>
      <c r="N581" s="209"/>
      <c r="O581" s="209"/>
      <c r="P581" s="209"/>
      <c r="Q581" s="209"/>
      <c r="R581" s="209"/>
      <c r="S581" s="209"/>
      <c r="T581" s="209"/>
      <c r="U581" s="209"/>
    </row>
    <row r="582" spans="5:21" x14ac:dyDescent="0.25">
      <c r="E582" s="209"/>
      <c r="F582" s="209"/>
      <c r="G582" s="209"/>
      <c r="H582" s="209"/>
      <c r="I582" s="209"/>
      <c r="J582" s="209"/>
      <c r="M582" s="209"/>
      <c r="N582" s="209"/>
      <c r="O582" s="209"/>
      <c r="P582" s="209"/>
      <c r="Q582" s="209"/>
      <c r="R582" s="209"/>
      <c r="S582" s="209"/>
      <c r="T582" s="209"/>
      <c r="U582" s="209"/>
    </row>
    <row r="583" spans="5:21" x14ac:dyDescent="0.25">
      <c r="E583" s="209"/>
      <c r="F583" s="209"/>
      <c r="G583" s="209"/>
      <c r="H583" s="209"/>
      <c r="I583" s="209"/>
      <c r="J583" s="209"/>
      <c r="M583" s="209"/>
      <c r="N583" s="209"/>
      <c r="O583" s="209"/>
      <c r="P583" s="209"/>
      <c r="Q583" s="209"/>
      <c r="R583" s="209"/>
      <c r="S583" s="209"/>
      <c r="T583" s="209"/>
      <c r="U583" s="209"/>
    </row>
    <row r="584" spans="5:21" x14ac:dyDescent="0.25">
      <c r="E584" s="209"/>
      <c r="F584" s="209"/>
      <c r="G584" s="209"/>
      <c r="H584" s="209"/>
      <c r="I584" s="209"/>
      <c r="J584" s="209"/>
      <c r="M584" s="209"/>
      <c r="N584" s="209"/>
      <c r="O584" s="209"/>
      <c r="P584" s="209"/>
      <c r="Q584" s="209"/>
      <c r="R584" s="209"/>
      <c r="S584" s="209"/>
      <c r="T584" s="209"/>
      <c r="U584" s="209"/>
    </row>
    <row r="585" spans="5:21" x14ac:dyDescent="0.25">
      <c r="E585" s="209"/>
      <c r="F585" s="209"/>
      <c r="G585" s="209"/>
      <c r="H585" s="209"/>
      <c r="I585" s="209"/>
      <c r="J585" s="209"/>
      <c r="M585" s="209"/>
      <c r="N585" s="209"/>
      <c r="O585" s="209"/>
      <c r="P585" s="209"/>
      <c r="Q585" s="209"/>
      <c r="R585" s="209"/>
      <c r="S585" s="209"/>
      <c r="T585" s="209"/>
      <c r="U585" s="209"/>
    </row>
    <row r="586" spans="5:21" x14ac:dyDescent="0.25">
      <c r="E586" s="209"/>
      <c r="F586" s="209"/>
      <c r="G586" s="209"/>
      <c r="H586" s="209"/>
      <c r="I586" s="209"/>
      <c r="J586" s="209"/>
      <c r="M586" s="209"/>
      <c r="N586" s="209"/>
      <c r="O586" s="209"/>
      <c r="P586" s="209"/>
      <c r="Q586" s="209"/>
      <c r="R586" s="209"/>
      <c r="S586" s="209"/>
      <c r="T586" s="209"/>
      <c r="U586" s="209"/>
    </row>
    <row r="587" spans="5:21" x14ac:dyDescent="0.25">
      <c r="E587" s="209"/>
      <c r="F587" s="209"/>
      <c r="G587" s="209"/>
      <c r="H587" s="209"/>
      <c r="I587" s="209"/>
      <c r="J587" s="209"/>
      <c r="M587" s="209"/>
      <c r="N587" s="209"/>
      <c r="O587" s="209"/>
      <c r="P587" s="209"/>
      <c r="Q587" s="209"/>
      <c r="R587" s="209"/>
      <c r="S587" s="209"/>
      <c r="T587" s="209"/>
      <c r="U587" s="209"/>
    </row>
    <row r="588" spans="5:21" x14ac:dyDescent="0.25">
      <c r="E588" s="209"/>
      <c r="F588" s="209"/>
      <c r="G588" s="209"/>
      <c r="H588" s="209"/>
      <c r="I588" s="209"/>
      <c r="J588" s="209"/>
      <c r="M588" s="209"/>
      <c r="N588" s="209"/>
      <c r="O588" s="209"/>
      <c r="P588" s="209"/>
      <c r="Q588" s="209"/>
      <c r="R588" s="209"/>
      <c r="S588" s="209"/>
      <c r="T588" s="209"/>
      <c r="U588" s="209"/>
    </row>
    <row r="589" spans="5:21" x14ac:dyDescent="0.25">
      <c r="E589" s="209"/>
      <c r="F589" s="209"/>
      <c r="G589" s="209"/>
      <c r="H589" s="209"/>
      <c r="I589" s="209"/>
      <c r="J589" s="209"/>
      <c r="M589" s="209"/>
      <c r="N589" s="209"/>
      <c r="O589" s="209"/>
      <c r="P589" s="209"/>
      <c r="Q589" s="209"/>
      <c r="R589" s="209"/>
      <c r="S589" s="209"/>
      <c r="T589" s="209"/>
      <c r="U589" s="209"/>
    </row>
    <row r="590" spans="5:21" x14ac:dyDescent="0.25">
      <c r="E590" s="209"/>
      <c r="F590" s="209"/>
      <c r="G590" s="209"/>
      <c r="H590" s="209"/>
      <c r="I590" s="209"/>
      <c r="J590" s="209"/>
      <c r="M590" s="209"/>
      <c r="N590" s="209"/>
      <c r="O590" s="209"/>
      <c r="P590" s="209"/>
      <c r="Q590" s="209"/>
      <c r="R590" s="209"/>
      <c r="S590" s="209"/>
      <c r="T590" s="209"/>
      <c r="U590" s="209"/>
    </row>
    <row r="591" spans="5:21" x14ac:dyDescent="0.25">
      <c r="E591" s="209"/>
      <c r="F591" s="209"/>
      <c r="G591" s="209"/>
      <c r="H591" s="209"/>
      <c r="I591" s="209"/>
      <c r="J591" s="209"/>
      <c r="M591" s="209"/>
      <c r="N591" s="209"/>
      <c r="O591" s="209"/>
      <c r="P591" s="209"/>
      <c r="Q591" s="209"/>
      <c r="R591" s="209"/>
      <c r="S591" s="209"/>
      <c r="T591" s="209"/>
      <c r="U591" s="209"/>
    </row>
    <row r="592" spans="5:21" x14ac:dyDescent="0.25">
      <c r="E592" s="209"/>
      <c r="F592" s="209"/>
      <c r="G592" s="209"/>
      <c r="H592" s="209"/>
      <c r="I592" s="209"/>
      <c r="J592" s="209"/>
      <c r="M592" s="209"/>
      <c r="N592" s="209"/>
      <c r="O592" s="209"/>
      <c r="P592" s="209"/>
      <c r="Q592" s="209"/>
      <c r="R592" s="209"/>
      <c r="S592" s="209"/>
      <c r="T592" s="209"/>
      <c r="U592" s="209"/>
    </row>
    <row r="593" spans="5:21" x14ac:dyDescent="0.25">
      <c r="E593" s="209"/>
      <c r="F593" s="209"/>
      <c r="G593" s="209"/>
      <c r="H593" s="209"/>
      <c r="I593" s="209"/>
      <c r="J593" s="209"/>
      <c r="M593" s="209"/>
      <c r="N593" s="209"/>
      <c r="O593" s="209"/>
      <c r="P593" s="209"/>
      <c r="Q593" s="209"/>
      <c r="R593" s="209"/>
      <c r="S593" s="209"/>
      <c r="T593" s="209"/>
      <c r="U593" s="209"/>
    </row>
    <row r="594" spans="5:21" x14ac:dyDescent="0.25">
      <c r="E594" s="209"/>
      <c r="F594" s="209"/>
      <c r="G594" s="209"/>
      <c r="H594" s="209"/>
      <c r="I594" s="209"/>
      <c r="J594" s="209"/>
      <c r="M594" s="209"/>
      <c r="N594" s="209"/>
      <c r="O594" s="209"/>
      <c r="P594" s="209"/>
      <c r="Q594" s="209"/>
      <c r="R594" s="209"/>
      <c r="S594" s="209"/>
      <c r="T594" s="209"/>
      <c r="U594" s="209"/>
    </row>
    <row r="595" spans="5:21" x14ac:dyDescent="0.25">
      <c r="E595" s="209"/>
      <c r="F595" s="209"/>
      <c r="G595" s="209"/>
      <c r="H595" s="209"/>
      <c r="I595" s="209"/>
      <c r="J595" s="209"/>
      <c r="M595" s="209"/>
      <c r="N595" s="209"/>
      <c r="O595" s="209"/>
      <c r="P595" s="209"/>
      <c r="Q595" s="209"/>
      <c r="R595" s="209"/>
      <c r="S595" s="209"/>
      <c r="T595" s="209"/>
      <c r="U595" s="209"/>
    </row>
    <row r="596" spans="5:21" x14ac:dyDescent="0.25">
      <c r="E596" s="209"/>
      <c r="F596" s="209"/>
      <c r="G596" s="209"/>
      <c r="H596" s="209"/>
      <c r="I596" s="209"/>
      <c r="J596" s="209"/>
      <c r="M596" s="209"/>
      <c r="N596" s="209"/>
      <c r="O596" s="209"/>
      <c r="P596" s="209"/>
      <c r="Q596" s="209"/>
      <c r="R596" s="209"/>
      <c r="S596" s="209"/>
      <c r="T596" s="209"/>
      <c r="U596" s="209"/>
    </row>
    <row r="597" spans="5:21" x14ac:dyDescent="0.25">
      <c r="E597" s="209"/>
      <c r="F597" s="209"/>
      <c r="G597" s="209"/>
      <c r="H597" s="209"/>
      <c r="I597" s="209"/>
      <c r="J597" s="209"/>
      <c r="M597" s="209"/>
      <c r="N597" s="209"/>
      <c r="O597" s="209"/>
      <c r="P597" s="209"/>
      <c r="Q597" s="209"/>
      <c r="R597" s="209"/>
      <c r="S597" s="209"/>
      <c r="T597" s="209"/>
      <c r="U597" s="209"/>
    </row>
    <row r="598" spans="5:21" x14ac:dyDescent="0.25">
      <c r="E598" s="209"/>
      <c r="F598" s="209"/>
      <c r="G598" s="209"/>
      <c r="H598" s="209"/>
      <c r="I598" s="209"/>
      <c r="J598" s="209"/>
      <c r="M598" s="209"/>
      <c r="N598" s="209"/>
      <c r="O598" s="209"/>
      <c r="P598" s="209"/>
      <c r="Q598" s="209"/>
      <c r="R598" s="209"/>
      <c r="S598" s="209"/>
      <c r="T598" s="209"/>
      <c r="U598" s="209"/>
    </row>
    <row r="599" spans="5:21" x14ac:dyDescent="0.25">
      <c r="E599" s="209"/>
      <c r="F599" s="209"/>
      <c r="G599" s="209"/>
      <c r="H599" s="209"/>
      <c r="I599" s="209"/>
      <c r="J599" s="209"/>
      <c r="M599" s="209"/>
      <c r="N599" s="209"/>
      <c r="O599" s="209"/>
      <c r="P599" s="209"/>
      <c r="Q599" s="209"/>
      <c r="R599" s="209"/>
      <c r="S599" s="209"/>
      <c r="T599" s="209"/>
      <c r="U599" s="209"/>
    </row>
    <row r="600" spans="5:21" x14ac:dyDescent="0.25">
      <c r="E600" s="209"/>
      <c r="F600" s="209"/>
      <c r="G600" s="209"/>
      <c r="H600" s="209"/>
      <c r="I600" s="209"/>
      <c r="J600" s="209"/>
      <c r="M600" s="209"/>
      <c r="N600" s="209"/>
      <c r="O600" s="209"/>
      <c r="P600" s="209"/>
      <c r="Q600" s="209"/>
      <c r="R600" s="209"/>
      <c r="S600" s="209"/>
      <c r="T600" s="209"/>
      <c r="U600" s="209"/>
    </row>
    <row r="601" spans="5:21" x14ac:dyDescent="0.25">
      <c r="E601" s="209"/>
      <c r="F601" s="209"/>
      <c r="G601" s="209"/>
      <c r="H601" s="209"/>
      <c r="I601" s="209"/>
      <c r="J601" s="209"/>
      <c r="M601" s="209"/>
      <c r="N601" s="209"/>
      <c r="O601" s="209"/>
      <c r="P601" s="209"/>
      <c r="Q601" s="209"/>
      <c r="R601" s="209"/>
      <c r="S601" s="209"/>
      <c r="T601" s="209"/>
      <c r="U601" s="209"/>
    </row>
    <row r="602" spans="5:21" x14ac:dyDescent="0.25">
      <c r="E602" s="209"/>
      <c r="F602" s="209"/>
      <c r="G602" s="209"/>
      <c r="H602" s="209"/>
      <c r="I602" s="209"/>
      <c r="J602" s="209"/>
      <c r="M602" s="209"/>
      <c r="N602" s="209"/>
      <c r="O602" s="209"/>
      <c r="P602" s="209"/>
      <c r="Q602" s="209"/>
      <c r="R602" s="209"/>
      <c r="S602" s="209"/>
      <c r="T602" s="209"/>
      <c r="U602" s="209"/>
    </row>
    <row r="603" spans="5:21" x14ac:dyDescent="0.25">
      <c r="E603" s="209"/>
      <c r="F603" s="209"/>
      <c r="G603" s="209"/>
      <c r="H603" s="209"/>
      <c r="I603" s="209"/>
      <c r="J603" s="209"/>
      <c r="M603" s="209"/>
      <c r="N603" s="209"/>
      <c r="O603" s="209"/>
      <c r="P603" s="209"/>
      <c r="Q603" s="209"/>
      <c r="R603" s="209"/>
      <c r="S603" s="209"/>
      <c r="T603" s="209"/>
      <c r="U603" s="209"/>
    </row>
    <row r="604" spans="5:21" x14ac:dyDescent="0.25">
      <c r="E604" s="209"/>
      <c r="F604" s="209"/>
      <c r="G604" s="209"/>
      <c r="H604" s="209"/>
      <c r="I604" s="209"/>
      <c r="J604" s="209"/>
      <c r="M604" s="209"/>
      <c r="N604" s="209"/>
      <c r="O604" s="209"/>
      <c r="P604" s="209"/>
      <c r="Q604" s="209"/>
      <c r="R604" s="209"/>
      <c r="S604" s="209"/>
      <c r="T604" s="209"/>
      <c r="U604" s="209"/>
    </row>
    <row r="605" spans="5:21" x14ac:dyDescent="0.25">
      <c r="E605" s="209"/>
      <c r="F605" s="209"/>
      <c r="G605" s="209"/>
      <c r="H605" s="209"/>
      <c r="I605" s="209"/>
      <c r="J605" s="209"/>
      <c r="M605" s="209"/>
      <c r="N605" s="209"/>
      <c r="O605" s="209"/>
      <c r="P605" s="209"/>
      <c r="Q605" s="209"/>
      <c r="R605" s="209"/>
      <c r="S605" s="209"/>
      <c r="T605" s="209"/>
      <c r="U605" s="209"/>
    </row>
    <row r="606" spans="5:21" x14ac:dyDescent="0.25">
      <c r="E606" s="209"/>
      <c r="F606" s="209"/>
      <c r="G606" s="209"/>
      <c r="H606" s="209"/>
      <c r="I606" s="209"/>
      <c r="J606" s="209"/>
      <c r="M606" s="209"/>
      <c r="N606" s="209"/>
      <c r="O606" s="209"/>
      <c r="P606" s="209"/>
      <c r="Q606" s="209"/>
      <c r="R606" s="209"/>
      <c r="S606" s="209"/>
      <c r="T606" s="209"/>
      <c r="U606" s="209"/>
    </row>
    <row r="607" spans="5:21" x14ac:dyDescent="0.25">
      <c r="E607" s="209"/>
      <c r="F607" s="209"/>
      <c r="G607" s="209"/>
      <c r="H607" s="209"/>
      <c r="I607" s="209"/>
      <c r="J607" s="209"/>
      <c r="M607" s="209"/>
      <c r="N607" s="209"/>
      <c r="O607" s="209"/>
      <c r="P607" s="209"/>
      <c r="Q607" s="209"/>
      <c r="R607" s="209"/>
      <c r="S607" s="209"/>
      <c r="T607" s="209"/>
      <c r="U607" s="209"/>
    </row>
    <row r="608" spans="5:21" x14ac:dyDescent="0.25">
      <c r="E608" s="209"/>
      <c r="F608" s="209"/>
      <c r="G608" s="209"/>
      <c r="H608" s="209"/>
      <c r="I608" s="209"/>
      <c r="J608" s="209"/>
      <c r="M608" s="209"/>
      <c r="N608" s="209"/>
      <c r="O608" s="209"/>
      <c r="P608" s="209"/>
      <c r="Q608" s="209"/>
      <c r="R608" s="209"/>
      <c r="S608" s="209"/>
      <c r="T608" s="209"/>
      <c r="U608" s="209"/>
    </row>
    <row r="609" spans="5:21" x14ac:dyDescent="0.25">
      <c r="E609" s="209"/>
      <c r="F609" s="209"/>
      <c r="G609" s="209"/>
      <c r="H609" s="209"/>
      <c r="I609" s="209"/>
      <c r="J609" s="209"/>
      <c r="M609" s="209"/>
      <c r="N609" s="209"/>
      <c r="O609" s="209"/>
      <c r="P609" s="209"/>
      <c r="Q609" s="209"/>
      <c r="R609" s="209"/>
      <c r="S609" s="209"/>
      <c r="T609" s="209"/>
      <c r="U609" s="209"/>
    </row>
    <row r="610" spans="5:21" x14ac:dyDescent="0.25">
      <c r="E610" s="209"/>
      <c r="F610" s="209"/>
      <c r="G610" s="209"/>
      <c r="H610" s="209"/>
      <c r="I610" s="209"/>
      <c r="J610" s="209"/>
      <c r="M610" s="209"/>
      <c r="N610" s="209"/>
      <c r="O610" s="209"/>
      <c r="P610" s="209"/>
      <c r="Q610" s="209"/>
      <c r="R610" s="209"/>
      <c r="S610" s="209"/>
      <c r="T610" s="209"/>
      <c r="U610" s="209"/>
    </row>
    <row r="611" spans="5:21" x14ac:dyDescent="0.25">
      <c r="E611" s="209"/>
      <c r="F611" s="209"/>
      <c r="G611" s="209"/>
      <c r="H611" s="209"/>
      <c r="I611" s="209"/>
      <c r="J611" s="209"/>
      <c r="M611" s="209"/>
      <c r="N611" s="209"/>
      <c r="O611" s="209"/>
      <c r="P611" s="209"/>
      <c r="Q611" s="209"/>
      <c r="R611" s="209"/>
      <c r="S611" s="209"/>
      <c r="T611" s="209"/>
      <c r="U611" s="209"/>
    </row>
    <row r="612" spans="5:21" x14ac:dyDescent="0.25">
      <c r="E612" s="209"/>
      <c r="F612" s="209"/>
      <c r="G612" s="209"/>
      <c r="H612" s="209"/>
      <c r="I612" s="209"/>
      <c r="J612" s="209"/>
      <c r="M612" s="209"/>
      <c r="N612" s="209"/>
      <c r="O612" s="209"/>
      <c r="P612" s="209"/>
      <c r="Q612" s="209"/>
      <c r="R612" s="209"/>
      <c r="S612" s="209"/>
      <c r="T612" s="209"/>
      <c r="U612" s="209"/>
    </row>
    <row r="613" spans="5:21" x14ac:dyDescent="0.25">
      <c r="E613" s="209"/>
      <c r="F613" s="209"/>
      <c r="G613" s="209"/>
      <c r="H613" s="209"/>
      <c r="I613" s="209"/>
      <c r="J613" s="209"/>
      <c r="M613" s="209"/>
      <c r="N613" s="209"/>
      <c r="O613" s="209"/>
      <c r="P613" s="209"/>
      <c r="Q613" s="209"/>
      <c r="R613" s="209"/>
      <c r="S613" s="209"/>
      <c r="T613" s="209"/>
      <c r="U613" s="209"/>
    </row>
    <row r="614" spans="5:21" x14ac:dyDescent="0.25">
      <c r="E614" s="209"/>
      <c r="F614" s="209"/>
      <c r="G614" s="209"/>
      <c r="H614" s="209"/>
      <c r="I614" s="209"/>
      <c r="J614" s="209"/>
      <c r="M614" s="209"/>
      <c r="N614" s="209"/>
      <c r="O614" s="209"/>
      <c r="P614" s="209"/>
      <c r="Q614" s="209"/>
      <c r="R614" s="209"/>
      <c r="S614" s="209"/>
      <c r="T614" s="209"/>
      <c r="U614" s="209"/>
    </row>
    <row r="615" spans="5:21" x14ac:dyDescent="0.25">
      <c r="E615" s="209"/>
      <c r="F615" s="209"/>
      <c r="G615" s="209"/>
      <c r="H615" s="209"/>
      <c r="I615" s="209"/>
      <c r="J615" s="209"/>
      <c r="M615" s="209"/>
      <c r="N615" s="209"/>
      <c r="O615" s="209"/>
      <c r="P615" s="209"/>
      <c r="Q615" s="209"/>
      <c r="R615" s="209"/>
      <c r="S615" s="209"/>
      <c r="T615" s="209"/>
      <c r="U615" s="209"/>
    </row>
    <row r="616" spans="5:21" x14ac:dyDescent="0.25">
      <c r="E616" s="209"/>
      <c r="F616" s="209"/>
      <c r="G616" s="209"/>
      <c r="H616" s="209"/>
      <c r="I616" s="209"/>
      <c r="J616" s="209"/>
      <c r="M616" s="209"/>
      <c r="N616" s="209"/>
      <c r="O616" s="209"/>
      <c r="P616" s="209"/>
      <c r="Q616" s="209"/>
      <c r="R616" s="209"/>
      <c r="S616" s="209"/>
      <c r="T616" s="209"/>
      <c r="U616" s="209"/>
    </row>
    <row r="617" spans="5:21" x14ac:dyDescent="0.25">
      <c r="E617" s="209"/>
      <c r="F617" s="209"/>
      <c r="G617" s="209"/>
      <c r="H617" s="209"/>
      <c r="I617" s="209"/>
      <c r="J617" s="209"/>
      <c r="M617" s="209"/>
      <c r="N617" s="209"/>
      <c r="O617" s="209"/>
      <c r="P617" s="209"/>
      <c r="Q617" s="209"/>
      <c r="R617" s="209"/>
      <c r="S617" s="209"/>
      <c r="T617" s="209"/>
      <c r="U617" s="209"/>
    </row>
    <row r="618" spans="5:21" x14ac:dyDescent="0.25">
      <c r="E618" s="209"/>
      <c r="F618" s="209"/>
      <c r="G618" s="209"/>
      <c r="H618" s="209"/>
      <c r="I618" s="209"/>
      <c r="J618" s="209"/>
      <c r="M618" s="209"/>
      <c r="N618" s="209"/>
      <c r="O618" s="209"/>
      <c r="P618" s="209"/>
      <c r="Q618" s="209"/>
      <c r="R618" s="209"/>
      <c r="S618" s="209"/>
      <c r="T618" s="209"/>
      <c r="U618" s="209"/>
    </row>
    <row r="619" spans="5:21" x14ac:dyDescent="0.25">
      <c r="E619" s="209"/>
      <c r="F619" s="209"/>
      <c r="G619" s="209"/>
      <c r="H619" s="209"/>
      <c r="I619" s="209"/>
      <c r="J619" s="209"/>
      <c r="M619" s="209"/>
      <c r="N619" s="209"/>
      <c r="O619" s="209"/>
      <c r="P619" s="209"/>
      <c r="Q619" s="209"/>
      <c r="R619" s="209"/>
      <c r="S619" s="209"/>
      <c r="T619" s="209"/>
      <c r="U619" s="209"/>
    </row>
    <row r="620" spans="5:21" x14ac:dyDescent="0.25">
      <c r="E620" s="209"/>
      <c r="F620" s="209"/>
      <c r="G620" s="209"/>
      <c r="H620" s="209"/>
      <c r="I620" s="209"/>
      <c r="J620" s="209"/>
      <c r="M620" s="209"/>
      <c r="N620" s="209"/>
      <c r="O620" s="209"/>
      <c r="P620" s="209"/>
      <c r="Q620" s="209"/>
      <c r="R620" s="209"/>
      <c r="S620" s="209"/>
      <c r="T620" s="209"/>
      <c r="U620" s="209"/>
    </row>
    <row r="621" spans="5:21" x14ac:dyDescent="0.25">
      <c r="E621" s="209"/>
      <c r="F621" s="209"/>
      <c r="G621" s="209"/>
      <c r="H621" s="209"/>
      <c r="I621" s="209"/>
      <c r="J621" s="209"/>
      <c r="M621" s="209"/>
      <c r="N621" s="209"/>
      <c r="O621" s="209"/>
      <c r="P621" s="209"/>
      <c r="Q621" s="209"/>
      <c r="R621" s="209"/>
      <c r="S621" s="209"/>
      <c r="T621" s="209"/>
      <c r="U621" s="209"/>
    </row>
    <row r="622" spans="5:21" x14ac:dyDescent="0.25">
      <c r="E622" s="209"/>
      <c r="F622" s="209"/>
      <c r="G622" s="209"/>
      <c r="H622" s="209"/>
      <c r="I622" s="209"/>
      <c r="J622" s="209"/>
      <c r="M622" s="209"/>
      <c r="N622" s="209"/>
      <c r="O622" s="209"/>
      <c r="P622" s="209"/>
      <c r="Q622" s="209"/>
      <c r="R622" s="209"/>
      <c r="S622" s="209"/>
      <c r="T622" s="209"/>
      <c r="U622" s="209"/>
    </row>
    <row r="623" spans="5:21" x14ac:dyDescent="0.25">
      <c r="E623" s="209"/>
      <c r="F623" s="209"/>
      <c r="G623" s="209"/>
      <c r="H623" s="209"/>
      <c r="I623" s="209"/>
      <c r="J623" s="209"/>
      <c r="M623" s="209"/>
      <c r="N623" s="209"/>
      <c r="O623" s="209"/>
      <c r="P623" s="209"/>
      <c r="Q623" s="209"/>
      <c r="R623" s="209"/>
      <c r="S623" s="209"/>
      <c r="T623" s="209"/>
      <c r="U623" s="209"/>
    </row>
    <row r="624" spans="5:21" x14ac:dyDescent="0.25">
      <c r="E624" s="209"/>
      <c r="F624" s="209"/>
      <c r="G624" s="209"/>
      <c r="H624" s="209"/>
      <c r="I624" s="209"/>
      <c r="J624" s="209"/>
      <c r="M624" s="209"/>
      <c r="N624" s="209"/>
      <c r="O624" s="209"/>
      <c r="P624" s="209"/>
      <c r="Q624" s="209"/>
      <c r="R624" s="209"/>
      <c r="S624" s="209"/>
      <c r="T624" s="209"/>
      <c r="U624" s="209"/>
    </row>
    <row r="625" spans="5:21" x14ac:dyDescent="0.25">
      <c r="E625" s="209"/>
      <c r="F625" s="209"/>
      <c r="G625" s="209"/>
      <c r="H625" s="209"/>
      <c r="I625" s="209"/>
      <c r="J625" s="209"/>
      <c r="M625" s="209"/>
      <c r="N625" s="209"/>
      <c r="O625" s="209"/>
      <c r="P625" s="209"/>
      <c r="Q625" s="209"/>
      <c r="R625" s="209"/>
      <c r="S625" s="209"/>
      <c r="T625" s="209"/>
      <c r="U625" s="209"/>
    </row>
    <row r="626" spans="5:21" x14ac:dyDescent="0.25">
      <c r="E626" s="209"/>
      <c r="F626" s="209"/>
      <c r="G626" s="209"/>
      <c r="H626" s="209"/>
      <c r="I626" s="209"/>
      <c r="J626" s="209"/>
      <c r="M626" s="209"/>
      <c r="N626" s="209"/>
      <c r="O626" s="209"/>
      <c r="P626" s="209"/>
      <c r="Q626" s="209"/>
      <c r="R626" s="209"/>
      <c r="S626" s="209"/>
      <c r="T626" s="209"/>
      <c r="U626" s="209"/>
    </row>
    <row r="627" spans="5:21" x14ac:dyDescent="0.25">
      <c r="E627" s="209"/>
      <c r="F627" s="209"/>
      <c r="G627" s="209"/>
      <c r="H627" s="209"/>
      <c r="I627" s="209"/>
      <c r="J627" s="209"/>
      <c r="M627" s="209"/>
      <c r="N627" s="209"/>
      <c r="O627" s="209"/>
      <c r="P627" s="209"/>
      <c r="Q627" s="209"/>
      <c r="R627" s="209"/>
      <c r="S627" s="209"/>
      <c r="T627" s="209"/>
      <c r="U627" s="209"/>
    </row>
    <row r="628" spans="5:21" x14ac:dyDescent="0.25">
      <c r="E628" s="209"/>
      <c r="F628" s="209"/>
      <c r="G628" s="209"/>
      <c r="H628" s="209"/>
      <c r="I628" s="209"/>
      <c r="J628" s="209"/>
      <c r="M628" s="209"/>
      <c r="N628" s="209"/>
      <c r="O628" s="209"/>
      <c r="P628" s="209"/>
      <c r="Q628" s="209"/>
      <c r="R628" s="209"/>
      <c r="S628" s="209"/>
      <c r="T628" s="209"/>
      <c r="U628" s="209"/>
    </row>
    <row r="629" spans="5:21" x14ac:dyDescent="0.25">
      <c r="E629" s="209"/>
      <c r="F629" s="209"/>
      <c r="G629" s="209"/>
      <c r="H629" s="209"/>
      <c r="I629" s="209"/>
      <c r="J629" s="209"/>
      <c r="M629" s="209"/>
      <c r="N629" s="209"/>
      <c r="O629" s="209"/>
      <c r="P629" s="209"/>
      <c r="Q629" s="209"/>
      <c r="R629" s="209"/>
      <c r="S629" s="209"/>
      <c r="T629" s="209"/>
      <c r="U629" s="209"/>
    </row>
    <row r="630" spans="5:21" x14ac:dyDescent="0.25">
      <c r="E630" s="209"/>
      <c r="F630" s="209"/>
      <c r="G630" s="209"/>
      <c r="H630" s="209"/>
      <c r="I630" s="209"/>
      <c r="J630" s="209"/>
      <c r="M630" s="209"/>
      <c r="N630" s="209"/>
      <c r="O630" s="209"/>
      <c r="P630" s="209"/>
      <c r="Q630" s="209"/>
      <c r="R630" s="209"/>
      <c r="S630" s="209"/>
      <c r="T630" s="209"/>
      <c r="U630" s="209"/>
    </row>
    <row r="631" spans="5:21" x14ac:dyDescent="0.25">
      <c r="E631" s="209"/>
      <c r="F631" s="209"/>
      <c r="G631" s="209"/>
      <c r="H631" s="209"/>
      <c r="I631" s="209"/>
      <c r="J631" s="209"/>
      <c r="M631" s="209"/>
      <c r="N631" s="209"/>
      <c r="O631" s="209"/>
      <c r="P631" s="209"/>
      <c r="Q631" s="209"/>
      <c r="R631" s="209"/>
      <c r="S631" s="209"/>
      <c r="T631" s="209"/>
      <c r="U631" s="209"/>
    </row>
    <row r="632" spans="5:21" x14ac:dyDescent="0.25">
      <c r="E632" s="209"/>
      <c r="F632" s="209"/>
      <c r="G632" s="209"/>
      <c r="H632" s="209"/>
      <c r="I632" s="209"/>
      <c r="J632" s="209"/>
      <c r="M632" s="209"/>
      <c r="N632" s="209"/>
      <c r="O632" s="209"/>
      <c r="P632" s="209"/>
      <c r="Q632" s="209"/>
      <c r="R632" s="209"/>
      <c r="S632" s="209"/>
      <c r="T632" s="209"/>
      <c r="U632" s="209"/>
    </row>
    <row r="633" spans="5:21" x14ac:dyDescent="0.25">
      <c r="E633" s="209"/>
      <c r="F633" s="209"/>
      <c r="G633" s="209"/>
      <c r="H633" s="209"/>
      <c r="I633" s="209"/>
      <c r="J633" s="209"/>
      <c r="M633" s="209"/>
      <c r="N633" s="209"/>
      <c r="O633" s="209"/>
      <c r="P633" s="209"/>
      <c r="Q633" s="209"/>
      <c r="R633" s="209"/>
      <c r="S633" s="209"/>
      <c r="T633" s="209"/>
      <c r="U633" s="209"/>
    </row>
    <row r="634" spans="5:21" x14ac:dyDescent="0.25">
      <c r="E634" s="209"/>
      <c r="F634" s="209"/>
      <c r="G634" s="209"/>
      <c r="H634" s="209"/>
      <c r="I634" s="209"/>
      <c r="J634" s="209"/>
      <c r="M634" s="209"/>
      <c r="N634" s="209"/>
      <c r="O634" s="209"/>
      <c r="P634" s="209"/>
      <c r="Q634" s="209"/>
      <c r="R634" s="209"/>
      <c r="S634" s="209"/>
      <c r="T634" s="209"/>
      <c r="U634" s="209"/>
    </row>
    <row r="635" spans="5:21" x14ac:dyDescent="0.25">
      <c r="E635" s="209"/>
      <c r="F635" s="209"/>
      <c r="G635" s="209"/>
      <c r="H635" s="209"/>
      <c r="I635" s="209"/>
      <c r="J635" s="209"/>
      <c r="M635" s="209"/>
      <c r="N635" s="209"/>
      <c r="O635" s="209"/>
      <c r="P635" s="209"/>
      <c r="Q635" s="209"/>
      <c r="R635" s="209"/>
      <c r="S635" s="209"/>
      <c r="T635" s="209"/>
      <c r="U635" s="209"/>
    </row>
    <row r="636" spans="5:21" x14ac:dyDescent="0.25">
      <c r="E636" s="209"/>
      <c r="F636" s="209"/>
      <c r="G636" s="209"/>
      <c r="H636" s="209"/>
      <c r="I636" s="209"/>
      <c r="J636" s="209"/>
      <c r="M636" s="209"/>
      <c r="N636" s="209"/>
      <c r="O636" s="209"/>
      <c r="P636" s="209"/>
      <c r="Q636" s="209"/>
      <c r="R636" s="209"/>
      <c r="S636" s="209"/>
      <c r="T636" s="209"/>
      <c r="U636" s="209"/>
    </row>
    <row r="637" spans="5:21" x14ac:dyDescent="0.25">
      <c r="E637" s="209"/>
      <c r="F637" s="209"/>
      <c r="G637" s="209"/>
      <c r="H637" s="209"/>
      <c r="I637" s="209"/>
      <c r="J637" s="209"/>
      <c r="M637" s="209"/>
      <c r="N637" s="209"/>
      <c r="O637" s="209"/>
      <c r="P637" s="209"/>
      <c r="Q637" s="209"/>
      <c r="R637" s="209"/>
      <c r="S637" s="209"/>
      <c r="T637" s="209"/>
      <c r="U637" s="209"/>
    </row>
    <row r="638" spans="5:21" x14ac:dyDescent="0.25">
      <c r="E638" s="209"/>
      <c r="F638" s="209"/>
      <c r="G638" s="209"/>
      <c r="H638" s="209"/>
      <c r="I638" s="209"/>
      <c r="J638" s="209"/>
      <c r="M638" s="209"/>
      <c r="N638" s="209"/>
      <c r="O638" s="209"/>
      <c r="P638" s="209"/>
      <c r="Q638" s="209"/>
      <c r="R638" s="209"/>
      <c r="S638" s="209"/>
      <c r="T638" s="209"/>
      <c r="U638" s="209"/>
    </row>
    <row r="639" spans="5:21" x14ac:dyDescent="0.25">
      <c r="E639" s="209"/>
      <c r="F639" s="209"/>
      <c r="G639" s="209"/>
      <c r="H639" s="209"/>
      <c r="I639" s="209"/>
      <c r="J639" s="209"/>
      <c r="M639" s="209"/>
      <c r="N639" s="209"/>
      <c r="O639" s="209"/>
      <c r="P639" s="209"/>
      <c r="Q639" s="209"/>
      <c r="R639" s="209"/>
      <c r="S639" s="209"/>
      <c r="T639" s="209"/>
      <c r="U639" s="209"/>
    </row>
    <row r="640" spans="5:21" x14ac:dyDescent="0.25">
      <c r="E640" s="209"/>
      <c r="F640" s="209"/>
      <c r="G640" s="209"/>
      <c r="H640" s="209"/>
      <c r="I640" s="209"/>
      <c r="J640" s="209"/>
      <c r="M640" s="209"/>
      <c r="N640" s="209"/>
      <c r="O640" s="209"/>
      <c r="P640" s="209"/>
      <c r="Q640" s="209"/>
      <c r="R640" s="209"/>
      <c r="S640" s="209"/>
      <c r="T640" s="209"/>
      <c r="U640" s="209"/>
    </row>
    <row r="641" spans="5:21" x14ac:dyDescent="0.25">
      <c r="E641" s="209"/>
      <c r="F641" s="209"/>
      <c r="G641" s="209"/>
      <c r="H641" s="209"/>
      <c r="I641" s="209"/>
      <c r="J641" s="209"/>
      <c r="M641" s="209"/>
      <c r="N641" s="209"/>
      <c r="O641" s="209"/>
      <c r="P641" s="209"/>
      <c r="Q641" s="209"/>
      <c r="R641" s="209"/>
      <c r="S641" s="209"/>
      <c r="T641" s="209"/>
      <c r="U641" s="209"/>
    </row>
    <row r="642" spans="5:21" x14ac:dyDescent="0.25">
      <c r="E642" s="209"/>
      <c r="F642" s="209"/>
      <c r="G642" s="209"/>
      <c r="H642" s="209"/>
      <c r="I642" s="209"/>
      <c r="J642" s="209"/>
      <c r="M642" s="209"/>
      <c r="N642" s="209"/>
      <c r="O642" s="209"/>
      <c r="P642" s="209"/>
      <c r="Q642" s="209"/>
      <c r="R642" s="209"/>
      <c r="S642" s="209"/>
      <c r="T642" s="209"/>
      <c r="U642" s="209"/>
    </row>
    <row r="643" spans="5:21" x14ac:dyDescent="0.25">
      <c r="E643" s="209"/>
      <c r="F643" s="209"/>
      <c r="G643" s="209"/>
      <c r="H643" s="209"/>
      <c r="I643" s="209"/>
      <c r="J643" s="209"/>
      <c r="M643" s="209"/>
      <c r="N643" s="209"/>
      <c r="O643" s="209"/>
      <c r="P643" s="209"/>
      <c r="Q643" s="209"/>
      <c r="R643" s="209"/>
      <c r="S643" s="209"/>
      <c r="T643" s="209"/>
      <c r="U643" s="209"/>
    </row>
    <row r="644" spans="5:21" x14ac:dyDescent="0.25">
      <c r="E644" s="209"/>
      <c r="F644" s="209"/>
      <c r="G644" s="209"/>
      <c r="H644" s="209"/>
      <c r="I644" s="209"/>
      <c r="J644" s="209"/>
      <c r="M644" s="209"/>
      <c r="N644" s="209"/>
      <c r="O644" s="209"/>
      <c r="P644" s="209"/>
      <c r="Q644" s="209"/>
      <c r="R644" s="209"/>
      <c r="S644" s="209"/>
      <c r="T644" s="209"/>
      <c r="U644" s="209"/>
    </row>
    <row r="645" spans="5:21" x14ac:dyDescent="0.25">
      <c r="E645" s="209"/>
      <c r="F645" s="209"/>
      <c r="G645" s="209"/>
      <c r="H645" s="209"/>
      <c r="I645" s="209"/>
      <c r="J645" s="209"/>
      <c r="M645" s="209"/>
      <c r="N645" s="209"/>
      <c r="O645" s="209"/>
      <c r="P645" s="209"/>
      <c r="Q645" s="209"/>
      <c r="R645" s="209"/>
      <c r="S645" s="209"/>
      <c r="T645" s="209"/>
      <c r="U645" s="209"/>
    </row>
    <row r="646" spans="5:21" x14ac:dyDescent="0.25">
      <c r="E646" s="209"/>
      <c r="F646" s="209"/>
      <c r="G646" s="209"/>
      <c r="H646" s="209"/>
      <c r="I646" s="209"/>
      <c r="J646" s="209"/>
      <c r="M646" s="209"/>
      <c r="N646" s="209"/>
      <c r="O646" s="209"/>
      <c r="P646" s="209"/>
      <c r="Q646" s="209"/>
      <c r="R646" s="209"/>
      <c r="S646" s="209"/>
      <c r="T646" s="209"/>
      <c r="U646" s="209"/>
    </row>
    <row r="647" spans="5:21" x14ac:dyDescent="0.25">
      <c r="E647" s="209"/>
      <c r="F647" s="209"/>
      <c r="G647" s="209"/>
      <c r="H647" s="209"/>
      <c r="I647" s="209"/>
      <c r="J647" s="209"/>
      <c r="M647" s="209"/>
      <c r="N647" s="209"/>
      <c r="O647" s="209"/>
      <c r="P647" s="209"/>
      <c r="Q647" s="209"/>
      <c r="R647" s="209"/>
      <c r="S647" s="209"/>
      <c r="T647" s="209"/>
      <c r="U647" s="209"/>
    </row>
    <row r="648" spans="5:21" x14ac:dyDescent="0.25">
      <c r="E648" s="209"/>
      <c r="F648" s="209"/>
      <c r="G648" s="209"/>
      <c r="H648" s="209"/>
      <c r="I648" s="209"/>
      <c r="J648" s="209"/>
      <c r="M648" s="209"/>
      <c r="N648" s="209"/>
      <c r="O648" s="209"/>
      <c r="P648" s="209"/>
      <c r="Q648" s="209"/>
      <c r="R648" s="209"/>
      <c r="S648" s="209"/>
      <c r="T648" s="209"/>
      <c r="U648" s="209"/>
    </row>
    <row r="649" spans="5:21" x14ac:dyDescent="0.25">
      <c r="E649" s="209"/>
      <c r="F649" s="209"/>
      <c r="G649" s="209"/>
      <c r="H649" s="209"/>
      <c r="I649" s="209"/>
      <c r="J649" s="209"/>
      <c r="M649" s="209"/>
      <c r="N649" s="209"/>
      <c r="O649" s="209"/>
      <c r="P649" s="209"/>
      <c r="Q649" s="209"/>
      <c r="R649" s="209"/>
      <c r="S649" s="209"/>
      <c r="T649" s="209"/>
      <c r="U649" s="209"/>
    </row>
    <row r="650" spans="5:21" x14ac:dyDescent="0.25">
      <c r="E650" s="209"/>
      <c r="F650" s="209"/>
      <c r="G650" s="209"/>
      <c r="H650" s="209"/>
      <c r="I650" s="209"/>
      <c r="J650" s="209"/>
      <c r="M650" s="209"/>
      <c r="N650" s="209"/>
      <c r="O650" s="209"/>
      <c r="P650" s="209"/>
      <c r="Q650" s="209"/>
      <c r="R650" s="209"/>
      <c r="S650" s="209"/>
      <c r="T650" s="209"/>
      <c r="U650" s="209"/>
    </row>
    <row r="651" spans="5:21" x14ac:dyDescent="0.25">
      <c r="E651" s="209"/>
      <c r="F651" s="209"/>
      <c r="G651" s="209"/>
      <c r="H651" s="209"/>
      <c r="I651" s="209"/>
      <c r="J651" s="209"/>
      <c r="M651" s="209"/>
      <c r="N651" s="209"/>
      <c r="O651" s="209"/>
      <c r="P651" s="209"/>
      <c r="Q651" s="209"/>
      <c r="R651" s="209"/>
      <c r="S651" s="209"/>
      <c r="T651" s="209"/>
      <c r="U651" s="209"/>
    </row>
    <row r="652" spans="5:21" x14ac:dyDescent="0.25">
      <c r="E652" s="209"/>
      <c r="F652" s="209"/>
      <c r="G652" s="209"/>
      <c r="H652" s="209"/>
      <c r="I652" s="209"/>
      <c r="J652" s="209"/>
      <c r="M652" s="209"/>
      <c r="N652" s="209"/>
      <c r="O652" s="209"/>
      <c r="P652" s="209"/>
      <c r="Q652" s="209"/>
      <c r="R652" s="209"/>
      <c r="S652" s="209"/>
      <c r="T652" s="209"/>
      <c r="U652" s="209"/>
    </row>
    <row r="653" spans="5:21" x14ac:dyDescent="0.25">
      <c r="E653" s="209"/>
      <c r="F653" s="209"/>
      <c r="G653" s="209"/>
      <c r="H653" s="209"/>
      <c r="I653" s="209"/>
      <c r="J653" s="209"/>
      <c r="M653" s="209"/>
      <c r="N653" s="209"/>
      <c r="O653" s="209"/>
      <c r="P653" s="209"/>
      <c r="Q653" s="209"/>
      <c r="R653" s="209"/>
      <c r="S653" s="209"/>
      <c r="T653" s="209"/>
      <c r="U653" s="209"/>
    </row>
    <row r="654" spans="5:21" x14ac:dyDescent="0.25">
      <c r="E654" s="209"/>
      <c r="F654" s="209"/>
      <c r="G654" s="209"/>
      <c r="H654" s="209"/>
      <c r="I654" s="209"/>
      <c r="J654" s="209"/>
      <c r="M654" s="209"/>
      <c r="N654" s="209"/>
      <c r="O654" s="209"/>
      <c r="P654" s="209"/>
      <c r="Q654" s="209"/>
      <c r="R654" s="209"/>
      <c r="S654" s="209"/>
      <c r="T654" s="209"/>
      <c r="U654" s="209"/>
    </row>
    <row r="655" spans="5:21" x14ac:dyDescent="0.25">
      <c r="E655" s="209"/>
      <c r="F655" s="209"/>
      <c r="G655" s="209"/>
      <c r="H655" s="209"/>
      <c r="I655" s="209"/>
      <c r="J655" s="209"/>
      <c r="M655" s="209"/>
      <c r="N655" s="209"/>
      <c r="O655" s="209"/>
      <c r="P655" s="209"/>
      <c r="Q655" s="209"/>
      <c r="R655" s="209"/>
      <c r="S655" s="209"/>
      <c r="T655" s="209"/>
      <c r="U655" s="209"/>
    </row>
    <row r="656" spans="5:21" x14ac:dyDescent="0.25">
      <c r="E656" s="209"/>
      <c r="F656" s="209"/>
      <c r="G656" s="209"/>
      <c r="H656" s="209"/>
      <c r="I656" s="209"/>
      <c r="J656" s="209"/>
      <c r="M656" s="209"/>
      <c r="N656" s="209"/>
      <c r="O656" s="209"/>
      <c r="P656" s="209"/>
      <c r="Q656" s="209"/>
      <c r="R656" s="209"/>
      <c r="S656" s="209"/>
      <c r="T656" s="209"/>
      <c r="U656" s="209"/>
    </row>
    <row r="657" spans="5:21" x14ac:dyDescent="0.25">
      <c r="E657" s="209"/>
      <c r="F657" s="209"/>
      <c r="G657" s="209"/>
      <c r="H657" s="209"/>
      <c r="I657" s="209"/>
      <c r="J657" s="209"/>
      <c r="M657" s="209"/>
      <c r="N657" s="209"/>
      <c r="O657" s="209"/>
      <c r="P657" s="209"/>
      <c r="Q657" s="209"/>
      <c r="R657" s="209"/>
      <c r="S657" s="209"/>
      <c r="T657" s="209"/>
      <c r="U657" s="209"/>
    </row>
    <row r="658" spans="5:21" x14ac:dyDescent="0.25">
      <c r="E658" s="209"/>
      <c r="F658" s="209"/>
      <c r="G658" s="209"/>
      <c r="H658" s="209"/>
      <c r="I658" s="209"/>
      <c r="J658" s="209"/>
      <c r="M658" s="209"/>
      <c r="N658" s="209"/>
      <c r="O658" s="209"/>
      <c r="P658" s="209"/>
      <c r="Q658" s="209"/>
      <c r="R658" s="209"/>
      <c r="S658" s="209"/>
      <c r="T658" s="209"/>
      <c r="U658" s="209"/>
    </row>
    <row r="659" spans="5:21" x14ac:dyDescent="0.25">
      <c r="E659" s="209"/>
      <c r="F659" s="209"/>
      <c r="G659" s="209"/>
      <c r="H659" s="209"/>
      <c r="I659" s="209"/>
      <c r="J659" s="209"/>
      <c r="M659" s="209"/>
      <c r="N659" s="209"/>
      <c r="O659" s="209"/>
      <c r="P659" s="209"/>
      <c r="Q659" s="209"/>
      <c r="R659" s="209"/>
      <c r="S659" s="209"/>
      <c r="T659" s="209"/>
      <c r="U659" s="209"/>
    </row>
    <row r="660" spans="5:21" x14ac:dyDescent="0.25">
      <c r="E660" s="209"/>
      <c r="F660" s="209"/>
      <c r="G660" s="209"/>
      <c r="H660" s="209"/>
      <c r="I660" s="209"/>
      <c r="J660" s="209"/>
      <c r="M660" s="209"/>
      <c r="N660" s="209"/>
      <c r="O660" s="209"/>
      <c r="P660" s="209"/>
      <c r="Q660" s="209"/>
      <c r="R660" s="209"/>
      <c r="S660" s="209"/>
      <c r="T660" s="209"/>
      <c r="U660" s="209"/>
    </row>
    <row r="661" spans="5:21" x14ac:dyDescent="0.25">
      <c r="E661" s="209"/>
      <c r="F661" s="209"/>
      <c r="G661" s="209"/>
      <c r="H661" s="209"/>
      <c r="I661" s="209"/>
      <c r="J661" s="209"/>
      <c r="M661" s="209"/>
      <c r="N661" s="209"/>
      <c r="O661" s="209"/>
      <c r="P661" s="209"/>
      <c r="Q661" s="209"/>
      <c r="R661" s="209"/>
      <c r="S661" s="209"/>
      <c r="T661" s="209"/>
      <c r="U661" s="209"/>
    </row>
    <row r="662" spans="5:21" x14ac:dyDescent="0.25">
      <c r="E662" s="209"/>
      <c r="F662" s="209"/>
      <c r="G662" s="209"/>
      <c r="H662" s="209"/>
      <c r="I662" s="209"/>
      <c r="J662" s="209"/>
      <c r="M662" s="209"/>
      <c r="N662" s="209"/>
      <c r="O662" s="209"/>
      <c r="P662" s="209"/>
      <c r="Q662" s="209"/>
      <c r="R662" s="209"/>
      <c r="S662" s="209"/>
      <c r="T662" s="209"/>
      <c r="U662" s="209"/>
    </row>
    <row r="663" spans="5:21" x14ac:dyDescent="0.25">
      <c r="E663" s="209"/>
      <c r="F663" s="209"/>
      <c r="G663" s="209"/>
      <c r="H663" s="209"/>
      <c r="I663" s="209"/>
      <c r="J663" s="209"/>
      <c r="M663" s="209"/>
      <c r="N663" s="209"/>
      <c r="O663" s="209"/>
      <c r="P663" s="209"/>
      <c r="Q663" s="209"/>
      <c r="R663" s="209"/>
      <c r="S663" s="209"/>
      <c r="T663" s="209"/>
      <c r="U663" s="209"/>
    </row>
    <row r="664" spans="5:21" x14ac:dyDescent="0.25">
      <c r="E664" s="209"/>
      <c r="F664" s="209"/>
      <c r="G664" s="209"/>
      <c r="H664" s="209"/>
      <c r="I664" s="209"/>
      <c r="J664" s="209"/>
      <c r="M664" s="209"/>
      <c r="N664" s="209"/>
      <c r="O664" s="209"/>
      <c r="P664" s="209"/>
      <c r="Q664" s="209"/>
      <c r="R664" s="209"/>
      <c r="S664" s="209"/>
      <c r="T664" s="209"/>
      <c r="U664" s="209"/>
    </row>
    <row r="665" spans="5:21" x14ac:dyDescent="0.25">
      <c r="E665" s="209"/>
      <c r="F665" s="209"/>
      <c r="G665" s="209"/>
      <c r="H665" s="209"/>
      <c r="I665" s="209"/>
      <c r="J665" s="209"/>
      <c r="M665" s="209"/>
      <c r="N665" s="209"/>
      <c r="O665" s="209"/>
      <c r="P665" s="209"/>
      <c r="Q665" s="209"/>
      <c r="R665" s="209"/>
      <c r="S665" s="209"/>
      <c r="T665" s="209"/>
      <c r="U665" s="209"/>
    </row>
    <row r="666" spans="5:21" x14ac:dyDescent="0.25">
      <c r="E666" s="209"/>
      <c r="F666" s="209"/>
      <c r="G666" s="209"/>
      <c r="H666" s="209"/>
      <c r="I666" s="209"/>
      <c r="J666" s="209"/>
      <c r="M666" s="209"/>
      <c r="N666" s="209"/>
      <c r="O666" s="209"/>
      <c r="P666" s="209"/>
      <c r="Q666" s="209"/>
      <c r="R666" s="209"/>
      <c r="S666" s="209"/>
      <c r="T666" s="209"/>
      <c r="U666" s="209"/>
    </row>
    <row r="667" spans="5:21" x14ac:dyDescent="0.25">
      <c r="E667" s="209"/>
      <c r="F667" s="209"/>
      <c r="G667" s="209"/>
      <c r="H667" s="209"/>
      <c r="I667" s="209"/>
      <c r="J667" s="209"/>
      <c r="M667" s="209"/>
      <c r="N667" s="209"/>
      <c r="O667" s="209"/>
      <c r="P667" s="209"/>
      <c r="Q667" s="209"/>
      <c r="R667" s="209"/>
      <c r="S667" s="209"/>
      <c r="T667" s="209"/>
      <c r="U667" s="209"/>
    </row>
    <row r="668" spans="5:21" x14ac:dyDescent="0.25">
      <c r="E668" s="209"/>
      <c r="F668" s="209"/>
      <c r="G668" s="209"/>
      <c r="H668" s="209"/>
      <c r="I668" s="209"/>
      <c r="J668" s="209"/>
      <c r="M668" s="209"/>
      <c r="N668" s="209"/>
      <c r="O668" s="209"/>
      <c r="P668" s="209"/>
      <c r="Q668" s="209"/>
      <c r="R668" s="209"/>
      <c r="S668" s="209"/>
      <c r="T668" s="209"/>
      <c r="U668" s="209"/>
    </row>
    <row r="669" spans="5:21" x14ac:dyDescent="0.25">
      <c r="E669" s="209"/>
      <c r="F669" s="209"/>
      <c r="G669" s="209"/>
      <c r="H669" s="209"/>
      <c r="I669" s="209"/>
      <c r="J669" s="209"/>
      <c r="M669" s="209"/>
      <c r="N669" s="209"/>
      <c r="O669" s="209"/>
      <c r="P669" s="209"/>
      <c r="Q669" s="209"/>
      <c r="R669" s="209"/>
      <c r="S669" s="209"/>
      <c r="T669" s="209"/>
      <c r="U669" s="209"/>
    </row>
    <row r="670" spans="5:21" x14ac:dyDescent="0.25">
      <c r="E670" s="209"/>
      <c r="F670" s="209"/>
      <c r="G670" s="209"/>
      <c r="H670" s="209"/>
      <c r="I670" s="209"/>
      <c r="J670" s="209"/>
      <c r="M670" s="209"/>
      <c r="N670" s="209"/>
      <c r="O670" s="209"/>
      <c r="P670" s="209"/>
      <c r="Q670" s="209"/>
      <c r="R670" s="209"/>
      <c r="S670" s="209"/>
      <c r="T670" s="209"/>
      <c r="U670" s="209"/>
    </row>
    <row r="671" spans="5:21" x14ac:dyDescent="0.25">
      <c r="E671" s="209"/>
      <c r="F671" s="209"/>
      <c r="G671" s="209"/>
      <c r="H671" s="209"/>
      <c r="I671" s="209"/>
      <c r="J671" s="209"/>
      <c r="M671" s="209"/>
      <c r="N671" s="209"/>
      <c r="O671" s="209"/>
      <c r="P671" s="209"/>
      <c r="Q671" s="209"/>
      <c r="R671" s="209"/>
      <c r="S671" s="209"/>
      <c r="T671" s="209"/>
      <c r="U671" s="209"/>
    </row>
    <row r="672" spans="5:21" x14ac:dyDescent="0.25">
      <c r="E672" s="209"/>
      <c r="F672" s="209"/>
      <c r="G672" s="209"/>
      <c r="H672" s="209"/>
      <c r="I672" s="209"/>
      <c r="J672" s="209"/>
      <c r="M672" s="209"/>
      <c r="N672" s="209"/>
      <c r="O672" s="209"/>
      <c r="P672" s="209"/>
      <c r="Q672" s="209"/>
      <c r="R672" s="209"/>
      <c r="S672" s="209"/>
      <c r="T672" s="209"/>
      <c r="U672" s="209"/>
    </row>
    <row r="673" spans="5:21" x14ac:dyDescent="0.25">
      <c r="E673" s="209"/>
      <c r="F673" s="209"/>
      <c r="G673" s="209"/>
      <c r="H673" s="209"/>
      <c r="I673" s="209"/>
      <c r="J673" s="209"/>
      <c r="M673" s="209"/>
      <c r="N673" s="209"/>
      <c r="O673" s="209"/>
      <c r="P673" s="209"/>
      <c r="Q673" s="209"/>
      <c r="R673" s="209"/>
      <c r="S673" s="209"/>
      <c r="T673" s="209"/>
      <c r="U673" s="209"/>
    </row>
    <row r="674" spans="5:21" x14ac:dyDescent="0.25">
      <c r="E674" s="209"/>
      <c r="F674" s="209"/>
      <c r="G674" s="209"/>
      <c r="H674" s="209"/>
      <c r="I674" s="209"/>
      <c r="J674" s="209"/>
      <c r="M674" s="209"/>
      <c r="N674" s="209"/>
      <c r="O674" s="209"/>
      <c r="P674" s="209"/>
      <c r="Q674" s="209"/>
      <c r="R674" s="209"/>
      <c r="S674" s="209"/>
      <c r="T674" s="209"/>
      <c r="U674" s="209"/>
    </row>
    <row r="675" spans="5:21" x14ac:dyDescent="0.25">
      <c r="E675" s="209"/>
      <c r="F675" s="209"/>
      <c r="G675" s="209"/>
      <c r="H675" s="209"/>
      <c r="I675" s="209"/>
      <c r="J675" s="209"/>
      <c r="M675" s="209"/>
      <c r="N675" s="209"/>
      <c r="O675" s="209"/>
      <c r="P675" s="209"/>
      <c r="Q675" s="209"/>
      <c r="R675" s="209"/>
      <c r="S675" s="209"/>
      <c r="T675" s="209"/>
      <c r="U675" s="209"/>
    </row>
    <row r="676" spans="5:21" x14ac:dyDescent="0.25">
      <c r="E676" s="209"/>
      <c r="F676" s="209"/>
      <c r="G676" s="209"/>
      <c r="H676" s="209"/>
      <c r="I676" s="209"/>
      <c r="J676" s="209"/>
      <c r="M676" s="209"/>
      <c r="N676" s="209"/>
      <c r="O676" s="209"/>
      <c r="P676" s="209"/>
      <c r="Q676" s="209"/>
      <c r="R676" s="209"/>
      <c r="S676" s="209"/>
      <c r="T676" s="209"/>
      <c r="U676" s="209"/>
    </row>
    <row r="677" spans="5:21" x14ac:dyDescent="0.25">
      <c r="E677" s="209"/>
      <c r="F677" s="209"/>
      <c r="G677" s="209"/>
      <c r="H677" s="209"/>
      <c r="I677" s="209"/>
      <c r="J677" s="209"/>
      <c r="M677" s="209"/>
      <c r="N677" s="209"/>
      <c r="O677" s="209"/>
      <c r="P677" s="209"/>
      <c r="Q677" s="209"/>
      <c r="R677" s="209"/>
      <c r="S677" s="209"/>
      <c r="T677" s="209"/>
      <c r="U677" s="209"/>
    </row>
    <row r="678" spans="5:21" x14ac:dyDescent="0.25">
      <c r="E678" s="209"/>
      <c r="F678" s="209"/>
      <c r="G678" s="209"/>
      <c r="H678" s="209"/>
      <c r="I678" s="209"/>
      <c r="J678" s="209"/>
      <c r="M678" s="209"/>
      <c r="N678" s="209"/>
      <c r="O678" s="209"/>
      <c r="P678" s="209"/>
      <c r="Q678" s="209"/>
      <c r="R678" s="209"/>
      <c r="S678" s="209"/>
      <c r="T678" s="209"/>
      <c r="U678" s="209"/>
    </row>
    <row r="679" spans="5:21" x14ac:dyDescent="0.25">
      <c r="E679" s="209"/>
      <c r="F679" s="209"/>
      <c r="G679" s="209"/>
      <c r="H679" s="209"/>
      <c r="I679" s="209"/>
      <c r="J679" s="209"/>
      <c r="M679" s="209"/>
      <c r="N679" s="209"/>
      <c r="O679" s="209"/>
      <c r="P679" s="209"/>
      <c r="Q679" s="209"/>
      <c r="R679" s="209"/>
      <c r="S679" s="209"/>
      <c r="T679" s="209"/>
      <c r="U679" s="209"/>
    </row>
    <row r="680" spans="5:21" x14ac:dyDescent="0.25">
      <c r="E680" s="209"/>
      <c r="F680" s="209"/>
      <c r="G680" s="209"/>
      <c r="H680" s="209"/>
      <c r="I680" s="209"/>
      <c r="J680" s="209"/>
      <c r="M680" s="209"/>
      <c r="N680" s="209"/>
      <c r="O680" s="209"/>
      <c r="P680" s="209"/>
      <c r="Q680" s="209"/>
      <c r="R680" s="209"/>
      <c r="S680" s="209"/>
      <c r="T680" s="209"/>
      <c r="U680" s="209"/>
    </row>
    <row r="681" spans="5:21" x14ac:dyDescent="0.25">
      <c r="E681" s="209"/>
      <c r="F681" s="209"/>
      <c r="G681" s="209"/>
      <c r="H681" s="209"/>
      <c r="I681" s="209"/>
      <c r="J681" s="209"/>
      <c r="M681" s="209"/>
      <c r="N681" s="209"/>
      <c r="O681" s="209"/>
      <c r="P681" s="209"/>
      <c r="Q681" s="209"/>
      <c r="R681" s="209"/>
      <c r="S681" s="209"/>
      <c r="T681" s="209"/>
      <c r="U681" s="209"/>
    </row>
    <row r="682" spans="5:21" x14ac:dyDescent="0.25">
      <c r="E682" s="209"/>
      <c r="F682" s="209"/>
      <c r="G682" s="209"/>
      <c r="H682" s="209"/>
      <c r="I682" s="209"/>
      <c r="J682" s="209"/>
      <c r="M682" s="209"/>
      <c r="N682" s="209"/>
      <c r="O682" s="209"/>
      <c r="P682" s="209"/>
      <c r="Q682" s="209"/>
      <c r="R682" s="209"/>
      <c r="S682" s="209"/>
      <c r="T682" s="209"/>
      <c r="U682" s="209"/>
    </row>
    <row r="683" spans="5:21" x14ac:dyDescent="0.25">
      <c r="E683" s="209"/>
      <c r="F683" s="209"/>
      <c r="G683" s="209"/>
      <c r="H683" s="209"/>
      <c r="I683" s="209"/>
      <c r="J683" s="209"/>
      <c r="M683" s="209"/>
      <c r="N683" s="209"/>
      <c r="O683" s="209"/>
      <c r="P683" s="209"/>
      <c r="Q683" s="209"/>
      <c r="R683" s="209"/>
      <c r="S683" s="209"/>
      <c r="T683" s="209"/>
      <c r="U683" s="209"/>
    </row>
    <row r="684" spans="5:21" x14ac:dyDescent="0.25">
      <c r="E684" s="209"/>
      <c r="F684" s="209"/>
      <c r="G684" s="209"/>
      <c r="H684" s="209"/>
      <c r="I684" s="209"/>
      <c r="J684" s="209"/>
      <c r="M684" s="209"/>
      <c r="N684" s="209"/>
      <c r="O684" s="209"/>
      <c r="P684" s="209"/>
      <c r="Q684" s="209"/>
      <c r="R684" s="209"/>
      <c r="S684" s="209"/>
      <c r="T684" s="209"/>
      <c r="U684" s="209"/>
    </row>
    <row r="685" spans="5:21" x14ac:dyDescent="0.25">
      <c r="E685" s="209"/>
      <c r="F685" s="209"/>
      <c r="G685" s="209"/>
      <c r="H685" s="209"/>
      <c r="I685" s="209"/>
      <c r="J685" s="209"/>
      <c r="M685" s="209"/>
      <c r="N685" s="209"/>
      <c r="O685" s="209"/>
      <c r="P685" s="209"/>
      <c r="Q685" s="209"/>
      <c r="R685" s="209"/>
      <c r="S685" s="209"/>
      <c r="T685" s="209"/>
      <c r="U685" s="209"/>
    </row>
    <row r="686" spans="5:21" x14ac:dyDescent="0.25">
      <c r="E686" s="209"/>
      <c r="F686" s="209"/>
      <c r="G686" s="209"/>
      <c r="H686" s="209"/>
      <c r="I686" s="209"/>
      <c r="J686" s="209"/>
      <c r="M686" s="209"/>
      <c r="N686" s="209"/>
      <c r="O686" s="209"/>
      <c r="P686" s="209"/>
      <c r="Q686" s="209"/>
      <c r="R686" s="209"/>
      <c r="S686" s="209"/>
      <c r="T686" s="209"/>
      <c r="U686" s="209"/>
    </row>
    <row r="687" spans="5:21" x14ac:dyDescent="0.25">
      <c r="E687" s="209"/>
      <c r="F687" s="209"/>
      <c r="G687" s="209"/>
      <c r="H687" s="209"/>
      <c r="I687" s="209"/>
      <c r="J687" s="209"/>
      <c r="M687" s="209"/>
      <c r="N687" s="209"/>
      <c r="O687" s="209"/>
      <c r="P687" s="209"/>
      <c r="Q687" s="209"/>
      <c r="R687" s="209"/>
      <c r="S687" s="209"/>
      <c r="T687" s="209"/>
      <c r="U687" s="209"/>
    </row>
    <row r="688" spans="5:21" x14ac:dyDescent="0.25">
      <c r="E688" s="209"/>
      <c r="F688" s="209"/>
      <c r="G688" s="209"/>
      <c r="H688" s="209"/>
      <c r="I688" s="209"/>
      <c r="J688" s="209"/>
      <c r="M688" s="209"/>
      <c r="N688" s="209"/>
      <c r="O688" s="209"/>
      <c r="P688" s="209"/>
      <c r="Q688" s="209"/>
      <c r="R688" s="209"/>
      <c r="S688" s="209"/>
      <c r="T688" s="209"/>
      <c r="U688" s="209"/>
    </row>
    <row r="689" spans="5:21" x14ac:dyDescent="0.25">
      <c r="E689" s="209"/>
      <c r="F689" s="209"/>
      <c r="G689" s="209"/>
      <c r="H689" s="209"/>
      <c r="I689" s="209"/>
      <c r="J689" s="209"/>
      <c r="M689" s="209"/>
      <c r="N689" s="209"/>
      <c r="O689" s="209"/>
      <c r="P689" s="209"/>
      <c r="Q689" s="209"/>
      <c r="R689" s="209"/>
      <c r="S689" s="209"/>
      <c r="T689" s="209"/>
      <c r="U689" s="209"/>
    </row>
    <row r="690" spans="5:21" x14ac:dyDescent="0.25">
      <c r="E690" s="209"/>
      <c r="F690" s="209"/>
      <c r="G690" s="209"/>
      <c r="H690" s="209"/>
      <c r="I690" s="209"/>
      <c r="J690" s="209"/>
      <c r="M690" s="209"/>
      <c r="N690" s="209"/>
      <c r="O690" s="209"/>
      <c r="P690" s="209"/>
      <c r="Q690" s="209"/>
      <c r="R690" s="209"/>
      <c r="S690" s="209"/>
      <c r="T690" s="209"/>
      <c r="U690" s="209"/>
    </row>
    <row r="691" spans="5:21" x14ac:dyDescent="0.25">
      <c r="E691" s="209"/>
      <c r="F691" s="209"/>
      <c r="G691" s="209"/>
      <c r="H691" s="209"/>
      <c r="I691" s="209"/>
      <c r="J691" s="209"/>
      <c r="M691" s="209"/>
      <c r="N691" s="209"/>
      <c r="O691" s="209"/>
      <c r="P691" s="209"/>
      <c r="Q691" s="209"/>
      <c r="R691" s="209"/>
      <c r="S691" s="209"/>
      <c r="T691" s="209"/>
      <c r="U691" s="209"/>
    </row>
    <row r="692" spans="5:21" x14ac:dyDescent="0.25">
      <c r="E692" s="209"/>
      <c r="F692" s="209"/>
      <c r="G692" s="209"/>
      <c r="H692" s="209"/>
      <c r="I692" s="209"/>
      <c r="J692" s="209"/>
      <c r="M692" s="209"/>
      <c r="N692" s="209"/>
      <c r="O692" s="209"/>
      <c r="P692" s="209"/>
      <c r="Q692" s="209"/>
      <c r="R692" s="209"/>
      <c r="S692" s="209"/>
      <c r="T692" s="209"/>
      <c r="U692" s="209"/>
    </row>
    <row r="693" spans="5:21" x14ac:dyDescent="0.25">
      <c r="E693" s="209"/>
      <c r="F693" s="209"/>
      <c r="G693" s="209"/>
      <c r="H693" s="209"/>
      <c r="I693" s="209"/>
      <c r="J693" s="209"/>
      <c r="M693" s="209"/>
      <c r="N693" s="209"/>
      <c r="O693" s="209"/>
      <c r="P693" s="209"/>
      <c r="Q693" s="209"/>
      <c r="R693" s="209"/>
      <c r="S693" s="209"/>
      <c r="T693" s="209"/>
      <c r="U693" s="209"/>
    </row>
    <row r="694" spans="5:21" x14ac:dyDescent="0.25">
      <c r="E694" s="209"/>
      <c r="F694" s="209"/>
      <c r="G694" s="209"/>
      <c r="H694" s="209"/>
      <c r="I694" s="209"/>
      <c r="J694" s="209"/>
      <c r="M694" s="209"/>
      <c r="N694" s="209"/>
      <c r="O694" s="209"/>
      <c r="P694" s="209"/>
      <c r="Q694" s="209"/>
      <c r="R694" s="209"/>
      <c r="S694" s="209"/>
      <c r="T694" s="209"/>
      <c r="U694" s="209"/>
    </row>
    <row r="695" spans="5:21" x14ac:dyDescent="0.25">
      <c r="E695" s="209"/>
      <c r="F695" s="209"/>
      <c r="G695" s="209"/>
      <c r="H695" s="209"/>
      <c r="I695" s="209"/>
      <c r="J695" s="209"/>
      <c r="M695" s="209"/>
      <c r="N695" s="209"/>
      <c r="O695" s="209"/>
      <c r="P695" s="209"/>
      <c r="Q695" s="209"/>
      <c r="R695" s="209"/>
      <c r="S695" s="209"/>
      <c r="T695" s="209"/>
      <c r="U695" s="209"/>
    </row>
    <row r="696" spans="5:21" x14ac:dyDescent="0.25">
      <c r="E696" s="209"/>
      <c r="F696" s="209"/>
      <c r="G696" s="209"/>
      <c r="H696" s="209"/>
      <c r="I696" s="209"/>
      <c r="J696" s="209"/>
      <c r="M696" s="209"/>
      <c r="N696" s="209"/>
      <c r="O696" s="209"/>
      <c r="P696" s="209"/>
      <c r="Q696" s="209"/>
      <c r="R696" s="209"/>
      <c r="S696" s="209"/>
      <c r="T696" s="209"/>
      <c r="U696" s="209"/>
    </row>
    <row r="697" spans="5:21" x14ac:dyDescent="0.25">
      <c r="E697" s="209"/>
      <c r="F697" s="209"/>
      <c r="G697" s="209"/>
      <c r="H697" s="209"/>
      <c r="I697" s="209"/>
      <c r="J697" s="209"/>
      <c r="M697" s="209"/>
      <c r="N697" s="209"/>
      <c r="O697" s="209"/>
      <c r="P697" s="209"/>
      <c r="Q697" s="209"/>
      <c r="R697" s="209"/>
      <c r="S697" s="209"/>
      <c r="T697" s="209"/>
      <c r="U697" s="209"/>
    </row>
    <row r="698" spans="5:21" x14ac:dyDescent="0.25">
      <c r="E698" s="209"/>
      <c r="F698" s="209"/>
      <c r="G698" s="209"/>
      <c r="H698" s="209"/>
      <c r="I698" s="209"/>
      <c r="J698" s="209"/>
      <c r="M698" s="209"/>
      <c r="N698" s="209"/>
      <c r="O698" s="209"/>
      <c r="P698" s="209"/>
      <c r="Q698" s="209"/>
      <c r="R698" s="209"/>
      <c r="S698" s="209"/>
      <c r="T698" s="209"/>
      <c r="U698" s="209"/>
    </row>
    <row r="699" spans="5:21" x14ac:dyDescent="0.25">
      <c r="E699" s="209"/>
      <c r="F699" s="209"/>
      <c r="G699" s="209"/>
      <c r="H699" s="209"/>
      <c r="I699" s="209"/>
      <c r="J699" s="209"/>
      <c r="M699" s="209"/>
      <c r="N699" s="209"/>
      <c r="O699" s="209"/>
      <c r="P699" s="209"/>
      <c r="Q699" s="209"/>
      <c r="R699" s="209"/>
      <c r="S699" s="209"/>
      <c r="T699" s="209"/>
      <c r="U699" s="209"/>
    </row>
    <row r="700" spans="5:21" x14ac:dyDescent="0.25">
      <c r="E700" s="209"/>
      <c r="F700" s="209"/>
      <c r="G700" s="209"/>
      <c r="H700" s="209"/>
      <c r="I700" s="209"/>
      <c r="J700" s="209"/>
      <c r="M700" s="209"/>
      <c r="N700" s="209"/>
      <c r="O700" s="209"/>
      <c r="P700" s="209"/>
      <c r="Q700" s="209"/>
      <c r="R700" s="209"/>
      <c r="S700" s="209"/>
      <c r="T700" s="209"/>
      <c r="U700" s="209"/>
    </row>
    <row r="701" spans="5:21" x14ac:dyDescent="0.25">
      <c r="E701" s="209"/>
      <c r="F701" s="209"/>
      <c r="G701" s="209"/>
      <c r="H701" s="209"/>
      <c r="I701" s="209"/>
      <c r="J701" s="209"/>
      <c r="M701" s="209"/>
      <c r="N701" s="209"/>
      <c r="O701" s="209"/>
      <c r="P701" s="209"/>
      <c r="Q701" s="209"/>
      <c r="R701" s="209"/>
      <c r="S701" s="209"/>
      <c r="T701" s="209"/>
      <c r="U701" s="209"/>
    </row>
    <row r="702" spans="5:21" x14ac:dyDescent="0.25">
      <c r="E702" s="209"/>
      <c r="F702" s="209"/>
      <c r="G702" s="209"/>
      <c r="H702" s="209"/>
      <c r="I702" s="209"/>
      <c r="J702" s="209"/>
      <c r="M702" s="209"/>
      <c r="N702" s="209"/>
      <c r="O702" s="209"/>
      <c r="P702" s="209"/>
      <c r="Q702" s="209"/>
      <c r="R702" s="209"/>
      <c r="S702" s="209"/>
      <c r="T702" s="209"/>
      <c r="U702" s="209"/>
    </row>
    <row r="703" spans="5:21" x14ac:dyDescent="0.25">
      <c r="E703" s="209"/>
      <c r="F703" s="209"/>
      <c r="G703" s="209"/>
      <c r="H703" s="209"/>
      <c r="I703" s="209"/>
      <c r="J703" s="209"/>
      <c r="M703" s="209"/>
      <c r="N703" s="209"/>
      <c r="O703" s="209"/>
      <c r="P703" s="209"/>
      <c r="Q703" s="209"/>
      <c r="R703" s="209"/>
      <c r="S703" s="209"/>
      <c r="T703" s="209"/>
      <c r="U703" s="209"/>
    </row>
    <row r="704" spans="5:21" x14ac:dyDescent="0.25">
      <c r="E704" s="209"/>
      <c r="F704" s="209"/>
      <c r="G704" s="209"/>
      <c r="H704" s="209"/>
      <c r="I704" s="209"/>
      <c r="J704" s="209"/>
      <c r="M704" s="209"/>
      <c r="N704" s="209"/>
      <c r="O704" s="209"/>
      <c r="P704" s="209"/>
      <c r="Q704" s="209"/>
      <c r="R704" s="209"/>
      <c r="S704" s="209"/>
      <c r="T704" s="209"/>
      <c r="U704" s="209"/>
    </row>
    <row r="705" spans="5:21" x14ac:dyDescent="0.25">
      <c r="E705" s="209"/>
      <c r="F705" s="209"/>
      <c r="G705" s="209"/>
      <c r="H705" s="209"/>
      <c r="I705" s="209"/>
      <c r="J705" s="209"/>
      <c r="M705" s="209"/>
      <c r="N705" s="209"/>
      <c r="O705" s="209"/>
      <c r="P705" s="209"/>
      <c r="Q705" s="209"/>
      <c r="R705" s="209"/>
      <c r="S705" s="209"/>
      <c r="T705" s="209"/>
      <c r="U705" s="209"/>
    </row>
    <row r="706" spans="5:21" x14ac:dyDescent="0.25">
      <c r="E706" s="209"/>
      <c r="F706" s="209"/>
      <c r="G706" s="209"/>
      <c r="H706" s="209"/>
      <c r="I706" s="209"/>
      <c r="J706" s="209"/>
      <c r="M706" s="209"/>
      <c r="N706" s="209"/>
      <c r="O706" s="209"/>
      <c r="P706" s="209"/>
      <c r="Q706" s="209"/>
      <c r="R706" s="209"/>
      <c r="S706" s="209"/>
      <c r="T706" s="209"/>
      <c r="U706" s="209"/>
    </row>
    <row r="707" spans="5:21" x14ac:dyDescent="0.25">
      <c r="E707" s="209"/>
      <c r="F707" s="209"/>
      <c r="G707" s="209"/>
      <c r="H707" s="209"/>
      <c r="I707" s="209"/>
      <c r="J707" s="209"/>
      <c r="M707" s="209"/>
      <c r="N707" s="209"/>
      <c r="O707" s="209"/>
      <c r="P707" s="209"/>
      <c r="Q707" s="209"/>
      <c r="R707" s="209"/>
      <c r="S707" s="209"/>
      <c r="T707" s="209"/>
      <c r="U707" s="209"/>
    </row>
    <row r="708" spans="5:21" x14ac:dyDescent="0.25">
      <c r="E708" s="209"/>
      <c r="F708" s="209"/>
      <c r="G708" s="209"/>
      <c r="H708" s="209"/>
      <c r="I708" s="209"/>
      <c r="J708" s="209"/>
      <c r="M708" s="209"/>
      <c r="N708" s="209"/>
      <c r="O708" s="209"/>
      <c r="P708" s="209"/>
      <c r="Q708" s="209"/>
      <c r="R708" s="209"/>
      <c r="S708" s="209"/>
      <c r="T708" s="209"/>
      <c r="U708" s="209"/>
    </row>
    <row r="709" spans="5:21" x14ac:dyDescent="0.25">
      <c r="E709" s="209"/>
      <c r="F709" s="209"/>
      <c r="G709" s="209"/>
      <c r="H709" s="209"/>
      <c r="I709" s="209"/>
      <c r="J709" s="209"/>
      <c r="M709" s="209"/>
      <c r="N709" s="209"/>
      <c r="O709" s="209"/>
      <c r="P709" s="209"/>
      <c r="Q709" s="209"/>
      <c r="R709" s="209"/>
      <c r="S709" s="209"/>
      <c r="T709" s="209"/>
      <c r="U709" s="209"/>
    </row>
    <row r="710" spans="5:21" x14ac:dyDescent="0.25">
      <c r="E710" s="209"/>
      <c r="F710" s="209"/>
      <c r="G710" s="209"/>
      <c r="H710" s="209"/>
      <c r="I710" s="209"/>
      <c r="J710" s="209"/>
      <c r="M710" s="209"/>
      <c r="N710" s="209"/>
      <c r="O710" s="209"/>
      <c r="P710" s="209"/>
      <c r="Q710" s="209"/>
      <c r="R710" s="209"/>
      <c r="S710" s="209"/>
      <c r="T710" s="209"/>
      <c r="U710" s="209"/>
    </row>
    <row r="711" spans="5:21" x14ac:dyDescent="0.25">
      <c r="E711" s="209"/>
      <c r="F711" s="209"/>
      <c r="G711" s="209"/>
      <c r="H711" s="209"/>
      <c r="I711" s="209"/>
      <c r="J711" s="209"/>
      <c r="M711" s="209"/>
      <c r="N711" s="209"/>
      <c r="O711" s="209"/>
      <c r="P711" s="209"/>
      <c r="Q711" s="209"/>
      <c r="R711" s="209"/>
      <c r="S711" s="209"/>
      <c r="T711" s="209"/>
      <c r="U711" s="209"/>
    </row>
    <row r="712" spans="5:21" x14ac:dyDescent="0.25">
      <c r="E712" s="209"/>
      <c r="F712" s="209"/>
      <c r="G712" s="209"/>
      <c r="H712" s="209"/>
      <c r="I712" s="209"/>
      <c r="J712" s="209"/>
      <c r="M712" s="209"/>
      <c r="N712" s="209"/>
      <c r="O712" s="209"/>
      <c r="P712" s="209"/>
      <c r="Q712" s="209"/>
      <c r="R712" s="209"/>
      <c r="S712" s="209"/>
      <c r="T712" s="209"/>
      <c r="U712" s="209"/>
    </row>
    <row r="713" spans="5:21" x14ac:dyDescent="0.25">
      <c r="E713" s="209"/>
      <c r="F713" s="209"/>
      <c r="G713" s="209"/>
      <c r="H713" s="209"/>
      <c r="I713" s="209"/>
      <c r="J713" s="209"/>
      <c r="M713" s="209"/>
      <c r="N713" s="209"/>
      <c r="O713" s="209"/>
      <c r="P713" s="209"/>
      <c r="Q713" s="209"/>
      <c r="R713" s="209"/>
      <c r="S713" s="209"/>
      <c r="T713" s="209"/>
      <c r="U713" s="209"/>
    </row>
    <row r="714" spans="5:21" x14ac:dyDescent="0.25">
      <c r="E714" s="209"/>
      <c r="F714" s="209"/>
      <c r="G714" s="209"/>
      <c r="H714" s="209"/>
      <c r="I714" s="209"/>
      <c r="J714" s="209"/>
      <c r="M714" s="209"/>
      <c r="N714" s="209"/>
      <c r="O714" s="209"/>
      <c r="P714" s="209"/>
      <c r="Q714" s="209"/>
      <c r="R714" s="209"/>
      <c r="S714" s="209"/>
      <c r="T714" s="209"/>
      <c r="U714" s="209"/>
    </row>
    <row r="715" spans="5:21" x14ac:dyDescent="0.25">
      <c r="E715" s="209"/>
      <c r="F715" s="209"/>
      <c r="G715" s="209"/>
      <c r="H715" s="209"/>
      <c r="I715" s="209"/>
      <c r="J715" s="209"/>
      <c r="M715" s="209"/>
      <c r="N715" s="209"/>
      <c r="O715" s="209"/>
      <c r="P715" s="209"/>
      <c r="Q715" s="209"/>
      <c r="R715" s="209"/>
      <c r="S715" s="209"/>
      <c r="T715" s="209"/>
      <c r="U715" s="209"/>
    </row>
    <row r="716" spans="5:21" x14ac:dyDescent="0.25">
      <c r="E716" s="209"/>
      <c r="F716" s="209"/>
      <c r="G716" s="209"/>
      <c r="H716" s="209"/>
      <c r="I716" s="209"/>
      <c r="J716" s="209"/>
      <c r="M716" s="209"/>
      <c r="N716" s="209"/>
      <c r="O716" s="209"/>
      <c r="P716" s="209"/>
      <c r="Q716" s="209"/>
      <c r="R716" s="209"/>
      <c r="S716" s="209"/>
      <c r="T716" s="209"/>
      <c r="U716" s="209"/>
    </row>
    <row r="717" spans="5:21" x14ac:dyDescent="0.25">
      <c r="E717" s="209"/>
      <c r="F717" s="209"/>
      <c r="G717" s="209"/>
      <c r="H717" s="209"/>
      <c r="I717" s="209"/>
      <c r="J717" s="209"/>
      <c r="M717" s="209"/>
      <c r="N717" s="209"/>
      <c r="O717" s="209"/>
      <c r="P717" s="209"/>
      <c r="Q717" s="209"/>
      <c r="R717" s="209"/>
      <c r="S717" s="209"/>
      <c r="T717" s="209"/>
      <c r="U717" s="209"/>
    </row>
    <row r="718" spans="5:21" x14ac:dyDescent="0.25">
      <c r="E718" s="209"/>
      <c r="F718" s="209"/>
      <c r="G718" s="209"/>
      <c r="H718" s="209"/>
      <c r="I718" s="209"/>
      <c r="J718" s="209"/>
      <c r="M718" s="209"/>
      <c r="N718" s="209"/>
      <c r="O718" s="209"/>
      <c r="P718" s="209"/>
      <c r="Q718" s="209"/>
      <c r="R718" s="209"/>
      <c r="S718" s="209"/>
      <c r="T718" s="209"/>
      <c r="U718" s="209"/>
    </row>
    <row r="719" spans="5:21" x14ac:dyDescent="0.25">
      <c r="E719" s="209"/>
      <c r="F719" s="209"/>
      <c r="G719" s="209"/>
      <c r="H719" s="209"/>
      <c r="I719" s="209"/>
      <c r="J719" s="209"/>
      <c r="M719" s="209"/>
      <c r="N719" s="209"/>
      <c r="O719" s="209"/>
      <c r="P719" s="209"/>
      <c r="Q719" s="209"/>
      <c r="R719" s="209"/>
      <c r="S719" s="209"/>
      <c r="T719" s="209"/>
      <c r="U719" s="209"/>
    </row>
    <row r="720" spans="5:21" x14ac:dyDescent="0.25">
      <c r="E720" s="209"/>
      <c r="F720" s="209"/>
      <c r="G720" s="209"/>
      <c r="H720" s="209"/>
      <c r="I720" s="209"/>
      <c r="J720" s="209"/>
      <c r="M720" s="209"/>
      <c r="N720" s="209"/>
      <c r="O720" s="209"/>
      <c r="P720" s="209"/>
      <c r="Q720" s="209"/>
      <c r="R720" s="209"/>
      <c r="S720" s="209"/>
      <c r="T720" s="209"/>
      <c r="U720" s="209"/>
    </row>
    <row r="721" spans="5:21" x14ac:dyDescent="0.25">
      <c r="E721" s="209"/>
      <c r="F721" s="209"/>
      <c r="G721" s="209"/>
      <c r="H721" s="209"/>
      <c r="I721" s="209"/>
      <c r="J721" s="209"/>
      <c r="M721" s="209"/>
      <c r="N721" s="209"/>
      <c r="O721" s="209"/>
      <c r="P721" s="209"/>
      <c r="Q721" s="209"/>
      <c r="R721" s="209"/>
      <c r="S721" s="209"/>
      <c r="T721" s="209"/>
      <c r="U721" s="209"/>
    </row>
    <row r="722" spans="5:21" x14ac:dyDescent="0.25">
      <c r="E722" s="209"/>
      <c r="F722" s="209"/>
      <c r="G722" s="209"/>
      <c r="H722" s="209"/>
      <c r="I722" s="209"/>
      <c r="J722" s="209"/>
      <c r="M722" s="209"/>
      <c r="N722" s="209"/>
      <c r="O722" s="209"/>
      <c r="P722" s="209"/>
      <c r="Q722" s="209"/>
      <c r="R722" s="209"/>
      <c r="S722" s="209"/>
      <c r="T722" s="209"/>
      <c r="U722" s="209"/>
    </row>
    <row r="723" spans="5:21" x14ac:dyDescent="0.25">
      <c r="E723" s="209"/>
      <c r="F723" s="209"/>
      <c r="G723" s="209"/>
      <c r="H723" s="209"/>
      <c r="I723" s="209"/>
      <c r="J723" s="209"/>
      <c r="M723" s="209"/>
      <c r="N723" s="209"/>
      <c r="O723" s="209"/>
      <c r="P723" s="209"/>
      <c r="Q723" s="209"/>
      <c r="R723" s="209"/>
      <c r="S723" s="209"/>
      <c r="T723" s="209"/>
      <c r="U723" s="209"/>
    </row>
    <row r="724" spans="5:21" x14ac:dyDescent="0.25">
      <c r="E724" s="209"/>
      <c r="F724" s="209"/>
      <c r="G724" s="209"/>
      <c r="H724" s="209"/>
      <c r="I724" s="209"/>
      <c r="J724" s="209"/>
      <c r="M724" s="209"/>
      <c r="N724" s="209"/>
      <c r="O724" s="209"/>
      <c r="P724" s="209"/>
      <c r="Q724" s="209"/>
      <c r="R724" s="209"/>
      <c r="S724" s="209"/>
      <c r="T724" s="209"/>
      <c r="U724" s="209"/>
    </row>
    <row r="725" spans="5:21" x14ac:dyDescent="0.25">
      <c r="E725" s="209"/>
      <c r="F725" s="209"/>
      <c r="G725" s="209"/>
      <c r="H725" s="209"/>
      <c r="I725" s="209"/>
      <c r="J725" s="209"/>
      <c r="M725" s="209"/>
      <c r="N725" s="209"/>
      <c r="O725" s="209"/>
      <c r="P725" s="209"/>
      <c r="Q725" s="209"/>
      <c r="R725" s="209"/>
      <c r="S725" s="209"/>
      <c r="T725" s="209"/>
      <c r="U725" s="209"/>
    </row>
    <row r="726" spans="5:21" x14ac:dyDescent="0.25">
      <c r="E726" s="209"/>
      <c r="F726" s="209"/>
      <c r="G726" s="209"/>
      <c r="H726" s="209"/>
      <c r="I726" s="209"/>
      <c r="J726" s="209"/>
      <c r="M726" s="209"/>
      <c r="N726" s="209"/>
      <c r="O726" s="209"/>
      <c r="P726" s="209"/>
      <c r="Q726" s="209"/>
      <c r="R726" s="209"/>
      <c r="S726" s="209"/>
      <c r="T726" s="209"/>
      <c r="U726" s="209"/>
    </row>
    <row r="727" spans="5:21" x14ac:dyDescent="0.25">
      <c r="E727" s="209"/>
      <c r="F727" s="209"/>
      <c r="G727" s="209"/>
      <c r="H727" s="209"/>
      <c r="I727" s="209"/>
      <c r="J727" s="209"/>
      <c r="M727" s="209"/>
      <c r="N727" s="209"/>
      <c r="O727" s="209"/>
      <c r="P727" s="209"/>
      <c r="Q727" s="209"/>
      <c r="R727" s="209"/>
      <c r="S727" s="209"/>
      <c r="T727" s="209"/>
      <c r="U727" s="209"/>
    </row>
    <row r="728" spans="5:21" x14ac:dyDescent="0.25">
      <c r="E728" s="209"/>
      <c r="F728" s="209"/>
      <c r="G728" s="209"/>
      <c r="H728" s="209"/>
      <c r="I728" s="209"/>
      <c r="J728" s="209"/>
      <c r="M728" s="209"/>
      <c r="N728" s="209"/>
      <c r="O728" s="209"/>
      <c r="P728" s="209"/>
      <c r="Q728" s="209"/>
      <c r="R728" s="209"/>
      <c r="S728" s="209"/>
      <c r="T728" s="209"/>
      <c r="U728" s="209"/>
    </row>
    <row r="729" spans="5:21" x14ac:dyDescent="0.25">
      <c r="E729" s="209"/>
      <c r="F729" s="209"/>
      <c r="G729" s="209"/>
      <c r="H729" s="209"/>
      <c r="I729" s="209"/>
      <c r="J729" s="209"/>
      <c r="M729" s="209"/>
      <c r="N729" s="209"/>
      <c r="O729" s="209"/>
      <c r="P729" s="209"/>
      <c r="Q729" s="209"/>
      <c r="R729" s="209"/>
      <c r="S729" s="209"/>
      <c r="T729" s="209"/>
      <c r="U729" s="209"/>
    </row>
    <row r="730" spans="5:21" x14ac:dyDescent="0.25">
      <c r="E730" s="209"/>
      <c r="F730" s="209"/>
      <c r="G730" s="209"/>
      <c r="H730" s="209"/>
      <c r="I730" s="209"/>
      <c r="J730" s="209"/>
      <c r="M730" s="209"/>
      <c r="N730" s="209"/>
      <c r="O730" s="209"/>
      <c r="P730" s="209"/>
      <c r="Q730" s="209"/>
      <c r="R730" s="209"/>
      <c r="S730" s="209"/>
      <c r="T730" s="209"/>
      <c r="U730" s="209"/>
    </row>
    <row r="731" spans="5:21" x14ac:dyDescent="0.25">
      <c r="E731" s="209"/>
      <c r="F731" s="209"/>
      <c r="G731" s="209"/>
      <c r="H731" s="209"/>
      <c r="I731" s="209"/>
      <c r="J731" s="209"/>
      <c r="M731" s="209"/>
      <c r="N731" s="209"/>
      <c r="O731" s="209"/>
      <c r="P731" s="209"/>
      <c r="Q731" s="209"/>
      <c r="R731" s="209"/>
      <c r="S731" s="209"/>
      <c r="T731" s="209"/>
      <c r="U731" s="209"/>
    </row>
    <row r="732" spans="5:21" x14ac:dyDescent="0.25">
      <c r="E732" s="209"/>
      <c r="F732" s="209"/>
      <c r="G732" s="209"/>
      <c r="H732" s="209"/>
      <c r="I732" s="209"/>
      <c r="J732" s="209"/>
      <c r="M732" s="209"/>
      <c r="N732" s="209"/>
      <c r="O732" s="209"/>
      <c r="P732" s="209"/>
      <c r="Q732" s="209"/>
      <c r="R732" s="209"/>
      <c r="S732" s="209"/>
      <c r="T732" s="209"/>
      <c r="U732" s="209"/>
    </row>
    <row r="733" spans="5:21" x14ac:dyDescent="0.25">
      <c r="E733" s="209"/>
      <c r="F733" s="209"/>
      <c r="G733" s="209"/>
      <c r="H733" s="209"/>
      <c r="I733" s="209"/>
      <c r="J733" s="209"/>
      <c r="M733" s="209"/>
      <c r="N733" s="209"/>
      <c r="O733" s="209"/>
      <c r="P733" s="209"/>
      <c r="Q733" s="209"/>
      <c r="R733" s="209"/>
      <c r="S733" s="209"/>
      <c r="T733" s="209"/>
      <c r="U733" s="209"/>
    </row>
    <row r="734" spans="5:21" x14ac:dyDescent="0.25">
      <c r="E734" s="209"/>
      <c r="F734" s="209"/>
      <c r="G734" s="209"/>
      <c r="H734" s="209"/>
      <c r="I734" s="209"/>
      <c r="J734" s="209"/>
      <c r="M734" s="209"/>
      <c r="N734" s="209"/>
      <c r="O734" s="209"/>
      <c r="P734" s="209"/>
      <c r="Q734" s="209"/>
      <c r="R734" s="209"/>
      <c r="S734" s="209"/>
      <c r="T734" s="209"/>
      <c r="U734" s="209"/>
    </row>
    <row r="735" spans="5:21" x14ac:dyDescent="0.25">
      <c r="E735" s="209"/>
      <c r="F735" s="209"/>
      <c r="G735" s="209"/>
      <c r="H735" s="209"/>
      <c r="I735" s="209"/>
      <c r="J735" s="209"/>
      <c r="M735" s="209"/>
      <c r="N735" s="209"/>
      <c r="O735" s="209"/>
      <c r="P735" s="209"/>
      <c r="Q735" s="209"/>
      <c r="R735" s="209"/>
      <c r="S735" s="209"/>
      <c r="T735" s="209"/>
      <c r="U735" s="209"/>
    </row>
    <row r="736" spans="5:21" x14ac:dyDescent="0.25">
      <c r="E736" s="209"/>
      <c r="F736" s="209"/>
      <c r="G736" s="209"/>
      <c r="H736" s="209"/>
      <c r="I736" s="209"/>
      <c r="J736" s="209"/>
      <c r="M736" s="209"/>
      <c r="N736" s="209"/>
      <c r="O736" s="209"/>
      <c r="P736" s="209"/>
      <c r="Q736" s="209"/>
      <c r="R736" s="209"/>
      <c r="S736" s="209"/>
      <c r="T736" s="209"/>
      <c r="U736" s="209"/>
    </row>
    <row r="737" spans="5:21" x14ac:dyDescent="0.25">
      <c r="E737" s="209"/>
      <c r="F737" s="209"/>
      <c r="G737" s="209"/>
      <c r="H737" s="209"/>
      <c r="I737" s="209"/>
      <c r="J737" s="209"/>
      <c r="M737" s="209"/>
      <c r="N737" s="209"/>
      <c r="O737" s="209"/>
      <c r="P737" s="209"/>
      <c r="Q737" s="209"/>
      <c r="R737" s="209"/>
      <c r="S737" s="209"/>
      <c r="T737" s="209"/>
      <c r="U737" s="209"/>
    </row>
    <row r="738" spans="5:21" x14ac:dyDescent="0.25">
      <c r="E738" s="209"/>
      <c r="F738" s="209"/>
      <c r="G738" s="209"/>
      <c r="H738" s="209"/>
      <c r="I738" s="209"/>
      <c r="J738" s="209"/>
      <c r="M738" s="209"/>
      <c r="N738" s="209"/>
      <c r="O738" s="209"/>
      <c r="P738" s="209"/>
      <c r="Q738" s="209"/>
      <c r="R738" s="209"/>
      <c r="S738" s="209"/>
      <c r="T738" s="209"/>
      <c r="U738" s="209"/>
    </row>
    <row r="739" spans="5:21" x14ac:dyDescent="0.25">
      <c r="E739" s="209"/>
      <c r="F739" s="209"/>
      <c r="G739" s="209"/>
      <c r="H739" s="209"/>
      <c r="I739" s="209"/>
      <c r="J739" s="209"/>
      <c r="M739" s="209"/>
      <c r="N739" s="209"/>
      <c r="O739" s="209"/>
      <c r="P739" s="209"/>
      <c r="Q739" s="209"/>
      <c r="R739" s="209"/>
      <c r="S739" s="209"/>
      <c r="T739" s="209"/>
      <c r="U739" s="209"/>
    </row>
    <row r="740" spans="5:21" x14ac:dyDescent="0.25">
      <c r="E740" s="209"/>
      <c r="F740" s="209"/>
      <c r="G740" s="209"/>
      <c r="H740" s="209"/>
      <c r="I740" s="209"/>
      <c r="J740" s="209"/>
      <c r="M740" s="209"/>
      <c r="N740" s="209"/>
      <c r="O740" s="209"/>
      <c r="P740" s="209"/>
      <c r="Q740" s="209"/>
      <c r="R740" s="209"/>
      <c r="S740" s="209"/>
      <c r="T740" s="209"/>
      <c r="U740" s="209"/>
    </row>
    <row r="741" spans="5:21" x14ac:dyDescent="0.25">
      <c r="E741" s="209"/>
      <c r="F741" s="209"/>
      <c r="G741" s="209"/>
      <c r="H741" s="209"/>
      <c r="I741" s="209"/>
      <c r="J741" s="209"/>
      <c r="M741" s="209"/>
      <c r="N741" s="209"/>
      <c r="O741" s="209"/>
      <c r="P741" s="209"/>
      <c r="Q741" s="209"/>
      <c r="R741" s="209"/>
      <c r="S741" s="209"/>
      <c r="T741" s="209"/>
      <c r="U741" s="209"/>
    </row>
    <row r="742" spans="5:21" x14ac:dyDescent="0.25">
      <c r="E742" s="209"/>
      <c r="F742" s="209"/>
      <c r="G742" s="209"/>
      <c r="H742" s="209"/>
      <c r="I742" s="209"/>
      <c r="J742" s="209"/>
      <c r="M742" s="209"/>
      <c r="N742" s="209"/>
      <c r="O742" s="209"/>
      <c r="P742" s="209"/>
      <c r="Q742" s="209"/>
      <c r="R742" s="209"/>
      <c r="S742" s="209"/>
      <c r="T742" s="209"/>
      <c r="U742" s="209"/>
    </row>
    <row r="743" spans="5:21" x14ac:dyDescent="0.25">
      <c r="E743" s="209"/>
      <c r="F743" s="209"/>
      <c r="G743" s="209"/>
      <c r="H743" s="209"/>
      <c r="I743" s="209"/>
      <c r="J743" s="209"/>
      <c r="M743" s="209"/>
      <c r="N743" s="209"/>
      <c r="O743" s="209"/>
      <c r="P743" s="209"/>
      <c r="Q743" s="209"/>
      <c r="R743" s="209"/>
      <c r="S743" s="209"/>
      <c r="T743" s="209"/>
      <c r="U743" s="209"/>
    </row>
    <row r="744" spans="5:21" x14ac:dyDescent="0.25">
      <c r="E744" s="209"/>
      <c r="F744" s="209"/>
      <c r="G744" s="209"/>
      <c r="H744" s="209"/>
      <c r="I744" s="209"/>
      <c r="J744" s="209"/>
      <c r="M744" s="209"/>
      <c r="N744" s="209"/>
      <c r="O744" s="209"/>
      <c r="P744" s="209"/>
      <c r="Q744" s="209"/>
      <c r="R744" s="209"/>
      <c r="S744" s="209"/>
      <c r="T744" s="209"/>
      <c r="U744" s="209"/>
    </row>
    <row r="745" spans="5:21" x14ac:dyDescent="0.25">
      <c r="E745" s="209"/>
      <c r="F745" s="209"/>
      <c r="G745" s="209"/>
      <c r="H745" s="209"/>
      <c r="I745" s="209"/>
      <c r="J745" s="209"/>
      <c r="M745" s="209"/>
      <c r="N745" s="209"/>
      <c r="O745" s="209"/>
      <c r="P745" s="209"/>
      <c r="Q745" s="209"/>
      <c r="R745" s="209"/>
      <c r="S745" s="209"/>
      <c r="T745" s="209"/>
      <c r="U745" s="209"/>
    </row>
    <row r="746" spans="5:21" x14ac:dyDescent="0.25">
      <c r="E746" s="209"/>
      <c r="F746" s="209"/>
      <c r="G746" s="209"/>
      <c r="H746" s="209"/>
      <c r="I746" s="209"/>
      <c r="J746" s="209"/>
      <c r="M746" s="209"/>
      <c r="N746" s="209"/>
      <c r="O746" s="209"/>
      <c r="P746" s="209"/>
      <c r="Q746" s="209"/>
      <c r="R746" s="209"/>
      <c r="S746" s="209"/>
      <c r="T746" s="209"/>
      <c r="U746" s="209"/>
    </row>
    <row r="747" spans="5:21" x14ac:dyDescent="0.25">
      <c r="E747" s="209"/>
      <c r="F747" s="209"/>
      <c r="G747" s="209"/>
      <c r="H747" s="209"/>
      <c r="I747" s="209"/>
      <c r="J747" s="209"/>
      <c r="M747" s="209"/>
      <c r="N747" s="209"/>
      <c r="O747" s="209"/>
      <c r="P747" s="209"/>
      <c r="Q747" s="209"/>
      <c r="R747" s="209"/>
      <c r="S747" s="209"/>
      <c r="T747" s="209"/>
      <c r="U747" s="209"/>
    </row>
    <row r="748" spans="5:21" x14ac:dyDescent="0.25">
      <c r="E748" s="209"/>
      <c r="F748" s="209"/>
      <c r="G748" s="209"/>
      <c r="H748" s="209"/>
      <c r="I748" s="209"/>
      <c r="J748" s="209"/>
      <c r="M748" s="209"/>
      <c r="N748" s="209"/>
      <c r="O748" s="209"/>
      <c r="P748" s="209"/>
      <c r="Q748" s="209"/>
      <c r="R748" s="209"/>
      <c r="S748" s="209"/>
      <c r="T748" s="209"/>
      <c r="U748" s="209"/>
    </row>
    <row r="749" spans="5:21" x14ac:dyDescent="0.25">
      <c r="E749" s="209"/>
      <c r="F749" s="209"/>
      <c r="G749" s="209"/>
      <c r="H749" s="209"/>
      <c r="I749" s="209"/>
      <c r="J749" s="209"/>
      <c r="M749" s="209"/>
      <c r="N749" s="209"/>
      <c r="O749" s="209"/>
      <c r="P749" s="209"/>
      <c r="Q749" s="209"/>
      <c r="R749" s="209"/>
      <c r="S749" s="209"/>
      <c r="T749" s="209"/>
      <c r="U749" s="209"/>
    </row>
    <row r="750" spans="5:21" x14ac:dyDescent="0.25">
      <c r="E750" s="209"/>
      <c r="F750" s="209"/>
      <c r="G750" s="209"/>
      <c r="H750" s="209"/>
      <c r="I750" s="209"/>
      <c r="J750" s="209"/>
      <c r="M750" s="209"/>
      <c r="N750" s="209"/>
      <c r="O750" s="209"/>
      <c r="P750" s="209"/>
      <c r="Q750" s="209"/>
      <c r="R750" s="209"/>
      <c r="S750" s="209"/>
      <c r="T750" s="209"/>
      <c r="U750" s="209"/>
    </row>
    <row r="751" spans="5:21" x14ac:dyDescent="0.25">
      <c r="E751" s="209"/>
      <c r="F751" s="209"/>
      <c r="G751" s="209"/>
      <c r="H751" s="209"/>
      <c r="I751" s="209"/>
      <c r="J751" s="209"/>
      <c r="M751" s="209"/>
      <c r="N751" s="209"/>
      <c r="O751" s="209"/>
      <c r="P751" s="209"/>
      <c r="Q751" s="209"/>
      <c r="R751" s="209"/>
      <c r="S751" s="209"/>
      <c r="T751" s="209"/>
      <c r="U751" s="209"/>
    </row>
    <row r="752" spans="5:21" x14ac:dyDescent="0.25">
      <c r="E752" s="209"/>
      <c r="F752" s="209"/>
      <c r="G752" s="209"/>
      <c r="H752" s="209"/>
      <c r="I752" s="209"/>
      <c r="J752" s="209"/>
      <c r="M752" s="209"/>
      <c r="N752" s="209"/>
      <c r="O752" s="209"/>
      <c r="P752" s="209"/>
      <c r="Q752" s="209"/>
      <c r="R752" s="209"/>
      <c r="S752" s="209"/>
      <c r="T752" s="209"/>
      <c r="U752" s="209"/>
    </row>
    <row r="753" spans="5:21" x14ac:dyDescent="0.25">
      <c r="E753" s="209"/>
      <c r="F753" s="209"/>
      <c r="G753" s="209"/>
      <c r="H753" s="209"/>
      <c r="I753" s="209"/>
      <c r="J753" s="209"/>
      <c r="M753" s="209"/>
      <c r="N753" s="209"/>
      <c r="O753" s="209"/>
      <c r="P753" s="209"/>
      <c r="Q753" s="209"/>
      <c r="R753" s="209"/>
      <c r="S753" s="209"/>
      <c r="T753" s="209"/>
      <c r="U753" s="209"/>
    </row>
    <row r="754" spans="5:21" x14ac:dyDescent="0.25">
      <c r="E754" s="209"/>
      <c r="F754" s="209"/>
      <c r="G754" s="209"/>
      <c r="H754" s="209"/>
      <c r="I754" s="209"/>
      <c r="J754" s="209"/>
      <c r="M754" s="209"/>
      <c r="N754" s="209"/>
      <c r="O754" s="209"/>
      <c r="P754" s="209"/>
      <c r="Q754" s="209"/>
      <c r="R754" s="209"/>
      <c r="S754" s="209"/>
      <c r="T754" s="209"/>
      <c r="U754" s="209"/>
    </row>
    <row r="755" spans="5:21" x14ac:dyDescent="0.25">
      <c r="E755" s="209"/>
      <c r="F755" s="209"/>
      <c r="G755" s="209"/>
      <c r="H755" s="209"/>
      <c r="I755" s="209"/>
      <c r="J755" s="209"/>
      <c r="M755" s="209"/>
      <c r="N755" s="209"/>
      <c r="O755" s="209"/>
      <c r="P755" s="209"/>
      <c r="Q755" s="209"/>
      <c r="R755" s="209"/>
      <c r="S755" s="209"/>
      <c r="T755" s="209"/>
      <c r="U755" s="209"/>
    </row>
    <row r="756" spans="5:21" x14ac:dyDescent="0.25">
      <c r="E756" s="209"/>
      <c r="F756" s="209"/>
      <c r="G756" s="209"/>
      <c r="H756" s="209"/>
      <c r="I756" s="209"/>
      <c r="J756" s="209"/>
      <c r="M756" s="209"/>
      <c r="N756" s="209"/>
      <c r="O756" s="209"/>
      <c r="P756" s="209"/>
      <c r="Q756" s="209"/>
      <c r="R756" s="209"/>
      <c r="S756" s="209"/>
      <c r="T756" s="209"/>
      <c r="U756" s="209"/>
    </row>
    <row r="757" spans="5:21" x14ac:dyDescent="0.25">
      <c r="E757" s="209"/>
      <c r="F757" s="209"/>
      <c r="G757" s="209"/>
      <c r="H757" s="209"/>
      <c r="I757" s="209"/>
      <c r="J757" s="209"/>
      <c r="M757" s="209"/>
      <c r="N757" s="209"/>
      <c r="O757" s="209"/>
      <c r="P757" s="209"/>
      <c r="Q757" s="209"/>
      <c r="R757" s="209"/>
      <c r="S757" s="209"/>
      <c r="T757" s="209"/>
      <c r="U757" s="209"/>
    </row>
    <row r="758" spans="5:21" x14ac:dyDescent="0.25">
      <c r="E758" s="209"/>
      <c r="F758" s="209"/>
      <c r="G758" s="209"/>
      <c r="H758" s="209"/>
      <c r="I758" s="209"/>
      <c r="J758" s="209"/>
      <c r="M758" s="209"/>
      <c r="N758" s="209"/>
      <c r="O758" s="209"/>
      <c r="P758" s="209"/>
      <c r="Q758" s="209"/>
      <c r="R758" s="209"/>
      <c r="S758" s="209"/>
      <c r="T758" s="209"/>
      <c r="U758" s="209"/>
    </row>
    <row r="759" spans="5:21" x14ac:dyDescent="0.25">
      <c r="E759" s="209"/>
      <c r="F759" s="209"/>
      <c r="G759" s="209"/>
      <c r="H759" s="209"/>
      <c r="I759" s="209"/>
      <c r="J759" s="209"/>
      <c r="M759" s="209"/>
      <c r="N759" s="209"/>
      <c r="O759" s="209"/>
      <c r="P759" s="209"/>
      <c r="Q759" s="209"/>
      <c r="R759" s="209"/>
      <c r="S759" s="209"/>
      <c r="T759" s="209"/>
      <c r="U759" s="209"/>
    </row>
    <row r="760" spans="5:21" x14ac:dyDescent="0.25">
      <c r="E760" s="209"/>
      <c r="F760" s="209"/>
      <c r="G760" s="209"/>
      <c r="H760" s="209"/>
      <c r="I760" s="209"/>
      <c r="J760" s="209"/>
      <c r="M760" s="209"/>
      <c r="N760" s="209"/>
      <c r="O760" s="209"/>
      <c r="P760" s="209"/>
      <c r="Q760" s="209"/>
      <c r="R760" s="209"/>
      <c r="S760" s="209"/>
      <c r="T760" s="209"/>
      <c r="U760" s="209"/>
    </row>
    <row r="761" spans="5:21" x14ac:dyDescent="0.25">
      <c r="E761" s="209"/>
      <c r="F761" s="209"/>
      <c r="G761" s="209"/>
      <c r="H761" s="209"/>
      <c r="I761" s="209"/>
      <c r="J761" s="209"/>
      <c r="M761" s="209"/>
      <c r="N761" s="209"/>
      <c r="O761" s="209"/>
      <c r="P761" s="209"/>
      <c r="Q761" s="209"/>
      <c r="R761" s="209"/>
      <c r="S761" s="209"/>
      <c r="T761" s="209"/>
      <c r="U761" s="209"/>
    </row>
    <row r="762" spans="5:21" x14ac:dyDescent="0.25">
      <c r="E762" s="209"/>
      <c r="F762" s="209"/>
      <c r="G762" s="209"/>
      <c r="H762" s="209"/>
      <c r="I762" s="209"/>
      <c r="J762" s="209"/>
      <c r="M762" s="209"/>
      <c r="N762" s="209"/>
      <c r="O762" s="209"/>
      <c r="P762" s="209"/>
      <c r="Q762" s="209"/>
      <c r="R762" s="209"/>
      <c r="S762" s="209"/>
      <c r="T762" s="209"/>
      <c r="U762" s="209"/>
    </row>
    <row r="763" spans="5:21" x14ac:dyDescent="0.25">
      <c r="E763" s="209"/>
      <c r="F763" s="209"/>
      <c r="G763" s="209"/>
      <c r="H763" s="209"/>
      <c r="I763" s="209"/>
      <c r="J763" s="209"/>
      <c r="M763" s="209"/>
      <c r="N763" s="209"/>
      <c r="O763" s="209"/>
      <c r="P763" s="209"/>
      <c r="Q763" s="209"/>
      <c r="R763" s="209"/>
      <c r="S763" s="209"/>
      <c r="T763" s="209"/>
      <c r="U763" s="209"/>
    </row>
    <row r="764" spans="5:21" x14ac:dyDescent="0.25">
      <c r="E764" s="209"/>
      <c r="F764" s="209"/>
      <c r="G764" s="209"/>
      <c r="H764" s="209"/>
      <c r="I764" s="209"/>
      <c r="J764" s="209"/>
      <c r="M764" s="209"/>
      <c r="N764" s="209"/>
      <c r="O764" s="209"/>
      <c r="P764" s="209"/>
      <c r="Q764" s="209"/>
      <c r="R764" s="209"/>
      <c r="S764" s="209"/>
      <c r="T764" s="209"/>
      <c r="U764" s="209"/>
    </row>
    <row r="765" spans="5:21" x14ac:dyDescent="0.25">
      <c r="E765" s="209"/>
      <c r="F765" s="209"/>
      <c r="G765" s="209"/>
      <c r="H765" s="209"/>
      <c r="I765" s="209"/>
      <c r="J765" s="209"/>
      <c r="M765" s="209"/>
      <c r="N765" s="209"/>
      <c r="O765" s="209"/>
      <c r="P765" s="209"/>
      <c r="Q765" s="209"/>
      <c r="R765" s="209"/>
      <c r="S765" s="209"/>
      <c r="T765" s="209"/>
      <c r="U765" s="209"/>
    </row>
    <row r="766" spans="5:21" x14ac:dyDescent="0.25">
      <c r="E766" s="209"/>
      <c r="F766" s="209"/>
      <c r="G766" s="209"/>
      <c r="H766" s="209"/>
      <c r="I766" s="209"/>
      <c r="J766" s="209"/>
      <c r="M766" s="209"/>
      <c r="N766" s="209"/>
      <c r="O766" s="209"/>
      <c r="P766" s="209"/>
      <c r="Q766" s="209"/>
      <c r="R766" s="209"/>
      <c r="S766" s="209"/>
      <c r="T766" s="209"/>
      <c r="U766" s="209"/>
    </row>
    <row r="767" spans="5:21" x14ac:dyDescent="0.25">
      <c r="E767" s="209"/>
      <c r="F767" s="209"/>
      <c r="G767" s="209"/>
      <c r="H767" s="209"/>
      <c r="I767" s="209"/>
      <c r="J767" s="209"/>
      <c r="M767" s="209"/>
      <c r="N767" s="209"/>
      <c r="O767" s="209"/>
      <c r="P767" s="209"/>
      <c r="Q767" s="209"/>
      <c r="R767" s="209"/>
      <c r="S767" s="209"/>
      <c r="T767" s="209"/>
      <c r="U767" s="209"/>
    </row>
    <row r="768" spans="5:21" x14ac:dyDescent="0.25">
      <c r="E768" s="209"/>
      <c r="F768" s="209"/>
      <c r="G768" s="209"/>
      <c r="H768" s="209"/>
      <c r="I768" s="209"/>
      <c r="J768" s="209"/>
      <c r="M768" s="209"/>
      <c r="N768" s="209"/>
      <c r="O768" s="209"/>
      <c r="P768" s="209"/>
      <c r="Q768" s="209"/>
      <c r="R768" s="209"/>
      <c r="S768" s="209"/>
      <c r="T768" s="209"/>
      <c r="U768" s="209"/>
    </row>
    <row r="769" spans="5:21" x14ac:dyDescent="0.25">
      <c r="E769" s="209"/>
      <c r="F769" s="209"/>
      <c r="G769" s="209"/>
      <c r="H769" s="209"/>
      <c r="I769" s="209"/>
      <c r="J769" s="209"/>
      <c r="M769" s="209"/>
      <c r="N769" s="209"/>
      <c r="O769" s="209"/>
      <c r="P769" s="209"/>
      <c r="Q769" s="209"/>
      <c r="R769" s="209"/>
      <c r="S769" s="209"/>
      <c r="T769" s="209"/>
      <c r="U769" s="209"/>
    </row>
    <row r="770" spans="5:21" x14ac:dyDescent="0.25">
      <c r="E770" s="209"/>
      <c r="F770" s="209"/>
      <c r="G770" s="209"/>
      <c r="H770" s="209"/>
      <c r="I770" s="209"/>
      <c r="J770" s="209"/>
      <c r="M770" s="209"/>
      <c r="N770" s="209"/>
      <c r="O770" s="209"/>
      <c r="P770" s="209"/>
      <c r="Q770" s="209"/>
      <c r="R770" s="209"/>
      <c r="S770" s="209"/>
      <c r="T770" s="209"/>
      <c r="U770" s="209"/>
    </row>
    <row r="771" spans="5:21" x14ac:dyDescent="0.25">
      <c r="E771" s="209"/>
      <c r="F771" s="209"/>
      <c r="G771" s="209"/>
      <c r="H771" s="209"/>
      <c r="I771" s="209"/>
      <c r="J771" s="209"/>
      <c r="M771" s="209"/>
      <c r="N771" s="209"/>
      <c r="O771" s="209"/>
      <c r="P771" s="209"/>
      <c r="Q771" s="209"/>
      <c r="R771" s="209"/>
      <c r="S771" s="209"/>
      <c r="T771" s="209"/>
      <c r="U771" s="209"/>
    </row>
    <row r="772" spans="5:21" x14ac:dyDescent="0.25">
      <c r="E772" s="209"/>
      <c r="F772" s="209"/>
      <c r="G772" s="209"/>
      <c r="H772" s="209"/>
      <c r="I772" s="209"/>
      <c r="J772" s="209"/>
      <c r="M772" s="209"/>
      <c r="N772" s="209"/>
      <c r="O772" s="209"/>
      <c r="P772" s="209"/>
      <c r="Q772" s="209"/>
      <c r="R772" s="209"/>
      <c r="S772" s="209"/>
      <c r="T772" s="209"/>
      <c r="U772" s="209"/>
    </row>
    <row r="773" spans="5:21" x14ac:dyDescent="0.25">
      <c r="E773" s="209"/>
      <c r="F773" s="209"/>
      <c r="G773" s="209"/>
      <c r="H773" s="209"/>
      <c r="I773" s="209"/>
      <c r="J773" s="209"/>
      <c r="M773" s="209"/>
      <c r="N773" s="209"/>
      <c r="O773" s="209"/>
      <c r="P773" s="209"/>
      <c r="Q773" s="209"/>
      <c r="R773" s="209"/>
      <c r="S773" s="209"/>
      <c r="T773" s="209"/>
      <c r="U773" s="209"/>
    </row>
    <row r="774" spans="5:21" x14ac:dyDescent="0.25">
      <c r="E774" s="209"/>
      <c r="F774" s="209"/>
      <c r="G774" s="209"/>
      <c r="H774" s="209"/>
      <c r="I774" s="209"/>
      <c r="J774" s="209"/>
      <c r="M774" s="209"/>
      <c r="N774" s="209"/>
      <c r="O774" s="209"/>
      <c r="P774" s="209"/>
      <c r="Q774" s="209"/>
      <c r="R774" s="209"/>
      <c r="S774" s="209"/>
      <c r="T774" s="209"/>
      <c r="U774" s="209"/>
    </row>
    <row r="775" spans="5:21" x14ac:dyDescent="0.25">
      <c r="E775" s="209"/>
      <c r="F775" s="209"/>
      <c r="G775" s="209"/>
      <c r="H775" s="209"/>
      <c r="I775" s="209"/>
      <c r="J775" s="209"/>
      <c r="M775" s="209"/>
      <c r="N775" s="209"/>
      <c r="O775" s="209"/>
      <c r="P775" s="209"/>
      <c r="Q775" s="209"/>
      <c r="R775" s="209"/>
      <c r="S775" s="209"/>
      <c r="T775" s="209"/>
      <c r="U775" s="209"/>
    </row>
    <row r="776" spans="5:21" x14ac:dyDescent="0.25">
      <c r="E776" s="209"/>
      <c r="F776" s="209"/>
      <c r="G776" s="209"/>
      <c r="H776" s="209"/>
      <c r="I776" s="209"/>
      <c r="J776" s="209"/>
      <c r="M776" s="209"/>
      <c r="N776" s="209"/>
      <c r="O776" s="209"/>
      <c r="P776" s="209"/>
      <c r="Q776" s="209"/>
      <c r="R776" s="209"/>
      <c r="S776" s="209"/>
      <c r="T776" s="209"/>
      <c r="U776" s="209"/>
    </row>
    <row r="777" spans="5:21" x14ac:dyDescent="0.25">
      <c r="E777" s="209"/>
      <c r="F777" s="209"/>
      <c r="G777" s="209"/>
      <c r="H777" s="209"/>
      <c r="I777" s="209"/>
      <c r="J777" s="209"/>
      <c r="M777" s="209"/>
      <c r="N777" s="209"/>
      <c r="O777" s="209"/>
      <c r="P777" s="209"/>
      <c r="Q777" s="209"/>
      <c r="R777" s="209"/>
      <c r="S777" s="209"/>
      <c r="T777" s="209"/>
      <c r="U777" s="209"/>
    </row>
    <row r="778" spans="5:21" x14ac:dyDescent="0.25">
      <c r="E778" s="209"/>
      <c r="F778" s="209"/>
      <c r="G778" s="209"/>
      <c r="H778" s="209"/>
      <c r="I778" s="209"/>
      <c r="J778" s="209"/>
      <c r="M778" s="209"/>
      <c r="N778" s="209"/>
      <c r="O778" s="209"/>
      <c r="P778" s="209"/>
      <c r="Q778" s="209"/>
      <c r="R778" s="209"/>
      <c r="S778" s="209"/>
      <c r="T778" s="209"/>
      <c r="U778" s="209"/>
    </row>
    <row r="779" spans="5:21" x14ac:dyDescent="0.25">
      <c r="E779" s="209"/>
      <c r="F779" s="209"/>
      <c r="G779" s="209"/>
      <c r="H779" s="209"/>
      <c r="I779" s="209"/>
      <c r="J779" s="209"/>
      <c r="M779" s="209"/>
      <c r="N779" s="209"/>
      <c r="O779" s="209"/>
      <c r="P779" s="209"/>
      <c r="Q779" s="209"/>
      <c r="R779" s="209"/>
      <c r="S779" s="209"/>
      <c r="T779" s="209"/>
      <c r="U779" s="209"/>
    </row>
    <row r="780" spans="5:21" x14ac:dyDescent="0.25">
      <c r="E780" s="209"/>
      <c r="F780" s="209"/>
      <c r="G780" s="209"/>
      <c r="H780" s="209"/>
      <c r="I780" s="209"/>
      <c r="J780" s="209"/>
      <c r="M780" s="209"/>
      <c r="N780" s="209"/>
      <c r="O780" s="209"/>
      <c r="P780" s="209"/>
      <c r="Q780" s="209"/>
      <c r="R780" s="209"/>
      <c r="S780" s="209"/>
      <c r="T780" s="209"/>
      <c r="U780" s="209"/>
    </row>
    <row r="781" spans="5:21" x14ac:dyDescent="0.25">
      <c r="E781" s="209"/>
      <c r="F781" s="209"/>
      <c r="G781" s="209"/>
      <c r="H781" s="209"/>
      <c r="I781" s="209"/>
      <c r="J781" s="209"/>
      <c r="M781" s="209"/>
      <c r="N781" s="209"/>
      <c r="O781" s="209"/>
      <c r="P781" s="209"/>
      <c r="Q781" s="209"/>
      <c r="R781" s="209"/>
      <c r="S781" s="209"/>
      <c r="T781" s="209"/>
      <c r="U781" s="209"/>
    </row>
    <row r="782" spans="5:21" x14ac:dyDescent="0.25">
      <c r="E782" s="209"/>
      <c r="F782" s="209"/>
      <c r="G782" s="209"/>
      <c r="H782" s="209"/>
      <c r="I782" s="209"/>
      <c r="J782" s="209"/>
      <c r="M782" s="209"/>
      <c r="N782" s="209"/>
      <c r="O782" s="209"/>
      <c r="P782" s="209"/>
      <c r="Q782" s="209"/>
      <c r="R782" s="209"/>
      <c r="S782" s="209"/>
      <c r="T782" s="209"/>
      <c r="U782" s="209"/>
    </row>
    <row r="783" spans="5:21" x14ac:dyDescent="0.25">
      <c r="E783" s="209"/>
      <c r="F783" s="209"/>
      <c r="G783" s="209"/>
      <c r="H783" s="209"/>
      <c r="I783" s="209"/>
      <c r="J783" s="209"/>
      <c r="M783" s="209"/>
      <c r="N783" s="209"/>
      <c r="O783" s="209"/>
      <c r="P783" s="209"/>
      <c r="Q783" s="209"/>
      <c r="R783" s="209"/>
      <c r="S783" s="209"/>
      <c r="T783" s="209"/>
      <c r="U783" s="209"/>
    </row>
    <row r="784" spans="5:21" x14ac:dyDescent="0.25">
      <c r="E784" s="209"/>
      <c r="F784" s="209"/>
      <c r="G784" s="209"/>
      <c r="H784" s="209"/>
      <c r="I784" s="209"/>
      <c r="J784" s="209"/>
      <c r="M784" s="209"/>
      <c r="N784" s="209"/>
      <c r="O784" s="209"/>
      <c r="P784" s="209"/>
      <c r="Q784" s="209"/>
      <c r="R784" s="209"/>
      <c r="S784" s="209"/>
      <c r="T784" s="209"/>
      <c r="U784" s="209"/>
    </row>
    <row r="785" spans="5:21" x14ac:dyDescent="0.25">
      <c r="E785" s="209"/>
      <c r="F785" s="209"/>
      <c r="G785" s="209"/>
      <c r="H785" s="209"/>
      <c r="I785" s="209"/>
      <c r="J785" s="209"/>
      <c r="M785" s="209"/>
      <c r="N785" s="209"/>
      <c r="O785" s="209"/>
      <c r="P785" s="209"/>
      <c r="Q785" s="209"/>
      <c r="R785" s="209"/>
      <c r="S785" s="209"/>
      <c r="T785" s="209"/>
      <c r="U785" s="209"/>
    </row>
    <row r="786" spans="5:21" x14ac:dyDescent="0.25">
      <c r="E786" s="209"/>
      <c r="F786" s="209"/>
      <c r="G786" s="209"/>
      <c r="H786" s="209"/>
      <c r="I786" s="209"/>
      <c r="J786" s="209"/>
      <c r="M786" s="209"/>
      <c r="N786" s="209"/>
      <c r="O786" s="209"/>
      <c r="P786" s="209"/>
      <c r="Q786" s="209"/>
      <c r="R786" s="209"/>
      <c r="S786" s="209"/>
      <c r="T786" s="209"/>
      <c r="U786" s="209"/>
    </row>
    <row r="787" spans="5:21" x14ac:dyDescent="0.25">
      <c r="E787" s="209"/>
      <c r="F787" s="209"/>
      <c r="G787" s="209"/>
      <c r="H787" s="209"/>
      <c r="I787" s="209"/>
      <c r="J787" s="209"/>
      <c r="M787" s="209"/>
      <c r="N787" s="209"/>
      <c r="O787" s="209"/>
      <c r="P787" s="209"/>
      <c r="Q787" s="209"/>
      <c r="R787" s="209"/>
      <c r="S787" s="209"/>
      <c r="T787" s="209"/>
      <c r="U787" s="209"/>
    </row>
    <row r="788" spans="5:21" x14ac:dyDescent="0.25">
      <c r="E788" s="209"/>
      <c r="F788" s="209"/>
      <c r="G788" s="209"/>
      <c r="H788" s="209"/>
      <c r="I788" s="209"/>
      <c r="J788" s="209"/>
      <c r="M788" s="209"/>
      <c r="N788" s="209"/>
      <c r="O788" s="209"/>
      <c r="P788" s="209"/>
      <c r="Q788" s="209"/>
      <c r="R788" s="209"/>
      <c r="S788" s="209"/>
      <c r="T788" s="209"/>
      <c r="U788" s="209"/>
    </row>
    <row r="789" spans="5:21" x14ac:dyDescent="0.25">
      <c r="E789" s="209"/>
      <c r="F789" s="209"/>
      <c r="G789" s="209"/>
      <c r="H789" s="209"/>
      <c r="I789" s="209"/>
      <c r="J789" s="209"/>
      <c r="M789" s="209"/>
      <c r="N789" s="209"/>
      <c r="O789" s="209"/>
      <c r="P789" s="209"/>
      <c r="Q789" s="209"/>
      <c r="R789" s="209"/>
      <c r="S789" s="209"/>
      <c r="T789" s="209"/>
      <c r="U789" s="209"/>
    </row>
    <row r="790" spans="5:21" x14ac:dyDescent="0.25">
      <c r="E790" s="209"/>
      <c r="F790" s="209"/>
      <c r="G790" s="209"/>
      <c r="H790" s="209"/>
      <c r="I790" s="209"/>
      <c r="J790" s="209"/>
      <c r="M790" s="209"/>
      <c r="N790" s="209"/>
      <c r="O790" s="209"/>
      <c r="P790" s="209"/>
      <c r="Q790" s="209"/>
      <c r="R790" s="209"/>
      <c r="S790" s="209"/>
      <c r="T790" s="209"/>
      <c r="U790" s="209"/>
    </row>
    <row r="791" spans="5:21" x14ac:dyDescent="0.25">
      <c r="E791" s="209"/>
      <c r="F791" s="209"/>
      <c r="G791" s="209"/>
      <c r="H791" s="209"/>
      <c r="I791" s="209"/>
      <c r="J791" s="209"/>
      <c r="M791" s="209"/>
      <c r="N791" s="209"/>
      <c r="O791" s="209"/>
      <c r="P791" s="209"/>
      <c r="Q791" s="209"/>
      <c r="R791" s="209"/>
      <c r="S791" s="209"/>
      <c r="T791" s="209"/>
      <c r="U791" s="209"/>
    </row>
    <row r="792" spans="5:21" x14ac:dyDescent="0.25">
      <c r="E792" s="209"/>
      <c r="F792" s="209"/>
      <c r="G792" s="209"/>
      <c r="H792" s="209"/>
      <c r="I792" s="209"/>
      <c r="J792" s="209"/>
      <c r="M792" s="209"/>
      <c r="N792" s="209"/>
      <c r="O792" s="209"/>
      <c r="P792" s="209"/>
      <c r="Q792" s="209"/>
      <c r="R792" s="209"/>
      <c r="S792" s="209"/>
      <c r="T792" s="209"/>
      <c r="U792" s="209"/>
    </row>
    <row r="793" spans="5:21" x14ac:dyDescent="0.25">
      <c r="E793" s="209"/>
      <c r="F793" s="209"/>
      <c r="G793" s="209"/>
      <c r="H793" s="209"/>
      <c r="I793" s="209"/>
      <c r="J793" s="209"/>
      <c r="M793" s="209"/>
      <c r="N793" s="209"/>
      <c r="O793" s="209"/>
      <c r="P793" s="209"/>
      <c r="Q793" s="209"/>
      <c r="R793" s="209"/>
      <c r="S793" s="209"/>
      <c r="T793" s="209"/>
      <c r="U793" s="209"/>
    </row>
    <row r="794" spans="5:21" x14ac:dyDescent="0.25">
      <c r="E794" s="209"/>
      <c r="F794" s="209"/>
      <c r="G794" s="209"/>
      <c r="H794" s="209"/>
      <c r="I794" s="209"/>
      <c r="J794" s="209"/>
      <c r="M794" s="209"/>
      <c r="N794" s="209"/>
      <c r="O794" s="209"/>
      <c r="P794" s="209"/>
      <c r="Q794" s="209"/>
      <c r="R794" s="209"/>
      <c r="S794" s="209"/>
      <c r="T794" s="209"/>
      <c r="U794" s="209"/>
    </row>
    <row r="795" spans="5:21" x14ac:dyDescent="0.25">
      <c r="E795" s="209"/>
      <c r="F795" s="209"/>
      <c r="G795" s="209"/>
      <c r="H795" s="209"/>
      <c r="I795" s="209"/>
      <c r="J795" s="209"/>
      <c r="M795" s="209"/>
      <c r="N795" s="209"/>
      <c r="O795" s="209"/>
      <c r="P795" s="209"/>
      <c r="Q795" s="209"/>
      <c r="R795" s="209"/>
      <c r="S795" s="209"/>
      <c r="T795" s="209"/>
      <c r="U795" s="209"/>
    </row>
    <row r="796" spans="5:21" x14ac:dyDescent="0.25">
      <c r="E796" s="209"/>
      <c r="F796" s="209"/>
      <c r="G796" s="209"/>
      <c r="H796" s="209"/>
      <c r="I796" s="209"/>
      <c r="J796" s="209"/>
      <c r="M796" s="209"/>
      <c r="N796" s="209"/>
      <c r="O796" s="209"/>
      <c r="P796" s="209"/>
      <c r="Q796" s="209"/>
      <c r="R796" s="209"/>
      <c r="S796" s="209"/>
      <c r="T796" s="209"/>
      <c r="U796" s="209"/>
    </row>
    <row r="797" spans="5:21" x14ac:dyDescent="0.25">
      <c r="E797" s="209"/>
      <c r="F797" s="209"/>
      <c r="G797" s="209"/>
      <c r="H797" s="209"/>
      <c r="I797" s="209"/>
      <c r="J797" s="209"/>
      <c r="M797" s="209"/>
      <c r="N797" s="209"/>
      <c r="O797" s="209"/>
      <c r="P797" s="209"/>
      <c r="Q797" s="209"/>
      <c r="R797" s="209"/>
      <c r="S797" s="209"/>
      <c r="T797" s="209"/>
      <c r="U797" s="209"/>
    </row>
    <row r="798" spans="5:21" x14ac:dyDescent="0.25">
      <c r="E798" s="209"/>
      <c r="F798" s="209"/>
      <c r="G798" s="209"/>
      <c r="H798" s="209"/>
      <c r="I798" s="209"/>
      <c r="J798" s="209"/>
      <c r="M798" s="209"/>
      <c r="N798" s="209"/>
      <c r="O798" s="209"/>
      <c r="P798" s="209"/>
      <c r="Q798" s="209"/>
      <c r="R798" s="209"/>
      <c r="S798" s="209"/>
      <c r="T798" s="209"/>
      <c r="U798" s="209"/>
    </row>
    <row r="799" spans="5:21" x14ac:dyDescent="0.25">
      <c r="E799" s="209"/>
      <c r="F799" s="209"/>
      <c r="G799" s="209"/>
      <c r="H799" s="209"/>
      <c r="I799" s="209"/>
      <c r="J799" s="209"/>
      <c r="M799" s="209"/>
      <c r="N799" s="209"/>
      <c r="O799" s="209"/>
      <c r="P799" s="209"/>
      <c r="Q799" s="209"/>
      <c r="R799" s="209"/>
      <c r="S799" s="209"/>
      <c r="T799" s="209"/>
      <c r="U799" s="209"/>
    </row>
    <row r="800" spans="5:21" x14ac:dyDescent="0.25">
      <c r="E800" s="209"/>
      <c r="F800" s="209"/>
      <c r="G800" s="209"/>
      <c r="H800" s="209"/>
      <c r="I800" s="209"/>
      <c r="J800" s="209"/>
      <c r="M800" s="209"/>
      <c r="N800" s="209"/>
      <c r="O800" s="209"/>
      <c r="P800" s="209"/>
      <c r="Q800" s="209"/>
      <c r="R800" s="209"/>
      <c r="S800" s="209"/>
      <c r="T800" s="209"/>
      <c r="U800" s="209"/>
    </row>
    <row r="801" spans="5:21" x14ac:dyDescent="0.25">
      <c r="E801" s="209"/>
      <c r="F801" s="209"/>
      <c r="G801" s="209"/>
      <c r="H801" s="209"/>
      <c r="I801" s="209"/>
      <c r="J801" s="209"/>
      <c r="M801" s="209"/>
      <c r="N801" s="209"/>
      <c r="O801" s="209"/>
      <c r="P801" s="209"/>
      <c r="Q801" s="209"/>
      <c r="R801" s="209"/>
      <c r="S801" s="209"/>
      <c r="T801" s="209"/>
      <c r="U801" s="209"/>
    </row>
    <row r="802" spans="5:21" x14ac:dyDescent="0.25">
      <c r="E802" s="209"/>
      <c r="F802" s="209"/>
      <c r="G802" s="209"/>
      <c r="H802" s="209"/>
      <c r="I802" s="209"/>
      <c r="J802" s="209"/>
      <c r="M802" s="209"/>
      <c r="N802" s="209"/>
      <c r="O802" s="209"/>
      <c r="P802" s="209"/>
      <c r="Q802" s="209"/>
      <c r="R802" s="209"/>
      <c r="S802" s="209"/>
      <c r="T802" s="209"/>
      <c r="U802" s="209"/>
    </row>
    <row r="803" spans="5:21" x14ac:dyDescent="0.25">
      <c r="E803" s="209"/>
      <c r="F803" s="209"/>
      <c r="G803" s="209"/>
      <c r="H803" s="209"/>
      <c r="I803" s="209"/>
      <c r="J803" s="209"/>
      <c r="M803" s="209"/>
      <c r="N803" s="209"/>
      <c r="O803" s="209"/>
      <c r="P803" s="209"/>
      <c r="Q803" s="209"/>
      <c r="R803" s="209"/>
      <c r="S803" s="209"/>
      <c r="T803" s="209"/>
      <c r="U803" s="209"/>
    </row>
    <row r="804" spans="5:21" x14ac:dyDescent="0.25">
      <c r="E804" s="209"/>
      <c r="F804" s="209"/>
      <c r="G804" s="209"/>
      <c r="H804" s="209"/>
      <c r="I804" s="209"/>
      <c r="J804" s="209"/>
      <c r="M804" s="209"/>
      <c r="N804" s="209"/>
      <c r="O804" s="209"/>
      <c r="P804" s="209"/>
      <c r="Q804" s="209"/>
      <c r="R804" s="209"/>
      <c r="S804" s="209"/>
      <c r="T804" s="209"/>
      <c r="U804" s="209"/>
    </row>
    <row r="805" spans="5:21" x14ac:dyDescent="0.25">
      <c r="E805" s="209"/>
      <c r="F805" s="209"/>
      <c r="G805" s="209"/>
      <c r="H805" s="209"/>
      <c r="I805" s="209"/>
      <c r="J805" s="209"/>
      <c r="M805" s="209"/>
      <c r="N805" s="209"/>
      <c r="O805" s="209"/>
      <c r="P805" s="209"/>
      <c r="Q805" s="209"/>
      <c r="R805" s="209"/>
      <c r="S805" s="209"/>
      <c r="T805" s="209"/>
      <c r="U805" s="209"/>
    </row>
    <row r="806" spans="5:21" x14ac:dyDescent="0.25">
      <c r="E806" s="209"/>
      <c r="F806" s="209"/>
      <c r="G806" s="209"/>
      <c r="H806" s="209"/>
      <c r="I806" s="209"/>
      <c r="J806" s="209"/>
      <c r="M806" s="209"/>
      <c r="N806" s="209"/>
      <c r="O806" s="209"/>
      <c r="P806" s="209"/>
      <c r="Q806" s="209"/>
      <c r="R806" s="209"/>
      <c r="S806" s="209"/>
      <c r="T806" s="209"/>
      <c r="U806" s="209"/>
    </row>
    <row r="807" spans="5:21" x14ac:dyDescent="0.25">
      <c r="E807" s="209"/>
      <c r="F807" s="209"/>
      <c r="G807" s="209"/>
      <c r="H807" s="209"/>
      <c r="I807" s="209"/>
      <c r="J807" s="209"/>
      <c r="M807" s="209"/>
      <c r="N807" s="209"/>
      <c r="O807" s="209"/>
      <c r="P807" s="209"/>
      <c r="Q807" s="209"/>
      <c r="R807" s="209"/>
      <c r="S807" s="209"/>
      <c r="T807" s="209"/>
      <c r="U807" s="209"/>
    </row>
    <row r="808" spans="5:21" x14ac:dyDescent="0.25">
      <c r="E808" s="209"/>
      <c r="F808" s="209"/>
      <c r="G808" s="209"/>
      <c r="H808" s="209"/>
      <c r="I808" s="209"/>
      <c r="J808" s="209"/>
      <c r="M808" s="209"/>
      <c r="N808" s="209"/>
      <c r="O808" s="209"/>
      <c r="P808" s="209"/>
      <c r="Q808" s="209"/>
      <c r="R808" s="209"/>
      <c r="S808" s="209"/>
      <c r="T808" s="209"/>
      <c r="U808" s="209"/>
    </row>
    <row r="809" spans="5:21" x14ac:dyDescent="0.25">
      <c r="E809" s="209"/>
      <c r="F809" s="209"/>
      <c r="G809" s="209"/>
      <c r="H809" s="209"/>
      <c r="I809" s="209"/>
      <c r="J809" s="209"/>
      <c r="M809" s="209"/>
      <c r="N809" s="209"/>
      <c r="O809" s="209"/>
      <c r="P809" s="209"/>
      <c r="Q809" s="209"/>
      <c r="R809" s="209"/>
      <c r="S809" s="209"/>
      <c r="T809" s="209"/>
      <c r="U809" s="209"/>
    </row>
    <row r="810" spans="5:21" x14ac:dyDescent="0.25">
      <c r="E810" s="209"/>
      <c r="F810" s="209"/>
      <c r="G810" s="209"/>
      <c r="H810" s="209"/>
      <c r="I810" s="209"/>
      <c r="J810" s="209"/>
      <c r="M810" s="209"/>
      <c r="N810" s="209"/>
      <c r="O810" s="209"/>
      <c r="P810" s="209"/>
      <c r="Q810" s="209"/>
      <c r="R810" s="209"/>
      <c r="S810" s="209"/>
      <c r="T810" s="209"/>
      <c r="U810" s="209"/>
    </row>
    <row r="811" spans="5:21" x14ac:dyDescent="0.25">
      <c r="E811" s="209"/>
      <c r="F811" s="209"/>
      <c r="G811" s="209"/>
      <c r="H811" s="209"/>
      <c r="I811" s="209"/>
      <c r="J811" s="209"/>
      <c r="M811" s="209"/>
      <c r="N811" s="209"/>
      <c r="O811" s="209"/>
      <c r="P811" s="209"/>
      <c r="Q811" s="209"/>
      <c r="R811" s="209"/>
      <c r="S811" s="209"/>
      <c r="T811" s="209"/>
      <c r="U811" s="209"/>
    </row>
    <row r="812" spans="5:21" x14ac:dyDescent="0.25">
      <c r="E812" s="209"/>
      <c r="F812" s="209"/>
      <c r="G812" s="209"/>
      <c r="H812" s="209"/>
      <c r="I812" s="209"/>
      <c r="J812" s="209"/>
      <c r="M812" s="209"/>
      <c r="N812" s="209"/>
      <c r="O812" s="209"/>
      <c r="P812" s="209"/>
      <c r="Q812" s="209"/>
      <c r="R812" s="209"/>
      <c r="S812" s="209"/>
      <c r="T812" s="209"/>
      <c r="U812" s="209"/>
    </row>
    <row r="813" spans="5:21" x14ac:dyDescent="0.25">
      <c r="E813" s="209"/>
      <c r="F813" s="209"/>
      <c r="G813" s="209"/>
      <c r="H813" s="209"/>
      <c r="I813" s="209"/>
      <c r="J813" s="209"/>
      <c r="M813" s="209"/>
      <c r="N813" s="209"/>
      <c r="O813" s="209"/>
      <c r="P813" s="209"/>
      <c r="Q813" s="209"/>
      <c r="R813" s="209"/>
      <c r="S813" s="209"/>
      <c r="T813" s="209"/>
      <c r="U813" s="209"/>
    </row>
    <row r="814" spans="5:21" x14ac:dyDescent="0.25">
      <c r="E814" s="209"/>
      <c r="F814" s="209"/>
      <c r="G814" s="209"/>
      <c r="H814" s="209"/>
      <c r="I814" s="209"/>
      <c r="J814" s="209"/>
      <c r="M814" s="209"/>
      <c r="N814" s="209"/>
      <c r="O814" s="209"/>
      <c r="P814" s="209"/>
      <c r="Q814" s="209"/>
      <c r="R814" s="209"/>
      <c r="S814" s="209"/>
      <c r="T814" s="209"/>
      <c r="U814" s="209"/>
    </row>
    <row r="815" spans="5:21" x14ac:dyDescent="0.25">
      <c r="E815" s="209"/>
      <c r="F815" s="209"/>
      <c r="G815" s="209"/>
      <c r="H815" s="209"/>
      <c r="I815" s="209"/>
      <c r="J815" s="209"/>
      <c r="M815" s="209"/>
      <c r="N815" s="209"/>
      <c r="O815" s="209"/>
      <c r="P815" s="209"/>
      <c r="Q815" s="209"/>
      <c r="R815" s="209"/>
      <c r="S815" s="209"/>
      <c r="T815" s="209"/>
      <c r="U815" s="209"/>
    </row>
    <row r="816" spans="5:21" x14ac:dyDescent="0.25">
      <c r="E816" s="209"/>
      <c r="F816" s="209"/>
      <c r="G816" s="209"/>
      <c r="H816" s="209"/>
      <c r="I816" s="209"/>
      <c r="J816" s="209"/>
      <c r="M816" s="209"/>
      <c r="N816" s="209"/>
      <c r="O816" s="209"/>
      <c r="P816" s="209"/>
      <c r="Q816" s="209"/>
      <c r="R816" s="209"/>
      <c r="S816" s="209"/>
      <c r="T816" s="209"/>
      <c r="U816" s="209"/>
    </row>
    <row r="817" spans="5:21" x14ac:dyDescent="0.25">
      <c r="E817" s="209"/>
      <c r="F817" s="209"/>
      <c r="G817" s="209"/>
      <c r="H817" s="209"/>
      <c r="I817" s="209"/>
      <c r="J817" s="209"/>
      <c r="M817" s="209"/>
      <c r="N817" s="209"/>
      <c r="O817" s="209"/>
      <c r="P817" s="209"/>
      <c r="Q817" s="209"/>
      <c r="R817" s="209"/>
      <c r="S817" s="209"/>
      <c r="T817" s="209"/>
      <c r="U817" s="209"/>
    </row>
    <row r="818" spans="5:21" x14ac:dyDescent="0.25">
      <c r="E818" s="209"/>
      <c r="F818" s="209"/>
      <c r="G818" s="209"/>
      <c r="H818" s="209"/>
      <c r="I818" s="209"/>
      <c r="J818" s="209"/>
      <c r="M818" s="209"/>
      <c r="N818" s="209"/>
      <c r="O818" s="209"/>
      <c r="P818" s="209"/>
      <c r="Q818" s="209"/>
      <c r="R818" s="209"/>
      <c r="S818" s="209"/>
      <c r="T818" s="209"/>
      <c r="U818" s="209"/>
    </row>
    <row r="819" spans="5:21" x14ac:dyDescent="0.25">
      <c r="E819" s="209"/>
      <c r="F819" s="209"/>
      <c r="G819" s="209"/>
      <c r="H819" s="209"/>
      <c r="I819" s="209"/>
      <c r="J819" s="209"/>
      <c r="M819" s="209"/>
      <c r="N819" s="209"/>
      <c r="O819" s="209"/>
      <c r="P819" s="209"/>
      <c r="Q819" s="209"/>
      <c r="R819" s="209"/>
      <c r="S819" s="209"/>
      <c r="T819" s="209"/>
      <c r="U819" s="209"/>
    </row>
    <row r="820" spans="5:21" x14ac:dyDescent="0.25">
      <c r="E820" s="209"/>
      <c r="F820" s="209"/>
      <c r="G820" s="209"/>
      <c r="H820" s="209"/>
      <c r="I820" s="209"/>
      <c r="J820" s="209"/>
      <c r="M820" s="209"/>
      <c r="N820" s="209"/>
      <c r="O820" s="209"/>
      <c r="P820" s="209"/>
      <c r="Q820" s="209"/>
      <c r="R820" s="209"/>
      <c r="S820" s="209"/>
      <c r="T820" s="209"/>
      <c r="U820" s="209"/>
    </row>
    <row r="821" spans="5:21" x14ac:dyDescent="0.25">
      <c r="E821" s="209"/>
      <c r="F821" s="209"/>
      <c r="G821" s="209"/>
      <c r="H821" s="209"/>
      <c r="I821" s="209"/>
      <c r="J821" s="209"/>
      <c r="M821" s="209"/>
      <c r="N821" s="209"/>
      <c r="O821" s="209"/>
      <c r="P821" s="209"/>
      <c r="Q821" s="209"/>
      <c r="R821" s="209"/>
      <c r="S821" s="209"/>
      <c r="T821" s="209"/>
      <c r="U821" s="209"/>
    </row>
    <row r="822" spans="5:21" x14ac:dyDescent="0.25">
      <c r="E822" s="209"/>
      <c r="F822" s="209"/>
      <c r="G822" s="209"/>
      <c r="H822" s="209"/>
      <c r="I822" s="209"/>
      <c r="J822" s="209"/>
      <c r="M822" s="209"/>
      <c r="N822" s="209"/>
      <c r="O822" s="209"/>
      <c r="P822" s="209"/>
      <c r="Q822" s="209"/>
      <c r="R822" s="209"/>
      <c r="S822" s="209"/>
      <c r="T822" s="209"/>
      <c r="U822" s="209"/>
    </row>
    <row r="823" spans="5:21" x14ac:dyDescent="0.25">
      <c r="E823" s="209"/>
      <c r="F823" s="209"/>
      <c r="G823" s="209"/>
      <c r="H823" s="209"/>
      <c r="I823" s="209"/>
      <c r="J823" s="209"/>
      <c r="M823" s="209"/>
      <c r="N823" s="209"/>
      <c r="O823" s="209"/>
      <c r="P823" s="209"/>
      <c r="Q823" s="209"/>
      <c r="R823" s="209"/>
      <c r="S823" s="209"/>
      <c r="T823" s="209"/>
      <c r="U823" s="209"/>
    </row>
    <row r="824" spans="5:21" x14ac:dyDescent="0.25">
      <c r="E824" s="209"/>
      <c r="F824" s="209"/>
      <c r="G824" s="209"/>
      <c r="H824" s="209"/>
      <c r="I824" s="209"/>
      <c r="J824" s="209"/>
      <c r="M824" s="209"/>
      <c r="N824" s="209"/>
      <c r="O824" s="209"/>
      <c r="P824" s="209"/>
      <c r="Q824" s="209"/>
      <c r="R824" s="209"/>
      <c r="S824" s="209"/>
      <c r="T824" s="209"/>
      <c r="U824" s="209"/>
    </row>
    <row r="825" spans="5:21" x14ac:dyDescent="0.25">
      <c r="E825" s="209"/>
      <c r="F825" s="209"/>
      <c r="G825" s="209"/>
      <c r="H825" s="209"/>
      <c r="I825" s="209"/>
      <c r="J825" s="209"/>
      <c r="M825" s="209"/>
      <c r="N825" s="209"/>
      <c r="O825" s="209"/>
      <c r="P825" s="209"/>
      <c r="Q825" s="209"/>
      <c r="R825" s="209"/>
      <c r="S825" s="209"/>
      <c r="T825" s="209"/>
      <c r="U825" s="209"/>
    </row>
    <row r="826" spans="5:21" x14ac:dyDescent="0.25">
      <c r="E826" s="209"/>
      <c r="F826" s="209"/>
      <c r="G826" s="209"/>
      <c r="H826" s="209"/>
      <c r="I826" s="209"/>
      <c r="J826" s="209"/>
      <c r="M826" s="209"/>
      <c r="N826" s="209"/>
      <c r="O826" s="209"/>
      <c r="P826" s="209"/>
      <c r="Q826" s="209"/>
      <c r="R826" s="209"/>
      <c r="S826" s="209"/>
      <c r="T826" s="209"/>
      <c r="U826" s="209"/>
    </row>
    <row r="827" spans="5:21" x14ac:dyDescent="0.25">
      <c r="E827" s="209"/>
      <c r="F827" s="209"/>
      <c r="G827" s="209"/>
      <c r="H827" s="209"/>
      <c r="I827" s="209"/>
      <c r="J827" s="209"/>
      <c r="M827" s="209"/>
      <c r="N827" s="209"/>
      <c r="O827" s="209"/>
      <c r="P827" s="209"/>
      <c r="Q827" s="209"/>
      <c r="R827" s="209"/>
      <c r="S827" s="209"/>
      <c r="T827" s="209"/>
      <c r="U827" s="209"/>
    </row>
    <row r="828" spans="5:21" x14ac:dyDescent="0.25">
      <c r="E828" s="209"/>
      <c r="F828" s="209"/>
      <c r="G828" s="209"/>
      <c r="H828" s="209"/>
      <c r="I828" s="209"/>
      <c r="J828" s="209"/>
      <c r="M828" s="209"/>
      <c r="N828" s="209"/>
      <c r="O828" s="209"/>
      <c r="P828" s="209"/>
      <c r="Q828" s="209"/>
      <c r="R828" s="209"/>
      <c r="S828" s="209"/>
      <c r="T828" s="209"/>
      <c r="U828" s="209"/>
    </row>
    <row r="829" spans="5:21" x14ac:dyDescent="0.25">
      <c r="E829" s="209"/>
      <c r="F829" s="209"/>
      <c r="G829" s="209"/>
      <c r="H829" s="209"/>
      <c r="I829" s="209"/>
      <c r="J829" s="209"/>
      <c r="M829" s="209"/>
      <c r="N829" s="209"/>
      <c r="O829" s="209"/>
      <c r="P829" s="209"/>
      <c r="Q829" s="209"/>
      <c r="R829" s="209"/>
      <c r="S829" s="209"/>
      <c r="T829" s="209"/>
      <c r="U829" s="209"/>
    </row>
    <row r="830" spans="5:21" x14ac:dyDescent="0.25">
      <c r="E830" s="209"/>
      <c r="F830" s="209"/>
      <c r="G830" s="209"/>
      <c r="H830" s="209"/>
      <c r="I830" s="209"/>
      <c r="J830" s="209"/>
      <c r="M830" s="209"/>
      <c r="N830" s="209"/>
      <c r="O830" s="209"/>
      <c r="P830" s="209"/>
      <c r="Q830" s="209"/>
      <c r="R830" s="209"/>
      <c r="S830" s="209"/>
      <c r="T830" s="209"/>
      <c r="U830" s="209"/>
    </row>
    <row r="831" spans="5:21" x14ac:dyDescent="0.25">
      <c r="E831" s="209"/>
      <c r="F831" s="209"/>
      <c r="G831" s="209"/>
      <c r="H831" s="209"/>
      <c r="I831" s="209"/>
      <c r="J831" s="209"/>
      <c r="M831" s="209"/>
      <c r="N831" s="209"/>
      <c r="O831" s="209"/>
      <c r="P831" s="209"/>
      <c r="Q831" s="209"/>
      <c r="R831" s="209"/>
      <c r="S831" s="209"/>
      <c r="T831" s="209"/>
      <c r="U831" s="209"/>
    </row>
    <row r="832" spans="5:21" x14ac:dyDescent="0.25">
      <c r="E832" s="209"/>
      <c r="F832" s="209"/>
      <c r="G832" s="209"/>
      <c r="H832" s="209"/>
      <c r="I832" s="209"/>
      <c r="J832" s="209"/>
      <c r="M832" s="209"/>
      <c r="N832" s="209"/>
      <c r="O832" s="209"/>
      <c r="P832" s="209"/>
      <c r="Q832" s="209"/>
      <c r="R832" s="209"/>
      <c r="S832" s="209"/>
      <c r="T832" s="209"/>
      <c r="U832" s="209"/>
    </row>
    <row r="833" spans="5:21" x14ac:dyDescent="0.25">
      <c r="E833" s="209"/>
      <c r="F833" s="209"/>
      <c r="G833" s="209"/>
      <c r="H833" s="209"/>
      <c r="I833" s="209"/>
      <c r="J833" s="209"/>
      <c r="M833" s="209"/>
      <c r="N833" s="209"/>
      <c r="O833" s="209"/>
      <c r="P833" s="209"/>
      <c r="Q833" s="209"/>
      <c r="R833" s="209"/>
      <c r="S833" s="209"/>
      <c r="T833" s="209"/>
      <c r="U833" s="209"/>
    </row>
    <row r="834" spans="5:21" x14ac:dyDescent="0.25">
      <c r="E834" s="209"/>
      <c r="F834" s="209"/>
      <c r="G834" s="209"/>
      <c r="H834" s="209"/>
      <c r="I834" s="209"/>
      <c r="J834" s="209"/>
      <c r="M834" s="209"/>
      <c r="N834" s="209"/>
      <c r="O834" s="209"/>
      <c r="P834" s="209"/>
      <c r="Q834" s="209"/>
      <c r="R834" s="209"/>
      <c r="S834" s="209"/>
      <c r="T834" s="209"/>
      <c r="U834" s="209"/>
    </row>
    <row r="835" spans="5:21" x14ac:dyDescent="0.25">
      <c r="E835" s="209"/>
      <c r="F835" s="209"/>
      <c r="G835" s="209"/>
      <c r="H835" s="209"/>
      <c r="I835" s="209"/>
      <c r="J835" s="209"/>
      <c r="M835" s="209"/>
      <c r="N835" s="209"/>
      <c r="O835" s="209"/>
      <c r="P835" s="209"/>
      <c r="Q835" s="209"/>
      <c r="R835" s="209"/>
      <c r="S835" s="209"/>
      <c r="T835" s="209"/>
      <c r="U835" s="209"/>
    </row>
    <row r="836" spans="5:21" x14ac:dyDescent="0.25">
      <c r="E836" s="209"/>
      <c r="F836" s="209"/>
      <c r="G836" s="209"/>
      <c r="H836" s="209"/>
      <c r="I836" s="209"/>
      <c r="J836" s="209"/>
      <c r="M836" s="209"/>
      <c r="N836" s="209"/>
      <c r="O836" s="209"/>
      <c r="P836" s="209"/>
      <c r="Q836" s="209"/>
      <c r="R836" s="209"/>
      <c r="S836" s="209"/>
      <c r="T836" s="209"/>
      <c r="U836" s="209"/>
    </row>
    <row r="837" spans="5:21" x14ac:dyDescent="0.25">
      <c r="E837" s="209"/>
      <c r="F837" s="209"/>
      <c r="G837" s="209"/>
      <c r="H837" s="209"/>
      <c r="I837" s="209"/>
      <c r="J837" s="209"/>
      <c r="M837" s="209"/>
      <c r="N837" s="209"/>
      <c r="O837" s="209"/>
      <c r="P837" s="209"/>
      <c r="Q837" s="209"/>
      <c r="R837" s="209"/>
      <c r="S837" s="209"/>
      <c r="T837" s="209"/>
      <c r="U837" s="209"/>
    </row>
    <row r="838" spans="5:21" x14ac:dyDescent="0.25">
      <c r="E838" s="209"/>
      <c r="F838" s="209"/>
      <c r="G838" s="209"/>
      <c r="H838" s="209"/>
      <c r="I838" s="209"/>
      <c r="J838" s="209"/>
      <c r="M838" s="209"/>
      <c r="N838" s="209"/>
      <c r="O838" s="209"/>
      <c r="P838" s="209"/>
      <c r="Q838" s="209"/>
      <c r="R838" s="209"/>
      <c r="S838" s="209"/>
      <c r="T838" s="209"/>
      <c r="U838" s="209"/>
    </row>
    <row r="839" spans="5:21" x14ac:dyDescent="0.25">
      <c r="E839" s="209"/>
      <c r="F839" s="209"/>
      <c r="G839" s="209"/>
      <c r="H839" s="209"/>
      <c r="I839" s="209"/>
      <c r="J839" s="209"/>
      <c r="M839" s="209"/>
      <c r="N839" s="209"/>
      <c r="O839" s="209"/>
      <c r="P839" s="209"/>
      <c r="Q839" s="209"/>
      <c r="R839" s="209"/>
      <c r="S839" s="209"/>
      <c r="T839" s="209"/>
      <c r="U839" s="209"/>
    </row>
    <row r="840" spans="5:21" x14ac:dyDescent="0.25">
      <c r="E840" s="209"/>
      <c r="F840" s="209"/>
      <c r="G840" s="209"/>
      <c r="H840" s="209"/>
      <c r="I840" s="209"/>
      <c r="J840" s="209"/>
      <c r="M840" s="209"/>
      <c r="N840" s="209"/>
      <c r="O840" s="209"/>
      <c r="P840" s="209"/>
      <c r="Q840" s="209"/>
      <c r="R840" s="209"/>
      <c r="S840" s="209"/>
      <c r="T840" s="209"/>
      <c r="U840" s="209"/>
    </row>
    <row r="841" spans="5:21" x14ac:dyDescent="0.25">
      <c r="E841" s="209"/>
      <c r="F841" s="209"/>
      <c r="G841" s="209"/>
      <c r="H841" s="209"/>
      <c r="I841" s="209"/>
      <c r="J841" s="209"/>
      <c r="M841" s="209"/>
      <c r="N841" s="209"/>
      <c r="O841" s="209"/>
      <c r="P841" s="209"/>
      <c r="Q841" s="209"/>
      <c r="R841" s="209"/>
      <c r="S841" s="209"/>
      <c r="T841" s="209"/>
      <c r="U841" s="209"/>
    </row>
    <row r="842" spans="5:21" x14ac:dyDescent="0.25">
      <c r="E842" s="209"/>
      <c r="F842" s="209"/>
      <c r="G842" s="209"/>
      <c r="H842" s="209"/>
      <c r="I842" s="209"/>
      <c r="J842" s="209"/>
      <c r="M842" s="209"/>
      <c r="N842" s="209"/>
      <c r="O842" s="209"/>
      <c r="P842" s="209"/>
      <c r="Q842" s="209"/>
      <c r="R842" s="209"/>
      <c r="S842" s="209"/>
      <c r="T842" s="209"/>
      <c r="U842" s="209"/>
    </row>
    <row r="843" spans="5:21" x14ac:dyDescent="0.25">
      <c r="E843" s="209"/>
      <c r="F843" s="209"/>
      <c r="G843" s="209"/>
      <c r="H843" s="209"/>
      <c r="I843" s="209"/>
      <c r="J843" s="209"/>
      <c r="M843" s="209"/>
      <c r="N843" s="209"/>
      <c r="O843" s="209"/>
      <c r="P843" s="209"/>
      <c r="Q843" s="209"/>
      <c r="R843" s="209"/>
      <c r="S843" s="209"/>
      <c r="T843" s="209"/>
      <c r="U843" s="209"/>
    </row>
    <row r="844" spans="5:21" x14ac:dyDescent="0.25">
      <c r="E844" s="209"/>
      <c r="F844" s="209"/>
      <c r="G844" s="209"/>
      <c r="H844" s="209"/>
      <c r="I844" s="209"/>
      <c r="J844" s="209"/>
      <c r="M844" s="209"/>
      <c r="N844" s="209"/>
      <c r="O844" s="209"/>
      <c r="P844" s="209"/>
      <c r="Q844" s="209"/>
      <c r="R844" s="209"/>
      <c r="S844" s="209"/>
      <c r="T844" s="209"/>
      <c r="U844" s="209"/>
    </row>
    <row r="845" spans="5:21" x14ac:dyDescent="0.25">
      <c r="E845" s="209"/>
      <c r="F845" s="209"/>
      <c r="G845" s="209"/>
      <c r="H845" s="209"/>
      <c r="I845" s="209"/>
      <c r="J845" s="209"/>
      <c r="M845" s="209"/>
      <c r="N845" s="209"/>
      <c r="O845" s="209"/>
      <c r="P845" s="209"/>
      <c r="Q845" s="209"/>
      <c r="R845" s="209"/>
      <c r="S845" s="209"/>
      <c r="T845" s="209"/>
      <c r="U845" s="209"/>
    </row>
    <row r="846" spans="5:21" x14ac:dyDescent="0.25">
      <c r="E846" s="209"/>
      <c r="F846" s="209"/>
      <c r="G846" s="209"/>
      <c r="H846" s="209"/>
      <c r="I846" s="209"/>
      <c r="J846" s="209"/>
      <c r="M846" s="209"/>
      <c r="N846" s="209"/>
      <c r="O846" s="209"/>
      <c r="P846" s="209"/>
      <c r="Q846" s="209"/>
      <c r="R846" s="209"/>
      <c r="S846" s="209"/>
      <c r="T846" s="209"/>
      <c r="U846" s="209"/>
    </row>
    <row r="847" spans="5:21" x14ac:dyDescent="0.25">
      <c r="E847" s="209"/>
      <c r="F847" s="209"/>
      <c r="G847" s="209"/>
      <c r="H847" s="209"/>
      <c r="I847" s="209"/>
      <c r="J847" s="209"/>
      <c r="M847" s="209"/>
      <c r="N847" s="209"/>
      <c r="O847" s="209"/>
      <c r="P847" s="209"/>
      <c r="Q847" s="209"/>
      <c r="R847" s="209"/>
      <c r="S847" s="209"/>
      <c r="T847" s="209"/>
      <c r="U847" s="209"/>
    </row>
    <row r="848" spans="5:21" x14ac:dyDescent="0.25">
      <c r="E848" s="209"/>
      <c r="F848" s="209"/>
      <c r="G848" s="209"/>
      <c r="H848" s="209"/>
      <c r="I848" s="209"/>
      <c r="J848" s="209"/>
      <c r="M848" s="209"/>
      <c r="N848" s="209"/>
      <c r="O848" s="209"/>
      <c r="P848" s="209"/>
      <c r="Q848" s="209"/>
      <c r="R848" s="209"/>
      <c r="S848" s="209"/>
      <c r="T848" s="209"/>
      <c r="U848" s="209"/>
    </row>
    <row r="849" spans="5:21" x14ac:dyDescent="0.25">
      <c r="E849" s="209"/>
      <c r="F849" s="209"/>
      <c r="G849" s="209"/>
      <c r="H849" s="209"/>
      <c r="I849" s="209"/>
      <c r="J849" s="209"/>
      <c r="M849" s="209"/>
      <c r="N849" s="209"/>
      <c r="O849" s="209"/>
      <c r="P849" s="209"/>
      <c r="Q849" s="209"/>
      <c r="R849" s="209"/>
      <c r="S849" s="209"/>
      <c r="T849" s="209"/>
      <c r="U849" s="209"/>
    </row>
    <row r="850" spans="5:21" x14ac:dyDescent="0.25">
      <c r="E850" s="209"/>
      <c r="F850" s="209"/>
      <c r="G850" s="209"/>
      <c r="H850" s="209"/>
      <c r="I850" s="209"/>
      <c r="J850" s="209"/>
      <c r="M850" s="209"/>
      <c r="N850" s="209"/>
      <c r="O850" s="209"/>
      <c r="P850" s="209"/>
      <c r="Q850" s="209"/>
      <c r="R850" s="209"/>
      <c r="S850" s="209"/>
      <c r="T850" s="209"/>
      <c r="U850" s="209"/>
    </row>
    <row r="851" spans="5:21" x14ac:dyDescent="0.25">
      <c r="E851" s="209"/>
      <c r="F851" s="209"/>
      <c r="G851" s="209"/>
      <c r="H851" s="209"/>
      <c r="I851" s="209"/>
      <c r="J851" s="209"/>
      <c r="M851" s="209"/>
      <c r="N851" s="209"/>
      <c r="O851" s="209"/>
      <c r="P851" s="209"/>
      <c r="Q851" s="209"/>
      <c r="R851" s="209"/>
      <c r="S851" s="209"/>
      <c r="T851" s="209"/>
      <c r="U851" s="209"/>
    </row>
    <row r="852" spans="5:21" x14ac:dyDescent="0.25">
      <c r="E852" s="209"/>
      <c r="F852" s="209"/>
      <c r="G852" s="209"/>
      <c r="H852" s="209"/>
      <c r="I852" s="209"/>
      <c r="J852" s="209"/>
      <c r="M852" s="209"/>
      <c r="N852" s="209"/>
      <c r="O852" s="209"/>
      <c r="P852" s="209"/>
      <c r="Q852" s="209"/>
      <c r="R852" s="209"/>
      <c r="S852" s="209"/>
      <c r="T852" s="209"/>
      <c r="U852" s="209"/>
    </row>
    <row r="853" spans="5:21" x14ac:dyDescent="0.25">
      <c r="E853" s="209"/>
      <c r="F853" s="209"/>
      <c r="G853" s="209"/>
      <c r="H853" s="209"/>
      <c r="I853" s="209"/>
      <c r="J853" s="209"/>
      <c r="M853" s="209"/>
      <c r="N853" s="209"/>
      <c r="O853" s="209"/>
      <c r="P853" s="209"/>
      <c r="Q853" s="209"/>
      <c r="R853" s="209"/>
      <c r="S853" s="209"/>
      <c r="T853" s="209"/>
      <c r="U853" s="209"/>
    </row>
    <row r="854" spans="5:21" x14ac:dyDescent="0.25">
      <c r="E854" s="209"/>
      <c r="F854" s="209"/>
      <c r="G854" s="209"/>
      <c r="H854" s="209"/>
      <c r="I854" s="209"/>
      <c r="J854" s="209"/>
      <c r="M854" s="209"/>
      <c r="N854" s="209"/>
      <c r="O854" s="209"/>
      <c r="P854" s="209"/>
      <c r="Q854" s="209"/>
      <c r="R854" s="209"/>
      <c r="S854" s="209"/>
      <c r="T854" s="209"/>
      <c r="U854" s="209"/>
    </row>
    <row r="855" spans="5:21" x14ac:dyDescent="0.25">
      <c r="E855" s="209"/>
      <c r="F855" s="209"/>
      <c r="G855" s="209"/>
      <c r="H855" s="209"/>
      <c r="I855" s="209"/>
      <c r="J855" s="209"/>
      <c r="M855" s="209"/>
      <c r="N855" s="209"/>
      <c r="O855" s="209"/>
      <c r="P855" s="209"/>
      <c r="Q855" s="209"/>
      <c r="R855" s="209"/>
      <c r="S855" s="209"/>
      <c r="T855" s="209"/>
      <c r="U855" s="209"/>
    </row>
    <row r="856" spans="5:21" x14ac:dyDescent="0.25">
      <c r="E856" s="209"/>
      <c r="F856" s="209"/>
      <c r="G856" s="209"/>
      <c r="H856" s="209"/>
      <c r="I856" s="209"/>
      <c r="J856" s="209"/>
      <c r="M856" s="209"/>
      <c r="N856" s="209"/>
      <c r="O856" s="209"/>
      <c r="P856" s="209"/>
      <c r="Q856" s="209"/>
      <c r="R856" s="209"/>
      <c r="S856" s="209"/>
      <c r="T856" s="209"/>
      <c r="U856" s="209"/>
    </row>
    <row r="857" spans="5:21" x14ac:dyDescent="0.25">
      <c r="E857" s="209"/>
      <c r="F857" s="209"/>
      <c r="G857" s="209"/>
      <c r="H857" s="209"/>
      <c r="I857" s="209"/>
      <c r="J857" s="209"/>
      <c r="M857" s="209"/>
      <c r="N857" s="209"/>
      <c r="O857" s="209"/>
      <c r="P857" s="209"/>
      <c r="Q857" s="209"/>
      <c r="R857" s="209"/>
      <c r="S857" s="209"/>
      <c r="T857" s="209"/>
      <c r="U857" s="209"/>
    </row>
    <row r="858" spans="5:21" x14ac:dyDescent="0.25">
      <c r="E858" s="209"/>
      <c r="F858" s="209"/>
      <c r="G858" s="209"/>
      <c r="H858" s="209"/>
      <c r="I858" s="209"/>
      <c r="J858" s="209"/>
      <c r="M858" s="209"/>
      <c r="N858" s="209"/>
      <c r="O858" s="209"/>
      <c r="P858" s="209"/>
      <c r="Q858" s="209"/>
      <c r="R858" s="209"/>
      <c r="S858" s="209"/>
      <c r="T858" s="209"/>
      <c r="U858" s="209"/>
    </row>
    <row r="859" spans="5:21" x14ac:dyDescent="0.25">
      <c r="E859" s="209"/>
      <c r="F859" s="209"/>
      <c r="G859" s="209"/>
      <c r="H859" s="209"/>
      <c r="I859" s="209"/>
      <c r="J859" s="209"/>
      <c r="M859" s="209"/>
      <c r="N859" s="209"/>
      <c r="O859" s="209"/>
      <c r="P859" s="209"/>
      <c r="Q859" s="209"/>
      <c r="R859" s="209"/>
      <c r="S859" s="209"/>
      <c r="T859" s="209"/>
      <c r="U859" s="209"/>
    </row>
    <row r="860" spans="5:21" x14ac:dyDescent="0.25">
      <c r="E860" s="209"/>
      <c r="F860" s="209"/>
      <c r="G860" s="209"/>
      <c r="H860" s="209"/>
      <c r="I860" s="209"/>
      <c r="J860" s="209"/>
      <c r="M860" s="209"/>
      <c r="N860" s="209"/>
      <c r="O860" s="209"/>
      <c r="P860" s="209"/>
      <c r="Q860" s="209"/>
      <c r="R860" s="209"/>
      <c r="S860" s="209"/>
      <c r="T860" s="209"/>
      <c r="U860" s="209"/>
    </row>
    <row r="861" spans="5:21" x14ac:dyDescent="0.25">
      <c r="E861" s="209"/>
      <c r="F861" s="209"/>
      <c r="G861" s="209"/>
      <c r="H861" s="209"/>
      <c r="I861" s="209"/>
      <c r="J861" s="209"/>
      <c r="M861" s="209"/>
      <c r="N861" s="209"/>
      <c r="O861" s="209"/>
      <c r="P861" s="209"/>
      <c r="Q861" s="209"/>
      <c r="R861" s="209"/>
      <c r="S861" s="209"/>
      <c r="T861" s="209"/>
      <c r="U861" s="209"/>
    </row>
    <row r="862" spans="5:21" x14ac:dyDescent="0.25">
      <c r="E862" s="209"/>
      <c r="F862" s="209"/>
      <c r="G862" s="209"/>
      <c r="H862" s="209"/>
      <c r="I862" s="209"/>
      <c r="J862" s="209"/>
      <c r="M862" s="209"/>
      <c r="N862" s="209"/>
      <c r="O862" s="209"/>
      <c r="P862" s="209"/>
      <c r="Q862" s="209"/>
      <c r="R862" s="209"/>
      <c r="S862" s="209"/>
      <c r="T862" s="209"/>
      <c r="U862" s="209"/>
    </row>
    <row r="863" spans="5:21" x14ac:dyDescent="0.25">
      <c r="E863" s="209"/>
      <c r="F863" s="209"/>
      <c r="G863" s="209"/>
      <c r="H863" s="209"/>
      <c r="I863" s="209"/>
      <c r="J863" s="209"/>
      <c r="M863" s="209"/>
      <c r="N863" s="209"/>
      <c r="O863" s="209"/>
      <c r="P863" s="209"/>
      <c r="Q863" s="209"/>
      <c r="R863" s="209"/>
      <c r="S863" s="209"/>
      <c r="T863" s="209"/>
      <c r="U863" s="209"/>
    </row>
    <row r="864" spans="5:21" x14ac:dyDescent="0.25">
      <c r="E864" s="209"/>
      <c r="F864" s="209"/>
      <c r="G864" s="209"/>
      <c r="H864" s="209"/>
      <c r="I864" s="209"/>
      <c r="J864" s="209"/>
      <c r="M864" s="209"/>
      <c r="N864" s="209"/>
      <c r="O864" s="209"/>
      <c r="P864" s="209"/>
      <c r="Q864" s="209"/>
      <c r="R864" s="209"/>
      <c r="S864" s="209"/>
      <c r="T864" s="209"/>
      <c r="U864" s="209"/>
    </row>
    <row r="865" spans="5:21" x14ac:dyDescent="0.25">
      <c r="E865" s="209"/>
      <c r="F865" s="209"/>
      <c r="G865" s="209"/>
      <c r="H865" s="209"/>
      <c r="I865" s="209"/>
      <c r="J865" s="209"/>
      <c r="M865" s="209"/>
      <c r="N865" s="209"/>
      <c r="O865" s="209"/>
      <c r="P865" s="209"/>
      <c r="Q865" s="209"/>
      <c r="R865" s="209"/>
      <c r="S865" s="209"/>
      <c r="T865" s="209"/>
      <c r="U865" s="209"/>
    </row>
    <row r="866" spans="5:21" x14ac:dyDescent="0.25">
      <c r="E866" s="209"/>
      <c r="F866" s="209"/>
      <c r="G866" s="209"/>
      <c r="H866" s="209"/>
      <c r="I866" s="209"/>
      <c r="J866" s="209"/>
      <c r="M866" s="209"/>
      <c r="N866" s="209"/>
      <c r="O866" s="209"/>
      <c r="P866" s="209"/>
      <c r="Q866" s="209"/>
      <c r="R866" s="209"/>
      <c r="S866" s="209"/>
      <c r="T866" s="209"/>
      <c r="U866" s="209"/>
    </row>
    <row r="867" spans="5:21" x14ac:dyDescent="0.25">
      <c r="E867" s="209"/>
      <c r="F867" s="209"/>
      <c r="G867" s="209"/>
      <c r="H867" s="209"/>
      <c r="I867" s="209"/>
      <c r="J867" s="209"/>
      <c r="M867" s="209"/>
      <c r="N867" s="209"/>
      <c r="O867" s="209"/>
      <c r="P867" s="209"/>
      <c r="Q867" s="209"/>
      <c r="R867" s="209"/>
      <c r="S867" s="209"/>
      <c r="T867" s="209"/>
      <c r="U867" s="209"/>
    </row>
    <row r="868" spans="5:21" x14ac:dyDescent="0.25">
      <c r="E868" s="209"/>
      <c r="F868" s="209"/>
      <c r="G868" s="209"/>
      <c r="H868" s="209"/>
      <c r="I868" s="209"/>
      <c r="J868" s="209"/>
      <c r="M868" s="209"/>
      <c r="N868" s="209"/>
      <c r="O868" s="209"/>
      <c r="P868" s="209"/>
      <c r="Q868" s="209"/>
      <c r="R868" s="209"/>
      <c r="S868" s="209"/>
      <c r="T868" s="209"/>
      <c r="U868" s="209"/>
    </row>
    <row r="869" spans="5:21" x14ac:dyDescent="0.25">
      <c r="E869" s="209"/>
      <c r="F869" s="209"/>
      <c r="G869" s="209"/>
      <c r="H869" s="209"/>
      <c r="I869" s="209"/>
      <c r="J869" s="209"/>
      <c r="M869" s="209"/>
      <c r="N869" s="209"/>
      <c r="O869" s="209"/>
      <c r="P869" s="209"/>
      <c r="Q869" s="209"/>
      <c r="R869" s="209"/>
      <c r="S869" s="209"/>
      <c r="T869" s="209"/>
      <c r="U869" s="209"/>
    </row>
    <row r="870" spans="5:21" x14ac:dyDescent="0.25">
      <c r="E870" s="209"/>
      <c r="F870" s="209"/>
      <c r="G870" s="209"/>
      <c r="H870" s="209"/>
      <c r="I870" s="209"/>
      <c r="J870" s="209"/>
      <c r="M870" s="209"/>
      <c r="N870" s="209"/>
      <c r="O870" s="209"/>
      <c r="P870" s="209"/>
      <c r="Q870" s="209"/>
      <c r="R870" s="209"/>
      <c r="S870" s="209"/>
      <c r="T870" s="209"/>
      <c r="U870" s="209"/>
    </row>
    <row r="871" spans="5:21" x14ac:dyDescent="0.25">
      <c r="E871" s="209"/>
      <c r="F871" s="209"/>
      <c r="G871" s="209"/>
      <c r="H871" s="209"/>
      <c r="I871" s="209"/>
      <c r="J871" s="209"/>
      <c r="M871" s="209"/>
      <c r="N871" s="209"/>
      <c r="O871" s="209"/>
      <c r="P871" s="209"/>
      <c r="Q871" s="209"/>
      <c r="R871" s="209"/>
      <c r="S871" s="209"/>
      <c r="T871" s="209"/>
      <c r="U871" s="209"/>
    </row>
    <row r="872" spans="5:21" x14ac:dyDescent="0.25">
      <c r="E872" s="209"/>
      <c r="F872" s="209"/>
      <c r="G872" s="209"/>
      <c r="H872" s="209"/>
      <c r="I872" s="209"/>
      <c r="J872" s="209"/>
      <c r="M872" s="209"/>
      <c r="N872" s="209"/>
      <c r="O872" s="209"/>
      <c r="P872" s="209"/>
      <c r="Q872" s="209"/>
      <c r="R872" s="209"/>
      <c r="S872" s="209"/>
      <c r="T872" s="209"/>
      <c r="U872" s="209"/>
    </row>
    <row r="873" spans="5:21" x14ac:dyDescent="0.25">
      <c r="E873" s="209"/>
      <c r="F873" s="209"/>
      <c r="G873" s="209"/>
      <c r="H873" s="209"/>
      <c r="I873" s="209"/>
      <c r="J873" s="209"/>
      <c r="M873" s="209"/>
      <c r="N873" s="209"/>
      <c r="O873" s="209"/>
      <c r="P873" s="209"/>
      <c r="Q873" s="209"/>
      <c r="R873" s="209"/>
      <c r="S873" s="209"/>
      <c r="T873" s="209"/>
      <c r="U873" s="209"/>
    </row>
    <row r="874" spans="5:21" x14ac:dyDescent="0.25">
      <c r="E874" s="209"/>
      <c r="F874" s="209"/>
      <c r="G874" s="209"/>
      <c r="H874" s="209"/>
      <c r="I874" s="209"/>
      <c r="J874" s="209"/>
      <c r="M874" s="209"/>
      <c r="N874" s="209"/>
      <c r="O874" s="209"/>
      <c r="P874" s="209"/>
      <c r="Q874" s="209"/>
      <c r="R874" s="209"/>
      <c r="S874" s="209"/>
      <c r="T874" s="209"/>
      <c r="U874" s="209"/>
    </row>
    <row r="875" spans="5:21" x14ac:dyDescent="0.25">
      <c r="E875" s="209"/>
      <c r="F875" s="209"/>
      <c r="G875" s="209"/>
      <c r="H875" s="209"/>
      <c r="I875" s="209"/>
      <c r="J875" s="209"/>
      <c r="M875" s="209"/>
      <c r="N875" s="209"/>
      <c r="O875" s="209"/>
      <c r="P875" s="209"/>
      <c r="Q875" s="209"/>
      <c r="R875" s="209"/>
      <c r="S875" s="209"/>
      <c r="T875" s="209"/>
      <c r="U875" s="209"/>
    </row>
    <row r="876" spans="5:21" x14ac:dyDescent="0.25">
      <c r="E876" s="209"/>
      <c r="F876" s="209"/>
      <c r="G876" s="209"/>
      <c r="H876" s="209"/>
      <c r="I876" s="209"/>
      <c r="J876" s="209"/>
      <c r="M876" s="209"/>
      <c r="N876" s="209"/>
      <c r="O876" s="209"/>
      <c r="P876" s="209"/>
      <c r="Q876" s="209"/>
      <c r="R876" s="209"/>
      <c r="S876" s="209"/>
      <c r="T876" s="209"/>
      <c r="U876" s="209"/>
    </row>
    <row r="877" spans="5:21" x14ac:dyDescent="0.25">
      <c r="E877" s="209"/>
      <c r="F877" s="209"/>
      <c r="G877" s="209"/>
      <c r="H877" s="209"/>
      <c r="I877" s="209"/>
      <c r="J877" s="209"/>
      <c r="M877" s="209"/>
      <c r="N877" s="209"/>
      <c r="O877" s="209"/>
      <c r="P877" s="209"/>
      <c r="Q877" s="209"/>
      <c r="R877" s="209"/>
      <c r="S877" s="209"/>
      <c r="T877" s="209"/>
      <c r="U877" s="209"/>
    </row>
    <row r="878" spans="5:21" x14ac:dyDescent="0.25">
      <c r="E878" s="209"/>
      <c r="F878" s="209"/>
      <c r="G878" s="209"/>
      <c r="H878" s="209"/>
      <c r="I878" s="209"/>
      <c r="J878" s="209"/>
      <c r="M878" s="209"/>
      <c r="N878" s="209"/>
      <c r="O878" s="209"/>
      <c r="P878" s="209"/>
      <c r="Q878" s="209"/>
      <c r="R878" s="209"/>
      <c r="S878" s="209"/>
      <c r="T878" s="209"/>
      <c r="U878" s="209"/>
    </row>
    <row r="879" spans="5:21" x14ac:dyDescent="0.25">
      <c r="E879" s="209"/>
      <c r="F879" s="209"/>
      <c r="G879" s="209"/>
      <c r="H879" s="209"/>
      <c r="I879" s="209"/>
      <c r="J879" s="209"/>
      <c r="M879" s="209"/>
      <c r="N879" s="209"/>
      <c r="O879" s="209"/>
      <c r="P879" s="209"/>
      <c r="Q879" s="209"/>
      <c r="R879" s="209"/>
      <c r="S879" s="209"/>
      <c r="T879" s="209"/>
      <c r="U879" s="209"/>
    </row>
    <row r="880" spans="5:21" x14ac:dyDescent="0.25">
      <c r="E880" s="209"/>
      <c r="F880" s="209"/>
      <c r="G880" s="209"/>
      <c r="H880" s="209"/>
      <c r="I880" s="209"/>
      <c r="J880" s="209"/>
      <c r="M880" s="209"/>
      <c r="N880" s="209"/>
      <c r="O880" s="209"/>
      <c r="P880" s="209"/>
      <c r="Q880" s="209"/>
      <c r="R880" s="209"/>
      <c r="S880" s="209"/>
      <c r="T880" s="209"/>
      <c r="U880" s="209"/>
    </row>
    <row r="881" spans="5:21" x14ac:dyDescent="0.25">
      <c r="E881" s="209"/>
      <c r="F881" s="209"/>
      <c r="G881" s="209"/>
      <c r="H881" s="209"/>
      <c r="I881" s="209"/>
      <c r="J881" s="209"/>
      <c r="M881" s="209"/>
      <c r="N881" s="209"/>
      <c r="O881" s="209"/>
      <c r="P881" s="209"/>
      <c r="Q881" s="209"/>
      <c r="R881" s="209"/>
      <c r="S881" s="209"/>
      <c r="T881" s="209"/>
      <c r="U881" s="209"/>
    </row>
    <row r="882" spans="5:21" x14ac:dyDescent="0.25">
      <c r="E882" s="209"/>
      <c r="F882" s="209"/>
      <c r="G882" s="209"/>
      <c r="H882" s="209"/>
      <c r="I882" s="209"/>
      <c r="J882" s="209"/>
      <c r="M882" s="209"/>
      <c r="N882" s="209"/>
      <c r="O882" s="209"/>
      <c r="P882" s="209"/>
      <c r="Q882" s="209"/>
      <c r="R882" s="209"/>
      <c r="S882" s="209"/>
      <c r="T882" s="209"/>
      <c r="U882" s="209"/>
    </row>
    <row r="883" spans="5:21" x14ac:dyDescent="0.25">
      <c r="E883" s="209"/>
      <c r="F883" s="209"/>
      <c r="G883" s="209"/>
      <c r="H883" s="209"/>
      <c r="I883" s="209"/>
      <c r="J883" s="209"/>
      <c r="M883" s="209"/>
      <c r="N883" s="209"/>
      <c r="O883" s="209"/>
      <c r="P883" s="209"/>
      <c r="Q883" s="209"/>
      <c r="R883" s="209"/>
      <c r="S883" s="209"/>
      <c r="T883" s="209"/>
      <c r="U883" s="209"/>
    </row>
    <row r="884" spans="5:21" x14ac:dyDescent="0.25">
      <c r="E884" s="209"/>
      <c r="F884" s="209"/>
      <c r="G884" s="209"/>
      <c r="H884" s="209"/>
      <c r="I884" s="209"/>
      <c r="J884" s="209"/>
      <c r="M884" s="209"/>
      <c r="N884" s="209"/>
      <c r="O884" s="209"/>
      <c r="P884" s="209"/>
      <c r="Q884" s="209"/>
      <c r="R884" s="209"/>
      <c r="S884" s="209"/>
      <c r="T884" s="209"/>
      <c r="U884" s="209"/>
    </row>
    <row r="885" spans="5:21" x14ac:dyDescent="0.25">
      <c r="E885" s="209"/>
      <c r="F885" s="209"/>
      <c r="G885" s="209"/>
      <c r="H885" s="209"/>
      <c r="I885" s="209"/>
      <c r="J885" s="209"/>
      <c r="M885" s="209"/>
      <c r="N885" s="209"/>
      <c r="O885" s="209"/>
      <c r="P885" s="209"/>
      <c r="Q885" s="209"/>
      <c r="R885" s="209"/>
      <c r="S885" s="209"/>
      <c r="T885" s="209"/>
      <c r="U885" s="209"/>
    </row>
    <row r="886" spans="5:21" x14ac:dyDescent="0.25">
      <c r="E886" s="209"/>
      <c r="F886" s="209"/>
      <c r="G886" s="209"/>
      <c r="H886" s="209"/>
      <c r="I886" s="209"/>
      <c r="J886" s="209"/>
      <c r="M886" s="209"/>
      <c r="N886" s="209"/>
      <c r="O886" s="209"/>
      <c r="P886" s="209"/>
      <c r="Q886" s="209"/>
      <c r="R886" s="209"/>
      <c r="S886" s="209"/>
      <c r="T886" s="209"/>
      <c r="U886" s="209"/>
    </row>
    <row r="887" spans="5:21" x14ac:dyDescent="0.25">
      <c r="E887" s="209"/>
      <c r="F887" s="209"/>
      <c r="G887" s="209"/>
      <c r="H887" s="209"/>
      <c r="I887" s="209"/>
      <c r="J887" s="209"/>
      <c r="M887" s="209"/>
      <c r="N887" s="209"/>
      <c r="O887" s="209"/>
      <c r="P887" s="209"/>
      <c r="Q887" s="209"/>
      <c r="R887" s="209"/>
      <c r="S887" s="209"/>
      <c r="T887" s="209"/>
      <c r="U887" s="209"/>
    </row>
    <row r="888" spans="5:21" x14ac:dyDescent="0.25">
      <c r="E888" s="209"/>
      <c r="F888" s="209"/>
      <c r="G888" s="209"/>
      <c r="H888" s="209"/>
      <c r="I888" s="209"/>
      <c r="J888" s="209"/>
      <c r="M888" s="209"/>
      <c r="N888" s="209"/>
      <c r="O888" s="209"/>
      <c r="P888" s="209"/>
      <c r="Q888" s="209"/>
      <c r="R888" s="209"/>
      <c r="S888" s="209"/>
      <c r="T888" s="209"/>
      <c r="U888" s="209"/>
    </row>
    <row r="889" spans="5:21" x14ac:dyDescent="0.25">
      <c r="E889" s="209"/>
      <c r="F889" s="209"/>
      <c r="G889" s="209"/>
      <c r="H889" s="209"/>
      <c r="I889" s="209"/>
      <c r="J889" s="209"/>
      <c r="M889" s="209"/>
      <c r="N889" s="209"/>
      <c r="O889" s="209"/>
      <c r="P889" s="209"/>
      <c r="Q889" s="209"/>
      <c r="R889" s="209"/>
      <c r="S889" s="209"/>
      <c r="T889" s="209"/>
      <c r="U889" s="209"/>
    </row>
    <row r="890" spans="5:21" x14ac:dyDescent="0.25">
      <c r="E890" s="209"/>
      <c r="F890" s="209"/>
      <c r="G890" s="209"/>
      <c r="H890" s="209"/>
      <c r="I890" s="209"/>
      <c r="J890" s="209"/>
      <c r="M890" s="209"/>
      <c r="N890" s="209"/>
      <c r="O890" s="209"/>
      <c r="P890" s="209"/>
      <c r="Q890" s="209"/>
      <c r="R890" s="209"/>
      <c r="S890" s="209"/>
      <c r="T890" s="209"/>
      <c r="U890" s="209"/>
    </row>
    <row r="891" spans="5:21" x14ac:dyDescent="0.25">
      <c r="E891" s="209"/>
      <c r="F891" s="209"/>
      <c r="G891" s="209"/>
      <c r="H891" s="209"/>
      <c r="I891" s="209"/>
      <c r="J891" s="209"/>
      <c r="M891" s="209"/>
      <c r="N891" s="209"/>
      <c r="O891" s="209"/>
      <c r="P891" s="209"/>
      <c r="Q891" s="209"/>
      <c r="R891" s="209"/>
      <c r="S891" s="209"/>
      <c r="T891" s="209"/>
      <c r="U891" s="209"/>
    </row>
    <row r="892" spans="5:21" x14ac:dyDescent="0.25">
      <c r="E892" s="209"/>
      <c r="F892" s="209"/>
      <c r="G892" s="209"/>
      <c r="H892" s="209"/>
      <c r="I892" s="209"/>
      <c r="J892" s="209"/>
      <c r="M892" s="209"/>
      <c r="N892" s="209"/>
      <c r="O892" s="209"/>
      <c r="P892" s="209"/>
      <c r="Q892" s="209"/>
      <c r="R892" s="209"/>
      <c r="S892" s="209"/>
      <c r="T892" s="209"/>
      <c r="U892" s="209"/>
    </row>
    <row r="893" spans="5:21" x14ac:dyDescent="0.25">
      <c r="E893" s="209"/>
      <c r="F893" s="209"/>
      <c r="G893" s="209"/>
      <c r="H893" s="209"/>
      <c r="I893" s="209"/>
      <c r="J893" s="209"/>
      <c r="M893" s="209"/>
      <c r="N893" s="209"/>
      <c r="O893" s="209"/>
      <c r="P893" s="209"/>
      <c r="Q893" s="209"/>
      <c r="R893" s="209"/>
      <c r="S893" s="209"/>
      <c r="T893" s="209"/>
      <c r="U893" s="209"/>
    </row>
    <row r="894" spans="5:21" x14ac:dyDescent="0.25">
      <c r="E894" s="209"/>
      <c r="F894" s="209"/>
      <c r="G894" s="209"/>
      <c r="H894" s="209"/>
      <c r="I894" s="209"/>
      <c r="J894" s="209"/>
      <c r="M894" s="209"/>
      <c r="N894" s="209"/>
      <c r="O894" s="209"/>
      <c r="P894" s="209"/>
      <c r="Q894" s="209"/>
      <c r="R894" s="209"/>
      <c r="S894" s="209"/>
      <c r="T894" s="209"/>
      <c r="U894" s="209"/>
    </row>
    <row r="895" spans="5:21" x14ac:dyDescent="0.25">
      <c r="E895" s="209"/>
      <c r="F895" s="209"/>
      <c r="G895" s="209"/>
      <c r="H895" s="209"/>
      <c r="I895" s="209"/>
      <c r="J895" s="209"/>
      <c r="M895" s="209"/>
      <c r="N895" s="209"/>
      <c r="O895" s="209"/>
      <c r="P895" s="209"/>
      <c r="Q895" s="209"/>
      <c r="R895" s="209"/>
      <c r="S895" s="209"/>
      <c r="T895" s="209"/>
      <c r="U895" s="209"/>
    </row>
    <row r="896" spans="5:21" x14ac:dyDescent="0.25">
      <c r="E896" s="209"/>
      <c r="F896" s="209"/>
      <c r="G896" s="209"/>
      <c r="H896" s="209"/>
      <c r="I896" s="209"/>
      <c r="J896" s="209"/>
      <c r="M896" s="209"/>
      <c r="N896" s="209"/>
      <c r="O896" s="209"/>
      <c r="P896" s="209"/>
      <c r="Q896" s="209"/>
      <c r="R896" s="209"/>
      <c r="S896" s="209"/>
      <c r="T896" s="209"/>
      <c r="U896" s="209"/>
    </row>
    <row r="897" spans="5:21" x14ac:dyDescent="0.25">
      <c r="E897" s="209"/>
      <c r="F897" s="209"/>
      <c r="G897" s="209"/>
      <c r="H897" s="209"/>
      <c r="I897" s="209"/>
      <c r="J897" s="209"/>
      <c r="M897" s="209"/>
      <c r="N897" s="209"/>
      <c r="O897" s="209"/>
      <c r="P897" s="209"/>
      <c r="Q897" s="209"/>
      <c r="R897" s="209"/>
      <c r="S897" s="209"/>
      <c r="T897" s="209"/>
      <c r="U897" s="209"/>
    </row>
    <row r="898" spans="5:21" x14ac:dyDescent="0.25">
      <c r="E898" s="209"/>
      <c r="F898" s="209"/>
      <c r="G898" s="209"/>
      <c r="H898" s="209"/>
      <c r="I898" s="209"/>
      <c r="J898" s="209"/>
      <c r="M898" s="209"/>
      <c r="N898" s="209"/>
      <c r="O898" s="209"/>
      <c r="P898" s="209"/>
      <c r="Q898" s="209"/>
      <c r="R898" s="209"/>
      <c r="S898" s="209"/>
      <c r="T898" s="209"/>
      <c r="U898" s="209"/>
    </row>
    <row r="899" spans="5:21" x14ac:dyDescent="0.25">
      <c r="E899" s="209"/>
      <c r="F899" s="209"/>
      <c r="G899" s="209"/>
      <c r="H899" s="209"/>
      <c r="I899" s="209"/>
      <c r="J899" s="209"/>
      <c r="M899" s="209"/>
      <c r="N899" s="209"/>
      <c r="O899" s="209"/>
      <c r="P899" s="209"/>
      <c r="Q899" s="209"/>
      <c r="R899" s="209"/>
      <c r="S899" s="209"/>
      <c r="T899" s="209"/>
      <c r="U899" s="209"/>
    </row>
    <row r="900" spans="5:21" x14ac:dyDescent="0.25">
      <c r="E900" s="209"/>
      <c r="F900" s="209"/>
      <c r="G900" s="209"/>
      <c r="H900" s="209"/>
      <c r="I900" s="209"/>
      <c r="J900" s="209"/>
      <c r="M900" s="209"/>
      <c r="N900" s="209"/>
      <c r="O900" s="209"/>
      <c r="P900" s="209"/>
      <c r="Q900" s="209"/>
      <c r="R900" s="209"/>
      <c r="S900" s="209"/>
      <c r="T900" s="209"/>
      <c r="U900" s="209"/>
    </row>
    <row r="901" spans="5:21" x14ac:dyDescent="0.25">
      <c r="E901" s="209"/>
      <c r="F901" s="209"/>
      <c r="G901" s="209"/>
      <c r="H901" s="209"/>
      <c r="I901" s="209"/>
      <c r="J901" s="209"/>
      <c r="M901" s="209"/>
      <c r="N901" s="209"/>
      <c r="O901" s="209"/>
      <c r="P901" s="209"/>
      <c r="Q901" s="209"/>
      <c r="R901" s="209"/>
      <c r="S901" s="209"/>
      <c r="T901" s="209"/>
      <c r="U901" s="209"/>
    </row>
    <row r="902" spans="5:21" x14ac:dyDescent="0.25">
      <c r="E902" s="209"/>
      <c r="F902" s="209"/>
      <c r="G902" s="209"/>
      <c r="H902" s="209"/>
      <c r="I902" s="209"/>
      <c r="J902" s="209"/>
      <c r="M902" s="209"/>
      <c r="N902" s="209"/>
      <c r="O902" s="209"/>
      <c r="P902" s="209"/>
      <c r="Q902" s="209"/>
      <c r="R902" s="209"/>
      <c r="S902" s="209"/>
      <c r="T902" s="209"/>
      <c r="U902" s="209"/>
    </row>
    <row r="903" spans="5:21" x14ac:dyDescent="0.25">
      <c r="E903" s="209"/>
      <c r="F903" s="209"/>
      <c r="G903" s="209"/>
      <c r="H903" s="209"/>
      <c r="I903" s="209"/>
      <c r="J903" s="209"/>
      <c r="M903" s="209"/>
      <c r="N903" s="209"/>
      <c r="O903" s="209"/>
      <c r="P903" s="209"/>
      <c r="Q903" s="209"/>
      <c r="R903" s="209"/>
      <c r="S903" s="209"/>
      <c r="T903" s="209"/>
      <c r="U903" s="209"/>
    </row>
    <row r="904" spans="5:21" x14ac:dyDescent="0.25">
      <c r="E904" s="209"/>
      <c r="F904" s="209"/>
      <c r="G904" s="209"/>
      <c r="H904" s="209"/>
      <c r="I904" s="209"/>
      <c r="J904" s="209"/>
      <c r="M904" s="209"/>
      <c r="N904" s="209"/>
      <c r="O904" s="209"/>
      <c r="P904" s="209"/>
      <c r="Q904" s="209"/>
      <c r="R904" s="209"/>
      <c r="S904" s="209"/>
      <c r="T904" s="209"/>
      <c r="U904" s="209"/>
    </row>
    <row r="905" spans="5:21" x14ac:dyDescent="0.25">
      <c r="E905" s="209"/>
      <c r="F905" s="209"/>
      <c r="G905" s="209"/>
      <c r="H905" s="209"/>
      <c r="I905" s="209"/>
      <c r="J905" s="209"/>
      <c r="M905" s="209"/>
      <c r="N905" s="209"/>
      <c r="O905" s="209"/>
      <c r="P905" s="209"/>
      <c r="Q905" s="209"/>
      <c r="R905" s="209"/>
      <c r="S905" s="209"/>
      <c r="T905" s="209"/>
      <c r="U905" s="209"/>
    </row>
    <row r="906" spans="5:21" x14ac:dyDescent="0.25">
      <c r="E906" s="209"/>
      <c r="F906" s="209"/>
      <c r="G906" s="209"/>
      <c r="H906" s="209"/>
      <c r="I906" s="209"/>
      <c r="J906" s="209"/>
      <c r="M906" s="209"/>
      <c r="N906" s="209"/>
      <c r="O906" s="209"/>
      <c r="P906" s="209"/>
      <c r="Q906" s="209"/>
      <c r="R906" s="209"/>
      <c r="S906" s="209"/>
      <c r="T906" s="209"/>
      <c r="U906" s="209"/>
    </row>
    <row r="907" spans="5:21" x14ac:dyDescent="0.25">
      <c r="E907" s="209"/>
      <c r="F907" s="209"/>
      <c r="G907" s="209"/>
      <c r="H907" s="209"/>
      <c r="I907" s="209"/>
      <c r="J907" s="209"/>
      <c r="M907" s="209"/>
      <c r="N907" s="209"/>
      <c r="O907" s="209"/>
      <c r="P907" s="209"/>
      <c r="Q907" s="209"/>
      <c r="R907" s="209"/>
      <c r="S907" s="209"/>
      <c r="T907" s="209"/>
      <c r="U907" s="209"/>
    </row>
    <row r="908" spans="5:21" x14ac:dyDescent="0.25">
      <c r="E908" s="209"/>
      <c r="F908" s="209"/>
      <c r="G908" s="209"/>
      <c r="H908" s="209"/>
      <c r="I908" s="209"/>
      <c r="J908" s="209"/>
      <c r="M908" s="209"/>
      <c r="N908" s="209"/>
      <c r="O908" s="209"/>
      <c r="P908" s="209"/>
      <c r="Q908" s="209"/>
      <c r="R908" s="209"/>
      <c r="S908" s="209"/>
      <c r="T908" s="209"/>
      <c r="U908" s="209"/>
    </row>
    <row r="909" spans="5:21" x14ac:dyDescent="0.25">
      <c r="E909" s="209"/>
      <c r="F909" s="209"/>
      <c r="G909" s="209"/>
      <c r="H909" s="209"/>
      <c r="I909" s="209"/>
      <c r="J909" s="209"/>
      <c r="M909" s="209"/>
      <c r="N909" s="209"/>
      <c r="O909" s="209"/>
      <c r="P909" s="209"/>
      <c r="Q909" s="209"/>
      <c r="R909" s="209"/>
      <c r="S909" s="209"/>
      <c r="T909" s="209"/>
      <c r="U909" s="209"/>
    </row>
    <row r="910" spans="5:21" x14ac:dyDescent="0.25">
      <c r="E910" s="209"/>
      <c r="F910" s="209"/>
      <c r="G910" s="209"/>
      <c r="H910" s="209"/>
      <c r="I910" s="209"/>
      <c r="J910" s="209"/>
      <c r="M910" s="209"/>
      <c r="N910" s="209"/>
      <c r="O910" s="209"/>
      <c r="P910" s="209"/>
      <c r="Q910" s="209"/>
      <c r="R910" s="209"/>
      <c r="S910" s="209"/>
      <c r="T910" s="209"/>
      <c r="U910" s="209"/>
    </row>
    <row r="911" spans="5:21" x14ac:dyDescent="0.25">
      <c r="E911" s="209"/>
      <c r="F911" s="209"/>
      <c r="G911" s="209"/>
      <c r="H911" s="209"/>
      <c r="I911" s="209"/>
      <c r="J911" s="209"/>
      <c r="M911" s="209"/>
      <c r="N911" s="209"/>
      <c r="O911" s="209"/>
      <c r="P911" s="209"/>
      <c r="Q911" s="209"/>
      <c r="R911" s="209"/>
      <c r="S911" s="209"/>
      <c r="T911" s="209"/>
      <c r="U911" s="209"/>
    </row>
    <row r="912" spans="5:21" x14ac:dyDescent="0.25">
      <c r="E912" s="209"/>
      <c r="F912" s="209"/>
      <c r="G912" s="209"/>
      <c r="H912" s="209"/>
      <c r="I912" s="209"/>
      <c r="J912" s="209"/>
      <c r="M912" s="209"/>
      <c r="N912" s="209"/>
      <c r="O912" s="209"/>
      <c r="P912" s="209"/>
      <c r="Q912" s="209"/>
      <c r="R912" s="209"/>
      <c r="S912" s="209"/>
      <c r="T912" s="209"/>
      <c r="U912" s="209"/>
    </row>
    <row r="913" spans="5:21" x14ac:dyDescent="0.25">
      <c r="E913" s="209"/>
      <c r="F913" s="209"/>
      <c r="G913" s="209"/>
      <c r="H913" s="209"/>
      <c r="I913" s="209"/>
      <c r="J913" s="209"/>
      <c r="M913" s="209"/>
      <c r="N913" s="209"/>
      <c r="O913" s="209"/>
      <c r="P913" s="209"/>
      <c r="Q913" s="209"/>
      <c r="R913" s="209"/>
      <c r="S913" s="209"/>
      <c r="T913" s="209"/>
      <c r="U913" s="209"/>
    </row>
    <row r="914" spans="5:21" x14ac:dyDescent="0.25">
      <c r="E914" s="209"/>
      <c r="F914" s="209"/>
      <c r="G914" s="209"/>
      <c r="H914" s="209"/>
      <c r="I914" s="209"/>
      <c r="J914" s="209"/>
      <c r="M914" s="209"/>
      <c r="N914" s="209"/>
      <c r="O914" s="209"/>
      <c r="P914" s="209"/>
      <c r="Q914" s="209"/>
      <c r="R914" s="209"/>
      <c r="S914" s="209"/>
      <c r="T914" s="209"/>
      <c r="U914" s="209"/>
    </row>
    <row r="915" spans="5:21" x14ac:dyDescent="0.25">
      <c r="E915" s="209"/>
      <c r="F915" s="209"/>
      <c r="G915" s="209"/>
      <c r="H915" s="209"/>
      <c r="I915" s="209"/>
      <c r="J915" s="209"/>
      <c r="M915" s="209"/>
      <c r="N915" s="209"/>
      <c r="O915" s="209"/>
      <c r="P915" s="209"/>
      <c r="Q915" s="209"/>
      <c r="R915" s="209"/>
      <c r="S915" s="209"/>
      <c r="T915" s="209"/>
      <c r="U915" s="209"/>
    </row>
    <row r="916" spans="5:21" x14ac:dyDescent="0.25">
      <c r="E916" s="209"/>
      <c r="F916" s="209"/>
      <c r="G916" s="209"/>
      <c r="H916" s="209"/>
      <c r="I916" s="209"/>
      <c r="J916" s="209"/>
      <c r="M916" s="209"/>
      <c r="N916" s="209"/>
      <c r="O916" s="209"/>
      <c r="P916" s="209"/>
      <c r="Q916" s="209"/>
      <c r="R916" s="209"/>
      <c r="S916" s="209"/>
      <c r="T916" s="209"/>
      <c r="U916" s="209"/>
    </row>
    <row r="917" spans="5:21" x14ac:dyDescent="0.25">
      <c r="E917" s="209"/>
      <c r="F917" s="209"/>
      <c r="G917" s="209"/>
      <c r="H917" s="209"/>
      <c r="I917" s="209"/>
      <c r="J917" s="209"/>
      <c r="M917" s="209"/>
      <c r="N917" s="209"/>
      <c r="O917" s="209"/>
      <c r="P917" s="209"/>
      <c r="Q917" s="209"/>
      <c r="R917" s="209"/>
      <c r="S917" s="209"/>
      <c r="T917" s="209"/>
      <c r="U917" s="209"/>
    </row>
    <row r="918" spans="5:21" x14ac:dyDescent="0.25">
      <c r="E918" s="209"/>
      <c r="F918" s="209"/>
      <c r="G918" s="209"/>
      <c r="H918" s="209"/>
      <c r="I918" s="209"/>
      <c r="J918" s="209"/>
      <c r="M918" s="209"/>
      <c r="N918" s="209"/>
      <c r="O918" s="209"/>
      <c r="P918" s="209"/>
      <c r="Q918" s="209"/>
      <c r="R918" s="209"/>
      <c r="S918" s="209"/>
      <c r="T918" s="209"/>
      <c r="U918" s="209"/>
    </row>
    <row r="919" spans="5:21" x14ac:dyDescent="0.25">
      <c r="E919" s="209"/>
      <c r="F919" s="209"/>
      <c r="G919" s="209"/>
      <c r="H919" s="209"/>
      <c r="I919" s="209"/>
      <c r="J919" s="209"/>
      <c r="M919" s="209"/>
      <c r="N919" s="209"/>
      <c r="O919" s="209"/>
      <c r="P919" s="209"/>
      <c r="Q919" s="209"/>
      <c r="R919" s="209"/>
      <c r="S919" s="209"/>
      <c r="T919" s="209"/>
      <c r="U919" s="209"/>
    </row>
    <row r="920" spans="5:21" x14ac:dyDescent="0.25">
      <c r="E920" s="209"/>
      <c r="F920" s="209"/>
      <c r="G920" s="209"/>
      <c r="H920" s="209"/>
      <c r="I920" s="209"/>
      <c r="J920" s="209"/>
      <c r="M920" s="209"/>
      <c r="N920" s="209"/>
      <c r="O920" s="209"/>
      <c r="P920" s="209"/>
      <c r="Q920" s="209"/>
      <c r="R920" s="209"/>
      <c r="S920" s="209"/>
      <c r="T920" s="209"/>
      <c r="U920" s="209"/>
    </row>
    <row r="921" spans="5:21" x14ac:dyDescent="0.25">
      <c r="E921" s="209"/>
      <c r="F921" s="209"/>
      <c r="G921" s="209"/>
      <c r="H921" s="209"/>
      <c r="I921" s="209"/>
      <c r="J921" s="209"/>
      <c r="M921" s="209"/>
      <c r="N921" s="209"/>
      <c r="O921" s="209"/>
      <c r="P921" s="209"/>
      <c r="Q921" s="209"/>
      <c r="R921" s="209"/>
      <c r="S921" s="209"/>
      <c r="T921" s="209"/>
      <c r="U921" s="209"/>
    </row>
    <row r="922" spans="5:21" x14ac:dyDescent="0.25">
      <c r="E922" s="209"/>
      <c r="F922" s="209"/>
      <c r="G922" s="209"/>
      <c r="H922" s="209"/>
      <c r="I922" s="209"/>
      <c r="J922" s="209"/>
      <c r="M922" s="209"/>
      <c r="N922" s="209"/>
      <c r="O922" s="209"/>
      <c r="P922" s="209"/>
      <c r="Q922" s="209"/>
      <c r="R922" s="209"/>
      <c r="S922" s="209"/>
      <c r="T922" s="209"/>
      <c r="U922" s="209"/>
    </row>
    <row r="923" spans="5:21" x14ac:dyDescent="0.25">
      <c r="E923" s="209"/>
      <c r="F923" s="209"/>
      <c r="G923" s="209"/>
      <c r="H923" s="209"/>
      <c r="I923" s="209"/>
      <c r="J923" s="209"/>
      <c r="M923" s="209"/>
      <c r="N923" s="209"/>
      <c r="O923" s="209"/>
      <c r="P923" s="209"/>
      <c r="Q923" s="209"/>
      <c r="R923" s="209"/>
      <c r="S923" s="209"/>
      <c r="T923" s="209"/>
      <c r="U923" s="209"/>
    </row>
    <row r="924" spans="5:21" x14ac:dyDescent="0.25">
      <c r="E924" s="209"/>
      <c r="F924" s="209"/>
      <c r="G924" s="209"/>
      <c r="H924" s="209"/>
      <c r="I924" s="209"/>
      <c r="J924" s="209"/>
      <c r="M924" s="209"/>
      <c r="N924" s="209"/>
      <c r="O924" s="209"/>
      <c r="P924" s="209"/>
      <c r="Q924" s="209"/>
      <c r="R924" s="209"/>
      <c r="S924" s="209"/>
      <c r="T924" s="209"/>
      <c r="U924" s="209"/>
    </row>
    <row r="925" spans="5:21" x14ac:dyDescent="0.25">
      <c r="E925" s="209"/>
      <c r="F925" s="209"/>
      <c r="G925" s="209"/>
      <c r="H925" s="209"/>
      <c r="I925" s="209"/>
      <c r="J925" s="209"/>
      <c r="M925" s="209"/>
      <c r="N925" s="209"/>
      <c r="O925" s="209"/>
      <c r="P925" s="209"/>
      <c r="Q925" s="209"/>
      <c r="R925" s="209"/>
      <c r="S925" s="209"/>
      <c r="T925" s="209"/>
      <c r="U925" s="209"/>
    </row>
    <row r="926" spans="5:21" x14ac:dyDescent="0.25">
      <c r="E926" s="209"/>
      <c r="F926" s="209"/>
      <c r="G926" s="209"/>
      <c r="H926" s="209"/>
      <c r="I926" s="209"/>
      <c r="J926" s="209"/>
      <c r="M926" s="209"/>
      <c r="N926" s="209"/>
      <c r="O926" s="209"/>
      <c r="P926" s="209"/>
      <c r="Q926" s="209"/>
      <c r="R926" s="209"/>
      <c r="S926" s="209"/>
      <c r="T926" s="209"/>
      <c r="U926" s="209"/>
    </row>
    <row r="927" spans="5:21" x14ac:dyDescent="0.25">
      <c r="E927" s="209"/>
      <c r="F927" s="209"/>
      <c r="G927" s="209"/>
      <c r="H927" s="209"/>
      <c r="I927" s="209"/>
      <c r="J927" s="209"/>
      <c r="M927" s="209"/>
      <c r="N927" s="209"/>
      <c r="O927" s="209"/>
      <c r="P927" s="209"/>
      <c r="Q927" s="209"/>
      <c r="R927" s="209"/>
      <c r="S927" s="209"/>
      <c r="T927" s="209"/>
      <c r="U927" s="209"/>
    </row>
    <row r="928" spans="5:21" x14ac:dyDescent="0.25">
      <c r="E928" s="209"/>
      <c r="F928" s="209"/>
      <c r="G928" s="209"/>
      <c r="H928" s="209"/>
      <c r="I928" s="209"/>
      <c r="J928" s="209"/>
      <c r="M928" s="209"/>
      <c r="N928" s="209"/>
      <c r="O928" s="209"/>
      <c r="P928" s="209"/>
      <c r="Q928" s="209"/>
      <c r="R928" s="209"/>
      <c r="S928" s="209"/>
      <c r="T928" s="209"/>
      <c r="U928" s="209"/>
    </row>
    <row r="929" spans="5:21" x14ac:dyDescent="0.25">
      <c r="E929" s="209"/>
      <c r="F929" s="209"/>
      <c r="G929" s="209"/>
      <c r="H929" s="209"/>
      <c r="I929" s="209"/>
      <c r="J929" s="209"/>
      <c r="M929" s="209"/>
      <c r="N929" s="209"/>
      <c r="O929" s="209"/>
      <c r="P929" s="209"/>
      <c r="Q929" s="209"/>
      <c r="R929" s="209"/>
      <c r="S929" s="209"/>
      <c r="T929" s="209"/>
      <c r="U929" s="209"/>
    </row>
    <row r="930" spans="5:21" x14ac:dyDescent="0.25">
      <c r="E930" s="209"/>
      <c r="F930" s="209"/>
      <c r="G930" s="209"/>
      <c r="H930" s="209"/>
      <c r="I930" s="209"/>
      <c r="J930" s="209"/>
      <c r="M930" s="209"/>
      <c r="N930" s="209"/>
      <c r="O930" s="209"/>
      <c r="P930" s="209"/>
      <c r="Q930" s="209"/>
      <c r="R930" s="209"/>
      <c r="S930" s="209"/>
      <c r="T930" s="209"/>
      <c r="U930" s="209"/>
    </row>
    <row r="931" spans="5:21" x14ac:dyDescent="0.25">
      <c r="E931" s="209"/>
      <c r="F931" s="209"/>
      <c r="G931" s="209"/>
      <c r="H931" s="209"/>
      <c r="I931" s="209"/>
      <c r="J931" s="209"/>
      <c r="M931" s="209"/>
      <c r="N931" s="209"/>
      <c r="O931" s="209"/>
      <c r="P931" s="209"/>
      <c r="Q931" s="209"/>
      <c r="R931" s="209"/>
      <c r="S931" s="209"/>
      <c r="T931" s="209"/>
      <c r="U931" s="209"/>
    </row>
    <row r="932" spans="5:21" x14ac:dyDescent="0.25">
      <c r="E932" s="209"/>
      <c r="F932" s="209"/>
      <c r="G932" s="209"/>
      <c r="H932" s="209"/>
      <c r="I932" s="209"/>
      <c r="J932" s="209"/>
      <c r="M932" s="209"/>
      <c r="N932" s="209"/>
      <c r="O932" s="209"/>
      <c r="P932" s="209"/>
      <c r="Q932" s="209"/>
      <c r="R932" s="209"/>
      <c r="S932" s="209"/>
      <c r="T932" s="209"/>
      <c r="U932" s="209"/>
    </row>
    <row r="933" spans="5:21" x14ac:dyDescent="0.25">
      <c r="E933" s="209"/>
      <c r="F933" s="209"/>
      <c r="G933" s="209"/>
      <c r="H933" s="209"/>
      <c r="I933" s="209"/>
      <c r="J933" s="209"/>
      <c r="M933" s="209"/>
      <c r="N933" s="209"/>
      <c r="O933" s="209"/>
      <c r="P933" s="209"/>
      <c r="Q933" s="209"/>
      <c r="R933" s="209"/>
      <c r="S933" s="209"/>
      <c r="T933" s="209"/>
      <c r="U933" s="209"/>
    </row>
    <row r="934" spans="5:21" x14ac:dyDescent="0.25">
      <c r="E934" s="209"/>
      <c r="F934" s="209"/>
      <c r="G934" s="209"/>
      <c r="H934" s="209"/>
      <c r="I934" s="209"/>
      <c r="J934" s="209"/>
      <c r="M934" s="209"/>
      <c r="N934" s="209"/>
      <c r="O934" s="209"/>
      <c r="P934" s="209"/>
      <c r="Q934" s="209"/>
      <c r="R934" s="209"/>
      <c r="S934" s="209"/>
      <c r="T934" s="209"/>
      <c r="U934" s="209"/>
    </row>
    <row r="935" spans="5:21" x14ac:dyDescent="0.25">
      <c r="E935" s="209"/>
      <c r="F935" s="209"/>
      <c r="G935" s="209"/>
      <c r="H935" s="209"/>
      <c r="I935" s="209"/>
      <c r="J935" s="209"/>
      <c r="M935" s="209"/>
      <c r="N935" s="209"/>
      <c r="O935" s="209"/>
      <c r="P935" s="209"/>
      <c r="Q935" s="209"/>
      <c r="R935" s="209"/>
      <c r="S935" s="209"/>
      <c r="T935" s="209"/>
      <c r="U935" s="209"/>
    </row>
    <row r="936" spans="5:21" x14ac:dyDescent="0.25">
      <c r="E936" s="209"/>
      <c r="F936" s="209"/>
      <c r="G936" s="209"/>
      <c r="H936" s="209"/>
      <c r="I936" s="209"/>
      <c r="J936" s="209"/>
      <c r="M936" s="209"/>
      <c r="N936" s="209"/>
      <c r="O936" s="209"/>
      <c r="P936" s="209"/>
      <c r="Q936" s="209"/>
      <c r="R936" s="209"/>
      <c r="S936" s="209"/>
      <c r="T936" s="209"/>
      <c r="U936" s="209"/>
    </row>
    <row r="937" spans="5:21" x14ac:dyDescent="0.25">
      <c r="E937" s="209"/>
      <c r="F937" s="209"/>
      <c r="G937" s="209"/>
      <c r="H937" s="209"/>
      <c r="I937" s="209"/>
      <c r="J937" s="209"/>
      <c r="M937" s="209"/>
      <c r="N937" s="209"/>
      <c r="O937" s="209"/>
      <c r="P937" s="209"/>
      <c r="Q937" s="209"/>
      <c r="R937" s="209"/>
      <c r="S937" s="209"/>
      <c r="T937" s="209"/>
      <c r="U937" s="209"/>
    </row>
    <row r="938" spans="5:21" x14ac:dyDescent="0.25">
      <c r="E938" s="209"/>
      <c r="F938" s="209"/>
      <c r="G938" s="209"/>
      <c r="H938" s="209"/>
      <c r="I938" s="209"/>
      <c r="J938" s="209"/>
      <c r="M938" s="209"/>
      <c r="N938" s="209"/>
      <c r="O938" s="209"/>
      <c r="P938" s="209"/>
      <c r="Q938" s="209"/>
      <c r="R938" s="209"/>
      <c r="S938" s="209"/>
      <c r="T938" s="209"/>
      <c r="U938" s="209"/>
    </row>
    <row r="939" spans="5:21" x14ac:dyDescent="0.25">
      <c r="E939" s="209"/>
      <c r="F939" s="209"/>
      <c r="G939" s="209"/>
      <c r="H939" s="209"/>
      <c r="I939" s="209"/>
      <c r="J939" s="209"/>
      <c r="M939" s="209"/>
      <c r="N939" s="209"/>
      <c r="O939" s="209"/>
      <c r="P939" s="209"/>
      <c r="Q939" s="209"/>
      <c r="R939" s="209"/>
      <c r="S939" s="209"/>
      <c r="T939" s="209"/>
      <c r="U939" s="209"/>
    </row>
    <row r="940" spans="5:21" x14ac:dyDescent="0.25">
      <c r="E940" s="209"/>
      <c r="F940" s="209"/>
      <c r="G940" s="209"/>
      <c r="H940" s="209"/>
      <c r="I940" s="209"/>
      <c r="J940" s="209"/>
      <c r="M940" s="209"/>
      <c r="N940" s="209"/>
      <c r="O940" s="209"/>
      <c r="P940" s="209"/>
      <c r="Q940" s="209"/>
      <c r="R940" s="209"/>
      <c r="S940" s="209"/>
      <c r="T940" s="209"/>
      <c r="U940" s="209"/>
    </row>
    <row r="941" spans="5:21" x14ac:dyDescent="0.25">
      <c r="E941" s="209"/>
      <c r="F941" s="209"/>
      <c r="G941" s="209"/>
      <c r="H941" s="209"/>
      <c r="I941" s="209"/>
      <c r="J941" s="209"/>
      <c r="M941" s="209"/>
      <c r="N941" s="209"/>
      <c r="O941" s="209"/>
      <c r="P941" s="209"/>
      <c r="Q941" s="209"/>
      <c r="R941" s="209"/>
      <c r="S941" s="209"/>
      <c r="T941" s="209"/>
      <c r="U941" s="209"/>
    </row>
    <row r="942" spans="5:21" x14ac:dyDescent="0.25">
      <c r="E942" s="209"/>
      <c r="F942" s="209"/>
      <c r="G942" s="209"/>
      <c r="H942" s="209"/>
      <c r="I942" s="209"/>
      <c r="J942" s="209"/>
      <c r="M942" s="209"/>
      <c r="N942" s="209"/>
      <c r="O942" s="209"/>
      <c r="P942" s="209"/>
      <c r="Q942" s="209"/>
      <c r="R942" s="209"/>
      <c r="S942" s="209"/>
      <c r="T942" s="209"/>
      <c r="U942" s="209"/>
    </row>
    <row r="943" spans="5:21" x14ac:dyDescent="0.25">
      <c r="E943" s="209"/>
      <c r="F943" s="209"/>
      <c r="G943" s="209"/>
      <c r="H943" s="209"/>
      <c r="I943" s="209"/>
      <c r="J943" s="209"/>
      <c r="M943" s="209"/>
      <c r="N943" s="209"/>
      <c r="O943" s="209"/>
      <c r="P943" s="209"/>
      <c r="Q943" s="209"/>
      <c r="R943" s="209"/>
      <c r="S943" s="209"/>
      <c r="T943" s="209"/>
      <c r="U943" s="209"/>
    </row>
    <row r="944" spans="5:21" x14ac:dyDescent="0.25">
      <c r="E944" s="209"/>
      <c r="F944" s="209"/>
      <c r="G944" s="209"/>
      <c r="H944" s="209"/>
      <c r="I944" s="209"/>
      <c r="J944" s="209"/>
      <c r="M944" s="209"/>
      <c r="N944" s="209"/>
      <c r="O944" s="209"/>
      <c r="P944" s="209"/>
      <c r="Q944" s="209"/>
      <c r="R944" s="209"/>
      <c r="S944" s="209"/>
      <c r="T944" s="209"/>
      <c r="U944" s="209"/>
    </row>
    <row r="945" spans="5:21" x14ac:dyDescent="0.25">
      <c r="E945" s="209"/>
      <c r="F945" s="209"/>
      <c r="G945" s="209"/>
      <c r="H945" s="209"/>
      <c r="I945" s="209"/>
      <c r="J945" s="209"/>
      <c r="M945" s="209"/>
      <c r="N945" s="209"/>
      <c r="O945" s="209"/>
      <c r="P945" s="209"/>
      <c r="Q945" s="209"/>
      <c r="R945" s="209"/>
      <c r="S945" s="209"/>
      <c r="T945" s="209"/>
      <c r="U945" s="209"/>
    </row>
    <row r="946" spans="5:21" x14ac:dyDescent="0.25">
      <c r="E946" s="209"/>
      <c r="F946" s="209"/>
      <c r="G946" s="209"/>
      <c r="H946" s="209"/>
      <c r="I946" s="209"/>
      <c r="J946" s="209"/>
      <c r="M946" s="209"/>
      <c r="N946" s="209"/>
      <c r="O946" s="209"/>
      <c r="P946" s="209"/>
      <c r="Q946" s="209"/>
      <c r="R946" s="209"/>
      <c r="S946" s="209"/>
      <c r="T946" s="209"/>
      <c r="U946" s="209"/>
    </row>
    <row r="947" spans="5:21" x14ac:dyDescent="0.25">
      <c r="E947" s="209"/>
      <c r="F947" s="209"/>
      <c r="G947" s="209"/>
      <c r="H947" s="209"/>
      <c r="I947" s="209"/>
      <c r="J947" s="209"/>
      <c r="M947" s="209"/>
      <c r="N947" s="209"/>
      <c r="O947" s="209"/>
      <c r="P947" s="209"/>
      <c r="Q947" s="209"/>
      <c r="R947" s="209"/>
      <c r="S947" s="209"/>
      <c r="T947" s="209"/>
      <c r="U947" s="209"/>
    </row>
    <row r="948" spans="5:21" x14ac:dyDescent="0.25">
      <c r="E948" s="209"/>
      <c r="F948" s="209"/>
      <c r="G948" s="209"/>
      <c r="H948" s="209"/>
      <c r="I948" s="209"/>
      <c r="J948" s="209"/>
      <c r="M948" s="209"/>
      <c r="N948" s="209"/>
      <c r="O948" s="209"/>
      <c r="P948" s="209"/>
      <c r="Q948" s="209"/>
      <c r="R948" s="209"/>
      <c r="S948" s="209"/>
      <c r="T948" s="209"/>
      <c r="U948" s="209"/>
    </row>
    <row r="949" spans="5:21" x14ac:dyDescent="0.25">
      <c r="E949" s="209"/>
      <c r="F949" s="209"/>
      <c r="G949" s="209"/>
      <c r="H949" s="209"/>
      <c r="I949" s="209"/>
      <c r="J949" s="209"/>
      <c r="M949" s="209"/>
      <c r="N949" s="209"/>
      <c r="O949" s="209"/>
      <c r="P949" s="209"/>
      <c r="Q949" s="209"/>
      <c r="R949" s="209"/>
      <c r="S949" s="209"/>
      <c r="T949" s="209"/>
      <c r="U949" s="209"/>
    </row>
    <row r="950" spans="5:21" x14ac:dyDescent="0.25">
      <c r="E950" s="209"/>
      <c r="F950" s="209"/>
      <c r="G950" s="209"/>
      <c r="H950" s="209"/>
      <c r="I950" s="209"/>
      <c r="J950" s="209"/>
      <c r="M950" s="209"/>
      <c r="N950" s="209"/>
      <c r="O950" s="209"/>
      <c r="P950" s="209"/>
      <c r="Q950" s="209"/>
      <c r="R950" s="209"/>
      <c r="S950" s="209"/>
      <c r="T950" s="209"/>
      <c r="U950" s="209"/>
    </row>
    <row r="951" spans="5:21" x14ac:dyDescent="0.25">
      <c r="E951" s="209"/>
      <c r="F951" s="209"/>
      <c r="G951" s="209"/>
      <c r="H951" s="209"/>
      <c r="I951" s="209"/>
      <c r="J951" s="209"/>
      <c r="M951" s="209"/>
      <c r="N951" s="209"/>
      <c r="O951" s="209"/>
      <c r="P951" s="209"/>
      <c r="Q951" s="209"/>
      <c r="R951" s="209"/>
      <c r="S951" s="209"/>
      <c r="T951" s="209"/>
      <c r="U951" s="209"/>
    </row>
    <row r="952" spans="5:21" x14ac:dyDescent="0.25">
      <c r="E952" s="209"/>
      <c r="F952" s="209"/>
      <c r="G952" s="209"/>
      <c r="H952" s="209"/>
      <c r="I952" s="209"/>
      <c r="J952" s="209"/>
      <c r="M952" s="209"/>
      <c r="N952" s="209"/>
      <c r="O952" s="209"/>
      <c r="P952" s="209"/>
      <c r="Q952" s="209"/>
      <c r="R952" s="209"/>
      <c r="S952" s="209"/>
      <c r="T952" s="209"/>
      <c r="U952" s="209"/>
    </row>
    <row r="953" spans="5:21" x14ac:dyDescent="0.25">
      <c r="E953" s="209"/>
      <c r="F953" s="209"/>
      <c r="G953" s="209"/>
      <c r="H953" s="209"/>
      <c r="I953" s="209"/>
      <c r="J953" s="209"/>
      <c r="M953" s="209"/>
      <c r="N953" s="209"/>
      <c r="O953" s="209"/>
      <c r="P953" s="209"/>
      <c r="Q953" s="209"/>
      <c r="R953" s="209"/>
      <c r="S953" s="209"/>
      <c r="T953" s="209"/>
      <c r="U953" s="209"/>
    </row>
    <row r="954" spans="5:21" x14ac:dyDescent="0.25">
      <c r="E954" s="209"/>
      <c r="F954" s="209"/>
      <c r="G954" s="209"/>
      <c r="H954" s="209"/>
      <c r="I954" s="209"/>
      <c r="J954" s="209"/>
      <c r="M954" s="209"/>
      <c r="N954" s="209"/>
      <c r="O954" s="209"/>
      <c r="P954" s="209"/>
      <c r="Q954" s="209"/>
      <c r="R954" s="209"/>
      <c r="S954" s="209"/>
      <c r="T954" s="209"/>
      <c r="U954" s="209"/>
    </row>
    <row r="955" spans="5:21" x14ac:dyDescent="0.25">
      <c r="E955" s="209"/>
      <c r="F955" s="209"/>
      <c r="G955" s="209"/>
      <c r="H955" s="209"/>
      <c r="I955" s="209"/>
      <c r="J955" s="209"/>
      <c r="M955" s="209"/>
      <c r="N955" s="209"/>
      <c r="O955" s="209"/>
      <c r="P955" s="209"/>
      <c r="Q955" s="209"/>
      <c r="R955" s="209"/>
      <c r="S955" s="209"/>
      <c r="T955" s="209"/>
      <c r="U955" s="209"/>
    </row>
    <row r="956" spans="5:21" x14ac:dyDescent="0.25">
      <c r="E956" s="209"/>
      <c r="F956" s="209"/>
      <c r="G956" s="209"/>
      <c r="H956" s="209"/>
      <c r="I956" s="209"/>
      <c r="J956" s="209"/>
      <c r="M956" s="209"/>
      <c r="N956" s="209"/>
      <c r="O956" s="209"/>
      <c r="P956" s="209"/>
      <c r="Q956" s="209"/>
      <c r="R956" s="209"/>
      <c r="S956" s="209"/>
      <c r="T956" s="209"/>
      <c r="U956" s="209"/>
    </row>
    <row r="957" spans="5:21" x14ac:dyDescent="0.25">
      <c r="E957" s="209"/>
      <c r="F957" s="209"/>
      <c r="G957" s="209"/>
      <c r="H957" s="209"/>
      <c r="I957" s="209"/>
      <c r="J957" s="209"/>
      <c r="M957" s="209"/>
      <c r="N957" s="209"/>
      <c r="O957" s="209"/>
      <c r="P957" s="209"/>
      <c r="Q957" s="209"/>
      <c r="R957" s="209"/>
      <c r="S957" s="209"/>
      <c r="T957" s="209"/>
      <c r="U957" s="209"/>
    </row>
    <row r="958" spans="5:21" x14ac:dyDescent="0.25">
      <c r="E958" s="209"/>
      <c r="F958" s="209"/>
      <c r="G958" s="209"/>
      <c r="H958" s="209"/>
      <c r="I958" s="209"/>
      <c r="J958" s="209"/>
      <c r="M958" s="209"/>
      <c r="N958" s="209"/>
      <c r="O958" s="209"/>
      <c r="P958" s="209"/>
      <c r="Q958" s="209"/>
      <c r="R958" s="209"/>
      <c r="S958" s="209"/>
      <c r="T958" s="209"/>
      <c r="U958" s="209"/>
    </row>
    <row r="959" spans="5:21" x14ac:dyDescent="0.25">
      <c r="E959" s="209"/>
      <c r="F959" s="209"/>
      <c r="G959" s="209"/>
      <c r="H959" s="209"/>
      <c r="I959" s="209"/>
      <c r="J959" s="209"/>
      <c r="M959" s="209"/>
      <c r="N959" s="209"/>
      <c r="O959" s="209"/>
      <c r="P959" s="209"/>
      <c r="Q959" s="209"/>
      <c r="R959" s="209"/>
      <c r="S959" s="209"/>
      <c r="T959" s="209"/>
      <c r="U959" s="209"/>
    </row>
    <row r="960" spans="5:21" x14ac:dyDescent="0.25">
      <c r="E960" s="209"/>
      <c r="F960" s="209"/>
      <c r="G960" s="209"/>
      <c r="H960" s="209"/>
      <c r="I960" s="209"/>
      <c r="J960" s="209"/>
      <c r="M960" s="209"/>
      <c r="N960" s="209"/>
      <c r="O960" s="209"/>
      <c r="P960" s="209"/>
      <c r="Q960" s="209"/>
      <c r="R960" s="209"/>
      <c r="S960" s="209"/>
      <c r="T960" s="209"/>
      <c r="U960" s="209"/>
    </row>
    <row r="961" spans="5:21" x14ac:dyDescent="0.25">
      <c r="E961" s="209"/>
      <c r="F961" s="209"/>
      <c r="G961" s="209"/>
      <c r="H961" s="209"/>
      <c r="I961" s="209"/>
      <c r="J961" s="209"/>
      <c r="M961" s="209"/>
      <c r="N961" s="209"/>
      <c r="O961" s="209"/>
      <c r="P961" s="209"/>
      <c r="Q961" s="209"/>
      <c r="R961" s="209"/>
      <c r="S961" s="209"/>
      <c r="T961" s="209"/>
      <c r="U961" s="209"/>
    </row>
    <row r="962" spans="5:21" x14ac:dyDescent="0.25">
      <c r="E962" s="209"/>
      <c r="F962" s="209"/>
      <c r="G962" s="209"/>
      <c r="H962" s="209"/>
      <c r="I962" s="209"/>
      <c r="J962" s="209"/>
      <c r="M962" s="209"/>
      <c r="N962" s="209"/>
      <c r="O962" s="209"/>
      <c r="P962" s="209"/>
      <c r="Q962" s="209"/>
      <c r="R962" s="209"/>
      <c r="S962" s="209"/>
      <c r="T962" s="209"/>
      <c r="U962" s="209"/>
    </row>
    <row r="963" spans="5:21" x14ac:dyDescent="0.25">
      <c r="E963" s="209"/>
      <c r="F963" s="209"/>
      <c r="G963" s="209"/>
      <c r="H963" s="209"/>
      <c r="I963" s="209"/>
      <c r="J963" s="209"/>
      <c r="M963" s="209"/>
      <c r="N963" s="209"/>
      <c r="O963" s="209"/>
      <c r="P963" s="209"/>
      <c r="Q963" s="209"/>
      <c r="R963" s="209"/>
      <c r="S963" s="209"/>
      <c r="T963" s="209"/>
      <c r="U963" s="209"/>
    </row>
    <row r="964" spans="5:21" x14ac:dyDescent="0.25">
      <c r="E964" s="209"/>
      <c r="F964" s="209"/>
      <c r="G964" s="209"/>
      <c r="H964" s="209"/>
      <c r="I964" s="209"/>
      <c r="J964" s="209"/>
      <c r="M964" s="209"/>
      <c r="N964" s="209"/>
      <c r="O964" s="209"/>
      <c r="P964" s="209"/>
      <c r="Q964" s="209"/>
      <c r="R964" s="209"/>
      <c r="S964" s="209"/>
      <c r="T964" s="209"/>
      <c r="U964" s="209"/>
    </row>
    <row r="965" spans="5:21" x14ac:dyDescent="0.25">
      <c r="E965" s="209"/>
      <c r="F965" s="209"/>
      <c r="G965" s="209"/>
      <c r="H965" s="209"/>
      <c r="I965" s="209"/>
      <c r="J965" s="209"/>
      <c r="M965" s="209"/>
      <c r="N965" s="209"/>
      <c r="O965" s="209"/>
      <c r="P965" s="209"/>
      <c r="Q965" s="209"/>
      <c r="R965" s="209"/>
      <c r="S965" s="209"/>
      <c r="T965" s="209"/>
      <c r="U965" s="209"/>
    </row>
    <row r="966" spans="5:21" x14ac:dyDescent="0.25">
      <c r="E966" s="209"/>
      <c r="F966" s="209"/>
      <c r="G966" s="209"/>
      <c r="H966" s="209"/>
      <c r="I966" s="209"/>
      <c r="J966" s="209"/>
      <c r="M966" s="209"/>
      <c r="N966" s="209"/>
      <c r="O966" s="209"/>
      <c r="P966" s="209"/>
      <c r="Q966" s="209"/>
      <c r="R966" s="209"/>
      <c r="S966" s="209"/>
      <c r="T966" s="209"/>
      <c r="U966" s="209"/>
    </row>
    <row r="967" spans="5:21" x14ac:dyDescent="0.25">
      <c r="E967" s="209"/>
      <c r="F967" s="209"/>
      <c r="G967" s="209"/>
      <c r="H967" s="209"/>
      <c r="I967" s="209"/>
      <c r="J967" s="209"/>
      <c r="M967" s="209"/>
      <c r="N967" s="209"/>
      <c r="O967" s="209"/>
      <c r="P967" s="209"/>
      <c r="Q967" s="209"/>
      <c r="R967" s="209"/>
      <c r="S967" s="209"/>
      <c r="T967" s="209"/>
      <c r="U967" s="209"/>
    </row>
    <row r="968" spans="5:21" x14ac:dyDescent="0.25">
      <c r="E968" s="209"/>
      <c r="F968" s="209"/>
      <c r="G968" s="209"/>
      <c r="H968" s="209"/>
      <c r="I968" s="209"/>
      <c r="J968" s="209"/>
      <c r="M968" s="209"/>
      <c r="N968" s="209"/>
      <c r="O968" s="209"/>
      <c r="P968" s="209"/>
      <c r="Q968" s="209"/>
      <c r="R968" s="209"/>
      <c r="S968" s="209"/>
      <c r="T968" s="209"/>
      <c r="U968" s="209"/>
    </row>
    <row r="969" spans="5:21" x14ac:dyDescent="0.25">
      <c r="E969" s="209"/>
      <c r="F969" s="209"/>
      <c r="G969" s="209"/>
      <c r="H969" s="209"/>
      <c r="I969" s="209"/>
      <c r="J969" s="209"/>
      <c r="M969" s="209"/>
      <c r="N969" s="209"/>
      <c r="O969" s="209"/>
      <c r="P969" s="209"/>
      <c r="Q969" s="209"/>
      <c r="R969" s="209"/>
      <c r="S969" s="209"/>
      <c r="T969" s="209"/>
      <c r="U969" s="209"/>
    </row>
    <row r="970" spans="5:21" x14ac:dyDescent="0.25">
      <c r="E970" s="209"/>
      <c r="F970" s="209"/>
      <c r="G970" s="209"/>
      <c r="H970" s="209"/>
      <c r="I970" s="209"/>
      <c r="J970" s="209"/>
      <c r="M970" s="209"/>
      <c r="N970" s="209"/>
      <c r="O970" s="209"/>
      <c r="P970" s="209"/>
      <c r="Q970" s="209"/>
      <c r="R970" s="209"/>
      <c r="S970" s="209"/>
      <c r="T970" s="209"/>
      <c r="U970" s="209"/>
    </row>
    <row r="971" spans="5:21" x14ac:dyDescent="0.25">
      <c r="E971" s="209"/>
      <c r="F971" s="209"/>
      <c r="G971" s="209"/>
      <c r="H971" s="209"/>
      <c r="I971" s="209"/>
      <c r="J971" s="209"/>
      <c r="M971" s="209"/>
      <c r="N971" s="209"/>
      <c r="O971" s="209"/>
      <c r="P971" s="209"/>
      <c r="Q971" s="209"/>
      <c r="R971" s="209"/>
      <c r="S971" s="209"/>
      <c r="T971" s="209"/>
      <c r="U971" s="209"/>
    </row>
    <row r="972" spans="5:21" x14ac:dyDescent="0.25">
      <c r="E972" s="209"/>
      <c r="F972" s="209"/>
      <c r="G972" s="209"/>
      <c r="H972" s="209"/>
      <c r="I972" s="209"/>
      <c r="J972" s="209"/>
      <c r="M972" s="209"/>
      <c r="N972" s="209"/>
      <c r="O972" s="209"/>
      <c r="P972" s="209"/>
      <c r="Q972" s="209"/>
      <c r="R972" s="209"/>
      <c r="S972" s="209"/>
      <c r="T972" s="209"/>
      <c r="U972" s="209"/>
    </row>
    <row r="973" spans="5:21" x14ac:dyDescent="0.25">
      <c r="E973" s="209"/>
      <c r="F973" s="209"/>
      <c r="G973" s="209"/>
      <c r="H973" s="209"/>
      <c r="I973" s="209"/>
      <c r="J973" s="209"/>
      <c r="M973" s="209"/>
      <c r="N973" s="209"/>
      <c r="O973" s="209"/>
      <c r="P973" s="209"/>
      <c r="Q973" s="209"/>
      <c r="R973" s="209"/>
      <c r="S973" s="209"/>
      <c r="T973" s="209"/>
      <c r="U973" s="209"/>
    </row>
    <row r="974" spans="5:21" x14ac:dyDescent="0.25">
      <c r="E974" s="209"/>
      <c r="F974" s="209"/>
      <c r="G974" s="209"/>
      <c r="H974" s="209"/>
      <c r="I974" s="209"/>
      <c r="J974" s="209"/>
      <c r="M974" s="209"/>
      <c r="N974" s="209"/>
      <c r="O974" s="209"/>
      <c r="P974" s="209"/>
      <c r="Q974" s="209"/>
      <c r="R974" s="209"/>
      <c r="S974" s="209"/>
      <c r="T974" s="209"/>
      <c r="U974" s="209"/>
    </row>
    <row r="975" spans="5:21" x14ac:dyDescent="0.25">
      <c r="E975" s="209"/>
      <c r="F975" s="209"/>
      <c r="G975" s="209"/>
      <c r="H975" s="209"/>
      <c r="I975" s="209"/>
      <c r="J975" s="209"/>
      <c r="M975" s="209"/>
      <c r="N975" s="209"/>
      <c r="O975" s="209"/>
      <c r="P975" s="209"/>
      <c r="Q975" s="209"/>
      <c r="R975" s="209"/>
      <c r="S975" s="209"/>
      <c r="T975" s="209"/>
      <c r="U975" s="209"/>
    </row>
    <row r="976" spans="5:21" x14ac:dyDescent="0.25">
      <c r="E976" s="209"/>
      <c r="F976" s="209"/>
      <c r="G976" s="209"/>
      <c r="H976" s="209"/>
      <c r="I976" s="209"/>
      <c r="J976" s="209"/>
      <c r="M976" s="209"/>
      <c r="N976" s="209"/>
      <c r="O976" s="209"/>
      <c r="P976" s="209"/>
      <c r="Q976" s="209"/>
      <c r="R976" s="209"/>
      <c r="S976" s="209"/>
      <c r="T976" s="209"/>
      <c r="U976" s="209"/>
    </row>
    <row r="977" spans="5:21" x14ac:dyDescent="0.25">
      <c r="E977" s="209"/>
      <c r="F977" s="209"/>
      <c r="G977" s="209"/>
      <c r="H977" s="209"/>
      <c r="I977" s="209"/>
      <c r="J977" s="209"/>
      <c r="M977" s="209"/>
      <c r="N977" s="209"/>
      <c r="O977" s="209"/>
      <c r="P977" s="209"/>
      <c r="Q977" s="209"/>
      <c r="R977" s="209"/>
      <c r="S977" s="209"/>
      <c r="T977" s="209"/>
      <c r="U977" s="209"/>
    </row>
    <row r="978" spans="5:21" x14ac:dyDescent="0.25">
      <c r="E978" s="209"/>
      <c r="F978" s="209"/>
      <c r="G978" s="209"/>
      <c r="H978" s="209"/>
      <c r="I978" s="209"/>
      <c r="J978" s="209"/>
      <c r="M978" s="209"/>
      <c r="N978" s="209"/>
      <c r="O978" s="209"/>
      <c r="P978" s="209"/>
      <c r="Q978" s="209"/>
      <c r="R978" s="209"/>
      <c r="S978" s="209"/>
      <c r="T978" s="209"/>
      <c r="U978" s="209"/>
    </row>
    <row r="979" spans="5:21" x14ac:dyDescent="0.25">
      <c r="E979" s="209"/>
      <c r="F979" s="209"/>
      <c r="G979" s="209"/>
      <c r="H979" s="209"/>
      <c r="I979" s="209"/>
      <c r="J979" s="209"/>
      <c r="M979" s="209"/>
      <c r="N979" s="209"/>
      <c r="O979" s="209"/>
      <c r="P979" s="209"/>
      <c r="Q979" s="209"/>
      <c r="R979" s="209"/>
      <c r="S979" s="209"/>
      <c r="T979" s="209"/>
      <c r="U979" s="209"/>
    </row>
    <row r="980" spans="5:21" x14ac:dyDescent="0.25">
      <c r="E980" s="209"/>
      <c r="F980" s="209"/>
      <c r="G980" s="209"/>
      <c r="H980" s="209"/>
      <c r="I980" s="209"/>
      <c r="J980" s="209"/>
      <c r="M980" s="209"/>
      <c r="N980" s="209"/>
      <c r="O980" s="209"/>
      <c r="P980" s="209"/>
      <c r="Q980" s="209"/>
      <c r="R980" s="209"/>
      <c r="S980" s="209"/>
      <c r="T980" s="209"/>
      <c r="U980" s="209"/>
    </row>
    <row r="981" spans="5:21" x14ac:dyDescent="0.25">
      <c r="E981" s="209"/>
      <c r="F981" s="209"/>
      <c r="G981" s="209"/>
      <c r="H981" s="209"/>
      <c r="I981" s="209"/>
      <c r="J981" s="209"/>
      <c r="M981" s="209"/>
      <c r="N981" s="209"/>
      <c r="O981" s="209"/>
      <c r="P981" s="209"/>
      <c r="Q981" s="209"/>
      <c r="R981" s="209"/>
      <c r="S981" s="209"/>
      <c r="T981" s="209"/>
      <c r="U981" s="209"/>
    </row>
    <row r="982" spans="5:21" x14ac:dyDescent="0.25">
      <c r="E982" s="209"/>
      <c r="F982" s="209"/>
      <c r="G982" s="209"/>
      <c r="H982" s="209"/>
      <c r="I982" s="209"/>
      <c r="J982" s="209"/>
      <c r="M982" s="209"/>
      <c r="N982" s="209"/>
      <c r="O982" s="209"/>
      <c r="P982" s="209"/>
      <c r="Q982" s="209"/>
      <c r="R982" s="209"/>
      <c r="S982" s="209"/>
      <c r="T982" s="209"/>
      <c r="U982" s="209"/>
    </row>
    <row r="983" spans="5:21" x14ac:dyDescent="0.25">
      <c r="E983" s="209"/>
      <c r="F983" s="209"/>
      <c r="G983" s="209"/>
      <c r="H983" s="209"/>
      <c r="I983" s="209"/>
      <c r="J983" s="209"/>
      <c r="M983" s="209"/>
      <c r="N983" s="209"/>
      <c r="O983" s="209"/>
      <c r="P983" s="209"/>
      <c r="Q983" s="209"/>
      <c r="R983" s="209"/>
      <c r="S983" s="209"/>
      <c r="T983" s="209"/>
      <c r="U983" s="209"/>
    </row>
    <row r="984" spans="5:21" x14ac:dyDescent="0.25">
      <c r="E984" s="209"/>
      <c r="F984" s="209"/>
      <c r="G984" s="209"/>
      <c r="H984" s="209"/>
      <c r="I984" s="209"/>
      <c r="J984" s="209"/>
      <c r="M984" s="209"/>
      <c r="N984" s="209"/>
      <c r="O984" s="209"/>
      <c r="P984" s="209"/>
      <c r="Q984" s="209"/>
      <c r="R984" s="209"/>
      <c r="S984" s="209"/>
      <c r="T984" s="209"/>
      <c r="U984" s="209"/>
    </row>
    <row r="985" spans="5:21" x14ac:dyDescent="0.25">
      <c r="E985" s="209"/>
      <c r="F985" s="209"/>
      <c r="G985" s="209"/>
      <c r="H985" s="209"/>
      <c r="I985" s="209"/>
      <c r="J985" s="209"/>
      <c r="M985" s="209"/>
      <c r="N985" s="209"/>
      <c r="O985" s="209"/>
      <c r="P985" s="209"/>
      <c r="Q985" s="209"/>
      <c r="R985" s="209"/>
      <c r="S985" s="209"/>
      <c r="T985" s="209"/>
      <c r="U985" s="209"/>
    </row>
    <row r="986" spans="5:21" x14ac:dyDescent="0.25">
      <c r="E986" s="209"/>
      <c r="F986" s="209"/>
      <c r="G986" s="209"/>
      <c r="H986" s="209"/>
      <c r="I986" s="209"/>
      <c r="J986" s="209"/>
      <c r="M986" s="209"/>
      <c r="N986" s="209"/>
      <c r="O986" s="209"/>
      <c r="P986" s="209"/>
      <c r="Q986" s="209"/>
      <c r="R986" s="209"/>
      <c r="S986" s="209"/>
      <c r="T986" s="209"/>
      <c r="U986" s="209"/>
    </row>
    <row r="987" spans="5:21" x14ac:dyDescent="0.25">
      <c r="E987" s="209"/>
      <c r="F987" s="209"/>
      <c r="G987" s="209"/>
      <c r="H987" s="209"/>
      <c r="I987" s="209"/>
      <c r="J987" s="209"/>
      <c r="M987" s="209"/>
      <c r="N987" s="209"/>
      <c r="O987" s="209"/>
      <c r="P987" s="209"/>
      <c r="Q987" s="209"/>
      <c r="R987" s="209"/>
      <c r="S987" s="209"/>
      <c r="T987" s="209"/>
      <c r="U987" s="209"/>
    </row>
    <row r="988" spans="5:21" x14ac:dyDescent="0.25">
      <c r="E988" s="209"/>
      <c r="F988" s="209"/>
      <c r="G988" s="209"/>
      <c r="H988" s="209"/>
      <c r="I988" s="209"/>
      <c r="J988" s="209"/>
      <c r="M988" s="209"/>
      <c r="N988" s="209"/>
      <c r="O988" s="209"/>
      <c r="P988" s="209"/>
      <c r="Q988" s="209"/>
      <c r="R988" s="209"/>
      <c r="S988" s="209"/>
      <c r="T988" s="209"/>
      <c r="U988" s="209"/>
    </row>
    <row r="989" spans="5:21" x14ac:dyDescent="0.25">
      <c r="E989" s="209"/>
      <c r="F989" s="209"/>
      <c r="G989" s="209"/>
      <c r="H989" s="209"/>
      <c r="I989" s="209"/>
      <c r="J989" s="209"/>
      <c r="M989" s="209"/>
      <c r="N989" s="209"/>
      <c r="O989" s="209"/>
      <c r="P989" s="209"/>
      <c r="Q989" s="209"/>
      <c r="R989" s="209"/>
      <c r="S989" s="209"/>
      <c r="T989" s="209"/>
      <c r="U989" s="209"/>
    </row>
    <row r="990" spans="5:21" x14ac:dyDescent="0.25">
      <c r="E990" s="209"/>
      <c r="F990" s="209"/>
      <c r="G990" s="209"/>
      <c r="H990" s="209"/>
      <c r="I990" s="209"/>
      <c r="J990" s="209"/>
      <c r="M990" s="209"/>
      <c r="N990" s="209"/>
      <c r="O990" s="209"/>
      <c r="P990" s="209"/>
      <c r="Q990" s="209"/>
      <c r="R990" s="209"/>
      <c r="S990" s="209"/>
      <c r="T990" s="209"/>
      <c r="U990" s="209"/>
    </row>
    <row r="991" spans="5:21" x14ac:dyDescent="0.25">
      <c r="E991" s="209"/>
      <c r="F991" s="209"/>
      <c r="G991" s="209"/>
      <c r="H991" s="209"/>
      <c r="I991" s="209"/>
      <c r="J991" s="209"/>
      <c r="M991" s="209"/>
      <c r="N991" s="209"/>
      <c r="O991" s="209"/>
      <c r="P991" s="209"/>
      <c r="Q991" s="209"/>
      <c r="R991" s="209"/>
      <c r="S991" s="209"/>
      <c r="T991" s="209"/>
      <c r="U991" s="209"/>
    </row>
    <row r="992" spans="5:21" x14ac:dyDescent="0.25">
      <c r="E992" s="209"/>
      <c r="F992" s="209"/>
      <c r="G992" s="209"/>
      <c r="H992" s="209"/>
      <c r="I992" s="209"/>
      <c r="J992" s="209"/>
      <c r="M992" s="209"/>
      <c r="N992" s="209"/>
      <c r="O992" s="209"/>
      <c r="P992" s="209"/>
      <c r="Q992" s="209"/>
      <c r="R992" s="209"/>
      <c r="S992" s="209"/>
      <c r="T992" s="209"/>
      <c r="U992" s="209"/>
    </row>
    <row r="993" spans="5:21" x14ac:dyDescent="0.25">
      <c r="E993" s="209"/>
      <c r="F993" s="209"/>
      <c r="G993" s="209"/>
      <c r="H993" s="209"/>
      <c r="I993" s="209"/>
      <c r="J993" s="209"/>
      <c r="M993" s="209"/>
      <c r="N993" s="209"/>
      <c r="O993" s="209"/>
      <c r="P993" s="209"/>
      <c r="Q993" s="209"/>
      <c r="R993" s="209"/>
      <c r="S993" s="209"/>
      <c r="T993" s="209"/>
      <c r="U993" s="209"/>
    </row>
    <row r="994" spans="5:21" x14ac:dyDescent="0.25">
      <c r="E994" s="209"/>
      <c r="F994" s="209"/>
      <c r="G994" s="209"/>
      <c r="H994" s="209"/>
      <c r="I994" s="209"/>
      <c r="J994" s="209"/>
      <c r="M994" s="209"/>
      <c r="N994" s="209"/>
      <c r="O994" s="209"/>
      <c r="P994" s="209"/>
      <c r="Q994" s="209"/>
      <c r="R994" s="209"/>
      <c r="S994" s="209"/>
      <c r="T994" s="209"/>
      <c r="U994" s="209"/>
    </row>
    <row r="995" spans="5:21" x14ac:dyDescent="0.25">
      <c r="E995" s="209"/>
      <c r="F995" s="209"/>
      <c r="G995" s="209"/>
      <c r="H995" s="209"/>
      <c r="I995" s="209"/>
      <c r="J995" s="209"/>
      <c r="M995" s="209"/>
      <c r="N995" s="209"/>
      <c r="O995" s="209"/>
      <c r="P995" s="209"/>
      <c r="Q995" s="209"/>
      <c r="R995" s="209"/>
      <c r="S995" s="209"/>
      <c r="T995" s="209"/>
      <c r="U995" s="209"/>
    </row>
    <row r="996" spans="5:21" x14ac:dyDescent="0.25">
      <c r="E996" s="209"/>
      <c r="F996" s="209"/>
      <c r="G996" s="209"/>
      <c r="H996" s="209"/>
      <c r="I996" s="209"/>
      <c r="J996" s="209"/>
      <c r="M996" s="209"/>
      <c r="N996" s="209"/>
      <c r="O996" s="209"/>
      <c r="P996" s="209"/>
      <c r="Q996" s="209"/>
      <c r="R996" s="209"/>
      <c r="S996" s="209"/>
      <c r="T996" s="209"/>
      <c r="U996" s="209"/>
    </row>
    <row r="997" spans="5:21" x14ac:dyDescent="0.25">
      <c r="E997" s="209"/>
      <c r="F997" s="209"/>
      <c r="G997" s="209"/>
      <c r="H997" s="209"/>
      <c r="I997" s="209"/>
      <c r="J997" s="209"/>
      <c r="M997" s="209"/>
      <c r="N997" s="209"/>
      <c r="O997" s="209"/>
      <c r="P997" s="209"/>
      <c r="Q997" s="209"/>
      <c r="R997" s="209"/>
      <c r="S997" s="209"/>
      <c r="T997" s="209"/>
      <c r="U997" s="209"/>
    </row>
    <row r="998" spans="5:21" x14ac:dyDescent="0.25">
      <c r="E998" s="209"/>
      <c r="F998" s="209"/>
      <c r="G998" s="209"/>
      <c r="H998" s="209"/>
      <c r="I998" s="209"/>
      <c r="J998" s="209"/>
      <c r="M998" s="209"/>
      <c r="N998" s="209"/>
      <c r="O998" s="209"/>
      <c r="P998" s="209"/>
      <c r="Q998" s="209"/>
      <c r="R998" s="209"/>
      <c r="S998" s="209"/>
      <c r="T998" s="209"/>
      <c r="U998" s="209"/>
    </row>
    <row r="999" spans="5:21" x14ac:dyDescent="0.25">
      <c r="E999" s="209"/>
      <c r="F999" s="209"/>
      <c r="G999" s="209"/>
      <c r="H999" s="209"/>
      <c r="I999" s="209"/>
      <c r="J999" s="209"/>
      <c r="M999" s="209"/>
      <c r="N999" s="209"/>
      <c r="O999" s="209"/>
      <c r="P999" s="209"/>
      <c r="Q999" s="209"/>
      <c r="R999" s="209"/>
      <c r="S999" s="209"/>
      <c r="T999" s="209"/>
      <c r="U999" s="209"/>
    </row>
    <row r="1000" spans="5:21" x14ac:dyDescent="0.25">
      <c r="E1000" s="209"/>
      <c r="F1000" s="209"/>
      <c r="G1000" s="209"/>
      <c r="H1000" s="209"/>
      <c r="I1000" s="209"/>
      <c r="J1000" s="209"/>
      <c r="M1000" s="209"/>
      <c r="N1000" s="209"/>
      <c r="O1000" s="209"/>
      <c r="P1000" s="209"/>
      <c r="Q1000" s="209"/>
      <c r="R1000" s="209"/>
      <c r="S1000" s="209"/>
      <c r="T1000" s="209"/>
      <c r="U1000" s="209"/>
    </row>
    <row r="1001" spans="5:21" x14ac:dyDescent="0.25">
      <c r="E1001" s="209"/>
      <c r="F1001" s="209"/>
      <c r="G1001" s="209"/>
      <c r="H1001" s="209"/>
      <c r="I1001" s="209"/>
      <c r="J1001" s="209"/>
      <c r="M1001" s="209"/>
      <c r="N1001" s="209"/>
      <c r="O1001" s="209"/>
      <c r="P1001" s="209"/>
      <c r="Q1001" s="209"/>
      <c r="R1001" s="209"/>
      <c r="S1001" s="209"/>
      <c r="T1001" s="209"/>
      <c r="U1001" s="209"/>
    </row>
    <row r="1002" spans="5:21" x14ac:dyDescent="0.25">
      <c r="E1002" s="209"/>
      <c r="F1002" s="209"/>
      <c r="G1002" s="209"/>
      <c r="H1002" s="209"/>
      <c r="I1002" s="209"/>
      <c r="J1002" s="209"/>
      <c r="M1002" s="209"/>
      <c r="N1002" s="209"/>
      <c r="O1002" s="209"/>
      <c r="P1002" s="209"/>
      <c r="Q1002" s="209"/>
      <c r="R1002" s="209"/>
      <c r="S1002" s="209"/>
      <c r="T1002" s="209"/>
      <c r="U1002" s="209"/>
    </row>
    <row r="1003" spans="5:21" x14ac:dyDescent="0.25">
      <c r="E1003" s="209"/>
      <c r="F1003" s="209"/>
      <c r="G1003" s="209"/>
      <c r="H1003" s="209"/>
      <c r="I1003" s="209"/>
      <c r="J1003" s="209"/>
      <c r="M1003" s="209"/>
      <c r="N1003" s="209"/>
      <c r="O1003" s="209"/>
      <c r="P1003" s="209"/>
      <c r="Q1003" s="209"/>
      <c r="R1003" s="209"/>
      <c r="S1003" s="209"/>
      <c r="T1003" s="209"/>
      <c r="U1003" s="209"/>
    </row>
    <row r="1004" spans="5:21" x14ac:dyDescent="0.25">
      <c r="E1004" s="209"/>
      <c r="F1004" s="209"/>
      <c r="G1004" s="209"/>
      <c r="H1004" s="209"/>
      <c r="I1004" s="209"/>
      <c r="J1004" s="209"/>
      <c r="M1004" s="209"/>
      <c r="N1004" s="209"/>
      <c r="O1004" s="209"/>
      <c r="P1004" s="209"/>
      <c r="Q1004" s="209"/>
      <c r="R1004" s="209"/>
      <c r="S1004" s="209"/>
      <c r="T1004" s="209"/>
      <c r="U1004" s="209"/>
    </row>
    <row r="1005" spans="5:21" x14ac:dyDescent="0.25">
      <c r="E1005" s="209"/>
      <c r="F1005" s="209"/>
      <c r="G1005" s="209"/>
      <c r="H1005" s="209"/>
      <c r="I1005" s="209"/>
      <c r="J1005" s="209"/>
      <c r="M1005" s="209"/>
      <c r="N1005" s="209"/>
      <c r="O1005" s="209"/>
      <c r="P1005" s="209"/>
      <c r="Q1005" s="209"/>
      <c r="R1005" s="209"/>
      <c r="S1005" s="209"/>
      <c r="T1005" s="209"/>
      <c r="U1005" s="209"/>
    </row>
    <row r="1006" spans="5:21" x14ac:dyDescent="0.25">
      <c r="E1006" s="209"/>
      <c r="F1006" s="209"/>
      <c r="G1006" s="209"/>
      <c r="H1006" s="209"/>
      <c r="I1006" s="209"/>
      <c r="J1006" s="209"/>
      <c r="M1006" s="209"/>
      <c r="N1006" s="209"/>
      <c r="O1006" s="209"/>
      <c r="P1006" s="209"/>
      <c r="Q1006" s="209"/>
      <c r="R1006" s="209"/>
      <c r="S1006" s="209"/>
      <c r="T1006" s="209"/>
      <c r="U1006" s="209"/>
    </row>
    <row r="1007" spans="5:21" x14ac:dyDescent="0.25">
      <c r="E1007" s="209"/>
      <c r="F1007" s="209"/>
      <c r="G1007" s="209"/>
      <c r="H1007" s="209"/>
      <c r="I1007" s="209"/>
      <c r="J1007" s="209"/>
      <c r="M1007" s="209"/>
      <c r="N1007" s="209"/>
      <c r="O1007" s="209"/>
      <c r="P1007" s="209"/>
      <c r="Q1007" s="209"/>
      <c r="R1007" s="209"/>
      <c r="S1007" s="209"/>
      <c r="T1007" s="209"/>
      <c r="U1007" s="209"/>
    </row>
    <row r="1008" spans="5:21" x14ac:dyDescent="0.25">
      <c r="E1008" s="209"/>
      <c r="F1008" s="209"/>
      <c r="G1008" s="209"/>
      <c r="H1008" s="209"/>
      <c r="I1008" s="209"/>
      <c r="J1008" s="209"/>
      <c r="M1008" s="209"/>
      <c r="N1008" s="209"/>
      <c r="O1008" s="209"/>
      <c r="P1008" s="209"/>
      <c r="Q1008" s="209"/>
      <c r="R1008" s="209"/>
      <c r="S1008" s="209"/>
      <c r="T1008" s="209"/>
      <c r="U1008" s="209"/>
    </row>
    <row r="1009" spans="5:21" x14ac:dyDescent="0.25">
      <c r="E1009" s="209"/>
      <c r="F1009" s="209"/>
      <c r="G1009" s="209"/>
      <c r="H1009" s="209"/>
      <c r="I1009" s="209"/>
      <c r="J1009" s="209"/>
      <c r="M1009" s="209"/>
      <c r="N1009" s="209"/>
      <c r="O1009" s="209"/>
      <c r="P1009" s="209"/>
      <c r="Q1009" s="209"/>
      <c r="R1009" s="209"/>
      <c r="S1009" s="209"/>
      <c r="T1009" s="209"/>
      <c r="U1009" s="209"/>
    </row>
    <row r="1010" spans="5:21" x14ac:dyDescent="0.25">
      <c r="E1010" s="209"/>
      <c r="F1010" s="209"/>
      <c r="G1010" s="209"/>
      <c r="H1010" s="209"/>
      <c r="I1010" s="209"/>
      <c r="J1010" s="209"/>
      <c r="M1010" s="209"/>
      <c r="N1010" s="209"/>
      <c r="O1010" s="209"/>
      <c r="P1010" s="209"/>
      <c r="Q1010" s="209"/>
      <c r="R1010" s="209"/>
      <c r="S1010" s="209"/>
      <c r="T1010" s="209"/>
      <c r="U1010" s="209"/>
    </row>
    <row r="1011" spans="5:21" x14ac:dyDescent="0.25">
      <c r="E1011" s="209"/>
      <c r="F1011" s="209"/>
      <c r="G1011" s="209"/>
      <c r="H1011" s="209"/>
      <c r="I1011" s="209"/>
      <c r="J1011" s="209"/>
      <c r="M1011" s="209"/>
      <c r="N1011" s="209"/>
      <c r="O1011" s="209"/>
      <c r="P1011" s="209"/>
      <c r="Q1011" s="209"/>
      <c r="R1011" s="209"/>
      <c r="S1011" s="209"/>
      <c r="T1011" s="209"/>
      <c r="U1011" s="209"/>
    </row>
    <row r="1012" spans="5:21" x14ac:dyDescent="0.25">
      <c r="E1012" s="209"/>
      <c r="F1012" s="209"/>
      <c r="G1012" s="209"/>
      <c r="H1012" s="209"/>
      <c r="I1012" s="209"/>
      <c r="J1012" s="209"/>
      <c r="M1012" s="209"/>
      <c r="N1012" s="209"/>
      <c r="O1012" s="209"/>
      <c r="P1012" s="209"/>
      <c r="Q1012" s="209"/>
      <c r="R1012" s="209"/>
      <c r="S1012" s="209"/>
      <c r="T1012" s="209"/>
      <c r="U1012" s="209"/>
    </row>
    <row r="1013" spans="5:21" x14ac:dyDescent="0.25">
      <c r="E1013" s="209"/>
      <c r="F1013" s="209"/>
      <c r="G1013" s="209"/>
      <c r="H1013" s="209"/>
      <c r="I1013" s="209"/>
      <c r="J1013" s="209"/>
      <c r="M1013" s="209"/>
      <c r="N1013" s="209"/>
      <c r="O1013" s="209"/>
      <c r="P1013" s="209"/>
      <c r="Q1013" s="209"/>
      <c r="R1013" s="209"/>
      <c r="S1013" s="209"/>
      <c r="T1013" s="209"/>
      <c r="U1013" s="209"/>
    </row>
    <row r="1014" spans="5:21" x14ac:dyDescent="0.25">
      <c r="E1014" s="209"/>
      <c r="F1014" s="209"/>
      <c r="G1014" s="209"/>
      <c r="H1014" s="209"/>
      <c r="I1014" s="209"/>
      <c r="J1014" s="209"/>
      <c r="M1014" s="209"/>
      <c r="N1014" s="209"/>
      <c r="O1014" s="209"/>
      <c r="P1014" s="209"/>
      <c r="Q1014" s="209"/>
      <c r="R1014" s="209"/>
      <c r="S1014" s="209"/>
      <c r="T1014" s="209"/>
      <c r="U1014" s="209"/>
    </row>
    <row r="1015" spans="5:21" x14ac:dyDescent="0.25">
      <c r="E1015" s="209"/>
      <c r="F1015" s="209"/>
      <c r="G1015" s="209"/>
      <c r="H1015" s="209"/>
      <c r="I1015" s="209"/>
      <c r="J1015" s="209"/>
      <c r="M1015" s="209"/>
      <c r="N1015" s="209"/>
      <c r="O1015" s="209"/>
      <c r="P1015" s="209"/>
      <c r="Q1015" s="209"/>
      <c r="R1015" s="209"/>
      <c r="S1015" s="209"/>
      <c r="T1015" s="209"/>
      <c r="U1015" s="209"/>
    </row>
    <row r="1016" spans="5:21" x14ac:dyDescent="0.25">
      <c r="E1016" s="209"/>
      <c r="F1016" s="209"/>
      <c r="G1016" s="209"/>
      <c r="H1016" s="209"/>
      <c r="I1016" s="209"/>
      <c r="J1016" s="209"/>
      <c r="M1016" s="209"/>
      <c r="N1016" s="209"/>
      <c r="O1016" s="209"/>
      <c r="P1016" s="209"/>
      <c r="Q1016" s="209"/>
      <c r="R1016" s="209"/>
      <c r="S1016" s="209"/>
      <c r="T1016" s="209"/>
      <c r="U1016" s="209"/>
    </row>
    <row r="1017" spans="5:21" x14ac:dyDescent="0.25">
      <c r="E1017" s="209"/>
      <c r="F1017" s="209"/>
      <c r="G1017" s="209"/>
      <c r="H1017" s="209"/>
      <c r="I1017" s="209"/>
      <c r="J1017" s="209"/>
      <c r="M1017" s="209"/>
      <c r="N1017" s="209"/>
      <c r="O1017" s="209"/>
      <c r="P1017" s="209"/>
      <c r="Q1017" s="209"/>
      <c r="R1017" s="209"/>
      <c r="S1017" s="209"/>
      <c r="T1017" s="209"/>
      <c r="U1017" s="209"/>
    </row>
    <row r="1018" spans="5:21" x14ac:dyDescent="0.25">
      <c r="E1018" s="209"/>
      <c r="F1018" s="209"/>
      <c r="G1018" s="209"/>
      <c r="H1018" s="209"/>
      <c r="I1018" s="209"/>
      <c r="J1018" s="209"/>
      <c r="M1018" s="209"/>
      <c r="N1018" s="209"/>
      <c r="O1018" s="209"/>
      <c r="P1018" s="209"/>
      <c r="Q1018" s="209"/>
      <c r="R1018" s="209"/>
      <c r="S1018" s="209"/>
      <c r="T1018" s="209"/>
      <c r="U1018" s="209"/>
    </row>
    <row r="1019" spans="5:21" x14ac:dyDescent="0.25">
      <c r="E1019" s="209"/>
      <c r="F1019" s="209"/>
      <c r="G1019" s="209"/>
      <c r="H1019" s="209"/>
      <c r="I1019" s="209"/>
      <c r="J1019" s="209"/>
      <c r="M1019" s="209"/>
      <c r="N1019" s="209"/>
      <c r="O1019" s="209"/>
      <c r="P1019" s="209"/>
      <c r="Q1019" s="209"/>
      <c r="R1019" s="209"/>
      <c r="S1019" s="209"/>
      <c r="T1019" s="209"/>
      <c r="U1019" s="209"/>
    </row>
    <row r="1020" spans="5:21" x14ac:dyDescent="0.25">
      <c r="E1020" s="209"/>
      <c r="F1020" s="209"/>
      <c r="G1020" s="209"/>
      <c r="H1020" s="209"/>
      <c r="I1020" s="209"/>
      <c r="J1020" s="209"/>
      <c r="M1020" s="209"/>
      <c r="N1020" s="209"/>
      <c r="O1020" s="209"/>
      <c r="P1020" s="209"/>
      <c r="Q1020" s="209"/>
      <c r="R1020" s="209"/>
      <c r="S1020" s="209"/>
      <c r="T1020" s="209"/>
      <c r="U1020" s="209"/>
    </row>
    <row r="1021" spans="5:21" x14ac:dyDescent="0.25">
      <c r="E1021" s="209"/>
      <c r="F1021" s="209"/>
      <c r="G1021" s="209"/>
      <c r="H1021" s="209"/>
      <c r="I1021" s="209"/>
      <c r="J1021" s="209"/>
      <c r="M1021" s="209"/>
      <c r="N1021" s="209"/>
      <c r="O1021" s="209"/>
      <c r="P1021" s="209"/>
      <c r="Q1021" s="209"/>
      <c r="R1021" s="209"/>
      <c r="S1021" s="209"/>
      <c r="T1021" s="209"/>
      <c r="U1021" s="209"/>
    </row>
    <row r="1022" spans="5:21" x14ac:dyDescent="0.25">
      <c r="E1022" s="209"/>
      <c r="F1022" s="209"/>
      <c r="G1022" s="209"/>
      <c r="H1022" s="209"/>
      <c r="I1022" s="209"/>
      <c r="J1022" s="209"/>
      <c r="M1022" s="209"/>
      <c r="N1022" s="209"/>
      <c r="O1022" s="209"/>
      <c r="P1022" s="209"/>
      <c r="Q1022" s="209"/>
      <c r="R1022" s="209"/>
      <c r="S1022" s="209"/>
      <c r="T1022" s="209"/>
      <c r="U1022" s="209"/>
    </row>
    <row r="1023" spans="5:21" x14ac:dyDescent="0.25">
      <c r="E1023" s="209"/>
      <c r="F1023" s="209"/>
      <c r="G1023" s="209"/>
      <c r="H1023" s="209"/>
      <c r="I1023" s="209"/>
      <c r="J1023" s="209"/>
      <c r="M1023" s="209"/>
      <c r="N1023" s="209"/>
      <c r="O1023" s="209"/>
      <c r="P1023" s="209"/>
      <c r="Q1023" s="209"/>
      <c r="R1023" s="209"/>
      <c r="S1023" s="209"/>
      <c r="T1023" s="209"/>
      <c r="U1023" s="209"/>
    </row>
    <row r="1024" spans="5:21" x14ac:dyDescent="0.25">
      <c r="E1024" s="209"/>
      <c r="F1024" s="209"/>
      <c r="G1024" s="209"/>
      <c r="H1024" s="209"/>
      <c r="I1024" s="209"/>
      <c r="J1024" s="209"/>
      <c r="M1024" s="209"/>
      <c r="N1024" s="209"/>
      <c r="O1024" s="209"/>
      <c r="P1024" s="209"/>
      <c r="Q1024" s="209"/>
      <c r="R1024" s="209"/>
      <c r="S1024" s="209"/>
      <c r="T1024" s="209"/>
      <c r="U1024" s="209"/>
    </row>
    <row r="1025" spans="5:21" x14ac:dyDescent="0.25">
      <c r="E1025" s="209"/>
      <c r="F1025" s="209"/>
      <c r="G1025" s="209"/>
      <c r="H1025" s="209"/>
      <c r="I1025" s="209"/>
      <c r="J1025" s="209"/>
      <c r="M1025" s="209"/>
      <c r="N1025" s="209"/>
      <c r="O1025" s="209"/>
      <c r="P1025" s="209"/>
      <c r="Q1025" s="209"/>
      <c r="R1025" s="209"/>
      <c r="S1025" s="209"/>
      <c r="T1025" s="209"/>
      <c r="U1025" s="209"/>
    </row>
    <row r="1026" spans="5:21" x14ac:dyDescent="0.25">
      <c r="E1026" s="209"/>
      <c r="F1026" s="209"/>
      <c r="G1026" s="209"/>
      <c r="H1026" s="209"/>
      <c r="I1026" s="209"/>
      <c r="J1026" s="209"/>
      <c r="M1026" s="209"/>
      <c r="N1026" s="209"/>
      <c r="O1026" s="209"/>
      <c r="P1026" s="209"/>
      <c r="Q1026" s="209"/>
      <c r="R1026" s="209"/>
      <c r="S1026" s="209"/>
      <c r="T1026" s="209"/>
      <c r="U1026" s="209"/>
    </row>
    <row r="1027" spans="5:21" x14ac:dyDescent="0.25">
      <c r="E1027" s="209"/>
      <c r="F1027" s="209"/>
      <c r="G1027" s="209"/>
      <c r="H1027" s="209"/>
      <c r="I1027" s="209"/>
      <c r="J1027" s="209"/>
      <c r="M1027" s="209"/>
      <c r="N1027" s="209"/>
      <c r="O1027" s="209"/>
      <c r="P1027" s="209"/>
      <c r="Q1027" s="209"/>
      <c r="R1027" s="209"/>
      <c r="S1027" s="209"/>
      <c r="T1027" s="209"/>
      <c r="U1027" s="209"/>
    </row>
    <row r="1028" spans="5:21" x14ac:dyDescent="0.25">
      <c r="E1028" s="209"/>
      <c r="F1028" s="209"/>
      <c r="G1028" s="209"/>
      <c r="H1028" s="209"/>
      <c r="I1028" s="209"/>
      <c r="J1028" s="209"/>
      <c r="M1028" s="209"/>
      <c r="N1028" s="209"/>
      <c r="O1028" s="209"/>
      <c r="P1028" s="209"/>
      <c r="Q1028" s="209"/>
      <c r="R1028" s="209"/>
      <c r="S1028" s="209"/>
      <c r="T1028" s="209"/>
      <c r="U1028" s="209"/>
    </row>
    <row r="1029" spans="5:21" x14ac:dyDescent="0.25">
      <c r="E1029" s="209"/>
      <c r="F1029" s="209"/>
      <c r="G1029" s="209"/>
      <c r="H1029" s="209"/>
      <c r="I1029" s="209"/>
      <c r="J1029" s="209"/>
      <c r="M1029" s="209"/>
      <c r="N1029" s="209"/>
      <c r="O1029" s="209"/>
      <c r="P1029" s="209"/>
      <c r="Q1029" s="209"/>
      <c r="R1029" s="209"/>
      <c r="S1029" s="209"/>
      <c r="T1029" s="209"/>
      <c r="U1029" s="209"/>
    </row>
    <row r="1030" spans="5:21" x14ac:dyDescent="0.25">
      <c r="E1030" s="209"/>
      <c r="F1030" s="209"/>
      <c r="G1030" s="209"/>
      <c r="H1030" s="209"/>
      <c r="I1030" s="209"/>
      <c r="J1030" s="209"/>
      <c r="M1030" s="209"/>
      <c r="N1030" s="209"/>
      <c r="O1030" s="209"/>
      <c r="P1030" s="209"/>
      <c r="Q1030" s="209"/>
      <c r="R1030" s="209"/>
      <c r="S1030" s="209"/>
      <c r="T1030" s="209"/>
      <c r="U1030" s="209"/>
    </row>
    <row r="1031" spans="5:21" x14ac:dyDescent="0.25">
      <c r="E1031" s="209"/>
      <c r="F1031" s="209"/>
      <c r="G1031" s="209"/>
      <c r="H1031" s="209"/>
      <c r="I1031" s="209"/>
      <c r="J1031" s="209"/>
      <c r="M1031" s="209"/>
      <c r="N1031" s="209"/>
      <c r="O1031" s="209"/>
      <c r="P1031" s="209"/>
      <c r="Q1031" s="209"/>
      <c r="R1031" s="209"/>
      <c r="S1031" s="209"/>
      <c r="T1031" s="209"/>
      <c r="U1031" s="209"/>
    </row>
    <row r="1032" spans="5:21" x14ac:dyDescent="0.25">
      <c r="E1032" s="209"/>
      <c r="F1032" s="209"/>
      <c r="G1032" s="209"/>
      <c r="H1032" s="209"/>
      <c r="I1032" s="209"/>
      <c r="J1032" s="209"/>
      <c r="M1032" s="209"/>
      <c r="N1032" s="209"/>
      <c r="O1032" s="209"/>
      <c r="P1032" s="209"/>
      <c r="Q1032" s="209"/>
      <c r="R1032" s="209"/>
      <c r="S1032" s="209"/>
      <c r="T1032" s="209"/>
      <c r="U1032" s="209"/>
    </row>
    <row r="1033" spans="5:21" x14ac:dyDescent="0.25">
      <c r="E1033" s="209"/>
      <c r="F1033" s="209"/>
      <c r="G1033" s="209"/>
      <c r="H1033" s="209"/>
      <c r="I1033" s="209"/>
      <c r="J1033" s="209"/>
      <c r="M1033" s="209"/>
      <c r="N1033" s="209"/>
      <c r="O1033" s="209"/>
      <c r="P1033" s="209"/>
      <c r="Q1033" s="209"/>
      <c r="R1033" s="209"/>
      <c r="S1033" s="209"/>
      <c r="T1033" s="209"/>
      <c r="U1033" s="209"/>
    </row>
    <row r="1034" spans="5:21" x14ac:dyDescent="0.25">
      <c r="E1034" s="209"/>
      <c r="F1034" s="209"/>
      <c r="G1034" s="209"/>
      <c r="H1034" s="209"/>
      <c r="I1034" s="209"/>
      <c r="J1034" s="209"/>
      <c r="M1034" s="209"/>
      <c r="N1034" s="209"/>
      <c r="O1034" s="209"/>
      <c r="P1034" s="209"/>
      <c r="Q1034" s="209"/>
      <c r="R1034" s="209"/>
      <c r="S1034" s="209"/>
      <c r="T1034" s="209"/>
      <c r="U1034" s="209"/>
    </row>
    <row r="1035" spans="5:21" x14ac:dyDescent="0.25">
      <c r="E1035" s="209"/>
      <c r="F1035" s="209"/>
      <c r="G1035" s="209"/>
      <c r="H1035" s="209"/>
      <c r="I1035" s="209"/>
      <c r="J1035" s="209"/>
      <c r="M1035" s="209"/>
      <c r="N1035" s="209"/>
      <c r="O1035" s="209"/>
      <c r="P1035" s="209"/>
      <c r="Q1035" s="209"/>
      <c r="R1035" s="209"/>
      <c r="S1035" s="209"/>
      <c r="T1035" s="209"/>
      <c r="U1035" s="209"/>
    </row>
    <row r="1036" spans="5:21" x14ac:dyDescent="0.25">
      <c r="E1036" s="209"/>
      <c r="F1036" s="209"/>
      <c r="G1036" s="209"/>
      <c r="H1036" s="209"/>
      <c r="I1036" s="209"/>
      <c r="J1036" s="209"/>
      <c r="M1036" s="209"/>
      <c r="N1036" s="209"/>
      <c r="O1036" s="209"/>
      <c r="P1036" s="209"/>
      <c r="Q1036" s="209"/>
      <c r="R1036" s="209"/>
      <c r="S1036" s="209"/>
      <c r="T1036" s="209"/>
      <c r="U1036" s="209"/>
    </row>
    <row r="1037" spans="5:21" x14ac:dyDescent="0.25">
      <c r="E1037" s="209"/>
      <c r="F1037" s="209"/>
      <c r="G1037" s="209"/>
      <c r="H1037" s="209"/>
      <c r="I1037" s="209"/>
      <c r="J1037" s="209"/>
      <c r="M1037" s="209"/>
      <c r="N1037" s="209"/>
      <c r="O1037" s="209"/>
      <c r="P1037" s="209"/>
      <c r="Q1037" s="209"/>
      <c r="R1037" s="209"/>
      <c r="S1037" s="209"/>
      <c r="T1037" s="209"/>
      <c r="U1037" s="209"/>
    </row>
    <row r="1038" spans="5:21" x14ac:dyDescent="0.25">
      <c r="E1038" s="209"/>
      <c r="F1038" s="209"/>
      <c r="G1038" s="209"/>
      <c r="H1038" s="209"/>
      <c r="I1038" s="209"/>
      <c r="J1038" s="209"/>
      <c r="M1038" s="209"/>
      <c r="N1038" s="209"/>
      <c r="O1038" s="209"/>
      <c r="P1038" s="209"/>
      <c r="Q1038" s="209"/>
      <c r="R1038" s="209"/>
      <c r="S1038" s="209"/>
      <c r="T1038" s="209"/>
      <c r="U1038" s="209"/>
    </row>
    <row r="1039" spans="5:21" x14ac:dyDescent="0.25">
      <c r="E1039" s="209"/>
      <c r="F1039" s="209"/>
      <c r="G1039" s="209"/>
      <c r="H1039" s="209"/>
      <c r="I1039" s="209"/>
      <c r="J1039" s="209"/>
      <c r="M1039" s="209"/>
      <c r="N1039" s="209"/>
      <c r="O1039" s="209"/>
      <c r="P1039" s="209"/>
      <c r="Q1039" s="209"/>
      <c r="R1039" s="209"/>
      <c r="S1039" s="209"/>
      <c r="T1039" s="209"/>
      <c r="U1039" s="209"/>
    </row>
    <row r="1040" spans="5:21" x14ac:dyDescent="0.25">
      <c r="E1040" s="209"/>
      <c r="F1040" s="209"/>
      <c r="G1040" s="209"/>
      <c r="H1040" s="209"/>
      <c r="I1040" s="209"/>
      <c r="J1040" s="209"/>
      <c r="M1040" s="209"/>
      <c r="N1040" s="209"/>
      <c r="O1040" s="209"/>
      <c r="P1040" s="209"/>
      <c r="Q1040" s="209"/>
      <c r="R1040" s="209"/>
      <c r="S1040" s="209"/>
      <c r="T1040" s="209"/>
      <c r="U1040" s="209"/>
    </row>
    <row r="1041" spans="5:21" x14ac:dyDescent="0.25">
      <c r="E1041" s="209"/>
      <c r="F1041" s="209"/>
      <c r="G1041" s="209"/>
      <c r="H1041" s="209"/>
      <c r="I1041" s="209"/>
      <c r="J1041" s="209"/>
      <c r="M1041" s="209"/>
      <c r="N1041" s="209"/>
      <c r="O1041" s="209"/>
      <c r="P1041" s="209"/>
      <c r="Q1041" s="209"/>
      <c r="R1041" s="209"/>
      <c r="S1041" s="209"/>
      <c r="T1041" s="209"/>
      <c r="U1041" s="209"/>
    </row>
    <row r="1042" spans="5:21" x14ac:dyDescent="0.25">
      <c r="E1042" s="209"/>
      <c r="F1042" s="209"/>
      <c r="G1042" s="209"/>
      <c r="H1042" s="209"/>
      <c r="I1042" s="209"/>
      <c r="J1042" s="209"/>
      <c r="M1042" s="209"/>
      <c r="N1042" s="209"/>
      <c r="O1042" s="209"/>
      <c r="P1042" s="209"/>
      <c r="Q1042" s="209"/>
      <c r="R1042" s="209"/>
      <c r="S1042" s="209"/>
      <c r="T1042" s="209"/>
      <c r="U1042" s="209"/>
    </row>
    <row r="1043" spans="5:21" x14ac:dyDescent="0.25">
      <c r="E1043" s="209"/>
      <c r="F1043" s="209"/>
      <c r="G1043" s="209"/>
      <c r="H1043" s="209"/>
      <c r="I1043" s="209"/>
      <c r="J1043" s="209"/>
      <c r="M1043" s="209"/>
      <c r="N1043" s="209"/>
      <c r="O1043" s="209"/>
      <c r="P1043" s="209"/>
      <c r="Q1043" s="209"/>
      <c r="R1043" s="209"/>
      <c r="S1043" s="209"/>
      <c r="T1043" s="209"/>
      <c r="U1043" s="209"/>
    </row>
    <row r="1044" spans="5:21" x14ac:dyDescent="0.25">
      <c r="E1044" s="209"/>
      <c r="F1044" s="209"/>
      <c r="G1044" s="209"/>
      <c r="H1044" s="209"/>
      <c r="I1044" s="209"/>
      <c r="J1044" s="209"/>
      <c r="M1044" s="209"/>
      <c r="N1044" s="209"/>
      <c r="O1044" s="209"/>
      <c r="P1044" s="209"/>
      <c r="Q1044" s="209"/>
      <c r="R1044" s="209"/>
      <c r="S1044" s="209"/>
      <c r="T1044" s="209"/>
      <c r="U1044" s="209"/>
    </row>
    <row r="1045" spans="5:21" x14ac:dyDescent="0.25">
      <c r="E1045" s="209"/>
      <c r="F1045" s="209"/>
      <c r="G1045" s="209"/>
      <c r="H1045" s="209"/>
      <c r="I1045" s="209"/>
      <c r="J1045" s="209"/>
      <c r="M1045" s="209"/>
      <c r="N1045" s="209"/>
      <c r="O1045" s="209"/>
      <c r="P1045" s="209"/>
      <c r="Q1045" s="209"/>
      <c r="R1045" s="209"/>
      <c r="S1045" s="209"/>
      <c r="T1045" s="209"/>
      <c r="U1045" s="209"/>
    </row>
    <row r="1046" spans="5:21" x14ac:dyDescent="0.25">
      <c r="E1046" s="209"/>
      <c r="F1046" s="209"/>
      <c r="G1046" s="209"/>
      <c r="H1046" s="209"/>
      <c r="I1046" s="209"/>
      <c r="J1046" s="209"/>
      <c r="M1046" s="209"/>
      <c r="N1046" s="209"/>
      <c r="O1046" s="209"/>
      <c r="P1046" s="209"/>
      <c r="Q1046" s="209"/>
      <c r="R1046" s="209"/>
      <c r="S1046" s="209"/>
      <c r="T1046" s="209"/>
      <c r="U1046" s="209"/>
    </row>
    <row r="1047" spans="5:21" x14ac:dyDescent="0.25">
      <c r="E1047" s="209"/>
      <c r="F1047" s="209"/>
      <c r="G1047" s="209"/>
      <c r="H1047" s="209"/>
      <c r="I1047" s="209"/>
      <c r="J1047" s="209"/>
      <c r="M1047" s="209"/>
      <c r="N1047" s="209"/>
      <c r="O1047" s="209"/>
      <c r="P1047" s="209"/>
      <c r="Q1047" s="209"/>
      <c r="R1047" s="209"/>
      <c r="S1047" s="209"/>
      <c r="T1047" s="209"/>
      <c r="U1047" s="209"/>
    </row>
    <row r="1048" spans="5:21" x14ac:dyDescent="0.25">
      <c r="E1048" s="209"/>
      <c r="F1048" s="209"/>
      <c r="G1048" s="209"/>
      <c r="H1048" s="209"/>
      <c r="I1048" s="209"/>
      <c r="J1048" s="209"/>
      <c r="M1048" s="209"/>
      <c r="N1048" s="209"/>
      <c r="O1048" s="209"/>
      <c r="P1048" s="209"/>
      <c r="Q1048" s="209"/>
      <c r="R1048" s="209"/>
      <c r="S1048" s="209"/>
      <c r="T1048" s="209"/>
      <c r="U1048" s="209"/>
    </row>
    <row r="1049" spans="5:21" x14ac:dyDescent="0.25">
      <c r="E1049" s="209"/>
      <c r="F1049" s="209"/>
      <c r="G1049" s="209"/>
      <c r="H1049" s="209"/>
      <c r="I1049" s="209"/>
      <c r="J1049" s="209"/>
      <c r="M1049" s="209"/>
      <c r="N1049" s="209"/>
      <c r="O1049" s="209"/>
      <c r="P1049" s="209"/>
      <c r="Q1049" s="209"/>
      <c r="R1049" s="209"/>
      <c r="S1049" s="209"/>
      <c r="T1049" s="209"/>
      <c r="U1049" s="209"/>
    </row>
    <row r="1050" spans="5:21" x14ac:dyDescent="0.25">
      <c r="E1050" s="209"/>
      <c r="F1050" s="209"/>
      <c r="G1050" s="209"/>
      <c r="H1050" s="209"/>
      <c r="I1050" s="209"/>
      <c r="J1050" s="209"/>
      <c r="M1050" s="209"/>
      <c r="N1050" s="209"/>
      <c r="O1050" s="209"/>
      <c r="P1050" s="209"/>
      <c r="Q1050" s="209"/>
      <c r="R1050" s="209"/>
      <c r="S1050" s="209"/>
      <c r="T1050" s="209"/>
      <c r="U1050" s="209"/>
    </row>
    <row r="1051" spans="5:21" x14ac:dyDescent="0.25">
      <c r="E1051" s="209"/>
      <c r="F1051" s="209"/>
      <c r="G1051" s="209"/>
      <c r="H1051" s="209"/>
      <c r="I1051" s="209"/>
      <c r="J1051" s="209"/>
      <c r="M1051" s="209"/>
      <c r="N1051" s="209"/>
      <c r="O1051" s="209"/>
      <c r="P1051" s="209"/>
      <c r="Q1051" s="209"/>
      <c r="R1051" s="209"/>
      <c r="S1051" s="209"/>
      <c r="T1051" s="209"/>
      <c r="U1051" s="209"/>
    </row>
    <row r="1052" spans="5:21" x14ac:dyDescent="0.25">
      <c r="E1052" s="209"/>
      <c r="F1052" s="209"/>
      <c r="G1052" s="209"/>
      <c r="H1052" s="209"/>
      <c r="I1052" s="209"/>
      <c r="J1052" s="209"/>
      <c r="M1052" s="209"/>
      <c r="N1052" s="209"/>
      <c r="O1052" s="209"/>
      <c r="P1052" s="209"/>
      <c r="Q1052" s="209"/>
      <c r="R1052" s="209"/>
      <c r="S1052" s="209"/>
      <c r="T1052" s="209"/>
      <c r="U1052" s="209"/>
    </row>
    <row r="1053" spans="5:21" x14ac:dyDescent="0.25">
      <c r="E1053" s="209"/>
      <c r="F1053" s="209"/>
      <c r="G1053" s="209"/>
      <c r="H1053" s="209"/>
      <c r="I1053" s="209"/>
      <c r="J1053" s="209"/>
      <c r="M1053" s="209"/>
      <c r="N1053" s="209"/>
      <c r="O1053" s="209"/>
      <c r="P1053" s="209"/>
      <c r="Q1053" s="209"/>
      <c r="R1053" s="209"/>
      <c r="S1053" s="209"/>
      <c r="T1053" s="209"/>
      <c r="U1053" s="209"/>
    </row>
    <row r="1054" spans="5:21" x14ac:dyDescent="0.25">
      <c r="E1054" s="209"/>
      <c r="F1054" s="209"/>
      <c r="G1054" s="209"/>
      <c r="H1054" s="209"/>
      <c r="I1054" s="209"/>
      <c r="J1054" s="209"/>
      <c r="M1054" s="209"/>
      <c r="N1054" s="209"/>
      <c r="O1054" s="209"/>
      <c r="P1054" s="209"/>
      <c r="Q1054" s="209"/>
      <c r="R1054" s="209"/>
      <c r="S1054" s="209"/>
      <c r="T1054" s="209"/>
      <c r="U1054" s="209"/>
    </row>
    <row r="1055" spans="5:21" x14ac:dyDescent="0.25">
      <c r="E1055" s="209"/>
      <c r="F1055" s="209"/>
      <c r="G1055" s="209"/>
      <c r="H1055" s="209"/>
      <c r="I1055" s="209"/>
      <c r="J1055" s="209"/>
      <c r="M1055" s="209"/>
      <c r="N1055" s="209"/>
      <c r="O1055" s="209"/>
      <c r="P1055" s="209"/>
      <c r="Q1055" s="209"/>
      <c r="R1055" s="209"/>
      <c r="S1055" s="209"/>
      <c r="T1055" s="209"/>
      <c r="U1055" s="209"/>
    </row>
    <row r="1056" spans="5:21" x14ac:dyDescent="0.25">
      <c r="E1056" s="209"/>
      <c r="F1056" s="209"/>
      <c r="G1056" s="209"/>
      <c r="H1056" s="209"/>
      <c r="I1056" s="209"/>
      <c r="J1056" s="209"/>
      <c r="M1056" s="209"/>
      <c r="N1056" s="209"/>
      <c r="O1056" s="209"/>
      <c r="P1056" s="209"/>
      <c r="Q1056" s="209"/>
      <c r="R1056" s="209"/>
      <c r="S1056" s="209"/>
      <c r="T1056" s="209"/>
      <c r="U1056" s="209"/>
    </row>
    <row r="1057" spans="5:21" x14ac:dyDescent="0.25">
      <c r="E1057" s="209"/>
      <c r="F1057" s="209"/>
      <c r="G1057" s="209"/>
      <c r="H1057" s="209"/>
      <c r="I1057" s="209"/>
      <c r="J1057" s="209"/>
      <c r="M1057" s="209"/>
      <c r="N1057" s="209"/>
      <c r="O1057" s="209"/>
      <c r="P1057" s="209"/>
      <c r="Q1057" s="209"/>
      <c r="R1057" s="209"/>
      <c r="S1057" s="209"/>
      <c r="T1057" s="209"/>
      <c r="U1057" s="209"/>
    </row>
    <row r="1058" spans="5:21" x14ac:dyDescent="0.25">
      <c r="E1058" s="209"/>
      <c r="F1058" s="209"/>
      <c r="G1058" s="209"/>
      <c r="H1058" s="209"/>
      <c r="I1058" s="209"/>
      <c r="J1058" s="209"/>
      <c r="M1058" s="209"/>
      <c r="N1058" s="209"/>
      <c r="O1058" s="209"/>
      <c r="P1058" s="209"/>
      <c r="Q1058" s="209"/>
      <c r="R1058" s="209"/>
      <c r="S1058" s="209"/>
      <c r="T1058" s="209"/>
      <c r="U1058" s="209"/>
    </row>
    <row r="1059" spans="5:21" x14ac:dyDescent="0.25">
      <c r="E1059" s="209"/>
      <c r="F1059" s="209"/>
      <c r="G1059" s="209"/>
      <c r="H1059" s="209"/>
      <c r="I1059" s="209"/>
      <c r="J1059" s="209"/>
      <c r="M1059" s="209"/>
      <c r="N1059" s="209"/>
      <c r="O1059" s="209"/>
      <c r="P1059" s="209"/>
      <c r="Q1059" s="209"/>
      <c r="R1059" s="209"/>
      <c r="S1059" s="209"/>
      <c r="T1059" s="209"/>
      <c r="U1059" s="209"/>
    </row>
    <row r="1060" spans="5:21" x14ac:dyDescent="0.25">
      <c r="E1060" s="209"/>
      <c r="F1060" s="209"/>
      <c r="G1060" s="209"/>
      <c r="H1060" s="209"/>
      <c r="I1060" s="209"/>
      <c r="J1060" s="209"/>
      <c r="M1060" s="209"/>
      <c r="N1060" s="209"/>
      <c r="O1060" s="209"/>
      <c r="P1060" s="209"/>
      <c r="Q1060" s="209"/>
      <c r="R1060" s="209"/>
      <c r="S1060" s="209"/>
      <c r="T1060" s="209"/>
      <c r="U1060" s="209"/>
    </row>
    <row r="1061" spans="5:21" x14ac:dyDescent="0.25">
      <c r="E1061" s="209"/>
      <c r="F1061" s="209"/>
      <c r="G1061" s="209"/>
      <c r="H1061" s="209"/>
      <c r="I1061" s="209"/>
      <c r="J1061" s="209"/>
      <c r="M1061" s="209"/>
      <c r="N1061" s="209"/>
      <c r="O1061" s="209"/>
      <c r="P1061" s="209"/>
      <c r="Q1061" s="209"/>
      <c r="R1061" s="209"/>
      <c r="S1061" s="209"/>
      <c r="T1061" s="209"/>
      <c r="U1061" s="209"/>
    </row>
    <row r="1062" spans="5:21" x14ac:dyDescent="0.25">
      <c r="E1062" s="209"/>
      <c r="F1062" s="209"/>
      <c r="G1062" s="209"/>
      <c r="H1062" s="209"/>
      <c r="I1062" s="209"/>
      <c r="J1062" s="209"/>
      <c r="M1062" s="209"/>
      <c r="N1062" s="209"/>
      <c r="O1062" s="209"/>
      <c r="P1062" s="209"/>
      <c r="Q1062" s="209"/>
      <c r="R1062" s="209"/>
      <c r="S1062" s="209"/>
      <c r="T1062" s="209"/>
      <c r="U1062" s="209"/>
    </row>
    <row r="1063" spans="5:21" x14ac:dyDescent="0.25">
      <c r="E1063" s="209"/>
      <c r="F1063" s="209"/>
      <c r="G1063" s="209"/>
      <c r="H1063" s="209"/>
      <c r="I1063" s="209"/>
      <c r="J1063" s="209"/>
      <c r="M1063" s="209"/>
      <c r="N1063" s="209"/>
      <c r="O1063" s="209"/>
      <c r="P1063" s="209"/>
      <c r="Q1063" s="209"/>
      <c r="R1063" s="209"/>
      <c r="S1063" s="209"/>
      <c r="T1063" s="209"/>
      <c r="U1063" s="209"/>
    </row>
    <row r="1064" spans="5:21" x14ac:dyDescent="0.25">
      <c r="E1064" s="209"/>
      <c r="F1064" s="209"/>
      <c r="G1064" s="209"/>
      <c r="H1064" s="209"/>
      <c r="I1064" s="209"/>
      <c r="J1064" s="209"/>
      <c r="M1064" s="209"/>
      <c r="N1064" s="209"/>
      <c r="O1064" s="209"/>
      <c r="P1064" s="209"/>
      <c r="Q1064" s="209"/>
      <c r="R1064" s="209"/>
      <c r="S1064" s="209"/>
      <c r="T1064" s="209"/>
      <c r="U1064" s="209"/>
    </row>
    <row r="1065" spans="5:21" x14ac:dyDescent="0.25">
      <c r="E1065" s="209"/>
      <c r="F1065" s="209"/>
      <c r="G1065" s="209"/>
      <c r="H1065" s="209"/>
      <c r="I1065" s="209"/>
      <c r="J1065" s="209"/>
      <c r="M1065" s="209"/>
      <c r="N1065" s="209"/>
      <c r="O1065" s="209"/>
      <c r="P1065" s="209"/>
      <c r="Q1065" s="209"/>
      <c r="R1065" s="209"/>
      <c r="S1065" s="209"/>
      <c r="T1065" s="209"/>
      <c r="U1065" s="209"/>
    </row>
    <row r="1066" spans="5:21" x14ac:dyDescent="0.25">
      <c r="E1066" s="209"/>
      <c r="F1066" s="209"/>
      <c r="G1066" s="209"/>
      <c r="H1066" s="209"/>
      <c r="I1066" s="209"/>
      <c r="J1066" s="209"/>
      <c r="M1066" s="209"/>
      <c r="N1066" s="209"/>
      <c r="O1066" s="209"/>
      <c r="P1066" s="209"/>
      <c r="Q1066" s="209"/>
      <c r="R1066" s="209"/>
      <c r="S1066" s="209"/>
      <c r="T1066" s="209"/>
      <c r="U1066" s="209"/>
    </row>
    <row r="1067" spans="5:21" x14ac:dyDescent="0.25">
      <c r="E1067" s="209"/>
      <c r="F1067" s="209"/>
      <c r="G1067" s="209"/>
      <c r="H1067" s="209"/>
      <c r="I1067" s="209"/>
      <c r="J1067" s="209"/>
      <c r="M1067" s="209"/>
      <c r="N1067" s="209"/>
      <c r="O1067" s="209"/>
      <c r="P1067" s="209"/>
      <c r="Q1067" s="209"/>
      <c r="R1067" s="209"/>
      <c r="S1067" s="209"/>
      <c r="T1067" s="209"/>
      <c r="U1067" s="209"/>
    </row>
    <row r="1068" spans="5:21" x14ac:dyDescent="0.25">
      <c r="E1068" s="209"/>
      <c r="F1068" s="209"/>
      <c r="G1068" s="209"/>
      <c r="H1068" s="209"/>
      <c r="I1068" s="209"/>
      <c r="J1068" s="209"/>
      <c r="M1068" s="209"/>
      <c r="N1068" s="209"/>
      <c r="O1068" s="209"/>
      <c r="P1068" s="209"/>
      <c r="Q1068" s="209"/>
      <c r="R1068" s="209"/>
      <c r="S1068" s="209"/>
      <c r="T1068" s="209"/>
      <c r="U1068" s="209"/>
    </row>
    <row r="1069" spans="5:21" x14ac:dyDescent="0.25">
      <c r="E1069" s="209"/>
      <c r="F1069" s="209"/>
      <c r="G1069" s="209"/>
      <c r="H1069" s="209"/>
      <c r="I1069" s="209"/>
      <c r="J1069" s="209"/>
      <c r="M1069" s="209"/>
      <c r="N1069" s="209"/>
      <c r="O1069" s="209"/>
      <c r="P1069" s="209"/>
      <c r="Q1069" s="209"/>
      <c r="R1069" s="209"/>
      <c r="S1069" s="209"/>
      <c r="T1069" s="209"/>
      <c r="U1069" s="209"/>
    </row>
    <row r="1070" spans="5:21" x14ac:dyDescent="0.25">
      <c r="E1070" s="209"/>
      <c r="F1070" s="209"/>
      <c r="G1070" s="209"/>
      <c r="H1070" s="209"/>
      <c r="I1070" s="209"/>
      <c r="J1070" s="209"/>
      <c r="M1070" s="209"/>
      <c r="N1070" s="209"/>
      <c r="O1070" s="209"/>
      <c r="P1070" s="209"/>
      <c r="Q1070" s="209"/>
      <c r="R1070" s="209"/>
      <c r="S1070" s="209"/>
      <c r="T1070" s="209"/>
      <c r="U1070" s="209"/>
    </row>
    <row r="1071" spans="5:21" x14ac:dyDescent="0.25">
      <c r="E1071" s="209"/>
      <c r="F1071" s="209"/>
      <c r="G1071" s="209"/>
      <c r="H1071" s="209"/>
      <c r="I1071" s="209"/>
      <c r="J1071" s="209"/>
      <c r="M1071" s="209"/>
      <c r="N1071" s="209"/>
      <c r="O1071" s="209"/>
      <c r="P1071" s="209"/>
      <c r="Q1071" s="209"/>
      <c r="R1071" s="209"/>
      <c r="S1071" s="209"/>
      <c r="T1071" s="209"/>
      <c r="U1071" s="209"/>
    </row>
    <row r="1072" spans="5:21" x14ac:dyDescent="0.25">
      <c r="E1072" s="209"/>
      <c r="F1072" s="209"/>
      <c r="G1072" s="209"/>
      <c r="H1072" s="209"/>
      <c r="I1072" s="209"/>
      <c r="J1072" s="209"/>
      <c r="M1072" s="209"/>
      <c r="N1072" s="209"/>
      <c r="O1072" s="209"/>
      <c r="P1072" s="209"/>
      <c r="Q1072" s="209"/>
      <c r="R1072" s="209"/>
      <c r="S1072" s="209"/>
      <c r="T1072" s="209"/>
      <c r="U1072" s="209"/>
    </row>
    <row r="1073" spans="5:21" x14ac:dyDescent="0.25">
      <c r="E1073" s="209"/>
      <c r="F1073" s="209"/>
      <c r="G1073" s="209"/>
      <c r="H1073" s="209"/>
      <c r="I1073" s="209"/>
      <c r="J1073" s="209"/>
      <c r="M1073" s="209"/>
      <c r="N1073" s="209"/>
      <c r="O1073" s="209"/>
      <c r="P1073" s="209"/>
      <c r="Q1073" s="209"/>
      <c r="R1073" s="209"/>
      <c r="S1073" s="209"/>
      <c r="T1073" s="209"/>
      <c r="U1073" s="209"/>
    </row>
    <row r="1074" spans="5:21" x14ac:dyDescent="0.25">
      <c r="E1074" s="209"/>
      <c r="F1074" s="209"/>
      <c r="G1074" s="209"/>
      <c r="H1074" s="209"/>
      <c r="I1074" s="209"/>
      <c r="J1074" s="209"/>
      <c r="M1074" s="209"/>
      <c r="N1074" s="209"/>
      <c r="O1074" s="209"/>
      <c r="P1074" s="209"/>
      <c r="Q1074" s="209"/>
      <c r="R1074" s="209"/>
      <c r="S1074" s="209"/>
      <c r="T1074" s="209"/>
      <c r="U1074" s="209"/>
    </row>
    <row r="1075" spans="5:21" x14ac:dyDescent="0.25">
      <c r="E1075" s="209"/>
      <c r="F1075" s="209"/>
      <c r="G1075" s="209"/>
      <c r="H1075" s="209"/>
      <c r="I1075" s="209"/>
      <c r="J1075" s="209"/>
      <c r="M1075" s="209"/>
      <c r="N1075" s="209"/>
      <c r="O1075" s="209"/>
      <c r="P1075" s="209"/>
      <c r="Q1075" s="209"/>
      <c r="R1075" s="209"/>
      <c r="S1075" s="209"/>
      <c r="T1075" s="209"/>
      <c r="U1075" s="209"/>
    </row>
    <row r="1076" spans="5:21" x14ac:dyDescent="0.25">
      <c r="E1076" s="209"/>
      <c r="F1076" s="209"/>
      <c r="G1076" s="209"/>
      <c r="H1076" s="209"/>
      <c r="I1076" s="209"/>
      <c r="J1076" s="209"/>
      <c r="M1076" s="209"/>
      <c r="N1076" s="209"/>
      <c r="O1076" s="209"/>
      <c r="P1076" s="209"/>
      <c r="Q1076" s="209"/>
      <c r="R1076" s="209"/>
      <c r="S1076" s="209"/>
      <c r="T1076" s="209"/>
      <c r="U1076" s="209"/>
    </row>
    <row r="1077" spans="5:21" x14ac:dyDescent="0.25">
      <c r="E1077" s="209"/>
      <c r="F1077" s="209"/>
      <c r="G1077" s="209"/>
      <c r="H1077" s="209"/>
      <c r="I1077" s="209"/>
      <c r="J1077" s="209"/>
      <c r="M1077" s="209"/>
      <c r="N1077" s="209"/>
      <c r="O1077" s="209"/>
      <c r="P1077" s="209"/>
      <c r="Q1077" s="209"/>
      <c r="R1077" s="209"/>
      <c r="S1077" s="209"/>
      <c r="T1077" s="209"/>
      <c r="U1077" s="209"/>
    </row>
    <row r="1078" spans="5:21" x14ac:dyDescent="0.25">
      <c r="E1078" s="209"/>
      <c r="F1078" s="209"/>
      <c r="G1078" s="209"/>
      <c r="H1078" s="209"/>
      <c r="I1078" s="209"/>
      <c r="J1078" s="209"/>
      <c r="M1078" s="209"/>
      <c r="N1078" s="209"/>
      <c r="O1078" s="209"/>
      <c r="P1078" s="209"/>
      <c r="Q1078" s="209"/>
      <c r="R1078" s="209"/>
      <c r="S1078" s="209"/>
      <c r="T1078" s="209"/>
      <c r="U1078" s="209"/>
    </row>
    <row r="1079" spans="5:21" x14ac:dyDescent="0.25">
      <c r="E1079" s="209"/>
      <c r="F1079" s="209"/>
      <c r="G1079" s="209"/>
      <c r="H1079" s="209"/>
      <c r="I1079" s="209"/>
      <c r="J1079" s="209"/>
      <c r="M1079" s="209"/>
      <c r="N1079" s="209"/>
      <c r="O1079" s="209"/>
      <c r="P1079" s="209"/>
      <c r="Q1079" s="209"/>
      <c r="R1079" s="209"/>
      <c r="S1079" s="209"/>
      <c r="T1079" s="209"/>
      <c r="U1079" s="209"/>
    </row>
    <row r="1080" spans="5:21" x14ac:dyDescent="0.25">
      <c r="E1080" s="209"/>
      <c r="F1080" s="209"/>
      <c r="G1080" s="209"/>
      <c r="H1080" s="209"/>
      <c r="I1080" s="209"/>
      <c r="J1080" s="209"/>
      <c r="M1080" s="209"/>
      <c r="N1080" s="209"/>
      <c r="O1080" s="209"/>
      <c r="P1080" s="209"/>
      <c r="Q1080" s="209"/>
      <c r="R1080" s="209"/>
      <c r="S1080" s="209"/>
      <c r="T1080" s="209"/>
      <c r="U1080" s="209"/>
    </row>
    <row r="1081" spans="5:21" x14ac:dyDescent="0.25">
      <c r="E1081" s="209"/>
      <c r="F1081" s="209"/>
      <c r="G1081" s="209"/>
      <c r="H1081" s="209"/>
      <c r="I1081" s="209"/>
      <c r="J1081" s="209"/>
      <c r="M1081" s="209"/>
      <c r="N1081" s="209"/>
      <c r="O1081" s="209"/>
      <c r="P1081" s="209"/>
      <c r="Q1081" s="209"/>
      <c r="R1081" s="209"/>
      <c r="S1081" s="209"/>
      <c r="T1081" s="209"/>
      <c r="U1081" s="209"/>
    </row>
    <row r="1082" spans="5:21" x14ac:dyDescent="0.25">
      <c r="E1082" s="209"/>
      <c r="F1082" s="209"/>
      <c r="G1082" s="209"/>
      <c r="H1082" s="209"/>
      <c r="I1082" s="209"/>
      <c r="J1082" s="209"/>
      <c r="M1082" s="209"/>
      <c r="N1082" s="209"/>
      <c r="O1082" s="209"/>
      <c r="P1082" s="209"/>
      <c r="Q1082" s="209"/>
      <c r="R1082" s="209"/>
      <c r="S1082" s="209"/>
      <c r="T1082" s="209"/>
      <c r="U1082" s="209"/>
    </row>
    <row r="1083" spans="5:21" x14ac:dyDescent="0.25">
      <c r="E1083" s="209"/>
      <c r="F1083" s="209"/>
      <c r="G1083" s="209"/>
      <c r="H1083" s="209"/>
      <c r="I1083" s="209"/>
      <c r="J1083" s="209"/>
      <c r="M1083" s="209"/>
      <c r="N1083" s="209"/>
      <c r="O1083" s="209"/>
      <c r="P1083" s="209"/>
      <c r="Q1083" s="209"/>
      <c r="R1083" s="209"/>
      <c r="S1083" s="209"/>
      <c r="T1083" s="209"/>
      <c r="U1083" s="209"/>
    </row>
    <row r="1084" spans="5:21" x14ac:dyDescent="0.25">
      <c r="E1084" s="209"/>
      <c r="F1084" s="209"/>
      <c r="G1084" s="209"/>
      <c r="H1084" s="209"/>
      <c r="I1084" s="209"/>
      <c r="J1084" s="209"/>
      <c r="M1084" s="209"/>
      <c r="N1084" s="209"/>
      <c r="O1084" s="209"/>
      <c r="P1084" s="209"/>
      <c r="Q1084" s="209"/>
      <c r="R1084" s="209"/>
      <c r="S1084" s="209"/>
      <c r="T1084" s="209"/>
      <c r="U1084" s="209"/>
    </row>
    <row r="1085" spans="5:21" x14ac:dyDescent="0.25">
      <c r="E1085" s="209"/>
      <c r="F1085" s="209"/>
      <c r="G1085" s="209"/>
      <c r="H1085" s="209"/>
      <c r="I1085" s="209"/>
      <c r="J1085" s="209"/>
      <c r="M1085" s="209"/>
      <c r="N1085" s="209"/>
      <c r="O1085" s="209"/>
      <c r="P1085" s="209"/>
      <c r="Q1085" s="209"/>
      <c r="R1085" s="209"/>
      <c r="S1085" s="209"/>
      <c r="T1085" s="209"/>
      <c r="U1085" s="209"/>
    </row>
    <row r="1086" spans="5:21" x14ac:dyDescent="0.25">
      <c r="E1086" s="209"/>
      <c r="F1086" s="209"/>
      <c r="G1086" s="209"/>
      <c r="H1086" s="209"/>
      <c r="I1086" s="209"/>
      <c r="J1086" s="209"/>
      <c r="M1086" s="209"/>
      <c r="N1086" s="209"/>
      <c r="O1086" s="209"/>
      <c r="P1086" s="209"/>
      <c r="Q1086" s="209"/>
      <c r="R1086" s="209"/>
      <c r="S1086" s="209"/>
      <c r="T1086" s="209"/>
      <c r="U1086" s="209"/>
    </row>
    <row r="1087" spans="5:21" x14ac:dyDescent="0.25">
      <c r="E1087" s="209"/>
      <c r="F1087" s="209"/>
      <c r="G1087" s="209"/>
      <c r="H1087" s="209"/>
      <c r="I1087" s="209"/>
      <c r="J1087" s="209"/>
      <c r="M1087" s="209"/>
      <c r="N1087" s="209"/>
      <c r="O1087" s="209"/>
      <c r="P1087" s="209"/>
      <c r="Q1087" s="209"/>
      <c r="R1087" s="209"/>
      <c r="S1087" s="209"/>
      <c r="T1087" s="209"/>
      <c r="U1087" s="209"/>
    </row>
    <row r="1088" spans="5:21" x14ac:dyDescent="0.25">
      <c r="E1088" s="209"/>
      <c r="F1088" s="209"/>
      <c r="G1088" s="209"/>
      <c r="H1088" s="209"/>
      <c r="I1088" s="209"/>
      <c r="J1088" s="209"/>
      <c r="M1088" s="209"/>
      <c r="N1088" s="209"/>
      <c r="O1088" s="209"/>
      <c r="P1088" s="209"/>
      <c r="Q1088" s="209"/>
      <c r="R1088" s="209"/>
      <c r="S1088" s="209"/>
      <c r="T1088" s="209"/>
      <c r="U1088" s="209"/>
    </row>
    <row r="1089" spans="5:21" x14ac:dyDescent="0.25">
      <c r="E1089" s="209"/>
      <c r="F1089" s="209"/>
      <c r="G1089" s="209"/>
      <c r="H1089" s="209"/>
      <c r="I1089" s="209"/>
      <c r="J1089" s="209"/>
      <c r="M1089" s="209"/>
      <c r="N1089" s="209"/>
      <c r="O1089" s="209"/>
      <c r="P1089" s="209"/>
      <c r="Q1089" s="209"/>
      <c r="R1089" s="209"/>
      <c r="S1089" s="209"/>
      <c r="T1089" s="209"/>
      <c r="U1089" s="209"/>
    </row>
    <row r="1090" spans="5:21" x14ac:dyDescent="0.25">
      <c r="E1090" s="209"/>
      <c r="F1090" s="209"/>
      <c r="G1090" s="209"/>
      <c r="H1090" s="209"/>
      <c r="I1090" s="209"/>
      <c r="J1090" s="209"/>
      <c r="M1090" s="209"/>
      <c r="N1090" s="209"/>
      <c r="O1090" s="209"/>
      <c r="P1090" s="209"/>
      <c r="Q1090" s="209"/>
      <c r="R1090" s="209"/>
      <c r="S1090" s="209"/>
      <c r="T1090" s="209"/>
      <c r="U1090" s="209"/>
    </row>
    <row r="1091" spans="5:21" x14ac:dyDescent="0.25">
      <c r="E1091" s="209"/>
      <c r="F1091" s="209"/>
      <c r="G1091" s="209"/>
      <c r="H1091" s="209"/>
      <c r="I1091" s="209"/>
      <c r="J1091" s="209"/>
      <c r="M1091" s="209"/>
      <c r="N1091" s="209"/>
      <c r="O1091" s="209"/>
      <c r="P1091" s="209"/>
      <c r="Q1091" s="209"/>
      <c r="R1091" s="209"/>
      <c r="S1091" s="209"/>
      <c r="T1091" s="209"/>
      <c r="U1091" s="209"/>
    </row>
    <row r="1092" spans="5:21" x14ac:dyDescent="0.25">
      <c r="E1092" s="209"/>
      <c r="F1092" s="209"/>
      <c r="G1092" s="209"/>
      <c r="H1092" s="209"/>
      <c r="I1092" s="209"/>
      <c r="J1092" s="209"/>
      <c r="M1092" s="209"/>
      <c r="N1092" s="209"/>
      <c r="O1092" s="209"/>
      <c r="P1092" s="209"/>
      <c r="Q1092" s="209"/>
      <c r="R1092" s="209"/>
      <c r="S1092" s="209"/>
      <c r="T1092" s="209"/>
      <c r="U1092" s="209"/>
    </row>
    <row r="1093" spans="5:21" x14ac:dyDescent="0.25">
      <c r="E1093" s="209"/>
      <c r="F1093" s="209"/>
      <c r="G1093" s="209"/>
      <c r="H1093" s="209"/>
      <c r="I1093" s="209"/>
      <c r="J1093" s="209"/>
      <c r="M1093" s="209"/>
      <c r="N1093" s="209"/>
      <c r="O1093" s="209"/>
      <c r="P1093" s="209"/>
      <c r="Q1093" s="209"/>
      <c r="R1093" s="209"/>
      <c r="S1093" s="209"/>
      <c r="T1093" s="209"/>
      <c r="U1093" s="209"/>
    </row>
    <row r="1094" spans="5:21" x14ac:dyDescent="0.25">
      <c r="E1094" s="209"/>
      <c r="F1094" s="209"/>
      <c r="G1094" s="209"/>
      <c r="H1094" s="209"/>
      <c r="I1094" s="209"/>
      <c r="J1094" s="209"/>
      <c r="M1094" s="209"/>
      <c r="N1094" s="209"/>
      <c r="O1094" s="209"/>
      <c r="P1094" s="209"/>
      <c r="Q1094" s="209"/>
      <c r="R1094" s="209"/>
      <c r="S1094" s="209"/>
      <c r="T1094" s="209"/>
      <c r="U1094" s="209"/>
    </row>
    <row r="1095" spans="5:21" x14ac:dyDescent="0.25">
      <c r="E1095" s="209"/>
      <c r="F1095" s="209"/>
      <c r="G1095" s="209"/>
      <c r="H1095" s="209"/>
      <c r="I1095" s="209"/>
      <c r="J1095" s="209"/>
      <c r="M1095" s="209"/>
      <c r="N1095" s="209"/>
      <c r="O1095" s="209"/>
      <c r="P1095" s="209"/>
      <c r="Q1095" s="209"/>
      <c r="R1095" s="209"/>
      <c r="S1095" s="209"/>
      <c r="T1095" s="209"/>
      <c r="U1095" s="209"/>
    </row>
    <row r="1096" spans="5:21" x14ac:dyDescent="0.25">
      <c r="E1096" s="209"/>
      <c r="F1096" s="209"/>
      <c r="G1096" s="209"/>
      <c r="H1096" s="209"/>
      <c r="I1096" s="209"/>
      <c r="J1096" s="209"/>
      <c r="M1096" s="209"/>
      <c r="N1096" s="209"/>
      <c r="O1096" s="209"/>
      <c r="P1096" s="209"/>
      <c r="Q1096" s="209"/>
      <c r="R1096" s="209"/>
      <c r="S1096" s="209"/>
      <c r="T1096" s="209"/>
      <c r="U1096" s="209"/>
    </row>
    <row r="1097" spans="5:21" x14ac:dyDescent="0.25">
      <c r="E1097" s="209"/>
      <c r="F1097" s="209"/>
      <c r="G1097" s="209"/>
      <c r="H1097" s="209"/>
      <c r="I1097" s="209"/>
      <c r="J1097" s="209"/>
      <c r="M1097" s="209"/>
      <c r="N1097" s="209"/>
      <c r="O1097" s="209"/>
      <c r="P1097" s="209"/>
      <c r="Q1097" s="209"/>
      <c r="R1097" s="209"/>
      <c r="S1097" s="209"/>
      <c r="T1097" s="209"/>
      <c r="U1097" s="209"/>
    </row>
    <row r="1098" spans="5:21" x14ac:dyDescent="0.25">
      <c r="E1098" s="209"/>
      <c r="F1098" s="209"/>
      <c r="G1098" s="209"/>
      <c r="H1098" s="209"/>
      <c r="I1098" s="209"/>
      <c r="J1098" s="209"/>
      <c r="M1098" s="209"/>
      <c r="N1098" s="209"/>
      <c r="O1098" s="209"/>
      <c r="P1098" s="209"/>
      <c r="Q1098" s="209"/>
      <c r="R1098" s="209"/>
      <c r="S1098" s="209"/>
      <c r="T1098" s="209"/>
      <c r="U1098" s="209"/>
    </row>
    <row r="1099" spans="5:21" x14ac:dyDescent="0.25">
      <c r="E1099" s="209"/>
      <c r="F1099" s="209"/>
      <c r="G1099" s="209"/>
      <c r="H1099" s="209"/>
      <c r="I1099" s="209"/>
      <c r="J1099" s="209"/>
      <c r="M1099" s="209"/>
      <c r="N1099" s="209"/>
      <c r="O1099" s="209"/>
      <c r="P1099" s="209"/>
      <c r="Q1099" s="209"/>
      <c r="R1099" s="209"/>
      <c r="S1099" s="209"/>
      <c r="T1099" s="209"/>
      <c r="U1099" s="209"/>
    </row>
    <row r="1100" spans="5:21" x14ac:dyDescent="0.25">
      <c r="E1100" s="209"/>
      <c r="F1100" s="209"/>
      <c r="G1100" s="209"/>
      <c r="H1100" s="209"/>
      <c r="I1100" s="209"/>
      <c r="J1100" s="209"/>
      <c r="M1100" s="209"/>
      <c r="N1100" s="209"/>
      <c r="O1100" s="209"/>
      <c r="P1100" s="209"/>
      <c r="Q1100" s="209"/>
      <c r="R1100" s="209"/>
      <c r="S1100" s="209"/>
      <c r="T1100" s="209"/>
      <c r="U1100" s="209"/>
    </row>
    <row r="1101" spans="5:21" x14ac:dyDescent="0.25">
      <c r="E1101" s="209"/>
      <c r="F1101" s="209"/>
      <c r="G1101" s="209"/>
      <c r="H1101" s="209"/>
      <c r="I1101" s="209"/>
      <c r="J1101" s="209"/>
      <c r="M1101" s="209"/>
      <c r="N1101" s="209"/>
      <c r="O1101" s="209"/>
      <c r="P1101" s="209"/>
      <c r="Q1101" s="209"/>
      <c r="R1101" s="209"/>
      <c r="S1101" s="209"/>
      <c r="T1101" s="209"/>
      <c r="U1101" s="209"/>
    </row>
    <row r="1102" spans="5:21" x14ac:dyDescent="0.25">
      <c r="E1102" s="209"/>
      <c r="F1102" s="209"/>
      <c r="G1102" s="209"/>
      <c r="H1102" s="209"/>
      <c r="I1102" s="209"/>
      <c r="J1102" s="209"/>
      <c r="M1102" s="209"/>
      <c r="N1102" s="209"/>
      <c r="O1102" s="209"/>
      <c r="P1102" s="209"/>
      <c r="Q1102" s="209"/>
      <c r="R1102" s="209"/>
      <c r="S1102" s="209"/>
      <c r="T1102" s="209"/>
      <c r="U1102" s="209"/>
    </row>
    <row r="1103" spans="5:21" x14ac:dyDescent="0.25">
      <c r="E1103" s="209"/>
      <c r="F1103" s="209"/>
      <c r="G1103" s="209"/>
      <c r="H1103" s="209"/>
      <c r="I1103" s="209"/>
      <c r="J1103" s="209"/>
      <c r="M1103" s="209"/>
      <c r="N1103" s="209"/>
      <c r="O1103" s="209"/>
      <c r="P1103" s="209"/>
      <c r="Q1103" s="209"/>
      <c r="R1103" s="209"/>
      <c r="S1103" s="209"/>
      <c r="T1103" s="209"/>
      <c r="U1103" s="209"/>
    </row>
    <row r="1104" spans="5:21" x14ac:dyDescent="0.25">
      <c r="E1104" s="209"/>
      <c r="F1104" s="209"/>
      <c r="G1104" s="209"/>
      <c r="H1104" s="209"/>
      <c r="I1104" s="209"/>
      <c r="J1104" s="209"/>
      <c r="M1104" s="209"/>
      <c r="N1104" s="209"/>
      <c r="O1104" s="209"/>
      <c r="P1104" s="209"/>
      <c r="Q1104" s="209"/>
      <c r="R1104" s="209"/>
      <c r="S1104" s="209"/>
      <c r="T1104" s="209"/>
      <c r="U1104" s="209"/>
    </row>
    <row r="1105" spans="5:21" x14ac:dyDescent="0.25">
      <c r="E1105" s="209"/>
      <c r="F1105" s="209"/>
      <c r="G1105" s="209"/>
      <c r="H1105" s="209"/>
      <c r="I1105" s="209"/>
      <c r="J1105" s="209"/>
      <c r="M1105" s="209"/>
      <c r="N1105" s="209"/>
      <c r="O1105" s="209"/>
      <c r="P1105" s="209"/>
      <c r="Q1105" s="209"/>
      <c r="R1105" s="209"/>
      <c r="S1105" s="209"/>
      <c r="T1105" s="209"/>
      <c r="U1105" s="209"/>
    </row>
    <row r="1106" spans="5:21" x14ac:dyDescent="0.25">
      <c r="E1106" s="209"/>
      <c r="F1106" s="209"/>
      <c r="G1106" s="209"/>
      <c r="H1106" s="209"/>
      <c r="I1106" s="209"/>
      <c r="J1106" s="209"/>
      <c r="M1106" s="209"/>
      <c r="N1106" s="209"/>
      <c r="O1106" s="209"/>
      <c r="P1106" s="209"/>
      <c r="Q1106" s="209"/>
      <c r="R1106" s="209"/>
      <c r="S1106" s="209"/>
      <c r="T1106" s="209"/>
      <c r="U1106" s="209"/>
    </row>
    <row r="1107" spans="5:21" x14ac:dyDescent="0.25">
      <c r="E1107" s="209"/>
      <c r="F1107" s="209"/>
      <c r="G1107" s="209"/>
      <c r="H1107" s="209"/>
      <c r="I1107" s="209"/>
      <c r="J1107" s="209"/>
      <c r="M1107" s="209"/>
      <c r="N1107" s="209"/>
      <c r="O1107" s="209"/>
      <c r="P1107" s="209"/>
      <c r="Q1107" s="209"/>
      <c r="R1107" s="209"/>
      <c r="S1107" s="209"/>
      <c r="T1107" s="209"/>
      <c r="U1107" s="209"/>
    </row>
    <row r="1108" spans="5:21" x14ac:dyDescent="0.25">
      <c r="E1108" s="209"/>
      <c r="F1108" s="209"/>
      <c r="G1108" s="209"/>
      <c r="H1108" s="209"/>
      <c r="I1108" s="209"/>
      <c r="J1108" s="209"/>
      <c r="M1108" s="209"/>
      <c r="N1108" s="209"/>
      <c r="O1108" s="209"/>
      <c r="P1108" s="209"/>
      <c r="Q1108" s="209"/>
      <c r="R1108" s="209"/>
      <c r="S1108" s="209"/>
      <c r="T1108" s="209"/>
      <c r="U1108" s="209"/>
    </row>
    <row r="1109" spans="5:21" x14ac:dyDescent="0.25">
      <c r="E1109" s="209"/>
      <c r="F1109" s="209"/>
      <c r="G1109" s="209"/>
      <c r="H1109" s="209"/>
      <c r="I1109" s="209"/>
      <c r="J1109" s="209"/>
      <c r="M1109" s="209"/>
      <c r="N1109" s="209"/>
      <c r="O1109" s="209"/>
      <c r="P1109" s="209"/>
      <c r="Q1109" s="209"/>
      <c r="R1109" s="209"/>
      <c r="S1109" s="209"/>
      <c r="T1109" s="209"/>
      <c r="U1109" s="209"/>
    </row>
    <row r="1110" spans="5:21" x14ac:dyDescent="0.25">
      <c r="E1110" s="209"/>
      <c r="F1110" s="209"/>
      <c r="G1110" s="209"/>
      <c r="H1110" s="209"/>
      <c r="I1110" s="209"/>
      <c r="J1110" s="209"/>
      <c r="M1110" s="209"/>
      <c r="N1110" s="209"/>
      <c r="O1110" s="209"/>
      <c r="P1110" s="209"/>
      <c r="Q1110" s="209"/>
      <c r="R1110" s="209"/>
      <c r="S1110" s="209"/>
      <c r="T1110" s="209"/>
      <c r="U1110" s="209"/>
    </row>
    <row r="1111" spans="5:21" x14ac:dyDescent="0.25">
      <c r="E1111" s="209"/>
      <c r="F1111" s="209"/>
      <c r="G1111" s="209"/>
      <c r="H1111" s="209"/>
      <c r="I1111" s="209"/>
      <c r="J1111" s="209"/>
      <c r="M1111" s="209"/>
      <c r="N1111" s="209"/>
      <c r="O1111" s="209"/>
      <c r="P1111" s="209"/>
      <c r="Q1111" s="209"/>
      <c r="R1111" s="209"/>
      <c r="S1111" s="209"/>
      <c r="T1111" s="209"/>
      <c r="U1111" s="209"/>
    </row>
    <row r="1112" spans="5:21" x14ac:dyDescent="0.25">
      <c r="E1112" s="209"/>
      <c r="F1112" s="209"/>
      <c r="G1112" s="209"/>
      <c r="H1112" s="209"/>
      <c r="I1112" s="209"/>
      <c r="J1112" s="209"/>
      <c r="M1112" s="209"/>
      <c r="N1112" s="209"/>
      <c r="O1112" s="209"/>
      <c r="P1112" s="209"/>
      <c r="Q1112" s="209"/>
      <c r="R1112" s="209"/>
      <c r="S1112" s="209"/>
      <c r="T1112" s="209"/>
      <c r="U1112" s="209"/>
    </row>
    <row r="1113" spans="5:21" x14ac:dyDescent="0.25">
      <c r="E1113" s="209"/>
      <c r="F1113" s="209"/>
      <c r="G1113" s="209"/>
      <c r="H1113" s="209"/>
      <c r="I1113" s="209"/>
      <c r="J1113" s="209"/>
      <c r="M1113" s="209"/>
      <c r="N1113" s="209"/>
      <c r="O1113" s="209"/>
      <c r="P1113" s="209"/>
      <c r="Q1113" s="209"/>
      <c r="R1113" s="209"/>
      <c r="S1113" s="209"/>
      <c r="T1113" s="209"/>
      <c r="U1113" s="209"/>
    </row>
    <row r="1114" spans="5:21" x14ac:dyDescent="0.25">
      <c r="E1114" s="209"/>
      <c r="F1114" s="209"/>
      <c r="G1114" s="209"/>
      <c r="H1114" s="209"/>
      <c r="I1114" s="209"/>
      <c r="J1114" s="209"/>
      <c r="M1114" s="209"/>
      <c r="N1114" s="209"/>
      <c r="O1114" s="209"/>
      <c r="P1114" s="209"/>
      <c r="Q1114" s="209"/>
      <c r="R1114" s="209"/>
      <c r="S1114" s="209"/>
      <c r="T1114" s="209"/>
      <c r="U1114" s="209"/>
    </row>
    <row r="1115" spans="5:21" x14ac:dyDescent="0.25">
      <c r="E1115" s="209"/>
      <c r="F1115" s="209"/>
      <c r="G1115" s="209"/>
      <c r="H1115" s="209"/>
      <c r="I1115" s="209"/>
      <c r="J1115" s="209"/>
      <c r="M1115" s="209"/>
      <c r="N1115" s="209"/>
      <c r="O1115" s="209"/>
      <c r="P1115" s="209"/>
      <c r="Q1115" s="209"/>
      <c r="R1115" s="209"/>
      <c r="S1115" s="209"/>
      <c r="T1115" s="209"/>
      <c r="U1115" s="209"/>
    </row>
    <row r="1116" spans="5:21" x14ac:dyDescent="0.25">
      <c r="E1116" s="209"/>
      <c r="F1116" s="209"/>
      <c r="G1116" s="209"/>
      <c r="H1116" s="209"/>
      <c r="I1116" s="209"/>
      <c r="J1116" s="209"/>
      <c r="M1116" s="209"/>
      <c r="N1116" s="209"/>
      <c r="O1116" s="209"/>
      <c r="P1116" s="209"/>
      <c r="Q1116" s="209"/>
      <c r="R1116" s="209"/>
      <c r="S1116" s="209"/>
      <c r="T1116" s="209"/>
      <c r="U1116" s="209"/>
    </row>
    <row r="1117" spans="5:21" x14ac:dyDescent="0.25">
      <c r="E1117" s="209"/>
      <c r="F1117" s="209"/>
      <c r="G1117" s="209"/>
      <c r="H1117" s="209"/>
      <c r="I1117" s="209"/>
      <c r="J1117" s="209"/>
      <c r="M1117" s="209"/>
      <c r="N1117" s="209"/>
      <c r="O1117" s="209"/>
      <c r="P1117" s="209"/>
      <c r="Q1117" s="209"/>
      <c r="R1117" s="209"/>
      <c r="S1117" s="209"/>
      <c r="T1117" s="209"/>
      <c r="U1117" s="209"/>
    </row>
    <row r="1118" spans="5:21" x14ac:dyDescent="0.25">
      <c r="E1118" s="209"/>
      <c r="F1118" s="209"/>
      <c r="G1118" s="209"/>
      <c r="H1118" s="209"/>
      <c r="I1118" s="209"/>
      <c r="J1118" s="209"/>
      <c r="M1118" s="209"/>
      <c r="N1118" s="209"/>
      <c r="O1118" s="209"/>
      <c r="P1118" s="209"/>
      <c r="Q1118" s="209"/>
      <c r="R1118" s="209"/>
      <c r="S1118" s="209"/>
      <c r="T1118" s="209"/>
      <c r="U1118" s="209"/>
    </row>
    <row r="1119" spans="5:21" x14ac:dyDescent="0.25">
      <c r="E1119" s="209"/>
      <c r="F1119" s="209"/>
      <c r="G1119" s="209"/>
      <c r="H1119" s="209"/>
      <c r="I1119" s="209"/>
      <c r="J1119" s="209"/>
      <c r="M1119" s="209"/>
      <c r="N1119" s="209"/>
      <c r="O1119" s="209"/>
      <c r="P1119" s="209"/>
      <c r="Q1119" s="209"/>
      <c r="R1119" s="209"/>
      <c r="S1119" s="209"/>
      <c r="T1119" s="209"/>
      <c r="U1119" s="209"/>
    </row>
    <row r="1120" spans="5:21" x14ac:dyDescent="0.25">
      <c r="E1120" s="209"/>
      <c r="F1120" s="209"/>
      <c r="G1120" s="209"/>
      <c r="H1120" s="209"/>
      <c r="I1120" s="209"/>
      <c r="J1120" s="209"/>
      <c r="M1120" s="209"/>
      <c r="N1120" s="209"/>
      <c r="O1120" s="209"/>
      <c r="P1120" s="209"/>
      <c r="Q1120" s="209"/>
      <c r="R1120" s="209"/>
      <c r="S1120" s="209"/>
      <c r="T1120" s="209"/>
      <c r="U1120" s="209"/>
    </row>
    <row r="1121" spans="5:21" x14ac:dyDescent="0.25">
      <c r="E1121" s="209"/>
      <c r="F1121" s="209"/>
      <c r="G1121" s="209"/>
      <c r="H1121" s="209"/>
      <c r="I1121" s="209"/>
      <c r="J1121" s="209"/>
      <c r="M1121" s="209"/>
      <c r="N1121" s="209"/>
      <c r="O1121" s="209"/>
      <c r="P1121" s="209"/>
      <c r="Q1121" s="209"/>
      <c r="R1121" s="209"/>
      <c r="S1121" s="209"/>
      <c r="T1121" s="209"/>
      <c r="U1121" s="209"/>
    </row>
    <row r="1122" spans="5:21" x14ac:dyDescent="0.25">
      <c r="E1122" s="209"/>
      <c r="F1122" s="209"/>
      <c r="G1122" s="209"/>
      <c r="H1122" s="209"/>
      <c r="I1122" s="209"/>
      <c r="J1122" s="209"/>
      <c r="M1122" s="209"/>
      <c r="N1122" s="209"/>
      <c r="O1122" s="209"/>
      <c r="P1122" s="209"/>
      <c r="Q1122" s="209"/>
      <c r="R1122" s="209"/>
      <c r="S1122" s="209"/>
      <c r="T1122" s="209"/>
      <c r="U1122" s="209"/>
    </row>
    <row r="1123" spans="5:21" x14ac:dyDescent="0.25">
      <c r="E1123" s="209"/>
      <c r="F1123" s="209"/>
      <c r="G1123" s="209"/>
      <c r="H1123" s="209"/>
      <c r="I1123" s="209"/>
      <c r="J1123" s="209"/>
      <c r="M1123" s="209"/>
      <c r="N1123" s="209"/>
      <c r="O1123" s="209"/>
      <c r="P1123" s="209"/>
      <c r="Q1123" s="209"/>
      <c r="R1123" s="209"/>
      <c r="S1123" s="209"/>
      <c r="T1123" s="209"/>
      <c r="U1123" s="209"/>
    </row>
    <row r="1124" spans="5:21" x14ac:dyDescent="0.25">
      <c r="E1124" s="209"/>
      <c r="F1124" s="209"/>
      <c r="G1124" s="209"/>
      <c r="H1124" s="209"/>
      <c r="I1124" s="209"/>
      <c r="J1124" s="209"/>
      <c r="M1124" s="209"/>
      <c r="N1124" s="209"/>
      <c r="O1124" s="209"/>
      <c r="P1124" s="209"/>
      <c r="Q1124" s="209"/>
      <c r="R1124" s="209"/>
      <c r="S1124" s="209"/>
      <c r="T1124" s="209"/>
      <c r="U1124" s="209"/>
    </row>
    <row r="1125" spans="5:21" x14ac:dyDescent="0.25">
      <c r="E1125" s="209"/>
      <c r="F1125" s="209"/>
      <c r="G1125" s="209"/>
      <c r="H1125" s="209"/>
      <c r="I1125" s="209"/>
      <c r="J1125" s="209"/>
      <c r="M1125" s="209"/>
      <c r="N1125" s="209"/>
      <c r="O1125" s="209"/>
      <c r="P1125" s="209"/>
      <c r="Q1125" s="209"/>
      <c r="R1125" s="209"/>
      <c r="S1125" s="209"/>
      <c r="T1125" s="209"/>
      <c r="U1125" s="209"/>
    </row>
    <row r="1126" spans="5:21" x14ac:dyDescent="0.25">
      <c r="E1126" s="209"/>
      <c r="F1126" s="209"/>
      <c r="G1126" s="209"/>
      <c r="H1126" s="209"/>
      <c r="I1126" s="209"/>
      <c r="J1126" s="209"/>
      <c r="M1126" s="209"/>
      <c r="N1126" s="209"/>
      <c r="O1126" s="209"/>
      <c r="P1126" s="209"/>
      <c r="Q1126" s="209"/>
      <c r="R1126" s="209"/>
      <c r="S1126" s="209"/>
      <c r="T1126" s="209"/>
      <c r="U1126" s="209"/>
    </row>
    <row r="1127" spans="5:21" x14ac:dyDescent="0.25">
      <c r="E1127" s="209"/>
      <c r="F1127" s="209"/>
      <c r="G1127" s="209"/>
      <c r="H1127" s="209"/>
      <c r="I1127" s="209"/>
      <c r="J1127" s="209"/>
      <c r="M1127" s="209"/>
      <c r="N1127" s="209"/>
      <c r="O1127" s="209"/>
      <c r="P1127" s="209"/>
      <c r="Q1127" s="209"/>
      <c r="R1127" s="209"/>
      <c r="S1127" s="209"/>
      <c r="T1127" s="209"/>
      <c r="U1127" s="209"/>
    </row>
    <row r="1128" spans="5:21" x14ac:dyDescent="0.25">
      <c r="E1128" s="209"/>
      <c r="F1128" s="209"/>
      <c r="G1128" s="209"/>
      <c r="H1128" s="209"/>
      <c r="I1128" s="209"/>
      <c r="J1128" s="209"/>
      <c r="M1128" s="209"/>
      <c r="N1128" s="209"/>
      <c r="O1128" s="209"/>
      <c r="P1128" s="209"/>
      <c r="Q1128" s="209"/>
      <c r="R1128" s="209"/>
      <c r="S1128" s="209"/>
      <c r="T1128" s="209"/>
      <c r="U1128" s="209"/>
    </row>
    <row r="1129" spans="5:21" x14ac:dyDescent="0.25">
      <c r="E1129" s="209"/>
      <c r="F1129" s="209"/>
      <c r="G1129" s="209"/>
      <c r="H1129" s="209"/>
      <c r="I1129" s="209"/>
      <c r="J1129" s="209"/>
      <c r="M1129" s="209"/>
      <c r="N1129" s="209"/>
      <c r="O1129" s="209"/>
      <c r="P1129" s="209"/>
      <c r="Q1129" s="209"/>
      <c r="R1129" s="209"/>
      <c r="S1129" s="209"/>
      <c r="T1129" s="209"/>
      <c r="U1129" s="209"/>
    </row>
    <row r="1130" spans="5:21" x14ac:dyDescent="0.25">
      <c r="E1130" s="209"/>
      <c r="F1130" s="209"/>
      <c r="G1130" s="209"/>
      <c r="H1130" s="209"/>
      <c r="I1130" s="209"/>
      <c r="J1130" s="209"/>
      <c r="M1130" s="209"/>
      <c r="N1130" s="209"/>
      <c r="O1130" s="209"/>
      <c r="P1130" s="209"/>
      <c r="Q1130" s="209"/>
      <c r="R1130" s="209"/>
      <c r="S1130" s="209"/>
      <c r="T1130" s="209"/>
      <c r="U1130" s="209"/>
    </row>
    <row r="1131" spans="5:21" x14ac:dyDescent="0.25">
      <c r="E1131" s="209"/>
      <c r="F1131" s="209"/>
      <c r="G1131" s="209"/>
      <c r="H1131" s="209"/>
      <c r="I1131" s="209"/>
      <c r="J1131" s="209"/>
      <c r="M1131" s="209"/>
      <c r="N1131" s="209"/>
      <c r="O1131" s="209"/>
      <c r="P1131" s="209"/>
      <c r="Q1131" s="209"/>
      <c r="R1131" s="209"/>
      <c r="S1131" s="209"/>
      <c r="T1131" s="209"/>
      <c r="U1131" s="209"/>
    </row>
    <row r="1132" spans="5:21" x14ac:dyDescent="0.25">
      <c r="E1132" s="209"/>
      <c r="F1132" s="209"/>
      <c r="G1132" s="209"/>
      <c r="H1132" s="209"/>
      <c r="I1132" s="209"/>
      <c r="J1132" s="209"/>
      <c r="M1132" s="209"/>
      <c r="N1132" s="209"/>
      <c r="O1132" s="209"/>
      <c r="P1132" s="209"/>
      <c r="Q1132" s="209"/>
      <c r="R1132" s="209"/>
      <c r="S1132" s="209"/>
      <c r="T1132" s="209"/>
      <c r="U1132" s="209"/>
    </row>
    <row r="1133" spans="5:21" x14ac:dyDescent="0.25">
      <c r="E1133" s="209"/>
      <c r="F1133" s="209"/>
      <c r="G1133" s="209"/>
      <c r="H1133" s="209"/>
      <c r="I1133" s="209"/>
      <c r="J1133" s="209"/>
      <c r="M1133" s="209"/>
      <c r="N1133" s="209"/>
      <c r="O1133" s="209"/>
      <c r="P1133" s="209"/>
      <c r="Q1133" s="209"/>
      <c r="R1133" s="209"/>
      <c r="S1133" s="209"/>
      <c r="T1133" s="209"/>
      <c r="U1133" s="209"/>
    </row>
    <row r="1134" spans="5:21" x14ac:dyDescent="0.25">
      <c r="E1134" s="209"/>
      <c r="F1134" s="209"/>
      <c r="G1134" s="209"/>
      <c r="H1134" s="209"/>
      <c r="I1134" s="209"/>
      <c r="J1134" s="209"/>
      <c r="M1134" s="209"/>
      <c r="N1134" s="209"/>
      <c r="O1134" s="209"/>
      <c r="P1134" s="209"/>
      <c r="Q1134" s="209"/>
      <c r="R1134" s="209"/>
      <c r="S1134" s="209"/>
      <c r="T1134" s="209"/>
      <c r="U1134" s="209"/>
    </row>
    <row r="1135" spans="5:21" x14ac:dyDescent="0.25">
      <c r="E1135" s="209"/>
      <c r="F1135" s="209"/>
      <c r="G1135" s="209"/>
      <c r="H1135" s="209"/>
      <c r="I1135" s="209"/>
      <c r="J1135" s="209"/>
      <c r="M1135" s="209"/>
      <c r="N1135" s="209"/>
      <c r="O1135" s="209"/>
      <c r="P1135" s="209"/>
      <c r="Q1135" s="209"/>
      <c r="R1135" s="209"/>
      <c r="S1135" s="209"/>
      <c r="T1135" s="209"/>
      <c r="U1135" s="209"/>
    </row>
    <row r="1136" spans="5:21" x14ac:dyDescent="0.25">
      <c r="E1136" s="209"/>
      <c r="F1136" s="209"/>
      <c r="G1136" s="209"/>
      <c r="H1136" s="209"/>
      <c r="I1136" s="209"/>
      <c r="J1136" s="209"/>
      <c r="M1136" s="209"/>
      <c r="N1136" s="209"/>
      <c r="O1136" s="209"/>
      <c r="P1136" s="209"/>
      <c r="Q1136" s="209"/>
      <c r="R1136" s="209"/>
      <c r="S1136" s="209"/>
      <c r="T1136" s="209"/>
      <c r="U1136" s="209"/>
    </row>
    <row r="1137" spans="5:21" x14ac:dyDescent="0.25">
      <c r="E1137" s="209"/>
      <c r="F1137" s="209"/>
      <c r="G1137" s="209"/>
      <c r="H1137" s="209"/>
      <c r="I1137" s="209"/>
      <c r="J1137" s="209"/>
      <c r="M1137" s="209"/>
      <c r="N1137" s="209"/>
      <c r="O1137" s="209"/>
      <c r="P1137" s="209"/>
      <c r="Q1137" s="209"/>
      <c r="R1137" s="209"/>
      <c r="S1137" s="209"/>
      <c r="T1137" s="209"/>
      <c r="U1137" s="209"/>
    </row>
    <row r="1138" spans="5:21" x14ac:dyDescent="0.25">
      <c r="E1138" s="209"/>
      <c r="F1138" s="209"/>
      <c r="G1138" s="209"/>
      <c r="H1138" s="209"/>
      <c r="I1138" s="209"/>
      <c r="J1138" s="209"/>
      <c r="M1138" s="209"/>
      <c r="N1138" s="209"/>
      <c r="O1138" s="209"/>
      <c r="P1138" s="209"/>
      <c r="Q1138" s="209"/>
      <c r="R1138" s="209"/>
      <c r="S1138" s="209"/>
      <c r="T1138" s="209"/>
      <c r="U1138" s="209"/>
    </row>
    <row r="1139" spans="5:21" x14ac:dyDescent="0.25">
      <c r="E1139" s="209"/>
      <c r="F1139" s="209"/>
      <c r="G1139" s="209"/>
      <c r="H1139" s="209"/>
      <c r="I1139" s="209"/>
      <c r="J1139" s="209"/>
      <c r="M1139" s="209"/>
      <c r="N1139" s="209"/>
      <c r="O1139" s="209"/>
      <c r="P1139" s="209"/>
      <c r="Q1139" s="209"/>
      <c r="R1139" s="209"/>
      <c r="S1139" s="209"/>
      <c r="T1139" s="209"/>
      <c r="U1139" s="209"/>
    </row>
    <row r="1140" spans="5:21" x14ac:dyDescent="0.25">
      <c r="E1140" s="209"/>
      <c r="F1140" s="209"/>
      <c r="G1140" s="209"/>
      <c r="H1140" s="209"/>
      <c r="I1140" s="209"/>
      <c r="J1140" s="209"/>
      <c r="M1140" s="209"/>
      <c r="N1140" s="209"/>
      <c r="O1140" s="209"/>
      <c r="P1140" s="209"/>
      <c r="Q1140" s="209"/>
      <c r="R1140" s="209"/>
      <c r="S1140" s="209"/>
      <c r="T1140" s="209"/>
      <c r="U1140" s="209"/>
    </row>
    <row r="1141" spans="5:21" x14ac:dyDescent="0.25">
      <c r="E1141" s="209"/>
      <c r="F1141" s="209"/>
      <c r="G1141" s="209"/>
      <c r="H1141" s="209"/>
      <c r="I1141" s="209"/>
      <c r="J1141" s="209"/>
      <c r="M1141" s="209"/>
      <c r="N1141" s="209"/>
      <c r="O1141" s="209"/>
      <c r="P1141" s="209"/>
      <c r="Q1141" s="209"/>
      <c r="R1141" s="209"/>
      <c r="S1141" s="209"/>
      <c r="T1141" s="209"/>
      <c r="U1141" s="209"/>
    </row>
    <row r="1142" spans="5:21" x14ac:dyDescent="0.25">
      <c r="E1142" s="209"/>
      <c r="F1142" s="209"/>
      <c r="G1142" s="209"/>
      <c r="H1142" s="209"/>
      <c r="I1142" s="209"/>
      <c r="J1142" s="209"/>
      <c r="M1142" s="209"/>
      <c r="N1142" s="209"/>
      <c r="O1142" s="209"/>
      <c r="P1142" s="209"/>
      <c r="Q1142" s="209"/>
      <c r="R1142" s="209"/>
      <c r="S1142" s="209"/>
      <c r="T1142" s="209"/>
      <c r="U1142" s="209"/>
    </row>
    <row r="1143" spans="5:21" x14ac:dyDescent="0.25">
      <c r="E1143" s="209"/>
      <c r="F1143" s="209"/>
      <c r="G1143" s="209"/>
      <c r="H1143" s="209"/>
      <c r="I1143" s="209"/>
      <c r="J1143" s="209"/>
      <c r="M1143" s="209"/>
      <c r="N1143" s="209"/>
      <c r="O1143" s="209"/>
      <c r="P1143" s="209"/>
      <c r="Q1143" s="209"/>
      <c r="R1143" s="209"/>
      <c r="S1143" s="209"/>
      <c r="T1143" s="209"/>
      <c r="U1143" s="209"/>
    </row>
    <row r="1144" spans="5:21" x14ac:dyDescent="0.25">
      <c r="E1144" s="209"/>
      <c r="F1144" s="209"/>
      <c r="G1144" s="209"/>
      <c r="H1144" s="209"/>
      <c r="I1144" s="209"/>
      <c r="J1144" s="209"/>
      <c r="M1144" s="209"/>
      <c r="N1144" s="209"/>
      <c r="O1144" s="209"/>
      <c r="P1144" s="209"/>
      <c r="Q1144" s="209"/>
      <c r="R1144" s="209"/>
      <c r="S1144" s="209"/>
      <c r="T1144" s="209"/>
      <c r="U1144" s="209"/>
    </row>
    <row r="1145" spans="5:21" x14ac:dyDescent="0.25">
      <c r="E1145" s="209"/>
      <c r="F1145" s="209"/>
      <c r="G1145" s="209"/>
      <c r="H1145" s="209"/>
      <c r="I1145" s="209"/>
      <c r="J1145" s="209"/>
      <c r="M1145" s="209"/>
      <c r="N1145" s="209"/>
      <c r="O1145" s="209"/>
      <c r="P1145" s="209"/>
      <c r="Q1145" s="209"/>
      <c r="R1145" s="209"/>
      <c r="S1145" s="209"/>
      <c r="T1145" s="209"/>
      <c r="U1145" s="209"/>
    </row>
    <row r="1146" spans="5:21" x14ac:dyDescent="0.25">
      <c r="E1146" s="209"/>
      <c r="F1146" s="209"/>
      <c r="G1146" s="209"/>
      <c r="H1146" s="209"/>
      <c r="I1146" s="209"/>
      <c r="J1146" s="209"/>
      <c r="M1146" s="209"/>
      <c r="N1146" s="209"/>
      <c r="O1146" s="209"/>
      <c r="P1146" s="209"/>
      <c r="Q1146" s="209"/>
      <c r="R1146" s="209"/>
      <c r="S1146" s="209"/>
      <c r="T1146" s="209"/>
      <c r="U1146" s="209"/>
    </row>
    <row r="1147" spans="5:21" x14ac:dyDescent="0.25">
      <c r="E1147" s="209"/>
      <c r="F1147" s="209"/>
      <c r="G1147" s="209"/>
      <c r="H1147" s="209"/>
      <c r="I1147" s="209"/>
      <c r="J1147" s="209"/>
      <c r="M1147" s="209"/>
      <c r="N1147" s="209"/>
      <c r="O1147" s="209"/>
      <c r="P1147" s="209"/>
      <c r="Q1147" s="209"/>
      <c r="R1147" s="209"/>
      <c r="S1147" s="209"/>
      <c r="T1147" s="209"/>
      <c r="U1147" s="209"/>
    </row>
    <row r="1148" spans="5:21" x14ac:dyDescent="0.25">
      <c r="E1148" s="209"/>
      <c r="F1148" s="209"/>
      <c r="G1148" s="209"/>
      <c r="H1148" s="209"/>
      <c r="I1148" s="209"/>
      <c r="J1148" s="209"/>
      <c r="M1148" s="209"/>
      <c r="N1148" s="209"/>
      <c r="O1148" s="209"/>
      <c r="P1148" s="209"/>
      <c r="Q1148" s="209"/>
      <c r="R1148" s="209"/>
      <c r="S1148" s="209"/>
      <c r="T1148" s="209"/>
      <c r="U1148" s="209"/>
    </row>
    <row r="1149" spans="5:21" x14ac:dyDescent="0.25">
      <c r="E1149" s="209"/>
      <c r="F1149" s="209"/>
      <c r="G1149" s="209"/>
      <c r="H1149" s="209"/>
      <c r="I1149" s="209"/>
      <c r="J1149" s="209"/>
      <c r="M1149" s="209"/>
      <c r="N1149" s="209"/>
      <c r="O1149" s="209"/>
      <c r="P1149" s="209"/>
      <c r="Q1149" s="209"/>
      <c r="R1149" s="209"/>
      <c r="S1149" s="209"/>
      <c r="T1149" s="209"/>
      <c r="U1149" s="209"/>
    </row>
    <row r="1150" spans="5:21" x14ac:dyDescent="0.25">
      <c r="E1150" s="209"/>
      <c r="F1150" s="209"/>
      <c r="G1150" s="209"/>
      <c r="H1150" s="209"/>
      <c r="I1150" s="209"/>
      <c r="J1150" s="209"/>
      <c r="M1150" s="209"/>
      <c r="N1150" s="209"/>
      <c r="O1150" s="209"/>
      <c r="P1150" s="209"/>
      <c r="Q1150" s="209"/>
      <c r="R1150" s="209"/>
      <c r="S1150" s="209"/>
      <c r="T1150" s="209"/>
      <c r="U1150" s="209"/>
    </row>
    <row r="1151" spans="5:21" x14ac:dyDescent="0.25">
      <c r="E1151" s="209"/>
      <c r="F1151" s="209"/>
      <c r="G1151" s="209"/>
      <c r="H1151" s="209"/>
      <c r="I1151" s="209"/>
      <c r="J1151" s="209"/>
      <c r="M1151" s="209"/>
      <c r="N1151" s="209"/>
      <c r="O1151" s="209"/>
      <c r="P1151" s="209"/>
      <c r="Q1151" s="209"/>
      <c r="R1151" s="209"/>
      <c r="S1151" s="209"/>
      <c r="T1151" s="209"/>
      <c r="U1151" s="209"/>
    </row>
    <row r="1152" spans="5:21" x14ac:dyDescent="0.25">
      <c r="E1152" s="209"/>
      <c r="F1152" s="209"/>
      <c r="G1152" s="209"/>
      <c r="H1152" s="209"/>
      <c r="I1152" s="209"/>
      <c r="J1152" s="209"/>
      <c r="M1152" s="209"/>
      <c r="N1152" s="209"/>
      <c r="O1152" s="209"/>
      <c r="P1152" s="209"/>
      <c r="Q1152" s="209"/>
      <c r="R1152" s="209"/>
      <c r="S1152" s="209"/>
      <c r="T1152" s="209"/>
      <c r="U1152" s="209"/>
    </row>
    <row r="1153" spans="5:21" x14ac:dyDescent="0.25">
      <c r="E1153" s="209"/>
      <c r="F1153" s="209"/>
      <c r="G1153" s="209"/>
      <c r="H1153" s="209"/>
      <c r="I1153" s="209"/>
      <c r="J1153" s="209"/>
      <c r="M1153" s="209"/>
      <c r="N1153" s="209"/>
      <c r="O1153" s="209"/>
      <c r="P1153" s="209"/>
      <c r="Q1153" s="209"/>
      <c r="R1153" s="209"/>
      <c r="S1153" s="209"/>
      <c r="T1153" s="209"/>
      <c r="U1153" s="209"/>
    </row>
    <row r="1154" spans="5:21" x14ac:dyDescent="0.25">
      <c r="E1154" s="209"/>
      <c r="F1154" s="209"/>
      <c r="G1154" s="209"/>
      <c r="H1154" s="209"/>
      <c r="I1154" s="209"/>
      <c r="J1154" s="209"/>
      <c r="M1154" s="209"/>
      <c r="N1154" s="209"/>
      <c r="O1154" s="209"/>
      <c r="P1154" s="209"/>
      <c r="Q1154" s="209"/>
      <c r="R1154" s="209"/>
      <c r="S1154" s="209"/>
      <c r="T1154" s="209"/>
      <c r="U1154" s="209"/>
    </row>
    <row r="1155" spans="5:21" x14ac:dyDescent="0.25">
      <c r="E1155" s="209"/>
      <c r="F1155" s="209"/>
      <c r="G1155" s="209"/>
      <c r="H1155" s="209"/>
      <c r="I1155" s="209"/>
      <c r="J1155" s="209"/>
      <c r="M1155" s="209"/>
      <c r="N1155" s="209"/>
      <c r="O1155" s="209"/>
      <c r="P1155" s="209"/>
      <c r="Q1155" s="209"/>
      <c r="R1155" s="209"/>
      <c r="S1155" s="209"/>
      <c r="T1155" s="209"/>
      <c r="U1155" s="209"/>
    </row>
    <row r="1156" spans="5:21" x14ac:dyDescent="0.25">
      <c r="E1156" s="209"/>
      <c r="F1156" s="209"/>
      <c r="G1156" s="209"/>
      <c r="H1156" s="209"/>
      <c r="I1156" s="209"/>
      <c r="J1156" s="209"/>
      <c r="M1156" s="209"/>
      <c r="N1156" s="209"/>
      <c r="O1156" s="209"/>
      <c r="P1156" s="209"/>
      <c r="Q1156" s="209"/>
      <c r="R1156" s="209"/>
      <c r="S1156" s="209"/>
      <c r="T1156" s="209"/>
      <c r="U1156" s="209"/>
    </row>
    <row r="1157" spans="5:21" x14ac:dyDescent="0.25">
      <c r="E1157" s="209"/>
      <c r="F1157" s="209"/>
      <c r="G1157" s="209"/>
      <c r="H1157" s="209"/>
      <c r="I1157" s="209"/>
      <c r="J1157" s="209"/>
      <c r="M1157" s="209"/>
      <c r="N1157" s="209"/>
      <c r="O1157" s="209"/>
      <c r="P1157" s="209"/>
      <c r="Q1157" s="209"/>
      <c r="R1157" s="209"/>
      <c r="S1157" s="209"/>
      <c r="T1157" s="209"/>
      <c r="U1157" s="209"/>
    </row>
    <row r="1158" spans="5:21" x14ac:dyDescent="0.25">
      <c r="E1158" s="209"/>
      <c r="F1158" s="209"/>
      <c r="G1158" s="209"/>
      <c r="H1158" s="209"/>
      <c r="I1158" s="209"/>
      <c r="J1158" s="209"/>
      <c r="M1158" s="209"/>
      <c r="N1158" s="209"/>
      <c r="O1158" s="209"/>
      <c r="P1158" s="209"/>
      <c r="Q1158" s="209"/>
      <c r="R1158" s="209"/>
      <c r="S1158" s="209"/>
      <c r="T1158" s="209"/>
      <c r="U1158" s="209"/>
    </row>
    <row r="1159" spans="5:21" x14ac:dyDescent="0.25">
      <c r="E1159" s="209"/>
      <c r="F1159" s="209"/>
      <c r="G1159" s="209"/>
      <c r="H1159" s="209"/>
      <c r="I1159" s="209"/>
      <c r="J1159" s="209"/>
      <c r="M1159" s="209"/>
      <c r="N1159" s="209"/>
      <c r="O1159" s="209"/>
      <c r="P1159" s="209"/>
      <c r="Q1159" s="209"/>
      <c r="R1159" s="209"/>
      <c r="S1159" s="209"/>
      <c r="T1159" s="209"/>
      <c r="U1159" s="209"/>
    </row>
    <row r="1160" spans="5:21" x14ac:dyDescent="0.25">
      <c r="E1160" s="209"/>
      <c r="F1160" s="209"/>
      <c r="G1160" s="209"/>
      <c r="H1160" s="209"/>
      <c r="I1160" s="209"/>
      <c r="J1160" s="209"/>
      <c r="M1160" s="209"/>
      <c r="N1160" s="209"/>
      <c r="O1160" s="209"/>
      <c r="P1160" s="209"/>
      <c r="Q1160" s="209"/>
      <c r="R1160" s="209"/>
      <c r="S1160" s="209"/>
      <c r="T1160" s="209"/>
      <c r="U1160" s="209"/>
    </row>
    <row r="1161" spans="5:21" x14ac:dyDescent="0.25">
      <c r="E1161" s="209"/>
      <c r="F1161" s="209"/>
      <c r="G1161" s="209"/>
      <c r="H1161" s="209"/>
      <c r="I1161" s="209"/>
      <c r="J1161" s="209"/>
      <c r="M1161" s="209"/>
      <c r="N1161" s="209"/>
      <c r="O1161" s="209"/>
      <c r="P1161" s="209"/>
      <c r="Q1161" s="209"/>
      <c r="R1161" s="209"/>
      <c r="S1161" s="209"/>
      <c r="T1161" s="209"/>
      <c r="U1161" s="209"/>
    </row>
    <row r="1162" spans="5:21" x14ac:dyDescent="0.25">
      <c r="E1162" s="209"/>
      <c r="F1162" s="209"/>
      <c r="G1162" s="209"/>
      <c r="H1162" s="209"/>
      <c r="I1162" s="209"/>
      <c r="J1162" s="209"/>
      <c r="M1162" s="209"/>
      <c r="N1162" s="209"/>
      <c r="O1162" s="209"/>
      <c r="P1162" s="209"/>
      <c r="Q1162" s="209"/>
      <c r="R1162" s="209"/>
      <c r="S1162" s="209"/>
      <c r="T1162" s="209"/>
      <c r="U1162" s="209"/>
    </row>
    <row r="1163" spans="5:21" x14ac:dyDescent="0.25">
      <c r="E1163" s="209"/>
      <c r="F1163" s="209"/>
      <c r="G1163" s="209"/>
      <c r="H1163" s="209"/>
      <c r="I1163" s="209"/>
      <c r="J1163" s="209"/>
      <c r="M1163" s="209"/>
      <c r="N1163" s="209"/>
      <c r="O1163" s="209"/>
      <c r="P1163" s="209"/>
      <c r="Q1163" s="209"/>
      <c r="R1163" s="209"/>
      <c r="S1163" s="209"/>
      <c r="T1163" s="209"/>
      <c r="U1163" s="209"/>
    </row>
    <row r="1164" spans="5:21" x14ac:dyDescent="0.25">
      <c r="E1164" s="209"/>
      <c r="F1164" s="209"/>
      <c r="G1164" s="209"/>
      <c r="H1164" s="209"/>
      <c r="I1164" s="209"/>
      <c r="J1164" s="209"/>
      <c r="M1164" s="209"/>
      <c r="N1164" s="209"/>
      <c r="O1164" s="209"/>
      <c r="P1164" s="209"/>
      <c r="Q1164" s="209"/>
      <c r="R1164" s="209"/>
      <c r="S1164" s="209"/>
      <c r="T1164" s="209"/>
      <c r="U1164" s="209"/>
    </row>
    <row r="1165" spans="5:21" x14ac:dyDescent="0.25">
      <c r="E1165" s="209"/>
      <c r="F1165" s="209"/>
      <c r="G1165" s="209"/>
      <c r="H1165" s="209"/>
      <c r="I1165" s="209"/>
      <c r="J1165" s="209"/>
      <c r="M1165" s="209"/>
      <c r="N1165" s="209"/>
      <c r="O1165" s="209"/>
      <c r="P1165" s="209"/>
      <c r="Q1165" s="209"/>
      <c r="R1165" s="209"/>
      <c r="S1165" s="209"/>
      <c r="T1165" s="209"/>
      <c r="U1165" s="209"/>
    </row>
    <row r="1166" spans="5:21" x14ac:dyDescent="0.25">
      <c r="E1166" s="209"/>
      <c r="F1166" s="209"/>
      <c r="G1166" s="209"/>
      <c r="H1166" s="209"/>
      <c r="I1166" s="209"/>
      <c r="J1166" s="209"/>
      <c r="M1166" s="209"/>
      <c r="N1166" s="209"/>
      <c r="O1166" s="209"/>
      <c r="P1166" s="209"/>
      <c r="Q1166" s="209"/>
      <c r="R1166" s="209"/>
      <c r="S1166" s="209"/>
      <c r="T1166" s="209"/>
      <c r="U1166" s="209"/>
    </row>
    <row r="1167" spans="5:21" x14ac:dyDescent="0.25">
      <c r="E1167" s="209"/>
      <c r="F1167" s="209"/>
      <c r="G1167" s="209"/>
      <c r="H1167" s="209"/>
      <c r="I1167" s="209"/>
      <c r="J1167" s="209"/>
      <c r="M1167" s="209"/>
      <c r="N1167" s="209"/>
      <c r="O1167" s="209"/>
      <c r="P1167" s="209"/>
      <c r="Q1167" s="209"/>
      <c r="R1167" s="209"/>
      <c r="S1167" s="209"/>
      <c r="T1167" s="209"/>
      <c r="U1167" s="209"/>
    </row>
    <row r="1168" spans="5:21" x14ac:dyDescent="0.25">
      <c r="E1168" s="209"/>
      <c r="F1168" s="209"/>
      <c r="G1168" s="209"/>
      <c r="H1168" s="209"/>
      <c r="I1168" s="209"/>
      <c r="J1168" s="209"/>
      <c r="M1168" s="209"/>
      <c r="N1168" s="209"/>
      <c r="O1168" s="209"/>
      <c r="P1168" s="209"/>
      <c r="Q1168" s="209"/>
      <c r="R1168" s="209"/>
      <c r="S1168" s="209"/>
      <c r="T1168" s="209"/>
      <c r="U1168" s="209"/>
    </row>
    <row r="1169" spans="5:21" x14ac:dyDescent="0.25">
      <c r="E1169" s="209"/>
      <c r="F1169" s="209"/>
      <c r="G1169" s="209"/>
      <c r="H1169" s="209"/>
      <c r="I1169" s="209"/>
      <c r="J1169" s="209"/>
      <c r="M1169" s="209"/>
      <c r="N1169" s="209"/>
      <c r="O1169" s="209"/>
      <c r="P1169" s="209"/>
      <c r="Q1169" s="209"/>
      <c r="R1169" s="209"/>
      <c r="S1169" s="209"/>
      <c r="T1169" s="209"/>
      <c r="U1169" s="209"/>
    </row>
    <row r="1170" spans="5:21" x14ac:dyDescent="0.25">
      <c r="E1170" s="209"/>
      <c r="F1170" s="209"/>
      <c r="G1170" s="209"/>
      <c r="H1170" s="209"/>
      <c r="I1170" s="209"/>
      <c r="J1170" s="209"/>
      <c r="M1170" s="209"/>
      <c r="N1170" s="209"/>
      <c r="O1170" s="209"/>
      <c r="P1170" s="209"/>
      <c r="Q1170" s="209"/>
      <c r="R1170" s="209"/>
      <c r="S1170" s="209"/>
      <c r="T1170" s="209"/>
      <c r="U1170" s="209"/>
    </row>
    <row r="1171" spans="5:21" x14ac:dyDescent="0.25">
      <c r="E1171" s="209"/>
      <c r="F1171" s="209"/>
      <c r="G1171" s="209"/>
      <c r="H1171" s="209"/>
      <c r="I1171" s="209"/>
      <c r="J1171" s="209"/>
      <c r="M1171" s="209"/>
      <c r="N1171" s="209"/>
      <c r="O1171" s="209"/>
      <c r="P1171" s="209"/>
      <c r="Q1171" s="209"/>
      <c r="R1171" s="209"/>
      <c r="S1171" s="209"/>
      <c r="T1171" s="209"/>
      <c r="U1171" s="209"/>
    </row>
    <row r="1172" spans="5:21" x14ac:dyDescent="0.25">
      <c r="E1172" s="209"/>
      <c r="F1172" s="209"/>
      <c r="G1172" s="209"/>
      <c r="H1172" s="209"/>
      <c r="I1172" s="209"/>
      <c r="J1172" s="209"/>
      <c r="M1172" s="209"/>
      <c r="N1172" s="209"/>
      <c r="O1172" s="209"/>
      <c r="P1172" s="209"/>
      <c r="Q1172" s="209"/>
      <c r="R1172" s="209"/>
      <c r="S1172" s="209"/>
      <c r="T1172" s="209"/>
      <c r="U1172" s="209"/>
    </row>
    <row r="1173" spans="5:21" x14ac:dyDescent="0.25">
      <c r="E1173" s="209"/>
      <c r="F1173" s="209"/>
      <c r="G1173" s="209"/>
      <c r="H1173" s="209"/>
      <c r="I1173" s="209"/>
      <c r="J1173" s="209"/>
      <c r="M1173" s="209"/>
      <c r="N1173" s="209"/>
      <c r="O1173" s="209"/>
      <c r="P1173" s="209"/>
      <c r="Q1173" s="209"/>
      <c r="R1173" s="209"/>
      <c r="S1173" s="209"/>
      <c r="T1173" s="209"/>
      <c r="U1173" s="209"/>
    </row>
    <row r="1174" spans="5:21" x14ac:dyDescent="0.25">
      <c r="E1174" s="209"/>
      <c r="F1174" s="209"/>
      <c r="G1174" s="209"/>
      <c r="H1174" s="209"/>
      <c r="I1174" s="209"/>
      <c r="J1174" s="209"/>
      <c r="M1174" s="209"/>
      <c r="N1174" s="209"/>
      <c r="O1174" s="209"/>
      <c r="P1174" s="209"/>
      <c r="Q1174" s="209"/>
      <c r="R1174" s="209"/>
      <c r="S1174" s="209"/>
      <c r="T1174" s="209"/>
      <c r="U1174" s="209"/>
    </row>
    <row r="1175" spans="5:21" x14ac:dyDescent="0.25">
      <c r="E1175" s="209"/>
      <c r="F1175" s="209"/>
      <c r="G1175" s="209"/>
      <c r="H1175" s="209"/>
      <c r="I1175" s="209"/>
      <c r="J1175" s="209"/>
      <c r="M1175" s="209"/>
      <c r="N1175" s="209"/>
      <c r="O1175" s="209"/>
      <c r="P1175" s="209"/>
      <c r="Q1175" s="209"/>
      <c r="R1175" s="209"/>
      <c r="S1175" s="209"/>
      <c r="T1175" s="209"/>
      <c r="U1175" s="209"/>
    </row>
    <row r="1176" spans="5:21" x14ac:dyDescent="0.25">
      <c r="E1176" s="209"/>
      <c r="F1176" s="209"/>
      <c r="G1176" s="209"/>
      <c r="H1176" s="209"/>
      <c r="I1176" s="209"/>
      <c r="J1176" s="209"/>
      <c r="M1176" s="209"/>
      <c r="N1176" s="209"/>
      <c r="O1176" s="209"/>
      <c r="P1176" s="209"/>
      <c r="Q1176" s="209"/>
      <c r="R1176" s="209"/>
      <c r="S1176" s="209"/>
      <c r="T1176" s="209"/>
      <c r="U1176" s="209"/>
    </row>
    <row r="1177" spans="5:21" x14ac:dyDescent="0.25">
      <c r="E1177" s="209"/>
      <c r="F1177" s="209"/>
      <c r="G1177" s="209"/>
      <c r="H1177" s="209"/>
      <c r="I1177" s="209"/>
      <c r="J1177" s="209"/>
      <c r="M1177" s="209"/>
      <c r="N1177" s="209"/>
      <c r="O1177" s="209"/>
      <c r="P1177" s="209"/>
      <c r="Q1177" s="209"/>
      <c r="R1177" s="209"/>
      <c r="S1177" s="209"/>
      <c r="T1177" s="209"/>
      <c r="U1177" s="209"/>
    </row>
    <row r="1178" spans="5:21" x14ac:dyDescent="0.25">
      <c r="E1178" s="209"/>
      <c r="F1178" s="209"/>
      <c r="G1178" s="209"/>
      <c r="H1178" s="209"/>
      <c r="I1178" s="209"/>
      <c r="J1178" s="209"/>
      <c r="M1178" s="209"/>
      <c r="N1178" s="209"/>
      <c r="O1178" s="209"/>
      <c r="P1178" s="209"/>
      <c r="Q1178" s="209"/>
      <c r="R1178" s="209"/>
      <c r="S1178" s="209"/>
      <c r="T1178" s="209"/>
      <c r="U1178" s="209"/>
    </row>
    <row r="1179" spans="5:21" x14ac:dyDescent="0.25">
      <c r="E1179" s="209"/>
      <c r="F1179" s="209"/>
      <c r="G1179" s="209"/>
      <c r="H1179" s="209"/>
      <c r="I1179" s="209"/>
      <c r="J1179" s="209"/>
      <c r="M1179" s="209"/>
      <c r="N1179" s="209"/>
      <c r="O1179" s="209"/>
      <c r="P1179" s="209"/>
      <c r="Q1179" s="209"/>
      <c r="R1179" s="209"/>
      <c r="S1179" s="209"/>
      <c r="T1179" s="209"/>
      <c r="U1179" s="209"/>
    </row>
    <row r="1180" spans="5:21" x14ac:dyDescent="0.25">
      <c r="E1180" s="209"/>
      <c r="F1180" s="209"/>
      <c r="G1180" s="209"/>
      <c r="H1180" s="209"/>
      <c r="I1180" s="209"/>
      <c r="J1180" s="209"/>
      <c r="M1180" s="209"/>
      <c r="N1180" s="209"/>
      <c r="O1180" s="209"/>
      <c r="P1180" s="209"/>
      <c r="Q1180" s="209"/>
      <c r="R1180" s="209"/>
      <c r="S1180" s="209"/>
      <c r="T1180" s="209"/>
      <c r="U1180" s="209"/>
    </row>
    <row r="1181" spans="5:21" x14ac:dyDescent="0.25">
      <c r="E1181" s="209"/>
      <c r="F1181" s="209"/>
      <c r="G1181" s="209"/>
      <c r="H1181" s="209"/>
      <c r="I1181" s="209"/>
      <c r="J1181" s="209"/>
      <c r="M1181" s="209"/>
      <c r="N1181" s="209"/>
      <c r="O1181" s="209"/>
      <c r="P1181" s="209"/>
      <c r="Q1181" s="209"/>
      <c r="R1181" s="209"/>
      <c r="S1181" s="209"/>
      <c r="T1181" s="209"/>
      <c r="U1181" s="209"/>
    </row>
    <row r="1182" spans="5:21" x14ac:dyDescent="0.25">
      <c r="E1182" s="209"/>
      <c r="F1182" s="209"/>
      <c r="G1182" s="209"/>
      <c r="H1182" s="209"/>
      <c r="I1182" s="209"/>
      <c r="J1182" s="209"/>
      <c r="M1182" s="209"/>
      <c r="N1182" s="209"/>
      <c r="O1182" s="209"/>
      <c r="P1182" s="209"/>
      <c r="Q1182" s="209"/>
      <c r="R1182" s="209"/>
      <c r="S1182" s="209"/>
      <c r="T1182" s="209"/>
      <c r="U1182" s="209"/>
    </row>
    <row r="1183" spans="5:21" x14ac:dyDescent="0.25">
      <c r="E1183" s="209"/>
      <c r="F1183" s="209"/>
      <c r="G1183" s="209"/>
      <c r="H1183" s="209"/>
      <c r="I1183" s="209"/>
      <c r="J1183" s="209"/>
      <c r="M1183" s="209"/>
      <c r="N1183" s="209"/>
      <c r="O1183" s="209"/>
      <c r="P1183" s="209"/>
      <c r="Q1183" s="209"/>
      <c r="R1183" s="209"/>
      <c r="S1183" s="209"/>
      <c r="T1183" s="209"/>
      <c r="U1183" s="209"/>
    </row>
    <row r="1184" spans="5:21" x14ac:dyDescent="0.25">
      <c r="E1184" s="209"/>
      <c r="F1184" s="209"/>
      <c r="G1184" s="209"/>
      <c r="H1184" s="209"/>
      <c r="I1184" s="209"/>
      <c r="J1184" s="209"/>
      <c r="M1184" s="209"/>
      <c r="N1184" s="209"/>
      <c r="O1184" s="209"/>
      <c r="P1184" s="209"/>
      <c r="Q1184" s="209"/>
      <c r="R1184" s="209"/>
      <c r="S1184" s="209"/>
      <c r="T1184" s="209"/>
      <c r="U1184" s="209"/>
    </row>
    <row r="1185" spans="5:21" x14ac:dyDescent="0.25">
      <c r="E1185" s="209"/>
      <c r="F1185" s="209"/>
      <c r="G1185" s="209"/>
      <c r="H1185" s="209"/>
      <c r="I1185" s="209"/>
      <c r="J1185" s="209"/>
      <c r="M1185" s="209"/>
      <c r="N1185" s="209"/>
      <c r="O1185" s="209"/>
      <c r="P1185" s="209"/>
      <c r="Q1185" s="209"/>
      <c r="R1185" s="209"/>
      <c r="S1185" s="209"/>
      <c r="T1185" s="209"/>
      <c r="U1185" s="209"/>
    </row>
    <row r="1186" spans="5:21" x14ac:dyDescent="0.25">
      <c r="E1186" s="209"/>
      <c r="F1186" s="209"/>
      <c r="G1186" s="209"/>
      <c r="H1186" s="209"/>
      <c r="I1186" s="209"/>
      <c r="J1186" s="209"/>
      <c r="M1186" s="209"/>
      <c r="N1186" s="209"/>
      <c r="O1186" s="209"/>
      <c r="P1186" s="209"/>
      <c r="Q1186" s="209"/>
      <c r="R1186" s="209"/>
      <c r="S1186" s="209"/>
      <c r="T1186" s="209"/>
      <c r="U1186" s="209"/>
    </row>
    <row r="1187" spans="5:21" x14ac:dyDescent="0.25">
      <c r="E1187" s="209"/>
      <c r="F1187" s="209"/>
      <c r="G1187" s="209"/>
      <c r="H1187" s="209"/>
      <c r="I1187" s="209"/>
      <c r="J1187" s="209"/>
      <c r="M1187" s="209"/>
      <c r="N1187" s="209"/>
      <c r="O1187" s="209"/>
      <c r="P1187" s="209"/>
      <c r="Q1187" s="209"/>
      <c r="R1187" s="209"/>
      <c r="S1187" s="209"/>
      <c r="T1187" s="209"/>
      <c r="U1187" s="209"/>
    </row>
    <row r="1188" spans="5:21" x14ac:dyDescent="0.25">
      <c r="E1188" s="209"/>
      <c r="F1188" s="209"/>
      <c r="G1188" s="209"/>
      <c r="H1188" s="209"/>
      <c r="I1188" s="209"/>
      <c r="J1188" s="209"/>
      <c r="M1188" s="209"/>
      <c r="N1188" s="209"/>
      <c r="O1188" s="209"/>
      <c r="P1188" s="209"/>
      <c r="Q1188" s="209"/>
      <c r="R1188" s="209"/>
      <c r="S1188" s="209"/>
      <c r="T1188" s="209"/>
      <c r="U1188" s="209"/>
    </row>
    <row r="1189" spans="5:21" x14ac:dyDescent="0.25">
      <c r="E1189" s="209"/>
      <c r="F1189" s="209"/>
      <c r="G1189" s="209"/>
      <c r="H1189" s="209"/>
      <c r="I1189" s="209"/>
      <c r="J1189" s="209"/>
      <c r="M1189" s="209"/>
      <c r="N1189" s="209"/>
      <c r="O1189" s="209"/>
      <c r="P1189" s="209"/>
      <c r="Q1189" s="209"/>
      <c r="R1189" s="209"/>
      <c r="S1189" s="209"/>
      <c r="T1189" s="209"/>
      <c r="U1189" s="209"/>
    </row>
    <row r="1190" spans="5:21" x14ac:dyDescent="0.25">
      <c r="E1190" s="209"/>
      <c r="F1190" s="209"/>
      <c r="G1190" s="209"/>
      <c r="H1190" s="209"/>
      <c r="I1190" s="209"/>
      <c r="J1190" s="209"/>
      <c r="M1190" s="209"/>
      <c r="N1190" s="209"/>
      <c r="O1190" s="209"/>
      <c r="P1190" s="209"/>
      <c r="Q1190" s="209"/>
      <c r="R1190" s="209"/>
      <c r="S1190" s="209"/>
      <c r="T1190" s="209"/>
      <c r="U1190" s="209"/>
    </row>
    <row r="1191" spans="5:21" x14ac:dyDescent="0.25">
      <c r="E1191" s="209"/>
      <c r="F1191" s="209"/>
      <c r="G1191" s="209"/>
      <c r="H1191" s="209"/>
      <c r="I1191" s="209"/>
      <c r="J1191" s="209"/>
      <c r="M1191" s="209"/>
      <c r="N1191" s="209"/>
      <c r="O1191" s="209"/>
      <c r="P1191" s="209"/>
      <c r="Q1191" s="209"/>
      <c r="R1191" s="209"/>
      <c r="S1191" s="209"/>
      <c r="T1191" s="209"/>
      <c r="U1191" s="209"/>
    </row>
    <row r="1192" spans="5:21" x14ac:dyDescent="0.25">
      <c r="E1192" s="209"/>
      <c r="F1192" s="209"/>
      <c r="G1192" s="209"/>
      <c r="H1192" s="209"/>
      <c r="I1192" s="209"/>
      <c r="J1192" s="209"/>
      <c r="M1192" s="209"/>
      <c r="N1192" s="209"/>
      <c r="O1192" s="209"/>
      <c r="P1192" s="209"/>
      <c r="Q1192" s="209"/>
      <c r="R1192" s="209"/>
      <c r="S1192" s="209"/>
      <c r="T1192" s="209"/>
      <c r="U1192" s="209"/>
    </row>
    <row r="1193" spans="5:21" x14ac:dyDescent="0.25">
      <c r="E1193" s="209"/>
      <c r="F1193" s="209"/>
      <c r="G1193" s="209"/>
      <c r="H1193" s="209"/>
      <c r="I1193" s="209"/>
      <c r="J1193" s="209"/>
      <c r="M1193" s="209"/>
      <c r="N1193" s="209"/>
      <c r="O1193" s="209"/>
      <c r="P1193" s="209"/>
      <c r="Q1193" s="209"/>
      <c r="R1193" s="209"/>
      <c r="S1193" s="209"/>
      <c r="T1193" s="209"/>
      <c r="U1193" s="209"/>
    </row>
    <row r="1194" spans="5:21" x14ac:dyDescent="0.25">
      <c r="E1194" s="209"/>
      <c r="F1194" s="209"/>
      <c r="G1194" s="209"/>
      <c r="H1194" s="209"/>
      <c r="I1194" s="209"/>
      <c r="J1194" s="209"/>
      <c r="M1194" s="209"/>
      <c r="N1194" s="209"/>
      <c r="O1194" s="209"/>
      <c r="P1194" s="209"/>
      <c r="Q1194" s="209"/>
      <c r="R1194" s="209"/>
      <c r="S1194" s="209"/>
      <c r="T1194" s="209"/>
      <c r="U1194" s="209"/>
    </row>
    <row r="1195" spans="5:21" x14ac:dyDescent="0.25">
      <c r="E1195" s="209"/>
      <c r="F1195" s="209"/>
      <c r="G1195" s="209"/>
      <c r="H1195" s="209"/>
      <c r="I1195" s="209"/>
      <c r="J1195" s="209"/>
      <c r="M1195" s="209"/>
      <c r="N1195" s="209"/>
      <c r="O1195" s="209"/>
      <c r="P1195" s="209"/>
      <c r="Q1195" s="209"/>
      <c r="R1195" s="209"/>
      <c r="S1195" s="209"/>
      <c r="T1195" s="209"/>
      <c r="U1195" s="209"/>
    </row>
    <row r="1196" spans="5:21" x14ac:dyDescent="0.25">
      <c r="E1196" s="209"/>
      <c r="F1196" s="209"/>
      <c r="G1196" s="209"/>
      <c r="H1196" s="209"/>
      <c r="I1196" s="209"/>
      <c r="J1196" s="209"/>
      <c r="M1196" s="209"/>
      <c r="N1196" s="209"/>
      <c r="O1196" s="209"/>
      <c r="P1196" s="209"/>
      <c r="Q1196" s="209"/>
      <c r="R1196" s="209"/>
      <c r="S1196" s="209"/>
      <c r="T1196" s="209"/>
      <c r="U1196" s="209"/>
    </row>
    <row r="1197" spans="5:21" x14ac:dyDescent="0.25">
      <c r="E1197" s="209"/>
      <c r="F1197" s="209"/>
      <c r="G1197" s="209"/>
      <c r="H1197" s="209"/>
      <c r="I1197" s="209"/>
      <c r="J1197" s="209"/>
      <c r="M1197" s="209"/>
      <c r="N1197" s="209"/>
      <c r="O1197" s="209"/>
      <c r="P1197" s="209"/>
      <c r="Q1197" s="209"/>
      <c r="R1197" s="209"/>
      <c r="S1197" s="209"/>
      <c r="T1197" s="209"/>
      <c r="U1197" s="209"/>
    </row>
    <row r="1198" spans="5:21" x14ac:dyDescent="0.25">
      <c r="E1198" s="209"/>
      <c r="F1198" s="209"/>
      <c r="G1198" s="209"/>
      <c r="H1198" s="209"/>
      <c r="I1198" s="209"/>
      <c r="J1198" s="209"/>
      <c r="M1198" s="209"/>
      <c r="N1198" s="209"/>
      <c r="O1198" s="209"/>
      <c r="P1198" s="209"/>
      <c r="Q1198" s="209"/>
      <c r="R1198" s="209"/>
      <c r="S1198" s="209"/>
      <c r="T1198" s="209"/>
      <c r="U1198" s="209"/>
    </row>
    <row r="1199" spans="5:21" x14ac:dyDescent="0.25">
      <c r="E1199" s="209"/>
      <c r="F1199" s="209"/>
      <c r="G1199" s="209"/>
      <c r="H1199" s="209"/>
      <c r="I1199" s="209"/>
      <c r="J1199" s="209"/>
      <c r="M1199" s="209"/>
      <c r="N1199" s="209"/>
      <c r="O1199" s="209"/>
      <c r="P1199" s="209"/>
      <c r="Q1199" s="209"/>
      <c r="R1199" s="209"/>
      <c r="S1199" s="209"/>
      <c r="T1199" s="209"/>
      <c r="U1199" s="209"/>
    </row>
    <row r="1200" spans="5:21" x14ac:dyDescent="0.25">
      <c r="E1200" s="209"/>
      <c r="F1200" s="209"/>
      <c r="G1200" s="209"/>
      <c r="H1200" s="209"/>
      <c r="I1200" s="209"/>
      <c r="J1200" s="209"/>
      <c r="M1200" s="209"/>
      <c r="N1200" s="209"/>
      <c r="O1200" s="209"/>
      <c r="P1200" s="209"/>
      <c r="Q1200" s="209"/>
      <c r="R1200" s="209"/>
      <c r="S1200" s="209"/>
      <c r="T1200" s="209"/>
      <c r="U1200" s="209"/>
    </row>
    <row r="1201" spans="5:21" x14ac:dyDescent="0.25">
      <c r="E1201" s="209"/>
      <c r="F1201" s="209"/>
      <c r="G1201" s="209"/>
      <c r="H1201" s="209"/>
      <c r="I1201" s="209"/>
      <c r="J1201" s="209"/>
      <c r="M1201" s="209"/>
      <c r="N1201" s="209"/>
      <c r="O1201" s="209"/>
      <c r="P1201" s="209"/>
      <c r="Q1201" s="209"/>
      <c r="R1201" s="209"/>
      <c r="S1201" s="209"/>
      <c r="T1201" s="209"/>
      <c r="U1201" s="209"/>
    </row>
    <row r="1202" spans="5:21" x14ac:dyDescent="0.25">
      <c r="E1202" s="209"/>
      <c r="F1202" s="209"/>
      <c r="G1202" s="209"/>
      <c r="H1202" s="209"/>
      <c r="I1202" s="209"/>
      <c r="J1202" s="209"/>
      <c r="M1202" s="209"/>
      <c r="N1202" s="209"/>
      <c r="O1202" s="209"/>
      <c r="P1202" s="209"/>
      <c r="Q1202" s="209"/>
      <c r="R1202" s="209"/>
      <c r="S1202" s="209"/>
      <c r="T1202" s="209"/>
      <c r="U1202" s="209"/>
    </row>
    <row r="1203" spans="5:21" x14ac:dyDescent="0.25">
      <c r="E1203" s="209"/>
      <c r="F1203" s="209"/>
      <c r="G1203" s="209"/>
      <c r="H1203" s="209"/>
      <c r="I1203" s="209"/>
      <c r="J1203" s="209"/>
      <c r="M1203" s="209"/>
      <c r="N1203" s="209"/>
      <c r="O1203" s="209"/>
      <c r="P1203" s="209"/>
      <c r="Q1203" s="209"/>
      <c r="R1203" s="209"/>
      <c r="S1203" s="209"/>
      <c r="T1203" s="209"/>
      <c r="U1203" s="209"/>
    </row>
    <row r="1204" spans="5:21" x14ac:dyDescent="0.25">
      <c r="E1204" s="209"/>
      <c r="F1204" s="209"/>
      <c r="G1204" s="209"/>
      <c r="H1204" s="209"/>
      <c r="I1204" s="209"/>
      <c r="J1204" s="209"/>
      <c r="M1204" s="209"/>
      <c r="N1204" s="209"/>
      <c r="O1204" s="209"/>
      <c r="P1204" s="209"/>
      <c r="Q1204" s="209"/>
      <c r="R1204" s="209"/>
      <c r="S1204" s="209"/>
      <c r="T1204" s="209"/>
      <c r="U1204" s="209"/>
    </row>
    <row r="1205" spans="5:21" x14ac:dyDescent="0.25">
      <c r="E1205" s="209"/>
      <c r="F1205" s="209"/>
      <c r="G1205" s="209"/>
      <c r="H1205" s="209"/>
      <c r="I1205" s="209"/>
      <c r="J1205" s="209"/>
      <c r="M1205" s="209"/>
      <c r="N1205" s="209"/>
      <c r="O1205" s="209"/>
      <c r="P1205" s="209"/>
      <c r="Q1205" s="209"/>
      <c r="R1205" s="209"/>
      <c r="S1205" s="209"/>
      <c r="T1205" s="209"/>
      <c r="U1205" s="209"/>
    </row>
    <row r="1206" spans="5:21" x14ac:dyDescent="0.25">
      <c r="E1206" s="209"/>
      <c r="F1206" s="209"/>
      <c r="G1206" s="209"/>
      <c r="H1206" s="209"/>
      <c r="I1206" s="209"/>
      <c r="J1206" s="209"/>
      <c r="M1206" s="209"/>
      <c r="N1206" s="209"/>
      <c r="O1206" s="209"/>
      <c r="P1206" s="209"/>
      <c r="Q1206" s="209"/>
      <c r="R1206" s="209"/>
      <c r="S1206" s="209"/>
      <c r="T1206" s="209"/>
      <c r="U1206" s="209"/>
    </row>
    <row r="1207" spans="5:21" x14ac:dyDescent="0.25">
      <c r="E1207" s="209"/>
      <c r="F1207" s="209"/>
      <c r="G1207" s="209"/>
      <c r="H1207" s="209"/>
      <c r="I1207" s="209"/>
      <c r="J1207" s="209"/>
      <c r="M1207" s="209"/>
      <c r="N1207" s="209"/>
      <c r="O1207" s="209"/>
      <c r="P1207" s="209"/>
      <c r="Q1207" s="209"/>
      <c r="R1207" s="209"/>
      <c r="S1207" s="209"/>
      <c r="T1207" s="209"/>
      <c r="U1207" s="209"/>
    </row>
    <row r="1208" spans="5:21" x14ac:dyDescent="0.25">
      <c r="E1208" s="209"/>
      <c r="F1208" s="209"/>
      <c r="G1208" s="209"/>
      <c r="H1208" s="209"/>
      <c r="I1208" s="209"/>
      <c r="J1208" s="209"/>
      <c r="M1208" s="209"/>
      <c r="N1208" s="209"/>
      <c r="O1208" s="209"/>
      <c r="P1208" s="209"/>
      <c r="Q1208" s="209"/>
      <c r="R1208" s="209"/>
      <c r="S1208" s="209"/>
      <c r="T1208" s="209"/>
      <c r="U1208" s="209"/>
    </row>
    <row r="1209" spans="5:21" x14ac:dyDescent="0.25">
      <c r="E1209" s="209"/>
      <c r="F1209" s="209"/>
      <c r="G1209" s="209"/>
      <c r="H1209" s="209"/>
      <c r="I1209" s="209"/>
      <c r="J1209" s="209"/>
      <c r="M1209" s="209"/>
      <c r="N1209" s="209"/>
      <c r="O1209" s="209"/>
      <c r="P1209" s="209"/>
      <c r="Q1209" s="209"/>
      <c r="R1209" s="209"/>
      <c r="S1209" s="209"/>
      <c r="T1209" s="209"/>
      <c r="U1209" s="209"/>
    </row>
    <row r="1210" spans="5:21" x14ac:dyDescent="0.25">
      <c r="E1210" s="209"/>
      <c r="F1210" s="209"/>
      <c r="G1210" s="209"/>
      <c r="H1210" s="209"/>
      <c r="I1210" s="209"/>
      <c r="J1210" s="209"/>
      <c r="M1210" s="209"/>
      <c r="N1210" s="209"/>
      <c r="O1210" s="209"/>
      <c r="P1210" s="209"/>
      <c r="Q1210" s="209"/>
      <c r="R1210" s="209"/>
      <c r="S1210" s="209"/>
      <c r="T1210" s="209"/>
      <c r="U1210" s="209"/>
    </row>
    <row r="1211" spans="5:21" x14ac:dyDescent="0.25">
      <c r="E1211" s="209"/>
      <c r="F1211" s="209"/>
      <c r="G1211" s="209"/>
      <c r="H1211" s="209"/>
      <c r="I1211" s="209"/>
      <c r="J1211" s="209"/>
      <c r="M1211" s="209"/>
      <c r="N1211" s="209"/>
      <c r="O1211" s="209"/>
      <c r="P1211" s="209"/>
      <c r="Q1211" s="209"/>
      <c r="R1211" s="209"/>
      <c r="S1211" s="209"/>
      <c r="T1211" s="209"/>
      <c r="U1211" s="209"/>
    </row>
    <row r="1212" spans="5:21" x14ac:dyDescent="0.25">
      <c r="E1212" s="209"/>
      <c r="F1212" s="209"/>
      <c r="G1212" s="209"/>
      <c r="H1212" s="209"/>
      <c r="I1212" s="209"/>
      <c r="J1212" s="209"/>
      <c r="M1212" s="209"/>
      <c r="N1212" s="209"/>
      <c r="O1212" s="209"/>
      <c r="P1212" s="209"/>
      <c r="Q1212" s="209"/>
      <c r="R1212" s="209"/>
      <c r="S1212" s="209"/>
      <c r="T1212" s="209"/>
      <c r="U1212" s="209"/>
    </row>
    <row r="1213" spans="5:21" x14ac:dyDescent="0.25">
      <c r="E1213" s="209"/>
      <c r="F1213" s="209"/>
      <c r="G1213" s="209"/>
      <c r="H1213" s="209"/>
      <c r="I1213" s="209"/>
      <c r="J1213" s="209"/>
      <c r="M1213" s="209"/>
      <c r="N1213" s="209"/>
      <c r="O1213" s="209"/>
      <c r="P1213" s="209"/>
      <c r="Q1213" s="209"/>
      <c r="R1213" s="209"/>
      <c r="S1213" s="209"/>
      <c r="T1213" s="209"/>
      <c r="U1213" s="209"/>
    </row>
    <row r="1214" spans="5:21" x14ac:dyDescent="0.25">
      <c r="E1214" s="209"/>
      <c r="F1214" s="209"/>
      <c r="G1214" s="209"/>
      <c r="H1214" s="209"/>
      <c r="I1214" s="209"/>
      <c r="J1214" s="209"/>
      <c r="M1214" s="209"/>
      <c r="N1214" s="209"/>
      <c r="O1214" s="209"/>
      <c r="P1214" s="209"/>
      <c r="Q1214" s="209"/>
      <c r="R1214" s="209"/>
      <c r="S1214" s="209"/>
      <c r="T1214" s="209"/>
      <c r="U1214" s="209"/>
    </row>
    <row r="1215" spans="5:21" x14ac:dyDescent="0.25">
      <c r="E1215" s="209"/>
      <c r="F1215" s="209"/>
      <c r="G1215" s="209"/>
      <c r="H1215" s="209"/>
      <c r="I1215" s="209"/>
      <c r="J1215" s="209"/>
      <c r="M1215" s="209"/>
      <c r="N1215" s="209"/>
      <c r="O1215" s="209"/>
      <c r="P1215" s="209"/>
      <c r="Q1215" s="209"/>
      <c r="R1215" s="209"/>
      <c r="S1215" s="209"/>
      <c r="T1215" s="209"/>
      <c r="U1215" s="209"/>
    </row>
    <row r="1216" spans="5:21" x14ac:dyDescent="0.25">
      <c r="E1216" s="209"/>
      <c r="F1216" s="209"/>
      <c r="G1216" s="209"/>
      <c r="H1216" s="209"/>
      <c r="I1216" s="209"/>
      <c r="J1216" s="209"/>
      <c r="M1216" s="209"/>
      <c r="N1216" s="209"/>
      <c r="O1216" s="209"/>
      <c r="P1216" s="209"/>
      <c r="Q1216" s="209"/>
      <c r="R1216" s="209"/>
      <c r="S1216" s="209"/>
      <c r="T1216" s="209"/>
      <c r="U1216" s="209"/>
    </row>
    <row r="1217" spans="5:21" x14ac:dyDescent="0.25">
      <c r="E1217" s="209"/>
      <c r="F1217" s="209"/>
      <c r="G1217" s="209"/>
      <c r="H1217" s="209"/>
      <c r="I1217" s="209"/>
      <c r="J1217" s="209"/>
      <c r="M1217" s="209"/>
      <c r="N1217" s="209"/>
      <c r="O1217" s="209"/>
      <c r="P1217" s="209"/>
      <c r="Q1217" s="209"/>
      <c r="R1217" s="209"/>
      <c r="S1217" s="209"/>
      <c r="T1217" s="209"/>
      <c r="U1217" s="209"/>
    </row>
    <row r="1218" spans="5:21" x14ac:dyDescent="0.25">
      <c r="E1218" s="209"/>
      <c r="F1218" s="209"/>
      <c r="G1218" s="209"/>
      <c r="H1218" s="209"/>
      <c r="I1218" s="209"/>
      <c r="J1218" s="209"/>
      <c r="M1218" s="209"/>
      <c r="N1218" s="209"/>
      <c r="O1218" s="209"/>
      <c r="P1218" s="209"/>
      <c r="Q1218" s="209"/>
      <c r="R1218" s="209"/>
      <c r="S1218" s="209"/>
      <c r="T1218" s="209"/>
      <c r="U1218" s="209"/>
    </row>
    <row r="1219" spans="5:21" x14ac:dyDescent="0.25">
      <c r="E1219" s="209"/>
      <c r="F1219" s="209"/>
      <c r="G1219" s="209"/>
      <c r="H1219" s="209"/>
      <c r="I1219" s="209"/>
      <c r="J1219" s="209"/>
      <c r="M1219" s="209"/>
      <c r="N1219" s="209"/>
      <c r="O1219" s="209"/>
      <c r="P1219" s="209"/>
      <c r="Q1219" s="209"/>
      <c r="R1219" s="209"/>
      <c r="S1219" s="209"/>
      <c r="T1219" s="209"/>
      <c r="U1219" s="209"/>
    </row>
    <row r="1220" spans="5:21" x14ac:dyDescent="0.25">
      <c r="E1220" s="209"/>
      <c r="F1220" s="209"/>
      <c r="G1220" s="209"/>
      <c r="H1220" s="209"/>
      <c r="I1220" s="209"/>
      <c r="J1220" s="209"/>
      <c r="M1220" s="209"/>
      <c r="N1220" s="209"/>
      <c r="O1220" s="209"/>
      <c r="P1220" s="209"/>
      <c r="Q1220" s="209"/>
      <c r="R1220" s="209"/>
      <c r="S1220" s="209"/>
      <c r="T1220" s="209"/>
      <c r="U1220" s="209"/>
    </row>
    <row r="1221" spans="5:21" x14ac:dyDescent="0.25">
      <c r="E1221" s="209"/>
      <c r="F1221" s="209"/>
      <c r="G1221" s="209"/>
      <c r="H1221" s="209"/>
      <c r="I1221" s="209"/>
      <c r="J1221" s="209"/>
      <c r="M1221" s="209"/>
      <c r="N1221" s="209"/>
      <c r="O1221" s="209"/>
      <c r="P1221" s="209"/>
      <c r="Q1221" s="209"/>
      <c r="R1221" s="209"/>
      <c r="S1221" s="209"/>
      <c r="T1221" s="209"/>
      <c r="U1221" s="209"/>
    </row>
    <row r="1222" spans="5:21" x14ac:dyDescent="0.25">
      <c r="E1222" s="209"/>
      <c r="F1222" s="209"/>
      <c r="G1222" s="209"/>
      <c r="H1222" s="209"/>
      <c r="I1222" s="209"/>
      <c r="J1222" s="209"/>
      <c r="M1222" s="209"/>
      <c r="N1222" s="209"/>
      <c r="O1222" s="209"/>
      <c r="P1222" s="209"/>
      <c r="Q1222" s="209"/>
      <c r="R1222" s="209"/>
      <c r="S1222" s="209"/>
      <c r="T1222" s="209"/>
      <c r="U1222" s="209"/>
    </row>
    <row r="1223" spans="5:21" x14ac:dyDescent="0.25">
      <c r="E1223" s="209"/>
      <c r="F1223" s="209"/>
      <c r="G1223" s="209"/>
      <c r="H1223" s="209"/>
      <c r="I1223" s="209"/>
      <c r="J1223" s="209"/>
      <c r="M1223" s="209"/>
      <c r="N1223" s="209"/>
      <c r="O1223" s="209"/>
      <c r="P1223" s="209"/>
      <c r="Q1223" s="209"/>
      <c r="R1223" s="209"/>
      <c r="S1223" s="209"/>
      <c r="T1223" s="209"/>
      <c r="U1223" s="209"/>
    </row>
    <row r="1224" spans="5:21" x14ac:dyDescent="0.25">
      <c r="E1224" s="209"/>
      <c r="F1224" s="209"/>
      <c r="G1224" s="209"/>
      <c r="H1224" s="209"/>
      <c r="I1224" s="209"/>
      <c r="J1224" s="209"/>
      <c r="M1224" s="209"/>
      <c r="N1224" s="209"/>
      <c r="O1224" s="209"/>
      <c r="P1224" s="209"/>
      <c r="Q1224" s="209"/>
      <c r="R1224" s="209"/>
      <c r="S1224" s="209"/>
      <c r="T1224" s="209"/>
      <c r="U1224" s="209"/>
    </row>
    <row r="1225" spans="5:21" x14ac:dyDescent="0.25">
      <c r="E1225" s="209"/>
      <c r="F1225" s="209"/>
      <c r="G1225" s="209"/>
      <c r="H1225" s="209"/>
      <c r="I1225" s="209"/>
      <c r="J1225" s="209"/>
      <c r="M1225" s="209"/>
      <c r="N1225" s="209"/>
      <c r="O1225" s="209"/>
      <c r="P1225" s="209"/>
      <c r="Q1225" s="209"/>
      <c r="R1225" s="209"/>
      <c r="S1225" s="209"/>
      <c r="T1225" s="209"/>
      <c r="U1225" s="209"/>
    </row>
    <row r="1226" spans="5:21" x14ac:dyDescent="0.25">
      <c r="E1226" s="209"/>
      <c r="F1226" s="209"/>
      <c r="G1226" s="209"/>
      <c r="H1226" s="209"/>
      <c r="I1226" s="209"/>
      <c r="J1226" s="209"/>
      <c r="M1226" s="209"/>
      <c r="N1226" s="209"/>
      <c r="O1226" s="209"/>
      <c r="P1226" s="209"/>
      <c r="Q1226" s="209"/>
      <c r="R1226" s="209"/>
      <c r="S1226" s="209"/>
      <c r="T1226" s="209"/>
      <c r="U1226" s="209"/>
    </row>
    <row r="1227" spans="5:21" x14ac:dyDescent="0.25">
      <c r="E1227" s="209"/>
      <c r="F1227" s="209"/>
      <c r="G1227" s="209"/>
      <c r="H1227" s="209"/>
      <c r="I1227" s="209"/>
      <c r="J1227" s="209"/>
      <c r="M1227" s="209"/>
      <c r="N1227" s="209"/>
      <c r="O1227" s="209"/>
      <c r="P1227" s="209"/>
      <c r="Q1227" s="209"/>
      <c r="R1227" s="209"/>
      <c r="S1227" s="209"/>
      <c r="T1227" s="209"/>
      <c r="U1227" s="209"/>
    </row>
    <row r="1228" spans="5:21" x14ac:dyDescent="0.25">
      <c r="E1228" s="209"/>
      <c r="F1228" s="209"/>
      <c r="G1228" s="209"/>
      <c r="H1228" s="209"/>
      <c r="I1228" s="209"/>
      <c r="J1228" s="209"/>
      <c r="M1228" s="209"/>
      <c r="N1228" s="209"/>
      <c r="O1228" s="209"/>
      <c r="P1228" s="209"/>
      <c r="Q1228" s="209"/>
      <c r="R1228" s="209"/>
      <c r="S1228" s="209"/>
      <c r="T1228" s="209"/>
      <c r="U1228" s="209"/>
    </row>
    <row r="1229" spans="5:21" x14ac:dyDescent="0.25">
      <c r="E1229" s="209"/>
      <c r="F1229" s="209"/>
      <c r="G1229" s="209"/>
      <c r="H1229" s="209"/>
      <c r="I1229" s="209"/>
      <c r="J1229" s="209"/>
      <c r="M1229" s="209"/>
      <c r="N1229" s="209"/>
      <c r="O1229" s="209"/>
      <c r="P1229" s="209"/>
      <c r="Q1229" s="209"/>
      <c r="R1229" s="209"/>
      <c r="S1229" s="209"/>
      <c r="T1229" s="209"/>
      <c r="U1229" s="209"/>
    </row>
    <row r="1230" spans="5:21" x14ac:dyDescent="0.25">
      <c r="E1230" s="209"/>
      <c r="F1230" s="209"/>
      <c r="G1230" s="209"/>
      <c r="H1230" s="209"/>
      <c r="I1230" s="209"/>
      <c r="J1230" s="209"/>
      <c r="M1230" s="209"/>
      <c r="N1230" s="209"/>
      <c r="O1230" s="209"/>
      <c r="P1230" s="209"/>
      <c r="Q1230" s="209"/>
      <c r="R1230" s="209"/>
      <c r="S1230" s="209"/>
      <c r="T1230" s="209"/>
      <c r="U1230" s="209"/>
    </row>
    <row r="1231" spans="5:21" x14ac:dyDescent="0.25">
      <c r="E1231" s="209"/>
      <c r="F1231" s="209"/>
      <c r="G1231" s="209"/>
      <c r="H1231" s="209"/>
      <c r="I1231" s="209"/>
      <c r="J1231" s="209"/>
      <c r="M1231" s="209"/>
      <c r="N1231" s="209"/>
      <c r="O1231" s="209"/>
      <c r="P1231" s="209"/>
      <c r="Q1231" s="209"/>
      <c r="R1231" s="209"/>
      <c r="S1231" s="209"/>
      <c r="T1231" s="209"/>
      <c r="U1231" s="209"/>
    </row>
    <row r="1232" spans="5:21" x14ac:dyDescent="0.25">
      <c r="E1232" s="209"/>
      <c r="F1232" s="209"/>
      <c r="G1232" s="209"/>
      <c r="H1232" s="209"/>
      <c r="I1232" s="209"/>
      <c r="J1232" s="209"/>
      <c r="M1232" s="209"/>
      <c r="N1232" s="209"/>
      <c r="O1232" s="209"/>
      <c r="P1232" s="209"/>
      <c r="Q1232" s="209"/>
      <c r="R1232" s="209"/>
      <c r="S1232" s="209"/>
      <c r="T1232" s="209"/>
      <c r="U1232" s="209"/>
    </row>
    <row r="1233" spans="5:21" x14ac:dyDescent="0.25">
      <c r="E1233" s="209"/>
      <c r="F1233" s="209"/>
      <c r="G1233" s="209"/>
      <c r="H1233" s="209"/>
      <c r="I1233" s="209"/>
      <c r="J1233" s="209"/>
      <c r="M1233" s="209"/>
      <c r="N1233" s="209"/>
      <c r="O1233" s="209"/>
      <c r="P1233" s="209"/>
      <c r="Q1233" s="209"/>
      <c r="R1233" s="209"/>
      <c r="S1233" s="209"/>
      <c r="T1233" s="209"/>
      <c r="U1233" s="209"/>
    </row>
    <row r="1234" spans="5:21" x14ac:dyDescent="0.25">
      <c r="E1234" s="209"/>
      <c r="F1234" s="209"/>
      <c r="G1234" s="209"/>
      <c r="H1234" s="209"/>
      <c r="I1234" s="209"/>
      <c r="J1234" s="209"/>
      <c r="M1234" s="209"/>
      <c r="N1234" s="209"/>
      <c r="O1234" s="209"/>
      <c r="P1234" s="209"/>
      <c r="Q1234" s="209"/>
      <c r="R1234" s="209"/>
      <c r="S1234" s="209"/>
      <c r="T1234" s="209"/>
      <c r="U1234" s="209"/>
    </row>
    <row r="1235" spans="5:21" x14ac:dyDescent="0.25">
      <c r="E1235" s="209"/>
      <c r="F1235" s="209"/>
      <c r="G1235" s="209"/>
      <c r="H1235" s="209"/>
      <c r="I1235" s="209"/>
      <c r="J1235" s="209"/>
      <c r="M1235" s="209"/>
      <c r="N1235" s="209"/>
      <c r="O1235" s="209"/>
      <c r="P1235" s="209"/>
      <c r="Q1235" s="209"/>
      <c r="R1235" s="209"/>
      <c r="S1235" s="209"/>
      <c r="T1235" s="209"/>
      <c r="U1235" s="209"/>
    </row>
    <row r="1236" spans="5:21" x14ac:dyDescent="0.25">
      <c r="E1236" s="209"/>
      <c r="F1236" s="209"/>
      <c r="G1236" s="209"/>
      <c r="H1236" s="209"/>
      <c r="I1236" s="209"/>
      <c r="J1236" s="209"/>
      <c r="M1236" s="209"/>
      <c r="N1236" s="209"/>
      <c r="O1236" s="209"/>
      <c r="P1236" s="209"/>
      <c r="Q1236" s="209"/>
      <c r="R1236" s="209"/>
      <c r="S1236" s="209"/>
      <c r="T1236" s="209"/>
      <c r="U1236" s="209"/>
    </row>
    <row r="1237" spans="5:21" x14ac:dyDescent="0.25">
      <c r="E1237" s="209"/>
      <c r="F1237" s="209"/>
      <c r="G1237" s="209"/>
      <c r="H1237" s="209"/>
      <c r="I1237" s="209"/>
      <c r="J1237" s="209"/>
      <c r="M1237" s="209"/>
      <c r="N1237" s="209"/>
      <c r="O1237" s="209"/>
      <c r="P1237" s="209"/>
      <c r="Q1237" s="209"/>
      <c r="R1237" s="209"/>
      <c r="S1237" s="209"/>
      <c r="T1237" s="209"/>
      <c r="U1237" s="209"/>
    </row>
    <row r="1238" spans="5:21" x14ac:dyDescent="0.25">
      <c r="E1238" s="209"/>
      <c r="F1238" s="209"/>
      <c r="G1238" s="209"/>
      <c r="H1238" s="209"/>
      <c r="I1238" s="209"/>
      <c r="J1238" s="209"/>
      <c r="M1238" s="209"/>
      <c r="N1238" s="209"/>
      <c r="O1238" s="209"/>
      <c r="P1238" s="209"/>
      <c r="Q1238" s="209"/>
      <c r="R1238" s="209"/>
      <c r="S1238" s="209"/>
      <c r="T1238" s="209"/>
      <c r="U1238" s="209"/>
    </row>
    <row r="1239" spans="5:21" x14ac:dyDescent="0.25">
      <c r="E1239" s="209"/>
      <c r="F1239" s="209"/>
      <c r="G1239" s="209"/>
      <c r="H1239" s="209"/>
      <c r="I1239" s="209"/>
      <c r="J1239" s="209"/>
      <c r="M1239" s="209"/>
      <c r="N1239" s="209"/>
      <c r="O1239" s="209"/>
      <c r="P1239" s="209"/>
      <c r="Q1239" s="209"/>
      <c r="R1239" s="209"/>
      <c r="S1239" s="209"/>
      <c r="T1239" s="209"/>
      <c r="U1239" s="209"/>
    </row>
    <row r="1240" spans="5:21" x14ac:dyDescent="0.25">
      <c r="E1240" s="209"/>
      <c r="F1240" s="209"/>
      <c r="G1240" s="209"/>
      <c r="H1240" s="209"/>
      <c r="I1240" s="209"/>
      <c r="J1240" s="209"/>
      <c r="M1240" s="209"/>
      <c r="N1240" s="209"/>
      <c r="O1240" s="209"/>
      <c r="P1240" s="209"/>
      <c r="Q1240" s="209"/>
      <c r="R1240" s="209"/>
      <c r="S1240" s="209"/>
      <c r="T1240" s="209"/>
      <c r="U1240" s="209"/>
    </row>
    <row r="1241" spans="5:21" x14ac:dyDescent="0.25">
      <c r="E1241" s="209"/>
      <c r="F1241" s="209"/>
      <c r="G1241" s="209"/>
      <c r="H1241" s="209"/>
      <c r="I1241" s="209"/>
      <c r="J1241" s="209"/>
      <c r="M1241" s="209"/>
      <c r="N1241" s="209"/>
      <c r="O1241" s="209"/>
      <c r="P1241" s="209"/>
      <c r="Q1241" s="209"/>
      <c r="R1241" s="209"/>
      <c r="S1241" s="209"/>
      <c r="T1241" s="209"/>
      <c r="U1241" s="209"/>
    </row>
    <row r="1242" spans="5:21" x14ac:dyDescent="0.25">
      <c r="E1242" s="209"/>
      <c r="F1242" s="209"/>
      <c r="G1242" s="209"/>
      <c r="H1242" s="209"/>
      <c r="I1242" s="209"/>
      <c r="J1242" s="209"/>
      <c r="M1242" s="209"/>
      <c r="N1242" s="209"/>
      <c r="O1242" s="209"/>
      <c r="P1242" s="209"/>
      <c r="Q1242" s="209"/>
      <c r="R1242" s="209"/>
      <c r="S1242" s="209"/>
      <c r="T1242" s="209"/>
      <c r="U1242" s="209"/>
    </row>
    <row r="1243" spans="5:21" x14ac:dyDescent="0.25">
      <c r="E1243" s="209"/>
      <c r="F1243" s="209"/>
      <c r="G1243" s="209"/>
      <c r="H1243" s="209"/>
      <c r="I1243" s="209"/>
      <c r="J1243" s="209"/>
      <c r="M1243" s="209"/>
      <c r="N1243" s="209"/>
      <c r="O1243" s="209"/>
      <c r="P1243" s="209"/>
      <c r="Q1243" s="209"/>
      <c r="R1243" s="209"/>
      <c r="S1243" s="209"/>
      <c r="T1243" s="209"/>
      <c r="U1243" s="209"/>
    </row>
    <row r="1244" spans="5:21" x14ac:dyDescent="0.25">
      <c r="E1244" s="209"/>
      <c r="F1244" s="209"/>
      <c r="G1244" s="209"/>
      <c r="H1244" s="209"/>
      <c r="I1244" s="209"/>
      <c r="J1244" s="209"/>
      <c r="M1244" s="209"/>
      <c r="N1244" s="209"/>
      <c r="O1244" s="209"/>
      <c r="P1244" s="209"/>
      <c r="Q1244" s="209"/>
      <c r="R1244" s="209"/>
      <c r="S1244" s="209"/>
      <c r="T1244" s="209"/>
      <c r="U1244" s="209"/>
    </row>
    <row r="1245" spans="5:21" x14ac:dyDescent="0.25">
      <c r="E1245" s="209"/>
      <c r="F1245" s="209"/>
      <c r="G1245" s="209"/>
      <c r="H1245" s="209"/>
      <c r="I1245" s="209"/>
      <c r="J1245" s="209"/>
      <c r="M1245" s="209"/>
      <c r="N1245" s="209"/>
      <c r="O1245" s="209"/>
      <c r="P1245" s="209"/>
      <c r="Q1245" s="209"/>
      <c r="R1245" s="209"/>
      <c r="S1245" s="209"/>
      <c r="T1245" s="209"/>
      <c r="U1245" s="209"/>
    </row>
    <row r="1246" spans="5:21" x14ac:dyDescent="0.25">
      <c r="E1246" s="209"/>
      <c r="F1246" s="209"/>
      <c r="G1246" s="209"/>
      <c r="H1246" s="209"/>
      <c r="I1246" s="209"/>
      <c r="J1246" s="209"/>
      <c r="M1246" s="209"/>
      <c r="N1246" s="209"/>
      <c r="O1246" s="209"/>
      <c r="P1246" s="209"/>
      <c r="Q1246" s="209"/>
      <c r="R1246" s="209"/>
      <c r="S1246" s="209"/>
      <c r="T1246" s="209"/>
      <c r="U1246" s="209"/>
    </row>
    <row r="1247" spans="5:21" x14ac:dyDescent="0.25">
      <c r="E1247" s="209"/>
      <c r="F1247" s="209"/>
      <c r="G1247" s="209"/>
      <c r="H1247" s="209"/>
      <c r="I1247" s="209"/>
      <c r="J1247" s="209"/>
      <c r="M1247" s="209"/>
      <c r="N1247" s="209"/>
      <c r="O1247" s="209"/>
      <c r="P1247" s="209"/>
      <c r="Q1247" s="209"/>
      <c r="R1247" s="209"/>
      <c r="S1247" s="209"/>
      <c r="T1247" s="209"/>
      <c r="U1247" s="209"/>
    </row>
    <row r="1248" spans="5:21" x14ac:dyDescent="0.25">
      <c r="E1248" s="209"/>
      <c r="F1248" s="209"/>
      <c r="G1248" s="209"/>
      <c r="H1248" s="209"/>
      <c r="I1248" s="209"/>
      <c r="J1248" s="209"/>
      <c r="M1248" s="209"/>
      <c r="N1248" s="209"/>
      <c r="O1248" s="209"/>
      <c r="P1248" s="209"/>
      <c r="Q1248" s="209"/>
      <c r="R1248" s="209"/>
      <c r="S1248" s="209"/>
      <c r="T1248" s="209"/>
      <c r="U1248" s="209"/>
    </row>
    <row r="1249" spans="5:21" x14ac:dyDescent="0.25">
      <c r="E1249" s="209"/>
      <c r="F1249" s="209"/>
      <c r="G1249" s="209"/>
      <c r="H1249" s="209"/>
      <c r="I1249" s="209"/>
      <c r="J1249" s="209"/>
      <c r="M1249" s="209"/>
      <c r="N1249" s="209"/>
      <c r="O1249" s="209"/>
      <c r="P1249" s="209"/>
      <c r="Q1249" s="209"/>
      <c r="R1249" s="209"/>
      <c r="S1249" s="209"/>
      <c r="T1249" s="209"/>
      <c r="U1249" s="209"/>
    </row>
    <row r="1250" spans="5:21" x14ac:dyDescent="0.25">
      <c r="E1250" s="209"/>
      <c r="F1250" s="209"/>
      <c r="G1250" s="209"/>
      <c r="H1250" s="209"/>
      <c r="I1250" s="209"/>
      <c r="J1250" s="209"/>
      <c r="M1250" s="209"/>
      <c r="N1250" s="209"/>
      <c r="O1250" s="209"/>
      <c r="P1250" s="209"/>
      <c r="Q1250" s="209"/>
      <c r="R1250" s="209"/>
      <c r="S1250" s="209"/>
      <c r="T1250" s="209"/>
      <c r="U1250" s="209"/>
    </row>
    <row r="1251" spans="5:21" x14ac:dyDescent="0.25">
      <c r="E1251" s="209"/>
      <c r="F1251" s="209"/>
      <c r="G1251" s="209"/>
      <c r="H1251" s="209"/>
      <c r="I1251" s="209"/>
      <c r="J1251" s="209"/>
      <c r="M1251" s="209"/>
      <c r="N1251" s="209"/>
      <c r="O1251" s="209"/>
      <c r="P1251" s="209"/>
      <c r="Q1251" s="209"/>
      <c r="R1251" s="209"/>
      <c r="S1251" s="209"/>
      <c r="T1251" s="209"/>
      <c r="U1251" s="209"/>
    </row>
    <row r="1252" spans="5:21" x14ac:dyDescent="0.25">
      <c r="E1252" s="209"/>
      <c r="F1252" s="209"/>
      <c r="G1252" s="209"/>
      <c r="H1252" s="209"/>
      <c r="I1252" s="209"/>
      <c r="J1252" s="209"/>
      <c r="M1252" s="209"/>
      <c r="N1252" s="209"/>
      <c r="O1252" s="209"/>
      <c r="P1252" s="209"/>
      <c r="Q1252" s="209"/>
      <c r="R1252" s="209"/>
      <c r="S1252" s="209"/>
      <c r="T1252" s="209"/>
      <c r="U1252" s="209"/>
    </row>
    <row r="1253" spans="5:21" x14ac:dyDescent="0.25">
      <c r="E1253" s="209"/>
      <c r="F1253" s="209"/>
      <c r="G1253" s="209"/>
      <c r="H1253" s="209"/>
      <c r="I1253" s="209"/>
      <c r="J1253" s="209"/>
      <c r="M1253" s="209"/>
      <c r="N1253" s="209"/>
      <c r="O1253" s="209"/>
      <c r="P1253" s="209"/>
      <c r="Q1253" s="209"/>
      <c r="R1253" s="209"/>
      <c r="S1253" s="209"/>
      <c r="T1253" s="209"/>
      <c r="U1253" s="209"/>
    </row>
    <row r="1254" spans="5:21" x14ac:dyDescent="0.25">
      <c r="E1254" s="209"/>
      <c r="F1254" s="209"/>
      <c r="G1254" s="209"/>
      <c r="H1254" s="209"/>
      <c r="I1254" s="209"/>
      <c r="J1254" s="209"/>
      <c r="M1254" s="209"/>
      <c r="N1254" s="209"/>
      <c r="O1254" s="209"/>
      <c r="P1254" s="209"/>
      <c r="Q1254" s="209"/>
      <c r="R1254" s="209"/>
      <c r="S1254" s="209"/>
      <c r="T1254" s="209"/>
      <c r="U1254" s="209"/>
    </row>
    <row r="1255" spans="5:21" x14ac:dyDescent="0.25">
      <c r="E1255" s="209"/>
      <c r="F1255" s="209"/>
      <c r="G1255" s="209"/>
      <c r="H1255" s="209"/>
      <c r="I1255" s="209"/>
      <c r="J1255" s="209"/>
      <c r="M1255" s="209"/>
      <c r="N1255" s="209"/>
      <c r="O1255" s="209"/>
      <c r="P1255" s="209"/>
      <c r="Q1255" s="209"/>
      <c r="R1255" s="209"/>
      <c r="S1255" s="209"/>
      <c r="T1255" s="209"/>
      <c r="U1255" s="209"/>
    </row>
    <row r="1256" spans="5:21" x14ac:dyDescent="0.25">
      <c r="E1256" s="209"/>
      <c r="F1256" s="209"/>
      <c r="G1256" s="209"/>
      <c r="H1256" s="209"/>
      <c r="I1256" s="209"/>
      <c r="J1256" s="209"/>
      <c r="M1256" s="209"/>
      <c r="N1256" s="209"/>
      <c r="O1256" s="209"/>
      <c r="P1256" s="209"/>
      <c r="Q1256" s="209"/>
      <c r="R1256" s="209"/>
      <c r="S1256" s="209"/>
      <c r="T1256" s="209"/>
      <c r="U1256" s="209"/>
    </row>
    <row r="1257" spans="5:21" x14ac:dyDescent="0.25">
      <c r="E1257" s="209"/>
      <c r="F1257" s="209"/>
      <c r="G1257" s="209"/>
      <c r="H1257" s="209"/>
      <c r="I1257" s="209"/>
      <c r="J1257" s="209"/>
      <c r="M1257" s="209"/>
      <c r="N1257" s="209"/>
      <c r="O1257" s="209"/>
      <c r="P1257" s="209"/>
      <c r="Q1257" s="209"/>
      <c r="R1257" s="209"/>
      <c r="S1257" s="209"/>
      <c r="T1257" s="209"/>
      <c r="U1257" s="209"/>
    </row>
    <row r="1258" spans="5:21" x14ac:dyDescent="0.25">
      <c r="E1258" s="209"/>
      <c r="F1258" s="209"/>
      <c r="G1258" s="209"/>
      <c r="H1258" s="209"/>
      <c r="I1258" s="209"/>
      <c r="J1258" s="209"/>
      <c r="M1258" s="209"/>
      <c r="N1258" s="209"/>
      <c r="O1258" s="209"/>
      <c r="P1258" s="209"/>
      <c r="Q1258" s="209"/>
      <c r="R1258" s="209"/>
      <c r="S1258" s="209"/>
      <c r="T1258" s="209"/>
      <c r="U1258" s="209"/>
    </row>
    <row r="1259" spans="5:21" x14ac:dyDescent="0.25">
      <c r="E1259" s="209"/>
      <c r="F1259" s="209"/>
      <c r="G1259" s="209"/>
      <c r="H1259" s="209"/>
      <c r="I1259" s="209"/>
      <c r="J1259" s="209"/>
      <c r="M1259" s="209"/>
      <c r="N1259" s="209"/>
      <c r="O1259" s="209"/>
      <c r="P1259" s="209"/>
      <c r="Q1259" s="209"/>
      <c r="R1259" s="209"/>
      <c r="S1259" s="209"/>
      <c r="T1259" s="209"/>
      <c r="U1259" s="209"/>
    </row>
    <row r="1260" spans="5:21" x14ac:dyDescent="0.25">
      <c r="E1260" s="209"/>
      <c r="F1260" s="209"/>
      <c r="G1260" s="209"/>
      <c r="H1260" s="209"/>
      <c r="I1260" s="209"/>
      <c r="J1260" s="209"/>
      <c r="M1260" s="209"/>
      <c r="N1260" s="209"/>
      <c r="O1260" s="209"/>
      <c r="P1260" s="209"/>
      <c r="Q1260" s="209"/>
      <c r="R1260" s="209"/>
      <c r="S1260" s="209"/>
      <c r="T1260" s="209"/>
      <c r="U1260" s="209"/>
    </row>
    <row r="1261" spans="5:21" x14ac:dyDescent="0.25">
      <c r="E1261" s="209"/>
      <c r="F1261" s="209"/>
      <c r="G1261" s="209"/>
      <c r="H1261" s="209"/>
      <c r="I1261" s="209"/>
      <c r="J1261" s="209"/>
      <c r="M1261" s="209"/>
      <c r="N1261" s="209"/>
      <c r="O1261" s="209"/>
      <c r="P1261" s="209"/>
      <c r="Q1261" s="209"/>
      <c r="R1261" s="209"/>
      <c r="S1261" s="209"/>
      <c r="T1261" s="209"/>
      <c r="U1261" s="209"/>
    </row>
    <row r="1262" spans="5:21" x14ac:dyDescent="0.25">
      <c r="E1262" s="209"/>
      <c r="F1262" s="209"/>
      <c r="G1262" s="209"/>
      <c r="H1262" s="209"/>
      <c r="I1262" s="209"/>
      <c r="J1262" s="209"/>
      <c r="M1262" s="209"/>
      <c r="N1262" s="209"/>
      <c r="O1262" s="209"/>
      <c r="P1262" s="209"/>
      <c r="Q1262" s="209"/>
      <c r="R1262" s="209"/>
      <c r="S1262" s="209"/>
      <c r="T1262" s="209"/>
      <c r="U1262" s="209"/>
    </row>
    <row r="1263" spans="5:21" x14ac:dyDescent="0.25">
      <c r="E1263" s="209"/>
      <c r="F1263" s="209"/>
      <c r="G1263" s="209"/>
      <c r="H1263" s="209"/>
      <c r="I1263" s="209"/>
      <c r="J1263" s="209"/>
      <c r="M1263" s="209"/>
      <c r="N1263" s="209"/>
      <c r="O1263" s="209"/>
      <c r="P1263" s="209"/>
      <c r="Q1263" s="209"/>
      <c r="R1263" s="209"/>
      <c r="S1263" s="209"/>
      <c r="T1263" s="209"/>
      <c r="U1263" s="209"/>
    </row>
    <row r="1264" spans="5:21" x14ac:dyDescent="0.25">
      <c r="E1264" s="209"/>
      <c r="F1264" s="209"/>
      <c r="G1264" s="209"/>
      <c r="H1264" s="209"/>
      <c r="I1264" s="209"/>
      <c r="J1264" s="209"/>
      <c r="M1264" s="209"/>
      <c r="N1264" s="209"/>
      <c r="O1264" s="209"/>
      <c r="P1264" s="209"/>
      <c r="Q1264" s="209"/>
      <c r="R1264" s="209"/>
      <c r="S1264" s="209"/>
      <c r="T1264" s="209"/>
      <c r="U1264" s="209"/>
    </row>
    <row r="1265" spans="5:21" x14ac:dyDescent="0.25">
      <c r="E1265" s="209"/>
      <c r="F1265" s="209"/>
      <c r="G1265" s="209"/>
      <c r="H1265" s="209"/>
      <c r="I1265" s="209"/>
      <c r="J1265" s="209"/>
      <c r="M1265" s="209"/>
      <c r="N1265" s="209"/>
      <c r="O1265" s="209"/>
      <c r="P1265" s="209"/>
      <c r="Q1265" s="209"/>
      <c r="R1265" s="209"/>
      <c r="S1265" s="209"/>
      <c r="T1265" s="209"/>
      <c r="U1265" s="209"/>
    </row>
    <row r="1266" spans="5:21" x14ac:dyDescent="0.25">
      <c r="E1266" s="209"/>
      <c r="F1266" s="209"/>
      <c r="G1266" s="209"/>
      <c r="H1266" s="209"/>
      <c r="I1266" s="209"/>
      <c r="J1266" s="209"/>
      <c r="M1266" s="209"/>
      <c r="N1266" s="209"/>
      <c r="O1266" s="209"/>
      <c r="P1266" s="209"/>
      <c r="Q1266" s="209"/>
      <c r="R1266" s="209"/>
      <c r="S1266" s="209"/>
      <c r="T1266" s="209"/>
      <c r="U1266" s="209"/>
    </row>
    <row r="1267" spans="5:21" x14ac:dyDescent="0.25">
      <c r="E1267" s="209"/>
      <c r="F1267" s="209"/>
      <c r="G1267" s="209"/>
      <c r="H1267" s="209"/>
      <c r="I1267" s="209"/>
      <c r="J1267" s="209"/>
      <c r="M1267" s="209"/>
      <c r="N1267" s="209"/>
      <c r="O1267" s="209"/>
      <c r="P1267" s="209"/>
      <c r="Q1267" s="209"/>
      <c r="R1267" s="209"/>
      <c r="S1267" s="209"/>
      <c r="T1267" s="209"/>
      <c r="U1267" s="209"/>
    </row>
    <row r="1268" spans="5:21" x14ac:dyDescent="0.25">
      <c r="E1268" s="209"/>
      <c r="F1268" s="209"/>
      <c r="G1268" s="209"/>
      <c r="H1268" s="209"/>
      <c r="I1268" s="209"/>
      <c r="J1268" s="209"/>
      <c r="M1268" s="209"/>
      <c r="N1268" s="209"/>
      <c r="O1268" s="209"/>
      <c r="P1268" s="209"/>
      <c r="Q1268" s="209"/>
      <c r="R1268" s="209"/>
      <c r="S1268" s="209"/>
      <c r="T1268" s="209"/>
      <c r="U1268" s="209"/>
    </row>
    <row r="1269" spans="5:21" x14ac:dyDescent="0.25">
      <c r="E1269" s="209"/>
      <c r="F1269" s="209"/>
      <c r="G1269" s="209"/>
      <c r="H1269" s="209"/>
      <c r="I1269" s="209"/>
      <c r="J1269" s="209"/>
      <c r="M1269" s="209"/>
      <c r="N1269" s="209"/>
      <c r="O1269" s="209"/>
      <c r="P1269" s="209"/>
      <c r="Q1269" s="209"/>
      <c r="R1269" s="209"/>
      <c r="S1269" s="209"/>
      <c r="T1269" s="209"/>
      <c r="U1269" s="209"/>
    </row>
    <row r="1270" spans="5:21" x14ac:dyDescent="0.25">
      <c r="E1270" s="209"/>
      <c r="F1270" s="209"/>
      <c r="G1270" s="209"/>
      <c r="H1270" s="209"/>
      <c r="I1270" s="209"/>
      <c r="J1270" s="209"/>
      <c r="M1270" s="209"/>
      <c r="N1270" s="209"/>
      <c r="O1270" s="209"/>
      <c r="P1270" s="209"/>
      <c r="Q1270" s="209"/>
      <c r="R1270" s="209"/>
      <c r="S1270" s="209"/>
      <c r="T1270" s="209"/>
      <c r="U1270" s="209"/>
    </row>
    <row r="1271" spans="5:21" x14ac:dyDescent="0.25">
      <c r="E1271" s="209"/>
      <c r="F1271" s="209"/>
      <c r="G1271" s="209"/>
      <c r="H1271" s="209"/>
      <c r="I1271" s="209"/>
      <c r="J1271" s="209"/>
      <c r="M1271" s="209"/>
      <c r="N1271" s="209"/>
      <c r="O1271" s="209"/>
      <c r="P1271" s="209"/>
      <c r="Q1271" s="209"/>
      <c r="R1271" s="209"/>
      <c r="S1271" s="209"/>
      <c r="T1271" s="209"/>
      <c r="U1271" s="209"/>
    </row>
    <row r="1272" spans="5:21" x14ac:dyDescent="0.25">
      <c r="E1272" s="209"/>
      <c r="F1272" s="209"/>
      <c r="G1272" s="209"/>
      <c r="H1272" s="209"/>
      <c r="I1272" s="209"/>
      <c r="J1272" s="209"/>
      <c r="M1272" s="209"/>
      <c r="N1272" s="209"/>
      <c r="O1272" s="209"/>
      <c r="P1272" s="209"/>
      <c r="Q1272" s="209"/>
      <c r="R1272" s="209"/>
      <c r="S1272" s="209"/>
      <c r="T1272" s="209"/>
      <c r="U1272" s="209"/>
    </row>
    <row r="1273" spans="5:21" x14ac:dyDescent="0.25">
      <c r="E1273" s="209"/>
      <c r="F1273" s="209"/>
      <c r="G1273" s="209"/>
      <c r="H1273" s="209"/>
      <c r="I1273" s="209"/>
      <c r="J1273" s="209"/>
      <c r="M1273" s="209"/>
      <c r="N1273" s="209"/>
      <c r="O1273" s="209"/>
      <c r="P1273" s="209"/>
      <c r="Q1273" s="209"/>
      <c r="R1273" s="209"/>
      <c r="S1273" s="209"/>
      <c r="T1273" s="209"/>
      <c r="U1273" s="209"/>
    </row>
    <row r="1274" spans="5:21" x14ac:dyDescent="0.25">
      <c r="E1274" s="209"/>
      <c r="F1274" s="209"/>
      <c r="G1274" s="209"/>
      <c r="H1274" s="209"/>
      <c r="I1274" s="209"/>
      <c r="J1274" s="209"/>
      <c r="M1274" s="209"/>
      <c r="N1274" s="209"/>
      <c r="O1274" s="209"/>
      <c r="P1274" s="209"/>
      <c r="Q1274" s="209"/>
      <c r="R1274" s="209"/>
      <c r="S1274" s="209"/>
      <c r="T1274" s="209"/>
      <c r="U1274" s="209"/>
    </row>
    <row r="1275" spans="5:21" x14ac:dyDescent="0.25">
      <c r="E1275" s="209"/>
      <c r="F1275" s="209"/>
      <c r="G1275" s="209"/>
      <c r="H1275" s="209"/>
      <c r="I1275" s="209"/>
      <c r="J1275" s="209"/>
      <c r="M1275" s="209"/>
      <c r="N1275" s="209"/>
      <c r="O1275" s="209"/>
      <c r="P1275" s="209"/>
      <c r="Q1275" s="209"/>
      <c r="R1275" s="209"/>
      <c r="S1275" s="209"/>
      <c r="T1275" s="209"/>
      <c r="U1275" s="209"/>
    </row>
    <row r="1276" spans="5:21" x14ac:dyDescent="0.25">
      <c r="E1276" s="209"/>
      <c r="F1276" s="209"/>
      <c r="G1276" s="209"/>
      <c r="H1276" s="209"/>
      <c r="I1276" s="209"/>
      <c r="J1276" s="209"/>
      <c r="M1276" s="209"/>
      <c r="N1276" s="209"/>
      <c r="O1276" s="209"/>
      <c r="P1276" s="209"/>
      <c r="Q1276" s="209"/>
      <c r="R1276" s="209"/>
      <c r="S1276" s="209"/>
      <c r="T1276" s="209"/>
      <c r="U1276" s="209"/>
    </row>
    <row r="1277" spans="5:21" x14ac:dyDescent="0.25">
      <c r="E1277" s="209"/>
      <c r="F1277" s="209"/>
      <c r="G1277" s="209"/>
      <c r="H1277" s="209"/>
      <c r="I1277" s="209"/>
      <c r="J1277" s="209"/>
      <c r="M1277" s="209"/>
      <c r="N1277" s="209"/>
      <c r="O1277" s="209"/>
      <c r="P1277" s="209"/>
      <c r="Q1277" s="209"/>
      <c r="R1277" s="209"/>
      <c r="S1277" s="209"/>
      <c r="T1277" s="209"/>
      <c r="U1277" s="209"/>
    </row>
    <row r="1278" spans="5:21" x14ac:dyDescent="0.25">
      <c r="E1278" s="209"/>
      <c r="F1278" s="209"/>
      <c r="G1278" s="209"/>
      <c r="H1278" s="209"/>
      <c r="I1278" s="209"/>
      <c r="J1278" s="209"/>
      <c r="M1278" s="209"/>
      <c r="N1278" s="209"/>
      <c r="O1278" s="209"/>
      <c r="P1278" s="209"/>
      <c r="Q1278" s="209"/>
      <c r="R1278" s="209"/>
      <c r="S1278" s="209"/>
      <c r="T1278" s="209"/>
      <c r="U1278" s="209"/>
    </row>
    <row r="1279" spans="5:21" x14ac:dyDescent="0.25">
      <c r="E1279" s="209"/>
      <c r="F1279" s="209"/>
      <c r="G1279" s="209"/>
      <c r="H1279" s="209"/>
      <c r="I1279" s="209"/>
      <c r="J1279" s="209"/>
      <c r="M1279" s="209"/>
      <c r="N1279" s="209"/>
      <c r="O1279" s="209"/>
      <c r="P1279" s="209"/>
      <c r="Q1279" s="209"/>
      <c r="R1279" s="209"/>
      <c r="S1279" s="209"/>
      <c r="T1279" s="209"/>
      <c r="U1279" s="209"/>
    </row>
    <row r="1280" spans="5:21" x14ac:dyDescent="0.25">
      <c r="E1280" s="209"/>
      <c r="F1280" s="209"/>
      <c r="G1280" s="209"/>
      <c r="H1280" s="209"/>
      <c r="I1280" s="209"/>
      <c r="J1280" s="209"/>
      <c r="M1280" s="209"/>
      <c r="N1280" s="209"/>
      <c r="O1280" s="209"/>
      <c r="P1280" s="209"/>
      <c r="Q1280" s="209"/>
      <c r="R1280" s="209"/>
      <c r="S1280" s="209"/>
      <c r="T1280" s="209"/>
      <c r="U1280" s="209"/>
    </row>
    <row r="1281" spans="5:21" x14ac:dyDescent="0.25">
      <c r="E1281" s="209"/>
      <c r="F1281" s="209"/>
      <c r="G1281" s="209"/>
      <c r="H1281" s="209"/>
      <c r="I1281" s="209"/>
      <c r="J1281" s="209"/>
      <c r="M1281" s="209"/>
      <c r="N1281" s="209"/>
      <c r="O1281" s="209"/>
      <c r="P1281" s="209"/>
      <c r="Q1281" s="209"/>
      <c r="R1281" s="209"/>
      <c r="S1281" s="209"/>
      <c r="T1281" s="209"/>
      <c r="U1281" s="209"/>
    </row>
    <row r="1282" spans="5:21" x14ac:dyDescent="0.25">
      <c r="E1282" s="209"/>
      <c r="F1282" s="209"/>
      <c r="G1282" s="209"/>
      <c r="H1282" s="209"/>
      <c r="I1282" s="209"/>
      <c r="J1282" s="209"/>
      <c r="M1282" s="209"/>
      <c r="N1282" s="209"/>
      <c r="O1282" s="209"/>
      <c r="P1282" s="209"/>
      <c r="Q1282" s="209"/>
      <c r="R1282" s="209"/>
      <c r="S1282" s="209"/>
      <c r="T1282" s="209"/>
      <c r="U1282" s="209"/>
    </row>
    <row r="1283" spans="5:21" x14ac:dyDescent="0.25">
      <c r="E1283" s="209"/>
      <c r="F1283" s="209"/>
      <c r="G1283" s="209"/>
      <c r="H1283" s="209"/>
      <c r="I1283" s="209"/>
      <c r="J1283" s="209"/>
      <c r="M1283" s="209"/>
      <c r="N1283" s="209"/>
      <c r="O1283" s="209"/>
      <c r="P1283" s="209"/>
      <c r="Q1283" s="209"/>
      <c r="R1283" s="209"/>
      <c r="S1283" s="209"/>
      <c r="T1283" s="209"/>
      <c r="U1283" s="209"/>
    </row>
    <row r="1284" spans="5:21" x14ac:dyDescent="0.25">
      <c r="E1284" s="209"/>
      <c r="F1284" s="209"/>
      <c r="G1284" s="209"/>
      <c r="H1284" s="209"/>
      <c r="I1284" s="209"/>
      <c r="J1284" s="209"/>
      <c r="M1284" s="209"/>
      <c r="N1284" s="209"/>
      <c r="O1284" s="209"/>
      <c r="P1284" s="209"/>
      <c r="Q1284" s="209"/>
      <c r="R1284" s="209"/>
      <c r="S1284" s="209"/>
      <c r="T1284" s="209"/>
      <c r="U1284" s="209"/>
    </row>
    <row r="1285" spans="5:21" x14ac:dyDescent="0.25">
      <c r="E1285" s="209"/>
      <c r="F1285" s="209"/>
      <c r="G1285" s="209"/>
      <c r="H1285" s="209"/>
      <c r="I1285" s="209"/>
      <c r="J1285" s="209"/>
      <c r="M1285" s="209"/>
      <c r="N1285" s="209"/>
      <c r="O1285" s="209"/>
      <c r="P1285" s="209"/>
      <c r="Q1285" s="209"/>
      <c r="R1285" s="209"/>
      <c r="S1285" s="209"/>
      <c r="T1285" s="209"/>
      <c r="U1285" s="209"/>
    </row>
    <row r="1286" spans="5:21" x14ac:dyDescent="0.25">
      <c r="E1286" s="209"/>
      <c r="F1286" s="209"/>
      <c r="G1286" s="209"/>
      <c r="H1286" s="209"/>
      <c r="I1286" s="209"/>
      <c r="J1286" s="209"/>
      <c r="M1286" s="209"/>
      <c r="N1286" s="209"/>
      <c r="O1286" s="209"/>
      <c r="P1286" s="209"/>
      <c r="Q1286" s="209"/>
      <c r="R1286" s="209"/>
      <c r="S1286" s="209"/>
      <c r="T1286" s="209"/>
      <c r="U1286" s="209"/>
    </row>
    <row r="1287" spans="5:21" x14ac:dyDescent="0.25">
      <c r="E1287" s="209"/>
      <c r="F1287" s="209"/>
      <c r="G1287" s="209"/>
      <c r="H1287" s="209"/>
      <c r="I1287" s="209"/>
      <c r="J1287" s="209"/>
      <c r="M1287" s="209"/>
      <c r="N1287" s="209"/>
      <c r="O1287" s="209"/>
      <c r="P1287" s="209"/>
      <c r="Q1287" s="209"/>
      <c r="R1287" s="209"/>
      <c r="S1287" s="209"/>
      <c r="T1287" s="209"/>
      <c r="U1287" s="209"/>
    </row>
    <row r="1288" spans="5:21" x14ac:dyDescent="0.25">
      <c r="E1288" s="209"/>
      <c r="F1288" s="209"/>
      <c r="G1288" s="209"/>
      <c r="H1288" s="209"/>
      <c r="I1288" s="209"/>
      <c r="J1288" s="209"/>
      <c r="M1288" s="209"/>
      <c r="N1288" s="209"/>
      <c r="O1288" s="209"/>
      <c r="P1288" s="209"/>
      <c r="Q1288" s="209"/>
      <c r="R1288" s="209"/>
      <c r="S1288" s="209"/>
      <c r="T1288" s="209"/>
      <c r="U1288" s="209"/>
    </row>
    <row r="1289" spans="5:21" x14ac:dyDescent="0.25">
      <c r="E1289" s="209"/>
      <c r="F1289" s="209"/>
      <c r="G1289" s="209"/>
      <c r="H1289" s="209"/>
      <c r="I1289" s="209"/>
      <c r="J1289" s="209"/>
      <c r="M1289" s="209"/>
      <c r="N1289" s="209"/>
      <c r="O1289" s="209"/>
      <c r="P1289" s="209"/>
      <c r="Q1289" s="209"/>
      <c r="R1289" s="209"/>
      <c r="S1289" s="209"/>
      <c r="T1289" s="209"/>
      <c r="U1289" s="209"/>
    </row>
    <row r="1290" spans="5:21" x14ac:dyDescent="0.25">
      <c r="E1290" s="209"/>
      <c r="F1290" s="209"/>
      <c r="G1290" s="209"/>
      <c r="H1290" s="209"/>
      <c r="I1290" s="209"/>
      <c r="J1290" s="209"/>
      <c r="M1290" s="209"/>
      <c r="N1290" s="209"/>
      <c r="O1290" s="209"/>
      <c r="P1290" s="209"/>
      <c r="Q1290" s="209"/>
      <c r="R1290" s="209"/>
      <c r="S1290" s="209"/>
      <c r="T1290" s="209"/>
      <c r="U1290" s="209"/>
    </row>
    <row r="1291" spans="5:21" x14ac:dyDescent="0.25">
      <c r="E1291" s="209"/>
      <c r="F1291" s="209"/>
      <c r="G1291" s="209"/>
      <c r="H1291" s="209"/>
      <c r="I1291" s="209"/>
      <c r="J1291" s="209"/>
      <c r="M1291" s="209"/>
      <c r="N1291" s="209"/>
      <c r="O1291" s="209"/>
      <c r="P1291" s="209"/>
      <c r="Q1291" s="209"/>
      <c r="R1291" s="209"/>
      <c r="S1291" s="209"/>
      <c r="T1291" s="209"/>
      <c r="U1291" s="209"/>
    </row>
    <row r="1292" spans="5:21" x14ac:dyDescent="0.25">
      <c r="E1292" s="209"/>
      <c r="F1292" s="209"/>
      <c r="G1292" s="209"/>
      <c r="H1292" s="209"/>
      <c r="I1292" s="209"/>
      <c r="J1292" s="209"/>
      <c r="M1292" s="209"/>
      <c r="N1292" s="209"/>
      <c r="O1292" s="209"/>
      <c r="P1292" s="209"/>
      <c r="Q1292" s="209"/>
      <c r="R1292" s="209"/>
      <c r="S1292" s="209"/>
      <c r="T1292" s="209"/>
      <c r="U1292" s="209"/>
    </row>
    <row r="1293" spans="5:21" x14ac:dyDescent="0.25">
      <c r="E1293" s="209"/>
      <c r="F1293" s="209"/>
      <c r="G1293" s="209"/>
      <c r="H1293" s="209"/>
      <c r="I1293" s="209"/>
      <c r="J1293" s="209"/>
      <c r="M1293" s="209"/>
      <c r="N1293" s="209"/>
      <c r="O1293" s="209"/>
      <c r="P1293" s="209"/>
      <c r="Q1293" s="209"/>
      <c r="R1293" s="209"/>
      <c r="S1293" s="209"/>
      <c r="T1293" s="209"/>
      <c r="U1293" s="209"/>
    </row>
    <row r="1294" spans="5:21" x14ac:dyDescent="0.25">
      <c r="E1294" s="209"/>
      <c r="F1294" s="209"/>
      <c r="G1294" s="209"/>
      <c r="H1294" s="209"/>
      <c r="I1294" s="209"/>
      <c r="J1294" s="209"/>
      <c r="M1294" s="209"/>
      <c r="N1294" s="209"/>
      <c r="O1294" s="209"/>
      <c r="P1294" s="209"/>
      <c r="Q1294" s="209"/>
      <c r="R1294" s="209"/>
      <c r="S1294" s="209"/>
      <c r="T1294" s="209"/>
      <c r="U1294" s="209"/>
    </row>
    <row r="1295" spans="5:21" x14ac:dyDescent="0.25">
      <c r="E1295" s="209"/>
      <c r="F1295" s="209"/>
      <c r="G1295" s="209"/>
      <c r="H1295" s="209"/>
      <c r="I1295" s="209"/>
      <c r="J1295" s="209"/>
      <c r="M1295" s="209"/>
      <c r="N1295" s="209"/>
      <c r="O1295" s="209"/>
      <c r="P1295" s="209"/>
      <c r="Q1295" s="209"/>
      <c r="R1295" s="209"/>
      <c r="S1295" s="209"/>
      <c r="T1295" s="209"/>
      <c r="U1295" s="209"/>
    </row>
    <row r="1296" spans="5:21" x14ac:dyDescent="0.25">
      <c r="E1296" s="209"/>
      <c r="F1296" s="209"/>
      <c r="G1296" s="209"/>
      <c r="H1296" s="209"/>
      <c r="I1296" s="209"/>
      <c r="J1296" s="209"/>
      <c r="M1296" s="209"/>
      <c r="N1296" s="209"/>
      <c r="O1296" s="209"/>
      <c r="P1296" s="209"/>
      <c r="Q1296" s="209"/>
      <c r="R1296" s="209"/>
      <c r="S1296" s="209"/>
      <c r="T1296" s="209"/>
      <c r="U1296" s="209"/>
    </row>
    <row r="1297" spans="5:21" x14ac:dyDescent="0.25">
      <c r="E1297" s="209"/>
      <c r="F1297" s="209"/>
      <c r="G1297" s="209"/>
      <c r="H1297" s="209"/>
      <c r="I1297" s="209"/>
      <c r="J1297" s="209"/>
      <c r="M1297" s="209"/>
      <c r="N1297" s="209"/>
      <c r="O1297" s="209"/>
      <c r="P1297" s="209"/>
      <c r="Q1297" s="209"/>
      <c r="R1297" s="209"/>
      <c r="S1297" s="209"/>
      <c r="T1297" s="209"/>
      <c r="U1297" s="209"/>
    </row>
    <row r="1298" spans="5:21" x14ac:dyDescent="0.25">
      <c r="E1298" s="209"/>
      <c r="F1298" s="209"/>
      <c r="G1298" s="209"/>
      <c r="H1298" s="209"/>
      <c r="I1298" s="209"/>
      <c r="J1298" s="209"/>
      <c r="M1298" s="209"/>
      <c r="N1298" s="209"/>
      <c r="O1298" s="209"/>
      <c r="P1298" s="209"/>
      <c r="Q1298" s="209"/>
      <c r="R1298" s="209"/>
      <c r="S1298" s="209"/>
      <c r="T1298" s="209"/>
      <c r="U1298" s="209"/>
    </row>
    <row r="1299" spans="5:21" x14ac:dyDescent="0.25">
      <c r="E1299" s="209"/>
      <c r="F1299" s="209"/>
      <c r="G1299" s="209"/>
      <c r="H1299" s="209"/>
      <c r="I1299" s="209"/>
      <c r="J1299" s="209"/>
      <c r="M1299" s="209"/>
      <c r="N1299" s="209"/>
      <c r="O1299" s="209"/>
      <c r="P1299" s="209"/>
      <c r="Q1299" s="209"/>
      <c r="R1299" s="209"/>
      <c r="S1299" s="209"/>
      <c r="T1299" s="209"/>
      <c r="U1299" s="209"/>
    </row>
    <row r="1300" spans="5:21" x14ac:dyDescent="0.25">
      <c r="E1300" s="209"/>
      <c r="F1300" s="209"/>
      <c r="G1300" s="209"/>
      <c r="H1300" s="209"/>
      <c r="I1300" s="209"/>
      <c r="J1300" s="209"/>
      <c r="M1300" s="209"/>
      <c r="N1300" s="209"/>
      <c r="O1300" s="209"/>
      <c r="P1300" s="209"/>
      <c r="Q1300" s="209"/>
      <c r="R1300" s="209"/>
      <c r="S1300" s="209"/>
      <c r="T1300" s="209"/>
      <c r="U1300" s="209"/>
    </row>
    <row r="1301" spans="5:21" x14ac:dyDescent="0.25">
      <c r="E1301" s="209"/>
      <c r="F1301" s="209"/>
      <c r="G1301" s="209"/>
      <c r="H1301" s="209"/>
      <c r="I1301" s="209"/>
      <c r="J1301" s="209"/>
      <c r="M1301" s="209"/>
      <c r="N1301" s="209"/>
      <c r="O1301" s="209"/>
      <c r="P1301" s="209"/>
      <c r="Q1301" s="209"/>
      <c r="R1301" s="209"/>
      <c r="S1301" s="209"/>
      <c r="T1301" s="209"/>
      <c r="U1301" s="209"/>
    </row>
    <row r="1302" spans="5:21" x14ac:dyDescent="0.25">
      <c r="E1302" s="209"/>
      <c r="F1302" s="209"/>
      <c r="G1302" s="209"/>
      <c r="H1302" s="209"/>
      <c r="I1302" s="209"/>
      <c r="J1302" s="209"/>
      <c r="M1302" s="209"/>
      <c r="N1302" s="209"/>
      <c r="O1302" s="209"/>
      <c r="P1302" s="209"/>
      <c r="Q1302" s="209"/>
      <c r="R1302" s="209"/>
      <c r="S1302" s="209"/>
      <c r="T1302" s="209"/>
      <c r="U1302" s="209"/>
    </row>
    <row r="1303" spans="5:21" x14ac:dyDescent="0.25">
      <c r="E1303" s="209"/>
      <c r="F1303" s="209"/>
      <c r="G1303" s="209"/>
      <c r="H1303" s="209"/>
      <c r="I1303" s="209"/>
      <c r="J1303" s="209"/>
      <c r="M1303" s="209"/>
      <c r="N1303" s="209"/>
      <c r="O1303" s="209"/>
      <c r="P1303" s="209"/>
      <c r="Q1303" s="209"/>
      <c r="R1303" s="209"/>
      <c r="S1303" s="209"/>
      <c r="T1303" s="209"/>
      <c r="U1303" s="209"/>
    </row>
    <row r="1304" spans="5:21" x14ac:dyDescent="0.25">
      <c r="E1304" s="209"/>
      <c r="F1304" s="209"/>
      <c r="G1304" s="209"/>
      <c r="H1304" s="209"/>
      <c r="I1304" s="209"/>
      <c r="J1304" s="209"/>
      <c r="M1304" s="209"/>
      <c r="N1304" s="209"/>
      <c r="O1304" s="209"/>
      <c r="P1304" s="209"/>
      <c r="Q1304" s="209"/>
      <c r="R1304" s="209"/>
      <c r="S1304" s="209"/>
      <c r="T1304" s="209"/>
      <c r="U1304" s="209"/>
    </row>
    <row r="1305" spans="5:21" x14ac:dyDescent="0.25">
      <c r="E1305" s="209"/>
      <c r="F1305" s="209"/>
      <c r="G1305" s="209"/>
      <c r="H1305" s="209"/>
      <c r="I1305" s="209"/>
      <c r="J1305" s="209"/>
      <c r="M1305" s="209"/>
      <c r="N1305" s="209"/>
      <c r="O1305" s="209"/>
      <c r="P1305" s="209"/>
      <c r="Q1305" s="209"/>
      <c r="R1305" s="209"/>
      <c r="S1305" s="209"/>
      <c r="T1305" s="209"/>
      <c r="U1305" s="209"/>
    </row>
    <row r="1306" spans="5:21" x14ac:dyDescent="0.25">
      <c r="E1306" s="209"/>
      <c r="F1306" s="209"/>
      <c r="G1306" s="209"/>
      <c r="H1306" s="209"/>
      <c r="I1306" s="209"/>
      <c r="J1306" s="209"/>
      <c r="M1306" s="209"/>
      <c r="N1306" s="209"/>
      <c r="O1306" s="209"/>
      <c r="P1306" s="209"/>
      <c r="Q1306" s="209"/>
      <c r="R1306" s="209"/>
      <c r="S1306" s="209"/>
      <c r="T1306" s="209"/>
      <c r="U1306" s="209"/>
    </row>
    <row r="1307" spans="5:21" x14ac:dyDescent="0.25">
      <c r="E1307" s="209"/>
      <c r="F1307" s="209"/>
      <c r="G1307" s="209"/>
      <c r="H1307" s="209"/>
      <c r="I1307" s="209"/>
      <c r="J1307" s="209"/>
      <c r="M1307" s="209"/>
      <c r="N1307" s="209"/>
      <c r="O1307" s="209"/>
      <c r="P1307" s="209"/>
      <c r="Q1307" s="209"/>
      <c r="R1307" s="209"/>
      <c r="S1307" s="209"/>
      <c r="T1307" s="209"/>
      <c r="U1307" s="209"/>
    </row>
    <row r="1308" spans="5:21" x14ac:dyDescent="0.25">
      <c r="E1308" s="209"/>
      <c r="F1308" s="209"/>
      <c r="G1308" s="209"/>
      <c r="H1308" s="209"/>
      <c r="I1308" s="209"/>
      <c r="J1308" s="209"/>
      <c r="M1308" s="209"/>
      <c r="N1308" s="209"/>
      <c r="O1308" s="209"/>
      <c r="P1308" s="209"/>
      <c r="Q1308" s="209"/>
      <c r="R1308" s="209"/>
      <c r="S1308" s="209"/>
      <c r="T1308" s="209"/>
      <c r="U1308" s="209"/>
    </row>
    <row r="1309" spans="5:21" x14ac:dyDescent="0.25">
      <c r="E1309" s="209"/>
      <c r="F1309" s="209"/>
      <c r="G1309" s="209"/>
      <c r="H1309" s="209"/>
      <c r="I1309" s="209"/>
      <c r="J1309" s="209"/>
      <c r="M1309" s="209"/>
      <c r="N1309" s="209"/>
      <c r="O1309" s="209"/>
      <c r="P1309" s="209"/>
      <c r="Q1309" s="209"/>
      <c r="R1309" s="209"/>
      <c r="S1309" s="209"/>
      <c r="T1309" s="209"/>
      <c r="U1309" s="209"/>
    </row>
    <row r="1310" spans="5:21" x14ac:dyDescent="0.25">
      <c r="E1310" s="209"/>
      <c r="F1310" s="209"/>
      <c r="G1310" s="209"/>
      <c r="H1310" s="209"/>
      <c r="I1310" s="209"/>
      <c r="J1310" s="209"/>
      <c r="M1310" s="209"/>
      <c r="N1310" s="209"/>
      <c r="O1310" s="209"/>
      <c r="P1310" s="209"/>
      <c r="Q1310" s="209"/>
      <c r="R1310" s="209"/>
      <c r="S1310" s="209"/>
      <c r="T1310" s="209"/>
      <c r="U1310" s="209"/>
    </row>
    <row r="1311" spans="5:21" x14ac:dyDescent="0.25">
      <c r="E1311" s="209"/>
      <c r="F1311" s="209"/>
      <c r="G1311" s="209"/>
      <c r="H1311" s="209"/>
      <c r="I1311" s="209"/>
      <c r="J1311" s="209"/>
      <c r="M1311" s="209"/>
      <c r="N1311" s="209"/>
      <c r="O1311" s="209"/>
      <c r="P1311" s="209"/>
      <c r="Q1311" s="209"/>
      <c r="R1311" s="209"/>
      <c r="S1311" s="209"/>
      <c r="T1311" s="209"/>
      <c r="U1311" s="209"/>
    </row>
    <row r="1312" spans="5:21" x14ac:dyDescent="0.25">
      <c r="E1312" s="209"/>
      <c r="F1312" s="209"/>
      <c r="G1312" s="209"/>
      <c r="H1312" s="209"/>
      <c r="I1312" s="209"/>
      <c r="J1312" s="209"/>
      <c r="M1312" s="209"/>
      <c r="N1312" s="209"/>
      <c r="O1312" s="209"/>
      <c r="P1312" s="209"/>
      <c r="Q1312" s="209"/>
      <c r="R1312" s="209"/>
      <c r="S1312" s="209"/>
      <c r="T1312" s="209"/>
      <c r="U1312" s="209"/>
    </row>
    <row r="1313" spans="5:21" x14ac:dyDescent="0.25">
      <c r="E1313" s="209"/>
      <c r="F1313" s="209"/>
      <c r="G1313" s="209"/>
      <c r="H1313" s="209"/>
      <c r="I1313" s="209"/>
      <c r="J1313" s="209"/>
      <c r="M1313" s="209"/>
      <c r="N1313" s="209"/>
      <c r="O1313" s="209"/>
      <c r="P1313" s="209"/>
      <c r="Q1313" s="209"/>
      <c r="R1313" s="209"/>
      <c r="S1313" s="209"/>
      <c r="T1313" s="209"/>
      <c r="U1313" s="209"/>
    </row>
    <row r="1314" spans="5:21" x14ac:dyDescent="0.25">
      <c r="E1314" s="209"/>
      <c r="F1314" s="209"/>
      <c r="G1314" s="209"/>
      <c r="H1314" s="209"/>
      <c r="I1314" s="209"/>
      <c r="J1314" s="209"/>
      <c r="M1314" s="209"/>
      <c r="N1314" s="209"/>
      <c r="O1314" s="209"/>
      <c r="P1314" s="209"/>
      <c r="Q1314" s="209"/>
      <c r="R1314" s="209"/>
      <c r="S1314" s="209"/>
      <c r="T1314" s="209"/>
      <c r="U1314" s="209"/>
    </row>
    <row r="1315" spans="5:21" x14ac:dyDescent="0.25">
      <c r="E1315" s="209"/>
      <c r="F1315" s="209"/>
      <c r="G1315" s="209"/>
      <c r="H1315" s="209"/>
      <c r="I1315" s="209"/>
      <c r="J1315" s="209"/>
      <c r="M1315" s="209"/>
      <c r="N1315" s="209"/>
      <c r="O1315" s="209"/>
      <c r="P1315" s="209"/>
      <c r="Q1315" s="209"/>
      <c r="R1315" s="209"/>
      <c r="S1315" s="209"/>
      <c r="T1315" s="209"/>
      <c r="U1315" s="209"/>
    </row>
    <row r="1316" spans="5:21" x14ac:dyDescent="0.25">
      <c r="E1316" s="209"/>
      <c r="F1316" s="209"/>
      <c r="G1316" s="209"/>
      <c r="H1316" s="209"/>
      <c r="I1316" s="209"/>
      <c r="J1316" s="209"/>
      <c r="M1316" s="209"/>
      <c r="N1316" s="209"/>
      <c r="O1316" s="209"/>
      <c r="P1316" s="209"/>
      <c r="Q1316" s="209"/>
      <c r="R1316" s="209"/>
      <c r="S1316" s="209"/>
      <c r="T1316" s="209"/>
      <c r="U1316" s="209"/>
    </row>
    <row r="1317" spans="5:21" x14ac:dyDescent="0.25">
      <c r="E1317" s="209"/>
      <c r="F1317" s="209"/>
      <c r="G1317" s="209"/>
      <c r="H1317" s="209"/>
      <c r="I1317" s="209"/>
      <c r="J1317" s="209"/>
      <c r="M1317" s="209"/>
      <c r="N1317" s="209"/>
      <c r="O1317" s="209"/>
      <c r="P1317" s="209"/>
      <c r="Q1317" s="209"/>
      <c r="R1317" s="209"/>
      <c r="S1317" s="209"/>
      <c r="T1317" s="209"/>
      <c r="U1317" s="209"/>
    </row>
    <row r="1318" spans="5:21" x14ac:dyDescent="0.25">
      <c r="E1318" s="209"/>
      <c r="F1318" s="209"/>
      <c r="G1318" s="209"/>
      <c r="H1318" s="209"/>
      <c r="I1318" s="209"/>
      <c r="J1318" s="209"/>
      <c r="M1318" s="209"/>
      <c r="N1318" s="209"/>
      <c r="O1318" s="209"/>
      <c r="P1318" s="209"/>
      <c r="Q1318" s="209"/>
      <c r="R1318" s="209"/>
      <c r="S1318" s="209"/>
      <c r="T1318" s="209"/>
      <c r="U1318" s="209"/>
    </row>
    <row r="1319" spans="5:21" x14ac:dyDescent="0.25">
      <c r="E1319" s="209"/>
      <c r="F1319" s="209"/>
      <c r="G1319" s="209"/>
      <c r="H1319" s="209"/>
      <c r="I1319" s="209"/>
      <c r="J1319" s="209"/>
      <c r="M1319" s="209"/>
      <c r="N1319" s="209"/>
      <c r="O1319" s="209"/>
      <c r="P1319" s="209"/>
      <c r="Q1319" s="209"/>
      <c r="R1319" s="209"/>
      <c r="S1319" s="209"/>
      <c r="T1319" s="209"/>
      <c r="U1319" s="209"/>
    </row>
    <row r="1320" spans="5:21" x14ac:dyDescent="0.25">
      <c r="E1320" s="209"/>
      <c r="F1320" s="209"/>
      <c r="G1320" s="209"/>
      <c r="H1320" s="209"/>
      <c r="I1320" s="209"/>
      <c r="J1320" s="209"/>
      <c r="M1320" s="209"/>
      <c r="N1320" s="209"/>
      <c r="O1320" s="209"/>
      <c r="P1320" s="209"/>
      <c r="Q1320" s="209"/>
      <c r="R1320" s="209"/>
      <c r="S1320" s="209"/>
      <c r="T1320" s="209"/>
      <c r="U1320" s="209"/>
    </row>
    <row r="1321" spans="5:21" x14ac:dyDescent="0.25">
      <c r="E1321" s="209"/>
      <c r="F1321" s="209"/>
      <c r="G1321" s="209"/>
      <c r="H1321" s="209"/>
      <c r="I1321" s="209"/>
      <c r="J1321" s="209"/>
      <c r="M1321" s="209"/>
      <c r="N1321" s="209"/>
      <c r="O1321" s="209"/>
      <c r="P1321" s="209"/>
      <c r="Q1321" s="209"/>
      <c r="R1321" s="209"/>
      <c r="S1321" s="209"/>
      <c r="T1321" s="209"/>
      <c r="U1321" s="209"/>
    </row>
    <row r="1322" spans="5:21" x14ac:dyDescent="0.25">
      <c r="E1322" s="209"/>
      <c r="F1322" s="209"/>
      <c r="G1322" s="209"/>
      <c r="H1322" s="209"/>
      <c r="I1322" s="209"/>
      <c r="J1322" s="209"/>
      <c r="M1322" s="209"/>
      <c r="N1322" s="209"/>
      <c r="O1322" s="209"/>
      <c r="P1322" s="209"/>
      <c r="Q1322" s="209"/>
      <c r="R1322" s="209"/>
      <c r="S1322" s="209"/>
      <c r="T1322" s="209"/>
      <c r="U1322" s="209"/>
    </row>
    <row r="1323" spans="5:21" x14ac:dyDescent="0.25">
      <c r="E1323" s="209"/>
      <c r="F1323" s="209"/>
      <c r="G1323" s="209"/>
      <c r="H1323" s="209"/>
      <c r="I1323" s="209"/>
      <c r="J1323" s="209"/>
      <c r="M1323" s="209"/>
      <c r="N1323" s="209"/>
      <c r="O1323" s="209"/>
      <c r="P1323" s="209"/>
      <c r="Q1323" s="209"/>
      <c r="R1323" s="209"/>
      <c r="S1323" s="209"/>
      <c r="T1323" s="209"/>
      <c r="U1323" s="209"/>
    </row>
    <row r="1324" spans="5:21" x14ac:dyDescent="0.25">
      <c r="E1324" s="209"/>
      <c r="F1324" s="209"/>
      <c r="G1324" s="209"/>
      <c r="H1324" s="209"/>
      <c r="I1324" s="209"/>
      <c r="J1324" s="209"/>
      <c r="M1324" s="209"/>
      <c r="N1324" s="209"/>
      <c r="O1324" s="209"/>
      <c r="P1324" s="209"/>
      <c r="Q1324" s="209"/>
      <c r="R1324" s="209"/>
      <c r="S1324" s="209"/>
      <c r="T1324" s="209"/>
      <c r="U1324" s="209"/>
    </row>
    <row r="1325" spans="5:21" x14ac:dyDescent="0.25">
      <c r="E1325" s="209"/>
      <c r="F1325" s="209"/>
      <c r="G1325" s="209"/>
      <c r="H1325" s="209"/>
      <c r="I1325" s="209"/>
      <c r="J1325" s="209"/>
      <c r="M1325" s="209"/>
      <c r="N1325" s="209"/>
      <c r="O1325" s="209"/>
      <c r="P1325" s="209"/>
      <c r="Q1325" s="209"/>
      <c r="R1325" s="209"/>
      <c r="S1325" s="209"/>
      <c r="T1325" s="209"/>
      <c r="U1325" s="209"/>
    </row>
    <row r="1326" spans="5:21" x14ac:dyDescent="0.25">
      <c r="E1326" s="209"/>
      <c r="F1326" s="209"/>
      <c r="G1326" s="209"/>
      <c r="H1326" s="209"/>
      <c r="I1326" s="209"/>
      <c r="J1326" s="209"/>
      <c r="M1326" s="209"/>
      <c r="N1326" s="209"/>
      <c r="O1326" s="209"/>
      <c r="P1326" s="209"/>
      <c r="Q1326" s="209"/>
      <c r="R1326" s="209"/>
      <c r="S1326" s="209"/>
      <c r="T1326" s="209"/>
      <c r="U1326" s="209"/>
    </row>
    <row r="1327" spans="5:21" x14ac:dyDescent="0.25">
      <c r="E1327" s="209"/>
      <c r="F1327" s="209"/>
      <c r="G1327" s="209"/>
      <c r="H1327" s="209"/>
      <c r="I1327" s="209"/>
      <c r="J1327" s="209"/>
      <c r="M1327" s="209"/>
      <c r="N1327" s="209"/>
      <c r="O1327" s="209"/>
      <c r="P1327" s="209"/>
      <c r="Q1327" s="209"/>
      <c r="R1327" s="209"/>
      <c r="S1327" s="209"/>
      <c r="T1327" s="209"/>
      <c r="U1327" s="209"/>
    </row>
    <row r="1328" spans="5:21" x14ac:dyDescent="0.25">
      <c r="E1328" s="209"/>
      <c r="F1328" s="209"/>
      <c r="G1328" s="209"/>
      <c r="H1328" s="209"/>
      <c r="I1328" s="209"/>
      <c r="J1328" s="209"/>
      <c r="M1328" s="209"/>
      <c r="N1328" s="209"/>
      <c r="O1328" s="209"/>
      <c r="P1328" s="209"/>
      <c r="Q1328" s="209"/>
      <c r="R1328" s="209"/>
      <c r="S1328" s="209"/>
      <c r="T1328" s="209"/>
      <c r="U1328" s="209"/>
    </row>
    <row r="1329" spans="5:21" x14ac:dyDescent="0.25">
      <c r="E1329" s="209"/>
      <c r="F1329" s="209"/>
      <c r="G1329" s="209"/>
      <c r="H1329" s="209"/>
      <c r="I1329" s="209"/>
      <c r="J1329" s="209"/>
      <c r="M1329" s="209"/>
      <c r="N1329" s="209"/>
      <c r="O1329" s="209"/>
      <c r="P1329" s="209"/>
      <c r="Q1329" s="209"/>
      <c r="R1329" s="209"/>
      <c r="S1329" s="209"/>
      <c r="T1329" s="209"/>
      <c r="U1329" s="209"/>
    </row>
    <row r="1330" spans="5:21" x14ac:dyDescent="0.25">
      <c r="E1330" s="209"/>
      <c r="F1330" s="209"/>
      <c r="G1330" s="209"/>
      <c r="H1330" s="209"/>
      <c r="I1330" s="209"/>
      <c r="J1330" s="209"/>
      <c r="M1330" s="209"/>
      <c r="N1330" s="209"/>
      <c r="O1330" s="209"/>
      <c r="P1330" s="209"/>
      <c r="Q1330" s="209"/>
      <c r="R1330" s="209"/>
      <c r="S1330" s="209"/>
      <c r="T1330" s="209"/>
      <c r="U1330" s="209"/>
    </row>
    <row r="1331" spans="5:21" x14ac:dyDescent="0.25">
      <c r="E1331" s="209"/>
      <c r="F1331" s="209"/>
      <c r="G1331" s="209"/>
      <c r="H1331" s="209"/>
      <c r="I1331" s="209"/>
      <c r="J1331" s="209"/>
      <c r="M1331" s="209"/>
      <c r="N1331" s="209"/>
      <c r="O1331" s="209"/>
      <c r="P1331" s="209"/>
      <c r="Q1331" s="209"/>
      <c r="R1331" s="209"/>
      <c r="S1331" s="209"/>
      <c r="T1331" s="209"/>
      <c r="U1331" s="209"/>
    </row>
    <row r="1332" spans="5:21" x14ac:dyDescent="0.25">
      <c r="E1332" s="209"/>
      <c r="F1332" s="209"/>
      <c r="G1332" s="209"/>
      <c r="H1332" s="209"/>
      <c r="I1332" s="209"/>
      <c r="J1332" s="209"/>
      <c r="M1332" s="209"/>
      <c r="N1332" s="209"/>
      <c r="O1332" s="209"/>
      <c r="P1332" s="209"/>
      <c r="Q1332" s="209"/>
      <c r="R1332" s="209"/>
      <c r="S1332" s="209"/>
      <c r="T1332" s="209"/>
      <c r="U1332" s="209"/>
    </row>
    <row r="1333" spans="5:21" x14ac:dyDescent="0.25">
      <c r="E1333" s="209"/>
      <c r="F1333" s="209"/>
      <c r="G1333" s="209"/>
      <c r="H1333" s="209"/>
      <c r="I1333" s="209"/>
      <c r="J1333" s="209"/>
      <c r="M1333" s="209"/>
      <c r="N1333" s="209"/>
      <c r="O1333" s="209"/>
      <c r="P1333" s="209"/>
      <c r="Q1333" s="209"/>
      <c r="R1333" s="209"/>
      <c r="S1333" s="209"/>
      <c r="T1333" s="209"/>
      <c r="U1333" s="209"/>
    </row>
    <row r="1334" spans="5:21" x14ac:dyDescent="0.25">
      <c r="E1334" s="209"/>
      <c r="F1334" s="209"/>
      <c r="G1334" s="209"/>
      <c r="H1334" s="209"/>
      <c r="I1334" s="209"/>
      <c r="J1334" s="209"/>
      <c r="M1334" s="209"/>
      <c r="N1334" s="209"/>
      <c r="O1334" s="209"/>
      <c r="P1334" s="209"/>
      <c r="Q1334" s="209"/>
      <c r="R1334" s="209"/>
      <c r="S1334" s="209"/>
      <c r="T1334" s="209"/>
      <c r="U1334" s="209"/>
    </row>
    <row r="1335" spans="5:21" x14ac:dyDescent="0.25">
      <c r="E1335" s="209"/>
      <c r="F1335" s="209"/>
      <c r="G1335" s="209"/>
      <c r="H1335" s="209"/>
      <c r="I1335" s="209"/>
      <c r="J1335" s="209"/>
      <c r="M1335" s="209"/>
      <c r="N1335" s="209"/>
      <c r="O1335" s="209"/>
      <c r="P1335" s="209"/>
      <c r="Q1335" s="209"/>
      <c r="R1335" s="209"/>
      <c r="S1335" s="209"/>
      <c r="T1335" s="209"/>
      <c r="U1335" s="209"/>
    </row>
    <row r="1336" spans="5:21" x14ac:dyDescent="0.25">
      <c r="E1336" s="209"/>
      <c r="F1336" s="209"/>
      <c r="G1336" s="209"/>
      <c r="H1336" s="209"/>
      <c r="I1336" s="209"/>
      <c r="J1336" s="209"/>
      <c r="M1336" s="209"/>
      <c r="N1336" s="209"/>
      <c r="O1336" s="209"/>
      <c r="P1336" s="209"/>
      <c r="Q1336" s="209"/>
      <c r="R1336" s="209"/>
      <c r="S1336" s="209"/>
      <c r="T1336" s="209"/>
      <c r="U1336" s="209"/>
    </row>
    <row r="1337" spans="5:21" x14ac:dyDescent="0.25">
      <c r="E1337" s="209"/>
      <c r="F1337" s="209"/>
      <c r="G1337" s="209"/>
      <c r="H1337" s="209"/>
      <c r="I1337" s="209"/>
      <c r="J1337" s="209"/>
      <c r="M1337" s="209"/>
      <c r="N1337" s="209"/>
      <c r="O1337" s="209"/>
      <c r="P1337" s="209"/>
      <c r="Q1337" s="209"/>
      <c r="R1337" s="209"/>
      <c r="S1337" s="209"/>
      <c r="T1337" s="209"/>
      <c r="U1337" s="209"/>
    </row>
    <row r="1338" spans="5:21" x14ac:dyDescent="0.25">
      <c r="E1338" s="209"/>
      <c r="F1338" s="209"/>
      <c r="G1338" s="209"/>
      <c r="H1338" s="209"/>
      <c r="I1338" s="209"/>
      <c r="J1338" s="209"/>
      <c r="M1338" s="209"/>
      <c r="N1338" s="209"/>
      <c r="O1338" s="209"/>
      <c r="P1338" s="209"/>
      <c r="Q1338" s="209"/>
      <c r="R1338" s="209"/>
      <c r="S1338" s="209"/>
      <c r="T1338" s="209"/>
      <c r="U1338" s="209"/>
    </row>
    <row r="1339" spans="5:21" x14ac:dyDescent="0.25">
      <c r="E1339" s="209"/>
      <c r="F1339" s="209"/>
      <c r="G1339" s="209"/>
      <c r="H1339" s="209"/>
      <c r="I1339" s="209"/>
      <c r="J1339" s="209"/>
      <c r="M1339" s="209"/>
      <c r="N1339" s="209"/>
      <c r="O1339" s="209"/>
      <c r="P1339" s="209"/>
      <c r="Q1339" s="209"/>
      <c r="R1339" s="209"/>
      <c r="S1339" s="209"/>
      <c r="T1339" s="209"/>
      <c r="U1339" s="209"/>
    </row>
    <row r="1340" spans="5:21" x14ac:dyDescent="0.25">
      <c r="E1340" s="209"/>
      <c r="F1340" s="209"/>
      <c r="G1340" s="209"/>
      <c r="H1340" s="209"/>
      <c r="I1340" s="209"/>
      <c r="J1340" s="209"/>
      <c r="M1340" s="209"/>
      <c r="N1340" s="209"/>
      <c r="O1340" s="209"/>
      <c r="P1340" s="209"/>
      <c r="Q1340" s="209"/>
      <c r="R1340" s="209"/>
      <c r="S1340" s="209"/>
      <c r="T1340" s="209"/>
      <c r="U1340" s="209"/>
    </row>
    <row r="1341" spans="5:21" x14ac:dyDescent="0.25">
      <c r="E1341" s="209"/>
      <c r="F1341" s="209"/>
      <c r="G1341" s="209"/>
      <c r="H1341" s="209"/>
      <c r="I1341" s="209"/>
      <c r="J1341" s="209"/>
      <c r="M1341" s="209"/>
      <c r="N1341" s="209"/>
      <c r="O1341" s="209"/>
      <c r="P1341" s="209"/>
      <c r="Q1341" s="209"/>
      <c r="R1341" s="209"/>
      <c r="S1341" s="209"/>
      <c r="T1341" s="209"/>
      <c r="U1341" s="209"/>
    </row>
    <row r="1342" spans="5:21" x14ac:dyDescent="0.25">
      <c r="E1342" s="209"/>
      <c r="F1342" s="209"/>
      <c r="G1342" s="209"/>
      <c r="H1342" s="209"/>
      <c r="I1342" s="209"/>
      <c r="J1342" s="209"/>
      <c r="M1342" s="209"/>
      <c r="N1342" s="209"/>
      <c r="O1342" s="209"/>
      <c r="P1342" s="209"/>
      <c r="Q1342" s="209"/>
      <c r="R1342" s="209"/>
      <c r="S1342" s="209"/>
      <c r="T1342" s="209"/>
      <c r="U1342" s="209"/>
    </row>
    <row r="1343" spans="5:21" x14ac:dyDescent="0.25">
      <c r="E1343" s="209"/>
      <c r="F1343" s="209"/>
      <c r="G1343" s="209"/>
      <c r="H1343" s="209"/>
      <c r="I1343" s="209"/>
      <c r="J1343" s="209"/>
      <c r="M1343" s="209"/>
      <c r="N1343" s="209"/>
      <c r="O1343" s="209"/>
      <c r="P1343" s="209"/>
      <c r="Q1343" s="209"/>
      <c r="R1343" s="209"/>
      <c r="S1343" s="209"/>
      <c r="T1343" s="209"/>
      <c r="U1343" s="209"/>
    </row>
    <row r="1344" spans="5:21" x14ac:dyDescent="0.25">
      <c r="E1344" s="209"/>
      <c r="F1344" s="209"/>
      <c r="G1344" s="209"/>
      <c r="H1344" s="209"/>
      <c r="I1344" s="209"/>
      <c r="J1344" s="209"/>
      <c r="M1344" s="209"/>
      <c r="N1344" s="209"/>
      <c r="O1344" s="209"/>
      <c r="P1344" s="209"/>
      <c r="Q1344" s="209"/>
      <c r="R1344" s="209"/>
      <c r="S1344" s="209"/>
      <c r="T1344" s="209"/>
      <c r="U1344" s="209"/>
    </row>
    <row r="1345" spans="5:21" x14ac:dyDescent="0.25">
      <c r="E1345" s="209"/>
      <c r="F1345" s="209"/>
      <c r="G1345" s="209"/>
      <c r="H1345" s="209"/>
      <c r="I1345" s="209"/>
      <c r="J1345" s="209"/>
      <c r="M1345" s="209"/>
      <c r="N1345" s="209"/>
      <c r="O1345" s="209"/>
      <c r="P1345" s="209"/>
      <c r="Q1345" s="209"/>
      <c r="R1345" s="209"/>
      <c r="S1345" s="209"/>
      <c r="T1345" s="209"/>
      <c r="U1345" s="209"/>
    </row>
    <row r="1346" spans="5:21" x14ac:dyDescent="0.25">
      <c r="E1346" s="209"/>
      <c r="F1346" s="209"/>
      <c r="G1346" s="209"/>
      <c r="H1346" s="209"/>
      <c r="I1346" s="209"/>
      <c r="J1346" s="209"/>
      <c r="M1346" s="209"/>
      <c r="N1346" s="209"/>
      <c r="O1346" s="209"/>
      <c r="P1346" s="209"/>
      <c r="Q1346" s="209"/>
      <c r="R1346" s="209"/>
      <c r="S1346" s="209"/>
      <c r="T1346" s="209"/>
      <c r="U1346" s="209"/>
    </row>
    <row r="1347" spans="5:21" x14ac:dyDescent="0.25">
      <c r="E1347" s="209"/>
      <c r="F1347" s="209"/>
      <c r="G1347" s="209"/>
      <c r="H1347" s="209"/>
      <c r="I1347" s="209"/>
      <c r="J1347" s="209"/>
      <c r="M1347" s="209"/>
      <c r="N1347" s="209"/>
      <c r="O1347" s="209"/>
      <c r="P1347" s="209"/>
      <c r="Q1347" s="209"/>
      <c r="R1347" s="209"/>
      <c r="S1347" s="209"/>
      <c r="T1347" s="209"/>
      <c r="U1347" s="209"/>
    </row>
    <row r="1348" spans="5:21" x14ac:dyDescent="0.25">
      <c r="E1348" s="209"/>
      <c r="F1348" s="209"/>
      <c r="G1348" s="209"/>
      <c r="H1348" s="209"/>
      <c r="I1348" s="209"/>
      <c r="J1348" s="209"/>
      <c r="M1348" s="209"/>
      <c r="N1348" s="209"/>
      <c r="O1348" s="209"/>
      <c r="P1348" s="209"/>
      <c r="Q1348" s="209"/>
      <c r="R1348" s="209"/>
      <c r="S1348" s="209"/>
      <c r="T1348" s="209"/>
      <c r="U1348" s="209"/>
    </row>
    <row r="1349" spans="5:21" x14ac:dyDescent="0.25">
      <c r="E1349" s="209"/>
      <c r="F1349" s="209"/>
      <c r="G1349" s="209"/>
      <c r="H1349" s="209"/>
      <c r="I1349" s="209"/>
      <c r="J1349" s="209"/>
      <c r="M1349" s="209"/>
      <c r="N1349" s="209"/>
      <c r="O1349" s="209"/>
      <c r="P1349" s="209"/>
      <c r="Q1349" s="209"/>
      <c r="R1349" s="209"/>
      <c r="S1349" s="209"/>
      <c r="T1349" s="209"/>
      <c r="U1349" s="209"/>
    </row>
    <row r="1350" spans="5:21" x14ac:dyDescent="0.25">
      <c r="E1350" s="209"/>
      <c r="F1350" s="209"/>
      <c r="G1350" s="209"/>
      <c r="H1350" s="209"/>
      <c r="I1350" s="209"/>
      <c r="J1350" s="209"/>
      <c r="M1350" s="209"/>
      <c r="N1350" s="209"/>
      <c r="O1350" s="209"/>
      <c r="P1350" s="209"/>
      <c r="Q1350" s="209"/>
      <c r="R1350" s="209"/>
      <c r="S1350" s="209"/>
      <c r="T1350" s="209"/>
      <c r="U1350" s="209"/>
    </row>
    <row r="1351" spans="5:21" x14ac:dyDescent="0.25">
      <c r="E1351" s="209"/>
      <c r="F1351" s="209"/>
      <c r="G1351" s="209"/>
      <c r="H1351" s="209"/>
      <c r="I1351" s="209"/>
      <c r="J1351" s="209"/>
      <c r="M1351" s="209"/>
      <c r="N1351" s="209"/>
      <c r="O1351" s="209"/>
      <c r="P1351" s="209"/>
      <c r="Q1351" s="209"/>
      <c r="R1351" s="209"/>
      <c r="S1351" s="209"/>
      <c r="T1351" s="209"/>
      <c r="U1351" s="209"/>
    </row>
    <row r="1352" spans="5:21" x14ac:dyDescent="0.25">
      <c r="E1352" s="209"/>
      <c r="F1352" s="209"/>
      <c r="G1352" s="209"/>
      <c r="H1352" s="209"/>
      <c r="I1352" s="209"/>
      <c r="J1352" s="209"/>
      <c r="M1352" s="209"/>
      <c r="N1352" s="209"/>
      <c r="O1352" s="209"/>
      <c r="P1352" s="209"/>
      <c r="Q1352" s="209"/>
      <c r="R1352" s="209"/>
      <c r="S1352" s="209"/>
      <c r="T1352" s="209"/>
      <c r="U1352" s="209"/>
    </row>
    <row r="1353" spans="5:21" x14ac:dyDescent="0.25">
      <c r="E1353" s="209"/>
      <c r="F1353" s="209"/>
      <c r="G1353" s="209"/>
      <c r="H1353" s="209"/>
      <c r="I1353" s="209"/>
      <c r="J1353" s="209"/>
      <c r="M1353" s="209"/>
      <c r="N1353" s="209"/>
      <c r="O1353" s="209"/>
      <c r="P1353" s="209"/>
      <c r="Q1353" s="209"/>
      <c r="R1353" s="209"/>
      <c r="S1353" s="209"/>
      <c r="T1353" s="209"/>
      <c r="U1353" s="209"/>
    </row>
    <row r="1354" spans="5:21" x14ac:dyDescent="0.25">
      <c r="E1354" s="209"/>
      <c r="F1354" s="209"/>
      <c r="G1354" s="209"/>
      <c r="H1354" s="209"/>
      <c r="I1354" s="209"/>
      <c r="J1354" s="209"/>
      <c r="M1354" s="209"/>
      <c r="N1354" s="209"/>
      <c r="O1354" s="209"/>
      <c r="P1354" s="209"/>
      <c r="Q1354" s="209"/>
      <c r="R1354" s="209"/>
      <c r="S1354" s="209"/>
      <c r="T1354" s="209"/>
      <c r="U1354" s="209"/>
    </row>
    <row r="1355" spans="5:21" x14ac:dyDescent="0.25">
      <c r="E1355" s="209"/>
      <c r="F1355" s="209"/>
      <c r="G1355" s="209"/>
      <c r="H1355" s="209"/>
      <c r="I1355" s="209"/>
      <c r="J1355" s="209"/>
      <c r="M1355" s="209"/>
      <c r="N1355" s="209"/>
      <c r="O1355" s="209"/>
      <c r="P1355" s="209"/>
      <c r="Q1355" s="209"/>
      <c r="R1355" s="209"/>
      <c r="S1355" s="209"/>
      <c r="T1355" s="209"/>
      <c r="U1355" s="209"/>
    </row>
    <row r="1356" spans="5:21" x14ac:dyDescent="0.25">
      <c r="E1356" s="209"/>
      <c r="F1356" s="209"/>
      <c r="G1356" s="209"/>
      <c r="H1356" s="209"/>
      <c r="I1356" s="209"/>
      <c r="J1356" s="209"/>
      <c r="M1356" s="209"/>
      <c r="N1356" s="209"/>
      <c r="O1356" s="209"/>
      <c r="P1356" s="209"/>
      <c r="Q1356" s="209"/>
      <c r="R1356" s="209"/>
      <c r="S1356" s="209"/>
      <c r="T1356" s="209"/>
      <c r="U1356" s="209"/>
    </row>
    <row r="1357" spans="5:21" x14ac:dyDescent="0.25">
      <c r="E1357" s="209"/>
      <c r="F1357" s="209"/>
      <c r="G1357" s="209"/>
      <c r="H1357" s="209"/>
      <c r="I1357" s="209"/>
      <c r="J1357" s="209"/>
      <c r="M1357" s="209"/>
      <c r="N1357" s="209"/>
      <c r="O1357" s="209"/>
      <c r="P1357" s="209"/>
      <c r="Q1357" s="209"/>
      <c r="R1357" s="209"/>
      <c r="S1357" s="209"/>
      <c r="T1357" s="209"/>
      <c r="U1357" s="209"/>
    </row>
    <row r="1358" spans="5:21" x14ac:dyDescent="0.25">
      <c r="E1358" s="209"/>
      <c r="F1358" s="209"/>
      <c r="G1358" s="209"/>
      <c r="H1358" s="209"/>
      <c r="I1358" s="209"/>
      <c r="J1358" s="209"/>
      <c r="M1358" s="209"/>
      <c r="N1358" s="209"/>
      <c r="O1358" s="209"/>
      <c r="P1358" s="209"/>
      <c r="Q1358" s="209"/>
      <c r="R1358" s="209"/>
      <c r="S1358" s="209"/>
      <c r="T1358" s="209"/>
      <c r="U1358" s="209"/>
    </row>
    <row r="1359" spans="5:21" x14ac:dyDescent="0.25">
      <c r="E1359" s="209"/>
      <c r="F1359" s="209"/>
      <c r="G1359" s="209"/>
      <c r="H1359" s="209"/>
      <c r="I1359" s="209"/>
      <c r="J1359" s="209"/>
      <c r="M1359" s="209"/>
      <c r="N1359" s="209"/>
      <c r="O1359" s="209"/>
      <c r="P1359" s="209"/>
      <c r="Q1359" s="209"/>
      <c r="R1359" s="209"/>
      <c r="S1359" s="209"/>
      <c r="T1359" s="209"/>
      <c r="U1359" s="209"/>
    </row>
    <row r="1360" spans="5:21" x14ac:dyDescent="0.25">
      <c r="E1360" s="209"/>
      <c r="F1360" s="209"/>
      <c r="G1360" s="209"/>
      <c r="H1360" s="209"/>
      <c r="I1360" s="209"/>
      <c r="J1360" s="209"/>
      <c r="M1360" s="209"/>
      <c r="N1360" s="209"/>
      <c r="O1360" s="209"/>
      <c r="P1360" s="209"/>
      <c r="Q1360" s="209"/>
      <c r="R1360" s="209"/>
      <c r="S1360" s="209"/>
      <c r="T1360" s="209"/>
      <c r="U1360" s="209"/>
    </row>
    <row r="1361" spans="5:21" x14ac:dyDescent="0.25">
      <c r="E1361" s="209"/>
      <c r="F1361" s="209"/>
      <c r="G1361" s="209"/>
      <c r="H1361" s="209"/>
      <c r="I1361" s="209"/>
      <c r="J1361" s="209"/>
      <c r="M1361" s="209"/>
      <c r="N1361" s="209"/>
      <c r="O1361" s="209"/>
      <c r="P1361" s="209"/>
      <c r="Q1361" s="209"/>
      <c r="R1361" s="209"/>
      <c r="S1361" s="209"/>
      <c r="T1361" s="209"/>
      <c r="U1361" s="209"/>
    </row>
    <row r="1362" spans="5:21" x14ac:dyDescent="0.25">
      <c r="E1362" s="209"/>
      <c r="F1362" s="209"/>
      <c r="G1362" s="209"/>
      <c r="H1362" s="209"/>
      <c r="I1362" s="209"/>
      <c r="J1362" s="209"/>
      <c r="M1362" s="209"/>
      <c r="N1362" s="209"/>
      <c r="O1362" s="209"/>
      <c r="P1362" s="209"/>
      <c r="Q1362" s="209"/>
      <c r="R1362" s="209"/>
      <c r="S1362" s="209"/>
      <c r="T1362" s="209"/>
      <c r="U1362" s="209"/>
    </row>
    <row r="1363" spans="5:21" x14ac:dyDescent="0.25">
      <c r="E1363" s="209"/>
      <c r="F1363" s="209"/>
      <c r="G1363" s="209"/>
      <c r="H1363" s="209"/>
      <c r="I1363" s="209"/>
      <c r="J1363" s="209"/>
      <c r="M1363" s="209"/>
      <c r="N1363" s="209"/>
      <c r="O1363" s="209"/>
      <c r="P1363" s="209"/>
      <c r="Q1363" s="209"/>
      <c r="R1363" s="209"/>
      <c r="S1363" s="209"/>
      <c r="T1363" s="209"/>
      <c r="U1363" s="209"/>
    </row>
    <row r="1364" spans="5:21" x14ac:dyDescent="0.25">
      <c r="E1364" s="209"/>
      <c r="F1364" s="209"/>
      <c r="G1364" s="209"/>
      <c r="H1364" s="209"/>
      <c r="I1364" s="209"/>
      <c r="J1364" s="209"/>
      <c r="M1364" s="209"/>
      <c r="N1364" s="209"/>
      <c r="O1364" s="209"/>
      <c r="P1364" s="209"/>
      <c r="Q1364" s="209"/>
      <c r="R1364" s="209"/>
      <c r="S1364" s="209"/>
      <c r="T1364" s="209"/>
      <c r="U1364" s="209"/>
    </row>
    <row r="1365" spans="5:21" x14ac:dyDescent="0.25">
      <c r="E1365" s="209"/>
      <c r="F1365" s="209"/>
      <c r="G1365" s="209"/>
      <c r="H1365" s="209"/>
      <c r="I1365" s="209"/>
      <c r="J1365" s="209"/>
      <c r="M1365" s="209"/>
      <c r="N1365" s="209"/>
      <c r="O1365" s="209"/>
      <c r="P1365" s="209"/>
      <c r="Q1365" s="209"/>
      <c r="R1365" s="209"/>
      <c r="S1365" s="209"/>
      <c r="T1365" s="209"/>
      <c r="U1365" s="209"/>
    </row>
    <row r="1366" spans="5:21" x14ac:dyDescent="0.25">
      <c r="E1366" s="209"/>
      <c r="F1366" s="209"/>
      <c r="G1366" s="209"/>
      <c r="H1366" s="209"/>
      <c r="I1366" s="209"/>
      <c r="J1366" s="209"/>
      <c r="M1366" s="209"/>
      <c r="N1366" s="209"/>
      <c r="O1366" s="209"/>
      <c r="P1366" s="209"/>
      <c r="Q1366" s="209"/>
      <c r="R1366" s="209"/>
      <c r="S1366" s="209"/>
      <c r="T1366" s="209"/>
      <c r="U1366" s="209"/>
    </row>
    <row r="1367" spans="5:21" x14ac:dyDescent="0.25">
      <c r="E1367" s="209"/>
      <c r="F1367" s="209"/>
      <c r="G1367" s="209"/>
      <c r="H1367" s="209"/>
      <c r="I1367" s="209"/>
      <c r="J1367" s="209"/>
      <c r="M1367" s="209"/>
      <c r="N1367" s="209"/>
      <c r="O1367" s="209"/>
      <c r="P1367" s="209"/>
      <c r="Q1367" s="209"/>
      <c r="R1367" s="209"/>
      <c r="S1367" s="209"/>
      <c r="T1367" s="209"/>
      <c r="U1367" s="209"/>
    </row>
    <row r="1368" spans="5:21" x14ac:dyDescent="0.25">
      <c r="E1368" s="209"/>
      <c r="F1368" s="209"/>
      <c r="G1368" s="209"/>
      <c r="H1368" s="209"/>
      <c r="I1368" s="209"/>
      <c r="J1368" s="209"/>
      <c r="M1368" s="209"/>
      <c r="N1368" s="209"/>
      <c r="O1368" s="209"/>
      <c r="P1368" s="209"/>
      <c r="Q1368" s="209"/>
      <c r="R1368" s="209"/>
      <c r="S1368" s="209"/>
      <c r="T1368" s="209"/>
      <c r="U1368" s="209"/>
    </row>
    <row r="1369" spans="5:21" x14ac:dyDescent="0.25">
      <c r="E1369" s="209"/>
      <c r="F1369" s="209"/>
      <c r="G1369" s="209"/>
      <c r="H1369" s="209"/>
      <c r="I1369" s="209"/>
      <c r="J1369" s="209"/>
      <c r="M1369" s="209"/>
      <c r="N1369" s="209"/>
      <c r="O1369" s="209"/>
      <c r="P1369" s="209"/>
      <c r="Q1369" s="209"/>
      <c r="R1369" s="209"/>
      <c r="S1369" s="209"/>
      <c r="T1369" s="209"/>
      <c r="U1369" s="209"/>
    </row>
    <row r="1370" spans="5:21" x14ac:dyDescent="0.25">
      <c r="E1370" s="209"/>
      <c r="F1370" s="209"/>
      <c r="G1370" s="209"/>
      <c r="H1370" s="209"/>
      <c r="I1370" s="209"/>
      <c r="J1370" s="209"/>
      <c r="M1370" s="209"/>
      <c r="N1370" s="209"/>
      <c r="O1370" s="209"/>
      <c r="P1370" s="209"/>
      <c r="Q1370" s="209"/>
      <c r="R1370" s="209"/>
      <c r="S1370" s="209"/>
      <c r="T1370" s="209"/>
      <c r="U1370" s="209"/>
    </row>
    <row r="1371" spans="5:21" x14ac:dyDescent="0.25">
      <c r="E1371" s="209"/>
      <c r="F1371" s="209"/>
      <c r="G1371" s="209"/>
      <c r="H1371" s="209"/>
      <c r="I1371" s="209"/>
      <c r="J1371" s="209"/>
      <c r="M1371" s="209"/>
      <c r="N1371" s="209"/>
      <c r="O1371" s="209"/>
      <c r="P1371" s="209"/>
      <c r="Q1371" s="209"/>
      <c r="R1371" s="209"/>
      <c r="S1371" s="209"/>
      <c r="T1371" s="209"/>
      <c r="U1371" s="209"/>
    </row>
    <row r="1372" spans="5:21" x14ac:dyDescent="0.25">
      <c r="E1372" s="209"/>
      <c r="F1372" s="209"/>
      <c r="G1372" s="209"/>
      <c r="H1372" s="209"/>
      <c r="I1372" s="209"/>
      <c r="J1372" s="209"/>
      <c r="M1372" s="209"/>
      <c r="N1372" s="209"/>
      <c r="O1372" s="209"/>
      <c r="P1372" s="209"/>
      <c r="Q1372" s="209"/>
      <c r="R1372" s="209"/>
      <c r="S1372" s="209"/>
      <c r="T1372" s="209"/>
      <c r="U1372" s="209"/>
    </row>
    <row r="1373" spans="5:21" x14ac:dyDescent="0.25">
      <c r="E1373" s="209"/>
      <c r="F1373" s="209"/>
      <c r="G1373" s="209"/>
      <c r="H1373" s="209"/>
      <c r="I1373" s="209"/>
      <c r="J1373" s="209"/>
      <c r="M1373" s="209"/>
      <c r="N1373" s="209"/>
      <c r="O1373" s="209"/>
      <c r="P1373" s="209"/>
      <c r="Q1373" s="209"/>
      <c r="R1373" s="209"/>
      <c r="S1373" s="209"/>
      <c r="T1373" s="209"/>
      <c r="U1373" s="209"/>
    </row>
    <row r="1374" spans="5:21" x14ac:dyDescent="0.25">
      <c r="E1374" s="209"/>
      <c r="F1374" s="209"/>
      <c r="G1374" s="209"/>
      <c r="H1374" s="209"/>
      <c r="I1374" s="209"/>
      <c r="J1374" s="209"/>
      <c r="M1374" s="209"/>
      <c r="N1374" s="209"/>
      <c r="O1374" s="209"/>
      <c r="P1374" s="209"/>
      <c r="Q1374" s="209"/>
      <c r="R1374" s="209"/>
      <c r="S1374" s="209"/>
      <c r="T1374" s="209"/>
      <c r="U1374" s="209"/>
    </row>
    <row r="1375" spans="5:21" x14ac:dyDescent="0.25">
      <c r="E1375" s="209"/>
      <c r="F1375" s="209"/>
      <c r="G1375" s="209"/>
      <c r="H1375" s="209"/>
      <c r="I1375" s="209"/>
      <c r="J1375" s="209"/>
      <c r="M1375" s="209"/>
      <c r="N1375" s="209"/>
      <c r="O1375" s="209"/>
      <c r="P1375" s="209"/>
      <c r="Q1375" s="209"/>
      <c r="R1375" s="209"/>
      <c r="S1375" s="209"/>
      <c r="T1375" s="209"/>
      <c r="U1375" s="209"/>
    </row>
    <row r="1376" spans="5:21" x14ac:dyDescent="0.25">
      <c r="E1376" s="209"/>
      <c r="F1376" s="209"/>
      <c r="G1376" s="209"/>
      <c r="H1376" s="209"/>
      <c r="I1376" s="209"/>
      <c r="J1376" s="209"/>
      <c r="M1376" s="209"/>
      <c r="N1376" s="209"/>
      <c r="O1376" s="209"/>
      <c r="P1376" s="209"/>
      <c r="Q1376" s="209"/>
      <c r="R1376" s="209"/>
      <c r="S1376" s="209"/>
      <c r="T1376" s="209"/>
      <c r="U1376" s="209"/>
    </row>
    <row r="1377" spans="5:21" x14ac:dyDescent="0.25">
      <c r="E1377" s="209"/>
      <c r="F1377" s="209"/>
      <c r="G1377" s="209"/>
      <c r="H1377" s="209"/>
      <c r="I1377" s="209"/>
      <c r="J1377" s="209"/>
      <c r="M1377" s="209"/>
      <c r="N1377" s="209"/>
      <c r="O1377" s="209"/>
      <c r="P1377" s="209"/>
      <c r="Q1377" s="209"/>
      <c r="R1377" s="209"/>
      <c r="S1377" s="209"/>
      <c r="T1377" s="209"/>
      <c r="U1377" s="209"/>
    </row>
    <row r="1378" spans="5:21" x14ac:dyDescent="0.25">
      <c r="E1378" s="209"/>
      <c r="F1378" s="209"/>
      <c r="G1378" s="209"/>
      <c r="H1378" s="209"/>
      <c r="I1378" s="209"/>
      <c r="J1378" s="209"/>
      <c r="M1378" s="209"/>
      <c r="N1378" s="209"/>
      <c r="O1378" s="209"/>
      <c r="P1378" s="209"/>
      <c r="Q1378" s="209"/>
      <c r="R1378" s="209"/>
      <c r="S1378" s="209"/>
      <c r="T1378" s="209"/>
      <c r="U1378" s="209"/>
    </row>
    <row r="1379" spans="5:21" x14ac:dyDescent="0.25">
      <c r="E1379" s="209"/>
      <c r="F1379" s="209"/>
      <c r="G1379" s="209"/>
      <c r="H1379" s="209"/>
      <c r="I1379" s="209"/>
      <c r="J1379" s="209"/>
      <c r="M1379" s="209"/>
      <c r="N1379" s="209"/>
      <c r="O1379" s="209"/>
      <c r="P1379" s="209"/>
      <c r="Q1379" s="209"/>
      <c r="R1379" s="209"/>
      <c r="S1379" s="209"/>
      <c r="T1379" s="209"/>
      <c r="U1379" s="209"/>
    </row>
    <row r="1380" spans="5:21" x14ac:dyDescent="0.25">
      <c r="E1380" s="209"/>
      <c r="F1380" s="209"/>
      <c r="G1380" s="209"/>
      <c r="H1380" s="209"/>
      <c r="I1380" s="209"/>
      <c r="J1380" s="209"/>
      <c r="M1380" s="209"/>
      <c r="N1380" s="209"/>
      <c r="O1380" s="209"/>
      <c r="P1380" s="209"/>
      <c r="Q1380" s="209"/>
      <c r="R1380" s="209"/>
      <c r="S1380" s="209"/>
      <c r="T1380" s="209"/>
      <c r="U1380" s="209"/>
    </row>
    <row r="1381" spans="5:21" x14ac:dyDescent="0.25">
      <c r="E1381" s="209"/>
      <c r="F1381" s="209"/>
      <c r="G1381" s="209"/>
      <c r="H1381" s="209"/>
      <c r="I1381" s="209"/>
      <c r="J1381" s="209"/>
      <c r="M1381" s="209"/>
      <c r="N1381" s="209"/>
      <c r="O1381" s="209"/>
      <c r="P1381" s="209"/>
      <c r="Q1381" s="209"/>
      <c r="R1381" s="209"/>
      <c r="S1381" s="209"/>
      <c r="T1381" s="209"/>
      <c r="U1381" s="209"/>
    </row>
    <row r="1382" spans="5:21" x14ac:dyDescent="0.25">
      <c r="E1382" s="209"/>
      <c r="F1382" s="209"/>
      <c r="G1382" s="209"/>
      <c r="H1382" s="209"/>
      <c r="I1382" s="209"/>
      <c r="J1382" s="209"/>
      <c r="M1382" s="209"/>
      <c r="N1382" s="209"/>
      <c r="O1382" s="209"/>
      <c r="P1382" s="209"/>
      <c r="Q1382" s="209"/>
      <c r="R1382" s="209"/>
      <c r="S1382" s="209"/>
      <c r="T1382" s="209"/>
      <c r="U1382" s="209"/>
    </row>
    <row r="1383" spans="5:21" x14ac:dyDescent="0.25">
      <c r="E1383" s="209"/>
      <c r="F1383" s="209"/>
      <c r="G1383" s="209"/>
      <c r="H1383" s="209"/>
      <c r="I1383" s="209"/>
      <c r="J1383" s="209"/>
      <c r="M1383" s="209"/>
      <c r="N1383" s="209"/>
      <c r="O1383" s="209"/>
      <c r="P1383" s="209"/>
      <c r="Q1383" s="209"/>
      <c r="R1383" s="209"/>
      <c r="S1383" s="209"/>
      <c r="T1383" s="209"/>
      <c r="U1383" s="209"/>
    </row>
    <row r="1384" spans="5:21" x14ac:dyDescent="0.25">
      <c r="E1384" s="209"/>
      <c r="F1384" s="209"/>
      <c r="G1384" s="209"/>
      <c r="H1384" s="209"/>
      <c r="I1384" s="209"/>
      <c r="J1384" s="209"/>
      <c r="M1384" s="209"/>
      <c r="N1384" s="209"/>
      <c r="O1384" s="209"/>
      <c r="P1384" s="209"/>
      <c r="Q1384" s="209"/>
      <c r="R1384" s="209"/>
      <c r="S1384" s="209"/>
      <c r="T1384" s="209"/>
      <c r="U1384" s="209"/>
    </row>
    <row r="1385" spans="5:21" x14ac:dyDescent="0.25">
      <c r="E1385" s="209"/>
      <c r="F1385" s="209"/>
      <c r="G1385" s="209"/>
      <c r="H1385" s="209"/>
      <c r="I1385" s="209"/>
      <c r="J1385" s="209"/>
      <c r="M1385" s="209"/>
      <c r="N1385" s="209"/>
      <c r="O1385" s="209"/>
      <c r="P1385" s="209"/>
      <c r="Q1385" s="209"/>
      <c r="R1385" s="209"/>
      <c r="S1385" s="209"/>
      <c r="T1385" s="209"/>
      <c r="U1385" s="209"/>
    </row>
    <row r="1386" spans="5:21" x14ac:dyDescent="0.25">
      <c r="E1386" s="209"/>
      <c r="F1386" s="209"/>
      <c r="G1386" s="209"/>
      <c r="H1386" s="209"/>
      <c r="I1386" s="209"/>
      <c r="J1386" s="209"/>
      <c r="M1386" s="209"/>
      <c r="N1386" s="209"/>
      <c r="O1386" s="209"/>
      <c r="P1386" s="209"/>
      <c r="Q1386" s="209"/>
      <c r="R1386" s="209"/>
      <c r="S1386" s="209"/>
      <c r="T1386" s="209"/>
      <c r="U1386" s="209"/>
    </row>
    <row r="1387" spans="5:21" x14ac:dyDescent="0.25">
      <c r="E1387" s="209"/>
      <c r="F1387" s="209"/>
      <c r="G1387" s="209"/>
      <c r="H1387" s="209"/>
      <c r="I1387" s="209"/>
      <c r="J1387" s="209"/>
      <c r="M1387" s="209"/>
      <c r="N1387" s="209"/>
      <c r="O1387" s="209"/>
      <c r="P1387" s="209"/>
      <c r="Q1387" s="209"/>
      <c r="R1387" s="209"/>
      <c r="S1387" s="209"/>
      <c r="T1387" s="209"/>
      <c r="U1387" s="209"/>
    </row>
    <row r="1388" spans="5:21" x14ac:dyDescent="0.25">
      <c r="E1388" s="209"/>
      <c r="F1388" s="209"/>
      <c r="G1388" s="209"/>
      <c r="H1388" s="209"/>
      <c r="I1388" s="209"/>
      <c r="J1388" s="209"/>
      <c r="M1388" s="209"/>
      <c r="N1388" s="209"/>
      <c r="O1388" s="209"/>
      <c r="P1388" s="209"/>
      <c r="Q1388" s="209"/>
      <c r="R1388" s="209"/>
      <c r="S1388" s="209"/>
      <c r="T1388" s="209"/>
      <c r="U1388" s="209"/>
    </row>
    <row r="1389" spans="5:21" x14ac:dyDescent="0.25">
      <c r="E1389" s="209"/>
      <c r="F1389" s="209"/>
      <c r="G1389" s="209"/>
      <c r="H1389" s="209"/>
      <c r="I1389" s="209"/>
      <c r="J1389" s="209"/>
      <c r="M1389" s="209"/>
      <c r="N1389" s="209"/>
      <c r="O1389" s="209"/>
      <c r="P1389" s="209"/>
      <c r="Q1389" s="209"/>
      <c r="R1389" s="209"/>
      <c r="S1389" s="209"/>
      <c r="T1389" s="209"/>
      <c r="U1389" s="209"/>
    </row>
    <row r="1390" spans="5:21" x14ac:dyDescent="0.25">
      <c r="E1390" s="209"/>
      <c r="F1390" s="209"/>
      <c r="G1390" s="209"/>
      <c r="H1390" s="209"/>
      <c r="I1390" s="209"/>
      <c r="J1390" s="209"/>
      <c r="M1390" s="209"/>
      <c r="N1390" s="209"/>
      <c r="O1390" s="209"/>
      <c r="P1390" s="209"/>
      <c r="Q1390" s="209"/>
      <c r="R1390" s="209"/>
      <c r="S1390" s="209"/>
      <c r="T1390" s="209"/>
      <c r="U1390" s="209"/>
    </row>
    <row r="1391" spans="5:21" x14ac:dyDescent="0.25">
      <c r="E1391" s="209"/>
      <c r="F1391" s="209"/>
      <c r="G1391" s="209"/>
      <c r="H1391" s="209"/>
      <c r="I1391" s="209"/>
      <c r="J1391" s="209"/>
      <c r="M1391" s="209"/>
      <c r="N1391" s="209"/>
      <c r="O1391" s="209"/>
      <c r="P1391" s="209"/>
      <c r="Q1391" s="209"/>
      <c r="R1391" s="209"/>
      <c r="S1391" s="209"/>
      <c r="T1391" s="209"/>
      <c r="U1391" s="209"/>
    </row>
    <row r="1392" spans="5:21" x14ac:dyDescent="0.25">
      <c r="E1392" s="209"/>
      <c r="F1392" s="209"/>
      <c r="G1392" s="209"/>
      <c r="H1392" s="209"/>
      <c r="I1392" s="209"/>
      <c r="J1392" s="209"/>
      <c r="M1392" s="209"/>
      <c r="N1392" s="209"/>
      <c r="O1392" s="209"/>
      <c r="P1392" s="209"/>
      <c r="Q1392" s="209"/>
      <c r="R1392" s="209"/>
      <c r="S1392" s="209"/>
      <c r="T1392" s="209"/>
      <c r="U1392" s="209"/>
    </row>
    <row r="1393" spans="5:21" x14ac:dyDescent="0.25">
      <c r="E1393" s="209"/>
      <c r="F1393" s="209"/>
      <c r="G1393" s="209"/>
      <c r="H1393" s="209"/>
      <c r="I1393" s="209"/>
      <c r="J1393" s="209"/>
      <c r="M1393" s="209"/>
      <c r="N1393" s="209"/>
      <c r="O1393" s="209"/>
      <c r="P1393" s="209"/>
      <c r="Q1393" s="209"/>
      <c r="R1393" s="209"/>
      <c r="S1393" s="209"/>
      <c r="T1393" s="209"/>
      <c r="U1393" s="209"/>
    </row>
    <row r="1394" spans="5:21" x14ac:dyDescent="0.25">
      <c r="E1394" s="209"/>
      <c r="F1394" s="209"/>
      <c r="G1394" s="209"/>
      <c r="H1394" s="209"/>
      <c r="I1394" s="209"/>
      <c r="J1394" s="209"/>
      <c r="M1394" s="209"/>
      <c r="N1394" s="209"/>
      <c r="O1394" s="209"/>
      <c r="P1394" s="209"/>
      <c r="Q1394" s="209"/>
      <c r="R1394" s="209"/>
      <c r="S1394" s="209"/>
      <c r="T1394" s="209"/>
      <c r="U1394" s="209"/>
    </row>
    <row r="1395" spans="5:21" x14ac:dyDescent="0.25">
      <c r="E1395" s="209"/>
      <c r="F1395" s="209"/>
      <c r="G1395" s="209"/>
      <c r="H1395" s="209"/>
      <c r="I1395" s="209"/>
      <c r="J1395" s="209"/>
      <c r="M1395" s="209"/>
      <c r="N1395" s="209"/>
      <c r="O1395" s="209"/>
      <c r="P1395" s="209"/>
      <c r="Q1395" s="209"/>
      <c r="R1395" s="209"/>
      <c r="S1395" s="209"/>
      <c r="T1395" s="209"/>
      <c r="U1395" s="209"/>
    </row>
    <row r="1396" spans="5:21" x14ac:dyDescent="0.25">
      <c r="E1396" s="209"/>
      <c r="F1396" s="209"/>
      <c r="G1396" s="209"/>
      <c r="H1396" s="209"/>
      <c r="I1396" s="209"/>
      <c r="J1396" s="209"/>
      <c r="M1396" s="209"/>
      <c r="N1396" s="209"/>
      <c r="O1396" s="209"/>
      <c r="P1396" s="209"/>
      <c r="Q1396" s="209"/>
      <c r="R1396" s="209"/>
      <c r="S1396" s="209"/>
      <c r="T1396" s="209"/>
      <c r="U1396" s="209"/>
    </row>
    <row r="1397" spans="5:21" x14ac:dyDescent="0.25">
      <c r="E1397" s="209"/>
      <c r="F1397" s="209"/>
      <c r="G1397" s="209"/>
      <c r="H1397" s="209"/>
      <c r="I1397" s="209"/>
      <c r="J1397" s="209"/>
      <c r="M1397" s="209"/>
      <c r="N1397" s="209"/>
      <c r="O1397" s="209"/>
      <c r="P1397" s="209"/>
      <c r="Q1397" s="209"/>
      <c r="R1397" s="209"/>
      <c r="S1397" s="209"/>
      <c r="T1397" s="209"/>
      <c r="U1397" s="209"/>
    </row>
    <row r="1398" spans="5:21" x14ac:dyDescent="0.25">
      <c r="E1398" s="209"/>
      <c r="F1398" s="209"/>
      <c r="G1398" s="209"/>
      <c r="H1398" s="209"/>
      <c r="I1398" s="209"/>
      <c r="J1398" s="209"/>
      <c r="M1398" s="209"/>
      <c r="N1398" s="209"/>
      <c r="O1398" s="209"/>
      <c r="P1398" s="209"/>
      <c r="Q1398" s="209"/>
      <c r="R1398" s="209"/>
      <c r="S1398" s="209"/>
      <c r="T1398" s="209"/>
      <c r="U1398" s="209"/>
    </row>
    <row r="1399" spans="5:21" x14ac:dyDescent="0.25">
      <c r="E1399" s="209"/>
      <c r="F1399" s="209"/>
      <c r="G1399" s="209"/>
      <c r="H1399" s="209"/>
      <c r="I1399" s="209"/>
      <c r="J1399" s="209"/>
      <c r="M1399" s="209"/>
      <c r="N1399" s="209"/>
      <c r="O1399" s="209"/>
      <c r="P1399" s="209"/>
      <c r="Q1399" s="209"/>
      <c r="R1399" s="209"/>
      <c r="S1399" s="209"/>
      <c r="T1399" s="209"/>
      <c r="U1399" s="209"/>
    </row>
    <row r="1400" spans="5:21" x14ac:dyDescent="0.25">
      <c r="E1400" s="209"/>
      <c r="F1400" s="209"/>
      <c r="G1400" s="209"/>
      <c r="H1400" s="209"/>
      <c r="I1400" s="209"/>
      <c r="J1400" s="209"/>
      <c r="M1400" s="209"/>
      <c r="N1400" s="209"/>
      <c r="O1400" s="209"/>
      <c r="P1400" s="209"/>
      <c r="Q1400" s="209"/>
      <c r="R1400" s="209"/>
      <c r="S1400" s="209"/>
      <c r="T1400" s="209"/>
      <c r="U1400" s="209"/>
    </row>
    <row r="1401" spans="5:21" x14ac:dyDescent="0.25">
      <c r="E1401" s="209"/>
      <c r="F1401" s="209"/>
      <c r="G1401" s="209"/>
      <c r="H1401" s="209"/>
      <c r="I1401" s="209"/>
      <c r="J1401" s="209"/>
      <c r="M1401" s="209"/>
      <c r="N1401" s="209"/>
      <c r="O1401" s="209"/>
      <c r="P1401" s="209"/>
      <c r="Q1401" s="209"/>
      <c r="R1401" s="209"/>
      <c r="S1401" s="209"/>
      <c r="T1401" s="209"/>
      <c r="U1401" s="209"/>
    </row>
    <row r="1402" spans="5:21" x14ac:dyDescent="0.25">
      <c r="E1402" s="209"/>
      <c r="F1402" s="209"/>
      <c r="G1402" s="209"/>
      <c r="H1402" s="209"/>
      <c r="I1402" s="209"/>
      <c r="J1402" s="209"/>
      <c r="M1402" s="209"/>
      <c r="N1402" s="209"/>
      <c r="O1402" s="209"/>
      <c r="P1402" s="209"/>
      <c r="Q1402" s="209"/>
      <c r="R1402" s="209"/>
      <c r="S1402" s="209"/>
      <c r="T1402" s="209"/>
      <c r="U1402" s="209"/>
    </row>
    <row r="1403" spans="5:21" x14ac:dyDescent="0.25">
      <c r="E1403" s="209"/>
      <c r="F1403" s="209"/>
      <c r="G1403" s="209"/>
      <c r="H1403" s="209"/>
      <c r="I1403" s="209"/>
      <c r="J1403" s="209"/>
      <c r="M1403" s="209"/>
      <c r="N1403" s="209"/>
      <c r="O1403" s="209"/>
      <c r="P1403" s="209"/>
      <c r="Q1403" s="209"/>
      <c r="R1403" s="209"/>
      <c r="S1403" s="209"/>
      <c r="T1403" s="209"/>
      <c r="U1403" s="209"/>
    </row>
    <row r="1404" spans="5:21" x14ac:dyDescent="0.25">
      <c r="E1404" s="209"/>
      <c r="F1404" s="209"/>
      <c r="G1404" s="209"/>
      <c r="H1404" s="209"/>
      <c r="I1404" s="209"/>
      <c r="J1404" s="209"/>
      <c r="M1404" s="209"/>
      <c r="N1404" s="209"/>
      <c r="O1404" s="209"/>
      <c r="P1404" s="209"/>
      <c r="Q1404" s="209"/>
      <c r="R1404" s="209"/>
      <c r="S1404" s="209"/>
      <c r="T1404" s="209"/>
      <c r="U1404" s="209"/>
    </row>
    <row r="1405" spans="5:21" x14ac:dyDescent="0.25">
      <c r="E1405" s="209"/>
      <c r="F1405" s="209"/>
      <c r="G1405" s="209"/>
      <c r="H1405" s="209"/>
      <c r="I1405" s="209"/>
      <c r="J1405" s="209"/>
      <c r="M1405" s="209"/>
      <c r="N1405" s="209"/>
      <c r="O1405" s="209"/>
      <c r="P1405" s="209"/>
      <c r="Q1405" s="209"/>
      <c r="R1405" s="209"/>
      <c r="S1405" s="209"/>
      <c r="T1405" s="209"/>
      <c r="U1405" s="209"/>
    </row>
    <row r="1406" spans="5:21" x14ac:dyDescent="0.25">
      <c r="E1406" s="209"/>
      <c r="F1406" s="209"/>
      <c r="G1406" s="209"/>
      <c r="H1406" s="209"/>
      <c r="I1406" s="209"/>
      <c r="J1406" s="209"/>
      <c r="M1406" s="209"/>
      <c r="N1406" s="209"/>
      <c r="O1406" s="209"/>
      <c r="P1406" s="209"/>
      <c r="Q1406" s="209"/>
      <c r="R1406" s="209"/>
      <c r="S1406" s="209"/>
      <c r="T1406" s="209"/>
      <c r="U1406" s="209"/>
    </row>
    <row r="1407" spans="5:21" x14ac:dyDescent="0.25">
      <c r="E1407" s="209"/>
      <c r="F1407" s="209"/>
      <c r="G1407" s="209"/>
      <c r="H1407" s="209"/>
      <c r="I1407" s="209"/>
      <c r="J1407" s="209"/>
      <c r="M1407" s="209"/>
      <c r="N1407" s="209"/>
      <c r="O1407" s="209"/>
      <c r="P1407" s="209"/>
      <c r="Q1407" s="209"/>
      <c r="R1407" s="209"/>
      <c r="S1407" s="209"/>
      <c r="T1407" s="209"/>
      <c r="U1407" s="209"/>
    </row>
    <row r="1408" spans="5:21" x14ac:dyDescent="0.25">
      <c r="E1408" s="209"/>
      <c r="F1408" s="209"/>
      <c r="G1408" s="209"/>
      <c r="H1408" s="209"/>
      <c r="I1408" s="209"/>
      <c r="J1408" s="209"/>
      <c r="M1408" s="209"/>
      <c r="N1408" s="209"/>
      <c r="O1408" s="209"/>
      <c r="P1408" s="209"/>
      <c r="Q1408" s="209"/>
      <c r="R1408" s="209"/>
      <c r="S1408" s="209"/>
      <c r="T1408" s="209"/>
      <c r="U1408" s="209"/>
    </row>
    <row r="1409" spans="5:21" x14ac:dyDescent="0.25">
      <c r="E1409" s="209"/>
      <c r="F1409" s="209"/>
      <c r="G1409" s="209"/>
      <c r="H1409" s="209"/>
      <c r="I1409" s="209"/>
      <c r="J1409" s="209"/>
      <c r="M1409" s="209"/>
      <c r="N1409" s="209"/>
      <c r="O1409" s="209"/>
      <c r="P1409" s="209"/>
      <c r="Q1409" s="209"/>
      <c r="R1409" s="209"/>
      <c r="S1409" s="209"/>
      <c r="T1409" s="209"/>
      <c r="U1409" s="209"/>
    </row>
    <row r="1410" spans="5:21" x14ac:dyDescent="0.25">
      <c r="E1410" s="209"/>
      <c r="F1410" s="209"/>
      <c r="G1410" s="209"/>
      <c r="H1410" s="209"/>
      <c r="I1410" s="209"/>
      <c r="J1410" s="209"/>
      <c r="M1410" s="209"/>
      <c r="N1410" s="209"/>
      <c r="O1410" s="209"/>
      <c r="P1410" s="209"/>
      <c r="Q1410" s="209"/>
      <c r="R1410" s="209"/>
      <c r="S1410" s="209"/>
      <c r="T1410" s="209"/>
      <c r="U1410" s="209"/>
    </row>
    <row r="1411" spans="5:21" x14ac:dyDescent="0.25">
      <c r="E1411" s="209"/>
      <c r="F1411" s="209"/>
      <c r="G1411" s="209"/>
      <c r="H1411" s="209"/>
      <c r="I1411" s="209"/>
      <c r="J1411" s="209"/>
      <c r="M1411" s="209"/>
      <c r="N1411" s="209"/>
      <c r="O1411" s="209"/>
      <c r="P1411" s="209"/>
      <c r="Q1411" s="209"/>
      <c r="R1411" s="209"/>
      <c r="S1411" s="209"/>
      <c r="T1411" s="209"/>
      <c r="U1411" s="209"/>
    </row>
    <row r="1412" spans="5:21" x14ac:dyDescent="0.25">
      <c r="E1412" s="209"/>
      <c r="F1412" s="209"/>
      <c r="G1412" s="209"/>
      <c r="H1412" s="209"/>
      <c r="I1412" s="209"/>
      <c r="J1412" s="209"/>
      <c r="M1412" s="209"/>
      <c r="N1412" s="209"/>
      <c r="O1412" s="209"/>
      <c r="P1412" s="209"/>
      <c r="Q1412" s="209"/>
      <c r="R1412" s="209"/>
      <c r="S1412" s="209"/>
      <c r="T1412" s="209"/>
      <c r="U1412" s="209"/>
    </row>
    <row r="1413" spans="5:21" x14ac:dyDescent="0.25">
      <c r="E1413" s="209"/>
      <c r="F1413" s="209"/>
      <c r="G1413" s="209"/>
      <c r="H1413" s="209"/>
      <c r="I1413" s="209"/>
      <c r="J1413" s="209"/>
      <c r="M1413" s="209"/>
      <c r="N1413" s="209"/>
      <c r="O1413" s="209"/>
      <c r="P1413" s="209"/>
      <c r="Q1413" s="209"/>
      <c r="R1413" s="209"/>
      <c r="S1413" s="209"/>
      <c r="T1413" s="209"/>
      <c r="U1413" s="209"/>
    </row>
    <row r="1414" spans="5:21" x14ac:dyDescent="0.25">
      <c r="E1414" s="209"/>
      <c r="F1414" s="209"/>
      <c r="G1414" s="209"/>
      <c r="H1414" s="209"/>
      <c r="I1414" s="209"/>
      <c r="J1414" s="209"/>
      <c r="M1414" s="209"/>
      <c r="N1414" s="209"/>
      <c r="O1414" s="209"/>
      <c r="P1414" s="209"/>
      <c r="Q1414" s="209"/>
      <c r="R1414" s="209"/>
      <c r="S1414" s="209"/>
      <c r="T1414" s="209"/>
      <c r="U1414" s="209"/>
    </row>
    <row r="1415" spans="5:21" x14ac:dyDescent="0.25">
      <c r="E1415" s="209"/>
      <c r="F1415" s="209"/>
      <c r="G1415" s="209"/>
      <c r="H1415" s="209"/>
      <c r="I1415" s="209"/>
      <c r="J1415" s="209"/>
      <c r="M1415" s="209"/>
      <c r="N1415" s="209"/>
      <c r="O1415" s="209"/>
      <c r="P1415" s="209"/>
      <c r="Q1415" s="209"/>
      <c r="R1415" s="209"/>
      <c r="S1415" s="209"/>
      <c r="T1415" s="209"/>
      <c r="U1415" s="209"/>
    </row>
    <row r="1416" spans="5:21" x14ac:dyDescent="0.25">
      <c r="E1416" s="209"/>
      <c r="F1416" s="209"/>
      <c r="G1416" s="209"/>
      <c r="H1416" s="209"/>
      <c r="I1416" s="209"/>
      <c r="J1416" s="209"/>
      <c r="M1416" s="209"/>
      <c r="N1416" s="209"/>
      <c r="O1416" s="209"/>
      <c r="P1416" s="209"/>
      <c r="Q1416" s="209"/>
      <c r="R1416" s="209"/>
      <c r="S1416" s="209"/>
      <c r="T1416" s="209"/>
      <c r="U1416" s="209"/>
    </row>
    <row r="1417" spans="5:21" x14ac:dyDescent="0.25">
      <c r="E1417" s="209"/>
      <c r="F1417" s="209"/>
      <c r="G1417" s="209"/>
      <c r="H1417" s="209"/>
      <c r="I1417" s="209"/>
      <c r="J1417" s="209"/>
      <c r="M1417" s="209"/>
      <c r="N1417" s="209"/>
      <c r="O1417" s="209"/>
      <c r="P1417" s="209"/>
      <c r="Q1417" s="209"/>
      <c r="R1417" s="209"/>
      <c r="S1417" s="209"/>
      <c r="T1417" s="209"/>
      <c r="U1417" s="209"/>
    </row>
    <row r="1418" spans="5:21" x14ac:dyDescent="0.25">
      <c r="E1418" s="209"/>
      <c r="F1418" s="209"/>
      <c r="G1418" s="209"/>
      <c r="H1418" s="209"/>
      <c r="I1418" s="209"/>
      <c r="J1418" s="209"/>
      <c r="M1418" s="209"/>
      <c r="N1418" s="209"/>
      <c r="O1418" s="209"/>
      <c r="P1418" s="209"/>
      <c r="Q1418" s="209"/>
      <c r="R1418" s="209"/>
      <c r="S1418" s="209"/>
      <c r="T1418" s="209"/>
      <c r="U1418" s="209"/>
    </row>
    <row r="1419" spans="5:21" x14ac:dyDescent="0.25">
      <c r="E1419" s="209"/>
      <c r="F1419" s="209"/>
      <c r="G1419" s="209"/>
      <c r="H1419" s="209"/>
      <c r="I1419" s="209"/>
      <c r="J1419" s="209"/>
      <c r="M1419" s="209"/>
      <c r="N1419" s="209"/>
      <c r="O1419" s="209"/>
      <c r="P1419" s="209"/>
      <c r="Q1419" s="209"/>
      <c r="R1419" s="209"/>
      <c r="S1419" s="209"/>
      <c r="T1419" s="209"/>
      <c r="U1419" s="209"/>
    </row>
    <row r="1420" spans="5:21" x14ac:dyDescent="0.25">
      <c r="E1420" s="209"/>
      <c r="F1420" s="209"/>
      <c r="G1420" s="209"/>
      <c r="H1420" s="209"/>
      <c r="I1420" s="209"/>
      <c r="J1420" s="209"/>
      <c r="M1420" s="209"/>
      <c r="N1420" s="209"/>
      <c r="O1420" s="209"/>
      <c r="P1420" s="209"/>
      <c r="Q1420" s="209"/>
      <c r="R1420" s="209"/>
      <c r="S1420" s="209"/>
      <c r="T1420" s="209"/>
      <c r="U1420" s="209"/>
    </row>
    <row r="1421" spans="5:21" x14ac:dyDescent="0.25">
      <c r="E1421" s="209"/>
      <c r="F1421" s="209"/>
      <c r="G1421" s="209"/>
      <c r="H1421" s="209"/>
      <c r="I1421" s="209"/>
      <c r="J1421" s="209"/>
      <c r="M1421" s="209"/>
      <c r="N1421" s="209"/>
      <c r="O1421" s="209"/>
      <c r="P1421" s="209"/>
      <c r="Q1421" s="209"/>
      <c r="R1421" s="209"/>
      <c r="S1421" s="209"/>
      <c r="T1421" s="209"/>
      <c r="U1421" s="209"/>
    </row>
    <row r="1422" spans="5:21" x14ac:dyDescent="0.25">
      <c r="E1422" s="209"/>
      <c r="F1422" s="209"/>
      <c r="G1422" s="209"/>
      <c r="H1422" s="209"/>
      <c r="I1422" s="209"/>
      <c r="J1422" s="209"/>
      <c r="M1422" s="209"/>
      <c r="N1422" s="209"/>
      <c r="O1422" s="209"/>
      <c r="P1422" s="209"/>
      <c r="Q1422" s="209"/>
      <c r="R1422" s="209"/>
      <c r="S1422" s="209"/>
      <c r="T1422" s="209"/>
      <c r="U1422" s="209"/>
    </row>
    <row r="1423" spans="5:21" x14ac:dyDescent="0.25">
      <c r="E1423" s="209"/>
      <c r="F1423" s="209"/>
      <c r="G1423" s="209"/>
      <c r="H1423" s="209"/>
      <c r="I1423" s="209"/>
      <c r="J1423" s="209"/>
      <c r="M1423" s="209"/>
      <c r="N1423" s="209"/>
      <c r="O1423" s="209"/>
      <c r="P1423" s="209"/>
      <c r="Q1423" s="209"/>
      <c r="R1423" s="209"/>
      <c r="S1423" s="209"/>
      <c r="T1423" s="209"/>
      <c r="U1423" s="209"/>
    </row>
    <row r="1424" spans="5:21" x14ac:dyDescent="0.25">
      <c r="E1424" s="209"/>
      <c r="F1424" s="209"/>
      <c r="G1424" s="209"/>
      <c r="H1424" s="209"/>
      <c r="I1424" s="209"/>
      <c r="J1424" s="209"/>
      <c r="M1424" s="209"/>
      <c r="N1424" s="209"/>
      <c r="O1424" s="209"/>
      <c r="P1424" s="209"/>
      <c r="Q1424" s="209"/>
      <c r="R1424" s="209"/>
      <c r="S1424" s="209"/>
      <c r="T1424" s="209"/>
      <c r="U1424" s="209"/>
    </row>
    <row r="1425" spans="5:21" x14ac:dyDescent="0.25">
      <c r="E1425" s="209"/>
      <c r="F1425" s="209"/>
      <c r="G1425" s="209"/>
      <c r="H1425" s="209"/>
      <c r="I1425" s="209"/>
      <c r="J1425" s="209"/>
      <c r="M1425" s="209"/>
      <c r="N1425" s="209"/>
      <c r="O1425" s="209"/>
      <c r="P1425" s="209"/>
      <c r="Q1425" s="209"/>
      <c r="R1425" s="209"/>
      <c r="S1425" s="209"/>
      <c r="T1425" s="209"/>
      <c r="U1425" s="209"/>
    </row>
    <row r="1426" spans="5:21" x14ac:dyDescent="0.25">
      <c r="E1426" s="209"/>
      <c r="F1426" s="209"/>
      <c r="G1426" s="209"/>
      <c r="H1426" s="209"/>
      <c r="I1426" s="209"/>
      <c r="J1426" s="209"/>
      <c r="M1426" s="209"/>
      <c r="N1426" s="209"/>
      <c r="O1426" s="209"/>
      <c r="P1426" s="209"/>
      <c r="Q1426" s="209"/>
      <c r="R1426" s="209"/>
      <c r="S1426" s="209"/>
      <c r="T1426" s="209"/>
      <c r="U1426" s="209"/>
    </row>
    <row r="1427" spans="5:21" x14ac:dyDescent="0.25">
      <c r="E1427" s="209"/>
      <c r="F1427" s="209"/>
      <c r="G1427" s="209"/>
      <c r="H1427" s="209"/>
      <c r="I1427" s="209"/>
      <c r="J1427" s="209"/>
      <c r="M1427" s="209"/>
      <c r="N1427" s="209"/>
      <c r="O1427" s="209"/>
      <c r="P1427" s="209"/>
      <c r="Q1427" s="209"/>
      <c r="R1427" s="209"/>
      <c r="S1427" s="209"/>
      <c r="T1427" s="209"/>
      <c r="U1427" s="209"/>
    </row>
    <row r="1428" spans="5:21" x14ac:dyDescent="0.25">
      <c r="E1428" s="209"/>
      <c r="F1428" s="209"/>
      <c r="G1428" s="209"/>
      <c r="H1428" s="209"/>
      <c r="I1428" s="209"/>
      <c r="J1428" s="209"/>
      <c r="M1428" s="209"/>
      <c r="N1428" s="209"/>
      <c r="O1428" s="209"/>
      <c r="P1428" s="209"/>
      <c r="Q1428" s="209"/>
      <c r="R1428" s="209"/>
      <c r="S1428" s="209"/>
      <c r="T1428" s="209"/>
      <c r="U1428" s="209"/>
    </row>
    <row r="1429" spans="5:21" x14ac:dyDescent="0.25">
      <c r="E1429" s="209"/>
      <c r="F1429" s="209"/>
      <c r="G1429" s="209"/>
      <c r="H1429" s="209"/>
      <c r="I1429" s="209"/>
      <c r="J1429" s="209"/>
      <c r="M1429" s="209"/>
      <c r="N1429" s="209"/>
      <c r="O1429" s="209"/>
      <c r="P1429" s="209"/>
      <c r="Q1429" s="209"/>
      <c r="R1429" s="209"/>
      <c r="S1429" s="209"/>
      <c r="T1429" s="209"/>
      <c r="U1429" s="209"/>
    </row>
    <row r="1430" spans="5:21" x14ac:dyDescent="0.25">
      <c r="E1430" s="209"/>
      <c r="F1430" s="209"/>
      <c r="G1430" s="209"/>
      <c r="H1430" s="209"/>
      <c r="I1430" s="209"/>
      <c r="J1430" s="209"/>
      <c r="M1430" s="209"/>
      <c r="N1430" s="209"/>
      <c r="O1430" s="209"/>
      <c r="P1430" s="209"/>
      <c r="Q1430" s="209"/>
      <c r="R1430" s="209"/>
      <c r="S1430" s="209"/>
      <c r="T1430" s="209"/>
      <c r="U1430" s="209"/>
    </row>
    <row r="1431" spans="5:21" x14ac:dyDescent="0.25">
      <c r="E1431" s="209"/>
      <c r="F1431" s="209"/>
      <c r="G1431" s="209"/>
      <c r="H1431" s="209"/>
      <c r="I1431" s="209"/>
      <c r="J1431" s="209"/>
      <c r="M1431" s="209"/>
      <c r="N1431" s="209"/>
      <c r="O1431" s="209"/>
      <c r="P1431" s="209"/>
      <c r="Q1431" s="209"/>
      <c r="R1431" s="209"/>
      <c r="S1431" s="209"/>
      <c r="T1431" s="209"/>
      <c r="U1431" s="209"/>
    </row>
    <row r="1432" spans="5:21" x14ac:dyDescent="0.25">
      <c r="E1432" s="209"/>
      <c r="F1432" s="209"/>
      <c r="G1432" s="209"/>
      <c r="H1432" s="209"/>
      <c r="I1432" s="209"/>
      <c r="J1432" s="209"/>
      <c r="M1432" s="209"/>
      <c r="N1432" s="209"/>
      <c r="O1432" s="209"/>
      <c r="P1432" s="209"/>
      <c r="Q1432" s="209"/>
      <c r="R1432" s="209"/>
      <c r="S1432" s="209"/>
      <c r="T1432" s="209"/>
      <c r="U1432" s="209"/>
    </row>
    <row r="1433" spans="5:21" x14ac:dyDescent="0.25">
      <c r="E1433" s="209"/>
      <c r="F1433" s="209"/>
      <c r="G1433" s="209"/>
      <c r="H1433" s="209"/>
      <c r="I1433" s="209"/>
      <c r="J1433" s="209"/>
      <c r="M1433" s="209"/>
      <c r="N1433" s="209"/>
      <c r="O1433" s="209"/>
      <c r="P1433" s="209"/>
      <c r="Q1433" s="209"/>
      <c r="R1433" s="209"/>
      <c r="S1433" s="209"/>
      <c r="T1433" s="209"/>
      <c r="U1433" s="209"/>
    </row>
    <row r="1434" spans="5:21" x14ac:dyDescent="0.25">
      <c r="E1434" s="209"/>
      <c r="F1434" s="209"/>
      <c r="G1434" s="209"/>
      <c r="H1434" s="209"/>
      <c r="I1434" s="209"/>
      <c r="J1434" s="209"/>
      <c r="M1434" s="209"/>
      <c r="N1434" s="209"/>
      <c r="O1434" s="209"/>
      <c r="P1434" s="209"/>
      <c r="Q1434" s="209"/>
      <c r="R1434" s="209"/>
      <c r="S1434" s="209"/>
      <c r="T1434" s="209"/>
      <c r="U1434" s="209"/>
    </row>
    <row r="1435" spans="5:21" x14ac:dyDescent="0.25">
      <c r="E1435" s="209"/>
      <c r="F1435" s="209"/>
      <c r="G1435" s="209"/>
      <c r="H1435" s="209"/>
      <c r="I1435" s="209"/>
      <c r="J1435" s="209"/>
      <c r="M1435" s="209"/>
      <c r="N1435" s="209"/>
      <c r="O1435" s="209"/>
      <c r="P1435" s="209"/>
      <c r="Q1435" s="209"/>
      <c r="R1435" s="209"/>
      <c r="S1435" s="209"/>
      <c r="T1435" s="209"/>
      <c r="U1435" s="209"/>
    </row>
    <row r="1436" spans="5:21" x14ac:dyDescent="0.25">
      <c r="E1436" s="209"/>
      <c r="F1436" s="209"/>
      <c r="G1436" s="209"/>
      <c r="H1436" s="209"/>
      <c r="I1436" s="209"/>
      <c r="J1436" s="209"/>
      <c r="M1436" s="209"/>
      <c r="N1436" s="209"/>
      <c r="O1436" s="209"/>
      <c r="P1436" s="209"/>
      <c r="Q1436" s="209"/>
      <c r="R1436" s="209"/>
      <c r="S1436" s="209"/>
      <c r="T1436" s="209"/>
      <c r="U1436" s="209"/>
    </row>
    <row r="1437" spans="5:21" x14ac:dyDescent="0.25">
      <c r="E1437" s="209"/>
      <c r="F1437" s="209"/>
      <c r="G1437" s="209"/>
      <c r="H1437" s="209"/>
      <c r="I1437" s="209"/>
      <c r="J1437" s="209"/>
      <c r="M1437" s="209"/>
      <c r="N1437" s="209"/>
      <c r="O1437" s="209"/>
      <c r="P1437" s="209"/>
      <c r="Q1437" s="209"/>
      <c r="R1437" s="209"/>
      <c r="S1437" s="209"/>
      <c r="T1437" s="209"/>
      <c r="U1437" s="209"/>
    </row>
    <row r="1438" spans="5:21" x14ac:dyDescent="0.25">
      <c r="E1438" s="209"/>
      <c r="F1438" s="209"/>
      <c r="G1438" s="209"/>
      <c r="H1438" s="209"/>
      <c r="I1438" s="209"/>
      <c r="J1438" s="209"/>
      <c r="M1438" s="209"/>
      <c r="N1438" s="209"/>
      <c r="O1438" s="209"/>
      <c r="P1438" s="209"/>
      <c r="Q1438" s="209"/>
      <c r="R1438" s="209"/>
      <c r="S1438" s="209"/>
      <c r="T1438" s="209"/>
      <c r="U1438" s="209"/>
    </row>
    <row r="1439" spans="5:21" x14ac:dyDescent="0.25">
      <c r="E1439" s="209"/>
      <c r="F1439" s="209"/>
      <c r="G1439" s="209"/>
      <c r="H1439" s="209"/>
      <c r="I1439" s="209"/>
      <c r="J1439" s="209"/>
      <c r="M1439" s="209"/>
      <c r="N1439" s="209"/>
      <c r="O1439" s="209"/>
      <c r="P1439" s="209"/>
      <c r="Q1439" s="209"/>
      <c r="R1439" s="209"/>
      <c r="S1439" s="209"/>
      <c r="T1439" s="209"/>
      <c r="U1439" s="209"/>
    </row>
    <row r="1440" spans="5:21" x14ac:dyDescent="0.25">
      <c r="E1440" s="209"/>
      <c r="F1440" s="209"/>
      <c r="G1440" s="209"/>
      <c r="H1440" s="209"/>
      <c r="I1440" s="209"/>
      <c r="J1440" s="209"/>
      <c r="M1440" s="209"/>
      <c r="N1440" s="209"/>
      <c r="O1440" s="209"/>
      <c r="P1440" s="209"/>
      <c r="Q1440" s="209"/>
      <c r="R1440" s="209"/>
      <c r="S1440" s="209"/>
      <c r="T1440" s="209"/>
      <c r="U1440" s="209"/>
    </row>
    <row r="1441" spans="5:21" x14ac:dyDescent="0.25">
      <c r="E1441" s="209"/>
      <c r="F1441" s="209"/>
      <c r="G1441" s="209"/>
      <c r="H1441" s="209"/>
      <c r="I1441" s="209"/>
      <c r="J1441" s="209"/>
      <c r="M1441" s="209"/>
      <c r="N1441" s="209"/>
      <c r="O1441" s="209"/>
      <c r="P1441" s="209"/>
      <c r="Q1441" s="209"/>
      <c r="R1441" s="209"/>
      <c r="S1441" s="209"/>
      <c r="T1441" s="209"/>
      <c r="U1441" s="209"/>
    </row>
    <row r="1442" spans="5:21" x14ac:dyDescent="0.25">
      <c r="E1442" s="209"/>
      <c r="F1442" s="209"/>
      <c r="G1442" s="209"/>
      <c r="H1442" s="209"/>
      <c r="I1442" s="209"/>
      <c r="J1442" s="209"/>
      <c r="M1442" s="209"/>
      <c r="N1442" s="209"/>
      <c r="O1442" s="209"/>
      <c r="P1442" s="209"/>
      <c r="Q1442" s="209"/>
      <c r="R1442" s="209"/>
      <c r="S1442" s="209"/>
      <c r="T1442" s="209"/>
      <c r="U1442" s="209"/>
    </row>
    <row r="1443" spans="5:21" x14ac:dyDescent="0.25">
      <c r="E1443" s="209"/>
      <c r="F1443" s="209"/>
      <c r="G1443" s="209"/>
      <c r="H1443" s="209"/>
      <c r="I1443" s="209"/>
      <c r="J1443" s="209"/>
      <c r="M1443" s="209"/>
      <c r="N1443" s="209"/>
      <c r="O1443" s="209"/>
      <c r="P1443" s="209"/>
      <c r="Q1443" s="209"/>
      <c r="R1443" s="209"/>
      <c r="S1443" s="209"/>
      <c r="T1443" s="209"/>
      <c r="U1443" s="209"/>
    </row>
    <row r="1444" spans="5:21" x14ac:dyDescent="0.25">
      <c r="E1444" s="209"/>
      <c r="F1444" s="209"/>
      <c r="G1444" s="209"/>
      <c r="H1444" s="209"/>
      <c r="I1444" s="209"/>
      <c r="J1444" s="209"/>
      <c r="M1444" s="209"/>
      <c r="N1444" s="209"/>
      <c r="O1444" s="209"/>
      <c r="P1444" s="209"/>
      <c r="Q1444" s="209"/>
      <c r="R1444" s="209"/>
      <c r="S1444" s="209"/>
      <c r="T1444" s="209"/>
      <c r="U1444" s="209"/>
    </row>
    <row r="1445" spans="5:21" x14ac:dyDescent="0.25">
      <c r="E1445" s="209"/>
      <c r="F1445" s="209"/>
      <c r="G1445" s="209"/>
      <c r="H1445" s="209"/>
      <c r="I1445" s="209"/>
      <c r="J1445" s="209"/>
      <c r="M1445" s="209"/>
      <c r="N1445" s="209"/>
      <c r="O1445" s="209"/>
      <c r="P1445" s="209"/>
      <c r="Q1445" s="209"/>
      <c r="R1445" s="209"/>
      <c r="S1445" s="209"/>
      <c r="T1445" s="209"/>
      <c r="U1445" s="209"/>
    </row>
    <row r="1446" spans="5:21" x14ac:dyDescent="0.25">
      <c r="E1446" s="209"/>
      <c r="F1446" s="209"/>
      <c r="G1446" s="209"/>
      <c r="H1446" s="209"/>
      <c r="I1446" s="209"/>
      <c r="J1446" s="209"/>
      <c r="M1446" s="209"/>
      <c r="N1446" s="209"/>
      <c r="O1446" s="209"/>
      <c r="P1446" s="209"/>
      <c r="Q1446" s="209"/>
      <c r="R1446" s="209"/>
      <c r="S1446" s="209"/>
      <c r="T1446" s="209"/>
      <c r="U1446" s="209"/>
    </row>
    <row r="1447" spans="5:21" x14ac:dyDescent="0.25">
      <c r="E1447" s="209"/>
      <c r="F1447" s="209"/>
      <c r="G1447" s="209"/>
      <c r="H1447" s="209"/>
      <c r="I1447" s="209"/>
      <c r="J1447" s="209"/>
      <c r="M1447" s="209"/>
      <c r="N1447" s="209"/>
      <c r="O1447" s="209"/>
      <c r="P1447" s="209"/>
      <c r="Q1447" s="209"/>
      <c r="R1447" s="209"/>
      <c r="S1447" s="209"/>
      <c r="T1447" s="209"/>
      <c r="U1447" s="209"/>
    </row>
    <row r="1448" spans="5:21" x14ac:dyDescent="0.25">
      <c r="E1448" s="209"/>
      <c r="F1448" s="209"/>
      <c r="G1448" s="209"/>
      <c r="H1448" s="209"/>
      <c r="I1448" s="209"/>
      <c r="J1448" s="209"/>
      <c r="M1448" s="209"/>
      <c r="N1448" s="209"/>
      <c r="O1448" s="209"/>
      <c r="P1448" s="209"/>
      <c r="Q1448" s="209"/>
      <c r="R1448" s="209"/>
      <c r="S1448" s="209"/>
      <c r="T1448" s="209"/>
      <c r="U1448" s="209"/>
    </row>
    <row r="1449" spans="5:21" x14ac:dyDescent="0.25">
      <c r="E1449" s="209"/>
      <c r="F1449" s="209"/>
      <c r="G1449" s="209"/>
      <c r="H1449" s="209"/>
      <c r="I1449" s="209"/>
      <c r="J1449" s="209"/>
      <c r="M1449" s="209"/>
      <c r="N1449" s="209"/>
      <c r="O1449" s="209"/>
      <c r="P1449" s="209"/>
      <c r="Q1449" s="209"/>
      <c r="R1449" s="209"/>
      <c r="S1449" s="209"/>
      <c r="T1449" s="209"/>
      <c r="U1449" s="209"/>
    </row>
    <row r="1450" spans="5:21" x14ac:dyDescent="0.25">
      <c r="E1450" s="209"/>
      <c r="F1450" s="209"/>
      <c r="G1450" s="209"/>
      <c r="H1450" s="209"/>
      <c r="I1450" s="209"/>
      <c r="J1450" s="209"/>
      <c r="M1450" s="209"/>
      <c r="N1450" s="209"/>
      <c r="O1450" s="209"/>
      <c r="P1450" s="209"/>
      <c r="Q1450" s="209"/>
      <c r="R1450" s="209"/>
      <c r="S1450" s="209"/>
      <c r="T1450" s="209"/>
      <c r="U1450" s="209"/>
    </row>
    <row r="1451" spans="5:21" x14ac:dyDescent="0.25">
      <c r="E1451" s="209"/>
      <c r="F1451" s="209"/>
      <c r="G1451" s="209"/>
      <c r="H1451" s="209"/>
      <c r="I1451" s="209"/>
      <c r="J1451" s="209"/>
      <c r="M1451" s="209"/>
      <c r="N1451" s="209"/>
      <c r="O1451" s="209"/>
      <c r="P1451" s="209"/>
      <c r="Q1451" s="209"/>
      <c r="R1451" s="209"/>
      <c r="S1451" s="209"/>
      <c r="T1451" s="209"/>
      <c r="U1451" s="209"/>
    </row>
    <row r="1452" spans="5:21" x14ac:dyDescent="0.25">
      <c r="E1452" s="209"/>
      <c r="F1452" s="209"/>
      <c r="G1452" s="209"/>
      <c r="H1452" s="209"/>
      <c r="I1452" s="209"/>
      <c r="J1452" s="209"/>
      <c r="M1452" s="209"/>
      <c r="N1452" s="209"/>
      <c r="O1452" s="209"/>
      <c r="P1452" s="209"/>
      <c r="Q1452" s="209"/>
      <c r="R1452" s="209"/>
      <c r="S1452" s="209"/>
      <c r="T1452" s="209"/>
      <c r="U1452" s="209"/>
    </row>
    <row r="1453" spans="5:21" x14ac:dyDescent="0.25">
      <c r="E1453" s="209"/>
      <c r="F1453" s="209"/>
      <c r="G1453" s="209"/>
      <c r="H1453" s="209"/>
      <c r="I1453" s="209"/>
      <c r="J1453" s="209"/>
      <c r="M1453" s="209"/>
      <c r="N1453" s="209"/>
      <c r="O1453" s="209"/>
      <c r="P1453" s="209"/>
      <c r="Q1453" s="209"/>
      <c r="R1453" s="209"/>
      <c r="S1453" s="209"/>
      <c r="T1453" s="209"/>
      <c r="U1453" s="209"/>
    </row>
    <row r="1454" spans="5:21" x14ac:dyDescent="0.25">
      <c r="E1454" s="209"/>
      <c r="F1454" s="209"/>
      <c r="G1454" s="209"/>
      <c r="H1454" s="209"/>
      <c r="I1454" s="209"/>
      <c r="J1454" s="209"/>
      <c r="M1454" s="209"/>
      <c r="N1454" s="209"/>
      <c r="O1454" s="209"/>
      <c r="P1454" s="209"/>
      <c r="Q1454" s="209"/>
      <c r="R1454" s="209"/>
      <c r="S1454" s="209"/>
      <c r="T1454" s="209"/>
      <c r="U1454" s="209"/>
    </row>
    <row r="1455" spans="5:21" x14ac:dyDescent="0.25">
      <c r="E1455" s="209"/>
      <c r="F1455" s="209"/>
      <c r="G1455" s="209"/>
      <c r="H1455" s="209"/>
      <c r="I1455" s="209"/>
      <c r="J1455" s="209"/>
      <c r="M1455" s="209"/>
      <c r="N1455" s="209"/>
      <c r="O1455" s="209"/>
      <c r="P1455" s="209"/>
      <c r="Q1455" s="209"/>
      <c r="R1455" s="209"/>
      <c r="S1455" s="209"/>
      <c r="T1455" s="209"/>
      <c r="U1455" s="209"/>
    </row>
    <row r="1456" spans="5:21" x14ac:dyDescent="0.25">
      <c r="E1456" s="209"/>
      <c r="F1456" s="209"/>
      <c r="G1456" s="209"/>
      <c r="H1456" s="209"/>
      <c r="I1456" s="209"/>
      <c r="J1456" s="209"/>
      <c r="M1456" s="209"/>
      <c r="N1456" s="209"/>
      <c r="O1456" s="209"/>
      <c r="P1456" s="209"/>
      <c r="Q1456" s="209"/>
      <c r="R1456" s="209"/>
      <c r="S1456" s="209"/>
      <c r="T1456" s="209"/>
      <c r="U1456" s="209"/>
    </row>
    <row r="1457" spans="5:21" x14ac:dyDescent="0.25">
      <c r="E1457" s="209"/>
      <c r="F1457" s="209"/>
      <c r="G1457" s="209"/>
      <c r="H1457" s="209"/>
      <c r="I1457" s="209"/>
      <c r="J1457" s="209"/>
      <c r="M1457" s="209"/>
      <c r="N1457" s="209"/>
      <c r="O1457" s="209"/>
      <c r="P1457" s="209"/>
      <c r="Q1457" s="209"/>
      <c r="R1457" s="209"/>
      <c r="S1457" s="209"/>
      <c r="T1457" s="209"/>
      <c r="U1457" s="209"/>
    </row>
    <row r="1458" spans="5:21" x14ac:dyDescent="0.25">
      <c r="E1458" s="209"/>
      <c r="F1458" s="209"/>
      <c r="G1458" s="209"/>
      <c r="H1458" s="209"/>
      <c r="I1458" s="209"/>
      <c r="J1458" s="209"/>
      <c r="M1458" s="209"/>
      <c r="N1458" s="209"/>
      <c r="O1458" s="209"/>
      <c r="P1458" s="209"/>
      <c r="Q1458" s="209"/>
      <c r="R1458" s="209"/>
      <c r="S1458" s="209"/>
      <c r="T1458" s="209"/>
      <c r="U1458" s="209"/>
    </row>
    <row r="1459" spans="5:21" x14ac:dyDescent="0.25">
      <c r="E1459" s="209"/>
      <c r="F1459" s="209"/>
      <c r="G1459" s="209"/>
      <c r="H1459" s="209"/>
      <c r="I1459" s="209"/>
      <c r="J1459" s="209"/>
      <c r="M1459" s="209"/>
      <c r="N1459" s="209"/>
      <c r="O1459" s="209"/>
      <c r="P1459" s="209"/>
      <c r="Q1459" s="209"/>
      <c r="R1459" s="209"/>
      <c r="S1459" s="209"/>
      <c r="T1459" s="209"/>
      <c r="U1459" s="209"/>
    </row>
    <row r="1460" spans="5:21" x14ac:dyDescent="0.25">
      <c r="E1460" s="209"/>
      <c r="F1460" s="209"/>
      <c r="G1460" s="209"/>
      <c r="H1460" s="209"/>
      <c r="I1460" s="209"/>
      <c r="J1460" s="209"/>
      <c r="M1460" s="209"/>
      <c r="N1460" s="209"/>
      <c r="O1460" s="209"/>
      <c r="P1460" s="209"/>
      <c r="Q1460" s="209"/>
      <c r="R1460" s="209"/>
      <c r="S1460" s="209"/>
      <c r="T1460" s="209"/>
      <c r="U1460" s="209"/>
    </row>
    <row r="1461" spans="5:21" x14ac:dyDescent="0.25">
      <c r="E1461" s="209"/>
      <c r="F1461" s="209"/>
      <c r="G1461" s="209"/>
      <c r="H1461" s="209"/>
      <c r="I1461" s="209"/>
      <c r="J1461" s="209"/>
      <c r="M1461" s="209"/>
      <c r="N1461" s="209"/>
      <c r="O1461" s="209"/>
      <c r="P1461" s="209"/>
      <c r="Q1461" s="209"/>
      <c r="R1461" s="209"/>
      <c r="S1461" s="209"/>
      <c r="T1461" s="209"/>
      <c r="U1461" s="209"/>
    </row>
    <row r="1462" spans="5:21" x14ac:dyDescent="0.25">
      <c r="E1462" s="209"/>
      <c r="F1462" s="209"/>
      <c r="G1462" s="209"/>
      <c r="H1462" s="209"/>
      <c r="I1462" s="209"/>
      <c r="J1462" s="209"/>
      <c r="M1462" s="209"/>
      <c r="N1462" s="209"/>
      <c r="O1462" s="209"/>
      <c r="P1462" s="209"/>
      <c r="Q1462" s="209"/>
      <c r="R1462" s="209"/>
      <c r="S1462" s="209"/>
      <c r="T1462" s="209"/>
      <c r="U1462" s="209"/>
    </row>
    <row r="1463" spans="5:21" x14ac:dyDescent="0.25">
      <c r="E1463" s="209"/>
      <c r="F1463" s="209"/>
      <c r="G1463" s="209"/>
      <c r="H1463" s="209"/>
      <c r="I1463" s="209"/>
      <c r="J1463" s="209"/>
      <c r="M1463" s="209"/>
      <c r="N1463" s="209"/>
      <c r="O1463" s="209"/>
      <c r="P1463" s="209"/>
      <c r="Q1463" s="209"/>
      <c r="R1463" s="209"/>
      <c r="S1463" s="209"/>
      <c r="T1463" s="209"/>
      <c r="U1463" s="209"/>
    </row>
    <row r="1464" spans="5:21" x14ac:dyDescent="0.25">
      <c r="E1464" s="209"/>
      <c r="F1464" s="209"/>
      <c r="G1464" s="209"/>
      <c r="H1464" s="209"/>
      <c r="I1464" s="209"/>
      <c r="J1464" s="209"/>
      <c r="M1464" s="209"/>
      <c r="N1464" s="209"/>
      <c r="O1464" s="209"/>
      <c r="P1464" s="209"/>
      <c r="Q1464" s="209"/>
      <c r="R1464" s="209"/>
      <c r="S1464" s="209"/>
      <c r="T1464" s="209"/>
      <c r="U1464" s="209"/>
    </row>
    <row r="1465" spans="5:21" x14ac:dyDescent="0.25">
      <c r="E1465" s="209"/>
      <c r="F1465" s="209"/>
      <c r="G1465" s="209"/>
      <c r="H1465" s="209"/>
      <c r="I1465" s="209"/>
      <c r="J1465" s="209"/>
      <c r="M1465" s="209"/>
      <c r="N1465" s="209"/>
      <c r="O1465" s="209"/>
      <c r="P1465" s="209"/>
      <c r="Q1465" s="209"/>
      <c r="R1465" s="209"/>
      <c r="S1465" s="209"/>
      <c r="T1465" s="209"/>
      <c r="U1465" s="209"/>
    </row>
    <row r="1466" spans="5:21" x14ac:dyDescent="0.25">
      <c r="E1466" s="209"/>
      <c r="F1466" s="209"/>
      <c r="G1466" s="209"/>
      <c r="H1466" s="209"/>
      <c r="I1466" s="209"/>
      <c r="J1466" s="209"/>
      <c r="M1466" s="209"/>
      <c r="N1466" s="209"/>
      <c r="O1466" s="209"/>
      <c r="P1466" s="209"/>
      <c r="Q1466" s="209"/>
      <c r="R1466" s="209"/>
      <c r="S1466" s="209"/>
      <c r="T1466" s="209"/>
      <c r="U1466" s="209"/>
    </row>
    <row r="1467" spans="5:21" x14ac:dyDescent="0.25">
      <c r="E1467" s="209"/>
      <c r="F1467" s="209"/>
      <c r="G1467" s="209"/>
      <c r="H1467" s="209"/>
      <c r="I1467" s="209"/>
      <c r="J1467" s="209"/>
      <c r="M1467" s="209"/>
      <c r="N1467" s="209"/>
      <c r="O1467" s="209"/>
      <c r="P1467" s="209"/>
      <c r="Q1467" s="209"/>
      <c r="R1467" s="209"/>
      <c r="S1467" s="209"/>
      <c r="T1467" s="209"/>
      <c r="U1467" s="209"/>
    </row>
    <row r="1468" spans="5:21" x14ac:dyDescent="0.25">
      <c r="E1468" s="209"/>
      <c r="F1468" s="209"/>
      <c r="G1468" s="209"/>
      <c r="H1468" s="209"/>
      <c r="I1468" s="209"/>
      <c r="J1468" s="209"/>
      <c r="M1468" s="209"/>
      <c r="N1468" s="209"/>
      <c r="O1468" s="209"/>
      <c r="P1468" s="209"/>
      <c r="Q1468" s="209"/>
      <c r="R1468" s="209"/>
      <c r="S1468" s="209"/>
      <c r="T1468" s="209"/>
      <c r="U1468" s="209"/>
    </row>
    <row r="1469" spans="5:21" x14ac:dyDescent="0.25">
      <c r="E1469" s="209"/>
      <c r="F1469" s="209"/>
      <c r="G1469" s="209"/>
      <c r="H1469" s="209"/>
      <c r="I1469" s="209"/>
      <c r="J1469" s="209"/>
      <c r="M1469" s="209"/>
      <c r="N1469" s="209"/>
      <c r="O1469" s="209"/>
      <c r="P1469" s="209"/>
      <c r="Q1469" s="209"/>
      <c r="R1469" s="209"/>
      <c r="S1469" s="209"/>
      <c r="T1469" s="209"/>
      <c r="U1469" s="209"/>
    </row>
    <row r="1470" spans="5:21" x14ac:dyDescent="0.25">
      <c r="E1470" s="209"/>
      <c r="F1470" s="209"/>
      <c r="G1470" s="209"/>
      <c r="H1470" s="209"/>
      <c r="I1470" s="209"/>
      <c r="J1470" s="209"/>
      <c r="M1470" s="209"/>
      <c r="N1470" s="209"/>
      <c r="O1470" s="209"/>
      <c r="P1470" s="209"/>
      <c r="Q1470" s="209"/>
      <c r="R1470" s="209"/>
      <c r="S1470" s="209"/>
      <c r="T1470" s="209"/>
      <c r="U1470" s="209"/>
    </row>
    <row r="1471" spans="5:21" x14ac:dyDescent="0.25">
      <c r="E1471" s="209"/>
      <c r="F1471" s="209"/>
      <c r="G1471" s="209"/>
      <c r="H1471" s="209"/>
      <c r="I1471" s="209"/>
      <c r="J1471" s="209"/>
      <c r="M1471" s="209"/>
      <c r="N1471" s="209"/>
      <c r="O1471" s="209"/>
      <c r="P1471" s="209"/>
      <c r="Q1471" s="209"/>
      <c r="R1471" s="209"/>
      <c r="S1471" s="209"/>
      <c r="T1471" s="209"/>
      <c r="U1471" s="209"/>
    </row>
    <row r="1472" spans="5:21" x14ac:dyDescent="0.25">
      <c r="E1472" s="209"/>
      <c r="F1472" s="209"/>
      <c r="G1472" s="209"/>
      <c r="H1472" s="209"/>
      <c r="I1472" s="209"/>
      <c r="J1472" s="209"/>
      <c r="M1472" s="209"/>
      <c r="N1472" s="209"/>
      <c r="O1472" s="209"/>
      <c r="P1472" s="209"/>
      <c r="Q1472" s="209"/>
      <c r="R1472" s="209"/>
      <c r="S1472" s="209"/>
      <c r="T1472" s="209"/>
      <c r="U1472" s="209"/>
    </row>
    <row r="1473" spans="5:21" x14ac:dyDescent="0.25">
      <c r="E1473" s="209"/>
      <c r="F1473" s="209"/>
      <c r="G1473" s="209"/>
      <c r="H1473" s="209"/>
      <c r="I1473" s="209"/>
      <c r="J1473" s="209"/>
      <c r="M1473" s="209"/>
      <c r="N1473" s="209"/>
      <c r="O1473" s="209"/>
      <c r="P1473" s="209"/>
      <c r="Q1473" s="209"/>
      <c r="R1473" s="209"/>
      <c r="S1473" s="209"/>
      <c r="T1473" s="209"/>
      <c r="U1473" s="209"/>
    </row>
    <row r="1474" spans="5:21" x14ac:dyDescent="0.25">
      <c r="E1474" s="209"/>
      <c r="F1474" s="209"/>
      <c r="G1474" s="209"/>
      <c r="H1474" s="209"/>
      <c r="I1474" s="209"/>
      <c r="J1474" s="209"/>
      <c r="M1474" s="209"/>
      <c r="N1474" s="209"/>
      <c r="O1474" s="209"/>
      <c r="P1474" s="209"/>
      <c r="Q1474" s="209"/>
      <c r="R1474" s="209"/>
      <c r="S1474" s="209"/>
      <c r="T1474" s="209"/>
      <c r="U1474" s="209"/>
    </row>
    <row r="1475" spans="5:21" x14ac:dyDescent="0.25">
      <c r="E1475" s="209"/>
      <c r="F1475" s="209"/>
      <c r="G1475" s="209"/>
      <c r="H1475" s="209"/>
      <c r="I1475" s="209"/>
      <c r="J1475" s="209"/>
      <c r="M1475" s="209"/>
      <c r="N1475" s="209"/>
      <c r="O1475" s="209"/>
      <c r="P1475" s="209"/>
      <c r="Q1475" s="209"/>
      <c r="R1475" s="209"/>
      <c r="S1475" s="209"/>
      <c r="T1475" s="209"/>
      <c r="U1475" s="209"/>
    </row>
    <row r="1476" spans="5:21" x14ac:dyDescent="0.25">
      <c r="E1476" s="209"/>
      <c r="F1476" s="209"/>
      <c r="G1476" s="209"/>
      <c r="H1476" s="209"/>
      <c r="I1476" s="209"/>
      <c r="J1476" s="209"/>
      <c r="M1476" s="209"/>
      <c r="N1476" s="209"/>
      <c r="O1476" s="209"/>
      <c r="P1476" s="209"/>
      <c r="Q1476" s="209"/>
      <c r="R1476" s="209"/>
      <c r="S1476" s="209"/>
      <c r="T1476" s="209"/>
      <c r="U1476" s="209"/>
    </row>
    <row r="1477" spans="5:21" x14ac:dyDescent="0.25">
      <c r="E1477" s="209"/>
      <c r="F1477" s="209"/>
      <c r="G1477" s="209"/>
      <c r="H1477" s="209"/>
      <c r="I1477" s="209"/>
      <c r="J1477" s="209"/>
      <c r="M1477" s="209"/>
      <c r="N1477" s="209"/>
      <c r="O1477" s="209"/>
      <c r="P1477" s="209"/>
      <c r="Q1477" s="209"/>
      <c r="R1477" s="209"/>
      <c r="S1477" s="209"/>
      <c r="T1477" s="209"/>
      <c r="U1477" s="209"/>
    </row>
    <row r="1478" spans="5:21" x14ac:dyDescent="0.25">
      <c r="E1478" s="209"/>
      <c r="F1478" s="209"/>
      <c r="G1478" s="209"/>
      <c r="H1478" s="209"/>
      <c r="I1478" s="209"/>
      <c r="J1478" s="209"/>
      <c r="M1478" s="209"/>
      <c r="N1478" s="209"/>
      <c r="O1478" s="209"/>
      <c r="P1478" s="209"/>
      <c r="Q1478" s="209"/>
      <c r="R1478" s="209"/>
      <c r="S1478" s="209"/>
      <c r="T1478" s="209"/>
      <c r="U1478" s="209"/>
    </row>
    <row r="1479" spans="5:21" x14ac:dyDescent="0.25">
      <c r="E1479" s="209"/>
      <c r="F1479" s="209"/>
      <c r="G1479" s="209"/>
      <c r="H1479" s="209"/>
      <c r="I1479" s="209"/>
      <c r="J1479" s="209"/>
      <c r="M1479" s="209"/>
      <c r="N1479" s="209"/>
      <c r="O1479" s="209"/>
      <c r="P1479" s="209"/>
      <c r="Q1479" s="209"/>
      <c r="R1479" s="209"/>
      <c r="S1479" s="209"/>
      <c r="T1479" s="209"/>
      <c r="U1479" s="209"/>
    </row>
    <row r="1480" spans="5:21" x14ac:dyDescent="0.25">
      <c r="E1480" s="209"/>
      <c r="F1480" s="209"/>
      <c r="G1480" s="209"/>
      <c r="H1480" s="209"/>
      <c r="I1480" s="209"/>
      <c r="J1480" s="209"/>
      <c r="M1480" s="209"/>
      <c r="N1480" s="209"/>
      <c r="O1480" s="209"/>
      <c r="P1480" s="209"/>
      <c r="Q1480" s="209"/>
      <c r="R1480" s="209"/>
      <c r="S1480" s="209"/>
      <c r="T1480" s="209"/>
      <c r="U1480" s="209"/>
    </row>
    <row r="1481" spans="5:21" x14ac:dyDescent="0.25">
      <c r="E1481" s="209"/>
      <c r="F1481" s="209"/>
      <c r="G1481" s="209"/>
      <c r="H1481" s="209"/>
      <c r="I1481" s="209"/>
      <c r="J1481" s="209"/>
      <c r="M1481" s="209"/>
      <c r="N1481" s="209"/>
      <c r="O1481" s="209"/>
      <c r="P1481" s="209"/>
      <c r="Q1481" s="209"/>
      <c r="R1481" s="209"/>
      <c r="S1481" s="209"/>
      <c r="T1481" s="209"/>
      <c r="U1481" s="209"/>
    </row>
    <row r="1482" spans="5:21" x14ac:dyDescent="0.25">
      <c r="E1482" s="209"/>
      <c r="F1482" s="209"/>
      <c r="G1482" s="209"/>
      <c r="H1482" s="209"/>
      <c r="I1482" s="209"/>
      <c r="J1482" s="209"/>
      <c r="M1482" s="209"/>
      <c r="N1482" s="209"/>
      <c r="O1482" s="209"/>
      <c r="P1482" s="209"/>
      <c r="Q1482" s="209"/>
      <c r="R1482" s="209"/>
      <c r="S1482" s="209"/>
      <c r="T1482" s="209"/>
      <c r="U1482" s="209"/>
    </row>
    <row r="1483" spans="5:21" x14ac:dyDescent="0.25">
      <c r="E1483" s="209"/>
      <c r="F1483" s="209"/>
      <c r="G1483" s="209"/>
      <c r="H1483" s="209"/>
      <c r="I1483" s="209"/>
      <c r="J1483" s="209"/>
      <c r="M1483" s="209"/>
      <c r="N1483" s="209"/>
      <c r="O1483" s="209"/>
      <c r="P1483" s="209"/>
      <c r="Q1483" s="209"/>
      <c r="R1483" s="209"/>
      <c r="S1483" s="209"/>
      <c r="T1483" s="209"/>
      <c r="U1483" s="209"/>
    </row>
    <row r="1484" spans="5:21" x14ac:dyDescent="0.25">
      <c r="E1484" s="209"/>
      <c r="F1484" s="209"/>
      <c r="G1484" s="209"/>
      <c r="H1484" s="209"/>
      <c r="I1484" s="209"/>
      <c r="J1484" s="209"/>
      <c r="M1484" s="209"/>
      <c r="N1484" s="209"/>
      <c r="O1484" s="209"/>
      <c r="P1484" s="209"/>
      <c r="Q1484" s="209"/>
      <c r="R1484" s="209"/>
      <c r="S1484" s="209"/>
      <c r="T1484" s="209"/>
      <c r="U1484" s="209"/>
    </row>
    <row r="1485" spans="5:21" x14ac:dyDescent="0.25">
      <c r="E1485" s="209"/>
      <c r="F1485" s="209"/>
      <c r="G1485" s="209"/>
      <c r="H1485" s="209"/>
      <c r="I1485" s="209"/>
      <c r="J1485" s="209"/>
      <c r="M1485" s="209"/>
      <c r="N1485" s="209"/>
      <c r="O1485" s="209"/>
      <c r="P1485" s="209"/>
      <c r="Q1485" s="209"/>
      <c r="R1485" s="209"/>
      <c r="S1485" s="209"/>
      <c r="T1485" s="209"/>
      <c r="U1485" s="209"/>
    </row>
    <row r="1486" spans="5:21" x14ac:dyDescent="0.25">
      <c r="E1486" s="209"/>
      <c r="F1486" s="209"/>
      <c r="G1486" s="209"/>
      <c r="H1486" s="209"/>
      <c r="I1486" s="209"/>
      <c r="J1486" s="209"/>
      <c r="M1486" s="209"/>
      <c r="N1486" s="209"/>
      <c r="O1486" s="209"/>
      <c r="P1486" s="209"/>
      <c r="Q1486" s="209"/>
      <c r="R1486" s="209"/>
      <c r="S1486" s="209"/>
      <c r="T1486" s="209"/>
      <c r="U1486" s="209"/>
    </row>
    <row r="1487" spans="5:21" x14ac:dyDescent="0.25">
      <c r="E1487" s="209"/>
      <c r="F1487" s="209"/>
      <c r="G1487" s="209"/>
      <c r="H1487" s="209"/>
      <c r="I1487" s="209"/>
      <c r="J1487" s="209"/>
      <c r="M1487" s="209"/>
      <c r="N1487" s="209"/>
      <c r="O1487" s="209"/>
      <c r="P1487" s="209"/>
      <c r="Q1487" s="209"/>
      <c r="R1487" s="209"/>
      <c r="S1487" s="209"/>
      <c r="T1487" s="209"/>
      <c r="U1487" s="209"/>
    </row>
    <row r="1488" spans="5:21" x14ac:dyDescent="0.25">
      <c r="E1488" s="209"/>
      <c r="F1488" s="209"/>
      <c r="G1488" s="209"/>
      <c r="H1488" s="209"/>
      <c r="I1488" s="209"/>
      <c r="J1488" s="209"/>
      <c r="M1488" s="209"/>
      <c r="N1488" s="209"/>
      <c r="O1488" s="209"/>
      <c r="P1488" s="209"/>
      <c r="Q1488" s="209"/>
      <c r="R1488" s="209"/>
      <c r="S1488" s="209"/>
      <c r="T1488" s="209"/>
      <c r="U1488" s="209"/>
    </row>
    <row r="1489" spans="5:21" x14ac:dyDescent="0.25">
      <c r="E1489" s="209"/>
      <c r="F1489" s="209"/>
      <c r="G1489" s="209"/>
      <c r="H1489" s="209"/>
      <c r="I1489" s="209"/>
      <c r="J1489" s="209"/>
      <c r="M1489" s="209"/>
      <c r="N1489" s="209"/>
      <c r="O1489" s="209"/>
      <c r="P1489" s="209"/>
      <c r="Q1489" s="209"/>
      <c r="R1489" s="209"/>
      <c r="S1489" s="209"/>
      <c r="T1489" s="209"/>
      <c r="U1489" s="209"/>
    </row>
    <row r="1490" spans="5:21" x14ac:dyDescent="0.25">
      <c r="E1490" s="209"/>
      <c r="F1490" s="209"/>
      <c r="G1490" s="209"/>
      <c r="H1490" s="209"/>
      <c r="I1490" s="209"/>
      <c r="J1490" s="209"/>
      <c r="M1490" s="209"/>
      <c r="N1490" s="209"/>
      <c r="O1490" s="209"/>
      <c r="P1490" s="209"/>
      <c r="Q1490" s="209"/>
      <c r="R1490" s="209"/>
      <c r="S1490" s="209"/>
      <c r="T1490" s="209"/>
      <c r="U1490" s="209"/>
    </row>
    <row r="1491" spans="5:21" x14ac:dyDescent="0.25">
      <c r="E1491" s="209"/>
      <c r="F1491" s="209"/>
      <c r="G1491" s="209"/>
      <c r="H1491" s="209"/>
      <c r="I1491" s="209"/>
      <c r="J1491" s="209"/>
      <c r="M1491" s="209"/>
      <c r="N1491" s="209"/>
      <c r="O1491" s="209"/>
      <c r="P1491" s="209"/>
      <c r="Q1491" s="209"/>
      <c r="R1491" s="209"/>
      <c r="S1491" s="209"/>
      <c r="T1491" s="209"/>
      <c r="U1491" s="209"/>
    </row>
    <row r="1492" spans="5:21" x14ac:dyDescent="0.25">
      <c r="E1492" s="209"/>
      <c r="F1492" s="209"/>
      <c r="G1492" s="209"/>
      <c r="H1492" s="209"/>
      <c r="I1492" s="209"/>
      <c r="J1492" s="209"/>
      <c r="M1492" s="209"/>
      <c r="N1492" s="209"/>
      <c r="O1492" s="209"/>
      <c r="P1492" s="209"/>
      <c r="Q1492" s="209"/>
      <c r="R1492" s="209"/>
      <c r="S1492" s="209"/>
      <c r="T1492" s="209"/>
      <c r="U1492" s="209"/>
    </row>
    <row r="1493" spans="5:21" x14ac:dyDescent="0.25">
      <c r="E1493" s="209"/>
      <c r="F1493" s="209"/>
      <c r="G1493" s="209"/>
      <c r="H1493" s="209"/>
      <c r="I1493" s="209"/>
      <c r="J1493" s="209"/>
      <c r="M1493" s="209"/>
      <c r="N1493" s="209"/>
      <c r="O1493" s="209"/>
      <c r="P1493" s="209"/>
      <c r="Q1493" s="209"/>
      <c r="R1493" s="209"/>
      <c r="S1493" s="209"/>
      <c r="T1493" s="209"/>
      <c r="U1493" s="209"/>
    </row>
    <row r="1494" spans="5:21" x14ac:dyDescent="0.25">
      <c r="E1494" s="209"/>
      <c r="F1494" s="209"/>
      <c r="G1494" s="209"/>
      <c r="H1494" s="209"/>
      <c r="I1494" s="209"/>
      <c r="J1494" s="209"/>
      <c r="M1494" s="209"/>
      <c r="N1494" s="209"/>
      <c r="O1494" s="209"/>
      <c r="P1494" s="209"/>
      <c r="Q1494" s="209"/>
      <c r="R1494" s="209"/>
      <c r="S1494" s="209"/>
      <c r="T1494" s="209"/>
      <c r="U1494" s="209"/>
    </row>
    <row r="1495" spans="5:21" x14ac:dyDescent="0.25">
      <c r="E1495" s="209"/>
      <c r="F1495" s="209"/>
      <c r="G1495" s="209"/>
      <c r="H1495" s="209"/>
      <c r="I1495" s="209"/>
      <c r="J1495" s="209"/>
      <c r="M1495" s="209"/>
      <c r="N1495" s="209"/>
      <c r="O1495" s="209"/>
      <c r="P1495" s="209"/>
      <c r="Q1495" s="209"/>
      <c r="R1495" s="209"/>
      <c r="S1495" s="209"/>
      <c r="T1495" s="209"/>
      <c r="U1495" s="209"/>
    </row>
    <row r="1496" spans="5:21" x14ac:dyDescent="0.25">
      <c r="E1496" s="209"/>
      <c r="F1496" s="209"/>
      <c r="G1496" s="209"/>
      <c r="H1496" s="209"/>
      <c r="I1496" s="209"/>
      <c r="J1496" s="209"/>
      <c r="M1496" s="209"/>
      <c r="N1496" s="209"/>
      <c r="O1496" s="209"/>
      <c r="P1496" s="209"/>
      <c r="Q1496" s="209"/>
      <c r="R1496" s="209"/>
      <c r="S1496" s="209"/>
      <c r="T1496" s="209"/>
      <c r="U1496" s="209"/>
    </row>
    <row r="1497" spans="5:21" x14ac:dyDescent="0.25">
      <c r="E1497" s="209"/>
      <c r="F1497" s="209"/>
      <c r="G1497" s="209"/>
      <c r="H1497" s="209"/>
      <c r="I1497" s="209"/>
      <c r="J1497" s="209"/>
      <c r="M1497" s="209"/>
      <c r="N1497" s="209"/>
      <c r="O1497" s="209"/>
      <c r="P1497" s="209"/>
      <c r="Q1497" s="209"/>
      <c r="R1497" s="209"/>
      <c r="S1497" s="209"/>
      <c r="T1497" s="209"/>
      <c r="U1497" s="209"/>
    </row>
    <row r="1498" spans="5:21" x14ac:dyDescent="0.25">
      <c r="E1498" s="209"/>
      <c r="F1498" s="209"/>
      <c r="G1498" s="209"/>
      <c r="H1498" s="209"/>
      <c r="I1498" s="209"/>
      <c r="J1498" s="209"/>
      <c r="M1498" s="209"/>
      <c r="N1498" s="209"/>
      <c r="O1498" s="209"/>
      <c r="P1498" s="209"/>
      <c r="Q1498" s="209"/>
      <c r="R1498" s="209"/>
      <c r="S1498" s="209"/>
      <c r="T1498" s="209"/>
      <c r="U1498" s="209"/>
    </row>
    <row r="1499" spans="5:21" x14ac:dyDescent="0.25">
      <c r="E1499" s="209"/>
      <c r="F1499" s="209"/>
      <c r="G1499" s="209"/>
      <c r="H1499" s="209"/>
      <c r="I1499" s="209"/>
      <c r="J1499" s="209"/>
      <c r="M1499" s="209"/>
      <c r="N1499" s="209"/>
      <c r="O1499" s="209"/>
      <c r="P1499" s="209"/>
      <c r="Q1499" s="209"/>
      <c r="R1499" s="209"/>
      <c r="S1499" s="209"/>
      <c r="T1499" s="209"/>
      <c r="U1499" s="209"/>
    </row>
    <row r="1500" spans="5:21" x14ac:dyDescent="0.25">
      <c r="E1500" s="209"/>
      <c r="F1500" s="209"/>
      <c r="G1500" s="209"/>
      <c r="H1500" s="209"/>
      <c r="I1500" s="209"/>
      <c r="J1500" s="209"/>
      <c r="M1500" s="209"/>
      <c r="N1500" s="209"/>
      <c r="O1500" s="209"/>
      <c r="P1500" s="209"/>
      <c r="Q1500" s="209"/>
      <c r="R1500" s="209"/>
      <c r="S1500" s="209"/>
      <c r="T1500" s="209"/>
      <c r="U1500" s="209"/>
    </row>
    <row r="1501" spans="5:21" x14ac:dyDescent="0.25">
      <c r="E1501" s="209"/>
      <c r="F1501" s="209"/>
      <c r="G1501" s="209"/>
      <c r="H1501" s="209"/>
      <c r="I1501" s="209"/>
      <c r="J1501" s="209"/>
      <c r="M1501" s="209"/>
      <c r="N1501" s="209"/>
      <c r="O1501" s="209"/>
      <c r="P1501" s="209"/>
      <c r="Q1501" s="209"/>
      <c r="R1501" s="209"/>
      <c r="S1501" s="209"/>
      <c r="T1501" s="209"/>
      <c r="U1501" s="209"/>
    </row>
    <row r="1502" spans="5:21" x14ac:dyDescent="0.25">
      <c r="E1502" s="209"/>
      <c r="F1502" s="209"/>
      <c r="G1502" s="209"/>
      <c r="H1502" s="209"/>
      <c r="I1502" s="209"/>
      <c r="J1502" s="209"/>
      <c r="M1502" s="209"/>
      <c r="N1502" s="209"/>
      <c r="O1502" s="209"/>
      <c r="P1502" s="209"/>
      <c r="Q1502" s="209"/>
      <c r="R1502" s="209"/>
      <c r="S1502" s="209"/>
      <c r="T1502" s="209"/>
      <c r="U1502" s="209"/>
    </row>
    <row r="1503" spans="5:21" x14ac:dyDescent="0.25">
      <c r="E1503" s="209"/>
      <c r="F1503" s="209"/>
      <c r="G1503" s="209"/>
      <c r="H1503" s="209"/>
      <c r="I1503" s="209"/>
      <c r="J1503" s="209"/>
      <c r="M1503" s="209"/>
      <c r="N1503" s="209"/>
      <c r="O1503" s="209"/>
      <c r="P1503" s="209"/>
      <c r="Q1503" s="209"/>
      <c r="R1503" s="209"/>
      <c r="S1503" s="209"/>
      <c r="T1503" s="209"/>
      <c r="U1503" s="209"/>
    </row>
    <row r="1504" spans="5:21" x14ac:dyDescent="0.25">
      <c r="E1504" s="209"/>
      <c r="F1504" s="209"/>
      <c r="G1504" s="209"/>
      <c r="H1504" s="209"/>
      <c r="I1504" s="209"/>
      <c r="J1504" s="209"/>
      <c r="M1504" s="209"/>
      <c r="N1504" s="209"/>
      <c r="O1504" s="209"/>
      <c r="P1504" s="209"/>
      <c r="Q1504" s="209"/>
      <c r="R1504" s="209"/>
      <c r="S1504" s="209"/>
      <c r="T1504" s="209"/>
      <c r="U1504" s="209"/>
    </row>
    <row r="1505" spans="5:21" x14ac:dyDescent="0.25">
      <c r="E1505" s="209"/>
      <c r="F1505" s="209"/>
      <c r="G1505" s="209"/>
      <c r="H1505" s="209"/>
      <c r="I1505" s="209"/>
      <c r="J1505" s="209"/>
      <c r="M1505" s="209"/>
      <c r="N1505" s="209"/>
      <c r="O1505" s="209"/>
      <c r="P1505" s="209"/>
      <c r="Q1505" s="209"/>
      <c r="R1505" s="209"/>
      <c r="S1505" s="209"/>
      <c r="T1505" s="209"/>
      <c r="U1505" s="209"/>
    </row>
    <row r="1506" spans="5:21" x14ac:dyDescent="0.25">
      <c r="E1506" s="209"/>
      <c r="F1506" s="209"/>
      <c r="G1506" s="209"/>
      <c r="H1506" s="209"/>
      <c r="I1506" s="209"/>
      <c r="J1506" s="209"/>
      <c r="M1506" s="209"/>
      <c r="N1506" s="209"/>
      <c r="O1506" s="209"/>
      <c r="P1506" s="209"/>
      <c r="Q1506" s="209"/>
      <c r="R1506" s="209"/>
      <c r="S1506" s="209"/>
      <c r="T1506" s="209"/>
      <c r="U1506" s="209"/>
    </row>
    <row r="1507" spans="5:21" x14ac:dyDescent="0.25">
      <c r="E1507" s="209"/>
      <c r="F1507" s="209"/>
      <c r="G1507" s="209"/>
      <c r="H1507" s="209"/>
      <c r="I1507" s="209"/>
      <c r="J1507" s="209"/>
      <c r="M1507" s="209"/>
      <c r="N1507" s="209"/>
      <c r="O1507" s="209"/>
      <c r="P1507" s="209"/>
      <c r="Q1507" s="209"/>
      <c r="R1507" s="209"/>
      <c r="S1507" s="209"/>
      <c r="T1507" s="209"/>
      <c r="U1507" s="209"/>
    </row>
    <row r="1508" spans="5:21" x14ac:dyDescent="0.25">
      <c r="E1508" s="209"/>
      <c r="F1508" s="209"/>
      <c r="G1508" s="209"/>
      <c r="H1508" s="209"/>
      <c r="I1508" s="209"/>
      <c r="J1508" s="209"/>
      <c r="M1508" s="209"/>
      <c r="N1508" s="209"/>
      <c r="O1508" s="209"/>
      <c r="P1508" s="209"/>
      <c r="Q1508" s="209"/>
      <c r="R1508" s="209"/>
      <c r="S1508" s="209"/>
      <c r="T1508" s="209"/>
      <c r="U1508" s="209"/>
    </row>
    <row r="1509" spans="5:21" x14ac:dyDescent="0.25">
      <c r="E1509" s="209"/>
      <c r="F1509" s="209"/>
      <c r="G1509" s="209"/>
      <c r="H1509" s="209"/>
      <c r="I1509" s="209"/>
      <c r="J1509" s="209"/>
      <c r="M1509" s="209"/>
      <c r="N1509" s="209"/>
      <c r="O1509" s="209"/>
      <c r="P1509" s="209"/>
      <c r="Q1509" s="209"/>
      <c r="R1509" s="209"/>
      <c r="S1509" s="209"/>
      <c r="T1509" s="209"/>
      <c r="U1509" s="209"/>
    </row>
    <row r="1510" spans="5:21" x14ac:dyDescent="0.25">
      <c r="E1510" s="209"/>
      <c r="F1510" s="209"/>
      <c r="G1510" s="209"/>
      <c r="H1510" s="209"/>
      <c r="I1510" s="209"/>
      <c r="J1510" s="209"/>
      <c r="M1510" s="209"/>
      <c r="N1510" s="209"/>
      <c r="O1510" s="209"/>
      <c r="P1510" s="209"/>
      <c r="Q1510" s="209"/>
      <c r="R1510" s="209"/>
      <c r="S1510" s="209"/>
      <c r="T1510" s="209"/>
      <c r="U1510" s="209"/>
    </row>
    <row r="1511" spans="5:21" x14ac:dyDescent="0.25">
      <c r="E1511" s="209"/>
      <c r="F1511" s="209"/>
      <c r="G1511" s="209"/>
      <c r="H1511" s="209"/>
      <c r="I1511" s="209"/>
      <c r="J1511" s="209"/>
      <c r="M1511" s="209"/>
      <c r="N1511" s="209"/>
      <c r="O1511" s="209"/>
      <c r="P1511" s="209"/>
      <c r="Q1511" s="209"/>
      <c r="R1511" s="209"/>
      <c r="S1511" s="209"/>
      <c r="T1511" s="209"/>
      <c r="U1511" s="209"/>
    </row>
    <row r="1512" spans="5:21" x14ac:dyDescent="0.25">
      <c r="E1512" s="209"/>
      <c r="F1512" s="209"/>
      <c r="G1512" s="209"/>
      <c r="H1512" s="209"/>
      <c r="I1512" s="209"/>
      <c r="J1512" s="209"/>
      <c r="M1512" s="209"/>
      <c r="N1512" s="209"/>
      <c r="O1512" s="209"/>
      <c r="P1512" s="209"/>
      <c r="Q1512" s="209"/>
      <c r="R1512" s="209"/>
      <c r="S1512" s="209"/>
      <c r="T1512" s="209"/>
      <c r="U1512" s="209"/>
    </row>
    <row r="1513" spans="5:21" x14ac:dyDescent="0.25">
      <c r="E1513" s="209"/>
      <c r="F1513" s="209"/>
      <c r="G1513" s="209"/>
      <c r="H1513" s="209"/>
      <c r="I1513" s="209"/>
      <c r="J1513" s="209"/>
      <c r="M1513" s="209"/>
      <c r="N1513" s="209"/>
      <c r="O1513" s="209"/>
      <c r="P1513" s="209"/>
      <c r="Q1513" s="209"/>
      <c r="R1513" s="209"/>
      <c r="S1513" s="209"/>
      <c r="T1513" s="209"/>
      <c r="U1513" s="209"/>
    </row>
    <row r="1514" spans="5:21" x14ac:dyDescent="0.25">
      <c r="E1514" s="209"/>
      <c r="F1514" s="209"/>
      <c r="G1514" s="209"/>
      <c r="H1514" s="209"/>
      <c r="I1514" s="209"/>
      <c r="J1514" s="209"/>
      <c r="M1514" s="209"/>
      <c r="N1514" s="209"/>
      <c r="O1514" s="209"/>
      <c r="P1514" s="209"/>
      <c r="Q1514" s="209"/>
      <c r="R1514" s="209"/>
      <c r="S1514" s="209"/>
      <c r="T1514" s="209"/>
      <c r="U1514" s="209"/>
    </row>
    <row r="1515" spans="5:21" x14ac:dyDescent="0.25">
      <c r="E1515" s="209"/>
      <c r="F1515" s="209"/>
      <c r="G1515" s="209"/>
      <c r="H1515" s="209"/>
      <c r="I1515" s="209"/>
      <c r="J1515" s="209"/>
      <c r="M1515" s="209"/>
      <c r="N1515" s="209"/>
      <c r="O1515" s="209"/>
      <c r="P1515" s="209"/>
      <c r="Q1515" s="209"/>
      <c r="R1515" s="209"/>
      <c r="S1515" s="209"/>
      <c r="T1515" s="209"/>
      <c r="U1515" s="209"/>
    </row>
    <row r="1516" spans="5:21" x14ac:dyDescent="0.25">
      <c r="E1516" s="209"/>
      <c r="F1516" s="209"/>
      <c r="G1516" s="209"/>
      <c r="H1516" s="209"/>
      <c r="I1516" s="209"/>
      <c r="J1516" s="209"/>
      <c r="M1516" s="209"/>
      <c r="N1516" s="209"/>
      <c r="O1516" s="209"/>
      <c r="P1516" s="209"/>
      <c r="Q1516" s="209"/>
      <c r="R1516" s="209"/>
      <c r="S1516" s="209"/>
      <c r="T1516" s="209"/>
      <c r="U1516" s="209"/>
    </row>
    <row r="1517" spans="5:21" x14ac:dyDescent="0.25">
      <c r="E1517" s="209"/>
      <c r="F1517" s="209"/>
      <c r="G1517" s="209"/>
      <c r="H1517" s="209"/>
      <c r="I1517" s="209"/>
      <c r="J1517" s="209"/>
      <c r="M1517" s="209"/>
      <c r="N1517" s="209"/>
      <c r="O1517" s="209"/>
      <c r="P1517" s="209"/>
      <c r="Q1517" s="209"/>
      <c r="R1517" s="209"/>
      <c r="S1517" s="209"/>
      <c r="T1517" s="209"/>
      <c r="U1517" s="209"/>
    </row>
    <row r="1518" spans="5:21" x14ac:dyDescent="0.25">
      <c r="E1518" s="209"/>
      <c r="F1518" s="209"/>
      <c r="G1518" s="209"/>
      <c r="H1518" s="209"/>
      <c r="I1518" s="209"/>
      <c r="J1518" s="209"/>
      <c r="M1518" s="209"/>
      <c r="N1518" s="209"/>
      <c r="O1518" s="209"/>
      <c r="P1518" s="209"/>
      <c r="Q1518" s="209"/>
      <c r="R1518" s="209"/>
      <c r="S1518" s="209"/>
      <c r="T1518" s="209"/>
      <c r="U1518" s="209"/>
    </row>
    <row r="1519" spans="5:21" x14ac:dyDescent="0.25">
      <c r="E1519" s="209"/>
      <c r="F1519" s="209"/>
      <c r="G1519" s="209"/>
      <c r="H1519" s="209"/>
      <c r="I1519" s="209"/>
      <c r="J1519" s="209"/>
      <c r="M1519" s="209"/>
      <c r="N1519" s="209"/>
      <c r="O1519" s="209"/>
      <c r="P1519" s="209"/>
      <c r="Q1519" s="209"/>
      <c r="R1519" s="209"/>
      <c r="S1519" s="209"/>
      <c r="T1519" s="209"/>
      <c r="U1519" s="209"/>
    </row>
    <row r="1520" spans="5:21" x14ac:dyDescent="0.25">
      <c r="E1520" s="209"/>
      <c r="F1520" s="209"/>
      <c r="G1520" s="209"/>
      <c r="H1520" s="209"/>
      <c r="I1520" s="209"/>
      <c r="J1520" s="209"/>
      <c r="M1520" s="209"/>
      <c r="N1520" s="209"/>
      <c r="O1520" s="209"/>
      <c r="P1520" s="209"/>
      <c r="Q1520" s="209"/>
      <c r="R1520" s="209"/>
      <c r="S1520" s="209"/>
      <c r="T1520" s="209"/>
      <c r="U1520" s="209"/>
    </row>
    <row r="1521" spans="5:21" x14ac:dyDescent="0.25">
      <c r="E1521" s="209"/>
      <c r="F1521" s="209"/>
      <c r="G1521" s="209"/>
      <c r="H1521" s="209"/>
      <c r="I1521" s="209"/>
      <c r="J1521" s="209"/>
      <c r="M1521" s="209"/>
      <c r="N1521" s="209"/>
      <c r="O1521" s="209"/>
      <c r="P1521" s="209"/>
      <c r="Q1521" s="209"/>
      <c r="R1521" s="209"/>
      <c r="S1521" s="209"/>
      <c r="T1521" s="209"/>
      <c r="U1521" s="209"/>
    </row>
    <row r="1522" spans="5:21" x14ac:dyDescent="0.25">
      <c r="E1522" s="209"/>
      <c r="F1522" s="209"/>
      <c r="G1522" s="209"/>
      <c r="H1522" s="209"/>
      <c r="I1522" s="209"/>
      <c r="J1522" s="209"/>
      <c r="M1522" s="209"/>
      <c r="N1522" s="209"/>
      <c r="O1522" s="209"/>
      <c r="P1522" s="209"/>
      <c r="Q1522" s="209"/>
      <c r="R1522" s="209"/>
      <c r="S1522" s="209"/>
      <c r="T1522" s="209"/>
      <c r="U1522" s="209"/>
    </row>
    <row r="1523" spans="5:21" x14ac:dyDescent="0.25">
      <c r="E1523" s="209"/>
      <c r="F1523" s="209"/>
      <c r="G1523" s="209"/>
      <c r="H1523" s="209"/>
      <c r="I1523" s="209"/>
      <c r="J1523" s="209"/>
      <c r="M1523" s="209"/>
      <c r="N1523" s="209"/>
      <c r="O1523" s="209"/>
      <c r="P1523" s="209"/>
      <c r="Q1523" s="209"/>
      <c r="R1523" s="209"/>
      <c r="S1523" s="209"/>
      <c r="T1523" s="209"/>
      <c r="U1523" s="209"/>
    </row>
    <row r="1524" spans="5:21" x14ac:dyDescent="0.25">
      <c r="E1524" s="209"/>
      <c r="F1524" s="209"/>
      <c r="G1524" s="209"/>
      <c r="H1524" s="209"/>
      <c r="I1524" s="209"/>
      <c r="J1524" s="209"/>
      <c r="M1524" s="209"/>
      <c r="N1524" s="209"/>
      <c r="O1524" s="209"/>
      <c r="P1524" s="209"/>
      <c r="Q1524" s="209"/>
      <c r="R1524" s="209"/>
      <c r="S1524" s="209"/>
      <c r="T1524" s="209"/>
      <c r="U1524" s="209"/>
    </row>
    <row r="1525" spans="5:21" x14ac:dyDescent="0.25">
      <c r="E1525" s="209"/>
      <c r="F1525" s="209"/>
      <c r="G1525" s="209"/>
      <c r="H1525" s="209"/>
      <c r="I1525" s="209"/>
      <c r="J1525" s="209"/>
      <c r="M1525" s="209"/>
      <c r="N1525" s="209"/>
      <c r="O1525" s="209"/>
      <c r="P1525" s="209"/>
      <c r="Q1525" s="209"/>
      <c r="R1525" s="209"/>
      <c r="S1525" s="209"/>
      <c r="T1525" s="209"/>
      <c r="U1525" s="209"/>
    </row>
    <row r="1526" spans="5:21" x14ac:dyDescent="0.25">
      <c r="E1526" s="209"/>
      <c r="F1526" s="209"/>
      <c r="G1526" s="209"/>
      <c r="H1526" s="209"/>
      <c r="I1526" s="209"/>
      <c r="J1526" s="209"/>
      <c r="M1526" s="209"/>
      <c r="N1526" s="209"/>
      <c r="O1526" s="209"/>
      <c r="P1526" s="209"/>
      <c r="Q1526" s="209"/>
      <c r="R1526" s="209"/>
      <c r="S1526" s="209"/>
      <c r="T1526" s="209"/>
      <c r="U1526" s="209"/>
    </row>
    <row r="1527" spans="5:21" x14ac:dyDescent="0.25">
      <c r="E1527" s="209"/>
      <c r="F1527" s="209"/>
      <c r="G1527" s="209"/>
      <c r="H1527" s="209"/>
      <c r="I1527" s="209"/>
      <c r="J1527" s="209"/>
      <c r="M1527" s="209"/>
      <c r="N1527" s="209"/>
      <c r="O1527" s="209"/>
      <c r="P1527" s="209"/>
      <c r="Q1527" s="209"/>
      <c r="R1527" s="209"/>
      <c r="S1527" s="209"/>
      <c r="T1527" s="209"/>
      <c r="U1527" s="209"/>
    </row>
    <row r="1528" spans="5:21" x14ac:dyDescent="0.25">
      <c r="E1528" s="209"/>
      <c r="F1528" s="209"/>
      <c r="G1528" s="209"/>
      <c r="H1528" s="209"/>
      <c r="I1528" s="209"/>
      <c r="J1528" s="209"/>
      <c r="M1528" s="209"/>
      <c r="N1528" s="209"/>
      <c r="O1528" s="209"/>
      <c r="P1528" s="209"/>
      <c r="Q1528" s="209"/>
      <c r="R1528" s="209"/>
      <c r="S1528" s="209"/>
      <c r="T1528" s="209"/>
      <c r="U1528" s="209"/>
    </row>
    <row r="1529" spans="5:21" x14ac:dyDescent="0.25">
      <c r="E1529" s="209"/>
      <c r="F1529" s="209"/>
      <c r="G1529" s="209"/>
      <c r="H1529" s="209"/>
      <c r="I1529" s="209"/>
      <c r="J1529" s="209"/>
      <c r="M1529" s="209"/>
      <c r="N1529" s="209"/>
      <c r="O1529" s="209"/>
      <c r="P1529" s="209"/>
      <c r="Q1529" s="209"/>
      <c r="R1529" s="209"/>
      <c r="S1529" s="209"/>
      <c r="T1529" s="209"/>
      <c r="U1529" s="209"/>
    </row>
    <row r="1530" spans="5:21" x14ac:dyDescent="0.25">
      <c r="E1530" s="209"/>
      <c r="F1530" s="209"/>
      <c r="G1530" s="209"/>
      <c r="H1530" s="209"/>
      <c r="I1530" s="209"/>
      <c r="J1530" s="209"/>
      <c r="M1530" s="209"/>
      <c r="N1530" s="209"/>
      <c r="O1530" s="209"/>
      <c r="P1530" s="209"/>
      <c r="Q1530" s="209"/>
      <c r="R1530" s="209"/>
      <c r="S1530" s="209"/>
      <c r="T1530" s="209"/>
      <c r="U1530" s="209"/>
    </row>
    <row r="1531" spans="5:21" x14ac:dyDescent="0.25">
      <c r="E1531" s="209"/>
      <c r="F1531" s="209"/>
      <c r="G1531" s="209"/>
      <c r="H1531" s="209"/>
      <c r="I1531" s="209"/>
      <c r="J1531" s="209"/>
      <c r="M1531" s="209"/>
      <c r="N1531" s="209"/>
      <c r="O1531" s="209"/>
      <c r="P1531" s="209"/>
      <c r="Q1531" s="209"/>
      <c r="R1531" s="209"/>
      <c r="S1531" s="209"/>
      <c r="T1531" s="209"/>
      <c r="U1531" s="209"/>
    </row>
    <row r="1532" spans="5:21" x14ac:dyDescent="0.25">
      <c r="E1532" s="209"/>
      <c r="F1532" s="209"/>
      <c r="G1532" s="209"/>
      <c r="H1532" s="209"/>
      <c r="I1532" s="209"/>
      <c r="J1532" s="209"/>
      <c r="M1532" s="209"/>
      <c r="N1532" s="209"/>
      <c r="O1532" s="209"/>
      <c r="P1532" s="209"/>
      <c r="Q1532" s="209"/>
      <c r="R1532" s="209"/>
      <c r="S1532" s="209"/>
      <c r="T1532" s="209"/>
      <c r="U1532" s="209"/>
    </row>
    <row r="1533" spans="5:21" x14ac:dyDescent="0.25">
      <c r="E1533" s="209"/>
      <c r="F1533" s="209"/>
      <c r="G1533" s="209"/>
      <c r="H1533" s="209"/>
      <c r="I1533" s="209"/>
      <c r="J1533" s="209"/>
      <c r="M1533" s="209"/>
      <c r="N1533" s="209"/>
      <c r="O1533" s="209"/>
      <c r="P1533" s="209"/>
      <c r="Q1533" s="209"/>
      <c r="R1533" s="209"/>
      <c r="S1533" s="209"/>
      <c r="T1533" s="209"/>
      <c r="U1533" s="209"/>
    </row>
    <row r="1534" spans="5:21" x14ac:dyDescent="0.25">
      <c r="E1534" s="209"/>
      <c r="F1534" s="209"/>
      <c r="G1534" s="209"/>
      <c r="H1534" s="209"/>
      <c r="I1534" s="209"/>
      <c r="J1534" s="209"/>
      <c r="M1534" s="209"/>
      <c r="N1534" s="209"/>
      <c r="O1534" s="209"/>
      <c r="P1534" s="209"/>
      <c r="Q1534" s="209"/>
      <c r="R1534" s="209"/>
      <c r="S1534" s="209"/>
      <c r="T1534" s="209"/>
      <c r="U1534" s="209"/>
    </row>
    <row r="1535" spans="5:21" x14ac:dyDescent="0.25">
      <c r="E1535" s="209"/>
      <c r="F1535" s="209"/>
      <c r="G1535" s="209"/>
      <c r="H1535" s="209"/>
      <c r="I1535" s="209"/>
      <c r="J1535" s="209"/>
      <c r="M1535" s="209"/>
      <c r="N1535" s="209"/>
      <c r="O1535" s="209"/>
      <c r="P1535" s="209"/>
      <c r="Q1535" s="209"/>
      <c r="R1535" s="209"/>
      <c r="S1535" s="209"/>
      <c r="T1535" s="209"/>
      <c r="U1535" s="209"/>
    </row>
    <row r="1536" spans="5:21" x14ac:dyDescent="0.25">
      <c r="E1536" s="209"/>
      <c r="F1536" s="209"/>
      <c r="G1536" s="209"/>
      <c r="H1536" s="209"/>
      <c r="I1536" s="209"/>
      <c r="J1536" s="209"/>
      <c r="M1536" s="209"/>
      <c r="N1536" s="209"/>
      <c r="O1536" s="209"/>
      <c r="P1536" s="209"/>
      <c r="Q1536" s="209"/>
      <c r="R1536" s="209"/>
      <c r="S1536" s="209"/>
      <c r="T1536" s="209"/>
      <c r="U1536" s="209"/>
    </row>
    <row r="1537" spans="5:21" x14ac:dyDescent="0.25">
      <c r="E1537" s="209"/>
      <c r="F1537" s="209"/>
      <c r="G1537" s="209"/>
      <c r="H1537" s="209"/>
      <c r="I1537" s="209"/>
      <c r="J1537" s="209"/>
      <c r="M1537" s="209"/>
      <c r="N1537" s="209"/>
      <c r="O1537" s="209"/>
      <c r="P1537" s="209"/>
      <c r="Q1537" s="209"/>
      <c r="R1537" s="209"/>
      <c r="S1537" s="209"/>
      <c r="T1537" s="209"/>
      <c r="U1537" s="209"/>
    </row>
    <row r="1538" spans="5:21" x14ac:dyDescent="0.25">
      <c r="E1538" s="209"/>
      <c r="F1538" s="209"/>
      <c r="G1538" s="209"/>
      <c r="H1538" s="209"/>
      <c r="I1538" s="209"/>
      <c r="J1538" s="209"/>
      <c r="M1538" s="209"/>
      <c r="N1538" s="209"/>
      <c r="O1538" s="209"/>
      <c r="P1538" s="209"/>
      <c r="Q1538" s="209"/>
      <c r="R1538" s="209"/>
      <c r="S1538" s="209"/>
      <c r="T1538" s="209"/>
      <c r="U1538" s="209"/>
    </row>
    <row r="1539" spans="5:21" x14ac:dyDescent="0.25">
      <c r="E1539" s="209"/>
      <c r="F1539" s="209"/>
      <c r="G1539" s="209"/>
      <c r="H1539" s="209"/>
      <c r="I1539" s="209"/>
      <c r="J1539" s="209"/>
      <c r="M1539" s="209"/>
      <c r="N1539" s="209"/>
      <c r="O1539" s="209"/>
      <c r="P1539" s="209"/>
      <c r="Q1539" s="209"/>
      <c r="R1539" s="209"/>
      <c r="S1539" s="209"/>
      <c r="T1539" s="209"/>
      <c r="U1539" s="209"/>
    </row>
    <row r="1540" spans="5:21" x14ac:dyDescent="0.25">
      <c r="E1540" s="209"/>
      <c r="F1540" s="209"/>
      <c r="G1540" s="209"/>
      <c r="H1540" s="209"/>
      <c r="I1540" s="209"/>
      <c r="J1540" s="209"/>
      <c r="M1540" s="209"/>
      <c r="N1540" s="209"/>
      <c r="O1540" s="209"/>
      <c r="P1540" s="209"/>
      <c r="Q1540" s="209"/>
      <c r="R1540" s="209"/>
      <c r="S1540" s="209"/>
      <c r="T1540" s="209"/>
      <c r="U1540" s="209"/>
    </row>
    <row r="1541" spans="5:21" x14ac:dyDescent="0.25">
      <c r="E1541" s="209"/>
      <c r="F1541" s="209"/>
      <c r="G1541" s="209"/>
      <c r="H1541" s="209"/>
      <c r="I1541" s="209"/>
      <c r="J1541" s="209"/>
      <c r="M1541" s="209"/>
      <c r="N1541" s="209"/>
      <c r="O1541" s="209"/>
      <c r="P1541" s="209"/>
      <c r="Q1541" s="209"/>
      <c r="R1541" s="209"/>
      <c r="S1541" s="209"/>
      <c r="T1541" s="209"/>
      <c r="U1541" s="209"/>
    </row>
    <row r="1542" spans="5:21" x14ac:dyDescent="0.25">
      <c r="E1542" s="209"/>
      <c r="F1542" s="209"/>
      <c r="G1542" s="209"/>
      <c r="H1542" s="209"/>
      <c r="I1542" s="209"/>
      <c r="J1542" s="209"/>
      <c r="M1542" s="209"/>
      <c r="N1542" s="209"/>
      <c r="O1542" s="209"/>
      <c r="P1542" s="209"/>
      <c r="Q1542" s="209"/>
      <c r="R1542" s="209"/>
      <c r="S1542" s="209"/>
      <c r="T1542" s="209"/>
      <c r="U1542" s="209"/>
    </row>
    <row r="1543" spans="5:21" x14ac:dyDescent="0.25">
      <c r="E1543" s="209"/>
      <c r="F1543" s="209"/>
      <c r="G1543" s="209"/>
      <c r="H1543" s="209"/>
      <c r="I1543" s="209"/>
      <c r="J1543" s="209"/>
      <c r="M1543" s="209"/>
      <c r="N1543" s="209"/>
      <c r="O1543" s="209"/>
      <c r="P1543" s="209"/>
      <c r="Q1543" s="209"/>
      <c r="R1543" s="209"/>
      <c r="S1543" s="209"/>
      <c r="T1543" s="209"/>
      <c r="U1543" s="209"/>
    </row>
    <row r="1544" spans="5:21" x14ac:dyDescent="0.25">
      <c r="E1544" s="209"/>
      <c r="F1544" s="209"/>
      <c r="G1544" s="209"/>
      <c r="H1544" s="209"/>
      <c r="I1544" s="209"/>
      <c r="J1544" s="209"/>
      <c r="M1544" s="209"/>
      <c r="N1544" s="209"/>
      <c r="O1544" s="209"/>
      <c r="P1544" s="209"/>
      <c r="Q1544" s="209"/>
      <c r="R1544" s="209"/>
      <c r="S1544" s="209"/>
      <c r="T1544" s="209"/>
      <c r="U1544" s="209"/>
    </row>
    <row r="1545" spans="5:21" x14ac:dyDescent="0.25">
      <c r="E1545" s="209"/>
      <c r="F1545" s="209"/>
      <c r="G1545" s="209"/>
      <c r="H1545" s="209"/>
      <c r="I1545" s="209"/>
      <c r="J1545" s="209"/>
      <c r="M1545" s="209"/>
      <c r="N1545" s="209"/>
      <c r="O1545" s="209"/>
      <c r="P1545" s="209"/>
      <c r="Q1545" s="209"/>
      <c r="R1545" s="209"/>
      <c r="S1545" s="209"/>
      <c r="T1545" s="209"/>
      <c r="U1545" s="209"/>
    </row>
    <row r="1546" spans="5:21" x14ac:dyDescent="0.25">
      <c r="E1546" s="209"/>
      <c r="F1546" s="209"/>
      <c r="G1546" s="209"/>
      <c r="H1546" s="209"/>
      <c r="I1546" s="209"/>
      <c r="J1546" s="209"/>
      <c r="M1546" s="209"/>
      <c r="N1546" s="209"/>
      <c r="O1546" s="209"/>
      <c r="P1546" s="209"/>
      <c r="Q1546" s="209"/>
      <c r="R1546" s="209"/>
      <c r="S1546" s="209"/>
      <c r="T1546" s="209"/>
      <c r="U1546" s="209"/>
    </row>
    <row r="1547" spans="5:21" x14ac:dyDescent="0.25">
      <c r="E1547" s="209"/>
      <c r="F1547" s="209"/>
      <c r="G1547" s="209"/>
      <c r="H1547" s="209"/>
      <c r="I1547" s="209"/>
      <c r="J1547" s="209"/>
      <c r="M1547" s="209"/>
      <c r="N1547" s="209"/>
      <c r="O1547" s="209"/>
      <c r="P1547" s="209"/>
      <c r="Q1547" s="209"/>
      <c r="R1547" s="209"/>
      <c r="S1547" s="209"/>
      <c r="T1547" s="209"/>
      <c r="U1547" s="209"/>
    </row>
    <row r="1548" spans="5:21" x14ac:dyDescent="0.25">
      <c r="E1548" s="209"/>
      <c r="F1548" s="209"/>
      <c r="G1548" s="209"/>
      <c r="H1548" s="209"/>
      <c r="I1548" s="209"/>
      <c r="J1548" s="209"/>
      <c r="M1548" s="209"/>
      <c r="N1548" s="209"/>
      <c r="O1548" s="209"/>
      <c r="P1548" s="209"/>
      <c r="Q1548" s="209"/>
      <c r="R1548" s="209"/>
      <c r="S1548" s="209"/>
      <c r="T1548" s="209"/>
      <c r="U1548" s="209"/>
    </row>
    <row r="1549" spans="5:21" x14ac:dyDescent="0.25">
      <c r="E1549" s="209"/>
      <c r="F1549" s="209"/>
      <c r="G1549" s="209"/>
      <c r="H1549" s="209"/>
      <c r="I1549" s="209"/>
      <c r="J1549" s="209"/>
      <c r="M1549" s="209"/>
      <c r="N1549" s="209"/>
      <c r="O1549" s="209"/>
      <c r="P1549" s="209"/>
      <c r="Q1549" s="209"/>
      <c r="R1549" s="209"/>
      <c r="S1549" s="209"/>
      <c r="T1549" s="209"/>
      <c r="U1549" s="209"/>
    </row>
    <row r="1550" spans="5:21" x14ac:dyDescent="0.25">
      <c r="E1550" s="209"/>
      <c r="F1550" s="209"/>
      <c r="G1550" s="209"/>
      <c r="H1550" s="209"/>
      <c r="I1550" s="209"/>
      <c r="J1550" s="209"/>
      <c r="M1550" s="209"/>
      <c r="N1550" s="209"/>
      <c r="O1550" s="209"/>
      <c r="P1550" s="209"/>
      <c r="Q1550" s="209"/>
      <c r="R1550" s="209"/>
      <c r="S1550" s="209"/>
      <c r="T1550" s="209"/>
      <c r="U1550" s="209"/>
    </row>
    <row r="1551" spans="5:21" x14ac:dyDescent="0.25">
      <c r="E1551" s="209"/>
      <c r="F1551" s="209"/>
      <c r="G1551" s="209"/>
      <c r="H1551" s="209"/>
      <c r="I1551" s="209"/>
      <c r="J1551" s="209"/>
      <c r="M1551" s="209"/>
      <c r="N1551" s="209"/>
      <c r="O1551" s="209"/>
      <c r="P1551" s="209"/>
      <c r="Q1551" s="209"/>
      <c r="R1551" s="209"/>
      <c r="S1551" s="209"/>
      <c r="T1551" s="209"/>
      <c r="U1551" s="209"/>
    </row>
    <row r="1552" spans="5:21" x14ac:dyDescent="0.25">
      <c r="E1552" s="209"/>
      <c r="F1552" s="209"/>
      <c r="G1552" s="209"/>
      <c r="H1552" s="209"/>
      <c r="I1552" s="209"/>
      <c r="J1552" s="209"/>
      <c r="M1552" s="209"/>
      <c r="N1552" s="209"/>
      <c r="O1552" s="209"/>
      <c r="P1552" s="209"/>
      <c r="Q1552" s="209"/>
      <c r="R1552" s="209"/>
      <c r="S1552" s="209"/>
      <c r="T1552" s="209"/>
      <c r="U1552" s="209"/>
    </row>
    <row r="1553" spans="5:21" x14ac:dyDescent="0.25">
      <c r="E1553" s="209"/>
      <c r="F1553" s="209"/>
      <c r="G1553" s="209"/>
      <c r="H1553" s="209"/>
      <c r="I1553" s="209"/>
      <c r="J1553" s="209"/>
      <c r="M1553" s="209"/>
      <c r="N1553" s="209"/>
      <c r="O1553" s="209"/>
      <c r="P1553" s="209"/>
      <c r="Q1553" s="209"/>
      <c r="R1553" s="209"/>
      <c r="S1553" s="209"/>
      <c r="T1553" s="209"/>
      <c r="U1553" s="209"/>
    </row>
    <row r="1554" spans="5:21" x14ac:dyDescent="0.25">
      <c r="E1554" s="209"/>
      <c r="F1554" s="209"/>
      <c r="G1554" s="209"/>
      <c r="H1554" s="209"/>
      <c r="I1554" s="209"/>
      <c r="J1554" s="209"/>
      <c r="M1554" s="209"/>
      <c r="N1554" s="209"/>
      <c r="O1554" s="209"/>
      <c r="P1554" s="209"/>
      <c r="Q1554" s="209"/>
      <c r="R1554" s="209"/>
      <c r="S1554" s="209"/>
      <c r="T1554" s="209"/>
      <c r="U1554" s="209"/>
    </row>
    <row r="1555" spans="5:21" x14ac:dyDescent="0.25">
      <c r="E1555" s="209"/>
      <c r="F1555" s="209"/>
      <c r="G1555" s="209"/>
      <c r="H1555" s="209"/>
      <c r="I1555" s="209"/>
      <c r="J1555" s="209"/>
      <c r="M1555" s="209"/>
      <c r="N1555" s="209"/>
      <c r="O1555" s="209"/>
      <c r="P1555" s="209"/>
      <c r="Q1555" s="209"/>
      <c r="R1555" s="209"/>
      <c r="S1555" s="209"/>
      <c r="T1555" s="209"/>
      <c r="U1555" s="209"/>
    </row>
    <row r="1556" spans="5:21" x14ac:dyDescent="0.25">
      <c r="E1556" s="209"/>
      <c r="F1556" s="209"/>
      <c r="G1556" s="209"/>
      <c r="H1556" s="209"/>
      <c r="I1556" s="209"/>
      <c r="J1556" s="209"/>
      <c r="M1556" s="209"/>
      <c r="N1556" s="209"/>
      <c r="O1556" s="209"/>
      <c r="P1556" s="209"/>
      <c r="Q1556" s="209"/>
      <c r="R1556" s="209"/>
      <c r="S1556" s="209"/>
      <c r="T1556" s="209"/>
      <c r="U1556" s="209"/>
    </row>
    <row r="1557" spans="5:21" x14ac:dyDescent="0.25">
      <c r="E1557" s="209"/>
      <c r="F1557" s="209"/>
      <c r="G1557" s="209"/>
      <c r="H1557" s="209"/>
      <c r="I1557" s="209"/>
      <c r="J1557" s="209"/>
      <c r="M1557" s="209"/>
      <c r="N1557" s="209"/>
      <c r="O1557" s="209"/>
      <c r="P1557" s="209"/>
      <c r="Q1557" s="209"/>
      <c r="R1557" s="209"/>
      <c r="S1557" s="209"/>
      <c r="T1557" s="209"/>
      <c r="U1557" s="209"/>
    </row>
    <row r="1558" spans="5:21" x14ac:dyDescent="0.25">
      <c r="E1558" s="209"/>
      <c r="F1558" s="209"/>
      <c r="G1558" s="209"/>
      <c r="H1558" s="209"/>
      <c r="I1558" s="209"/>
      <c r="J1558" s="209"/>
      <c r="M1558" s="209"/>
      <c r="N1558" s="209"/>
      <c r="O1558" s="209"/>
      <c r="P1558" s="209"/>
      <c r="Q1558" s="209"/>
      <c r="R1558" s="209"/>
      <c r="S1558" s="209"/>
      <c r="T1558" s="209"/>
      <c r="U1558" s="209"/>
    </row>
    <row r="1559" spans="5:21" x14ac:dyDescent="0.25">
      <c r="E1559" s="209"/>
      <c r="F1559" s="209"/>
      <c r="G1559" s="209"/>
      <c r="H1559" s="209"/>
      <c r="I1559" s="209"/>
      <c r="J1559" s="209"/>
      <c r="M1559" s="209"/>
      <c r="N1559" s="209"/>
      <c r="O1559" s="209"/>
      <c r="P1559" s="209"/>
      <c r="Q1559" s="209"/>
      <c r="R1559" s="209"/>
      <c r="S1559" s="209"/>
      <c r="T1559" s="209"/>
      <c r="U1559" s="209"/>
    </row>
    <row r="1560" spans="5:21" x14ac:dyDescent="0.25">
      <c r="E1560" s="209"/>
      <c r="F1560" s="209"/>
      <c r="G1560" s="209"/>
      <c r="H1560" s="209"/>
      <c r="I1560" s="209"/>
      <c r="J1560" s="209"/>
      <c r="M1560" s="209"/>
      <c r="N1560" s="209"/>
      <c r="O1560" s="209"/>
      <c r="P1560" s="209"/>
      <c r="Q1560" s="209"/>
      <c r="R1560" s="209"/>
      <c r="S1560" s="209"/>
      <c r="T1560" s="209"/>
      <c r="U1560" s="209"/>
    </row>
    <row r="1561" spans="5:21" x14ac:dyDescent="0.25">
      <c r="E1561" s="209"/>
      <c r="F1561" s="209"/>
      <c r="G1561" s="209"/>
      <c r="H1561" s="209"/>
      <c r="I1561" s="209"/>
      <c r="J1561" s="209"/>
      <c r="M1561" s="209"/>
      <c r="N1561" s="209"/>
      <c r="O1561" s="209"/>
      <c r="P1561" s="209"/>
      <c r="Q1561" s="209"/>
      <c r="R1561" s="209"/>
      <c r="S1561" s="209"/>
      <c r="T1561" s="209"/>
      <c r="U1561" s="209"/>
    </row>
    <row r="1562" spans="5:21" x14ac:dyDescent="0.25">
      <c r="E1562" s="209"/>
      <c r="F1562" s="209"/>
      <c r="G1562" s="209"/>
      <c r="H1562" s="209"/>
      <c r="I1562" s="209"/>
      <c r="J1562" s="209"/>
      <c r="M1562" s="209"/>
      <c r="N1562" s="209"/>
      <c r="O1562" s="209"/>
      <c r="P1562" s="209"/>
      <c r="Q1562" s="209"/>
      <c r="R1562" s="209"/>
      <c r="S1562" s="209"/>
      <c r="T1562" s="209"/>
      <c r="U1562" s="209"/>
    </row>
    <row r="1563" spans="5:21" x14ac:dyDescent="0.25">
      <c r="E1563" s="209"/>
      <c r="F1563" s="209"/>
      <c r="G1563" s="209"/>
      <c r="H1563" s="209"/>
      <c r="I1563" s="209"/>
      <c r="J1563" s="209"/>
      <c r="M1563" s="209"/>
      <c r="N1563" s="209"/>
      <c r="O1563" s="209"/>
      <c r="P1563" s="209"/>
      <c r="Q1563" s="209"/>
      <c r="R1563" s="209"/>
      <c r="S1563" s="209"/>
      <c r="T1563" s="209"/>
      <c r="U1563" s="209"/>
    </row>
    <row r="1564" spans="5:21" x14ac:dyDescent="0.25">
      <c r="E1564" s="209"/>
      <c r="F1564" s="209"/>
      <c r="G1564" s="209"/>
      <c r="H1564" s="209"/>
      <c r="I1564" s="209"/>
      <c r="J1564" s="209"/>
      <c r="M1564" s="209"/>
      <c r="N1564" s="209"/>
      <c r="O1564" s="209"/>
      <c r="P1564" s="209"/>
      <c r="Q1564" s="209"/>
      <c r="R1564" s="209"/>
      <c r="S1564" s="209"/>
      <c r="T1564" s="209"/>
      <c r="U1564" s="209"/>
    </row>
    <row r="1565" spans="5:21" x14ac:dyDescent="0.25">
      <c r="E1565" s="209"/>
      <c r="F1565" s="209"/>
      <c r="G1565" s="209"/>
      <c r="H1565" s="209"/>
      <c r="I1565" s="209"/>
      <c r="J1565" s="209"/>
      <c r="M1565" s="209"/>
      <c r="N1565" s="209"/>
      <c r="O1565" s="209"/>
      <c r="P1565" s="209"/>
      <c r="Q1565" s="209"/>
      <c r="R1565" s="209"/>
      <c r="S1565" s="209"/>
      <c r="T1565" s="209"/>
      <c r="U1565" s="209"/>
    </row>
    <row r="1566" spans="5:21" x14ac:dyDescent="0.25">
      <c r="E1566" s="209"/>
      <c r="F1566" s="209"/>
      <c r="G1566" s="209"/>
      <c r="H1566" s="209"/>
      <c r="I1566" s="209"/>
      <c r="J1566" s="209"/>
      <c r="M1566" s="209"/>
      <c r="N1566" s="209"/>
      <c r="O1566" s="209"/>
      <c r="P1566" s="209"/>
      <c r="Q1566" s="209"/>
      <c r="R1566" s="209"/>
      <c r="S1566" s="209"/>
      <c r="T1566" s="209"/>
      <c r="U1566" s="209"/>
    </row>
    <row r="1567" spans="5:21" x14ac:dyDescent="0.25">
      <c r="E1567" s="209"/>
      <c r="F1567" s="209"/>
      <c r="G1567" s="209"/>
      <c r="H1567" s="209"/>
      <c r="I1567" s="209"/>
      <c r="J1567" s="209"/>
      <c r="M1567" s="209"/>
      <c r="N1567" s="209"/>
      <c r="O1567" s="209"/>
      <c r="P1567" s="209"/>
      <c r="Q1567" s="209"/>
      <c r="R1567" s="209"/>
      <c r="S1567" s="209"/>
      <c r="T1567" s="209"/>
      <c r="U1567" s="209"/>
    </row>
    <row r="1568" spans="5:21" x14ac:dyDescent="0.25">
      <c r="E1568" s="209"/>
      <c r="F1568" s="209"/>
      <c r="G1568" s="209"/>
      <c r="H1568" s="209"/>
      <c r="I1568" s="209"/>
      <c r="J1568" s="209"/>
      <c r="M1568" s="209"/>
      <c r="N1568" s="209"/>
      <c r="O1568" s="209"/>
      <c r="P1568" s="209"/>
      <c r="Q1568" s="209"/>
      <c r="R1568" s="209"/>
      <c r="S1568" s="209"/>
      <c r="T1568" s="209"/>
      <c r="U1568" s="209"/>
    </row>
    <row r="1569" spans="5:21" x14ac:dyDescent="0.25">
      <c r="E1569" s="209"/>
      <c r="F1569" s="209"/>
      <c r="G1569" s="209"/>
      <c r="H1569" s="209"/>
      <c r="I1569" s="209"/>
      <c r="J1569" s="209"/>
      <c r="M1569" s="209"/>
      <c r="N1569" s="209"/>
      <c r="O1569" s="209"/>
      <c r="P1569" s="209"/>
      <c r="Q1569" s="209"/>
      <c r="R1569" s="209"/>
      <c r="S1569" s="209"/>
      <c r="T1569" s="209"/>
      <c r="U1569" s="209"/>
    </row>
    <row r="1570" spans="5:21" x14ac:dyDescent="0.25">
      <c r="E1570" s="209"/>
      <c r="F1570" s="209"/>
      <c r="G1570" s="209"/>
      <c r="H1570" s="209"/>
      <c r="I1570" s="209"/>
      <c r="J1570" s="209"/>
      <c r="M1570" s="209"/>
      <c r="N1570" s="209"/>
      <c r="O1570" s="209"/>
      <c r="P1570" s="209"/>
      <c r="Q1570" s="209"/>
      <c r="R1570" s="209"/>
      <c r="S1570" s="209"/>
      <c r="T1570" s="209"/>
      <c r="U1570" s="209"/>
    </row>
    <row r="1571" spans="5:21" x14ac:dyDescent="0.25">
      <c r="E1571" s="209"/>
      <c r="F1571" s="209"/>
      <c r="G1571" s="209"/>
      <c r="H1571" s="209"/>
      <c r="I1571" s="209"/>
      <c r="J1571" s="209"/>
      <c r="M1571" s="209"/>
      <c r="N1571" s="209"/>
      <c r="O1571" s="209"/>
      <c r="P1571" s="209"/>
      <c r="Q1571" s="209"/>
      <c r="R1571" s="209"/>
      <c r="S1571" s="209"/>
      <c r="T1571" s="209"/>
      <c r="U1571" s="209"/>
    </row>
    <row r="1572" spans="5:21" x14ac:dyDescent="0.25">
      <c r="E1572" s="209"/>
      <c r="F1572" s="209"/>
      <c r="G1572" s="209"/>
      <c r="H1572" s="209"/>
      <c r="I1572" s="209"/>
      <c r="J1572" s="209"/>
      <c r="M1572" s="209"/>
      <c r="N1572" s="209"/>
      <c r="O1572" s="209"/>
      <c r="P1572" s="209"/>
      <c r="Q1572" s="209"/>
      <c r="R1572" s="209"/>
      <c r="S1572" s="209"/>
      <c r="T1572" s="209"/>
      <c r="U1572" s="209"/>
    </row>
    <row r="1573" spans="5:21" x14ac:dyDescent="0.25">
      <c r="E1573" s="209"/>
      <c r="F1573" s="209"/>
      <c r="G1573" s="209"/>
      <c r="H1573" s="209"/>
      <c r="I1573" s="209"/>
      <c r="J1573" s="209"/>
      <c r="M1573" s="209"/>
      <c r="N1573" s="209"/>
      <c r="O1573" s="209"/>
      <c r="P1573" s="209"/>
      <c r="Q1573" s="209"/>
      <c r="R1573" s="209"/>
      <c r="S1573" s="209"/>
      <c r="T1573" s="209"/>
      <c r="U1573" s="209"/>
    </row>
    <row r="1574" spans="5:21" x14ac:dyDescent="0.25">
      <c r="E1574" s="209"/>
      <c r="F1574" s="209"/>
      <c r="G1574" s="209"/>
      <c r="H1574" s="209"/>
      <c r="I1574" s="209"/>
      <c r="J1574" s="209"/>
      <c r="M1574" s="209"/>
      <c r="N1574" s="209"/>
      <c r="O1574" s="209"/>
      <c r="P1574" s="209"/>
      <c r="Q1574" s="209"/>
      <c r="R1574" s="209"/>
      <c r="S1574" s="209"/>
      <c r="T1574" s="209"/>
      <c r="U1574" s="209"/>
    </row>
    <row r="1575" spans="5:21" x14ac:dyDescent="0.25">
      <c r="E1575" s="209"/>
      <c r="F1575" s="209"/>
      <c r="G1575" s="209"/>
      <c r="H1575" s="209"/>
      <c r="I1575" s="209"/>
      <c r="J1575" s="209"/>
      <c r="M1575" s="209"/>
      <c r="N1575" s="209"/>
      <c r="O1575" s="209"/>
      <c r="P1575" s="209"/>
      <c r="Q1575" s="209"/>
      <c r="R1575" s="209"/>
      <c r="S1575" s="209"/>
      <c r="T1575" s="209"/>
      <c r="U1575" s="209"/>
    </row>
    <row r="1576" spans="5:21" x14ac:dyDescent="0.25">
      <c r="E1576" s="209"/>
      <c r="F1576" s="209"/>
      <c r="G1576" s="209"/>
      <c r="H1576" s="209"/>
      <c r="I1576" s="209"/>
      <c r="J1576" s="209"/>
      <c r="M1576" s="209"/>
      <c r="N1576" s="209"/>
      <c r="O1576" s="209"/>
      <c r="P1576" s="209"/>
      <c r="Q1576" s="209"/>
      <c r="R1576" s="209"/>
      <c r="S1576" s="209"/>
      <c r="T1576" s="209"/>
      <c r="U1576" s="209"/>
    </row>
    <row r="1577" spans="5:21" x14ac:dyDescent="0.25">
      <c r="E1577" s="209"/>
      <c r="F1577" s="209"/>
      <c r="G1577" s="209"/>
      <c r="H1577" s="209"/>
      <c r="I1577" s="209"/>
      <c r="J1577" s="209"/>
      <c r="M1577" s="209"/>
      <c r="N1577" s="209"/>
      <c r="O1577" s="209"/>
      <c r="P1577" s="209"/>
      <c r="Q1577" s="209"/>
      <c r="R1577" s="209"/>
      <c r="S1577" s="209"/>
      <c r="T1577" s="209"/>
      <c r="U1577" s="209"/>
    </row>
    <row r="1578" spans="5:21" x14ac:dyDescent="0.25">
      <c r="E1578" s="209"/>
      <c r="F1578" s="209"/>
      <c r="G1578" s="209"/>
      <c r="H1578" s="209"/>
      <c r="I1578" s="209"/>
      <c r="J1578" s="209"/>
      <c r="M1578" s="209"/>
      <c r="N1578" s="209"/>
      <c r="O1578" s="209"/>
      <c r="P1578" s="209"/>
      <c r="Q1578" s="209"/>
      <c r="R1578" s="209"/>
      <c r="S1578" s="209"/>
      <c r="T1578" s="209"/>
      <c r="U1578" s="209"/>
    </row>
    <row r="1579" spans="5:21" x14ac:dyDescent="0.25">
      <c r="E1579" s="209"/>
      <c r="F1579" s="209"/>
      <c r="G1579" s="209"/>
      <c r="H1579" s="209"/>
      <c r="I1579" s="209"/>
      <c r="J1579" s="209"/>
      <c r="M1579" s="209"/>
      <c r="N1579" s="209"/>
      <c r="O1579" s="209"/>
      <c r="P1579" s="209"/>
      <c r="Q1579" s="209"/>
      <c r="R1579" s="209"/>
      <c r="S1579" s="209"/>
      <c r="T1579" s="209"/>
      <c r="U1579" s="209"/>
    </row>
    <row r="1580" spans="5:21" x14ac:dyDescent="0.25">
      <c r="E1580" s="209"/>
      <c r="F1580" s="209"/>
      <c r="G1580" s="209"/>
      <c r="H1580" s="209"/>
      <c r="I1580" s="209"/>
      <c r="J1580" s="209"/>
      <c r="M1580" s="209"/>
      <c r="N1580" s="209"/>
      <c r="O1580" s="209"/>
      <c r="P1580" s="209"/>
      <c r="Q1580" s="209"/>
      <c r="R1580" s="209"/>
      <c r="S1580" s="209"/>
      <c r="T1580" s="209"/>
      <c r="U1580" s="209"/>
    </row>
    <row r="1581" spans="5:21" x14ac:dyDescent="0.25">
      <c r="E1581" s="209"/>
      <c r="F1581" s="209"/>
      <c r="G1581" s="209"/>
      <c r="H1581" s="209"/>
      <c r="I1581" s="209"/>
      <c r="J1581" s="209"/>
      <c r="M1581" s="209"/>
      <c r="N1581" s="209"/>
      <c r="O1581" s="209"/>
      <c r="P1581" s="209"/>
      <c r="Q1581" s="209"/>
      <c r="R1581" s="209"/>
      <c r="S1581" s="209"/>
      <c r="T1581" s="209"/>
      <c r="U1581" s="209"/>
    </row>
    <row r="1582" spans="5:21" x14ac:dyDescent="0.25">
      <c r="E1582" s="209"/>
      <c r="F1582" s="209"/>
      <c r="G1582" s="209"/>
      <c r="H1582" s="209"/>
      <c r="I1582" s="209"/>
      <c r="J1582" s="209"/>
      <c r="M1582" s="209"/>
      <c r="N1582" s="209"/>
      <c r="O1582" s="209"/>
      <c r="P1582" s="209"/>
      <c r="Q1582" s="209"/>
      <c r="R1582" s="209"/>
      <c r="S1582" s="209"/>
      <c r="T1582" s="209"/>
      <c r="U1582" s="209"/>
    </row>
    <row r="1583" spans="5:21" x14ac:dyDescent="0.25">
      <c r="E1583" s="209"/>
      <c r="F1583" s="209"/>
      <c r="G1583" s="209"/>
      <c r="H1583" s="209"/>
      <c r="I1583" s="209"/>
      <c r="J1583" s="209"/>
      <c r="M1583" s="209"/>
      <c r="N1583" s="209"/>
      <c r="O1583" s="209"/>
      <c r="P1583" s="209"/>
      <c r="Q1583" s="209"/>
      <c r="R1583" s="209"/>
      <c r="S1583" s="209"/>
      <c r="T1583" s="209"/>
      <c r="U1583" s="209"/>
    </row>
    <row r="1584" spans="5:21" x14ac:dyDescent="0.25">
      <c r="E1584" s="209"/>
      <c r="F1584" s="209"/>
      <c r="G1584" s="209"/>
      <c r="H1584" s="209"/>
      <c r="I1584" s="209"/>
      <c r="J1584" s="209"/>
      <c r="M1584" s="209"/>
      <c r="N1584" s="209"/>
      <c r="O1584" s="209"/>
      <c r="P1584" s="209"/>
      <c r="Q1584" s="209"/>
      <c r="R1584" s="209"/>
      <c r="S1584" s="209"/>
      <c r="T1584" s="209"/>
      <c r="U1584" s="209"/>
    </row>
    <row r="1585" spans="5:21" x14ac:dyDescent="0.25">
      <c r="E1585" s="209"/>
      <c r="F1585" s="209"/>
      <c r="G1585" s="209"/>
      <c r="H1585" s="209"/>
      <c r="I1585" s="209"/>
      <c r="J1585" s="209"/>
      <c r="M1585" s="209"/>
      <c r="N1585" s="209"/>
      <c r="O1585" s="209"/>
      <c r="P1585" s="209"/>
      <c r="Q1585" s="209"/>
      <c r="R1585" s="209"/>
      <c r="S1585" s="209"/>
      <c r="T1585" s="209"/>
      <c r="U1585" s="209"/>
    </row>
    <row r="1586" spans="5:21" x14ac:dyDescent="0.25">
      <c r="E1586" s="209"/>
      <c r="F1586" s="209"/>
      <c r="G1586" s="209"/>
      <c r="H1586" s="209"/>
      <c r="I1586" s="209"/>
      <c r="J1586" s="209"/>
      <c r="M1586" s="209"/>
      <c r="N1586" s="209"/>
      <c r="O1586" s="209"/>
      <c r="P1586" s="209"/>
      <c r="Q1586" s="209"/>
      <c r="R1586" s="209"/>
      <c r="S1586" s="209"/>
      <c r="T1586" s="209"/>
      <c r="U1586" s="209"/>
    </row>
    <row r="1587" spans="5:21" x14ac:dyDescent="0.25">
      <c r="E1587" s="209"/>
      <c r="F1587" s="209"/>
      <c r="G1587" s="209"/>
      <c r="H1587" s="209"/>
      <c r="I1587" s="209"/>
      <c r="J1587" s="209"/>
      <c r="M1587" s="209"/>
      <c r="N1587" s="209"/>
      <c r="O1587" s="209"/>
      <c r="P1587" s="209"/>
      <c r="Q1587" s="209"/>
      <c r="R1587" s="209"/>
      <c r="S1587" s="209"/>
      <c r="T1587" s="209"/>
      <c r="U1587" s="209"/>
    </row>
    <row r="1588" spans="5:21" x14ac:dyDescent="0.25">
      <c r="E1588" s="209"/>
      <c r="F1588" s="209"/>
      <c r="G1588" s="209"/>
      <c r="H1588" s="209"/>
      <c r="I1588" s="209"/>
      <c r="J1588" s="209"/>
      <c r="M1588" s="209"/>
      <c r="N1588" s="209"/>
      <c r="O1588" s="209"/>
      <c r="P1588" s="209"/>
      <c r="Q1588" s="209"/>
      <c r="R1588" s="209"/>
      <c r="S1588" s="209"/>
      <c r="T1588" s="209"/>
      <c r="U1588" s="209"/>
    </row>
    <row r="1589" spans="5:21" x14ac:dyDescent="0.25">
      <c r="E1589" s="209"/>
      <c r="F1589" s="209"/>
      <c r="G1589" s="209"/>
      <c r="H1589" s="209"/>
      <c r="I1589" s="209"/>
      <c r="J1589" s="209"/>
      <c r="M1589" s="209"/>
      <c r="N1589" s="209"/>
      <c r="O1589" s="209"/>
      <c r="P1589" s="209"/>
      <c r="Q1589" s="209"/>
      <c r="R1589" s="209"/>
      <c r="S1589" s="209"/>
      <c r="T1589" s="209"/>
      <c r="U1589" s="209"/>
    </row>
    <row r="1590" spans="5:21" x14ac:dyDescent="0.25">
      <c r="E1590" s="209"/>
      <c r="F1590" s="209"/>
      <c r="G1590" s="209"/>
      <c r="H1590" s="209"/>
      <c r="I1590" s="209"/>
      <c r="J1590" s="209"/>
      <c r="M1590" s="209"/>
      <c r="N1590" s="209"/>
      <c r="O1590" s="209"/>
      <c r="P1590" s="209"/>
      <c r="Q1590" s="209"/>
      <c r="R1590" s="209"/>
      <c r="S1590" s="209"/>
      <c r="T1590" s="209"/>
      <c r="U1590" s="209"/>
    </row>
    <row r="1591" spans="5:21" x14ac:dyDescent="0.25">
      <c r="E1591" s="209"/>
      <c r="F1591" s="209"/>
      <c r="G1591" s="209"/>
      <c r="H1591" s="209"/>
      <c r="I1591" s="209"/>
      <c r="J1591" s="209"/>
      <c r="M1591" s="209"/>
      <c r="N1591" s="209"/>
      <c r="O1591" s="209"/>
      <c r="P1591" s="209"/>
      <c r="Q1591" s="209"/>
      <c r="R1591" s="209"/>
      <c r="S1591" s="209"/>
      <c r="T1591" s="209"/>
      <c r="U1591" s="209"/>
    </row>
    <row r="1592" spans="5:21" x14ac:dyDescent="0.25">
      <c r="E1592" s="209"/>
      <c r="F1592" s="209"/>
      <c r="G1592" s="209"/>
      <c r="H1592" s="209"/>
      <c r="I1592" s="209"/>
      <c r="J1592" s="209"/>
      <c r="M1592" s="209"/>
      <c r="N1592" s="209"/>
      <c r="O1592" s="209"/>
      <c r="P1592" s="209"/>
      <c r="Q1592" s="209"/>
      <c r="R1592" s="209"/>
      <c r="S1592" s="209"/>
      <c r="T1592" s="209"/>
      <c r="U1592" s="209"/>
    </row>
    <row r="1593" spans="5:21" x14ac:dyDescent="0.25">
      <c r="E1593" s="209"/>
      <c r="F1593" s="209"/>
      <c r="G1593" s="209"/>
      <c r="H1593" s="209"/>
      <c r="I1593" s="209"/>
      <c r="J1593" s="209"/>
      <c r="M1593" s="209"/>
      <c r="N1593" s="209"/>
      <c r="O1593" s="209"/>
      <c r="P1593" s="209"/>
      <c r="Q1593" s="209"/>
      <c r="R1593" s="209"/>
      <c r="S1593" s="209"/>
      <c r="T1593" s="209"/>
      <c r="U1593" s="209"/>
    </row>
    <row r="1594" spans="5:21" x14ac:dyDescent="0.25">
      <c r="E1594" s="209"/>
      <c r="F1594" s="209"/>
      <c r="G1594" s="209"/>
      <c r="H1594" s="209"/>
      <c r="I1594" s="209"/>
      <c r="J1594" s="209"/>
      <c r="M1594" s="209"/>
      <c r="N1594" s="209"/>
      <c r="O1594" s="209"/>
      <c r="P1594" s="209"/>
      <c r="Q1594" s="209"/>
      <c r="R1594" s="209"/>
      <c r="S1594" s="209"/>
      <c r="T1594" s="209"/>
      <c r="U1594" s="209"/>
    </row>
    <row r="1595" spans="5:21" x14ac:dyDescent="0.25">
      <c r="E1595" s="209"/>
      <c r="F1595" s="209"/>
      <c r="G1595" s="209"/>
      <c r="H1595" s="209"/>
      <c r="I1595" s="209"/>
      <c r="J1595" s="209"/>
      <c r="M1595" s="209"/>
      <c r="N1595" s="209"/>
      <c r="O1595" s="209"/>
      <c r="P1595" s="209"/>
      <c r="Q1595" s="209"/>
      <c r="R1595" s="209"/>
      <c r="S1595" s="209"/>
      <c r="T1595" s="209"/>
      <c r="U1595" s="209"/>
    </row>
    <row r="1596" spans="5:21" x14ac:dyDescent="0.25">
      <c r="E1596" s="209"/>
      <c r="F1596" s="209"/>
      <c r="G1596" s="209"/>
      <c r="H1596" s="209"/>
      <c r="I1596" s="209"/>
      <c r="J1596" s="209"/>
      <c r="M1596" s="209"/>
      <c r="N1596" s="209"/>
      <c r="O1596" s="209"/>
      <c r="P1596" s="209"/>
      <c r="Q1596" s="209"/>
      <c r="R1596" s="209"/>
      <c r="S1596" s="209"/>
      <c r="T1596" s="209"/>
      <c r="U1596" s="209"/>
    </row>
    <row r="1597" spans="5:21" x14ac:dyDescent="0.25">
      <c r="E1597" s="209"/>
      <c r="F1597" s="209"/>
      <c r="G1597" s="209"/>
      <c r="H1597" s="209"/>
      <c r="I1597" s="209"/>
      <c r="J1597" s="209"/>
      <c r="M1597" s="209"/>
      <c r="N1597" s="209"/>
      <c r="O1597" s="209"/>
      <c r="P1597" s="209"/>
      <c r="Q1597" s="209"/>
      <c r="R1597" s="209"/>
      <c r="S1597" s="209"/>
      <c r="T1597" s="209"/>
      <c r="U1597" s="209"/>
    </row>
    <row r="1598" spans="5:21" x14ac:dyDescent="0.25">
      <c r="E1598" s="209"/>
      <c r="F1598" s="209"/>
      <c r="G1598" s="209"/>
      <c r="H1598" s="209"/>
      <c r="I1598" s="209"/>
      <c r="J1598" s="209"/>
      <c r="M1598" s="209"/>
      <c r="N1598" s="209"/>
      <c r="O1598" s="209"/>
      <c r="P1598" s="209"/>
      <c r="Q1598" s="209"/>
      <c r="R1598" s="209"/>
      <c r="S1598" s="209"/>
      <c r="T1598" s="209"/>
      <c r="U1598" s="209"/>
    </row>
    <row r="1599" spans="5:21" x14ac:dyDescent="0.25">
      <c r="E1599" s="209"/>
      <c r="F1599" s="209"/>
      <c r="G1599" s="209"/>
      <c r="H1599" s="209"/>
      <c r="I1599" s="209"/>
      <c r="J1599" s="209"/>
      <c r="M1599" s="209"/>
      <c r="N1599" s="209"/>
      <c r="O1599" s="209"/>
      <c r="P1599" s="209"/>
      <c r="Q1599" s="209"/>
      <c r="R1599" s="209"/>
      <c r="S1599" s="209"/>
      <c r="T1599" s="209"/>
      <c r="U1599" s="209"/>
    </row>
    <row r="1600" spans="5:21" x14ac:dyDescent="0.25">
      <c r="E1600" s="209"/>
      <c r="F1600" s="209"/>
      <c r="G1600" s="209"/>
      <c r="H1600" s="209"/>
      <c r="I1600" s="209"/>
      <c r="J1600" s="209"/>
      <c r="M1600" s="209"/>
      <c r="N1600" s="209"/>
      <c r="O1600" s="209"/>
      <c r="P1600" s="209"/>
      <c r="Q1600" s="209"/>
      <c r="R1600" s="209"/>
      <c r="S1600" s="209"/>
      <c r="T1600" s="209"/>
      <c r="U1600" s="209"/>
    </row>
    <row r="1601" spans="5:21" x14ac:dyDescent="0.25">
      <c r="E1601" s="209"/>
      <c r="F1601" s="209"/>
      <c r="G1601" s="209"/>
      <c r="H1601" s="209"/>
      <c r="I1601" s="209"/>
      <c r="J1601" s="209"/>
      <c r="M1601" s="209"/>
      <c r="N1601" s="209"/>
      <c r="O1601" s="209"/>
      <c r="P1601" s="209"/>
      <c r="Q1601" s="209"/>
      <c r="R1601" s="209"/>
      <c r="S1601" s="209"/>
      <c r="T1601" s="209"/>
      <c r="U1601" s="209"/>
    </row>
    <row r="1602" spans="5:21" x14ac:dyDescent="0.25">
      <c r="E1602" s="209"/>
      <c r="F1602" s="209"/>
      <c r="G1602" s="209"/>
      <c r="H1602" s="209"/>
      <c r="I1602" s="209"/>
      <c r="J1602" s="209"/>
      <c r="M1602" s="209"/>
      <c r="N1602" s="209"/>
      <c r="O1602" s="209"/>
      <c r="P1602" s="209"/>
      <c r="Q1602" s="209"/>
      <c r="R1602" s="209"/>
      <c r="S1602" s="209"/>
      <c r="T1602" s="209"/>
      <c r="U1602" s="209"/>
    </row>
    <row r="1603" spans="5:21" x14ac:dyDescent="0.25">
      <c r="E1603" s="209"/>
      <c r="F1603" s="209"/>
      <c r="G1603" s="209"/>
      <c r="H1603" s="209"/>
      <c r="I1603" s="209"/>
      <c r="J1603" s="209"/>
      <c r="M1603" s="209"/>
      <c r="N1603" s="209"/>
      <c r="O1603" s="209"/>
      <c r="P1603" s="209"/>
      <c r="Q1603" s="209"/>
      <c r="R1603" s="209"/>
      <c r="S1603" s="209"/>
      <c r="T1603" s="209"/>
      <c r="U1603" s="209"/>
    </row>
    <row r="1604" spans="5:21" x14ac:dyDescent="0.25">
      <c r="E1604" s="209"/>
      <c r="F1604" s="209"/>
      <c r="G1604" s="209"/>
      <c r="H1604" s="209"/>
      <c r="I1604" s="209"/>
      <c r="J1604" s="209"/>
      <c r="M1604" s="209"/>
      <c r="N1604" s="209"/>
      <c r="O1604" s="209"/>
      <c r="P1604" s="209"/>
      <c r="Q1604" s="209"/>
      <c r="R1604" s="209"/>
      <c r="S1604" s="209"/>
      <c r="T1604" s="209"/>
      <c r="U1604" s="209"/>
    </row>
    <row r="1605" spans="5:21" x14ac:dyDescent="0.25">
      <c r="E1605" s="209"/>
      <c r="F1605" s="209"/>
      <c r="G1605" s="209"/>
      <c r="H1605" s="209"/>
      <c r="I1605" s="209"/>
      <c r="J1605" s="209"/>
      <c r="M1605" s="209"/>
      <c r="N1605" s="209"/>
      <c r="O1605" s="209"/>
      <c r="P1605" s="209"/>
      <c r="Q1605" s="209"/>
      <c r="R1605" s="209"/>
      <c r="S1605" s="209"/>
      <c r="T1605" s="209"/>
      <c r="U1605" s="209"/>
    </row>
    <row r="1606" spans="5:21" x14ac:dyDescent="0.25">
      <c r="E1606" s="209"/>
      <c r="F1606" s="209"/>
      <c r="G1606" s="209"/>
      <c r="H1606" s="209"/>
      <c r="I1606" s="209"/>
      <c r="J1606" s="209"/>
      <c r="M1606" s="209"/>
      <c r="N1606" s="209"/>
      <c r="O1606" s="209"/>
      <c r="P1606" s="209"/>
      <c r="Q1606" s="209"/>
      <c r="R1606" s="209"/>
      <c r="S1606" s="209"/>
      <c r="T1606" s="209"/>
      <c r="U1606" s="209"/>
    </row>
    <row r="1607" spans="5:21" x14ac:dyDescent="0.25">
      <c r="E1607" s="209"/>
      <c r="F1607" s="209"/>
      <c r="G1607" s="209"/>
      <c r="H1607" s="209"/>
      <c r="I1607" s="209"/>
      <c r="J1607" s="209"/>
      <c r="M1607" s="209"/>
      <c r="N1607" s="209"/>
      <c r="O1607" s="209"/>
      <c r="P1607" s="209"/>
      <c r="Q1607" s="209"/>
      <c r="R1607" s="209"/>
      <c r="S1607" s="209"/>
      <c r="T1607" s="209"/>
      <c r="U1607" s="209"/>
    </row>
    <row r="1608" spans="5:21" x14ac:dyDescent="0.25">
      <c r="E1608" s="209"/>
      <c r="F1608" s="209"/>
      <c r="G1608" s="209"/>
      <c r="H1608" s="209"/>
      <c r="I1608" s="209"/>
      <c r="J1608" s="209"/>
      <c r="M1608" s="209"/>
      <c r="N1608" s="209"/>
      <c r="O1608" s="209"/>
      <c r="P1608" s="209"/>
      <c r="Q1608" s="209"/>
      <c r="R1608" s="209"/>
      <c r="S1608" s="209"/>
      <c r="T1608" s="209"/>
      <c r="U1608" s="209"/>
    </row>
    <row r="1609" spans="5:21" x14ac:dyDescent="0.25">
      <c r="E1609" s="209"/>
      <c r="F1609" s="209"/>
      <c r="G1609" s="209"/>
      <c r="H1609" s="209"/>
      <c r="I1609" s="209"/>
      <c r="J1609" s="209"/>
      <c r="M1609" s="209"/>
      <c r="N1609" s="209"/>
      <c r="O1609" s="209"/>
      <c r="P1609" s="209"/>
      <c r="Q1609" s="209"/>
      <c r="R1609" s="209"/>
      <c r="S1609" s="209"/>
      <c r="T1609" s="209"/>
      <c r="U1609" s="209"/>
    </row>
    <row r="1610" spans="5:21" x14ac:dyDescent="0.25">
      <c r="E1610" s="209"/>
      <c r="F1610" s="209"/>
      <c r="G1610" s="209"/>
      <c r="H1610" s="209"/>
      <c r="I1610" s="209"/>
      <c r="J1610" s="209"/>
      <c r="M1610" s="209"/>
      <c r="N1610" s="209"/>
      <c r="O1610" s="209"/>
      <c r="P1610" s="209"/>
      <c r="Q1610" s="209"/>
      <c r="R1610" s="209"/>
      <c r="S1610" s="209"/>
      <c r="T1610" s="209"/>
      <c r="U1610" s="209"/>
    </row>
    <row r="1611" spans="5:21" x14ac:dyDescent="0.25">
      <c r="E1611" s="209"/>
      <c r="F1611" s="209"/>
      <c r="G1611" s="209"/>
      <c r="H1611" s="209"/>
      <c r="I1611" s="209"/>
      <c r="J1611" s="209"/>
      <c r="M1611" s="209"/>
      <c r="N1611" s="209"/>
      <c r="O1611" s="209"/>
      <c r="P1611" s="209"/>
      <c r="Q1611" s="209"/>
      <c r="R1611" s="209"/>
      <c r="S1611" s="209"/>
      <c r="T1611" s="209"/>
      <c r="U1611" s="209"/>
    </row>
    <row r="1612" spans="5:21" x14ac:dyDescent="0.25">
      <c r="E1612" s="209"/>
      <c r="F1612" s="209"/>
      <c r="G1612" s="209"/>
      <c r="H1612" s="209"/>
      <c r="I1612" s="209"/>
      <c r="J1612" s="209"/>
      <c r="M1612" s="209"/>
      <c r="N1612" s="209"/>
      <c r="O1612" s="209"/>
      <c r="P1612" s="209"/>
      <c r="Q1612" s="209"/>
      <c r="R1612" s="209"/>
      <c r="S1612" s="209"/>
      <c r="T1612" s="209"/>
      <c r="U1612" s="209"/>
    </row>
    <row r="1613" spans="5:21" x14ac:dyDescent="0.25">
      <c r="E1613" s="209"/>
      <c r="F1613" s="209"/>
      <c r="G1613" s="209"/>
      <c r="H1613" s="209"/>
      <c r="I1613" s="209"/>
      <c r="J1613" s="209"/>
      <c r="M1613" s="209"/>
      <c r="N1613" s="209"/>
      <c r="O1613" s="209"/>
      <c r="P1613" s="209"/>
      <c r="Q1613" s="209"/>
      <c r="R1613" s="209"/>
      <c r="S1613" s="209"/>
      <c r="T1613" s="209"/>
      <c r="U1613" s="209"/>
    </row>
    <row r="1614" spans="5:21" x14ac:dyDescent="0.25">
      <c r="E1614" s="209"/>
      <c r="F1614" s="209"/>
      <c r="G1614" s="209"/>
      <c r="H1614" s="209"/>
      <c r="I1614" s="209"/>
      <c r="J1614" s="209"/>
      <c r="M1614" s="209"/>
      <c r="N1614" s="209"/>
      <c r="O1614" s="209"/>
      <c r="P1614" s="209"/>
      <c r="Q1614" s="209"/>
      <c r="R1614" s="209"/>
      <c r="S1614" s="209"/>
      <c r="T1614" s="209"/>
      <c r="U1614" s="209"/>
    </row>
    <row r="1615" spans="5:21" x14ac:dyDescent="0.25">
      <c r="E1615" s="209"/>
      <c r="F1615" s="209"/>
      <c r="G1615" s="209"/>
      <c r="H1615" s="209"/>
      <c r="I1615" s="209"/>
      <c r="J1615" s="209"/>
      <c r="M1615" s="209"/>
      <c r="N1615" s="209"/>
      <c r="O1615" s="209"/>
      <c r="P1615" s="209"/>
      <c r="Q1615" s="209"/>
      <c r="R1615" s="209"/>
      <c r="S1615" s="209"/>
      <c r="T1615" s="209"/>
      <c r="U1615" s="209"/>
    </row>
    <row r="1616" spans="5:21" x14ac:dyDescent="0.25">
      <c r="E1616" s="209"/>
      <c r="F1616" s="209"/>
      <c r="G1616" s="209"/>
      <c r="H1616" s="209"/>
      <c r="I1616" s="209"/>
      <c r="J1616" s="209"/>
      <c r="M1616" s="209"/>
      <c r="N1616" s="209"/>
      <c r="O1616" s="209"/>
      <c r="P1616" s="209"/>
      <c r="Q1616" s="209"/>
      <c r="R1616" s="209"/>
      <c r="S1616" s="209"/>
      <c r="T1616" s="209"/>
      <c r="U1616" s="209"/>
    </row>
    <row r="1617" spans="5:21" x14ac:dyDescent="0.25">
      <c r="E1617" s="209"/>
      <c r="F1617" s="209"/>
      <c r="G1617" s="209"/>
      <c r="H1617" s="209"/>
      <c r="I1617" s="209"/>
      <c r="J1617" s="209"/>
      <c r="M1617" s="209"/>
      <c r="N1617" s="209"/>
      <c r="O1617" s="209"/>
      <c r="P1617" s="209"/>
      <c r="Q1617" s="209"/>
      <c r="R1617" s="209"/>
      <c r="S1617" s="209"/>
      <c r="T1617" s="209"/>
      <c r="U1617" s="209"/>
    </row>
    <row r="1618" spans="5:21" x14ac:dyDescent="0.25">
      <c r="E1618" s="209"/>
      <c r="F1618" s="209"/>
      <c r="G1618" s="209"/>
      <c r="H1618" s="209"/>
      <c r="I1618" s="209"/>
      <c r="J1618" s="209"/>
      <c r="M1618" s="209"/>
      <c r="N1618" s="209"/>
      <c r="O1618" s="209"/>
      <c r="P1618" s="209"/>
      <c r="Q1618" s="209"/>
      <c r="R1618" s="209"/>
      <c r="S1618" s="209"/>
      <c r="T1618" s="209"/>
      <c r="U1618" s="209"/>
    </row>
    <row r="1619" spans="5:21" x14ac:dyDescent="0.25">
      <c r="E1619" s="209"/>
      <c r="F1619" s="209"/>
      <c r="G1619" s="209"/>
      <c r="H1619" s="209"/>
      <c r="I1619" s="209"/>
      <c r="J1619" s="209"/>
      <c r="M1619" s="209"/>
      <c r="N1619" s="209"/>
      <c r="O1619" s="209"/>
      <c r="P1619" s="209"/>
      <c r="Q1619" s="209"/>
      <c r="R1619" s="209"/>
      <c r="S1619" s="209"/>
      <c r="T1619" s="209"/>
      <c r="U1619" s="209"/>
    </row>
    <row r="1620" spans="5:21" x14ac:dyDescent="0.25">
      <c r="E1620" s="209"/>
      <c r="F1620" s="209"/>
      <c r="G1620" s="209"/>
      <c r="H1620" s="209"/>
      <c r="I1620" s="209"/>
      <c r="J1620" s="209"/>
      <c r="M1620" s="209"/>
      <c r="N1620" s="209"/>
      <c r="O1620" s="209"/>
      <c r="P1620" s="209"/>
      <c r="Q1620" s="209"/>
      <c r="R1620" s="209"/>
      <c r="S1620" s="209"/>
      <c r="T1620" s="209"/>
      <c r="U1620" s="209"/>
    </row>
    <row r="1621" spans="5:21" x14ac:dyDescent="0.25">
      <c r="E1621" s="209"/>
      <c r="F1621" s="209"/>
      <c r="G1621" s="209"/>
      <c r="H1621" s="209"/>
      <c r="I1621" s="209"/>
      <c r="J1621" s="209"/>
      <c r="M1621" s="209"/>
      <c r="N1621" s="209"/>
      <c r="O1621" s="209"/>
      <c r="P1621" s="209"/>
      <c r="Q1621" s="209"/>
      <c r="R1621" s="209"/>
      <c r="S1621" s="209"/>
      <c r="T1621" s="209"/>
      <c r="U1621" s="209"/>
    </row>
    <row r="1622" spans="5:21" x14ac:dyDescent="0.25">
      <c r="E1622" s="209"/>
      <c r="F1622" s="209"/>
      <c r="G1622" s="209"/>
      <c r="H1622" s="209"/>
      <c r="I1622" s="209"/>
      <c r="J1622" s="209"/>
      <c r="M1622" s="209"/>
      <c r="N1622" s="209"/>
      <c r="O1622" s="209"/>
      <c r="P1622" s="209"/>
      <c r="Q1622" s="209"/>
      <c r="R1622" s="209"/>
      <c r="S1622" s="209"/>
      <c r="T1622" s="209"/>
      <c r="U1622" s="209"/>
    </row>
    <row r="1623" spans="5:21" x14ac:dyDescent="0.25">
      <c r="E1623" s="209"/>
      <c r="F1623" s="209"/>
      <c r="G1623" s="209"/>
      <c r="H1623" s="209"/>
      <c r="I1623" s="209"/>
      <c r="J1623" s="209"/>
      <c r="M1623" s="209"/>
      <c r="N1623" s="209"/>
      <c r="O1623" s="209"/>
      <c r="P1623" s="209"/>
      <c r="Q1623" s="209"/>
      <c r="R1623" s="209"/>
      <c r="S1623" s="209"/>
      <c r="T1623" s="209"/>
      <c r="U1623" s="209"/>
    </row>
    <row r="1624" spans="5:21" x14ac:dyDescent="0.25">
      <c r="E1624" s="209"/>
      <c r="F1624" s="209"/>
      <c r="G1624" s="209"/>
      <c r="H1624" s="209"/>
      <c r="I1624" s="209"/>
      <c r="J1624" s="209"/>
      <c r="M1624" s="209"/>
      <c r="N1624" s="209"/>
      <c r="O1624" s="209"/>
      <c r="P1624" s="209"/>
      <c r="Q1624" s="209"/>
      <c r="R1624" s="209"/>
      <c r="S1624" s="209"/>
      <c r="T1624" s="209"/>
      <c r="U1624" s="209"/>
    </row>
    <row r="1625" spans="5:21" x14ac:dyDescent="0.25">
      <c r="E1625" s="209"/>
      <c r="F1625" s="209"/>
      <c r="G1625" s="209"/>
      <c r="H1625" s="209"/>
      <c r="I1625" s="209"/>
      <c r="J1625" s="209"/>
      <c r="M1625" s="209"/>
      <c r="N1625" s="209"/>
      <c r="O1625" s="209"/>
      <c r="P1625" s="209"/>
      <c r="Q1625" s="209"/>
      <c r="R1625" s="209"/>
      <c r="S1625" s="209"/>
      <c r="T1625" s="209"/>
      <c r="U1625" s="209"/>
    </row>
    <row r="1626" spans="5:21" x14ac:dyDescent="0.25">
      <c r="E1626" s="209"/>
      <c r="F1626" s="209"/>
      <c r="G1626" s="209"/>
      <c r="H1626" s="209"/>
      <c r="I1626" s="209"/>
      <c r="J1626" s="209"/>
      <c r="M1626" s="209"/>
      <c r="N1626" s="209"/>
      <c r="O1626" s="209"/>
      <c r="P1626" s="209"/>
      <c r="Q1626" s="209"/>
      <c r="R1626" s="209"/>
      <c r="S1626" s="209"/>
      <c r="T1626" s="209"/>
      <c r="U1626" s="209"/>
    </row>
    <row r="1627" spans="5:21" x14ac:dyDescent="0.25">
      <c r="E1627" s="209"/>
      <c r="F1627" s="209"/>
      <c r="G1627" s="209"/>
      <c r="H1627" s="209"/>
      <c r="I1627" s="209"/>
      <c r="J1627" s="209"/>
      <c r="M1627" s="209"/>
      <c r="N1627" s="209"/>
      <c r="O1627" s="209"/>
      <c r="P1627" s="209"/>
      <c r="Q1627" s="209"/>
      <c r="R1627" s="209"/>
      <c r="S1627" s="209"/>
      <c r="T1627" s="209"/>
      <c r="U1627" s="209"/>
    </row>
    <row r="1628" spans="5:21" x14ac:dyDescent="0.25">
      <c r="E1628" s="209"/>
      <c r="F1628" s="209"/>
      <c r="G1628" s="209"/>
      <c r="H1628" s="209"/>
      <c r="I1628" s="209"/>
      <c r="J1628" s="209"/>
      <c r="M1628" s="209"/>
      <c r="N1628" s="209"/>
      <c r="O1628" s="209"/>
      <c r="P1628" s="209"/>
      <c r="Q1628" s="209"/>
      <c r="R1628" s="209"/>
      <c r="S1628" s="209"/>
      <c r="T1628" s="209"/>
      <c r="U1628" s="209"/>
    </row>
    <row r="1629" spans="5:21" x14ac:dyDescent="0.25">
      <c r="E1629" s="209"/>
      <c r="F1629" s="209"/>
      <c r="G1629" s="209"/>
      <c r="H1629" s="209"/>
      <c r="I1629" s="209"/>
      <c r="J1629" s="209"/>
      <c r="M1629" s="209"/>
      <c r="N1629" s="209"/>
      <c r="O1629" s="209"/>
      <c r="P1629" s="209"/>
      <c r="Q1629" s="209"/>
      <c r="R1629" s="209"/>
      <c r="S1629" s="209"/>
      <c r="T1629" s="209"/>
      <c r="U1629" s="209"/>
    </row>
    <row r="1630" spans="5:21" x14ac:dyDescent="0.25">
      <c r="E1630" s="209"/>
      <c r="F1630" s="209"/>
      <c r="G1630" s="209"/>
      <c r="H1630" s="209"/>
      <c r="I1630" s="209"/>
      <c r="J1630" s="209"/>
      <c r="M1630" s="209"/>
      <c r="N1630" s="209"/>
      <c r="O1630" s="209"/>
      <c r="P1630" s="209"/>
      <c r="Q1630" s="209"/>
      <c r="R1630" s="209"/>
      <c r="S1630" s="209"/>
      <c r="T1630" s="209"/>
      <c r="U1630" s="209"/>
    </row>
    <row r="1631" spans="5:21" x14ac:dyDescent="0.25">
      <c r="E1631" s="209"/>
      <c r="F1631" s="209"/>
      <c r="G1631" s="209"/>
      <c r="H1631" s="209"/>
      <c r="I1631" s="209"/>
      <c r="J1631" s="209"/>
      <c r="M1631" s="209"/>
      <c r="N1631" s="209"/>
      <c r="O1631" s="209"/>
      <c r="P1631" s="209"/>
      <c r="Q1631" s="209"/>
      <c r="R1631" s="209"/>
      <c r="S1631" s="209"/>
      <c r="T1631" s="209"/>
      <c r="U1631" s="209"/>
    </row>
    <row r="1632" spans="5:21" x14ac:dyDescent="0.25">
      <c r="E1632" s="209"/>
      <c r="F1632" s="209"/>
      <c r="G1632" s="209"/>
      <c r="H1632" s="209"/>
      <c r="I1632" s="209"/>
      <c r="J1632" s="209"/>
      <c r="M1632" s="209"/>
      <c r="N1632" s="209"/>
      <c r="O1632" s="209"/>
      <c r="P1632" s="209"/>
      <c r="Q1632" s="209"/>
      <c r="R1632" s="209"/>
      <c r="S1632" s="209"/>
      <c r="T1632" s="209"/>
      <c r="U1632" s="209"/>
    </row>
    <row r="1633" spans="5:21" x14ac:dyDescent="0.25">
      <c r="E1633" s="209"/>
      <c r="F1633" s="209"/>
      <c r="G1633" s="209"/>
      <c r="H1633" s="209"/>
      <c r="I1633" s="209"/>
      <c r="J1633" s="209"/>
      <c r="M1633" s="209"/>
      <c r="N1633" s="209"/>
      <c r="O1633" s="209"/>
      <c r="P1633" s="209"/>
      <c r="Q1633" s="209"/>
      <c r="R1633" s="209"/>
      <c r="S1633" s="209"/>
      <c r="T1633" s="209"/>
      <c r="U1633" s="209"/>
    </row>
    <row r="1634" spans="5:21" x14ac:dyDescent="0.25">
      <c r="E1634" s="209"/>
      <c r="F1634" s="209"/>
      <c r="G1634" s="209"/>
      <c r="H1634" s="209"/>
      <c r="I1634" s="209"/>
      <c r="J1634" s="209"/>
      <c r="M1634" s="209"/>
      <c r="N1634" s="209"/>
      <c r="O1634" s="209"/>
      <c r="P1634" s="209"/>
      <c r="Q1634" s="209"/>
      <c r="R1634" s="209"/>
      <c r="S1634" s="209"/>
      <c r="T1634" s="209"/>
      <c r="U1634" s="209"/>
    </row>
    <row r="1635" spans="5:21" x14ac:dyDescent="0.25">
      <c r="E1635" s="209"/>
      <c r="F1635" s="209"/>
      <c r="G1635" s="209"/>
      <c r="H1635" s="209"/>
      <c r="I1635" s="209"/>
      <c r="J1635" s="209"/>
      <c r="M1635" s="209"/>
      <c r="N1635" s="209"/>
      <c r="O1635" s="209"/>
      <c r="P1635" s="209"/>
      <c r="Q1635" s="209"/>
      <c r="R1635" s="209"/>
      <c r="S1635" s="209"/>
      <c r="T1635" s="209"/>
      <c r="U1635" s="209"/>
    </row>
    <row r="1636" spans="5:21" x14ac:dyDescent="0.25">
      <c r="E1636" s="209"/>
      <c r="F1636" s="209"/>
      <c r="G1636" s="209"/>
      <c r="H1636" s="209"/>
      <c r="I1636" s="209"/>
      <c r="J1636" s="209"/>
      <c r="M1636" s="209"/>
      <c r="N1636" s="209"/>
      <c r="O1636" s="209"/>
      <c r="P1636" s="209"/>
      <c r="Q1636" s="209"/>
      <c r="R1636" s="209"/>
      <c r="S1636" s="209"/>
      <c r="T1636" s="209"/>
      <c r="U1636" s="209"/>
    </row>
    <row r="1637" spans="5:21" x14ac:dyDescent="0.25">
      <c r="E1637" s="209"/>
      <c r="F1637" s="209"/>
      <c r="G1637" s="209"/>
      <c r="H1637" s="209"/>
      <c r="I1637" s="209"/>
      <c r="J1637" s="209"/>
      <c r="M1637" s="209"/>
      <c r="N1637" s="209"/>
      <c r="O1637" s="209"/>
      <c r="P1637" s="209"/>
      <c r="Q1637" s="209"/>
      <c r="R1637" s="209"/>
      <c r="S1637" s="209"/>
      <c r="T1637" s="209"/>
      <c r="U1637" s="209"/>
    </row>
    <row r="1638" spans="5:21" x14ac:dyDescent="0.25">
      <c r="E1638" s="209"/>
      <c r="F1638" s="209"/>
      <c r="G1638" s="209"/>
      <c r="H1638" s="209"/>
      <c r="I1638" s="209"/>
      <c r="J1638" s="209"/>
      <c r="M1638" s="209"/>
      <c r="N1638" s="209"/>
      <c r="O1638" s="209"/>
      <c r="P1638" s="209"/>
      <c r="Q1638" s="209"/>
      <c r="R1638" s="209"/>
      <c r="S1638" s="209"/>
      <c r="T1638" s="209"/>
      <c r="U1638" s="209"/>
    </row>
    <row r="1639" spans="5:21" x14ac:dyDescent="0.25">
      <c r="E1639" s="209"/>
      <c r="F1639" s="209"/>
      <c r="G1639" s="209"/>
      <c r="H1639" s="209"/>
      <c r="I1639" s="209"/>
      <c r="J1639" s="209"/>
      <c r="M1639" s="209"/>
      <c r="N1639" s="209"/>
      <c r="O1639" s="209"/>
      <c r="P1639" s="209"/>
      <c r="Q1639" s="209"/>
      <c r="R1639" s="209"/>
      <c r="S1639" s="209"/>
      <c r="T1639" s="209"/>
      <c r="U1639" s="209"/>
    </row>
    <row r="1640" spans="5:21" x14ac:dyDescent="0.25">
      <c r="E1640" s="209"/>
      <c r="F1640" s="209"/>
      <c r="G1640" s="209"/>
      <c r="H1640" s="209"/>
      <c r="I1640" s="209"/>
      <c r="J1640" s="209"/>
      <c r="M1640" s="209"/>
      <c r="N1640" s="209"/>
      <c r="O1640" s="209"/>
      <c r="P1640" s="209"/>
      <c r="Q1640" s="209"/>
      <c r="R1640" s="209"/>
      <c r="S1640" s="209"/>
      <c r="T1640" s="209"/>
      <c r="U1640" s="209"/>
    </row>
    <row r="1641" spans="5:21" x14ac:dyDescent="0.25">
      <c r="E1641" s="209"/>
      <c r="F1641" s="209"/>
      <c r="G1641" s="209"/>
      <c r="H1641" s="209"/>
      <c r="I1641" s="209"/>
      <c r="J1641" s="209"/>
      <c r="M1641" s="209"/>
      <c r="N1641" s="209"/>
      <c r="O1641" s="209"/>
      <c r="P1641" s="209"/>
      <c r="Q1641" s="209"/>
      <c r="R1641" s="209"/>
      <c r="S1641" s="209"/>
      <c r="T1641" s="209"/>
      <c r="U1641" s="209"/>
    </row>
    <row r="1642" spans="5:21" x14ac:dyDescent="0.25">
      <c r="E1642" s="209"/>
      <c r="F1642" s="209"/>
      <c r="G1642" s="209"/>
      <c r="H1642" s="209"/>
      <c r="I1642" s="209"/>
      <c r="J1642" s="209"/>
      <c r="M1642" s="209"/>
      <c r="N1642" s="209"/>
      <c r="O1642" s="209"/>
      <c r="P1642" s="209"/>
      <c r="Q1642" s="209"/>
      <c r="R1642" s="209"/>
      <c r="S1642" s="209"/>
      <c r="T1642" s="209"/>
      <c r="U1642" s="209"/>
    </row>
    <row r="1643" spans="5:21" x14ac:dyDescent="0.25">
      <c r="E1643" s="209"/>
      <c r="F1643" s="209"/>
      <c r="G1643" s="209"/>
      <c r="H1643" s="209"/>
      <c r="I1643" s="209"/>
      <c r="J1643" s="209"/>
      <c r="M1643" s="209"/>
      <c r="N1643" s="209"/>
      <c r="O1643" s="209"/>
      <c r="P1643" s="209"/>
      <c r="Q1643" s="209"/>
      <c r="R1643" s="209"/>
      <c r="S1643" s="209"/>
      <c r="T1643" s="209"/>
      <c r="U1643" s="209"/>
    </row>
    <row r="1644" spans="5:21" x14ac:dyDescent="0.25">
      <c r="E1644" s="209"/>
      <c r="F1644" s="209"/>
      <c r="G1644" s="209"/>
      <c r="H1644" s="209"/>
      <c r="I1644" s="209"/>
      <c r="J1644" s="209"/>
      <c r="M1644" s="209"/>
      <c r="N1644" s="209"/>
      <c r="O1644" s="209"/>
      <c r="P1644" s="209"/>
      <c r="Q1644" s="209"/>
      <c r="R1644" s="209"/>
      <c r="S1644" s="209"/>
      <c r="T1644" s="209"/>
      <c r="U1644" s="209"/>
    </row>
    <row r="1645" spans="5:21" x14ac:dyDescent="0.25">
      <c r="E1645" s="209"/>
      <c r="F1645" s="209"/>
      <c r="G1645" s="209"/>
      <c r="H1645" s="209"/>
      <c r="I1645" s="209"/>
      <c r="J1645" s="209"/>
      <c r="M1645" s="209"/>
      <c r="N1645" s="209"/>
      <c r="O1645" s="209"/>
      <c r="P1645" s="209"/>
      <c r="Q1645" s="209"/>
      <c r="R1645" s="209"/>
      <c r="S1645" s="209"/>
      <c r="T1645" s="209"/>
      <c r="U1645" s="209"/>
    </row>
    <row r="1646" spans="5:21" x14ac:dyDescent="0.25">
      <c r="E1646" s="209"/>
      <c r="F1646" s="209"/>
      <c r="G1646" s="209"/>
      <c r="H1646" s="209"/>
      <c r="I1646" s="209"/>
      <c r="J1646" s="209"/>
      <c r="M1646" s="209"/>
      <c r="N1646" s="209"/>
      <c r="O1646" s="209"/>
      <c r="P1646" s="209"/>
      <c r="Q1646" s="209"/>
      <c r="R1646" s="209"/>
      <c r="S1646" s="209"/>
      <c r="T1646" s="209"/>
      <c r="U1646" s="209"/>
    </row>
    <row r="1647" spans="5:21" x14ac:dyDescent="0.25">
      <c r="E1647" s="209"/>
      <c r="F1647" s="209"/>
      <c r="G1647" s="209"/>
      <c r="H1647" s="209"/>
      <c r="I1647" s="209"/>
      <c r="J1647" s="209"/>
      <c r="M1647" s="209"/>
      <c r="N1647" s="209"/>
      <c r="O1647" s="209"/>
      <c r="P1647" s="209"/>
      <c r="Q1647" s="209"/>
      <c r="R1647" s="209"/>
      <c r="S1647" s="209"/>
      <c r="T1647" s="209"/>
      <c r="U1647" s="209"/>
    </row>
    <row r="1648" spans="5:21" x14ac:dyDescent="0.25">
      <c r="E1648" s="209"/>
      <c r="F1648" s="209"/>
      <c r="G1648" s="209"/>
      <c r="H1648" s="209"/>
      <c r="I1648" s="209"/>
      <c r="J1648" s="209"/>
      <c r="M1648" s="209"/>
      <c r="N1648" s="209"/>
      <c r="O1648" s="209"/>
      <c r="P1648" s="209"/>
      <c r="Q1648" s="209"/>
      <c r="R1648" s="209"/>
      <c r="S1648" s="209"/>
      <c r="T1648" s="209"/>
      <c r="U1648" s="209"/>
    </row>
    <row r="1649" spans="5:21" x14ac:dyDescent="0.25">
      <c r="E1649" s="209"/>
      <c r="F1649" s="209"/>
      <c r="G1649" s="209"/>
      <c r="H1649" s="209"/>
      <c r="I1649" s="209"/>
      <c r="J1649" s="209"/>
      <c r="M1649" s="209"/>
      <c r="N1649" s="209"/>
      <c r="O1649" s="209"/>
      <c r="P1649" s="209"/>
      <c r="Q1649" s="209"/>
      <c r="R1649" s="209"/>
      <c r="S1649" s="209"/>
      <c r="T1649" s="209"/>
      <c r="U1649" s="209"/>
    </row>
    <row r="1650" spans="5:21" x14ac:dyDescent="0.25">
      <c r="E1650" s="209"/>
      <c r="F1650" s="209"/>
      <c r="G1650" s="209"/>
      <c r="H1650" s="209"/>
      <c r="I1650" s="209"/>
      <c r="J1650" s="209"/>
      <c r="M1650" s="209"/>
      <c r="N1650" s="209"/>
      <c r="O1650" s="209"/>
      <c r="P1650" s="209"/>
      <c r="Q1650" s="209"/>
      <c r="R1650" s="209"/>
      <c r="S1650" s="209"/>
      <c r="T1650" s="209"/>
      <c r="U1650" s="209"/>
    </row>
    <row r="1651" spans="5:21" x14ac:dyDescent="0.25">
      <c r="E1651" s="209"/>
      <c r="F1651" s="209"/>
      <c r="G1651" s="209"/>
      <c r="H1651" s="209"/>
      <c r="I1651" s="209"/>
      <c r="J1651" s="209"/>
      <c r="M1651" s="209"/>
      <c r="N1651" s="209"/>
      <c r="O1651" s="209"/>
      <c r="P1651" s="209"/>
      <c r="Q1651" s="209"/>
      <c r="R1651" s="209"/>
      <c r="S1651" s="209"/>
      <c r="T1651" s="209"/>
      <c r="U1651" s="209"/>
    </row>
    <row r="1652" spans="5:21" x14ac:dyDescent="0.25">
      <c r="E1652" s="209"/>
      <c r="F1652" s="209"/>
      <c r="G1652" s="209"/>
      <c r="H1652" s="209"/>
      <c r="I1652" s="209"/>
      <c r="J1652" s="209"/>
      <c r="M1652" s="209"/>
      <c r="N1652" s="209"/>
      <c r="O1652" s="209"/>
      <c r="P1652" s="209"/>
      <c r="Q1652" s="209"/>
      <c r="R1652" s="209"/>
      <c r="S1652" s="209"/>
      <c r="T1652" s="209"/>
      <c r="U1652" s="209"/>
    </row>
    <row r="1653" spans="5:21" x14ac:dyDescent="0.25">
      <c r="E1653" s="209"/>
      <c r="F1653" s="209"/>
      <c r="G1653" s="209"/>
      <c r="H1653" s="209"/>
      <c r="I1653" s="209"/>
      <c r="J1653" s="209"/>
      <c r="M1653" s="209"/>
      <c r="N1653" s="209"/>
      <c r="O1653" s="209"/>
      <c r="P1653" s="209"/>
      <c r="Q1653" s="209"/>
      <c r="R1653" s="209"/>
      <c r="S1653" s="209"/>
      <c r="T1653" s="209"/>
      <c r="U1653" s="209"/>
    </row>
    <row r="1654" spans="5:21" x14ac:dyDescent="0.25">
      <c r="E1654" s="209"/>
      <c r="F1654" s="209"/>
      <c r="G1654" s="209"/>
      <c r="H1654" s="209"/>
      <c r="I1654" s="209"/>
      <c r="J1654" s="209"/>
      <c r="M1654" s="209"/>
      <c r="N1654" s="209"/>
      <c r="O1654" s="209"/>
      <c r="P1654" s="209"/>
      <c r="Q1654" s="209"/>
      <c r="R1654" s="209"/>
      <c r="S1654" s="209"/>
      <c r="T1654" s="209"/>
      <c r="U1654" s="209"/>
    </row>
    <row r="1655" spans="5:21" x14ac:dyDescent="0.25">
      <c r="E1655" s="209"/>
      <c r="F1655" s="209"/>
      <c r="G1655" s="209"/>
      <c r="H1655" s="209"/>
      <c r="I1655" s="209"/>
      <c r="J1655" s="209"/>
      <c r="M1655" s="209"/>
      <c r="N1655" s="209"/>
      <c r="O1655" s="209"/>
      <c r="P1655" s="209"/>
      <c r="Q1655" s="209"/>
      <c r="R1655" s="209"/>
      <c r="S1655" s="209"/>
      <c r="T1655" s="209"/>
      <c r="U1655" s="209"/>
    </row>
    <row r="1656" spans="5:21" x14ac:dyDescent="0.25">
      <c r="E1656" s="209"/>
      <c r="F1656" s="209"/>
      <c r="G1656" s="209"/>
      <c r="H1656" s="209"/>
      <c r="I1656" s="209"/>
      <c r="J1656" s="209"/>
      <c r="M1656" s="209"/>
      <c r="N1656" s="209"/>
      <c r="O1656" s="209"/>
      <c r="P1656" s="209"/>
      <c r="Q1656" s="209"/>
      <c r="R1656" s="209"/>
      <c r="S1656" s="209"/>
      <c r="T1656" s="209"/>
      <c r="U1656" s="209"/>
    </row>
    <row r="1657" spans="5:21" x14ac:dyDescent="0.25">
      <c r="E1657" s="209"/>
      <c r="F1657" s="209"/>
      <c r="G1657" s="209"/>
      <c r="H1657" s="209"/>
      <c r="I1657" s="209"/>
      <c r="J1657" s="209"/>
      <c r="M1657" s="209"/>
      <c r="N1657" s="209"/>
      <c r="O1657" s="209"/>
      <c r="P1657" s="209"/>
      <c r="Q1657" s="209"/>
      <c r="R1657" s="209"/>
      <c r="S1657" s="209"/>
      <c r="T1657" s="209"/>
      <c r="U1657" s="209"/>
    </row>
    <row r="1658" spans="5:21" x14ac:dyDescent="0.25">
      <c r="E1658" s="209"/>
      <c r="F1658" s="209"/>
      <c r="G1658" s="209"/>
      <c r="H1658" s="209"/>
      <c r="I1658" s="209"/>
      <c r="J1658" s="209"/>
      <c r="M1658" s="209"/>
      <c r="N1658" s="209"/>
      <c r="O1658" s="209"/>
      <c r="P1658" s="209"/>
      <c r="Q1658" s="209"/>
      <c r="R1658" s="209"/>
      <c r="S1658" s="209"/>
      <c r="T1658" s="209"/>
      <c r="U1658" s="209"/>
    </row>
    <row r="1659" spans="5:21" x14ac:dyDescent="0.25">
      <c r="E1659" s="209"/>
      <c r="F1659" s="209"/>
      <c r="G1659" s="209"/>
      <c r="H1659" s="209"/>
      <c r="I1659" s="209"/>
      <c r="J1659" s="209"/>
      <c r="M1659" s="209"/>
      <c r="N1659" s="209"/>
      <c r="O1659" s="209"/>
      <c r="P1659" s="209"/>
      <c r="Q1659" s="209"/>
      <c r="R1659" s="209"/>
      <c r="S1659" s="209"/>
      <c r="T1659" s="209"/>
      <c r="U1659" s="209"/>
    </row>
    <row r="1660" spans="5:21" x14ac:dyDescent="0.25">
      <c r="E1660" s="209"/>
      <c r="F1660" s="209"/>
      <c r="G1660" s="209"/>
      <c r="H1660" s="209"/>
      <c r="I1660" s="209"/>
      <c r="J1660" s="209"/>
      <c r="M1660" s="209"/>
      <c r="N1660" s="209"/>
      <c r="O1660" s="209"/>
      <c r="P1660" s="209"/>
      <c r="Q1660" s="209"/>
      <c r="R1660" s="209"/>
      <c r="S1660" s="209"/>
      <c r="T1660" s="209"/>
      <c r="U1660" s="209"/>
    </row>
    <row r="1661" spans="5:21" x14ac:dyDescent="0.25">
      <c r="E1661" s="209"/>
      <c r="F1661" s="209"/>
      <c r="G1661" s="209"/>
      <c r="H1661" s="209"/>
      <c r="I1661" s="209"/>
      <c r="J1661" s="209"/>
      <c r="M1661" s="209"/>
      <c r="N1661" s="209"/>
      <c r="O1661" s="209"/>
      <c r="P1661" s="209"/>
      <c r="Q1661" s="209"/>
      <c r="R1661" s="209"/>
      <c r="S1661" s="209"/>
      <c r="T1661" s="209"/>
      <c r="U1661" s="209"/>
    </row>
    <row r="1662" spans="5:21" x14ac:dyDescent="0.25">
      <c r="E1662" s="209"/>
      <c r="F1662" s="209"/>
      <c r="G1662" s="209"/>
      <c r="H1662" s="209"/>
      <c r="I1662" s="209"/>
      <c r="J1662" s="209"/>
      <c r="M1662" s="209"/>
      <c r="N1662" s="209"/>
      <c r="O1662" s="209"/>
      <c r="P1662" s="209"/>
      <c r="Q1662" s="209"/>
      <c r="R1662" s="209"/>
      <c r="S1662" s="209"/>
      <c r="T1662" s="209"/>
      <c r="U1662" s="209"/>
    </row>
    <row r="1663" spans="5:21" x14ac:dyDescent="0.25">
      <c r="E1663" s="209"/>
      <c r="F1663" s="209"/>
      <c r="G1663" s="209"/>
      <c r="H1663" s="209"/>
      <c r="I1663" s="209"/>
      <c r="J1663" s="209"/>
      <c r="M1663" s="209"/>
      <c r="N1663" s="209"/>
      <c r="O1663" s="209"/>
      <c r="P1663" s="209"/>
      <c r="Q1663" s="209"/>
      <c r="R1663" s="209"/>
      <c r="S1663" s="209"/>
      <c r="T1663" s="209"/>
      <c r="U1663" s="209"/>
    </row>
    <row r="1664" spans="5:21" x14ac:dyDescent="0.25">
      <c r="E1664" s="209"/>
      <c r="F1664" s="209"/>
      <c r="G1664" s="209"/>
      <c r="H1664" s="209"/>
      <c r="I1664" s="209"/>
      <c r="J1664" s="209"/>
      <c r="M1664" s="209"/>
      <c r="N1664" s="209"/>
      <c r="O1664" s="209"/>
      <c r="P1664" s="209"/>
      <c r="Q1664" s="209"/>
      <c r="R1664" s="209"/>
      <c r="S1664" s="209"/>
      <c r="T1664" s="209"/>
      <c r="U1664" s="209"/>
    </row>
    <row r="1665" spans="5:21" x14ac:dyDescent="0.25">
      <c r="E1665" s="209"/>
      <c r="F1665" s="209"/>
      <c r="G1665" s="209"/>
      <c r="H1665" s="209"/>
      <c r="I1665" s="209"/>
      <c r="J1665" s="209"/>
      <c r="M1665" s="209"/>
      <c r="N1665" s="209"/>
      <c r="O1665" s="209"/>
      <c r="P1665" s="209"/>
      <c r="Q1665" s="209"/>
      <c r="R1665" s="209"/>
      <c r="S1665" s="209"/>
      <c r="T1665" s="209"/>
      <c r="U1665" s="209"/>
    </row>
    <row r="1666" spans="5:21" x14ac:dyDescent="0.25">
      <c r="E1666" s="209"/>
      <c r="F1666" s="209"/>
      <c r="G1666" s="209"/>
      <c r="H1666" s="209"/>
      <c r="I1666" s="209"/>
      <c r="J1666" s="209"/>
      <c r="M1666" s="209"/>
      <c r="N1666" s="209"/>
      <c r="O1666" s="209"/>
      <c r="P1666" s="209"/>
      <c r="Q1666" s="209"/>
      <c r="R1666" s="209"/>
      <c r="S1666" s="209"/>
      <c r="T1666" s="209"/>
      <c r="U1666" s="209"/>
    </row>
    <row r="1667" spans="5:21" x14ac:dyDescent="0.25">
      <c r="E1667" s="209"/>
      <c r="F1667" s="209"/>
      <c r="G1667" s="209"/>
      <c r="H1667" s="209"/>
      <c r="I1667" s="209"/>
      <c r="J1667" s="209"/>
      <c r="M1667" s="209"/>
      <c r="N1667" s="209"/>
      <c r="O1667" s="209"/>
      <c r="P1667" s="209"/>
      <c r="Q1667" s="209"/>
      <c r="R1667" s="209"/>
      <c r="S1667" s="209"/>
      <c r="T1667" s="209"/>
      <c r="U1667" s="209"/>
    </row>
    <row r="1668" spans="5:21" x14ac:dyDescent="0.25">
      <c r="E1668" s="209"/>
      <c r="F1668" s="209"/>
      <c r="G1668" s="209"/>
      <c r="H1668" s="209"/>
      <c r="I1668" s="209"/>
      <c r="J1668" s="209"/>
      <c r="M1668" s="209"/>
      <c r="N1668" s="209"/>
      <c r="O1668" s="209"/>
      <c r="P1668" s="209"/>
      <c r="Q1668" s="209"/>
      <c r="R1668" s="209"/>
      <c r="S1668" s="209"/>
      <c r="T1668" s="209"/>
      <c r="U1668" s="209"/>
    </row>
    <row r="1669" spans="5:21" x14ac:dyDescent="0.25">
      <c r="E1669" s="209"/>
      <c r="F1669" s="209"/>
      <c r="G1669" s="209"/>
      <c r="H1669" s="209"/>
      <c r="I1669" s="209"/>
      <c r="J1669" s="209"/>
      <c r="M1669" s="209"/>
      <c r="N1669" s="209"/>
      <c r="O1669" s="209"/>
      <c r="P1669" s="209"/>
      <c r="Q1669" s="209"/>
      <c r="R1669" s="209"/>
      <c r="S1669" s="209"/>
      <c r="T1669" s="209"/>
      <c r="U1669" s="209"/>
    </row>
    <row r="1670" spans="5:21" x14ac:dyDescent="0.25">
      <c r="E1670" s="209"/>
      <c r="F1670" s="209"/>
      <c r="G1670" s="209"/>
      <c r="H1670" s="209"/>
      <c r="I1670" s="209"/>
      <c r="J1670" s="209"/>
      <c r="M1670" s="209"/>
      <c r="N1670" s="209"/>
      <c r="O1670" s="209"/>
      <c r="P1670" s="209"/>
      <c r="Q1670" s="209"/>
      <c r="R1670" s="209"/>
      <c r="S1670" s="209"/>
      <c r="T1670" s="209"/>
      <c r="U1670" s="209"/>
    </row>
    <row r="1671" spans="5:21" x14ac:dyDescent="0.25">
      <c r="E1671" s="209"/>
      <c r="F1671" s="209"/>
      <c r="G1671" s="209"/>
      <c r="H1671" s="209"/>
      <c r="I1671" s="209"/>
      <c r="J1671" s="209"/>
      <c r="M1671" s="209"/>
      <c r="N1671" s="209"/>
      <c r="O1671" s="209"/>
      <c r="P1671" s="209"/>
      <c r="Q1671" s="209"/>
      <c r="R1671" s="209"/>
      <c r="S1671" s="209"/>
      <c r="T1671" s="209"/>
      <c r="U1671" s="209"/>
    </row>
    <row r="1672" spans="5:21" x14ac:dyDescent="0.25">
      <c r="E1672" s="209"/>
      <c r="F1672" s="209"/>
      <c r="G1672" s="209"/>
      <c r="H1672" s="209"/>
      <c r="I1672" s="209"/>
      <c r="J1672" s="209"/>
      <c r="M1672" s="209"/>
      <c r="N1672" s="209"/>
      <c r="O1672" s="209"/>
      <c r="P1672" s="209"/>
      <c r="Q1672" s="209"/>
      <c r="R1672" s="209"/>
      <c r="S1672" s="209"/>
      <c r="T1672" s="209"/>
      <c r="U1672" s="209"/>
    </row>
    <row r="1673" spans="5:21" x14ac:dyDescent="0.25">
      <c r="E1673" s="209"/>
      <c r="F1673" s="209"/>
      <c r="G1673" s="209"/>
      <c r="H1673" s="209"/>
      <c r="I1673" s="209"/>
      <c r="J1673" s="209"/>
      <c r="M1673" s="209"/>
      <c r="N1673" s="209"/>
      <c r="O1673" s="209"/>
      <c r="P1673" s="209"/>
      <c r="Q1673" s="209"/>
      <c r="R1673" s="209"/>
      <c r="S1673" s="209"/>
      <c r="T1673" s="209"/>
      <c r="U1673" s="209"/>
    </row>
    <row r="1674" spans="5:21" x14ac:dyDescent="0.25">
      <c r="E1674" s="209"/>
      <c r="F1674" s="209"/>
      <c r="G1674" s="209"/>
      <c r="H1674" s="209"/>
      <c r="I1674" s="209"/>
      <c r="J1674" s="209"/>
      <c r="M1674" s="209"/>
      <c r="N1674" s="209"/>
      <c r="O1674" s="209"/>
      <c r="P1674" s="209"/>
      <c r="Q1674" s="209"/>
      <c r="R1674" s="209"/>
      <c r="S1674" s="209"/>
      <c r="T1674" s="209"/>
      <c r="U1674" s="209"/>
    </row>
    <row r="1675" spans="5:21" x14ac:dyDescent="0.25">
      <c r="E1675" s="209"/>
      <c r="F1675" s="209"/>
      <c r="G1675" s="209"/>
      <c r="H1675" s="209"/>
      <c r="I1675" s="209"/>
      <c r="J1675" s="209"/>
      <c r="M1675" s="209"/>
      <c r="N1675" s="209"/>
      <c r="O1675" s="209"/>
      <c r="P1675" s="209"/>
      <c r="Q1675" s="209"/>
      <c r="R1675" s="209"/>
      <c r="S1675" s="209"/>
      <c r="T1675" s="209"/>
      <c r="U1675" s="209"/>
    </row>
    <row r="1676" spans="5:21" x14ac:dyDescent="0.25">
      <c r="E1676" s="209"/>
      <c r="F1676" s="209"/>
      <c r="G1676" s="209"/>
      <c r="H1676" s="209"/>
      <c r="I1676" s="209"/>
      <c r="J1676" s="209"/>
      <c r="M1676" s="209"/>
      <c r="N1676" s="209"/>
      <c r="O1676" s="209"/>
      <c r="P1676" s="209"/>
      <c r="Q1676" s="209"/>
      <c r="R1676" s="209"/>
      <c r="S1676" s="209"/>
      <c r="T1676" s="209"/>
      <c r="U1676" s="209"/>
    </row>
    <row r="1677" spans="5:21" x14ac:dyDescent="0.25">
      <c r="E1677" s="209"/>
      <c r="F1677" s="209"/>
      <c r="G1677" s="209"/>
      <c r="H1677" s="209"/>
      <c r="I1677" s="209"/>
      <c r="J1677" s="209"/>
      <c r="M1677" s="209"/>
      <c r="N1677" s="209"/>
      <c r="O1677" s="209"/>
      <c r="P1677" s="209"/>
      <c r="Q1677" s="209"/>
      <c r="R1677" s="209"/>
      <c r="S1677" s="209"/>
      <c r="T1677" s="209"/>
      <c r="U1677" s="209"/>
    </row>
    <row r="1678" spans="5:21" x14ac:dyDescent="0.25">
      <c r="E1678" s="209"/>
      <c r="F1678" s="209"/>
      <c r="G1678" s="209"/>
      <c r="H1678" s="209"/>
      <c r="I1678" s="209"/>
      <c r="J1678" s="209"/>
      <c r="M1678" s="209"/>
      <c r="N1678" s="209"/>
      <c r="O1678" s="209"/>
      <c r="P1678" s="209"/>
      <c r="Q1678" s="209"/>
      <c r="R1678" s="209"/>
      <c r="S1678" s="209"/>
      <c r="T1678" s="209"/>
      <c r="U1678" s="209"/>
    </row>
    <row r="1679" spans="5:21" x14ac:dyDescent="0.25">
      <c r="E1679" s="209"/>
      <c r="F1679" s="209"/>
      <c r="G1679" s="209"/>
      <c r="H1679" s="209"/>
      <c r="I1679" s="209"/>
      <c r="J1679" s="209"/>
      <c r="M1679" s="209"/>
      <c r="N1679" s="209"/>
      <c r="O1679" s="209"/>
      <c r="P1679" s="209"/>
      <c r="Q1679" s="209"/>
      <c r="R1679" s="209"/>
      <c r="S1679" s="209"/>
      <c r="T1679" s="209"/>
      <c r="U1679" s="209"/>
    </row>
    <row r="1680" spans="5:21" x14ac:dyDescent="0.25">
      <c r="E1680" s="209"/>
      <c r="F1680" s="209"/>
      <c r="G1680" s="209"/>
      <c r="H1680" s="209"/>
      <c r="I1680" s="209"/>
      <c r="J1680" s="209"/>
      <c r="M1680" s="209"/>
      <c r="N1680" s="209"/>
      <c r="O1680" s="209"/>
      <c r="P1680" s="209"/>
      <c r="Q1680" s="209"/>
      <c r="R1680" s="209"/>
      <c r="S1680" s="209"/>
      <c r="T1680" s="209"/>
      <c r="U1680" s="209"/>
    </row>
    <row r="1681" spans="5:21" x14ac:dyDescent="0.25">
      <c r="E1681" s="209"/>
      <c r="F1681" s="209"/>
      <c r="G1681" s="209"/>
      <c r="H1681" s="209"/>
      <c r="I1681" s="209"/>
      <c r="J1681" s="209"/>
      <c r="M1681" s="209"/>
      <c r="N1681" s="209"/>
      <c r="O1681" s="209"/>
      <c r="P1681" s="209"/>
      <c r="Q1681" s="209"/>
      <c r="R1681" s="209"/>
      <c r="S1681" s="209"/>
      <c r="T1681" s="209"/>
      <c r="U1681" s="209"/>
    </row>
    <row r="1682" spans="5:21" x14ac:dyDescent="0.25">
      <c r="E1682" s="209"/>
      <c r="F1682" s="209"/>
      <c r="G1682" s="209"/>
      <c r="H1682" s="209"/>
      <c r="I1682" s="209"/>
      <c r="J1682" s="209"/>
      <c r="M1682" s="209"/>
      <c r="N1682" s="209"/>
      <c r="O1682" s="209"/>
      <c r="P1682" s="209"/>
      <c r="Q1682" s="209"/>
      <c r="R1682" s="209"/>
      <c r="S1682" s="209"/>
      <c r="T1682" s="209"/>
      <c r="U1682" s="209"/>
    </row>
    <row r="1683" spans="5:21" x14ac:dyDescent="0.25">
      <c r="E1683" s="209"/>
      <c r="F1683" s="209"/>
      <c r="G1683" s="209"/>
      <c r="H1683" s="209"/>
      <c r="I1683" s="209"/>
      <c r="J1683" s="209"/>
      <c r="M1683" s="209"/>
      <c r="N1683" s="209"/>
      <c r="O1683" s="209"/>
      <c r="P1683" s="209"/>
      <c r="Q1683" s="209"/>
      <c r="R1683" s="209"/>
      <c r="S1683" s="209"/>
      <c r="T1683" s="209"/>
      <c r="U1683" s="209"/>
    </row>
    <row r="1684" spans="5:21" x14ac:dyDescent="0.25">
      <c r="E1684" s="209"/>
      <c r="F1684" s="209"/>
      <c r="G1684" s="209"/>
      <c r="H1684" s="209"/>
      <c r="I1684" s="209"/>
      <c r="J1684" s="209"/>
      <c r="M1684" s="209"/>
      <c r="N1684" s="209"/>
      <c r="O1684" s="209"/>
      <c r="P1684" s="209"/>
      <c r="Q1684" s="209"/>
      <c r="R1684" s="209"/>
      <c r="S1684" s="209"/>
      <c r="T1684" s="209"/>
      <c r="U1684" s="209"/>
    </row>
    <row r="1685" spans="5:21" x14ac:dyDescent="0.25">
      <c r="E1685" s="209"/>
      <c r="F1685" s="209"/>
      <c r="G1685" s="209"/>
      <c r="H1685" s="209"/>
      <c r="I1685" s="209"/>
      <c r="J1685" s="209"/>
      <c r="M1685" s="209"/>
      <c r="N1685" s="209"/>
      <c r="O1685" s="209"/>
      <c r="P1685" s="209"/>
      <c r="Q1685" s="209"/>
      <c r="R1685" s="209"/>
      <c r="S1685" s="209"/>
      <c r="T1685" s="209"/>
      <c r="U1685" s="209"/>
    </row>
    <row r="1686" spans="5:21" x14ac:dyDescent="0.25">
      <c r="E1686" s="209"/>
      <c r="F1686" s="209"/>
      <c r="G1686" s="209"/>
      <c r="H1686" s="209"/>
      <c r="I1686" s="209"/>
      <c r="J1686" s="209"/>
      <c r="M1686" s="209"/>
      <c r="N1686" s="209"/>
      <c r="O1686" s="209"/>
      <c r="P1686" s="209"/>
      <c r="Q1686" s="209"/>
      <c r="R1686" s="209"/>
      <c r="S1686" s="209"/>
      <c r="T1686" s="209"/>
      <c r="U1686" s="209"/>
    </row>
    <row r="1687" spans="5:21" x14ac:dyDescent="0.25">
      <c r="E1687" s="209"/>
      <c r="F1687" s="209"/>
      <c r="G1687" s="209"/>
      <c r="H1687" s="209"/>
      <c r="I1687" s="209"/>
      <c r="J1687" s="209"/>
      <c r="M1687" s="209"/>
      <c r="N1687" s="209"/>
      <c r="O1687" s="209"/>
      <c r="P1687" s="209"/>
      <c r="Q1687" s="209"/>
      <c r="R1687" s="209"/>
      <c r="S1687" s="209"/>
      <c r="T1687" s="209"/>
      <c r="U1687" s="209"/>
    </row>
    <row r="1688" spans="5:21" x14ac:dyDescent="0.25">
      <c r="E1688" s="209"/>
      <c r="F1688" s="209"/>
      <c r="G1688" s="209"/>
      <c r="H1688" s="209"/>
      <c r="I1688" s="209"/>
      <c r="J1688" s="209"/>
      <c r="M1688" s="209"/>
      <c r="N1688" s="209"/>
      <c r="O1688" s="209"/>
      <c r="P1688" s="209"/>
      <c r="Q1688" s="209"/>
      <c r="R1688" s="209"/>
      <c r="S1688" s="209"/>
      <c r="T1688" s="209"/>
      <c r="U1688" s="209"/>
    </row>
    <row r="1689" spans="5:21" x14ac:dyDescent="0.25">
      <c r="E1689" s="209"/>
      <c r="F1689" s="209"/>
      <c r="G1689" s="209"/>
      <c r="H1689" s="209"/>
      <c r="I1689" s="209"/>
      <c r="J1689" s="209"/>
      <c r="M1689" s="209"/>
      <c r="N1689" s="209"/>
      <c r="O1689" s="209"/>
      <c r="P1689" s="209"/>
      <c r="Q1689" s="209"/>
      <c r="R1689" s="209"/>
      <c r="S1689" s="209"/>
      <c r="T1689" s="209"/>
      <c r="U1689" s="209"/>
    </row>
    <row r="1690" spans="5:21" x14ac:dyDescent="0.25">
      <c r="E1690" s="209"/>
      <c r="F1690" s="209"/>
      <c r="G1690" s="209"/>
      <c r="H1690" s="209"/>
      <c r="I1690" s="209"/>
      <c r="J1690" s="209"/>
      <c r="M1690" s="209"/>
      <c r="N1690" s="209"/>
      <c r="O1690" s="209"/>
      <c r="P1690" s="209"/>
      <c r="Q1690" s="209"/>
      <c r="R1690" s="209"/>
      <c r="S1690" s="209"/>
      <c r="T1690" s="209"/>
      <c r="U1690" s="209"/>
    </row>
    <row r="1691" spans="5:21" x14ac:dyDescent="0.25">
      <c r="E1691" s="209"/>
      <c r="F1691" s="209"/>
      <c r="G1691" s="209"/>
      <c r="H1691" s="209"/>
      <c r="I1691" s="209"/>
      <c r="J1691" s="209"/>
      <c r="M1691" s="209"/>
      <c r="N1691" s="209"/>
      <c r="O1691" s="209"/>
      <c r="P1691" s="209"/>
      <c r="Q1691" s="209"/>
      <c r="R1691" s="209"/>
      <c r="S1691" s="209"/>
      <c r="T1691" s="209"/>
      <c r="U1691" s="209"/>
    </row>
    <row r="1692" spans="5:21" x14ac:dyDescent="0.25">
      <c r="E1692" s="209"/>
      <c r="F1692" s="209"/>
      <c r="G1692" s="209"/>
      <c r="H1692" s="209"/>
      <c r="I1692" s="209"/>
      <c r="J1692" s="209"/>
      <c r="M1692" s="209"/>
      <c r="N1692" s="209"/>
      <c r="O1692" s="209"/>
      <c r="P1692" s="209"/>
      <c r="Q1692" s="209"/>
      <c r="R1692" s="209"/>
      <c r="S1692" s="209"/>
      <c r="T1692" s="209"/>
      <c r="U1692" s="209"/>
    </row>
    <row r="1693" spans="5:21" x14ac:dyDescent="0.25">
      <c r="E1693" s="209"/>
      <c r="F1693" s="209"/>
      <c r="G1693" s="209"/>
      <c r="H1693" s="209"/>
      <c r="I1693" s="209"/>
      <c r="J1693" s="209"/>
      <c r="M1693" s="209"/>
      <c r="N1693" s="209"/>
      <c r="O1693" s="209"/>
      <c r="P1693" s="209"/>
      <c r="Q1693" s="209"/>
      <c r="R1693" s="209"/>
      <c r="S1693" s="209"/>
      <c r="T1693" s="209"/>
      <c r="U1693" s="209"/>
    </row>
    <row r="1694" spans="5:21" x14ac:dyDescent="0.25">
      <c r="E1694" s="209"/>
      <c r="F1694" s="209"/>
      <c r="G1694" s="209"/>
      <c r="H1694" s="209"/>
      <c r="I1694" s="209"/>
      <c r="J1694" s="209"/>
      <c r="M1694" s="209"/>
      <c r="N1694" s="209"/>
      <c r="O1694" s="209"/>
      <c r="P1694" s="209"/>
      <c r="Q1694" s="209"/>
      <c r="R1694" s="209"/>
      <c r="S1694" s="209"/>
      <c r="T1694" s="209"/>
      <c r="U1694" s="209"/>
    </row>
    <row r="1695" spans="5:21" x14ac:dyDescent="0.25">
      <c r="E1695" s="209"/>
      <c r="F1695" s="209"/>
      <c r="G1695" s="209"/>
      <c r="H1695" s="209"/>
      <c r="I1695" s="209"/>
      <c r="J1695" s="209"/>
      <c r="M1695" s="209"/>
      <c r="N1695" s="209"/>
      <c r="O1695" s="209"/>
      <c r="P1695" s="209"/>
      <c r="Q1695" s="209"/>
      <c r="R1695" s="209"/>
      <c r="S1695" s="209"/>
      <c r="T1695" s="209"/>
      <c r="U1695" s="209"/>
    </row>
    <row r="1696" spans="5:21" x14ac:dyDescent="0.25">
      <c r="E1696" s="209"/>
      <c r="F1696" s="209"/>
      <c r="G1696" s="209"/>
      <c r="H1696" s="209"/>
      <c r="I1696" s="209"/>
      <c r="J1696" s="209"/>
      <c r="M1696" s="209"/>
      <c r="N1696" s="209"/>
      <c r="O1696" s="209"/>
      <c r="P1696" s="209"/>
      <c r="Q1696" s="209"/>
      <c r="R1696" s="209"/>
      <c r="S1696" s="209"/>
      <c r="T1696" s="209"/>
      <c r="U1696" s="209"/>
    </row>
    <row r="1697" spans="5:21" x14ac:dyDescent="0.25">
      <c r="E1697" s="209"/>
      <c r="F1697" s="209"/>
      <c r="G1697" s="209"/>
      <c r="H1697" s="209"/>
      <c r="I1697" s="209"/>
      <c r="J1697" s="209"/>
      <c r="M1697" s="209"/>
      <c r="N1697" s="209"/>
      <c r="O1697" s="209"/>
      <c r="P1697" s="209"/>
      <c r="Q1697" s="209"/>
      <c r="R1697" s="209"/>
      <c r="S1697" s="209"/>
      <c r="T1697" s="209"/>
      <c r="U1697" s="209"/>
    </row>
    <row r="1698" spans="5:21" x14ac:dyDescent="0.25">
      <c r="E1698" s="209"/>
      <c r="F1698" s="209"/>
      <c r="G1698" s="209"/>
      <c r="H1698" s="209"/>
      <c r="I1698" s="209"/>
      <c r="J1698" s="209"/>
      <c r="M1698" s="209"/>
      <c r="N1698" s="209"/>
      <c r="O1698" s="209"/>
      <c r="P1698" s="209"/>
      <c r="Q1698" s="209"/>
      <c r="R1698" s="209"/>
      <c r="S1698" s="209"/>
      <c r="T1698" s="209"/>
      <c r="U1698" s="209"/>
    </row>
    <row r="1699" spans="5:21" x14ac:dyDescent="0.25">
      <c r="E1699" s="209"/>
      <c r="F1699" s="209"/>
      <c r="G1699" s="209"/>
      <c r="H1699" s="209"/>
      <c r="I1699" s="209"/>
      <c r="J1699" s="209"/>
      <c r="M1699" s="209"/>
      <c r="N1699" s="209"/>
      <c r="O1699" s="209"/>
      <c r="P1699" s="209"/>
      <c r="Q1699" s="209"/>
      <c r="R1699" s="209"/>
      <c r="S1699" s="209"/>
      <c r="T1699" s="209"/>
      <c r="U1699" s="209"/>
    </row>
    <row r="1700" spans="5:21" x14ac:dyDescent="0.25">
      <c r="E1700" s="209"/>
      <c r="F1700" s="209"/>
      <c r="G1700" s="209"/>
      <c r="H1700" s="209"/>
      <c r="I1700" s="209"/>
      <c r="J1700" s="209"/>
      <c r="M1700" s="209"/>
      <c r="N1700" s="209"/>
      <c r="O1700" s="209"/>
      <c r="P1700" s="209"/>
      <c r="Q1700" s="209"/>
      <c r="R1700" s="209"/>
      <c r="S1700" s="209"/>
      <c r="T1700" s="209"/>
      <c r="U1700" s="209"/>
    </row>
    <row r="1701" spans="5:21" x14ac:dyDescent="0.25">
      <c r="E1701" s="209"/>
      <c r="F1701" s="209"/>
      <c r="G1701" s="209"/>
      <c r="H1701" s="209"/>
      <c r="I1701" s="209"/>
      <c r="J1701" s="209"/>
      <c r="M1701" s="209"/>
      <c r="N1701" s="209"/>
      <c r="O1701" s="209"/>
      <c r="P1701" s="209"/>
      <c r="Q1701" s="209"/>
      <c r="R1701" s="209"/>
      <c r="S1701" s="209"/>
      <c r="T1701" s="209"/>
      <c r="U1701" s="209"/>
    </row>
    <row r="1702" spans="5:21" x14ac:dyDescent="0.25">
      <c r="E1702" s="209"/>
      <c r="F1702" s="209"/>
      <c r="G1702" s="209"/>
      <c r="H1702" s="209"/>
      <c r="I1702" s="209"/>
      <c r="J1702" s="209"/>
      <c r="M1702" s="209"/>
      <c r="N1702" s="209"/>
      <c r="O1702" s="209"/>
      <c r="P1702" s="209"/>
      <c r="Q1702" s="209"/>
      <c r="R1702" s="209"/>
      <c r="S1702" s="209"/>
      <c r="T1702" s="209"/>
      <c r="U1702" s="209"/>
    </row>
    <row r="1703" spans="5:21" x14ac:dyDescent="0.25">
      <c r="E1703" s="209"/>
      <c r="F1703" s="209"/>
      <c r="G1703" s="209"/>
      <c r="H1703" s="209"/>
      <c r="I1703" s="209"/>
      <c r="J1703" s="209"/>
      <c r="M1703" s="209"/>
      <c r="N1703" s="209"/>
      <c r="O1703" s="209"/>
      <c r="P1703" s="209"/>
      <c r="Q1703" s="209"/>
      <c r="R1703" s="209"/>
      <c r="S1703" s="209"/>
      <c r="T1703" s="209"/>
      <c r="U1703" s="209"/>
    </row>
    <row r="1704" spans="5:21" x14ac:dyDescent="0.25">
      <c r="E1704" s="209"/>
      <c r="F1704" s="209"/>
      <c r="G1704" s="209"/>
      <c r="H1704" s="209"/>
      <c r="I1704" s="209"/>
      <c r="J1704" s="209"/>
      <c r="M1704" s="209"/>
      <c r="N1704" s="209"/>
      <c r="O1704" s="209"/>
      <c r="P1704" s="209"/>
      <c r="Q1704" s="209"/>
      <c r="R1704" s="209"/>
      <c r="S1704" s="209"/>
      <c r="T1704" s="209"/>
      <c r="U1704" s="209"/>
    </row>
    <row r="1705" spans="5:21" x14ac:dyDescent="0.25">
      <c r="E1705" s="209"/>
      <c r="F1705" s="209"/>
      <c r="G1705" s="209"/>
      <c r="H1705" s="209"/>
      <c r="I1705" s="209"/>
      <c r="J1705" s="209"/>
      <c r="M1705" s="209"/>
      <c r="N1705" s="209"/>
      <c r="O1705" s="209"/>
      <c r="P1705" s="209"/>
      <c r="Q1705" s="209"/>
      <c r="R1705" s="209"/>
      <c r="S1705" s="209"/>
      <c r="T1705" s="209"/>
      <c r="U1705" s="209"/>
    </row>
    <row r="1706" spans="5:21" x14ac:dyDescent="0.25">
      <c r="E1706" s="209"/>
      <c r="F1706" s="209"/>
      <c r="G1706" s="209"/>
      <c r="H1706" s="209"/>
      <c r="I1706" s="209"/>
      <c r="J1706" s="209"/>
      <c r="M1706" s="209"/>
      <c r="N1706" s="209"/>
      <c r="O1706" s="209"/>
      <c r="P1706" s="209"/>
      <c r="Q1706" s="209"/>
      <c r="R1706" s="209"/>
      <c r="S1706" s="209"/>
      <c r="T1706" s="209"/>
      <c r="U1706" s="209"/>
    </row>
    <row r="1707" spans="5:21" x14ac:dyDescent="0.25">
      <c r="E1707" s="209"/>
      <c r="F1707" s="209"/>
      <c r="G1707" s="209"/>
      <c r="H1707" s="209"/>
      <c r="I1707" s="209"/>
      <c r="J1707" s="209"/>
      <c r="M1707" s="209"/>
      <c r="N1707" s="209"/>
      <c r="O1707" s="209"/>
      <c r="P1707" s="209"/>
      <c r="Q1707" s="209"/>
      <c r="R1707" s="209"/>
      <c r="S1707" s="209"/>
      <c r="T1707" s="209"/>
      <c r="U1707" s="209"/>
    </row>
    <row r="1708" spans="5:21" x14ac:dyDescent="0.25">
      <c r="E1708" s="209"/>
      <c r="F1708" s="209"/>
      <c r="G1708" s="209"/>
      <c r="H1708" s="209"/>
      <c r="I1708" s="209"/>
      <c r="J1708" s="209"/>
      <c r="M1708" s="209"/>
      <c r="N1708" s="209"/>
      <c r="O1708" s="209"/>
      <c r="P1708" s="209"/>
      <c r="Q1708" s="209"/>
      <c r="R1708" s="209"/>
      <c r="S1708" s="209"/>
      <c r="T1708" s="209"/>
      <c r="U1708" s="209"/>
    </row>
    <row r="1709" spans="5:21" x14ac:dyDescent="0.25">
      <c r="E1709" s="209"/>
      <c r="F1709" s="209"/>
      <c r="G1709" s="209"/>
      <c r="H1709" s="209"/>
      <c r="I1709" s="209"/>
      <c r="J1709" s="209"/>
      <c r="M1709" s="209"/>
      <c r="N1709" s="209"/>
      <c r="O1709" s="209"/>
      <c r="P1709" s="209"/>
      <c r="Q1709" s="209"/>
      <c r="R1709" s="209"/>
      <c r="S1709" s="209"/>
      <c r="T1709" s="209"/>
      <c r="U1709" s="209"/>
    </row>
    <row r="1710" spans="5:21" x14ac:dyDescent="0.25">
      <c r="E1710" s="209"/>
      <c r="F1710" s="209"/>
      <c r="G1710" s="209"/>
      <c r="H1710" s="209"/>
      <c r="I1710" s="209"/>
      <c r="J1710" s="209"/>
      <c r="M1710" s="209"/>
      <c r="N1710" s="209"/>
      <c r="O1710" s="209"/>
      <c r="P1710" s="209"/>
      <c r="Q1710" s="209"/>
      <c r="R1710" s="209"/>
      <c r="S1710" s="209"/>
      <c r="T1710" s="209"/>
      <c r="U1710" s="209"/>
    </row>
    <row r="1711" spans="5:21" x14ac:dyDescent="0.25">
      <c r="E1711" s="209"/>
      <c r="F1711" s="209"/>
      <c r="G1711" s="209"/>
      <c r="H1711" s="209"/>
      <c r="I1711" s="209"/>
      <c r="J1711" s="209"/>
      <c r="M1711" s="209"/>
      <c r="N1711" s="209"/>
      <c r="O1711" s="209"/>
      <c r="P1711" s="209"/>
      <c r="Q1711" s="209"/>
      <c r="R1711" s="209"/>
      <c r="S1711" s="209"/>
      <c r="T1711" s="209"/>
      <c r="U1711" s="209"/>
    </row>
    <row r="1712" spans="5:21" x14ac:dyDescent="0.25">
      <c r="E1712" s="209"/>
      <c r="F1712" s="209"/>
      <c r="G1712" s="209"/>
      <c r="H1712" s="209"/>
      <c r="I1712" s="209"/>
      <c r="J1712" s="209"/>
      <c r="M1712" s="209"/>
      <c r="N1712" s="209"/>
      <c r="O1712" s="209"/>
      <c r="P1712" s="209"/>
      <c r="Q1712" s="209"/>
      <c r="R1712" s="209"/>
      <c r="S1712" s="209"/>
      <c r="T1712" s="209"/>
      <c r="U1712" s="209"/>
    </row>
    <row r="1713" spans="5:21" x14ac:dyDescent="0.25">
      <c r="E1713" s="209"/>
      <c r="F1713" s="209"/>
      <c r="G1713" s="209"/>
      <c r="H1713" s="209"/>
      <c r="I1713" s="209"/>
      <c r="J1713" s="209"/>
      <c r="M1713" s="209"/>
      <c r="N1713" s="209"/>
      <c r="O1713" s="209"/>
      <c r="P1713" s="209"/>
      <c r="Q1713" s="209"/>
      <c r="R1713" s="209"/>
      <c r="S1713" s="209"/>
      <c r="T1713" s="209"/>
      <c r="U1713" s="209"/>
    </row>
    <row r="1714" spans="5:21" x14ac:dyDescent="0.25">
      <c r="E1714" s="209"/>
      <c r="F1714" s="209"/>
      <c r="G1714" s="209"/>
      <c r="H1714" s="209"/>
      <c r="I1714" s="209"/>
      <c r="J1714" s="209"/>
      <c r="M1714" s="209"/>
      <c r="N1714" s="209"/>
      <c r="O1714" s="209"/>
      <c r="P1714" s="209"/>
      <c r="Q1714" s="209"/>
      <c r="R1714" s="209"/>
      <c r="S1714" s="209"/>
      <c r="T1714" s="209"/>
      <c r="U1714" s="209"/>
    </row>
    <row r="1715" spans="5:21" x14ac:dyDescent="0.25">
      <c r="E1715" s="209"/>
      <c r="F1715" s="209"/>
      <c r="G1715" s="209"/>
      <c r="H1715" s="209"/>
      <c r="I1715" s="209"/>
      <c r="J1715" s="209"/>
      <c r="M1715" s="209"/>
      <c r="N1715" s="209"/>
      <c r="O1715" s="209"/>
      <c r="P1715" s="209"/>
      <c r="Q1715" s="209"/>
      <c r="R1715" s="209"/>
      <c r="S1715" s="209"/>
      <c r="T1715" s="209"/>
      <c r="U1715" s="209"/>
    </row>
    <row r="1716" spans="5:21" x14ac:dyDescent="0.25">
      <c r="E1716" s="209"/>
      <c r="F1716" s="209"/>
      <c r="G1716" s="209"/>
      <c r="H1716" s="209"/>
      <c r="I1716" s="209"/>
      <c r="J1716" s="209"/>
      <c r="M1716" s="209"/>
      <c r="N1716" s="209"/>
      <c r="O1716" s="209"/>
      <c r="P1716" s="209"/>
      <c r="Q1716" s="209"/>
      <c r="R1716" s="209"/>
      <c r="S1716" s="209"/>
      <c r="T1716" s="209"/>
      <c r="U1716" s="209"/>
    </row>
    <row r="1717" spans="5:21" x14ac:dyDescent="0.25">
      <c r="E1717" s="209"/>
      <c r="F1717" s="209"/>
      <c r="G1717" s="209"/>
      <c r="H1717" s="209"/>
      <c r="I1717" s="209"/>
      <c r="J1717" s="209"/>
      <c r="M1717" s="209"/>
      <c r="N1717" s="209"/>
      <c r="O1717" s="209"/>
      <c r="P1717" s="209"/>
      <c r="Q1717" s="209"/>
      <c r="R1717" s="209"/>
      <c r="S1717" s="209"/>
      <c r="T1717" s="209"/>
      <c r="U1717" s="209"/>
    </row>
    <row r="1718" spans="5:21" x14ac:dyDescent="0.25">
      <c r="E1718" s="209"/>
      <c r="F1718" s="209"/>
      <c r="G1718" s="209"/>
      <c r="H1718" s="209"/>
      <c r="I1718" s="209"/>
      <c r="J1718" s="209"/>
      <c r="M1718" s="209"/>
      <c r="N1718" s="209"/>
      <c r="O1718" s="209"/>
      <c r="P1718" s="209"/>
      <c r="Q1718" s="209"/>
      <c r="R1718" s="209"/>
      <c r="S1718" s="209"/>
      <c r="T1718" s="209"/>
      <c r="U1718" s="209"/>
    </row>
    <row r="1719" spans="5:21" x14ac:dyDescent="0.25">
      <c r="E1719" s="209"/>
      <c r="F1719" s="209"/>
      <c r="G1719" s="209"/>
      <c r="H1719" s="209"/>
      <c r="I1719" s="209"/>
      <c r="J1719" s="209"/>
      <c r="M1719" s="209"/>
      <c r="N1719" s="209"/>
      <c r="O1719" s="209"/>
      <c r="P1719" s="209"/>
      <c r="Q1719" s="209"/>
      <c r="R1719" s="209"/>
      <c r="S1719" s="209"/>
      <c r="T1719" s="209"/>
      <c r="U1719" s="209"/>
    </row>
    <row r="1720" spans="5:21" x14ac:dyDescent="0.25">
      <c r="E1720" s="209"/>
      <c r="F1720" s="209"/>
      <c r="G1720" s="209"/>
      <c r="H1720" s="209"/>
      <c r="I1720" s="209"/>
      <c r="J1720" s="209"/>
      <c r="M1720" s="209"/>
      <c r="N1720" s="209"/>
      <c r="O1720" s="209"/>
      <c r="P1720" s="209"/>
      <c r="Q1720" s="209"/>
      <c r="R1720" s="209"/>
      <c r="S1720" s="209"/>
      <c r="T1720" s="209"/>
      <c r="U1720" s="209"/>
    </row>
    <row r="1721" spans="5:21" x14ac:dyDescent="0.25">
      <c r="E1721" s="209"/>
      <c r="F1721" s="209"/>
      <c r="G1721" s="209"/>
      <c r="H1721" s="209"/>
      <c r="I1721" s="209"/>
      <c r="J1721" s="209"/>
      <c r="M1721" s="209"/>
      <c r="N1721" s="209"/>
      <c r="O1721" s="209"/>
      <c r="P1721" s="209"/>
      <c r="Q1721" s="209"/>
      <c r="R1721" s="209"/>
      <c r="S1721" s="209"/>
      <c r="T1721" s="209"/>
      <c r="U1721" s="209"/>
    </row>
    <row r="1722" spans="5:21" x14ac:dyDescent="0.25">
      <c r="E1722" s="209"/>
      <c r="F1722" s="209"/>
      <c r="G1722" s="209"/>
      <c r="H1722" s="209"/>
      <c r="I1722" s="209"/>
      <c r="J1722" s="209"/>
      <c r="M1722" s="209"/>
      <c r="N1722" s="209"/>
      <c r="O1722" s="209"/>
      <c r="P1722" s="209"/>
      <c r="Q1722" s="209"/>
      <c r="R1722" s="209"/>
      <c r="S1722" s="209"/>
      <c r="T1722" s="209"/>
      <c r="U1722" s="209"/>
    </row>
    <row r="1723" spans="5:21" x14ac:dyDescent="0.25">
      <c r="E1723" s="209"/>
      <c r="F1723" s="209"/>
      <c r="G1723" s="209"/>
      <c r="H1723" s="209"/>
      <c r="I1723" s="209"/>
      <c r="J1723" s="209"/>
      <c r="M1723" s="209"/>
      <c r="N1723" s="209"/>
      <c r="O1723" s="209"/>
      <c r="P1723" s="209"/>
      <c r="Q1723" s="209"/>
      <c r="R1723" s="209"/>
      <c r="S1723" s="209"/>
      <c r="T1723" s="209"/>
      <c r="U1723" s="209"/>
    </row>
    <row r="1724" spans="5:21" x14ac:dyDescent="0.25">
      <c r="E1724" s="209"/>
      <c r="F1724" s="209"/>
      <c r="G1724" s="209"/>
      <c r="H1724" s="209"/>
      <c r="I1724" s="209"/>
      <c r="J1724" s="209"/>
      <c r="M1724" s="209"/>
      <c r="N1724" s="209"/>
      <c r="O1724" s="209"/>
      <c r="P1724" s="209"/>
      <c r="Q1724" s="209"/>
      <c r="R1724" s="209"/>
      <c r="S1724" s="209"/>
      <c r="T1724" s="209"/>
      <c r="U1724" s="209"/>
    </row>
    <row r="1725" spans="5:21" x14ac:dyDescent="0.25">
      <c r="E1725" s="209"/>
      <c r="F1725" s="209"/>
      <c r="G1725" s="209"/>
      <c r="H1725" s="209"/>
      <c r="I1725" s="209"/>
      <c r="J1725" s="209"/>
      <c r="M1725" s="209"/>
      <c r="N1725" s="209"/>
      <c r="O1725" s="209"/>
      <c r="P1725" s="209"/>
      <c r="Q1725" s="209"/>
      <c r="R1725" s="209"/>
      <c r="S1725" s="209"/>
      <c r="T1725" s="209"/>
      <c r="U1725" s="209"/>
    </row>
    <row r="1726" spans="5:21" x14ac:dyDescent="0.25">
      <c r="E1726" s="209"/>
      <c r="F1726" s="209"/>
      <c r="G1726" s="209"/>
      <c r="H1726" s="209"/>
      <c r="I1726" s="209"/>
      <c r="J1726" s="209"/>
      <c r="M1726" s="209"/>
      <c r="N1726" s="209"/>
      <c r="O1726" s="209"/>
      <c r="P1726" s="209"/>
      <c r="Q1726" s="209"/>
      <c r="R1726" s="209"/>
      <c r="S1726" s="209"/>
      <c r="T1726" s="209"/>
      <c r="U1726" s="209"/>
    </row>
    <row r="1727" spans="5:21" x14ac:dyDescent="0.25">
      <c r="E1727" s="209"/>
      <c r="F1727" s="209"/>
      <c r="G1727" s="209"/>
      <c r="H1727" s="209"/>
      <c r="I1727" s="209"/>
      <c r="J1727" s="209"/>
      <c r="M1727" s="209"/>
      <c r="N1727" s="209"/>
      <c r="O1727" s="209"/>
      <c r="P1727" s="209"/>
      <c r="Q1727" s="209"/>
      <c r="R1727" s="209"/>
      <c r="S1727" s="209"/>
      <c r="T1727" s="209"/>
      <c r="U1727" s="209"/>
    </row>
    <row r="1728" spans="5:21" x14ac:dyDescent="0.25">
      <c r="E1728" s="209"/>
      <c r="F1728" s="209"/>
      <c r="G1728" s="209"/>
      <c r="H1728" s="209"/>
      <c r="I1728" s="209"/>
      <c r="J1728" s="209"/>
      <c r="M1728" s="209"/>
      <c r="N1728" s="209"/>
      <c r="O1728" s="209"/>
      <c r="P1728" s="209"/>
      <c r="Q1728" s="209"/>
      <c r="R1728" s="209"/>
      <c r="S1728" s="209"/>
      <c r="T1728" s="209"/>
      <c r="U1728" s="209"/>
    </row>
    <row r="1729" spans="5:21" x14ac:dyDescent="0.25">
      <c r="E1729" s="209"/>
      <c r="F1729" s="209"/>
      <c r="G1729" s="209"/>
      <c r="H1729" s="209"/>
      <c r="I1729" s="209"/>
      <c r="J1729" s="209"/>
      <c r="M1729" s="209"/>
      <c r="N1729" s="209"/>
      <c r="O1729" s="209"/>
      <c r="P1729" s="209"/>
      <c r="Q1729" s="209"/>
      <c r="R1729" s="209"/>
      <c r="S1729" s="209"/>
      <c r="T1729" s="209"/>
      <c r="U1729" s="209"/>
    </row>
    <row r="1730" spans="5:21" x14ac:dyDescent="0.25">
      <c r="E1730" s="209"/>
      <c r="F1730" s="209"/>
      <c r="G1730" s="209"/>
      <c r="H1730" s="209"/>
      <c r="I1730" s="209"/>
      <c r="J1730" s="209"/>
      <c r="M1730" s="209"/>
      <c r="N1730" s="209"/>
      <c r="O1730" s="209"/>
      <c r="P1730" s="209"/>
      <c r="Q1730" s="209"/>
      <c r="R1730" s="209"/>
      <c r="S1730" s="209"/>
      <c r="T1730" s="209"/>
      <c r="U1730" s="209"/>
    </row>
    <row r="1731" spans="5:21" x14ac:dyDescent="0.25">
      <c r="E1731" s="209"/>
      <c r="F1731" s="209"/>
      <c r="G1731" s="209"/>
      <c r="H1731" s="209"/>
      <c r="I1731" s="209"/>
      <c r="J1731" s="209"/>
      <c r="M1731" s="209"/>
      <c r="N1731" s="209"/>
      <c r="O1731" s="209"/>
      <c r="P1731" s="209"/>
      <c r="Q1731" s="209"/>
      <c r="R1731" s="209"/>
      <c r="S1731" s="209"/>
      <c r="T1731" s="209"/>
      <c r="U1731" s="209"/>
    </row>
    <row r="1732" spans="5:21" x14ac:dyDescent="0.25">
      <c r="E1732" s="209"/>
      <c r="F1732" s="209"/>
      <c r="G1732" s="209"/>
      <c r="H1732" s="209"/>
      <c r="I1732" s="209"/>
      <c r="J1732" s="209"/>
      <c r="M1732" s="209"/>
      <c r="N1732" s="209"/>
      <c r="O1732" s="209"/>
      <c r="P1732" s="209"/>
      <c r="Q1732" s="209"/>
      <c r="R1732" s="209"/>
      <c r="S1732" s="209"/>
      <c r="T1732" s="209"/>
      <c r="U1732" s="209"/>
    </row>
    <row r="1733" spans="5:21" x14ac:dyDescent="0.25">
      <c r="E1733" s="209"/>
      <c r="F1733" s="209"/>
      <c r="G1733" s="209"/>
      <c r="H1733" s="209"/>
      <c r="I1733" s="209"/>
      <c r="J1733" s="209"/>
      <c r="M1733" s="209"/>
      <c r="N1733" s="209"/>
      <c r="O1733" s="209"/>
      <c r="P1733" s="209"/>
      <c r="Q1733" s="209"/>
      <c r="R1733" s="209"/>
      <c r="S1733" s="209"/>
      <c r="T1733" s="209"/>
      <c r="U1733" s="209"/>
    </row>
    <row r="1734" spans="5:21" x14ac:dyDescent="0.25">
      <c r="E1734" s="209"/>
      <c r="F1734" s="209"/>
      <c r="G1734" s="209"/>
      <c r="H1734" s="209"/>
      <c r="I1734" s="209"/>
      <c r="J1734" s="209"/>
      <c r="M1734" s="209"/>
      <c r="N1734" s="209"/>
      <c r="O1734" s="209"/>
      <c r="P1734" s="209"/>
      <c r="Q1734" s="209"/>
      <c r="R1734" s="209"/>
      <c r="S1734" s="209"/>
      <c r="T1734" s="209"/>
      <c r="U1734" s="209"/>
    </row>
    <row r="1735" spans="5:21" x14ac:dyDescent="0.25">
      <c r="E1735" s="209"/>
      <c r="F1735" s="209"/>
      <c r="G1735" s="209"/>
      <c r="H1735" s="209"/>
      <c r="I1735" s="209"/>
      <c r="J1735" s="209"/>
      <c r="M1735" s="209"/>
      <c r="N1735" s="209"/>
      <c r="O1735" s="209"/>
      <c r="P1735" s="209"/>
      <c r="Q1735" s="209"/>
      <c r="R1735" s="209"/>
      <c r="S1735" s="209"/>
      <c r="T1735" s="209"/>
      <c r="U1735" s="209"/>
    </row>
    <row r="1736" spans="5:21" x14ac:dyDescent="0.25">
      <c r="E1736" s="209"/>
      <c r="F1736" s="209"/>
      <c r="G1736" s="209"/>
      <c r="H1736" s="209"/>
      <c r="I1736" s="209"/>
      <c r="J1736" s="209"/>
      <c r="M1736" s="209"/>
      <c r="N1736" s="209"/>
      <c r="O1736" s="209"/>
      <c r="P1736" s="209"/>
      <c r="Q1736" s="209"/>
      <c r="R1736" s="209"/>
      <c r="S1736" s="209"/>
      <c r="T1736" s="209"/>
      <c r="U1736" s="209"/>
    </row>
    <row r="1737" spans="5:21" x14ac:dyDescent="0.25">
      <c r="E1737" s="209"/>
      <c r="F1737" s="209"/>
      <c r="G1737" s="209"/>
      <c r="H1737" s="209"/>
      <c r="I1737" s="209"/>
      <c r="J1737" s="209"/>
      <c r="M1737" s="209"/>
      <c r="N1737" s="209"/>
      <c r="O1737" s="209"/>
      <c r="P1737" s="209"/>
      <c r="Q1737" s="209"/>
      <c r="R1737" s="209"/>
      <c r="S1737" s="209"/>
      <c r="T1737" s="209"/>
      <c r="U1737" s="209"/>
    </row>
    <row r="1738" spans="5:21" x14ac:dyDescent="0.25">
      <c r="E1738" s="209"/>
      <c r="F1738" s="209"/>
      <c r="G1738" s="209"/>
      <c r="H1738" s="209"/>
      <c r="I1738" s="209"/>
      <c r="J1738" s="209"/>
      <c r="M1738" s="209"/>
      <c r="N1738" s="209"/>
      <c r="O1738" s="209"/>
      <c r="P1738" s="209"/>
      <c r="Q1738" s="209"/>
      <c r="R1738" s="209"/>
      <c r="S1738" s="209"/>
      <c r="T1738" s="209"/>
      <c r="U1738" s="209"/>
    </row>
    <row r="1739" spans="5:21" x14ac:dyDescent="0.25">
      <c r="E1739" s="209"/>
      <c r="F1739" s="209"/>
      <c r="G1739" s="209"/>
      <c r="H1739" s="209"/>
      <c r="I1739" s="209"/>
      <c r="J1739" s="209"/>
      <c r="M1739" s="209"/>
      <c r="N1739" s="209"/>
      <c r="O1739" s="209"/>
      <c r="P1739" s="209"/>
      <c r="Q1739" s="209"/>
      <c r="R1739" s="209"/>
      <c r="S1739" s="209"/>
      <c r="T1739" s="209"/>
      <c r="U1739" s="209"/>
    </row>
    <row r="1740" spans="5:21" x14ac:dyDescent="0.25">
      <c r="E1740" s="209"/>
      <c r="F1740" s="209"/>
      <c r="G1740" s="209"/>
      <c r="H1740" s="209"/>
      <c r="I1740" s="209"/>
      <c r="J1740" s="209"/>
      <c r="M1740" s="209"/>
      <c r="N1740" s="209"/>
      <c r="O1740" s="209"/>
      <c r="P1740" s="209"/>
      <c r="Q1740" s="209"/>
      <c r="R1740" s="209"/>
      <c r="S1740" s="209"/>
      <c r="T1740" s="209"/>
      <c r="U1740" s="209"/>
    </row>
    <row r="1741" spans="5:21" x14ac:dyDescent="0.25">
      <c r="E1741" s="209"/>
      <c r="F1741" s="209"/>
      <c r="G1741" s="209"/>
      <c r="H1741" s="209"/>
      <c r="I1741" s="209"/>
      <c r="J1741" s="209"/>
      <c r="M1741" s="209"/>
      <c r="N1741" s="209"/>
      <c r="O1741" s="209"/>
      <c r="P1741" s="209"/>
      <c r="Q1741" s="209"/>
      <c r="R1741" s="209"/>
      <c r="S1741" s="209"/>
      <c r="T1741" s="209"/>
      <c r="U1741" s="209"/>
    </row>
    <row r="1742" spans="5:21" x14ac:dyDescent="0.25">
      <c r="E1742" s="209"/>
      <c r="F1742" s="209"/>
      <c r="G1742" s="209"/>
      <c r="H1742" s="209"/>
      <c r="I1742" s="209"/>
      <c r="J1742" s="209"/>
      <c r="M1742" s="209"/>
      <c r="N1742" s="209"/>
      <c r="O1742" s="209"/>
      <c r="P1742" s="209"/>
      <c r="Q1742" s="209"/>
      <c r="R1742" s="209"/>
      <c r="S1742" s="209"/>
      <c r="T1742" s="209"/>
      <c r="U1742" s="209"/>
    </row>
    <row r="1743" spans="5:21" x14ac:dyDescent="0.25">
      <c r="E1743" s="209"/>
      <c r="F1743" s="209"/>
      <c r="G1743" s="209"/>
      <c r="H1743" s="209"/>
      <c r="I1743" s="209"/>
      <c r="J1743" s="209"/>
      <c r="M1743" s="209"/>
      <c r="N1743" s="209"/>
      <c r="O1743" s="209"/>
      <c r="P1743" s="209"/>
      <c r="Q1743" s="209"/>
      <c r="R1743" s="209"/>
      <c r="S1743" s="209"/>
      <c r="T1743" s="209"/>
      <c r="U1743" s="209"/>
    </row>
    <row r="1744" spans="5:21" x14ac:dyDescent="0.25">
      <c r="E1744" s="209"/>
      <c r="F1744" s="209"/>
      <c r="G1744" s="209"/>
      <c r="H1744" s="209"/>
      <c r="I1744" s="209"/>
      <c r="J1744" s="209"/>
      <c r="M1744" s="209"/>
      <c r="N1744" s="209"/>
      <c r="O1744" s="209"/>
      <c r="P1744" s="209"/>
      <c r="Q1744" s="209"/>
      <c r="R1744" s="209"/>
      <c r="S1744" s="209"/>
      <c r="T1744" s="209"/>
      <c r="U1744" s="209"/>
    </row>
    <row r="1745" spans="5:21" x14ac:dyDescent="0.25">
      <c r="E1745" s="209"/>
      <c r="F1745" s="209"/>
      <c r="G1745" s="209"/>
      <c r="H1745" s="209"/>
      <c r="I1745" s="209"/>
      <c r="J1745" s="209"/>
      <c r="M1745" s="209"/>
      <c r="N1745" s="209"/>
      <c r="O1745" s="209"/>
      <c r="P1745" s="209"/>
      <c r="Q1745" s="209"/>
      <c r="R1745" s="209"/>
      <c r="S1745" s="209"/>
      <c r="T1745" s="209"/>
      <c r="U1745" s="209"/>
    </row>
    <row r="1746" spans="5:21" x14ac:dyDescent="0.25">
      <c r="E1746" s="209"/>
      <c r="F1746" s="209"/>
      <c r="G1746" s="209"/>
      <c r="H1746" s="209"/>
      <c r="I1746" s="209"/>
      <c r="J1746" s="209"/>
      <c r="M1746" s="209"/>
      <c r="N1746" s="209"/>
      <c r="O1746" s="209"/>
      <c r="P1746" s="209"/>
      <c r="Q1746" s="209"/>
      <c r="R1746" s="209"/>
      <c r="S1746" s="209"/>
      <c r="T1746" s="209"/>
      <c r="U1746" s="209"/>
    </row>
    <row r="1747" spans="5:21" x14ac:dyDescent="0.25">
      <c r="E1747" s="209"/>
      <c r="F1747" s="209"/>
      <c r="G1747" s="209"/>
      <c r="H1747" s="209"/>
      <c r="I1747" s="209"/>
      <c r="J1747" s="209"/>
      <c r="M1747" s="209"/>
      <c r="N1747" s="209"/>
      <c r="O1747" s="209"/>
      <c r="P1747" s="209"/>
      <c r="Q1747" s="209"/>
      <c r="R1747" s="209"/>
      <c r="S1747" s="209"/>
      <c r="T1747" s="209"/>
      <c r="U1747" s="209"/>
    </row>
    <row r="1748" spans="5:21" x14ac:dyDescent="0.25">
      <c r="E1748" s="209"/>
      <c r="F1748" s="209"/>
      <c r="G1748" s="209"/>
      <c r="H1748" s="209"/>
      <c r="I1748" s="209"/>
      <c r="J1748" s="209"/>
      <c r="M1748" s="209"/>
      <c r="N1748" s="209"/>
      <c r="O1748" s="209"/>
      <c r="P1748" s="209"/>
      <c r="Q1748" s="209"/>
      <c r="R1748" s="209"/>
      <c r="S1748" s="209"/>
      <c r="T1748" s="209"/>
      <c r="U1748" s="209"/>
    </row>
    <row r="1749" spans="5:21" x14ac:dyDescent="0.25">
      <c r="E1749" s="209"/>
      <c r="F1749" s="209"/>
      <c r="G1749" s="209"/>
      <c r="H1749" s="209"/>
      <c r="I1749" s="209"/>
      <c r="J1749" s="209"/>
      <c r="M1749" s="209"/>
      <c r="N1749" s="209"/>
      <c r="O1749" s="209"/>
      <c r="P1749" s="209"/>
      <c r="Q1749" s="209"/>
      <c r="R1749" s="209"/>
      <c r="S1749" s="209"/>
      <c r="T1749" s="209"/>
      <c r="U1749" s="209"/>
    </row>
    <row r="1750" spans="5:21" x14ac:dyDescent="0.25">
      <c r="E1750" s="209"/>
      <c r="F1750" s="209"/>
      <c r="G1750" s="209"/>
      <c r="H1750" s="209"/>
      <c r="I1750" s="209"/>
      <c r="J1750" s="209"/>
      <c r="M1750" s="209"/>
      <c r="N1750" s="209"/>
      <c r="O1750" s="209"/>
      <c r="P1750" s="209"/>
      <c r="Q1750" s="209"/>
      <c r="R1750" s="209"/>
      <c r="S1750" s="209"/>
      <c r="T1750" s="209"/>
      <c r="U1750" s="209"/>
    </row>
    <row r="1751" spans="5:21" x14ac:dyDescent="0.25">
      <c r="E1751" s="209"/>
      <c r="F1751" s="209"/>
      <c r="G1751" s="209"/>
      <c r="H1751" s="209"/>
      <c r="I1751" s="209"/>
      <c r="J1751" s="209"/>
      <c r="M1751" s="209"/>
      <c r="N1751" s="209"/>
      <c r="O1751" s="209"/>
      <c r="P1751" s="209"/>
      <c r="Q1751" s="209"/>
      <c r="R1751" s="209"/>
      <c r="S1751" s="209"/>
      <c r="T1751" s="209"/>
      <c r="U1751" s="209"/>
    </row>
    <row r="1752" spans="5:21" x14ac:dyDescent="0.25">
      <c r="E1752" s="209"/>
      <c r="F1752" s="209"/>
      <c r="G1752" s="209"/>
      <c r="H1752" s="209"/>
      <c r="I1752" s="209"/>
      <c r="J1752" s="209"/>
      <c r="M1752" s="209"/>
      <c r="N1752" s="209"/>
      <c r="O1752" s="209"/>
      <c r="P1752" s="209"/>
      <c r="Q1752" s="209"/>
      <c r="R1752" s="209"/>
      <c r="S1752" s="209"/>
      <c r="T1752" s="209"/>
      <c r="U1752" s="209"/>
    </row>
    <row r="1753" spans="5:21" x14ac:dyDescent="0.25">
      <c r="E1753" s="209"/>
      <c r="F1753" s="209"/>
      <c r="G1753" s="209"/>
      <c r="H1753" s="209"/>
      <c r="I1753" s="209"/>
      <c r="J1753" s="209"/>
      <c r="M1753" s="209"/>
      <c r="N1753" s="209"/>
      <c r="O1753" s="209"/>
      <c r="P1753" s="209"/>
      <c r="Q1753" s="209"/>
      <c r="R1753" s="209"/>
      <c r="S1753" s="209"/>
      <c r="T1753" s="209"/>
      <c r="U1753" s="209"/>
    </row>
    <row r="1754" spans="5:21" x14ac:dyDescent="0.25">
      <c r="E1754" s="209"/>
      <c r="F1754" s="209"/>
      <c r="G1754" s="209"/>
      <c r="H1754" s="209"/>
      <c r="I1754" s="209"/>
      <c r="J1754" s="209"/>
      <c r="M1754" s="209"/>
      <c r="N1754" s="209"/>
      <c r="O1754" s="209"/>
      <c r="P1754" s="209"/>
      <c r="Q1754" s="209"/>
      <c r="R1754" s="209"/>
      <c r="S1754" s="209"/>
      <c r="T1754" s="209"/>
      <c r="U1754" s="209"/>
    </row>
    <row r="1755" spans="5:21" x14ac:dyDescent="0.25">
      <c r="E1755" s="209"/>
      <c r="F1755" s="209"/>
      <c r="G1755" s="209"/>
      <c r="H1755" s="209"/>
      <c r="I1755" s="209"/>
      <c r="J1755" s="209"/>
      <c r="M1755" s="209"/>
      <c r="N1755" s="209"/>
      <c r="O1755" s="209"/>
      <c r="P1755" s="209"/>
      <c r="Q1755" s="209"/>
      <c r="R1755" s="209"/>
      <c r="S1755" s="209"/>
      <c r="T1755" s="209"/>
      <c r="U1755" s="209"/>
    </row>
    <row r="1756" spans="5:21" x14ac:dyDescent="0.25">
      <c r="E1756" s="209"/>
      <c r="F1756" s="209"/>
      <c r="G1756" s="209"/>
      <c r="H1756" s="209"/>
      <c r="I1756" s="209"/>
      <c r="J1756" s="209"/>
      <c r="M1756" s="209"/>
      <c r="N1756" s="209"/>
      <c r="O1756" s="209"/>
      <c r="P1756" s="209"/>
      <c r="Q1756" s="209"/>
      <c r="R1756" s="209"/>
      <c r="S1756" s="209"/>
      <c r="T1756" s="209"/>
      <c r="U1756" s="209"/>
    </row>
    <row r="1757" spans="5:21" x14ac:dyDescent="0.25">
      <c r="E1757" s="209"/>
      <c r="F1757" s="209"/>
      <c r="G1757" s="209"/>
      <c r="H1757" s="209"/>
      <c r="I1757" s="209"/>
      <c r="J1757" s="209"/>
      <c r="M1757" s="209"/>
      <c r="N1757" s="209"/>
      <c r="O1757" s="209"/>
      <c r="P1757" s="209"/>
      <c r="Q1757" s="209"/>
      <c r="R1757" s="209"/>
      <c r="S1757" s="209"/>
      <c r="T1757" s="209"/>
      <c r="U1757" s="209"/>
    </row>
    <row r="1758" spans="5:21" x14ac:dyDescent="0.25">
      <c r="E1758" s="209"/>
      <c r="F1758" s="209"/>
      <c r="G1758" s="209"/>
      <c r="H1758" s="209"/>
      <c r="I1758" s="209"/>
      <c r="J1758" s="209"/>
      <c r="M1758" s="209"/>
      <c r="N1758" s="209"/>
      <c r="O1758" s="209"/>
      <c r="P1758" s="209"/>
      <c r="Q1758" s="209"/>
      <c r="R1758" s="209"/>
      <c r="S1758" s="209"/>
      <c r="T1758" s="209"/>
      <c r="U1758" s="209"/>
    </row>
    <row r="1759" spans="5:21" x14ac:dyDescent="0.25">
      <c r="E1759" s="209"/>
      <c r="F1759" s="209"/>
      <c r="G1759" s="209"/>
      <c r="H1759" s="209"/>
      <c r="I1759" s="209"/>
      <c r="J1759" s="209"/>
      <c r="M1759" s="209"/>
      <c r="N1759" s="209"/>
      <c r="O1759" s="209"/>
      <c r="P1759" s="209"/>
      <c r="Q1759" s="209"/>
      <c r="R1759" s="209"/>
      <c r="S1759" s="209"/>
      <c r="T1759" s="209"/>
      <c r="U1759" s="209"/>
    </row>
    <row r="1760" spans="5:21" x14ac:dyDescent="0.25">
      <c r="E1760" s="209"/>
      <c r="F1760" s="209"/>
      <c r="G1760" s="209"/>
      <c r="H1760" s="209"/>
      <c r="I1760" s="209"/>
      <c r="J1760" s="209"/>
      <c r="M1760" s="209"/>
      <c r="N1760" s="209"/>
      <c r="O1760" s="209"/>
      <c r="P1760" s="209"/>
      <c r="Q1760" s="209"/>
      <c r="R1760" s="209"/>
      <c r="S1760" s="209"/>
      <c r="T1760" s="209"/>
      <c r="U1760" s="209"/>
    </row>
    <row r="1761" spans="5:21" x14ac:dyDescent="0.25">
      <c r="E1761" s="209"/>
      <c r="F1761" s="209"/>
      <c r="G1761" s="209"/>
      <c r="H1761" s="209"/>
      <c r="I1761" s="209"/>
      <c r="J1761" s="209"/>
      <c r="M1761" s="209"/>
      <c r="N1761" s="209"/>
      <c r="O1761" s="209"/>
      <c r="P1761" s="209"/>
      <c r="Q1761" s="209"/>
      <c r="R1761" s="209"/>
      <c r="S1761" s="209"/>
      <c r="T1761" s="209"/>
      <c r="U1761" s="209"/>
    </row>
    <row r="1762" spans="5:21" x14ac:dyDescent="0.25">
      <c r="E1762" s="209"/>
      <c r="F1762" s="209"/>
      <c r="G1762" s="209"/>
      <c r="H1762" s="209"/>
      <c r="I1762" s="209"/>
      <c r="J1762" s="209"/>
      <c r="M1762" s="209"/>
      <c r="N1762" s="209"/>
      <c r="O1762" s="209"/>
      <c r="P1762" s="209"/>
      <c r="Q1762" s="209"/>
      <c r="R1762" s="209"/>
      <c r="S1762" s="209"/>
      <c r="T1762" s="209"/>
      <c r="U1762" s="209"/>
    </row>
    <row r="1763" spans="5:21" x14ac:dyDescent="0.25">
      <c r="E1763" s="209"/>
      <c r="F1763" s="209"/>
      <c r="G1763" s="209"/>
      <c r="H1763" s="209"/>
      <c r="I1763" s="209"/>
      <c r="J1763" s="209"/>
      <c r="M1763" s="209"/>
      <c r="N1763" s="209"/>
      <c r="O1763" s="209"/>
      <c r="P1763" s="209"/>
      <c r="Q1763" s="209"/>
      <c r="R1763" s="209"/>
      <c r="S1763" s="209"/>
      <c r="T1763" s="209"/>
      <c r="U1763" s="209"/>
    </row>
    <row r="1764" spans="5:21" x14ac:dyDescent="0.25">
      <c r="E1764" s="209"/>
      <c r="F1764" s="209"/>
      <c r="G1764" s="209"/>
      <c r="H1764" s="209"/>
      <c r="I1764" s="209"/>
      <c r="J1764" s="209"/>
      <c r="M1764" s="209"/>
      <c r="N1764" s="209"/>
      <c r="O1764" s="209"/>
      <c r="P1764" s="209"/>
      <c r="Q1764" s="209"/>
      <c r="R1764" s="209"/>
      <c r="S1764" s="209"/>
      <c r="T1764" s="209"/>
      <c r="U1764" s="209"/>
    </row>
    <row r="1765" spans="5:21" x14ac:dyDescent="0.25">
      <c r="E1765" s="209"/>
      <c r="F1765" s="209"/>
      <c r="G1765" s="209"/>
      <c r="H1765" s="209"/>
      <c r="I1765" s="209"/>
      <c r="J1765" s="209"/>
      <c r="M1765" s="209"/>
      <c r="N1765" s="209"/>
      <c r="O1765" s="209"/>
      <c r="P1765" s="209"/>
      <c r="Q1765" s="209"/>
      <c r="R1765" s="209"/>
      <c r="S1765" s="209"/>
      <c r="T1765" s="209"/>
      <c r="U1765" s="209"/>
    </row>
    <row r="1766" spans="5:21" x14ac:dyDescent="0.25">
      <c r="E1766" s="209"/>
      <c r="F1766" s="209"/>
      <c r="G1766" s="209"/>
      <c r="H1766" s="209"/>
      <c r="I1766" s="209"/>
      <c r="J1766" s="209"/>
      <c r="M1766" s="209"/>
      <c r="N1766" s="209"/>
      <c r="O1766" s="209"/>
      <c r="P1766" s="209"/>
      <c r="Q1766" s="209"/>
      <c r="R1766" s="209"/>
      <c r="S1766" s="209"/>
      <c r="T1766" s="209"/>
      <c r="U1766" s="209"/>
    </row>
    <row r="1767" spans="5:21" x14ac:dyDescent="0.25">
      <c r="E1767" s="209"/>
      <c r="F1767" s="209"/>
      <c r="G1767" s="209"/>
      <c r="H1767" s="209"/>
      <c r="I1767" s="209"/>
      <c r="J1767" s="209"/>
      <c r="M1767" s="209"/>
      <c r="N1767" s="209"/>
      <c r="O1767" s="209"/>
      <c r="P1767" s="209"/>
      <c r="Q1767" s="209"/>
      <c r="R1767" s="209"/>
      <c r="S1767" s="209"/>
      <c r="T1767" s="209"/>
      <c r="U1767" s="209"/>
    </row>
    <row r="1768" spans="5:21" x14ac:dyDescent="0.25">
      <c r="E1768" s="209"/>
      <c r="F1768" s="209"/>
      <c r="G1768" s="209"/>
      <c r="H1768" s="209"/>
      <c r="I1768" s="209"/>
      <c r="J1768" s="209"/>
      <c r="M1768" s="209"/>
      <c r="N1768" s="209"/>
      <c r="O1768" s="209"/>
      <c r="P1768" s="209"/>
      <c r="Q1768" s="209"/>
      <c r="R1768" s="209"/>
      <c r="S1768" s="209"/>
      <c r="T1768" s="209"/>
      <c r="U1768" s="209"/>
    </row>
    <row r="1769" spans="5:21" x14ac:dyDescent="0.25">
      <c r="E1769" s="209"/>
      <c r="F1769" s="209"/>
      <c r="G1769" s="209"/>
      <c r="H1769" s="209"/>
      <c r="I1769" s="209"/>
      <c r="J1769" s="209"/>
      <c r="M1769" s="209"/>
      <c r="N1769" s="209"/>
      <c r="O1769" s="209"/>
      <c r="P1769" s="209"/>
      <c r="Q1769" s="209"/>
      <c r="R1769" s="209"/>
      <c r="S1769" s="209"/>
      <c r="T1769" s="209"/>
      <c r="U1769" s="209"/>
    </row>
    <row r="1770" spans="5:21" x14ac:dyDescent="0.25">
      <c r="E1770" s="209"/>
      <c r="F1770" s="209"/>
      <c r="G1770" s="209"/>
      <c r="H1770" s="209"/>
      <c r="I1770" s="209"/>
      <c r="J1770" s="209"/>
      <c r="M1770" s="209"/>
      <c r="N1770" s="209"/>
      <c r="O1770" s="209"/>
      <c r="P1770" s="209"/>
      <c r="Q1770" s="209"/>
      <c r="R1770" s="209"/>
      <c r="S1770" s="209"/>
      <c r="T1770" s="209"/>
      <c r="U1770" s="209"/>
    </row>
    <row r="1771" spans="5:21" x14ac:dyDescent="0.25">
      <c r="E1771" s="209"/>
      <c r="F1771" s="209"/>
      <c r="G1771" s="209"/>
      <c r="H1771" s="209"/>
      <c r="I1771" s="209"/>
      <c r="J1771" s="209"/>
      <c r="M1771" s="209"/>
      <c r="N1771" s="209"/>
      <c r="O1771" s="209"/>
      <c r="P1771" s="209"/>
      <c r="Q1771" s="209"/>
      <c r="R1771" s="209"/>
      <c r="S1771" s="209"/>
      <c r="T1771" s="209"/>
      <c r="U1771" s="209"/>
    </row>
    <row r="1772" spans="5:21" x14ac:dyDescent="0.25">
      <c r="E1772" s="209"/>
      <c r="F1772" s="209"/>
      <c r="G1772" s="209"/>
      <c r="H1772" s="209"/>
      <c r="I1772" s="209"/>
      <c r="J1772" s="209"/>
      <c r="M1772" s="209"/>
      <c r="N1772" s="209"/>
      <c r="O1772" s="209"/>
      <c r="P1772" s="209"/>
      <c r="Q1772" s="209"/>
      <c r="R1772" s="209"/>
      <c r="S1772" s="209"/>
      <c r="T1772" s="209"/>
      <c r="U1772" s="209"/>
    </row>
    <row r="1773" spans="5:21" x14ac:dyDescent="0.25">
      <c r="E1773" s="209"/>
      <c r="F1773" s="209"/>
      <c r="G1773" s="209"/>
      <c r="H1773" s="209"/>
      <c r="I1773" s="209"/>
      <c r="J1773" s="209"/>
      <c r="M1773" s="209"/>
      <c r="N1773" s="209"/>
      <c r="O1773" s="209"/>
      <c r="P1773" s="209"/>
      <c r="Q1773" s="209"/>
      <c r="R1773" s="209"/>
      <c r="S1773" s="209"/>
      <c r="T1773" s="209"/>
      <c r="U1773" s="209"/>
    </row>
    <row r="1774" spans="5:21" x14ac:dyDescent="0.25">
      <c r="E1774" s="209"/>
      <c r="F1774" s="209"/>
      <c r="G1774" s="209"/>
      <c r="H1774" s="209"/>
      <c r="I1774" s="209"/>
      <c r="J1774" s="209"/>
      <c r="M1774" s="209"/>
      <c r="N1774" s="209"/>
      <c r="O1774" s="209"/>
      <c r="P1774" s="209"/>
      <c r="Q1774" s="209"/>
      <c r="R1774" s="209"/>
      <c r="S1774" s="209"/>
      <c r="T1774" s="209"/>
      <c r="U1774" s="209"/>
    </row>
    <row r="1775" spans="5:21" x14ac:dyDescent="0.25">
      <c r="E1775" s="209"/>
      <c r="F1775" s="209"/>
      <c r="G1775" s="209"/>
      <c r="H1775" s="209"/>
      <c r="I1775" s="209"/>
      <c r="J1775" s="209"/>
      <c r="M1775" s="209"/>
      <c r="N1775" s="209"/>
      <c r="O1775" s="209"/>
      <c r="P1775" s="209"/>
      <c r="Q1775" s="209"/>
      <c r="R1775" s="209"/>
      <c r="S1775" s="209"/>
      <c r="T1775" s="209"/>
      <c r="U1775" s="209"/>
    </row>
    <row r="1776" spans="5:21" x14ac:dyDescent="0.25">
      <c r="E1776" s="209"/>
      <c r="F1776" s="209"/>
      <c r="G1776" s="209"/>
      <c r="H1776" s="209"/>
      <c r="I1776" s="209"/>
      <c r="J1776" s="209"/>
      <c r="M1776" s="209"/>
      <c r="N1776" s="209"/>
      <c r="O1776" s="209"/>
      <c r="P1776" s="209"/>
      <c r="Q1776" s="209"/>
      <c r="R1776" s="209"/>
      <c r="S1776" s="209"/>
      <c r="T1776" s="209"/>
      <c r="U1776" s="209"/>
    </row>
    <row r="1777" spans="5:21" x14ac:dyDescent="0.25">
      <c r="E1777" s="209"/>
      <c r="F1777" s="209"/>
      <c r="G1777" s="209"/>
      <c r="H1777" s="209"/>
      <c r="I1777" s="209"/>
      <c r="J1777" s="209"/>
      <c r="M1777" s="209"/>
      <c r="N1777" s="209"/>
      <c r="O1777" s="209"/>
      <c r="P1777" s="209"/>
      <c r="Q1777" s="209"/>
      <c r="R1777" s="209"/>
      <c r="S1777" s="209"/>
      <c r="T1777" s="209"/>
      <c r="U1777" s="209"/>
    </row>
    <row r="1778" spans="5:21" x14ac:dyDescent="0.25">
      <c r="E1778" s="209"/>
      <c r="F1778" s="209"/>
      <c r="G1778" s="209"/>
      <c r="H1778" s="209"/>
      <c r="I1778" s="209"/>
      <c r="J1778" s="209"/>
      <c r="M1778" s="209"/>
      <c r="N1778" s="209"/>
      <c r="O1778" s="209"/>
      <c r="P1778" s="209"/>
      <c r="Q1778" s="209"/>
      <c r="R1778" s="209"/>
      <c r="S1778" s="209"/>
      <c r="T1778" s="209"/>
      <c r="U1778" s="209"/>
    </row>
    <row r="1779" spans="5:21" x14ac:dyDescent="0.25">
      <c r="E1779" s="209"/>
      <c r="F1779" s="209"/>
      <c r="G1779" s="209"/>
      <c r="H1779" s="209"/>
      <c r="I1779" s="209"/>
      <c r="J1779" s="209"/>
      <c r="M1779" s="209"/>
      <c r="N1779" s="209"/>
      <c r="O1779" s="209"/>
      <c r="P1779" s="209"/>
      <c r="Q1779" s="209"/>
      <c r="R1779" s="209"/>
      <c r="S1779" s="209"/>
      <c r="T1779" s="209"/>
      <c r="U1779" s="209"/>
    </row>
    <row r="1780" spans="5:21" x14ac:dyDescent="0.25">
      <c r="E1780" s="209"/>
      <c r="F1780" s="209"/>
      <c r="G1780" s="209"/>
      <c r="H1780" s="209"/>
      <c r="I1780" s="209"/>
      <c r="J1780" s="209"/>
      <c r="M1780" s="209"/>
      <c r="N1780" s="209"/>
      <c r="O1780" s="209"/>
      <c r="P1780" s="209"/>
      <c r="Q1780" s="209"/>
      <c r="R1780" s="209"/>
      <c r="S1780" s="209"/>
      <c r="T1780" s="209"/>
      <c r="U1780" s="209"/>
    </row>
    <row r="1781" spans="5:21" x14ac:dyDescent="0.25">
      <c r="E1781" s="209"/>
      <c r="F1781" s="209"/>
      <c r="G1781" s="209"/>
      <c r="H1781" s="209"/>
      <c r="I1781" s="209"/>
      <c r="J1781" s="209"/>
      <c r="M1781" s="209"/>
      <c r="N1781" s="209"/>
      <c r="O1781" s="209"/>
      <c r="P1781" s="209"/>
      <c r="Q1781" s="209"/>
      <c r="R1781" s="209"/>
      <c r="S1781" s="209"/>
      <c r="T1781" s="209"/>
      <c r="U1781" s="209"/>
    </row>
    <row r="1782" spans="5:21" x14ac:dyDescent="0.25">
      <c r="E1782" s="209"/>
      <c r="F1782" s="209"/>
      <c r="G1782" s="209"/>
      <c r="H1782" s="209"/>
      <c r="I1782" s="209"/>
      <c r="J1782" s="209"/>
      <c r="M1782" s="209"/>
      <c r="N1782" s="209"/>
      <c r="O1782" s="209"/>
      <c r="P1782" s="209"/>
      <c r="Q1782" s="209"/>
      <c r="R1782" s="209"/>
      <c r="S1782" s="209"/>
      <c r="T1782" s="209"/>
      <c r="U1782" s="209"/>
    </row>
    <row r="1783" spans="5:21" x14ac:dyDescent="0.25">
      <c r="E1783" s="209"/>
      <c r="F1783" s="209"/>
      <c r="G1783" s="209"/>
      <c r="H1783" s="209"/>
      <c r="I1783" s="209"/>
      <c r="J1783" s="209"/>
      <c r="M1783" s="209"/>
      <c r="N1783" s="209"/>
      <c r="O1783" s="209"/>
      <c r="P1783" s="209"/>
      <c r="Q1783" s="209"/>
      <c r="R1783" s="209"/>
      <c r="S1783" s="209"/>
      <c r="T1783" s="209"/>
      <c r="U1783" s="209"/>
    </row>
    <row r="1784" spans="5:21" x14ac:dyDescent="0.25">
      <c r="E1784" s="209"/>
      <c r="F1784" s="209"/>
      <c r="G1784" s="209"/>
      <c r="H1784" s="209"/>
      <c r="I1784" s="209"/>
      <c r="J1784" s="209"/>
      <c r="M1784" s="209"/>
      <c r="N1784" s="209"/>
      <c r="O1784" s="209"/>
      <c r="P1784" s="209"/>
      <c r="Q1784" s="209"/>
      <c r="R1784" s="209"/>
      <c r="S1784" s="209"/>
      <c r="T1784" s="209"/>
      <c r="U1784" s="209"/>
    </row>
    <row r="1785" spans="5:21" x14ac:dyDescent="0.25">
      <c r="E1785" s="209"/>
      <c r="F1785" s="209"/>
      <c r="G1785" s="209"/>
      <c r="H1785" s="209"/>
      <c r="I1785" s="209"/>
      <c r="J1785" s="209"/>
      <c r="M1785" s="209"/>
      <c r="N1785" s="209"/>
      <c r="O1785" s="209"/>
      <c r="P1785" s="209"/>
      <c r="Q1785" s="209"/>
      <c r="R1785" s="209"/>
      <c r="S1785" s="209"/>
      <c r="T1785" s="209"/>
      <c r="U1785" s="209"/>
    </row>
    <row r="1786" spans="5:21" x14ac:dyDescent="0.25">
      <c r="E1786" s="209"/>
      <c r="F1786" s="209"/>
      <c r="G1786" s="209"/>
      <c r="H1786" s="209"/>
      <c r="I1786" s="209"/>
      <c r="J1786" s="209"/>
      <c r="M1786" s="209"/>
      <c r="N1786" s="209"/>
      <c r="O1786" s="209"/>
      <c r="P1786" s="209"/>
      <c r="Q1786" s="209"/>
      <c r="R1786" s="209"/>
      <c r="S1786" s="209"/>
      <c r="T1786" s="209"/>
      <c r="U1786" s="209"/>
    </row>
    <row r="1787" spans="5:21" x14ac:dyDescent="0.25">
      <c r="E1787" s="209"/>
      <c r="F1787" s="209"/>
      <c r="G1787" s="209"/>
      <c r="H1787" s="209"/>
      <c r="I1787" s="209"/>
      <c r="J1787" s="209"/>
      <c r="M1787" s="209"/>
      <c r="N1787" s="209"/>
      <c r="O1787" s="209"/>
      <c r="P1787" s="209"/>
      <c r="Q1787" s="209"/>
      <c r="R1787" s="209"/>
      <c r="S1787" s="209"/>
      <c r="T1787" s="209"/>
      <c r="U1787" s="209"/>
    </row>
    <row r="1788" spans="5:21" x14ac:dyDescent="0.25">
      <c r="E1788" s="209"/>
      <c r="F1788" s="209"/>
      <c r="G1788" s="209"/>
      <c r="H1788" s="209"/>
      <c r="I1788" s="209"/>
      <c r="J1788" s="209"/>
      <c r="M1788" s="209"/>
      <c r="N1788" s="209"/>
      <c r="O1788" s="209"/>
      <c r="P1788" s="209"/>
      <c r="Q1788" s="209"/>
      <c r="R1788" s="209"/>
      <c r="S1788" s="209"/>
      <c r="T1788" s="209"/>
      <c r="U1788" s="209"/>
    </row>
    <row r="1789" spans="5:21" x14ac:dyDescent="0.25">
      <c r="E1789" s="209"/>
      <c r="F1789" s="209"/>
      <c r="G1789" s="209"/>
      <c r="H1789" s="209"/>
      <c r="I1789" s="209"/>
      <c r="J1789" s="209"/>
      <c r="M1789" s="209"/>
      <c r="N1789" s="209"/>
      <c r="O1789" s="209"/>
      <c r="P1789" s="209"/>
      <c r="Q1789" s="209"/>
      <c r="R1789" s="209"/>
      <c r="S1789" s="209"/>
      <c r="T1789" s="209"/>
      <c r="U1789" s="209"/>
    </row>
    <row r="1790" spans="5:21" x14ac:dyDescent="0.25">
      <c r="E1790" s="209"/>
      <c r="F1790" s="209"/>
      <c r="G1790" s="209"/>
      <c r="H1790" s="209"/>
      <c r="I1790" s="209"/>
      <c r="J1790" s="209"/>
      <c r="M1790" s="209"/>
      <c r="N1790" s="209"/>
      <c r="O1790" s="209"/>
      <c r="P1790" s="209"/>
      <c r="Q1790" s="209"/>
      <c r="R1790" s="209"/>
      <c r="S1790" s="209"/>
      <c r="T1790" s="209"/>
      <c r="U1790" s="209"/>
    </row>
    <row r="1791" spans="5:21" x14ac:dyDescent="0.25">
      <c r="E1791" s="209"/>
      <c r="F1791" s="209"/>
      <c r="G1791" s="209"/>
      <c r="H1791" s="209"/>
      <c r="I1791" s="209"/>
      <c r="J1791" s="209"/>
      <c r="M1791" s="209"/>
      <c r="N1791" s="209"/>
      <c r="O1791" s="209"/>
      <c r="P1791" s="209"/>
      <c r="Q1791" s="209"/>
      <c r="R1791" s="209"/>
      <c r="S1791" s="209"/>
      <c r="T1791" s="209"/>
      <c r="U1791" s="209"/>
    </row>
    <row r="1792" spans="5:21" x14ac:dyDescent="0.25">
      <c r="E1792" s="209"/>
      <c r="F1792" s="209"/>
      <c r="G1792" s="209"/>
      <c r="H1792" s="209"/>
      <c r="I1792" s="209"/>
      <c r="J1792" s="209"/>
      <c r="M1792" s="209"/>
      <c r="N1792" s="209"/>
      <c r="O1792" s="209"/>
      <c r="P1792" s="209"/>
      <c r="Q1792" s="209"/>
      <c r="R1792" s="209"/>
      <c r="S1792" s="209"/>
      <c r="T1792" s="209"/>
      <c r="U1792" s="209"/>
    </row>
    <row r="1793" spans="5:21" x14ac:dyDescent="0.25">
      <c r="E1793" s="209"/>
      <c r="F1793" s="209"/>
      <c r="G1793" s="209"/>
      <c r="H1793" s="209"/>
      <c r="I1793" s="209"/>
      <c r="J1793" s="209"/>
      <c r="M1793" s="209"/>
      <c r="N1793" s="209"/>
      <c r="O1793" s="209"/>
      <c r="P1793" s="209"/>
      <c r="Q1793" s="209"/>
      <c r="R1793" s="209"/>
      <c r="S1793" s="209"/>
      <c r="T1793" s="209"/>
      <c r="U1793" s="209"/>
    </row>
    <row r="1794" spans="5:21" x14ac:dyDescent="0.25">
      <c r="E1794" s="209"/>
      <c r="F1794" s="209"/>
      <c r="G1794" s="209"/>
      <c r="H1794" s="209"/>
      <c r="I1794" s="209"/>
      <c r="J1794" s="209"/>
      <c r="M1794" s="209"/>
      <c r="N1794" s="209"/>
      <c r="O1794" s="209"/>
      <c r="P1794" s="209"/>
      <c r="Q1794" s="209"/>
      <c r="R1794" s="209"/>
      <c r="S1794" s="209"/>
      <c r="T1794" s="209"/>
      <c r="U1794" s="209"/>
    </row>
    <row r="1795" spans="5:21" x14ac:dyDescent="0.25">
      <c r="E1795" s="209"/>
      <c r="F1795" s="209"/>
      <c r="G1795" s="209"/>
      <c r="H1795" s="209"/>
      <c r="I1795" s="209"/>
      <c r="J1795" s="209"/>
      <c r="M1795" s="209"/>
      <c r="N1795" s="209"/>
      <c r="O1795" s="209"/>
      <c r="P1795" s="209"/>
      <c r="Q1795" s="209"/>
      <c r="R1795" s="209"/>
      <c r="S1795" s="209"/>
      <c r="T1795" s="209"/>
      <c r="U1795" s="209"/>
    </row>
    <row r="1796" spans="5:21" x14ac:dyDescent="0.25">
      <c r="E1796" s="209"/>
      <c r="F1796" s="209"/>
      <c r="G1796" s="209"/>
      <c r="H1796" s="209"/>
      <c r="I1796" s="209"/>
      <c r="J1796" s="209"/>
      <c r="M1796" s="209"/>
      <c r="N1796" s="209"/>
      <c r="O1796" s="209"/>
      <c r="P1796" s="209"/>
      <c r="Q1796" s="209"/>
      <c r="R1796" s="209"/>
      <c r="S1796" s="209"/>
      <c r="T1796" s="209"/>
      <c r="U1796" s="209"/>
    </row>
    <row r="1797" spans="5:21" x14ac:dyDescent="0.25">
      <c r="E1797" s="209"/>
      <c r="F1797" s="209"/>
      <c r="G1797" s="209"/>
      <c r="H1797" s="209"/>
      <c r="I1797" s="209"/>
      <c r="J1797" s="209"/>
      <c r="M1797" s="209"/>
      <c r="N1797" s="209"/>
      <c r="O1797" s="209"/>
      <c r="P1797" s="209"/>
      <c r="Q1797" s="209"/>
      <c r="R1797" s="209"/>
      <c r="S1797" s="209"/>
      <c r="T1797" s="209"/>
      <c r="U1797" s="209"/>
    </row>
    <row r="1798" spans="5:21" x14ac:dyDescent="0.25">
      <c r="E1798" s="209"/>
      <c r="F1798" s="209"/>
      <c r="G1798" s="209"/>
      <c r="H1798" s="209"/>
      <c r="I1798" s="209"/>
      <c r="J1798" s="209"/>
      <c r="M1798" s="209"/>
      <c r="N1798" s="209"/>
      <c r="O1798" s="209"/>
      <c r="P1798" s="209"/>
      <c r="Q1798" s="209"/>
      <c r="R1798" s="209"/>
      <c r="S1798" s="209"/>
      <c r="T1798" s="209"/>
      <c r="U1798" s="209"/>
    </row>
    <row r="1799" spans="5:21" x14ac:dyDescent="0.25">
      <c r="E1799" s="209"/>
      <c r="F1799" s="209"/>
      <c r="G1799" s="209"/>
      <c r="H1799" s="209"/>
      <c r="I1799" s="209"/>
      <c r="J1799" s="209"/>
      <c r="M1799" s="209"/>
      <c r="N1799" s="209"/>
      <c r="O1799" s="209"/>
      <c r="P1799" s="209"/>
      <c r="Q1799" s="209"/>
      <c r="R1799" s="209"/>
      <c r="S1799" s="209"/>
      <c r="T1799" s="209"/>
      <c r="U1799" s="209"/>
    </row>
    <row r="1800" spans="5:21" x14ac:dyDescent="0.25">
      <c r="E1800" s="209"/>
      <c r="F1800" s="209"/>
      <c r="G1800" s="209"/>
      <c r="H1800" s="209"/>
      <c r="I1800" s="209"/>
      <c r="J1800" s="209"/>
      <c r="M1800" s="209"/>
      <c r="N1800" s="209"/>
      <c r="O1800" s="209"/>
      <c r="P1800" s="209"/>
      <c r="Q1800" s="209"/>
      <c r="R1800" s="209"/>
      <c r="S1800" s="209"/>
      <c r="T1800" s="209"/>
      <c r="U1800" s="209"/>
    </row>
    <row r="1801" spans="5:21" x14ac:dyDescent="0.25">
      <c r="E1801" s="209"/>
      <c r="F1801" s="209"/>
      <c r="G1801" s="209"/>
      <c r="H1801" s="209"/>
      <c r="I1801" s="209"/>
      <c r="J1801" s="209"/>
      <c r="M1801" s="209"/>
      <c r="N1801" s="209"/>
      <c r="O1801" s="209"/>
      <c r="P1801" s="209"/>
      <c r="Q1801" s="209"/>
      <c r="R1801" s="209"/>
      <c r="S1801" s="209"/>
      <c r="T1801" s="209"/>
      <c r="U1801" s="209"/>
    </row>
    <row r="1802" spans="5:21" x14ac:dyDescent="0.25">
      <c r="E1802" s="209"/>
      <c r="F1802" s="209"/>
      <c r="G1802" s="209"/>
      <c r="H1802" s="209"/>
      <c r="I1802" s="209"/>
      <c r="J1802" s="209"/>
      <c r="M1802" s="209"/>
      <c r="N1802" s="209"/>
      <c r="O1802" s="209"/>
      <c r="P1802" s="209"/>
      <c r="Q1802" s="209"/>
      <c r="R1802" s="209"/>
      <c r="S1802" s="209"/>
      <c r="T1802" s="209"/>
      <c r="U1802" s="209"/>
    </row>
    <row r="1803" spans="5:21" x14ac:dyDescent="0.25">
      <c r="E1803" s="209"/>
      <c r="F1803" s="209"/>
      <c r="G1803" s="209"/>
      <c r="H1803" s="209"/>
      <c r="I1803" s="209"/>
      <c r="J1803" s="209"/>
      <c r="M1803" s="209"/>
      <c r="N1803" s="209"/>
      <c r="O1803" s="209"/>
      <c r="P1803" s="209"/>
      <c r="Q1803" s="209"/>
      <c r="R1803" s="209"/>
      <c r="S1803" s="209"/>
      <c r="T1803" s="209"/>
      <c r="U1803" s="209"/>
    </row>
    <row r="1804" spans="5:21" x14ac:dyDescent="0.25">
      <c r="E1804" s="209"/>
      <c r="F1804" s="209"/>
      <c r="G1804" s="209"/>
      <c r="H1804" s="209"/>
      <c r="I1804" s="209"/>
      <c r="J1804" s="209"/>
      <c r="M1804" s="209"/>
      <c r="N1804" s="209"/>
      <c r="O1804" s="209"/>
      <c r="P1804" s="209"/>
      <c r="Q1804" s="209"/>
      <c r="R1804" s="209"/>
      <c r="S1804" s="209"/>
      <c r="T1804" s="209"/>
      <c r="U1804" s="209"/>
    </row>
    <row r="1805" spans="5:21" x14ac:dyDescent="0.25">
      <c r="E1805" s="209"/>
      <c r="F1805" s="209"/>
      <c r="G1805" s="209"/>
      <c r="H1805" s="209"/>
      <c r="I1805" s="209"/>
      <c r="J1805" s="209"/>
      <c r="M1805" s="209"/>
      <c r="N1805" s="209"/>
      <c r="O1805" s="209"/>
      <c r="P1805" s="209"/>
      <c r="Q1805" s="209"/>
      <c r="R1805" s="209"/>
      <c r="S1805" s="209"/>
      <c r="T1805" s="209"/>
      <c r="U1805" s="209"/>
    </row>
    <row r="1806" spans="5:21" x14ac:dyDescent="0.25">
      <c r="E1806" s="209"/>
      <c r="F1806" s="209"/>
      <c r="G1806" s="209"/>
      <c r="H1806" s="209"/>
      <c r="I1806" s="209"/>
      <c r="J1806" s="209"/>
      <c r="M1806" s="209"/>
      <c r="N1806" s="209"/>
      <c r="O1806" s="209"/>
      <c r="P1806" s="209"/>
      <c r="Q1806" s="209"/>
      <c r="R1806" s="209"/>
      <c r="S1806" s="209"/>
      <c r="T1806" s="209"/>
      <c r="U1806" s="209"/>
    </row>
    <row r="1807" spans="5:21" x14ac:dyDescent="0.25">
      <c r="E1807" s="209"/>
      <c r="F1807" s="209"/>
      <c r="G1807" s="209"/>
      <c r="H1807" s="209"/>
      <c r="I1807" s="209"/>
      <c r="J1807" s="209"/>
      <c r="M1807" s="209"/>
      <c r="N1807" s="209"/>
      <c r="O1807" s="209"/>
      <c r="P1807" s="209"/>
      <c r="Q1807" s="209"/>
      <c r="R1807" s="209"/>
      <c r="S1807" s="209"/>
      <c r="T1807" s="209"/>
      <c r="U1807" s="209"/>
    </row>
    <row r="1808" spans="5:21" x14ac:dyDescent="0.25">
      <c r="E1808" s="209"/>
      <c r="F1808" s="209"/>
      <c r="G1808" s="209"/>
      <c r="H1808" s="209"/>
      <c r="I1808" s="209"/>
      <c r="J1808" s="209"/>
      <c r="M1808" s="209"/>
      <c r="N1808" s="209"/>
      <c r="O1808" s="209"/>
      <c r="P1808" s="209"/>
      <c r="Q1808" s="209"/>
      <c r="R1808" s="209"/>
      <c r="S1808" s="209"/>
      <c r="T1808" s="209"/>
      <c r="U1808" s="209"/>
    </row>
    <row r="1809" spans="5:21" x14ac:dyDescent="0.25">
      <c r="E1809" s="209"/>
      <c r="F1809" s="209"/>
      <c r="G1809" s="209"/>
      <c r="H1809" s="209"/>
      <c r="I1809" s="209"/>
      <c r="J1809" s="209"/>
      <c r="M1809" s="209"/>
      <c r="N1809" s="209"/>
      <c r="O1809" s="209"/>
      <c r="P1809" s="209"/>
      <c r="Q1809" s="209"/>
      <c r="R1809" s="209"/>
      <c r="S1809" s="209"/>
      <c r="T1809" s="209"/>
      <c r="U1809" s="209"/>
    </row>
    <row r="1810" spans="5:21" x14ac:dyDescent="0.25">
      <c r="E1810" s="209"/>
      <c r="F1810" s="209"/>
      <c r="G1810" s="209"/>
      <c r="H1810" s="209"/>
      <c r="I1810" s="209"/>
      <c r="J1810" s="209"/>
      <c r="M1810" s="209"/>
      <c r="N1810" s="209"/>
      <c r="O1810" s="209"/>
      <c r="P1810" s="209"/>
      <c r="Q1810" s="209"/>
      <c r="R1810" s="209"/>
      <c r="S1810" s="209"/>
      <c r="T1810" s="209"/>
      <c r="U1810" s="209"/>
    </row>
    <row r="1811" spans="5:21" x14ac:dyDescent="0.25">
      <c r="E1811" s="209"/>
      <c r="F1811" s="209"/>
      <c r="G1811" s="209"/>
      <c r="H1811" s="209"/>
      <c r="I1811" s="209"/>
      <c r="J1811" s="209"/>
      <c r="M1811" s="209"/>
      <c r="N1811" s="209"/>
      <c r="O1811" s="209"/>
      <c r="P1811" s="209"/>
      <c r="Q1811" s="209"/>
      <c r="R1811" s="209"/>
      <c r="S1811" s="209"/>
      <c r="T1811" s="209"/>
      <c r="U1811" s="209"/>
    </row>
    <row r="1812" spans="5:21" x14ac:dyDescent="0.25">
      <c r="E1812" s="209"/>
      <c r="F1812" s="209"/>
      <c r="G1812" s="209"/>
      <c r="H1812" s="209"/>
      <c r="I1812" s="209"/>
      <c r="J1812" s="209"/>
      <c r="M1812" s="209"/>
      <c r="N1812" s="209"/>
      <c r="O1812" s="209"/>
      <c r="P1812" s="209"/>
      <c r="Q1812" s="209"/>
      <c r="R1812" s="209"/>
      <c r="S1812" s="209"/>
      <c r="T1812" s="209"/>
      <c r="U1812" s="209"/>
    </row>
    <row r="1813" spans="5:21" x14ac:dyDescent="0.25">
      <c r="E1813" s="209"/>
      <c r="F1813" s="209"/>
      <c r="G1813" s="209"/>
      <c r="H1813" s="209"/>
      <c r="I1813" s="209"/>
      <c r="J1813" s="209"/>
      <c r="M1813" s="209"/>
      <c r="N1813" s="209"/>
      <c r="O1813" s="209"/>
      <c r="P1813" s="209"/>
      <c r="Q1813" s="209"/>
      <c r="R1813" s="209"/>
      <c r="S1813" s="209"/>
      <c r="T1813" s="209"/>
      <c r="U1813" s="209"/>
    </row>
    <row r="1814" spans="5:21" x14ac:dyDescent="0.25">
      <c r="E1814" s="209"/>
      <c r="F1814" s="209"/>
      <c r="G1814" s="209"/>
      <c r="H1814" s="209"/>
      <c r="I1814" s="209"/>
      <c r="J1814" s="209"/>
      <c r="M1814" s="209"/>
      <c r="N1814" s="209"/>
      <c r="O1814" s="209"/>
      <c r="P1814" s="209"/>
      <c r="Q1814" s="209"/>
      <c r="R1814" s="209"/>
      <c r="S1814" s="209"/>
      <c r="T1814" s="209"/>
      <c r="U1814" s="209"/>
    </row>
    <row r="1815" spans="5:21" x14ac:dyDescent="0.25">
      <c r="E1815" s="209"/>
      <c r="F1815" s="209"/>
      <c r="G1815" s="209"/>
      <c r="H1815" s="209"/>
      <c r="I1815" s="209"/>
      <c r="J1815" s="209"/>
      <c r="M1815" s="209"/>
      <c r="N1815" s="209"/>
      <c r="O1815" s="209"/>
      <c r="P1815" s="209"/>
      <c r="Q1815" s="209"/>
      <c r="R1815" s="209"/>
      <c r="S1815" s="209"/>
      <c r="T1815" s="209"/>
      <c r="U1815" s="209"/>
    </row>
    <row r="1816" spans="5:21" x14ac:dyDescent="0.25">
      <c r="E1816" s="209"/>
      <c r="F1816" s="209"/>
      <c r="G1816" s="209"/>
      <c r="H1816" s="209"/>
      <c r="I1816" s="209"/>
      <c r="J1816" s="209"/>
      <c r="M1816" s="209"/>
      <c r="N1816" s="209"/>
      <c r="O1816" s="209"/>
      <c r="P1816" s="209"/>
      <c r="Q1816" s="209"/>
      <c r="R1816" s="209"/>
      <c r="S1816" s="209"/>
      <c r="T1816" s="209"/>
      <c r="U1816" s="209"/>
    </row>
    <row r="1817" spans="5:21" x14ac:dyDescent="0.25">
      <c r="E1817" s="209"/>
      <c r="F1817" s="209"/>
      <c r="G1817" s="209"/>
      <c r="H1817" s="209"/>
      <c r="I1817" s="209"/>
      <c r="J1817" s="209"/>
      <c r="M1817" s="209"/>
      <c r="N1817" s="209"/>
      <c r="O1817" s="209"/>
      <c r="P1817" s="209"/>
      <c r="Q1817" s="209"/>
      <c r="R1817" s="209"/>
      <c r="S1817" s="209"/>
      <c r="T1817" s="209"/>
      <c r="U1817" s="209"/>
    </row>
    <row r="1818" spans="5:21" x14ac:dyDescent="0.25">
      <c r="E1818" s="209"/>
      <c r="F1818" s="209"/>
      <c r="G1818" s="209"/>
      <c r="H1818" s="209"/>
      <c r="I1818" s="209"/>
      <c r="J1818" s="209"/>
      <c r="M1818" s="209"/>
      <c r="N1818" s="209"/>
      <c r="O1818" s="209"/>
      <c r="P1818" s="209"/>
      <c r="Q1818" s="209"/>
      <c r="R1818" s="209"/>
      <c r="S1818" s="209"/>
      <c r="T1818" s="209"/>
      <c r="U1818" s="209"/>
    </row>
    <row r="1819" spans="5:21" x14ac:dyDescent="0.25">
      <c r="E1819" s="209"/>
      <c r="F1819" s="209"/>
      <c r="G1819" s="209"/>
      <c r="H1819" s="209"/>
      <c r="I1819" s="209"/>
      <c r="J1819" s="209"/>
      <c r="M1819" s="209"/>
      <c r="N1819" s="209"/>
      <c r="O1819" s="209"/>
      <c r="P1819" s="209"/>
      <c r="Q1819" s="209"/>
      <c r="R1819" s="209"/>
      <c r="S1819" s="209"/>
      <c r="T1819" s="209"/>
      <c r="U1819" s="209"/>
    </row>
    <row r="1820" spans="5:21" x14ac:dyDescent="0.25">
      <c r="E1820" s="209"/>
      <c r="F1820" s="209"/>
      <c r="G1820" s="209"/>
      <c r="H1820" s="209"/>
      <c r="I1820" s="209"/>
      <c r="J1820" s="209"/>
      <c r="M1820" s="209"/>
      <c r="N1820" s="209"/>
      <c r="O1820" s="209"/>
      <c r="P1820" s="209"/>
      <c r="Q1820" s="209"/>
      <c r="R1820" s="209"/>
      <c r="S1820" s="209"/>
      <c r="T1820" s="209"/>
      <c r="U1820" s="209"/>
    </row>
    <row r="1821" spans="5:21" x14ac:dyDescent="0.25">
      <c r="E1821" s="209"/>
      <c r="F1821" s="209"/>
      <c r="G1821" s="209"/>
      <c r="H1821" s="209"/>
      <c r="I1821" s="209"/>
      <c r="J1821" s="209"/>
      <c r="M1821" s="209"/>
      <c r="N1821" s="209"/>
      <c r="O1821" s="209"/>
      <c r="P1821" s="209"/>
      <c r="Q1821" s="209"/>
      <c r="R1821" s="209"/>
      <c r="S1821" s="209"/>
      <c r="T1821" s="209"/>
      <c r="U1821" s="209"/>
    </row>
    <row r="1822" spans="5:21" x14ac:dyDescent="0.25">
      <c r="E1822" s="209"/>
      <c r="F1822" s="209"/>
      <c r="G1822" s="209"/>
      <c r="H1822" s="209"/>
      <c r="I1822" s="209"/>
      <c r="J1822" s="209"/>
      <c r="M1822" s="209"/>
      <c r="N1822" s="209"/>
      <c r="O1822" s="209"/>
      <c r="P1822" s="209"/>
      <c r="Q1822" s="209"/>
      <c r="R1822" s="209"/>
      <c r="S1822" s="209"/>
      <c r="T1822" s="209"/>
      <c r="U1822" s="209"/>
    </row>
    <row r="1823" spans="5:21" x14ac:dyDescent="0.25">
      <c r="E1823" s="209"/>
      <c r="F1823" s="209"/>
      <c r="G1823" s="209"/>
      <c r="H1823" s="209"/>
      <c r="I1823" s="209"/>
      <c r="J1823" s="209"/>
      <c r="M1823" s="209"/>
      <c r="N1823" s="209"/>
      <c r="O1823" s="209"/>
      <c r="P1823" s="209"/>
      <c r="Q1823" s="209"/>
      <c r="R1823" s="209"/>
      <c r="S1823" s="209"/>
      <c r="T1823" s="209"/>
      <c r="U1823" s="209"/>
    </row>
    <row r="1824" spans="5:21" x14ac:dyDescent="0.25">
      <c r="E1824" s="209"/>
      <c r="F1824" s="209"/>
      <c r="G1824" s="209"/>
      <c r="H1824" s="209"/>
      <c r="I1824" s="209"/>
      <c r="J1824" s="209"/>
      <c r="M1824" s="209"/>
      <c r="N1824" s="209"/>
      <c r="O1824" s="209"/>
      <c r="P1824" s="209"/>
      <c r="Q1824" s="209"/>
      <c r="R1824" s="209"/>
      <c r="S1824" s="209"/>
      <c r="T1824" s="209"/>
      <c r="U1824" s="209"/>
    </row>
    <row r="1825" spans="5:21" x14ac:dyDescent="0.25">
      <c r="E1825" s="209"/>
      <c r="F1825" s="209"/>
      <c r="G1825" s="209"/>
      <c r="H1825" s="209"/>
      <c r="I1825" s="209"/>
      <c r="J1825" s="209"/>
      <c r="M1825" s="209"/>
      <c r="N1825" s="209"/>
      <c r="O1825" s="209"/>
      <c r="P1825" s="209"/>
      <c r="Q1825" s="209"/>
      <c r="R1825" s="209"/>
      <c r="S1825" s="209"/>
      <c r="T1825" s="209"/>
      <c r="U1825" s="209"/>
    </row>
    <row r="1826" spans="5:21" x14ac:dyDescent="0.25">
      <c r="E1826" s="209"/>
      <c r="F1826" s="209"/>
      <c r="G1826" s="209"/>
      <c r="H1826" s="209"/>
      <c r="I1826" s="209"/>
      <c r="J1826" s="209"/>
      <c r="M1826" s="209"/>
      <c r="N1826" s="209"/>
      <c r="O1826" s="209"/>
      <c r="P1826" s="209"/>
      <c r="Q1826" s="209"/>
      <c r="R1826" s="209"/>
      <c r="S1826" s="209"/>
      <c r="T1826" s="209"/>
      <c r="U1826" s="209"/>
    </row>
    <row r="1827" spans="5:21" x14ac:dyDescent="0.25">
      <c r="E1827" s="209"/>
      <c r="F1827" s="209"/>
      <c r="G1827" s="209"/>
      <c r="H1827" s="209"/>
      <c r="I1827" s="209"/>
      <c r="J1827" s="209"/>
      <c r="M1827" s="209"/>
      <c r="N1827" s="209"/>
      <c r="O1827" s="209"/>
      <c r="P1827" s="209"/>
      <c r="Q1827" s="209"/>
      <c r="R1827" s="209"/>
      <c r="S1827" s="209"/>
      <c r="T1827" s="209"/>
      <c r="U1827" s="209"/>
    </row>
    <row r="1828" spans="5:21" x14ac:dyDescent="0.25">
      <c r="E1828" s="209"/>
      <c r="F1828" s="209"/>
      <c r="G1828" s="209"/>
      <c r="H1828" s="209"/>
      <c r="I1828" s="209"/>
      <c r="J1828" s="209"/>
      <c r="M1828" s="209"/>
      <c r="N1828" s="209"/>
      <c r="O1828" s="209"/>
      <c r="P1828" s="209"/>
      <c r="Q1828" s="209"/>
      <c r="R1828" s="209"/>
      <c r="S1828" s="209"/>
      <c r="T1828" s="209"/>
      <c r="U1828" s="209"/>
    </row>
    <row r="1829" spans="5:21" x14ac:dyDescent="0.25">
      <c r="E1829" s="209"/>
      <c r="F1829" s="209"/>
      <c r="G1829" s="209"/>
      <c r="H1829" s="209"/>
      <c r="I1829" s="209"/>
      <c r="J1829" s="209"/>
      <c r="M1829" s="209"/>
      <c r="N1829" s="209"/>
      <c r="O1829" s="209"/>
      <c r="P1829" s="209"/>
      <c r="Q1829" s="209"/>
      <c r="R1829" s="209"/>
      <c r="S1829" s="209"/>
      <c r="T1829" s="209"/>
      <c r="U1829" s="209"/>
    </row>
    <row r="1830" spans="5:21" x14ac:dyDescent="0.25">
      <c r="E1830" s="209"/>
      <c r="F1830" s="209"/>
      <c r="G1830" s="209"/>
      <c r="H1830" s="209"/>
      <c r="I1830" s="209"/>
      <c r="J1830" s="209"/>
      <c r="M1830" s="209"/>
      <c r="N1830" s="209"/>
      <c r="O1830" s="209"/>
      <c r="P1830" s="209"/>
      <c r="Q1830" s="209"/>
      <c r="R1830" s="209"/>
      <c r="S1830" s="209"/>
      <c r="T1830" s="209"/>
      <c r="U1830" s="209"/>
    </row>
    <row r="1831" spans="5:21" x14ac:dyDescent="0.25">
      <c r="E1831" s="209"/>
      <c r="F1831" s="209"/>
      <c r="G1831" s="209"/>
      <c r="H1831" s="209"/>
      <c r="I1831" s="209"/>
      <c r="J1831" s="209"/>
      <c r="M1831" s="209"/>
      <c r="N1831" s="209"/>
      <c r="O1831" s="209"/>
      <c r="P1831" s="209"/>
      <c r="Q1831" s="209"/>
      <c r="R1831" s="209"/>
      <c r="S1831" s="209"/>
      <c r="T1831" s="209"/>
      <c r="U1831" s="209"/>
    </row>
    <row r="1832" spans="5:21" x14ac:dyDescent="0.25">
      <c r="E1832" s="209"/>
      <c r="F1832" s="209"/>
      <c r="G1832" s="209"/>
      <c r="H1832" s="209"/>
      <c r="I1832" s="209"/>
      <c r="J1832" s="209"/>
      <c r="M1832" s="209"/>
      <c r="N1832" s="209"/>
      <c r="O1832" s="209"/>
      <c r="P1832" s="209"/>
      <c r="Q1832" s="209"/>
      <c r="R1832" s="209"/>
      <c r="S1832" s="209"/>
      <c r="T1832" s="209"/>
      <c r="U1832" s="209"/>
    </row>
    <row r="1833" spans="5:21" x14ac:dyDescent="0.25">
      <c r="E1833" s="209"/>
      <c r="F1833" s="209"/>
      <c r="G1833" s="209"/>
      <c r="H1833" s="209"/>
      <c r="I1833" s="209"/>
      <c r="J1833" s="209"/>
      <c r="M1833" s="209"/>
      <c r="N1833" s="209"/>
      <c r="O1833" s="209"/>
      <c r="P1833" s="209"/>
      <c r="Q1833" s="209"/>
      <c r="R1833" s="209"/>
      <c r="S1833" s="209"/>
      <c r="T1833" s="209"/>
      <c r="U1833" s="209"/>
    </row>
    <row r="1834" spans="5:21" x14ac:dyDescent="0.25">
      <c r="E1834" s="209"/>
      <c r="F1834" s="209"/>
      <c r="G1834" s="209"/>
      <c r="H1834" s="209"/>
      <c r="I1834" s="209"/>
      <c r="J1834" s="209"/>
      <c r="M1834" s="209"/>
      <c r="N1834" s="209"/>
      <c r="O1834" s="209"/>
      <c r="P1834" s="209"/>
      <c r="Q1834" s="209"/>
      <c r="R1834" s="209"/>
      <c r="S1834" s="209"/>
      <c r="T1834" s="209"/>
      <c r="U1834" s="209"/>
    </row>
    <row r="1835" spans="5:21" x14ac:dyDescent="0.25">
      <c r="E1835" s="209"/>
      <c r="F1835" s="209"/>
      <c r="G1835" s="209"/>
      <c r="H1835" s="209"/>
      <c r="I1835" s="209"/>
      <c r="J1835" s="209"/>
      <c r="M1835" s="209"/>
      <c r="N1835" s="209"/>
      <c r="O1835" s="209"/>
      <c r="P1835" s="209"/>
      <c r="Q1835" s="209"/>
      <c r="R1835" s="209"/>
      <c r="S1835" s="209"/>
      <c r="T1835" s="209"/>
      <c r="U1835" s="209"/>
    </row>
    <row r="1836" spans="5:21" x14ac:dyDescent="0.25">
      <c r="E1836" s="209"/>
      <c r="F1836" s="209"/>
      <c r="G1836" s="209"/>
      <c r="H1836" s="209"/>
      <c r="I1836" s="209"/>
      <c r="J1836" s="209"/>
      <c r="M1836" s="209"/>
      <c r="N1836" s="209"/>
      <c r="O1836" s="209"/>
      <c r="P1836" s="209"/>
      <c r="Q1836" s="209"/>
      <c r="R1836" s="209"/>
      <c r="S1836" s="209"/>
      <c r="T1836" s="209"/>
      <c r="U1836" s="209"/>
    </row>
    <row r="1837" spans="5:21" x14ac:dyDescent="0.25">
      <c r="E1837" s="209"/>
      <c r="F1837" s="209"/>
      <c r="G1837" s="209"/>
      <c r="H1837" s="209"/>
      <c r="I1837" s="209"/>
      <c r="J1837" s="209"/>
      <c r="M1837" s="209"/>
      <c r="N1837" s="209"/>
      <c r="O1837" s="209"/>
      <c r="P1837" s="209"/>
      <c r="Q1837" s="209"/>
      <c r="R1837" s="209"/>
      <c r="S1837" s="209"/>
      <c r="T1837" s="209"/>
      <c r="U1837" s="209"/>
    </row>
    <row r="1838" spans="5:21" x14ac:dyDescent="0.25">
      <c r="E1838" s="209"/>
      <c r="F1838" s="209"/>
      <c r="G1838" s="209"/>
      <c r="H1838" s="209"/>
      <c r="I1838" s="209"/>
      <c r="J1838" s="209"/>
      <c r="M1838" s="209"/>
      <c r="N1838" s="209"/>
      <c r="O1838" s="209"/>
      <c r="P1838" s="209"/>
      <c r="Q1838" s="209"/>
      <c r="R1838" s="209"/>
      <c r="S1838" s="209"/>
      <c r="T1838" s="209"/>
      <c r="U1838" s="209"/>
    </row>
    <row r="1839" spans="5:21" x14ac:dyDescent="0.25">
      <c r="E1839" s="209"/>
      <c r="F1839" s="209"/>
      <c r="G1839" s="209"/>
      <c r="H1839" s="209"/>
      <c r="I1839" s="209"/>
      <c r="J1839" s="209"/>
      <c r="M1839" s="209"/>
      <c r="N1839" s="209"/>
      <c r="O1839" s="209"/>
      <c r="P1839" s="209"/>
      <c r="Q1839" s="209"/>
      <c r="R1839" s="209"/>
      <c r="S1839" s="209"/>
      <c r="T1839" s="209"/>
      <c r="U1839" s="209"/>
    </row>
    <row r="1840" spans="5:21" x14ac:dyDescent="0.25">
      <c r="E1840" s="209"/>
      <c r="F1840" s="209"/>
      <c r="G1840" s="209"/>
      <c r="H1840" s="209"/>
      <c r="I1840" s="209"/>
      <c r="J1840" s="209"/>
      <c r="M1840" s="209"/>
      <c r="N1840" s="209"/>
      <c r="O1840" s="209"/>
      <c r="P1840" s="209"/>
      <c r="Q1840" s="209"/>
      <c r="R1840" s="209"/>
      <c r="S1840" s="209"/>
      <c r="T1840" s="209"/>
      <c r="U1840" s="209"/>
    </row>
    <row r="1841" spans="5:21" x14ac:dyDescent="0.25">
      <c r="E1841" s="209"/>
      <c r="F1841" s="209"/>
      <c r="G1841" s="209"/>
      <c r="H1841" s="209"/>
      <c r="I1841" s="209"/>
      <c r="J1841" s="209"/>
      <c r="M1841" s="209"/>
      <c r="N1841" s="209"/>
      <c r="O1841" s="209"/>
      <c r="P1841" s="209"/>
      <c r="Q1841" s="209"/>
      <c r="R1841" s="209"/>
      <c r="S1841" s="209"/>
      <c r="T1841" s="209"/>
      <c r="U1841" s="209"/>
    </row>
    <row r="1842" spans="5:21" x14ac:dyDescent="0.25">
      <c r="E1842" s="209"/>
      <c r="F1842" s="209"/>
      <c r="G1842" s="209"/>
      <c r="H1842" s="209"/>
      <c r="I1842" s="209"/>
      <c r="J1842" s="209"/>
      <c r="M1842" s="209"/>
      <c r="N1842" s="209"/>
      <c r="O1842" s="209"/>
      <c r="P1842" s="209"/>
      <c r="Q1842" s="209"/>
      <c r="R1842" s="209"/>
      <c r="S1842" s="209"/>
      <c r="T1842" s="209"/>
      <c r="U1842" s="209"/>
    </row>
    <row r="1843" spans="5:21" x14ac:dyDescent="0.25">
      <c r="E1843" s="209"/>
      <c r="F1843" s="209"/>
      <c r="G1843" s="209"/>
      <c r="H1843" s="209"/>
      <c r="I1843" s="209"/>
      <c r="J1843" s="209"/>
      <c r="M1843" s="209"/>
      <c r="N1843" s="209"/>
      <c r="O1843" s="209"/>
      <c r="P1843" s="209"/>
      <c r="Q1843" s="209"/>
      <c r="R1843" s="209"/>
      <c r="S1843" s="209"/>
      <c r="T1843" s="209"/>
      <c r="U1843" s="209"/>
    </row>
    <row r="1844" spans="5:21" x14ac:dyDescent="0.25">
      <c r="E1844" s="209"/>
      <c r="F1844" s="209"/>
      <c r="G1844" s="209"/>
      <c r="H1844" s="209"/>
      <c r="I1844" s="209"/>
      <c r="J1844" s="209"/>
      <c r="M1844" s="209"/>
      <c r="N1844" s="209"/>
      <c r="O1844" s="209"/>
      <c r="P1844" s="209"/>
      <c r="Q1844" s="209"/>
      <c r="R1844" s="209"/>
      <c r="S1844" s="209"/>
      <c r="T1844" s="209"/>
      <c r="U1844" s="209"/>
    </row>
    <row r="1845" spans="5:21" x14ac:dyDescent="0.25">
      <c r="E1845" s="209"/>
      <c r="F1845" s="209"/>
      <c r="G1845" s="209"/>
      <c r="H1845" s="209"/>
      <c r="I1845" s="209"/>
      <c r="J1845" s="209"/>
      <c r="M1845" s="209"/>
      <c r="N1845" s="209"/>
      <c r="O1845" s="209"/>
      <c r="P1845" s="209"/>
      <c r="Q1845" s="209"/>
      <c r="R1845" s="209"/>
      <c r="S1845" s="209"/>
      <c r="T1845" s="209"/>
      <c r="U1845" s="209"/>
    </row>
    <row r="1846" spans="5:21" x14ac:dyDescent="0.25">
      <c r="E1846" s="209"/>
      <c r="F1846" s="209"/>
      <c r="G1846" s="209"/>
      <c r="H1846" s="209"/>
      <c r="I1846" s="209"/>
      <c r="J1846" s="209"/>
      <c r="M1846" s="209"/>
      <c r="N1846" s="209"/>
      <c r="O1846" s="209"/>
      <c r="P1846" s="209"/>
      <c r="Q1846" s="209"/>
      <c r="R1846" s="209"/>
      <c r="S1846" s="209"/>
      <c r="T1846" s="209"/>
      <c r="U1846" s="209"/>
    </row>
    <row r="1847" spans="5:21" x14ac:dyDescent="0.25">
      <c r="E1847" s="209"/>
      <c r="F1847" s="209"/>
      <c r="G1847" s="209"/>
      <c r="H1847" s="209"/>
      <c r="I1847" s="209"/>
      <c r="J1847" s="209"/>
      <c r="M1847" s="209"/>
      <c r="N1847" s="209"/>
      <c r="O1847" s="209"/>
      <c r="P1847" s="209"/>
      <c r="Q1847" s="209"/>
      <c r="R1847" s="209"/>
      <c r="S1847" s="209"/>
      <c r="T1847" s="209"/>
      <c r="U1847" s="209"/>
    </row>
    <row r="1848" spans="5:21" x14ac:dyDescent="0.25">
      <c r="E1848" s="209"/>
      <c r="F1848" s="209"/>
      <c r="G1848" s="209"/>
      <c r="H1848" s="209"/>
      <c r="I1848" s="209"/>
      <c r="J1848" s="209"/>
      <c r="M1848" s="209"/>
      <c r="N1848" s="209"/>
      <c r="O1848" s="209"/>
      <c r="P1848" s="209"/>
      <c r="Q1848" s="209"/>
      <c r="R1848" s="209"/>
      <c r="S1848" s="209"/>
      <c r="T1848" s="209"/>
      <c r="U1848" s="209"/>
    </row>
    <row r="1849" spans="5:21" x14ac:dyDescent="0.25">
      <c r="E1849" s="209"/>
      <c r="F1849" s="209"/>
      <c r="G1849" s="209"/>
      <c r="H1849" s="209"/>
      <c r="I1849" s="209"/>
      <c r="J1849" s="209"/>
      <c r="M1849" s="209"/>
      <c r="N1849" s="209"/>
      <c r="O1849" s="209"/>
      <c r="P1849" s="209"/>
      <c r="Q1849" s="209"/>
      <c r="R1849" s="209"/>
      <c r="S1849" s="209"/>
      <c r="T1849" s="209"/>
      <c r="U1849" s="209"/>
    </row>
    <row r="1850" spans="5:21" x14ac:dyDescent="0.25">
      <c r="E1850" s="209"/>
      <c r="F1850" s="209"/>
      <c r="G1850" s="209"/>
      <c r="H1850" s="209"/>
      <c r="I1850" s="209"/>
      <c r="J1850" s="209"/>
      <c r="M1850" s="209"/>
      <c r="N1850" s="209"/>
      <c r="O1850" s="209"/>
      <c r="P1850" s="209"/>
      <c r="Q1850" s="209"/>
      <c r="R1850" s="209"/>
      <c r="S1850" s="209"/>
      <c r="T1850" s="209"/>
      <c r="U1850" s="209"/>
    </row>
    <row r="1851" spans="5:21" x14ac:dyDescent="0.25">
      <c r="E1851" s="209"/>
      <c r="F1851" s="209"/>
      <c r="G1851" s="209"/>
      <c r="H1851" s="209"/>
      <c r="I1851" s="209"/>
      <c r="J1851" s="209"/>
      <c r="M1851" s="209"/>
      <c r="N1851" s="209"/>
      <c r="O1851" s="209"/>
      <c r="P1851" s="209"/>
      <c r="Q1851" s="209"/>
      <c r="R1851" s="209"/>
      <c r="S1851" s="209"/>
      <c r="T1851" s="209"/>
      <c r="U1851" s="209"/>
    </row>
    <row r="1852" spans="5:21" x14ac:dyDescent="0.25">
      <c r="E1852" s="209"/>
      <c r="F1852" s="209"/>
      <c r="G1852" s="209"/>
      <c r="H1852" s="209"/>
      <c r="I1852" s="209"/>
      <c r="J1852" s="209"/>
      <c r="M1852" s="209"/>
      <c r="N1852" s="209"/>
      <c r="O1852" s="209"/>
      <c r="P1852" s="209"/>
      <c r="Q1852" s="209"/>
      <c r="R1852" s="209"/>
      <c r="S1852" s="209"/>
      <c r="T1852" s="209"/>
      <c r="U1852" s="209"/>
    </row>
    <row r="1853" spans="5:21" x14ac:dyDescent="0.25">
      <c r="E1853" s="209"/>
      <c r="F1853" s="209"/>
      <c r="G1853" s="209"/>
      <c r="H1853" s="209"/>
      <c r="I1853" s="209"/>
      <c r="J1853" s="209"/>
      <c r="M1853" s="209"/>
      <c r="N1853" s="209"/>
      <c r="O1853" s="209"/>
      <c r="P1853" s="209"/>
      <c r="Q1853" s="209"/>
      <c r="R1853" s="209"/>
      <c r="S1853" s="209"/>
      <c r="T1853" s="209"/>
      <c r="U1853" s="209"/>
    </row>
    <row r="1854" spans="5:21" x14ac:dyDescent="0.25">
      <c r="E1854" s="209"/>
      <c r="F1854" s="209"/>
      <c r="G1854" s="209"/>
      <c r="H1854" s="209"/>
      <c r="I1854" s="209"/>
      <c r="J1854" s="209"/>
      <c r="M1854" s="209"/>
      <c r="N1854" s="209"/>
      <c r="O1854" s="209"/>
      <c r="P1854" s="209"/>
      <c r="Q1854" s="209"/>
      <c r="R1854" s="209"/>
      <c r="S1854" s="209"/>
      <c r="T1854" s="209"/>
      <c r="U1854" s="209"/>
    </row>
    <row r="1855" spans="5:21" x14ac:dyDescent="0.25">
      <c r="E1855" s="209"/>
      <c r="F1855" s="209"/>
      <c r="G1855" s="209"/>
      <c r="H1855" s="209"/>
      <c r="I1855" s="209"/>
      <c r="J1855" s="209"/>
      <c r="M1855" s="209"/>
      <c r="N1855" s="209"/>
      <c r="O1855" s="209"/>
      <c r="P1855" s="209"/>
      <c r="Q1855" s="209"/>
      <c r="R1855" s="209"/>
      <c r="S1855" s="209"/>
      <c r="T1855" s="209"/>
      <c r="U1855" s="209"/>
    </row>
    <row r="1856" spans="5:21" x14ac:dyDescent="0.25">
      <c r="E1856" s="209"/>
      <c r="F1856" s="209"/>
      <c r="G1856" s="209"/>
      <c r="H1856" s="209"/>
      <c r="I1856" s="209"/>
      <c r="J1856" s="209"/>
      <c r="M1856" s="209"/>
      <c r="N1856" s="209"/>
      <c r="O1856" s="209"/>
      <c r="P1856" s="209"/>
      <c r="Q1856" s="209"/>
      <c r="R1856" s="209"/>
      <c r="S1856" s="209"/>
      <c r="T1856" s="209"/>
      <c r="U1856" s="209"/>
    </row>
    <row r="1857" spans="5:21" x14ac:dyDescent="0.25">
      <c r="E1857" s="209"/>
      <c r="F1857" s="209"/>
      <c r="G1857" s="209"/>
      <c r="H1857" s="209"/>
      <c r="I1857" s="209"/>
      <c r="J1857" s="209"/>
      <c r="M1857" s="209"/>
      <c r="N1857" s="209"/>
      <c r="O1857" s="209"/>
      <c r="P1857" s="209"/>
      <c r="Q1857" s="209"/>
      <c r="R1857" s="209"/>
      <c r="S1857" s="209"/>
      <c r="T1857" s="209"/>
      <c r="U1857" s="209"/>
    </row>
    <row r="1858" spans="5:21" x14ac:dyDescent="0.25">
      <c r="E1858" s="209"/>
      <c r="F1858" s="209"/>
      <c r="G1858" s="209"/>
      <c r="H1858" s="209"/>
      <c r="I1858" s="209"/>
      <c r="J1858" s="209"/>
      <c r="M1858" s="209"/>
      <c r="N1858" s="209"/>
      <c r="O1858" s="209"/>
      <c r="P1858" s="209"/>
      <c r="Q1858" s="209"/>
      <c r="R1858" s="209"/>
      <c r="S1858" s="209"/>
      <c r="T1858" s="209"/>
      <c r="U1858" s="209"/>
    </row>
    <row r="1859" spans="5:21" x14ac:dyDescent="0.25">
      <c r="E1859" s="209"/>
      <c r="F1859" s="209"/>
      <c r="G1859" s="209"/>
      <c r="H1859" s="209"/>
      <c r="I1859" s="209"/>
      <c r="J1859" s="209"/>
      <c r="M1859" s="209"/>
      <c r="N1859" s="209"/>
      <c r="O1859" s="209"/>
      <c r="P1859" s="209"/>
      <c r="Q1859" s="209"/>
      <c r="R1859" s="209"/>
      <c r="S1859" s="209"/>
      <c r="T1859" s="209"/>
      <c r="U1859" s="209"/>
    </row>
    <row r="1860" spans="5:21" x14ac:dyDescent="0.25">
      <c r="E1860" s="209"/>
      <c r="F1860" s="209"/>
      <c r="G1860" s="209"/>
      <c r="H1860" s="209"/>
      <c r="I1860" s="209"/>
      <c r="J1860" s="209"/>
      <c r="M1860" s="209"/>
      <c r="N1860" s="209"/>
      <c r="O1860" s="209"/>
      <c r="P1860" s="209"/>
      <c r="Q1860" s="209"/>
      <c r="R1860" s="209"/>
      <c r="S1860" s="209"/>
      <c r="T1860" s="209"/>
      <c r="U1860" s="209"/>
    </row>
    <row r="1861" spans="5:21" x14ac:dyDescent="0.25">
      <c r="E1861" s="209"/>
      <c r="F1861" s="209"/>
      <c r="G1861" s="209"/>
      <c r="H1861" s="209"/>
      <c r="I1861" s="209"/>
      <c r="J1861" s="209"/>
      <c r="M1861" s="209"/>
      <c r="N1861" s="209"/>
      <c r="O1861" s="209"/>
      <c r="P1861" s="209"/>
      <c r="Q1861" s="209"/>
      <c r="R1861" s="209"/>
      <c r="S1861" s="209"/>
      <c r="T1861" s="209"/>
      <c r="U1861" s="209"/>
    </row>
    <row r="1862" spans="5:21" x14ac:dyDescent="0.25">
      <c r="E1862" s="209"/>
      <c r="F1862" s="209"/>
      <c r="G1862" s="209"/>
      <c r="H1862" s="209"/>
      <c r="I1862" s="209"/>
      <c r="J1862" s="209"/>
      <c r="M1862" s="209"/>
      <c r="N1862" s="209"/>
      <c r="O1862" s="209"/>
      <c r="P1862" s="209"/>
      <c r="Q1862" s="209"/>
      <c r="R1862" s="209"/>
      <c r="S1862" s="209"/>
      <c r="T1862" s="209"/>
      <c r="U1862" s="209"/>
    </row>
    <row r="1863" spans="5:21" x14ac:dyDescent="0.25">
      <c r="E1863" s="209"/>
      <c r="F1863" s="209"/>
      <c r="G1863" s="209"/>
      <c r="H1863" s="209"/>
      <c r="I1863" s="209"/>
      <c r="J1863" s="209"/>
      <c r="M1863" s="209"/>
      <c r="N1863" s="209"/>
      <c r="O1863" s="209"/>
      <c r="P1863" s="209"/>
      <c r="Q1863" s="209"/>
      <c r="R1863" s="209"/>
      <c r="S1863" s="209"/>
      <c r="T1863" s="209"/>
      <c r="U1863" s="209"/>
    </row>
    <row r="1864" spans="5:21" x14ac:dyDescent="0.25">
      <c r="E1864" s="209"/>
      <c r="F1864" s="209"/>
      <c r="G1864" s="209"/>
      <c r="H1864" s="209"/>
      <c r="I1864" s="209"/>
      <c r="J1864" s="209"/>
      <c r="M1864" s="209"/>
      <c r="N1864" s="209"/>
      <c r="O1864" s="209"/>
      <c r="P1864" s="209"/>
      <c r="Q1864" s="209"/>
      <c r="R1864" s="209"/>
      <c r="S1864" s="209"/>
      <c r="T1864" s="209"/>
      <c r="U1864" s="209"/>
    </row>
    <row r="1865" spans="5:21" x14ac:dyDescent="0.25">
      <c r="E1865" s="209"/>
      <c r="F1865" s="209"/>
      <c r="G1865" s="209"/>
      <c r="H1865" s="209"/>
      <c r="I1865" s="209"/>
      <c r="J1865" s="209"/>
      <c r="M1865" s="209"/>
      <c r="N1865" s="209"/>
      <c r="O1865" s="209"/>
      <c r="P1865" s="209"/>
      <c r="Q1865" s="209"/>
      <c r="R1865" s="209"/>
      <c r="S1865" s="209"/>
      <c r="T1865" s="209"/>
      <c r="U1865" s="209"/>
    </row>
    <row r="1866" spans="5:21" x14ac:dyDescent="0.25">
      <c r="E1866" s="209"/>
      <c r="F1866" s="209"/>
      <c r="G1866" s="209"/>
      <c r="H1866" s="209"/>
      <c r="I1866" s="209"/>
      <c r="J1866" s="209"/>
      <c r="M1866" s="209"/>
      <c r="N1866" s="209"/>
      <c r="O1866" s="209"/>
      <c r="P1866" s="209"/>
      <c r="Q1866" s="209"/>
      <c r="R1866" s="209"/>
      <c r="S1866" s="209"/>
      <c r="T1866" s="209"/>
      <c r="U1866" s="209"/>
    </row>
    <row r="1867" spans="5:21" x14ac:dyDescent="0.25">
      <c r="E1867" s="209"/>
      <c r="F1867" s="209"/>
      <c r="G1867" s="209"/>
      <c r="H1867" s="209"/>
      <c r="I1867" s="209"/>
      <c r="J1867" s="209"/>
      <c r="M1867" s="209"/>
      <c r="N1867" s="209"/>
      <c r="O1867" s="209"/>
      <c r="P1867" s="209"/>
      <c r="Q1867" s="209"/>
      <c r="R1867" s="209"/>
      <c r="S1867" s="209"/>
      <c r="T1867" s="209"/>
      <c r="U1867" s="209"/>
    </row>
    <row r="1868" spans="5:21" x14ac:dyDescent="0.25">
      <c r="E1868" s="209"/>
      <c r="F1868" s="209"/>
      <c r="G1868" s="209"/>
      <c r="H1868" s="209"/>
      <c r="I1868" s="209"/>
      <c r="J1868" s="209"/>
      <c r="M1868" s="209"/>
      <c r="N1868" s="209"/>
      <c r="O1868" s="209"/>
      <c r="P1868" s="209"/>
      <c r="Q1868" s="209"/>
      <c r="R1868" s="209"/>
      <c r="S1868" s="209"/>
      <c r="T1868" s="209"/>
      <c r="U1868" s="209"/>
    </row>
    <row r="1869" spans="5:21" x14ac:dyDescent="0.25">
      <c r="E1869" s="209"/>
      <c r="F1869" s="209"/>
      <c r="G1869" s="209"/>
      <c r="H1869" s="209"/>
      <c r="I1869" s="209"/>
      <c r="J1869" s="209"/>
      <c r="M1869" s="209"/>
      <c r="N1869" s="209"/>
      <c r="O1869" s="209"/>
      <c r="P1869" s="209"/>
      <c r="Q1869" s="209"/>
      <c r="R1869" s="209"/>
      <c r="S1869" s="209"/>
      <c r="T1869" s="209"/>
      <c r="U1869" s="209"/>
    </row>
    <row r="1870" spans="5:21" x14ac:dyDescent="0.25">
      <c r="E1870" s="209"/>
      <c r="F1870" s="209"/>
      <c r="G1870" s="209"/>
      <c r="H1870" s="209"/>
      <c r="I1870" s="209"/>
      <c r="J1870" s="209"/>
      <c r="M1870" s="209"/>
      <c r="N1870" s="209"/>
      <c r="O1870" s="209"/>
      <c r="P1870" s="209"/>
      <c r="Q1870" s="209"/>
      <c r="R1870" s="209"/>
      <c r="S1870" s="209"/>
      <c r="T1870" s="209"/>
      <c r="U1870" s="209"/>
    </row>
    <row r="1871" spans="5:21" x14ac:dyDescent="0.25">
      <c r="E1871" s="209"/>
      <c r="F1871" s="209"/>
      <c r="G1871" s="209"/>
      <c r="H1871" s="209"/>
      <c r="I1871" s="209"/>
      <c r="J1871" s="209"/>
      <c r="M1871" s="209"/>
      <c r="N1871" s="209"/>
      <c r="O1871" s="209"/>
      <c r="P1871" s="209"/>
      <c r="Q1871" s="209"/>
      <c r="R1871" s="209"/>
      <c r="S1871" s="209"/>
      <c r="T1871" s="209"/>
      <c r="U1871" s="209"/>
    </row>
    <row r="1872" spans="5:21" x14ac:dyDescent="0.25">
      <c r="E1872" s="209"/>
      <c r="F1872" s="209"/>
      <c r="G1872" s="209"/>
      <c r="H1872" s="209"/>
      <c r="I1872" s="209"/>
      <c r="J1872" s="209"/>
      <c r="M1872" s="209"/>
      <c r="N1872" s="209"/>
      <c r="O1872" s="209"/>
      <c r="P1872" s="209"/>
      <c r="Q1872" s="209"/>
      <c r="R1872" s="209"/>
      <c r="S1872" s="209"/>
      <c r="T1872" s="209"/>
      <c r="U1872" s="209"/>
    </row>
    <row r="1873" spans="5:21" x14ac:dyDescent="0.25">
      <c r="E1873" s="209"/>
      <c r="F1873" s="209"/>
      <c r="G1873" s="209"/>
      <c r="H1873" s="209"/>
      <c r="I1873" s="209"/>
      <c r="J1873" s="209"/>
      <c r="M1873" s="209"/>
      <c r="N1873" s="209"/>
      <c r="O1873" s="209"/>
      <c r="P1873" s="209"/>
      <c r="Q1873" s="209"/>
      <c r="R1873" s="209"/>
      <c r="S1873" s="209"/>
      <c r="T1873" s="209"/>
      <c r="U1873" s="209"/>
    </row>
    <row r="1874" spans="5:21" x14ac:dyDescent="0.25">
      <c r="E1874" s="209"/>
      <c r="F1874" s="209"/>
      <c r="G1874" s="209"/>
      <c r="H1874" s="209"/>
      <c r="I1874" s="209"/>
      <c r="J1874" s="209"/>
      <c r="M1874" s="209"/>
      <c r="N1874" s="209"/>
      <c r="O1874" s="209"/>
      <c r="P1874" s="209"/>
      <c r="Q1874" s="209"/>
      <c r="R1874" s="209"/>
      <c r="S1874" s="209"/>
      <c r="T1874" s="209"/>
      <c r="U1874" s="209"/>
    </row>
    <row r="1875" spans="5:21" x14ac:dyDescent="0.25">
      <c r="E1875" s="209"/>
      <c r="F1875" s="209"/>
      <c r="G1875" s="209"/>
      <c r="H1875" s="209"/>
      <c r="I1875" s="209"/>
      <c r="J1875" s="209"/>
      <c r="M1875" s="209"/>
      <c r="N1875" s="209"/>
      <c r="O1875" s="209"/>
      <c r="P1875" s="209"/>
      <c r="Q1875" s="209"/>
      <c r="R1875" s="209"/>
      <c r="S1875" s="209"/>
      <c r="T1875" s="209"/>
      <c r="U1875" s="209"/>
    </row>
    <row r="1876" spans="5:21" x14ac:dyDescent="0.25">
      <c r="E1876" s="209"/>
      <c r="F1876" s="209"/>
      <c r="G1876" s="209"/>
      <c r="H1876" s="209"/>
      <c r="I1876" s="209"/>
      <c r="J1876" s="209"/>
      <c r="M1876" s="209"/>
      <c r="N1876" s="209"/>
      <c r="O1876" s="209"/>
      <c r="P1876" s="209"/>
      <c r="Q1876" s="209"/>
      <c r="R1876" s="209"/>
      <c r="S1876" s="209"/>
      <c r="T1876" s="209"/>
      <c r="U1876" s="209"/>
    </row>
    <row r="1877" spans="5:21" x14ac:dyDescent="0.25">
      <c r="E1877" s="209"/>
      <c r="F1877" s="209"/>
      <c r="G1877" s="209"/>
      <c r="H1877" s="209"/>
      <c r="I1877" s="209"/>
      <c r="J1877" s="209"/>
      <c r="M1877" s="209"/>
      <c r="N1877" s="209"/>
      <c r="O1877" s="209"/>
      <c r="P1877" s="209"/>
      <c r="Q1877" s="209"/>
      <c r="R1877" s="209"/>
      <c r="S1877" s="209"/>
      <c r="T1877" s="209"/>
      <c r="U1877" s="209"/>
    </row>
    <row r="1878" spans="5:21" x14ac:dyDescent="0.25">
      <c r="E1878" s="209"/>
      <c r="F1878" s="209"/>
      <c r="G1878" s="209"/>
      <c r="H1878" s="209"/>
      <c r="I1878" s="209"/>
      <c r="J1878" s="209"/>
      <c r="M1878" s="209"/>
      <c r="N1878" s="209"/>
      <c r="O1878" s="209"/>
      <c r="P1878" s="209"/>
      <c r="Q1878" s="209"/>
      <c r="R1878" s="209"/>
      <c r="S1878" s="209"/>
      <c r="T1878" s="209"/>
      <c r="U1878" s="209"/>
    </row>
    <row r="1879" spans="5:21" x14ac:dyDescent="0.25">
      <c r="E1879" s="209"/>
      <c r="F1879" s="209"/>
      <c r="G1879" s="209"/>
      <c r="H1879" s="209"/>
      <c r="I1879" s="209"/>
      <c r="J1879" s="209"/>
      <c r="M1879" s="209"/>
      <c r="N1879" s="209"/>
      <c r="O1879" s="209"/>
      <c r="P1879" s="209"/>
      <c r="Q1879" s="209"/>
      <c r="R1879" s="209"/>
      <c r="S1879" s="209"/>
      <c r="T1879" s="209"/>
      <c r="U1879" s="209"/>
    </row>
    <row r="1880" spans="5:21" x14ac:dyDescent="0.25">
      <c r="E1880" s="209"/>
      <c r="F1880" s="209"/>
      <c r="G1880" s="209"/>
      <c r="H1880" s="209"/>
      <c r="I1880" s="209"/>
      <c r="J1880" s="209"/>
      <c r="M1880" s="209"/>
      <c r="N1880" s="209"/>
      <c r="O1880" s="209"/>
      <c r="P1880" s="209"/>
      <c r="Q1880" s="209"/>
      <c r="R1880" s="209"/>
      <c r="S1880" s="209"/>
      <c r="T1880" s="209"/>
      <c r="U1880" s="209"/>
    </row>
    <row r="1881" spans="5:21" x14ac:dyDescent="0.25">
      <c r="E1881" s="209"/>
      <c r="F1881" s="209"/>
      <c r="G1881" s="209"/>
      <c r="H1881" s="209"/>
      <c r="I1881" s="209"/>
      <c r="J1881" s="209"/>
      <c r="M1881" s="209"/>
      <c r="N1881" s="209"/>
      <c r="O1881" s="209"/>
      <c r="P1881" s="209"/>
      <c r="Q1881" s="209"/>
      <c r="R1881" s="209"/>
      <c r="S1881" s="209"/>
      <c r="T1881" s="209"/>
      <c r="U1881" s="209"/>
    </row>
    <row r="1882" spans="5:21" x14ac:dyDescent="0.25">
      <c r="E1882" s="209"/>
      <c r="F1882" s="209"/>
      <c r="G1882" s="209"/>
      <c r="H1882" s="209"/>
      <c r="I1882" s="209"/>
      <c r="J1882" s="209"/>
      <c r="M1882" s="209"/>
      <c r="N1882" s="209"/>
      <c r="O1882" s="209"/>
      <c r="P1882" s="209"/>
      <c r="Q1882" s="209"/>
      <c r="R1882" s="209"/>
      <c r="S1882" s="209"/>
      <c r="T1882" s="209"/>
      <c r="U1882" s="209"/>
    </row>
    <row r="1883" spans="5:21" x14ac:dyDescent="0.25">
      <c r="E1883" s="209"/>
      <c r="F1883" s="209"/>
      <c r="G1883" s="209"/>
      <c r="H1883" s="209"/>
      <c r="I1883" s="209"/>
      <c r="J1883" s="209"/>
      <c r="M1883" s="209"/>
      <c r="N1883" s="209"/>
      <c r="O1883" s="209"/>
      <c r="P1883" s="209"/>
      <c r="Q1883" s="209"/>
      <c r="R1883" s="209"/>
      <c r="S1883" s="209"/>
      <c r="T1883" s="209"/>
      <c r="U1883" s="209"/>
    </row>
    <row r="1884" spans="5:21" x14ac:dyDescent="0.25">
      <c r="E1884" s="209"/>
      <c r="F1884" s="209"/>
      <c r="G1884" s="209"/>
      <c r="H1884" s="209"/>
      <c r="I1884" s="209"/>
      <c r="J1884" s="209"/>
      <c r="M1884" s="209"/>
      <c r="N1884" s="209"/>
      <c r="O1884" s="209"/>
      <c r="P1884" s="209"/>
      <c r="Q1884" s="209"/>
      <c r="R1884" s="209"/>
      <c r="S1884" s="209"/>
      <c r="T1884" s="209"/>
      <c r="U1884" s="209"/>
    </row>
    <row r="1885" spans="5:21" x14ac:dyDescent="0.25">
      <c r="E1885" s="209"/>
      <c r="F1885" s="209"/>
      <c r="G1885" s="209"/>
      <c r="H1885" s="209"/>
      <c r="I1885" s="209"/>
      <c r="J1885" s="209"/>
      <c r="M1885" s="209"/>
      <c r="N1885" s="209"/>
      <c r="O1885" s="209"/>
      <c r="P1885" s="209"/>
      <c r="Q1885" s="209"/>
      <c r="R1885" s="209"/>
      <c r="S1885" s="209"/>
      <c r="T1885" s="209"/>
      <c r="U1885" s="209"/>
    </row>
    <row r="1886" spans="5:21" x14ac:dyDescent="0.25">
      <c r="E1886" s="209"/>
      <c r="F1886" s="209"/>
      <c r="G1886" s="209"/>
      <c r="H1886" s="209"/>
      <c r="I1886" s="209"/>
      <c r="J1886" s="209"/>
      <c r="M1886" s="209"/>
      <c r="N1886" s="209"/>
      <c r="O1886" s="209"/>
      <c r="P1886" s="209"/>
      <c r="Q1886" s="209"/>
      <c r="R1886" s="209"/>
      <c r="S1886" s="209"/>
      <c r="T1886" s="209"/>
      <c r="U1886" s="209"/>
    </row>
    <row r="1887" spans="5:21" x14ac:dyDescent="0.25">
      <c r="E1887" s="209"/>
      <c r="F1887" s="209"/>
      <c r="G1887" s="209"/>
      <c r="H1887" s="209"/>
      <c r="I1887" s="209"/>
      <c r="J1887" s="209"/>
      <c r="M1887" s="209"/>
      <c r="N1887" s="209"/>
      <c r="O1887" s="209"/>
      <c r="P1887" s="209"/>
      <c r="Q1887" s="209"/>
      <c r="R1887" s="209"/>
      <c r="S1887" s="209"/>
      <c r="T1887" s="209"/>
      <c r="U1887" s="209"/>
    </row>
    <row r="1888" spans="5:21" x14ac:dyDescent="0.25">
      <c r="E1888" s="209"/>
      <c r="F1888" s="209"/>
      <c r="G1888" s="209"/>
      <c r="H1888" s="209"/>
      <c r="I1888" s="209"/>
      <c r="J1888" s="209"/>
      <c r="M1888" s="209"/>
      <c r="N1888" s="209"/>
      <c r="O1888" s="209"/>
      <c r="P1888" s="209"/>
      <c r="Q1888" s="209"/>
      <c r="R1888" s="209"/>
      <c r="S1888" s="209"/>
      <c r="T1888" s="209"/>
      <c r="U1888" s="209"/>
    </row>
    <row r="1889" spans="5:21" x14ac:dyDescent="0.25">
      <c r="E1889" s="209"/>
      <c r="F1889" s="209"/>
      <c r="G1889" s="209"/>
      <c r="H1889" s="209"/>
      <c r="I1889" s="209"/>
      <c r="J1889" s="209"/>
      <c r="M1889" s="209"/>
      <c r="N1889" s="209"/>
      <c r="O1889" s="209"/>
      <c r="P1889" s="209"/>
      <c r="Q1889" s="209"/>
      <c r="R1889" s="209"/>
      <c r="S1889" s="209"/>
      <c r="T1889" s="209"/>
      <c r="U1889" s="209"/>
    </row>
    <row r="1890" spans="5:21" x14ac:dyDescent="0.25">
      <c r="E1890" s="209"/>
      <c r="F1890" s="209"/>
      <c r="G1890" s="209"/>
      <c r="H1890" s="209"/>
      <c r="I1890" s="209"/>
      <c r="J1890" s="209"/>
      <c r="M1890" s="209"/>
      <c r="N1890" s="209"/>
      <c r="O1890" s="209"/>
      <c r="P1890" s="209"/>
      <c r="Q1890" s="209"/>
      <c r="R1890" s="209"/>
      <c r="S1890" s="209"/>
      <c r="T1890" s="209"/>
      <c r="U1890" s="209"/>
    </row>
    <row r="1891" spans="5:21" x14ac:dyDescent="0.25">
      <c r="E1891" s="209"/>
      <c r="F1891" s="209"/>
      <c r="G1891" s="209"/>
      <c r="H1891" s="209"/>
      <c r="I1891" s="209"/>
      <c r="J1891" s="209"/>
      <c r="M1891" s="209"/>
      <c r="N1891" s="209"/>
      <c r="O1891" s="209"/>
      <c r="P1891" s="209"/>
      <c r="Q1891" s="209"/>
      <c r="R1891" s="209"/>
      <c r="S1891" s="209"/>
      <c r="T1891" s="209"/>
      <c r="U1891" s="209"/>
    </row>
    <row r="1892" spans="5:21" x14ac:dyDescent="0.25">
      <c r="E1892" s="209"/>
      <c r="F1892" s="209"/>
      <c r="G1892" s="209"/>
      <c r="H1892" s="209"/>
      <c r="I1892" s="209"/>
      <c r="J1892" s="209"/>
      <c r="M1892" s="209"/>
      <c r="N1892" s="209"/>
      <c r="O1892" s="209"/>
      <c r="P1892" s="209"/>
      <c r="Q1892" s="209"/>
      <c r="R1892" s="209"/>
      <c r="S1892" s="209"/>
      <c r="T1892" s="209"/>
      <c r="U1892" s="209"/>
    </row>
    <row r="1893" spans="5:21" x14ac:dyDescent="0.25">
      <c r="E1893" s="209"/>
      <c r="F1893" s="209"/>
      <c r="G1893" s="209"/>
      <c r="H1893" s="209"/>
      <c r="I1893" s="209"/>
      <c r="J1893" s="209"/>
      <c r="M1893" s="209"/>
      <c r="N1893" s="209"/>
      <c r="O1893" s="209"/>
      <c r="P1893" s="209"/>
      <c r="Q1893" s="209"/>
      <c r="R1893" s="209"/>
      <c r="S1893" s="209"/>
      <c r="T1893" s="209"/>
      <c r="U1893" s="209"/>
    </row>
    <row r="1894" spans="5:21" x14ac:dyDescent="0.25">
      <c r="E1894" s="209"/>
      <c r="F1894" s="209"/>
      <c r="G1894" s="209"/>
      <c r="H1894" s="209"/>
      <c r="I1894" s="209"/>
      <c r="J1894" s="209"/>
      <c r="M1894" s="209"/>
      <c r="N1894" s="209"/>
      <c r="O1894" s="209"/>
      <c r="P1894" s="209"/>
      <c r="Q1894" s="209"/>
      <c r="R1894" s="209"/>
      <c r="S1894" s="209"/>
      <c r="T1894" s="209"/>
      <c r="U1894" s="209"/>
    </row>
    <row r="1895" spans="5:21" x14ac:dyDescent="0.25">
      <c r="E1895" s="209"/>
      <c r="F1895" s="209"/>
      <c r="G1895" s="209"/>
      <c r="H1895" s="209"/>
      <c r="I1895" s="209"/>
      <c r="J1895" s="209"/>
      <c r="M1895" s="209"/>
      <c r="N1895" s="209"/>
      <c r="O1895" s="209"/>
      <c r="P1895" s="209"/>
      <c r="Q1895" s="209"/>
      <c r="R1895" s="209"/>
      <c r="S1895" s="209"/>
      <c r="T1895" s="209"/>
      <c r="U1895" s="209"/>
    </row>
    <row r="1896" spans="5:21" x14ac:dyDescent="0.25">
      <c r="E1896" s="209"/>
      <c r="F1896" s="209"/>
      <c r="G1896" s="209"/>
      <c r="H1896" s="209"/>
      <c r="I1896" s="209"/>
      <c r="J1896" s="209"/>
      <c r="M1896" s="209"/>
      <c r="N1896" s="209"/>
      <c r="O1896" s="209"/>
      <c r="P1896" s="209"/>
      <c r="Q1896" s="209"/>
      <c r="R1896" s="209"/>
      <c r="S1896" s="209"/>
      <c r="T1896" s="209"/>
      <c r="U1896" s="209"/>
    </row>
    <row r="1897" spans="5:21" x14ac:dyDescent="0.25">
      <c r="E1897" s="209"/>
      <c r="F1897" s="209"/>
      <c r="G1897" s="209"/>
      <c r="H1897" s="209"/>
      <c r="I1897" s="209"/>
      <c r="J1897" s="209"/>
      <c r="M1897" s="209"/>
      <c r="N1897" s="209"/>
      <c r="O1897" s="209"/>
      <c r="P1897" s="209"/>
      <c r="Q1897" s="209"/>
      <c r="R1897" s="209"/>
      <c r="S1897" s="209"/>
      <c r="T1897" s="209"/>
      <c r="U1897" s="209"/>
    </row>
    <row r="1898" spans="5:21" x14ac:dyDescent="0.25">
      <c r="E1898" s="209"/>
      <c r="F1898" s="209"/>
      <c r="G1898" s="209"/>
      <c r="H1898" s="209"/>
      <c r="I1898" s="209"/>
      <c r="J1898" s="209"/>
      <c r="M1898" s="209"/>
      <c r="N1898" s="209"/>
      <c r="O1898" s="209"/>
      <c r="P1898" s="209"/>
      <c r="Q1898" s="209"/>
      <c r="R1898" s="209"/>
      <c r="S1898" s="209"/>
      <c r="T1898" s="209"/>
      <c r="U1898" s="209"/>
    </row>
    <row r="1899" spans="5:21" x14ac:dyDescent="0.25">
      <c r="E1899" s="209"/>
      <c r="F1899" s="209"/>
      <c r="G1899" s="209"/>
      <c r="H1899" s="209"/>
      <c r="I1899" s="209"/>
      <c r="J1899" s="209"/>
      <c r="M1899" s="209"/>
      <c r="N1899" s="209"/>
      <c r="O1899" s="209"/>
      <c r="P1899" s="209"/>
      <c r="Q1899" s="209"/>
      <c r="R1899" s="209"/>
      <c r="S1899" s="209"/>
      <c r="T1899" s="209"/>
      <c r="U1899" s="209"/>
    </row>
    <row r="1900" spans="5:21" x14ac:dyDescent="0.25">
      <c r="E1900" s="209"/>
      <c r="F1900" s="209"/>
      <c r="G1900" s="209"/>
      <c r="H1900" s="209"/>
      <c r="I1900" s="209"/>
      <c r="J1900" s="209"/>
      <c r="M1900" s="209"/>
      <c r="N1900" s="209"/>
      <c r="O1900" s="209"/>
      <c r="P1900" s="209"/>
      <c r="Q1900" s="209"/>
      <c r="R1900" s="209"/>
      <c r="S1900" s="209"/>
      <c r="T1900" s="209"/>
      <c r="U1900" s="209"/>
    </row>
    <row r="1901" spans="5:21" x14ac:dyDescent="0.25">
      <c r="E1901" s="209"/>
      <c r="F1901" s="209"/>
      <c r="G1901" s="209"/>
      <c r="H1901" s="209"/>
      <c r="I1901" s="209"/>
      <c r="J1901" s="209"/>
      <c r="M1901" s="209"/>
      <c r="N1901" s="209"/>
      <c r="O1901" s="209"/>
      <c r="P1901" s="209"/>
      <c r="Q1901" s="209"/>
      <c r="R1901" s="209"/>
      <c r="S1901" s="209"/>
      <c r="T1901" s="209"/>
      <c r="U1901" s="209"/>
    </row>
    <row r="1902" spans="5:21" x14ac:dyDescent="0.25">
      <c r="E1902" s="209"/>
      <c r="F1902" s="209"/>
      <c r="G1902" s="209"/>
      <c r="H1902" s="209"/>
      <c r="I1902" s="209"/>
      <c r="J1902" s="209"/>
      <c r="M1902" s="209"/>
      <c r="N1902" s="209"/>
      <c r="O1902" s="209"/>
      <c r="P1902" s="209"/>
      <c r="Q1902" s="209"/>
      <c r="R1902" s="209"/>
      <c r="S1902" s="209"/>
      <c r="T1902" s="209"/>
      <c r="U1902" s="209"/>
    </row>
    <row r="1903" spans="5:21" x14ac:dyDescent="0.25">
      <c r="E1903" s="209"/>
      <c r="F1903" s="209"/>
      <c r="G1903" s="209"/>
      <c r="H1903" s="209"/>
      <c r="I1903" s="209"/>
      <c r="J1903" s="209"/>
      <c r="M1903" s="209"/>
      <c r="N1903" s="209"/>
      <c r="O1903" s="209"/>
      <c r="P1903" s="209"/>
      <c r="Q1903" s="209"/>
      <c r="R1903" s="209"/>
      <c r="S1903" s="209"/>
      <c r="T1903" s="209"/>
      <c r="U1903" s="209"/>
    </row>
    <row r="1904" spans="5:21" x14ac:dyDescent="0.25">
      <c r="E1904" s="209"/>
      <c r="F1904" s="209"/>
      <c r="G1904" s="209"/>
      <c r="H1904" s="209"/>
      <c r="I1904" s="209"/>
      <c r="J1904" s="209"/>
      <c r="M1904" s="209"/>
      <c r="N1904" s="209"/>
      <c r="O1904" s="209"/>
      <c r="P1904" s="209"/>
      <c r="Q1904" s="209"/>
      <c r="R1904" s="209"/>
      <c r="S1904" s="209"/>
      <c r="T1904" s="209"/>
      <c r="U1904" s="209"/>
    </row>
    <row r="1905" spans="5:21" x14ac:dyDescent="0.25">
      <c r="E1905" s="209"/>
      <c r="F1905" s="209"/>
      <c r="G1905" s="209"/>
      <c r="H1905" s="209"/>
      <c r="I1905" s="209"/>
      <c r="J1905" s="209"/>
      <c r="M1905" s="209"/>
      <c r="N1905" s="209"/>
      <c r="O1905" s="209"/>
      <c r="P1905" s="209"/>
      <c r="Q1905" s="209"/>
      <c r="R1905" s="209"/>
      <c r="S1905" s="209"/>
      <c r="T1905" s="209"/>
      <c r="U1905" s="209"/>
    </row>
    <row r="1906" spans="5:21" x14ac:dyDescent="0.25">
      <c r="E1906" s="209"/>
      <c r="F1906" s="209"/>
      <c r="G1906" s="209"/>
      <c r="H1906" s="209"/>
      <c r="I1906" s="209"/>
      <c r="J1906" s="209"/>
      <c r="M1906" s="209"/>
      <c r="N1906" s="209"/>
      <c r="O1906" s="209"/>
      <c r="P1906" s="209"/>
      <c r="Q1906" s="209"/>
      <c r="R1906" s="209"/>
      <c r="S1906" s="209"/>
      <c r="T1906" s="209"/>
      <c r="U1906" s="209"/>
    </row>
    <row r="1907" spans="5:21" x14ac:dyDescent="0.25">
      <c r="E1907" s="209"/>
      <c r="F1907" s="209"/>
      <c r="G1907" s="209"/>
      <c r="H1907" s="209"/>
      <c r="I1907" s="209"/>
      <c r="J1907" s="209"/>
      <c r="M1907" s="209"/>
      <c r="N1907" s="209"/>
      <c r="O1907" s="209"/>
      <c r="P1907" s="209"/>
      <c r="Q1907" s="209"/>
      <c r="R1907" s="209"/>
      <c r="S1907" s="209"/>
      <c r="T1907" s="209"/>
      <c r="U1907" s="209"/>
    </row>
    <row r="1908" spans="5:21" x14ac:dyDescent="0.25">
      <c r="E1908" s="209"/>
      <c r="F1908" s="209"/>
      <c r="G1908" s="209"/>
      <c r="H1908" s="209"/>
      <c r="I1908" s="209"/>
      <c r="J1908" s="209"/>
      <c r="M1908" s="209"/>
      <c r="N1908" s="209"/>
      <c r="O1908" s="209"/>
      <c r="P1908" s="209"/>
      <c r="Q1908" s="209"/>
      <c r="R1908" s="209"/>
      <c r="S1908" s="209"/>
      <c r="T1908" s="209"/>
      <c r="U1908" s="209"/>
    </row>
    <row r="1909" spans="5:21" x14ac:dyDescent="0.25">
      <c r="E1909" s="209"/>
      <c r="F1909" s="209"/>
      <c r="G1909" s="209"/>
      <c r="H1909" s="209"/>
      <c r="I1909" s="209"/>
      <c r="J1909" s="209"/>
      <c r="M1909" s="209"/>
      <c r="N1909" s="209"/>
      <c r="O1909" s="209"/>
      <c r="P1909" s="209"/>
      <c r="Q1909" s="209"/>
      <c r="R1909" s="209"/>
      <c r="S1909" s="209"/>
      <c r="T1909" s="209"/>
      <c r="U1909" s="209"/>
    </row>
    <row r="1910" spans="5:21" x14ac:dyDescent="0.25">
      <c r="E1910" s="209"/>
      <c r="F1910" s="209"/>
      <c r="G1910" s="209"/>
      <c r="H1910" s="209"/>
      <c r="I1910" s="209"/>
      <c r="J1910" s="209"/>
      <c r="M1910" s="209"/>
      <c r="N1910" s="209"/>
      <c r="O1910" s="209"/>
      <c r="P1910" s="209"/>
      <c r="Q1910" s="209"/>
      <c r="R1910" s="209"/>
      <c r="S1910" s="209"/>
      <c r="T1910" s="209"/>
      <c r="U1910" s="209"/>
    </row>
    <row r="1911" spans="5:21" x14ac:dyDescent="0.25">
      <c r="E1911" s="209"/>
      <c r="F1911" s="209"/>
      <c r="G1911" s="209"/>
      <c r="H1911" s="209"/>
      <c r="I1911" s="209"/>
      <c r="J1911" s="209"/>
      <c r="M1911" s="209"/>
      <c r="N1911" s="209"/>
      <c r="O1911" s="209"/>
      <c r="P1911" s="209"/>
      <c r="Q1911" s="209"/>
      <c r="R1911" s="209"/>
      <c r="S1911" s="209"/>
      <c r="T1911" s="209"/>
      <c r="U1911" s="209"/>
    </row>
    <row r="1912" spans="5:21" x14ac:dyDescent="0.25">
      <c r="E1912" s="209"/>
      <c r="F1912" s="209"/>
      <c r="G1912" s="209"/>
      <c r="H1912" s="209"/>
      <c r="I1912" s="209"/>
      <c r="J1912" s="209"/>
      <c r="M1912" s="209"/>
      <c r="N1912" s="209"/>
      <c r="O1912" s="209"/>
      <c r="P1912" s="209"/>
      <c r="Q1912" s="209"/>
      <c r="R1912" s="209"/>
      <c r="S1912" s="209"/>
      <c r="T1912" s="209"/>
      <c r="U1912" s="209"/>
    </row>
    <row r="1913" spans="5:21" x14ac:dyDescent="0.25">
      <c r="E1913" s="209"/>
      <c r="F1913" s="209"/>
      <c r="G1913" s="209"/>
      <c r="H1913" s="209"/>
      <c r="I1913" s="209"/>
      <c r="J1913" s="209"/>
      <c r="M1913" s="209"/>
      <c r="N1913" s="209"/>
      <c r="O1913" s="209"/>
      <c r="P1913" s="209"/>
      <c r="Q1913" s="209"/>
      <c r="R1913" s="209"/>
      <c r="S1913" s="209"/>
      <c r="T1913" s="209"/>
      <c r="U1913" s="209"/>
    </row>
    <row r="1914" spans="5:21" x14ac:dyDescent="0.25">
      <c r="E1914" s="209"/>
      <c r="F1914" s="209"/>
      <c r="G1914" s="209"/>
      <c r="H1914" s="209"/>
      <c r="I1914" s="209"/>
      <c r="J1914" s="209"/>
      <c r="M1914" s="209"/>
      <c r="N1914" s="209"/>
      <c r="O1914" s="209"/>
      <c r="P1914" s="209"/>
      <c r="Q1914" s="209"/>
      <c r="R1914" s="209"/>
      <c r="S1914" s="209"/>
      <c r="T1914" s="209"/>
      <c r="U1914" s="209"/>
    </row>
    <row r="1915" spans="5:21" x14ac:dyDescent="0.25">
      <c r="E1915" s="209"/>
      <c r="F1915" s="209"/>
      <c r="G1915" s="209"/>
      <c r="H1915" s="209"/>
      <c r="I1915" s="209"/>
      <c r="J1915" s="209"/>
      <c r="M1915" s="209"/>
      <c r="N1915" s="209"/>
      <c r="O1915" s="209"/>
      <c r="P1915" s="209"/>
      <c r="Q1915" s="209"/>
      <c r="R1915" s="209"/>
      <c r="S1915" s="209"/>
      <c r="T1915" s="209"/>
      <c r="U1915" s="209"/>
    </row>
    <row r="1916" spans="5:21" x14ac:dyDescent="0.25">
      <c r="E1916" s="209"/>
      <c r="F1916" s="209"/>
      <c r="G1916" s="209"/>
      <c r="H1916" s="209"/>
      <c r="I1916" s="209"/>
      <c r="J1916" s="209"/>
      <c r="M1916" s="209"/>
      <c r="N1916" s="209"/>
      <c r="O1916" s="209"/>
      <c r="P1916" s="209"/>
      <c r="Q1916" s="209"/>
      <c r="R1916" s="209"/>
      <c r="S1916" s="209"/>
      <c r="T1916" s="209"/>
      <c r="U1916" s="209"/>
    </row>
    <row r="1917" spans="5:21" x14ac:dyDescent="0.25">
      <c r="E1917" s="209"/>
      <c r="F1917" s="209"/>
      <c r="G1917" s="209"/>
      <c r="H1917" s="209"/>
      <c r="I1917" s="209"/>
      <c r="J1917" s="209"/>
      <c r="M1917" s="209"/>
      <c r="N1917" s="209"/>
      <c r="O1917" s="209"/>
      <c r="P1917" s="209"/>
      <c r="Q1917" s="209"/>
      <c r="R1917" s="209"/>
      <c r="S1917" s="209"/>
      <c r="T1917" s="209"/>
      <c r="U1917" s="209"/>
    </row>
    <row r="1918" spans="5:21" x14ac:dyDescent="0.25">
      <c r="E1918" s="209"/>
      <c r="F1918" s="209"/>
      <c r="G1918" s="209"/>
      <c r="H1918" s="209"/>
      <c r="I1918" s="209"/>
      <c r="J1918" s="209"/>
      <c r="M1918" s="209"/>
      <c r="N1918" s="209"/>
      <c r="O1918" s="209"/>
      <c r="P1918" s="209"/>
      <c r="Q1918" s="209"/>
      <c r="R1918" s="209"/>
      <c r="S1918" s="209"/>
      <c r="T1918" s="209"/>
      <c r="U1918" s="209"/>
    </row>
    <row r="1919" spans="5:21" x14ac:dyDescent="0.25">
      <c r="E1919" s="209"/>
      <c r="F1919" s="209"/>
      <c r="G1919" s="209"/>
      <c r="H1919" s="209"/>
      <c r="I1919" s="209"/>
      <c r="J1919" s="209"/>
      <c r="M1919" s="209"/>
      <c r="N1919" s="209"/>
      <c r="O1919" s="209"/>
      <c r="P1919" s="209"/>
      <c r="Q1919" s="209"/>
      <c r="R1919" s="209"/>
      <c r="S1919" s="209"/>
      <c r="T1919" s="209"/>
      <c r="U1919" s="209"/>
    </row>
    <row r="1920" spans="5:21" x14ac:dyDescent="0.25">
      <c r="E1920" s="209"/>
      <c r="F1920" s="209"/>
      <c r="G1920" s="209"/>
      <c r="H1920" s="209"/>
      <c r="I1920" s="209"/>
      <c r="J1920" s="209"/>
      <c r="M1920" s="209"/>
      <c r="N1920" s="209"/>
      <c r="O1920" s="209"/>
      <c r="P1920" s="209"/>
      <c r="Q1920" s="209"/>
      <c r="R1920" s="209"/>
      <c r="S1920" s="209"/>
      <c r="T1920" s="209"/>
      <c r="U1920" s="209"/>
    </row>
    <row r="1921" spans="5:21" x14ac:dyDescent="0.25">
      <c r="E1921" s="209"/>
      <c r="F1921" s="209"/>
      <c r="G1921" s="209"/>
      <c r="H1921" s="209"/>
      <c r="I1921" s="209"/>
      <c r="J1921" s="209"/>
      <c r="M1921" s="209"/>
      <c r="N1921" s="209"/>
      <c r="O1921" s="209"/>
      <c r="P1921" s="209"/>
      <c r="Q1921" s="209"/>
      <c r="R1921" s="209"/>
      <c r="S1921" s="209"/>
      <c r="T1921" s="209"/>
      <c r="U1921" s="209"/>
    </row>
    <row r="1922" spans="5:21" x14ac:dyDescent="0.25">
      <c r="E1922" s="209"/>
      <c r="F1922" s="209"/>
      <c r="G1922" s="209"/>
      <c r="H1922" s="209"/>
      <c r="I1922" s="209"/>
      <c r="J1922" s="209"/>
      <c r="M1922" s="209"/>
      <c r="N1922" s="209"/>
      <c r="O1922" s="209"/>
      <c r="P1922" s="209"/>
      <c r="Q1922" s="209"/>
      <c r="R1922" s="209"/>
      <c r="S1922" s="209"/>
      <c r="T1922" s="209"/>
      <c r="U1922" s="209"/>
    </row>
    <row r="1923" spans="5:21" x14ac:dyDescent="0.25">
      <c r="E1923" s="209"/>
      <c r="F1923" s="209"/>
      <c r="G1923" s="209"/>
      <c r="H1923" s="209"/>
      <c r="I1923" s="209"/>
      <c r="J1923" s="209"/>
      <c r="M1923" s="209"/>
      <c r="N1923" s="209"/>
      <c r="O1923" s="209"/>
      <c r="P1923" s="209"/>
      <c r="Q1923" s="209"/>
      <c r="R1923" s="209"/>
      <c r="S1923" s="209"/>
      <c r="T1923" s="209"/>
      <c r="U1923" s="209"/>
    </row>
    <row r="1924" spans="5:21" x14ac:dyDescent="0.25">
      <c r="E1924" s="209"/>
      <c r="F1924" s="209"/>
      <c r="G1924" s="209"/>
      <c r="H1924" s="209"/>
      <c r="I1924" s="209"/>
      <c r="J1924" s="209"/>
      <c r="M1924" s="209"/>
      <c r="N1924" s="209"/>
      <c r="O1924" s="209"/>
      <c r="P1924" s="209"/>
      <c r="Q1924" s="209"/>
      <c r="R1924" s="209"/>
      <c r="S1924" s="209"/>
      <c r="T1924" s="209"/>
      <c r="U1924" s="209"/>
    </row>
    <row r="1925" spans="5:21" x14ac:dyDescent="0.25">
      <c r="E1925" s="209"/>
      <c r="F1925" s="209"/>
      <c r="G1925" s="209"/>
      <c r="H1925" s="209"/>
      <c r="I1925" s="209"/>
      <c r="J1925" s="209"/>
      <c r="M1925" s="209"/>
      <c r="N1925" s="209"/>
      <c r="O1925" s="209"/>
      <c r="P1925" s="209"/>
      <c r="Q1925" s="209"/>
      <c r="R1925" s="209"/>
      <c r="S1925" s="209"/>
      <c r="T1925" s="209"/>
      <c r="U1925" s="209"/>
    </row>
    <row r="1926" spans="5:21" x14ac:dyDescent="0.25">
      <c r="E1926" s="209"/>
      <c r="F1926" s="209"/>
      <c r="G1926" s="209"/>
      <c r="H1926" s="209"/>
      <c r="I1926" s="209"/>
      <c r="J1926" s="209"/>
      <c r="M1926" s="209"/>
      <c r="N1926" s="209"/>
      <c r="O1926" s="209"/>
      <c r="P1926" s="209"/>
      <c r="Q1926" s="209"/>
      <c r="R1926" s="209"/>
      <c r="S1926" s="209"/>
      <c r="T1926" s="209"/>
      <c r="U1926" s="209"/>
    </row>
    <row r="1927" spans="5:21" x14ac:dyDescent="0.25">
      <c r="E1927" s="209"/>
      <c r="F1927" s="209"/>
      <c r="G1927" s="209"/>
      <c r="H1927" s="209"/>
      <c r="I1927" s="209"/>
      <c r="J1927" s="209"/>
      <c r="M1927" s="209"/>
      <c r="N1927" s="209"/>
      <c r="O1927" s="209"/>
      <c r="P1927" s="209"/>
      <c r="Q1927" s="209"/>
      <c r="R1927" s="209"/>
      <c r="S1927" s="209"/>
      <c r="T1927" s="209"/>
      <c r="U1927" s="209"/>
    </row>
    <row r="1928" spans="5:21" x14ac:dyDescent="0.25">
      <c r="E1928" s="209"/>
      <c r="F1928" s="209"/>
      <c r="G1928" s="209"/>
      <c r="H1928" s="209"/>
      <c r="I1928" s="209"/>
      <c r="J1928" s="209"/>
      <c r="M1928" s="209"/>
      <c r="N1928" s="209"/>
      <c r="O1928" s="209"/>
      <c r="P1928" s="209"/>
      <c r="Q1928" s="209"/>
      <c r="R1928" s="209"/>
      <c r="S1928" s="209"/>
      <c r="T1928" s="209"/>
      <c r="U1928" s="209"/>
    </row>
    <row r="1929" spans="5:21" x14ac:dyDescent="0.25">
      <c r="E1929" s="209"/>
      <c r="F1929" s="209"/>
      <c r="G1929" s="209"/>
      <c r="H1929" s="209"/>
      <c r="I1929" s="209"/>
      <c r="J1929" s="209"/>
      <c r="M1929" s="209"/>
      <c r="N1929" s="209"/>
      <c r="O1929" s="209"/>
      <c r="P1929" s="209"/>
      <c r="Q1929" s="209"/>
      <c r="R1929" s="209"/>
      <c r="S1929" s="209"/>
      <c r="T1929" s="209"/>
      <c r="U1929" s="209"/>
    </row>
    <row r="1930" spans="5:21" x14ac:dyDescent="0.25">
      <c r="E1930" s="209"/>
      <c r="F1930" s="209"/>
      <c r="G1930" s="209"/>
      <c r="H1930" s="209"/>
      <c r="I1930" s="209"/>
      <c r="J1930" s="209"/>
      <c r="M1930" s="209"/>
      <c r="N1930" s="209"/>
      <c r="O1930" s="209"/>
      <c r="P1930" s="209"/>
      <c r="Q1930" s="209"/>
      <c r="R1930" s="209"/>
      <c r="S1930" s="209"/>
      <c r="T1930" s="209"/>
      <c r="U1930" s="209"/>
    </row>
    <row r="1931" spans="5:21" x14ac:dyDescent="0.25">
      <c r="E1931" s="209"/>
      <c r="F1931" s="209"/>
      <c r="G1931" s="209"/>
      <c r="H1931" s="209"/>
      <c r="I1931" s="209"/>
      <c r="J1931" s="209"/>
      <c r="M1931" s="209"/>
      <c r="N1931" s="209"/>
      <c r="O1931" s="209"/>
      <c r="P1931" s="209"/>
      <c r="Q1931" s="209"/>
      <c r="R1931" s="209"/>
      <c r="S1931" s="209"/>
      <c r="T1931" s="209"/>
      <c r="U1931" s="209"/>
    </row>
    <row r="1932" spans="5:21" x14ac:dyDescent="0.25">
      <c r="E1932" s="209"/>
      <c r="F1932" s="209"/>
      <c r="G1932" s="209"/>
      <c r="H1932" s="209"/>
      <c r="I1932" s="209"/>
      <c r="J1932" s="209"/>
      <c r="M1932" s="209"/>
      <c r="N1932" s="209"/>
      <c r="O1932" s="209"/>
      <c r="P1932" s="209"/>
      <c r="Q1932" s="209"/>
      <c r="R1932" s="209"/>
      <c r="S1932" s="209"/>
      <c r="T1932" s="209"/>
      <c r="U1932" s="209"/>
    </row>
    <row r="1933" spans="5:21" x14ac:dyDescent="0.25">
      <c r="E1933" s="209"/>
      <c r="F1933" s="209"/>
      <c r="G1933" s="209"/>
      <c r="H1933" s="209"/>
      <c r="I1933" s="209"/>
      <c r="J1933" s="209"/>
      <c r="M1933" s="209"/>
      <c r="N1933" s="209"/>
      <c r="O1933" s="209"/>
      <c r="P1933" s="209"/>
      <c r="Q1933" s="209"/>
      <c r="R1933" s="209"/>
      <c r="S1933" s="209"/>
      <c r="T1933" s="209"/>
      <c r="U1933" s="209"/>
    </row>
    <row r="1934" spans="5:21" x14ac:dyDescent="0.25">
      <c r="E1934" s="209"/>
      <c r="F1934" s="209"/>
      <c r="G1934" s="209"/>
      <c r="H1934" s="209"/>
      <c r="I1934" s="209"/>
      <c r="J1934" s="209"/>
      <c r="M1934" s="209"/>
      <c r="N1934" s="209"/>
      <c r="O1934" s="209"/>
      <c r="P1934" s="209"/>
      <c r="Q1934" s="209"/>
      <c r="R1934" s="209"/>
      <c r="S1934" s="209"/>
      <c r="T1934" s="209"/>
      <c r="U1934" s="209"/>
    </row>
    <row r="1935" spans="5:21" x14ac:dyDescent="0.25">
      <c r="E1935" s="209"/>
      <c r="F1935" s="209"/>
      <c r="G1935" s="209"/>
      <c r="H1935" s="209"/>
      <c r="I1935" s="209"/>
      <c r="J1935" s="209"/>
      <c r="M1935" s="209"/>
      <c r="N1935" s="209"/>
      <c r="O1935" s="209"/>
      <c r="P1935" s="209"/>
      <c r="Q1935" s="209"/>
      <c r="R1935" s="209"/>
      <c r="S1935" s="209"/>
      <c r="T1935" s="209"/>
      <c r="U1935" s="209"/>
    </row>
    <row r="1936" spans="5:21" x14ac:dyDescent="0.25">
      <c r="E1936" s="209"/>
      <c r="F1936" s="209"/>
      <c r="G1936" s="209"/>
      <c r="H1936" s="209"/>
      <c r="I1936" s="209"/>
      <c r="J1936" s="209"/>
      <c r="M1936" s="209"/>
      <c r="N1936" s="209"/>
      <c r="O1936" s="209"/>
      <c r="P1936" s="209"/>
      <c r="Q1936" s="209"/>
      <c r="R1936" s="209"/>
      <c r="S1936" s="209"/>
      <c r="T1936" s="209"/>
      <c r="U1936" s="209"/>
    </row>
    <row r="1937" spans="5:21" x14ac:dyDescent="0.25">
      <c r="E1937" s="209"/>
      <c r="F1937" s="209"/>
      <c r="G1937" s="209"/>
      <c r="H1937" s="209"/>
      <c r="I1937" s="209"/>
      <c r="J1937" s="209"/>
      <c r="M1937" s="209"/>
      <c r="N1937" s="209"/>
      <c r="O1937" s="209"/>
      <c r="P1937" s="209"/>
      <c r="Q1937" s="209"/>
      <c r="R1937" s="209"/>
      <c r="S1937" s="209"/>
      <c r="T1937" s="209"/>
      <c r="U1937" s="209"/>
    </row>
    <row r="1938" spans="5:21" x14ac:dyDescent="0.25">
      <c r="E1938" s="209"/>
      <c r="F1938" s="209"/>
      <c r="G1938" s="209"/>
      <c r="H1938" s="209"/>
      <c r="I1938" s="209"/>
      <c r="J1938" s="209"/>
      <c r="M1938" s="209"/>
      <c r="N1938" s="209"/>
      <c r="O1938" s="209"/>
      <c r="P1938" s="209"/>
      <c r="Q1938" s="209"/>
      <c r="R1938" s="209"/>
      <c r="S1938" s="209"/>
      <c r="T1938" s="209"/>
      <c r="U1938" s="209"/>
    </row>
    <row r="1939" spans="5:21" x14ac:dyDescent="0.25">
      <c r="E1939" s="209"/>
      <c r="F1939" s="209"/>
      <c r="G1939" s="209"/>
      <c r="H1939" s="209"/>
      <c r="I1939" s="209"/>
      <c r="J1939" s="209"/>
      <c r="M1939" s="209"/>
      <c r="N1939" s="209"/>
      <c r="O1939" s="209"/>
      <c r="P1939" s="209"/>
      <c r="Q1939" s="209"/>
      <c r="R1939" s="209"/>
      <c r="S1939" s="209"/>
      <c r="T1939" s="209"/>
      <c r="U1939" s="209"/>
    </row>
    <row r="1940" spans="5:21" x14ac:dyDescent="0.25">
      <c r="E1940" s="209"/>
      <c r="F1940" s="209"/>
      <c r="G1940" s="209"/>
      <c r="H1940" s="209"/>
      <c r="I1940" s="209"/>
      <c r="J1940" s="209"/>
      <c r="M1940" s="209"/>
      <c r="N1940" s="209"/>
      <c r="O1940" s="209"/>
      <c r="P1940" s="209"/>
      <c r="Q1940" s="209"/>
      <c r="R1940" s="209"/>
      <c r="S1940" s="209"/>
      <c r="T1940" s="209"/>
      <c r="U1940" s="209"/>
    </row>
    <row r="1941" spans="5:21" x14ac:dyDescent="0.25">
      <c r="E1941" s="209"/>
      <c r="F1941" s="209"/>
      <c r="G1941" s="209"/>
      <c r="H1941" s="209"/>
      <c r="I1941" s="209"/>
      <c r="J1941" s="209"/>
      <c r="M1941" s="209"/>
      <c r="N1941" s="209"/>
      <c r="O1941" s="209"/>
      <c r="P1941" s="209"/>
      <c r="Q1941" s="209"/>
      <c r="R1941" s="209"/>
      <c r="S1941" s="209"/>
      <c r="T1941" s="209"/>
      <c r="U1941" s="209"/>
    </row>
    <row r="1942" spans="5:21" x14ac:dyDescent="0.25">
      <c r="E1942" s="209"/>
      <c r="F1942" s="209"/>
      <c r="G1942" s="209"/>
      <c r="H1942" s="209"/>
      <c r="I1942" s="209"/>
      <c r="J1942" s="209"/>
      <c r="M1942" s="209"/>
      <c r="N1942" s="209"/>
      <c r="O1942" s="209"/>
      <c r="P1942" s="209"/>
      <c r="Q1942" s="209"/>
      <c r="R1942" s="209"/>
      <c r="S1942" s="209"/>
      <c r="T1942" s="209"/>
      <c r="U1942" s="209"/>
    </row>
    <row r="1943" spans="5:21" x14ac:dyDescent="0.25">
      <c r="E1943" s="209"/>
      <c r="F1943" s="209"/>
      <c r="G1943" s="209"/>
      <c r="H1943" s="209"/>
      <c r="I1943" s="209"/>
      <c r="J1943" s="209"/>
      <c r="M1943" s="209"/>
      <c r="N1943" s="209"/>
      <c r="O1943" s="209"/>
      <c r="P1943" s="209"/>
      <c r="Q1943" s="209"/>
      <c r="R1943" s="209"/>
      <c r="S1943" s="209"/>
      <c r="T1943" s="209"/>
      <c r="U1943" s="209"/>
    </row>
    <row r="1944" spans="5:21" x14ac:dyDescent="0.25">
      <c r="E1944" s="209"/>
      <c r="F1944" s="209"/>
      <c r="G1944" s="209"/>
      <c r="H1944" s="209"/>
      <c r="I1944" s="209"/>
      <c r="J1944" s="209"/>
      <c r="M1944" s="209"/>
      <c r="N1944" s="209"/>
      <c r="O1944" s="209"/>
      <c r="P1944" s="209"/>
      <c r="Q1944" s="209"/>
      <c r="R1944" s="209"/>
      <c r="S1944" s="209"/>
      <c r="T1944" s="209"/>
      <c r="U1944" s="209"/>
    </row>
    <row r="1945" spans="5:21" x14ac:dyDescent="0.25">
      <c r="E1945" s="209"/>
      <c r="F1945" s="209"/>
      <c r="G1945" s="209"/>
      <c r="H1945" s="209"/>
      <c r="I1945" s="209"/>
      <c r="J1945" s="209"/>
      <c r="M1945" s="209"/>
      <c r="N1945" s="209"/>
      <c r="O1945" s="209"/>
      <c r="P1945" s="209"/>
      <c r="Q1945" s="209"/>
      <c r="R1945" s="209"/>
      <c r="S1945" s="209"/>
      <c r="T1945" s="209"/>
      <c r="U1945" s="209"/>
    </row>
    <row r="1946" spans="5:21" x14ac:dyDescent="0.25">
      <c r="E1946" s="209"/>
      <c r="F1946" s="209"/>
      <c r="G1946" s="209"/>
      <c r="H1946" s="209"/>
      <c r="I1946" s="209"/>
      <c r="J1946" s="209"/>
      <c r="M1946" s="209"/>
      <c r="N1946" s="209"/>
      <c r="O1946" s="209"/>
      <c r="P1946" s="209"/>
      <c r="Q1946" s="209"/>
      <c r="R1946" s="209"/>
      <c r="S1946" s="209"/>
      <c r="T1946" s="209"/>
      <c r="U1946" s="209"/>
    </row>
    <row r="1947" spans="5:21" x14ac:dyDescent="0.25">
      <c r="E1947" s="209"/>
      <c r="F1947" s="209"/>
      <c r="G1947" s="209"/>
      <c r="H1947" s="209"/>
      <c r="I1947" s="209"/>
      <c r="J1947" s="209"/>
      <c r="M1947" s="209"/>
      <c r="N1947" s="209"/>
      <c r="O1947" s="209"/>
      <c r="P1947" s="209"/>
      <c r="Q1947" s="209"/>
      <c r="R1947" s="209"/>
      <c r="S1947" s="209"/>
      <c r="T1947" s="209"/>
      <c r="U1947" s="209"/>
    </row>
    <row r="1948" spans="5:21" x14ac:dyDescent="0.25">
      <c r="E1948" s="209"/>
      <c r="F1948" s="209"/>
      <c r="G1948" s="209"/>
      <c r="H1948" s="209"/>
      <c r="I1948" s="209"/>
      <c r="J1948" s="209"/>
      <c r="M1948" s="209"/>
      <c r="N1948" s="209"/>
      <c r="O1948" s="209"/>
      <c r="P1948" s="209"/>
      <c r="Q1948" s="209"/>
      <c r="R1948" s="209"/>
      <c r="S1948" s="209"/>
      <c r="T1948" s="209"/>
      <c r="U1948" s="209"/>
    </row>
    <row r="1949" spans="5:21" x14ac:dyDescent="0.25">
      <c r="E1949" s="209"/>
      <c r="F1949" s="209"/>
      <c r="G1949" s="209"/>
      <c r="H1949" s="209"/>
      <c r="I1949" s="209"/>
      <c r="J1949" s="209"/>
      <c r="M1949" s="209"/>
      <c r="N1949" s="209"/>
      <c r="O1949" s="209"/>
      <c r="P1949" s="209"/>
      <c r="Q1949" s="209"/>
      <c r="R1949" s="209"/>
      <c r="S1949" s="209"/>
      <c r="T1949" s="209"/>
      <c r="U1949" s="209"/>
    </row>
    <row r="1950" spans="5:21" x14ac:dyDescent="0.25">
      <c r="E1950" s="209"/>
      <c r="F1950" s="209"/>
      <c r="G1950" s="209"/>
      <c r="H1950" s="209"/>
      <c r="I1950" s="209"/>
      <c r="J1950" s="209"/>
      <c r="M1950" s="209"/>
      <c r="N1950" s="209"/>
      <c r="O1950" s="209"/>
      <c r="P1950" s="209"/>
      <c r="Q1950" s="209"/>
      <c r="R1950" s="209"/>
      <c r="S1950" s="209"/>
      <c r="T1950" s="209"/>
      <c r="U1950" s="209"/>
    </row>
    <row r="1951" spans="5:21" x14ac:dyDescent="0.25">
      <c r="E1951" s="209"/>
      <c r="F1951" s="209"/>
      <c r="G1951" s="209"/>
      <c r="H1951" s="209"/>
      <c r="I1951" s="209"/>
      <c r="J1951" s="209"/>
      <c r="M1951" s="209"/>
      <c r="N1951" s="209"/>
      <c r="O1951" s="209"/>
      <c r="P1951" s="209"/>
      <c r="Q1951" s="209"/>
      <c r="R1951" s="209"/>
      <c r="S1951" s="209"/>
      <c r="T1951" s="209"/>
      <c r="U1951" s="209"/>
    </row>
    <row r="1952" spans="5:21" x14ac:dyDescent="0.25">
      <c r="E1952" s="209"/>
      <c r="F1952" s="209"/>
      <c r="G1952" s="209"/>
      <c r="H1952" s="209"/>
      <c r="I1952" s="209"/>
      <c r="J1952" s="209"/>
      <c r="M1952" s="209"/>
      <c r="N1952" s="209"/>
      <c r="O1952" s="209"/>
      <c r="P1952" s="209"/>
      <c r="Q1952" s="209"/>
      <c r="R1952" s="209"/>
      <c r="S1952" s="209"/>
      <c r="T1952" s="209"/>
      <c r="U1952" s="209"/>
    </row>
    <row r="1953" spans="5:21" x14ac:dyDescent="0.25">
      <c r="E1953" s="209"/>
      <c r="F1953" s="209"/>
      <c r="G1953" s="209"/>
      <c r="H1953" s="209"/>
      <c r="I1953" s="209"/>
      <c r="J1953" s="209"/>
      <c r="M1953" s="209"/>
      <c r="N1953" s="209"/>
      <c r="O1953" s="209"/>
      <c r="P1953" s="209"/>
      <c r="Q1953" s="209"/>
      <c r="R1953" s="209"/>
      <c r="S1953" s="209"/>
      <c r="T1953" s="209"/>
      <c r="U1953" s="209"/>
    </row>
    <row r="1954" spans="5:21" x14ac:dyDescent="0.25">
      <c r="E1954" s="209"/>
      <c r="F1954" s="209"/>
      <c r="G1954" s="209"/>
      <c r="H1954" s="209"/>
      <c r="I1954" s="209"/>
      <c r="J1954" s="209"/>
      <c r="M1954" s="209"/>
      <c r="N1954" s="209"/>
      <c r="O1954" s="209"/>
      <c r="P1954" s="209"/>
      <c r="Q1954" s="209"/>
      <c r="R1954" s="209"/>
      <c r="S1954" s="209"/>
      <c r="T1954" s="209"/>
      <c r="U1954" s="209"/>
    </row>
    <row r="1955" spans="5:21" x14ac:dyDescent="0.25">
      <c r="E1955" s="209"/>
      <c r="F1955" s="209"/>
      <c r="G1955" s="209"/>
      <c r="H1955" s="209"/>
      <c r="I1955" s="209"/>
      <c r="J1955" s="209"/>
      <c r="M1955" s="209"/>
      <c r="N1955" s="209"/>
      <c r="O1955" s="209"/>
      <c r="P1955" s="209"/>
      <c r="Q1955" s="209"/>
      <c r="R1955" s="209"/>
      <c r="S1955" s="209"/>
      <c r="T1955" s="209"/>
      <c r="U1955" s="209"/>
    </row>
    <row r="1956" spans="5:21" x14ac:dyDescent="0.25">
      <c r="E1956" s="209"/>
      <c r="F1956" s="209"/>
      <c r="G1956" s="209"/>
      <c r="H1956" s="209"/>
      <c r="I1956" s="209"/>
      <c r="J1956" s="209"/>
      <c r="M1956" s="209"/>
      <c r="N1956" s="209"/>
      <c r="O1956" s="209"/>
      <c r="P1956" s="209"/>
      <c r="Q1956" s="209"/>
      <c r="R1956" s="209"/>
      <c r="S1956" s="209"/>
      <c r="T1956" s="209"/>
      <c r="U1956" s="209"/>
    </row>
    <row r="1957" spans="5:21" x14ac:dyDescent="0.25">
      <c r="E1957" s="209"/>
      <c r="F1957" s="209"/>
      <c r="G1957" s="209"/>
      <c r="H1957" s="209"/>
      <c r="I1957" s="209"/>
      <c r="J1957" s="209"/>
      <c r="M1957" s="209"/>
      <c r="N1957" s="209"/>
      <c r="O1957" s="209"/>
      <c r="P1957" s="209"/>
      <c r="Q1957" s="209"/>
      <c r="R1957" s="209"/>
      <c r="S1957" s="209"/>
      <c r="T1957" s="209"/>
      <c r="U1957" s="209"/>
    </row>
    <row r="1958" spans="5:21" x14ac:dyDescent="0.25">
      <c r="E1958" s="209"/>
      <c r="F1958" s="209"/>
      <c r="G1958" s="209"/>
      <c r="H1958" s="209"/>
      <c r="I1958" s="209"/>
      <c r="J1958" s="209"/>
      <c r="M1958" s="209"/>
      <c r="N1958" s="209"/>
      <c r="O1958" s="209"/>
      <c r="P1958" s="209"/>
      <c r="Q1958" s="209"/>
      <c r="R1958" s="209"/>
      <c r="S1958" s="209"/>
      <c r="T1958" s="209"/>
      <c r="U1958" s="209"/>
    </row>
    <row r="1959" spans="5:21" x14ac:dyDescent="0.25">
      <c r="E1959" s="209"/>
      <c r="F1959" s="209"/>
      <c r="G1959" s="209"/>
      <c r="H1959" s="209"/>
      <c r="I1959" s="209"/>
      <c r="J1959" s="209"/>
      <c r="M1959" s="209"/>
      <c r="N1959" s="209"/>
      <c r="O1959" s="209"/>
      <c r="P1959" s="209"/>
      <c r="Q1959" s="209"/>
      <c r="R1959" s="209"/>
      <c r="S1959" s="209"/>
      <c r="T1959" s="209"/>
      <c r="U1959" s="209"/>
    </row>
    <row r="1960" spans="5:21" x14ac:dyDescent="0.25">
      <c r="E1960" s="209"/>
      <c r="F1960" s="209"/>
      <c r="G1960" s="209"/>
      <c r="H1960" s="209"/>
      <c r="I1960" s="209"/>
      <c r="J1960" s="209"/>
      <c r="M1960" s="209"/>
      <c r="N1960" s="209"/>
      <c r="O1960" s="209"/>
      <c r="P1960" s="209"/>
      <c r="Q1960" s="209"/>
      <c r="R1960" s="209"/>
      <c r="S1960" s="209"/>
      <c r="T1960" s="209"/>
      <c r="U1960" s="209"/>
    </row>
    <row r="1961" spans="5:21" x14ac:dyDescent="0.25">
      <c r="E1961" s="209"/>
      <c r="F1961" s="209"/>
      <c r="G1961" s="209"/>
      <c r="H1961" s="209"/>
      <c r="I1961" s="209"/>
      <c r="J1961" s="209"/>
      <c r="M1961" s="209"/>
      <c r="N1961" s="209"/>
      <c r="O1961" s="209"/>
      <c r="P1961" s="209"/>
      <c r="Q1961" s="209"/>
      <c r="R1961" s="209"/>
      <c r="S1961" s="209"/>
      <c r="T1961" s="209"/>
      <c r="U1961" s="209"/>
    </row>
    <row r="1962" spans="5:21" x14ac:dyDescent="0.25">
      <c r="E1962" s="209"/>
      <c r="F1962" s="209"/>
      <c r="G1962" s="209"/>
      <c r="H1962" s="209"/>
      <c r="I1962" s="209"/>
      <c r="J1962" s="209"/>
      <c r="M1962" s="209"/>
      <c r="N1962" s="209"/>
      <c r="O1962" s="209"/>
      <c r="P1962" s="209"/>
      <c r="Q1962" s="209"/>
      <c r="R1962" s="209"/>
      <c r="S1962" s="209"/>
      <c r="T1962" s="209"/>
      <c r="U1962" s="209"/>
    </row>
    <row r="1963" spans="5:21" x14ac:dyDescent="0.25">
      <c r="E1963" s="209"/>
      <c r="F1963" s="209"/>
      <c r="G1963" s="209"/>
      <c r="H1963" s="209"/>
      <c r="I1963" s="209"/>
      <c r="J1963" s="209"/>
      <c r="M1963" s="209"/>
      <c r="N1963" s="209"/>
      <c r="O1963" s="209"/>
      <c r="P1963" s="209"/>
      <c r="Q1963" s="209"/>
      <c r="R1963" s="209"/>
      <c r="S1963" s="209"/>
      <c r="T1963" s="209"/>
      <c r="U1963" s="209"/>
    </row>
    <row r="1964" spans="5:21" x14ac:dyDescent="0.25">
      <c r="E1964" s="209"/>
      <c r="F1964" s="209"/>
      <c r="G1964" s="209"/>
      <c r="H1964" s="209"/>
      <c r="I1964" s="209"/>
      <c r="J1964" s="209"/>
      <c r="M1964" s="209"/>
      <c r="N1964" s="209"/>
      <c r="O1964" s="209"/>
      <c r="P1964" s="209"/>
      <c r="Q1964" s="209"/>
      <c r="R1964" s="209"/>
      <c r="S1964" s="209"/>
      <c r="T1964" s="209"/>
      <c r="U1964" s="209"/>
    </row>
    <row r="1965" spans="5:21" x14ac:dyDescent="0.25">
      <c r="E1965" s="209"/>
      <c r="F1965" s="209"/>
      <c r="G1965" s="209"/>
      <c r="H1965" s="209"/>
      <c r="I1965" s="209"/>
      <c r="J1965" s="209"/>
      <c r="M1965" s="209"/>
      <c r="N1965" s="209"/>
      <c r="O1965" s="209"/>
      <c r="P1965" s="209"/>
      <c r="Q1965" s="209"/>
      <c r="R1965" s="209"/>
      <c r="S1965" s="209"/>
      <c r="T1965" s="209"/>
      <c r="U1965" s="209"/>
    </row>
    <row r="1966" spans="5:21" x14ac:dyDescent="0.25">
      <c r="E1966" s="209"/>
      <c r="F1966" s="209"/>
      <c r="G1966" s="209"/>
      <c r="H1966" s="209"/>
      <c r="I1966" s="209"/>
      <c r="J1966" s="209"/>
      <c r="M1966" s="209"/>
      <c r="N1966" s="209"/>
      <c r="O1966" s="209"/>
      <c r="P1966" s="209"/>
      <c r="Q1966" s="209"/>
      <c r="R1966" s="209"/>
      <c r="S1966" s="209"/>
      <c r="T1966" s="209"/>
      <c r="U1966" s="209"/>
    </row>
    <row r="1967" spans="5:21" x14ac:dyDescent="0.25">
      <c r="E1967" s="209"/>
      <c r="F1967" s="209"/>
      <c r="G1967" s="209"/>
      <c r="H1967" s="209"/>
      <c r="I1967" s="209"/>
      <c r="J1967" s="209"/>
      <c r="M1967" s="209"/>
      <c r="N1967" s="209"/>
      <c r="O1967" s="209"/>
      <c r="P1967" s="209"/>
      <c r="Q1967" s="209"/>
      <c r="R1967" s="209"/>
      <c r="S1967" s="209"/>
      <c r="T1967" s="209"/>
      <c r="U1967" s="209"/>
    </row>
    <row r="1968" spans="5:21" x14ac:dyDescent="0.25">
      <c r="E1968" s="209"/>
      <c r="F1968" s="209"/>
      <c r="G1968" s="209"/>
      <c r="H1968" s="209"/>
      <c r="I1968" s="209"/>
      <c r="J1968" s="209"/>
      <c r="M1968" s="209"/>
      <c r="N1968" s="209"/>
      <c r="O1968" s="209"/>
      <c r="P1968" s="209"/>
      <c r="Q1968" s="209"/>
      <c r="R1968" s="209"/>
      <c r="S1968" s="209"/>
      <c r="T1968" s="209"/>
      <c r="U1968" s="209"/>
    </row>
    <row r="1969" spans="5:21" x14ac:dyDescent="0.25">
      <c r="E1969" s="209"/>
      <c r="F1969" s="209"/>
      <c r="G1969" s="209"/>
      <c r="H1969" s="209"/>
      <c r="I1969" s="209"/>
      <c r="J1969" s="209"/>
      <c r="M1969" s="209"/>
      <c r="N1969" s="209"/>
      <c r="O1969" s="209"/>
      <c r="P1969" s="209"/>
      <c r="Q1969" s="209"/>
      <c r="R1969" s="209"/>
      <c r="S1969" s="209"/>
      <c r="T1969" s="209"/>
      <c r="U1969" s="209"/>
    </row>
    <row r="1970" spans="5:21" x14ac:dyDescent="0.25">
      <c r="E1970" s="209"/>
      <c r="F1970" s="209"/>
      <c r="G1970" s="209"/>
      <c r="H1970" s="209"/>
      <c r="I1970" s="209"/>
      <c r="J1970" s="209"/>
      <c r="M1970" s="209"/>
      <c r="N1970" s="209"/>
      <c r="O1970" s="209"/>
      <c r="P1970" s="209"/>
      <c r="Q1970" s="209"/>
      <c r="R1970" s="209"/>
      <c r="S1970" s="209"/>
      <c r="T1970" s="209"/>
      <c r="U1970" s="209"/>
    </row>
    <row r="1971" spans="5:21" x14ac:dyDescent="0.25">
      <c r="E1971" s="209"/>
      <c r="F1971" s="209"/>
      <c r="G1971" s="209"/>
      <c r="H1971" s="209"/>
      <c r="I1971" s="209"/>
      <c r="J1971" s="209"/>
      <c r="M1971" s="209"/>
      <c r="N1971" s="209"/>
      <c r="O1971" s="209"/>
      <c r="P1971" s="209"/>
      <c r="Q1971" s="209"/>
      <c r="R1971" s="209"/>
      <c r="S1971" s="209"/>
      <c r="T1971" s="209"/>
      <c r="U1971" s="209"/>
    </row>
    <row r="1972" spans="5:21" x14ac:dyDescent="0.25">
      <c r="E1972" s="209"/>
      <c r="F1972" s="209"/>
      <c r="G1972" s="209"/>
      <c r="H1972" s="209"/>
      <c r="I1972" s="209"/>
      <c r="J1972" s="209"/>
      <c r="M1972" s="209"/>
      <c r="N1972" s="209"/>
      <c r="O1972" s="209"/>
      <c r="P1972" s="209"/>
      <c r="Q1972" s="209"/>
      <c r="R1972" s="209"/>
      <c r="S1972" s="209"/>
      <c r="T1972" s="209"/>
      <c r="U1972" s="209"/>
    </row>
    <row r="1973" spans="5:21" x14ac:dyDescent="0.25">
      <c r="E1973" s="209"/>
      <c r="F1973" s="209"/>
      <c r="G1973" s="209"/>
      <c r="H1973" s="209"/>
      <c r="I1973" s="209"/>
      <c r="J1973" s="209"/>
      <c r="M1973" s="209"/>
      <c r="N1973" s="209"/>
      <c r="O1973" s="209"/>
      <c r="P1973" s="209"/>
      <c r="Q1973" s="209"/>
      <c r="R1973" s="209"/>
      <c r="S1973" s="209"/>
      <c r="T1973" s="209"/>
      <c r="U1973" s="209"/>
    </row>
    <row r="1974" spans="5:21" x14ac:dyDescent="0.25">
      <c r="E1974" s="209"/>
      <c r="F1974" s="209"/>
      <c r="G1974" s="209"/>
      <c r="H1974" s="209"/>
      <c r="I1974" s="209"/>
      <c r="J1974" s="209"/>
      <c r="M1974" s="209"/>
      <c r="N1974" s="209"/>
      <c r="O1974" s="209"/>
      <c r="P1974" s="209"/>
      <c r="Q1974" s="209"/>
      <c r="R1974" s="209"/>
      <c r="S1974" s="209"/>
      <c r="T1974" s="209"/>
      <c r="U1974" s="209"/>
    </row>
    <row r="1975" spans="5:21" x14ac:dyDescent="0.25">
      <c r="E1975" s="209"/>
      <c r="F1975" s="209"/>
      <c r="G1975" s="209"/>
      <c r="H1975" s="209"/>
      <c r="I1975" s="209"/>
      <c r="J1975" s="209"/>
      <c r="M1975" s="209"/>
      <c r="N1975" s="209"/>
      <c r="O1975" s="209"/>
      <c r="P1975" s="209"/>
      <c r="Q1975" s="209"/>
      <c r="R1975" s="209"/>
      <c r="S1975" s="209"/>
      <c r="T1975" s="209"/>
      <c r="U1975" s="209"/>
    </row>
    <row r="1976" spans="5:21" x14ac:dyDescent="0.25">
      <c r="E1976" s="209"/>
      <c r="F1976" s="209"/>
      <c r="G1976" s="209"/>
      <c r="H1976" s="209"/>
      <c r="I1976" s="209"/>
      <c r="J1976" s="209"/>
      <c r="M1976" s="209"/>
      <c r="N1976" s="209"/>
      <c r="O1976" s="209"/>
      <c r="P1976" s="209"/>
      <c r="Q1976" s="209"/>
      <c r="R1976" s="209"/>
      <c r="S1976" s="209"/>
      <c r="T1976" s="209"/>
      <c r="U1976" s="209"/>
    </row>
    <row r="1977" spans="5:21" x14ac:dyDescent="0.25">
      <c r="E1977" s="209"/>
      <c r="F1977" s="209"/>
      <c r="G1977" s="209"/>
      <c r="H1977" s="209"/>
      <c r="I1977" s="209"/>
      <c r="J1977" s="209"/>
      <c r="M1977" s="209"/>
      <c r="N1977" s="209"/>
      <c r="O1977" s="209"/>
      <c r="P1977" s="209"/>
      <c r="Q1977" s="209"/>
      <c r="R1977" s="209"/>
      <c r="S1977" s="209"/>
      <c r="T1977" s="209"/>
      <c r="U1977" s="209"/>
    </row>
    <row r="1978" spans="5:21" x14ac:dyDescent="0.25">
      <c r="E1978" s="209"/>
      <c r="F1978" s="209"/>
      <c r="G1978" s="209"/>
      <c r="H1978" s="209"/>
      <c r="I1978" s="209"/>
      <c r="J1978" s="209"/>
      <c r="M1978" s="209"/>
      <c r="N1978" s="209"/>
      <c r="O1978" s="209"/>
      <c r="P1978" s="209"/>
      <c r="Q1978" s="209"/>
      <c r="R1978" s="209"/>
      <c r="S1978" s="209"/>
      <c r="T1978" s="209"/>
      <c r="U1978" s="209"/>
    </row>
    <row r="1979" spans="5:21" x14ac:dyDescent="0.25">
      <c r="E1979" s="209"/>
      <c r="F1979" s="209"/>
      <c r="G1979" s="209"/>
      <c r="H1979" s="209"/>
      <c r="I1979" s="209"/>
      <c r="J1979" s="209"/>
      <c r="M1979" s="209"/>
      <c r="N1979" s="209"/>
      <c r="O1979" s="209"/>
      <c r="P1979" s="209"/>
      <c r="Q1979" s="209"/>
      <c r="R1979" s="209"/>
      <c r="S1979" s="209"/>
      <c r="T1979" s="209"/>
      <c r="U1979" s="209"/>
    </row>
    <row r="1980" spans="5:21" x14ac:dyDescent="0.25">
      <c r="E1980" s="209"/>
      <c r="F1980" s="209"/>
      <c r="G1980" s="209"/>
      <c r="H1980" s="209"/>
      <c r="I1980" s="209"/>
      <c r="J1980" s="209"/>
      <c r="M1980" s="209"/>
      <c r="N1980" s="209"/>
      <c r="O1980" s="209"/>
      <c r="P1980" s="209"/>
      <c r="Q1980" s="209"/>
      <c r="R1980" s="209"/>
      <c r="S1980" s="209"/>
      <c r="T1980" s="209"/>
      <c r="U1980" s="209"/>
    </row>
    <row r="1981" spans="5:21" x14ac:dyDescent="0.25">
      <c r="E1981" s="209"/>
      <c r="F1981" s="209"/>
      <c r="G1981" s="209"/>
      <c r="H1981" s="209"/>
      <c r="I1981" s="209"/>
      <c r="J1981" s="209"/>
      <c r="M1981" s="209"/>
      <c r="N1981" s="209"/>
      <c r="O1981" s="209"/>
      <c r="P1981" s="209"/>
      <c r="Q1981" s="209"/>
      <c r="R1981" s="209"/>
      <c r="S1981" s="209"/>
      <c r="T1981" s="209"/>
      <c r="U1981" s="209"/>
    </row>
    <row r="1982" spans="5:21" x14ac:dyDescent="0.25">
      <c r="E1982" s="209"/>
      <c r="F1982" s="209"/>
      <c r="G1982" s="209"/>
      <c r="H1982" s="209"/>
      <c r="I1982" s="209"/>
      <c r="J1982" s="209"/>
      <c r="M1982" s="209"/>
      <c r="N1982" s="209"/>
      <c r="O1982" s="209"/>
      <c r="P1982" s="209"/>
      <c r="Q1982" s="209"/>
      <c r="R1982" s="209"/>
      <c r="S1982" s="209"/>
      <c r="T1982" s="209"/>
      <c r="U1982" s="209"/>
    </row>
    <row r="1983" spans="5:21" x14ac:dyDescent="0.25">
      <c r="E1983" s="209"/>
      <c r="F1983" s="209"/>
      <c r="G1983" s="209"/>
      <c r="H1983" s="209"/>
      <c r="I1983" s="209"/>
      <c r="J1983" s="209"/>
      <c r="M1983" s="209"/>
      <c r="N1983" s="209"/>
      <c r="O1983" s="209"/>
      <c r="P1983" s="209"/>
      <c r="Q1983" s="209"/>
      <c r="R1983" s="209"/>
      <c r="S1983" s="209"/>
      <c r="T1983" s="209"/>
      <c r="U1983" s="209"/>
    </row>
    <row r="1984" spans="5:21" x14ac:dyDescent="0.25">
      <c r="E1984" s="209"/>
      <c r="F1984" s="209"/>
      <c r="G1984" s="209"/>
      <c r="H1984" s="209"/>
      <c r="I1984" s="209"/>
      <c r="J1984" s="209"/>
      <c r="M1984" s="209"/>
      <c r="N1984" s="209"/>
      <c r="O1984" s="209"/>
      <c r="P1984" s="209"/>
      <c r="Q1984" s="209"/>
      <c r="R1984" s="209"/>
      <c r="S1984" s="209"/>
      <c r="T1984" s="209"/>
      <c r="U1984" s="209"/>
    </row>
    <row r="1985" spans="5:21" x14ac:dyDescent="0.25">
      <c r="E1985" s="209"/>
      <c r="F1985" s="209"/>
      <c r="G1985" s="209"/>
      <c r="H1985" s="209"/>
      <c r="I1985" s="209"/>
      <c r="J1985" s="209"/>
      <c r="M1985" s="209"/>
      <c r="N1985" s="209"/>
      <c r="O1985" s="209"/>
      <c r="P1985" s="209"/>
      <c r="Q1985" s="209"/>
      <c r="R1985" s="209"/>
      <c r="S1985" s="209"/>
      <c r="T1985" s="209"/>
      <c r="U1985" s="209"/>
    </row>
    <row r="1986" spans="5:21" x14ac:dyDescent="0.25">
      <c r="E1986" s="209"/>
      <c r="F1986" s="209"/>
      <c r="G1986" s="209"/>
      <c r="H1986" s="209"/>
      <c r="I1986" s="209"/>
      <c r="J1986" s="209"/>
      <c r="M1986" s="209"/>
      <c r="N1986" s="209"/>
      <c r="O1986" s="209"/>
      <c r="P1986" s="209"/>
      <c r="Q1986" s="209"/>
      <c r="R1986" s="209"/>
      <c r="S1986" s="209"/>
      <c r="T1986" s="209"/>
      <c r="U1986" s="209"/>
    </row>
    <row r="1987" spans="5:21" x14ac:dyDescent="0.25">
      <c r="E1987" s="209"/>
      <c r="F1987" s="209"/>
      <c r="G1987" s="209"/>
      <c r="H1987" s="209"/>
      <c r="I1987" s="209"/>
      <c r="J1987" s="209"/>
      <c r="M1987" s="209"/>
      <c r="N1987" s="209"/>
      <c r="O1987" s="209"/>
      <c r="P1987" s="209"/>
      <c r="Q1987" s="209"/>
      <c r="R1987" s="209"/>
      <c r="S1987" s="209"/>
      <c r="T1987" s="209"/>
      <c r="U1987" s="209"/>
    </row>
    <row r="1988" spans="5:21" x14ac:dyDescent="0.25">
      <c r="E1988" s="209"/>
      <c r="F1988" s="209"/>
      <c r="G1988" s="209"/>
      <c r="H1988" s="209"/>
      <c r="I1988" s="209"/>
      <c r="J1988" s="209"/>
      <c r="M1988" s="209"/>
      <c r="N1988" s="209"/>
      <c r="O1988" s="209"/>
      <c r="P1988" s="209"/>
      <c r="Q1988" s="209"/>
      <c r="R1988" s="209"/>
      <c r="S1988" s="209"/>
      <c r="T1988" s="209"/>
      <c r="U1988" s="209"/>
    </row>
    <row r="1989" spans="5:21" x14ac:dyDescent="0.25">
      <c r="E1989" s="209"/>
      <c r="F1989" s="209"/>
      <c r="G1989" s="209"/>
      <c r="H1989" s="209"/>
      <c r="I1989" s="209"/>
      <c r="J1989" s="209"/>
      <c r="M1989" s="209"/>
      <c r="N1989" s="209"/>
      <c r="O1989" s="209"/>
      <c r="P1989" s="209"/>
      <c r="Q1989" s="209"/>
      <c r="R1989" s="209"/>
      <c r="S1989" s="209"/>
      <c r="T1989" s="209"/>
      <c r="U1989" s="209"/>
    </row>
    <row r="1990" spans="5:21" x14ac:dyDescent="0.25">
      <c r="E1990" s="209"/>
      <c r="F1990" s="209"/>
      <c r="G1990" s="209"/>
      <c r="H1990" s="209"/>
      <c r="I1990" s="209"/>
      <c r="J1990" s="209"/>
      <c r="M1990" s="209"/>
      <c r="N1990" s="209"/>
      <c r="O1990" s="209"/>
      <c r="P1990" s="209"/>
      <c r="Q1990" s="209"/>
      <c r="R1990" s="209"/>
      <c r="S1990" s="209"/>
      <c r="T1990" s="209"/>
      <c r="U1990" s="209"/>
    </row>
    <row r="1991" spans="5:21" x14ac:dyDescent="0.25">
      <c r="E1991" s="209"/>
      <c r="F1991" s="209"/>
      <c r="G1991" s="209"/>
      <c r="H1991" s="209"/>
      <c r="I1991" s="209"/>
      <c r="J1991" s="209"/>
      <c r="M1991" s="209"/>
      <c r="N1991" s="209"/>
      <c r="O1991" s="209"/>
      <c r="P1991" s="209"/>
      <c r="Q1991" s="209"/>
      <c r="R1991" s="209"/>
      <c r="S1991" s="209"/>
      <c r="T1991" s="209"/>
      <c r="U1991" s="209"/>
    </row>
    <row r="1992" spans="5:21" x14ac:dyDescent="0.25">
      <c r="E1992" s="209"/>
      <c r="F1992" s="209"/>
      <c r="G1992" s="209"/>
      <c r="H1992" s="209"/>
      <c r="I1992" s="209"/>
      <c r="J1992" s="209"/>
      <c r="M1992" s="209"/>
      <c r="N1992" s="209"/>
      <c r="O1992" s="209"/>
      <c r="P1992" s="209"/>
      <c r="Q1992" s="209"/>
      <c r="R1992" s="209"/>
      <c r="S1992" s="209"/>
      <c r="T1992" s="209"/>
      <c r="U1992" s="209"/>
    </row>
    <row r="1993" spans="5:21" x14ac:dyDescent="0.25">
      <c r="E1993" s="209"/>
      <c r="F1993" s="209"/>
      <c r="G1993" s="209"/>
      <c r="H1993" s="209"/>
      <c r="I1993" s="209"/>
      <c r="J1993" s="209"/>
      <c r="M1993" s="209"/>
      <c r="N1993" s="209"/>
      <c r="O1993" s="209"/>
      <c r="P1993" s="209"/>
      <c r="Q1993" s="209"/>
      <c r="R1993" s="209"/>
      <c r="S1993" s="209"/>
      <c r="T1993" s="209"/>
      <c r="U1993" s="209"/>
    </row>
    <row r="1994" spans="5:21" x14ac:dyDescent="0.25">
      <c r="E1994" s="209"/>
      <c r="F1994" s="209"/>
      <c r="G1994" s="209"/>
      <c r="H1994" s="209"/>
      <c r="I1994" s="209"/>
      <c r="J1994" s="209"/>
      <c r="M1994" s="209"/>
      <c r="N1994" s="209"/>
      <c r="O1994" s="209"/>
      <c r="P1994" s="209"/>
      <c r="Q1994" s="209"/>
      <c r="R1994" s="209"/>
      <c r="S1994" s="209"/>
      <c r="T1994" s="209"/>
      <c r="U1994" s="209"/>
    </row>
    <row r="1995" spans="5:21" x14ac:dyDescent="0.25">
      <c r="E1995" s="209"/>
      <c r="F1995" s="209"/>
      <c r="G1995" s="209"/>
      <c r="H1995" s="209"/>
      <c r="I1995" s="209"/>
      <c r="J1995" s="209"/>
      <c r="M1995" s="209"/>
      <c r="N1995" s="209"/>
      <c r="O1995" s="209"/>
      <c r="P1995" s="209"/>
      <c r="Q1995" s="209"/>
      <c r="R1995" s="209"/>
      <c r="S1995" s="209"/>
      <c r="T1995" s="209"/>
      <c r="U1995" s="209"/>
    </row>
    <row r="1996" spans="5:21" x14ac:dyDescent="0.25">
      <c r="E1996" s="209"/>
      <c r="F1996" s="209"/>
      <c r="G1996" s="209"/>
      <c r="H1996" s="209"/>
      <c r="I1996" s="209"/>
      <c r="J1996" s="209"/>
      <c r="M1996" s="209"/>
      <c r="N1996" s="209"/>
      <c r="O1996" s="209"/>
      <c r="P1996" s="209"/>
      <c r="Q1996" s="209"/>
      <c r="R1996" s="209"/>
      <c r="S1996" s="209"/>
      <c r="T1996" s="209"/>
      <c r="U1996" s="209"/>
    </row>
    <row r="1997" spans="5:21" x14ac:dyDescent="0.25">
      <c r="E1997" s="209"/>
      <c r="F1997" s="209"/>
      <c r="G1997" s="209"/>
      <c r="H1997" s="209"/>
      <c r="I1997" s="209"/>
      <c r="J1997" s="209"/>
      <c r="M1997" s="209"/>
      <c r="N1997" s="209"/>
      <c r="O1997" s="209"/>
      <c r="P1997" s="209"/>
      <c r="Q1997" s="209"/>
      <c r="R1997" s="209"/>
      <c r="S1997" s="209"/>
      <c r="T1997" s="209"/>
      <c r="U1997" s="209"/>
    </row>
    <row r="1998" spans="5:21" x14ac:dyDescent="0.25">
      <c r="E1998" s="209"/>
      <c r="F1998" s="209"/>
      <c r="G1998" s="209"/>
      <c r="H1998" s="209"/>
      <c r="I1998" s="209"/>
      <c r="J1998" s="209"/>
      <c r="M1998" s="209"/>
      <c r="N1998" s="209"/>
      <c r="O1998" s="209"/>
      <c r="P1998" s="209"/>
      <c r="Q1998" s="209"/>
      <c r="R1998" s="209"/>
      <c r="S1998" s="209"/>
      <c r="T1998" s="209"/>
      <c r="U1998" s="209"/>
    </row>
    <row r="1999" spans="5:21" x14ac:dyDescent="0.25">
      <c r="E1999" s="209"/>
      <c r="F1999" s="209"/>
      <c r="G1999" s="209"/>
      <c r="H1999" s="209"/>
      <c r="I1999" s="209"/>
      <c r="J1999" s="209"/>
      <c r="M1999" s="209"/>
      <c r="N1999" s="209"/>
      <c r="O1999" s="209"/>
      <c r="P1999" s="209"/>
      <c r="Q1999" s="209"/>
      <c r="R1999" s="209"/>
      <c r="S1999" s="209"/>
      <c r="T1999" s="209"/>
      <c r="U1999" s="209"/>
    </row>
    <row r="2000" spans="5:21" x14ac:dyDescent="0.25">
      <c r="E2000" s="209"/>
      <c r="F2000" s="209"/>
      <c r="G2000" s="209"/>
      <c r="H2000" s="209"/>
      <c r="I2000" s="209"/>
      <c r="J2000" s="209"/>
      <c r="M2000" s="209"/>
      <c r="N2000" s="209"/>
      <c r="O2000" s="209"/>
      <c r="P2000" s="209"/>
      <c r="Q2000" s="209"/>
      <c r="R2000" s="209"/>
      <c r="S2000" s="209"/>
      <c r="T2000" s="209"/>
      <c r="U2000" s="209"/>
    </row>
    <row r="2001" spans="5:21" x14ac:dyDescent="0.25">
      <c r="E2001" s="209"/>
      <c r="F2001" s="209"/>
      <c r="G2001" s="209"/>
      <c r="H2001" s="209"/>
      <c r="I2001" s="209"/>
      <c r="J2001" s="209"/>
      <c r="M2001" s="209"/>
      <c r="N2001" s="209"/>
      <c r="O2001" s="209"/>
      <c r="P2001" s="209"/>
      <c r="Q2001" s="209"/>
      <c r="R2001" s="209"/>
      <c r="S2001" s="209"/>
      <c r="T2001" s="209"/>
      <c r="U2001" s="209"/>
    </row>
    <row r="2002" spans="5:21" x14ac:dyDescent="0.25">
      <c r="E2002" s="209"/>
      <c r="F2002" s="209"/>
      <c r="G2002" s="209"/>
      <c r="H2002" s="209"/>
      <c r="I2002" s="209"/>
      <c r="J2002" s="209"/>
      <c r="M2002" s="209"/>
      <c r="N2002" s="209"/>
      <c r="O2002" s="209"/>
      <c r="P2002" s="209"/>
      <c r="Q2002" s="209"/>
      <c r="R2002" s="209"/>
      <c r="S2002" s="209"/>
      <c r="T2002" s="209"/>
      <c r="U2002" s="209"/>
    </row>
    <row r="2003" spans="5:21" x14ac:dyDescent="0.25">
      <c r="E2003" s="209"/>
      <c r="F2003" s="209"/>
      <c r="G2003" s="209"/>
      <c r="H2003" s="209"/>
      <c r="I2003" s="209"/>
      <c r="J2003" s="209"/>
      <c r="M2003" s="209"/>
      <c r="N2003" s="209"/>
      <c r="O2003" s="209"/>
      <c r="P2003" s="209"/>
      <c r="Q2003" s="209"/>
      <c r="R2003" s="209"/>
      <c r="S2003" s="209"/>
      <c r="T2003" s="209"/>
      <c r="U2003" s="209"/>
    </row>
    <row r="2004" spans="5:21" x14ac:dyDescent="0.25">
      <c r="E2004" s="209"/>
      <c r="F2004" s="209"/>
      <c r="G2004" s="209"/>
      <c r="H2004" s="209"/>
      <c r="I2004" s="209"/>
      <c r="J2004" s="209"/>
      <c r="M2004" s="209"/>
      <c r="N2004" s="209"/>
      <c r="O2004" s="209"/>
      <c r="P2004" s="209"/>
      <c r="Q2004" s="209"/>
      <c r="R2004" s="209"/>
      <c r="S2004" s="209"/>
      <c r="T2004" s="209"/>
      <c r="U2004" s="209"/>
    </row>
    <row r="2005" spans="5:21" x14ac:dyDescent="0.25">
      <c r="E2005" s="209"/>
      <c r="F2005" s="209"/>
      <c r="G2005" s="209"/>
      <c r="H2005" s="209"/>
      <c r="I2005" s="209"/>
      <c r="J2005" s="209"/>
      <c r="M2005" s="209"/>
      <c r="N2005" s="209"/>
      <c r="O2005" s="209"/>
      <c r="P2005" s="209"/>
      <c r="Q2005" s="209"/>
      <c r="R2005" s="209"/>
      <c r="S2005" s="209"/>
      <c r="T2005" s="209"/>
      <c r="U2005" s="209"/>
    </row>
    <row r="2006" spans="5:21" x14ac:dyDescent="0.25">
      <c r="E2006" s="209"/>
      <c r="F2006" s="209"/>
      <c r="G2006" s="209"/>
      <c r="H2006" s="209"/>
      <c r="I2006" s="209"/>
      <c r="J2006" s="209"/>
      <c r="M2006" s="209"/>
      <c r="N2006" s="209"/>
      <c r="O2006" s="209"/>
      <c r="P2006" s="209"/>
      <c r="Q2006" s="209"/>
      <c r="R2006" s="209"/>
      <c r="S2006" s="209"/>
      <c r="T2006" s="209"/>
      <c r="U2006" s="209"/>
    </row>
    <row r="2007" spans="5:21" x14ac:dyDescent="0.25">
      <c r="E2007" s="209"/>
      <c r="F2007" s="209"/>
      <c r="G2007" s="209"/>
      <c r="H2007" s="209"/>
      <c r="I2007" s="209"/>
      <c r="J2007" s="209"/>
      <c r="M2007" s="209"/>
      <c r="N2007" s="209"/>
      <c r="O2007" s="209"/>
      <c r="P2007" s="209"/>
      <c r="Q2007" s="209"/>
      <c r="R2007" s="209"/>
      <c r="S2007" s="209"/>
      <c r="T2007" s="209"/>
      <c r="U2007" s="209"/>
    </row>
    <row r="2008" spans="5:21" x14ac:dyDescent="0.25">
      <c r="E2008" s="209"/>
      <c r="F2008" s="209"/>
      <c r="G2008" s="209"/>
      <c r="H2008" s="209"/>
      <c r="I2008" s="209"/>
      <c r="J2008" s="209"/>
      <c r="M2008" s="209"/>
      <c r="N2008" s="209"/>
      <c r="O2008" s="209"/>
      <c r="P2008" s="209"/>
      <c r="Q2008" s="209"/>
      <c r="R2008" s="209"/>
      <c r="S2008" s="209"/>
      <c r="T2008" s="209"/>
      <c r="U2008" s="209"/>
    </row>
    <row r="2009" spans="5:21" x14ac:dyDescent="0.25">
      <c r="E2009" s="209"/>
      <c r="F2009" s="209"/>
      <c r="G2009" s="209"/>
      <c r="H2009" s="209"/>
      <c r="I2009" s="209"/>
      <c r="J2009" s="209"/>
      <c r="M2009" s="209"/>
      <c r="N2009" s="209"/>
      <c r="O2009" s="209"/>
      <c r="P2009" s="209"/>
      <c r="Q2009" s="209"/>
      <c r="R2009" s="209"/>
      <c r="S2009" s="209"/>
      <c r="T2009" s="209"/>
      <c r="U2009" s="209"/>
    </row>
    <row r="2010" spans="5:21" x14ac:dyDescent="0.25">
      <c r="E2010" s="209"/>
      <c r="F2010" s="209"/>
      <c r="G2010" s="209"/>
      <c r="H2010" s="209"/>
      <c r="I2010" s="209"/>
      <c r="J2010" s="209"/>
      <c r="M2010" s="209"/>
      <c r="N2010" s="209"/>
      <c r="O2010" s="209"/>
      <c r="P2010" s="209"/>
      <c r="Q2010" s="209"/>
      <c r="R2010" s="209"/>
      <c r="S2010" s="209"/>
      <c r="T2010" s="209"/>
      <c r="U2010" s="209"/>
    </row>
    <row r="2011" spans="5:21" x14ac:dyDescent="0.25">
      <c r="E2011" s="209"/>
      <c r="F2011" s="209"/>
      <c r="G2011" s="209"/>
      <c r="H2011" s="209"/>
      <c r="I2011" s="209"/>
      <c r="J2011" s="209"/>
      <c r="M2011" s="209"/>
      <c r="N2011" s="209"/>
      <c r="O2011" s="209"/>
      <c r="P2011" s="209"/>
      <c r="Q2011" s="209"/>
      <c r="R2011" s="209"/>
      <c r="S2011" s="209"/>
      <c r="T2011" s="209"/>
      <c r="U2011" s="209"/>
    </row>
    <row r="2012" spans="5:21" x14ac:dyDescent="0.25">
      <c r="E2012" s="209"/>
      <c r="F2012" s="209"/>
      <c r="G2012" s="209"/>
      <c r="H2012" s="209"/>
      <c r="I2012" s="209"/>
      <c r="J2012" s="209"/>
      <c r="M2012" s="209"/>
      <c r="N2012" s="209"/>
      <c r="O2012" s="209"/>
      <c r="P2012" s="209"/>
      <c r="Q2012" s="209"/>
      <c r="R2012" s="209"/>
      <c r="S2012" s="209"/>
      <c r="T2012" s="209"/>
      <c r="U2012" s="209"/>
    </row>
    <row r="2013" spans="5:21" x14ac:dyDescent="0.25">
      <c r="E2013" s="209"/>
      <c r="F2013" s="209"/>
      <c r="G2013" s="209"/>
      <c r="H2013" s="209"/>
      <c r="I2013" s="209"/>
      <c r="J2013" s="209"/>
      <c r="M2013" s="209"/>
      <c r="N2013" s="209"/>
      <c r="O2013" s="209"/>
      <c r="P2013" s="209"/>
      <c r="Q2013" s="209"/>
      <c r="R2013" s="209"/>
      <c r="S2013" s="209"/>
      <c r="T2013" s="209"/>
      <c r="U2013" s="209"/>
    </row>
    <row r="2014" spans="5:21" x14ac:dyDescent="0.25">
      <c r="E2014" s="209"/>
      <c r="F2014" s="209"/>
      <c r="G2014" s="209"/>
      <c r="H2014" s="209"/>
      <c r="I2014" s="209"/>
      <c r="J2014" s="209"/>
      <c r="M2014" s="209"/>
      <c r="N2014" s="209"/>
      <c r="O2014" s="209"/>
      <c r="P2014" s="209"/>
      <c r="Q2014" s="209"/>
      <c r="R2014" s="209"/>
      <c r="S2014" s="209"/>
      <c r="T2014" s="209"/>
      <c r="U2014" s="209"/>
    </row>
    <row r="2015" spans="5:21" x14ac:dyDescent="0.25">
      <c r="E2015" s="209"/>
      <c r="F2015" s="209"/>
      <c r="G2015" s="209"/>
      <c r="H2015" s="209"/>
      <c r="I2015" s="209"/>
      <c r="J2015" s="209"/>
      <c r="M2015" s="209"/>
      <c r="N2015" s="209"/>
      <c r="O2015" s="209"/>
      <c r="P2015" s="209"/>
      <c r="Q2015" s="209"/>
      <c r="R2015" s="209"/>
      <c r="S2015" s="209"/>
      <c r="T2015" s="209"/>
      <c r="U2015" s="209"/>
    </row>
    <row r="2016" spans="5:21" x14ac:dyDescent="0.25">
      <c r="E2016" s="209"/>
      <c r="F2016" s="209"/>
      <c r="G2016" s="209"/>
      <c r="H2016" s="209"/>
      <c r="I2016" s="209"/>
      <c r="J2016" s="209"/>
      <c r="M2016" s="209"/>
      <c r="N2016" s="209"/>
      <c r="O2016" s="209"/>
      <c r="P2016" s="209"/>
      <c r="Q2016" s="209"/>
      <c r="R2016" s="209"/>
      <c r="S2016" s="209"/>
      <c r="T2016" s="209"/>
      <c r="U2016" s="209"/>
    </row>
    <row r="2017" spans="5:21" x14ac:dyDescent="0.25">
      <c r="E2017" s="209"/>
      <c r="F2017" s="209"/>
      <c r="G2017" s="209"/>
      <c r="H2017" s="209"/>
      <c r="I2017" s="209"/>
      <c r="J2017" s="209"/>
      <c r="M2017" s="209"/>
      <c r="N2017" s="209"/>
      <c r="O2017" s="209"/>
      <c r="P2017" s="209"/>
      <c r="Q2017" s="209"/>
      <c r="R2017" s="209"/>
      <c r="S2017" s="209"/>
      <c r="T2017" s="209"/>
      <c r="U2017" s="209"/>
    </row>
    <row r="2018" spans="5:21" x14ac:dyDescent="0.25">
      <c r="E2018" s="209"/>
      <c r="F2018" s="209"/>
      <c r="G2018" s="209"/>
      <c r="H2018" s="209"/>
      <c r="I2018" s="209"/>
      <c r="J2018" s="209"/>
      <c r="M2018" s="209"/>
      <c r="N2018" s="209"/>
      <c r="O2018" s="209"/>
      <c r="P2018" s="209"/>
      <c r="Q2018" s="209"/>
      <c r="R2018" s="209"/>
      <c r="S2018" s="209"/>
      <c r="T2018" s="209"/>
      <c r="U2018" s="209"/>
    </row>
    <row r="2019" spans="5:21" x14ac:dyDescent="0.25">
      <c r="E2019" s="209"/>
      <c r="F2019" s="209"/>
      <c r="G2019" s="209"/>
      <c r="H2019" s="209"/>
      <c r="I2019" s="209"/>
      <c r="J2019" s="209"/>
      <c r="M2019" s="209"/>
      <c r="N2019" s="209"/>
      <c r="O2019" s="209"/>
      <c r="P2019" s="209"/>
      <c r="Q2019" s="209"/>
      <c r="R2019" s="209"/>
      <c r="S2019" s="209"/>
      <c r="T2019" s="209"/>
      <c r="U2019" s="209"/>
    </row>
    <row r="2020" spans="5:21" x14ac:dyDescent="0.25">
      <c r="E2020" s="209"/>
      <c r="F2020" s="209"/>
      <c r="G2020" s="209"/>
      <c r="H2020" s="209"/>
      <c r="I2020" s="209"/>
      <c r="J2020" s="209"/>
      <c r="M2020" s="209"/>
      <c r="N2020" s="209"/>
      <c r="O2020" s="209"/>
      <c r="P2020" s="209"/>
      <c r="Q2020" s="209"/>
      <c r="R2020" s="209"/>
      <c r="S2020" s="209"/>
      <c r="T2020" s="209"/>
      <c r="U2020" s="209"/>
    </row>
    <row r="2021" spans="5:21" x14ac:dyDescent="0.25">
      <c r="E2021" s="209"/>
      <c r="F2021" s="209"/>
      <c r="G2021" s="209"/>
      <c r="H2021" s="209"/>
      <c r="I2021" s="209"/>
      <c r="J2021" s="209"/>
      <c r="M2021" s="209"/>
      <c r="N2021" s="209"/>
      <c r="O2021" s="209"/>
      <c r="P2021" s="209"/>
      <c r="Q2021" s="209"/>
      <c r="R2021" s="209"/>
      <c r="S2021" s="209"/>
      <c r="T2021" s="209"/>
      <c r="U2021" s="209"/>
    </row>
    <row r="2022" spans="5:21" x14ac:dyDescent="0.25">
      <c r="E2022" s="209"/>
      <c r="F2022" s="209"/>
      <c r="G2022" s="209"/>
      <c r="H2022" s="209"/>
      <c r="I2022" s="209"/>
      <c r="J2022" s="209"/>
      <c r="M2022" s="209"/>
      <c r="N2022" s="209"/>
      <c r="O2022" s="209"/>
      <c r="P2022" s="209"/>
      <c r="Q2022" s="209"/>
      <c r="R2022" s="209"/>
      <c r="S2022" s="209"/>
      <c r="T2022" s="209"/>
      <c r="U2022" s="209"/>
    </row>
    <row r="2023" spans="5:21" x14ac:dyDescent="0.25">
      <c r="E2023" s="209"/>
      <c r="F2023" s="209"/>
      <c r="G2023" s="209"/>
      <c r="H2023" s="209"/>
      <c r="I2023" s="209"/>
      <c r="J2023" s="209"/>
      <c r="M2023" s="209"/>
      <c r="N2023" s="209"/>
      <c r="O2023" s="209"/>
      <c r="P2023" s="209"/>
      <c r="Q2023" s="209"/>
      <c r="R2023" s="209"/>
      <c r="S2023" s="209"/>
      <c r="T2023" s="209"/>
      <c r="U2023" s="209"/>
    </row>
    <row r="2024" spans="5:21" x14ac:dyDescent="0.25">
      <c r="E2024" s="209"/>
      <c r="F2024" s="209"/>
      <c r="G2024" s="209"/>
      <c r="H2024" s="209"/>
      <c r="I2024" s="209"/>
      <c r="J2024" s="209"/>
      <c r="M2024" s="209"/>
      <c r="N2024" s="209"/>
      <c r="O2024" s="209"/>
      <c r="P2024" s="209"/>
      <c r="Q2024" s="209"/>
      <c r="R2024" s="209"/>
      <c r="S2024" s="209"/>
      <c r="T2024" s="209"/>
      <c r="U2024" s="209"/>
    </row>
    <row r="2025" spans="5:21" x14ac:dyDescent="0.25">
      <c r="E2025" s="209"/>
      <c r="F2025" s="209"/>
      <c r="G2025" s="209"/>
      <c r="H2025" s="209"/>
      <c r="I2025" s="209"/>
      <c r="J2025" s="209"/>
      <c r="M2025" s="209"/>
      <c r="N2025" s="209"/>
      <c r="O2025" s="209"/>
      <c r="P2025" s="209"/>
      <c r="Q2025" s="209"/>
      <c r="R2025" s="209"/>
      <c r="S2025" s="209"/>
      <c r="T2025" s="209"/>
      <c r="U2025" s="209"/>
    </row>
    <row r="2026" spans="5:21" x14ac:dyDescent="0.25">
      <c r="E2026" s="209"/>
      <c r="F2026" s="209"/>
      <c r="G2026" s="209"/>
      <c r="H2026" s="209"/>
      <c r="I2026" s="209"/>
      <c r="J2026" s="209"/>
      <c r="M2026" s="209"/>
      <c r="N2026" s="209"/>
      <c r="O2026" s="209"/>
      <c r="P2026" s="209"/>
      <c r="Q2026" s="209"/>
      <c r="R2026" s="209"/>
      <c r="S2026" s="209"/>
      <c r="T2026" s="209"/>
      <c r="U2026" s="209"/>
    </row>
    <row r="2027" spans="5:21" x14ac:dyDescent="0.25">
      <c r="E2027" s="209"/>
      <c r="F2027" s="209"/>
      <c r="G2027" s="209"/>
      <c r="H2027" s="209"/>
      <c r="I2027" s="209"/>
      <c r="J2027" s="209"/>
      <c r="M2027" s="209"/>
      <c r="N2027" s="209"/>
      <c r="O2027" s="209"/>
      <c r="P2027" s="209"/>
      <c r="Q2027" s="209"/>
      <c r="R2027" s="209"/>
      <c r="S2027" s="209"/>
      <c r="T2027" s="209"/>
      <c r="U2027" s="209"/>
    </row>
    <row r="2028" spans="5:21" x14ac:dyDescent="0.25">
      <c r="E2028" s="209"/>
      <c r="F2028" s="209"/>
      <c r="G2028" s="209"/>
      <c r="H2028" s="209"/>
      <c r="I2028" s="209"/>
      <c r="J2028" s="209"/>
      <c r="M2028" s="209"/>
      <c r="N2028" s="209"/>
      <c r="O2028" s="209"/>
      <c r="P2028" s="209"/>
      <c r="Q2028" s="209"/>
      <c r="R2028" s="209"/>
      <c r="S2028" s="209"/>
      <c r="T2028" s="209"/>
      <c r="U2028" s="209"/>
    </row>
    <row r="2029" spans="5:21" x14ac:dyDescent="0.25">
      <c r="E2029" s="209"/>
      <c r="F2029" s="209"/>
      <c r="G2029" s="209"/>
      <c r="H2029" s="209"/>
      <c r="I2029" s="209"/>
      <c r="J2029" s="209"/>
      <c r="M2029" s="209"/>
      <c r="N2029" s="209"/>
      <c r="O2029" s="209"/>
      <c r="P2029" s="209"/>
      <c r="Q2029" s="209"/>
      <c r="R2029" s="209"/>
      <c r="S2029" s="209"/>
      <c r="T2029" s="209"/>
      <c r="U2029" s="209"/>
    </row>
    <row r="2030" spans="5:21" x14ac:dyDescent="0.25">
      <c r="E2030" s="209"/>
      <c r="F2030" s="209"/>
      <c r="G2030" s="209"/>
      <c r="H2030" s="209"/>
      <c r="I2030" s="209"/>
      <c r="J2030" s="209"/>
      <c r="M2030" s="209"/>
      <c r="N2030" s="209"/>
      <c r="O2030" s="209"/>
      <c r="P2030" s="209"/>
      <c r="Q2030" s="209"/>
      <c r="R2030" s="209"/>
      <c r="S2030" s="209"/>
      <c r="T2030" s="209"/>
      <c r="U2030" s="209"/>
    </row>
    <row r="2031" spans="5:21" x14ac:dyDescent="0.25">
      <c r="E2031" s="209"/>
      <c r="F2031" s="209"/>
      <c r="G2031" s="209"/>
      <c r="H2031" s="209"/>
      <c r="I2031" s="209"/>
      <c r="J2031" s="209"/>
      <c r="M2031" s="209"/>
      <c r="N2031" s="209"/>
      <c r="O2031" s="209"/>
      <c r="P2031" s="209"/>
      <c r="Q2031" s="209"/>
      <c r="R2031" s="209"/>
      <c r="S2031" s="209"/>
      <c r="T2031" s="209"/>
      <c r="U2031" s="209"/>
    </row>
    <row r="2032" spans="5:21" x14ac:dyDescent="0.25">
      <c r="E2032" s="209"/>
      <c r="F2032" s="209"/>
      <c r="G2032" s="209"/>
      <c r="H2032" s="209"/>
      <c r="I2032" s="209"/>
      <c r="J2032" s="209"/>
      <c r="M2032" s="209"/>
      <c r="N2032" s="209"/>
      <c r="O2032" s="209"/>
      <c r="P2032" s="209"/>
      <c r="Q2032" s="209"/>
      <c r="R2032" s="209"/>
      <c r="S2032" s="209"/>
      <c r="T2032" s="209"/>
      <c r="U2032" s="209"/>
    </row>
    <row r="2033" spans="5:21" x14ac:dyDescent="0.25">
      <c r="E2033" s="209"/>
      <c r="F2033" s="209"/>
      <c r="G2033" s="209"/>
      <c r="H2033" s="209"/>
      <c r="I2033" s="209"/>
      <c r="J2033" s="209"/>
      <c r="M2033" s="209"/>
      <c r="N2033" s="209"/>
      <c r="O2033" s="209"/>
      <c r="P2033" s="209"/>
      <c r="Q2033" s="209"/>
      <c r="R2033" s="209"/>
      <c r="S2033" s="209"/>
      <c r="T2033" s="209"/>
      <c r="U2033" s="209"/>
    </row>
    <row r="2034" spans="5:21" x14ac:dyDescent="0.25">
      <c r="E2034" s="209"/>
      <c r="F2034" s="209"/>
      <c r="G2034" s="209"/>
      <c r="H2034" s="209"/>
      <c r="I2034" s="209"/>
      <c r="J2034" s="209"/>
      <c r="M2034" s="209"/>
      <c r="N2034" s="209"/>
      <c r="O2034" s="209"/>
      <c r="P2034" s="209"/>
      <c r="Q2034" s="209"/>
      <c r="R2034" s="209"/>
      <c r="S2034" s="209"/>
      <c r="T2034" s="209"/>
      <c r="U2034" s="209"/>
    </row>
    <row r="2035" spans="5:21" x14ac:dyDescent="0.25">
      <c r="E2035" s="209"/>
      <c r="F2035" s="209"/>
      <c r="G2035" s="209"/>
      <c r="H2035" s="209"/>
      <c r="I2035" s="209"/>
      <c r="J2035" s="209"/>
      <c r="M2035" s="209"/>
      <c r="N2035" s="209"/>
      <c r="O2035" s="209"/>
      <c r="P2035" s="209"/>
      <c r="Q2035" s="209"/>
      <c r="R2035" s="209"/>
      <c r="S2035" s="209"/>
      <c r="T2035" s="209"/>
      <c r="U2035" s="209"/>
    </row>
    <row r="2036" spans="5:21" x14ac:dyDescent="0.25">
      <c r="E2036" s="209"/>
      <c r="F2036" s="209"/>
      <c r="G2036" s="209"/>
      <c r="H2036" s="209"/>
      <c r="I2036" s="209"/>
      <c r="J2036" s="209"/>
      <c r="M2036" s="209"/>
      <c r="N2036" s="209"/>
      <c r="O2036" s="209"/>
      <c r="P2036" s="209"/>
      <c r="Q2036" s="209"/>
      <c r="R2036" s="209"/>
      <c r="S2036" s="209"/>
      <c r="T2036" s="209"/>
      <c r="U2036" s="209"/>
    </row>
    <row r="2037" spans="5:21" x14ac:dyDescent="0.25">
      <c r="E2037" s="209"/>
      <c r="F2037" s="209"/>
      <c r="G2037" s="209"/>
      <c r="H2037" s="209"/>
      <c r="I2037" s="209"/>
      <c r="J2037" s="209"/>
      <c r="M2037" s="209"/>
      <c r="N2037" s="209"/>
      <c r="O2037" s="209"/>
      <c r="P2037" s="209"/>
      <c r="Q2037" s="209"/>
      <c r="R2037" s="209"/>
      <c r="S2037" s="209"/>
      <c r="T2037" s="209"/>
      <c r="U2037" s="209"/>
    </row>
    <row r="2038" spans="5:21" x14ac:dyDescent="0.25">
      <c r="E2038" s="209"/>
      <c r="F2038" s="209"/>
      <c r="G2038" s="209"/>
      <c r="H2038" s="209"/>
      <c r="I2038" s="209"/>
      <c r="J2038" s="209"/>
      <c r="M2038" s="209"/>
      <c r="N2038" s="209"/>
      <c r="O2038" s="209"/>
      <c r="P2038" s="209"/>
      <c r="Q2038" s="209"/>
      <c r="R2038" s="209"/>
      <c r="S2038" s="209"/>
      <c r="T2038" s="209"/>
      <c r="U2038" s="209"/>
    </row>
    <row r="2039" spans="5:21" x14ac:dyDescent="0.25">
      <c r="E2039" s="209"/>
      <c r="F2039" s="209"/>
      <c r="G2039" s="209"/>
      <c r="H2039" s="209"/>
      <c r="I2039" s="209"/>
      <c r="J2039" s="209"/>
      <c r="M2039" s="209"/>
      <c r="N2039" s="209"/>
      <c r="O2039" s="209"/>
      <c r="P2039" s="209"/>
      <c r="Q2039" s="209"/>
      <c r="R2039" s="209"/>
      <c r="S2039" s="209"/>
      <c r="T2039" s="209"/>
      <c r="U2039" s="209"/>
    </row>
    <row r="2040" spans="5:21" x14ac:dyDescent="0.25">
      <c r="E2040" s="209"/>
      <c r="F2040" s="209"/>
      <c r="G2040" s="209"/>
      <c r="H2040" s="209"/>
      <c r="I2040" s="209"/>
      <c r="J2040" s="209"/>
      <c r="M2040" s="209"/>
      <c r="N2040" s="209"/>
      <c r="O2040" s="209"/>
      <c r="P2040" s="209"/>
      <c r="Q2040" s="209"/>
      <c r="R2040" s="209"/>
      <c r="S2040" s="209"/>
      <c r="T2040" s="209"/>
      <c r="U2040" s="209"/>
    </row>
    <row r="2041" spans="5:21" x14ac:dyDescent="0.25">
      <c r="E2041" s="209"/>
      <c r="F2041" s="209"/>
      <c r="G2041" s="209"/>
      <c r="H2041" s="209"/>
      <c r="I2041" s="209"/>
      <c r="J2041" s="209"/>
      <c r="M2041" s="209"/>
      <c r="N2041" s="209"/>
      <c r="O2041" s="209"/>
      <c r="P2041" s="209"/>
      <c r="Q2041" s="209"/>
      <c r="R2041" s="209"/>
      <c r="S2041" s="209"/>
      <c r="T2041" s="209"/>
      <c r="U2041" s="209"/>
    </row>
    <row r="2042" spans="5:21" x14ac:dyDescent="0.25">
      <c r="E2042" s="209"/>
      <c r="F2042" s="209"/>
      <c r="G2042" s="209"/>
      <c r="H2042" s="209"/>
      <c r="I2042" s="209"/>
      <c r="J2042" s="209"/>
      <c r="M2042" s="209"/>
      <c r="N2042" s="209"/>
      <c r="O2042" s="209"/>
      <c r="P2042" s="209"/>
      <c r="Q2042" s="209"/>
      <c r="R2042" s="209"/>
      <c r="S2042" s="209"/>
      <c r="T2042" s="209"/>
      <c r="U2042" s="209"/>
    </row>
    <row r="2043" spans="5:21" x14ac:dyDescent="0.25">
      <c r="E2043" s="209"/>
      <c r="F2043" s="209"/>
      <c r="G2043" s="209"/>
      <c r="H2043" s="209"/>
      <c r="I2043" s="209"/>
      <c r="J2043" s="209"/>
      <c r="M2043" s="209"/>
      <c r="N2043" s="209"/>
      <c r="O2043" s="209"/>
      <c r="P2043" s="209"/>
      <c r="Q2043" s="209"/>
      <c r="R2043" s="209"/>
      <c r="S2043" s="209"/>
      <c r="T2043" s="209"/>
      <c r="U2043" s="209"/>
    </row>
    <row r="2044" spans="5:21" x14ac:dyDescent="0.25">
      <c r="E2044" s="209"/>
      <c r="F2044" s="209"/>
      <c r="G2044" s="209"/>
      <c r="H2044" s="209"/>
      <c r="I2044" s="209"/>
      <c r="J2044" s="209"/>
      <c r="M2044" s="209"/>
      <c r="N2044" s="209"/>
      <c r="O2044" s="209"/>
      <c r="P2044" s="209"/>
      <c r="Q2044" s="209"/>
      <c r="R2044" s="209"/>
      <c r="S2044" s="209"/>
      <c r="T2044" s="209"/>
      <c r="U2044" s="209"/>
    </row>
    <row r="2045" spans="5:21" x14ac:dyDescent="0.25">
      <c r="E2045" s="209"/>
      <c r="F2045" s="209"/>
      <c r="G2045" s="209"/>
      <c r="H2045" s="209"/>
      <c r="I2045" s="209"/>
      <c r="J2045" s="209"/>
      <c r="M2045" s="209"/>
      <c r="N2045" s="209"/>
      <c r="O2045" s="209"/>
      <c r="P2045" s="209"/>
      <c r="Q2045" s="209"/>
      <c r="R2045" s="209"/>
      <c r="S2045" s="209"/>
      <c r="T2045" s="209"/>
      <c r="U2045" s="209"/>
    </row>
    <row r="2046" spans="5:21" x14ac:dyDescent="0.25">
      <c r="E2046" s="209"/>
      <c r="F2046" s="209"/>
      <c r="G2046" s="209"/>
      <c r="H2046" s="209"/>
      <c r="I2046" s="209"/>
      <c r="J2046" s="209"/>
      <c r="M2046" s="209"/>
      <c r="N2046" s="209"/>
      <c r="O2046" s="209"/>
      <c r="P2046" s="209"/>
      <c r="Q2046" s="209"/>
      <c r="R2046" s="209"/>
      <c r="S2046" s="209"/>
      <c r="T2046" s="209"/>
      <c r="U2046" s="209"/>
    </row>
    <row r="2047" spans="5:21" x14ac:dyDescent="0.25">
      <c r="E2047" s="209"/>
      <c r="F2047" s="209"/>
      <c r="G2047" s="209"/>
      <c r="H2047" s="209"/>
      <c r="I2047" s="209"/>
      <c r="J2047" s="209"/>
      <c r="M2047" s="209"/>
      <c r="N2047" s="209"/>
      <c r="O2047" s="209"/>
      <c r="P2047" s="209"/>
      <c r="Q2047" s="209"/>
      <c r="R2047" s="209"/>
      <c r="S2047" s="209"/>
      <c r="T2047" s="209"/>
      <c r="U2047" s="209"/>
    </row>
    <row r="2048" spans="5:21" x14ac:dyDescent="0.25">
      <c r="E2048" s="209"/>
      <c r="F2048" s="209"/>
      <c r="G2048" s="209"/>
      <c r="H2048" s="209"/>
      <c r="I2048" s="209"/>
      <c r="J2048" s="209"/>
      <c r="M2048" s="209"/>
      <c r="N2048" s="209"/>
      <c r="O2048" s="209"/>
      <c r="P2048" s="209"/>
      <c r="Q2048" s="209"/>
      <c r="R2048" s="209"/>
      <c r="S2048" s="209"/>
      <c r="T2048" s="209"/>
      <c r="U2048" s="209"/>
    </row>
    <row r="2049" spans="5:21" x14ac:dyDescent="0.25">
      <c r="E2049" s="209"/>
      <c r="F2049" s="209"/>
      <c r="G2049" s="209"/>
      <c r="H2049" s="209"/>
      <c r="I2049" s="209"/>
      <c r="J2049" s="209"/>
      <c r="M2049" s="209"/>
      <c r="N2049" s="209"/>
      <c r="O2049" s="209"/>
      <c r="P2049" s="209"/>
      <c r="Q2049" s="209"/>
      <c r="R2049" s="209"/>
      <c r="S2049" s="209"/>
      <c r="T2049" s="209"/>
      <c r="U2049" s="209"/>
    </row>
    <row r="2050" spans="5:21" x14ac:dyDescent="0.25">
      <c r="E2050" s="209"/>
      <c r="F2050" s="209"/>
      <c r="G2050" s="209"/>
      <c r="H2050" s="209"/>
      <c r="I2050" s="209"/>
      <c r="J2050" s="209"/>
      <c r="M2050" s="209"/>
      <c r="N2050" s="209"/>
      <c r="O2050" s="209"/>
      <c r="P2050" s="209"/>
      <c r="Q2050" s="209"/>
      <c r="R2050" s="209"/>
      <c r="S2050" s="209"/>
      <c r="T2050" s="209"/>
      <c r="U2050" s="209"/>
    </row>
    <row r="2051" spans="5:21" x14ac:dyDescent="0.25">
      <c r="E2051" s="209"/>
      <c r="F2051" s="209"/>
      <c r="G2051" s="209"/>
      <c r="H2051" s="209"/>
      <c r="I2051" s="209"/>
      <c r="J2051" s="209"/>
      <c r="M2051" s="209"/>
      <c r="N2051" s="209"/>
      <c r="O2051" s="209"/>
      <c r="P2051" s="209"/>
      <c r="Q2051" s="209"/>
      <c r="R2051" s="209"/>
      <c r="S2051" s="209"/>
      <c r="T2051" s="209"/>
      <c r="U2051" s="209"/>
    </row>
    <row r="2052" spans="5:21" x14ac:dyDescent="0.25">
      <c r="E2052" s="209"/>
      <c r="F2052" s="209"/>
      <c r="G2052" s="209"/>
      <c r="H2052" s="209"/>
      <c r="I2052" s="209"/>
      <c r="J2052" s="209"/>
      <c r="M2052" s="209"/>
      <c r="N2052" s="209"/>
      <c r="O2052" s="209"/>
      <c r="P2052" s="209"/>
      <c r="Q2052" s="209"/>
      <c r="R2052" s="209"/>
      <c r="S2052" s="209"/>
      <c r="T2052" s="209"/>
      <c r="U2052" s="209"/>
    </row>
    <row r="2053" spans="5:21" x14ac:dyDescent="0.25">
      <c r="E2053" s="209"/>
      <c r="F2053" s="209"/>
      <c r="G2053" s="209"/>
      <c r="H2053" s="209"/>
      <c r="I2053" s="209"/>
      <c r="J2053" s="209"/>
      <c r="M2053" s="209"/>
      <c r="N2053" s="209"/>
      <c r="O2053" s="209"/>
      <c r="P2053" s="209"/>
      <c r="Q2053" s="209"/>
      <c r="R2053" s="209"/>
      <c r="S2053" s="209"/>
      <c r="T2053" s="209"/>
      <c r="U2053" s="209"/>
    </row>
    <row r="2054" spans="5:21" x14ac:dyDescent="0.25">
      <c r="E2054" s="209"/>
      <c r="F2054" s="209"/>
      <c r="G2054" s="209"/>
      <c r="H2054" s="209"/>
      <c r="I2054" s="209"/>
      <c r="J2054" s="209"/>
      <c r="M2054" s="209"/>
      <c r="N2054" s="209"/>
      <c r="O2054" s="209"/>
      <c r="P2054" s="209"/>
      <c r="Q2054" s="209"/>
      <c r="R2054" s="209"/>
      <c r="S2054" s="209"/>
      <c r="T2054" s="209"/>
      <c r="U2054" s="209"/>
    </row>
    <row r="2055" spans="5:21" x14ac:dyDescent="0.25">
      <c r="E2055" s="209"/>
      <c r="F2055" s="209"/>
      <c r="G2055" s="209"/>
      <c r="H2055" s="209"/>
      <c r="I2055" s="209"/>
      <c r="J2055" s="209"/>
      <c r="M2055" s="209"/>
      <c r="N2055" s="209"/>
      <c r="O2055" s="209"/>
      <c r="P2055" s="209"/>
      <c r="Q2055" s="209"/>
      <c r="R2055" s="209"/>
      <c r="S2055" s="209"/>
      <c r="T2055" s="209"/>
      <c r="U2055" s="209"/>
    </row>
    <row r="2056" spans="5:21" x14ac:dyDescent="0.25">
      <c r="E2056" s="209"/>
      <c r="F2056" s="209"/>
      <c r="G2056" s="209"/>
      <c r="H2056" s="209"/>
      <c r="I2056" s="209"/>
      <c r="J2056" s="209"/>
      <c r="M2056" s="209"/>
      <c r="N2056" s="209"/>
      <c r="O2056" s="209"/>
      <c r="P2056" s="209"/>
      <c r="Q2056" s="209"/>
      <c r="R2056" s="209"/>
      <c r="S2056" s="209"/>
      <c r="T2056" s="209"/>
      <c r="U2056" s="209"/>
    </row>
    <row r="2057" spans="5:21" x14ac:dyDescent="0.25">
      <c r="E2057" s="209"/>
      <c r="F2057" s="209"/>
      <c r="G2057" s="209"/>
      <c r="H2057" s="209"/>
      <c r="I2057" s="209"/>
      <c r="J2057" s="209"/>
      <c r="M2057" s="209"/>
      <c r="N2057" s="209"/>
      <c r="O2057" s="209"/>
      <c r="P2057" s="209"/>
      <c r="Q2057" s="209"/>
      <c r="R2057" s="209"/>
      <c r="S2057" s="209"/>
      <c r="T2057" s="209"/>
      <c r="U2057" s="209"/>
    </row>
    <row r="2058" spans="5:21" x14ac:dyDescent="0.25">
      <c r="E2058" s="209"/>
      <c r="F2058" s="209"/>
      <c r="G2058" s="209"/>
      <c r="H2058" s="209"/>
      <c r="I2058" s="209"/>
      <c r="J2058" s="209"/>
      <c r="M2058" s="209"/>
      <c r="N2058" s="209"/>
      <c r="O2058" s="209"/>
      <c r="P2058" s="209"/>
      <c r="Q2058" s="209"/>
      <c r="R2058" s="209"/>
      <c r="S2058" s="209"/>
      <c r="T2058" s="209"/>
      <c r="U2058" s="209"/>
    </row>
    <row r="2059" spans="5:21" x14ac:dyDescent="0.25">
      <c r="E2059" s="209"/>
      <c r="F2059" s="209"/>
      <c r="G2059" s="209"/>
      <c r="H2059" s="209"/>
      <c r="I2059" s="209"/>
      <c r="J2059" s="209"/>
      <c r="M2059" s="209"/>
      <c r="N2059" s="209"/>
      <c r="O2059" s="209"/>
      <c r="P2059" s="209"/>
      <c r="Q2059" s="209"/>
      <c r="R2059" s="209"/>
      <c r="S2059" s="209"/>
      <c r="T2059" s="209"/>
      <c r="U2059" s="209"/>
    </row>
    <row r="2060" spans="5:21" x14ac:dyDescent="0.25">
      <c r="E2060" s="209"/>
      <c r="F2060" s="209"/>
      <c r="G2060" s="209"/>
      <c r="H2060" s="209"/>
      <c r="I2060" s="209"/>
      <c r="J2060" s="209"/>
      <c r="M2060" s="209"/>
      <c r="N2060" s="209"/>
      <c r="O2060" s="209"/>
      <c r="P2060" s="209"/>
      <c r="Q2060" s="209"/>
      <c r="R2060" s="209"/>
      <c r="S2060" s="209"/>
      <c r="T2060" s="209"/>
      <c r="U2060" s="209"/>
    </row>
    <row r="2061" spans="5:21" x14ac:dyDescent="0.25">
      <c r="E2061" s="209"/>
      <c r="F2061" s="209"/>
      <c r="G2061" s="209"/>
      <c r="H2061" s="209"/>
      <c r="I2061" s="209"/>
      <c r="J2061" s="209"/>
      <c r="M2061" s="209"/>
      <c r="N2061" s="209"/>
      <c r="O2061" s="209"/>
      <c r="P2061" s="209"/>
      <c r="Q2061" s="209"/>
      <c r="R2061" s="209"/>
      <c r="S2061" s="209"/>
      <c r="T2061" s="209"/>
      <c r="U2061" s="209"/>
    </row>
    <row r="2062" spans="5:21" x14ac:dyDescent="0.25">
      <c r="E2062" s="209"/>
      <c r="F2062" s="209"/>
      <c r="G2062" s="209"/>
      <c r="H2062" s="209"/>
      <c r="I2062" s="209"/>
      <c r="J2062" s="209"/>
      <c r="M2062" s="209"/>
      <c r="N2062" s="209"/>
      <c r="O2062" s="209"/>
      <c r="P2062" s="209"/>
      <c r="Q2062" s="209"/>
      <c r="R2062" s="209"/>
      <c r="S2062" s="209"/>
      <c r="T2062" s="209"/>
      <c r="U2062" s="209"/>
    </row>
    <row r="2063" spans="5:21" x14ac:dyDescent="0.25">
      <c r="E2063" s="209"/>
      <c r="F2063" s="209"/>
      <c r="G2063" s="209"/>
      <c r="H2063" s="209"/>
      <c r="I2063" s="209"/>
      <c r="J2063" s="209"/>
      <c r="M2063" s="209"/>
      <c r="N2063" s="209"/>
      <c r="O2063" s="209"/>
      <c r="P2063" s="209"/>
      <c r="Q2063" s="209"/>
      <c r="R2063" s="209"/>
      <c r="S2063" s="209"/>
      <c r="T2063" s="209"/>
      <c r="U2063" s="209"/>
    </row>
    <row r="2064" spans="5:21" x14ac:dyDescent="0.25">
      <c r="E2064" s="209"/>
      <c r="F2064" s="209"/>
      <c r="G2064" s="209"/>
      <c r="H2064" s="209"/>
      <c r="I2064" s="209"/>
      <c r="J2064" s="209"/>
      <c r="M2064" s="209"/>
      <c r="N2064" s="209"/>
      <c r="O2064" s="209"/>
      <c r="P2064" s="209"/>
      <c r="Q2064" s="209"/>
      <c r="R2064" s="209"/>
      <c r="S2064" s="209"/>
      <c r="T2064" s="209"/>
      <c r="U2064" s="209"/>
    </row>
    <row r="2065" spans="5:21" x14ac:dyDescent="0.25">
      <c r="E2065" s="209"/>
      <c r="F2065" s="209"/>
      <c r="G2065" s="209"/>
      <c r="H2065" s="209"/>
      <c r="I2065" s="209"/>
      <c r="J2065" s="209"/>
      <c r="M2065" s="209"/>
      <c r="N2065" s="209"/>
      <c r="O2065" s="209"/>
      <c r="P2065" s="209"/>
      <c r="Q2065" s="209"/>
      <c r="R2065" s="209"/>
      <c r="S2065" s="209"/>
      <c r="T2065" s="209"/>
      <c r="U2065" s="209"/>
    </row>
    <row r="2066" spans="5:21" x14ac:dyDescent="0.25">
      <c r="E2066" s="209"/>
      <c r="F2066" s="209"/>
      <c r="G2066" s="209"/>
      <c r="H2066" s="209"/>
      <c r="I2066" s="209"/>
      <c r="J2066" s="209"/>
      <c r="M2066" s="209"/>
      <c r="N2066" s="209"/>
      <c r="O2066" s="209"/>
      <c r="P2066" s="209"/>
      <c r="Q2066" s="209"/>
      <c r="R2066" s="209"/>
      <c r="S2066" s="209"/>
      <c r="T2066" s="209"/>
      <c r="U2066" s="209"/>
    </row>
    <row r="2067" spans="5:21" x14ac:dyDescent="0.25">
      <c r="E2067" s="209"/>
      <c r="F2067" s="209"/>
      <c r="G2067" s="209"/>
      <c r="H2067" s="209"/>
      <c r="I2067" s="209"/>
      <c r="J2067" s="209"/>
      <c r="M2067" s="209"/>
      <c r="N2067" s="209"/>
      <c r="O2067" s="209"/>
      <c r="P2067" s="209"/>
      <c r="Q2067" s="209"/>
      <c r="R2067" s="209"/>
      <c r="S2067" s="209"/>
      <c r="T2067" s="209"/>
      <c r="U2067" s="209"/>
    </row>
    <row r="2068" spans="5:21" x14ac:dyDescent="0.25">
      <c r="E2068" s="209"/>
      <c r="F2068" s="209"/>
      <c r="G2068" s="209"/>
      <c r="H2068" s="209"/>
      <c r="I2068" s="209"/>
      <c r="J2068" s="209"/>
      <c r="M2068" s="209"/>
      <c r="N2068" s="209"/>
      <c r="O2068" s="209"/>
      <c r="P2068" s="209"/>
      <c r="Q2068" s="209"/>
      <c r="R2068" s="209"/>
      <c r="S2068" s="209"/>
      <c r="T2068" s="209"/>
      <c r="U2068" s="209"/>
    </row>
    <row r="2069" spans="5:21" x14ac:dyDescent="0.25">
      <c r="E2069" s="209"/>
      <c r="F2069" s="209"/>
      <c r="G2069" s="209"/>
      <c r="H2069" s="209"/>
      <c r="I2069" s="209"/>
      <c r="J2069" s="209"/>
      <c r="M2069" s="209"/>
      <c r="N2069" s="209"/>
      <c r="O2069" s="209"/>
      <c r="P2069" s="209"/>
      <c r="Q2069" s="209"/>
      <c r="R2069" s="209"/>
      <c r="S2069" s="209"/>
      <c r="T2069" s="209"/>
      <c r="U2069" s="209"/>
    </row>
    <row r="2070" spans="5:21" x14ac:dyDescent="0.25">
      <c r="E2070" s="209"/>
      <c r="F2070" s="209"/>
      <c r="G2070" s="209"/>
      <c r="H2070" s="209"/>
      <c r="I2070" s="209"/>
      <c r="J2070" s="209"/>
      <c r="M2070" s="209"/>
      <c r="N2070" s="209"/>
      <c r="O2070" s="209"/>
      <c r="P2070" s="209"/>
      <c r="Q2070" s="209"/>
      <c r="R2070" s="209"/>
      <c r="S2070" s="209"/>
      <c r="T2070" s="209"/>
      <c r="U2070" s="209"/>
    </row>
    <row r="2071" spans="5:21" x14ac:dyDescent="0.25">
      <c r="E2071" s="209"/>
      <c r="F2071" s="209"/>
      <c r="G2071" s="209"/>
      <c r="H2071" s="209"/>
      <c r="I2071" s="209"/>
      <c r="J2071" s="209"/>
      <c r="M2071" s="209"/>
      <c r="N2071" s="209"/>
      <c r="O2071" s="209"/>
      <c r="P2071" s="209"/>
      <c r="Q2071" s="209"/>
      <c r="R2071" s="209"/>
      <c r="S2071" s="209"/>
      <c r="T2071" s="209"/>
      <c r="U2071" s="209"/>
    </row>
    <row r="2072" spans="5:21" x14ac:dyDescent="0.25">
      <c r="E2072" s="209"/>
      <c r="F2072" s="209"/>
      <c r="G2072" s="209"/>
      <c r="H2072" s="209"/>
      <c r="I2072" s="209"/>
      <c r="J2072" s="209"/>
      <c r="M2072" s="209"/>
      <c r="N2072" s="209"/>
      <c r="O2072" s="209"/>
      <c r="P2072" s="209"/>
      <c r="Q2072" s="209"/>
      <c r="R2072" s="209"/>
      <c r="S2072" s="209"/>
      <c r="T2072" s="209"/>
      <c r="U2072" s="209"/>
    </row>
    <row r="2073" spans="5:21" x14ac:dyDescent="0.25">
      <c r="E2073" s="209"/>
      <c r="F2073" s="209"/>
      <c r="G2073" s="209"/>
      <c r="H2073" s="209"/>
      <c r="I2073" s="209"/>
      <c r="J2073" s="209"/>
      <c r="M2073" s="209"/>
      <c r="N2073" s="209"/>
      <c r="O2073" s="209"/>
      <c r="P2073" s="209"/>
      <c r="Q2073" s="209"/>
      <c r="R2073" s="209"/>
      <c r="S2073" s="209"/>
      <c r="T2073" s="209"/>
      <c r="U2073" s="209"/>
    </row>
    <row r="2074" spans="5:21" x14ac:dyDescent="0.25">
      <c r="E2074" s="209"/>
      <c r="F2074" s="209"/>
      <c r="G2074" s="209"/>
      <c r="H2074" s="209"/>
      <c r="I2074" s="209"/>
      <c r="J2074" s="209"/>
      <c r="M2074" s="209"/>
      <c r="N2074" s="209"/>
      <c r="O2074" s="209"/>
      <c r="P2074" s="209"/>
      <c r="Q2074" s="209"/>
      <c r="R2074" s="209"/>
      <c r="S2074" s="209"/>
      <c r="T2074" s="209"/>
      <c r="U2074" s="209"/>
    </row>
    <row r="2075" spans="5:21" x14ac:dyDescent="0.25">
      <c r="E2075" s="209"/>
      <c r="F2075" s="209"/>
      <c r="G2075" s="209"/>
      <c r="H2075" s="209"/>
      <c r="I2075" s="209"/>
      <c r="J2075" s="209"/>
      <c r="M2075" s="209"/>
      <c r="N2075" s="209"/>
      <c r="O2075" s="209"/>
      <c r="P2075" s="209"/>
      <c r="Q2075" s="209"/>
      <c r="R2075" s="209"/>
      <c r="S2075" s="209"/>
      <c r="T2075" s="209"/>
      <c r="U2075" s="209"/>
    </row>
    <row r="2076" spans="5:21" x14ac:dyDescent="0.25">
      <c r="E2076" s="209"/>
      <c r="F2076" s="209"/>
      <c r="G2076" s="209"/>
      <c r="H2076" s="209"/>
      <c r="I2076" s="209"/>
      <c r="J2076" s="209"/>
      <c r="M2076" s="209"/>
      <c r="N2076" s="209"/>
      <c r="O2076" s="209"/>
      <c r="P2076" s="209"/>
      <c r="Q2076" s="209"/>
      <c r="R2076" s="209"/>
      <c r="S2076" s="209"/>
      <c r="T2076" s="209"/>
      <c r="U2076" s="209"/>
    </row>
    <row r="2077" spans="5:21" x14ac:dyDescent="0.25">
      <c r="E2077" s="209"/>
      <c r="F2077" s="209"/>
      <c r="G2077" s="209"/>
      <c r="H2077" s="209"/>
      <c r="I2077" s="209"/>
      <c r="J2077" s="209"/>
      <c r="M2077" s="209"/>
      <c r="N2077" s="209"/>
      <c r="O2077" s="209"/>
      <c r="P2077" s="209"/>
      <c r="Q2077" s="209"/>
      <c r="R2077" s="209"/>
      <c r="S2077" s="209"/>
      <c r="T2077" s="209"/>
      <c r="U2077" s="209"/>
    </row>
    <row r="2078" spans="5:21" x14ac:dyDescent="0.25">
      <c r="E2078" s="209"/>
      <c r="F2078" s="209"/>
      <c r="G2078" s="209"/>
      <c r="H2078" s="209"/>
      <c r="I2078" s="209"/>
      <c r="J2078" s="209"/>
      <c r="M2078" s="209"/>
      <c r="N2078" s="209"/>
      <c r="O2078" s="209"/>
      <c r="P2078" s="209"/>
      <c r="Q2078" s="209"/>
      <c r="R2078" s="209"/>
      <c r="S2078" s="209"/>
      <c r="T2078" s="209"/>
      <c r="U2078" s="209"/>
    </row>
    <row r="2079" spans="5:21" x14ac:dyDescent="0.25">
      <c r="E2079" s="209"/>
      <c r="F2079" s="209"/>
      <c r="G2079" s="209"/>
      <c r="H2079" s="209"/>
      <c r="I2079" s="209"/>
      <c r="J2079" s="209"/>
      <c r="M2079" s="209"/>
      <c r="N2079" s="209"/>
      <c r="O2079" s="209"/>
      <c r="P2079" s="209"/>
      <c r="Q2079" s="209"/>
      <c r="R2079" s="209"/>
      <c r="S2079" s="209"/>
      <c r="T2079" s="209"/>
      <c r="U2079" s="209"/>
    </row>
    <row r="2080" spans="5:21" x14ac:dyDescent="0.25">
      <c r="E2080" s="209"/>
      <c r="F2080" s="209"/>
      <c r="G2080" s="209"/>
      <c r="H2080" s="209"/>
      <c r="I2080" s="209"/>
      <c r="J2080" s="209"/>
      <c r="M2080" s="209"/>
      <c r="N2080" s="209"/>
      <c r="O2080" s="209"/>
      <c r="P2080" s="209"/>
      <c r="Q2080" s="209"/>
      <c r="R2080" s="209"/>
      <c r="S2080" s="209"/>
      <c r="T2080" s="209"/>
      <c r="U2080" s="209"/>
    </row>
    <row r="2081" spans="5:21" x14ac:dyDescent="0.25">
      <c r="E2081" s="209"/>
      <c r="F2081" s="209"/>
      <c r="G2081" s="209"/>
      <c r="H2081" s="209"/>
      <c r="I2081" s="209"/>
      <c r="J2081" s="209"/>
      <c r="M2081" s="209"/>
      <c r="N2081" s="209"/>
      <c r="O2081" s="209"/>
      <c r="P2081" s="209"/>
      <c r="Q2081" s="209"/>
      <c r="R2081" s="209"/>
      <c r="S2081" s="209"/>
      <c r="T2081" s="209"/>
      <c r="U2081" s="209"/>
    </row>
    <row r="2082" spans="5:21" x14ac:dyDescent="0.25">
      <c r="E2082" s="209"/>
      <c r="F2082" s="209"/>
      <c r="G2082" s="209"/>
      <c r="H2082" s="209"/>
      <c r="I2082" s="209"/>
      <c r="J2082" s="209"/>
      <c r="M2082" s="209"/>
      <c r="N2082" s="209"/>
      <c r="O2082" s="209"/>
      <c r="P2082" s="209"/>
      <c r="Q2082" s="209"/>
      <c r="R2082" s="209"/>
      <c r="S2082" s="209"/>
      <c r="T2082" s="209"/>
      <c r="U2082" s="209"/>
    </row>
    <row r="2083" spans="5:21" x14ac:dyDescent="0.25">
      <c r="E2083" s="209"/>
      <c r="F2083" s="209"/>
      <c r="G2083" s="209"/>
      <c r="H2083" s="209"/>
      <c r="I2083" s="209"/>
      <c r="J2083" s="209"/>
      <c r="M2083" s="209"/>
      <c r="N2083" s="209"/>
      <c r="O2083" s="209"/>
      <c r="P2083" s="209"/>
      <c r="Q2083" s="209"/>
      <c r="R2083" s="209"/>
      <c r="S2083" s="209"/>
      <c r="T2083" s="209"/>
      <c r="U2083" s="209"/>
    </row>
    <row r="2084" spans="5:21" x14ac:dyDescent="0.25">
      <c r="E2084" s="209"/>
      <c r="F2084" s="209"/>
      <c r="G2084" s="209"/>
      <c r="H2084" s="209"/>
      <c r="I2084" s="209"/>
      <c r="J2084" s="209"/>
      <c r="M2084" s="209"/>
      <c r="N2084" s="209"/>
      <c r="O2084" s="209"/>
      <c r="P2084" s="209"/>
      <c r="Q2084" s="209"/>
      <c r="R2084" s="209"/>
      <c r="S2084" s="209"/>
      <c r="T2084" s="209"/>
      <c r="U2084" s="209"/>
    </row>
    <row r="2085" spans="5:21" x14ac:dyDescent="0.25">
      <c r="E2085" s="209"/>
      <c r="F2085" s="209"/>
      <c r="G2085" s="209"/>
      <c r="H2085" s="209"/>
      <c r="I2085" s="209"/>
      <c r="J2085" s="209"/>
      <c r="M2085" s="209"/>
      <c r="N2085" s="209"/>
      <c r="O2085" s="209"/>
      <c r="P2085" s="209"/>
      <c r="Q2085" s="209"/>
      <c r="R2085" s="209"/>
      <c r="S2085" s="209"/>
      <c r="T2085" s="209"/>
      <c r="U2085" s="209"/>
    </row>
    <row r="2086" spans="5:21" x14ac:dyDescent="0.25">
      <c r="E2086" s="209"/>
      <c r="F2086" s="209"/>
      <c r="G2086" s="209"/>
      <c r="H2086" s="209"/>
      <c r="I2086" s="209"/>
      <c r="J2086" s="209"/>
      <c r="M2086" s="209"/>
      <c r="N2086" s="209"/>
      <c r="O2086" s="209"/>
      <c r="P2086" s="209"/>
      <c r="Q2086" s="209"/>
      <c r="R2086" s="209"/>
      <c r="S2086" s="209"/>
      <c r="T2086" s="209"/>
      <c r="U2086" s="209"/>
    </row>
    <row r="2087" spans="5:21" x14ac:dyDescent="0.25">
      <c r="E2087" s="209"/>
      <c r="F2087" s="209"/>
      <c r="G2087" s="209"/>
      <c r="H2087" s="209"/>
      <c r="I2087" s="209"/>
      <c r="J2087" s="209"/>
      <c r="M2087" s="209"/>
      <c r="N2087" s="209"/>
      <c r="O2087" s="209"/>
      <c r="P2087" s="209"/>
      <c r="Q2087" s="209"/>
      <c r="R2087" s="209"/>
      <c r="S2087" s="209"/>
      <c r="T2087" s="209"/>
      <c r="U2087" s="209"/>
    </row>
    <row r="2088" spans="5:21" x14ac:dyDescent="0.25">
      <c r="E2088" s="209"/>
      <c r="F2088" s="209"/>
      <c r="G2088" s="209"/>
      <c r="H2088" s="209"/>
      <c r="I2088" s="209"/>
      <c r="J2088" s="209"/>
      <c r="M2088" s="209"/>
      <c r="N2088" s="209"/>
      <c r="O2088" s="209"/>
      <c r="P2088" s="209"/>
      <c r="Q2088" s="209"/>
      <c r="R2088" s="209"/>
      <c r="S2088" s="209"/>
      <c r="T2088" s="209"/>
      <c r="U2088" s="209"/>
    </row>
    <row r="2089" spans="5:21" x14ac:dyDescent="0.25">
      <c r="E2089" s="209"/>
      <c r="F2089" s="209"/>
      <c r="G2089" s="209"/>
      <c r="H2089" s="209"/>
      <c r="I2089" s="209"/>
      <c r="J2089" s="209"/>
      <c r="M2089" s="209"/>
      <c r="N2089" s="209"/>
      <c r="O2089" s="209"/>
      <c r="P2089" s="209"/>
      <c r="Q2089" s="209"/>
      <c r="R2089" s="209"/>
      <c r="S2089" s="209"/>
      <c r="T2089" s="209"/>
      <c r="U2089" s="209"/>
    </row>
    <row r="2090" spans="5:21" x14ac:dyDescent="0.25">
      <c r="E2090" s="209"/>
      <c r="F2090" s="209"/>
      <c r="G2090" s="209"/>
      <c r="H2090" s="209"/>
      <c r="I2090" s="209"/>
      <c r="J2090" s="209"/>
      <c r="M2090" s="209"/>
      <c r="N2090" s="209"/>
      <c r="O2090" s="209"/>
      <c r="P2090" s="209"/>
      <c r="Q2090" s="209"/>
      <c r="R2090" s="209"/>
      <c r="S2090" s="209"/>
      <c r="T2090" s="209"/>
      <c r="U2090" s="209"/>
    </row>
    <row r="2091" spans="5:21" x14ac:dyDescent="0.25">
      <c r="E2091" s="209"/>
      <c r="F2091" s="209"/>
      <c r="G2091" s="209"/>
      <c r="H2091" s="209"/>
      <c r="I2091" s="209"/>
      <c r="J2091" s="209"/>
      <c r="M2091" s="209"/>
      <c r="N2091" s="209"/>
      <c r="O2091" s="209"/>
      <c r="P2091" s="209"/>
      <c r="Q2091" s="209"/>
      <c r="R2091" s="209"/>
      <c r="S2091" s="209"/>
      <c r="T2091" s="209"/>
      <c r="U2091" s="209"/>
    </row>
    <row r="2092" spans="5:21" x14ac:dyDescent="0.25">
      <c r="E2092" s="209"/>
      <c r="F2092" s="209"/>
      <c r="G2092" s="209"/>
      <c r="H2092" s="209"/>
      <c r="I2092" s="209"/>
      <c r="J2092" s="209"/>
      <c r="M2092" s="209"/>
      <c r="N2092" s="209"/>
      <c r="O2092" s="209"/>
      <c r="P2092" s="209"/>
      <c r="Q2092" s="209"/>
      <c r="R2092" s="209"/>
      <c r="S2092" s="209"/>
      <c r="T2092" s="209"/>
      <c r="U2092" s="209"/>
    </row>
    <row r="2093" spans="5:21" x14ac:dyDescent="0.25">
      <c r="E2093" s="209"/>
      <c r="F2093" s="209"/>
      <c r="G2093" s="209"/>
      <c r="H2093" s="209"/>
      <c r="I2093" s="209"/>
      <c r="J2093" s="209"/>
      <c r="M2093" s="209"/>
      <c r="N2093" s="209"/>
      <c r="O2093" s="209"/>
      <c r="P2093" s="209"/>
      <c r="Q2093" s="209"/>
      <c r="R2093" s="209"/>
      <c r="S2093" s="209"/>
      <c r="T2093" s="209"/>
      <c r="U2093" s="209"/>
    </row>
    <row r="2094" spans="5:21" x14ac:dyDescent="0.25">
      <c r="E2094" s="209"/>
      <c r="F2094" s="209"/>
      <c r="G2094" s="209"/>
      <c r="H2094" s="209"/>
      <c r="I2094" s="209"/>
      <c r="J2094" s="209"/>
      <c r="M2094" s="209"/>
      <c r="N2094" s="209"/>
      <c r="O2094" s="209"/>
      <c r="P2094" s="209"/>
      <c r="Q2094" s="209"/>
      <c r="R2094" s="209"/>
      <c r="S2094" s="209"/>
      <c r="T2094" s="209"/>
      <c r="U2094" s="209"/>
    </row>
    <row r="2095" spans="5:21" x14ac:dyDescent="0.25">
      <c r="E2095" s="209"/>
      <c r="F2095" s="209"/>
      <c r="G2095" s="209"/>
      <c r="H2095" s="209"/>
      <c r="I2095" s="209"/>
      <c r="J2095" s="209"/>
      <c r="M2095" s="209"/>
      <c r="N2095" s="209"/>
      <c r="O2095" s="209"/>
      <c r="P2095" s="209"/>
      <c r="Q2095" s="209"/>
      <c r="R2095" s="209"/>
      <c r="S2095" s="209"/>
      <c r="T2095" s="209"/>
      <c r="U2095" s="209"/>
    </row>
    <row r="2096" spans="5:21" x14ac:dyDescent="0.25">
      <c r="E2096" s="209"/>
      <c r="F2096" s="209"/>
      <c r="G2096" s="209"/>
      <c r="H2096" s="209"/>
      <c r="I2096" s="209"/>
      <c r="J2096" s="209"/>
      <c r="M2096" s="209"/>
      <c r="N2096" s="209"/>
      <c r="O2096" s="209"/>
      <c r="P2096" s="209"/>
      <c r="Q2096" s="209"/>
      <c r="R2096" s="209"/>
      <c r="S2096" s="209"/>
      <c r="T2096" s="209"/>
      <c r="U2096" s="209"/>
    </row>
    <row r="2097" spans="5:21" x14ac:dyDescent="0.25">
      <c r="E2097" s="209"/>
      <c r="F2097" s="209"/>
      <c r="G2097" s="209"/>
      <c r="H2097" s="209"/>
      <c r="I2097" s="209"/>
      <c r="J2097" s="209"/>
      <c r="M2097" s="209"/>
      <c r="N2097" s="209"/>
      <c r="O2097" s="209"/>
      <c r="P2097" s="209"/>
      <c r="Q2097" s="209"/>
      <c r="R2097" s="209"/>
      <c r="S2097" s="209"/>
      <c r="T2097" s="209"/>
      <c r="U2097" s="209"/>
    </row>
    <row r="2098" spans="5:21" x14ac:dyDescent="0.25">
      <c r="E2098" s="209"/>
      <c r="F2098" s="209"/>
      <c r="G2098" s="209"/>
      <c r="H2098" s="209"/>
      <c r="I2098" s="209"/>
      <c r="J2098" s="209"/>
      <c r="M2098" s="209"/>
      <c r="N2098" s="209"/>
      <c r="O2098" s="209"/>
      <c r="P2098" s="209"/>
      <c r="Q2098" s="209"/>
      <c r="R2098" s="209"/>
      <c r="S2098" s="209"/>
      <c r="T2098" s="209"/>
      <c r="U2098" s="209"/>
    </row>
    <row r="2099" spans="5:21" x14ac:dyDescent="0.25">
      <c r="E2099" s="209"/>
      <c r="F2099" s="209"/>
      <c r="G2099" s="209"/>
      <c r="H2099" s="209"/>
      <c r="I2099" s="209"/>
      <c r="J2099" s="209"/>
      <c r="M2099" s="209"/>
      <c r="N2099" s="209"/>
      <c r="O2099" s="209"/>
      <c r="P2099" s="209"/>
      <c r="Q2099" s="209"/>
      <c r="R2099" s="209"/>
      <c r="S2099" s="209"/>
      <c r="T2099" s="209"/>
      <c r="U2099" s="209"/>
    </row>
    <row r="2100" spans="5:21" x14ac:dyDescent="0.25">
      <c r="E2100" s="209"/>
      <c r="F2100" s="209"/>
      <c r="G2100" s="209"/>
      <c r="H2100" s="209"/>
      <c r="I2100" s="209"/>
      <c r="J2100" s="209"/>
      <c r="M2100" s="209"/>
      <c r="N2100" s="209"/>
      <c r="O2100" s="209"/>
      <c r="P2100" s="209"/>
      <c r="Q2100" s="209"/>
      <c r="R2100" s="209"/>
      <c r="S2100" s="209"/>
      <c r="T2100" s="209"/>
      <c r="U2100" s="209"/>
    </row>
    <row r="2101" spans="5:21" x14ac:dyDescent="0.25">
      <c r="E2101" s="209"/>
      <c r="F2101" s="209"/>
      <c r="G2101" s="209"/>
      <c r="H2101" s="209"/>
      <c r="I2101" s="209"/>
      <c r="J2101" s="209"/>
      <c r="M2101" s="209"/>
      <c r="N2101" s="209"/>
      <c r="O2101" s="209"/>
      <c r="P2101" s="209"/>
      <c r="Q2101" s="209"/>
      <c r="R2101" s="209"/>
      <c r="S2101" s="209"/>
      <c r="T2101" s="209"/>
      <c r="U2101" s="209"/>
    </row>
    <row r="2102" spans="5:21" x14ac:dyDescent="0.25">
      <c r="E2102" s="209"/>
      <c r="F2102" s="209"/>
      <c r="G2102" s="209"/>
      <c r="H2102" s="209"/>
      <c r="I2102" s="209"/>
      <c r="J2102" s="209"/>
      <c r="M2102" s="209"/>
      <c r="N2102" s="209"/>
      <c r="O2102" s="209"/>
      <c r="P2102" s="209"/>
      <c r="Q2102" s="209"/>
      <c r="R2102" s="209"/>
      <c r="S2102" s="209"/>
      <c r="T2102" s="209"/>
      <c r="U2102" s="209"/>
    </row>
    <row r="2103" spans="5:21" x14ac:dyDescent="0.25">
      <c r="E2103" s="209"/>
      <c r="F2103" s="209"/>
      <c r="G2103" s="209"/>
      <c r="H2103" s="209"/>
      <c r="I2103" s="209"/>
      <c r="J2103" s="209"/>
      <c r="M2103" s="209"/>
      <c r="N2103" s="209"/>
      <c r="O2103" s="209"/>
      <c r="P2103" s="209"/>
      <c r="Q2103" s="209"/>
      <c r="R2103" s="209"/>
      <c r="S2103" s="209"/>
      <c r="T2103" s="209"/>
      <c r="U2103" s="209"/>
    </row>
    <row r="2104" spans="5:21" x14ac:dyDescent="0.25">
      <c r="E2104" s="209"/>
      <c r="F2104" s="209"/>
      <c r="G2104" s="209"/>
      <c r="H2104" s="209"/>
      <c r="I2104" s="209"/>
      <c r="J2104" s="209"/>
      <c r="M2104" s="209"/>
      <c r="N2104" s="209"/>
      <c r="O2104" s="209"/>
      <c r="P2104" s="209"/>
      <c r="Q2104" s="209"/>
      <c r="R2104" s="209"/>
      <c r="S2104" s="209"/>
      <c r="T2104" s="209"/>
      <c r="U2104" s="209"/>
    </row>
    <row r="2105" spans="5:21" x14ac:dyDescent="0.25">
      <c r="E2105" s="209"/>
      <c r="F2105" s="209"/>
      <c r="G2105" s="209"/>
      <c r="H2105" s="209"/>
      <c r="I2105" s="209"/>
      <c r="J2105" s="209"/>
      <c r="M2105" s="209"/>
      <c r="N2105" s="209"/>
      <c r="O2105" s="209"/>
      <c r="P2105" s="209"/>
      <c r="Q2105" s="209"/>
      <c r="R2105" s="209"/>
      <c r="S2105" s="209"/>
      <c r="T2105" s="209"/>
      <c r="U2105" s="209"/>
    </row>
    <row r="2106" spans="5:21" x14ac:dyDescent="0.25">
      <c r="E2106" s="209"/>
      <c r="F2106" s="209"/>
      <c r="G2106" s="209"/>
      <c r="H2106" s="209"/>
      <c r="I2106" s="209"/>
      <c r="J2106" s="209"/>
      <c r="M2106" s="209"/>
      <c r="N2106" s="209"/>
      <c r="O2106" s="209"/>
      <c r="P2106" s="209"/>
      <c r="Q2106" s="209"/>
      <c r="R2106" s="209"/>
      <c r="S2106" s="209"/>
      <c r="T2106" s="209"/>
      <c r="U2106" s="209"/>
    </row>
    <row r="2107" spans="5:21" x14ac:dyDescent="0.25">
      <c r="E2107" s="209"/>
      <c r="F2107" s="209"/>
      <c r="G2107" s="209"/>
      <c r="H2107" s="209"/>
      <c r="I2107" s="209"/>
      <c r="J2107" s="209"/>
      <c r="M2107" s="209"/>
      <c r="N2107" s="209"/>
      <c r="O2107" s="209"/>
      <c r="P2107" s="209"/>
      <c r="Q2107" s="209"/>
      <c r="R2107" s="209"/>
      <c r="S2107" s="209"/>
      <c r="T2107" s="209"/>
      <c r="U2107" s="209"/>
    </row>
    <row r="2108" spans="5:21" x14ac:dyDescent="0.25">
      <c r="E2108" s="209"/>
      <c r="F2108" s="209"/>
      <c r="G2108" s="209"/>
      <c r="H2108" s="209"/>
      <c r="I2108" s="209"/>
      <c r="J2108" s="209"/>
      <c r="M2108" s="209"/>
      <c r="N2108" s="209"/>
      <c r="O2108" s="209"/>
      <c r="P2108" s="209"/>
      <c r="Q2108" s="209"/>
      <c r="R2108" s="209"/>
      <c r="S2108" s="209"/>
      <c r="T2108" s="209"/>
      <c r="U2108" s="209"/>
    </row>
    <row r="2109" spans="5:21" x14ac:dyDescent="0.25">
      <c r="E2109" s="209"/>
      <c r="F2109" s="209"/>
      <c r="G2109" s="209"/>
      <c r="H2109" s="209"/>
      <c r="I2109" s="209"/>
      <c r="J2109" s="209"/>
      <c r="M2109" s="209"/>
      <c r="N2109" s="209"/>
      <c r="O2109" s="209"/>
      <c r="P2109" s="209"/>
      <c r="Q2109" s="209"/>
      <c r="R2109" s="209"/>
      <c r="S2109" s="209"/>
      <c r="T2109" s="209"/>
      <c r="U2109" s="209"/>
    </row>
    <row r="2110" spans="5:21" x14ac:dyDescent="0.25">
      <c r="E2110" s="209"/>
      <c r="F2110" s="209"/>
      <c r="G2110" s="209"/>
      <c r="H2110" s="209"/>
      <c r="I2110" s="209"/>
      <c r="J2110" s="209"/>
      <c r="M2110" s="209"/>
      <c r="N2110" s="209"/>
      <c r="O2110" s="209"/>
      <c r="P2110" s="209"/>
      <c r="Q2110" s="209"/>
      <c r="R2110" s="209"/>
      <c r="S2110" s="209"/>
      <c r="T2110" s="209"/>
      <c r="U2110" s="209"/>
    </row>
    <row r="2111" spans="5:21" x14ac:dyDescent="0.25">
      <c r="E2111" s="209"/>
      <c r="F2111" s="209"/>
      <c r="G2111" s="209"/>
      <c r="H2111" s="209"/>
      <c r="I2111" s="209"/>
      <c r="J2111" s="209"/>
      <c r="M2111" s="209"/>
      <c r="N2111" s="209"/>
      <c r="O2111" s="209"/>
      <c r="P2111" s="209"/>
      <c r="Q2111" s="209"/>
      <c r="R2111" s="209"/>
      <c r="S2111" s="209"/>
      <c r="T2111" s="209"/>
      <c r="U2111" s="209"/>
    </row>
    <row r="2112" spans="5:21" x14ac:dyDescent="0.25">
      <c r="E2112" s="209"/>
      <c r="F2112" s="209"/>
      <c r="G2112" s="209"/>
      <c r="H2112" s="209"/>
      <c r="I2112" s="209"/>
      <c r="J2112" s="209"/>
      <c r="M2112" s="209"/>
      <c r="N2112" s="209"/>
      <c r="O2112" s="209"/>
      <c r="P2112" s="209"/>
      <c r="Q2112" s="209"/>
      <c r="R2112" s="209"/>
      <c r="S2112" s="209"/>
      <c r="T2112" s="209"/>
      <c r="U2112" s="209"/>
    </row>
    <row r="2113" spans="5:21" x14ac:dyDescent="0.25">
      <c r="E2113" s="209"/>
      <c r="F2113" s="209"/>
      <c r="G2113" s="209"/>
      <c r="H2113" s="209"/>
      <c r="I2113" s="209"/>
      <c r="J2113" s="209"/>
      <c r="M2113" s="209"/>
      <c r="N2113" s="209"/>
      <c r="O2113" s="209"/>
      <c r="P2113" s="209"/>
      <c r="Q2113" s="209"/>
      <c r="R2113" s="209"/>
      <c r="S2113" s="209"/>
      <c r="T2113" s="209"/>
      <c r="U2113" s="209"/>
    </row>
    <row r="2114" spans="5:21" x14ac:dyDescent="0.25">
      <c r="E2114" s="209"/>
      <c r="F2114" s="209"/>
      <c r="G2114" s="209"/>
      <c r="H2114" s="209"/>
      <c r="I2114" s="209"/>
      <c r="J2114" s="209"/>
      <c r="M2114" s="209"/>
      <c r="N2114" s="209"/>
      <c r="O2114" s="209"/>
      <c r="P2114" s="209"/>
      <c r="Q2114" s="209"/>
      <c r="R2114" s="209"/>
      <c r="S2114" s="209"/>
      <c r="T2114" s="209"/>
      <c r="U2114" s="209"/>
    </row>
    <row r="2115" spans="5:21" x14ac:dyDescent="0.25">
      <c r="E2115" s="209"/>
      <c r="F2115" s="209"/>
      <c r="G2115" s="209"/>
      <c r="H2115" s="209"/>
      <c r="I2115" s="209"/>
      <c r="J2115" s="209"/>
      <c r="M2115" s="209"/>
      <c r="N2115" s="209"/>
      <c r="O2115" s="209"/>
      <c r="P2115" s="209"/>
      <c r="Q2115" s="209"/>
      <c r="R2115" s="209"/>
      <c r="S2115" s="209"/>
      <c r="T2115" s="209"/>
      <c r="U2115" s="209"/>
    </row>
    <row r="2116" spans="5:21" x14ac:dyDescent="0.25">
      <c r="E2116" s="209"/>
      <c r="F2116" s="209"/>
      <c r="G2116" s="209"/>
      <c r="H2116" s="209"/>
      <c r="I2116" s="209"/>
      <c r="J2116" s="209"/>
      <c r="M2116" s="209"/>
      <c r="N2116" s="209"/>
      <c r="O2116" s="209"/>
      <c r="P2116" s="209"/>
      <c r="Q2116" s="209"/>
      <c r="R2116" s="209"/>
      <c r="S2116" s="209"/>
      <c r="T2116" s="209"/>
      <c r="U2116" s="209"/>
    </row>
    <row r="2117" spans="5:21" x14ac:dyDescent="0.25">
      <c r="E2117" s="209"/>
      <c r="F2117" s="209"/>
      <c r="G2117" s="209"/>
      <c r="H2117" s="209"/>
      <c r="I2117" s="209"/>
      <c r="J2117" s="209"/>
      <c r="M2117" s="209"/>
      <c r="N2117" s="209"/>
      <c r="O2117" s="209"/>
      <c r="P2117" s="209"/>
      <c r="Q2117" s="209"/>
      <c r="R2117" s="209"/>
      <c r="S2117" s="209"/>
      <c r="T2117" s="209"/>
      <c r="U2117" s="209"/>
    </row>
    <row r="2118" spans="5:21" x14ac:dyDescent="0.25">
      <c r="E2118" s="209"/>
      <c r="F2118" s="209"/>
      <c r="G2118" s="209"/>
      <c r="H2118" s="209"/>
      <c r="I2118" s="209"/>
      <c r="J2118" s="209"/>
      <c r="M2118" s="209"/>
      <c r="N2118" s="209"/>
      <c r="O2118" s="209"/>
      <c r="P2118" s="209"/>
      <c r="Q2118" s="209"/>
      <c r="R2118" s="209"/>
      <c r="S2118" s="209"/>
      <c r="T2118" s="209"/>
      <c r="U2118" s="209"/>
    </row>
    <row r="2119" spans="5:21" x14ac:dyDescent="0.25">
      <c r="E2119" s="209"/>
      <c r="F2119" s="209"/>
      <c r="G2119" s="209"/>
      <c r="H2119" s="209"/>
      <c r="I2119" s="209"/>
      <c r="J2119" s="209"/>
      <c r="M2119" s="209"/>
      <c r="N2119" s="209"/>
      <c r="O2119" s="209"/>
      <c r="P2119" s="209"/>
      <c r="Q2119" s="209"/>
      <c r="R2119" s="209"/>
      <c r="S2119" s="209"/>
      <c r="T2119" s="209"/>
      <c r="U2119" s="209"/>
    </row>
    <row r="2120" spans="5:21" x14ac:dyDescent="0.25">
      <c r="E2120" s="209"/>
      <c r="F2120" s="209"/>
      <c r="G2120" s="209"/>
      <c r="H2120" s="209"/>
      <c r="I2120" s="209"/>
      <c r="J2120" s="209"/>
      <c r="M2120" s="209"/>
      <c r="N2120" s="209"/>
      <c r="O2120" s="209"/>
      <c r="P2120" s="209"/>
      <c r="Q2120" s="209"/>
      <c r="R2120" s="209"/>
      <c r="S2120" s="209"/>
      <c r="T2120" s="209"/>
      <c r="U2120" s="209"/>
    </row>
    <row r="2121" spans="5:21" x14ac:dyDescent="0.25">
      <c r="E2121" s="209"/>
      <c r="F2121" s="209"/>
      <c r="G2121" s="209"/>
      <c r="H2121" s="209"/>
      <c r="I2121" s="209"/>
      <c r="J2121" s="209"/>
      <c r="M2121" s="209"/>
      <c r="N2121" s="209"/>
      <c r="O2121" s="209"/>
      <c r="P2121" s="209"/>
      <c r="Q2121" s="209"/>
      <c r="R2121" s="209"/>
      <c r="S2121" s="209"/>
      <c r="T2121" s="209"/>
      <c r="U2121" s="209"/>
    </row>
    <row r="2122" spans="5:21" x14ac:dyDescent="0.25">
      <c r="E2122" s="209"/>
      <c r="F2122" s="209"/>
      <c r="G2122" s="209"/>
      <c r="H2122" s="209"/>
      <c r="I2122" s="209"/>
      <c r="J2122" s="209"/>
      <c r="M2122" s="209"/>
      <c r="N2122" s="209"/>
      <c r="O2122" s="209"/>
      <c r="P2122" s="209"/>
      <c r="Q2122" s="209"/>
      <c r="R2122" s="209"/>
      <c r="S2122" s="209"/>
      <c r="T2122" s="209"/>
      <c r="U2122" s="209"/>
    </row>
    <row r="2123" spans="5:21" x14ac:dyDescent="0.25">
      <c r="E2123" s="209"/>
      <c r="F2123" s="209"/>
      <c r="G2123" s="209"/>
      <c r="H2123" s="209"/>
      <c r="I2123" s="209"/>
      <c r="J2123" s="209"/>
      <c r="M2123" s="209"/>
      <c r="N2123" s="209"/>
      <c r="O2123" s="209"/>
      <c r="P2123" s="209"/>
      <c r="Q2123" s="209"/>
      <c r="R2123" s="209"/>
      <c r="S2123" s="209"/>
      <c r="T2123" s="209"/>
      <c r="U2123" s="209"/>
    </row>
    <row r="2124" spans="5:21" x14ac:dyDescent="0.25">
      <c r="E2124" s="209"/>
      <c r="F2124" s="209"/>
      <c r="G2124" s="209"/>
      <c r="H2124" s="209"/>
      <c r="I2124" s="209"/>
      <c r="J2124" s="209"/>
      <c r="M2124" s="209"/>
      <c r="N2124" s="209"/>
      <c r="O2124" s="209"/>
      <c r="P2124" s="209"/>
      <c r="Q2124" s="209"/>
      <c r="R2124" s="209"/>
      <c r="S2124" s="209"/>
      <c r="T2124" s="209"/>
      <c r="U2124" s="209"/>
    </row>
    <row r="2125" spans="5:21" x14ac:dyDescent="0.25">
      <c r="E2125" s="209"/>
      <c r="F2125" s="209"/>
      <c r="G2125" s="209"/>
      <c r="H2125" s="209"/>
      <c r="I2125" s="209"/>
      <c r="J2125" s="209"/>
      <c r="M2125" s="209"/>
      <c r="N2125" s="209"/>
      <c r="O2125" s="209"/>
      <c r="P2125" s="209"/>
      <c r="Q2125" s="209"/>
      <c r="R2125" s="209"/>
      <c r="S2125" s="209"/>
      <c r="T2125" s="209"/>
      <c r="U2125" s="209"/>
    </row>
    <row r="2126" spans="5:21" x14ac:dyDescent="0.25">
      <c r="E2126" s="209"/>
      <c r="F2126" s="209"/>
      <c r="G2126" s="209"/>
      <c r="H2126" s="209"/>
      <c r="I2126" s="209"/>
      <c r="J2126" s="209"/>
      <c r="M2126" s="209"/>
      <c r="N2126" s="209"/>
      <c r="O2126" s="209"/>
      <c r="P2126" s="209"/>
      <c r="Q2126" s="209"/>
      <c r="R2126" s="209"/>
      <c r="S2126" s="209"/>
      <c r="T2126" s="209"/>
      <c r="U2126" s="209"/>
    </row>
    <row r="2127" spans="5:21" x14ac:dyDescent="0.25">
      <c r="E2127" s="209"/>
      <c r="F2127" s="209"/>
      <c r="G2127" s="209"/>
      <c r="H2127" s="209"/>
      <c r="I2127" s="209"/>
      <c r="J2127" s="209"/>
      <c r="M2127" s="209"/>
      <c r="N2127" s="209"/>
      <c r="O2127" s="209"/>
      <c r="P2127" s="209"/>
      <c r="Q2127" s="209"/>
      <c r="R2127" s="209"/>
      <c r="S2127" s="209"/>
      <c r="T2127" s="209"/>
      <c r="U2127" s="209"/>
    </row>
    <row r="2128" spans="5:21" x14ac:dyDescent="0.25">
      <c r="E2128" s="209"/>
      <c r="F2128" s="209"/>
      <c r="G2128" s="209"/>
      <c r="H2128" s="209"/>
      <c r="I2128" s="209"/>
      <c r="J2128" s="209"/>
      <c r="M2128" s="209"/>
      <c r="N2128" s="209"/>
      <c r="O2128" s="209"/>
      <c r="P2128" s="209"/>
      <c r="Q2128" s="209"/>
      <c r="R2128" s="209"/>
      <c r="S2128" s="209"/>
      <c r="T2128" s="209"/>
      <c r="U2128" s="209"/>
    </row>
    <row r="2129" spans="5:21" x14ac:dyDescent="0.25">
      <c r="E2129" s="209"/>
      <c r="F2129" s="209"/>
      <c r="G2129" s="209"/>
      <c r="H2129" s="209"/>
      <c r="I2129" s="209"/>
      <c r="J2129" s="209"/>
      <c r="M2129" s="209"/>
      <c r="N2129" s="209"/>
      <c r="O2129" s="209"/>
      <c r="P2129" s="209"/>
      <c r="Q2129" s="209"/>
      <c r="R2129" s="209"/>
      <c r="S2129" s="209"/>
      <c r="T2129" s="209"/>
      <c r="U2129" s="209"/>
    </row>
    <row r="2130" spans="5:21" x14ac:dyDescent="0.25">
      <c r="E2130" s="209"/>
      <c r="F2130" s="209"/>
      <c r="G2130" s="209"/>
      <c r="H2130" s="209"/>
      <c r="I2130" s="209"/>
      <c r="J2130" s="209"/>
      <c r="M2130" s="209"/>
      <c r="N2130" s="209"/>
      <c r="O2130" s="209"/>
      <c r="P2130" s="209"/>
      <c r="Q2130" s="209"/>
      <c r="R2130" s="209"/>
      <c r="S2130" s="209"/>
      <c r="T2130" s="209"/>
      <c r="U2130" s="209"/>
    </row>
    <row r="2131" spans="5:21" x14ac:dyDescent="0.25">
      <c r="E2131" s="209"/>
      <c r="F2131" s="209"/>
      <c r="G2131" s="209"/>
      <c r="H2131" s="209"/>
      <c r="I2131" s="209"/>
      <c r="J2131" s="209"/>
      <c r="M2131" s="209"/>
      <c r="N2131" s="209"/>
      <c r="O2131" s="209"/>
      <c r="P2131" s="209"/>
      <c r="Q2131" s="209"/>
      <c r="R2131" s="209"/>
      <c r="S2131" s="209"/>
      <c r="T2131" s="209"/>
      <c r="U2131" s="209"/>
    </row>
    <row r="2132" spans="5:21" x14ac:dyDescent="0.25">
      <c r="E2132" s="209"/>
      <c r="F2132" s="209"/>
      <c r="G2132" s="209"/>
      <c r="H2132" s="209"/>
      <c r="I2132" s="209"/>
      <c r="J2132" s="209"/>
      <c r="M2132" s="209"/>
      <c r="N2132" s="209"/>
      <c r="O2132" s="209"/>
      <c r="P2132" s="209"/>
      <c r="Q2132" s="209"/>
      <c r="R2132" s="209"/>
      <c r="S2132" s="209"/>
      <c r="T2132" s="209"/>
      <c r="U2132" s="209"/>
    </row>
    <row r="2133" spans="5:21" x14ac:dyDescent="0.25">
      <c r="E2133" s="209"/>
      <c r="F2133" s="209"/>
      <c r="G2133" s="209"/>
      <c r="H2133" s="209"/>
      <c r="I2133" s="209"/>
      <c r="J2133" s="209"/>
      <c r="M2133" s="209"/>
      <c r="N2133" s="209"/>
      <c r="O2133" s="209"/>
      <c r="P2133" s="209"/>
      <c r="Q2133" s="209"/>
      <c r="R2133" s="209"/>
      <c r="S2133" s="209"/>
      <c r="T2133" s="209"/>
      <c r="U2133" s="209"/>
    </row>
    <row r="2134" spans="5:21" x14ac:dyDescent="0.25">
      <c r="E2134" s="209"/>
      <c r="F2134" s="209"/>
      <c r="G2134" s="209"/>
      <c r="H2134" s="209"/>
      <c r="I2134" s="209"/>
      <c r="J2134" s="209"/>
      <c r="M2134" s="209"/>
      <c r="N2134" s="209"/>
      <c r="O2134" s="209"/>
      <c r="P2134" s="209"/>
      <c r="Q2134" s="209"/>
      <c r="R2134" s="209"/>
      <c r="S2134" s="209"/>
      <c r="T2134" s="209"/>
      <c r="U2134" s="209"/>
    </row>
    <row r="2135" spans="5:21" x14ac:dyDescent="0.25">
      <c r="E2135" s="209"/>
      <c r="F2135" s="209"/>
      <c r="G2135" s="209"/>
      <c r="H2135" s="209"/>
      <c r="I2135" s="209"/>
      <c r="J2135" s="209"/>
      <c r="M2135" s="209"/>
      <c r="N2135" s="209"/>
      <c r="O2135" s="209"/>
      <c r="P2135" s="209"/>
      <c r="Q2135" s="209"/>
      <c r="R2135" s="209"/>
      <c r="S2135" s="209"/>
      <c r="T2135" s="209"/>
      <c r="U2135" s="209"/>
    </row>
    <row r="2136" spans="5:21" x14ac:dyDescent="0.25">
      <c r="E2136" s="209"/>
      <c r="F2136" s="209"/>
      <c r="G2136" s="209"/>
      <c r="H2136" s="209"/>
      <c r="I2136" s="209"/>
      <c r="J2136" s="209"/>
      <c r="M2136" s="209"/>
      <c r="N2136" s="209"/>
      <c r="O2136" s="209"/>
      <c r="P2136" s="209"/>
      <c r="Q2136" s="209"/>
      <c r="R2136" s="209"/>
      <c r="S2136" s="209"/>
      <c r="T2136" s="209"/>
      <c r="U2136" s="209"/>
    </row>
    <row r="2137" spans="5:21" x14ac:dyDescent="0.25">
      <c r="E2137" s="209"/>
      <c r="F2137" s="209"/>
      <c r="G2137" s="209"/>
      <c r="H2137" s="209"/>
      <c r="I2137" s="209"/>
      <c r="J2137" s="209"/>
      <c r="M2137" s="209"/>
      <c r="N2137" s="209"/>
      <c r="O2137" s="209"/>
      <c r="P2137" s="209"/>
      <c r="Q2137" s="209"/>
      <c r="R2137" s="209"/>
      <c r="S2137" s="209"/>
      <c r="T2137" s="209"/>
      <c r="U2137" s="209"/>
    </row>
    <row r="2138" spans="5:21" x14ac:dyDescent="0.25">
      <c r="E2138" s="209"/>
      <c r="F2138" s="209"/>
      <c r="G2138" s="209"/>
      <c r="H2138" s="209"/>
      <c r="I2138" s="209"/>
      <c r="J2138" s="209"/>
      <c r="M2138" s="209"/>
      <c r="N2138" s="209"/>
      <c r="O2138" s="209"/>
      <c r="P2138" s="209"/>
      <c r="Q2138" s="209"/>
      <c r="R2138" s="209"/>
      <c r="S2138" s="209"/>
      <c r="T2138" s="209"/>
      <c r="U2138" s="209"/>
    </row>
    <row r="2139" spans="5:21" x14ac:dyDescent="0.25">
      <c r="E2139" s="209"/>
      <c r="F2139" s="209"/>
      <c r="G2139" s="209"/>
      <c r="H2139" s="209"/>
      <c r="I2139" s="209"/>
      <c r="J2139" s="209"/>
      <c r="M2139" s="209"/>
      <c r="N2139" s="209"/>
      <c r="O2139" s="209"/>
      <c r="P2139" s="209"/>
      <c r="Q2139" s="209"/>
      <c r="R2139" s="209"/>
      <c r="S2139" s="209"/>
      <c r="T2139" s="209"/>
      <c r="U2139" s="209"/>
    </row>
    <row r="2140" spans="5:21" x14ac:dyDescent="0.25">
      <c r="E2140" s="209"/>
      <c r="F2140" s="209"/>
      <c r="G2140" s="209"/>
      <c r="H2140" s="209"/>
      <c r="I2140" s="209"/>
      <c r="J2140" s="209"/>
      <c r="M2140" s="209"/>
      <c r="N2140" s="209"/>
      <c r="O2140" s="209"/>
      <c r="P2140" s="209"/>
      <c r="Q2140" s="209"/>
      <c r="R2140" s="209"/>
      <c r="S2140" s="209"/>
      <c r="T2140" s="209"/>
      <c r="U2140" s="209"/>
    </row>
    <row r="2141" spans="5:21" x14ac:dyDescent="0.25">
      <c r="E2141" s="209"/>
      <c r="F2141" s="209"/>
      <c r="G2141" s="209"/>
      <c r="H2141" s="209"/>
      <c r="I2141" s="209"/>
      <c r="J2141" s="209"/>
      <c r="M2141" s="209"/>
      <c r="N2141" s="209"/>
      <c r="O2141" s="209"/>
      <c r="P2141" s="209"/>
      <c r="Q2141" s="209"/>
      <c r="R2141" s="209"/>
      <c r="S2141" s="209"/>
      <c r="T2141" s="209"/>
      <c r="U2141" s="209"/>
    </row>
    <row r="2142" spans="5:21" x14ac:dyDescent="0.25">
      <c r="E2142" s="209"/>
      <c r="F2142" s="209"/>
      <c r="G2142" s="209"/>
      <c r="H2142" s="209"/>
      <c r="I2142" s="209"/>
      <c r="J2142" s="209"/>
      <c r="M2142" s="209"/>
      <c r="N2142" s="209"/>
      <c r="O2142" s="209"/>
      <c r="P2142" s="209"/>
      <c r="Q2142" s="209"/>
      <c r="R2142" s="209"/>
      <c r="S2142" s="209"/>
      <c r="T2142" s="209"/>
      <c r="U2142" s="209"/>
    </row>
    <row r="2143" spans="5:21" x14ac:dyDescent="0.25">
      <c r="E2143" s="209"/>
      <c r="F2143" s="209"/>
      <c r="G2143" s="209"/>
      <c r="H2143" s="209"/>
      <c r="I2143" s="209"/>
      <c r="J2143" s="209"/>
      <c r="M2143" s="209"/>
      <c r="N2143" s="209"/>
      <c r="O2143" s="209"/>
      <c r="P2143" s="209"/>
      <c r="Q2143" s="209"/>
      <c r="R2143" s="209"/>
      <c r="S2143" s="209"/>
      <c r="T2143" s="209"/>
      <c r="U2143" s="209"/>
    </row>
    <row r="2144" spans="5:21" x14ac:dyDescent="0.25">
      <c r="E2144" s="209"/>
      <c r="F2144" s="209"/>
      <c r="G2144" s="209"/>
      <c r="H2144" s="209"/>
      <c r="I2144" s="209"/>
      <c r="J2144" s="209"/>
      <c r="M2144" s="209"/>
      <c r="N2144" s="209"/>
      <c r="O2144" s="209"/>
      <c r="P2144" s="209"/>
      <c r="Q2144" s="209"/>
      <c r="R2144" s="209"/>
      <c r="S2144" s="209"/>
      <c r="T2144" s="209"/>
      <c r="U2144" s="209"/>
    </row>
    <row r="2145" spans="5:21" x14ac:dyDescent="0.25">
      <c r="E2145" s="209"/>
      <c r="F2145" s="209"/>
      <c r="G2145" s="209"/>
      <c r="H2145" s="209"/>
      <c r="I2145" s="209"/>
      <c r="J2145" s="209"/>
      <c r="M2145" s="209"/>
      <c r="N2145" s="209"/>
      <c r="O2145" s="209"/>
      <c r="P2145" s="209"/>
      <c r="Q2145" s="209"/>
      <c r="R2145" s="209"/>
      <c r="S2145" s="209"/>
      <c r="T2145" s="209"/>
      <c r="U2145" s="209"/>
    </row>
    <row r="2146" spans="5:21" x14ac:dyDescent="0.25">
      <c r="E2146" s="209"/>
      <c r="F2146" s="209"/>
      <c r="G2146" s="209"/>
      <c r="H2146" s="209"/>
      <c r="I2146" s="209"/>
      <c r="J2146" s="209"/>
      <c r="M2146" s="209"/>
      <c r="N2146" s="209"/>
      <c r="O2146" s="209"/>
      <c r="P2146" s="209"/>
      <c r="Q2146" s="209"/>
      <c r="R2146" s="209"/>
      <c r="S2146" s="209"/>
      <c r="T2146" s="209"/>
      <c r="U2146" s="209"/>
    </row>
    <row r="2147" spans="5:21" x14ac:dyDescent="0.25">
      <c r="E2147" s="209"/>
      <c r="F2147" s="209"/>
      <c r="G2147" s="209"/>
      <c r="H2147" s="209"/>
      <c r="I2147" s="209"/>
      <c r="J2147" s="209"/>
      <c r="M2147" s="209"/>
      <c r="N2147" s="209"/>
      <c r="O2147" s="209"/>
      <c r="P2147" s="209"/>
      <c r="Q2147" s="209"/>
      <c r="R2147" s="209"/>
      <c r="S2147" s="209"/>
      <c r="T2147" s="209"/>
      <c r="U2147" s="209"/>
    </row>
    <row r="2148" spans="5:21" x14ac:dyDescent="0.25">
      <c r="E2148" s="209"/>
      <c r="F2148" s="209"/>
      <c r="G2148" s="209"/>
      <c r="H2148" s="209"/>
      <c r="I2148" s="209"/>
      <c r="J2148" s="209"/>
      <c r="M2148" s="209"/>
      <c r="N2148" s="209"/>
      <c r="O2148" s="209"/>
      <c r="P2148" s="209"/>
      <c r="Q2148" s="209"/>
      <c r="R2148" s="209"/>
      <c r="S2148" s="209"/>
      <c r="T2148" s="209"/>
      <c r="U2148" s="209"/>
    </row>
    <row r="2149" spans="5:21" x14ac:dyDescent="0.25">
      <c r="E2149" s="209"/>
      <c r="F2149" s="209"/>
      <c r="G2149" s="209"/>
      <c r="H2149" s="209"/>
      <c r="I2149" s="209"/>
      <c r="J2149" s="209"/>
      <c r="M2149" s="209"/>
      <c r="N2149" s="209"/>
      <c r="O2149" s="209"/>
      <c r="P2149" s="209"/>
      <c r="Q2149" s="209"/>
      <c r="R2149" s="209"/>
      <c r="S2149" s="209"/>
      <c r="T2149" s="209"/>
      <c r="U2149" s="209"/>
    </row>
    <row r="2150" spans="5:21" x14ac:dyDescent="0.25">
      <c r="E2150" s="209"/>
      <c r="F2150" s="209"/>
      <c r="G2150" s="209"/>
      <c r="H2150" s="209"/>
      <c r="I2150" s="209"/>
      <c r="J2150" s="209"/>
      <c r="M2150" s="209"/>
      <c r="N2150" s="209"/>
      <c r="O2150" s="209"/>
      <c r="P2150" s="209"/>
      <c r="Q2150" s="209"/>
      <c r="R2150" s="209"/>
      <c r="S2150" s="209"/>
      <c r="T2150" s="209"/>
      <c r="U2150" s="209"/>
    </row>
    <row r="2151" spans="5:21" x14ac:dyDescent="0.25">
      <c r="E2151" s="209"/>
      <c r="F2151" s="209"/>
      <c r="G2151" s="209"/>
      <c r="H2151" s="209"/>
      <c r="I2151" s="209"/>
      <c r="J2151" s="209"/>
      <c r="M2151" s="209"/>
      <c r="N2151" s="209"/>
      <c r="O2151" s="209"/>
      <c r="P2151" s="209"/>
      <c r="Q2151" s="209"/>
      <c r="R2151" s="209"/>
      <c r="S2151" s="209"/>
      <c r="T2151" s="209"/>
      <c r="U2151" s="209"/>
    </row>
    <row r="2152" spans="5:21" x14ac:dyDescent="0.25">
      <c r="E2152" s="209"/>
      <c r="F2152" s="209"/>
      <c r="G2152" s="209"/>
      <c r="H2152" s="209"/>
      <c r="I2152" s="209"/>
      <c r="J2152" s="209"/>
      <c r="M2152" s="209"/>
      <c r="N2152" s="209"/>
      <c r="O2152" s="209"/>
      <c r="P2152" s="209"/>
      <c r="Q2152" s="209"/>
      <c r="R2152" s="209"/>
      <c r="S2152" s="209"/>
      <c r="T2152" s="209"/>
      <c r="U2152" s="209"/>
    </row>
    <row r="2153" spans="5:21" x14ac:dyDescent="0.25">
      <c r="E2153" s="209"/>
      <c r="F2153" s="209"/>
      <c r="G2153" s="209"/>
      <c r="H2153" s="209"/>
      <c r="I2153" s="209"/>
      <c r="J2153" s="209"/>
      <c r="M2153" s="209"/>
      <c r="N2153" s="209"/>
      <c r="O2153" s="209"/>
      <c r="P2153" s="209"/>
      <c r="Q2153" s="209"/>
      <c r="R2153" s="209"/>
      <c r="S2153" s="209"/>
      <c r="T2153" s="209"/>
      <c r="U2153" s="209"/>
    </row>
    <row r="2154" spans="5:21" x14ac:dyDescent="0.25">
      <c r="E2154" s="209"/>
      <c r="F2154" s="209"/>
      <c r="G2154" s="209"/>
      <c r="H2154" s="209"/>
      <c r="I2154" s="209"/>
      <c r="J2154" s="209"/>
      <c r="M2154" s="209"/>
      <c r="N2154" s="209"/>
      <c r="O2154" s="209"/>
      <c r="P2154" s="209"/>
      <c r="Q2154" s="209"/>
      <c r="R2154" s="209"/>
      <c r="S2154" s="209"/>
      <c r="T2154" s="209"/>
      <c r="U2154" s="209"/>
    </row>
    <row r="2155" spans="5:21" x14ac:dyDescent="0.25">
      <c r="E2155" s="209"/>
      <c r="F2155" s="209"/>
      <c r="G2155" s="209"/>
      <c r="H2155" s="209"/>
      <c r="I2155" s="209"/>
      <c r="J2155" s="209"/>
      <c r="M2155" s="209"/>
      <c r="N2155" s="209"/>
      <c r="O2155" s="209"/>
      <c r="P2155" s="209"/>
      <c r="Q2155" s="209"/>
      <c r="R2155" s="209"/>
      <c r="S2155" s="209"/>
      <c r="T2155" s="209"/>
      <c r="U2155" s="209"/>
    </row>
    <row r="2156" spans="5:21" x14ac:dyDescent="0.25">
      <c r="E2156" s="209"/>
      <c r="F2156" s="209"/>
      <c r="G2156" s="209"/>
      <c r="H2156" s="209"/>
      <c r="I2156" s="209"/>
      <c r="J2156" s="209"/>
      <c r="M2156" s="209"/>
      <c r="N2156" s="209"/>
      <c r="O2156" s="209"/>
      <c r="P2156" s="209"/>
      <c r="Q2156" s="209"/>
      <c r="R2156" s="209"/>
      <c r="S2156" s="209"/>
      <c r="T2156" s="209"/>
      <c r="U2156" s="209"/>
    </row>
    <row r="2157" spans="5:21" x14ac:dyDescent="0.25">
      <c r="E2157" s="209"/>
      <c r="F2157" s="209"/>
      <c r="G2157" s="209"/>
      <c r="H2157" s="209"/>
      <c r="I2157" s="209"/>
      <c r="J2157" s="209"/>
      <c r="M2157" s="209"/>
      <c r="N2157" s="209"/>
      <c r="O2157" s="209"/>
      <c r="P2157" s="209"/>
      <c r="Q2157" s="209"/>
      <c r="R2157" s="209"/>
      <c r="S2157" s="209"/>
      <c r="T2157" s="209"/>
      <c r="U2157" s="209"/>
    </row>
    <row r="2158" spans="5:21" x14ac:dyDescent="0.25">
      <c r="E2158" s="209"/>
      <c r="F2158" s="209"/>
      <c r="G2158" s="209"/>
      <c r="H2158" s="209"/>
      <c r="I2158" s="209"/>
      <c r="J2158" s="209"/>
      <c r="M2158" s="209"/>
      <c r="N2158" s="209"/>
      <c r="O2158" s="209"/>
      <c r="P2158" s="209"/>
      <c r="Q2158" s="209"/>
      <c r="R2158" s="209"/>
      <c r="S2158" s="209"/>
      <c r="T2158" s="209"/>
      <c r="U2158" s="209"/>
    </row>
    <row r="2159" spans="5:21" x14ac:dyDescent="0.25">
      <c r="E2159" s="209"/>
      <c r="F2159" s="209"/>
      <c r="G2159" s="209"/>
      <c r="H2159" s="209"/>
      <c r="I2159" s="209"/>
      <c r="J2159" s="209"/>
      <c r="M2159" s="209"/>
      <c r="N2159" s="209"/>
      <c r="O2159" s="209"/>
      <c r="P2159" s="209"/>
      <c r="Q2159" s="209"/>
      <c r="R2159" s="209"/>
      <c r="S2159" s="209"/>
      <c r="T2159" s="209"/>
      <c r="U2159" s="209"/>
    </row>
    <row r="2160" spans="5:21" x14ac:dyDescent="0.25">
      <c r="E2160" s="209"/>
      <c r="F2160" s="209"/>
      <c r="G2160" s="209"/>
      <c r="H2160" s="209"/>
      <c r="I2160" s="209"/>
      <c r="J2160" s="209"/>
      <c r="M2160" s="209"/>
      <c r="N2160" s="209"/>
      <c r="O2160" s="209"/>
      <c r="P2160" s="209"/>
      <c r="Q2160" s="209"/>
      <c r="R2160" s="209"/>
      <c r="S2160" s="209"/>
      <c r="T2160" s="209"/>
      <c r="U2160" s="209"/>
    </row>
    <row r="2161" spans="5:21" x14ac:dyDescent="0.25">
      <c r="E2161" s="209"/>
      <c r="F2161" s="209"/>
      <c r="G2161" s="209"/>
      <c r="H2161" s="209"/>
      <c r="I2161" s="209"/>
      <c r="J2161" s="209"/>
      <c r="M2161" s="209"/>
      <c r="N2161" s="209"/>
      <c r="O2161" s="209"/>
      <c r="P2161" s="209"/>
      <c r="Q2161" s="209"/>
      <c r="R2161" s="209"/>
      <c r="S2161" s="209"/>
      <c r="T2161" s="209"/>
      <c r="U2161" s="209"/>
    </row>
    <row r="2162" spans="5:21" x14ac:dyDescent="0.25">
      <c r="E2162" s="209"/>
      <c r="F2162" s="209"/>
      <c r="G2162" s="209"/>
      <c r="H2162" s="209"/>
      <c r="I2162" s="209"/>
      <c r="J2162" s="209"/>
      <c r="M2162" s="209"/>
      <c r="N2162" s="209"/>
      <c r="O2162" s="209"/>
      <c r="P2162" s="209"/>
      <c r="Q2162" s="209"/>
      <c r="R2162" s="209"/>
      <c r="S2162" s="209"/>
      <c r="T2162" s="209"/>
      <c r="U2162" s="209"/>
    </row>
    <row r="2163" spans="5:21" x14ac:dyDescent="0.25">
      <c r="E2163" s="209"/>
      <c r="F2163" s="209"/>
      <c r="G2163" s="209"/>
      <c r="H2163" s="209"/>
      <c r="I2163" s="209"/>
      <c r="J2163" s="209"/>
      <c r="M2163" s="209"/>
      <c r="N2163" s="209"/>
      <c r="O2163" s="209"/>
      <c r="P2163" s="209"/>
      <c r="Q2163" s="209"/>
      <c r="R2163" s="209"/>
      <c r="S2163" s="209"/>
      <c r="T2163" s="209"/>
      <c r="U2163" s="209"/>
    </row>
    <row r="2164" spans="5:21" x14ac:dyDescent="0.25">
      <c r="E2164" s="209"/>
      <c r="F2164" s="209"/>
      <c r="G2164" s="209"/>
      <c r="H2164" s="209"/>
      <c r="I2164" s="209"/>
      <c r="J2164" s="209"/>
      <c r="M2164" s="209"/>
      <c r="N2164" s="209"/>
      <c r="O2164" s="209"/>
      <c r="P2164" s="209"/>
      <c r="Q2164" s="209"/>
      <c r="R2164" s="209"/>
      <c r="S2164" s="209"/>
      <c r="T2164" s="209"/>
      <c r="U2164" s="209"/>
    </row>
    <row r="2165" spans="5:21" x14ac:dyDescent="0.25">
      <c r="E2165" s="209"/>
      <c r="F2165" s="209"/>
      <c r="G2165" s="209"/>
      <c r="H2165" s="209"/>
      <c r="I2165" s="209"/>
      <c r="J2165" s="209"/>
      <c r="M2165" s="209"/>
      <c r="N2165" s="209"/>
      <c r="O2165" s="209"/>
      <c r="P2165" s="209"/>
      <c r="Q2165" s="209"/>
      <c r="R2165" s="209"/>
      <c r="S2165" s="209"/>
      <c r="T2165" s="209"/>
      <c r="U2165" s="209"/>
    </row>
    <row r="2166" spans="5:21" x14ac:dyDescent="0.25">
      <c r="E2166" s="209"/>
      <c r="F2166" s="209"/>
      <c r="G2166" s="209"/>
      <c r="H2166" s="209"/>
      <c r="I2166" s="209"/>
      <c r="J2166" s="209"/>
      <c r="M2166" s="209"/>
      <c r="N2166" s="209"/>
      <c r="O2166" s="209"/>
      <c r="P2166" s="209"/>
      <c r="Q2166" s="209"/>
      <c r="R2166" s="209"/>
      <c r="S2166" s="209"/>
      <c r="T2166" s="209"/>
      <c r="U2166" s="209"/>
    </row>
    <row r="2167" spans="5:21" x14ac:dyDescent="0.25">
      <c r="E2167" s="209"/>
      <c r="F2167" s="209"/>
      <c r="G2167" s="209"/>
      <c r="H2167" s="209"/>
      <c r="I2167" s="209"/>
      <c r="J2167" s="209"/>
      <c r="M2167" s="209"/>
      <c r="N2167" s="209"/>
      <c r="O2167" s="209"/>
      <c r="P2167" s="209"/>
      <c r="Q2167" s="209"/>
      <c r="R2167" s="209"/>
      <c r="S2167" s="209"/>
      <c r="T2167" s="209"/>
      <c r="U2167" s="209"/>
    </row>
    <row r="2168" spans="5:21" x14ac:dyDescent="0.25">
      <c r="E2168" s="209"/>
      <c r="F2168" s="209"/>
      <c r="G2168" s="209"/>
      <c r="H2168" s="209"/>
      <c r="I2168" s="209"/>
      <c r="J2168" s="209"/>
      <c r="M2168" s="209"/>
      <c r="N2168" s="209"/>
      <c r="O2168" s="209"/>
      <c r="P2168" s="209"/>
      <c r="Q2168" s="209"/>
      <c r="R2168" s="209"/>
      <c r="S2168" s="209"/>
      <c r="T2168" s="209"/>
      <c r="U2168" s="209"/>
    </row>
    <row r="2169" spans="5:21" x14ac:dyDescent="0.25">
      <c r="E2169" s="209"/>
      <c r="F2169" s="209"/>
      <c r="G2169" s="209"/>
      <c r="H2169" s="209"/>
      <c r="I2169" s="209"/>
      <c r="J2169" s="209"/>
      <c r="M2169" s="209"/>
      <c r="N2169" s="209"/>
      <c r="O2169" s="209"/>
      <c r="P2169" s="209"/>
      <c r="Q2169" s="209"/>
      <c r="R2169" s="209"/>
      <c r="S2169" s="209"/>
      <c r="T2169" s="209"/>
      <c r="U2169" s="209"/>
    </row>
    <row r="2170" spans="5:21" x14ac:dyDescent="0.25">
      <c r="E2170" s="209"/>
      <c r="F2170" s="209"/>
      <c r="G2170" s="209"/>
      <c r="H2170" s="209"/>
      <c r="I2170" s="209"/>
      <c r="J2170" s="209"/>
      <c r="M2170" s="209"/>
      <c r="N2170" s="209"/>
      <c r="O2170" s="209"/>
      <c r="P2170" s="209"/>
      <c r="Q2170" s="209"/>
      <c r="R2170" s="209"/>
      <c r="S2170" s="209"/>
      <c r="T2170" s="209"/>
      <c r="U2170" s="209"/>
    </row>
    <row r="2171" spans="5:21" x14ac:dyDescent="0.25">
      <c r="E2171" s="209"/>
      <c r="F2171" s="209"/>
      <c r="G2171" s="209"/>
      <c r="H2171" s="209"/>
      <c r="I2171" s="209"/>
      <c r="J2171" s="209"/>
      <c r="M2171" s="209"/>
      <c r="N2171" s="209"/>
      <c r="O2171" s="209"/>
      <c r="P2171" s="209"/>
      <c r="Q2171" s="209"/>
      <c r="R2171" s="209"/>
      <c r="S2171" s="209"/>
      <c r="T2171" s="209"/>
      <c r="U2171" s="209"/>
    </row>
    <row r="2172" spans="5:21" x14ac:dyDescent="0.25">
      <c r="E2172" s="209"/>
      <c r="F2172" s="209"/>
      <c r="G2172" s="209"/>
      <c r="H2172" s="209"/>
      <c r="I2172" s="209"/>
      <c r="J2172" s="209"/>
      <c r="M2172" s="209"/>
      <c r="N2172" s="209"/>
      <c r="O2172" s="209"/>
      <c r="P2172" s="209"/>
      <c r="Q2172" s="209"/>
      <c r="R2172" s="209"/>
      <c r="S2172" s="209"/>
      <c r="T2172" s="209"/>
      <c r="U2172" s="209"/>
    </row>
    <row r="2173" spans="5:21" x14ac:dyDescent="0.25">
      <c r="E2173" s="209"/>
      <c r="F2173" s="209"/>
      <c r="G2173" s="209"/>
      <c r="H2173" s="209"/>
      <c r="I2173" s="209"/>
      <c r="J2173" s="209"/>
      <c r="M2173" s="209"/>
      <c r="N2173" s="209"/>
      <c r="O2173" s="209"/>
      <c r="P2173" s="209"/>
      <c r="Q2173" s="209"/>
      <c r="R2173" s="209"/>
      <c r="S2173" s="209"/>
      <c r="T2173" s="209"/>
      <c r="U2173" s="209"/>
    </row>
    <row r="2174" spans="5:21" x14ac:dyDescent="0.25">
      <c r="E2174" s="209"/>
      <c r="F2174" s="209"/>
      <c r="G2174" s="209"/>
      <c r="H2174" s="209"/>
      <c r="I2174" s="209"/>
      <c r="J2174" s="209"/>
      <c r="M2174" s="209"/>
      <c r="N2174" s="209"/>
      <c r="O2174" s="209"/>
      <c r="P2174" s="209"/>
      <c r="Q2174" s="209"/>
      <c r="R2174" s="209"/>
      <c r="S2174" s="209"/>
      <c r="T2174" s="209"/>
      <c r="U2174" s="209"/>
    </row>
    <row r="2175" spans="5:21" x14ac:dyDescent="0.25">
      <c r="E2175" s="209"/>
      <c r="F2175" s="209"/>
      <c r="G2175" s="209"/>
      <c r="H2175" s="209"/>
      <c r="I2175" s="209"/>
      <c r="J2175" s="209"/>
      <c r="M2175" s="209"/>
      <c r="N2175" s="209"/>
      <c r="O2175" s="209"/>
      <c r="P2175" s="209"/>
      <c r="Q2175" s="209"/>
      <c r="R2175" s="209"/>
      <c r="S2175" s="209"/>
      <c r="T2175" s="209"/>
      <c r="U2175" s="209"/>
    </row>
    <row r="2176" spans="5:21" x14ac:dyDescent="0.25">
      <c r="E2176" s="209"/>
      <c r="F2176" s="209"/>
      <c r="G2176" s="209"/>
      <c r="H2176" s="209"/>
      <c r="I2176" s="209"/>
      <c r="J2176" s="209"/>
      <c r="M2176" s="209"/>
      <c r="N2176" s="209"/>
      <c r="O2176" s="209"/>
      <c r="P2176" s="209"/>
      <c r="Q2176" s="209"/>
      <c r="R2176" s="209"/>
      <c r="S2176" s="209"/>
      <c r="T2176" s="209"/>
      <c r="U2176" s="209"/>
    </row>
    <row r="2177" spans="5:21" x14ac:dyDescent="0.25">
      <c r="E2177" s="209"/>
      <c r="F2177" s="209"/>
      <c r="G2177" s="209"/>
      <c r="H2177" s="209"/>
      <c r="I2177" s="209"/>
      <c r="J2177" s="209"/>
      <c r="M2177" s="209"/>
      <c r="N2177" s="209"/>
      <c r="O2177" s="209"/>
      <c r="P2177" s="209"/>
      <c r="Q2177" s="209"/>
      <c r="R2177" s="209"/>
      <c r="S2177" s="209"/>
      <c r="T2177" s="209"/>
      <c r="U2177" s="209"/>
    </row>
    <row r="2178" spans="5:21" x14ac:dyDescent="0.25">
      <c r="E2178" s="209"/>
      <c r="F2178" s="209"/>
      <c r="G2178" s="209"/>
      <c r="H2178" s="209"/>
      <c r="I2178" s="209"/>
      <c r="J2178" s="209"/>
      <c r="M2178" s="209"/>
      <c r="N2178" s="209"/>
      <c r="O2178" s="209"/>
      <c r="P2178" s="209"/>
      <c r="Q2178" s="209"/>
      <c r="R2178" s="209"/>
      <c r="S2178" s="209"/>
      <c r="T2178" s="209"/>
      <c r="U2178" s="209"/>
    </row>
    <row r="2179" spans="5:21" x14ac:dyDescent="0.25">
      <c r="E2179" s="209"/>
      <c r="F2179" s="209"/>
      <c r="G2179" s="209"/>
      <c r="H2179" s="209"/>
      <c r="I2179" s="209"/>
      <c r="J2179" s="209"/>
      <c r="M2179" s="209"/>
      <c r="N2179" s="209"/>
      <c r="O2179" s="209"/>
      <c r="P2179" s="209"/>
      <c r="Q2179" s="209"/>
      <c r="R2179" s="209"/>
      <c r="S2179" s="209"/>
      <c r="T2179" s="209"/>
      <c r="U2179" s="209"/>
    </row>
    <row r="2180" spans="5:21" x14ac:dyDescent="0.25">
      <c r="E2180" s="209"/>
      <c r="F2180" s="209"/>
      <c r="G2180" s="209"/>
      <c r="H2180" s="209"/>
      <c r="I2180" s="209"/>
      <c r="J2180" s="209"/>
      <c r="M2180" s="209"/>
      <c r="N2180" s="209"/>
      <c r="O2180" s="209"/>
      <c r="P2180" s="209"/>
      <c r="Q2180" s="209"/>
      <c r="R2180" s="209"/>
      <c r="S2180" s="209"/>
      <c r="T2180" s="209"/>
      <c r="U2180" s="209"/>
    </row>
    <row r="2181" spans="5:21" x14ac:dyDescent="0.25">
      <c r="E2181" s="209"/>
      <c r="F2181" s="209"/>
      <c r="G2181" s="209"/>
      <c r="H2181" s="209"/>
      <c r="I2181" s="209"/>
      <c r="J2181" s="209"/>
      <c r="M2181" s="209"/>
      <c r="N2181" s="209"/>
      <c r="O2181" s="209"/>
      <c r="P2181" s="209"/>
      <c r="Q2181" s="209"/>
      <c r="R2181" s="209"/>
      <c r="S2181" s="209"/>
      <c r="T2181" s="209"/>
      <c r="U2181" s="209"/>
    </row>
    <row r="2182" spans="5:21" x14ac:dyDescent="0.25">
      <c r="E2182" s="209"/>
      <c r="F2182" s="209"/>
      <c r="G2182" s="209"/>
      <c r="H2182" s="209"/>
      <c r="I2182" s="209"/>
      <c r="J2182" s="209"/>
      <c r="M2182" s="209"/>
      <c r="N2182" s="209"/>
      <c r="O2182" s="209"/>
      <c r="P2182" s="209"/>
      <c r="Q2182" s="209"/>
      <c r="R2182" s="209"/>
      <c r="S2182" s="209"/>
      <c r="T2182" s="209"/>
      <c r="U2182" s="209"/>
    </row>
    <row r="2183" spans="5:21" x14ac:dyDescent="0.25">
      <c r="E2183" s="209"/>
      <c r="F2183" s="209"/>
      <c r="G2183" s="209"/>
      <c r="H2183" s="209"/>
      <c r="I2183" s="209"/>
      <c r="J2183" s="209"/>
      <c r="M2183" s="209"/>
      <c r="N2183" s="209"/>
      <c r="O2183" s="209"/>
      <c r="P2183" s="209"/>
      <c r="Q2183" s="209"/>
      <c r="R2183" s="209"/>
      <c r="S2183" s="209"/>
      <c r="T2183" s="209"/>
      <c r="U2183" s="209"/>
    </row>
    <row r="2184" spans="5:21" x14ac:dyDescent="0.25">
      <c r="E2184" s="209"/>
      <c r="F2184" s="209"/>
      <c r="G2184" s="209"/>
      <c r="H2184" s="209"/>
      <c r="I2184" s="209"/>
      <c r="J2184" s="209"/>
      <c r="M2184" s="209"/>
      <c r="N2184" s="209"/>
      <c r="O2184" s="209"/>
      <c r="P2184" s="209"/>
      <c r="Q2184" s="209"/>
      <c r="R2184" s="209"/>
      <c r="S2184" s="209"/>
      <c r="T2184" s="209"/>
      <c r="U2184" s="209"/>
    </row>
    <row r="2185" spans="5:21" x14ac:dyDescent="0.25">
      <c r="E2185" s="209"/>
      <c r="F2185" s="209"/>
      <c r="G2185" s="209"/>
      <c r="H2185" s="209"/>
      <c r="I2185" s="209"/>
      <c r="J2185" s="209"/>
      <c r="M2185" s="209"/>
      <c r="N2185" s="209"/>
      <c r="O2185" s="209"/>
      <c r="P2185" s="209"/>
      <c r="Q2185" s="209"/>
      <c r="R2185" s="209"/>
      <c r="S2185" s="209"/>
      <c r="T2185" s="209"/>
      <c r="U2185" s="209"/>
    </row>
    <row r="2186" spans="5:21" x14ac:dyDescent="0.25">
      <c r="E2186" s="209"/>
      <c r="F2186" s="209"/>
      <c r="G2186" s="209"/>
      <c r="H2186" s="209"/>
      <c r="I2186" s="209"/>
      <c r="J2186" s="209"/>
      <c r="M2186" s="209"/>
      <c r="N2186" s="209"/>
      <c r="O2186" s="209"/>
      <c r="P2186" s="209"/>
      <c r="Q2186" s="209"/>
      <c r="R2186" s="209"/>
      <c r="S2186" s="209"/>
      <c r="T2186" s="209"/>
      <c r="U2186" s="209"/>
    </row>
    <row r="2187" spans="5:21" x14ac:dyDescent="0.25">
      <c r="E2187" s="209"/>
      <c r="F2187" s="209"/>
      <c r="G2187" s="209"/>
      <c r="H2187" s="209"/>
      <c r="I2187" s="209"/>
      <c r="J2187" s="209"/>
      <c r="M2187" s="209"/>
      <c r="N2187" s="209"/>
      <c r="O2187" s="209"/>
      <c r="P2187" s="209"/>
      <c r="Q2187" s="209"/>
      <c r="R2187" s="209"/>
      <c r="S2187" s="209"/>
      <c r="T2187" s="209"/>
      <c r="U2187" s="209"/>
    </row>
    <row r="2188" spans="5:21" x14ac:dyDescent="0.25">
      <c r="E2188" s="209"/>
      <c r="F2188" s="209"/>
      <c r="G2188" s="209"/>
      <c r="H2188" s="209"/>
      <c r="I2188" s="209"/>
      <c r="J2188" s="209"/>
      <c r="M2188" s="209"/>
      <c r="N2188" s="209"/>
      <c r="O2188" s="209"/>
      <c r="P2188" s="209"/>
      <c r="Q2188" s="209"/>
      <c r="R2188" s="209"/>
      <c r="S2188" s="209"/>
      <c r="T2188" s="209"/>
      <c r="U2188" s="209"/>
    </row>
    <row r="2189" spans="5:21" x14ac:dyDescent="0.25">
      <c r="E2189" s="209"/>
      <c r="F2189" s="209"/>
      <c r="G2189" s="209"/>
      <c r="H2189" s="209"/>
      <c r="I2189" s="209"/>
      <c r="J2189" s="209"/>
      <c r="M2189" s="209"/>
      <c r="N2189" s="209"/>
      <c r="O2189" s="209"/>
      <c r="P2189" s="209"/>
      <c r="Q2189" s="209"/>
      <c r="R2189" s="209"/>
      <c r="S2189" s="209"/>
      <c r="T2189" s="209"/>
      <c r="U2189" s="209"/>
    </row>
    <row r="2190" spans="5:21" x14ac:dyDescent="0.25">
      <c r="E2190" s="209"/>
      <c r="F2190" s="209"/>
      <c r="G2190" s="209"/>
      <c r="H2190" s="209"/>
      <c r="I2190" s="209"/>
      <c r="J2190" s="209"/>
      <c r="M2190" s="209"/>
      <c r="N2190" s="209"/>
      <c r="O2190" s="209"/>
      <c r="P2190" s="209"/>
      <c r="Q2190" s="209"/>
      <c r="R2190" s="209"/>
      <c r="S2190" s="209"/>
      <c r="T2190" s="209"/>
      <c r="U2190" s="209"/>
    </row>
    <row r="2191" spans="5:21" x14ac:dyDescent="0.25">
      <c r="E2191" s="209"/>
      <c r="F2191" s="209"/>
      <c r="G2191" s="209"/>
      <c r="H2191" s="209"/>
      <c r="I2191" s="209"/>
      <c r="J2191" s="209"/>
      <c r="M2191" s="209"/>
      <c r="N2191" s="209"/>
      <c r="O2191" s="209"/>
      <c r="P2191" s="209"/>
      <c r="Q2191" s="209"/>
      <c r="R2191" s="209"/>
      <c r="S2191" s="209"/>
      <c r="T2191" s="209"/>
      <c r="U2191" s="209"/>
    </row>
    <row r="2192" spans="5:21" x14ac:dyDescent="0.25">
      <c r="E2192" s="209"/>
      <c r="F2192" s="209"/>
      <c r="G2192" s="209"/>
      <c r="H2192" s="209"/>
      <c r="I2192" s="209"/>
      <c r="J2192" s="209"/>
      <c r="M2192" s="209"/>
      <c r="N2192" s="209"/>
      <c r="O2192" s="209"/>
      <c r="P2192" s="209"/>
      <c r="Q2192" s="209"/>
      <c r="R2192" s="209"/>
      <c r="S2192" s="209"/>
      <c r="T2192" s="209"/>
      <c r="U2192" s="209"/>
    </row>
    <row r="2193" spans="5:21" x14ac:dyDescent="0.25">
      <c r="E2193" s="209"/>
      <c r="F2193" s="209"/>
      <c r="G2193" s="209"/>
      <c r="H2193" s="209"/>
      <c r="I2193" s="209"/>
      <c r="J2193" s="209"/>
      <c r="M2193" s="209"/>
      <c r="N2193" s="209"/>
      <c r="O2193" s="209"/>
      <c r="P2193" s="209"/>
      <c r="Q2193" s="209"/>
      <c r="R2193" s="209"/>
      <c r="S2193" s="209"/>
      <c r="T2193" s="209"/>
      <c r="U2193" s="209"/>
    </row>
    <row r="2194" spans="5:21" x14ac:dyDescent="0.25">
      <c r="E2194" s="209"/>
      <c r="F2194" s="209"/>
      <c r="G2194" s="209"/>
      <c r="H2194" s="209"/>
      <c r="I2194" s="209"/>
      <c r="J2194" s="209"/>
      <c r="M2194" s="209"/>
      <c r="N2194" s="209"/>
      <c r="O2194" s="209"/>
      <c r="P2194" s="209"/>
      <c r="Q2194" s="209"/>
      <c r="R2194" s="209"/>
      <c r="S2194" s="209"/>
      <c r="T2194" s="209"/>
      <c r="U2194" s="209"/>
    </row>
    <row r="2195" spans="5:21" x14ac:dyDescent="0.25">
      <c r="E2195" s="209"/>
      <c r="F2195" s="209"/>
      <c r="G2195" s="209"/>
      <c r="H2195" s="209"/>
      <c r="I2195" s="209"/>
      <c r="J2195" s="209"/>
      <c r="M2195" s="209"/>
      <c r="N2195" s="209"/>
      <c r="O2195" s="209"/>
      <c r="P2195" s="209"/>
      <c r="Q2195" s="209"/>
      <c r="R2195" s="209"/>
      <c r="S2195" s="209"/>
      <c r="T2195" s="209"/>
      <c r="U2195" s="209"/>
    </row>
    <row r="2196" spans="5:21" x14ac:dyDescent="0.25">
      <c r="E2196" s="209"/>
      <c r="F2196" s="209"/>
      <c r="G2196" s="209"/>
      <c r="H2196" s="209"/>
      <c r="I2196" s="209"/>
      <c r="J2196" s="209"/>
      <c r="M2196" s="209"/>
      <c r="N2196" s="209"/>
      <c r="O2196" s="209"/>
      <c r="P2196" s="209"/>
      <c r="Q2196" s="209"/>
      <c r="R2196" s="209"/>
      <c r="S2196" s="209"/>
      <c r="T2196" s="209"/>
      <c r="U2196" s="209"/>
    </row>
    <row r="2197" spans="5:21" x14ac:dyDescent="0.25">
      <c r="E2197" s="209"/>
      <c r="F2197" s="209"/>
      <c r="G2197" s="209"/>
      <c r="H2197" s="209"/>
      <c r="I2197" s="209"/>
      <c r="J2197" s="209"/>
      <c r="M2197" s="209"/>
      <c r="N2197" s="209"/>
      <c r="O2197" s="209"/>
      <c r="P2197" s="209"/>
      <c r="Q2197" s="209"/>
      <c r="R2197" s="209"/>
      <c r="S2197" s="209"/>
      <c r="T2197" s="209"/>
      <c r="U2197" s="209"/>
    </row>
    <row r="2198" spans="5:21" x14ac:dyDescent="0.25">
      <c r="E2198" s="209"/>
      <c r="F2198" s="209"/>
      <c r="G2198" s="209"/>
      <c r="H2198" s="209"/>
      <c r="I2198" s="209"/>
      <c r="J2198" s="209"/>
      <c r="M2198" s="209"/>
      <c r="N2198" s="209"/>
      <c r="O2198" s="209"/>
      <c r="P2198" s="209"/>
      <c r="Q2198" s="209"/>
      <c r="R2198" s="209"/>
      <c r="S2198" s="209"/>
      <c r="T2198" s="209"/>
      <c r="U2198" s="209"/>
    </row>
    <row r="2199" spans="5:21" x14ac:dyDescent="0.25">
      <c r="E2199" s="209"/>
      <c r="F2199" s="209"/>
      <c r="G2199" s="209"/>
      <c r="H2199" s="209"/>
      <c r="I2199" s="209"/>
      <c r="J2199" s="209"/>
      <c r="M2199" s="209"/>
      <c r="N2199" s="209"/>
      <c r="O2199" s="209"/>
      <c r="P2199" s="209"/>
      <c r="Q2199" s="209"/>
      <c r="R2199" s="209"/>
      <c r="S2199" s="209"/>
      <c r="T2199" s="209"/>
      <c r="U2199" s="209"/>
    </row>
    <row r="2200" spans="5:21" x14ac:dyDescent="0.25">
      <c r="E2200" s="209"/>
      <c r="F2200" s="209"/>
      <c r="G2200" s="209"/>
      <c r="H2200" s="209"/>
      <c r="I2200" s="209"/>
      <c r="J2200" s="209"/>
      <c r="M2200" s="209"/>
      <c r="N2200" s="209"/>
      <c r="O2200" s="209"/>
      <c r="P2200" s="209"/>
      <c r="Q2200" s="209"/>
      <c r="R2200" s="209"/>
      <c r="S2200" s="209"/>
      <c r="T2200" s="209"/>
      <c r="U2200" s="209"/>
    </row>
    <row r="2201" spans="5:21" x14ac:dyDescent="0.25">
      <c r="E2201" s="209"/>
      <c r="F2201" s="209"/>
      <c r="G2201" s="209"/>
      <c r="H2201" s="209"/>
      <c r="I2201" s="209"/>
      <c r="J2201" s="209"/>
      <c r="M2201" s="209"/>
      <c r="N2201" s="209"/>
      <c r="O2201" s="209"/>
      <c r="P2201" s="209"/>
      <c r="Q2201" s="209"/>
      <c r="R2201" s="209"/>
      <c r="S2201" s="209"/>
      <c r="T2201" s="209"/>
      <c r="U2201" s="209"/>
    </row>
    <row r="2202" spans="5:21" x14ac:dyDescent="0.25">
      <c r="E2202" s="209"/>
      <c r="F2202" s="209"/>
      <c r="G2202" s="209"/>
      <c r="H2202" s="209"/>
      <c r="I2202" s="209"/>
      <c r="J2202" s="209"/>
      <c r="M2202" s="209"/>
      <c r="N2202" s="209"/>
      <c r="O2202" s="209"/>
      <c r="P2202" s="209"/>
      <c r="Q2202" s="209"/>
      <c r="R2202" s="209"/>
      <c r="S2202" s="209"/>
      <c r="T2202" s="209"/>
      <c r="U2202" s="209"/>
    </row>
    <row r="2203" spans="5:21" x14ac:dyDescent="0.25">
      <c r="E2203" s="209"/>
      <c r="F2203" s="209"/>
      <c r="G2203" s="209"/>
      <c r="H2203" s="209"/>
      <c r="I2203" s="209"/>
      <c r="J2203" s="209"/>
      <c r="M2203" s="209"/>
      <c r="N2203" s="209"/>
      <c r="O2203" s="209"/>
      <c r="P2203" s="209"/>
      <c r="Q2203" s="209"/>
      <c r="R2203" s="209"/>
      <c r="S2203" s="209"/>
      <c r="T2203" s="209"/>
      <c r="U2203" s="209"/>
    </row>
    <row r="2204" spans="5:21" x14ac:dyDescent="0.25">
      <c r="E2204" s="209"/>
      <c r="F2204" s="209"/>
      <c r="G2204" s="209"/>
      <c r="H2204" s="209"/>
      <c r="I2204" s="209"/>
      <c r="J2204" s="209"/>
      <c r="M2204" s="209"/>
      <c r="N2204" s="209"/>
      <c r="O2204" s="209"/>
      <c r="P2204" s="209"/>
      <c r="Q2204" s="209"/>
      <c r="R2204" s="209"/>
      <c r="S2204" s="209"/>
      <c r="T2204" s="209"/>
      <c r="U2204" s="209"/>
    </row>
    <row r="2205" spans="5:21" x14ac:dyDescent="0.25">
      <c r="E2205" s="209"/>
      <c r="F2205" s="209"/>
      <c r="G2205" s="209"/>
      <c r="H2205" s="209"/>
      <c r="I2205" s="209"/>
      <c r="J2205" s="209"/>
      <c r="M2205" s="209"/>
      <c r="N2205" s="209"/>
      <c r="O2205" s="209"/>
      <c r="P2205" s="209"/>
      <c r="Q2205" s="209"/>
      <c r="R2205" s="209"/>
      <c r="S2205" s="209"/>
      <c r="T2205" s="209"/>
      <c r="U2205" s="209"/>
    </row>
    <row r="2206" spans="5:21" x14ac:dyDescent="0.25">
      <c r="E2206" s="209"/>
      <c r="F2206" s="209"/>
      <c r="G2206" s="209"/>
      <c r="H2206" s="209"/>
      <c r="I2206" s="209"/>
      <c r="J2206" s="209"/>
      <c r="M2206" s="209"/>
      <c r="N2206" s="209"/>
      <c r="O2206" s="209"/>
      <c r="P2206" s="209"/>
      <c r="Q2206" s="209"/>
      <c r="R2206" s="209"/>
      <c r="S2206" s="209"/>
      <c r="T2206" s="209"/>
      <c r="U2206" s="209"/>
    </row>
    <row r="2207" spans="5:21" x14ac:dyDescent="0.25">
      <c r="E2207" s="209"/>
      <c r="F2207" s="209"/>
      <c r="G2207" s="209"/>
      <c r="H2207" s="209"/>
      <c r="I2207" s="209"/>
      <c r="J2207" s="209"/>
      <c r="M2207" s="209"/>
      <c r="N2207" s="209"/>
      <c r="O2207" s="209"/>
      <c r="P2207" s="209"/>
      <c r="Q2207" s="209"/>
      <c r="R2207" s="209"/>
      <c r="S2207" s="209"/>
      <c r="T2207" s="209"/>
      <c r="U2207" s="209"/>
    </row>
    <row r="2208" spans="5:21" x14ac:dyDescent="0.25">
      <c r="E2208" s="209"/>
      <c r="F2208" s="209"/>
      <c r="G2208" s="209"/>
      <c r="H2208" s="209"/>
      <c r="I2208" s="209"/>
      <c r="J2208" s="209"/>
      <c r="M2208" s="209"/>
      <c r="N2208" s="209"/>
      <c r="O2208" s="209"/>
      <c r="P2208" s="209"/>
      <c r="Q2208" s="209"/>
      <c r="R2208" s="209"/>
      <c r="S2208" s="209"/>
      <c r="T2208" s="209"/>
      <c r="U2208" s="209"/>
    </row>
    <row r="2209" spans="5:21" x14ac:dyDescent="0.25">
      <c r="E2209" s="209"/>
      <c r="F2209" s="209"/>
      <c r="G2209" s="209"/>
      <c r="H2209" s="209"/>
      <c r="I2209" s="209"/>
      <c r="J2209" s="209"/>
      <c r="M2209" s="209"/>
      <c r="N2209" s="209"/>
      <c r="O2209" s="209"/>
      <c r="P2209" s="209"/>
      <c r="Q2209" s="209"/>
      <c r="R2209" s="209"/>
      <c r="S2209" s="209"/>
      <c r="T2209" s="209"/>
      <c r="U2209" s="209"/>
    </row>
    <row r="2210" spans="5:21" x14ac:dyDescent="0.25">
      <c r="E2210" s="209"/>
      <c r="F2210" s="209"/>
      <c r="G2210" s="209"/>
      <c r="H2210" s="209"/>
      <c r="I2210" s="209"/>
      <c r="J2210" s="209"/>
      <c r="M2210" s="209"/>
      <c r="N2210" s="209"/>
      <c r="O2210" s="209"/>
      <c r="P2210" s="209"/>
      <c r="Q2210" s="209"/>
      <c r="R2210" s="209"/>
      <c r="S2210" s="209"/>
      <c r="T2210" s="209"/>
      <c r="U2210" s="209"/>
    </row>
    <row r="2211" spans="5:21" x14ac:dyDescent="0.25">
      <c r="E2211" s="209"/>
      <c r="F2211" s="209"/>
      <c r="G2211" s="209"/>
      <c r="H2211" s="209"/>
      <c r="I2211" s="209"/>
      <c r="J2211" s="209"/>
      <c r="M2211" s="209"/>
      <c r="N2211" s="209"/>
      <c r="O2211" s="209"/>
      <c r="P2211" s="209"/>
      <c r="Q2211" s="209"/>
      <c r="R2211" s="209"/>
      <c r="S2211" s="209"/>
      <c r="T2211" s="209"/>
      <c r="U2211" s="209"/>
    </row>
    <row r="2212" spans="5:21" x14ac:dyDescent="0.25">
      <c r="E2212" s="209"/>
      <c r="F2212" s="209"/>
      <c r="G2212" s="209"/>
      <c r="H2212" s="209"/>
      <c r="I2212" s="209"/>
      <c r="J2212" s="209"/>
      <c r="M2212" s="209"/>
      <c r="N2212" s="209"/>
      <c r="O2212" s="209"/>
      <c r="P2212" s="209"/>
      <c r="Q2212" s="209"/>
      <c r="R2212" s="209"/>
      <c r="S2212" s="209"/>
      <c r="T2212" s="209"/>
      <c r="U2212" s="209"/>
    </row>
    <row r="2213" spans="5:21" x14ac:dyDescent="0.25">
      <c r="E2213" s="209"/>
      <c r="F2213" s="209"/>
      <c r="G2213" s="209"/>
      <c r="H2213" s="209"/>
      <c r="I2213" s="209"/>
      <c r="J2213" s="209"/>
      <c r="M2213" s="209"/>
      <c r="N2213" s="209"/>
      <c r="O2213" s="209"/>
      <c r="P2213" s="209"/>
      <c r="Q2213" s="209"/>
      <c r="R2213" s="209"/>
      <c r="S2213" s="209"/>
      <c r="T2213" s="209"/>
      <c r="U2213" s="209"/>
    </row>
    <row r="2214" spans="5:21" x14ac:dyDescent="0.25">
      <c r="E2214" s="209"/>
      <c r="F2214" s="209"/>
      <c r="G2214" s="209"/>
      <c r="H2214" s="209"/>
      <c r="I2214" s="209"/>
      <c r="J2214" s="209"/>
      <c r="M2214" s="209"/>
      <c r="N2214" s="209"/>
      <c r="O2214" s="209"/>
      <c r="P2214" s="209"/>
      <c r="Q2214" s="209"/>
      <c r="R2214" s="209"/>
      <c r="S2214" s="209"/>
      <c r="T2214" s="209"/>
      <c r="U2214" s="209"/>
    </row>
    <row r="2215" spans="5:21" x14ac:dyDescent="0.25">
      <c r="E2215" s="209"/>
      <c r="F2215" s="209"/>
      <c r="G2215" s="209"/>
      <c r="H2215" s="209"/>
      <c r="I2215" s="209"/>
      <c r="J2215" s="209"/>
      <c r="M2215" s="209"/>
      <c r="N2215" s="209"/>
      <c r="O2215" s="209"/>
      <c r="P2215" s="209"/>
      <c r="Q2215" s="209"/>
      <c r="R2215" s="209"/>
      <c r="S2215" s="209"/>
      <c r="T2215" s="209"/>
      <c r="U2215" s="209"/>
    </row>
    <row r="2216" spans="5:21" x14ac:dyDescent="0.25">
      <c r="E2216" s="209"/>
      <c r="F2216" s="209"/>
      <c r="G2216" s="209"/>
      <c r="H2216" s="209"/>
      <c r="I2216" s="209"/>
      <c r="J2216" s="209"/>
      <c r="M2216" s="209"/>
      <c r="N2216" s="209"/>
      <c r="O2216" s="209"/>
      <c r="P2216" s="209"/>
      <c r="Q2216" s="209"/>
      <c r="R2216" s="209"/>
      <c r="S2216" s="209"/>
      <c r="T2216" s="209"/>
      <c r="U2216" s="209"/>
    </row>
    <row r="2217" spans="5:21" x14ac:dyDescent="0.25">
      <c r="E2217" s="209"/>
      <c r="F2217" s="209"/>
      <c r="G2217" s="209"/>
      <c r="H2217" s="209"/>
      <c r="I2217" s="209"/>
      <c r="J2217" s="209"/>
      <c r="M2217" s="209"/>
      <c r="N2217" s="209"/>
      <c r="O2217" s="209"/>
      <c r="P2217" s="209"/>
      <c r="Q2217" s="209"/>
      <c r="R2217" s="209"/>
      <c r="S2217" s="209"/>
      <c r="T2217" s="209"/>
      <c r="U2217" s="209"/>
    </row>
    <row r="2218" spans="5:21" x14ac:dyDescent="0.25">
      <c r="E2218" s="209"/>
      <c r="F2218" s="209"/>
      <c r="G2218" s="209"/>
      <c r="H2218" s="209"/>
      <c r="I2218" s="209"/>
      <c r="J2218" s="209"/>
      <c r="M2218" s="209"/>
      <c r="N2218" s="209"/>
      <c r="O2218" s="209"/>
      <c r="P2218" s="209"/>
      <c r="Q2218" s="209"/>
      <c r="R2218" s="209"/>
      <c r="S2218" s="209"/>
      <c r="T2218" s="209"/>
      <c r="U2218" s="209"/>
    </row>
    <row r="2219" spans="5:21" x14ac:dyDescent="0.25">
      <c r="E2219" s="209"/>
      <c r="F2219" s="209"/>
      <c r="G2219" s="209"/>
      <c r="H2219" s="209"/>
      <c r="I2219" s="209"/>
      <c r="J2219" s="209"/>
      <c r="M2219" s="209"/>
      <c r="N2219" s="209"/>
      <c r="O2219" s="209"/>
      <c r="P2219" s="209"/>
      <c r="Q2219" s="209"/>
      <c r="R2219" s="209"/>
      <c r="S2219" s="209"/>
      <c r="T2219" s="209"/>
      <c r="U2219" s="209"/>
    </row>
    <row r="2220" spans="5:21" x14ac:dyDescent="0.25">
      <c r="E2220" s="209"/>
      <c r="F2220" s="209"/>
      <c r="G2220" s="209"/>
      <c r="H2220" s="209"/>
      <c r="I2220" s="209"/>
      <c r="J2220" s="209"/>
      <c r="M2220" s="209"/>
      <c r="N2220" s="209"/>
      <c r="O2220" s="209"/>
      <c r="P2220" s="209"/>
      <c r="Q2220" s="209"/>
      <c r="R2220" s="209"/>
      <c r="S2220" s="209"/>
      <c r="T2220" s="209"/>
      <c r="U2220" s="209"/>
    </row>
    <row r="2221" spans="5:21" x14ac:dyDescent="0.25">
      <c r="E2221" s="209"/>
      <c r="F2221" s="209"/>
      <c r="G2221" s="209"/>
      <c r="H2221" s="209"/>
      <c r="I2221" s="209"/>
      <c r="J2221" s="209"/>
      <c r="M2221" s="209"/>
      <c r="N2221" s="209"/>
      <c r="O2221" s="209"/>
      <c r="P2221" s="209"/>
      <c r="Q2221" s="209"/>
      <c r="R2221" s="209"/>
      <c r="S2221" s="209"/>
      <c r="T2221" s="209"/>
      <c r="U2221" s="209"/>
    </row>
    <row r="2222" spans="5:21" x14ac:dyDescent="0.25">
      <c r="E2222" s="209"/>
      <c r="F2222" s="209"/>
      <c r="G2222" s="209"/>
      <c r="H2222" s="209"/>
      <c r="I2222" s="209"/>
      <c r="J2222" s="209"/>
      <c r="M2222" s="209"/>
      <c r="N2222" s="209"/>
      <c r="O2222" s="209"/>
      <c r="P2222" s="209"/>
      <c r="Q2222" s="209"/>
      <c r="R2222" s="209"/>
      <c r="S2222" s="209"/>
      <c r="T2222" s="209"/>
      <c r="U2222" s="209"/>
    </row>
    <row r="2223" spans="5:21" x14ac:dyDescent="0.25">
      <c r="E2223" s="209"/>
      <c r="F2223" s="209"/>
      <c r="G2223" s="209"/>
      <c r="H2223" s="209"/>
      <c r="I2223" s="209"/>
      <c r="J2223" s="209"/>
      <c r="M2223" s="209"/>
      <c r="N2223" s="209"/>
      <c r="O2223" s="209"/>
      <c r="P2223" s="209"/>
      <c r="Q2223" s="209"/>
      <c r="R2223" s="209"/>
      <c r="S2223" s="209"/>
      <c r="T2223" s="209"/>
      <c r="U2223" s="209"/>
    </row>
    <row r="2224" spans="5:21" x14ac:dyDescent="0.25">
      <c r="E2224" s="209"/>
      <c r="F2224" s="209"/>
      <c r="G2224" s="209"/>
      <c r="H2224" s="209"/>
      <c r="I2224" s="209"/>
      <c r="J2224" s="209"/>
      <c r="M2224" s="209"/>
      <c r="N2224" s="209"/>
      <c r="O2224" s="209"/>
      <c r="P2224" s="209"/>
      <c r="Q2224" s="209"/>
      <c r="R2224" s="209"/>
      <c r="S2224" s="209"/>
      <c r="T2224" s="209"/>
      <c r="U2224" s="209"/>
    </row>
    <row r="2225" spans="5:21" x14ac:dyDescent="0.25">
      <c r="E2225" s="209"/>
      <c r="F2225" s="209"/>
      <c r="G2225" s="209"/>
      <c r="H2225" s="209"/>
      <c r="I2225" s="209"/>
      <c r="J2225" s="209"/>
      <c r="M2225" s="209"/>
      <c r="N2225" s="209"/>
      <c r="O2225" s="209"/>
      <c r="P2225" s="209"/>
      <c r="Q2225" s="209"/>
      <c r="R2225" s="209"/>
      <c r="S2225" s="209"/>
      <c r="T2225" s="209"/>
      <c r="U2225" s="209"/>
    </row>
    <row r="2226" spans="5:21" x14ac:dyDescent="0.25">
      <c r="E2226" s="209"/>
      <c r="F2226" s="209"/>
      <c r="G2226" s="209"/>
      <c r="H2226" s="209"/>
      <c r="I2226" s="209"/>
      <c r="J2226" s="209"/>
      <c r="M2226" s="209"/>
      <c r="N2226" s="209"/>
      <c r="O2226" s="209"/>
      <c r="P2226" s="209"/>
      <c r="Q2226" s="209"/>
      <c r="R2226" s="209"/>
      <c r="S2226" s="209"/>
      <c r="T2226" s="209"/>
      <c r="U2226" s="209"/>
    </row>
    <row r="2227" spans="5:21" x14ac:dyDescent="0.25">
      <c r="E2227" s="209"/>
      <c r="F2227" s="209"/>
      <c r="G2227" s="209"/>
      <c r="H2227" s="209"/>
      <c r="I2227" s="209"/>
      <c r="J2227" s="209"/>
      <c r="M2227" s="209"/>
      <c r="N2227" s="209"/>
      <c r="O2227" s="209"/>
      <c r="P2227" s="209"/>
      <c r="Q2227" s="209"/>
      <c r="R2227" s="209"/>
      <c r="S2227" s="209"/>
      <c r="T2227" s="209"/>
      <c r="U2227" s="209"/>
    </row>
    <row r="2228" spans="5:21" x14ac:dyDescent="0.25">
      <c r="E2228" s="209"/>
      <c r="F2228" s="209"/>
      <c r="G2228" s="209"/>
      <c r="H2228" s="209"/>
      <c r="I2228" s="209"/>
      <c r="J2228" s="209"/>
      <c r="M2228" s="209"/>
      <c r="N2228" s="209"/>
      <c r="O2228" s="209"/>
      <c r="P2228" s="209"/>
      <c r="Q2228" s="209"/>
      <c r="R2228" s="209"/>
      <c r="S2228" s="209"/>
      <c r="T2228" s="209"/>
      <c r="U2228" s="209"/>
    </row>
    <row r="2229" spans="5:21" x14ac:dyDescent="0.25">
      <c r="E2229" s="209"/>
      <c r="F2229" s="209"/>
      <c r="G2229" s="209"/>
      <c r="H2229" s="209"/>
      <c r="I2229" s="209"/>
      <c r="J2229" s="209"/>
      <c r="M2229" s="209"/>
      <c r="N2229" s="209"/>
      <c r="O2229" s="209"/>
      <c r="P2229" s="209"/>
      <c r="Q2229" s="209"/>
      <c r="R2229" s="209"/>
      <c r="S2229" s="209"/>
      <c r="T2229" s="209"/>
      <c r="U2229" s="209"/>
    </row>
    <row r="2230" spans="5:21" x14ac:dyDescent="0.25">
      <c r="E2230" s="209"/>
      <c r="F2230" s="209"/>
      <c r="G2230" s="209"/>
      <c r="H2230" s="209"/>
      <c r="I2230" s="209"/>
      <c r="J2230" s="209"/>
      <c r="M2230" s="209"/>
      <c r="N2230" s="209"/>
      <c r="O2230" s="209"/>
      <c r="P2230" s="209"/>
      <c r="Q2230" s="209"/>
      <c r="R2230" s="209"/>
      <c r="S2230" s="209"/>
      <c r="T2230" s="209"/>
      <c r="U2230" s="209"/>
    </row>
    <row r="2231" spans="5:21" x14ac:dyDescent="0.25">
      <c r="E2231" s="209"/>
      <c r="F2231" s="209"/>
      <c r="G2231" s="209"/>
      <c r="H2231" s="209"/>
      <c r="I2231" s="209"/>
      <c r="J2231" s="209"/>
      <c r="M2231" s="209"/>
      <c r="N2231" s="209"/>
      <c r="O2231" s="209"/>
      <c r="P2231" s="209"/>
      <c r="Q2231" s="209"/>
      <c r="R2231" s="209"/>
      <c r="S2231" s="209"/>
      <c r="T2231" s="209"/>
      <c r="U2231" s="209"/>
    </row>
    <row r="2232" spans="5:21" x14ac:dyDescent="0.25">
      <c r="E2232" s="209"/>
      <c r="F2232" s="209"/>
      <c r="G2232" s="209"/>
      <c r="H2232" s="209"/>
      <c r="I2232" s="209"/>
      <c r="J2232" s="209"/>
      <c r="M2232" s="209"/>
      <c r="N2232" s="209"/>
      <c r="O2232" s="209"/>
      <c r="P2232" s="209"/>
      <c r="Q2232" s="209"/>
      <c r="R2232" s="209"/>
      <c r="S2232" s="209"/>
      <c r="T2232" s="209"/>
      <c r="U2232" s="209"/>
    </row>
    <row r="2233" spans="5:21" x14ac:dyDescent="0.25">
      <c r="E2233" s="209"/>
      <c r="F2233" s="209"/>
      <c r="G2233" s="209"/>
      <c r="H2233" s="209"/>
      <c r="I2233" s="209"/>
      <c r="J2233" s="209"/>
      <c r="M2233" s="209"/>
      <c r="N2233" s="209"/>
      <c r="O2233" s="209"/>
      <c r="P2233" s="209"/>
      <c r="Q2233" s="209"/>
      <c r="R2233" s="209"/>
      <c r="S2233" s="209"/>
      <c r="T2233" s="209"/>
      <c r="U2233" s="209"/>
    </row>
    <row r="2234" spans="5:21" x14ac:dyDescent="0.25">
      <c r="E2234" s="209"/>
      <c r="F2234" s="209"/>
      <c r="G2234" s="209"/>
      <c r="H2234" s="209"/>
      <c r="I2234" s="209"/>
      <c r="J2234" s="209"/>
      <c r="M2234" s="209"/>
      <c r="N2234" s="209"/>
      <c r="O2234" s="209"/>
      <c r="P2234" s="209"/>
      <c r="Q2234" s="209"/>
      <c r="R2234" s="209"/>
      <c r="S2234" s="209"/>
      <c r="T2234" s="209"/>
      <c r="U2234" s="209"/>
    </row>
    <row r="2235" spans="5:21" x14ac:dyDescent="0.25">
      <c r="E2235" s="209"/>
      <c r="F2235" s="209"/>
      <c r="G2235" s="209"/>
      <c r="H2235" s="209"/>
      <c r="I2235" s="209"/>
      <c r="J2235" s="209"/>
      <c r="M2235" s="209"/>
      <c r="N2235" s="209"/>
      <c r="O2235" s="209"/>
      <c r="P2235" s="209"/>
      <c r="Q2235" s="209"/>
      <c r="R2235" s="209"/>
      <c r="S2235" s="209"/>
      <c r="T2235" s="209"/>
      <c r="U2235" s="209"/>
    </row>
    <row r="2236" spans="5:21" x14ac:dyDescent="0.25">
      <c r="E2236" s="209"/>
      <c r="F2236" s="209"/>
      <c r="G2236" s="209"/>
      <c r="H2236" s="209"/>
      <c r="I2236" s="209"/>
      <c r="J2236" s="209"/>
      <c r="M2236" s="209"/>
      <c r="N2236" s="209"/>
      <c r="O2236" s="209"/>
      <c r="P2236" s="209"/>
      <c r="Q2236" s="209"/>
      <c r="R2236" s="209"/>
      <c r="S2236" s="209"/>
      <c r="T2236" s="209"/>
      <c r="U2236" s="209"/>
    </row>
    <row r="2237" spans="5:21" x14ac:dyDescent="0.25">
      <c r="E2237" s="209"/>
      <c r="F2237" s="209"/>
      <c r="G2237" s="209"/>
      <c r="H2237" s="209"/>
      <c r="I2237" s="209"/>
      <c r="J2237" s="209"/>
      <c r="M2237" s="209"/>
      <c r="N2237" s="209"/>
      <c r="O2237" s="209"/>
      <c r="P2237" s="209"/>
      <c r="Q2237" s="209"/>
      <c r="R2237" s="209"/>
      <c r="S2237" s="209"/>
      <c r="T2237" s="209"/>
      <c r="U2237" s="209"/>
    </row>
    <row r="2238" spans="5:21" x14ac:dyDescent="0.25">
      <c r="E2238" s="209"/>
      <c r="F2238" s="209"/>
      <c r="G2238" s="209"/>
      <c r="H2238" s="209"/>
      <c r="I2238" s="209"/>
      <c r="J2238" s="209"/>
      <c r="M2238" s="209"/>
      <c r="N2238" s="209"/>
      <c r="O2238" s="209"/>
      <c r="P2238" s="209"/>
      <c r="Q2238" s="209"/>
      <c r="R2238" s="209"/>
      <c r="S2238" s="209"/>
      <c r="T2238" s="209"/>
      <c r="U2238" s="209"/>
    </row>
    <row r="2239" spans="5:21" x14ac:dyDescent="0.25">
      <c r="E2239" s="209"/>
      <c r="F2239" s="209"/>
      <c r="G2239" s="209"/>
      <c r="H2239" s="209"/>
      <c r="I2239" s="209"/>
      <c r="J2239" s="209"/>
      <c r="M2239" s="209"/>
      <c r="N2239" s="209"/>
      <c r="O2239" s="209"/>
      <c r="P2239" s="209"/>
      <c r="Q2239" s="209"/>
      <c r="R2239" s="209"/>
      <c r="S2239" s="209"/>
      <c r="T2239" s="209"/>
      <c r="U2239" s="209"/>
    </row>
    <row r="2240" spans="5:21" x14ac:dyDescent="0.25">
      <c r="E2240" s="209"/>
      <c r="F2240" s="209"/>
      <c r="G2240" s="209"/>
      <c r="H2240" s="209"/>
      <c r="I2240" s="209"/>
      <c r="J2240" s="209"/>
      <c r="M2240" s="209"/>
      <c r="N2240" s="209"/>
      <c r="O2240" s="209"/>
      <c r="P2240" s="209"/>
      <c r="Q2240" s="209"/>
      <c r="R2240" s="209"/>
      <c r="S2240" s="209"/>
      <c r="T2240" s="209"/>
      <c r="U2240" s="209"/>
    </row>
    <row r="2241" spans="5:21" x14ac:dyDescent="0.25">
      <c r="E2241" s="209"/>
      <c r="F2241" s="209"/>
      <c r="G2241" s="209"/>
      <c r="H2241" s="209"/>
      <c r="I2241" s="209"/>
      <c r="J2241" s="209"/>
      <c r="M2241" s="209"/>
      <c r="N2241" s="209"/>
      <c r="O2241" s="209"/>
      <c r="P2241" s="209"/>
      <c r="Q2241" s="209"/>
      <c r="R2241" s="209"/>
      <c r="S2241" s="209"/>
      <c r="T2241" s="209"/>
      <c r="U2241" s="209"/>
    </row>
    <row r="2242" spans="5:21" x14ac:dyDescent="0.25">
      <c r="E2242" s="209"/>
      <c r="F2242" s="209"/>
      <c r="G2242" s="209"/>
      <c r="H2242" s="209"/>
      <c r="I2242" s="209"/>
      <c r="J2242" s="209"/>
      <c r="M2242" s="209"/>
      <c r="N2242" s="209"/>
      <c r="O2242" s="209"/>
      <c r="P2242" s="209"/>
      <c r="Q2242" s="209"/>
      <c r="R2242" s="209"/>
      <c r="S2242" s="209"/>
      <c r="T2242" s="209"/>
      <c r="U2242" s="209"/>
    </row>
    <row r="2243" spans="5:21" x14ac:dyDescent="0.25">
      <c r="E2243" s="209"/>
      <c r="F2243" s="209"/>
      <c r="G2243" s="209"/>
      <c r="H2243" s="209"/>
      <c r="I2243" s="209"/>
      <c r="J2243" s="209"/>
      <c r="M2243" s="209"/>
      <c r="N2243" s="209"/>
      <c r="O2243" s="209"/>
      <c r="P2243" s="209"/>
      <c r="Q2243" s="209"/>
      <c r="R2243" s="209"/>
      <c r="S2243" s="209"/>
      <c r="T2243" s="209"/>
      <c r="U2243" s="209"/>
    </row>
    <row r="2244" spans="5:21" x14ac:dyDescent="0.25">
      <c r="E2244" s="209"/>
      <c r="F2244" s="209"/>
      <c r="G2244" s="209"/>
      <c r="H2244" s="209"/>
      <c r="I2244" s="209"/>
      <c r="J2244" s="209"/>
      <c r="M2244" s="209"/>
      <c r="N2244" s="209"/>
      <c r="O2244" s="209"/>
      <c r="P2244" s="209"/>
      <c r="Q2244" s="209"/>
      <c r="R2244" s="209"/>
      <c r="S2244" s="209"/>
      <c r="T2244" s="209"/>
      <c r="U2244" s="209"/>
    </row>
    <row r="2245" spans="5:21" x14ac:dyDescent="0.25">
      <c r="E2245" s="209"/>
      <c r="F2245" s="209"/>
      <c r="G2245" s="209"/>
      <c r="H2245" s="209"/>
      <c r="I2245" s="209"/>
      <c r="J2245" s="209"/>
      <c r="M2245" s="209"/>
      <c r="N2245" s="209"/>
      <c r="O2245" s="209"/>
      <c r="P2245" s="209"/>
      <c r="Q2245" s="209"/>
      <c r="R2245" s="209"/>
      <c r="S2245" s="209"/>
      <c r="T2245" s="209"/>
      <c r="U2245" s="209"/>
    </row>
    <row r="2246" spans="5:21" x14ac:dyDescent="0.25">
      <c r="E2246" s="209"/>
      <c r="F2246" s="209"/>
      <c r="G2246" s="209"/>
      <c r="H2246" s="209"/>
      <c r="I2246" s="209"/>
      <c r="J2246" s="209"/>
      <c r="M2246" s="209"/>
      <c r="N2246" s="209"/>
      <c r="O2246" s="209"/>
      <c r="P2246" s="209"/>
      <c r="Q2246" s="209"/>
      <c r="R2246" s="209"/>
      <c r="S2246" s="209"/>
      <c r="T2246" s="209"/>
      <c r="U2246" s="209"/>
    </row>
    <row r="2247" spans="5:21" x14ac:dyDescent="0.25">
      <c r="E2247" s="209"/>
      <c r="F2247" s="209"/>
      <c r="G2247" s="209"/>
      <c r="H2247" s="209"/>
      <c r="I2247" s="209"/>
      <c r="J2247" s="209"/>
      <c r="M2247" s="209"/>
      <c r="N2247" s="209"/>
      <c r="O2247" s="209"/>
      <c r="P2247" s="209"/>
      <c r="Q2247" s="209"/>
      <c r="R2247" s="209"/>
      <c r="S2247" s="209"/>
      <c r="T2247" s="209"/>
      <c r="U2247" s="209"/>
    </row>
    <row r="2248" spans="5:21" x14ac:dyDescent="0.25">
      <c r="E2248" s="209"/>
      <c r="F2248" s="209"/>
      <c r="G2248" s="209"/>
      <c r="H2248" s="209"/>
      <c r="I2248" s="209"/>
      <c r="J2248" s="209"/>
      <c r="M2248" s="209"/>
      <c r="N2248" s="209"/>
      <c r="O2248" s="209"/>
      <c r="P2248" s="209"/>
      <c r="Q2248" s="209"/>
      <c r="R2248" s="209"/>
      <c r="S2248" s="209"/>
      <c r="T2248" s="209"/>
      <c r="U2248" s="209"/>
    </row>
    <row r="2249" spans="5:21" x14ac:dyDescent="0.25">
      <c r="E2249" s="209"/>
      <c r="F2249" s="209"/>
      <c r="G2249" s="209"/>
      <c r="H2249" s="209"/>
      <c r="I2249" s="209"/>
      <c r="J2249" s="209"/>
      <c r="M2249" s="209"/>
      <c r="N2249" s="209"/>
      <c r="O2249" s="209"/>
      <c r="P2249" s="209"/>
      <c r="Q2249" s="209"/>
      <c r="R2249" s="209"/>
      <c r="S2249" s="209"/>
      <c r="T2249" s="209"/>
      <c r="U2249" s="209"/>
    </row>
    <row r="2250" spans="5:21" x14ac:dyDescent="0.25">
      <c r="E2250" s="209"/>
      <c r="F2250" s="209"/>
      <c r="G2250" s="209"/>
      <c r="H2250" s="209"/>
      <c r="I2250" s="209"/>
      <c r="J2250" s="209"/>
      <c r="M2250" s="209"/>
      <c r="N2250" s="209"/>
      <c r="O2250" s="209"/>
      <c r="P2250" s="209"/>
      <c r="Q2250" s="209"/>
      <c r="R2250" s="209"/>
      <c r="S2250" s="209"/>
      <c r="T2250" s="209"/>
      <c r="U2250" s="209"/>
    </row>
    <row r="2251" spans="5:21" x14ac:dyDescent="0.25">
      <c r="E2251" s="209"/>
      <c r="F2251" s="209"/>
      <c r="G2251" s="209"/>
      <c r="H2251" s="209"/>
      <c r="I2251" s="209"/>
      <c r="J2251" s="209"/>
      <c r="M2251" s="209"/>
      <c r="N2251" s="209"/>
      <c r="O2251" s="209"/>
      <c r="P2251" s="209"/>
      <c r="Q2251" s="209"/>
      <c r="R2251" s="209"/>
      <c r="S2251" s="209"/>
      <c r="T2251" s="209"/>
      <c r="U2251" s="209"/>
    </row>
    <row r="2252" spans="5:21" x14ac:dyDescent="0.25">
      <c r="E2252" s="209"/>
      <c r="F2252" s="209"/>
      <c r="G2252" s="209"/>
      <c r="H2252" s="209"/>
      <c r="I2252" s="209"/>
      <c r="J2252" s="209"/>
      <c r="M2252" s="209"/>
      <c r="N2252" s="209"/>
      <c r="O2252" s="209"/>
      <c r="P2252" s="209"/>
      <c r="Q2252" s="209"/>
      <c r="R2252" s="209"/>
      <c r="S2252" s="209"/>
      <c r="T2252" s="209"/>
      <c r="U2252" s="209"/>
    </row>
    <row r="2253" spans="5:21" x14ac:dyDescent="0.25">
      <c r="E2253" s="209"/>
      <c r="F2253" s="209"/>
      <c r="G2253" s="209"/>
      <c r="H2253" s="209"/>
      <c r="I2253" s="209"/>
      <c r="J2253" s="209"/>
      <c r="M2253" s="209"/>
      <c r="N2253" s="209"/>
      <c r="O2253" s="209"/>
      <c r="P2253" s="209"/>
      <c r="Q2253" s="209"/>
      <c r="R2253" s="209"/>
      <c r="S2253" s="209"/>
      <c r="T2253" s="209"/>
      <c r="U2253" s="209"/>
    </row>
    <row r="2254" spans="5:21" x14ac:dyDescent="0.25">
      <c r="E2254" s="209"/>
      <c r="F2254" s="209"/>
      <c r="G2254" s="209"/>
      <c r="H2254" s="209"/>
      <c r="I2254" s="209"/>
      <c r="J2254" s="209"/>
      <c r="M2254" s="209"/>
      <c r="N2254" s="209"/>
      <c r="O2254" s="209"/>
      <c r="P2254" s="209"/>
      <c r="Q2254" s="209"/>
      <c r="R2254" s="209"/>
      <c r="S2254" s="209"/>
      <c r="T2254" s="209"/>
      <c r="U2254" s="209"/>
    </row>
    <row r="2255" spans="5:21" x14ac:dyDescent="0.25">
      <c r="E2255" s="209"/>
      <c r="F2255" s="209"/>
      <c r="G2255" s="209"/>
      <c r="H2255" s="209"/>
      <c r="I2255" s="209"/>
      <c r="J2255" s="209"/>
      <c r="M2255" s="209"/>
      <c r="N2255" s="209"/>
      <c r="O2255" s="209"/>
      <c r="P2255" s="209"/>
      <c r="Q2255" s="209"/>
      <c r="R2255" s="209"/>
      <c r="S2255" s="209"/>
      <c r="T2255" s="209"/>
      <c r="U2255" s="209"/>
    </row>
    <row r="2256" spans="5:21" x14ac:dyDescent="0.25">
      <c r="E2256" s="209"/>
      <c r="F2256" s="209"/>
      <c r="G2256" s="209"/>
      <c r="H2256" s="209"/>
      <c r="I2256" s="209"/>
      <c r="J2256" s="209"/>
      <c r="M2256" s="209"/>
      <c r="N2256" s="209"/>
      <c r="O2256" s="209"/>
      <c r="P2256" s="209"/>
      <c r="Q2256" s="209"/>
      <c r="R2256" s="209"/>
      <c r="S2256" s="209"/>
      <c r="T2256" s="209"/>
      <c r="U2256" s="209"/>
    </row>
    <row r="2257" spans="5:21" x14ac:dyDescent="0.25">
      <c r="E2257" s="209"/>
      <c r="F2257" s="209"/>
      <c r="G2257" s="209"/>
      <c r="H2257" s="209"/>
      <c r="I2257" s="209"/>
      <c r="J2257" s="209"/>
      <c r="M2257" s="209"/>
      <c r="N2257" s="209"/>
      <c r="O2257" s="209"/>
      <c r="P2257" s="209"/>
      <c r="Q2257" s="209"/>
      <c r="R2257" s="209"/>
      <c r="S2257" s="209"/>
      <c r="T2257" s="209"/>
      <c r="U2257" s="209"/>
    </row>
    <row r="2258" spans="5:21" x14ac:dyDescent="0.25">
      <c r="E2258" s="209"/>
      <c r="F2258" s="209"/>
      <c r="G2258" s="209"/>
      <c r="H2258" s="209"/>
      <c r="I2258" s="209"/>
      <c r="J2258" s="209"/>
      <c r="M2258" s="209"/>
      <c r="N2258" s="209"/>
      <c r="O2258" s="209"/>
      <c r="P2258" s="209"/>
      <c r="Q2258" s="209"/>
      <c r="R2258" s="209"/>
      <c r="S2258" s="209"/>
      <c r="T2258" s="209"/>
      <c r="U2258" s="209"/>
    </row>
    <row r="2259" spans="5:21" x14ac:dyDescent="0.25">
      <c r="E2259" s="209"/>
      <c r="F2259" s="209"/>
      <c r="G2259" s="209"/>
      <c r="H2259" s="209"/>
      <c r="I2259" s="209"/>
      <c r="J2259" s="209"/>
      <c r="M2259" s="209"/>
      <c r="N2259" s="209"/>
      <c r="O2259" s="209"/>
      <c r="P2259" s="209"/>
      <c r="Q2259" s="209"/>
      <c r="R2259" s="209"/>
      <c r="S2259" s="209"/>
      <c r="T2259" s="209"/>
      <c r="U2259" s="209"/>
    </row>
    <row r="2260" spans="5:21" x14ac:dyDescent="0.25">
      <c r="E2260" s="209"/>
      <c r="F2260" s="209"/>
      <c r="G2260" s="209"/>
      <c r="H2260" s="209"/>
      <c r="I2260" s="209"/>
      <c r="J2260" s="209"/>
      <c r="M2260" s="209"/>
      <c r="N2260" s="209"/>
      <c r="O2260" s="209"/>
      <c r="P2260" s="209"/>
      <c r="Q2260" s="209"/>
      <c r="R2260" s="209"/>
      <c r="S2260" s="209"/>
      <c r="T2260" s="209"/>
      <c r="U2260" s="209"/>
    </row>
    <row r="2261" spans="5:21" x14ac:dyDescent="0.25">
      <c r="E2261" s="209"/>
      <c r="F2261" s="209"/>
      <c r="G2261" s="209"/>
      <c r="H2261" s="209"/>
      <c r="I2261" s="209"/>
      <c r="J2261" s="209"/>
      <c r="M2261" s="209"/>
      <c r="N2261" s="209"/>
      <c r="O2261" s="209"/>
      <c r="P2261" s="209"/>
      <c r="Q2261" s="209"/>
      <c r="R2261" s="209"/>
      <c r="S2261" s="209"/>
      <c r="T2261" s="209"/>
      <c r="U2261" s="209"/>
    </row>
    <row r="2262" spans="5:21" x14ac:dyDescent="0.25">
      <c r="E2262" s="209"/>
      <c r="F2262" s="209"/>
      <c r="G2262" s="209"/>
      <c r="H2262" s="209"/>
      <c r="I2262" s="209"/>
      <c r="J2262" s="209"/>
      <c r="M2262" s="209"/>
      <c r="N2262" s="209"/>
      <c r="O2262" s="209"/>
      <c r="P2262" s="209"/>
      <c r="Q2262" s="209"/>
      <c r="R2262" s="209"/>
      <c r="S2262" s="209"/>
      <c r="T2262" s="209"/>
      <c r="U2262" s="209"/>
    </row>
    <row r="2263" spans="5:21" x14ac:dyDescent="0.25">
      <c r="E2263" s="209"/>
      <c r="F2263" s="209"/>
      <c r="G2263" s="209"/>
      <c r="H2263" s="209"/>
      <c r="I2263" s="209"/>
      <c r="J2263" s="209"/>
      <c r="M2263" s="209"/>
      <c r="N2263" s="209"/>
      <c r="O2263" s="209"/>
      <c r="P2263" s="209"/>
      <c r="Q2263" s="209"/>
      <c r="R2263" s="209"/>
      <c r="S2263" s="209"/>
      <c r="T2263" s="209"/>
      <c r="U2263" s="209"/>
    </row>
    <row r="2264" spans="5:21" x14ac:dyDescent="0.25">
      <c r="E2264" s="209"/>
      <c r="F2264" s="209"/>
      <c r="G2264" s="209"/>
      <c r="H2264" s="209"/>
      <c r="I2264" s="209"/>
      <c r="J2264" s="209"/>
      <c r="M2264" s="209"/>
      <c r="N2264" s="209"/>
      <c r="O2264" s="209"/>
      <c r="P2264" s="209"/>
      <c r="Q2264" s="209"/>
      <c r="R2264" s="209"/>
      <c r="S2264" s="209"/>
      <c r="T2264" s="209"/>
      <c r="U2264" s="209"/>
    </row>
    <row r="2265" spans="5:21" x14ac:dyDescent="0.25">
      <c r="E2265" s="209"/>
      <c r="F2265" s="209"/>
      <c r="G2265" s="209"/>
      <c r="H2265" s="209"/>
      <c r="I2265" s="209"/>
      <c r="J2265" s="209"/>
      <c r="M2265" s="209"/>
      <c r="N2265" s="209"/>
      <c r="O2265" s="209"/>
      <c r="P2265" s="209"/>
      <c r="Q2265" s="209"/>
      <c r="R2265" s="209"/>
      <c r="S2265" s="209"/>
      <c r="T2265" s="209"/>
      <c r="U2265" s="209"/>
    </row>
    <row r="2266" spans="5:21" x14ac:dyDescent="0.25">
      <c r="E2266" s="209"/>
      <c r="F2266" s="209"/>
      <c r="G2266" s="209"/>
      <c r="H2266" s="209"/>
      <c r="I2266" s="209"/>
      <c r="J2266" s="209"/>
      <c r="M2266" s="209"/>
      <c r="N2266" s="209"/>
      <c r="O2266" s="209"/>
      <c r="P2266" s="209"/>
      <c r="Q2266" s="209"/>
      <c r="R2266" s="209"/>
      <c r="S2266" s="209"/>
      <c r="T2266" s="209"/>
      <c r="U2266" s="209"/>
    </row>
    <row r="2267" spans="5:21" x14ac:dyDescent="0.25">
      <c r="E2267" s="209"/>
      <c r="F2267" s="209"/>
      <c r="G2267" s="209"/>
      <c r="H2267" s="209"/>
      <c r="I2267" s="209"/>
      <c r="J2267" s="209"/>
      <c r="M2267" s="209"/>
      <c r="N2267" s="209"/>
      <c r="O2267" s="209"/>
      <c r="P2267" s="209"/>
      <c r="Q2267" s="209"/>
      <c r="R2267" s="209"/>
      <c r="S2267" s="209"/>
      <c r="T2267" s="209"/>
      <c r="U2267" s="209"/>
    </row>
    <row r="2268" spans="5:21" x14ac:dyDescent="0.25">
      <c r="E2268" s="209"/>
      <c r="F2268" s="209"/>
      <c r="G2268" s="209"/>
      <c r="H2268" s="209"/>
      <c r="I2268" s="209"/>
      <c r="J2268" s="209"/>
      <c r="M2268" s="209"/>
      <c r="N2268" s="209"/>
      <c r="O2268" s="209"/>
      <c r="P2268" s="209"/>
      <c r="Q2268" s="209"/>
      <c r="R2268" s="209"/>
      <c r="S2268" s="209"/>
      <c r="T2268" s="209"/>
      <c r="U2268" s="209"/>
    </row>
    <row r="2269" spans="5:21" x14ac:dyDescent="0.25">
      <c r="E2269" s="209"/>
      <c r="F2269" s="209"/>
      <c r="G2269" s="209"/>
      <c r="H2269" s="209"/>
      <c r="I2269" s="209"/>
      <c r="J2269" s="209"/>
      <c r="M2269" s="209"/>
      <c r="N2269" s="209"/>
      <c r="O2269" s="209"/>
      <c r="P2269" s="209"/>
      <c r="Q2269" s="209"/>
      <c r="R2269" s="209"/>
      <c r="S2269" s="209"/>
      <c r="T2269" s="209"/>
      <c r="U2269" s="209"/>
    </row>
    <row r="2270" spans="5:21" x14ac:dyDescent="0.25">
      <c r="E2270" s="209"/>
      <c r="F2270" s="209"/>
      <c r="G2270" s="209"/>
      <c r="H2270" s="209"/>
      <c r="I2270" s="209"/>
      <c r="J2270" s="209"/>
      <c r="M2270" s="209"/>
      <c r="N2270" s="209"/>
      <c r="O2270" s="209"/>
      <c r="P2270" s="209"/>
      <c r="Q2270" s="209"/>
      <c r="R2270" s="209"/>
      <c r="S2270" s="209"/>
      <c r="T2270" s="209"/>
      <c r="U2270" s="209"/>
    </row>
    <row r="2271" spans="5:21" x14ac:dyDescent="0.25">
      <c r="E2271" s="209"/>
      <c r="F2271" s="209"/>
      <c r="G2271" s="209"/>
      <c r="H2271" s="209"/>
      <c r="I2271" s="209"/>
      <c r="J2271" s="209"/>
      <c r="M2271" s="209"/>
      <c r="N2271" s="209"/>
      <c r="O2271" s="209"/>
      <c r="P2271" s="209"/>
      <c r="Q2271" s="209"/>
      <c r="R2271" s="209"/>
      <c r="S2271" s="209"/>
      <c r="T2271" s="209"/>
      <c r="U2271" s="209"/>
    </row>
    <row r="2272" spans="5:21" x14ac:dyDescent="0.25">
      <c r="E2272" s="209"/>
      <c r="F2272" s="209"/>
      <c r="G2272" s="209"/>
      <c r="H2272" s="209"/>
      <c r="I2272" s="209"/>
      <c r="J2272" s="209"/>
      <c r="M2272" s="209"/>
      <c r="N2272" s="209"/>
      <c r="O2272" s="209"/>
      <c r="P2272" s="209"/>
      <c r="Q2272" s="209"/>
      <c r="R2272" s="209"/>
      <c r="S2272" s="209"/>
      <c r="T2272" s="209"/>
      <c r="U2272" s="209"/>
    </row>
    <row r="2273" spans="5:21" x14ac:dyDescent="0.25">
      <c r="E2273" s="209"/>
      <c r="F2273" s="209"/>
      <c r="G2273" s="209"/>
      <c r="H2273" s="209"/>
      <c r="I2273" s="209"/>
      <c r="J2273" s="209"/>
      <c r="M2273" s="209"/>
      <c r="N2273" s="209"/>
      <c r="O2273" s="209"/>
      <c r="P2273" s="209"/>
      <c r="Q2273" s="209"/>
      <c r="R2273" s="209"/>
      <c r="S2273" s="209"/>
      <c r="T2273" s="209"/>
      <c r="U2273" s="209"/>
    </row>
    <row r="2274" spans="5:21" x14ac:dyDescent="0.25">
      <c r="E2274" s="209"/>
      <c r="F2274" s="209"/>
      <c r="G2274" s="209"/>
      <c r="H2274" s="209"/>
      <c r="I2274" s="209"/>
      <c r="J2274" s="209"/>
      <c r="M2274" s="209"/>
      <c r="N2274" s="209"/>
      <c r="O2274" s="209"/>
      <c r="P2274" s="209"/>
      <c r="Q2274" s="209"/>
      <c r="R2274" s="209"/>
      <c r="S2274" s="209"/>
      <c r="T2274" s="209"/>
      <c r="U2274" s="209"/>
    </row>
    <row r="2275" spans="5:21" x14ac:dyDescent="0.25">
      <c r="E2275" s="209"/>
      <c r="F2275" s="209"/>
      <c r="G2275" s="209"/>
      <c r="H2275" s="209"/>
      <c r="I2275" s="209"/>
      <c r="J2275" s="209"/>
      <c r="M2275" s="209"/>
      <c r="N2275" s="209"/>
      <c r="O2275" s="209"/>
      <c r="P2275" s="209"/>
      <c r="Q2275" s="209"/>
      <c r="R2275" s="209"/>
      <c r="S2275" s="209"/>
      <c r="T2275" s="209"/>
      <c r="U2275" s="209"/>
    </row>
    <row r="2276" spans="5:21" x14ac:dyDescent="0.25">
      <c r="E2276" s="209"/>
      <c r="F2276" s="209"/>
      <c r="G2276" s="209"/>
      <c r="H2276" s="209"/>
      <c r="I2276" s="209"/>
      <c r="J2276" s="209"/>
      <c r="M2276" s="209"/>
      <c r="N2276" s="209"/>
      <c r="O2276" s="209"/>
      <c r="P2276" s="209"/>
      <c r="Q2276" s="209"/>
      <c r="R2276" s="209"/>
      <c r="S2276" s="209"/>
      <c r="T2276" s="209"/>
      <c r="U2276" s="209"/>
    </row>
    <row r="2277" spans="5:21" x14ac:dyDescent="0.25">
      <c r="E2277" s="209"/>
      <c r="F2277" s="209"/>
      <c r="G2277" s="209"/>
      <c r="H2277" s="209"/>
      <c r="I2277" s="209"/>
      <c r="J2277" s="209"/>
      <c r="M2277" s="209"/>
      <c r="N2277" s="209"/>
      <c r="O2277" s="209"/>
      <c r="P2277" s="209"/>
      <c r="Q2277" s="209"/>
      <c r="R2277" s="209"/>
      <c r="S2277" s="209"/>
      <c r="T2277" s="209"/>
      <c r="U2277" s="209"/>
    </row>
    <row r="2278" spans="5:21" x14ac:dyDescent="0.25">
      <c r="E2278" s="209"/>
      <c r="F2278" s="209"/>
      <c r="G2278" s="209"/>
      <c r="H2278" s="209"/>
      <c r="I2278" s="209"/>
      <c r="J2278" s="209"/>
      <c r="M2278" s="209"/>
      <c r="N2278" s="209"/>
      <c r="O2278" s="209"/>
      <c r="P2278" s="209"/>
      <c r="Q2278" s="209"/>
      <c r="R2278" s="209"/>
      <c r="S2278" s="209"/>
      <c r="T2278" s="209"/>
      <c r="U2278" s="209"/>
    </row>
    <row r="2279" spans="5:21" x14ac:dyDescent="0.25">
      <c r="E2279" s="209"/>
      <c r="F2279" s="209"/>
      <c r="G2279" s="209"/>
      <c r="H2279" s="209"/>
      <c r="I2279" s="209"/>
      <c r="J2279" s="209"/>
      <c r="M2279" s="209"/>
      <c r="N2279" s="209"/>
      <c r="O2279" s="209"/>
      <c r="P2279" s="209"/>
      <c r="Q2279" s="209"/>
      <c r="R2279" s="209"/>
      <c r="S2279" s="209"/>
      <c r="T2279" s="209"/>
      <c r="U2279" s="209"/>
    </row>
    <row r="2280" spans="5:21" x14ac:dyDescent="0.25">
      <c r="E2280" s="209"/>
      <c r="F2280" s="209"/>
      <c r="G2280" s="209"/>
      <c r="H2280" s="209"/>
      <c r="I2280" s="209"/>
      <c r="J2280" s="209"/>
      <c r="M2280" s="209"/>
      <c r="N2280" s="209"/>
      <c r="O2280" s="209"/>
      <c r="P2280" s="209"/>
      <c r="Q2280" s="209"/>
      <c r="R2280" s="209"/>
      <c r="S2280" s="209"/>
      <c r="T2280" s="209"/>
      <c r="U2280" s="209"/>
    </row>
    <row r="2281" spans="5:21" x14ac:dyDescent="0.25">
      <c r="E2281" s="209"/>
      <c r="F2281" s="209"/>
      <c r="G2281" s="209"/>
      <c r="H2281" s="209"/>
      <c r="I2281" s="209"/>
      <c r="J2281" s="209"/>
      <c r="M2281" s="209"/>
      <c r="N2281" s="209"/>
      <c r="O2281" s="209"/>
      <c r="P2281" s="209"/>
      <c r="Q2281" s="209"/>
      <c r="R2281" s="209"/>
      <c r="S2281" s="209"/>
      <c r="T2281" s="209"/>
      <c r="U2281" s="209"/>
    </row>
    <row r="2282" spans="5:21" x14ac:dyDescent="0.25">
      <c r="E2282" s="209"/>
      <c r="F2282" s="209"/>
      <c r="G2282" s="209"/>
      <c r="H2282" s="209"/>
      <c r="I2282" s="209"/>
      <c r="J2282" s="209"/>
      <c r="M2282" s="209"/>
      <c r="N2282" s="209"/>
      <c r="O2282" s="209"/>
      <c r="P2282" s="209"/>
      <c r="Q2282" s="209"/>
      <c r="R2282" s="209"/>
      <c r="S2282" s="209"/>
      <c r="T2282" s="209"/>
      <c r="U2282" s="209"/>
    </row>
    <row r="2283" spans="5:21" x14ac:dyDescent="0.25">
      <c r="E2283" s="209"/>
      <c r="F2283" s="209"/>
      <c r="G2283" s="209"/>
      <c r="H2283" s="209"/>
      <c r="I2283" s="209"/>
      <c r="J2283" s="209"/>
      <c r="M2283" s="209"/>
      <c r="N2283" s="209"/>
      <c r="O2283" s="209"/>
      <c r="P2283" s="209"/>
      <c r="Q2283" s="209"/>
      <c r="R2283" s="209"/>
      <c r="S2283" s="209"/>
      <c r="T2283" s="209"/>
      <c r="U2283" s="209"/>
    </row>
    <row r="2284" spans="5:21" x14ac:dyDescent="0.25">
      <c r="E2284" s="209"/>
      <c r="F2284" s="209"/>
      <c r="G2284" s="209"/>
      <c r="H2284" s="209"/>
      <c r="I2284" s="209"/>
      <c r="J2284" s="209"/>
      <c r="M2284" s="209"/>
      <c r="N2284" s="209"/>
      <c r="O2284" s="209"/>
      <c r="P2284" s="209"/>
      <c r="Q2284" s="209"/>
      <c r="R2284" s="209"/>
      <c r="S2284" s="209"/>
      <c r="T2284" s="209"/>
      <c r="U2284" s="209"/>
    </row>
    <row r="2285" spans="5:21" x14ac:dyDescent="0.25">
      <c r="E2285" s="209"/>
      <c r="F2285" s="209"/>
      <c r="G2285" s="209"/>
      <c r="H2285" s="209"/>
      <c r="I2285" s="209"/>
      <c r="J2285" s="209"/>
      <c r="M2285" s="209"/>
      <c r="N2285" s="209"/>
      <c r="O2285" s="209"/>
      <c r="P2285" s="209"/>
      <c r="Q2285" s="209"/>
      <c r="R2285" s="209"/>
      <c r="S2285" s="209"/>
      <c r="T2285" s="209"/>
      <c r="U2285" s="209"/>
    </row>
    <row r="2286" spans="5:21" x14ac:dyDescent="0.25">
      <c r="E2286" s="209"/>
      <c r="F2286" s="209"/>
      <c r="G2286" s="209"/>
      <c r="H2286" s="209"/>
      <c r="I2286" s="209"/>
      <c r="J2286" s="209"/>
      <c r="M2286" s="209"/>
      <c r="N2286" s="209"/>
      <c r="O2286" s="209"/>
      <c r="P2286" s="209"/>
      <c r="Q2286" s="209"/>
      <c r="R2286" s="209"/>
      <c r="S2286" s="209"/>
      <c r="T2286" s="209"/>
      <c r="U2286" s="209"/>
    </row>
    <row r="2287" spans="5:21" x14ac:dyDescent="0.25">
      <c r="E2287" s="209"/>
      <c r="F2287" s="209"/>
      <c r="G2287" s="209"/>
      <c r="H2287" s="209"/>
      <c r="I2287" s="209"/>
      <c r="J2287" s="209"/>
      <c r="M2287" s="209"/>
      <c r="N2287" s="209"/>
      <c r="O2287" s="209"/>
      <c r="P2287" s="209"/>
      <c r="Q2287" s="209"/>
      <c r="R2287" s="209"/>
      <c r="S2287" s="209"/>
      <c r="T2287" s="209"/>
      <c r="U2287" s="209"/>
    </row>
    <row r="2288" spans="5:21" x14ac:dyDescent="0.25">
      <c r="E2288" s="209"/>
      <c r="F2288" s="209"/>
      <c r="G2288" s="209"/>
      <c r="H2288" s="209"/>
      <c r="I2288" s="209"/>
      <c r="J2288" s="209"/>
      <c r="M2288" s="209"/>
      <c r="N2288" s="209"/>
      <c r="O2288" s="209"/>
      <c r="P2288" s="209"/>
      <c r="Q2288" s="209"/>
      <c r="R2288" s="209"/>
      <c r="S2288" s="209"/>
      <c r="T2288" s="209"/>
      <c r="U2288" s="209"/>
    </row>
    <row r="2289" spans="5:21" x14ac:dyDescent="0.25">
      <c r="E2289" s="209"/>
      <c r="F2289" s="209"/>
      <c r="G2289" s="209"/>
      <c r="H2289" s="209"/>
      <c r="I2289" s="209"/>
      <c r="J2289" s="209"/>
      <c r="M2289" s="209"/>
      <c r="N2289" s="209"/>
      <c r="O2289" s="209"/>
      <c r="P2289" s="209"/>
      <c r="Q2289" s="209"/>
      <c r="R2289" s="209"/>
      <c r="S2289" s="209"/>
      <c r="T2289" s="209"/>
      <c r="U2289" s="209"/>
    </row>
    <row r="2290" spans="5:21" x14ac:dyDescent="0.25">
      <c r="E2290" s="209"/>
      <c r="F2290" s="209"/>
      <c r="G2290" s="209"/>
      <c r="H2290" s="209"/>
      <c r="I2290" s="209"/>
      <c r="J2290" s="209"/>
      <c r="M2290" s="209"/>
      <c r="N2290" s="209"/>
      <c r="O2290" s="209"/>
      <c r="P2290" s="209"/>
      <c r="Q2290" s="209"/>
      <c r="R2290" s="209"/>
      <c r="S2290" s="209"/>
      <c r="T2290" s="209"/>
      <c r="U2290" s="209"/>
    </row>
    <row r="2291" spans="5:21" x14ac:dyDescent="0.25">
      <c r="E2291" s="209"/>
      <c r="F2291" s="209"/>
      <c r="G2291" s="209"/>
      <c r="H2291" s="209"/>
      <c r="I2291" s="209"/>
      <c r="J2291" s="209"/>
      <c r="M2291" s="209"/>
      <c r="N2291" s="209"/>
      <c r="O2291" s="209"/>
      <c r="P2291" s="209"/>
      <c r="Q2291" s="209"/>
      <c r="R2291" s="209"/>
      <c r="S2291" s="209"/>
      <c r="T2291" s="209"/>
      <c r="U2291" s="209"/>
    </row>
    <row r="2292" spans="5:21" x14ac:dyDescent="0.25">
      <c r="E2292" s="209"/>
      <c r="F2292" s="209"/>
      <c r="G2292" s="209"/>
      <c r="H2292" s="209"/>
      <c r="I2292" s="209"/>
      <c r="J2292" s="209"/>
      <c r="M2292" s="209"/>
      <c r="N2292" s="209"/>
      <c r="O2292" s="209"/>
      <c r="P2292" s="209"/>
      <c r="Q2292" s="209"/>
      <c r="R2292" s="209"/>
      <c r="S2292" s="209"/>
      <c r="T2292" s="209"/>
      <c r="U2292" s="209"/>
    </row>
    <row r="2293" spans="5:21" x14ac:dyDescent="0.25">
      <c r="E2293" s="209"/>
      <c r="F2293" s="209"/>
      <c r="G2293" s="209"/>
      <c r="H2293" s="209"/>
      <c r="I2293" s="209"/>
      <c r="J2293" s="209"/>
      <c r="M2293" s="209"/>
      <c r="N2293" s="209"/>
      <c r="O2293" s="209"/>
      <c r="P2293" s="209"/>
      <c r="Q2293" s="209"/>
      <c r="R2293" s="209"/>
      <c r="S2293" s="209"/>
      <c r="T2293" s="209"/>
      <c r="U2293" s="209"/>
    </row>
    <row r="2294" spans="5:21" x14ac:dyDescent="0.25">
      <c r="E2294" s="209"/>
      <c r="F2294" s="209"/>
      <c r="G2294" s="209"/>
      <c r="H2294" s="209"/>
      <c r="I2294" s="209"/>
      <c r="J2294" s="209"/>
      <c r="M2294" s="209"/>
      <c r="N2294" s="209"/>
      <c r="O2294" s="209"/>
      <c r="P2294" s="209"/>
      <c r="Q2294" s="209"/>
      <c r="R2294" s="209"/>
      <c r="S2294" s="209"/>
      <c r="T2294" s="209"/>
      <c r="U2294" s="209"/>
    </row>
    <row r="2295" spans="5:21" x14ac:dyDescent="0.25">
      <c r="E2295" s="209"/>
      <c r="F2295" s="209"/>
      <c r="G2295" s="209"/>
      <c r="H2295" s="209"/>
      <c r="I2295" s="209"/>
      <c r="J2295" s="209"/>
      <c r="M2295" s="209"/>
      <c r="N2295" s="209"/>
      <c r="O2295" s="209"/>
      <c r="P2295" s="209"/>
      <c r="Q2295" s="209"/>
      <c r="R2295" s="209"/>
      <c r="S2295" s="209"/>
      <c r="T2295" s="209"/>
      <c r="U2295" s="209"/>
    </row>
    <row r="2296" spans="5:21" x14ac:dyDescent="0.25">
      <c r="E2296" s="209"/>
      <c r="F2296" s="209"/>
      <c r="G2296" s="209"/>
      <c r="H2296" s="209"/>
      <c r="I2296" s="209"/>
      <c r="J2296" s="209"/>
      <c r="M2296" s="209"/>
      <c r="N2296" s="209"/>
      <c r="O2296" s="209"/>
      <c r="P2296" s="209"/>
      <c r="Q2296" s="209"/>
      <c r="R2296" s="209"/>
      <c r="S2296" s="209"/>
      <c r="T2296" s="209"/>
      <c r="U2296" s="209"/>
    </row>
    <row r="2297" spans="5:21" x14ac:dyDescent="0.25">
      <c r="E2297" s="209"/>
      <c r="F2297" s="209"/>
      <c r="G2297" s="209"/>
      <c r="H2297" s="209"/>
      <c r="I2297" s="209"/>
      <c r="J2297" s="209"/>
      <c r="M2297" s="209"/>
      <c r="N2297" s="209"/>
      <c r="O2297" s="209"/>
      <c r="P2297" s="209"/>
      <c r="Q2297" s="209"/>
      <c r="R2297" s="209"/>
      <c r="S2297" s="209"/>
      <c r="T2297" s="209"/>
      <c r="U2297" s="209"/>
    </row>
    <row r="2298" spans="5:21" x14ac:dyDescent="0.25">
      <c r="E2298" s="209"/>
      <c r="F2298" s="209"/>
      <c r="G2298" s="209"/>
      <c r="H2298" s="209"/>
      <c r="I2298" s="209"/>
      <c r="J2298" s="209"/>
      <c r="M2298" s="209"/>
      <c r="N2298" s="209"/>
      <c r="O2298" s="209"/>
      <c r="P2298" s="209"/>
      <c r="Q2298" s="209"/>
      <c r="R2298" s="209"/>
      <c r="S2298" s="209"/>
      <c r="T2298" s="209"/>
      <c r="U2298" s="209"/>
    </row>
    <row r="2299" spans="5:21" x14ac:dyDescent="0.25">
      <c r="E2299" s="209"/>
      <c r="F2299" s="209"/>
      <c r="G2299" s="209"/>
      <c r="H2299" s="209"/>
      <c r="I2299" s="209"/>
      <c r="J2299" s="209"/>
      <c r="M2299" s="209"/>
      <c r="N2299" s="209"/>
      <c r="O2299" s="209"/>
      <c r="P2299" s="209"/>
      <c r="Q2299" s="209"/>
      <c r="R2299" s="209"/>
      <c r="S2299" s="209"/>
      <c r="T2299" s="209"/>
      <c r="U2299" s="209"/>
    </row>
    <row r="2300" spans="5:21" x14ac:dyDescent="0.25">
      <c r="E2300" s="209"/>
      <c r="F2300" s="209"/>
      <c r="G2300" s="209"/>
      <c r="H2300" s="209"/>
      <c r="I2300" s="209"/>
      <c r="J2300" s="209"/>
      <c r="M2300" s="209"/>
      <c r="N2300" s="209"/>
      <c r="O2300" s="209"/>
      <c r="P2300" s="209"/>
      <c r="Q2300" s="209"/>
      <c r="R2300" s="209"/>
      <c r="S2300" s="209"/>
      <c r="T2300" s="209"/>
      <c r="U2300" s="209"/>
    </row>
    <row r="2301" spans="5:21" x14ac:dyDescent="0.25">
      <c r="E2301" s="209"/>
      <c r="F2301" s="209"/>
      <c r="G2301" s="209"/>
      <c r="H2301" s="209"/>
      <c r="I2301" s="209"/>
      <c r="J2301" s="209"/>
      <c r="M2301" s="209"/>
      <c r="N2301" s="209"/>
      <c r="O2301" s="209"/>
      <c r="P2301" s="209"/>
      <c r="Q2301" s="209"/>
      <c r="R2301" s="209"/>
      <c r="S2301" s="209"/>
      <c r="T2301" s="209"/>
      <c r="U2301" s="209"/>
    </row>
    <row r="2302" spans="5:21" x14ac:dyDescent="0.25">
      <c r="E2302" s="209"/>
      <c r="F2302" s="209"/>
      <c r="G2302" s="209"/>
      <c r="H2302" s="209"/>
      <c r="I2302" s="209"/>
      <c r="J2302" s="209"/>
      <c r="M2302" s="209"/>
      <c r="N2302" s="209"/>
      <c r="O2302" s="209"/>
      <c r="P2302" s="209"/>
      <c r="Q2302" s="209"/>
      <c r="R2302" s="209"/>
      <c r="S2302" s="209"/>
      <c r="T2302" s="209"/>
      <c r="U2302" s="209"/>
    </row>
    <row r="2303" spans="5:21" x14ac:dyDescent="0.25">
      <c r="E2303" s="209"/>
      <c r="F2303" s="209"/>
      <c r="G2303" s="209"/>
      <c r="H2303" s="209"/>
      <c r="I2303" s="209"/>
      <c r="J2303" s="209"/>
      <c r="M2303" s="209"/>
      <c r="N2303" s="209"/>
      <c r="O2303" s="209"/>
      <c r="P2303" s="209"/>
      <c r="Q2303" s="209"/>
      <c r="R2303" s="209"/>
      <c r="S2303" s="209"/>
      <c r="T2303" s="209"/>
      <c r="U2303" s="209"/>
    </row>
    <row r="2304" spans="5:21" x14ac:dyDescent="0.25">
      <c r="E2304" s="209"/>
      <c r="F2304" s="209"/>
      <c r="G2304" s="209"/>
      <c r="H2304" s="209"/>
      <c r="I2304" s="209"/>
      <c r="J2304" s="209"/>
      <c r="M2304" s="209"/>
      <c r="N2304" s="209"/>
      <c r="O2304" s="209"/>
      <c r="P2304" s="209"/>
      <c r="Q2304" s="209"/>
      <c r="R2304" s="209"/>
      <c r="S2304" s="209"/>
      <c r="T2304" s="209"/>
      <c r="U2304" s="209"/>
    </row>
    <row r="2305" spans="5:21" x14ac:dyDescent="0.25">
      <c r="E2305" s="209"/>
      <c r="F2305" s="209"/>
      <c r="G2305" s="209"/>
      <c r="H2305" s="209"/>
      <c r="I2305" s="209"/>
      <c r="J2305" s="209"/>
      <c r="M2305" s="209"/>
      <c r="N2305" s="209"/>
      <c r="O2305" s="209"/>
      <c r="P2305" s="209"/>
      <c r="Q2305" s="209"/>
      <c r="R2305" s="209"/>
      <c r="S2305" s="209"/>
      <c r="T2305" s="209"/>
      <c r="U2305" s="209"/>
    </row>
    <row r="2306" spans="5:21" x14ac:dyDescent="0.25">
      <c r="E2306" s="209"/>
      <c r="F2306" s="209"/>
      <c r="G2306" s="209"/>
      <c r="H2306" s="209"/>
      <c r="I2306" s="209"/>
      <c r="J2306" s="209"/>
      <c r="M2306" s="209"/>
      <c r="N2306" s="209"/>
      <c r="O2306" s="209"/>
      <c r="P2306" s="209"/>
      <c r="Q2306" s="209"/>
      <c r="R2306" s="209"/>
      <c r="S2306" s="209"/>
      <c r="T2306" s="209"/>
      <c r="U2306" s="209"/>
    </row>
    <row r="2307" spans="5:21" x14ac:dyDescent="0.25">
      <c r="E2307" s="209"/>
      <c r="F2307" s="209"/>
      <c r="G2307" s="209"/>
      <c r="H2307" s="209"/>
      <c r="I2307" s="209"/>
      <c r="J2307" s="209"/>
      <c r="M2307" s="209"/>
      <c r="N2307" s="209"/>
      <c r="O2307" s="209"/>
      <c r="P2307" s="209"/>
      <c r="Q2307" s="209"/>
      <c r="R2307" s="209"/>
      <c r="S2307" s="209"/>
      <c r="T2307" s="209"/>
      <c r="U2307" s="209"/>
    </row>
    <row r="2308" spans="5:21" x14ac:dyDescent="0.25">
      <c r="E2308" s="209"/>
      <c r="F2308" s="209"/>
      <c r="G2308" s="209"/>
      <c r="H2308" s="209"/>
      <c r="I2308" s="209"/>
      <c r="J2308" s="209"/>
      <c r="M2308" s="209"/>
      <c r="N2308" s="209"/>
      <c r="O2308" s="209"/>
      <c r="P2308" s="209"/>
      <c r="Q2308" s="209"/>
      <c r="R2308" s="209"/>
      <c r="S2308" s="209"/>
      <c r="T2308" s="209"/>
      <c r="U2308" s="209"/>
    </row>
    <row r="2309" spans="5:21" x14ac:dyDescent="0.25">
      <c r="E2309" s="209"/>
      <c r="F2309" s="209"/>
      <c r="G2309" s="209"/>
      <c r="H2309" s="209"/>
      <c r="I2309" s="209"/>
      <c r="J2309" s="209"/>
      <c r="M2309" s="209"/>
      <c r="N2309" s="209"/>
      <c r="O2309" s="209"/>
      <c r="P2309" s="209"/>
      <c r="Q2309" s="209"/>
      <c r="R2309" s="209"/>
      <c r="S2309" s="209"/>
      <c r="T2309" s="209"/>
      <c r="U2309" s="209"/>
    </row>
    <row r="2310" spans="5:21" x14ac:dyDescent="0.25">
      <c r="E2310" s="209"/>
      <c r="F2310" s="209"/>
      <c r="G2310" s="209"/>
      <c r="H2310" s="209"/>
      <c r="I2310" s="209"/>
      <c r="J2310" s="209"/>
      <c r="M2310" s="209"/>
      <c r="N2310" s="209"/>
      <c r="O2310" s="209"/>
      <c r="P2310" s="209"/>
      <c r="Q2310" s="209"/>
      <c r="R2310" s="209"/>
      <c r="S2310" s="209"/>
      <c r="T2310" s="209"/>
      <c r="U2310" s="209"/>
    </row>
    <row r="2311" spans="5:21" x14ac:dyDescent="0.25">
      <c r="E2311" s="209"/>
      <c r="F2311" s="209"/>
      <c r="G2311" s="209"/>
      <c r="H2311" s="209"/>
      <c r="I2311" s="209"/>
      <c r="J2311" s="209"/>
      <c r="M2311" s="209"/>
      <c r="N2311" s="209"/>
      <c r="O2311" s="209"/>
      <c r="P2311" s="209"/>
      <c r="Q2311" s="209"/>
      <c r="R2311" s="209"/>
      <c r="S2311" s="209"/>
      <c r="T2311" s="209"/>
      <c r="U2311" s="209"/>
    </row>
    <row r="2312" spans="5:21" x14ac:dyDescent="0.25">
      <c r="E2312" s="209"/>
      <c r="F2312" s="209"/>
      <c r="G2312" s="209"/>
      <c r="H2312" s="209"/>
      <c r="I2312" s="209"/>
      <c r="J2312" s="209"/>
      <c r="M2312" s="209"/>
      <c r="N2312" s="209"/>
      <c r="O2312" s="209"/>
      <c r="P2312" s="209"/>
      <c r="Q2312" s="209"/>
      <c r="R2312" s="209"/>
      <c r="S2312" s="209"/>
      <c r="T2312" s="209"/>
      <c r="U2312" s="209"/>
    </row>
    <row r="2313" spans="5:21" x14ac:dyDescent="0.25">
      <c r="E2313" s="209"/>
      <c r="F2313" s="209"/>
      <c r="G2313" s="209"/>
      <c r="H2313" s="209"/>
      <c r="I2313" s="209"/>
      <c r="J2313" s="209"/>
      <c r="M2313" s="209"/>
      <c r="N2313" s="209"/>
      <c r="O2313" s="209"/>
      <c r="P2313" s="209"/>
      <c r="Q2313" s="209"/>
      <c r="R2313" s="209"/>
      <c r="S2313" s="209"/>
      <c r="T2313" s="209"/>
      <c r="U2313" s="209"/>
    </row>
    <row r="2314" spans="5:21" x14ac:dyDescent="0.25">
      <c r="E2314" s="209"/>
      <c r="F2314" s="209"/>
      <c r="G2314" s="209"/>
      <c r="H2314" s="209"/>
      <c r="I2314" s="209"/>
      <c r="J2314" s="209"/>
      <c r="M2314" s="209"/>
      <c r="N2314" s="209"/>
      <c r="O2314" s="209"/>
      <c r="P2314" s="209"/>
      <c r="Q2314" s="209"/>
      <c r="R2314" s="209"/>
      <c r="S2314" s="209"/>
      <c r="T2314" s="209"/>
      <c r="U2314" s="209"/>
    </row>
    <row r="2315" spans="5:21" x14ac:dyDescent="0.25">
      <c r="E2315" s="209"/>
      <c r="F2315" s="209"/>
      <c r="G2315" s="209"/>
      <c r="H2315" s="209"/>
      <c r="I2315" s="209"/>
      <c r="J2315" s="209"/>
      <c r="M2315" s="209"/>
      <c r="N2315" s="209"/>
      <c r="O2315" s="209"/>
      <c r="P2315" s="209"/>
      <c r="Q2315" s="209"/>
      <c r="R2315" s="209"/>
      <c r="S2315" s="209"/>
      <c r="T2315" s="209"/>
      <c r="U2315" s="209"/>
    </row>
    <row r="2316" spans="5:21" x14ac:dyDescent="0.25">
      <c r="E2316" s="209"/>
      <c r="F2316" s="209"/>
      <c r="G2316" s="209"/>
      <c r="H2316" s="209"/>
      <c r="I2316" s="209"/>
      <c r="J2316" s="209"/>
      <c r="M2316" s="209"/>
      <c r="N2316" s="209"/>
      <c r="O2316" s="209"/>
      <c r="P2316" s="209"/>
      <c r="Q2316" s="209"/>
      <c r="R2316" s="209"/>
      <c r="S2316" s="209"/>
      <c r="T2316" s="209"/>
      <c r="U2316" s="209"/>
    </row>
    <row r="2317" spans="5:21" x14ac:dyDescent="0.25">
      <c r="E2317" s="209"/>
      <c r="F2317" s="209"/>
      <c r="G2317" s="209"/>
      <c r="H2317" s="209"/>
      <c r="I2317" s="209"/>
      <c r="J2317" s="209"/>
      <c r="M2317" s="209"/>
      <c r="N2317" s="209"/>
      <c r="O2317" s="209"/>
      <c r="P2317" s="209"/>
      <c r="Q2317" s="209"/>
      <c r="R2317" s="209"/>
      <c r="S2317" s="209"/>
      <c r="T2317" s="209"/>
      <c r="U2317" s="209"/>
    </row>
    <row r="2318" spans="5:21" x14ac:dyDescent="0.25">
      <c r="E2318" s="209"/>
      <c r="F2318" s="209"/>
      <c r="G2318" s="209"/>
      <c r="H2318" s="209"/>
      <c r="I2318" s="209"/>
      <c r="J2318" s="209"/>
      <c r="M2318" s="209"/>
      <c r="N2318" s="209"/>
      <c r="O2318" s="209"/>
      <c r="P2318" s="209"/>
      <c r="Q2318" s="209"/>
      <c r="R2318" s="209"/>
      <c r="S2318" s="209"/>
      <c r="T2318" s="209"/>
      <c r="U2318" s="209"/>
    </row>
    <row r="2319" spans="5:21" x14ac:dyDescent="0.25">
      <c r="E2319" s="209"/>
      <c r="F2319" s="209"/>
      <c r="G2319" s="209"/>
      <c r="H2319" s="209"/>
      <c r="I2319" s="209"/>
      <c r="J2319" s="209"/>
      <c r="M2319" s="209"/>
      <c r="N2319" s="209"/>
      <c r="O2319" s="209"/>
      <c r="P2319" s="209"/>
      <c r="Q2319" s="209"/>
      <c r="R2319" s="209"/>
      <c r="S2319" s="209"/>
      <c r="T2319" s="209"/>
      <c r="U2319" s="209"/>
    </row>
    <row r="2320" spans="5:21" x14ac:dyDescent="0.25">
      <c r="E2320" s="209"/>
      <c r="F2320" s="209"/>
      <c r="G2320" s="209"/>
      <c r="H2320" s="209"/>
      <c r="I2320" s="209"/>
      <c r="J2320" s="209"/>
      <c r="M2320" s="209"/>
      <c r="N2320" s="209"/>
      <c r="O2320" s="209"/>
      <c r="P2320" s="209"/>
      <c r="Q2320" s="209"/>
      <c r="R2320" s="209"/>
      <c r="S2320" s="209"/>
      <c r="T2320" s="209"/>
      <c r="U2320" s="209"/>
    </row>
    <row r="2321" spans="5:21" x14ac:dyDescent="0.25">
      <c r="E2321" s="209"/>
      <c r="F2321" s="209"/>
      <c r="G2321" s="209"/>
      <c r="H2321" s="209"/>
      <c r="I2321" s="209"/>
      <c r="J2321" s="209"/>
      <c r="M2321" s="209"/>
      <c r="N2321" s="209"/>
      <c r="O2321" s="209"/>
      <c r="P2321" s="209"/>
      <c r="Q2321" s="209"/>
      <c r="R2321" s="209"/>
      <c r="S2321" s="209"/>
      <c r="T2321" s="209"/>
      <c r="U2321" s="209"/>
    </row>
    <row r="2322" spans="5:21" x14ac:dyDescent="0.25">
      <c r="E2322" s="209"/>
      <c r="F2322" s="209"/>
      <c r="G2322" s="209"/>
      <c r="H2322" s="209"/>
      <c r="I2322" s="209"/>
      <c r="J2322" s="209"/>
      <c r="M2322" s="209"/>
      <c r="N2322" s="209"/>
      <c r="O2322" s="209"/>
      <c r="P2322" s="209"/>
      <c r="Q2322" s="209"/>
      <c r="R2322" s="209"/>
      <c r="S2322" s="209"/>
      <c r="T2322" s="209"/>
      <c r="U2322" s="209"/>
    </row>
    <row r="2323" spans="5:21" x14ac:dyDescent="0.25">
      <c r="E2323" s="209"/>
      <c r="F2323" s="209"/>
      <c r="G2323" s="209"/>
      <c r="H2323" s="209"/>
      <c r="I2323" s="209"/>
      <c r="J2323" s="209"/>
      <c r="M2323" s="209"/>
      <c r="N2323" s="209"/>
      <c r="O2323" s="209"/>
      <c r="P2323" s="209"/>
      <c r="Q2323" s="209"/>
      <c r="R2323" s="209"/>
      <c r="S2323" s="209"/>
      <c r="T2323" s="209"/>
      <c r="U2323" s="209"/>
    </row>
    <row r="2324" spans="5:21" x14ac:dyDescent="0.25">
      <c r="E2324" s="209"/>
      <c r="F2324" s="209"/>
      <c r="G2324" s="209"/>
      <c r="H2324" s="209"/>
      <c r="I2324" s="209"/>
      <c r="J2324" s="209"/>
      <c r="M2324" s="209"/>
      <c r="N2324" s="209"/>
      <c r="O2324" s="209"/>
      <c r="P2324" s="209"/>
      <c r="Q2324" s="209"/>
      <c r="R2324" s="209"/>
      <c r="S2324" s="209"/>
      <c r="T2324" s="209"/>
      <c r="U2324" s="209"/>
    </row>
    <row r="2325" spans="5:21" x14ac:dyDescent="0.25">
      <c r="E2325" s="209"/>
      <c r="F2325" s="209"/>
      <c r="G2325" s="209"/>
      <c r="H2325" s="209"/>
      <c r="I2325" s="209"/>
      <c r="J2325" s="209"/>
      <c r="M2325" s="209"/>
      <c r="N2325" s="209"/>
      <c r="O2325" s="209"/>
      <c r="P2325" s="209"/>
      <c r="Q2325" s="209"/>
      <c r="R2325" s="209"/>
      <c r="S2325" s="209"/>
      <c r="T2325" s="209"/>
      <c r="U2325" s="209"/>
    </row>
    <row r="2326" spans="5:21" x14ac:dyDescent="0.25">
      <c r="E2326" s="209"/>
      <c r="F2326" s="209"/>
      <c r="G2326" s="209"/>
      <c r="H2326" s="209"/>
      <c r="I2326" s="209"/>
      <c r="J2326" s="209"/>
      <c r="M2326" s="209"/>
      <c r="N2326" s="209"/>
      <c r="O2326" s="209"/>
      <c r="P2326" s="209"/>
      <c r="Q2326" s="209"/>
      <c r="R2326" s="209"/>
      <c r="S2326" s="209"/>
      <c r="T2326" s="209"/>
      <c r="U2326" s="209"/>
    </row>
    <row r="2327" spans="5:21" x14ac:dyDescent="0.25">
      <c r="E2327" s="209"/>
      <c r="F2327" s="209"/>
      <c r="G2327" s="209"/>
      <c r="H2327" s="209"/>
      <c r="I2327" s="209"/>
      <c r="J2327" s="209"/>
      <c r="M2327" s="209"/>
      <c r="N2327" s="209"/>
      <c r="O2327" s="209"/>
      <c r="P2327" s="209"/>
      <c r="Q2327" s="209"/>
      <c r="R2327" s="209"/>
      <c r="S2327" s="209"/>
      <c r="T2327" s="209"/>
      <c r="U2327" s="209"/>
    </row>
    <row r="2328" spans="5:21" x14ac:dyDescent="0.25">
      <c r="E2328" s="209"/>
      <c r="F2328" s="209"/>
      <c r="G2328" s="209"/>
      <c r="H2328" s="209"/>
      <c r="I2328" s="209"/>
      <c r="J2328" s="209"/>
      <c r="M2328" s="209"/>
      <c r="N2328" s="209"/>
      <c r="O2328" s="209"/>
      <c r="P2328" s="209"/>
      <c r="Q2328" s="209"/>
      <c r="R2328" s="209"/>
      <c r="S2328" s="209"/>
      <c r="T2328" s="209"/>
      <c r="U2328" s="209"/>
    </row>
    <row r="2329" spans="5:21" x14ac:dyDescent="0.25">
      <c r="E2329" s="209"/>
      <c r="F2329" s="209"/>
      <c r="G2329" s="209"/>
      <c r="H2329" s="209"/>
      <c r="I2329" s="209"/>
      <c r="J2329" s="209"/>
      <c r="M2329" s="209"/>
      <c r="N2329" s="209"/>
      <c r="O2329" s="209"/>
      <c r="P2329" s="209"/>
      <c r="Q2329" s="209"/>
      <c r="R2329" s="209"/>
      <c r="S2329" s="209"/>
      <c r="T2329" s="209"/>
      <c r="U2329" s="209"/>
    </row>
    <row r="2330" spans="5:21" x14ac:dyDescent="0.25">
      <c r="E2330" s="209"/>
      <c r="F2330" s="209"/>
      <c r="G2330" s="209"/>
      <c r="H2330" s="209"/>
      <c r="I2330" s="209"/>
      <c r="J2330" s="209"/>
      <c r="M2330" s="209"/>
      <c r="N2330" s="209"/>
      <c r="O2330" s="209"/>
      <c r="P2330" s="209"/>
      <c r="Q2330" s="209"/>
      <c r="R2330" s="209"/>
      <c r="S2330" s="209"/>
      <c r="T2330" s="209"/>
      <c r="U2330" s="209"/>
    </row>
    <row r="2331" spans="5:21" x14ac:dyDescent="0.25">
      <c r="E2331" s="209"/>
      <c r="F2331" s="209"/>
      <c r="G2331" s="209"/>
      <c r="H2331" s="209"/>
      <c r="I2331" s="209"/>
      <c r="J2331" s="209"/>
      <c r="M2331" s="209"/>
      <c r="N2331" s="209"/>
      <c r="O2331" s="209"/>
      <c r="P2331" s="209"/>
      <c r="Q2331" s="209"/>
      <c r="R2331" s="209"/>
      <c r="S2331" s="209"/>
      <c r="T2331" s="209"/>
      <c r="U2331" s="209"/>
    </row>
    <row r="2332" spans="5:21" x14ac:dyDescent="0.25">
      <c r="E2332" s="209"/>
      <c r="F2332" s="209"/>
      <c r="G2332" s="209"/>
      <c r="H2332" s="209"/>
      <c r="I2332" s="209"/>
      <c r="J2332" s="209"/>
      <c r="M2332" s="209"/>
      <c r="N2332" s="209"/>
      <c r="O2332" s="209"/>
      <c r="P2332" s="209"/>
      <c r="Q2332" s="209"/>
      <c r="R2332" s="209"/>
      <c r="S2332" s="209"/>
      <c r="T2332" s="209"/>
      <c r="U2332" s="209"/>
    </row>
    <row r="2333" spans="5:21" x14ac:dyDescent="0.25">
      <c r="E2333" s="209"/>
      <c r="F2333" s="209"/>
      <c r="G2333" s="209"/>
      <c r="H2333" s="209"/>
      <c r="I2333" s="209"/>
      <c r="J2333" s="209"/>
      <c r="M2333" s="209"/>
      <c r="N2333" s="209"/>
      <c r="O2333" s="209"/>
      <c r="P2333" s="209"/>
      <c r="Q2333" s="209"/>
      <c r="R2333" s="209"/>
      <c r="S2333" s="209"/>
      <c r="T2333" s="209"/>
      <c r="U2333" s="209"/>
    </row>
    <row r="2334" spans="5:21" x14ac:dyDescent="0.25">
      <c r="E2334" s="209"/>
      <c r="F2334" s="209"/>
      <c r="G2334" s="209"/>
      <c r="H2334" s="209"/>
      <c r="I2334" s="209"/>
      <c r="J2334" s="209"/>
      <c r="M2334" s="209"/>
      <c r="N2334" s="209"/>
      <c r="O2334" s="209"/>
      <c r="P2334" s="209"/>
      <c r="Q2334" s="209"/>
      <c r="R2334" s="209"/>
      <c r="S2334" s="209"/>
      <c r="T2334" s="209"/>
      <c r="U2334" s="209"/>
    </row>
    <row r="2335" spans="5:21" x14ac:dyDescent="0.25">
      <c r="E2335" s="209"/>
      <c r="F2335" s="209"/>
      <c r="G2335" s="209"/>
      <c r="H2335" s="209"/>
      <c r="I2335" s="209"/>
      <c r="J2335" s="209"/>
      <c r="M2335" s="209"/>
      <c r="N2335" s="209"/>
      <c r="O2335" s="209"/>
      <c r="P2335" s="209"/>
      <c r="Q2335" s="209"/>
      <c r="R2335" s="209"/>
      <c r="S2335" s="209"/>
      <c r="T2335" s="209"/>
      <c r="U2335" s="209"/>
    </row>
    <row r="2336" spans="5:21" x14ac:dyDescent="0.25">
      <c r="E2336" s="209"/>
      <c r="F2336" s="209"/>
      <c r="G2336" s="209"/>
      <c r="H2336" s="209"/>
      <c r="I2336" s="209"/>
      <c r="J2336" s="209"/>
      <c r="M2336" s="209"/>
      <c r="N2336" s="209"/>
      <c r="O2336" s="209"/>
      <c r="P2336" s="209"/>
      <c r="Q2336" s="209"/>
      <c r="R2336" s="209"/>
      <c r="S2336" s="209"/>
      <c r="T2336" s="209"/>
      <c r="U2336" s="209"/>
    </row>
    <row r="2337" spans="5:21" x14ac:dyDescent="0.25">
      <c r="E2337" s="209"/>
      <c r="F2337" s="209"/>
      <c r="G2337" s="209"/>
      <c r="H2337" s="209"/>
      <c r="I2337" s="209"/>
      <c r="J2337" s="209"/>
      <c r="M2337" s="209"/>
      <c r="N2337" s="209"/>
      <c r="O2337" s="209"/>
      <c r="P2337" s="209"/>
      <c r="Q2337" s="209"/>
      <c r="R2337" s="209"/>
      <c r="S2337" s="209"/>
      <c r="T2337" s="209"/>
      <c r="U2337" s="209"/>
    </row>
    <row r="2338" spans="5:21" x14ac:dyDescent="0.25">
      <c r="E2338" s="209"/>
      <c r="F2338" s="209"/>
      <c r="G2338" s="209"/>
      <c r="H2338" s="209"/>
      <c r="I2338" s="209"/>
      <c r="J2338" s="209"/>
      <c r="M2338" s="209"/>
      <c r="N2338" s="209"/>
      <c r="O2338" s="209"/>
      <c r="P2338" s="209"/>
      <c r="Q2338" s="209"/>
      <c r="R2338" s="209"/>
      <c r="S2338" s="209"/>
      <c r="T2338" s="209"/>
      <c r="U2338" s="209"/>
    </row>
    <row r="2339" spans="5:21" x14ac:dyDescent="0.25">
      <c r="E2339" s="209"/>
      <c r="F2339" s="209"/>
      <c r="G2339" s="209"/>
      <c r="H2339" s="209"/>
      <c r="I2339" s="209"/>
      <c r="J2339" s="209"/>
      <c r="M2339" s="209"/>
      <c r="N2339" s="209"/>
      <c r="O2339" s="209"/>
      <c r="P2339" s="209"/>
      <c r="Q2339" s="209"/>
      <c r="R2339" s="209"/>
      <c r="S2339" s="209"/>
      <c r="T2339" s="209"/>
      <c r="U2339" s="209"/>
    </row>
    <row r="2340" spans="5:21" x14ac:dyDescent="0.25">
      <c r="E2340" s="209"/>
      <c r="F2340" s="209"/>
      <c r="G2340" s="209"/>
      <c r="H2340" s="209"/>
      <c r="I2340" s="209"/>
      <c r="J2340" s="209"/>
      <c r="M2340" s="209"/>
      <c r="N2340" s="209"/>
      <c r="O2340" s="209"/>
      <c r="P2340" s="209"/>
      <c r="Q2340" s="209"/>
      <c r="R2340" s="209"/>
      <c r="S2340" s="209"/>
      <c r="T2340" s="209"/>
      <c r="U2340" s="209"/>
    </row>
    <row r="2341" spans="5:21" x14ac:dyDescent="0.25">
      <c r="E2341" s="209"/>
      <c r="F2341" s="209"/>
      <c r="G2341" s="209"/>
      <c r="H2341" s="209"/>
      <c r="I2341" s="209"/>
      <c r="J2341" s="209"/>
      <c r="M2341" s="209"/>
      <c r="N2341" s="209"/>
      <c r="O2341" s="209"/>
      <c r="P2341" s="209"/>
      <c r="Q2341" s="209"/>
      <c r="R2341" s="209"/>
      <c r="S2341" s="209"/>
      <c r="T2341" s="209"/>
      <c r="U2341" s="209"/>
    </row>
    <row r="2342" spans="5:21" x14ac:dyDescent="0.25">
      <c r="E2342" s="209"/>
      <c r="F2342" s="209"/>
      <c r="G2342" s="209"/>
      <c r="H2342" s="209"/>
      <c r="I2342" s="209"/>
      <c r="J2342" s="209"/>
      <c r="M2342" s="209"/>
      <c r="N2342" s="209"/>
      <c r="O2342" s="209"/>
      <c r="P2342" s="209"/>
      <c r="Q2342" s="209"/>
      <c r="R2342" s="209"/>
      <c r="S2342" s="209"/>
      <c r="T2342" s="209"/>
      <c r="U2342" s="209"/>
    </row>
    <row r="2343" spans="5:21" x14ac:dyDescent="0.25">
      <c r="E2343" s="209"/>
      <c r="F2343" s="209"/>
      <c r="G2343" s="209"/>
      <c r="H2343" s="209"/>
      <c r="I2343" s="209"/>
      <c r="J2343" s="209"/>
      <c r="M2343" s="209"/>
      <c r="N2343" s="209"/>
      <c r="O2343" s="209"/>
      <c r="P2343" s="209"/>
      <c r="Q2343" s="209"/>
      <c r="R2343" s="209"/>
      <c r="S2343" s="209"/>
      <c r="T2343" s="209"/>
      <c r="U2343" s="209"/>
    </row>
    <row r="2344" spans="5:21" x14ac:dyDescent="0.25">
      <c r="E2344" s="209"/>
      <c r="F2344" s="209"/>
      <c r="G2344" s="209"/>
      <c r="H2344" s="209"/>
      <c r="I2344" s="209"/>
      <c r="J2344" s="209"/>
      <c r="M2344" s="209"/>
      <c r="N2344" s="209"/>
      <c r="O2344" s="209"/>
      <c r="P2344" s="209"/>
      <c r="Q2344" s="209"/>
      <c r="R2344" s="209"/>
      <c r="S2344" s="209"/>
      <c r="T2344" s="209"/>
      <c r="U2344" s="209"/>
    </row>
    <row r="2345" spans="5:21" x14ac:dyDescent="0.25">
      <c r="E2345" s="209"/>
      <c r="F2345" s="209"/>
      <c r="G2345" s="209"/>
      <c r="H2345" s="209"/>
      <c r="I2345" s="209"/>
      <c r="J2345" s="209"/>
      <c r="M2345" s="209"/>
      <c r="N2345" s="209"/>
      <c r="O2345" s="209"/>
      <c r="P2345" s="209"/>
      <c r="Q2345" s="209"/>
      <c r="R2345" s="209"/>
      <c r="S2345" s="209"/>
      <c r="T2345" s="209"/>
      <c r="U2345" s="209"/>
    </row>
    <row r="2346" spans="5:21" x14ac:dyDescent="0.25">
      <c r="E2346" s="209"/>
      <c r="F2346" s="209"/>
      <c r="G2346" s="209"/>
      <c r="H2346" s="209"/>
      <c r="I2346" s="209"/>
      <c r="J2346" s="209"/>
      <c r="M2346" s="209"/>
      <c r="N2346" s="209"/>
      <c r="O2346" s="209"/>
      <c r="P2346" s="209"/>
      <c r="Q2346" s="209"/>
      <c r="R2346" s="209"/>
      <c r="S2346" s="209"/>
      <c r="T2346" s="209"/>
      <c r="U2346" s="209"/>
    </row>
    <row r="2347" spans="5:21" x14ac:dyDescent="0.25">
      <c r="E2347" s="209"/>
      <c r="F2347" s="209"/>
      <c r="G2347" s="209"/>
      <c r="H2347" s="209"/>
      <c r="I2347" s="209"/>
      <c r="J2347" s="209"/>
      <c r="M2347" s="209"/>
      <c r="N2347" s="209"/>
      <c r="O2347" s="209"/>
      <c r="P2347" s="209"/>
      <c r="Q2347" s="209"/>
      <c r="R2347" s="209"/>
      <c r="S2347" s="209"/>
      <c r="T2347" s="209"/>
      <c r="U2347" s="209"/>
    </row>
    <row r="2348" spans="5:21" x14ac:dyDescent="0.25">
      <c r="E2348" s="209"/>
      <c r="F2348" s="209"/>
      <c r="G2348" s="209"/>
      <c r="H2348" s="209"/>
      <c r="I2348" s="209"/>
      <c r="J2348" s="209"/>
      <c r="M2348" s="209"/>
      <c r="N2348" s="209"/>
      <c r="O2348" s="209"/>
      <c r="P2348" s="209"/>
      <c r="Q2348" s="209"/>
      <c r="R2348" s="209"/>
      <c r="S2348" s="209"/>
      <c r="T2348" s="209"/>
      <c r="U2348" s="209"/>
    </row>
    <row r="2349" spans="5:21" x14ac:dyDescent="0.25">
      <c r="E2349" s="209"/>
      <c r="F2349" s="209"/>
      <c r="G2349" s="209"/>
      <c r="H2349" s="209"/>
      <c r="I2349" s="209"/>
      <c r="J2349" s="209"/>
      <c r="M2349" s="209"/>
      <c r="N2349" s="209"/>
      <c r="O2349" s="209"/>
      <c r="P2349" s="209"/>
      <c r="Q2349" s="209"/>
      <c r="R2349" s="209"/>
      <c r="S2349" s="209"/>
      <c r="T2349" s="209"/>
      <c r="U2349" s="209"/>
    </row>
    <row r="2350" spans="5:21" x14ac:dyDescent="0.25">
      <c r="E2350" s="209"/>
      <c r="F2350" s="209"/>
      <c r="G2350" s="209"/>
      <c r="H2350" s="209"/>
      <c r="I2350" s="209"/>
      <c r="J2350" s="209"/>
      <c r="M2350" s="209"/>
      <c r="N2350" s="209"/>
      <c r="O2350" s="209"/>
      <c r="P2350" s="209"/>
      <c r="Q2350" s="209"/>
      <c r="R2350" s="209"/>
      <c r="S2350" s="209"/>
      <c r="T2350" s="209"/>
      <c r="U2350" s="209"/>
    </row>
    <row r="2351" spans="5:21" x14ac:dyDescent="0.25">
      <c r="E2351" s="209"/>
      <c r="F2351" s="209"/>
      <c r="G2351" s="209"/>
      <c r="H2351" s="209"/>
      <c r="I2351" s="209"/>
      <c r="J2351" s="209"/>
      <c r="M2351" s="209"/>
      <c r="N2351" s="209"/>
      <c r="O2351" s="209"/>
      <c r="P2351" s="209"/>
      <c r="Q2351" s="209"/>
      <c r="R2351" s="209"/>
      <c r="S2351" s="209"/>
      <c r="T2351" s="209"/>
      <c r="U2351" s="209"/>
    </row>
    <row r="2352" spans="5:21" x14ac:dyDescent="0.25">
      <c r="E2352" s="209"/>
      <c r="F2352" s="209"/>
      <c r="G2352" s="209"/>
      <c r="H2352" s="209"/>
      <c r="I2352" s="209"/>
      <c r="J2352" s="209"/>
      <c r="M2352" s="209"/>
      <c r="N2352" s="209"/>
      <c r="O2352" s="209"/>
      <c r="P2352" s="209"/>
      <c r="Q2352" s="209"/>
      <c r="R2352" s="209"/>
      <c r="S2352" s="209"/>
      <c r="T2352" s="209"/>
      <c r="U2352" s="209"/>
    </row>
    <row r="2353" spans="5:21" x14ac:dyDescent="0.25">
      <c r="E2353" s="209"/>
      <c r="F2353" s="209"/>
      <c r="G2353" s="209"/>
      <c r="H2353" s="209"/>
      <c r="I2353" s="209"/>
      <c r="J2353" s="209"/>
      <c r="M2353" s="209"/>
      <c r="N2353" s="209"/>
      <c r="O2353" s="209"/>
      <c r="P2353" s="209"/>
      <c r="Q2353" s="209"/>
      <c r="R2353" s="209"/>
      <c r="S2353" s="209"/>
      <c r="T2353" s="209"/>
      <c r="U2353" s="209"/>
    </row>
    <row r="2354" spans="5:21" x14ac:dyDescent="0.25">
      <c r="E2354" s="209"/>
      <c r="F2354" s="209"/>
      <c r="G2354" s="209"/>
      <c r="H2354" s="209"/>
      <c r="I2354" s="209"/>
      <c r="J2354" s="209"/>
      <c r="M2354" s="209"/>
      <c r="N2354" s="209"/>
      <c r="O2354" s="209"/>
      <c r="P2354" s="209"/>
      <c r="Q2354" s="209"/>
      <c r="R2354" s="209"/>
      <c r="S2354" s="209"/>
      <c r="T2354" s="209"/>
      <c r="U2354" s="209"/>
    </row>
    <row r="2355" spans="5:21" x14ac:dyDescent="0.25">
      <c r="E2355" s="209"/>
      <c r="F2355" s="209"/>
      <c r="G2355" s="209"/>
      <c r="H2355" s="209"/>
      <c r="I2355" s="209"/>
      <c r="J2355" s="209"/>
      <c r="M2355" s="209"/>
      <c r="N2355" s="209"/>
      <c r="O2355" s="209"/>
      <c r="P2355" s="209"/>
      <c r="Q2355" s="209"/>
      <c r="R2355" s="209"/>
      <c r="S2355" s="209"/>
      <c r="T2355" s="209"/>
      <c r="U2355" s="209"/>
    </row>
    <row r="2356" spans="5:21" x14ac:dyDescent="0.25">
      <c r="E2356" s="209"/>
      <c r="F2356" s="209"/>
      <c r="G2356" s="209"/>
      <c r="H2356" s="209"/>
      <c r="I2356" s="209"/>
      <c r="J2356" s="209"/>
      <c r="M2356" s="209"/>
      <c r="N2356" s="209"/>
      <c r="O2356" s="209"/>
      <c r="P2356" s="209"/>
      <c r="Q2356" s="209"/>
      <c r="R2356" s="209"/>
      <c r="S2356" s="209"/>
      <c r="T2356" s="209"/>
      <c r="U2356" s="209"/>
    </row>
    <row r="2357" spans="5:21" x14ac:dyDescent="0.25">
      <c r="E2357" s="209"/>
      <c r="F2357" s="209"/>
      <c r="G2357" s="209"/>
      <c r="H2357" s="209"/>
      <c r="I2357" s="209"/>
      <c r="J2357" s="209"/>
      <c r="M2357" s="209"/>
      <c r="N2357" s="209"/>
      <c r="O2357" s="209"/>
      <c r="P2357" s="209"/>
      <c r="Q2357" s="209"/>
      <c r="R2357" s="209"/>
      <c r="S2357" s="209"/>
      <c r="T2357" s="209"/>
      <c r="U2357" s="209"/>
    </row>
    <row r="2358" spans="5:21" x14ac:dyDescent="0.25">
      <c r="E2358" s="209"/>
      <c r="F2358" s="209"/>
      <c r="G2358" s="209"/>
      <c r="H2358" s="209"/>
      <c r="I2358" s="209"/>
      <c r="J2358" s="209"/>
      <c r="M2358" s="209"/>
      <c r="N2358" s="209"/>
      <c r="O2358" s="209"/>
      <c r="P2358" s="209"/>
      <c r="Q2358" s="209"/>
      <c r="R2358" s="209"/>
      <c r="S2358" s="209"/>
      <c r="T2358" s="209"/>
      <c r="U2358" s="209"/>
    </row>
    <row r="2359" spans="5:21" x14ac:dyDescent="0.25">
      <c r="E2359" s="209"/>
      <c r="F2359" s="209"/>
      <c r="G2359" s="209"/>
      <c r="H2359" s="209"/>
      <c r="I2359" s="209"/>
      <c r="J2359" s="209"/>
      <c r="M2359" s="209"/>
      <c r="N2359" s="209"/>
      <c r="O2359" s="209"/>
      <c r="P2359" s="209"/>
      <c r="Q2359" s="209"/>
      <c r="R2359" s="209"/>
      <c r="S2359" s="209"/>
      <c r="T2359" s="209"/>
      <c r="U2359" s="209"/>
    </row>
    <row r="2360" spans="5:21" x14ac:dyDescent="0.25">
      <c r="E2360" s="209"/>
      <c r="F2360" s="209"/>
      <c r="G2360" s="209"/>
      <c r="H2360" s="209"/>
      <c r="I2360" s="209"/>
      <c r="J2360" s="209"/>
      <c r="M2360" s="209"/>
      <c r="N2360" s="209"/>
      <c r="O2360" s="209"/>
      <c r="P2360" s="209"/>
      <c r="Q2360" s="209"/>
      <c r="R2360" s="209"/>
      <c r="S2360" s="209"/>
      <c r="T2360" s="209"/>
      <c r="U2360" s="209"/>
    </row>
    <row r="2361" spans="5:21" x14ac:dyDescent="0.25">
      <c r="E2361" s="209"/>
      <c r="F2361" s="209"/>
      <c r="G2361" s="209"/>
      <c r="H2361" s="209"/>
      <c r="I2361" s="209"/>
      <c r="J2361" s="209"/>
      <c r="M2361" s="209"/>
      <c r="N2361" s="209"/>
      <c r="O2361" s="209"/>
      <c r="P2361" s="209"/>
      <c r="Q2361" s="209"/>
      <c r="R2361" s="209"/>
      <c r="S2361" s="209"/>
      <c r="T2361" s="209"/>
      <c r="U2361" s="209"/>
    </row>
    <row r="2362" spans="5:21" x14ac:dyDescent="0.25">
      <c r="E2362" s="209"/>
      <c r="F2362" s="209"/>
      <c r="G2362" s="209"/>
      <c r="H2362" s="209"/>
      <c r="I2362" s="209"/>
      <c r="J2362" s="209"/>
      <c r="M2362" s="209"/>
      <c r="N2362" s="209"/>
      <c r="O2362" s="209"/>
      <c r="P2362" s="209"/>
      <c r="Q2362" s="209"/>
      <c r="R2362" s="209"/>
      <c r="S2362" s="209"/>
      <c r="T2362" s="209"/>
      <c r="U2362" s="209"/>
    </row>
    <row r="2363" spans="5:21" x14ac:dyDescent="0.25">
      <c r="E2363" s="209"/>
      <c r="F2363" s="209"/>
      <c r="G2363" s="209"/>
      <c r="H2363" s="209"/>
      <c r="I2363" s="209"/>
      <c r="J2363" s="209"/>
      <c r="M2363" s="209"/>
      <c r="N2363" s="209"/>
      <c r="O2363" s="209"/>
      <c r="P2363" s="209"/>
      <c r="Q2363" s="209"/>
      <c r="R2363" s="209"/>
      <c r="S2363" s="209"/>
      <c r="T2363" s="209"/>
      <c r="U2363" s="209"/>
    </row>
    <row r="2364" spans="5:21" x14ac:dyDescent="0.25">
      <c r="E2364" s="209"/>
      <c r="F2364" s="209"/>
      <c r="G2364" s="209"/>
      <c r="H2364" s="209"/>
      <c r="I2364" s="209"/>
      <c r="J2364" s="209"/>
      <c r="M2364" s="209"/>
      <c r="N2364" s="209"/>
      <c r="O2364" s="209"/>
      <c r="P2364" s="209"/>
      <c r="Q2364" s="209"/>
      <c r="R2364" s="209"/>
      <c r="S2364" s="209"/>
      <c r="T2364" s="209"/>
      <c r="U2364" s="209"/>
    </row>
    <row r="2365" spans="5:21" x14ac:dyDescent="0.25">
      <c r="E2365" s="209"/>
      <c r="F2365" s="209"/>
      <c r="G2365" s="209"/>
      <c r="H2365" s="209"/>
      <c r="I2365" s="209"/>
      <c r="J2365" s="209"/>
      <c r="M2365" s="209"/>
      <c r="N2365" s="209"/>
      <c r="O2365" s="209"/>
      <c r="P2365" s="209"/>
      <c r="Q2365" s="209"/>
      <c r="R2365" s="209"/>
      <c r="S2365" s="209"/>
      <c r="T2365" s="209"/>
      <c r="U2365" s="209"/>
    </row>
    <row r="2366" spans="5:21" x14ac:dyDescent="0.25">
      <c r="E2366" s="209"/>
      <c r="F2366" s="209"/>
      <c r="G2366" s="209"/>
      <c r="H2366" s="209"/>
      <c r="I2366" s="209"/>
      <c r="J2366" s="209"/>
      <c r="M2366" s="209"/>
      <c r="N2366" s="209"/>
      <c r="O2366" s="209"/>
      <c r="P2366" s="209"/>
      <c r="Q2366" s="209"/>
      <c r="R2366" s="209"/>
      <c r="S2366" s="209"/>
      <c r="T2366" s="209"/>
      <c r="U2366" s="209"/>
    </row>
    <row r="2367" spans="5:21" x14ac:dyDescent="0.25">
      <c r="E2367" s="209"/>
      <c r="F2367" s="209"/>
      <c r="G2367" s="209"/>
      <c r="H2367" s="209"/>
      <c r="I2367" s="209"/>
      <c r="J2367" s="209"/>
      <c r="M2367" s="209"/>
      <c r="N2367" s="209"/>
      <c r="O2367" s="209"/>
      <c r="P2367" s="209"/>
      <c r="Q2367" s="209"/>
      <c r="R2367" s="209"/>
      <c r="S2367" s="209"/>
      <c r="T2367" s="209"/>
      <c r="U2367" s="209"/>
    </row>
    <row r="2368" spans="5:21" x14ac:dyDescent="0.25">
      <c r="E2368" s="209"/>
      <c r="F2368" s="209"/>
      <c r="G2368" s="209"/>
      <c r="H2368" s="209"/>
      <c r="I2368" s="209"/>
      <c r="J2368" s="209"/>
      <c r="M2368" s="209"/>
      <c r="N2368" s="209"/>
      <c r="O2368" s="209"/>
      <c r="P2368" s="209"/>
      <c r="Q2368" s="209"/>
      <c r="R2368" s="209"/>
      <c r="S2368" s="209"/>
      <c r="T2368" s="209"/>
      <c r="U2368" s="209"/>
    </row>
    <row r="2369" spans="5:21" x14ac:dyDescent="0.25">
      <c r="E2369" s="209"/>
      <c r="F2369" s="209"/>
      <c r="G2369" s="209"/>
      <c r="H2369" s="209"/>
      <c r="I2369" s="209"/>
      <c r="J2369" s="209"/>
      <c r="M2369" s="209"/>
      <c r="N2369" s="209"/>
      <c r="O2369" s="209"/>
      <c r="P2369" s="209"/>
      <c r="Q2369" s="209"/>
      <c r="R2369" s="209"/>
      <c r="S2369" s="209"/>
      <c r="T2369" s="209"/>
      <c r="U2369" s="209"/>
    </row>
    <row r="2370" spans="5:21" x14ac:dyDescent="0.25">
      <c r="E2370" s="209"/>
      <c r="F2370" s="209"/>
      <c r="G2370" s="209"/>
      <c r="H2370" s="209"/>
      <c r="I2370" s="209"/>
      <c r="J2370" s="209"/>
      <c r="M2370" s="209"/>
      <c r="N2370" s="209"/>
      <c r="O2370" s="209"/>
      <c r="P2370" s="209"/>
      <c r="Q2370" s="209"/>
      <c r="R2370" s="209"/>
      <c r="S2370" s="209"/>
      <c r="T2370" s="209"/>
      <c r="U2370" s="209"/>
    </row>
    <row r="2371" spans="5:21" x14ac:dyDescent="0.25">
      <c r="E2371" s="209"/>
      <c r="F2371" s="209"/>
      <c r="G2371" s="209"/>
      <c r="H2371" s="209"/>
      <c r="I2371" s="209"/>
      <c r="J2371" s="209"/>
      <c r="M2371" s="209"/>
      <c r="N2371" s="209"/>
      <c r="O2371" s="209"/>
      <c r="P2371" s="209"/>
      <c r="Q2371" s="209"/>
      <c r="R2371" s="209"/>
      <c r="S2371" s="209"/>
      <c r="T2371" s="209"/>
      <c r="U2371" s="209"/>
    </row>
    <row r="2372" spans="5:21" x14ac:dyDescent="0.25">
      <c r="E2372" s="209"/>
      <c r="F2372" s="209"/>
      <c r="G2372" s="209"/>
      <c r="H2372" s="209"/>
      <c r="I2372" s="209"/>
      <c r="J2372" s="209"/>
      <c r="M2372" s="209"/>
      <c r="N2372" s="209"/>
      <c r="O2372" s="209"/>
      <c r="P2372" s="209"/>
      <c r="Q2372" s="209"/>
      <c r="R2372" s="209"/>
      <c r="S2372" s="209"/>
      <c r="T2372" s="209"/>
      <c r="U2372" s="209"/>
    </row>
    <row r="2373" spans="5:21" x14ac:dyDescent="0.25">
      <c r="E2373" s="209"/>
      <c r="F2373" s="209"/>
      <c r="G2373" s="209"/>
      <c r="H2373" s="209"/>
      <c r="I2373" s="209"/>
      <c r="J2373" s="209"/>
      <c r="M2373" s="209"/>
      <c r="N2373" s="209"/>
      <c r="O2373" s="209"/>
      <c r="P2373" s="209"/>
      <c r="Q2373" s="209"/>
      <c r="R2373" s="209"/>
      <c r="S2373" s="209"/>
      <c r="T2373" s="209"/>
      <c r="U2373" s="209"/>
    </row>
    <row r="2374" spans="5:21" x14ac:dyDescent="0.25">
      <c r="E2374" s="209"/>
      <c r="F2374" s="209"/>
      <c r="G2374" s="209"/>
      <c r="H2374" s="209"/>
      <c r="I2374" s="209"/>
      <c r="J2374" s="209"/>
      <c r="M2374" s="209"/>
      <c r="N2374" s="209"/>
      <c r="O2374" s="209"/>
      <c r="P2374" s="209"/>
      <c r="Q2374" s="209"/>
      <c r="R2374" s="209"/>
      <c r="S2374" s="209"/>
      <c r="T2374" s="209"/>
      <c r="U2374" s="209"/>
    </row>
    <row r="2375" spans="5:21" x14ac:dyDescent="0.25">
      <c r="E2375" s="209"/>
      <c r="F2375" s="209"/>
      <c r="G2375" s="209"/>
      <c r="H2375" s="209"/>
      <c r="I2375" s="209"/>
      <c r="J2375" s="209"/>
      <c r="M2375" s="209"/>
      <c r="N2375" s="209"/>
      <c r="O2375" s="209"/>
      <c r="P2375" s="209"/>
      <c r="Q2375" s="209"/>
      <c r="R2375" s="209"/>
      <c r="S2375" s="209"/>
      <c r="T2375" s="209"/>
      <c r="U2375" s="209"/>
    </row>
    <row r="2376" spans="5:21" x14ac:dyDescent="0.25">
      <c r="E2376" s="209"/>
      <c r="F2376" s="209"/>
      <c r="G2376" s="209"/>
      <c r="H2376" s="209"/>
      <c r="I2376" s="209"/>
      <c r="J2376" s="209"/>
      <c r="M2376" s="209"/>
      <c r="N2376" s="209"/>
      <c r="O2376" s="209"/>
      <c r="P2376" s="209"/>
      <c r="Q2376" s="209"/>
      <c r="R2376" s="209"/>
      <c r="S2376" s="209"/>
      <c r="T2376" s="209"/>
      <c r="U2376" s="209"/>
    </row>
    <row r="2377" spans="5:21" x14ac:dyDescent="0.25">
      <c r="E2377" s="209"/>
      <c r="F2377" s="209"/>
      <c r="G2377" s="209"/>
      <c r="H2377" s="209"/>
      <c r="I2377" s="209"/>
      <c r="J2377" s="209"/>
      <c r="M2377" s="209"/>
      <c r="N2377" s="209"/>
      <c r="O2377" s="209"/>
      <c r="P2377" s="209"/>
      <c r="Q2377" s="209"/>
      <c r="R2377" s="209"/>
      <c r="S2377" s="209"/>
      <c r="T2377" s="209"/>
      <c r="U2377" s="209"/>
    </row>
    <row r="2378" spans="5:21" x14ac:dyDescent="0.25">
      <c r="E2378" s="209"/>
      <c r="F2378" s="209"/>
      <c r="G2378" s="209"/>
      <c r="H2378" s="209"/>
      <c r="I2378" s="209"/>
      <c r="J2378" s="209"/>
      <c r="M2378" s="209"/>
      <c r="N2378" s="209"/>
      <c r="O2378" s="209"/>
      <c r="P2378" s="209"/>
      <c r="Q2378" s="209"/>
      <c r="R2378" s="209"/>
      <c r="S2378" s="209"/>
      <c r="T2378" s="209"/>
      <c r="U2378" s="209"/>
    </row>
    <row r="2379" spans="5:21" x14ac:dyDescent="0.25">
      <c r="E2379" s="209"/>
      <c r="F2379" s="209"/>
      <c r="G2379" s="209"/>
      <c r="H2379" s="209"/>
      <c r="I2379" s="209"/>
      <c r="J2379" s="209"/>
      <c r="M2379" s="209"/>
      <c r="N2379" s="209"/>
      <c r="O2379" s="209"/>
      <c r="P2379" s="209"/>
      <c r="Q2379" s="209"/>
      <c r="R2379" s="209"/>
      <c r="S2379" s="209"/>
      <c r="T2379" s="209"/>
      <c r="U2379" s="209"/>
    </row>
    <row r="2380" spans="5:21" x14ac:dyDescent="0.25">
      <c r="E2380" s="209"/>
      <c r="F2380" s="209"/>
      <c r="G2380" s="209"/>
      <c r="H2380" s="209"/>
      <c r="I2380" s="209"/>
      <c r="J2380" s="209"/>
      <c r="M2380" s="209"/>
      <c r="N2380" s="209"/>
      <c r="O2380" s="209"/>
      <c r="P2380" s="209"/>
      <c r="Q2380" s="209"/>
      <c r="R2380" s="209"/>
      <c r="S2380" s="209"/>
      <c r="T2380" s="209"/>
      <c r="U2380" s="209"/>
    </row>
    <row r="2381" spans="5:21" x14ac:dyDescent="0.25">
      <c r="E2381" s="209"/>
      <c r="F2381" s="209"/>
      <c r="G2381" s="209"/>
      <c r="H2381" s="209"/>
      <c r="I2381" s="209"/>
      <c r="J2381" s="209"/>
      <c r="M2381" s="209"/>
      <c r="N2381" s="209"/>
      <c r="O2381" s="209"/>
      <c r="P2381" s="209"/>
      <c r="Q2381" s="209"/>
      <c r="R2381" s="209"/>
      <c r="S2381" s="209"/>
      <c r="T2381" s="209"/>
      <c r="U2381" s="209"/>
    </row>
    <row r="2382" spans="5:21" x14ac:dyDescent="0.25">
      <c r="E2382" s="209"/>
      <c r="F2382" s="209"/>
      <c r="G2382" s="209"/>
      <c r="H2382" s="209"/>
      <c r="I2382" s="209"/>
      <c r="J2382" s="209"/>
      <c r="M2382" s="209"/>
      <c r="N2382" s="209"/>
      <c r="O2382" s="209"/>
      <c r="P2382" s="209"/>
      <c r="Q2382" s="209"/>
      <c r="R2382" s="209"/>
      <c r="S2382" s="209"/>
      <c r="T2382" s="209"/>
      <c r="U2382" s="209"/>
    </row>
    <row r="2383" spans="5:21" x14ac:dyDescent="0.25">
      <c r="E2383" s="209"/>
      <c r="F2383" s="209"/>
      <c r="G2383" s="209"/>
      <c r="H2383" s="209"/>
      <c r="I2383" s="209"/>
      <c r="J2383" s="209"/>
      <c r="M2383" s="209"/>
      <c r="N2383" s="209"/>
      <c r="O2383" s="209"/>
      <c r="P2383" s="209"/>
      <c r="Q2383" s="209"/>
      <c r="R2383" s="209"/>
      <c r="S2383" s="209"/>
      <c r="T2383" s="209"/>
      <c r="U2383" s="209"/>
    </row>
    <row r="2384" spans="5:21" x14ac:dyDescent="0.25">
      <c r="E2384" s="209"/>
      <c r="F2384" s="209"/>
      <c r="G2384" s="209"/>
      <c r="H2384" s="209"/>
      <c r="I2384" s="209"/>
      <c r="J2384" s="209"/>
      <c r="M2384" s="209"/>
      <c r="N2384" s="209"/>
      <c r="O2384" s="209"/>
      <c r="P2384" s="209"/>
      <c r="Q2384" s="209"/>
      <c r="R2384" s="209"/>
      <c r="S2384" s="209"/>
      <c r="T2384" s="209"/>
      <c r="U2384" s="209"/>
    </row>
    <row r="2385" spans="5:21" x14ac:dyDescent="0.25">
      <c r="E2385" s="209"/>
      <c r="F2385" s="209"/>
      <c r="G2385" s="209"/>
      <c r="H2385" s="209"/>
      <c r="I2385" s="209"/>
      <c r="J2385" s="209"/>
      <c r="M2385" s="209"/>
      <c r="N2385" s="209"/>
      <c r="O2385" s="209"/>
      <c r="P2385" s="209"/>
      <c r="Q2385" s="209"/>
      <c r="R2385" s="209"/>
      <c r="S2385" s="209"/>
      <c r="T2385" s="209"/>
      <c r="U2385" s="209"/>
    </row>
    <row r="2386" spans="5:21" x14ac:dyDescent="0.25">
      <c r="E2386" s="209"/>
      <c r="F2386" s="209"/>
      <c r="G2386" s="209"/>
      <c r="H2386" s="209"/>
      <c r="I2386" s="209"/>
      <c r="J2386" s="209"/>
      <c r="M2386" s="209"/>
      <c r="N2386" s="209"/>
      <c r="O2386" s="209"/>
      <c r="P2386" s="209"/>
      <c r="Q2386" s="209"/>
      <c r="R2386" s="209"/>
      <c r="S2386" s="209"/>
      <c r="T2386" s="209"/>
      <c r="U2386" s="209"/>
    </row>
    <row r="2387" spans="5:21" x14ac:dyDescent="0.25">
      <c r="E2387" s="209"/>
      <c r="F2387" s="209"/>
      <c r="G2387" s="209"/>
      <c r="H2387" s="209"/>
      <c r="I2387" s="209"/>
      <c r="J2387" s="209"/>
      <c r="M2387" s="209"/>
      <c r="N2387" s="209"/>
      <c r="O2387" s="209"/>
      <c r="P2387" s="209"/>
      <c r="Q2387" s="209"/>
      <c r="R2387" s="209"/>
      <c r="S2387" s="209"/>
      <c r="T2387" s="209"/>
      <c r="U2387" s="209"/>
    </row>
    <row r="2388" spans="5:21" x14ac:dyDescent="0.25">
      <c r="E2388" s="209"/>
      <c r="F2388" s="209"/>
      <c r="G2388" s="209"/>
      <c r="H2388" s="209"/>
      <c r="I2388" s="209"/>
      <c r="J2388" s="209"/>
      <c r="M2388" s="209"/>
      <c r="N2388" s="209"/>
      <c r="O2388" s="209"/>
      <c r="P2388" s="209"/>
      <c r="Q2388" s="209"/>
      <c r="R2388" s="209"/>
      <c r="S2388" s="209"/>
      <c r="T2388" s="209"/>
      <c r="U2388" s="209"/>
    </row>
    <row r="2389" spans="5:21" x14ac:dyDescent="0.25">
      <c r="E2389" s="209"/>
      <c r="F2389" s="209"/>
      <c r="G2389" s="209"/>
      <c r="H2389" s="209"/>
      <c r="I2389" s="209"/>
      <c r="J2389" s="209"/>
      <c r="M2389" s="209"/>
      <c r="N2389" s="209"/>
      <c r="O2389" s="209"/>
      <c r="P2389" s="209"/>
      <c r="Q2389" s="209"/>
      <c r="R2389" s="209"/>
      <c r="S2389" s="209"/>
      <c r="T2389" s="209"/>
      <c r="U2389" s="209"/>
    </row>
    <row r="2390" spans="5:21" x14ac:dyDescent="0.25">
      <c r="E2390" s="209"/>
      <c r="F2390" s="209"/>
      <c r="G2390" s="209"/>
      <c r="H2390" s="209"/>
      <c r="I2390" s="209"/>
      <c r="J2390" s="209"/>
      <c r="M2390" s="209"/>
      <c r="N2390" s="209"/>
      <c r="O2390" s="209"/>
      <c r="P2390" s="209"/>
      <c r="Q2390" s="209"/>
      <c r="R2390" s="209"/>
      <c r="S2390" s="209"/>
      <c r="T2390" s="209"/>
      <c r="U2390" s="209"/>
    </row>
    <row r="2391" spans="5:21" x14ac:dyDescent="0.25">
      <c r="E2391" s="209"/>
      <c r="F2391" s="209"/>
      <c r="G2391" s="209"/>
      <c r="H2391" s="209"/>
      <c r="I2391" s="209"/>
      <c r="J2391" s="209"/>
      <c r="M2391" s="209"/>
      <c r="N2391" s="209"/>
      <c r="O2391" s="209"/>
      <c r="P2391" s="209"/>
      <c r="Q2391" s="209"/>
      <c r="R2391" s="209"/>
      <c r="S2391" s="209"/>
      <c r="T2391" s="209"/>
      <c r="U2391" s="209"/>
    </row>
    <row r="2392" spans="5:21" x14ac:dyDescent="0.25">
      <c r="E2392" s="209"/>
      <c r="F2392" s="209"/>
      <c r="G2392" s="209"/>
      <c r="H2392" s="209"/>
      <c r="I2392" s="209"/>
      <c r="J2392" s="209"/>
      <c r="M2392" s="209"/>
      <c r="N2392" s="209"/>
      <c r="O2392" s="209"/>
      <c r="P2392" s="209"/>
      <c r="Q2392" s="209"/>
      <c r="R2392" s="209"/>
      <c r="S2392" s="209"/>
      <c r="T2392" s="209"/>
      <c r="U2392" s="209"/>
    </row>
    <row r="2393" spans="5:21" x14ac:dyDescent="0.25">
      <c r="E2393" s="209"/>
      <c r="F2393" s="209"/>
      <c r="G2393" s="209"/>
      <c r="H2393" s="209"/>
      <c r="I2393" s="209"/>
      <c r="J2393" s="209"/>
      <c r="M2393" s="209"/>
      <c r="N2393" s="209"/>
      <c r="O2393" s="209"/>
      <c r="P2393" s="209"/>
      <c r="Q2393" s="209"/>
      <c r="R2393" s="209"/>
      <c r="S2393" s="209"/>
      <c r="T2393" s="209"/>
      <c r="U2393" s="209"/>
    </row>
    <row r="2394" spans="5:21" x14ac:dyDescent="0.25">
      <c r="E2394" s="209"/>
      <c r="F2394" s="209"/>
      <c r="G2394" s="209"/>
      <c r="H2394" s="209"/>
      <c r="I2394" s="209"/>
      <c r="J2394" s="209"/>
      <c r="M2394" s="209"/>
      <c r="N2394" s="209"/>
      <c r="O2394" s="209"/>
      <c r="P2394" s="209"/>
      <c r="Q2394" s="209"/>
      <c r="R2394" s="209"/>
      <c r="S2394" s="209"/>
      <c r="T2394" s="209"/>
      <c r="U2394" s="209"/>
    </row>
    <row r="2395" spans="5:21" x14ac:dyDescent="0.25">
      <c r="E2395" s="209"/>
      <c r="F2395" s="209"/>
      <c r="G2395" s="209"/>
      <c r="H2395" s="209"/>
      <c r="I2395" s="209"/>
      <c r="J2395" s="209"/>
      <c r="M2395" s="209"/>
      <c r="N2395" s="209"/>
      <c r="O2395" s="209"/>
      <c r="P2395" s="209"/>
      <c r="Q2395" s="209"/>
      <c r="R2395" s="209"/>
      <c r="S2395" s="209"/>
      <c r="T2395" s="209"/>
      <c r="U2395" s="209"/>
    </row>
    <row r="2396" spans="5:21" x14ac:dyDescent="0.25">
      <c r="E2396" s="209"/>
      <c r="F2396" s="209"/>
      <c r="G2396" s="209"/>
      <c r="H2396" s="209"/>
      <c r="I2396" s="209"/>
      <c r="J2396" s="209"/>
      <c r="M2396" s="209"/>
      <c r="N2396" s="209"/>
      <c r="O2396" s="209"/>
      <c r="P2396" s="209"/>
      <c r="Q2396" s="209"/>
      <c r="R2396" s="209"/>
      <c r="S2396" s="209"/>
      <c r="T2396" s="209"/>
      <c r="U2396" s="209"/>
    </row>
    <row r="2397" spans="5:21" x14ac:dyDescent="0.25">
      <c r="E2397" s="209"/>
      <c r="F2397" s="209"/>
      <c r="G2397" s="209"/>
      <c r="H2397" s="209"/>
      <c r="I2397" s="209"/>
      <c r="J2397" s="209"/>
      <c r="M2397" s="209"/>
      <c r="N2397" s="209"/>
      <c r="O2397" s="209"/>
      <c r="P2397" s="209"/>
      <c r="Q2397" s="209"/>
      <c r="R2397" s="209"/>
      <c r="S2397" s="209"/>
      <c r="T2397" s="209"/>
      <c r="U2397" s="209"/>
    </row>
    <row r="2398" spans="5:21" x14ac:dyDescent="0.25">
      <c r="E2398" s="209"/>
      <c r="F2398" s="209"/>
      <c r="G2398" s="209"/>
      <c r="H2398" s="209"/>
      <c r="I2398" s="209"/>
      <c r="J2398" s="209"/>
      <c r="M2398" s="209"/>
      <c r="N2398" s="209"/>
      <c r="O2398" s="209"/>
      <c r="P2398" s="209"/>
      <c r="Q2398" s="209"/>
      <c r="R2398" s="209"/>
      <c r="S2398" s="209"/>
      <c r="T2398" s="209"/>
      <c r="U2398" s="209"/>
    </row>
    <row r="2399" spans="5:21" x14ac:dyDescent="0.25">
      <c r="E2399" s="209"/>
      <c r="F2399" s="209"/>
      <c r="G2399" s="209"/>
      <c r="H2399" s="209"/>
      <c r="I2399" s="209"/>
      <c r="J2399" s="209"/>
      <c r="M2399" s="209"/>
      <c r="N2399" s="209"/>
      <c r="O2399" s="209"/>
      <c r="P2399" s="209"/>
      <c r="Q2399" s="209"/>
      <c r="R2399" s="209"/>
      <c r="S2399" s="209"/>
      <c r="T2399" s="209"/>
      <c r="U2399" s="209"/>
    </row>
    <row r="2400" spans="5:21" x14ac:dyDescent="0.25">
      <c r="E2400" s="209"/>
      <c r="F2400" s="209"/>
      <c r="G2400" s="209"/>
      <c r="H2400" s="209"/>
      <c r="I2400" s="209"/>
      <c r="J2400" s="209"/>
      <c r="M2400" s="209"/>
      <c r="N2400" s="209"/>
      <c r="O2400" s="209"/>
      <c r="P2400" s="209"/>
      <c r="Q2400" s="209"/>
      <c r="R2400" s="209"/>
      <c r="S2400" s="209"/>
      <c r="T2400" s="209"/>
      <c r="U2400" s="209"/>
    </row>
    <row r="2401" spans="5:21" x14ac:dyDescent="0.25">
      <c r="E2401" s="209"/>
      <c r="F2401" s="209"/>
      <c r="G2401" s="209"/>
      <c r="H2401" s="209"/>
      <c r="I2401" s="209"/>
      <c r="J2401" s="209"/>
      <c r="M2401" s="209"/>
      <c r="N2401" s="209"/>
      <c r="O2401" s="209"/>
      <c r="P2401" s="209"/>
      <c r="Q2401" s="209"/>
      <c r="R2401" s="209"/>
      <c r="S2401" s="209"/>
      <c r="T2401" s="209"/>
      <c r="U2401" s="209"/>
    </row>
    <row r="2402" spans="5:21" x14ac:dyDescent="0.25">
      <c r="E2402" s="209"/>
      <c r="F2402" s="209"/>
      <c r="G2402" s="209"/>
      <c r="H2402" s="209"/>
      <c r="I2402" s="209"/>
      <c r="J2402" s="209"/>
      <c r="M2402" s="209"/>
      <c r="N2402" s="209"/>
      <c r="O2402" s="209"/>
      <c r="P2402" s="209"/>
      <c r="Q2402" s="209"/>
      <c r="R2402" s="209"/>
      <c r="S2402" s="209"/>
      <c r="T2402" s="209"/>
      <c r="U2402" s="209"/>
    </row>
    <row r="2403" spans="5:21" x14ac:dyDescent="0.25">
      <c r="E2403" s="209"/>
      <c r="F2403" s="209"/>
      <c r="G2403" s="209"/>
      <c r="H2403" s="209"/>
      <c r="I2403" s="209"/>
      <c r="J2403" s="209"/>
      <c r="M2403" s="209"/>
      <c r="N2403" s="209"/>
      <c r="O2403" s="209"/>
      <c r="P2403" s="209"/>
      <c r="Q2403" s="209"/>
      <c r="R2403" s="209"/>
      <c r="S2403" s="209"/>
      <c r="T2403" s="209"/>
      <c r="U2403" s="209"/>
    </row>
    <row r="2404" spans="5:21" x14ac:dyDescent="0.25">
      <c r="E2404" s="209"/>
      <c r="F2404" s="209"/>
      <c r="G2404" s="209"/>
      <c r="H2404" s="209"/>
      <c r="I2404" s="209"/>
      <c r="J2404" s="209"/>
      <c r="M2404" s="209"/>
      <c r="N2404" s="209"/>
      <c r="O2404" s="209"/>
      <c r="P2404" s="209"/>
      <c r="Q2404" s="209"/>
      <c r="R2404" s="209"/>
      <c r="S2404" s="209"/>
      <c r="T2404" s="209"/>
      <c r="U2404" s="209"/>
    </row>
    <row r="2405" spans="5:21" x14ac:dyDescent="0.25">
      <c r="E2405" s="209"/>
      <c r="F2405" s="209"/>
      <c r="G2405" s="209"/>
      <c r="H2405" s="209"/>
      <c r="I2405" s="209"/>
      <c r="J2405" s="209"/>
      <c r="M2405" s="209"/>
      <c r="N2405" s="209"/>
      <c r="O2405" s="209"/>
      <c r="P2405" s="209"/>
      <c r="Q2405" s="209"/>
      <c r="R2405" s="209"/>
      <c r="S2405" s="209"/>
      <c r="T2405" s="209"/>
      <c r="U2405" s="209"/>
    </row>
    <row r="2406" spans="5:21" x14ac:dyDescent="0.25">
      <c r="E2406" s="209"/>
      <c r="F2406" s="209"/>
      <c r="G2406" s="209"/>
      <c r="H2406" s="209"/>
      <c r="I2406" s="209"/>
      <c r="J2406" s="209"/>
      <c r="M2406" s="209"/>
      <c r="N2406" s="209"/>
      <c r="O2406" s="209"/>
      <c r="P2406" s="209"/>
      <c r="Q2406" s="209"/>
      <c r="R2406" s="209"/>
      <c r="S2406" s="209"/>
      <c r="T2406" s="209"/>
      <c r="U2406" s="209"/>
    </row>
    <row r="2407" spans="5:21" x14ac:dyDescent="0.25">
      <c r="E2407" s="209"/>
      <c r="F2407" s="209"/>
      <c r="G2407" s="209"/>
      <c r="H2407" s="209"/>
      <c r="I2407" s="209"/>
      <c r="J2407" s="209"/>
      <c r="M2407" s="209"/>
      <c r="N2407" s="209"/>
      <c r="O2407" s="209"/>
      <c r="P2407" s="209"/>
      <c r="Q2407" s="209"/>
      <c r="R2407" s="209"/>
      <c r="S2407" s="209"/>
      <c r="T2407" s="209"/>
      <c r="U2407" s="209"/>
    </row>
    <row r="2408" spans="5:21" x14ac:dyDescent="0.25">
      <c r="E2408" s="209"/>
      <c r="F2408" s="209"/>
      <c r="G2408" s="209"/>
      <c r="H2408" s="209"/>
      <c r="I2408" s="209"/>
      <c r="J2408" s="209"/>
      <c r="M2408" s="209"/>
      <c r="N2408" s="209"/>
      <c r="O2408" s="209"/>
      <c r="P2408" s="209"/>
      <c r="Q2408" s="209"/>
      <c r="R2408" s="209"/>
      <c r="S2408" s="209"/>
      <c r="T2408" s="209"/>
      <c r="U2408" s="209"/>
    </row>
    <row r="2409" spans="5:21" x14ac:dyDescent="0.25">
      <c r="E2409" s="209"/>
      <c r="F2409" s="209"/>
      <c r="G2409" s="209"/>
      <c r="H2409" s="209"/>
      <c r="I2409" s="209"/>
      <c r="J2409" s="209"/>
      <c r="M2409" s="209"/>
      <c r="N2409" s="209"/>
      <c r="O2409" s="209"/>
      <c r="P2409" s="209"/>
      <c r="Q2409" s="209"/>
      <c r="R2409" s="209"/>
      <c r="S2409" s="209"/>
      <c r="T2409" s="209"/>
      <c r="U2409" s="209"/>
    </row>
    <row r="2410" spans="5:21" x14ac:dyDescent="0.25">
      <c r="E2410" s="209"/>
      <c r="F2410" s="209"/>
      <c r="G2410" s="209"/>
      <c r="H2410" s="209"/>
      <c r="I2410" s="209"/>
      <c r="J2410" s="209"/>
      <c r="M2410" s="209"/>
      <c r="N2410" s="209"/>
      <c r="O2410" s="209"/>
      <c r="P2410" s="209"/>
      <c r="Q2410" s="209"/>
      <c r="R2410" s="209"/>
      <c r="S2410" s="209"/>
      <c r="T2410" s="209"/>
      <c r="U2410" s="209"/>
    </row>
    <row r="2411" spans="5:21" x14ac:dyDescent="0.25">
      <c r="E2411" s="209"/>
      <c r="F2411" s="209"/>
      <c r="G2411" s="209"/>
      <c r="H2411" s="209"/>
      <c r="I2411" s="209"/>
      <c r="J2411" s="209"/>
      <c r="M2411" s="209"/>
      <c r="N2411" s="209"/>
      <c r="O2411" s="209"/>
      <c r="P2411" s="209"/>
      <c r="Q2411" s="209"/>
      <c r="R2411" s="209"/>
      <c r="S2411" s="209"/>
      <c r="T2411" s="209"/>
      <c r="U2411" s="209"/>
    </row>
    <row r="2412" spans="5:21" x14ac:dyDescent="0.25">
      <c r="E2412" s="209"/>
      <c r="F2412" s="209"/>
      <c r="G2412" s="209"/>
      <c r="H2412" s="209"/>
      <c r="I2412" s="209"/>
      <c r="J2412" s="209"/>
      <c r="M2412" s="209"/>
      <c r="N2412" s="209"/>
      <c r="O2412" s="209"/>
      <c r="P2412" s="209"/>
      <c r="Q2412" s="209"/>
      <c r="R2412" s="209"/>
      <c r="S2412" s="209"/>
      <c r="T2412" s="209"/>
      <c r="U2412" s="209"/>
    </row>
    <row r="2413" spans="5:21" x14ac:dyDescent="0.25">
      <c r="E2413" s="209"/>
      <c r="F2413" s="209"/>
      <c r="G2413" s="209"/>
      <c r="H2413" s="209"/>
      <c r="I2413" s="209"/>
      <c r="J2413" s="209"/>
      <c r="M2413" s="209"/>
      <c r="N2413" s="209"/>
      <c r="O2413" s="209"/>
      <c r="P2413" s="209"/>
      <c r="Q2413" s="209"/>
      <c r="R2413" s="209"/>
      <c r="S2413" s="209"/>
      <c r="T2413" s="209"/>
      <c r="U2413" s="209"/>
    </row>
    <row r="2414" spans="5:21" x14ac:dyDescent="0.25">
      <c r="E2414" s="209"/>
      <c r="F2414" s="209"/>
      <c r="G2414" s="209"/>
      <c r="H2414" s="209"/>
      <c r="I2414" s="209"/>
      <c r="J2414" s="209"/>
      <c r="M2414" s="209"/>
      <c r="N2414" s="209"/>
      <c r="O2414" s="209"/>
      <c r="P2414" s="209"/>
      <c r="Q2414" s="209"/>
      <c r="R2414" s="209"/>
      <c r="S2414" s="209"/>
      <c r="T2414" s="209"/>
      <c r="U2414" s="209"/>
    </row>
    <row r="2415" spans="5:21" x14ac:dyDescent="0.25">
      <c r="E2415" s="209"/>
      <c r="F2415" s="209"/>
      <c r="G2415" s="209"/>
      <c r="H2415" s="209"/>
      <c r="I2415" s="209"/>
      <c r="J2415" s="209"/>
      <c r="M2415" s="209"/>
      <c r="N2415" s="209"/>
      <c r="O2415" s="209"/>
      <c r="P2415" s="209"/>
      <c r="Q2415" s="209"/>
      <c r="R2415" s="209"/>
      <c r="S2415" s="209"/>
      <c r="T2415" s="209"/>
      <c r="U2415" s="209"/>
    </row>
    <row r="2416" spans="5:21" x14ac:dyDescent="0.25">
      <c r="E2416" s="209"/>
      <c r="F2416" s="209"/>
      <c r="G2416" s="209"/>
      <c r="H2416" s="209"/>
      <c r="I2416" s="209"/>
      <c r="J2416" s="209"/>
      <c r="M2416" s="209"/>
      <c r="N2416" s="209"/>
      <c r="O2416" s="209"/>
      <c r="P2416" s="209"/>
      <c r="Q2416" s="209"/>
      <c r="R2416" s="209"/>
      <c r="S2416" s="209"/>
      <c r="T2416" s="209"/>
      <c r="U2416" s="209"/>
    </row>
    <row r="2417" spans="5:21" x14ac:dyDescent="0.25">
      <c r="E2417" s="209"/>
      <c r="F2417" s="209"/>
      <c r="G2417" s="209"/>
      <c r="H2417" s="209"/>
      <c r="I2417" s="209"/>
      <c r="J2417" s="209"/>
      <c r="M2417" s="209"/>
      <c r="N2417" s="209"/>
      <c r="O2417" s="209"/>
      <c r="P2417" s="209"/>
      <c r="Q2417" s="209"/>
      <c r="R2417" s="209"/>
      <c r="S2417" s="209"/>
      <c r="T2417" s="209"/>
      <c r="U2417" s="209"/>
    </row>
    <row r="2418" spans="5:21" x14ac:dyDescent="0.25">
      <c r="E2418" s="209"/>
      <c r="F2418" s="209"/>
      <c r="G2418" s="209"/>
      <c r="H2418" s="209"/>
      <c r="I2418" s="209"/>
      <c r="J2418" s="209"/>
      <c r="M2418" s="209"/>
      <c r="N2418" s="209"/>
      <c r="O2418" s="209"/>
      <c r="P2418" s="209"/>
      <c r="Q2418" s="209"/>
      <c r="R2418" s="209"/>
      <c r="S2418" s="209"/>
      <c r="T2418" s="209"/>
      <c r="U2418" s="209"/>
    </row>
    <row r="2419" spans="5:21" x14ac:dyDescent="0.25">
      <c r="E2419" s="209"/>
      <c r="F2419" s="209"/>
      <c r="G2419" s="209"/>
      <c r="H2419" s="209"/>
      <c r="I2419" s="209"/>
      <c r="J2419" s="209"/>
      <c r="M2419" s="209"/>
      <c r="N2419" s="209"/>
      <c r="O2419" s="209"/>
      <c r="P2419" s="209"/>
      <c r="Q2419" s="209"/>
      <c r="R2419" s="209"/>
      <c r="S2419" s="209"/>
      <c r="T2419" s="209"/>
      <c r="U2419" s="209"/>
    </row>
    <row r="2420" spans="5:21" x14ac:dyDescent="0.25">
      <c r="E2420" s="209"/>
      <c r="F2420" s="209"/>
      <c r="G2420" s="209"/>
      <c r="H2420" s="209"/>
      <c r="I2420" s="209"/>
      <c r="J2420" s="209"/>
      <c r="M2420" s="209"/>
      <c r="N2420" s="209"/>
      <c r="O2420" s="209"/>
      <c r="P2420" s="209"/>
      <c r="Q2420" s="209"/>
      <c r="R2420" s="209"/>
      <c r="S2420" s="209"/>
      <c r="T2420" s="209"/>
      <c r="U2420" s="209"/>
    </row>
    <row r="2421" spans="5:21" x14ac:dyDescent="0.25">
      <c r="E2421" s="209"/>
      <c r="F2421" s="209"/>
      <c r="G2421" s="209"/>
      <c r="H2421" s="209"/>
      <c r="I2421" s="209"/>
      <c r="J2421" s="209"/>
      <c r="M2421" s="209"/>
      <c r="N2421" s="209"/>
      <c r="O2421" s="209"/>
      <c r="P2421" s="209"/>
      <c r="Q2421" s="209"/>
      <c r="R2421" s="209"/>
      <c r="S2421" s="209"/>
      <c r="T2421" s="209"/>
      <c r="U2421" s="209"/>
    </row>
    <row r="2422" spans="5:21" x14ac:dyDescent="0.25">
      <c r="E2422" s="209"/>
      <c r="F2422" s="209"/>
      <c r="G2422" s="209"/>
      <c r="H2422" s="209"/>
      <c r="I2422" s="209"/>
      <c r="J2422" s="209"/>
      <c r="M2422" s="209"/>
      <c r="N2422" s="209"/>
      <c r="O2422" s="209"/>
      <c r="P2422" s="209"/>
      <c r="Q2422" s="209"/>
      <c r="R2422" s="209"/>
      <c r="S2422" s="209"/>
      <c r="T2422" s="209"/>
      <c r="U2422" s="209"/>
    </row>
    <row r="2423" spans="5:21" x14ac:dyDescent="0.25">
      <c r="E2423" s="209"/>
      <c r="F2423" s="209"/>
      <c r="G2423" s="209"/>
      <c r="H2423" s="209"/>
      <c r="I2423" s="209"/>
      <c r="J2423" s="209"/>
      <c r="M2423" s="209"/>
      <c r="N2423" s="209"/>
      <c r="O2423" s="209"/>
      <c r="P2423" s="209"/>
      <c r="Q2423" s="209"/>
      <c r="R2423" s="209"/>
      <c r="S2423" s="209"/>
      <c r="T2423" s="209"/>
      <c r="U2423" s="209"/>
    </row>
    <row r="2424" spans="5:21" x14ac:dyDescent="0.25">
      <c r="E2424" s="209"/>
      <c r="F2424" s="209"/>
      <c r="G2424" s="209"/>
      <c r="H2424" s="209"/>
      <c r="I2424" s="209"/>
      <c r="J2424" s="209"/>
      <c r="M2424" s="209"/>
      <c r="N2424" s="209"/>
      <c r="O2424" s="209"/>
      <c r="P2424" s="209"/>
      <c r="Q2424" s="209"/>
      <c r="R2424" s="209"/>
      <c r="S2424" s="209"/>
      <c r="T2424" s="209"/>
      <c r="U2424" s="209"/>
    </row>
    <row r="2425" spans="5:21" x14ac:dyDescent="0.25">
      <c r="E2425" s="209"/>
      <c r="F2425" s="209"/>
      <c r="G2425" s="209"/>
      <c r="H2425" s="209"/>
      <c r="I2425" s="209"/>
      <c r="J2425" s="209"/>
      <c r="M2425" s="209"/>
      <c r="N2425" s="209"/>
      <c r="O2425" s="209"/>
      <c r="P2425" s="209"/>
      <c r="Q2425" s="209"/>
      <c r="R2425" s="209"/>
      <c r="S2425" s="209"/>
      <c r="T2425" s="209"/>
      <c r="U2425" s="209"/>
    </row>
    <row r="2426" spans="5:21" x14ac:dyDescent="0.25">
      <c r="E2426" s="209"/>
      <c r="F2426" s="209"/>
      <c r="G2426" s="209"/>
      <c r="H2426" s="209"/>
      <c r="I2426" s="209"/>
      <c r="J2426" s="209"/>
      <c r="M2426" s="209"/>
      <c r="N2426" s="209"/>
      <c r="O2426" s="209"/>
      <c r="P2426" s="209"/>
      <c r="Q2426" s="209"/>
      <c r="R2426" s="209"/>
      <c r="S2426" s="209"/>
      <c r="T2426" s="209"/>
      <c r="U2426" s="209"/>
    </row>
    <row r="2427" spans="5:21" x14ac:dyDescent="0.25">
      <c r="E2427" s="209"/>
      <c r="F2427" s="209"/>
      <c r="G2427" s="209"/>
      <c r="H2427" s="209"/>
      <c r="I2427" s="209"/>
      <c r="J2427" s="209"/>
      <c r="M2427" s="209"/>
      <c r="N2427" s="209"/>
      <c r="O2427" s="209"/>
      <c r="P2427" s="209"/>
      <c r="Q2427" s="209"/>
      <c r="R2427" s="209"/>
      <c r="S2427" s="209"/>
      <c r="T2427" s="209"/>
      <c r="U2427" s="209"/>
    </row>
    <row r="2428" spans="5:21" x14ac:dyDescent="0.25">
      <c r="E2428" s="209"/>
      <c r="F2428" s="209"/>
      <c r="G2428" s="209"/>
      <c r="H2428" s="209"/>
      <c r="I2428" s="209"/>
      <c r="J2428" s="209"/>
      <c r="M2428" s="209"/>
      <c r="N2428" s="209"/>
      <c r="O2428" s="209"/>
      <c r="P2428" s="209"/>
      <c r="Q2428" s="209"/>
      <c r="R2428" s="209"/>
      <c r="S2428" s="209"/>
      <c r="T2428" s="209"/>
      <c r="U2428" s="209"/>
    </row>
    <row r="2429" spans="5:21" x14ac:dyDescent="0.25">
      <c r="E2429" s="209"/>
      <c r="F2429" s="209"/>
      <c r="G2429" s="209"/>
      <c r="H2429" s="209"/>
      <c r="I2429" s="209"/>
      <c r="J2429" s="209"/>
      <c r="M2429" s="209"/>
      <c r="N2429" s="209"/>
      <c r="O2429" s="209"/>
      <c r="P2429" s="209"/>
      <c r="Q2429" s="209"/>
      <c r="R2429" s="209"/>
      <c r="S2429" s="209"/>
      <c r="T2429" s="209"/>
      <c r="U2429" s="209"/>
    </row>
    <row r="2430" spans="5:21" x14ac:dyDescent="0.25">
      <c r="E2430" s="209"/>
      <c r="F2430" s="209"/>
      <c r="G2430" s="209"/>
      <c r="H2430" s="209"/>
      <c r="I2430" s="209"/>
      <c r="J2430" s="209"/>
      <c r="M2430" s="209"/>
      <c r="N2430" s="209"/>
      <c r="O2430" s="209"/>
      <c r="P2430" s="209"/>
      <c r="Q2430" s="209"/>
      <c r="R2430" s="209"/>
      <c r="S2430" s="209"/>
      <c r="T2430" s="209"/>
      <c r="U2430" s="209"/>
    </row>
    <row r="2431" spans="5:21" x14ac:dyDescent="0.25">
      <c r="E2431" s="209"/>
      <c r="F2431" s="209"/>
      <c r="G2431" s="209"/>
      <c r="H2431" s="209"/>
      <c r="I2431" s="209"/>
      <c r="J2431" s="209"/>
      <c r="M2431" s="209"/>
      <c r="N2431" s="209"/>
      <c r="O2431" s="209"/>
      <c r="P2431" s="209"/>
      <c r="Q2431" s="209"/>
      <c r="R2431" s="209"/>
      <c r="S2431" s="209"/>
      <c r="T2431" s="209"/>
      <c r="U2431" s="209"/>
    </row>
    <row r="2432" spans="5:21" x14ac:dyDescent="0.25">
      <c r="E2432" s="209"/>
      <c r="F2432" s="209"/>
      <c r="G2432" s="209"/>
      <c r="H2432" s="209"/>
      <c r="I2432" s="209"/>
      <c r="J2432" s="209"/>
      <c r="M2432" s="209"/>
      <c r="N2432" s="209"/>
      <c r="O2432" s="209"/>
      <c r="P2432" s="209"/>
      <c r="Q2432" s="209"/>
      <c r="R2432" s="209"/>
      <c r="S2432" s="209"/>
      <c r="T2432" s="209"/>
      <c r="U2432" s="209"/>
    </row>
    <row r="2433" spans="5:21" x14ac:dyDescent="0.25">
      <c r="E2433" s="209"/>
      <c r="F2433" s="209"/>
      <c r="G2433" s="209"/>
      <c r="H2433" s="209"/>
      <c r="I2433" s="209"/>
      <c r="J2433" s="209"/>
      <c r="M2433" s="209"/>
      <c r="N2433" s="209"/>
      <c r="O2433" s="209"/>
      <c r="P2433" s="209"/>
      <c r="Q2433" s="209"/>
      <c r="R2433" s="209"/>
      <c r="S2433" s="209"/>
      <c r="T2433" s="209"/>
      <c r="U2433" s="209"/>
    </row>
    <row r="2434" spans="5:21" x14ac:dyDescent="0.25">
      <c r="E2434" s="209"/>
      <c r="F2434" s="209"/>
      <c r="G2434" s="209"/>
      <c r="H2434" s="209"/>
      <c r="I2434" s="209"/>
      <c r="J2434" s="209"/>
      <c r="M2434" s="209"/>
      <c r="N2434" s="209"/>
      <c r="O2434" s="209"/>
      <c r="P2434" s="209"/>
      <c r="Q2434" s="209"/>
      <c r="R2434" s="209"/>
      <c r="S2434" s="209"/>
      <c r="T2434" s="209"/>
      <c r="U2434" s="209"/>
    </row>
    <row r="2435" spans="5:21" x14ac:dyDescent="0.25">
      <c r="E2435" s="209"/>
      <c r="F2435" s="209"/>
      <c r="G2435" s="209"/>
      <c r="H2435" s="209"/>
      <c r="I2435" s="209"/>
      <c r="J2435" s="209"/>
      <c r="M2435" s="209"/>
      <c r="N2435" s="209"/>
      <c r="O2435" s="209"/>
      <c r="P2435" s="209"/>
      <c r="Q2435" s="209"/>
      <c r="R2435" s="209"/>
      <c r="S2435" s="209"/>
      <c r="T2435" s="209"/>
      <c r="U2435" s="209"/>
    </row>
    <row r="2436" spans="5:21" x14ac:dyDescent="0.25">
      <c r="E2436" s="209"/>
      <c r="F2436" s="209"/>
      <c r="G2436" s="209"/>
      <c r="H2436" s="209"/>
      <c r="I2436" s="209"/>
      <c r="J2436" s="209"/>
      <c r="M2436" s="209"/>
      <c r="N2436" s="209"/>
      <c r="O2436" s="209"/>
      <c r="P2436" s="209"/>
      <c r="Q2436" s="209"/>
      <c r="R2436" s="209"/>
      <c r="S2436" s="209"/>
      <c r="T2436" s="209"/>
      <c r="U2436" s="209"/>
    </row>
    <row r="2437" spans="5:21" x14ac:dyDescent="0.25">
      <c r="E2437" s="209"/>
      <c r="F2437" s="209"/>
      <c r="G2437" s="209"/>
      <c r="H2437" s="209"/>
      <c r="I2437" s="209"/>
      <c r="J2437" s="209"/>
      <c r="M2437" s="209"/>
      <c r="N2437" s="209"/>
      <c r="O2437" s="209"/>
      <c r="P2437" s="209"/>
      <c r="Q2437" s="209"/>
      <c r="R2437" s="209"/>
      <c r="S2437" s="209"/>
      <c r="T2437" s="209"/>
      <c r="U2437" s="209"/>
    </row>
    <row r="2438" spans="5:21" x14ac:dyDescent="0.25">
      <c r="E2438" s="209"/>
      <c r="F2438" s="209"/>
      <c r="G2438" s="209"/>
      <c r="H2438" s="209"/>
      <c r="I2438" s="209"/>
      <c r="J2438" s="209"/>
      <c r="M2438" s="209"/>
      <c r="N2438" s="209"/>
      <c r="O2438" s="209"/>
      <c r="P2438" s="209"/>
      <c r="Q2438" s="209"/>
      <c r="R2438" s="209"/>
      <c r="S2438" s="209"/>
      <c r="T2438" s="209"/>
      <c r="U2438" s="209"/>
    </row>
    <row r="2439" spans="5:21" x14ac:dyDescent="0.25">
      <c r="E2439" s="209"/>
      <c r="F2439" s="209"/>
      <c r="G2439" s="209"/>
      <c r="H2439" s="209"/>
      <c r="I2439" s="209"/>
      <c r="J2439" s="209"/>
      <c r="M2439" s="209"/>
      <c r="N2439" s="209"/>
      <c r="O2439" s="209"/>
      <c r="P2439" s="209"/>
      <c r="Q2439" s="209"/>
      <c r="R2439" s="209"/>
      <c r="S2439" s="209"/>
      <c r="T2439" s="209"/>
      <c r="U2439" s="209"/>
    </row>
    <row r="2440" spans="5:21" x14ac:dyDescent="0.25">
      <c r="E2440" s="209"/>
      <c r="F2440" s="209"/>
      <c r="G2440" s="209"/>
      <c r="H2440" s="209"/>
      <c r="I2440" s="209"/>
      <c r="J2440" s="209"/>
      <c r="M2440" s="209"/>
      <c r="N2440" s="209"/>
      <c r="O2440" s="209"/>
      <c r="P2440" s="209"/>
      <c r="Q2440" s="209"/>
      <c r="R2440" s="209"/>
      <c r="S2440" s="209"/>
      <c r="T2440" s="209"/>
      <c r="U2440" s="209"/>
    </row>
    <row r="2441" spans="5:21" x14ac:dyDescent="0.25">
      <c r="E2441" s="209"/>
      <c r="F2441" s="209"/>
      <c r="G2441" s="209"/>
      <c r="H2441" s="209"/>
      <c r="I2441" s="209"/>
      <c r="J2441" s="209"/>
      <c r="M2441" s="209"/>
      <c r="N2441" s="209"/>
      <c r="O2441" s="209"/>
      <c r="P2441" s="209"/>
      <c r="Q2441" s="209"/>
      <c r="R2441" s="209"/>
      <c r="S2441" s="209"/>
      <c r="T2441" s="209"/>
      <c r="U2441" s="209"/>
    </row>
    <row r="2442" spans="5:21" x14ac:dyDescent="0.25">
      <c r="E2442" s="209"/>
      <c r="F2442" s="209"/>
      <c r="G2442" s="209"/>
      <c r="H2442" s="209"/>
      <c r="I2442" s="209"/>
      <c r="J2442" s="209"/>
      <c r="M2442" s="209"/>
      <c r="N2442" s="209"/>
      <c r="O2442" s="209"/>
      <c r="P2442" s="209"/>
      <c r="Q2442" s="209"/>
      <c r="R2442" s="209"/>
      <c r="S2442" s="209"/>
      <c r="T2442" s="209"/>
      <c r="U2442" s="209"/>
    </row>
    <row r="2443" spans="5:21" x14ac:dyDescent="0.25">
      <c r="E2443" s="209"/>
      <c r="F2443" s="209"/>
      <c r="G2443" s="209"/>
      <c r="H2443" s="209"/>
      <c r="I2443" s="209"/>
      <c r="J2443" s="209"/>
      <c r="M2443" s="209"/>
      <c r="N2443" s="209"/>
      <c r="O2443" s="209"/>
      <c r="P2443" s="209"/>
      <c r="Q2443" s="209"/>
      <c r="R2443" s="209"/>
      <c r="S2443" s="209"/>
      <c r="T2443" s="209"/>
      <c r="U2443" s="209"/>
    </row>
    <row r="2444" spans="5:21" x14ac:dyDescent="0.25">
      <c r="E2444" s="209"/>
      <c r="F2444" s="209"/>
      <c r="G2444" s="209"/>
      <c r="H2444" s="209"/>
      <c r="I2444" s="209"/>
      <c r="J2444" s="209"/>
      <c r="M2444" s="209"/>
      <c r="N2444" s="209"/>
      <c r="O2444" s="209"/>
      <c r="P2444" s="209"/>
      <c r="Q2444" s="209"/>
      <c r="R2444" s="209"/>
      <c r="S2444" s="209"/>
      <c r="T2444" s="209"/>
      <c r="U2444" s="209"/>
    </row>
    <row r="2445" spans="5:21" x14ac:dyDescent="0.25">
      <c r="E2445" s="209"/>
      <c r="F2445" s="209"/>
      <c r="G2445" s="209"/>
      <c r="H2445" s="209"/>
      <c r="I2445" s="209"/>
      <c r="J2445" s="209"/>
      <c r="M2445" s="209"/>
      <c r="N2445" s="209"/>
      <c r="O2445" s="209"/>
      <c r="P2445" s="209"/>
      <c r="Q2445" s="209"/>
      <c r="R2445" s="209"/>
      <c r="S2445" s="209"/>
      <c r="T2445" s="209"/>
      <c r="U2445" s="209"/>
    </row>
    <row r="2446" spans="5:21" x14ac:dyDescent="0.25">
      <c r="E2446" s="209"/>
      <c r="F2446" s="209"/>
      <c r="G2446" s="209"/>
      <c r="H2446" s="209"/>
      <c r="I2446" s="209"/>
      <c r="J2446" s="209"/>
      <c r="M2446" s="209"/>
      <c r="N2446" s="209"/>
      <c r="O2446" s="209"/>
      <c r="P2446" s="209"/>
      <c r="Q2446" s="209"/>
      <c r="R2446" s="209"/>
      <c r="S2446" s="209"/>
      <c r="T2446" s="209"/>
      <c r="U2446" s="209"/>
    </row>
    <row r="2447" spans="5:21" x14ac:dyDescent="0.25">
      <c r="E2447" s="209"/>
      <c r="F2447" s="209"/>
      <c r="G2447" s="209"/>
      <c r="H2447" s="209"/>
      <c r="I2447" s="209"/>
      <c r="J2447" s="209"/>
      <c r="M2447" s="209"/>
      <c r="N2447" s="209"/>
      <c r="O2447" s="209"/>
      <c r="P2447" s="209"/>
      <c r="Q2447" s="209"/>
      <c r="R2447" s="209"/>
      <c r="S2447" s="209"/>
      <c r="T2447" s="209"/>
      <c r="U2447" s="209"/>
    </row>
    <row r="2448" spans="5:21" x14ac:dyDescent="0.25">
      <c r="E2448" s="209"/>
      <c r="F2448" s="209"/>
      <c r="G2448" s="209"/>
      <c r="H2448" s="209"/>
      <c r="I2448" s="209"/>
      <c r="J2448" s="209"/>
      <c r="M2448" s="209"/>
      <c r="N2448" s="209"/>
      <c r="O2448" s="209"/>
      <c r="P2448" s="209"/>
      <c r="Q2448" s="209"/>
      <c r="R2448" s="209"/>
      <c r="S2448" s="209"/>
      <c r="T2448" s="209"/>
      <c r="U2448" s="209"/>
    </row>
    <row r="2449" spans="5:21" x14ac:dyDescent="0.25">
      <c r="E2449" s="209"/>
      <c r="F2449" s="209"/>
      <c r="G2449" s="209"/>
      <c r="H2449" s="209"/>
      <c r="I2449" s="209"/>
      <c r="J2449" s="209"/>
      <c r="M2449" s="209"/>
      <c r="N2449" s="209"/>
      <c r="O2449" s="209"/>
      <c r="P2449" s="209"/>
      <c r="Q2449" s="209"/>
      <c r="R2449" s="209"/>
      <c r="S2449" s="209"/>
      <c r="T2449" s="209"/>
      <c r="U2449" s="209"/>
    </row>
    <row r="2450" spans="5:21" x14ac:dyDescent="0.25">
      <c r="E2450" s="209"/>
      <c r="F2450" s="209"/>
      <c r="G2450" s="209"/>
      <c r="H2450" s="209"/>
      <c r="I2450" s="209"/>
      <c r="J2450" s="209"/>
      <c r="M2450" s="209"/>
      <c r="N2450" s="209"/>
      <c r="O2450" s="209"/>
      <c r="P2450" s="209"/>
      <c r="Q2450" s="209"/>
      <c r="R2450" s="209"/>
      <c r="S2450" s="209"/>
      <c r="T2450" s="209"/>
      <c r="U2450" s="209"/>
    </row>
    <row r="2451" spans="5:21" x14ac:dyDescent="0.25">
      <c r="E2451" s="209"/>
      <c r="F2451" s="209"/>
      <c r="G2451" s="209"/>
      <c r="H2451" s="209"/>
      <c r="I2451" s="209"/>
      <c r="J2451" s="209"/>
      <c r="M2451" s="209"/>
      <c r="N2451" s="209"/>
      <c r="O2451" s="209"/>
      <c r="P2451" s="209"/>
      <c r="Q2451" s="209"/>
      <c r="R2451" s="209"/>
      <c r="S2451" s="209"/>
      <c r="T2451" s="209"/>
      <c r="U2451" s="209"/>
    </row>
    <row r="2452" spans="5:21" x14ac:dyDescent="0.25">
      <c r="E2452" s="209"/>
      <c r="F2452" s="209"/>
      <c r="G2452" s="209"/>
      <c r="H2452" s="209"/>
      <c r="I2452" s="209"/>
      <c r="J2452" s="209"/>
      <c r="M2452" s="209"/>
      <c r="N2452" s="209"/>
      <c r="O2452" s="209"/>
      <c r="P2452" s="209"/>
      <c r="Q2452" s="209"/>
      <c r="R2452" s="209"/>
      <c r="S2452" s="209"/>
      <c r="T2452" s="209"/>
      <c r="U2452" s="209"/>
    </row>
    <row r="2453" spans="5:21" x14ac:dyDescent="0.25">
      <c r="E2453" s="209"/>
      <c r="F2453" s="209"/>
      <c r="G2453" s="209"/>
      <c r="H2453" s="209"/>
      <c r="I2453" s="209"/>
      <c r="J2453" s="209"/>
      <c r="M2453" s="209"/>
      <c r="N2453" s="209"/>
      <c r="O2453" s="209"/>
      <c r="P2453" s="209"/>
      <c r="Q2453" s="209"/>
      <c r="R2453" s="209"/>
      <c r="S2453" s="209"/>
      <c r="T2453" s="209"/>
      <c r="U2453" s="209"/>
    </row>
    <row r="2454" spans="5:21" x14ac:dyDescent="0.25">
      <c r="E2454" s="209"/>
      <c r="F2454" s="209"/>
      <c r="G2454" s="209"/>
      <c r="H2454" s="209"/>
      <c r="I2454" s="209"/>
      <c r="J2454" s="209"/>
      <c r="M2454" s="209"/>
      <c r="N2454" s="209"/>
      <c r="O2454" s="209"/>
      <c r="P2454" s="209"/>
      <c r="Q2454" s="209"/>
      <c r="R2454" s="209"/>
      <c r="S2454" s="209"/>
      <c r="T2454" s="209"/>
      <c r="U2454" s="209"/>
    </row>
    <row r="2455" spans="5:21" x14ac:dyDescent="0.25">
      <c r="E2455" s="209"/>
      <c r="F2455" s="209"/>
      <c r="G2455" s="209"/>
      <c r="H2455" s="209"/>
      <c r="I2455" s="209"/>
      <c r="J2455" s="209"/>
      <c r="M2455" s="209"/>
      <c r="N2455" s="209"/>
      <c r="O2455" s="209"/>
      <c r="P2455" s="209"/>
      <c r="Q2455" s="209"/>
      <c r="R2455" s="209"/>
      <c r="S2455" s="209"/>
      <c r="T2455" s="209"/>
      <c r="U2455" s="209"/>
    </row>
    <row r="2456" spans="5:21" x14ac:dyDescent="0.25">
      <c r="E2456" s="209"/>
      <c r="F2456" s="209"/>
      <c r="G2456" s="209"/>
      <c r="H2456" s="209"/>
      <c r="I2456" s="209"/>
      <c r="J2456" s="209"/>
      <c r="M2456" s="209"/>
      <c r="N2456" s="209"/>
      <c r="O2456" s="209"/>
      <c r="P2456" s="209"/>
      <c r="Q2456" s="209"/>
      <c r="R2456" s="209"/>
      <c r="S2456" s="209"/>
      <c r="T2456" s="209"/>
      <c r="U2456" s="209"/>
    </row>
    <row r="2457" spans="5:21" x14ac:dyDescent="0.25">
      <c r="E2457" s="209"/>
      <c r="F2457" s="209"/>
      <c r="G2457" s="209"/>
      <c r="H2457" s="209"/>
      <c r="I2457" s="209"/>
      <c r="J2457" s="209"/>
      <c r="M2457" s="209"/>
      <c r="N2457" s="209"/>
      <c r="O2457" s="209"/>
      <c r="P2457" s="209"/>
      <c r="Q2457" s="209"/>
      <c r="R2457" s="209"/>
      <c r="S2457" s="209"/>
      <c r="T2457" s="209"/>
      <c r="U2457" s="209"/>
    </row>
    <row r="2458" spans="5:21" x14ac:dyDescent="0.25">
      <c r="E2458" s="209"/>
      <c r="F2458" s="209"/>
      <c r="G2458" s="209"/>
      <c r="H2458" s="209"/>
      <c r="I2458" s="209"/>
      <c r="J2458" s="209"/>
      <c r="M2458" s="209"/>
      <c r="N2458" s="209"/>
      <c r="O2458" s="209"/>
      <c r="P2458" s="209"/>
      <c r="Q2458" s="209"/>
      <c r="R2458" s="209"/>
      <c r="S2458" s="209"/>
      <c r="T2458" s="209"/>
      <c r="U2458" s="209"/>
    </row>
    <row r="2459" spans="5:21" x14ac:dyDescent="0.25">
      <c r="E2459" s="209"/>
      <c r="F2459" s="209"/>
      <c r="G2459" s="209"/>
      <c r="H2459" s="209"/>
      <c r="I2459" s="209"/>
      <c r="J2459" s="209"/>
      <c r="M2459" s="209"/>
      <c r="N2459" s="209"/>
      <c r="O2459" s="209"/>
      <c r="P2459" s="209"/>
      <c r="Q2459" s="209"/>
      <c r="R2459" s="209"/>
      <c r="S2459" s="209"/>
      <c r="T2459" s="209"/>
      <c r="U2459" s="209"/>
    </row>
    <row r="2460" spans="5:21" x14ac:dyDescent="0.25">
      <c r="E2460" s="209"/>
      <c r="F2460" s="209"/>
      <c r="G2460" s="209"/>
      <c r="H2460" s="209"/>
      <c r="I2460" s="209"/>
      <c r="J2460" s="209"/>
      <c r="M2460" s="209"/>
      <c r="N2460" s="209"/>
      <c r="O2460" s="209"/>
      <c r="P2460" s="209"/>
      <c r="Q2460" s="209"/>
      <c r="R2460" s="209"/>
      <c r="S2460" s="209"/>
      <c r="T2460" s="209"/>
      <c r="U2460" s="209"/>
    </row>
    <row r="2461" spans="5:21" x14ac:dyDescent="0.25">
      <c r="E2461" s="209"/>
      <c r="F2461" s="209"/>
      <c r="G2461" s="209"/>
      <c r="H2461" s="209"/>
      <c r="I2461" s="209"/>
      <c r="J2461" s="209"/>
      <c r="M2461" s="209"/>
      <c r="N2461" s="209"/>
      <c r="O2461" s="209"/>
      <c r="P2461" s="209"/>
      <c r="Q2461" s="209"/>
      <c r="R2461" s="209"/>
      <c r="S2461" s="209"/>
      <c r="T2461" s="209"/>
      <c r="U2461" s="209"/>
    </row>
    <row r="2462" spans="5:21" x14ac:dyDescent="0.25">
      <c r="E2462" s="209"/>
      <c r="F2462" s="209"/>
      <c r="G2462" s="209"/>
      <c r="H2462" s="209"/>
      <c r="I2462" s="209"/>
      <c r="J2462" s="209"/>
      <c r="M2462" s="209"/>
      <c r="N2462" s="209"/>
      <c r="O2462" s="209"/>
      <c r="P2462" s="209"/>
      <c r="Q2462" s="209"/>
      <c r="R2462" s="209"/>
      <c r="S2462" s="209"/>
      <c r="T2462" s="209"/>
      <c r="U2462" s="209"/>
    </row>
    <row r="2463" spans="5:21" x14ac:dyDescent="0.25">
      <c r="E2463" s="209"/>
      <c r="F2463" s="209"/>
      <c r="G2463" s="209"/>
      <c r="H2463" s="209"/>
      <c r="I2463" s="209"/>
      <c r="J2463" s="209"/>
      <c r="M2463" s="209"/>
      <c r="N2463" s="209"/>
      <c r="O2463" s="209"/>
      <c r="P2463" s="209"/>
      <c r="Q2463" s="209"/>
      <c r="R2463" s="209"/>
      <c r="S2463" s="209"/>
      <c r="T2463" s="209"/>
      <c r="U2463" s="209"/>
    </row>
    <row r="2464" spans="5:21" x14ac:dyDescent="0.25">
      <c r="E2464" s="209"/>
      <c r="F2464" s="209"/>
      <c r="G2464" s="209"/>
      <c r="H2464" s="209"/>
      <c r="I2464" s="209"/>
      <c r="J2464" s="209"/>
      <c r="M2464" s="209"/>
      <c r="N2464" s="209"/>
      <c r="O2464" s="209"/>
      <c r="P2464" s="209"/>
      <c r="Q2464" s="209"/>
      <c r="R2464" s="209"/>
      <c r="S2464" s="209"/>
      <c r="T2464" s="209"/>
      <c r="U2464" s="209"/>
    </row>
    <row r="2465" spans="5:21" x14ac:dyDescent="0.25">
      <c r="E2465" s="209"/>
      <c r="F2465" s="209"/>
      <c r="G2465" s="209"/>
      <c r="H2465" s="209"/>
      <c r="I2465" s="209"/>
      <c r="J2465" s="209"/>
      <c r="M2465" s="209"/>
      <c r="N2465" s="209"/>
      <c r="O2465" s="209"/>
      <c r="P2465" s="209"/>
      <c r="Q2465" s="209"/>
      <c r="R2465" s="209"/>
      <c r="S2465" s="209"/>
      <c r="T2465" s="209"/>
      <c r="U2465" s="209"/>
    </row>
    <row r="2466" spans="5:21" x14ac:dyDescent="0.25">
      <c r="E2466" s="209"/>
      <c r="F2466" s="209"/>
      <c r="G2466" s="209"/>
      <c r="H2466" s="209"/>
      <c r="I2466" s="209"/>
      <c r="J2466" s="209"/>
      <c r="M2466" s="209"/>
      <c r="N2466" s="209"/>
      <c r="O2466" s="209"/>
      <c r="P2466" s="209"/>
      <c r="Q2466" s="209"/>
      <c r="R2466" s="209"/>
      <c r="S2466" s="209"/>
      <c r="T2466" s="209"/>
      <c r="U2466" s="209"/>
    </row>
    <row r="2467" spans="5:21" x14ac:dyDescent="0.25">
      <c r="E2467" s="209"/>
      <c r="F2467" s="209"/>
      <c r="G2467" s="209"/>
      <c r="H2467" s="209"/>
      <c r="I2467" s="209"/>
      <c r="J2467" s="209"/>
      <c r="M2467" s="209"/>
      <c r="N2467" s="209"/>
      <c r="O2467" s="209"/>
      <c r="P2467" s="209"/>
      <c r="Q2467" s="209"/>
      <c r="R2467" s="209"/>
      <c r="S2467" s="209"/>
      <c r="T2467" s="209"/>
      <c r="U2467" s="209"/>
    </row>
    <row r="2468" spans="5:21" x14ac:dyDescent="0.25">
      <c r="E2468" s="209"/>
      <c r="F2468" s="209"/>
      <c r="G2468" s="209"/>
      <c r="H2468" s="209"/>
      <c r="I2468" s="209"/>
      <c r="J2468" s="209"/>
      <c r="M2468" s="209"/>
      <c r="N2468" s="209"/>
      <c r="O2468" s="209"/>
      <c r="P2468" s="209"/>
      <c r="Q2468" s="209"/>
      <c r="R2468" s="209"/>
      <c r="S2468" s="209"/>
      <c r="T2468" s="209"/>
      <c r="U2468" s="209"/>
    </row>
    <row r="2469" spans="5:21" x14ac:dyDescent="0.25">
      <c r="E2469" s="209"/>
      <c r="F2469" s="209"/>
      <c r="G2469" s="209"/>
      <c r="H2469" s="209"/>
      <c r="I2469" s="209"/>
      <c r="J2469" s="209"/>
      <c r="M2469" s="209"/>
      <c r="N2469" s="209"/>
      <c r="O2469" s="209"/>
      <c r="P2469" s="209"/>
      <c r="Q2469" s="209"/>
      <c r="R2469" s="209"/>
      <c r="S2469" s="209"/>
      <c r="T2469" s="209"/>
      <c r="U2469" s="209"/>
    </row>
    <row r="2470" spans="5:21" x14ac:dyDescent="0.25">
      <c r="E2470" s="209"/>
      <c r="F2470" s="209"/>
      <c r="G2470" s="209"/>
      <c r="H2470" s="209"/>
      <c r="I2470" s="209"/>
      <c r="J2470" s="209"/>
      <c r="M2470" s="209"/>
      <c r="N2470" s="209"/>
      <c r="O2470" s="209"/>
      <c r="P2470" s="209"/>
      <c r="Q2470" s="209"/>
      <c r="R2470" s="209"/>
      <c r="S2470" s="209"/>
      <c r="T2470" s="209"/>
      <c r="U2470" s="209"/>
    </row>
    <row r="2471" spans="5:21" x14ac:dyDescent="0.25">
      <c r="E2471" s="209"/>
      <c r="F2471" s="209"/>
      <c r="G2471" s="209"/>
      <c r="H2471" s="209"/>
      <c r="I2471" s="209"/>
      <c r="J2471" s="209"/>
      <c r="M2471" s="209"/>
      <c r="N2471" s="209"/>
      <c r="O2471" s="209"/>
      <c r="P2471" s="209"/>
      <c r="Q2471" s="209"/>
      <c r="R2471" s="209"/>
      <c r="S2471" s="209"/>
      <c r="T2471" s="209"/>
      <c r="U2471" s="209"/>
    </row>
    <row r="2472" spans="5:21" x14ac:dyDescent="0.25">
      <c r="E2472" s="209"/>
      <c r="F2472" s="209"/>
      <c r="G2472" s="209"/>
      <c r="H2472" s="209"/>
      <c r="I2472" s="209"/>
      <c r="J2472" s="209"/>
      <c r="M2472" s="209"/>
      <c r="N2472" s="209"/>
      <c r="O2472" s="209"/>
      <c r="P2472" s="209"/>
      <c r="Q2472" s="209"/>
      <c r="R2472" s="209"/>
      <c r="S2472" s="209"/>
      <c r="T2472" s="209"/>
      <c r="U2472" s="209"/>
    </row>
    <row r="2473" spans="5:21" x14ac:dyDescent="0.25">
      <c r="E2473" s="209"/>
      <c r="F2473" s="209"/>
      <c r="G2473" s="209"/>
      <c r="H2473" s="209"/>
      <c r="I2473" s="209"/>
      <c r="J2473" s="209"/>
      <c r="M2473" s="209"/>
      <c r="N2473" s="209"/>
      <c r="O2473" s="209"/>
      <c r="P2473" s="209"/>
      <c r="Q2473" s="209"/>
      <c r="R2473" s="209"/>
      <c r="S2473" s="209"/>
      <c r="T2473" s="209"/>
      <c r="U2473" s="209"/>
    </row>
    <row r="2474" spans="5:21" x14ac:dyDescent="0.25">
      <c r="E2474" s="209"/>
      <c r="F2474" s="209"/>
      <c r="G2474" s="209"/>
      <c r="H2474" s="209"/>
      <c r="I2474" s="209"/>
      <c r="J2474" s="209"/>
      <c r="M2474" s="209"/>
      <c r="N2474" s="209"/>
      <c r="O2474" s="209"/>
      <c r="P2474" s="209"/>
      <c r="Q2474" s="209"/>
      <c r="R2474" s="209"/>
      <c r="S2474" s="209"/>
      <c r="T2474" s="209"/>
      <c r="U2474" s="209"/>
    </row>
    <row r="2475" spans="5:21" x14ac:dyDescent="0.25">
      <c r="E2475" s="209"/>
      <c r="F2475" s="209"/>
      <c r="G2475" s="209"/>
      <c r="H2475" s="209"/>
      <c r="I2475" s="209"/>
      <c r="J2475" s="209"/>
      <c r="M2475" s="209"/>
      <c r="N2475" s="209"/>
      <c r="O2475" s="209"/>
      <c r="P2475" s="209"/>
      <c r="Q2475" s="209"/>
      <c r="R2475" s="209"/>
      <c r="S2475" s="209"/>
      <c r="T2475" s="209"/>
      <c r="U2475" s="209"/>
    </row>
    <row r="2476" spans="5:21" x14ac:dyDescent="0.25">
      <c r="E2476" s="209"/>
      <c r="F2476" s="209"/>
      <c r="G2476" s="209"/>
      <c r="H2476" s="209"/>
      <c r="I2476" s="209"/>
      <c r="J2476" s="209"/>
      <c r="M2476" s="209"/>
      <c r="N2476" s="209"/>
      <c r="O2476" s="209"/>
      <c r="P2476" s="209"/>
      <c r="Q2476" s="209"/>
      <c r="R2476" s="209"/>
      <c r="S2476" s="209"/>
      <c r="T2476" s="209"/>
      <c r="U2476" s="209"/>
    </row>
    <row r="2477" spans="5:21" x14ac:dyDescent="0.25">
      <c r="E2477" s="209"/>
      <c r="F2477" s="209"/>
      <c r="G2477" s="209"/>
      <c r="H2477" s="209"/>
      <c r="I2477" s="209"/>
      <c r="J2477" s="209"/>
      <c r="M2477" s="209"/>
      <c r="N2477" s="209"/>
      <c r="O2477" s="209"/>
      <c r="P2477" s="209"/>
      <c r="Q2477" s="209"/>
      <c r="R2477" s="209"/>
      <c r="S2477" s="209"/>
      <c r="T2477" s="209"/>
      <c r="U2477" s="209"/>
    </row>
    <row r="2478" spans="5:21" x14ac:dyDescent="0.25">
      <c r="E2478" s="209"/>
      <c r="F2478" s="209"/>
      <c r="G2478" s="209"/>
      <c r="H2478" s="209"/>
      <c r="I2478" s="209"/>
      <c r="J2478" s="209"/>
      <c r="M2478" s="209"/>
      <c r="N2478" s="209"/>
      <c r="O2478" s="209"/>
      <c r="P2478" s="209"/>
      <c r="Q2478" s="209"/>
      <c r="R2478" s="209"/>
      <c r="S2478" s="209"/>
      <c r="T2478" s="209"/>
      <c r="U2478" s="209"/>
    </row>
    <row r="2479" spans="5:21" x14ac:dyDescent="0.25">
      <c r="E2479" s="209"/>
      <c r="F2479" s="209"/>
      <c r="G2479" s="209"/>
      <c r="H2479" s="209"/>
      <c r="I2479" s="209"/>
      <c r="J2479" s="209"/>
      <c r="M2479" s="209"/>
      <c r="N2479" s="209"/>
      <c r="O2479" s="209"/>
      <c r="P2479" s="209"/>
      <c r="Q2479" s="209"/>
      <c r="R2479" s="209"/>
      <c r="S2479" s="209"/>
      <c r="T2479" s="209"/>
      <c r="U2479" s="209"/>
    </row>
    <row r="2480" spans="5:21" x14ac:dyDescent="0.25">
      <c r="E2480" s="209"/>
      <c r="F2480" s="209"/>
      <c r="G2480" s="209"/>
      <c r="H2480" s="209"/>
      <c r="I2480" s="209"/>
      <c r="J2480" s="209"/>
      <c r="M2480" s="209"/>
      <c r="N2480" s="209"/>
      <c r="O2480" s="209"/>
      <c r="P2480" s="209"/>
      <c r="Q2480" s="209"/>
      <c r="R2480" s="209"/>
      <c r="S2480" s="209"/>
      <c r="T2480" s="209"/>
      <c r="U2480" s="209"/>
    </row>
    <row r="2481" spans="5:21" x14ac:dyDescent="0.25">
      <c r="E2481" s="209"/>
      <c r="F2481" s="209"/>
      <c r="G2481" s="209"/>
      <c r="H2481" s="209"/>
      <c r="I2481" s="209"/>
      <c r="J2481" s="209"/>
      <c r="M2481" s="209"/>
      <c r="N2481" s="209"/>
      <c r="O2481" s="209"/>
      <c r="P2481" s="209"/>
      <c r="Q2481" s="209"/>
      <c r="R2481" s="209"/>
      <c r="S2481" s="209"/>
      <c r="T2481" s="209"/>
      <c r="U2481" s="209"/>
    </row>
    <row r="2482" spans="5:21" x14ac:dyDescent="0.25">
      <c r="E2482" s="209"/>
      <c r="F2482" s="209"/>
      <c r="G2482" s="209"/>
      <c r="H2482" s="209"/>
      <c r="I2482" s="209"/>
      <c r="J2482" s="209"/>
      <c r="M2482" s="209"/>
      <c r="N2482" s="209"/>
      <c r="O2482" s="209"/>
      <c r="P2482" s="209"/>
      <c r="Q2482" s="209"/>
      <c r="R2482" s="209"/>
      <c r="S2482" s="209"/>
      <c r="T2482" s="209"/>
      <c r="U2482" s="209"/>
    </row>
    <row r="2483" spans="5:21" x14ac:dyDescent="0.25">
      <c r="E2483" s="209"/>
      <c r="F2483" s="209"/>
      <c r="G2483" s="209"/>
      <c r="H2483" s="209"/>
      <c r="I2483" s="209"/>
      <c r="J2483" s="209"/>
      <c r="M2483" s="209"/>
      <c r="N2483" s="209"/>
      <c r="O2483" s="209"/>
      <c r="P2483" s="209"/>
      <c r="Q2483" s="209"/>
      <c r="R2483" s="209"/>
      <c r="S2483" s="209"/>
      <c r="T2483" s="209"/>
      <c r="U2483" s="209"/>
    </row>
    <row r="2484" spans="5:21" x14ac:dyDescent="0.25">
      <c r="E2484" s="209"/>
      <c r="F2484" s="209"/>
      <c r="G2484" s="209"/>
      <c r="H2484" s="209"/>
      <c r="I2484" s="209"/>
      <c r="J2484" s="209"/>
      <c r="M2484" s="209"/>
      <c r="N2484" s="209"/>
      <c r="O2484" s="209"/>
      <c r="P2484" s="209"/>
      <c r="Q2484" s="209"/>
      <c r="R2484" s="209"/>
      <c r="S2484" s="209"/>
      <c r="T2484" s="209"/>
      <c r="U2484" s="209"/>
    </row>
    <row r="2485" spans="5:21" x14ac:dyDescent="0.25">
      <c r="E2485" s="209"/>
      <c r="F2485" s="209"/>
      <c r="G2485" s="209"/>
      <c r="H2485" s="209"/>
      <c r="I2485" s="209"/>
      <c r="J2485" s="209"/>
      <c r="M2485" s="209"/>
      <c r="N2485" s="209"/>
      <c r="O2485" s="209"/>
      <c r="P2485" s="209"/>
      <c r="Q2485" s="209"/>
      <c r="R2485" s="209"/>
      <c r="S2485" s="209"/>
      <c r="T2485" s="209"/>
      <c r="U2485" s="209"/>
    </row>
    <row r="2486" spans="5:21" x14ac:dyDescent="0.25">
      <c r="E2486" s="209"/>
      <c r="F2486" s="209"/>
      <c r="G2486" s="209"/>
      <c r="H2486" s="209"/>
      <c r="I2486" s="209"/>
      <c r="J2486" s="209"/>
      <c r="M2486" s="209"/>
      <c r="N2486" s="209"/>
      <c r="O2486" s="209"/>
      <c r="P2486" s="209"/>
      <c r="Q2486" s="209"/>
      <c r="R2486" s="209"/>
      <c r="S2486" s="209"/>
      <c r="T2486" s="209"/>
      <c r="U2486" s="209"/>
    </row>
    <row r="2487" spans="5:21" x14ac:dyDescent="0.25">
      <c r="E2487" s="209"/>
      <c r="F2487" s="209"/>
      <c r="G2487" s="209"/>
      <c r="H2487" s="209"/>
      <c r="I2487" s="209"/>
      <c r="J2487" s="209"/>
      <c r="M2487" s="209"/>
      <c r="N2487" s="209"/>
      <c r="O2487" s="209"/>
      <c r="P2487" s="209"/>
      <c r="Q2487" s="209"/>
      <c r="R2487" s="209"/>
      <c r="S2487" s="209"/>
      <c r="T2487" s="209"/>
      <c r="U2487" s="209"/>
    </row>
    <row r="2488" spans="5:21" x14ac:dyDescent="0.25">
      <c r="E2488" s="209"/>
      <c r="F2488" s="209"/>
      <c r="G2488" s="209"/>
      <c r="H2488" s="209"/>
      <c r="I2488" s="209"/>
      <c r="J2488" s="209"/>
      <c r="M2488" s="209"/>
      <c r="N2488" s="209"/>
      <c r="O2488" s="209"/>
      <c r="P2488" s="209"/>
      <c r="Q2488" s="209"/>
      <c r="R2488" s="209"/>
      <c r="S2488" s="209"/>
      <c r="T2488" s="209"/>
      <c r="U2488" s="209"/>
    </row>
    <row r="2489" spans="5:21" x14ac:dyDescent="0.25">
      <c r="E2489" s="209"/>
      <c r="F2489" s="209"/>
      <c r="G2489" s="209"/>
      <c r="H2489" s="209"/>
      <c r="I2489" s="209"/>
      <c r="J2489" s="209"/>
      <c r="M2489" s="209"/>
      <c r="N2489" s="209"/>
      <c r="O2489" s="209"/>
      <c r="P2489" s="209"/>
      <c r="Q2489" s="209"/>
      <c r="R2489" s="209"/>
      <c r="S2489" s="209"/>
      <c r="T2489" s="209"/>
      <c r="U2489" s="209"/>
    </row>
    <row r="2490" spans="5:21" x14ac:dyDescent="0.25">
      <c r="E2490" s="209"/>
      <c r="F2490" s="209"/>
      <c r="G2490" s="209"/>
      <c r="H2490" s="209"/>
      <c r="I2490" s="209"/>
      <c r="J2490" s="209"/>
      <c r="M2490" s="209"/>
      <c r="N2490" s="209"/>
      <c r="O2490" s="209"/>
      <c r="P2490" s="209"/>
      <c r="Q2490" s="209"/>
      <c r="R2490" s="209"/>
      <c r="S2490" s="209"/>
      <c r="T2490" s="209"/>
      <c r="U2490" s="209"/>
    </row>
    <row r="2491" spans="5:21" x14ac:dyDescent="0.25">
      <c r="E2491" s="209"/>
      <c r="F2491" s="209"/>
      <c r="G2491" s="209"/>
      <c r="H2491" s="209"/>
      <c r="I2491" s="209"/>
      <c r="J2491" s="209"/>
      <c r="M2491" s="209"/>
      <c r="N2491" s="209"/>
      <c r="O2491" s="209"/>
      <c r="P2491" s="209"/>
      <c r="Q2491" s="209"/>
      <c r="R2491" s="209"/>
      <c r="S2491" s="209"/>
      <c r="T2491" s="209"/>
      <c r="U2491" s="209"/>
    </row>
    <row r="2492" spans="5:21" x14ac:dyDescent="0.25">
      <c r="E2492" s="209"/>
      <c r="F2492" s="209"/>
      <c r="G2492" s="209"/>
      <c r="H2492" s="209"/>
      <c r="I2492" s="209"/>
      <c r="J2492" s="209"/>
      <c r="M2492" s="209"/>
      <c r="N2492" s="209"/>
      <c r="O2492" s="209"/>
      <c r="P2492" s="209"/>
      <c r="Q2492" s="209"/>
      <c r="R2492" s="209"/>
      <c r="S2492" s="209"/>
      <c r="T2492" s="209"/>
      <c r="U2492" s="209"/>
    </row>
    <row r="2493" spans="5:21" x14ac:dyDescent="0.25">
      <c r="E2493" s="209"/>
      <c r="F2493" s="209"/>
      <c r="G2493" s="209"/>
      <c r="H2493" s="209"/>
      <c r="I2493" s="209"/>
      <c r="J2493" s="209"/>
      <c r="M2493" s="209"/>
      <c r="N2493" s="209"/>
      <c r="O2493" s="209"/>
      <c r="P2493" s="209"/>
      <c r="Q2493" s="209"/>
      <c r="R2493" s="209"/>
      <c r="S2493" s="209"/>
      <c r="T2493" s="209"/>
      <c r="U2493" s="209"/>
    </row>
    <row r="2494" spans="5:21" x14ac:dyDescent="0.25">
      <c r="E2494" s="209"/>
      <c r="F2494" s="209"/>
      <c r="G2494" s="209"/>
      <c r="H2494" s="209"/>
      <c r="I2494" s="209"/>
      <c r="J2494" s="209"/>
      <c r="M2494" s="209"/>
      <c r="N2494" s="209"/>
      <c r="O2494" s="209"/>
      <c r="P2494" s="209"/>
      <c r="Q2494" s="209"/>
      <c r="R2494" s="209"/>
      <c r="S2494" s="209"/>
      <c r="T2494" s="209"/>
      <c r="U2494" s="209"/>
    </row>
    <row r="2495" spans="5:21" x14ac:dyDescent="0.25">
      <c r="E2495" s="209"/>
      <c r="F2495" s="209"/>
      <c r="G2495" s="209"/>
      <c r="H2495" s="209"/>
      <c r="I2495" s="209"/>
      <c r="J2495" s="209"/>
      <c r="M2495" s="209"/>
      <c r="N2495" s="209"/>
      <c r="O2495" s="209"/>
      <c r="P2495" s="209"/>
      <c r="Q2495" s="209"/>
      <c r="R2495" s="209"/>
      <c r="S2495" s="209"/>
      <c r="T2495" s="209"/>
      <c r="U2495" s="209"/>
    </row>
    <row r="2496" spans="5:21" x14ac:dyDescent="0.25">
      <c r="E2496" s="209"/>
      <c r="F2496" s="209"/>
      <c r="G2496" s="209"/>
      <c r="H2496" s="209"/>
      <c r="I2496" s="209"/>
      <c r="J2496" s="209"/>
      <c r="M2496" s="209"/>
      <c r="N2496" s="209"/>
      <c r="O2496" s="209"/>
      <c r="P2496" s="209"/>
      <c r="Q2496" s="209"/>
      <c r="R2496" s="209"/>
      <c r="S2496" s="209"/>
      <c r="T2496" s="209"/>
      <c r="U2496" s="209"/>
    </row>
    <row r="2497" spans="5:21" x14ac:dyDescent="0.25">
      <c r="E2497" s="209"/>
      <c r="F2497" s="209"/>
      <c r="G2497" s="209"/>
      <c r="H2497" s="209"/>
      <c r="I2497" s="209"/>
      <c r="J2497" s="209"/>
      <c r="M2497" s="209"/>
      <c r="N2497" s="209"/>
      <c r="O2497" s="209"/>
      <c r="P2497" s="209"/>
      <c r="Q2497" s="209"/>
      <c r="R2497" s="209"/>
      <c r="S2497" s="209"/>
      <c r="T2497" s="209"/>
      <c r="U2497" s="209"/>
    </row>
    <row r="2498" spans="5:21" x14ac:dyDescent="0.25">
      <c r="E2498" s="209"/>
      <c r="F2498" s="209"/>
      <c r="G2498" s="209"/>
      <c r="H2498" s="209"/>
      <c r="I2498" s="209"/>
      <c r="J2498" s="209"/>
      <c r="M2498" s="209"/>
      <c r="N2498" s="209"/>
      <c r="O2498" s="209"/>
      <c r="P2498" s="209"/>
      <c r="Q2498" s="209"/>
      <c r="R2498" s="209"/>
      <c r="S2498" s="209"/>
      <c r="T2498" s="209"/>
      <c r="U2498" s="209"/>
    </row>
    <row r="2499" spans="5:21" x14ac:dyDescent="0.25">
      <c r="E2499" s="209"/>
      <c r="F2499" s="209"/>
      <c r="G2499" s="209"/>
      <c r="H2499" s="209"/>
      <c r="I2499" s="209"/>
      <c r="J2499" s="209"/>
      <c r="M2499" s="209"/>
      <c r="N2499" s="209"/>
      <c r="O2499" s="209"/>
      <c r="P2499" s="209"/>
      <c r="Q2499" s="209"/>
      <c r="R2499" s="209"/>
      <c r="S2499" s="209"/>
      <c r="T2499" s="209"/>
      <c r="U2499" s="209"/>
    </row>
    <row r="2500" spans="5:21" x14ac:dyDescent="0.25">
      <c r="E2500" s="209"/>
      <c r="F2500" s="209"/>
      <c r="G2500" s="209"/>
      <c r="H2500" s="209"/>
      <c r="I2500" s="209"/>
      <c r="J2500" s="209"/>
      <c r="M2500" s="209"/>
      <c r="N2500" s="209"/>
      <c r="O2500" s="209"/>
      <c r="P2500" s="209"/>
      <c r="Q2500" s="209"/>
      <c r="R2500" s="209"/>
      <c r="S2500" s="209"/>
      <c r="T2500" s="209"/>
      <c r="U2500" s="209"/>
    </row>
    <row r="2501" spans="5:21" x14ac:dyDescent="0.25">
      <c r="E2501" s="209"/>
      <c r="F2501" s="209"/>
      <c r="G2501" s="209"/>
      <c r="H2501" s="209"/>
      <c r="I2501" s="209"/>
      <c r="J2501" s="209"/>
      <c r="M2501" s="209"/>
      <c r="N2501" s="209"/>
      <c r="O2501" s="209"/>
      <c r="P2501" s="209"/>
      <c r="Q2501" s="209"/>
      <c r="R2501" s="209"/>
      <c r="S2501" s="209"/>
      <c r="T2501" s="209"/>
      <c r="U2501" s="209"/>
    </row>
    <row r="2502" spans="5:21" x14ac:dyDescent="0.25">
      <c r="E2502" s="209"/>
      <c r="F2502" s="209"/>
      <c r="G2502" s="209"/>
      <c r="H2502" s="209"/>
      <c r="I2502" s="209"/>
      <c r="J2502" s="209"/>
      <c r="M2502" s="209"/>
      <c r="N2502" s="209"/>
      <c r="O2502" s="209"/>
      <c r="P2502" s="209"/>
      <c r="Q2502" s="209"/>
      <c r="R2502" s="209"/>
      <c r="S2502" s="209"/>
      <c r="T2502" s="209"/>
      <c r="U2502" s="209"/>
    </row>
    <row r="2503" spans="5:21" x14ac:dyDescent="0.25">
      <c r="E2503" s="209"/>
      <c r="F2503" s="209"/>
      <c r="G2503" s="209"/>
      <c r="H2503" s="209"/>
      <c r="I2503" s="209"/>
      <c r="J2503" s="209"/>
      <c r="M2503" s="209"/>
      <c r="N2503" s="209"/>
      <c r="O2503" s="209"/>
      <c r="P2503" s="209"/>
      <c r="Q2503" s="209"/>
      <c r="R2503" s="209"/>
      <c r="S2503" s="209"/>
      <c r="T2503" s="209"/>
      <c r="U2503" s="209"/>
    </row>
    <row r="2504" spans="5:21" x14ac:dyDescent="0.25">
      <c r="E2504" s="209"/>
      <c r="F2504" s="209"/>
      <c r="G2504" s="209"/>
      <c r="H2504" s="209"/>
      <c r="I2504" s="209"/>
      <c r="J2504" s="209"/>
      <c r="M2504" s="209"/>
      <c r="N2504" s="209"/>
      <c r="O2504" s="209"/>
      <c r="P2504" s="209"/>
      <c r="Q2504" s="209"/>
      <c r="R2504" s="209"/>
      <c r="S2504" s="209"/>
      <c r="T2504" s="209"/>
      <c r="U2504" s="209"/>
    </row>
    <row r="2505" spans="5:21" x14ac:dyDescent="0.25">
      <c r="E2505" s="209"/>
      <c r="F2505" s="209"/>
      <c r="G2505" s="209"/>
      <c r="H2505" s="209"/>
      <c r="I2505" s="209"/>
      <c r="J2505" s="209"/>
      <c r="M2505" s="209"/>
      <c r="N2505" s="209"/>
      <c r="O2505" s="209"/>
      <c r="P2505" s="209"/>
      <c r="Q2505" s="209"/>
      <c r="R2505" s="209"/>
      <c r="S2505" s="209"/>
      <c r="T2505" s="209"/>
      <c r="U2505" s="209"/>
    </row>
    <row r="2506" spans="5:21" x14ac:dyDescent="0.25">
      <c r="E2506" s="209"/>
      <c r="F2506" s="209"/>
      <c r="G2506" s="209"/>
      <c r="H2506" s="209"/>
      <c r="I2506" s="209"/>
      <c r="J2506" s="209"/>
      <c r="M2506" s="209"/>
      <c r="N2506" s="209"/>
      <c r="O2506" s="209"/>
      <c r="P2506" s="209"/>
      <c r="Q2506" s="209"/>
      <c r="R2506" s="209"/>
      <c r="S2506" s="209"/>
      <c r="T2506" s="209"/>
      <c r="U2506" s="209"/>
    </row>
    <row r="2507" spans="5:21" x14ac:dyDescent="0.25">
      <c r="E2507" s="209"/>
      <c r="F2507" s="209"/>
      <c r="G2507" s="209"/>
      <c r="H2507" s="209"/>
      <c r="I2507" s="209"/>
      <c r="J2507" s="209"/>
      <c r="M2507" s="209"/>
      <c r="N2507" s="209"/>
      <c r="O2507" s="209"/>
      <c r="P2507" s="209"/>
      <c r="Q2507" s="209"/>
      <c r="R2507" s="209"/>
      <c r="S2507" s="209"/>
      <c r="T2507" s="209"/>
      <c r="U2507" s="209"/>
    </row>
    <row r="2508" spans="5:21" x14ac:dyDescent="0.25">
      <c r="E2508" s="209"/>
      <c r="F2508" s="209"/>
      <c r="G2508" s="209"/>
      <c r="H2508" s="209"/>
      <c r="I2508" s="209"/>
      <c r="J2508" s="209"/>
      <c r="M2508" s="209"/>
      <c r="N2508" s="209"/>
      <c r="O2508" s="209"/>
      <c r="P2508" s="209"/>
      <c r="Q2508" s="209"/>
      <c r="R2508" s="209"/>
      <c r="S2508" s="209"/>
      <c r="T2508" s="209"/>
      <c r="U2508" s="209"/>
    </row>
    <row r="2509" spans="5:21" x14ac:dyDescent="0.25">
      <c r="E2509" s="209"/>
      <c r="F2509" s="209"/>
      <c r="G2509" s="209"/>
      <c r="H2509" s="209"/>
      <c r="I2509" s="209"/>
      <c r="J2509" s="209"/>
      <c r="M2509" s="209"/>
      <c r="N2509" s="209"/>
      <c r="O2509" s="209"/>
      <c r="P2509" s="209"/>
      <c r="Q2509" s="209"/>
      <c r="R2509" s="209"/>
      <c r="S2509" s="209"/>
      <c r="T2509" s="209"/>
      <c r="U2509" s="209"/>
    </row>
    <row r="2510" spans="5:21" x14ac:dyDescent="0.25">
      <c r="E2510" s="209"/>
      <c r="F2510" s="209"/>
      <c r="G2510" s="209"/>
      <c r="H2510" s="209"/>
      <c r="I2510" s="209"/>
      <c r="J2510" s="209"/>
      <c r="M2510" s="209"/>
      <c r="N2510" s="209"/>
      <c r="O2510" s="209"/>
      <c r="P2510" s="209"/>
      <c r="Q2510" s="209"/>
      <c r="R2510" s="209"/>
      <c r="S2510" s="209"/>
      <c r="T2510" s="209"/>
      <c r="U2510" s="209"/>
    </row>
    <row r="2511" spans="5:21" x14ac:dyDescent="0.25">
      <c r="E2511" s="209"/>
      <c r="F2511" s="209"/>
      <c r="G2511" s="209"/>
      <c r="H2511" s="209"/>
      <c r="I2511" s="209"/>
      <c r="J2511" s="209"/>
      <c r="M2511" s="209"/>
      <c r="N2511" s="209"/>
      <c r="O2511" s="209"/>
      <c r="P2511" s="209"/>
      <c r="Q2511" s="209"/>
      <c r="R2511" s="209"/>
      <c r="S2511" s="209"/>
      <c r="T2511" s="209"/>
      <c r="U2511" s="209"/>
    </row>
    <row r="2512" spans="5:21" x14ac:dyDescent="0.25">
      <c r="E2512" s="209"/>
      <c r="F2512" s="209"/>
      <c r="G2512" s="209"/>
      <c r="H2512" s="209"/>
      <c r="I2512" s="209"/>
      <c r="J2512" s="209"/>
      <c r="M2512" s="209"/>
      <c r="N2512" s="209"/>
      <c r="O2512" s="209"/>
      <c r="P2512" s="209"/>
      <c r="Q2512" s="209"/>
      <c r="R2512" s="209"/>
      <c r="S2512" s="209"/>
      <c r="T2512" s="209"/>
      <c r="U2512" s="209"/>
    </row>
    <row r="2513" spans="5:21" x14ac:dyDescent="0.25">
      <c r="E2513" s="209"/>
      <c r="F2513" s="209"/>
      <c r="G2513" s="209"/>
      <c r="H2513" s="209"/>
      <c r="I2513" s="209"/>
      <c r="J2513" s="209"/>
      <c r="M2513" s="209"/>
      <c r="N2513" s="209"/>
      <c r="O2513" s="209"/>
      <c r="P2513" s="209"/>
      <c r="Q2513" s="209"/>
      <c r="R2513" s="209"/>
      <c r="S2513" s="209"/>
      <c r="T2513" s="209"/>
      <c r="U2513" s="209"/>
    </row>
    <row r="2514" spans="5:21" x14ac:dyDescent="0.25">
      <c r="E2514" s="209"/>
      <c r="F2514" s="209"/>
      <c r="G2514" s="209"/>
      <c r="H2514" s="209"/>
      <c r="I2514" s="209"/>
      <c r="J2514" s="209"/>
      <c r="M2514" s="209"/>
      <c r="N2514" s="209"/>
      <c r="O2514" s="209"/>
      <c r="P2514" s="209"/>
      <c r="Q2514" s="209"/>
      <c r="R2514" s="209"/>
      <c r="S2514" s="209"/>
      <c r="T2514" s="209"/>
      <c r="U2514" s="209"/>
    </row>
    <row r="2515" spans="5:21" x14ac:dyDescent="0.25">
      <c r="E2515" s="209"/>
      <c r="F2515" s="209"/>
      <c r="G2515" s="209"/>
      <c r="H2515" s="209"/>
      <c r="I2515" s="209"/>
      <c r="J2515" s="209"/>
      <c r="M2515" s="209"/>
      <c r="N2515" s="209"/>
      <c r="O2515" s="209"/>
      <c r="P2515" s="209"/>
      <c r="Q2515" s="209"/>
      <c r="R2515" s="209"/>
      <c r="S2515" s="209"/>
      <c r="T2515" s="209"/>
      <c r="U2515" s="209"/>
    </row>
    <row r="2516" spans="5:21" x14ac:dyDescent="0.25">
      <c r="E2516" s="209"/>
      <c r="F2516" s="209"/>
      <c r="G2516" s="209"/>
      <c r="H2516" s="209"/>
      <c r="I2516" s="209"/>
      <c r="J2516" s="209"/>
      <c r="M2516" s="209"/>
      <c r="N2516" s="209"/>
      <c r="O2516" s="209"/>
      <c r="P2516" s="209"/>
      <c r="Q2516" s="209"/>
      <c r="R2516" s="209"/>
      <c r="S2516" s="209"/>
      <c r="T2516" s="209"/>
      <c r="U2516" s="209"/>
    </row>
    <row r="2517" spans="5:21" x14ac:dyDescent="0.25">
      <c r="E2517" s="209"/>
      <c r="F2517" s="209"/>
      <c r="G2517" s="209"/>
      <c r="H2517" s="209"/>
      <c r="I2517" s="209"/>
      <c r="J2517" s="209"/>
      <c r="M2517" s="209"/>
      <c r="N2517" s="209"/>
      <c r="O2517" s="209"/>
      <c r="P2517" s="209"/>
      <c r="Q2517" s="209"/>
      <c r="R2517" s="209"/>
      <c r="S2517" s="209"/>
      <c r="T2517" s="209"/>
      <c r="U2517" s="209"/>
    </row>
    <row r="2518" spans="5:21" x14ac:dyDescent="0.25">
      <c r="E2518" s="209"/>
      <c r="F2518" s="209"/>
      <c r="G2518" s="209"/>
      <c r="H2518" s="209"/>
      <c r="I2518" s="209"/>
      <c r="J2518" s="209"/>
      <c r="M2518" s="209"/>
      <c r="N2518" s="209"/>
      <c r="O2518" s="209"/>
      <c r="P2518" s="209"/>
      <c r="Q2518" s="209"/>
      <c r="R2518" s="209"/>
      <c r="S2518" s="209"/>
      <c r="T2518" s="209"/>
      <c r="U2518" s="209"/>
    </row>
    <row r="2519" spans="5:21" x14ac:dyDescent="0.25">
      <c r="E2519" s="209"/>
      <c r="F2519" s="209"/>
      <c r="G2519" s="209"/>
      <c r="H2519" s="209"/>
      <c r="I2519" s="209"/>
      <c r="J2519" s="209"/>
      <c r="M2519" s="209"/>
      <c r="N2519" s="209"/>
      <c r="O2519" s="209"/>
      <c r="P2519" s="209"/>
      <c r="Q2519" s="209"/>
      <c r="R2519" s="209"/>
      <c r="S2519" s="209"/>
      <c r="T2519" s="209"/>
      <c r="U2519" s="209"/>
    </row>
    <row r="2520" spans="5:21" x14ac:dyDescent="0.25">
      <c r="E2520" s="209"/>
      <c r="F2520" s="209"/>
      <c r="G2520" s="209"/>
      <c r="H2520" s="209"/>
      <c r="I2520" s="209"/>
      <c r="J2520" s="209"/>
      <c r="M2520" s="209"/>
      <c r="N2520" s="209"/>
      <c r="O2520" s="209"/>
      <c r="P2520" s="209"/>
      <c r="Q2520" s="209"/>
      <c r="R2520" s="209"/>
      <c r="S2520" s="209"/>
      <c r="T2520" s="209"/>
      <c r="U2520" s="209"/>
    </row>
    <row r="2521" spans="5:21" x14ac:dyDescent="0.25">
      <c r="E2521" s="209"/>
      <c r="F2521" s="209"/>
      <c r="G2521" s="209"/>
      <c r="H2521" s="209"/>
      <c r="I2521" s="209"/>
      <c r="J2521" s="209"/>
      <c r="M2521" s="209"/>
      <c r="N2521" s="209"/>
      <c r="O2521" s="209"/>
      <c r="P2521" s="209"/>
      <c r="Q2521" s="209"/>
      <c r="R2521" s="209"/>
      <c r="S2521" s="209"/>
      <c r="T2521" s="209"/>
      <c r="U2521" s="209"/>
    </row>
    <row r="2522" spans="5:21" x14ac:dyDescent="0.25">
      <c r="E2522" s="209"/>
      <c r="F2522" s="209"/>
      <c r="G2522" s="209"/>
      <c r="H2522" s="209"/>
      <c r="I2522" s="209"/>
      <c r="J2522" s="209"/>
      <c r="M2522" s="209"/>
      <c r="N2522" s="209"/>
      <c r="O2522" s="209"/>
      <c r="P2522" s="209"/>
      <c r="Q2522" s="209"/>
      <c r="R2522" s="209"/>
      <c r="S2522" s="209"/>
      <c r="T2522" s="209"/>
      <c r="U2522" s="209"/>
    </row>
    <row r="2523" spans="5:21" x14ac:dyDescent="0.25">
      <c r="E2523" s="209"/>
      <c r="F2523" s="209"/>
      <c r="G2523" s="209"/>
      <c r="H2523" s="209"/>
      <c r="I2523" s="209"/>
      <c r="J2523" s="209"/>
      <c r="M2523" s="209"/>
      <c r="N2523" s="209"/>
      <c r="O2523" s="209"/>
      <c r="P2523" s="209"/>
      <c r="Q2523" s="209"/>
      <c r="R2523" s="209"/>
      <c r="S2523" s="209"/>
      <c r="T2523" s="209"/>
      <c r="U2523" s="209"/>
    </row>
    <row r="2524" spans="5:21" x14ac:dyDescent="0.25">
      <c r="E2524" s="209"/>
      <c r="F2524" s="209"/>
      <c r="G2524" s="209"/>
      <c r="H2524" s="209"/>
      <c r="I2524" s="209"/>
      <c r="J2524" s="209"/>
      <c r="M2524" s="209"/>
      <c r="N2524" s="209"/>
      <c r="O2524" s="209"/>
      <c r="P2524" s="209"/>
      <c r="Q2524" s="209"/>
      <c r="R2524" s="209"/>
      <c r="S2524" s="209"/>
      <c r="T2524" s="209"/>
      <c r="U2524" s="209"/>
    </row>
    <row r="2525" spans="5:21" x14ac:dyDescent="0.25">
      <c r="E2525" s="209"/>
      <c r="F2525" s="209"/>
      <c r="G2525" s="209"/>
      <c r="H2525" s="209"/>
      <c r="I2525" s="209"/>
      <c r="J2525" s="209"/>
      <c r="M2525" s="209"/>
      <c r="N2525" s="209"/>
      <c r="O2525" s="209"/>
      <c r="P2525" s="209"/>
      <c r="Q2525" s="209"/>
      <c r="R2525" s="209"/>
      <c r="S2525" s="209"/>
      <c r="T2525" s="209"/>
      <c r="U2525" s="209"/>
    </row>
    <row r="2526" spans="5:21" x14ac:dyDescent="0.25">
      <c r="E2526" s="209"/>
      <c r="F2526" s="209"/>
      <c r="G2526" s="209"/>
      <c r="H2526" s="209"/>
      <c r="I2526" s="209"/>
      <c r="J2526" s="209"/>
      <c r="M2526" s="209"/>
      <c r="N2526" s="209"/>
      <c r="O2526" s="209"/>
      <c r="P2526" s="209"/>
      <c r="Q2526" s="209"/>
      <c r="R2526" s="209"/>
      <c r="S2526" s="209"/>
      <c r="T2526" s="209"/>
      <c r="U2526" s="209"/>
    </row>
    <row r="2527" spans="5:21" x14ac:dyDescent="0.25">
      <c r="E2527" s="209"/>
      <c r="F2527" s="209"/>
      <c r="G2527" s="209"/>
      <c r="H2527" s="209"/>
      <c r="I2527" s="209"/>
      <c r="J2527" s="209"/>
      <c r="M2527" s="209"/>
      <c r="N2527" s="209"/>
      <c r="O2527" s="209"/>
      <c r="P2527" s="209"/>
      <c r="Q2527" s="209"/>
      <c r="R2527" s="209"/>
      <c r="S2527" s="209"/>
      <c r="T2527" s="209"/>
      <c r="U2527" s="209"/>
    </row>
    <row r="2528" spans="5:21" x14ac:dyDescent="0.25">
      <c r="E2528" s="209"/>
      <c r="F2528" s="209"/>
      <c r="G2528" s="209"/>
      <c r="H2528" s="209"/>
      <c r="I2528" s="209"/>
      <c r="J2528" s="209"/>
      <c r="M2528" s="209"/>
      <c r="N2528" s="209"/>
      <c r="O2528" s="209"/>
      <c r="P2528" s="209"/>
      <c r="Q2528" s="209"/>
      <c r="R2528" s="209"/>
      <c r="S2528" s="209"/>
      <c r="T2528" s="209"/>
      <c r="U2528" s="209"/>
    </row>
    <row r="2529" spans="5:21" x14ac:dyDescent="0.25">
      <c r="E2529" s="209"/>
      <c r="F2529" s="209"/>
      <c r="G2529" s="209"/>
      <c r="H2529" s="209"/>
      <c r="I2529" s="209"/>
      <c r="J2529" s="209"/>
      <c r="M2529" s="209"/>
      <c r="N2529" s="209"/>
      <c r="O2529" s="209"/>
      <c r="P2529" s="209"/>
      <c r="Q2529" s="209"/>
      <c r="R2529" s="209"/>
      <c r="S2529" s="209"/>
      <c r="T2529" s="209"/>
      <c r="U2529" s="209"/>
    </row>
    <row r="2530" spans="5:21" x14ac:dyDescent="0.25">
      <c r="E2530" s="209"/>
      <c r="F2530" s="209"/>
      <c r="G2530" s="209"/>
      <c r="H2530" s="209"/>
      <c r="I2530" s="209"/>
      <c r="J2530" s="209"/>
      <c r="M2530" s="209"/>
      <c r="N2530" s="209"/>
      <c r="O2530" s="209"/>
      <c r="P2530" s="209"/>
      <c r="Q2530" s="209"/>
      <c r="R2530" s="209"/>
      <c r="S2530" s="209"/>
      <c r="T2530" s="209"/>
      <c r="U2530" s="209"/>
    </row>
    <row r="2531" spans="5:21" x14ac:dyDescent="0.25">
      <c r="E2531" s="209"/>
      <c r="F2531" s="209"/>
      <c r="G2531" s="209"/>
      <c r="H2531" s="209"/>
      <c r="I2531" s="209"/>
      <c r="J2531" s="209"/>
      <c r="M2531" s="209"/>
      <c r="N2531" s="209"/>
      <c r="O2531" s="209"/>
      <c r="P2531" s="209"/>
      <c r="Q2531" s="209"/>
      <c r="R2531" s="209"/>
      <c r="S2531" s="209"/>
      <c r="T2531" s="209"/>
      <c r="U2531" s="209"/>
    </row>
    <row r="2532" spans="5:21" x14ac:dyDescent="0.25">
      <c r="E2532" s="209"/>
      <c r="F2532" s="209"/>
      <c r="G2532" s="209"/>
      <c r="H2532" s="209"/>
      <c r="I2532" s="209"/>
      <c r="J2532" s="209"/>
      <c r="M2532" s="209"/>
      <c r="N2532" s="209"/>
      <c r="O2532" s="209"/>
      <c r="P2532" s="209"/>
      <c r="Q2532" s="209"/>
      <c r="R2532" s="209"/>
      <c r="S2532" s="209"/>
      <c r="T2532" s="209"/>
      <c r="U2532" s="209"/>
    </row>
    <row r="2533" spans="5:21" x14ac:dyDescent="0.25">
      <c r="E2533" s="209"/>
      <c r="F2533" s="209"/>
      <c r="G2533" s="209"/>
      <c r="H2533" s="209"/>
      <c r="I2533" s="209"/>
      <c r="J2533" s="209"/>
      <c r="M2533" s="209"/>
      <c r="N2533" s="209"/>
      <c r="O2533" s="209"/>
      <c r="P2533" s="209"/>
      <c r="Q2533" s="209"/>
      <c r="R2533" s="209"/>
      <c r="S2533" s="209"/>
      <c r="T2533" s="209"/>
      <c r="U2533" s="209"/>
    </row>
    <row r="2534" spans="5:21" x14ac:dyDescent="0.25">
      <c r="E2534" s="209"/>
      <c r="F2534" s="209"/>
      <c r="G2534" s="209"/>
      <c r="H2534" s="209"/>
      <c r="I2534" s="209"/>
      <c r="J2534" s="209"/>
      <c r="M2534" s="209"/>
      <c r="N2534" s="209"/>
      <c r="O2534" s="209"/>
      <c r="P2534" s="209"/>
      <c r="Q2534" s="209"/>
      <c r="R2534" s="209"/>
      <c r="S2534" s="209"/>
      <c r="T2534" s="209"/>
      <c r="U2534" s="209"/>
    </row>
    <row r="2535" spans="5:21" x14ac:dyDescent="0.25">
      <c r="E2535" s="209"/>
      <c r="F2535" s="209"/>
      <c r="G2535" s="209"/>
      <c r="H2535" s="209"/>
      <c r="I2535" s="209"/>
      <c r="J2535" s="209"/>
      <c r="M2535" s="209"/>
      <c r="N2535" s="209"/>
      <c r="O2535" s="209"/>
      <c r="P2535" s="209"/>
      <c r="Q2535" s="209"/>
      <c r="R2535" s="209"/>
      <c r="S2535" s="209"/>
      <c r="T2535" s="209"/>
      <c r="U2535" s="209"/>
    </row>
    <row r="2536" spans="5:21" x14ac:dyDescent="0.25">
      <c r="E2536" s="209"/>
      <c r="F2536" s="209"/>
      <c r="G2536" s="209"/>
      <c r="H2536" s="209"/>
      <c r="I2536" s="209"/>
      <c r="J2536" s="209"/>
      <c r="M2536" s="209"/>
      <c r="N2536" s="209"/>
      <c r="O2536" s="209"/>
      <c r="P2536" s="209"/>
      <c r="Q2536" s="209"/>
      <c r="R2536" s="209"/>
      <c r="S2536" s="209"/>
      <c r="T2536" s="209"/>
      <c r="U2536" s="209"/>
    </row>
    <row r="2537" spans="5:21" x14ac:dyDescent="0.25">
      <c r="E2537" s="209"/>
      <c r="F2537" s="209"/>
      <c r="G2537" s="209"/>
      <c r="H2537" s="209"/>
      <c r="I2537" s="209"/>
      <c r="J2537" s="209"/>
      <c r="M2537" s="209"/>
      <c r="N2537" s="209"/>
      <c r="O2537" s="209"/>
      <c r="P2537" s="209"/>
      <c r="Q2537" s="209"/>
      <c r="R2537" s="209"/>
      <c r="S2537" s="209"/>
      <c r="T2537" s="209"/>
      <c r="U2537" s="209"/>
    </row>
    <row r="2538" spans="5:21" x14ac:dyDescent="0.25">
      <c r="E2538" s="209"/>
      <c r="F2538" s="209"/>
      <c r="G2538" s="209"/>
      <c r="H2538" s="209"/>
      <c r="I2538" s="209"/>
      <c r="J2538" s="209"/>
      <c r="M2538" s="209"/>
      <c r="N2538" s="209"/>
      <c r="O2538" s="209"/>
      <c r="P2538" s="209"/>
      <c r="Q2538" s="209"/>
      <c r="R2538" s="209"/>
      <c r="S2538" s="209"/>
      <c r="T2538" s="209"/>
      <c r="U2538" s="209"/>
    </row>
    <row r="2539" spans="5:21" x14ac:dyDescent="0.25">
      <c r="E2539" s="209"/>
      <c r="F2539" s="209"/>
      <c r="G2539" s="209"/>
      <c r="H2539" s="209"/>
      <c r="I2539" s="209"/>
      <c r="J2539" s="209"/>
      <c r="M2539" s="209"/>
      <c r="N2539" s="209"/>
      <c r="O2539" s="209"/>
      <c r="P2539" s="209"/>
      <c r="Q2539" s="209"/>
      <c r="R2539" s="209"/>
      <c r="S2539" s="209"/>
      <c r="T2539" s="209"/>
      <c r="U2539" s="209"/>
    </row>
    <row r="2540" spans="5:21" x14ac:dyDescent="0.25">
      <c r="E2540" s="209"/>
      <c r="F2540" s="209"/>
      <c r="G2540" s="209"/>
      <c r="H2540" s="209"/>
      <c r="I2540" s="209"/>
      <c r="J2540" s="209"/>
      <c r="M2540" s="209"/>
      <c r="N2540" s="209"/>
      <c r="O2540" s="209"/>
      <c r="P2540" s="209"/>
      <c r="Q2540" s="209"/>
      <c r="R2540" s="209"/>
      <c r="S2540" s="209"/>
      <c r="T2540" s="209"/>
      <c r="U2540" s="209"/>
    </row>
    <row r="2541" spans="5:21" x14ac:dyDescent="0.25">
      <c r="E2541" s="209"/>
      <c r="F2541" s="209"/>
      <c r="G2541" s="209"/>
      <c r="H2541" s="209"/>
      <c r="I2541" s="209"/>
      <c r="J2541" s="209"/>
      <c r="M2541" s="209"/>
      <c r="N2541" s="209"/>
      <c r="O2541" s="209"/>
      <c r="P2541" s="209"/>
      <c r="Q2541" s="209"/>
      <c r="R2541" s="209"/>
      <c r="S2541" s="209"/>
      <c r="T2541" s="209"/>
      <c r="U2541" s="209"/>
    </row>
    <row r="2542" spans="5:21" x14ac:dyDescent="0.25">
      <c r="E2542" s="209"/>
      <c r="F2542" s="209"/>
      <c r="G2542" s="209"/>
      <c r="H2542" s="209"/>
      <c r="I2542" s="209"/>
      <c r="J2542" s="209"/>
      <c r="M2542" s="209"/>
      <c r="N2542" s="209"/>
      <c r="O2542" s="209"/>
      <c r="P2542" s="209"/>
      <c r="Q2542" s="209"/>
      <c r="R2542" s="209"/>
      <c r="S2542" s="209"/>
      <c r="T2542" s="209"/>
      <c r="U2542" s="209"/>
    </row>
    <row r="2543" spans="5:21" x14ac:dyDescent="0.25">
      <c r="E2543" s="209"/>
      <c r="F2543" s="209"/>
      <c r="G2543" s="209"/>
      <c r="H2543" s="209"/>
      <c r="I2543" s="209"/>
      <c r="J2543" s="209"/>
      <c r="M2543" s="209"/>
      <c r="N2543" s="209"/>
      <c r="O2543" s="209"/>
      <c r="P2543" s="209"/>
      <c r="Q2543" s="209"/>
      <c r="R2543" s="209"/>
      <c r="S2543" s="209"/>
      <c r="T2543" s="209"/>
      <c r="U2543" s="209"/>
    </row>
    <row r="2544" spans="5:21" x14ac:dyDescent="0.25">
      <c r="E2544" s="209"/>
      <c r="F2544" s="209"/>
      <c r="G2544" s="209"/>
      <c r="H2544" s="209"/>
      <c r="I2544" s="209"/>
      <c r="J2544" s="209"/>
      <c r="M2544" s="209"/>
      <c r="N2544" s="209"/>
      <c r="O2544" s="209"/>
      <c r="P2544" s="209"/>
      <c r="Q2544" s="209"/>
      <c r="R2544" s="209"/>
      <c r="S2544" s="209"/>
      <c r="T2544" s="209"/>
      <c r="U2544" s="209"/>
    </row>
    <row r="2545" spans="5:21" x14ac:dyDescent="0.25">
      <c r="E2545" s="209"/>
      <c r="F2545" s="209"/>
      <c r="G2545" s="209"/>
      <c r="H2545" s="209"/>
      <c r="I2545" s="209"/>
      <c r="J2545" s="209"/>
      <c r="M2545" s="209"/>
      <c r="N2545" s="209"/>
      <c r="O2545" s="209"/>
      <c r="P2545" s="209"/>
      <c r="Q2545" s="209"/>
      <c r="R2545" s="209"/>
      <c r="S2545" s="209"/>
      <c r="T2545" s="209"/>
      <c r="U2545" s="209"/>
    </row>
    <row r="2546" spans="5:21" x14ac:dyDescent="0.25">
      <c r="E2546" s="209"/>
      <c r="F2546" s="209"/>
      <c r="G2546" s="209"/>
      <c r="H2546" s="209"/>
      <c r="I2546" s="209"/>
      <c r="J2546" s="209"/>
      <c r="M2546" s="209"/>
      <c r="N2546" s="209"/>
      <c r="O2546" s="209"/>
      <c r="P2546" s="209"/>
      <c r="Q2546" s="209"/>
      <c r="R2546" s="209"/>
      <c r="S2546" s="209"/>
      <c r="T2546" s="209"/>
      <c r="U2546" s="209"/>
    </row>
    <row r="2547" spans="5:21" x14ac:dyDescent="0.25">
      <c r="E2547" s="209"/>
      <c r="F2547" s="209"/>
      <c r="G2547" s="209"/>
      <c r="H2547" s="209"/>
      <c r="I2547" s="209"/>
      <c r="J2547" s="209"/>
      <c r="M2547" s="209"/>
      <c r="N2547" s="209"/>
      <c r="O2547" s="209"/>
      <c r="P2547" s="209"/>
      <c r="Q2547" s="209"/>
      <c r="R2547" s="209"/>
      <c r="S2547" s="209"/>
      <c r="T2547" s="209"/>
      <c r="U2547" s="209"/>
    </row>
    <row r="2548" spans="5:21" x14ac:dyDescent="0.25">
      <c r="E2548" s="209"/>
      <c r="F2548" s="209"/>
      <c r="G2548" s="209"/>
      <c r="H2548" s="209"/>
      <c r="I2548" s="209"/>
      <c r="J2548" s="209"/>
      <c r="M2548" s="209"/>
      <c r="N2548" s="209"/>
      <c r="O2548" s="209"/>
      <c r="P2548" s="209"/>
      <c r="Q2548" s="209"/>
      <c r="R2548" s="209"/>
      <c r="S2548" s="209"/>
      <c r="T2548" s="209"/>
      <c r="U2548" s="209"/>
    </row>
    <row r="2549" spans="5:21" x14ac:dyDescent="0.25">
      <c r="E2549" s="209"/>
      <c r="F2549" s="209"/>
      <c r="G2549" s="209"/>
      <c r="H2549" s="209"/>
      <c r="I2549" s="209"/>
      <c r="J2549" s="209"/>
      <c r="M2549" s="209"/>
      <c r="N2549" s="209"/>
      <c r="O2549" s="209"/>
      <c r="P2549" s="209"/>
      <c r="Q2549" s="209"/>
      <c r="R2549" s="209"/>
      <c r="S2549" s="209"/>
      <c r="T2549" s="209"/>
      <c r="U2549" s="209"/>
    </row>
    <row r="2550" spans="5:21" x14ac:dyDescent="0.25">
      <c r="E2550" s="209"/>
      <c r="F2550" s="209"/>
      <c r="G2550" s="209"/>
      <c r="H2550" s="209"/>
      <c r="I2550" s="209"/>
      <c r="J2550" s="209"/>
      <c r="M2550" s="209"/>
      <c r="N2550" s="209"/>
      <c r="O2550" s="209"/>
      <c r="P2550" s="209"/>
      <c r="Q2550" s="209"/>
      <c r="R2550" s="209"/>
      <c r="S2550" s="209"/>
      <c r="T2550" s="209"/>
      <c r="U2550" s="209"/>
    </row>
    <row r="2551" spans="5:21" x14ac:dyDescent="0.25">
      <c r="E2551" s="209"/>
      <c r="F2551" s="209"/>
      <c r="G2551" s="209"/>
      <c r="H2551" s="209"/>
      <c r="I2551" s="209"/>
      <c r="J2551" s="209"/>
      <c r="M2551" s="209"/>
      <c r="N2551" s="209"/>
      <c r="O2551" s="209"/>
      <c r="P2551" s="209"/>
      <c r="Q2551" s="209"/>
      <c r="R2551" s="209"/>
      <c r="S2551" s="209"/>
      <c r="T2551" s="209"/>
      <c r="U2551" s="209"/>
    </row>
    <row r="2552" spans="5:21" x14ac:dyDescent="0.25">
      <c r="E2552" s="209"/>
      <c r="F2552" s="209"/>
      <c r="G2552" s="209"/>
      <c r="H2552" s="209"/>
      <c r="I2552" s="209"/>
      <c r="J2552" s="209"/>
      <c r="M2552" s="209"/>
      <c r="N2552" s="209"/>
      <c r="O2552" s="209"/>
      <c r="P2552" s="209"/>
      <c r="Q2552" s="209"/>
      <c r="R2552" s="209"/>
      <c r="S2552" s="209"/>
      <c r="T2552" s="209"/>
      <c r="U2552" s="209"/>
    </row>
    <row r="2553" spans="5:21" x14ac:dyDescent="0.25">
      <c r="E2553" s="209"/>
      <c r="F2553" s="209"/>
      <c r="G2553" s="209"/>
      <c r="H2553" s="209"/>
      <c r="I2553" s="209"/>
      <c r="J2553" s="209"/>
      <c r="M2553" s="209"/>
      <c r="N2553" s="209"/>
      <c r="O2553" s="209"/>
      <c r="P2553" s="209"/>
      <c r="Q2553" s="209"/>
      <c r="R2553" s="209"/>
      <c r="S2553" s="209"/>
      <c r="T2553" s="209"/>
      <c r="U2553" s="209"/>
    </row>
    <row r="2554" spans="5:21" x14ac:dyDescent="0.25">
      <c r="E2554" s="209"/>
      <c r="F2554" s="209"/>
      <c r="G2554" s="209"/>
      <c r="H2554" s="209"/>
      <c r="I2554" s="209"/>
      <c r="J2554" s="209"/>
      <c r="M2554" s="209"/>
      <c r="N2554" s="209"/>
      <c r="O2554" s="209"/>
      <c r="P2554" s="209"/>
      <c r="Q2554" s="209"/>
      <c r="R2554" s="209"/>
      <c r="S2554" s="209"/>
      <c r="T2554" s="209"/>
      <c r="U2554" s="209"/>
    </row>
    <row r="2555" spans="5:21" x14ac:dyDescent="0.25">
      <c r="E2555" s="209"/>
      <c r="F2555" s="209"/>
      <c r="G2555" s="209"/>
      <c r="H2555" s="209"/>
      <c r="I2555" s="209"/>
      <c r="J2555" s="209"/>
      <c r="M2555" s="209"/>
      <c r="N2555" s="209"/>
      <c r="O2555" s="209"/>
      <c r="P2555" s="209"/>
      <c r="Q2555" s="209"/>
      <c r="R2555" s="209"/>
      <c r="S2555" s="209"/>
      <c r="T2555" s="209"/>
      <c r="U2555" s="209"/>
    </row>
    <row r="2556" spans="5:21" x14ac:dyDescent="0.25">
      <c r="E2556" s="209"/>
      <c r="F2556" s="209"/>
      <c r="G2556" s="209"/>
      <c r="H2556" s="209"/>
      <c r="I2556" s="209"/>
      <c r="J2556" s="209"/>
      <c r="M2556" s="209"/>
      <c r="N2556" s="209"/>
      <c r="O2556" s="209"/>
      <c r="P2556" s="209"/>
      <c r="Q2556" s="209"/>
      <c r="R2556" s="209"/>
      <c r="S2556" s="209"/>
      <c r="T2556" s="209"/>
      <c r="U2556" s="209"/>
    </row>
    <row r="2557" spans="5:21" x14ac:dyDescent="0.25">
      <c r="E2557" s="209"/>
      <c r="F2557" s="209"/>
      <c r="G2557" s="209"/>
      <c r="H2557" s="209"/>
      <c r="I2557" s="209"/>
      <c r="J2557" s="209"/>
      <c r="M2557" s="209"/>
      <c r="N2557" s="209"/>
      <c r="O2557" s="209"/>
      <c r="P2557" s="209"/>
      <c r="Q2557" s="209"/>
      <c r="R2557" s="209"/>
      <c r="S2557" s="209"/>
      <c r="T2557" s="209"/>
      <c r="U2557" s="209"/>
    </row>
    <row r="2558" spans="5:21" x14ac:dyDescent="0.25">
      <c r="E2558" s="209"/>
      <c r="F2558" s="209"/>
      <c r="G2558" s="209"/>
      <c r="H2558" s="209"/>
      <c r="I2558" s="209"/>
      <c r="J2558" s="209"/>
      <c r="M2558" s="209"/>
      <c r="N2558" s="209"/>
      <c r="O2558" s="209"/>
      <c r="P2558" s="209"/>
      <c r="Q2558" s="209"/>
      <c r="R2558" s="209"/>
      <c r="S2558" s="209"/>
      <c r="T2558" s="209"/>
      <c r="U2558" s="209"/>
    </row>
    <row r="2559" spans="5:21" x14ac:dyDescent="0.25">
      <c r="E2559" s="209"/>
      <c r="F2559" s="209"/>
      <c r="G2559" s="209"/>
      <c r="H2559" s="209"/>
      <c r="I2559" s="209"/>
      <c r="J2559" s="209"/>
      <c r="M2559" s="209"/>
      <c r="N2559" s="209"/>
      <c r="O2559" s="209"/>
      <c r="P2559" s="209"/>
      <c r="Q2559" s="209"/>
      <c r="R2559" s="209"/>
      <c r="S2559" s="209"/>
      <c r="T2559" s="209"/>
      <c r="U2559" s="209"/>
    </row>
    <row r="2560" spans="5:21" x14ac:dyDescent="0.25">
      <c r="E2560" s="209"/>
      <c r="F2560" s="209"/>
      <c r="G2560" s="209"/>
      <c r="H2560" s="209"/>
      <c r="I2560" s="209"/>
      <c r="J2560" s="209"/>
      <c r="M2560" s="209"/>
      <c r="N2560" s="209"/>
      <c r="O2560" s="209"/>
      <c r="P2560" s="209"/>
      <c r="Q2560" s="209"/>
      <c r="R2560" s="209"/>
      <c r="S2560" s="209"/>
      <c r="T2560" s="209"/>
      <c r="U2560" s="209"/>
    </row>
    <row r="2561" spans="5:21" x14ac:dyDescent="0.25">
      <c r="E2561" s="209"/>
      <c r="F2561" s="209"/>
      <c r="G2561" s="209"/>
      <c r="H2561" s="209"/>
      <c r="I2561" s="209"/>
      <c r="J2561" s="209"/>
      <c r="M2561" s="209"/>
      <c r="N2561" s="209"/>
      <c r="O2561" s="209"/>
      <c r="P2561" s="209"/>
      <c r="Q2561" s="209"/>
      <c r="R2561" s="209"/>
      <c r="S2561" s="209"/>
      <c r="T2561" s="209"/>
      <c r="U2561" s="209"/>
    </row>
    <row r="2562" spans="5:21" x14ac:dyDescent="0.25">
      <c r="E2562" s="209"/>
      <c r="F2562" s="209"/>
      <c r="G2562" s="209"/>
      <c r="H2562" s="209"/>
      <c r="I2562" s="209"/>
      <c r="J2562" s="209"/>
      <c r="M2562" s="209"/>
      <c r="N2562" s="209"/>
      <c r="O2562" s="209"/>
      <c r="P2562" s="209"/>
      <c r="Q2562" s="209"/>
      <c r="R2562" s="209"/>
      <c r="S2562" s="209"/>
      <c r="T2562" s="209"/>
      <c r="U2562" s="209"/>
    </row>
    <row r="2563" spans="5:21" x14ac:dyDescent="0.25">
      <c r="E2563" s="209"/>
      <c r="F2563" s="209"/>
      <c r="G2563" s="209"/>
      <c r="H2563" s="209"/>
      <c r="I2563" s="209"/>
      <c r="J2563" s="209"/>
      <c r="M2563" s="209"/>
      <c r="N2563" s="209"/>
      <c r="O2563" s="209"/>
      <c r="P2563" s="209"/>
      <c r="Q2563" s="209"/>
      <c r="R2563" s="209"/>
      <c r="S2563" s="209"/>
      <c r="T2563" s="209"/>
      <c r="U2563" s="209"/>
    </row>
    <row r="2564" spans="5:21" x14ac:dyDescent="0.25">
      <c r="E2564" s="209"/>
      <c r="F2564" s="209"/>
      <c r="G2564" s="209"/>
      <c r="H2564" s="209"/>
      <c r="I2564" s="209"/>
      <c r="J2564" s="209"/>
      <c r="M2564" s="209"/>
      <c r="N2564" s="209"/>
      <c r="O2564" s="209"/>
      <c r="P2564" s="209"/>
      <c r="Q2564" s="209"/>
      <c r="R2564" s="209"/>
      <c r="S2564" s="209"/>
      <c r="T2564" s="209"/>
      <c r="U2564" s="209"/>
    </row>
    <row r="2565" spans="5:21" x14ac:dyDescent="0.25">
      <c r="E2565" s="209"/>
      <c r="F2565" s="209"/>
      <c r="G2565" s="209"/>
      <c r="H2565" s="209"/>
      <c r="I2565" s="209"/>
      <c r="J2565" s="209"/>
      <c r="M2565" s="209"/>
      <c r="N2565" s="209"/>
      <c r="O2565" s="209"/>
      <c r="P2565" s="209"/>
      <c r="Q2565" s="209"/>
      <c r="R2565" s="209"/>
      <c r="S2565" s="209"/>
      <c r="T2565" s="209"/>
      <c r="U2565" s="209"/>
    </row>
    <row r="2566" spans="5:21" x14ac:dyDescent="0.25">
      <c r="E2566" s="209"/>
      <c r="F2566" s="209"/>
      <c r="G2566" s="209"/>
      <c r="H2566" s="209"/>
      <c r="I2566" s="209"/>
      <c r="J2566" s="209"/>
      <c r="M2566" s="209"/>
      <c r="N2566" s="209"/>
      <c r="O2566" s="209"/>
      <c r="P2566" s="209"/>
      <c r="Q2566" s="209"/>
      <c r="R2566" s="209"/>
      <c r="S2566" s="209"/>
      <c r="T2566" s="209"/>
      <c r="U2566" s="209"/>
    </row>
    <row r="2567" spans="5:21" x14ac:dyDescent="0.25">
      <c r="E2567" s="209"/>
      <c r="F2567" s="209"/>
      <c r="G2567" s="209"/>
      <c r="H2567" s="209"/>
      <c r="I2567" s="209"/>
      <c r="J2567" s="209"/>
      <c r="M2567" s="209"/>
      <c r="N2567" s="209"/>
      <c r="O2567" s="209"/>
      <c r="P2567" s="209"/>
      <c r="Q2567" s="209"/>
      <c r="R2567" s="209"/>
      <c r="S2567" s="209"/>
      <c r="T2567" s="209"/>
      <c r="U2567" s="209"/>
    </row>
    <row r="2568" spans="5:21" x14ac:dyDescent="0.25">
      <c r="E2568" s="209"/>
      <c r="F2568" s="209"/>
      <c r="G2568" s="209"/>
      <c r="H2568" s="209"/>
      <c r="I2568" s="209"/>
      <c r="J2568" s="209"/>
      <c r="M2568" s="209"/>
      <c r="N2568" s="209"/>
      <c r="O2568" s="209"/>
      <c r="P2568" s="209"/>
      <c r="Q2568" s="209"/>
      <c r="R2568" s="209"/>
      <c r="S2568" s="209"/>
      <c r="T2568" s="209"/>
      <c r="U2568" s="209"/>
    </row>
    <row r="2569" spans="5:21" x14ac:dyDescent="0.25">
      <c r="E2569" s="209"/>
      <c r="F2569" s="209"/>
      <c r="G2569" s="209"/>
      <c r="H2569" s="209"/>
      <c r="I2569" s="209"/>
      <c r="J2569" s="209"/>
      <c r="M2569" s="209"/>
      <c r="N2569" s="209"/>
      <c r="O2569" s="209"/>
      <c r="P2569" s="209"/>
      <c r="Q2569" s="209"/>
      <c r="R2569" s="209"/>
      <c r="S2569" s="209"/>
      <c r="T2569" s="209"/>
      <c r="U2569" s="209"/>
    </row>
    <row r="2570" spans="5:21" x14ac:dyDescent="0.25">
      <c r="E2570" s="209"/>
      <c r="F2570" s="209"/>
      <c r="G2570" s="209"/>
      <c r="H2570" s="209"/>
      <c r="I2570" s="209"/>
      <c r="J2570" s="209"/>
      <c r="M2570" s="209"/>
      <c r="N2570" s="209"/>
      <c r="O2570" s="209"/>
      <c r="P2570" s="209"/>
      <c r="Q2570" s="209"/>
      <c r="R2570" s="209"/>
      <c r="S2570" s="209"/>
      <c r="T2570" s="209"/>
      <c r="U2570" s="209"/>
    </row>
    <row r="2571" spans="5:21" x14ac:dyDescent="0.25">
      <c r="E2571" s="209"/>
      <c r="F2571" s="209"/>
      <c r="G2571" s="209"/>
      <c r="H2571" s="209"/>
      <c r="I2571" s="209"/>
      <c r="J2571" s="209"/>
      <c r="M2571" s="209"/>
      <c r="N2571" s="209"/>
      <c r="O2571" s="209"/>
      <c r="P2571" s="209"/>
      <c r="Q2571" s="209"/>
      <c r="R2571" s="209"/>
      <c r="S2571" s="209"/>
      <c r="T2571" s="209"/>
      <c r="U2571" s="209"/>
    </row>
    <row r="2572" spans="5:21" x14ac:dyDescent="0.25">
      <c r="E2572" s="209"/>
      <c r="F2572" s="209"/>
      <c r="G2572" s="209"/>
      <c r="H2572" s="209"/>
      <c r="I2572" s="209"/>
      <c r="J2572" s="209"/>
      <c r="M2572" s="209"/>
      <c r="N2572" s="209"/>
      <c r="O2572" s="209"/>
      <c r="P2572" s="209"/>
      <c r="Q2572" s="209"/>
      <c r="R2572" s="209"/>
      <c r="S2572" s="209"/>
      <c r="T2572" s="209"/>
      <c r="U2572" s="209"/>
    </row>
    <row r="2573" spans="5:21" x14ac:dyDescent="0.25">
      <c r="E2573" s="209"/>
      <c r="F2573" s="209"/>
      <c r="G2573" s="209"/>
      <c r="H2573" s="209"/>
      <c r="I2573" s="209"/>
      <c r="J2573" s="209"/>
      <c r="M2573" s="209"/>
      <c r="N2573" s="209"/>
      <c r="O2573" s="209"/>
      <c r="P2573" s="209"/>
      <c r="Q2573" s="209"/>
      <c r="R2573" s="209"/>
      <c r="S2573" s="209"/>
      <c r="T2573" s="209"/>
      <c r="U2573" s="209"/>
    </row>
    <row r="2574" spans="5:21" x14ac:dyDescent="0.25">
      <c r="E2574" s="209"/>
      <c r="F2574" s="209"/>
      <c r="G2574" s="209"/>
      <c r="H2574" s="209"/>
      <c r="I2574" s="209"/>
      <c r="J2574" s="209"/>
      <c r="M2574" s="209"/>
      <c r="N2574" s="209"/>
      <c r="O2574" s="209"/>
      <c r="P2574" s="209"/>
      <c r="Q2574" s="209"/>
      <c r="R2574" s="209"/>
      <c r="S2574" s="209"/>
      <c r="T2574" s="209"/>
      <c r="U2574" s="209"/>
    </row>
    <row r="2575" spans="5:21" x14ac:dyDescent="0.25">
      <c r="E2575" s="209"/>
      <c r="F2575" s="209"/>
      <c r="G2575" s="209"/>
      <c r="H2575" s="209"/>
      <c r="I2575" s="209"/>
      <c r="J2575" s="209"/>
      <c r="M2575" s="209"/>
      <c r="N2575" s="209"/>
      <c r="O2575" s="209"/>
      <c r="P2575" s="209"/>
      <c r="Q2575" s="209"/>
      <c r="R2575" s="209"/>
      <c r="S2575" s="209"/>
      <c r="T2575" s="209"/>
      <c r="U2575" s="209"/>
    </row>
    <row r="2576" spans="5:21" x14ac:dyDescent="0.25">
      <c r="E2576" s="209"/>
      <c r="F2576" s="209"/>
      <c r="G2576" s="209"/>
      <c r="H2576" s="209"/>
      <c r="I2576" s="209"/>
      <c r="J2576" s="209"/>
      <c r="M2576" s="209"/>
      <c r="N2576" s="209"/>
      <c r="O2576" s="209"/>
      <c r="P2576" s="209"/>
      <c r="Q2576" s="209"/>
      <c r="R2576" s="209"/>
      <c r="S2576" s="209"/>
      <c r="T2576" s="209"/>
      <c r="U2576" s="209"/>
    </row>
    <row r="2577" spans="5:21" x14ac:dyDescent="0.25">
      <c r="E2577" s="209"/>
      <c r="F2577" s="209"/>
      <c r="G2577" s="209"/>
      <c r="H2577" s="209"/>
      <c r="I2577" s="209"/>
      <c r="J2577" s="209"/>
      <c r="M2577" s="209"/>
      <c r="N2577" s="209"/>
      <c r="O2577" s="209"/>
      <c r="P2577" s="209"/>
      <c r="Q2577" s="209"/>
      <c r="R2577" s="209"/>
      <c r="S2577" s="209"/>
      <c r="T2577" s="209"/>
      <c r="U2577" s="209"/>
    </row>
    <row r="2578" spans="5:21" x14ac:dyDescent="0.25">
      <c r="E2578" s="209"/>
      <c r="F2578" s="209"/>
      <c r="G2578" s="209"/>
      <c r="H2578" s="209"/>
      <c r="I2578" s="209"/>
      <c r="J2578" s="209"/>
      <c r="M2578" s="209"/>
      <c r="N2578" s="209"/>
      <c r="O2578" s="209"/>
      <c r="P2578" s="209"/>
      <c r="Q2578" s="209"/>
      <c r="R2578" s="209"/>
      <c r="S2578" s="209"/>
      <c r="T2578" s="209"/>
      <c r="U2578" s="209"/>
    </row>
    <row r="2579" spans="5:21" x14ac:dyDescent="0.25">
      <c r="E2579" s="209"/>
      <c r="F2579" s="209"/>
      <c r="G2579" s="209"/>
      <c r="H2579" s="209"/>
      <c r="I2579" s="209"/>
      <c r="J2579" s="209"/>
      <c r="M2579" s="209"/>
      <c r="N2579" s="209"/>
      <c r="O2579" s="209"/>
      <c r="P2579" s="209"/>
      <c r="Q2579" s="209"/>
      <c r="R2579" s="209"/>
      <c r="S2579" s="209"/>
      <c r="T2579" s="209"/>
      <c r="U2579" s="209"/>
    </row>
    <row r="2580" spans="5:21" x14ac:dyDescent="0.25">
      <c r="E2580" s="209"/>
      <c r="F2580" s="209"/>
      <c r="G2580" s="209"/>
      <c r="H2580" s="209"/>
      <c r="I2580" s="209"/>
      <c r="J2580" s="209"/>
      <c r="M2580" s="209"/>
      <c r="N2580" s="209"/>
      <c r="O2580" s="209"/>
      <c r="P2580" s="209"/>
      <c r="Q2580" s="209"/>
      <c r="R2580" s="209"/>
      <c r="S2580" s="209"/>
      <c r="T2580" s="209"/>
      <c r="U2580" s="209"/>
    </row>
    <row r="2581" spans="5:21" x14ac:dyDescent="0.25">
      <c r="E2581" s="209"/>
      <c r="F2581" s="209"/>
      <c r="G2581" s="209"/>
      <c r="H2581" s="209"/>
      <c r="I2581" s="209"/>
      <c r="J2581" s="209"/>
      <c r="M2581" s="209"/>
      <c r="N2581" s="209"/>
      <c r="O2581" s="209"/>
      <c r="P2581" s="209"/>
      <c r="Q2581" s="209"/>
      <c r="R2581" s="209"/>
      <c r="S2581" s="209"/>
      <c r="T2581" s="209"/>
      <c r="U2581" s="209"/>
    </row>
    <row r="2582" spans="5:21" x14ac:dyDescent="0.25">
      <c r="E2582" s="209"/>
      <c r="F2582" s="209"/>
      <c r="G2582" s="209"/>
      <c r="H2582" s="209"/>
      <c r="I2582" s="209"/>
      <c r="J2582" s="209"/>
      <c r="M2582" s="209"/>
      <c r="N2582" s="209"/>
      <c r="O2582" s="209"/>
      <c r="P2582" s="209"/>
      <c r="Q2582" s="209"/>
      <c r="R2582" s="209"/>
      <c r="S2582" s="209"/>
      <c r="T2582" s="209"/>
      <c r="U2582" s="209"/>
    </row>
    <row r="2583" spans="5:21" x14ac:dyDescent="0.25">
      <c r="E2583" s="209"/>
      <c r="F2583" s="209"/>
      <c r="G2583" s="209"/>
      <c r="H2583" s="209"/>
      <c r="I2583" s="209"/>
      <c r="J2583" s="209"/>
      <c r="M2583" s="209"/>
      <c r="N2583" s="209"/>
      <c r="O2583" s="209"/>
      <c r="P2583" s="209"/>
      <c r="Q2583" s="209"/>
      <c r="R2583" s="209"/>
      <c r="S2583" s="209"/>
      <c r="T2583" s="209"/>
      <c r="U2583" s="209"/>
    </row>
    <row r="2584" spans="5:21" x14ac:dyDescent="0.25">
      <c r="E2584" s="209"/>
      <c r="F2584" s="209"/>
      <c r="G2584" s="209"/>
      <c r="H2584" s="209"/>
      <c r="I2584" s="209"/>
      <c r="J2584" s="209"/>
      <c r="M2584" s="209"/>
      <c r="N2584" s="209"/>
      <c r="O2584" s="209"/>
      <c r="P2584" s="209"/>
      <c r="Q2584" s="209"/>
      <c r="R2584" s="209"/>
      <c r="S2584" s="209"/>
      <c r="T2584" s="209"/>
      <c r="U2584" s="209"/>
    </row>
    <row r="2585" spans="5:21" x14ac:dyDescent="0.25">
      <c r="E2585" s="209"/>
      <c r="F2585" s="209"/>
      <c r="G2585" s="209"/>
      <c r="H2585" s="209"/>
      <c r="I2585" s="209"/>
      <c r="J2585" s="209"/>
      <c r="M2585" s="209"/>
      <c r="N2585" s="209"/>
      <c r="O2585" s="209"/>
      <c r="P2585" s="209"/>
      <c r="Q2585" s="209"/>
      <c r="R2585" s="209"/>
      <c r="S2585" s="209"/>
      <c r="T2585" s="209"/>
      <c r="U2585" s="209"/>
    </row>
    <row r="2586" spans="5:21" x14ac:dyDescent="0.25">
      <c r="E2586" s="209"/>
      <c r="F2586" s="209"/>
      <c r="G2586" s="209"/>
      <c r="H2586" s="209"/>
      <c r="I2586" s="209"/>
      <c r="J2586" s="209"/>
      <c r="M2586" s="209"/>
      <c r="N2586" s="209"/>
      <c r="O2586" s="209"/>
      <c r="P2586" s="209"/>
      <c r="Q2586" s="209"/>
      <c r="R2586" s="209"/>
      <c r="S2586" s="209"/>
      <c r="T2586" s="209"/>
      <c r="U2586" s="209"/>
    </row>
    <row r="2587" spans="5:21" x14ac:dyDescent="0.25">
      <c r="E2587" s="209"/>
      <c r="F2587" s="209"/>
      <c r="G2587" s="209"/>
      <c r="H2587" s="209"/>
      <c r="I2587" s="209"/>
      <c r="J2587" s="209"/>
      <c r="M2587" s="209"/>
      <c r="N2587" s="209"/>
      <c r="O2587" s="209"/>
      <c r="P2587" s="209"/>
      <c r="Q2587" s="209"/>
      <c r="R2587" s="209"/>
      <c r="S2587" s="209"/>
      <c r="T2587" s="209"/>
      <c r="U2587" s="209"/>
    </row>
    <row r="2588" spans="5:21" x14ac:dyDescent="0.25">
      <c r="E2588" s="209"/>
      <c r="F2588" s="209"/>
      <c r="G2588" s="209"/>
      <c r="H2588" s="209"/>
      <c r="I2588" s="209"/>
      <c r="J2588" s="209"/>
      <c r="M2588" s="209"/>
      <c r="N2588" s="209"/>
      <c r="O2588" s="209"/>
      <c r="P2588" s="209"/>
      <c r="Q2588" s="209"/>
      <c r="R2588" s="209"/>
      <c r="S2588" s="209"/>
      <c r="T2588" s="209"/>
      <c r="U2588" s="209"/>
    </row>
    <row r="2589" spans="5:21" x14ac:dyDescent="0.25">
      <c r="E2589" s="209"/>
      <c r="F2589" s="209"/>
      <c r="G2589" s="209"/>
      <c r="H2589" s="209"/>
      <c r="I2589" s="209"/>
      <c r="J2589" s="209"/>
      <c r="M2589" s="209"/>
      <c r="N2589" s="209"/>
      <c r="O2589" s="209"/>
      <c r="P2589" s="209"/>
      <c r="Q2589" s="209"/>
      <c r="R2589" s="209"/>
      <c r="S2589" s="209"/>
      <c r="T2589" s="209"/>
      <c r="U2589" s="209"/>
    </row>
    <row r="2590" spans="5:21" x14ac:dyDescent="0.25">
      <c r="E2590" s="209"/>
      <c r="F2590" s="209"/>
      <c r="G2590" s="209"/>
      <c r="H2590" s="209"/>
      <c r="I2590" s="209"/>
      <c r="J2590" s="209"/>
      <c r="M2590" s="209"/>
      <c r="N2590" s="209"/>
      <c r="O2590" s="209"/>
      <c r="P2590" s="209"/>
      <c r="Q2590" s="209"/>
      <c r="R2590" s="209"/>
      <c r="S2590" s="209"/>
      <c r="T2590" s="209"/>
      <c r="U2590" s="209"/>
    </row>
    <row r="2591" spans="5:21" x14ac:dyDescent="0.25">
      <c r="E2591" s="209"/>
      <c r="F2591" s="209"/>
      <c r="G2591" s="209"/>
      <c r="H2591" s="209"/>
      <c r="I2591" s="209"/>
      <c r="J2591" s="209"/>
      <c r="M2591" s="209"/>
      <c r="N2591" s="209"/>
      <c r="O2591" s="209"/>
      <c r="P2591" s="209"/>
      <c r="Q2591" s="209"/>
      <c r="R2591" s="209"/>
      <c r="S2591" s="209"/>
      <c r="T2591" s="209"/>
      <c r="U2591" s="209"/>
    </row>
    <row r="2592" spans="5:21" x14ac:dyDescent="0.25">
      <c r="E2592" s="209"/>
      <c r="F2592" s="209"/>
      <c r="G2592" s="209"/>
      <c r="H2592" s="209"/>
      <c r="I2592" s="209"/>
      <c r="J2592" s="209"/>
      <c r="M2592" s="209"/>
      <c r="N2592" s="209"/>
      <c r="O2592" s="209"/>
      <c r="P2592" s="209"/>
      <c r="Q2592" s="209"/>
      <c r="R2592" s="209"/>
      <c r="S2592" s="209"/>
      <c r="T2592" s="209"/>
      <c r="U2592" s="209"/>
    </row>
    <row r="2593" spans="5:21" x14ac:dyDescent="0.25">
      <c r="E2593" s="209"/>
      <c r="F2593" s="209"/>
      <c r="G2593" s="209"/>
      <c r="H2593" s="209"/>
      <c r="I2593" s="209"/>
      <c r="J2593" s="209"/>
      <c r="M2593" s="209"/>
      <c r="N2593" s="209"/>
      <c r="O2593" s="209"/>
      <c r="P2593" s="209"/>
      <c r="Q2593" s="209"/>
      <c r="R2593" s="209"/>
      <c r="S2593" s="209"/>
      <c r="T2593" s="209"/>
      <c r="U2593" s="209"/>
    </row>
    <row r="2594" spans="5:21" x14ac:dyDescent="0.25">
      <c r="E2594" s="209"/>
      <c r="F2594" s="209"/>
      <c r="G2594" s="209"/>
      <c r="H2594" s="209"/>
      <c r="I2594" s="209"/>
      <c r="J2594" s="209"/>
      <c r="M2594" s="209"/>
      <c r="N2594" s="209"/>
      <c r="O2594" s="209"/>
      <c r="P2594" s="209"/>
      <c r="Q2594" s="209"/>
      <c r="R2594" s="209"/>
      <c r="S2594" s="209"/>
      <c r="T2594" s="209"/>
      <c r="U2594" s="209"/>
    </row>
    <row r="2595" spans="5:21" x14ac:dyDescent="0.25">
      <c r="E2595" s="209"/>
      <c r="F2595" s="209"/>
      <c r="G2595" s="209"/>
      <c r="H2595" s="209"/>
      <c r="I2595" s="209"/>
      <c r="J2595" s="209"/>
      <c r="M2595" s="209"/>
      <c r="N2595" s="209"/>
      <c r="O2595" s="209"/>
      <c r="P2595" s="209"/>
      <c r="Q2595" s="209"/>
      <c r="R2595" s="209"/>
      <c r="S2595" s="209"/>
      <c r="T2595" s="209"/>
      <c r="U2595" s="209"/>
    </row>
    <row r="2596" spans="5:21" x14ac:dyDescent="0.25">
      <c r="E2596" s="209"/>
      <c r="F2596" s="209"/>
      <c r="G2596" s="209"/>
      <c r="H2596" s="209"/>
      <c r="I2596" s="209"/>
      <c r="J2596" s="209"/>
      <c r="M2596" s="209"/>
      <c r="N2596" s="209"/>
      <c r="O2596" s="209"/>
      <c r="P2596" s="209"/>
      <c r="Q2596" s="209"/>
      <c r="R2596" s="209"/>
      <c r="S2596" s="209"/>
      <c r="T2596" s="209"/>
      <c r="U2596" s="209"/>
    </row>
    <row r="2597" spans="5:21" x14ac:dyDescent="0.25">
      <c r="E2597" s="209"/>
      <c r="F2597" s="209"/>
      <c r="G2597" s="209"/>
      <c r="H2597" s="209"/>
      <c r="I2597" s="209"/>
      <c r="J2597" s="209"/>
      <c r="M2597" s="209"/>
      <c r="N2597" s="209"/>
      <c r="O2597" s="209"/>
      <c r="P2597" s="209"/>
      <c r="Q2597" s="209"/>
      <c r="R2597" s="209"/>
      <c r="S2597" s="209"/>
      <c r="T2597" s="209"/>
      <c r="U2597" s="209"/>
    </row>
    <row r="2598" spans="5:21" x14ac:dyDescent="0.25">
      <c r="E2598" s="209"/>
      <c r="F2598" s="209"/>
      <c r="G2598" s="209"/>
      <c r="H2598" s="209"/>
      <c r="I2598" s="209"/>
      <c r="J2598" s="209"/>
      <c r="M2598" s="209"/>
      <c r="N2598" s="209"/>
      <c r="O2598" s="209"/>
      <c r="P2598" s="209"/>
      <c r="Q2598" s="209"/>
      <c r="R2598" s="209"/>
      <c r="S2598" s="209"/>
      <c r="T2598" s="209"/>
      <c r="U2598" s="209"/>
    </row>
    <row r="2599" spans="5:21" x14ac:dyDescent="0.25">
      <c r="E2599" s="209"/>
      <c r="F2599" s="209"/>
      <c r="G2599" s="209"/>
      <c r="H2599" s="209"/>
      <c r="I2599" s="209"/>
      <c r="J2599" s="209"/>
      <c r="M2599" s="209"/>
      <c r="N2599" s="209"/>
      <c r="O2599" s="209"/>
      <c r="P2599" s="209"/>
      <c r="Q2599" s="209"/>
      <c r="R2599" s="209"/>
      <c r="S2599" s="209"/>
      <c r="T2599" s="209"/>
      <c r="U2599" s="209"/>
    </row>
    <row r="2600" spans="5:21" x14ac:dyDescent="0.25">
      <c r="E2600" s="209"/>
      <c r="F2600" s="209"/>
      <c r="G2600" s="209"/>
      <c r="H2600" s="209"/>
      <c r="I2600" s="209"/>
      <c r="J2600" s="209"/>
      <c r="M2600" s="209"/>
      <c r="N2600" s="209"/>
      <c r="O2600" s="209"/>
      <c r="P2600" s="209"/>
      <c r="Q2600" s="209"/>
      <c r="R2600" s="209"/>
      <c r="S2600" s="209"/>
      <c r="T2600" s="209"/>
      <c r="U2600" s="209"/>
    </row>
    <row r="2601" spans="5:21" x14ac:dyDescent="0.25">
      <c r="E2601" s="209"/>
      <c r="F2601" s="209"/>
      <c r="G2601" s="209"/>
      <c r="H2601" s="209"/>
      <c r="I2601" s="209"/>
      <c r="J2601" s="209"/>
      <c r="M2601" s="209"/>
      <c r="N2601" s="209"/>
      <c r="O2601" s="209"/>
      <c r="P2601" s="209"/>
      <c r="Q2601" s="209"/>
      <c r="R2601" s="209"/>
      <c r="S2601" s="209"/>
      <c r="T2601" s="209"/>
      <c r="U2601" s="209"/>
    </row>
    <row r="2602" spans="5:21" x14ac:dyDescent="0.25">
      <c r="E2602" s="209"/>
      <c r="F2602" s="209"/>
      <c r="G2602" s="209"/>
      <c r="H2602" s="209"/>
      <c r="I2602" s="209"/>
      <c r="J2602" s="209"/>
      <c r="M2602" s="209"/>
      <c r="N2602" s="209"/>
      <c r="O2602" s="209"/>
      <c r="P2602" s="209"/>
      <c r="Q2602" s="209"/>
      <c r="R2602" s="209"/>
      <c r="S2602" s="209"/>
      <c r="T2602" s="209"/>
      <c r="U2602" s="209"/>
    </row>
    <row r="2603" spans="5:21" x14ac:dyDescent="0.25">
      <c r="E2603" s="209"/>
      <c r="F2603" s="209"/>
      <c r="G2603" s="209"/>
      <c r="H2603" s="209"/>
      <c r="I2603" s="209"/>
      <c r="J2603" s="209"/>
      <c r="M2603" s="209"/>
      <c r="N2603" s="209"/>
      <c r="O2603" s="209"/>
      <c r="P2603" s="209"/>
      <c r="Q2603" s="209"/>
      <c r="R2603" s="209"/>
      <c r="S2603" s="209"/>
      <c r="T2603" s="209"/>
      <c r="U2603" s="209"/>
    </row>
    <row r="2604" spans="5:21" x14ac:dyDescent="0.25">
      <c r="E2604" s="209"/>
      <c r="F2604" s="209"/>
      <c r="G2604" s="209"/>
      <c r="H2604" s="209"/>
      <c r="I2604" s="209"/>
      <c r="J2604" s="209"/>
      <c r="M2604" s="209"/>
      <c r="N2604" s="209"/>
      <c r="O2604" s="209"/>
      <c r="P2604" s="209"/>
      <c r="Q2604" s="209"/>
      <c r="R2604" s="209"/>
      <c r="S2604" s="209"/>
      <c r="T2604" s="209"/>
      <c r="U2604" s="209"/>
    </row>
    <row r="2605" spans="5:21" x14ac:dyDescent="0.25">
      <c r="E2605" s="209"/>
      <c r="F2605" s="209"/>
      <c r="G2605" s="209"/>
      <c r="H2605" s="209"/>
      <c r="I2605" s="209"/>
      <c r="J2605" s="209"/>
      <c r="M2605" s="209"/>
      <c r="N2605" s="209"/>
      <c r="O2605" s="209"/>
      <c r="P2605" s="209"/>
      <c r="Q2605" s="209"/>
      <c r="R2605" s="209"/>
      <c r="S2605" s="209"/>
      <c r="T2605" s="209"/>
      <c r="U2605" s="209"/>
    </row>
    <row r="2606" spans="5:21" x14ac:dyDescent="0.25">
      <c r="E2606" s="209"/>
      <c r="F2606" s="209"/>
      <c r="G2606" s="209"/>
      <c r="H2606" s="209"/>
      <c r="I2606" s="209"/>
      <c r="J2606" s="209"/>
      <c r="M2606" s="209"/>
      <c r="N2606" s="209"/>
      <c r="O2606" s="209"/>
      <c r="P2606" s="209"/>
      <c r="Q2606" s="209"/>
      <c r="R2606" s="209"/>
      <c r="S2606" s="209"/>
      <c r="T2606" s="209"/>
      <c r="U2606" s="209"/>
    </row>
    <row r="2607" spans="5:21" x14ac:dyDescent="0.25">
      <c r="E2607" s="209"/>
      <c r="F2607" s="209"/>
      <c r="G2607" s="209"/>
      <c r="H2607" s="209"/>
      <c r="I2607" s="209"/>
      <c r="J2607" s="209"/>
      <c r="M2607" s="209"/>
      <c r="N2607" s="209"/>
      <c r="O2607" s="209"/>
      <c r="P2607" s="209"/>
      <c r="Q2607" s="209"/>
      <c r="R2607" s="209"/>
      <c r="S2607" s="209"/>
      <c r="T2607" s="209"/>
      <c r="U2607" s="209"/>
    </row>
    <row r="2608" spans="5:21" x14ac:dyDescent="0.25">
      <c r="E2608" s="209"/>
      <c r="F2608" s="209"/>
      <c r="G2608" s="209"/>
      <c r="H2608" s="209"/>
      <c r="I2608" s="209"/>
      <c r="J2608" s="209"/>
      <c r="M2608" s="209"/>
      <c r="N2608" s="209"/>
      <c r="O2608" s="209"/>
      <c r="P2608" s="209"/>
      <c r="Q2608" s="209"/>
      <c r="R2608" s="209"/>
      <c r="S2608" s="209"/>
      <c r="T2608" s="209"/>
      <c r="U2608" s="209"/>
    </row>
    <row r="2609" spans="5:21" x14ac:dyDescent="0.25">
      <c r="E2609" s="209"/>
      <c r="F2609" s="209"/>
      <c r="G2609" s="209"/>
      <c r="H2609" s="209"/>
      <c r="I2609" s="209"/>
      <c r="J2609" s="209"/>
      <c r="M2609" s="209"/>
      <c r="N2609" s="209"/>
      <c r="O2609" s="209"/>
      <c r="P2609" s="209"/>
      <c r="Q2609" s="209"/>
      <c r="R2609" s="209"/>
      <c r="S2609" s="209"/>
      <c r="T2609" s="209"/>
      <c r="U2609" s="209"/>
    </row>
    <row r="2610" spans="5:21" x14ac:dyDescent="0.25">
      <c r="E2610" s="209"/>
      <c r="F2610" s="209"/>
      <c r="G2610" s="209"/>
      <c r="H2610" s="209"/>
      <c r="I2610" s="209"/>
      <c r="J2610" s="209"/>
      <c r="M2610" s="209"/>
      <c r="N2610" s="209"/>
      <c r="O2610" s="209"/>
      <c r="P2610" s="209"/>
      <c r="Q2610" s="209"/>
      <c r="R2610" s="209"/>
      <c r="S2610" s="209"/>
      <c r="T2610" s="209"/>
      <c r="U2610" s="209"/>
    </row>
    <row r="2611" spans="5:21" x14ac:dyDescent="0.25">
      <c r="E2611" s="209"/>
      <c r="F2611" s="209"/>
      <c r="G2611" s="209"/>
      <c r="H2611" s="209"/>
      <c r="I2611" s="209"/>
      <c r="J2611" s="209"/>
      <c r="M2611" s="209"/>
      <c r="N2611" s="209"/>
      <c r="O2611" s="209"/>
      <c r="P2611" s="209"/>
      <c r="Q2611" s="209"/>
      <c r="R2611" s="209"/>
      <c r="S2611" s="209"/>
      <c r="T2611" s="209"/>
      <c r="U2611" s="209"/>
    </row>
    <row r="2612" spans="5:21" x14ac:dyDescent="0.25">
      <c r="E2612" s="209"/>
      <c r="F2612" s="209"/>
      <c r="G2612" s="209"/>
      <c r="H2612" s="209"/>
      <c r="I2612" s="209"/>
      <c r="J2612" s="209"/>
      <c r="M2612" s="209"/>
      <c r="N2612" s="209"/>
      <c r="O2612" s="209"/>
      <c r="P2612" s="209"/>
      <c r="Q2612" s="209"/>
      <c r="R2612" s="209"/>
      <c r="S2612" s="209"/>
      <c r="T2612" s="209"/>
      <c r="U2612" s="209"/>
    </row>
    <row r="2613" spans="5:21" x14ac:dyDescent="0.25">
      <c r="E2613" s="209"/>
      <c r="F2613" s="209"/>
      <c r="G2613" s="209"/>
      <c r="H2613" s="209"/>
      <c r="I2613" s="209"/>
      <c r="J2613" s="209"/>
      <c r="M2613" s="209"/>
      <c r="N2613" s="209"/>
      <c r="O2613" s="209"/>
      <c r="P2613" s="209"/>
      <c r="Q2613" s="209"/>
      <c r="R2613" s="209"/>
      <c r="S2613" s="209"/>
      <c r="T2613" s="209"/>
      <c r="U2613" s="209"/>
    </row>
    <row r="2614" spans="5:21" x14ac:dyDescent="0.25">
      <c r="E2614" s="209"/>
      <c r="F2614" s="209"/>
      <c r="G2614" s="209"/>
      <c r="H2614" s="209"/>
      <c r="I2614" s="209"/>
      <c r="J2614" s="209"/>
      <c r="M2614" s="209"/>
      <c r="N2614" s="209"/>
      <c r="O2614" s="209"/>
      <c r="P2614" s="209"/>
      <c r="Q2614" s="209"/>
      <c r="R2614" s="209"/>
      <c r="S2614" s="209"/>
      <c r="T2614" s="209"/>
      <c r="U2614" s="209"/>
    </row>
    <row r="2615" spans="5:21" x14ac:dyDescent="0.25">
      <c r="E2615" s="209"/>
      <c r="F2615" s="209"/>
      <c r="G2615" s="209"/>
      <c r="H2615" s="209"/>
      <c r="I2615" s="209"/>
      <c r="J2615" s="209"/>
      <c r="M2615" s="209"/>
      <c r="N2615" s="209"/>
      <c r="O2615" s="209"/>
      <c r="P2615" s="209"/>
      <c r="Q2615" s="209"/>
      <c r="R2615" s="209"/>
      <c r="S2615" s="209"/>
      <c r="T2615" s="209"/>
      <c r="U2615" s="209"/>
    </row>
    <row r="2616" spans="5:21" x14ac:dyDescent="0.25">
      <c r="E2616" s="209"/>
      <c r="F2616" s="209"/>
      <c r="G2616" s="209"/>
      <c r="H2616" s="209"/>
      <c r="I2616" s="209"/>
      <c r="J2616" s="209"/>
      <c r="M2616" s="209"/>
      <c r="N2616" s="209"/>
      <c r="O2616" s="209"/>
      <c r="P2616" s="209"/>
      <c r="Q2616" s="209"/>
      <c r="R2616" s="209"/>
      <c r="S2616" s="209"/>
      <c r="T2616" s="209"/>
      <c r="U2616" s="209"/>
    </row>
    <row r="2617" spans="5:21" x14ac:dyDescent="0.25">
      <c r="E2617" s="209"/>
      <c r="F2617" s="209"/>
      <c r="G2617" s="209"/>
      <c r="H2617" s="209"/>
      <c r="I2617" s="209"/>
      <c r="J2617" s="209"/>
      <c r="M2617" s="209"/>
      <c r="N2617" s="209"/>
      <c r="O2617" s="209"/>
      <c r="P2617" s="209"/>
      <c r="Q2617" s="209"/>
      <c r="R2617" s="209"/>
      <c r="S2617" s="209"/>
      <c r="T2617" s="209"/>
      <c r="U2617" s="209"/>
    </row>
    <row r="2618" spans="5:21" x14ac:dyDescent="0.25">
      <c r="E2618" s="209"/>
      <c r="F2618" s="209"/>
      <c r="G2618" s="209"/>
      <c r="H2618" s="209"/>
      <c r="I2618" s="209"/>
      <c r="J2618" s="209"/>
      <c r="M2618" s="209"/>
      <c r="N2618" s="209"/>
      <c r="O2618" s="209"/>
      <c r="P2618" s="209"/>
      <c r="Q2618" s="209"/>
      <c r="R2618" s="209"/>
      <c r="S2618" s="209"/>
      <c r="T2618" s="209"/>
      <c r="U2618" s="209"/>
    </row>
    <row r="2619" spans="5:21" x14ac:dyDescent="0.25">
      <c r="E2619" s="209"/>
      <c r="F2619" s="209"/>
      <c r="G2619" s="209"/>
      <c r="H2619" s="209"/>
      <c r="I2619" s="209"/>
      <c r="J2619" s="209"/>
      <c r="M2619" s="209"/>
      <c r="N2619" s="209"/>
      <c r="O2619" s="209"/>
      <c r="P2619" s="209"/>
      <c r="Q2619" s="209"/>
      <c r="R2619" s="209"/>
      <c r="S2619" s="209"/>
      <c r="T2619" s="209"/>
      <c r="U2619" s="209"/>
    </row>
    <row r="2620" spans="5:21" x14ac:dyDescent="0.25">
      <c r="E2620" s="209"/>
      <c r="F2620" s="209"/>
      <c r="G2620" s="209"/>
      <c r="H2620" s="209"/>
      <c r="I2620" s="209"/>
      <c r="J2620" s="209"/>
      <c r="M2620" s="209"/>
      <c r="N2620" s="209"/>
      <c r="O2620" s="209"/>
      <c r="P2620" s="209"/>
      <c r="Q2620" s="209"/>
      <c r="R2620" s="209"/>
      <c r="S2620" s="209"/>
      <c r="T2620" s="209"/>
      <c r="U2620" s="209"/>
    </row>
    <row r="2621" spans="5:21" x14ac:dyDescent="0.25">
      <c r="E2621" s="209"/>
      <c r="F2621" s="209"/>
      <c r="G2621" s="209"/>
      <c r="H2621" s="209"/>
      <c r="I2621" s="209"/>
      <c r="J2621" s="209"/>
      <c r="M2621" s="209"/>
      <c r="N2621" s="209"/>
      <c r="O2621" s="209"/>
      <c r="P2621" s="209"/>
      <c r="Q2621" s="209"/>
      <c r="R2621" s="209"/>
      <c r="S2621" s="209"/>
      <c r="T2621" s="209"/>
      <c r="U2621" s="209"/>
    </row>
    <row r="2622" spans="5:21" x14ac:dyDescent="0.25">
      <c r="E2622" s="209"/>
      <c r="F2622" s="209"/>
      <c r="G2622" s="209"/>
      <c r="H2622" s="209"/>
      <c r="I2622" s="209"/>
      <c r="J2622" s="209"/>
      <c r="M2622" s="209"/>
      <c r="N2622" s="209"/>
      <c r="O2622" s="209"/>
      <c r="P2622" s="209"/>
      <c r="Q2622" s="209"/>
      <c r="R2622" s="209"/>
      <c r="S2622" s="209"/>
      <c r="T2622" s="209"/>
      <c r="U2622" s="209"/>
    </row>
    <row r="2623" spans="5:21" x14ac:dyDescent="0.25">
      <c r="E2623" s="209"/>
      <c r="F2623" s="209"/>
      <c r="G2623" s="209"/>
      <c r="H2623" s="209"/>
      <c r="I2623" s="209"/>
      <c r="J2623" s="209"/>
      <c r="M2623" s="209"/>
      <c r="N2623" s="209"/>
      <c r="O2623" s="209"/>
      <c r="P2623" s="209"/>
      <c r="Q2623" s="209"/>
      <c r="R2623" s="209"/>
      <c r="S2623" s="209"/>
      <c r="T2623" s="209"/>
      <c r="U2623" s="209"/>
    </row>
    <row r="2624" spans="5:21" x14ac:dyDescent="0.25">
      <c r="E2624" s="209"/>
      <c r="F2624" s="209"/>
      <c r="G2624" s="209"/>
      <c r="H2624" s="209"/>
      <c r="I2624" s="209"/>
      <c r="J2624" s="209"/>
      <c r="M2624" s="209"/>
      <c r="N2624" s="209"/>
      <c r="O2624" s="209"/>
      <c r="P2624" s="209"/>
      <c r="Q2624" s="209"/>
      <c r="R2624" s="209"/>
      <c r="S2624" s="209"/>
      <c r="T2624" s="209"/>
      <c r="U2624" s="209"/>
    </row>
    <row r="2625" spans="5:21" x14ac:dyDescent="0.25">
      <c r="E2625" s="209"/>
      <c r="F2625" s="209"/>
      <c r="G2625" s="209"/>
      <c r="H2625" s="209"/>
      <c r="I2625" s="209"/>
      <c r="J2625" s="209"/>
      <c r="M2625" s="209"/>
      <c r="N2625" s="209"/>
      <c r="O2625" s="209"/>
      <c r="P2625" s="209"/>
      <c r="Q2625" s="209"/>
      <c r="R2625" s="209"/>
      <c r="S2625" s="209"/>
      <c r="T2625" s="209"/>
      <c r="U2625" s="209"/>
    </row>
    <row r="2626" spans="5:21" x14ac:dyDescent="0.25">
      <c r="E2626" s="209"/>
      <c r="F2626" s="209"/>
      <c r="G2626" s="209"/>
      <c r="H2626" s="209"/>
      <c r="I2626" s="209"/>
      <c r="J2626" s="209"/>
      <c r="M2626" s="209"/>
      <c r="N2626" s="209"/>
      <c r="O2626" s="209"/>
      <c r="P2626" s="209"/>
      <c r="Q2626" s="209"/>
      <c r="R2626" s="209"/>
      <c r="S2626" s="209"/>
      <c r="T2626" s="209"/>
      <c r="U2626" s="209"/>
    </row>
    <row r="2627" spans="5:21" x14ac:dyDescent="0.25">
      <c r="E2627" s="209"/>
      <c r="F2627" s="209"/>
      <c r="G2627" s="209"/>
      <c r="H2627" s="209"/>
      <c r="I2627" s="209"/>
      <c r="J2627" s="209"/>
      <c r="M2627" s="209"/>
      <c r="N2627" s="209"/>
      <c r="O2627" s="209"/>
      <c r="P2627" s="209"/>
      <c r="Q2627" s="209"/>
      <c r="R2627" s="209"/>
      <c r="S2627" s="209"/>
      <c r="T2627" s="209"/>
      <c r="U2627" s="209"/>
    </row>
    <row r="2628" spans="5:21" x14ac:dyDescent="0.25">
      <c r="E2628" s="209"/>
      <c r="F2628" s="209"/>
      <c r="G2628" s="209"/>
      <c r="H2628" s="209"/>
      <c r="I2628" s="209"/>
      <c r="J2628" s="209"/>
      <c r="M2628" s="209"/>
      <c r="N2628" s="209"/>
      <c r="O2628" s="209"/>
      <c r="P2628" s="209"/>
      <c r="Q2628" s="209"/>
      <c r="R2628" s="209"/>
      <c r="S2628" s="209"/>
      <c r="T2628" s="209"/>
      <c r="U2628" s="209"/>
    </row>
    <row r="2629" spans="5:21" x14ac:dyDescent="0.25">
      <c r="E2629" s="209"/>
      <c r="F2629" s="209"/>
      <c r="G2629" s="209"/>
      <c r="H2629" s="209"/>
      <c r="I2629" s="209"/>
      <c r="J2629" s="209"/>
      <c r="M2629" s="209"/>
      <c r="N2629" s="209"/>
      <c r="O2629" s="209"/>
      <c r="P2629" s="209"/>
      <c r="Q2629" s="209"/>
      <c r="R2629" s="209"/>
      <c r="S2629" s="209"/>
      <c r="T2629" s="209"/>
      <c r="U2629" s="209"/>
    </row>
    <row r="2630" spans="5:21" x14ac:dyDescent="0.25">
      <c r="E2630" s="209"/>
      <c r="F2630" s="209"/>
      <c r="G2630" s="209"/>
      <c r="H2630" s="209"/>
      <c r="I2630" s="209"/>
      <c r="J2630" s="209"/>
      <c r="M2630" s="209"/>
      <c r="N2630" s="209"/>
      <c r="O2630" s="209"/>
      <c r="P2630" s="209"/>
      <c r="Q2630" s="209"/>
      <c r="R2630" s="209"/>
      <c r="S2630" s="209"/>
      <c r="T2630" s="209"/>
      <c r="U2630" s="209"/>
    </row>
    <row r="2631" spans="5:21" x14ac:dyDescent="0.25">
      <c r="E2631" s="209"/>
      <c r="F2631" s="209"/>
      <c r="G2631" s="209"/>
      <c r="H2631" s="209"/>
      <c r="I2631" s="209"/>
      <c r="J2631" s="209"/>
      <c r="M2631" s="209"/>
      <c r="N2631" s="209"/>
      <c r="O2631" s="209"/>
      <c r="P2631" s="209"/>
      <c r="Q2631" s="209"/>
      <c r="R2631" s="209"/>
      <c r="S2631" s="209"/>
      <c r="T2631" s="209"/>
      <c r="U2631" s="209"/>
    </row>
    <row r="2632" spans="5:21" x14ac:dyDescent="0.25">
      <c r="E2632" s="209"/>
      <c r="F2632" s="209"/>
      <c r="G2632" s="209"/>
      <c r="H2632" s="209"/>
      <c r="I2632" s="209"/>
      <c r="J2632" s="209"/>
      <c r="M2632" s="209"/>
      <c r="N2632" s="209"/>
      <c r="O2632" s="209"/>
      <c r="P2632" s="209"/>
      <c r="Q2632" s="209"/>
      <c r="R2632" s="209"/>
      <c r="S2632" s="209"/>
      <c r="T2632" s="209"/>
      <c r="U2632" s="209"/>
    </row>
    <row r="2633" spans="5:21" x14ac:dyDescent="0.25">
      <c r="E2633" s="209"/>
      <c r="F2633" s="209"/>
      <c r="G2633" s="209"/>
      <c r="H2633" s="209"/>
      <c r="I2633" s="209"/>
      <c r="J2633" s="209"/>
      <c r="M2633" s="209"/>
      <c r="N2633" s="209"/>
      <c r="O2633" s="209"/>
      <c r="P2633" s="209"/>
      <c r="Q2633" s="209"/>
      <c r="R2633" s="209"/>
      <c r="S2633" s="209"/>
      <c r="T2633" s="209"/>
      <c r="U2633" s="209"/>
    </row>
    <row r="2634" spans="5:21" x14ac:dyDescent="0.25">
      <c r="E2634" s="209"/>
      <c r="F2634" s="209"/>
      <c r="G2634" s="209"/>
      <c r="H2634" s="209"/>
      <c r="I2634" s="209"/>
      <c r="J2634" s="209"/>
      <c r="M2634" s="209"/>
      <c r="N2634" s="209"/>
      <c r="O2634" s="209"/>
      <c r="P2634" s="209"/>
      <c r="Q2634" s="209"/>
      <c r="R2634" s="209"/>
      <c r="S2634" s="209"/>
      <c r="T2634" s="209"/>
      <c r="U2634" s="209"/>
    </row>
    <row r="2635" spans="5:21" x14ac:dyDescent="0.25">
      <c r="E2635" s="209"/>
      <c r="F2635" s="209"/>
      <c r="G2635" s="209"/>
      <c r="H2635" s="209"/>
      <c r="I2635" s="209"/>
      <c r="J2635" s="209"/>
      <c r="M2635" s="209"/>
      <c r="N2635" s="209"/>
      <c r="O2635" s="209"/>
      <c r="P2635" s="209"/>
      <c r="Q2635" s="209"/>
      <c r="R2635" s="209"/>
      <c r="S2635" s="209"/>
      <c r="T2635" s="209"/>
      <c r="U2635" s="209"/>
    </row>
    <row r="2636" spans="5:21" x14ac:dyDescent="0.25">
      <c r="E2636" s="209"/>
      <c r="F2636" s="209"/>
      <c r="G2636" s="209"/>
      <c r="H2636" s="209"/>
      <c r="I2636" s="209"/>
      <c r="J2636" s="209"/>
      <c r="M2636" s="209"/>
      <c r="N2636" s="209"/>
      <c r="O2636" s="209"/>
      <c r="P2636" s="209"/>
      <c r="Q2636" s="209"/>
      <c r="R2636" s="209"/>
      <c r="S2636" s="209"/>
      <c r="T2636" s="209"/>
      <c r="U2636" s="209"/>
    </row>
    <row r="2637" spans="5:21" x14ac:dyDescent="0.25">
      <c r="E2637" s="209"/>
      <c r="F2637" s="209"/>
      <c r="G2637" s="209"/>
      <c r="H2637" s="209"/>
      <c r="I2637" s="209"/>
      <c r="J2637" s="209"/>
      <c r="M2637" s="209"/>
      <c r="N2637" s="209"/>
      <c r="O2637" s="209"/>
      <c r="P2637" s="209"/>
      <c r="Q2637" s="209"/>
      <c r="R2637" s="209"/>
      <c r="S2637" s="209"/>
      <c r="T2637" s="209"/>
      <c r="U2637" s="209"/>
    </row>
    <row r="2638" spans="5:21" x14ac:dyDescent="0.25">
      <c r="E2638" s="209"/>
      <c r="F2638" s="209"/>
      <c r="G2638" s="209"/>
      <c r="H2638" s="209"/>
      <c r="I2638" s="209"/>
      <c r="J2638" s="209"/>
      <c r="M2638" s="209"/>
      <c r="N2638" s="209"/>
      <c r="O2638" s="209"/>
      <c r="P2638" s="209"/>
      <c r="Q2638" s="209"/>
      <c r="R2638" s="209"/>
      <c r="S2638" s="209"/>
      <c r="T2638" s="209"/>
      <c r="U2638" s="209"/>
    </row>
    <row r="2639" spans="5:21" x14ac:dyDescent="0.25">
      <c r="E2639" s="209"/>
      <c r="F2639" s="209"/>
      <c r="G2639" s="209"/>
      <c r="H2639" s="209"/>
      <c r="I2639" s="209"/>
      <c r="J2639" s="209"/>
      <c r="M2639" s="209"/>
      <c r="N2639" s="209"/>
      <c r="O2639" s="209"/>
      <c r="P2639" s="209"/>
      <c r="Q2639" s="209"/>
      <c r="R2639" s="209"/>
      <c r="S2639" s="209"/>
      <c r="T2639" s="209"/>
      <c r="U2639" s="209"/>
    </row>
    <row r="2640" spans="5:21" x14ac:dyDescent="0.25">
      <c r="E2640" s="209"/>
      <c r="F2640" s="209"/>
      <c r="G2640" s="209"/>
      <c r="H2640" s="209"/>
      <c r="I2640" s="209"/>
      <c r="J2640" s="209"/>
      <c r="M2640" s="209"/>
      <c r="N2640" s="209"/>
      <c r="O2640" s="209"/>
      <c r="P2640" s="209"/>
      <c r="Q2640" s="209"/>
      <c r="R2640" s="209"/>
      <c r="S2640" s="209"/>
      <c r="T2640" s="209"/>
      <c r="U2640" s="209"/>
    </row>
    <row r="2641" spans="5:21" x14ac:dyDescent="0.25">
      <c r="E2641" s="209"/>
      <c r="F2641" s="209"/>
      <c r="G2641" s="209"/>
      <c r="H2641" s="209"/>
      <c r="I2641" s="209"/>
      <c r="J2641" s="209"/>
      <c r="M2641" s="209"/>
      <c r="N2641" s="209"/>
      <c r="O2641" s="209"/>
      <c r="P2641" s="209"/>
      <c r="Q2641" s="209"/>
      <c r="R2641" s="209"/>
      <c r="S2641" s="209"/>
      <c r="T2641" s="209"/>
      <c r="U2641" s="209"/>
    </row>
    <row r="2642" spans="5:21" x14ac:dyDescent="0.25">
      <c r="E2642" s="209"/>
      <c r="F2642" s="209"/>
      <c r="G2642" s="209"/>
      <c r="H2642" s="209"/>
      <c r="I2642" s="209"/>
      <c r="J2642" s="209"/>
      <c r="M2642" s="209"/>
      <c r="N2642" s="209"/>
      <c r="O2642" s="209"/>
      <c r="P2642" s="209"/>
      <c r="Q2642" s="209"/>
      <c r="R2642" s="209"/>
      <c r="S2642" s="209"/>
      <c r="T2642" s="209"/>
      <c r="U2642" s="209"/>
    </row>
    <row r="2643" spans="5:21" x14ac:dyDescent="0.25">
      <c r="E2643" s="209"/>
      <c r="F2643" s="209"/>
      <c r="G2643" s="209"/>
      <c r="H2643" s="209"/>
      <c r="I2643" s="209"/>
      <c r="J2643" s="209"/>
      <c r="M2643" s="209"/>
      <c r="N2643" s="209"/>
      <c r="O2643" s="209"/>
      <c r="P2643" s="209"/>
      <c r="Q2643" s="209"/>
      <c r="R2643" s="209"/>
      <c r="S2643" s="209"/>
      <c r="T2643" s="209"/>
      <c r="U2643" s="209"/>
    </row>
    <row r="2644" spans="5:21" x14ac:dyDescent="0.25">
      <c r="E2644" s="209"/>
      <c r="F2644" s="209"/>
      <c r="G2644" s="209"/>
      <c r="H2644" s="209"/>
      <c r="I2644" s="209"/>
      <c r="J2644" s="209"/>
      <c r="M2644" s="209"/>
      <c r="N2644" s="209"/>
      <c r="O2644" s="209"/>
      <c r="P2644" s="209"/>
      <c r="Q2644" s="209"/>
      <c r="R2644" s="209"/>
      <c r="S2644" s="209"/>
      <c r="T2644" s="209"/>
      <c r="U2644" s="209"/>
    </row>
    <row r="2645" spans="5:21" x14ac:dyDescent="0.25">
      <c r="E2645" s="209"/>
      <c r="F2645" s="209"/>
      <c r="G2645" s="209"/>
      <c r="H2645" s="209"/>
      <c r="I2645" s="209"/>
      <c r="J2645" s="209"/>
      <c r="M2645" s="209"/>
      <c r="N2645" s="209"/>
      <c r="O2645" s="209"/>
      <c r="P2645" s="209"/>
      <c r="Q2645" s="209"/>
      <c r="R2645" s="209"/>
      <c r="S2645" s="209"/>
      <c r="T2645" s="209"/>
      <c r="U2645" s="209"/>
    </row>
    <row r="2646" spans="5:21" x14ac:dyDescent="0.25">
      <c r="E2646" s="209"/>
      <c r="F2646" s="209"/>
      <c r="G2646" s="209"/>
      <c r="H2646" s="209"/>
      <c r="I2646" s="209"/>
      <c r="J2646" s="209"/>
      <c r="M2646" s="209"/>
      <c r="N2646" s="209"/>
      <c r="O2646" s="209"/>
      <c r="P2646" s="209"/>
      <c r="Q2646" s="209"/>
      <c r="R2646" s="209"/>
      <c r="S2646" s="209"/>
      <c r="T2646" s="209"/>
      <c r="U2646" s="209"/>
    </row>
    <row r="2647" spans="5:21" x14ac:dyDescent="0.25">
      <c r="E2647" s="209"/>
      <c r="F2647" s="209"/>
      <c r="G2647" s="209"/>
      <c r="H2647" s="209"/>
      <c r="I2647" s="209"/>
      <c r="J2647" s="209"/>
      <c r="M2647" s="209"/>
      <c r="N2647" s="209"/>
      <c r="O2647" s="209"/>
      <c r="P2647" s="209"/>
      <c r="Q2647" s="209"/>
      <c r="R2647" s="209"/>
      <c r="S2647" s="209"/>
      <c r="T2647" s="209"/>
      <c r="U2647" s="209"/>
    </row>
    <row r="2648" spans="5:21" x14ac:dyDescent="0.25">
      <c r="E2648" s="209"/>
      <c r="F2648" s="209"/>
      <c r="G2648" s="209"/>
      <c r="H2648" s="209"/>
      <c r="I2648" s="209"/>
      <c r="J2648" s="209"/>
      <c r="M2648" s="209"/>
      <c r="N2648" s="209"/>
      <c r="O2648" s="209"/>
      <c r="P2648" s="209"/>
      <c r="Q2648" s="209"/>
      <c r="R2648" s="209"/>
      <c r="S2648" s="209"/>
      <c r="T2648" s="209"/>
      <c r="U2648" s="209"/>
    </row>
    <row r="2649" spans="5:21" x14ac:dyDescent="0.25">
      <c r="E2649" s="209"/>
      <c r="F2649" s="209"/>
      <c r="G2649" s="209"/>
      <c r="H2649" s="209"/>
      <c r="I2649" s="209"/>
      <c r="J2649" s="209"/>
      <c r="M2649" s="209"/>
      <c r="N2649" s="209"/>
      <c r="O2649" s="209"/>
      <c r="P2649" s="209"/>
      <c r="Q2649" s="209"/>
      <c r="R2649" s="209"/>
      <c r="S2649" s="209"/>
      <c r="T2649" s="209"/>
      <c r="U2649" s="209"/>
    </row>
    <row r="2650" spans="5:21" x14ac:dyDescent="0.25">
      <c r="E2650" s="209"/>
      <c r="F2650" s="209"/>
      <c r="G2650" s="209"/>
      <c r="H2650" s="209"/>
      <c r="I2650" s="209"/>
      <c r="J2650" s="209"/>
      <c r="M2650" s="209"/>
      <c r="N2650" s="209"/>
      <c r="O2650" s="209"/>
      <c r="P2650" s="209"/>
      <c r="Q2650" s="209"/>
      <c r="R2650" s="209"/>
      <c r="S2650" s="209"/>
      <c r="T2650" s="209"/>
      <c r="U2650" s="209"/>
    </row>
    <row r="2651" spans="5:21" x14ac:dyDescent="0.25">
      <c r="E2651" s="209"/>
      <c r="F2651" s="209"/>
      <c r="G2651" s="209"/>
      <c r="H2651" s="209"/>
      <c r="I2651" s="209"/>
      <c r="J2651" s="209"/>
      <c r="M2651" s="209"/>
      <c r="N2651" s="209"/>
      <c r="O2651" s="209"/>
      <c r="P2651" s="209"/>
      <c r="Q2651" s="209"/>
      <c r="R2651" s="209"/>
      <c r="S2651" s="209"/>
      <c r="T2651" s="209"/>
      <c r="U2651" s="209"/>
    </row>
    <row r="2652" spans="5:21" x14ac:dyDescent="0.25">
      <c r="E2652" s="209"/>
      <c r="F2652" s="209"/>
      <c r="G2652" s="209"/>
      <c r="H2652" s="209"/>
      <c r="I2652" s="209"/>
      <c r="J2652" s="209"/>
      <c r="M2652" s="209"/>
      <c r="N2652" s="209"/>
      <c r="O2652" s="209"/>
      <c r="P2652" s="209"/>
      <c r="Q2652" s="209"/>
      <c r="R2652" s="209"/>
      <c r="S2652" s="209"/>
      <c r="T2652" s="209"/>
      <c r="U2652" s="209"/>
    </row>
    <row r="2653" spans="5:21" x14ac:dyDescent="0.25">
      <c r="E2653" s="209"/>
      <c r="F2653" s="209"/>
      <c r="G2653" s="209"/>
      <c r="H2653" s="209"/>
      <c r="I2653" s="209"/>
      <c r="J2653" s="209"/>
      <c r="M2653" s="209"/>
      <c r="N2653" s="209"/>
      <c r="O2653" s="209"/>
      <c r="P2653" s="209"/>
      <c r="Q2653" s="209"/>
      <c r="R2653" s="209"/>
      <c r="S2653" s="209"/>
      <c r="T2653" s="209"/>
      <c r="U2653" s="209"/>
    </row>
    <row r="2654" spans="5:21" x14ac:dyDescent="0.25">
      <c r="E2654" s="209"/>
      <c r="F2654" s="209"/>
      <c r="G2654" s="209"/>
      <c r="H2654" s="209"/>
      <c r="I2654" s="209"/>
      <c r="J2654" s="209"/>
      <c r="M2654" s="209"/>
      <c r="N2654" s="209"/>
      <c r="O2654" s="209"/>
      <c r="P2654" s="209"/>
      <c r="Q2654" s="209"/>
      <c r="R2654" s="209"/>
      <c r="S2654" s="209"/>
      <c r="T2654" s="209"/>
      <c r="U2654" s="209"/>
    </row>
    <row r="2655" spans="5:21" x14ac:dyDescent="0.25">
      <c r="E2655" s="209"/>
      <c r="F2655" s="209"/>
      <c r="G2655" s="209"/>
      <c r="H2655" s="209"/>
      <c r="I2655" s="209"/>
      <c r="J2655" s="209"/>
      <c r="M2655" s="209"/>
      <c r="N2655" s="209"/>
      <c r="O2655" s="209"/>
      <c r="P2655" s="209"/>
      <c r="Q2655" s="209"/>
      <c r="R2655" s="209"/>
      <c r="S2655" s="209"/>
      <c r="T2655" s="209"/>
      <c r="U2655" s="209"/>
    </row>
    <row r="2656" spans="5:21" x14ac:dyDescent="0.25">
      <c r="E2656" s="209"/>
      <c r="F2656" s="209"/>
      <c r="G2656" s="209"/>
      <c r="H2656" s="209"/>
      <c r="I2656" s="209"/>
      <c r="J2656" s="209"/>
      <c r="M2656" s="209"/>
      <c r="N2656" s="209"/>
      <c r="O2656" s="209"/>
      <c r="P2656" s="209"/>
      <c r="Q2656" s="209"/>
      <c r="R2656" s="209"/>
      <c r="S2656" s="209"/>
      <c r="T2656" s="209"/>
      <c r="U2656" s="209"/>
    </row>
    <row r="2657" spans="5:21" x14ac:dyDescent="0.25">
      <c r="E2657" s="209"/>
      <c r="F2657" s="209"/>
      <c r="G2657" s="209"/>
      <c r="H2657" s="209"/>
      <c r="I2657" s="209"/>
      <c r="J2657" s="209"/>
      <c r="M2657" s="209"/>
      <c r="N2657" s="209"/>
      <c r="O2657" s="209"/>
      <c r="P2657" s="209"/>
      <c r="Q2657" s="209"/>
      <c r="R2657" s="209"/>
      <c r="S2657" s="209"/>
      <c r="T2657" s="209"/>
      <c r="U2657" s="209"/>
    </row>
    <row r="2658" spans="5:21" x14ac:dyDescent="0.25">
      <c r="E2658" s="209"/>
      <c r="F2658" s="209"/>
      <c r="G2658" s="209"/>
      <c r="H2658" s="209"/>
      <c r="I2658" s="209"/>
      <c r="J2658" s="209"/>
      <c r="M2658" s="209"/>
      <c r="N2658" s="209"/>
      <c r="O2658" s="209"/>
      <c r="P2658" s="209"/>
      <c r="Q2658" s="209"/>
      <c r="R2658" s="209"/>
      <c r="S2658" s="209"/>
      <c r="T2658" s="209"/>
      <c r="U2658" s="209"/>
    </row>
    <row r="2659" spans="5:21" x14ac:dyDescent="0.25">
      <c r="E2659" s="209"/>
      <c r="F2659" s="209"/>
      <c r="G2659" s="209"/>
      <c r="H2659" s="209"/>
      <c r="I2659" s="209"/>
      <c r="J2659" s="209"/>
      <c r="M2659" s="209"/>
      <c r="N2659" s="209"/>
      <c r="O2659" s="209"/>
      <c r="P2659" s="209"/>
      <c r="Q2659" s="209"/>
      <c r="R2659" s="209"/>
      <c r="S2659" s="209"/>
      <c r="T2659" s="209"/>
      <c r="U2659" s="209"/>
    </row>
    <row r="2660" spans="5:21" x14ac:dyDescent="0.25">
      <c r="E2660" s="209"/>
      <c r="F2660" s="209"/>
      <c r="G2660" s="209"/>
      <c r="H2660" s="209"/>
      <c r="I2660" s="209"/>
      <c r="J2660" s="209"/>
      <c r="M2660" s="209"/>
      <c r="N2660" s="209"/>
      <c r="O2660" s="209"/>
      <c r="P2660" s="209"/>
      <c r="Q2660" s="209"/>
      <c r="R2660" s="209"/>
      <c r="S2660" s="209"/>
      <c r="T2660" s="209"/>
      <c r="U2660" s="209"/>
    </row>
    <row r="2661" spans="5:21" x14ac:dyDescent="0.25">
      <c r="E2661" s="209"/>
      <c r="F2661" s="209"/>
      <c r="G2661" s="209"/>
      <c r="H2661" s="209"/>
      <c r="I2661" s="209"/>
      <c r="J2661" s="209"/>
      <c r="M2661" s="209"/>
      <c r="N2661" s="209"/>
      <c r="O2661" s="209"/>
      <c r="P2661" s="209"/>
      <c r="Q2661" s="209"/>
      <c r="R2661" s="209"/>
      <c r="S2661" s="209"/>
      <c r="T2661" s="209"/>
      <c r="U2661" s="209"/>
    </row>
    <row r="2662" spans="5:21" x14ac:dyDescent="0.25">
      <c r="E2662" s="209"/>
      <c r="F2662" s="209"/>
      <c r="G2662" s="209"/>
      <c r="H2662" s="209"/>
      <c r="I2662" s="209"/>
      <c r="J2662" s="209"/>
      <c r="M2662" s="209"/>
      <c r="N2662" s="209"/>
      <c r="O2662" s="209"/>
      <c r="P2662" s="209"/>
      <c r="Q2662" s="209"/>
      <c r="R2662" s="209"/>
      <c r="S2662" s="209"/>
      <c r="T2662" s="209"/>
      <c r="U2662" s="209"/>
    </row>
    <row r="2663" spans="5:21" x14ac:dyDescent="0.25">
      <c r="E2663" s="209"/>
      <c r="F2663" s="209"/>
      <c r="G2663" s="209"/>
      <c r="H2663" s="209"/>
      <c r="I2663" s="209"/>
      <c r="J2663" s="209"/>
      <c r="M2663" s="209"/>
      <c r="N2663" s="209"/>
      <c r="O2663" s="209"/>
      <c r="P2663" s="209"/>
      <c r="Q2663" s="209"/>
      <c r="R2663" s="209"/>
      <c r="S2663" s="209"/>
      <c r="T2663" s="209"/>
      <c r="U2663" s="209"/>
    </row>
    <row r="2664" spans="5:21" x14ac:dyDescent="0.25">
      <c r="E2664" s="209"/>
      <c r="F2664" s="209"/>
      <c r="G2664" s="209"/>
      <c r="H2664" s="209"/>
      <c r="I2664" s="209"/>
      <c r="J2664" s="209"/>
      <c r="M2664" s="209"/>
      <c r="N2664" s="209"/>
      <c r="O2664" s="209"/>
      <c r="P2664" s="209"/>
      <c r="Q2664" s="209"/>
      <c r="R2664" s="209"/>
      <c r="S2664" s="209"/>
      <c r="T2664" s="209"/>
      <c r="U2664" s="209"/>
    </row>
    <row r="2665" spans="5:21" x14ac:dyDescent="0.25">
      <c r="E2665" s="209"/>
      <c r="F2665" s="209"/>
      <c r="G2665" s="209"/>
      <c r="H2665" s="209"/>
      <c r="I2665" s="209"/>
      <c r="J2665" s="209"/>
      <c r="M2665" s="209"/>
      <c r="N2665" s="209"/>
      <c r="O2665" s="209"/>
      <c r="P2665" s="209"/>
      <c r="Q2665" s="209"/>
      <c r="R2665" s="209"/>
      <c r="S2665" s="209"/>
      <c r="T2665" s="209"/>
      <c r="U2665" s="209"/>
    </row>
    <row r="2666" spans="5:21" x14ac:dyDescent="0.25">
      <c r="E2666" s="209"/>
      <c r="F2666" s="209"/>
      <c r="G2666" s="209"/>
      <c r="H2666" s="209"/>
      <c r="I2666" s="209"/>
      <c r="J2666" s="209"/>
      <c r="M2666" s="209"/>
      <c r="N2666" s="209"/>
      <c r="O2666" s="209"/>
      <c r="P2666" s="209"/>
      <c r="Q2666" s="209"/>
      <c r="R2666" s="209"/>
      <c r="S2666" s="209"/>
      <c r="T2666" s="209"/>
      <c r="U2666" s="209"/>
    </row>
    <row r="2667" spans="5:21" x14ac:dyDescent="0.25">
      <c r="E2667" s="209"/>
      <c r="F2667" s="209"/>
      <c r="G2667" s="209"/>
      <c r="H2667" s="209"/>
      <c r="I2667" s="209"/>
      <c r="J2667" s="209"/>
      <c r="M2667" s="209"/>
      <c r="N2667" s="209"/>
      <c r="O2667" s="209"/>
      <c r="P2667" s="209"/>
      <c r="Q2667" s="209"/>
      <c r="R2667" s="209"/>
      <c r="S2667" s="209"/>
      <c r="T2667" s="209"/>
      <c r="U2667" s="209"/>
    </row>
    <row r="2668" spans="5:21" x14ac:dyDescent="0.25">
      <c r="E2668" s="209"/>
      <c r="F2668" s="209"/>
      <c r="G2668" s="209"/>
      <c r="H2668" s="209"/>
      <c r="I2668" s="209"/>
      <c r="J2668" s="209"/>
      <c r="M2668" s="209"/>
      <c r="N2668" s="209"/>
      <c r="O2668" s="209"/>
      <c r="P2668" s="209"/>
      <c r="Q2668" s="209"/>
      <c r="R2668" s="209"/>
      <c r="S2668" s="209"/>
      <c r="T2668" s="209"/>
      <c r="U2668" s="209"/>
    </row>
    <row r="2669" spans="5:21" x14ac:dyDescent="0.25">
      <c r="E2669" s="209"/>
      <c r="F2669" s="209"/>
      <c r="G2669" s="209"/>
      <c r="H2669" s="209"/>
      <c r="I2669" s="209"/>
      <c r="J2669" s="209"/>
      <c r="M2669" s="209"/>
      <c r="N2669" s="209"/>
      <c r="O2669" s="209"/>
      <c r="P2669" s="209"/>
      <c r="Q2669" s="209"/>
      <c r="R2669" s="209"/>
      <c r="S2669" s="209"/>
      <c r="T2669" s="209"/>
      <c r="U2669" s="209"/>
    </row>
    <row r="2670" spans="5:21" x14ac:dyDescent="0.25">
      <c r="E2670" s="209"/>
      <c r="F2670" s="209"/>
      <c r="G2670" s="209"/>
      <c r="H2670" s="209"/>
      <c r="I2670" s="209"/>
      <c r="J2670" s="209"/>
      <c r="M2670" s="209"/>
      <c r="N2670" s="209"/>
      <c r="O2670" s="209"/>
      <c r="P2670" s="209"/>
      <c r="Q2670" s="209"/>
      <c r="R2670" s="209"/>
      <c r="S2670" s="209"/>
      <c r="T2670" s="209"/>
      <c r="U2670" s="209"/>
    </row>
    <row r="2671" spans="5:21" x14ac:dyDescent="0.25">
      <c r="E2671" s="209"/>
      <c r="F2671" s="209"/>
      <c r="G2671" s="209"/>
      <c r="H2671" s="209"/>
      <c r="I2671" s="209"/>
      <c r="J2671" s="209"/>
      <c r="M2671" s="209"/>
      <c r="N2671" s="209"/>
      <c r="O2671" s="209"/>
      <c r="P2671" s="209"/>
      <c r="Q2671" s="209"/>
      <c r="R2671" s="209"/>
      <c r="S2671" s="209"/>
      <c r="T2671" s="209"/>
      <c r="U2671" s="209"/>
    </row>
    <row r="2672" spans="5:21" x14ac:dyDescent="0.25">
      <c r="E2672" s="209"/>
      <c r="F2672" s="209"/>
      <c r="G2672" s="209"/>
      <c r="H2672" s="209"/>
      <c r="I2672" s="209"/>
      <c r="J2672" s="209"/>
      <c r="M2672" s="209"/>
      <c r="N2672" s="209"/>
      <c r="O2672" s="209"/>
      <c r="P2672" s="209"/>
      <c r="Q2672" s="209"/>
      <c r="R2672" s="209"/>
      <c r="S2672" s="209"/>
      <c r="T2672" s="209"/>
      <c r="U2672" s="209"/>
    </row>
    <row r="2673" spans="5:21" x14ac:dyDescent="0.25">
      <c r="E2673" s="209"/>
      <c r="F2673" s="209"/>
      <c r="G2673" s="209"/>
      <c r="H2673" s="209"/>
      <c r="I2673" s="209"/>
      <c r="J2673" s="209"/>
      <c r="M2673" s="209"/>
      <c r="N2673" s="209"/>
      <c r="O2673" s="209"/>
      <c r="P2673" s="209"/>
      <c r="Q2673" s="209"/>
      <c r="R2673" s="209"/>
      <c r="S2673" s="209"/>
      <c r="T2673" s="209"/>
      <c r="U2673" s="209"/>
    </row>
    <row r="2674" spans="5:21" x14ac:dyDescent="0.25">
      <c r="E2674" s="209"/>
      <c r="F2674" s="209"/>
      <c r="G2674" s="209"/>
      <c r="H2674" s="209"/>
      <c r="I2674" s="209"/>
      <c r="J2674" s="209"/>
      <c r="M2674" s="209"/>
      <c r="N2674" s="209"/>
      <c r="O2674" s="209"/>
      <c r="P2674" s="209"/>
      <c r="Q2674" s="209"/>
      <c r="R2674" s="209"/>
      <c r="S2674" s="209"/>
      <c r="T2674" s="209"/>
      <c r="U2674" s="209"/>
    </row>
    <row r="2675" spans="5:21" x14ac:dyDescent="0.25">
      <c r="E2675" s="209"/>
      <c r="F2675" s="209"/>
      <c r="G2675" s="209"/>
      <c r="H2675" s="209"/>
      <c r="I2675" s="209"/>
      <c r="J2675" s="209"/>
      <c r="M2675" s="209"/>
      <c r="N2675" s="209"/>
      <c r="O2675" s="209"/>
      <c r="P2675" s="209"/>
      <c r="Q2675" s="209"/>
      <c r="R2675" s="209"/>
      <c r="S2675" s="209"/>
      <c r="T2675" s="209"/>
      <c r="U2675" s="209"/>
    </row>
    <row r="2676" spans="5:21" x14ac:dyDescent="0.25">
      <c r="E2676" s="209"/>
      <c r="F2676" s="209"/>
      <c r="G2676" s="209"/>
      <c r="H2676" s="209"/>
      <c r="I2676" s="209"/>
      <c r="J2676" s="209"/>
      <c r="M2676" s="209"/>
      <c r="N2676" s="209"/>
      <c r="O2676" s="209"/>
      <c r="P2676" s="209"/>
      <c r="Q2676" s="209"/>
      <c r="R2676" s="209"/>
      <c r="S2676" s="209"/>
      <c r="T2676" s="209"/>
      <c r="U2676" s="209"/>
    </row>
    <row r="2677" spans="5:21" x14ac:dyDescent="0.25">
      <c r="E2677" s="209"/>
      <c r="F2677" s="209"/>
      <c r="G2677" s="209"/>
      <c r="H2677" s="209"/>
      <c r="I2677" s="209"/>
      <c r="J2677" s="209"/>
      <c r="M2677" s="209"/>
      <c r="N2677" s="209"/>
      <c r="O2677" s="209"/>
      <c r="P2677" s="209"/>
      <c r="Q2677" s="209"/>
      <c r="R2677" s="209"/>
      <c r="S2677" s="209"/>
      <c r="T2677" s="209"/>
      <c r="U2677" s="209"/>
    </row>
    <row r="2678" spans="5:21" x14ac:dyDescent="0.25">
      <c r="E2678" s="209"/>
      <c r="F2678" s="209"/>
      <c r="G2678" s="209"/>
      <c r="H2678" s="209"/>
      <c r="I2678" s="209"/>
      <c r="J2678" s="209"/>
      <c r="M2678" s="209"/>
      <c r="N2678" s="209"/>
      <c r="O2678" s="209"/>
      <c r="P2678" s="209"/>
      <c r="Q2678" s="209"/>
      <c r="R2678" s="209"/>
      <c r="S2678" s="209"/>
      <c r="T2678" s="209"/>
      <c r="U2678" s="209"/>
    </row>
    <row r="2679" spans="5:21" x14ac:dyDescent="0.25">
      <c r="E2679" s="209"/>
      <c r="F2679" s="209"/>
      <c r="G2679" s="209"/>
      <c r="H2679" s="209"/>
      <c r="I2679" s="209"/>
      <c r="J2679" s="209"/>
      <c r="M2679" s="209"/>
      <c r="N2679" s="209"/>
      <c r="O2679" s="209"/>
      <c r="P2679" s="209"/>
      <c r="Q2679" s="209"/>
      <c r="R2679" s="209"/>
      <c r="S2679" s="209"/>
      <c r="T2679" s="209"/>
      <c r="U2679" s="209"/>
    </row>
    <row r="2680" spans="5:21" x14ac:dyDescent="0.25">
      <c r="E2680" s="209"/>
      <c r="F2680" s="209"/>
      <c r="G2680" s="209"/>
      <c r="H2680" s="209"/>
      <c r="I2680" s="209"/>
      <c r="J2680" s="209"/>
      <c r="M2680" s="209"/>
      <c r="N2680" s="209"/>
      <c r="O2680" s="209"/>
      <c r="P2680" s="209"/>
      <c r="Q2680" s="209"/>
      <c r="R2680" s="209"/>
      <c r="S2680" s="209"/>
      <c r="T2680" s="209"/>
      <c r="U2680" s="209"/>
    </row>
    <row r="2681" spans="5:21" x14ac:dyDescent="0.25">
      <c r="E2681" s="209"/>
      <c r="F2681" s="209"/>
      <c r="G2681" s="209"/>
      <c r="H2681" s="209"/>
      <c r="I2681" s="209"/>
      <c r="J2681" s="209"/>
      <c r="M2681" s="209"/>
      <c r="N2681" s="209"/>
      <c r="O2681" s="209"/>
      <c r="P2681" s="209"/>
      <c r="Q2681" s="209"/>
      <c r="R2681" s="209"/>
      <c r="S2681" s="209"/>
      <c r="T2681" s="209"/>
      <c r="U2681" s="209"/>
    </row>
    <row r="2682" spans="5:21" x14ac:dyDescent="0.25">
      <c r="E2682" s="209"/>
      <c r="F2682" s="209"/>
      <c r="G2682" s="209"/>
      <c r="H2682" s="209"/>
      <c r="I2682" s="209"/>
      <c r="J2682" s="209"/>
      <c r="M2682" s="209"/>
      <c r="N2682" s="209"/>
      <c r="O2682" s="209"/>
      <c r="P2682" s="209"/>
      <c r="Q2682" s="209"/>
      <c r="R2682" s="209"/>
      <c r="S2682" s="209"/>
      <c r="T2682" s="209"/>
      <c r="U2682" s="209"/>
    </row>
    <row r="2683" spans="5:21" x14ac:dyDescent="0.25">
      <c r="E2683" s="209"/>
      <c r="F2683" s="209"/>
      <c r="G2683" s="209"/>
      <c r="H2683" s="209"/>
      <c r="I2683" s="209"/>
      <c r="J2683" s="209"/>
      <c r="M2683" s="209"/>
      <c r="N2683" s="209"/>
      <c r="O2683" s="209"/>
      <c r="P2683" s="209"/>
      <c r="Q2683" s="209"/>
      <c r="R2683" s="209"/>
      <c r="S2683" s="209"/>
      <c r="T2683" s="209"/>
      <c r="U2683" s="209"/>
    </row>
    <row r="2684" spans="5:21" x14ac:dyDescent="0.25">
      <c r="E2684" s="209"/>
      <c r="F2684" s="209"/>
      <c r="G2684" s="209"/>
      <c r="H2684" s="209"/>
      <c r="I2684" s="209"/>
      <c r="J2684" s="209"/>
      <c r="M2684" s="209"/>
      <c r="N2684" s="209"/>
      <c r="O2684" s="209"/>
      <c r="P2684" s="209"/>
      <c r="Q2684" s="209"/>
      <c r="R2684" s="209"/>
      <c r="S2684" s="209"/>
      <c r="T2684" s="209"/>
      <c r="U2684" s="209"/>
    </row>
    <row r="2685" spans="5:21" x14ac:dyDescent="0.25">
      <c r="E2685" s="209"/>
      <c r="F2685" s="209"/>
      <c r="G2685" s="209"/>
      <c r="H2685" s="209"/>
      <c r="I2685" s="209"/>
      <c r="J2685" s="209"/>
      <c r="M2685" s="209"/>
      <c r="N2685" s="209"/>
      <c r="O2685" s="209"/>
      <c r="P2685" s="209"/>
      <c r="Q2685" s="209"/>
      <c r="R2685" s="209"/>
      <c r="S2685" s="209"/>
      <c r="T2685" s="209"/>
      <c r="U2685" s="209"/>
    </row>
    <row r="2686" spans="5:21" x14ac:dyDescent="0.25">
      <c r="E2686" s="209"/>
      <c r="F2686" s="209"/>
      <c r="G2686" s="209"/>
      <c r="H2686" s="209"/>
      <c r="I2686" s="209"/>
      <c r="J2686" s="209"/>
      <c r="M2686" s="209"/>
      <c r="N2686" s="209"/>
      <c r="O2686" s="209"/>
      <c r="P2686" s="209"/>
      <c r="Q2686" s="209"/>
      <c r="R2686" s="209"/>
      <c r="S2686" s="209"/>
      <c r="T2686" s="209"/>
      <c r="U2686" s="209"/>
    </row>
    <row r="2687" spans="5:21" x14ac:dyDescent="0.25">
      <c r="E2687" s="209"/>
      <c r="F2687" s="209"/>
      <c r="G2687" s="209"/>
      <c r="H2687" s="209"/>
      <c r="I2687" s="209"/>
      <c r="J2687" s="209"/>
      <c r="M2687" s="209"/>
      <c r="N2687" s="209"/>
      <c r="O2687" s="209"/>
      <c r="P2687" s="209"/>
      <c r="Q2687" s="209"/>
      <c r="R2687" s="209"/>
      <c r="S2687" s="209"/>
      <c r="T2687" s="209"/>
      <c r="U2687" s="209"/>
    </row>
    <row r="2688" spans="5:21" x14ac:dyDescent="0.25">
      <c r="E2688" s="209"/>
      <c r="F2688" s="209"/>
      <c r="G2688" s="209"/>
      <c r="H2688" s="209"/>
      <c r="I2688" s="209"/>
      <c r="J2688" s="209"/>
      <c r="M2688" s="209"/>
      <c r="N2688" s="209"/>
      <c r="O2688" s="209"/>
      <c r="P2688" s="209"/>
      <c r="Q2688" s="209"/>
      <c r="R2688" s="209"/>
      <c r="S2688" s="209"/>
      <c r="T2688" s="209"/>
      <c r="U2688" s="209"/>
    </row>
    <row r="2689" spans="5:21" x14ac:dyDescent="0.25">
      <c r="E2689" s="209"/>
      <c r="F2689" s="209"/>
      <c r="G2689" s="209"/>
      <c r="H2689" s="209"/>
      <c r="I2689" s="209"/>
      <c r="J2689" s="209"/>
      <c r="M2689" s="209"/>
      <c r="N2689" s="209"/>
      <c r="O2689" s="209"/>
      <c r="P2689" s="209"/>
      <c r="Q2689" s="209"/>
      <c r="R2689" s="209"/>
      <c r="S2689" s="209"/>
      <c r="T2689" s="209"/>
      <c r="U2689" s="209"/>
    </row>
    <row r="2690" spans="5:21" x14ac:dyDescent="0.25">
      <c r="E2690" s="209"/>
      <c r="F2690" s="209"/>
      <c r="G2690" s="209"/>
      <c r="H2690" s="209"/>
      <c r="I2690" s="209"/>
      <c r="J2690" s="209"/>
      <c r="M2690" s="209"/>
      <c r="N2690" s="209"/>
      <c r="O2690" s="209"/>
      <c r="P2690" s="209"/>
      <c r="Q2690" s="209"/>
      <c r="R2690" s="209"/>
      <c r="S2690" s="209"/>
      <c r="T2690" s="209"/>
      <c r="U2690" s="209"/>
    </row>
    <row r="2691" spans="5:21" x14ac:dyDescent="0.25">
      <c r="E2691" s="209"/>
      <c r="F2691" s="209"/>
      <c r="G2691" s="209"/>
      <c r="H2691" s="209"/>
      <c r="I2691" s="209"/>
      <c r="J2691" s="209"/>
      <c r="M2691" s="209"/>
      <c r="N2691" s="209"/>
      <c r="O2691" s="209"/>
      <c r="P2691" s="209"/>
      <c r="Q2691" s="209"/>
      <c r="R2691" s="209"/>
      <c r="S2691" s="209"/>
      <c r="T2691" s="209"/>
      <c r="U2691" s="209"/>
    </row>
    <row r="2692" spans="5:21" x14ac:dyDescent="0.25">
      <c r="E2692" s="209"/>
      <c r="F2692" s="209"/>
      <c r="G2692" s="209"/>
      <c r="H2692" s="209"/>
      <c r="I2692" s="209"/>
      <c r="J2692" s="209"/>
      <c r="M2692" s="209"/>
      <c r="N2692" s="209"/>
      <c r="O2692" s="209"/>
      <c r="P2692" s="209"/>
      <c r="Q2692" s="209"/>
      <c r="R2692" s="209"/>
      <c r="S2692" s="209"/>
      <c r="T2692" s="209"/>
      <c r="U2692" s="209"/>
    </row>
    <row r="2693" spans="5:21" x14ac:dyDescent="0.25">
      <c r="E2693" s="209"/>
      <c r="F2693" s="209"/>
      <c r="G2693" s="209"/>
      <c r="H2693" s="209"/>
      <c r="I2693" s="209"/>
      <c r="J2693" s="209"/>
      <c r="M2693" s="209"/>
      <c r="N2693" s="209"/>
      <c r="O2693" s="209"/>
      <c r="P2693" s="209"/>
      <c r="Q2693" s="209"/>
      <c r="R2693" s="209"/>
      <c r="S2693" s="209"/>
      <c r="T2693" s="209"/>
      <c r="U2693" s="209"/>
    </row>
    <row r="2694" spans="5:21" x14ac:dyDescent="0.25">
      <c r="E2694" s="209"/>
      <c r="F2694" s="209"/>
      <c r="G2694" s="209"/>
      <c r="H2694" s="209"/>
      <c r="I2694" s="209"/>
      <c r="J2694" s="209"/>
      <c r="M2694" s="209"/>
      <c r="N2694" s="209"/>
      <c r="O2694" s="209"/>
      <c r="P2694" s="209"/>
      <c r="Q2694" s="209"/>
      <c r="R2694" s="209"/>
      <c r="S2694" s="209"/>
      <c r="T2694" s="209"/>
      <c r="U2694" s="209"/>
    </row>
    <row r="2695" spans="5:21" x14ac:dyDescent="0.25">
      <c r="E2695" s="209"/>
      <c r="F2695" s="209"/>
      <c r="G2695" s="209"/>
      <c r="H2695" s="209"/>
      <c r="I2695" s="209"/>
      <c r="J2695" s="209"/>
      <c r="M2695" s="209"/>
      <c r="N2695" s="209"/>
      <c r="O2695" s="209"/>
      <c r="P2695" s="209"/>
      <c r="Q2695" s="209"/>
      <c r="R2695" s="209"/>
      <c r="S2695" s="209"/>
      <c r="T2695" s="209"/>
      <c r="U2695" s="209"/>
    </row>
    <row r="2696" spans="5:21" x14ac:dyDescent="0.25">
      <c r="E2696" s="209"/>
      <c r="F2696" s="209"/>
      <c r="G2696" s="209"/>
      <c r="H2696" s="209"/>
      <c r="I2696" s="209"/>
      <c r="J2696" s="209"/>
      <c r="M2696" s="209"/>
      <c r="N2696" s="209"/>
      <c r="O2696" s="209"/>
      <c r="P2696" s="209"/>
      <c r="Q2696" s="209"/>
      <c r="R2696" s="209"/>
      <c r="S2696" s="209"/>
      <c r="T2696" s="209"/>
      <c r="U2696" s="209"/>
    </row>
    <row r="2697" spans="5:21" x14ac:dyDescent="0.25">
      <c r="E2697" s="209"/>
      <c r="F2697" s="209"/>
      <c r="G2697" s="209"/>
      <c r="H2697" s="209"/>
      <c r="I2697" s="209"/>
      <c r="J2697" s="209"/>
      <c r="M2697" s="209"/>
      <c r="N2697" s="209"/>
      <c r="O2697" s="209"/>
      <c r="P2697" s="209"/>
      <c r="Q2697" s="209"/>
      <c r="R2697" s="209"/>
      <c r="S2697" s="209"/>
      <c r="T2697" s="209"/>
      <c r="U2697" s="209"/>
    </row>
    <row r="2698" spans="5:21" x14ac:dyDescent="0.25">
      <c r="E2698" s="209"/>
      <c r="F2698" s="209"/>
      <c r="G2698" s="209"/>
      <c r="H2698" s="209"/>
      <c r="I2698" s="209"/>
      <c r="J2698" s="209"/>
      <c r="M2698" s="209"/>
      <c r="N2698" s="209"/>
      <c r="O2698" s="209"/>
      <c r="P2698" s="209"/>
      <c r="Q2698" s="209"/>
      <c r="R2698" s="209"/>
      <c r="S2698" s="209"/>
      <c r="T2698" s="209"/>
      <c r="U2698" s="209"/>
    </row>
    <row r="2699" spans="5:21" x14ac:dyDescent="0.25">
      <c r="E2699" s="209"/>
      <c r="F2699" s="209"/>
      <c r="G2699" s="209"/>
      <c r="H2699" s="209"/>
      <c r="I2699" s="209"/>
      <c r="J2699" s="209"/>
      <c r="M2699" s="209"/>
      <c r="N2699" s="209"/>
      <c r="O2699" s="209"/>
      <c r="P2699" s="209"/>
      <c r="Q2699" s="209"/>
      <c r="R2699" s="209"/>
      <c r="S2699" s="209"/>
      <c r="T2699" s="209"/>
      <c r="U2699" s="209"/>
    </row>
    <row r="2700" spans="5:21" x14ac:dyDescent="0.25">
      <c r="E2700" s="209"/>
      <c r="F2700" s="209"/>
      <c r="G2700" s="209"/>
      <c r="H2700" s="209"/>
      <c r="I2700" s="209"/>
      <c r="J2700" s="209"/>
      <c r="M2700" s="209"/>
      <c r="N2700" s="209"/>
      <c r="O2700" s="209"/>
      <c r="P2700" s="209"/>
      <c r="Q2700" s="209"/>
      <c r="R2700" s="209"/>
      <c r="S2700" s="209"/>
      <c r="T2700" s="209"/>
      <c r="U2700" s="209"/>
    </row>
    <row r="2701" spans="5:21" x14ac:dyDescent="0.25">
      <c r="E2701" s="209"/>
      <c r="F2701" s="209"/>
      <c r="G2701" s="209"/>
      <c r="H2701" s="209"/>
      <c r="I2701" s="209"/>
      <c r="J2701" s="209"/>
      <c r="M2701" s="209"/>
      <c r="N2701" s="209"/>
      <c r="O2701" s="209"/>
      <c r="P2701" s="209"/>
      <c r="Q2701" s="209"/>
      <c r="R2701" s="209"/>
      <c r="S2701" s="209"/>
      <c r="T2701" s="209"/>
      <c r="U2701" s="209"/>
    </row>
    <row r="2702" spans="5:21" x14ac:dyDescent="0.25">
      <c r="E2702" s="209"/>
      <c r="F2702" s="209"/>
      <c r="G2702" s="209"/>
      <c r="H2702" s="209"/>
      <c r="I2702" s="209"/>
      <c r="J2702" s="209"/>
      <c r="M2702" s="209"/>
      <c r="N2702" s="209"/>
      <c r="O2702" s="209"/>
      <c r="P2702" s="209"/>
      <c r="Q2702" s="209"/>
      <c r="R2702" s="209"/>
      <c r="S2702" s="209"/>
      <c r="T2702" s="209"/>
      <c r="U2702" s="209"/>
    </row>
    <row r="2703" spans="5:21" x14ac:dyDescent="0.25">
      <c r="E2703" s="209"/>
      <c r="F2703" s="209"/>
      <c r="G2703" s="209"/>
      <c r="H2703" s="209"/>
      <c r="I2703" s="209"/>
      <c r="J2703" s="209"/>
      <c r="M2703" s="209"/>
      <c r="N2703" s="209"/>
      <c r="O2703" s="209"/>
      <c r="P2703" s="209"/>
      <c r="Q2703" s="209"/>
      <c r="R2703" s="209"/>
      <c r="S2703" s="209"/>
      <c r="T2703" s="209"/>
      <c r="U2703" s="209"/>
    </row>
    <row r="2704" spans="5:21" x14ac:dyDescent="0.25">
      <c r="E2704" s="209"/>
      <c r="F2704" s="209"/>
      <c r="G2704" s="209"/>
      <c r="H2704" s="209"/>
      <c r="I2704" s="209"/>
      <c r="J2704" s="209"/>
      <c r="M2704" s="209"/>
      <c r="N2704" s="209"/>
      <c r="O2704" s="209"/>
      <c r="P2704" s="209"/>
      <c r="Q2704" s="209"/>
      <c r="R2704" s="209"/>
      <c r="S2704" s="209"/>
      <c r="T2704" s="209"/>
      <c r="U2704" s="209"/>
    </row>
    <row r="2705" spans="5:21" x14ac:dyDescent="0.25">
      <c r="E2705" s="209"/>
      <c r="F2705" s="209"/>
      <c r="G2705" s="209"/>
      <c r="H2705" s="209"/>
      <c r="I2705" s="209"/>
      <c r="J2705" s="209"/>
      <c r="M2705" s="209"/>
      <c r="N2705" s="209"/>
      <c r="O2705" s="209"/>
      <c r="P2705" s="209"/>
      <c r="Q2705" s="209"/>
      <c r="R2705" s="209"/>
      <c r="S2705" s="209"/>
      <c r="T2705" s="209"/>
      <c r="U2705" s="209"/>
    </row>
    <row r="2706" spans="5:21" x14ac:dyDescent="0.25">
      <c r="E2706" s="209"/>
      <c r="F2706" s="209"/>
      <c r="G2706" s="209"/>
      <c r="H2706" s="209"/>
      <c r="I2706" s="209"/>
      <c r="J2706" s="209"/>
      <c r="M2706" s="209"/>
      <c r="N2706" s="209"/>
      <c r="O2706" s="209"/>
      <c r="P2706" s="209"/>
      <c r="Q2706" s="209"/>
      <c r="R2706" s="209"/>
      <c r="S2706" s="209"/>
      <c r="T2706" s="209"/>
      <c r="U2706" s="209"/>
    </row>
    <row r="2707" spans="5:21" x14ac:dyDescent="0.25">
      <c r="E2707" s="209"/>
      <c r="F2707" s="209"/>
      <c r="G2707" s="209"/>
      <c r="H2707" s="209"/>
      <c r="I2707" s="209"/>
      <c r="J2707" s="209"/>
      <c r="M2707" s="209"/>
      <c r="N2707" s="209"/>
      <c r="O2707" s="209"/>
      <c r="P2707" s="209"/>
      <c r="Q2707" s="209"/>
      <c r="R2707" s="209"/>
      <c r="S2707" s="209"/>
      <c r="T2707" s="209"/>
      <c r="U2707" s="209"/>
    </row>
    <row r="2708" spans="5:21" x14ac:dyDescent="0.25">
      <c r="E2708" s="209"/>
      <c r="F2708" s="209"/>
      <c r="G2708" s="209"/>
      <c r="H2708" s="209"/>
      <c r="I2708" s="209"/>
      <c r="J2708" s="209"/>
      <c r="M2708" s="209"/>
      <c r="N2708" s="209"/>
      <c r="O2708" s="209"/>
      <c r="P2708" s="209"/>
      <c r="Q2708" s="209"/>
      <c r="R2708" s="209"/>
      <c r="S2708" s="209"/>
      <c r="T2708" s="209"/>
      <c r="U2708" s="209"/>
    </row>
    <row r="2709" spans="5:21" x14ac:dyDescent="0.25">
      <c r="E2709" s="209"/>
      <c r="F2709" s="209"/>
      <c r="G2709" s="209"/>
      <c r="H2709" s="209"/>
      <c r="I2709" s="209"/>
      <c r="J2709" s="209"/>
      <c r="M2709" s="209"/>
      <c r="N2709" s="209"/>
      <c r="O2709" s="209"/>
      <c r="P2709" s="209"/>
      <c r="Q2709" s="209"/>
      <c r="R2709" s="209"/>
      <c r="S2709" s="209"/>
      <c r="T2709" s="209"/>
      <c r="U2709" s="209"/>
    </row>
    <row r="2710" spans="5:21" x14ac:dyDescent="0.25">
      <c r="E2710" s="209"/>
      <c r="F2710" s="209"/>
      <c r="G2710" s="209"/>
      <c r="H2710" s="209"/>
      <c r="I2710" s="209"/>
      <c r="J2710" s="209"/>
      <c r="M2710" s="209"/>
      <c r="N2710" s="209"/>
      <c r="O2710" s="209"/>
      <c r="P2710" s="209"/>
      <c r="Q2710" s="209"/>
      <c r="R2710" s="209"/>
      <c r="S2710" s="209"/>
      <c r="T2710" s="209"/>
      <c r="U2710" s="209"/>
    </row>
    <row r="2711" spans="5:21" x14ac:dyDescent="0.25">
      <c r="E2711" s="209"/>
      <c r="F2711" s="209"/>
      <c r="G2711" s="209"/>
      <c r="H2711" s="209"/>
      <c r="I2711" s="209"/>
      <c r="J2711" s="209"/>
      <c r="M2711" s="209"/>
      <c r="N2711" s="209"/>
      <c r="O2711" s="209"/>
      <c r="P2711" s="209"/>
      <c r="Q2711" s="209"/>
      <c r="R2711" s="209"/>
      <c r="S2711" s="209"/>
      <c r="T2711" s="209"/>
      <c r="U2711" s="209"/>
    </row>
    <row r="2712" spans="5:21" x14ac:dyDescent="0.25">
      <c r="E2712" s="209"/>
      <c r="F2712" s="209"/>
      <c r="G2712" s="209"/>
      <c r="H2712" s="209"/>
      <c r="I2712" s="209"/>
      <c r="J2712" s="209"/>
      <c r="M2712" s="209"/>
      <c r="N2712" s="209"/>
      <c r="O2712" s="209"/>
      <c r="P2712" s="209"/>
      <c r="Q2712" s="209"/>
      <c r="R2712" s="209"/>
      <c r="S2712" s="209"/>
      <c r="T2712" s="209"/>
      <c r="U2712" s="209"/>
    </row>
    <row r="2713" spans="5:21" x14ac:dyDescent="0.25">
      <c r="E2713" s="209"/>
      <c r="F2713" s="209"/>
      <c r="G2713" s="209"/>
      <c r="H2713" s="209"/>
      <c r="I2713" s="209"/>
      <c r="J2713" s="209"/>
      <c r="M2713" s="209"/>
      <c r="N2713" s="209"/>
      <c r="O2713" s="209"/>
      <c r="P2713" s="209"/>
      <c r="Q2713" s="209"/>
      <c r="R2713" s="209"/>
      <c r="S2713" s="209"/>
      <c r="T2713" s="209"/>
      <c r="U2713" s="209"/>
    </row>
    <row r="2714" spans="5:21" x14ac:dyDescent="0.25">
      <c r="E2714" s="209"/>
      <c r="F2714" s="209"/>
      <c r="G2714" s="209"/>
      <c r="H2714" s="209"/>
      <c r="I2714" s="209"/>
      <c r="J2714" s="209"/>
      <c r="M2714" s="209"/>
      <c r="N2714" s="209"/>
      <c r="O2714" s="209"/>
      <c r="P2714" s="209"/>
      <c r="Q2714" s="209"/>
      <c r="R2714" s="209"/>
      <c r="S2714" s="209"/>
      <c r="T2714" s="209"/>
      <c r="U2714" s="209"/>
    </row>
    <row r="2715" spans="5:21" x14ac:dyDescent="0.25">
      <c r="E2715" s="209"/>
      <c r="F2715" s="209"/>
      <c r="G2715" s="209"/>
      <c r="H2715" s="209"/>
      <c r="I2715" s="209"/>
      <c r="J2715" s="209"/>
      <c r="M2715" s="209"/>
      <c r="N2715" s="209"/>
      <c r="O2715" s="209"/>
      <c r="P2715" s="209"/>
      <c r="Q2715" s="209"/>
      <c r="R2715" s="209"/>
      <c r="S2715" s="209"/>
      <c r="T2715" s="209"/>
      <c r="U2715" s="209"/>
    </row>
    <row r="2716" spans="5:21" x14ac:dyDescent="0.25">
      <c r="E2716" s="209"/>
      <c r="F2716" s="209"/>
      <c r="G2716" s="209"/>
      <c r="H2716" s="209"/>
      <c r="I2716" s="209"/>
      <c r="J2716" s="209"/>
      <c r="M2716" s="209"/>
      <c r="N2716" s="209"/>
      <c r="O2716" s="209"/>
      <c r="P2716" s="209"/>
      <c r="Q2716" s="209"/>
      <c r="R2716" s="209"/>
      <c r="S2716" s="209"/>
      <c r="T2716" s="209"/>
      <c r="U2716" s="209"/>
    </row>
    <row r="2717" spans="5:21" x14ac:dyDescent="0.25">
      <c r="E2717" s="209"/>
      <c r="F2717" s="209"/>
      <c r="G2717" s="209"/>
      <c r="H2717" s="209"/>
      <c r="I2717" s="209"/>
      <c r="J2717" s="209"/>
      <c r="M2717" s="209"/>
      <c r="N2717" s="209"/>
      <c r="O2717" s="209"/>
      <c r="P2717" s="209"/>
      <c r="Q2717" s="209"/>
      <c r="R2717" s="209"/>
      <c r="S2717" s="209"/>
      <c r="T2717" s="209"/>
      <c r="U2717" s="209"/>
    </row>
    <row r="2718" spans="5:21" x14ac:dyDescent="0.25">
      <c r="E2718" s="209"/>
      <c r="F2718" s="209"/>
      <c r="G2718" s="209"/>
      <c r="H2718" s="209"/>
      <c r="I2718" s="209"/>
      <c r="J2718" s="209"/>
      <c r="M2718" s="209"/>
      <c r="N2718" s="209"/>
      <c r="O2718" s="209"/>
      <c r="P2718" s="209"/>
      <c r="Q2718" s="209"/>
      <c r="R2718" s="209"/>
      <c r="S2718" s="209"/>
      <c r="T2718" s="209"/>
      <c r="U2718" s="209"/>
    </row>
    <row r="2719" spans="5:21" x14ac:dyDescent="0.25">
      <c r="E2719" s="209"/>
      <c r="F2719" s="209"/>
      <c r="G2719" s="209"/>
      <c r="H2719" s="209"/>
      <c r="I2719" s="209"/>
      <c r="J2719" s="209"/>
      <c r="M2719" s="209"/>
      <c r="N2719" s="209"/>
      <c r="O2719" s="209"/>
      <c r="P2719" s="209"/>
      <c r="Q2719" s="209"/>
      <c r="R2719" s="209"/>
      <c r="S2719" s="209"/>
      <c r="T2719" s="209"/>
      <c r="U2719" s="209"/>
    </row>
    <row r="2720" spans="5:21" x14ac:dyDescent="0.25">
      <c r="E2720" s="209"/>
      <c r="F2720" s="209"/>
      <c r="G2720" s="209"/>
      <c r="H2720" s="209"/>
      <c r="I2720" s="209"/>
      <c r="J2720" s="209"/>
      <c r="M2720" s="209"/>
      <c r="N2720" s="209"/>
      <c r="O2720" s="209"/>
      <c r="P2720" s="209"/>
      <c r="Q2720" s="209"/>
      <c r="R2720" s="209"/>
      <c r="S2720" s="209"/>
      <c r="T2720" s="209"/>
      <c r="U2720" s="209"/>
    </row>
    <row r="2721" spans="5:21" x14ac:dyDescent="0.25">
      <c r="E2721" s="209"/>
      <c r="F2721" s="209"/>
      <c r="G2721" s="209"/>
      <c r="H2721" s="209"/>
      <c r="I2721" s="209"/>
      <c r="J2721" s="209"/>
      <c r="M2721" s="209"/>
      <c r="N2721" s="209"/>
      <c r="O2721" s="209"/>
      <c r="P2721" s="209"/>
      <c r="Q2721" s="209"/>
      <c r="R2721" s="209"/>
      <c r="S2721" s="209"/>
      <c r="T2721" s="209"/>
      <c r="U2721" s="209"/>
    </row>
    <row r="2722" spans="5:21" x14ac:dyDescent="0.25">
      <c r="E2722" s="209"/>
      <c r="F2722" s="209"/>
      <c r="G2722" s="209"/>
      <c r="H2722" s="209"/>
      <c r="I2722" s="209"/>
      <c r="J2722" s="209"/>
      <c r="M2722" s="209"/>
      <c r="N2722" s="209"/>
      <c r="O2722" s="209"/>
      <c r="P2722" s="209"/>
      <c r="Q2722" s="209"/>
      <c r="R2722" s="209"/>
      <c r="S2722" s="209"/>
      <c r="T2722" s="209"/>
      <c r="U2722" s="209"/>
    </row>
    <row r="2723" spans="5:21" x14ac:dyDescent="0.25">
      <c r="E2723" s="209"/>
      <c r="F2723" s="209"/>
      <c r="G2723" s="209"/>
      <c r="H2723" s="209"/>
      <c r="I2723" s="209"/>
      <c r="J2723" s="209"/>
      <c r="M2723" s="209"/>
      <c r="N2723" s="209"/>
      <c r="O2723" s="209"/>
      <c r="P2723" s="209"/>
      <c r="Q2723" s="209"/>
      <c r="R2723" s="209"/>
      <c r="S2723" s="209"/>
      <c r="T2723" s="209"/>
      <c r="U2723" s="209"/>
    </row>
    <row r="2724" spans="5:21" x14ac:dyDescent="0.25">
      <c r="E2724" s="209"/>
      <c r="F2724" s="209"/>
      <c r="G2724" s="209"/>
      <c r="H2724" s="209"/>
      <c r="I2724" s="209"/>
      <c r="J2724" s="209"/>
      <c r="M2724" s="209"/>
      <c r="N2724" s="209"/>
      <c r="O2724" s="209"/>
      <c r="P2724" s="209"/>
      <c r="Q2724" s="209"/>
      <c r="R2724" s="209"/>
      <c r="S2724" s="209"/>
      <c r="T2724" s="209"/>
      <c r="U2724" s="209"/>
    </row>
    <row r="2725" spans="5:21" x14ac:dyDescent="0.25">
      <c r="E2725" s="209"/>
      <c r="F2725" s="209"/>
      <c r="G2725" s="209"/>
      <c r="H2725" s="209"/>
      <c r="I2725" s="209"/>
      <c r="J2725" s="209"/>
      <c r="M2725" s="209"/>
      <c r="N2725" s="209"/>
      <c r="O2725" s="209"/>
      <c r="P2725" s="209"/>
      <c r="Q2725" s="209"/>
      <c r="R2725" s="209"/>
      <c r="S2725" s="209"/>
      <c r="T2725" s="209"/>
      <c r="U2725" s="209"/>
    </row>
    <row r="2726" spans="5:21" x14ac:dyDescent="0.25">
      <c r="E2726" s="209"/>
      <c r="F2726" s="209"/>
      <c r="G2726" s="209"/>
      <c r="H2726" s="209"/>
      <c r="I2726" s="209"/>
      <c r="J2726" s="209"/>
      <c r="M2726" s="209"/>
      <c r="N2726" s="209"/>
      <c r="O2726" s="209"/>
      <c r="P2726" s="209"/>
      <c r="Q2726" s="209"/>
      <c r="R2726" s="209"/>
      <c r="S2726" s="209"/>
      <c r="T2726" s="209"/>
      <c r="U2726" s="209"/>
    </row>
    <row r="2727" spans="5:21" x14ac:dyDescent="0.25">
      <c r="E2727" s="209"/>
      <c r="F2727" s="209"/>
      <c r="G2727" s="209"/>
      <c r="H2727" s="209"/>
      <c r="I2727" s="209"/>
      <c r="J2727" s="209"/>
      <c r="M2727" s="209"/>
      <c r="N2727" s="209"/>
      <c r="O2727" s="209"/>
      <c r="P2727" s="209"/>
      <c r="Q2727" s="209"/>
      <c r="R2727" s="209"/>
      <c r="S2727" s="209"/>
      <c r="T2727" s="209"/>
      <c r="U2727" s="209"/>
    </row>
    <row r="2728" spans="5:21" x14ac:dyDescent="0.25">
      <c r="E2728" s="209"/>
      <c r="F2728" s="209"/>
      <c r="G2728" s="209"/>
      <c r="H2728" s="209"/>
      <c r="I2728" s="209"/>
      <c r="J2728" s="209"/>
      <c r="M2728" s="209"/>
      <c r="N2728" s="209"/>
      <c r="O2728" s="209"/>
      <c r="P2728" s="209"/>
      <c r="Q2728" s="209"/>
      <c r="R2728" s="209"/>
      <c r="S2728" s="209"/>
      <c r="T2728" s="209"/>
      <c r="U2728" s="209"/>
    </row>
    <row r="2729" spans="5:21" x14ac:dyDescent="0.25">
      <c r="E2729" s="209"/>
      <c r="F2729" s="209"/>
      <c r="G2729" s="209"/>
      <c r="H2729" s="209"/>
      <c r="I2729" s="209"/>
      <c r="J2729" s="209"/>
      <c r="M2729" s="209"/>
      <c r="N2729" s="209"/>
      <c r="O2729" s="209"/>
      <c r="P2729" s="209"/>
      <c r="Q2729" s="209"/>
      <c r="R2729" s="209"/>
      <c r="S2729" s="209"/>
      <c r="T2729" s="209"/>
      <c r="U2729" s="209"/>
    </row>
    <row r="2730" spans="5:21" x14ac:dyDescent="0.25">
      <c r="E2730" s="209"/>
      <c r="F2730" s="209"/>
      <c r="G2730" s="209"/>
      <c r="H2730" s="209"/>
      <c r="I2730" s="209"/>
      <c r="J2730" s="209"/>
      <c r="M2730" s="209"/>
      <c r="N2730" s="209"/>
      <c r="O2730" s="209"/>
      <c r="P2730" s="209"/>
      <c r="Q2730" s="209"/>
      <c r="R2730" s="209"/>
      <c r="S2730" s="209"/>
      <c r="T2730" s="209"/>
      <c r="U2730" s="209"/>
    </row>
    <row r="2731" spans="5:21" x14ac:dyDescent="0.25">
      <c r="E2731" s="209"/>
      <c r="F2731" s="209"/>
      <c r="G2731" s="209"/>
      <c r="H2731" s="209"/>
      <c r="I2731" s="209"/>
      <c r="J2731" s="209"/>
      <c r="M2731" s="209"/>
      <c r="N2731" s="209"/>
      <c r="O2731" s="209"/>
      <c r="P2731" s="209"/>
      <c r="Q2731" s="209"/>
      <c r="R2731" s="209"/>
      <c r="S2731" s="209"/>
      <c r="T2731" s="209"/>
      <c r="U2731" s="209"/>
    </row>
    <row r="2732" spans="5:21" x14ac:dyDescent="0.25">
      <c r="E2732" s="209"/>
      <c r="F2732" s="209"/>
      <c r="G2732" s="209"/>
      <c r="H2732" s="209"/>
      <c r="I2732" s="209"/>
      <c r="J2732" s="209"/>
      <c r="M2732" s="209"/>
      <c r="N2732" s="209"/>
      <c r="O2732" s="209"/>
      <c r="P2732" s="209"/>
      <c r="Q2732" s="209"/>
      <c r="R2732" s="209"/>
      <c r="S2732" s="209"/>
      <c r="T2732" s="209"/>
      <c r="U2732" s="209"/>
    </row>
    <row r="2733" spans="5:21" x14ac:dyDescent="0.25">
      <c r="E2733" s="209"/>
      <c r="F2733" s="209"/>
      <c r="G2733" s="209"/>
      <c r="H2733" s="209"/>
      <c r="I2733" s="209"/>
      <c r="J2733" s="209"/>
      <c r="M2733" s="209"/>
      <c r="N2733" s="209"/>
      <c r="O2733" s="209"/>
      <c r="P2733" s="209"/>
      <c r="Q2733" s="209"/>
      <c r="R2733" s="209"/>
      <c r="S2733" s="209"/>
      <c r="T2733" s="209"/>
      <c r="U2733" s="209"/>
    </row>
    <row r="2734" spans="5:21" x14ac:dyDescent="0.25">
      <c r="E2734" s="209"/>
      <c r="F2734" s="209"/>
      <c r="G2734" s="209"/>
      <c r="H2734" s="209"/>
      <c r="I2734" s="209"/>
      <c r="J2734" s="209"/>
      <c r="M2734" s="209"/>
      <c r="N2734" s="209"/>
      <c r="O2734" s="209"/>
      <c r="P2734" s="209"/>
      <c r="Q2734" s="209"/>
      <c r="R2734" s="209"/>
      <c r="S2734" s="209"/>
      <c r="T2734" s="209"/>
      <c r="U2734" s="209"/>
    </row>
    <row r="2735" spans="5:21" x14ac:dyDescent="0.25">
      <c r="E2735" s="209"/>
      <c r="F2735" s="209"/>
      <c r="G2735" s="209"/>
      <c r="H2735" s="209"/>
      <c r="I2735" s="209"/>
      <c r="J2735" s="209"/>
      <c r="M2735" s="209"/>
      <c r="N2735" s="209"/>
      <c r="O2735" s="209"/>
      <c r="P2735" s="209"/>
      <c r="Q2735" s="209"/>
      <c r="R2735" s="209"/>
      <c r="S2735" s="209"/>
      <c r="T2735" s="209"/>
      <c r="U2735" s="209"/>
    </row>
    <row r="2736" spans="5:21" x14ac:dyDescent="0.25">
      <c r="E2736" s="209"/>
      <c r="F2736" s="209"/>
      <c r="G2736" s="209"/>
      <c r="H2736" s="209"/>
      <c r="I2736" s="209"/>
      <c r="J2736" s="209"/>
      <c r="M2736" s="209"/>
      <c r="N2736" s="209"/>
      <c r="O2736" s="209"/>
      <c r="P2736" s="209"/>
      <c r="Q2736" s="209"/>
      <c r="R2736" s="209"/>
      <c r="S2736" s="209"/>
      <c r="T2736" s="209"/>
      <c r="U2736" s="209"/>
    </row>
    <row r="2737" spans="5:21" x14ac:dyDescent="0.25">
      <c r="E2737" s="209"/>
      <c r="F2737" s="209"/>
      <c r="G2737" s="209"/>
      <c r="H2737" s="209"/>
      <c r="I2737" s="209"/>
      <c r="J2737" s="209"/>
      <c r="M2737" s="209"/>
      <c r="N2737" s="209"/>
      <c r="O2737" s="209"/>
      <c r="P2737" s="209"/>
      <c r="Q2737" s="209"/>
      <c r="R2737" s="209"/>
      <c r="S2737" s="209"/>
      <c r="T2737" s="209"/>
      <c r="U2737" s="209"/>
    </row>
    <row r="2738" spans="5:21" x14ac:dyDescent="0.25">
      <c r="E2738" s="209"/>
      <c r="F2738" s="209"/>
      <c r="G2738" s="209"/>
      <c r="H2738" s="209"/>
      <c r="I2738" s="209"/>
      <c r="J2738" s="209"/>
      <c r="M2738" s="209"/>
      <c r="N2738" s="209"/>
      <c r="O2738" s="209"/>
      <c r="P2738" s="209"/>
      <c r="Q2738" s="209"/>
      <c r="R2738" s="209"/>
      <c r="S2738" s="209"/>
      <c r="T2738" s="209"/>
      <c r="U2738" s="209"/>
    </row>
    <row r="2739" spans="5:21" x14ac:dyDescent="0.25">
      <c r="E2739" s="209"/>
      <c r="F2739" s="209"/>
      <c r="G2739" s="209"/>
      <c r="H2739" s="209"/>
      <c r="I2739" s="209"/>
      <c r="J2739" s="209"/>
      <c r="M2739" s="209"/>
      <c r="N2739" s="209"/>
      <c r="O2739" s="209"/>
      <c r="P2739" s="209"/>
      <c r="Q2739" s="209"/>
      <c r="R2739" s="209"/>
      <c r="S2739" s="209"/>
      <c r="T2739" s="209"/>
      <c r="U2739" s="209"/>
    </row>
    <row r="2740" spans="5:21" x14ac:dyDescent="0.25">
      <c r="E2740" s="209"/>
      <c r="F2740" s="209"/>
      <c r="G2740" s="209"/>
      <c r="H2740" s="209"/>
      <c r="I2740" s="209"/>
      <c r="J2740" s="209"/>
      <c r="M2740" s="209"/>
      <c r="N2740" s="209"/>
      <c r="O2740" s="209"/>
      <c r="P2740" s="209"/>
      <c r="Q2740" s="209"/>
      <c r="R2740" s="209"/>
      <c r="S2740" s="209"/>
      <c r="T2740" s="209"/>
      <c r="U2740" s="209"/>
    </row>
    <row r="2741" spans="5:21" x14ac:dyDescent="0.25">
      <c r="E2741" s="209"/>
      <c r="F2741" s="209"/>
      <c r="G2741" s="209"/>
      <c r="H2741" s="209"/>
      <c r="I2741" s="209"/>
      <c r="J2741" s="209"/>
      <c r="M2741" s="209"/>
      <c r="N2741" s="209"/>
      <c r="O2741" s="209"/>
      <c r="P2741" s="209"/>
      <c r="Q2741" s="209"/>
      <c r="R2741" s="209"/>
      <c r="S2741" s="209"/>
      <c r="T2741" s="209"/>
      <c r="U2741" s="209"/>
    </row>
    <row r="2742" spans="5:21" x14ac:dyDescent="0.25">
      <c r="E2742" s="209"/>
      <c r="F2742" s="209"/>
      <c r="G2742" s="209"/>
      <c r="H2742" s="209"/>
      <c r="I2742" s="209"/>
      <c r="J2742" s="209"/>
      <c r="M2742" s="209"/>
      <c r="N2742" s="209"/>
      <c r="O2742" s="209"/>
      <c r="P2742" s="209"/>
      <c r="Q2742" s="209"/>
      <c r="R2742" s="209"/>
      <c r="S2742" s="209"/>
      <c r="T2742" s="209"/>
      <c r="U2742" s="209"/>
    </row>
    <row r="2743" spans="5:21" x14ac:dyDescent="0.25">
      <c r="E2743" s="209"/>
      <c r="F2743" s="209"/>
      <c r="G2743" s="209"/>
      <c r="H2743" s="209"/>
      <c r="I2743" s="209"/>
      <c r="J2743" s="209"/>
      <c r="M2743" s="209"/>
      <c r="N2743" s="209"/>
      <c r="O2743" s="209"/>
      <c r="P2743" s="209"/>
      <c r="Q2743" s="209"/>
      <c r="R2743" s="209"/>
      <c r="S2743" s="209"/>
      <c r="T2743" s="209"/>
      <c r="U2743" s="209"/>
    </row>
    <row r="2744" spans="5:21" x14ac:dyDescent="0.25">
      <c r="E2744" s="209"/>
      <c r="F2744" s="209"/>
      <c r="G2744" s="209"/>
      <c r="H2744" s="209"/>
      <c r="I2744" s="209"/>
      <c r="J2744" s="209"/>
      <c r="M2744" s="209"/>
      <c r="N2744" s="209"/>
      <c r="O2744" s="209"/>
      <c r="P2744" s="209"/>
      <c r="Q2744" s="209"/>
      <c r="R2744" s="209"/>
      <c r="S2744" s="209"/>
      <c r="T2744" s="209"/>
      <c r="U2744" s="209"/>
    </row>
    <row r="2745" spans="5:21" x14ac:dyDescent="0.25">
      <c r="E2745" s="209"/>
      <c r="F2745" s="209"/>
      <c r="G2745" s="209"/>
      <c r="H2745" s="209"/>
      <c r="I2745" s="209"/>
      <c r="J2745" s="209"/>
      <c r="M2745" s="209"/>
      <c r="N2745" s="209"/>
      <c r="O2745" s="209"/>
      <c r="P2745" s="209"/>
      <c r="Q2745" s="209"/>
      <c r="R2745" s="209"/>
      <c r="S2745" s="209"/>
      <c r="T2745" s="209"/>
      <c r="U2745" s="209"/>
    </row>
    <row r="2746" spans="5:21" x14ac:dyDescent="0.25">
      <c r="E2746" s="209"/>
      <c r="F2746" s="209"/>
      <c r="G2746" s="209"/>
      <c r="H2746" s="209"/>
      <c r="I2746" s="209"/>
      <c r="J2746" s="209"/>
      <c r="M2746" s="209"/>
      <c r="N2746" s="209"/>
      <c r="O2746" s="209"/>
      <c r="P2746" s="209"/>
      <c r="Q2746" s="209"/>
      <c r="R2746" s="209"/>
      <c r="S2746" s="209"/>
      <c r="T2746" s="209"/>
      <c r="U2746" s="209"/>
    </row>
    <row r="2747" spans="5:21" x14ac:dyDescent="0.25">
      <c r="E2747" s="209"/>
      <c r="F2747" s="209"/>
      <c r="G2747" s="209"/>
      <c r="H2747" s="209"/>
      <c r="I2747" s="209"/>
      <c r="J2747" s="209"/>
      <c r="M2747" s="209"/>
      <c r="N2747" s="209"/>
      <c r="O2747" s="209"/>
      <c r="P2747" s="209"/>
      <c r="Q2747" s="209"/>
      <c r="R2747" s="209"/>
      <c r="S2747" s="209"/>
      <c r="T2747" s="209"/>
      <c r="U2747" s="209"/>
    </row>
    <row r="2748" spans="5:21" x14ac:dyDescent="0.25">
      <c r="E2748" s="209"/>
      <c r="F2748" s="209"/>
      <c r="G2748" s="209"/>
      <c r="H2748" s="209"/>
      <c r="I2748" s="209"/>
      <c r="J2748" s="209"/>
      <c r="M2748" s="209"/>
      <c r="N2748" s="209"/>
      <c r="O2748" s="209"/>
      <c r="P2748" s="209"/>
      <c r="Q2748" s="209"/>
      <c r="R2748" s="209"/>
      <c r="S2748" s="209"/>
      <c r="T2748" s="209"/>
      <c r="U2748" s="209"/>
    </row>
    <row r="2749" spans="5:21" x14ac:dyDescent="0.25">
      <c r="E2749" s="209"/>
      <c r="F2749" s="209"/>
      <c r="G2749" s="209"/>
      <c r="H2749" s="209"/>
      <c r="I2749" s="209"/>
      <c r="J2749" s="209"/>
      <c r="M2749" s="209"/>
      <c r="N2749" s="209"/>
      <c r="O2749" s="209"/>
      <c r="P2749" s="209"/>
      <c r="Q2749" s="209"/>
      <c r="R2749" s="209"/>
      <c r="S2749" s="209"/>
      <c r="T2749" s="209"/>
      <c r="U2749" s="209"/>
    </row>
    <row r="2750" spans="5:21" x14ac:dyDescent="0.25">
      <c r="E2750" s="209"/>
      <c r="F2750" s="209"/>
      <c r="G2750" s="209"/>
      <c r="H2750" s="209"/>
      <c r="I2750" s="209"/>
      <c r="J2750" s="209"/>
      <c r="M2750" s="209"/>
      <c r="N2750" s="209"/>
      <c r="O2750" s="209"/>
      <c r="P2750" s="209"/>
      <c r="Q2750" s="209"/>
      <c r="R2750" s="209"/>
      <c r="S2750" s="209"/>
      <c r="T2750" s="209"/>
      <c r="U2750" s="209"/>
    </row>
    <row r="2751" spans="5:21" x14ac:dyDescent="0.25">
      <c r="E2751" s="209"/>
      <c r="F2751" s="209"/>
      <c r="G2751" s="209"/>
      <c r="H2751" s="209"/>
      <c r="I2751" s="209"/>
      <c r="J2751" s="209"/>
      <c r="M2751" s="209"/>
      <c r="N2751" s="209"/>
      <c r="O2751" s="209"/>
      <c r="P2751" s="209"/>
      <c r="Q2751" s="209"/>
      <c r="R2751" s="209"/>
      <c r="S2751" s="209"/>
      <c r="T2751" s="209"/>
      <c r="U2751" s="209"/>
    </row>
    <row r="2752" spans="5:21" x14ac:dyDescent="0.25">
      <c r="E2752" s="209"/>
      <c r="F2752" s="209"/>
      <c r="G2752" s="209"/>
      <c r="H2752" s="209"/>
      <c r="I2752" s="209"/>
      <c r="J2752" s="209"/>
      <c r="M2752" s="209"/>
      <c r="N2752" s="209"/>
      <c r="O2752" s="209"/>
      <c r="P2752" s="209"/>
      <c r="Q2752" s="209"/>
      <c r="R2752" s="209"/>
      <c r="S2752" s="209"/>
      <c r="T2752" s="209"/>
      <c r="U2752" s="209"/>
    </row>
    <row r="2753" spans="5:21" x14ac:dyDescent="0.25">
      <c r="E2753" s="209"/>
      <c r="F2753" s="209"/>
      <c r="G2753" s="209"/>
      <c r="H2753" s="209"/>
      <c r="I2753" s="209"/>
      <c r="J2753" s="209"/>
      <c r="M2753" s="209"/>
      <c r="N2753" s="209"/>
      <c r="O2753" s="209"/>
      <c r="P2753" s="209"/>
      <c r="Q2753" s="209"/>
      <c r="R2753" s="209"/>
      <c r="S2753" s="209"/>
      <c r="T2753" s="209"/>
      <c r="U2753" s="209"/>
    </row>
    <row r="2754" spans="5:21" x14ac:dyDescent="0.25">
      <c r="E2754" s="209"/>
      <c r="F2754" s="209"/>
      <c r="G2754" s="209"/>
      <c r="H2754" s="209"/>
      <c r="I2754" s="209"/>
      <c r="J2754" s="209"/>
      <c r="M2754" s="209"/>
      <c r="N2754" s="209"/>
      <c r="O2754" s="209"/>
      <c r="P2754" s="209"/>
      <c r="Q2754" s="209"/>
      <c r="R2754" s="209"/>
      <c r="S2754" s="209"/>
      <c r="T2754" s="209"/>
      <c r="U2754" s="209"/>
    </row>
    <row r="2755" spans="5:21" x14ac:dyDescent="0.25">
      <c r="E2755" s="209"/>
      <c r="F2755" s="209"/>
      <c r="G2755" s="209"/>
      <c r="H2755" s="209"/>
      <c r="I2755" s="209"/>
      <c r="J2755" s="209"/>
      <c r="M2755" s="209"/>
      <c r="N2755" s="209"/>
      <c r="O2755" s="209"/>
      <c r="P2755" s="209"/>
      <c r="Q2755" s="209"/>
      <c r="R2755" s="209"/>
      <c r="S2755" s="209"/>
      <c r="T2755" s="209"/>
      <c r="U2755" s="209"/>
    </row>
    <row r="2756" spans="5:21" x14ac:dyDescent="0.25">
      <c r="E2756" s="209"/>
      <c r="F2756" s="209"/>
      <c r="G2756" s="209"/>
      <c r="H2756" s="209"/>
      <c r="I2756" s="209"/>
      <c r="J2756" s="209"/>
      <c r="M2756" s="209"/>
      <c r="N2756" s="209"/>
      <c r="O2756" s="209"/>
      <c r="P2756" s="209"/>
      <c r="Q2756" s="209"/>
      <c r="R2756" s="209"/>
      <c r="S2756" s="209"/>
      <c r="T2756" s="209"/>
      <c r="U2756" s="209"/>
    </row>
    <row r="2757" spans="5:21" x14ac:dyDescent="0.25">
      <c r="E2757" s="209"/>
      <c r="F2757" s="209"/>
      <c r="G2757" s="209"/>
      <c r="H2757" s="209"/>
      <c r="I2757" s="209"/>
      <c r="J2757" s="209"/>
      <c r="M2757" s="209"/>
      <c r="N2757" s="209"/>
      <c r="O2757" s="209"/>
      <c r="P2757" s="209"/>
      <c r="Q2757" s="209"/>
      <c r="R2757" s="209"/>
      <c r="S2757" s="209"/>
      <c r="T2757" s="209"/>
      <c r="U2757" s="209"/>
    </row>
    <row r="2758" spans="5:21" x14ac:dyDescent="0.25">
      <c r="E2758" s="209"/>
      <c r="F2758" s="209"/>
      <c r="G2758" s="209"/>
      <c r="H2758" s="209"/>
      <c r="I2758" s="209"/>
      <c r="J2758" s="209"/>
      <c r="M2758" s="209"/>
      <c r="N2758" s="209"/>
      <c r="O2758" s="209"/>
      <c r="P2758" s="209"/>
      <c r="Q2758" s="209"/>
      <c r="R2758" s="209"/>
      <c r="S2758" s="209"/>
      <c r="T2758" s="209"/>
      <c r="U2758" s="209"/>
    </row>
    <row r="2759" spans="5:21" x14ac:dyDescent="0.25">
      <c r="E2759" s="209"/>
      <c r="F2759" s="209"/>
      <c r="G2759" s="209"/>
      <c r="H2759" s="209"/>
      <c r="I2759" s="209"/>
      <c r="J2759" s="209"/>
      <c r="M2759" s="209"/>
      <c r="N2759" s="209"/>
      <c r="O2759" s="209"/>
      <c r="P2759" s="209"/>
      <c r="Q2759" s="209"/>
      <c r="R2759" s="209"/>
      <c r="S2759" s="209"/>
      <c r="T2759" s="209"/>
      <c r="U2759" s="209"/>
    </row>
    <row r="2760" spans="5:21" x14ac:dyDescent="0.25">
      <c r="E2760" s="209"/>
      <c r="F2760" s="209"/>
      <c r="G2760" s="209"/>
      <c r="H2760" s="209"/>
      <c r="I2760" s="209"/>
      <c r="J2760" s="209"/>
      <c r="M2760" s="209"/>
      <c r="N2760" s="209"/>
      <c r="O2760" s="209"/>
      <c r="P2760" s="209"/>
      <c r="Q2760" s="209"/>
      <c r="R2760" s="209"/>
      <c r="S2760" s="209"/>
      <c r="T2760" s="209"/>
      <c r="U2760" s="209"/>
    </row>
    <row r="2761" spans="5:21" x14ac:dyDescent="0.25">
      <c r="E2761" s="209"/>
      <c r="F2761" s="209"/>
      <c r="G2761" s="209"/>
      <c r="H2761" s="209"/>
      <c r="I2761" s="209"/>
      <c r="J2761" s="209"/>
      <c r="M2761" s="209"/>
      <c r="N2761" s="209"/>
      <c r="O2761" s="209"/>
      <c r="P2761" s="209"/>
      <c r="Q2761" s="209"/>
      <c r="R2761" s="209"/>
      <c r="S2761" s="209"/>
      <c r="T2761" s="209"/>
      <c r="U2761" s="209"/>
    </row>
    <row r="2762" spans="5:21" x14ac:dyDescent="0.25">
      <c r="E2762" s="209"/>
      <c r="F2762" s="209"/>
      <c r="G2762" s="209"/>
      <c r="H2762" s="209"/>
      <c r="I2762" s="209"/>
      <c r="J2762" s="209"/>
      <c r="M2762" s="209"/>
      <c r="N2762" s="209"/>
      <c r="O2762" s="209"/>
      <c r="P2762" s="209"/>
      <c r="Q2762" s="209"/>
      <c r="R2762" s="209"/>
      <c r="S2762" s="209"/>
      <c r="T2762" s="209"/>
      <c r="U2762" s="209"/>
    </row>
    <row r="2763" spans="5:21" x14ac:dyDescent="0.25">
      <c r="E2763" s="209"/>
      <c r="F2763" s="209"/>
      <c r="G2763" s="209"/>
      <c r="H2763" s="209"/>
      <c r="I2763" s="209"/>
      <c r="J2763" s="209"/>
      <c r="M2763" s="209"/>
      <c r="N2763" s="209"/>
      <c r="O2763" s="209"/>
      <c r="P2763" s="209"/>
      <c r="Q2763" s="209"/>
      <c r="R2763" s="209"/>
      <c r="S2763" s="209"/>
      <c r="T2763" s="209"/>
      <c r="U2763" s="209"/>
    </row>
    <row r="2764" spans="5:21" x14ac:dyDescent="0.25">
      <c r="E2764" s="209"/>
      <c r="F2764" s="209"/>
      <c r="G2764" s="209"/>
      <c r="H2764" s="209"/>
      <c r="I2764" s="209"/>
      <c r="J2764" s="209"/>
      <c r="M2764" s="209"/>
      <c r="N2764" s="209"/>
      <c r="O2764" s="209"/>
      <c r="P2764" s="209"/>
      <c r="Q2764" s="209"/>
      <c r="R2764" s="209"/>
      <c r="S2764" s="209"/>
      <c r="T2764" s="209"/>
      <c r="U2764" s="209"/>
    </row>
    <row r="2765" spans="5:21" x14ac:dyDescent="0.25">
      <c r="E2765" s="209"/>
      <c r="F2765" s="209"/>
      <c r="G2765" s="209"/>
      <c r="H2765" s="209"/>
      <c r="I2765" s="209"/>
      <c r="J2765" s="209"/>
      <c r="M2765" s="209"/>
      <c r="N2765" s="209"/>
      <c r="O2765" s="209"/>
      <c r="P2765" s="209"/>
      <c r="Q2765" s="209"/>
      <c r="R2765" s="209"/>
      <c r="S2765" s="209"/>
      <c r="T2765" s="209"/>
      <c r="U2765" s="209"/>
    </row>
    <row r="2766" spans="5:21" x14ac:dyDescent="0.25">
      <c r="E2766" s="209"/>
      <c r="F2766" s="209"/>
      <c r="G2766" s="209"/>
      <c r="H2766" s="209"/>
      <c r="I2766" s="209"/>
      <c r="J2766" s="209"/>
      <c r="M2766" s="209"/>
      <c r="N2766" s="209"/>
      <c r="O2766" s="209"/>
      <c r="P2766" s="209"/>
      <c r="Q2766" s="209"/>
      <c r="R2766" s="209"/>
      <c r="S2766" s="209"/>
      <c r="T2766" s="209"/>
      <c r="U2766" s="209"/>
    </row>
    <row r="2767" spans="5:21" x14ac:dyDescent="0.25">
      <c r="E2767" s="209"/>
      <c r="F2767" s="209"/>
      <c r="G2767" s="209"/>
      <c r="H2767" s="209"/>
      <c r="I2767" s="209"/>
      <c r="J2767" s="209"/>
      <c r="M2767" s="209"/>
      <c r="N2767" s="209"/>
      <c r="O2767" s="209"/>
      <c r="P2767" s="209"/>
      <c r="Q2767" s="209"/>
      <c r="R2767" s="209"/>
      <c r="S2767" s="209"/>
      <c r="T2767" s="209"/>
      <c r="U2767" s="209"/>
    </row>
    <row r="2768" spans="5:21" x14ac:dyDescent="0.25">
      <c r="E2768" s="209"/>
      <c r="F2768" s="209"/>
      <c r="G2768" s="209"/>
      <c r="H2768" s="209"/>
      <c r="I2768" s="209"/>
      <c r="J2768" s="209"/>
      <c r="M2768" s="209"/>
      <c r="N2768" s="209"/>
      <c r="O2768" s="209"/>
      <c r="P2768" s="209"/>
      <c r="Q2768" s="209"/>
      <c r="R2768" s="209"/>
      <c r="S2768" s="209"/>
      <c r="T2768" s="209"/>
      <c r="U2768" s="209"/>
    </row>
    <row r="2769" spans="5:21" x14ac:dyDescent="0.25">
      <c r="E2769" s="209"/>
      <c r="F2769" s="209"/>
      <c r="G2769" s="209"/>
      <c r="H2769" s="209"/>
      <c r="I2769" s="209"/>
      <c r="J2769" s="209"/>
      <c r="M2769" s="209"/>
      <c r="N2769" s="209"/>
      <c r="O2769" s="209"/>
      <c r="P2769" s="209"/>
      <c r="Q2769" s="209"/>
      <c r="R2769" s="209"/>
      <c r="S2769" s="209"/>
      <c r="T2769" s="209"/>
      <c r="U2769" s="209"/>
    </row>
    <row r="2770" spans="5:21" x14ac:dyDescent="0.25">
      <c r="E2770" s="209"/>
      <c r="F2770" s="209"/>
      <c r="G2770" s="209"/>
      <c r="H2770" s="209"/>
      <c r="I2770" s="209"/>
      <c r="J2770" s="209"/>
      <c r="M2770" s="209"/>
      <c r="N2770" s="209"/>
      <c r="O2770" s="209"/>
      <c r="P2770" s="209"/>
      <c r="Q2770" s="209"/>
      <c r="R2770" s="209"/>
      <c r="S2770" s="209"/>
      <c r="T2770" s="209"/>
      <c r="U2770" s="209"/>
    </row>
    <row r="2771" spans="5:21" x14ac:dyDescent="0.25">
      <c r="E2771" s="209"/>
      <c r="F2771" s="209"/>
      <c r="G2771" s="209"/>
      <c r="H2771" s="209"/>
      <c r="I2771" s="209"/>
      <c r="J2771" s="209"/>
      <c r="M2771" s="209"/>
      <c r="N2771" s="209"/>
      <c r="O2771" s="209"/>
      <c r="P2771" s="209"/>
      <c r="Q2771" s="209"/>
      <c r="R2771" s="209"/>
      <c r="S2771" s="209"/>
      <c r="T2771" s="209"/>
      <c r="U2771" s="209"/>
    </row>
    <row r="2772" spans="5:21" x14ac:dyDescent="0.25">
      <c r="E2772" s="209"/>
      <c r="F2772" s="209"/>
      <c r="G2772" s="209"/>
      <c r="H2772" s="209"/>
      <c r="I2772" s="209"/>
      <c r="J2772" s="209"/>
      <c r="M2772" s="209"/>
      <c r="N2772" s="209"/>
      <c r="O2772" s="209"/>
      <c r="P2772" s="209"/>
      <c r="Q2772" s="209"/>
      <c r="R2772" s="209"/>
      <c r="S2772" s="209"/>
      <c r="T2772" s="209"/>
      <c r="U2772" s="209"/>
    </row>
    <row r="2773" spans="5:21" x14ac:dyDescent="0.25">
      <c r="E2773" s="209"/>
      <c r="F2773" s="209"/>
      <c r="G2773" s="209"/>
      <c r="H2773" s="209"/>
      <c r="I2773" s="209"/>
      <c r="J2773" s="209"/>
      <c r="M2773" s="209"/>
      <c r="N2773" s="209"/>
      <c r="O2773" s="209"/>
      <c r="P2773" s="209"/>
      <c r="Q2773" s="209"/>
      <c r="R2773" s="209"/>
      <c r="S2773" s="209"/>
      <c r="T2773" s="209"/>
      <c r="U2773" s="209"/>
    </row>
    <row r="2774" spans="5:21" x14ac:dyDescent="0.25">
      <c r="E2774" s="209"/>
      <c r="F2774" s="209"/>
      <c r="G2774" s="209"/>
      <c r="H2774" s="209"/>
      <c r="I2774" s="209"/>
      <c r="J2774" s="209"/>
      <c r="M2774" s="209"/>
      <c r="N2774" s="209"/>
      <c r="O2774" s="209"/>
      <c r="P2774" s="209"/>
      <c r="Q2774" s="209"/>
      <c r="R2774" s="209"/>
      <c r="S2774" s="209"/>
      <c r="T2774" s="209"/>
      <c r="U2774" s="209"/>
    </row>
    <row r="2775" spans="5:21" x14ac:dyDescent="0.25">
      <c r="E2775" s="209"/>
      <c r="F2775" s="209"/>
      <c r="G2775" s="209"/>
      <c r="H2775" s="209"/>
      <c r="I2775" s="209"/>
      <c r="J2775" s="209"/>
      <c r="M2775" s="209"/>
      <c r="N2775" s="209"/>
      <c r="O2775" s="209"/>
      <c r="P2775" s="209"/>
      <c r="Q2775" s="209"/>
      <c r="R2775" s="209"/>
      <c r="S2775" s="209"/>
      <c r="T2775" s="209"/>
      <c r="U2775" s="209"/>
    </row>
    <row r="2776" spans="5:21" x14ac:dyDescent="0.25">
      <c r="E2776" s="209"/>
      <c r="F2776" s="209"/>
      <c r="G2776" s="209"/>
      <c r="H2776" s="209"/>
      <c r="I2776" s="209"/>
      <c r="J2776" s="209"/>
      <c r="M2776" s="209"/>
      <c r="N2776" s="209"/>
      <c r="O2776" s="209"/>
      <c r="P2776" s="209"/>
      <c r="Q2776" s="209"/>
      <c r="R2776" s="209"/>
      <c r="S2776" s="209"/>
      <c r="T2776" s="209"/>
      <c r="U2776" s="209"/>
    </row>
    <row r="2777" spans="5:21" x14ac:dyDescent="0.25">
      <c r="E2777" s="209"/>
      <c r="F2777" s="209"/>
      <c r="G2777" s="209"/>
      <c r="H2777" s="209"/>
      <c r="I2777" s="209"/>
      <c r="J2777" s="209"/>
      <c r="M2777" s="209"/>
      <c r="N2777" s="209"/>
      <c r="O2777" s="209"/>
      <c r="P2777" s="209"/>
      <c r="Q2777" s="209"/>
      <c r="R2777" s="209"/>
      <c r="S2777" s="209"/>
      <c r="T2777" s="209"/>
      <c r="U2777" s="209"/>
    </row>
    <row r="2778" spans="5:21" x14ac:dyDescent="0.25">
      <c r="E2778" s="209"/>
      <c r="F2778" s="209"/>
      <c r="G2778" s="209"/>
      <c r="H2778" s="209"/>
      <c r="I2778" s="209"/>
      <c r="J2778" s="209"/>
      <c r="M2778" s="209"/>
      <c r="N2778" s="209"/>
      <c r="O2778" s="209"/>
      <c r="P2778" s="209"/>
      <c r="Q2778" s="209"/>
      <c r="R2778" s="209"/>
      <c r="S2778" s="209"/>
      <c r="T2778" s="209"/>
      <c r="U2778" s="209"/>
    </row>
    <row r="2779" spans="5:21" x14ac:dyDescent="0.25">
      <c r="E2779" s="209"/>
      <c r="F2779" s="209"/>
      <c r="G2779" s="209"/>
      <c r="H2779" s="209"/>
      <c r="I2779" s="209"/>
      <c r="J2779" s="209"/>
      <c r="M2779" s="209"/>
      <c r="N2779" s="209"/>
      <c r="O2779" s="209"/>
      <c r="P2779" s="209"/>
      <c r="Q2779" s="209"/>
      <c r="R2779" s="209"/>
      <c r="S2779" s="209"/>
      <c r="T2779" s="209"/>
      <c r="U2779" s="209"/>
    </row>
    <row r="2780" spans="5:21" x14ac:dyDescent="0.25">
      <c r="E2780" s="209"/>
      <c r="F2780" s="209"/>
      <c r="G2780" s="209"/>
      <c r="H2780" s="209"/>
      <c r="I2780" s="209"/>
      <c r="J2780" s="209"/>
      <c r="M2780" s="209"/>
      <c r="N2780" s="209"/>
      <c r="O2780" s="209"/>
      <c r="P2780" s="209"/>
      <c r="Q2780" s="209"/>
      <c r="R2780" s="209"/>
      <c r="S2780" s="209"/>
      <c r="T2780" s="209"/>
      <c r="U2780" s="209"/>
    </row>
    <row r="2781" spans="5:21" x14ac:dyDescent="0.25">
      <c r="E2781" s="209"/>
      <c r="F2781" s="209"/>
      <c r="G2781" s="209"/>
      <c r="H2781" s="209"/>
      <c r="I2781" s="209"/>
      <c r="J2781" s="209"/>
      <c r="M2781" s="209"/>
      <c r="N2781" s="209"/>
      <c r="O2781" s="209"/>
      <c r="P2781" s="209"/>
      <c r="Q2781" s="209"/>
      <c r="R2781" s="209"/>
      <c r="S2781" s="209"/>
      <c r="T2781" s="209"/>
      <c r="U2781" s="209"/>
    </row>
    <row r="2782" spans="5:21" x14ac:dyDescent="0.25">
      <c r="E2782" s="209"/>
      <c r="F2782" s="209"/>
      <c r="G2782" s="209"/>
      <c r="H2782" s="209"/>
      <c r="I2782" s="209"/>
      <c r="J2782" s="209"/>
      <c r="M2782" s="209"/>
      <c r="N2782" s="209"/>
      <c r="O2782" s="209"/>
      <c r="P2782" s="209"/>
      <c r="Q2782" s="209"/>
      <c r="R2782" s="209"/>
      <c r="S2782" s="209"/>
      <c r="T2782" s="209"/>
      <c r="U2782" s="209"/>
    </row>
    <row r="2783" spans="5:21" x14ac:dyDescent="0.25">
      <c r="E2783" s="209"/>
      <c r="F2783" s="209"/>
      <c r="G2783" s="209"/>
      <c r="H2783" s="209"/>
      <c r="I2783" s="209"/>
      <c r="J2783" s="209"/>
      <c r="M2783" s="209"/>
      <c r="N2783" s="209"/>
      <c r="O2783" s="209"/>
      <c r="P2783" s="209"/>
      <c r="Q2783" s="209"/>
      <c r="R2783" s="209"/>
      <c r="S2783" s="209"/>
      <c r="T2783" s="209"/>
      <c r="U2783" s="209"/>
    </row>
    <row r="2784" spans="5:21" x14ac:dyDescent="0.25">
      <c r="E2784" s="209"/>
      <c r="F2784" s="209"/>
      <c r="G2784" s="209"/>
      <c r="H2784" s="209"/>
      <c r="I2784" s="209"/>
      <c r="J2784" s="209"/>
      <c r="M2784" s="209"/>
      <c r="N2784" s="209"/>
      <c r="O2784" s="209"/>
      <c r="P2784" s="209"/>
      <c r="Q2784" s="209"/>
      <c r="R2784" s="209"/>
      <c r="S2784" s="209"/>
      <c r="T2784" s="209"/>
      <c r="U2784" s="209"/>
    </row>
    <row r="2785" spans="5:21" x14ac:dyDescent="0.25">
      <c r="E2785" s="209"/>
      <c r="F2785" s="209"/>
      <c r="G2785" s="209"/>
      <c r="H2785" s="209"/>
      <c r="I2785" s="209"/>
      <c r="J2785" s="209"/>
      <c r="M2785" s="209"/>
      <c r="N2785" s="209"/>
      <c r="O2785" s="209"/>
      <c r="P2785" s="209"/>
      <c r="Q2785" s="209"/>
      <c r="R2785" s="209"/>
      <c r="S2785" s="209"/>
      <c r="T2785" s="209"/>
      <c r="U2785" s="209"/>
    </row>
    <row r="2786" spans="5:21" x14ac:dyDescent="0.25">
      <c r="E2786" s="209"/>
      <c r="F2786" s="209"/>
      <c r="G2786" s="209"/>
      <c r="H2786" s="209"/>
      <c r="I2786" s="209"/>
      <c r="J2786" s="209"/>
      <c r="M2786" s="209"/>
      <c r="N2786" s="209"/>
      <c r="O2786" s="209"/>
      <c r="P2786" s="209"/>
      <c r="Q2786" s="209"/>
      <c r="R2786" s="209"/>
      <c r="S2786" s="209"/>
      <c r="T2786" s="209"/>
      <c r="U2786" s="209"/>
    </row>
    <row r="2787" spans="5:21" x14ac:dyDescent="0.25">
      <c r="E2787" s="209"/>
      <c r="F2787" s="209"/>
      <c r="G2787" s="209"/>
      <c r="H2787" s="209"/>
      <c r="I2787" s="209"/>
      <c r="J2787" s="209"/>
      <c r="M2787" s="209"/>
      <c r="N2787" s="209"/>
      <c r="O2787" s="209"/>
      <c r="P2787" s="209"/>
      <c r="Q2787" s="209"/>
      <c r="R2787" s="209"/>
      <c r="S2787" s="209"/>
      <c r="T2787" s="209"/>
      <c r="U2787" s="209"/>
    </row>
    <row r="2788" spans="5:21" x14ac:dyDescent="0.25">
      <c r="E2788" s="209"/>
      <c r="F2788" s="209"/>
      <c r="G2788" s="209"/>
      <c r="H2788" s="209"/>
      <c r="I2788" s="209"/>
      <c r="J2788" s="209"/>
      <c r="M2788" s="209"/>
      <c r="N2788" s="209"/>
      <c r="O2788" s="209"/>
      <c r="P2788" s="209"/>
      <c r="Q2788" s="209"/>
      <c r="R2788" s="209"/>
      <c r="S2788" s="209"/>
      <c r="T2788" s="209"/>
      <c r="U2788" s="209"/>
    </row>
    <row r="2789" spans="5:21" x14ac:dyDescent="0.25">
      <c r="E2789" s="209"/>
      <c r="F2789" s="209"/>
      <c r="G2789" s="209"/>
      <c r="H2789" s="209"/>
      <c r="I2789" s="209"/>
      <c r="J2789" s="209"/>
      <c r="M2789" s="209"/>
      <c r="N2789" s="209"/>
      <c r="O2789" s="209"/>
      <c r="P2789" s="209"/>
      <c r="Q2789" s="209"/>
      <c r="R2789" s="209"/>
      <c r="S2789" s="209"/>
      <c r="T2789" s="209"/>
      <c r="U2789" s="209"/>
    </row>
    <row r="2790" spans="5:21" x14ac:dyDescent="0.25">
      <c r="E2790" s="209"/>
      <c r="F2790" s="209"/>
      <c r="G2790" s="209"/>
      <c r="H2790" s="209"/>
      <c r="I2790" s="209"/>
      <c r="J2790" s="209"/>
      <c r="M2790" s="209"/>
      <c r="N2790" s="209"/>
      <c r="O2790" s="209"/>
      <c r="P2790" s="209"/>
      <c r="Q2790" s="209"/>
      <c r="R2790" s="209"/>
      <c r="S2790" s="209"/>
      <c r="T2790" s="209"/>
      <c r="U2790" s="209"/>
    </row>
    <row r="2791" spans="5:21" x14ac:dyDescent="0.25">
      <c r="E2791" s="209"/>
      <c r="F2791" s="209"/>
      <c r="G2791" s="209"/>
      <c r="H2791" s="209"/>
      <c r="I2791" s="209"/>
      <c r="J2791" s="209"/>
      <c r="M2791" s="209"/>
      <c r="N2791" s="209"/>
      <c r="O2791" s="209"/>
      <c r="P2791" s="209"/>
      <c r="Q2791" s="209"/>
      <c r="R2791" s="209"/>
      <c r="S2791" s="209"/>
      <c r="T2791" s="209"/>
      <c r="U2791" s="209"/>
    </row>
    <row r="2792" spans="5:21" x14ac:dyDescent="0.25">
      <c r="E2792" s="209"/>
      <c r="F2792" s="209"/>
      <c r="G2792" s="209"/>
      <c r="H2792" s="209"/>
      <c r="I2792" s="209"/>
      <c r="J2792" s="209"/>
      <c r="M2792" s="209"/>
      <c r="N2792" s="209"/>
      <c r="O2792" s="209"/>
      <c r="P2792" s="209"/>
      <c r="Q2792" s="209"/>
      <c r="R2792" s="209"/>
      <c r="S2792" s="209"/>
      <c r="T2792" s="209"/>
      <c r="U2792" s="209"/>
    </row>
    <row r="2793" spans="5:21" x14ac:dyDescent="0.25">
      <c r="E2793" s="209"/>
      <c r="F2793" s="209"/>
      <c r="G2793" s="209"/>
      <c r="H2793" s="209"/>
      <c r="I2793" s="209"/>
      <c r="J2793" s="209"/>
      <c r="M2793" s="209"/>
      <c r="N2793" s="209"/>
      <c r="O2793" s="209"/>
      <c r="P2793" s="209"/>
      <c r="Q2793" s="209"/>
      <c r="R2793" s="209"/>
      <c r="S2793" s="209"/>
      <c r="T2793" s="209"/>
      <c r="U2793" s="209"/>
    </row>
    <row r="2794" spans="5:21" x14ac:dyDescent="0.25">
      <c r="E2794" s="209"/>
      <c r="F2794" s="209"/>
      <c r="G2794" s="209"/>
      <c r="H2794" s="209"/>
      <c r="I2794" s="209"/>
      <c r="J2794" s="209"/>
      <c r="M2794" s="209"/>
      <c r="N2794" s="209"/>
      <c r="O2794" s="209"/>
      <c r="P2794" s="209"/>
      <c r="Q2794" s="209"/>
      <c r="R2794" s="209"/>
      <c r="S2794" s="209"/>
      <c r="T2794" s="209"/>
      <c r="U2794" s="209"/>
    </row>
    <row r="2795" spans="5:21" x14ac:dyDescent="0.25">
      <c r="E2795" s="209"/>
      <c r="F2795" s="209"/>
      <c r="G2795" s="209"/>
      <c r="H2795" s="209"/>
      <c r="I2795" s="209"/>
      <c r="J2795" s="209"/>
      <c r="M2795" s="209"/>
      <c r="N2795" s="209"/>
      <c r="O2795" s="209"/>
      <c r="P2795" s="209"/>
      <c r="Q2795" s="209"/>
      <c r="R2795" s="209"/>
      <c r="S2795" s="209"/>
      <c r="T2795" s="209"/>
      <c r="U2795" s="209"/>
    </row>
    <row r="2796" spans="5:21" x14ac:dyDescent="0.25">
      <c r="E2796" s="209"/>
      <c r="F2796" s="209"/>
      <c r="G2796" s="209"/>
      <c r="H2796" s="209"/>
      <c r="I2796" s="209"/>
      <c r="J2796" s="209"/>
      <c r="M2796" s="209"/>
      <c r="N2796" s="209"/>
      <c r="O2796" s="209"/>
      <c r="P2796" s="209"/>
      <c r="Q2796" s="209"/>
      <c r="R2796" s="209"/>
      <c r="S2796" s="209"/>
      <c r="T2796" s="209"/>
      <c r="U2796" s="209"/>
    </row>
    <row r="2797" spans="5:21" x14ac:dyDescent="0.25">
      <c r="E2797" s="209"/>
      <c r="F2797" s="209"/>
      <c r="G2797" s="209"/>
      <c r="H2797" s="209"/>
      <c r="I2797" s="209"/>
      <c r="J2797" s="209"/>
      <c r="M2797" s="209"/>
      <c r="N2797" s="209"/>
      <c r="O2797" s="209"/>
      <c r="P2797" s="209"/>
      <c r="Q2797" s="209"/>
      <c r="R2797" s="209"/>
      <c r="S2797" s="209"/>
      <c r="T2797" s="209"/>
      <c r="U2797" s="209"/>
    </row>
    <row r="2798" spans="5:21" x14ac:dyDescent="0.25">
      <c r="E2798" s="209"/>
      <c r="F2798" s="209"/>
      <c r="G2798" s="209"/>
      <c r="H2798" s="209"/>
      <c r="I2798" s="209"/>
      <c r="J2798" s="209"/>
      <c r="M2798" s="209"/>
      <c r="N2798" s="209"/>
      <c r="O2798" s="209"/>
      <c r="P2798" s="209"/>
      <c r="Q2798" s="209"/>
      <c r="R2798" s="209"/>
      <c r="S2798" s="209"/>
      <c r="T2798" s="209"/>
      <c r="U2798" s="209"/>
    </row>
    <row r="2799" spans="5:21" x14ac:dyDescent="0.25">
      <c r="E2799" s="209"/>
      <c r="F2799" s="209"/>
      <c r="G2799" s="209"/>
      <c r="H2799" s="209"/>
      <c r="I2799" s="209"/>
      <c r="J2799" s="209"/>
      <c r="M2799" s="209"/>
      <c r="N2799" s="209"/>
      <c r="O2799" s="209"/>
      <c r="P2799" s="209"/>
      <c r="Q2799" s="209"/>
      <c r="R2799" s="209"/>
      <c r="S2799" s="209"/>
      <c r="T2799" s="209"/>
      <c r="U2799" s="209"/>
    </row>
    <row r="2800" spans="5:21" x14ac:dyDescent="0.25">
      <c r="E2800" s="209"/>
      <c r="F2800" s="209"/>
      <c r="G2800" s="209"/>
      <c r="H2800" s="209"/>
      <c r="I2800" s="209"/>
      <c r="J2800" s="209"/>
      <c r="M2800" s="209"/>
      <c r="N2800" s="209"/>
      <c r="O2800" s="209"/>
      <c r="P2800" s="209"/>
      <c r="Q2800" s="209"/>
      <c r="R2800" s="209"/>
      <c r="S2800" s="209"/>
      <c r="T2800" s="209"/>
      <c r="U2800" s="209"/>
    </row>
    <row r="2801" spans="5:21" x14ac:dyDescent="0.25">
      <c r="E2801" s="209"/>
      <c r="F2801" s="209"/>
      <c r="G2801" s="209"/>
      <c r="H2801" s="209"/>
      <c r="I2801" s="209"/>
      <c r="J2801" s="209"/>
      <c r="M2801" s="209"/>
      <c r="N2801" s="209"/>
      <c r="O2801" s="209"/>
      <c r="P2801" s="209"/>
      <c r="Q2801" s="209"/>
      <c r="R2801" s="209"/>
      <c r="S2801" s="209"/>
      <c r="T2801" s="209"/>
      <c r="U2801" s="209"/>
    </row>
    <row r="2802" spans="5:21" x14ac:dyDescent="0.25">
      <c r="E2802" s="209"/>
      <c r="F2802" s="209"/>
      <c r="G2802" s="209"/>
      <c r="H2802" s="209"/>
      <c r="I2802" s="209"/>
      <c r="J2802" s="209"/>
      <c r="M2802" s="209"/>
      <c r="N2802" s="209"/>
      <c r="O2802" s="209"/>
      <c r="P2802" s="209"/>
      <c r="Q2802" s="209"/>
      <c r="R2802" s="209"/>
      <c r="S2802" s="209"/>
      <c r="T2802" s="209"/>
      <c r="U2802" s="209"/>
    </row>
    <row r="2803" spans="5:21" x14ac:dyDescent="0.25">
      <c r="E2803" s="209"/>
      <c r="F2803" s="209"/>
      <c r="G2803" s="209"/>
      <c r="H2803" s="209"/>
      <c r="I2803" s="209"/>
      <c r="J2803" s="209"/>
      <c r="M2803" s="209"/>
      <c r="N2803" s="209"/>
      <c r="O2803" s="209"/>
      <c r="P2803" s="209"/>
      <c r="Q2803" s="209"/>
      <c r="R2803" s="209"/>
      <c r="S2803" s="209"/>
      <c r="T2803" s="209"/>
      <c r="U2803" s="209"/>
    </row>
    <row r="2804" spans="5:21" x14ac:dyDescent="0.25">
      <c r="E2804" s="209"/>
      <c r="F2804" s="209"/>
      <c r="G2804" s="209"/>
      <c r="H2804" s="209"/>
      <c r="I2804" s="209"/>
      <c r="J2804" s="209"/>
      <c r="M2804" s="209"/>
      <c r="N2804" s="209"/>
      <c r="O2804" s="209"/>
      <c r="P2804" s="209"/>
      <c r="Q2804" s="209"/>
      <c r="R2804" s="209"/>
      <c r="S2804" s="209"/>
      <c r="T2804" s="209"/>
      <c r="U2804" s="209"/>
    </row>
    <row r="2805" spans="5:21" x14ac:dyDescent="0.25">
      <c r="E2805" s="209"/>
      <c r="F2805" s="209"/>
      <c r="G2805" s="209"/>
      <c r="H2805" s="209"/>
      <c r="I2805" s="209"/>
      <c r="J2805" s="209"/>
      <c r="M2805" s="209"/>
      <c r="N2805" s="209"/>
      <c r="O2805" s="209"/>
      <c r="P2805" s="209"/>
      <c r="Q2805" s="209"/>
      <c r="R2805" s="209"/>
      <c r="S2805" s="209"/>
      <c r="T2805" s="209"/>
      <c r="U2805" s="209"/>
    </row>
    <row r="2806" spans="5:21" x14ac:dyDescent="0.25">
      <c r="E2806" s="209"/>
      <c r="F2806" s="209"/>
      <c r="G2806" s="209"/>
      <c r="H2806" s="209"/>
      <c r="I2806" s="209"/>
      <c r="J2806" s="209"/>
      <c r="M2806" s="209"/>
      <c r="N2806" s="209"/>
      <c r="O2806" s="209"/>
      <c r="P2806" s="209"/>
      <c r="Q2806" s="209"/>
      <c r="R2806" s="209"/>
      <c r="S2806" s="209"/>
      <c r="T2806" s="209"/>
      <c r="U2806" s="209"/>
    </row>
    <row r="2807" spans="5:21" x14ac:dyDescent="0.25">
      <c r="E2807" s="209"/>
      <c r="F2807" s="209"/>
      <c r="G2807" s="209"/>
      <c r="H2807" s="209"/>
      <c r="I2807" s="209"/>
      <c r="J2807" s="209"/>
      <c r="M2807" s="209"/>
      <c r="N2807" s="209"/>
      <c r="O2807" s="209"/>
      <c r="P2807" s="209"/>
      <c r="Q2807" s="209"/>
      <c r="R2807" s="209"/>
      <c r="S2807" s="209"/>
      <c r="T2807" s="209"/>
      <c r="U2807" s="209"/>
    </row>
    <row r="2808" spans="5:21" x14ac:dyDescent="0.25">
      <c r="E2808" s="209"/>
      <c r="F2808" s="209"/>
      <c r="G2808" s="209"/>
      <c r="H2808" s="209"/>
      <c r="I2808" s="209"/>
      <c r="J2808" s="209"/>
      <c r="M2808" s="209"/>
      <c r="N2808" s="209"/>
      <c r="O2808" s="209"/>
      <c r="P2808" s="209"/>
      <c r="Q2808" s="209"/>
      <c r="R2808" s="209"/>
      <c r="S2808" s="209"/>
      <c r="T2808" s="209"/>
      <c r="U2808" s="209"/>
    </row>
    <row r="2809" spans="5:21" x14ac:dyDescent="0.25">
      <c r="E2809" s="209"/>
      <c r="F2809" s="209"/>
      <c r="G2809" s="209"/>
      <c r="H2809" s="209"/>
      <c r="I2809" s="209"/>
      <c r="J2809" s="209"/>
      <c r="M2809" s="209"/>
      <c r="N2809" s="209"/>
      <c r="O2809" s="209"/>
      <c r="P2809" s="209"/>
      <c r="Q2809" s="209"/>
      <c r="R2809" s="209"/>
      <c r="S2809" s="209"/>
      <c r="T2809" s="209"/>
      <c r="U2809" s="209"/>
    </row>
    <row r="2810" spans="5:21" x14ac:dyDescent="0.25">
      <c r="E2810" s="209"/>
      <c r="F2810" s="209"/>
      <c r="G2810" s="209"/>
      <c r="H2810" s="209"/>
      <c r="I2810" s="209"/>
      <c r="J2810" s="209"/>
      <c r="M2810" s="209"/>
      <c r="N2810" s="209"/>
      <c r="O2810" s="209"/>
      <c r="P2810" s="209"/>
      <c r="Q2810" s="209"/>
      <c r="R2810" s="209"/>
      <c r="S2810" s="209"/>
      <c r="T2810" s="209"/>
      <c r="U2810" s="209"/>
    </row>
    <row r="2811" spans="5:21" x14ac:dyDescent="0.25">
      <c r="E2811" s="209"/>
      <c r="F2811" s="209"/>
      <c r="G2811" s="209"/>
      <c r="H2811" s="209"/>
      <c r="I2811" s="209"/>
      <c r="J2811" s="209"/>
      <c r="M2811" s="209"/>
      <c r="N2811" s="209"/>
      <c r="O2811" s="209"/>
      <c r="P2811" s="209"/>
      <c r="Q2811" s="209"/>
      <c r="R2811" s="209"/>
      <c r="S2811" s="209"/>
      <c r="T2811" s="209"/>
      <c r="U2811" s="209"/>
    </row>
    <row r="2812" spans="5:21" x14ac:dyDescent="0.25">
      <c r="E2812" s="209"/>
      <c r="F2812" s="209"/>
      <c r="G2812" s="209"/>
      <c r="H2812" s="209"/>
      <c r="I2812" s="209"/>
      <c r="J2812" s="209"/>
      <c r="M2812" s="209"/>
      <c r="N2812" s="209"/>
      <c r="O2812" s="209"/>
      <c r="P2812" s="209"/>
      <c r="Q2812" s="209"/>
      <c r="R2812" s="209"/>
      <c r="S2812" s="209"/>
      <c r="T2812" s="209"/>
      <c r="U2812" s="209"/>
    </row>
    <row r="2813" spans="5:21" x14ac:dyDescent="0.25">
      <c r="E2813" s="209"/>
      <c r="F2813" s="209"/>
      <c r="G2813" s="209"/>
      <c r="H2813" s="209"/>
      <c r="I2813" s="209"/>
      <c r="J2813" s="209"/>
      <c r="M2813" s="209"/>
      <c r="N2813" s="209"/>
      <c r="O2813" s="209"/>
      <c r="P2813" s="209"/>
      <c r="Q2813" s="209"/>
      <c r="R2813" s="209"/>
      <c r="S2813" s="209"/>
      <c r="T2813" s="209"/>
      <c r="U2813" s="209"/>
    </row>
    <row r="2814" spans="5:21" x14ac:dyDescent="0.25">
      <c r="E2814" s="209"/>
      <c r="F2814" s="209"/>
      <c r="G2814" s="209"/>
      <c r="H2814" s="209"/>
      <c r="I2814" s="209"/>
      <c r="J2814" s="209"/>
      <c r="M2814" s="209"/>
      <c r="N2814" s="209"/>
      <c r="O2814" s="209"/>
      <c r="P2814" s="209"/>
      <c r="Q2814" s="209"/>
      <c r="R2814" s="209"/>
      <c r="S2814" s="209"/>
      <c r="T2814" s="209"/>
      <c r="U2814" s="209"/>
    </row>
    <row r="2815" spans="5:21" x14ac:dyDescent="0.25">
      <c r="E2815" s="209"/>
      <c r="F2815" s="209"/>
      <c r="G2815" s="209"/>
      <c r="H2815" s="209"/>
      <c r="I2815" s="209"/>
      <c r="J2815" s="209"/>
      <c r="M2815" s="209"/>
      <c r="N2815" s="209"/>
      <c r="O2815" s="209"/>
      <c r="P2815" s="209"/>
      <c r="Q2815" s="209"/>
      <c r="R2815" s="209"/>
      <c r="S2815" s="209"/>
      <c r="T2815" s="209"/>
      <c r="U2815" s="209"/>
    </row>
    <row r="2816" spans="5:21" x14ac:dyDescent="0.25">
      <c r="E2816" s="209"/>
      <c r="F2816" s="209"/>
      <c r="G2816" s="209"/>
      <c r="H2816" s="209"/>
      <c r="I2816" s="209"/>
      <c r="J2816" s="209"/>
      <c r="M2816" s="209"/>
      <c r="N2816" s="209"/>
      <c r="O2816" s="209"/>
      <c r="P2816" s="209"/>
      <c r="Q2816" s="209"/>
      <c r="R2816" s="209"/>
      <c r="S2816" s="209"/>
      <c r="T2816" s="209"/>
      <c r="U2816" s="209"/>
    </row>
    <row r="2817" spans="5:21" x14ac:dyDescent="0.25">
      <c r="E2817" s="209"/>
      <c r="F2817" s="209"/>
      <c r="G2817" s="209"/>
      <c r="H2817" s="209"/>
      <c r="I2817" s="209"/>
      <c r="J2817" s="209"/>
      <c r="M2817" s="209"/>
      <c r="N2817" s="209"/>
      <c r="O2817" s="209"/>
      <c r="P2817" s="209"/>
      <c r="Q2817" s="209"/>
      <c r="R2817" s="209"/>
      <c r="S2817" s="209"/>
      <c r="T2817" s="209"/>
      <c r="U2817" s="209"/>
    </row>
    <row r="2818" spans="5:21" x14ac:dyDescent="0.25">
      <c r="E2818" s="209"/>
      <c r="F2818" s="209"/>
      <c r="G2818" s="209"/>
      <c r="H2818" s="209"/>
      <c r="I2818" s="209"/>
      <c r="J2818" s="209"/>
      <c r="M2818" s="209"/>
      <c r="N2818" s="209"/>
      <c r="O2818" s="209"/>
      <c r="P2818" s="209"/>
      <c r="Q2818" s="209"/>
      <c r="R2818" s="209"/>
      <c r="S2818" s="209"/>
      <c r="T2818" s="209"/>
      <c r="U2818" s="209"/>
    </row>
    <row r="2819" spans="5:21" x14ac:dyDescent="0.25">
      <c r="E2819" s="209"/>
      <c r="F2819" s="209"/>
      <c r="G2819" s="209"/>
      <c r="H2819" s="209"/>
      <c r="I2819" s="209"/>
      <c r="J2819" s="209"/>
      <c r="M2819" s="209"/>
      <c r="N2819" s="209"/>
      <c r="O2819" s="209"/>
      <c r="P2819" s="209"/>
      <c r="Q2819" s="209"/>
      <c r="R2819" s="209"/>
      <c r="S2819" s="209"/>
      <c r="T2819" s="209"/>
      <c r="U2819" s="209"/>
    </row>
    <row r="2820" spans="5:21" x14ac:dyDescent="0.25">
      <c r="E2820" s="209"/>
      <c r="F2820" s="209"/>
      <c r="G2820" s="209"/>
      <c r="H2820" s="209"/>
      <c r="I2820" s="209"/>
      <c r="J2820" s="209"/>
      <c r="M2820" s="209"/>
      <c r="N2820" s="209"/>
      <c r="O2820" s="209"/>
      <c r="P2820" s="209"/>
      <c r="Q2820" s="209"/>
      <c r="R2820" s="209"/>
      <c r="S2820" s="209"/>
      <c r="T2820" s="209"/>
      <c r="U2820" s="209"/>
    </row>
    <row r="2821" spans="5:21" x14ac:dyDescent="0.25">
      <c r="E2821" s="209"/>
      <c r="F2821" s="209"/>
      <c r="G2821" s="209"/>
      <c r="H2821" s="209"/>
      <c r="I2821" s="209"/>
      <c r="J2821" s="209"/>
      <c r="M2821" s="209"/>
      <c r="N2821" s="209"/>
      <c r="O2821" s="209"/>
      <c r="P2821" s="209"/>
      <c r="Q2821" s="209"/>
      <c r="R2821" s="209"/>
      <c r="S2821" s="209"/>
      <c r="T2821" s="209"/>
      <c r="U2821" s="209"/>
    </row>
    <row r="2822" spans="5:21" x14ac:dyDescent="0.25">
      <c r="E2822" s="209"/>
      <c r="F2822" s="209"/>
      <c r="G2822" s="209"/>
      <c r="H2822" s="209"/>
      <c r="I2822" s="209"/>
      <c r="J2822" s="209"/>
      <c r="M2822" s="209"/>
      <c r="N2822" s="209"/>
      <c r="O2822" s="209"/>
      <c r="P2822" s="209"/>
      <c r="Q2822" s="209"/>
      <c r="R2822" s="209"/>
      <c r="S2822" s="209"/>
      <c r="T2822" s="209"/>
      <c r="U2822" s="209"/>
    </row>
    <row r="2823" spans="5:21" x14ac:dyDescent="0.25">
      <c r="E2823" s="209"/>
      <c r="F2823" s="209"/>
      <c r="G2823" s="209"/>
      <c r="H2823" s="209"/>
      <c r="I2823" s="209"/>
      <c r="J2823" s="209"/>
      <c r="M2823" s="209"/>
      <c r="N2823" s="209"/>
      <c r="O2823" s="209"/>
      <c r="P2823" s="209"/>
      <c r="Q2823" s="209"/>
      <c r="R2823" s="209"/>
      <c r="S2823" s="209"/>
      <c r="T2823" s="209"/>
      <c r="U2823" s="209"/>
    </row>
    <row r="2824" spans="5:21" x14ac:dyDescent="0.25">
      <c r="E2824" s="209"/>
      <c r="F2824" s="209"/>
      <c r="G2824" s="209"/>
      <c r="H2824" s="209"/>
      <c r="I2824" s="209"/>
      <c r="J2824" s="209"/>
      <c r="M2824" s="209"/>
      <c r="N2824" s="209"/>
      <c r="O2824" s="209"/>
      <c r="P2824" s="209"/>
      <c r="Q2824" s="209"/>
      <c r="R2824" s="209"/>
      <c r="S2824" s="209"/>
      <c r="T2824" s="209"/>
      <c r="U2824" s="209"/>
    </row>
    <row r="2825" spans="5:21" x14ac:dyDescent="0.25">
      <c r="E2825" s="209"/>
      <c r="F2825" s="209"/>
      <c r="G2825" s="209"/>
      <c r="H2825" s="209"/>
      <c r="I2825" s="209"/>
      <c r="J2825" s="209"/>
      <c r="M2825" s="209"/>
      <c r="N2825" s="209"/>
      <c r="O2825" s="209"/>
      <c r="P2825" s="209"/>
      <c r="Q2825" s="209"/>
      <c r="R2825" s="209"/>
      <c r="S2825" s="209"/>
      <c r="T2825" s="209"/>
      <c r="U2825" s="209"/>
    </row>
    <row r="2826" spans="5:21" x14ac:dyDescent="0.25">
      <c r="E2826" s="209"/>
      <c r="F2826" s="209"/>
      <c r="G2826" s="209"/>
      <c r="H2826" s="209"/>
      <c r="I2826" s="209"/>
      <c r="J2826" s="209"/>
      <c r="M2826" s="209"/>
      <c r="N2826" s="209"/>
      <c r="O2826" s="209"/>
      <c r="P2826" s="209"/>
      <c r="Q2826" s="209"/>
      <c r="R2826" s="209"/>
      <c r="S2826" s="209"/>
      <c r="T2826" s="209"/>
      <c r="U2826" s="209"/>
    </row>
    <row r="2827" spans="5:21" x14ac:dyDescent="0.25">
      <c r="E2827" s="209"/>
      <c r="F2827" s="209"/>
      <c r="G2827" s="209"/>
      <c r="H2827" s="209"/>
      <c r="I2827" s="209"/>
      <c r="J2827" s="209"/>
      <c r="M2827" s="209"/>
      <c r="N2827" s="209"/>
      <c r="O2827" s="209"/>
      <c r="P2827" s="209"/>
      <c r="Q2827" s="209"/>
      <c r="R2827" s="209"/>
      <c r="S2827" s="209"/>
      <c r="T2827" s="209"/>
      <c r="U2827" s="209"/>
    </row>
    <row r="2828" spans="5:21" x14ac:dyDescent="0.25">
      <c r="E2828" s="209"/>
      <c r="F2828" s="209"/>
      <c r="G2828" s="209"/>
      <c r="H2828" s="209"/>
      <c r="I2828" s="209"/>
      <c r="J2828" s="209"/>
      <c r="M2828" s="209"/>
      <c r="N2828" s="209"/>
      <c r="O2828" s="209"/>
      <c r="P2828" s="209"/>
      <c r="Q2828" s="209"/>
      <c r="R2828" s="209"/>
      <c r="S2828" s="209"/>
      <c r="T2828" s="209"/>
      <c r="U2828" s="209"/>
    </row>
    <row r="2829" spans="5:21" x14ac:dyDescent="0.25">
      <c r="E2829" s="209"/>
      <c r="F2829" s="209"/>
      <c r="G2829" s="209"/>
      <c r="H2829" s="209"/>
      <c r="I2829" s="209"/>
      <c r="J2829" s="209"/>
      <c r="M2829" s="209"/>
      <c r="N2829" s="209"/>
      <c r="O2829" s="209"/>
      <c r="P2829" s="209"/>
      <c r="Q2829" s="209"/>
      <c r="R2829" s="209"/>
      <c r="S2829" s="209"/>
      <c r="T2829" s="209"/>
      <c r="U2829" s="209"/>
    </row>
    <row r="2830" spans="5:21" x14ac:dyDescent="0.25">
      <c r="E2830" s="209"/>
      <c r="F2830" s="209"/>
      <c r="G2830" s="209"/>
      <c r="H2830" s="209"/>
      <c r="I2830" s="209"/>
      <c r="J2830" s="209"/>
      <c r="M2830" s="209"/>
      <c r="N2830" s="209"/>
      <c r="O2830" s="209"/>
      <c r="P2830" s="209"/>
      <c r="Q2830" s="209"/>
      <c r="R2830" s="209"/>
      <c r="S2830" s="209"/>
      <c r="T2830" s="209"/>
      <c r="U2830" s="209"/>
    </row>
    <row r="2831" spans="5:21" x14ac:dyDescent="0.25">
      <c r="E2831" s="209"/>
      <c r="F2831" s="209"/>
      <c r="G2831" s="209"/>
      <c r="H2831" s="209"/>
      <c r="I2831" s="209"/>
      <c r="J2831" s="209"/>
      <c r="M2831" s="209"/>
      <c r="N2831" s="209"/>
      <c r="O2831" s="209"/>
      <c r="P2831" s="209"/>
      <c r="Q2831" s="209"/>
      <c r="R2831" s="209"/>
      <c r="S2831" s="209"/>
      <c r="T2831" s="209"/>
      <c r="U2831" s="209"/>
    </row>
    <row r="2832" spans="5:21" x14ac:dyDescent="0.25">
      <c r="E2832" s="209"/>
      <c r="F2832" s="209"/>
      <c r="G2832" s="209"/>
      <c r="H2832" s="209"/>
      <c r="I2832" s="209"/>
      <c r="J2832" s="209"/>
      <c r="M2832" s="209"/>
      <c r="N2832" s="209"/>
      <c r="O2832" s="209"/>
      <c r="P2832" s="209"/>
      <c r="Q2832" s="209"/>
      <c r="R2832" s="209"/>
      <c r="S2832" s="209"/>
      <c r="T2832" s="209"/>
      <c r="U2832" s="209"/>
    </row>
    <row r="2833" spans="5:21" x14ac:dyDescent="0.25">
      <c r="E2833" s="209"/>
      <c r="F2833" s="209"/>
      <c r="G2833" s="209"/>
      <c r="H2833" s="209"/>
      <c r="I2833" s="209"/>
      <c r="J2833" s="209"/>
      <c r="M2833" s="209"/>
      <c r="N2833" s="209"/>
      <c r="O2833" s="209"/>
      <c r="P2833" s="209"/>
      <c r="Q2833" s="209"/>
      <c r="R2833" s="209"/>
      <c r="S2833" s="209"/>
      <c r="T2833" s="209"/>
      <c r="U2833" s="209"/>
    </row>
    <row r="2834" spans="5:21" x14ac:dyDescent="0.25">
      <c r="E2834" s="209"/>
      <c r="F2834" s="209"/>
      <c r="G2834" s="209"/>
      <c r="H2834" s="209"/>
      <c r="I2834" s="209"/>
      <c r="J2834" s="209"/>
      <c r="M2834" s="209"/>
      <c r="N2834" s="209"/>
      <c r="O2834" s="209"/>
      <c r="P2834" s="209"/>
      <c r="Q2834" s="209"/>
      <c r="R2834" s="209"/>
      <c r="S2834" s="209"/>
      <c r="T2834" s="209"/>
      <c r="U2834" s="209"/>
    </row>
    <row r="2835" spans="5:21" x14ac:dyDescent="0.25">
      <c r="E2835" s="209"/>
      <c r="F2835" s="209"/>
      <c r="G2835" s="209"/>
      <c r="H2835" s="209"/>
      <c r="I2835" s="209"/>
      <c r="J2835" s="209"/>
      <c r="M2835" s="209"/>
      <c r="N2835" s="209"/>
      <c r="O2835" s="209"/>
      <c r="P2835" s="209"/>
      <c r="Q2835" s="209"/>
      <c r="R2835" s="209"/>
      <c r="S2835" s="209"/>
      <c r="T2835" s="209"/>
      <c r="U2835" s="209"/>
    </row>
    <row r="2836" spans="5:21" x14ac:dyDescent="0.25">
      <c r="E2836" s="209"/>
      <c r="F2836" s="209"/>
      <c r="G2836" s="209"/>
      <c r="H2836" s="209"/>
      <c r="I2836" s="209"/>
      <c r="J2836" s="209"/>
      <c r="M2836" s="209"/>
      <c r="N2836" s="209"/>
      <c r="O2836" s="209"/>
      <c r="P2836" s="209"/>
      <c r="Q2836" s="209"/>
      <c r="R2836" s="209"/>
      <c r="S2836" s="209"/>
      <c r="T2836" s="209"/>
      <c r="U2836" s="209"/>
    </row>
    <row r="2837" spans="5:21" x14ac:dyDescent="0.25">
      <c r="E2837" s="209"/>
      <c r="F2837" s="209"/>
      <c r="G2837" s="209"/>
      <c r="H2837" s="209"/>
      <c r="I2837" s="209"/>
      <c r="J2837" s="209"/>
      <c r="M2837" s="209"/>
      <c r="N2837" s="209"/>
      <c r="O2837" s="209"/>
      <c r="P2837" s="209"/>
      <c r="Q2837" s="209"/>
      <c r="R2837" s="209"/>
      <c r="S2837" s="209"/>
      <c r="T2837" s="209"/>
      <c r="U2837" s="209"/>
    </row>
    <row r="2838" spans="5:21" x14ac:dyDescent="0.25">
      <c r="E2838" s="209"/>
      <c r="F2838" s="209"/>
      <c r="G2838" s="209"/>
      <c r="H2838" s="209"/>
      <c r="I2838" s="209"/>
      <c r="J2838" s="209"/>
      <c r="M2838" s="209"/>
      <c r="N2838" s="209"/>
      <c r="O2838" s="209"/>
      <c r="P2838" s="209"/>
      <c r="Q2838" s="209"/>
      <c r="R2838" s="209"/>
      <c r="S2838" s="209"/>
      <c r="T2838" s="209"/>
      <c r="U2838" s="209"/>
    </row>
    <row r="2839" spans="5:21" x14ac:dyDescent="0.25">
      <c r="E2839" s="209"/>
      <c r="F2839" s="209"/>
      <c r="G2839" s="209"/>
      <c r="H2839" s="209"/>
      <c r="I2839" s="209"/>
      <c r="J2839" s="209"/>
      <c r="M2839" s="209"/>
      <c r="N2839" s="209"/>
      <c r="O2839" s="209"/>
      <c r="P2839" s="209"/>
      <c r="Q2839" s="209"/>
      <c r="R2839" s="209"/>
      <c r="S2839" s="209"/>
      <c r="T2839" s="209"/>
      <c r="U2839" s="209"/>
    </row>
    <row r="2840" spans="5:21" x14ac:dyDescent="0.25">
      <c r="E2840" s="209"/>
      <c r="F2840" s="209"/>
      <c r="G2840" s="209"/>
      <c r="H2840" s="209"/>
      <c r="I2840" s="209"/>
      <c r="J2840" s="209"/>
      <c r="M2840" s="209"/>
      <c r="N2840" s="209"/>
      <c r="O2840" s="209"/>
      <c r="P2840" s="209"/>
      <c r="Q2840" s="209"/>
      <c r="R2840" s="209"/>
      <c r="S2840" s="209"/>
      <c r="T2840" s="209"/>
      <c r="U2840" s="209"/>
    </row>
    <row r="2841" spans="5:21" x14ac:dyDescent="0.25">
      <c r="E2841" s="209"/>
      <c r="F2841" s="209"/>
      <c r="G2841" s="209"/>
      <c r="H2841" s="209"/>
      <c r="I2841" s="209"/>
      <c r="J2841" s="209"/>
      <c r="M2841" s="209"/>
      <c r="N2841" s="209"/>
      <c r="O2841" s="209"/>
      <c r="P2841" s="209"/>
      <c r="Q2841" s="209"/>
      <c r="R2841" s="209"/>
      <c r="S2841" s="209"/>
      <c r="T2841" s="209"/>
      <c r="U2841" s="209"/>
    </row>
    <row r="2842" spans="5:21" x14ac:dyDescent="0.25">
      <c r="E2842" s="209"/>
      <c r="F2842" s="209"/>
      <c r="G2842" s="209"/>
      <c r="H2842" s="209"/>
      <c r="I2842" s="209"/>
      <c r="J2842" s="209"/>
      <c r="M2842" s="209"/>
      <c r="N2842" s="209"/>
      <c r="O2842" s="209"/>
      <c r="P2842" s="209"/>
      <c r="Q2842" s="209"/>
      <c r="R2842" s="209"/>
      <c r="S2842" s="209"/>
      <c r="T2842" s="209"/>
      <c r="U2842" s="209"/>
    </row>
    <row r="2843" spans="5:21" x14ac:dyDescent="0.25">
      <c r="E2843" s="209"/>
      <c r="F2843" s="209"/>
      <c r="G2843" s="209"/>
      <c r="H2843" s="209"/>
      <c r="I2843" s="209"/>
      <c r="J2843" s="209"/>
      <c r="M2843" s="209"/>
      <c r="N2843" s="209"/>
      <c r="O2843" s="209"/>
      <c r="P2843" s="209"/>
      <c r="Q2843" s="209"/>
      <c r="R2843" s="209"/>
      <c r="S2843" s="209"/>
      <c r="T2843" s="209"/>
      <c r="U2843" s="209"/>
    </row>
    <row r="2844" spans="5:21" x14ac:dyDescent="0.25">
      <c r="E2844" s="209"/>
      <c r="F2844" s="209"/>
      <c r="G2844" s="209"/>
      <c r="H2844" s="209"/>
      <c r="I2844" s="209"/>
      <c r="J2844" s="209"/>
      <c r="M2844" s="209"/>
      <c r="N2844" s="209"/>
      <c r="O2844" s="209"/>
      <c r="P2844" s="209"/>
      <c r="Q2844" s="209"/>
      <c r="R2844" s="209"/>
      <c r="S2844" s="209"/>
      <c r="T2844" s="209"/>
      <c r="U2844" s="209"/>
    </row>
    <row r="2845" spans="5:21" x14ac:dyDescent="0.25">
      <c r="E2845" s="209"/>
      <c r="F2845" s="209"/>
      <c r="G2845" s="209"/>
      <c r="H2845" s="209"/>
      <c r="I2845" s="209"/>
      <c r="J2845" s="209"/>
      <c r="M2845" s="209"/>
      <c r="N2845" s="209"/>
      <c r="O2845" s="209"/>
      <c r="P2845" s="209"/>
      <c r="Q2845" s="209"/>
      <c r="R2845" s="209"/>
      <c r="S2845" s="209"/>
      <c r="T2845" s="209"/>
      <c r="U2845" s="209"/>
    </row>
    <row r="2846" spans="5:21" x14ac:dyDescent="0.25">
      <c r="E2846" s="209"/>
      <c r="F2846" s="209"/>
      <c r="G2846" s="209"/>
      <c r="H2846" s="209"/>
      <c r="I2846" s="209"/>
      <c r="J2846" s="209"/>
      <c r="M2846" s="209"/>
      <c r="N2846" s="209"/>
      <c r="O2846" s="209"/>
      <c r="P2846" s="209"/>
      <c r="Q2846" s="209"/>
      <c r="R2846" s="209"/>
      <c r="S2846" s="209"/>
      <c r="T2846" s="209"/>
      <c r="U2846" s="209"/>
    </row>
    <row r="2847" spans="5:21" x14ac:dyDescent="0.25">
      <c r="E2847" s="209"/>
      <c r="F2847" s="209"/>
      <c r="G2847" s="209"/>
      <c r="H2847" s="209"/>
      <c r="I2847" s="209"/>
      <c r="J2847" s="209"/>
      <c r="M2847" s="209"/>
      <c r="N2847" s="209"/>
      <c r="O2847" s="209"/>
      <c r="P2847" s="209"/>
      <c r="Q2847" s="209"/>
      <c r="R2847" s="209"/>
      <c r="S2847" s="209"/>
      <c r="T2847" s="209"/>
      <c r="U2847" s="209"/>
    </row>
    <row r="2848" spans="5:21" x14ac:dyDescent="0.25">
      <c r="E2848" s="209"/>
      <c r="F2848" s="209"/>
      <c r="G2848" s="209"/>
      <c r="H2848" s="209"/>
      <c r="I2848" s="209"/>
      <c r="J2848" s="209"/>
      <c r="M2848" s="209"/>
      <c r="N2848" s="209"/>
      <c r="O2848" s="209"/>
      <c r="P2848" s="209"/>
      <c r="Q2848" s="209"/>
      <c r="R2848" s="209"/>
      <c r="S2848" s="209"/>
      <c r="T2848" s="209"/>
      <c r="U2848" s="209"/>
    </row>
    <row r="2849" spans="5:21" x14ac:dyDescent="0.25">
      <c r="E2849" s="209"/>
      <c r="F2849" s="209"/>
      <c r="G2849" s="209"/>
      <c r="H2849" s="209"/>
      <c r="I2849" s="209"/>
      <c r="J2849" s="209"/>
      <c r="M2849" s="209"/>
      <c r="N2849" s="209"/>
      <c r="O2849" s="209"/>
      <c r="P2849" s="209"/>
      <c r="Q2849" s="209"/>
      <c r="R2849" s="209"/>
      <c r="S2849" s="209"/>
      <c r="T2849" s="209"/>
      <c r="U2849" s="209"/>
    </row>
    <row r="2850" spans="5:21" x14ac:dyDescent="0.25">
      <c r="E2850" s="209"/>
      <c r="F2850" s="209"/>
      <c r="G2850" s="209"/>
      <c r="H2850" s="209"/>
      <c r="I2850" s="209"/>
      <c r="J2850" s="209"/>
      <c r="M2850" s="209"/>
      <c r="N2850" s="209"/>
      <c r="O2850" s="209"/>
      <c r="P2850" s="209"/>
      <c r="Q2850" s="209"/>
      <c r="R2850" s="209"/>
      <c r="S2850" s="209"/>
      <c r="T2850" s="209"/>
      <c r="U2850" s="209"/>
    </row>
    <row r="2851" spans="5:21" x14ac:dyDescent="0.25">
      <c r="E2851" s="209"/>
      <c r="F2851" s="209"/>
      <c r="G2851" s="209"/>
      <c r="H2851" s="209"/>
      <c r="I2851" s="209"/>
      <c r="J2851" s="209"/>
      <c r="M2851" s="209"/>
      <c r="N2851" s="209"/>
      <c r="O2851" s="209"/>
      <c r="P2851" s="209"/>
      <c r="Q2851" s="209"/>
      <c r="R2851" s="209"/>
      <c r="S2851" s="209"/>
      <c r="T2851" s="209"/>
      <c r="U2851" s="209"/>
    </row>
    <row r="2852" spans="5:21" x14ac:dyDescent="0.25">
      <c r="E2852" s="209"/>
      <c r="F2852" s="209"/>
      <c r="G2852" s="209"/>
      <c r="H2852" s="209"/>
      <c r="I2852" s="209"/>
      <c r="J2852" s="209"/>
      <c r="M2852" s="209"/>
      <c r="N2852" s="209"/>
      <c r="O2852" s="209"/>
      <c r="P2852" s="209"/>
      <c r="Q2852" s="209"/>
      <c r="R2852" s="209"/>
      <c r="S2852" s="209"/>
      <c r="T2852" s="209"/>
      <c r="U2852" s="209"/>
    </row>
    <row r="2853" spans="5:21" x14ac:dyDescent="0.25">
      <c r="E2853" s="209"/>
      <c r="F2853" s="209"/>
      <c r="G2853" s="209"/>
      <c r="H2853" s="209"/>
      <c r="I2853" s="209"/>
      <c r="J2853" s="209"/>
      <c r="M2853" s="209"/>
      <c r="N2853" s="209"/>
      <c r="O2853" s="209"/>
      <c r="P2853" s="209"/>
      <c r="Q2853" s="209"/>
      <c r="R2853" s="209"/>
      <c r="S2853" s="209"/>
      <c r="T2853" s="209"/>
      <c r="U2853" s="209"/>
    </row>
    <row r="2854" spans="5:21" x14ac:dyDescent="0.25">
      <c r="E2854" s="209"/>
      <c r="F2854" s="209"/>
      <c r="G2854" s="209"/>
      <c r="H2854" s="209"/>
      <c r="I2854" s="209"/>
      <c r="J2854" s="209"/>
      <c r="M2854" s="209"/>
      <c r="N2854" s="209"/>
      <c r="O2854" s="209"/>
      <c r="P2854" s="209"/>
      <c r="Q2854" s="209"/>
      <c r="R2854" s="209"/>
      <c r="S2854" s="209"/>
      <c r="T2854" s="209"/>
      <c r="U2854" s="209"/>
    </row>
    <row r="2855" spans="5:21" x14ac:dyDescent="0.25">
      <c r="E2855" s="209"/>
      <c r="F2855" s="209"/>
      <c r="G2855" s="209"/>
      <c r="H2855" s="209"/>
      <c r="I2855" s="209"/>
      <c r="J2855" s="209"/>
      <c r="M2855" s="209"/>
      <c r="N2855" s="209"/>
      <c r="O2855" s="209"/>
      <c r="P2855" s="209"/>
      <c r="Q2855" s="209"/>
      <c r="R2855" s="209"/>
      <c r="S2855" s="209"/>
      <c r="T2855" s="209"/>
      <c r="U2855" s="209"/>
    </row>
    <row r="2856" spans="5:21" x14ac:dyDescent="0.25">
      <c r="E2856" s="209"/>
      <c r="F2856" s="209"/>
      <c r="G2856" s="209"/>
      <c r="H2856" s="209"/>
      <c r="I2856" s="209"/>
      <c r="J2856" s="209"/>
      <c r="M2856" s="209"/>
      <c r="N2856" s="209"/>
      <c r="O2856" s="209"/>
      <c r="P2856" s="209"/>
      <c r="Q2856" s="209"/>
      <c r="R2856" s="209"/>
      <c r="S2856" s="209"/>
      <c r="T2856" s="209"/>
      <c r="U2856" s="209"/>
    </row>
    <row r="2857" spans="5:21" x14ac:dyDescent="0.25">
      <c r="E2857" s="209"/>
      <c r="F2857" s="209"/>
      <c r="G2857" s="209"/>
      <c r="H2857" s="209"/>
      <c r="I2857" s="209"/>
      <c r="J2857" s="209"/>
      <c r="M2857" s="209"/>
      <c r="N2857" s="209"/>
      <c r="O2857" s="209"/>
      <c r="P2857" s="209"/>
      <c r="Q2857" s="209"/>
      <c r="R2857" s="209"/>
      <c r="S2857" s="209"/>
      <c r="T2857" s="209"/>
      <c r="U2857" s="209"/>
    </row>
    <row r="2858" spans="5:21" x14ac:dyDescent="0.25">
      <c r="E2858" s="209"/>
      <c r="F2858" s="209"/>
      <c r="G2858" s="209"/>
      <c r="H2858" s="209"/>
      <c r="I2858" s="209"/>
      <c r="J2858" s="209"/>
      <c r="M2858" s="209"/>
      <c r="N2858" s="209"/>
      <c r="O2858" s="209"/>
      <c r="P2858" s="209"/>
      <c r="Q2858" s="209"/>
      <c r="R2858" s="209"/>
      <c r="S2858" s="209"/>
      <c r="T2858" s="209"/>
      <c r="U2858" s="209"/>
    </row>
    <row r="2859" spans="5:21" x14ac:dyDescent="0.25">
      <c r="E2859" s="209"/>
      <c r="F2859" s="209"/>
      <c r="G2859" s="209"/>
      <c r="H2859" s="209"/>
      <c r="I2859" s="209"/>
      <c r="J2859" s="209"/>
      <c r="M2859" s="209"/>
      <c r="N2859" s="209"/>
      <c r="O2859" s="209"/>
      <c r="P2859" s="209"/>
      <c r="Q2859" s="209"/>
      <c r="R2859" s="209"/>
      <c r="S2859" s="209"/>
      <c r="T2859" s="209"/>
      <c r="U2859" s="209"/>
    </row>
    <row r="2860" spans="5:21" x14ac:dyDescent="0.25">
      <c r="E2860" s="209"/>
      <c r="F2860" s="209"/>
      <c r="G2860" s="209"/>
      <c r="H2860" s="209"/>
      <c r="I2860" s="209"/>
      <c r="J2860" s="209"/>
      <c r="M2860" s="209"/>
      <c r="N2860" s="209"/>
      <c r="O2860" s="209"/>
      <c r="P2860" s="209"/>
      <c r="Q2860" s="209"/>
      <c r="R2860" s="209"/>
      <c r="S2860" s="209"/>
      <c r="T2860" s="209"/>
      <c r="U2860" s="209"/>
    </row>
    <row r="2861" spans="5:21" x14ac:dyDescent="0.25">
      <c r="E2861" s="209"/>
      <c r="F2861" s="209"/>
      <c r="G2861" s="209"/>
      <c r="H2861" s="209"/>
      <c r="I2861" s="209"/>
      <c r="J2861" s="209"/>
      <c r="M2861" s="209"/>
      <c r="N2861" s="209"/>
      <c r="O2861" s="209"/>
      <c r="P2861" s="209"/>
      <c r="Q2861" s="209"/>
      <c r="R2861" s="209"/>
      <c r="S2861" s="209"/>
      <c r="T2861" s="209"/>
      <c r="U2861" s="209"/>
    </row>
    <row r="2862" spans="5:21" x14ac:dyDescent="0.25">
      <c r="E2862" s="209"/>
      <c r="F2862" s="209"/>
      <c r="G2862" s="209"/>
      <c r="H2862" s="209"/>
      <c r="I2862" s="209"/>
      <c r="J2862" s="209"/>
      <c r="M2862" s="209"/>
      <c r="N2862" s="209"/>
      <c r="O2862" s="209"/>
      <c r="P2862" s="209"/>
      <c r="Q2862" s="209"/>
      <c r="R2862" s="209"/>
      <c r="S2862" s="209"/>
      <c r="T2862" s="209"/>
      <c r="U2862" s="209"/>
    </row>
    <row r="2863" spans="5:21" x14ac:dyDescent="0.25">
      <c r="E2863" s="209"/>
      <c r="F2863" s="209"/>
      <c r="G2863" s="209"/>
      <c r="H2863" s="209"/>
      <c r="I2863" s="209"/>
      <c r="J2863" s="209"/>
      <c r="M2863" s="209"/>
      <c r="N2863" s="209"/>
      <c r="O2863" s="209"/>
      <c r="P2863" s="209"/>
      <c r="Q2863" s="209"/>
      <c r="R2863" s="209"/>
      <c r="S2863" s="209"/>
      <c r="T2863" s="209"/>
      <c r="U2863" s="209"/>
    </row>
    <row r="2864" spans="5:21" x14ac:dyDescent="0.25">
      <c r="E2864" s="209"/>
      <c r="F2864" s="209"/>
      <c r="G2864" s="209"/>
      <c r="H2864" s="209"/>
      <c r="I2864" s="209"/>
      <c r="J2864" s="209"/>
      <c r="M2864" s="209"/>
      <c r="N2864" s="209"/>
      <c r="O2864" s="209"/>
      <c r="P2864" s="209"/>
      <c r="Q2864" s="209"/>
      <c r="R2864" s="209"/>
      <c r="S2864" s="209"/>
      <c r="T2864" s="209"/>
      <c r="U2864" s="209"/>
    </row>
    <row r="2865" spans="5:21" x14ac:dyDescent="0.25">
      <c r="E2865" s="209"/>
      <c r="F2865" s="209"/>
      <c r="G2865" s="209"/>
      <c r="H2865" s="209"/>
      <c r="I2865" s="209"/>
      <c r="J2865" s="209"/>
      <c r="M2865" s="209"/>
      <c r="N2865" s="209"/>
      <c r="O2865" s="209"/>
      <c r="P2865" s="209"/>
      <c r="Q2865" s="209"/>
      <c r="R2865" s="209"/>
      <c r="S2865" s="209"/>
      <c r="T2865" s="209"/>
      <c r="U2865" s="209"/>
    </row>
    <row r="2866" spans="5:21" x14ac:dyDescent="0.25">
      <c r="E2866" s="209"/>
      <c r="F2866" s="209"/>
      <c r="G2866" s="209"/>
      <c r="H2866" s="209"/>
      <c r="I2866" s="209"/>
      <c r="J2866" s="209"/>
      <c r="M2866" s="209"/>
      <c r="N2866" s="209"/>
      <c r="O2866" s="209"/>
      <c r="P2866" s="209"/>
      <c r="Q2866" s="209"/>
      <c r="R2866" s="209"/>
      <c r="S2866" s="209"/>
      <c r="T2866" s="209"/>
      <c r="U2866" s="209"/>
    </row>
    <row r="2867" spans="5:21" x14ac:dyDescent="0.25">
      <c r="E2867" s="209"/>
      <c r="F2867" s="209"/>
      <c r="G2867" s="209"/>
      <c r="H2867" s="209"/>
      <c r="I2867" s="209"/>
      <c r="J2867" s="209"/>
      <c r="M2867" s="209"/>
      <c r="N2867" s="209"/>
      <c r="O2867" s="209"/>
      <c r="P2867" s="209"/>
      <c r="Q2867" s="209"/>
      <c r="R2867" s="209"/>
      <c r="S2867" s="209"/>
      <c r="T2867" s="209"/>
      <c r="U2867" s="209"/>
    </row>
    <row r="2868" spans="5:21" x14ac:dyDescent="0.25">
      <c r="E2868" s="209"/>
      <c r="F2868" s="209"/>
      <c r="G2868" s="209"/>
      <c r="H2868" s="209"/>
      <c r="I2868" s="209"/>
      <c r="J2868" s="209"/>
      <c r="M2868" s="209"/>
      <c r="N2868" s="209"/>
      <c r="O2868" s="209"/>
      <c r="P2868" s="209"/>
      <c r="Q2868" s="209"/>
      <c r="R2868" s="209"/>
      <c r="S2868" s="209"/>
      <c r="T2868" s="209"/>
      <c r="U2868" s="209"/>
    </row>
    <row r="2869" spans="5:21" x14ac:dyDescent="0.25">
      <c r="E2869" s="209"/>
      <c r="F2869" s="209"/>
      <c r="G2869" s="209"/>
      <c r="H2869" s="209"/>
      <c r="I2869" s="209"/>
      <c r="J2869" s="209"/>
      <c r="M2869" s="209"/>
      <c r="N2869" s="209"/>
      <c r="O2869" s="209"/>
      <c r="P2869" s="209"/>
      <c r="Q2869" s="209"/>
      <c r="R2869" s="209"/>
      <c r="S2869" s="209"/>
      <c r="T2869" s="209"/>
      <c r="U2869" s="209"/>
    </row>
    <row r="2870" spans="5:21" x14ac:dyDescent="0.25">
      <c r="E2870" s="209"/>
      <c r="F2870" s="209"/>
      <c r="G2870" s="209"/>
      <c r="H2870" s="209"/>
      <c r="I2870" s="209"/>
      <c r="J2870" s="209"/>
      <c r="M2870" s="209"/>
      <c r="N2870" s="209"/>
      <c r="O2870" s="209"/>
      <c r="P2870" s="209"/>
      <c r="Q2870" s="209"/>
      <c r="R2870" s="209"/>
      <c r="S2870" s="209"/>
      <c r="T2870" s="209"/>
      <c r="U2870" s="209"/>
    </row>
    <row r="2871" spans="5:21" x14ac:dyDescent="0.25">
      <c r="E2871" s="209"/>
      <c r="F2871" s="209"/>
      <c r="G2871" s="209"/>
      <c r="H2871" s="209"/>
      <c r="I2871" s="209"/>
      <c r="J2871" s="209"/>
      <c r="M2871" s="209"/>
      <c r="N2871" s="209"/>
      <c r="O2871" s="209"/>
      <c r="P2871" s="209"/>
      <c r="Q2871" s="209"/>
      <c r="R2871" s="209"/>
      <c r="S2871" s="209"/>
      <c r="T2871" s="209"/>
      <c r="U2871" s="209"/>
    </row>
    <row r="2872" spans="5:21" x14ac:dyDescent="0.25">
      <c r="E2872" s="209"/>
      <c r="F2872" s="209"/>
      <c r="G2872" s="209"/>
      <c r="H2872" s="209"/>
      <c r="I2872" s="209"/>
      <c r="J2872" s="209"/>
      <c r="M2872" s="209"/>
      <c r="N2872" s="209"/>
      <c r="O2872" s="209"/>
      <c r="P2872" s="209"/>
      <c r="Q2872" s="209"/>
      <c r="R2872" s="209"/>
      <c r="S2872" s="209"/>
      <c r="T2872" s="209"/>
      <c r="U2872" s="209"/>
    </row>
    <row r="2873" spans="5:21" x14ac:dyDescent="0.25">
      <c r="E2873" s="209"/>
      <c r="F2873" s="209"/>
      <c r="G2873" s="209"/>
      <c r="H2873" s="209"/>
      <c r="I2873" s="209"/>
      <c r="J2873" s="209"/>
      <c r="M2873" s="209"/>
      <c r="N2873" s="209"/>
      <c r="O2873" s="209"/>
      <c r="P2873" s="209"/>
      <c r="Q2873" s="209"/>
      <c r="R2873" s="209"/>
      <c r="S2873" s="209"/>
      <c r="T2873" s="209"/>
      <c r="U2873" s="209"/>
    </row>
    <row r="2874" spans="5:21" x14ac:dyDescent="0.25">
      <c r="E2874" s="209"/>
      <c r="F2874" s="209"/>
      <c r="G2874" s="209"/>
      <c r="H2874" s="209"/>
      <c r="I2874" s="209"/>
      <c r="J2874" s="209"/>
      <c r="M2874" s="209"/>
      <c r="N2874" s="209"/>
      <c r="O2874" s="209"/>
      <c r="P2874" s="209"/>
      <c r="Q2874" s="209"/>
      <c r="R2874" s="209"/>
      <c r="S2874" s="209"/>
      <c r="T2874" s="209"/>
      <c r="U2874" s="209"/>
    </row>
    <row r="2875" spans="5:21" x14ac:dyDescent="0.25">
      <c r="E2875" s="209"/>
      <c r="F2875" s="209"/>
      <c r="G2875" s="209"/>
      <c r="H2875" s="209"/>
      <c r="I2875" s="209"/>
      <c r="J2875" s="209"/>
      <c r="M2875" s="209"/>
      <c r="N2875" s="209"/>
      <c r="O2875" s="209"/>
      <c r="P2875" s="209"/>
      <c r="Q2875" s="209"/>
      <c r="R2875" s="209"/>
      <c r="S2875" s="209"/>
      <c r="T2875" s="209"/>
      <c r="U2875" s="209"/>
    </row>
    <row r="2876" spans="5:21" x14ac:dyDescent="0.25">
      <c r="E2876" s="209"/>
      <c r="F2876" s="209"/>
      <c r="G2876" s="209"/>
      <c r="H2876" s="209"/>
      <c r="I2876" s="209"/>
      <c r="J2876" s="209"/>
      <c r="M2876" s="209"/>
      <c r="N2876" s="209"/>
      <c r="O2876" s="209"/>
      <c r="P2876" s="209"/>
      <c r="Q2876" s="209"/>
      <c r="R2876" s="209"/>
      <c r="S2876" s="209"/>
      <c r="T2876" s="209"/>
      <c r="U2876" s="209"/>
    </row>
    <row r="2877" spans="5:21" x14ac:dyDescent="0.25">
      <c r="E2877" s="209"/>
      <c r="F2877" s="209"/>
      <c r="G2877" s="209"/>
      <c r="H2877" s="209"/>
      <c r="I2877" s="209"/>
      <c r="J2877" s="209"/>
      <c r="M2877" s="209"/>
      <c r="N2877" s="209"/>
      <c r="O2877" s="209"/>
      <c r="P2877" s="209"/>
      <c r="Q2877" s="209"/>
      <c r="R2877" s="209"/>
      <c r="S2877" s="209"/>
      <c r="T2877" s="209"/>
      <c r="U2877" s="209"/>
    </row>
    <row r="2878" spans="5:21" x14ac:dyDescent="0.25">
      <c r="E2878" s="209"/>
      <c r="F2878" s="209"/>
      <c r="G2878" s="209"/>
      <c r="H2878" s="209"/>
      <c r="I2878" s="209"/>
      <c r="J2878" s="209"/>
      <c r="M2878" s="209"/>
      <c r="N2878" s="209"/>
      <c r="O2878" s="209"/>
      <c r="P2878" s="209"/>
      <c r="Q2878" s="209"/>
      <c r="R2878" s="209"/>
      <c r="S2878" s="209"/>
      <c r="T2878" s="209"/>
      <c r="U2878" s="209"/>
    </row>
    <row r="2879" spans="5:21" x14ac:dyDescent="0.25">
      <c r="E2879" s="209"/>
      <c r="F2879" s="209"/>
      <c r="G2879" s="209"/>
      <c r="H2879" s="209"/>
      <c r="I2879" s="209"/>
      <c r="J2879" s="209"/>
      <c r="M2879" s="209"/>
      <c r="N2879" s="209"/>
      <c r="O2879" s="209"/>
      <c r="P2879" s="209"/>
      <c r="Q2879" s="209"/>
      <c r="R2879" s="209"/>
      <c r="S2879" s="209"/>
      <c r="T2879" s="209"/>
      <c r="U2879" s="209"/>
    </row>
    <row r="2880" spans="5:21" x14ac:dyDescent="0.25">
      <c r="E2880" s="209"/>
      <c r="F2880" s="209"/>
      <c r="G2880" s="209"/>
      <c r="H2880" s="209"/>
      <c r="I2880" s="209"/>
      <c r="J2880" s="209"/>
      <c r="M2880" s="209"/>
      <c r="N2880" s="209"/>
      <c r="O2880" s="209"/>
      <c r="P2880" s="209"/>
      <c r="Q2880" s="209"/>
      <c r="R2880" s="209"/>
      <c r="S2880" s="209"/>
      <c r="T2880" s="209"/>
      <c r="U2880" s="209"/>
    </row>
    <row r="2881" spans="5:21" x14ac:dyDescent="0.25">
      <c r="E2881" s="209"/>
      <c r="F2881" s="209"/>
      <c r="G2881" s="209"/>
      <c r="H2881" s="209"/>
      <c r="I2881" s="209"/>
      <c r="J2881" s="209"/>
      <c r="M2881" s="209"/>
      <c r="N2881" s="209"/>
      <c r="O2881" s="209"/>
      <c r="P2881" s="209"/>
      <c r="Q2881" s="209"/>
      <c r="R2881" s="209"/>
      <c r="S2881" s="209"/>
      <c r="T2881" s="209"/>
      <c r="U2881" s="209"/>
    </row>
    <row r="2882" spans="5:21" x14ac:dyDescent="0.25">
      <c r="E2882" s="209"/>
      <c r="F2882" s="209"/>
      <c r="G2882" s="209"/>
      <c r="H2882" s="209"/>
      <c r="I2882" s="209"/>
      <c r="J2882" s="209"/>
      <c r="M2882" s="209"/>
      <c r="N2882" s="209"/>
      <c r="O2882" s="209"/>
      <c r="P2882" s="209"/>
      <c r="Q2882" s="209"/>
      <c r="R2882" s="209"/>
      <c r="S2882" s="209"/>
      <c r="T2882" s="209"/>
      <c r="U2882" s="209"/>
    </row>
    <row r="2883" spans="5:21" x14ac:dyDescent="0.25">
      <c r="E2883" s="209"/>
      <c r="F2883" s="209"/>
      <c r="G2883" s="209"/>
      <c r="H2883" s="209"/>
      <c r="I2883" s="209"/>
      <c r="J2883" s="209"/>
      <c r="M2883" s="209"/>
      <c r="N2883" s="209"/>
      <c r="O2883" s="209"/>
      <c r="P2883" s="209"/>
      <c r="Q2883" s="209"/>
      <c r="R2883" s="209"/>
      <c r="S2883" s="209"/>
      <c r="T2883" s="209"/>
      <c r="U2883" s="209"/>
    </row>
    <row r="2884" spans="5:21" x14ac:dyDescent="0.25">
      <c r="E2884" s="209"/>
      <c r="F2884" s="209"/>
      <c r="G2884" s="209"/>
      <c r="H2884" s="209"/>
      <c r="I2884" s="209"/>
      <c r="J2884" s="209"/>
      <c r="M2884" s="209"/>
      <c r="N2884" s="209"/>
      <c r="O2884" s="209"/>
      <c r="P2884" s="209"/>
      <c r="Q2884" s="209"/>
      <c r="R2884" s="209"/>
      <c r="S2884" s="209"/>
      <c r="T2884" s="209"/>
      <c r="U2884" s="209"/>
    </row>
    <row r="2885" spans="5:21" x14ac:dyDescent="0.25">
      <c r="E2885" s="209"/>
      <c r="F2885" s="209"/>
      <c r="G2885" s="209"/>
      <c r="H2885" s="209"/>
      <c r="I2885" s="209"/>
      <c r="J2885" s="209"/>
      <c r="M2885" s="209"/>
      <c r="N2885" s="209"/>
      <c r="O2885" s="209"/>
      <c r="P2885" s="209"/>
      <c r="Q2885" s="209"/>
      <c r="R2885" s="209"/>
      <c r="S2885" s="209"/>
      <c r="T2885" s="209"/>
      <c r="U2885" s="209"/>
    </row>
    <row r="2886" spans="5:21" x14ac:dyDescent="0.25">
      <c r="E2886" s="209"/>
      <c r="F2886" s="209"/>
      <c r="G2886" s="209"/>
      <c r="H2886" s="209"/>
      <c r="I2886" s="209"/>
      <c r="J2886" s="209"/>
      <c r="M2886" s="209"/>
      <c r="N2886" s="209"/>
      <c r="O2886" s="209"/>
      <c r="P2886" s="209"/>
      <c r="Q2886" s="209"/>
      <c r="R2886" s="209"/>
      <c r="S2886" s="209"/>
      <c r="T2886" s="209"/>
      <c r="U2886" s="209"/>
    </row>
    <row r="2887" spans="5:21" x14ac:dyDescent="0.25">
      <c r="E2887" s="209"/>
      <c r="F2887" s="209"/>
      <c r="G2887" s="209"/>
      <c r="H2887" s="209"/>
      <c r="I2887" s="209"/>
      <c r="J2887" s="209"/>
      <c r="M2887" s="209"/>
      <c r="N2887" s="209"/>
      <c r="O2887" s="209"/>
      <c r="P2887" s="209"/>
      <c r="Q2887" s="209"/>
      <c r="R2887" s="209"/>
      <c r="S2887" s="209"/>
      <c r="T2887" s="209"/>
      <c r="U2887" s="209"/>
    </row>
    <row r="2888" spans="5:21" x14ac:dyDescent="0.25">
      <c r="E2888" s="209"/>
      <c r="F2888" s="209"/>
      <c r="G2888" s="209"/>
      <c r="H2888" s="209"/>
      <c r="I2888" s="209"/>
      <c r="J2888" s="209"/>
      <c r="M2888" s="209"/>
      <c r="N2888" s="209"/>
      <c r="O2888" s="209"/>
      <c r="P2888" s="209"/>
      <c r="Q2888" s="209"/>
      <c r="R2888" s="209"/>
      <c r="S2888" s="209"/>
      <c r="T2888" s="209"/>
      <c r="U2888" s="209"/>
    </row>
    <row r="2889" spans="5:21" x14ac:dyDescent="0.25">
      <c r="E2889" s="209"/>
      <c r="F2889" s="209"/>
      <c r="G2889" s="209"/>
      <c r="H2889" s="209"/>
      <c r="I2889" s="209"/>
      <c r="J2889" s="209"/>
      <c r="M2889" s="209"/>
      <c r="N2889" s="209"/>
      <c r="O2889" s="209"/>
      <c r="P2889" s="209"/>
      <c r="Q2889" s="209"/>
      <c r="R2889" s="209"/>
      <c r="S2889" s="209"/>
      <c r="T2889" s="209"/>
      <c r="U2889" s="209"/>
    </row>
    <row r="2890" spans="5:21" x14ac:dyDescent="0.25">
      <c r="E2890" s="209"/>
      <c r="F2890" s="209"/>
      <c r="G2890" s="209"/>
      <c r="H2890" s="209"/>
      <c r="I2890" s="209"/>
      <c r="J2890" s="209"/>
      <c r="M2890" s="209"/>
      <c r="N2890" s="209"/>
      <c r="O2890" s="209"/>
      <c r="P2890" s="209"/>
      <c r="Q2890" s="209"/>
      <c r="R2890" s="209"/>
      <c r="S2890" s="209"/>
      <c r="T2890" s="209"/>
      <c r="U2890" s="209"/>
    </row>
    <row r="2891" spans="5:21" x14ac:dyDescent="0.25">
      <c r="E2891" s="209"/>
      <c r="F2891" s="209"/>
      <c r="G2891" s="209"/>
      <c r="H2891" s="209"/>
      <c r="I2891" s="209"/>
      <c r="J2891" s="209"/>
      <c r="M2891" s="209"/>
      <c r="N2891" s="209"/>
      <c r="O2891" s="209"/>
      <c r="P2891" s="209"/>
      <c r="Q2891" s="209"/>
      <c r="R2891" s="209"/>
      <c r="S2891" s="209"/>
      <c r="T2891" s="209"/>
      <c r="U2891" s="209"/>
    </row>
    <row r="2892" spans="5:21" x14ac:dyDescent="0.25">
      <c r="E2892" s="209"/>
      <c r="F2892" s="209"/>
      <c r="G2892" s="209"/>
      <c r="H2892" s="209"/>
      <c r="I2892" s="209"/>
      <c r="J2892" s="209"/>
      <c r="M2892" s="209"/>
      <c r="N2892" s="209"/>
      <c r="O2892" s="209"/>
      <c r="P2892" s="209"/>
      <c r="Q2892" s="209"/>
      <c r="R2892" s="209"/>
      <c r="S2892" s="209"/>
      <c r="T2892" s="209"/>
      <c r="U2892" s="209"/>
    </row>
    <row r="2893" spans="5:21" x14ac:dyDescent="0.25">
      <c r="E2893" s="209"/>
      <c r="F2893" s="209"/>
      <c r="G2893" s="209"/>
      <c r="H2893" s="209"/>
      <c r="I2893" s="209"/>
      <c r="J2893" s="209"/>
      <c r="M2893" s="209"/>
      <c r="N2893" s="209"/>
      <c r="O2893" s="209"/>
      <c r="P2893" s="209"/>
      <c r="Q2893" s="209"/>
      <c r="R2893" s="209"/>
      <c r="S2893" s="209"/>
      <c r="T2893" s="209"/>
      <c r="U2893" s="209"/>
    </row>
    <row r="2894" spans="5:21" x14ac:dyDescent="0.25">
      <c r="E2894" s="209"/>
      <c r="F2894" s="209"/>
      <c r="G2894" s="209"/>
      <c r="H2894" s="209"/>
      <c r="I2894" s="209"/>
      <c r="J2894" s="209"/>
      <c r="M2894" s="209"/>
      <c r="N2894" s="209"/>
      <c r="O2894" s="209"/>
      <c r="P2894" s="209"/>
      <c r="Q2894" s="209"/>
      <c r="R2894" s="209"/>
      <c r="S2894" s="209"/>
      <c r="T2894" s="209"/>
      <c r="U2894" s="209"/>
    </row>
    <row r="2895" spans="5:21" x14ac:dyDescent="0.25">
      <c r="E2895" s="209"/>
      <c r="F2895" s="209"/>
      <c r="G2895" s="209"/>
      <c r="H2895" s="209"/>
      <c r="I2895" s="209"/>
      <c r="J2895" s="209"/>
      <c r="M2895" s="209"/>
      <c r="N2895" s="209"/>
      <c r="O2895" s="209"/>
      <c r="P2895" s="209"/>
      <c r="Q2895" s="209"/>
      <c r="R2895" s="209"/>
      <c r="S2895" s="209"/>
      <c r="T2895" s="209"/>
      <c r="U2895" s="209"/>
    </row>
    <row r="2896" spans="5:21" x14ac:dyDescent="0.25">
      <c r="E2896" s="209"/>
      <c r="F2896" s="209"/>
      <c r="G2896" s="209"/>
      <c r="H2896" s="209"/>
      <c r="I2896" s="209"/>
      <c r="J2896" s="209"/>
      <c r="M2896" s="209"/>
      <c r="N2896" s="209"/>
      <c r="O2896" s="209"/>
      <c r="P2896" s="209"/>
      <c r="Q2896" s="209"/>
      <c r="R2896" s="209"/>
      <c r="S2896" s="209"/>
      <c r="T2896" s="209"/>
      <c r="U2896" s="209"/>
    </row>
    <row r="2897" spans="5:21" x14ac:dyDescent="0.25">
      <c r="E2897" s="209"/>
      <c r="F2897" s="209"/>
      <c r="G2897" s="209"/>
      <c r="H2897" s="209"/>
      <c r="I2897" s="209"/>
      <c r="J2897" s="209"/>
      <c r="M2897" s="209"/>
      <c r="N2897" s="209"/>
      <c r="O2897" s="209"/>
      <c r="P2897" s="209"/>
      <c r="Q2897" s="209"/>
      <c r="R2897" s="209"/>
      <c r="S2897" s="209"/>
      <c r="T2897" s="209"/>
      <c r="U2897" s="209"/>
    </row>
    <row r="2898" spans="5:21" x14ac:dyDescent="0.25">
      <c r="E2898" s="209"/>
      <c r="F2898" s="209"/>
      <c r="G2898" s="209"/>
      <c r="H2898" s="209"/>
      <c r="I2898" s="209"/>
      <c r="J2898" s="209"/>
      <c r="M2898" s="209"/>
      <c r="N2898" s="209"/>
      <c r="O2898" s="209"/>
      <c r="P2898" s="209"/>
      <c r="Q2898" s="209"/>
      <c r="R2898" s="209"/>
      <c r="S2898" s="209"/>
      <c r="T2898" s="209"/>
      <c r="U2898" s="209"/>
    </row>
    <row r="2899" spans="5:21" x14ac:dyDescent="0.25">
      <c r="E2899" s="209"/>
      <c r="F2899" s="209"/>
      <c r="G2899" s="209"/>
      <c r="H2899" s="209"/>
      <c r="I2899" s="209"/>
      <c r="J2899" s="209"/>
      <c r="M2899" s="209"/>
      <c r="N2899" s="209"/>
      <c r="O2899" s="209"/>
      <c r="P2899" s="209"/>
      <c r="Q2899" s="209"/>
      <c r="R2899" s="209"/>
      <c r="S2899" s="209"/>
      <c r="T2899" s="209"/>
      <c r="U2899" s="209"/>
    </row>
    <row r="2900" spans="5:21" x14ac:dyDescent="0.25">
      <c r="E2900" s="209"/>
      <c r="F2900" s="209"/>
      <c r="G2900" s="209"/>
      <c r="H2900" s="209"/>
      <c r="I2900" s="209"/>
      <c r="J2900" s="209"/>
      <c r="M2900" s="209"/>
      <c r="N2900" s="209"/>
      <c r="O2900" s="209"/>
      <c r="P2900" s="209"/>
      <c r="Q2900" s="209"/>
      <c r="R2900" s="209"/>
      <c r="S2900" s="209"/>
      <c r="T2900" s="209"/>
      <c r="U2900" s="209"/>
    </row>
    <row r="2901" spans="5:21" x14ac:dyDescent="0.25">
      <c r="E2901" s="209"/>
      <c r="F2901" s="209"/>
      <c r="G2901" s="209"/>
      <c r="H2901" s="209"/>
      <c r="I2901" s="209"/>
      <c r="J2901" s="209"/>
      <c r="M2901" s="209"/>
      <c r="N2901" s="209"/>
      <c r="O2901" s="209"/>
      <c r="P2901" s="209"/>
      <c r="Q2901" s="209"/>
      <c r="R2901" s="209"/>
      <c r="S2901" s="209"/>
      <c r="T2901" s="209"/>
      <c r="U2901" s="209"/>
    </row>
    <row r="2902" spans="5:21" x14ac:dyDescent="0.25">
      <c r="E2902" s="209"/>
      <c r="F2902" s="209"/>
      <c r="G2902" s="209"/>
      <c r="H2902" s="209"/>
      <c r="I2902" s="209"/>
      <c r="J2902" s="209"/>
      <c r="M2902" s="209"/>
      <c r="N2902" s="209"/>
      <c r="O2902" s="209"/>
      <c r="P2902" s="209"/>
      <c r="Q2902" s="209"/>
      <c r="R2902" s="209"/>
      <c r="S2902" s="209"/>
      <c r="T2902" s="209"/>
      <c r="U2902" s="209"/>
    </row>
    <row r="2903" spans="5:21" x14ac:dyDescent="0.25">
      <c r="E2903" s="209"/>
      <c r="F2903" s="209"/>
      <c r="G2903" s="209"/>
      <c r="H2903" s="209"/>
      <c r="I2903" s="209"/>
      <c r="J2903" s="209"/>
      <c r="M2903" s="209"/>
      <c r="N2903" s="209"/>
      <c r="O2903" s="209"/>
      <c r="P2903" s="209"/>
      <c r="Q2903" s="209"/>
      <c r="R2903" s="209"/>
      <c r="S2903" s="209"/>
      <c r="T2903" s="209"/>
      <c r="U2903" s="209"/>
    </row>
    <row r="2904" spans="5:21" x14ac:dyDescent="0.25">
      <c r="E2904" s="209"/>
      <c r="F2904" s="209"/>
      <c r="G2904" s="209"/>
      <c r="H2904" s="209"/>
      <c r="I2904" s="209"/>
      <c r="J2904" s="209"/>
      <c r="M2904" s="209"/>
      <c r="N2904" s="209"/>
      <c r="O2904" s="209"/>
      <c r="P2904" s="209"/>
      <c r="Q2904" s="209"/>
      <c r="R2904" s="209"/>
      <c r="S2904" s="209"/>
      <c r="T2904" s="209"/>
      <c r="U2904" s="209"/>
    </row>
    <row r="2905" spans="5:21" x14ac:dyDescent="0.25">
      <c r="E2905" s="209"/>
      <c r="F2905" s="209"/>
      <c r="G2905" s="209"/>
      <c r="H2905" s="209"/>
      <c r="I2905" s="209"/>
      <c r="J2905" s="209"/>
      <c r="M2905" s="209"/>
      <c r="N2905" s="209"/>
      <c r="O2905" s="209"/>
      <c r="P2905" s="209"/>
      <c r="Q2905" s="209"/>
      <c r="R2905" s="209"/>
      <c r="S2905" s="209"/>
      <c r="T2905" s="209"/>
      <c r="U2905" s="209"/>
    </row>
    <row r="2906" spans="5:21" x14ac:dyDescent="0.25">
      <c r="E2906" s="209"/>
      <c r="F2906" s="209"/>
      <c r="G2906" s="209"/>
      <c r="H2906" s="209"/>
      <c r="I2906" s="209"/>
      <c r="J2906" s="209"/>
      <c r="M2906" s="209"/>
      <c r="N2906" s="209"/>
      <c r="O2906" s="209"/>
      <c r="P2906" s="209"/>
      <c r="Q2906" s="209"/>
      <c r="R2906" s="209"/>
      <c r="S2906" s="209"/>
      <c r="T2906" s="209"/>
      <c r="U2906" s="209"/>
    </row>
    <row r="2907" spans="5:21" x14ac:dyDescent="0.25">
      <c r="E2907" s="209"/>
      <c r="F2907" s="209"/>
      <c r="G2907" s="209"/>
      <c r="H2907" s="209"/>
      <c r="I2907" s="209"/>
      <c r="J2907" s="209"/>
      <c r="M2907" s="209"/>
      <c r="N2907" s="209"/>
      <c r="O2907" s="209"/>
      <c r="P2907" s="209"/>
      <c r="Q2907" s="209"/>
      <c r="R2907" s="209"/>
      <c r="S2907" s="209"/>
      <c r="T2907" s="209"/>
      <c r="U2907" s="209"/>
    </row>
    <row r="2908" spans="5:21" x14ac:dyDescent="0.25">
      <c r="E2908" s="209"/>
      <c r="F2908" s="209"/>
      <c r="G2908" s="209"/>
      <c r="H2908" s="209"/>
      <c r="I2908" s="209"/>
      <c r="J2908" s="209"/>
      <c r="M2908" s="209"/>
      <c r="N2908" s="209"/>
      <c r="O2908" s="209"/>
      <c r="P2908" s="209"/>
      <c r="Q2908" s="209"/>
      <c r="R2908" s="209"/>
      <c r="S2908" s="209"/>
      <c r="T2908" s="209"/>
      <c r="U2908" s="209"/>
    </row>
    <row r="2909" spans="5:21" x14ac:dyDescent="0.25">
      <c r="E2909" s="209"/>
      <c r="F2909" s="209"/>
      <c r="G2909" s="209"/>
      <c r="H2909" s="209"/>
      <c r="I2909" s="209"/>
      <c r="J2909" s="209"/>
      <c r="M2909" s="209"/>
      <c r="N2909" s="209"/>
      <c r="O2909" s="209"/>
      <c r="P2909" s="209"/>
      <c r="Q2909" s="209"/>
      <c r="R2909" s="209"/>
      <c r="S2909" s="209"/>
      <c r="T2909" s="209"/>
      <c r="U2909" s="209"/>
    </row>
    <row r="2910" spans="5:21" x14ac:dyDescent="0.25">
      <c r="E2910" s="209"/>
      <c r="F2910" s="209"/>
      <c r="G2910" s="209"/>
      <c r="H2910" s="209"/>
      <c r="I2910" s="209"/>
      <c r="J2910" s="209"/>
      <c r="M2910" s="209"/>
      <c r="N2910" s="209"/>
      <c r="O2910" s="209"/>
      <c r="P2910" s="209"/>
      <c r="Q2910" s="209"/>
      <c r="R2910" s="209"/>
      <c r="S2910" s="209"/>
      <c r="T2910" s="209"/>
      <c r="U2910" s="209"/>
    </row>
    <row r="2911" spans="5:21" x14ac:dyDescent="0.25">
      <c r="E2911" s="209"/>
      <c r="F2911" s="209"/>
      <c r="G2911" s="209"/>
      <c r="H2911" s="209"/>
      <c r="I2911" s="209"/>
      <c r="J2911" s="209"/>
      <c r="M2911" s="209"/>
      <c r="N2911" s="209"/>
      <c r="O2911" s="209"/>
      <c r="P2911" s="209"/>
      <c r="Q2911" s="209"/>
      <c r="R2911" s="209"/>
      <c r="S2911" s="209"/>
      <c r="T2911" s="209"/>
      <c r="U2911" s="209"/>
    </row>
    <row r="2912" spans="5:21" x14ac:dyDescent="0.25">
      <c r="E2912" s="209"/>
      <c r="F2912" s="209"/>
      <c r="G2912" s="209"/>
      <c r="H2912" s="209"/>
      <c r="I2912" s="209"/>
      <c r="J2912" s="209"/>
      <c r="M2912" s="209"/>
      <c r="N2912" s="209"/>
      <c r="O2912" s="209"/>
      <c r="P2912" s="209"/>
      <c r="Q2912" s="209"/>
      <c r="R2912" s="209"/>
      <c r="S2912" s="209"/>
      <c r="T2912" s="209"/>
      <c r="U2912" s="209"/>
    </row>
    <row r="2913" spans="5:21" x14ac:dyDescent="0.25">
      <c r="E2913" s="209"/>
      <c r="F2913" s="209"/>
      <c r="G2913" s="209"/>
      <c r="H2913" s="209"/>
      <c r="I2913" s="209"/>
      <c r="J2913" s="209"/>
      <c r="M2913" s="209"/>
      <c r="N2913" s="209"/>
      <c r="O2913" s="209"/>
      <c r="P2913" s="209"/>
      <c r="Q2913" s="209"/>
      <c r="R2913" s="209"/>
      <c r="S2913" s="209"/>
      <c r="T2913" s="209"/>
      <c r="U2913" s="209"/>
    </row>
    <row r="2914" spans="5:21" x14ac:dyDescent="0.25">
      <c r="E2914" s="209"/>
      <c r="F2914" s="209"/>
      <c r="G2914" s="209"/>
      <c r="H2914" s="209"/>
      <c r="I2914" s="209"/>
      <c r="J2914" s="209"/>
      <c r="M2914" s="209"/>
      <c r="N2914" s="209"/>
      <c r="O2914" s="209"/>
      <c r="P2914" s="209"/>
      <c r="Q2914" s="209"/>
      <c r="R2914" s="209"/>
      <c r="S2914" s="209"/>
      <c r="T2914" s="209"/>
      <c r="U2914" s="209"/>
    </row>
    <row r="2915" spans="5:21" x14ac:dyDescent="0.25">
      <c r="E2915" s="209"/>
      <c r="F2915" s="209"/>
      <c r="G2915" s="209"/>
      <c r="H2915" s="209"/>
      <c r="I2915" s="209"/>
      <c r="J2915" s="209"/>
      <c r="M2915" s="209"/>
      <c r="N2915" s="209"/>
      <c r="O2915" s="209"/>
      <c r="P2915" s="209"/>
      <c r="Q2915" s="209"/>
      <c r="R2915" s="209"/>
      <c r="S2915" s="209"/>
      <c r="T2915" s="209"/>
      <c r="U2915" s="209"/>
    </row>
    <row r="2916" spans="5:21" x14ac:dyDescent="0.25">
      <c r="E2916" s="209"/>
      <c r="F2916" s="209"/>
      <c r="G2916" s="209"/>
      <c r="H2916" s="209"/>
      <c r="I2916" s="209"/>
      <c r="J2916" s="209"/>
      <c r="M2916" s="209"/>
      <c r="N2916" s="209"/>
      <c r="O2916" s="209"/>
      <c r="P2916" s="209"/>
      <c r="Q2916" s="209"/>
      <c r="R2916" s="209"/>
      <c r="S2916" s="209"/>
      <c r="T2916" s="209"/>
      <c r="U2916" s="209"/>
    </row>
    <row r="2917" spans="5:21" x14ac:dyDescent="0.25">
      <c r="E2917" s="209"/>
      <c r="F2917" s="209"/>
      <c r="G2917" s="209"/>
      <c r="H2917" s="209"/>
      <c r="I2917" s="209"/>
      <c r="J2917" s="209"/>
      <c r="M2917" s="209"/>
      <c r="N2917" s="209"/>
      <c r="O2917" s="209"/>
      <c r="P2917" s="209"/>
      <c r="Q2917" s="209"/>
      <c r="R2917" s="209"/>
      <c r="S2917" s="209"/>
      <c r="T2917" s="209"/>
      <c r="U2917" s="209"/>
    </row>
    <row r="2918" spans="5:21" x14ac:dyDescent="0.25">
      <c r="E2918" s="209"/>
      <c r="F2918" s="209"/>
      <c r="G2918" s="209"/>
      <c r="H2918" s="209"/>
      <c r="I2918" s="209"/>
      <c r="J2918" s="209"/>
      <c r="M2918" s="209"/>
      <c r="N2918" s="209"/>
      <c r="O2918" s="209"/>
      <c r="P2918" s="209"/>
      <c r="Q2918" s="209"/>
      <c r="R2918" s="209"/>
      <c r="S2918" s="209"/>
      <c r="T2918" s="209"/>
      <c r="U2918" s="209"/>
    </row>
    <row r="2919" spans="5:21" x14ac:dyDescent="0.25">
      <c r="E2919" s="209"/>
      <c r="F2919" s="209"/>
      <c r="G2919" s="209"/>
      <c r="H2919" s="209"/>
      <c r="I2919" s="209"/>
      <c r="J2919" s="209"/>
      <c r="M2919" s="209"/>
      <c r="N2919" s="209"/>
      <c r="O2919" s="209"/>
      <c r="P2919" s="209"/>
      <c r="Q2919" s="209"/>
      <c r="R2919" s="209"/>
      <c r="S2919" s="209"/>
      <c r="T2919" s="209"/>
      <c r="U2919" s="209"/>
    </row>
    <row r="2920" spans="5:21" x14ac:dyDescent="0.25">
      <c r="E2920" s="209"/>
      <c r="F2920" s="209"/>
      <c r="G2920" s="209"/>
      <c r="H2920" s="209"/>
      <c r="I2920" s="209"/>
      <c r="J2920" s="209"/>
      <c r="M2920" s="209"/>
      <c r="N2920" s="209"/>
      <c r="O2920" s="209"/>
      <c r="P2920" s="209"/>
      <c r="Q2920" s="209"/>
      <c r="R2920" s="209"/>
      <c r="S2920" s="209"/>
      <c r="T2920" s="209"/>
      <c r="U2920" s="209"/>
    </row>
    <row r="2921" spans="5:21" x14ac:dyDescent="0.25">
      <c r="E2921" s="209"/>
      <c r="F2921" s="209"/>
      <c r="G2921" s="209"/>
      <c r="H2921" s="209"/>
      <c r="I2921" s="209"/>
      <c r="J2921" s="209"/>
      <c r="M2921" s="209"/>
      <c r="N2921" s="209"/>
      <c r="O2921" s="209"/>
      <c r="P2921" s="209"/>
      <c r="Q2921" s="209"/>
      <c r="R2921" s="209"/>
      <c r="S2921" s="209"/>
      <c r="T2921" s="209"/>
      <c r="U2921" s="209"/>
    </row>
    <row r="2922" spans="5:21" x14ac:dyDescent="0.25">
      <c r="E2922" s="209"/>
      <c r="F2922" s="209"/>
      <c r="G2922" s="209"/>
      <c r="H2922" s="209"/>
      <c r="I2922" s="209"/>
      <c r="J2922" s="209"/>
      <c r="M2922" s="209"/>
      <c r="N2922" s="209"/>
      <c r="O2922" s="209"/>
      <c r="P2922" s="209"/>
      <c r="Q2922" s="209"/>
      <c r="R2922" s="209"/>
      <c r="S2922" s="209"/>
      <c r="T2922" s="209"/>
      <c r="U2922" s="209"/>
    </row>
    <row r="2923" spans="5:21" x14ac:dyDescent="0.25">
      <c r="E2923" s="209"/>
      <c r="F2923" s="209"/>
      <c r="G2923" s="209"/>
      <c r="H2923" s="209"/>
      <c r="I2923" s="209"/>
      <c r="J2923" s="209"/>
      <c r="M2923" s="209"/>
      <c r="N2923" s="209"/>
      <c r="O2923" s="209"/>
      <c r="P2923" s="209"/>
      <c r="Q2923" s="209"/>
      <c r="R2923" s="209"/>
      <c r="S2923" s="209"/>
      <c r="T2923" s="209"/>
      <c r="U2923" s="209"/>
    </row>
    <row r="2924" spans="5:21" x14ac:dyDescent="0.25">
      <c r="E2924" s="209"/>
      <c r="F2924" s="209"/>
      <c r="G2924" s="209"/>
      <c r="H2924" s="209"/>
      <c r="I2924" s="209"/>
      <c r="J2924" s="209"/>
      <c r="M2924" s="209"/>
      <c r="N2924" s="209"/>
      <c r="O2924" s="209"/>
      <c r="P2924" s="209"/>
      <c r="Q2924" s="209"/>
      <c r="R2924" s="209"/>
      <c r="S2924" s="209"/>
      <c r="T2924" s="209"/>
      <c r="U2924" s="209"/>
    </row>
    <row r="2925" spans="5:21" x14ac:dyDescent="0.25">
      <c r="E2925" s="209"/>
      <c r="F2925" s="209"/>
      <c r="G2925" s="209"/>
      <c r="H2925" s="209"/>
      <c r="I2925" s="209"/>
      <c r="J2925" s="209"/>
      <c r="M2925" s="209"/>
      <c r="N2925" s="209"/>
      <c r="O2925" s="209"/>
      <c r="P2925" s="209"/>
      <c r="Q2925" s="209"/>
      <c r="R2925" s="209"/>
      <c r="S2925" s="209"/>
      <c r="T2925" s="209"/>
      <c r="U2925" s="209"/>
    </row>
    <row r="2926" spans="5:21" x14ac:dyDescent="0.25">
      <c r="E2926" s="209"/>
      <c r="F2926" s="209"/>
      <c r="G2926" s="209"/>
      <c r="H2926" s="209"/>
      <c r="I2926" s="209"/>
      <c r="J2926" s="209"/>
      <c r="M2926" s="209"/>
      <c r="N2926" s="209"/>
      <c r="O2926" s="209"/>
      <c r="P2926" s="209"/>
      <c r="Q2926" s="209"/>
      <c r="R2926" s="209"/>
      <c r="S2926" s="209"/>
      <c r="T2926" s="209"/>
      <c r="U2926" s="209"/>
    </row>
    <row r="2927" spans="5:21" x14ac:dyDescent="0.25">
      <c r="E2927" s="209"/>
      <c r="F2927" s="209"/>
      <c r="G2927" s="209"/>
      <c r="H2927" s="209"/>
      <c r="I2927" s="209"/>
      <c r="J2927" s="209"/>
      <c r="M2927" s="209"/>
      <c r="N2927" s="209"/>
      <c r="O2927" s="209"/>
      <c r="P2927" s="209"/>
      <c r="Q2927" s="209"/>
      <c r="R2927" s="209"/>
      <c r="S2927" s="209"/>
      <c r="T2927" s="209"/>
      <c r="U2927" s="209"/>
    </row>
    <row r="2928" spans="5:21" x14ac:dyDescent="0.25">
      <c r="E2928" s="209"/>
      <c r="F2928" s="209"/>
      <c r="G2928" s="209"/>
      <c r="H2928" s="209"/>
      <c r="I2928" s="209"/>
      <c r="J2928" s="209"/>
      <c r="M2928" s="209"/>
      <c r="N2928" s="209"/>
      <c r="O2928" s="209"/>
      <c r="P2928" s="209"/>
      <c r="Q2928" s="209"/>
      <c r="R2928" s="209"/>
      <c r="S2928" s="209"/>
      <c r="T2928" s="209"/>
      <c r="U2928" s="209"/>
    </row>
    <row r="2929" spans="5:21" x14ac:dyDescent="0.25">
      <c r="E2929" s="209"/>
      <c r="F2929" s="209"/>
      <c r="G2929" s="209"/>
      <c r="H2929" s="209"/>
      <c r="I2929" s="209"/>
      <c r="J2929" s="209"/>
      <c r="M2929" s="209"/>
      <c r="N2929" s="209"/>
      <c r="O2929" s="209"/>
      <c r="P2929" s="209"/>
      <c r="Q2929" s="209"/>
      <c r="R2929" s="209"/>
      <c r="S2929" s="209"/>
      <c r="T2929" s="209"/>
      <c r="U2929" s="209"/>
    </row>
    <row r="2930" spans="5:21" x14ac:dyDescent="0.25">
      <c r="E2930" s="209"/>
      <c r="F2930" s="209"/>
      <c r="G2930" s="209"/>
      <c r="H2930" s="209"/>
      <c r="I2930" s="209"/>
      <c r="J2930" s="209"/>
      <c r="M2930" s="209"/>
      <c r="N2930" s="209"/>
      <c r="O2930" s="209"/>
      <c r="P2930" s="209"/>
      <c r="Q2930" s="209"/>
      <c r="R2930" s="209"/>
      <c r="S2930" s="209"/>
      <c r="T2930" s="209"/>
      <c r="U2930" s="209"/>
    </row>
    <row r="2931" spans="5:21" x14ac:dyDescent="0.25">
      <c r="E2931" s="209"/>
      <c r="F2931" s="209"/>
      <c r="G2931" s="209"/>
      <c r="H2931" s="209"/>
      <c r="I2931" s="209"/>
      <c r="J2931" s="209"/>
      <c r="M2931" s="209"/>
      <c r="N2931" s="209"/>
      <c r="O2931" s="209"/>
      <c r="P2931" s="209"/>
      <c r="Q2931" s="209"/>
      <c r="R2931" s="209"/>
      <c r="S2931" s="209"/>
      <c r="T2931" s="209"/>
      <c r="U2931" s="209"/>
    </row>
    <row r="2932" spans="5:21" x14ac:dyDescent="0.25">
      <c r="E2932" s="209"/>
      <c r="F2932" s="209"/>
      <c r="G2932" s="209"/>
      <c r="H2932" s="209"/>
      <c r="I2932" s="209"/>
      <c r="J2932" s="209"/>
      <c r="M2932" s="209"/>
      <c r="N2932" s="209"/>
      <c r="O2932" s="209"/>
      <c r="P2932" s="209"/>
      <c r="Q2932" s="209"/>
      <c r="R2932" s="209"/>
      <c r="S2932" s="209"/>
      <c r="T2932" s="209"/>
      <c r="U2932" s="209"/>
    </row>
    <row r="2933" spans="5:21" x14ac:dyDescent="0.25">
      <c r="E2933" s="209"/>
      <c r="F2933" s="209"/>
      <c r="G2933" s="209"/>
      <c r="H2933" s="209"/>
      <c r="I2933" s="209"/>
      <c r="J2933" s="209"/>
      <c r="M2933" s="209"/>
      <c r="N2933" s="209"/>
      <c r="O2933" s="209"/>
      <c r="P2933" s="209"/>
      <c r="Q2933" s="209"/>
      <c r="R2933" s="209"/>
      <c r="S2933" s="209"/>
      <c r="T2933" s="209"/>
      <c r="U2933" s="209"/>
    </row>
    <row r="2934" spans="5:21" x14ac:dyDescent="0.25">
      <c r="E2934" s="209"/>
      <c r="F2934" s="209"/>
      <c r="G2934" s="209"/>
      <c r="H2934" s="209"/>
      <c r="I2934" s="209"/>
      <c r="J2934" s="209"/>
      <c r="M2934" s="209"/>
      <c r="N2934" s="209"/>
      <c r="O2934" s="209"/>
      <c r="P2934" s="209"/>
      <c r="Q2934" s="209"/>
      <c r="R2934" s="209"/>
      <c r="S2934" s="209"/>
      <c r="T2934" s="209"/>
      <c r="U2934" s="209"/>
    </row>
    <row r="2935" spans="5:21" x14ac:dyDescent="0.25">
      <c r="E2935" s="209"/>
      <c r="F2935" s="209"/>
      <c r="G2935" s="209"/>
      <c r="H2935" s="209"/>
      <c r="I2935" s="209"/>
      <c r="J2935" s="209"/>
      <c r="M2935" s="209"/>
      <c r="N2935" s="209"/>
      <c r="O2935" s="209"/>
      <c r="P2935" s="209"/>
      <c r="Q2935" s="209"/>
      <c r="R2935" s="209"/>
      <c r="S2935" s="209"/>
      <c r="T2935" s="209"/>
      <c r="U2935" s="209"/>
    </row>
    <row r="2936" spans="5:21" x14ac:dyDescent="0.25">
      <c r="E2936" s="209"/>
      <c r="F2936" s="209"/>
      <c r="G2936" s="209"/>
      <c r="H2936" s="209"/>
      <c r="I2936" s="209"/>
      <c r="J2936" s="209"/>
      <c r="M2936" s="209"/>
      <c r="N2936" s="209"/>
      <c r="O2936" s="209"/>
      <c r="P2936" s="209"/>
      <c r="Q2936" s="209"/>
      <c r="R2936" s="209"/>
      <c r="S2936" s="209"/>
      <c r="T2936" s="209"/>
      <c r="U2936" s="209"/>
    </row>
    <row r="2937" spans="5:21" x14ac:dyDescent="0.25">
      <c r="E2937" s="209"/>
      <c r="F2937" s="209"/>
      <c r="G2937" s="209"/>
      <c r="H2937" s="209"/>
      <c r="I2937" s="209"/>
      <c r="J2937" s="209"/>
      <c r="M2937" s="209"/>
      <c r="N2937" s="209"/>
      <c r="O2937" s="209"/>
      <c r="P2937" s="209"/>
      <c r="Q2937" s="209"/>
      <c r="R2937" s="209"/>
      <c r="S2937" s="209"/>
      <c r="T2937" s="209"/>
      <c r="U2937" s="209"/>
    </row>
    <row r="2938" spans="5:21" x14ac:dyDescent="0.25">
      <c r="E2938" s="209"/>
      <c r="F2938" s="209"/>
      <c r="G2938" s="209"/>
      <c r="H2938" s="209"/>
      <c r="I2938" s="209"/>
      <c r="J2938" s="209"/>
      <c r="M2938" s="209"/>
      <c r="N2938" s="209"/>
      <c r="O2938" s="209"/>
      <c r="P2938" s="209"/>
      <c r="Q2938" s="209"/>
      <c r="R2938" s="209"/>
      <c r="S2938" s="209"/>
      <c r="T2938" s="209"/>
      <c r="U2938" s="209"/>
    </row>
    <row r="2939" spans="5:21" x14ac:dyDescent="0.25">
      <c r="E2939" s="209"/>
      <c r="F2939" s="209"/>
      <c r="G2939" s="209"/>
      <c r="H2939" s="209"/>
      <c r="I2939" s="209"/>
      <c r="J2939" s="209"/>
      <c r="M2939" s="209"/>
      <c r="N2939" s="209"/>
      <c r="O2939" s="209"/>
      <c r="P2939" s="209"/>
      <c r="Q2939" s="209"/>
      <c r="R2939" s="209"/>
      <c r="S2939" s="209"/>
      <c r="T2939" s="209"/>
      <c r="U2939" s="209"/>
    </row>
    <row r="2940" spans="5:21" x14ac:dyDescent="0.25">
      <c r="E2940" s="209"/>
      <c r="F2940" s="209"/>
      <c r="G2940" s="209"/>
      <c r="H2940" s="209"/>
      <c r="I2940" s="209"/>
      <c r="J2940" s="209"/>
      <c r="M2940" s="209"/>
      <c r="N2940" s="209"/>
      <c r="O2940" s="209"/>
      <c r="P2940" s="209"/>
      <c r="Q2940" s="209"/>
      <c r="R2940" s="209"/>
      <c r="S2940" s="209"/>
      <c r="T2940" s="209"/>
      <c r="U2940" s="209"/>
    </row>
    <row r="2941" spans="5:21" x14ac:dyDescent="0.25">
      <c r="E2941" s="209"/>
      <c r="F2941" s="209"/>
      <c r="G2941" s="209"/>
      <c r="H2941" s="209"/>
      <c r="I2941" s="209"/>
      <c r="J2941" s="209"/>
      <c r="M2941" s="209"/>
      <c r="N2941" s="209"/>
      <c r="O2941" s="209"/>
      <c r="P2941" s="209"/>
      <c r="Q2941" s="209"/>
      <c r="R2941" s="209"/>
      <c r="S2941" s="209"/>
      <c r="T2941" s="209"/>
      <c r="U2941" s="209"/>
    </row>
    <row r="2942" spans="5:21" x14ac:dyDescent="0.25">
      <c r="E2942" s="209"/>
      <c r="F2942" s="209"/>
      <c r="G2942" s="209"/>
      <c r="H2942" s="209"/>
      <c r="I2942" s="209"/>
      <c r="J2942" s="209"/>
      <c r="M2942" s="209"/>
      <c r="N2942" s="209"/>
      <c r="O2942" s="209"/>
      <c r="P2942" s="209"/>
      <c r="Q2942" s="209"/>
      <c r="R2942" s="209"/>
      <c r="S2942" s="209"/>
      <c r="T2942" s="209"/>
      <c r="U2942" s="209"/>
    </row>
    <row r="2943" spans="5:21" x14ac:dyDescent="0.25">
      <c r="E2943" s="209"/>
      <c r="F2943" s="209"/>
      <c r="G2943" s="209"/>
      <c r="H2943" s="209"/>
      <c r="I2943" s="209"/>
      <c r="J2943" s="209"/>
      <c r="M2943" s="209"/>
      <c r="N2943" s="209"/>
      <c r="O2943" s="209"/>
      <c r="P2943" s="209"/>
      <c r="Q2943" s="209"/>
      <c r="R2943" s="209"/>
      <c r="S2943" s="209"/>
      <c r="T2943" s="209"/>
      <c r="U2943" s="209"/>
    </row>
    <row r="2944" spans="5:21" x14ac:dyDescent="0.25">
      <c r="E2944" s="209"/>
      <c r="F2944" s="209"/>
      <c r="G2944" s="209"/>
      <c r="H2944" s="209"/>
      <c r="I2944" s="209"/>
      <c r="J2944" s="209"/>
      <c r="M2944" s="209"/>
      <c r="N2944" s="209"/>
      <c r="O2944" s="209"/>
      <c r="P2944" s="209"/>
      <c r="Q2944" s="209"/>
      <c r="R2944" s="209"/>
      <c r="S2944" s="209"/>
      <c r="T2944" s="209"/>
      <c r="U2944" s="209"/>
    </row>
    <row r="2945" spans="5:21" x14ac:dyDescent="0.25">
      <c r="E2945" s="209"/>
      <c r="F2945" s="209"/>
      <c r="G2945" s="209"/>
      <c r="H2945" s="209"/>
      <c r="I2945" s="209"/>
      <c r="J2945" s="209"/>
      <c r="M2945" s="209"/>
      <c r="N2945" s="209"/>
      <c r="O2945" s="209"/>
      <c r="P2945" s="209"/>
      <c r="Q2945" s="209"/>
      <c r="R2945" s="209"/>
      <c r="S2945" s="209"/>
      <c r="T2945" s="209"/>
      <c r="U2945" s="209"/>
    </row>
    <row r="2946" spans="5:21" x14ac:dyDescent="0.25">
      <c r="E2946" s="209"/>
      <c r="F2946" s="209"/>
      <c r="G2946" s="209"/>
      <c r="H2946" s="209"/>
      <c r="I2946" s="209"/>
      <c r="J2946" s="209"/>
      <c r="M2946" s="209"/>
      <c r="N2946" s="209"/>
      <c r="O2946" s="209"/>
      <c r="P2946" s="209"/>
      <c r="Q2946" s="209"/>
      <c r="R2946" s="209"/>
      <c r="S2946" s="209"/>
      <c r="T2946" s="209"/>
      <c r="U2946" s="209"/>
    </row>
    <row r="2947" spans="5:21" x14ac:dyDescent="0.25">
      <c r="E2947" s="209"/>
      <c r="F2947" s="209"/>
      <c r="G2947" s="209"/>
      <c r="H2947" s="209"/>
      <c r="I2947" s="209"/>
      <c r="J2947" s="209"/>
      <c r="M2947" s="209"/>
      <c r="N2947" s="209"/>
      <c r="O2947" s="209"/>
      <c r="P2947" s="209"/>
      <c r="Q2947" s="209"/>
      <c r="R2947" s="209"/>
      <c r="S2947" s="209"/>
      <c r="T2947" s="209"/>
      <c r="U2947" s="209"/>
    </row>
    <row r="2948" spans="5:21" x14ac:dyDescent="0.25">
      <c r="E2948" s="209"/>
      <c r="F2948" s="209"/>
      <c r="G2948" s="209"/>
      <c r="H2948" s="209"/>
      <c r="I2948" s="209"/>
      <c r="J2948" s="209"/>
      <c r="M2948" s="209"/>
      <c r="N2948" s="209"/>
      <c r="O2948" s="209"/>
      <c r="P2948" s="209"/>
      <c r="Q2948" s="209"/>
      <c r="R2948" s="209"/>
      <c r="S2948" s="209"/>
      <c r="T2948" s="209"/>
      <c r="U2948" s="209"/>
    </row>
    <row r="2949" spans="5:21" x14ac:dyDescent="0.25">
      <c r="E2949" s="209"/>
      <c r="F2949" s="209"/>
      <c r="G2949" s="209"/>
      <c r="H2949" s="209"/>
      <c r="I2949" s="209"/>
      <c r="J2949" s="209"/>
      <c r="M2949" s="209"/>
      <c r="N2949" s="209"/>
      <c r="O2949" s="209"/>
      <c r="P2949" s="209"/>
      <c r="Q2949" s="209"/>
      <c r="R2949" s="209"/>
      <c r="S2949" s="209"/>
      <c r="T2949" s="209"/>
      <c r="U2949" s="209"/>
    </row>
    <row r="2950" spans="5:21" x14ac:dyDescent="0.25">
      <c r="E2950" s="209"/>
      <c r="F2950" s="209"/>
      <c r="G2950" s="209"/>
      <c r="H2950" s="209"/>
      <c r="I2950" s="209"/>
      <c r="J2950" s="209"/>
      <c r="M2950" s="209"/>
      <c r="N2950" s="209"/>
      <c r="O2950" s="209"/>
      <c r="P2950" s="209"/>
      <c r="Q2950" s="209"/>
      <c r="R2950" s="209"/>
      <c r="S2950" s="209"/>
      <c r="T2950" s="209"/>
      <c r="U2950" s="209"/>
    </row>
    <row r="2951" spans="5:21" x14ac:dyDescent="0.25">
      <c r="E2951" s="209"/>
      <c r="F2951" s="209"/>
      <c r="G2951" s="209"/>
      <c r="H2951" s="209"/>
      <c r="I2951" s="209"/>
      <c r="J2951" s="209"/>
      <c r="M2951" s="209"/>
      <c r="N2951" s="209"/>
      <c r="O2951" s="209"/>
      <c r="P2951" s="209"/>
      <c r="Q2951" s="209"/>
      <c r="R2951" s="209"/>
      <c r="S2951" s="209"/>
      <c r="T2951" s="209"/>
      <c r="U2951" s="209"/>
    </row>
    <row r="2952" spans="5:21" x14ac:dyDescent="0.25">
      <c r="E2952" s="209"/>
      <c r="F2952" s="209"/>
      <c r="G2952" s="209"/>
      <c r="H2952" s="209"/>
      <c r="I2952" s="209"/>
      <c r="J2952" s="209"/>
      <c r="M2952" s="209"/>
      <c r="N2952" s="209"/>
      <c r="O2952" s="209"/>
      <c r="P2952" s="209"/>
      <c r="Q2952" s="209"/>
      <c r="R2952" s="209"/>
      <c r="S2952" s="209"/>
      <c r="T2952" s="209"/>
      <c r="U2952" s="209"/>
    </row>
    <row r="2953" spans="5:21" x14ac:dyDescent="0.25">
      <c r="E2953" s="209"/>
      <c r="F2953" s="209"/>
      <c r="G2953" s="209"/>
      <c r="H2953" s="209"/>
      <c r="I2953" s="209"/>
      <c r="J2953" s="209"/>
      <c r="M2953" s="209"/>
      <c r="N2953" s="209"/>
      <c r="O2953" s="209"/>
      <c r="P2953" s="209"/>
      <c r="Q2953" s="209"/>
      <c r="R2953" s="209"/>
      <c r="S2953" s="209"/>
      <c r="T2953" s="209"/>
      <c r="U2953" s="209"/>
    </row>
    <row r="2954" spans="5:21" x14ac:dyDescent="0.25">
      <c r="E2954" s="209"/>
      <c r="F2954" s="209"/>
      <c r="G2954" s="209"/>
      <c r="H2954" s="209"/>
      <c r="I2954" s="209"/>
      <c r="J2954" s="209"/>
      <c r="M2954" s="209"/>
      <c r="N2954" s="209"/>
      <c r="O2954" s="209"/>
      <c r="P2954" s="209"/>
      <c r="Q2954" s="209"/>
      <c r="R2954" s="209"/>
      <c r="S2954" s="209"/>
      <c r="T2954" s="209"/>
      <c r="U2954" s="209"/>
    </row>
    <row r="2955" spans="5:21" x14ac:dyDescent="0.25">
      <c r="E2955" s="209"/>
      <c r="F2955" s="209"/>
      <c r="G2955" s="209"/>
      <c r="H2955" s="209"/>
      <c r="I2955" s="209"/>
      <c r="J2955" s="209"/>
      <c r="M2955" s="209"/>
      <c r="N2955" s="209"/>
      <c r="O2955" s="209"/>
      <c r="P2955" s="209"/>
      <c r="Q2955" s="209"/>
      <c r="R2955" s="209"/>
      <c r="S2955" s="209"/>
      <c r="T2955" s="209"/>
      <c r="U2955" s="209"/>
    </row>
    <row r="2956" spans="5:21" x14ac:dyDescent="0.25">
      <c r="E2956" s="209"/>
      <c r="F2956" s="209"/>
      <c r="G2956" s="209"/>
      <c r="H2956" s="209"/>
      <c r="I2956" s="209"/>
      <c r="J2956" s="209"/>
      <c r="M2956" s="209"/>
      <c r="N2956" s="209"/>
      <c r="O2956" s="209"/>
      <c r="P2956" s="209"/>
      <c r="Q2956" s="209"/>
      <c r="R2956" s="209"/>
      <c r="S2956" s="209"/>
      <c r="T2956" s="209"/>
      <c r="U2956" s="209"/>
    </row>
    <row r="2957" spans="5:21" x14ac:dyDescent="0.25">
      <c r="E2957" s="209"/>
      <c r="F2957" s="209"/>
      <c r="G2957" s="209"/>
      <c r="H2957" s="209"/>
      <c r="I2957" s="209"/>
      <c r="J2957" s="209"/>
      <c r="M2957" s="209"/>
      <c r="N2957" s="209"/>
      <c r="O2957" s="209"/>
      <c r="P2957" s="209"/>
      <c r="Q2957" s="209"/>
      <c r="R2957" s="209"/>
      <c r="S2957" s="209"/>
      <c r="T2957" s="209"/>
      <c r="U2957" s="209"/>
    </row>
    <row r="2958" spans="5:21" x14ac:dyDescent="0.25">
      <c r="E2958" s="209"/>
      <c r="F2958" s="209"/>
      <c r="G2958" s="209"/>
      <c r="H2958" s="209"/>
      <c r="I2958" s="209"/>
      <c r="J2958" s="209"/>
      <c r="M2958" s="209"/>
      <c r="N2958" s="209"/>
      <c r="O2958" s="209"/>
      <c r="P2958" s="209"/>
      <c r="Q2958" s="209"/>
      <c r="R2958" s="209"/>
      <c r="S2958" s="209"/>
      <c r="T2958" s="209"/>
      <c r="U2958" s="209"/>
    </row>
    <row r="2959" spans="5:21" x14ac:dyDescent="0.25">
      <c r="E2959" s="209"/>
      <c r="F2959" s="209"/>
      <c r="G2959" s="209"/>
      <c r="H2959" s="209"/>
      <c r="I2959" s="209"/>
      <c r="J2959" s="209"/>
      <c r="M2959" s="209"/>
      <c r="N2959" s="209"/>
      <c r="O2959" s="209"/>
      <c r="P2959" s="209"/>
      <c r="Q2959" s="209"/>
      <c r="R2959" s="209"/>
      <c r="S2959" s="209"/>
      <c r="T2959" s="209"/>
      <c r="U2959" s="209"/>
    </row>
    <row r="2960" spans="5:21" x14ac:dyDescent="0.25">
      <c r="E2960" s="209"/>
      <c r="F2960" s="209"/>
      <c r="G2960" s="209"/>
      <c r="H2960" s="209"/>
      <c r="I2960" s="209"/>
      <c r="J2960" s="209"/>
      <c r="M2960" s="209"/>
      <c r="N2960" s="209"/>
      <c r="O2960" s="209"/>
      <c r="P2960" s="209"/>
      <c r="Q2960" s="209"/>
      <c r="R2960" s="209"/>
      <c r="S2960" s="209"/>
      <c r="T2960" s="209"/>
      <c r="U2960" s="209"/>
    </row>
    <row r="2961" spans="5:21" x14ac:dyDescent="0.25">
      <c r="E2961" s="209"/>
      <c r="F2961" s="209"/>
      <c r="G2961" s="209"/>
      <c r="H2961" s="209"/>
      <c r="I2961" s="209"/>
      <c r="J2961" s="209"/>
      <c r="M2961" s="209"/>
      <c r="N2961" s="209"/>
      <c r="O2961" s="209"/>
      <c r="P2961" s="209"/>
      <c r="Q2961" s="209"/>
      <c r="R2961" s="209"/>
      <c r="S2961" s="209"/>
      <c r="T2961" s="209"/>
      <c r="U2961" s="209"/>
    </row>
    <row r="2962" spans="5:21" x14ac:dyDescent="0.25">
      <c r="E2962" s="209"/>
      <c r="F2962" s="209"/>
      <c r="G2962" s="209"/>
      <c r="H2962" s="209"/>
      <c r="I2962" s="209"/>
      <c r="J2962" s="209"/>
      <c r="M2962" s="209"/>
      <c r="N2962" s="209"/>
      <c r="O2962" s="209"/>
      <c r="P2962" s="209"/>
      <c r="Q2962" s="209"/>
      <c r="R2962" s="209"/>
      <c r="S2962" s="209"/>
      <c r="T2962" s="209"/>
      <c r="U2962" s="209"/>
    </row>
    <row r="2963" spans="5:21" x14ac:dyDescent="0.25">
      <c r="E2963" s="209"/>
      <c r="F2963" s="209"/>
      <c r="G2963" s="209"/>
      <c r="H2963" s="209"/>
      <c r="I2963" s="209"/>
      <c r="J2963" s="209"/>
      <c r="M2963" s="209"/>
      <c r="N2963" s="209"/>
      <c r="O2963" s="209"/>
      <c r="P2963" s="209"/>
      <c r="Q2963" s="209"/>
      <c r="R2963" s="209"/>
      <c r="S2963" s="209"/>
      <c r="T2963" s="209"/>
      <c r="U2963" s="209"/>
    </row>
    <row r="2964" spans="5:21" x14ac:dyDescent="0.25">
      <c r="E2964" s="209"/>
      <c r="F2964" s="209"/>
      <c r="G2964" s="209"/>
      <c r="H2964" s="209"/>
      <c r="I2964" s="209"/>
      <c r="J2964" s="209"/>
      <c r="M2964" s="209"/>
      <c r="N2964" s="209"/>
      <c r="O2964" s="209"/>
      <c r="P2964" s="209"/>
      <c r="Q2964" s="209"/>
      <c r="R2964" s="209"/>
      <c r="S2964" s="209"/>
      <c r="T2964" s="209"/>
      <c r="U2964" s="209"/>
    </row>
    <row r="2965" spans="5:21" x14ac:dyDescent="0.25">
      <c r="E2965" s="209"/>
      <c r="F2965" s="209"/>
      <c r="G2965" s="209"/>
      <c r="H2965" s="209"/>
      <c r="I2965" s="209"/>
      <c r="J2965" s="209"/>
      <c r="M2965" s="209"/>
      <c r="N2965" s="209"/>
      <c r="O2965" s="209"/>
      <c r="P2965" s="209"/>
      <c r="Q2965" s="209"/>
      <c r="R2965" s="209"/>
      <c r="S2965" s="209"/>
      <c r="T2965" s="209"/>
      <c r="U2965" s="209"/>
    </row>
    <row r="2966" spans="5:21" x14ac:dyDescent="0.25">
      <c r="E2966" s="209"/>
      <c r="F2966" s="209"/>
      <c r="G2966" s="209"/>
      <c r="H2966" s="209"/>
      <c r="I2966" s="209"/>
      <c r="J2966" s="209"/>
      <c r="M2966" s="209"/>
      <c r="N2966" s="209"/>
      <c r="O2966" s="209"/>
      <c r="P2966" s="209"/>
      <c r="Q2966" s="209"/>
      <c r="R2966" s="209"/>
      <c r="S2966" s="209"/>
      <c r="T2966" s="209"/>
      <c r="U2966" s="209"/>
    </row>
    <row r="2967" spans="5:21" x14ac:dyDescent="0.25">
      <c r="E2967" s="209"/>
      <c r="F2967" s="209"/>
      <c r="G2967" s="209"/>
      <c r="H2967" s="209"/>
      <c r="I2967" s="209"/>
      <c r="J2967" s="209"/>
      <c r="M2967" s="209"/>
      <c r="N2967" s="209"/>
      <c r="O2967" s="209"/>
      <c r="P2967" s="209"/>
      <c r="Q2967" s="209"/>
      <c r="R2967" s="209"/>
      <c r="S2967" s="209"/>
      <c r="T2967" s="209"/>
      <c r="U2967" s="209"/>
    </row>
    <row r="2968" spans="5:21" x14ac:dyDescent="0.25">
      <c r="E2968" s="209"/>
      <c r="F2968" s="209"/>
      <c r="G2968" s="209"/>
      <c r="H2968" s="209"/>
      <c r="I2968" s="209"/>
      <c r="J2968" s="209"/>
      <c r="M2968" s="209"/>
      <c r="N2968" s="209"/>
      <c r="O2968" s="209"/>
      <c r="P2968" s="209"/>
      <c r="Q2968" s="209"/>
      <c r="R2968" s="209"/>
      <c r="S2968" s="209"/>
      <c r="T2968" s="209"/>
      <c r="U2968" s="209"/>
    </row>
    <row r="2969" spans="5:21" x14ac:dyDescent="0.25">
      <c r="E2969" s="209"/>
      <c r="F2969" s="209"/>
      <c r="G2969" s="209"/>
      <c r="H2969" s="209"/>
      <c r="I2969" s="209"/>
      <c r="J2969" s="209"/>
      <c r="M2969" s="209"/>
      <c r="N2969" s="209"/>
      <c r="O2969" s="209"/>
      <c r="P2969" s="209"/>
      <c r="Q2969" s="209"/>
      <c r="R2969" s="209"/>
      <c r="S2969" s="209"/>
      <c r="T2969" s="209"/>
      <c r="U2969" s="209"/>
    </row>
    <row r="2970" spans="5:21" x14ac:dyDescent="0.25">
      <c r="E2970" s="209"/>
      <c r="F2970" s="209"/>
      <c r="G2970" s="209"/>
      <c r="H2970" s="209"/>
      <c r="I2970" s="209"/>
      <c r="J2970" s="209"/>
      <c r="M2970" s="209"/>
      <c r="N2970" s="209"/>
      <c r="O2970" s="209"/>
      <c r="P2970" s="209"/>
      <c r="Q2970" s="209"/>
      <c r="R2970" s="209"/>
      <c r="S2970" s="209"/>
      <c r="T2970" s="209"/>
      <c r="U2970" s="209"/>
    </row>
    <row r="2971" spans="5:21" x14ac:dyDescent="0.25">
      <c r="E2971" s="209"/>
      <c r="F2971" s="209"/>
      <c r="G2971" s="209"/>
      <c r="H2971" s="209"/>
      <c r="I2971" s="209"/>
      <c r="J2971" s="209"/>
      <c r="M2971" s="209"/>
      <c r="N2971" s="209"/>
      <c r="O2971" s="209"/>
      <c r="P2971" s="209"/>
      <c r="Q2971" s="209"/>
      <c r="R2971" s="209"/>
      <c r="S2971" s="209"/>
      <c r="T2971" s="209"/>
      <c r="U2971" s="209"/>
    </row>
    <row r="2972" spans="5:21" x14ac:dyDescent="0.25">
      <c r="E2972" s="209"/>
      <c r="F2972" s="209"/>
      <c r="G2972" s="209"/>
      <c r="H2972" s="209"/>
      <c r="I2972" s="209"/>
      <c r="J2972" s="209"/>
      <c r="M2972" s="209"/>
      <c r="N2972" s="209"/>
      <c r="O2972" s="209"/>
      <c r="P2972" s="209"/>
      <c r="Q2972" s="209"/>
      <c r="R2972" s="209"/>
      <c r="S2972" s="209"/>
      <c r="T2972" s="209"/>
      <c r="U2972" s="209"/>
    </row>
    <row r="2973" spans="5:21" x14ac:dyDescent="0.25">
      <c r="E2973" s="209"/>
      <c r="F2973" s="209"/>
      <c r="G2973" s="209"/>
      <c r="H2973" s="209"/>
      <c r="I2973" s="209"/>
      <c r="J2973" s="209"/>
      <c r="M2973" s="209"/>
      <c r="N2973" s="209"/>
      <c r="O2973" s="209"/>
      <c r="P2973" s="209"/>
      <c r="Q2973" s="209"/>
      <c r="R2973" s="209"/>
      <c r="S2973" s="209"/>
      <c r="T2973" s="209"/>
      <c r="U2973" s="209"/>
    </row>
    <row r="2974" spans="5:21" x14ac:dyDescent="0.25">
      <c r="E2974" s="209"/>
      <c r="F2974" s="209"/>
      <c r="G2974" s="209"/>
      <c r="H2974" s="209"/>
      <c r="I2974" s="209"/>
      <c r="J2974" s="209"/>
      <c r="M2974" s="209"/>
      <c r="N2974" s="209"/>
      <c r="O2974" s="209"/>
      <c r="P2974" s="209"/>
      <c r="Q2974" s="209"/>
      <c r="R2974" s="209"/>
      <c r="S2974" s="209"/>
      <c r="T2974" s="209"/>
      <c r="U2974" s="209"/>
    </row>
    <row r="2975" spans="5:21" x14ac:dyDescent="0.25">
      <c r="E2975" s="209"/>
      <c r="F2975" s="209"/>
      <c r="G2975" s="209"/>
      <c r="H2975" s="209"/>
      <c r="I2975" s="209"/>
      <c r="J2975" s="209"/>
      <c r="M2975" s="209"/>
      <c r="N2975" s="209"/>
      <c r="O2975" s="209"/>
      <c r="P2975" s="209"/>
      <c r="Q2975" s="209"/>
      <c r="R2975" s="209"/>
      <c r="S2975" s="209"/>
      <c r="T2975" s="209"/>
      <c r="U2975" s="209"/>
    </row>
    <row r="2976" spans="5:21" x14ac:dyDescent="0.25">
      <c r="E2976" s="209"/>
      <c r="F2976" s="209"/>
      <c r="G2976" s="209"/>
      <c r="H2976" s="209"/>
      <c r="I2976" s="209"/>
      <c r="J2976" s="209"/>
      <c r="M2976" s="209"/>
      <c r="N2976" s="209"/>
      <c r="O2976" s="209"/>
      <c r="P2976" s="209"/>
      <c r="Q2976" s="209"/>
      <c r="R2976" s="209"/>
      <c r="S2976" s="209"/>
      <c r="T2976" s="209"/>
      <c r="U2976" s="209"/>
    </row>
    <row r="2977" spans="5:21" x14ac:dyDescent="0.25">
      <c r="E2977" s="209"/>
      <c r="F2977" s="209"/>
      <c r="G2977" s="209"/>
      <c r="H2977" s="209"/>
      <c r="I2977" s="209"/>
      <c r="J2977" s="209"/>
      <c r="M2977" s="209"/>
      <c r="N2977" s="209"/>
      <c r="O2977" s="209"/>
      <c r="P2977" s="209"/>
      <c r="Q2977" s="209"/>
      <c r="R2977" s="209"/>
      <c r="S2977" s="209"/>
      <c r="T2977" s="209"/>
      <c r="U2977" s="209"/>
    </row>
    <row r="2978" spans="5:21" x14ac:dyDescent="0.25">
      <c r="E2978" s="209"/>
      <c r="F2978" s="209"/>
      <c r="G2978" s="209"/>
      <c r="H2978" s="209"/>
      <c r="I2978" s="209"/>
      <c r="J2978" s="209"/>
      <c r="M2978" s="209"/>
      <c r="N2978" s="209"/>
      <c r="O2978" s="209"/>
      <c r="P2978" s="209"/>
      <c r="Q2978" s="209"/>
      <c r="R2978" s="209"/>
      <c r="S2978" s="209"/>
      <c r="T2978" s="209"/>
      <c r="U2978" s="209"/>
    </row>
    <row r="2979" spans="5:21" x14ac:dyDescent="0.25">
      <c r="E2979" s="209"/>
      <c r="F2979" s="209"/>
      <c r="G2979" s="209"/>
      <c r="H2979" s="209"/>
      <c r="I2979" s="209"/>
      <c r="J2979" s="209"/>
      <c r="M2979" s="209"/>
      <c r="N2979" s="209"/>
      <c r="O2979" s="209"/>
      <c r="P2979" s="209"/>
      <c r="Q2979" s="209"/>
      <c r="R2979" s="209"/>
      <c r="S2979" s="209"/>
      <c r="T2979" s="209"/>
      <c r="U2979" s="209"/>
    </row>
    <row r="2980" spans="5:21" x14ac:dyDescent="0.25">
      <c r="E2980" s="209"/>
      <c r="F2980" s="209"/>
      <c r="G2980" s="209"/>
      <c r="H2980" s="209"/>
      <c r="I2980" s="209"/>
      <c r="J2980" s="209"/>
      <c r="M2980" s="209"/>
      <c r="N2980" s="209"/>
      <c r="O2980" s="209"/>
      <c r="P2980" s="209"/>
      <c r="Q2980" s="209"/>
      <c r="R2980" s="209"/>
      <c r="S2980" s="209"/>
      <c r="T2980" s="209"/>
      <c r="U2980" s="209"/>
    </row>
    <row r="2981" spans="5:21" x14ac:dyDescent="0.25">
      <c r="E2981" s="209"/>
      <c r="F2981" s="209"/>
      <c r="G2981" s="209"/>
      <c r="H2981" s="209"/>
      <c r="I2981" s="209"/>
      <c r="J2981" s="209"/>
      <c r="M2981" s="209"/>
      <c r="N2981" s="209"/>
      <c r="O2981" s="209"/>
      <c r="P2981" s="209"/>
      <c r="Q2981" s="209"/>
      <c r="R2981" s="209"/>
      <c r="S2981" s="209"/>
      <c r="T2981" s="209"/>
      <c r="U2981" s="209"/>
    </row>
    <row r="2982" spans="5:21" x14ac:dyDescent="0.25">
      <c r="E2982" s="209"/>
      <c r="F2982" s="209"/>
      <c r="G2982" s="209"/>
      <c r="H2982" s="209"/>
      <c r="I2982" s="209"/>
      <c r="J2982" s="209"/>
      <c r="M2982" s="209"/>
      <c r="N2982" s="209"/>
      <c r="O2982" s="209"/>
      <c r="P2982" s="209"/>
      <c r="Q2982" s="209"/>
      <c r="R2982" s="209"/>
      <c r="S2982" s="209"/>
      <c r="T2982" s="209"/>
      <c r="U2982" s="209"/>
    </row>
    <row r="2983" spans="5:21" x14ac:dyDescent="0.25">
      <c r="E2983" s="209"/>
      <c r="F2983" s="209"/>
      <c r="G2983" s="209"/>
      <c r="H2983" s="209"/>
      <c r="I2983" s="209"/>
      <c r="J2983" s="209"/>
      <c r="M2983" s="209"/>
      <c r="N2983" s="209"/>
      <c r="O2983" s="209"/>
      <c r="P2983" s="209"/>
      <c r="Q2983" s="209"/>
      <c r="R2983" s="209"/>
      <c r="S2983" s="209"/>
      <c r="T2983" s="209"/>
      <c r="U2983" s="209"/>
    </row>
    <row r="2984" spans="5:21" x14ac:dyDescent="0.25">
      <c r="E2984" s="209"/>
      <c r="F2984" s="209"/>
      <c r="G2984" s="209"/>
      <c r="H2984" s="209"/>
      <c r="I2984" s="209"/>
      <c r="J2984" s="209"/>
      <c r="M2984" s="209"/>
      <c r="N2984" s="209"/>
      <c r="O2984" s="209"/>
      <c r="P2984" s="209"/>
      <c r="Q2984" s="209"/>
      <c r="R2984" s="209"/>
      <c r="S2984" s="209"/>
      <c r="T2984" s="209"/>
      <c r="U2984" s="209"/>
    </row>
    <row r="2985" spans="5:21" x14ac:dyDescent="0.25">
      <c r="E2985" s="209"/>
      <c r="F2985" s="209"/>
      <c r="G2985" s="209"/>
      <c r="H2985" s="209"/>
      <c r="I2985" s="209"/>
      <c r="J2985" s="209"/>
      <c r="M2985" s="209"/>
      <c r="N2985" s="209"/>
      <c r="O2985" s="209"/>
      <c r="P2985" s="209"/>
      <c r="Q2985" s="209"/>
      <c r="R2985" s="209"/>
      <c r="S2985" s="209"/>
      <c r="T2985" s="209"/>
      <c r="U2985" s="209"/>
    </row>
    <row r="2986" spans="5:21" x14ac:dyDescent="0.25">
      <c r="E2986" s="209"/>
      <c r="F2986" s="209"/>
      <c r="G2986" s="209"/>
      <c r="H2986" s="209"/>
      <c r="I2986" s="209"/>
      <c r="J2986" s="209"/>
      <c r="M2986" s="209"/>
      <c r="N2986" s="209"/>
      <c r="O2986" s="209"/>
      <c r="P2986" s="209"/>
      <c r="Q2986" s="209"/>
      <c r="R2986" s="209"/>
      <c r="S2986" s="209"/>
      <c r="T2986" s="209"/>
      <c r="U2986" s="209"/>
    </row>
    <row r="2987" spans="5:21" x14ac:dyDescent="0.25">
      <c r="E2987" s="209"/>
      <c r="F2987" s="209"/>
      <c r="G2987" s="209"/>
      <c r="H2987" s="209"/>
      <c r="I2987" s="209"/>
      <c r="J2987" s="209"/>
      <c r="M2987" s="209"/>
      <c r="N2987" s="209"/>
      <c r="O2987" s="209"/>
      <c r="P2987" s="209"/>
      <c r="Q2987" s="209"/>
      <c r="R2987" s="209"/>
      <c r="S2987" s="209"/>
      <c r="T2987" s="209"/>
      <c r="U2987" s="209"/>
    </row>
    <row r="2988" spans="5:21" x14ac:dyDescent="0.25">
      <c r="E2988" s="209"/>
      <c r="F2988" s="209"/>
      <c r="G2988" s="209"/>
      <c r="H2988" s="209"/>
      <c r="I2988" s="209"/>
      <c r="J2988" s="209"/>
      <c r="M2988" s="209"/>
      <c r="N2988" s="209"/>
      <c r="O2988" s="209"/>
      <c r="P2988" s="209"/>
      <c r="Q2988" s="209"/>
      <c r="R2988" s="209"/>
      <c r="S2988" s="209"/>
      <c r="T2988" s="209"/>
      <c r="U2988" s="209"/>
    </row>
    <row r="2989" spans="5:21" x14ac:dyDescent="0.25">
      <c r="E2989" s="209"/>
      <c r="F2989" s="209"/>
      <c r="G2989" s="209"/>
      <c r="H2989" s="209"/>
      <c r="I2989" s="209"/>
      <c r="J2989" s="209"/>
      <c r="M2989" s="209"/>
      <c r="N2989" s="209"/>
      <c r="O2989" s="209"/>
      <c r="P2989" s="209"/>
      <c r="Q2989" s="209"/>
      <c r="R2989" s="209"/>
      <c r="S2989" s="209"/>
      <c r="T2989" s="209"/>
      <c r="U2989" s="209"/>
    </row>
    <row r="2990" spans="5:21" x14ac:dyDescent="0.25">
      <c r="E2990" s="209"/>
      <c r="F2990" s="209"/>
      <c r="G2990" s="209"/>
      <c r="H2990" s="209"/>
      <c r="I2990" s="209"/>
      <c r="J2990" s="209"/>
      <c r="M2990" s="209"/>
      <c r="N2990" s="209"/>
      <c r="O2990" s="209"/>
      <c r="P2990" s="209"/>
      <c r="Q2990" s="209"/>
      <c r="R2990" s="209"/>
      <c r="S2990" s="209"/>
      <c r="T2990" s="209"/>
      <c r="U2990" s="209"/>
    </row>
    <row r="2991" spans="5:21" x14ac:dyDescent="0.25">
      <c r="E2991" s="209"/>
      <c r="F2991" s="209"/>
      <c r="G2991" s="209"/>
      <c r="H2991" s="209"/>
      <c r="I2991" s="209"/>
      <c r="J2991" s="209"/>
      <c r="M2991" s="209"/>
      <c r="N2991" s="209"/>
      <c r="O2991" s="209"/>
      <c r="P2991" s="209"/>
      <c r="Q2991" s="209"/>
      <c r="R2991" s="209"/>
      <c r="S2991" s="209"/>
      <c r="T2991" s="209"/>
      <c r="U2991" s="209"/>
    </row>
    <row r="2992" spans="5:21" x14ac:dyDescent="0.25">
      <c r="E2992" s="209"/>
      <c r="F2992" s="209"/>
      <c r="G2992" s="209"/>
      <c r="H2992" s="209"/>
      <c r="I2992" s="209"/>
      <c r="J2992" s="209"/>
      <c r="M2992" s="209"/>
      <c r="N2992" s="209"/>
      <c r="O2992" s="209"/>
      <c r="P2992" s="209"/>
      <c r="Q2992" s="209"/>
      <c r="R2992" s="209"/>
      <c r="S2992" s="209"/>
      <c r="T2992" s="209"/>
      <c r="U2992" s="209"/>
    </row>
    <row r="2993" spans="5:21" x14ac:dyDescent="0.25">
      <c r="E2993" s="209"/>
      <c r="F2993" s="209"/>
      <c r="G2993" s="209"/>
      <c r="H2993" s="209"/>
      <c r="I2993" s="209"/>
      <c r="J2993" s="209"/>
      <c r="M2993" s="209"/>
      <c r="N2993" s="209"/>
      <c r="O2993" s="209"/>
      <c r="P2993" s="209"/>
      <c r="Q2993" s="209"/>
      <c r="R2993" s="209"/>
      <c r="S2993" s="209"/>
      <c r="T2993" s="209"/>
      <c r="U2993" s="209"/>
    </row>
    <row r="2994" spans="5:21" x14ac:dyDescent="0.25">
      <c r="E2994" s="209"/>
      <c r="F2994" s="209"/>
      <c r="G2994" s="209"/>
      <c r="H2994" s="209"/>
      <c r="I2994" s="209"/>
      <c r="J2994" s="209"/>
      <c r="M2994" s="209"/>
      <c r="N2994" s="209"/>
      <c r="O2994" s="209"/>
      <c r="P2994" s="209"/>
      <c r="Q2994" s="209"/>
      <c r="R2994" s="209"/>
      <c r="S2994" s="209"/>
      <c r="T2994" s="209"/>
      <c r="U2994" s="209"/>
    </row>
    <row r="2995" spans="5:21" x14ac:dyDescent="0.25">
      <c r="E2995" s="209"/>
      <c r="F2995" s="209"/>
      <c r="G2995" s="209"/>
      <c r="H2995" s="209"/>
      <c r="I2995" s="209"/>
      <c r="J2995" s="209"/>
      <c r="M2995" s="209"/>
      <c r="N2995" s="209"/>
      <c r="O2995" s="209"/>
      <c r="P2995" s="209"/>
      <c r="Q2995" s="209"/>
      <c r="R2995" s="209"/>
      <c r="S2995" s="209"/>
      <c r="T2995" s="209"/>
      <c r="U2995" s="209"/>
    </row>
    <row r="2996" spans="5:21" x14ac:dyDescent="0.25">
      <c r="E2996" s="209"/>
      <c r="F2996" s="209"/>
      <c r="G2996" s="209"/>
      <c r="H2996" s="209"/>
      <c r="I2996" s="209"/>
      <c r="J2996" s="209"/>
      <c r="M2996" s="209"/>
      <c r="N2996" s="209"/>
      <c r="O2996" s="209"/>
      <c r="P2996" s="209"/>
      <c r="Q2996" s="209"/>
      <c r="R2996" s="209"/>
      <c r="S2996" s="209"/>
      <c r="T2996" s="209"/>
      <c r="U2996" s="209"/>
    </row>
    <row r="2997" spans="5:21" x14ac:dyDescent="0.25">
      <c r="E2997" s="209"/>
      <c r="F2997" s="209"/>
      <c r="G2997" s="209"/>
      <c r="H2997" s="209"/>
      <c r="I2997" s="209"/>
      <c r="J2997" s="209"/>
      <c r="M2997" s="209"/>
      <c r="N2997" s="209"/>
      <c r="O2997" s="209"/>
      <c r="P2997" s="209"/>
      <c r="Q2997" s="209"/>
      <c r="R2997" s="209"/>
      <c r="S2997" s="209"/>
      <c r="T2997" s="209"/>
      <c r="U2997" s="209"/>
    </row>
    <row r="2998" spans="5:21" x14ac:dyDescent="0.25">
      <c r="E2998" s="209"/>
      <c r="F2998" s="209"/>
      <c r="G2998" s="209"/>
      <c r="H2998" s="209"/>
      <c r="I2998" s="209"/>
      <c r="J2998" s="209"/>
      <c r="M2998" s="209"/>
      <c r="N2998" s="209"/>
      <c r="O2998" s="209"/>
      <c r="P2998" s="209"/>
      <c r="Q2998" s="209"/>
      <c r="R2998" s="209"/>
      <c r="S2998" s="209"/>
      <c r="T2998" s="209"/>
      <c r="U2998" s="209"/>
    </row>
    <row r="2999" spans="5:21" x14ac:dyDescent="0.25">
      <c r="E2999" s="209"/>
      <c r="F2999" s="209"/>
      <c r="G2999" s="209"/>
      <c r="H2999" s="209"/>
      <c r="I2999" s="209"/>
      <c r="J2999" s="209"/>
      <c r="M2999" s="209"/>
      <c r="N2999" s="209"/>
      <c r="O2999" s="209"/>
      <c r="P2999" s="209"/>
      <c r="Q2999" s="209"/>
      <c r="R2999" s="209"/>
      <c r="S2999" s="209"/>
      <c r="T2999" s="209"/>
      <c r="U2999" s="209"/>
    </row>
    <row r="3000" spans="5:21" x14ac:dyDescent="0.25">
      <c r="E3000" s="209"/>
      <c r="F3000" s="209"/>
      <c r="G3000" s="209"/>
      <c r="H3000" s="209"/>
      <c r="I3000" s="209"/>
      <c r="J3000" s="209"/>
      <c r="M3000" s="209"/>
      <c r="N3000" s="209"/>
      <c r="O3000" s="209"/>
      <c r="P3000" s="209"/>
      <c r="Q3000" s="209"/>
      <c r="R3000" s="209"/>
      <c r="S3000" s="209"/>
      <c r="T3000" s="209"/>
      <c r="U3000" s="209"/>
    </row>
    <row r="3001" spans="5:21" x14ac:dyDescent="0.25">
      <c r="E3001" s="209"/>
      <c r="F3001" s="209"/>
      <c r="G3001" s="209"/>
      <c r="H3001" s="209"/>
      <c r="I3001" s="209"/>
      <c r="J3001" s="209"/>
      <c r="M3001" s="209"/>
      <c r="N3001" s="209"/>
      <c r="O3001" s="209"/>
      <c r="P3001" s="209"/>
      <c r="Q3001" s="209"/>
      <c r="R3001" s="209"/>
      <c r="S3001" s="209"/>
      <c r="T3001" s="209"/>
      <c r="U3001" s="209"/>
    </row>
    <row r="3002" spans="5:21" x14ac:dyDescent="0.25">
      <c r="E3002" s="209"/>
      <c r="F3002" s="209"/>
      <c r="G3002" s="209"/>
      <c r="H3002" s="209"/>
      <c r="I3002" s="209"/>
      <c r="J3002" s="209"/>
      <c r="M3002" s="209"/>
      <c r="N3002" s="209"/>
      <c r="O3002" s="209"/>
      <c r="P3002" s="209"/>
      <c r="Q3002" s="209"/>
      <c r="R3002" s="209"/>
      <c r="S3002" s="209"/>
      <c r="T3002" s="209"/>
      <c r="U3002" s="209"/>
    </row>
    <row r="3003" spans="5:21" x14ac:dyDescent="0.25">
      <c r="E3003" s="209"/>
      <c r="F3003" s="209"/>
      <c r="G3003" s="209"/>
      <c r="H3003" s="209"/>
      <c r="I3003" s="209"/>
      <c r="J3003" s="209"/>
      <c r="M3003" s="209"/>
      <c r="N3003" s="209"/>
      <c r="O3003" s="209"/>
      <c r="P3003" s="209"/>
      <c r="Q3003" s="209"/>
      <c r="R3003" s="209"/>
      <c r="S3003" s="209"/>
      <c r="T3003" s="209"/>
      <c r="U3003" s="209"/>
    </row>
    <row r="3004" spans="5:21" x14ac:dyDescent="0.25">
      <c r="E3004" s="209"/>
      <c r="F3004" s="209"/>
      <c r="G3004" s="209"/>
      <c r="H3004" s="209"/>
      <c r="I3004" s="209"/>
      <c r="J3004" s="209"/>
      <c r="M3004" s="209"/>
      <c r="N3004" s="209"/>
      <c r="O3004" s="209"/>
      <c r="P3004" s="209"/>
      <c r="Q3004" s="209"/>
      <c r="R3004" s="209"/>
      <c r="S3004" s="209"/>
      <c r="T3004" s="209"/>
      <c r="U3004" s="209"/>
    </row>
    <row r="3005" spans="5:21" x14ac:dyDescent="0.25">
      <c r="E3005" s="209"/>
      <c r="F3005" s="209"/>
      <c r="G3005" s="209"/>
      <c r="H3005" s="209"/>
      <c r="I3005" s="209"/>
      <c r="J3005" s="209"/>
      <c r="M3005" s="209"/>
      <c r="N3005" s="209"/>
      <c r="O3005" s="209"/>
      <c r="P3005" s="209"/>
      <c r="Q3005" s="209"/>
      <c r="R3005" s="209"/>
      <c r="S3005" s="209"/>
      <c r="T3005" s="209"/>
      <c r="U3005" s="209"/>
    </row>
    <row r="3006" spans="5:21" x14ac:dyDescent="0.25">
      <c r="E3006" s="209"/>
      <c r="F3006" s="209"/>
      <c r="G3006" s="209"/>
      <c r="H3006" s="209"/>
      <c r="I3006" s="209"/>
      <c r="J3006" s="209"/>
      <c r="M3006" s="209"/>
      <c r="N3006" s="209"/>
      <c r="O3006" s="209"/>
      <c r="P3006" s="209"/>
      <c r="Q3006" s="209"/>
      <c r="R3006" s="209"/>
      <c r="S3006" s="209"/>
      <c r="T3006" s="209"/>
      <c r="U3006" s="209"/>
    </row>
    <row r="3007" spans="5:21" x14ac:dyDescent="0.25">
      <c r="E3007" s="209"/>
      <c r="F3007" s="209"/>
      <c r="G3007" s="209"/>
      <c r="H3007" s="209"/>
      <c r="I3007" s="209"/>
      <c r="J3007" s="209"/>
      <c r="M3007" s="209"/>
      <c r="N3007" s="209"/>
      <c r="O3007" s="209"/>
      <c r="P3007" s="209"/>
      <c r="Q3007" s="209"/>
      <c r="R3007" s="209"/>
      <c r="S3007" s="209"/>
      <c r="T3007" s="209"/>
      <c r="U3007" s="209"/>
    </row>
    <row r="3008" spans="5:21" x14ac:dyDescent="0.25">
      <c r="E3008" s="209"/>
      <c r="F3008" s="209"/>
      <c r="G3008" s="209"/>
      <c r="H3008" s="209"/>
      <c r="I3008" s="209"/>
      <c r="J3008" s="209"/>
      <c r="M3008" s="209"/>
      <c r="N3008" s="209"/>
      <c r="O3008" s="209"/>
      <c r="P3008" s="209"/>
      <c r="Q3008" s="209"/>
      <c r="R3008" s="209"/>
      <c r="S3008" s="209"/>
      <c r="T3008" s="209"/>
      <c r="U3008" s="209"/>
    </row>
    <row r="3009" spans="5:21" x14ac:dyDescent="0.25">
      <c r="E3009" s="209"/>
      <c r="F3009" s="209"/>
      <c r="G3009" s="209"/>
      <c r="H3009" s="209"/>
      <c r="I3009" s="209"/>
      <c r="J3009" s="209"/>
      <c r="M3009" s="209"/>
      <c r="N3009" s="209"/>
      <c r="O3009" s="209"/>
      <c r="P3009" s="209"/>
      <c r="Q3009" s="209"/>
      <c r="R3009" s="209"/>
      <c r="S3009" s="209"/>
      <c r="T3009" s="209"/>
      <c r="U3009" s="209"/>
    </row>
    <row r="3010" spans="5:21" x14ac:dyDescent="0.25">
      <c r="E3010" s="209"/>
      <c r="F3010" s="209"/>
      <c r="G3010" s="209"/>
      <c r="H3010" s="209"/>
      <c r="I3010" s="209"/>
      <c r="J3010" s="209"/>
      <c r="M3010" s="209"/>
      <c r="N3010" s="209"/>
      <c r="O3010" s="209"/>
      <c r="P3010" s="209"/>
      <c r="Q3010" s="209"/>
      <c r="R3010" s="209"/>
      <c r="S3010" s="209"/>
      <c r="T3010" s="209"/>
      <c r="U3010" s="209"/>
    </row>
    <row r="3011" spans="5:21" x14ac:dyDescent="0.25">
      <c r="E3011" s="209"/>
      <c r="F3011" s="209"/>
      <c r="G3011" s="209"/>
      <c r="H3011" s="209"/>
      <c r="I3011" s="209"/>
      <c r="J3011" s="209"/>
      <c r="M3011" s="209"/>
      <c r="N3011" s="209"/>
      <c r="O3011" s="209"/>
      <c r="P3011" s="209"/>
      <c r="Q3011" s="209"/>
      <c r="R3011" s="209"/>
      <c r="S3011" s="209"/>
      <c r="T3011" s="209"/>
      <c r="U3011" s="209"/>
    </row>
    <row r="3012" spans="5:21" x14ac:dyDescent="0.25">
      <c r="E3012" s="209"/>
      <c r="F3012" s="209"/>
      <c r="G3012" s="209"/>
      <c r="H3012" s="209"/>
      <c r="I3012" s="209"/>
      <c r="J3012" s="209"/>
      <c r="M3012" s="209"/>
      <c r="N3012" s="209"/>
      <c r="O3012" s="209"/>
      <c r="P3012" s="209"/>
      <c r="Q3012" s="209"/>
      <c r="R3012" s="209"/>
      <c r="S3012" s="209"/>
      <c r="T3012" s="209"/>
      <c r="U3012" s="209"/>
    </row>
    <row r="3013" spans="5:21" x14ac:dyDescent="0.25">
      <c r="E3013" s="209"/>
      <c r="F3013" s="209"/>
      <c r="G3013" s="209"/>
      <c r="H3013" s="209"/>
      <c r="I3013" s="209"/>
      <c r="J3013" s="209"/>
      <c r="M3013" s="209"/>
      <c r="N3013" s="209"/>
      <c r="O3013" s="209"/>
      <c r="P3013" s="209"/>
      <c r="Q3013" s="209"/>
      <c r="R3013" s="209"/>
      <c r="S3013" s="209"/>
      <c r="T3013" s="209"/>
      <c r="U3013" s="209"/>
    </row>
    <row r="3014" spans="5:21" x14ac:dyDescent="0.25">
      <c r="E3014" s="209"/>
      <c r="F3014" s="209"/>
      <c r="G3014" s="209"/>
      <c r="H3014" s="209"/>
      <c r="I3014" s="209"/>
      <c r="J3014" s="209"/>
      <c r="M3014" s="209"/>
      <c r="N3014" s="209"/>
      <c r="O3014" s="209"/>
      <c r="P3014" s="209"/>
      <c r="Q3014" s="209"/>
      <c r="R3014" s="209"/>
      <c r="S3014" s="209"/>
      <c r="T3014" s="209"/>
      <c r="U3014" s="209"/>
    </row>
    <row r="3015" spans="5:21" x14ac:dyDescent="0.25">
      <c r="E3015" s="209"/>
      <c r="F3015" s="209"/>
      <c r="G3015" s="209"/>
      <c r="H3015" s="209"/>
      <c r="I3015" s="209"/>
      <c r="J3015" s="209"/>
      <c r="M3015" s="209"/>
      <c r="N3015" s="209"/>
      <c r="O3015" s="209"/>
      <c r="P3015" s="209"/>
      <c r="Q3015" s="209"/>
      <c r="R3015" s="209"/>
      <c r="S3015" s="209"/>
      <c r="T3015" s="209"/>
      <c r="U3015" s="209"/>
    </row>
    <row r="3016" spans="5:21" x14ac:dyDescent="0.25">
      <c r="E3016" s="209"/>
      <c r="F3016" s="209"/>
      <c r="G3016" s="209"/>
      <c r="H3016" s="209"/>
      <c r="I3016" s="209"/>
      <c r="J3016" s="209"/>
      <c r="M3016" s="209"/>
      <c r="N3016" s="209"/>
      <c r="O3016" s="209"/>
      <c r="P3016" s="209"/>
      <c r="Q3016" s="209"/>
      <c r="R3016" s="209"/>
      <c r="S3016" s="209"/>
      <c r="T3016" s="209"/>
      <c r="U3016" s="209"/>
    </row>
    <row r="3017" spans="5:21" x14ac:dyDescent="0.25">
      <c r="E3017" s="209"/>
      <c r="F3017" s="209"/>
      <c r="G3017" s="209"/>
      <c r="H3017" s="209"/>
      <c r="I3017" s="209"/>
      <c r="J3017" s="209"/>
      <c r="M3017" s="209"/>
      <c r="N3017" s="209"/>
      <c r="O3017" s="209"/>
      <c r="P3017" s="209"/>
      <c r="Q3017" s="209"/>
      <c r="R3017" s="209"/>
      <c r="S3017" s="209"/>
      <c r="T3017" s="209"/>
      <c r="U3017" s="209"/>
    </row>
    <row r="3018" spans="5:21" x14ac:dyDescent="0.25">
      <c r="E3018" s="209"/>
      <c r="F3018" s="209"/>
      <c r="G3018" s="209"/>
      <c r="H3018" s="209"/>
      <c r="I3018" s="209"/>
      <c r="J3018" s="209"/>
      <c r="M3018" s="209"/>
      <c r="N3018" s="209"/>
      <c r="O3018" s="209"/>
      <c r="P3018" s="209"/>
      <c r="Q3018" s="209"/>
      <c r="R3018" s="209"/>
      <c r="S3018" s="209"/>
      <c r="T3018" s="209"/>
      <c r="U3018" s="209"/>
    </row>
    <row r="3019" spans="5:21" x14ac:dyDescent="0.25">
      <c r="E3019" s="209"/>
      <c r="F3019" s="209"/>
      <c r="G3019" s="209"/>
      <c r="H3019" s="209"/>
      <c r="I3019" s="209"/>
      <c r="J3019" s="209"/>
      <c r="M3019" s="209"/>
      <c r="N3019" s="209"/>
      <c r="O3019" s="209"/>
      <c r="P3019" s="209"/>
      <c r="Q3019" s="209"/>
      <c r="R3019" s="209"/>
      <c r="S3019" s="209"/>
      <c r="T3019" s="209"/>
      <c r="U3019" s="209"/>
    </row>
    <row r="3020" spans="5:21" x14ac:dyDescent="0.25">
      <c r="E3020" s="209"/>
      <c r="F3020" s="209"/>
      <c r="G3020" s="209"/>
      <c r="H3020" s="209"/>
      <c r="I3020" s="209"/>
      <c r="J3020" s="209"/>
      <c r="M3020" s="209"/>
      <c r="N3020" s="209"/>
      <c r="O3020" s="209"/>
      <c r="P3020" s="209"/>
      <c r="Q3020" s="209"/>
      <c r="R3020" s="209"/>
      <c r="S3020" s="209"/>
      <c r="T3020" s="209"/>
      <c r="U3020" s="209"/>
    </row>
    <row r="3021" spans="5:21" x14ac:dyDescent="0.25">
      <c r="E3021" s="209"/>
      <c r="F3021" s="209"/>
      <c r="G3021" s="209"/>
      <c r="H3021" s="209"/>
      <c r="I3021" s="209"/>
      <c r="J3021" s="209"/>
      <c r="M3021" s="209"/>
      <c r="N3021" s="209"/>
      <c r="O3021" s="209"/>
      <c r="P3021" s="209"/>
      <c r="Q3021" s="209"/>
      <c r="R3021" s="209"/>
      <c r="S3021" s="209"/>
      <c r="T3021" s="209"/>
      <c r="U3021" s="209"/>
    </row>
    <row r="3022" spans="5:21" x14ac:dyDescent="0.25">
      <c r="E3022" s="209"/>
      <c r="F3022" s="209"/>
      <c r="G3022" s="209"/>
      <c r="H3022" s="209"/>
      <c r="I3022" s="209"/>
      <c r="J3022" s="209"/>
      <c r="M3022" s="209"/>
      <c r="N3022" s="209"/>
      <c r="O3022" s="209"/>
      <c r="P3022" s="209"/>
      <c r="Q3022" s="209"/>
      <c r="R3022" s="209"/>
      <c r="S3022" s="209"/>
      <c r="T3022" s="209"/>
      <c r="U3022" s="209"/>
    </row>
    <row r="3023" spans="5:21" x14ac:dyDescent="0.25">
      <c r="E3023" s="209"/>
      <c r="F3023" s="209"/>
      <c r="G3023" s="209"/>
      <c r="H3023" s="209"/>
      <c r="I3023" s="209"/>
      <c r="J3023" s="209"/>
      <c r="M3023" s="209"/>
      <c r="N3023" s="209"/>
      <c r="O3023" s="209"/>
      <c r="P3023" s="209"/>
      <c r="Q3023" s="209"/>
      <c r="R3023" s="209"/>
      <c r="S3023" s="209"/>
      <c r="T3023" s="209"/>
      <c r="U3023" s="209"/>
    </row>
    <row r="3024" spans="5:21" x14ac:dyDescent="0.25">
      <c r="E3024" s="209"/>
      <c r="F3024" s="209"/>
      <c r="G3024" s="209"/>
      <c r="H3024" s="209"/>
      <c r="I3024" s="209"/>
      <c r="J3024" s="209"/>
      <c r="M3024" s="209"/>
      <c r="N3024" s="209"/>
      <c r="O3024" s="209"/>
      <c r="P3024" s="209"/>
      <c r="Q3024" s="209"/>
      <c r="R3024" s="209"/>
      <c r="S3024" s="209"/>
      <c r="T3024" s="209"/>
      <c r="U3024" s="209"/>
    </row>
    <row r="3025" spans="5:21" x14ac:dyDescent="0.25">
      <c r="E3025" s="209"/>
      <c r="F3025" s="209"/>
      <c r="G3025" s="209"/>
      <c r="H3025" s="209"/>
      <c r="I3025" s="209"/>
      <c r="J3025" s="209"/>
      <c r="M3025" s="209"/>
      <c r="N3025" s="209"/>
      <c r="O3025" s="209"/>
      <c r="P3025" s="209"/>
      <c r="Q3025" s="209"/>
      <c r="R3025" s="209"/>
      <c r="S3025" s="209"/>
      <c r="T3025" s="209"/>
      <c r="U3025" s="209"/>
    </row>
    <row r="3026" spans="5:21" x14ac:dyDescent="0.25">
      <c r="E3026" s="209"/>
      <c r="F3026" s="209"/>
      <c r="G3026" s="209"/>
      <c r="H3026" s="209"/>
      <c r="I3026" s="209"/>
      <c r="J3026" s="209"/>
      <c r="M3026" s="209"/>
      <c r="N3026" s="209"/>
      <c r="O3026" s="209"/>
      <c r="P3026" s="209"/>
      <c r="Q3026" s="209"/>
      <c r="R3026" s="209"/>
      <c r="S3026" s="209"/>
      <c r="T3026" s="209"/>
      <c r="U3026" s="209"/>
    </row>
    <row r="3027" spans="5:21" x14ac:dyDescent="0.25">
      <c r="E3027" s="209"/>
      <c r="F3027" s="209"/>
      <c r="G3027" s="209"/>
      <c r="H3027" s="209"/>
      <c r="I3027" s="209"/>
      <c r="J3027" s="209"/>
      <c r="M3027" s="209"/>
      <c r="N3027" s="209"/>
      <c r="O3027" s="209"/>
      <c r="P3027" s="209"/>
      <c r="Q3027" s="209"/>
      <c r="R3027" s="209"/>
      <c r="S3027" s="209"/>
      <c r="T3027" s="209"/>
      <c r="U3027" s="209"/>
    </row>
    <row r="3028" spans="5:21" x14ac:dyDescent="0.25">
      <c r="E3028" s="209"/>
      <c r="F3028" s="209"/>
      <c r="G3028" s="209"/>
      <c r="H3028" s="209"/>
      <c r="I3028" s="209"/>
      <c r="J3028" s="209"/>
      <c r="M3028" s="209"/>
      <c r="N3028" s="209"/>
      <c r="O3028" s="209"/>
      <c r="P3028" s="209"/>
      <c r="Q3028" s="209"/>
      <c r="R3028" s="209"/>
      <c r="S3028" s="209"/>
      <c r="T3028" s="209"/>
      <c r="U3028" s="209"/>
    </row>
    <row r="3029" spans="5:21" x14ac:dyDescent="0.25">
      <c r="E3029" s="209"/>
      <c r="F3029" s="209"/>
      <c r="G3029" s="209"/>
      <c r="H3029" s="209"/>
      <c r="I3029" s="209"/>
      <c r="J3029" s="209"/>
      <c r="M3029" s="209"/>
      <c r="N3029" s="209"/>
      <c r="O3029" s="209"/>
      <c r="P3029" s="209"/>
      <c r="Q3029" s="209"/>
      <c r="R3029" s="209"/>
      <c r="S3029" s="209"/>
      <c r="T3029" s="209"/>
      <c r="U3029" s="209"/>
    </row>
    <row r="3030" spans="5:21" x14ac:dyDescent="0.25">
      <c r="E3030" s="209"/>
      <c r="F3030" s="209"/>
      <c r="G3030" s="209"/>
      <c r="H3030" s="209"/>
      <c r="I3030" s="209"/>
      <c r="J3030" s="209"/>
      <c r="M3030" s="209"/>
      <c r="N3030" s="209"/>
      <c r="O3030" s="209"/>
      <c r="P3030" s="209"/>
      <c r="Q3030" s="209"/>
      <c r="R3030" s="209"/>
      <c r="S3030" s="209"/>
      <c r="T3030" s="209"/>
      <c r="U3030" s="209"/>
    </row>
    <row r="3031" spans="5:21" x14ac:dyDescent="0.25">
      <c r="E3031" s="209"/>
      <c r="F3031" s="209"/>
      <c r="G3031" s="209"/>
      <c r="H3031" s="209"/>
      <c r="I3031" s="209"/>
      <c r="J3031" s="209"/>
      <c r="M3031" s="209"/>
      <c r="N3031" s="209"/>
      <c r="O3031" s="209"/>
      <c r="P3031" s="209"/>
      <c r="Q3031" s="209"/>
      <c r="R3031" s="209"/>
      <c r="S3031" s="209"/>
      <c r="T3031" s="209"/>
      <c r="U3031" s="209"/>
    </row>
    <row r="3032" spans="5:21" x14ac:dyDescent="0.25">
      <c r="E3032" s="209"/>
      <c r="F3032" s="209"/>
      <c r="G3032" s="209"/>
      <c r="H3032" s="209"/>
      <c r="I3032" s="209"/>
      <c r="J3032" s="209"/>
      <c r="M3032" s="209"/>
      <c r="N3032" s="209"/>
      <c r="O3032" s="209"/>
      <c r="P3032" s="209"/>
      <c r="Q3032" s="209"/>
      <c r="R3032" s="209"/>
      <c r="S3032" s="209"/>
      <c r="T3032" s="209"/>
      <c r="U3032" s="209"/>
    </row>
    <row r="3033" spans="5:21" x14ac:dyDescent="0.25">
      <c r="E3033" s="209"/>
      <c r="F3033" s="209"/>
      <c r="G3033" s="209"/>
      <c r="H3033" s="209"/>
      <c r="I3033" s="209"/>
      <c r="J3033" s="209"/>
      <c r="M3033" s="209"/>
      <c r="N3033" s="209"/>
      <c r="O3033" s="209"/>
      <c r="P3033" s="209"/>
      <c r="Q3033" s="209"/>
      <c r="R3033" s="209"/>
      <c r="S3033" s="209"/>
      <c r="T3033" s="209"/>
      <c r="U3033" s="209"/>
    </row>
    <row r="3034" spans="5:21" x14ac:dyDescent="0.25">
      <c r="E3034" s="209"/>
      <c r="F3034" s="209"/>
      <c r="G3034" s="209"/>
      <c r="H3034" s="209"/>
      <c r="I3034" s="209"/>
      <c r="J3034" s="209"/>
      <c r="M3034" s="209"/>
      <c r="N3034" s="209"/>
      <c r="O3034" s="209"/>
      <c r="P3034" s="209"/>
      <c r="Q3034" s="209"/>
      <c r="R3034" s="209"/>
      <c r="S3034" s="209"/>
      <c r="T3034" s="209"/>
      <c r="U3034" s="209"/>
    </row>
    <row r="3035" spans="5:21" x14ac:dyDescent="0.25">
      <c r="E3035" s="209"/>
      <c r="F3035" s="209"/>
      <c r="G3035" s="209"/>
      <c r="H3035" s="209"/>
      <c r="I3035" s="209"/>
      <c r="J3035" s="209"/>
      <c r="M3035" s="209"/>
      <c r="N3035" s="209"/>
      <c r="O3035" s="209"/>
      <c r="P3035" s="209"/>
      <c r="Q3035" s="209"/>
      <c r="R3035" s="209"/>
      <c r="S3035" s="209"/>
      <c r="T3035" s="209"/>
      <c r="U3035" s="209"/>
    </row>
    <row r="3036" spans="5:21" x14ac:dyDescent="0.25">
      <c r="E3036" s="209"/>
      <c r="F3036" s="209"/>
      <c r="G3036" s="209"/>
      <c r="H3036" s="209"/>
      <c r="I3036" s="209"/>
      <c r="J3036" s="209"/>
      <c r="M3036" s="209"/>
      <c r="N3036" s="209"/>
      <c r="O3036" s="209"/>
      <c r="P3036" s="209"/>
      <c r="Q3036" s="209"/>
      <c r="R3036" s="209"/>
      <c r="S3036" s="209"/>
      <c r="T3036" s="209"/>
      <c r="U3036" s="209"/>
    </row>
    <row r="3037" spans="5:21" x14ac:dyDescent="0.25">
      <c r="E3037" s="209"/>
      <c r="F3037" s="209"/>
      <c r="G3037" s="209"/>
      <c r="H3037" s="209"/>
      <c r="I3037" s="209"/>
      <c r="J3037" s="209"/>
      <c r="M3037" s="209"/>
      <c r="N3037" s="209"/>
      <c r="O3037" s="209"/>
      <c r="P3037" s="209"/>
      <c r="Q3037" s="209"/>
      <c r="R3037" s="209"/>
      <c r="S3037" s="209"/>
      <c r="T3037" s="209"/>
      <c r="U3037" s="209"/>
    </row>
    <row r="3038" spans="5:21" x14ac:dyDescent="0.25">
      <c r="E3038" s="209"/>
      <c r="F3038" s="209"/>
      <c r="G3038" s="209"/>
      <c r="H3038" s="209"/>
      <c r="I3038" s="209"/>
      <c r="J3038" s="209"/>
      <c r="M3038" s="209"/>
      <c r="N3038" s="209"/>
      <c r="O3038" s="209"/>
      <c r="P3038" s="209"/>
      <c r="Q3038" s="209"/>
      <c r="R3038" s="209"/>
      <c r="S3038" s="209"/>
      <c r="T3038" s="209"/>
      <c r="U3038" s="209"/>
    </row>
    <row r="3039" spans="5:21" x14ac:dyDescent="0.25">
      <c r="E3039" s="209"/>
      <c r="F3039" s="209"/>
      <c r="G3039" s="209"/>
      <c r="H3039" s="209"/>
      <c r="I3039" s="209"/>
      <c r="J3039" s="209"/>
      <c r="M3039" s="209"/>
      <c r="N3039" s="209"/>
      <c r="O3039" s="209"/>
      <c r="P3039" s="209"/>
      <c r="Q3039" s="209"/>
      <c r="R3039" s="209"/>
      <c r="S3039" s="209"/>
      <c r="T3039" s="209"/>
      <c r="U3039" s="209"/>
    </row>
    <row r="3040" spans="5:21" x14ac:dyDescent="0.25">
      <c r="E3040" s="209"/>
      <c r="F3040" s="209"/>
      <c r="G3040" s="209"/>
      <c r="H3040" s="209"/>
      <c r="I3040" s="209"/>
      <c r="J3040" s="209"/>
      <c r="M3040" s="209"/>
      <c r="N3040" s="209"/>
      <c r="O3040" s="209"/>
      <c r="P3040" s="209"/>
      <c r="Q3040" s="209"/>
      <c r="R3040" s="209"/>
      <c r="S3040" s="209"/>
      <c r="T3040" s="209"/>
      <c r="U3040" s="209"/>
    </row>
    <row r="3041" spans="5:21" x14ac:dyDescent="0.25">
      <c r="E3041" s="209"/>
      <c r="F3041" s="209"/>
      <c r="G3041" s="209"/>
      <c r="H3041" s="209"/>
      <c r="I3041" s="209"/>
      <c r="J3041" s="209"/>
      <c r="M3041" s="209"/>
      <c r="N3041" s="209"/>
      <c r="O3041" s="209"/>
      <c r="P3041" s="209"/>
      <c r="Q3041" s="209"/>
      <c r="R3041" s="209"/>
      <c r="S3041" s="209"/>
      <c r="T3041" s="209"/>
      <c r="U3041" s="209"/>
    </row>
    <row r="3042" spans="5:21" x14ac:dyDescent="0.25">
      <c r="E3042" s="209"/>
      <c r="F3042" s="209"/>
      <c r="G3042" s="209"/>
      <c r="H3042" s="209"/>
      <c r="I3042" s="209"/>
      <c r="J3042" s="209"/>
      <c r="M3042" s="209"/>
      <c r="N3042" s="209"/>
      <c r="O3042" s="209"/>
      <c r="P3042" s="209"/>
      <c r="Q3042" s="209"/>
      <c r="R3042" s="209"/>
      <c r="S3042" s="209"/>
      <c r="T3042" s="209"/>
      <c r="U3042" s="209"/>
    </row>
    <row r="3043" spans="5:21" x14ac:dyDescent="0.25">
      <c r="E3043" s="209"/>
      <c r="F3043" s="209"/>
      <c r="G3043" s="209"/>
      <c r="H3043" s="209"/>
      <c r="I3043" s="209"/>
      <c r="J3043" s="209"/>
      <c r="M3043" s="209"/>
      <c r="N3043" s="209"/>
      <c r="O3043" s="209"/>
      <c r="P3043" s="209"/>
      <c r="Q3043" s="209"/>
      <c r="R3043" s="209"/>
      <c r="S3043" s="209"/>
      <c r="T3043" s="209"/>
      <c r="U3043" s="209"/>
    </row>
    <row r="3044" spans="5:21" x14ac:dyDescent="0.25">
      <c r="E3044" s="209"/>
      <c r="F3044" s="209"/>
      <c r="G3044" s="209"/>
      <c r="H3044" s="209"/>
      <c r="I3044" s="209"/>
      <c r="J3044" s="209"/>
      <c r="M3044" s="209"/>
      <c r="N3044" s="209"/>
      <c r="O3044" s="209"/>
      <c r="P3044" s="209"/>
      <c r="Q3044" s="209"/>
      <c r="R3044" s="209"/>
      <c r="S3044" s="209"/>
      <c r="T3044" s="209"/>
      <c r="U3044" s="209"/>
    </row>
    <row r="3045" spans="5:21" x14ac:dyDescent="0.25">
      <c r="E3045" s="209"/>
      <c r="F3045" s="209"/>
      <c r="G3045" s="209"/>
      <c r="H3045" s="209"/>
      <c r="I3045" s="209"/>
      <c r="J3045" s="209"/>
      <c r="M3045" s="209"/>
      <c r="N3045" s="209"/>
      <c r="O3045" s="209"/>
      <c r="P3045" s="209"/>
      <c r="Q3045" s="209"/>
      <c r="R3045" s="209"/>
      <c r="S3045" s="209"/>
      <c r="T3045" s="209"/>
      <c r="U3045" s="209"/>
    </row>
    <row r="3046" spans="5:21" x14ac:dyDescent="0.25">
      <c r="E3046" s="209"/>
      <c r="F3046" s="209"/>
      <c r="G3046" s="209"/>
      <c r="H3046" s="209"/>
      <c r="I3046" s="209"/>
      <c r="J3046" s="209"/>
      <c r="M3046" s="209"/>
      <c r="N3046" s="209"/>
      <c r="O3046" s="209"/>
      <c r="P3046" s="209"/>
      <c r="Q3046" s="209"/>
      <c r="R3046" s="209"/>
      <c r="S3046" s="209"/>
      <c r="T3046" s="209"/>
      <c r="U3046" s="209"/>
    </row>
    <row r="3047" spans="5:21" x14ac:dyDescent="0.25">
      <c r="E3047" s="209"/>
      <c r="F3047" s="209"/>
      <c r="G3047" s="209"/>
      <c r="H3047" s="209"/>
      <c r="I3047" s="209"/>
      <c r="J3047" s="209"/>
      <c r="M3047" s="209"/>
      <c r="N3047" s="209"/>
      <c r="O3047" s="209"/>
      <c r="P3047" s="209"/>
      <c r="Q3047" s="209"/>
      <c r="R3047" s="209"/>
      <c r="S3047" s="209"/>
      <c r="T3047" s="209"/>
      <c r="U3047" s="209"/>
    </row>
    <row r="3048" spans="5:21" x14ac:dyDescent="0.25">
      <c r="E3048" s="209"/>
      <c r="F3048" s="209"/>
      <c r="G3048" s="209"/>
      <c r="H3048" s="209"/>
      <c r="I3048" s="209"/>
      <c r="J3048" s="209"/>
      <c r="M3048" s="209"/>
      <c r="N3048" s="209"/>
      <c r="O3048" s="209"/>
      <c r="P3048" s="209"/>
      <c r="Q3048" s="209"/>
      <c r="R3048" s="209"/>
      <c r="S3048" s="209"/>
      <c r="T3048" s="209"/>
      <c r="U3048" s="209"/>
    </row>
    <row r="3049" spans="5:21" x14ac:dyDescent="0.25">
      <c r="E3049" s="209"/>
      <c r="F3049" s="209"/>
      <c r="G3049" s="209"/>
      <c r="H3049" s="209"/>
      <c r="I3049" s="209"/>
      <c r="J3049" s="209"/>
      <c r="M3049" s="209"/>
      <c r="N3049" s="209"/>
      <c r="O3049" s="209"/>
      <c r="P3049" s="209"/>
      <c r="Q3049" s="209"/>
      <c r="R3049" s="209"/>
      <c r="S3049" s="209"/>
      <c r="T3049" s="209"/>
      <c r="U3049" s="209"/>
    </row>
    <row r="3050" spans="5:21" x14ac:dyDescent="0.25">
      <c r="E3050" s="209"/>
      <c r="F3050" s="209"/>
      <c r="G3050" s="209"/>
      <c r="H3050" s="209"/>
      <c r="I3050" s="209"/>
      <c r="J3050" s="209"/>
      <c r="M3050" s="209"/>
      <c r="N3050" s="209"/>
      <c r="O3050" s="209"/>
      <c r="P3050" s="209"/>
      <c r="Q3050" s="209"/>
      <c r="R3050" s="209"/>
      <c r="S3050" s="209"/>
      <c r="T3050" s="209"/>
      <c r="U3050" s="209"/>
    </row>
    <row r="3051" spans="5:21" x14ac:dyDescent="0.25">
      <c r="E3051" s="209"/>
      <c r="F3051" s="209"/>
      <c r="G3051" s="209"/>
      <c r="H3051" s="209"/>
      <c r="I3051" s="209"/>
      <c r="J3051" s="209"/>
      <c r="M3051" s="209"/>
      <c r="N3051" s="209"/>
      <c r="O3051" s="209"/>
      <c r="P3051" s="209"/>
      <c r="Q3051" s="209"/>
      <c r="R3051" s="209"/>
      <c r="S3051" s="209"/>
      <c r="T3051" s="209"/>
      <c r="U3051" s="209"/>
    </row>
    <row r="3052" spans="5:21" x14ac:dyDescent="0.25">
      <c r="E3052" s="209"/>
      <c r="F3052" s="209"/>
      <c r="G3052" s="209"/>
      <c r="H3052" s="209"/>
      <c r="I3052" s="209"/>
      <c r="J3052" s="209"/>
      <c r="M3052" s="209"/>
      <c r="N3052" s="209"/>
      <c r="O3052" s="209"/>
      <c r="P3052" s="209"/>
      <c r="Q3052" s="209"/>
      <c r="R3052" s="209"/>
      <c r="S3052" s="209"/>
      <c r="T3052" s="209"/>
      <c r="U3052" s="209"/>
    </row>
    <row r="3053" spans="5:21" x14ac:dyDescent="0.25">
      <c r="E3053" s="209"/>
      <c r="F3053" s="209"/>
      <c r="G3053" s="209"/>
      <c r="H3053" s="209"/>
      <c r="I3053" s="209"/>
      <c r="J3053" s="209"/>
      <c r="M3053" s="209"/>
      <c r="N3053" s="209"/>
      <c r="O3053" s="209"/>
      <c r="P3053" s="209"/>
      <c r="Q3053" s="209"/>
      <c r="R3053" s="209"/>
      <c r="S3053" s="209"/>
      <c r="T3053" s="209"/>
      <c r="U3053" s="209"/>
    </row>
    <row r="3054" spans="5:21" x14ac:dyDescent="0.25">
      <c r="E3054" s="209"/>
      <c r="F3054" s="209"/>
      <c r="G3054" s="209"/>
      <c r="H3054" s="209"/>
      <c r="I3054" s="209"/>
      <c r="J3054" s="209"/>
      <c r="M3054" s="209"/>
      <c r="N3054" s="209"/>
      <c r="O3054" s="209"/>
      <c r="P3054" s="209"/>
      <c r="Q3054" s="209"/>
      <c r="R3054" s="209"/>
      <c r="S3054" s="209"/>
      <c r="T3054" s="209"/>
      <c r="U3054" s="209"/>
    </row>
    <row r="3055" spans="5:21" x14ac:dyDescent="0.25">
      <c r="E3055" s="209"/>
      <c r="F3055" s="209"/>
      <c r="G3055" s="209"/>
      <c r="H3055" s="209"/>
      <c r="I3055" s="209"/>
      <c r="J3055" s="209"/>
      <c r="M3055" s="209"/>
      <c r="N3055" s="209"/>
      <c r="O3055" s="209"/>
      <c r="P3055" s="209"/>
      <c r="Q3055" s="209"/>
      <c r="R3055" s="209"/>
      <c r="S3055" s="209"/>
      <c r="T3055" s="209"/>
      <c r="U3055" s="209"/>
    </row>
    <row r="3056" spans="5:21" x14ac:dyDescent="0.25">
      <c r="E3056" s="209"/>
      <c r="F3056" s="209"/>
      <c r="G3056" s="209"/>
      <c r="H3056" s="209"/>
      <c r="I3056" s="209"/>
      <c r="J3056" s="209"/>
      <c r="M3056" s="209"/>
      <c r="N3056" s="209"/>
      <c r="O3056" s="209"/>
      <c r="P3056" s="209"/>
      <c r="Q3056" s="209"/>
      <c r="R3056" s="209"/>
      <c r="S3056" s="209"/>
      <c r="T3056" s="209"/>
      <c r="U3056" s="209"/>
    </row>
    <row r="3057" spans="5:21" x14ac:dyDescent="0.25">
      <c r="E3057" s="209"/>
      <c r="F3057" s="209"/>
      <c r="G3057" s="209"/>
      <c r="H3057" s="209"/>
      <c r="I3057" s="209"/>
      <c r="J3057" s="209"/>
      <c r="M3057" s="209"/>
      <c r="N3057" s="209"/>
      <c r="O3057" s="209"/>
      <c r="P3057" s="209"/>
      <c r="Q3057" s="209"/>
      <c r="R3057" s="209"/>
      <c r="S3057" s="209"/>
      <c r="T3057" s="209"/>
      <c r="U3057" s="209"/>
    </row>
    <row r="3058" spans="5:21" x14ac:dyDescent="0.25">
      <c r="E3058" s="209"/>
      <c r="F3058" s="209"/>
      <c r="G3058" s="209"/>
      <c r="H3058" s="209"/>
      <c r="I3058" s="209"/>
      <c r="J3058" s="209"/>
      <c r="M3058" s="209"/>
      <c r="N3058" s="209"/>
      <c r="O3058" s="209"/>
      <c r="P3058" s="209"/>
      <c r="Q3058" s="209"/>
      <c r="R3058" s="209"/>
      <c r="S3058" s="209"/>
      <c r="T3058" s="209"/>
      <c r="U3058" s="209"/>
    </row>
    <row r="3059" spans="5:21" x14ac:dyDescent="0.25">
      <c r="E3059" s="209"/>
      <c r="F3059" s="209"/>
      <c r="G3059" s="209"/>
      <c r="H3059" s="209"/>
      <c r="I3059" s="209"/>
      <c r="J3059" s="209"/>
      <c r="M3059" s="209"/>
      <c r="N3059" s="209"/>
      <c r="O3059" s="209"/>
      <c r="P3059" s="209"/>
      <c r="Q3059" s="209"/>
      <c r="R3059" s="209"/>
      <c r="S3059" s="209"/>
      <c r="T3059" s="209"/>
      <c r="U3059" s="209"/>
    </row>
    <row r="3060" spans="5:21" x14ac:dyDescent="0.25">
      <c r="E3060" s="209"/>
      <c r="F3060" s="209"/>
      <c r="G3060" s="209"/>
      <c r="H3060" s="209"/>
      <c r="I3060" s="209"/>
      <c r="J3060" s="209"/>
      <c r="M3060" s="209"/>
      <c r="N3060" s="209"/>
      <c r="O3060" s="209"/>
      <c r="P3060" s="209"/>
      <c r="Q3060" s="209"/>
      <c r="R3060" s="209"/>
      <c r="S3060" s="209"/>
      <c r="T3060" s="209"/>
      <c r="U3060" s="209"/>
    </row>
    <row r="3061" spans="5:21" x14ac:dyDescent="0.25">
      <c r="E3061" s="209"/>
      <c r="F3061" s="209"/>
      <c r="G3061" s="209"/>
      <c r="H3061" s="209"/>
      <c r="I3061" s="209"/>
      <c r="J3061" s="209"/>
      <c r="M3061" s="209"/>
      <c r="N3061" s="209"/>
      <c r="O3061" s="209"/>
      <c r="P3061" s="209"/>
      <c r="Q3061" s="209"/>
      <c r="R3061" s="209"/>
      <c r="S3061" s="209"/>
      <c r="T3061" s="209"/>
      <c r="U3061" s="209"/>
    </row>
    <row r="3062" spans="5:21" x14ac:dyDescent="0.25">
      <c r="E3062" s="209"/>
      <c r="F3062" s="209"/>
      <c r="G3062" s="209"/>
      <c r="H3062" s="209"/>
      <c r="I3062" s="209"/>
      <c r="J3062" s="209"/>
      <c r="M3062" s="209"/>
      <c r="N3062" s="209"/>
      <c r="O3062" s="209"/>
      <c r="P3062" s="209"/>
      <c r="Q3062" s="209"/>
      <c r="R3062" s="209"/>
      <c r="S3062" s="209"/>
      <c r="T3062" s="209"/>
      <c r="U3062" s="209"/>
    </row>
    <row r="3063" spans="5:21" x14ac:dyDescent="0.25">
      <c r="E3063" s="209"/>
      <c r="F3063" s="209"/>
      <c r="G3063" s="209"/>
      <c r="H3063" s="209"/>
      <c r="I3063" s="209"/>
      <c r="J3063" s="209"/>
      <c r="M3063" s="209"/>
      <c r="N3063" s="209"/>
      <c r="O3063" s="209"/>
      <c r="P3063" s="209"/>
      <c r="Q3063" s="209"/>
      <c r="R3063" s="209"/>
      <c r="S3063" s="209"/>
      <c r="T3063" s="209"/>
      <c r="U3063" s="209"/>
    </row>
    <row r="3064" spans="5:21" x14ac:dyDescent="0.25">
      <c r="E3064" s="209"/>
      <c r="F3064" s="209"/>
      <c r="G3064" s="209"/>
      <c r="H3064" s="209"/>
      <c r="I3064" s="209"/>
      <c r="J3064" s="209"/>
      <c r="M3064" s="209"/>
      <c r="N3064" s="209"/>
      <c r="O3064" s="209"/>
      <c r="P3064" s="209"/>
      <c r="Q3064" s="209"/>
      <c r="R3064" s="209"/>
      <c r="S3064" s="209"/>
      <c r="T3064" s="209"/>
      <c r="U3064" s="209"/>
    </row>
    <row r="3065" spans="5:21" x14ac:dyDescent="0.25">
      <c r="E3065" s="209"/>
      <c r="F3065" s="209"/>
      <c r="G3065" s="209"/>
      <c r="H3065" s="209"/>
      <c r="I3065" s="209"/>
      <c r="J3065" s="209"/>
      <c r="M3065" s="209"/>
      <c r="N3065" s="209"/>
      <c r="O3065" s="209"/>
      <c r="P3065" s="209"/>
      <c r="Q3065" s="209"/>
      <c r="R3065" s="209"/>
      <c r="S3065" s="209"/>
      <c r="T3065" s="209"/>
      <c r="U3065" s="209"/>
    </row>
    <row r="3066" spans="5:21" x14ac:dyDescent="0.25">
      <c r="E3066" s="209"/>
      <c r="F3066" s="209"/>
      <c r="G3066" s="209"/>
      <c r="H3066" s="209"/>
      <c r="I3066" s="209"/>
      <c r="J3066" s="209"/>
      <c r="M3066" s="209"/>
      <c r="N3066" s="209"/>
      <c r="O3066" s="209"/>
      <c r="P3066" s="209"/>
      <c r="Q3066" s="209"/>
      <c r="R3066" s="209"/>
      <c r="S3066" s="209"/>
      <c r="T3066" s="209"/>
      <c r="U3066" s="209"/>
    </row>
    <row r="3067" spans="5:21" x14ac:dyDescent="0.25">
      <c r="E3067" s="209"/>
      <c r="F3067" s="209"/>
      <c r="G3067" s="209"/>
      <c r="H3067" s="209"/>
      <c r="I3067" s="209"/>
      <c r="J3067" s="209"/>
      <c r="M3067" s="209"/>
      <c r="N3067" s="209"/>
      <c r="O3067" s="209"/>
      <c r="P3067" s="209"/>
      <c r="Q3067" s="209"/>
      <c r="R3067" s="209"/>
      <c r="S3067" s="209"/>
      <c r="T3067" s="209"/>
      <c r="U3067" s="209"/>
    </row>
    <row r="3068" spans="5:21" x14ac:dyDescent="0.25">
      <c r="E3068" s="209"/>
      <c r="F3068" s="209"/>
      <c r="G3068" s="209"/>
      <c r="H3068" s="209"/>
      <c r="I3068" s="209"/>
      <c r="J3068" s="209"/>
      <c r="M3068" s="209"/>
      <c r="N3068" s="209"/>
      <c r="O3068" s="209"/>
      <c r="P3068" s="209"/>
      <c r="Q3068" s="209"/>
      <c r="R3068" s="209"/>
      <c r="S3068" s="209"/>
      <c r="T3068" s="209"/>
      <c r="U3068" s="209"/>
    </row>
    <row r="3069" spans="5:21" x14ac:dyDescent="0.25">
      <c r="E3069" s="209"/>
      <c r="F3069" s="209"/>
      <c r="G3069" s="209"/>
      <c r="H3069" s="209"/>
      <c r="I3069" s="209"/>
      <c r="J3069" s="209"/>
      <c r="M3069" s="209"/>
      <c r="N3069" s="209"/>
      <c r="O3069" s="209"/>
      <c r="P3069" s="209"/>
      <c r="Q3069" s="209"/>
      <c r="R3069" s="209"/>
      <c r="S3069" s="209"/>
      <c r="T3069" s="209"/>
      <c r="U3069" s="209"/>
    </row>
    <row r="3070" spans="5:21" x14ac:dyDescent="0.25">
      <c r="E3070" s="209"/>
      <c r="F3070" s="209"/>
      <c r="G3070" s="209"/>
      <c r="H3070" s="209"/>
      <c r="I3070" s="209"/>
      <c r="J3070" s="209"/>
      <c r="M3070" s="209"/>
      <c r="N3070" s="209"/>
      <c r="O3070" s="209"/>
      <c r="P3070" s="209"/>
      <c r="Q3070" s="209"/>
      <c r="R3070" s="209"/>
      <c r="S3070" s="209"/>
      <c r="T3070" s="209"/>
      <c r="U3070" s="209"/>
    </row>
    <row r="3071" spans="5:21" x14ac:dyDescent="0.25">
      <c r="E3071" s="209"/>
      <c r="F3071" s="209"/>
      <c r="G3071" s="209"/>
      <c r="H3071" s="209"/>
      <c r="I3071" s="209"/>
      <c r="J3071" s="209"/>
      <c r="M3071" s="209"/>
      <c r="N3071" s="209"/>
      <c r="O3071" s="209"/>
      <c r="P3071" s="209"/>
      <c r="Q3071" s="209"/>
      <c r="R3071" s="209"/>
      <c r="S3071" s="209"/>
      <c r="T3071" s="209"/>
      <c r="U3071" s="209"/>
    </row>
    <row r="3072" spans="5:21" x14ac:dyDescent="0.25">
      <c r="E3072" s="209"/>
      <c r="F3072" s="209"/>
      <c r="G3072" s="209"/>
      <c r="H3072" s="209"/>
      <c r="I3072" s="209"/>
      <c r="J3072" s="209"/>
      <c r="M3072" s="209"/>
      <c r="N3072" s="209"/>
      <c r="O3072" s="209"/>
      <c r="P3072" s="209"/>
      <c r="Q3072" s="209"/>
      <c r="R3072" s="209"/>
      <c r="S3072" s="209"/>
      <c r="T3072" s="209"/>
      <c r="U3072" s="209"/>
    </row>
    <row r="3073" spans="5:21" x14ac:dyDescent="0.25">
      <c r="E3073" s="209"/>
      <c r="F3073" s="209"/>
      <c r="G3073" s="209"/>
      <c r="H3073" s="209"/>
      <c r="I3073" s="209"/>
      <c r="J3073" s="209"/>
      <c r="M3073" s="209"/>
      <c r="N3073" s="209"/>
      <c r="O3073" s="209"/>
      <c r="P3073" s="209"/>
      <c r="Q3073" s="209"/>
      <c r="R3073" s="209"/>
      <c r="S3073" s="209"/>
      <c r="T3073" s="209"/>
      <c r="U3073" s="209"/>
    </row>
    <row r="3074" spans="5:21" x14ac:dyDescent="0.25">
      <c r="E3074" s="209"/>
      <c r="F3074" s="209"/>
      <c r="G3074" s="209"/>
      <c r="H3074" s="209"/>
      <c r="I3074" s="209"/>
      <c r="J3074" s="209"/>
      <c r="M3074" s="209"/>
      <c r="N3074" s="209"/>
      <c r="O3074" s="209"/>
      <c r="P3074" s="209"/>
      <c r="Q3074" s="209"/>
      <c r="R3074" s="209"/>
      <c r="S3074" s="209"/>
      <c r="T3074" s="209"/>
      <c r="U3074" s="209"/>
    </row>
    <row r="3075" spans="5:21" x14ac:dyDescent="0.25">
      <c r="E3075" s="209"/>
      <c r="F3075" s="209"/>
      <c r="G3075" s="209"/>
      <c r="H3075" s="209"/>
      <c r="I3075" s="209"/>
      <c r="J3075" s="209"/>
      <c r="M3075" s="209"/>
      <c r="N3075" s="209"/>
      <c r="O3075" s="209"/>
      <c r="P3075" s="209"/>
      <c r="Q3075" s="209"/>
      <c r="R3075" s="209"/>
      <c r="S3075" s="209"/>
      <c r="T3075" s="209"/>
      <c r="U3075" s="209"/>
    </row>
    <row r="3076" spans="5:21" x14ac:dyDescent="0.25">
      <c r="E3076" s="209"/>
      <c r="F3076" s="209"/>
      <c r="G3076" s="209"/>
      <c r="H3076" s="209"/>
      <c r="I3076" s="209"/>
      <c r="J3076" s="209"/>
      <c r="M3076" s="209"/>
      <c r="N3076" s="209"/>
      <c r="O3076" s="209"/>
      <c r="P3076" s="209"/>
      <c r="Q3076" s="209"/>
      <c r="R3076" s="209"/>
      <c r="S3076" s="209"/>
      <c r="T3076" s="209"/>
      <c r="U3076" s="209"/>
    </row>
    <row r="3077" spans="5:21" x14ac:dyDescent="0.25">
      <c r="E3077" s="209"/>
      <c r="F3077" s="209"/>
      <c r="G3077" s="209"/>
      <c r="H3077" s="209"/>
      <c r="I3077" s="209"/>
      <c r="J3077" s="209"/>
      <c r="M3077" s="209"/>
      <c r="N3077" s="209"/>
      <c r="O3077" s="209"/>
      <c r="P3077" s="209"/>
      <c r="Q3077" s="209"/>
      <c r="R3077" s="209"/>
      <c r="S3077" s="209"/>
      <c r="T3077" s="209"/>
      <c r="U3077" s="209"/>
    </row>
    <row r="3078" spans="5:21" x14ac:dyDescent="0.25">
      <c r="E3078" s="209"/>
      <c r="F3078" s="209"/>
      <c r="G3078" s="209"/>
      <c r="H3078" s="209"/>
      <c r="I3078" s="209"/>
      <c r="J3078" s="209"/>
      <c r="M3078" s="209"/>
      <c r="N3078" s="209"/>
      <c r="O3078" s="209"/>
      <c r="P3078" s="209"/>
      <c r="Q3078" s="209"/>
      <c r="R3078" s="209"/>
      <c r="S3078" s="209"/>
      <c r="T3078" s="209"/>
      <c r="U3078" s="209"/>
    </row>
    <row r="3079" spans="5:21" x14ac:dyDescent="0.25">
      <c r="E3079" s="209"/>
      <c r="F3079" s="209"/>
      <c r="G3079" s="209"/>
      <c r="H3079" s="209"/>
      <c r="I3079" s="209"/>
      <c r="J3079" s="209"/>
      <c r="M3079" s="209"/>
      <c r="N3079" s="209"/>
      <c r="O3079" s="209"/>
      <c r="P3079" s="209"/>
      <c r="Q3079" s="209"/>
      <c r="R3079" s="209"/>
      <c r="S3079" s="209"/>
      <c r="T3079" s="209"/>
      <c r="U3079" s="209"/>
    </row>
    <row r="3080" spans="5:21" x14ac:dyDescent="0.25">
      <c r="E3080" s="209"/>
      <c r="F3080" s="209"/>
      <c r="G3080" s="209"/>
      <c r="H3080" s="209"/>
      <c r="I3080" s="209"/>
      <c r="J3080" s="209"/>
      <c r="M3080" s="209"/>
      <c r="N3080" s="209"/>
      <c r="O3080" s="209"/>
      <c r="P3080" s="209"/>
      <c r="Q3080" s="209"/>
      <c r="R3080" s="209"/>
      <c r="S3080" s="209"/>
      <c r="T3080" s="209"/>
      <c r="U3080" s="209"/>
    </row>
    <row r="3081" spans="5:21" x14ac:dyDescent="0.25">
      <c r="E3081" s="209"/>
      <c r="F3081" s="209"/>
      <c r="G3081" s="209"/>
      <c r="H3081" s="209"/>
      <c r="I3081" s="209"/>
      <c r="J3081" s="209"/>
      <c r="M3081" s="209"/>
      <c r="N3081" s="209"/>
      <c r="O3081" s="209"/>
      <c r="P3081" s="209"/>
      <c r="Q3081" s="209"/>
      <c r="R3081" s="209"/>
      <c r="S3081" s="209"/>
      <c r="T3081" s="209"/>
      <c r="U3081" s="209"/>
    </row>
    <row r="3082" spans="5:21" x14ac:dyDescent="0.25">
      <c r="E3082" s="209"/>
      <c r="F3082" s="209"/>
      <c r="G3082" s="209"/>
      <c r="H3082" s="209"/>
      <c r="I3082" s="209"/>
      <c r="J3082" s="209"/>
      <c r="M3082" s="209"/>
      <c r="N3082" s="209"/>
      <c r="O3082" s="209"/>
      <c r="P3082" s="209"/>
      <c r="Q3082" s="209"/>
      <c r="R3082" s="209"/>
      <c r="S3082" s="209"/>
      <c r="T3082" s="209"/>
      <c r="U3082" s="209"/>
    </row>
    <row r="3083" spans="5:21" x14ac:dyDescent="0.25">
      <c r="E3083" s="209"/>
      <c r="F3083" s="209"/>
      <c r="G3083" s="209"/>
      <c r="H3083" s="209"/>
      <c r="I3083" s="209"/>
      <c r="J3083" s="209"/>
      <c r="M3083" s="209"/>
      <c r="N3083" s="209"/>
      <c r="O3083" s="209"/>
      <c r="P3083" s="209"/>
      <c r="Q3083" s="209"/>
      <c r="R3083" s="209"/>
      <c r="S3083" s="209"/>
      <c r="T3083" s="209"/>
      <c r="U3083" s="209"/>
    </row>
    <row r="3084" spans="5:21" x14ac:dyDescent="0.25">
      <c r="E3084" s="209"/>
      <c r="F3084" s="209"/>
      <c r="G3084" s="209"/>
      <c r="H3084" s="209"/>
      <c r="I3084" s="209"/>
      <c r="J3084" s="209"/>
      <c r="M3084" s="209"/>
      <c r="N3084" s="209"/>
      <c r="O3084" s="209"/>
      <c r="P3084" s="209"/>
      <c r="Q3084" s="209"/>
      <c r="R3084" s="209"/>
      <c r="S3084" s="209"/>
      <c r="T3084" s="209"/>
      <c r="U3084" s="209"/>
    </row>
    <row r="3085" spans="5:21" x14ac:dyDescent="0.25">
      <c r="E3085" s="209"/>
      <c r="F3085" s="209"/>
      <c r="G3085" s="209"/>
      <c r="H3085" s="209"/>
      <c r="I3085" s="209"/>
      <c r="J3085" s="209"/>
      <c r="M3085" s="209"/>
      <c r="N3085" s="209"/>
      <c r="O3085" s="209"/>
      <c r="P3085" s="209"/>
      <c r="Q3085" s="209"/>
      <c r="R3085" s="209"/>
      <c r="S3085" s="209"/>
      <c r="T3085" s="209"/>
      <c r="U3085" s="209"/>
    </row>
    <row r="3086" spans="5:21" x14ac:dyDescent="0.25">
      <c r="E3086" s="209"/>
      <c r="F3086" s="209"/>
      <c r="G3086" s="209"/>
      <c r="H3086" s="209"/>
      <c r="I3086" s="209"/>
      <c r="J3086" s="209"/>
      <c r="M3086" s="209"/>
      <c r="N3086" s="209"/>
      <c r="O3086" s="209"/>
      <c r="P3086" s="209"/>
      <c r="Q3086" s="209"/>
      <c r="R3086" s="209"/>
      <c r="S3086" s="209"/>
      <c r="T3086" s="209"/>
      <c r="U3086" s="209"/>
    </row>
    <row r="3087" spans="5:21" x14ac:dyDescent="0.25">
      <c r="E3087" s="209"/>
      <c r="F3087" s="209"/>
      <c r="G3087" s="209"/>
      <c r="H3087" s="209"/>
      <c r="I3087" s="209"/>
      <c r="J3087" s="209"/>
      <c r="M3087" s="209"/>
      <c r="N3087" s="209"/>
      <c r="O3087" s="209"/>
      <c r="P3087" s="209"/>
      <c r="Q3087" s="209"/>
      <c r="R3087" s="209"/>
      <c r="S3087" s="209"/>
      <c r="T3087" s="209"/>
      <c r="U3087" s="209"/>
    </row>
    <row r="3088" spans="5:21" x14ac:dyDescent="0.25">
      <c r="E3088" s="209"/>
      <c r="F3088" s="209"/>
      <c r="G3088" s="209"/>
      <c r="H3088" s="209"/>
      <c r="I3088" s="209"/>
      <c r="J3088" s="209"/>
      <c r="M3088" s="209"/>
      <c r="N3088" s="209"/>
      <c r="O3088" s="209"/>
      <c r="P3088" s="209"/>
      <c r="Q3088" s="209"/>
      <c r="R3088" s="209"/>
      <c r="S3088" s="209"/>
      <c r="T3088" s="209"/>
      <c r="U3088" s="209"/>
    </row>
    <row r="3089" spans="5:21" x14ac:dyDescent="0.25">
      <c r="E3089" s="209"/>
      <c r="F3089" s="209"/>
      <c r="G3089" s="209"/>
      <c r="H3089" s="209"/>
      <c r="I3089" s="209"/>
      <c r="J3089" s="209"/>
      <c r="M3089" s="209"/>
      <c r="N3089" s="209"/>
      <c r="O3089" s="209"/>
      <c r="P3089" s="209"/>
      <c r="Q3089" s="209"/>
      <c r="R3089" s="209"/>
      <c r="S3089" s="209"/>
      <c r="T3089" s="209"/>
      <c r="U3089" s="209"/>
    </row>
    <row r="3090" spans="5:21" x14ac:dyDescent="0.25">
      <c r="E3090" s="209"/>
      <c r="F3090" s="209"/>
      <c r="G3090" s="209"/>
      <c r="H3090" s="209"/>
      <c r="I3090" s="209"/>
      <c r="J3090" s="209"/>
      <c r="M3090" s="209"/>
      <c r="N3090" s="209"/>
      <c r="O3090" s="209"/>
      <c r="P3090" s="209"/>
      <c r="Q3090" s="209"/>
      <c r="R3090" s="209"/>
      <c r="S3090" s="209"/>
      <c r="T3090" s="209"/>
      <c r="U3090" s="209"/>
    </row>
    <row r="3091" spans="5:21" x14ac:dyDescent="0.25">
      <c r="E3091" s="209"/>
      <c r="F3091" s="209"/>
      <c r="G3091" s="209"/>
      <c r="H3091" s="209"/>
      <c r="I3091" s="209"/>
      <c r="J3091" s="209"/>
      <c r="M3091" s="209"/>
      <c r="N3091" s="209"/>
      <c r="O3091" s="209"/>
      <c r="P3091" s="209"/>
      <c r="Q3091" s="209"/>
      <c r="R3091" s="209"/>
      <c r="S3091" s="209"/>
      <c r="T3091" s="209"/>
      <c r="U3091" s="209"/>
    </row>
    <row r="3092" spans="5:21" x14ac:dyDescent="0.25">
      <c r="E3092" s="209"/>
      <c r="F3092" s="209"/>
      <c r="G3092" s="209"/>
      <c r="H3092" s="209"/>
      <c r="I3092" s="209"/>
      <c r="J3092" s="209"/>
      <c r="M3092" s="209"/>
      <c r="N3092" s="209"/>
      <c r="O3092" s="209"/>
      <c r="P3092" s="209"/>
      <c r="Q3092" s="209"/>
      <c r="R3092" s="209"/>
      <c r="S3092" s="209"/>
      <c r="T3092" s="209"/>
      <c r="U3092" s="209"/>
    </row>
    <row r="3093" spans="5:21" x14ac:dyDescent="0.25">
      <c r="E3093" s="209"/>
      <c r="F3093" s="209"/>
      <c r="G3093" s="209"/>
      <c r="H3093" s="209"/>
      <c r="I3093" s="209"/>
      <c r="J3093" s="209"/>
      <c r="M3093" s="209"/>
      <c r="N3093" s="209"/>
      <c r="O3093" s="209"/>
      <c r="P3093" s="209"/>
      <c r="Q3093" s="209"/>
      <c r="R3093" s="209"/>
      <c r="S3093" s="209"/>
      <c r="T3093" s="209"/>
      <c r="U3093" s="209"/>
    </row>
    <row r="3094" spans="5:21" x14ac:dyDescent="0.25">
      <c r="E3094" s="209"/>
      <c r="F3094" s="209"/>
      <c r="G3094" s="209"/>
      <c r="H3094" s="209"/>
      <c r="I3094" s="209"/>
      <c r="J3094" s="209"/>
      <c r="M3094" s="209"/>
      <c r="N3094" s="209"/>
      <c r="O3094" s="209"/>
      <c r="P3094" s="209"/>
      <c r="Q3094" s="209"/>
      <c r="R3094" s="209"/>
      <c r="S3094" s="209"/>
      <c r="T3094" s="209"/>
      <c r="U3094" s="209"/>
    </row>
    <row r="3095" spans="5:21" x14ac:dyDescent="0.25">
      <c r="E3095" s="209"/>
      <c r="F3095" s="209"/>
      <c r="G3095" s="209"/>
      <c r="H3095" s="209"/>
      <c r="I3095" s="209"/>
      <c r="J3095" s="209"/>
      <c r="M3095" s="209"/>
      <c r="N3095" s="209"/>
      <c r="O3095" s="209"/>
      <c r="P3095" s="209"/>
      <c r="Q3095" s="209"/>
      <c r="R3095" s="209"/>
      <c r="S3095" s="209"/>
      <c r="T3095" s="209"/>
      <c r="U3095" s="209"/>
    </row>
    <row r="3096" spans="5:21" x14ac:dyDescent="0.25">
      <c r="E3096" s="209"/>
      <c r="F3096" s="209"/>
      <c r="G3096" s="209"/>
      <c r="H3096" s="209"/>
      <c r="I3096" s="209"/>
      <c r="J3096" s="209"/>
      <c r="M3096" s="209"/>
      <c r="N3096" s="209"/>
      <c r="O3096" s="209"/>
      <c r="P3096" s="209"/>
      <c r="Q3096" s="209"/>
      <c r="R3096" s="209"/>
      <c r="S3096" s="209"/>
      <c r="T3096" s="209"/>
      <c r="U3096" s="209"/>
    </row>
    <row r="3097" spans="5:21" x14ac:dyDescent="0.25">
      <c r="E3097" s="209"/>
      <c r="F3097" s="209"/>
      <c r="G3097" s="209"/>
      <c r="H3097" s="209"/>
      <c r="I3097" s="209"/>
      <c r="J3097" s="209"/>
      <c r="M3097" s="209"/>
      <c r="N3097" s="209"/>
      <c r="O3097" s="209"/>
      <c r="P3097" s="209"/>
      <c r="Q3097" s="209"/>
      <c r="R3097" s="209"/>
      <c r="S3097" s="209"/>
      <c r="T3097" s="209"/>
      <c r="U3097" s="209"/>
    </row>
    <row r="3098" spans="5:21" x14ac:dyDescent="0.25">
      <c r="E3098" s="209"/>
      <c r="F3098" s="209"/>
      <c r="G3098" s="209"/>
      <c r="H3098" s="209"/>
      <c r="I3098" s="209"/>
      <c r="J3098" s="209"/>
      <c r="M3098" s="209"/>
      <c r="N3098" s="209"/>
      <c r="O3098" s="209"/>
      <c r="P3098" s="209"/>
      <c r="Q3098" s="209"/>
      <c r="R3098" s="209"/>
      <c r="S3098" s="209"/>
      <c r="T3098" s="209"/>
      <c r="U3098" s="209"/>
    </row>
    <row r="3099" spans="5:21" x14ac:dyDescent="0.25">
      <c r="E3099" s="209"/>
      <c r="F3099" s="209"/>
      <c r="G3099" s="209"/>
      <c r="H3099" s="209"/>
      <c r="I3099" s="209"/>
      <c r="J3099" s="209"/>
      <c r="M3099" s="209"/>
      <c r="N3099" s="209"/>
      <c r="O3099" s="209"/>
      <c r="P3099" s="209"/>
      <c r="Q3099" s="209"/>
      <c r="R3099" s="209"/>
      <c r="S3099" s="209"/>
      <c r="T3099" s="209"/>
      <c r="U3099" s="209"/>
    </row>
    <row r="3100" spans="5:21" x14ac:dyDescent="0.25">
      <c r="E3100" s="209"/>
      <c r="F3100" s="209"/>
      <c r="G3100" s="209"/>
      <c r="H3100" s="209"/>
      <c r="I3100" s="209"/>
      <c r="J3100" s="209"/>
      <c r="M3100" s="209"/>
      <c r="N3100" s="209"/>
      <c r="O3100" s="209"/>
      <c r="P3100" s="209"/>
      <c r="Q3100" s="209"/>
      <c r="R3100" s="209"/>
      <c r="S3100" s="209"/>
      <c r="T3100" s="209"/>
      <c r="U3100" s="209"/>
    </row>
    <row r="3101" spans="5:21" x14ac:dyDescent="0.25">
      <c r="E3101" s="209"/>
      <c r="F3101" s="209"/>
      <c r="G3101" s="209"/>
      <c r="H3101" s="209"/>
      <c r="I3101" s="209"/>
      <c r="J3101" s="209"/>
      <c r="M3101" s="209"/>
      <c r="N3101" s="209"/>
      <c r="O3101" s="209"/>
      <c r="P3101" s="209"/>
      <c r="Q3101" s="209"/>
      <c r="R3101" s="209"/>
      <c r="S3101" s="209"/>
      <c r="T3101" s="209"/>
      <c r="U3101" s="209"/>
    </row>
    <row r="3102" spans="5:21" x14ac:dyDescent="0.25">
      <c r="E3102" s="209"/>
      <c r="F3102" s="209"/>
      <c r="G3102" s="209"/>
      <c r="H3102" s="209"/>
      <c r="I3102" s="209"/>
      <c r="J3102" s="209"/>
      <c r="M3102" s="209"/>
      <c r="N3102" s="209"/>
      <c r="O3102" s="209"/>
      <c r="P3102" s="209"/>
      <c r="Q3102" s="209"/>
      <c r="R3102" s="209"/>
      <c r="S3102" s="209"/>
      <c r="T3102" s="209"/>
      <c r="U3102" s="209"/>
    </row>
    <row r="3103" spans="5:21" x14ac:dyDescent="0.25">
      <c r="E3103" s="209"/>
      <c r="F3103" s="209"/>
      <c r="G3103" s="209"/>
      <c r="H3103" s="209"/>
      <c r="I3103" s="209"/>
      <c r="J3103" s="209"/>
      <c r="M3103" s="209"/>
      <c r="N3103" s="209"/>
      <c r="O3103" s="209"/>
      <c r="P3103" s="209"/>
      <c r="Q3103" s="209"/>
      <c r="R3103" s="209"/>
      <c r="S3103" s="209"/>
      <c r="T3103" s="209"/>
      <c r="U3103" s="209"/>
    </row>
    <row r="3104" spans="5:21" x14ac:dyDescent="0.25">
      <c r="E3104" s="209"/>
      <c r="F3104" s="209"/>
      <c r="G3104" s="209"/>
      <c r="H3104" s="209"/>
      <c r="I3104" s="209"/>
      <c r="J3104" s="209"/>
      <c r="M3104" s="209"/>
      <c r="N3104" s="209"/>
      <c r="O3104" s="209"/>
      <c r="P3104" s="209"/>
      <c r="Q3104" s="209"/>
      <c r="R3104" s="209"/>
      <c r="S3104" s="209"/>
      <c r="T3104" s="209"/>
      <c r="U3104" s="209"/>
    </row>
    <row r="3105" spans="5:21" x14ac:dyDescent="0.25">
      <c r="E3105" s="209"/>
      <c r="F3105" s="209"/>
      <c r="G3105" s="209"/>
      <c r="H3105" s="209"/>
      <c r="I3105" s="209"/>
      <c r="J3105" s="209"/>
      <c r="M3105" s="209"/>
      <c r="N3105" s="209"/>
      <c r="O3105" s="209"/>
      <c r="P3105" s="209"/>
      <c r="Q3105" s="209"/>
      <c r="R3105" s="209"/>
      <c r="S3105" s="209"/>
      <c r="T3105" s="209"/>
      <c r="U3105" s="209"/>
    </row>
    <row r="3106" spans="5:21" x14ac:dyDescent="0.25">
      <c r="E3106" s="209"/>
      <c r="F3106" s="209"/>
      <c r="G3106" s="209"/>
      <c r="H3106" s="209"/>
      <c r="I3106" s="209"/>
      <c r="J3106" s="209"/>
      <c r="M3106" s="209"/>
      <c r="N3106" s="209"/>
      <c r="O3106" s="209"/>
      <c r="P3106" s="209"/>
      <c r="Q3106" s="209"/>
      <c r="R3106" s="209"/>
      <c r="S3106" s="209"/>
      <c r="T3106" s="209"/>
      <c r="U3106" s="209"/>
    </row>
    <row r="3107" spans="5:21" x14ac:dyDescent="0.25">
      <c r="E3107" s="209"/>
      <c r="F3107" s="209"/>
      <c r="G3107" s="209"/>
      <c r="H3107" s="209"/>
      <c r="I3107" s="209"/>
      <c r="J3107" s="209"/>
      <c r="M3107" s="209"/>
      <c r="N3107" s="209"/>
      <c r="O3107" s="209"/>
      <c r="P3107" s="209"/>
      <c r="Q3107" s="209"/>
      <c r="R3107" s="209"/>
      <c r="S3107" s="209"/>
      <c r="T3107" s="209"/>
      <c r="U3107" s="209"/>
    </row>
    <row r="3108" spans="5:21" x14ac:dyDescent="0.25">
      <c r="E3108" s="209"/>
      <c r="F3108" s="209"/>
      <c r="G3108" s="209"/>
      <c r="H3108" s="209"/>
      <c r="I3108" s="209"/>
      <c r="J3108" s="209"/>
      <c r="M3108" s="209"/>
      <c r="N3108" s="209"/>
      <c r="O3108" s="209"/>
      <c r="P3108" s="209"/>
      <c r="Q3108" s="209"/>
      <c r="R3108" s="209"/>
      <c r="S3108" s="209"/>
      <c r="T3108" s="209"/>
      <c r="U3108" s="209"/>
    </row>
    <row r="3109" spans="5:21" x14ac:dyDescent="0.25">
      <c r="E3109" s="209"/>
      <c r="F3109" s="209"/>
      <c r="G3109" s="209"/>
      <c r="H3109" s="209"/>
      <c r="I3109" s="209"/>
      <c r="J3109" s="209"/>
      <c r="M3109" s="209"/>
      <c r="N3109" s="209"/>
      <c r="O3109" s="209"/>
      <c r="P3109" s="209"/>
      <c r="Q3109" s="209"/>
      <c r="R3109" s="209"/>
      <c r="S3109" s="209"/>
      <c r="T3109" s="209"/>
      <c r="U3109" s="209"/>
    </row>
    <row r="3110" spans="5:21" x14ac:dyDescent="0.25">
      <c r="E3110" s="209"/>
      <c r="F3110" s="209"/>
      <c r="G3110" s="209"/>
      <c r="H3110" s="209"/>
      <c r="I3110" s="209"/>
      <c r="J3110" s="209"/>
      <c r="M3110" s="209"/>
      <c r="N3110" s="209"/>
      <c r="O3110" s="209"/>
      <c r="P3110" s="209"/>
      <c r="Q3110" s="209"/>
      <c r="R3110" s="209"/>
      <c r="S3110" s="209"/>
      <c r="T3110" s="209"/>
      <c r="U3110" s="209"/>
    </row>
    <row r="3111" spans="5:21" x14ac:dyDescent="0.25">
      <c r="E3111" s="209"/>
      <c r="F3111" s="209"/>
      <c r="G3111" s="209"/>
      <c r="H3111" s="209"/>
      <c r="I3111" s="209"/>
      <c r="J3111" s="209"/>
      <c r="M3111" s="209"/>
      <c r="N3111" s="209"/>
      <c r="O3111" s="209"/>
      <c r="P3111" s="209"/>
      <c r="Q3111" s="209"/>
      <c r="R3111" s="209"/>
      <c r="S3111" s="209"/>
      <c r="T3111" s="209"/>
      <c r="U3111" s="209"/>
    </row>
    <row r="3112" spans="5:21" x14ac:dyDescent="0.25">
      <c r="E3112" s="209"/>
      <c r="F3112" s="209"/>
      <c r="G3112" s="209"/>
      <c r="H3112" s="209"/>
      <c r="I3112" s="209"/>
      <c r="J3112" s="209"/>
      <c r="M3112" s="209"/>
      <c r="N3112" s="209"/>
      <c r="O3112" s="209"/>
      <c r="P3112" s="209"/>
      <c r="Q3112" s="209"/>
      <c r="R3112" s="209"/>
      <c r="S3112" s="209"/>
      <c r="T3112" s="209"/>
      <c r="U3112" s="209"/>
    </row>
    <row r="3113" spans="5:21" x14ac:dyDescent="0.25">
      <c r="E3113" s="209"/>
      <c r="F3113" s="209"/>
      <c r="G3113" s="209"/>
      <c r="H3113" s="209"/>
      <c r="I3113" s="209"/>
      <c r="J3113" s="209"/>
      <c r="M3113" s="209"/>
      <c r="N3113" s="209"/>
      <c r="O3113" s="209"/>
      <c r="P3113" s="209"/>
      <c r="Q3113" s="209"/>
      <c r="R3113" s="209"/>
      <c r="S3113" s="209"/>
      <c r="T3113" s="209"/>
      <c r="U3113" s="209"/>
    </row>
    <row r="3114" spans="5:21" x14ac:dyDescent="0.25">
      <c r="E3114" s="209"/>
      <c r="F3114" s="209"/>
      <c r="G3114" s="209"/>
      <c r="H3114" s="209"/>
      <c r="I3114" s="209"/>
      <c r="J3114" s="209"/>
      <c r="M3114" s="209"/>
      <c r="N3114" s="209"/>
      <c r="O3114" s="209"/>
      <c r="P3114" s="209"/>
      <c r="Q3114" s="209"/>
      <c r="R3114" s="209"/>
      <c r="S3114" s="209"/>
      <c r="T3114" s="209"/>
      <c r="U3114" s="209"/>
    </row>
    <row r="3115" spans="5:21" x14ac:dyDescent="0.25">
      <c r="E3115" s="209"/>
      <c r="F3115" s="209"/>
      <c r="G3115" s="209"/>
      <c r="H3115" s="209"/>
      <c r="I3115" s="209"/>
      <c r="J3115" s="209"/>
      <c r="M3115" s="209"/>
      <c r="N3115" s="209"/>
      <c r="O3115" s="209"/>
      <c r="P3115" s="209"/>
      <c r="Q3115" s="209"/>
      <c r="R3115" s="209"/>
      <c r="S3115" s="209"/>
      <c r="T3115" s="209"/>
      <c r="U3115" s="209"/>
    </row>
    <row r="3116" spans="5:21" x14ac:dyDescent="0.25">
      <c r="E3116" s="209"/>
      <c r="F3116" s="209"/>
      <c r="G3116" s="209"/>
      <c r="H3116" s="209"/>
      <c r="I3116" s="209"/>
      <c r="J3116" s="209"/>
      <c r="M3116" s="209"/>
      <c r="N3116" s="209"/>
      <c r="O3116" s="209"/>
      <c r="P3116" s="209"/>
      <c r="Q3116" s="209"/>
      <c r="R3116" s="209"/>
      <c r="S3116" s="209"/>
      <c r="T3116" s="209"/>
      <c r="U3116" s="209"/>
    </row>
    <row r="3117" spans="5:21" x14ac:dyDescent="0.25">
      <c r="E3117" s="209"/>
      <c r="F3117" s="209"/>
      <c r="G3117" s="209"/>
      <c r="H3117" s="209"/>
      <c r="I3117" s="209"/>
      <c r="J3117" s="209"/>
      <c r="M3117" s="209"/>
      <c r="N3117" s="209"/>
      <c r="O3117" s="209"/>
      <c r="P3117" s="209"/>
      <c r="Q3117" s="209"/>
      <c r="R3117" s="209"/>
      <c r="S3117" s="209"/>
      <c r="T3117" s="209"/>
      <c r="U3117" s="209"/>
    </row>
    <row r="3118" spans="5:21" x14ac:dyDescent="0.25">
      <c r="E3118" s="209"/>
      <c r="F3118" s="209"/>
      <c r="G3118" s="209"/>
      <c r="H3118" s="209"/>
      <c r="I3118" s="209"/>
      <c r="J3118" s="209"/>
      <c r="M3118" s="209"/>
      <c r="N3118" s="209"/>
      <c r="O3118" s="209"/>
      <c r="P3118" s="209"/>
      <c r="Q3118" s="209"/>
      <c r="R3118" s="209"/>
      <c r="S3118" s="209"/>
      <c r="T3118" s="209"/>
      <c r="U3118" s="209"/>
    </row>
    <row r="3119" spans="5:21" x14ac:dyDescent="0.25">
      <c r="E3119" s="209"/>
      <c r="F3119" s="209"/>
      <c r="G3119" s="209"/>
      <c r="H3119" s="209"/>
      <c r="I3119" s="209"/>
      <c r="J3119" s="209"/>
      <c r="M3119" s="209"/>
      <c r="N3119" s="209"/>
      <c r="O3119" s="209"/>
      <c r="P3119" s="209"/>
      <c r="Q3119" s="209"/>
      <c r="R3119" s="209"/>
      <c r="S3119" s="209"/>
      <c r="T3119" s="209"/>
      <c r="U3119" s="209"/>
    </row>
    <row r="3120" spans="5:21" x14ac:dyDescent="0.25">
      <c r="E3120" s="209"/>
      <c r="F3120" s="209"/>
      <c r="G3120" s="209"/>
      <c r="H3120" s="209"/>
      <c r="I3120" s="209"/>
      <c r="J3120" s="209"/>
      <c r="M3120" s="209"/>
      <c r="N3120" s="209"/>
      <c r="O3120" s="209"/>
      <c r="P3120" s="209"/>
      <c r="Q3120" s="209"/>
      <c r="R3120" s="209"/>
      <c r="S3120" s="209"/>
      <c r="T3120" s="209"/>
      <c r="U3120" s="209"/>
    </row>
    <row r="3121" spans="5:21" x14ac:dyDescent="0.25">
      <c r="E3121" s="209"/>
      <c r="F3121" s="209"/>
      <c r="G3121" s="209"/>
      <c r="H3121" s="209"/>
      <c r="I3121" s="209"/>
      <c r="J3121" s="209"/>
      <c r="M3121" s="209"/>
      <c r="N3121" s="209"/>
      <c r="O3121" s="209"/>
      <c r="P3121" s="209"/>
      <c r="Q3121" s="209"/>
      <c r="R3121" s="209"/>
      <c r="S3121" s="209"/>
      <c r="T3121" s="209"/>
      <c r="U3121" s="209"/>
    </row>
    <row r="3122" spans="5:21" x14ac:dyDescent="0.25">
      <c r="E3122" s="209"/>
      <c r="F3122" s="209"/>
      <c r="G3122" s="209"/>
      <c r="H3122" s="209"/>
      <c r="I3122" s="209"/>
      <c r="J3122" s="209"/>
      <c r="M3122" s="209"/>
      <c r="N3122" s="209"/>
      <c r="O3122" s="209"/>
      <c r="P3122" s="209"/>
      <c r="Q3122" s="209"/>
      <c r="R3122" s="209"/>
      <c r="S3122" s="209"/>
      <c r="T3122" s="209"/>
      <c r="U3122" s="209"/>
    </row>
    <row r="3123" spans="5:21" x14ac:dyDescent="0.25">
      <c r="E3123" s="209"/>
      <c r="F3123" s="209"/>
      <c r="G3123" s="209"/>
      <c r="H3123" s="209"/>
      <c r="I3123" s="209"/>
      <c r="J3123" s="209"/>
      <c r="M3123" s="209"/>
      <c r="N3123" s="209"/>
      <c r="O3123" s="209"/>
      <c r="P3123" s="209"/>
      <c r="Q3123" s="209"/>
      <c r="R3123" s="209"/>
      <c r="S3123" s="209"/>
      <c r="T3123" s="209"/>
      <c r="U3123" s="209"/>
    </row>
    <row r="3124" spans="5:21" x14ac:dyDescent="0.25">
      <c r="E3124" s="209"/>
      <c r="F3124" s="209"/>
      <c r="G3124" s="209"/>
      <c r="H3124" s="209"/>
      <c r="I3124" s="209"/>
      <c r="J3124" s="209"/>
      <c r="M3124" s="209"/>
      <c r="N3124" s="209"/>
      <c r="O3124" s="209"/>
      <c r="P3124" s="209"/>
      <c r="Q3124" s="209"/>
      <c r="R3124" s="209"/>
      <c r="S3124" s="209"/>
      <c r="T3124" s="209"/>
      <c r="U3124" s="209"/>
    </row>
    <row r="3125" spans="5:21" x14ac:dyDescent="0.25">
      <c r="E3125" s="209"/>
      <c r="F3125" s="209"/>
      <c r="G3125" s="209"/>
      <c r="H3125" s="209"/>
      <c r="I3125" s="209"/>
      <c r="J3125" s="209"/>
      <c r="M3125" s="209"/>
      <c r="N3125" s="209"/>
      <c r="O3125" s="209"/>
      <c r="P3125" s="209"/>
      <c r="Q3125" s="209"/>
      <c r="R3125" s="209"/>
      <c r="S3125" s="209"/>
      <c r="T3125" s="209"/>
      <c r="U3125" s="209"/>
    </row>
    <row r="3126" spans="5:21" x14ac:dyDescent="0.25">
      <c r="E3126" s="209"/>
      <c r="F3126" s="209"/>
      <c r="G3126" s="209"/>
      <c r="H3126" s="209"/>
      <c r="I3126" s="209"/>
      <c r="J3126" s="209"/>
      <c r="M3126" s="209"/>
      <c r="N3126" s="209"/>
      <c r="O3126" s="209"/>
      <c r="P3126" s="209"/>
      <c r="Q3126" s="209"/>
      <c r="R3126" s="209"/>
      <c r="S3126" s="209"/>
      <c r="T3126" s="209"/>
      <c r="U3126" s="209"/>
    </row>
    <row r="3127" spans="5:21" x14ac:dyDescent="0.25">
      <c r="E3127" s="209"/>
      <c r="F3127" s="209"/>
      <c r="G3127" s="209"/>
      <c r="H3127" s="209"/>
      <c r="I3127" s="209"/>
      <c r="J3127" s="209"/>
      <c r="M3127" s="209"/>
      <c r="N3127" s="209"/>
      <c r="O3127" s="209"/>
      <c r="P3127" s="209"/>
      <c r="Q3127" s="209"/>
      <c r="R3127" s="209"/>
      <c r="S3127" s="209"/>
      <c r="T3127" s="209"/>
      <c r="U3127" s="209"/>
    </row>
    <row r="3128" spans="5:21" x14ac:dyDescent="0.25">
      <c r="E3128" s="209"/>
      <c r="F3128" s="209"/>
      <c r="G3128" s="209"/>
      <c r="H3128" s="209"/>
      <c r="I3128" s="209"/>
      <c r="J3128" s="209"/>
      <c r="M3128" s="209"/>
      <c r="N3128" s="209"/>
      <c r="O3128" s="209"/>
      <c r="P3128" s="209"/>
      <c r="Q3128" s="209"/>
      <c r="R3128" s="209"/>
      <c r="S3128" s="209"/>
      <c r="T3128" s="209"/>
      <c r="U3128" s="209"/>
    </row>
    <row r="3129" spans="5:21" x14ac:dyDescent="0.25">
      <c r="E3129" s="209"/>
      <c r="F3129" s="209"/>
      <c r="G3129" s="209"/>
      <c r="H3129" s="209"/>
      <c r="I3129" s="209"/>
      <c r="J3129" s="209"/>
      <c r="M3129" s="209"/>
      <c r="N3129" s="209"/>
      <c r="O3129" s="209"/>
      <c r="P3129" s="209"/>
      <c r="Q3129" s="209"/>
      <c r="R3129" s="209"/>
      <c r="S3129" s="209"/>
      <c r="T3129" s="209"/>
      <c r="U3129" s="209"/>
    </row>
    <row r="3130" spans="5:21" x14ac:dyDescent="0.25">
      <c r="E3130" s="209"/>
      <c r="F3130" s="209"/>
      <c r="G3130" s="209"/>
      <c r="H3130" s="209"/>
      <c r="I3130" s="209"/>
      <c r="J3130" s="209"/>
      <c r="M3130" s="209"/>
      <c r="N3130" s="209"/>
      <c r="O3130" s="209"/>
      <c r="P3130" s="209"/>
      <c r="Q3130" s="209"/>
      <c r="R3130" s="209"/>
      <c r="S3130" s="209"/>
      <c r="T3130" s="209"/>
      <c r="U3130" s="209"/>
    </row>
    <row r="3131" spans="5:21" x14ac:dyDescent="0.25">
      <c r="E3131" s="209"/>
      <c r="F3131" s="209"/>
      <c r="G3131" s="209"/>
      <c r="H3131" s="209"/>
      <c r="I3131" s="209"/>
      <c r="J3131" s="209"/>
      <c r="M3131" s="209"/>
      <c r="N3131" s="209"/>
      <c r="O3131" s="209"/>
      <c r="P3131" s="209"/>
      <c r="Q3131" s="209"/>
      <c r="R3131" s="209"/>
      <c r="S3131" s="209"/>
      <c r="T3131" s="209"/>
      <c r="U3131" s="209"/>
    </row>
    <row r="3132" spans="5:21" x14ac:dyDescent="0.25">
      <c r="E3132" s="209"/>
      <c r="F3132" s="209"/>
      <c r="G3132" s="209"/>
      <c r="H3132" s="209"/>
      <c r="I3132" s="209"/>
      <c r="J3132" s="209"/>
      <c r="M3132" s="209"/>
      <c r="N3132" s="209"/>
      <c r="O3132" s="209"/>
      <c r="P3132" s="209"/>
      <c r="Q3132" s="209"/>
      <c r="R3132" s="209"/>
      <c r="S3132" s="209"/>
      <c r="T3132" s="209"/>
      <c r="U3132" s="209"/>
    </row>
    <row r="3133" spans="5:21" x14ac:dyDescent="0.25">
      <c r="E3133" s="209"/>
      <c r="F3133" s="209"/>
      <c r="G3133" s="209"/>
      <c r="H3133" s="209"/>
      <c r="I3133" s="209"/>
      <c r="J3133" s="209"/>
      <c r="M3133" s="209"/>
      <c r="N3133" s="209"/>
      <c r="O3133" s="209"/>
      <c r="P3133" s="209"/>
      <c r="Q3133" s="209"/>
      <c r="R3133" s="209"/>
      <c r="S3133" s="209"/>
      <c r="T3133" s="209"/>
      <c r="U3133" s="209"/>
    </row>
    <row r="3134" spans="5:21" x14ac:dyDescent="0.25">
      <c r="E3134" s="209"/>
      <c r="F3134" s="209"/>
      <c r="G3134" s="209"/>
      <c r="H3134" s="209"/>
      <c r="I3134" s="209"/>
      <c r="J3134" s="209"/>
      <c r="M3134" s="209"/>
      <c r="N3134" s="209"/>
      <c r="O3134" s="209"/>
      <c r="P3134" s="209"/>
      <c r="Q3134" s="209"/>
      <c r="R3134" s="209"/>
      <c r="S3134" s="209"/>
      <c r="T3134" s="209"/>
      <c r="U3134" s="209"/>
    </row>
    <row r="3135" spans="5:21" x14ac:dyDescent="0.25">
      <c r="E3135" s="209"/>
      <c r="F3135" s="209"/>
      <c r="G3135" s="209"/>
      <c r="H3135" s="209"/>
      <c r="I3135" s="209"/>
      <c r="J3135" s="209"/>
      <c r="M3135" s="209"/>
      <c r="N3135" s="209"/>
      <c r="O3135" s="209"/>
      <c r="P3135" s="209"/>
      <c r="Q3135" s="209"/>
      <c r="R3135" s="209"/>
      <c r="S3135" s="209"/>
      <c r="T3135" s="209"/>
      <c r="U3135" s="209"/>
    </row>
    <row r="3136" spans="5:21" x14ac:dyDescent="0.25">
      <c r="E3136" s="209"/>
      <c r="F3136" s="209"/>
      <c r="G3136" s="209"/>
      <c r="H3136" s="209"/>
      <c r="I3136" s="209"/>
      <c r="J3136" s="209"/>
      <c r="M3136" s="209"/>
      <c r="N3136" s="209"/>
      <c r="O3136" s="209"/>
      <c r="P3136" s="209"/>
      <c r="Q3136" s="209"/>
      <c r="R3136" s="209"/>
      <c r="S3136" s="209"/>
      <c r="T3136" s="209"/>
      <c r="U3136" s="209"/>
    </row>
    <row r="3137" spans="5:21" x14ac:dyDescent="0.25">
      <c r="E3137" s="209"/>
      <c r="F3137" s="209"/>
      <c r="G3137" s="209"/>
      <c r="H3137" s="209"/>
      <c r="I3137" s="209"/>
      <c r="J3137" s="209"/>
      <c r="M3137" s="209"/>
      <c r="N3137" s="209"/>
      <c r="O3137" s="209"/>
      <c r="P3137" s="209"/>
      <c r="Q3137" s="209"/>
      <c r="R3137" s="209"/>
      <c r="S3137" s="209"/>
      <c r="T3137" s="209"/>
      <c r="U3137" s="209"/>
    </row>
    <row r="3138" spans="5:21" x14ac:dyDescent="0.25">
      <c r="E3138" s="209"/>
      <c r="F3138" s="209"/>
      <c r="G3138" s="209"/>
      <c r="H3138" s="209"/>
      <c r="I3138" s="209"/>
      <c r="J3138" s="209"/>
      <c r="M3138" s="209"/>
      <c r="N3138" s="209"/>
      <c r="O3138" s="209"/>
      <c r="P3138" s="209"/>
      <c r="Q3138" s="209"/>
      <c r="R3138" s="209"/>
      <c r="S3138" s="209"/>
      <c r="T3138" s="209"/>
      <c r="U3138" s="209"/>
    </row>
    <row r="3139" spans="5:21" x14ac:dyDescent="0.25">
      <c r="E3139" s="209"/>
      <c r="F3139" s="209"/>
      <c r="G3139" s="209"/>
      <c r="H3139" s="209"/>
      <c r="I3139" s="209"/>
      <c r="J3139" s="209"/>
      <c r="M3139" s="209"/>
      <c r="N3139" s="209"/>
      <c r="O3139" s="209"/>
      <c r="P3139" s="209"/>
      <c r="Q3139" s="209"/>
      <c r="R3139" s="209"/>
      <c r="S3139" s="209"/>
      <c r="T3139" s="209"/>
      <c r="U3139" s="209"/>
    </row>
    <row r="3140" spans="5:21" x14ac:dyDescent="0.25">
      <c r="E3140" s="209"/>
      <c r="F3140" s="209"/>
      <c r="G3140" s="209"/>
      <c r="H3140" s="209"/>
      <c r="I3140" s="209"/>
      <c r="J3140" s="209"/>
      <c r="M3140" s="209"/>
      <c r="N3140" s="209"/>
      <c r="O3140" s="209"/>
      <c r="P3140" s="209"/>
      <c r="Q3140" s="209"/>
      <c r="R3140" s="209"/>
      <c r="S3140" s="209"/>
      <c r="T3140" s="209"/>
      <c r="U3140" s="209"/>
    </row>
    <row r="3141" spans="5:21" x14ac:dyDescent="0.25">
      <c r="E3141" s="209"/>
      <c r="F3141" s="209"/>
      <c r="G3141" s="209"/>
      <c r="H3141" s="209"/>
      <c r="I3141" s="209"/>
      <c r="J3141" s="209"/>
      <c r="M3141" s="209"/>
      <c r="N3141" s="209"/>
      <c r="O3141" s="209"/>
      <c r="P3141" s="209"/>
      <c r="Q3141" s="209"/>
      <c r="R3141" s="209"/>
      <c r="S3141" s="209"/>
      <c r="T3141" s="209"/>
      <c r="U3141" s="209"/>
    </row>
    <row r="3142" spans="5:21" x14ac:dyDescent="0.25">
      <c r="E3142" s="209"/>
      <c r="F3142" s="209"/>
      <c r="G3142" s="209"/>
      <c r="H3142" s="209"/>
      <c r="I3142" s="209"/>
      <c r="J3142" s="209"/>
      <c r="M3142" s="209"/>
      <c r="N3142" s="209"/>
      <c r="O3142" s="209"/>
      <c r="P3142" s="209"/>
      <c r="Q3142" s="209"/>
      <c r="R3142" s="209"/>
      <c r="S3142" s="209"/>
      <c r="T3142" s="209"/>
      <c r="U3142" s="209"/>
    </row>
    <row r="3143" spans="5:21" x14ac:dyDescent="0.25">
      <c r="E3143" s="209"/>
      <c r="F3143" s="209"/>
      <c r="G3143" s="209"/>
      <c r="H3143" s="209"/>
      <c r="I3143" s="209"/>
      <c r="J3143" s="209"/>
      <c r="M3143" s="209"/>
      <c r="N3143" s="209"/>
      <c r="O3143" s="209"/>
      <c r="P3143" s="209"/>
      <c r="Q3143" s="209"/>
      <c r="R3143" s="209"/>
      <c r="S3143" s="209"/>
      <c r="T3143" s="209"/>
      <c r="U3143" s="209"/>
    </row>
    <row r="3144" spans="5:21" x14ac:dyDescent="0.25">
      <c r="E3144" s="209"/>
      <c r="F3144" s="209"/>
      <c r="G3144" s="209"/>
      <c r="H3144" s="209"/>
      <c r="I3144" s="209"/>
      <c r="J3144" s="209"/>
      <c r="M3144" s="209"/>
      <c r="N3144" s="209"/>
      <c r="O3144" s="209"/>
      <c r="P3144" s="209"/>
      <c r="Q3144" s="209"/>
      <c r="R3144" s="209"/>
      <c r="S3144" s="209"/>
      <c r="T3144" s="209"/>
      <c r="U3144" s="209"/>
    </row>
    <row r="3145" spans="5:21" x14ac:dyDescent="0.25">
      <c r="E3145" s="209"/>
      <c r="F3145" s="209"/>
      <c r="G3145" s="209"/>
      <c r="H3145" s="209"/>
      <c r="I3145" s="209"/>
      <c r="J3145" s="209"/>
      <c r="M3145" s="209"/>
      <c r="N3145" s="209"/>
      <c r="O3145" s="209"/>
      <c r="P3145" s="209"/>
      <c r="Q3145" s="209"/>
      <c r="R3145" s="209"/>
      <c r="S3145" s="209"/>
      <c r="T3145" s="209"/>
      <c r="U3145" s="209"/>
    </row>
    <row r="3146" spans="5:21" x14ac:dyDescent="0.25">
      <c r="E3146" s="209"/>
      <c r="F3146" s="209"/>
      <c r="G3146" s="209"/>
      <c r="H3146" s="209"/>
      <c r="I3146" s="209"/>
      <c r="J3146" s="209"/>
      <c r="M3146" s="209"/>
      <c r="N3146" s="209"/>
      <c r="O3146" s="209"/>
      <c r="P3146" s="209"/>
      <c r="Q3146" s="209"/>
      <c r="R3146" s="209"/>
      <c r="S3146" s="209"/>
      <c r="T3146" s="209"/>
      <c r="U3146" s="209"/>
    </row>
    <row r="3147" spans="5:21" x14ac:dyDescent="0.25">
      <c r="E3147" s="209"/>
      <c r="F3147" s="209"/>
      <c r="G3147" s="209"/>
      <c r="H3147" s="209"/>
      <c r="I3147" s="209"/>
      <c r="J3147" s="209"/>
      <c r="M3147" s="209"/>
      <c r="N3147" s="209"/>
      <c r="O3147" s="209"/>
      <c r="P3147" s="209"/>
      <c r="Q3147" s="209"/>
      <c r="R3147" s="209"/>
      <c r="S3147" s="209"/>
      <c r="T3147" s="209"/>
      <c r="U3147" s="209"/>
    </row>
    <row r="3148" spans="5:21" x14ac:dyDescent="0.25">
      <c r="E3148" s="209"/>
      <c r="F3148" s="209"/>
      <c r="G3148" s="209"/>
      <c r="H3148" s="209"/>
      <c r="I3148" s="209"/>
      <c r="J3148" s="209"/>
      <c r="M3148" s="209"/>
      <c r="N3148" s="209"/>
      <c r="O3148" s="209"/>
      <c r="P3148" s="209"/>
      <c r="Q3148" s="209"/>
      <c r="R3148" s="209"/>
      <c r="S3148" s="209"/>
      <c r="T3148" s="209"/>
      <c r="U3148" s="209"/>
    </row>
    <row r="3149" spans="5:21" x14ac:dyDescent="0.25">
      <c r="E3149" s="209"/>
      <c r="F3149" s="209"/>
      <c r="G3149" s="209"/>
      <c r="H3149" s="209"/>
      <c r="I3149" s="209"/>
      <c r="J3149" s="209"/>
      <c r="M3149" s="209"/>
      <c r="N3149" s="209"/>
      <c r="O3149" s="209"/>
      <c r="P3149" s="209"/>
      <c r="Q3149" s="209"/>
      <c r="R3149" s="209"/>
      <c r="S3149" s="209"/>
      <c r="T3149" s="209"/>
      <c r="U3149" s="209"/>
    </row>
    <row r="3150" spans="5:21" x14ac:dyDescent="0.25">
      <c r="E3150" s="209"/>
      <c r="F3150" s="209"/>
      <c r="G3150" s="209"/>
      <c r="H3150" s="209"/>
      <c r="I3150" s="209"/>
      <c r="J3150" s="209"/>
      <c r="M3150" s="209"/>
      <c r="N3150" s="209"/>
      <c r="O3150" s="209"/>
      <c r="P3150" s="209"/>
      <c r="Q3150" s="209"/>
      <c r="R3150" s="209"/>
      <c r="S3150" s="209"/>
      <c r="T3150" s="209"/>
      <c r="U3150" s="209"/>
    </row>
    <row r="3151" spans="5:21" x14ac:dyDescent="0.25">
      <c r="E3151" s="209"/>
      <c r="F3151" s="209"/>
      <c r="G3151" s="209"/>
      <c r="H3151" s="209"/>
      <c r="I3151" s="209"/>
      <c r="J3151" s="209"/>
      <c r="M3151" s="209"/>
      <c r="N3151" s="209"/>
      <c r="O3151" s="209"/>
      <c r="P3151" s="209"/>
      <c r="Q3151" s="209"/>
      <c r="R3151" s="209"/>
      <c r="S3151" s="209"/>
      <c r="T3151" s="209"/>
      <c r="U3151" s="209"/>
    </row>
    <row r="3152" spans="5:21" x14ac:dyDescent="0.25">
      <c r="E3152" s="209"/>
      <c r="F3152" s="209"/>
      <c r="G3152" s="209"/>
      <c r="H3152" s="209"/>
      <c r="I3152" s="209"/>
      <c r="J3152" s="209"/>
      <c r="M3152" s="209"/>
      <c r="N3152" s="209"/>
      <c r="O3152" s="209"/>
      <c r="P3152" s="209"/>
      <c r="Q3152" s="209"/>
      <c r="R3152" s="209"/>
      <c r="S3152" s="209"/>
      <c r="T3152" s="209"/>
      <c r="U3152" s="209"/>
    </row>
    <row r="3153" spans="5:21" x14ac:dyDescent="0.25">
      <c r="E3153" s="209"/>
      <c r="F3153" s="209"/>
      <c r="G3153" s="209"/>
      <c r="H3153" s="209"/>
      <c r="I3153" s="209"/>
      <c r="J3153" s="209"/>
      <c r="M3153" s="209"/>
      <c r="N3153" s="209"/>
      <c r="O3153" s="209"/>
      <c r="P3153" s="209"/>
      <c r="Q3153" s="209"/>
      <c r="R3153" s="209"/>
      <c r="S3153" s="209"/>
      <c r="T3153" s="209"/>
      <c r="U3153" s="209"/>
    </row>
    <row r="3154" spans="5:21" x14ac:dyDescent="0.25">
      <c r="E3154" s="209"/>
      <c r="F3154" s="209"/>
      <c r="G3154" s="209"/>
      <c r="H3154" s="209"/>
      <c r="I3154" s="209"/>
      <c r="J3154" s="209"/>
      <c r="M3154" s="209"/>
      <c r="N3154" s="209"/>
      <c r="O3154" s="209"/>
      <c r="P3154" s="209"/>
      <c r="Q3154" s="209"/>
      <c r="R3154" s="209"/>
      <c r="S3154" s="209"/>
      <c r="T3154" s="209"/>
      <c r="U3154" s="209"/>
    </row>
    <row r="3155" spans="5:21" x14ac:dyDescent="0.25">
      <c r="E3155" s="209"/>
      <c r="F3155" s="209"/>
      <c r="G3155" s="209"/>
      <c r="H3155" s="209"/>
      <c r="I3155" s="209"/>
      <c r="J3155" s="209"/>
      <c r="M3155" s="209"/>
      <c r="N3155" s="209"/>
      <c r="O3155" s="209"/>
      <c r="P3155" s="209"/>
      <c r="Q3155" s="209"/>
      <c r="R3155" s="209"/>
      <c r="S3155" s="209"/>
      <c r="T3155" s="209"/>
      <c r="U3155" s="209"/>
    </row>
    <row r="3156" spans="5:21" x14ac:dyDescent="0.25">
      <c r="E3156" s="209"/>
      <c r="F3156" s="209"/>
      <c r="G3156" s="209"/>
      <c r="H3156" s="209"/>
      <c r="I3156" s="209"/>
      <c r="J3156" s="209"/>
      <c r="M3156" s="209"/>
      <c r="N3156" s="209"/>
      <c r="O3156" s="209"/>
      <c r="P3156" s="209"/>
      <c r="Q3156" s="209"/>
      <c r="R3156" s="209"/>
      <c r="S3156" s="209"/>
      <c r="T3156" s="209"/>
      <c r="U3156" s="209"/>
    </row>
    <row r="3157" spans="5:21" x14ac:dyDescent="0.25">
      <c r="E3157" s="209"/>
      <c r="F3157" s="209"/>
      <c r="G3157" s="209"/>
      <c r="H3157" s="209"/>
      <c r="I3157" s="209"/>
      <c r="J3157" s="209"/>
      <c r="M3157" s="209"/>
      <c r="N3157" s="209"/>
      <c r="O3157" s="209"/>
      <c r="P3157" s="209"/>
      <c r="Q3157" s="209"/>
      <c r="R3157" s="209"/>
      <c r="S3157" s="209"/>
      <c r="T3157" s="209"/>
      <c r="U3157" s="209"/>
    </row>
    <row r="3158" spans="5:21" x14ac:dyDescent="0.25">
      <c r="E3158" s="209"/>
      <c r="F3158" s="209"/>
      <c r="G3158" s="209"/>
      <c r="H3158" s="209"/>
      <c r="I3158" s="209"/>
      <c r="J3158" s="209"/>
      <c r="M3158" s="209"/>
      <c r="N3158" s="209"/>
      <c r="O3158" s="209"/>
      <c r="P3158" s="209"/>
      <c r="Q3158" s="209"/>
      <c r="R3158" s="209"/>
      <c r="S3158" s="209"/>
      <c r="T3158" s="209"/>
      <c r="U3158" s="209"/>
    </row>
    <row r="3159" spans="5:21" x14ac:dyDescent="0.25">
      <c r="E3159" s="209"/>
      <c r="F3159" s="209"/>
      <c r="G3159" s="209"/>
      <c r="H3159" s="209"/>
      <c r="I3159" s="209"/>
      <c r="J3159" s="209"/>
      <c r="M3159" s="209"/>
      <c r="N3159" s="209"/>
      <c r="O3159" s="209"/>
      <c r="P3159" s="209"/>
      <c r="Q3159" s="209"/>
      <c r="R3159" s="209"/>
      <c r="S3159" s="209"/>
      <c r="T3159" s="209"/>
      <c r="U3159" s="209"/>
    </row>
    <row r="3160" spans="5:21" x14ac:dyDescent="0.25">
      <c r="E3160" s="209"/>
      <c r="F3160" s="209"/>
      <c r="G3160" s="209"/>
      <c r="H3160" s="209"/>
      <c r="I3160" s="209"/>
      <c r="J3160" s="209"/>
      <c r="M3160" s="209"/>
      <c r="N3160" s="209"/>
      <c r="O3160" s="209"/>
      <c r="P3160" s="209"/>
      <c r="Q3160" s="209"/>
      <c r="R3160" s="209"/>
      <c r="S3160" s="209"/>
      <c r="T3160" s="209"/>
      <c r="U3160" s="209"/>
    </row>
    <row r="3161" spans="5:21" x14ac:dyDescent="0.25">
      <c r="E3161" s="209"/>
      <c r="F3161" s="209"/>
      <c r="G3161" s="209"/>
      <c r="H3161" s="209"/>
      <c r="I3161" s="209"/>
      <c r="J3161" s="209"/>
      <c r="M3161" s="209"/>
      <c r="N3161" s="209"/>
      <c r="O3161" s="209"/>
      <c r="P3161" s="209"/>
      <c r="Q3161" s="209"/>
      <c r="R3161" s="209"/>
      <c r="S3161" s="209"/>
      <c r="T3161" s="209"/>
      <c r="U3161" s="209"/>
    </row>
    <row r="3162" spans="5:21" x14ac:dyDescent="0.25">
      <c r="E3162" s="209"/>
      <c r="F3162" s="209"/>
      <c r="G3162" s="209"/>
      <c r="H3162" s="209"/>
      <c r="I3162" s="209"/>
      <c r="J3162" s="209"/>
      <c r="M3162" s="209"/>
      <c r="N3162" s="209"/>
      <c r="O3162" s="209"/>
      <c r="P3162" s="209"/>
      <c r="Q3162" s="209"/>
      <c r="R3162" s="209"/>
      <c r="S3162" s="209"/>
      <c r="T3162" s="209"/>
      <c r="U3162" s="209"/>
    </row>
    <row r="3163" spans="5:21" x14ac:dyDescent="0.25">
      <c r="E3163" s="209"/>
      <c r="F3163" s="209"/>
      <c r="G3163" s="209"/>
      <c r="H3163" s="209"/>
      <c r="I3163" s="209"/>
      <c r="J3163" s="209"/>
      <c r="M3163" s="209"/>
      <c r="N3163" s="209"/>
      <c r="O3163" s="209"/>
      <c r="P3163" s="209"/>
      <c r="Q3163" s="209"/>
      <c r="R3163" s="209"/>
      <c r="S3163" s="209"/>
      <c r="T3163" s="209"/>
      <c r="U3163" s="209"/>
    </row>
    <row r="3164" spans="5:21" x14ac:dyDescent="0.25">
      <c r="E3164" s="209"/>
      <c r="F3164" s="209"/>
      <c r="G3164" s="209"/>
      <c r="H3164" s="209"/>
      <c r="I3164" s="209"/>
      <c r="J3164" s="209"/>
      <c r="M3164" s="209"/>
      <c r="N3164" s="209"/>
      <c r="O3164" s="209"/>
      <c r="P3164" s="209"/>
      <c r="Q3164" s="209"/>
      <c r="R3164" s="209"/>
      <c r="S3164" s="209"/>
      <c r="T3164" s="209"/>
      <c r="U3164" s="209"/>
    </row>
    <row r="3165" spans="5:21" x14ac:dyDescent="0.25">
      <c r="E3165" s="209"/>
      <c r="F3165" s="209"/>
      <c r="G3165" s="209"/>
      <c r="H3165" s="209"/>
      <c r="I3165" s="209"/>
      <c r="J3165" s="209"/>
      <c r="M3165" s="209"/>
      <c r="N3165" s="209"/>
      <c r="O3165" s="209"/>
      <c r="P3165" s="209"/>
      <c r="Q3165" s="209"/>
      <c r="R3165" s="209"/>
      <c r="S3165" s="209"/>
      <c r="T3165" s="209"/>
      <c r="U3165" s="209"/>
    </row>
    <row r="3166" spans="5:21" x14ac:dyDescent="0.25">
      <c r="E3166" s="209"/>
      <c r="F3166" s="209"/>
      <c r="G3166" s="209"/>
      <c r="H3166" s="209"/>
      <c r="I3166" s="209"/>
      <c r="J3166" s="209"/>
      <c r="M3166" s="209"/>
      <c r="N3166" s="209"/>
      <c r="O3166" s="209"/>
      <c r="P3166" s="209"/>
      <c r="Q3166" s="209"/>
      <c r="R3166" s="209"/>
      <c r="S3166" s="209"/>
      <c r="T3166" s="209"/>
      <c r="U3166" s="209"/>
    </row>
    <row r="3167" spans="5:21" x14ac:dyDescent="0.25">
      <c r="E3167" s="209"/>
      <c r="F3167" s="209"/>
      <c r="G3167" s="209"/>
      <c r="H3167" s="209"/>
      <c r="I3167" s="209"/>
      <c r="J3167" s="209"/>
      <c r="M3167" s="209"/>
      <c r="N3167" s="209"/>
      <c r="O3167" s="209"/>
      <c r="P3167" s="209"/>
      <c r="Q3167" s="209"/>
      <c r="R3167" s="209"/>
      <c r="S3167" s="209"/>
      <c r="T3167" s="209"/>
      <c r="U3167" s="209"/>
    </row>
    <row r="3168" spans="5:21" x14ac:dyDescent="0.25">
      <c r="E3168" s="209"/>
      <c r="F3168" s="209"/>
      <c r="G3168" s="209"/>
      <c r="H3168" s="209"/>
      <c r="I3168" s="209"/>
      <c r="J3168" s="209"/>
      <c r="M3168" s="209"/>
      <c r="N3168" s="209"/>
      <c r="O3168" s="209"/>
      <c r="P3168" s="209"/>
      <c r="Q3168" s="209"/>
      <c r="R3168" s="209"/>
      <c r="S3168" s="209"/>
      <c r="T3168" s="209"/>
      <c r="U3168" s="209"/>
    </row>
    <row r="3169" spans="5:21" x14ac:dyDescent="0.25">
      <c r="E3169" s="209"/>
      <c r="F3169" s="209"/>
      <c r="G3169" s="209"/>
      <c r="H3169" s="209"/>
      <c r="I3169" s="209"/>
      <c r="J3169" s="209"/>
      <c r="M3169" s="209"/>
      <c r="N3169" s="209"/>
      <c r="O3169" s="209"/>
      <c r="P3169" s="209"/>
      <c r="Q3169" s="209"/>
      <c r="R3169" s="209"/>
      <c r="S3169" s="209"/>
      <c r="T3169" s="209"/>
      <c r="U3169" s="209"/>
    </row>
    <row r="3170" spans="5:21" x14ac:dyDescent="0.25">
      <c r="E3170" s="209"/>
      <c r="F3170" s="209"/>
      <c r="G3170" s="209"/>
      <c r="H3170" s="209"/>
      <c r="I3170" s="209"/>
      <c r="J3170" s="209"/>
      <c r="M3170" s="209"/>
      <c r="N3170" s="209"/>
      <c r="O3170" s="209"/>
      <c r="P3170" s="209"/>
      <c r="Q3170" s="209"/>
      <c r="R3170" s="209"/>
      <c r="S3170" s="209"/>
      <c r="T3170" s="209"/>
      <c r="U3170" s="209"/>
    </row>
    <row r="3171" spans="5:21" x14ac:dyDescent="0.25">
      <c r="E3171" s="209"/>
      <c r="F3171" s="209"/>
      <c r="G3171" s="209"/>
      <c r="H3171" s="209"/>
      <c r="I3171" s="209"/>
      <c r="J3171" s="209"/>
      <c r="M3171" s="209"/>
      <c r="N3171" s="209"/>
      <c r="O3171" s="209"/>
      <c r="P3171" s="209"/>
      <c r="Q3171" s="209"/>
      <c r="R3171" s="209"/>
      <c r="S3171" s="209"/>
      <c r="T3171" s="209"/>
      <c r="U3171" s="209"/>
    </row>
    <row r="3172" spans="5:21" x14ac:dyDescent="0.25">
      <c r="E3172" s="209"/>
      <c r="F3172" s="209"/>
      <c r="G3172" s="209"/>
      <c r="H3172" s="209"/>
      <c r="I3172" s="209"/>
      <c r="J3172" s="209"/>
      <c r="M3172" s="209"/>
      <c r="N3172" s="209"/>
      <c r="O3172" s="209"/>
      <c r="P3172" s="209"/>
      <c r="Q3172" s="209"/>
      <c r="R3172" s="209"/>
      <c r="S3172" s="209"/>
      <c r="T3172" s="209"/>
      <c r="U3172" s="209"/>
    </row>
    <row r="3173" spans="5:21" x14ac:dyDescent="0.25">
      <c r="E3173" s="209"/>
      <c r="F3173" s="209"/>
      <c r="G3173" s="209"/>
      <c r="H3173" s="209"/>
      <c r="I3173" s="209"/>
      <c r="J3173" s="209"/>
      <c r="M3173" s="209"/>
      <c r="N3173" s="209"/>
      <c r="O3173" s="209"/>
      <c r="P3173" s="209"/>
      <c r="Q3173" s="209"/>
      <c r="R3173" s="209"/>
      <c r="S3173" s="209"/>
      <c r="T3173" s="209"/>
      <c r="U3173" s="209"/>
    </row>
    <row r="3174" spans="5:21" x14ac:dyDescent="0.25">
      <c r="E3174" s="209"/>
      <c r="F3174" s="209"/>
      <c r="G3174" s="209"/>
      <c r="H3174" s="209"/>
      <c r="I3174" s="209"/>
      <c r="J3174" s="209"/>
      <c r="M3174" s="209"/>
      <c r="N3174" s="209"/>
      <c r="O3174" s="209"/>
      <c r="P3174" s="209"/>
      <c r="Q3174" s="209"/>
      <c r="R3174" s="209"/>
      <c r="S3174" s="209"/>
      <c r="T3174" s="209"/>
      <c r="U3174" s="209"/>
    </row>
    <row r="3175" spans="5:21" x14ac:dyDescent="0.25">
      <c r="E3175" s="209"/>
      <c r="F3175" s="209"/>
      <c r="G3175" s="209"/>
      <c r="H3175" s="209"/>
      <c r="I3175" s="209"/>
      <c r="J3175" s="209"/>
      <c r="M3175" s="209"/>
      <c r="N3175" s="209"/>
      <c r="O3175" s="209"/>
      <c r="P3175" s="209"/>
      <c r="Q3175" s="209"/>
      <c r="R3175" s="209"/>
      <c r="S3175" s="209"/>
      <c r="T3175" s="209"/>
      <c r="U3175" s="209"/>
    </row>
    <row r="3176" spans="5:21" x14ac:dyDescent="0.25">
      <c r="E3176" s="209"/>
      <c r="F3176" s="209"/>
      <c r="G3176" s="209"/>
      <c r="H3176" s="209"/>
      <c r="I3176" s="209"/>
      <c r="J3176" s="209"/>
      <c r="M3176" s="209"/>
      <c r="N3176" s="209"/>
      <c r="O3176" s="209"/>
      <c r="P3176" s="209"/>
      <c r="Q3176" s="209"/>
      <c r="R3176" s="209"/>
      <c r="S3176" s="209"/>
      <c r="T3176" s="209"/>
      <c r="U3176" s="209"/>
    </row>
    <row r="3177" spans="5:21" x14ac:dyDescent="0.25">
      <c r="E3177" s="209"/>
      <c r="F3177" s="209"/>
      <c r="G3177" s="209"/>
      <c r="H3177" s="209"/>
      <c r="I3177" s="209"/>
      <c r="J3177" s="209"/>
      <c r="M3177" s="209"/>
      <c r="N3177" s="209"/>
      <c r="O3177" s="209"/>
      <c r="P3177" s="209"/>
      <c r="Q3177" s="209"/>
      <c r="R3177" s="209"/>
      <c r="S3177" s="209"/>
      <c r="T3177" s="209"/>
      <c r="U3177" s="209"/>
    </row>
    <row r="3178" spans="5:21" x14ac:dyDescent="0.25">
      <c r="E3178" s="209"/>
      <c r="F3178" s="209"/>
      <c r="G3178" s="209"/>
      <c r="H3178" s="209"/>
      <c r="I3178" s="209"/>
      <c r="J3178" s="209"/>
      <c r="M3178" s="209"/>
      <c r="N3178" s="209"/>
      <c r="O3178" s="209"/>
      <c r="P3178" s="209"/>
      <c r="Q3178" s="209"/>
      <c r="R3178" s="209"/>
      <c r="S3178" s="209"/>
      <c r="T3178" s="209"/>
      <c r="U3178" s="209"/>
    </row>
    <row r="3179" spans="5:21" x14ac:dyDescent="0.25">
      <c r="E3179" s="209"/>
      <c r="F3179" s="209"/>
      <c r="G3179" s="209"/>
      <c r="H3179" s="209"/>
      <c r="I3179" s="209"/>
      <c r="J3179" s="209"/>
      <c r="M3179" s="209"/>
      <c r="N3179" s="209"/>
      <c r="O3179" s="209"/>
      <c r="P3179" s="209"/>
      <c r="Q3179" s="209"/>
      <c r="R3179" s="209"/>
      <c r="S3179" s="209"/>
      <c r="T3179" s="209"/>
      <c r="U3179" s="209"/>
    </row>
    <row r="3180" spans="5:21" x14ac:dyDescent="0.25">
      <c r="E3180" s="209"/>
      <c r="F3180" s="209"/>
      <c r="G3180" s="209"/>
      <c r="H3180" s="209"/>
      <c r="I3180" s="209"/>
      <c r="J3180" s="209"/>
      <c r="M3180" s="209"/>
      <c r="N3180" s="209"/>
      <c r="O3180" s="209"/>
      <c r="P3180" s="209"/>
      <c r="Q3180" s="209"/>
      <c r="R3180" s="209"/>
      <c r="S3180" s="209"/>
      <c r="T3180" s="209"/>
      <c r="U3180" s="209"/>
    </row>
    <row r="3181" spans="5:21" x14ac:dyDescent="0.25">
      <c r="E3181" s="209"/>
      <c r="F3181" s="209"/>
      <c r="G3181" s="209"/>
      <c r="H3181" s="209"/>
      <c r="I3181" s="209"/>
      <c r="J3181" s="209"/>
      <c r="M3181" s="209"/>
      <c r="N3181" s="209"/>
      <c r="O3181" s="209"/>
      <c r="P3181" s="209"/>
      <c r="Q3181" s="209"/>
      <c r="R3181" s="209"/>
      <c r="S3181" s="209"/>
      <c r="T3181" s="209"/>
      <c r="U3181" s="209"/>
    </row>
    <row r="3182" spans="5:21" x14ac:dyDescent="0.25">
      <c r="E3182" s="209"/>
      <c r="F3182" s="209"/>
      <c r="G3182" s="209"/>
      <c r="H3182" s="209"/>
      <c r="I3182" s="209"/>
      <c r="J3182" s="209"/>
      <c r="M3182" s="209"/>
      <c r="N3182" s="209"/>
      <c r="O3182" s="209"/>
      <c r="P3182" s="209"/>
      <c r="Q3182" s="209"/>
      <c r="R3182" s="209"/>
      <c r="S3182" s="209"/>
      <c r="T3182" s="209"/>
      <c r="U3182" s="209"/>
    </row>
    <row r="3183" spans="5:21" x14ac:dyDescent="0.25">
      <c r="E3183" s="209"/>
      <c r="F3183" s="209"/>
      <c r="G3183" s="209"/>
      <c r="H3183" s="209"/>
      <c r="I3183" s="209"/>
      <c r="J3183" s="209"/>
      <c r="M3183" s="209"/>
      <c r="N3183" s="209"/>
      <c r="O3183" s="209"/>
      <c r="P3183" s="209"/>
      <c r="Q3183" s="209"/>
      <c r="R3183" s="209"/>
      <c r="S3183" s="209"/>
      <c r="T3183" s="209"/>
      <c r="U3183" s="209"/>
    </row>
    <row r="3184" spans="5:21" x14ac:dyDescent="0.25">
      <c r="E3184" s="209"/>
      <c r="F3184" s="209"/>
      <c r="G3184" s="209"/>
      <c r="H3184" s="209"/>
      <c r="I3184" s="209"/>
      <c r="J3184" s="209"/>
      <c r="M3184" s="209"/>
      <c r="N3184" s="209"/>
      <c r="O3184" s="209"/>
      <c r="P3184" s="209"/>
      <c r="Q3184" s="209"/>
      <c r="R3184" s="209"/>
      <c r="S3184" s="209"/>
      <c r="T3184" s="209"/>
      <c r="U3184" s="209"/>
    </row>
    <row r="3185" spans="5:21" x14ac:dyDescent="0.25">
      <c r="E3185" s="209"/>
      <c r="F3185" s="209"/>
      <c r="G3185" s="209"/>
      <c r="H3185" s="209"/>
      <c r="I3185" s="209"/>
      <c r="J3185" s="209"/>
      <c r="M3185" s="209"/>
      <c r="N3185" s="209"/>
      <c r="O3185" s="209"/>
      <c r="P3185" s="209"/>
      <c r="Q3185" s="209"/>
      <c r="R3185" s="209"/>
      <c r="S3185" s="209"/>
      <c r="T3185" s="209"/>
      <c r="U3185" s="209"/>
    </row>
    <row r="3186" spans="5:21" x14ac:dyDescent="0.25">
      <c r="E3186" s="209"/>
      <c r="F3186" s="209"/>
      <c r="G3186" s="209"/>
      <c r="H3186" s="209"/>
      <c r="I3186" s="209"/>
      <c r="J3186" s="209"/>
      <c r="M3186" s="209"/>
      <c r="N3186" s="209"/>
      <c r="O3186" s="209"/>
      <c r="P3186" s="209"/>
      <c r="Q3186" s="209"/>
      <c r="R3186" s="209"/>
      <c r="S3186" s="209"/>
      <c r="T3186" s="209"/>
      <c r="U3186" s="209"/>
    </row>
    <row r="3187" spans="5:21" x14ac:dyDescent="0.25">
      <c r="E3187" s="209"/>
      <c r="F3187" s="209"/>
      <c r="G3187" s="209"/>
      <c r="H3187" s="209"/>
      <c r="I3187" s="209"/>
      <c r="J3187" s="209"/>
      <c r="M3187" s="209"/>
      <c r="N3187" s="209"/>
      <c r="O3187" s="209"/>
      <c r="P3187" s="209"/>
      <c r="Q3187" s="209"/>
      <c r="R3187" s="209"/>
      <c r="S3187" s="209"/>
      <c r="T3187" s="209"/>
      <c r="U3187" s="209"/>
    </row>
    <row r="3188" spans="5:21" x14ac:dyDescent="0.25">
      <c r="E3188" s="209"/>
      <c r="F3188" s="209"/>
      <c r="G3188" s="209"/>
      <c r="H3188" s="209"/>
      <c r="I3188" s="209"/>
      <c r="J3188" s="209"/>
      <c r="M3188" s="209"/>
      <c r="N3188" s="209"/>
      <c r="O3188" s="209"/>
      <c r="P3188" s="209"/>
      <c r="Q3188" s="209"/>
      <c r="R3188" s="209"/>
      <c r="S3188" s="209"/>
      <c r="T3188" s="209"/>
      <c r="U3188" s="209"/>
    </row>
    <row r="3189" spans="5:21" x14ac:dyDescent="0.25">
      <c r="E3189" s="209"/>
      <c r="F3189" s="209"/>
      <c r="G3189" s="209"/>
      <c r="H3189" s="209"/>
      <c r="I3189" s="209"/>
      <c r="J3189" s="209"/>
      <c r="M3189" s="209"/>
      <c r="N3189" s="209"/>
      <c r="O3189" s="209"/>
      <c r="P3189" s="209"/>
      <c r="Q3189" s="209"/>
      <c r="R3189" s="209"/>
      <c r="S3189" s="209"/>
      <c r="T3189" s="209"/>
      <c r="U3189" s="209"/>
    </row>
    <row r="3190" spans="5:21" x14ac:dyDescent="0.25">
      <c r="E3190" s="209"/>
      <c r="F3190" s="209"/>
      <c r="G3190" s="209"/>
      <c r="H3190" s="209"/>
      <c r="I3190" s="209"/>
      <c r="J3190" s="209"/>
      <c r="M3190" s="209"/>
      <c r="N3190" s="209"/>
      <c r="O3190" s="209"/>
      <c r="P3190" s="209"/>
      <c r="Q3190" s="209"/>
      <c r="R3190" s="209"/>
      <c r="S3190" s="209"/>
      <c r="T3190" s="209"/>
      <c r="U3190" s="209"/>
    </row>
    <row r="3191" spans="5:21" x14ac:dyDescent="0.25">
      <c r="E3191" s="209"/>
      <c r="F3191" s="209"/>
      <c r="G3191" s="209"/>
      <c r="H3191" s="209"/>
      <c r="I3191" s="209"/>
      <c r="J3191" s="209"/>
      <c r="M3191" s="209"/>
      <c r="N3191" s="209"/>
      <c r="O3191" s="209"/>
      <c r="P3191" s="209"/>
      <c r="Q3191" s="209"/>
      <c r="R3191" s="209"/>
      <c r="S3191" s="209"/>
      <c r="T3191" s="209"/>
      <c r="U3191" s="209"/>
    </row>
    <row r="3192" spans="5:21" x14ac:dyDescent="0.25">
      <c r="E3192" s="209"/>
      <c r="F3192" s="209"/>
      <c r="G3192" s="209"/>
      <c r="H3192" s="209"/>
      <c r="I3192" s="209"/>
      <c r="J3192" s="209"/>
      <c r="M3192" s="209"/>
      <c r="N3192" s="209"/>
      <c r="O3192" s="209"/>
      <c r="P3192" s="209"/>
      <c r="Q3192" s="209"/>
      <c r="R3192" s="209"/>
      <c r="S3192" s="209"/>
      <c r="T3192" s="209"/>
      <c r="U3192" s="209"/>
    </row>
    <row r="3193" spans="5:21" x14ac:dyDescent="0.25">
      <c r="E3193" s="209"/>
      <c r="F3193" s="209"/>
      <c r="G3193" s="209"/>
      <c r="H3193" s="209"/>
      <c r="I3193" s="209"/>
      <c r="J3193" s="209"/>
      <c r="M3193" s="209"/>
      <c r="N3193" s="209"/>
      <c r="O3193" s="209"/>
      <c r="P3193" s="209"/>
      <c r="Q3193" s="209"/>
      <c r="R3193" s="209"/>
      <c r="S3193" s="209"/>
      <c r="T3193" s="209"/>
      <c r="U3193" s="209"/>
    </row>
    <row r="3194" spans="5:21" x14ac:dyDescent="0.25">
      <c r="E3194" s="209"/>
      <c r="F3194" s="209"/>
      <c r="G3194" s="209"/>
      <c r="H3194" s="209"/>
      <c r="I3194" s="209"/>
      <c r="J3194" s="209"/>
      <c r="M3194" s="209"/>
      <c r="N3194" s="209"/>
      <c r="O3194" s="209"/>
      <c r="P3194" s="209"/>
      <c r="Q3194" s="209"/>
      <c r="R3194" s="209"/>
      <c r="S3194" s="209"/>
      <c r="T3194" s="209"/>
      <c r="U3194" s="209"/>
    </row>
    <row r="3195" spans="5:21" x14ac:dyDescent="0.25">
      <c r="E3195" s="209"/>
      <c r="F3195" s="209"/>
      <c r="G3195" s="209"/>
      <c r="H3195" s="209"/>
      <c r="I3195" s="209"/>
      <c r="J3195" s="209"/>
      <c r="M3195" s="209"/>
      <c r="N3195" s="209"/>
      <c r="O3195" s="209"/>
      <c r="P3195" s="209"/>
      <c r="Q3195" s="209"/>
      <c r="R3195" s="209"/>
      <c r="S3195" s="209"/>
      <c r="T3195" s="209"/>
      <c r="U3195" s="209"/>
    </row>
    <row r="3196" spans="5:21" x14ac:dyDescent="0.25">
      <c r="E3196" s="209"/>
      <c r="F3196" s="209"/>
      <c r="G3196" s="209"/>
      <c r="H3196" s="209"/>
      <c r="I3196" s="209"/>
      <c r="J3196" s="209"/>
      <c r="M3196" s="209"/>
      <c r="N3196" s="209"/>
      <c r="O3196" s="209"/>
      <c r="P3196" s="209"/>
      <c r="Q3196" s="209"/>
      <c r="R3196" s="209"/>
      <c r="S3196" s="209"/>
      <c r="T3196" s="209"/>
      <c r="U3196" s="209"/>
    </row>
    <row r="3197" spans="5:21" x14ac:dyDescent="0.25">
      <c r="E3197" s="209"/>
      <c r="F3197" s="209"/>
      <c r="G3197" s="209"/>
      <c r="H3197" s="209"/>
      <c r="I3197" s="209"/>
      <c r="J3197" s="209"/>
      <c r="M3197" s="209"/>
      <c r="N3197" s="209"/>
      <c r="O3197" s="209"/>
      <c r="P3197" s="209"/>
      <c r="Q3197" s="209"/>
      <c r="R3197" s="209"/>
      <c r="S3197" s="209"/>
      <c r="T3197" s="209"/>
      <c r="U3197" s="209"/>
    </row>
    <row r="3198" spans="5:21" x14ac:dyDescent="0.25">
      <c r="E3198" s="209"/>
      <c r="F3198" s="209"/>
      <c r="G3198" s="209"/>
      <c r="H3198" s="209"/>
      <c r="I3198" s="209"/>
      <c r="J3198" s="209"/>
      <c r="M3198" s="209"/>
      <c r="N3198" s="209"/>
      <c r="O3198" s="209"/>
      <c r="P3198" s="209"/>
      <c r="Q3198" s="209"/>
      <c r="R3198" s="209"/>
      <c r="S3198" s="209"/>
      <c r="T3198" s="209"/>
      <c r="U3198" s="209"/>
    </row>
    <row r="3199" spans="5:21" x14ac:dyDescent="0.25">
      <c r="E3199" s="209"/>
      <c r="F3199" s="209"/>
      <c r="G3199" s="209"/>
      <c r="H3199" s="209"/>
      <c r="I3199" s="209"/>
      <c r="J3199" s="209"/>
      <c r="M3199" s="209"/>
      <c r="N3199" s="209"/>
      <c r="O3199" s="209"/>
      <c r="P3199" s="209"/>
      <c r="Q3199" s="209"/>
      <c r="R3199" s="209"/>
      <c r="S3199" s="209"/>
      <c r="T3199" s="209"/>
      <c r="U3199" s="209"/>
    </row>
    <row r="3200" spans="5:21" x14ac:dyDescent="0.25">
      <c r="E3200" s="209"/>
      <c r="F3200" s="209"/>
      <c r="G3200" s="209"/>
      <c r="H3200" s="209"/>
      <c r="I3200" s="209"/>
      <c r="J3200" s="209"/>
      <c r="M3200" s="209"/>
      <c r="N3200" s="209"/>
      <c r="O3200" s="209"/>
      <c r="P3200" s="209"/>
      <c r="Q3200" s="209"/>
      <c r="R3200" s="209"/>
      <c r="S3200" s="209"/>
      <c r="T3200" s="209"/>
      <c r="U3200" s="209"/>
    </row>
    <row r="3201" spans="5:21" x14ac:dyDescent="0.25">
      <c r="E3201" s="209"/>
      <c r="F3201" s="209"/>
      <c r="G3201" s="209"/>
      <c r="H3201" s="209"/>
      <c r="I3201" s="209"/>
      <c r="J3201" s="209"/>
      <c r="M3201" s="209"/>
      <c r="N3201" s="209"/>
      <c r="O3201" s="209"/>
      <c r="P3201" s="209"/>
      <c r="Q3201" s="209"/>
      <c r="R3201" s="209"/>
      <c r="S3201" s="209"/>
      <c r="T3201" s="209"/>
      <c r="U3201" s="209"/>
    </row>
    <row r="3202" spans="5:21" x14ac:dyDescent="0.25">
      <c r="E3202" s="209"/>
      <c r="F3202" s="209"/>
      <c r="G3202" s="209"/>
      <c r="H3202" s="209"/>
      <c r="I3202" s="209"/>
      <c r="J3202" s="209"/>
      <c r="M3202" s="209"/>
      <c r="N3202" s="209"/>
      <c r="O3202" s="209"/>
      <c r="P3202" s="209"/>
      <c r="Q3202" s="209"/>
      <c r="R3202" s="209"/>
      <c r="S3202" s="209"/>
      <c r="T3202" s="209"/>
      <c r="U3202" s="209"/>
    </row>
    <row r="3203" spans="5:21" x14ac:dyDescent="0.25">
      <c r="E3203" s="209"/>
      <c r="F3203" s="209"/>
      <c r="G3203" s="209"/>
      <c r="H3203" s="209"/>
      <c r="I3203" s="209"/>
      <c r="J3203" s="209"/>
      <c r="M3203" s="209"/>
      <c r="N3203" s="209"/>
      <c r="O3203" s="209"/>
      <c r="P3203" s="209"/>
      <c r="Q3203" s="209"/>
      <c r="R3203" s="209"/>
      <c r="S3203" s="209"/>
      <c r="T3203" s="209"/>
      <c r="U3203" s="209"/>
    </row>
    <row r="3204" spans="5:21" x14ac:dyDescent="0.25">
      <c r="E3204" s="209"/>
      <c r="F3204" s="209"/>
      <c r="G3204" s="209"/>
      <c r="H3204" s="209"/>
      <c r="I3204" s="209"/>
      <c r="J3204" s="209"/>
      <c r="M3204" s="209"/>
      <c r="N3204" s="209"/>
      <c r="O3204" s="209"/>
      <c r="P3204" s="209"/>
      <c r="Q3204" s="209"/>
      <c r="R3204" s="209"/>
      <c r="S3204" s="209"/>
      <c r="T3204" s="209"/>
      <c r="U3204" s="209"/>
    </row>
    <row r="3205" spans="5:21" x14ac:dyDescent="0.25">
      <c r="E3205" s="209"/>
      <c r="F3205" s="209"/>
      <c r="G3205" s="209"/>
      <c r="H3205" s="209"/>
      <c r="I3205" s="209"/>
      <c r="J3205" s="209"/>
      <c r="M3205" s="209"/>
      <c r="N3205" s="209"/>
      <c r="O3205" s="209"/>
      <c r="P3205" s="209"/>
      <c r="Q3205" s="209"/>
      <c r="R3205" s="209"/>
      <c r="S3205" s="209"/>
      <c r="T3205" s="209"/>
      <c r="U3205" s="209"/>
    </row>
    <row r="3206" spans="5:21" x14ac:dyDescent="0.25">
      <c r="E3206" s="209"/>
      <c r="F3206" s="209"/>
      <c r="G3206" s="209"/>
      <c r="H3206" s="209"/>
      <c r="I3206" s="209"/>
      <c r="J3206" s="209"/>
      <c r="M3206" s="209"/>
      <c r="N3206" s="209"/>
      <c r="O3206" s="209"/>
      <c r="P3206" s="209"/>
      <c r="Q3206" s="209"/>
      <c r="R3206" s="209"/>
      <c r="S3206" s="209"/>
      <c r="T3206" s="209"/>
      <c r="U3206" s="209"/>
    </row>
    <row r="3207" spans="5:21" x14ac:dyDescent="0.25">
      <c r="E3207" s="209"/>
      <c r="F3207" s="209"/>
      <c r="G3207" s="209"/>
      <c r="H3207" s="209"/>
      <c r="I3207" s="209"/>
      <c r="J3207" s="209"/>
      <c r="M3207" s="209"/>
      <c r="N3207" s="209"/>
      <c r="O3207" s="209"/>
      <c r="P3207" s="209"/>
      <c r="Q3207" s="209"/>
      <c r="R3207" s="209"/>
      <c r="S3207" s="209"/>
      <c r="T3207" s="209"/>
      <c r="U3207" s="209"/>
    </row>
    <row r="3208" spans="5:21" x14ac:dyDescent="0.25">
      <c r="E3208" s="209"/>
      <c r="F3208" s="209"/>
      <c r="G3208" s="209"/>
      <c r="H3208" s="209"/>
      <c r="I3208" s="209"/>
      <c r="J3208" s="209"/>
      <c r="M3208" s="209"/>
      <c r="N3208" s="209"/>
      <c r="O3208" s="209"/>
      <c r="P3208" s="209"/>
      <c r="Q3208" s="209"/>
      <c r="R3208" s="209"/>
      <c r="S3208" s="209"/>
      <c r="T3208" s="209"/>
      <c r="U3208" s="209"/>
    </row>
    <row r="3209" spans="5:21" x14ac:dyDescent="0.25">
      <c r="E3209" s="209"/>
      <c r="F3209" s="209"/>
      <c r="G3209" s="209"/>
      <c r="H3209" s="209"/>
      <c r="I3209" s="209"/>
      <c r="J3209" s="209"/>
      <c r="M3209" s="209"/>
      <c r="N3209" s="209"/>
      <c r="O3209" s="209"/>
      <c r="P3209" s="209"/>
      <c r="Q3209" s="209"/>
      <c r="R3209" s="209"/>
      <c r="S3209" s="209"/>
      <c r="T3209" s="209"/>
      <c r="U3209" s="209"/>
    </row>
    <row r="3210" spans="5:21" x14ac:dyDescent="0.25">
      <c r="E3210" s="209"/>
      <c r="F3210" s="209"/>
      <c r="G3210" s="209"/>
      <c r="H3210" s="209"/>
      <c r="I3210" s="209"/>
      <c r="J3210" s="209"/>
      <c r="M3210" s="209"/>
      <c r="N3210" s="209"/>
      <c r="O3210" s="209"/>
      <c r="P3210" s="209"/>
      <c r="Q3210" s="209"/>
      <c r="R3210" s="209"/>
      <c r="S3210" s="209"/>
      <c r="T3210" s="209"/>
      <c r="U3210" s="209"/>
    </row>
    <row r="3211" spans="5:21" x14ac:dyDescent="0.25">
      <c r="E3211" s="209"/>
      <c r="F3211" s="209"/>
      <c r="G3211" s="209"/>
      <c r="H3211" s="209"/>
      <c r="I3211" s="209"/>
      <c r="J3211" s="209"/>
      <c r="M3211" s="209"/>
      <c r="N3211" s="209"/>
      <c r="O3211" s="209"/>
      <c r="P3211" s="209"/>
      <c r="Q3211" s="209"/>
      <c r="R3211" s="209"/>
      <c r="S3211" s="209"/>
      <c r="T3211" s="209"/>
      <c r="U3211" s="209"/>
    </row>
    <row r="3212" spans="5:21" x14ac:dyDescent="0.25">
      <c r="E3212" s="209"/>
      <c r="F3212" s="209"/>
      <c r="G3212" s="209"/>
      <c r="H3212" s="209"/>
      <c r="I3212" s="209"/>
      <c r="J3212" s="209"/>
      <c r="M3212" s="209"/>
      <c r="N3212" s="209"/>
      <c r="O3212" s="209"/>
      <c r="P3212" s="209"/>
      <c r="Q3212" s="209"/>
      <c r="R3212" s="209"/>
      <c r="S3212" s="209"/>
      <c r="T3212" s="209"/>
      <c r="U3212" s="209"/>
    </row>
    <row r="3213" spans="5:21" x14ac:dyDescent="0.25">
      <c r="E3213" s="209"/>
      <c r="F3213" s="209"/>
      <c r="G3213" s="209"/>
      <c r="H3213" s="209"/>
      <c r="I3213" s="209"/>
      <c r="J3213" s="209"/>
      <c r="M3213" s="209"/>
      <c r="N3213" s="209"/>
      <c r="O3213" s="209"/>
      <c r="P3213" s="209"/>
      <c r="Q3213" s="209"/>
      <c r="R3213" s="209"/>
      <c r="S3213" s="209"/>
      <c r="T3213" s="209"/>
      <c r="U3213" s="209"/>
    </row>
    <row r="3214" spans="5:21" x14ac:dyDescent="0.25">
      <c r="E3214" s="209"/>
      <c r="F3214" s="209"/>
      <c r="G3214" s="209"/>
      <c r="H3214" s="209"/>
      <c r="I3214" s="209"/>
      <c r="J3214" s="209"/>
      <c r="M3214" s="209"/>
      <c r="N3214" s="209"/>
      <c r="O3214" s="209"/>
      <c r="P3214" s="209"/>
      <c r="Q3214" s="209"/>
      <c r="R3214" s="209"/>
      <c r="S3214" s="209"/>
      <c r="T3214" s="209"/>
      <c r="U3214" s="209"/>
    </row>
    <row r="3215" spans="5:21" x14ac:dyDescent="0.25">
      <c r="E3215" s="209"/>
      <c r="F3215" s="209"/>
      <c r="G3215" s="209"/>
      <c r="H3215" s="209"/>
      <c r="I3215" s="209"/>
      <c r="J3215" s="209"/>
      <c r="M3215" s="209"/>
      <c r="N3215" s="209"/>
      <c r="O3215" s="209"/>
      <c r="P3215" s="209"/>
      <c r="Q3215" s="209"/>
      <c r="R3215" s="209"/>
      <c r="S3215" s="209"/>
      <c r="T3215" s="209"/>
      <c r="U3215" s="209"/>
    </row>
    <row r="3216" spans="5:21" x14ac:dyDescent="0.25">
      <c r="E3216" s="209"/>
      <c r="F3216" s="209"/>
      <c r="G3216" s="209"/>
      <c r="H3216" s="209"/>
      <c r="I3216" s="209"/>
      <c r="J3216" s="209"/>
      <c r="M3216" s="209"/>
      <c r="N3216" s="209"/>
      <c r="O3216" s="209"/>
      <c r="P3216" s="209"/>
      <c r="Q3216" s="209"/>
      <c r="R3216" s="209"/>
      <c r="S3216" s="209"/>
      <c r="T3216" s="209"/>
      <c r="U3216" s="209"/>
    </row>
    <row r="3217" spans="5:21" x14ac:dyDescent="0.25">
      <c r="E3217" s="209"/>
      <c r="F3217" s="209"/>
      <c r="G3217" s="209"/>
      <c r="H3217" s="209"/>
      <c r="I3217" s="209"/>
      <c r="J3217" s="209"/>
      <c r="M3217" s="209"/>
      <c r="N3217" s="209"/>
      <c r="O3217" s="209"/>
      <c r="P3217" s="209"/>
      <c r="Q3217" s="209"/>
      <c r="R3217" s="209"/>
      <c r="S3217" s="209"/>
      <c r="T3217" s="209"/>
      <c r="U3217" s="209"/>
    </row>
    <row r="3218" spans="5:21" x14ac:dyDescent="0.25">
      <c r="E3218" s="209"/>
      <c r="F3218" s="209"/>
      <c r="G3218" s="209"/>
      <c r="H3218" s="209"/>
      <c r="I3218" s="209"/>
      <c r="J3218" s="209"/>
      <c r="M3218" s="209"/>
      <c r="N3218" s="209"/>
      <c r="O3218" s="209"/>
      <c r="P3218" s="209"/>
      <c r="Q3218" s="209"/>
      <c r="R3218" s="209"/>
      <c r="S3218" s="209"/>
      <c r="T3218" s="209"/>
      <c r="U3218" s="209"/>
    </row>
    <row r="3219" spans="5:21" x14ac:dyDescent="0.25">
      <c r="E3219" s="209"/>
      <c r="F3219" s="209"/>
      <c r="G3219" s="209"/>
      <c r="H3219" s="209"/>
      <c r="I3219" s="209"/>
      <c r="J3219" s="209"/>
      <c r="M3219" s="209"/>
      <c r="N3219" s="209"/>
      <c r="O3219" s="209"/>
      <c r="P3219" s="209"/>
      <c r="Q3219" s="209"/>
      <c r="R3219" s="209"/>
      <c r="S3219" s="209"/>
      <c r="T3219" s="209"/>
      <c r="U3219" s="209"/>
    </row>
    <row r="3220" spans="5:21" x14ac:dyDescent="0.25">
      <c r="E3220" s="209"/>
      <c r="F3220" s="209"/>
      <c r="G3220" s="209"/>
      <c r="H3220" s="209"/>
      <c r="I3220" s="209"/>
      <c r="J3220" s="209"/>
      <c r="M3220" s="209"/>
      <c r="N3220" s="209"/>
      <c r="O3220" s="209"/>
      <c r="P3220" s="209"/>
      <c r="Q3220" s="209"/>
      <c r="R3220" s="209"/>
      <c r="S3220" s="209"/>
      <c r="T3220" s="209"/>
      <c r="U3220" s="209"/>
    </row>
    <row r="3221" spans="5:21" x14ac:dyDescent="0.25">
      <c r="E3221" s="209"/>
      <c r="F3221" s="209"/>
      <c r="G3221" s="209"/>
      <c r="H3221" s="209"/>
      <c r="I3221" s="209"/>
      <c r="J3221" s="209"/>
      <c r="M3221" s="209"/>
      <c r="N3221" s="209"/>
      <c r="O3221" s="209"/>
      <c r="P3221" s="209"/>
      <c r="Q3221" s="209"/>
      <c r="R3221" s="209"/>
      <c r="S3221" s="209"/>
      <c r="T3221" s="209"/>
      <c r="U3221" s="209"/>
    </row>
    <row r="3222" spans="5:21" x14ac:dyDescent="0.25">
      <c r="E3222" s="209"/>
      <c r="F3222" s="209"/>
      <c r="G3222" s="209"/>
      <c r="H3222" s="209"/>
      <c r="I3222" s="209"/>
      <c r="J3222" s="209"/>
      <c r="M3222" s="209"/>
      <c r="N3222" s="209"/>
      <c r="O3222" s="209"/>
      <c r="P3222" s="209"/>
      <c r="Q3222" s="209"/>
      <c r="R3222" s="209"/>
      <c r="S3222" s="209"/>
      <c r="T3222" s="209"/>
      <c r="U3222" s="209"/>
    </row>
    <row r="3223" spans="5:21" x14ac:dyDescent="0.25">
      <c r="E3223" s="209"/>
      <c r="F3223" s="209"/>
      <c r="G3223" s="209"/>
      <c r="H3223" s="209"/>
      <c r="I3223" s="209"/>
      <c r="J3223" s="209"/>
      <c r="M3223" s="209"/>
      <c r="N3223" s="209"/>
      <c r="O3223" s="209"/>
      <c r="P3223" s="209"/>
      <c r="Q3223" s="209"/>
      <c r="R3223" s="209"/>
      <c r="S3223" s="209"/>
      <c r="T3223" s="209"/>
      <c r="U3223" s="209"/>
    </row>
    <row r="3224" spans="5:21" x14ac:dyDescent="0.25">
      <c r="E3224" s="209"/>
      <c r="F3224" s="209"/>
      <c r="G3224" s="209"/>
      <c r="H3224" s="209"/>
      <c r="I3224" s="209"/>
      <c r="J3224" s="209"/>
      <c r="M3224" s="209"/>
      <c r="N3224" s="209"/>
      <c r="O3224" s="209"/>
      <c r="P3224" s="209"/>
      <c r="Q3224" s="209"/>
      <c r="R3224" s="209"/>
      <c r="S3224" s="209"/>
      <c r="T3224" s="209"/>
      <c r="U3224" s="209"/>
    </row>
    <row r="3225" spans="5:21" x14ac:dyDescent="0.25">
      <c r="E3225" s="209"/>
      <c r="F3225" s="209"/>
      <c r="G3225" s="209"/>
      <c r="H3225" s="209"/>
      <c r="I3225" s="209"/>
      <c r="J3225" s="209"/>
      <c r="M3225" s="209"/>
      <c r="N3225" s="209"/>
      <c r="O3225" s="209"/>
      <c r="P3225" s="209"/>
      <c r="Q3225" s="209"/>
      <c r="R3225" s="209"/>
      <c r="S3225" s="209"/>
      <c r="T3225" s="209"/>
      <c r="U3225" s="209"/>
    </row>
    <row r="3226" spans="5:21" x14ac:dyDescent="0.25">
      <c r="E3226" s="209"/>
      <c r="F3226" s="209"/>
      <c r="G3226" s="209"/>
      <c r="H3226" s="209"/>
      <c r="I3226" s="209"/>
      <c r="J3226" s="209"/>
      <c r="M3226" s="209"/>
      <c r="N3226" s="209"/>
      <c r="O3226" s="209"/>
      <c r="P3226" s="209"/>
      <c r="Q3226" s="209"/>
      <c r="R3226" s="209"/>
      <c r="S3226" s="209"/>
      <c r="T3226" s="209"/>
      <c r="U3226" s="209"/>
    </row>
    <row r="3227" spans="5:21" x14ac:dyDescent="0.25">
      <c r="E3227" s="209"/>
      <c r="F3227" s="209"/>
      <c r="G3227" s="209"/>
      <c r="H3227" s="209"/>
      <c r="I3227" s="209"/>
      <c r="J3227" s="209"/>
      <c r="M3227" s="209"/>
      <c r="N3227" s="209"/>
      <c r="O3227" s="209"/>
      <c r="P3227" s="209"/>
      <c r="Q3227" s="209"/>
      <c r="R3227" s="209"/>
      <c r="S3227" s="209"/>
      <c r="T3227" s="209"/>
      <c r="U3227" s="209"/>
    </row>
    <row r="3228" spans="5:21" x14ac:dyDescent="0.25">
      <c r="E3228" s="209"/>
      <c r="F3228" s="209"/>
      <c r="G3228" s="209"/>
      <c r="H3228" s="209"/>
      <c r="I3228" s="209"/>
      <c r="J3228" s="209"/>
      <c r="M3228" s="209"/>
      <c r="N3228" s="209"/>
      <c r="O3228" s="209"/>
      <c r="P3228" s="209"/>
      <c r="Q3228" s="209"/>
      <c r="R3228" s="209"/>
      <c r="S3228" s="209"/>
      <c r="T3228" s="209"/>
      <c r="U3228" s="209"/>
    </row>
    <row r="3229" spans="5:21" x14ac:dyDescent="0.25">
      <c r="E3229" s="209"/>
      <c r="F3229" s="209"/>
      <c r="G3229" s="209"/>
      <c r="H3229" s="209"/>
      <c r="I3229" s="209"/>
      <c r="J3229" s="209"/>
      <c r="M3229" s="209"/>
      <c r="N3229" s="209"/>
      <c r="O3229" s="209"/>
      <c r="P3229" s="209"/>
      <c r="Q3229" s="209"/>
      <c r="R3229" s="209"/>
      <c r="S3229" s="209"/>
      <c r="T3229" s="209"/>
      <c r="U3229" s="209"/>
    </row>
    <row r="3230" spans="5:21" x14ac:dyDescent="0.25">
      <c r="E3230" s="209"/>
      <c r="F3230" s="209"/>
      <c r="G3230" s="209"/>
      <c r="H3230" s="209"/>
      <c r="I3230" s="209"/>
      <c r="J3230" s="209"/>
      <c r="M3230" s="209"/>
      <c r="N3230" s="209"/>
      <c r="O3230" s="209"/>
      <c r="P3230" s="209"/>
      <c r="Q3230" s="209"/>
      <c r="R3230" s="209"/>
      <c r="S3230" s="209"/>
      <c r="T3230" s="209"/>
      <c r="U3230" s="209"/>
    </row>
    <row r="3231" spans="5:21" x14ac:dyDescent="0.25">
      <c r="E3231" s="209"/>
      <c r="F3231" s="209"/>
      <c r="G3231" s="209"/>
      <c r="H3231" s="209"/>
      <c r="I3231" s="209"/>
      <c r="J3231" s="209"/>
      <c r="M3231" s="209"/>
      <c r="N3231" s="209"/>
      <c r="O3231" s="209"/>
      <c r="P3231" s="209"/>
      <c r="Q3231" s="209"/>
      <c r="R3231" s="209"/>
      <c r="S3231" s="209"/>
      <c r="T3231" s="209"/>
      <c r="U3231" s="209"/>
    </row>
    <row r="3232" spans="5:21" x14ac:dyDescent="0.25">
      <c r="E3232" s="209"/>
      <c r="F3232" s="209"/>
      <c r="G3232" s="209"/>
      <c r="H3232" s="209"/>
      <c r="I3232" s="209"/>
      <c r="J3232" s="209"/>
      <c r="M3232" s="209"/>
      <c r="N3232" s="209"/>
      <c r="O3232" s="209"/>
      <c r="P3232" s="209"/>
      <c r="Q3232" s="209"/>
      <c r="R3232" s="209"/>
      <c r="S3232" s="209"/>
      <c r="T3232" s="209"/>
      <c r="U3232" s="209"/>
    </row>
    <row r="3233" spans="5:21" x14ac:dyDescent="0.25">
      <c r="E3233" s="209"/>
      <c r="F3233" s="209"/>
      <c r="G3233" s="209"/>
      <c r="H3233" s="209"/>
      <c r="I3233" s="209"/>
      <c r="J3233" s="209"/>
      <c r="M3233" s="209"/>
      <c r="N3233" s="209"/>
      <c r="O3233" s="209"/>
      <c r="P3233" s="209"/>
      <c r="Q3233" s="209"/>
      <c r="R3233" s="209"/>
      <c r="S3233" s="209"/>
      <c r="T3233" s="209"/>
      <c r="U3233" s="209"/>
    </row>
    <row r="3234" spans="5:21" x14ac:dyDescent="0.25">
      <c r="E3234" s="209"/>
      <c r="F3234" s="209"/>
      <c r="G3234" s="209"/>
      <c r="H3234" s="209"/>
      <c r="I3234" s="209"/>
      <c r="J3234" s="209"/>
      <c r="M3234" s="209"/>
      <c r="N3234" s="209"/>
      <c r="O3234" s="209"/>
      <c r="P3234" s="209"/>
      <c r="Q3234" s="209"/>
      <c r="R3234" s="209"/>
      <c r="S3234" s="209"/>
      <c r="T3234" s="209"/>
      <c r="U3234" s="209"/>
    </row>
    <row r="3235" spans="5:21" x14ac:dyDescent="0.25">
      <c r="E3235" s="209"/>
      <c r="F3235" s="209"/>
      <c r="G3235" s="209"/>
      <c r="H3235" s="209"/>
      <c r="I3235" s="209"/>
      <c r="J3235" s="209"/>
      <c r="M3235" s="209"/>
      <c r="N3235" s="209"/>
      <c r="O3235" s="209"/>
      <c r="P3235" s="209"/>
      <c r="Q3235" s="209"/>
      <c r="R3235" s="209"/>
      <c r="S3235" s="209"/>
      <c r="T3235" s="209"/>
      <c r="U3235" s="209"/>
    </row>
    <row r="3236" spans="5:21" x14ac:dyDescent="0.25">
      <c r="E3236" s="209"/>
      <c r="F3236" s="209"/>
      <c r="G3236" s="209"/>
      <c r="H3236" s="209"/>
      <c r="I3236" s="209"/>
      <c r="J3236" s="209"/>
      <c r="M3236" s="209"/>
      <c r="N3236" s="209"/>
      <c r="O3236" s="209"/>
      <c r="P3236" s="209"/>
      <c r="Q3236" s="209"/>
      <c r="R3236" s="209"/>
      <c r="S3236" s="209"/>
      <c r="T3236" s="209"/>
      <c r="U3236" s="209"/>
    </row>
    <row r="3237" spans="5:21" x14ac:dyDescent="0.25">
      <c r="E3237" s="209"/>
      <c r="F3237" s="209"/>
      <c r="G3237" s="209"/>
      <c r="H3237" s="209"/>
      <c r="I3237" s="209"/>
      <c r="J3237" s="209"/>
      <c r="M3237" s="209"/>
      <c r="N3237" s="209"/>
      <c r="O3237" s="209"/>
      <c r="P3237" s="209"/>
      <c r="Q3237" s="209"/>
      <c r="R3237" s="209"/>
      <c r="S3237" s="209"/>
      <c r="T3237" s="209"/>
      <c r="U3237" s="209"/>
    </row>
    <row r="3238" spans="5:21" x14ac:dyDescent="0.25">
      <c r="E3238" s="209"/>
      <c r="F3238" s="209"/>
      <c r="G3238" s="209"/>
      <c r="H3238" s="209"/>
      <c r="I3238" s="209"/>
      <c r="J3238" s="209"/>
      <c r="M3238" s="209"/>
      <c r="N3238" s="209"/>
      <c r="O3238" s="209"/>
      <c r="P3238" s="209"/>
      <c r="Q3238" s="209"/>
      <c r="R3238" s="209"/>
      <c r="S3238" s="209"/>
      <c r="T3238" s="209"/>
      <c r="U3238" s="209"/>
    </row>
    <row r="3239" spans="5:21" x14ac:dyDescent="0.25">
      <c r="E3239" s="209"/>
      <c r="F3239" s="209"/>
      <c r="G3239" s="209"/>
      <c r="H3239" s="209"/>
      <c r="I3239" s="209"/>
      <c r="J3239" s="209"/>
      <c r="M3239" s="209"/>
      <c r="N3239" s="209"/>
      <c r="O3239" s="209"/>
      <c r="P3239" s="209"/>
      <c r="Q3239" s="209"/>
      <c r="R3239" s="209"/>
      <c r="S3239" s="209"/>
      <c r="T3239" s="209"/>
      <c r="U3239" s="209"/>
    </row>
    <row r="3240" spans="5:21" x14ac:dyDescent="0.25">
      <c r="E3240" s="209"/>
      <c r="F3240" s="209"/>
      <c r="G3240" s="209"/>
      <c r="H3240" s="209"/>
      <c r="I3240" s="209"/>
      <c r="J3240" s="209"/>
      <c r="M3240" s="209"/>
      <c r="N3240" s="209"/>
      <c r="O3240" s="209"/>
      <c r="P3240" s="209"/>
      <c r="Q3240" s="209"/>
      <c r="R3240" s="209"/>
      <c r="S3240" s="209"/>
      <c r="T3240" s="209"/>
      <c r="U3240" s="209"/>
    </row>
    <row r="3241" spans="5:21" x14ac:dyDescent="0.25">
      <c r="E3241" s="209"/>
      <c r="F3241" s="209"/>
      <c r="G3241" s="209"/>
      <c r="H3241" s="209"/>
      <c r="I3241" s="209"/>
      <c r="J3241" s="209"/>
      <c r="M3241" s="209"/>
      <c r="N3241" s="209"/>
      <c r="O3241" s="209"/>
      <c r="P3241" s="209"/>
      <c r="Q3241" s="209"/>
      <c r="R3241" s="209"/>
      <c r="S3241" s="209"/>
      <c r="T3241" s="209"/>
      <c r="U3241" s="209"/>
    </row>
    <row r="3242" spans="5:21" x14ac:dyDescent="0.25">
      <c r="E3242" s="209"/>
      <c r="F3242" s="209"/>
      <c r="G3242" s="209"/>
      <c r="H3242" s="209"/>
      <c r="I3242" s="209"/>
      <c r="J3242" s="209"/>
      <c r="M3242" s="209"/>
      <c r="N3242" s="209"/>
      <c r="O3242" s="209"/>
      <c r="P3242" s="209"/>
      <c r="Q3242" s="209"/>
      <c r="R3242" s="209"/>
      <c r="S3242" s="209"/>
      <c r="T3242" s="209"/>
      <c r="U3242" s="209"/>
    </row>
    <row r="3243" spans="5:21" x14ac:dyDescent="0.25">
      <c r="E3243" s="209"/>
      <c r="F3243" s="209"/>
      <c r="G3243" s="209"/>
      <c r="H3243" s="209"/>
      <c r="I3243" s="209"/>
      <c r="J3243" s="209"/>
      <c r="M3243" s="209"/>
      <c r="N3243" s="209"/>
      <c r="O3243" s="209"/>
      <c r="P3243" s="209"/>
      <c r="Q3243" s="209"/>
      <c r="R3243" s="209"/>
      <c r="S3243" s="209"/>
      <c r="T3243" s="209"/>
      <c r="U3243" s="209"/>
    </row>
    <row r="3244" spans="5:21" x14ac:dyDescent="0.25">
      <c r="E3244" s="209"/>
      <c r="F3244" s="209"/>
      <c r="G3244" s="209"/>
      <c r="H3244" s="209"/>
      <c r="I3244" s="209"/>
      <c r="J3244" s="209"/>
      <c r="M3244" s="209"/>
      <c r="N3244" s="209"/>
      <c r="O3244" s="209"/>
      <c r="P3244" s="209"/>
      <c r="Q3244" s="209"/>
      <c r="R3244" s="209"/>
      <c r="S3244" s="209"/>
      <c r="T3244" s="209"/>
      <c r="U3244" s="209"/>
    </row>
    <row r="3245" spans="5:21" x14ac:dyDescent="0.25">
      <c r="E3245" s="209"/>
      <c r="F3245" s="209"/>
      <c r="G3245" s="209"/>
      <c r="H3245" s="209"/>
      <c r="I3245" s="209"/>
      <c r="J3245" s="209"/>
      <c r="M3245" s="209"/>
      <c r="N3245" s="209"/>
      <c r="O3245" s="209"/>
      <c r="P3245" s="209"/>
      <c r="Q3245" s="209"/>
      <c r="R3245" s="209"/>
      <c r="S3245" s="209"/>
      <c r="T3245" s="209"/>
      <c r="U3245" s="209"/>
    </row>
    <row r="3246" spans="5:21" x14ac:dyDescent="0.25">
      <c r="E3246" s="209"/>
      <c r="F3246" s="209"/>
      <c r="G3246" s="209"/>
      <c r="H3246" s="209"/>
      <c r="I3246" s="209"/>
      <c r="J3246" s="209"/>
      <c r="M3246" s="209"/>
      <c r="N3246" s="209"/>
      <c r="O3246" s="209"/>
      <c r="P3246" s="209"/>
      <c r="Q3246" s="209"/>
      <c r="R3246" s="209"/>
      <c r="S3246" s="209"/>
      <c r="T3246" s="209"/>
      <c r="U3246" s="209"/>
    </row>
    <row r="3247" spans="5:21" x14ac:dyDescent="0.25">
      <c r="E3247" s="209"/>
      <c r="F3247" s="209"/>
      <c r="G3247" s="209"/>
      <c r="H3247" s="209"/>
      <c r="I3247" s="209"/>
      <c r="J3247" s="209"/>
      <c r="M3247" s="209"/>
      <c r="N3247" s="209"/>
      <c r="O3247" s="209"/>
      <c r="P3247" s="209"/>
      <c r="Q3247" s="209"/>
      <c r="R3247" s="209"/>
      <c r="S3247" s="209"/>
      <c r="T3247" s="209"/>
      <c r="U3247" s="209"/>
    </row>
    <row r="3248" spans="5:21" x14ac:dyDescent="0.25">
      <c r="E3248" s="209"/>
      <c r="F3248" s="209"/>
      <c r="G3248" s="209"/>
      <c r="H3248" s="209"/>
      <c r="I3248" s="209"/>
      <c r="J3248" s="209"/>
      <c r="M3248" s="209"/>
      <c r="N3248" s="209"/>
      <c r="O3248" s="209"/>
      <c r="P3248" s="209"/>
      <c r="Q3248" s="209"/>
      <c r="R3248" s="209"/>
      <c r="S3248" s="209"/>
      <c r="T3248" s="209"/>
      <c r="U3248" s="209"/>
    </row>
    <row r="3249" spans="5:21" x14ac:dyDescent="0.25">
      <c r="E3249" s="209"/>
      <c r="F3249" s="209"/>
      <c r="G3249" s="209"/>
      <c r="H3249" s="209"/>
      <c r="I3249" s="209"/>
      <c r="J3249" s="209"/>
      <c r="M3249" s="209"/>
      <c r="N3249" s="209"/>
      <c r="O3249" s="209"/>
      <c r="P3249" s="209"/>
      <c r="Q3249" s="209"/>
      <c r="R3249" s="209"/>
      <c r="S3249" s="209"/>
      <c r="T3249" s="209"/>
      <c r="U3249" s="209"/>
    </row>
    <row r="3250" spans="5:21" x14ac:dyDescent="0.25">
      <c r="E3250" s="209"/>
      <c r="F3250" s="209"/>
      <c r="G3250" s="209"/>
      <c r="H3250" s="209"/>
      <c r="I3250" s="209"/>
      <c r="J3250" s="209"/>
      <c r="M3250" s="209"/>
      <c r="N3250" s="209"/>
      <c r="O3250" s="209"/>
      <c r="P3250" s="209"/>
      <c r="Q3250" s="209"/>
      <c r="R3250" s="209"/>
      <c r="S3250" s="209"/>
      <c r="T3250" s="209"/>
      <c r="U3250" s="209"/>
    </row>
    <row r="3251" spans="5:21" x14ac:dyDescent="0.25">
      <c r="E3251" s="209"/>
      <c r="F3251" s="209"/>
      <c r="G3251" s="209"/>
      <c r="H3251" s="209"/>
      <c r="I3251" s="209"/>
      <c r="J3251" s="209"/>
      <c r="M3251" s="209"/>
      <c r="N3251" s="209"/>
      <c r="O3251" s="209"/>
      <c r="P3251" s="209"/>
      <c r="Q3251" s="209"/>
      <c r="R3251" s="209"/>
      <c r="S3251" s="209"/>
      <c r="T3251" s="209"/>
      <c r="U3251" s="209"/>
    </row>
    <row r="3252" spans="5:21" x14ac:dyDescent="0.25">
      <c r="E3252" s="209"/>
      <c r="F3252" s="209"/>
      <c r="G3252" s="209"/>
      <c r="H3252" s="209"/>
      <c r="I3252" s="209"/>
      <c r="J3252" s="209"/>
      <c r="M3252" s="209"/>
      <c r="N3252" s="209"/>
      <c r="O3252" s="209"/>
      <c r="P3252" s="209"/>
      <c r="Q3252" s="209"/>
      <c r="R3252" s="209"/>
      <c r="S3252" s="209"/>
      <c r="T3252" s="209"/>
      <c r="U3252" s="209"/>
    </row>
    <row r="3253" spans="5:21" x14ac:dyDescent="0.25">
      <c r="E3253" s="209"/>
      <c r="F3253" s="209"/>
      <c r="G3253" s="209"/>
      <c r="H3253" s="209"/>
      <c r="I3253" s="209"/>
      <c r="J3253" s="209"/>
      <c r="M3253" s="209"/>
      <c r="N3253" s="209"/>
      <c r="O3253" s="209"/>
      <c r="P3253" s="209"/>
      <c r="Q3253" s="209"/>
      <c r="R3253" s="209"/>
      <c r="S3253" s="209"/>
      <c r="T3253" s="209"/>
      <c r="U3253" s="209"/>
    </row>
    <row r="3254" spans="5:21" x14ac:dyDescent="0.25">
      <c r="E3254" s="209"/>
      <c r="F3254" s="209"/>
      <c r="G3254" s="209"/>
      <c r="H3254" s="209"/>
      <c r="I3254" s="209"/>
      <c r="J3254" s="209"/>
      <c r="M3254" s="209"/>
      <c r="N3254" s="209"/>
      <c r="O3254" s="209"/>
      <c r="P3254" s="209"/>
      <c r="Q3254" s="209"/>
      <c r="R3254" s="209"/>
      <c r="S3254" s="209"/>
      <c r="T3254" s="209"/>
      <c r="U3254" s="209"/>
    </row>
    <row r="3255" spans="5:21" x14ac:dyDescent="0.25">
      <c r="E3255" s="209"/>
      <c r="F3255" s="209"/>
      <c r="G3255" s="209"/>
      <c r="H3255" s="209"/>
      <c r="I3255" s="209"/>
      <c r="J3255" s="209"/>
      <c r="M3255" s="209"/>
      <c r="N3255" s="209"/>
      <c r="O3255" s="209"/>
      <c r="P3255" s="209"/>
      <c r="Q3255" s="209"/>
      <c r="R3255" s="209"/>
      <c r="S3255" s="209"/>
      <c r="T3255" s="209"/>
      <c r="U3255" s="209"/>
    </row>
    <row r="3256" spans="5:21" x14ac:dyDescent="0.25">
      <c r="E3256" s="209"/>
      <c r="F3256" s="209"/>
      <c r="G3256" s="209"/>
      <c r="H3256" s="209"/>
      <c r="I3256" s="209"/>
      <c r="J3256" s="209"/>
      <c r="M3256" s="209"/>
      <c r="N3256" s="209"/>
      <c r="O3256" s="209"/>
      <c r="P3256" s="209"/>
      <c r="Q3256" s="209"/>
      <c r="R3256" s="209"/>
      <c r="S3256" s="209"/>
      <c r="T3256" s="209"/>
      <c r="U3256" s="209"/>
    </row>
    <row r="3257" spans="5:21" x14ac:dyDescent="0.25">
      <c r="E3257" s="209"/>
      <c r="F3257" s="209"/>
      <c r="G3257" s="209"/>
      <c r="H3257" s="209"/>
      <c r="I3257" s="209"/>
      <c r="J3257" s="209"/>
      <c r="M3257" s="209"/>
      <c r="N3257" s="209"/>
      <c r="O3257" s="209"/>
      <c r="P3257" s="209"/>
      <c r="Q3257" s="209"/>
      <c r="R3257" s="209"/>
      <c r="S3257" s="209"/>
      <c r="T3257" s="209"/>
      <c r="U3257" s="209"/>
    </row>
    <row r="3258" spans="5:21" x14ac:dyDescent="0.25">
      <c r="E3258" s="209"/>
      <c r="F3258" s="209"/>
      <c r="G3258" s="209"/>
      <c r="H3258" s="209"/>
      <c r="I3258" s="209"/>
      <c r="J3258" s="209"/>
      <c r="M3258" s="209"/>
      <c r="N3258" s="209"/>
      <c r="O3258" s="209"/>
      <c r="P3258" s="209"/>
      <c r="Q3258" s="209"/>
      <c r="R3258" s="209"/>
      <c r="S3258" s="209"/>
      <c r="T3258" s="209"/>
      <c r="U3258" s="209"/>
    </row>
    <row r="3259" spans="5:21" x14ac:dyDescent="0.25">
      <c r="E3259" s="209"/>
      <c r="F3259" s="209"/>
      <c r="G3259" s="209"/>
      <c r="H3259" s="209"/>
      <c r="I3259" s="209"/>
      <c r="J3259" s="209"/>
      <c r="M3259" s="209"/>
      <c r="N3259" s="209"/>
      <c r="O3259" s="209"/>
      <c r="P3259" s="209"/>
      <c r="Q3259" s="209"/>
      <c r="R3259" s="209"/>
      <c r="S3259" s="209"/>
      <c r="T3259" s="209"/>
      <c r="U3259" s="209"/>
    </row>
    <row r="3260" spans="5:21" x14ac:dyDescent="0.25">
      <c r="E3260" s="209"/>
      <c r="F3260" s="209"/>
      <c r="G3260" s="209"/>
      <c r="H3260" s="209"/>
      <c r="I3260" s="209"/>
      <c r="J3260" s="209"/>
      <c r="M3260" s="209"/>
      <c r="N3260" s="209"/>
      <c r="O3260" s="209"/>
      <c r="P3260" s="209"/>
      <c r="Q3260" s="209"/>
      <c r="R3260" s="209"/>
      <c r="S3260" s="209"/>
      <c r="T3260" s="209"/>
      <c r="U3260" s="209"/>
    </row>
    <row r="3261" spans="5:21" x14ac:dyDescent="0.25">
      <c r="E3261" s="209"/>
      <c r="F3261" s="209"/>
      <c r="G3261" s="209"/>
      <c r="H3261" s="209"/>
      <c r="I3261" s="209"/>
      <c r="J3261" s="209"/>
      <c r="M3261" s="209"/>
      <c r="N3261" s="209"/>
      <c r="O3261" s="209"/>
      <c r="P3261" s="209"/>
      <c r="Q3261" s="209"/>
      <c r="R3261" s="209"/>
      <c r="S3261" s="209"/>
      <c r="T3261" s="209"/>
      <c r="U3261" s="209"/>
    </row>
    <row r="3262" spans="5:21" x14ac:dyDescent="0.25">
      <c r="E3262" s="209"/>
      <c r="F3262" s="209"/>
      <c r="G3262" s="209"/>
      <c r="H3262" s="209"/>
      <c r="I3262" s="209"/>
      <c r="J3262" s="209"/>
      <c r="M3262" s="209"/>
      <c r="N3262" s="209"/>
      <c r="O3262" s="209"/>
      <c r="P3262" s="209"/>
      <c r="Q3262" s="209"/>
      <c r="R3262" s="209"/>
      <c r="S3262" s="209"/>
      <c r="T3262" s="209"/>
      <c r="U3262" s="209"/>
    </row>
    <row r="3263" spans="5:21" x14ac:dyDescent="0.25">
      <c r="E3263" s="209"/>
      <c r="F3263" s="209"/>
      <c r="G3263" s="209"/>
      <c r="H3263" s="209"/>
      <c r="I3263" s="209"/>
      <c r="J3263" s="209"/>
      <c r="M3263" s="209"/>
      <c r="N3263" s="209"/>
      <c r="O3263" s="209"/>
      <c r="P3263" s="209"/>
      <c r="Q3263" s="209"/>
      <c r="R3263" s="209"/>
      <c r="S3263" s="209"/>
      <c r="T3263" s="209"/>
      <c r="U3263" s="209"/>
    </row>
    <row r="3264" spans="5:21" x14ac:dyDescent="0.25">
      <c r="E3264" s="209"/>
      <c r="F3264" s="209"/>
      <c r="G3264" s="209"/>
      <c r="H3264" s="209"/>
      <c r="I3264" s="209"/>
      <c r="J3264" s="209"/>
      <c r="M3264" s="209"/>
      <c r="N3264" s="209"/>
      <c r="O3264" s="209"/>
      <c r="P3264" s="209"/>
      <c r="Q3264" s="209"/>
      <c r="R3264" s="209"/>
      <c r="S3264" s="209"/>
      <c r="T3264" s="209"/>
      <c r="U3264" s="209"/>
    </row>
    <row r="3265" spans="5:21" x14ac:dyDescent="0.25">
      <c r="E3265" s="209"/>
      <c r="F3265" s="209"/>
      <c r="G3265" s="209"/>
      <c r="H3265" s="209"/>
      <c r="I3265" s="209"/>
      <c r="J3265" s="209"/>
      <c r="M3265" s="209"/>
      <c r="N3265" s="209"/>
      <c r="O3265" s="209"/>
      <c r="P3265" s="209"/>
      <c r="Q3265" s="209"/>
      <c r="R3265" s="209"/>
      <c r="S3265" s="209"/>
      <c r="T3265" s="209"/>
      <c r="U3265" s="209"/>
    </row>
    <row r="3266" spans="5:21" x14ac:dyDescent="0.25">
      <c r="E3266" s="209"/>
      <c r="F3266" s="209"/>
      <c r="G3266" s="209"/>
      <c r="H3266" s="209"/>
      <c r="I3266" s="209"/>
      <c r="J3266" s="209"/>
      <c r="M3266" s="209"/>
      <c r="N3266" s="209"/>
      <c r="O3266" s="209"/>
      <c r="P3266" s="209"/>
      <c r="Q3266" s="209"/>
      <c r="R3266" s="209"/>
      <c r="S3266" s="209"/>
      <c r="T3266" s="209"/>
      <c r="U3266" s="209"/>
    </row>
    <row r="3267" spans="5:21" x14ac:dyDescent="0.25">
      <c r="E3267" s="209"/>
      <c r="F3267" s="209"/>
      <c r="G3267" s="209"/>
      <c r="H3267" s="209"/>
      <c r="I3267" s="209"/>
      <c r="J3267" s="209"/>
      <c r="M3267" s="209"/>
      <c r="N3267" s="209"/>
      <c r="O3267" s="209"/>
      <c r="P3267" s="209"/>
      <c r="Q3267" s="209"/>
      <c r="R3267" s="209"/>
      <c r="S3267" s="209"/>
      <c r="T3267" s="209"/>
      <c r="U3267" s="209"/>
    </row>
    <row r="3268" spans="5:21" x14ac:dyDescent="0.25">
      <c r="E3268" s="209"/>
      <c r="F3268" s="209"/>
      <c r="G3268" s="209"/>
      <c r="H3268" s="209"/>
      <c r="I3268" s="209"/>
      <c r="J3268" s="209"/>
      <c r="M3268" s="209"/>
      <c r="N3268" s="209"/>
      <c r="O3268" s="209"/>
      <c r="P3268" s="209"/>
      <c r="Q3268" s="209"/>
      <c r="R3268" s="209"/>
      <c r="S3268" s="209"/>
      <c r="T3268" s="209"/>
      <c r="U3268" s="209"/>
    </row>
    <row r="3269" spans="5:21" x14ac:dyDescent="0.25">
      <c r="E3269" s="209"/>
      <c r="F3269" s="209"/>
      <c r="G3269" s="209"/>
      <c r="H3269" s="209"/>
      <c r="I3269" s="209"/>
      <c r="J3269" s="209"/>
      <c r="M3269" s="209"/>
      <c r="N3269" s="209"/>
      <c r="O3269" s="209"/>
      <c r="P3269" s="209"/>
      <c r="Q3269" s="209"/>
      <c r="R3269" s="209"/>
      <c r="S3269" s="209"/>
      <c r="T3269" s="209"/>
      <c r="U3269" s="209"/>
    </row>
    <row r="3270" spans="5:21" x14ac:dyDescent="0.25">
      <c r="E3270" s="209"/>
      <c r="F3270" s="209"/>
      <c r="G3270" s="209"/>
      <c r="H3270" s="209"/>
      <c r="I3270" s="209"/>
      <c r="J3270" s="209"/>
      <c r="M3270" s="209"/>
      <c r="N3270" s="209"/>
      <c r="O3270" s="209"/>
      <c r="P3270" s="209"/>
      <c r="Q3270" s="209"/>
      <c r="R3270" s="209"/>
      <c r="S3270" s="209"/>
      <c r="T3270" s="209"/>
      <c r="U3270" s="209"/>
    </row>
    <row r="3271" spans="5:21" x14ac:dyDescent="0.25">
      <c r="E3271" s="209"/>
      <c r="F3271" s="209"/>
      <c r="G3271" s="209"/>
      <c r="H3271" s="209"/>
      <c r="I3271" s="209"/>
      <c r="J3271" s="209"/>
      <c r="M3271" s="209"/>
      <c r="N3271" s="209"/>
      <c r="O3271" s="209"/>
      <c r="P3271" s="209"/>
      <c r="Q3271" s="209"/>
      <c r="R3271" s="209"/>
      <c r="S3271" s="209"/>
      <c r="T3271" s="209"/>
      <c r="U3271" s="209"/>
    </row>
    <row r="3272" spans="5:21" x14ac:dyDescent="0.25">
      <c r="E3272" s="209"/>
      <c r="F3272" s="209"/>
      <c r="G3272" s="209"/>
      <c r="H3272" s="209"/>
      <c r="I3272" s="209"/>
      <c r="J3272" s="209"/>
      <c r="M3272" s="209"/>
      <c r="N3272" s="209"/>
      <c r="O3272" s="209"/>
      <c r="P3272" s="209"/>
      <c r="Q3272" s="209"/>
      <c r="R3272" s="209"/>
      <c r="S3272" s="209"/>
      <c r="T3272" s="209"/>
      <c r="U3272" s="209"/>
    </row>
    <row r="3273" spans="5:21" x14ac:dyDescent="0.25">
      <c r="E3273" s="209"/>
      <c r="F3273" s="209"/>
      <c r="G3273" s="209"/>
      <c r="H3273" s="209"/>
      <c r="I3273" s="209"/>
      <c r="J3273" s="209"/>
      <c r="M3273" s="209"/>
      <c r="N3273" s="209"/>
      <c r="O3273" s="209"/>
      <c r="P3273" s="209"/>
      <c r="Q3273" s="209"/>
      <c r="R3273" s="209"/>
      <c r="S3273" s="209"/>
      <c r="T3273" s="209"/>
      <c r="U3273" s="209"/>
    </row>
    <row r="3274" spans="5:21" x14ac:dyDescent="0.25">
      <c r="E3274" s="209"/>
      <c r="F3274" s="209"/>
      <c r="G3274" s="209"/>
      <c r="H3274" s="209"/>
      <c r="I3274" s="209"/>
      <c r="J3274" s="209"/>
      <c r="M3274" s="209"/>
      <c r="N3274" s="209"/>
      <c r="O3274" s="209"/>
      <c r="P3274" s="209"/>
      <c r="Q3274" s="209"/>
      <c r="R3274" s="209"/>
      <c r="S3274" s="209"/>
      <c r="T3274" s="209"/>
      <c r="U3274" s="209"/>
    </row>
    <row r="3275" spans="5:21" x14ac:dyDescent="0.25">
      <c r="E3275" s="209"/>
      <c r="F3275" s="209"/>
      <c r="G3275" s="209"/>
      <c r="H3275" s="209"/>
      <c r="I3275" s="209"/>
      <c r="J3275" s="209"/>
      <c r="M3275" s="209"/>
      <c r="N3275" s="209"/>
      <c r="O3275" s="209"/>
      <c r="P3275" s="209"/>
      <c r="Q3275" s="209"/>
      <c r="R3275" s="209"/>
      <c r="S3275" s="209"/>
      <c r="T3275" s="209"/>
      <c r="U3275" s="209"/>
    </row>
    <row r="3276" spans="5:21" x14ac:dyDescent="0.25">
      <c r="E3276" s="209"/>
      <c r="F3276" s="209"/>
      <c r="G3276" s="209"/>
      <c r="H3276" s="209"/>
      <c r="I3276" s="209"/>
      <c r="J3276" s="209"/>
      <c r="M3276" s="209"/>
      <c r="N3276" s="209"/>
      <c r="O3276" s="209"/>
      <c r="P3276" s="209"/>
      <c r="Q3276" s="209"/>
      <c r="R3276" s="209"/>
      <c r="S3276" s="209"/>
      <c r="T3276" s="209"/>
      <c r="U3276" s="209"/>
    </row>
    <row r="3277" spans="5:21" x14ac:dyDescent="0.25">
      <c r="E3277" s="209"/>
      <c r="F3277" s="209"/>
      <c r="G3277" s="209"/>
      <c r="H3277" s="209"/>
      <c r="I3277" s="209"/>
      <c r="J3277" s="209"/>
      <c r="M3277" s="209"/>
      <c r="N3277" s="209"/>
      <c r="O3277" s="209"/>
      <c r="P3277" s="209"/>
      <c r="Q3277" s="209"/>
      <c r="R3277" s="209"/>
      <c r="S3277" s="209"/>
      <c r="T3277" s="209"/>
      <c r="U3277" s="209"/>
    </row>
    <row r="3278" spans="5:21" x14ac:dyDescent="0.25">
      <c r="E3278" s="209"/>
      <c r="F3278" s="209"/>
      <c r="G3278" s="209"/>
      <c r="H3278" s="209"/>
      <c r="I3278" s="209"/>
      <c r="J3278" s="209"/>
      <c r="M3278" s="209"/>
      <c r="N3278" s="209"/>
      <c r="O3278" s="209"/>
      <c r="P3278" s="209"/>
      <c r="Q3278" s="209"/>
      <c r="R3278" s="209"/>
      <c r="S3278" s="209"/>
      <c r="T3278" s="209"/>
      <c r="U3278" s="209"/>
    </row>
    <row r="3279" spans="5:21" x14ac:dyDescent="0.25">
      <c r="E3279" s="209"/>
      <c r="F3279" s="209"/>
      <c r="G3279" s="209"/>
      <c r="H3279" s="209"/>
      <c r="I3279" s="209"/>
      <c r="J3279" s="209"/>
      <c r="M3279" s="209"/>
      <c r="N3279" s="209"/>
      <c r="O3279" s="209"/>
      <c r="P3279" s="209"/>
      <c r="Q3279" s="209"/>
      <c r="R3279" s="209"/>
      <c r="S3279" s="209"/>
      <c r="T3279" s="209"/>
      <c r="U3279" s="209"/>
    </row>
    <row r="3280" spans="5:21" x14ac:dyDescent="0.25">
      <c r="E3280" s="209"/>
      <c r="F3280" s="209"/>
      <c r="G3280" s="209"/>
      <c r="H3280" s="209"/>
      <c r="I3280" s="209"/>
      <c r="J3280" s="209"/>
      <c r="M3280" s="209"/>
      <c r="N3280" s="209"/>
      <c r="O3280" s="209"/>
      <c r="P3280" s="209"/>
      <c r="Q3280" s="209"/>
      <c r="R3280" s="209"/>
      <c r="S3280" s="209"/>
      <c r="T3280" s="209"/>
      <c r="U3280" s="209"/>
    </row>
    <row r="3281" spans="5:21" x14ac:dyDescent="0.25">
      <c r="E3281" s="209"/>
      <c r="F3281" s="209"/>
      <c r="G3281" s="209"/>
      <c r="H3281" s="209"/>
      <c r="I3281" s="209"/>
      <c r="J3281" s="209"/>
      <c r="M3281" s="209"/>
      <c r="N3281" s="209"/>
      <c r="O3281" s="209"/>
      <c r="P3281" s="209"/>
      <c r="Q3281" s="209"/>
      <c r="R3281" s="209"/>
      <c r="S3281" s="209"/>
      <c r="T3281" s="209"/>
      <c r="U3281" s="209"/>
    </row>
    <row r="3282" spans="5:21" x14ac:dyDescent="0.25">
      <c r="E3282" s="209"/>
      <c r="F3282" s="209"/>
      <c r="G3282" s="209"/>
      <c r="H3282" s="209"/>
      <c r="I3282" s="209"/>
      <c r="J3282" s="209"/>
      <c r="M3282" s="209"/>
      <c r="N3282" s="209"/>
      <c r="O3282" s="209"/>
      <c r="P3282" s="209"/>
      <c r="Q3282" s="209"/>
      <c r="R3282" s="209"/>
      <c r="S3282" s="209"/>
      <c r="T3282" s="209"/>
      <c r="U3282" s="209"/>
    </row>
    <row r="3283" spans="5:21" x14ac:dyDescent="0.25">
      <c r="E3283" s="209"/>
      <c r="F3283" s="209"/>
      <c r="G3283" s="209"/>
      <c r="H3283" s="209"/>
      <c r="I3283" s="209"/>
      <c r="J3283" s="209"/>
      <c r="M3283" s="209"/>
      <c r="N3283" s="209"/>
      <c r="O3283" s="209"/>
      <c r="P3283" s="209"/>
      <c r="Q3283" s="209"/>
      <c r="R3283" s="209"/>
      <c r="S3283" s="209"/>
      <c r="T3283" s="209"/>
      <c r="U3283" s="209"/>
    </row>
    <row r="3284" spans="5:21" x14ac:dyDescent="0.25">
      <c r="E3284" s="209"/>
      <c r="F3284" s="209"/>
      <c r="G3284" s="209"/>
      <c r="H3284" s="209"/>
      <c r="I3284" s="209"/>
      <c r="J3284" s="209"/>
      <c r="M3284" s="209"/>
      <c r="N3284" s="209"/>
      <c r="O3284" s="209"/>
      <c r="P3284" s="209"/>
      <c r="Q3284" s="209"/>
      <c r="R3284" s="209"/>
      <c r="S3284" s="209"/>
      <c r="T3284" s="209"/>
      <c r="U3284" s="209"/>
    </row>
    <row r="3285" spans="5:21" x14ac:dyDescent="0.25">
      <c r="E3285" s="209"/>
      <c r="F3285" s="209"/>
      <c r="G3285" s="209"/>
      <c r="H3285" s="209"/>
      <c r="I3285" s="209"/>
      <c r="J3285" s="209"/>
      <c r="M3285" s="209"/>
      <c r="N3285" s="209"/>
      <c r="O3285" s="209"/>
      <c r="P3285" s="209"/>
      <c r="Q3285" s="209"/>
      <c r="R3285" s="209"/>
      <c r="S3285" s="209"/>
      <c r="T3285" s="209"/>
      <c r="U3285" s="209"/>
    </row>
    <row r="3286" spans="5:21" x14ac:dyDescent="0.25">
      <c r="E3286" s="209"/>
      <c r="F3286" s="209"/>
      <c r="G3286" s="209"/>
      <c r="H3286" s="209"/>
      <c r="I3286" s="209"/>
      <c r="J3286" s="209"/>
      <c r="M3286" s="209"/>
      <c r="N3286" s="209"/>
      <c r="O3286" s="209"/>
      <c r="P3286" s="209"/>
      <c r="Q3286" s="209"/>
      <c r="R3286" s="209"/>
      <c r="S3286" s="209"/>
      <c r="T3286" s="209"/>
      <c r="U3286" s="209"/>
    </row>
    <row r="3287" spans="5:21" x14ac:dyDescent="0.25">
      <c r="E3287" s="209"/>
      <c r="F3287" s="209"/>
      <c r="G3287" s="209"/>
      <c r="H3287" s="209"/>
      <c r="I3287" s="209"/>
      <c r="J3287" s="209"/>
      <c r="M3287" s="209"/>
      <c r="N3287" s="209"/>
      <c r="O3287" s="209"/>
      <c r="P3287" s="209"/>
      <c r="Q3287" s="209"/>
      <c r="R3287" s="209"/>
      <c r="S3287" s="209"/>
      <c r="T3287" s="209"/>
      <c r="U3287" s="209"/>
    </row>
    <row r="3288" spans="5:21" x14ac:dyDescent="0.25">
      <c r="E3288" s="209"/>
      <c r="F3288" s="209"/>
      <c r="G3288" s="209"/>
      <c r="H3288" s="209"/>
      <c r="I3288" s="209"/>
      <c r="J3288" s="209"/>
      <c r="M3288" s="209"/>
      <c r="N3288" s="209"/>
      <c r="O3288" s="209"/>
      <c r="P3288" s="209"/>
      <c r="Q3288" s="209"/>
      <c r="R3288" s="209"/>
      <c r="S3288" s="209"/>
      <c r="T3288" s="209"/>
      <c r="U3288" s="209"/>
    </row>
    <row r="3289" spans="5:21" x14ac:dyDescent="0.25">
      <c r="E3289" s="209"/>
      <c r="F3289" s="209"/>
      <c r="G3289" s="209"/>
      <c r="H3289" s="209"/>
      <c r="I3289" s="209"/>
      <c r="J3289" s="209"/>
      <c r="M3289" s="209"/>
      <c r="N3289" s="209"/>
      <c r="O3289" s="209"/>
      <c r="P3289" s="209"/>
      <c r="Q3289" s="209"/>
      <c r="R3289" s="209"/>
      <c r="S3289" s="209"/>
      <c r="T3289" s="209"/>
      <c r="U3289" s="209"/>
    </row>
    <row r="3290" spans="5:21" x14ac:dyDescent="0.25">
      <c r="E3290" s="209"/>
      <c r="F3290" s="209"/>
      <c r="G3290" s="209"/>
      <c r="H3290" s="209"/>
      <c r="I3290" s="209"/>
      <c r="J3290" s="209"/>
      <c r="M3290" s="209"/>
      <c r="N3290" s="209"/>
      <c r="O3290" s="209"/>
      <c r="P3290" s="209"/>
      <c r="Q3290" s="209"/>
      <c r="R3290" s="209"/>
      <c r="S3290" s="209"/>
      <c r="T3290" s="209"/>
      <c r="U3290" s="209"/>
    </row>
    <row r="3291" spans="5:21" x14ac:dyDescent="0.25">
      <c r="E3291" s="209"/>
      <c r="F3291" s="209"/>
      <c r="G3291" s="209"/>
      <c r="H3291" s="209"/>
      <c r="I3291" s="209"/>
      <c r="J3291" s="209"/>
      <c r="M3291" s="209"/>
      <c r="N3291" s="209"/>
      <c r="O3291" s="209"/>
      <c r="P3291" s="209"/>
      <c r="Q3291" s="209"/>
      <c r="R3291" s="209"/>
      <c r="S3291" s="209"/>
      <c r="T3291" s="209"/>
      <c r="U3291" s="209"/>
    </row>
    <row r="3292" spans="5:21" x14ac:dyDescent="0.25">
      <c r="E3292" s="209"/>
      <c r="F3292" s="209"/>
      <c r="G3292" s="209"/>
      <c r="H3292" s="209"/>
      <c r="I3292" s="209"/>
      <c r="J3292" s="209"/>
      <c r="M3292" s="209"/>
      <c r="N3292" s="209"/>
      <c r="O3292" s="209"/>
      <c r="P3292" s="209"/>
      <c r="Q3292" s="209"/>
      <c r="R3292" s="209"/>
      <c r="S3292" s="209"/>
      <c r="T3292" s="209"/>
      <c r="U3292" s="209"/>
    </row>
    <row r="3293" spans="5:21" x14ac:dyDescent="0.25">
      <c r="E3293" s="209"/>
      <c r="F3293" s="209"/>
      <c r="G3293" s="209"/>
      <c r="H3293" s="209"/>
      <c r="I3293" s="209"/>
      <c r="J3293" s="209"/>
      <c r="M3293" s="209"/>
      <c r="N3293" s="209"/>
      <c r="O3293" s="209"/>
      <c r="P3293" s="209"/>
      <c r="Q3293" s="209"/>
      <c r="R3293" s="209"/>
      <c r="S3293" s="209"/>
      <c r="T3293" s="209"/>
      <c r="U3293" s="209"/>
    </row>
    <row r="3294" spans="5:21" x14ac:dyDescent="0.25">
      <c r="E3294" s="209"/>
      <c r="F3294" s="209"/>
      <c r="G3294" s="209"/>
      <c r="H3294" s="209"/>
      <c r="I3294" s="209"/>
      <c r="J3294" s="209"/>
      <c r="M3294" s="209"/>
      <c r="N3294" s="209"/>
      <c r="O3294" s="209"/>
      <c r="P3294" s="209"/>
      <c r="Q3294" s="209"/>
      <c r="R3294" s="209"/>
      <c r="S3294" s="209"/>
      <c r="T3294" s="209"/>
      <c r="U3294" s="209"/>
    </row>
    <row r="3295" spans="5:21" x14ac:dyDescent="0.25">
      <c r="E3295" s="209"/>
      <c r="F3295" s="209"/>
      <c r="G3295" s="209"/>
      <c r="H3295" s="209"/>
      <c r="I3295" s="209"/>
      <c r="J3295" s="209"/>
      <c r="M3295" s="209"/>
      <c r="N3295" s="209"/>
      <c r="O3295" s="209"/>
      <c r="P3295" s="209"/>
      <c r="Q3295" s="209"/>
      <c r="R3295" s="209"/>
      <c r="S3295" s="209"/>
      <c r="T3295" s="209"/>
      <c r="U3295" s="209"/>
    </row>
    <row r="3296" spans="5:21" x14ac:dyDescent="0.25">
      <c r="E3296" s="209"/>
      <c r="F3296" s="209"/>
      <c r="G3296" s="209"/>
      <c r="H3296" s="209"/>
      <c r="I3296" s="209"/>
      <c r="J3296" s="209"/>
      <c r="M3296" s="209"/>
      <c r="N3296" s="209"/>
      <c r="O3296" s="209"/>
      <c r="P3296" s="209"/>
      <c r="Q3296" s="209"/>
      <c r="R3296" s="209"/>
      <c r="S3296" s="209"/>
      <c r="T3296" s="209"/>
      <c r="U3296" s="209"/>
    </row>
    <row r="3297" spans="5:21" x14ac:dyDescent="0.25">
      <c r="E3297" s="209"/>
      <c r="F3297" s="209"/>
      <c r="G3297" s="209"/>
      <c r="H3297" s="209"/>
      <c r="I3297" s="209"/>
      <c r="J3297" s="209"/>
      <c r="M3297" s="209"/>
      <c r="N3297" s="209"/>
      <c r="O3297" s="209"/>
      <c r="P3297" s="209"/>
      <c r="Q3297" s="209"/>
      <c r="R3297" s="209"/>
      <c r="S3297" s="209"/>
      <c r="T3297" s="209"/>
      <c r="U3297" s="209"/>
    </row>
    <row r="3298" spans="5:21" x14ac:dyDescent="0.25">
      <c r="E3298" s="209"/>
      <c r="F3298" s="209"/>
      <c r="G3298" s="209"/>
      <c r="H3298" s="209"/>
      <c r="I3298" s="209"/>
      <c r="J3298" s="209"/>
      <c r="M3298" s="209"/>
      <c r="N3298" s="209"/>
      <c r="O3298" s="209"/>
      <c r="P3298" s="209"/>
      <c r="Q3298" s="209"/>
      <c r="R3298" s="209"/>
      <c r="S3298" s="209"/>
      <c r="T3298" s="209"/>
      <c r="U3298" s="209"/>
    </row>
    <row r="3299" spans="5:21" x14ac:dyDescent="0.25">
      <c r="E3299" s="209"/>
      <c r="F3299" s="209"/>
      <c r="G3299" s="209"/>
      <c r="H3299" s="209"/>
      <c r="I3299" s="209"/>
      <c r="J3299" s="209"/>
      <c r="M3299" s="209"/>
      <c r="N3299" s="209"/>
      <c r="O3299" s="209"/>
      <c r="P3299" s="209"/>
      <c r="Q3299" s="209"/>
      <c r="R3299" s="209"/>
      <c r="S3299" s="209"/>
      <c r="T3299" s="209"/>
      <c r="U3299" s="209"/>
    </row>
    <row r="3300" spans="5:21" x14ac:dyDescent="0.25">
      <c r="E3300" s="209"/>
      <c r="F3300" s="209"/>
      <c r="G3300" s="209"/>
      <c r="H3300" s="209"/>
      <c r="I3300" s="209"/>
      <c r="J3300" s="209"/>
      <c r="M3300" s="209"/>
      <c r="N3300" s="209"/>
      <c r="O3300" s="209"/>
      <c r="P3300" s="209"/>
      <c r="Q3300" s="209"/>
      <c r="R3300" s="209"/>
      <c r="S3300" s="209"/>
      <c r="T3300" s="209"/>
      <c r="U3300" s="209"/>
    </row>
    <row r="3301" spans="5:21" x14ac:dyDescent="0.25">
      <c r="E3301" s="209"/>
      <c r="F3301" s="209"/>
      <c r="G3301" s="209"/>
      <c r="H3301" s="209"/>
      <c r="I3301" s="209"/>
      <c r="J3301" s="209"/>
      <c r="M3301" s="209"/>
      <c r="N3301" s="209"/>
      <c r="O3301" s="209"/>
      <c r="P3301" s="209"/>
      <c r="Q3301" s="209"/>
      <c r="R3301" s="209"/>
      <c r="S3301" s="209"/>
      <c r="T3301" s="209"/>
      <c r="U3301" s="209"/>
    </row>
    <row r="3302" spans="5:21" x14ac:dyDescent="0.25">
      <c r="E3302" s="209"/>
      <c r="F3302" s="209"/>
      <c r="G3302" s="209"/>
      <c r="H3302" s="209"/>
      <c r="I3302" s="209"/>
      <c r="J3302" s="209"/>
      <c r="M3302" s="209"/>
      <c r="N3302" s="209"/>
      <c r="O3302" s="209"/>
      <c r="P3302" s="209"/>
      <c r="Q3302" s="209"/>
      <c r="R3302" s="209"/>
      <c r="S3302" s="209"/>
      <c r="T3302" s="209"/>
      <c r="U3302" s="209"/>
    </row>
    <row r="3303" spans="5:21" x14ac:dyDescent="0.25">
      <c r="E3303" s="209"/>
      <c r="F3303" s="209"/>
      <c r="G3303" s="209"/>
      <c r="H3303" s="209"/>
      <c r="I3303" s="209"/>
      <c r="J3303" s="209"/>
      <c r="M3303" s="209"/>
      <c r="N3303" s="209"/>
      <c r="O3303" s="209"/>
      <c r="P3303" s="209"/>
      <c r="Q3303" s="209"/>
      <c r="R3303" s="209"/>
      <c r="S3303" s="209"/>
      <c r="T3303" s="209"/>
      <c r="U3303" s="209"/>
    </row>
    <row r="3304" spans="5:21" x14ac:dyDescent="0.25">
      <c r="E3304" s="209"/>
      <c r="F3304" s="209"/>
      <c r="G3304" s="209"/>
      <c r="H3304" s="209"/>
      <c r="I3304" s="209"/>
      <c r="J3304" s="209"/>
      <c r="M3304" s="209"/>
      <c r="N3304" s="209"/>
      <c r="O3304" s="209"/>
      <c r="P3304" s="209"/>
      <c r="Q3304" s="209"/>
      <c r="R3304" s="209"/>
      <c r="S3304" s="209"/>
      <c r="T3304" s="209"/>
      <c r="U3304" s="209"/>
    </row>
    <row r="3305" spans="5:21" x14ac:dyDescent="0.25">
      <c r="E3305" s="209"/>
      <c r="F3305" s="209"/>
      <c r="G3305" s="209"/>
      <c r="H3305" s="209"/>
      <c r="I3305" s="209"/>
      <c r="J3305" s="209"/>
      <c r="M3305" s="209"/>
      <c r="N3305" s="209"/>
      <c r="O3305" s="209"/>
      <c r="P3305" s="209"/>
      <c r="Q3305" s="209"/>
      <c r="R3305" s="209"/>
      <c r="S3305" s="209"/>
      <c r="T3305" s="209"/>
      <c r="U3305" s="209"/>
    </row>
    <row r="3306" spans="5:21" x14ac:dyDescent="0.25">
      <c r="E3306" s="209"/>
      <c r="F3306" s="209"/>
      <c r="G3306" s="209"/>
      <c r="H3306" s="209"/>
      <c r="I3306" s="209"/>
      <c r="J3306" s="209"/>
      <c r="M3306" s="209"/>
      <c r="N3306" s="209"/>
      <c r="O3306" s="209"/>
      <c r="P3306" s="209"/>
      <c r="Q3306" s="209"/>
      <c r="R3306" s="209"/>
      <c r="S3306" s="209"/>
      <c r="T3306" s="209"/>
      <c r="U3306" s="209"/>
    </row>
    <row r="3307" spans="5:21" x14ac:dyDescent="0.25">
      <c r="E3307" s="209"/>
      <c r="F3307" s="209"/>
      <c r="G3307" s="209"/>
      <c r="H3307" s="209"/>
      <c r="I3307" s="209"/>
      <c r="J3307" s="209"/>
      <c r="M3307" s="209"/>
      <c r="N3307" s="209"/>
      <c r="O3307" s="209"/>
      <c r="P3307" s="209"/>
      <c r="Q3307" s="209"/>
      <c r="R3307" s="209"/>
      <c r="S3307" s="209"/>
      <c r="T3307" s="209"/>
      <c r="U3307" s="209"/>
    </row>
    <row r="3308" spans="5:21" x14ac:dyDescent="0.25">
      <c r="E3308" s="209"/>
      <c r="F3308" s="209"/>
      <c r="G3308" s="209"/>
      <c r="H3308" s="209"/>
      <c r="I3308" s="209"/>
      <c r="J3308" s="209"/>
      <c r="M3308" s="209"/>
      <c r="N3308" s="209"/>
      <c r="O3308" s="209"/>
      <c r="P3308" s="209"/>
      <c r="Q3308" s="209"/>
      <c r="R3308" s="209"/>
      <c r="S3308" s="209"/>
      <c r="T3308" s="209"/>
      <c r="U3308" s="209"/>
    </row>
    <row r="3309" spans="5:21" x14ac:dyDescent="0.25">
      <c r="E3309" s="209"/>
      <c r="F3309" s="209"/>
      <c r="G3309" s="209"/>
      <c r="H3309" s="209"/>
      <c r="I3309" s="209"/>
      <c r="J3309" s="209"/>
      <c r="M3309" s="209"/>
      <c r="N3309" s="209"/>
      <c r="O3309" s="209"/>
      <c r="P3309" s="209"/>
      <c r="Q3309" s="209"/>
      <c r="R3309" s="209"/>
      <c r="S3309" s="209"/>
      <c r="T3309" s="209"/>
      <c r="U3309" s="209"/>
    </row>
    <row r="3310" spans="5:21" x14ac:dyDescent="0.25">
      <c r="E3310" s="209"/>
      <c r="F3310" s="209"/>
      <c r="G3310" s="209"/>
      <c r="H3310" s="209"/>
      <c r="I3310" s="209"/>
      <c r="J3310" s="209"/>
      <c r="M3310" s="209"/>
      <c r="N3310" s="209"/>
      <c r="O3310" s="209"/>
      <c r="P3310" s="209"/>
      <c r="Q3310" s="209"/>
      <c r="R3310" s="209"/>
      <c r="S3310" s="209"/>
      <c r="T3310" s="209"/>
      <c r="U3310" s="209"/>
    </row>
    <row r="3311" spans="5:21" x14ac:dyDescent="0.25">
      <c r="E3311" s="209"/>
      <c r="F3311" s="209"/>
      <c r="G3311" s="209"/>
      <c r="H3311" s="209"/>
      <c r="I3311" s="209"/>
      <c r="J3311" s="209"/>
      <c r="M3311" s="209"/>
      <c r="N3311" s="209"/>
      <c r="O3311" s="209"/>
      <c r="P3311" s="209"/>
      <c r="Q3311" s="209"/>
      <c r="R3311" s="209"/>
      <c r="S3311" s="209"/>
      <c r="T3311" s="209"/>
      <c r="U3311" s="209"/>
    </row>
    <row r="3312" spans="5:21" x14ac:dyDescent="0.25">
      <c r="E3312" s="209"/>
      <c r="F3312" s="209"/>
      <c r="G3312" s="209"/>
      <c r="H3312" s="209"/>
      <c r="I3312" s="209"/>
      <c r="J3312" s="209"/>
      <c r="M3312" s="209"/>
      <c r="N3312" s="209"/>
      <c r="O3312" s="209"/>
      <c r="P3312" s="209"/>
      <c r="Q3312" s="209"/>
      <c r="R3312" s="209"/>
      <c r="S3312" s="209"/>
      <c r="T3312" s="209"/>
      <c r="U3312" s="209"/>
    </row>
    <row r="3313" spans="5:21" x14ac:dyDescent="0.25">
      <c r="E3313" s="209"/>
      <c r="F3313" s="209"/>
      <c r="G3313" s="209"/>
      <c r="H3313" s="209"/>
      <c r="I3313" s="209"/>
      <c r="J3313" s="209"/>
      <c r="M3313" s="209"/>
      <c r="N3313" s="209"/>
      <c r="O3313" s="209"/>
      <c r="P3313" s="209"/>
      <c r="Q3313" s="209"/>
      <c r="R3313" s="209"/>
      <c r="S3313" s="209"/>
      <c r="T3313" s="209"/>
      <c r="U3313" s="209"/>
    </row>
    <row r="3314" spans="5:21" x14ac:dyDescent="0.25">
      <c r="E3314" s="209"/>
      <c r="F3314" s="209"/>
      <c r="G3314" s="209"/>
      <c r="H3314" s="209"/>
      <c r="I3314" s="209"/>
      <c r="J3314" s="209"/>
      <c r="M3314" s="209"/>
      <c r="N3314" s="209"/>
      <c r="O3314" s="209"/>
      <c r="P3314" s="209"/>
      <c r="Q3314" s="209"/>
      <c r="R3314" s="209"/>
      <c r="S3314" s="209"/>
      <c r="T3314" s="209"/>
      <c r="U3314" s="209"/>
    </row>
    <row r="3315" spans="5:21" x14ac:dyDescent="0.25">
      <c r="E3315" s="209"/>
      <c r="F3315" s="209"/>
      <c r="G3315" s="209"/>
      <c r="H3315" s="209"/>
      <c r="I3315" s="209"/>
      <c r="J3315" s="209"/>
      <c r="M3315" s="209"/>
      <c r="N3315" s="209"/>
      <c r="O3315" s="209"/>
      <c r="P3315" s="209"/>
      <c r="Q3315" s="209"/>
      <c r="R3315" s="209"/>
      <c r="S3315" s="209"/>
      <c r="T3315" s="209"/>
      <c r="U3315" s="209"/>
    </row>
    <row r="3316" spans="5:21" x14ac:dyDescent="0.25">
      <c r="E3316" s="209"/>
      <c r="F3316" s="209"/>
      <c r="G3316" s="209"/>
      <c r="H3316" s="209"/>
      <c r="I3316" s="209"/>
      <c r="J3316" s="209"/>
      <c r="M3316" s="209"/>
      <c r="N3316" s="209"/>
      <c r="O3316" s="209"/>
      <c r="P3316" s="209"/>
      <c r="Q3316" s="209"/>
      <c r="R3316" s="209"/>
      <c r="S3316" s="209"/>
      <c r="T3316" s="209"/>
      <c r="U3316" s="209"/>
    </row>
    <row r="3317" spans="5:21" x14ac:dyDescent="0.25">
      <c r="E3317" s="209"/>
      <c r="F3317" s="209"/>
      <c r="G3317" s="209"/>
      <c r="H3317" s="209"/>
      <c r="I3317" s="209"/>
      <c r="J3317" s="209"/>
      <c r="M3317" s="209"/>
      <c r="N3317" s="209"/>
      <c r="O3317" s="209"/>
      <c r="P3317" s="209"/>
      <c r="Q3317" s="209"/>
      <c r="R3317" s="209"/>
      <c r="S3317" s="209"/>
      <c r="T3317" s="209"/>
      <c r="U3317" s="209"/>
    </row>
    <row r="3318" spans="5:21" x14ac:dyDescent="0.25">
      <c r="E3318" s="209"/>
      <c r="F3318" s="209"/>
      <c r="G3318" s="209"/>
      <c r="H3318" s="209"/>
      <c r="I3318" s="209"/>
      <c r="J3318" s="209"/>
      <c r="M3318" s="209"/>
      <c r="N3318" s="209"/>
      <c r="O3318" s="209"/>
      <c r="P3318" s="209"/>
      <c r="Q3318" s="209"/>
      <c r="R3318" s="209"/>
      <c r="S3318" s="209"/>
      <c r="T3318" s="209"/>
      <c r="U3318" s="209"/>
    </row>
    <row r="3319" spans="5:21" x14ac:dyDescent="0.25">
      <c r="E3319" s="209"/>
      <c r="F3319" s="209"/>
      <c r="G3319" s="209"/>
      <c r="H3319" s="209"/>
      <c r="I3319" s="209"/>
      <c r="J3319" s="209"/>
      <c r="M3319" s="209"/>
      <c r="N3319" s="209"/>
      <c r="O3319" s="209"/>
      <c r="P3319" s="209"/>
      <c r="Q3319" s="209"/>
      <c r="R3319" s="209"/>
      <c r="S3319" s="209"/>
      <c r="T3319" s="209"/>
      <c r="U3319" s="209"/>
    </row>
    <row r="3320" spans="5:21" x14ac:dyDescent="0.25">
      <c r="E3320" s="209"/>
      <c r="F3320" s="209"/>
      <c r="G3320" s="209"/>
      <c r="H3320" s="209"/>
      <c r="I3320" s="209"/>
      <c r="J3320" s="209"/>
      <c r="M3320" s="209"/>
      <c r="N3320" s="209"/>
      <c r="O3320" s="209"/>
      <c r="P3320" s="209"/>
      <c r="Q3320" s="209"/>
      <c r="R3320" s="209"/>
      <c r="S3320" s="209"/>
      <c r="T3320" s="209"/>
      <c r="U3320" s="209"/>
    </row>
    <row r="3321" spans="5:21" x14ac:dyDescent="0.25">
      <c r="E3321" s="209"/>
      <c r="F3321" s="209"/>
      <c r="G3321" s="209"/>
      <c r="H3321" s="209"/>
      <c r="I3321" s="209"/>
      <c r="J3321" s="209"/>
      <c r="M3321" s="209"/>
      <c r="N3321" s="209"/>
      <c r="O3321" s="209"/>
      <c r="P3321" s="209"/>
      <c r="Q3321" s="209"/>
      <c r="R3321" s="209"/>
      <c r="S3321" s="209"/>
      <c r="T3321" s="209"/>
      <c r="U3321" s="209"/>
    </row>
    <row r="3322" spans="5:21" x14ac:dyDescent="0.25">
      <c r="E3322" s="209"/>
      <c r="F3322" s="209"/>
      <c r="G3322" s="209"/>
      <c r="H3322" s="209"/>
      <c r="I3322" s="209"/>
      <c r="J3322" s="209"/>
      <c r="M3322" s="209"/>
      <c r="N3322" s="209"/>
      <c r="O3322" s="209"/>
      <c r="P3322" s="209"/>
      <c r="Q3322" s="209"/>
      <c r="R3322" s="209"/>
      <c r="S3322" s="209"/>
      <c r="T3322" s="209"/>
      <c r="U3322" s="209"/>
    </row>
    <row r="3323" spans="5:21" x14ac:dyDescent="0.25">
      <c r="E3323" s="209"/>
      <c r="F3323" s="209"/>
      <c r="G3323" s="209"/>
      <c r="H3323" s="209"/>
      <c r="I3323" s="209"/>
      <c r="J3323" s="209"/>
      <c r="M3323" s="209"/>
      <c r="N3323" s="209"/>
      <c r="O3323" s="209"/>
      <c r="P3323" s="209"/>
      <c r="Q3323" s="209"/>
      <c r="R3323" s="209"/>
      <c r="S3323" s="209"/>
      <c r="T3323" s="209"/>
      <c r="U3323" s="209"/>
    </row>
    <row r="3324" spans="5:21" x14ac:dyDescent="0.25">
      <c r="E3324" s="209"/>
      <c r="F3324" s="209"/>
      <c r="G3324" s="209"/>
      <c r="H3324" s="209"/>
      <c r="I3324" s="209"/>
      <c r="J3324" s="209"/>
      <c r="M3324" s="209"/>
      <c r="N3324" s="209"/>
      <c r="O3324" s="209"/>
      <c r="P3324" s="209"/>
      <c r="Q3324" s="209"/>
      <c r="R3324" s="209"/>
      <c r="S3324" s="209"/>
      <c r="T3324" s="209"/>
      <c r="U3324" s="209"/>
    </row>
    <row r="3325" spans="5:21" x14ac:dyDescent="0.25">
      <c r="E3325" s="209"/>
      <c r="F3325" s="209"/>
      <c r="G3325" s="209"/>
      <c r="H3325" s="209"/>
      <c r="I3325" s="209"/>
      <c r="J3325" s="209"/>
      <c r="M3325" s="209"/>
      <c r="N3325" s="209"/>
      <c r="O3325" s="209"/>
      <c r="P3325" s="209"/>
      <c r="Q3325" s="209"/>
      <c r="R3325" s="209"/>
      <c r="S3325" s="209"/>
      <c r="T3325" s="209"/>
      <c r="U3325" s="209"/>
    </row>
    <row r="3326" spans="5:21" x14ac:dyDescent="0.25">
      <c r="E3326" s="209"/>
      <c r="F3326" s="209"/>
      <c r="G3326" s="209"/>
      <c r="H3326" s="209"/>
      <c r="I3326" s="209"/>
      <c r="J3326" s="209"/>
      <c r="M3326" s="209"/>
      <c r="N3326" s="209"/>
      <c r="O3326" s="209"/>
      <c r="P3326" s="209"/>
      <c r="Q3326" s="209"/>
      <c r="R3326" s="209"/>
      <c r="S3326" s="209"/>
      <c r="T3326" s="209"/>
      <c r="U3326" s="209"/>
    </row>
    <row r="3327" spans="5:21" x14ac:dyDescent="0.25">
      <c r="E3327" s="209"/>
      <c r="F3327" s="209"/>
      <c r="G3327" s="209"/>
      <c r="H3327" s="209"/>
      <c r="I3327" s="209"/>
      <c r="J3327" s="209"/>
      <c r="M3327" s="209"/>
      <c r="N3327" s="209"/>
      <c r="O3327" s="209"/>
      <c r="P3327" s="209"/>
      <c r="Q3327" s="209"/>
      <c r="R3327" s="209"/>
      <c r="S3327" s="209"/>
      <c r="T3327" s="209"/>
      <c r="U3327" s="209"/>
    </row>
    <row r="3328" spans="5:21" x14ac:dyDescent="0.25">
      <c r="E3328" s="209"/>
      <c r="F3328" s="209"/>
      <c r="G3328" s="209"/>
      <c r="H3328" s="209"/>
      <c r="I3328" s="209"/>
      <c r="J3328" s="209"/>
      <c r="M3328" s="209"/>
      <c r="N3328" s="209"/>
      <c r="O3328" s="209"/>
      <c r="P3328" s="209"/>
      <c r="Q3328" s="209"/>
      <c r="R3328" s="209"/>
      <c r="S3328" s="209"/>
      <c r="T3328" s="209"/>
      <c r="U3328" s="209"/>
    </row>
    <row r="3329" spans="5:21" x14ac:dyDescent="0.25">
      <c r="E3329" s="209"/>
      <c r="F3329" s="209"/>
      <c r="G3329" s="209"/>
      <c r="H3329" s="209"/>
      <c r="I3329" s="209"/>
      <c r="J3329" s="209"/>
      <c r="M3329" s="209"/>
      <c r="N3329" s="209"/>
      <c r="O3329" s="209"/>
      <c r="P3329" s="209"/>
      <c r="Q3329" s="209"/>
      <c r="R3329" s="209"/>
      <c r="S3329" s="209"/>
      <c r="T3329" s="209"/>
      <c r="U3329" s="209"/>
    </row>
    <row r="3330" spans="5:21" x14ac:dyDescent="0.25">
      <c r="E3330" s="209"/>
      <c r="F3330" s="209"/>
      <c r="G3330" s="209"/>
      <c r="H3330" s="209"/>
      <c r="I3330" s="209"/>
      <c r="J3330" s="209"/>
      <c r="M3330" s="209"/>
      <c r="N3330" s="209"/>
      <c r="O3330" s="209"/>
      <c r="P3330" s="209"/>
      <c r="Q3330" s="209"/>
      <c r="R3330" s="209"/>
      <c r="S3330" s="209"/>
      <c r="T3330" s="209"/>
      <c r="U3330" s="209"/>
    </row>
    <row r="3331" spans="5:21" x14ac:dyDescent="0.25">
      <c r="E3331" s="209"/>
      <c r="F3331" s="209"/>
      <c r="G3331" s="209"/>
      <c r="H3331" s="209"/>
      <c r="I3331" s="209"/>
      <c r="J3331" s="209"/>
      <c r="M3331" s="209"/>
      <c r="N3331" s="209"/>
      <c r="O3331" s="209"/>
      <c r="P3331" s="209"/>
      <c r="Q3331" s="209"/>
      <c r="R3331" s="209"/>
      <c r="S3331" s="209"/>
      <c r="T3331" s="209"/>
      <c r="U3331" s="209"/>
    </row>
    <row r="3332" spans="5:21" x14ac:dyDescent="0.25">
      <c r="E3332" s="209"/>
      <c r="F3332" s="209"/>
      <c r="G3332" s="209"/>
      <c r="H3332" s="209"/>
      <c r="I3332" s="209"/>
      <c r="J3332" s="209"/>
      <c r="M3332" s="209"/>
      <c r="N3332" s="209"/>
      <c r="O3332" s="209"/>
      <c r="P3332" s="209"/>
      <c r="Q3332" s="209"/>
      <c r="R3332" s="209"/>
      <c r="S3332" s="209"/>
      <c r="T3332" s="209"/>
      <c r="U3332" s="209"/>
    </row>
    <row r="3333" spans="5:21" x14ac:dyDescent="0.25">
      <c r="E3333" s="209"/>
      <c r="F3333" s="209"/>
      <c r="G3333" s="209"/>
      <c r="H3333" s="209"/>
      <c r="I3333" s="209"/>
      <c r="J3333" s="209"/>
      <c r="M3333" s="209"/>
      <c r="N3333" s="209"/>
      <c r="O3333" s="209"/>
      <c r="P3333" s="209"/>
      <c r="Q3333" s="209"/>
      <c r="R3333" s="209"/>
      <c r="S3333" s="209"/>
      <c r="T3333" s="209"/>
      <c r="U3333" s="209"/>
    </row>
    <row r="3334" spans="5:21" x14ac:dyDescent="0.25">
      <c r="E3334" s="209"/>
      <c r="F3334" s="209"/>
      <c r="G3334" s="209"/>
      <c r="H3334" s="209"/>
      <c r="I3334" s="209"/>
      <c r="J3334" s="209"/>
      <c r="M3334" s="209"/>
      <c r="N3334" s="209"/>
      <c r="O3334" s="209"/>
      <c r="P3334" s="209"/>
      <c r="Q3334" s="209"/>
      <c r="R3334" s="209"/>
      <c r="S3334" s="209"/>
      <c r="T3334" s="209"/>
      <c r="U3334" s="209"/>
    </row>
    <row r="3335" spans="5:21" x14ac:dyDescent="0.25">
      <c r="E3335" s="209"/>
      <c r="F3335" s="209"/>
      <c r="G3335" s="209"/>
      <c r="H3335" s="209"/>
      <c r="I3335" s="209"/>
      <c r="J3335" s="209"/>
      <c r="M3335" s="209"/>
      <c r="N3335" s="209"/>
      <c r="O3335" s="209"/>
      <c r="P3335" s="209"/>
      <c r="Q3335" s="209"/>
      <c r="R3335" s="209"/>
      <c r="S3335" s="209"/>
      <c r="T3335" s="209"/>
      <c r="U3335" s="209"/>
    </row>
    <row r="3336" spans="5:21" x14ac:dyDescent="0.25">
      <c r="E3336" s="209"/>
      <c r="F3336" s="209"/>
      <c r="G3336" s="209"/>
      <c r="H3336" s="209"/>
      <c r="I3336" s="209"/>
      <c r="J3336" s="209"/>
      <c r="M3336" s="209"/>
      <c r="N3336" s="209"/>
      <c r="O3336" s="209"/>
      <c r="P3336" s="209"/>
      <c r="Q3336" s="209"/>
      <c r="R3336" s="209"/>
      <c r="S3336" s="209"/>
      <c r="T3336" s="209"/>
      <c r="U3336" s="209"/>
    </row>
    <row r="3337" spans="5:21" x14ac:dyDescent="0.25">
      <c r="E3337" s="209"/>
      <c r="F3337" s="209"/>
      <c r="G3337" s="209"/>
      <c r="H3337" s="209"/>
      <c r="I3337" s="209"/>
      <c r="J3337" s="209"/>
      <c r="M3337" s="209"/>
      <c r="N3337" s="209"/>
      <c r="O3337" s="209"/>
      <c r="P3337" s="209"/>
      <c r="Q3337" s="209"/>
      <c r="R3337" s="209"/>
      <c r="S3337" s="209"/>
      <c r="T3337" s="209"/>
      <c r="U3337" s="209"/>
    </row>
    <row r="3338" spans="5:21" x14ac:dyDescent="0.25">
      <c r="E3338" s="209"/>
      <c r="F3338" s="209"/>
      <c r="G3338" s="209"/>
      <c r="H3338" s="209"/>
      <c r="I3338" s="209"/>
      <c r="J3338" s="209"/>
      <c r="M3338" s="209"/>
      <c r="N3338" s="209"/>
      <c r="O3338" s="209"/>
      <c r="P3338" s="209"/>
      <c r="Q3338" s="209"/>
      <c r="R3338" s="209"/>
      <c r="S3338" s="209"/>
      <c r="T3338" s="209"/>
      <c r="U3338" s="209"/>
    </row>
    <row r="3339" spans="5:21" x14ac:dyDescent="0.25">
      <c r="E3339" s="209"/>
      <c r="F3339" s="209"/>
      <c r="G3339" s="209"/>
      <c r="H3339" s="209"/>
      <c r="I3339" s="209"/>
      <c r="J3339" s="209"/>
      <c r="M3339" s="209"/>
      <c r="N3339" s="209"/>
      <c r="O3339" s="209"/>
      <c r="P3339" s="209"/>
      <c r="Q3339" s="209"/>
      <c r="R3339" s="209"/>
      <c r="S3339" s="209"/>
      <c r="T3339" s="209"/>
      <c r="U3339" s="209"/>
    </row>
    <row r="3340" spans="5:21" x14ac:dyDescent="0.25">
      <c r="E3340" s="209"/>
      <c r="F3340" s="209"/>
      <c r="G3340" s="209"/>
      <c r="H3340" s="209"/>
      <c r="I3340" s="209"/>
      <c r="J3340" s="209"/>
      <c r="M3340" s="209"/>
      <c r="N3340" s="209"/>
      <c r="O3340" s="209"/>
      <c r="P3340" s="209"/>
      <c r="Q3340" s="209"/>
      <c r="R3340" s="209"/>
      <c r="S3340" s="209"/>
      <c r="T3340" s="209"/>
      <c r="U3340" s="209"/>
    </row>
    <row r="3341" spans="5:21" x14ac:dyDescent="0.25">
      <c r="E3341" s="209"/>
      <c r="F3341" s="209"/>
      <c r="G3341" s="209"/>
      <c r="H3341" s="209"/>
      <c r="I3341" s="209"/>
      <c r="J3341" s="209"/>
      <c r="M3341" s="209"/>
      <c r="N3341" s="209"/>
      <c r="O3341" s="209"/>
      <c r="P3341" s="209"/>
      <c r="Q3341" s="209"/>
      <c r="R3341" s="209"/>
      <c r="S3341" s="209"/>
      <c r="T3341" s="209"/>
      <c r="U3341" s="209"/>
    </row>
    <row r="3342" spans="5:21" x14ac:dyDescent="0.25">
      <c r="E3342" s="209"/>
      <c r="F3342" s="209"/>
      <c r="G3342" s="209"/>
      <c r="H3342" s="209"/>
      <c r="I3342" s="209"/>
      <c r="J3342" s="209"/>
      <c r="M3342" s="209"/>
      <c r="N3342" s="209"/>
      <c r="O3342" s="209"/>
      <c r="P3342" s="209"/>
      <c r="Q3342" s="209"/>
      <c r="R3342" s="209"/>
      <c r="S3342" s="209"/>
      <c r="T3342" s="209"/>
      <c r="U3342" s="209"/>
    </row>
    <row r="3343" spans="5:21" x14ac:dyDescent="0.25">
      <c r="E3343" s="209"/>
      <c r="F3343" s="209"/>
      <c r="G3343" s="209"/>
      <c r="H3343" s="209"/>
      <c r="I3343" s="209"/>
      <c r="J3343" s="209"/>
      <c r="M3343" s="209"/>
      <c r="N3343" s="209"/>
      <c r="O3343" s="209"/>
      <c r="P3343" s="209"/>
      <c r="Q3343" s="209"/>
      <c r="R3343" s="209"/>
      <c r="S3343" s="209"/>
      <c r="T3343" s="209"/>
      <c r="U3343" s="209"/>
    </row>
    <row r="3344" spans="5:21" x14ac:dyDescent="0.25">
      <c r="E3344" s="209"/>
      <c r="F3344" s="209"/>
      <c r="G3344" s="209"/>
      <c r="H3344" s="209"/>
      <c r="I3344" s="209"/>
      <c r="J3344" s="209"/>
      <c r="M3344" s="209"/>
      <c r="N3344" s="209"/>
      <c r="O3344" s="209"/>
      <c r="P3344" s="209"/>
      <c r="Q3344" s="209"/>
      <c r="R3344" s="209"/>
      <c r="S3344" s="209"/>
      <c r="T3344" s="209"/>
      <c r="U3344" s="209"/>
    </row>
    <row r="3345" spans="5:21" x14ac:dyDescent="0.25">
      <c r="E3345" s="209"/>
      <c r="F3345" s="209"/>
      <c r="G3345" s="209"/>
      <c r="H3345" s="209"/>
      <c r="I3345" s="209"/>
      <c r="J3345" s="209"/>
      <c r="M3345" s="209"/>
      <c r="N3345" s="209"/>
      <c r="O3345" s="209"/>
      <c r="P3345" s="209"/>
      <c r="Q3345" s="209"/>
      <c r="R3345" s="209"/>
      <c r="S3345" s="209"/>
      <c r="T3345" s="209"/>
      <c r="U3345" s="209"/>
    </row>
    <row r="3346" spans="5:21" x14ac:dyDescent="0.25">
      <c r="E3346" s="209"/>
      <c r="F3346" s="209"/>
      <c r="G3346" s="209"/>
      <c r="H3346" s="209"/>
      <c r="I3346" s="209"/>
      <c r="J3346" s="209"/>
      <c r="M3346" s="209"/>
      <c r="N3346" s="209"/>
      <c r="O3346" s="209"/>
      <c r="P3346" s="209"/>
      <c r="Q3346" s="209"/>
      <c r="R3346" s="209"/>
      <c r="S3346" s="209"/>
      <c r="T3346" s="209"/>
      <c r="U3346" s="209"/>
    </row>
    <row r="3347" spans="5:21" x14ac:dyDescent="0.25">
      <c r="E3347" s="209"/>
      <c r="F3347" s="209"/>
      <c r="G3347" s="209"/>
      <c r="H3347" s="209"/>
      <c r="I3347" s="209"/>
      <c r="J3347" s="209"/>
      <c r="M3347" s="209"/>
      <c r="N3347" s="209"/>
      <c r="O3347" s="209"/>
      <c r="P3347" s="209"/>
      <c r="Q3347" s="209"/>
      <c r="R3347" s="209"/>
      <c r="S3347" s="209"/>
      <c r="T3347" s="209"/>
      <c r="U3347" s="209"/>
    </row>
    <row r="3348" spans="5:21" x14ac:dyDescent="0.25">
      <c r="E3348" s="209"/>
      <c r="F3348" s="209"/>
      <c r="G3348" s="209"/>
      <c r="H3348" s="209"/>
      <c r="I3348" s="209"/>
      <c r="J3348" s="209"/>
      <c r="M3348" s="209"/>
      <c r="N3348" s="209"/>
      <c r="O3348" s="209"/>
      <c r="P3348" s="209"/>
      <c r="Q3348" s="209"/>
      <c r="R3348" s="209"/>
      <c r="S3348" s="209"/>
      <c r="T3348" s="209"/>
      <c r="U3348" s="209"/>
    </row>
    <row r="3349" spans="5:21" x14ac:dyDescent="0.25">
      <c r="E3349" s="209"/>
      <c r="F3349" s="209"/>
      <c r="G3349" s="209"/>
      <c r="H3349" s="209"/>
      <c r="I3349" s="209"/>
      <c r="J3349" s="209"/>
      <c r="M3349" s="209"/>
      <c r="N3349" s="209"/>
      <c r="O3349" s="209"/>
      <c r="P3349" s="209"/>
      <c r="Q3349" s="209"/>
      <c r="R3349" s="209"/>
      <c r="S3349" s="209"/>
      <c r="T3349" s="209"/>
      <c r="U3349" s="209"/>
    </row>
    <row r="3350" spans="5:21" x14ac:dyDescent="0.25">
      <c r="E3350" s="209"/>
      <c r="F3350" s="209"/>
      <c r="G3350" s="209"/>
      <c r="H3350" s="209"/>
      <c r="I3350" s="209"/>
      <c r="J3350" s="209"/>
      <c r="M3350" s="209"/>
      <c r="N3350" s="209"/>
      <c r="O3350" s="209"/>
      <c r="P3350" s="209"/>
      <c r="Q3350" s="209"/>
      <c r="R3350" s="209"/>
      <c r="S3350" s="209"/>
      <c r="T3350" s="209"/>
      <c r="U3350" s="209"/>
    </row>
    <row r="3351" spans="5:21" x14ac:dyDescent="0.25">
      <c r="E3351" s="209"/>
      <c r="F3351" s="209"/>
      <c r="G3351" s="209"/>
      <c r="H3351" s="209"/>
      <c r="I3351" s="209"/>
      <c r="J3351" s="209"/>
      <c r="M3351" s="209"/>
      <c r="N3351" s="209"/>
      <c r="O3351" s="209"/>
      <c r="P3351" s="209"/>
      <c r="Q3351" s="209"/>
      <c r="R3351" s="209"/>
      <c r="S3351" s="209"/>
      <c r="T3351" s="209"/>
      <c r="U3351" s="209"/>
    </row>
    <row r="3352" spans="5:21" x14ac:dyDescent="0.25">
      <c r="E3352" s="209"/>
      <c r="F3352" s="209"/>
      <c r="G3352" s="209"/>
      <c r="H3352" s="209"/>
      <c r="I3352" s="209"/>
      <c r="J3352" s="209"/>
      <c r="M3352" s="209"/>
      <c r="N3352" s="209"/>
      <c r="O3352" s="209"/>
      <c r="P3352" s="209"/>
      <c r="Q3352" s="209"/>
      <c r="R3352" s="209"/>
      <c r="S3352" s="209"/>
      <c r="T3352" s="209"/>
      <c r="U3352" s="209"/>
    </row>
    <row r="3353" spans="5:21" x14ac:dyDescent="0.25">
      <c r="E3353" s="209"/>
      <c r="F3353" s="209"/>
      <c r="G3353" s="209"/>
      <c r="H3353" s="209"/>
      <c r="I3353" s="209"/>
      <c r="J3353" s="209"/>
      <c r="M3353" s="209"/>
      <c r="N3353" s="209"/>
      <c r="O3353" s="209"/>
      <c r="P3353" s="209"/>
      <c r="Q3353" s="209"/>
      <c r="R3353" s="209"/>
      <c r="S3353" s="209"/>
      <c r="T3353" s="209"/>
      <c r="U3353" s="209"/>
    </row>
    <row r="3354" spans="5:21" x14ac:dyDescent="0.25">
      <c r="E3354" s="209"/>
      <c r="F3354" s="209"/>
      <c r="G3354" s="209"/>
      <c r="H3354" s="209"/>
      <c r="I3354" s="209"/>
      <c r="J3354" s="209"/>
      <c r="M3354" s="209"/>
      <c r="N3354" s="209"/>
      <c r="O3354" s="209"/>
      <c r="P3354" s="209"/>
      <c r="Q3354" s="209"/>
      <c r="R3354" s="209"/>
      <c r="S3354" s="209"/>
      <c r="T3354" s="209"/>
      <c r="U3354" s="209"/>
    </row>
    <row r="3355" spans="5:21" x14ac:dyDescent="0.25">
      <c r="E3355" s="209"/>
      <c r="F3355" s="209"/>
      <c r="G3355" s="209"/>
      <c r="H3355" s="209"/>
      <c r="I3355" s="209"/>
      <c r="J3355" s="209"/>
      <c r="M3355" s="209"/>
      <c r="N3355" s="209"/>
      <c r="O3355" s="209"/>
      <c r="P3355" s="209"/>
      <c r="Q3355" s="209"/>
      <c r="R3355" s="209"/>
      <c r="S3355" s="209"/>
      <c r="T3355" s="209"/>
      <c r="U3355" s="209"/>
    </row>
    <row r="3356" spans="5:21" x14ac:dyDescent="0.25">
      <c r="E3356" s="209"/>
      <c r="F3356" s="209"/>
      <c r="G3356" s="209"/>
      <c r="H3356" s="209"/>
      <c r="I3356" s="209"/>
      <c r="J3356" s="209"/>
      <c r="M3356" s="209"/>
      <c r="N3356" s="209"/>
      <c r="O3356" s="209"/>
      <c r="P3356" s="209"/>
      <c r="Q3356" s="209"/>
      <c r="R3356" s="209"/>
      <c r="S3356" s="209"/>
      <c r="T3356" s="209"/>
      <c r="U3356" s="209"/>
    </row>
    <row r="3357" spans="5:21" x14ac:dyDescent="0.25">
      <c r="E3357" s="209"/>
      <c r="F3357" s="209"/>
      <c r="G3357" s="209"/>
      <c r="H3357" s="209"/>
      <c r="I3357" s="209"/>
      <c r="J3357" s="209"/>
      <c r="M3357" s="209"/>
      <c r="N3357" s="209"/>
      <c r="O3357" s="209"/>
      <c r="P3357" s="209"/>
      <c r="Q3357" s="209"/>
      <c r="R3357" s="209"/>
      <c r="S3357" s="209"/>
      <c r="T3357" s="209"/>
      <c r="U3357" s="209"/>
    </row>
    <row r="3358" spans="5:21" x14ac:dyDescent="0.25">
      <c r="E3358" s="209"/>
      <c r="F3358" s="209"/>
      <c r="G3358" s="209"/>
      <c r="H3358" s="209"/>
      <c r="I3358" s="209"/>
      <c r="J3358" s="209"/>
      <c r="M3358" s="209"/>
      <c r="N3358" s="209"/>
      <c r="O3358" s="209"/>
      <c r="P3358" s="209"/>
      <c r="Q3358" s="209"/>
      <c r="R3358" s="209"/>
      <c r="S3358" s="209"/>
      <c r="T3358" s="209"/>
      <c r="U3358" s="209"/>
    </row>
    <row r="3359" spans="5:21" x14ac:dyDescent="0.25">
      <c r="E3359" s="209"/>
      <c r="F3359" s="209"/>
      <c r="G3359" s="209"/>
      <c r="H3359" s="209"/>
      <c r="I3359" s="209"/>
      <c r="J3359" s="209"/>
      <c r="M3359" s="209"/>
      <c r="N3359" s="209"/>
      <c r="O3359" s="209"/>
      <c r="P3359" s="209"/>
      <c r="Q3359" s="209"/>
      <c r="R3359" s="209"/>
      <c r="S3359" s="209"/>
      <c r="T3359" s="209"/>
      <c r="U3359" s="209"/>
    </row>
    <row r="3360" spans="5:21" x14ac:dyDescent="0.25">
      <c r="E3360" s="209"/>
      <c r="F3360" s="209"/>
      <c r="G3360" s="209"/>
      <c r="H3360" s="209"/>
      <c r="I3360" s="209"/>
      <c r="J3360" s="209"/>
      <c r="M3360" s="209"/>
      <c r="N3360" s="209"/>
      <c r="O3360" s="209"/>
      <c r="P3360" s="209"/>
      <c r="Q3360" s="209"/>
      <c r="R3360" s="209"/>
      <c r="S3360" s="209"/>
      <c r="T3360" s="209"/>
      <c r="U3360" s="209"/>
    </row>
    <row r="3361" spans="4:21" x14ac:dyDescent="0.25">
      <c r="E3361" s="209"/>
      <c r="F3361" s="209"/>
      <c r="G3361" s="209"/>
      <c r="H3361" s="209"/>
      <c r="I3361" s="209"/>
      <c r="J3361" s="209"/>
      <c r="M3361" s="209"/>
      <c r="N3361" s="209"/>
      <c r="O3361" s="209"/>
      <c r="P3361" s="209"/>
      <c r="Q3361" s="209"/>
      <c r="R3361" s="209"/>
      <c r="S3361" s="209"/>
      <c r="T3361" s="209"/>
      <c r="U3361" s="209"/>
    </row>
    <row r="3362" spans="4:21" x14ac:dyDescent="0.25">
      <c r="E3362" s="209"/>
      <c r="F3362" s="209"/>
      <c r="G3362" s="209"/>
      <c r="H3362" s="209"/>
      <c r="I3362" s="209"/>
      <c r="J3362" s="209"/>
      <c r="M3362" s="209"/>
      <c r="N3362" s="209"/>
      <c r="O3362" s="209"/>
      <c r="P3362" s="209"/>
      <c r="Q3362" s="209"/>
      <c r="R3362" s="209"/>
      <c r="S3362" s="209"/>
      <c r="T3362" s="209"/>
      <c r="U3362" s="209"/>
    </row>
    <row r="3363" spans="4:21" x14ac:dyDescent="0.25">
      <c r="D3363" s="209"/>
      <c r="E3363" s="209"/>
      <c r="F3363" s="209"/>
      <c r="G3363" s="209"/>
      <c r="H3363" s="209"/>
      <c r="I3363" s="209"/>
      <c r="J3363" s="209"/>
      <c r="M3363" s="209"/>
      <c r="N3363" s="209"/>
      <c r="O3363" s="209"/>
      <c r="P3363" s="209"/>
      <c r="Q3363" s="209"/>
      <c r="R3363" s="209"/>
      <c r="S3363" s="209"/>
      <c r="T3363" s="209"/>
      <c r="U3363" s="209"/>
    </row>
    <row r="3364" spans="4:21" x14ac:dyDescent="0.25">
      <c r="D3364" s="209"/>
      <c r="E3364" s="209"/>
      <c r="F3364" s="209"/>
      <c r="G3364" s="209"/>
      <c r="H3364" s="209"/>
      <c r="I3364" s="209"/>
      <c r="J3364" s="209"/>
      <c r="M3364" s="209"/>
      <c r="N3364" s="209"/>
      <c r="O3364" s="209"/>
      <c r="P3364" s="209"/>
      <c r="Q3364" s="209"/>
      <c r="R3364" s="209"/>
      <c r="S3364" s="209"/>
      <c r="T3364" s="209"/>
      <c r="U3364" s="209"/>
    </row>
    <row r="3365" spans="4:21" x14ac:dyDescent="0.25">
      <c r="D3365" s="209"/>
      <c r="E3365" s="209"/>
      <c r="F3365" s="209"/>
      <c r="G3365" s="209"/>
      <c r="H3365" s="209"/>
      <c r="I3365" s="209"/>
      <c r="J3365" s="209"/>
      <c r="M3365" s="209"/>
      <c r="N3365" s="209"/>
      <c r="O3365" s="209"/>
      <c r="P3365" s="209"/>
      <c r="Q3365" s="209"/>
      <c r="R3365" s="209"/>
      <c r="S3365" s="209"/>
      <c r="T3365" s="209"/>
      <c r="U3365" s="209"/>
    </row>
    <row r="3366" spans="4:21" x14ac:dyDescent="0.25">
      <c r="D3366" s="209"/>
      <c r="E3366" s="209"/>
      <c r="F3366" s="209"/>
      <c r="G3366" s="209"/>
      <c r="H3366" s="209"/>
      <c r="I3366" s="209"/>
      <c r="J3366" s="209"/>
      <c r="M3366" s="209"/>
      <c r="N3366" s="209"/>
      <c r="O3366" s="209"/>
      <c r="P3366" s="209"/>
      <c r="Q3366" s="209"/>
      <c r="R3366" s="209"/>
      <c r="S3366" s="209"/>
      <c r="T3366" s="209"/>
      <c r="U3366" s="209"/>
    </row>
    <row r="3367" spans="4:21" x14ac:dyDescent="0.25">
      <c r="D3367" s="209"/>
      <c r="E3367" s="209"/>
      <c r="F3367" s="209"/>
      <c r="G3367" s="209"/>
      <c r="H3367" s="209"/>
      <c r="I3367" s="209"/>
      <c r="J3367" s="209"/>
      <c r="M3367" s="209"/>
      <c r="N3367" s="209"/>
      <c r="O3367" s="209"/>
      <c r="P3367" s="209"/>
      <c r="Q3367" s="209"/>
      <c r="R3367" s="209"/>
      <c r="S3367" s="209"/>
      <c r="T3367" s="209"/>
      <c r="U3367" s="209"/>
    </row>
    <row r="3368" spans="4:21" x14ac:dyDescent="0.25">
      <c r="D3368" s="209"/>
      <c r="E3368" s="209"/>
      <c r="F3368" s="209"/>
      <c r="G3368" s="209"/>
      <c r="H3368" s="209"/>
      <c r="I3368" s="209"/>
      <c r="J3368" s="209"/>
      <c r="M3368" s="209"/>
      <c r="N3368" s="209"/>
      <c r="O3368" s="209"/>
      <c r="P3368" s="209"/>
      <c r="Q3368" s="209"/>
      <c r="R3368" s="209"/>
      <c r="S3368" s="209"/>
      <c r="T3368" s="209"/>
      <c r="U3368" s="209"/>
    </row>
    <row r="3369" spans="4:21" x14ac:dyDescent="0.25">
      <c r="D3369" s="209"/>
      <c r="E3369" s="209"/>
      <c r="F3369" s="209"/>
      <c r="G3369" s="209"/>
      <c r="H3369" s="209"/>
      <c r="I3369" s="209"/>
      <c r="J3369" s="209"/>
      <c r="M3369" s="209"/>
      <c r="N3369" s="209"/>
      <c r="O3369" s="209"/>
      <c r="P3369" s="209"/>
      <c r="Q3369" s="209"/>
      <c r="R3369" s="209"/>
      <c r="S3369" s="209"/>
      <c r="T3369" s="209"/>
      <c r="U3369" s="209"/>
    </row>
    <row r="3370" spans="4:21" x14ac:dyDescent="0.25">
      <c r="D3370" s="209"/>
      <c r="E3370" s="209"/>
      <c r="F3370" s="209"/>
      <c r="G3370" s="209"/>
      <c r="H3370" s="209"/>
      <c r="I3370" s="209"/>
      <c r="J3370" s="209"/>
      <c r="M3370" s="209"/>
      <c r="N3370" s="209"/>
      <c r="O3370" s="209"/>
      <c r="P3370" s="209"/>
      <c r="Q3370" s="209"/>
      <c r="R3370" s="209"/>
      <c r="S3370" s="209"/>
      <c r="T3370" s="209"/>
      <c r="U3370" s="209"/>
    </row>
    <row r="3371" spans="4:21" x14ac:dyDescent="0.25">
      <c r="D3371" s="209"/>
      <c r="E3371" s="209"/>
      <c r="F3371" s="209"/>
      <c r="G3371" s="209"/>
      <c r="H3371" s="209"/>
      <c r="I3371" s="209"/>
      <c r="J3371" s="209"/>
      <c r="M3371" s="209"/>
      <c r="N3371" s="209"/>
      <c r="O3371" s="209"/>
      <c r="P3371" s="209"/>
      <c r="Q3371" s="209"/>
      <c r="R3371" s="209"/>
      <c r="S3371" s="209"/>
      <c r="T3371" s="209"/>
      <c r="U3371" s="209"/>
    </row>
    <row r="3372" spans="4:21" x14ac:dyDescent="0.25">
      <c r="D3372" s="209"/>
      <c r="E3372" s="209"/>
      <c r="F3372" s="209"/>
      <c r="G3372" s="209"/>
      <c r="H3372" s="209"/>
      <c r="I3372" s="209"/>
      <c r="J3372" s="209"/>
      <c r="M3372" s="209"/>
      <c r="N3372" s="209"/>
      <c r="O3372" s="209"/>
      <c r="P3372" s="209"/>
      <c r="Q3372" s="209"/>
      <c r="R3372" s="209"/>
      <c r="S3372" s="209"/>
      <c r="T3372" s="209"/>
      <c r="U3372" s="209"/>
    </row>
    <row r="3373" spans="4:21" x14ac:dyDescent="0.25">
      <c r="D3373" s="209"/>
      <c r="E3373" s="209"/>
      <c r="F3373" s="209"/>
      <c r="G3373" s="209"/>
      <c r="H3373" s="209"/>
      <c r="I3373" s="209"/>
      <c r="J3373" s="209"/>
      <c r="M3373" s="209"/>
      <c r="N3373" s="209"/>
      <c r="O3373" s="209"/>
      <c r="P3373" s="209"/>
      <c r="Q3373" s="209"/>
      <c r="R3373" s="209"/>
      <c r="S3373" s="209"/>
      <c r="T3373" s="209"/>
      <c r="U3373" s="209"/>
    </row>
    <row r="3374" spans="4:21" x14ac:dyDescent="0.25">
      <c r="D3374" s="209"/>
      <c r="E3374" s="209"/>
      <c r="F3374" s="209"/>
      <c r="G3374" s="209"/>
      <c r="H3374" s="209"/>
      <c r="I3374" s="209"/>
      <c r="J3374" s="209"/>
      <c r="M3374" s="209"/>
      <c r="N3374" s="209"/>
      <c r="O3374" s="209"/>
      <c r="P3374" s="209"/>
      <c r="Q3374" s="209"/>
      <c r="R3374" s="209"/>
      <c r="S3374" s="209"/>
      <c r="T3374" s="209"/>
      <c r="U3374" s="209"/>
    </row>
    <row r="3375" spans="4:21" x14ac:dyDescent="0.25">
      <c r="D3375" s="209"/>
      <c r="E3375" s="209"/>
      <c r="F3375" s="209"/>
      <c r="G3375" s="209"/>
      <c r="H3375" s="209"/>
      <c r="I3375" s="209"/>
      <c r="J3375" s="209"/>
      <c r="M3375" s="209"/>
      <c r="N3375" s="209"/>
      <c r="O3375" s="209"/>
      <c r="P3375" s="209"/>
      <c r="Q3375" s="209"/>
      <c r="R3375" s="209"/>
      <c r="S3375" s="209"/>
      <c r="T3375" s="209"/>
      <c r="U3375" s="209"/>
    </row>
    <row r="3376" spans="4:21" x14ac:dyDescent="0.25">
      <c r="D3376" s="209"/>
      <c r="E3376" s="209"/>
      <c r="F3376" s="209"/>
      <c r="G3376" s="209"/>
      <c r="H3376" s="209"/>
      <c r="I3376" s="209"/>
      <c r="J3376" s="209"/>
      <c r="M3376" s="209"/>
      <c r="N3376" s="209"/>
      <c r="O3376" s="209"/>
      <c r="P3376" s="209"/>
      <c r="Q3376" s="209"/>
      <c r="R3376" s="209"/>
      <c r="S3376" s="209"/>
      <c r="T3376" s="209"/>
      <c r="U3376" s="209"/>
    </row>
    <row r="3377" spans="4:21" x14ac:dyDescent="0.25">
      <c r="D3377" s="209"/>
      <c r="E3377" s="209"/>
      <c r="F3377" s="209"/>
      <c r="G3377" s="209"/>
      <c r="H3377" s="209"/>
      <c r="I3377" s="209"/>
      <c r="J3377" s="209"/>
      <c r="M3377" s="209"/>
      <c r="N3377" s="209"/>
      <c r="O3377" s="209"/>
      <c r="P3377" s="209"/>
      <c r="Q3377" s="209"/>
      <c r="R3377" s="209"/>
      <c r="S3377" s="209"/>
      <c r="T3377" s="209"/>
      <c r="U3377" s="209"/>
    </row>
    <row r="3378" spans="4:21" x14ac:dyDescent="0.25">
      <c r="D3378" s="209"/>
      <c r="E3378" s="209"/>
      <c r="F3378" s="209"/>
      <c r="G3378" s="209"/>
      <c r="H3378" s="209"/>
      <c r="I3378" s="209"/>
      <c r="J3378" s="209"/>
      <c r="M3378" s="209"/>
      <c r="N3378" s="209"/>
      <c r="O3378" s="209"/>
      <c r="P3378" s="209"/>
      <c r="Q3378" s="209"/>
      <c r="R3378" s="209"/>
      <c r="S3378" s="209"/>
      <c r="T3378" s="209"/>
      <c r="U3378" s="209"/>
    </row>
    <row r="3379" spans="4:21" x14ac:dyDescent="0.25">
      <c r="D3379" s="209"/>
      <c r="E3379" s="209"/>
      <c r="F3379" s="209"/>
      <c r="G3379" s="209"/>
      <c r="H3379" s="209"/>
      <c r="I3379" s="209"/>
      <c r="J3379" s="209"/>
      <c r="M3379" s="209"/>
      <c r="N3379" s="209"/>
      <c r="O3379" s="209"/>
      <c r="P3379" s="209"/>
      <c r="Q3379" s="209"/>
      <c r="R3379" s="209"/>
      <c r="S3379" s="209"/>
      <c r="T3379" s="209"/>
      <c r="U3379" s="209"/>
    </row>
    <row r="3380" spans="4:21" x14ac:dyDescent="0.25">
      <c r="D3380" s="209"/>
      <c r="E3380" s="209"/>
      <c r="F3380" s="209"/>
      <c r="G3380" s="209"/>
      <c r="H3380" s="209"/>
      <c r="I3380" s="209"/>
      <c r="J3380" s="209"/>
      <c r="M3380" s="209"/>
      <c r="N3380" s="209"/>
      <c r="O3380" s="209"/>
      <c r="P3380" s="209"/>
      <c r="Q3380" s="209"/>
      <c r="R3380" s="209"/>
      <c r="S3380" s="209"/>
      <c r="T3380" s="209"/>
      <c r="U3380" s="209"/>
    </row>
    <row r="3381" spans="4:21" x14ac:dyDescent="0.25">
      <c r="D3381" s="209"/>
      <c r="E3381" s="209"/>
      <c r="F3381" s="209"/>
      <c r="G3381" s="209"/>
      <c r="H3381" s="209"/>
      <c r="I3381" s="209"/>
      <c r="J3381" s="209"/>
      <c r="M3381" s="209"/>
      <c r="N3381" s="209"/>
      <c r="O3381" s="209"/>
      <c r="P3381" s="209"/>
      <c r="Q3381" s="209"/>
      <c r="R3381" s="209"/>
      <c r="S3381" s="209"/>
      <c r="T3381" s="209"/>
      <c r="U3381" s="209"/>
    </row>
    <row r="3382" spans="4:21" x14ac:dyDescent="0.25">
      <c r="D3382" s="209"/>
      <c r="E3382" s="209"/>
      <c r="F3382" s="209"/>
      <c r="G3382" s="209"/>
      <c r="H3382" s="209"/>
      <c r="I3382" s="209"/>
      <c r="J3382" s="209"/>
      <c r="M3382" s="209"/>
      <c r="N3382" s="209"/>
      <c r="O3382" s="209"/>
      <c r="P3382" s="209"/>
      <c r="Q3382" s="209"/>
      <c r="R3382" s="209"/>
      <c r="S3382" s="209"/>
      <c r="T3382" s="209"/>
      <c r="U3382" s="209"/>
    </row>
    <row r="3383" spans="4:21" x14ac:dyDescent="0.25">
      <c r="D3383" s="209"/>
      <c r="E3383" s="209"/>
      <c r="F3383" s="209"/>
      <c r="G3383" s="209"/>
      <c r="H3383" s="209"/>
      <c r="I3383" s="209"/>
      <c r="J3383" s="209"/>
      <c r="M3383" s="209"/>
      <c r="N3383" s="209"/>
      <c r="O3383" s="209"/>
      <c r="P3383" s="209"/>
      <c r="Q3383" s="209"/>
      <c r="R3383" s="209"/>
      <c r="S3383" s="209"/>
      <c r="T3383" s="209"/>
      <c r="U3383" s="209"/>
    </row>
    <row r="3384" spans="4:21" x14ac:dyDescent="0.25">
      <c r="D3384" s="209"/>
      <c r="E3384" s="209"/>
      <c r="F3384" s="209"/>
      <c r="G3384" s="209"/>
      <c r="H3384" s="209"/>
      <c r="I3384" s="209"/>
      <c r="J3384" s="209"/>
      <c r="M3384" s="209"/>
      <c r="N3384" s="209"/>
      <c r="O3384" s="209"/>
      <c r="P3384" s="209"/>
      <c r="Q3384" s="209"/>
      <c r="R3384" s="209"/>
      <c r="S3384" s="209"/>
      <c r="T3384" s="209"/>
      <c r="U3384" s="209"/>
    </row>
    <row r="3385" spans="4:21" x14ac:dyDescent="0.25">
      <c r="D3385" s="209"/>
      <c r="E3385" s="209"/>
      <c r="F3385" s="209"/>
      <c r="G3385" s="209"/>
      <c r="H3385" s="209"/>
      <c r="I3385" s="209"/>
      <c r="J3385" s="209"/>
      <c r="M3385" s="209"/>
      <c r="N3385" s="209"/>
      <c r="O3385" s="209"/>
      <c r="P3385" s="209"/>
      <c r="Q3385" s="209"/>
      <c r="R3385" s="209"/>
      <c r="S3385" s="209"/>
      <c r="T3385" s="209"/>
      <c r="U3385" s="209"/>
    </row>
    <row r="3386" spans="4:21" x14ac:dyDescent="0.25">
      <c r="D3386" s="209"/>
      <c r="E3386" s="209"/>
      <c r="F3386" s="209"/>
      <c r="G3386" s="209"/>
      <c r="H3386" s="209"/>
      <c r="I3386" s="209"/>
      <c r="J3386" s="209"/>
      <c r="M3386" s="209"/>
      <c r="N3386" s="209"/>
      <c r="O3386" s="209"/>
      <c r="P3386" s="209"/>
      <c r="Q3386" s="209"/>
      <c r="R3386" s="209"/>
      <c r="S3386" s="209"/>
      <c r="T3386" s="209"/>
      <c r="U3386" s="209"/>
    </row>
    <row r="3387" spans="4:21" x14ac:dyDescent="0.25">
      <c r="D3387" s="209"/>
      <c r="E3387" s="209"/>
      <c r="F3387" s="209"/>
      <c r="G3387" s="209"/>
      <c r="H3387" s="209"/>
      <c r="I3387" s="209"/>
      <c r="J3387" s="209"/>
      <c r="M3387" s="209"/>
      <c r="N3387" s="209"/>
      <c r="O3387" s="209"/>
      <c r="P3387" s="209"/>
      <c r="Q3387" s="209"/>
      <c r="R3387" s="209"/>
      <c r="S3387" s="209"/>
      <c r="T3387" s="209"/>
      <c r="U3387" s="209"/>
    </row>
    <row r="3388" spans="4:21" x14ac:dyDescent="0.25">
      <c r="D3388" s="209"/>
      <c r="E3388" s="209"/>
      <c r="F3388" s="209"/>
      <c r="G3388" s="209"/>
      <c r="H3388" s="209"/>
      <c r="I3388" s="209"/>
      <c r="J3388" s="209"/>
      <c r="M3388" s="209"/>
      <c r="N3388" s="209"/>
      <c r="O3388" s="209"/>
      <c r="P3388" s="209"/>
      <c r="Q3388" s="209"/>
      <c r="R3388" s="209"/>
      <c r="S3388" s="209"/>
      <c r="T3388" s="209"/>
      <c r="U3388" s="209"/>
    </row>
    <row r="3389" spans="4:21" x14ac:dyDescent="0.25">
      <c r="D3389" s="209"/>
      <c r="E3389" s="209"/>
      <c r="F3389" s="209"/>
      <c r="G3389" s="209"/>
      <c r="H3389" s="209"/>
      <c r="I3389" s="209"/>
      <c r="J3389" s="209"/>
      <c r="M3389" s="209"/>
      <c r="N3389" s="209"/>
      <c r="O3389" s="209"/>
      <c r="P3389" s="209"/>
      <c r="Q3389" s="209"/>
      <c r="R3389" s="209"/>
      <c r="S3389" s="209"/>
      <c r="T3389" s="209"/>
      <c r="U3389" s="209"/>
    </row>
    <row r="3390" spans="4:21" x14ac:dyDescent="0.25">
      <c r="D3390" s="209"/>
      <c r="E3390" s="209"/>
      <c r="F3390" s="209"/>
      <c r="G3390" s="209"/>
      <c r="H3390" s="209"/>
      <c r="I3390" s="209"/>
      <c r="J3390" s="209"/>
      <c r="M3390" s="209"/>
      <c r="N3390" s="209"/>
      <c r="O3390" s="209"/>
      <c r="P3390" s="209"/>
      <c r="Q3390" s="209"/>
      <c r="R3390" s="209"/>
      <c r="S3390" s="209"/>
      <c r="T3390" s="209"/>
      <c r="U3390" s="209"/>
    </row>
    <row r="3391" spans="4:21" x14ac:dyDescent="0.25">
      <c r="D3391" s="209"/>
      <c r="E3391" s="209"/>
      <c r="F3391" s="209"/>
      <c r="G3391" s="209"/>
      <c r="H3391" s="209"/>
      <c r="I3391" s="209"/>
      <c r="J3391" s="209"/>
      <c r="M3391" s="209"/>
      <c r="N3391" s="209"/>
      <c r="O3391" s="209"/>
      <c r="P3391" s="209"/>
      <c r="Q3391" s="209"/>
      <c r="R3391" s="209"/>
      <c r="S3391" s="209"/>
      <c r="T3391" s="209"/>
      <c r="U3391" s="209"/>
    </row>
    <row r="3392" spans="4:21" x14ac:dyDescent="0.25">
      <c r="D3392" s="209"/>
      <c r="E3392" s="209"/>
      <c r="F3392" s="209"/>
      <c r="G3392" s="209"/>
      <c r="H3392" s="209"/>
      <c r="I3392" s="209"/>
      <c r="J3392" s="209"/>
      <c r="M3392" s="209"/>
      <c r="N3392" s="209"/>
      <c r="O3392" s="209"/>
      <c r="P3392" s="209"/>
      <c r="Q3392" s="209"/>
      <c r="R3392" s="209"/>
      <c r="S3392" s="209"/>
      <c r="T3392" s="209"/>
      <c r="U3392" s="209"/>
    </row>
    <row r="3393" spans="4:21" x14ac:dyDescent="0.25">
      <c r="D3393" s="209"/>
      <c r="E3393" s="209"/>
      <c r="F3393" s="209"/>
      <c r="G3393" s="209"/>
      <c r="H3393" s="209"/>
      <c r="I3393" s="209"/>
      <c r="J3393" s="209"/>
      <c r="M3393" s="209"/>
      <c r="N3393" s="209"/>
      <c r="O3393" s="209"/>
      <c r="P3393" s="209"/>
      <c r="Q3393" s="209"/>
      <c r="R3393" s="209"/>
      <c r="S3393" s="209"/>
      <c r="T3393" s="209"/>
      <c r="U3393" s="209"/>
    </row>
    <row r="3394" spans="4:21" x14ac:dyDescent="0.25">
      <c r="D3394" s="209"/>
      <c r="E3394" s="209"/>
      <c r="F3394" s="209"/>
      <c r="G3394" s="209"/>
      <c r="H3394" s="209"/>
      <c r="I3394" s="209"/>
      <c r="J3394" s="209"/>
      <c r="M3394" s="209"/>
      <c r="N3394" s="209"/>
      <c r="O3394" s="209"/>
      <c r="P3394" s="209"/>
      <c r="Q3394" s="209"/>
      <c r="R3394" s="209"/>
      <c r="S3394" s="209"/>
      <c r="T3394" s="209"/>
      <c r="U3394" s="209"/>
    </row>
    <row r="3395" spans="4:21" x14ac:dyDescent="0.25">
      <c r="D3395" s="209"/>
      <c r="E3395" s="209"/>
      <c r="F3395" s="209"/>
      <c r="G3395" s="209"/>
      <c r="H3395" s="209"/>
      <c r="I3395" s="209"/>
      <c r="J3395" s="209"/>
      <c r="M3395" s="209"/>
      <c r="N3395" s="209"/>
      <c r="O3395" s="209"/>
      <c r="P3395" s="209"/>
      <c r="Q3395" s="209"/>
      <c r="R3395" s="209"/>
      <c r="S3395" s="209"/>
      <c r="T3395" s="209"/>
      <c r="U3395" s="209"/>
    </row>
    <row r="3396" spans="4:21" x14ac:dyDescent="0.25">
      <c r="D3396" s="209"/>
      <c r="E3396" s="209"/>
      <c r="F3396" s="209"/>
      <c r="G3396" s="209"/>
      <c r="H3396" s="209"/>
      <c r="I3396" s="209"/>
      <c r="J3396" s="209"/>
      <c r="M3396" s="209"/>
      <c r="N3396" s="209"/>
      <c r="O3396" s="209"/>
      <c r="P3396" s="209"/>
      <c r="Q3396" s="209"/>
      <c r="R3396" s="209"/>
      <c r="S3396" s="209"/>
      <c r="T3396" s="209"/>
      <c r="U3396" s="209"/>
    </row>
    <row r="3397" spans="4:21" x14ac:dyDescent="0.25">
      <c r="D3397" s="209"/>
      <c r="E3397" s="209"/>
      <c r="F3397" s="209"/>
      <c r="G3397" s="209"/>
      <c r="H3397" s="209"/>
      <c r="I3397" s="209"/>
      <c r="J3397" s="209"/>
      <c r="M3397" s="209"/>
      <c r="N3397" s="209"/>
      <c r="O3397" s="209"/>
      <c r="P3397" s="209"/>
      <c r="Q3397" s="209"/>
      <c r="R3397" s="209"/>
      <c r="S3397" s="209"/>
      <c r="T3397" s="209"/>
      <c r="U3397" s="209"/>
    </row>
    <row r="3398" spans="4:21" x14ac:dyDescent="0.25">
      <c r="D3398" s="209"/>
      <c r="E3398" s="209"/>
      <c r="F3398" s="209"/>
      <c r="G3398" s="209"/>
      <c r="H3398" s="209"/>
      <c r="I3398" s="209"/>
      <c r="J3398" s="209"/>
      <c r="M3398" s="209"/>
      <c r="N3398" s="209"/>
      <c r="O3398" s="209"/>
      <c r="P3398" s="209"/>
      <c r="Q3398" s="209"/>
      <c r="R3398" s="209"/>
      <c r="S3398" s="209"/>
      <c r="T3398" s="209"/>
      <c r="U3398" s="209"/>
    </row>
    <row r="3399" spans="4:21" x14ac:dyDescent="0.25">
      <c r="D3399" s="209"/>
      <c r="E3399" s="209"/>
      <c r="F3399" s="209"/>
      <c r="G3399" s="209"/>
      <c r="H3399" s="209"/>
      <c r="I3399" s="209"/>
      <c r="J3399" s="209"/>
      <c r="M3399" s="209"/>
      <c r="N3399" s="209"/>
      <c r="O3399" s="209"/>
      <c r="P3399" s="209"/>
      <c r="Q3399" s="209"/>
      <c r="R3399" s="209"/>
      <c r="S3399" s="209"/>
      <c r="T3399" s="209"/>
      <c r="U3399" s="209"/>
    </row>
    <row r="3400" spans="4:21" x14ac:dyDescent="0.25">
      <c r="D3400" s="209"/>
      <c r="E3400" s="209"/>
      <c r="F3400" s="209"/>
      <c r="G3400" s="209"/>
      <c r="H3400" s="209"/>
      <c r="I3400" s="209"/>
      <c r="J3400" s="209"/>
      <c r="M3400" s="209"/>
      <c r="N3400" s="209"/>
      <c r="O3400" s="209"/>
      <c r="P3400" s="209"/>
      <c r="Q3400" s="209"/>
      <c r="R3400" s="209"/>
      <c r="S3400" s="209"/>
      <c r="T3400" s="209"/>
      <c r="U3400" s="209"/>
    </row>
    <row r="3401" spans="4:21" x14ac:dyDescent="0.25">
      <c r="D3401" s="209"/>
      <c r="E3401" s="209"/>
      <c r="F3401" s="209"/>
      <c r="G3401" s="209"/>
      <c r="H3401" s="209"/>
      <c r="I3401" s="209"/>
      <c r="J3401" s="209"/>
      <c r="M3401" s="209"/>
      <c r="N3401" s="209"/>
      <c r="O3401" s="209"/>
      <c r="P3401" s="209"/>
      <c r="Q3401" s="209"/>
      <c r="R3401" s="209"/>
      <c r="S3401" s="209"/>
      <c r="T3401" s="209"/>
      <c r="U3401" s="209"/>
    </row>
    <row r="3402" spans="4:21" x14ac:dyDescent="0.25">
      <c r="D3402" s="209"/>
      <c r="E3402" s="209"/>
      <c r="F3402" s="209"/>
      <c r="G3402" s="209"/>
      <c r="H3402" s="209"/>
      <c r="I3402" s="209"/>
      <c r="J3402" s="209"/>
      <c r="M3402" s="209"/>
      <c r="N3402" s="209"/>
      <c r="O3402" s="209"/>
      <c r="P3402" s="209"/>
      <c r="Q3402" s="209"/>
      <c r="R3402" s="209"/>
      <c r="S3402" s="209"/>
      <c r="T3402" s="209"/>
      <c r="U3402" s="209"/>
    </row>
    <row r="3403" spans="4:21" x14ac:dyDescent="0.25">
      <c r="D3403" s="209"/>
      <c r="E3403" s="209"/>
      <c r="F3403" s="209"/>
      <c r="G3403" s="209"/>
      <c r="H3403" s="209"/>
      <c r="I3403" s="209"/>
      <c r="J3403" s="209"/>
      <c r="M3403" s="209"/>
      <c r="N3403" s="209"/>
      <c r="O3403" s="209"/>
      <c r="P3403" s="209"/>
      <c r="Q3403" s="209"/>
      <c r="R3403" s="209"/>
      <c r="S3403" s="209"/>
      <c r="T3403" s="209"/>
      <c r="U3403" s="209"/>
    </row>
    <row r="3404" spans="4:21" x14ac:dyDescent="0.25">
      <c r="D3404" s="209"/>
      <c r="E3404" s="209"/>
      <c r="F3404" s="209"/>
      <c r="G3404" s="209"/>
      <c r="H3404" s="209"/>
      <c r="I3404" s="209"/>
      <c r="J3404" s="209"/>
      <c r="M3404" s="209"/>
      <c r="N3404" s="209"/>
      <c r="O3404" s="209"/>
      <c r="P3404" s="209"/>
      <c r="Q3404" s="209"/>
      <c r="R3404" s="209"/>
      <c r="S3404" s="209"/>
      <c r="T3404" s="209"/>
      <c r="U3404" s="209"/>
    </row>
    <row r="3405" spans="4:21" x14ac:dyDescent="0.25">
      <c r="D3405" s="209"/>
      <c r="E3405" s="209"/>
      <c r="F3405" s="209"/>
      <c r="G3405" s="209"/>
      <c r="H3405" s="209"/>
      <c r="I3405" s="209"/>
      <c r="J3405" s="209"/>
      <c r="M3405" s="209"/>
      <c r="N3405" s="209"/>
      <c r="O3405" s="209"/>
      <c r="P3405" s="209"/>
      <c r="Q3405" s="209"/>
      <c r="R3405" s="209"/>
      <c r="S3405" s="209"/>
      <c r="T3405" s="209"/>
      <c r="U3405" s="209"/>
    </row>
    <row r="3406" spans="4:21" x14ac:dyDescent="0.25">
      <c r="D3406" s="209"/>
      <c r="E3406" s="209"/>
      <c r="F3406" s="209"/>
      <c r="G3406" s="209"/>
      <c r="H3406" s="209"/>
      <c r="I3406" s="209"/>
      <c r="J3406" s="209"/>
      <c r="M3406" s="209"/>
      <c r="N3406" s="209"/>
      <c r="O3406" s="209"/>
      <c r="P3406" s="209"/>
      <c r="Q3406" s="209"/>
      <c r="R3406" s="209"/>
      <c r="S3406" s="209"/>
      <c r="T3406" s="209"/>
      <c r="U3406" s="209"/>
    </row>
    <row r="3407" spans="4:21" x14ac:dyDescent="0.25">
      <c r="D3407" s="209"/>
      <c r="E3407" s="209"/>
      <c r="F3407" s="209"/>
      <c r="G3407" s="209"/>
      <c r="H3407" s="209"/>
      <c r="I3407" s="209"/>
      <c r="J3407" s="209"/>
      <c r="M3407" s="209"/>
      <c r="N3407" s="209"/>
      <c r="O3407" s="209"/>
      <c r="P3407" s="209"/>
      <c r="Q3407" s="209"/>
      <c r="R3407" s="209"/>
      <c r="S3407" s="209"/>
      <c r="T3407" s="209"/>
      <c r="U3407" s="209"/>
    </row>
    <row r="3408" spans="4:21" x14ac:dyDescent="0.25">
      <c r="D3408" s="209"/>
      <c r="E3408" s="209"/>
      <c r="F3408" s="209"/>
      <c r="G3408" s="209"/>
      <c r="H3408" s="209"/>
      <c r="I3408" s="209"/>
      <c r="J3408" s="209"/>
      <c r="M3408" s="209"/>
      <c r="N3408" s="209"/>
      <c r="O3408" s="209"/>
      <c r="P3408" s="209"/>
      <c r="Q3408" s="209"/>
      <c r="R3408" s="209"/>
      <c r="S3408" s="209"/>
      <c r="T3408" s="209"/>
      <c r="U3408" s="209"/>
    </row>
    <row r="3409" spans="4:21" x14ac:dyDescent="0.25">
      <c r="D3409" s="209"/>
      <c r="E3409" s="209"/>
      <c r="F3409" s="209"/>
      <c r="G3409" s="209"/>
      <c r="H3409" s="209"/>
      <c r="I3409" s="209"/>
      <c r="J3409" s="209"/>
      <c r="M3409" s="209"/>
      <c r="N3409" s="209"/>
      <c r="O3409" s="209"/>
      <c r="P3409" s="209"/>
      <c r="Q3409" s="209"/>
      <c r="R3409" s="209"/>
      <c r="S3409" s="209"/>
      <c r="T3409" s="209"/>
      <c r="U3409" s="209"/>
    </row>
    <row r="3410" spans="4:21" x14ac:dyDescent="0.25">
      <c r="D3410" s="209"/>
      <c r="E3410" s="209"/>
      <c r="F3410" s="209"/>
      <c r="G3410" s="209"/>
      <c r="H3410" s="209"/>
      <c r="I3410" s="209"/>
      <c r="J3410" s="209"/>
      <c r="M3410" s="209"/>
      <c r="N3410" s="209"/>
      <c r="O3410" s="209"/>
      <c r="P3410" s="209"/>
      <c r="Q3410" s="209"/>
      <c r="R3410" s="209"/>
      <c r="S3410" s="209"/>
      <c r="T3410" s="209"/>
      <c r="U3410" s="209"/>
    </row>
    <row r="3411" spans="4:21" x14ac:dyDescent="0.25">
      <c r="D3411" s="209"/>
      <c r="E3411" s="209"/>
      <c r="F3411" s="209"/>
      <c r="G3411" s="209"/>
      <c r="H3411" s="209"/>
      <c r="I3411" s="209"/>
      <c r="J3411" s="209"/>
      <c r="M3411" s="209"/>
      <c r="N3411" s="209"/>
      <c r="O3411" s="209"/>
      <c r="P3411" s="209"/>
      <c r="Q3411" s="209"/>
      <c r="R3411" s="209"/>
      <c r="S3411" s="209"/>
      <c r="T3411" s="209"/>
      <c r="U3411" s="209"/>
    </row>
    <row r="3412" spans="4:21" x14ac:dyDescent="0.25">
      <c r="D3412" s="209"/>
      <c r="E3412" s="209"/>
      <c r="F3412" s="209"/>
      <c r="G3412" s="209"/>
      <c r="H3412" s="209"/>
      <c r="I3412" s="209"/>
      <c r="J3412" s="209"/>
      <c r="M3412" s="209"/>
      <c r="N3412" s="209"/>
      <c r="O3412" s="209"/>
      <c r="P3412" s="209"/>
      <c r="Q3412" s="209"/>
      <c r="R3412" s="209"/>
      <c r="S3412" s="209"/>
      <c r="T3412" s="209"/>
      <c r="U3412" s="209"/>
    </row>
    <row r="3413" spans="4:21" x14ac:dyDescent="0.25">
      <c r="D3413" s="209"/>
      <c r="E3413" s="209"/>
      <c r="F3413" s="209"/>
      <c r="G3413" s="209"/>
      <c r="H3413" s="209"/>
      <c r="I3413" s="209"/>
      <c r="J3413" s="209"/>
      <c r="M3413" s="209"/>
      <c r="N3413" s="209"/>
      <c r="O3413" s="209"/>
      <c r="P3413" s="209"/>
      <c r="Q3413" s="209"/>
      <c r="R3413" s="209"/>
      <c r="S3413" s="209"/>
      <c r="T3413" s="209"/>
      <c r="U3413" s="209"/>
    </row>
    <row r="3414" spans="4:21" x14ac:dyDescent="0.25">
      <c r="D3414" s="209"/>
      <c r="E3414" s="209"/>
      <c r="F3414" s="209"/>
      <c r="G3414" s="209"/>
      <c r="H3414" s="209"/>
      <c r="I3414" s="209"/>
      <c r="J3414" s="209"/>
      <c r="M3414" s="209"/>
      <c r="N3414" s="209"/>
      <c r="O3414" s="209"/>
      <c r="P3414" s="209"/>
      <c r="Q3414" s="209"/>
      <c r="R3414" s="209"/>
      <c r="S3414" s="209"/>
      <c r="T3414" s="209"/>
      <c r="U3414" s="209"/>
    </row>
    <row r="3415" spans="4:21" x14ac:dyDescent="0.25">
      <c r="D3415" s="209"/>
      <c r="E3415" s="209"/>
      <c r="F3415" s="209"/>
      <c r="G3415" s="209"/>
      <c r="H3415" s="209"/>
      <c r="I3415" s="209"/>
      <c r="J3415" s="209"/>
      <c r="M3415" s="209"/>
      <c r="N3415" s="209"/>
      <c r="O3415" s="209"/>
      <c r="P3415" s="209"/>
      <c r="Q3415" s="209"/>
      <c r="R3415" s="209"/>
      <c r="S3415" s="209"/>
      <c r="T3415" s="209"/>
      <c r="U3415" s="209"/>
    </row>
    <row r="3416" spans="4:21" x14ac:dyDescent="0.25">
      <c r="D3416" s="209"/>
      <c r="E3416" s="209"/>
      <c r="F3416" s="209"/>
      <c r="G3416" s="209"/>
      <c r="H3416" s="209"/>
      <c r="I3416" s="209"/>
      <c r="J3416" s="209"/>
      <c r="M3416" s="209"/>
      <c r="N3416" s="209"/>
      <c r="O3416" s="209"/>
      <c r="P3416" s="209"/>
      <c r="Q3416" s="209"/>
      <c r="R3416" s="209"/>
      <c r="S3416" s="209"/>
      <c r="T3416" s="209"/>
      <c r="U3416" s="209"/>
    </row>
    <row r="3417" spans="4:21" x14ac:dyDescent="0.25">
      <c r="D3417" s="209"/>
      <c r="E3417" s="209"/>
      <c r="F3417" s="209"/>
      <c r="G3417" s="209"/>
      <c r="H3417" s="209"/>
      <c r="I3417" s="209"/>
      <c r="J3417" s="209"/>
      <c r="M3417" s="209"/>
      <c r="N3417" s="209"/>
      <c r="O3417" s="209"/>
      <c r="P3417" s="209"/>
      <c r="Q3417" s="209"/>
      <c r="R3417" s="209"/>
      <c r="S3417" s="209"/>
      <c r="T3417" s="209"/>
      <c r="U3417" s="209"/>
    </row>
    <row r="3418" spans="4:21" x14ac:dyDescent="0.25">
      <c r="D3418" s="209"/>
      <c r="E3418" s="209"/>
      <c r="F3418" s="209"/>
      <c r="G3418" s="209"/>
      <c r="H3418" s="209"/>
      <c r="I3418" s="209"/>
      <c r="J3418" s="209"/>
      <c r="M3418" s="209"/>
      <c r="N3418" s="209"/>
      <c r="O3418" s="209"/>
      <c r="P3418" s="209"/>
      <c r="Q3418" s="209"/>
      <c r="R3418" s="209"/>
      <c r="S3418" s="209"/>
      <c r="T3418" s="209"/>
      <c r="U3418" s="209"/>
    </row>
    <row r="3419" spans="4:21" x14ac:dyDescent="0.25">
      <c r="D3419" s="209"/>
      <c r="E3419" s="209"/>
      <c r="F3419" s="209"/>
      <c r="G3419" s="209"/>
      <c r="H3419" s="209"/>
      <c r="I3419" s="209"/>
      <c r="J3419" s="209"/>
      <c r="M3419" s="209"/>
      <c r="N3419" s="209"/>
      <c r="O3419" s="209"/>
      <c r="P3419" s="209"/>
      <c r="Q3419" s="209"/>
      <c r="R3419" s="209"/>
      <c r="S3419" s="209"/>
      <c r="T3419" s="209"/>
      <c r="U3419" s="209"/>
    </row>
    <row r="3420" spans="4:21" x14ac:dyDescent="0.25">
      <c r="D3420" s="209"/>
      <c r="E3420" s="209"/>
      <c r="F3420" s="209"/>
      <c r="G3420" s="209"/>
      <c r="H3420" s="209"/>
      <c r="I3420" s="209"/>
      <c r="J3420" s="209"/>
      <c r="M3420" s="209"/>
      <c r="N3420" s="209"/>
      <c r="O3420" s="209"/>
      <c r="P3420" s="209"/>
      <c r="Q3420" s="209"/>
      <c r="R3420" s="209"/>
      <c r="S3420" s="209"/>
      <c r="T3420" s="209"/>
      <c r="U3420" s="209"/>
    </row>
    <row r="3421" spans="4:21" x14ac:dyDescent="0.25">
      <c r="D3421" s="209"/>
      <c r="E3421" s="209"/>
      <c r="F3421" s="209"/>
      <c r="G3421" s="209"/>
      <c r="H3421" s="209"/>
      <c r="I3421" s="209"/>
      <c r="J3421" s="209"/>
      <c r="M3421" s="209"/>
      <c r="N3421" s="209"/>
      <c r="O3421" s="209"/>
      <c r="P3421" s="209"/>
      <c r="Q3421" s="209"/>
      <c r="R3421" s="209"/>
      <c r="S3421" s="209"/>
      <c r="T3421" s="209"/>
      <c r="U3421" s="209"/>
    </row>
    <row r="3422" spans="4:21" x14ac:dyDescent="0.25">
      <c r="D3422" s="209"/>
      <c r="E3422" s="209"/>
      <c r="F3422" s="209"/>
      <c r="G3422" s="209"/>
      <c r="H3422" s="209"/>
      <c r="I3422" s="209"/>
      <c r="J3422" s="209"/>
      <c r="M3422" s="209"/>
      <c r="N3422" s="209"/>
      <c r="O3422" s="209"/>
      <c r="P3422" s="209"/>
      <c r="Q3422" s="209"/>
      <c r="R3422" s="209"/>
      <c r="S3422" s="209"/>
      <c r="T3422" s="209"/>
      <c r="U3422" s="209"/>
    </row>
    <row r="3423" spans="4:21" x14ac:dyDescent="0.25">
      <c r="D3423" s="209"/>
      <c r="E3423" s="209"/>
      <c r="F3423" s="209"/>
      <c r="G3423" s="209"/>
      <c r="H3423" s="209"/>
      <c r="I3423" s="209"/>
      <c r="J3423" s="209"/>
      <c r="M3423" s="209"/>
      <c r="N3423" s="209"/>
      <c r="O3423" s="209"/>
      <c r="P3423" s="209"/>
      <c r="Q3423" s="209"/>
      <c r="R3423" s="209"/>
      <c r="S3423" s="209"/>
      <c r="T3423" s="209"/>
      <c r="U3423" s="209"/>
    </row>
    <row r="3424" spans="4:21" x14ac:dyDescent="0.25">
      <c r="D3424" s="209"/>
      <c r="E3424" s="209"/>
      <c r="F3424" s="209"/>
      <c r="G3424" s="209"/>
      <c r="H3424" s="209"/>
      <c r="I3424" s="209"/>
      <c r="J3424" s="209"/>
      <c r="M3424" s="209"/>
      <c r="N3424" s="209"/>
      <c r="O3424" s="209"/>
      <c r="P3424" s="209"/>
      <c r="Q3424" s="209"/>
      <c r="R3424" s="209"/>
      <c r="S3424" s="209"/>
      <c r="T3424" s="209"/>
      <c r="U3424" s="209"/>
    </row>
    <row r="3425" spans="4:21" x14ac:dyDescent="0.25">
      <c r="D3425" s="209"/>
      <c r="E3425" s="209"/>
      <c r="F3425" s="209"/>
      <c r="G3425" s="209"/>
      <c r="H3425" s="209"/>
      <c r="I3425" s="209"/>
      <c r="J3425" s="209"/>
      <c r="M3425" s="209"/>
      <c r="N3425" s="209"/>
      <c r="O3425" s="209"/>
      <c r="P3425" s="209"/>
      <c r="Q3425" s="209"/>
      <c r="R3425" s="209"/>
      <c r="S3425" s="209"/>
      <c r="T3425" s="209"/>
      <c r="U3425" s="209"/>
    </row>
    <row r="3426" spans="4:21" x14ac:dyDescent="0.25">
      <c r="D3426" s="209"/>
      <c r="E3426" s="209"/>
      <c r="F3426" s="209"/>
      <c r="G3426" s="209"/>
      <c r="H3426" s="209"/>
      <c r="I3426" s="209"/>
      <c r="J3426" s="209"/>
      <c r="M3426" s="209"/>
      <c r="N3426" s="209"/>
      <c r="O3426" s="209"/>
      <c r="P3426" s="209"/>
      <c r="Q3426" s="209"/>
      <c r="R3426" s="209"/>
      <c r="S3426" s="209"/>
      <c r="T3426" s="209"/>
      <c r="U3426" s="209"/>
    </row>
    <row r="3427" spans="4:21" x14ac:dyDescent="0.25">
      <c r="D3427" s="209"/>
      <c r="E3427" s="209"/>
      <c r="F3427" s="209"/>
      <c r="G3427" s="209"/>
      <c r="H3427" s="209"/>
      <c r="I3427" s="209"/>
      <c r="J3427" s="209"/>
      <c r="M3427" s="209"/>
      <c r="N3427" s="209"/>
      <c r="O3427" s="209"/>
      <c r="P3427" s="209"/>
      <c r="Q3427" s="209"/>
      <c r="R3427" s="209"/>
      <c r="S3427" s="209"/>
      <c r="T3427" s="209"/>
      <c r="U3427" s="209"/>
    </row>
    <row r="3428" spans="4:21" x14ac:dyDescent="0.25">
      <c r="D3428" s="209"/>
      <c r="E3428" s="209"/>
      <c r="F3428" s="209"/>
      <c r="G3428" s="209"/>
      <c r="H3428" s="209"/>
      <c r="I3428" s="209"/>
      <c r="J3428" s="209"/>
      <c r="M3428" s="209"/>
      <c r="N3428" s="209"/>
      <c r="O3428" s="209"/>
      <c r="P3428" s="209"/>
      <c r="Q3428" s="209"/>
      <c r="R3428" s="209"/>
      <c r="S3428" s="209"/>
      <c r="T3428" s="209"/>
      <c r="U3428" s="209"/>
    </row>
    <row r="3429" spans="4:21" x14ac:dyDescent="0.25">
      <c r="D3429" s="209"/>
      <c r="E3429" s="209"/>
      <c r="F3429" s="209"/>
      <c r="G3429" s="209"/>
      <c r="H3429" s="209"/>
      <c r="I3429" s="209"/>
      <c r="J3429" s="209"/>
      <c r="M3429" s="209"/>
      <c r="N3429" s="209"/>
      <c r="O3429" s="209"/>
      <c r="P3429" s="209"/>
      <c r="Q3429" s="209"/>
      <c r="R3429" s="209"/>
      <c r="S3429" s="209"/>
      <c r="T3429" s="209"/>
      <c r="U3429" s="209"/>
    </row>
    <row r="3430" spans="4:21" x14ac:dyDescent="0.25">
      <c r="D3430" s="209"/>
      <c r="E3430" s="209"/>
      <c r="F3430" s="209"/>
      <c r="G3430" s="209"/>
      <c r="H3430" s="209"/>
      <c r="I3430" s="209"/>
      <c r="J3430" s="209"/>
      <c r="M3430" s="209"/>
      <c r="N3430" s="209"/>
      <c r="O3430" s="209"/>
      <c r="P3430" s="209"/>
      <c r="Q3430" s="209"/>
      <c r="R3430" s="209"/>
      <c r="S3430" s="209"/>
      <c r="T3430" s="209"/>
      <c r="U3430" s="209"/>
    </row>
    <row r="3431" spans="4:21" x14ac:dyDescent="0.25">
      <c r="D3431" s="209"/>
      <c r="E3431" s="209"/>
      <c r="F3431" s="209"/>
      <c r="G3431" s="209"/>
      <c r="H3431" s="209"/>
      <c r="I3431" s="209"/>
      <c r="J3431" s="209"/>
      <c r="M3431" s="209"/>
      <c r="N3431" s="209"/>
      <c r="O3431" s="209"/>
      <c r="P3431" s="209"/>
      <c r="Q3431" s="209"/>
      <c r="R3431" s="209"/>
      <c r="S3431" s="209"/>
      <c r="T3431" s="209"/>
      <c r="U3431" s="209"/>
    </row>
    <row r="3432" spans="4:21" x14ac:dyDescent="0.25">
      <c r="D3432" s="209"/>
      <c r="E3432" s="209"/>
      <c r="F3432" s="209"/>
      <c r="G3432" s="209"/>
      <c r="H3432" s="209"/>
      <c r="I3432" s="209"/>
      <c r="J3432" s="209"/>
      <c r="M3432" s="209"/>
      <c r="N3432" s="209"/>
      <c r="O3432" s="209"/>
      <c r="P3432" s="209"/>
      <c r="Q3432" s="209"/>
      <c r="R3432" s="209"/>
      <c r="S3432" s="209"/>
      <c r="T3432" s="209"/>
      <c r="U3432" s="209"/>
    </row>
    <row r="3433" spans="4:21" x14ac:dyDescent="0.25">
      <c r="D3433" s="209"/>
      <c r="E3433" s="209"/>
      <c r="F3433" s="209"/>
      <c r="G3433" s="209"/>
      <c r="H3433" s="209"/>
      <c r="I3433" s="209"/>
      <c r="J3433" s="209"/>
      <c r="M3433" s="209"/>
      <c r="N3433" s="209"/>
      <c r="O3433" s="209"/>
      <c r="P3433" s="209"/>
      <c r="Q3433" s="209"/>
      <c r="R3433" s="209"/>
      <c r="S3433" s="209"/>
      <c r="T3433" s="209"/>
      <c r="U3433" s="209"/>
    </row>
    <row r="3434" spans="4:21" x14ac:dyDescent="0.25">
      <c r="D3434" s="209"/>
      <c r="E3434" s="209"/>
      <c r="F3434" s="209"/>
      <c r="G3434" s="209"/>
      <c r="H3434" s="209"/>
      <c r="I3434" s="209"/>
      <c r="J3434" s="209"/>
      <c r="M3434" s="209"/>
      <c r="N3434" s="209"/>
      <c r="O3434" s="209"/>
      <c r="P3434" s="209"/>
      <c r="Q3434" s="209"/>
      <c r="R3434" s="209"/>
      <c r="S3434" s="209"/>
      <c r="T3434" s="209"/>
      <c r="U3434" s="209"/>
    </row>
    <row r="3435" spans="4:21" x14ac:dyDescent="0.25">
      <c r="D3435" s="209"/>
      <c r="E3435" s="209"/>
      <c r="F3435" s="209"/>
      <c r="G3435" s="209"/>
      <c r="H3435" s="209"/>
      <c r="I3435" s="209"/>
      <c r="J3435" s="209"/>
      <c r="M3435" s="209"/>
      <c r="N3435" s="209"/>
      <c r="O3435" s="209"/>
      <c r="P3435" s="209"/>
      <c r="Q3435" s="209"/>
      <c r="R3435" s="209"/>
      <c r="S3435" s="209"/>
      <c r="T3435" s="209"/>
      <c r="U3435" s="209"/>
    </row>
    <row r="3436" spans="4:21" x14ac:dyDescent="0.25">
      <c r="D3436" s="209"/>
      <c r="E3436" s="209"/>
      <c r="F3436" s="209"/>
      <c r="G3436" s="209"/>
      <c r="H3436" s="209"/>
      <c r="I3436" s="209"/>
      <c r="J3436" s="209"/>
      <c r="M3436" s="209"/>
      <c r="N3436" s="209"/>
      <c r="O3436" s="209"/>
      <c r="P3436" s="209"/>
      <c r="Q3436" s="209"/>
      <c r="R3436" s="209"/>
      <c r="S3436" s="209"/>
      <c r="T3436" s="209"/>
      <c r="U3436" s="209"/>
    </row>
    <row r="3437" spans="4:21" x14ac:dyDescent="0.25">
      <c r="D3437" s="209"/>
      <c r="E3437" s="209"/>
      <c r="F3437" s="209"/>
      <c r="G3437" s="209"/>
      <c r="H3437" s="209"/>
      <c r="I3437" s="209"/>
      <c r="J3437" s="209"/>
      <c r="M3437" s="209"/>
      <c r="N3437" s="209"/>
      <c r="O3437" s="209"/>
      <c r="P3437" s="209"/>
      <c r="Q3437" s="209"/>
      <c r="R3437" s="209"/>
      <c r="S3437" s="209"/>
      <c r="T3437" s="209"/>
      <c r="U3437" s="209"/>
    </row>
    <row r="3438" spans="4:21" x14ac:dyDescent="0.25">
      <c r="D3438" s="209"/>
      <c r="E3438" s="209"/>
      <c r="F3438" s="209"/>
      <c r="G3438" s="209"/>
      <c r="H3438" s="209"/>
      <c r="I3438" s="209"/>
      <c r="J3438" s="209"/>
      <c r="M3438" s="209"/>
      <c r="N3438" s="209"/>
      <c r="O3438" s="209"/>
      <c r="P3438" s="209"/>
      <c r="Q3438" s="209"/>
      <c r="R3438" s="209"/>
      <c r="S3438" s="209"/>
      <c r="T3438" s="209"/>
      <c r="U3438" s="209"/>
    </row>
    <row r="3439" spans="4:21" x14ac:dyDescent="0.25">
      <c r="D3439" s="209"/>
      <c r="E3439" s="209"/>
      <c r="F3439" s="209"/>
      <c r="G3439" s="209"/>
      <c r="H3439" s="209"/>
      <c r="I3439" s="209"/>
      <c r="J3439" s="209"/>
      <c r="M3439" s="209"/>
      <c r="N3439" s="209"/>
      <c r="O3439" s="209"/>
      <c r="P3439" s="209"/>
      <c r="Q3439" s="209"/>
      <c r="R3439" s="209"/>
      <c r="S3439" s="209"/>
      <c r="T3439" s="209"/>
      <c r="U3439" s="209"/>
    </row>
    <row r="3440" spans="4:21" x14ac:dyDescent="0.25">
      <c r="D3440" s="209"/>
      <c r="E3440" s="209"/>
      <c r="F3440" s="209"/>
      <c r="G3440" s="209"/>
      <c r="H3440" s="209"/>
      <c r="I3440" s="209"/>
      <c r="J3440" s="209"/>
      <c r="M3440" s="209"/>
      <c r="N3440" s="209"/>
      <c r="O3440" s="209"/>
      <c r="P3440" s="209"/>
      <c r="Q3440" s="209"/>
      <c r="R3440" s="209"/>
      <c r="S3440" s="209"/>
      <c r="T3440" s="209"/>
      <c r="U3440" s="209"/>
    </row>
    <row r="3441" spans="4:21" x14ac:dyDescent="0.25">
      <c r="D3441" s="209"/>
      <c r="E3441" s="209"/>
      <c r="F3441" s="209"/>
      <c r="G3441" s="209"/>
      <c r="H3441" s="209"/>
      <c r="I3441" s="209"/>
      <c r="J3441" s="209"/>
      <c r="M3441" s="209"/>
      <c r="N3441" s="209"/>
      <c r="O3441" s="209"/>
      <c r="P3441" s="209"/>
      <c r="Q3441" s="209"/>
      <c r="R3441" s="209"/>
      <c r="S3441" s="209"/>
      <c r="T3441" s="209"/>
      <c r="U3441" s="209"/>
    </row>
    <row r="3442" spans="4:21" x14ac:dyDescent="0.25">
      <c r="D3442" s="209"/>
      <c r="E3442" s="209"/>
      <c r="F3442" s="209"/>
      <c r="G3442" s="209"/>
      <c r="H3442" s="209"/>
      <c r="I3442" s="209"/>
      <c r="J3442" s="209"/>
      <c r="M3442" s="209"/>
      <c r="N3442" s="209"/>
      <c r="O3442" s="209"/>
      <c r="P3442" s="209"/>
      <c r="Q3442" s="209"/>
      <c r="R3442" s="209"/>
      <c r="S3442" s="209"/>
      <c r="T3442" s="209"/>
      <c r="U3442" s="209"/>
    </row>
    <row r="3443" spans="4:21" x14ac:dyDescent="0.25">
      <c r="D3443" s="209"/>
      <c r="E3443" s="209"/>
      <c r="F3443" s="209"/>
      <c r="G3443" s="209"/>
      <c r="H3443" s="209"/>
      <c r="I3443" s="209"/>
      <c r="J3443" s="209"/>
      <c r="M3443" s="209"/>
      <c r="N3443" s="209"/>
      <c r="O3443" s="209"/>
      <c r="P3443" s="209"/>
      <c r="Q3443" s="209"/>
      <c r="R3443" s="209"/>
      <c r="S3443" s="209"/>
      <c r="T3443" s="209"/>
      <c r="U3443" s="209"/>
    </row>
    <row r="3444" spans="4:21" x14ac:dyDescent="0.25">
      <c r="D3444" s="209"/>
      <c r="E3444" s="209"/>
      <c r="F3444" s="209"/>
      <c r="G3444" s="209"/>
      <c r="H3444" s="209"/>
      <c r="I3444" s="209"/>
      <c r="J3444" s="209"/>
      <c r="M3444" s="209"/>
      <c r="N3444" s="209"/>
      <c r="O3444" s="209"/>
      <c r="P3444" s="209"/>
      <c r="Q3444" s="209"/>
      <c r="R3444" s="209"/>
      <c r="S3444" s="209"/>
      <c r="T3444" s="209"/>
      <c r="U3444" s="209"/>
    </row>
    <row r="3445" spans="4:21" x14ac:dyDescent="0.25">
      <c r="D3445" s="209"/>
      <c r="E3445" s="209"/>
      <c r="F3445" s="209"/>
      <c r="G3445" s="209"/>
      <c r="H3445" s="209"/>
      <c r="I3445" s="209"/>
      <c r="J3445" s="209"/>
      <c r="M3445" s="209"/>
      <c r="N3445" s="209"/>
      <c r="O3445" s="209"/>
      <c r="P3445" s="209"/>
      <c r="Q3445" s="209"/>
      <c r="R3445" s="209"/>
      <c r="S3445" s="209"/>
      <c r="T3445" s="209"/>
      <c r="U3445" s="209"/>
    </row>
    <row r="3446" spans="4:21" x14ac:dyDescent="0.25">
      <c r="D3446" s="209"/>
      <c r="E3446" s="209"/>
      <c r="F3446" s="209"/>
      <c r="G3446" s="209"/>
      <c r="H3446" s="209"/>
      <c r="I3446" s="209"/>
      <c r="J3446" s="209"/>
      <c r="M3446" s="209"/>
      <c r="N3446" s="209"/>
      <c r="O3446" s="209"/>
      <c r="P3446" s="209"/>
      <c r="Q3446" s="209"/>
      <c r="R3446" s="209"/>
      <c r="S3446" s="209"/>
      <c r="T3446" s="209"/>
      <c r="U3446" s="209"/>
    </row>
    <row r="3447" spans="4:21" x14ac:dyDescent="0.25">
      <c r="D3447" s="209"/>
      <c r="E3447" s="209"/>
      <c r="F3447" s="209"/>
      <c r="G3447" s="209"/>
      <c r="H3447" s="209"/>
      <c r="I3447" s="209"/>
      <c r="J3447" s="209"/>
      <c r="M3447" s="209"/>
      <c r="N3447" s="209"/>
      <c r="O3447" s="209"/>
      <c r="P3447" s="209"/>
      <c r="Q3447" s="209"/>
      <c r="R3447" s="209"/>
      <c r="S3447" s="209"/>
      <c r="T3447" s="209"/>
      <c r="U3447" s="209"/>
    </row>
    <row r="3448" spans="4:21" x14ac:dyDescent="0.25">
      <c r="D3448" s="209"/>
      <c r="E3448" s="209"/>
      <c r="F3448" s="209"/>
      <c r="G3448" s="209"/>
      <c r="H3448" s="209"/>
      <c r="I3448" s="209"/>
      <c r="J3448" s="209"/>
      <c r="M3448" s="209"/>
      <c r="N3448" s="209"/>
      <c r="O3448" s="209"/>
      <c r="P3448" s="209"/>
      <c r="Q3448" s="209"/>
      <c r="R3448" s="209"/>
      <c r="S3448" s="209"/>
      <c r="T3448" s="209"/>
      <c r="U3448" s="209"/>
    </row>
    <row r="3449" spans="4:21" x14ac:dyDescent="0.25">
      <c r="D3449" s="209"/>
      <c r="E3449" s="209"/>
      <c r="F3449" s="209"/>
      <c r="G3449" s="209"/>
      <c r="H3449" s="209"/>
      <c r="I3449" s="209"/>
      <c r="J3449" s="209"/>
      <c r="M3449" s="209"/>
      <c r="N3449" s="209"/>
      <c r="O3449" s="209"/>
      <c r="P3449" s="209"/>
      <c r="Q3449" s="209"/>
      <c r="R3449" s="209"/>
      <c r="S3449" s="209"/>
      <c r="T3449" s="209"/>
      <c r="U3449" s="209"/>
    </row>
    <row r="3450" spans="4:21" x14ac:dyDescent="0.25">
      <c r="D3450" s="209"/>
      <c r="E3450" s="209"/>
      <c r="F3450" s="209"/>
      <c r="G3450" s="209"/>
      <c r="H3450" s="209"/>
      <c r="I3450" s="209"/>
      <c r="J3450" s="209"/>
      <c r="M3450" s="209"/>
      <c r="N3450" s="209"/>
      <c r="O3450" s="209"/>
      <c r="P3450" s="209"/>
      <c r="Q3450" s="209"/>
      <c r="R3450" s="209"/>
      <c r="S3450" s="209"/>
      <c r="T3450" s="209"/>
      <c r="U3450" s="209"/>
    </row>
    <row r="3451" spans="4:21" x14ac:dyDescent="0.25">
      <c r="D3451" s="209"/>
      <c r="E3451" s="209"/>
      <c r="F3451" s="209"/>
      <c r="G3451" s="209"/>
      <c r="H3451" s="209"/>
      <c r="I3451" s="209"/>
      <c r="J3451" s="209"/>
      <c r="M3451" s="209"/>
      <c r="N3451" s="209"/>
      <c r="O3451" s="209"/>
      <c r="P3451" s="209"/>
      <c r="Q3451" s="209"/>
      <c r="R3451" s="209"/>
      <c r="S3451" s="209"/>
      <c r="T3451" s="209"/>
      <c r="U3451" s="209"/>
    </row>
    <row r="3452" spans="4:21" x14ac:dyDescent="0.25">
      <c r="D3452" s="209"/>
      <c r="E3452" s="209"/>
      <c r="F3452" s="209"/>
      <c r="G3452" s="209"/>
      <c r="H3452" s="209"/>
      <c r="I3452" s="209"/>
      <c r="J3452" s="209"/>
      <c r="M3452" s="209"/>
      <c r="N3452" s="209"/>
      <c r="O3452" s="209"/>
      <c r="P3452" s="209"/>
      <c r="Q3452" s="209"/>
      <c r="R3452" s="209"/>
      <c r="S3452" s="209"/>
      <c r="T3452" s="209"/>
      <c r="U3452" s="209"/>
    </row>
    <row r="3453" spans="4:21" x14ac:dyDescent="0.25">
      <c r="D3453" s="209"/>
      <c r="E3453" s="209"/>
      <c r="F3453" s="209"/>
      <c r="G3453" s="209"/>
      <c r="H3453" s="209"/>
      <c r="I3453" s="209"/>
      <c r="J3453" s="209"/>
      <c r="M3453" s="209"/>
      <c r="N3453" s="209"/>
      <c r="O3453" s="209"/>
      <c r="P3453" s="209"/>
      <c r="Q3453" s="209"/>
      <c r="R3453" s="209"/>
      <c r="S3453" s="209"/>
      <c r="T3453" s="209"/>
      <c r="U3453" s="209"/>
    </row>
    <row r="3454" spans="4:21" x14ac:dyDescent="0.25">
      <c r="D3454" s="209"/>
      <c r="E3454" s="209"/>
      <c r="F3454" s="209"/>
      <c r="G3454" s="209"/>
      <c r="H3454" s="209"/>
      <c r="I3454" s="209"/>
      <c r="J3454" s="209"/>
      <c r="M3454" s="209"/>
      <c r="N3454" s="209"/>
      <c r="O3454" s="209"/>
      <c r="P3454" s="209"/>
      <c r="Q3454" s="209"/>
      <c r="R3454" s="209"/>
      <c r="S3454" s="209"/>
      <c r="T3454" s="209"/>
      <c r="U3454" s="209"/>
    </row>
    <row r="3455" spans="4:21" x14ac:dyDescent="0.25">
      <c r="D3455" s="209"/>
      <c r="E3455" s="209"/>
      <c r="F3455" s="209"/>
      <c r="G3455" s="209"/>
      <c r="H3455" s="209"/>
      <c r="I3455" s="209"/>
      <c r="J3455" s="209"/>
      <c r="M3455" s="209"/>
      <c r="N3455" s="209"/>
      <c r="O3455" s="209"/>
      <c r="P3455" s="209"/>
      <c r="Q3455" s="209"/>
      <c r="R3455" s="209"/>
      <c r="S3455" s="209"/>
      <c r="T3455" s="209"/>
      <c r="U3455" s="209"/>
    </row>
    <row r="3456" spans="4:21" x14ac:dyDescent="0.25">
      <c r="D3456" s="209"/>
      <c r="E3456" s="209"/>
      <c r="F3456" s="209"/>
      <c r="G3456" s="209"/>
      <c r="H3456" s="209"/>
      <c r="I3456" s="209"/>
      <c r="J3456" s="209"/>
      <c r="M3456" s="209"/>
      <c r="N3456" s="209"/>
      <c r="O3456" s="209"/>
      <c r="P3456" s="209"/>
      <c r="Q3456" s="209"/>
      <c r="R3456" s="209"/>
      <c r="S3456" s="209"/>
      <c r="T3456" s="209"/>
      <c r="U3456" s="209"/>
    </row>
    <row r="3457" spans="4:21" x14ac:dyDescent="0.25">
      <c r="D3457" s="209"/>
      <c r="E3457" s="209"/>
      <c r="F3457" s="209"/>
      <c r="G3457" s="209"/>
      <c r="H3457" s="209"/>
      <c r="I3457" s="209"/>
      <c r="J3457" s="209"/>
      <c r="M3457" s="209"/>
      <c r="N3457" s="209"/>
      <c r="O3457" s="209"/>
      <c r="P3457" s="209"/>
      <c r="Q3457" s="209"/>
      <c r="R3457" s="209"/>
      <c r="S3457" s="209"/>
      <c r="T3457" s="209"/>
      <c r="U3457" s="209"/>
    </row>
    <row r="3458" spans="4:21" x14ac:dyDescent="0.25">
      <c r="D3458" s="209"/>
      <c r="E3458" s="209"/>
      <c r="F3458" s="209"/>
      <c r="G3458" s="209"/>
      <c r="H3458" s="209"/>
      <c r="I3458" s="209"/>
      <c r="J3458" s="209"/>
      <c r="M3458" s="209"/>
      <c r="N3458" s="209"/>
      <c r="O3458" s="209"/>
      <c r="P3458" s="209"/>
      <c r="Q3458" s="209"/>
      <c r="R3458" s="209"/>
      <c r="S3458" s="209"/>
      <c r="T3458" s="209"/>
      <c r="U3458" s="209"/>
    </row>
    <row r="3459" spans="4:21" x14ac:dyDescent="0.25">
      <c r="D3459" s="209"/>
      <c r="E3459" s="209"/>
      <c r="F3459" s="209"/>
      <c r="G3459" s="209"/>
      <c r="H3459" s="209"/>
      <c r="I3459" s="209"/>
      <c r="J3459" s="209"/>
      <c r="M3459" s="209"/>
      <c r="N3459" s="209"/>
      <c r="O3459" s="209"/>
      <c r="P3459" s="209"/>
      <c r="Q3459" s="209"/>
      <c r="R3459" s="209"/>
      <c r="S3459" s="209"/>
      <c r="T3459" s="209"/>
      <c r="U3459" s="209"/>
    </row>
    <row r="3460" spans="4:21" x14ac:dyDescent="0.25">
      <c r="D3460" s="209"/>
      <c r="E3460" s="209"/>
      <c r="F3460" s="209"/>
      <c r="G3460" s="209"/>
      <c r="H3460" s="209"/>
      <c r="I3460" s="209"/>
      <c r="J3460" s="209"/>
      <c r="M3460" s="209"/>
      <c r="N3460" s="209"/>
      <c r="O3460" s="209"/>
      <c r="P3460" s="209"/>
      <c r="Q3460" s="209"/>
      <c r="R3460" s="209"/>
      <c r="S3460" s="209"/>
      <c r="T3460" s="209"/>
      <c r="U3460" s="209"/>
    </row>
    <row r="3461" spans="4:21" x14ac:dyDescent="0.25">
      <c r="D3461" s="209"/>
      <c r="E3461" s="209"/>
      <c r="F3461" s="209"/>
      <c r="G3461" s="209"/>
      <c r="H3461" s="209"/>
      <c r="I3461" s="209"/>
      <c r="J3461" s="209"/>
      <c r="M3461" s="209"/>
      <c r="N3461" s="209"/>
      <c r="O3461" s="209"/>
      <c r="P3461" s="209"/>
      <c r="Q3461" s="209"/>
      <c r="R3461" s="209"/>
      <c r="S3461" s="209"/>
      <c r="T3461" s="209"/>
      <c r="U3461" s="209"/>
    </row>
    <row r="3462" spans="4:21" x14ac:dyDescent="0.25">
      <c r="D3462" s="209"/>
      <c r="E3462" s="209"/>
      <c r="F3462" s="209"/>
      <c r="G3462" s="209"/>
      <c r="H3462" s="209"/>
      <c r="I3462" s="209"/>
      <c r="J3462" s="209"/>
      <c r="M3462" s="209"/>
      <c r="N3462" s="209"/>
      <c r="O3462" s="209"/>
      <c r="P3462" s="209"/>
      <c r="Q3462" s="209"/>
      <c r="R3462" s="209"/>
      <c r="S3462" s="209"/>
      <c r="T3462" s="209"/>
      <c r="U3462" s="209"/>
    </row>
    <row r="3463" spans="4:21" x14ac:dyDescent="0.25">
      <c r="D3463" s="209"/>
      <c r="E3463" s="209"/>
      <c r="F3463" s="209"/>
      <c r="G3463" s="209"/>
      <c r="H3463" s="209"/>
      <c r="I3463" s="209"/>
      <c r="J3463" s="209"/>
      <c r="M3463" s="209"/>
      <c r="N3463" s="209"/>
      <c r="O3463" s="209"/>
      <c r="P3463" s="209"/>
      <c r="Q3463" s="209"/>
      <c r="R3463" s="209"/>
      <c r="S3463" s="209"/>
      <c r="T3463" s="209"/>
      <c r="U3463" s="209"/>
    </row>
    <row r="3464" spans="4:21" x14ac:dyDescent="0.25">
      <c r="D3464" s="209"/>
      <c r="E3464" s="209"/>
      <c r="F3464" s="209"/>
      <c r="G3464" s="209"/>
      <c r="H3464" s="209"/>
      <c r="I3464" s="209"/>
      <c r="J3464" s="209"/>
      <c r="M3464" s="209"/>
      <c r="N3464" s="209"/>
      <c r="O3464" s="209"/>
      <c r="P3464" s="209"/>
      <c r="Q3464" s="209"/>
      <c r="R3464" s="209"/>
      <c r="S3464" s="209"/>
      <c r="T3464" s="209"/>
      <c r="U3464" s="209"/>
    </row>
    <row r="3465" spans="4:21" x14ac:dyDescent="0.25">
      <c r="D3465" s="209"/>
      <c r="E3465" s="209"/>
      <c r="F3465" s="209"/>
      <c r="G3465" s="209"/>
      <c r="H3465" s="209"/>
      <c r="I3465" s="209"/>
      <c r="J3465" s="209"/>
      <c r="M3465" s="209"/>
      <c r="N3465" s="209"/>
      <c r="O3465" s="209"/>
      <c r="P3465" s="209"/>
      <c r="Q3465" s="209"/>
      <c r="R3465" s="209"/>
      <c r="S3465" s="209"/>
      <c r="T3465" s="209"/>
      <c r="U3465" s="209"/>
    </row>
    <row r="3466" spans="4:21" x14ac:dyDescent="0.25">
      <c r="D3466" s="209"/>
      <c r="E3466" s="209"/>
      <c r="F3466" s="209"/>
      <c r="G3466" s="209"/>
      <c r="H3466" s="209"/>
      <c r="I3466" s="209"/>
      <c r="J3466" s="209"/>
      <c r="M3466" s="209"/>
      <c r="N3466" s="209"/>
      <c r="O3466" s="209"/>
      <c r="P3466" s="209"/>
      <c r="Q3466" s="209"/>
      <c r="R3466" s="209"/>
      <c r="S3466" s="209"/>
      <c r="T3466" s="209"/>
      <c r="U3466" s="209"/>
    </row>
    <row r="3467" spans="4:21" x14ac:dyDescent="0.25">
      <c r="D3467" s="209"/>
      <c r="E3467" s="209"/>
      <c r="F3467" s="209"/>
      <c r="G3467" s="209"/>
      <c r="H3467" s="209"/>
      <c r="I3467" s="209"/>
      <c r="J3467" s="209"/>
      <c r="M3467" s="209"/>
      <c r="N3467" s="209"/>
      <c r="O3467" s="209"/>
      <c r="P3467" s="209"/>
      <c r="Q3467" s="209"/>
      <c r="R3467" s="209"/>
      <c r="S3467" s="209"/>
      <c r="T3467" s="209"/>
      <c r="U3467" s="209"/>
    </row>
    <row r="3468" spans="4:21" x14ac:dyDescent="0.25">
      <c r="D3468" s="209"/>
      <c r="E3468" s="209"/>
      <c r="F3468" s="209"/>
      <c r="G3468" s="209"/>
      <c r="H3468" s="209"/>
      <c r="I3468" s="209"/>
      <c r="J3468" s="209"/>
      <c r="M3468" s="209"/>
      <c r="N3468" s="209"/>
      <c r="O3468" s="209"/>
      <c r="P3468" s="209"/>
      <c r="Q3468" s="209"/>
      <c r="R3468" s="209"/>
      <c r="S3468" s="209"/>
      <c r="T3468" s="209"/>
      <c r="U3468" s="209"/>
    </row>
    <row r="3469" spans="4:21" x14ac:dyDescent="0.25">
      <c r="D3469" s="209"/>
      <c r="E3469" s="209"/>
      <c r="F3469" s="209"/>
      <c r="G3469" s="209"/>
      <c r="H3469" s="209"/>
      <c r="I3469" s="209"/>
      <c r="J3469" s="209"/>
      <c r="M3469" s="209"/>
      <c r="N3469" s="209"/>
      <c r="O3469" s="209"/>
      <c r="P3469" s="209"/>
      <c r="Q3469" s="209"/>
      <c r="R3469" s="209"/>
      <c r="S3469" s="209"/>
      <c r="T3469" s="209"/>
      <c r="U3469" s="209"/>
    </row>
    <row r="3470" spans="4:21" x14ac:dyDescent="0.25">
      <c r="D3470" s="209"/>
      <c r="E3470" s="209"/>
      <c r="F3470" s="209"/>
      <c r="G3470" s="209"/>
      <c r="H3470" s="209"/>
      <c r="I3470" s="209"/>
      <c r="J3470" s="209"/>
      <c r="M3470" s="209"/>
      <c r="N3470" s="209"/>
      <c r="O3470" s="209"/>
      <c r="P3470" s="209"/>
      <c r="Q3470" s="209"/>
      <c r="R3470" s="209"/>
      <c r="S3470" s="209"/>
      <c r="T3470" s="209"/>
      <c r="U3470" s="209"/>
    </row>
    <row r="3471" spans="4:21" x14ac:dyDescent="0.25">
      <c r="D3471" s="209"/>
      <c r="E3471" s="209"/>
      <c r="F3471" s="209"/>
      <c r="G3471" s="209"/>
      <c r="H3471" s="209"/>
      <c r="I3471" s="209"/>
      <c r="J3471" s="209"/>
      <c r="M3471" s="209"/>
      <c r="N3471" s="209"/>
      <c r="O3471" s="209"/>
      <c r="P3471" s="209"/>
      <c r="Q3471" s="209"/>
      <c r="R3471" s="209"/>
      <c r="S3471" s="209"/>
      <c r="T3471" s="209"/>
      <c r="U3471" s="209"/>
    </row>
    <row r="3472" spans="4:21" x14ac:dyDescent="0.25">
      <c r="D3472" s="209"/>
      <c r="E3472" s="209"/>
      <c r="F3472" s="209"/>
      <c r="G3472" s="209"/>
      <c r="H3472" s="209"/>
      <c r="I3472" s="209"/>
      <c r="J3472" s="209"/>
      <c r="M3472" s="209"/>
      <c r="N3472" s="209"/>
      <c r="O3472" s="209"/>
      <c r="P3472" s="209"/>
      <c r="Q3472" s="209"/>
      <c r="R3472" s="209"/>
      <c r="S3472" s="209"/>
      <c r="T3472" s="209"/>
      <c r="U3472" s="209"/>
    </row>
    <row r="3473" spans="4:21" x14ac:dyDescent="0.25">
      <c r="D3473" s="209"/>
      <c r="E3473" s="209"/>
      <c r="F3473" s="209"/>
      <c r="G3473" s="209"/>
      <c r="H3473" s="209"/>
      <c r="I3473" s="209"/>
      <c r="J3473" s="209"/>
      <c r="M3473" s="209"/>
      <c r="N3473" s="209"/>
      <c r="O3473" s="209"/>
      <c r="P3473" s="209"/>
      <c r="Q3473" s="209"/>
      <c r="R3473" s="209"/>
      <c r="S3473" s="209"/>
      <c r="T3473" s="209"/>
      <c r="U3473" s="209"/>
    </row>
    <row r="3474" spans="4:21" x14ac:dyDescent="0.25">
      <c r="D3474" s="209"/>
      <c r="E3474" s="209"/>
      <c r="F3474" s="209"/>
      <c r="G3474" s="209"/>
      <c r="H3474" s="209"/>
      <c r="I3474" s="209"/>
      <c r="J3474" s="209"/>
      <c r="M3474" s="209"/>
      <c r="N3474" s="209"/>
      <c r="O3474" s="209"/>
      <c r="P3474" s="209"/>
      <c r="Q3474" s="209"/>
      <c r="R3474" s="209"/>
      <c r="S3474" s="209"/>
      <c r="T3474" s="209"/>
      <c r="U3474" s="209"/>
    </row>
    <row r="3475" spans="4:21" x14ac:dyDescent="0.25">
      <c r="D3475" s="209"/>
      <c r="E3475" s="209"/>
      <c r="F3475" s="209"/>
      <c r="G3475" s="209"/>
      <c r="H3475" s="209"/>
      <c r="I3475" s="209"/>
      <c r="J3475" s="209"/>
      <c r="M3475" s="209"/>
      <c r="N3475" s="209"/>
      <c r="O3475" s="209"/>
      <c r="P3475" s="209"/>
      <c r="Q3475" s="209"/>
      <c r="R3475" s="209"/>
      <c r="S3475" s="209"/>
      <c r="T3475" s="209"/>
      <c r="U3475" s="209"/>
    </row>
    <row r="3476" spans="4:21" x14ac:dyDescent="0.25">
      <c r="D3476" s="209"/>
      <c r="E3476" s="209"/>
      <c r="F3476" s="209"/>
      <c r="G3476" s="209"/>
      <c r="H3476" s="209"/>
      <c r="I3476" s="209"/>
      <c r="J3476" s="209"/>
      <c r="M3476" s="209"/>
      <c r="N3476" s="209"/>
      <c r="O3476" s="209"/>
      <c r="P3476" s="209"/>
      <c r="Q3476" s="209"/>
      <c r="R3476" s="209"/>
      <c r="S3476" s="209"/>
      <c r="T3476" s="209"/>
      <c r="U3476" s="209"/>
    </row>
    <row r="3477" spans="4:21" x14ac:dyDescent="0.25">
      <c r="D3477" s="209"/>
      <c r="E3477" s="209"/>
      <c r="F3477" s="209"/>
      <c r="G3477" s="209"/>
      <c r="H3477" s="209"/>
      <c r="I3477" s="209"/>
      <c r="J3477" s="209"/>
      <c r="M3477" s="209"/>
      <c r="N3477" s="209"/>
      <c r="O3477" s="209"/>
      <c r="P3477" s="209"/>
      <c r="Q3477" s="209"/>
      <c r="R3477" s="209"/>
      <c r="S3477" s="209"/>
      <c r="T3477" s="209"/>
      <c r="U3477" s="209"/>
    </row>
    <row r="3478" spans="4:21" x14ac:dyDescent="0.25">
      <c r="D3478" s="209"/>
      <c r="E3478" s="209"/>
      <c r="F3478" s="209"/>
      <c r="G3478" s="209"/>
      <c r="H3478" s="209"/>
      <c r="I3478" s="209"/>
      <c r="J3478" s="209"/>
      <c r="M3478" s="209"/>
      <c r="N3478" s="209"/>
      <c r="O3478" s="209"/>
      <c r="P3478" s="209"/>
      <c r="Q3478" s="209"/>
      <c r="R3478" s="209"/>
      <c r="S3478" s="209"/>
      <c r="T3478" s="209"/>
      <c r="U3478" s="209"/>
    </row>
    <row r="3479" spans="4:21" x14ac:dyDescent="0.25">
      <c r="D3479" s="209"/>
      <c r="E3479" s="209"/>
      <c r="F3479" s="209"/>
      <c r="G3479" s="209"/>
      <c r="H3479" s="209"/>
      <c r="I3479" s="209"/>
      <c r="J3479" s="209"/>
      <c r="M3479" s="209"/>
      <c r="N3479" s="209"/>
      <c r="O3479" s="209"/>
      <c r="P3479" s="209"/>
      <c r="Q3479" s="209"/>
      <c r="R3479" s="209"/>
      <c r="S3479" s="209"/>
      <c r="T3479" s="209"/>
      <c r="U3479" s="209"/>
    </row>
    <row r="3480" spans="4:21" x14ac:dyDescent="0.25">
      <c r="D3480" s="209"/>
      <c r="E3480" s="209"/>
      <c r="F3480" s="209"/>
      <c r="G3480" s="209"/>
      <c r="H3480" s="209"/>
      <c r="I3480" s="209"/>
      <c r="J3480" s="209"/>
      <c r="M3480" s="209"/>
      <c r="N3480" s="209"/>
      <c r="O3480" s="209"/>
      <c r="P3480" s="209"/>
      <c r="Q3480" s="209"/>
      <c r="R3480" s="209"/>
      <c r="S3480" s="209"/>
      <c r="T3480" s="209"/>
      <c r="U3480" s="209"/>
    </row>
    <row r="3481" spans="4:21" x14ac:dyDescent="0.25">
      <c r="D3481" s="209"/>
      <c r="E3481" s="209"/>
      <c r="F3481" s="209"/>
      <c r="G3481" s="209"/>
      <c r="H3481" s="209"/>
      <c r="I3481" s="209"/>
      <c r="J3481" s="209"/>
      <c r="M3481" s="209"/>
      <c r="N3481" s="209"/>
      <c r="O3481" s="209"/>
      <c r="P3481" s="209"/>
      <c r="Q3481" s="209"/>
      <c r="R3481" s="209"/>
      <c r="S3481" s="209"/>
      <c r="T3481" s="209"/>
      <c r="U3481" s="209"/>
    </row>
    <row r="3482" spans="4:21" x14ac:dyDescent="0.25">
      <c r="D3482" s="209"/>
      <c r="E3482" s="209"/>
      <c r="F3482" s="209"/>
      <c r="G3482" s="209"/>
      <c r="H3482" s="209"/>
      <c r="I3482" s="209"/>
      <c r="J3482" s="209"/>
      <c r="M3482" s="209"/>
      <c r="N3482" s="209"/>
      <c r="O3482" s="209"/>
      <c r="P3482" s="209"/>
      <c r="Q3482" s="209"/>
      <c r="R3482" s="209"/>
      <c r="S3482" s="209"/>
      <c r="T3482" s="209"/>
      <c r="U3482" s="209"/>
    </row>
    <row r="3483" spans="4:21" x14ac:dyDescent="0.25">
      <c r="D3483" s="209"/>
      <c r="E3483" s="209"/>
      <c r="F3483" s="209"/>
      <c r="G3483" s="209"/>
      <c r="H3483" s="209"/>
      <c r="I3483" s="209"/>
      <c r="J3483" s="209"/>
      <c r="M3483" s="209"/>
      <c r="N3483" s="209"/>
      <c r="O3483" s="209"/>
      <c r="P3483" s="209"/>
      <c r="Q3483" s="209"/>
      <c r="R3483" s="209"/>
      <c r="S3483" s="209"/>
      <c r="T3483" s="209"/>
      <c r="U3483" s="209"/>
    </row>
    <row r="3484" spans="4:21" x14ac:dyDescent="0.25">
      <c r="D3484" s="209"/>
      <c r="E3484" s="209"/>
      <c r="F3484" s="209"/>
      <c r="G3484" s="209"/>
      <c r="H3484" s="209"/>
      <c r="I3484" s="209"/>
      <c r="J3484" s="209"/>
      <c r="M3484" s="209"/>
      <c r="N3484" s="209"/>
      <c r="O3484" s="209"/>
      <c r="P3484" s="209"/>
      <c r="Q3484" s="209"/>
      <c r="R3484" s="209"/>
      <c r="S3484" s="209"/>
      <c r="T3484" s="209"/>
      <c r="U3484" s="209"/>
    </row>
    <row r="3485" spans="4:21" x14ac:dyDescent="0.25">
      <c r="D3485" s="209"/>
      <c r="E3485" s="209"/>
      <c r="F3485" s="209"/>
      <c r="G3485" s="209"/>
      <c r="H3485" s="209"/>
      <c r="I3485" s="209"/>
      <c r="J3485" s="209"/>
      <c r="M3485" s="209"/>
      <c r="N3485" s="209"/>
      <c r="O3485" s="209"/>
      <c r="P3485" s="209"/>
      <c r="Q3485" s="209"/>
      <c r="R3485" s="209"/>
      <c r="S3485" s="209"/>
      <c r="T3485" s="209"/>
      <c r="U3485" s="209"/>
    </row>
    <row r="3486" spans="4:21" x14ac:dyDescent="0.25">
      <c r="D3486" s="209"/>
      <c r="E3486" s="209"/>
      <c r="F3486" s="209"/>
      <c r="G3486" s="209"/>
      <c r="H3486" s="209"/>
      <c r="I3486" s="209"/>
      <c r="J3486" s="209"/>
      <c r="M3486" s="209"/>
      <c r="N3486" s="209"/>
      <c r="O3486" s="209"/>
      <c r="P3486" s="209"/>
      <c r="Q3486" s="209"/>
      <c r="R3486" s="209"/>
      <c r="S3486" s="209"/>
      <c r="T3486" s="209"/>
      <c r="U3486" s="209"/>
    </row>
    <row r="3487" spans="4:21" x14ac:dyDescent="0.25">
      <c r="D3487" s="209"/>
      <c r="E3487" s="209"/>
      <c r="F3487" s="209"/>
      <c r="G3487" s="209"/>
      <c r="H3487" s="209"/>
      <c r="I3487" s="209"/>
      <c r="J3487" s="209"/>
      <c r="M3487" s="209"/>
      <c r="N3487" s="209"/>
      <c r="O3487" s="209"/>
      <c r="P3487" s="209"/>
      <c r="Q3487" s="209"/>
      <c r="R3487" s="209"/>
      <c r="S3487" s="209"/>
      <c r="T3487" s="209"/>
      <c r="U3487" s="209"/>
    </row>
    <row r="3488" spans="4:21" x14ac:dyDescent="0.25">
      <c r="D3488" s="209"/>
      <c r="E3488" s="209"/>
      <c r="F3488" s="209"/>
      <c r="G3488" s="209"/>
      <c r="H3488" s="209"/>
      <c r="I3488" s="209"/>
      <c r="J3488" s="209"/>
      <c r="M3488" s="209"/>
      <c r="N3488" s="209"/>
      <c r="O3488" s="209"/>
      <c r="P3488" s="209"/>
      <c r="Q3488" s="209"/>
      <c r="R3488" s="209"/>
      <c r="S3488" s="209"/>
      <c r="T3488" s="209"/>
      <c r="U3488" s="209"/>
    </row>
    <row r="3489" spans="4:21" x14ac:dyDescent="0.25">
      <c r="D3489" s="209"/>
      <c r="E3489" s="209"/>
      <c r="F3489" s="209"/>
      <c r="G3489" s="209"/>
      <c r="H3489" s="209"/>
      <c r="I3489" s="209"/>
      <c r="J3489" s="209"/>
      <c r="M3489" s="209"/>
      <c r="N3489" s="209"/>
      <c r="O3489" s="209"/>
      <c r="P3489" s="209"/>
      <c r="Q3489" s="209"/>
      <c r="R3489" s="209"/>
      <c r="S3489" s="209"/>
      <c r="T3489" s="209"/>
      <c r="U3489" s="209"/>
    </row>
    <row r="3490" spans="4:21" x14ac:dyDescent="0.25">
      <c r="D3490" s="209"/>
      <c r="E3490" s="209"/>
      <c r="F3490" s="209"/>
      <c r="G3490" s="209"/>
      <c r="H3490" s="209"/>
      <c r="I3490" s="209"/>
      <c r="J3490" s="209"/>
      <c r="M3490" s="209"/>
      <c r="N3490" s="209"/>
      <c r="O3490" s="209"/>
      <c r="P3490" s="209"/>
      <c r="Q3490" s="209"/>
      <c r="R3490" s="209"/>
      <c r="S3490" s="209"/>
      <c r="T3490" s="209"/>
      <c r="U3490" s="209"/>
    </row>
    <row r="3491" spans="4:21" x14ac:dyDescent="0.25">
      <c r="D3491" s="209"/>
      <c r="E3491" s="209"/>
      <c r="F3491" s="209"/>
      <c r="G3491" s="209"/>
      <c r="H3491" s="209"/>
      <c r="I3491" s="209"/>
      <c r="J3491" s="209"/>
      <c r="M3491" s="209"/>
      <c r="N3491" s="209"/>
      <c r="O3491" s="209"/>
      <c r="P3491" s="209"/>
      <c r="Q3491" s="209"/>
      <c r="R3491" s="209"/>
      <c r="S3491" s="209"/>
      <c r="T3491" s="209"/>
      <c r="U3491" s="209"/>
    </row>
    <row r="3492" spans="4:21" x14ac:dyDescent="0.25">
      <c r="D3492" s="209"/>
      <c r="E3492" s="209"/>
      <c r="F3492" s="209"/>
      <c r="G3492" s="209"/>
      <c r="H3492" s="209"/>
      <c r="I3492" s="209"/>
      <c r="J3492" s="209"/>
      <c r="M3492" s="209"/>
      <c r="N3492" s="209"/>
      <c r="O3492" s="209"/>
      <c r="P3492" s="209"/>
      <c r="Q3492" s="209"/>
      <c r="R3492" s="209"/>
      <c r="S3492" s="209"/>
      <c r="T3492" s="209"/>
      <c r="U3492" s="209"/>
    </row>
    <row r="3493" spans="4:21" x14ac:dyDescent="0.25">
      <c r="D3493" s="209"/>
      <c r="E3493" s="209"/>
      <c r="F3493" s="209"/>
      <c r="G3493" s="209"/>
      <c r="H3493" s="209"/>
      <c r="I3493" s="209"/>
      <c r="J3493" s="209"/>
      <c r="M3493" s="209"/>
      <c r="N3493" s="209"/>
      <c r="O3493" s="209"/>
      <c r="P3493" s="209"/>
      <c r="Q3493" s="209"/>
      <c r="R3493" s="209"/>
      <c r="S3493" s="209"/>
      <c r="T3493" s="209"/>
      <c r="U3493" s="209"/>
    </row>
    <row r="3494" spans="4:21" x14ac:dyDescent="0.25">
      <c r="D3494" s="209"/>
      <c r="E3494" s="209"/>
      <c r="F3494" s="209"/>
      <c r="G3494" s="209"/>
      <c r="H3494" s="209"/>
      <c r="I3494" s="209"/>
      <c r="J3494" s="209"/>
      <c r="M3494" s="209"/>
      <c r="N3494" s="209"/>
      <c r="O3494" s="209"/>
      <c r="P3494" s="209"/>
      <c r="Q3494" s="209"/>
      <c r="R3494" s="209"/>
      <c r="S3494" s="209"/>
      <c r="T3494" s="209"/>
      <c r="U3494" s="209"/>
    </row>
    <row r="3495" spans="4:21" x14ac:dyDescent="0.25">
      <c r="D3495" s="209"/>
      <c r="E3495" s="209"/>
      <c r="F3495" s="209"/>
      <c r="G3495" s="209"/>
      <c r="H3495" s="209"/>
      <c r="I3495" s="209"/>
      <c r="J3495" s="209"/>
      <c r="M3495" s="209"/>
      <c r="N3495" s="209"/>
      <c r="O3495" s="209"/>
      <c r="P3495" s="209"/>
      <c r="Q3495" s="209"/>
      <c r="R3495" s="209"/>
      <c r="S3495" s="209"/>
      <c r="T3495" s="209"/>
      <c r="U3495" s="209"/>
    </row>
    <row r="3496" spans="4:21" x14ac:dyDescent="0.25">
      <c r="D3496" s="209"/>
      <c r="E3496" s="209"/>
      <c r="F3496" s="209"/>
      <c r="G3496" s="209"/>
      <c r="H3496" s="209"/>
      <c r="I3496" s="209"/>
      <c r="J3496" s="209"/>
      <c r="M3496" s="209"/>
      <c r="N3496" s="209"/>
      <c r="O3496" s="209"/>
      <c r="P3496" s="209"/>
      <c r="Q3496" s="209"/>
      <c r="R3496" s="209"/>
      <c r="S3496" s="209"/>
      <c r="T3496" s="209"/>
      <c r="U3496" s="209"/>
    </row>
    <row r="3497" spans="4:21" x14ac:dyDescent="0.25">
      <c r="D3497" s="209"/>
      <c r="E3497" s="209"/>
      <c r="F3497" s="209"/>
      <c r="G3497" s="209"/>
      <c r="H3497" s="209"/>
      <c r="I3497" s="209"/>
      <c r="J3497" s="209"/>
      <c r="M3497" s="209"/>
      <c r="N3497" s="209"/>
      <c r="O3497" s="209"/>
      <c r="P3497" s="209"/>
      <c r="Q3497" s="209"/>
      <c r="R3497" s="209"/>
      <c r="S3497" s="209"/>
      <c r="T3497" s="209"/>
      <c r="U3497" s="209"/>
    </row>
    <row r="3498" spans="4:21" x14ac:dyDescent="0.25">
      <c r="D3498" s="209"/>
      <c r="E3498" s="209"/>
      <c r="F3498" s="209"/>
      <c r="G3498" s="209"/>
      <c r="H3498" s="209"/>
      <c r="I3498" s="209"/>
      <c r="J3498" s="209"/>
      <c r="M3498" s="209"/>
      <c r="N3498" s="209"/>
      <c r="O3498" s="209"/>
      <c r="P3498" s="209"/>
      <c r="Q3498" s="209"/>
      <c r="R3498" s="209"/>
      <c r="S3498" s="209"/>
      <c r="T3498" s="209"/>
      <c r="U3498" s="209"/>
    </row>
    <row r="3499" spans="4:21" x14ac:dyDescent="0.25">
      <c r="D3499" s="209"/>
      <c r="E3499" s="209"/>
      <c r="F3499" s="209"/>
      <c r="G3499" s="209"/>
      <c r="H3499" s="209"/>
      <c r="I3499" s="209"/>
      <c r="J3499" s="209"/>
      <c r="M3499" s="209"/>
      <c r="N3499" s="209"/>
      <c r="O3499" s="209"/>
      <c r="P3499" s="209"/>
      <c r="Q3499" s="209"/>
      <c r="R3499" s="209"/>
      <c r="S3499" s="209"/>
      <c r="T3499" s="209"/>
      <c r="U3499" s="209"/>
    </row>
    <row r="3500" spans="4:21" x14ac:dyDescent="0.25">
      <c r="D3500" s="209"/>
      <c r="E3500" s="209"/>
      <c r="F3500" s="209"/>
      <c r="G3500" s="209"/>
      <c r="H3500" s="209"/>
      <c r="I3500" s="209"/>
      <c r="J3500" s="209"/>
      <c r="M3500" s="209"/>
      <c r="N3500" s="209"/>
      <c r="O3500" s="209"/>
      <c r="P3500" s="209"/>
      <c r="Q3500" s="209"/>
      <c r="R3500" s="209"/>
      <c r="S3500" s="209"/>
      <c r="T3500" s="209"/>
      <c r="U3500" s="209"/>
    </row>
    <row r="3501" spans="4:21" x14ac:dyDescent="0.25">
      <c r="D3501" s="209"/>
      <c r="E3501" s="209"/>
      <c r="F3501" s="209"/>
      <c r="G3501" s="209"/>
      <c r="H3501" s="209"/>
      <c r="I3501" s="209"/>
      <c r="J3501" s="209"/>
      <c r="M3501" s="209"/>
      <c r="N3501" s="209"/>
      <c r="O3501" s="209"/>
      <c r="P3501" s="209"/>
      <c r="Q3501" s="209"/>
      <c r="R3501" s="209"/>
      <c r="S3501" s="209"/>
      <c r="T3501" s="209"/>
      <c r="U3501" s="209"/>
    </row>
    <row r="3502" spans="4:21" x14ac:dyDescent="0.25">
      <c r="D3502" s="209"/>
      <c r="E3502" s="209"/>
      <c r="F3502" s="209"/>
      <c r="G3502" s="209"/>
      <c r="H3502" s="209"/>
      <c r="I3502" s="209"/>
      <c r="J3502" s="209"/>
      <c r="M3502" s="209"/>
      <c r="N3502" s="209"/>
      <c r="O3502" s="209"/>
      <c r="P3502" s="209"/>
      <c r="Q3502" s="209"/>
      <c r="R3502" s="209"/>
      <c r="S3502" s="209"/>
      <c r="T3502" s="209"/>
      <c r="U3502" s="209"/>
    </row>
    <row r="3503" spans="4:21" x14ac:dyDescent="0.25">
      <c r="D3503" s="209"/>
      <c r="E3503" s="209"/>
      <c r="F3503" s="209"/>
      <c r="G3503" s="209"/>
      <c r="H3503" s="209"/>
      <c r="I3503" s="209"/>
      <c r="J3503" s="209"/>
      <c r="M3503" s="209"/>
      <c r="N3503" s="209"/>
      <c r="O3503" s="209"/>
      <c r="P3503" s="209"/>
      <c r="Q3503" s="209"/>
      <c r="R3503" s="209"/>
      <c r="S3503" s="209"/>
      <c r="T3503" s="209"/>
      <c r="U3503" s="209"/>
    </row>
    <row r="3504" spans="4:21" x14ac:dyDescent="0.25">
      <c r="D3504" s="209"/>
      <c r="E3504" s="209"/>
      <c r="F3504" s="209"/>
      <c r="G3504" s="209"/>
      <c r="H3504" s="209"/>
      <c r="I3504" s="209"/>
      <c r="J3504" s="209"/>
      <c r="M3504" s="209"/>
      <c r="N3504" s="209"/>
      <c r="O3504" s="209"/>
      <c r="P3504" s="209"/>
      <c r="Q3504" s="209"/>
      <c r="R3504" s="209"/>
      <c r="S3504" s="209"/>
      <c r="T3504" s="209"/>
      <c r="U3504" s="209"/>
    </row>
    <row r="3505" spans="4:21" x14ac:dyDescent="0.25">
      <c r="D3505" s="209"/>
      <c r="E3505" s="209"/>
      <c r="F3505" s="209"/>
      <c r="G3505" s="209"/>
      <c r="H3505" s="209"/>
      <c r="I3505" s="209"/>
      <c r="J3505" s="209"/>
      <c r="M3505" s="209"/>
      <c r="N3505" s="209"/>
      <c r="O3505" s="209"/>
      <c r="P3505" s="209"/>
      <c r="Q3505" s="209"/>
      <c r="R3505" s="209"/>
      <c r="S3505" s="209"/>
      <c r="T3505" s="209"/>
      <c r="U3505" s="209"/>
    </row>
    <row r="3506" spans="4:21" x14ac:dyDescent="0.25">
      <c r="D3506" s="209"/>
      <c r="E3506" s="209"/>
      <c r="F3506" s="209"/>
      <c r="G3506" s="209"/>
      <c r="H3506" s="209"/>
      <c r="I3506" s="209"/>
      <c r="J3506" s="209"/>
      <c r="M3506" s="209"/>
      <c r="N3506" s="209"/>
      <c r="O3506" s="209"/>
      <c r="P3506" s="209"/>
      <c r="Q3506" s="209"/>
      <c r="R3506" s="209"/>
      <c r="S3506" s="209"/>
      <c r="T3506" s="209"/>
      <c r="U3506" s="209"/>
    </row>
    <row r="3507" spans="4:21" x14ac:dyDescent="0.25">
      <c r="D3507" s="209"/>
      <c r="E3507" s="209"/>
      <c r="F3507" s="209"/>
      <c r="G3507" s="209"/>
      <c r="H3507" s="209"/>
      <c r="I3507" s="209"/>
      <c r="J3507" s="209"/>
      <c r="M3507" s="209"/>
      <c r="N3507" s="209"/>
      <c r="O3507" s="209"/>
      <c r="P3507" s="209"/>
      <c r="Q3507" s="209"/>
      <c r="R3507" s="209"/>
      <c r="S3507" s="209"/>
      <c r="T3507" s="209"/>
      <c r="U3507" s="209"/>
    </row>
    <row r="3508" spans="4:21" x14ac:dyDescent="0.25">
      <c r="D3508" s="209"/>
      <c r="E3508" s="209"/>
      <c r="F3508" s="209"/>
      <c r="G3508" s="209"/>
      <c r="H3508" s="209"/>
      <c r="I3508" s="209"/>
      <c r="J3508" s="209"/>
      <c r="M3508" s="209"/>
      <c r="N3508" s="209"/>
      <c r="O3508" s="209"/>
      <c r="P3508" s="209"/>
      <c r="Q3508" s="209"/>
      <c r="R3508" s="209"/>
      <c r="S3508" s="209"/>
      <c r="T3508" s="209"/>
      <c r="U3508" s="209"/>
    </row>
    <row r="3509" spans="4:21" x14ac:dyDescent="0.25">
      <c r="D3509" s="209"/>
      <c r="E3509" s="209"/>
      <c r="F3509" s="209"/>
      <c r="G3509" s="209"/>
      <c r="H3509" s="209"/>
      <c r="I3509" s="209"/>
      <c r="J3509" s="209"/>
      <c r="M3509" s="209"/>
      <c r="N3509" s="209"/>
      <c r="O3509" s="209"/>
      <c r="P3509" s="209"/>
      <c r="Q3509" s="209"/>
      <c r="R3509" s="209"/>
      <c r="S3509" s="209"/>
      <c r="T3509" s="209"/>
      <c r="U3509" s="209"/>
    </row>
    <row r="3510" spans="4:21" x14ac:dyDescent="0.25">
      <c r="D3510" s="209"/>
      <c r="E3510" s="209"/>
      <c r="F3510" s="209"/>
      <c r="G3510" s="209"/>
      <c r="H3510" s="209"/>
      <c r="I3510" s="209"/>
      <c r="J3510" s="209"/>
      <c r="M3510" s="209"/>
      <c r="N3510" s="209"/>
      <c r="O3510" s="209"/>
      <c r="P3510" s="209"/>
      <c r="Q3510" s="209"/>
      <c r="R3510" s="209"/>
      <c r="S3510" s="209"/>
      <c r="T3510" s="209"/>
      <c r="U3510" s="209"/>
    </row>
    <row r="3511" spans="4:21" x14ac:dyDescent="0.25">
      <c r="D3511" s="209"/>
      <c r="E3511" s="209"/>
      <c r="F3511" s="209"/>
      <c r="G3511" s="209"/>
      <c r="H3511" s="209"/>
      <c r="I3511" s="209"/>
      <c r="J3511" s="209"/>
      <c r="M3511" s="209"/>
      <c r="N3511" s="209"/>
      <c r="O3511" s="209"/>
      <c r="P3511" s="209"/>
      <c r="Q3511" s="209"/>
      <c r="R3511" s="209"/>
      <c r="S3511" s="209"/>
      <c r="T3511" s="209"/>
      <c r="U3511" s="209"/>
    </row>
    <row r="3512" spans="4:21" x14ac:dyDescent="0.25">
      <c r="D3512" s="209"/>
      <c r="E3512" s="209"/>
      <c r="F3512" s="209"/>
      <c r="G3512" s="209"/>
      <c r="H3512" s="209"/>
      <c r="I3512" s="209"/>
      <c r="J3512" s="209"/>
      <c r="M3512" s="209"/>
      <c r="N3512" s="209"/>
      <c r="O3512" s="209"/>
      <c r="P3512" s="209"/>
      <c r="Q3512" s="209"/>
      <c r="R3512" s="209"/>
      <c r="S3512" s="209"/>
      <c r="T3512" s="209"/>
      <c r="U3512" s="209"/>
    </row>
    <row r="3513" spans="4:21" x14ac:dyDescent="0.25">
      <c r="D3513" s="209"/>
      <c r="E3513" s="209"/>
      <c r="F3513" s="209"/>
      <c r="G3513" s="209"/>
      <c r="H3513" s="209"/>
      <c r="I3513" s="209"/>
      <c r="J3513" s="209"/>
      <c r="M3513" s="209"/>
      <c r="N3513" s="209"/>
      <c r="O3513" s="209"/>
      <c r="P3513" s="209"/>
      <c r="Q3513" s="209"/>
      <c r="R3513" s="209"/>
      <c r="S3513" s="209"/>
      <c r="T3513" s="209"/>
      <c r="U3513" s="209"/>
    </row>
    <row r="3514" spans="4:21" x14ac:dyDescent="0.25">
      <c r="D3514" s="209"/>
      <c r="E3514" s="209"/>
      <c r="F3514" s="209"/>
      <c r="G3514" s="209"/>
      <c r="H3514" s="209"/>
      <c r="I3514" s="209"/>
      <c r="J3514" s="209"/>
      <c r="M3514" s="209"/>
      <c r="N3514" s="209"/>
      <c r="O3514" s="209"/>
      <c r="P3514" s="209"/>
      <c r="Q3514" s="209"/>
      <c r="R3514" s="209"/>
      <c r="S3514" s="209"/>
      <c r="T3514" s="209"/>
      <c r="U3514" s="209"/>
    </row>
    <row r="3515" spans="4:21" x14ac:dyDescent="0.25">
      <c r="D3515" s="209"/>
      <c r="E3515" s="209"/>
      <c r="F3515" s="209"/>
      <c r="G3515" s="209"/>
      <c r="H3515" s="209"/>
      <c r="I3515" s="209"/>
      <c r="J3515" s="209"/>
      <c r="M3515" s="209"/>
      <c r="N3515" s="209"/>
      <c r="O3515" s="209"/>
      <c r="P3515" s="209"/>
      <c r="Q3515" s="209"/>
      <c r="R3515" s="209"/>
      <c r="S3515" s="209"/>
      <c r="T3515" s="209"/>
      <c r="U3515" s="209"/>
    </row>
    <row r="3516" spans="4:21" x14ac:dyDescent="0.25">
      <c r="D3516" s="209"/>
      <c r="E3516" s="209"/>
      <c r="F3516" s="209"/>
      <c r="G3516" s="209"/>
      <c r="H3516" s="209"/>
      <c r="I3516" s="209"/>
      <c r="J3516" s="209"/>
      <c r="M3516" s="209"/>
      <c r="N3516" s="209"/>
      <c r="O3516" s="209"/>
      <c r="P3516" s="209"/>
      <c r="Q3516" s="209"/>
      <c r="R3516" s="209"/>
      <c r="S3516" s="209"/>
      <c r="T3516" s="209"/>
      <c r="U3516" s="209"/>
    </row>
    <row r="3517" spans="4:21" x14ac:dyDescent="0.25">
      <c r="D3517" s="209"/>
      <c r="E3517" s="209"/>
      <c r="F3517" s="209"/>
      <c r="G3517" s="209"/>
      <c r="H3517" s="209"/>
      <c r="I3517" s="209"/>
      <c r="J3517" s="209"/>
      <c r="M3517" s="209"/>
      <c r="N3517" s="209"/>
      <c r="O3517" s="209"/>
      <c r="P3517" s="209"/>
      <c r="Q3517" s="209"/>
      <c r="R3517" s="209"/>
      <c r="S3517" s="209"/>
      <c r="T3517" s="209"/>
      <c r="U3517" s="209"/>
    </row>
    <row r="3518" spans="4:21" x14ac:dyDescent="0.25">
      <c r="D3518" s="209"/>
      <c r="E3518" s="209"/>
      <c r="F3518" s="209"/>
      <c r="G3518" s="209"/>
      <c r="H3518" s="209"/>
      <c r="I3518" s="209"/>
      <c r="J3518" s="209"/>
      <c r="M3518" s="209"/>
      <c r="N3518" s="209"/>
      <c r="O3518" s="209"/>
      <c r="P3518" s="209"/>
      <c r="Q3518" s="209"/>
      <c r="R3518" s="209"/>
      <c r="S3518" s="209"/>
      <c r="T3518" s="209"/>
      <c r="U3518" s="209"/>
    </row>
    <row r="3519" spans="4:21" x14ac:dyDescent="0.25">
      <c r="D3519" s="209"/>
      <c r="E3519" s="209"/>
      <c r="F3519" s="209"/>
      <c r="G3519" s="209"/>
      <c r="H3519" s="209"/>
      <c r="I3519" s="209"/>
      <c r="J3519" s="209"/>
      <c r="M3519" s="209"/>
      <c r="N3519" s="209"/>
      <c r="O3519" s="209"/>
      <c r="P3519" s="209"/>
      <c r="Q3519" s="209"/>
      <c r="R3519" s="209"/>
      <c r="S3519" s="209"/>
      <c r="T3519" s="209"/>
      <c r="U3519" s="209"/>
    </row>
    <row r="3520" spans="4:21" x14ac:dyDescent="0.25">
      <c r="D3520" s="209"/>
      <c r="E3520" s="209"/>
      <c r="F3520" s="209"/>
      <c r="G3520" s="209"/>
      <c r="H3520" s="209"/>
      <c r="I3520" s="209"/>
      <c r="J3520" s="209"/>
      <c r="M3520" s="209"/>
      <c r="N3520" s="209"/>
      <c r="O3520" s="209"/>
      <c r="P3520" s="209"/>
      <c r="Q3520" s="209"/>
      <c r="R3520" s="209"/>
      <c r="S3520" s="209"/>
      <c r="T3520" s="209"/>
      <c r="U3520" s="209"/>
    </row>
    <row r="3521" spans="4:21" x14ac:dyDescent="0.25">
      <c r="D3521" s="209"/>
      <c r="E3521" s="209"/>
      <c r="F3521" s="209"/>
      <c r="G3521" s="209"/>
      <c r="H3521" s="209"/>
      <c r="I3521" s="209"/>
      <c r="J3521" s="209"/>
      <c r="M3521" s="209"/>
      <c r="N3521" s="209"/>
      <c r="O3521" s="209"/>
      <c r="P3521" s="209"/>
      <c r="Q3521" s="209"/>
      <c r="R3521" s="209"/>
      <c r="S3521" s="209"/>
      <c r="T3521" s="209"/>
      <c r="U3521" s="209"/>
    </row>
    <row r="3522" spans="4:21" x14ac:dyDescent="0.25">
      <c r="D3522" s="209"/>
      <c r="E3522" s="209"/>
      <c r="F3522" s="209"/>
      <c r="G3522" s="209"/>
      <c r="H3522" s="209"/>
      <c r="I3522" s="209"/>
      <c r="J3522" s="209"/>
      <c r="M3522" s="209"/>
      <c r="N3522" s="209"/>
      <c r="O3522" s="209"/>
      <c r="P3522" s="209"/>
      <c r="Q3522" s="209"/>
      <c r="R3522" s="209"/>
      <c r="S3522" s="209"/>
      <c r="T3522" s="209"/>
      <c r="U3522" s="209"/>
    </row>
    <row r="3523" spans="4:21" x14ac:dyDescent="0.25">
      <c r="D3523" s="209"/>
      <c r="E3523" s="209"/>
      <c r="F3523" s="209"/>
      <c r="G3523" s="209"/>
      <c r="H3523" s="209"/>
      <c r="I3523" s="209"/>
      <c r="J3523" s="209"/>
      <c r="M3523" s="209"/>
      <c r="N3523" s="209"/>
      <c r="O3523" s="209"/>
      <c r="P3523" s="209"/>
      <c r="Q3523" s="209"/>
      <c r="R3523" s="209"/>
      <c r="S3523" s="209"/>
      <c r="T3523" s="209"/>
      <c r="U3523" s="209"/>
    </row>
    <row r="3524" spans="4:21" x14ac:dyDescent="0.25">
      <c r="D3524" s="209"/>
      <c r="E3524" s="209"/>
      <c r="F3524" s="209"/>
      <c r="G3524" s="209"/>
      <c r="H3524" s="209"/>
      <c r="I3524" s="209"/>
      <c r="J3524" s="209"/>
      <c r="M3524" s="209"/>
      <c r="N3524" s="209"/>
      <c r="O3524" s="209"/>
      <c r="P3524" s="209"/>
      <c r="Q3524" s="209"/>
      <c r="R3524" s="209"/>
      <c r="S3524" s="209"/>
      <c r="T3524" s="209"/>
      <c r="U3524" s="209"/>
    </row>
    <row r="3525" spans="4:21" x14ac:dyDescent="0.25">
      <c r="D3525" s="209"/>
      <c r="E3525" s="209"/>
      <c r="F3525" s="209"/>
      <c r="G3525" s="209"/>
      <c r="H3525" s="209"/>
      <c r="I3525" s="209"/>
      <c r="J3525" s="209"/>
      <c r="M3525" s="209"/>
      <c r="N3525" s="209"/>
      <c r="O3525" s="209"/>
      <c r="P3525" s="209"/>
      <c r="Q3525" s="209"/>
      <c r="R3525" s="209"/>
      <c r="S3525" s="209"/>
      <c r="T3525" s="209"/>
      <c r="U3525" s="209"/>
    </row>
    <row r="3526" spans="4:21" x14ac:dyDescent="0.25">
      <c r="D3526" s="209"/>
      <c r="E3526" s="209"/>
      <c r="F3526" s="209"/>
      <c r="G3526" s="209"/>
      <c r="H3526" s="209"/>
      <c r="I3526" s="209"/>
      <c r="J3526" s="209"/>
      <c r="M3526" s="209"/>
      <c r="N3526" s="209"/>
      <c r="O3526" s="209"/>
      <c r="P3526" s="209"/>
      <c r="Q3526" s="209"/>
      <c r="R3526" s="209"/>
      <c r="S3526" s="209"/>
      <c r="T3526" s="209"/>
      <c r="U3526" s="209"/>
    </row>
    <row r="3527" spans="4:21" x14ac:dyDescent="0.25">
      <c r="D3527" s="209"/>
      <c r="E3527" s="209"/>
      <c r="F3527" s="209"/>
      <c r="G3527" s="209"/>
      <c r="H3527" s="209"/>
      <c r="I3527" s="209"/>
      <c r="J3527" s="209"/>
      <c r="M3527" s="209"/>
      <c r="N3527" s="209"/>
      <c r="O3527" s="209"/>
      <c r="P3527" s="209"/>
      <c r="Q3527" s="209"/>
      <c r="R3527" s="209"/>
      <c r="S3527" s="209"/>
      <c r="T3527" s="209"/>
      <c r="U3527" s="209"/>
    </row>
    <row r="3528" spans="4:21" x14ac:dyDescent="0.25">
      <c r="D3528" s="209"/>
      <c r="E3528" s="209"/>
      <c r="F3528" s="209"/>
      <c r="G3528" s="209"/>
      <c r="H3528" s="209"/>
      <c r="I3528" s="209"/>
      <c r="J3528" s="209"/>
      <c r="M3528" s="209"/>
      <c r="N3528" s="209"/>
      <c r="O3528" s="209"/>
      <c r="P3528" s="209"/>
      <c r="Q3528" s="209"/>
      <c r="R3528" s="209"/>
      <c r="S3528" s="209"/>
      <c r="T3528" s="209"/>
      <c r="U3528" s="209"/>
    </row>
    <row r="3529" spans="4:21" x14ac:dyDescent="0.25">
      <c r="D3529" s="209"/>
      <c r="E3529" s="209"/>
      <c r="F3529" s="209"/>
      <c r="G3529" s="209"/>
      <c r="H3529" s="209"/>
      <c r="I3529" s="209"/>
      <c r="J3529" s="209"/>
      <c r="M3529" s="209"/>
      <c r="N3529" s="209"/>
      <c r="O3529" s="209"/>
      <c r="P3529" s="209"/>
      <c r="Q3529" s="209"/>
      <c r="R3529" s="209"/>
      <c r="S3529" s="209"/>
      <c r="T3529" s="209"/>
      <c r="U3529" s="209"/>
    </row>
    <row r="3530" spans="4:21" x14ac:dyDescent="0.25">
      <c r="D3530" s="209"/>
      <c r="E3530" s="209"/>
      <c r="F3530" s="209"/>
      <c r="G3530" s="209"/>
      <c r="H3530" s="209"/>
      <c r="I3530" s="209"/>
      <c r="J3530" s="209"/>
      <c r="M3530" s="209"/>
      <c r="N3530" s="209"/>
      <c r="O3530" s="209"/>
      <c r="P3530" s="209"/>
      <c r="Q3530" s="209"/>
      <c r="R3530" s="209"/>
      <c r="S3530" s="209"/>
      <c r="T3530" s="209"/>
      <c r="U3530" s="209"/>
    </row>
    <row r="3531" spans="4:21" x14ac:dyDescent="0.25">
      <c r="D3531" s="209"/>
      <c r="E3531" s="209"/>
      <c r="F3531" s="209"/>
      <c r="G3531" s="209"/>
      <c r="H3531" s="209"/>
      <c r="I3531" s="209"/>
      <c r="J3531" s="209"/>
      <c r="M3531" s="209"/>
      <c r="N3531" s="209"/>
      <c r="O3531" s="209"/>
      <c r="P3531" s="209"/>
      <c r="Q3531" s="209"/>
      <c r="R3531" s="209"/>
      <c r="S3531" s="209"/>
      <c r="T3531" s="209"/>
      <c r="U3531" s="209"/>
    </row>
    <row r="3532" spans="4:21" x14ac:dyDescent="0.25">
      <c r="D3532" s="209"/>
      <c r="E3532" s="209"/>
      <c r="F3532" s="209"/>
      <c r="G3532" s="209"/>
      <c r="H3532" s="209"/>
      <c r="I3532" s="209"/>
      <c r="J3532" s="209"/>
      <c r="M3532" s="209"/>
      <c r="N3532" s="209"/>
      <c r="O3532" s="209"/>
      <c r="P3532" s="209"/>
      <c r="Q3532" s="209"/>
      <c r="R3532" s="209"/>
      <c r="S3532" s="209"/>
      <c r="T3532" s="209"/>
      <c r="U3532" s="209"/>
    </row>
    <row r="3533" spans="4:21" x14ac:dyDescent="0.25">
      <c r="D3533" s="209"/>
      <c r="E3533" s="209"/>
      <c r="F3533" s="209"/>
      <c r="G3533" s="209"/>
      <c r="H3533" s="209"/>
      <c r="I3533" s="209"/>
      <c r="J3533" s="209"/>
      <c r="M3533" s="209"/>
      <c r="N3533" s="209"/>
      <c r="O3533" s="209"/>
      <c r="P3533" s="209"/>
      <c r="Q3533" s="209"/>
      <c r="R3533" s="209"/>
      <c r="S3533" s="209"/>
      <c r="T3533" s="209"/>
      <c r="U3533" s="209"/>
    </row>
    <row r="3534" spans="4:21" x14ac:dyDescent="0.25">
      <c r="D3534" s="209"/>
      <c r="E3534" s="209"/>
      <c r="F3534" s="209"/>
      <c r="G3534" s="209"/>
      <c r="H3534" s="209"/>
      <c r="I3534" s="209"/>
      <c r="J3534" s="209"/>
      <c r="M3534" s="209"/>
      <c r="N3534" s="209"/>
      <c r="O3534" s="209"/>
      <c r="P3534" s="209"/>
      <c r="Q3534" s="209"/>
      <c r="R3534" s="209"/>
      <c r="S3534" s="209"/>
      <c r="T3534" s="209"/>
      <c r="U3534" s="209"/>
    </row>
    <row r="3535" spans="4:21" x14ac:dyDescent="0.25">
      <c r="D3535" s="209"/>
      <c r="E3535" s="209"/>
      <c r="F3535" s="209"/>
      <c r="G3535" s="209"/>
      <c r="H3535" s="209"/>
      <c r="I3535" s="209"/>
      <c r="J3535" s="209"/>
      <c r="M3535" s="209"/>
      <c r="N3535" s="209"/>
      <c r="O3535" s="209"/>
      <c r="P3535" s="209"/>
      <c r="Q3535" s="209"/>
      <c r="R3535" s="209"/>
      <c r="S3535" s="209"/>
      <c r="T3535" s="209"/>
      <c r="U3535" s="209"/>
    </row>
    <row r="3536" spans="4:21" x14ac:dyDescent="0.25">
      <c r="D3536" s="209"/>
      <c r="E3536" s="209"/>
      <c r="F3536" s="209"/>
      <c r="G3536" s="209"/>
      <c r="H3536" s="209"/>
      <c r="I3536" s="209"/>
      <c r="J3536" s="209"/>
      <c r="M3536" s="209"/>
      <c r="N3536" s="209"/>
      <c r="O3536" s="209"/>
      <c r="P3536" s="209"/>
      <c r="Q3536" s="209"/>
      <c r="R3536" s="209"/>
      <c r="S3536" s="209"/>
      <c r="T3536" s="209"/>
      <c r="U3536" s="209"/>
    </row>
    <row r="3537" spans="4:21" x14ac:dyDescent="0.25">
      <c r="D3537" s="209"/>
      <c r="E3537" s="209"/>
      <c r="F3537" s="209"/>
      <c r="G3537" s="209"/>
      <c r="H3537" s="209"/>
      <c r="I3537" s="209"/>
      <c r="J3537" s="209"/>
      <c r="M3537" s="209"/>
      <c r="N3537" s="209"/>
      <c r="O3537" s="209"/>
      <c r="P3537" s="209"/>
      <c r="Q3537" s="209"/>
      <c r="R3537" s="209"/>
      <c r="S3537" s="209"/>
      <c r="T3537" s="209"/>
      <c r="U3537" s="209"/>
    </row>
    <row r="3538" spans="4:21" x14ac:dyDescent="0.25">
      <c r="D3538" s="209"/>
      <c r="E3538" s="209"/>
      <c r="F3538" s="209"/>
      <c r="G3538" s="209"/>
      <c r="H3538" s="209"/>
      <c r="I3538" s="209"/>
      <c r="J3538" s="209"/>
      <c r="M3538" s="209"/>
      <c r="N3538" s="209"/>
      <c r="O3538" s="209"/>
      <c r="P3538" s="209"/>
      <c r="Q3538" s="209"/>
      <c r="R3538" s="209"/>
      <c r="S3538" s="209"/>
      <c r="T3538" s="209"/>
      <c r="U3538" s="209"/>
    </row>
    <row r="3539" spans="4:21" x14ac:dyDescent="0.25">
      <c r="D3539" s="209"/>
      <c r="E3539" s="209"/>
      <c r="F3539" s="209"/>
      <c r="G3539" s="209"/>
      <c r="H3539" s="209"/>
      <c r="I3539" s="209"/>
      <c r="J3539" s="209"/>
      <c r="M3539" s="209"/>
      <c r="N3539" s="209"/>
      <c r="O3539" s="209"/>
      <c r="P3539" s="209"/>
      <c r="Q3539" s="209"/>
      <c r="R3539" s="209"/>
      <c r="S3539" s="209"/>
      <c r="T3539" s="209"/>
      <c r="U3539" s="209"/>
    </row>
    <row r="3540" spans="4:21" x14ac:dyDescent="0.25">
      <c r="D3540" s="209"/>
      <c r="E3540" s="209"/>
      <c r="F3540" s="209"/>
      <c r="G3540" s="209"/>
      <c r="H3540" s="209"/>
      <c r="I3540" s="209"/>
      <c r="J3540" s="209"/>
      <c r="M3540" s="209"/>
      <c r="N3540" s="209"/>
      <c r="O3540" s="209"/>
      <c r="P3540" s="209"/>
      <c r="Q3540" s="209"/>
      <c r="R3540" s="209"/>
      <c r="S3540" s="209"/>
      <c r="T3540" s="209"/>
      <c r="U3540" s="209"/>
    </row>
    <row r="3541" spans="4:21" x14ac:dyDescent="0.25">
      <c r="D3541" s="209"/>
      <c r="E3541" s="209"/>
      <c r="F3541" s="209"/>
      <c r="G3541" s="209"/>
      <c r="H3541" s="209"/>
      <c r="I3541" s="209"/>
      <c r="J3541" s="209"/>
      <c r="M3541" s="209"/>
      <c r="N3541" s="209"/>
      <c r="O3541" s="209"/>
      <c r="P3541" s="209"/>
      <c r="Q3541" s="209"/>
      <c r="R3541" s="209"/>
      <c r="S3541" s="209"/>
      <c r="T3541" s="209"/>
      <c r="U3541" s="209"/>
    </row>
    <row r="3542" spans="4:21" x14ac:dyDescent="0.25">
      <c r="D3542" s="209"/>
      <c r="E3542" s="209"/>
      <c r="F3542" s="209"/>
      <c r="G3542" s="209"/>
      <c r="H3542" s="209"/>
      <c r="I3542" s="209"/>
      <c r="J3542" s="209"/>
      <c r="M3542" s="209"/>
      <c r="N3542" s="209"/>
      <c r="O3542" s="209"/>
      <c r="P3542" s="209"/>
      <c r="Q3542" s="209"/>
      <c r="R3542" s="209"/>
      <c r="S3542" s="209"/>
      <c r="T3542" s="209"/>
      <c r="U3542" s="209"/>
    </row>
    <row r="3543" spans="4:21" x14ac:dyDescent="0.25">
      <c r="D3543" s="209"/>
      <c r="E3543" s="209"/>
      <c r="F3543" s="209"/>
      <c r="G3543" s="209"/>
      <c r="H3543" s="209"/>
      <c r="I3543" s="209"/>
      <c r="J3543" s="209"/>
      <c r="M3543" s="209"/>
      <c r="N3543" s="209"/>
      <c r="O3543" s="209"/>
      <c r="P3543" s="209"/>
      <c r="Q3543" s="209"/>
      <c r="R3543" s="209"/>
      <c r="S3543" s="209"/>
      <c r="T3543" s="209"/>
      <c r="U3543" s="209"/>
    </row>
    <row r="3544" spans="4:21" x14ac:dyDescent="0.25">
      <c r="D3544" s="209"/>
      <c r="E3544" s="209"/>
      <c r="F3544" s="209"/>
      <c r="G3544" s="209"/>
      <c r="H3544" s="209"/>
      <c r="I3544" s="209"/>
      <c r="J3544" s="209"/>
      <c r="M3544" s="209"/>
      <c r="N3544" s="209"/>
      <c r="O3544" s="209"/>
      <c r="P3544" s="209"/>
      <c r="Q3544" s="209"/>
      <c r="R3544" s="209"/>
      <c r="S3544" s="209"/>
      <c r="T3544" s="209"/>
      <c r="U3544" s="209"/>
    </row>
    <row r="3545" spans="4:21" x14ac:dyDescent="0.25">
      <c r="D3545" s="209"/>
      <c r="E3545" s="209"/>
      <c r="F3545" s="209"/>
      <c r="G3545" s="209"/>
      <c r="H3545" s="209"/>
      <c r="I3545" s="209"/>
      <c r="J3545" s="209"/>
      <c r="M3545" s="209"/>
      <c r="N3545" s="209"/>
      <c r="O3545" s="209"/>
      <c r="P3545" s="209"/>
      <c r="Q3545" s="209"/>
      <c r="R3545" s="209"/>
      <c r="S3545" s="209"/>
      <c r="T3545" s="209"/>
      <c r="U3545" s="209"/>
    </row>
    <row r="3546" spans="4:21" x14ac:dyDescent="0.25">
      <c r="D3546" s="209"/>
      <c r="E3546" s="209"/>
      <c r="F3546" s="209"/>
      <c r="G3546" s="209"/>
      <c r="H3546" s="209"/>
      <c r="I3546" s="209"/>
      <c r="J3546" s="209"/>
      <c r="M3546" s="209"/>
      <c r="N3546" s="209"/>
      <c r="O3546" s="209"/>
      <c r="P3546" s="209"/>
      <c r="Q3546" s="209"/>
      <c r="R3546" s="209"/>
      <c r="S3546" s="209"/>
      <c r="T3546" s="209"/>
      <c r="U3546" s="209"/>
    </row>
    <row r="3547" spans="4:21" x14ac:dyDescent="0.25">
      <c r="D3547" s="209"/>
      <c r="E3547" s="209"/>
      <c r="F3547" s="209"/>
      <c r="G3547" s="209"/>
      <c r="H3547" s="209"/>
      <c r="I3547" s="209"/>
      <c r="J3547" s="209"/>
      <c r="M3547" s="209"/>
      <c r="N3547" s="209"/>
      <c r="O3547" s="209"/>
      <c r="P3547" s="209"/>
      <c r="Q3547" s="209"/>
      <c r="R3547" s="209"/>
      <c r="S3547" s="209"/>
      <c r="T3547" s="209"/>
      <c r="U3547" s="209"/>
    </row>
    <row r="3548" spans="4:21" x14ac:dyDescent="0.25">
      <c r="D3548" s="209"/>
      <c r="E3548" s="209"/>
      <c r="F3548" s="209"/>
      <c r="G3548" s="209"/>
      <c r="H3548" s="209"/>
      <c r="I3548" s="209"/>
      <c r="J3548" s="209"/>
      <c r="M3548" s="209"/>
      <c r="N3548" s="209"/>
      <c r="O3548" s="209"/>
      <c r="P3548" s="209"/>
      <c r="Q3548" s="209"/>
      <c r="R3548" s="209"/>
      <c r="S3548" s="209"/>
      <c r="T3548" s="209"/>
      <c r="U3548" s="209"/>
    </row>
    <row r="3549" spans="4:21" x14ac:dyDescent="0.25">
      <c r="D3549" s="209"/>
      <c r="E3549" s="209"/>
      <c r="F3549" s="209"/>
      <c r="G3549" s="209"/>
      <c r="H3549" s="209"/>
      <c r="I3549" s="209"/>
      <c r="J3549" s="209"/>
      <c r="M3549" s="209"/>
      <c r="N3549" s="209"/>
      <c r="O3549" s="209"/>
      <c r="P3549" s="209"/>
      <c r="Q3549" s="209"/>
      <c r="R3549" s="209"/>
      <c r="S3549" s="209"/>
      <c r="T3549" s="209"/>
      <c r="U3549" s="209"/>
    </row>
    <row r="3550" spans="4:21" x14ac:dyDescent="0.25">
      <c r="D3550" s="209"/>
      <c r="E3550" s="209"/>
      <c r="F3550" s="209"/>
      <c r="G3550" s="209"/>
      <c r="H3550" s="209"/>
      <c r="I3550" s="209"/>
      <c r="J3550" s="209"/>
      <c r="M3550" s="209"/>
      <c r="N3550" s="209"/>
      <c r="O3550" s="209"/>
      <c r="P3550" s="209"/>
      <c r="Q3550" s="209"/>
      <c r="R3550" s="209"/>
      <c r="S3550" s="209"/>
      <c r="T3550" s="209"/>
      <c r="U3550" s="209"/>
    </row>
    <row r="3551" spans="4:21" x14ac:dyDescent="0.25">
      <c r="D3551" s="209"/>
      <c r="E3551" s="209"/>
      <c r="F3551" s="209"/>
      <c r="G3551" s="209"/>
      <c r="H3551" s="209"/>
      <c r="I3551" s="209"/>
      <c r="J3551" s="209"/>
      <c r="M3551" s="209"/>
      <c r="N3551" s="209"/>
      <c r="O3551" s="209"/>
      <c r="P3551" s="209"/>
      <c r="Q3551" s="209"/>
      <c r="R3551" s="209"/>
      <c r="S3551" s="209"/>
      <c r="T3551" s="209"/>
      <c r="U3551" s="209"/>
    </row>
    <row r="3552" spans="4:21" x14ac:dyDescent="0.25">
      <c r="D3552" s="209"/>
      <c r="E3552" s="209"/>
      <c r="F3552" s="209"/>
      <c r="G3552" s="209"/>
      <c r="H3552" s="209"/>
      <c r="I3552" s="209"/>
      <c r="J3552" s="209"/>
      <c r="M3552" s="209"/>
      <c r="N3552" s="209"/>
      <c r="O3552" s="209"/>
      <c r="P3552" s="209"/>
      <c r="Q3552" s="209"/>
      <c r="R3552" s="209"/>
      <c r="S3552" s="209"/>
      <c r="T3552" s="209"/>
      <c r="U3552" s="209"/>
    </row>
    <row r="3553" spans="4:21" x14ac:dyDescent="0.25">
      <c r="D3553" s="209"/>
      <c r="E3553" s="209"/>
      <c r="F3553" s="209"/>
      <c r="G3553" s="209"/>
      <c r="H3553" s="209"/>
      <c r="I3553" s="209"/>
      <c r="J3553" s="209"/>
      <c r="M3553" s="209"/>
      <c r="N3553" s="209"/>
      <c r="O3553" s="209"/>
      <c r="P3553" s="209"/>
      <c r="Q3553" s="209"/>
      <c r="R3553" s="209"/>
      <c r="S3553" s="209"/>
      <c r="T3553" s="209"/>
      <c r="U3553" s="209"/>
    </row>
    <row r="3554" spans="4:21" x14ac:dyDescent="0.25">
      <c r="D3554" s="209"/>
      <c r="E3554" s="209"/>
      <c r="F3554" s="209"/>
      <c r="G3554" s="209"/>
      <c r="H3554" s="209"/>
      <c r="I3554" s="209"/>
      <c r="J3554" s="209"/>
      <c r="M3554" s="209"/>
      <c r="N3554" s="209"/>
      <c r="O3554" s="209"/>
      <c r="P3554" s="209"/>
      <c r="Q3554" s="209"/>
      <c r="R3554" s="209"/>
      <c r="S3554" s="209"/>
      <c r="T3554" s="209"/>
      <c r="U3554" s="209"/>
    </row>
    <row r="3555" spans="4:21" x14ac:dyDescent="0.25">
      <c r="D3555" s="209"/>
      <c r="E3555" s="209"/>
      <c r="F3555" s="209"/>
      <c r="G3555" s="209"/>
      <c r="H3555" s="209"/>
      <c r="I3555" s="209"/>
      <c r="J3555" s="209"/>
      <c r="M3555" s="209"/>
      <c r="N3555" s="209"/>
      <c r="O3555" s="209"/>
      <c r="P3555" s="209"/>
      <c r="Q3555" s="209"/>
      <c r="R3555" s="209"/>
      <c r="S3555" s="209"/>
      <c r="T3555" s="209"/>
      <c r="U3555" s="209"/>
    </row>
    <row r="3556" spans="4:21" x14ac:dyDescent="0.25">
      <c r="D3556" s="209"/>
      <c r="E3556" s="209"/>
      <c r="F3556" s="209"/>
      <c r="G3556" s="209"/>
      <c r="H3556" s="209"/>
      <c r="I3556" s="209"/>
      <c r="J3556" s="209"/>
      <c r="M3556" s="209"/>
      <c r="N3556" s="209"/>
      <c r="O3556" s="209"/>
      <c r="P3556" s="209"/>
      <c r="Q3556" s="209"/>
      <c r="R3556" s="209"/>
      <c r="S3556" s="209"/>
      <c r="T3556" s="209"/>
      <c r="U3556" s="209"/>
    </row>
    <row r="3557" spans="4:21" x14ac:dyDescent="0.25">
      <c r="D3557" s="209"/>
      <c r="E3557" s="209"/>
      <c r="F3557" s="209"/>
      <c r="G3557" s="209"/>
      <c r="H3557" s="209"/>
      <c r="I3557" s="209"/>
      <c r="J3557" s="209"/>
      <c r="M3557" s="209"/>
      <c r="N3557" s="209"/>
      <c r="O3557" s="209"/>
      <c r="P3557" s="209"/>
      <c r="Q3557" s="209"/>
      <c r="R3557" s="209"/>
      <c r="S3557" s="209"/>
      <c r="T3557" s="209"/>
      <c r="U3557" s="209"/>
    </row>
    <row r="3558" spans="4:21" x14ac:dyDescent="0.25">
      <c r="D3558" s="209"/>
      <c r="E3558" s="209"/>
      <c r="F3558" s="209"/>
      <c r="G3558" s="209"/>
      <c r="H3558" s="209"/>
      <c r="I3558" s="209"/>
      <c r="J3558" s="209"/>
      <c r="M3558" s="209"/>
      <c r="N3558" s="209"/>
      <c r="O3558" s="209"/>
      <c r="P3558" s="209"/>
      <c r="Q3558" s="209"/>
      <c r="R3558" s="209"/>
      <c r="S3558" s="209"/>
      <c r="T3558" s="209"/>
      <c r="U3558" s="209"/>
    </row>
    <row r="3559" spans="4:21" x14ac:dyDescent="0.25">
      <c r="D3559" s="209"/>
      <c r="E3559" s="209"/>
      <c r="F3559" s="209"/>
      <c r="G3559" s="209"/>
      <c r="H3559" s="209"/>
      <c r="I3559" s="209"/>
      <c r="J3559" s="209"/>
      <c r="M3559" s="209"/>
      <c r="N3559" s="209"/>
      <c r="O3559" s="209"/>
      <c r="P3559" s="209"/>
      <c r="Q3559" s="209"/>
      <c r="R3559" s="209"/>
      <c r="S3559" s="209"/>
      <c r="T3559" s="209"/>
      <c r="U3559" s="209"/>
    </row>
    <row r="3560" spans="4:21" x14ac:dyDescent="0.25">
      <c r="D3560" s="209"/>
      <c r="E3560" s="209"/>
      <c r="F3560" s="209"/>
      <c r="G3560" s="209"/>
      <c r="H3560" s="209"/>
      <c r="I3560" s="209"/>
      <c r="J3560" s="209"/>
      <c r="M3560" s="209"/>
      <c r="N3560" s="209"/>
      <c r="O3560" s="209"/>
      <c r="P3560" s="209"/>
      <c r="Q3560" s="209"/>
      <c r="R3560" s="209"/>
      <c r="S3560" s="209"/>
      <c r="T3560" s="209"/>
      <c r="U3560" s="209"/>
    </row>
    <row r="3561" spans="4:21" x14ac:dyDescent="0.25">
      <c r="D3561" s="209"/>
      <c r="E3561" s="209"/>
      <c r="F3561" s="209"/>
      <c r="G3561" s="209"/>
      <c r="H3561" s="209"/>
      <c r="I3561" s="209"/>
      <c r="J3561" s="209"/>
      <c r="M3561" s="209"/>
      <c r="N3561" s="209"/>
      <c r="O3561" s="209"/>
      <c r="P3561" s="209"/>
      <c r="Q3561" s="209"/>
      <c r="R3561" s="209"/>
      <c r="S3561" s="209"/>
      <c r="T3561" s="209"/>
      <c r="U3561" s="209"/>
    </row>
    <row r="3562" spans="4:21" x14ac:dyDescent="0.25">
      <c r="D3562" s="209"/>
      <c r="E3562" s="209"/>
      <c r="F3562" s="209"/>
      <c r="G3562" s="209"/>
      <c r="H3562" s="209"/>
      <c r="I3562" s="209"/>
      <c r="J3562" s="209"/>
      <c r="M3562" s="209"/>
      <c r="N3562" s="209"/>
      <c r="O3562" s="209"/>
      <c r="P3562" s="209"/>
      <c r="Q3562" s="209"/>
      <c r="R3562" s="209"/>
      <c r="S3562" s="209"/>
      <c r="T3562" s="209"/>
      <c r="U3562" s="209"/>
    </row>
    <row r="3563" spans="4:21" x14ac:dyDescent="0.25">
      <c r="D3563" s="209"/>
      <c r="E3563" s="209"/>
      <c r="F3563" s="209"/>
      <c r="G3563" s="209"/>
      <c r="H3563" s="209"/>
      <c r="I3563" s="209"/>
      <c r="J3563" s="209"/>
      <c r="M3563" s="209"/>
      <c r="N3563" s="209"/>
      <c r="O3563" s="209"/>
      <c r="P3563" s="209"/>
      <c r="Q3563" s="209"/>
      <c r="R3563" s="209"/>
      <c r="S3563" s="209"/>
      <c r="T3563" s="209"/>
      <c r="U3563" s="209"/>
    </row>
    <row r="3564" spans="4:21" x14ac:dyDescent="0.25">
      <c r="D3564" s="209"/>
      <c r="E3564" s="209"/>
      <c r="F3564" s="209"/>
      <c r="G3564" s="209"/>
      <c r="H3564" s="209"/>
      <c r="I3564" s="209"/>
      <c r="J3564" s="209"/>
      <c r="M3564" s="209"/>
      <c r="N3564" s="209"/>
      <c r="O3564" s="209"/>
      <c r="P3564" s="209"/>
      <c r="Q3564" s="209"/>
      <c r="R3564" s="209"/>
      <c r="S3564" s="209"/>
      <c r="T3564" s="209"/>
      <c r="U3564" s="209"/>
    </row>
    <row r="3565" spans="4:21" x14ac:dyDescent="0.25">
      <c r="D3565" s="209"/>
      <c r="E3565" s="209"/>
      <c r="F3565" s="209"/>
      <c r="G3565" s="209"/>
      <c r="H3565" s="209"/>
      <c r="I3565" s="209"/>
      <c r="J3565" s="209"/>
      <c r="M3565" s="209"/>
      <c r="N3565" s="209"/>
      <c r="O3565" s="209"/>
      <c r="P3565" s="209"/>
      <c r="Q3565" s="209"/>
      <c r="R3565" s="209"/>
      <c r="S3565" s="209"/>
      <c r="T3565" s="209"/>
      <c r="U3565" s="209"/>
    </row>
    <row r="3566" spans="4:21" x14ac:dyDescent="0.25">
      <c r="D3566" s="209"/>
      <c r="E3566" s="209"/>
      <c r="F3566" s="209"/>
      <c r="G3566" s="209"/>
      <c r="H3566" s="209"/>
      <c r="I3566" s="209"/>
      <c r="J3566" s="209"/>
      <c r="M3566" s="209"/>
      <c r="N3566" s="209"/>
      <c r="O3566" s="209"/>
      <c r="P3566" s="209"/>
      <c r="Q3566" s="209"/>
      <c r="R3566" s="209"/>
      <c r="S3566" s="209"/>
      <c r="T3566" s="209"/>
      <c r="U3566" s="209"/>
    </row>
    <row r="3567" spans="4:21" x14ac:dyDescent="0.25">
      <c r="D3567" s="209"/>
      <c r="E3567" s="209"/>
      <c r="F3567" s="209"/>
      <c r="G3567" s="209"/>
      <c r="H3567" s="209"/>
      <c r="I3567" s="209"/>
      <c r="J3567" s="209"/>
      <c r="M3567" s="209"/>
      <c r="N3567" s="209"/>
      <c r="O3567" s="209"/>
      <c r="P3567" s="209"/>
      <c r="Q3567" s="209"/>
      <c r="R3567" s="209"/>
      <c r="S3567" s="209"/>
      <c r="T3567" s="209"/>
      <c r="U3567" s="209"/>
    </row>
    <row r="3568" spans="4:21" x14ac:dyDescent="0.25">
      <c r="D3568" s="209"/>
      <c r="E3568" s="209"/>
      <c r="F3568" s="209"/>
      <c r="G3568" s="209"/>
      <c r="H3568" s="209"/>
      <c r="I3568" s="209"/>
      <c r="J3568" s="209"/>
      <c r="M3568" s="209"/>
      <c r="N3568" s="209"/>
      <c r="O3568" s="209"/>
      <c r="P3568" s="209"/>
      <c r="Q3568" s="209"/>
      <c r="R3568" s="209"/>
      <c r="S3568" s="209"/>
      <c r="T3568" s="209"/>
      <c r="U3568" s="209"/>
    </row>
    <row r="3569" spans="4:21" x14ac:dyDescent="0.25">
      <c r="D3569" s="209"/>
      <c r="E3569" s="209"/>
      <c r="F3569" s="209"/>
      <c r="G3569" s="209"/>
      <c r="H3569" s="209"/>
      <c r="I3569" s="209"/>
      <c r="J3569" s="209"/>
      <c r="M3569" s="209"/>
      <c r="N3569" s="209"/>
      <c r="O3569" s="209"/>
      <c r="P3569" s="209"/>
      <c r="Q3569" s="209"/>
      <c r="R3569" s="209"/>
      <c r="S3569" s="209"/>
      <c r="T3569" s="209"/>
      <c r="U3569" s="209"/>
    </row>
    <row r="3570" spans="4:21" x14ac:dyDescent="0.25">
      <c r="D3570" s="209"/>
      <c r="E3570" s="209"/>
      <c r="F3570" s="209"/>
      <c r="G3570" s="209"/>
      <c r="H3570" s="209"/>
      <c r="I3570" s="209"/>
      <c r="J3570" s="209"/>
      <c r="M3570" s="209"/>
      <c r="N3570" s="209"/>
      <c r="O3570" s="209"/>
      <c r="P3570" s="209"/>
      <c r="Q3570" s="209"/>
      <c r="R3570" s="209"/>
      <c r="S3570" s="209"/>
      <c r="T3570" s="209"/>
      <c r="U3570" s="209"/>
    </row>
    <row r="3571" spans="4:21" x14ac:dyDescent="0.25">
      <c r="D3571" s="209"/>
      <c r="E3571" s="209"/>
      <c r="F3571" s="209"/>
      <c r="G3571" s="209"/>
      <c r="H3571" s="209"/>
      <c r="I3571" s="209"/>
      <c r="J3571" s="209"/>
      <c r="M3571" s="209"/>
      <c r="N3571" s="209"/>
      <c r="O3571" s="209"/>
      <c r="P3571" s="209"/>
      <c r="Q3571" s="209"/>
      <c r="R3571" s="209"/>
      <c r="S3571" s="209"/>
      <c r="T3571" s="209"/>
      <c r="U3571" s="209"/>
    </row>
    <row r="3572" spans="4:21" x14ac:dyDescent="0.25">
      <c r="D3572" s="209"/>
      <c r="E3572" s="209"/>
      <c r="F3572" s="209"/>
      <c r="G3572" s="209"/>
      <c r="H3572" s="209"/>
      <c r="I3572" s="209"/>
      <c r="J3572" s="209"/>
      <c r="M3572" s="209"/>
      <c r="N3572" s="209"/>
      <c r="O3572" s="209"/>
      <c r="P3572" s="209"/>
      <c r="Q3572" s="209"/>
      <c r="R3572" s="209"/>
      <c r="S3572" s="209"/>
      <c r="T3572" s="209"/>
      <c r="U3572" s="209"/>
    </row>
    <row r="3573" spans="4:21" x14ac:dyDescent="0.25">
      <c r="D3573" s="209"/>
      <c r="E3573" s="209"/>
      <c r="F3573" s="209"/>
      <c r="G3573" s="209"/>
      <c r="H3573" s="209"/>
      <c r="I3573" s="209"/>
      <c r="J3573" s="209"/>
      <c r="M3573" s="209"/>
      <c r="N3573" s="209"/>
      <c r="O3573" s="209"/>
      <c r="P3573" s="209"/>
      <c r="Q3573" s="209"/>
      <c r="R3573" s="209"/>
      <c r="S3573" s="209"/>
      <c r="T3573" s="209"/>
      <c r="U3573" s="209"/>
    </row>
    <row r="3574" spans="4:21" x14ac:dyDescent="0.25">
      <c r="D3574" s="209"/>
      <c r="E3574" s="209"/>
      <c r="F3574" s="209"/>
      <c r="G3574" s="209"/>
      <c r="H3574" s="209"/>
      <c r="I3574" s="209"/>
      <c r="J3574" s="209"/>
      <c r="M3574" s="209"/>
      <c r="N3574" s="209"/>
      <c r="O3574" s="209"/>
      <c r="P3574" s="209"/>
      <c r="Q3574" s="209"/>
      <c r="R3574" s="209"/>
      <c r="S3574" s="209"/>
      <c r="T3574" s="209"/>
      <c r="U3574" s="209"/>
    </row>
    <row r="3575" spans="4:21" x14ac:dyDescent="0.25">
      <c r="D3575" s="209"/>
      <c r="E3575" s="209"/>
      <c r="F3575" s="209"/>
      <c r="G3575" s="209"/>
      <c r="H3575" s="209"/>
      <c r="I3575" s="209"/>
      <c r="J3575" s="209"/>
      <c r="M3575" s="209"/>
      <c r="N3575" s="209"/>
      <c r="O3575" s="209"/>
      <c r="P3575" s="209"/>
      <c r="Q3575" s="209"/>
      <c r="R3575" s="209"/>
      <c r="S3575" s="209"/>
      <c r="T3575" s="209"/>
      <c r="U3575" s="209"/>
    </row>
    <row r="3576" spans="4:21" x14ac:dyDescent="0.25">
      <c r="D3576" s="209"/>
      <c r="E3576" s="209"/>
      <c r="F3576" s="209"/>
      <c r="G3576" s="209"/>
      <c r="H3576" s="209"/>
      <c r="I3576" s="209"/>
      <c r="J3576" s="209"/>
      <c r="M3576" s="209"/>
      <c r="N3576" s="209"/>
      <c r="O3576" s="209"/>
      <c r="P3576" s="209"/>
      <c r="Q3576" s="209"/>
      <c r="R3576" s="209"/>
      <c r="S3576" s="209"/>
      <c r="T3576" s="209"/>
      <c r="U3576" s="209"/>
    </row>
    <row r="3577" spans="4:21" x14ac:dyDescent="0.25">
      <c r="D3577" s="209"/>
      <c r="E3577" s="209"/>
      <c r="F3577" s="209"/>
      <c r="G3577" s="209"/>
      <c r="H3577" s="209"/>
      <c r="I3577" s="209"/>
      <c r="J3577" s="209"/>
      <c r="M3577" s="209"/>
      <c r="N3577" s="209"/>
      <c r="O3577" s="209"/>
      <c r="P3577" s="209"/>
      <c r="Q3577" s="209"/>
      <c r="R3577" s="209"/>
      <c r="S3577" s="209"/>
      <c r="T3577" s="209"/>
      <c r="U3577" s="209"/>
    </row>
    <row r="3578" spans="4:21" x14ac:dyDescent="0.25">
      <c r="D3578" s="209"/>
      <c r="E3578" s="209"/>
      <c r="F3578" s="209"/>
      <c r="G3578" s="209"/>
      <c r="H3578" s="209"/>
      <c r="I3578" s="209"/>
      <c r="J3578" s="209"/>
      <c r="M3578" s="209"/>
      <c r="N3578" s="209"/>
      <c r="O3578" s="209"/>
      <c r="P3578" s="209"/>
      <c r="Q3578" s="209"/>
      <c r="R3578" s="209"/>
      <c r="S3578" s="209"/>
      <c r="T3578" s="209"/>
      <c r="U3578" s="209"/>
    </row>
    <row r="3579" spans="4:21" x14ac:dyDescent="0.25">
      <c r="D3579" s="209"/>
      <c r="E3579" s="209"/>
      <c r="F3579" s="209"/>
      <c r="G3579" s="209"/>
      <c r="H3579" s="209"/>
      <c r="I3579" s="209"/>
      <c r="J3579" s="209"/>
      <c r="M3579" s="209"/>
      <c r="N3579" s="209"/>
      <c r="O3579" s="209"/>
      <c r="P3579" s="209"/>
      <c r="Q3579" s="209"/>
      <c r="R3579" s="209"/>
      <c r="S3579" s="209"/>
      <c r="T3579" s="209"/>
      <c r="U3579" s="209"/>
    </row>
    <row r="3580" spans="4:21" x14ac:dyDescent="0.25">
      <c r="D3580" s="209"/>
      <c r="E3580" s="209"/>
      <c r="F3580" s="209"/>
      <c r="G3580" s="209"/>
      <c r="H3580" s="209"/>
      <c r="I3580" s="209"/>
      <c r="J3580" s="209"/>
      <c r="M3580" s="209"/>
      <c r="N3580" s="209"/>
      <c r="O3580" s="209"/>
      <c r="P3580" s="209"/>
      <c r="Q3580" s="209"/>
      <c r="R3580" s="209"/>
      <c r="S3580" s="209"/>
      <c r="T3580" s="209"/>
      <c r="U3580" s="209"/>
    </row>
    <row r="3581" spans="4:21" x14ac:dyDescent="0.25">
      <c r="D3581" s="209"/>
      <c r="E3581" s="209"/>
      <c r="F3581" s="209"/>
      <c r="G3581" s="209"/>
      <c r="H3581" s="209"/>
      <c r="I3581" s="209"/>
      <c r="J3581" s="209"/>
      <c r="M3581" s="209"/>
      <c r="N3581" s="209"/>
      <c r="O3581" s="209"/>
      <c r="P3581" s="209"/>
      <c r="Q3581" s="209"/>
      <c r="R3581" s="209"/>
      <c r="S3581" s="209"/>
      <c r="T3581" s="209"/>
      <c r="U3581" s="209"/>
    </row>
    <row r="3582" spans="4:21" x14ac:dyDescent="0.25">
      <c r="D3582" s="209"/>
      <c r="E3582" s="209"/>
      <c r="F3582" s="209"/>
      <c r="G3582" s="209"/>
      <c r="H3582" s="209"/>
      <c r="I3582" s="209"/>
      <c r="J3582" s="209"/>
      <c r="M3582" s="209"/>
      <c r="N3582" s="209"/>
      <c r="O3582" s="209"/>
      <c r="P3582" s="209"/>
      <c r="Q3582" s="209"/>
      <c r="R3582" s="209"/>
      <c r="S3582" s="209"/>
      <c r="T3582" s="209"/>
      <c r="U3582" s="209"/>
    </row>
    <row r="3583" spans="4:21" x14ac:dyDescent="0.25">
      <c r="D3583" s="209"/>
      <c r="E3583" s="209"/>
      <c r="F3583" s="209"/>
      <c r="G3583" s="209"/>
      <c r="H3583" s="209"/>
      <c r="I3583" s="209"/>
      <c r="J3583" s="209"/>
      <c r="M3583" s="209"/>
      <c r="N3583" s="209"/>
      <c r="O3583" s="209"/>
      <c r="P3583" s="209"/>
      <c r="Q3583" s="209"/>
      <c r="R3583" s="209"/>
      <c r="S3583" s="209"/>
      <c r="T3583" s="209"/>
      <c r="U3583" s="209"/>
    </row>
    <row r="3584" spans="4:21" x14ac:dyDescent="0.25">
      <c r="D3584" s="209"/>
      <c r="E3584" s="209"/>
      <c r="F3584" s="209"/>
      <c r="G3584" s="209"/>
      <c r="H3584" s="209"/>
      <c r="I3584" s="209"/>
      <c r="J3584" s="209"/>
      <c r="M3584" s="209"/>
      <c r="N3584" s="209"/>
      <c r="O3584" s="209"/>
      <c r="P3584" s="209"/>
      <c r="Q3584" s="209"/>
      <c r="R3584" s="209"/>
      <c r="S3584" s="209"/>
      <c r="T3584" s="209"/>
      <c r="U3584" s="209"/>
    </row>
    <row r="3585" spans="4:21" x14ac:dyDescent="0.25">
      <c r="D3585" s="209"/>
      <c r="E3585" s="209"/>
      <c r="F3585" s="209"/>
      <c r="G3585" s="209"/>
      <c r="H3585" s="209"/>
      <c r="I3585" s="209"/>
      <c r="J3585" s="209"/>
      <c r="M3585" s="209"/>
      <c r="N3585" s="209"/>
      <c r="O3585" s="209"/>
      <c r="P3585" s="209"/>
      <c r="Q3585" s="209"/>
      <c r="R3585" s="209"/>
      <c r="S3585" s="209"/>
      <c r="T3585" s="209"/>
      <c r="U3585" s="209"/>
    </row>
    <row r="3586" spans="4:21" x14ac:dyDescent="0.25">
      <c r="D3586" s="209"/>
      <c r="E3586" s="209"/>
      <c r="F3586" s="209"/>
      <c r="G3586" s="209"/>
      <c r="H3586" s="209"/>
      <c r="I3586" s="209"/>
      <c r="J3586" s="209"/>
      <c r="M3586" s="209"/>
      <c r="N3586" s="209"/>
      <c r="O3586" s="209"/>
      <c r="P3586" s="209"/>
      <c r="Q3586" s="209"/>
      <c r="R3586" s="209"/>
      <c r="S3586" s="209"/>
      <c r="T3586" s="209"/>
      <c r="U3586" s="209"/>
    </row>
    <row r="3587" spans="4:21" x14ac:dyDescent="0.25">
      <c r="D3587" s="209"/>
      <c r="E3587" s="209"/>
      <c r="F3587" s="209"/>
      <c r="G3587" s="209"/>
      <c r="H3587" s="209"/>
      <c r="I3587" s="209"/>
      <c r="J3587" s="209"/>
      <c r="M3587" s="209"/>
      <c r="N3587" s="209"/>
      <c r="O3587" s="209"/>
      <c r="P3587" s="209"/>
      <c r="Q3587" s="209"/>
      <c r="R3587" s="209"/>
      <c r="S3587" s="209"/>
      <c r="T3587" s="209"/>
      <c r="U3587" s="209"/>
    </row>
    <row r="3588" spans="4:21" x14ac:dyDescent="0.25">
      <c r="D3588" s="209"/>
      <c r="E3588" s="209"/>
      <c r="F3588" s="209"/>
      <c r="G3588" s="209"/>
      <c r="H3588" s="209"/>
      <c r="I3588" s="209"/>
      <c r="J3588" s="209"/>
      <c r="M3588" s="209"/>
      <c r="N3588" s="209"/>
      <c r="O3588" s="209"/>
      <c r="P3588" s="209"/>
      <c r="Q3588" s="209"/>
      <c r="R3588" s="209"/>
      <c r="S3588" s="209"/>
      <c r="T3588" s="209"/>
      <c r="U3588" s="209"/>
    </row>
    <row r="3589" spans="4:21" x14ac:dyDescent="0.25">
      <c r="D3589" s="209"/>
      <c r="E3589" s="209"/>
      <c r="F3589" s="209"/>
      <c r="G3589" s="209"/>
      <c r="H3589" s="209"/>
      <c r="I3589" s="209"/>
      <c r="J3589" s="209"/>
      <c r="M3589" s="209"/>
      <c r="N3589" s="209"/>
      <c r="O3589" s="209"/>
      <c r="P3589" s="209"/>
      <c r="Q3589" s="209"/>
      <c r="R3589" s="209"/>
      <c r="S3589" s="209"/>
      <c r="T3589" s="209"/>
      <c r="U3589" s="209"/>
    </row>
    <row r="3590" spans="4:21" x14ac:dyDescent="0.25">
      <c r="D3590" s="209"/>
      <c r="E3590" s="209"/>
      <c r="F3590" s="209"/>
      <c r="G3590" s="209"/>
      <c r="H3590" s="209"/>
      <c r="I3590" s="209"/>
      <c r="J3590" s="209"/>
      <c r="M3590" s="209"/>
      <c r="N3590" s="209"/>
      <c r="O3590" s="209"/>
      <c r="P3590" s="209"/>
      <c r="Q3590" s="209"/>
      <c r="R3590" s="209"/>
      <c r="S3590" s="209"/>
      <c r="T3590" s="209"/>
      <c r="U3590" s="209"/>
    </row>
    <row r="3591" spans="4:21" x14ac:dyDescent="0.25">
      <c r="D3591" s="209"/>
      <c r="E3591" s="209"/>
      <c r="F3591" s="209"/>
      <c r="G3591" s="209"/>
      <c r="H3591" s="209"/>
      <c r="I3591" s="209"/>
      <c r="J3591" s="209"/>
      <c r="M3591" s="209"/>
      <c r="N3591" s="209"/>
      <c r="O3591" s="209"/>
      <c r="P3591" s="209"/>
      <c r="Q3591" s="209"/>
      <c r="R3591" s="209"/>
      <c r="S3591" s="209"/>
      <c r="T3591" s="209"/>
      <c r="U3591" s="209"/>
    </row>
    <row r="3592" spans="4:21" x14ac:dyDescent="0.25">
      <c r="D3592" s="209"/>
      <c r="E3592" s="209"/>
      <c r="F3592" s="209"/>
      <c r="G3592" s="209"/>
      <c r="H3592" s="209"/>
      <c r="I3592" s="209"/>
      <c r="J3592" s="209"/>
      <c r="M3592" s="209"/>
      <c r="N3592" s="209"/>
      <c r="O3592" s="209"/>
      <c r="P3592" s="209"/>
      <c r="Q3592" s="209"/>
      <c r="R3592" s="209"/>
      <c r="S3592" s="209"/>
      <c r="T3592" s="209"/>
      <c r="U3592" s="209"/>
    </row>
    <row r="3593" spans="4:21" x14ac:dyDescent="0.25">
      <c r="D3593" s="209"/>
      <c r="E3593" s="209"/>
      <c r="F3593" s="209"/>
      <c r="G3593" s="209"/>
      <c r="H3593" s="209"/>
      <c r="I3593" s="209"/>
      <c r="J3593" s="209"/>
      <c r="M3593" s="209"/>
      <c r="N3593" s="209"/>
      <c r="O3593" s="209"/>
      <c r="P3593" s="209"/>
      <c r="Q3593" s="209"/>
      <c r="R3593" s="209"/>
      <c r="S3593" s="209"/>
      <c r="T3593" s="209"/>
      <c r="U3593" s="209"/>
    </row>
    <row r="3594" spans="4:21" x14ac:dyDescent="0.25">
      <c r="D3594" s="209"/>
      <c r="E3594" s="209"/>
      <c r="F3594" s="209"/>
      <c r="G3594" s="209"/>
      <c r="H3594" s="209"/>
      <c r="I3594" s="209"/>
      <c r="J3594" s="209"/>
      <c r="M3594" s="209"/>
      <c r="N3594" s="209"/>
      <c r="O3594" s="209"/>
      <c r="P3594" s="209"/>
      <c r="Q3594" s="209"/>
      <c r="R3594" s="209"/>
      <c r="S3594" s="209"/>
      <c r="T3594" s="209"/>
      <c r="U3594" s="209"/>
    </row>
    <row r="3595" spans="4:21" x14ac:dyDescent="0.25">
      <c r="D3595" s="209"/>
      <c r="E3595" s="209"/>
      <c r="F3595" s="209"/>
      <c r="G3595" s="209"/>
      <c r="H3595" s="209"/>
      <c r="I3595" s="209"/>
      <c r="J3595" s="209"/>
      <c r="M3595" s="209"/>
      <c r="N3595" s="209"/>
      <c r="O3595" s="209"/>
      <c r="P3595" s="209"/>
      <c r="Q3595" s="209"/>
      <c r="R3595" s="209"/>
      <c r="S3595" s="209"/>
      <c r="T3595" s="209"/>
      <c r="U3595" s="209"/>
    </row>
    <row r="3596" spans="4:21" x14ac:dyDescent="0.25">
      <c r="D3596" s="209"/>
      <c r="E3596" s="209"/>
      <c r="F3596" s="209"/>
      <c r="G3596" s="209"/>
      <c r="H3596" s="209"/>
      <c r="I3596" s="209"/>
      <c r="J3596" s="209"/>
      <c r="M3596" s="209"/>
      <c r="N3596" s="209"/>
      <c r="O3596" s="209"/>
      <c r="P3596" s="209"/>
      <c r="Q3596" s="209"/>
      <c r="R3596" s="209"/>
      <c r="S3596" s="209"/>
      <c r="T3596" s="209"/>
      <c r="U3596" s="209"/>
    </row>
    <row r="3597" spans="4:21" x14ac:dyDescent="0.25">
      <c r="D3597" s="209"/>
      <c r="E3597" s="209"/>
      <c r="F3597" s="209"/>
      <c r="G3597" s="209"/>
      <c r="H3597" s="209"/>
      <c r="I3597" s="209"/>
      <c r="J3597" s="209"/>
      <c r="M3597" s="209"/>
      <c r="N3597" s="209"/>
      <c r="O3597" s="209"/>
      <c r="P3597" s="209"/>
      <c r="Q3597" s="209"/>
      <c r="R3597" s="209"/>
      <c r="S3597" s="209"/>
      <c r="T3597" s="209"/>
      <c r="U3597" s="209"/>
    </row>
    <row r="3598" spans="4:21" x14ac:dyDescent="0.25">
      <c r="D3598" s="209"/>
      <c r="E3598" s="209"/>
      <c r="F3598" s="209"/>
      <c r="G3598" s="209"/>
      <c r="H3598" s="209"/>
      <c r="I3598" s="209"/>
      <c r="J3598" s="209"/>
      <c r="M3598" s="209"/>
      <c r="N3598" s="209"/>
      <c r="O3598" s="209"/>
      <c r="P3598" s="209"/>
      <c r="Q3598" s="209"/>
      <c r="R3598" s="209"/>
      <c r="S3598" s="209"/>
      <c r="T3598" s="209"/>
      <c r="U3598" s="209"/>
    </row>
    <row r="3599" spans="4:21" x14ac:dyDescent="0.25">
      <c r="D3599" s="209"/>
      <c r="E3599" s="209"/>
      <c r="F3599" s="209"/>
      <c r="G3599" s="209"/>
      <c r="H3599" s="209"/>
      <c r="I3599" s="209"/>
      <c r="J3599" s="209"/>
      <c r="M3599" s="209"/>
      <c r="N3599" s="209"/>
      <c r="O3599" s="209"/>
      <c r="P3599" s="209"/>
      <c r="Q3599" s="209"/>
      <c r="R3599" s="209"/>
      <c r="S3599" s="209"/>
      <c r="T3599" s="209"/>
      <c r="U3599" s="209"/>
    </row>
    <row r="3600" spans="4:21" x14ac:dyDescent="0.25">
      <c r="D3600" s="209"/>
      <c r="E3600" s="209"/>
      <c r="F3600" s="209"/>
      <c r="G3600" s="209"/>
      <c r="H3600" s="209"/>
      <c r="I3600" s="209"/>
      <c r="J3600" s="209"/>
      <c r="M3600" s="209"/>
      <c r="N3600" s="209"/>
      <c r="O3600" s="209"/>
      <c r="P3600" s="209"/>
      <c r="Q3600" s="209"/>
      <c r="R3600" s="209"/>
      <c r="S3600" s="209"/>
      <c r="T3600" s="209"/>
      <c r="U3600" s="209"/>
    </row>
    <row r="3601" spans="4:21" x14ac:dyDescent="0.25">
      <c r="D3601" s="209"/>
      <c r="E3601" s="209"/>
      <c r="F3601" s="209"/>
      <c r="G3601" s="209"/>
      <c r="H3601" s="209"/>
      <c r="I3601" s="209"/>
      <c r="J3601" s="209"/>
      <c r="M3601" s="209"/>
      <c r="N3601" s="209"/>
      <c r="O3601" s="209"/>
      <c r="P3601" s="209"/>
      <c r="Q3601" s="209"/>
      <c r="R3601" s="209"/>
      <c r="S3601" s="209"/>
      <c r="T3601" s="209"/>
      <c r="U3601" s="209"/>
    </row>
    <row r="3602" spans="4:21" x14ac:dyDescent="0.25">
      <c r="D3602" s="209"/>
      <c r="E3602" s="209"/>
      <c r="F3602" s="209"/>
      <c r="G3602" s="209"/>
      <c r="H3602" s="209"/>
      <c r="I3602" s="209"/>
      <c r="J3602" s="209"/>
      <c r="M3602" s="209"/>
      <c r="N3602" s="209"/>
      <c r="O3602" s="209"/>
      <c r="P3602" s="209"/>
      <c r="Q3602" s="209"/>
      <c r="R3602" s="209"/>
      <c r="S3602" s="209"/>
      <c r="T3602" s="209"/>
      <c r="U3602" s="209"/>
    </row>
    <row r="3603" spans="4:21" x14ac:dyDescent="0.25">
      <c r="D3603" s="209"/>
      <c r="E3603" s="209"/>
      <c r="F3603" s="209"/>
      <c r="G3603" s="209"/>
      <c r="H3603" s="209"/>
      <c r="I3603" s="209"/>
      <c r="J3603" s="209"/>
      <c r="M3603" s="209"/>
      <c r="N3603" s="209"/>
      <c r="O3603" s="209"/>
      <c r="P3603" s="209"/>
      <c r="Q3603" s="209"/>
      <c r="R3603" s="209"/>
      <c r="S3603" s="209"/>
      <c r="T3603" s="209"/>
      <c r="U3603" s="209"/>
    </row>
    <row r="3604" spans="4:21" x14ac:dyDescent="0.25">
      <c r="D3604" s="209"/>
      <c r="E3604" s="209"/>
      <c r="F3604" s="209"/>
      <c r="G3604" s="209"/>
      <c r="H3604" s="209"/>
      <c r="I3604" s="209"/>
      <c r="J3604" s="209"/>
      <c r="M3604" s="209"/>
      <c r="N3604" s="209"/>
      <c r="O3604" s="209"/>
      <c r="P3604" s="209"/>
      <c r="Q3604" s="209"/>
      <c r="R3604" s="209"/>
      <c r="S3604" s="209"/>
      <c r="T3604" s="209"/>
      <c r="U3604" s="209"/>
    </row>
    <row r="3605" spans="4:21" x14ac:dyDescent="0.25">
      <c r="D3605" s="209"/>
      <c r="E3605" s="209"/>
      <c r="F3605" s="209"/>
      <c r="G3605" s="209"/>
      <c r="H3605" s="209"/>
      <c r="I3605" s="209"/>
      <c r="J3605" s="209"/>
      <c r="M3605" s="209"/>
      <c r="N3605" s="209"/>
      <c r="O3605" s="209"/>
      <c r="P3605" s="209"/>
      <c r="Q3605" s="209"/>
      <c r="R3605" s="209"/>
      <c r="S3605" s="209"/>
      <c r="T3605" s="209"/>
      <c r="U3605" s="209"/>
    </row>
    <row r="3606" spans="4:21" x14ac:dyDescent="0.25">
      <c r="D3606" s="209"/>
      <c r="E3606" s="209"/>
      <c r="F3606" s="209"/>
      <c r="G3606" s="209"/>
      <c r="H3606" s="209"/>
      <c r="I3606" s="209"/>
      <c r="J3606" s="209"/>
      <c r="M3606" s="209"/>
      <c r="N3606" s="209"/>
      <c r="O3606" s="209"/>
      <c r="P3606" s="209"/>
      <c r="Q3606" s="209"/>
      <c r="R3606" s="209"/>
      <c r="S3606" s="209"/>
      <c r="T3606" s="209"/>
      <c r="U3606" s="209"/>
    </row>
    <row r="3607" spans="4:21" x14ac:dyDescent="0.25">
      <c r="D3607" s="209"/>
      <c r="E3607" s="209"/>
      <c r="F3607" s="209"/>
      <c r="G3607" s="209"/>
      <c r="H3607" s="209"/>
      <c r="I3607" s="209"/>
      <c r="J3607" s="209"/>
      <c r="M3607" s="209"/>
      <c r="N3607" s="209"/>
      <c r="O3607" s="209"/>
      <c r="P3607" s="209"/>
      <c r="Q3607" s="209"/>
      <c r="R3607" s="209"/>
      <c r="S3607" s="209"/>
      <c r="T3607" s="209"/>
      <c r="U3607" s="209"/>
    </row>
    <row r="3608" spans="4:21" x14ac:dyDescent="0.25">
      <c r="D3608" s="209"/>
      <c r="E3608" s="209"/>
      <c r="F3608" s="209"/>
      <c r="G3608" s="209"/>
      <c r="H3608" s="209"/>
      <c r="I3608" s="209"/>
      <c r="J3608" s="209"/>
      <c r="M3608" s="209"/>
      <c r="N3608" s="209"/>
      <c r="O3608" s="209"/>
      <c r="P3608" s="209"/>
      <c r="Q3608" s="209"/>
      <c r="R3608" s="209"/>
      <c r="S3608" s="209"/>
      <c r="T3608" s="209"/>
      <c r="U3608" s="209"/>
    </row>
    <row r="3609" spans="4:21" x14ac:dyDescent="0.25">
      <c r="D3609" s="209"/>
      <c r="E3609" s="209"/>
      <c r="F3609" s="209"/>
      <c r="G3609" s="209"/>
      <c r="H3609" s="209"/>
      <c r="I3609" s="209"/>
      <c r="J3609" s="209"/>
      <c r="M3609" s="209"/>
      <c r="N3609" s="209"/>
      <c r="O3609" s="209"/>
      <c r="P3609" s="209"/>
      <c r="Q3609" s="209"/>
      <c r="R3609" s="209"/>
      <c r="S3609" s="209"/>
      <c r="T3609" s="209"/>
      <c r="U3609" s="209"/>
    </row>
    <row r="3610" spans="4:21" x14ac:dyDescent="0.25">
      <c r="D3610" s="209"/>
      <c r="E3610" s="209"/>
      <c r="F3610" s="209"/>
      <c r="G3610" s="209"/>
      <c r="H3610" s="209"/>
      <c r="I3610" s="209"/>
      <c r="J3610" s="209"/>
      <c r="M3610" s="209"/>
      <c r="N3610" s="209"/>
      <c r="O3610" s="209"/>
      <c r="P3610" s="209"/>
      <c r="Q3610" s="209"/>
      <c r="R3610" s="209"/>
      <c r="S3610" s="209"/>
      <c r="T3610" s="209"/>
      <c r="U3610" s="209"/>
    </row>
    <row r="3611" spans="4:21" x14ac:dyDescent="0.25">
      <c r="D3611" s="209"/>
      <c r="E3611" s="209"/>
      <c r="F3611" s="209"/>
      <c r="G3611" s="209"/>
      <c r="H3611" s="209"/>
      <c r="I3611" s="209"/>
      <c r="J3611" s="209"/>
      <c r="M3611" s="209"/>
      <c r="N3611" s="209"/>
      <c r="O3611" s="209"/>
      <c r="P3611" s="209"/>
      <c r="Q3611" s="209"/>
      <c r="R3611" s="209"/>
      <c r="S3611" s="209"/>
      <c r="T3611" s="209"/>
      <c r="U3611" s="209"/>
    </row>
    <row r="3612" spans="4:21" x14ac:dyDescent="0.25">
      <c r="D3612" s="209"/>
      <c r="E3612" s="209"/>
      <c r="F3612" s="209"/>
      <c r="G3612" s="209"/>
      <c r="H3612" s="209"/>
      <c r="I3612" s="209"/>
      <c r="J3612" s="209"/>
      <c r="M3612" s="209"/>
      <c r="N3612" s="209"/>
      <c r="O3612" s="209"/>
      <c r="P3612" s="209"/>
      <c r="Q3612" s="209"/>
      <c r="R3612" s="209"/>
      <c r="S3612" s="209"/>
      <c r="T3612" s="209"/>
      <c r="U3612" s="209"/>
    </row>
    <row r="3613" spans="4:21" x14ac:dyDescent="0.25">
      <c r="D3613" s="209"/>
      <c r="E3613" s="209"/>
      <c r="F3613" s="209"/>
      <c r="G3613" s="209"/>
      <c r="H3613" s="209"/>
      <c r="I3613" s="209"/>
      <c r="J3613" s="209"/>
      <c r="M3613" s="209"/>
      <c r="N3613" s="209"/>
      <c r="O3613" s="209"/>
      <c r="P3613" s="209"/>
      <c r="Q3613" s="209"/>
      <c r="R3613" s="209"/>
      <c r="S3613" s="209"/>
      <c r="T3613" s="209"/>
      <c r="U3613" s="209"/>
    </row>
    <row r="3614" spans="4:21" x14ac:dyDescent="0.25">
      <c r="D3614" s="209"/>
      <c r="E3614" s="209"/>
      <c r="F3614" s="209"/>
      <c r="G3614" s="209"/>
      <c r="H3614" s="209"/>
      <c r="I3614" s="209"/>
      <c r="J3614" s="209"/>
      <c r="M3614" s="209"/>
      <c r="N3614" s="209"/>
      <c r="O3614" s="209"/>
      <c r="P3614" s="209"/>
      <c r="Q3614" s="209"/>
      <c r="R3614" s="209"/>
      <c r="S3614" s="209"/>
      <c r="T3614" s="209"/>
      <c r="U3614" s="209"/>
    </row>
    <row r="3615" spans="4:21" x14ac:dyDescent="0.25">
      <c r="D3615" s="209"/>
      <c r="E3615" s="209"/>
      <c r="F3615" s="209"/>
      <c r="G3615" s="209"/>
      <c r="H3615" s="209"/>
      <c r="I3615" s="209"/>
      <c r="J3615" s="209"/>
      <c r="M3615" s="209"/>
      <c r="N3615" s="209"/>
      <c r="O3615" s="209"/>
      <c r="P3615" s="209"/>
      <c r="Q3615" s="209"/>
      <c r="R3615" s="209"/>
      <c r="S3615" s="209"/>
      <c r="T3615" s="209"/>
      <c r="U3615" s="209"/>
    </row>
    <row r="3616" spans="4:21" x14ac:dyDescent="0.25">
      <c r="D3616" s="209"/>
      <c r="E3616" s="209"/>
      <c r="F3616" s="209"/>
      <c r="G3616" s="209"/>
      <c r="H3616" s="209"/>
      <c r="I3616" s="209"/>
      <c r="J3616" s="209"/>
      <c r="M3616" s="209"/>
      <c r="N3616" s="209"/>
      <c r="O3616" s="209"/>
      <c r="P3616" s="209"/>
      <c r="Q3616" s="209"/>
      <c r="R3616" s="209"/>
      <c r="S3616" s="209"/>
      <c r="T3616" s="209"/>
      <c r="U3616" s="209"/>
    </row>
    <row r="3617" spans="4:21" x14ac:dyDescent="0.25">
      <c r="D3617" s="209"/>
      <c r="E3617" s="209"/>
      <c r="F3617" s="209"/>
      <c r="G3617" s="209"/>
      <c r="H3617" s="209"/>
      <c r="I3617" s="209"/>
      <c r="J3617" s="209"/>
      <c r="M3617" s="209"/>
      <c r="N3617" s="209"/>
      <c r="O3617" s="209"/>
      <c r="P3617" s="209"/>
      <c r="Q3617" s="209"/>
      <c r="R3617" s="209"/>
      <c r="S3617" s="209"/>
      <c r="T3617" s="209"/>
      <c r="U3617" s="209"/>
    </row>
    <row r="3618" spans="4:21" x14ac:dyDescent="0.25">
      <c r="D3618" s="209"/>
      <c r="E3618" s="209"/>
      <c r="F3618" s="209"/>
      <c r="G3618" s="209"/>
      <c r="H3618" s="209"/>
      <c r="I3618" s="209"/>
      <c r="J3618" s="209"/>
      <c r="M3618" s="209"/>
      <c r="N3618" s="209"/>
      <c r="O3618" s="209"/>
      <c r="P3618" s="209"/>
      <c r="Q3618" s="209"/>
      <c r="R3618" s="209"/>
      <c r="S3618" s="209"/>
      <c r="T3618" s="209"/>
      <c r="U3618" s="209"/>
    </row>
    <row r="3619" spans="4:21" x14ac:dyDescent="0.25">
      <c r="D3619" s="209"/>
      <c r="E3619" s="209"/>
      <c r="F3619" s="209"/>
      <c r="G3619" s="209"/>
      <c r="H3619" s="209"/>
      <c r="I3619" s="209"/>
      <c r="J3619" s="209"/>
      <c r="M3619" s="209"/>
      <c r="N3619" s="209"/>
      <c r="O3619" s="209"/>
      <c r="P3619" s="209"/>
      <c r="Q3619" s="209"/>
      <c r="R3619" s="209"/>
      <c r="S3619" s="209"/>
      <c r="T3619" s="209"/>
      <c r="U3619" s="209"/>
    </row>
    <row r="3620" spans="4:21" x14ac:dyDescent="0.25">
      <c r="D3620" s="209"/>
      <c r="E3620" s="209"/>
      <c r="F3620" s="209"/>
      <c r="G3620" s="209"/>
      <c r="H3620" s="209"/>
      <c r="I3620" s="209"/>
      <c r="J3620" s="209"/>
      <c r="M3620" s="209"/>
      <c r="N3620" s="209"/>
      <c r="O3620" s="209"/>
      <c r="P3620" s="209"/>
      <c r="Q3620" s="209"/>
      <c r="R3620" s="209"/>
      <c r="S3620" s="209"/>
      <c r="T3620" s="209"/>
      <c r="U3620" s="209"/>
    </row>
    <row r="3621" spans="4:21" x14ac:dyDescent="0.25">
      <c r="D3621" s="209"/>
      <c r="E3621" s="209"/>
      <c r="F3621" s="209"/>
      <c r="G3621" s="209"/>
      <c r="H3621" s="209"/>
      <c r="I3621" s="209"/>
      <c r="J3621" s="209"/>
      <c r="M3621" s="209"/>
      <c r="N3621" s="209"/>
      <c r="O3621" s="209"/>
      <c r="P3621" s="209"/>
      <c r="Q3621" s="209"/>
      <c r="R3621" s="209"/>
      <c r="S3621" s="209"/>
      <c r="T3621" s="209"/>
      <c r="U3621" s="209"/>
    </row>
    <row r="3622" spans="4:21" x14ac:dyDescent="0.25">
      <c r="D3622" s="209"/>
      <c r="E3622" s="209"/>
      <c r="F3622" s="209"/>
      <c r="G3622" s="209"/>
      <c r="H3622" s="209"/>
      <c r="I3622" s="209"/>
      <c r="J3622" s="209"/>
      <c r="M3622" s="209"/>
      <c r="N3622" s="209"/>
      <c r="O3622" s="209"/>
      <c r="P3622" s="209"/>
      <c r="Q3622" s="209"/>
      <c r="R3622" s="209"/>
      <c r="S3622" s="209"/>
      <c r="T3622" s="209"/>
      <c r="U3622" s="209"/>
    </row>
    <row r="3623" spans="4:21" x14ac:dyDescent="0.25">
      <c r="D3623" s="209"/>
      <c r="E3623" s="209"/>
      <c r="F3623" s="209"/>
      <c r="G3623" s="209"/>
      <c r="H3623" s="209"/>
      <c r="I3623" s="209"/>
      <c r="J3623" s="209"/>
      <c r="M3623" s="209"/>
      <c r="N3623" s="209"/>
      <c r="O3623" s="209"/>
      <c r="P3623" s="209"/>
      <c r="Q3623" s="209"/>
      <c r="R3623" s="209"/>
      <c r="S3623" s="209"/>
      <c r="T3623" s="209"/>
      <c r="U3623" s="209"/>
    </row>
    <row r="3624" spans="4:21" x14ac:dyDescent="0.25">
      <c r="D3624" s="209"/>
      <c r="E3624" s="209"/>
      <c r="F3624" s="209"/>
      <c r="G3624" s="209"/>
      <c r="H3624" s="209"/>
      <c r="I3624" s="209"/>
      <c r="J3624" s="209"/>
      <c r="M3624" s="209"/>
      <c r="N3624" s="209"/>
      <c r="O3624" s="209"/>
      <c r="P3624" s="209"/>
      <c r="Q3624" s="209"/>
      <c r="R3624" s="209"/>
      <c r="S3624" s="209"/>
      <c r="T3624" s="209"/>
      <c r="U3624" s="209"/>
    </row>
    <row r="3625" spans="4:21" x14ac:dyDescent="0.25">
      <c r="D3625" s="209"/>
      <c r="E3625" s="209"/>
      <c r="F3625" s="209"/>
      <c r="G3625" s="209"/>
      <c r="H3625" s="209"/>
      <c r="I3625" s="209"/>
      <c r="J3625" s="209"/>
      <c r="M3625" s="209"/>
      <c r="N3625" s="209"/>
      <c r="O3625" s="209"/>
      <c r="P3625" s="209"/>
      <c r="Q3625" s="209"/>
      <c r="R3625" s="209"/>
      <c r="S3625" s="209"/>
      <c r="T3625" s="209"/>
      <c r="U3625" s="209"/>
    </row>
    <row r="3626" spans="4:21" x14ac:dyDescent="0.25">
      <c r="D3626" s="209"/>
      <c r="E3626" s="209"/>
      <c r="F3626" s="209"/>
      <c r="G3626" s="209"/>
      <c r="H3626" s="209"/>
      <c r="I3626" s="209"/>
      <c r="J3626" s="209"/>
      <c r="M3626" s="209"/>
      <c r="N3626" s="209"/>
      <c r="O3626" s="209"/>
      <c r="P3626" s="209"/>
      <c r="Q3626" s="209"/>
      <c r="R3626" s="209"/>
      <c r="S3626" s="209"/>
      <c r="T3626" s="209"/>
      <c r="U3626" s="209"/>
    </row>
    <row r="3627" spans="4:21" x14ac:dyDescent="0.25">
      <c r="D3627" s="209"/>
      <c r="E3627" s="209"/>
      <c r="F3627" s="209"/>
      <c r="G3627" s="209"/>
      <c r="H3627" s="209"/>
      <c r="I3627" s="209"/>
      <c r="J3627" s="209"/>
      <c r="M3627" s="209"/>
      <c r="N3627" s="209"/>
      <c r="O3627" s="209"/>
      <c r="P3627" s="209"/>
      <c r="Q3627" s="209"/>
      <c r="R3627" s="209"/>
      <c r="S3627" s="209"/>
      <c r="T3627" s="209"/>
      <c r="U3627" s="209"/>
    </row>
    <row r="3628" spans="4:21" x14ac:dyDescent="0.25">
      <c r="D3628" s="209"/>
      <c r="E3628" s="209"/>
      <c r="F3628" s="209"/>
      <c r="G3628" s="209"/>
      <c r="H3628" s="209"/>
      <c r="I3628" s="209"/>
      <c r="J3628" s="209"/>
      <c r="M3628" s="209"/>
      <c r="N3628" s="209"/>
      <c r="O3628" s="209"/>
      <c r="P3628" s="209"/>
      <c r="Q3628" s="209"/>
      <c r="R3628" s="209"/>
      <c r="S3628" s="209"/>
      <c r="T3628" s="209"/>
      <c r="U3628" s="209"/>
    </row>
    <row r="3629" spans="4:21" x14ac:dyDescent="0.25">
      <c r="D3629" s="209"/>
      <c r="E3629" s="209"/>
      <c r="F3629" s="209"/>
      <c r="G3629" s="209"/>
      <c r="H3629" s="209"/>
      <c r="I3629" s="209"/>
      <c r="J3629" s="209"/>
      <c r="M3629" s="209"/>
      <c r="N3629" s="209"/>
      <c r="O3629" s="209"/>
      <c r="P3629" s="209"/>
      <c r="Q3629" s="209"/>
      <c r="R3629" s="209"/>
      <c r="S3629" s="209"/>
      <c r="T3629" s="209"/>
      <c r="U3629" s="209"/>
    </row>
    <row r="3630" spans="4:21" x14ac:dyDescent="0.25">
      <c r="D3630" s="209"/>
      <c r="E3630" s="209"/>
      <c r="F3630" s="209"/>
      <c r="G3630" s="209"/>
      <c r="H3630" s="209"/>
      <c r="I3630" s="209"/>
      <c r="J3630" s="209"/>
      <c r="M3630" s="209"/>
      <c r="N3630" s="209"/>
      <c r="O3630" s="209"/>
      <c r="P3630" s="209"/>
      <c r="Q3630" s="209"/>
      <c r="R3630" s="209"/>
      <c r="S3630" s="209"/>
      <c r="T3630" s="209"/>
      <c r="U3630" s="209"/>
    </row>
    <row r="3631" spans="4:21" x14ac:dyDescent="0.25">
      <c r="D3631" s="209"/>
      <c r="E3631" s="209"/>
      <c r="F3631" s="209"/>
      <c r="G3631" s="209"/>
      <c r="H3631" s="209"/>
      <c r="I3631" s="209"/>
      <c r="J3631" s="209"/>
      <c r="M3631" s="209"/>
      <c r="N3631" s="209"/>
      <c r="O3631" s="209"/>
      <c r="P3631" s="209"/>
      <c r="Q3631" s="209"/>
      <c r="R3631" s="209"/>
      <c r="S3631" s="209"/>
      <c r="T3631" s="209"/>
      <c r="U3631" s="209"/>
    </row>
    <row r="3632" spans="4:21" x14ac:dyDescent="0.25">
      <c r="D3632" s="209"/>
      <c r="E3632" s="209"/>
      <c r="F3632" s="209"/>
      <c r="G3632" s="209"/>
      <c r="H3632" s="209"/>
      <c r="I3632" s="209"/>
      <c r="J3632" s="209"/>
      <c r="M3632" s="209"/>
      <c r="N3632" s="209"/>
      <c r="O3632" s="209"/>
      <c r="P3632" s="209"/>
      <c r="Q3632" s="209"/>
      <c r="R3632" s="209"/>
      <c r="S3632" s="209"/>
      <c r="T3632" s="209"/>
      <c r="U3632" s="209"/>
    </row>
    <row r="3633" spans="4:21" x14ac:dyDescent="0.25">
      <c r="D3633" s="209"/>
      <c r="E3633" s="209"/>
      <c r="F3633" s="209"/>
      <c r="G3633" s="209"/>
      <c r="H3633" s="209"/>
      <c r="I3633" s="209"/>
      <c r="J3633" s="209"/>
      <c r="M3633" s="209"/>
      <c r="N3633" s="209"/>
      <c r="O3633" s="209"/>
      <c r="P3633" s="209"/>
      <c r="Q3633" s="209"/>
      <c r="R3633" s="209"/>
      <c r="S3633" s="209"/>
      <c r="T3633" s="209"/>
      <c r="U3633" s="209"/>
    </row>
    <row r="3634" spans="4:21" x14ac:dyDescent="0.25">
      <c r="D3634" s="209"/>
      <c r="E3634" s="209"/>
      <c r="F3634" s="209"/>
      <c r="G3634" s="209"/>
      <c r="H3634" s="209"/>
      <c r="I3634" s="209"/>
      <c r="J3634" s="209"/>
      <c r="M3634" s="209"/>
      <c r="N3634" s="209"/>
      <c r="O3634" s="209"/>
      <c r="P3634" s="209"/>
      <c r="Q3634" s="209"/>
      <c r="R3634" s="209"/>
      <c r="S3634" s="209"/>
      <c r="T3634" s="209"/>
      <c r="U3634" s="209"/>
    </row>
    <row r="3635" spans="4:21" x14ac:dyDescent="0.25">
      <c r="D3635" s="209"/>
      <c r="E3635" s="209"/>
      <c r="F3635" s="209"/>
      <c r="G3635" s="209"/>
      <c r="H3635" s="209"/>
      <c r="I3635" s="209"/>
      <c r="J3635" s="209"/>
      <c r="M3635" s="209"/>
      <c r="N3635" s="209"/>
      <c r="O3635" s="209"/>
      <c r="P3635" s="209"/>
      <c r="Q3635" s="209"/>
      <c r="R3635" s="209"/>
      <c r="S3635" s="209"/>
      <c r="T3635" s="209"/>
      <c r="U3635" s="209"/>
    </row>
    <row r="3636" spans="4:21" x14ac:dyDescent="0.25">
      <c r="D3636" s="209"/>
      <c r="E3636" s="209"/>
      <c r="F3636" s="209"/>
      <c r="G3636" s="209"/>
      <c r="H3636" s="209"/>
      <c r="I3636" s="209"/>
      <c r="J3636" s="209"/>
      <c r="M3636" s="209"/>
      <c r="N3636" s="209"/>
      <c r="O3636" s="209"/>
      <c r="P3636" s="209"/>
      <c r="Q3636" s="209"/>
      <c r="R3636" s="209"/>
      <c r="S3636" s="209"/>
      <c r="T3636" s="209"/>
      <c r="U3636" s="209"/>
    </row>
    <row r="3637" spans="4:21" x14ac:dyDescent="0.25">
      <c r="D3637" s="209"/>
      <c r="E3637" s="209"/>
      <c r="F3637" s="209"/>
      <c r="G3637" s="209"/>
      <c r="H3637" s="209"/>
      <c r="I3637" s="209"/>
      <c r="J3637" s="209"/>
      <c r="M3637" s="209"/>
      <c r="N3637" s="209"/>
      <c r="O3637" s="209"/>
      <c r="P3637" s="209"/>
      <c r="Q3637" s="209"/>
      <c r="R3637" s="209"/>
      <c r="S3637" s="209"/>
      <c r="T3637" s="209"/>
      <c r="U3637" s="209"/>
    </row>
    <row r="3638" spans="4:21" x14ac:dyDescent="0.25">
      <c r="D3638" s="209"/>
      <c r="E3638" s="209"/>
      <c r="F3638" s="209"/>
      <c r="G3638" s="209"/>
      <c r="H3638" s="209"/>
      <c r="I3638" s="209"/>
      <c r="J3638" s="209"/>
      <c r="M3638" s="209"/>
      <c r="N3638" s="209"/>
      <c r="O3638" s="209"/>
      <c r="P3638" s="209"/>
      <c r="Q3638" s="209"/>
      <c r="R3638" s="209"/>
      <c r="S3638" s="209"/>
      <c r="T3638" s="209"/>
      <c r="U3638" s="209"/>
    </row>
    <row r="3639" spans="4:21" x14ac:dyDescent="0.25">
      <c r="D3639" s="209"/>
      <c r="E3639" s="209"/>
      <c r="F3639" s="209"/>
      <c r="G3639" s="209"/>
      <c r="H3639" s="209"/>
      <c r="I3639" s="209"/>
      <c r="J3639" s="209"/>
      <c r="M3639" s="209"/>
      <c r="N3639" s="209"/>
      <c r="O3639" s="209"/>
      <c r="P3639" s="209"/>
      <c r="Q3639" s="209"/>
      <c r="R3639" s="209"/>
      <c r="S3639" s="209"/>
      <c r="T3639" s="209"/>
      <c r="U3639" s="209"/>
    </row>
    <row r="3640" spans="4:21" x14ac:dyDescent="0.25">
      <c r="D3640" s="209"/>
      <c r="E3640" s="209"/>
      <c r="F3640" s="209"/>
      <c r="G3640" s="209"/>
      <c r="H3640" s="209"/>
      <c r="I3640" s="209"/>
      <c r="J3640" s="209"/>
      <c r="M3640" s="209"/>
      <c r="N3640" s="209"/>
      <c r="O3640" s="209"/>
      <c r="P3640" s="209"/>
      <c r="Q3640" s="209"/>
      <c r="R3640" s="209"/>
      <c r="S3640" s="209"/>
      <c r="T3640" s="209"/>
      <c r="U3640" s="209"/>
    </row>
    <row r="3641" spans="4:21" x14ac:dyDescent="0.25">
      <c r="D3641" s="209"/>
      <c r="E3641" s="209"/>
      <c r="F3641" s="209"/>
      <c r="G3641" s="209"/>
      <c r="H3641" s="209"/>
      <c r="I3641" s="209"/>
      <c r="J3641" s="209"/>
      <c r="M3641" s="209"/>
      <c r="N3641" s="209"/>
      <c r="O3641" s="209"/>
      <c r="P3641" s="209"/>
      <c r="Q3641" s="209"/>
      <c r="R3641" s="209"/>
      <c r="S3641" s="209"/>
      <c r="T3641" s="209"/>
      <c r="U3641" s="209"/>
    </row>
    <row r="3642" spans="4:21" x14ac:dyDescent="0.25">
      <c r="D3642" s="209"/>
      <c r="E3642" s="209"/>
      <c r="F3642" s="209"/>
      <c r="G3642" s="209"/>
      <c r="H3642" s="209"/>
      <c r="I3642" s="209"/>
      <c r="J3642" s="209"/>
      <c r="M3642" s="209"/>
      <c r="N3642" s="209"/>
      <c r="O3642" s="209"/>
      <c r="P3642" s="209"/>
      <c r="Q3642" s="209"/>
      <c r="R3642" s="209"/>
      <c r="S3642" s="209"/>
      <c r="T3642" s="209"/>
      <c r="U3642" s="209"/>
    </row>
    <row r="3643" spans="4:21" x14ac:dyDescent="0.25">
      <c r="D3643" s="209"/>
      <c r="E3643" s="209"/>
      <c r="F3643" s="209"/>
      <c r="G3643" s="209"/>
      <c r="H3643" s="209"/>
      <c r="I3643" s="209"/>
      <c r="J3643" s="209"/>
      <c r="M3643" s="209"/>
      <c r="N3643" s="209"/>
      <c r="O3643" s="209"/>
      <c r="P3643" s="209"/>
      <c r="Q3643" s="209"/>
      <c r="R3643" s="209"/>
      <c r="S3643" s="209"/>
      <c r="T3643" s="209"/>
      <c r="U3643" s="209"/>
    </row>
    <row r="3644" spans="4:21" x14ac:dyDescent="0.25">
      <c r="D3644" s="209"/>
      <c r="E3644" s="209"/>
      <c r="F3644" s="209"/>
      <c r="G3644" s="209"/>
      <c r="H3644" s="209"/>
      <c r="I3644" s="209"/>
      <c r="J3644" s="209"/>
      <c r="M3644" s="209"/>
      <c r="N3644" s="209"/>
      <c r="O3644" s="209"/>
      <c r="P3644" s="209"/>
      <c r="Q3644" s="209"/>
      <c r="R3644" s="209"/>
      <c r="S3644" s="209"/>
      <c r="T3644" s="209"/>
      <c r="U3644" s="209"/>
    </row>
    <row r="3645" spans="4:21" x14ac:dyDescent="0.25">
      <c r="D3645" s="209"/>
      <c r="E3645" s="209"/>
      <c r="F3645" s="209"/>
      <c r="G3645" s="209"/>
      <c r="H3645" s="209"/>
      <c r="I3645" s="209"/>
      <c r="J3645" s="209"/>
      <c r="M3645" s="209"/>
      <c r="N3645" s="209"/>
      <c r="O3645" s="209"/>
      <c r="P3645" s="209"/>
      <c r="Q3645" s="209"/>
      <c r="R3645" s="209"/>
      <c r="S3645" s="209"/>
      <c r="T3645" s="209"/>
      <c r="U3645" s="209"/>
    </row>
    <row r="3646" spans="4:21" x14ac:dyDescent="0.25">
      <c r="D3646" s="209"/>
      <c r="E3646" s="209"/>
      <c r="F3646" s="209"/>
      <c r="G3646" s="209"/>
      <c r="H3646" s="209"/>
      <c r="I3646" s="209"/>
      <c r="J3646" s="209"/>
      <c r="M3646" s="209"/>
      <c r="N3646" s="209"/>
      <c r="O3646" s="209"/>
      <c r="P3646" s="209"/>
      <c r="Q3646" s="209"/>
      <c r="R3646" s="209"/>
      <c r="S3646" s="209"/>
      <c r="T3646" s="209"/>
      <c r="U3646" s="209"/>
    </row>
    <row r="3647" spans="4:21" x14ac:dyDescent="0.25">
      <c r="D3647" s="209"/>
      <c r="E3647" s="209"/>
      <c r="F3647" s="209"/>
      <c r="G3647" s="209"/>
      <c r="H3647" s="209"/>
      <c r="I3647" s="209"/>
      <c r="J3647" s="209"/>
      <c r="M3647" s="209"/>
      <c r="N3647" s="209"/>
      <c r="O3647" s="209"/>
      <c r="P3647" s="209"/>
      <c r="Q3647" s="209"/>
      <c r="R3647" s="209"/>
      <c r="S3647" s="209"/>
      <c r="T3647" s="209"/>
      <c r="U3647" s="209"/>
    </row>
    <row r="3648" spans="4:21" x14ac:dyDescent="0.25">
      <c r="D3648" s="209"/>
      <c r="E3648" s="209"/>
      <c r="F3648" s="209"/>
      <c r="G3648" s="209"/>
      <c r="H3648" s="209"/>
      <c r="I3648" s="209"/>
      <c r="J3648" s="209"/>
      <c r="M3648" s="209"/>
      <c r="N3648" s="209"/>
      <c r="O3648" s="209"/>
      <c r="P3648" s="209"/>
      <c r="Q3648" s="209"/>
      <c r="R3648" s="209"/>
      <c r="S3648" s="209"/>
      <c r="T3648" s="209"/>
      <c r="U3648" s="209"/>
    </row>
    <row r="3649" spans="4:21" x14ac:dyDescent="0.25">
      <c r="D3649" s="209"/>
      <c r="E3649" s="209"/>
      <c r="F3649" s="209"/>
      <c r="G3649" s="209"/>
      <c r="H3649" s="209"/>
      <c r="I3649" s="209"/>
      <c r="J3649" s="209"/>
      <c r="M3649" s="209"/>
      <c r="N3649" s="209"/>
      <c r="O3649" s="209"/>
      <c r="P3649" s="209"/>
      <c r="Q3649" s="209"/>
      <c r="R3649" s="209"/>
      <c r="S3649" s="209"/>
      <c r="T3649" s="209"/>
      <c r="U3649" s="209"/>
    </row>
    <row r="3650" spans="4:21" x14ac:dyDescent="0.25">
      <c r="D3650" s="209"/>
      <c r="E3650" s="209"/>
      <c r="F3650" s="209"/>
      <c r="G3650" s="209"/>
      <c r="H3650" s="209"/>
      <c r="I3650" s="209"/>
      <c r="J3650" s="209"/>
      <c r="M3650" s="209"/>
      <c r="N3650" s="209"/>
      <c r="O3650" s="209"/>
      <c r="P3650" s="209"/>
      <c r="Q3650" s="209"/>
      <c r="R3650" s="209"/>
      <c r="S3650" s="209"/>
      <c r="T3650" s="209"/>
      <c r="U3650" s="209"/>
    </row>
    <row r="3651" spans="4:21" x14ac:dyDescent="0.25">
      <c r="D3651" s="209"/>
      <c r="E3651" s="209"/>
      <c r="F3651" s="209"/>
      <c r="G3651" s="209"/>
      <c r="H3651" s="209"/>
      <c r="I3651" s="209"/>
      <c r="J3651" s="209"/>
      <c r="M3651" s="209"/>
      <c r="N3651" s="209"/>
      <c r="O3651" s="209"/>
      <c r="P3651" s="209"/>
      <c r="Q3651" s="209"/>
      <c r="R3651" s="209"/>
      <c r="S3651" s="209"/>
      <c r="T3651" s="209"/>
      <c r="U3651" s="209"/>
    </row>
    <row r="3652" spans="4:21" x14ac:dyDescent="0.25">
      <c r="D3652" s="209"/>
      <c r="E3652" s="209"/>
      <c r="F3652" s="209"/>
      <c r="G3652" s="209"/>
      <c r="H3652" s="209"/>
      <c r="I3652" s="209"/>
      <c r="J3652" s="209"/>
      <c r="M3652" s="209"/>
      <c r="N3652" s="209"/>
      <c r="O3652" s="209"/>
      <c r="P3652" s="209"/>
      <c r="Q3652" s="209"/>
      <c r="R3652" s="209"/>
      <c r="S3652" s="209"/>
      <c r="T3652" s="209"/>
      <c r="U3652" s="209"/>
    </row>
    <row r="3653" spans="4:21" x14ac:dyDescent="0.25">
      <c r="D3653" s="209"/>
      <c r="E3653" s="209"/>
      <c r="F3653" s="209"/>
      <c r="G3653" s="209"/>
      <c r="H3653" s="209"/>
      <c r="I3653" s="209"/>
      <c r="J3653" s="209"/>
      <c r="M3653" s="209"/>
      <c r="N3653" s="209"/>
      <c r="O3653" s="209"/>
      <c r="P3653" s="209"/>
      <c r="Q3653" s="209"/>
      <c r="R3653" s="209"/>
      <c r="S3653" s="209"/>
      <c r="T3653" s="209"/>
      <c r="U3653" s="209"/>
    </row>
    <row r="3654" spans="4:21" x14ac:dyDescent="0.25">
      <c r="D3654" s="209"/>
      <c r="E3654" s="209"/>
      <c r="F3654" s="209"/>
      <c r="G3654" s="209"/>
      <c r="H3654" s="209"/>
      <c r="I3654" s="209"/>
      <c r="J3654" s="209"/>
      <c r="M3654" s="209"/>
      <c r="N3654" s="209"/>
      <c r="O3654" s="209"/>
      <c r="P3654" s="209"/>
      <c r="Q3654" s="209"/>
      <c r="R3654" s="209"/>
      <c r="S3654" s="209"/>
      <c r="T3654" s="209"/>
      <c r="U3654" s="209"/>
    </row>
    <row r="3655" spans="4:21" x14ac:dyDescent="0.25">
      <c r="D3655" s="209"/>
      <c r="E3655" s="209"/>
      <c r="F3655" s="209"/>
      <c r="G3655" s="209"/>
      <c r="H3655" s="209"/>
      <c r="I3655" s="209"/>
      <c r="J3655" s="209"/>
      <c r="M3655" s="209"/>
      <c r="N3655" s="209"/>
      <c r="O3655" s="209"/>
      <c r="P3655" s="209"/>
      <c r="Q3655" s="209"/>
      <c r="R3655" s="209"/>
      <c r="S3655" s="209"/>
      <c r="T3655" s="209"/>
      <c r="U3655" s="209"/>
    </row>
    <row r="3656" spans="4:21" x14ac:dyDescent="0.25">
      <c r="D3656" s="209"/>
      <c r="E3656" s="209"/>
      <c r="F3656" s="209"/>
      <c r="G3656" s="209"/>
      <c r="H3656" s="209"/>
      <c r="I3656" s="209"/>
      <c r="J3656" s="209"/>
      <c r="M3656" s="209"/>
      <c r="N3656" s="209"/>
      <c r="O3656" s="209"/>
      <c r="P3656" s="209"/>
      <c r="Q3656" s="209"/>
      <c r="R3656" s="209"/>
      <c r="S3656" s="209"/>
      <c r="T3656" s="209"/>
      <c r="U3656" s="209"/>
    </row>
    <row r="3657" spans="4:21" x14ac:dyDescent="0.25">
      <c r="D3657" s="209"/>
      <c r="E3657" s="209"/>
      <c r="F3657" s="209"/>
      <c r="G3657" s="209"/>
      <c r="H3657" s="209"/>
      <c r="I3657" s="209"/>
      <c r="J3657" s="209"/>
      <c r="M3657" s="209"/>
      <c r="N3657" s="209"/>
      <c r="O3657" s="209"/>
      <c r="P3657" s="209"/>
      <c r="Q3657" s="209"/>
      <c r="R3657" s="209"/>
      <c r="S3657" s="209"/>
      <c r="T3657" s="209"/>
      <c r="U3657" s="209"/>
    </row>
    <row r="3658" spans="4:21" x14ac:dyDescent="0.25">
      <c r="D3658" s="209"/>
      <c r="E3658" s="209"/>
      <c r="F3658" s="209"/>
      <c r="G3658" s="209"/>
      <c r="H3658" s="209"/>
      <c r="I3658" s="209"/>
      <c r="J3658" s="209"/>
      <c r="M3658" s="209"/>
      <c r="N3658" s="209"/>
      <c r="O3658" s="209"/>
      <c r="P3658" s="209"/>
      <c r="Q3658" s="209"/>
      <c r="R3658" s="209"/>
      <c r="S3658" s="209"/>
      <c r="T3658" s="209"/>
      <c r="U3658" s="209"/>
    </row>
    <row r="3659" spans="4:21" x14ac:dyDescent="0.25">
      <c r="D3659" s="209"/>
      <c r="E3659" s="209"/>
      <c r="F3659" s="209"/>
      <c r="G3659" s="209"/>
      <c r="H3659" s="209"/>
      <c r="I3659" s="209"/>
      <c r="J3659" s="209"/>
      <c r="M3659" s="209"/>
      <c r="N3659" s="209"/>
      <c r="O3659" s="209"/>
      <c r="P3659" s="209"/>
      <c r="Q3659" s="209"/>
      <c r="R3659" s="209"/>
      <c r="S3659" s="209"/>
      <c r="T3659" s="209"/>
      <c r="U3659" s="209"/>
    </row>
    <row r="3660" spans="4:21" x14ac:dyDescent="0.25">
      <c r="D3660" s="209"/>
      <c r="E3660" s="209"/>
      <c r="F3660" s="209"/>
      <c r="G3660" s="209"/>
      <c r="H3660" s="209"/>
      <c r="I3660" s="209"/>
      <c r="J3660" s="209"/>
      <c r="M3660" s="209"/>
      <c r="N3660" s="209"/>
      <c r="O3660" s="209"/>
      <c r="P3660" s="209"/>
      <c r="Q3660" s="209"/>
      <c r="R3660" s="209"/>
      <c r="S3660" s="209"/>
      <c r="T3660" s="209"/>
      <c r="U3660" s="209"/>
    </row>
    <row r="3661" spans="4:21" x14ac:dyDescent="0.25">
      <c r="D3661" s="209"/>
      <c r="E3661" s="209"/>
      <c r="F3661" s="209"/>
      <c r="G3661" s="209"/>
      <c r="H3661" s="209"/>
      <c r="I3661" s="209"/>
      <c r="J3661" s="209"/>
      <c r="M3661" s="209"/>
      <c r="N3661" s="209"/>
      <c r="O3661" s="209"/>
      <c r="P3661" s="209"/>
      <c r="Q3661" s="209"/>
      <c r="R3661" s="209"/>
      <c r="S3661" s="209"/>
      <c r="T3661" s="209"/>
      <c r="U3661" s="209"/>
    </row>
    <row r="3662" spans="4:21" x14ac:dyDescent="0.25">
      <c r="D3662" s="209"/>
      <c r="E3662" s="209"/>
      <c r="F3662" s="209"/>
      <c r="G3662" s="209"/>
      <c r="H3662" s="209"/>
      <c r="I3662" s="209"/>
      <c r="J3662" s="209"/>
      <c r="M3662" s="209"/>
      <c r="N3662" s="209"/>
      <c r="O3662" s="209"/>
      <c r="P3662" s="209"/>
      <c r="Q3662" s="209"/>
      <c r="R3662" s="209"/>
      <c r="S3662" s="209"/>
      <c r="T3662" s="209"/>
      <c r="U3662" s="209"/>
    </row>
    <row r="3663" spans="4:21" x14ac:dyDescent="0.25">
      <c r="D3663" s="209"/>
      <c r="E3663" s="209"/>
      <c r="F3663" s="209"/>
      <c r="G3663" s="209"/>
      <c r="H3663" s="209"/>
      <c r="I3663" s="209"/>
      <c r="J3663" s="209"/>
      <c r="M3663" s="209"/>
      <c r="N3663" s="209"/>
      <c r="O3663" s="209"/>
      <c r="P3663" s="209"/>
      <c r="Q3663" s="209"/>
      <c r="R3663" s="209"/>
      <c r="S3663" s="209"/>
      <c r="T3663" s="209"/>
      <c r="U3663" s="209"/>
    </row>
    <row r="3664" spans="4:21" x14ac:dyDescent="0.25">
      <c r="D3664" s="209"/>
      <c r="E3664" s="209"/>
      <c r="F3664" s="209"/>
      <c r="G3664" s="209"/>
      <c r="H3664" s="209"/>
      <c r="I3664" s="209"/>
      <c r="J3664" s="209"/>
      <c r="M3664" s="209"/>
      <c r="N3664" s="209"/>
      <c r="O3664" s="209"/>
      <c r="P3664" s="209"/>
      <c r="Q3664" s="209"/>
      <c r="R3664" s="209"/>
      <c r="S3664" s="209"/>
      <c r="T3664" s="209"/>
      <c r="U3664" s="209"/>
    </row>
    <row r="3665" spans="4:21" x14ac:dyDescent="0.25">
      <c r="D3665" s="209"/>
      <c r="E3665" s="209"/>
      <c r="F3665" s="209"/>
      <c r="G3665" s="209"/>
      <c r="H3665" s="209"/>
      <c r="I3665" s="209"/>
      <c r="J3665" s="209"/>
      <c r="M3665" s="209"/>
      <c r="N3665" s="209"/>
      <c r="O3665" s="209"/>
      <c r="P3665" s="209"/>
      <c r="Q3665" s="209"/>
      <c r="R3665" s="209"/>
      <c r="S3665" s="209"/>
      <c r="T3665" s="209"/>
      <c r="U3665" s="209"/>
    </row>
    <row r="3666" spans="4:21" x14ac:dyDescent="0.25">
      <c r="D3666" s="209"/>
      <c r="E3666" s="209"/>
      <c r="F3666" s="209"/>
      <c r="G3666" s="209"/>
      <c r="H3666" s="209"/>
      <c r="I3666" s="209"/>
      <c r="J3666" s="209"/>
      <c r="M3666" s="209"/>
      <c r="N3666" s="209"/>
      <c r="O3666" s="209"/>
      <c r="P3666" s="209"/>
      <c r="Q3666" s="209"/>
      <c r="R3666" s="209"/>
      <c r="S3666" s="209"/>
      <c r="T3666" s="209"/>
      <c r="U3666" s="209"/>
    </row>
    <row r="3667" spans="4:21" x14ac:dyDescent="0.25">
      <c r="D3667" s="209"/>
      <c r="E3667" s="209"/>
      <c r="F3667" s="209"/>
      <c r="G3667" s="209"/>
      <c r="H3667" s="209"/>
      <c r="I3667" s="209"/>
      <c r="J3667" s="209"/>
      <c r="M3667" s="209"/>
      <c r="N3667" s="209"/>
      <c r="O3667" s="209"/>
      <c r="P3667" s="209"/>
      <c r="Q3667" s="209"/>
      <c r="R3667" s="209"/>
      <c r="S3667" s="209"/>
      <c r="T3667" s="209"/>
      <c r="U3667" s="209"/>
    </row>
    <row r="3668" spans="4:21" x14ac:dyDescent="0.25">
      <c r="D3668" s="209"/>
      <c r="E3668" s="209"/>
      <c r="F3668" s="209"/>
      <c r="G3668" s="209"/>
      <c r="H3668" s="209"/>
      <c r="I3668" s="209"/>
      <c r="J3668" s="209"/>
      <c r="M3668" s="209"/>
      <c r="N3668" s="209"/>
      <c r="O3668" s="209"/>
      <c r="P3668" s="209"/>
      <c r="Q3668" s="209"/>
      <c r="R3668" s="209"/>
      <c r="S3668" s="209"/>
      <c r="T3668" s="209"/>
      <c r="U3668" s="209"/>
    </row>
    <row r="3669" spans="4:21" x14ac:dyDescent="0.25">
      <c r="D3669" s="209"/>
      <c r="E3669" s="209"/>
      <c r="F3669" s="209"/>
      <c r="G3669" s="209"/>
      <c r="H3669" s="209"/>
      <c r="I3669" s="209"/>
      <c r="J3669" s="209"/>
      <c r="M3669" s="209"/>
      <c r="N3669" s="209"/>
      <c r="O3669" s="209"/>
      <c r="P3669" s="209"/>
      <c r="Q3669" s="209"/>
      <c r="R3669" s="209"/>
      <c r="S3669" s="209"/>
      <c r="T3669" s="209"/>
      <c r="U3669" s="209"/>
    </row>
    <row r="3670" spans="4:21" x14ac:dyDescent="0.25">
      <c r="D3670" s="209"/>
      <c r="E3670" s="209"/>
      <c r="F3670" s="209"/>
      <c r="G3670" s="209"/>
      <c r="H3670" s="209"/>
      <c r="I3670" s="209"/>
      <c r="J3670" s="209"/>
      <c r="M3670" s="209"/>
      <c r="N3670" s="209"/>
      <c r="O3670" s="209"/>
      <c r="P3670" s="209"/>
      <c r="Q3670" s="209"/>
      <c r="R3670" s="209"/>
      <c r="S3670" s="209"/>
      <c r="T3670" s="209"/>
      <c r="U3670" s="209"/>
    </row>
    <row r="3671" spans="4:21" x14ac:dyDescent="0.25">
      <c r="D3671" s="209"/>
      <c r="E3671" s="209"/>
      <c r="F3671" s="209"/>
      <c r="G3671" s="209"/>
      <c r="H3671" s="209"/>
      <c r="I3671" s="209"/>
      <c r="J3671" s="209"/>
      <c r="M3671" s="209"/>
      <c r="N3671" s="209"/>
      <c r="O3671" s="209"/>
      <c r="P3671" s="209"/>
      <c r="Q3671" s="209"/>
      <c r="R3671" s="209"/>
      <c r="S3671" s="209"/>
      <c r="T3671" s="209"/>
      <c r="U3671" s="209"/>
    </row>
    <row r="3672" spans="4:21" x14ac:dyDescent="0.25">
      <c r="D3672" s="209"/>
      <c r="E3672" s="209"/>
      <c r="F3672" s="209"/>
      <c r="G3672" s="209"/>
      <c r="H3672" s="209"/>
      <c r="I3672" s="209"/>
      <c r="J3672" s="209"/>
      <c r="M3672" s="209"/>
      <c r="N3672" s="209"/>
      <c r="O3672" s="209"/>
      <c r="P3672" s="209"/>
      <c r="Q3672" s="209"/>
      <c r="R3672" s="209"/>
      <c r="S3672" s="209"/>
      <c r="T3672" s="209"/>
      <c r="U3672" s="209"/>
    </row>
    <row r="3673" spans="4:21" x14ac:dyDescent="0.25">
      <c r="D3673" s="209"/>
      <c r="E3673" s="209"/>
      <c r="F3673" s="209"/>
      <c r="G3673" s="209"/>
      <c r="H3673" s="209"/>
      <c r="I3673" s="209"/>
      <c r="J3673" s="209"/>
      <c r="M3673" s="209"/>
      <c r="N3673" s="209"/>
      <c r="O3673" s="209"/>
      <c r="P3673" s="209"/>
      <c r="Q3673" s="209"/>
      <c r="R3673" s="209"/>
      <c r="S3673" s="209"/>
      <c r="T3673" s="209"/>
      <c r="U3673" s="209"/>
    </row>
    <row r="3674" spans="4:21" x14ac:dyDescent="0.25">
      <c r="D3674" s="209"/>
      <c r="E3674" s="209"/>
      <c r="F3674" s="209"/>
      <c r="G3674" s="209"/>
      <c r="H3674" s="209"/>
      <c r="I3674" s="209"/>
      <c r="J3674" s="209"/>
      <c r="M3674" s="209"/>
      <c r="N3674" s="209"/>
      <c r="O3674" s="209"/>
      <c r="P3674" s="209"/>
      <c r="Q3674" s="209"/>
      <c r="R3674" s="209"/>
      <c r="S3674" s="209"/>
      <c r="T3674" s="209"/>
      <c r="U3674" s="209"/>
    </row>
    <row r="3675" spans="4:21" x14ac:dyDescent="0.25">
      <c r="D3675" s="209"/>
      <c r="E3675" s="209"/>
      <c r="F3675" s="209"/>
      <c r="G3675" s="209"/>
      <c r="H3675" s="209"/>
      <c r="I3675" s="209"/>
      <c r="J3675" s="209"/>
      <c r="M3675" s="209"/>
      <c r="N3675" s="209"/>
      <c r="O3675" s="209"/>
      <c r="P3675" s="209"/>
      <c r="Q3675" s="209"/>
      <c r="R3675" s="209"/>
      <c r="S3675" s="209"/>
      <c r="T3675" s="209"/>
      <c r="U3675" s="209"/>
    </row>
    <row r="3676" spans="4:21" x14ac:dyDescent="0.25">
      <c r="D3676" s="209"/>
      <c r="E3676" s="209"/>
      <c r="F3676" s="209"/>
      <c r="G3676" s="209"/>
      <c r="H3676" s="209"/>
      <c r="I3676" s="209"/>
      <c r="J3676" s="209"/>
      <c r="M3676" s="209"/>
      <c r="N3676" s="209"/>
      <c r="O3676" s="209"/>
      <c r="P3676" s="209"/>
      <c r="Q3676" s="209"/>
      <c r="R3676" s="209"/>
      <c r="S3676" s="209"/>
      <c r="T3676" s="209"/>
      <c r="U3676" s="209"/>
    </row>
    <row r="3677" spans="4:21" x14ac:dyDescent="0.25">
      <c r="D3677" s="209"/>
      <c r="E3677" s="209"/>
      <c r="F3677" s="209"/>
      <c r="G3677" s="209"/>
      <c r="H3677" s="209"/>
      <c r="I3677" s="209"/>
      <c r="J3677" s="209"/>
      <c r="M3677" s="209"/>
      <c r="N3677" s="209"/>
      <c r="O3677" s="209"/>
      <c r="P3677" s="209"/>
      <c r="Q3677" s="209"/>
      <c r="R3677" s="209"/>
      <c r="S3677" s="209"/>
      <c r="T3677" s="209"/>
      <c r="U3677" s="209"/>
    </row>
    <row r="3678" spans="4:21" x14ac:dyDescent="0.25">
      <c r="D3678" s="209"/>
      <c r="E3678" s="209"/>
      <c r="F3678" s="209"/>
      <c r="G3678" s="209"/>
      <c r="H3678" s="209"/>
      <c r="I3678" s="209"/>
      <c r="J3678" s="209"/>
      <c r="M3678" s="209"/>
      <c r="N3678" s="209"/>
      <c r="O3678" s="209"/>
      <c r="P3678" s="209"/>
      <c r="Q3678" s="209"/>
      <c r="R3678" s="209"/>
      <c r="S3678" s="209"/>
      <c r="T3678" s="209"/>
      <c r="U3678" s="209"/>
    </row>
    <row r="3679" spans="4:21" x14ac:dyDescent="0.25">
      <c r="D3679" s="209"/>
      <c r="E3679" s="209"/>
      <c r="F3679" s="209"/>
      <c r="G3679" s="209"/>
      <c r="H3679" s="209"/>
      <c r="I3679" s="209"/>
      <c r="J3679" s="209"/>
      <c r="M3679" s="209"/>
      <c r="N3679" s="209"/>
      <c r="O3679" s="209"/>
      <c r="P3679" s="209"/>
      <c r="Q3679" s="209"/>
      <c r="R3679" s="209"/>
      <c r="S3679" s="209"/>
      <c r="T3679" s="209"/>
      <c r="U3679" s="209"/>
    </row>
    <row r="3680" spans="4:21" x14ac:dyDescent="0.25">
      <c r="D3680" s="209"/>
      <c r="E3680" s="209"/>
      <c r="F3680" s="209"/>
      <c r="G3680" s="209"/>
      <c r="H3680" s="209"/>
      <c r="I3680" s="209"/>
      <c r="J3680" s="209"/>
      <c r="M3680" s="209"/>
      <c r="N3680" s="209"/>
      <c r="O3680" s="209"/>
      <c r="P3680" s="209"/>
      <c r="Q3680" s="209"/>
      <c r="R3680" s="209"/>
      <c r="S3680" s="209"/>
      <c r="T3680" s="209"/>
      <c r="U3680" s="209"/>
    </row>
    <row r="3681" spans="4:21" x14ac:dyDescent="0.25">
      <c r="D3681" s="209"/>
      <c r="E3681" s="209"/>
      <c r="F3681" s="209"/>
      <c r="G3681" s="209"/>
      <c r="H3681" s="209"/>
      <c r="I3681" s="209"/>
      <c r="J3681" s="209"/>
      <c r="M3681" s="209"/>
      <c r="N3681" s="209"/>
      <c r="O3681" s="209"/>
      <c r="P3681" s="209"/>
      <c r="Q3681" s="209"/>
      <c r="R3681" s="209"/>
      <c r="S3681" s="209"/>
      <c r="T3681" s="209"/>
      <c r="U3681" s="209"/>
    </row>
    <row r="3682" spans="4:21" x14ac:dyDescent="0.25">
      <c r="D3682" s="209"/>
      <c r="E3682" s="209"/>
      <c r="F3682" s="209"/>
      <c r="G3682" s="209"/>
      <c r="H3682" s="209"/>
      <c r="I3682" s="209"/>
      <c r="J3682" s="209"/>
      <c r="M3682" s="209"/>
      <c r="N3682" s="209"/>
      <c r="O3682" s="209"/>
      <c r="P3682" s="209"/>
      <c r="Q3682" s="209"/>
      <c r="R3682" s="209"/>
      <c r="S3682" s="209"/>
      <c r="T3682" s="209"/>
      <c r="U3682" s="209"/>
    </row>
    <row r="3683" spans="4:21" x14ac:dyDescent="0.25">
      <c r="D3683" s="209"/>
      <c r="E3683" s="209"/>
      <c r="F3683" s="209"/>
      <c r="G3683" s="209"/>
      <c r="H3683" s="209"/>
      <c r="I3683" s="209"/>
      <c r="J3683" s="209"/>
      <c r="M3683" s="209"/>
      <c r="N3683" s="209"/>
      <c r="O3683" s="209"/>
      <c r="P3683" s="209"/>
      <c r="Q3683" s="209"/>
      <c r="R3683" s="209"/>
      <c r="S3683" s="209"/>
      <c r="T3683" s="209"/>
      <c r="U3683" s="209"/>
    </row>
    <row r="3684" spans="4:21" x14ac:dyDescent="0.25">
      <c r="D3684" s="209"/>
      <c r="E3684" s="209"/>
      <c r="F3684" s="209"/>
      <c r="G3684" s="209"/>
      <c r="H3684" s="209"/>
      <c r="I3684" s="209"/>
      <c r="J3684" s="209"/>
      <c r="M3684" s="209"/>
      <c r="N3684" s="209"/>
      <c r="O3684" s="209"/>
      <c r="P3684" s="209"/>
      <c r="Q3684" s="209"/>
      <c r="R3684" s="209"/>
      <c r="S3684" s="209"/>
      <c r="T3684" s="209"/>
      <c r="U3684" s="209"/>
    </row>
    <row r="3685" spans="4:21" x14ac:dyDescent="0.25">
      <c r="D3685" s="209"/>
      <c r="E3685" s="209"/>
      <c r="F3685" s="209"/>
      <c r="G3685" s="209"/>
      <c r="H3685" s="209"/>
      <c r="I3685" s="209"/>
      <c r="J3685" s="209"/>
      <c r="M3685" s="209"/>
      <c r="N3685" s="209"/>
      <c r="O3685" s="209"/>
      <c r="P3685" s="209"/>
      <c r="Q3685" s="209"/>
      <c r="R3685" s="209"/>
      <c r="S3685" s="209"/>
      <c r="T3685" s="209"/>
      <c r="U3685" s="209"/>
    </row>
    <row r="3686" spans="4:21" x14ac:dyDescent="0.25">
      <c r="D3686" s="209"/>
      <c r="E3686" s="209"/>
      <c r="F3686" s="209"/>
      <c r="G3686" s="209"/>
      <c r="H3686" s="209"/>
      <c r="I3686" s="209"/>
      <c r="J3686" s="209"/>
      <c r="M3686" s="209"/>
      <c r="N3686" s="209"/>
      <c r="O3686" s="209"/>
      <c r="P3686" s="209"/>
      <c r="Q3686" s="209"/>
      <c r="R3686" s="209"/>
      <c r="S3686" s="209"/>
      <c r="T3686" s="209"/>
      <c r="U3686" s="209"/>
    </row>
    <row r="3687" spans="4:21" x14ac:dyDescent="0.25">
      <c r="D3687" s="209"/>
      <c r="E3687" s="209"/>
      <c r="F3687" s="209"/>
      <c r="G3687" s="209"/>
      <c r="H3687" s="209"/>
      <c r="I3687" s="209"/>
      <c r="J3687" s="209"/>
      <c r="M3687" s="209"/>
      <c r="N3687" s="209"/>
      <c r="O3687" s="209"/>
      <c r="P3687" s="209"/>
      <c r="Q3687" s="209"/>
      <c r="R3687" s="209"/>
      <c r="S3687" s="209"/>
      <c r="T3687" s="209"/>
      <c r="U3687" s="209"/>
    </row>
    <row r="3688" spans="4:21" x14ac:dyDescent="0.25">
      <c r="D3688" s="209"/>
      <c r="E3688" s="209"/>
      <c r="F3688" s="209"/>
      <c r="G3688" s="209"/>
      <c r="H3688" s="209"/>
      <c r="I3688" s="209"/>
      <c r="J3688" s="209"/>
      <c r="M3688" s="209"/>
      <c r="N3688" s="209"/>
      <c r="O3688" s="209"/>
      <c r="P3688" s="209"/>
      <c r="Q3688" s="209"/>
      <c r="R3688" s="209"/>
      <c r="S3688" s="209"/>
      <c r="T3688" s="209"/>
      <c r="U3688" s="209"/>
    </row>
    <row r="3689" spans="4:21" x14ac:dyDescent="0.25">
      <c r="D3689" s="209"/>
      <c r="E3689" s="209"/>
      <c r="F3689" s="209"/>
      <c r="G3689" s="209"/>
      <c r="H3689" s="209"/>
      <c r="I3689" s="209"/>
      <c r="J3689" s="209"/>
      <c r="M3689" s="209"/>
      <c r="N3689" s="209"/>
      <c r="O3689" s="209"/>
      <c r="P3689" s="209"/>
      <c r="Q3689" s="209"/>
      <c r="R3689" s="209"/>
      <c r="S3689" s="209"/>
      <c r="T3689" s="209"/>
      <c r="U3689" s="209"/>
    </row>
    <row r="3690" spans="4:21" x14ac:dyDescent="0.25">
      <c r="D3690" s="209"/>
      <c r="E3690" s="209"/>
      <c r="F3690" s="209"/>
      <c r="G3690" s="209"/>
      <c r="H3690" s="209"/>
      <c r="I3690" s="209"/>
      <c r="J3690" s="209"/>
      <c r="M3690" s="209"/>
      <c r="N3690" s="209"/>
      <c r="O3690" s="209"/>
      <c r="P3690" s="209"/>
      <c r="Q3690" s="209"/>
      <c r="R3690" s="209"/>
      <c r="S3690" s="209"/>
      <c r="T3690" s="209"/>
      <c r="U3690" s="209"/>
    </row>
    <row r="3691" spans="4:21" x14ac:dyDescent="0.25">
      <c r="D3691" s="209"/>
      <c r="E3691" s="209"/>
      <c r="F3691" s="209"/>
      <c r="G3691" s="209"/>
      <c r="H3691" s="209"/>
      <c r="I3691" s="209"/>
      <c r="J3691" s="209"/>
      <c r="M3691" s="209"/>
      <c r="N3691" s="209"/>
      <c r="O3691" s="209"/>
      <c r="P3691" s="209"/>
      <c r="Q3691" s="209"/>
      <c r="R3691" s="209"/>
      <c r="S3691" s="209"/>
      <c r="T3691" s="209"/>
      <c r="U3691" s="209"/>
    </row>
    <row r="3692" spans="4:21" x14ac:dyDescent="0.25">
      <c r="D3692" s="209"/>
      <c r="E3692" s="209"/>
      <c r="F3692" s="209"/>
      <c r="G3692" s="209"/>
      <c r="H3692" s="209"/>
      <c r="I3692" s="209"/>
      <c r="J3692" s="209"/>
      <c r="M3692" s="209"/>
      <c r="N3692" s="209"/>
      <c r="O3692" s="209"/>
      <c r="P3692" s="209"/>
      <c r="Q3692" s="209"/>
      <c r="R3692" s="209"/>
      <c r="S3692" s="209"/>
      <c r="T3692" s="209"/>
      <c r="U3692" s="209"/>
    </row>
    <row r="3693" spans="4:21" x14ac:dyDescent="0.25">
      <c r="D3693" s="209"/>
      <c r="E3693" s="209"/>
      <c r="F3693" s="209"/>
      <c r="G3693" s="209"/>
      <c r="H3693" s="209"/>
      <c r="I3693" s="209"/>
      <c r="J3693" s="209"/>
      <c r="M3693" s="209"/>
      <c r="N3693" s="209"/>
      <c r="O3693" s="209"/>
      <c r="P3693" s="209"/>
      <c r="Q3693" s="209"/>
      <c r="R3693" s="209"/>
      <c r="S3693" s="209"/>
      <c r="T3693" s="209"/>
      <c r="U3693" s="209"/>
    </row>
    <row r="3694" spans="4:21" x14ac:dyDescent="0.25">
      <c r="D3694" s="209"/>
      <c r="E3694" s="209"/>
      <c r="F3694" s="209"/>
      <c r="G3694" s="209"/>
      <c r="H3694" s="209"/>
      <c r="I3694" s="209"/>
      <c r="J3694" s="209"/>
      <c r="M3694" s="209"/>
      <c r="N3694" s="209"/>
      <c r="O3694" s="209"/>
      <c r="P3694" s="209"/>
      <c r="Q3694" s="209"/>
      <c r="R3694" s="209"/>
      <c r="S3694" s="209"/>
      <c r="T3694" s="209"/>
      <c r="U3694" s="209"/>
    </row>
    <row r="3695" spans="4:21" x14ac:dyDescent="0.25">
      <c r="D3695" s="209"/>
      <c r="E3695" s="209"/>
      <c r="F3695" s="209"/>
      <c r="G3695" s="209"/>
      <c r="H3695" s="209"/>
      <c r="I3695" s="209"/>
      <c r="J3695" s="209"/>
      <c r="M3695" s="209"/>
      <c r="N3695" s="209"/>
      <c r="O3695" s="209"/>
      <c r="P3695" s="209"/>
      <c r="Q3695" s="209"/>
      <c r="R3695" s="209"/>
      <c r="S3695" s="209"/>
      <c r="T3695" s="209"/>
      <c r="U3695" s="209"/>
    </row>
    <row r="3696" spans="4:21" x14ac:dyDescent="0.25">
      <c r="D3696" s="209"/>
      <c r="E3696" s="209"/>
      <c r="F3696" s="209"/>
      <c r="G3696" s="209"/>
      <c r="H3696" s="209"/>
      <c r="I3696" s="209"/>
      <c r="J3696" s="209"/>
      <c r="M3696" s="209"/>
      <c r="N3696" s="209"/>
      <c r="O3696" s="209"/>
      <c r="P3696" s="209"/>
      <c r="Q3696" s="209"/>
      <c r="R3696" s="209"/>
      <c r="S3696" s="209"/>
      <c r="T3696" s="209"/>
      <c r="U3696" s="209"/>
    </row>
    <row r="3697" spans="4:21" x14ac:dyDescent="0.25">
      <c r="D3697" s="209"/>
      <c r="E3697" s="209"/>
      <c r="F3697" s="209"/>
      <c r="G3697" s="209"/>
      <c r="H3697" s="209"/>
      <c r="I3697" s="209"/>
      <c r="J3697" s="209"/>
      <c r="M3697" s="209"/>
      <c r="N3697" s="209"/>
      <c r="O3697" s="209"/>
      <c r="P3697" s="209"/>
      <c r="Q3697" s="209"/>
      <c r="R3697" s="209"/>
      <c r="S3697" s="209"/>
      <c r="T3697" s="209"/>
      <c r="U3697" s="209"/>
    </row>
    <row r="3698" spans="4:21" x14ac:dyDescent="0.25">
      <c r="D3698" s="209"/>
      <c r="E3698" s="209"/>
      <c r="F3698" s="209"/>
      <c r="G3698" s="209"/>
      <c r="H3698" s="209"/>
      <c r="I3698" s="209"/>
      <c r="J3698" s="209"/>
      <c r="M3698" s="209"/>
      <c r="N3698" s="209"/>
      <c r="O3698" s="209"/>
      <c r="P3698" s="209"/>
      <c r="Q3698" s="209"/>
      <c r="R3698" s="209"/>
      <c r="S3698" s="209"/>
      <c r="T3698" s="209"/>
      <c r="U3698" s="209"/>
    </row>
    <row r="3699" spans="4:21" x14ac:dyDescent="0.25">
      <c r="D3699" s="209"/>
      <c r="E3699" s="209"/>
      <c r="F3699" s="209"/>
      <c r="G3699" s="209"/>
      <c r="H3699" s="209"/>
      <c r="I3699" s="209"/>
      <c r="J3699" s="209"/>
      <c r="M3699" s="209"/>
      <c r="N3699" s="209"/>
      <c r="O3699" s="209"/>
      <c r="P3699" s="209"/>
      <c r="Q3699" s="209"/>
      <c r="R3699" s="209"/>
      <c r="S3699" s="209"/>
      <c r="T3699" s="209"/>
      <c r="U3699" s="209"/>
    </row>
    <row r="3700" spans="4:21" x14ac:dyDescent="0.25">
      <c r="D3700" s="209"/>
      <c r="E3700" s="209"/>
      <c r="F3700" s="209"/>
      <c r="G3700" s="209"/>
      <c r="H3700" s="209"/>
      <c r="I3700" s="209"/>
      <c r="J3700" s="209"/>
      <c r="M3700" s="209"/>
      <c r="N3700" s="209"/>
      <c r="O3700" s="209"/>
      <c r="P3700" s="209"/>
      <c r="Q3700" s="209"/>
      <c r="R3700" s="209"/>
      <c r="S3700" s="209"/>
      <c r="T3700" s="209"/>
      <c r="U3700" s="209"/>
    </row>
    <row r="3701" spans="4:21" x14ac:dyDescent="0.25">
      <c r="D3701" s="209"/>
      <c r="E3701" s="209"/>
      <c r="F3701" s="209"/>
      <c r="G3701" s="209"/>
      <c r="H3701" s="209"/>
      <c r="I3701" s="209"/>
      <c r="J3701" s="209"/>
      <c r="M3701" s="209"/>
      <c r="N3701" s="209"/>
      <c r="O3701" s="209"/>
      <c r="P3701" s="209"/>
      <c r="Q3701" s="209"/>
      <c r="R3701" s="209"/>
      <c r="S3701" s="209"/>
      <c r="T3701" s="209"/>
      <c r="U3701" s="209"/>
    </row>
    <row r="3702" spans="4:21" x14ac:dyDescent="0.25">
      <c r="D3702" s="209"/>
      <c r="E3702" s="209"/>
      <c r="F3702" s="209"/>
      <c r="G3702" s="209"/>
      <c r="H3702" s="209"/>
      <c r="I3702" s="209"/>
      <c r="J3702" s="209"/>
      <c r="M3702" s="209"/>
      <c r="N3702" s="209"/>
      <c r="O3702" s="209"/>
      <c r="P3702" s="209"/>
      <c r="Q3702" s="209"/>
      <c r="R3702" s="209"/>
      <c r="S3702" s="209"/>
      <c r="T3702" s="209"/>
      <c r="U3702" s="209"/>
    </row>
    <row r="3703" spans="4:21" x14ac:dyDescent="0.25">
      <c r="D3703" s="209"/>
      <c r="E3703" s="209"/>
      <c r="F3703" s="209"/>
      <c r="G3703" s="209"/>
      <c r="H3703" s="209"/>
      <c r="I3703" s="209"/>
      <c r="J3703" s="209"/>
      <c r="M3703" s="209"/>
      <c r="N3703" s="209"/>
      <c r="O3703" s="209"/>
      <c r="P3703" s="209"/>
      <c r="Q3703" s="209"/>
      <c r="R3703" s="209"/>
      <c r="S3703" s="209"/>
      <c r="T3703" s="209"/>
      <c r="U3703" s="209"/>
    </row>
    <row r="3704" spans="4:21" x14ac:dyDescent="0.25">
      <c r="D3704" s="209"/>
      <c r="E3704" s="209"/>
      <c r="F3704" s="209"/>
      <c r="G3704" s="209"/>
      <c r="H3704" s="209"/>
      <c r="I3704" s="209"/>
      <c r="J3704" s="209"/>
      <c r="M3704" s="209"/>
      <c r="N3704" s="209"/>
      <c r="O3704" s="209"/>
      <c r="P3704" s="209"/>
      <c r="Q3704" s="209"/>
      <c r="R3704" s="209"/>
      <c r="S3704" s="209"/>
      <c r="T3704" s="209"/>
      <c r="U3704" s="209"/>
    </row>
    <row r="3705" spans="4:21" x14ac:dyDescent="0.25">
      <c r="D3705" s="209"/>
      <c r="E3705" s="209"/>
      <c r="F3705" s="209"/>
      <c r="G3705" s="209"/>
      <c r="H3705" s="209"/>
      <c r="I3705" s="209"/>
      <c r="J3705" s="209"/>
      <c r="M3705" s="209"/>
      <c r="N3705" s="209"/>
      <c r="O3705" s="209"/>
      <c r="P3705" s="209"/>
      <c r="Q3705" s="209"/>
      <c r="R3705" s="209"/>
      <c r="S3705" s="209"/>
      <c r="T3705" s="209"/>
      <c r="U3705" s="209"/>
    </row>
    <row r="3706" spans="4:21" x14ac:dyDescent="0.25">
      <c r="D3706" s="209"/>
      <c r="E3706" s="209"/>
      <c r="F3706" s="209"/>
      <c r="G3706" s="209"/>
      <c r="H3706" s="209"/>
      <c r="I3706" s="209"/>
      <c r="J3706" s="209"/>
      <c r="M3706" s="209"/>
      <c r="N3706" s="209"/>
      <c r="O3706" s="209"/>
      <c r="P3706" s="209"/>
      <c r="Q3706" s="209"/>
      <c r="R3706" s="209"/>
      <c r="S3706" s="209"/>
      <c r="T3706" s="209"/>
      <c r="U3706" s="209"/>
    </row>
    <row r="3707" spans="4:21" x14ac:dyDescent="0.25">
      <c r="D3707" s="209"/>
      <c r="E3707" s="209"/>
      <c r="F3707" s="209"/>
      <c r="G3707" s="209"/>
      <c r="H3707" s="209"/>
      <c r="I3707" s="209"/>
      <c r="J3707" s="209"/>
      <c r="M3707" s="209"/>
      <c r="N3707" s="209"/>
      <c r="O3707" s="209"/>
      <c r="P3707" s="209"/>
      <c r="Q3707" s="209"/>
      <c r="R3707" s="209"/>
      <c r="S3707" s="209"/>
      <c r="T3707" s="209"/>
      <c r="U3707" s="209"/>
    </row>
    <row r="3708" spans="4:21" x14ac:dyDescent="0.25">
      <c r="D3708" s="209"/>
      <c r="E3708" s="209"/>
      <c r="F3708" s="209"/>
      <c r="G3708" s="209"/>
      <c r="H3708" s="209"/>
      <c r="I3708" s="209"/>
      <c r="J3708" s="209"/>
      <c r="M3708" s="209"/>
      <c r="N3708" s="209"/>
      <c r="O3708" s="209"/>
      <c r="P3708" s="209"/>
      <c r="Q3708" s="209"/>
      <c r="R3708" s="209"/>
      <c r="S3708" s="209"/>
      <c r="T3708" s="209"/>
      <c r="U3708" s="209"/>
    </row>
    <row r="3709" spans="4:21" x14ac:dyDescent="0.25">
      <c r="D3709" s="209"/>
      <c r="E3709" s="209"/>
      <c r="F3709" s="209"/>
      <c r="G3709" s="209"/>
      <c r="H3709" s="209"/>
      <c r="I3709" s="209"/>
      <c r="J3709" s="209"/>
      <c r="M3709" s="209"/>
      <c r="N3709" s="209"/>
      <c r="O3709" s="209"/>
      <c r="P3709" s="209"/>
      <c r="Q3709" s="209"/>
      <c r="R3709" s="209"/>
      <c r="S3709" s="209"/>
      <c r="T3709" s="209"/>
      <c r="U3709" s="209"/>
    </row>
    <row r="3710" spans="4:21" x14ac:dyDescent="0.25">
      <c r="D3710" s="209"/>
      <c r="E3710" s="209"/>
      <c r="F3710" s="209"/>
      <c r="G3710" s="209"/>
      <c r="H3710" s="209"/>
      <c r="I3710" s="209"/>
      <c r="J3710" s="209"/>
      <c r="M3710" s="209"/>
      <c r="N3710" s="209"/>
      <c r="O3710" s="209"/>
      <c r="P3710" s="209"/>
      <c r="Q3710" s="209"/>
      <c r="R3710" s="209"/>
      <c r="S3710" s="209"/>
      <c r="T3710" s="209"/>
      <c r="U3710" s="209"/>
    </row>
    <row r="3711" spans="4:21" x14ac:dyDescent="0.25">
      <c r="D3711" s="209"/>
      <c r="E3711" s="209"/>
      <c r="F3711" s="209"/>
      <c r="G3711" s="209"/>
      <c r="H3711" s="209"/>
      <c r="I3711" s="209"/>
      <c r="J3711" s="209"/>
      <c r="M3711" s="209"/>
      <c r="N3711" s="209"/>
      <c r="O3711" s="209"/>
      <c r="P3711" s="209"/>
      <c r="Q3711" s="209"/>
      <c r="R3711" s="209"/>
      <c r="S3711" s="209"/>
      <c r="T3711" s="209"/>
      <c r="U3711" s="209"/>
    </row>
    <row r="3712" spans="4:21" x14ac:dyDescent="0.25">
      <c r="D3712" s="209"/>
      <c r="E3712" s="209"/>
      <c r="F3712" s="209"/>
      <c r="G3712" s="209"/>
      <c r="H3712" s="209"/>
      <c r="I3712" s="209"/>
      <c r="J3712" s="209"/>
      <c r="M3712" s="209"/>
      <c r="N3712" s="209"/>
      <c r="O3712" s="209"/>
      <c r="P3712" s="209"/>
      <c r="Q3712" s="209"/>
      <c r="R3712" s="209"/>
      <c r="S3712" s="209"/>
      <c r="T3712" s="209"/>
      <c r="U3712" s="209"/>
    </row>
    <row r="3713" spans="4:21" x14ac:dyDescent="0.25">
      <c r="D3713" s="209"/>
      <c r="E3713" s="209"/>
      <c r="F3713" s="209"/>
      <c r="G3713" s="209"/>
      <c r="H3713" s="209"/>
      <c r="I3713" s="209"/>
      <c r="J3713" s="209"/>
      <c r="M3713" s="209"/>
      <c r="N3713" s="209"/>
      <c r="O3713" s="209"/>
      <c r="P3713" s="209"/>
      <c r="Q3713" s="209"/>
      <c r="R3713" s="209"/>
      <c r="S3713" s="209"/>
      <c r="T3713" s="209"/>
      <c r="U3713" s="209"/>
    </row>
    <row r="3714" spans="4:21" x14ac:dyDescent="0.25">
      <c r="D3714" s="209"/>
      <c r="E3714" s="209"/>
      <c r="F3714" s="209"/>
      <c r="G3714" s="209"/>
      <c r="H3714" s="209"/>
      <c r="I3714" s="209"/>
      <c r="J3714" s="209"/>
      <c r="M3714" s="209"/>
      <c r="N3714" s="209"/>
      <c r="O3714" s="209"/>
      <c r="P3714" s="209"/>
      <c r="Q3714" s="209"/>
      <c r="R3714" s="209"/>
      <c r="S3714" s="209"/>
      <c r="T3714" s="209"/>
      <c r="U3714" s="209"/>
    </row>
    <row r="3715" spans="4:21" x14ac:dyDescent="0.25">
      <c r="D3715" s="209"/>
      <c r="E3715" s="209"/>
      <c r="F3715" s="209"/>
      <c r="G3715" s="209"/>
      <c r="H3715" s="209"/>
      <c r="I3715" s="209"/>
      <c r="J3715" s="209"/>
      <c r="M3715" s="209"/>
      <c r="N3715" s="209"/>
      <c r="O3715" s="209"/>
      <c r="P3715" s="209"/>
      <c r="Q3715" s="209"/>
      <c r="R3715" s="209"/>
      <c r="S3715" s="209"/>
      <c r="T3715" s="209"/>
      <c r="U3715" s="209"/>
    </row>
    <row r="3716" spans="4:21" x14ac:dyDescent="0.25">
      <c r="D3716" s="209"/>
      <c r="E3716" s="209"/>
      <c r="F3716" s="209"/>
      <c r="G3716" s="209"/>
      <c r="H3716" s="209"/>
      <c r="I3716" s="209"/>
      <c r="J3716" s="209"/>
      <c r="M3716" s="209"/>
      <c r="N3716" s="209"/>
      <c r="O3716" s="209"/>
      <c r="P3716" s="209"/>
      <c r="Q3716" s="209"/>
      <c r="R3716" s="209"/>
      <c r="S3716" s="209"/>
      <c r="T3716" s="209"/>
      <c r="U3716" s="209"/>
    </row>
    <row r="3717" spans="4:21" x14ac:dyDescent="0.25">
      <c r="D3717" s="209"/>
      <c r="E3717" s="209"/>
      <c r="F3717" s="209"/>
      <c r="G3717" s="209"/>
      <c r="H3717" s="209"/>
      <c r="I3717" s="209"/>
      <c r="J3717" s="209"/>
      <c r="M3717" s="209"/>
      <c r="N3717" s="209"/>
      <c r="O3717" s="209"/>
      <c r="P3717" s="209"/>
      <c r="Q3717" s="209"/>
      <c r="R3717" s="209"/>
      <c r="S3717" s="209"/>
      <c r="T3717" s="209"/>
      <c r="U3717" s="209"/>
    </row>
    <row r="3718" spans="4:21" x14ac:dyDescent="0.25">
      <c r="D3718" s="209"/>
      <c r="E3718" s="209"/>
      <c r="F3718" s="209"/>
      <c r="G3718" s="209"/>
      <c r="H3718" s="209"/>
      <c r="I3718" s="209"/>
      <c r="J3718" s="209"/>
      <c r="M3718" s="209"/>
      <c r="N3718" s="209"/>
      <c r="O3718" s="209"/>
      <c r="P3718" s="209"/>
      <c r="Q3718" s="209"/>
      <c r="R3718" s="209"/>
      <c r="S3718" s="209"/>
      <c r="T3718" s="209"/>
      <c r="U3718" s="209"/>
    </row>
    <row r="3719" spans="4:21" x14ac:dyDescent="0.25">
      <c r="D3719" s="209"/>
      <c r="E3719" s="209"/>
      <c r="F3719" s="209"/>
      <c r="G3719" s="209"/>
      <c r="H3719" s="209"/>
      <c r="I3719" s="209"/>
      <c r="J3719" s="209"/>
      <c r="M3719" s="209"/>
      <c r="N3719" s="209"/>
      <c r="O3719" s="209"/>
      <c r="P3719" s="209"/>
      <c r="Q3719" s="209"/>
      <c r="R3719" s="209"/>
      <c r="S3719" s="209"/>
      <c r="T3719" s="209"/>
      <c r="U3719" s="209"/>
    </row>
    <row r="3720" spans="4:21" x14ac:dyDescent="0.25">
      <c r="D3720" s="209"/>
      <c r="E3720" s="209"/>
      <c r="F3720" s="209"/>
      <c r="G3720" s="209"/>
      <c r="H3720" s="209"/>
      <c r="I3720" s="209"/>
      <c r="J3720" s="209"/>
      <c r="M3720" s="209"/>
      <c r="N3720" s="209"/>
      <c r="O3720" s="209"/>
      <c r="P3720" s="209"/>
      <c r="Q3720" s="209"/>
      <c r="R3720" s="209"/>
      <c r="S3720" s="209"/>
      <c r="T3720" s="209"/>
      <c r="U3720" s="209"/>
    </row>
    <row r="3721" spans="4:21" x14ac:dyDescent="0.25">
      <c r="D3721" s="209"/>
      <c r="E3721" s="209"/>
      <c r="F3721" s="209"/>
      <c r="G3721" s="209"/>
      <c r="H3721" s="209"/>
      <c r="I3721" s="209"/>
      <c r="J3721" s="209"/>
      <c r="M3721" s="209"/>
      <c r="N3721" s="209"/>
      <c r="O3721" s="209"/>
      <c r="P3721" s="209"/>
      <c r="Q3721" s="209"/>
      <c r="R3721" s="209"/>
      <c r="S3721" s="209"/>
      <c r="T3721" s="209"/>
      <c r="U3721" s="209"/>
    </row>
    <row r="3722" spans="4:21" x14ac:dyDescent="0.25">
      <c r="D3722" s="209"/>
      <c r="E3722" s="209"/>
      <c r="F3722" s="209"/>
      <c r="G3722" s="209"/>
      <c r="H3722" s="209"/>
      <c r="I3722" s="209"/>
      <c r="J3722" s="209"/>
      <c r="M3722" s="209"/>
      <c r="N3722" s="209"/>
      <c r="O3722" s="209"/>
      <c r="P3722" s="209"/>
      <c r="Q3722" s="209"/>
      <c r="R3722" s="209"/>
      <c r="S3722" s="209"/>
      <c r="T3722" s="209"/>
      <c r="U3722" s="209"/>
    </row>
    <row r="3723" spans="4:21" x14ac:dyDescent="0.25">
      <c r="D3723" s="209"/>
      <c r="E3723" s="209"/>
      <c r="F3723" s="209"/>
      <c r="G3723" s="209"/>
      <c r="H3723" s="209"/>
      <c r="I3723" s="209"/>
      <c r="J3723" s="209"/>
      <c r="M3723" s="209"/>
      <c r="N3723" s="209"/>
      <c r="O3723" s="209"/>
      <c r="P3723" s="209"/>
      <c r="Q3723" s="209"/>
      <c r="R3723" s="209"/>
      <c r="S3723" s="209"/>
      <c r="T3723" s="209"/>
      <c r="U3723" s="209"/>
    </row>
    <row r="3724" spans="4:21" x14ac:dyDescent="0.25">
      <c r="D3724" s="209"/>
      <c r="E3724" s="209"/>
      <c r="F3724" s="209"/>
      <c r="G3724" s="209"/>
      <c r="H3724" s="209"/>
      <c r="I3724" s="209"/>
      <c r="J3724" s="209"/>
      <c r="M3724" s="209"/>
      <c r="N3724" s="209"/>
      <c r="O3724" s="209"/>
      <c r="P3724" s="209"/>
      <c r="Q3724" s="209"/>
      <c r="R3724" s="209"/>
      <c r="S3724" s="209"/>
      <c r="T3724" s="209"/>
      <c r="U3724" s="209"/>
    </row>
    <row r="3725" spans="4:21" x14ac:dyDescent="0.25">
      <c r="D3725" s="209"/>
      <c r="E3725" s="209"/>
      <c r="F3725" s="209"/>
      <c r="G3725" s="209"/>
      <c r="H3725" s="209"/>
      <c r="I3725" s="209"/>
      <c r="J3725" s="209"/>
      <c r="M3725" s="209"/>
      <c r="N3725" s="209"/>
      <c r="O3725" s="209"/>
      <c r="P3725" s="209"/>
      <c r="Q3725" s="209"/>
      <c r="R3725" s="209"/>
      <c r="S3725" s="209"/>
      <c r="T3725" s="209"/>
      <c r="U3725" s="209"/>
    </row>
    <row r="3726" spans="4:21" x14ac:dyDescent="0.25">
      <c r="D3726" s="209"/>
      <c r="E3726" s="209"/>
      <c r="F3726" s="209"/>
      <c r="G3726" s="209"/>
      <c r="H3726" s="209"/>
      <c r="I3726" s="209"/>
      <c r="J3726" s="209"/>
      <c r="M3726" s="209"/>
      <c r="N3726" s="209"/>
      <c r="O3726" s="209"/>
      <c r="P3726" s="209"/>
      <c r="Q3726" s="209"/>
      <c r="R3726" s="209"/>
      <c r="S3726" s="209"/>
      <c r="T3726" s="209"/>
      <c r="U3726" s="209"/>
    </row>
    <row r="3727" spans="4:21" x14ac:dyDescent="0.25">
      <c r="D3727" s="209"/>
      <c r="E3727" s="209"/>
      <c r="F3727" s="209"/>
      <c r="G3727" s="209"/>
      <c r="H3727" s="209"/>
      <c r="I3727" s="209"/>
      <c r="J3727" s="209"/>
      <c r="M3727" s="209"/>
      <c r="N3727" s="209"/>
      <c r="O3727" s="209"/>
      <c r="P3727" s="209"/>
      <c r="Q3727" s="209"/>
      <c r="R3727" s="209"/>
      <c r="S3727" s="209"/>
      <c r="T3727" s="209"/>
      <c r="U3727" s="209"/>
    </row>
    <row r="3728" spans="4:21" x14ac:dyDescent="0.25">
      <c r="D3728" s="209"/>
      <c r="E3728" s="209"/>
      <c r="F3728" s="209"/>
      <c r="G3728" s="209"/>
      <c r="H3728" s="209"/>
      <c r="I3728" s="209"/>
      <c r="J3728" s="209"/>
      <c r="M3728" s="209"/>
      <c r="N3728" s="209"/>
      <c r="O3728" s="209"/>
      <c r="P3728" s="209"/>
      <c r="Q3728" s="209"/>
      <c r="R3728" s="209"/>
      <c r="S3728" s="209"/>
      <c r="T3728" s="209"/>
      <c r="U3728" s="209"/>
    </row>
    <row r="3729" spans="4:21" x14ac:dyDescent="0.25">
      <c r="D3729" s="209"/>
      <c r="E3729" s="209"/>
      <c r="F3729" s="209"/>
      <c r="G3729" s="209"/>
      <c r="H3729" s="209"/>
      <c r="I3729" s="209"/>
      <c r="J3729" s="209"/>
      <c r="M3729" s="209"/>
      <c r="N3729" s="209"/>
      <c r="O3729" s="209"/>
      <c r="P3729" s="209"/>
      <c r="Q3729" s="209"/>
      <c r="R3729" s="209"/>
      <c r="S3729" s="209"/>
      <c r="T3729" s="209"/>
      <c r="U3729" s="209"/>
    </row>
    <row r="3730" spans="4:21" x14ac:dyDescent="0.25">
      <c r="D3730" s="209"/>
      <c r="E3730" s="209"/>
      <c r="F3730" s="209"/>
      <c r="G3730" s="209"/>
      <c r="H3730" s="209"/>
      <c r="I3730" s="209"/>
      <c r="J3730" s="209"/>
      <c r="M3730" s="209"/>
      <c r="N3730" s="209"/>
      <c r="O3730" s="209"/>
      <c r="P3730" s="209"/>
      <c r="Q3730" s="209"/>
      <c r="R3730" s="209"/>
      <c r="S3730" s="209"/>
      <c r="T3730" s="209"/>
      <c r="U3730" s="209"/>
    </row>
    <row r="3731" spans="4:21" x14ac:dyDescent="0.25">
      <c r="D3731" s="209"/>
      <c r="E3731" s="209"/>
      <c r="F3731" s="209"/>
      <c r="G3731" s="209"/>
      <c r="H3731" s="209"/>
      <c r="I3731" s="209"/>
      <c r="J3731" s="209"/>
      <c r="M3731" s="209"/>
      <c r="N3731" s="209"/>
      <c r="O3731" s="209"/>
      <c r="P3731" s="209"/>
      <c r="Q3731" s="209"/>
      <c r="R3731" s="209"/>
      <c r="S3731" s="209"/>
      <c r="T3731" s="209"/>
      <c r="U3731" s="209"/>
    </row>
    <row r="3732" spans="4:21" x14ac:dyDescent="0.25">
      <c r="D3732" s="209"/>
      <c r="E3732" s="209"/>
      <c r="F3732" s="209"/>
      <c r="G3732" s="209"/>
      <c r="H3732" s="209"/>
      <c r="I3732" s="209"/>
      <c r="J3732" s="209"/>
      <c r="M3732" s="209"/>
      <c r="N3732" s="209"/>
      <c r="O3732" s="209"/>
      <c r="P3732" s="209"/>
      <c r="Q3732" s="209"/>
      <c r="R3732" s="209"/>
      <c r="S3732" s="209"/>
      <c r="T3732" s="209"/>
      <c r="U3732" s="209"/>
    </row>
    <row r="3733" spans="4:21" x14ac:dyDescent="0.25">
      <c r="D3733" s="209"/>
      <c r="E3733" s="209"/>
      <c r="F3733" s="209"/>
      <c r="G3733" s="209"/>
      <c r="H3733" s="209"/>
      <c r="I3733" s="209"/>
      <c r="J3733" s="209"/>
      <c r="M3733" s="209"/>
      <c r="N3733" s="209"/>
      <c r="O3733" s="209"/>
      <c r="P3733" s="209"/>
      <c r="Q3733" s="209"/>
      <c r="R3733" s="209"/>
      <c r="S3733" s="209"/>
      <c r="T3733" s="209"/>
      <c r="U3733" s="209"/>
    </row>
    <row r="3734" spans="4:21" x14ac:dyDescent="0.25">
      <c r="D3734" s="209"/>
      <c r="E3734" s="209"/>
      <c r="F3734" s="209"/>
      <c r="G3734" s="209"/>
      <c r="H3734" s="209"/>
      <c r="I3734" s="209"/>
      <c r="J3734" s="209"/>
      <c r="M3734" s="209"/>
      <c r="N3734" s="209"/>
      <c r="O3734" s="209"/>
      <c r="P3734" s="209"/>
      <c r="Q3734" s="209"/>
      <c r="R3734" s="209"/>
      <c r="S3734" s="209"/>
      <c r="T3734" s="209"/>
      <c r="U3734" s="209"/>
    </row>
    <row r="3735" spans="4:21" x14ac:dyDescent="0.25">
      <c r="D3735" s="209"/>
      <c r="E3735" s="209"/>
      <c r="F3735" s="209"/>
      <c r="G3735" s="209"/>
      <c r="H3735" s="209"/>
      <c r="I3735" s="209"/>
      <c r="J3735" s="209"/>
      <c r="M3735" s="209"/>
      <c r="N3735" s="209"/>
      <c r="O3735" s="209"/>
      <c r="P3735" s="209"/>
      <c r="Q3735" s="209"/>
      <c r="R3735" s="209"/>
      <c r="S3735" s="209"/>
      <c r="T3735" s="209"/>
      <c r="U3735" s="209"/>
    </row>
    <row r="3736" spans="4:21" x14ac:dyDescent="0.25">
      <c r="D3736" s="209"/>
      <c r="E3736" s="209"/>
      <c r="F3736" s="209"/>
      <c r="G3736" s="209"/>
      <c r="H3736" s="209"/>
      <c r="I3736" s="209"/>
      <c r="J3736" s="209"/>
      <c r="M3736" s="209"/>
      <c r="N3736" s="209"/>
      <c r="O3736" s="209"/>
      <c r="P3736" s="209"/>
      <c r="Q3736" s="209"/>
      <c r="R3736" s="209"/>
      <c r="S3736" s="209"/>
      <c r="T3736" s="209"/>
      <c r="U3736" s="209"/>
    </row>
    <row r="3737" spans="4:21" x14ac:dyDescent="0.25">
      <c r="D3737" s="209"/>
      <c r="E3737" s="209"/>
      <c r="F3737" s="209"/>
      <c r="G3737" s="209"/>
      <c r="H3737" s="209"/>
      <c r="I3737" s="209"/>
      <c r="J3737" s="209"/>
      <c r="M3737" s="209"/>
      <c r="N3737" s="209"/>
      <c r="O3737" s="209"/>
      <c r="P3737" s="209"/>
      <c r="Q3737" s="209"/>
      <c r="R3737" s="209"/>
      <c r="S3737" s="209"/>
      <c r="T3737" s="209"/>
      <c r="U3737" s="209"/>
    </row>
    <row r="3738" spans="4:21" x14ac:dyDescent="0.25">
      <c r="D3738" s="209"/>
      <c r="E3738" s="209"/>
      <c r="F3738" s="209"/>
      <c r="G3738" s="209"/>
      <c r="H3738" s="209"/>
      <c r="I3738" s="209"/>
      <c r="J3738" s="209"/>
      <c r="M3738" s="209"/>
      <c r="N3738" s="209"/>
      <c r="O3738" s="209"/>
      <c r="P3738" s="209"/>
      <c r="Q3738" s="209"/>
      <c r="R3738" s="209"/>
      <c r="S3738" s="209"/>
      <c r="T3738" s="209"/>
      <c r="U3738" s="209"/>
    </row>
    <row r="3739" spans="4:21" x14ac:dyDescent="0.25">
      <c r="D3739" s="209"/>
      <c r="E3739" s="209"/>
      <c r="F3739" s="209"/>
      <c r="G3739" s="209"/>
      <c r="H3739" s="209"/>
      <c r="I3739" s="209"/>
      <c r="J3739" s="209"/>
      <c r="M3739" s="209"/>
      <c r="N3739" s="209"/>
      <c r="O3739" s="209"/>
      <c r="P3739" s="209"/>
      <c r="Q3739" s="209"/>
      <c r="R3739" s="209"/>
      <c r="S3739" s="209"/>
      <c r="T3739" s="209"/>
      <c r="U3739" s="209"/>
    </row>
    <row r="3740" spans="4:21" x14ac:dyDescent="0.25">
      <c r="D3740" s="209"/>
      <c r="E3740" s="209"/>
      <c r="F3740" s="209"/>
      <c r="G3740" s="209"/>
      <c r="H3740" s="209"/>
      <c r="I3740" s="209"/>
      <c r="J3740" s="209"/>
      <c r="M3740" s="209"/>
      <c r="N3740" s="209"/>
      <c r="O3740" s="209"/>
      <c r="P3740" s="209"/>
      <c r="Q3740" s="209"/>
      <c r="R3740" s="209"/>
      <c r="S3740" s="209"/>
      <c r="T3740" s="209"/>
      <c r="U3740" s="209"/>
    </row>
    <row r="3741" spans="4:21" x14ac:dyDescent="0.25">
      <c r="D3741" s="209"/>
      <c r="E3741" s="209"/>
      <c r="F3741" s="209"/>
      <c r="G3741" s="209"/>
      <c r="H3741" s="209"/>
      <c r="I3741" s="209"/>
      <c r="J3741" s="209"/>
      <c r="M3741" s="209"/>
      <c r="N3741" s="209"/>
      <c r="O3741" s="209"/>
      <c r="P3741" s="209"/>
      <c r="Q3741" s="209"/>
      <c r="R3741" s="209"/>
      <c r="S3741" s="209"/>
      <c r="T3741" s="209"/>
      <c r="U3741" s="209"/>
    </row>
    <row r="3742" spans="4:21" x14ac:dyDescent="0.25">
      <c r="D3742" s="209"/>
      <c r="E3742" s="209"/>
      <c r="F3742" s="209"/>
      <c r="G3742" s="209"/>
      <c r="H3742" s="209"/>
      <c r="I3742" s="209"/>
      <c r="J3742" s="209"/>
      <c r="M3742" s="209"/>
      <c r="N3742" s="209"/>
      <c r="O3742" s="209"/>
      <c r="P3742" s="209"/>
      <c r="Q3742" s="209"/>
      <c r="R3742" s="209"/>
      <c r="S3742" s="209"/>
      <c r="T3742" s="209"/>
      <c r="U3742" s="209"/>
    </row>
    <row r="3743" spans="4:21" x14ac:dyDescent="0.25">
      <c r="D3743" s="209"/>
      <c r="E3743" s="209"/>
      <c r="F3743" s="209"/>
      <c r="G3743" s="209"/>
      <c r="H3743" s="209"/>
      <c r="I3743" s="209"/>
      <c r="J3743" s="209"/>
      <c r="M3743" s="209"/>
      <c r="N3743" s="209"/>
      <c r="O3743" s="209"/>
      <c r="P3743" s="209"/>
      <c r="Q3743" s="209"/>
      <c r="R3743" s="209"/>
      <c r="S3743" s="209"/>
      <c r="T3743" s="209"/>
      <c r="U3743" s="209"/>
    </row>
    <row r="3744" spans="4:21" x14ac:dyDescent="0.25">
      <c r="D3744" s="209"/>
      <c r="E3744" s="209"/>
      <c r="F3744" s="209"/>
      <c r="G3744" s="209"/>
      <c r="H3744" s="209"/>
      <c r="I3744" s="209"/>
      <c r="J3744" s="209"/>
      <c r="M3744" s="209"/>
      <c r="N3744" s="209"/>
      <c r="O3744" s="209"/>
      <c r="P3744" s="209"/>
      <c r="Q3744" s="209"/>
      <c r="R3744" s="209"/>
      <c r="S3744" s="209"/>
      <c r="T3744" s="209"/>
      <c r="U3744" s="209"/>
    </row>
    <row r="3745" spans="4:21" x14ac:dyDescent="0.25">
      <c r="D3745" s="209"/>
      <c r="E3745" s="209"/>
      <c r="F3745" s="209"/>
      <c r="G3745" s="209"/>
      <c r="H3745" s="209"/>
      <c r="I3745" s="209"/>
      <c r="J3745" s="209"/>
      <c r="M3745" s="209"/>
      <c r="N3745" s="209"/>
      <c r="O3745" s="209"/>
      <c r="P3745" s="209"/>
      <c r="Q3745" s="209"/>
      <c r="R3745" s="209"/>
      <c r="S3745" s="209"/>
      <c r="T3745" s="209"/>
      <c r="U3745" s="209"/>
    </row>
    <row r="3746" spans="4:21" x14ac:dyDescent="0.25">
      <c r="D3746" s="209"/>
      <c r="E3746" s="209"/>
      <c r="F3746" s="209"/>
      <c r="G3746" s="209"/>
      <c r="H3746" s="209"/>
      <c r="I3746" s="209"/>
      <c r="J3746" s="209"/>
      <c r="M3746" s="209"/>
      <c r="N3746" s="209"/>
      <c r="O3746" s="209"/>
      <c r="P3746" s="209"/>
      <c r="Q3746" s="209"/>
      <c r="R3746" s="209"/>
      <c r="S3746" s="209"/>
      <c r="T3746" s="209"/>
      <c r="U3746" s="209"/>
    </row>
    <row r="3747" spans="4:21" x14ac:dyDescent="0.25">
      <c r="D3747" s="209"/>
      <c r="E3747" s="209"/>
      <c r="F3747" s="209"/>
      <c r="G3747" s="209"/>
      <c r="H3747" s="209"/>
      <c r="I3747" s="209"/>
      <c r="J3747" s="209"/>
      <c r="M3747" s="209"/>
      <c r="N3747" s="209"/>
      <c r="O3747" s="209"/>
      <c r="P3747" s="209"/>
      <c r="Q3747" s="209"/>
      <c r="R3747" s="209"/>
      <c r="S3747" s="209"/>
      <c r="T3747" s="209"/>
      <c r="U3747" s="209"/>
    </row>
    <row r="3748" spans="4:21" x14ac:dyDescent="0.25">
      <c r="D3748" s="209"/>
      <c r="E3748" s="209"/>
      <c r="F3748" s="209"/>
      <c r="G3748" s="209"/>
      <c r="H3748" s="209"/>
      <c r="I3748" s="209"/>
      <c r="J3748" s="209"/>
      <c r="M3748" s="209"/>
      <c r="N3748" s="209"/>
      <c r="O3748" s="209"/>
      <c r="P3748" s="209"/>
      <c r="Q3748" s="209"/>
      <c r="R3748" s="209"/>
      <c r="S3748" s="209"/>
      <c r="T3748" s="209"/>
      <c r="U3748" s="209"/>
    </row>
    <row r="3749" spans="4:21" x14ac:dyDescent="0.25">
      <c r="D3749" s="209"/>
      <c r="E3749" s="209"/>
      <c r="F3749" s="209"/>
      <c r="G3749" s="209"/>
      <c r="H3749" s="209"/>
      <c r="I3749" s="209"/>
      <c r="J3749" s="209"/>
      <c r="M3749" s="209"/>
      <c r="N3749" s="209"/>
      <c r="O3749" s="209"/>
      <c r="P3749" s="209"/>
      <c r="Q3749" s="209"/>
      <c r="R3749" s="209"/>
      <c r="S3749" s="209"/>
      <c r="T3749" s="209"/>
      <c r="U3749" s="209"/>
    </row>
    <row r="3750" spans="4:21" x14ac:dyDescent="0.25">
      <c r="D3750" s="209"/>
      <c r="E3750" s="209"/>
      <c r="F3750" s="209"/>
      <c r="G3750" s="209"/>
      <c r="H3750" s="209"/>
      <c r="I3750" s="209"/>
      <c r="J3750" s="209"/>
      <c r="M3750" s="209"/>
      <c r="N3750" s="209"/>
      <c r="O3750" s="209"/>
      <c r="P3750" s="209"/>
      <c r="Q3750" s="209"/>
      <c r="R3750" s="209"/>
      <c r="S3750" s="209"/>
      <c r="T3750" s="209"/>
      <c r="U3750" s="209"/>
    </row>
    <row r="3751" spans="4:21" x14ac:dyDescent="0.25">
      <c r="D3751" s="209"/>
      <c r="E3751" s="209"/>
      <c r="F3751" s="209"/>
      <c r="G3751" s="209"/>
      <c r="H3751" s="209"/>
      <c r="I3751" s="209"/>
      <c r="J3751" s="209"/>
      <c r="M3751" s="209"/>
      <c r="N3751" s="209"/>
      <c r="O3751" s="209"/>
      <c r="P3751" s="209"/>
      <c r="Q3751" s="209"/>
      <c r="R3751" s="209"/>
      <c r="S3751" s="209"/>
      <c r="T3751" s="209"/>
      <c r="U3751" s="209"/>
    </row>
    <row r="3752" spans="4:21" x14ac:dyDescent="0.25">
      <c r="D3752" s="209"/>
      <c r="E3752" s="209"/>
      <c r="F3752" s="209"/>
      <c r="G3752" s="209"/>
      <c r="H3752" s="209"/>
      <c r="I3752" s="209"/>
      <c r="J3752" s="209"/>
      <c r="M3752" s="209"/>
      <c r="N3752" s="209"/>
      <c r="O3752" s="209"/>
      <c r="P3752" s="209"/>
      <c r="Q3752" s="209"/>
      <c r="R3752" s="209"/>
      <c r="S3752" s="209"/>
      <c r="T3752" s="209"/>
      <c r="U3752" s="209"/>
    </row>
    <row r="3753" spans="4:21" x14ac:dyDescent="0.25">
      <c r="D3753" s="209"/>
      <c r="E3753" s="209"/>
      <c r="F3753" s="209"/>
      <c r="G3753" s="209"/>
      <c r="H3753" s="209"/>
      <c r="I3753" s="209"/>
      <c r="J3753" s="209"/>
      <c r="M3753" s="209"/>
      <c r="N3753" s="209"/>
      <c r="O3753" s="209"/>
      <c r="P3753" s="209"/>
      <c r="Q3753" s="209"/>
      <c r="R3753" s="209"/>
      <c r="S3753" s="209"/>
      <c r="T3753" s="209"/>
      <c r="U3753" s="209"/>
    </row>
    <row r="3754" spans="4:21" x14ac:dyDescent="0.25">
      <c r="D3754" s="209"/>
      <c r="E3754" s="209"/>
      <c r="F3754" s="209"/>
      <c r="G3754" s="209"/>
      <c r="H3754" s="209"/>
      <c r="I3754" s="209"/>
      <c r="J3754" s="209"/>
      <c r="M3754" s="209"/>
      <c r="N3754" s="209"/>
      <c r="O3754" s="209"/>
      <c r="P3754" s="209"/>
      <c r="Q3754" s="209"/>
      <c r="R3754" s="209"/>
      <c r="S3754" s="209"/>
      <c r="T3754" s="209"/>
      <c r="U3754" s="209"/>
    </row>
    <row r="3755" spans="4:21" x14ac:dyDescent="0.25">
      <c r="D3755" s="209"/>
      <c r="E3755" s="209"/>
      <c r="F3755" s="209"/>
      <c r="G3755" s="209"/>
      <c r="H3755" s="209"/>
      <c r="I3755" s="209"/>
      <c r="J3755" s="209"/>
      <c r="M3755" s="209"/>
      <c r="N3755" s="209"/>
      <c r="O3755" s="209"/>
      <c r="P3755" s="209"/>
      <c r="Q3755" s="209"/>
      <c r="R3755" s="209"/>
      <c r="S3755" s="209"/>
      <c r="T3755" s="209"/>
      <c r="U3755" s="209"/>
    </row>
    <row r="3756" spans="4:21" x14ac:dyDescent="0.25">
      <c r="D3756" s="209"/>
      <c r="E3756" s="209"/>
      <c r="F3756" s="209"/>
      <c r="G3756" s="209"/>
      <c r="H3756" s="209"/>
      <c r="I3756" s="209"/>
      <c r="J3756" s="209"/>
      <c r="M3756" s="209"/>
      <c r="N3756" s="209"/>
      <c r="O3756" s="209"/>
      <c r="P3756" s="209"/>
      <c r="Q3756" s="209"/>
      <c r="R3756" s="209"/>
      <c r="S3756" s="209"/>
      <c r="T3756" s="209"/>
      <c r="U3756" s="209"/>
    </row>
    <row r="3757" spans="4:21" x14ac:dyDescent="0.25">
      <c r="D3757" s="209"/>
      <c r="E3757" s="209"/>
      <c r="F3757" s="209"/>
      <c r="G3757" s="209"/>
      <c r="H3757" s="209"/>
      <c r="I3757" s="209"/>
      <c r="J3757" s="209"/>
      <c r="M3757" s="209"/>
      <c r="N3757" s="209"/>
      <c r="O3757" s="209"/>
      <c r="P3757" s="209"/>
      <c r="Q3757" s="209"/>
      <c r="R3757" s="209"/>
      <c r="S3757" s="209"/>
      <c r="T3757" s="209"/>
      <c r="U3757" s="209"/>
    </row>
    <row r="3758" spans="4:21" x14ac:dyDescent="0.25">
      <c r="D3758" s="209"/>
      <c r="E3758" s="209"/>
      <c r="F3758" s="209"/>
      <c r="G3758" s="209"/>
      <c r="H3758" s="209"/>
      <c r="I3758" s="209"/>
      <c r="J3758" s="209"/>
      <c r="M3758" s="209"/>
      <c r="N3758" s="209"/>
      <c r="O3758" s="209"/>
      <c r="P3758" s="209"/>
      <c r="Q3758" s="209"/>
      <c r="R3758" s="209"/>
      <c r="S3758" s="209"/>
      <c r="T3758" s="209"/>
      <c r="U3758" s="209"/>
    </row>
    <row r="3759" spans="4:21" x14ac:dyDescent="0.25">
      <c r="D3759" s="209"/>
      <c r="E3759" s="209"/>
      <c r="F3759" s="209"/>
      <c r="G3759" s="209"/>
      <c r="H3759" s="209"/>
      <c r="I3759" s="209"/>
      <c r="J3759" s="209"/>
      <c r="M3759" s="209"/>
      <c r="N3759" s="209"/>
      <c r="O3759" s="209"/>
      <c r="P3759" s="209"/>
      <c r="Q3759" s="209"/>
      <c r="R3759" s="209"/>
      <c r="S3759" s="209"/>
      <c r="T3759" s="209"/>
      <c r="U3759" s="209"/>
    </row>
    <row r="3760" spans="4:21" x14ac:dyDescent="0.25">
      <c r="D3760" s="209"/>
      <c r="E3760" s="209"/>
      <c r="F3760" s="209"/>
      <c r="G3760" s="209"/>
      <c r="H3760" s="209"/>
      <c r="I3760" s="209"/>
      <c r="J3760" s="209"/>
      <c r="M3760" s="209"/>
      <c r="N3760" s="209"/>
      <c r="O3760" s="209"/>
      <c r="P3760" s="209"/>
      <c r="Q3760" s="209"/>
      <c r="R3760" s="209"/>
      <c r="S3760" s="209"/>
      <c r="T3760" s="209"/>
      <c r="U3760" s="209"/>
    </row>
    <row r="3761" spans="4:21" x14ac:dyDescent="0.25">
      <c r="D3761" s="209"/>
      <c r="E3761" s="209"/>
      <c r="F3761" s="209"/>
      <c r="G3761" s="209"/>
      <c r="H3761" s="209"/>
      <c r="I3761" s="209"/>
      <c r="J3761" s="209"/>
      <c r="M3761" s="209"/>
      <c r="N3761" s="209"/>
      <c r="O3761" s="209"/>
      <c r="P3761" s="209"/>
      <c r="Q3761" s="209"/>
      <c r="R3761" s="209"/>
      <c r="S3761" s="209"/>
      <c r="T3761" s="209"/>
      <c r="U3761" s="209"/>
    </row>
    <row r="3762" spans="4:21" x14ac:dyDescent="0.25">
      <c r="D3762" s="209"/>
      <c r="E3762" s="209"/>
      <c r="F3762" s="209"/>
      <c r="G3762" s="209"/>
      <c r="H3762" s="209"/>
      <c r="I3762" s="209"/>
      <c r="J3762" s="209"/>
      <c r="M3762" s="209"/>
      <c r="N3762" s="209"/>
      <c r="O3762" s="209"/>
      <c r="P3762" s="209"/>
      <c r="Q3762" s="209"/>
      <c r="R3762" s="209"/>
      <c r="S3762" s="209"/>
      <c r="T3762" s="209"/>
      <c r="U3762" s="209"/>
    </row>
    <row r="3763" spans="4:21" x14ac:dyDescent="0.25">
      <c r="D3763" s="209"/>
      <c r="E3763" s="209"/>
      <c r="F3763" s="209"/>
      <c r="G3763" s="209"/>
      <c r="H3763" s="209"/>
      <c r="I3763" s="209"/>
      <c r="J3763" s="209"/>
      <c r="M3763" s="209"/>
      <c r="N3763" s="209"/>
      <c r="O3763" s="209"/>
      <c r="P3763" s="209"/>
      <c r="Q3763" s="209"/>
      <c r="R3763" s="209"/>
      <c r="S3763" s="209"/>
      <c r="T3763" s="209"/>
      <c r="U3763" s="209"/>
    </row>
    <row r="3764" spans="4:21" x14ac:dyDescent="0.25">
      <c r="D3764" s="209"/>
      <c r="E3764" s="209"/>
      <c r="F3764" s="209"/>
      <c r="G3764" s="209"/>
      <c r="H3764" s="209"/>
      <c r="I3764" s="209"/>
      <c r="J3764" s="209"/>
      <c r="M3764" s="209"/>
      <c r="N3764" s="209"/>
      <c r="O3764" s="209"/>
      <c r="P3764" s="209"/>
      <c r="Q3764" s="209"/>
      <c r="R3764" s="209"/>
      <c r="S3764" s="209"/>
      <c r="T3764" s="209"/>
      <c r="U3764" s="209"/>
    </row>
    <row r="3765" spans="4:21" x14ac:dyDescent="0.25">
      <c r="D3765" s="209"/>
      <c r="E3765" s="209"/>
      <c r="F3765" s="209"/>
      <c r="G3765" s="209"/>
      <c r="H3765" s="209"/>
      <c r="I3765" s="209"/>
      <c r="J3765" s="209"/>
      <c r="M3765" s="209"/>
      <c r="N3765" s="209"/>
      <c r="O3765" s="209"/>
      <c r="P3765" s="209"/>
      <c r="Q3765" s="209"/>
      <c r="R3765" s="209"/>
      <c r="S3765" s="209"/>
      <c r="T3765" s="209"/>
      <c r="U3765" s="209"/>
    </row>
    <row r="3766" spans="4:21" x14ac:dyDescent="0.25">
      <c r="D3766" s="209"/>
      <c r="E3766" s="209"/>
      <c r="F3766" s="209"/>
      <c r="G3766" s="209"/>
      <c r="H3766" s="209"/>
      <c r="I3766" s="209"/>
      <c r="J3766" s="209"/>
      <c r="M3766" s="209"/>
      <c r="N3766" s="209"/>
      <c r="O3766" s="209"/>
      <c r="P3766" s="209"/>
      <c r="Q3766" s="209"/>
      <c r="R3766" s="209"/>
      <c r="S3766" s="209"/>
      <c r="T3766" s="209"/>
      <c r="U3766" s="209"/>
    </row>
    <row r="3767" spans="4:21" x14ac:dyDescent="0.25">
      <c r="D3767" s="209"/>
      <c r="E3767" s="209"/>
      <c r="F3767" s="209"/>
      <c r="G3767" s="209"/>
      <c r="H3767" s="209"/>
      <c r="I3767" s="209"/>
      <c r="J3767" s="209"/>
      <c r="M3767" s="209"/>
      <c r="N3767" s="209"/>
      <c r="O3767" s="209"/>
      <c r="P3767" s="209"/>
      <c r="Q3767" s="209"/>
      <c r="R3767" s="209"/>
      <c r="S3767" s="209"/>
      <c r="T3767" s="209"/>
      <c r="U3767" s="209"/>
    </row>
    <row r="3768" spans="4:21" x14ac:dyDescent="0.25">
      <c r="D3768" s="209"/>
      <c r="E3768" s="209"/>
      <c r="F3768" s="209"/>
      <c r="G3768" s="209"/>
      <c r="H3768" s="209"/>
      <c r="I3768" s="209"/>
      <c r="J3768" s="209"/>
      <c r="M3768" s="209"/>
      <c r="N3768" s="209"/>
      <c r="O3768" s="209"/>
      <c r="P3768" s="209"/>
      <c r="Q3768" s="209"/>
      <c r="R3768" s="209"/>
      <c r="S3768" s="209"/>
      <c r="T3768" s="209"/>
      <c r="U3768" s="209"/>
    </row>
    <row r="3769" spans="4:21" x14ac:dyDescent="0.25">
      <c r="D3769" s="209"/>
      <c r="E3769" s="209"/>
      <c r="F3769" s="209"/>
      <c r="G3769" s="209"/>
      <c r="H3769" s="209"/>
      <c r="I3769" s="209"/>
      <c r="J3769" s="209"/>
      <c r="M3769" s="209"/>
      <c r="N3769" s="209"/>
      <c r="O3769" s="209"/>
      <c r="P3769" s="209"/>
      <c r="Q3769" s="209"/>
      <c r="R3769" s="209"/>
      <c r="S3769" s="209"/>
      <c r="T3769" s="209"/>
      <c r="U3769" s="209"/>
    </row>
    <row r="3770" spans="4:21" x14ac:dyDescent="0.25">
      <c r="D3770" s="209"/>
      <c r="E3770" s="209"/>
      <c r="F3770" s="209"/>
      <c r="G3770" s="209"/>
      <c r="H3770" s="209"/>
      <c r="I3770" s="209"/>
      <c r="J3770" s="209"/>
      <c r="M3770" s="209"/>
      <c r="N3770" s="209"/>
      <c r="O3770" s="209"/>
      <c r="P3770" s="209"/>
      <c r="Q3770" s="209"/>
      <c r="R3770" s="209"/>
      <c r="S3770" s="209"/>
      <c r="T3770" s="209"/>
      <c r="U3770" s="209"/>
    </row>
    <row r="3771" spans="4:21" x14ac:dyDescent="0.25">
      <c r="D3771" s="209"/>
      <c r="E3771" s="209"/>
      <c r="F3771" s="209"/>
      <c r="G3771" s="209"/>
      <c r="H3771" s="209"/>
      <c r="I3771" s="209"/>
      <c r="J3771" s="209"/>
      <c r="M3771" s="209"/>
      <c r="N3771" s="209"/>
      <c r="O3771" s="209"/>
      <c r="P3771" s="209"/>
      <c r="Q3771" s="209"/>
      <c r="R3771" s="209"/>
      <c r="S3771" s="209"/>
      <c r="T3771" s="209"/>
      <c r="U3771" s="209"/>
    </row>
    <row r="3772" spans="4:21" x14ac:dyDescent="0.25">
      <c r="D3772" s="209"/>
      <c r="E3772" s="209"/>
      <c r="F3772" s="209"/>
      <c r="G3772" s="209"/>
      <c r="H3772" s="209"/>
      <c r="I3772" s="209"/>
      <c r="J3772" s="209"/>
      <c r="M3772" s="209"/>
      <c r="N3772" s="209"/>
      <c r="O3772" s="209"/>
      <c r="P3772" s="209"/>
      <c r="Q3772" s="209"/>
      <c r="R3772" s="209"/>
      <c r="S3772" s="209"/>
      <c r="T3772" s="209"/>
      <c r="U3772" s="209"/>
    </row>
    <row r="3773" spans="4:21" x14ac:dyDescent="0.25">
      <c r="D3773" s="209"/>
      <c r="E3773" s="209"/>
      <c r="F3773" s="209"/>
      <c r="G3773" s="209"/>
      <c r="H3773" s="209"/>
      <c r="I3773" s="209"/>
      <c r="J3773" s="209"/>
      <c r="M3773" s="209"/>
      <c r="N3773" s="209"/>
      <c r="O3773" s="209"/>
      <c r="P3773" s="209"/>
      <c r="Q3773" s="209"/>
      <c r="R3773" s="209"/>
      <c r="S3773" s="209"/>
      <c r="T3773" s="209"/>
      <c r="U3773" s="209"/>
    </row>
    <row r="3774" spans="4:21" x14ac:dyDescent="0.25">
      <c r="D3774" s="209"/>
      <c r="E3774" s="209"/>
      <c r="F3774" s="209"/>
      <c r="G3774" s="209"/>
      <c r="H3774" s="209"/>
      <c r="I3774" s="209"/>
      <c r="J3774" s="209"/>
      <c r="M3774" s="209"/>
      <c r="N3774" s="209"/>
      <c r="O3774" s="209"/>
      <c r="P3774" s="209"/>
      <c r="Q3774" s="209"/>
      <c r="R3774" s="209"/>
      <c r="S3774" s="209"/>
      <c r="T3774" s="209"/>
      <c r="U3774" s="209"/>
    </row>
    <row r="3775" spans="4:21" x14ac:dyDescent="0.25">
      <c r="D3775" s="209"/>
      <c r="E3775" s="209"/>
      <c r="F3775" s="209"/>
      <c r="G3775" s="209"/>
      <c r="H3775" s="209"/>
      <c r="I3775" s="209"/>
      <c r="J3775" s="209"/>
      <c r="M3775" s="209"/>
      <c r="N3775" s="209"/>
      <c r="O3775" s="209"/>
      <c r="P3775" s="209"/>
      <c r="Q3775" s="209"/>
      <c r="R3775" s="209"/>
      <c r="S3775" s="209"/>
      <c r="T3775" s="209"/>
      <c r="U3775" s="209"/>
    </row>
    <row r="3776" spans="4:21" x14ac:dyDescent="0.25">
      <c r="D3776" s="209"/>
      <c r="E3776" s="209"/>
      <c r="F3776" s="209"/>
      <c r="G3776" s="209"/>
      <c r="H3776" s="209"/>
      <c r="I3776" s="209"/>
      <c r="J3776" s="209"/>
      <c r="M3776" s="209"/>
      <c r="N3776" s="209"/>
      <c r="O3776" s="209"/>
      <c r="P3776" s="209"/>
      <c r="Q3776" s="209"/>
      <c r="R3776" s="209"/>
      <c r="S3776" s="209"/>
      <c r="T3776" s="209"/>
      <c r="U3776" s="209"/>
    </row>
    <row r="3777" spans="4:21" x14ac:dyDescent="0.25">
      <c r="D3777" s="209"/>
      <c r="E3777" s="209"/>
      <c r="F3777" s="209"/>
      <c r="G3777" s="209"/>
      <c r="H3777" s="209"/>
      <c r="I3777" s="209"/>
      <c r="J3777" s="209"/>
      <c r="M3777" s="209"/>
      <c r="N3777" s="209"/>
      <c r="O3777" s="209"/>
      <c r="P3777" s="209"/>
      <c r="Q3777" s="209"/>
      <c r="R3777" s="209"/>
      <c r="S3777" s="209"/>
      <c r="T3777" s="209"/>
      <c r="U3777" s="209"/>
    </row>
    <row r="3778" spans="4:21" x14ac:dyDescent="0.25">
      <c r="D3778" s="209"/>
      <c r="E3778" s="209"/>
      <c r="F3778" s="209"/>
      <c r="G3778" s="209"/>
      <c r="H3778" s="209"/>
      <c r="I3778" s="209"/>
      <c r="J3778" s="209"/>
      <c r="M3778" s="209"/>
      <c r="N3778" s="209"/>
      <c r="O3778" s="209"/>
      <c r="P3778" s="209"/>
      <c r="Q3778" s="209"/>
      <c r="R3778" s="209"/>
      <c r="S3778" s="209"/>
      <c r="T3778" s="209"/>
      <c r="U3778" s="209"/>
    </row>
    <row r="3779" spans="4:21" x14ac:dyDescent="0.25">
      <c r="D3779" s="209"/>
      <c r="E3779" s="209"/>
      <c r="F3779" s="209"/>
      <c r="G3779" s="209"/>
      <c r="H3779" s="209"/>
      <c r="I3779" s="209"/>
      <c r="J3779" s="209"/>
      <c r="M3779" s="209"/>
      <c r="N3779" s="209"/>
      <c r="O3779" s="209"/>
      <c r="P3779" s="209"/>
      <c r="Q3779" s="209"/>
      <c r="R3779" s="209"/>
      <c r="S3779" s="209"/>
      <c r="T3779" s="209"/>
      <c r="U3779" s="209"/>
    </row>
    <row r="3780" spans="4:21" x14ac:dyDescent="0.25">
      <c r="D3780" s="209"/>
      <c r="E3780" s="209"/>
      <c r="F3780" s="209"/>
      <c r="G3780" s="209"/>
      <c r="H3780" s="209"/>
      <c r="I3780" s="209"/>
      <c r="J3780" s="209"/>
      <c r="M3780" s="209"/>
      <c r="N3780" s="209"/>
      <c r="O3780" s="209"/>
      <c r="P3780" s="209"/>
      <c r="Q3780" s="209"/>
      <c r="R3780" s="209"/>
      <c r="S3780" s="209"/>
      <c r="T3780" s="209"/>
      <c r="U3780" s="209"/>
    </row>
    <row r="3781" spans="4:21" x14ac:dyDescent="0.25">
      <c r="D3781" s="209"/>
      <c r="E3781" s="209"/>
      <c r="F3781" s="209"/>
      <c r="G3781" s="209"/>
      <c r="H3781" s="209"/>
      <c r="I3781" s="209"/>
      <c r="J3781" s="209"/>
      <c r="M3781" s="209"/>
      <c r="N3781" s="209"/>
      <c r="O3781" s="209"/>
      <c r="P3781" s="209"/>
      <c r="Q3781" s="209"/>
      <c r="R3781" s="209"/>
      <c r="S3781" s="209"/>
      <c r="T3781" s="209"/>
      <c r="U3781" s="209"/>
    </row>
    <row r="3782" spans="4:21" x14ac:dyDescent="0.25">
      <c r="D3782" s="209"/>
      <c r="E3782" s="209"/>
      <c r="F3782" s="209"/>
      <c r="G3782" s="209"/>
      <c r="H3782" s="209"/>
      <c r="I3782" s="209"/>
      <c r="J3782" s="209"/>
      <c r="M3782" s="209"/>
      <c r="N3782" s="209"/>
      <c r="O3782" s="209"/>
      <c r="P3782" s="209"/>
      <c r="Q3782" s="209"/>
      <c r="R3782" s="209"/>
      <c r="S3782" s="209"/>
      <c r="T3782" s="209"/>
      <c r="U3782" s="209"/>
    </row>
    <row r="3783" spans="4:21" x14ac:dyDescent="0.25">
      <c r="D3783" s="209"/>
      <c r="E3783" s="209"/>
      <c r="F3783" s="209"/>
      <c r="G3783" s="209"/>
      <c r="H3783" s="209"/>
      <c r="I3783" s="209"/>
      <c r="J3783" s="209"/>
      <c r="M3783" s="209"/>
      <c r="N3783" s="209"/>
      <c r="O3783" s="209"/>
      <c r="P3783" s="209"/>
      <c r="Q3783" s="209"/>
      <c r="R3783" s="209"/>
      <c r="S3783" s="209"/>
      <c r="T3783" s="209"/>
      <c r="U3783" s="209"/>
    </row>
    <row r="3784" spans="4:21" x14ac:dyDescent="0.25">
      <c r="D3784" s="209"/>
      <c r="E3784" s="209"/>
      <c r="F3784" s="209"/>
      <c r="G3784" s="209"/>
      <c r="H3784" s="209"/>
      <c r="I3784" s="209"/>
      <c r="J3784" s="209"/>
      <c r="M3784" s="209"/>
      <c r="N3784" s="209"/>
      <c r="O3784" s="209"/>
      <c r="P3784" s="209"/>
      <c r="Q3784" s="209"/>
      <c r="R3784" s="209"/>
      <c r="S3784" s="209"/>
      <c r="T3784" s="209"/>
      <c r="U3784" s="209"/>
    </row>
    <row r="3785" spans="4:21" x14ac:dyDescent="0.25">
      <c r="D3785" s="209"/>
      <c r="E3785" s="209"/>
      <c r="F3785" s="209"/>
      <c r="G3785" s="209"/>
      <c r="H3785" s="209"/>
      <c r="I3785" s="209"/>
      <c r="J3785" s="209"/>
      <c r="M3785" s="209"/>
      <c r="N3785" s="209"/>
      <c r="O3785" s="209"/>
      <c r="P3785" s="209"/>
      <c r="Q3785" s="209"/>
      <c r="R3785" s="209"/>
      <c r="S3785" s="209"/>
      <c r="T3785" s="209"/>
      <c r="U3785" s="209"/>
    </row>
    <row r="3786" spans="4:21" x14ac:dyDescent="0.25">
      <c r="D3786" s="209"/>
      <c r="E3786" s="209"/>
      <c r="F3786" s="209"/>
      <c r="G3786" s="209"/>
      <c r="H3786" s="209"/>
      <c r="I3786" s="209"/>
      <c r="J3786" s="209"/>
      <c r="M3786" s="209"/>
      <c r="N3786" s="209"/>
      <c r="O3786" s="209"/>
      <c r="P3786" s="209"/>
      <c r="Q3786" s="209"/>
      <c r="R3786" s="209"/>
      <c r="S3786" s="209"/>
      <c r="T3786" s="209"/>
      <c r="U3786" s="209"/>
    </row>
    <row r="3787" spans="4:21" x14ac:dyDescent="0.25">
      <c r="D3787" s="209"/>
      <c r="E3787" s="209"/>
      <c r="F3787" s="209"/>
      <c r="G3787" s="209"/>
      <c r="H3787" s="209"/>
      <c r="I3787" s="209"/>
      <c r="J3787" s="209"/>
      <c r="M3787" s="209"/>
      <c r="N3787" s="209"/>
      <c r="O3787" s="209"/>
      <c r="P3787" s="209"/>
      <c r="Q3787" s="209"/>
      <c r="R3787" s="209"/>
      <c r="S3787" s="209"/>
      <c r="T3787" s="209"/>
      <c r="U3787" s="209"/>
    </row>
    <row r="3788" spans="4:21" x14ac:dyDescent="0.25">
      <c r="D3788" s="209"/>
      <c r="E3788" s="209"/>
      <c r="F3788" s="209"/>
      <c r="G3788" s="209"/>
      <c r="H3788" s="209"/>
      <c r="I3788" s="209"/>
      <c r="J3788" s="209"/>
      <c r="M3788" s="209"/>
      <c r="N3788" s="209"/>
      <c r="O3788" s="209"/>
      <c r="P3788" s="209"/>
      <c r="Q3788" s="209"/>
      <c r="R3788" s="209"/>
      <c r="S3788" s="209"/>
      <c r="T3788" s="209"/>
      <c r="U3788" s="209"/>
    </row>
    <row r="3789" spans="4:21" x14ac:dyDescent="0.25">
      <c r="D3789" s="209"/>
      <c r="E3789" s="209"/>
      <c r="F3789" s="209"/>
      <c r="G3789" s="209"/>
      <c r="H3789" s="209"/>
      <c r="I3789" s="209"/>
      <c r="J3789" s="209"/>
      <c r="M3789" s="209"/>
      <c r="N3789" s="209"/>
      <c r="O3789" s="209"/>
      <c r="P3789" s="209"/>
      <c r="Q3789" s="209"/>
      <c r="R3789" s="209"/>
      <c r="S3789" s="209"/>
      <c r="T3789" s="209"/>
      <c r="U3789" s="209"/>
    </row>
    <row r="3790" spans="4:21" x14ac:dyDescent="0.25">
      <c r="D3790" s="209"/>
      <c r="E3790" s="209"/>
      <c r="F3790" s="209"/>
      <c r="G3790" s="209"/>
      <c r="H3790" s="209"/>
      <c r="I3790" s="209"/>
      <c r="J3790" s="209"/>
      <c r="M3790" s="209"/>
      <c r="N3790" s="209"/>
      <c r="O3790" s="209"/>
      <c r="P3790" s="209"/>
      <c r="Q3790" s="209"/>
      <c r="R3790" s="209"/>
      <c r="S3790" s="209"/>
      <c r="T3790" s="209"/>
      <c r="U3790" s="209"/>
    </row>
    <row r="3791" spans="4:21" x14ac:dyDescent="0.25">
      <c r="D3791" s="209"/>
      <c r="E3791" s="209"/>
      <c r="F3791" s="209"/>
      <c r="G3791" s="209"/>
      <c r="H3791" s="209"/>
      <c r="I3791" s="209"/>
      <c r="J3791" s="209"/>
      <c r="M3791" s="209"/>
      <c r="N3791" s="209"/>
      <c r="O3791" s="209"/>
      <c r="P3791" s="209"/>
      <c r="Q3791" s="209"/>
      <c r="R3791" s="209"/>
      <c r="S3791" s="209"/>
      <c r="T3791" s="209"/>
      <c r="U3791" s="209"/>
    </row>
    <row r="3792" spans="4:21" x14ac:dyDescent="0.25">
      <c r="D3792" s="209"/>
      <c r="E3792" s="209"/>
      <c r="F3792" s="209"/>
      <c r="G3792" s="209"/>
      <c r="H3792" s="209"/>
      <c r="I3792" s="209"/>
      <c r="J3792" s="209"/>
      <c r="M3792" s="209"/>
      <c r="N3792" s="209"/>
      <c r="O3792" s="209"/>
      <c r="P3792" s="209"/>
      <c r="Q3792" s="209"/>
      <c r="R3792" s="209"/>
      <c r="S3792" s="209"/>
      <c r="T3792" s="209"/>
      <c r="U3792" s="209"/>
    </row>
    <row r="3793" spans="4:21" x14ac:dyDescent="0.25">
      <c r="D3793" s="209"/>
      <c r="E3793" s="209"/>
      <c r="F3793" s="209"/>
      <c r="G3793" s="209"/>
      <c r="H3793" s="209"/>
      <c r="I3793" s="209"/>
      <c r="J3793" s="209"/>
      <c r="M3793" s="209"/>
      <c r="N3793" s="209"/>
      <c r="O3793" s="209"/>
      <c r="P3793" s="209"/>
      <c r="Q3793" s="209"/>
      <c r="R3793" s="209"/>
      <c r="S3793" s="209"/>
      <c r="T3793" s="209"/>
      <c r="U3793" s="209"/>
    </row>
    <row r="3794" spans="4:21" x14ac:dyDescent="0.25">
      <c r="D3794" s="209"/>
      <c r="E3794" s="209"/>
      <c r="F3794" s="209"/>
      <c r="G3794" s="209"/>
      <c r="H3794" s="209"/>
      <c r="I3794" s="209"/>
      <c r="J3794" s="209"/>
      <c r="M3794" s="209"/>
      <c r="N3794" s="209"/>
      <c r="O3794" s="209"/>
      <c r="P3794" s="209"/>
      <c r="Q3794" s="209"/>
      <c r="R3794" s="209"/>
      <c r="S3794" s="209"/>
      <c r="T3794" s="209"/>
      <c r="U3794" s="209"/>
    </row>
    <row r="3795" spans="4:21" x14ac:dyDescent="0.25">
      <c r="D3795" s="209"/>
      <c r="E3795" s="209"/>
      <c r="F3795" s="209"/>
      <c r="G3795" s="209"/>
      <c r="H3795" s="209"/>
      <c r="I3795" s="209"/>
      <c r="J3795" s="209"/>
      <c r="M3795" s="209"/>
      <c r="N3795" s="209"/>
      <c r="O3795" s="209"/>
      <c r="P3795" s="209"/>
      <c r="Q3795" s="209"/>
      <c r="R3795" s="209"/>
      <c r="S3795" s="209"/>
      <c r="T3795" s="209"/>
      <c r="U3795" s="209"/>
    </row>
    <row r="3796" spans="4:21" x14ac:dyDescent="0.25">
      <c r="D3796" s="209"/>
      <c r="E3796" s="209"/>
      <c r="F3796" s="209"/>
      <c r="G3796" s="209"/>
      <c r="H3796" s="209"/>
      <c r="I3796" s="209"/>
      <c r="J3796" s="209"/>
      <c r="M3796" s="209"/>
      <c r="N3796" s="209"/>
      <c r="O3796" s="209"/>
      <c r="P3796" s="209"/>
      <c r="Q3796" s="209"/>
      <c r="R3796" s="209"/>
      <c r="S3796" s="209"/>
      <c r="T3796" s="209"/>
      <c r="U3796" s="209"/>
    </row>
    <row r="3797" spans="4:21" x14ac:dyDescent="0.25">
      <c r="D3797" s="209"/>
      <c r="E3797" s="209"/>
      <c r="F3797" s="209"/>
      <c r="G3797" s="209"/>
      <c r="H3797" s="209"/>
      <c r="I3797" s="209"/>
      <c r="J3797" s="209"/>
      <c r="M3797" s="209"/>
      <c r="N3797" s="209"/>
      <c r="O3797" s="209"/>
      <c r="P3797" s="209"/>
      <c r="Q3797" s="209"/>
      <c r="R3797" s="209"/>
      <c r="S3797" s="209"/>
      <c r="T3797" s="209"/>
      <c r="U3797" s="209"/>
    </row>
    <row r="3798" spans="4:21" x14ac:dyDescent="0.25">
      <c r="D3798" s="209"/>
      <c r="E3798" s="209"/>
      <c r="F3798" s="209"/>
      <c r="G3798" s="209"/>
      <c r="H3798" s="209"/>
      <c r="I3798" s="209"/>
      <c r="J3798" s="209"/>
      <c r="M3798" s="209"/>
      <c r="N3798" s="209"/>
      <c r="O3798" s="209"/>
      <c r="P3798" s="209"/>
      <c r="Q3798" s="209"/>
      <c r="R3798" s="209"/>
      <c r="S3798" s="209"/>
      <c r="T3798" s="209"/>
      <c r="U3798" s="209"/>
    </row>
    <row r="3799" spans="4:21" x14ac:dyDescent="0.25">
      <c r="D3799" s="209"/>
      <c r="E3799" s="209"/>
      <c r="F3799" s="209"/>
      <c r="G3799" s="209"/>
      <c r="H3799" s="209"/>
      <c r="I3799" s="209"/>
      <c r="J3799" s="209"/>
      <c r="M3799" s="209"/>
      <c r="N3799" s="209"/>
      <c r="O3799" s="209"/>
      <c r="P3799" s="209"/>
      <c r="Q3799" s="209"/>
      <c r="R3799" s="209"/>
      <c r="S3799" s="209"/>
      <c r="T3799" s="209"/>
      <c r="U3799" s="209"/>
    </row>
    <row r="3800" spans="4:21" x14ac:dyDescent="0.25">
      <c r="D3800" s="209"/>
      <c r="E3800" s="209"/>
      <c r="F3800" s="209"/>
      <c r="G3800" s="209"/>
      <c r="H3800" s="209"/>
      <c r="I3800" s="209"/>
      <c r="J3800" s="209"/>
      <c r="M3800" s="209"/>
      <c r="N3800" s="209"/>
      <c r="O3800" s="209"/>
      <c r="P3800" s="209"/>
      <c r="Q3800" s="209"/>
      <c r="R3800" s="209"/>
      <c r="S3800" s="209"/>
      <c r="T3800" s="209"/>
      <c r="U3800" s="209"/>
    </row>
    <row r="3801" spans="4:21" x14ac:dyDescent="0.25">
      <c r="D3801" s="209"/>
      <c r="E3801" s="209"/>
      <c r="F3801" s="209"/>
      <c r="G3801" s="209"/>
      <c r="H3801" s="209"/>
      <c r="I3801" s="209"/>
      <c r="J3801" s="209"/>
      <c r="M3801" s="209"/>
      <c r="N3801" s="209"/>
      <c r="O3801" s="209"/>
      <c r="P3801" s="209"/>
      <c r="Q3801" s="209"/>
      <c r="R3801" s="209"/>
      <c r="S3801" s="209"/>
      <c r="T3801" s="209"/>
      <c r="U3801" s="209"/>
    </row>
    <row r="3802" spans="4:21" x14ac:dyDescent="0.25">
      <c r="D3802" s="209"/>
      <c r="E3802" s="209"/>
      <c r="F3802" s="209"/>
      <c r="G3802" s="209"/>
      <c r="H3802" s="209"/>
      <c r="I3802" s="209"/>
      <c r="J3802" s="209"/>
      <c r="M3802" s="209"/>
      <c r="N3802" s="209"/>
      <c r="O3802" s="209"/>
      <c r="P3802" s="209"/>
      <c r="Q3802" s="209"/>
      <c r="R3802" s="209"/>
      <c r="S3802" s="209"/>
      <c r="T3802" s="209"/>
      <c r="U3802" s="209"/>
    </row>
    <row r="3803" spans="4:21" x14ac:dyDescent="0.25">
      <c r="D3803" s="209"/>
      <c r="E3803" s="209"/>
      <c r="F3803" s="209"/>
      <c r="G3803" s="209"/>
      <c r="H3803" s="209"/>
      <c r="I3803" s="209"/>
      <c r="J3803" s="209"/>
      <c r="M3803" s="209"/>
      <c r="N3803" s="209"/>
      <c r="O3803" s="209"/>
      <c r="P3803" s="209"/>
      <c r="Q3803" s="209"/>
      <c r="R3803" s="209"/>
      <c r="S3803" s="209"/>
      <c r="T3803" s="209"/>
      <c r="U3803" s="209"/>
    </row>
    <row r="3804" spans="4:21" x14ac:dyDescent="0.25">
      <c r="D3804" s="209"/>
      <c r="E3804" s="209"/>
      <c r="F3804" s="209"/>
      <c r="G3804" s="209"/>
      <c r="H3804" s="209"/>
      <c r="I3804" s="209"/>
      <c r="J3804" s="209"/>
      <c r="M3804" s="209"/>
      <c r="N3804" s="209"/>
      <c r="O3804" s="209"/>
      <c r="P3804" s="209"/>
      <c r="Q3804" s="209"/>
      <c r="R3804" s="209"/>
      <c r="S3804" s="209"/>
      <c r="T3804" s="209"/>
      <c r="U3804" s="209"/>
    </row>
    <row r="3805" spans="4:21" x14ac:dyDescent="0.25">
      <c r="D3805" s="209"/>
      <c r="E3805" s="209"/>
      <c r="F3805" s="209"/>
      <c r="G3805" s="209"/>
      <c r="H3805" s="209"/>
      <c r="I3805" s="209"/>
      <c r="J3805" s="209"/>
      <c r="M3805" s="209"/>
      <c r="N3805" s="209"/>
      <c r="O3805" s="209"/>
      <c r="P3805" s="209"/>
      <c r="Q3805" s="209"/>
      <c r="R3805" s="209"/>
      <c r="S3805" s="209"/>
      <c r="T3805" s="209"/>
      <c r="U3805" s="209"/>
    </row>
    <row r="3806" spans="4:21" x14ac:dyDescent="0.25">
      <c r="D3806" s="209"/>
      <c r="E3806" s="209"/>
      <c r="F3806" s="209"/>
      <c r="G3806" s="209"/>
      <c r="H3806" s="209"/>
      <c r="I3806" s="209"/>
      <c r="J3806" s="209"/>
      <c r="M3806" s="209"/>
      <c r="N3806" s="209"/>
      <c r="O3806" s="209"/>
      <c r="P3806" s="209"/>
      <c r="Q3806" s="209"/>
      <c r="R3806" s="209"/>
      <c r="S3806" s="209"/>
      <c r="T3806" s="209"/>
      <c r="U3806" s="209"/>
    </row>
    <row r="3807" spans="4:21" x14ac:dyDescent="0.25">
      <c r="D3807" s="209"/>
      <c r="E3807" s="209"/>
      <c r="F3807" s="209"/>
      <c r="G3807" s="209"/>
      <c r="H3807" s="209"/>
      <c r="I3807" s="209"/>
      <c r="J3807" s="209"/>
      <c r="M3807" s="209"/>
      <c r="N3807" s="209"/>
      <c r="O3807" s="209"/>
      <c r="P3807" s="209"/>
      <c r="Q3807" s="209"/>
      <c r="R3807" s="209"/>
      <c r="S3807" s="209"/>
      <c r="T3807" s="209"/>
      <c r="U3807" s="209"/>
    </row>
    <row r="3808" spans="4:21" x14ac:dyDescent="0.25">
      <c r="D3808" s="209"/>
      <c r="E3808" s="209"/>
      <c r="F3808" s="209"/>
      <c r="G3808" s="209"/>
      <c r="H3808" s="209"/>
      <c r="I3808" s="209"/>
      <c r="J3808" s="209"/>
      <c r="M3808" s="209"/>
      <c r="N3808" s="209"/>
      <c r="O3808" s="209"/>
      <c r="P3808" s="209"/>
      <c r="Q3808" s="209"/>
      <c r="R3808" s="209"/>
      <c r="S3808" s="209"/>
      <c r="T3808" s="209"/>
      <c r="U3808" s="209"/>
    </row>
    <row r="3809" spans="4:21" x14ac:dyDescent="0.25">
      <c r="D3809" s="209"/>
      <c r="E3809" s="209"/>
      <c r="F3809" s="209"/>
      <c r="G3809" s="209"/>
      <c r="H3809" s="209"/>
      <c r="I3809" s="209"/>
      <c r="J3809" s="209"/>
      <c r="M3809" s="209"/>
      <c r="N3809" s="209"/>
      <c r="O3809" s="209"/>
      <c r="P3809" s="209"/>
      <c r="Q3809" s="209"/>
      <c r="R3809" s="209"/>
      <c r="S3809" s="209"/>
      <c r="T3809" s="209"/>
      <c r="U3809" s="209"/>
    </row>
    <row r="3810" spans="4:21" x14ac:dyDescent="0.25">
      <c r="D3810" s="209"/>
      <c r="E3810" s="209"/>
      <c r="F3810" s="209"/>
      <c r="G3810" s="209"/>
      <c r="H3810" s="209"/>
      <c r="I3810" s="209"/>
      <c r="J3810" s="209"/>
      <c r="M3810" s="209"/>
      <c r="N3810" s="209"/>
      <c r="O3810" s="209"/>
      <c r="P3810" s="209"/>
      <c r="Q3810" s="209"/>
      <c r="R3810" s="209"/>
      <c r="S3810" s="209"/>
      <c r="T3810" s="209"/>
      <c r="U3810" s="209"/>
    </row>
    <row r="3811" spans="4:21" x14ac:dyDescent="0.25">
      <c r="D3811" s="209"/>
      <c r="E3811" s="209"/>
      <c r="F3811" s="209"/>
      <c r="G3811" s="209"/>
      <c r="H3811" s="209"/>
      <c r="I3811" s="209"/>
      <c r="J3811" s="209"/>
      <c r="M3811" s="209"/>
      <c r="N3811" s="209"/>
      <c r="O3811" s="209"/>
      <c r="P3811" s="209"/>
      <c r="Q3811" s="209"/>
      <c r="R3811" s="209"/>
      <c r="S3811" s="209"/>
      <c r="T3811" s="209"/>
      <c r="U3811" s="209"/>
    </row>
    <row r="3812" spans="4:21" x14ac:dyDescent="0.25">
      <c r="D3812" s="209"/>
      <c r="E3812" s="209"/>
      <c r="F3812" s="209"/>
      <c r="G3812" s="209"/>
      <c r="H3812" s="209"/>
      <c r="I3812" s="209"/>
      <c r="J3812" s="209"/>
      <c r="M3812" s="209"/>
      <c r="N3812" s="209"/>
      <c r="O3812" s="209"/>
      <c r="P3812" s="209"/>
      <c r="Q3812" s="209"/>
      <c r="R3812" s="209"/>
      <c r="S3812" s="209"/>
      <c r="T3812" s="209"/>
      <c r="U3812" s="209"/>
    </row>
    <row r="3813" spans="4:21" x14ac:dyDescent="0.25">
      <c r="D3813" s="209"/>
      <c r="E3813" s="209"/>
      <c r="F3813" s="209"/>
      <c r="G3813" s="209"/>
      <c r="H3813" s="209"/>
      <c r="I3813" s="209"/>
      <c r="J3813" s="209"/>
      <c r="M3813" s="209"/>
      <c r="N3813" s="209"/>
      <c r="O3813" s="209"/>
      <c r="P3813" s="209"/>
      <c r="Q3813" s="209"/>
      <c r="R3813" s="209"/>
      <c r="S3813" s="209"/>
      <c r="T3813" s="209"/>
      <c r="U3813" s="209"/>
    </row>
    <row r="3814" spans="4:21" x14ac:dyDescent="0.25">
      <c r="D3814" s="209"/>
      <c r="E3814" s="209"/>
      <c r="F3814" s="209"/>
      <c r="G3814" s="209"/>
      <c r="H3814" s="209"/>
      <c r="I3814" s="209"/>
      <c r="J3814" s="209"/>
      <c r="M3814" s="209"/>
      <c r="N3814" s="209"/>
      <c r="O3814" s="209"/>
      <c r="P3814" s="209"/>
      <c r="Q3814" s="209"/>
      <c r="R3814" s="209"/>
      <c r="S3814" s="209"/>
      <c r="T3814" s="209"/>
      <c r="U3814" s="209"/>
    </row>
    <row r="3815" spans="4:21" x14ac:dyDescent="0.25">
      <c r="D3815" s="209"/>
      <c r="E3815" s="209"/>
      <c r="F3815" s="209"/>
      <c r="G3815" s="209"/>
      <c r="H3815" s="209"/>
      <c r="I3815" s="209"/>
      <c r="J3815" s="209"/>
      <c r="M3815" s="209"/>
      <c r="N3815" s="209"/>
      <c r="O3815" s="209"/>
      <c r="P3815" s="209"/>
      <c r="Q3815" s="209"/>
      <c r="R3815" s="209"/>
      <c r="S3815" s="209"/>
      <c r="T3815" s="209"/>
      <c r="U3815" s="209"/>
    </row>
    <row r="3816" spans="4:21" x14ac:dyDescent="0.25">
      <c r="D3816" s="209"/>
      <c r="E3816" s="209"/>
      <c r="F3816" s="209"/>
      <c r="G3816" s="209"/>
      <c r="H3816" s="209"/>
      <c r="I3816" s="209"/>
      <c r="J3816" s="209"/>
      <c r="M3816" s="209"/>
      <c r="N3816" s="209"/>
      <c r="O3816" s="209"/>
      <c r="P3816" s="209"/>
      <c r="Q3816" s="209"/>
      <c r="R3816" s="209"/>
      <c r="S3816" s="209"/>
      <c r="T3816" s="209"/>
      <c r="U3816" s="209"/>
    </row>
    <row r="3817" spans="4:21" x14ac:dyDescent="0.25">
      <c r="D3817" s="209"/>
      <c r="E3817" s="209"/>
      <c r="F3817" s="209"/>
      <c r="G3817" s="209"/>
      <c r="H3817" s="209"/>
      <c r="I3817" s="209"/>
      <c r="J3817" s="209"/>
      <c r="M3817" s="209"/>
      <c r="N3817" s="209"/>
      <c r="O3817" s="209"/>
      <c r="P3817" s="209"/>
      <c r="Q3817" s="209"/>
      <c r="R3817" s="209"/>
      <c r="S3817" s="209"/>
      <c r="T3817" s="209"/>
      <c r="U3817" s="209"/>
    </row>
    <row r="3818" spans="4:21" x14ac:dyDescent="0.25">
      <c r="D3818" s="209"/>
      <c r="E3818" s="209"/>
      <c r="F3818" s="209"/>
      <c r="G3818" s="209"/>
      <c r="H3818" s="209"/>
      <c r="I3818" s="209"/>
      <c r="J3818" s="209"/>
      <c r="M3818" s="209"/>
      <c r="N3818" s="209"/>
      <c r="O3818" s="209"/>
      <c r="P3818" s="209"/>
      <c r="Q3818" s="209"/>
      <c r="R3818" s="209"/>
      <c r="S3818" s="209"/>
      <c r="T3818" s="209"/>
      <c r="U3818" s="209"/>
    </row>
    <row r="3819" spans="4:21" x14ac:dyDescent="0.25">
      <c r="D3819" s="209"/>
      <c r="E3819" s="209"/>
      <c r="F3819" s="209"/>
      <c r="G3819" s="209"/>
      <c r="H3819" s="209"/>
      <c r="I3819" s="209"/>
      <c r="J3819" s="209"/>
      <c r="M3819" s="209"/>
      <c r="N3819" s="209"/>
      <c r="O3819" s="209"/>
      <c r="P3819" s="209"/>
      <c r="Q3819" s="209"/>
      <c r="R3819" s="209"/>
      <c r="S3819" s="209"/>
      <c r="T3819" s="209"/>
      <c r="U3819" s="209"/>
    </row>
    <row r="3820" spans="4:21" x14ac:dyDescent="0.25">
      <c r="D3820" s="209"/>
      <c r="E3820" s="209"/>
      <c r="F3820" s="209"/>
      <c r="G3820" s="209"/>
      <c r="H3820" s="209"/>
      <c r="I3820" s="209"/>
      <c r="J3820" s="209"/>
      <c r="M3820" s="209"/>
      <c r="N3820" s="209"/>
      <c r="O3820" s="209"/>
      <c r="P3820" s="209"/>
      <c r="Q3820" s="209"/>
      <c r="R3820" s="209"/>
      <c r="S3820" s="209"/>
      <c r="T3820" s="209"/>
      <c r="U3820" s="209"/>
    </row>
    <row r="3821" spans="4:21" x14ac:dyDescent="0.25">
      <c r="D3821" s="209"/>
      <c r="E3821" s="209"/>
      <c r="F3821" s="209"/>
      <c r="G3821" s="209"/>
      <c r="H3821" s="209"/>
      <c r="I3821" s="209"/>
      <c r="J3821" s="209"/>
      <c r="M3821" s="209"/>
      <c r="N3821" s="209"/>
      <c r="O3821" s="209"/>
      <c r="P3821" s="209"/>
      <c r="Q3821" s="209"/>
      <c r="R3821" s="209"/>
      <c r="S3821" s="209"/>
      <c r="T3821" s="209"/>
      <c r="U3821" s="209"/>
    </row>
    <row r="3822" spans="4:21" x14ac:dyDescent="0.25">
      <c r="D3822" s="209"/>
      <c r="E3822" s="209"/>
      <c r="F3822" s="209"/>
      <c r="G3822" s="209"/>
      <c r="H3822" s="209"/>
      <c r="I3822" s="209"/>
      <c r="J3822" s="209"/>
      <c r="M3822" s="209"/>
      <c r="N3822" s="209"/>
      <c r="O3822" s="209"/>
      <c r="P3822" s="209"/>
      <c r="Q3822" s="209"/>
      <c r="R3822" s="209"/>
      <c r="S3822" s="209"/>
      <c r="T3822" s="209"/>
      <c r="U3822" s="209"/>
    </row>
    <row r="3823" spans="4:21" x14ac:dyDescent="0.25">
      <c r="D3823" s="209"/>
      <c r="E3823" s="209"/>
      <c r="F3823" s="209"/>
      <c r="G3823" s="209"/>
      <c r="H3823" s="209"/>
      <c r="I3823" s="209"/>
      <c r="J3823" s="209"/>
      <c r="M3823" s="209"/>
      <c r="N3823" s="209"/>
      <c r="O3823" s="209"/>
      <c r="P3823" s="209"/>
      <c r="Q3823" s="209"/>
      <c r="R3823" s="209"/>
      <c r="S3823" s="209"/>
      <c r="T3823" s="209"/>
      <c r="U3823" s="209"/>
    </row>
    <row r="3824" spans="4:21" x14ac:dyDescent="0.25">
      <c r="D3824" s="209"/>
      <c r="E3824" s="209"/>
      <c r="F3824" s="209"/>
      <c r="G3824" s="209"/>
      <c r="H3824" s="209"/>
      <c r="I3824" s="209"/>
      <c r="J3824" s="209"/>
      <c r="M3824" s="209"/>
      <c r="N3824" s="209"/>
      <c r="O3824" s="209"/>
      <c r="P3824" s="209"/>
      <c r="Q3824" s="209"/>
      <c r="R3824" s="209"/>
      <c r="S3824" s="209"/>
      <c r="T3824" s="209"/>
      <c r="U3824" s="209"/>
    </row>
    <row r="3825" spans="4:21" x14ac:dyDescent="0.25">
      <c r="D3825" s="209"/>
      <c r="E3825" s="209"/>
      <c r="F3825" s="209"/>
      <c r="G3825" s="209"/>
      <c r="H3825" s="209"/>
      <c r="I3825" s="209"/>
      <c r="J3825" s="209"/>
      <c r="M3825" s="209"/>
      <c r="N3825" s="209"/>
      <c r="O3825" s="209"/>
      <c r="P3825" s="209"/>
      <c r="Q3825" s="209"/>
      <c r="R3825" s="209"/>
      <c r="S3825" s="209"/>
      <c r="T3825" s="209"/>
      <c r="U3825" s="209"/>
    </row>
    <row r="3826" spans="4:21" x14ac:dyDescent="0.25">
      <c r="D3826" s="209"/>
      <c r="E3826" s="209"/>
      <c r="F3826" s="209"/>
      <c r="G3826" s="209"/>
      <c r="H3826" s="209"/>
      <c r="I3826" s="209"/>
      <c r="J3826" s="209"/>
      <c r="M3826" s="209"/>
      <c r="N3826" s="209"/>
      <c r="O3826" s="209"/>
      <c r="P3826" s="209"/>
      <c r="Q3826" s="209"/>
      <c r="R3826" s="209"/>
      <c r="S3826" s="209"/>
      <c r="T3826" s="209"/>
      <c r="U3826" s="209"/>
    </row>
    <row r="3827" spans="4:21" x14ac:dyDescent="0.25">
      <c r="D3827" s="209"/>
      <c r="E3827" s="209"/>
      <c r="F3827" s="209"/>
      <c r="G3827" s="209"/>
      <c r="H3827" s="209"/>
      <c r="I3827" s="209"/>
      <c r="J3827" s="209"/>
      <c r="M3827" s="209"/>
      <c r="N3827" s="209"/>
      <c r="O3827" s="209"/>
      <c r="P3827" s="209"/>
      <c r="Q3827" s="209"/>
      <c r="R3827" s="209"/>
      <c r="S3827" s="209"/>
      <c r="T3827" s="209"/>
      <c r="U3827" s="209"/>
    </row>
    <row r="3828" spans="4:21" x14ac:dyDescent="0.25">
      <c r="D3828" s="209"/>
      <c r="E3828" s="209"/>
      <c r="F3828" s="209"/>
      <c r="G3828" s="209"/>
      <c r="H3828" s="209"/>
      <c r="I3828" s="209"/>
      <c r="J3828" s="209"/>
      <c r="M3828" s="209"/>
      <c r="N3828" s="209"/>
      <c r="O3828" s="209"/>
      <c r="P3828" s="209"/>
      <c r="Q3828" s="209"/>
      <c r="R3828" s="209"/>
      <c r="S3828" s="209"/>
      <c r="T3828" s="209"/>
      <c r="U3828" s="209"/>
    </row>
    <row r="3829" spans="4:21" x14ac:dyDescent="0.25">
      <c r="D3829" s="209"/>
      <c r="E3829" s="209"/>
      <c r="F3829" s="209"/>
      <c r="G3829" s="209"/>
      <c r="H3829" s="209"/>
      <c r="I3829" s="209"/>
      <c r="J3829" s="209"/>
      <c r="M3829" s="209"/>
      <c r="N3829" s="209"/>
      <c r="O3829" s="209"/>
      <c r="P3829" s="209"/>
      <c r="Q3829" s="209"/>
      <c r="R3829" s="209"/>
      <c r="S3829" s="209"/>
      <c r="T3829" s="209"/>
      <c r="U3829" s="209"/>
    </row>
    <row r="3830" spans="4:21" x14ac:dyDescent="0.25">
      <c r="D3830" s="209"/>
      <c r="E3830" s="209"/>
      <c r="F3830" s="209"/>
      <c r="G3830" s="209"/>
      <c r="H3830" s="209"/>
      <c r="I3830" s="209"/>
      <c r="J3830" s="209"/>
      <c r="M3830" s="209"/>
      <c r="N3830" s="209"/>
      <c r="O3830" s="209"/>
      <c r="P3830" s="209"/>
      <c r="Q3830" s="209"/>
      <c r="R3830" s="209"/>
      <c r="S3830" s="209"/>
      <c r="T3830" s="209"/>
      <c r="U3830" s="209"/>
    </row>
    <row r="3831" spans="4:21" x14ac:dyDescent="0.25">
      <c r="D3831" s="209"/>
      <c r="E3831" s="209"/>
      <c r="F3831" s="209"/>
      <c r="G3831" s="209"/>
      <c r="H3831" s="209"/>
      <c r="I3831" s="209"/>
      <c r="J3831" s="209"/>
      <c r="M3831" s="209"/>
      <c r="N3831" s="209"/>
      <c r="O3831" s="209"/>
      <c r="P3831" s="209"/>
      <c r="Q3831" s="209"/>
      <c r="R3831" s="209"/>
      <c r="S3831" s="209"/>
      <c r="T3831" s="209"/>
      <c r="U3831" s="209"/>
    </row>
    <row r="3832" spans="4:21" x14ac:dyDescent="0.25">
      <c r="D3832" s="209"/>
      <c r="E3832" s="209"/>
      <c r="F3832" s="209"/>
      <c r="G3832" s="209"/>
      <c r="H3832" s="209"/>
      <c r="I3832" s="209"/>
      <c r="J3832" s="209"/>
      <c r="M3832" s="209"/>
      <c r="N3832" s="209"/>
      <c r="O3832" s="209"/>
      <c r="P3832" s="209"/>
      <c r="Q3832" s="209"/>
      <c r="R3832" s="209"/>
      <c r="S3832" s="209"/>
      <c r="T3832" s="209"/>
      <c r="U3832" s="209"/>
    </row>
    <row r="3833" spans="4:21" x14ac:dyDescent="0.25">
      <c r="D3833" s="209"/>
      <c r="E3833" s="209"/>
      <c r="F3833" s="209"/>
      <c r="G3833" s="209"/>
      <c r="H3833" s="209"/>
      <c r="I3833" s="209"/>
      <c r="J3833" s="209"/>
      <c r="M3833" s="209"/>
      <c r="N3833" s="209"/>
      <c r="O3833" s="209"/>
      <c r="P3833" s="209"/>
      <c r="Q3833" s="209"/>
      <c r="R3833" s="209"/>
      <c r="S3833" s="209"/>
      <c r="T3833" s="209"/>
      <c r="U3833" s="209"/>
    </row>
    <row r="3834" spans="4:21" x14ac:dyDescent="0.25">
      <c r="D3834" s="209"/>
      <c r="E3834" s="209"/>
      <c r="F3834" s="209"/>
      <c r="G3834" s="209"/>
      <c r="H3834" s="209"/>
      <c r="I3834" s="209"/>
      <c r="J3834" s="209"/>
      <c r="M3834" s="209"/>
      <c r="N3834" s="209"/>
      <c r="O3834" s="209"/>
      <c r="P3834" s="209"/>
      <c r="Q3834" s="209"/>
      <c r="R3834" s="209"/>
      <c r="S3834" s="209"/>
      <c r="T3834" s="209"/>
      <c r="U3834" s="209"/>
    </row>
    <row r="3835" spans="4:21" x14ac:dyDescent="0.25">
      <c r="D3835" s="209"/>
      <c r="E3835" s="209"/>
      <c r="F3835" s="209"/>
      <c r="G3835" s="209"/>
      <c r="H3835" s="209"/>
      <c r="I3835" s="209"/>
      <c r="J3835" s="209"/>
      <c r="M3835" s="209"/>
      <c r="N3835" s="209"/>
      <c r="O3835" s="209"/>
      <c r="P3835" s="209"/>
      <c r="Q3835" s="209"/>
      <c r="R3835" s="209"/>
      <c r="S3835" s="209"/>
      <c r="T3835" s="209"/>
      <c r="U3835" s="209"/>
    </row>
    <row r="3836" spans="4:21" x14ac:dyDescent="0.25">
      <c r="D3836" s="209"/>
      <c r="E3836" s="209"/>
      <c r="F3836" s="209"/>
      <c r="G3836" s="209"/>
      <c r="H3836" s="209"/>
      <c r="I3836" s="209"/>
      <c r="J3836" s="209"/>
      <c r="M3836" s="209"/>
      <c r="N3836" s="209"/>
      <c r="O3836" s="209"/>
      <c r="P3836" s="209"/>
      <c r="Q3836" s="209"/>
      <c r="R3836" s="209"/>
      <c r="S3836" s="209"/>
      <c r="T3836" s="209"/>
      <c r="U3836" s="209"/>
    </row>
    <row r="3837" spans="4:21" x14ac:dyDescent="0.25">
      <c r="D3837" s="209"/>
      <c r="E3837" s="209"/>
      <c r="F3837" s="209"/>
      <c r="G3837" s="209"/>
      <c r="H3837" s="209"/>
      <c r="I3837" s="209"/>
      <c r="J3837" s="209"/>
      <c r="M3837" s="209"/>
      <c r="N3837" s="209"/>
      <c r="O3837" s="209"/>
      <c r="P3837" s="209"/>
      <c r="Q3837" s="209"/>
      <c r="R3837" s="209"/>
      <c r="S3837" s="209"/>
      <c r="T3837" s="209"/>
      <c r="U3837" s="209"/>
    </row>
    <row r="3838" spans="4:21" x14ac:dyDescent="0.25">
      <c r="D3838" s="209"/>
      <c r="E3838" s="209"/>
      <c r="F3838" s="209"/>
      <c r="G3838" s="209"/>
      <c r="H3838" s="209"/>
      <c r="I3838" s="209"/>
      <c r="J3838" s="209"/>
      <c r="M3838" s="209"/>
      <c r="N3838" s="209"/>
      <c r="O3838" s="209"/>
      <c r="P3838" s="209"/>
      <c r="Q3838" s="209"/>
      <c r="R3838" s="209"/>
      <c r="S3838" s="209"/>
      <c r="T3838" s="209"/>
      <c r="U3838" s="209"/>
    </row>
    <row r="3839" spans="4:21" x14ac:dyDescent="0.25">
      <c r="D3839" s="209"/>
      <c r="E3839" s="209"/>
      <c r="F3839" s="209"/>
      <c r="G3839" s="209"/>
      <c r="H3839" s="209"/>
      <c r="I3839" s="209"/>
      <c r="J3839" s="209"/>
      <c r="M3839" s="209"/>
      <c r="N3839" s="209"/>
      <c r="O3839" s="209"/>
      <c r="P3839" s="209"/>
      <c r="Q3839" s="209"/>
      <c r="R3839" s="209"/>
      <c r="S3839" s="209"/>
      <c r="T3839" s="209"/>
      <c r="U3839" s="209"/>
    </row>
    <row r="3840" spans="4:21" x14ac:dyDescent="0.25">
      <c r="D3840" s="209"/>
      <c r="E3840" s="209"/>
      <c r="F3840" s="209"/>
      <c r="G3840" s="209"/>
      <c r="H3840" s="209"/>
      <c r="I3840" s="209"/>
      <c r="J3840" s="209"/>
      <c r="M3840" s="209"/>
      <c r="N3840" s="209"/>
      <c r="O3840" s="209"/>
      <c r="P3840" s="209"/>
      <c r="Q3840" s="209"/>
      <c r="R3840" s="209"/>
      <c r="S3840" s="209"/>
      <c r="T3840" s="209"/>
      <c r="U3840" s="209"/>
    </row>
    <row r="3841" spans="4:21" x14ac:dyDescent="0.25">
      <c r="D3841" s="209"/>
      <c r="E3841" s="209"/>
      <c r="F3841" s="209"/>
      <c r="G3841" s="209"/>
      <c r="H3841" s="209"/>
      <c r="I3841" s="209"/>
      <c r="J3841" s="209"/>
      <c r="M3841" s="209"/>
      <c r="N3841" s="209"/>
      <c r="O3841" s="209"/>
      <c r="P3841" s="209"/>
      <c r="Q3841" s="209"/>
      <c r="R3841" s="209"/>
      <c r="S3841" s="209"/>
      <c r="T3841" s="209"/>
      <c r="U3841" s="209"/>
    </row>
    <row r="3842" spans="4:21" x14ac:dyDescent="0.25">
      <c r="D3842" s="209"/>
      <c r="E3842" s="209"/>
      <c r="F3842" s="209"/>
      <c r="G3842" s="209"/>
      <c r="H3842" s="209"/>
      <c r="I3842" s="209"/>
      <c r="J3842" s="209"/>
      <c r="M3842" s="209"/>
      <c r="N3842" s="209"/>
      <c r="O3842" s="209"/>
      <c r="P3842" s="209"/>
      <c r="Q3842" s="209"/>
      <c r="R3842" s="209"/>
      <c r="S3842" s="209"/>
      <c r="T3842" s="209"/>
      <c r="U3842" s="209"/>
    </row>
    <row r="3843" spans="4:21" x14ac:dyDescent="0.25">
      <c r="D3843" s="209"/>
      <c r="E3843" s="209"/>
      <c r="F3843" s="209"/>
      <c r="G3843" s="209"/>
      <c r="H3843" s="209"/>
      <c r="I3843" s="209"/>
      <c r="J3843" s="209"/>
      <c r="M3843" s="209"/>
      <c r="N3843" s="209"/>
      <c r="O3843" s="209"/>
      <c r="P3843" s="209"/>
      <c r="Q3843" s="209"/>
      <c r="R3843" s="209"/>
      <c r="S3843" s="209"/>
      <c r="T3843" s="209"/>
      <c r="U3843" s="209"/>
    </row>
    <row r="3844" spans="4:21" x14ac:dyDescent="0.25">
      <c r="D3844" s="209"/>
      <c r="E3844" s="209"/>
      <c r="F3844" s="209"/>
      <c r="G3844" s="209"/>
      <c r="H3844" s="209"/>
      <c r="I3844" s="209"/>
      <c r="J3844" s="209"/>
      <c r="M3844" s="209"/>
      <c r="N3844" s="209"/>
      <c r="O3844" s="209"/>
      <c r="P3844" s="209"/>
      <c r="Q3844" s="209"/>
      <c r="R3844" s="209"/>
      <c r="S3844" s="209"/>
      <c r="T3844" s="209"/>
      <c r="U3844" s="209"/>
    </row>
    <row r="3845" spans="4:21" x14ac:dyDescent="0.25">
      <c r="D3845" s="209"/>
      <c r="E3845" s="209"/>
      <c r="F3845" s="209"/>
      <c r="G3845" s="209"/>
      <c r="H3845" s="209"/>
      <c r="I3845" s="209"/>
      <c r="J3845" s="209"/>
      <c r="M3845" s="209"/>
      <c r="N3845" s="209"/>
      <c r="O3845" s="209"/>
      <c r="P3845" s="209"/>
      <c r="Q3845" s="209"/>
      <c r="R3845" s="209"/>
      <c r="S3845" s="209"/>
      <c r="T3845" s="209"/>
      <c r="U3845" s="209"/>
    </row>
    <row r="3846" spans="4:21" x14ac:dyDescent="0.25">
      <c r="D3846" s="209"/>
      <c r="E3846" s="209"/>
      <c r="F3846" s="209"/>
      <c r="G3846" s="209"/>
      <c r="H3846" s="209"/>
      <c r="I3846" s="209"/>
      <c r="J3846" s="209"/>
      <c r="M3846" s="209"/>
      <c r="N3846" s="209"/>
      <c r="O3846" s="209"/>
      <c r="P3846" s="209"/>
      <c r="Q3846" s="209"/>
      <c r="R3846" s="209"/>
      <c r="S3846" s="209"/>
      <c r="T3846" s="209"/>
      <c r="U3846" s="209"/>
    </row>
    <row r="3847" spans="4:21" x14ac:dyDescent="0.25">
      <c r="D3847" s="209"/>
      <c r="E3847" s="209"/>
      <c r="F3847" s="209"/>
      <c r="G3847" s="209"/>
      <c r="H3847" s="209"/>
      <c r="I3847" s="209"/>
      <c r="J3847" s="209"/>
      <c r="M3847" s="209"/>
      <c r="N3847" s="209"/>
      <c r="O3847" s="209"/>
      <c r="P3847" s="209"/>
      <c r="Q3847" s="209"/>
      <c r="R3847" s="209"/>
      <c r="S3847" s="209"/>
      <c r="T3847" s="209"/>
      <c r="U3847" s="209"/>
    </row>
    <row r="3848" spans="4:21" x14ac:dyDescent="0.25">
      <c r="D3848" s="209"/>
      <c r="E3848" s="209"/>
      <c r="F3848" s="209"/>
      <c r="G3848" s="209"/>
      <c r="H3848" s="209"/>
      <c r="I3848" s="209"/>
      <c r="J3848" s="209"/>
      <c r="M3848" s="209"/>
      <c r="N3848" s="209"/>
      <c r="O3848" s="209"/>
      <c r="P3848" s="209"/>
      <c r="Q3848" s="209"/>
      <c r="R3848" s="209"/>
      <c r="S3848" s="209"/>
      <c r="T3848" s="209"/>
      <c r="U3848" s="209"/>
    </row>
    <row r="3849" spans="4:21" x14ac:dyDescent="0.25">
      <c r="D3849" s="209"/>
      <c r="E3849" s="209"/>
      <c r="F3849" s="209"/>
      <c r="G3849" s="209"/>
      <c r="H3849" s="209"/>
      <c r="I3849" s="209"/>
      <c r="J3849" s="209"/>
      <c r="M3849" s="209"/>
      <c r="N3849" s="209"/>
      <c r="O3849" s="209"/>
      <c r="P3849" s="209"/>
      <c r="Q3849" s="209"/>
      <c r="R3849" s="209"/>
      <c r="S3849" s="209"/>
      <c r="T3849" s="209"/>
      <c r="U3849" s="209"/>
    </row>
    <row r="3850" spans="4:21" x14ac:dyDescent="0.25">
      <c r="D3850" s="209"/>
      <c r="E3850" s="209"/>
      <c r="F3850" s="209"/>
      <c r="G3850" s="209"/>
      <c r="H3850" s="209"/>
      <c r="I3850" s="209"/>
      <c r="J3850" s="209"/>
      <c r="M3850" s="209"/>
      <c r="N3850" s="209"/>
      <c r="O3850" s="209"/>
      <c r="P3850" s="209"/>
      <c r="Q3850" s="209"/>
      <c r="R3850" s="209"/>
      <c r="S3850" s="209"/>
      <c r="T3850" s="209"/>
      <c r="U3850" s="209"/>
    </row>
    <row r="3851" spans="4:21" x14ac:dyDescent="0.25">
      <c r="D3851" s="209"/>
      <c r="E3851" s="209"/>
      <c r="F3851" s="209"/>
      <c r="G3851" s="209"/>
      <c r="H3851" s="209"/>
      <c r="I3851" s="209"/>
      <c r="J3851" s="209"/>
      <c r="M3851" s="209"/>
      <c r="N3851" s="209"/>
      <c r="O3851" s="209"/>
      <c r="P3851" s="209"/>
      <c r="Q3851" s="209"/>
      <c r="R3851" s="209"/>
      <c r="S3851" s="209"/>
      <c r="T3851" s="209"/>
      <c r="U3851" s="209"/>
    </row>
    <row r="3852" spans="4:21" x14ac:dyDescent="0.25">
      <c r="D3852" s="209"/>
      <c r="E3852" s="209"/>
      <c r="F3852" s="209"/>
      <c r="G3852" s="209"/>
      <c r="H3852" s="209"/>
      <c r="I3852" s="209"/>
      <c r="J3852" s="209"/>
      <c r="M3852" s="209"/>
      <c r="N3852" s="209"/>
      <c r="O3852" s="209"/>
      <c r="P3852" s="209"/>
      <c r="Q3852" s="209"/>
      <c r="R3852" s="209"/>
      <c r="S3852" s="209"/>
      <c r="T3852" s="209"/>
      <c r="U3852" s="209"/>
    </row>
    <row r="3853" spans="4:21" x14ac:dyDescent="0.25">
      <c r="D3853" s="209"/>
      <c r="E3853" s="209"/>
      <c r="F3853" s="209"/>
      <c r="G3853" s="209"/>
      <c r="H3853" s="209"/>
      <c r="I3853" s="209"/>
      <c r="J3853" s="209"/>
      <c r="M3853" s="209"/>
      <c r="N3853" s="209"/>
      <c r="O3853" s="209"/>
      <c r="P3853" s="209"/>
      <c r="Q3853" s="209"/>
      <c r="R3853" s="209"/>
      <c r="S3853" s="209"/>
      <c r="T3853" s="209"/>
      <c r="U3853" s="209"/>
    </row>
    <row r="3854" spans="4:21" x14ac:dyDescent="0.25">
      <c r="D3854" s="209"/>
      <c r="E3854" s="209"/>
      <c r="F3854" s="209"/>
      <c r="G3854" s="209"/>
      <c r="H3854" s="209"/>
      <c r="I3854" s="209"/>
      <c r="J3854" s="209"/>
      <c r="M3854" s="209"/>
      <c r="N3854" s="209"/>
      <c r="O3854" s="209"/>
      <c r="P3854" s="209"/>
      <c r="Q3854" s="209"/>
      <c r="R3854" s="209"/>
      <c r="S3854" s="209"/>
      <c r="T3854" s="209"/>
      <c r="U3854" s="209"/>
    </row>
    <row r="3855" spans="4:21" x14ac:dyDescent="0.25">
      <c r="D3855" s="209"/>
      <c r="E3855" s="209"/>
      <c r="F3855" s="209"/>
      <c r="G3855" s="209"/>
      <c r="H3855" s="209"/>
      <c r="I3855" s="209"/>
      <c r="J3855" s="209"/>
      <c r="M3855" s="209"/>
      <c r="N3855" s="209"/>
      <c r="O3855" s="209"/>
      <c r="P3855" s="209"/>
      <c r="Q3855" s="209"/>
      <c r="R3855" s="209"/>
      <c r="S3855" s="209"/>
      <c r="T3855" s="209"/>
      <c r="U3855" s="209"/>
    </row>
    <row r="3856" spans="4:21" x14ac:dyDescent="0.25">
      <c r="D3856" s="209"/>
      <c r="E3856" s="209"/>
      <c r="F3856" s="209"/>
      <c r="G3856" s="209"/>
      <c r="H3856" s="209"/>
      <c r="I3856" s="209"/>
      <c r="J3856" s="209"/>
      <c r="M3856" s="209"/>
      <c r="N3856" s="209"/>
      <c r="O3856" s="209"/>
      <c r="P3856" s="209"/>
      <c r="Q3856" s="209"/>
      <c r="R3856" s="209"/>
      <c r="S3856" s="209"/>
      <c r="T3856" s="209"/>
      <c r="U3856" s="209"/>
    </row>
    <row r="3857" spans="4:21" x14ac:dyDescent="0.25">
      <c r="D3857" s="209"/>
      <c r="E3857" s="209"/>
      <c r="F3857" s="209"/>
      <c r="G3857" s="209"/>
      <c r="H3857" s="209"/>
      <c r="I3857" s="209"/>
      <c r="J3857" s="209"/>
      <c r="M3857" s="209"/>
      <c r="N3857" s="209"/>
      <c r="O3857" s="209"/>
      <c r="P3857" s="209"/>
      <c r="Q3857" s="209"/>
      <c r="R3857" s="209"/>
      <c r="S3857" s="209"/>
      <c r="T3857" s="209"/>
      <c r="U3857" s="209"/>
    </row>
    <row r="3858" spans="4:21" x14ac:dyDescent="0.25">
      <c r="D3858" s="209"/>
      <c r="E3858" s="209"/>
      <c r="F3858" s="209"/>
      <c r="G3858" s="209"/>
      <c r="H3858" s="209"/>
      <c r="I3858" s="209"/>
      <c r="J3858" s="209"/>
      <c r="M3858" s="209"/>
      <c r="N3858" s="209"/>
      <c r="O3858" s="209"/>
      <c r="P3858" s="209"/>
      <c r="Q3858" s="209"/>
      <c r="R3858" s="209"/>
      <c r="S3858" s="209"/>
      <c r="T3858" s="209"/>
      <c r="U3858" s="209"/>
    </row>
    <row r="3859" spans="4:21" x14ac:dyDescent="0.25">
      <c r="D3859" s="209"/>
      <c r="E3859" s="209"/>
      <c r="F3859" s="209"/>
      <c r="G3859" s="209"/>
      <c r="H3859" s="209"/>
      <c r="I3859" s="209"/>
      <c r="J3859" s="209"/>
      <c r="M3859" s="209"/>
      <c r="N3859" s="209"/>
      <c r="O3859" s="209"/>
      <c r="P3859" s="209"/>
      <c r="Q3859" s="209"/>
      <c r="R3859" s="209"/>
      <c r="S3859" s="209"/>
      <c r="T3859" s="209"/>
      <c r="U3859" s="209"/>
    </row>
    <row r="3860" spans="4:21" x14ac:dyDescent="0.25">
      <c r="D3860" s="209"/>
      <c r="E3860" s="209"/>
      <c r="F3860" s="209"/>
      <c r="G3860" s="209"/>
      <c r="H3860" s="209"/>
      <c r="I3860" s="209"/>
      <c r="J3860" s="209"/>
      <c r="M3860" s="209"/>
      <c r="N3860" s="209"/>
      <c r="O3860" s="209"/>
      <c r="P3860" s="209"/>
      <c r="Q3860" s="209"/>
      <c r="R3860" s="209"/>
      <c r="S3860" s="209"/>
      <c r="T3860" s="209"/>
      <c r="U3860" s="209"/>
    </row>
    <row r="3861" spans="4:21" x14ac:dyDescent="0.25">
      <c r="D3861" s="209"/>
      <c r="E3861" s="209"/>
      <c r="F3861" s="209"/>
      <c r="G3861" s="209"/>
      <c r="H3861" s="209"/>
      <c r="I3861" s="209"/>
      <c r="J3861" s="209"/>
      <c r="M3861" s="209"/>
      <c r="N3861" s="209"/>
      <c r="O3861" s="209"/>
      <c r="P3861" s="209"/>
      <c r="Q3861" s="209"/>
      <c r="R3861" s="209"/>
      <c r="S3861" s="209"/>
      <c r="T3861" s="209"/>
      <c r="U3861" s="209"/>
    </row>
    <row r="3862" spans="4:21" x14ac:dyDescent="0.25">
      <c r="D3862" s="209"/>
      <c r="E3862" s="209"/>
      <c r="F3862" s="209"/>
      <c r="G3862" s="209"/>
      <c r="H3862" s="209"/>
      <c r="I3862" s="209"/>
      <c r="J3862" s="209"/>
      <c r="M3862" s="209"/>
      <c r="N3862" s="209"/>
      <c r="O3862" s="209"/>
      <c r="P3862" s="209"/>
      <c r="Q3862" s="209"/>
      <c r="R3862" s="209"/>
      <c r="S3862" s="209"/>
      <c r="T3862" s="209"/>
      <c r="U3862" s="209"/>
    </row>
    <row r="3863" spans="4:21" x14ac:dyDescent="0.25">
      <c r="D3863" s="209"/>
      <c r="E3863" s="209"/>
      <c r="F3863" s="209"/>
      <c r="G3863" s="209"/>
      <c r="H3863" s="209"/>
      <c r="I3863" s="209"/>
      <c r="J3863" s="209"/>
      <c r="M3863" s="209"/>
      <c r="N3863" s="209"/>
      <c r="O3863" s="209"/>
      <c r="P3863" s="209"/>
      <c r="Q3863" s="209"/>
      <c r="R3863" s="209"/>
      <c r="S3863" s="209"/>
      <c r="T3863" s="209"/>
      <c r="U3863" s="209"/>
    </row>
    <row r="3864" spans="4:21" x14ac:dyDescent="0.25">
      <c r="D3864" s="209"/>
      <c r="E3864" s="209"/>
      <c r="F3864" s="209"/>
      <c r="G3864" s="209"/>
      <c r="H3864" s="209"/>
      <c r="I3864" s="209"/>
      <c r="J3864" s="209"/>
      <c r="M3864" s="209"/>
      <c r="N3864" s="209"/>
      <c r="O3864" s="209"/>
      <c r="P3864" s="209"/>
      <c r="Q3864" s="209"/>
      <c r="R3864" s="209"/>
      <c r="S3864" s="209"/>
      <c r="T3864" s="209"/>
      <c r="U3864" s="209"/>
    </row>
    <row r="3865" spans="4:21" x14ac:dyDescent="0.25">
      <c r="D3865" s="209"/>
      <c r="E3865" s="209"/>
      <c r="F3865" s="209"/>
      <c r="G3865" s="209"/>
      <c r="H3865" s="209"/>
      <c r="I3865" s="209"/>
      <c r="J3865" s="209"/>
      <c r="M3865" s="209"/>
      <c r="N3865" s="209"/>
      <c r="O3865" s="209"/>
      <c r="P3865" s="209"/>
      <c r="Q3865" s="209"/>
      <c r="R3865" s="209"/>
      <c r="S3865" s="209"/>
      <c r="T3865" s="209"/>
      <c r="U3865" s="209"/>
    </row>
    <row r="3866" spans="4:21" x14ac:dyDescent="0.25">
      <c r="D3866" s="209"/>
      <c r="E3866" s="209"/>
      <c r="F3866" s="209"/>
      <c r="G3866" s="209"/>
      <c r="H3866" s="209"/>
      <c r="I3866" s="209"/>
      <c r="J3866" s="209"/>
      <c r="M3866" s="209"/>
      <c r="N3866" s="209"/>
      <c r="O3866" s="209"/>
      <c r="P3866" s="209"/>
      <c r="Q3866" s="209"/>
      <c r="R3866" s="209"/>
      <c r="S3866" s="209"/>
      <c r="T3866" s="209"/>
      <c r="U3866" s="209"/>
    </row>
    <row r="3867" spans="4:21" x14ac:dyDescent="0.25">
      <c r="D3867" s="209"/>
      <c r="E3867" s="209"/>
      <c r="F3867" s="209"/>
      <c r="G3867" s="209"/>
      <c r="H3867" s="209"/>
      <c r="I3867" s="209"/>
      <c r="J3867" s="209"/>
      <c r="M3867" s="209"/>
      <c r="N3867" s="209"/>
      <c r="O3867" s="209"/>
      <c r="P3867" s="209"/>
      <c r="Q3867" s="209"/>
      <c r="R3867" s="209"/>
      <c r="S3867" s="209"/>
      <c r="T3867" s="209"/>
      <c r="U3867" s="209"/>
    </row>
    <row r="3868" spans="4:21" x14ac:dyDescent="0.25">
      <c r="D3868" s="209"/>
      <c r="E3868" s="209"/>
      <c r="F3868" s="209"/>
      <c r="G3868" s="209"/>
      <c r="H3868" s="209"/>
      <c r="I3868" s="209"/>
      <c r="J3868" s="209"/>
      <c r="M3868" s="209"/>
      <c r="N3868" s="209"/>
      <c r="O3868" s="209"/>
      <c r="P3868" s="209"/>
      <c r="Q3868" s="209"/>
      <c r="R3868" s="209"/>
      <c r="S3868" s="209"/>
      <c r="T3868" s="209"/>
      <c r="U3868" s="209"/>
    </row>
    <row r="3869" spans="4:21" x14ac:dyDescent="0.25">
      <c r="D3869" s="209"/>
      <c r="E3869" s="209"/>
      <c r="F3869" s="209"/>
      <c r="G3869" s="209"/>
      <c r="H3869" s="209"/>
      <c r="I3869" s="209"/>
      <c r="J3869" s="209"/>
      <c r="M3869" s="209"/>
      <c r="N3869" s="209"/>
      <c r="O3869" s="209"/>
      <c r="P3869" s="209"/>
      <c r="Q3869" s="209"/>
      <c r="R3869" s="209"/>
      <c r="S3869" s="209"/>
      <c r="T3869" s="209"/>
      <c r="U3869" s="209"/>
    </row>
    <row r="3870" spans="4:21" x14ac:dyDescent="0.25">
      <c r="D3870" s="209"/>
      <c r="E3870" s="209"/>
      <c r="F3870" s="209"/>
      <c r="G3870" s="209"/>
      <c r="H3870" s="209"/>
      <c r="I3870" s="209"/>
      <c r="J3870" s="209"/>
      <c r="M3870" s="209"/>
      <c r="N3870" s="209"/>
      <c r="O3870" s="209"/>
      <c r="P3870" s="209"/>
      <c r="Q3870" s="209"/>
      <c r="R3870" s="209"/>
      <c r="S3870" s="209"/>
      <c r="T3870" s="209"/>
      <c r="U3870" s="209"/>
    </row>
    <row r="3871" spans="4:21" x14ac:dyDescent="0.25">
      <c r="D3871" s="209"/>
      <c r="E3871" s="209"/>
      <c r="F3871" s="209"/>
      <c r="G3871" s="209"/>
      <c r="H3871" s="209"/>
      <c r="I3871" s="209"/>
      <c r="J3871" s="209"/>
      <c r="M3871" s="209"/>
      <c r="N3871" s="209"/>
      <c r="O3871" s="209"/>
      <c r="P3871" s="209"/>
      <c r="Q3871" s="209"/>
      <c r="R3871" s="209"/>
      <c r="S3871" s="209"/>
      <c r="T3871" s="209"/>
      <c r="U3871" s="209"/>
    </row>
    <row r="3872" spans="4:21" x14ac:dyDescent="0.25">
      <c r="D3872" s="209"/>
      <c r="E3872" s="209"/>
      <c r="F3872" s="209"/>
      <c r="G3872" s="209"/>
      <c r="H3872" s="209"/>
      <c r="I3872" s="209"/>
      <c r="J3872" s="209"/>
      <c r="M3872" s="209"/>
      <c r="N3872" s="209"/>
      <c r="O3872" s="209"/>
      <c r="P3872" s="209"/>
      <c r="Q3872" s="209"/>
      <c r="R3872" s="209"/>
      <c r="S3872" s="209"/>
      <c r="T3872" s="209"/>
      <c r="U3872" s="209"/>
    </row>
    <row r="3873" spans="4:21" x14ac:dyDescent="0.25">
      <c r="D3873" s="209"/>
      <c r="E3873" s="209"/>
      <c r="F3873" s="209"/>
      <c r="G3873" s="209"/>
      <c r="H3873" s="209"/>
      <c r="I3873" s="209"/>
      <c r="J3873" s="209"/>
      <c r="M3873" s="209"/>
      <c r="N3873" s="209"/>
      <c r="O3873" s="209"/>
      <c r="P3873" s="209"/>
      <c r="Q3873" s="209"/>
      <c r="R3873" s="209"/>
      <c r="S3873" s="209"/>
      <c r="T3873" s="209"/>
      <c r="U3873" s="209"/>
    </row>
    <row r="3874" spans="4:21" x14ac:dyDescent="0.25">
      <c r="D3874" s="209"/>
      <c r="E3874" s="209"/>
      <c r="F3874" s="209"/>
      <c r="G3874" s="209"/>
      <c r="H3874" s="209"/>
      <c r="I3874" s="209"/>
      <c r="J3874" s="209"/>
      <c r="M3874" s="209"/>
      <c r="N3874" s="209"/>
      <c r="O3874" s="209"/>
      <c r="P3874" s="209"/>
      <c r="Q3874" s="209"/>
      <c r="R3874" s="209"/>
      <c r="S3874" s="209"/>
      <c r="T3874" s="209"/>
      <c r="U3874" s="209"/>
    </row>
    <row r="3875" spans="4:21" x14ac:dyDescent="0.25">
      <c r="D3875" s="209"/>
      <c r="E3875" s="209"/>
      <c r="F3875" s="209"/>
      <c r="G3875" s="209"/>
      <c r="H3875" s="209"/>
      <c r="I3875" s="209"/>
      <c r="J3875" s="209"/>
      <c r="M3875" s="209"/>
      <c r="N3875" s="209"/>
      <c r="O3875" s="209"/>
      <c r="P3875" s="209"/>
      <c r="Q3875" s="209"/>
      <c r="R3875" s="209"/>
      <c r="S3875" s="209"/>
      <c r="T3875" s="209"/>
      <c r="U3875" s="209"/>
    </row>
    <row r="3876" spans="4:21" x14ac:dyDescent="0.25">
      <c r="D3876" s="209"/>
      <c r="E3876" s="209"/>
      <c r="F3876" s="209"/>
      <c r="G3876" s="209"/>
      <c r="H3876" s="209"/>
      <c r="I3876" s="209"/>
      <c r="J3876" s="209"/>
      <c r="M3876" s="209"/>
      <c r="N3876" s="209"/>
      <c r="O3876" s="209"/>
      <c r="P3876" s="209"/>
      <c r="Q3876" s="209"/>
      <c r="R3876" s="209"/>
      <c r="S3876" s="209"/>
      <c r="T3876" s="209"/>
      <c r="U3876" s="209"/>
    </row>
    <row r="3877" spans="4:21" x14ac:dyDescent="0.25">
      <c r="D3877" s="209"/>
      <c r="E3877" s="209"/>
      <c r="F3877" s="209"/>
      <c r="G3877" s="209"/>
      <c r="H3877" s="209"/>
      <c r="I3877" s="209"/>
      <c r="J3877" s="209"/>
      <c r="M3877" s="209"/>
      <c r="N3877" s="209"/>
      <c r="O3877" s="209"/>
      <c r="P3877" s="209"/>
      <c r="Q3877" s="209"/>
      <c r="R3877" s="209"/>
      <c r="S3877" s="209"/>
      <c r="T3877" s="209"/>
      <c r="U3877" s="209"/>
    </row>
    <row r="3878" spans="4:21" x14ac:dyDescent="0.25">
      <c r="D3878" s="209"/>
      <c r="E3878" s="209"/>
      <c r="F3878" s="209"/>
      <c r="G3878" s="209"/>
      <c r="H3878" s="209"/>
      <c r="I3878" s="209"/>
      <c r="J3878" s="209"/>
      <c r="M3878" s="209"/>
      <c r="N3878" s="209"/>
      <c r="O3878" s="209"/>
      <c r="P3878" s="209"/>
      <c r="Q3878" s="209"/>
      <c r="R3878" s="209"/>
      <c r="S3878" s="209"/>
      <c r="T3878" s="209"/>
      <c r="U3878" s="209"/>
    </row>
    <row r="3879" spans="4:21" x14ac:dyDescent="0.25">
      <c r="D3879" s="209"/>
      <c r="E3879" s="209"/>
      <c r="F3879" s="209"/>
      <c r="G3879" s="209"/>
      <c r="H3879" s="209"/>
      <c r="I3879" s="209"/>
      <c r="J3879" s="209"/>
      <c r="M3879" s="209"/>
      <c r="N3879" s="209"/>
      <c r="O3879" s="209"/>
      <c r="P3879" s="209"/>
      <c r="Q3879" s="209"/>
      <c r="R3879" s="209"/>
      <c r="S3879" s="209"/>
      <c r="T3879" s="209"/>
      <c r="U3879" s="209"/>
    </row>
    <row r="3880" spans="4:21" x14ac:dyDescent="0.25">
      <c r="D3880" s="209"/>
      <c r="E3880" s="209"/>
      <c r="F3880" s="209"/>
      <c r="G3880" s="209"/>
      <c r="H3880" s="209"/>
      <c r="I3880" s="209"/>
      <c r="J3880" s="209"/>
      <c r="M3880" s="209"/>
      <c r="N3880" s="209"/>
      <c r="O3880" s="209"/>
      <c r="P3880" s="209"/>
      <c r="Q3880" s="209"/>
      <c r="R3880" s="209"/>
      <c r="S3880" s="209"/>
      <c r="T3880" s="209"/>
      <c r="U3880" s="209"/>
    </row>
    <row r="3881" spans="4:21" x14ac:dyDescent="0.25">
      <c r="D3881" s="209"/>
      <c r="E3881" s="209"/>
      <c r="F3881" s="209"/>
      <c r="G3881" s="209"/>
      <c r="H3881" s="209"/>
      <c r="I3881" s="209"/>
      <c r="J3881" s="209"/>
      <c r="M3881" s="209"/>
      <c r="N3881" s="209"/>
      <c r="O3881" s="209"/>
      <c r="P3881" s="209"/>
      <c r="Q3881" s="209"/>
      <c r="R3881" s="209"/>
      <c r="S3881" s="209"/>
      <c r="T3881" s="209"/>
      <c r="U3881" s="209"/>
    </row>
    <row r="3882" spans="4:21" x14ac:dyDescent="0.25">
      <c r="D3882" s="209"/>
      <c r="E3882" s="209"/>
      <c r="F3882" s="209"/>
      <c r="G3882" s="209"/>
      <c r="H3882" s="209"/>
      <c r="I3882" s="209"/>
      <c r="J3882" s="209"/>
      <c r="M3882" s="209"/>
      <c r="N3882" s="209"/>
      <c r="O3882" s="209"/>
      <c r="P3882" s="209"/>
      <c r="Q3882" s="209"/>
      <c r="R3882" s="209"/>
      <c r="S3882" s="209"/>
      <c r="T3882" s="209"/>
      <c r="U3882" s="209"/>
    </row>
    <row r="3883" spans="4:21" x14ac:dyDescent="0.25">
      <c r="D3883" s="209"/>
      <c r="E3883" s="209"/>
      <c r="F3883" s="209"/>
      <c r="G3883" s="209"/>
      <c r="H3883" s="209"/>
      <c r="I3883" s="209"/>
      <c r="J3883" s="209"/>
      <c r="M3883" s="209"/>
      <c r="N3883" s="209"/>
      <c r="O3883" s="209"/>
      <c r="P3883" s="209"/>
      <c r="Q3883" s="209"/>
      <c r="R3883" s="209"/>
      <c r="S3883" s="209"/>
      <c r="T3883" s="209"/>
      <c r="U3883" s="209"/>
    </row>
    <row r="3884" spans="4:21" x14ac:dyDescent="0.25">
      <c r="D3884" s="209"/>
      <c r="E3884" s="209"/>
      <c r="F3884" s="209"/>
      <c r="G3884" s="209"/>
      <c r="H3884" s="209"/>
      <c r="I3884" s="209"/>
      <c r="J3884" s="209"/>
      <c r="M3884" s="209"/>
      <c r="N3884" s="209"/>
      <c r="O3884" s="209"/>
      <c r="P3884" s="209"/>
      <c r="Q3884" s="209"/>
      <c r="R3884" s="209"/>
      <c r="S3884" s="209"/>
      <c r="T3884" s="209"/>
      <c r="U3884" s="209"/>
    </row>
    <row r="3885" spans="4:21" x14ac:dyDescent="0.25">
      <c r="D3885" s="209"/>
      <c r="E3885" s="209"/>
      <c r="F3885" s="209"/>
      <c r="G3885" s="209"/>
      <c r="H3885" s="209"/>
      <c r="I3885" s="209"/>
      <c r="J3885" s="209"/>
      <c r="M3885" s="209"/>
      <c r="N3885" s="209"/>
      <c r="O3885" s="209"/>
      <c r="P3885" s="209"/>
      <c r="Q3885" s="209"/>
      <c r="R3885" s="209"/>
      <c r="S3885" s="209"/>
      <c r="T3885" s="209"/>
      <c r="U3885" s="209"/>
    </row>
    <row r="3886" spans="4:21" x14ac:dyDescent="0.25">
      <c r="D3886" s="209"/>
      <c r="E3886" s="209"/>
      <c r="F3886" s="209"/>
      <c r="G3886" s="209"/>
      <c r="H3886" s="209"/>
      <c r="I3886" s="209"/>
      <c r="J3886" s="209"/>
      <c r="M3886" s="209"/>
      <c r="N3886" s="209"/>
      <c r="O3886" s="209"/>
      <c r="P3886" s="209"/>
      <c r="Q3886" s="209"/>
      <c r="R3886" s="209"/>
      <c r="S3886" s="209"/>
      <c r="T3886" s="209"/>
      <c r="U3886" s="209"/>
    </row>
    <row r="3887" spans="4:21" x14ac:dyDescent="0.25">
      <c r="D3887" s="209"/>
      <c r="E3887" s="209"/>
      <c r="F3887" s="209"/>
      <c r="G3887" s="209"/>
      <c r="H3887" s="209"/>
      <c r="I3887" s="209"/>
      <c r="J3887" s="209"/>
      <c r="M3887" s="209"/>
      <c r="N3887" s="209"/>
      <c r="O3887" s="209"/>
      <c r="P3887" s="209"/>
      <c r="Q3887" s="209"/>
      <c r="R3887" s="209"/>
      <c r="S3887" s="209"/>
      <c r="T3887" s="209"/>
      <c r="U3887" s="209"/>
    </row>
    <row r="3888" spans="4:21" x14ac:dyDescent="0.25">
      <c r="D3888" s="209"/>
      <c r="E3888" s="209"/>
      <c r="F3888" s="209"/>
      <c r="G3888" s="209"/>
      <c r="H3888" s="209"/>
      <c r="I3888" s="209"/>
      <c r="J3888" s="209"/>
      <c r="M3888" s="209"/>
      <c r="N3888" s="209"/>
      <c r="O3888" s="209"/>
      <c r="P3888" s="209"/>
      <c r="Q3888" s="209"/>
      <c r="R3888" s="209"/>
      <c r="S3888" s="209"/>
      <c r="T3888" s="209"/>
      <c r="U3888" s="209"/>
    </row>
    <row r="3889" spans="4:21" x14ac:dyDescent="0.25">
      <c r="D3889" s="209"/>
      <c r="E3889" s="209"/>
      <c r="F3889" s="209"/>
      <c r="G3889" s="209"/>
      <c r="H3889" s="209"/>
      <c r="I3889" s="209"/>
      <c r="J3889" s="209"/>
      <c r="M3889" s="209"/>
      <c r="N3889" s="209"/>
      <c r="O3889" s="209"/>
      <c r="P3889" s="209"/>
      <c r="Q3889" s="209"/>
      <c r="R3889" s="209"/>
      <c r="S3889" s="209"/>
      <c r="T3889" s="209"/>
      <c r="U3889" s="209"/>
    </row>
    <row r="3890" spans="4:21" x14ac:dyDescent="0.25">
      <c r="D3890" s="209"/>
      <c r="E3890" s="209"/>
      <c r="F3890" s="209"/>
      <c r="G3890" s="209"/>
      <c r="H3890" s="209"/>
      <c r="I3890" s="209"/>
      <c r="J3890" s="209"/>
      <c r="M3890" s="209"/>
      <c r="N3890" s="209"/>
      <c r="O3890" s="209"/>
      <c r="P3890" s="209"/>
      <c r="Q3890" s="209"/>
      <c r="R3890" s="209"/>
      <c r="S3890" s="209"/>
      <c r="T3890" s="209"/>
      <c r="U3890" s="209"/>
    </row>
    <row r="3891" spans="4:21" x14ac:dyDescent="0.25">
      <c r="D3891" s="209"/>
      <c r="E3891" s="209"/>
      <c r="F3891" s="209"/>
      <c r="G3891" s="209"/>
      <c r="H3891" s="209"/>
      <c r="I3891" s="209"/>
      <c r="J3891" s="209"/>
      <c r="M3891" s="209"/>
      <c r="N3891" s="209"/>
      <c r="O3891" s="209"/>
      <c r="P3891" s="209"/>
      <c r="Q3891" s="209"/>
      <c r="R3891" s="209"/>
      <c r="S3891" s="209"/>
      <c r="T3891" s="209"/>
      <c r="U3891" s="209"/>
    </row>
    <row r="3892" spans="4:21" x14ac:dyDescent="0.25">
      <c r="D3892" s="209"/>
      <c r="E3892" s="209"/>
      <c r="F3892" s="209"/>
      <c r="G3892" s="209"/>
      <c r="H3892" s="209"/>
      <c r="I3892" s="209"/>
      <c r="J3892" s="209"/>
      <c r="M3892" s="209"/>
      <c r="N3892" s="209"/>
      <c r="O3892" s="209"/>
      <c r="P3892" s="209"/>
      <c r="Q3892" s="209"/>
      <c r="R3892" s="209"/>
      <c r="S3892" s="209"/>
      <c r="T3892" s="209"/>
      <c r="U3892" s="209"/>
    </row>
    <row r="3893" spans="4:21" x14ac:dyDescent="0.25">
      <c r="D3893" s="209"/>
      <c r="E3893" s="209"/>
      <c r="F3893" s="209"/>
      <c r="G3893" s="209"/>
      <c r="H3893" s="209"/>
      <c r="I3893" s="209"/>
      <c r="J3893" s="209"/>
      <c r="M3893" s="209"/>
      <c r="N3893" s="209"/>
      <c r="O3893" s="209"/>
      <c r="P3893" s="209"/>
      <c r="Q3893" s="209"/>
      <c r="R3893" s="209"/>
      <c r="S3893" s="209"/>
      <c r="T3893" s="209"/>
      <c r="U3893" s="209"/>
    </row>
    <row r="3894" spans="4:21" x14ac:dyDescent="0.25">
      <c r="D3894" s="209"/>
      <c r="E3894" s="209"/>
      <c r="F3894" s="209"/>
      <c r="G3894" s="209"/>
      <c r="H3894" s="209"/>
      <c r="I3894" s="209"/>
      <c r="J3894" s="209"/>
      <c r="M3894" s="209"/>
      <c r="N3894" s="209"/>
      <c r="O3894" s="209"/>
      <c r="P3894" s="209"/>
      <c r="Q3894" s="209"/>
      <c r="R3894" s="209"/>
      <c r="S3894" s="209"/>
      <c r="T3894" s="209"/>
      <c r="U3894" s="209"/>
    </row>
    <row r="3895" spans="4:21" x14ac:dyDescent="0.25">
      <c r="D3895" s="209"/>
      <c r="E3895" s="209"/>
      <c r="F3895" s="209"/>
      <c r="G3895" s="209"/>
      <c r="H3895" s="209"/>
      <c r="I3895" s="209"/>
      <c r="J3895" s="209"/>
      <c r="M3895" s="209"/>
      <c r="N3895" s="209"/>
      <c r="O3895" s="209"/>
      <c r="P3895" s="209"/>
      <c r="Q3895" s="209"/>
      <c r="R3895" s="209"/>
      <c r="S3895" s="209"/>
      <c r="T3895" s="209"/>
      <c r="U3895" s="209"/>
    </row>
    <row r="3896" spans="4:21" x14ac:dyDescent="0.25">
      <c r="D3896" s="209"/>
      <c r="E3896" s="209"/>
      <c r="F3896" s="209"/>
      <c r="G3896" s="209"/>
      <c r="H3896" s="209"/>
      <c r="I3896" s="209"/>
      <c r="J3896" s="209"/>
      <c r="M3896" s="209"/>
      <c r="N3896" s="209"/>
      <c r="O3896" s="209"/>
      <c r="P3896" s="209"/>
      <c r="Q3896" s="209"/>
      <c r="R3896" s="209"/>
      <c r="S3896" s="209"/>
      <c r="T3896" s="209"/>
      <c r="U3896" s="209"/>
    </row>
    <row r="3897" spans="4:21" x14ac:dyDescent="0.25">
      <c r="D3897" s="209"/>
      <c r="E3897" s="209"/>
      <c r="F3897" s="209"/>
      <c r="G3897" s="209"/>
      <c r="H3897" s="209"/>
      <c r="I3897" s="209"/>
      <c r="J3897" s="209"/>
      <c r="M3897" s="209"/>
      <c r="N3897" s="209"/>
      <c r="O3897" s="209"/>
      <c r="P3897" s="209"/>
      <c r="Q3897" s="209"/>
      <c r="R3897" s="209"/>
      <c r="S3897" s="209"/>
      <c r="T3897" s="209"/>
      <c r="U3897" s="209"/>
    </row>
    <row r="3898" spans="4:21" x14ac:dyDescent="0.25">
      <c r="D3898" s="209"/>
      <c r="E3898" s="209"/>
      <c r="F3898" s="209"/>
      <c r="G3898" s="209"/>
      <c r="H3898" s="209"/>
      <c r="I3898" s="209"/>
      <c r="J3898" s="209"/>
      <c r="M3898" s="209"/>
      <c r="N3898" s="209"/>
      <c r="O3898" s="209"/>
      <c r="P3898" s="209"/>
      <c r="Q3898" s="209"/>
      <c r="R3898" s="209"/>
      <c r="S3898" s="209"/>
      <c r="T3898" s="209"/>
      <c r="U3898" s="209"/>
    </row>
    <row r="3899" spans="4:21" x14ac:dyDescent="0.25">
      <c r="D3899" s="209"/>
      <c r="E3899" s="209"/>
      <c r="F3899" s="209"/>
      <c r="G3899" s="209"/>
      <c r="H3899" s="209"/>
      <c r="I3899" s="209"/>
      <c r="J3899" s="209"/>
      <c r="M3899" s="209"/>
      <c r="N3899" s="209"/>
      <c r="O3899" s="209"/>
      <c r="P3899" s="209"/>
      <c r="Q3899" s="209"/>
      <c r="R3899" s="209"/>
      <c r="S3899" s="209"/>
      <c r="T3899" s="209"/>
      <c r="U3899" s="209"/>
    </row>
    <row r="3900" spans="4:21" x14ac:dyDescent="0.25">
      <c r="D3900" s="209"/>
      <c r="E3900" s="209"/>
      <c r="F3900" s="209"/>
      <c r="G3900" s="209"/>
      <c r="H3900" s="209"/>
      <c r="I3900" s="209"/>
      <c r="J3900" s="209"/>
      <c r="M3900" s="209"/>
      <c r="N3900" s="209"/>
      <c r="O3900" s="209"/>
      <c r="P3900" s="209"/>
      <c r="Q3900" s="209"/>
      <c r="R3900" s="209"/>
      <c r="S3900" s="209"/>
      <c r="T3900" s="209"/>
      <c r="U3900" s="209"/>
    </row>
    <row r="3901" spans="4:21" x14ac:dyDescent="0.25">
      <c r="D3901" s="209"/>
      <c r="E3901" s="209"/>
      <c r="F3901" s="209"/>
      <c r="G3901" s="209"/>
      <c r="H3901" s="209"/>
      <c r="I3901" s="209"/>
      <c r="J3901" s="209"/>
      <c r="M3901" s="209"/>
      <c r="N3901" s="209"/>
      <c r="O3901" s="209"/>
      <c r="P3901" s="209"/>
      <c r="Q3901" s="209"/>
      <c r="R3901" s="209"/>
      <c r="S3901" s="209"/>
      <c r="T3901" s="209"/>
      <c r="U3901" s="209"/>
    </row>
    <row r="3902" spans="4:21" x14ac:dyDescent="0.25">
      <c r="D3902" s="209"/>
      <c r="E3902" s="209"/>
      <c r="F3902" s="209"/>
      <c r="G3902" s="209"/>
      <c r="H3902" s="209"/>
      <c r="I3902" s="209"/>
      <c r="J3902" s="209"/>
      <c r="M3902" s="209"/>
      <c r="N3902" s="209"/>
      <c r="O3902" s="209"/>
      <c r="P3902" s="209"/>
      <c r="Q3902" s="209"/>
      <c r="R3902" s="209"/>
      <c r="S3902" s="209"/>
      <c r="T3902" s="209"/>
      <c r="U3902" s="209"/>
    </row>
    <row r="3903" spans="4:21" x14ac:dyDescent="0.25">
      <c r="D3903" s="209"/>
      <c r="E3903" s="209"/>
      <c r="F3903" s="209"/>
      <c r="G3903" s="209"/>
      <c r="H3903" s="209"/>
      <c r="I3903" s="209"/>
      <c r="J3903" s="209"/>
      <c r="M3903" s="209"/>
      <c r="N3903" s="209"/>
      <c r="O3903" s="209"/>
      <c r="P3903" s="209"/>
      <c r="Q3903" s="209"/>
      <c r="R3903" s="209"/>
      <c r="S3903" s="209"/>
      <c r="T3903" s="209"/>
      <c r="U3903" s="209"/>
    </row>
    <row r="3904" spans="4:21" x14ac:dyDescent="0.25">
      <c r="D3904" s="209"/>
      <c r="E3904" s="209"/>
      <c r="F3904" s="209"/>
      <c r="G3904" s="209"/>
      <c r="H3904" s="209"/>
      <c r="I3904" s="209"/>
      <c r="J3904" s="209"/>
      <c r="M3904" s="209"/>
      <c r="N3904" s="209"/>
      <c r="O3904" s="209"/>
      <c r="P3904" s="209"/>
      <c r="Q3904" s="209"/>
      <c r="R3904" s="209"/>
      <c r="S3904" s="209"/>
      <c r="T3904" s="209"/>
      <c r="U3904" s="209"/>
    </row>
    <row r="3905" spans="4:21" x14ac:dyDescent="0.25">
      <c r="D3905" s="209"/>
      <c r="E3905" s="209"/>
      <c r="F3905" s="209"/>
      <c r="G3905" s="209"/>
      <c r="H3905" s="209"/>
      <c r="I3905" s="209"/>
      <c r="J3905" s="209"/>
      <c r="M3905" s="209"/>
      <c r="N3905" s="209"/>
      <c r="O3905" s="209"/>
      <c r="P3905" s="209"/>
      <c r="Q3905" s="209"/>
      <c r="R3905" s="209"/>
      <c r="S3905" s="209"/>
      <c r="T3905" s="209"/>
      <c r="U3905" s="209"/>
    </row>
    <row r="3906" spans="4:21" x14ac:dyDescent="0.25">
      <c r="D3906" s="209"/>
      <c r="E3906" s="209"/>
      <c r="F3906" s="209"/>
      <c r="G3906" s="209"/>
      <c r="H3906" s="209"/>
      <c r="I3906" s="209"/>
      <c r="J3906" s="209"/>
      <c r="M3906" s="209"/>
      <c r="N3906" s="209"/>
      <c r="O3906" s="209"/>
      <c r="P3906" s="209"/>
      <c r="Q3906" s="209"/>
      <c r="R3906" s="209"/>
      <c r="S3906" s="209"/>
      <c r="T3906" s="209"/>
      <c r="U3906" s="209"/>
    </row>
    <row r="3907" spans="4:21" x14ac:dyDescent="0.25">
      <c r="D3907" s="209"/>
      <c r="E3907" s="209"/>
      <c r="F3907" s="209"/>
      <c r="G3907" s="209"/>
      <c r="H3907" s="209"/>
      <c r="I3907" s="209"/>
      <c r="J3907" s="209"/>
      <c r="M3907" s="209"/>
      <c r="N3907" s="209"/>
      <c r="O3907" s="209"/>
      <c r="P3907" s="209"/>
      <c r="Q3907" s="209"/>
      <c r="R3907" s="209"/>
      <c r="S3907" s="209"/>
      <c r="T3907" s="209"/>
      <c r="U3907" s="209"/>
    </row>
    <row r="3908" spans="4:21" x14ac:dyDescent="0.25">
      <c r="D3908" s="209"/>
      <c r="E3908" s="209"/>
      <c r="F3908" s="209"/>
      <c r="G3908" s="209"/>
      <c r="H3908" s="209"/>
      <c r="I3908" s="209"/>
      <c r="J3908" s="209"/>
      <c r="M3908" s="209"/>
      <c r="N3908" s="209"/>
      <c r="O3908" s="209"/>
      <c r="P3908" s="209"/>
      <c r="Q3908" s="209"/>
      <c r="R3908" s="209"/>
      <c r="S3908" s="209"/>
      <c r="T3908" s="209"/>
      <c r="U3908" s="209"/>
    </row>
    <row r="3909" spans="4:21" x14ac:dyDescent="0.25">
      <c r="D3909" s="209"/>
      <c r="E3909" s="209"/>
      <c r="F3909" s="209"/>
      <c r="G3909" s="209"/>
      <c r="H3909" s="209"/>
      <c r="I3909" s="209"/>
      <c r="J3909" s="209"/>
      <c r="M3909" s="209"/>
      <c r="N3909" s="209"/>
      <c r="O3909" s="209"/>
      <c r="P3909" s="209"/>
      <c r="Q3909" s="209"/>
      <c r="R3909" s="209"/>
      <c r="S3909" s="209"/>
      <c r="T3909" s="209"/>
      <c r="U3909" s="209"/>
    </row>
    <row r="3910" spans="4:21" x14ac:dyDescent="0.25">
      <c r="D3910" s="209"/>
      <c r="E3910" s="209"/>
      <c r="F3910" s="209"/>
      <c r="G3910" s="209"/>
      <c r="H3910" s="209"/>
      <c r="I3910" s="209"/>
      <c r="J3910" s="209"/>
      <c r="M3910" s="209"/>
      <c r="N3910" s="209"/>
      <c r="O3910" s="209"/>
      <c r="P3910" s="209"/>
      <c r="Q3910" s="209"/>
      <c r="R3910" s="209"/>
      <c r="S3910" s="209"/>
      <c r="T3910" s="209"/>
      <c r="U3910" s="209"/>
    </row>
    <row r="3911" spans="4:21" x14ac:dyDescent="0.25">
      <c r="D3911" s="209"/>
      <c r="E3911" s="209"/>
      <c r="F3911" s="209"/>
      <c r="G3911" s="209"/>
      <c r="H3911" s="209"/>
      <c r="I3911" s="209"/>
      <c r="J3911" s="209"/>
      <c r="M3911" s="209"/>
      <c r="N3911" s="209"/>
      <c r="O3911" s="209"/>
      <c r="P3911" s="209"/>
      <c r="Q3911" s="209"/>
      <c r="R3911" s="209"/>
      <c r="S3911" s="209"/>
      <c r="T3911" s="209"/>
      <c r="U3911" s="209"/>
    </row>
    <row r="3912" spans="4:21" x14ac:dyDescent="0.25">
      <c r="D3912" s="209"/>
      <c r="E3912" s="209"/>
      <c r="F3912" s="209"/>
      <c r="G3912" s="209"/>
      <c r="H3912" s="209"/>
      <c r="I3912" s="209"/>
      <c r="J3912" s="209"/>
      <c r="M3912" s="209"/>
      <c r="N3912" s="209"/>
      <c r="O3912" s="209"/>
      <c r="P3912" s="209"/>
      <c r="Q3912" s="209"/>
      <c r="R3912" s="209"/>
      <c r="S3912" s="209"/>
      <c r="T3912" s="209"/>
      <c r="U3912" s="209"/>
    </row>
    <row r="3913" spans="4:21" x14ac:dyDescent="0.25">
      <c r="D3913" s="209"/>
      <c r="E3913" s="209"/>
      <c r="F3913" s="209"/>
      <c r="G3913" s="209"/>
      <c r="H3913" s="209"/>
      <c r="I3913" s="209"/>
      <c r="J3913" s="209"/>
      <c r="M3913" s="209"/>
      <c r="N3913" s="209"/>
      <c r="O3913" s="209"/>
      <c r="P3913" s="209"/>
      <c r="Q3913" s="209"/>
      <c r="R3913" s="209"/>
      <c r="S3913" s="209"/>
      <c r="T3913" s="209"/>
      <c r="U3913" s="209"/>
    </row>
    <row r="3914" spans="4:21" x14ac:dyDescent="0.25">
      <c r="D3914" s="209"/>
      <c r="E3914" s="209"/>
      <c r="F3914" s="209"/>
      <c r="G3914" s="209"/>
      <c r="H3914" s="209"/>
      <c r="I3914" s="209"/>
      <c r="J3914" s="209"/>
      <c r="M3914" s="209"/>
      <c r="N3914" s="209"/>
      <c r="O3914" s="209"/>
      <c r="P3914" s="209"/>
      <c r="Q3914" s="209"/>
      <c r="R3914" s="209"/>
      <c r="S3914" s="209"/>
      <c r="T3914" s="209"/>
      <c r="U3914" s="209"/>
    </row>
    <row r="3915" spans="4:21" x14ac:dyDescent="0.25">
      <c r="D3915" s="209"/>
      <c r="E3915" s="209"/>
      <c r="F3915" s="209"/>
      <c r="G3915" s="209"/>
      <c r="H3915" s="209"/>
      <c r="I3915" s="209"/>
      <c r="J3915" s="209"/>
      <c r="M3915" s="209"/>
      <c r="N3915" s="209"/>
      <c r="O3915" s="209"/>
      <c r="P3915" s="209"/>
      <c r="Q3915" s="209"/>
      <c r="R3915" s="209"/>
      <c r="S3915" s="209"/>
      <c r="T3915" s="209"/>
      <c r="U3915" s="209"/>
    </row>
    <row r="3916" spans="4:21" x14ac:dyDescent="0.25">
      <c r="D3916" s="209"/>
      <c r="E3916" s="209"/>
      <c r="F3916" s="209"/>
      <c r="G3916" s="209"/>
      <c r="H3916" s="209"/>
      <c r="I3916" s="209"/>
      <c r="J3916" s="209"/>
      <c r="M3916" s="209"/>
      <c r="N3916" s="209"/>
      <c r="O3916" s="209"/>
      <c r="P3916" s="209"/>
      <c r="Q3916" s="209"/>
      <c r="R3916" s="209"/>
      <c r="S3916" s="209"/>
      <c r="T3916" s="209"/>
      <c r="U3916" s="209"/>
    </row>
    <row r="3917" spans="4:21" x14ac:dyDescent="0.25">
      <c r="D3917" s="209"/>
      <c r="E3917" s="209"/>
      <c r="F3917" s="209"/>
      <c r="G3917" s="209"/>
      <c r="H3917" s="209"/>
      <c r="I3917" s="209"/>
      <c r="J3917" s="209"/>
      <c r="M3917" s="209"/>
      <c r="N3917" s="209"/>
      <c r="O3917" s="209"/>
      <c r="P3917" s="209"/>
      <c r="Q3917" s="209"/>
      <c r="R3917" s="209"/>
      <c r="S3917" s="209"/>
      <c r="T3917" s="209"/>
      <c r="U3917" s="209"/>
    </row>
    <row r="3918" spans="4:21" x14ac:dyDescent="0.25">
      <c r="D3918" s="209"/>
      <c r="E3918" s="209"/>
      <c r="F3918" s="209"/>
      <c r="G3918" s="209"/>
      <c r="H3918" s="209"/>
      <c r="I3918" s="209"/>
      <c r="J3918" s="209"/>
      <c r="M3918" s="209"/>
      <c r="N3918" s="209"/>
      <c r="O3918" s="209"/>
      <c r="P3918" s="209"/>
      <c r="Q3918" s="209"/>
      <c r="R3918" s="209"/>
      <c r="S3918" s="209"/>
      <c r="T3918" s="209"/>
      <c r="U3918" s="209"/>
    </row>
    <row r="3919" spans="4:21" x14ac:dyDescent="0.25">
      <c r="D3919" s="209"/>
      <c r="E3919" s="209"/>
      <c r="F3919" s="209"/>
      <c r="G3919" s="209"/>
      <c r="H3919" s="209"/>
      <c r="I3919" s="209"/>
      <c r="J3919" s="209"/>
      <c r="M3919" s="209"/>
      <c r="N3919" s="209"/>
      <c r="O3919" s="209"/>
      <c r="P3919" s="209"/>
      <c r="Q3919" s="209"/>
      <c r="R3919" s="209"/>
      <c r="S3919" s="209"/>
      <c r="T3919" s="209"/>
      <c r="U3919" s="209"/>
    </row>
    <row r="3920" spans="4:21" x14ac:dyDescent="0.25">
      <c r="D3920" s="209"/>
      <c r="E3920" s="209"/>
      <c r="F3920" s="209"/>
      <c r="G3920" s="209"/>
      <c r="H3920" s="209"/>
      <c r="I3920" s="209"/>
      <c r="J3920" s="209"/>
      <c r="M3920" s="209"/>
      <c r="N3920" s="209"/>
      <c r="O3920" s="209"/>
      <c r="P3920" s="209"/>
      <c r="Q3920" s="209"/>
      <c r="R3920" s="209"/>
      <c r="S3920" s="209"/>
      <c r="T3920" s="209"/>
      <c r="U3920" s="209"/>
    </row>
    <row r="3921" spans="4:21" x14ac:dyDescent="0.25">
      <c r="D3921" s="209"/>
      <c r="E3921" s="209"/>
      <c r="F3921" s="209"/>
      <c r="G3921" s="209"/>
      <c r="H3921" s="209"/>
      <c r="I3921" s="209"/>
      <c r="J3921" s="209"/>
      <c r="M3921" s="209"/>
      <c r="N3921" s="209"/>
      <c r="O3921" s="209"/>
      <c r="P3921" s="209"/>
      <c r="Q3921" s="209"/>
      <c r="R3921" s="209"/>
      <c r="S3921" s="209"/>
      <c r="T3921" s="209"/>
      <c r="U3921" s="209"/>
    </row>
    <row r="3922" spans="4:21" x14ac:dyDescent="0.25">
      <c r="D3922" s="209"/>
      <c r="E3922" s="209"/>
      <c r="F3922" s="209"/>
      <c r="G3922" s="209"/>
      <c r="H3922" s="209"/>
      <c r="I3922" s="209"/>
      <c r="J3922" s="209"/>
      <c r="M3922" s="209"/>
      <c r="N3922" s="209"/>
      <c r="O3922" s="209"/>
      <c r="P3922" s="209"/>
      <c r="Q3922" s="209"/>
      <c r="R3922" s="209"/>
      <c r="S3922" s="209"/>
      <c r="T3922" s="209"/>
      <c r="U3922" s="209"/>
    </row>
    <row r="3923" spans="4:21" x14ac:dyDescent="0.25">
      <c r="D3923" s="209"/>
      <c r="E3923" s="209"/>
      <c r="F3923" s="209"/>
      <c r="G3923" s="209"/>
      <c r="H3923" s="209"/>
      <c r="I3923" s="209"/>
      <c r="J3923" s="209"/>
      <c r="M3923" s="209"/>
      <c r="N3923" s="209"/>
      <c r="O3923" s="209"/>
      <c r="P3923" s="209"/>
      <c r="Q3923" s="209"/>
      <c r="R3923" s="209"/>
      <c r="S3923" s="209"/>
      <c r="T3923" s="209"/>
      <c r="U3923" s="209"/>
    </row>
    <row r="3924" spans="4:21" x14ac:dyDescent="0.25">
      <c r="D3924" s="209"/>
      <c r="E3924" s="209"/>
      <c r="F3924" s="209"/>
      <c r="G3924" s="209"/>
      <c r="H3924" s="209"/>
      <c r="I3924" s="209"/>
      <c r="J3924" s="209"/>
      <c r="M3924" s="209"/>
      <c r="N3924" s="209"/>
      <c r="O3924" s="209"/>
      <c r="P3924" s="209"/>
      <c r="Q3924" s="209"/>
      <c r="R3924" s="209"/>
      <c r="S3924" s="209"/>
      <c r="T3924" s="209"/>
      <c r="U3924" s="209"/>
    </row>
    <row r="3925" spans="4:21" x14ac:dyDescent="0.25">
      <c r="D3925" s="209"/>
      <c r="E3925" s="209"/>
      <c r="F3925" s="209"/>
      <c r="G3925" s="209"/>
      <c r="H3925" s="209"/>
      <c r="I3925" s="209"/>
      <c r="J3925" s="209"/>
      <c r="M3925" s="209"/>
      <c r="N3925" s="209"/>
      <c r="O3925" s="209"/>
      <c r="P3925" s="209"/>
      <c r="Q3925" s="209"/>
      <c r="R3925" s="209"/>
      <c r="S3925" s="209"/>
      <c r="T3925" s="209"/>
      <c r="U3925" s="209"/>
    </row>
    <row r="3926" spans="4:21" x14ac:dyDescent="0.25">
      <c r="D3926" s="209"/>
      <c r="E3926" s="209"/>
      <c r="F3926" s="209"/>
      <c r="G3926" s="209"/>
      <c r="H3926" s="209"/>
      <c r="I3926" s="209"/>
      <c r="J3926" s="209"/>
      <c r="M3926" s="209"/>
      <c r="N3926" s="209"/>
      <c r="O3926" s="209"/>
      <c r="P3926" s="209"/>
      <c r="Q3926" s="209"/>
      <c r="R3926" s="209"/>
      <c r="S3926" s="209"/>
      <c r="T3926" s="209"/>
      <c r="U3926" s="209"/>
    </row>
    <row r="3927" spans="4:21" x14ac:dyDescent="0.25">
      <c r="D3927" s="209"/>
      <c r="E3927" s="209"/>
      <c r="F3927" s="209"/>
      <c r="G3927" s="209"/>
      <c r="H3927" s="209"/>
      <c r="I3927" s="209"/>
      <c r="J3927" s="209"/>
      <c r="M3927" s="209"/>
      <c r="N3927" s="209"/>
      <c r="O3927" s="209"/>
      <c r="P3927" s="209"/>
      <c r="Q3927" s="209"/>
      <c r="R3927" s="209"/>
      <c r="S3927" s="209"/>
      <c r="T3927" s="209"/>
      <c r="U3927" s="209"/>
    </row>
    <row r="3928" spans="4:21" x14ac:dyDescent="0.25">
      <c r="D3928" s="209"/>
      <c r="E3928" s="209"/>
      <c r="F3928" s="209"/>
      <c r="G3928" s="209"/>
      <c r="H3928" s="209"/>
      <c r="I3928" s="209"/>
      <c r="J3928" s="209"/>
      <c r="M3928" s="209"/>
      <c r="N3928" s="209"/>
      <c r="O3928" s="209"/>
      <c r="P3928" s="209"/>
      <c r="Q3928" s="209"/>
      <c r="R3928" s="209"/>
      <c r="S3928" s="209"/>
      <c r="T3928" s="209"/>
      <c r="U3928" s="209"/>
    </row>
    <row r="3929" spans="4:21" x14ac:dyDescent="0.25">
      <c r="D3929" s="209"/>
      <c r="E3929" s="209"/>
      <c r="F3929" s="209"/>
      <c r="G3929" s="209"/>
      <c r="H3929" s="209"/>
      <c r="I3929" s="209"/>
      <c r="J3929" s="209"/>
      <c r="M3929" s="209"/>
      <c r="N3929" s="209"/>
      <c r="O3929" s="209"/>
      <c r="P3929" s="209"/>
      <c r="Q3929" s="209"/>
      <c r="R3929" s="209"/>
      <c r="S3929" s="209"/>
      <c r="T3929" s="209"/>
      <c r="U3929" s="209"/>
    </row>
    <row r="3930" spans="4:21" x14ac:dyDescent="0.25">
      <c r="D3930" s="209"/>
      <c r="E3930" s="209"/>
      <c r="F3930" s="209"/>
      <c r="G3930" s="209"/>
      <c r="H3930" s="209"/>
      <c r="I3930" s="209"/>
      <c r="J3930" s="209"/>
      <c r="M3930" s="209"/>
      <c r="N3930" s="209"/>
      <c r="O3930" s="209"/>
      <c r="P3930" s="209"/>
      <c r="Q3930" s="209"/>
      <c r="R3930" s="209"/>
      <c r="S3930" s="209"/>
      <c r="T3930" s="209"/>
      <c r="U3930" s="209"/>
    </row>
    <row r="3931" spans="4:21" x14ac:dyDescent="0.25">
      <c r="D3931" s="209"/>
      <c r="E3931" s="209"/>
      <c r="F3931" s="209"/>
      <c r="G3931" s="209"/>
      <c r="H3931" s="209"/>
      <c r="I3931" s="209"/>
      <c r="J3931" s="209"/>
      <c r="M3931" s="209"/>
      <c r="N3931" s="209"/>
      <c r="O3931" s="209"/>
      <c r="P3931" s="209"/>
      <c r="Q3931" s="209"/>
      <c r="R3931" s="209"/>
      <c r="S3931" s="209"/>
      <c r="T3931" s="209"/>
      <c r="U3931" s="209"/>
    </row>
    <row r="3932" spans="4:21" x14ac:dyDescent="0.25">
      <c r="D3932" s="209"/>
      <c r="E3932" s="209"/>
      <c r="F3932" s="209"/>
      <c r="G3932" s="209"/>
      <c r="H3932" s="209"/>
      <c r="I3932" s="209"/>
      <c r="J3932" s="209"/>
      <c r="M3932" s="209"/>
      <c r="N3932" s="209"/>
      <c r="O3932" s="209"/>
      <c r="P3932" s="209"/>
      <c r="Q3932" s="209"/>
      <c r="R3932" s="209"/>
      <c r="S3932" s="209"/>
      <c r="T3932" s="209"/>
      <c r="U3932" s="209"/>
    </row>
    <row r="3933" spans="4:21" x14ac:dyDescent="0.25">
      <c r="D3933" s="209"/>
      <c r="E3933" s="209"/>
      <c r="F3933" s="209"/>
      <c r="G3933" s="209"/>
      <c r="H3933" s="209"/>
      <c r="I3933" s="209"/>
      <c r="J3933" s="209"/>
      <c r="M3933" s="209"/>
      <c r="N3933" s="209"/>
      <c r="O3933" s="209"/>
      <c r="P3933" s="209"/>
      <c r="Q3933" s="209"/>
      <c r="R3933" s="209"/>
      <c r="S3933" s="209"/>
      <c r="T3933" s="209"/>
      <c r="U3933" s="209"/>
    </row>
    <row r="3934" spans="4:21" x14ac:dyDescent="0.25">
      <c r="D3934" s="209"/>
      <c r="E3934" s="209"/>
      <c r="F3934" s="209"/>
      <c r="G3934" s="209"/>
      <c r="H3934" s="209"/>
      <c r="I3934" s="209"/>
      <c r="J3934" s="209"/>
      <c r="M3934" s="209"/>
      <c r="N3934" s="209"/>
      <c r="O3934" s="209"/>
      <c r="P3934" s="209"/>
      <c r="Q3934" s="209"/>
      <c r="R3934" s="209"/>
      <c r="S3934" s="209"/>
      <c r="T3934" s="209"/>
      <c r="U3934" s="209"/>
    </row>
    <row r="3935" spans="4:21" x14ac:dyDescent="0.25">
      <c r="D3935" s="209"/>
      <c r="E3935" s="209"/>
      <c r="F3935" s="209"/>
      <c r="G3935" s="209"/>
      <c r="H3935" s="209"/>
      <c r="I3935" s="209"/>
      <c r="J3935" s="209"/>
      <c r="M3935" s="209"/>
      <c r="N3935" s="209"/>
      <c r="O3935" s="209"/>
      <c r="P3935" s="209"/>
      <c r="Q3935" s="209"/>
      <c r="R3935" s="209"/>
      <c r="S3935" s="209"/>
      <c r="T3935" s="209"/>
      <c r="U3935" s="209"/>
    </row>
    <row r="3936" spans="4:21" x14ac:dyDescent="0.25">
      <c r="D3936" s="209"/>
      <c r="E3936" s="209"/>
      <c r="F3936" s="209"/>
      <c r="G3936" s="209"/>
      <c r="H3936" s="209"/>
      <c r="I3936" s="209"/>
      <c r="J3936" s="209"/>
      <c r="M3936" s="209"/>
      <c r="N3936" s="209"/>
      <c r="O3936" s="209"/>
      <c r="P3936" s="209"/>
      <c r="Q3936" s="209"/>
      <c r="R3936" s="209"/>
      <c r="S3936" s="209"/>
      <c r="T3936" s="209"/>
      <c r="U3936" s="209"/>
    </row>
    <row r="3937" spans="4:21" x14ac:dyDescent="0.25">
      <c r="D3937" s="209"/>
      <c r="E3937" s="209"/>
      <c r="F3937" s="209"/>
      <c r="G3937" s="209"/>
      <c r="H3937" s="209"/>
      <c r="I3937" s="209"/>
      <c r="J3937" s="209"/>
      <c r="M3937" s="209"/>
      <c r="N3937" s="209"/>
      <c r="O3937" s="209"/>
      <c r="P3937" s="209"/>
      <c r="Q3937" s="209"/>
      <c r="R3937" s="209"/>
      <c r="S3937" s="209"/>
      <c r="T3937" s="209"/>
      <c r="U3937" s="209"/>
    </row>
    <row r="3938" spans="4:21" x14ac:dyDescent="0.25">
      <c r="D3938" s="209"/>
      <c r="E3938" s="209"/>
      <c r="F3938" s="209"/>
      <c r="G3938" s="209"/>
      <c r="H3938" s="209"/>
      <c r="I3938" s="209"/>
      <c r="J3938" s="209"/>
      <c r="M3938" s="209"/>
      <c r="N3938" s="209"/>
      <c r="O3938" s="209"/>
      <c r="P3938" s="209"/>
      <c r="Q3938" s="209"/>
      <c r="R3938" s="209"/>
      <c r="S3938" s="209"/>
      <c r="T3938" s="209"/>
      <c r="U3938" s="209"/>
    </row>
    <row r="3939" spans="4:21" x14ac:dyDescent="0.25">
      <c r="D3939" s="209"/>
      <c r="E3939" s="209"/>
      <c r="F3939" s="209"/>
      <c r="G3939" s="209"/>
      <c r="H3939" s="209"/>
      <c r="I3939" s="209"/>
      <c r="J3939" s="209"/>
      <c r="M3939" s="209"/>
      <c r="N3939" s="209"/>
      <c r="O3939" s="209"/>
      <c r="P3939" s="209"/>
      <c r="Q3939" s="209"/>
      <c r="R3939" s="209"/>
      <c r="S3939" s="209"/>
      <c r="T3939" s="209"/>
      <c r="U3939" s="209"/>
    </row>
    <row r="3940" spans="4:21" x14ac:dyDescent="0.25">
      <c r="D3940" s="209"/>
      <c r="E3940" s="209"/>
      <c r="F3940" s="209"/>
      <c r="G3940" s="209"/>
      <c r="H3940" s="209"/>
      <c r="I3940" s="209"/>
      <c r="J3940" s="209"/>
      <c r="M3940" s="209"/>
      <c r="N3940" s="209"/>
      <c r="O3940" s="209"/>
      <c r="P3940" s="209"/>
      <c r="Q3940" s="209"/>
      <c r="R3940" s="209"/>
      <c r="S3940" s="209"/>
      <c r="T3940" s="209"/>
      <c r="U3940" s="209"/>
    </row>
    <row r="3941" spans="4:21" x14ac:dyDescent="0.25">
      <c r="D3941" s="209"/>
      <c r="E3941" s="209"/>
      <c r="F3941" s="209"/>
      <c r="G3941" s="209"/>
      <c r="H3941" s="209"/>
      <c r="I3941" s="209"/>
      <c r="J3941" s="209"/>
      <c r="M3941" s="209"/>
      <c r="N3941" s="209"/>
      <c r="O3941" s="209"/>
      <c r="P3941" s="209"/>
      <c r="Q3941" s="209"/>
      <c r="R3941" s="209"/>
      <c r="S3941" s="209"/>
      <c r="T3941" s="209"/>
      <c r="U3941" s="209"/>
    </row>
    <row r="3942" spans="4:21" x14ac:dyDescent="0.25">
      <c r="D3942" s="209"/>
      <c r="E3942" s="209"/>
      <c r="F3942" s="209"/>
      <c r="G3942" s="209"/>
      <c r="H3942" s="209"/>
      <c r="I3942" s="209"/>
      <c r="J3942" s="209"/>
      <c r="M3942" s="209"/>
      <c r="N3942" s="209"/>
      <c r="O3942" s="209"/>
      <c r="P3942" s="209"/>
      <c r="Q3942" s="209"/>
      <c r="R3942" s="209"/>
      <c r="S3942" s="209"/>
      <c r="T3942" s="209"/>
      <c r="U3942" s="209"/>
    </row>
    <row r="3943" spans="4:21" x14ac:dyDescent="0.25">
      <c r="D3943" s="209"/>
      <c r="E3943" s="209"/>
      <c r="F3943" s="209"/>
      <c r="G3943" s="209"/>
      <c r="H3943" s="209"/>
      <c r="I3943" s="209"/>
      <c r="J3943" s="209"/>
      <c r="M3943" s="209"/>
      <c r="N3943" s="209"/>
      <c r="O3943" s="209"/>
      <c r="P3943" s="209"/>
      <c r="Q3943" s="209"/>
      <c r="R3943" s="209"/>
      <c r="S3943" s="209"/>
      <c r="T3943" s="209"/>
      <c r="U3943" s="209"/>
    </row>
    <row r="3944" spans="4:21" x14ac:dyDescent="0.25">
      <c r="D3944" s="209"/>
      <c r="E3944" s="209"/>
      <c r="F3944" s="209"/>
      <c r="G3944" s="209"/>
      <c r="H3944" s="209"/>
      <c r="I3944" s="209"/>
      <c r="J3944" s="209"/>
      <c r="M3944" s="209"/>
      <c r="N3944" s="209"/>
      <c r="O3944" s="209"/>
      <c r="P3944" s="209"/>
      <c r="Q3944" s="209"/>
      <c r="R3944" s="209"/>
      <c r="S3944" s="209"/>
      <c r="T3944" s="209"/>
      <c r="U3944" s="209"/>
    </row>
    <row r="3945" spans="4:21" x14ac:dyDescent="0.25">
      <c r="D3945" s="209"/>
      <c r="E3945" s="209"/>
      <c r="F3945" s="209"/>
      <c r="G3945" s="209"/>
      <c r="H3945" s="209"/>
      <c r="I3945" s="209"/>
      <c r="J3945" s="209"/>
      <c r="M3945" s="209"/>
      <c r="N3945" s="209"/>
      <c r="O3945" s="209"/>
      <c r="P3945" s="209"/>
      <c r="Q3945" s="209"/>
      <c r="R3945" s="209"/>
      <c r="S3945" s="209"/>
      <c r="T3945" s="209"/>
      <c r="U3945" s="209"/>
    </row>
    <row r="3946" spans="4:21" x14ac:dyDescent="0.25">
      <c r="D3946" s="209"/>
      <c r="E3946" s="209"/>
      <c r="F3946" s="209"/>
      <c r="G3946" s="209"/>
      <c r="H3946" s="209"/>
      <c r="I3946" s="209"/>
      <c r="J3946" s="209"/>
      <c r="M3946" s="209"/>
      <c r="N3946" s="209"/>
      <c r="O3946" s="209"/>
      <c r="P3946" s="209"/>
      <c r="Q3946" s="209"/>
      <c r="R3946" s="209"/>
      <c r="S3946" s="209"/>
      <c r="T3946" s="209"/>
      <c r="U3946" s="209"/>
    </row>
    <row r="3947" spans="4:21" x14ac:dyDescent="0.25">
      <c r="D3947" s="209"/>
      <c r="E3947" s="209"/>
      <c r="F3947" s="209"/>
      <c r="G3947" s="209"/>
      <c r="H3947" s="209"/>
      <c r="I3947" s="209"/>
      <c r="J3947" s="209"/>
      <c r="M3947" s="209"/>
      <c r="N3947" s="209"/>
      <c r="O3947" s="209"/>
      <c r="P3947" s="209"/>
      <c r="Q3947" s="209"/>
      <c r="R3947" s="209"/>
      <c r="S3947" s="209"/>
      <c r="T3947" s="209"/>
      <c r="U3947" s="209"/>
    </row>
    <row r="3948" spans="4:21" x14ac:dyDescent="0.25">
      <c r="D3948" s="209"/>
      <c r="E3948" s="209"/>
      <c r="F3948" s="209"/>
      <c r="G3948" s="209"/>
      <c r="H3948" s="209"/>
      <c r="I3948" s="209"/>
      <c r="J3948" s="209"/>
      <c r="M3948" s="209"/>
      <c r="N3948" s="209"/>
      <c r="O3948" s="209"/>
      <c r="P3948" s="209"/>
      <c r="Q3948" s="209"/>
      <c r="R3948" s="209"/>
      <c r="S3948" s="209"/>
      <c r="T3948" s="209"/>
      <c r="U3948" s="209"/>
    </row>
    <row r="3949" spans="4:21" x14ac:dyDescent="0.25">
      <c r="D3949" s="209"/>
      <c r="E3949" s="209"/>
      <c r="F3949" s="209"/>
      <c r="G3949" s="209"/>
      <c r="H3949" s="209"/>
      <c r="I3949" s="209"/>
      <c r="J3949" s="209"/>
      <c r="M3949" s="209"/>
      <c r="N3949" s="209"/>
      <c r="O3949" s="209"/>
      <c r="P3949" s="209"/>
      <c r="Q3949" s="209"/>
      <c r="R3949" s="209"/>
      <c r="S3949" s="209"/>
      <c r="T3949" s="209"/>
      <c r="U3949" s="209"/>
    </row>
    <row r="3950" spans="4:21" x14ac:dyDescent="0.25">
      <c r="D3950" s="209"/>
      <c r="E3950" s="209"/>
      <c r="F3950" s="209"/>
      <c r="G3950" s="209"/>
      <c r="H3950" s="209"/>
      <c r="I3950" s="209"/>
      <c r="J3950" s="209"/>
      <c r="M3950" s="209"/>
      <c r="N3950" s="209"/>
      <c r="O3950" s="209"/>
      <c r="P3950" s="209"/>
      <c r="Q3950" s="209"/>
      <c r="R3950" s="209"/>
      <c r="S3950" s="209"/>
      <c r="T3950" s="209"/>
      <c r="U3950" s="209"/>
    </row>
    <row r="3951" spans="4:21" x14ac:dyDescent="0.25">
      <c r="D3951" s="209"/>
      <c r="E3951" s="209"/>
      <c r="F3951" s="209"/>
      <c r="G3951" s="209"/>
      <c r="H3951" s="209"/>
      <c r="I3951" s="209"/>
      <c r="J3951" s="209"/>
      <c r="M3951" s="209"/>
      <c r="N3951" s="209"/>
      <c r="O3951" s="209"/>
      <c r="P3951" s="209"/>
      <c r="Q3951" s="209"/>
      <c r="R3951" s="209"/>
      <c r="S3951" s="209"/>
      <c r="T3951" s="209"/>
      <c r="U3951" s="209"/>
    </row>
    <row r="3952" spans="4:21" x14ac:dyDescent="0.25">
      <c r="D3952" s="209"/>
      <c r="E3952" s="209"/>
      <c r="F3952" s="209"/>
      <c r="G3952" s="209"/>
      <c r="H3952" s="209"/>
      <c r="I3952" s="209"/>
      <c r="J3952" s="209"/>
      <c r="M3952" s="209"/>
      <c r="N3952" s="209"/>
      <c r="O3952" s="209"/>
      <c r="P3952" s="209"/>
      <c r="Q3952" s="209"/>
      <c r="R3952" s="209"/>
      <c r="S3952" s="209"/>
      <c r="T3952" s="209"/>
      <c r="U3952" s="209"/>
    </row>
    <row r="3953" spans="4:21" x14ac:dyDescent="0.25">
      <c r="D3953" s="209"/>
      <c r="E3953" s="209"/>
      <c r="F3953" s="209"/>
      <c r="G3953" s="209"/>
      <c r="H3953" s="209"/>
      <c r="I3953" s="209"/>
      <c r="J3953" s="209"/>
      <c r="M3953" s="209"/>
      <c r="N3953" s="209"/>
      <c r="O3953" s="209"/>
      <c r="P3953" s="209"/>
      <c r="Q3953" s="209"/>
      <c r="R3953" s="209"/>
      <c r="S3953" s="209"/>
      <c r="T3953" s="209"/>
      <c r="U3953" s="209"/>
    </row>
    <row r="3954" spans="4:21" x14ac:dyDescent="0.25">
      <c r="D3954" s="209"/>
      <c r="E3954" s="209"/>
      <c r="F3954" s="209"/>
      <c r="G3954" s="209"/>
      <c r="H3954" s="209"/>
      <c r="I3954" s="209"/>
      <c r="J3954" s="209"/>
      <c r="M3954" s="209"/>
      <c r="N3954" s="209"/>
      <c r="O3954" s="209"/>
      <c r="P3954" s="209"/>
      <c r="Q3954" s="209"/>
      <c r="R3954" s="209"/>
      <c r="S3954" s="209"/>
      <c r="T3954" s="209"/>
      <c r="U3954" s="209"/>
    </row>
    <row r="3955" spans="4:21" x14ac:dyDescent="0.25">
      <c r="D3955" s="209"/>
      <c r="E3955" s="209"/>
      <c r="F3955" s="209"/>
      <c r="G3955" s="209"/>
      <c r="H3955" s="209"/>
      <c r="I3955" s="209"/>
      <c r="J3955" s="209"/>
      <c r="M3955" s="209"/>
      <c r="N3955" s="209"/>
      <c r="O3955" s="209"/>
      <c r="P3955" s="209"/>
      <c r="Q3955" s="209"/>
      <c r="R3955" s="209"/>
      <c r="S3955" s="209"/>
      <c r="T3955" s="209"/>
      <c r="U3955" s="209"/>
    </row>
    <row r="3956" spans="4:21" x14ac:dyDescent="0.25">
      <c r="D3956" s="209"/>
      <c r="E3956" s="209"/>
      <c r="F3956" s="209"/>
      <c r="G3956" s="209"/>
      <c r="H3956" s="209"/>
      <c r="I3956" s="209"/>
      <c r="J3956" s="209"/>
      <c r="M3956" s="209"/>
      <c r="N3956" s="209"/>
      <c r="O3956" s="209"/>
      <c r="P3956" s="209"/>
      <c r="Q3956" s="209"/>
      <c r="R3956" s="209"/>
      <c r="S3956" s="209"/>
      <c r="T3956" s="209"/>
      <c r="U3956" s="209"/>
    </row>
    <row r="3957" spans="4:21" x14ac:dyDescent="0.25">
      <c r="D3957" s="209"/>
      <c r="E3957" s="209"/>
      <c r="F3957" s="209"/>
      <c r="G3957" s="209"/>
      <c r="H3957" s="209"/>
      <c r="I3957" s="209"/>
      <c r="J3957" s="209"/>
      <c r="M3957" s="209"/>
      <c r="N3957" s="209"/>
      <c r="O3957" s="209"/>
      <c r="P3957" s="209"/>
      <c r="Q3957" s="209"/>
      <c r="R3957" s="209"/>
      <c r="S3957" s="209"/>
      <c r="T3957" s="209"/>
      <c r="U3957" s="209"/>
    </row>
    <row r="3958" spans="4:21" x14ac:dyDescent="0.25">
      <c r="D3958" s="209"/>
      <c r="E3958" s="209"/>
      <c r="F3958" s="209"/>
      <c r="G3958" s="209"/>
      <c r="H3958" s="209"/>
      <c r="I3958" s="209"/>
      <c r="J3958" s="209"/>
      <c r="M3958" s="209"/>
      <c r="N3958" s="209"/>
      <c r="O3958" s="209"/>
      <c r="P3958" s="209"/>
      <c r="Q3958" s="209"/>
      <c r="R3958" s="209"/>
      <c r="S3958" s="209"/>
      <c r="T3958" s="209"/>
      <c r="U3958" s="209"/>
    </row>
    <row r="3959" spans="4:21" x14ac:dyDescent="0.25">
      <c r="D3959" s="209"/>
      <c r="E3959" s="209"/>
      <c r="F3959" s="209"/>
      <c r="G3959" s="209"/>
      <c r="H3959" s="209"/>
      <c r="I3959" s="209"/>
      <c r="J3959" s="209"/>
      <c r="M3959" s="209"/>
      <c r="N3959" s="209"/>
      <c r="O3959" s="209"/>
      <c r="P3959" s="209"/>
      <c r="Q3959" s="209"/>
      <c r="R3959" s="209"/>
      <c r="S3959" s="209"/>
      <c r="T3959" s="209"/>
      <c r="U3959" s="209"/>
    </row>
    <row r="3960" spans="4:21" x14ac:dyDescent="0.25">
      <c r="D3960" s="209"/>
      <c r="E3960" s="209"/>
      <c r="F3960" s="209"/>
      <c r="G3960" s="209"/>
      <c r="H3960" s="209"/>
      <c r="I3960" s="209"/>
      <c r="J3960" s="209"/>
      <c r="M3960" s="209"/>
      <c r="N3960" s="209"/>
      <c r="O3960" s="209"/>
      <c r="P3960" s="209"/>
      <c r="Q3960" s="209"/>
      <c r="R3960" s="209"/>
      <c r="S3960" s="209"/>
      <c r="T3960" s="209"/>
      <c r="U3960" s="209"/>
    </row>
    <row r="3961" spans="4:21" x14ac:dyDescent="0.25">
      <c r="D3961" s="209"/>
      <c r="E3961" s="209"/>
      <c r="F3961" s="209"/>
      <c r="G3961" s="209"/>
      <c r="H3961" s="209"/>
      <c r="I3961" s="209"/>
      <c r="J3961" s="209"/>
      <c r="M3961" s="209"/>
      <c r="N3961" s="209"/>
      <c r="O3961" s="209"/>
      <c r="P3961" s="209"/>
      <c r="Q3961" s="209"/>
      <c r="R3961" s="209"/>
      <c r="S3961" s="209"/>
      <c r="T3961" s="209"/>
      <c r="U3961" s="209"/>
    </row>
    <row r="3962" spans="4:21" x14ac:dyDescent="0.25">
      <c r="D3962" s="209"/>
      <c r="E3962" s="209"/>
      <c r="F3962" s="209"/>
      <c r="G3962" s="209"/>
      <c r="H3962" s="209"/>
      <c r="I3962" s="209"/>
      <c r="J3962" s="209"/>
      <c r="M3962" s="209"/>
      <c r="N3962" s="209"/>
      <c r="O3962" s="209"/>
      <c r="P3962" s="209"/>
      <c r="Q3962" s="209"/>
      <c r="R3962" s="209"/>
      <c r="S3962" s="209"/>
      <c r="T3962" s="209"/>
      <c r="U3962" s="209"/>
    </row>
    <row r="3963" spans="4:21" x14ac:dyDescent="0.25">
      <c r="D3963" s="209"/>
      <c r="E3963" s="209"/>
      <c r="F3963" s="209"/>
      <c r="G3963" s="209"/>
      <c r="H3963" s="209"/>
      <c r="I3963" s="209"/>
      <c r="J3963" s="209"/>
      <c r="M3963" s="209"/>
      <c r="N3963" s="209"/>
      <c r="O3963" s="209"/>
      <c r="P3963" s="209"/>
      <c r="Q3963" s="209"/>
      <c r="R3963" s="209"/>
      <c r="S3963" s="209"/>
      <c r="T3963" s="209"/>
      <c r="U3963" s="209"/>
    </row>
    <row r="3964" spans="4:21" x14ac:dyDescent="0.25">
      <c r="D3964" s="209"/>
      <c r="E3964" s="209"/>
      <c r="F3964" s="209"/>
      <c r="G3964" s="209"/>
      <c r="H3964" s="209"/>
      <c r="I3964" s="209"/>
      <c r="J3964" s="209"/>
      <c r="M3964" s="209"/>
      <c r="N3964" s="209"/>
      <c r="O3964" s="209"/>
      <c r="P3964" s="209"/>
      <c r="Q3964" s="209"/>
      <c r="R3964" s="209"/>
      <c r="S3964" s="209"/>
      <c r="T3964" s="209"/>
      <c r="U3964" s="209"/>
    </row>
    <row r="3965" spans="4:21" x14ac:dyDescent="0.25">
      <c r="D3965" s="209"/>
      <c r="E3965" s="209"/>
      <c r="F3965" s="209"/>
      <c r="G3965" s="209"/>
      <c r="H3965" s="209"/>
      <c r="I3965" s="209"/>
      <c r="J3965" s="209"/>
      <c r="M3965" s="209"/>
      <c r="N3965" s="209"/>
      <c r="O3965" s="209"/>
      <c r="P3965" s="209"/>
      <c r="Q3965" s="209"/>
      <c r="R3965" s="209"/>
      <c r="S3965" s="209"/>
      <c r="T3965" s="209"/>
      <c r="U3965" s="209"/>
    </row>
    <row r="3966" spans="4:21" x14ac:dyDescent="0.25">
      <c r="D3966" s="209"/>
      <c r="E3966" s="209"/>
      <c r="F3966" s="209"/>
      <c r="G3966" s="209"/>
      <c r="H3966" s="209"/>
      <c r="I3966" s="209"/>
      <c r="J3966" s="209"/>
      <c r="M3966" s="209"/>
      <c r="N3966" s="209"/>
      <c r="O3966" s="209"/>
      <c r="P3966" s="209"/>
      <c r="Q3966" s="209"/>
      <c r="R3966" s="209"/>
      <c r="S3966" s="209"/>
      <c r="T3966" s="209"/>
      <c r="U3966" s="209"/>
    </row>
    <row r="3967" spans="4:21" x14ac:dyDescent="0.25">
      <c r="D3967" s="209"/>
      <c r="E3967" s="209"/>
      <c r="F3967" s="209"/>
      <c r="G3967" s="209"/>
      <c r="H3967" s="209"/>
      <c r="I3967" s="209"/>
      <c r="J3967" s="209"/>
      <c r="M3967" s="209"/>
      <c r="N3967" s="209"/>
      <c r="O3967" s="209"/>
      <c r="P3967" s="209"/>
      <c r="Q3967" s="209"/>
      <c r="R3967" s="209"/>
      <c r="S3967" s="209"/>
      <c r="T3967" s="209"/>
      <c r="U3967" s="209"/>
    </row>
    <row r="3968" spans="4:21" x14ac:dyDescent="0.25">
      <c r="D3968" s="209"/>
      <c r="E3968" s="209"/>
      <c r="F3968" s="209"/>
      <c r="G3968" s="209"/>
      <c r="H3968" s="209"/>
      <c r="I3968" s="209"/>
      <c r="J3968" s="209"/>
      <c r="M3968" s="209"/>
      <c r="N3968" s="209"/>
      <c r="O3968" s="209"/>
      <c r="P3968" s="209"/>
      <c r="Q3968" s="209"/>
      <c r="R3968" s="209"/>
      <c r="S3968" s="209"/>
      <c r="T3968" s="209"/>
      <c r="U3968" s="209"/>
    </row>
    <row r="3969" spans="4:21" x14ac:dyDescent="0.25">
      <c r="D3969" s="209"/>
      <c r="E3969" s="209"/>
      <c r="F3969" s="209"/>
      <c r="G3969" s="209"/>
      <c r="H3969" s="209"/>
      <c r="I3969" s="209"/>
      <c r="J3969" s="209"/>
      <c r="M3969" s="209"/>
      <c r="N3969" s="209"/>
      <c r="O3969" s="209"/>
      <c r="P3969" s="209"/>
      <c r="Q3969" s="209"/>
      <c r="R3969" s="209"/>
      <c r="S3969" s="209"/>
      <c r="T3969" s="209"/>
      <c r="U3969" s="209"/>
    </row>
    <row r="3970" spans="4:21" x14ac:dyDescent="0.25">
      <c r="D3970" s="209"/>
      <c r="E3970" s="209"/>
      <c r="F3970" s="209"/>
      <c r="G3970" s="209"/>
      <c r="H3970" s="209"/>
      <c r="I3970" s="209"/>
      <c r="J3970" s="209"/>
      <c r="M3970" s="209"/>
      <c r="N3970" s="209"/>
      <c r="O3970" s="209"/>
      <c r="P3970" s="209"/>
      <c r="Q3970" s="209"/>
      <c r="R3970" s="209"/>
      <c r="S3970" s="209"/>
      <c r="T3970" s="209"/>
      <c r="U3970" s="209"/>
    </row>
    <row r="3971" spans="4:21" x14ac:dyDescent="0.25">
      <c r="D3971" s="209"/>
      <c r="E3971" s="209"/>
      <c r="F3971" s="209"/>
      <c r="G3971" s="209"/>
      <c r="H3971" s="209"/>
      <c r="I3971" s="209"/>
      <c r="J3971" s="209"/>
      <c r="M3971" s="209"/>
      <c r="N3971" s="209"/>
      <c r="O3971" s="209"/>
      <c r="P3971" s="209"/>
      <c r="Q3971" s="209"/>
      <c r="R3971" s="209"/>
      <c r="S3971" s="209"/>
      <c r="T3971" s="209"/>
      <c r="U3971" s="209"/>
    </row>
    <row r="3972" spans="4:21" x14ac:dyDescent="0.25">
      <c r="D3972" s="209"/>
      <c r="E3972" s="209"/>
      <c r="F3972" s="209"/>
      <c r="G3972" s="209"/>
      <c r="H3972" s="209"/>
      <c r="I3972" s="209"/>
      <c r="J3972" s="209"/>
      <c r="M3972" s="209"/>
      <c r="N3972" s="209"/>
      <c r="O3972" s="209"/>
      <c r="P3972" s="209"/>
      <c r="Q3972" s="209"/>
      <c r="R3972" s="209"/>
      <c r="S3972" s="209"/>
      <c r="T3972" s="209"/>
      <c r="U3972" s="209"/>
    </row>
    <row r="3973" spans="4:21" x14ac:dyDescent="0.25">
      <c r="D3973" s="209"/>
      <c r="E3973" s="209"/>
      <c r="F3973" s="209"/>
      <c r="G3973" s="209"/>
      <c r="H3973" s="209"/>
      <c r="I3973" s="209"/>
      <c r="J3973" s="209"/>
      <c r="M3973" s="209"/>
      <c r="N3973" s="209"/>
      <c r="O3973" s="209"/>
      <c r="P3973" s="209"/>
      <c r="Q3973" s="209"/>
      <c r="R3973" s="209"/>
      <c r="S3973" s="209"/>
      <c r="T3973" s="209"/>
      <c r="U3973" s="209"/>
    </row>
    <row r="3974" spans="4:21" x14ac:dyDescent="0.25">
      <c r="D3974" s="209"/>
      <c r="E3974" s="209"/>
      <c r="F3974" s="209"/>
      <c r="G3974" s="209"/>
      <c r="H3974" s="209"/>
      <c r="I3974" s="209"/>
      <c r="J3974" s="209"/>
      <c r="M3974" s="209"/>
      <c r="N3974" s="209"/>
      <c r="O3974" s="209"/>
      <c r="P3974" s="209"/>
      <c r="Q3974" s="209"/>
      <c r="R3974" s="209"/>
      <c r="S3974" s="209"/>
      <c r="T3974" s="209"/>
      <c r="U3974" s="209"/>
    </row>
    <row r="3975" spans="4:21" x14ac:dyDescent="0.25">
      <c r="D3975" s="209"/>
      <c r="E3975" s="209"/>
      <c r="F3975" s="209"/>
      <c r="G3975" s="209"/>
      <c r="H3975" s="209"/>
      <c r="I3975" s="209"/>
      <c r="J3975" s="209"/>
      <c r="M3975" s="209"/>
      <c r="N3975" s="209"/>
      <c r="O3975" s="209"/>
      <c r="P3975" s="209"/>
      <c r="Q3975" s="209"/>
      <c r="R3975" s="209"/>
      <c r="S3975" s="209"/>
      <c r="T3975" s="209"/>
      <c r="U3975" s="209"/>
    </row>
    <row r="3976" spans="4:21" x14ac:dyDescent="0.25">
      <c r="D3976" s="209"/>
      <c r="E3976" s="209"/>
      <c r="F3976" s="209"/>
      <c r="G3976" s="209"/>
      <c r="H3976" s="209"/>
      <c r="I3976" s="209"/>
      <c r="J3976" s="209"/>
      <c r="M3976" s="209"/>
      <c r="N3976" s="209"/>
      <c r="O3976" s="209"/>
      <c r="P3976" s="209"/>
      <c r="Q3976" s="209"/>
      <c r="R3976" s="209"/>
      <c r="S3976" s="209"/>
      <c r="T3976" s="209"/>
      <c r="U3976" s="209"/>
    </row>
    <row r="3977" spans="4:21" x14ac:dyDescent="0.25">
      <c r="D3977" s="209"/>
      <c r="E3977" s="209"/>
      <c r="F3977" s="209"/>
      <c r="G3977" s="209"/>
      <c r="H3977" s="209"/>
      <c r="I3977" s="209"/>
      <c r="J3977" s="209"/>
      <c r="M3977" s="209"/>
      <c r="N3977" s="209"/>
      <c r="O3977" s="209"/>
      <c r="P3977" s="209"/>
      <c r="Q3977" s="209"/>
      <c r="R3977" s="209"/>
      <c r="S3977" s="209"/>
      <c r="T3977" s="209"/>
      <c r="U3977" s="209"/>
    </row>
    <row r="3978" spans="4:21" x14ac:dyDescent="0.25">
      <c r="D3978" s="209"/>
      <c r="E3978" s="209"/>
      <c r="F3978" s="209"/>
      <c r="G3978" s="209"/>
      <c r="H3978" s="209"/>
      <c r="I3978" s="209"/>
      <c r="J3978" s="209"/>
      <c r="M3978" s="209"/>
      <c r="N3978" s="209"/>
      <c r="O3978" s="209"/>
      <c r="P3978" s="209"/>
      <c r="Q3978" s="209"/>
      <c r="R3978" s="209"/>
      <c r="S3978" s="209"/>
      <c r="T3978" s="209"/>
      <c r="U3978" s="209"/>
    </row>
    <row r="3979" spans="4:21" x14ac:dyDescent="0.25">
      <c r="D3979" s="209"/>
      <c r="E3979" s="209"/>
      <c r="F3979" s="209"/>
      <c r="G3979" s="209"/>
      <c r="H3979" s="209"/>
      <c r="I3979" s="209"/>
      <c r="J3979" s="209"/>
      <c r="M3979" s="209"/>
      <c r="N3979" s="209"/>
      <c r="O3979" s="209"/>
      <c r="P3979" s="209"/>
      <c r="Q3979" s="209"/>
      <c r="R3979" s="209"/>
      <c r="S3979" s="209"/>
      <c r="T3979" s="209"/>
      <c r="U3979" s="209"/>
    </row>
    <row r="3980" spans="4:21" x14ac:dyDescent="0.25">
      <c r="D3980" s="209"/>
      <c r="E3980" s="209"/>
      <c r="F3980" s="209"/>
      <c r="G3980" s="209"/>
      <c r="H3980" s="209"/>
      <c r="I3980" s="209"/>
      <c r="J3980" s="209"/>
      <c r="M3980" s="209"/>
      <c r="N3980" s="209"/>
      <c r="O3980" s="209"/>
      <c r="P3980" s="209"/>
      <c r="Q3980" s="209"/>
      <c r="R3980" s="209"/>
      <c r="S3980" s="209"/>
      <c r="T3980" s="209"/>
      <c r="U3980" s="209"/>
    </row>
    <row r="3981" spans="4:21" x14ac:dyDescent="0.25">
      <c r="D3981" s="209"/>
      <c r="E3981" s="209"/>
      <c r="F3981" s="209"/>
      <c r="G3981" s="209"/>
      <c r="H3981" s="209"/>
      <c r="I3981" s="209"/>
      <c r="J3981" s="209"/>
      <c r="M3981" s="209"/>
      <c r="N3981" s="209"/>
      <c r="O3981" s="209"/>
      <c r="P3981" s="209"/>
      <c r="Q3981" s="209"/>
      <c r="R3981" s="209"/>
      <c r="S3981" s="209"/>
      <c r="T3981" s="209"/>
      <c r="U3981" s="209"/>
    </row>
    <row r="3982" spans="4:21" x14ac:dyDescent="0.25">
      <c r="D3982" s="209"/>
      <c r="E3982" s="209"/>
      <c r="F3982" s="209"/>
      <c r="G3982" s="209"/>
      <c r="H3982" s="209"/>
      <c r="I3982" s="209"/>
      <c r="J3982" s="209"/>
      <c r="M3982" s="209"/>
      <c r="N3982" s="209"/>
      <c r="O3982" s="209"/>
      <c r="P3982" s="209"/>
      <c r="Q3982" s="209"/>
      <c r="R3982" s="209"/>
      <c r="S3982" s="209"/>
      <c r="T3982" s="209"/>
      <c r="U3982" s="209"/>
    </row>
    <row r="3983" spans="4:21" x14ac:dyDescent="0.25">
      <c r="D3983" s="209"/>
      <c r="E3983" s="209"/>
      <c r="F3983" s="209"/>
      <c r="G3983" s="209"/>
      <c r="H3983" s="209"/>
      <c r="I3983" s="209"/>
      <c r="J3983" s="209"/>
      <c r="M3983" s="209"/>
      <c r="N3983" s="209"/>
      <c r="O3983" s="209"/>
      <c r="P3983" s="209"/>
      <c r="Q3983" s="209"/>
      <c r="R3983" s="209"/>
      <c r="S3983" s="209"/>
      <c r="T3983" s="209"/>
      <c r="U3983" s="209"/>
    </row>
    <row r="3984" spans="4:21" x14ac:dyDescent="0.25">
      <c r="D3984" s="209"/>
      <c r="E3984" s="209"/>
      <c r="F3984" s="209"/>
      <c r="G3984" s="209"/>
      <c r="H3984" s="209"/>
      <c r="I3984" s="209"/>
      <c r="J3984" s="209"/>
      <c r="M3984" s="209"/>
      <c r="N3984" s="209"/>
      <c r="O3984" s="209"/>
      <c r="P3984" s="209"/>
      <c r="Q3984" s="209"/>
      <c r="R3984" s="209"/>
      <c r="S3984" s="209"/>
      <c r="T3984" s="209"/>
      <c r="U3984" s="209"/>
    </row>
    <row r="3985" spans="4:21" x14ac:dyDescent="0.25">
      <c r="D3985" s="209"/>
      <c r="E3985" s="209"/>
      <c r="F3985" s="209"/>
      <c r="G3985" s="209"/>
      <c r="H3985" s="209"/>
      <c r="I3985" s="209"/>
      <c r="J3985" s="209"/>
      <c r="M3985" s="209"/>
      <c r="N3985" s="209"/>
      <c r="O3985" s="209"/>
      <c r="P3985" s="209"/>
      <c r="Q3985" s="209"/>
      <c r="R3985" s="209"/>
      <c r="S3985" s="209"/>
      <c r="T3985" s="209"/>
      <c r="U3985" s="209"/>
    </row>
    <row r="3986" spans="4:21" x14ac:dyDescent="0.25">
      <c r="D3986" s="209"/>
      <c r="E3986" s="209"/>
      <c r="F3986" s="209"/>
      <c r="G3986" s="209"/>
      <c r="H3986" s="209"/>
      <c r="I3986" s="209"/>
      <c r="J3986" s="209"/>
      <c r="M3986" s="209"/>
      <c r="N3986" s="209"/>
      <c r="O3986" s="209"/>
      <c r="P3986" s="209"/>
      <c r="Q3986" s="209"/>
      <c r="R3986" s="209"/>
      <c r="S3986" s="209"/>
      <c r="T3986" s="209"/>
      <c r="U3986" s="209"/>
    </row>
    <row r="3987" spans="4:21" x14ac:dyDescent="0.25">
      <c r="D3987" s="209"/>
      <c r="E3987" s="209"/>
      <c r="F3987" s="209"/>
      <c r="G3987" s="209"/>
      <c r="H3987" s="209"/>
      <c r="I3987" s="209"/>
      <c r="J3987" s="209"/>
      <c r="M3987" s="209"/>
      <c r="N3987" s="209"/>
      <c r="O3987" s="209"/>
      <c r="P3987" s="209"/>
      <c r="Q3987" s="209"/>
      <c r="R3987" s="209"/>
      <c r="S3987" s="209"/>
      <c r="T3987" s="209"/>
      <c r="U3987" s="209"/>
    </row>
    <row r="3988" spans="4:21" x14ac:dyDescent="0.25">
      <c r="D3988" s="209"/>
      <c r="E3988" s="209"/>
      <c r="F3988" s="209"/>
      <c r="G3988" s="209"/>
      <c r="H3988" s="209"/>
      <c r="I3988" s="209"/>
      <c r="J3988" s="209"/>
      <c r="M3988" s="209"/>
      <c r="N3988" s="209"/>
      <c r="O3988" s="209"/>
      <c r="P3988" s="209"/>
      <c r="Q3988" s="209"/>
      <c r="R3988" s="209"/>
      <c r="S3988" s="209"/>
      <c r="T3988" s="209"/>
      <c r="U3988" s="209"/>
    </row>
    <row r="3989" spans="4:21" x14ac:dyDescent="0.25">
      <c r="D3989" s="209"/>
      <c r="E3989" s="209"/>
      <c r="F3989" s="209"/>
      <c r="G3989" s="209"/>
      <c r="H3989" s="209"/>
      <c r="I3989" s="209"/>
      <c r="J3989" s="209"/>
      <c r="M3989" s="209"/>
      <c r="N3989" s="209"/>
      <c r="O3989" s="209"/>
      <c r="P3989" s="209"/>
      <c r="Q3989" s="209"/>
      <c r="R3989" s="209"/>
      <c r="S3989" s="209"/>
      <c r="T3989" s="209"/>
      <c r="U3989" s="209"/>
    </row>
    <row r="3990" spans="4:21" x14ac:dyDescent="0.25">
      <c r="D3990" s="209"/>
      <c r="E3990" s="209"/>
      <c r="F3990" s="209"/>
      <c r="G3990" s="209"/>
      <c r="H3990" s="209"/>
      <c r="I3990" s="209"/>
      <c r="J3990" s="209"/>
      <c r="M3990" s="209"/>
      <c r="N3990" s="209"/>
      <c r="O3990" s="209"/>
      <c r="P3990" s="209"/>
      <c r="Q3990" s="209"/>
      <c r="R3990" s="209"/>
      <c r="S3990" s="209"/>
      <c r="T3990" s="209"/>
      <c r="U3990" s="209"/>
    </row>
    <row r="3991" spans="4:21" x14ac:dyDescent="0.25">
      <c r="D3991" s="209"/>
      <c r="E3991" s="209"/>
      <c r="F3991" s="209"/>
      <c r="G3991" s="209"/>
      <c r="H3991" s="209"/>
      <c r="I3991" s="209"/>
      <c r="J3991" s="209"/>
      <c r="M3991" s="209"/>
      <c r="N3991" s="209"/>
      <c r="O3991" s="209"/>
      <c r="P3991" s="209"/>
      <c r="Q3991" s="209"/>
      <c r="R3991" s="209"/>
      <c r="S3991" s="209"/>
      <c r="T3991" s="209"/>
      <c r="U3991" s="209"/>
    </row>
    <row r="3992" spans="4:21" x14ac:dyDescent="0.25">
      <c r="D3992" s="209"/>
      <c r="E3992" s="209"/>
      <c r="F3992" s="209"/>
      <c r="G3992" s="209"/>
      <c r="H3992" s="209"/>
      <c r="I3992" s="209"/>
      <c r="J3992" s="209"/>
      <c r="M3992" s="209"/>
      <c r="N3992" s="209"/>
      <c r="O3992" s="209"/>
      <c r="P3992" s="209"/>
      <c r="Q3992" s="209"/>
      <c r="R3992" s="209"/>
      <c r="S3992" s="209"/>
      <c r="T3992" s="209"/>
      <c r="U3992" s="209"/>
    </row>
    <row r="3993" spans="4:21" x14ac:dyDescent="0.25">
      <c r="D3993" s="209"/>
      <c r="E3993" s="209"/>
      <c r="F3993" s="209"/>
      <c r="G3993" s="209"/>
      <c r="H3993" s="209"/>
      <c r="I3993" s="209"/>
      <c r="J3993" s="209"/>
      <c r="M3993" s="209"/>
      <c r="N3993" s="209"/>
      <c r="O3993" s="209"/>
      <c r="P3993" s="209"/>
      <c r="Q3993" s="209"/>
      <c r="R3993" s="209"/>
      <c r="S3993" s="209"/>
      <c r="T3993" s="209"/>
      <c r="U3993" s="209"/>
    </row>
    <row r="3994" spans="4:21" x14ac:dyDescent="0.25">
      <c r="D3994" s="209"/>
      <c r="E3994" s="209"/>
      <c r="F3994" s="209"/>
      <c r="G3994" s="209"/>
      <c r="H3994" s="209"/>
      <c r="I3994" s="209"/>
      <c r="J3994" s="209"/>
      <c r="M3994" s="209"/>
      <c r="N3994" s="209"/>
      <c r="O3994" s="209"/>
      <c r="P3994" s="209"/>
      <c r="Q3994" s="209"/>
      <c r="R3994" s="209"/>
      <c r="S3994" s="209"/>
      <c r="T3994" s="209"/>
      <c r="U3994" s="209"/>
    </row>
    <row r="3995" spans="4:21" x14ac:dyDescent="0.25">
      <c r="D3995" s="209"/>
      <c r="E3995" s="209"/>
      <c r="F3995" s="209"/>
      <c r="G3995" s="209"/>
      <c r="H3995" s="209"/>
      <c r="I3995" s="209"/>
      <c r="J3995" s="209"/>
      <c r="M3995" s="209"/>
      <c r="N3995" s="209"/>
      <c r="O3995" s="209"/>
      <c r="P3995" s="209"/>
      <c r="Q3995" s="209"/>
      <c r="R3995" s="209"/>
      <c r="S3995" s="209"/>
      <c r="T3995" s="209"/>
      <c r="U3995" s="209"/>
    </row>
    <row r="3996" spans="4:21" x14ac:dyDescent="0.25">
      <c r="D3996" s="209"/>
      <c r="E3996" s="209"/>
      <c r="F3996" s="209"/>
      <c r="G3996" s="209"/>
      <c r="H3996" s="209"/>
      <c r="I3996" s="209"/>
      <c r="J3996" s="209"/>
      <c r="M3996" s="209"/>
      <c r="N3996" s="209"/>
      <c r="O3996" s="209"/>
      <c r="P3996" s="209"/>
      <c r="Q3996" s="209"/>
      <c r="R3996" s="209"/>
      <c r="S3996" s="209"/>
      <c r="T3996" s="209"/>
      <c r="U3996" s="209"/>
    </row>
    <row r="3997" spans="4:21" x14ac:dyDescent="0.25">
      <c r="D3997" s="209"/>
      <c r="E3997" s="209"/>
      <c r="F3997" s="209"/>
      <c r="G3997" s="209"/>
      <c r="H3997" s="209"/>
      <c r="I3997" s="209"/>
      <c r="J3997" s="209"/>
      <c r="M3997" s="209"/>
      <c r="N3997" s="209"/>
      <c r="O3997" s="209"/>
      <c r="P3997" s="209"/>
      <c r="Q3997" s="209"/>
      <c r="R3997" s="209"/>
      <c r="S3997" s="209"/>
      <c r="T3997" s="209"/>
      <c r="U3997" s="209"/>
    </row>
    <row r="3998" spans="4:21" x14ac:dyDescent="0.25">
      <c r="D3998" s="209"/>
      <c r="E3998" s="209"/>
      <c r="F3998" s="209"/>
      <c r="G3998" s="209"/>
      <c r="H3998" s="209"/>
      <c r="I3998" s="209"/>
      <c r="J3998" s="209"/>
      <c r="M3998" s="209"/>
      <c r="N3998" s="209"/>
      <c r="O3998" s="209"/>
      <c r="P3998" s="209"/>
      <c r="Q3998" s="209"/>
      <c r="R3998" s="209"/>
      <c r="S3998" s="209"/>
      <c r="T3998" s="209"/>
      <c r="U3998" s="209"/>
    </row>
    <row r="3999" spans="4:21" x14ac:dyDescent="0.25">
      <c r="D3999" s="209"/>
      <c r="E3999" s="209"/>
      <c r="F3999" s="209"/>
      <c r="G3999" s="209"/>
      <c r="H3999" s="209"/>
      <c r="I3999" s="209"/>
      <c r="J3999" s="209"/>
      <c r="M3999" s="209"/>
      <c r="N3999" s="209"/>
      <c r="O3999" s="209"/>
      <c r="P3999" s="209"/>
      <c r="Q3999" s="209"/>
      <c r="R3999" s="209"/>
      <c r="S3999" s="209"/>
      <c r="T3999" s="209"/>
      <c r="U3999" s="209"/>
    </row>
    <row r="4000" spans="4:21" x14ac:dyDescent="0.25">
      <c r="D4000" s="209"/>
      <c r="E4000" s="209"/>
      <c r="F4000" s="209"/>
      <c r="G4000" s="209"/>
      <c r="H4000" s="209"/>
      <c r="I4000" s="209"/>
      <c r="J4000" s="209"/>
      <c r="M4000" s="209"/>
      <c r="N4000" s="209"/>
      <c r="O4000" s="209"/>
      <c r="P4000" s="209"/>
      <c r="Q4000" s="209"/>
      <c r="R4000" s="209"/>
      <c r="S4000" s="209"/>
      <c r="T4000" s="209"/>
      <c r="U4000" s="209"/>
    </row>
    <row r="4001" spans="4:21" x14ac:dyDescent="0.25">
      <c r="D4001" s="209"/>
      <c r="E4001" s="209"/>
      <c r="F4001" s="209"/>
      <c r="G4001" s="209"/>
      <c r="H4001" s="209"/>
      <c r="I4001" s="209"/>
      <c r="J4001" s="209"/>
      <c r="M4001" s="209"/>
      <c r="N4001" s="209"/>
      <c r="O4001" s="209"/>
      <c r="P4001" s="209"/>
      <c r="Q4001" s="209"/>
      <c r="R4001" s="209"/>
      <c r="S4001" s="209"/>
      <c r="T4001" s="209"/>
      <c r="U4001" s="209"/>
    </row>
    <row r="4002" spans="4:21" x14ac:dyDescent="0.25">
      <c r="D4002" s="209"/>
      <c r="E4002" s="209"/>
      <c r="F4002" s="209"/>
      <c r="G4002" s="209"/>
      <c r="H4002" s="209"/>
      <c r="I4002" s="209"/>
      <c r="J4002" s="209"/>
      <c r="M4002" s="209"/>
      <c r="N4002" s="209"/>
      <c r="O4002" s="209"/>
      <c r="P4002" s="209"/>
      <c r="Q4002" s="209"/>
      <c r="R4002" s="209"/>
      <c r="S4002" s="209"/>
      <c r="T4002" s="209"/>
      <c r="U4002" s="209"/>
    </row>
    <row r="4003" spans="4:21" x14ac:dyDescent="0.25">
      <c r="D4003" s="209"/>
      <c r="E4003" s="209"/>
      <c r="F4003" s="209"/>
      <c r="G4003" s="209"/>
      <c r="H4003" s="209"/>
      <c r="I4003" s="209"/>
      <c r="J4003" s="209"/>
      <c r="M4003" s="209"/>
      <c r="N4003" s="209"/>
      <c r="O4003" s="209"/>
      <c r="P4003" s="209"/>
      <c r="Q4003" s="209"/>
      <c r="R4003" s="209"/>
      <c r="S4003" s="209"/>
      <c r="T4003" s="209"/>
      <c r="U4003" s="209"/>
    </row>
    <row r="4004" spans="4:21" x14ac:dyDescent="0.25">
      <c r="D4004" s="209"/>
      <c r="E4004" s="209"/>
      <c r="F4004" s="209"/>
      <c r="G4004" s="209"/>
      <c r="H4004" s="209"/>
      <c r="I4004" s="209"/>
      <c r="J4004" s="209"/>
      <c r="M4004" s="209"/>
      <c r="N4004" s="209"/>
      <c r="O4004" s="209"/>
      <c r="P4004" s="209"/>
      <c r="Q4004" s="209"/>
      <c r="R4004" s="209"/>
      <c r="S4004" s="209"/>
      <c r="T4004" s="209"/>
      <c r="U4004" s="209"/>
    </row>
    <row r="4005" spans="4:21" x14ac:dyDescent="0.25">
      <c r="D4005" s="209"/>
      <c r="E4005" s="209"/>
      <c r="F4005" s="209"/>
      <c r="G4005" s="209"/>
      <c r="H4005" s="209"/>
      <c r="I4005" s="209"/>
      <c r="J4005" s="209"/>
      <c r="M4005" s="209"/>
      <c r="N4005" s="209"/>
      <c r="O4005" s="209"/>
      <c r="P4005" s="209"/>
      <c r="Q4005" s="209"/>
      <c r="R4005" s="209"/>
      <c r="S4005" s="209"/>
      <c r="T4005" s="209"/>
      <c r="U4005" s="209"/>
    </row>
    <row r="4006" spans="4:21" x14ac:dyDescent="0.25">
      <c r="D4006" s="209"/>
      <c r="E4006" s="209"/>
      <c r="F4006" s="209"/>
      <c r="G4006" s="209"/>
      <c r="H4006" s="209"/>
      <c r="I4006" s="209"/>
      <c r="J4006" s="209"/>
      <c r="M4006" s="209"/>
      <c r="N4006" s="209"/>
      <c r="O4006" s="209"/>
      <c r="P4006" s="209"/>
      <c r="Q4006" s="209"/>
      <c r="R4006" s="209"/>
      <c r="S4006" s="209"/>
      <c r="T4006" s="209"/>
      <c r="U4006" s="209"/>
    </row>
    <row r="4007" spans="4:21" x14ac:dyDescent="0.25">
      <c r="D4007" s="209"/>
      <c r="E4007" s="209"/>
      <c r="F4007" s="209"/>
      <c r="G4007" s="209"/>
      <c r="H4007" s="209"/>
      <c r="I4007" s="209"/>
      <c r="J4007" s="209"/>
      <c r="M4007" s="209"/>
      <c r="N4007" s="209"/>
      <c r="O4007" s="209"/>
      <c r="P4007" s="209"/>
      <c r="Q4007" s="209"/>
      <c r="R4007" s="209"/>
      <c r="S4007" s="209"/>
      <c r="T4007" s="209"/>
      <c r="U4007" s="209"/>
    </row>
    <row r="4008" spans="4:21" x14ac:dyDescent="0.25">
      <c r="D4008" s="209"/>
      <c r="E4008" s="209"/>
      <c r="F4008" s="209"/>
      <c r="G4008" s="209"/>
      <c r="H4008" s="209"/>
      <c r="I4008" s="209"/>
      <c r="J4008" s="209"/>
      <c r="M4008" s="209"/>
      <c r="N4008" s="209"/>
      <c r="O4008" s="209"/>
      <c r="P4008" s="209"/>
      <c r="Q4008" s="209"/>
      <c r="R4008" s="209"/>
      <c r="S4008" s="209"/>
      <c r="T4008" s="209"/>
      <c r="U4008" s="209"/>
    </row>
    <row r="4009" spans="4:21" x14ac:dyDescent="0.25">
      <c r="D4009" s="209"/>
      <c r="E4009" s="209"/>
      <c r="F4009" s="209"/>
      <c r="G4009" s="209"/>
      <c r="H4009" s="209"/>
      <c r="I4009" s="209"/>
      <c r="J4009" s="209"/>
      <c r="M4009" s="209"/>
      <c r="N4009" s="209"/>
      <c r="O4009" s="209"/>
      <c r="P4009" s="209"/>
      <c r="Q4009" s="209"/>
      <c r="R4009" s="209"/>
      <c r="S4009" s="209"/>
      <c r="T4009" s="209"/>
      <c r="U4009" s="209"/>
    </row>
    <row r="4010" spans="4:21" x14ac:dyDescent="0.25">
      <c r="D4010" s="209"/>
      <c r="E4010" s="209"/>
      <c r="F4010" s="209"/>
      <c r="G4010" s="209"/>
      <c r="H4010" s="209"/>
      <c r="I4010" s="209"/>
      <c r="J4010" s="209"/>
      <c r="M4010" s="209"/>
      <c r="N4010" s="209"/>
      <c r="O4010" s="209"/>
      <c r="P4010" s="209"/>
      <c r="Q4010" s="209"/>
      <c r="R4010" s="209"/>
      <c r="S4010" s="209"/>
      <c r="T4010" s="209"/>
      <c r="U4010" s="209"/>
    </row>
    <row r="4011" spans="4:21" x14ac:dyDescent="0.25">
      <c r="D4011" s="209"/>
      <c r="E4011" s="209"/>
      <c r="F4011" s="209"/>
      <c r="G4011" s="209"/>
      <c r="H4011" s="209"/>
      <c r="I4011" s="209"/>
      <c r="J4011" s="209"/>
      <c r="M4011" s="209"/>
      <c r="N4011" s="209"/>
      <c r="O4011" s="209"/>
      <c r="P4011" s="209"/>
      <c r="Q4011" s="209"/>
      <c r="R4011" s="209"/>
      <c r="S4011" s="209"/>
      <c r="T4011" s="209"/>
      <c r="U4011" s="209"/>
    </row>
    <row r="4012" spans="4:21" x14ac:dyDescent="0.25">
      <c r="D4012" s="209"/>
      <c r="E4012" s="209"/>
      <c r="F4012" s="209"/>
      <c r="G4012" s="209"/>
      <c r="H4012" s="209"/>
      <c r="I4012" s="209"/>
      <c r="J4012" s="209"/>
      <c r="M4012" s="209"/>
      <c r="N4012" s="209"/>
      <c r="O4012" s="209"/>
      <c r="P4012" s="209"/>
      <c r="Q4012" s="209"/>
      <c r="R4012" s="209"/>
      <c r="S4012" s="209"/>
      <c r="T4012" s="209"/>
      <c r="U4012" s="209"/>
    </row>
    <row r="4013" spans="4:21" x14ac:dyDescent="0.25">
      <c r="D4013" s="209"/>
      <c r="E4013" s="209"/>
      <c r="F4013" s="209"/>
      <c r="G4013" s="209"/>
      <c r="H4013" s="209"/>
      <c r="I4013" s="209"/>
      <c r="J4013" s="209"/>
      <c r="M4013" s="209"/>
      <c r="N4013" s="209"/>
      <c r="O4013" s="209"/>
      <c r="P4013" s="209"/>
      <c r="Q4013" s="209"/>
      <c r="R4013" s="209"/>
      <c r="S4013" s="209"/>
      <c r="T4013" s="209"/>
      <c r="U4013" s="209"/>
    </row>
    <row r="4014" spans="4:21" x14ac:dyDescent="0.25">
      <c r="D4014" s="209"/>
      <c r="E4014" s="209"/>
      <c r="F4014" s="209"/>
      <c r="G4014" s="209"/>
      <c r="H4014" s="209"/>
      <c r="I4014" s="209"/>
      <c r="J4014" s="209"/>
      <c r="M4014" s="209"/>
      <c r="N4014" s="209"/>
      <c r="O4014" s="209"/>
      <c r="P4014" s="209"/>
      <c r="Q4014" s="209"/>
      <c r="R4014" s="209"/>
      <c r="S4014" s="209"/>
      <c r="T4014" s="209"/>
      <c r="U4014" s="209"/>
    </row>
    <row r="4015" spans="4:21" x14ac:dyDescent="0.25">
      <c r="D4015" s="209"/>
      <c r="E4015" s="209"/>
      <c r="F4015" s="209"/>
      <c r="G4015" s="209"/>
      <c r="H4015" s="209"/>
      <c r="I4015" s="209"/>
      <c r="J4015" s="209"/>
      <c r="M4015" s="209"/>
      <c r="N4015" s="209"/>
      <c r="O4015" s="209"/>
      <c r="P4015" s="209"/>
      <c r="Q4015" s="209"/>
      <c r="R4015" s="209"/>
      <c r="S4015" s="209"/>
      <c r="T4015" s="209"/>
      <c r="U4015" s="209"/>
    </row>
    <row r="4016" spans="4:21" x14ac:dyDescent="0.25">
      <c r="D4016" s="209"/>
      <c r="E4016" s="209"/>
      <c r="F4016" s="209"/>
      <c r="G4016" s="209"/>
      <c r="H4016" s="209"/>
      <c r="I4016" s="209"/>
      <c r="J4016" s="209"/>
      <c r="M4016" s="209"/>
      <c r="N4016" s="209"/>
      <c r="O4016" s="209"/>
      <c r="P4016" s="209"/>
      <c r="Q4016" s="209"/>
      <c r="R4016" s="209"/>
      <c r="S4016" s="209"/>
      <c r="T4016" s="209"/>
      <c r="U4016" s="209"/>
    </row>
    <row r="4017" spans="4:21" x14ac:dyDescent="0.25">
      <c r="D4017" s="209"/>
      <c r="E4017" s="209"/>
      <c r="F4017" s="209"/>
      <c r="G4017" s="209"/>
      <c r="H4017" s="209"/>
      <c r="I4017" s="209"/>
      <c r="J4017" s="209"/>
      <c r="M4017" s="209"/>
      <c r="N4017" s="209"/>
      <c r="O4017" s="209"/>
      <c r="P4017" s="209"/>
      <c r="Q4017" s="209"/>
      <c r="R4017" s="209"/>
      <c r="S4017" s="209"/>
      <c r="T4017" s="209"/>
      <c r="U4017" s="209"/>
    </row>
    <row r="4018" spans="4:21" x14ac:dyDescent="0.25">
      <c r="D4018" s="209"/>
      <c r="E4018" s="209"/>
      <c r="F4018" s="209"/>
      <c r="G4018" s="209"/>
      <c r="H4018" s="209"/>
      <c r="I4018" s="209"/>
      <c r="J4018" s="209"/>
      <c r="M4018" s="209"/>
      <c r="N4018" s="209"/>
      <c r="O4018" s="209"/>
      <c r="P4018" s="209"/>
      <c r="Q4018" s="209"/>
      <c r="R4018" s="209"/>
      <c r="S4018" s="209"/>
      <c r="T4018" s="209"/>
      <c r="U4018" s="209"/>
    </row>
    <row r="4019" spans="4:21" x14ac:dyDescent="0.25">
      <c r="D4019" s="209"/>
      <c r="E4019" s="209"/>
      <c r="F4019" s="209"/>
      <c r="G4019" s="209"/>
      <c r="H4019" s="209"/>
      <c r="I4019" s="209"/>
      <c r="J4019" s="209"/>
      <c r="M4019" s="209"/>
      <c r="N4019" s="209"/>
      <c r="O4019" s="209"/>
      <c r="P4019" s="209"/>
      <c r="Q4019" s="209"/>
      <c r="R4019" s="209"/>
      <c r="S4019" s="209"/>
      <c r="T4019" s="209"/>
      <c r="U4019" s="209"/>
    </row>
    <row r="4020" spans="4:21" x14ac:dyDescent="0.25">
      <c r="D4020" s="209"/>
      <c r="E4020" s="209"/>
      <c r="F4020" s="209"/>
      <c r="G4020" s="209"/>
      <c r="H4020" s="209"/>
      <c r="I4020" s="209"/>
      <c r="J4020" s="209"/>
      <c r="M4020" s="209"/>
      <c r="N4020" s="209"/>
      <c r="O4020" s="209"/>
      <c r="P4020" s="209"/>
      <c r="Q4020" s="209"/>
      <c r="R4020" s="209"/>
      <c r="S4020" s="209"/>
      <c r="T4020" s="209"/>
      <c r="U4020" s="209"/>
    </row>
    <row r="4021" spans="4:21" x14ac:dyDescent="0.25">
      <c r="D4021" s="209"/>
      <c r="E4021" s="209"/>
      <c r="F4021" s="209"/>
      <c r="G4021" s="209"/>
      <c r="H4021" s="209"/>
      <c r="I4021" s="209"/>
      <c r="J4021" s="209"/>
      <c r="M4021" s="209"/>
      <c r="N4021" s="209"/>
      <c r="O4021" s="209"/>
      <c r="P4021" s="209"/>
      <c r="Q4021" s="209"/>
      <c r="R4021" s="209"/>
      <c r="S4021" s="209"/>
      <c r="T4021" s="209"/>
      <c r="U4021" s="209"/>
    </row>
    <row r="4022" spans="4:21" x14ac:dyDescent="0.25">
      <c r="D4022" s="209"/>
      <c r="E4022" s="209"/>
      <c r="F4022" s="209"/>
      <c r="G4022" s="209"/>
      <c r="H4022" s="209"/>
      <c r="I4022" s="209"/>
      <c r="J4022" s="209"/>
      <c r="M4022" s="209"/>
      <c r="N4022" s="209"/>
      <c r="O4022" s="209"/>
      <c r="P4022" s="209"/>
      <c r="Q4022" s="209"/>
      <c r="R4022" s="209"/>
      <c r="S4022" s="209"/>
      <c r="T4022" s="209"/>
      <c r="U4022" s="209"/>
    </row>
    <row r="4023" spans="4:21" x14ac:dyDescent="0.25">
      <c r="D4023" s="209"/>
      <c r="E4023" s="209"/>
      <c r="F4023" s="209"/>
      <c r="G4023" s="209"/>
      <c r="H4023" s="209"/>
      <c r="I4023" s="209"/>
      <c r="J4023" s="209"/>
      <c r="M4023" s="209"/>
      <c r="N4023" s="209"/>
      <c r="O4023" s="209"/>
      <c r="P4023" s="209"/>
      <c r="Q4023" s="209"/>
      <c r="R4023" s="209"/>
      <c r="S4023" s="209"/>
      <c r="T4023" s="209"/>
      <c r="U4023" s="209"/>
    </row>
    <row r="4024" spans="4:21" x14ac:dyDescent="0.25">
      <c r="D4024" s="209"/>
      <c r="E4024" s="209"/>
      <c r="F4024" s="209"/>
      <c r="G4024" s="209"/>
      <c r="H4024" s="209"/>
      <c r="I4024" s="209"/>
      <c r="J4024" s="209"/>
      <c r="M4024" s="209"/>
      <c r="N4024" s="209"/>
      <c r="O4024" s="209"/>
      <c r="P4024" s="209"/>
      <c r="Q4024" s="209"/>
      <c r="R4024" s="209"/>
      <c r="S4024" s="209"/>
      <c r="T4024" s="209"/>
      <c r="U4024" s="209"/>
    </row>
    <row r="4025" spans="4:21" x14ac:dyDescent="0.25">
      <c r="D4025" s="209"/>
      <c r="E4025" s="209"/>
      <c r="F4025" s="209"/>
      <c r="G4025" s="209"/>
      <c r="H4025" s="209"/>
      <c r="I4025" s="209"/>
      <c r="J4025" s="209"/>
      <c r="M4025" s="209"/>
      <c r="N4025" s="209"/>
      <c r="O4025" s="209"/>
      <c r="P4025" s="209"/>
      <c r="Q4025" s="209"/>
      <c r="R4025" s="209"/>
      <c r="S4025" s="209"/>
      <c r="T4025" s="209"/>
      <c r="U4025" s="209"/>
    </row>
    <row r="4026" spans="4:21" x14ac:dyDescent="0.25">
      <c r="D4026" s="209"/>
      <c r="E4026" s="209"/>
      <c r="F4026" s="209"/>
      <c r="G4026" s="209"/>
      <c r="H4026" s="209"/>
      <c r="I4026" s="209"/>
      <c r="J4026" s="209"/>
      <c r="M4026" s="209"/>
      <c r="N4026" s="209"/>
      <c r="O4026" s="209"/>
      <c r="P4026" s="209"/>
      <c r="Q4026" s="209"/>
      <c r="R4026" s="209"/>
      <c r="S4026" s="209"/>
      <c r="T4026" s="209"/>
      <c r="U4026" s="209"/>
    </row>
    <row r="4027" spans="4:21" x14ac:dyDescent="0.25">
      <c r="D4027" s="209"/>
      <c r="E4027" s="209"/>
      <c r="F4027" s="209"/>
      <c r="G4027" s="209"/>
      <c r="H4027" s="209"/>
      <c r="I4027" s="209"/>
      <c r="J4027" s="209"/>
      <c r="M4027" s="209"/>
      <c r="N4027" s="209"/>
      <c r="O4027" s="209"/>
      <c r="P4027" s="209"/>
      <c r="Q4027" s="209"/>
      <c r="R4027" s="209"/>
      <c r="S4027" s="209"/>
      <c r="T4027" s="209"/>
      <c r="U4027" s="209"/>
    </row>
    <row r="4028" spans="4:21" x14ac:dyDescent="0.25">
      <c r="D4028" s="209"/>
      <c r="E4028" s="209"/>
      <c r="F4028" s="209"/>
      <c r="G4028" s="209"/>
      <c r="H4028" s="209"/>
      <c r="I4028" s="209"/>
      <c r="J4028" s="209"/>
      <c r="M4028" s="209"/>
      <c r="N4028" s="209"/>
      <c r="O4028" s="209"/>
      <c r="P4028" s="209"/>
      <c r="Q4028" s="209"/>
      <c r="R4028" s="209"/>
      <c r="S4028" s="209"/>
      <c r="T4028" s="209"/>
      <c r="U4028" s="209"/>
    </row>
    <row r="4029" spans="4:21" x14ac:dyDescent="0.25">
      <c r="D4029" s="209"/>
      <c r="E4029" s="209"/>
      <c r="F4029" s="209"/>
      <c r="G4029" s="209"/>
      <c r="H4029" s="209"/>
      <c r="I4029" s="209"/>
      <c r="J4029" s="209"/>
      <c r="M4029" s="209"/>
      <c r="N4029" s="209"/>
      <c r="O4029" s="209"/>
      <c r="P4029" s="209"/>
      <c r="Q4029" s="209"/>
      <c r="R4029" s="209"/>
      <c r="S4029" s="209"/>
      <c r="T4029" s="209"/>
      <c r="U4029" s="209"/>
    </row>
    <row r="4030" spans="4:21" x14ac:dyDescent="0.25">
      <c r="D4030" s="209"/>
      <c r="E4030" s="209"/>
      <c r="F4030" s="209"/>
      <c r="G4030" s="209"/>
      <c r="H4030" s="209"/>
      <c r="I4030" s="209"/>
      <c r="J4030" s="209"/>
      <c r="M4030" s="209"/>
      <c r="N4030" s="209"/>
      <c r="O4030" s="209"/>
      <c r="P4030" s="209"/>
      <c r="Q4030" s="209"/>
      <c r="R4030" s="209"/>
      <c r="S4030" s="209"/>
      <c r="T4030" s="209"/>
      <c r="U4030" s="209"/>
    </row>
    <row r="4031" spans="4:21" x14ac:dyDescent="0.25">
      <c r="D4031" s="209"/>
      <c r="E4031" s="209"/>
      <c r="F4031" s="209"/>
      <c r="G4031" s="209"/>
      <c r="H4031" s="209"/>
      <c r="I4031" s="209"/>
      <c r="J4031" s="209"/>
      <c r="M4031" s="209"/>
      <c r="N4031" s="209"/>
      <c r="O4031" s="209"/>
      <c r="P4031" s="209"/>
      <c r="Q4031" s="209"/>
      <c r="R4031" s="209"/>
      <c r="S4031" s="209"/>
      <c r="T4031" s="209"/>
      <c r="U4031" s="209"/>
    </row>
    <row r="4032" spans="4:21" x14ac:dyDescent="0.25">
      <c r="D4032" s="209"/>
      <c r="E4032" s="209"/>
      <c r="F4032" s="209"/>
      <c r="G4032" s="209"/>
      <c r="H4032" s="209"/>
      <c r="I4032" s="209"/>
      <c r="J4032" s="209"/>
      <c r="M4032" s="209"/>
      <c r="N4032" s="209"/>
      <c r="O4032" s="209"/>
      <c r="P4032" s="209"/>
      <c r="Q4032" s="209"/>
      <c r="R4032" s="209"/>
      <c r="S4032" s="209"/>
      <c r="T4032" s="209"/>
      <c r="U4032" s="209"/>
    </row>
    <row r="4033" spans="4:21" x14ac:dyDescent="0.25">
      <c r="D4033" s="209"/>
      <c r="E4033" s="209"/>
      <c r="F4033" s="209"/>
      <c r="G4033" s="209"/>
      <c r="H4033" s="209"/>
      <c r="I4033" s="209"/>
      <c r="J4033" s="209"/>
      <c r="M4033" s="209"/>
      <c r="N4033" s="209"/>
      <c r="O4033" s="209"/>
      <c r="P4033" s="209"/>
      <c r="Q4033" s="209"/>
      <c r="R4033" s="209"/>
      <c r="S4033" s="209"/>
      <c r="T4033" s="209"/>
      <c r="U4033" s="209"/>
    </row>
    <row r="4034" spans="4:21" x14ac:dyDescent="0.25">
      <c r="D4034" s="209"/>
      <c r="E4034" s="209"/>
      <c r="F4034" s="209"/>
      <c r="G4034" s="209"/>
      <c r="H4034" s="209"/>
      <c r="I4034" s="209"/>
      <c r="J4034" s="209"/>
      <c r="M4034" s="209"/>
      <c r="N4034" s="209"/>
      <c r="O4034" s="209"/>
      <c r="P4034" s="209"/>
      <c r="Q4034" s="209"/>
      <c r="R4034" s="209"/>
      <c r="S4034" s="209"/>
      <c r="T4034" s="209"/>
      <c r="U4034" s="209"/>
    </row>
    <row r="4035" spans="4:21" x14ac:dyDescent="0.25">
      <c r="D4035" s="209"/>
      <c r="E4035" s="209"/>
      <c r="F4035" s="209"/>
      <c r="G4035" s="209"/>
      <c r="H4035" s="209"/>
      <c r="I4035" s="209"/>
      <c r="J4035" s="209"/>
      <c r="M4035" s="209"/>
      <c r="N4035" s="209"/>
      <c r="O4035" s="209"/>
      <c r="P4035" s="209"/>
      <c r="Q4035" s="209"/>
      <c r="R4035" s="209"/>
      <c r="S4035" s="209"/>
      <c r="T4035" s="209"/>
      <c r="U4035" s="209"/>
    </row>
    <row r="4036" spans="4:21" x14ac:dyDescent="0.25">
      <c r="D4036" s="209"/>
      <c r="E4036" s="209"/>
      <c r="F4036" s="209"/>
      <c r="G4036" s="209"/>
      <c r="H4036" s="209"/>
      <c r="I4036" s="209"/>
      <c r="J4036" s="209"/>
      <c r="M4036" s="209"/>
      <c r="N4036" s="209"/>
      <c r="O4036" s="209"/>
      <c r="P4036" s="209"/>
      <c r="Q4036" s="209"/>
      <c r="R4036" s="209"/>
      <c r="S4036" s="209"/>
      <c r="T4036" s="209"/>
      <c r="U4036" s="209"/>
    </row>
    <row r="4037" spans="4:21" x14ac:dyDescent="0.25">
      <c r="D4037" s="209"/>
      <c r="E4037" s="209"/>
      <c r="F4037" s="209"/>
      <c r="G4037" s="209"/>
      <c r="H4037" s="209"/>
      <c r="I4037" s="209"/>
      <c r="J4037" s="209"/>
      <c r="M4037" s="209"/>
      <c r="N4037" s="209"/>
      <c r="O4037" s="209"/>
      <c r="P4037" s="209"/>
      <c r="Q4037" s="209"/>
      <c r="R4037" s="209"/>
      <c r="S4037" s="209"/>
      <c r="T4037" s="209"/>
      <c r="U4037" s="209"/>
    </row>
    <row r="4038" spans="4:21" x14ac:dyDescent="0.25">
      <c r="D4038" s="209"/>
      <c r="E4038" s="209"/>
      <c r="F4038" s="209"/>
      <c r="G4038" s="209"/>
      <c r="H4038" s="209"/>
      <c r="I4038" s="209"/>
      <c r="J4038" s="209"/>
      <c r="M4038" s="209"/>
      <c r="N4038" s="209"/>
      <c r="O4038" s="209"/>
      <c r="P4038" s="209"/>
      <c r="Q4038" s="209"/>
      <c r="R4038" s="209"/>
      <c r="S4038" s="209"/>
      <c r="T4038" s="209"/>
      <c r="U4038" s="209"/>
    </row>
    <row r="4039" spans="4:21" x14ac:dyDescent="0.25">
      <c r="D4039" s="209"/>
      <c r="E4039" s="209"/>
      <c r="F4039" s="209"/>
      <c r="G4039" s="209"/>
      <c r="H4039" s="209"/>
      <c r="I4039" s="209"/>
      <c r="J4039" s="209"/>
      <c r="M4039" s="209"/>
      <c r="N4039" s="209"/>
      <c r="O4039" s="209"/>
      <c r="P4039" s="209"/>
      <c r="Q4039" s="209"/>
      <c r="R4039" s="209"/>
      <c r="S4039" s="209"/>
      <c r="T4039" s="209"/>
      <c r="U4039" s="209"/>
    </row>
    <row r="4040" spans="4:21" x14ac:dyDescent="0.25">
      <c r="D4040" s="209"/>
      <c r="E4040" s="209"/>
      <c r="F4040" s="209"/>
      <c r="G4040" s="209"/>
      <c r="H4040" s="209"/>
      <c r="I4040" s="209"/>
      <c r="J4040" s="209"/>
      <c r="M4040" s="209"/>
      <c r="N4040" s="209"/>
      <c r="O4040" s="209"/>
      <c r="P4040" s="209"/>
      <c r="Q4040" s="209"/>
      <c r="R4040" s="209"/>
      <c r="S4040" s="209"/>
      <c r="T4040" s="209"/>
      <c r="U4040" s="209"/>
    </row>
    <row r="4041" spans="4:21" x14ac:dyDescent="0.25">
      <c r="D4041" s="209"/>
      <c r="E4041" s="209"/>
      <c r="F4041" s="209"/>
      <c r="G4041" s="209"/>
      <c r="H4041" s="209"/>
      <c r="I4041" s="209"/>
      <c r="J4041" s="209"/>
      <c r="M4041" s="209"/>
      <c r="N4041" s="209"/>
      <c r="O4041" s="209"/>
      <c r="P4041" s="209"/>
      <c r="Q4041" s="209"/>
      <c r="R4041" s="209"/>
      <c r="S4041" s="209"/>
      <c r="T4041" s="209"/>
      <c r="U4041" s="209"/>
    </row>
    <row r="4042" spans="4:21" x14ac:dyDescent="0.25">
      <c r="D4042" s="209"/>
      <c r="E4042" s="209"/>
      <c r="F4042" s="209"/>
      <c r="G4042" s="209"/>
      <c r="H4042" s="209"/>
      <c r="I4042" s="209"/>
      <c r="J4042" s="209"/>
      <c r="M4042" s="209"/>
      <c r="N4042" s="209"/>
      <c r="O4042" s="209"/>
      <c r="P4042" s="209"/>
      <c r="Q4042" s="209"/>
      <c r="R4042" s="209"/>
      <c r="S4042" s="209"/>
      <c r="T4042" s="209"/>
      <c r="U4042" s="209"/>
    </row>
    <row r="4043" spans="4:21" x14ac:dyDescent="0.25">
      <c r="D4043" s="209"/>
      <c r="E4043" s="209"/>
      <c r="F4043" s="209"/>
      <c r="G4043" s="209"/>
      <c r="H4043" s="209"/>
      <c r="I4043" s="209"/>
      <c r="J4043" s="209"/>
      <c r="M4043" s="209"/>
      <c r="N4043" s="209"/>
      <c r="O4043" s="209"/>
      <c r="P4043" s="209"/>
      <c r="Q4043" s="209"/>
      <c r="R4043" s="209"/>
      <c r="S4043" s="209"/>
      <c r="T4043" s="209"/>
      <c r="U4043" s="209"/>
    </row>
    <row r="4044" spans="4:21" x14ac:dyDescent="0.25">
      <c r="D4044" s="209"/>
      <c r="E4044" s="209"/>
      <c r="F4044" s="209"/>
      <c r="G4044" s="209"/>
      <c r="H4044" s="209"/>
      <c r="I4044" s="209"/>
      <c r="J4044" s="209"/>
      <c r="M4044" s="209"/>
      <c r="N4044" s="209"/>
      <c r="O4044" s="209"/>
      <c r="P4044" s="209"/>
      <c r="Q4044" s="209"/>
      <c r="R4044" s="209"/>
      <c r="S4044" s="209"/>
      <c r="T4044" s="209"/>
      <c r="U4044" s="209"/>
    </row>
    <row r="4045" spans="4:21" x14ac:dyDescent="0.25">
      <c r="D4045" s="209"/>
      <c r="E4045" s="209"/>
      <c r="F4045" s="209"/>
      <c r="G4045" s="209"/>
      <c r="H4045" s="209"/>
      <c r="I4045" s="209"/>
      <c r="J4045" s="209"/>
      <c r="M4045" s="209"/>
      <c r="N4045" s="209"/>
      <c r="O4045" s="209"/>
      <c r="P4045" s="209"/>
      <c r="Q4045" s="209"/>
      <c r="R4045" s="209"/>
      <c r="S4045" s="209"/>
      <c r="T4045" s="209"/>
      <c r="U4045" s="209"/>
    </row>
    <row r="4046" spans="4:21" x14ac:dyDescent="0.25">
      <c r="D4046" s="209"/>
      <c r="E4046" s="209"/>
      <c r="F4046" s="209"/>
      <c r="G4046" s="209"/>
      <c r="H4046" s="209"/>
      <c r="I4046" s="209"/>
      <c r="J4046" s="209"/>
      <c r="M4046" s="209"/>
      <c r="N4046" s="209"/>
      <c r="O4046" s="209"/>
      <c r="P4046" s="209"/>
      <c r="Q4046" s="209"/>
      <c r="R4046" s="209"/>
      <c r="S4046" s="209"/>
      <c r="T4046" s="209"/>
      <c r="U4046" s="209"/>
    </row>
    <row r="4047" spans="4:21" x14ac:dyDescent="0.25">
      <c r="D4047" s="209"/>
      <c r="E4047" s="209"/>
      <c r="F4047" s="209"/>
      <c r="G4047" s="209"/>
      <c r="H4047" s="209"/>
      <c r="I4047" s="209"/>
      <c r="J4047" s="209"/>
      <c r="M4047" s="209"/>
      <c r="N4047" s="209"/>
      <c r="O4047" s="209"/>
      <c r="P4047" s="209"/>
      <c r="Q4047" s="209"/>
      <c r="R4047" s="209"/>
      <c r="S4047" s="209"/>
      <c r="T4047" s="209"/>
      <c r="U4047" s="209"/>
    </row>
    <row r="4048" spans="4:21" x14ac:dyDescent="0.25">
      <c r="D4048" s="209"/>
      <c r="E4048" s="209"/>
      <c r="F4048" s="209"/>
      <c r="G4048" s="209"/>
      <c r="H4048" s="209"/>
      <c r="I4048" s="209"/>
      <c r="J4048" s="209"/>
      <c r="M4048" s="209"/>
      <c r="N4048" s="209"/>
      <c r="O4048" s="209"/>
      <c r="P4048" s="209"/>
      <c r="Q4048" s="209"/>
      <c r="R4048" s="209"/>
      <c r="S4048" s="209"/>
      <c r="T4048" s="209"/>
      <c r="U4048" s="209"/>
    </row>
    <row r="4049" spans="4:21" x14ac:dyDescent="0.25">
      <c r="D4049" s="209"/>
      <c r="E4049" s="209"/>
      <c r="F4049" s="209"/>
      <c r="G4049" s="209"/>
      <c r="H4049" s="209"/>
      <c r="I4049" s="209"/>
      <c r="J4049" s="209"/>
      <c r="M4049" s="209"/>
      <c r="N4049" s="209"/>
      <c r="O4049" s="209"/>
      <c r="P4049" s="209"/>
      <c r="Q4049" s="209"/>
      <c r="R4049" s="209"/>
      <c r="S4049" s="209"/>
      <c r="T4049" s="209"/>
      <c r="U4049" s="209"/>
    </row>
    <row r="4050" spans="4:21" x14ac:dyDescent="0.25">
      <c r="D4050" s="209"/>
      <c r="E4050" s="209"/>
      <c r="F4050" s="209"/>
      <c r="G4050" s="209"/>
      <c r="H4050" s="209"/>
      <c r="I4050" s="209"/>
      <c r="J4050" s="209"/>
      <c r="M4050" s="209"/>
      <c r="N4050" s="209"/>
      <c r="O4050" s="209"/>
      <c r="P4050" s="209"/>
      <c r="Q4050" s="209"/>
      <c r="R4050" s="209"/>
      <c r="S4050" s="209"/>
      <c r="T4050" s="209"/>
      <c r="U4050" s="209"/>
    </row>
    <row r="4051" spans="4:21" x14ac:dyDescent="0.25">
      <c r="D4051" s="209"/>
      <c r="E4051" s="209"/>
      <c r="F4051" s="209"/>
      <c r="G4051" s="209"/>
      <c r="H4051" s="209"/>
      <c r="I4051" s="209"/>
      <c r="J4051" s="209"/>
      <c r="M4051" s="209"/>
      <c r="N4051" s="209"/>
      <c r="O4051" s="209"/>
      <c r="P4051" s="209"/>
      <c r="Q4051" s="209"/>
      <c r="R4051" s="209"/>
      <c r="S4051" s="209"/>
      <c r="T4051" s="209"/>
      <c r="U4051" s="209"/>
    </row>
    <row r="4052" spans="4:21" x14ac:dyDescent="0.25">
      <c r="D4052" s="209"/>
      <c r="E4052" s="209"/>
      <c r="F4052" s="209"/>
      <c r="G4052" s="209"/>
      <c r="H4052" s="209"/>
      <c r="I4052" s="209"/>
      <c r="J4052" s="209"/>
      <c r="M4052" s="209"/>
      <c r="N4052" s="209"/>
      <c r="O4052" s="209"/>
      <c r="P4052" s="209"/>
      <c r="Q4052" s="209"/>
      <c r="R4052" s="209"/>
      <c r="S4052" s="209"/>
      <c r="T4052" s="209"/>
      <c r="U4052" s="209"/>
    </row>
    <row r="4053" spans="4:21" x14ac:dyDescent="0.25">
      <c r="D4053" s="209"/>
      <c r="E4053" s="209"/>
      <c r="F4053" s="209"/>
      <c r="G4053" s="209"/>
      <c r="H4053" s="209"/>
      <c r="I4053" s="209"/>
      <c r="J4053" s="209"/>
      <c r="M4053" s="209"/>
      <c r="N4053" s="209"/>
      <c r="O4053" s="209"/>
      <c r="P4053" s="209"/>
      <c r="Q4053" s="209"/>
      <c r="R4053" s="209"/>
      <c r="S4053" s="209"/>
      <c r="T4053" s="209"/>
      <c r="U4053" s="209"/>
    </row>
    <row r="4054" spans="4:21" x14ac:dyDescent="0.25">
      <c r="D4054" s="209"/>
      <c r="E4054" s="209"/>
      <c r="F4054" s="209"/>
      <c r="G4054" s="209"/>
      <c r="H4054" s="209"/>
      <c r="I4054" s="209"/>
      <c r="J4054" s="209"/>
      <c r="M4054" s="209"/>
      <c r="N4054" s="209"/>
      <c r="O4054" s="209"/>
      <c r="P4054" s="209"/>
      <c r="Q4054" s="209"/>
      <c r="R4054" s="209"/>
      <c r="S4054" s="209"/>
      <c r="T4054" s="209"/>
      <c r="U4054" s="209"/>
    </row>
    <row r="4055" spans="4:21" x14ac:dyDescent="0.25">
      <c r="D4055" s="209"/>
      <c r="E4055" s="209"/>
      <c r="F4055" s="209"/>
      <c r="G4055" s="209"/>
      <c r="H4055" s="209"/>
      <c r="I4055" s="209"/>
      <c r="J4055" s="209"/>
      <c r="M4055" s="209"/>
      <c r="N4055" s="209"/>
      <c r="O4055" s="209"/>
      <c r="P4055" s="209"/>
      <c r="Q4055" s="209"/>
      <c r="R4055" s="209"/>
      <c r="S4055" s="209"/>
      <c r="T4055" s="209"/>
      <c r="U4055" s="209"/>
    </row>
    <row r="4056" spans="4:21" x14ac:dyDescent="0.25">
      <c r="D4056" s="209"/>
      <c r="E4056" s="209"/>
      <c r="F4056" s="209"/>
      <c r="G4056" s="209"/>
      <c r="H4056" s="209"/>
      <c r="I4056" s="209"/>
      <c r="J4056" s="209"/>
      <c r="M4056" s="209"/>
      <c r="N4056" s="209"/>
      <c r="O4056" s="209"/>
      <c r="P4056" s="209"/>
      <c r="Q4056" s="209"/>
      <c r="R4056" s="209"/>
      <c r="S4056" s="209"/>
      <c r="T4056" s="209"/>
      <c r="U4056" s="209"/>
    </row>
    <row r="4057" spans="4:21" x14ac:dyDescent="0.25">
      <c r="D4057" s="209"/>
      <c r="E4057" s="209"/>
      <c r="F4057" s="209"/>
      <c r="G4057" s="209"/>
      <c r="H4057" s="209"/>
      <c r="I4057" s="209"/>
      <c r="J4057" s="209"/>
      <c r="M4057" s="209"/>
      <c r="N4057" s="209"/>
      <c r="O4057" s="209"/>
      <c r="P4057" s="209"/>
      <c r="Q4057" s="209"/>
      <c r="R4057" s="209"/>
      <c r="S4057" s="209"/>
      <c r="T4057" s="209"/>
      <c r="U4057" s="209"/>
    </row>
    <row r="4058" spans="4:21" x14ac:dyDescent="0.25">
      <c r="D4058" s="209"/>
      <c r="E4058" s="209"/>
      <c r="F4058" s="209"/>
      <c r="G4058" s="209"/>
      <c r="H4058" s="209"/>
      <c r="I4058" s="209"/>
      <c r="J4058" s="209"/>
      <c r="M4058" s="209"/>
      <c r="N4058" s="209"/>
      <c r="O4058" s="209"/>
      <c r="P4058" s="209"/>
      <c r="Q4058" s="209"/>
      <c r="R4058" s="209"/>
      <c r="S4058" s="209"/>
      <c r="T4058" s="209"/>
      <c r="U4058" s="209"/>
    </row>
    <row r="4059" spans="4:21" x14ac:dyDescent="0.25">
      <c r="D4059" s="209"/>
      <c r="E4059" s="209"/>
      <c r="F4059" s="209"/>
      <c r="G4059" s="209"/>
      <c r="H4059" s="209"/>
      <c r="I4059" s="209"/>
      <c r="J4059" s="209"/>
      <c r="M4059" s="209"/>
      <c r="N4059" s="209"/>
      <c r="O4059" s="209"/>
      <c r="P4059" s="209"/>
      <c r="Q4059" s="209"/>
      <c r="R4059" s="209"/>
      <c r="S4059" s="209"/>
      <c r="T4059" s="209"/>
      <c r="U4059" s="209"/>
    </row>
    <row r="4060" spans="4:21" x14ac:dyDescent="0.25">
      <c r="D4060" s="209"/>
      <c r="E4060" s="209"/>
      <c r="F4060" s="209"/>
      <c r="G4060" s="209"/>
      <c r="H4060" s="209"/>
      <c r="I4060" s="209"/>
      <c r="J4060" s="209"/>
      <c r="M4060" s="209"/>
      <c r="N4060" s="209"/>
      <c r="O4060" s="209"/>
      <c r="P4060" s="209"/>
      <c r="Q4060" s="209"/>
      <c r="R4060" s="209"/>
      <c r="S4060" s="209"/>
      <c r="T4060" s="209"/>
      <c r="U4060" s="209"/>
    </row>
    <row r="4061" spans="4:21" x14ac:dyDescent="0.25">
      <c r="D4061" s="209"/>
      <c r="E4061" s="209"/>
      <c r="F4061" s="209"/>
      <c r="G4061" s="209"/>
      <c r="H4061" s="209"/>
      <c r="I4061" s="209"/>
      <c r="J4061" s="209"/>
      <c r="M4061" s="209"/>
      <c r="N4061" s="209"/>
      <c r="O4061" s="209"/>
      <c r="P4061" s="209"/>
      <c r="Q4061" s="209"/>
      <c r="R4061" s="209"/>
      <c r="S4061" s="209"/>
      <c r="T4061" s="209"/>
      <c r="U4061" s="209"/>
    </row>
    <row r="4062" spans="4:21" x14ac:dyDescent="0.25">
      <c r="D4062" s="209"/>
      <c r="E4062" s="209"/>
      <c r="F4062" s="209"/>
      <c r="G4062" s="209"/>
      <c r="H4062" s="209"/>
      <c r="I4062" s="209"/>
      <c r="J4062" s="209"/>
      <c r="M4062" s="209"/>
      <c r="N4062" s="209"/>
      <c r="O4062" s="209"/>
      <c r="P4062" s="209"/>
      <c r="Q4062" s="209"/>
      <c r="R4062" s="209"/>
      <c r="S4062" s="209"/>
      <c r="T4062" s="209"/>
      <c r="U4062" s="209"/>
    </row>
    <row r="4063" spans="4:21" x14ac:dyDescent="0.25">
      <c r="D4063" s="209"/>
      <c r="E4063" s="209"/>
      <c r="F4063" s="209"/>
      <c r="G4063" s="209"/>
      <c r="H4063" s="209"/>
      <c r="I4063" s="209"/>
      <c r="J4063" s="209"/>
      <c r="M4063" s="209"/>
      <c r="N4063" s="209"/>
      <c r="O4063" s="209"/>
      <c r="P4063" s="209"/>
      <c r="Q4063" s="209"/>
      <c r="R4063" s="209"/>
      <c r="S4063" s="209"/>
      <c r="T4063" s="209"/>
      <c r="U4063" s="209"/>
    </row>
    <row r="4064" spans="4:21" x14ac:dyDescent="0.25">
      <c r="D4064" s="209"/>
      <c r="E4064" s="209"/>
      <c r="F4064" s="209"/>
      <c r="G4064" s="209"/>
      <c r="H4064" s="209"/>
      <c r="I4064" s="209"/>
      <c r="J4064" s="209"/>
      <c r="M4064" s="209"/>
      <c r="N4064" s="209"/>
      <c r="O4064" s="209"/>
      <c r="P4064" s="209"/>
      <c r="Q4064" s="209"/>
      <c r="R4064" s="209"/>
      <c r="S4064" s="209"/>
      <c r="T4064" s="209"/>
      <c r="U4064" s="209"/>
    </row>
    <row r="4065" spans="4:21" x14ac:dyDescent="0.25">
      <c r="D4065" s="209"/>
      <c r="E4065" s="209"/>
      <c r="F4065" s="209"/>
      <c r="G4065" s="209"/>
      <c r="H4065" s="209"/>
      <c r="I4065" s="209"/>
      <c r="J4065" s="209"/>
      <c r="M4065" s="209"/>
      <c r="N4065" s="209"/>
      <c r="O4065" s="209"/>
      <c r="P4065" s="209"/>
      <c r="Q4065" s="209"/>
      <c r="R4065" s="209"/>
      <c r="S4065" s="209"/>
      <c r="T4065" s="209"/>
      <c r="U4065" s="209"/>
    </row>
    <row r="4066" spans="4:21" x14ac:dyDescent="0.25">
      <c r="D4066" s="209"/>
      <c r="E4066" s="209"/>
      <c r="F4066" s="209"/>
      <c r="G4066" s="209"/>
      <c r="H4066" s="209"/>
      <c r="I4066" s="209"/>
      <c r="J4066" s="209"/>
      <c r="M4066" s="209"/>
      <c r="N4066" s="209"/>
      <c r="O4066" s="209"/>
      <c r="P4066" s="209"/>
      <c r="Q4066" s="209"/>
      <c r="R4066" s="209"/>
      <c r="S4066" s="209"/>
      <c r="T4066" s="209"/>
      <c r="U4066" s="209"/>
    </row>
    <row r="4067" spans="4:21" x14ac:dyDescent="0.25">
      <c r="D4067" s="209"/>
      <c r="E4067" s="209"/>
      <c r="F4067" s="209"/>
      <c r="G4067" s="209"/>
      <c r="H4067" s="209"/>
      <c r="I4067" s="209"/>
      <c r="J4067" s="209"/>
      <c r="M4067" s="209"/>
      <c r="N4067" s="209"/>
      <c r="O4067" s="209"/>
      <c r="P4067" s="209"/>
      <c r="Q4067" s="209"/>
      <c r="R4067" s="209"/>
      <c r="S4067" s="209"/>
      <c r="T4067" s="209"/>
      <c r="U4067" s="209"/>
    </row>
    <row r="4068" spans="4:21" x14ac:dyDescent="0.25">
      <c r="D4068" s="209"/>
      <c r="E4068" s="209"/>
      <c r="F4068" s="209"/>
      <c r="G4068" s="209"/>
      <c r="H4068" s="209"/>
      <c r="I4068" s="209"/>
      <c r="J4068" s="209"/>
      <c r="M4068" s="209"/>
      <c r="N4068" s="209"/>
      <c r="O4068" s="209"/>
      <c r="P4068" s="209"/>
      <c r="Q4068" s="209"/>
      <c r="R4068" s="209"/>
      <c r="S4068" s="209"/>
      <c r="T4068" s="209"/>
      <c r="U4068" s="209"/>
    </row>
    <row r="4069" spans="4:21" x14ac:dyDescent="0.25">
      <c r="D4069" s="209"/>
      <c r="E4069" s="209"/>
      <c r="F4069" s="209"/>
      <c r="G4069" s="209"/>
      <c r="H4069" s="209"/>
      <c r="I4069" s="209"/>
      <c r="J4069" s="209"/>
      <c r="M4069" s="209"/>
      <c r="N4069" s="209"/>
      <c r="O4069" s="209"/>
      <c r="P4069" s="209"/>
      <c r="Q4069" s="209"/>
      <c r="R4069" s="209"/>
      <c r="S4069" s="209"/>
      <c r="T4069" s="209"/>
      <c r="U4069" s="209"/>
    </row>
    <row r="4070" spans="4:21" x14ac:dyDescent="0.25">
      <c r="D4070" s="209"/>
      <c r="E4070" s="209"/>
      <c r="F4070" s="209"/>
      <c r="G4070" s="209"/>
      <c r="H4070" s="209"/>
      <c r="I4070" s="209"/>
      <c r="J4070" s="209"/>
      <c r="M4070" s="209"/>
      <c r="N4070" s="209"/>
      <c r="O4070" s="209"/>
      <c r="P4070" s="209"/>
      <c r="Q4070" s="209"/>
      <c r="R4070" s="209"/>
      <c r="S4070" s="209"/>
      <c r="T4070" s="209"/>
      <c r="U4070" s="209"/>
    </row>
    <row r="4071" spans="4:21" x14ac:dyDescent="0.25">
      <c r="D4071" s="209"/>
      <c r="E4071" s="209"/>
      <c r="F4071" s="209"/>
      <c r="G4071" s="209"/>
      <c r="H4071" s="209"/>
      <c r="I4071" s="209"/>
      <c r="J4071" s="209"/>
      <c r="M4071" s="209"/>
      <c r="N4071" s="209"/>
      <c r="O4071" s="209"/>
      <c r="P4071" s="209"/>
      <c r="Q4071" s="209"/>
      <c r="R4071" s="209"/>
      <c r="S4071" s="209"/>
      <c r="T4071" s="209"/>
      <c r="U4071" s="209"/>
    </row>
    <row r="4072" spans="4:21" x14ac:dyDescent="0.25">
      <c r="D4072" s="209"/>
      <c r="E4072" s="209"/>
      <c r="F4072" s="209"/>
      <c r="G4072" s="209"/>
      <c r="H4072" s="209"/>
      <c r="I4072" s="209"/>
      <c r="J4072" s="209"/>
      <c r="M4072" s="209"/>
      <c r="N4072" s="209"/>
      <c r="O4072" s="209"/>
      <c r="P4072" s="209"/>
      <c r="Q4072" s="209"/>
      <c r="R4072" s="209"/>
      <c r="S4072" s="209"/>
      <c r="T4072" s="209"/>
      <c r="U4072" s="209"/>
    </row>
    <row r="4073" spans="4:21" x14ac:dyDescent="0.25">
      <c r="D4073" s="209"/>
      <c r="E4073" s="209"/>
      <c r="F4073" s="209"/>
      <c r="G4073" s="209"/>
      <c r="H4073" s="209"/>
      <c r="I4073" s="209"/>
      <c r="J4073" s="209"/>
      <c r="M4073" s="209"/>
      <c r="N4073" s="209"/>
      <c r="O4073" s="209"/>
      <c r="P4073" s="209"/>
      <c r="Q4073" s="209"/>
      <c r="R4073" s="209"/>
      <c r="S4073" s="209"/>
      <c r="T4073" s="209"/>
      <c r="U4073" s="209"/>
    </row>
    <row r="4074" spans="4:21" x14ac:dyDescent="0.25">
      <c r="D4074" s="209"/>
      <c r="E4074" s="209"/>
      <c r="F4074" s="209"/>
      <c r="G4074" s="209"/>
      <c r="H4074" s="209"/>
      <c r="I4074" s="209"/>
      <c r="J4074" s="209"/>
      <c r="M4074" s="209"/>
      <c r="N4074" s="209"/>
      <c r="O4074" s="209"/>
      <c r="P4074" s="209"/>
      <c r="Q4074" s="209"/>
      <c r="R4074" s="209"/>
      <c r="S4074" s="209"/>
      <c r="T4074" s="209"/>
      <c r="U4074" s="209"/>
    </row>
    <row r="4075" spans="4:21" x14ac:dyDescent="0.25">
      <c r="D4075" s="209"/>
      <c r="E4075" s="209"/>
      <c r="F4075" s="209"/>
      <c r="G4075" s="209"/>
      <c r="H4075" s="209"/>
      <c r="I4075" s="209"/>
      <c r="J4075" s="209"/>
      <c r="M4075" s="209"/>
      <c r="N4075" s="209"/>
      <c r="O4075" s="209"/>
      <c r="P4075" s="209"/>
      <c r="Q4075" s="209"/>
      <c r="R4075" s="209"/>
      <c r="S4075" s="209"/>
      <c r="T4075" s="209"/>
      <c r="U4075" s="209"/>
    </row>
    <row r="4076" spans="4:21" x14ac:dyDescent="0.25">
      <c r="D4076" s="209"/>
      <c r="E4076" s="209"/>
      <c r="F4076" s="209"/>
      <c r="G4076" s="209"/>
      <c r="H4076" s="209"/>
      <c r="I4076" s="209"/>
      <c r="J4076" s="209"/>
      <c r="M4076" s="209"/>
      <c r="N4076" s="209"/>
      <c r="O4076" s="209"/>
      <c r="P4076" s="209"/>
      <c r="Q4076" s="209"/>
      <c r="R4076" s="209"/>
      <c r="S4076" s="209"/>
      <c r="T4076" s="209"/>
      <c r="U4076" s="209"/>
    </row>
    <row r="4077" spans="4:21" x14ac:dyDescent="0.25">
      <c r="D4077" s="209"/>
      <c r="E4077" s="209"/>
      <c r="F4077" s="209"/>
      <c r="G4077" s="209"/>
      <c r="H4077" s="209"/>
      <c r="I4077" s="209"/>
      <c r="J4077" s="209"/>
      <c r="M4077" s="209"/>
      <c r="N4077" s="209"/>
      <c r="O4077" s="209"/>
      <c r="P4077" s="209"/>
      <c r="Q4077" s="209"/>
      <c r="R4077" s="209"/>
      <c r="S4077" s="209"/>
      <c r="T4077" s="209"/>
      <c r="U4077" s="209"/>
    </row>
    <row r="4078" spans="4:21" x14ac:dyDescent="0.25">
      <c r="D4078" s="209"/>
      <c r="E4078" s="209"/>
      <c r="F4078" s="209"/>
      <c r="G4078" s="209"/>
      <c r="H4078" s="209"/>
      <c r="I4078" s="209"/>
      <c r="J4078" s="209"/>
      <c r="M4078" s="209"/>
      <c r="N4078" s="209"/>
      <c r="O4078" s="209"/>
      <c r="P4078" s="209"/>
      <c r="Q4078" s="209"/>
      <c r="R4078" s="209"/>
      <c r="S4078" s="209"/>
      <c r="T4078" s="209"/>
      <c r="U4078" s="209"/>
    </row>
    <row r="4079" spans="4:21" x14ac:dyDescent="0.25">
      <c r="D4079" s="209"/>
      <c r="E4079" s="209"/>
      <c r="F4079" s="209"/>
      <c r="G4079" s="209"/>
      <c r="H4079" s="209"/>
      <c r="I4079" s="209"/>
      <c r="J4079" s="209"/>
      <c r="M4079" s="209"/>
      <c r="N4079" s="209"/>
      <c r="O4079" s="209"/>
      <c r="P4079" s="209"/>
      <c r="Q4079" s="209"/>
      <c r="R4079" s="209"/>
      <c r="S4079" s="209"/>
      <c r="T4079" s="209"/>
      <c r="U4079" s="209"/>
    </row>
    <row r="4080" spans="4:21" x14ac:dyDescent="0.25">
      <c r="D4080" s="209"/>
      <c r="E4080" s="209"/>
      <c r="F4080" s="209"/>
      <c r="G4080" s="209"/>
      <c r="H4080" s="209"/>
      <c r="I4080" s="209"/>
      <c r="J4080" s="209"/>
      <c r="M4080" s="209"/>
      <c r="N4080" s="209"/>
      <c r="O4080" s="209"/>
      <c r="P4080" s="209"/>
      <c r="Q4080" s="209"/>
      <c r="R4080" s="209"/>
      <c r="S4080" s="209"/>
      <c r="T4080" s="209"/>
      <c r="U4080" s="209"/>
    </row>
    <row r="4081" spans="4:21" x14ac:dyDescent="0.25">
      <c r="D4081" s="209"/>
      <c r="E4081" s="209"/>
      <c r="F4081" s="209"/>
      <c r="G4081" s="209"/>
      <c r="H4081" s="209"/>
      <c r="I4081" s="209"/>
      <c r="J4081" s="209"/>
      <c r="M4081" s="209"/>
      <c r="N4081" s="209"/>
      <c r="O4081" s="209"/>
      <c r="P4081" s="209"/>
      <c r="Q4081" s="209"/>
      <c r="R4081" s="209"/>
      <c r="S4081" s="209"/>
      <c r="T4081" s="209"/>
      <c r="U4081" s="209"/>
    </row>
    <row r="4082" spans="4:21" x14ac:dyDescent="0.25">
      <c r="D4082" s="209"/>
      <c r="E4082" s="209"/>
      <c r="F4082" s="209"/>
      <c r="G4082" s="209"/>
      <c r="H4082" s="209"/>
      <c r="I4082" s="209"/>
      <c r="J4082" s="209"/>
      <c r="M4082" s="209"/>
      <c r="N4082" s="209"/>
      <c r="O4082" s="209"/>
      <c r="P4082" s="209"/>
      <c r="Q4082" s="209"/>
      <c r="R4082" s="209"/>
      <c r="S4082" s="209"/>
      <c r="T4082" s="209"/>
      <c r="U4082" s="209"/>
    </row>
    <row r="4083" spans="4:21" x14ac:dyDescent="0.25">
      <c r="D4083" s="209"/>
      <c r="E4083" s="209"/>
      <c r="F4083" s="209"/>
      <c r="G4083" s="209"/>
      <c r="H4083" s="209"/>
      <c r="I4083" s="209"/>
      <c r="J4083" s="209"/>
      <c r="M4083" s="209"/>
      <c r="N4083" s="209"/>
      <c r="O4083" s="209"/>
      <c r="P4083" s="209"/>
      <c r="Q4083" s="209"/>
      <c r="R4083" s="209"/>
      <c r="S4083" s="209"/>
      <c r="T4083" s="209"/>
      <c r="U4083" s="209"/>
    </row>
    <row r="4084" spans="4:21" x14ac:dyDescent="0.25">
      <c r="D4084" s="209"/>
      <c r="E4084" s="209"/>
      <c r="F4084" s="209"/>
      <c r="G4084" s="209"/>
      <c r="H4084" s="209"/>
      <c r="I4084" s="209"/>
      <c r="J4084" s="209"/>
      <c r="M4084" s="209"/>
      <c r="N4084" s="209"/>
      <c r="O4084" s="209"/>
      <c r="P4084" s="209"/>
      <c r="Q4084" s="209"/>
      <c r="R4084" s="209"/>
      <c r="S4084" s="209"/>
      <c r="T4084" s="209"/>
      <c r="U4084" s="209"/>
    </row>
    <row r="4085" spans="4:21" x14ac:dyDescent="0.25">
      <c r="D4085" s="209"/>
      <c r="E4085" s="209"/>
      <c r="F4085" s="209"/>
      <c r="G4085" s="209"/>
      <c r="H4085" s="209"/>
      <c r="I4085" s="209"/>
      <c r="J4085" s="209"/>
      <c r="M4085" s="209"/>
      <c r="N4085" s="209"/>
      <c r="O4085" s="209"/>
      <c r="P4085" s="209"/>
      <c r="Q4085" s="209"/>
      <c r="R4085" s="209"/>
      <c r="S4085" s="209"/>
      <c r="T4085" s="209"/>
      <c r="U4085" s="209"/>
    </row>
    <row r="4086" spans="4:21" x14ac:dyDescent="0.25">
      <c r="D4086" s="209"/>
      <c r="E4086" s="209"/>
      <c r="F4086" s="209"/>
      <c r="G4086" s="209"/>
      <c r="H4086" s="209"/>
      <c r="I4086" s="209"/>
      <c r="J4086" s="209"/>
      <c r="M4086" s="209"/>
      <c r="N4086" s="209"/>
      <c r="O4086" s="209"/>
      <c r="P4086" s="209"/>
      <c r="Q4086" s="209"/>
      <c r="R4086" s="209"/>
      <c r="S4086" s="209"/>
      <c r="T4086" s="209"/>
      <c r="U4086" s="209"/>
    </row>
    <row r="4087" spans="4:21" x14ac:dyDescent="0.25">
      <c r="D4087" s="209"/>
      <c r="E4087" s="209"/>
      <c r="F4087" s="209"/>
      <c r="G4087" s="209"/>
      <c r="H4087" s="209"/>
      <c r="I4087" s="209"/>
      <c r="J4087" s="209"/>
      <c r="M4087" s="209"/>
      <c r="N4087" s="209"/>
      <c r="O4087" s="209"/>
      <c r="P4087" s="209"/>
      <c r="Q4087" s="209"/>
      <c r="R4087" s="209"/>
      <c r="S4087" s="209"/>
      <c r="T4087" s="209"/>
      <c r="U4087" s="209"/>
    </row>
    <row r="4088" spans="4:21" x14ac:dyDescent="0.25">
      <c r="D4088" s="209"/>
      <c r="E4088" s="209"/>
      <c r="F4088" s="209"/>
      <c r="G4088" s="209"/>
      <c r="H4088" s="209"/>
      <c r="I4088" s="209"/>
      <c r="J4088" s="209"/>
      <c r="M4088" s="209"/>
      <c r="N4088" s="209"/>
      <c r="O4088" s="209"/>
      <c r="P4088" s="209"/>
      <c r="Q4088" s="209"/>
      <c r="R4088" s="209"/>
      <c r="S4088" s="209"/>
      <c r="T4088" s="209"/>
      <c r="U4088" s="209"/>
    </row>
    <row r="4089" spans="4:21" x14ac:dyDescent="0.25">
      <c r="D4089" s="209"/>
      <c r="E4089" s="209"/>
      <c r="F4089" s="209"/>
      <c r="G4089" s="209"/>
      <c r="H4089" s="209"/>
      <c r="I4089" s="209"/>
      <c r="J4089" s="209"/>
      <c r="M4089" s="209"/>
      <c r="N4089" s="209"/>
      <c r="O4089" s="209"/>
      <c r="P4089" s="209"/>
      <c r="Q4089" s="209"/>
      <c r="R4089" s="209"/>
      <c r="S4089" s="209"/>
      <c r="T4089" s="209"/>
      <c r="U4089" s="209"/>
    </row>
    <row r="4090" spans="4:21" x14ac:dyDescent="0.25">
      <c r="D4090" s="209"/>
      <c r="E4090" s="209"/>
      <c r="F4090" s="209"/>
      <c r="G4090" s="209"/>
      <c r="H4090" s="209"/>
      <c r="I4090" s="209"/>
      <c r="J4090" s="209"/>
      <c r="M4090" s="209"/>
      <c r="N4090" s="209"/>
      <c r="O4090" s="209"/>
      <c r="P4090" s="209"/>
      <c r="Q4090" s="209"/>
      <c r="R4090" s="209"/>
      <c r="S4090" s="209"/>
      <c r="T4090" s="209"/>
      <c r="U4090" s="209"/>
    </row>
    <row r="4091" spans="4:21" x14ac:dyDescent="0.25">
      <c r="D4091" s="209"/>
      <c r="E4091" s="209"/>
      <c r="F4091" s="209"/>
      <c r="G4091" s="209"/>
      <c r="H4091" s="209"/>
      <c r="I4091" s="209"/>
      <c r="J4091" s="209"/>
      <c r="M4091" s="209"/>
      <c r="N4091" s="209"/>
      <c r="O4091" s="209"/>
      <c r="P4091" s="209"/>
      <c r="Q4091" s="209"/>
      <c r="R4091" s="209"/>
      <c r="S4091" s="209"/>
      <c r="T4091" s="209"/>
      <c r="U4091" s="209"/>
    </row>
    <row r="4092" spans="4:21" x14ac:dyDescent="0.25">
      <c r="D4092" s="209"/>
      <c r="E4092" s="209"/>
      <c r="F4092" s="209"/>
      <c r="G4092" s="209"/>
      <c r="H4092" s="209"/>
      <c r="I4092" s="209"/>
      <c r="J4092" s="209"/>
      <c r="M4092" s="209"/>
      <c r="N4092" s="209"/>
      <c r="O4092" s="209"/>
      <c r="P4092" s="209"/>
      <c r="Q4092" s="209"/>
      <c r="R4092" s="209"/>
      <c r="S4092" s="209"/>
      <c r="T4092" s="209"/>
      <c r="U4092" s="209"/>
    </row>
    <row r="4093" spans="4:21" x14ac:dyDescent="0.25">
      <c r="D4093" s="209"/>
      <c r="E4093" s="209"/>
      <c r="F4093" s="209"/>
      <c r="G4093" s="209"/>
      <c r="H4093" s="209"/>
      <c r="I4093" s="209"/>
      <c r="J4093" s="209"/>
      <c r="M4093" s="209"/>
      <c r="N4093" s="209"/>
      <c r="O4093" s="209"/>
      <c r="P4093" s="209"/>
      <c r="Q4093" s="209"/>
      <c r="R4093" s="209"/>
      <c r="S4093" s="209"/>
      <c r="T4093" s="209"/>
      <c r="U4093" s="209"/>
    </row>
    <row r="4094" spans="4:21" x14ac:dyDescent="0.25">
      <c r="D4094" s="209"/>
      <c r="E4094" s="209"/>
      <c r="F4094" s="209"/>
      <c r="G4094" s="209"/>
      <c r="H4094" s="209"/>
      <c r="I4094" s="209"/>
      <c r="J4094" s="209"/>
      <c r="M4094" s="209"/>
      <c r="N4094" s="209"/>
      <c r="O4094" s="209"/>
      <c r="P4094" s="209"/>
      <c r="Q4094" s="209"/>
      <c r="R4094" s="209"/>
      <c r="S4094" s="209"/>
      <c r="T4094" s="209"/>
      <c r="U4094" s="209"/>
    </row>
    <row r="4095" spans="4:21" x14ac:dyDescent="0.25">
      <c r="D4095" s="209"/>
      <c r="E4095" s="209"/>
      <c r="F4095" s="209"/>
      <c r="G4095" s="209"/>
      <c r="H4095" s="209"/>
      <c r="I4095" s="209"/>
      <c r="J4095" s="209"/>
      <c r="M4095" s="209"/>
      <c r="N4095" s="209"/>
      <c r="O4095" s="209"/>
      <c r="P4095" s="209"/>
      <c r="Q4095" s="209"/>
      <c r="R4095" s="209"/>
      <c r="S4095" s="209"/>
      <c r="T4095" s="209"/>
      <c r="U4095" s="209"/>
    </row>
    <row r="4096" spans="4:21" x14ac:dyDescent="0.25">
      <c r="D4096" s="209"/>
      <c r="E4096" s="209"/>
      <c r="F4096" s="209"/>
      <c r="G4096" s="209"/>
      <c r="H4096" s="209"/>
      <c r="I4096" s="209"/>
      <c r="J4096" s="209"/>
      <c r="M4096" s="209"/>
      <c r="N4096" s="209"/>
      <c r="O4096" s="209"/>
      <c r="P4096" s="209"/>
      <c r="Q4096" s="209"/>
      <c r="R4096" s="209"/>
      <c r="S4096" s="209"/>
      <c r="T4096" s="209"/>
      <c r="U4096" s="209"/>
    </row>
    <row r="4097" spans="4:21" x14ac:dyDescent="0.25">
      <c r="D4097" s="209"/>
      <c r="E4097" s="209"/>
      <c r="F4097" s="209"/>
      <c r="G4097" s="209"/>
      <c r="H4097" s="209"/>
      <c r="I4097" s="209"/>
      <c r="J4097" s="209"/>
      <c r="M4097" s="209"/>
      <c r="N4097" s="209"/>
      <c r="O4097" s="209"/>
      <c r="P4097" s="209"/>
      <c r="Q4097" s="209"/>
      <c r="R4097" s="209"/>
      <c r="S4097" s="209"/>
      <c r="T4097" s="209"/>
      <c r="U4097" s="209"/>
    </row>
    <row r="4098" spans="4:21" x14ac:dyDescent="0.25">
      <c r="D4098" s="209"/>
      <c r="E4098" s="209"/>
      <c r="F4098" s="209"/>
      <c r="G4098" s="209"/>
      <c r="H4098" s="209"/>
      <c r="I4098" s="209"/>
      <c r="J4098" s="209"/>
      <c r="M4098" s="209"/>
      <c r="N4098" s="209"/>
      <c r="O4098" s="209"/>
      <c r="P4098" s="209"/>
      <c r="Q4098" s="209"/>
      <c r="R4098" s="209"/>
      <c r="S4098" s="209"/>
      <c r="T4098" s="209"/>
      <c r="U4098" s="209"/>
    </row>
    <row r="4099" spans="4:21" x14ac:dyDescent="0.25">
      <c r="D4099" s="209"/>
      <c r="E4099" s="209"/>
      <c r="F4099" s="209"/>
      <c r="G4099" s="209"/>
      <c r="H4099" s="209"/>
      <c r="I4099" s="209"/>
      <c r="J4099" s="209"/>
      <c r="M4099" s="209"/>
      <c r="N4099" s="209"/>
      <c r="O4099" s="209"/>
      <c r="P4099" s="209"/>
      <c r="Q4099" s="209"/>
      <c r="R4099" s="209"/>
      <c r="S4099" s="209"/>
      <c r="T4099" s="209"/>
      <c r="U4099" s="209"/>
    </row>
    <row r="4100" spans="4:21" x14ac:dyDescent="0.25">
      <c r="D4100" s="209"/>
      <c r="E4100" s="209"/>
      <c r="F4100" s="209"/>
      <c r="G4100" s="209"/>
      <c r="H4100" s="209"/>
      <c r="I4100" s="209"/>
      <c r="J4100" s="209"/>
      <c r="M4100" s="209"/>
      <c r="N4100" s="209"/>
      <c r="O4100" s="209"/>
      <c r="P4100" s="209"/>
      <c r="Q4100" s="209"/>
      <c r="R4100" s="209"/>
      <c r="S4100" s="209"/>
      <c r="T4100" s="209"/>
      <c r="U4100" s="209"/>
    </row>
    <row r="4101" spans="4:21" x14ac:dyDescent="0.25">
      <c r="D4101" s="209"/>
      <c r="E4101" s="209"/>
      <c r="F4101" s="209"/>
      <c r="G4101" s="209"/>
      <c r="H4101" s="209"/>
      <c r="I4101" s="209"/>
      <c r="J4101" s="209"/>
      <c r="M4101" s="209"/>
      <c r="N4101" s="209"/>
      <c r="O4101" s="209"/>
      <c r="P4101" s="209"/>
      <c r="Q4101" s="209"/>
      <c r="R4101" s="209"/>
      <c r="S4101" s="209"/>
      <c r="T4101" s="209"/>
      <c r="U4101" s="209"/>
    </row>
    <row r="4102" spans="4:21" x14ac:dyDescent="0.25">
      <c r="D4102" s="209"/>
      <c r="E4102" s="209"/>
      <c r="F4102" s="209"/>
      <c r="G4102" s="209"/>
      <c r="H4102" s="209"/>
      <c r="I4102" s="209"/>
      <c r="J4102" s="209"/>
      <c r="M4102" s="209"/>
      <c r="N4102" s="209"/>
      <c r="O4102" s="209"/>
      <c r="P4102" s="209"/>
      <c r="Q4102" s="209"/>
      <c r="R4102" s="209"/>
      <c r="S4102" s="209"/>
      <c r="T4102" s="209"/>
      <c r="U4102" s="209"/>
    </row>
    <row r="4103" spans="4:21" x14ac:dyDescent="0.25">
      <c r="D4103" s="209"/>
      <c r="E4103" s="209"/>
      <c r="F4103" s="209"/>
      <c r="G4103" s="209"/>
      <c r="H4103" s="209"/>
      <c r="I4103" s="209"/>
      <c r="J4103" s="209"/>
      <c r="M4103" s="209"/>
      <c r="N4103" s="209"/>
      <c r="O4103" s="209"/>
      <c r="P4103" s="209"/>
      <c r="Q4103" s="209"/>
      <c r="R4103" s="209"/>
      <c r="S4103" s="209"/>
      <c r="T4103" s="209"/>
      <c r="U4103" s="209"/>
    </row>
    <row r="4104" spans="4:21" x14ac:dyDescent="0.25">
      <c r="D4104" s="209"/>
      <c r="E4104" s="209"/>
      <c r="F4104" s="209"/>
      <c r="G4104" s="209"/>
      <c r="H4104" s="209"/>
      <c r="I4104" s="209"/>
      <c r="J4104" s="209"/>
      <c r="M4104" s="209"/>
      <c r="N4104" s="209"/>
      <c r="O4104" s="209"/>
      <c r="P4104" s="209"/>
      <c r="Q4104" s="209"/>
      <c r="R4104" s="209"/>
      <c r="S4104" s="209"/>
      <c r="T4104" s="209"/>
      <c r="U4104" s="209"/>
    </row>
    <row r="4105" spans="4:21" x14ac:dyDescent="0.25">
      <c r="D4105" s="209"/>
      <c r="E4105" s="209"/>
      <c r="F4105" s="209"/>
      <c r="G4105" s="209"/>
      <c r="H4105" s="209"/>
      <c r="I4105" s="209"/>
      <c r="J4105" s="209"/>
      <c r="M4105" s="209"/>
      <c r="N4105" s="209"/>
      <c r="O4105" s="209"/>
      <c r="P4105" s="209"/>
      <c r="Q4105" s="209"/>
      <c r="R4105" s="209"/>
      <c r="S4105" s="209"/>
      <c r="T4105" s="209"/>
      <c r="U4105" s="209"/>
    </row>
    <row r="4106" spans="4:21" x14ac:dyDescent="0.25">
      <c r="D4106" s="209"/>
      <c r="E4106" s="209"/>
      <c r="F4106" s="209"/>
      <c r="G4106" s="209"/>
      <c r="H4106" s="209"/>
      <c r="I4106" s="209"/>
      <c r="J4106" s="209"/>
      <c r="M4106" s="209"/>
      <c r="N4106" s="209"/>
      <c r="O4106" s="209"/>
      <c r="P4106" s="209"/>
      <c r="Q4106" s="209"/>
      <c r="R4106" s="209"/>
      <c r="S4106" s="209"/>
      <c r="T4106" s="209"/>
      <c r="U4106" s="209"/>
    </row>
    <row r="4107" spans="4:21" x14ac:dyDescent="0.25">
      <c r="D4107" s="209"/>
      <c r="E4107" s="209"/>
      <c r="F4107" s="209"/>
      <c r="G4107" s="209"/>
      <c r="H4107" s="209"/>
      <c r="I4107" s="209"/>
      <c r="J4107" s="209"/>
      <c r="M4107" s="209"/>
      <c r="N4107" s="209"/>
      <c r="O4107" s="209"/>
      <c r="P4107" s="209"/>
      <c r="Q4107" s="209"/>
      <c r="R4107" s="209"/>
      <c r="S4107" s="209"/>
      <c r="T4107" s="209"/>
      <c r="U4107" s="209"/>
    </row>
    <row r="4108" spans="4:21" x14ac:dyDescent="0.25">
      <c r="D4108" s="209"/>
      <c r="E4108" s="209"/>
      <c r="F4108" s="209"/>
      <c r="G4108" s="209"/>
      <c r="H4108" s="209"/>
      <c r="I4108" s="209"/>
      <c r="J4108" s="209"/>
      <c r="M4108" s="209"/>
      <c r="N4108" s="209"/>
      <c r="O4108" s="209"/>
      <c r="P4108" s="209"/>
      <c r="Q4108" s="209"/>
      <c r="R4108" s="209"/>
      <c r="S4108" s="209"/>
      <c r="T4108" s="209"/>
      <c r="U4108" s="209"/>
    </row>
    <row r="4109" spans="4:21" x14ac:dyDescent="0.25">
      <c r="D4109" s="209"/>
      <c r="E4109" s="209"/>
      <c r="F4109" s="209"/>
      <c r="G4109" s="209"/>
      <c r="H4109" s="209"/>
      <c r="I4109" s="209"/>
      <c r="J4109" s="209"/>
      <c r="M4109" s="209"/>
      <c r="N4109" s="209"/>
      <c r="O4109" s="209"/>
      <c r="P4109" s="209"/>
      <c r="Q4109" s="209"/>
      <c r="R4109" s="209"/>
      <c r="S4109" s="209"/>
      <c r="T4109" s="209"/>
      <c r="U4109" s="209"/>
    </row>
    <row r="4110" spans="4:21" x14ac:dyDescent="0.25">
      <c r="D4110" s="209"/>
      <c r="E4110" s="209"/>
      <c r="F4110" s="209"/>
      <c r="G4110" s="209"/>
      <c r="H4110" s="209"/>
      <c r="I4110" s="209"/>
      <c r="J4110" s="209"/>
      <c r="M4110" s="209"/>
      <c r="N4110" s="209"/>
      <c r="O4110" s="209"/>
      <c r="P4110" s="209"/>
      <c r="Q4110" s="209"/>
      <c r="R4110" s="209"/>
      <c r="S4110" s="209"/>
      <c r="T4110" s="209"/>
      <c r="U4110" s="209"/>
    </row>
    <row r="4111" spans="4:21" x14ac:dyDescent="0.25">
      <c r="D4111" s="209"/>
      <c r="E4111" s="209"/>
      <c r="F4111" s="209"/>
      <c r="G4111" s="209"/>
      <c r="H4111" s="209"/>
      <c r="I4111" s="209"/>
      <c r="J4111" s="209"/>
      <c r="M4111" s="209"/>
      <c r="N4111" s="209"/>
      <c r="O4111" s="209"/>
      <c r="P4111" s="209"/>
      <c r="Q4111" s="209"/>
      <c r="R4111" s="209"/>
      <c r="S4111" s="209"/>
      <c r="T4111" s="209"/>
      <c r="U4111" s="209"/>
    </row>
    <row r="4112" spans="4:21" x14ac:dyDescent="0.25">
      <c r="D4112" s="209"/>
      <c r="E4112" s="209"/>
      <c r="F4112" s="209"/>
      <c r="G4112" s="209"/>
      <c r="H4112" s="209"/>
      <c r="I4112" s="209"/>
      <c r="J4112" s="209"/>
      <c r="M4112" s="209"/>
      <c r="N4112" s="209"/>
      <c r="O4112" s="209"/>
      <c r="P4112" s="209"/>
      <c r="Q4112" s="209"/>
      <c r="R4112" s="209"/>
      <c r="S4112" s="209"/>
      <c r="T4112" s="209"/>
      <c r="U4112" s="209"/>
    </row>
    <row r="4113" spans="4:21" x14ac:dyDescent="0.25">
      <c r="D4113" s="209"/>
      <c r="E4113" s="209"/>
      <c r="F4113" s="209"/>
      <c r="G4113" s="209"/>
      <c r="H4113" s="209"/>
      <c r="I4113" s="209"/>
      <c r="J4113" s="209"/>
      <c r="M4113" s="209"/>
      <c r="N4113" s="209"/>
      <c r="O4113" s="209"/>
      <c r="P4113" s="209"/>
      <c r="Q4113" s="209"/>
      <c r="R4113" s="209"/>
      <c r="S4113" s="209"/>
      <c r="T4113" s="209"/>
      <c r="U4113" s="209"/>
    </row>
    <row r="4114" spans="4:21" x14ac:dyDescent="0.25">
      <c r="D4114" s="209"/>
      <c r="E4114" s="209"/>
      <c r="F4114" s="209"/>
      <c r="G4114" s="209"/>
      <c r="H4114" s="209"/>
      <c r="I4114" s="209"/>
      <c r="J4114" s="209"/>
      <c r="M4114" s="209"/>
      <c r="N4114" s="209"/>
      <c r="O4114" s="209"/>
      <c r="P4114" s="209"/>
      <c r="Q4114" s="209"/>
      <c r="R4114" s="209"/>
      <c r="S4114" s="209"/>
      <c r="T4114" s="209"/>
      <c r="U4114" s="209"/>
    </row>
    <row r="4115" spans="4:21" x14ac:dyDescent="0.25">
      <c r="D4115" s="209"/>
      <c r="E4115" s="209"/>
      <c r="F4115" s="209"/>
      <c r="G4115" s="209"/>
      <c r="H4115" s="209"/>
      <c r="I4115" s="209"/>
      <c r="J4115" s="209"/>
      <c r="M4115" s="209"/>
      <c r="N4115" s="209"/>
      <c r="O4115" s="209"/>
      <c r="P4115" s="209"/>
      <c r="Q4115" s="209"/>
      <c r="R4115" s="209"/>
      <c r="S4115" s="209"/>
      <c r="T4115" s="209"/>
      <c r="U4115" s="209"/>
    </row>
    <row r="4116" spans="4:21" x14ac:dyDescent="0.25">
      <c r="D4116" s="209"/>
      <c r="E4116" s="209"/>
      <c r="F4116" s="209"/>
      <c r="G4116" s="209"/>
      <c r="H4116" s="209"/>
      <c r="I4116" s="209"/>
      <c r="J4116" s="209"/>
      <c r="M4116" s="209"/>
      <c r="N4116" s="209"/>
      <c r="O4116" s="209"/>
      <c r="P4116" s="209"/>
      <c r="Q4116" s="209"/>
      <c r="R4116" s="209"/>
      <c r="S4116" s="209"/>
      <c r="T4116" s="209"/>
      <c r="U4116" s="209"/>
    </row>
    <row r="4117" spans="4:21" x14ac:dyDescent="0.25">
      <c r="D4117" s="209"/>
      <c r="E4117" s="209"/>
      <c r="F4117" s="209"/>
      <c r="G4117" s="209"/>
      <c r="H4117" s="209"/>
      <c r="I4117" s="209"/>
      <c r="J4117" s="209"/>
      <c r="M4117" s="209"/>
      <c r="N4117" s="209"/>
      <c r="O4117" s="209"/>
      <c r="P4117" s="209"/>
      <c r="Q4117" s="209"/>
      <c r="R4117" s="209"/>
      <c r="S4117" s="209"/>
      <c r="T4117" s="209"/>
      <c r="U4117" s="209"/>
    </row>
    <row r="4118" spans="4:21" x14ac:dyDescent="0.25">
      <c r="D4118" s="209"/>
      <c r="E4118" s="209"/>
      <c r="F4118" s="209"/>
      <c r="G4118" s="209"/>
      <c r="H4118" s="209"/>
      <c r="I4118" s="209"/>
      <c r="J4118" s="209"/>
      <c r="M4118" s="209"/>
      <c r="N4118" s="209"/>
      <c r="O4118" s="209"/>
      <c r="P4118" s="209"/>
      <c r="Q4118" s="209"/>
      <c r="R4118" s="209"/>
      <c r="S4118" s="209"/>
      <c r="T4118" s="209"/>
      <c r="U4118" s="209"/>
    </row>
    <row r="4119" spans="4:21" x14ac:dyDescent="0.25">
      <c r="D4119" s="209"/>
      <c r="E4119" s="209"/>
      <c r="F4119" s="209"/>
      <c r="G4119" s="209"/>
      <c r="H4119" s="209"/>
      <c r="I4119" s="209"/>
      <c r="J4119" s="209"/>
      <c r="M4119" s="209"/>
      <c r="N4119" s="209"/>
      <c r="O4119" s="209"/>
      <c r="P4119" s="209"/>
      <c r="Q4119" s="209"/>
      <c r="R4119" s="209"/>
      <c r="S4119" s="209"/>
      <c r="T4119" s="209"/>
      <c r="U4119" s="209"/>
    </row>
    <row r="4120" spans="4:21" x14ac:dyDescent="0.25">
      <c r="D4120" s="209"/>
      <c r="E4120" s="209"/>
      <c r="F4120" s="209"/>
      <c r="G4120" s="209"/>
      <c r="H4120" s="209"/>
      <c r="I4120" s="209"/>
      <c r="J4120" s="209"/>
      <c r="M4120" s="209"/>
      <c r="N4120" s="209"/>
      <c r="O4120" s="209"/>
      <c r="P4120" s="209"/>
      <c r="Q4120" s="209"/>
      <c r="R4120" s="209"/>
      <c r="S4120" s="209"/>
      <c r="T4120" s="209"/>
      <c r="U4120" s="209"/>
    </row>
    <row r="4121" spans="4:21" x14ac:dyDescent="0.25">
      <c r="D4121" s="209"/>
      <c r="E4121" s="209"/>
      <c r="F4121" s="209"/>
      <c r="G4121" s="209"/>
      <c r="H4121" s="209"/>
      <c r="I4121" s="209"/>
      <c r="J4121" s="209"/>
      <c r="M4121" s="209"/>
      <c r="N4121" s="209"/>
      <c r="O4121" s="209"/>
      <c r="P4121" s="209"/>
      <c r="Q4121" s="209"/>
      <c r="R4121" s="209"/>
      <c r="S4121" s="209"/>
      <c r="T4121" s="209"/>
      <c r="U4121" s="209"/>
    </row>
    <row r="4122" spans="4:21" x14ac:dyDescent="0.25">
      <c r="D4122" s="209"/>
      <c r="E4122" s="209"/>
      <c r="F4122" s="209"/>
      <c r="G4122" s="209"/>
      <c r="H4122" s="209"/>
      <c r="I4122" s="209"/>
      <c r="J4122" s="209"/>
      <c r="M4122" s="209"/>
      <c r="N4122" s="209"/>
      <c r="O4122" s="209"/>
      <c r="P4122" s="209"/>
      <c r="Q4122" s="209"/>
      <c r="R4122" s="209"/>
      <c r="S4122" s="209"/>
      <c r="T4122" s="209"/>
      <c r="U4122" s="209"/>
    </row>
    <row r="4123" spans="4:21" x14ac:dyDescent="0.25">
      <c r="D4123" s="209"/>
      <c r="E4123" s="209"/>
      <c r="F4123" s="209"/>
      <c r="G4123" s="209"/>
      <c r="H4123" s="209"/>
      <c r="I4123" s="209"/>
      <c r="J4123" s="209"/>
      <c r="M4123" s="209"/>
      <c r="N4123" s="209"/>
      <c r="O4123" s="209"/>
      <c r="P4123" s="209"/>
      <c r="Q4123" s="209"/>
      <c r="R4123" s="209"/>
      <c r="S4123" s="209"/>
      <c r="T4123" s="209"/>
      <c r="U4123" s="209"/>
    </row>
    <row r="4124" spans="4:21" x14ac:dyDescent="0.25">
      <c r="D4124" s="209"/>
      <c r="E4124" s="209"/>
      <c r="F4124" s="209"/>
      <c r="G4124" s="209"/>
      <c r="H4124" s="209"/>
      <c r="I4124" s="209"/>
      <c r="J4124" s="209"/>
      <c r="M4124" s="209"/>
      <c r="N4124" s="209"/>
      <c r="O4124" s="209"/>
      <c r="P4124" s="209"/>
      <c r="Q4124" s="209"/>
      <c r="R4124" s="209"/>
      <c r="S4124" s="209"/>
      <c r="T4124" s="209"/>
      <c r="U4124" s="209"/>
    </row>
    <row r="4125" spans="4:21" x14ac:dyDescent="0.25">
      <c r="D4125" s="209"/>
      <c r="E4125" s="209"/>
      <c r="F4125" s="209"/>
      <c r="G4125" s="209"/>
      <c r="H4125" s="209"/>
      <c r="I4125" s="209"/>
      <c r="J4125" s="209"/>
      <c r="M4125" s="209"/>
      <c r="N4125" s="209"/>
      <c r="O4125" s="209"/>
      <c r="P4125" s="209"/>
      <c r="Q4125" s="209"/>
      <c r="R4125" s="209"/>
      <c r="S4125" s="209"/>
      <c r="T4125" s="209"/>
      <c r="U4125" s="209"/>
    </row>
    <row r="4126" spans="4:21" x14ac:dyDescent="0.25">
      <c r="D4126" s="209"/>
      <c r="E4126" s="209"/>
      <c r="F4126" s="209"/>
      <c r="G4126" s="209"/>
      <c r="H4126" s="209"/>
      <c r="I4126" s="209"/>
      <c r="J4126" s="209"/>
      <c r="M4126" s="209"/>
      <c r="N4126" s="209"/>
      <c r="O4126" s="209"/>
      <c r="P4126" s="209"/>
      <c r="Q4126" s="209"/>
      <c r="R4126" s="209"/>
      <c r="S4126" s="209"/>
      <c r="T4126" s="209"/>
      <c r="U4126" s="209"/>
    </row>
    <row r="4127" spans="4:21" x14ac:dyDescent="0.25">
      <c r="D4127" s="209"/>
      <c r="E4127" s="209"/>
      <c r="F4127" s="209"/>
      <c r="G4127" s="209"/>
      <c r="H4127" s="209"/>
      <c r="I4127" s="209"/>
      <c r="J4127" s="209"/>
      <c r="M4127" s="209"/>
      <c r="N4127" s="209"/>
      <c r="O4127" s="209"/>
      <c r="P4127" s="209"/>
      <c r="Q4127" s="209"/>
      <c r="R4127" s="209"/>
      <c r="S4127" s="209"/>
      <c r="T4127" s="209"/>
      <c r="U4127" s="209"/>
    </row>
    <row r="4128" spans="4:21" x14ac:dyDescent="0.25">
      <c r="D4128" s="209"/>
      <c r="E4128" s="209"/>
      <c r="F4128" s="209"/>
      <c r="G4128" s="209"/>
      <c r="H4128" s="209"/>
      <c r="I4128" s="209"/>
      <c r="J4128" s="209"/>
      <c r="M4128" s="209"/>
      <c r="N4128" s="209"/>
      <c r="O4128" s="209"/>
      <c r="P4128" s="209"/>
      <c r="Q4128" s="209"/>
      <c r="R4128" s="209"/>
      <c r="S4128" s="209"/>
      <c r="T4128" s="209"/>
      <c r="U4128" s="209"/>
    </row>
    <row r="4129" spans="4:21" x14ac:dyDescent="0.25">
      <c r="D4129" s="209"/>
      <c r="E4129" s="209"/>
      <c r="F4129" s="209"/>
      <c r="G4129" s="209"/>
      <c r="H4129" s="209"/>
      <c r="I4129" s="209"/>
      <c r="J4129" s="209"/>
      <c r="M4129" s="209"/>
      <c r="N4129" s="209"/>
      <c r="O4129" s="209"/>
      <c r="P4129" s="209"/>
      <c r="Q4129" s="209"/>
      <c r="R4129" s="209"/>
      <c r="S4129" s="209"/>
      <c r="T4129" s="209"/>
      <c r="U4129" s="209"/>
    </row>
    <row r="4130" spans="4:21" x14ac:dyDescent="0.25">
      <c r="D4130" s="209"/>
      <c r="E4130" s="209"/>
      <c r="F4130" s="209"/>
      <c r="G4130" s="209"/>
      <c r="H4130" s="209"/>
      <c r="I4130" s="209"/>
      <c r="J4130" s="209"/>
      <c r="M4130" s="209"/>
      <c r="N4130" s="209"/>
      <c r="O4130" s="209"/>
      <c r="P4130" s="209"/>
      <c r="Q4130" s="209"/>
      <c r="R4130" s="209"/>
      <c r="S4130" s="209"/>
      <c r="T4130" s="209"/>
      <c r="U4130" s="209"/>
    </row>
    <row r="4131" spans="4:21" x14ac:dyDescent="0.25">
      <c r="D4131" s="209"/>
      <c r="E4131" s="209"/>
      <c r="F4131" s="209"/>
      <c r="G4131" s="209"/>
      <c r="H4131" s="209"/>
      <c r="I4131" s="209"/>
      <c r="J4131" s="209"/>
      <c r="M4131" s="209"/>
      <c r="N4131" s="209"/>
      <c r="O4131" s="209"/>
      <c r="P4131" s="209"/>
      <c r="Q4131" s="209"/>
      <c r="R4131" s="209"/>
      <c r="S4131" s="209"/>
      <c r="T4131" s="209"/>
      <c r="U4131" s="209"/>
    </row>
    <row r="4132" spans="4:21" x14ac:dyDescent="0.25">
      <c r="D4132" s="209"/>
      <c r="E4132" s="209"/>
      <c r="F4132" s="209"/>
      <c r="G4132" s="209"/>
      <c r="H4132" s="209"/>
      <c r="I4132" s="209"/>
      <c r="J4132" s="209"/>
      <c r="M4132" s="209"/>
      <c r="N4132" s="209"/>
      <c r="O4132" s="209"/>
      <c r="P4132" s="209"/>
      <c r="Q4132" s="209"/>
      <c r="R4132" s="209"/>
      <c r="S4132" s="209"/>
      <c r="T4132" s="209"/>
      <c r="U4132" s="209"/>
    </row>
    <row r="4133" spans="4:21" x14ac:dyDescent="0.25">
      <c r="D4133" s="209"/>
      <c r="E4133" s="209"/>
      <c r="F4133" s="209"/>
      <c r="G4133" s="209"/>
      <c r="H4133" s="209"/>
      <c r="I4133" s="209"/>
      <c r="J4133" s="209"/>
      <c r="M4133" s="209"/>
      <c r="N4133" s="209"/>
      <c r="O4133" s="209"/>
      <c r="P4133" s="209"/>
      <c r="Q4133" s="209"/>
      <c r="R4133" s="209"/>
      <c r="S4133" s="209"/>
      <c r="T4133" s="209"/>
      <c r="U4133" s="209"/>
    </row>
    <row r="4134" spans="4:21" x14ac:dyDescent="0.25">
      <c r="D4134" s="209"/>
      <c r="E4134" s="209"/>
      <c r="F4134" s="209"/>
      <c r="G4134" s="209"/>
      <c r="H4134" s="209"/>
      <c r="I4134" s="209"/>
      <c r="J4134" s="209"/>
      <c r="M4134" s="209"/>
      <c r="N4134" s="209"/>
      <c r="O4134" s="209"/>
      <c r="P4134" s="209"/>
      <c r="Q4134" s="209"/>
      <c r="R4134" s="209"/>
      <c r="S4134" s="209"/>
      <c r="T4134" s="209"/>
      <c r="U4134" s="209"/>
    </row>
    <row r="4135" spans="4:21" x14ac:dyDescent="0.25">
      <c r="D4135" s="209"/>
      <c r="E4135" s="209"/>
      <c r="F4135" s="209"/>
      <c r="G4135" s="209"/>
      <c r="H4135" s="209"/>
      <c r="I4135" s="209"/>
      <c r="J4135" s="209"/>
      <c r="M4135" s="209"/>
      <c r="N4135" s="209"/>
      <c r="O4135" s="209"/>
      <c r="P4135" s="209"/>
      <c r="Q4135" s="209"/>
      <c r="R4135" s="209"/>
      <c r="S4135" s="209"/>
      <c r="T4135" s="209"/>
      <c r="U4135" s="209"/>
    </row>
    <row r="4136" spans="4:21" x14ac:dyDescent="0.25">
      <c r="D4136" s="209"/>
      <c r="E4136" s="209"/>
      <c r="F4136" s="209"/>
      <c r="G4136" s="209"/>
      <c r="H4136" s="209"/>
      <c r="I4136" s="209"/>
      <c r="J4136" s="209"/>
      <c r="M4136" s="209"/>
      <c r="N4136" s="209"/>
      <c r="O4136" s="209"/>
      <c r="P4136" s="209"/>
      <c r="Q4136" s="209"/>
      <c r="R4136" s="209"/>
      <c r="S4136" s="209"/>
      <c r="T4136" s="209"/>
      <c r="U4136" s="209"/>
    </row>
    <row r="4137" spans="4:21" x14ac:dyDescent="0.25">
      <c r="D4137" s="209"/>
      <c r="E4137" s="209"/>
      <c r="F4137" s="209"/>
      <c r="G4137" s="209"/>
      <c r="H4137" s="209"/>
      <c r="I4137" s="209"/>
      <c r="J4137" s="209"/>
      <c r="M4137" s="209"/>
      <c r="N4137" s="209"/>
      <c r="O4137" s="209"/>
      <c r="P4137" s="209"/>
      <c r="Q4137" s="209"/>
      <c r="R4137" s="209"/>
      <c r="S4137" s="209"/>
      <c r="T4137" s="209"/>
      <c r="U4137" s="209"/>
    </row>
    <row r="4138" spans="4:21" x14ac:dyDescent="0.25">
      <c r="D4138" s="209"/>
      <c r="E4138" s="209"/>
      <c r="F4138" s="209"/>
      <c r="G4138" s="209"/>
      <c r="H4138" s="209"/>
      <c r="I4138" s="209"/>
      <c r="J4138" s="209"/>
      <c r="M4138" s="209"/>
      <c r="N4138" s="209"/>
      <c r="O4138" s="209"/>
      <c r="P4138" s="209"/>
      <c r="Q4138" s="209"/>
      <c r="R4138" s="209"/>
      <c r="S4138" s="209"/>
      <c r="T4138" s="209"/>
      <c r="U4138" s="209"/>
    </row>
    <row r="4139" spans="4:21" x14ac:dyDescent="0.25">
      <c r="D4139" s="209"/>
      <c r="E4139" s="209"/>
      <c r="F4139" s="209"/>
      <c r="G4139" s="209"/>
      <c r="H4139" s="209"/>
      <c r="I4139" s="209"/>
      <c r="J4139" s="209"/>
      <c r="M4139" s="209"/>
      <c r="N4139" s="209"/>
      <c r="O4139" s="209"/>
      <c r="P4139" s="209"/>
      <c r="Q4139" s="209"/>
      <c r="R4139" s="209"/>
      <c r="S4139" s="209"/>
      <c r="T4139" s="209"/>
      <c r="U4139" s="209"/>
    </row>
    <row r="4140" spans="4:21" x14ac:dyDescent="0.25">
      <c r="D4140" s="209"/>
      <c r="E4140" s="209"/>
      <c r="F4140" s="209"/>
      <c r="G4140" s="209"/>
      <c r="H4140" s="209"/>
      <c r="I4140" s="209"/>
      <c r="J4140" s="209"/>
      <c r="M4140" s="209"/>
      <c r="N4140" s="209"/>
      <c r="O4140" s="209"/>
      <c r="P4140" s="209"/>
      <c r="Q4140" s="209"/>
      <c r="R4140" s="209"/>
      <c r="S4140" s="209"/>
      <c r="T4140" s="209"/>
      <c r="U4140" s="209"/>
    </row>
    <row r="4141" spans="4:21" x14ac:dyDescent="0.25">
      <c r="D4141" s="209"/>
      <c r="E4141" s="209"/>
      <c r="F4141" s="209"/>
      <c r="G4141" s="209"/>
      <c r="H4141" s="209"/>
      <c r="I4141" s="209"/>
      <c r="J4141" s="209"/>
      <c r="M4141" s="209"/>
      <c r="N4141" s="209"/>
      <c r="O4141" s="209"/>
      <c r="P4141" s="209"/>
      <c r="Q4141" s="209"/>
      <c r="R4141" s="209"/>
      <c r="S4141" s="209"/>
      <c r="T4141" s="209"/>
      <c r="U4141" s="209"/>
    </row>
    <row r="4142" spans="4:21" x14ac:dyDescent="0.25">
      <c r="D4142" s="209"/>
      <c r="E4142" s="209"/>
      <c r="F4142" s="209"/>
      <c r="G4142" s="209"/>
      <c r="H4142" s="209"/>
      <c r="I4142" s="209"/>
      <c r="J4142" s="209"/>
      <c r="M4142" s="209"/>
      <c r="N4142" s="209"/>
      <c r="O4142" s="209"/>
      <c r="P4142" s="209"/>
      <c r="Q4142" s="209"/>
      <c r="R4142" s="209"/>
      <c r="S4142" s="209"/>
      <c r="T4142" s="209"/>
      <c r="U4142" s="209"/>
    </row>
    <row r="4143" spans="4:21" x14ac:dyDescent="0.25">
      <c r="D4143" s="209"/>
      <c r="E4143" s="209"/>
      <c r="F4143" s="209"/>
      <c r="G4143" s="209"/>
      <c r="H4143" s="209"/>
      <c r="I4143" s="209"/>
      <c r="J4143" s="209"/>
      <c r="M4143" s="209"/>
      <c r="N4143" s="209"/>
      <c r="O4143" s="209"/>
      <c r="P4143" s="209"/>
      <c r="Q4143" s="209"/>
      <c r="R4143" s="209"/>
      <c r="S4143" s="209"/>
      <c r="T4143" s="209"/>
      <c r="U4143" s="209"/>
    </row>
    <row r="4144" spans="4:21" x14ac:dyDescent="0.25">
      <c r="D4144" s="209"/>
      <c r="E4144" s="209"/>
      <c r="F4144" s="209"/>
      <c r="G4144" s="209"/>
      <c r="H4144" s="209"/>
      <c r="I4144" s="209"/>
      <c r="J4144" s="209"/>
      <c r="M4144" s="209"/>
      <c r="N4144" s="209"/>
      <c r="O4144" s="209"/>
      <c r="P4144" s="209"/>
      <c r="Q4144" s="209"/>
      <c r="R4144" s="209"/>
      <c r="S4144" s="209"/>
      <c r="T4144" s="209"/>
      <c r="U4144" s="209"/>
    </row>
    <row r="4145" spans="4:21" x14ac:dyDescent="0.25">
      <c r="D4145" s="209"/>
      <c r="E4145" s="209"/>
      <c r="F4145" s="209"/>
      <c r="G4145" s="209"/>
      <c r="H4145" s="209"/>
      <c r="I4145" s="209"/>
      <c r="J4145" s="209"/>
      <c r="M4145" s="209"/>
      <c r="N4145" s="209"/>
      <c r="O4145" s="209"/>
      <c r="P4145" s="209"/>
      <c r="Q4145" s="209"/>
      <c r="R4145" s="209"/>
      <c r="S4145" s="209"/>
      <c r="T4145" s="209"/>
      <c r="U4145" s="209"/>
    </row>
    <row r="4146" spans="4:21" x14ac:dyDescent="0.25">
      <c r="D4146" s="209"/>
      <c r="E4146" s="209"/>
      <c r="F4146" s="209"/>
      <c r="G4146" s="209"/>
      <c r="H4146" s="209"/>
      <c r="I4146" s="209"/>
      <c r="J4146" s="209"/>
      <c r="M4146" s="209"/>
      <c r="N4146" s="209"/>
      <c r="O4146" s="209"/>
      <c r="P4146" s="209"/>
      <c r="Q4146" s="209"/>
      <c r="R4146" s="209"/>
      <c r="S4146" s="209"/>
      <c r="T4146" s="209"/>
      <c r="U4146" s="209"/>
    </row>
    <row r="4147" spans="4:21" x14ac:dyDescent="0.25">
      <c r="D4147" s="209"/>
      <c r="E4147" s="209"/>
      <c r="F4147" s="209"/>
      <c r="G4147" s="209"/>
      <c r="H4147" s="209"/>
      <c r="I4147" s="209"/>
      <c r="J4147" s="209"/>
      <c r="M4147" s="209"/>
      <c r="N4147" s="209"/>
      <c r="O4147" s="209"/>
      <c r="P4147" s="209"/>
      <c r="Q4147" s="209"/>
      <c r="R4147" s="209"/>
      <c r="S4147" s="209"/>
      <c r="T4147" s="209"/>
      <c r="U4147" s="209"/>
    </row>
    <row r="4148" spans="4:21" x14ac:dyDescent="0.25">
      <c r="D4148" s="209"/>
      <c r="E4148" s="209"/>
      <c r="F4148" s="209"/>
      <c r="G4148" s="209"/>
      <c r="H4148" s="209"/>
      <c r="I4148" s="209"/>
      <c r="J4148" s="209"/>
      <c r="M4148" s="209"/>
      <c r="N4148" s="209"/>
      <c r="O4148" s="209"/>
      <c r="P4148" s="209"/>
      <c r="Q4148" s="209"/>
      <c r="R4148" s="209"/>
      <c r="S4148" s="209"/>
      <c r="T4148" s="209"/>
      <c r="U4148" s="209"/>
    </row>
    <row r="4149" spans="4:21" x14ac:dyDescent="0.25">
      <c r="D4149" s="209"/>
      <c r="E4149" s="209"/>
      <c r="F4149" s="209"/>
      <c r="G4149" s="209"/>
      <c r="H4149" s="209"/>
      <c r="I4149" s="209"/>
      <c r="J4149" s="209"/>
      <c r="M4149" s="209"/>
      <c r="N4149" s="209"/>
      <c r="O4149" s="209"/>
      <c r="P4149" s="209"/>
      <c r="Q4149" s="209"/>
      <c r="R4149" s="209"/>
      <c r="S4149" s="209"/>
      <c r="T4149" s="209"/>
      <c r="U4149" s="209"/>
    </row>
    <row r="4150" spans="4:21" x14ac:dyDescent="0.25">
      <c r="D4150" s="209"/>
      <c r="E4150" s="209"/>
      <c r="F4150" s="209"/>
      <c r="G4150" s="209"/>
      <c r="H4150" s="209"/>
      <c r="I4150" s="209"/>
      <c r="J4150" s="209"/>
      <c r="M4150" s="209"/>
      <c r="N4150" s="209"/>
      <c r="O4150" s="209"/>
      <c r="P4150" s="209"/>
      <c r="Q4150" s="209"/>
      <c r="R4150" s="209"/>
      <c r="S4150" s="209"/>
      <c r="T4150" s="209"/>
      <c r="U4150" s="209"/>
    </row>
    <row r="4151" spans="4:21" x14ac:dyDescent="0.25">
      <c r="D4151" s="209"/>
      <c r="E4151" s="209"/>
      <c r="F4151" s="209"/>
      <c r="G4151" s="209"/>
      <c r="H4151" s="209"/>
      <c r="I4151" s="209"/>
      <c r="J4151" s="209"/>
      <c r="M4151" s="209"/>
      <c r="N4151" s="209"/>
      <c r="O4151" s="209"/>
      <c r="P4151" s="209"/>
      <c r="Q4151" s="209"/>
      <c r="R4151" s="209"/>
      <c r="S4151" s="209"/>
      <c r="T4151" s="209"/>
      <c r="U4151" s="209"/>
    </row>
    <row r="4152" spans="4:21" x14ac:dyDescent="0.25">
      <c r="D4152" s="209"/>
      <c r="E4152" s="209"/>
      <c r="F4152" s="209"/>
      <c r="G4152" s="209"/>
      <c r="H4152" s="209"/>
      <c r="I4152" s="209"/>
      <c r="J4152" s="209"/>
      <c r="M4152" s="209"/>
      <c r="N4152" s="209"/>
      <c r="O4152" s="209"/>
      <c r="P4152" s="209"/>
      <c r="Q4152" s="209"/>
      <c r="R4152" s="209"/>
      <c r="S4152" s="209"/>
      <c r="T4152" s="209"/>
      <c r="U4152" s="209"/>
    </row>
    <row r="4153" spans="4:21" x14ac:dyDescent="0.25">
      <c r="D4153" s="209"/>
      <c r="E4153" s="209"/>
      <c r="F4153" s="209"/>
      <c r="G4153" s="209"/>
      <c r="H4153" s="209"/>
      <c r="I4153" s="209"/>
      <c r="J4153" s="209"/>
      <c r="M4153" s="209"/>
      <c r="N4153" s="209"/>
      <c r="O4153" s="209"/>
      <c r="P4153" s="209"/>
      <c r="Q4153" s="209"/>
      <c r="R4153" s="209"/>
      <c r="S4153" s="209"/>
      <c r="T4153" s="209"/>
      <c r="U4153" s="209"/>
    </row>
    <row r="4154" spans="4:21" x14ac:dyDescent="0.25">
      <c r="D4154" s="209"/>
      <c r="E4154" s="209"/>
      <c r="F4154" s="209"/>
      <c r="G4154" s="209"/>
      <c r="H4154" s="209"/>
      <c r="I4154" s="209"/>
      <c r="J4154" s="209"/>
      <c r="M4154" s="209"/>
      <c r="N4154" s="209"/>
      <c r="O4154" s="209"/>
      <c r="P4154" s="209"/>
      <c r="Q4154" s="209"/>
      <c r="R4154" s="209"/>
      <c r="S4154" s="209"/>
      <c r="T4154" s="209"/>
      <c r="U4154" s="209"/>
    </row>
    <row r="4155" spans="4:21" x14ac:dyDescent="0.25">
      <c r="D4155" s="209"/>
      <c r="E4155" s="209"/>
      <c r="F4155" s="209"/>
      <c r="G4155" s="209"/>
      <c r="H4155" s="209"/>
      <c r="I4155" s="209"/>
      <c r="J4155" s="209"/>
      <c r="M4155" s="209"/>
      <c r="N4155" s="209"/>
      <c r="O4155" s="209"/>
      <c r="P4155" s="209"/>
      <c r="Q4155" s="209"/>
      <c r="R4155" s="209"/>
      <c r="S4155" s="209"/>
      <c r="T4155" s="209"/>
      <c r="U4155" s="209"/>
    </row>
    <row r="4156" spans="4:21" x14ac:dyDescent="0.25">
      <c r="D4156" s="209"/>
      <c r="E4156" s="209"/>
      <c r="F4156" s="209"/>
      <c r="G4156" s="209"/>
      <c r="H4156" s="209"/>
      <c r="I4156" s="209"/>
      <c r="J4156" s="209"/>
      <c r="M4156" s="209"/>
      <c r="N4156" s="209"/>
      <c r="O4156" s="209"/>
      <c r="P4156" s="209"/>
      <c r="Q4156" s="209"/>
      <c r="R4156" s="209"/>
      <c r="S4156" s="209"/>
      <c r="T4156" s="209"/>
      <c r="U4156" s="209"/>
    </row>
    <row r="4157" spans="4:21" x14ac:dyDescent="0.25">
      <c r="D4157" s="209"/>
      <c r="E4157" s="209"/>
      <c r="F4157" s="209"/>
      <c r="G4157" s="209"/>
      <c r="H4157" s="209"/>
      <c r="I4157" s="209"/>
      <c r="J4157" s="209"/>
      <c r="M4157" s="209"/>
      <c r="N4157" s="209"/>
      <c r="O4157" s="209"/>
      <c r="P4157" s="209"/>
      <c r="Q4157" s="209"/>
      <c r="R4157" s="209"/>
      <c r="S4157" s="209"/>
      <c r="T4157" s="209"/>
      <c r="U4157" s="209"/>
    </row>
    <row r="4158" spans="4:21" x14ac:dyDescent="0.25">
      <c r="D4158" s="209"/>
      <c r="E4158" s="209"/>
      <c r="F4158" s="209"/>
      <c r="G4158" s="209"/>
      <c r="H4158" s="209"/>
      <c r="I4158" s="209"/>
      <c r="J4158" s="209"/>
      <c r="M4158" s="209"/>
      <c r="N4158" s="209"/>
      <c r="O4158" s="209"/>
      <c r="P4158" s="209"/>
      <c r="Q4158" s="209"/>
      <c r="R4158" s="209"/>
      <c r="S4158" s="209"/>
      <c r="T4158" s="209"/>
      <c r="U4158" s="209"/>
    </row>
    <row r="4159" spans="4:21" x14ac:dyDescent="0.25">
      <c r="D4159" s="209"/>
      <c r="E4159" s="209"/>
      <c r="F4159" s="209"/>
      <c r="G4159" s="209"/>
      <c r="H4159" s="209"/>
      <c r="I4159" s="209"/>
      <c r="J4159" s="209"/>
      <c r="M4159" s="209"/>
      <c r="N4159" s="209"/>
      <c r="O4159" s="209"/>
      <c r="P4159" s="209"/>
      <c r="Q4159" s="209"/>
      <c r="R4159" s="209"/>
      <c r="S4159" s="209"/>
      <c r="T4159" s="209"/>
      <c r="U4159" s="209"/>
    </row>
    <row r="4160" spans="4:21" x14ac:dyDescent="0.25">
      <c r="D4160" s="209"/>
      <c r="E4160" s="209"/>
      <c r="F4160" s="209"/>
      <c r="G4160" s="209"/>
      <c r="H4160" s="209"/>
      <c r="I4160" s="209"/>
      <c r="J4160" s="209"/>
      <c r="M4160" s="209"/>
      <c r="N4160" s="209"/>
      <c r="O4160" s="209"/>
      <c r="P4160" s="209"/>
      <c r="Q4160" s="209"/>
      <c r="R4160" s="209"/>
      <c r="S4160" s="209"/>
      <c r="T4160" s="209"/>
      <c r="U4160" s="209"/>
    </row>
    <row r="4161" spans="4:21" x14ac:dyDescent="0.25">
      <c r="D4161" s="209"/>
      <c r="E4161" s="209"/>
      <c r="F4161" s="209"/>
      <c r="G4161" s="209"/>
      <c r="H4161" s="209"/>
      <c r="I4161" s="209"/>
      <c r="J4161" s="209"/>
      <c r="M4161" s="209"/>
      <c r="N4161" s="209"/>
      <c r="O4161" s="209"/>
      <c r="P4161" s="209"/>
      <c r="Q4161" s="209"/>
      <c r="R4161" s="209"/>
      <c r="S4161" s="209"/>
      <c r="T4161" s="209"/>
      <c r="U4161" s="209"/>
    </row>
    <row r="4162" spans="4:21" x14ac:dyDescent="0.25">
      <c r="D4162" s="209"/>
      <c r="E4162" s="209"/>
      <c r="F4162" s="209"/>
      <c r="G4162" s="209"/>
      <c r="H4162" s="209"/>
      <c r="I4162" s="209"/>
      <c r="J4162" s="209"/>
      <c r="M4162" s="209"/>
      <c r="N4162" s="209"/>
      <c r="O4162" s="209"/>
      <c r="P4162" s="209"/>
      <c r="Q4162" s="209"/>
      <c r="R4162" s="209"/>
      <c r="S4162" s="209"/>
      <c r="T4162" s="209"/>
      <c r="U4162" s="209"/>
    </row>
    <row r="4163" spans="4:21" x14ac:dyDescent="0.25">
      <c r="D4163" s="209"/>
      <c r="E4163" s="209"/>
      <c r="F4163" s="209"/>
      <c r="G4163" s="209"/>
      <c r="H4163" s="209"/>
      <c r="I4163" s="209"/>
      <c r="J4163" s="209"/>
      <c r="M4163" s="209"/>
      <c r="N4163" s="209"/>
      <c r="O4163" s="209"/>
      <c r="P4163" s="209"/>
      <c r="Q4163" s="209"/>
      <c r="R4163" s="209"/>
      <c r="S4163" s="209"/>
      <c r="T4163" s="209"/>
      <c r="U4163" s="209"/>
    </row>
    <row r="4164" spans="4:21" x14ac:dyDescent="0.25">
      <c r="D4164" s="209"/>
      <c r="E4164" s="209"/>
      <c r="F4164" s="209"/>
      <c r="G4164" s="209"/>
      <c r="H4164" s="209"/>
      <c r="I4164" s="209"/>
      <c r="J4164" s="209"/>
      <c r="M4164" s="209"/>
      <c r="N4164" s="209"/>
      <c r="O4164" s="209"/>
      <c r="P4164" s="209"/>
      <c r="Q4164" s="209"/>
      <c r="R4164" s="209"/>
      <c r="S4164" s="209"/>
      <c r="T4164" s="209"/>
      <c r="U4164" s="209"/>
    </row>
    <row r="4165" spans="4:21" x14ac:dyDescent="0.25">
      <c r="D4165" s="209"/>
      <c r="E4165" s="209"/>
      <c r="F4165" s="209"/>
      <c r="G4165" s="209"/>
      <c r="H4165" s="209"/>
      <c r="I4165" s="209"/>
      <c r="J4165" s="209"/>
      <c r="M4165" s="209"/>
      <c r="N4165" s="209"/>
      <c r="O4165" s="209"/>
      <c r="P4165" s="209"/>
      <c r="Q4165" s="209"/>
      <c r="R4165" s="209"/>
      <c r="S4165" s="209"/>
      <c r="T4165" s="209"/>
      <c r="U4165" s="209"/>
    </row>
    <row r="4166" spans="4:21" x14ac:dyDescent="0.25">
      <c r="D4166" s="209"/>
      <c r="E4166" s="209"/>
      <c r="F4166" s="209"/>
      <c r="G4166" s="209"/>
      <c r="H4166" s="209"/>
      <c r="I4166" s="209"/>
      <c r="J4166" s="209"/>
      <c r="M4166" s="209"/>
      <c r="N4166" s="209"/>
      <c r="O4166" s="209"/>
      <c r="P4166" s="209"/>
      <c r="Q4166" s="209"/>
      <c r="R4166" s="209"/>
      <c r="S4166" s="209"/>
      <c r="T4166" s="209"/>
      <c r="U4166" s="209"/>
    </row>
    <row r="4167" spans="4:21" x14ac:dyDescent="0.25">
      <c r="D4167" s="209"/>
      <c r="E4167" s="209"/>
      <c r="F4167" s="209"/>
      <c r="G4167" s="209"/>
      <c r="H4167" s="209"/>
      <c r="I4167" s="209"/>
      <c r="J4167" s="209"/>
      <c r="M4167" s="209"/>
      <c r="N4167" s="209"/>
      <c r="O4167" s="209"/>
      <c r="P4167" s="209"/>
      <c r="Q4167" s="209"/>
      <c r="R4167" s="209"/>
      <c r="S4167" s="209"/>
      <c r="T4167" s="209"/>
      <c r="U4167" s="209"/>
    </row>
    <row r="4168" spans="4:21" x14ac:dyDescent="0.25">
      <c r="D4168" s="209"/>
      <c r="E4168" s="209"/>
      <c r="F4168" s="209"/>
      <c r="G4168" s="209"/>
      <c r="H4168" s="209"/>
      <c r="I4168" s="209"/>
      <c r="J4168" s="209"/>
      <c r="M4168" s="209"/>
      <c r="N4168" s="209"/>
      <c r="O4168" s="209"/>
      <c r="P4168" s="209"/>
      <c r="Q4168" s="209"/>
      <c r="R4168" s="209"/>
      <c r="S4168" s="209"/>
      <c r="T4168" s="209"/>
      <c r="U4168" s="209"/>
    </row>
    <row r="4169" spans="4:21" x14ac:dyDescent="0.25">
      <c r="D4169" s="209"/>
      <c r="E4169" s="209"/>
      <c r="F4169" s="209"/>
      <c r="G4169" s="209"/>
      <c r="H4169" s="209"/>
      <c r="I4169" s="209"/>
      <c r="J4169" s="209"/>
      <c r="M4169" s="209"/>
      <c r="N4169" s="209"/>
      <c r="O4169" s="209"/>
      <c r="P4169" s="209"/>
      <c r="Q4169" s="209"/>
      <c r="R4169" s="209"/>
      <c r="S4169" s="209"/>
      <c r="T4169" s="209"/>
      <c r="U4169" s="209"/>
    </row>
    <row r="4170" spans="4:21" x14ac:dyDescent="0.25">
      <c r="D4170" s="209"/>
      <c r="E4170" s="209"/>
      <c r="F4170" s="209"/>
      <c r="G4170" s="209"/>
      <c r="H4170" s="209"/>
      <c r="I4170" s="209"/>
      <c r="J4170" s="209"/>
      <c r="M4170" s="209"/>
      <c r="N4170" s="209"/>
      <c r="O4170" s="209"/>
      <c r="P4170" s="209"/>
      <c r="Q4170" s="209"/>
      <c r="R4170" s="209"/>
      <c r="S4170" s="209"/>
      <c r="T4170" s="209"/>
      <c r="U4170" s="209"/>
    </row>
    <row r="4171" spans="4:21" x14ac:dyDescent="0.25">
      <c r="D4171" s="209"/>
      <c r="E4171" s="209"/>
      <c r="F4171" s="209"/>
      <c r="G4171" s="209"/>
      <c r="H4171" s="209"/>
      <c r="I4171" s="209"/>
      <c r="J4171" s="209"/>
      <c r="M4171" s="209"/>
      <c r="N4171" s="209"/>
      <c r="O4171" s="209"/>
      <c r="P4171" s="209"/>
      <c r="Q4171" s="209"/>
      <c r="R4171" s="209"/>
      <c r="S4171" s="209"/>
      <c r="T4171" s="209"/>
      <c r="U4171" s="209"/>
    </row>
    <row r="4172" spans="4:21" x14ac:dyDescent="0.25">
      <c r="D4172" s="209"/>
      <c r="E4172" s="209"/>
      <c r="F4172" s="209"/>
      <c r="G4172" s="209"/>
      <c r="H4172" s="209"/>
      <c r="I4172" s="209"/>
      <c r="J4172" s="209"/>
      <c r="M4172" s="209"/>
      <c r="N4172" s="209"/>
      <c r="O4172" s="209"/>
      <c r="P4172" s="209"/>
      <c r="Q4172" s="209"/>
      <c r="R4172" s="209"/>
      <c r="S4172" s="209"/>
      <c r="T4172" s="209"/>
      <c r="U4172" s="209"/>
    </row>
    <row r="4173" spans="4:21" x14ac:dyDescent="0.25">
      <c r="D4173" s="209"/>
      <c r="E4173" s="209"/>
      <c r="F4173" s="209"/>
      <c r="G4173" s="209"/>
      <c r="H4173" s="209"/>
      <c r="I4173" s="209"/>
      <c r="J4173" s="209"/>
      <c r="M4173" s="209"/>
      <c r="N4173" s="209"/>
      <c r="O4173" s="209"/>
      <c r="P4173" s="209"/>
      <c r="Q4173" s="209"/>
      <c r="R4173" s="209"/>
      <c r="S4173" s="209"/>
      <c r="T4173" s="209"/>
      <c r="U4173" s="209"/>
    </row>
    <row r="4174" spans="4:21" x14ac:dyDescent="0.25">
      <c r="D4174" s="209"/>
      <c r="E4174" s="209"/>
      <c r="F4174" s="209"/>
      <c r="G4174" s="209"/>
      <c r="H4174" s="209"/>
      <c r="I4174" s="209"/>
      <c r="J4174" s="209"/>
      <c r="M4174" s="209"/>
      <c r="N4174" s="209"/>
      <c r="O4174" s="209"/>
      <c r="P4174" s="209"/>
      <c r="Q4174" s="209"/>
      <c r="R4174" s="209"/>
      <c r="S4174" s="209"/>
      <c r="T4174" s="209"/>
      <c r="U4174" s="209"/>
    </row>
    <row r="4175" spans="4:21" x14ac:dyDescent="0.25">
      <c r="D4175" s="209"/>
      <c r="E4175" s="209"/>
      <c r="F4175" s="209"/>
      <c r="G4175" s="209"/>
      <c r="H4175" s="209"/>
      <c r="I4175" s="209"/>
      <c r="J4175" s="209"/>
      <c r="M4175" s="209"/>
      <c r="N4175" s="209"/>
      <c r="O4175" s="209"/>
      <c r="P4175" s="209"/>
      <c r="Q4175" s="209"/>
      <c r="R4175" s="209"/>
      <c r="S4175" s="209"/>
      <c r="T4175" s="209"/>
      <c r="U4175" s="209"/>
    </row>
    <row r="4176" spans="4:21" x14ac:dyDescent="0.25">
      <c r="D4176" s="209"/>
      <c r="E4176" s="209"/>
      <c r="F4176" s="209"/>
      <c r="G4176" s="209"/>
      <c r="H4176" s="209"/>
      <c r="I4176" s="209"/>
      <c r="J4176" s="209"/>
      <c r="M4176" s="209"/>
      <c r="N4176" s="209"/>
      <c r="O4176" s="209"/>
      <c r="P4176" s="209"/>
      <c r="Q4176" s="209"/>
      <c r="R4176" s="209"/>
      <c r="S4176" s="209"/>
      <c r="T4176" s="209"/>
      <c r="U4176" s="209"/>
    </row>
    <row r="4177" spans="4:21" x14ac:dyDescent="0.25">
      <c r="D4177" s="209"/>
      <c r="E4177" s="209"/>
      <c r="F4177" s="209"/>
      <c r="G4177" s="209"/>
      <c r="H4177" s="209"/>
      <c r="I4177" s="209"/>
      <c r="J4177" s="209"/>
      <c r="M4177" s="209"/>
      <c r="N4177" s="209"/>
      <c r="O4177" s="209"/>
      <c r="P4177" s="209"/>
      <c r="Q4177" s="209"/>
      <c r="R4177" s="209"/>
      <c r="S4177" s="209"/>
      <c r="T4177" s="209"/>
      <c r="U4177" s="209"/>
    </row>
    <row r="4178" spans="4:21" x14ac:dyDescent="0.25">
      <c r="D4178" s="209"/>
      <c r="E4178" s="209"/>
      <c r="F4178" s="209"/>
      <c r="G4178" s="209"/>
      <c r="H4178" s="209"/>
      <c r="I4178" s="209"/>
      <c r="J4178" s="209"/>
      <c r="M4178" s="209"/>
      <c r="N4178" s="209"/>
      <c r="O4178" s="209"/>
      <c r="P4178" s="209"/>
      <c r="Q4178" s="209"/>
      <c r="R4178" s="209"/>
      <c r="S4178" s="209"/>
      <c r="T4178" s="209"/>
      <c r="U4178" s="209"/>
    </row>
    <row r="4179" spans="4:21" x14ac:dyDescent="0.25">
      <c r="D4179" s="209"/>
      <c r="E4179" s="209"/>
      <c r="F4179" s="209"/>
      <c r="G4179" s="209"/>
      <c r="H4179" s="209"/>
      <c r="I4179" s="209"/>
      <c r="J4179" s="209"/>
      <c r="M4179" s="209"/>
      <c r="N4179" s="209"/>
      <c r="O4179" s="209"/>
      <c r="P4179" s="209"/>
      <c r="Q4179" s="209"/>
      <c r="R4179" s="209"/>
      <c r="S4179" s="209"/>
      <c r="T4179" s="209"/>
      <c r="U4179" s="209"/>
    </row>
    <row r="4180" spans="4:21" x14ac:dyDescent="0.25">
      <c r="D4180" s="209"/>
      <c r="E4180" s="209"/>
      <c r="F4180" s="209"/>
      <c r="G4180" s="209"/>
      <c r="H4180" s="209"/>
      <c r="I4180" s="209"/>
      <c r="J4180" s="209"/>
      <c r="M4180" s="209"/>
      <c r="N4180" s="209"/>
      <c r="O4180" s="209"/>
      <c r="P4180" s="209"/>
      <c r="Q4180" s="209"/>
      <c r="R4180" s="209"/>
      <c r="S4180" s="209"/>
      <c r="T4180" s="209"/>
      <c r="U4180" s="209"/>
    </row>
    <row r="4181" spans="4:21" x14ac:dyDescent="0.25">
      <c r="D4181" s="209"/>
      <c r="E4181" s="209"/>
      <c r="F4181" s="209"/>
      <c r="G4181" s="209"/>
      <c r="H4181" s="209"/>
      <c r="I4181" s="209"/>
      <c r="J4181" s="209"/>
      <c r="M4181" s="209"/>
      <c r="N4181" s="209"/>
      <c r="O4181" s="209"/>
      <c r="P4181" s="209"/>
      <c r="Q4181" s="209"/>
      <c r="R4181" s="209"/>
      <c r="S4181" s="209"/>
      <c r="T4181" s="209"/>
      <c r="U4181" s="209"/>
    </row>
    <row r="4182" spans="4:21" x14ac:dyDescent="0.25">
      <c r="D4182" s="209"/>
      <c r="E4182" s="209"/>
      <c r="F4182" s="209"/>
      <c r="G4182" s="209"/>
      <c r="H4182" s="209"/>
      <c r="I4182" s="209"/>
      <c r="J4182" s="209"/>
      <c r="M4182" s="209"/>
      <c r="N4182" s="209"/>
      <c r="O4182" s="209"/>
      <c r="P4182" s="209"/>
      <c r="Q4182" s="209"/>
      <c r="R4182" s="209"/>
      <c r="S4182" s="209"/>
      <c r="T4182" s="209"/>
      <c r="U4182" s="209"/>
    </row>
    <row r="4183" spans="4:21" x14ac:dyDescent="0.25">
      <c r="D4183" s="209"/>
      <c r="E4183" s="209"/>
      <c r="F4183" s="209"/>
      <c r="G4183" s="209"/>
      <c r="H4183" s="209"/>
      <c r="I4183" s="209"/>
      <c r="J4183" s="209"/>
      <c r="M4183" s="209"/>
      <c r="N4183" s="209"/>
      <c r="O4183" s="209"/>
      <c r="P4183" s="209"/>
      <c r="Q4183" s="209"/>
      <c r="R4183" s="209"/>
      <c r="S4183" s="209"/>
      <c r="T4183" s="209"/>
      <c r="U4183" s="209"/>
    </row>
    <row r="4184" spans="4:21" x14ac:dyDescent="0.25">
      <c r="D4184" s="209"/>
      <c r="E4184" s="209"/>
      <c r="F4184" s="209"/>
      <c r="G4184" s="209"/>
      <c r="H4184" s="209"/>
      <c r="I4184" s="209"/>
      <c r="J4184" s="209"/>
      <c r="M4184" s="209"/>
      <c r="N4184" s="209"/>
      <c r="O4184" s="209"/>
      <c r="P4184" s="209"/>
      <c r="Q4184" s="209"/>
      <c r="R4184" s="209"/>
      <c r="S4184" s="209"/>
      <c r="T4184" s="209"/>
      <c r="U4184" s="209"/>
    </row>
    <row r="4185" spans="4:21" x14ac:dyDescent="0.25">
      <c r="D4185" s="209"/>
      <c r="E4185" s="209"/>
      <c r="F4185" s="209"/>
      <c r="G4185" s="209"/>
      <c r="H4185" s="209"/>
      <c r="I4185" s="209"/>
      <c r="J4185" s="209"/>
      <c r="M4185" s="209"/>
      <c r="N4185" s="209"/>
      <c r="O4185" s="209"/>
      <c r="P4185" s="209"/>
      <c r="Q4185" s="209"/>
      <c r="R4185" s="209"/>
      <c r="S4185" s="209"/>
      <c r="T4185" s="209"/>
      <c r="U4185" s="209"/>
    </row>
    <row r="4186" spans="4:21" x14ac:dyDescent="0.25">
      <c r="D4186" s="209"/>
      <c r="E4186" s="209"/>
      <c r="F4186" s="209"/>
      <c r="G4186" s="209"/>
      <c r="H4186" s="209"/>
      <c r="I4186" s="209"/>
      <c r="J4186" s="209"/>
      <c r="M4186" s="209"/>
      <c r="N4186" s="209"/>
      <c r="O4186" s="209"/>
      <c r="P4186" s="209"/>
      <c r="Q4186" s="209"/>
      <c r="R4186" s="209"/>
      <c r="S4186" s="209"/>
      <c r="T4186" s="209"/>
      <c r="U4186" s="209"/>
    </row>
    <row r="4187" spans="4:21" x14ac:dyDescent="0.25">
      <c r="D4187" s="209"/>
      <c r="E4187" s="209"/>
      <c r="F4187" s="209"/>
      <c r="G4187" s="209"/>
      <c r="H4187" s="209"/>
      <c r="I4187" s="209"/>
      <c r="J4187" s="209"/>
      <c r="M4187" s="209"/>
      <c r="N4187" s="209"/>
      <c r="O4187" s="209"/>
      <c r="P4187" s="209"/>
      <c r="Q4187" s="209"/>
      <c r="R4187" s="209"/>
      <c r="S4187" s="209"/>
      <c r="T4187" s="209"/>
      <c r="U4187" s="209"/>
    </row>
    <row r="4188" spans="4:21" x14ac:dyDescent="0.25">
      <c r="D4188" s="209"/>
      <c r="E4188" s="209"/>
      <c r="F4188" s="209"/>
      <c r="G4188" s="209"/>
      <c r="H4188" s="209"/>
      <c r="I4188" s="209"/>
      <c r="J4188" s="209"/>
      <c r="M4188" s="209"/>
      <c r="N4188" s="209"/>
      <c r="O4188" s="209"/>
      <c r="P4188" s="209"/>
      <c r="Q4188" s="209"/>
      <c r="R4188" s="209"/>
      <c r="S4188" s="209"/>
      <c r="T4188" s="209"/>
      <c r="U4188" s="209"/>
    </row>
    <row r="4189" spans="4:21" x14ac:dyDescent="0.25">
      <c r="D4189" s="209"/>
      <c r="E4189" s="209"/>
      <c r="F4189" s="209"/>
      <c r="G4189" s="209"/>
      <c r="H4189" s="209"/>
      <c r="I4189" s="209"/>
      <c r="J4189" s="209"/>
      <c r="M4189" s="209"/>
      <c r="N4189" s="209"/>
      <c r="O4189" s="209"/>
      <c r="P4189" s="209"/>
      <c r="Q4189" s="209"/>
      <c r="R4189" s="209"/>
      <c r="S4189" s="209"/>
      <c r="T4189" s="209"/>
      <c r="U4189" s="209"/>
    </row>
    <row r="4190" spans="4:21" x14ac:dyDescent="0.25">
      <c r="D4190" s="209"/>
      <c r="E4190" s="209"/>
      <c r="F4190" s="209"/>
      <c r="G4190" s="209"/>
      <c r="H4190" s="209"/>
      <c r="I4190" s="209"/>
      <c r="J4190" s="209"/>
      <c r="M4190" s="209"/>
      <c r="N4190" s="209"/>
      <c r="O4190" s="209"/>
      <c r="P4190" s="209"/>
      <c r="Q4190" s="209"/>
      <c r="R4190" s="209"/>
      <c r="S4190" s="209"/>
      <c r="T4190" s="209"/>
      <c r="U4190" s="209"/>
    </row>
    <row r="4191" spans="4:21" x14ac:dyDescent="0.25">
      <c r="D4191" s="209"/>
      <c r="E4191" s="209"/>
      <c r="F4191" s="209"/>
      <c r="G4191" s="209"/>
      <c r="H4191" s="209"/>
      <c r="I4191" s="209"/>
      <c r="J4191" s="209"/>
      <c r="M4191" s="209"/>
      <c r="N4191" s="209"/>
      <c r="O4191" s="209"/>
      <c r="P4191" s="209"/>
      <c r="Q4191" s="209"/>
      <c r="R4191" s="209"/>
      <c r="S4191" s="209"/>
      <c r="T4191" s="209"/>
      <c r="U4191" s="209"/>
    </row>
    <row r="4192" spans="4:21" x14ac:dyDescent="0.25">
      <c r="D4192" s="209"/>
      <c r="E4192" s="209"/>
      <c r="F4192" s="209"/>
      <c r="G4192" s="209"/>
      <c r="H4192" s="209"/>
      <c r="I4192" s="209"/>
      <c r="J4192" s="209"/>
      <c r="M4192" s="209"/>
      <c r="N4192" s="209"/>
      <c r="O4192" s="209"/>
      <c r="P4192" s="209"/>
      <c r="Q4192" s="209"/>
      <c r="R4192" s="209"/>
      <c r="S4192" s="209"/>
      <c r="T4192" s="209"/>
      <c r="U4192" s="209"/>
    </row>
    <row r="4193" spans="4:21" x14ac:dyDescent="0.25">
      <c r="D4193" s="209"/>
      <c r="E4193" s="209"/>
      <c r="F4193" s="209"/>
      <c r="G4193" s="209"/>
      <c r="H4193" s="209"/>
      <c r="I4193" s="209"/>
      <c r="J4193" s="209"/>
      <c r="M4193" s="209"/>
      <c r="N4193" s="209"/>
      <c r="O4193" s="209"/>
      <c r="P4193" s="209"/>
      <c r="Q4193" s="209"/>
      <c r="R4193" s="209"/>
      <c r="S4193" s="209"/>
      <c r="T4193" s="209"/>
      <c r="U4193" s="209"/>
    </row>
    <row r="4194" spans="4:21" x14ac:dyDescent="0.25">
      <c r="D4194" s="209"/>
      <c r="E4194" s="209"/>
      <c r="F4194" s="209"/>
      <c r="G4194" s="209"/>
      <c r="H4194" s="209"/>
      <c r="I4194" s="209"/>
      <c r="J4194" s="209"/>
      <c r="M4194" s="209"/>
      <c r="N4194" s="209"/>
      <c r="O4194" s="209"/>
      <c r="P4194" s="209"/>
      <c r="Q4194" s="209"/>
      <c r="R4194" s="209"/>
      <c r="S4194" s="209"/>
      <c r="T4194" s="209"/>
      <c r="U4194" s="209"/>
    </row>
    <row r="4195" spans="4:21" x14ac:dyDescent="0.25">
      <c r="D4195" s="209"/>
      <c r="E4195" s="209"/>
      <c r="F4195" s="209"/>
      <c r="G4195" s="209"/>
      <c r="H4195" s="209"/>
      <c r="I4195" s="209"/>
      <c r="J4195" s="209"/>
      <c r="M4195" s="209"/>
      <c r="N4195" s="209"/>
      <c r="O4195" s="209"/>
      <c r="P4195" s="209"/>
      <c r="Q4195" s="209"/>
      <c r="R4195" s="209"/>
      <c r="S4195" s="209"/>
      <c r="T4195" s="209"/>
      <c r="U4195" s="209"/>
    </row>
    <row r="4196" spans="4:21" x14ac:dyDescent="0.25">
      <c r="D4196" s="209"/>
      <c r="E4196" s="209"/>
      <c r="F4196" s="209"/>
      <c r="G4196" s="209"/>
      <c r="H4196" s="209"/>
      <c r="I4196" s="209"/>
      <c r="J4196" s="209"/>
      <c r="M4196" s="209"/>
      <c r="N4196" s="209"/>
      <c r="O4196" s="209"/>
      <c r="P4196" s="209"/>
      <c r="Q4196" s="209"/>
      <c r="R4196" s="209"/>
      <c r="S4196" s="209"/>
      <c r="T4196" s="209"/>
      <c r="U4196" s="209"/>
    </row>
    <row r="4197" spans="4:21" x14ac:dyDescent="0.25">
      <c r="D4197" s="209"/>
      <c r="E4197" s="209"/>
      <c r="F4197" s="209"/>
      <c r="G4197" s="209"/>
      <c r="H4197" s="209"/>
      <c r="I4197" s="209"/>
      <c r="J4197" s="209"/>
      <c r="M4197" s="209"/>
      <c r="N4197" s="209"/>
      <c r="O4197" s="209"/>
      <c r="P4197" s="209"/>
      <c r="Q4197" s="209"/>
      <c r="R4197" s="209"/>
      <c r="S4197" s="209"/>
      <c r="T4197" s="209"/>
      <c r="U4197" s="209"/>
    </row>
    <row r="4198" spans="4:21" x14ac:dyDescent="0.25">
      <c r="D4198" s="209"/>
      <c r="E4198" s="209"/>
      <c r="F4198" s="209"/>
      <c r="G4198" s="209"/>
      <c r="H4198" s="209"/>
      <c r="I4198" s="209"/>
      <c r="J4198" s="209"/>
      <c r="M4198" s="209"/>
      <c r="N4198" s="209"/>
      <c r="O4198" s="209"/>
      <c r="P4198" s="209"/>
      <c r="Q4198" s="209"/>
      <c r="R4198" s="209"/>
      <c r="S4198" s="209"/>
      <c r="T4198" s="209"/>
      <c r="U4198" s="209"/>
    </row>
    <row r="4199" spans="4:21" x14ac:dyDescent="0.25">
      <c r="D4199" s="209"/>
      <c r="E4199" s="209"/>
      <c r="F4199" s="209"/>
      <c r="G4199" s="209"/>
      <c r="H4199" s="209"/>
      <c r="I4199" s="209"/>
      <c r="J4199" s="209"/>
      <c r="M4199" s="209"/>
      <c r="N4199" s="209"/>
      <c r="O4199" s="209"/>
      <c r="P4199" s="209"/>
      <c r="Q4199" s="209"/>
      <c r="R4199" s="209"/>
      <c r="S4199" s="209"/>
      <c r="T4199" s="209"/>
      <c r="U4199" s="209"/>
    </row>
    <row r="4200" spans="4:21" x14ac:dyDescent="0.25">
      <c r="D4200" s="209"/>
      <c r="E4200" s="209"/>
      <c r="F4200" s="209"/>
      <c r="G4200" s="209"/>
      <c r="H4200" s="209"/>
      <c r="I4200" s="209"/>
      <c r="J4200" s="209"/>
      <c r="M4200" s="209"/>
      <c r="N4200" s="209"/>
      <c r="O4200" s="209"/>
      <c r="P4200" s="209"/>
      <c r="Q4200" s="209"/>
      <c r="R4200" s="209"/>
      <c r="S4200" s="209"/>
      <c r="T4200" s="209"/>
      <c r="U4200" s="209"/>
    </row>
    <row r="4201" spans="4:21" x14ac:dyDescent="0.25">
      <c r="D4201" s="209"/>
      <c r="E4201" s="209"/>
      <c r="F4201" s="209"/>
      <c r="G4201" s="209"/>
      <c r="H4201" s="209"/>
      <c r="I4201" s="209"/>
      <c r="J4201" s="209"/>
      <c r="M4201" s="209"/>
      <c r="N4201" s="209"/>
      <c r="O4201" s="209"/>
      <c r="P4201" s="209"/>
      <c r="Q4201" s="209"/>
      <c r="R4201" s="209"/>
      <c r="S4201" s="209"/>
      <c r="T4201" s="209"/>
      <c r="U4201" s="209"/>
    </row>
    <row r="4202" spans="4:21" x14ac:dyDescent="0.25">
      <c r="D4202" s="209"/>
      <c r="E4202" s="209"/>
      <c r="F4202" s="209"/>
      <c r="G4202" s="209"/>
      <c r="H4202" s="209"/>
      <c r="I4202" s="209"/>
      <c r="J4202" s="209"/>
      <c r="M4202" s="209"/>
      <c r="N4202" s="209"/>
      <c r="O4202" s="209"/>
      <c r="P4202" s="209"/>
      <c r="Q4202" s="209"/>
      <c r="R4202" s="209"/>
      <c r="S4202" s="209"/>
      <c r="T4202" s="209"/>
      <c r="U4202" s="209"/>
    </row>
    <row r="4203" spans="4:21" x14ac:dyDescent="0.25">
      <c r="D4203" s="209"/>
      <c r="E4203" s="209"/>
      <c r="F4203" s="209"/>
      <c r="G4203" s="209"/>
      <c r="H4203" s="209"/>
      <c r="I4203" s="209"/>
      <c r="J4203" s="209"/>
      <c r="M4203" s="209"/>
      <c r="N4203" s="209"/>
      <c r="O4203" s="209"/>
      <c r="P4203" s="209"/>
      <c r="Q4203" s="209"/>
      <c r="R4203" s="209"/>
      <c r="S4203" s="209"/>
      <c r="T4203" s="209"/>
      <c r="U4203" s="209"/>
    </row>
    <row r="4204" spans="4:21" x14ac:dyDescent="0.25">
      <c r="D4204" s="209"/>
      <c r="E4204" s="209"/>
      <c r="F4204" s="209"/>
      <c r="G4204" s="209"/>
      <c r="H4204" s="209"/>
      <c r="I4204" s="209"/>
      <c r="J4204" s="209"/>
      <c r="M4204" s="209"/>
      <c r="N4204" s="209"/>
      <c r="O4204" s="209"/>
      <c r="P4204" s="209"/>
      <c r="Q4204" s="209"/>
      <c r="R4204" s="209"/>
      <c r="S4204" s="209"/>
      <c r="T4204" s="209"/>
      <c r="U4204" s="209"/>
    </row>
    <row r="4205" spans="4:21" x14ac:dyDescent="0.25">
      <c r="D4205" s="209"/>
      <c r="E4205" s="209"/>
      <c r="F4205" s="209"/>
      <c r="G4205" s="209"/>
      <c r="H4205" s="209"/>
      <c r="I4205" s="209"/>
      <c r="J4205" s="209"/>
      <c r="M4205" s="209"/>
      <c r="N4205" s="209"/>
      <c r="O4205" s="209"/>
      <c r="P4205" s="209"/>
      <c r="Q4205" s="209"/>
      <c r="R4205" s="209"/>
      <c r="S4205" s="209"/>
      <c r="T4205" s="209"/>
      <c r="U4205" s="209"/>
    </row>
    <row r="4206" spans="4:21" x14ac:dyDescent="0.25">
      <c r="D4206" s="209"/>
      <c r="E4206" s="209"/>
      <c r="F4206" s="209"/>
      <c r="G4206" s="209"/>
      <c r="H4206" s="209"/>
      <c r="I4206" s="209"/>
      <c r="J4206" s="209"/>
      <c r="M4206" s="209"/>
      <c r="N4206" s="209"/>
      <c r="O4206" s="209"/>
      <c r="P4206" s="209"/>
      <c r="Q4206" s="209"/>
      <c r="R4206" s="209"/>
      <c r="S4206" s="209"/>
      <c r="T4206" s="209"/>
      <c r="U4206" s="209"/>
    </row>
    <row r="4207" spans="4:21" x14ac:dyDescent="0.25">
      <c r="D4207" s="209"/>
      <c r="E4207" s="209"/>
      <c r="F4207" s="209"/>
      <c r="G4207" s="209"/>
      <c r="H4207" s="209"/>
      <c r="I4207" s="209"/>
      <c r="J4207" s="209"/>
      <c r="M4207" s="209"/>
      <c r="N4207" s="209"/>
      <c r="O4207" s="209"/>
      <c r="P4207" s="209"/>
      <c r="Q4207" s="209"/>
      <c r="R4207" s="209"/>
      <c r="S4207" s="209"/>
      <c r="T4207" s="209"/>
      <c r="U4207" s="209"/>
    </row>
    <row r="4208" spans="4:21" x14ac:dyDescent="0.25">
      <c r="D4208" s="209"/>
      <c r="E4208" s="209"/>
      <c r="F4208" s="209"/>
      <c r="G4208" s="209"/>
      <c r="H4208" s="209"/>
      <c r="I4208" s="209"/>
      <c r="J4208" s="209"/>
      <c r="M4208" s="209"/>
      <c r="N4208" s="209"/>
      <c r="O4208" s="209"/>
      <c r="P4208" s="209"/>
      <c r="Q4208" s="209"/>
      <c r="R4208" s="209"/>
      <c r="S4208" s="209"/>
      <c r="T4208" s="209"/>
      <c r="U4208" s="209"/>
    </row>
    <row r="4209" spans="4:21" x14ac:dyDescent="0.25">
      <c r="D4209" s="209"/>
      <c r="E4209" s="209"/>
      <c r="F4209" s="209"/>
      <c r="G4209" s="209"/>
      <c r="H4209" s="209"/>
      <c r="I4209" s="209"/>
      <c r="J4209" s="209"/>
      <c r="M4209" s="209"/>
      <c r="N4209" s="209"/>
      <c r="O4209" s="209"/>
      <c r="P4209" s="209"/>
      <c r="Q4209" s="209"/>
      <c r="R4209" s="209"/>
      <c r="S4209" s="209"/>
      <c r="T4209" s="209"/>
      <c r="U4209" s="209"/>
    </row>
    <row r="4210" spans="4:21" x14ac:dyDescent="0.25">
      <c r="D4210" s="209"/>
      <c r="E4210" s="209"/>
      <c r="F4210" s="209"/>
      <c r="G4210" s="209"/>
      <c r="H4210" s="209"/>
      <c r="I4210" s="209"/>
      <c r="J4210" s="209"/>
      <c r="M4210" s="209"/>
      <c r="N4210" s="209"/>
      <c r="O4210" s="209"/>
      <c r="P4210" s="209"/>
      <c r="Q4210" s="209"/>
      <c r="R4210" s="209"/>
      <c r="S4210" s="209"/>
      <c r="T4210" s="209"/>
      <c r="U4210" s="209"/>
    </row>
    <row r="4211" spans="4:21" x14ac:dyDescent="0.25">
      <c r="D4211" s="209"/>
      <c r="E4211" s="209"/>
      <c r="F4211" s="209"/>
      <c r="G4211" s="209"/>
      <c r="H4211" s="209"/>
      <c r="I4211" s="209"/>
      <c r="J4211" s="209"/>
      <c r="M4211" s="209"/>
      <c r="N4211" s="209"/>
      <c r="O4211" s="209"/>
      <c r="P4211" s="209"/>
      <c r="Q4211" s="209"/>
      <c r="R4211" s="209"/>
      <c r="S4211" s="209"/>
      <c r="T4211" s="209"/>
      <c r="U4211" s="209"/>
    </row>
    <row r="4212" spans="4:21" x14ac:dyDescent="0.25">
      <c r="D4212" s="209"/>
      <c r="E4212" s="209"/>
      <c r="F4212" s="209"/>
      <c r="G4212" s="209"/>
      <c r="H4212" s="209"/>
      <c r="I4212" s="209"/>
      <c r="J4212" s="209"/>
      <c r="M4212" s="209"/>
      <c r="N4212" s="209"/>
      <c r="O4212" s="209"/>
      <c r="P4212" s="209"/>
      <c r="Q4212" s="209"/>
      <c r="R4212" s="209"/>
      <c r="S4212" s="209"/>
      <c r="T4212" s="209"/>
      <c r="U4212" s="209"/>
    </row>
    <row r="4213" spans="4:21" x14ac:dyDescent="0.25">
      <c r="D4213" s="209"/>
      <c r="E4213" s="209"/>
      <c r="F4213" s="209"/>
      <c r="G4213" s="209"/>
      <c r="H4213" s="209"/>
      <c r="I4213" s="209"/>
      <c r="J4213" s="209"/>
      <c r="M4213" s="209"/>
      <c r="N4213" s="209"/>
      <c r="O4213" s="209"/>
      <c r="P4213" s="209"/>
      <c r="Q4213" s="209"/>
      <c r="R4213" s="209"/>
      <c r="S4213" s="209"/>
      <c r="T4213" s="209"/>
      <c r="U4213" s="209"/>
    </row>
    <row r="4214" spans="4:21" x14ac:dyDescent="0.25">
      <c r="D4214" s="209"/>
      <c r="E4214" s="209"/>
      <c r="F4214" s="209"/>
      <c r="G4214" s="209"/>
      <c r="H4214" s="209"/>
      <c r="I4214" s="209"/>
      <c r="J4214" s="209"/>
      <c r="M4214" s="209"/>
      <c r="N4214" s="209"/>
      <c r="O4214" s="209"/>
      <c r="P4214" s="209"/>
      <c r="Q4214" s="209"/>
      <c r="R4214" s="209"/>
      <c r="S4214" s="209"/>
      <c r="T4214" s="209"/>
      <c r="U4214" s="209"/>
    </row>
    <row r="4215" spans="4:21" x14ac:dyDescent="0.25">
      <c r="D4215" s="209"/>
      <c r="E4215" s="209"/>
      <c r="F4215" s="209"/>
      <c r="G4215" s="209"/>
      <c r="H4215" s="209"/>
      <c r="I4215" s="209"/>
      <c r="J4215" s="209"/>
      <c r="M4215" s="209"/>
      <c r="N4215" s="209"/>
      <c r="O4215" s="209"/>
      <c r="P4215" s="209"/>
      <c r="Q4215" s="209"/>
      <c r="R4215" s="209"/>
      <c r="S4215" s="209"/>
      <c r="T4215" s="209"/>
      <c r="U4215" s="209"/>
    </row>
    <row r="4216" spans="4:21" x14ac:dyDescent="0.25">
      <c r="D4216" s="209"/>
      <c r="E4216" s="209"/>
      <c r="F4216" s="209"/>
      <c r="G4216" s="209"/>
      <c r="H4216" s="209"/>
      <c r="I4216" s="209"/>
      <c r="J4216" s="209"/>
      <c r="M4216" s="209"/>
      <c r="N4216" s="209"/>
      <c r="O4216" s="209"/>
      <c r="P4216" s="209"/>
      <c r="Q4216" s="209"/>
      <c r="R4216" s="209"/>
      <c r="S4216" s="209"/>
      <c r="T4216" s="209"/>
      <c r="U4216" s="209"/>
    </row>
    <row r="4217" spans="4:21" x14ac:dyDescent="0.25">
      <c r="D4217" s="209"/>
      <c r="E4217" s="209"/>
      <c r="F4217" s="209"/>
      <c r="G4217" s="209"/>
      <c r="H4217" s="209"/>
      <c r="I4217" s="209"/>
      <c r="J4217" s="209"/>
      <c r="M4217" s="209"/>
      <c r="N4217" s="209"/>
      <c r="O4217" s="209"/>
      <c r="P4217" s="209"/>
      <c r="Q4217" s="209"/>
      <c r="R4217" s="209"/>
      <c r="S4217" s="209"/>
      <c r="T4217" s="209"/>
      <c r="U4217" s="209"/>
    </row>
    <row r="4218" spans="4:21" x14ac:dyDescent="0.25">
      <c r="D4218" s="209"/>
      <c r="E4218" s="209"/>
      <c r="F4218" s="209"/>
      <c r="G4218" s="209"/>
      <c r="H4218" s="209"/>
      <c r="I4218" s="209"/>
      <c r="J4218" s="209"/>
      <c r="M4218" s="209"/>
      <c r="N4218" s="209"/>
      <c r="O4218" s="209"/>
      <c r="P4218" s="209"/>
      <c r="Q4218" s="209"/>
      <c r="R4218" s="209"/>
      <c r="S4218" s="209"/>
      <c r="T4218" s="209"/>
      <c r="U4218" s="209"/>
    </row>
    <row r="4219" spans="4:21" x14ac:dyDescent="0.25">
      <c r="D4219" s="209"/>
      <c r="E4219" s="209"/>
      <c r="F4219" s="209"/>
      <c r="G4219" s="209"/>
      <c r="H4219" s="209"/>
      <c r="I4219" s="209"/>
      <c r="J4219" s="209"/>
      <c r="M4219" s="209"/>
      <c r="N4219" s="209"/>
      <c r="O4219" s="209"/>
      <c r="P4219" s="209"/>
      <c r="Q4219" s="209"/>
      <c r="R4219" s="209"/>
      <c r="S4219" s="209"/>
      <c r="T4219" s="209"/>
      <c r="U4219" s="209"/>
    </row>
    <row r="4220" spans="4:21" x14ac:dyDescent="0.25">
      <c r="D4220" s="209"/>
      <c r="E4220" s="209"/>
      <c r="F4220" s="209"/>
      <c r="G4220" s="209"/>
      <c r="H4220" s="209"/>
      <c r="I4220" s="209"/>
      <c r="J4220" s="209"/>
      <c r="M4220" s="209"/>
      <c r="N4220" s="209"/>
      <c r="O4220" s="209"/>
      <c r="P4220" s="209"/>
      <c r="Q4220" s="209"/>
      <c r="R4220" s="209"/>
      <c r="S4220" s="209"/>
      <c r="T4220" s="209"/>
      <c r="U4220" s="209"/>
    </row>
    <row r="4221" spans="4:21" x14ac:dyDescent="0.25">
      <c r="D4221" s="209"/>
      <c r="E4221" s="209"/>
      <c r="F4221" s="209"/>
      <c r="G4221" s="209"/>
      <c r="H4221" s="209"/>
      <c r="I4221" s="209"/>
      <c r="J4221" s="209"/>
      <c r="M4221" s="209"/>
      <c r="N4221" s="209"/>
      <c r="O4221" s="209"/>
      <c r="P4221" s="209"/>
      <c r="Q4221" s="209"/>
      <c r="R4221" s="209"/>
      <c r="S4221" s="209"/>
      <c r="T4221" s="209"/>
      <c r="U4221" s="209"/>
    </row>
    <row r="4222" spans="4:21" x14ac:dyDescent="0.25">
      <c r="D4222" s="209"/>
      <c r="E4222" s="209"/>
      <c r="F4222" s="209"/>
      <c r="G4222" s="209"/>
      <c r="H4222" s="209"/>
      <c r="I4222" s="209"/>
      <c r="J4222" s="209"/>
      <c r="M4222" s="209"/>
      <c r="N4222" s="209"/>
      <c r="O4222" s="209"/>
      <c r="P4222" s="209"/>
      <c r="Q4222" s="209"/>
      <c r="R4222" s="209"/>
      <c r="S4222" s="209"/>
      <c r="T4222" s="209"/>
      <c r="U4222" s="209"/>
    </row>
    <row r="4223" spans="4:21" x14ac:dyDescent="0.25">
      <c r="D4223" s="209"/>
      <c r="E4223" s="209"/>
      <c r="F4223" s="209"/>
      <c r="G4223" s="209"/>
      <c r="H4223" s="209"/>
      <c r="I4223" s="209"/>
      <c r="J4223" s="209"/>
      <c r="M4223" s="209"/>
      <c r="N4223" s="209"/>
      <c r="O4223" s="209"/>
      <c r="P4223" s="209"/>
      <c r="Q4223" s="209"/>
      <c r="R4223" s="209"/>
      <c r="S4223" s="209"/>
      <c r="T4223" s="209"/>
      <c r="U4223" s="209"/>
    </row>
    <row r="4224" spans="4:21" x14ac:dyDescent="0.25">
      <c r="D4224" s="209"/>
      <c r="E4224" s="209"/>
      <c r="F4224" s="209"/>
      <c r="G4224" s="209"/>
      <c r="H4224" s="209"/>
      <c r="I4224" s="209"/>
      <c r="J4224" s="209"/>
      <c r="M4224" s="209"/>
      <c r="N4224" s="209"/>
      <c r="O4224" s="209"/>
      <c r="P4224" s="209"/>
      <c r="Q4224" s="209"/>
      <c r="R4224" s="209"/>
      <c r="S4224" s="209"/>
      <c r="T4224" s="209"/>
      <c r="U4224" s="209"/>
    </row>
    <row r="4225" spans="4:21" x14ac:dyDescent="0.25">
      <c r="D4225" s="209"/>
      <c r="E4225" s="209"/>
      <c r="F4225" s="209"/>
      <c r="G4225" s="209"/>
      <c r="H4225" s="209"/>
      <c r="I4225" s="209"/>
      <c r="J4225" s="209"/>
      <c r="M4225" s="209"/>
      <c r="N4225" s="209"/>
      <c r="O4225" s="209"/>
      <c r="P4225" s="209"/>
      <c r="Q4225" s="209"/>
      <c r="R4225" s="209"/>
      <c r="S4225" s="209"/>
      <c r="T4225" s="209"/>
      <c r="U4225" s="209"/>
    </row>
    <row r="4226" spans="4:21" x14ac:dyDescent="0.25">
      <c r="D4226" s="209"/>
      <c r="E4226" s="209"/>
      <c r="F4226" s="209"/>
      <c r="G4226" s="209"/>
      <c r="H4226" s="209"/>
      <c r="I4226" s="209"/>
      <c r="J4226" s="209"/>
      <c r="M4226" s="209"/>
      <c r="N4226" s="209"/>
      <c r="O4226" s="209"/>
      <c r="P4226" s="209"/>
      <c r="Q4226" s="209"/>
      <c r="R4226" s="209"/>
      <c r="S4226" s="209"/>
      <c r="T4226" s="209"/>
      <c r="U4226" s="209"/>
    </row>
    <row r="4227" spans="4:21" x14ac:dyDescent="0.25">
      <c r="D4227" s="209"/>
      <c r="E4227" s="209"/>
      <c r="F4227" s="209"/>
      <c r="G4227" s="209"/>
      <c r="H4227" s="209"/>
      <c r="I4227" s="209"/>
      <c r="J4227" s="209"/>
      <c r="M4227" s="209"/>
      <c r="N4227" s="209"/>
      <c r="O4227" s="209"/>
      <c r="P4227" s="209"/>
      <c r="Q4227" s="209"/>
      <c r="R4227" s="209"/>
      <c r="S4227" s="209"/>
      <c r="T4227" s="209"/>
      <c r="U4227" s="209"/>
    </row>
    <row r="4228" spans="4:21" x14ac:dyDescent="0.25">
      <c r="D4228" s="209"/>
      <c r="E4228" s="209"/>
      <c r="F4228" s="209"/>
      <c r="G4228" s="209"/>
      <c r="H4228" s="209"/>
      <c r="I4228" s="209"/>
      <c r="J4228" s="209"/>
      <c r="M4228" s="209"/>
      <c r="N4228" s="209"/>
      <c r="O4228" s="209"/>
      <c r="P4228" s="209"/>
      <c r="Q4228" s="209"/>
      <c r="R4228" s="209"/>
      <c r="S4228" s="209"/>
      <c r="T4228" s="209"/>
      <c r="U4228" s="209"/>
    </row>
    <row r="4229" spans="4:21" x14ac:dyDescent="0.25">
      <c r="D4229" s="209"/>
      <c r="E4229" s="209"/>
      <c r="F4229" s="209"/>
      <c r="G4229" s="209"/>
      <c r="H4229" s="209"/>
      <c r="I4229" s="209"/>
      <c r="J4229" s="209"/>
      <c r="M4229" s="209"/>
      <c r="N4229" s="209"/>
      <c r="O4229" s="209"/>
      <c r="P4229" s="209"/>
      <c r="Q4229" s="209"/>
      <c r="R4229" s="209"/>
      <c r="S4229" s="209"/>
      <c r="T4229" s="209"/>
      <c r="U4229" s="209"/>
    </row>
    <row r="4230" spans="4:21" x14ac:dyDescent="0.25">
      <c r="D4230" s="209"/>
      <c r="E4230" s="209"/>
      <c r="F4230" s="209"/>
      <c r="G4230" s="209"/>
      <c r="H4230" s="209"/>
      <c r="I4230" s="209"/>
      <c r="J4230" s="209"/>
      <c r="M4230" s="209"/>
      <c r="N4230" s="209"/>
      <c r="O4230" s="209"/>
      <c r="P4230" s="209"/>
      <c r="Q4230" s="209"/>
      <c r="R4230" s="209"/>
      <c r="S4230" s="209"/>
      <c r="T4230" s="209"/>
      <c r="U4230" s="209"/>
    </row>
    <row r="4231" spans="4:21" x14ac:dyDescent="0.25">
      <c r="D4231" s="209"/>
      <c r="E4231" s="209"/>
      <c r="F4231" s="209"/>
      <c r="G4231" s="209"/>
      <c r="H4231" s="209"/>
      <c r="I4231" s="209"/>
      <c r="J4231" s="209"/>
      <c r="M4231" s="209"/>
      <c r="N4231" s="209"/>
      <c r="O4231" s="209"/>
      <c r="P4231" s="209"/>
      <c r="Q4231" s="209"/>
      <c r="R4231" s="209"/>
      <c r="S4231" s="209"/>
      <c r="T4231" s="209"/>
      <c r="U4231" s="209"/>
    </row>
    <row r="4232" spans="4:21" x14ac:dyDescent="0.25">
      <c r="D4232" s="209"/>
      <c r="E4232" s="209"/>
      <c r="F4232" s="209"/>
      <c r="G4232" s="209"/>
      <c r="H4232" s="209"/>
      <c r="I4232" s="209"/>
      <c r="J4232" s="209"/>
      <c r="M4232" s="209"/>
      <c r="N4232" s="209"/>
      <c r="O4232" s="209"/>
      <c r="P4232" s="209"/>
      <c r="Q4232" s="209"/>
      <c r="R4232" s="209"/>
      <c r="S4232" s="209"/>
      <c r="T4232" s="209"/>
      <c r="U4232" s="209"/>
    </row>
    <row r="4233" spans="4:21" x14ac:dyDescent="0.25">
      <c r="D4233" s="209"/>
      <c r="E4233" s="209"/>
      <c r="F4233" s="209"/>
      <c r="G4233" s="209"/>
      <c r="H4233" s="209"/>
      <c r="I4233" s="209"/>
      <c r="J4233" s="209"/>
      <c r="M4233" s="209"/>
      <c r="N4233" s="209"/>
      <c r="O4233" s="209"/>
      <c r="P4233" s="209"/>
      <c r="Q4233" s="209"/>
      <c r="R4233" s="209"/>
      <c r="S4233" s="209"/>
      <c r="T4233" s="209"/>
      <c r="U4233" s="209"/>
    </row>
    <row r="4234" spans="4:21" x14ac:dyDescent="0.25">
      <c r="D4234" s="209"/>
      <c r="E4234" s="209"/>
      <c r="F4234" s="209"/>
      <c r="G4234" s="209"/>
      <c r="H4234" s="209"/>
      <c r="I4234" s="209"/>
      <c r="J4234" s="209"/>
      <c r="M4234" s="209"/>
      <c r="N4234" s="209"/>
      <c r="O4234" s="209"/>
      <c r="P4234" s="209"/>
      <c r="Q4234" s="209"/>
      <c r="R4234" s="209"/>
      <c r="S4234" s="209"/>
      <c r="T4234" s="209"/>
      <c r="U4234" s="209"/>
    </row>
    <row r="4235" spans="4:21" x14ac:dyDescent="0.25">
      <c r="D4235" s="209"/>
      <c r="E4235" s="209"/>
      <c r="F4235" s="209"/>
      <c r="G4235" s="209"/>
      <c r="H4235" s="209"/>
      <c r="I4235" s="209"/>
      <c r="J4235" s="209"/>
      <c r="M4235" s="209"/>
      <c r="N4235" s="209"/>
      <c r="O4235" s="209"/>
      <c r="P4235" s="209"/>
      <c r="Q4235" s="209"/>
      <c r="R4235" s="209"/>
      <c r="S4235" s="209"/>
      <c r="T4235" s="209"/>
      <c r="U4235" s="209"/>
    </row>
    <row r="4236" spans="4:21" x14ac:dyDescent="0.25">
      <c r="D4236" s="209"/>
      <c r="E4236" s="209"/>
      <c r="F4236" s="209"/>
      <c r="G4236" s="209"/>
      <c r="H4236" s="209"/>
      <c r="I4236" s="209"/>
      <c r="J4236" s="209"/>
      <c r="M4236" s="209"/>
      <c r="N4236" s="209"/>
      <c r="O4236" s="209"/>
      <c r="P4236" s="209"/>
      <c r="Q4236" s="209"/>
      <c r="R4236" s="209"/>
      <c r="S4236" s="209"/>
      <c r="T4236" s="209"/>
      <c r="U4236" s="209"/>
    </row>
    <row r="4237" spans="4:21" x14ac:dyDescent="0.25">
      <c r="D4237" s="209"/>
      <c r="E4237" s="209"/>
      <c r="F4237" s="209"/>
      <c r="G4237" s="209"/>
      <c r="H4237" s="209"/>
      <c r="I4237" s="209"/>
      <c r="J4237" s="209"/>
      <c r="M4237" s="209"/>
      <c r="N4237" s="209"/>
      <c r="O4237" s="209"/>
      <c r="P4237" s="209"/>
      <c r="Q4237" s="209"/>
      <c r="R4237" s="209"/>
      <c r="S4237" s="209"/>
      <c r="T4237" s="209"/>
      <c r="U4237" s="209"/>
    </row>
    <row r="4238" spans="4:21" x14ac:dyDescent="0.25">
      <c r="D4238" s="209"/>
      <c r="E4238" s="209"/>
      <c r="F4238" s="209"/>
      <c r="G4238" s="209"/>
      <c r="H4238" s="209"/>
      <c r="I4238" s="209"/>
      <c r="J4238" s="209"/>
      <c r="M4238" s="209"/>
      <c r="N4238" s="209"/>
      <c r="O4238" s="209"/>
      <c r="P4238" s="209"/>
      <c r="Q4238" s="209"/>
      <c r="R4238" s="209"/>
      <c r="S4238" s="209"/>
      <c r="T4238" s="209"/>
      <c r="U4238" s="209"/>
    </row>
    <row r="4239" spans="4:21" x14ac:dyDescent="0.25">
      <c r="D4239" s="209"/>
      <c r="E4239" s="209"/>
      <c r="F4239" s="209"/>
      <c r="G4239" s="209"/>
      <c r="H4239" s="209"/>
      <c r="I4239" s="209"/>
      <c r="J4239" s="209"/>
      <c r="M4239" s="209"/>
      <c r="N4239" s="209"/>
      <c r="O4239" s="209"/>
      <c r="P4239" s="209"/>
      <c r="Q4239" s="209"/>
      <c r="R4239" s="209"/>
      <c r="S4239" s="209"/>
      <c r="T4239" s="209"/>
      <c r="U4239" s="209"/>
    </row>
    <row r="4240" spans="4:21" x14ac:dyDescent="0.25">
      <c r="D4240" s="209"/>
      <c r="E4240" s="209"/>
      <c r="F4240" s="209"/>
      <c r="G4240" s="209"/>
      <c r="H4240" s="209"/>
      <c r="I4240" s="209"/>
      <c r="J4240" s="209"/>
      <c r="M4240" s="209"/>
      <c r="N4240" s="209"/>
      <c r="O4240" s="209"/>
      <c r="P4240" s="209"/>
      <c r="Q4240" s="209"/>
      <c r="R4240" s="209"/>
      <c r="S4240" s="209"/>
      <c r="T4240" s="209"/>
      <c r="U4240" s="209"/>
    </row>
    <row r="4241" spans="4:21" x14ac:dyDescent="0.25">
      <c r="D4241" s="209"/>
      <c r="E4241" s="209"/>
      <c r="F4241" s="209"/>
      <c r="G4241" s="209"/>
      <c r="H4241" s="209"/>
      <c r="I4241" s="209"/>
      <c r="J4241" s="209"/>
      <c r="M4241" s="209"/>
      <c r="N4241" s="209"/>
      <c r="O4241" s="209"/>
      <c r="P4241" s="209"/>
      <c r="Q4241" s="209"/>
      <c r="R4241" s="209"/>
      <c r="S4241" s="209"/>
      <c r="T4241" s="209"/>
      <c r="U4241" s="209"/>
    </row>
    <row r="4242" spans="4:21" x14ac:dyDescent="0.25">
      <c r="D4242" s="209"/>
      <c r="E4242" s="209"/>
      <c r="F4242" s="209"/>
      <c r="G4242" s="209"/>
      <c r="H4242" s="209"/>
      <c r="I4242" s="209"/>
      <c r="J4242" s="209"/>
      <c r="M4242" s="209"/>
      <c r="N4242" s="209"/>
      <c r="O4242" s="209"/>
      <c r="P4242" s="209"/>
      <c r="Q4242" s="209"/>
      <c r="R4242" s="209"/>
      <c r="S4242" s="209"/>
      <c r="T4242" s="209"/>
      <c r="U4242" s="209"/>
    </row>
    <row r="4243" spans="4:21" x14ac:dyDescent="0.25">
      <c r="D4243" s="209"/>
      <c r="E4243" s="209"/>
      <c r="F4243" s="209"/>
      <c r="G4243" s="209"/>
      <c r="H4243" s="209"/>
      <c r="I4243" s="209"/>
      <c r="J4243" s="209"/>
      <c r="M4243" s="209"/>
      <c r="N4243" s="209"/>
      <c r="O4243" s="209"/>
      <c r="P4243" s="209"/>
      <c r="Q4243" s="209"/>
      <c r="R4243" s="209"/>
      <c r="S4243" s="209"/>
      <c r="T4243" s="209"/>
      <c r="U4243" s="209"/>
    </row>
    <row r="4244" spans="4:21" x14ac:dyDescent="0.25">
      <c r="D4244" s="209"/>
      <c r="E4244" s="209"/>
      <c r="F4244" s="209"/>
      <c r="G4244" s="209"/>
      <c r="H4244" s="209"/>
      <c r="I4244" s="209"/>
      <c r="J4244" s="209"/>
      <c r="M4244" s="209"/>
      <c r="N4244" s="209"/>
      <c r="O4244" s="209"/>
      <c r="P4244" s="209"/>
      <c r="Q4244" s="209"/>
      <c r="R4244" s="209"/>
      <c r="S4244" s="209"/>
      <c r="T4244" s="209"/>
      <c r="U4244" s="209"/>
    </row>
    <row r="4245" spans="4:21" x14ac:dyDescent="0.25">
      <c r="D4245" s="209"/>
      <c r="E4245" s="209"/>
      <c r="F4245" s="209"/>
      <c r="G4245" s="209"/>
      <c r="H4245" s="209"/>
      <c r="I4245" s="209"/>
      <c r="J4245" s="209"/>
      <c r="M4245" s="209"/>
      <c r="N4245" s="209"/>
      <c r="O4245" s="209"/>
      <c r="P4245" s="209"/>
      <c r="Q4245" s="209"/>
      <c r="R4245" s="209"/>
      <c r="S4245" s="209"/>
      <c r="T4245" s="209"/>
      <c r="U4245" s="209"/>
    </row>
    <row r="4246" spans="4:21" x14ac:dyDescent="0.25">
      <c r="D4246" s="209"/>
      <c r="E4246" s="209"/>
      <c r="F4246" s="209"/>
      <c r="G4246" s="209"/>
      <c r="H4246" s="209"/>
      <c r="I4246" s="209"/>
      <c r="J4246" s="209"/>
      <c r="M4246" s="209"/>
      <c r="N4246" s="209"/>
      <c r="O4246" s="209"/>
      <c r="P4246" s="209"/>
      <c r="Q4246" s="209"/>
      <c r="R4246" s="209"/>
      <c r="S4246" s="209"/>
      <c r="T4246" s="209"/>
      <c r="U4246" s="209"/>
    </row>
    <row r="4247" spans="4:21" x14ac:dyDescent="0.25">
      <c r="D4247" s="209"/>
      <c r="E4247" s="209"/>
      <c r="F4247" s="209"/>
      <c r="G4247" s="209"/>
      <c r="H4247" s="209"/>
      <c r="I4247" s="209"/>
      <c r="J4247" s="209"/>
      <c r="M4247" s="209"/>
      <c r="N4247" s="209"/>
      <c r="O4247" s="209"/>
      <c r="P4247" s="209"/>
      <c r="Q4247" s="209"/>
      <c r="R4247" s="209"/>
      <c r="S4247" s="209"/>
      <c r="T4247" s="209"/>
      <c r="U4247" s="209"/>
    </row>
    <row r="4248" spans="4:21" x14ac:dyDescent="0.25">
      <c r="D4248" s="209"/>
      <c r="E4248" s="209"/>
      <c r="F4248" s="209"/>
      <c r="G4248" s="209"/>
      <c r="H4248" s="209"/>
      <c r="I4248" s="209"/>
      <c r="J4248" s="209"/>
      <c r="M4248" s="209"/>
      <c r="N4248" s="209"/>
      <c r="O4248" s="209"/>
      <c r="P4248" s="209"/>
      <c r="Q4248" s="209"/>
      <c r="R4248" s="209"/>
      <c r="S4248" s="209"/>
      <c r="T4248" s="209"/>
      <c r="U4248" s="209"/>
    </row>
    <row r="4249" spans="4:21" x14ac:dyDescent="0.25">
      <c r="D4249" s="209"/>
      <c r="E4249" s="209"/>
      <c r="F4249" s="209"/>
      <c r="G4249" s="209"/>
      <c r="H4249" s="209"/>
      <c r="I4249" s="209"/>
      <c r="J4249" s="209"/>
      <c r="M4249" s="209"/>
      <c r="N4249" s="209"/>
      <c r="O4249" s="209"/>
      <c r="P4249" s="209"/>
      <c r="Q4249" s="209"/>
      <c r="R4249" s="209"/>
      <c r="S4249" s="209"/>
      <c r="T4249" s="209"/>
      <c r="U4249" s="209"/>
    </row>
    <row r="4250" spans="4:21" x14ac:dyDescent="0.25">
      <c r="D4250" s="209"/>
      <c r="E4250" s="209"/>
      <c r="F4250" s="209"/>
      <c r="G4250" s="209"/>
      <c r="H4250" s="209"/>
      <c r="I4250" s="209"/>
      <c r="J4250" s="209"/>
      <c r="M4250" s="209"/>
      <c r="N4250" s="209"/>
      <c r="O4250" s="209"/>
      <c r="P4250" s="209"/>
      <c r="Q4250" s="209"/>
      <c r="R4250" s="209"/>
      <c r="S4250" s="209"/>
      <c r="T4250" s="209"/>
      <c r="U4250" s="209"/>
    </row>
    <row r="4251" spans="4:21" x14ac:dyDescent="0.25">
      <c r="D4251" s="209"/>
      <c r="E4251" s="209"/>
      <c r="F4251" s="209"/>
      <c r="G4251" s="209"/>
      <c r="H4251" s="209"/>
      <c r="I4251" s="209"/>
      <c r="J4251" s="209"/>
      <c r="M4251" s="209"/>
      <c r="N4251" s="209"/>
      <c r="O4251" s="209"/>
      <c r="P4251" s="209"/>
      <c r="Q4251" s="209"/>
      <c r="R4251" s="209"/>
      <c r="S4251" s="209"/>
      <c r="T4251" s="209"/>
      <c r="U4251" s="209"/>
    </row>
    <row r="4252" spans="4:21" x14ac:dyDescent="0.25">
      <c r="D4252" s="209"/>
      <c r="E4252" s="209"/>
      <c r="F4252" s="209"/>
      <c r="G4252" s="209"/>
      <c r="H4252" s="209"/>
      <c r="I4252" s="209"/>
      <c r="J4252" s="209"/>
      <c r="M4252" s="209"/>
      <c r="N4252" s="209"/>
      <c r="O4252" s="209"/>
      <c r="P4252" s="209"/>
      <c r="Q4252" s="209"/>
      <c r="R4252" s="209"/>
      <c r="S4252" s="209"/>
      <c r="T4252" s="209"/>
      <c r="U4252" s="209"/>
    </row>
    <row r="4253" spans="4:21" x14ac:dyDescent="0.25">
      <c r="D4253" s="209"/>
      <c r="E4253" s="209"/>
      <c r="F4253" s="209"/>
      <c r="G4253" s="209"/>
      <c r="H4253" s="209"/>
      <c r="I4253" s="209"/>
      <c r="J4253" s="209"/>
      <c r="M4253" s="209"/>
      <c r="N4253" s="209"/>
      <c r="O4253" s="209"/>
      <c r="P4253" s="209"/>
      <c r="Q4253" s="209"/>
      <c r="R4253" s="209"/>
      <c r="S4253" s="209"/>
      <c r="T4253" s="209"/>
      <c r="U4253" s="209"/>
    </row>
    <row r="4254" spans="4:21" x14ac:dyDescent="0.25">
      <c r="D4254" s="209"/>
      <c r="E4254" s="209"/>
      <c r="F4254" s="209"/>
      <c r="G4254" s="209"/>
      <c r="H4254" s="209"/>
      <c r="I4254" s="209"/>
      <c r="J4254" s="209"/>
      <c r="M4254" s="209"/>
      <c r="N4254" s="209"/>
      <c r="O4254" s="209"/>
      <c r="P4254" s="209"/>
      <c r="Q4254" s="209"/>
      <c r="R4254" s="209"/>
      <c r="S4254" s="209"/>
      <c r="T4254" s="209"/>
      <c r="U4254" s="209"/>
    </row>
    <row r="4255" spans="4:21" x14ac:dyDescent="0.25">
      <c r="D4255" s="209"/>
      <c r="E4255" s="209"/>
      <c r="F4255" s="209"/>
      <c r="G4255" s="209"/>
      <c r="H4255" s="209"/>
      <c r="I4255" s="209"/>
      <c r="J4255" s="209"/>
      <c r="M4255" s="209"/>
      <c r="N4255" s="209"/>
      <c r="O4255" s="209"/>
      <c r="P4255" s="209"/>
      <c r="Q4255" s="209"/>
      <c r="R4255" s="209"/>
      <c r="S4255" s="209"/>
      <c r="T4255" s="209"/>
      <c r="U4255" s="209"/>
    </row>
    <row r="4256" spans="4:21" x14ac:dyDescent="0.25">
      <c r="D4256" s="209"/>
      <c r="E4256" s="209"/>
      <c r="F4256" s="209"/>
      <c r="G4256" s="209"/>
      <c r="H4256" s="209"/>
      <c r="I4256" s="209"/>
      <c r="J4256" s="209"/>
      <c r="M4256" s="209"/>
      <c r="N4256" s="209"/>
      <c r="O4256" s="209"/>
      <c r="P4256" s="209"/>
      <c r="Q4256" s="209"/>
      <c r="R4256" s="209"/>
      <c r="S4256" s="209"/>
      <c r="T4256" s="209"/>
      <c r="U4256" s="209"/>
    </row>
    <row r="4257" spans="4:21" x14ac:dyDescent="0.25">
      <c r="D4257" s="209"/>
      <c r="E4257" s="209"/>
      <c r="F4257" s="209"/>
      <c r="G4257" s="209"/>
      <c r="H4257" s="209"/>
      <c r="I4257" s="209"/>
      <c r="J4257" s="209"/>
      <c r="M4257" s="209"/>
      <c r="N4257" s="209"/>
      <c r="O4257" s="209"/>
      <c r="P4257" s="209"/>
      <c r="Q4257" s="209"/>
      <c r="R4257" s="209"/>
      <c r="S4257" s="209"/>
      <c r="T4257" s="209"/>
      <c r="U4257" s="209"/>
    </row>
    <row r="4258" spans="4:21" x14ac:dyDescent="0.25">
      <c r="D4258" s="209"/>
      <c r="E4258" s="209"/>
      <c r="F4258" s="209"/>
      <c r="G4258" s="209"/>
      <c r="H4258" s="209"/>
      <c r="I4258" s="209"/>
      <c r="J4258" s="209"/>
      <c r="M4258" s="209"/>
      <c r="N4258" s="209"/>
      <c r="O4258" s="209"/>
      <c r="P4258" s="209"/>
      <c r="Q4258" s="209"/>
      <c r="R4258" s="209"/>
      <c r="S4258" s="209"/>
      <c r="T4258" s="209"/>
      <c r="U4258" s="209"/>
    </row>
    <row r="4259" spans="4:21" x14ac:dyDescent="0.25">
      <c r="D4259" s="209"/>
      <c r="E4259" s="209"/>
      <c r="F4259" s="209"/>
      <c r="G4259" s="209"/>
      <c r="H4259" s="209"/>
      <c r="I4259" s="209"/>
      <c r="J4259" s="209"/>
      <c r="M4259" s="209"/>
      <c r="N4259" s="209"/>
      <c r="O4259" s="209"/>
      <c r="P4259" s="209"/>
      <c r="Q4259" s="209"/>
      <c r="R4259" s="209"/>
      <c r="S4259" s="209"/>
      <c r="T4259" s="209"/>
      <c r="U4259" s="209"/>
    </row>
    <row r="4260" spans="4:21" x14ac:dyDescent="0.25">
      <c r="D4260" s="209"/>
      <c r="E4260" s="209"/>
      <c r="F4260" s="209"/>
      <c r="G4260" s="209"/>
      <c r="H4260" s="209"/>
      <c r="I4260" s="209"/>
      <c r="J4260" s="209"/>
      <c r="M4260" s="209"/>
      <c r="N4260" s="209"/>
      <c r="O4260" s="209"/>
      <c r="P4260" s="209"/>
      <c r="Q4260" s="209"/>
      <c r="R4260" s="209"/>
      <c r="S4260" s="209"/>
      <c r="T4260" s="209"/>
      <c r="U4260" s="209"/>
    </row>
    <row r="4261" spans="4:21" x14ac:dyDescent="0.25">
      <c r="D4261" s="209"/>
      <c r="E4261" s="209"/>
      <c r="F4261" s="209"/>
      <c r="G4261" s="209"/>
      <c r="H4261" s="209"/>
      <c r="I4261" s="209"/>
      <c r="J4261" s="209"/>
      <c r="M4261" s="209"/>
      <c r="N4261" s="209"/>
      <c r="O4261" s="209"/>
      <c r="P4261" s="209"/>
      <c r="Q4261" s="209"/>
      <c r="R4261" s="209"/>
      <c r="S4261" s="209"/>
      <c r="T4261" s="209"/>
      <c r="U4261" s="209"/>
    </row>
    <row r="4262" spans="4:21" x14ac:dyDescent="0.25">
      <c r="D4262" s="209"/>
      <c r="E4262" s="209"/>
      <c r="F4262" s="209"/>
      <c r="G4262" s="209"/>
      <c r="H4262" s="209"/>
      <c r="I4262" s="209"/>
      <c r="J4262" s="209"/>
      <c r="M4262" s="209"/>
      <c r="N4262" s="209"/>
      <c r="O4262" s="209"/>
      <c r="P4262" s="209"/>
      <c r="Q4262" s="209"/>
      <c r="R4262" s="209"/>
      <c r="S4262" s="209"/>
      <c r="T4262" s="209"/>
      <c r="U4262" s="209"/>
    </row>
    <row r="4263" spans="4:21" x14ac:dyDescent="0.25">
      <c r="D4263" s="209"/>
      <c r="E4263" s="209"/>
      <c r="F4263" s="209"/>
      <c r="G4263" s="209"/>
      <c r="H4263" s="209"/>
      <c r="I4263" s="209"/>
      <c r="J4263" s="209"/>
      <c r="M4263" s="209"/>
      <c r="N4263" s="209"/>
      <c r="O4263" s="209"/>
      <c r="P4263" s="209"/>
      <c r="Q4263" s="209"/>
      <c r="R4263" s="209"/>
      <c r="S4263" s="209"/>
      <c r="T4263" s="209"/>
      <c r="U4263" s="209"/>
    </row>
    <row r="4264" spans="4:21" x14ac:dyDescent="0.25">
      <c r="D4264" s="209"/>
      <c r="E4264" s="209"/>
      <c r="F4264" s="209"/>
      <c r="G4264" s="209"/>
      <c r="H4264" s="209"/>
      <c r="I4264" s="209"/>
      <c r="J4264" s="209"/>
      <c r="M4264" s="209"/>
      <c r="N4264" s="209"/>
      <c r="O4264" s="209"/>
      <c r="P4264" s="209"/>
      <c r="Q4264" s="209"/>
      <c r="R4264" s="209"/>
      <c r="S4264" s="209"/>
      <c r="T4264" s="209"/>
      <c r="U4264" s="209"/>
    </row>
    <row r="4265" spans="4:21" x14ac:dyDescent="0.25">
      <c r="D4265" s="209"/>
      <c r="E4265" s="209"/>
      <c r="F4265" s="209"/>
      <c r="G4265" s="209"/>
      <c r="H4265" s="209"/>
      <c r="I4265" s="209"/>
      <c r="J4265" s="209"/>
      <c r="M4265" s="209"/>
      <c r="N4265" s="209"/>
      <c r="O4265" s="209"/>
      <c r="P4265" s="209"/>
      <c r="Q4265" s="209"/>
      <c r="R4265" s="209"/>
      <c r="S4265" s="209"/>
      <c r="T4265" s="209"/>
      <c r="U4265" s="209"/>
    </row>
    <row r="4266" spans="4:21" x14ac:dyDescent="0.25">
      <c r="D4266" s="209"/>
      <c r="E4266" s="209"/>
      <c r="F4266" s="209"/>
      <c r="G4266" s="209"/>
      <c r="H4266" s="209"/>
      <c r="I4266" s="209"/>
      <c r="J4266" s="209"/>
      <c r="M4266" s="209"/>
      <c r="N4266" s="209"/>
      <c r="O4266" s="209"/>
      <c r="P4266" s="209"/>
      <c r="Q4266" s="209"/>
      <c r="R4266" s="209"/>
      <c r="S4266" s="209"/>
      <c r="T4266" s="209"/>
      <c r="U4266" s="209"/>
    </row>
    <row r="4267" spans="4:21" x14ac:dyDescent="0.25">
      <c r="D4267" s="209"/>
      <c r="E4267" s="209"/>
      <c r="F4267" s="209"/>
      <c r="G4267" s="209"/>
      <c r="H4267" s="209"/>
      <c r="I4267" s="209"/>
      <c r="J4267" s="209"/>
      <c r="M4267" s="209"/>
      <c r="N4267" s="209"/>
      <c r="O4267" s="209"/>
      <c r="P4267" s="209"/>
      <c r="Q4267" s="209"/>
      <c r="R4267" s="209"/>
      <c r="S4267" s="209"/>
      <c r="T4267" s="209"/>
      <c r="U4267" s="209"/>
    </row>
    <row r="4268" spans="4:21" x14ac:dyDescent="0.25">
      <c r="D4268" s="209"/>
      <c r="E4268" s="209"/>
      <c r="F4268" s="209"/>
      <c r="G4268" s="209"/>
      <c r="H4268" s="209"/>
      <c r="I4268" s="209"/>
      <c r="J4268" s="209"/>
      <c r="M4268" s="209"/>
      <c r="N4268" s="209"/>
      <c r="O4268" s="209"/>
      <c r="P4268" s="209"/>
      <c r="Q4268" s="209"/>
      <c r="R4268" s="209"/>
      <c r="S4268" s="209"/>
      <c r="T4268" s="209"/>
      <c r="U4268" s="209"/>
    </row>
    <row r="4269" spans="4:21" x14ac:dyDescent="0.25">
      <c r="D4269" s="209"/>
      <c r="E4269" s="209"/>
      <c r="F4269" s="209"/>
      <c r="G4269" s="209"/>
      <c r="H4269" s="209"/>
      <c r="I4269" s="209"/>
      <c r="J4269" s="209"/>
      <c r="M4269" s="209"/>
      <c r="N4269" s="209"/>
      <c r="O4269" s="209"/>
      <c r="P4269" s="209"/>
      <c r="Q4269" s="209"/>
      <c r="R4269" s="209"/>
      <c r="S4269" s="209"/>
      <c r="T4269" s="209"/>
      <c r="U4269" s="209"/>
    </row>
    <row r="4270" spans="4:21" x14ac:dyDescent="0.25">
      <c r="D4270" s="209"/>
      <c r="E4270" s="209"/>
      <c r="F4270" s="209"/>
      <c r="G4270" s="209"/>
      <c r="H4270" s="209"/>
      <c r="I4270" s="209"/>
      <c r="J4270" s="209"/>
      <c r="M4270" s="209"/>
      <c r="N4270" s="209"/>
      <c r="O4270" s="209"/>
      <c r="P4270" s="209"/>
      <c r="Q4270" s="209"/>
      <c r="R4270" s="209"/>
      <c r="S4270" s="209"/>
      <c r="T4270" s="209"/>
      <c r="U4270" s="209"/>
    </row>
    <row r="4271" spans="4:21" x14ac:dyDescent="0.25">
      <c r="D4271" s="209"/>
      <c r="E4271" s="209"/>
      <c r="F4271" s="209"/>
      <c r="G4271" s="209"/>
      <c r="H4271" s="209"/>
      <c r="I4271" s="209"/>
      <c r="J4271" s="209"/>
      <c r="M4271" s="209"/>
      <c r="N4271" s="209"/>
      <c r="O4271" s="209"/>
      <c r="P4271" s="209"/>
      <c r="Q4271" s="209"/>
      <c r="R4271" s="209"/>
      <c r="S4271" s="209"/>
      <c r="T4271" s="209"/>
      <c r="U4271" s="209"/>
    </row>
    <row r="4272" spans="4:21" x14ac:dyDescent="0.25">
      <c r="D4272" s="209"/>
      <c r="E4272" s="209"/>
      <c r="F4272" s="209"/>
      <c r="G4272" s="209"/>
      <c r="H4272" s="209"/>
      <c r="I4272" s="209"/>
      <c r="J4272" s="209"/>
      <c r="M4272" s="209"/>
      <c r="N4272" s="209"/>
      <c r="O4272" s="209"/>
      <c r="P4272" s="209"/>
      <c r="Q4272" s="209"/>
      <c r="R4272" s="209"/>
      <c r="S4272" s="209"/>
      <c r="T4272" s="209"/>
      <c r="U4272" s="209"/>
    </row>
    <row r="4273" spans="4:21" x14ac:dyDescent="0.25">
      <c r="D4273" s="209"/>
      <c r="E4273" s="209"/>
      <c r="F4273" s="209"/>
      <c r="G4273" s="209"/>
      <c r="H4273" s="209"/>
      <c r="I4273" s="209"/>
      <c r="J4273" s="209"/>
      <c r="M4273" s="209"/>
      <c r="N4273" s="209"/>
      <c r="O4273" s="209"/>
      <c r="P4273" s="209"/>
      <c r="Q4273" s="209"/>
      <c r="R4273" s="209"/>
      <c r="S4273" s="209"/>
      <c r="T4273" s="209"/>
      <c r="U4273" s="209"/>
    </row>
    <row r="4274" spans="4:21" x14ac:dyDescent="0.25">
      <c r="D4274" s="209"/>
      <c r="E4274" s="209"/>
      <c r="F4274" s="209"/>
      <c r="G4274" s="209"/>
      <c r="H4274" s="209"/>
      <c r="I4274" s="209"/>
      <c r="J4274" s="209"/>
      <c r="M4274" s="209"/>
      <c r="N4274" s="209"/>
      <c r="O4274" s="209"/>
      <c r="P4274" s="209"/>
      <c r="Q4274" s="209"/>
      <c r="R4274" s="209"/>
      <c r="S4274" s="209"/>
      <c r="T4274" s="209"/>
      <c r="U4274" s="209"/>
    </row>
    <row r="4275" spans="4:21" x14ac:dyDescent="0.25">
      <c r="D4275" s="209"/>
      <c r="E4275" s="209"/>
      <c r="F4275" s="209"/>
      <c r="G4275" s="209"/>
      <c r="H4275" s="209"/>
      <c r="I4275" s="209"/>
      <c r="J4275" s="209"/>
      <c r="M4275" s="209"/>
      <c r="N4275" s="209"/>
      <c r="O4275" s="209"/>
      <c r="P4275" s="209"/>
      <c r="Q4275" s="209"/>
      <c r="R4275" s="209"/>
      <c r="S4275" s="209"/>
      <c r="T4275" s="209"/>
      <c r="U4275" s="209"/>
    </row>
    <row r="4276" spans="4:21" x14ac:dyDescent="0.25">
      <c r="D4276" s="209"/>
      <c r="E4276" s="209"/>
      <c r="F4276" s="209"/>
      <c r="G4276" s="209"/>
      <c r="H4276" s="209"/>
      <c r="I4276" s="209"/>
      <c r="J4276" s="209"/>
      <c r="M4276" s="209"/>
      <c r="N4276" s="209"/>
      <c r="O4276" s="209"/>
      <c r="P4276" s="209"/>
      <c r="Q4276" s="209"/>
      <c r="R4276" s="209"/>
      <c r="S4276" s="209"/>
      <c r="T4276" s="209"/>
      <c r="U4276" s="209"/>
    </row>
    <row r="4277" spans="4:21" x14ac:dyDescent="0.25">
      <c r="D4277" s="209"/>
      <c r="E4277" s="209"/>
      <c r="F4277" s="209"/>
      <c r="G4277" s="209"/>
      <c r="H4277" s="209"/>
      <c r="I4277" s="209"/>
      <c r="J4277" s="209"/>
      <c r="M4277" s="209"/>
      <c r="N4277" s="209"/>
      <c r="O4277" s="209"/>
      <c r="P4277" s="209"/>
      <c r="Q4277" s="209"/>
      <c r="R4277" s="209"/>
      <c r="S4277" s="209"/>
      <c r="T4277" s="209"/>
      <c r="U4277" s="209"/>
    </row>
    <row r="4278" spans="4:21" x14ac:dyDescent="0.25">
      <c r="D4278" s="209"/>
      <c r="E4278" s="209"/>
      <c r="F4278" s="209"/>
      <c r="G4278" s="209"/>
      <c r="H4278" s="209"/>
      <c r="I4278" s="209"/>
      <c r="J4278" s="209"/>
      <c r="M4278" s="209"/>
      <c r="N4278" s="209"/>
      <c r="O4278" s="209"/>
      <c r="P4278" s="209"/>
      <c r="Q4278" s="209"/>
      <c r="R4278" s="209"/>
      <c r="S4278" s="209"/>
      <c r="T4278" s="209"/>
      <c r="U4278" s="209"/>
    </row>
    <row r="4279" spans="4:21" x14ac:dyDescent="0.25">
      <c r="D4279" s="209"/>
      <c r="E4279" s="209"/>
      <c r="F4279" s="209"/>
      <c r="G4279" s="209"/>
      <c r="H4279" s="209"/>
      <c r="I4279" s="209"/>
      <c r="J4279" s="209"/>
      <c r="M4279" s="209"/>
      <c r="N4279" s="209"/>
      <c r="O4279" s="209"/>
      <c r="P4279" s="209"/>
      <c r="Q4279" s="209"/>
      <c r="R4279" s="209"/>
      <c r="S4279" s="209"/>
      <c r="T4279" s="209"/>
      <c r="U4279" s="209"/>
    </row>
    <row r="4280" spans="4:21" x14ac:dyDescent="0.25">
      <c r="D4280" s="209"/>
      <c r="E4280" s="209"/>
      <c r="F4280" s="209"/>
      <c r="G4280" s="209"/>
      <c r="H4280" s="209"/>
      <c r="I4280" s="209"/>
      <c r="J4280" s="209"/>
      <c r="M4280" s="209"/>
      <c r="N4280" s="209"/>
      <c r="O4280" s="209"/>
      <c r="P4280" s="209"/>
      <c r="Q4280" s="209"/>
      <c r="R4280" s="209"/>
      <c r="S4280" s="209"/>
      <c r="T4280" s="209"/>
      <c r="U4280" s="209"/>
    </row>
    <row r="4281" spans="4:21" x14ac:dyDescent="0.25">
      <c r="D4281" s="209"/>
      <c r="E4281" s="209"/>
      <c r="F4281" s="209"/>
      <c r="G4281" s="209"/>
      <c r="H4281" s="209"/>
      <c r="I4281" s="209"/>
      <c r="J4281" s="209"/>
      <c r="M4281" s="209"/>
      <c r="N4281" s="209"/>
      <c r="O4281" s="209"/>
      <c r="P4281" s="209"/>
      <c r="Q4281" s="209"/>
      <c r="R4281" s="209"/>
      <c r="S4281" s="209"/>
      <c r="T4281" s="209"/>
      <c r="U4281" s="209"/>
    </row>
    <row r="4282" spans="4:21" x14ac:dyDescent="0.25">
      <c r="D4282" s="209"/>
      <c r="E4282" s="209"/>
      <c r="F4282" s="209"/>
      <c r="G4282" s="209"/>
      <c r="H4282" s="209"/>
      <c r="I4282" s="209"/>
      <c r="J4282" s="209"/>
      <c r="M4282" s="209"/>
      <c r="N4282" s="209"/>
      <c r="O4282" s="209"/>
      <c r="P4282" s="209"/>
      <c r="Q4282" s="209"/>
      <c r="R4282" s="209"/>
      <c r="S4282" s="209"/>
      <c r="T4282" s="209"/>
      <c r="U4282" s="209"/>
    </row>
    <row r="4283" spans="4:21" x14ac:dyDescent="0.25">
      <c r="D4283" s="209"/>
      <c r="E4283" s="209"/>
      <c r="F4283" s="209"/>
      <c r="G4283" s="209"/>
      <c r="H4283" s="209"/>
      <c r="I4283" s="209"/>
      <c r="J4283" s="209"/>
      <c r="M4283" s="209"/>
      <c r="N4283" s="209"/>
      <c r="O4283" s="209"/>
      <c r="P4283" s="209"/>
      <c r="Q4283" s="209"/>
      <c r="R4283" s="209"/>
      <c r="S4283" s="209"/>
      <c r="T4283" s="209"/>
      <c r="U4283" s="209"/>
    </row>
    <row r="4284" spans="4:21" x14ac:dyDescent="0.25">
      <c r="D4284" s="209"/>
      <c r="E4284" s="209"/>
      <c r="F4284" s="209"/>
      <c r="G4284" s="209"/>
      <c r="H4284" s="209"/>
      <c r="I4284" s="209"/>
      <c r="J4284" s="209"/>
      <c r="M4284" s="209"/>
      <c r="N4284" s="209"/>
      <c r="O4284" s="209"/>
      <c r="P4284" s="209"/>
      <c r="Q4284" s="209"/>
      <c r="R4284" s="209"/>
      <c r="S4284" s="209"/>
      <c r="T4284" s="209"/>
      <c r="U4284" s="209"/>
    </row>
    <row r="4285" spans="4:21" x14ac:dyDescent="0.25">
      <c r="D4285" s="209"/>
      <c r="E4285" s="209"/>
      <c r="F4285" s="209"/>
      <c r="G4285" s="209"/>
      <c r="H4285" s="209"/>
      <c r="I4285" s="209"/>
      <c r="J4285" s="209"/>
      <c r="M4285" s="209"/>
      <c r="N4285" s="209"/>
      <c r="O4285" s="209"/>
      <c r="P4285" s="209"/>
      <c r="Q4285" s="209"/>
      <c r="R4285" s="209"/>
      <c r="S4285" s="209"/>
      <c r="T4285" s="209"/>
      <c r="U4285" s="209"/>
    </row>
    <row r="4286" spans="4:21" x14ac:dyDescent="0.25">
      <c r="D4286" s="209"/>
      <c r="E4286" s="209"/>
      <c r="F4286" s="209"/>
      <c r="G4286" s="209"/>
      <c r="H4286" s="209"/>
      <c r="I4286" s="209"/>
      <c r="J4286" s="209"/>
      <c r="M4286" s="209"/>
      <c r="N4286" s="209"/>
      <c r="O4286" s="209"/>
      <c r="P4286" s="209"/>
      <c r="Q4286" s="209"/>
      <c r="R4286" s="209"/>
      <c r="S4286" s="209"/>
      <c r="T4286" s="209"/>
      <c r="U4286" s="209"/>
    </row>
    <row r="4287" spans="4:21" x14ac:dyDescent="0.25">
      <c r="D4287" s="209"/>
      <c r="E4287" s="209"/>
      <c r="F4287" s="209"/>
      <c r="G4287" s="209"/>
      <c r="H4287" s="209"/>
      <c r="I4287" s="209"/>
      <c r="J4287" s="209"/>
      <c r="M4287" s="209"/>
      <c r="N4287" s="209"/>
      <c r="O4287" s="209"/>
      <c r="P4287" s="209"/>
      <c r="Q4287" s="209"/>
      <c r="R4287" s="209"/>
      <c r="S4287" s="209"/>
      <c r="T4287" s="209"/>
      <c r="U4287" s="209"/>
    </row>
    <row r="4288" spans="4:21" x14ac:dyDescent="0.25">
      <c r="D4288" s="209"/>
      <c r="E4288" s="209"/>
      <c r="F4288" s="209"/>
      <c r="G4288" s="209"/>
      <c r="H4288" s="209"/>
      <c r="I4288" s="209"/>
      <c r="J4288" s="209"/>
      <c r="M4288" s="209"/>
      <c r="N4288" s="209"/>
      <c r="O4288" s="209"/>
      <c r="P4288" s="209"/>
      <c r="Q4288" s="209"/>
      <c r="R4288" s="209"/>
      <c r="S4288" s="209"/>
      <c r="T4288" s="209"/>
      <c r="U4288" s="209"/>
    </row>
    <row r="4289" spans="4:21" x14ac:dyDescent="0.25">
      <c r="D4289" s="209"/>
      <c r="E4289" s="209"/>
      <c r="F4289" s="209"/>
      <c r="G4289" s="209"/>
      <c r="H4289" s="209"/>
      <c r="I4289" s="209"/>
      <c r="J4289" s="209"/>
      <c r="M4289" s="209"/>
      <c r="N4289" s="209"/>
      <c r="O4289" s="209"/>
      <c r="P4289" s="209"/>
      <c r="Q4289" s="209"/>
      <c r="R4289" s="209"/>
      <c r="S4289" s="209"/>
      <c r="T4289" s="209"/>
      <c r="U4289" s="209"/>
    </row>
    <row r="4290" spans="4:21" x14ac:dyDescent="0.25">
      <c r="D4290" s="209"/>
      <c r="E4290" s="209"/>
      <c r="F4290" s="209"/>
      <c r="G4290" s="209"/>
      <c r="H4290" s="209"/>
      <c r="I4290" s="209"/>
      <c r="J4290" s="209"/>
      <c r="M4290" s="209"/>
      <c r="N4290" s="209"/>
      <c r="O4290" s="209"/>
      <c r="P4290" s="209"/>
      <c r="Q4290" s="209"/>
      <c r="R4290" s="209"/>
      <c r="S4290" s="209"/>
      <c r="T4290" s="209"/>
      <c r="U4290" s="209"/>
    </row>
    <row r="4291" spans="4:21" x14ac:dyDescent="0.25">
      <c r="D4291" s="209"/>
      <c r="E4291" s="209"/>
      <c r="F4291" s="209"/>
      <c r="G4291" s="209"/>
      <c r="H4291" s="209"/>
      <c r="I4291" s="209"/>
      <c r="J4291" s="209"/>
      <c r="M4291" s="209"/>
      <c r="N4291" s="209"/>
      <c r="O4291" s="209"/>
      <c r="P4291" s="209"/>
      <c r="Q4291" s="209"/>
      <c r="R4291" s="209"/>
      <c r="S4291" s="209"/>
      <c r="T4291" s="209"/>
      <c r="U4291" s="209"/>
    </row>
    <row r="4292" spans="4:21" x14ac:dyDescent="0.25">
      <c r="D4292" s="209"/>
      <c r="E4292" s="209"/>
      <c r="F4292" s="209"/>
      <c r="G4292" s="209"/>
      <c r="H4292" s="209"/>
      <c r="I4292" s="209"/>
      <c r="J4292" s="209"/>
      <c r="M4292" s="209"/>
      <c r="N4292" s="209"/>
      <c r="O4292" s="209"/>
      <c r="P4292" s="209"/>
      <c r="Q4292" s="209"/>
      <c r="R4292" s="209"/>
      <c r="S4292" s="209"/>
      <c r="T4292" s="209"/>
      <c r="U4292" s="209"/>
    </row>
    <row r="4293" spans="4:21" x14ac:dyDescent="0.25">
      <c r="D4293" s="209"/>
      <c r="E4293" s="209"/>
      <c r="F4293" s="209"/>
      <c r="G4293" s="209"/>
      <c r="H4293" s="209"/>
      <c r="I4293" s="209"/>
      <c r="J4293" s="209"/>
      <c r="M4293" s="209"/>
      <c r="N4293" s="209"/>
      <c r="O4293" s="209"/>
      <c r="P4293" s="209"/>
      <c r="Q4293" s="209"/>
      <c r="R4293" s="209"/>
      <c r="S4293" s="209"/>
      <c r="T4293" s="209"/>
      <c r="U4293" s="209"/>
    </row>
    <row r="4294" spans="4:21" x14ac:dyDescent="0.25">
      <c r="D4294" s="209"/>
      <c r="E4294" s="209"/>
      <c r="F4294" s="209"/>
      <c r="G4294" s="209"/>
      <c r="H4294" s="209"/>
      <c r="I4294" s="209"/>
      <c r="J4294" s="209"/>
      <c r="M4294" s="209"/>
      <c r="N4294" s="209"/>
      <c r="O4294" s="209"/>
      <c r="P4294" s="209"/>
      <c r="Q4294" s="209"/>
      <c r="R4294" s="209"/>
      <c r="S4294" s="209"/>
      <c r="T4294" s="209"/>
      <c r="U4294" s="209"/>
    </row>
    <row r="4295" spans="4:21" x14ac:dyDescent="0.25">
      <c r="D4295" s="209"/>
      <c r="E4295" s="209"/>
      <c r="F4295" s="209"/>
      <c r="G4295" s="209"/>
      <c r="H4295" s="209"/>
      <c r="I4295" s="209"/>
      <c r="J4295" s="209"/>
      <c r="M4295" s="209"/>
      <c r="N4295" s="209"/>
      <c r="O4295" s="209"/>
      <c r="P4295" s="209"/>
      <c r="Q4295" s="209"/>
      <c r="R4295" s="209"/>
      <c r="S4295" s="209"/>
      <c r="T4295" s="209"/>
      <c r="U4295" s="209"/>
    </row>
    <row r="4296" spans="4:21" x14ac:dyDescent="0.25">
      <c r="D4296" s="209"/>
      <c r="E4296" s="209"/>
      <c r="F4296" s="209"/>
      <c r="G4296" s="209"/>
      <c r="H4296" s="209"/>
      <c r="I4296" s="209"/>
      <c r="J4296" s="209"/>
      <c r="M4296" s="209"/>
      <c r="N4296" s="209"/>
      <c r="O4296" s="209"/>
      <c r="P4296" s="209"/>
      <c r="Q4296" s="209"/>
      <c r="R4296" s="209"/>
      <c r="S4296" s="209"/>
      <c r="T4296" s="209"/>
      <c r="U4296" s="209"/>
    </row>
    <row r="4297" spans="4:21" x14ac:dyDescent="0.25">
      <c r="D4297" s="209"/>
      <c r="E4297" s="209"/>
      <c r="F4297" s="209"/>
      <c r="G4297" s="209"/>
      <c r="H4297" s="209"/>
      <c r="I4297" s="209"/>
      <c r="J4297" s="209"/>
      <c r="M4297" s="209"/>
      <c r="N4297" s="209"/>
      <c r="O4297" s="209"/>
      <c r="P4297" s="209"/>
      <c r="Q4297" s="209"/>
      <c r="R4297" s="209"/>
      <c r="S4297" s="209"/>
      <c r="T4297" s="209"/>
      <c r="U4297" s="209"/>
    </row>
    <row r="4298" spans="4:21" x14ac:dyDescent="0.25">
      <c r="D4298" s="209"/>
      <c r="E4298" s="209"/>
      <c r="F4298" s="209"/>
      <c r="G4298" s="209"/>
      <c r="H4298" s="209"/>
      <c r="I4298" s="209"/>
      <c r="J4298" s="209"/>
      <c r="M4298" s="209"/>
      <c r="N4298" s="209"/>
      <c r="O4298" s="209"/>
      <c r="P4298" s="209"/>
      <c r="Q4298" s="209"/>
      <c r="R4298" s="209"/>
      <c r="S4298" s="209"/>
      <c r="T4298" s="209"/>
      <c r="U4298" s="209"/>
    </row>
    <row r="4299" spans="4:21" x14ac:dyDescent="0.25">
      <c r="D4299" s="209"/>
      <c r="E4299" s="209"/>
      <c r="F4299" s="209"/>
      <c r="G4299" s="209"/>
      <c r="H4299" s="209"/>
      <c r="I4299" s="209"/>
      <c r="J4299" s="209"/>
      <c r="M4299" s="209"/>
      <c r="N4299" s="209"/>
      <c r="O4299" s="209"/>
      <c r="P4299" s="209"/>
      <c r="Q4299" s="209"/>
      <c r="R4299" s="209"/>
      <c r="S4299" s="209"/>
      <c r="T4299" s="209"/>
      <c r="U4299" s="209"/>
    </row>
    <row r="4300" spans="4:21" x14ac:dyDescent="0.25">
      <c r="D4300" s="209"/>
      <c r="E4300" s="209"/>
      <c r="F4300" s="209"/>
      <c r="G4300" s="209"/>
      <c r="H4300" s="209"/>
      <c r="I4300" s="209"/>
      <c r="J4300" s="209"/>
      <c r="M4300" s="209"/>
      <c r="N4300" s="209"/>
      <c r="O4300" s="209"/>
      <c r="P4300" s="209"/>
      <c r="Q4300" s="209"/>
      <c r="R4300" s="209"/>
      <c r="S4300" s="209"/>
      <c r="T4300" s="209"/>
      <c r="U4300" s="209"/>
    </row>
    <row r="4301" spans="4:21" x14ac:dyDescent="0.25">
      <c r="D4301" s="209"/>
      <c r="E4301" s="209"/>
      <c r="F4301" s="209"/>
      <c r="G4301" s="209"/>
      <c r="H4301" s="209"/>
      <c r="I4301" s="209"/>
      <c r="J4301" s="209"/>
      <c r="M4301" s="209"/>
      <c r="N4301" s="209"/>
      <c r="O4301" s="209"/>
      <c r="P4301" s="209"/>
      <c r="Q4301" s="209"/>
      <c r="R4301" s="209"/>
      <c r="S4301" s="209"/>
      <c r="T4301" s="209"/>
      <c r="U4301" s="209"/>
    </row>
    <row r="4302" spans="4:21" x14ac:dyDescent="0.25">
      <c r="D4302" s="209"/>
      <c r="E4302" s="209"/>
      <c r="F4302" s="209"/>
      <c r="G4302" s="209"/>
      <c r="H4302" s="209"/>
      <c r="I4302" s="209"/>
      <c r="J4302" s="209"/>
      <c r="M4302" s="209"/>
      <c r="N4302" s="209"/>
      <c r="O4302" s="209"/>
      <c r="P4302" s="209"/>
      <c r="Q4302" s="209"/>
      <c r="R4302" s="209"/>
      <c r="S4302" s="209"/>
      <c r="T4302" s="209"/>
      <c r="U4302" s="209"/>
    </row>
    <row r="4303" spans="4:21" x14ac:dyDescent="0.25">
      <c r="D4303" s="209"/>
      <c r="E4303" s="209"/>
      <c r="F4303" s="209"/>
      <c r="G4303" s="209"/>
      <c r="H4303" s="209"/>
      <c r="I4303" s="209"/>
      <c r="J4303" s="209"/>
      <c r="M4303" s="209"/>
      <c r="N4303" s="209"/>
      <c r="O4303" s="209"/>
      <c r="P4303" s="209"/>
      <c r="Q4303" s="209"/>
      <c r="R4303" s="209"/>
      <c r="S4303" s="209"/>
      <c r="T4303" s="209"/>
      <c r="U4303" s="209"/>
    </row>
    <row r="4304" spans="4:21" x14ac:dyDescent="0.25">
      <c r="D4304" s="209"/>
      <c r="E4304" s="209"/>
      <c r="F4304" s="209"/>
      <c r="G4304" s="209"/>
      <c r="H4304" s="209"/>
      <c r="I4304" s="209"/>
      <c r="J4304" s="209"/>
      <c r="M4304" s="209"/>
      <c r="N4304" s="209"/>
      <c r="O4304" s="209"/>
      <c r="P4304" s="209"/>
      <c r="Q4304" s="209"/>
      <c r="R4304" s="209"/>
      <c r="S4304" s="209"/>
      <c r="T4304" s="209"/>
      <c r="U4304" s="209"/>
    </row>
    <row r="4305" spans="4:21" x14ac:dyDescent="0.25">
      <c r="D4305" s="209"/>
      <c r="E4305" s="209"/>
      <c r="F4305" s="209"/>
      <c r="G4305" s="209"/>
      <c r="H4305" s="209"/>
      <c r="I4305" s="209"/>
      <c r="J4305" s="209"/>
      <c r="M4305" s="209"/>
      <c r="N4305" s="209"/>
      <c r="O4305" s="209"/>
      <c r="P4305" s="209"/>
      <c r="Q4305" s="209"/>
      <c r="R4305" s="209"/>
      <c r="S4305" s="209"/>
      <c r="T4305" s="209"/>
      <c r="U4305" s="209"/>
    </row>
    <row r="4306" spans="4:21" x14ac:dyDescent="0.25">
      <c r="D4306" s="209"/>
      <c r="E4306" s="209"/>
      <c r="F4306" s="209"/>
      <c r="G4306" s="209"/>
      <c r="H4306" s="209"/>
      <c r="I4306" s="209"/>
      <c r="J4306" s="209"/>
      <c r="M4306" s="209"/>
      <c r="N4306" s="209"/>
      <c r="O4306" s="209"/>
      <c r="P4306" s="209"/>
      <c r="Q4306" s="209"/>
      <c r="R4306" s="209"/>
      <c r="S4306" s="209"/>
      <c r="T4306" s="209"/>
      <c r="U4306" s="209"/>
    </row>
    <row r="4307" spans="4:21" x14ac:dyDescent="0.25">
      <c r="D4307" s="209"/>
      <c r="E4307" s="209"/>
      <c r="F4307" s="209"/>
      <c r="G4307" s="209"/>
      <c r="H4307" s="209"/>
      <c r="I4307" s="209"/>
      <c r="J4307" s="209"/>
      <c r="M4307" s="209"/>
      <c r="N4307" s="209"/>
      <c r="O4307" s="209"/>
      <c r="P4307" s="209"/>
      <c r="Q4307" s="209"/>
      <c r="R4307" s="209"/>
      <c r="S4307" s="209"/>
      <c r="T4307" s="209"/>
      <c r="U4307" s="209"/>
    </row>
    <row r="4308" spans="4:21" x14ac:dyDescent="0.25">
      <c r="D4308" s="209"/>
      <c r="E4308" s="209"/>
      <c r="F4308" s="209"/>
      <c r="G4308" s="209"/>
      <c r="H4308" s="209"/>
      <c r="I4308" s="209"/>
      <c r="J4308" s="209"/>
      <c r="M4308" s="209"/>
      <c r="N4308" s="209"/>
      <c r="O4308" s="209"/>
      <c r="P4308" s="209"/>
      <c r="Q4308" s="209"/>
      <c r="R4308" s="209"/>
      <c r="S4308" s="209"/>
      <c r="T4308" s="209"/>
      <c r="U4308" s="209"/>
    </row>
    <row r="4309" spans="4:21" x14ac:dyDescent="0.25">
      <c r="D4309" s="209"/>
      <c r="E4309" s="209"/>
      <c r="F4309" s="209"/>
      <c r="G4309" s="209"/>
      <c r="H4309" s="209"/>
      <c r="I4309" s="209"/>
      <c r="J4309" s="209"/>
      <c r="M4309" s="209"/>
      <c r="N4309" s="209"/>
      <c r="O4309" s="209"/>
      <c r="P4309" s="209"/>
      <c r="Q4309" s="209"/>
      <c r="R4309" s="209"/>
      <c r="S4309" s="209"/>
      <c r="T4309" s="209"/>
      <c r="U4309" s="209"/>
    </row>
    <row r="4310" spans="4:21" x14ac:dyDescent="0.25">
      <c r="D4310" s="209"/>
      <c r="E4310" s="209"/>
      <c r="F4310" s="209"/>
      <c r="G4310" s="209"/>
      <c r="H4310" s="209"/>
      <c r="I4310" s="209"/>
      <c r="J4310" s="209"/>
      <c r="M4310" s="209"/>
      <c r="N4310" s="209"/>
      <c r="O4310" s="209"/>
      <c r="P4310" s="209"/>
      <c r="Q4310" s="209"/>
      <c r="R4310" s="209"/>
      <c r="S4310" s="209"/>
      <c r="T4310" s="209"/>
      <c r="U4310" s="209"/>
    </row>
    <row r="4311" spans="4:21" x14ac:dyDescent="0.25">
      <c r="D4311" s="209"/>
      <c r="E4311" s="209"/>
      <c r="F4311" s="209"/>
      <c r="G4311" s="209"/>
      <c r="H4311" s="209"/>
      <c r="I4311" s="209"/>
      <c r="J4311" s="209"/>
      <c r="M4311" s="209"/>
      <c r="N4311" s="209"/>
      <c r="O4311" s="209"/>
      <c r="P4311" s="209"/>
      <c r="Q4311" s="209"/>
      <c r="R4311" s="209"/>
      <c r="S4311" s="209"/>
      <c r="T4311" s="209"/>
      <c r="U4311" s="209"/>
    </row>
    <row r="4312" spans="4:21" x14ac:dyDescent="0.25">
      <c r="D4312" s="209"/>
      <c r="E4312" s="209"/>
      <c r="F4312" s="209"/>
      <c r="G4312" s="209"/>
      <c r="H4312" s="209"/>
      <c r="I4312" s="209"/>
      <c r="J4312" s="209"/>
      <c r="M4312" s="209"/>
      <c r="N4312" s="209"/>
      <c r="O4312" s="209"/>
      <c r="P4312" s="209"/>
      <c r="Q4312" s="209"/>
      <c r="R4312" s="209"/>
      <c r="S4312" s="209"/>
      <c r="T4312" s="209"/>
      <c r="U4312" s="209"/>
    </row>
    <row r="4313" spans="4:21" x14ac:dyDescent="0.25">
      <c r="D4313" s="209"/>
      <c r="E4313" s="209"/>
      <c r="F4313" s="209"/>
      <c r="G4313" s="209"/>
      <c r="H4313" s="209"/>
      <c r="I4313" s="209"/>
      <c r="J4313" s="209"/>
      <c r="M4313" s="209"/>
      <c r="N4313" s="209"/>
      <c r="O4313" s="209"/>
      <c r="P4313" s="209"/>
      <c r="Q4313" s="209"/>
      <c r="R4313" s="209"/>
      <c r="S4313" s="209"/>
      <c r="T4313" s="209"/>
      <c r="U4313" s="209"/>
    </row>
    <row r="4314" spans="4:21" x14ac:dyDescent="0.25">
      <c r="D4314" s="209"/>
      <c r="E4314" s="209"/>
      <c r="F4314" s="209"/>
      <c r="G4314" s="209"/>
      <c r="H4314" s="209"/>
      <c r="I4314" s="209"/>
      <c r="J4314" s="209"/>
      <c r="M4314" s="209"/>
      <c r="N4314" s="209"/>
      <c r="O4314" s="209"/>
      <c r="P4314" s="209"/>
      <c r="Q4314" s="209"/>
      <c r="R4314" s="209"/>
      <c r="S4314" s="209"/>
      <c r="T4314" s="209"/>
      <c r="U4314" s="209"/>
    </row>
    <row r="4315" spans="4:21" x14ac:dyDescent="0.25">
      <c r="D4315" s="209"/>
      <c r="E4315" s="209"/>
      <c r="F4315" s="209"/>
      <c r="G4315" s="209"/>
      <c r="H4315" s="209"/>
      <c r="I4315" s="209"/>
      <c r="J4315" s="209"/>
      <c r="M4315" s="209"/>
      <c r="N4315" s="209"/>
      <c r="O4315" s="209"/>
      <c r="P4315" s="209"/>
      <c r="Q4315" s="209"/>
      <c r="R4315" s="209"/>
      <c r="S4315" s="209"/>
      <c r="T4315" s="209"/>
      <c r="U4315" s="209"/>
    </row>
    <row r="4316" spans="4:21" x14ac:dyDescent="0.25">
      <c r="D4316" s="209"/>
      <c r="E4316" s="209"/>
      <c r="F4316" s="209"/>
      <c r="G4316" s="209"/>
      <c r="H4316" s="209"/>
      <c r="I4316" s="209"/>
      <c r="J4316" s="209"/>
      <c r="M4316" s="209"/>
      <c r="N4316" s="209"/>
      <c r="O4316" s="209"/>
      <c r="P4316" s="209"/>
      <c r="Q4316" s="209"/>
      <c r="R4316" s="209"/>
      <c r="S4316" s="209"/>
      <c r="T4316" s="209"/>
      <c r="U4316" s="209"/>
    </row>
    <row r="4317" spans="4:21" x14ac:dyDescent="0.25">
      <c r="D4317" s="209"/>
      <c r="E4317" s="209"/>
      <c r="F4317" s="209"/>
      <c r="G4317" s="209"/>
      <c r="H4317" s="209"/>
      <c r="I4317" s="209"/>
      <c r="J4317" s="209"/>
      <c r="M4317" s="209"/>
      <c r="N4317" s="209"/>
      <c r="O4317" s="209"/>
      <c r="P4317" s="209"/>
      <c r="Q4317" s="209"/>
      <c r="R4317" s="209"/>
      <c r="S4317" s="209"/>
      <c r="T4317" s="209"/>
      <c r="U4317" s="209"/>
    </row>
    <row r="4318" spans="4:21" x14ac:dyDescent="0.25">
      <c r="D4318" s="209"/>
      <c r="E4318" s="209"/>
      <c r="F4318" s="209"/>
      <c r="G4318" s="209"/>
      <c r="H4318" s="209"/>
      <c r="I4318" s="209"/>
      <c r="J4318" s="209"/>
      <c r="M4318" s="209"/>
      <c r="N4318" s="209"/>
      <c r="O4318" s="209"/>
      <c r="P4318" s="209"/>
      <c r="Q4318" s="209"/>
      <c r="R4318" s="209"/>
      <c r="S4318" s="209"/>
      <c r="T4318" s="209"/>
      <c r="U4318" s="209"/>
    </row>
    <row r="4319" spans="4:21" x14ac:dyDescent="0.25">
      <c r="D4319" s="209"/>
      <c r="E4319" s="209"/>
      <c r="F4319" s="209"/>
      <c r="G4319" s="209"/>
      <c r="H4319" s="209"/>
      <c r="I4319" s="209"/>
      <c r="J4319" s="209"/>
      <c r="M4319" s="209"/>
      <c r="N4319" s="209"/>
      <c r="O4319" s="209"/>
      <c r="P4319" s="209"/>
      <c r="Q4319" s="209"/>
      <c r="R4319" s="209"/>
      <c r="S4319" s="209"/>
      <c r="T4319" s="209"/>
      <c r="U4319" s="209"/>
    </row>
    <row r="4320" spans="4:21" x14ac:dyDescent="0.25">
      <c r="D4320" s="209"/>
      <c r="E4320" s="209"/>
      <c r="F4320" s="209"/>
      <c r="G4320" s="209"/>
      <c r="H4320" s="209"/>
      <c r="I4320" s="209"/>
      <c r="J4320" s="209"/>
      <c r="M4320" s="209"/>
      <c r="N4320" s="209"/>
      <c r="O4320" s="209"/>
      <c r="P4320" s="209"/>
      <c r="Q4320" s="209"/>
      <c r="R4320" s="209"/>
      <c r="S4320" s="209"/>
      <c r="T4320" s="209"/>
      <c r="U4320" s="209"/>
    </row>
    <row r="4321" spans="4:21" x14ac:dyDescent="0.25">
      <c r="D4321" s="209"/>
      <c r="E4321" s="209"/>
      <c r="F4321" s="209"/>
      <c r="G4321" s="209"/>
      <c r="H4321" s="209"/>
      <c r="I4321" s="209"/>
      <c r="J4321" s="209"/>
      <c r="M4321" s="209"/>
      <c r="N4321" s="209"/>
      <c r="O4321" s="209"/>
      <c r="P4321" s="209"/>
      <c r="Q4321" s="209"/>
      <c r="R4321" s="209"/>
      <c r="S4321" s="209"/>
      <c r="T4321" s="209"/>
      <c r="U4321" s="209"/>
    </row>
    <row r="4322" spans="4:21" x14ac:dyDescent="0.25">
      <c r="D4322" s="209"/>
      <c r="E4322" s="209"/>
      <c r="F4322" s="209"/>
      <c r="G4322" s="209"/>
      <c r="H4322" s="209"/>
      <c r="I4322" s="209"/>
      <c r="J4322" s="209"/>
      <c r="M4322" s="209"/>
      <c r="N4322" s="209"/>
      <c r="O4322" s="209"/>
      <c r="P4322" s="209"/>
      <c r="Q4322" s="209"/>
      <c r="R4322" s="209"/>
      <c r="S4322" s="209"/>
      <c r="T4322" s="209"/>
      <c r="U4322" s="209"/>
    </row>
    <row r="4323" spans="4:21" x14ac:dyDescent="0.25">
      <c r="D4323" s="209"/>
      <c r="E4323" s="209"/>
      <c r="F4323" s="209"/>
      <c r="G4323" s="209"/>
      <c r="H4323" s="209"/>
      <c r="I4323" s="209"/>
      <c r="J4323" s="209"/>
      <c r="M4323" s="209"/>
      <c r="N4323" s="209"/>
      <c r="O4323" s="209"/>
      <c r="P4323" s="209"/>
      <c r="Q4323" s="209"/>
      <c r="R4323" s="209"/>
      <c r="S4323" s="209"/>
      <c r="T4323" s="209"/>
      <c r="U4323" s="209"/>
    </row>
    <row r="4324" spans="4:21" x14ac:dyDescent="0.25">
      <c r="D4324" s="209"/>
      <c r="E4324" s="209"/>
      <c r="F4324" s="209"/>
      <c r="G4324" s="209"/>
      <c r="H4324" s="209"/>
      <c r="I4324" s="209"/>
      <c r="J4324" s="209"/>
      <c r="M4324" s="209"/>
      <c r="N4324" s="209"/>
      <c r="O4324" s="209"/>
      <c r="P4324" s="209"/>
      <c r="Q4324" s="209"/>
      <c r="R4324" s="209"/>
      <c r="S4324" s="209"/>
      <c r="T4324" s="209"/>
      <c r="U4324" s="209"/>
    </row>
    <row r="4325" spans="4:21" x14ac:dyDescent="0.25">
      <c r="D4325" s="209"/>
      <c r="E4325" s="209"/>
      <c r="F4325" s="209"/>
      <c r="G4325" s="209"/>
      <c r="H4325" s="209"/>
      <c r="I4325" s="209"/>
      <c r="J4325" s="209"/>
      <c r="M4325" s="209"/>
      <c r="N4325" s="209"/>
      <c r="O4325" s="209"/>
      <c r="P4325" s="209"/>
      <c r="Q4325" s="209"/>
      <c r="R4325" s="209"/>
      <c r="S4325" s="209"/>
      <c r="T4325" s="209"/>
      <c r="U4325" s="209"/>
    </row>
    <row r="4326" spans="4:21" x14ac:dyDescent="0.25">
      <c r="D4326" s="209"/>
      <c r="E4326" s="209"/>
      <c r="F4326" s="209"/>
      <c r="G4326" s="209"/>
      <c r="H4326" s="209"/>
      <c r="I4326" s="209"/>
      <c r="J4326" s="209"/>
      <c r="M4326" s="209"/>
      <c r="N4326" s="209"/>
      <c r="O4326" s="209"/>
      <c r="P4326" s="209"/>
      <c r="Q4326" s="209"/>
      <c r="R4326" s="209"/>
      <c r="S4326" s="209"/>
      <c r="T4326" s="209"/>
      <c r="U4326" s="209"/>
    </row>
    <row r="4327" spans="4:21" x14ac:dyDescent="0.25">
      <c r="D4327" s="209"/>
      <c r="E4327" s="209"/>
      <c r="F4327" s="209"/>
      <c r="G4327" s="209"/>
      <c r="H4327" s="209"/>
      <c r="I4327" s="209"/>
      <c r="J4327" s="209"/>
      <c r="M4327" s="209"/>
      <c r="N4327" s="209"/>
      <c r="O4327" s="209"/>
      <c r="P4327" s="209"/>
      <c r="Q4327" s="209"/>
      <c r="R4327" s="209"/>
      <c r="S4327" s="209"/>
      <c r="T4327" s="209"/>
      <c r="U4327" s="209"/>
    </row>
    <row r="4328" spans="4:21" x14ac:dyDescent="0.25">
      <c r="D4328" s="209"/>
      <c r="E4328" s="209"/>
      <c r="F4328" s="209"/>
      <c r="G4328" s="209"/>
      <c r="H4328" s="209"/>
      <c r="I4328" s="209"/>
      <c r="J4328" s="209"/>
      <c r="M4328" s="209"/>
      <c r="N4328" s="209"/>
      <c r="O4328" s="209"/>
      <c r="P4328" s="209"/>
      <c r="Q4328" s="209"/>
      <c r="R4328" s="209"/>
      <c r="S4328" s="209"/>
      <c r="T4328" s="209"/>
      <c r="U4328" s="209"/>
    </row>
    <row r="4329" spans="4:21" x14ac:dyDescent="0.25">
      <c r="D4329" s="209"/>
      <c r="E4329" s="209"/>
      <c r="F4329" s="209"/>
      <c r="G4329" s="209"/>
      <c r="H4329" s="209"/>
      <c r="I4329" s="209"/>
      <c r="J4329" s="209"/>
      <c r="M4329" s="209"/>
      <c r="N4329" s="209"/>
      <c r="O4329" s="209"/>
      <c r="P4329" s="209"/>
      <c r="Q4329" s="209"/>
      <c r="R4329" s="209"/>
      <c r="S4329" s="209"/>
      <c r="T4329" s="209"/>
      <c r="U4329" s="209"/>
    </row>
    <row r="4330" spans="4:21" x14ac:dyDescent="0.25">
      <c r="D4330" s="209"/>
      <c r="E4330" s="209"/>
      <c r="F4330" s="209"/>
      <c r="G4330" s="209"/>
      <c r="H4330" s="209"/>
      <c r="I4330" s="209"/>
      <c r="J4330" s="209"/>
      <c r="M4330" s="209"/>
      <c r="N4330" s="209"/>
      <c r="O4330" s="209"/>
      <c r="P4330" s="209"/>
      <c r="Q4330" s="209"/>
      <c r="R4330" s="209"/>
      <c r="S4330" s="209"/>
      <c r="T4330" s="209"/>
      <c r="U4330" s="209"/>
    </row>
    <row r="4331" spans="4:21" x14ac:dyDescent="0.25">
      <c r="D4331" s="209"/>
      <c r="E4331" s="209"/>
      <c r="F4331" s="209"/>
      <c r="G4331" s="209"/>
      <c r="H4331" s="209"/>
      <c r="I4331" s="209"/>
      <c r="J4331" s="209"/>
      <c r="M4331" s="209"/>
      <c r="N4331" s="209"/>
      <c r="O4331" s="209"/>
      <c r="P4331" s="209"/>
      <c r="Q4331" s="209"/>
      <c r="R4331" s="209"/>
      <c r="S4331" s="209"/>
      <c r="T4331" s="209"/>
      <c r="U4331" s="209"/>
    </row>
    <row r="4332" spans="4:21" x14ac:dyDescent="0.25">
      <c r="D4332" s="209"/>
      <c r="E4332" s="209"/>
      <c r="F4332" s="209"/>
      <c r="G4332" s="209"/>
      <c r="H4332" s="209"/>
      <c r="I4332" s="209"/>
      <c r="J4332" s="209"/>
      <c r="M4332" s="209"/>
      <c r="N4332" s="209"/>
      <c r="O4332" s="209"/>
      <c r="P4332" s="209"/>
      <c r="Q4332" s="209"/>
      <c r="R4332" s="209"/>
      <c r="S4332" s="209"/>
      <c r="T4332" s="209"/>
      <c r="U4332" s="209"/>
    </row>
    <row r="4333" spans="4:21" x14ac:dyDescent="0.25">
      <c r="D4333" s="209"/>
      <c r="E4333" s="209"/>
      <c r="F4333" s="209"/>
      <c r="G4333" s="209"/>
      <c r="H4333" s="209"/>
      <c r="I4333" s="209"/>
      <c r="J4333" s="209"/>
      <c r="M4333" s="209"/>
      <c r="N4333" s="209"/>
      <c r="O4333" s="209"/>
      <c r="P4333" s="209"/>
      <c r="Q4333" s="209"/>
      <c r="R4333" s="209"/>
      <c r="S4333" s="209"/>
      <c r="T4333" s="209"/>
      <c r="U4333" s="209"/>
    </row>
    <row r="4334" spans="4:21" x14ac:dyDescent="0.25">
      <c r="D4334" s="209"/>
      <c r="E4334" s="209"/>
      <c r="F4334" s="209"/>
      <c r="G4334" s="209"/>
      <c r="H4334" s="209"/>
      <c r="I4334" s="209"/>
      <c r="J4334" s="209"/>
      <c r="M4334" s="209"/>
      <c r="N4334" s="209"/>
      <c r="O4334" s="209"/>
      <c r="P4334" s="209"/>
      <c r="Q4334" s="209"/>
      <c r="R4334" s="209"/>
      <c r="S4334" s="209"/>
      <c r="T4334" s="209"/>
      <c r="U4334" s="209"/>
    </row>
    <row r="4335" spans="4:21" x14ac:dyDescent="0.25">
      <c r="D4335" s="209"/>
      <c r="E4335" s="209"/>
      <c r="F4335" s="209"/>
      <c r="G4335" s="209"/>
      <c r="H4335" s="209"/>
      <c r="I4335" s="209"/>
      <c r="J4335" s="209"/>
      <c r="M4335" s="209"/>
      <c r="N4335" s="209"/>
      <c r="O4335" s="209"/>
      <c r="P4335" s="209"/>
      <c r="Q4335" s="209"/>
      <c r="R4335" s="209"/>
      <c r="S4335" s="209"/>
      <c r="T4335" s="209"/>
      <c r="U4335" s="209"/>
    </row>
    <row r="4336" spans="4:21" x14ac:dyDescent="0.25">
      <c r="D4336" s="209"/>
      <c r="E4336" s="209"/>
      <c r="F4336" s="209"/>
      <c r="G4336" s="209"/>
      <c r="H4336" s="209"/>
      <c r="I4336" s="209"/>
      <c r="J4336" s="209"/>
      <c r="M4336" s="209"/>
      <c r="N4336" s="209"/>
      <c r="O4336" s="209"/>
      <c r="P4336" s="209"/>
      <c r="Q4336" s="209"/>
      <c r="R4336" s="209"/>
      <c r="S4336" s="209"/>
      <c r="T4336" s="209"/>
      <c r="U4336" s="209"/>
    </row>
    <row r="4337" spans="4:21" x14ac:dyDescent="0.25">
      <c r="D4337" s="209"/>
      <c r="E4337" s="209"/>
      <c r="F4337" s="209"/>
      <c r="G4337" s="209"/>
      <c r="H4337" s="209"/>
      <c r="I4337" s="209"/>
      <c r="J4337" s="209"/>
      <c r="M4337" s="209"/>
      <c r="N4337" s="209"/>
      <c r="O4337" s="209"/>
      <c r="P4337" s="209"/>
      <c r="Q4337" s="209"/>
      <c r="R4337" s="209"/>
      <c r="S4337" s="209"/>
      <c r="T4337" s="209"/>
      <c r="U4337" s="209"/>
    </row>
    <row r="4338" spans="4:21" x14ac:dyDescent="0.25">
      <c r="D4338" s="209"/>
      <c r="E4338" s="209"/>
      <c r="F4338" s="209"/>
      <c r="G4338" s="209"/>
      <c r="H4338" s="209"/>
      <c r="I4338" s="209"/>
      <c r="J4338" s="209"/>
      <c r="M4338" s="209"/>
      <c r="N4338" s="209"/>
      <c r="O4338" s="209"/>
      <c r="P4338" s="209"/>
      <c r="Q4338" s="209"/>
      <c r="R4338" s="209"/>
      <c r="S4338" s="209"/>
      <c r="T4338" s="209"/>
      <c r="U4338" s="209"/>
    </row>
    <row r="4339" spans="4:21" x14ac:dyDescent="0.25">
      <c r="D4339" s="209"/>
      <c r="E4339" s="209"/>
      <c r="F4339" s="209"/>
      <c r="G4339" s="209"/>
      <c r="H4339" s="209"/>
      <c r="I4339" s="209"/>
      <c r="J4339" s="209"/>
      <c r="M4339" s="209"/>
      <c r="N4339" s="209"/>
      <c r="O4339" s="209"/>
      <c r="P4339" s="209"/>
      <c r="Q4339" s="209"/>
      <c r="R4339" s="209"/>
      <c r="S4339" s="209"/>
      <c r="T4339" s="209"/>
      <c r="U4339" s="209"/>
    </row>
    <row r="4340" spans="4:21" x14ac:dyDescent="0.25">
      <c r="D4340" s="209"/>
      <c r="E4340" s="209"/>
      <c r="F4340" s="209"/>
      <c r="G4340" s="209"/>
      <c r="H4340" s="209"/>
      <c r="I4340" s="209"/>
      <c r="J4340" s="209"/>
      <c r="M4340" s="209"/>
      <c r="N4340" s="209"/>
      <c r="O4340" s="209"/>
      <c r="P4340" s="209"/>
      <c r="Q4340" s="209"/>
      <c r="R4340" s="209"/>
      <c r="S4340" s="209"/>
      <c r="T4340" s="209"/>
      <c r="U4340" s="209"/>
    </row>
    <row r="4341" spans="4:21" x14ac:dyDescent="0.25">
      <c r="D4341" s="209"/>
      <c r="E4341" s="209"/>
      <c r="F4341" s="209"/>
      <c r="G4341" s="209"/>
      <c r="H4341" s="209"/>
      <c r="I4341" s="209"/>
      <c r="J4341" s="209"/>
      <c r="M4341" s="209"/>
      <c r="N4341" s="209"/>
      <c r="O4341" s="209"/>
      <c r="P4341" s="209"/>
      <c r="Q4341" s="209"/>
      <c r="R4341" s="209"/>
      <c r="S4341" s="209"/>
      <c r="T4341" s="209"/>
      <c r="U4341" s="209"/>
    </row>
    <row r="4342" spans="4:21" x14ac:dyDescent="0.25">
      <c r="D4342" s="209"/>
      <c r="E4342" s="209"/>
      <c r="F4342" s="209"/>
      <c r="G4342" s="209"/>
      <c r="H4342" s="209"/>
      <c r="I4342" s="209"/>
      <c r="J4342" s="209"/>
      <c r="M4342" s="209"/>
      <c r="N4342" s="209"/>
      <c r="O4342" s="209"/>
      <c r="P4342" s="209"/>
      <c r="Q4342" s="209"/>
      <c r="R4342" s="209"/>
      <c r="S4342" s="209"/>
      <c r="T4342" s="209"/>
      <c r="U4342" s="209"/>
    </row>
    <row r="4343" spans="4:21" x14ac:dyDescent="0.25">
      <c r="D4343" s="209"/>
      <c r="E4343" s="209"/>
      <c r="F4343" s="209"/>
      <c r="G4343" s="209"/>
      <c r="H4343" s="209"/>
      <c r="I4343" s="209"/>
      <c r="J4343" s="209"/>
      <c r="M4343" s="209"/>
      <c r="N4343" s="209"/>
      <c r="O4343" s="209"/>
      <c r="P4343" s="209"/>
      <c r="Q4343" s="209"/>
      <c r="R4343" s="209"/>
      <c r="S4343" s="209"/>
      <c r="T4343" s="209"/>
      <c r="U4343" s="209"/>
    </row>
    <row r="4344" spans="4:21" x14ac:dyDescent="0.25">
      <c r="D4344" s="209"/>
      <c r="E4344" s="209"/>
      <c r="F4344" s="209"/>
      <c r="G4344" s="209"/>
      <c r="H4344" s="209"/>
      <c r="I4344" s="209"/>
      <c r="J4344" s="209"/>
      <c r="M4344" s="209"/>
      <c r="N4344" s="209"/>
      <c r="O4344" s="209"/>
      <c r="P4344" s="209"/>
      <c r="Q4344" s="209"/>
      <c r="R4344" s="209"/>
      <c r="S4344" s="209"/>
      <c r="T4344" s="209"/>
      <c r="U4344" s="209"/>
    </row>
    <row r="4345" spans="4:21" x14ac:dyDescent="0.25">
      <c r="D4345" s="209"/>
      <c r="E4345" s="209"/>
      <c r="F4345" s="209"/>
      <c r="G4345" s="209"/>
      <c r="H4345" s="209"/>
      <c r="I4345" s="209"/>
      <c r="J4345" s="209"/>
      <c r="M4345" s="209"/>
      <c r="N4345" s="209"/>
      <c r="O4345" s="209"/>
      <c r="P4345" s="209"/>
      <c r="Q4345" s="209"/>
      <c r="R4345" s="209"/>
      <c r="S4345" s="209"/>
      <c r="T4345" s="209"/>
      <c r="U4345" s="209"/>
    </row>
    <row r="4346" spans="4:21" x14ac:dyDescent="0.25">
      <c r="D4346" s="209"/>
      <c r="E4346" s="209"/>
      <c r="F4346" s="209"/>
      <c r="G4346" s="209"/>
      <c r="H4346" s="209"/>
      <c r="I4346" s="209"/>
      <c r="J4346" s="209"/>
      <c r="M4346" s="209"/>
      <c r="N4346" s="209"/>
      <c r="O4346" s="209"/>
      <c r="P4346" s="209"/>
      <c r="Q4346" s="209"/>
      <c r="R4346" s="209"/>
      <c r="S4346" s="209"/>
      <c r="T4346" s="209"/>
      <c r="U4346" s="209"/>
    </row>
    <row r="4347" spans="4:21" x14ac:dyDescent="0.25">
      <c r="D4347" s="209"/>
      <c r="E4347" s="209"/>
      <c r="F4347" s="209"/>
      <c r="G4347" s="209"/>
      <c r="H4347" s="209"/>
      <c r="I4347" s="209"/>
      <c r="J4347" s="209"/>
      <c r="M4347" s="209"/>
      <c r="N4347" s="209"/>
      <c r="O4347" s="209"/>
      <c r="P4347" s="209"/>
      <c r="Q4347" s="209"/>
      <c r="R4347" s="209"/>
      <c r="S4347" s="209"/>
      <c r="T4347" s="209"/>
      <c r="U4347" s="209"/>
    </row>
    <row r="4348" spans="4:21" x14ac:dyDescent="0.25">
      <c r="D4348" s="209"/>
      <c r="E4348" s="209"/>
      <c r="F4348" s="209"/>
      <c r="G4348" s="209"/>
      <c r="H4348" s="209"/>
      <c r="I4348" s="209"/>
      <c r="J4348" s="209"/>
      <c r="M4348" s="209"/>
      <c r="N4348" s="209"/>
      <c r="O4348" s="209"/>
      <c r="P4348" s="209"/>
      <c r="Q4348" s="209"/>
      <c r="R4348" s="209"/>
      <c r="S4348" s="209"/>
      <c r="T4348" s="209"/>
      <c r="U4348" s="209"/>
    </row>
    <row r="4349" spans="4:21" x14ac:dyDescent="0.25">
      <c r="D4349" s="209"/>
      <c r="E4349" s="209"/>
      <c r="F4349" s="209"/>
      <c r="G4349" s="209"/>
      <c r="H4349" s="209"/>
      <c r="I4349" s="209"/>
      <c r="J4349" s="209"/>
      <c r="M4349" s="209"/>
      <c r="N4349" s="209"/>
      <c r="O4349" s="209"/>
      <c r="P4349" s="209"/>
      <c r="Q4349" s="209"/>
      <c r="R4349" s="209"/>
      <c r="S4349" s="209"/>
      <c r="T4349" s="209"/>
      <c r="U4349" s="209"/>
    </row>
    <row r="4350" spans="4:21" x14ac:dyDescent="0.25">
      <c r="D4350" s="209"/>
      <c r="E4350" s="209"/>
      <c r="F4350" s="209"/>
      <c r="G4350" s="209"/>
      <c r="H4350" s="209"/>
      <c r="I4350" s="209"/>
      <c r="J4350" s="209"/>
      <c r="M4350" s="209"/>
      <c r="N4350" s="209"/>
      <c r="O4350" s="209"/>
      <c r="P4350" s="209"/>
      <c r="Q4350" s="209"/>
      <c r="R4350" s="209"/>
      <c r="S4350" s="209"/>
      <c r="T4350" s="209"/>
      <c r="U4350" s="209"/>
    </row>
    <row r="4351" spans="4:21" x14ac:dyDescent="0.25">
      <c r="D4351" s="209"/>
      <c r="E4351" s="209"/>
      <c r="F4351" s="209"/>
      <c r="G4351" s="209"/>
      <c r="H4351" s="209"/>
      <c r="I4351" s="209"/>
      <c r="J4351" s="209"/>
      <c r="M4351" s="209"/>
      <c r="N4351" s="209"/>
      <c r="O4351" s="209"/>
      <c r="P4351" s="209"/>
      <c r="Q4351" s="209"/>
      <c r="R4351" s="209"/>
      <c r="S4351" s="209"/>
      <c r="T4351" s="209"/>
      <c r="U4351" s="209"/>
    </row>
    <row r="4352" spans="4:21" x14ac:dyDescent="0.25">
      <c r="D4352" s="209"/>
      <c r="E4352" s="209"/>
      <c r="F4352" s="209"/>
      <c r="G4352" s="209"/>
      <c r="H4352" s="209"/>
      <c r="I4352" s="209"/>
      <c r="J4352" s="209"/>
      <c r="M4352" s="209"/>
      <c r="N4352" s="209"/>
      <c r="O4352" s="209"/>
      <c r="P4352" s="209"/>
      <c r="Q4352" s="209"/>
      <c r="R4352" s="209"/>
      <c r="S4352" s="209"/>
      <c r="T4352" s="209"/>
      <c r="U4352" s="209"/>
    </row>
    <row r="4353" spans="4:21" x14ac:dyDescent="0.25">
      <c r="D4353" s="209"/>
      <c r="E4353" s="209"/>
      <c r="F4353" s="209"/>
      <c r="G4353" s="209"/>
      <c r="H4353" s="209"/>
      <c r="I4353" s="209"/>
      <c r="J4353" s="209"/>
      <c r="M4353" s="209"/>
      <c r="N4353" s="209"/>
      <c r="O4353" s="209"/>
      <c r="P4353" s="209"/>
      <c r="Q4353" s="209"/>
      <c r="R4353" s="209"/>
      <c r="S4353" s="209"/>
      <c r="T4353" s="209"/>
      <c r="U4353" s="209"/>
    </row>
    <row r="4354" spans="4:21" x14ac:dyDescent="0.25">
      <c r="D4354" s="209"/>
      <c r="E4354" s="209"/>
      <c r="F4354" s="209"/>
      <c r="G4354" s="209"/>
      <c r="H4354" s="209"/>
      <c r="I4354" s="209"/>
      <c r="J4354" s="209"/>
      <c r="M4354" s="209"/>
      <c r="N4354" s="209"/>
      <c r="O4354" s="209"/>
      <c r="P4354" s="209"/>
      <c r="Q4354" s="209"/>
      <c r="R4354" s="209"/>
      <c r="S4354" s="209"/>
      <c r="T4354" s="209"/>
      <c r="U4354" s="209"/>
    </row>
    <row r="4355" spans="4:21" x14ac:dyDescent="0.25">
      <c r="D4355" s="209"/>
      <c r="E4355" s="209"/>
      <c r="F4355" s="209"/>
      <c r="G4355" s="209"/>
      <c r="H4355" s="209"/>
      <c r="I4355" s="209"/>
      <c r="J4355" s="209"/>
      <c r="M4355" s="209"/>
      <c r="N4355" s="209"/>
      <c r="O4355" s="209"/>
      <c r="P4355" s="209"/>
      <c r="Q4355" s="209"/>
      <c r="R4355" s="209"/>
      <c r="S4355" s="209"/>
      <c r="T4355" s="209"/>
      <c r="U4355" s="209"/>
    </row>
    <row r="4356" spans="4:21" x14ac:dyDescent="0.25">
      <c r="D4356" s="209"/>
      <c r="E4356" s="209"/>
      <c r="F4356" s="209"/>
      <c r="G4356" s="209"/>
      <c r="H4356" s="209"/>
      <c r="I4356" s="209"/>
      <c r="J4356" s="209"/>
      <c r="M4356" s="209"/>
      <c r="N4356" s="209"/>
      <c r="O4356" s="209"/>
      <c r="P4356" s="209"/>
      <c r="Q4356" s="209"/>
      <c r="R4356" s="209"/>
      <c r="S4356" s="209"/>
      <c r="T4356" s="209"/>
      <c r="U4356" s="209"/>
    </row>
    <row r="4357" spans="4:21" x14ac:dyDescent="0.25">
      <c r="D4357" s="209"/>
      <c r="E4357" s="209"/>
      <c r="F4357" s="209"/>
      <c r="G4357" s="209"/>
      <c r="H4357" s="209"/>
      <c r="I4357" s="209"/>
      <c r="J4357" s="209"/>
      <c r="M4357" s="209"/>
      <c r="N4357" s="209"/>
      <c r="O4357" s="209"/>
      <c r="P4357" s="209"/>
      <c r="Q4357" s="209"/>
      <c r="R4357" s="209"/>
      <c r="S4357" s="209"/>
      <c r="T4357" s="209"/>
      <c r="U4357" s="209"/>
    </row>
    <row r="4358" spans="4:21" x14ac:dyDescent="0.25">
      <c r="D4358" s="209"/>
      <c r="E4358" s="209"/>
      <c r="F4358" s="209"/>
      <c r="G4358" s="209"/>
      <c r="H4358" s="209"/>
      <c r="I4358" s="209"/>
      <c r="J4358" s="209"/>
      <c r="M4358" s="209"/>
      <c r="N4358" s="209"/>
      <c r="O4358" s="209"/>
      <c r="P4358" s="209"/>
      <c r="Q4358" s="209"/>
      <c r="R4358" s="209"/>
      <c r="S4358" s="209"/>
      <c r="T4358" s="209"/>
      <c r="U4358" s="209"/>
    </row>
    <row r="4359" spans="4:21" x14ac:dyDescent="0.25">
      <c r="D4359" s="209"/>
      <c r="E4359" s="209"/>
      <c r="F4359" s="209"/>
      <c r="G4359" s="209"/>
      <c r="H4359" s="209"/>
      <c r="I4359" s="209"/>
      <c r="J4359" s="209"/>
      <c r="M4359" s="209"/>
      <c r="N4359" s="209"/>
      <c r="O4359" s="209"/>
      <c r="P4359" s="209"/>
      <c r="Q4359" s="209"/>
      <c r="R4359" s="209"/>
      <c r="S4359" s="209"/>
      <c r="T4359" s="209"/>
      <c r="U4359" s="209"/>
    </row>
    <row r="4360" spans="4:21" x14ac:dyDescent="0.25">
      <c r="D4360" s="209"/>
      <c r="E4360" s="209"/>
      <c r="F4360" s="209"/>
      <c r="G4360" s="209"/>
      <c r="H4360" s="209"/>
      <c r="I4360" s="209"/>
      <c r="J4360" s="209"/>
      <c r="M4360" s="209"/>
      <c r="N4360" s="209"/>
      <c r="O4360" s="209"/>
      <c r="P4360" s="209"/>
      <c r="Q4360" s="209"/>
      <c r="R4360" s="209"/>
      <c r="S4360" s="209"/>
      <c r="T4360" s="209"/>
      <c r="U4360" s="209"/>
    </row>
    <row r="4361" spans="4:21" x14ac:dyDescent="0.25">
      <c r="D4361" s="209"/>
      <c r="E4361" s="209"/>
      <c r="F4361" s="209"/>
      <c r="G4361" s="209"/>
      <c r="H4361" s="209"/>
      <c r="I4361" s="209"/>
      <c r="J4361" s="209"/>
      <c r="M4361" s="209"/>
      <c r="N4361" s="209"/>
      <c r="O4361" s="209"/>
      <c r="P4361" s="209"/>
      <c r="Q4361" s="209"/>
      <c r="R4361" s="209"/>
      <c r="S4361" s="209"/>
      <c r="T4361" s="209"/>
      <c r="U4361" s="209"/>
    </row>
    <row r="4362" spans="4:21" x14ac:dyDescent="0.25">
      <c r="D4362" s="209"/>
      <c r="E4362" s="209"/>
      <c r="F4362" s="209"/>
      <c r="G4362" s="209"/>
      <c r="H4362" s="209"/>
      <c r="I4362" s="209"/>
      <c r="J4362" s="209"/>
      <c r="M4362" s="209"/>
      <c r="N4362" s="209"/>
      <c r="O4362" s="209"/>
      <c r="P4362" s="209"/>
      <c r="Q4362" s="209"/>
      <c r="R4362" s="209"/>
      <c r="S4362" s="209"/>
      <c r="T4362" s="209"/>
      <c r="U4362" s="209"/>
    </row>
    <row r="4363" spans="4:21" x14ac:dyDescent="0.25">
      <c r="D4363" s="209"/>
      <c r="E4363" s="209"/>
      <c r="F4363" s="209"/>
      <c r="G4363" s="209"/>
      <c r="H4363" s="209"/>
      <c r="I4363" s="209"/>
      <c r="J4363" s="209"/>
      <c r="M4363" s="209"/>
      <c r="N4363" s="209"/>
      <c r="O4363" s="209"/>
      <c r="P4363" s="209"/>
      <c r="Q4363" s="209"/>
      <c r="R4363" s="209"/>
      <c r="S4363" s="209"/>
      <c r="T4363" s="209"/>
      <c r="U4363" s="209"/>
    </row>
    <row r="4364" spans="4:21" x14ac:dyDescent="0.25">
      <c r="D4364" s="209"/>
      <c r="E4364" s="209"/>
      <c r="F4364" s="209"/>
      <c r="G4364" s="209"/>
      <c r="H4364" s="209"/>
      <c r="I4364" s="209"/>
      <c r="J4364" s="209"/>
      <c r="M4364" s="209"/>
      <c r="N4364" s="209"/>
      <c r="O4364" s="209"/>
      <c r="P4364" s="209"/>
      <c r="Q4364" s="209"/>
      <c r="R4364" s="209"/>
      <c r="S4364" s="209"/>
      <c r="T4364" s="209"/>
      <c r="U4364" s="209"/>
    </row>
    <row r="4365" spans="4:21" x14ac:dyDescent="0.25">
      <c r="D4365" s="209"/>
      <c r="E4365" s="209"/>
      <c r="F4365" s="209"/>
      <c r="G4365" s="209"/>
      <c r="H4365" s="209"/>
      <c r="I4365" s="209"/>
      <c r="J4365" s="209"/>
      <c r="M4365" s="209"/>
      <c r="N4365" s="209"/>
      <c r="O4365" s="209"/>
      <c r="P4365" s="209"/>
      <c r="Q4365" s="209"/>
      <c r="R4365" s="209"/>
      <c r="S4365" s="209"/>
      <c r="T4365" s="209"/>
      <c r="U4365" s="209"/>
    </row>
    <row r="4366" spans="4:21" x14ac:dyDescent="0.25">
      <c r="D4366" s="209"/>
      <c r="E4366" s="209"/>
      <c r="F4366" s="209"/>
      <c r="G4366" s="209"/>
      <c r="H4366" s="209"/>
      <c r="I4366" s="209"/>
      <c r="J4366" s="209"/>
      <c r="M4366" s="209"/>
      <c r="N4366" s="209"/>
      <c r="O4366" s="209"/>
      <c r="P4366" s="209"/>
      <c r="Q4366" s="209"/>
      <c r="R4366" s="209"/>
      <c r="S4366" s="209"/>
      <c r="T4366" s="209"/>
      <c r="U4366" s="209"/>
    </row>
    <row r="4367" spans="4:21" x14ac:dyDescent="0.25">
      <c r="D4367" s="209"/>
      <c r="E4367" s="209"/>
      <c r="F4367" s="209"/>
      <c r="G4367" s="209"/>
      <c r="H4367" s="209"/>
      <c r="I4367" s="209"/>
      <c r="J4367" s="209"/>
      <c r="M4367" s="209"/>
      <c r="N4367" s="209"/>
      <c r="O4367" s="209"/>
      <c r="P4367" s="209"/>
      <c r="Q4367" s="209"/>
      <c r="R4367" s="209"/>
      <c r="S4367" s="209"/>
      <c r="T4367" s="209"/>
      <c r="U4367" s="209"/>
    </row>
    <row r="4368" spans="4:21" x14ac:dyDescent="0.25">
      <c r="D4368" s="209"/>
      <c r="E4368" s="209"/>
      <c r="F4368" s="209"/>
      <c r="G4368" s="209"/>
      <c r="H4368" s="209"/>
      <c r="I4368" s="209"/>
      <c r="J4368" s="209"/>
      <c r="M4368" s="209"/>
      <c r="N4368" s="209"/>
      <c r="O4368" s="209"/>
      <c r="P4368" s="209"/>
      <c r="Q4368" s="209"/>
      <c r="R4368" s="209"/>
      <c r="S4368" s="209"/>
      <c r="T4368" s="209"/>
      <c r="U4368" s="209"/>
    </row>
    <row r="4369" spans="4:21" x14ac:dyDescent="0.25">
      <c r="D4369" s="209"/>
      <c r="E4369" s="209"/>
      <c r="F4369" s="209"/>
      <c r="G4369" s="209"/>
      <c r="H4369" s="209"/>
      <c r="I4369" s="209"/>
      <c r="J4369" s="209"/>
      <c r="M4369" s="209"/>
      <c r="N4369" s="209"/>
      <c r="O4369" s="209"/>
      <c r="P4369" s="209"/>
      <c r="Q4369" s="209"/>
      <c r="R4369" s="209"/>
      <c r="S4369" s="209"/>
      <c r="T4369" s="209"/>
      <c r="U4369" s="209"/>
    </row>
    <row r="4370" spans="4:21" x14ac:dyDescent="0.25">
      <c r="D4370" s="209"/>
      <c r="E4370" s="209"/>
      <c r="F4370" s="209"/>
      <c r="G4370" s="209"/>
      <c r="H4370" s="209"/>
      <c r="I4370" s="209"/>
      <c r="J4370" s="209"/>
      <c r="M4370" s="209"/>
      <c r="N4370" s="209"/>
      <c r="O4370" s="209"/>
      <c r="P4370" s="209"/>
      <c r="Q4370" s="209"/>
      <c r="R4370" s="209"/>
      <c r="S4370" s="209"/>
      <c r="T4370" s="209"/>
      <c r="U4370" s="209"/>
    </row>
    <row r="4371" spans="4:21" x14ac:dyDescent="0.25">
      <c r="D4371" s="209"/>
      <c r="E4371" s="209"/>
      <c r="F4371" s="209"/>
      <c r="G4371" s="209"/>
      <c r="H4371" s="209"/>
      <c r="I4371" s="209"/>
      <c r="J4371" s="209"/>
      <c r="M4371" s="209"/>
      <c r="N4371" s="209"/>
      <c r="O4371" s="209"/>
      <c r="P4371" s="209"/>
      <c r="Q4371" s="209"/>
      <c r="R4371" s="209"/>
      <c r="S4371" s="209"/>
      <c r="T4371" s="209"/>
      <c r="U4371" s="209"/>
    </row>
    <row r="4372" spans="4:21" x14ac:dyDescent="0.25">
      <c r="D4372" s="209"/>
      <c r="E4372" s="209"/>
      <c r="F4372" s="209"/>
      <c r="G4372" s="209"/>
      <c r="H4372" s="209"/>
      <c r="I4372" s="209"/>
      <c r="J4372" s="209"/>
      <c r="M4372" s="209"/>
      <c r="N4372" s="209"/>
      <c r="O4372" s="209"/>
      <c r="P4372" s="209"/>
      <c r="Q4372" s="209"/>
      <c r="R4372" s="209"/>
      <c r="S4372" s="209"/>
      <c r="T4372" s="209"/>
      <c r="U4372" s="209"/>
    </row>
    <row r="4373" spans="4:21" x14ac:dyDescent="0.25">
      <c r="D4373" s="209"/>
      <c r="E4373" s="209"/>
      <c r="F4373" s="209"/>
      <c r="G4373" s="209"/>
      <c r="H4373" s="209"/>
      <c r="I4373" s="209"/>
      <c r="J4373" s="209"/>
      <c r="M4373" s="209"/>
      <c r="N4373" s="209"/>
      <c r="O4373" s="209"/>
      <c r="P4373" s="209"/>
      <c r="Q4373" s="209"/>
      <c r="R4373" s="209"/>
      <c r="S4373" s="209"/>
      <c r="T4373" s="209"/>
      <c r="U4373" s="209"/>
    </row>
    <row r="4374" spans="4:21" x14ac:dyDescent="0.25">
      <c r="D4374" s="209"/>
      <c r="E4374" s="209"/>
      <c r="F4374" s="209"/>
      <c r="G4374" s="209"/>
      <c r="H4374" s="209"/>
      <c r="I4374" s="209"/>
      <c r="J4374" s="209"/>
      <c r="M4374" s="209"/>
      <c r="N4374" s="209"/>
      <c r="O4374" s="209"/>
      <c r="P4374" s="209"/>
      <c r="Q4374" s="209"/>
      <c r="R4374" s="209"/>
      <c r="S4374" s="209"/>
      <c r="T4374" s="209"/>
      <c r="U4374" s="209"/>
    </row>
    <row r="4375" spans="4:21" x14ac:dyDescent="0.25">
      <c r="D4375" s="209"/>
      <c r="E4375" s="209"/>
      <c r="F4375" s="209"/>
      <c r="G4375" s="209"/>
      <c r="H4375" s="209"/>
      <c r="I4375" s="209"/>
      <c r="J4375" s="209"/>
      <c r="M4375" s="209"/>
      <c r="N4375" s="209"/>
      <c r="O4375" s="209"/>
      <c r="P4375" s="209"/>
      <c r="Q4375" s="209"/>
      <c r="R4375" s="209"/>
      <c r="S4375" s="209"/>
      <c r="T4375" s="209"/>
      <c r="U4375" s="209"/>
    </row>
    <row r="4376" spans="4:21" x14ac:dyDescent="0.25">
      <c r="D4376" s="209"/>
      <c r="E4376" s="209"/>
      <c r="F4376" s="209"/>
      <c r="G4376" s="209"/>
      <c r="H4376" s="209"/>
      <c r="I4376" s="209"/>
      <c r="J4376" s="209"/>
      <c r="M4376" s="209"/>
      <c r="N4376" s="209"/>
      <c r="O4376" s="209"/>
      <c r="P4376" s="209"/>
      <c r="Q4376" s="209"/>
      <c r="R4376" s="209"/>
      <c r="S4376" s="209"/>
      <c r="T4376" s="209"/>
      <c r="U4376" s="209"/>
    </row>
    <row r="4377" spans="4:21" x14ac:dyDescent="0.25">
      <c r="D4377" s="209"/>
      <c r="E4377" s="209"/>
      <c r="F4377" s="209"/>
      <c r="G4377" s="209"/>
      <c r="H4377" s="209"/>
      <c r="I4377" s="209"/>
      <c r="J4377" s="209"/>
      <c r="M4377" s="209"/>
      <c r="N4377" s="209"/>
      <c r="O4377" s="209"/>
      <c r="P4377" s="209"/>
      <c r="Q4377" s="209"/>
      <c r="R4377" s="209"/>
      <c r="S4377" s="209"/>
      <c r="T4377" s="209"/>
      <c r="U4377" s="209"/>
    </row>
    <row r="4378" spans="4:21" x14ac:dyDescent="0.25">
      <c r="D4378" s="209"/>
      <c r="E4378" s="209"/>
      <c r="F4378" s="209"/>
      <c r="G4378" s="209"/>
      <c r="H4378" s="209"/>
      <c r="I4378" s="209"/>
      <c r="J4378" s="209"/>
      <c r="M4378" s="209"/>
      <c r="N4378" s="209"/>
      <c r="O4378" s="209"/>
      <c r="P4378" s="209"/>
      <c r="Q4378" s="209"/>
      <c r="R4378" s="209"/>
      <c r="S4378" s="209"/>
      <c r="T4378" s="209"/>
      <c r="U4378" s="209"/>
    </row>
    <row r="4379" spans="4:21" x14ac:dyDescent="0.25">
      <c r="D4379" s="209"/>
      <c r="E4379" s="209"/>
      <c r="F4379" s="209"/>
      <c r="G4379" s="209"/>
      <c r="H4379" s="209"/>
      <c r="I4379" s="209"/>
      <c r="J4379" s="209"/>
      <c r="M4379" s="209"/>
      <c r="N4379" s="209"/>
      <c r="O4379" s="209"/>
      <c r="P4379" s="209"/>
      <c r="Q4379" s="209"/>
      <c r="R4379" s="209"/>
      <c r="S4379" s="209"/>
      <c r="T4379" s="209"/>
      <c r="U4379" s="209"/>
    </row>
    <row r="4380" spans="4:21" x14ac:dyDescent="0.25">
      <c r="D4380" s="209"/>
      <c r="E4380" s="209"/>
      <c r="F4380" s="209"/>
      <c r="G4380" s="209"/>
      <c r="H4380" s="209"/>
      <c r="I4380" s="209"/>
      <c r="J4380" s="209"/>
      <c r="M4380" s="209"/>
      <c r="N4380" s="209"/>
      <c r="O4380" s="209"/>
      <c r="P4380" s="209"/>
      <c r="Q4380" s="209"/>
      <c r="R4380" s="209"/>
      <c r="S4380" s="209"/>
      <c r="T4380" s="209"/>
      <c r="U4380" s="209"/>
    </row>
    <row r="4381" spans="4:21" x14ac:dyDescent="0.25">
      <c r="D4381" s="209"/>
      <c r="E4381" s="209"/>
      <c r="F4381" s="209"/>
      <c r="G4381" s="209"/>
      <c r="H4381" s="209"/>
      <c r="I4381" s="209"/>
      <c r="J4381" s="209"/>
      <c r="M4381" s="209"/>
      <c r="N4381" s="209"/>
      <c r="O4381" s="209"/>
      <c r="P4381" s="209"/>
      <c r="Q4381" s="209"/>
      <c r="R4381" s="209"/>
      <c r="S4381" s="209"/>
      <c r="T4381" s="209"/>
      <c r="U4381" s="209"/>
    </row>
    <row r="4382" spans="4:21" x14ac:dyDescent="0.25">
      <c r="D4382" s="209"/>
      <c r="E4382" s="209"/>
      <c r="F4382" s="209"/>
      <c r="G4382" s="209"/>
      <c r="H4382" s="209"/>
      <c r="I4382" s="209"/>
      <c r="J4382" s="209"/>
      <c r="M4382" s="209"/>
      <c r="N4382" s="209"/>
      <c r="O4382" s="209"/>
      <c r="P4382" s="209"/>
      <c r="Q4382" s="209"/>
      <c r="R4382" s="209"/>
      <c r="S4382" s="209"/>
      <c r="T4382" s="209"/>
      <c r="U4382" s="209"/>
    </row>
    <row r="4383" spans="4:21" x14ac:dyDescent="0.25">
      <c r="D4383" s="209"/>
      <c r="E4383" s="209"/>
      <c r="F4383" s="209"/>
      <c r="G4383" s="209"/>
      <c r="H4383" s="209"/>
      <c r="I4383" s="209"/>
      <c r="J4383" s="209"/>
      <c r="M4383" s="209"/>
      <c r="N4383" s="209"/>
      <c r="O4383" s="209"/>
      <c r="P4383" s="209"/>
      <c r="Q4383" s="209"/>
      <c r="R4383" s="209"/>
      <c r="S4383" s="209"/>
      <c r="T4383" s="209"/>
      <c r="U4383" s="209"/>
    </row>
    <row r="4384" spans="4:21" x14ac:dyDescent="0.25">
      <c r="D4384" s="209"/>
      <c r="E4384" s="209"/>
      <c r="F4384" s="209"/>
      <c r="G4384" s="209"/>
      <c r="H4384" s="209"/>
      <c r="I4384" s="209"/>
      <c r="J4384" s="209"/>
      <c r="M4384" s="209"/>
      <c r="N4384" s="209"/>
      <c r="O4384" s="209"/>
      <c r="P4384" s="209"/>
      <c r="Q4384" s="209"/>
      <c r="R4384" s="209"/>
      <c r="S4384" s="209"/>
      <c r="T4384" s="209"/>
      <c r="U4384" s="209"/>
    </row>
    <row r="4385" spans="4:21" x14ac:dyDescent="0.25">
      <c r="D4385" s="209"/>
      <c r="E4385" s="209"/>
      <c r="F4385" s="209"/>
      <c r="G4385" s="209"/>
      <c r="H4385" s="209"/>
      <c r="I4385" s="209"/>
      <c r="J4385" s="209"/>
      <c r="M4385" s="209"/>
      <c r="N4385" s="209"/>
      <c r="O4385" s="209"/>
      <c r="P4385" s="209"/>
      <c r="Q4385" s="209"/>
      <c r="R4385" s="209"/>
      <c r="S4385" s="209"/>
      <c r="T4385" s="209"/>
      <c r="U4385" s="209"/>
    </row>
    <row r="4386" spans="4:21" x14ac:dyDescent="0.25">
      <c r="D4386" s="209"/>
      <c r="E4386" s="209"/>
      <c r="F4386" s="209"/>
      <c r="G4386" s="209"/>
      <c r="H4386" s="209"/>
      <c r="I4386" s="209"/>
      <c r="J4386" s="209"/>
      <c r="M4386" s="209"/>
      <c r="N4386" s="209"/>
      <c r="O4386" s="209"/>
      <c r="P4386" s="209"/>
      <c r="Q4386" s="209"/>
      <c r="R4386" s="209"/>
      <c r="S4386" s="209"/>
      <c r="T4386" s="209"/>
      <c r="U4386" s="209"/>
    </row>
    <row r="4387" spans="4:21" x14ac:dyDescent="0.25">
      <c r="D4387" s="209"/>
      <c r="E4387" s="209"/>
      <c r="F4387" s="209"/>
      <c r="G4387" s="209"/>
      <c r="H4387" s="209"/>
      <c r="I4387" s="209"/>
      <c r="J4387" s="209"/>
      <c r="M4387" s="209"/>
      <c r="N4387" s="209"/>
      <c r="O4387" s="209"/>
      <c r="P4387" s="209"/>
      <c r="Q4387" s="209"/>
      <c r="R4387" s="209"/>
      <c r="S4387" s="209"/>
      <c r="T4387" s="209"/>
      <c r="U4387" s="209"/>
    </row>
    <row r="4388" spans="4:21" x14ac:dyDescent="0.25">
      <c r="D4388" s="209"/>
      <c r="E4388" s="209"/>
      <c r="F4388" s="209"/>
      <c r="G4388" s="209"/>
      <c r="H4388" s="209"/>
      <c r="I4388" s="209"/>
      <c r="J4388" s="209"/>
      <c r="M4388" s="209"/>
      <c r="N4388" s="209"/>
      <c r="O4388" s="209"/>
      <c r="P4388" s="209"/>
      <c r="Q4388" s="209"/>
      <c r="R4388" s="209"/>
      <c r="S4388" s="209"/>
      <c r="T4388" s="209"/>
      <c r="U4388" s="209"/>
    </row>
    <row r="4389" spans="4:21" x14ac:dyDescent="0.25">
      <c r="D4389" s="209"/>
      <c r="E4389" s="209"/>
      <c r="F4389" s="209"/>
      <c r="G4389" s="209"/>
      <c r="H4389" s="209"/>
      <c r="I4389" s="209"/>
      <c r="J4389" s="209"/>
      <c r="M4389" s="209"/>
      <c r="N4389" s="209"/>
      <c r="O4389" s="209"/>
      <c r="P4389" s="209"/>
      <c r="Q4389" s="209"/>
      <c r="R4389" s="209"/>
      <c r="S4389" s="209"/>
      <c r="T4389" s="209"/>
      <c r="U4389" s="209"/>
    </row>
    <row r="4390" spans="4:21" x14ac:dyDescent="0.25">
      <c r="D4390" s="209"/>
      <c r="E4390" s="209"/>
      <c r="F4390" s="209"/>
      <c r="G4390" s="209"/>
      <c r="H4390" s="209"/>
      <c r="I4390" s="209"/>
      <c r="J4390" s="209"/>
      <c r="M4390" s="209"/>
      <c r="N4390" s="209"/>
      <c r="O4390" s="209"/>
      <c r="P4390" s="209"/>
      <c r="Q4390" s="209"/>
      <c r="R4390" s="209"/>
      <c r="S4390" s="209"/>
      <c r="T4390" s="209"/>
      <c r="U4390" s="209"/>
    </row>
    <row r="4391" spans="4:21" x14ac:dyDescent="0.25">
      <c r="D4391" s="209"/>
      <c r="E4391" s="209"/>
      <c r="F4391" s="209"/>
      <c r="G4391" s="209"/>
      <c r="H4391" s="209"/>
      <c r="I4391" s="209"/>
      <c r="J4391" s="209"/>
      <c r="M4391" s="209"/>
      <c r="N4391" s="209"/>
      <c r="O4391" s="209"/>
      <c r="P4391" s="209"/>
      <c r="Q4391" s="209"/>
      <c r="R4391" s="209"/>
      <c r="S4391" s="209"/>
      <c r="T4391" s="209"/>
      <c r="U4391" s="209"/>
    </row>
    <row r="4392" spans="4:21" x14ac:dyDescent="0.25">
      <c r="D4392" s="209"/>
      <c r="E4392" s="209"/>
      <c r="F4392" s="209"/>
      <c r="G4392" s="209"/>
      <c r="H4392" s="209"/>
      <c r="I4392" s="209"/>
      <c r="J4392" s="209"/>
      <c r="M4392" s="209"/>
      <c r="N4392" s="209"/>
      <c r="O4392" s="209"/>
      <c r="P4392" s="209"/>
      <c r="Q4392" s="209"/>
      <c r="R4392" s="209"/>
      <c r="S4392" s="209"/>
      <c r="T4392" s="209"/>
      <c r="U4392" s="209"/>
    </row>
    <row r="4393" spans="4:21" x14ac:dyDescent="0.25">
      <c r="D4393" s="209"/>
      <c r="E4393" s="209"/>
      <c r="F4393" s="209"/>
      <c r="G4393" s="209"/>
      <c r="H4393" s="209"/>
      <c r="I4393" s="209"/>
      <c r="J4393" s="209"/>
      <c r="M4393" s="209"/>
      <c r="N4393" s="209"/>
      <c r="O4393" s="209"/>
      <c r="P4393" s="209"/>
      <c r="Q4393" s="209"/>
      <c r="R4393" s="209"/>
      <c r="S4393" s="209"/>
      <c r="T4393" s="209"/>
      <c r="U4393" s="209"/>
    </row>
    <row r="4394" spans="4:21" x14ac:dyDescent="0.25">
      <c r="D4394" s="209"/>
      <c r="E4394" s="209"/>
      <c r="F4394" s="209"/>
      <c r="G4394" s="209"/>
      <c r="H4394" s="209"/>
      <c r="I4394" s="209"/>
      <c r="J4394" s="209"/>
      <c r="M4394" s="209"/>
      <c r="N4394" s="209"/>
      <c r="O4394" s="209"/>
      <c r="P4394" s="209"/>
      <c r="Q4394" s="209"/>
      <c r="R4394" s="209"/>
      <c r="S4394" s="209"/>
      <c r="T4394" s="209"/>
      <c r="U4394" s="209"/>
    </row>
    <row r="4395" spans="4:21" x14ac:dyDescent="0.25">
      <c r="D4395" s="209"/>
      <c r="E4395" s="209"/>
      <c r="F4395" s="209"/>
      <c r="G4395" s="209"/>
      <c r="H4395" s="209"/>
      <c r="I4395" s="209"/>
      <c r="J4395" s="209"/>
      <c r="M4395" s="209"/>
      <c r="N4395" s="209"/>
      <c r="O4395" s="209"/>
      <c r="P4395" s="209"/>
      <c r="Q4395" s="209"/>
      <c r="R4395" s="209"/>
      <c r="S4395" s="209"/>
      <c r="T4395" s="209"/>
      <c r="U4395" s="209"/>
    </row>
    <row r="4396" spans="4:21" x14ac:dyDescent="0.25">
      <c r="D4396" s="209"/>
      <c r="E4396" s="209"/>
      <c r="F4396" s="209"/>
      <c r="G4396" s="209"/>
      <c r="H4396" s="209"/>
      <c r="I4396" s="209"/>
      <c r="J4396" s="209"/>
      <c r="M4396" s="209"/>
      <c r="N4396" s="209"/>
      <c r="O4396" s="209"/>
      <c r="P4396" s="209"/>
      <c r="Q4396" s="209"/>
      <c r="R4396" s="209"/>
      <c r="S4396" s="209"/>
      <c r="T4396" s="209"/>
      <c r="U4396" s="209"/>
    </row>
    <row r="4397" spans="4:21" x14ac:dyDescent="0.25">
      <c r="D4397" s="209"/>
      <c r="E4397" s="209"/>
      <c r="F4397" s="209"/>
      <c r="G4397" s="209"/>
      <c r="H4397" s="209"/>
      <c r="I4397" s="209"/>
      <c r="J4397" s="209"/>
      <c r="M4397" s="209"/>
      <c r="N4397" s="209"/>
      <c r="O4397" s="209"/>
      <c r="P4397" s="209"/>
      <c r="Q4397" s="209"/>
      <c r="R4397" s="209"/>
      <c r="S4397" s="209"/>
      <c r="T4397" s="209"/>
      <c r="U4397" s="209"/>
    </row>
    <row r="4398" spans="4:21" x14ac:dyDescent="0.25">
      <c r="D4398" s="209"/>
      <c r="E4398" s="209"/>
      <c r="F4398" s="209"/>
      <c r="G4398" s="209"/>
      <c r="H4398" s="209"/>
      <c r="I4398" s="209"/>
      <c r="J4398" s="209"/>
      <c r="M4398" s="209"/>
      <c r="N4398" s="209"/>
      <c r="O4398" s="209"/>
      <c r="P4398" s="209"/>
      <c r="Q4398" s="209"/>
      <c r="R4398" s="209"/>
      <c r="S4398" s="209"/>
      <c r="T4398" s="209"/>
      <c r="U4398" s="209"/>
    </row>
    <row r="4399" spans="4:21" x14ac:dyDescent="0.25">
      <c r="D4399" s="209"/>
      <c r="E4399" s="209"/>
      <c r="F4399" s="209"/>
      <c r="G4399" s="209"/>
      <c r="H4399" s="209"/>
      <c r="I4399" s="209"/>
      <c r="J4399" s="209"/>
      <c r="M4399" s="209"/>
      <c r="N4399" s="209"/>
      <c r="O4399" s="209"/>
      <c r="P4399" s="209"/>
      <c r="Q4399" s="209"/>
      <c r="R4399" s="209"/>
      <c r="S4399" s="209"/>
      <c r="T4399" s="209"/>
      <c r="U4399" s="209"/>
    </row>
    <row r="4400" spans="4:21" x14ac:dyDescent="0.25">
      <c r="D4400" s="209"/>
      <c r="E4400" s="209"/>
      <c r="F4400" s="209"/>
      <c r="G4400" s="209"/>
      <c r="H4400" s="209"/>
      <c r="I4400" s="209"/>
      <c r="J4400" s="209"/>
      <c r="M4400" s="209"/>
      <c r="N4400" s="209"/>
      <c r="O4400" s="209"/>
      <c r="P4400" s="209"/>
      <c r="Q4400" s="209"/>
      <c r="R4400" s="209"/>
      <c r="S4400" s="209"/>
      <c r="T4400" s="209"/>
      <c r="U4400" s="209"/>
    </row>
    <row r="4401" spans="4:21" x14ac:dyDescent="0.25">
      <c r="D4401" s="209"/>
      <c r="E4401" s="209"/>
      <c r="F4401" s="209"/>
      <c r="G4401" s="209"/>
      <c r="H4401" s="209"/>
      <c r="I4401" s="209"/>
      <c r="J4401" s="209"/>
      <c r="M4401" s="209"/>
      <c r="N4401" s="209"/>
      <c r="O4401" s="209"/>
      <c r="P4401" s="209"/>
      <c r="Q4401" s="209"/>
      <c r="R4401" s="209"/>
      <c r="S4401" s="209"/>
      <c r="T4401" s="209"/>
      <c r="U4401" s="209"/>
    </row>
    <row r="4402" spans="4:21" x14ac:dyDescent="0.25">
      <c r="D4402" s="209"/>
      <c r="E4402" s="209"/>
      <c r="F4402" s="209"/>
      <c r="G4402" s="209"/>
      <c r="H4402" s="209"/>
      <c r="I4402" s="209"/>
      <c r="J4402" s="209"/>
      <c r="M4402" s="209"/>
      <c r="N4402" s="209"/>
      <c r="O4402" s="209"/>
      <c r="P4402" s="209"/>
      <c r="Q4402" s="209"/>
      <c r="R4402" s="209"/>
      <c r="S4402" s="209"/>
      <c r="T4402" s="209"/>
      <c r="U4402" s="209"/>
    </row>
    <row r="4403" spans="4:21" x14ac:dyDescent="0.25">
      <c r="D4403" s="209"/>
      <c r="E4403" s="209"/>
      <c r="F4403" s="209"/>
      <c r="G4403" s="209"/>
      <c r="H4403" s="209"/>
      <c r="I4403" s="209"/>
      <c r="J4403" s="209"/>
      <c r="M4403" s="209"/>
      <c r="N4403" s="209"/>
      <c r="O4403" s="209"/>
      <c r="P4403" s="209"/>
      <c r="Q4403" s="209"/>
      <c r="R4403" s="209"/>
      <c r="S4403" s="209"/>
      <c r="T4403" s="209"/>
      <c r="U4403" s="209"/>
    </row>
    <row r="4404" spans="4:21" x14ac:dyDescent="0.25">
      <c r="D4404" s="209"/>
      <c r="E4404" s="209"/>
      <c r="F4404" s="209"/>
      <c r="G4404" s="209"/>
      <c r="H4404" s="209"/>
      <c r="I4404" s="209"/>
      <c r="J4404" s="209"/>
      <c r="M4404" s="209"/>
      <c r="N4404" s="209"/>
      <c r="O4404" s="209"/>
      <c r="P4404" s="209"/>
      <c r="Q4404" s="209"/>
      <c r="R4404" s="209"/>
      <c r="S4404" s="209"/>
      <c r="T4404" s="209"/>
      <c r="U4404" s="209"/>
    </row>
    <row r="4405" spans="4:21" x14ac:dyDescent="0.25">
      <c r="D4405" s="209"/>
      <c r="E4405" s="209"/>
      <c r="F4405" s="209"/>
      <c r="G4405" s="209"/>
      <c r="H4405" s="209"/>
      <c r="I4405" s="209"/>
      <c r="J4405" s="209"/>
      <c r="M4405" s="209"/>
      <c r="N4405" s="209"/>
      <c r="O4405" s="209"/>
      <c r="P4405" s="209"/>
      <c r="Q4405" s="209"/>
      <c r="R4405" s="209"/>
      <c r="S4405" s="209"/>
      <c r="T4405" s="209"/>
      <c r="U4405" s="209"/>
    </row>
    <row r="4406" spans="4:21" x14ac:dyDescent="0.25">
      <c r="D4406" s="209"/>
      <c r="E4406" s="209"/>
      <c r="F4406" s="209"/>
      <c r="G4406" s="209"/>
      <c r="H4406" s="209"/>
      <c r="I4406" s="209"/>
      <c r="J4406" s="209"/>
      <c r="M4406" s="209"/>
      <c r="N4406" s="209"/>
      <c r="O4406" s="209"/>
      <c r="P4406" s="209"/>
      <c r="Q4406" s="209"/>
      <c r="R4406" s="209"/>
      <c r="S4406" s="209"/>
      <c r="T4406" s="209"/>
      <c r="U4406" s="209"/>
    </row>
    <row r="4407" spans="4:21" x14ac:dyDescent="0.25">
      <c r="D4407" s="209"/>
      <c r="E4407" s="209"/>
      <c r="F4407" s="209"/>
      <c r="G4407" s="209"/>
      <c r="H4407" s="209"/>
      <c r="I4407" s="209"/>
      <c r="J4407" s="209"/>
      <c r="M4407" s="209"/>
      <c r="N4407" s="209"/>
      <c r="O4407" s="209"/>
      <c r="P4407" s="209"/>
      <c r="Q4407" s="209"/>
      <c r="R4407" s="209"/>
      <c r="S4407" s="209"/>
      <c r="T4407" s="209"/>
      <c r="U4407" s="209"/>
    </row>
    <row r="4408" spans="4:21" x14ac:dyDescent="0.25">
      <c r="D4408" s="209"/>
      <c r="E4408" s="209"/>
      <c r="F4408" s="209"/>
      <c r="G4408" s="209"/>
      <c r="H4408" s="209"/>
      <c r="I4408" s="209"/>
      <c r="J4408" s="209"/>
      <c r="M4408" s="209"/>
      <c r="N4408" s="209"/>
      <c r="O4408" s="209"/>
      <c r="P4408" s="209"/>
      <c r="Q4408" s="209"/>
      <c r="R4408" s="209"/>
      <c r="S4408" s="209"/>
      <c r="T4408" s="209"/>
      <c r="U4408" s="209"/>
    </row>
    <row r="4409" spans="4:21" x14ac:dyDescent="0.25">
      <c r="D4409" s="209"/>
      <c r="E4409" s="209"/>
      <c r="F4409" s="209"/>
      <c r="G4409" s="209"/>
      <c r="H4409" s="209"/>
      <c r="I4409" s="209"/>
      <c r="J4409" s="209"/>
      <c r="M4409" s="209"/>
      <c r="N4409" s="209"/>
      <c r="O4409" s="209"/>
      <c r="P4409" s="209"/>
      <c r="Q4409" s="209"/>
      <c r="R4409" s="209"/>
      <c r="S4409" s="209"/>
      <c r="T4409" s="209"/>
      <c r="U4409" s="209"/>
    </row>
    <row r="4410" spans="4:21" x14ac:dyDescent="0.25">
      <c r="D4410" s="209"/>
      <c r="E4410" s="209"/>
      <c r="F4410" s="209"/>
      <c r="G4410" s="209"/>
      <c r="H4410" s="209"/>
      <c r="I4410" s="209"/>
      <c r="J4410" s="209"/>
      <c r="M4410" s="209"/>
      <c r="N4410" s="209"/>
      <c r="O4410" s="209"/>
      <c r="P4410" s="209"/>
      <c r="Q4410" s="209"/>
      <c r="R4410" s="209"/>
      <c r="S4410" s="209"/>
      <c r="T4410" s="209"/>
      <c r="U4410" s="209"/>
    </row>
    <row r="4411" spans="4:21" x14ac:dyDescent="0.25">
      <c r="D4411" s="209"/>
      <c r="E4411" s="209"/>
      <c r="F4411" s="209"/>
      <c r="G4411" s="209"/>
      <c r="H4411" s="209"/>
      <c r="I4411" s="209"/>
      <c r="J4411" s="209"/>
      <c r="M4411" s="209"/>
      <c r="N4411" s="209"/>
      <c r="O4411" s="209"/>
      <c r="P4411" s="209"/>
      <c r="Q4411" s="209"/>
      <c r="R4411" s="209"/>
      <c r="S4411" s="209"/>
      <c r="T4411" s="209"/>
      <c r="U4411" s="209"/>
    </row>
    <row r="4412" spans="4:21" x14ac:dyDescent="0.25">
      <c r="D4412" s="209"/>
      <c r="E4412" s="209"/>
      <c r="F4412" s="209"/>
      <c r="G4412" s="209"/>
      <c r="H4412" s="209"/>
      <c r="I4412" s="209"/>
      <c r="J4412" s="209"/>
      <c r="M4412" s="209"/>
      <c r="N4412" s="209"/>
      <c r="O4412" s="209"/>
      <c r="P4412" s="209"/>
      <c r="Q4412" s="209"/>
      <c r="R4412" s="209"/>
      <c r="S4412" s="209"/>
      <c r="T4412" s="209"/>
      <c r="U4412" s="209"/>
    </row>
    <row r="4413" spans="4:21" x14ac:dyDescent="0.25">
      <c r="D4413" s="209"/>
      <c r="E4413" s="209"/>
      <c r="F4413" s="209"/>
      <c r="G4413" s="209"/>
      <c r="H4413" s="209"/>
      <c r="I4413" s="209"/>
      <c r="J4413" s="209"/>
      <c r="M4413" s="209"/>
      <c r="N4413" s="209"/>
      <c r="O4413" s="209"/>
      <c r="P4413" s="209"/>
      <c r="Q4413" s="209"/>
      <c r="R4413" s="209"/>
      <c r="S4413" s="209"/>
      <c r="T4413" s="209"/>
      <c r="U4413" s="209"/>
    </row>
    <row r="4414" spans="4:21" x14ac:dyDescent="0.25">
      <c r="D4414" s="209"/>
      <c r="E4414" s="209"/>
      <c r="F4414" s="209"/>
      <c r="G4414" s="209"/>
      <c r="H4414" s="209"/>
      <c r="I4414" s="209"/>
      <c r="J4414" s="209"/>
      <c r="M4414" s="209"/>
      <c r="N4414" s="209"/>
      <c r="O4414" s="209"/>
      <c r="P4414" s="209"/>
      <c r="Q4414" s="209"/>
      <c r="R4414" s="209"/>
      <c r="S4414" s="209"/>
      <c r="T4414" s="209"/>
      <c r="U4414" s="209"/>
    </row>
    <row r="4415" spans="4:21" x14ac:dyDescent="0.25">
      <c r="D4415" s="209"/>
      <c r="E4415" s="209"/>
      <c r="F4415" s="209"/>
      <c r="G4415" s="209"/>
      <c r="H4415" s="209"/>
      <c r="I4415" s="209"/>
      <c r="J4415" s="209"/>
      <c r="M4415" s="209"/>
      <c r="N4415" s="209"/>
      <c r="O4415" s="209"/>
      <c r="P4415" s="209"/>
      <c r="Q4415" s="209"/>
      <c r="R4415" s="209"/>
      <c r="S4415" s="209"/>
      <c r="T4415" s="209"/>
      <c r="U4415" s="209"/>
    </row>
    <row r="4416" spans="4:21" x14ac:dyDescent="0.25">
      <c r="D4416" s="209"/>
      <c r="E4416" s="209"/>
      <c r="F4416" s="209"/>
      <c r="G4416" s="209"/>
      <c r="H4416" s="209"/>
      <c r="I4416" s="209"/>
      <c r="J4416" s="209"/>
      <c r="M4416" s="209"/>
      <c r="N4416" s="209"/>
      <c r="O4416" s="209"/>
      <c r="P4416" s="209"/>
      <c r="Q4416" s="209"/>
      <c r="R4416" s="209"/>
      <c r="S4416" s="209"/>
      <c r="T4416" s="209"/>
      <c r="U4416" s="209"/>
    </row>
    <row r="4417" spans="4:21" x14ac:dyDescent="0.25">
      <c r="D4417" s="209"/>
      <c r="E4417" s="209"/>
      <c r="F4417" s="209"/>
      <c r="G4417" s="209"/>
      <c r="H4417" s="209"/>
      <c r="I4417" s="209"/>
      <c r="J4417" s="209"/>
      <c r="M4417" s="209"/>
      <c r="N4417" s="209"/>
      <c r="O4417" s="209"/>
      <c r="P4417" s="209"/>
      <c r="Q4417" s="209"/>
      <c r="R4417" s="209"/>
      <c r="S4417" s="209"/>
      <c r="T4417" s="209"/>
      <c r="U4417" s="209"/>
    </row>
    <row r="4418" spans="4:21" x14ac:dyDescent="0.25">
      <c r="D4418" s="209"/>
      <c r="E4418" s="209"/>
      <c r="F4418" s="209"/>
      <c r="G4418" s="209"/>
      <c r="H4418" s="209"/>
      <c r="I4418" s="209"/>
      <c r="J4418" s="209"/>
      <c r="M4418" s="209"/>
      <c r="N4418" s="209"/>
      <c r="O4418" s="209"/>
      <c r="P4418" s="209"/>
      <c r="Q4418" s="209"/>
      <c r="R4418" s="209"/>
      <c r="S4418" s="209"/>
      <c r="T4418" s="209"/>
      <c r="U4418" s="209"/>
    </row>
    <row r="4419" spans="4:21" x14ac:dyDescent="0.25">
      <c r="D4419" s="209"/>
      <c r="E4419" s="209"/>
      <c r="F4419" s="209"/>
      <c r="G4419" s="209"/>
      <c r="H4419" s="209"/>
      <c r="I4419" s="209"/>
      <c r="J4419" s="209"/>
      <c r="M4419" s="209"/>
      <c r="N4419" s="209"/>
      <c r="O4419" s="209"/>
      <c r="P4419" s="209"/>
      <c r="Q4419" s="209"/>
      <c r="R4419" s="209"/>
      <c r="S4419" s="209"/>
      <c r="T4419" s="209"/>
      <c r="U4419" s="209"/>
    </row>
    <row r="4420" spans="4:21" x14ac:dyDescent="0.25">
      <c r="D4420" s="209"/>
      <c r="E4420" s="209"/>
      <c r="F4420" s="209"/>
      <c r="G4420" s="209"/>
      <c r="H4420" s="209"/>
      <c r="I4420" s="209"/>
      <c r="J4420" s="209"/>
      <c r="M4420" s="209"/>
      <c r="N4420" s="209"/>
      <c r="O4420" s="209"/>
      <c r="P4420" s="209"/>
      <c r="Q4420" s="209"/>
      <c r="R4420" s="209"/>
      <c r="S4420" s="209"/>
      <c r="T4420" s="209"/>
      <c r="U4420" s="209"/>
    </row>
    <row r="4421" spans="4:21" x14ac:dyDescent="0.25">
      <c r="D4421" s="209"/>
      <c r="E4421" s="209"/>
      <c r="F4421" s="209"/>
      <c r="G4421" s="209"/>
      <c r="H4421" s="209"/>
      <c r="I4421" s="209"/>
      <c r="J4421" s="209"/>
      <c r="M4421" s="209"/>
      <c r="N4421" s="209"/>
      <c r="O4421" s="209"/>
      <c r="P4421" s="209"/>
      <c r="Q4421" s="209"/>
      <c r="R4421" s="209"/>
      <c r="S4421" s="209"/>
      <c r="T4421" s="209"/>
      <c r="U4421" s="209"/>
    </row>
    <row r="4422" spans="4:21" x14ac:dyDescent="0.25">
      <c r="D4422" s="209"/>
      <c r="E4422" s="209"/>
      <c r="F4422" s="209"/>
      <c r="G4422" s="209"/>
      <c r="H4422" s="209"/>
      <c r="I4422" s="209"/>
      <c r="J4422" s="209"/>
      <c r="M4422" s="209"/>
      <c r="N4422" s="209"/>
      <c r="O4422" s="209"/>
      <c r="P4422" s="209"/>
      <c r="Q4422" s="209"/>
      <c r="R4422" s="209"/>
      <c r="S4422" s="209"/>
      <c r="T4422" s="209"/>
      <c r="U4422" s="209"/>
    </row>
    <row r="4423" spans="4:21" x14ac:dyDescent="0.25">
      <c r="D4423" s="209"/>
      <c r="E4423" s="209"/>
      <c r="F4423" s="209"/>
      <c r="G4423" s="209"/>
      <c r="H4423" s="209"/>
      <c r="I4423" s="209"/>
      <c r="J4423" s="209"/>
      <c r="M4423" s="209"/>
      <c r="N4423" s="209"/>
      <c r="O4423" s="209"/>
      <c r="P4423" s="209"/>
      <c r="Q4423" s="209"/>
      <c r="R4423" s="209"/>
      <c r="S4423" s="209"/>
      <c r="T4423" s="209"/>
      <c r="U4423" s="209"/>
    </row>
    <row r="4424" spans="4:21" x14ac:dyDescent="0.25">
      <c r="D4424" s="209"/>
      <c r="E4424" s="209"/>
      <c r="F4424" s="209"/>
      <c r="G4424" s="209"/>
      <c r="H4424" s="209"/>
      <c r="I4424" s="209"/>
      <c r="J4424" s="209"/>
      <c r="M4424" s="209"/>
      <c r="N4424" s="209"/>
      <c r="O4424" s="209"/>
      <c r="P4424" s="209"/>
      <c r="Q4424" s="209"/>
      <c r="R4424" s="209"/>
      <c r="S4424" s="209"/>
      <c r="T4424" s="209"/>
      <c r="U4424" s="209"/>
    </row>
    <row r="4425" spans="4:21" x14ac:dyDescent="0.25">
      <c r="D4425" s="209"/>
      <c r="E4425" s="209"/>
      <c r="F4425" s="209"/>
      <c r="G4425" s="209"/>
      <c r="H4425" s="209"/>
      <c r="I4425" s="209"/>
      <c r="J4425" s="209"/>
      <c r="M4425" s="209"/>
      <c r="N4425" s="209"/>
      <c r="O4425" s="209"/>
      <c r="P4425" s="209"/>
      <c r="Q4425" s="209"/>
      <c r="R4425" s="209"/>
      <c r="S4425" s="209"/>
      <c r="T4425" s="209"/>
      <c r="U4425" s="209"/>
    </row>
    <row r="4426" spans="4:21" x14ac:dyDescent="0.25">
      <c r="D4426" s="209"/>
      <c r="E4426" s="209"/>
      <c r="F4426" s="209"/>
      <c r="G4426" s="209"/>
      <c r="H4426" s="209"/>
      <c r="I4426" s="209"/>
      <c r="J4426" s="209"/>
      <c r="M4426" s="209"/>
      <c r="N4426" s="209"/>
      <c r="O4426" s="209"/>
      <c r="P4426" s="209"/>
      <c r="Q4426" s="209"/>
      <c r="R4426" s="209"/>
      <c r="S4426" s="209"/>
      <c r="T4426" s="209"/>
      <c r="U4426" s="209"/>
    </row>
    <row r="4427" spans="4:21" x14ac:dyDescent="0.25">
      <c r="D4427" s="209"/>
      <c r="E4427" s="209"/>
      <c r="F4427" s="209"/>
      <c r="G4427" s="209"/>
      <c r="H4427" s="209"/>
      <c r="I4427" s="209"/>
      <c r="J4427" s="209"/>
      <c r="M4427" s="209"/>
      <c r="N4427" s="209"/>
      <c r="O4427" s="209"/>
      <c r="P4427" s="209"/>
      <c r="Q4427" s="209"/>
      <c r="R4427" s="209"/>
      <c r="S4427" s="209"/>
      <c r="T4427" s="209"/>
      <c r="U4427" s="209"/>
    </row>
    <row r="4428" spans="4:21" x14ac:dyDescent="0.25">
      <c r="D4428" s="209"/>
      <c r="E4428" s="209"/>
      <c r="F4428" s="209"/>
      <c r="G4428" s="209"/>
      <c r="H4428" s="209"/>
      <c r="I4428" s="209"/>
      <c r="J4428" s="209"/>
      <c r="M4428" s="209"/>
      <c r="N4428" s="209"/>
      <c r="O4428" s="209"/>
      <c r="P4428" s="209"/>
      <c r="Q4428" s="209"/>
      <c r="R4428" s="209"/>
      <c r="S4428" s="209"/>
      <c r="T4428" s="209"/>
      <c r="U4428" s="209"/>
    </row>
    <row r="4429" spans="4:21" x14ac:dyDescent="0.25">
      <c r="D4429" s="209"/>
      <c r="E4429" s="209"/>
      <c r="F4429" s="209"/>
      <c r="G4429" s="209"/>
      <c r="H4429" s="209"/>
      <c r="I4429" s="209"/>
      <c r="J4429" s="209"/>
      <c r="M4429" s="209"/>
      <c r="N4429" s="209"/>
      <c r="O4429" s="209"/>
      <c r="P4429" s="209"/>
      <c r="Q4429" s="209"/>
      <c r="R4429" s="209"/>
      <c r="S4429" s="209"/>
      <c r="T4429" s="209"/>
      <c r="U4429" s="209"/>
    </row>
    <row r="4430" spans="4:21" x14ac:dyDescent="0.25">
      <c r="D4430" s="209"/>
      <c r="E4430" s="209"/>
      <c r="F4430" s="209"/>
      <c r="G4430" s="209"/>
      <c r="H4430" s="209"/>
      <c r="I4430" s="209"/>
      <c r="J4430" s="209"/>
      <c r="M4430" s="209"/>
      <c r="N4430" s="209"/>
      <c r="O4430" s="209"/>
      <c r="P4430" s="209"/>
      <c r="Q4430" s="209"/>
      <c r="R4430" s="209"/>
      <c r="S4430" s="209"/>
      <c r="T4430" s="209"/>
      <c r="U4430" s="209"/>
    </row>
    <row r="4431" spans="4:21" x14ac:dyDescent="0.25">
      <c r="D4431" s="209"/>
      <c r="E4431" s="209"/>
      <c r="F4431" s="209"/>
      <c r="G4431" s="209"/>
      <c r="H4431" s="209"/>
      <c r="I4431" s="209"/>
      <c r="J4431" s="209"/>
      <c r="M4431" s="209"/>
      <c r="N4431" s="209"/>
      <c r="O4431" s="209"/>
      <c r="P4431" s="209"/>
      <c r="Q4431" s="209"/>
      <c r="R4431" s="209"/>
      <c r="S4431" s="209"/>
      <c r="T4431" s="209"/>
      <c r="U4431" s="209"/>
    </row>
    <row r="4432" spans="4:21" x14ac:dyDescent="0.25">
      <c r="D4432" s="209"/>
      <c r="E4432" s="209"/>
      <c r="F4432" s="209"/>
      <c r="G4432" s="209"/>
      <c r="H4432" s="209"/>
      <c r="I4432" s="209"/>
      <c r="J4432" s="209"/>
      <c r="M4432" s="209"/>
      <c r="N4432" s="209"/>
      <c r="O4432" s="209"/>
      <c r="P4432" s="209"/>
      <c r="Q4432" s="209"/>
      <c r="R4432" s="209"/>
      <c r="S4432" s="209"/>
      <c r="T4432" s="209"/>
      <c r="U4432" s="209"/>
    </row>
    <row r="4433" spans="4:21" x14ac:dyDescent="0.25">
      <c r="D4433" s="209"/>
      <c r="E4433" s="209"/>
      <c r="F4433" s="209"/>
      <c r="G4433" s="209"/>
      <c r="H4433" s="209"/>
      <c r="I4433" s="209"/>
      <c r="J4433" s="209"/>
      <c r="M4433" s="209"/>
      <c r="N4433" s="209"/>
      <c r="O4433" s="209"/>
      <c r="P4433" s="209"/>
      <c r="Q4433" s="209"/>
      <c r="R4433" s="209"/>
      <c r="S4433" s="209"/>
      <c r="T4433" s="209"/>
      <c r="U4433" s="209"/>
    </row>
    <row r="4434" spans="4:21" x14ac:dyDescent="0.25">
      <c r="D4434" s="209"/>
      <c r="E4434" s="209"/>
      <c r="F4434" s="209"/>
      <c r="G4434" s="209"/>
      <c r="H4434" s="209"/>
      <c r="I4434" s="209"/>
      <c r="J4434" s="209"/>
      <c r="M4434" s="209"/>
      <c r="N4434" s="209"/>
      <c r="O4434" s="209"/>
      <c r="P4434" s="209"/>
      <c r="Q4434" s="209"/>
      <c r="R4434" s="209"/>
      <c r="S4434" s="209"/>
      <c r="T4434" s="209"/>
      <c r="U4434" s="209"/>
    </row>
    <row r="4435" spans="4:21" x14ac:dyDescent="0.25">
      <c r="D4435" s="209"/>
      <c r="E4435" s="209"/>
      <c r="F4435" s="209"/>
      <c r="G4435" s="209"/>
      <c r="H4435" s="209"/>
      <c r="I4435" s="209"/>
      <c r="J4435" s="209"/>
      <c r="M4435" s="209"/>
      <c r="N4435" s="209"/>
      <c r="O4435" s="209"/>
      <c r="P4435" s="209"/>
      <c r="Q4435" s="209"/>
      <c r="R4435" s="209"/>
      <c r="S4435" s="209"/>
      <c r="T4435" s="209"/>
      <c r="U4435" s="209"/>
    </row>
    <row r="4436" spans="4:21" x14ac:dyDescent="0.25">
      <c r="D4436" s="209"/>
      <c r="E4436" s="209"/>
      <c r="F4436" s="209"/>
      <c r="G4436" s="209"/>
      <c r="H4436" s="209"/>
      <c r="I4436" s="209"/>
      <c r="J4436" s="209"/>
      <c r="M4436" s="209"/>
      <c r="N4436" s="209"/>
      <c r="O4436" s="209"/>
      <c r="P4436" s="209"/>
      <c r="Q4436" s="209"/>
      <c r="R4436" s="209"/>
      <c r="S4436" s="209"/>
      <c r="T4436" s="209"/>
      <c r="U4436" s="209"/>
    </row>
    <row r="4437" spans="4:21" x14ac:dyDescent="0.25">
      <c r="D4437" s="209"/>
      <c r="E4437" s="209"/>
      <c r="F4437" s="209"/>
      <c r="G4437" s="209"/>
      <c r="H4437" s="209"/>
      <c r="I4437" s="209"/>
      <c r="J4437" s="209"/>
      <c r="M4437" s="209"/>
      <c r="N4437" s="209"/>
      <c r="O4437" s="209"/>
      <c r="P4437" s="209"/>
      <c r="Q4437" s="209"/>
      <c r="R4437" s="209"/>
      <c r="S4437" s="209"/>
      <c r="T4437" s="209"/>
      <c r="U4437" s="209"/>
    </row>
    <row r="4438" spans="4:21" x14ac:dyDescent="0.25">
      <c r="D4438" s="209"/>
      <c r="E4438" s="209"/>
      <c r="F4438" s="209"/>
      <c r="G4438" s="209"/>
      <c r="H4438" s="209"/>
      <c r="I4438" s="209"/>
      <c r="J4438" s="209"/>
      <c r="M4438" s="209"/>
      <c r="N4438" s="209"/>
      <c r="O4438" s="209"/>
      <c r="P4438" s="209"/>
      <c r="Q4438" s="209"/>
      <c r="R4438" s="209"/>
      <c r="S4438" s="209"/>
      <c r="T4438" s="209"/>
      <c r="U4438" s="209"/>
    </row>
    <row r="4439" spans="4:21" x14ac:dyDescent="0.25">
      <c r="D4439" s="209"/>
      <c r="E4439" s="209"/>
      <c r="F4439" s="209"/>
      <c r="G4439" s="209"/>
      <c r="H4439" s="209"/>
      <c r="I4439" s="209"/>
      <c r="J4439" s="209"/>
      <c r="M4439" s="209"/>
      <c r="N4439" s="209"/>
      <c r="O4439" s="209"/>
      <c r="P4439" s="209"/>
      <c r="Q4439" s="209"/>
      <c r="R4439" s="209"/>
      <c r="S4439" s="209"/>
      <c r="T4439" s="209"/>
      <c r="U4439" s="209"/>
    </row>
    <row r="4440" spans="4:21" x14ac:dyDescent="0.25">
      <c r="D4440" s="209"/>
      <c r="E4440" s="209"/>
      <c r="F4440" s="209"/>
      <c r="G4440" s="209"/>
      <c r="H4440" s="209"/>
      <c r="I4440" s="209"/>
      <c r="J4440" s="209"/>
      <c r="M4440" s="209"/>
      <c r="N4440" s="209"/>
      <c r="O4440" s="209"/>
      <c r="P4440" s="209"/>
      <c r="Q4440" s="209"/>
      <c r="R4440" s="209"/>
      <c r="S4440" s="209"/>
      <c r="T4440" s="209"/>
      <c r="U4440" s="209"/>
    </row>
    <row r="4441" spans="4:21" x14ac:dyDescent="0.25">
      <c r="D4441" s="209"/>
      <c r="E4441" s="209"/>
      <c r="F4441" s="209"/>
      <c r="G4441" s="209"/>
      <c r="H4441" s="209"/>
      <c r="I4441" s="209"/>
      <c r="J4441" s="209"/>
      <c r="M4441" s="209"/>
      <c r="N4441" s="209"/>
      <c r="O4441" s="209"/>
      <c r="P4441" s="209"/>
      <c r="Q4441" s="209"/>
      <c r="R4441" s="209"/>
      <c r="S4441" s="209"/>
      <c r="T4441" s="209"/>
      <c r="U4441" s="209"/>
    </row>
    <row r="4442" spans="4:21" x14ac:dyDescent="0.25">
      <c r="D4442" s="209"/>
      <c r="E4442" s="209"/>
      <c r="F4442" s="209"/>
      <c r="G4442" s="209"/>
      <c r="H4442" s="209"/>
      <c r="I4442" s="209"/>
      <c r="J4442" s="209"/>
      <c r="M4442" s="209"/>
      <c r="N4442" s="209"/>
      <c r="O4442" s="209"/>
      <c r="P4442" s="209"/>
      <c r="Q4442" s="209"/>
      <c r="R4442" s="209"/>
      <c r="S4442" s="209"/>
      <c r="T4442" s="209"/>
      <c r="U4442" s="209"/>
    </row>
    <row r="4443" spans="4:21" x14ac:dyDescent="0.25">
      <c r="D4443" s="209"/>
      <c r="E4443" s="209"/>
      <c r="F4443" s="209"/>
      <c r="G4443" s="209"/>
      <c r="H4443" s="209"/>
      <c r="I4443" s="209"/>
      <c r="J4443" s="209"/>
      <c r="M4443" s="209"/>
      <c r="N4443" s="209"/>
      <c r="O4443" s="209"/>
      <c r="P4443" s="209"/>
      <c r="Q4443" s="209"/>
      <c r="R4443" s="209"/>
      <c r="S4443" s="209"/>
      <c r="T4443" s="209"/>
      <c r="U4443" s="209"/>
    </row>
    <row r="4444" spans="4:21" x14ac:dyDescent="0.25">
      <c r="D4444" s="209"/>
      <c r="E4444" s="209"/>
      <c r="F4444" s="209"/>
      <c r="G4444" s="209"/>
      <c r="H4444" s="209"/>
      <c r="I4444" s="209"/>
      <c r="J4444" s="209"/>
      <c r="M4444" s="209"/>
      <c r="N4444" s="209"/>
      <c r="O4444" s="209"/>
      <c r="P4444" s="209"/>
      <c r="Q4444" s="209"/>
      <c r="R4444" s="209"/>
      <c r="S4444" s="209"/>
      <c r="T4444" s="209"/>
      <c r="U4444" s="209"/>
    </row>
    <row r="4445" spans="4:21" x14ac:dyDescent="0.25">
      <c r="D4445" s="209"/>
      <c r="E4445" s="209"/>
      <c r="F4445" s="209"/>
      <c r="G4445" s="209"/>
      <c r="H4445" s="209"/>
      <c r="I4445" s="209"/>
      <c r="J4445" s="209"/>
      <c r="M4445" s="209"/>
      <c r="N4445" s="209"/>
      <c r="O4445" s="209"/>
      <c r="P4445" s="209"/>
      <c r="Q4445" s="209"/>
      <c r="R4445" s="209"/>
      <c r="S4445" s="209"/>
      <c r="T4445" s="209"/>
      <c r="U4445" s="209"/>
    </row>
    <row r="4446" spans="4:21" x14ac:dyDescent="0.25">
      <c r="D4446" s="209"/>
      <c r="E4446" s="209"/>
      <c r="F4446" s="209"/>
      <c r="G4446" s="209"/>
      <c r="H4446" s="209"/>
      <c r="I4446" s="209"/>
      <c r="J4446" s="209"/>
      <c r="M4446" s="209"/>
      <c r="N4446" s="209"/>
      <c r="O4446" s="209"/>
      <c r="P4446" s="209"/>
      <c r="Q4446" s="209"/>
      <c r="R4446" s="209"/>
      <c r="S4446" s="209"/>
      <c r="T4446" s="209"/>
      <c r="U4446" s="209"/>
    </row>
    <row r="4447" spans="4:21" x14ac:dyDescent="0.25">
      <c r="D4447" s="209"/>
      <c r="E4447" s="209"/>
      <c r="F4447" s="209"/>
      <c r="G4447" s="209"/>
      <c r="H4447" s="209"/>
      <c r="I4447" s="209"/>
      <c r="J4447" s="209"/>
      <c r="M4447" s="209"/>
      <c r="N4447" s="209"/>
      <c r="O4447" s="209"/>
      <c r="P4447" s="209"/>
      <c r="Q4447" s="209"/>
      <c r="R4447" s="209"/>
      <c r="S4447" s="209"/>
      <c r="T4447" s="209"/>
      <c r="U4447" s="209"/>
    </row>
    <row r="4448" spans="4:21" x14ac:dyDescent="0.25">
      <c r="D4448" s="209"/>
      <c r="E4448" s="209"/>
      <c r="F4448" s="209"/>
      <c r="G4448" s="209"/>
      <c r="H4448" s="209"/>
      <c r="I4448" s="209"/>
      <c r="J4448" s="209"/>
      <c r="M4448" s="209"/>
      <c r="N4448" s="209"/>
      <c r="O4448" s="209"/>
      <c r="P4448" s="209"/>
      <c r="Q4448" s="209"/>
      <c r="R4448" s="209"/>
      <c r="S4448" s="209"/>
      <c r="T4448" s="209"/>
      <c r="U4448" s="209"/>
    </row>
    <row r="4449" spans="4:21" x14ac:dyDescent="0.25">
      <c r="D4449" s="209"/>
      <c r="E4449" s="209"/>
      <c r="F4449" s="209"/>
      <c r="G4449" s="209"/>
      <c r="H4449" s="209"/>
      <c r="I4449" s="209"/>
      <c r="J4449" s="209"/>
      <c r="M4449" s="209"/>
      <c r="N4449" s="209"/>
      <c r="O4449" s="209"/>
      <c r="P4449" s="209"/>
      <c r="Q4449" s="209"/>
      <c r="R4449" s="209"/>
      <c r="S4449" s="209"/>
      <c r="T4449" s="209"/>
      <c r="U4449" s="209"/>
    </row>
    <row r="4450" spans="4:21" x14ac:dyDescent="0.25">
      <c r="D4450" s="209"/>
      <c r="E4450" s="209"/>
      <c r="F4450" s="209"/>
      <c r="G4450" s="209"/>
      <c r="H4450" s="209"/>
      <c r="I4450" s="209"/>
      <c r="J4450" s="209"/>
      <c r="M4450" s="209"/>
      <c r="N4450" s="209"/>
      <c r="O4450" s="209"/>
      <c r="P4450" s="209"/>
      <c r="Q4450" s="209"/>
      <c r="R4450" s="209"/>
      <c r="S4450" s="209"/>
      <c r="T4450" s="209"/>
      <c r="U4450" s="209"/>
    </row>
    <row r="4451" spans="4:21" x14ac:dyDescent="0.25">
      <c r="D4451" s="209"/>
      <c r="E4451" s="209"/>
      <c r="F4451" s="209"/>
      <c r="G4451" s="209"/>
      <c r="H4451" s="209"/>
      <c r="I4451" s="209"/>
      <c r="J4451" s="209"/>
      <c r="M4451" s="209"/>
      <c r="N4451" s="209"/>
      <c r="O4451" s="209"/>
      <c r="P4451" s="209"/>
      <c r="Q4451" s="209"/>
      <c r="R4451" s="209"/>
      <c r="S4451" s="209"/>
      <c r="T4451" s="209"/>
      <c r="U4451" s="209"/>
    </row>
    <row r="4452" spans="4:21" x14ac:dyDescent="0.25">
      <c r="D4452" s="209"/>
      <c r="E4452" s="209"/>
      <c r="F4452" s="209"/>
      <c r="G4452" s="209"/>
      <c r="H4452" s="209"/>
      <c r="I4452" s="209"/>
      <c r="J4452" s="209"/>
      <c r="M4452" s="209"/>
      <c r="N4452" s="209"/>
      <c r="O4452" s="209"/>
      <c r="P4452" s="209"/>
      <c r="Q4452" s="209"/>
      <c r="R4452" s="209"/>
      <c r="S4452" s="209"/>
      <c r="T4452" s="209"/>
      <c r="U4452" s="209"/>
    </row>
    <row r="4453" spans="4:21" x14ac:dyDescent="0.25">
      <c r="D4453" s="209"/>
      <c r="E4453" s="209"/>
      <c r="F4453" s="209"/>
      <c r="G4453" s="209"/>
      <c r="H4453" s="209"/>
      <c r="I4453" s="209"/>
      <c r="J4453" s="209"/>
      <c r="M4453" s="209"/>
      <c r="N4453" s="209"/>
      <c r="O4453" s="209"/>
      <c r="P4453" s="209"/>
      <c r="Q4453" s="209"/>
      <c r="R4453" s="209"/>
      <c r="S4453" s="209"/>
      <c r="T4453" s="209"/>
      <c r="U4453" s="209"/>
    </row>
    <row r="4454" spans="4:21" x14ac:dyDescent="0.25">
      <c r="D4454" s="209"/>
      <c r="E4454" s="209"/>
      <c r="F4454" s="209"/>
      <c r="G4454" s="209"/>
      <c r="H4454" s="209"/>
      <c r="I4454" s="209"/>
      <c r="J4454" s="209"/>
      <c r="M4454" s="209"/>
      <c r="N4454" s="209"/>
      <c r="O4454" s="209"/>
      <c r="P4454" s="209"/>
      <c r="Q4454" s="209"/>
      <c r="R4454" s="209"/>
      <c r="S4454" s="209"/>
      <c r="T4454" s="209"/>
      <c r="U4454" s="209"/>
    </row>
    <row r="4455" spans="4:21" x14ac:dyDescent="0.25">
      <c r="D4455" s="209"/>
      <c r="E4455" s="209"/>
      <c r="F4455" s="209"/>
      <c r="G4455" s="209"/>
      <c r="H4455" s="209"/>
      <c r="I4455" s="209"/>
      <c r="J4455" s="209"/>
      <c r="M4455" s="209"/>
      <c r="N4455" s="209"/>
      <c r="O4455" s="209"/>
      <c r="P4455" s="209"/>
      <c r="Q4455" s="209"/>
      <c r="R4455" s="209"/>
      <c r="S4455" s="209"/>
      <c r="T4455" s="209"/>
      <c r="U4455" s="209"/>
    </row>
    <row r="4456" spans="4:21" x14ac:dyDescent="0.25">
      <c r="D4456" s="209"/>
      <c r="E4456" s="209"/>
      <c r="F4456" s="209"/>
      <c r="G4456" s="209"/>
      <c r="H4456" s="209"/>
      <c r="I4456" s="209"/>
      <c r="J4456" s="209"/>
      <c r="M4456" s="209"/>
      <c r="N4456" s="209"/>
      <c r="O4456" s="209"/>
      <c r="P4456" s="209"/>
      <c r="Q4456" s="209"/>
      <c r="R4456" s="209"/>
      <c r="S4456" s="209"/>
      <c r="T4456" s="209"/>
      <c r="U4456" s="209"/>
    </row>
    <row r="4457" spans="4:21" x14ac:dyDescent="0.25">
      <c r="D4457" s="209"/>
      <c r="E4457" s="209"/>
      <c r="F4457" s="209"/>
      <c r="G4457" s="209"/>
      <c r="H4457" s="209"/>
      <c r="I4457" s="209"/>
      <c r="J4457" s="209"/>
      <c r="M4457" s="209"/>
      <c r="N4457" s="209"/>
      <c r="O4457" s="209"/>
      <c r="P4457" s="209"/>
      <c r="Q4457" s="209"/>
      <c r="R4457" s="209"/>
      <c r="S4457" s="209"/>
      <c r="T4457" s="209"/>
      <c r="U4457" s="209"/>
    </row>
    <row r="4458" spans="4:21" x14ac:dyDescent="0.25">
      <c r="D4458" s="209"/>
      <c r="E4458" s="209"/>
      <c r="F4458" s="209"/>
      <c r="G4458" s="209"/>
      <c r="H4458" s="209"/>
      <c r="I4458" s="209"/>
      <c r="J4458" s="209"/>
      <c r="M4458" s="209"/>
      <c r="N4458" s="209"/>
      <c r="O4458" s="209"/>
      <c r="P4458" s="209"/>
      <c r="Q4458" s="209"/>
      <c r="R4458" s="209"/>
      <c r="S4458" s="209"/>
      <c r="T4458" s="209"/>
      <c r="U4458" s="209"/>
    </row>
    <row r="4459" spans="4:21" x14ac:dyDescent="0.25">
      <c r="D4459" s="209"/>
      <c r="E4459" s="209"/>
      <c r="F4459" s="209"/>
      <c r="G4459" s="209"/>
      <c r="H4459" s="209"/>
      <c r="I4459" s="209"/>
      <c r="J4459" s="209"/>
      <c r="M4459" s="209"/>
      <c r="N4459" s="209"/>
      <c r="O4459" s="209"/>
      <c r="P4459" s="209"/>
      <c r="Q4459" s="209"/>
      <c r="R4459" s="209"/>
      <c r="S4459" s="209"/>
      <c r="T4459" s="209"/>
      <c r="U4459" s="209"/>
    </row>
    <row r="4460" spans="4:21" x14ac:dyDescent="0.25">
      <c r="D4460" s="209"/>
      <c r="E4460" s="209"/>
      <c r="F4460" s="209"/>
      <c r="G4460" s="209"/>
      <c r="H4460" s="209"/>
      <c r="I4460" s="209"/>
      <c r="J4460" s="209"/>
      <c r="M4460" s="209"/>
      <c r="N4460" s="209"/>
      <c r="O4460" s="209"/>
      <c r="P4460" s="209"/>
      <c r="Q4460" s="209"/>
      <c r="R4460" s="209"/>
      <c r="S4460" s="209"/>
      <c r="T4460" s="209"/>
      <c r="U4460" s="209"/>
    </row>
    <row r="4461" spans="4:21" x14ac:dyDescent="0.25">
      <c r="D4461" s="209"/>
      <c r="E4461" s="209"/>
      <c r="F4461" s="209"/>
      <c r="G4461" s="209"/>
      <c r="H4461" s="209"/>
      <c r="I4461" s="209"/>
      <c r="J4461" s="209"/>
      <c r="M4461" s="209"/>
      <c r="N4461" s="209"/>
      <c r="O4461" s="209"/>
      <c r="P4461" s="209"/>
      <c r="Q4461" s="209"/>
      <c r="R4461" s="209"/>
      <c r="S4461" s="209"/>
      <c r="T4461" s="209"/>
      <c r="U4461" s="209"/>
    </row>
    <row r="4462" spans="4:21" x14ac:dyDescent="0.25">
      <c r="D4462" s="209"/>
      <c r="E4462" s="209"/>
      <c r="F4462" s="209"/>
      <c r="G4462" s="209"/>
      <c r="H4462" s="209"/>
      <c r="I4462" s="209"/>
      <c r="J4462" s="209"/>
      <c r="M4462" s="209"/>
      <c r="N4462" s="209"/>
      <c r="O4462" s="209"/>
      <c r="P4462" s="209"/>
      <c r="Q4462" s="209"/>
      <c r="R4462" s="209"/>
      <c r="S4462" s="209"/>
      <c r="T4462" s="209"/>
      <c r="U4462" s="209"/>
    </row>
    <row r="4463" spans="4:21" x14ac:dyDescent="0.25">
      <c r="D4463" s="209"/>
      <c r="E4463" s="209"/>
      <c r="F4463" s="209"/>
      <c r="G4463" s="209"/>
      <c r="H4463" s="209"/>
      <c r="I4463" s="209"/>
      <c r="J4463" s="209"/>
      <c r="M4463" s="209"/>
      <c r="N4463" s="209"/>
      <c r="O4463" s="209"/>
      <c r="P4463" s="209"/>
      <c r="Q4463" s="209"/>
      <c r="R4463" s="209"/>
      <c r="S4463" s="209"/>
      <c r="T4463" s="209"/>
      <c r="U4463" s="209"/>
    </row>
    <row r="4464" spans="4:21" x14ac:dyDescent="0.25">
      <c r="D4464" s="209"/>
      <c r="E4464" s="209"/>
      <c r="F4464" s="209"/>
      <c r="G4464" s="209"/>
      <c r="H4464" s="209"/>
      <c r="I4464" s="209"/>
      <c r="J4464" s="209"/>
      <c r="M4464" s="209"/>
      <c r="N4464" s="209"/>
      <c r="O4464" s="209"/>
      <c r="P4464" s="209"/>
      <c r="Q4464" s="209"/>
      <c r="R4464" s="209"/>
      <c r="S4464" s="209"/>
      <c r="T4464" s="209"/>
      <c r="U4464" s="209"/>
    </row>
    <row r="4465" spans="4:21" x14ac:dyDescent="0.25">
      <c r="D4465" s="209"/>
      <c r="E4465" s="209"/>
      <c r="F4465" s="209"/>
      <c r="G4465" s="209"/>
      <c r="H4465" s="209"/>
      <c r="I4465" s="209"/>
      <c r="J4465" s="209"/>
      <c r="M4465" s="209"/>
      <c r="N4465" s="209"/>
      <c r="O4465" s="209"/>
      <c r="P4465" s="209"/>
      <c r="Q4465" s="209"/>
      <c r="R4465" s="209"/>
      <c r="S4465" s="209"/>
      <c r="T4465" s="209"/>
      <c r="U4465" s="209"/>
    </row>
    <row r="4466" spans="4:21" x14ac:dyDescent="0.25">
      <c r="D4466" s="209"/>
      <c r="E4466" s="209"/>
      <c r="F4466" s="209"/>
      <c r="G4466" s="209"/>
      <c r="H4466" s="209"/>
      <c r="I4466" s="209"/>
      <c r="J4466" s="209"/>
      <c r="M4466" s="209"/>
      <c r="N4466" s="209"/>
      <c r="O4466" s="209"/>
      <c r="P4466" s="209"/>
      <c r="Q4466" s="209"/>
      <c r="R4466" s="209"/>
      <c r="S4466" s="209"/>
      <c r="T4466" s="209"/>
      <c r="U4466" s="209"/>
    </row>
    <row r="4467" spans="4:21" x14ac:dyDescent="0.25">
      <c r="D4467" s="209"/>
      <c r="E4467" s="209"/>
      <c r="F4467" s="209"/>
      <c r="G4467" s="209"/>
      <c r="H4467" s="209"/>
      <c r="I4467" s="209"/>
      <c r="J4467" s="209"/>
      <c r="M4467" s="209"/>
      <c r="N4467" s="209"/>
      <c r="O4467" s="209"/>
      <c r="P4467" s="209"/>
      <c r="Q4467" s="209"/>
      <c r="R4467" s="209"/>
      <c r="S4467" s="209"/>
      <c r="T4467" s="209"/>
      <c r="U4467" s="209"/>
    </row>
    <row r="4468" spans="4:21" x14ac:dyDescent="0.25">
      <c r="D4468" s="209"/>
      <c r="E4468" s="209"/>
      <c r="F4468" s="209"/>
      <c r="G4468" s="209"/>
      <c r="H4468" s="209"/>
      <c r="I4468" s="209"/>
      <c r="J4468" s="209"/>
      <c r="M4468" s="209"/>
      <c r="N4468" s="209"/>
      <c r="O4468" s="209"/>
      <c r="P4468" s="209"/>
      <c r="Q4468" s="209"/>
      <c r="R4468" s="209"/>
      <c r="S4468" s="209"/>
      <c r="T4468" s="209"/>
      <c r="U4468" s="209"/>
    </row>
    <row r="4469" spans="4:21" x14ac:dyDescent="0.25">
      <c r="D4469" s="209"/>
      <c r="E4469" s="209"/>
      <c r="F4469" s="209"/>
      <c r="G4469" s="209"/>
      <c r="H4469" s="209"/>
      <c r="I4469" s="209"/>
      <c r="J4469" s="209"/>
      <c r="M4469" s="209"/>
      <c r="N4469" s="209"/>
      <c r="O4469" s="209"/>
      <c r="P4469" s="209"/>
      <c r="Q4469" s="209"/>
      <c r="R4469" s="209"/>
      <c r="S4469" s="209"/>
      <c r="T4469" s="209"/>
      <c r="U4469" s="209"/>
    </row>
    <row r="4470" spans="4:21" x14ac:dyDescent="0.25">
      <c r="D4470" s="209"/>
      <c r="E4470" s="209"/>
      <c r="F4470" s="209"/>
      <c r="G4470" s="209"/>
      <c r="H4470" s="209"/>
      <c r="I4470" s="209"/>
      <c r="J4470" s="209"/>
      <c r="M4470" s="209"/>
      <c r="N4470" s="209"/>
      <c r="O4470" s="209"/>
      <c r="P4470" s="209"/>
      <c r="Q4470" s="209"/>
      <c r="R4470" s="209"/>
      <c r="S4470" s="209"/>
      <c r="T4470" s="209"/>
      <c r="U4470" s="209"/>
    </row>
    <row r="4471" spans="4:21" x14ac:dyDescent="0.25">
      <c r="D4471" s="209"/>
      <c r="E4471" s="209"/>
      <c r="F4471" s="209"/>
      <c r="G4471" s="209"/>
      <c r="H4471" s="209"/>
      <c r="I4471" s="209"/>
      <c r="J4471" s="209"/>
      <c r="M4471" s="209"/>
      <c r="N4471" s="209"/>
      <c r="O4471" s="209"/>
      <c r="P4471" s="209"/>
      <c r="Q4471" s="209"/>
      <c r="R4471" s="209"/>
      <c r="S4471" s="209"/>
      <c r="T4471" s="209"/>
      <c r="U4471" s="209"/>
    </row>
    <row r="4472" spans="4:21" x14ac:dyDescent="0.25">
      <c r="D4472" s="209"/>
      <c r="E4472" s="209"/>
      <c r="F4472" s="209"/>
      <c r="G4472" s="209"/>
      <c r="H4472" s="209"/>
      <c r="I4472" s="209"/>
      <c r="J4472" s="209"/>
      <c r="M4472" s="209"/>
      <c r="N4472" s="209"/>
      <c r="O4472" s="209"/>
      <c r="P4472" s="209"/>
      <c r="Q4472" s="209"/>
      <c r="R4472" s="209"/>
      <c r="S4472" s="209"/>
      <c r="T4472" s="209"/>
      <c r="U4472" s="209"/>
    </row>
    <row r="4473" spans="4:21" x14ac:dyDescent="0.25">
      <c r="D4473" s="209"/>
      <c r="E4473" s="209"/>
      <c r="F4473" s="209"/>
      <c r="G4473" s="209"/>
      <c r="H4473" s="209"/>
      <c r="I4473" s="209"/>
      <c r="J4473" s="209"/>
      <c r="M4473" s="209"/>
      <c r="N4473" s="209"/>
      <c r="O4473" s="209"/>
      <c r="P4473" s="209"/>
      <c r="Q4473" s="209"/>
      <c r="R4473" s="209"/>
      <c r="S4473" s="209"/>
      <c r="T4473" s="209"/>
      <c r="U4473" s="209"/>
    </row>
    <row r="4474" spans="4:21" x14ac:dyDescent="0.25">
      <c r="D4474" s="209"/>
      <c r="E4474" s="209"/>
      <c r="F4474" s="209"/>
      <c r="G4474" s="209"/>
      <c r="H4474" s="209"/>
      <c r="I4474" s="209"/>
      <c r="J4474" s="209"/>
      <c r="M4474" s="209"/>
      <c r="N4474" s="209"/>
      <c r="O4474" s="209"/>
      <c r="P4474" s="209"/>
      <c r="Q4474" s="209"/>
      <c r="R4474" s="209"/>
      <c r="S4474" s="209"/>
      <c r="T4474" s="209"/>
      <c r="U4474" s="209"/>
    </row>
    <row r="4475" spans="4:21" x14ac:dyDescent="0.25">
      <c r="D4475" s="209"/>
      <c r="E4475" s="209"/>
      <c r="F4475" s="209"/>
      <c r="G4475" s="209"/>
      <c r="H4475" s="209"/>
      <c r="I4475" s="209"/>
      <c r="J4475" s="209"/>
      <c r="M4475" s="209"/>
      <c r="N4475" s="209"/>
      <c r="O4475" s="209"/>
      <c r="P4475" s="209"/>
      <c r="Q4475" s="209"/>
      <c r="R4475" s="209"/>
      <c r="S4475" s="209"/>
      <c r="T4475" s="209"/>
      <c r="U4475" s="209"/>
    </row>
    <row r="4476" spans="4:21" x14ac:dyDescent="0.25">
      <c r="D4476" s="209"/>
      <c r="E4476" s="209"/>
      <c r="F4476" s="209"/>
      <c r="G4476" s="209"/>
      <c r="H4476" s="209"/>
      <c r="I4476" s="209"/>
      <c r="J4476" s="209"/>
      <c r="M4476" s="209"/>
      <c r="N4476" s="209"/>
      <c r="O4476" s="209"/>
      <c r="P4476" s="209"/>
      <c r="Q4476" s="209"/>
      <c r="R4476" s="209"/>
      <c r="S4476" s="209"/>
      <c r="T4476" s="209"/>
      <c r="U4476" s="209"/>
    </row>
    <row r="4477" spans="4:21" x14ac:dyDescent="0.25">
      <c r="D4477" s="209"/>
      <c r="E4477" s="209"/>
      <c r="F4477" s="209"/>
      <c r="G4477" s="209"/>
      <c r="H4477" s="209"/>
      <c r="I4477" s="209"/>
      <c r="J4477" s="209"/>
      <c r="M4477" s="209"/>
      <c r="N4477" s="209"/>
      <c r="O4477" s="209"/>
      <c r="P4477" s="209"/>
      <c r="Q4477" s="209"/>
      <c r="R4477" s="209"/>
      <c r="S4477" s="209"/>
      <c r="T4477" s="209"/>
      <c r="U4477" s="209"/>
    </row>
    <row r="4478" spans="4:21" x14ac:dyDescent="0.25">
      <c r="D4478" s="209"/>
      <c r="E4478" s="209"/>
      <c r="F4478" s="209"/>
      <c r="G4478" s="209"/>
      <c r="H4478" s="209"/>
      <c r="I4478" s="209"/>
      <c r="J4478" s="209"/>
      <c r="M4478" s="209"/>
      <c r="N4478" s="209"/>
      <c r="O4478" s="209"/>
      <c r="P4478" s="209"/>
      <c r="Q4478" s="209"/>
      <c r="R4478" s="209"/>
      <c r="S4478" s="209"/>
      <c r="T4478" s="209"/>
      <c r="U4478" s="209"/>
    </row>
    <row r="4479" spans="4:21" x14ac:dyDescent="0.25">
      <c r="D4479" s="209"/>
      <c r="E4479" s="209"/>
      <c r="F4479" s="209"/>
      <c r="G4479" s="209"/>
      <c r="H4479" s="209"/>
      <c r="I4479" s="209"/>
      <c r="J4479" s="209"/>
      <c r="M4479" s="209"/>
      <c r="N4479" s="209"/>
      <c r="O4479" s="209"/>
      <c r="P4479" s="209"/>
      <c r="Q4479" s="209"/>
      <c r="R4479" s="209"/>
      <c r="S4479" s="209"/>
      <c r="T4479" s="209"/>
      <c r="U4479" s="209"/>
    </row>
    <row r="4480" spans="4:21" x14ac:dyDescent="0.25">
      <c r="D4480" s="209"/>
      <c r="E4480" s="209"/>
      <c r="F4480" s="209"/>
      <c r="G4480" s="209"/>
      <c r="H4480" s="209"/>
      <c r="I4480" s="209"/>
      <c r="J4480" s="209"/>
      <c r="M4480" s="209"/>
      <c r="N4480" s="209"/>
      <c r="O4480" s="209"/>
      <c r="P4480" s="209"/>
      <c r="Q4480" s="209"/>
      <c r="R4480" s="209"/>
      <c r="S4480" s="209"/>
      <c r="T4480" s="209"/>
      <c r="U4480" s="209"/>
    </row>
    <row r="4481" spans="4:21" x14ac:dyDescent="0.25">
      <c r="D4481" s="209"/>
      <c r="E4481" s="209"/>
      <c r="F4481" s="209"/>
      <c r="G4481" s="209"/>
      <c r="H4481" s="209"/>
      <c r="I4481" s="209"/>
      <c r="J4481" s="209"/>
      <c r="M4481" s="209"/>
      <c r="N4481" s="209"/>
      <c r="O4481" s="209"/>
      <c r="P4481" s="209"/>
      <c r="Q4481" s="209"/>
      <c r="R4481" s="209"/>
      <c r="S4481" s="209"/>
      <c r="T4481" s="209"/>
      <c r="U4481" s="209"/>
    </row>
    <row r="4482" spans="4:21" x14ac:dyDescent="0.25">
      <c r="D4482" s="209"/>
      <c r="E4482" s="209"/>
      <c r="F4482" s="209"/>
      <c r="G4482" s="209"/>
      <c r="H4482" s="209"/>
      <c r="I4482" s="209"/>
      <c r="J4482" s="209"/>
      <c r="M4482" s="209"/>
      <c r="N4482" s="209"/>
      <c r="O4482" s="209"/>
      <c r="P4482" s="209"/>
      <c r="Q4482" s="209"/>
      <c r="R4482" s="209"/>
      <c r="S4482" s="209"/>
      <c r="T4482" s="209"/>
      <c r="U4482" s="209"/>
    </row>
    <row r="4483" spans="4:21" x14ac:dyDescent="0.25">
      <c r="D4483" s="209"/>
      <c r="E4483" s="209"/>
      <c r="F4483" s="209"/>
      <c r="G4483" s="209"/>
      <c r="H4483" s="209"/>
      <c r="I4483" s="209"/>
      <c r="J4483" s="209"/>
      <c r="M4483" s="209"/>
      <c r="N4483" s="209"/>
      <c r="O4483" s="209"/>
      <c r="P4483" s="209"/>
      <c r="Q4483" s="209"/>
      <c r="R4483" s="209"/>
      <c r="S4483" s="209"/>
      <c r="T4483" s="209"/>
      <c r="U4483" s="209"/>
    </row>
    <row r="4484" spans="4:21" x14ac:dyDescent="0.25">
      <c r="D4484" s="209"/>
      <c r="E4484" s="209"/>
      <c r="F4484" s="209"/>
      <c r="G4484" s="209"/>
      <c r="H4484" s="209"/>
      <c r="I4484" s="209"/>
      <c r="J4484" s="209"/>
      <c r="M4484" s="209"/>
      <c r="N4484" s="209"/>
      <c r="O4484" s="209"/>
      <c r="P4484" s="209"/>
      <c r="Q4484" s="209"/>
      <c r="R4484" s="209"/>
      <c r="S4484" s="209"/>
      <c r="T4484" s="209"/>
      <c r="U4484" s="209"/>
    </row>
    <row r="4485" spans="4:21" x14ac:dyDescent="0.25">
      <c r="D4485" s="209"/>
      <c r="E4485" s="209"/>
      <c r="F4485" s="209"/>
      <c r="G4485" s="209"/>
      <c r="H4485" s="209"/>
      <c r="I4485" s="209"/>
      <c r="J4485" s="209"/>
      <c r="M4485" s="209"/>
      <c r="N4485" s="209"/>
      <c r="O4485" s="209"/>
      <c r="P4485" s="209"/>
      <c r="Q4485" s="209"/>
      <c r="R4485" s="209"/>
      <c r="S4485" s="209"/>
      <c r="T4485" s="209"/>
      <c r="U4485" s="209"/>
    </row>
    <row r="4486" spans="4:21" x14ac:dyDescent="0.25">
      <c r="D4486" s="209"/>
      <c r="E4486" s="209"/>
      <c r="F4486" s="209"/>
      <c r="G4486" s="209"/>
      <c r="H4486" s="209"/>
      <c r="I4486" s="209"/>
      <c r="J4486" s="209"/>
      <c r="M4486" s="209"/>
      <c r="N4486" s="209"/>
      <c r="O4486" s="209"/>
      <c r="P4486" s="209"/>
      <c r="Q4486" s="209"/>
      <c r="R4486" s="209"/>
      <c r="S4486" s="209"/>
      <c r="T4486" s="209"/>
      <c r="U4486" s="209"/>
    </row>
    <row r="4487" spans="4:21" x14ac:dyDescent="0.25">
      <c r="D4487" s="209"/>
      <c r="E4487" s="209"/>
      <c r="F4487" s="209"/>
      <c r="G4487" s="209"/>
      <c r="H4487" s="209"/>
      <c r="I4487" s="209"/>
      <c r="J4487" s="209"/>
      <c r="M4487" s="209"/>
      <c r="N4487" s="209"/>
      <c r="O4487" s="209"/>
      <c r="P4487" s="209"/>
      <c r="Q4487" s="209"/>
      <c r="R4487" s="209"/>
      <c r="S4487" s="209"/>
      <c r="T4487" s="209"/>
      <c r="U4487" s="209"/>
    </row>
    <row r="4488" spans="4:21" x14ac:dyDescent="0.25">
      <c r="D4488" s="209"/>
      <c r="E4488" s="209"/>
      <c r="F4488" s="209"/>
      <c r="G4488" s="209"/>
      <c r="H4488" s="209"/>
      <c r="I4488" s="209"/>
      <c r="J4488" s="209"/>
      <c r="M4488" s="209"/>
      <c r="N4488" s="209"/>
      <c r="O4488" s="209"/>
      <c r="P4488" s="209"/>
      <c r="Q4488" s="209"/>
      <c r="R4488" s="209"/>
      <c r="S4488" s="209"/>
      <c r="T4488" s="209"/>
      <c r="U4488" s="209"/>
    </row>
    <row r="4489" spans="4:21" x14ac:dyDescent="0.25">
      <c r="D4489" s="209"/>
      <c r="E4489" s="209"/>
      <c r="F4489" s="209"/>
      <c r="G4489" s="209"/>
      <c r="H4489" s="209"/>
      <c r="I4489" s="209"/>
      <c r="J4489" s="209"/>
      <c r="M4489" s="209"/>
      <c r="N4489" s="209"/>
      <c r="O4489" s="209"/>
      <c r="P4489" s="209"/>
      <c r="Q4489" s="209"/>
      <c r="R4489" s="209"/>
      <c r="S4489" s="209"/>
      <c r="T4489" s="209"/>
      <c r="U4489" s="209"/>
    </row>
    <row r="4490" spans="4:21" x14ac:dyDescent="0.25">
      <c r="D4490" s="209"/>
      <c r="E4490" s="209"/>
      <c r="F4490" s="209"/>
      <c r="G4490" s="209"/>
      <c r="H4490" s="209"/>
      <c r="I4490" s="209"/>
      <c r="J4490" s="209"/>
      <c r="M4490" s="209"/>
      <c r="N4490" s="209"/>
      <c r="O4490" s="209"/>
      <c r="P4490" s="209"/>
      <c r="Q4490" s="209"/>
      <c r="R4490" s="209"/>
      <c r="S4490" s="209"/>
      <c r="T4490" s="209"/>
      <c r="U4490" s="209"/>
    </row>
    <row r="4491" spans="4:21" x14ac:dyDescent="0.25">
      <c r="D4491" s="209"/>
      <c r="E4491" s="209"/>
      <c r="F4491" s="209"/>
      <c r="G4491" s="209"/>
      <c r="H4491" s="209"/>
      <c r="I4491" s="209"/>
      <c r="J4491" s="209"/>
      <c r="M4491" s="209"/>
      <c r="N4491" s="209"/>
      <c r="O4491" s="209"/>
      <c r="P4491" s="209"/>
      <c r="Q4491" s="209"/>
      <c r="R4491" s="209"/>
      <c r="S4491" s="209"/>
      <c r="T4491" s="209"/>
      <c r="U4491" s="209"/>
    </row>
    <row r="4492" spans="4:21" x14ac:dyDescent="0.25">
      <c r="D4492" s="209"/>
      <c r="E4492" s="209"/>
      <c r="F4492" s="209"/>
      <c r="G4492" s="209"/>
      <c r="H4492" s="209"/>
      <c r="I4492" s="209"/>
      <c r="J4492" s="209"/>
      <c r="M4492" s="209"/>
      <c r="N4492" s="209"/>
      <c r="O4492" s="209"/>
      <c r="P4492" s="209"/>
      <c r="Q4492" s="209"/>
      <c r="R4492" s="209"/>
      <c r="S4492" s="209"/>
      <c r="T4492" s="209"/>
      <c r="U4492" s="209"/>
    </row>
    <row r="4493" spans="4:21" x14ac:dyDescent="0.25">
      <c r="D4493" s="209"/>
      <c r="E4493" s="209"/>
      <c r="F4493" s="209"/>
      <c r="G4493" s="209"/>
      <c r="H4493" s="209"/>
      <c r="I4493" s="209"/>
      <c r="J4493" s="209"/>
      <c r="M4493" s="209"/>
      <c r="N4493" s="209"/>
      <c r="O4493" s="209"/>
      <c r="P4493" s="209"/>
      <c r="Q4493" s="209"/>
      <c r="R4493" s="209"/>
      <c r="S4493" s="209"/>
      <c r="T4493" s="209"/>
      <c r="U4493" s="209"/>
    </row>
    <row r="4494" spans="4:21" x14ac:dyDescent="0.25">
      <c r="D4494" s="209"/>
      <c r="E4494" s="209"/>
      <c r="F4494" s="209"/>
      <c r="G4494" s="209"/>
      <c r="H4494" s="209"/>
      <c r="I4494" s="209"/>
      <c r="J4494" s="209"/>
      <c r="M4494" s="209"/>
      <c r="N4494" s="209"/>
      <c r="O4494" s="209"/>
      <c r="P4494" s="209"/>
      <c r="Q4494" s="209"/>
      <c r="R4494" s="209"/>
      <c r="S4494" s="209"/>
      <c r="T4494" s="209"/>
      <c r="U4494" s="209"/>
    </row>
    <row r="4495" spans="4:21" x14ac:dyDescent="0.25">
      <c r="D4495" s="209"/>
      <c r="E4495" s="209"/>
      <c r="F4495" s="209"/>
      <c r="G4495" s="209"/>
      <c r="H4495" s="209"/>
      <c r="I4495" s="209"/>
      <c r="J4495" s="209"/>
      <c r="M4495" s="209"/>
      <c r="N4495" s="209"/>
      <c r="O4495" s="209"/>
      <c r="P4495" s="209"/>
      <c r="Q4495" s="209"/>
      <c r="R4495" s="209"/>
      <c r="S4495" s="209"/>
      <c r="T4495" s="209"/>
      <c r="U4495" s="209"/>
    </row>
    <row r="4496" spans="4:21" x14ac:dyDescent="0.25">
      <c r="D4496" s="209"/>
      <c r="E4496" s="209"/>
      <c r="F4496" s="209"/>
      <c r="G4496" s="209"/>
      <c r="H4496" s="209"/>
      <c r="I4496" s="209"/>
      <c r="J4496" s="209"/>
      <c r="M4496" s="209"/>
      <c r="N4496" s="209"/>
      <c r="O4496" s="209"/>
      <c r="P4496" s="209"/>
      <c r="Q4496" s="209"/>
      <c r="R4496" s="209"/>
      <c r="S4496" s="209"/>
      <c r="T4496" s="209"/>
      <c r="U4496" s="209"/>
    </row>
    <row r="4497" spans="4:21" x14ac:dyDescent="0.25">
      <c r="D4497" s="209"/>
      <c r="E4497" s="209"/>
      <c r="F4497" s="209"/>
      <c r="G4497" s="209"/>
      <c r="H4497" s="209"/>
      <c r="I4497" s="209"/>
      <c r="J4497" s="209"/>
      <c r="M4497" s="209"/>
      <c r="N4497" s="209"/>
      <c r="O4497" s="209"/>
      <c r="P4497" s="209"/>
      <c r="Q4497" s="209"/>
      <c r="R4497" s="209"/>
      <c r="S4497" s="209"/>
      <c r="T4497" s="209"/>
      <c r="U4497" s="209"/>
    </row>
    <row r="4498" spans="4:21" x14ac:dyDescent="0.25">
      <c r="D4498" s="209"/>
      <c r="E4498" s="209"/>
      <c r="F4498" s="209"/>
      <c r="G4498" s="209"/>
      <c r="H4498" s="209"/>
      <c r="I4498" s="209"/>
      <c r="J4498" s="209"/>
      <c r="M4498" s="209"/>
      <c r="N4498" s="209"/>
      <c r="O4498" s="209"/>
      <c r="P4498" s="209"/>
      <c r="Q4498" s="209"/>
      <c r="R4498" s="209"/>
      <c r="S4498" s="209"/>
      <c r="T4498" s="209"/>
      <c r="U4498" s="209"/>
    </row>
    <row r="4499" spans="4:21" x14ac:dyDescent="0.25">
      <c r="D4499" s="209"/>
      <c r="E4499" s="209"/>
      <c r="F4499" s="209"/>
      <c r="G4499" s="209"/>
      <c r="H4499" s="209"/>
      <c r="I4499" s="209"/>
      <c r="J4499" s="209"/>
      <c r="M4499" s="209"/>
      <c r="N4499" s="209"/>
      <c r="O4499" s="209"/>
      <c r="P4499" s="209"/>
      <c r="Q4499" s="209"/>
      <c r="R4499" s="209"/>
      <c r="S4499" s="209"/>
      <c r="T4499" s="209"/>
      <c r="U4499" s="209"/>
    </row>
    <row r="4500" spans="4:21" x14ac:dyDescent="0.25">
      <c r="D4500" s="209"/>
      <c r="E4500" s="209"/>
      <c r="F4500" s="209"/>
      <c r="G4500" s="209"/>
      <c r="H4500" s="209"/>
      <c r="I4500" s="209"/>
      <c r="J4500" s="209"/>
      <c r="M4500" s="209"/>
      <c r="N4500" s="209"/>
      <c r="O4500" s="209"/>
      <c r="P4500" s="209"/>
      <c r="Q4500" s="209"/>
      <c r="R4500" s="209"/>
      <c r="S4500" s="209"/>
      <c r="T4500" s="209"/>
      <c r="U4500" s="209"/>
    </row>
    <row r="4501" spans="4:21" x14ac:dyDescent="0.25">
      <c r="D4501" s="209"/>
      <c r="E4501" s="209"/>
      <c r="F4501" s="209"/>
      <c r="G4501" s="209"/>
      <c r="H4501" s="209"/>
      <c r="I4501" s="209"/>
      <c r="J4501" s="209"/>
      <c r="M4501" s="209"/>
      <c r="N4501" s="209"/>
      <c r="O4501" s="209"/>
      <c r="P4501" s="209"/>
      <c r="Q4501" s="209"/>
      <c r="R4501" s="209"/>
      <c r="S4501" s="209"/>
      <c r="T4501" s="209"/>
      <c r="U4501" s="209"/>
    </row>
    <row r="4502" spans="4:21" x14ac:dyDescent="0.25">
      <c r="D4502" s="209"/>
      <c r="E4502" s="209"/>
      <c r="F4502" s="209"/>
      <c r="G4502" s="209"/>
      <c r="H4502" s="209"/>
      <c r="I4502" s="209"/>
      <c r="J4502" s="209"/>
      <c r="M4502" s="209"/>
      <c r="N4502" s="209"/>
      <c r="O4502" s="209"/>
      <c r="P4502" s="209"/>
      <c r="Q4502" s="209"/>
      <c r="R4502" s="209"/>
      <c r="S4502" s="209"/>
      <c r="T4502" s="209"/>
      <c r="U4502" s="209"/>
    </row>
    <row r="4503" spans="4:21" x14ac:dyDescent="0.25">
      <c r="D4503" s="209"/>
      <c r="E4503" s="209"/>
      <c r="F4503" s="209"/>
      <c r="G4503" s="209"/>
      <c r="H4503" s="209"/>
      <c r="I4503" s="209"/>
      <c r="J4503" s="209"/>
      <c r="M4503" s="209"/>
      <c r="N4503" s="209"/>
      <c r="O4503" s="209"/>
      <c r="P4503" s="209"/>
      <c r="Q4503" s="209"/>
      <c r="R4503" s="209"/>
      <c r="S4503" s="209"/>
      <c r="T4503" s="209"/>
      <c r="U4503" s="209"/>
    </row>
    <row r="4504" spans="4:21" x14ac:dyDescent="0.25">
      <c r="D4504" s="209"/>
      <c r="E4504" s="209"/>
      <c r="F4504" s="209"/>
      <c r="G4504" s="209"/>
      <c r="H4504" s="209"/>
      <c r="I4504" s="209"/>
      <c r="J4504" s="209"/>
      <c r="M4504" s="209"/>
      <c r="N4504" s="209"/>
      <c r="O4504" s="209"/>
      <c r="P4504" s="209"/>
      <c r="Q4504" s="209"/>
      <c r="R4504" s="209"/>
      <c r="S4504" s="209"/>
      <c r="T4504" s="209"/>
      <c r="U4504" s="209"/>
    </row>
    <row r="4505" spans="4:21" x14ac:dyDescent="0.25">
      <c r="D4505" s="209"/>
      <c r="E4505" s="209"/>
      <c r="F4505" s="209"/>
      <c r="G4505" s="209"/>
      <c r="H4505" s="209"/>
      <c r="I4505" s="209"/>
      <c r="J4505" s="209"/>
      <c r="M4505" s="209"/>
      <c r="N4505" s="209"/>
      <c r="O4505" s="209"/>
      <c r="P4505" s="209"/>
      <c r="Q4505" s="209"/>
      <c r="R4505" s="209"/>
      <c r="S4505" s="209"/>
      <c r="T4505" s="209"/>
      <c r="U4505" s="209"/>
    </row>
    <row r="4506" spans="4:21" x14ac:dyDescent="0.25">
      <c r="D4506" s="209"/>
      <c r="E4506" s="209"/>
      <c r="F4506" s="209"/>
      <c r="G4506" s="209"/>
      <c r="H4506" s="209"/>
      <c r="I4506" s="209"/>
      <c r="J4506" s="209"/>
      <c r="M4506" s="209"/>
      <c r="N4506" s="209"/>
      <c r="O4506" s="209"/>
      <c r="P4506" s="209"/>
      <c r="Q4506" s="209"/>
      <c r="R4506" s="209"/>
      <c r="S4506" s="209"/>
      <c r="T4506" s="209"/>
      <c r="U4506" s="209"/>
    </row>
    <row r="4507" spans="4:21" x14ac:dyDescent="0.25">
      <c r="D4507" s="209"/>
      <c r="E4507" s="209"/>
      <c r="F4507" s="209"/>
      <c r="G4507" s="209"/>
      <c r="H4507" s="209"/>
      <c r="I4507" s="209"/>
      <c r="J4507" s="209"/>
      <c r="M4507" s="209"/>
      <c r="N4507" s="209"/>
      <c r="O4507" s="209"/>
      <c r="P4507" s="209"/>
      <c r="Q4507" s="209"/>
      <c r="R4507" s="209"/>
      <c r="S4507" s="209"/>
      <c r="T4507" s="209"/>
      <c r="U4507" s="209"/>
    </row>
    <row r="4508" spans="4:21" x14ac:dyDescent="0.25">
      <c r="D4508" s="209"/>
      <c r="E4508" s="209"/>
      <c r="F4508" s="209"/>
      <c r="G4508" s="209"/>
      <c r="H4508" s="209"/>
      <c r="I4508" s="209"/>
      <c r="J4508" s="209"/>
      <c r="M4508" s="209"/>
      <c r="N4508" s="209"/>
      <c r="O4508" s="209"/>
      <c r="P4508" s="209"/>
      <c r="Q4508" s="209"/>
      <c r="R4508" s="209"/>
      <c r="S4508" s="209"/>
      <c r="T4508" s="209"/>
      <c r="U4508" s="209"/>
    </row>
    <row r="4509" spans="4:21" x14ac:dyDescent="0.25">
      <c r="D4509" s="209"/>
      <c r="E4509" s="209"/>
      <c r="F4509" s="209"/>
      <c r="G4509" s="209"/>
      <c r="H4509" s="209"/>
      <c r="I4509" s="209"/>
      <c r="J4509" s="209"/>
      <c r="M4509" s="209"/>
      <c r="N4509" s="209"/>
      <c r="O4509" s="209"/>
      <c r="P4509" s="209"/>
      <c r="Q4509" s="209"/>
      <c r="R4509" s="209"/>
      <c r="S4509" s="209"/>
      <c r="T4509" s="209"/>
      <c r="U4509" s="209"/>
    </row>
    <row r="4510" spans="4:21" x14ac:dyDescent="0.25">
      <c r="D4510" s="209"/>
      <c r="E4510" s="209"/>
      <c r="F4510" s="209"/>
      <c r="G4510" s="209"/>
      <c r="H4510" s="209"/>
      <c r="I4510" s="209"/>
      <c r="J4510" s="209"/>
      <c r="M4510" s="209"/>
      <c r="N4510" s="209"/>
      <c r="O4510" s="209"/>
      <c r="P4510" s="209"/>
      <c r="Q4510" s="209"/>
      <c r="R4510" s="209"/>
      <c r="S4510" s="209"/>
      <c r="T4510" s="209"/>
      <c r="U4510" s="209"/>
    </row>
    <row r="4511" spans="4:21" x14ac:dyDescent="0.25">
      <c r="D4511" s="209"/>
      <c r="E4511" s="209"/>
      <c r="F4511" s="209"/>
      <c r="G4511" s="209"/>
      <c r="H4511" s="209"/>
      <c r="I4511" s="209"/>
      <c r="J4511" s="209"/>
      <c r="M4511" s="209"/>
      <c r="N4511" s="209"/>
      <c r="O4511" s="209"/>
      <c r="P4511" s="209"/>
      <c r="Q4511" s="209"/>
      <c r="R4511" s="209"/>
      <c r="S4511" s="209"/>
      <c r="T4511" s="209"/>
      <c r="U4511" s="209"/>
    </row>
    <row r="4512" spans="4:21" x14ac:dyDescent="0.25">
      <c r="D4512" s="209"/>
      <c r="E4512" s="209"/>
      <c r="F4512" s="209"/>
      <c r="G4512" s="209"/>
      <c r="H4512" s="209"/>
      <c r="I4512" s="209"/>
      <c r="J4512" s="209"/>
      <c r="M4512" s="209"/>
      <c r="N4512" s="209"/>
      <c r="O4512" s="209"/>
      <c r="P4512" s="209"/>
      <c r="Q4512" s="209"/>
      <c r="R4512" s="209"/>
      <c r="S4512" s="209"/>
      <c r="T4512" s="209"/>
      <c r="U4512" s="209"/>
    </row>
    <row r="4513" spans="4:21" x14ac:dyDescent="0.25">
      <c r="D4513" s="209"/>
      <c r="E4513" s="209"/>
      <c r="F4513" s="209"/>
      <c r="G4513" s="209"/>
      <c r="H4513" s="209"/>
      <c r="I4513" s="209"/>
      <c r="J4513" s="209"/>
      <c r="M4513" s="209"/>
      <c r="N4513" s="209"/>
      <c r="O4513" s="209"/>
      <c r="P4513" s="209"/>
      <c r="Q4513" s="209"/>
      <c r="R4513" s="209"/>
      <c r="S4513" s="209"/>
      <c r="T4513" s="209"/>
      <c r="U4513" s="209"/>
    </row>
    <row r="4514" spans="4:21" x14ac:dyDescent="0.25">
      <c r="D4514" s="209"/>
      <c r="E4514" s="209"/>
      <c r="F4514" s="209"/>
      <c r="G4514" s="209"/>
      <c r="H4514" s="209"/>
      <c r="I4514" s="209"/>
      <c r="J4514" s="209"/>
      <c r="M4514" s="209"/>
      <c r="N4514" s="209"/>
      <c r="O4514" s="209"/>
      <c r="P4514" s="209"/>
      <c r="Q4514" s="209"/>
      <c r="R4514" s="209"/>
      <c r="S4514" s="209"/>
      <c r="T4514" s="209"/>
      <c r="U4514" s="209"/>
    </row>
    <row r="4515" spans="4:21" x14ac:dyDescent="0.25">
      <c r="D4515" s="209"/>
      <c r="E4515" s="209"/>
      <c r="F4515" s="209"/>
      <c r="G4515" s="209"/>
      <c r="H4515" s="209"/>
      <c r="I4515" s="209"/>
      <c r="J4515" s="209"/>
      <c r="M4515" s="209"/>
      <c r="N4515" s="209"/>
      <c r="O4515" s="209"/>
      <c r="P4515" s="209"/>
      <c r="Q4515" s="209"/>
      <c r="R4515" s="209"/>
      <c r="S4515" s="209"/>
      <c r="T4515" s="209"/>
      <c r="U4515" s="209"/>
    </row>
    <row r="4516" spans="4:21" x14ac:dyDescent="0.25">
      <c r="D4516" s="209"/>
      <c r="E4516" s="209"/>
      <c r="F4516" s="209"/>
      <c r="G4516" s="209"/>
      <c r="H4516" s="209"/>
      <c r="I4516" s="209"/>
      <c r="J4516" s="209"/>
      <c r="M4516" s="209"/>
      <c r="N4516" s="209"/>
      <c r="O4516" s="209"/>
      <c r="P4516" s="209"/>
      <c r="Q4516" s="209"/>
      <c r="R4516" s="209"/>
      <c r="S4516" s="209"/>
      <c r="T4516" s="209"/>
      <c r="U4516" s="209"/>
    </row>
    <row r="4517" spans="4:21" x14ac:dyDescent="0.25">
      <c r="D4517" s="209"/>
      <c r="E4517" s="209"/>
      <c r="F4517" s="209"/>
      <c r="G4517" s="209"/>
      <c r="H4517" s="209"/>
      <c r="I4517" s="209"/>
      <c r="J4517" s="209"/>
      <c r="M4517" s="209"/>
      <c r="N4517" s="209"/>
      <c r="O4517" s="209"/>
      <c r="P4517" s="209"/>
      <c r="Q4517" s="209"/>
      <c r="R4517" s="209"/>
      <c r="S4517" s="209"/>
      <c r="T4517" s="209"/>
      <c r="U4517" s="209"/>
    </row>
    <row r="4518" spans="4:21" x14ac:dyDescent="0.25">
      <c r="D4518" s="209"/>
      <c r="E4518" s="209"/>
      <c r="F4518" s="209"/>
      <c r="G4518" s="209"/>
      <c r="H4518" s="209"/>
      <c r="I4518" s="209"/>
      <c r="J4518" s="209"/>
      <c r="M4518" s="209"/>
      <c r="N4518" s="209"/>
      <c r="O4518" s="209"/>
      <c r="P4518" s="209"/>
      <c r="Q4518" s="209"/>
      <c r="R4518" s="209"/>
      <c r="S4518" s="209"/>
      <c r="T4518" s="209"/>
      <c r="U4518" s="209"/>
    </row>
    <row r="4519" spans="4:21" x14ac:dyDescent="0.25">
      <c r="D4519" s="209"/>
      <c r="E4519" s="209"/>
      <c r="F4519" s="209"/>
      <c r="G4519" s="209"/>
      <c r="H4519" s="209"/>
      <c r="I4519" s="209"/>
      <c r="J4519" s="209"/>
      <c r="M4519" s="209"/>
      <c r="N4519" s="209"/>
      <c r="O4519" s="209"/>
      <c r="P4519" s="209"/>
      <c r="Q4519" s="209"/>
      <c r="R4519" s="209"/>
      <c r="S4519" s="209"/>
      <c r="T4519" s="209"/>
      <c r="U4519" s="209"/>
    </row>
    <row r="4520" spans="4:21" x14ac:dyDescent="0.25">
      <c r="D4520" s="209"/>
      <c r="E4520" s="209"/>
      <c r="F4520" s="209"/>
      <c r="G4520" s="209"/>
      <c r="H4520" s="209"/>
      <c r="I4520" s="209"/>
      <c r="J4520" s="209"/>
      <c r="M4520" s="209"/>
      <c r="N4520" s="209"/>
      <c r="O4520" s="209"/>
      <c r="P4520" s="209"/>
      <c r="Q4520" s="209"/>
      <c r="R4520" s="209"/>
      <c r="S4520" s="209"/>
      <c r="T4520" s="209"/>
      <c r="U4520" s="209"/>
    </row>
    <row r="4521" spans="4:21" x14ac:dyDescent="0.25">
      <c r="D4521" s="209"/>
      <c r="E4521" s="209"/>
      <c r="F4521" s="209"/>
      <c r="G4521" s="209"/>
      <c r="H4521" s="209"/>
      <c r="I4521" s="209"/>
      <c r="J4521" s="209"/>
      <c r="M4521" s="209"/>
      <c r="N4521" s="209"/>
      <c r="O4521" s="209"/>
      <c r="P4521" s="209"/>
      <c r="Q4521" s="209"/>
      <c r="R4521" s="209"/>
      <c r="S4521" s="209"/>
      <c r="T4521" s="209"/>
      <c r="U4521" s="209"/>
    </row>
    <row r="4522" spans="4:21" x14ac:dyDescent="0.25">
      <c r="D4522" s="209"/>
      <c r="E4522" s="209"/>
      <c r="F4522" s="209"/>
      <c r="G4522" s="209"/>
      <c r="H4522" s="209"/>
      <c r="I4522" s="209"/>
      <c r="J4522" s="209"/>
      <c r="M4522" s="209"/>
      <c r="N4522" s="209"/>
      <c r="O4522" s="209"/>
      <c r="P4522" s="209"/>
      <c r="Q4522" s="209"/>
      <c r="R4522" s="209"/>
      <c r="S4522" s="209"/>
      <c r="T4522" s="209"/>
      <c r="U4522" s="209"/>
    </row>
    <row r="4523" spans="4:21" x14ac:dyDescent="0.25">
      <c r="D4523" s="209"/>
      <c r="E4523" s="209"/>
      <c r="F4523" s="209"/>
      <c r="G4523" s="209"/>
      <c r="H4523" s="209"/>
      <c r="I4523" s="209"/>
      <c r="J4523" s="209"/>
      <c r="M4523" s="209"/>
      <c r="N4523" s="209"/>
      <c r="O4523" s="209"/>
      <c r="P4523" s="209"/>
      <c r="Q4523" s="209"/>
      <c r="R4523" s="209"/>
      <c r="S4523" s="209"/>
      <c r="T4523" s="209"/>
      <c r="U4523" s="209"/>
    </row>
    <row r="4524" spans="4:21" x14ac:dyDescent="0.25">
      <c r="D4524" s="209"/>
      <c r="E4524" s="209"/>
      <c r="F4524" s="209"/>
      <c r="G4524" s="209"/>
      <c r="H4524" s="209"/>
      <c r="I4524" s="209"/>
      <c r="J4524" s="209"/>
      <c r="M4524" s="209"/>
      <c r="N4524" s="209"/>
      <c r="O4524" s="209"/>
      <c r="P4524" s="209"/>
      <c r="Q4524" s="209"/>
      <c r="R4524" s="209"/>
      <c r="S4524" s="209"/>
      <c r="T4524" s="209"/>
      <c r="U4524" s="209"/>
    </row>
    <row r="4525" spans="4:21" x14ac:dyDescent="0.25">
      <c r="D4525" s="209"/>
      <c r="E4525" s="209"/>
      <c r="F4525" s="209"/>
      <c r="G4525" s="209"/>
      <c r="H4525" s="209"/>
      <c r="I4525" s="209"/>
      <c r="J4525" s="209"/>
      <c r="M4525" s="209"/>
      <c r="N4525" s="209"/>
      <c r="O4525" s="209"/>
      <c r="P4525" s="209"/>
      <c r="Q4525" s="209"/>
      <c r="R4525" s="209"/>
      <c r="S4525" s="209"/>
      <c r="T4525" s="209"/>
      <c r="U4525" s="209"/>
    </row>
    <row r="4526" spans="4:21" x14ac:dyDescent="0.25">
      <c r="D4526" s="209"/>
      <c r="E4526" s="209"/>
      <c r="F4526" s="209"/>
      <c r="G4526" s="209"/>
      <c r="H4526" s="209"/>
      <c r="I4526" s="209"/>
      <c r="J4526" s="209"/>
      <c r="M4526" s="209"/>
      <c r="N4526" s="209"/>
      <c r="O4526" s="209"/>
      <c r="P4526" s="209"/>
      <c r="Q4526" s="209"/>
      <c r="R4526" s="209"/>
      <c r="S4526" s="209"/>
      <c r="T4526" s="209"/>
      <c r="U4526" s="209"/>
    </row>
    <row r="4527" spans="4:21" x14ac:dyDescent="0.25">
      <c r="D4527" s="209"/>
      <c r="E4527" s="209"/>
      <c r="F4527" s="209"/>
      <c r="G4527" s="209"/>
      <c r="H4527" s="209"/>
      <c r="I4527" s="209"/>
      <c r="J4527" s="209"/>
      <c r="M4527" s="209"/>
      <c r="N4527" s="209"/>
      <c r="O4527" s="209"/>
      <c r="P4527" s="209"/>
      <c r="Q4527" s="209"/>
      <c r="R4527" s="209"/>
      <c r="S4527" s="209"/>
      <c r="T4527" s="209"/>
      <c r="U4527" s="209"/>
    </row>
    <row r="4528" spans="4:21" x14ac:dyDescent="0.25">
      <c r="D4528" s="209"/>
      <c r="E4528" s="209"/>
      <c r="F4528" s="209"/>
      <c r="G4528" s="209"/>
      <c r="H4528" s="209"/>
      <c r="I4528" s="209"/>
      <c r="J4528" s="209"/>
      <c r="M4528" s="209"/>
      <c r="N4528" s="209"/>
      <c r="O4528" s="209"/>
      <c r="P4528" s="209"/>
      <c r="Q4528" s="209"/>
      <c r="R4528" s="209"/>
      <c r="S4528" s="209"/>
      <c r="T4528" s="209"/>
      <c r="U4528" s="209"/>
    </row>
    <row r="4529" spans="4:21" x14ac:dyDescent="0.25">
      <c r="D4529" s="209"/>
      <c r="E4529" s="209"/>
      <c r="F4529" s="209"/>
      <c r="G4529" s="209"/>
      <c r="H4529" s="209"/>
      <c r="I4529" s="209"/>
      <c r="J4529" s="209"/>
      <c r="M4529" s="209"/>
      <c r="N4529" s="209"/>
      <c r="O4529" s="209"/>
      <c r="P4529" s="209"/>
      <c r="Q4529" s="209"/>
      <c r="R4529" s="209"/>
      <c r="S4529" s="209"/>
      <c r="T4529" s="209"/>
      <c r="U4529" s="209"/>
    </row>
    <row r="4530" spans="4:21" x14ac:dyDescent="0.25">
      <c r="D4530" s="209"/>
      <c r="E4530" s="209"/>
      <c r="F4530" s="209"/>
      <c r="G4530" s="209"/>
      <c r="H4530" s="209"/>
      <c r="I4530" s="209"/>
      <c r="J4530" s="209"/>
      <c r="M4530" s="209"/>
      <c r="N4530" s="209"/>
      <c r="O4530" s="209"/>
      <c r="P4530" s="209"/>
      <c r="Q4530" s="209"/>
      <c r="R4530" s="209"/>
      <c r="S4530" s="209"/>
      <c r="T4530" s="209"/>
      <c r="U4530" s="209"/>
    </row>
    <row r="4531" spans="4:21" x14ac:dyDescent="0.25">
      <c r="D4531" s="209"/>
      <c r="E4531" s="209"/>
      <c r="F4531" s="209"/>
      <c r="G4531" s="209"/>
      <c r="H4531" s="209"/>
      <c r="I4531" s="209"/>
      <c r="J4531" s="209"/>
      <c r="M4531" s="209"/>
      <c r="N4531" s="209"/>
      <c r="O4531" s="209"/>
      <c r="P4531" s="209"/>
      <c r="Q4531" s="209"/>
      <c r="R4531" s="209"/>
      <c r="S4531" s="209"/>
      <c r="T4531" s="209"/>
      <c r="U4531" s="209"/>
    </row>
    <row r="4532" spans="4:21" x14ac:dyDescent="0.25">
      <c r="D4532" s="209"/>
      <c r="E4532" s="209"/>
      <c r="F4532" s="209"/>
      <c r="G4532" s="209"/>
      <c r="H4532" s="209"/>
      <c r="I4532" s="209"/>
      <c r="J4532" s="209"/>
      <c r="M4532" s="209"/>
      <c r="N4532" s="209"/>
      <c r="O4532" s="209"/>
      <c r="P4532" s="209"/>
      <c r="Q4532" s="209"/>
      <c r="R4532" s="209"/>
      <c r="S4532" s="209"/>
      <c r="T4532" s="209"/>
      <c r="U4532" s="209"/>
    </row>
    <row r="4533" spans="4:21" x14ac:dyDescent="0.25">
      <c r="D4533" s="209"/>
      <c r="E4533" s="209"/>
      <c r="F4533" s="209"/>
      <c r="G4533" s="209"/>
      <c r="H4533" s="209"/>
      <c r="I4533" s="209"/>
      <c r="J4533" s="209"/>
      <c r="M4533" s="209"/>
      <c r="N4533" s="209"/>
      <c r="O4533" s="209"/>
      <c r="P4533" s="209"/>
      <c r="Q4533" s="209"/>
      <c r="R4533" s="209"/>
      <c r="S4533" s="209"/>
      <c r="T4533" s="209"/>
      <c r="U4533" s="209"/>
    </row>
    <row r="4534" spans="4:21" x14ac:dyDescent="0.25">
      <c r="D4534" s="209"/>
      <c r="E4534" s="209"/>
      <c r="F4534" s="209"/>
      <c r="G4534" s="209"/>
      <c r="H4534" s="209"/>
      <c r="I4534" s="209"/>
      <c r="J4534" s="209"/>
      <c r="M4534" s="209"/>
      <c r="N4534" s="209"/>
      <c r="O4534" s="209"/>
      <c r="P4534" s="209"/>
      <c r="Q4534" s="209"/>
      <c r="R4534" s="209"/>
      <c r="S4534" s="209"/>
      <c r="T4534" s="209"/>
      <c r="U4534" s="209"/>
    </row>
    <row r="4535" spans="4:21" x14ac:dyDescent="0.25">
      <c r="D4535" s="209"/>
      <c r="E4535" s="209"/>
      <c r="F4535" s="209"/>
      <c r="G4535" s="209"/>
      <c r="H4535" s="209"/>
      <c r="I4535" s="209"/>
      <c r="J4535" s="209"/>
      <c r="M4535" s="209"/>
      <c r="N4535" s="209"/>
      <c r="O4535" s="209"/>
      <c r="P4535" s="209"/>
      <c r="Q4535" s="209"/>
      <c r="R4535" s="209"/>
      <c r="S4535" s="209"/>
      <c r="T4535" s="209"/>
      <c r="U4535" s="209"/>
    </row>
    <row r="4536" spans="4:21" x14ac:dyDescent="0.25">
      <c r="D4536" s="209"/>
      <c r="E4536" s="209"/>
      <c r="F4536" s="209"/>
      <c r="G4536" s="209"/>
      <c r="H4536" s="209"/>
      <c r="I4536" s="209"/>
      <c r="J4536" s="209"/>
      <c r="M4536" s="209"/>
      <c r="N4536" s="209"/>
      <c r="O4536" s="209"/>
      <c r="P4536" s="209"/>
      <c r="Q4536" s="209"/>
      <c r="R4536" s="209"/>
      <c r="S4536" s="209"/>
      <c r="T4536" s="209"/>
      <c r="U4536" s="209"/>
    </row>
    <row r="4537" spans="4:21" x14ac:dyDescent="0.25">
      <c r="D4537" s="209"/>
      <c r="E4537" s="209"/>
      <c r="F4537" s="209"/>
      <c r="G4537" s="209"/>
      <c r="H4537" s="209"/>
      <c r="I4537" s="209"/>
      <c r="J4537" s="209"/>
      <c r="M4537" s="209"/>
      <c r="N4537" s="209"/>
      <c r="O4537" s="209"/>
      <c r="P4537" s="209"/>
      <c r="Q4537" s="209"/>
      <c r="R4537" s="209"/>
      <c r="S4537" s="209"/>
      <c r="T4537" s="209"/>
      <c r="U4537" s="209"/>
    </row>
    <row r="4538" spans="4:21" x14ac:dyDescent="0.25">
      <c r="D4538" s="209"/>
      <c r="E4538" s="209"/>
      <c r="F4538" s="209"/>
      <c r="G4538" s="209"/>
      <c r="H4538" s="209"/>
      <c r="I4538" s="209"/>
      <c r="J4538" s="209"/>
      <c r="M4538" s="209"/>
      <c r="N4538" s="209"/>
      <c r="O4538" s="209"/>
      <c r="P4538" s="209"/>
      <c r="Q4538" s="209"/>
      <c r="R4538" s="209"/>
      <c r="S4538" s="209"/>
      <c r="T4538" s="209"/>
      <c r="U4538" s="209"/>
    </row>
    <row r="4539" spans="4:21" x14ac:dyDescent="0.25">
      <c r="D4539" s="209"/>
      <c r="E4539" s="209"/>
      <c r="F4539" s="209"/>
      <c r="G4539" s="209"/>
      <c r="H4539" s="209"/>
      <c r="I4539" s="209"/>
      <c r="J4539" s="209"/>
      <c r="M4539" s="209"/>
      <c r="N4539" s="209"/>
      <c r="O4539" s="209"/>
      <c r="P4539" s="209"/>
      <c r="Q4539" s="209"/>
      <c r="R4539" s="209"/>
      <c r="S4539" s="209"/>
      <c r="T4539" s="209"/>
      <c r="U4539" s="209"/>
    </row>
    <row r="4540" spans="4:21" x14ac:dyDescent="0.25">
      <c r="D4540" s="209"/>
      <c r="E4540" s="209"/>
      <c r="F4540" s="209"/>
      <c r="G4540" s="209"/>
      <c r="H4540" s="209"/>
      <c r="I4540" s="209"/>
      <c r="J4540" s="209"/>
      <c r="M4540" s="209"/>
      <c r="N4540" s="209"/>
      <c r="O4540" s="209"/>
      <c r="P4540" s="209"/>
      <c r="Q4540" s="209"/>
      <c r="R4540" s="209"/>
      <c r="S4540" s="209"/>
      <c r="T4540" s="209"/>
      <c r="U4540" s="209"/>
    </row>
    <row r="4541" spans="4:21" x14ac:dyDescent="0.25">
      <c r="D4541" s="209"/>
      <c r="E4541" s="209"/>
      <c r="F4541" s="209"/>
      <c r="G4541" s="209"/>
      <c r="H4541" s="209"/>
      <c r="I4541" s="209"/>
      <c r="J4541" s="209"/>
      <c r="M4541" s="209"/>
      <c r="N4541" s="209"/>
      <c r="O4541" s="209"/>
      <c r="P4541" s="209"/>
      <c r="Q4541" s="209"/>
      <c r="R4541" s="209"/>
      <c r="S4541" s="209"/>
      <c r="T4541" s="209"/>
      <c r="U4541" s="209"/>
    </row>
    <row r="4542" spans="4:21" x14ac:dyDescent="0.25">
      <c r="D4542" s="209"/>
      <c r="E4542" s="209"/>
      <c r="F4542" s="209"/>
      <c r="G4542" s="209"/>
      <c r="H4542" s="209"/>
      <c r="I4542" s="209"/>
      <c r="J4542" s="209"/>
      <c r="M4542" s="209"/>
      <c r="N4542" s="209"/>
      <c r="O4542" s="209"/>
      <c r="P4542" s="209"/>
      <c r="Q4542" s="209"/>
      <c r="R4542" s="209"/>
      <c r="S4542" s="209"/>
      <c r="T4542" s="209"/>
      <c r="U4542" s="209"/>
    </row>
    <row r="4543" spans="4:21" x14ac:dyDescent="0.25">
      <c r="D4543" s="209"/>
      <c r="E4543" s="209"/>
      <c r="F4543" s="209"/>
      <c r="G4543" s="209"/>
      <c r="H4543" s="209"/>
      <c r="I4543" s="209"/>
      <c r="J4543" s="209"/>
      <c r="M4543" s="209"/>
      <c r="N4543" s="209"/>
      <c r="O4543" s="209"/>
      <c r="P4543" s="209"/>
      <c r="Q4543" s="209"/>
      <c r="R4543" s="209"/>
      <c r="S4543" s="209"/>
      <c r="T4543" s="209"/>
      <c r="U4543" s="209"/>
    </row>
    <row r="4544" spans="4:21" x14ac:dyDescent="0.25">
      <c r="D4544" s="209"/>
      <c r="E4544" s="209"/>
      <c r="F4544" s="209"/>
      <c r="G4544" s="209"/>
      <c r="H4544" s="209"/>
      <c r="I4544" s="209"/>
      <c r="J4544" s="209"/>
      <c r="M4544" s="209"/>
      <c r="N4544" s="209"/>
      <c r="O4544" s="209"/>
      <c r="P4544" s="209"/>
      <c r="Q4544" s="209"/>
      <c r="R4544" s="209"/>
      <c r="S4544" s="209"/>
      <c r="T4544" s="209"/>
      <c r="U4544" s="209"/>
    </row>
    <row r="4545" spans="4:21" x14ac:dyDescent="0.25">
      <c r="D4545" s="209"/>
      <c r="E4545" s="209"/>
      <c r="F4545" s="209"/>
      <c r="G4545" s="209"/>
      <c r="H4545" s="209"/>
      <c r="I4545" s="209"/>
      <c r="J4545" s="209"/>
      <c r="M4545" s="209"/>
      <c r="N4545" s="209"/>
      <c r="O4545" s="209"/>
      <c r="P4545" s="209"/>
      <c r="Q4545" s="209"/>
      <c r="R4545" s="209"/>
      <c r="S4545" s="209"/>
      <c r="T4545" s="209"/>
      <c r="U4545" s="209"/>
    </row>
    <row r="4546" spans="4:21" x14ac:dyDescent="0.25">
      <c r="D4546" s="209"/>
      <c r="E4546" s="209"/>
      <c r="F4546" s="209"/>
      <c r="G4546" s="209"/>
      <c r="H4546" s="209"/>
      <c r="I4546" s="209"/>
      <c r="J4546" s="209"/>
      <c r="M4546" s="209"/>
      <c r="N4546" s="209"/>
      <c r="O4546" s="209"/>
      <c r="P4546" s="209"/>
      <c r="Q4546" s="209"/>
      <c r="R4546" s="209"/>
      <c r="S4546" s="209"/>
      <c r="T4546" s="209"/>
      <c r="U4546" s="209"/>
    </row>
    <row r="4547" spans="4:21" x14ac:dyDescent="0.25">
      <c r="D4547" s="209"/>
      <c r="E4547" s="209"/>
      <c r="F4547" s="209"/>
      <c r="G4547" s="209"/>
      <c r="H4547" s="209"/>
      <c r="I4547" s="209"/>
      <c r="J4547" s="209"/>
      <c r="M4547" s="209"/>
      <c r="N4547" s="209"/>
      <c r="O4547" s="209"/>
      <c r="P4547" s="209"/>
      <c r="Q4547" s="209"/>
      <c r="R4547" s="209"/>
      <c r="S4547" s="209"/>
      <c r="T4547" s="209"/>
      <c r="U4547" s="209"/>
    </row>
    <row r="4548" spans="4:21" x14ac:dyDescent="0.25">
      <c r="D4548" s="209"/>
      <c r="E4548" s="209"/>
      <c r="F4548" s="209"/>
      <c r="G4548" s="209"/>
      <c r="H4548" s="209"/>
      <c r="I4548" s="209"/>
      <c r="J4548" s="209"/>
      <c r="M4548" s="209"/>
      <c r="N4548" s="209"/>
      <c r="O4548" s="209"/>
      <c r="P4548" s="209"/>
      <c r="Q4548" s="209"/>
      <c r="R4548" s="209"/>
      <c r="S4548" s="209"/>
      <c r="T4548" s="209"/>
      <c r="U4548" s="209"/>
    </row>
    <row r="4549" spans="4:21" x14ac:dyDescent="0.25">
      <c r="D4549" s="209"/>
      <c r="E4549" s="209"/>
      <c r="F4549" s="209"/>
      <c r="G4549" s="209"/>
      <c r="H4549" s="209"/>
      <c r="I4549" s="209"/>
      <c r="J4549" s="209"/>
      <c r="M4549" s="209"/>
      <c r="N4549" s="209"/>
      <c r="O4549" s="209"/>
      <c r="P4549" s="209"/>
      <c r="Q4549" s="209"/>
      <c r="R4549" s="209"/>
      <c r="S4549" s="209"/>
      <c r="T4549" s="209"/>
      <c r="U4549" s="209"/>
    </row>
    <row r="4550" spans="4:21" x14ac:dyDescent="0.25">
      <c r="D4550" s="209"/>
      <c r="E4550" s="209"/>
      <c r="F4550" s="209"/>
      <c r="G4550" s="209"/>
      <c r="H4550" s="209"/>
      <c r="I4550" s="209"/>
      <c r="J4550" s="209"/>
      <c r="M4550" s="209"/>
      <c r="N4550" s="209"/>
      <c r="O4550" s="209"/>
      <c r="P4550" s="209"/>
      <c r="Q4550" s="209"/>
      <c r="R4550" s="209"/>
      <c r="S4550" s="209"/>
      <c r="T4550" s="209"/>
      <c r="U4550" s="209"/>
    </row>
    <row r="4551" spans="4:21" x14ac:dyDescent="0.25">
      <c r="D4551" s="209"/>
      <c r="E4551" s="209"/>
      <c r="F4551" s="209"/>
      <c r="G4551" s="209"/>
      <c r="H4551" s="209"/>
      <c r="I4551" s="209"/>
      <c r="J4551" s="209"/>
      <c r="M4551" s="209"/>
      <c r="N4551" s="209"/>
      <c r="O4551" s="209"/>
      <c r="P4551" s="209"/>
      <c r="Q4551" s="209"/>
      <c r="R4551" s="209"/>
      <c r="S4551" s="209"/>
      <c r="T4551" s="209"/>
      <c r="U4551" s="209"/>
    </row>
    <row r="4552" spans="4:21" x14ac:dyDescent="0.25">
      <c r="D4552" s="209"/>
      <c r="E4552" s="209"/>
      <c r="F4552" s="209"/>
      <c r="G4552" s="209"/>
      <c r="H4552" s="209"/>
      <c r="I4552" s="209"/>
      <c r="J4552" s="209"/>
      <c r="M4552" s="209"/>
      <c r="N4552" s="209"/>
      <c r="O4552" s="209"/>
      <c r="P4552" s="209"/>
      <c r="Q4552" s="209"/>
      <c r="R4552" s="209"/>
      <c r="S4552" s="209"/>
      <c r="T4552" s="209"/>
      <c r="U4552" s="209"/>
    </row>
    <row r="4553" spans="4:21" x14ac:dyDescent="0.25">
      <c r="D4553" s="209"/>
      <c r="E4553" s="209"/>
      <c r="F4553" s="209"/>
      <c r="G4553" s="209"/>
      <c r="H4553" s="209"/>
      <c r="I4553" s="209"/>
      <c r="J4553" s="209"/>
      <c r="M4553" s="209"/>
      <c r="N4553" s="209"/>
      <c r="O4553" s="209"/>
      <c r="P4553" s="209"/>
      <c r="Q4553" s="209"/>
      <c r="R4553" s="209"/>
      <c r="S4553" s="209"/>
      <c r="T4553" s="209"/>
      <c r="U4553" s="209"/>
    </row>
    <row r="4554" spans="4:21" x14ac:dyDescent="0.25">
      <c r="D4554" s="209"/>
      <c r="E4554" s="209"/>
      <c r="F4554" s="209"/>
      <c r="G4554" s="209"/>
      <c r="H4554" s="209"/>
      <c r="I4554" s="209"/>
      <c r="J4554" s="209"/>
      <c r="M4554" s="209"/>
      <c r="N4554" s="209"/>
      <c r="O4554" s="209"/>
      <c r="P4554" s="209"/>
      <c r="Q4554" s="209"/>
      <c r="R4554" s="209"/>
      <c r="S4554" s="209"/>
      <c r="T4554" s="209"/>
      <c r="U4554" s="209"/>
    </row>
    <row r="4555" spans="4:21" x14ac:dyDescent="0.25">
      <c r="D4555" s="209"/>
      <c r="E4555" s="209"/>
      <c r="F4555" s="209"/>
      <c r="G4555" s="209"/>
      <c r="H4555" s="209"/>
      <c r="I4555" s="209"/>
      <c r="J4555" s="209"/>
      <c r="M4555" s="209"/>
      <c r="N4555" s="209"/>
      <c r="O4555" s="209"/>
      <c r="P4555" s="209"/>
      <c r="Q4555" s="209"/>
      <c r="R4555" s="209"/>
      <c r="S4555" s="209"/>
      <c r="T4555" s="209"/>
      <c r="U4555" s="209"/>
    </row>
    <row r="4556" spans="4:21" x14ac:dyDescent="0.25">
      <c r="D4556" s="209"/>
      <c r="E4556" s="209"/>
      <c r="F4556" s="209"/>
      <c r="G4556" s="209"/>
      <c r="H4556" s="209"/>
      <c r="I4556" s="209"/>
      <c r="J4556" s="209"/>
      <c r="M4556" s="209"/>
      <c r="N4556" s="209"/>
      <c r="O4556" s="209"/>
      <c r="P4556" s="209"/>
      <c r="Q4556" s="209"/>
      <c r="R4556" s="209"/>
      <c r="S4556" s="209"/>
      <c r="T4556" s="209"/>
      <c r="U4556" s="209"/>
    </row>
    <row r="4557" spans="4:21" x14ac:dyDescent="0.25">
      <c r="D4557" s="209"/>
      <c r="E4557" s="209"/>
      <c r="F4557" s="209"/>
      <c r="G4557" s="209"/>
      <c r="H4557" s="209"/>
      <c r="I4557" s="209"/>
      <c r="J4557" s="209"/>
      <c r="M4557" s="209"/>
      <c r="N4557" s="209"/>
      <c r="O4557" s="209"/>
      <c r="P4557" s="209"/>
      <c r="Q4557" s="209"/>
      <c r="R4557" s="209"/>
      <c r="S4557" s="209"/>
      <c r="T4557" s="209"/>
      <c r="U4557" s="209"/>
    </row>
    <row r="4558" spans="4:21" x14ac:dyDescent="0.25">
      <c r="D4558" s="209"/>
      <c r="E4558" s="209"/>
      <c r="F4558" s="209"/>
      <c r="G4558" s="209"/>
      <c r="H4558" s="209"/>
      <c r="I4558" s="209"/>
      <c r="J4558" s="209"/>
      <c r="M4558" s="209"/>
      <c r="N4558" s="209"/>
      <c r="O4558" s="209"/>
      <c r="P4558" s="209"/>
      <c r="Q4558" s="209"/>
      <c r="R4558" s="209"/>
      <c r="S4558" s="209"/>
      <c r="T4558" s="209"/>
      <c r="U4558" s="209"/>
    </row>
    <row r="4559" spans="4:21" x14ac:dyDescent="0.25">
      <c r="D4559" s="209"/>
      <c r="E4559" s="209"/>
      <c r="F4559" s="209"/>
      <c r="G4559" s="209"/>
      <c r="H4559" s="209"/>
      <c r="I4559" s="209"/>
      <c r="J4559" s="209"/>
      <c r="M4559" s="209"/>
      <c r="N4559" s="209"/>
      <c r="O4559" s="209"/>
      <c r="P4559" s="209"/>
      <c r="Q4559" s="209"/>
      <c r="R4559" s="209"/>
      <c r="S4559" s="209"/>
      <c r="T4559" s="209"/>
      <c r="U4559" s="209"/>
    </row>
    <row r="4560" spans="4:21" x14ac:dyDescent="0.25">
      <c r="D4560" s="209"/>
      <c r="E4560" s="209"/>
      <c r="F4560" s="209"/>
      <c r="G4560" s="209"/>
      <c r="H4560" s="209"/>
      <c r="I4560" s="209"/>
      <c r="J4560" s="209"/>
      <c r="M4560" s="209"/>
      <c r="N4560" s="209"/>
      <c r="O4560" s="209"/>
      <c r="P4560" s="209"/>
      <c r="Q4560" s="209"/>
      <c r="R4560" s="209"/>
      <c r="S4560" s="209"/>
      <c r="T4560" s="209"/>
      <c r="U4560" s="209"/>
    </row>
    <row r="4561" spans="4:21" x14ac:dyDescent="0.25">
      <c r="D4561" s="209"/>
      <c r="E4561" s="209"/>
      <c r="F4561" s="209"/>
      <c r="G4561" s="209"/>
      <c r="H4561" s="209"/>
      <c r="I4561" s="209"/>
      <c r="J4561" s="209"/>
      <c r="M4561" s="209"/>
      <c r="N4561" s="209"/>
      <c r="O4561" s="209"/>
      <c r="P4561" s="209"/>
      <c r="Q4561" s="209"/>
      <c r="R4561" s="209"/>
      <c r="S4561" s="209"/>
      <c r="T4561" s="209"/>
      <c r="U4561" s="209"/>
    </row>
    <row r="4562" spans="4:21" x14ac:dyDescent="0.25">
      <c r="D4562" s="209"/>
      <c r="E4562" s="209"/>
      <c r="F4562" s="209"/>
      <c r="G4562" s="209"/>
      <c r="H4562" s="209"/>
      <c r="I4562" s="209"/>
      <c r="J4562" s="209"/>
      <c r="M4562" s="209"/>
      <c r="N4562" s="209"/>
      <c r="O4562" s="209"/>
      <c r="P4562" s="209"/>
      <c r="Q4562" s="209"/>
      <c r="R4562" s="209"/>
      <c r="S4562" s="209"/>
      <c r="T4562" s="209"/>
      <c r="U4562" s="209"/>
    </row>
    <row r="4563" spans="4:21" x14ac:dyDescent="0.25">
      <c r="D4563" s="209"/>
      <c r="E4563" s="209"/>
      <c r="F4563" s="209"/>
      <c r="G4563" s="209"/>
      <c r="H4563" s="209"/>
      <c r="I4563" s="209"/>
      <c r="J4563" s="209"/>
      <c r="M4563" s="209"/>
      <c r="N4563" s="209"/>
      <c r="O4563" s="209"/>
      <c r="P4563" s="209"/>
      <c r="Q4563" s="209"/>
      <c r="R4563" s="209"/>
      <c r="S4563" s="209"/>
      <c r="T4563" s="209"/>
      <c r="U4563" s="209"/>
    </row>
    <row r="4564" spans="4:21" x14ac:dyDescent="0.25">
      <c r="D4564" s="209"/>
      <c r="E4564" s="209"/>
      <c r="F4564" s="209"/>
      <c r="G4564" s="209"/>
      <c r="H4564" s="209"/>
      <c r="I4564" s="209"/>
      <c r="J4564" s="209"/>
      <c r="M4564" s="209"/>
      <c r="N4564" s="209"/>
      <c r="O4564" s="209"/>
      <c r="P4564" s="209"/>
      <c r="Q4564" s="209"/>
      <c r="R4564" s="209"/>
      <c r="S4564" s="209"/>
      <c r="T4564" s="209"/>
      <c r="U4564" s="209"/>
    </row>
    <row r="4565" spans="4:21" x14ac:dyDescent="0.25">
      <c r="D4565" s="209"/>
      <c r="E4565" s="209"/>
      <c r="F4565" s="209"/>
      <c r="G4565" s="209"/>
      <c r="H4565" s="209"/>
      <c r="I4565" s="209"/>
      <c r="J4565" s="209"/>
      <c r="M4565" s="209"/>
      <c r="N4565" s="209"/>
      <c r="O4565" s="209"/>
      <c r="P4565" s="209"/>
      <c r="Q4565" s="209"/>
      <c r="R4565" s="209"/>
      <c r="S4565" s="209"/>
      <c r="T4565" s="209"/>
      <c r="U4565" s="209"/>
    </row>
    <row r="4566" spans="4:21" x14ac:dyDescent="0.25">
      <c r="D4566" s="209"/>
      <c r="E4566" s="209"/>
      <c r="F4566" s="209"/>
      <c r="G4566" s="209"/>
      <c r="H4566" s="209"/>
      <c r="I4566" s="209"/>
      <c r="J4566" s="209"/>
      <c r="M4566" s="209"/>
      <c r="N4566" s="209"/>
      <c r="O4566" s="209"/>
      <c r="P4566" s="209"/>
      <c r="Q4566" s="209"/>
      <c r="R4566" s="209"/>
      <c r="S4566" s="209"/>
      <c r="T4566" s="209"/>
      <c r="U4566" s="209"/>
    </row>
    <row r="4567" spans="4:21" x14ac:dyDescent="0.25">
      <c r="D4567" s="209"/>
      <c r="E4567" s="209"/>
      <c r="F4567" s="209"/>
      <c r="G4567" s="209"/>
      <c r="H4567" s="209"/>
      <c r="I4567" s="209"/>
      <c r="J4567" s="209"/>
      <c r="M4567" s="209"/>
      <c r="N4567" s="209"/>
      <c r="O4567" s="209"/>
      <c r="P4567" s="209"/>
      <c r="Q4567" s="209"/>
      <c r="R4567" s="209"/>
      <c r="S4567" s="209"/>
      <c r="T4567" s="209"/>
      <c r="U4567" s="209"/>
    </row>
    <row r="4568" spans="4:21" x14ac:dyDescent="0.25">
      <c r="D4568" s="209"/>
      <c r="E4568" s="209"/>
      <c r="F4568" s="209"/>
      <c r="G4568" s="209"/>
      <c r="H4568" s="209"/>
      <c r="I4568" s="209"/>
      <c r="J4568" s="209"/>
      <c r="M4568" s="209"/>
      <c r="N4568" s="209"/>
      <c r="O4568" s="209"/>
      <c r="P4568" s="209"/>
      <c r="Q4568" s="209"/>
      <c r="R4568" s="209"/>
      <c r="S4568" s="209"/>
      <c r="T4568" s="209"/>
      <c r="U4568" s="209"/>
    </row>
    <row r="4569" spans="4:21" x14ac:dyDescent="0.25">
      <c r="D4569" s="209"/>
      <c r="E4569" s="209"/>
      <c r="F4569" s="209"/>
      <c r="G4569" s="209"/>
      <c r="H4569" s="209"/>
      <c r="I4569" s="209"/>
      <c r="J4569" s="209"/>
      <c r="M4569" s="209"/>
      <c r="N4569" s="209"/>
      <c r="O4569" s="209"/>
      <c r="P4569" s="209"/>
      <c r="Q4569" s="209"/>
      <c r="R4569" s="209"/>
      <c r="S4569" s="209"/>
      <c r="T4569" s="209"/>
      <c r="U4569" s="209"/>
    </row>
    <row r="4570" spans="4:21" x14ac:dyDescent="0.25">
      <c r="D4570" s="209"/>
      <c r="E4570" s="209"/>
      <c r="F4570" s="209"/>
      <c r="G4570" s="209"/>
      <c r="H4570" s="209"/>
      <c r="I4570" s="209"/>
      <c r="J4570" s="209"/>
      <c r="M4570" s="209"/>
      <c r="N4570" s="209"/>
      <c r="O4570" s="209"/>
      <c r="P4570" s="209"/>
      <c r="Q4570" s="209"/>
      <c r="R4570" s="209"/>
      <c r="S4570" s="209"/>
      <c r="T4570" s="209"/>
      <c r="U4570" s="209"/>
    </row>
    <row r="4571" spans="4:21" x14ac:dyDescent="0.25">
      <c r="D4571" s="209"/>
      <c r="E4571" s="209"/>
      <c r="F4571" s="209"/>
      <c r="G4571" s="209"/>
      <c r="H4571" s="209"/>
      <c r="I4571" s="209"/>
      <c r="J4571" s="209"/>
      <c r="M4571" s="209"/>
      <c r="N4571" s="209"/>
      <c r="O4571" s="209"/>
      <c r="P4571" s="209"/>
      <c r="Q4571" s="209"/>
      <c r="R4571" s="209"/>
      <c r="S4571" s="209"/>
      <c r="T4571" s="209"/>
      <c r="U4571" s="209"/>
    </row>
    <row r="4572" spans="4:21" x14ac:dyDescent="0.25">
      <c r="D4572" s="209"/>
      <c r="E4572" s="209"/>
      <c r="F4572" s="209"/>
      <c r="G4572" s="209"/>
      <c r="H4572" s="209"/>
      <c r="I4572" s="209"/>
      <c r="J4572" s="209"/>
      <c r="M4572" s="209"/>
      <c r="N4572" s="209"/>
      <c r="O4572" s="209"/>
      <c r="P4572" s="209"/>
      <c r="Q4572" s="209"/>
      <c r="R4572" s="209"/>
      <c r="S4572" s="209"/>
      <c r="T4572" s="209"/>
      <c r="U4572" s="209"/>
    </row>
    <row r="4573" spans="4:21" x14ac:dyDescent="0.25">
      <c r="D4573" s="209"/>
      <c r="E4573" s="209"/>
      <c r="F4573" s="209"/>
      <c r="G4573" s="209"/>
      <c r="H4573" s="209"/>
      <c r="I4573" s="209"/>
      <c r="J4573" s="209"/>
      <c r="M4573" s="209"/>
      <c r="N4573" s="209"/>
      <c r="O4573" s="209"/>
      <c r="P4573" s="209"/>
      <c r="Q4573" s="209"/>
      <c r="R4573" s="209"/>
      <c r="S4573" s="209"/>
      <c r="T4573" s="209"/>
      <c r="U4573" s="209"/>
    </row>
    <row r="4574" spans="4:21" x14ac:dyDescent="0.25">
      <c r="D4574" s="209"/>
      <c r="E4574" s="209"/>
      <c r="F4574" s="209"/>
      <c r="G4574" s="209"/>
      <c r="H4574" s="209"/>
      <c r="I4574" s="209"/>
      <c r="J4574" s="209"/>
      <c r="M4574" s="209"/>
      <c r="N4574" s="209"/>
      <c r="O4574" s="209"/>
      <c r="P4574" s="209"/>
      <c r="Q4574" s="209"/>
      <c r="R4574" s="209"/>
      <c r="S4574" s="209"/>
      <c r="T4574" s="209"/>
      <c r="U4574" s="209"/>
    </row>
    <row r="4575" spans="4:21" x14ac:dyDescent="0.25">
      <c r="D4575" s="209"/>
      <c r="E4575" s="209"/>
      <c r="F4575" s="209"/>
      <c r="G4575" s="209"/>
      <c r="H4575" s="209"/>
      <c r="I4575" s="209"/>
      <c r="J4575" s="209"/>
      <c r="M4575" s="209"/>
      <c r="N4575" s="209"/>
      <c r="O4575" s="209"/>
      <c r="P4575" s="209"/>
      <c r="Q4575" s="209"/>
      <c r="R4575" s="209"/>
      <c r="S4575" s="209"/>
      <c r="T4575" s="209"/>
      <c r="U4575" s="209"/>
    </row>
    <row r="4576" spans="4:21" x14ac:dyDescent="0.25">
      <c r="D4576" s="209"/>
      <c r="E4576" s="209"/>
      <c r="F4576" s="209"/>
      <c r="G4576" s="209"/>
      <c r="H4576" s="209"/>
      <c r="I4576" s="209"/>
      <c r="J4576" s="209"/>
      <c r="M4576" s="209"/>
      <c r="N4576" s="209"/>
      <c r="O4576" s="209"/>
      <c r="P4576" s="209"/>
      <c r="Q4576" s="209"/>
      <c r="R4576" s="209"/>
      <c r="S4576" s="209"/>
      <c r="T4576" s="209"/>
      <c r="U4576" s="209"/>
    </row>
    <row r="4577" spans="4:21" x14ac:dyDescent="0.25">
      <c r="D4577" s="209"/>
      <c r="E4577" s="209"/>
      <c r="F4577" s="209"/>
      <c r="G4577" s="209"/>
      <c r="H4577" s="209"/>
      <c r="I4577" s="209"/>
      <c r="J4577" s="209"/>
      <c r="M4577" s="209"/>
      <c r="N4577" s="209"/>
      <c r="O4577" s="209"/>
      <c r="P4577" s="209"/>
      <c r="Q4577" s="209"/>
      <c r="R4577" s="209"/>
      <c r="S4577" s="209"/>
      <c r="T4577" s="209"/>
      <c r="U4577" s="209"/>
    </row>
    <row r="4578" spans="4:21" x14ac:dyDescent="0.25">
      <c r="D4578" s="209"/>
      <c r="E4578" s="209"/>
      <c r="F4578" s="209"/>
      <c r="G4578" s="209"/>
      <c r="H4578" s="209"/>
      <c r="I4578" s="209"/>
      <c r="J4578" s="209"/>
      <c r="M4578" s="209"/>
      <c r="N4578" s="209"/>
      <c r="O4578" s="209"/>
      <c r="P4578" s="209"/>
      <c r="Q4578" s="209"/>
      <c r="R4578" s="209"/>
      <c r="S4578" s="209"/>
      <c r="T4578" s="209"/>
      <c r="U4578" s="209"/>
    </row>
    <row r="4579" spans="4:21" x14ac:dyDescent="0.25">
      <c r="D4579" s="209"/>
      <c r="E4579" s="209"/>
      <c r="F4579" s="209"/>
      <c r="G4579" s="209"/>
      <c r="H4579" s="209"/>
      <c r="I4579" s="209"/>
      <c r="J4579" s="209"/>
      <c r="M4579" s="209"/>
      <c r="N4579" s="209"/>
      <c r="O4579" s="209"/>
      <c r="P4579" s="209"/>
      <c r="Q4579" s="209"/>
      <c r="R4579" s="209"/>
      <c r="S4579" s="209"/>
      <c r="T4579" s="209"/>
      <c r="U4579" s="209"/>
    </row>
    <row r="4580" spans="4:21" x14ac:dyDescent="0.25">
      <c r="D4580" s="209"/>
      <c r="E4580" s="209"/>
      <c r="F4580" s="209"/>
      <c r="G4580" s="209"/>
      <c r="H4580" s="209"/>
      <c r="I4580" s="209"/>
      <c r="J4580" s="209"/>
      <c r="M4580" s="209"/>
      <c r="N4580" s="209"/>
      <c r="O4580" s="209"/>
      <c r="P4580" s="209"/>
      <c r="Q4580" s="209"/>
      <c r="R4580" s="209"/>
      <c r="S4580" s="209"/>
      <c r="T4580" s="209"/>
      <c r="U4580" s="209"/>
    </row>
    <row r="4581" spans="4:21" x14ac:dyDescent="0.25">
      <c r="D4581" s="209"/>
      <c r="E4581" s="209"/>
      <c r="F4581" s="209"/>
      <c r="G4581" s="209"/>
      <c r="H4581" s="209"/>
      <c r="I4581" s="209"/>
      <c r="J4581" s="209"/>
      <c r="M4581" s="209"/>
      <c r="N4581" s="209"/>
      <c r="O4581" s="209"/>
      <c r="P4581" s="209"/>
      <c r="Q4581" s="209"/>
      <c r="R4581" s="209"/>
      <c r="S4581" s="209"/>
      <c r="T4581" s="209"/>
      <c r="U4581" s="209"/>
    </row>
    <row r="4582" spans="4:21" x14ac:dyDescent="0.25">
      <c r="D4582" s="209"/>
      <c r="E4582" s="209"/>
      <c r="F4582" s="209"/>
      <c r="G4582" s="209"/>
      <c r="H4582" s="209"/>
      <c r="I4582" s="209"/>
      <c r="J4582" s="209"/>
      <c r="M4582" s="209"/>
      <c r="N4582" s="209"/>
      <c r="O4582" s="209"/>
      <c r="P4582" s="209"/>
      <c r="Q4582" s="209"/>
      <c r="R4582" s="209"/>
      <c r="S4582" s="209"/>
      <c r="T4582" s="209"/>
      <c r="U4582" s="209"/>
    </row>
    <row r="4583" spans="4:21" x14ac:dyDescent="0.25">
      <c r="D4583" s="209"/>
      <c r="E4583" s="209"/>
      <c r="F4583" s="209"/>
      <c r="G4583" s="209"/>
      <c r="H4583" s="209"/>
      <c r="I4583" s="209"/>
      <c r="J4583" s="209"/>
      <c r="M4583" s="209"/>
      <c r="N4583" s="209"/>
      <c r="O4583" s="209"/>
      <c r="P4583" s="209"/>
      <c r="Q4583" s="209"/>
      <c r="R4583" s="209"/>
      <c r="S4583" s="209"/>
      <c r="T4583" s="209"/>
      <c r="U4583" s="209"/>
    </row>
    <row r="4584" spans="4:21" x14ac:dyDescent="0.25">
      <c r="D4584" s="209"/>
      <c r="E4584" s="209"/>
      <c r="F4584" s="209"/>
      <c r="G4584" s="209"/>
      <c r="H4584" s="209"/>
      <c r="I4584" s="209"/>
      <c r="J4584" s="209"/>
      <c r="M4584" s="209"/>
      <c r="N4584" s="209"/>
      <c r="O4584" s="209"/>
      <c r="P4584" s="209"/>
      <c r="Q4584" s="209"/>
      <c r="R4584" s="209"/>
      <c r="S4584" s="209"/>
      <c r="T4584" s="209"/>
      <c r="U4584" s="209"/>
    </row>
    <row r="4585" spans="4:21" x14ac:dyDescent="0.25">
      <c r="D4585" s="209"/>
      <c r="E4585" s="209"/>
      <c r="F4585" s="209"/>
      <c r="G4585" s="209"/>
      <c r="H4585" s="209"/>
      <c r="I4585" s="209"/>
      <c r="J4585" s="209"/>
      <c r="M4585" s="209"/>
      <c r="N4585" s="209"/>
      <c r="O4585" s="209"/>
      <c r="P4585" s="209"/>
      <c r="Q4585" s="209"/>
      <c r="R4585" s="209"/>
      <c r="S4585" s="209"/>
      <c r="T4585" s="209"/>
      <c r="U4585" s="209"/>
    </row>
    <row r="4586" spans="4:21" x14ac:dyDescent="0.25">
      <c r="D4586" s="209"/>
      <c r="E4586" s="209"/>
      <c r="F4586" s="209"/>
      <c r="G4586" s="209"/>
      <c r="H4586" s="209"/>
      <c r="I4586" s="209"/>
      <c r="J4586" s="209"/>
      <c r="M4586" s="209"/>
      <c r="N4586" s="209"/>
      <c r="O4586" s="209"/>
      <c r="P4586" s="209"/>
      <c r="Q4586" s="209"/>
      <c r="R4586" s="209"/>
      <c r="S4586" s="209"/>
      <c r="T4586" s="209"/>
      <c r="U4586" s="209"/>
    </row>
    <row r="4587" spans="4:21" x14ac:dyDescent="0.25">
      <c r="D4587" s="209"/>
      <c r="E4587" s="209"/>
      <c r="F4587" s="209"/>
      <c r="G4587" s="209"/>
      <c r="H4587" s="209"/>
      <c r="I4587" s="209"/>
      <c r="J4587" s="209"/>
      <c r="M4587" s="209"/>
      <c r="N4587" s="209"/>
      <c r="O4587" s="209"/>
      <c r="P4587" s="209"/>
      <c r="Q4587" s="209"/>
      <c r="R4587" s="209"/>
      <c r="S4587" s="209"/>
      <c r="T4587" s="209"/>
      <c r="U4587" s="209"/>
    </row>
    <row r="4588" spans="4:21" x14ac:dyDescent="0.25">
      <c r="D4588" s="209"/>
      <c r="E4588" s="209"/>
      <c r="F4588" s="209"/>
      <c r="G4588" s="209"/>
      <c r="H4588" s="209"/>
      <c r="I4588" s="209"/>
      <c r="J4588" s="209"/>
      <c r="M4588" s="209"/>
      <c r="N4588" s="209"/>
      <c r="O4588" s="209"/>
      <c r="P4588" s="209"/>
      <c r="Q4588" s="209"/>
      <c r="R4588" s="209"/>
      <c r="S4588" s="209"/>
      <c r="T4588" s="209"/>
      <c r="U4588" s="209"/>
    </row>
    <row r="4589" spans="4:21" x14ac:dyDescent="0.25">
      <c r="D4589" s="209"/>
      <c r="E4589" s="209"/>
      <c r="F4589" s="209"/>
      <c r="G4589" s="209"/>
      <c r="H4589" s="209"/>
      <c r="I4589" s="209"/>
      <c r="J4589" s="209"/>
      <c r="M4589" s="209"/>
      <c r="N4589" s="209"/>
      <c r="O4589" s="209"/>
      <c r="P4589" s="209"/>
      <c r="Q4589" s="209"/>
      <c r="R4589" s="209"/>
      <c r="S4589" s="209"/>
      <c r="T4589" s="209"/>
      <c r="U4589" s="209"/>
    </row>
    <row r="4590" spans="4:21" x14ac:dyDescent="0.25">
      <c r="D4590" s="209"/>
      <c r="E4590" s="209"/>
      <c r="F4590" s="209"/>
      <c r="G4590" s="209"/>
      <c r="H4590" s="209"/>
      <c r="I4590" s="209"/>
      <c r="J4590" s="209"/>
      <c r="M4590" s="209"/>
      <c r="N4590" s="209"/>
      <c r="O4590" s="209"/>
      <c r="P4590" s="209"/>
      <c r="Q4590" s="209"/>
      <c r="R4590" s="209"/>
      <c r="S4590" s="209"/>
      <c r="T4590" s="209"/>
      <c r="U4590" s="209"/>
    </row>
    <row r="4591" spans="4:21" x14ac:dyDescent="0.25">
      <c r="D4591" s="209"/>
      <c r="E4591" s="209"/>
      <c r="F4591" s="209"/>
      <c r="G4591" s="209"/>
      <c r="H4591" s="209"/>
      <c r="I4591" s="209"/>
      <c r="J4591" s="209"/>
      <c r="M4591" s="209"/>
      <c r="N4591" s="209"/>
      <c r="O4591" s="209"/>
      <c r="P4591" s="209"/>
      <c r="Q4591" s="209"/>
      <c r="R4591" s="209"/>
      <c r="S4591" s="209"/>
      <c r="T4591" s="209"/>
      <c r="U4591" s="209"/>
    </row>
    <row r="4592" spans="4:21" x14ac:dyDescent="0.25">
      <c r="D4592" s="209"/>
      <c r="E4592" s="209"/>
      <c r="F4592" s="209"/>
      <c r="G4592" s="209"/>
      <c r="H4592" s="209"/>
      <c r="I4592" s="209"/>
      <c r="J4592" s="209"/>
      <c r="M4592" s="209"/>
      <c r="N4592" s="209"/>
      <c r="O4592" s="209"/>
      <c r="P4592" s="209"/>
      <c r="Q4592" s="209"/>
      <c r="R4592" s="209"/>
      <c r="S4592" s="209"/>
      <c r="T4592" s="209"/>
      <c r="U4592" s="209"/>
    </row>
    <row r="4593" spans="4:21" x14ac:dyDescent="0.25">
      <c r="D4593" s="209"/>
      <c r="E4593" s="209"/>
      <c r="F4593" s="209"/>
      <c r="G4593" s="209"/>
      <c r="H4593" s="209"/>
      <c r="I4593" s="209"/>
      <c r="J4593" s="209"/>
      <c r="M4593" s="209"/>
      <c r="N4593" s="209"/>
      <c r="O4593" s="209"/>
      <c r="P4593" s="209"/>
      <c r="Q4593" s="209"/>
      <c r="R4593" s="209"/>
      <c r="S4593" s="209"/>
      <c r="T4593" s="209"/>
      <c r="U4593" s="209"/>
    </row>
    <row r="4594" spans="4:21" x14ac:dyDescent="0.25">
      <c r="D4594" s="209"/>
      <c r="E4594" s="209"/>
      <c r="F4594" s="209"/>
      <c r="G4594" s="209"/>
      <c r="H4594" s="209"/>
      <c r="I4594" s="209"/>
      <c r="J4594" s="209"/>
      <c r="M4594" s="209"/>
      <c r="N4594" s="209"/>
      <c r="O4594" s="209"/>
      <c r="P4594" s="209"/>
      <c r="Q4594" s="209"/>
      <c r="R4594" s="209"/>
      <c r="S4594" s="209"/>
      <c r="T4594" s="209"/>
      <c r="U4594" s="209"/>
    </row>
    <row r="4595" spans="4:21" x14ac:dyDescent="0.25">
      <c r="D4595" s="209"/>
      <c r="E4595" s="209"/>
      <c r="F4595" s="209"/>
      <c r="G4595" s="209"/>
      <c r="H4595" s="209"/>
      <c r="I4595" s="209"/>
      <c r="J4595" s="209"/>
      <c r="M4595" s="209"/>
      <c r="N4595" s="209"/>
      <c r="O4595" s="209"/>
      <c r="P4595" s="209"/>
      <c r="Q4595" s="209"/>
      <c r="R4595" s="209"/>
      <c r="S4595" s="209"/>
      <c r="T4595" s="209"/>
      <c r="U4595" s="209"/>
    </row>
    <row r="4596" spans="4:21" x14ac:dyDescent="0.25">
      <c r="D4596" s="209"/>
      <c r="E4596" s="209"/>
      <c r="F4596" s="209"/>
      <c r="G4596" s="209"/>
      <c r="H4596" s="209"/>
      <c r="I4596" s="209"/>
      <c r="J4596" s="209"/>
      <c r="M4596" s="209"/>
      <c r="N4596" s="209"/>
      <c r="O4596" s="209"/>
      <c r="P4596" s="209"/>
      <c r="Q4596" s="209"/>
      <c r="R4596" s="209"/>
      <c r="S4596" s="209"/>
      <c r="T4596" s="209"/>
      <c r="U4596" s="209"/>
    </row>
    <row r="4597" spans="4:21" x14ac:dyDescent="0.25">
      <c r="D4597" s="209"/>
      <c r="E4597" s="209"/>
      <c r="F4597" s="209"/>
      <c r="G4597" s="209"/>
      <c r="H4597" s="209"/>
      <c r="I4597" s="209"/>
      <c r="J4597" s="209"/>
      <c r="M4597" s="209"/>
      <c r="N4597" s="209"/>
      <c r="O4597" s="209"/>
      <c r="P4597" s="209"/>
      <c r="Q4597" s="209"/>
      <c r="R4597" s="209"/>
      <c r="S4597" s="209"/>
      <c r="T4597" s="209"/>
      <c r="U4597" s="209"/>
    </row>
    <row r="4598" spans="4:21" x14ac:dyDescent="0.25">
      <c r="D4598" s="209"/>
      <c r="E4598" s="209"/>
      <c r="F4598" s="209"/>
      <c r="G4598" s="209"/>
      <c r="H4598" s="209"/>
      <c r="I4598" s="209"/>
      <c r="J4598" s="209"/>
      <c r="M4598" s="209"/>
      <c r="N4598" s="209"/>
      <c r="O4598" s="209"/>
      <c r="P4598" s="209"/>
      <c r="Q4598" s="209"/>
      <c r="R4598" s="209"/>
      <c r="S4598" s="209"/>
      <c r="T4598" s="209"/>
      <c r="U4598" s="209"/>
    </row>
    <row r="4599" spans="4:21" x14ac:dyDescent="0.25">
      <c r="D4599" s="209"/>
      <c r="E4599" s="209"/>
      <c r="F4599" s="209"/>
      <c r="G4599" s="209"/>
      <c r="H4599" s="209"/>
      <c r="I4599" s="209"/>
      <c r="J4599" s="209"/>
      <c r="M4599" s="209"/>
      <c r="N4599" s="209"/>
      <c r="O4599" s="209"/>
      <c r="P4599" s="209"/>
      <c r="Q4599" s="209"/>
      <c r="R4599" s="209"/>
      <c r="S4599" s="209"/>
      <c r="T4599" s="209"/>
      <c r="U4599" s="209"/>
    </row>
    <row r="4600" spans="4:21" x14ac:dyDescent="0.25">
      <c r="D4600" s="209"/>
      <c r="E4600" s="209"/>
      <c r="F4600" s="209"/>
      <c r="G4600" s="209"/>
      <c r="H4600" s="209"/>
      <c r="I4600" s="209"/>
      <c r="J4600" s="209"/>
      <c r="M4600" s="209"/>
      <c r="N4600" s="209"/>
      <c r="O4600" s="209"/>
      <c r="P4600" s="209"/>
      <c r="Q4600" s="209"/>
      <c r="R4600" s="209"/>
      <c r="S4600" s="209"/>
      <c r="T4600" s="209"/>
      <c r="U4600" s="209"/>
    </row>
    <row r="4601" spans="4:21" x14ac:dyDescent="0.25">
      <c r="D4601" s="209"/>
      <c r="E4601" s="209"/>
      <c r="F4601" s="209"/>
      <c r="G4601" s="209"/>
      <c r="H4601" s="209"/>
      <c r="I4601" s="209"/>
      <c r="J4601" s="209"/>
      <c r="M4601" s="209"/>
      <c r="N4601" s="209"/>
      <c r="O4601" s="209"/>
      <c r="P4601" s="209"/>
      <c r="Q4601" s="209"/>
      <c r="R4601" s="209"/>
      <c r="S4601" s="209"/>
      <c r="T4601" s="209"/>
      <c r="U4601" s="209"/>
    </row>
    <row r="4602" spans="4:21" x14ac:dyDescent="0.25">
      <c r="D4602" s="209"/>
      <c r="E4602" s="209"/>
      <c r="F4602" s="209"/>
      <c r="G4602" s="209"/>
      <c r="H4602" s="209"/>
      <c r="I4602" s="209"/>
      <c r="J4602" s="209"/>
      <c r="M4602" s="209"/>
      <c r="N4602" s="209"/>
      <c r="O4602" s="209"/>
      <c r="P4602" s="209"/>
      <c r="Q4602" s="209"/>
      <c r="R4602" s="209"/>
      <c r="S4602" s="209"/>
      <c r="T4602" s="209"/>
      <c r="U4602" s="209"/>
    </row>
    <row r="4603" spans="4:21" x14ac:dyDescent="0.25">
      <c r="D4603" s="209"/>
      <c r="E4603" s="209"/>
      <c r="F4603" s="209"/>
      <c r="G4603" s="209"/>
      <c r="H4603" s="209"/>
      <c r="I4603" s="209"/>
      <c r="J4603" s="209"/>
      <c r="M4603" s="209"/>
      <c r="N4603" s="209"/>
      <c r="O4603" s="209"/>
      <c r="P4603" s="209"/>
      <c r="Q4603" s="209"/>
      <c r="R4603" s="209"/>
      <c r="S4603" s="209"/>
      <c r="T4603" s="209"/>
      <c r="U4603" s="209"/>
    </row>
    <row r="4604" spans="4:21" x14ac:dyDescent="0.25">
      <c r="D4604" s="209"/>
      <c r="E4604" s="209"/>
      <c r="F4604" s="209"/>
      <c r="G4604" s="209"/>
      <c r="H4604" s="209"/>
      <c r="I4604" s="209"/>
      <c r="J4604" s="209"/>
      <c r="M4604" s="209"/>
      <c r="N4604" s="209"/>
      <c r="O4604" s="209"/>
      <c r="P4604" s="209"/>
      <c r="Q4604" s="209"/>
      <c r="R4604" s="209"/>
      <c r="S4604" s="209"/>
      <c r="T4604" s="209"/>
      <c r="U4604" s="209"/>
    </row>
    <row r="4605" spans="4:21" x14ac:dyDescent="0.25">
      <c r="D4605" s="209"/>
      <c r="E4605" s="209"/>
      <c r="F4605" s="209"/>
      <c r="G4605" s="209"/>
      <c r="H4605" s="209"/>
      <c r="I4605" s="209"/>
      <c r="J4605" s="209"/>
      <c r="M4605" s="209"/>
      <c r="N4605" s="209"/>
      <c r="O4605" s="209"/>
      <c r="P4605" s="209"/>
      <c r="Q4605" s="209"/>
      <c r="R4605" s="209"/>
      <c r="S4605" s="209"/>
      <c r="T4605" s="209"/>
      <c r="U4605" s="209"/>
    </row>
    <row r="4606" spans="4:21" x14ac:dyDescent="0.25">
      <c r="D4606" s="209"/>
      <c r="E4606" s="209"/>
      <c r="F4606" s="209"/>
      <c r="G4606" s="209"/>
      <c r="H4606" s="209"/>
      <c r="I4606" s="209"/>
      <c r="J4606" s="209"/>
      <c r="M4606" s="209"/>
      <c r="N4606" s="209"/>
      <c r="O4606" s="209"/>
      <c r="P4606" s="209"/>
      <c r="Q4606" s="209"/>
      <c r="R4606" s="209"/>
      <c r="S4606" s="209"/>
      <c r="T4606" s="209"/>
      <c r="U4606" s="209"/>
    </row>
    <row r="4607" spans="4:21" x14ac:dyDescent="0.25">
      <c r="D4607" s="209"/>
      <c r="E4607" s="209"/>
      <c r="F4607" s="209"/>
      <c r="G4607" s="209"/>
      <c r="H4607" s="209"/>
      <c r="I4607" s="209"/>
      <c r="J4607" s="209"/>
      <c r="M4607" s="209"/>
      <c r="N4607" s="209"/>
      <c r="O4607" s="209"/>
      <c r="P4607" s="209"/>
      <c r="Q4607" s="209"/>
      <c r="R4607" s="209"/>
      <c r="S4607" s="209"/>
      <c r="T4607" s="209"/>
      <c r="U4607" s="209"/>
    </row>
    <row r="4608" spans="4:21" x14ac:dyDescent="0.25">
      <c r="D4608" s="209"/>
      <c r="E4608" s="209"/>
      <c r="F4608" s="209"/>
      <c r="G4608" s="209"/>
      <c r="H4608" s="209"/>
      <c r="I4608" s="209"/>
      <c r="J4608" s="209"/>
      <c r="M4608" s="209"/>
      <c r="N4608" s="209"/>
      <c r="O4608" s="209"/>
      <c r="P4608" s="209"/>
      <c r="Q4608" s="209"/>
      <c r="R4608" s="209"/>
      <c r="S4608" s="209"/>
      <c r="T4608" s="209"/>
      <c r="U4608" s="209"/>
    </row>
    <row r="4609" spans="4:21" x14ac:dyDescent="0.25">
      <c r="D4609" s="209"/>
      <c r="E4609" s="209"/>
      <c r="F4609" s="209"/>
      <c r="G4609" s="209"/>
      <c r="H4609" s="209"/>
      <c r="I4609" s="209"/>
      <c r="J4609" s="209"/>
      <c r="M4609" s="209"/>
      <c r="N4609" s="209"/>
      <c r="O4609" s="209"/>
      <c r="P4609" s="209"/>
      <c r="Q4609" s="209"/>
      <c r="R4609" s="209"/>
      <c r="S4609" s="209"/>
      <c r="T4609" s="209"/>
      <c r="U4609" s="209"/>
    </row>
    <row r="4610" spans="4:21" x14ac:dyDescent="0.25">
      <c r="D4610" s="209"/>
      <c r="E4610" s="209"/>
      <c r="F4610" s="209"/>
      <c r="G4610" s="209"/>
      <c r="H4610" s="209"/>
      <c r="I4610" s="209"/>
      <c r="J4610" s="209"/>
      <c r="M4610" s="209"/>
      <c r="N4610" s="209"/>
      <c r="O4610" s="209"/>
      <c r="P4610" s="209"/>
      <c r="Q4610" s="209"/>
      <c r="R4610" s="209"/>
      <c r="S4610" s="209"/>
      <c r="T4610" s="209"/>
      <c r="U4610" s="209"/>
    </row>
    <row r="4611" spans="4:21" x14ac:dyDescent="0.25">
      <c r="D4611" s="209"/>
      <c r="E4611" s="209"/>
      <c r="F4611" s="209"/>
      <c r="G4611" s="209"/>
      <c r="H4611" s="209"/>
      <c r="I4611" s="209"/>
      <c r="J4611" s="209"/>
      <c r="M4611" s="209"/>
      <c r="N4611" s="209"/>
      <c r="O4611" s="209"/>
      <c r="P4611" s="209"/>
      <c r="Q4611" s="209"/>
      <c r="R4611" s="209"/>
      <c r="S4611" s="209"/>
      <c r="T4611" s="209"/>
      <c r="U4611" s="209"/>
    </row>
    <row r="4612" spans="4:21" x14ac:dyDescent="0.25">
      <c r="D4612" s="209"/>
      <c r="E4612" s="209"/>
      <c r="F4612" s="209"/>
      <c r="G4612" s="209"/>
      <c r="H4612" s="209"/>
      <c r="I4612" s="209"/>
      <c r="J4612" s="209"/>
      <c r="M4612" s="209"/>
      <c r="N4612" s="209"/>
      <c r="O4612" s="209"/>
      <c r="P4612" s="209"/>
      <c r="Q4612" s="209"/>
      <c r="R4612" s="209"/>
      <c r="S4612" s="209"/>
      <c r="T4612" s="209"/>
      <c r="U4612" s="209"/>
    </row>
    <row r="4613" spans="4:21" x14ac:dyDescent="0.25">
      <c r="D4613" s="209"/>
      <c r="E4613" s="209"/>
      <c r="F4613" s="209"/>
      <c r="G4613" s="209"/>
      <c r="H4613" s="209"/>
      <c r="I4613" s="209"/>
      <c r="J4613" s="209"/>
      <c r="M4613" s="209"/>
      <c r="N4613" s="209"/>
      <c r="O4613" s="209"/>
      <c r="P4613" s="209"/>
      <c r="Q4613" s="209"/>
      <c r="R4613" s="209"/>
      <c r="S4613" s="209"/>
      <c r="T4613" s="209"/>
      <c r="U4613" s="209"/>
    </row>
    <row r="4614" spans="4:21" x14ac:dyDescent="0.25">
      <c r="D4614" s="209"/>
      <c r="E4614" s="209"/>
      <c r="F4614" s="209"/>
      <c r="G4614" s="209"/>
      <c r="H4614" s="209"/>
      <c r="I4614" s="209"/>
      <c r="J4614" s="209"/>
      <c r="M4614" s="209"/>
      <c r="N4614" s="209"/>
      <c r="O4614" s="209"/>
      <c r="P4614" s="209"/>
      <c r="Q4614" s="209"/>
      <c r="R4614" s="209"/>
      <c r="S4614" s="209"/>
      <c r="T4614" s="209"/>
      <c r="U4614" s="209"/>
    </row>
    <row r="4615" spans="4:21" x14ac:dyDescent="0.25">
      <c r="D4615" s="209"/>
      <c r="E4615" s="209"/>
      <c r="F4615" s="209"/>
      <c r="G4615" s="209"/>
      <c r="H4615" s="209"/>
      <c r="I4615" s="209"/>
      <c r="J4615" s="209"/>
      <c r="M4615" s="209"/>
      <c r="N4615" s="209"/>
      <c r="O4615" s="209"/>
      <c r="P4615" s="209"/>
      <c r="Q4615" s="209"/>
      <c r="R4615" s="209"/>
      <c r="S4615" s="209"/>
      <c r="T4615" s="209"/>
      <c r="U4615" s="209"/>
    </row>
    <row r="4616" spans="4:21" x14ac:dyDescent="0.25">
      <c r="D4616" s="209"/>
      <c r="E4616" s="209"/>
      <c r="F4616" s="209"/>
      <c r="G4616" s="209"/>
      <c r="H4616" s="209"/>
      <c r="I4616" s="209"/>
      <c r="J4616" s="209"/>
      <c r="M4616" s="209"/>
      <c r="N4616" s="209"/>
      <c r="O4616" s="209"/>
      <c r="P4616" s="209"/>
      <c r="Q4616" s="209"/>
      <c r="R4616" s="209"/>
      <c r="S4616" s="209"/>
      <c r="T4616" s="209"/>
      <c r="U4616" s="209"/>
    </row>
    <row r="4617" spans="4:21" x14ac:dyDescent="0.25">
      <c r="D4617" s="209"/>
      <c r="E4617" s="209"/>
      <c r="F4617" s="209"/>
      <c r="G4617" s="209"/>
      <c r="H4617" s="209"/>
      <c r="I4617" s="209"/>
      <c r="J4617" s="209"/>
      <c r="M4617" s="209"/>
      <c r="N4617" s="209"/>
      <c r="O4617" s="209"/>
      <c r="P4617" s="209"/>
      <c r="Q4617" s="209"/>
      <c r="R4617" s="209"/>
      <c r="S4617" s="209"/>
      <c r="T4617" s="209"/>
      <c r="U4617" s="209"/>
    </row>
    <row r="4618" spans="4:21" x14ac:dyDescent="0.25">
      <c r="D4618" s="209"/>
      <c r="E4618" s="209"/>
      <c r="F4618" s="209"/>
      <c r="G4618" s="209"/>
      <c r="H4618" s="209"/>
      <c r="I4618" s="209"/>
      <c r="J4618" s="209"/>
      <c r="M4618" s="209"/>
      <c r="N4618" s="209"/>
      <c r="O4618" s="209"/>
      <c r="P4618" s="209"/>
      <c r="Q4618" s="209"/>
      <c r="R4618" s="209"/>
      <c r="S4618" s="209"/>
      <c r="T4618" s="209"/>
      <c r="U4618" s="209"/>
    </row>
    <row r="4619" spans="4:21" x14ac:dyDescent="0.25">
      <c r="D4619" s="209"/>
      <c r="E4619" s="209"/>
      <c r="F4619" s="209"/>
      <c r="G4619" s="209"/>
      <c r="H4619" s="209"/>
      <c r="I4619" s="209"/>
      <c r="J4619" s="209"/>
      <c r="M4619" s="209"/>
      <c r="N4619" s="209"/>
      <c r="O4619" s="209"/>
      <c r="P4619" s="209"/>
      <c r="Q4619" s="209"/>
      <c r="R4619" s="209"/>
      <c r="S4619" s="209"/>
      <c r="T4619" s="209"/>
      <c r="U4619" s="209"/>
    </row>
    <row r="4620" spans="4:21" x14ac:dyDescent="0.25">
      <c r="D4620" s="209"/>
      <c r="E4620" s="209"/>
      <c r="F4620" s="209"/>
      <c r="G4620" s="209"/>
      <c r="H4620" s="209"/>
      <c r="I4620" s="209"/>
      <c r="J4620" s="209"/>
      <c r="M4620" s="209"/>
      <c r="N4620" s="209"/>
      <c r="O4620" s="209"/>
      <c r="P4620" s="209"/>
      <c r="Q4620" s="209"/>
      <c r="R4620" s="209"/>
      <c r="S4620" s="209"/>
      <c r="T4620" s="209"/>
      <c r="U4620" s="209"/>
    </row>
    <row r="4621" spans="4:21" x14ac:dyDescent="0.25">
      <c r="D4621" s="209"/>
      <c r="E4621" s="209"/>
      <c r="F4621" s="209"/>
      <c r="G4621" s="209"/>
      <c r="H4621" s="209"/>
      <c r="I4621" s="209"/>
      <c r="J4621" s="209"/>
      <c r="M4621" s="209"/>
      <c r="N4621" s="209"/>
      <c r="O4621" s="209"/>
      <c r="P4621" s="209"/>
      <c r="Q4621" s="209"/>
      <c r="R4621" s="209"/>
      <c r="S4621" s="209"/>
      <c r="T4621" s="209"/>
      <c r="U4621" s="209"/>
    </row>
    <row r="4622" spans="4:21" x14ac:dyDescent="0.25">
      <c r="D4622" s="209"/>
      <c r="E4622" s="209"/>
      <c r="F4622" s="209"/>
      <c r="G4622" s="209"/>
      <c r="H4622" s="209"/>
      <c r="I4622" s="209"/>
      <c r="J4622" s="209"/>
      <c r="M4622" s="209"/>
      <c r="N4622" s="209"/>
      <c r="O4622" s="209"/>
      <c r="P4622" s="209"/>
      <c r="Q4622" s="209"/>
      <c r="R4622" s="209"/>
      <c r="S4622" s="209"/>
      <c r="T4622" s="209"/>
      <c r="U4622" s="209"/>
    </row>
    <row r="4623" spans="4:21" x14ac:dyDescent="0.25">
      <c r="D4623" s="209"/>
      <c r="E4623" s="209"/>
      <c r="F4623" s="209"/>
      <c r="G4623" s="209"/>
      <c r="H4623" s="209"/>
      <c r="I4623" s="209"/>
      <c r="J4623" s="209"/>
      <c r="M4623" s="209"/>
      <c r="N4623" s="209"/>
      <c r="O4623" s="209"/>
      <c r="P4623" s="209"/>
      <c r="Q4623" s="209"/>
      <c r="R4623" s="209"/>
      <c r="S4623" s="209"/>
      <c r="T4623" s="209"/>
      <c r="U4623" s="209"/>
    </row>
    <row r="4624" spans="4:21" x14ac:dyDescent="0.25">
      <c r="D4624" s="209"/>
      <c r="E4624" s="209"/>
      <c r="F4624" s="209"/>
      <c r="G4624" s="209"/>
      <c r="H4624" s="209"/>
      <c r="I4624" s="209"/>
      <c r="J4624" s="209"/>
      <c r="M4624" s="209"/>
      <c r="N4624" s="209"/>
      <c r="O4624" s="209"/>
      <c r="P4624" s="209"/>
      <c r="Q4624" s="209"/>
      <c r="R4624" s="209"/>
      <c r="S4624" s="209"/>
      <c r="T4624" s="209"/>
      <c r="U4624" s="209"/>
    </row>
    <row r="4625" spans="4:21" x14ac:dyDescent="0.25">
      <c r="D4625" s="209"/>
      <c r="E4625" s="209"/>
      <c r="F4625" s="209"/>
      <c r="G4625" s="209"/>
      <c r="H4625" s="209"/>
      <c r="I4625" s="209"/>
      <c r="J4625" s="209"/>
      <c r="M4625" s="209"/>
      <c r="N4625" s="209"/>
      <c r="O4625" s="209"/>
      <c r="P4625" s="209"/>
      <c r="Q4625" s="209"/>
      <c r="R4625" s="209"/>
      <c r="S4625" s="209"/>
      <c r="T4625" s="209"/>
      <c r="U4625" s="209"/>
    </row>
    <row r="4626" spans="4:21" x14ac:dyDescent="0.25">
      <c r="D4626" s="209"/>
      <c r="E4626" s="209"/>
      <c r="F4626" s="209"/>
      <c r="G4626" s="209"/>
      <c r="H4626" s="209"/>
      <c r="I4626" s="209"/>
      <c r="J4626" s="209"/>
      <c r="M4626" s="209"/>
      <c r="N4626" s="209"/>
      <c r="O4626" s="209"/>
      <c r="P4626" s="209"/>
      <c r="Q4626" s="209"/>
      <c r="R4626" s="209"/>
      <c r="S4626" s="209"/>
      <c r="T4626" s="209"/>
      <c r="U4626" s="209"/>
    </row>
    <row r="4627" spans="4:21" x14ac:dyDescent="0.25">
      <c r="D4627" s="209"/>
      <c r="E4627" s="209"/>
      <c r="F4627" s="209"/>
      <c r="G4627" s="209"/>
      <c r="H4627" s="209"/>
      <c r="I4627" s="209"/>
      <c r="J4627" s="209"/>
      <c r="M4627" s="209"/>
      <c r="N4627" s="209"/>
      <c r="O4627" s="209"/>
      <c r="P4627" s="209"/>
      <c r="Q4627" s="209"/>
      <c r="R4627" s="209"/>
      <c r="S4627" s="209"/>
      <c r="T4627" s="209"/>
      <c r="U4627" s="209"/>
    </row>
    <row r="4628" spans="4:21" x14ac:dyDescent="0.25">
      <c r="D4628" s="209"/>
      <c r="E4628" s="209"/>
      <c r="F4628" s="209"/>
      <c r="G4628" s="209"/>
      <c r="H4628" s="209"/>
      <c r="I4628" s="209"/>
      <c r="J4628" s="209"/>
      <c r="M4628" s="209"/>
      <c r="N4628" s="209"/>
      <c r="O4628" s="209"/>
      <c r="P4628" s="209"/>
      <c r="Q4628" s="209"/>
      <c r="R4628" s="209"/>
      <c r="S4628" s="209"/>
      <c r="T4628" s="209"/>
      <c r="U4628" s="209"/>
    </row>
    <row r="4629" spans="4:21" x14ac:dyDescent="0.25">
      <c r="D4629" s="209"/>
      <c r="E4629" s="209"/>
      <c r="F4629" s="209"/>
      <c r="G4629" s="209"/>
      <c r="H4629" s="209"/>
      <c r="I4629" s="209"/>
      <c r="J4629" s="209"/>
      <c r="M4629" s="209"/>
      <c r="N4629" s="209"/>
      <c r="O4629" s="209"/>
      <c r="P4629" s="209"/>
      <c r="Q4629" s="209"/>
      <c r="R4629" s="209"/>
      <c r="S4629" s="209"/>
      <c r="T4629" s="209"/>
      <c r="U4629" s="209"/>
    </row>
    <row r="4630" spans="4:21" x14ac:dyDescent="0.25">
      <c r="D4630" s="209"/>
      <c r="E4630" s="209"/>
      <c r="F4630" s="209"/>
      <c r="G4630" s="209"/>
      <c r="H4630" s="209"/>
      <c r="I4630" s="209"/>
      <c r="J4630" s="209"/>
      <c r="M4630" s="209"/>
      <c r="N4630" s="209"/>
      <c r="O4630" s="209"/>
      <c r="P4630" s="209"/>
      <c r="Q4630" s="209"/>
      <c r="R4630" s="209"/>
      <c r="S4630" s="209"/>
      <c r="T4630" s="209"/>
      <c r="U4630" s="209"/>
    </row>
    <row r="4631" spans="4:21" x14ac:dyDescent="0.25">
      <c r="D4631" s="209"/>
      <c r="E4631" s="209"/>
      <c r="F4631" s="209"/>
      <c r="G4631" s="209"/>
      <c r="H4631" s="209"/>
      <c r="I4631" s="209"/>
      <c r="J4631" s="209"/>
      <c r="M4631" s="209"/>
      <c r="N4631" s="209"/>
      <c r="O4631" s="209"/>
      <c r="P4631" s="209"/>
      <c r="Q4631" s="209"/>
      <c r="R4631" s="209"/>
      <c r="S4631" s="209"/>
      <c r="T4631" s="209"/>
      <c r="U4631" s="209"/>
    </row>
    <row r="4632" spans="4:21" x14ac:dyDescent="0.25">
      <c r="D4632" s="209"/>
      <c r="E4632" s="209"/>
      <c r="F4632" s="209"/>
      <c r="G4632" s="209"/>
      <c r="H4632" s="209"/>
      <c r="I4632" s="209"/>
      <c r="J4632" s="209"/>
      <c r="M4632" s="209"/>
      <c r="N4632" s="209"/>
      <c r="O4632" s="209"/>
      <c r="P4632" s="209"/>
      <c r="Q4632" s="209"/>
      <c r="R4632" s="209"/>
      <c r="S4632" s="209"/>
      <c r="T4632" s="209"/>
      <c r="U4632" s="209"/>
    </row>
    <row r="4633" spans="4:21" x14ac:dyDescent="0.25">
      <c r="D4633" s="209"/>
      <c r="E4633" s="209"/>
      <c r="F4633" s="209"/>
      <c r="G4633" s="209"/>
      <c r="H4633" s="209"/>
      <c r="I4633" s="209"/>
      <c r="J4633" s="209"/>
      <c r="M4633" s="209"/>
      <c r="N4633" s="209"/>
      <c r="O4633" s="209"/>
      <c r="P4633" s="209"/>
      <c r="Q4633" s="209"/>
      <c r="R4633" s="209"/>
      <c r="S4633" s="209"/>
      <c r="T4633" s="209"/>
      <c r="U4633" s="209"/>
    </row>
    <row r="4634" spans="4:21" x14ac:dyDescent="0.25">
      <c r="D4634" s="209"/>
      <c r="E4634" s="209"/>
      <c r="F4634" s="209"/>
      <c r="G4634" s="209"/>
      <c r="H4634" s="209"/>
      <c r="I4634" s="209"/>
      <c r="J4634" s="209"/>
      <c r="M4634" s="209"/>
      <c r="N4634" s="209"/>
      <c r="O4634" s="209"/>
      <c r="P4634" s="209"/>
      <c r="Q4634" s="209"/>
      <c r="R4634" s="209"/>
      <c r="S4634" s="209"/>
      <c r="T4634" s="209"/>
      <c r="U4634" s="209"/>
    </row>
    <row r="4635" spans="4:21" x14ac:dyDescent="0.25">
      <c r="D4635" s="209"/>
      <c r="E4635" s="209"/>
      <c r="F4635" s="209"/>
      <c r="G4635" s="209"/>
      <c r="H4635" s="209"/>
      <c r="I4635" s="209"/>
      <c r="J4635" s="209"/>
      <c r="M4635" s="209"/>
      <c r="N4635" s="209"/>
      <c r="O4635" s="209"/>
      <c r="P4635" s="209"/>
      <c r="Q4635" s="209"/>
      <c r="R4635" s="209"/>
      <c r="S4635" s="209"/>
      <c r="T4635" s="209"/>
      <c r="U4635" s="209"/>
    </row>
    <row r="4636" spans="4:21" x14ac:dyDescent="0.25">
      <c r="D4636" s="209"/>
      <c r="E4636" s="209"/>
      <c r="F4636" s="209"/>
      <c r="G4636" s="209"/>
      <c r="H4636" s="209"/>
      <c r="I4636" s="209"/>
      <c r="J4636" s="209"/>
      <c r="M4636" s="209"/>
      <c r="N4636" s="209"/>
      <c r="O4636" s="209"/>
      <c r="P4636" s="209"/>
      <c r="Q4636" s="209"/>
      <c r="R4636" s="209"/>
      <c r="S4636" s="209"/>
      <c r="T4636" s="209"/>
      <c r="U4636" s="209"/>
    </row>
    <row r="4637" spans="4:21" x14ac:dyDescent="0.25">
      <c r="D4637" s="209"/>
      <c r="E4637" s="209"/>
      <c r="F4637" s="209"/>
      <c r="G4637" s="209"/>
      <c r="H4637" s="209"/>
      <c r="I4637" s="209"/>
      <c r="J4637" s="209"/>
      <c r="M4637" s="209"/>
      <c r="N4637" s="209"/>
      <c r="O4637" s="209"/>
      <c r="P4637" s="209"/>
      <c r="Q4637" s="209"/>
      <c r="R4637" s="209"/>
      <c r="S4637" s="209"/>
      <c r="T4637" s="209"/>
      <c r="U4637" s="209"/>
    </row>
    <row r="4638" spans="4:21" x14ac:dyDescent="0.25">
      <c r="D4638" s="209"/>
      <c r="E4638" s="209"/>
      <c r="F4638" s="209"/>
      <c r="G4638" s="209"/>
      <c r="H4638" s="209"/>
      <c r="I4638" s="209"/>
      <c r="J4638" s="209"/>
      <c r="M4638" s="209"/>
      <c r="N4638" s="209"/>
      <c r="O4638" s="209"/>
      <c r="P4638" s="209"/>
      <c r="Q4638" s="209"/>
      <c r="R4638" s="209"/>
      <c r="S4638" s="209"/>
      <c r="T4638" s="209"/>
      <c r="U4638" s="209"/>
    </row>
    <row r="4639" spans="4:21" x14ac:dyDescent="0.25">
      <c r="D4639" s="209"/>
      <c r="E4639" s="209"/>
      <c r="F4639" s="209"/>
      <c r="G4639" s="209"/>
      <c r="H4639" s="209"/>
      <c r="I4639" s="209"/>
      <c r="J4639" s="209"/>
      <c r="M4639" s="209"/>
      <c r="N4639" s="209"/>
      <c r="O4639" s="209"/>
      <c r="P4639" s="209"/>
      <c r="Q4639" s="209"/>
      <c r="R4639" s="209"/>
      <c r="S4639" s="209"/>
      <c r="T4639" s="209"/>
      <c r="U4639" s="209"/>
    </row>
    <row r="4640" spans="4:21" x14ac:dyDescent="0.25">
      <c r="D4640" s="209"/>
      <c r="E4640" s="209"/>
      <c r="F4640" s="209"/>
      <c r="G4640" s="209"/>
      <c r="H4640" s="209"/>
      <c r="I4640" s="209"/>
      <c r="J4640" s="209"/>
      <c r="M4640" s="209"/>
      <c r="N4640" s="209"/>
      <c r="O4640" s="209"/>
      <c r="P4640" s="209"/>
      <c r="Q4640" s="209"/>
      <c r="R4640" s="209"/>
      <c r="S4640" s="209"/>
      <c r="T4640" s="209"/>
      <c r="U4640" s="209"/>
    </row>
    <row r="4641" spans="4:21" x14ac:dyDescent="0.25">
      <c r="D4641" s="209"/>
      <c r="E4641" s="209"/>
      <c r="F4641" s="209"/>
      <c r="G4641" s="209"/>
      <c r="H4641" s="209"/>
      <c r="I4641" s="209"/>
      <c r="J4641" s="209"/>
      <c r="M4641" s="209"/>
      <c r="N4641" s="209"/>
      <c r="O4641" s="209"/>
      <c r="P4641" s="209"/>
      <c r="Q4641" s="209"/>
      <c r="R4641" s="209"/>
      <c r="S4641" s="209"/>
      <c r="T4641" s="209"/>
      <c r="U4641" s="209"/>
    </row>
    <row r="4642" spans="4:21" x14ac:dyDescent="0.25">
      <c r="D4642" s="209"/>
      <c r="E4642" s="209"/>
      <c r="F4642" s="209"/>
      <c r="G4642" s="209"/>
      <c r="H4642" s="209"/>
      <c r="I4642" s="209"/>
      <c r="J4642" s="209"/>
      <c r="M4642" s="209"/>
      <c r="N4642" s="209"/>
      <c r="O4642" s="209"/>
      <c r="P4642" s="209"/>
      <c r="Q4642" s="209"/>
      <c r="R4642" s="209"/>
      <c r="S4642" s="209"/>
      <c r="T4642" s="209"/>
      <c r="U4642" s="209"/>
    </row>
    <row r="4643" spans="4:21" x14ac:dyDescent="0.25">
      <c r="D4643" s="209"/>
      <c r="E4643" s="209"/>
      <c r="F4643" s="209"/>
      <c r="G4643" s="209"/>
      <c r="H4643" s="209"/>
      <c r="I4643" s="209"/>
      <c r="J4643" s="209"/>
      <c r="M4643" s="209"/>
      <c r="N4643" s="209"/>
      <c r="O4643" s="209"/>
      <c r="P4643" s="209"/>
      <c r="Q4643" s="209"/>
      <c r="R4643" s="209"/>
      <c r="S4643" s="209"/>
      <c r="T4643" s="209"/>
      <c r="U4643" s="209"/>
    </row>
    <row r="4644" spans="4:21" x14ac:dyDescent="0.25">
      <c r="D4644" s="209"/>
      <c r="E4644" s="209"/>
      <c r="F4644" s="209"/>
      <c r="G4644" s="209"/>
      <c r="H4644" s="209"/>
      <c r="I4644" s="209"/>
      <c r="J4644" s="209"/>
      <c r="M4644" s="209"/>
      <c r="N4644" s="209"/>
      <c r="O4644" s="209"/>
      <c r="P4644" s="209"/>
      <c r="Q4644" s="209"/>
      <c r="R4644" s="209"/>
      <c r="S4644" s="209"/>
      <c r="T4644" s="209"/>
      <c r="U4644" s="209"/>
    </row>
    <row r="4645" spans="4:21" x14ac:dyDescent="0.25">
      <c r="D4645" s="209"/>
      <c r="E4645" s="209"/>
      <c r="F4645" s="209"/>
      <c r="G4645" s="209"/>
      <c r="H4645" s="209"/>
      <c r="I4645" s="209"/>
      <c r="J4645" s="209"/>
      <c r="M4645" s="209"/>
      <c r="N4645" s="209"/>
      <c r="O4645" s="209"/>
      <c r="P4645" s="209"/>
      <c r="Q4645" s="209"/>
      <c r="R4645" s="209"/>
      <c r="S4645" s="209"/>
      <c r="T4645" s="209"/>
      <c r="U4645" s="209"/>
    </row>
    <row r="4646" spans="4:21" x14ac:dyDescent="0.25">
      <c r="D4646" s="209"/>
      <c r="E4646" s="209"/>
      <c r="F4646" s="209"/>
      <c r="G4646" s="209"/>
      <c r="H4646" s="209"/>
      <c r="I4646" s="209"/>
      <c r="J4646" s="209"/>
      <c r="M4646" s="209"/>
      <c r="N4646" s="209"/>
      <c r="O4646" s="209"/>
      <c r="P4646" s="209"/>
      <c r="Q4646" s="209"/>
      <c r="R4646" s="209"/>
      <c r="S4646" s="209"/>
      <c r="T4646" s="209"/>
      <c r="U4646" s="209"/>
    </row>
    <row r="4647" spans="4:21" x14ac:dyDescent="0.25">
      <c r="D4647" s="209"/>
      <c r="E4647" s="209"/>
      <c r="F4647" s="209"/>
      <c r="G4647" s="209"/>
      <c r="H4647" s="209"/>
      <c r="I4647" s="209"/>
      <c r="J4647" s="209"/>
      <c r="M4647" s="209"/>
      <c r="N4647" s="209"/>
      <c r="O4647" s="209"/>
      <c r="P4647" s="209"/>
      <c r="Q4647" s="209"/>
      <c r="R4647" s="209"/>
      <c r="S4647" s="209"/>
      <c r="T4647" s="209"/>
      <c r="U4647" s="209"/>
    </row>
    <row r="4648" spans="4:21" x14ac:dyDescent="0.25">
      <c r="D4648" s="209"/>
      <c r="E4648" s="209"/>
      <c r="F4648" s="209"/>
      <c r="G4648" s="209"/>
      <c r="H4648" s="209"/>
      <c r="I4648" s="209"/>
      <c r="J4648" s="209"/>
      <c r="M4648" s="209"/>
      <c r="N4648" s="209"/>
      <c r="O4648" s="209"/>
      <c r="P4648" s="209"/>
      <c r="Q4648" s="209"/>
      <c r="R4648" s="209"/>
      <c r="S4648" s="209"/>
      <c r="T4648" s="209"/>
      <c r="U4648" s="209"/>
    </row>
    <row r="4649" spans="4:21" x14ac:dyDescent="0.25">
      <c r="D4649" s="209"/>
      <c r="E4649" s="209"/>
      <c r="F4649" s="209"/>
      <c r="G4649" s="209"/>
      <c r="H4649" s="209"/>
      <c r="I4649" s="209"/>
      <c r="J4649" s="209"/>
      <c r="M4649" s="209"/>
      <c r="N4649" s="209"/>
      <c r="O4649" s="209"/>
      <c r="P4649" s="209"/>
      <c r="Q4649" s="209"/>
      <c r="R4649" s="209"/>
      <c r="S4649" s="209"/>
      <c r="T4649" s="209"/>
      <c r="U4649" s="209"/>
    </row>
    <row r="4650" spans="4:21" x14ac:dyDescent="0.25">
      <c r="D4650" s="209"/>
      <c r="E4650" s="209"/>
      <c r="F4650" s="209"/>
      <c r="G4650" s="209"/>
      <c r="H4650" s="209"/>
      <c r="I4650" s="209"/>
      <c r="J4650" s="209"/>
      <c r="M4650" s="209"/>
      <c r="N4650" s="209"/>
      <c r="O4650" s="209"/>
      <c r="P4650" s="209"/>
      <c r="Q4650" s="209"/>
      <c r="R4650" s="209"/>
      <c r="S4650" s="209"/>
      <c r="T4650" s="209"/>
      <c r="U4650" s="209"/>
    </row>
    <row r="4651" spans="4:21" x14ac:dyDescent="0.25">
      <c r="D4651" s="209"/>
      <c r="E4651" s="209"/>
      <c r="F4651" s="209"/>
      <c r="G4651" s="209"/>
      <c r="H4651" s="209"/>
      <c r="I4651" s="209"/>
      <c r="J4651" s="209"/>
      <c r="M4651" s="209"/>
      <c r="N4651" s="209"/>
      <c r="O4651" s="209"/>
      <c r="P4651" s="209"/>
      <c r="Q4651" s="209"/>
      <c r="R4651" s="209"/>
      <c r="S4651" s="209"/>
      <c r="T4651" s="209"/>
      <c r="U4651" s="209"/>
    </row>
    <row r="4652" spans="4:21" x14ac:dyDescent="0.25">
      <c r="D4652" s="209"/>
      <c r="E4652" s="209"/>
      <c r="F4652" s="209"/>
      <c r="G4652" s="209"/>
      <c r="H4652" s="209"/>
      <c r="I4652" s="209"/>
      <c r="J4652" s="209"/>
      <c r="M4652" s="209"/>
      <c r="N4652" s="209"/>
      <c r="O4652" s="209"/>
      <c r="P4652" s="209"/>
      <c r="Q4652" s="209"/>
      <c r="R4652" s="209"/>
      <c r="S4652" s="209"/>
      <c r="T4652" s="209"/>
      <c r="U4652" s="209"/>
    </row>
    <row r="4653" spans="4:21" x14ac:dyDescent="0.25">
      <c r="D4653" s="209"/>
      <c r="E4653" s="209"/>
      <c r="F4653" s="209"/>
      <c r="G4653" s="209"/>
      <c r="H4653" s="209"/>
      <c r="I4653" s="209"/>
      <c r="J4653" s="209"/>
      <c r="M4653" s="209"/>
      <c r="N4653" s="209"/>
      <c r="O4653" s="209"/>
      <c r="P4653" s="209"/>
      <c r="Q4653" s="209"/>
      <c r="R4653" s="209"/>
      <c r="S4653" s="209"/>
      <c r="T4653" s="209"/>
      <c r="U4653" s="209"/>
    </row>
    <row r="4654" spans="4:21" x14ac:dyDescent="0.25">
      <c r="D4654" s="209"/>
      <c r="E4654" s="209"/>
      <c r="F4654" s="209"/>
      <c r="G4654" s="209"/>
      <c r="H4654" s="209"/>
      <c r="I4654" s="209"/>
      <c r="J4654" s="209"/>
      <c r="M4654" s="209"/>
      <c r="N4654" s="209"/>
      <c r="O4654" s="209"/>
      <c r="P4654" s="209"/>
      <c r="Q4654" s="209"/>
      <c r="R4654" s="209"/>
      <c r="S4654" s="209"/>
      <c r="T4654" s="209"/>
      <c r="U4654" s="209"/>
    </row>
    <row r="4655" spans="4:21" x14ac:dyDescent="0.25">
      <c r="D4655" s="209"/>
      <c r="E4655" s="209"/>
      <c r="F4655" s="209"/>
      <c r="G4655" s="209"/>
      <c r="H4655" s="209"/>
      <c r="I4655" s="209"/>
      <c r="J4655" s="209"/>
      <c r="M4655" s="209"/>
      <c r="N4655" s="209"/>
      <c r="O4655" s="209"/>
      <c r="P4655" s="209"/>
      <c r="Q4655" s="209"/>
      <c r="R4655" s="209"/>
      <c r="S4655" s="209"/>
      <c r="T4655" s="209"/>
      <c r="U4655" s="209"/>
    </row>
    <row r="4656" spans="4:21" x14ac:dyDescent="0.25">
      <c r="D4656" s="209"/>
      <c r="E4656" s="209"/>
      <c r="F4656" s="209"/>
      <c r="G4656" s="209"/>
      <c r="H4656" s="209"/>
      <c r="I4656" s="209"/>
      <c r="J4656" s="209"/>
      <c r="M4656" s="209"/>
      <c r="N4656" s="209"/>
      <c r="O4656" s="209"/>
      <c r="P4656" s="209"/>
      <c r="Q4656" s="209"/>
      <c r="R4656" s="209"/>
      <c r="S4656" s="209"/>
      <c r="T4656" s="209"/>
      <c r="U4656" s="209"/>
    </row>
    <row r="4657" spans="4:21" x14ac:dyDescent="0.25">
      <c r="D4657" s="209"/>
      <c r="E4657" s="209"/>
      <c r="F4657" s="209"/>
      <c r="G4657" s="209"/>
      <c r="H4657" s="209"/>
      <c r="I4657" s="209"/>
      <c r="J4657" s="209"/>
      <c r="M4657" s="209"/>
      <c r="N4657" s="209"/>
      <c r="O4657" s="209"/>
      <c r="P4657" s="209"/>
      <c r="Q4657" s="209"/>
      <c r="R4657" s="209"/>
      <c r="S4657" s="209"/>
      <c r="T4657" s="209"/>
      <c r="U4657" s="209"/>
    </row>
    <row r="4658" spans="4:21" x14ac:dyDescent="0.25">
      <c r="D4658" s="209"/>
      <c r="E4658" s="209"/>
      <c r="F4658" s="209"/>
      <c r="G4658" s="209"/>
      <c r="H4658" s="209"/>
      <c r="I4658" s="209"/>
      <c r="J4658" s="209"/>
      <c r="M4658" s="209"/>
      <c r="N4658" s="209"/>
      <c r="O4658" s="209"/>
      <c r="P4658" s="209"/>
      <c r="Q4658" s="209"/>
      <c r="R4658" s="209"/>
      <c r="S4658" s="209"/>
      <c r="T4658" s="209"/>
      <c r="U4658" s="209"/>
    </row>
    <row r="4659" spans="4:21" x14ac:dyDescent="0.25">
      <c r="D4659" s="209"/>
      <c r="E4659" s="209"/>
      <c r="F4659" s="209"/>
      <c r="G4659" s="209"/>
      <c r="H4659" s="209"/>
      <c r="I4659" s="209"/>
      <c r="J4659" s="209"/>
      <c r="M4659" s="209"/>
      <c r="N4659" s="209"/>
      <c r="O4659" s="209"/>
      <c r="P4659" s="209"/>
      <c r="Q4659" s="209"/>
      <c r="R4659" s="209"/>
      <c r="S4659" s="209"/>
      <c r="T4659" s="209"/>
      <c r="U4659" s="209"/>
    </row>
    <row r="4660" spans="4:21" x14ac:dyDescent="0.25">
      <c r="D4660" s="209"/>
      <c r="E4660" s="209"/>
      <c r="F4660" s="209"/>
      <c r="G4660" s="209"/>
      <c r="H4660" s="209"/>
      <c r="I4660" s="209"/>
      <c r="J4660" s="209"/>
      <c r="M4660" s="209"/>
      <c r="N4660" s="209"/>
      <c r="O4660" s="209"/>
      <c r="P4660" s="209"/>
      <c r="Q4660" s="209"/>
      <c r="R4660" s="209"/>
      <c r="S4660" s="209"/>
      <c r="T4660" s="209"/>
      <c r="U4660" s="209"/>
    </row>
    <row r="4661" spans="4:21" x14ac:dyDescent="0.25">
      <c r="D4661" s="209"/>
      <c r="E4661" s="209"/>
      <c r="F4661" s="209"/>
      <c r="G4661" s="209"/>
      <c r="H4661" s="209"/>
      <c r="I4661" s="209"/>
      <c r="J4661" s="209"/>
      <c r="M4661" s="209"/>
      <c r="N4661" s="209"/>
      <c r="O4661" s="209"/>
      <c r="P4661" s="209"/>
      <c r="Q4661" s="209"/>
      <c r="R4661" s="209"/>
      <c r="S4661" s="209"/>
      <c r="T4661" s="209"/>
      <c r="U4661" s="209"/>
    </row>
    <row r="4662" spans="4:21" x14ac:dyDescent="0.25">
      <c r="D4662" s="209"/>
      <c r="E4662" s="209"/>
      <c r="F4662" s="209"/>
      <c r="G4662" s="209"/>
      <c r="H4662" s="209"/>
      <c r="I4662" s="209"/>
      <c r="J4662" s="209"/>
      <c r="M4662" s="209"/>
      <c r="N4662" s="209"/>
      <c r="O4662" s="209"/>
      <c r="P4662" s="209"/>
      <c r="Q4662" s="209"/>
      <c r="R4662" s="209"/>
      <c r="S4662" s="209"/>
      <c r="T4662" s="209"/>
      <c r="U4662" s="209"/>
    </row>
    <row r="4663" spans="4:21" x14ac:dyDescent="0.25">
      <c r="D4663" s="209"/>
      <c r="E4663" s="209"/>
      <c r="F4663" s="209"/>
      <c r="G4663" s="209"/>
      <c r="H4663" s="209"/>
      <c r="I4663" s="209"/>
      <c r="J4663" s="209"/>
      <c r="M4663" s="209"/>
      <c r="N4663" s="209"/>
      <c r="O4663" s="209"/>
      <c r="P4663" s="209"/>
      <c r="Q4663" s="209"/>
      <c r="R4663" s="209"/>
      <c r="S4663" s="209"/>
      <c r="T4663" s="209"/>
      <c r="U4663" s="209"/>
    </row>
    <row r="4664" spans="4:21" x14ac:dyDescent="0.25">
      <c r="D4664" s="209"/>
      <c r="E4664" s="209"/>
      <c r="F4664" s="209"/>
      <c r="G4664" s="209"/>
      <c r="H4664" s="209"/>
      <c r="I4664" s="209"/>
      <c r="J4664" s="209"/>
      <c r="M4664" s="209"/>
      <c r="N4664" s="209"/>
      <c r="O4664" s="209"/>
      <c r="P4664" s="209"/>
      <c r="Q4664" s="209"/>
      <c r="R4664" s="209"/>
      <c r="S4664" s="209"/>
      <c r="T4664" s="209"/>
      <c r="U4664" s="209"/>
    </row>
    <row r="4665" spans="4:21" x14ac:dyDescent="0.25">
      <c r="D4665" s="209"/>
      <c r="E4665" s="209"/>
      <c r="F4665" s="209"/>
      <c r="G4665" s="209"/>
      <c r="H4665" s="209"/>
      <c r="I4665" s="209"/>
      <c r="J4665" s="209"/>
      <c r="M4665" s="209"/>
      <c r="N4665" s="209"/>
      <c r="O4665" s="209"/>
      <c r="P4665" s="209"/>
      <c r="Q4665" s="209"/>
      <c r="R4665" s="209"/>
      <c r="S4665" s="209"/>
      <c r="T4665" s="209"/>
      <c r="U4665" s="209"/>
    </row>
    <row r="4666" spans="4:21" x14ac:dyDescent="0.25">
      <c r="D4666" s="209"/>
      <c r="E4666" s="209"/>
      <c r="F4666" s="209"/>
      <c r="G4666" s="209"/>
      <c r="H4666" s="209"/>
      <c r="I4666" s="209"/>
      <c r="J4666" s="209"/>
      <c r="M4666" s="209"/>
      <c r="N4666" s="209"/>
      <c r="O4666" s="209"/>
      <c r="P4666" s="209"/>
      <c r="Q4666" s="209"/>
      <c r="R4666" s="209"/>
      <c r="S4666" s="209"/>
      <c r="T4666" s="209"/>
      <c r="U4666" s="209"/>
    </row>
    <row r="4667" spans="4:21" x14ac:dyDescent="0.25">
      <c r="D4667" s="209"/>
      <c r="E4667" s="209"/>
      <c r="F4667" s="209"/>
      <c r="G4667" s="209"/>
      <c r="H4667" s="209"/>
      <c r="I4667" s="209"/>
      <c r="J4667" s="209"/>
      <c r="M4667" s="209"/>
      <c r="N4667" s="209"/>
      <c r="O4667" s="209"/>
      <c r="P4667" s="209"/>
      <c r="Q4667" s="209"/>
      <c r="R4667" s="209"/>
      <c r="S4667" s="209"/>
      <c r="T4667" s="209"/>
      <c r="U4667" s="209"/>
    </row>
    <row r="4668" spans="4:21" x14ac:dyDescent="0.25">
      <c r="D4668" s="209"/>
      <c r="E4668" s="209"/>
      <c r="F4668" s="209"/>
      <c r="G4668" s="209"/>
      <c r="H4668" s="209"/>
      <c r="I4668" s="209"/>
      <c r="J4668" s="209"/>
      <c r="M4668" s="209"/>
      <c r="N4668" s="209"/>
      <c r="O4668" s="209"/>
      <c r="P4668" s="209"/>
      <c r="Q4668" s="209"/>
      <c r="R4668" s="209"/>
      <c r="S4668" s="209"/>
      <c r="T4668" s="209"/>
      <c r="U4668" s="209"/>
    </row>
    <row r="4669" spans="4:21" x14ac:dyDescent="0.25">
      <c r="D4669" s="209"/>
      <c r="E4669" s="209"/>
      <c r="F4669" s="209"/>
      <c r="G4669" s="209"/>
      <c r="H4669" s="209"/>
      <c r="I4669" s="209"/>
      <c r="J4669" s="209"/>
      <c r="M4669" s="209"/>
      <c r="N4669" s="209"/>
      <c r="O4669" s="209"/>
      <c r="P4669" s="209"/>
      <c r="Q4669" s="209"/>
      <c r="R4669" s="209"/>
      <c r="S4669" s="209"/>
      <c r="T4669" s="209"/>
      <c r="U4669" s="209"/>
    </row>
    <row r="4670" spans="4:21" x14ac:dyDescent="0.25">
      <c r="D4670" s="209"/>
      <c r="E4670" s="209"/>
      <c r="F4670" s="209"/>
      <c r="G4670" s="209"/>
      <c r="H4670" s="209"/>
      <c r="I4670" s="209"/>
      <c r="J4670" s="209"/>
      <c r="M4670" s="209"/>
      <c r="N4670" s="209"/>
      <c r="O4670" s="209"/>
      <c r="P4670" s="209"/>
      <c r="Q4670" s="209"/>
      <c r="R4670" s="209"/>
      <c r="S4670" s="209"/>
      <c r="T4670" s="209"/>
      <c r="U4670" s="209"/>
    </row>
    <row r="4671" spans="4:21" x14ac:dyDescent="0.25">
      <c r="D4671" s="209"/>
      <c r="E4671" s="209"/>
      <c r="F4671" s="209"/>
      <c r="G4671" s="209"/>
      <c r="H4671" s="209"/>
      <c r="I4671" s="209"/>
      <c r="J4671" s="209"/>
      <c r="M4671" s="209"/>
      <c r="N4671" s="209"/>
      <c r="O4671" s="209"/>
      <c r="P4671" s="209"/>
      <c r="Q4671" s="209"/>
      <c r="R4671" s="209"/>
      <c r="S4671" s="209"/>
      <c r="T4671" s="209"/>
      <c r="U4671" s="209"/>
    </row>
    <row r="4672" spans="4:21" x14ac:dyDescent="0.25">
      <c r="D4672" s="209"/>
      <c r="E4672" s="209"/>
      <c r="F4672" s="209"/>
      <c r="G4672" s="209"/>
      <c r="H4672" s="209"/>
      <c r="I4672" s="209"/>
      <c r="J4672" s="209"/>
      <c r="M4672" s="209"/>
      <c r="N4672" s="209"/>
      <c r="O4672" s="209"/>
      <c r="P4672" s="209"/>
      <c r="Q4672" s="209"/>
      <c r="R4672" s="209"/>
      <c r="S4672" s="209"/>
      <c r="T4672" s="209"/>
      <c r="U4672" s="209"/>
    </row>
    <row r="4673" spans="4:21" x14ac:dyDescent="0.25">
      <c r="D4673" s="209"/>
      <c r="E4673" s="209"/>
      <c r="F4673" s="209"/>
      <c r="G4673" s="209"/>
      <c r="H4673" s="209"/>
      <c r="I4673" s="209"/>
      <c r="J4673" s="209"/>
      <c r="M4673" s="209"/>
      <c r="N4673" s="209"/>
      <c r="O4673" s="209"/>
      <c r="P4673" s="209"/>
      <c r="Q4673" s="209"/>
      <c r="R4673" s="209"/>
      <c r="S4673" s="209"/>
      <c r="T4673" s="209"/>
      <c r="U4673" s="209"/>
    </row>
    <row r="4674" spans="4:21" x14ac:dyDescent="0.25">
      <c r="D4674" s="209"/>
      <c r="E4674" s="209"/>
      <c r="F4674" s="209"/>
      <c r="G4674" s="209"/>
      <c r="H4674" s="209"/>
      <c r="I4674" s="209"/>
      <c r="J4674" s="209"/>
      <c r="M4674" s="209"/>
      <c r="N4674" s="209"/>
      <c r="O4674" s="209"/>
      <c r="P4674" s="209"/>
      <c r="Q4674" s="209"/>
      <c r="R4674" s="209"/>
      <c r="S4674" s="209"/>
      <c r="T4674" s="209"/>
      <c r="U4674" s="209"/>
    </row>
    <row r="4675" spans="4:21" x14ac:dyDescent="0.25">
      <c r="D4675" s="209"/>
      <c r="E4675" s="209"/>
      <c r="F4675" s="209"/>
      <c r="G4675" s="209"/>
      <c r="H4675" s="209"/>
      <c r="I4675" s="209"/>
      <c r="J4675" s="209"/>
      <c r="M4675" s="209"/>
      <c r="N4675" s="209"/>
      <c r="O4675" s="209"/>
      <c r="P4675" s="209"/>
      <c r="Q4675" s="209"/>
      <c r="R4675" s="209"/>
      <c r="S4675" s="209"/>
      <c r="T4675" s="209"/>
      <c r="U4675" s="209"/>
    </row>
    <row r="4676" spans="4:21" x14ac:dyDescent="0.25">
      <c r="D4676" s="209"/>
      <c r="E4676" s="209"/>
      <c r="F4676" s="209"/>
      <c r="G4676" s="209"/>
      <c r="H4676" s="209"/>
      <c r="I4676" s="209"/>
      <c r="J4676" s="209"/>
      <c r="M4676" s="209"/>
      <c r="N4676" s="209"/>
      <c r="O4676" s="209"/>
      <c r="P4676" s="209"/>
      <c r="Q4676" s="209"/>
      <c r="R4676" s="209"/>
      <c r="S4676" s="209"/>
      <c r="T4676" s="209"/>
      <c r="U4676" s="209"/>
    </row>
    <row r="4677" spans="4:21" x14ac:dyDescent="0.25">
      <c r="D4677" s="209"/>
      <c r="E4677" s="209"/>
      <c r="F4677" s="209"/>
      <c r="G4677" s="209"/>
      <c r="H4677" s="209"/>
      <c r="I4677" s="209"/>
      <c r="J4677" s="209"/>
      <c r="M4677" s="209"/>
      <c r="N4677" s="209"/>
      <c r="O4677" s="209"/>
      <c r="P4677" s="209"/>
      <c r="Q4677" s="209"/>
      <c r="R4677" s="209"/>
      <c r="S4677" s="209"/>
      <c r="T4677" s="209"/>
      <c r="U4677" s="209"/>
    </row>
    <row r="4678" spans="4:21" x14ac:dyDescent="0.25">
      <c r="D4678" s="209"/>
      <c r="E4678" s="209"/>
      <c r="F4678" s="209"/>
      <c r="G4678" s="209"/>
      <c r="H4678" s="209"/>
      <c r="I4678" s="209"/>
      <c r="J4678" s="209"/>
      <c r="M4678" s="209"/>
      <c r="N4678" s="209"/>
      <c r="O4678" s="209"/>
      <c r="P4678" s="209"/>
      <c r="Q4678" s="209"/>
      <c r="R4678" s="209"/>
      <c r="S4678" s="209"/>
      <c r="T4678" s="209"/>
      <c r="U4678" s="209"/>
    </row>
    <row r="4679" spans="4:21" x14ac:dyDescent="0.25">
      <c r="D4679" s="209"/>
      <c r="E4679" s="209"/>
      <c r="F4679" s="209"/>
      <c r="G4679" s="209"/>
      <c r="H4679" s="209"/>
      <c r="I4679" s="209"/>
      <c r="J4679" s="209"/>
      <c r="M4679" s="209"/>
      <c r="N4679" s="209"/>
      <c r="O4679" s="209"/>
      <c r="P4679" s="209"/>
      <c r="Q4679" s="209"/>
      <c r="R4679" s="209"/>
      <c r="S4679" s="209"/>
      <c r="T4679" s="209"/>
      <c r="U4679" s="209"/>
    </row>
    <row r="4680" spans="4:21" x14ac:dyDescent="0.25">
      <c r="D4680" s="209"/>
      <c r="E4680" s="209"/>
      <c r="F4680" s="209"/>
      <c r="G4680" s="209"/>
      <c r="H4680" s="209"/>
      <c r="I4680" s="209"/>
      <c r="J4680" s="209"/>
      <c r="M4680" s="209"/>
      <c r="N4680" s="209"/>
      <c r="O4680" s="209"/>
      <c r="P4680" s="209"/>
      <c r="Q4680" s="209"/>
      <c r="R4680" s="209"/>
      <c r="S4680" s="209"/>
      <c r="T4680" s="209"/>
      <c r="U4680" s="209"/>
    </row>
    <row r="4681" spans="4:21" x14ac:dyDescent="0.25">
      <c r="D4681" s="209"/>
      <c r="E4681" s="209"/>
      <c r="F4681" s="209"/>
      <c r="G4681" s="209"/>
      <c r="H4681" s="209"/>
      <c r="I4681" s="209"/>
      <c r="J4681" s="209"/>
      <c r="M4681" s="209"/>
      <c r="N4681" s="209"/>
      <c r="O4681" s="209"/>
      <c r="P4681" s="209"/>
      <c r="Q4681" s="209"/>
      <c r="R4681" s="209"/>
      <c r="S4681" s="209"/>
      <c r="T4681" s="209"/>
      <c r="U4681" s="209"/>
    </row>
    <row r="4682" spans="4:21" x14ac:dyDescent="0.25">
      <c r="D4682" s="209"/>
      <c r="E4682" s="209"/>
      <c r="F4682" s="209"/>
      <c r="G4682" s="209"/>
      <c r="H4682" s="209"/>
      <c r="I4682" s="209"/>
      <c r="J4682" s="209"/>
      <c r="M4682" s="209"/>
      <c r="N4682" s="209"/>
      <c r="O4682" s="209"/>
      <c r="P4682" s="209"/>
      <c r="Q4682" s="209"/>
      <c r="R4682" s="209"/>
      <c r="S4682" s="209"/>
      <c r="T4682" s="209"/>
      <c r="U4682" s="209"/>
    </row>
    <row r="4683" spans="4:21" x14ac:dyDescent="0.25">
      <c r="D4683" s="209"/>
      <c r="E4683" s="209"/>
      <c r="F4683" s="209"/>
      <c r="G4683" s="209"/>
      <c r="H4683" s="209"/>
      <c r="I4683" s="209"/>
      <c r="J4683" s="209"/>
      <c r="M4683" s="209"/>
      <c r="N4683" s="209"/>
      <c r="O4683" s="209"/>
      <c r="P4683" s="209"/>
      <c r="Q4683" s="209"/>
      <c r="R4683" s="209"/>
      <c r="S4683" s="209"/>
      <c r="T4683" s="209"/>
      <c r="U4683" s="209"/>
    </row>
    <row r="4684" spans="4:21" x14ac:dyDescent="0.25">
      <c r="D4684" s="209"/>
      <c r="E4684" s="209"/>
      <c r="F4684" s="209"/>
      <c r="G4684" s="209"/>
      <c r="H4684" s="209"/>
      <c r="I4684" s="209"/>
      <c r="J4684" s="209"/>
      <c r="M4684" s="209"/>
      <c r="N4684" s="209"/>
      <c r="O4684" s="209"/>
      <c r="P4684" s="209"/>
      <c r="Q4684" s="209"/>
      <c r="R4684" s="209"/>
      <c r="S4684" s="209"/>
      <c r="T4684" s="209"/>
      <c r="U4684" s="209"/>
    </row>
    <row r="4685" spans="4:21" x14ac:dyDescent="0.25">
      <c r="D4685" s="209"/>
      <c r="E4685" s="209"/>
      <c r="F4685" s="209"/>
      <c r="G4685" s="209"/>
      <c r="H4685" s="209"/>
      <c r="I4685" s="209"/>
      <c r="J4685" s="209"/>
      <c r="M4685" s="209"/>
      <c r="N4685" s="209"/>
      <c r="O4685" s="209"/>
      <c r="P4685" s="209"/>
      <c r="Q4685" s="209"/>
      <c r="R4685" s="209"/>
      <c r="S4685" s="209"/>
      <c r="T4685" s="209"/>
      <c r="U4685" s="209"/>
    </row>
    <row r="4686" spans="4:21" x14ac:dyDescent="0.25">
      <c r="D4686" s="209"/>
      <c r="E4686" s="209"/>
      <c r="F4686" s="209"/>
      <c r="G4686" s="209"/>
      <c r="H4686" s="209"/>
      <c r="I4686" s="209"/>
      <c r="J4686" s="209"/>
      <c r="M4686" s="209"/>
      <c r="N4686" s="209"/>
      <c r="O4686" s="209"/>
      <c r="P4686" s="209"/>
      <c r="Q4686" s="209"/>
      <c r="R4686" s="209"/>
      <c r="S4686" s="209"/>
      <c r="T4686" s="209"/>
      <c r="U4686" s="209"/>
    </row>
    <row r="4687" spans="4:21" x14ac:dyDescent="0.25">
      <c r="D4687" s="209"/>
      <c r="E4687" s="209"/>
      <c r="F4687" s="209"/>
      <c r="G4687" s="209"/>
      <c r="H4687" s="209"/>
      <c r="I4687" s="209"/>
      <c r="J4687" s="209"/>
      <c r="M4687" s="209"/>
      <c r="N4687" s="209"/>
      <c r="O4687" s="209"/>
      <c r="P4687" s="209"/>
      <c r="Q4687" s="209"/>
      <c r="R4687" s="209"/>
      <c r="S4687" s="209"/>
      <c r="T4687" s="209"/>
      <c r="U4687" s="209"/>
    </row>
    <row r="4688" spans="4:21" x14ac:dyDescent="0.25">
      <c r="D4688" s="209"/>
      <c r="E4688" s="209"/>
      <c r="F4688" s="209"/>
      <c r="G4688" s="209"/>
      <c r="H4688" s="209"/>
      <c r="I4688" s="209"/>
      <c r="J4688" s="209"/>
      <c r="M4688" s="209"/>
      <c r="N4688" s="209"/>
      <c r="O4688" s="209"/>
      <c r="P4688" s="209"/>
      <c r="Q4688" s="209"/>
      <c r="R4688" s="209"/>
      <c r="S4688" s="209"/>
      <c r="T4688" s="209"/>
      <c r="U4688" s="209"/>
    </row>
    <row r="4689" spans="4:21" x14ac:dyDescent="0.25">
      <c r="D4689" s="209"/>
      <c r="E4689" s="209"/>
      <c r="F4689" s="209"/>
      <c r="G4689" s="209"/>
      <c r="H4689" s="209"/>
      <c r="I4689" s="209"/>
      <c r="J4689" s="209"/>
      <c r="M4689" s="209"/>
      <c r="N4689" s="209"/>
      <c r="O4689" s="209"/>
      <c r="P4689" s="209"/>
      <c r="Q4689" s="209"/>
      <c r="R4689" s="209"/>
      <c r="S4689" s="209"/>
      <c r="T4689" s="209"/>
      <c r="U4689" s="209"/>
    </row>
    <row r="4690" spans="4:21" x14ac:dyDescent="0.25">
      <c r="D4690" s="209"/>
      <c r="E4690" s="209"/>
      <c r="F4690" s="209"/>
      <c r="G4690" s="209"/>
      <c r="H4690" s="209"/>
      <c r="I4690" s="209"/>
      <c r="J4690" s="209"/>
      <c r="M4690" s="209"/>
      <c r="N4690" s="209"/>
      <c r="O4690" s="209"/>
      <c r="P4690" s="209"/>
      <c r="Q4690" s="209"/>
      <c r="R4690" s="209"/>
      <c r="S4690" s="209"/>
      <c r="T4690" s="209"/>
      <c r="U4690" s="209"/>
    </row>
    <row r="4691" spans="4:21" x14ac:dyDescent="0.25">
      <c r="D4691" s="209"/>
      <c r="E4691" s="209"/>
      <c r="F4691" s="209"/>
      <c r="G4691" s="209"/>
      <c r="H4691" s="209"/>
      <c r="I4691" s="209"/>
      <c r="J4691" s="209"/>
      <c r="M4691" s="209"/>
      <c r="N4691" s="209"/>
      <c r="O4691" s="209"/>
      <c r="P4691" s="209"/>
      <c r="Q4691" s="209"/>
      <c r="R4691" s="209"/>
      <c r="S4691" s="209"/>
      <c r="T4691" s="209"/>
      <c r="U4691" s="209"/>
    </row>
    <row r="4692" spans="4:21" x14ac:dyDescent="0.25">
      <c r="D4692" s="209"/>
      <c r="E4692" s="209"/>
      <c r="F4692" s="209"/>
      <c r="G4692" s="209"/>
      <c r="H4692" s="209"/>
      <c r="I4692" s="209"/>
      <c r="J4692" s="209"/>
      <c r="M4692" s="209"/>
      <c r="N4692" s="209"/>
      <c r="O4692" s="209"/>
      <c r="P4692" s="209"/>
      <c r="Q4692" s="209"/>
      <c r="R4692" s="209"/>
      <c r="S4692" s="209"/>
      <c r="T4692" s="209"/>
      <c r="U4692" s="209"/>
    </row>
    <row r="4693" spans="4:21" x14ac:dyDescent="0.25">
      <c r="D4693" s="209"/>
      <c r="E4693" s="209"/>
      <c r="F4693" s="209"/>
      <c r="G4693" s="209"/>
      <c r="H4693" s="209"/>
      <c r="I4693" s="209"/>
      <c r="J4693" s="209"/>
      <c r="M4693" s="209"/>
      <c r="N4693" s="209"/>
      <c r="O4693" s="209"/>
      <c r="P4693" s="209"/>
      <c r="Q4693" s="209"/>
      <c r="R4693" s="209"/>
      <c r="S4693" s="209"/>
      <c r="T4693" s="209"/>
      <c r="U4693" s="209"/>
    </row>
    <row r="4694" spans="4:21" x14ac:dyDescent="0.25">
      <c r="D4694" s="209"/>
      <c r="E4694" s="209"/>
      <c r="F4694" s="209"/>
      <c r="G4694" s="209"/>
      <c r="H4694" s="209"/>
      <c r="I4694" s="209"/>
      <c r="J4694" s="209"/>
      <c r="M4694" s="209"/>
      <c r="N4694" s="209"/>
      <c r="O4694" s="209"/>
      <c r="P4694" s="209"/>
      <c r="Q4694" s="209"/>
      <c r="R4694" s="209"/>
      <c r="S4694" s="209"/>
      <c r="T4694" s="209"/>
      <c r="U4694" s="209"/>
    </row>
    <row r="4695" spans="4:21" x14ac:dyDescent="0.25">
      <c r="D4695" s="209"/>
      <c r="E4695" s="209"/>
      <c r="F4695" s="209"/>
      <c r="G4695" s="209"/>
      <c r="H4695" s="209"/>
      <c r="I4695" s="209"/>
      <c r="J4695" s="209"/>
      <c r="M4695" s="209"/>
      <c r="N4695" s="209"/>
      <c r="O4695" s="209"/>
      <c r="P4695" s="209"/>
      <c r="Q4695" s="209"/>
      <c r="R4695" s="209"/>
      <c r="S4695" s="209"/>
      <c r="T4695" s="209"/>
      <c r="U4695" s="209"/>
    </row>
    <row r="4696" spans="4:21" x14ac:dyDescent="0.25">
      <c r="D4696" s="209"/>
      <c r="E4696" s="209"/>
      <c r="F4696" s="209"/>
      <c r="G4696" s="209"/>
      <c r="H4696" s="209"/>
      <c r="I4696" s="209"/>
      <c r="J4696" s="209"/>
      <c r="M4696" s="209"/>
      <c r="N4696" s="209"/>
      <c r="O4696" s="209"/>
      <c r="P4696" s="209"/>
      <c r="Q4696" s="209"/>
      <c r="R4696" s="209"/>
      <c r="S4696" s="209"/>
      <c r="T4696" s="209"/>
      <c r="U4696" s="209"/>
    </row>
    <row r="4697" spans="4:21" x14ac:dyDescent="0.25">
      <c r="D4697" s="209"/>
      <c r="E4697" s="209"/>
      <c r="F4697" s="209"/>
      <c r="G4697" s="209"/>
      <c r="H4697" s="209"/>
      <c r="I4697" s="209"/>
      <c r="J4697" s="209"/>
      <c r="M4697" s="209"/>
      <c r="N4697" s="209"/>
      <c r="O4697" s="209"/>
      <c r="P4697" s="209"/>
      <c r="Q4697" s="209"/>
      <c r="R4697" s="209"/>
      <c r="S4697" s="209"/>
      <c r="T4697" s="209"/>
      <c r="U4697" s="209"/>
    </row>
    <row r="4698" spans="4:21" x14ac:dyDescent="0.25">
      <c r="D4698" s="209"/>
      <c r="E4698" s="209"/>
      <c r="F4698" s="209"/>
      <c r="G4698" s="209"/>
      <c r="H4698" s="209"/>
      <c r="I4698" s="209"/>
      <c r="J4698" s="209"/>
      <c r="M4698" s="209"/>
      <c r="N4698" s="209"/>
      <c r="O4698" s="209"/>
      <c r="P4698" s="209"/>
      <c r="Q4698" s="209"/>
      <c r="R4698" s="209"/>
      <c r="S4698" s="209"/>
      <c r="T4698" s="209"/>
      <c r="U4698" s="209"/>
    </row>
    <row r="4699" spans="4:21" x14ac:dyDescent="0.25">
      <c r="D4699" s="209"/>
      <c r="E4699" s="209"/>
      <c r="F4699" s="209"/>
      <c r="G4699" s="209"/>
      <c r="H4699" s="209"/>
      <c r="I4699" s="209"/>
      <c r="J4699" s="209"/>
      <c r="M4699" s="209"/>
      <c r="N4699" s="209"/>
      <c r="O4699" s="209"/>
      <c r="P4699" s="209"/>
      <c r="Q4699" s="209"/>
      <c r="R4699" s="209"/>
      <c r="S4699" s="209"/>
      <c r="T4699" s="209"/>
      <c r="U4699" s="209"/>
    </row>
    <row r="4700" spans="4:21" x14ac:dyDescent="0.25">
      <c r="D4700" s="209"/>
      <c r="E4700" s="209"/>
      <c r="F4700" s="209"/>
      <c r="G4700" s="209"/>
      <c r="H4700" s="209"/>
      <c r="I4700" s="209"/>
      <c r="J4700" s="209"/>
      <c r="M4700" s="209"/>
      <c r="N4700" s="209"/>
      <c r="O4700" s="209"/>
      <c r="P4700" s="209"/>
      <c r="Q4700" s="209"/>
      <c r="R4700" s="209"/>
      <c r="S4700" s="209"/>
      <c r="T4700" s="209"/>
      <c r="U4700" s="209"/>
    </row>
    <row r="4701" spans="4:21" x14ac:dyDescent="0.25">
      <c r="D4701" s="209"/>
      <c r="E4701" s="209"/>
      <c r="F4701" s="209"/>
      <c r="G4701" s="209"/>
      <c r="H4701" s="209"/>
      <c r="I4701" s="209"/>
      <c r="J4701" s="209"/>
      <c r="M4701" s="209"/>
      <c r="N4701" s="209"/>
      <c r="O4701" s="209"/>
      <c r="P4701" s="209"/>
      <c r="Q4701" s="209"/>
      <c r="R4701" s="209"/>
      <c r="S4701" s="209"/>
      <c r="T4701" s="209"/>
      <c r="U4701" s="209"/>
    </row>
    <row r="4702" spans="4:21" x14ac:dyDescent="0.25">
      <c r="D4702" s="209"/>
      <c r="E4702" s="209"/>
      <c r="F4702" s="209"/>
      <c r="G4702" s="209"/>
      <c r="H4702" s="209"/>
      <c r="I4702" s="209"/>
      <c r="J4702" s="209"/>
      <c r="M4702" s="209"/>
      <c r="N4702" s="209"/>
      <c r="O4702" s="209"/>
      <c r="P4702" s="209"/>
      <c r="Q4702" s="209"/>
      <c r="R4702" s="209"/>
      <c r="S4702" s="209"/>
      <c r="T4702" s="209"/>
      <c r="U4702" s="209"/>
    </row>
    <row r="4703" spans="4:21" x14ac:dyDescent="0.25">
      <c r="D4703" s="209"/>
      <c r="E4703" s="209"/>
      <c r="F4703" s="209"/>
      <c r="G4703" s="209"/>
      <c r="H4703" s="209"/>
      <c r="I4703" s="209"/>
      <c r="J4703" s="209"/>
      <c r="M4703" s="209"/>
      <c r="N4703" s="209"/>
      <c r="O4703" s="209"/>
      <c r="P4703" s="209"/>
      <c r="Q4703" s="209"/>
      <c r="R4703" s="209"/>
      <c r="S4703" s="209"/>
      <c r="T4703" s="209"/>
      <c r="U4703" s="209"/>
    </row>
    <row r="4704" spans="4:21" x14ac:dyDescent="0.25">
      <c r="D4704" s="209"/>
      <c r="E4704" s="209"/>
      <c r="F4704" s="209"/>
      <c r="G4704" s="209"/>
      <c r="H4704" s="209"/>
      <c r="I4704" s="209"/>
      <c r="J4704" s="209"/>
      <c r="M4704" s="209"/>
      <c r="N4704" s="209"/>
      <c r="O4704" s="209"/>
      <c r="P4704" s="209"/>
      <c r="Q4704" s="209"/>
      <c r="R4704" s="209"/>
      <c r="S4704" s="209"/>
      <c r="T4704" s="209"/>
      <c r="U4704" s="209"/>
    </row>
    <row r="4705" spans="4:21" x14ac:dyDescent="0.25">
      <c r="D4705" s="209"/>
      <c r="E4705" s="209"/>
      <c r="F4705" s="209"/>
      <c r="G4705" s="209"/>
      <c r="H4705" s="209"/>
      <c r="I4705" s="209"/>
      <c r="J4705" s="209"/>
      <c r="M4705" s="209"/>
      <c r="N4705" s="209"/>
      <c r="O4705" s="209"/>
      <c r="P4705" s="209"/>
      <c r="Q4705" s="209"/>
      <c r="R4705" s="209"/>
      <c r="S4705" s="209"/>
      <c r="T4705" s="209"/>
      <c r="U4705" s="209"/>
    </row>
    <row r="4706" spans="4:21" x14ac:dyDescent="0.25">
      <c r="D4706" s="209"/>
      <c r="E4706" s="209"/>
      <c r="F4706" s="209"/>
      <c r="G4706" s="209"/>
      <c r="H4706" s="209"/>
      <c r="I4706" s="209"/>
      <c r="J4706" s="209"/>
      <c r="M4706" s="209"/>
      <c r="N4706" s="209"/>
      <c r="O4706" s="209"/>
      <c r="P4706" s="209"/>
      <c r="Q4706" s="209"/>
      <c r="R4706" s="209"/>
      <c r="S4706" s="209"/>
      <c r="T4706" s="209"/>
      <c r="U4706" s="209"/>
    </row>
    <row r="4707" spans="4:21" x14ac:dyDescent="0.25">
      <c r="D4707" s="209"/>
      <c r="E4707" s="209"/>
      <c r="F4707" s="209"/>
      <c r="G4707" s="209"/>
      <c r="H4707" s="209"/>
      <c r="I4707" s="209"/>
      <c r="J4707" s="209"/>
      <c r="M4707" s="209"/>
      <c r="N4707" s="209"/>
      <c r="O4707" s="209"/>
      <c r="P4707" s="209"/>
      <c r="Q4707" s="209"/>
      <c r="R4707" s="209"/>
      <c r="S4707" s="209"/>
      <c r="T4707" s="209"/>
      <c r="U4707" s="209"/>
    </row>
    <row r="4708" spans="4:21" x14ac:dyDescent="0.25">
      <c r="D4708" s="209"/>
      <c r="E4708" s="209"/>
      <c r="F4708" s="209"/>
      <c r="G4708" s="209"/>
      <c r="H4708" s="209"/>
      <c r="I4708" s="209"/>
      <c r="J4708" s="209"/>
      <c r="M4708" s="209"/>
      <c r="N4708" s="209"/>
      <c r="O4708" s="209"/>
      <c r="P4708" s="209"/>
      <c r="Q4708" s="209"/>
      <c r="R4708" s="209"/>
      <c r="S4708" s="209"/>
      <c r="T4708" s="209"/>
      <c r="U4708" s="209"/>
    </row>
    <row r="4709" spans="4:21" x14ac:dyDescent="0.25">
      <c r="D4709" s="209"/>
      <c r="E4709" s="209"/>
      <c r="F4709" s="209"/>
      <c r="G4709" s="209"/>
      <c r="H4709" s="209"/>
      <c r="I4709" s="209"/>
      <c r="J4709" s="209"/>
      <c r="M4709" s="209"/>
      <c r="N4709" s="209"/>
      <c r="O4709" s="209"/>
      <c r="P4709" s="209"/>
      <c r="Q4709" s="209"/>
      <c r="R4709" s="209"/>
      <c r="S4709" s="209"/>
      <c r="T4709" s="209"/>
      <c r="U4709" s="209"/>
    </row>
    <row r="4710" spans="4:21" x14ac:dyDescent="0.25">
      <c r="D4710" s="209"/>
      <c r="E4710" s="209"/>
      <c r="F4710" s="209"/>
      <c r="G4710" s="209"/>
      <c r="H4710" s="209"/>
      <c r="I4710" s="209"/>
      <c r="J4710" s="209"/>
      <c r="M4710" s="209"/>
      <c r="N4710" s="209"/>
      <c r="O4710" s="209"/>
      <c r="P4710" s="209"/>
      <c r="Q4710" s="209"/>
      <c r="R4710" s="209"/>
      <c r="S4710" s="209"/>
      <c r="T4710" s="209"/>
      <c r="U4710" s="209"/>
    </row>
    <row r="4711" spans="4:21" x14ac:dyDescent="0.25">
      <c r="D4711" s="209"/>
      <c r="E4711" s="209"/>
      <c r="F4711" s="209"/>
      <c r="G4711" s="209"/>
      <c r="H4711" s="209"/>
      <c r="I4711" s="209"/>
      <c r="J4711" s="209"/>
      <c r="M4711" s="209"/>
      <c r="N4711" s="209"/>
      <c r="O4711" s="209"/>
      <c r="P4711" s="209"/>
      <c r="Q4711" s="209"/>
      <c r="R4711" s="209"/>
      <c r="S4711" s="209"/>
      <c r="T4711" s="209"/>
      <c r="U4711" s="209"/>
    </row>
    <row r="4712" spans="4:21" x14ac:dyDescent="0.25">
      <c r="D4712" s="209"/>
      <c r="E4712" s="209"/>
      <c r="F4712" s="209"/>
      <c r="G4712" s="209"/>
      <c r="H4712" s="209"/>
      <c r="I4712" s="209"/>
      <c r="J4712" s="209"/>
      <c r="M4712" s="209"/>
      <c r="N4712" s="209"/>
      <c r="O4712" s="209"/>
      <c r="P4712" s="209"/>
      <c r="Q4712" s="209"/>
      <c r="R4712" s="209"/>
      <c r="S4712" s="209"/>
      <c r="T4712" s="209"/>
      <c r="U4712" s="209"/>
    </row>
    <row r="4713" spans="4:21" x14ac:dyDescent="0.25">
      <c r="D4713" s="209"/>
      <c r="E4713" s="209"/>
      <c r="F4713" s="209"/>
      <c r="G4713" s="209"/>
      <c r="H4713" s="209"/>
      <c r="I4713" s="209"/>
      <c r="J4713" s="209"/>
      <c r="M4713" s="209"/>
      <c r="N4713" s="209"/>
      <c r="O4713" s="209"/>
      <c r="P4713" s="209"/>
      <c r="Q4713" s="209"/>
      <c r="R4713" s="209"/>
      <c r="S4713" s="209"/>
      <c r="T4713" s="209"/>
      <c r="U4713" s="209"/>
    </row>
    <row r="4714" spans="4:21" x14ac:dyDescent="0.25">
      <c r="D4714" s="209"/>
      <c r="E4714" s="209"/>
      <c r="F4714" s="209"/>
      <c r="G4714" s="209"/>
      <c r="H4714" s="209"/>
      <c r="I4714" s="209"/>
      <c r="J4714" s="209"/>
      <c r="M4714" s="209"/>
      <c r="N4714" s="209"/>
      <c r="O4714" s="209"/>
      <c r="P4714" s="209"/>
      <c r="Q4714" s="209"/>
      <c r="R4714" s="209"/>
      <c r="S4714" s="209"/>
      <c r="T4714" s="209"/>
      <c r="U4714" s="209"/>
    </row>
    <row r="4715" spans="4:21" x14ac:dyDescent="0.25">
      <c r="D4715" s="209"/>
      <c r="E4715" s="209"/>
      <c r="F4715" s="209"/>
      <c r="G4715" s="209"/>
      <c r="H4715" s="209"/>
      <c r="I4715" s="209"/>
      <c r="J4715" s="209"/>
      <c r="M4715" s="209"/>
      <c r="N4715" s="209"/>
      <c r="O4715" s="209"/>
      <c r="P4715" s="209"/>
      <c r="Q4715" s="209"/>
      <c r="R4715" s="209"/>
      <c r="S4715" s="209"/>
      <c r="T4715" s="209"/>
      <c r="U4715" s="209"/>
    </row>
    <row r="4716" spans="4:21" x14ac:dyDescent="0.25">
      <c r="D4716" s="209"/>
      <c r="E4716" s="209"/>
      <c r="F4716" s="209"/>
      <c r="G4716" s="209"/>
      <c r="H4716" s="209"/>
      <c r="I4716" s="209"/>
      <c r="J4716" s="209"/>
      <c r="M4716" s="209"/>
      <c r="N4716" s="209"/>
      <c r="O4716" s="209"/>
      <c r="P4716" s="209"/>
      <c r="Q4716" s="209"/>
      <c r="R4716" s="209"/>
      <c r="S4716" s="209"/>
      <c r="T4716" s="209"/>
      <c r="U4716" s="209"/>
    </row>
    <row r="4717" spans="4:21" x14ac:dyDescent="0.25">
      <c r="D4717" s="209"/>
      <c r="E4717" s="209"/>
      <c r="F4717" s="209"/>
      <c r="G4717" s="209"/>
      <c r="H4717" s="209"/>
      <c r="I4717" s="209"/>
      <c r="J4717" s="209"/>
      <c r="M4717" s="209"/>
      <c r="N4717" s="209"/>
      <c r="O4717" s="209"/>
      <c r="P4717" s="209"/>
      <c r="Q4717" s="209"/>
      <c r="R4717" s="209"/>
      <c r="S4717" s="209"/>
      <c r="T4717" s="209"/>
      <c r="U4717" s="209"/>
    </row>
    <row r="4718" spans="4:21" x14ac:dyDescent="0.25">
      <c r="D4718" s="209"/>
      <c r="E4718" s="209"/>
      <c r="F4718" s="209"/>
      <c r="G4718" s="209"/>
      <c r="H4718" s="209"/>
      <c r="I4718" s="209"/>
      <c r="J4718" s="209"/>
      <c r="M4718" s="209"/>
      <c r="N4718" s="209"/>
      <c r="O4718" s="209"/>
      <c r="P4718" s="209"/>
      <c r="Q4718" s="209"/>
      <c r="R4718" s="209"/>
      <c r="S4718" s="209"/>
      <c r="T4718" s="209"/>
      <c r="U4718" s="209"/>
    </row>
    <row r="4719" spans="4:21" x14ac:dyDescent="0.25">
      <c r="D4719" s="209"/>
      <c r="E4719" s="209"/>
      <c r="F4719" s="209"/>
      <c r="G4719" s="209"/>
      <c r="H4719" s="209"/>
      <c r="I4719" s="209"/>
      <c r="J4719" s="209"/>
      <c r="M4719" s="209"/>
      <c r="N4719" s="209"/>
      <c r="O4719" s="209"/>
      <c r="P4719" s="209"/>
      <c r="Q4719" s="209"/>
      <c r="R4719" s="209"/>
      <c r="S4719" s="209"/>
      <c r="T4719" s="209"/>
      <c r="U4719" s="209"/>
    </row>
    <row r="4720" spans="4:21" x14ac:dyDescent="0.25">
      <c r="D4720" s="209"/>
      <c r="E4720" s="209"/>
      <c r="F4720" s="209"/>
      <c r="G4720" s="209"/>
      <c r="H4720" s="209"/>
      <c r="I4720" s="209"/>
      <c r="J4720" s="209"/>
      <c r="M4720" s="209"/>
      <c r="N4720" s="209"/>
      <c r="O4720" s="209"/>
      <c r="P4720" s="209"/>
      <c r="Q4720" s="209"/>
      <c r="R4720" s="209"/>
      <c r="S4720" s="209"/>
      <c r="T4720" s="209"/>
      <c r="U4720" s="209"/>
    </row>
    <row r="4721" spans="4:21" x14ac:dyDescent="0.25">
      <c r="D4721" s="209"/>
      <c r="E4721" s="209"/>
      <c r="F4721" s="209"/>
      <c r="G4721" s="209"/>
      <c r="H4721" s="209"/>
      <c r="I4721" s="209"/>
      <c r="J4721" s="209"/>
      <c r="M4721" s="209"/>
      <c r="N4721" s="209"/>
      <c r="O4721" s="209"/>
      <c r="P4721" s="209"/>
      <c r="Q4721" s="209"/>
      <c r="R4721" s="209"/>
      <c r="S4721" s="209"/>
      <c r="T4721" s="209"/>
      <c r="U4721" s="209"/>
    </row>
    <row r="4722" spans="4:21" x14ac:dyDescent="0.25">
      <c r="D4722" s="209"/>
      <c r="E4722" s="209"/>
      <c r="F4722" s="209"/>
      <c r="G4722" s="209"/>
      <c r="H4722" s="209"/>
      <c r="I4722" s="209"/>
      <c r="J4722" s="209"/>
      <c r="M4722" s="209"/>
      <c r="N4722" s="209"/>
      <c r="O4722" s="209"/>
      <c r="P4722" s="209"/>
      <c r="Q4722" s="209"/>
      <c r="R4722" s="209"/>
      <c r="S4722" s="209"/>
      <c r="T4722" s="209"/>
      <c r="U4722" s="209"/>
    </row>
    <row r="4723" spans="4:21" x14ac:dyDescent="0.25">
      <c r="D4723" s="209"/>
      <c r="E4723" s="209"/>
      <c r="F4723" s="209"/>
      <c r="G4723" s="209"/>
      <c r="H4723" s="209"/>
      <c r="I4723" s="209"/>
      <c r="J4723" s="209"/>
      <c r="M4723" s="209"/>
      <c r="N4723" s="209"/>
      <c r="O4723" s="209"/>
      <c r="P4723" s="209"/>
      <c r="Q4723" s="209"/>
      <c r="R4723" s="209"/>
      <c r="S4723" s="209"/>
      <c r="T4723" s="209"/>
      <c r="U4723" s="209"/>
    </row>
    <row r="4724" spans="4:21" x14ac:dyDescent="0.25">
      <c r="D4724" s="209"/>
      <c r="E4724" s="209"/>
      <c r="F4724" s="209"/>
      <c r="G4724" s="209"/>
      <c r="H4724" s="209"/>
      <c r="I4724" s="209"/>
      <c r="J4724" s="209"/>
      <c r="M4724" s="209"/>
      <c r="N4724" s="209"/>
      <c r="O4724" s="209"/>
      <c r="P4724" s="209"/>
      <c r="Q4724" s="209"/>
      <c r="R4724" s="209"/>
      <c r="S4724" s="209"/>
      <c r="T4724" s="209"/>
      <c r="U4724" s="209"/>
    </row>
    <row r="4725" spans="4:21" x14ac:dyDescent="0.25">
      <c r="D4725" s="209"/>
      <c r="E4725" s="209"/>
      <c r="F4725" s="209"/>
      <c r="G4725" s="209"/>
      <c r="H4725" s="209"/>
      <c r="I4725" s="209"/>
      <c r="J4725" s="209"/>
      <c r="M4725" s="209"/>
      <c r="N4725" s="209"/>
      <c r="O4725" s="209"/>
      <c r="P4725" s="209"/>
      <c r="Q4725" s="209"/>
      <c r="R4725" s="209"/>
      <c r="S4725" s="209"/>
      <c r="T4725" s="209"/>
      <c r="U4725" s="209"/>
    </row>
    <row r="4726" spans="4:21" x14ac:dyDescent="0.25">
      <c r="D4726" s="209"/>
      <c r="E4726" s="209"/>
      <c r="F4726" s="209"/>
      <c r="G4726" s="209"/>
      <c r="H4726" s="209"/>
      <c r="I4726" s="209"/>
      <c r="J4726" s="209"/>
      <c r="M4726" s="209"/>
      <c r="N4726" s="209"/>
      <c r="O4726" s="209"/>
      <c r="P4726" s="209"/>
      <c r="Q4726" s="209"/>
      <c r="R4726" s="209"/>
      <c r="S4726" s="209"/>
      <c r="T4726" s="209"/>
      <c r="U4726" s="209"/>
    </row>
    <row r="4727" spans="4:21" x14ac:dyDescent="0.25">
      <c r="D4727" s="209"/>
      <c r="E4727" s="209"/>
      <c r="F4727" s="209"/>
      <c r="G4727" s="209"/>
      <c r="H4727" s="209"/>
      <c r="I4727" s="209"/>
      <c r="J4727" s="209"/>
      <c r="M4727" s="209"/>
      <c r="N4727" s="209"/>
      <c r="O4727" s="209"/>
      <c r="P4727" s="209"/>
      <c r="Q4727" s="209"/>
      <c r="R4727" s="209"/>
      <c r="S4727" s="209"/>
      <c r="T4727" s="209"/>
      <c r="U4727" s="209"/>
    </row>
    <row r="4728" spans="4:21" x14ac:dyDescent="0.25">
      <c r="D4728" s="209"/>
      <c r="E4728" s="209"/>
      <c r="F4728" s="209"/>
      <c r="G4728" s="209"/>
      <c r="H4728" s="209"/>
      <c r="I4728" s="209"/>
      <c r="J4728" s="209"/>
      <c r="M4728" s="209"/>
      <c r="N4728" s="209"/>
      <c r="O4728" s="209"/>
      <c r="P4728" s="209"/>
      <c r="Q4728" s="209"/>
      <c r="R4728" s="209"/>
      <c r="S4728" s="209"/>
      <c r="T4728" s="209"/>
      <c r="U4728" s="209"/>
    </row>
    <row r="4729" spans="4:21" x14ac:dyDescent="0.25">
      <c r="D4729" s="209"/>
      <c r="E4729" s="209"/>
      <c r="F4729" s="209"/>
      <c r="G4729" s="209"/>
      <c r="H4729" s="209"/>
      <c r="I4729" s="209"/>
      <c r="J4729" s="209"/>
      <c r="M4729" s="209"/>
      <c r="N4729" s="209"/>
      <c r="O4729" s="209"/>
      <c r="P4729" s="209"/>
      <c r="Q4729" s="209"/>
      <c r="R4729" s="209"/>
      <c r="S4729" s="209"/>
      <c r="T4729" s="209"/>
      <c r="U4729" s="209"/>
    </row>
    <row r="4730" spans="4:21" x14ac:dyDescent="0.25">
      <c r="D4730" s="209"/>
      <c r="E4730" s="209"/>
      <c r="F4730" s="209"/>
      <c r="G4730" s="209"/>
      <c r="H4730" s="209"/>
      <c r="I4730" s="209"/>
      <c r="J4730" s="209"/>
      <c r="M4730" s="209"/>
      <c r="N4730" s="209"/>
      <c r="O4730" s="209"/>
      <c r="P4730" s="209"/>
      <c r="Q4730" s="209"/>
      <c r="R4730" s="209"/>
      <c r="S4730" s="209"/>
      <c r="T4730" s="209"/>
      <c r="U4730" s="209"/>
    </row>
    <row r="4731" spans="4:21" x14ac:dyDescent="0.25">
      <c r="D4731" s="209"/>
      <c r="E4731" s="209"/>
      <c r="F4731" s="209"/>
      <c r="G4731" s="209"/>
      <c r="H4731" s="209"/>
      <c r="I4731" s="209"/>
      <c r="J4731" s="209"/>
      <c r="M4731" s="209"/>
      <c r="N4731" s="209"/>
      <c r="O4731" s="209"/>
      <c r="P4731" s="209"/>
      <c r="Q4731" s="209"/>
      <c r="R4731" s="209"/>
      <c r="S4731" s="209"/>
      <c r="T4731" s="209"/>
      <c r="U4731" s="209"/>
    </row>
    <row r="4732" spans="4:21" x14ac:dyDescent="0.25">
      <c r="D4732" s="209"/>
      <c r="E4732" s="209"/>
      <c r="F4732" s="209"/>
      <c r="G4732" s="209"/>
      <c r="H4732" s="209"/>
      <c r="I4732" s="209"/>
      <c r="J4732" s="209"/>
      <c r="M4732" s="209"/>
      <c r="N4732" s="209"/>
      <c r="O4732" s="209"/>
      <c r="P4732" s="209"/>
      <c r="Q4732" s="209"/>
      <c r="R4732" s="209"/>
      <c r="S4732" s="209"/>
      <c r="T4732" s="209"/>
      <c r="U4732" s="209"/>
    </row>
    <row r="4733" spans="4:21" x14ac:dyDescent="0.25">
      <c r="D4733" s="209"/>
      <c r="E4733" s="209"/>
      <c r="F4733" s="209"/>
      <c r="G4733" s="209"/>
      <c r="H4733" s="209"/>
      <c r="I4733" s="209"/>
      <c r="J4733" s="209"/>
      <c r="M4733" s="209"/>
      <c r="N4733" s="209"/>
      <c r="O4733" s="209"/>
      <c r="P4733" s="209"/>
      <c r="Q4733" s="209"/>
      <c r="R4733" s="209"/>
      <c r="S4733" s="209"/>
      <c r="T4733" s="209"/>
      <c r="U4733" s="209"/>
    </row>
    <row r="4734" spans="4:21" x14ac:dyDescent="0.25">
      <c r="D4734" s="209"/>
      <c r="E4734" s="209"/>
      <c r="F4734" s="209"/>
      <c r="G4734" s="209"/>
      <c r="H4734" s="209"/>
      <c r="I4734" s="209"/>
      <c r="J4734" s="209"/>
      <c r="M4734" s="209"/>
      <c r="N4734" s="209"/>
      <c r="O4734" s="209"/>
      <c r="P4734" s="209"/>
      <c r="Q4734" s="209"/>
      <c r="R4734" s="209"/>
      <c r="S4734" s="209"/>
      <c r="T4734" s="209"/>
      <c r="U4734" s="209"/>
    </row>
    <row r="4735" spans="4:21" x14ac:dyDescent="0.25">
      <c r="D4735" s="209"/>
      <c r="E4735" s="209"/>
      <c r="F4735" s="209"/>
      <c r="G4735" s="209"/>
      <c r="H4735" s="209"/>
      <c r="I4735" s="209"/>
      <c r="J4735" s="209"/>
      <c r="M4735" s="209"/>
      <c r="N4735" s="209"/>
      <c r="O4735" s="209"/>
      <c r="P4735" s="209"/>
      <c r="Q4735" s="209"/>
      <c r="R4735" s="209"/>
      <c r="S4735" s="209"/>
      <c r="T4735" s="209"/>
      <c r="U4735" s="209"/>
    </row>
    <row r="4736" spans="4:21" x14ac:dyDescent="0.25">
      <c r="D4736" s="209"/>
      <c r="E4736" s="209"/>
      <c r="F4736" s="209"/>
      <c r="G4736" s="209"/>
      <c r="H4736" s="209"/>
      <c r="I4736" s="209"/>
      <c r="J4736" s="209"/>
      <c r="M4736" s="209"/>
      <c r="N4736" s="209"/>
      <c r="O4736" s="209"/>
      <c r="P4736" s="209"/>
      <c r="Q4736" s="209"/>
      <c r="R4736" s="209"/>
      <c r="S4736" s="209"/>
      <c r="T4736" s="209"/>
      <c r="U4736" s="209"/>
    </row>
    <row r="4737" spans="4:21" x14ac:dyDescent="0.25">
      <c r="D4737" s="209"/>
      <c r="E4737" s="209"/>
      <c r="F4737" s="209"/>
      <c r="G4737" s="209"/>
      <c r="H4737" s="209"/>
      <c r="I4737" s="209"/>
      <c r="J4737" s="209"/>
      <c r="M4737" s="209"/>
      <c r="N4737" s="209"/>
      <c r="O4737" s="209"/>
      <c r="P4737" s="209"/>
      <c r="Q4737" s="209"/>
      <c r="R4737" s="209"/>
      <c r="S4737" s="209"/>
      <c r="T4737" s="209"/>
      <c r="U4737" s="209"/>
    </row>
    <row r="4738" spans="4:21" x14ac:dyDescent="0.25">
      <c r="D4738" s="209"/>
      <c r="E4738" s="209"/>
      <c r="F4738" s="209"/>
      <c r="G4738" s="209"/>
      <c r="H4738" s="209"/>
      <c r="I4738" s="209"/>
      <c r="J4738" s="209"/>
      <c r="M4738" s="209"/>
      <c r="N4738" s="209"/>
      <c r="O4738" s="209"/>
      <c r="P4738" s="209"/>
      <c r="Q4738" s="209"/>
      <c r="R4738" s="209"/>
      <c r="S4738" s="209"/>
      <c r="T4738" s="209"/>
      <c r="U4738" s="209"/>
    </row>
    <row r="4739" spans="4:21" x14ac:dyDescent="0.25">
      <c r="D4739" s="209"/>
      <c r="E4739" s="209"/>
      <c r="F4739" s="209"/>
      <c r="G4739" s="209"/>
      <c r="H4739" s="209"/>
      <c r="I4739" s="209"/>
      <c r="J4739" s="209"/>
      <c r="M4739" s="209"/>
      <c r="N4739" s="209"/>
      <c r="O4739" s="209"/>
      <c r="P4739" s="209"/>
      <c r="Q4739" s="209"/>
      <c r="R4739" s="209"/>
      <c r="S4739" s="209"/>
      <c r="T4739" s="209"/>
      <c r="U4739" s="209"/>
    </row>
    <row r="4740" spans="4:21" x14ac:dyDescent="0.25">
      <c r="D4740" s="209"/>
      <c r="E4740" s="209"/>
      <c r="F4740" s="209"/>
      <c r="G4740" s="209"/>
      <c r="H4740" s="209"/>
      <c r="I4740" s="209"/>
      <c r="J4740" s="209"/>
      <c r="M4740" s="209"/>
      <c r="N4740" s="209"/>
      <c r="O4740" s="209"/>
      <c r="P4740" s="209"/>
      <c r="Q4740" s="209"/>
      <c r="R4740" s="209"/>
      <c r="S4740" s="209"/>
      <c r="T4740" s="209"/>
      <c r="U4740" s="209"/>
    </row>
    <row r="4741" spans="4:21" x14ac:dyDescent="0.25">
      <c r="D4741" s="209"/>
      <c r="E4741" s="209"/>
      <c r="F4741" s="209"/>
      <c r="G4741" s="209"/>
      <c r="H4741" s="209"/>
      <c r="I4741" s="209"/>
      <c r="J4741" s="209"/>
      <c r="M4741" s="209"/>
      <c r="N4741" s="209"/>
      <c r="O4741" s="209"/>
      <c r="P4741" s="209"/>
      <c r="Q4741" s="209"/>
      <c r="R4741" s="209"/>
      <c r="S4741" s="209"/>
      <c r="T4741" s="209"/>
      <c r="U4741" s="209"/>
    </row>
    <row r="4742" spans="4:21" x14ac:dyDescent="0.25">
      <c r="D4742" s="209"/>
      <c r="E4742" s="209"/>
      <c r="F4742" s="209"/>
      <c r="G4742" s="209"/>
      <c r="H4742" s="209"/>
      <c r="I4742" s="209"/>
      <c r="J4742" s="209"/>
      <c r="M4742" s="209"/>
      <c r="N4742" s="209"/>
      <c r="O4742" s="209"/>
      <c r="P4742" s="209"/>
      <c r="Q4742" s="209"/>
      <c r="R4742" s="209"/>
      <c r="S4742" s="209"/>
      <c r="T4742" s="209"/>
      <c r="U4742" s="209"/>
    </row>
    <row r="4743" spans="4:21" x14ac:dyDescent="0.25">
      <c r="D4743" s="209"/>
      <c r="E4743" s="209"/>
      <c r="F4743" s="209"/>
      <c r="G4743" s="209"/>
      <c r="H4743" s="209"/>
      <c r="I4743" s="209"/>
      <c r="J4743" s="209"/>
      <c r="M4743" s="209"/>
      <c r="N4743" s="209"/>
      <c r="O4743" s="209"/>
      <c r="P4743" s="209"/>
      <c r="Q4743" s="209"/>
      <c r="R4743" s="209"/>
      <c r="S4743" s="209"/>
      <c r="T4743" s="209"/>
      <c r="U4743" s="209"/>
    </row>
    <row r="4744" spans="4:21" x14ac:dyDescent="0.25">
      <c r="D4744" s="209"/>
      <c r="E4744" s="209"/>
      <c r="F4744" s="209"/>
      <c r="G4744" s="209"/>
      <c r="H4744" s="209"/>
      <c r="I4744" s="209"/>
      <c r="J4744" s="209"/>
      <c r="M4744" s="209"/>
      <c r="N4744" s="209"/>
      <c r="O4744" s="209"/>
      <c r="P4744" s="209"/>
      <c r="Q4744" s="209"/>
      <c r="R4744" s="209"/>
      <c r="S4744" s="209"/>
      <c r="T4744" s="209"/>
      <c r="U4744" s="209"/>
    </row>
    <row r="4745" spans="4:21" x14ac:dyDescent="0.25">
      <c r="D4745" s="209"/>
      <c r="E4745" s="209"/>
      <c r="F4745" s="209"/>
      <c r="G4745" s="209"/>
      <c r="H4745" s="209"/>
      <c r="I4745" s="209"/>
      <c r="J4745" s="209"/>
      <c r="M4745" s="209"/>
      <c r="N4745" s="209"/>
      <c r="O4745" s="209"/>
      <c r="P4745" s="209"/>
      <c r="Q4745" s="209"/>
      <c r="R4745" s="209"/>
      <c r="S4745" s="209"/>
      <c r="T4745" s="209"/>
      <c r="U4745" s="209"/>
    </row>
    <row r="4746" spans="4:21" x14ac:dyDescent="0.25">
      <c r="D4746" s="209"/>
      <c r="E4746" s="209"/>
      <c r="F4746" s="209"/>
      <c r="G4746" s="209"/>
      <c r="H4746" s="209"/>
      <c r="I4746" s="209"/>
      <c r="J4746" s="209"/>
      <c r="M4746" s="209"/>
      <c r="N4746" s="209"/>
      <c r="O4746" s="209"/>
      <c r="P4746" s="209"/>
      <c r="Q4746" s="209"/>
      <c r="R4746" s="209"/>
      <c r="S4746" s="209"/>
      <c r="T4746" s="209"/>
      <c r="U4746" s="209"/>
    </row>
    <row r="4747" spans="4:21" x14ac:dyDescent="0.25">
      <c r="D4747" s="209"/>
      <c r="E4747" s="209"/>
      <c r="F4747" s="209"/>
      <c r="G4747" s="209"/>
      <c r="H4747" s="209"/>
      <c r="I4747" s="209"/>
      <c r="J4747" s="209"/>
      <c r="M4747" s="209"/>
      <c r="N4747" s="209"/>
      <c r="O4747" s="209"/>
      <c r="P4747" s="209"/>
      <c r="Q4747" s="209"/>
      <c r="R4747" s="209"/>
      <c r="S4747" s="209"/>
      <c r="T4747" s="209"/>
      <c r="U4747" s="209"/>
    </row>
    <row r="4748" spans="4:21" x14ac:dyDescent="0.25">
      <c r="D4748" s="209"/>
      <c r="E4748" s="209"/>
      <c r="F4748" s="209"/>
      <c r="G4748" s="209"/>
      <c r="H4748" s="209"/>
      <c r="I4748" s="209"/>
      <c r="J4748" s="209"/>
      <c r="M4748" s="209"/>
      <c r="N4748" s="209"/>
      <c r="O4748" s="209"/>
      <c r="P4748" s="209"/>
      <c r="Q4748" s="209"/>
      <c r="R4748" s="209"/>
      <c r="S4748" s="209"/>
      <c r="T4748" s="209"/>
      <c r="U4748" s="209"/>
    </row>
    <row r="4749" spans="4:21" x14ac:dyDescent="0.25">
      <c r="D4749" s="209"/>
      <c r="E4749" s="209"/>
      <c r="F4749" s="209"/>
      <c r="G4749" s="209"/>
      <c r="H4749" s="209"/>
      <c r="I4749" s="209"/>
      <c r="J4749" s="209"/>
      <c r="M4749" s="209"/>
      <c r="N4749" s="209"/>
      <c r="O4749" s="209"/>
      <c r="P4749" s="209"/>
      <c r="Q4749" s="209"/>
      <c r="R4749" s="209"/>
      <c r="S4749" s="209"/>
      <c r="T4749" s="209"/>
      <c r="U4749" s="209"/>
    </row>
    <row r="4750" spans="4:21" x14ac:dyDescent="0.25">
      <c r="D4750" s="209"/>
      <c r="E4750" s="209"/>
      <c r="F4750" s="209"/>
      <c r="G4750" s="209"/>
      <c r="H4750" s="209"/>
      <c r="I4750" s="209"/>
      <c r="J4750" s="209"/>
      <c r="M4750" s="209"/>
      <c r="N4750" s="209"/>
      <c r="O4750" s="209"/>
      <c r="P4750" s="209"/>
      <c r="Q4750" s="209"/>
      <c r="R4750" s="209"/>
      <c r="S4750" s="209"/>
      <c r="T4750" s="209"/>
      <c r="U4750" s="209"/>
    </row>
    <row r="4751" spans="4:21" x14ac:dyDescent="0.25">
      <c r="D4751" s="209"/>
      <c r="E4751" s="209"/>
      <c r="F4751" s="209"/>
      <c r="G4751" s="209"/>
      <c r="H4751" s="209"/>
      <c r="I4751" s="209"/>
      <c r="J4751" s="209"/>
      <c r="M4751" s="209"/>
      <c r="N4751" s="209"/>
      <c r="O4751" s="209"/>
      <c r="P4751" s="209"/>
      <c r="Q4751" s="209"/>
      <c r="R4751" s="209"/>
      <c r="S4751" s="209"/>
      <c r="T4751" s="209"/>
      <c r="U4751" s="209"/>
    </row>
    <row r="4752" spans="4:21" x14ac:dyDescent="0.25">
      <c r="D4752" s="209"/>
      <c r="E4752" s="209"/>
      <c r="F4752" s="209"/>
      <c r="G4752" s="209"/>
      <c r="H4752" s="209"/>
      <c r="I4752" s="209"/>
      <c r="J4752" s="209"/>
      <c r="M4752" s="209"/>
      <c r="N4752" s="209"/>
      <c r="O4752" s="209"/>
      <c r="P4752" s="209"/>
      <c r="Q4752" s="209"/>
      <c r="R4752" s="209"/>
      <c r="S4752" s="209"/>
      <c r="T4752" s="209"/>
      <c r="U4752" s="209"/>
    </row>
    <row r="4753" spans="4:21" x14ac:dyDescent="0.25">
      <c r="D4753" s="209"/>
      <c r="E4753" s="209"/>
      <c r="F4753" s="209"/>
      <c r="G4753" s="209"/>
      <c r="H4753" s="209"/>
      <c r="I4753" s="209"/>
      <c r="J4753" s="209"/>
      <c r="M4753" s="209"/>
      <c r="N4753" s="209"/>
      <c r="O4753" s="209"/>
      <c r="P4753" s="209"/>
      <c r="Q4753" s="209"/>
      <c r="R4753" s="209"/>
      <c r="S4753" s="209"/>
      <c r="T4753" s="209"/>
      <c r="U4753" s="209"/>
    </row>
    <row r="4754" spans="4:21" x14ac:dyDescent="0.25">
      <c r="D4754" s="209"/>
      <c r="E4754" s="209"/>
      <c r="F4754" s="209"/>
      <c r="G4754" s="209"/>
      <c r="H4754" s="209"/>
      <c r="I4754" s="209"/>
      <c r="J4754" s="209"/>
      <c r="M4754" s="209"/>
      <c r="N4754" s="209"/>
      <c r="O4754" s="209"/>
      <c r="P4754" s="209"/>
      <c r="Q4754" s="209"/>
      <c r="R4754" s="209"/>
      <c r="S4754" s="209"/>
      <c r="T4754" s="209"/>
      <c r="U4754" s="209"/>
    </row>
    <row r="4755" spans="4:21" x14ac:dyDescent="0.25">
      <c r="D4755" s="209"/>
      <c r="E4755" s="209"/>
      <c r="F4755" s="209"/>
      <c r="G4755" s="209"/>
      <c r="H4755" s="209"/>
      <c r="I4755" s="209"/>
      <c r="J4755" s="209"/>
      <c r="M4755" s="209"/>
      <c r="N4755" s="209"/>
      <c r="O4755" s="209"/>
      <c r="P4755" s="209"/>
      <c r="Q4755" s="209"/>
      <c r="R4755" s="209"/>
      <c r="S4755" s="209"/>
      <c r="T4755" s="209"/>
      <c r="U4755" s="209"/>
    </row>
    <row r="4756" spans="4:21" x14ac:dyDescent="0.25">
      <c r="D4756" s="209"/>
      <c r="E4756" s="209"/>
      <c r="F4756" s="209"/>
      <c r="G4756" s="209"/>
      <c r="H4756" s="209"/>
      <c r="I4756" s="209"/>
      <c r="J4756" s="209"/>
      <c r="M4756" s="209"/>
      <c r="N4756" s="209"/>
      <c r="O4756" s="209"/>
      <c r="P4756" s="209"/>
      <c r="Q4756" s="209"/>
      <c r="R4756" s="209"/>
      <c r="S4756" s="209"/>
      <c r="T4756" s="209"/>
      <c r="U4756" s="209"/>
    </row>
    <row r="4757" spans="4:21" x14ac:dyDescent="0.25">
      <c r="D4757" s="209"/>
      <c r="E4757" s="209"/>
      <c r="F4757" s="209"/>
      <c r="G4757" s="209"/>
      <c r="H4757" s="209"/>
      <c r="I4757" s="209"/>
      <c r="J4757" s="209"/>
      <c r="M4757" s="209"/>
      <c r="N4757" s="209"/>
      <c r="O4757" s="209"/>
      <c r="P4757" s="209"/>
      <c r="Q4757" s="209"/>
      <c r="R4757" s="209"/>
      <c r="S4757" s="209"/>
      <c r="T4757" s="209"/>
      <c r="U4757" s="209"/>
    </row>
    <row r="4758" spans="4:21" x14ac:dyDescent="0.25">
      <c r="D4758" s="209"/>
      <c r="E4758" s="209"/>
      <c r="F4758" s="209"/>
      <c r="G4758" s="209"/>
      <c r="H4758" s="209"/>
      <c r="I4758" s="209"/>
      <c r="J4758" s="209"/>
      <c r="M4758" s="209"/>
      <c r="N4758" s="209"/>
      <c r="O4758" s="209"/>
      <c r="P4758" s="209"/>
      <c r="Q4758" s="209"/>
      <c r="R4758" s="209"/>
      <c r="S4758" s="209"/>
      <c r="T4758" s="209"/>
      <c r="U4758" s="209"/>
    </row>
    <row r="4759" spans="4:21" x14ac:dyDescent="0.25">
      <c r="D4759" s="209"/>
      <c r="E4759" s="209"/>
      <c r="F4759" s="209"/>
      <c r="G4759" s="209"/>
      <c r="H4759" s="209"/>
      <c r="I4759" s="209"/>
      <c r="J4759" s="209"/>
      <c r="M4759" s="209"/>
      <c r="N4759" s="209"/>
      <c r="O4759" s="209"/>
      <c r="P4759" s="209"/>
      <c r="Q4759" s="209"/>
      <c r="R4759" s="209"/>
      <c r="S4759" s="209"/>
      <c r="T4759" s="209"/>
      <c r="U4759" s="209"/>
    </row>
    <row r="4760" spans="4:21" x14ac:dyDescent="0.25">
      <c r="D4760" s="209"/>
      <c r="E4760" s="209"/>
      <c r="F4760" s="209"/>
      <c r="G4760" s="209"/>
      <c r="H4760" s="209"/>
      <c r="I4760" s="209"/>
      <c r="J4760" s="209"/>
      <c r="M4760" s="209"/>
      <c r="N4760" s="209"/>
      <c r="O4760" s="209"/>
      <c r="P4760" s="209"/>
      <c r="Q4760" s="209"/>
      <c r="R4760" s="209"/>
      <c r="S4760" s="209"/>
      <c r="T4760" s="209"/>
      <c r="U4760" s="209"/>
    </row>
    <row r="4761" spans="4:21" x14ac:dyDescent="0.25">
      <c r="D4761" s="209"/>
      <c r="E4761" s="209"/>
      <c r="F4761" s="209"/>
      <c r="G4761" s="209"/>
      <c r="H4761" s="209"/>
      <c r="I4761" s="209"/>
      <c r="J4761" s="209"/>
      <c r="M4761" s="209"/>
      <c r="N4761" s="209"/>
      <c r="O4761" s="209"/>
      <c r="P4761" s="209"/>
      <c r="Q4761" s="209"/>
      <c r="R4761" s="209"/>
      <c r="S4761" s="209"/>
      <c r="T4761" s="209"/>
      <c r="U4761" s="209"/>
    </row>
    <row r="4762" spans="4:21" x14ac:dyDescent="0.25">
      <c r="D4762" s="209"/>
      <c r="E4762" s="209"/>
      <c r="F4762" s="209"/>
      <c r="G4762" s="209"/>
      <c r="H4762" s="209"/>
      <c r="I4762" s="209"/>
      <c r="J4762" s="209"/>
      <c r="M4762" s="209"/>
      <c r="N4762" s="209"/>
      <c r="O4762" s="209"/>
      <c r="P4762" s="209"/>
      <c r="Q4762" s="209"/>
      <c r="R4762" s="209"/>
      <c r="S4762" s="209"/>
      <c r="T4762" s="209"/>
      <c r="U4762" s="209"/>
    </row>
    <row r="4763" spans="4:21" x14ac:dyDescent="0.25">
      <c r="D4763" s="209"/>
      <c r="E4763" s="209"/>
      <c r="F4763" s="209"/>
      <c r="G4763" s="209"/>
      <c r="H4763" s="209"/>
      <c r="I4763" s="209"/>
      <c r="J4763" s="209"/>
      <c r="M4763" s="209"/>
      <c r="N4763" s="209"/>
      <c r="O4763" s="209"/>
      <c r="P4763" s="209"/>
      <c r="Q4763" s="209"/>
      <c r="R4763" s="209"/>
      <c r="S4763" s="209"/>
      <c r="T4763" s="209"/>
      <c r="U4763" s="209"/>
    </row>
    <row r="4764" spans="4:21" x14ac:dyDescent="0.25">
      <c r="D4764" s="209"/>
      <c r="E4764" s="209"/>
      <c r="F4764" s="209"/>
      <c r="G4764" s="209"/>
      <c r="H4764" s="209"/>
      <c r="I4764" s="209"/>
      <c r="J4764" s="209"/>
      <c r="M4764" s="209"/>
      <c r="N4764" s="209"/>
      <c r="O4764" s="209"/>
      <c r="P4764" s="209"/>
      <c r="Q4764" s="209"/>
      <c r="R4764" s="209"/>
      <c r="S4764" s="209"/>
      <c r="T4764" s="209"/>
      <c r="U4764" s="209"/>
    </row>
    <row r="4765" spans="4:21" x14ac:dyDescent="0.25">
      <c r="D4765" s="209"/>
      <c r="E4765" s="209"/>
      <c r="F4765" s="209"/>
      <c r="G4765" s="209"/>
      <c r="H4765" s="209"/>
      <c r="I4765" s="209"/>
      <c r="J4765" s="209"/>
      <c r="M4765" s="209"/>
      <c r="N4765" s="209"/>
      <c r="O4765" s="209"/>
      <c r="P4765" s="209"/>
      <c r="Q4765" s="209"/>
      <c r="R4765" s="209"/>
      <c r="S4765" s="209"/>
      <c r="T4765" s="209"/>
      <c r="U4765" s="209"/>
    </row>
    <row r="4766" spans="4:21" x14ac:dyDescent="0.25">
      <c r="D4766" s="209"/>
      <c r="E4766" s="209"/>
      <c r="F4766" s="209"/>
      <c r="G4766" s="209"/>
      <c r="H4766" s="209"/>
      <c r="I4766" s="209"/>
      <c r="J4766" s="209"/>
      <c r="M4766" s="209"/>
      <c r="N4766" s="209"/>
      <c r="O4766" s="209"/>
      <c r="P4766" s="209"/>
      <c r="Q4766" s="209"/>
      <c r="R4766" s="209"/>
      <c r="S4766" s="209"/>
      <c r="T4766" s="209"/>
      <c r="U4766" s="209"/>
    </row>
    <row r="4767" spans="4:21" x14ac:dyDescent="0.25">
      <c r="D4767" s="209"/>
      <c r="E4767" s="209"/>
      <c r="F4767" s="209"/>
      <c r="G4767" s="209"/>
      <c r="H4767" s="209"/>
      <c r="I4767" s="209"/>
      <c r="J4767" s="209"/>
      <c r="M4767" s="209"/>
      <c r="N4767" s="209"/>
      <c r="O4767" s="209"/>
      <c r="P4767" s="209"/>
      <c r="Q4767" s="209"/>
      <c r="R4767" s="209"/>
      <c r="S4767" s="209"/>
      <c r="T4767" s="209"/>
      <c r="U4767" s="209"/>
    </row>
    <row r="4768" spans="4:21" x14ac:dyDescent="0.25">
      <c r="D4768" s="209"/>
      <c r="E4768" s="209"/>
      <c r="F4768" s="209"/>
      <c r="G4768" s="209"/>
      <c r="H4768" s="209"/>
      <c r="I4768" s="209"/>
      <c r="J4768" s="209"/>
      <c r="M4768" s="209"/>
      <c r="N4768" s="209"/>
      <c r="O4768" s="209"/>
      <c r="P4768" s="209"/>
      <c r="Q4768" s="209"/>
      <c r="R4768" s="209"/>
      <c r="S4768" s="209"/>
      <c r="T4768" s="209"/>
      <c r="U4768" s="209"/>
    </row>
    <row r="4769" spans="4:21" x14ac:dyDescent="0.25">
      <c r="D4769" s="209"/>
      <c r="E4769" s="209"/>
      <c r="F4769" s="209"/>
      <c r="G4769" s="209"/>
      <c r="H4769" s="209"/>
      <c r="I4769" s="209"/>
      <c r="J4769" s="209"/>
      <c r="M4769" s="209"/>
      <c r="N4769" s="209"/>
      <c r="O4769" s="209"/>
      <c r="P4769" s="209"/>
      <c r="Q4769" s="209"/>
      <c r="R4769" s="209"/>
      <c r="S4769" s="209"/>
      <c r="T4769" s="209"/>
      <c r="U4769" s="209"/>
    </row>
    <row r="4770" spans="4:21" x14ac:dyDescent="0.25">
      <c r="D4770" s="209"/>
      <c r="E4770" s="209"/>
      <c r="F4770" s="209"/>
      <c r="G4770" s="209"/>
      <c r="H4770" s="209"/>
      <c r="I4770" s="209"/>
      <c r="J4770" s="209"/>
      <c r="M4770" s="209"/>
      <c r="N4770" s="209"/>
      <c r="O4770" s="209"/>
      <c r="P4770" s="209"/>
      <c r="Q4770" s="209"/>
      <c r="R4770" s="209"/>
      <c r="S4770" s="209"/>
      <c r="T4770" s="209"/>
      <c r="U4770" s="209"/>
    </row>
    <row r="4771" spans="4:21" x14ac:dyDescent="0.25">
      <c r="D4771" s="209"/>
      <c r="E4771" s="209"/>
      <c r="F4771" s="209"/>
      <c r="G4771" s="209"/>
      <c r="H4771" s="209"/>
      <c r="I4771" s="209"/>
      <c r="J4771" s="209"/>
      <c r="M4771" s="209"/>
      <c r="N4771" s="209"/>
      <c r="O4771" s="209"/>
      <c r="P4771" s="209"/>
      <c r="Q4771" s="209"/>
      <c r="R4771" s="209"/>
      <c r="S4771" s="209"/>
      <c r="T4771" s="209"/>
      <c r="U4771" s="209"/>
    </row>
    <row r="4772" spans="4:21" x14ac:dyDescent="0.25">
      <c r="D4772" s="209"/>
      <c r="E4772" s="209"/>
      <c r="F4772" s="209"/>
      <c r="G4772" s="209"/>
      <c r="H4772" s="209"/>
      <c r="I4772" s="209"/>
      <c r="J4772" s="209"/>
      <c r="M4772" s="209"/>
      <c r="N4772" s="209"/>
      <c r="O4772" s="209"/>
      <c r="P4772" s="209"/>
      <c r="Q4772" s="209"/>
      <c r="R4772" s="209"/>
      <c r="S4772" s="209"/>
      <c r="T4772" s="209"/>
      <c r="U4772" s="209"/>
    </row>
    <row r="4773" spans="4:21" x14ac:dyDescent="0.25">
      <c r="D4773" s="209"/>
      <c r="E4773" s="209"/>
      <c r="F4773" s="209"/>
      <c r="G4773" s="209"/>
      <c r="H4773" s="209"/>
      <c r="I4773" s="209"/>
      <c r="J4773" s="209"/>
      <c r="M4773" s="209"/>
      <c r="N4773" s="209"/>
      <c r="O4773" s="209"/>
      <c r="P4773" s="209"/>
      <c r="Q4773" s="209"/>
      <c r="R4773" s="209"/>
      <c r="S4773" s="209"/>
      <c r="T4773" s="209"/>
      <c r="U4773" s="209"/>
    </row>
    <row r="4774" spans="4:21" x14ac:dyDescent="0.25">
      <c r="D4774" s="209"/>
      <c r="E4774" s="209"/>
      <c r="F4774" s="209"/>
      <c r="G4774" s="209"/>
      <c r="H4774" s="209"/>
      <c r="I4774" s="209"/>
      <c r="J4774" s="209"/>
      <c r="M4774" s="209"/>
      <c r="N4774" s="209"/>
      <c r="O4774" s="209"/>
      <c r="P4774" s="209"/>
      <c r="Q4774" s="209"/>
      <c r="R4774" s="209"/>
      <c r="S4774" s="209"/>
      <c r="T4774" s="209"/>
      <c r="U4774" s="209"/>
    </row>
    <row r="4775" spans="4:21" x14ac:dyDescent="0.25">
      <c r="D4775" s="209"/>
      <c r="E4775" s="209"/>
      <c r="F4775" s="209"/>
      <c r="G4775" s="209"/>
      <c r="H4775" s="209"/>
      <c r="I4775" s="209"/>
      <c r="J4775" s="209"/>
      <c r="M4775" s="209"/>
      <c r="N4775" s="209"/>
      <c r="O4775" s="209"/>
      <c r="P4775" s="209"/>
      <c r="Q4775" s="209"/>
      <c r="R4775" s="209"/>
      <c r="S4775" s="209"/>
      <c r="T4775" s="209"/>
      <c r="U4775" s="209"/>
    </row>
    <row r="4776" spans="4:21" x14ac:dyDescent="0.25">
      <c r="D4776" s="209"/>
      <c r="E4776" s="209"/>
      <c r="F4776" s="209"/>
      <c r="G4776" s="209"/>
      <c r="H4776" s="209"/>
      <c r="I4776" s="209"/>
      <c r="J4776" s="209"/>
      <c r="M4776" s="209"/>
      <c r="N4776" s="209"/>
      <c r="O4776" s="209"/>
      <c r="P4776" s="209"/>
      <c r="Q4776" s="209"/>
      <c r="R4776" s="209"/>
      <c r="S4776" s="209"/>
      <c r="T4776" s="209"/>
      <c r="U4776" s="209"/>
    </row>
    <row r="4777" spans="4:21" x14ac:dyDescent="0.25">
      <c r="D4777" s="209"/>
      <c r="E4777" s="209"/>
      <c r="F4777" s="209"/>
      <c r="G4777" s="209"/>
      <c r="H4777" s="209"/>
      <c r="I4777" s="209"/>
      <c r="J4777" s="209"/>
      <c r="M4777" s="209"/>
      <c r="N4777" s="209"/>
      <c r="O4777" s="209"/>
      <c r="P4777" s="209"/>
      <c r="Q4777" s="209"/>
      <c r="R4777" s="209"/>
      <c r="S4777" s="209"/>
      <c r="T4777" s="209"/>
      <c r="U4777" s="209"/>
    </row>
    <row r="4778" spans="4:21" x14ac:dyDescent="0.25">
      <c r="D4778" s="209"/>
      <c r="E4778" s="209"/>
      <c r="F4778" s="209"/>
      <c r="G4778" s="209"/>
      <c r="H4778" s="209"/>
      <c r="I4778" s="209"/>
      <c r="J4778" s="209"/>
      <c r="M4778" s="209"/>
      <c r="N4778" s="209"/>
      <c r="O4778" s="209"/>
      <c r="P4778" s="209"/>
      <c r="Q4778" s="209"/>
      <c r="R4778" s="209"/>
      <c r="S4778" s="209"/>
      <c r="T4778" s="209"/>
      <c r="U4778" s="209"/>
    </row>
    <row r="4779" spans="4:21" x14ac:dyDescent="0.25">
      <c r="D4779" s="209"/>
      <c r="E4779" s="209"/>
      <c r="F4779" s="209"/>
      <c r="G4779" s="209"/>
      <c r="H4779" s="209"/>
      <c r="I4779" s="209"/>
      <c r="J4779" s="209"/>
      <c r="M4779" s="209"/>
      <c r="N4779" s="209"/>
      <c r="O4779" s="209"/>
      <c r="P4779" s="209"/>
      <c r="Q4779" s="209"/>
      <c r="R4779" s="209"/>
      <c r="S4779" s="209"/>
      <c r="T4779" s="209"/>
      <c r="U4779" s="209"/>
    </row>
    <row r="4780" spans="4:21" x14ac:dyDescent="0.25">
      <c r="D4780" s="209"/>
      <c r="E4780" s="209"/>
      <c r="F4780" s="209"/>
      <c r="G4780" s="209"/>
      <c r="H4780" s="209"/>
      <c r="I4780" s="209"/>
      <c r="J4780" s="209"/>
      <c r="M4780" s="209"/>
      <c r="N4780" s="209"/>
      <c r="O4780" s="209"/>
      <c r="P4780" s="209"/>
      <c r="Q4780" s="209"/>
      <c r="R4780" s="209"/>
      <c r="S4780" s="209"/>
      <c r="T4780" s="209"/>
      <c r="U4780" s="209"/>
    </row>
    <row r="4781" spans="4:21" x14ac:dyDescent="0.25">
      <c r="D4781" s="209"/>
      <c r="E4781" s="209"/>
      <c r="F4781" s="209"/>
      <c r="G4781" s="209"/>
      <c r="H4781" s="209"/>
      <c r="I4781" s="209"/>
      <c r="J4781" s="209"/>
      <c r="M4781" s="209"/>
      <c r="N4781" s="209"/>
      <c r="O4781" s="209"/>
      <c r="P4781" s="209"/>
      <c r="Q4781" s="209"/>
      <c r="R4781" s="209"/>
      <c r="S4781" s="209"/>
      <c r="T4781" s="209"/>
      <c r="U4781" s="209"/>
    </row>
    <row r="4782" spans="4:21" x14ac:dyDescent="0.25">
      <c r="D4782" s="209"/>
      <c r="E4782" s="209"/>
      <c r="F4782" s="209"/>
      <c r="G4782" s="209"/>
      <c r="H4782" s="209"/>
      <c r="I4782" s="209"/>
      <c r="J4782" s="209"/>
      <c r="M4782" s="209"/>
      <c r="N4782" s="209"/>
      <c r="O4782" s="209"/>
      <c r="P4782" s="209"/>
      <c r="Q4782" s="209"/>
      <c r="R4782" s="209"/>
      <c r="S4782" s="209"/>
      <c r="T4782" s="209"/>
      <c r="U4782" s="209"/>
    </row>
    <row r="4783" spans="4:21" x14ac:dyDescent="0.25">
      <c r="D4783" s="209"/>
      <c r="E4783" s="209"/>
      <c r="F4783" s="209"/>
      <c r="G4783" s="209"/>
      <c r="H4783" s="209"/>
      <c r="I4783" s="209"/>
      <c r="J4783" s="209"/>
      <c r="M4783" s="209"/>
      <c r="N4783" s="209"/>
      <c r="O4783" s="209"/>
      <c r="P4783" s="209"/>
      <c r="Q4783" s="209"/>
      <c r="R4783" s="209"/>
      <c r="S4783" s="209"/>
      <c r="T4783" s="209"/>
      <c r="U4783" s="209"/>
    </row>
    <row r="4784" spans="4:21" x14ac:dyDescent="0.25">
      <c r="D4784" s="209"/>
      <c r="E4784" s="209"/>
      <c r="F4784" s="209"/>
      <c r="G4784" s="209"/>
      <c r="H4784" s="209"/>
      <c r="I4784" s="209"/>
      <c r="J4784" s="209"/>
      <c r="M4784" s="209"/>
      <c r="N4784" s="209"/>
      <c r="O4784" s="209"/>
      <c r="P4784" s="209"/>
      <c r="Q4784" s="209"/>
      <c r="R4784" s="209"/>
      <c r="S4784" s="209"/>
      <c r="T4784" s="209"/>
      <c r="U4784" s="209"/>
    </row>
    <row r="4785" spans="4:21" x14ac:dyDescent="0.25">
      <c r="D4785" s="209"/>
      <c r="E4785" s="209"/>
      <c r="F4785" s="209"/>
      <c r="G4785" s="209"/>
      <c r="H4785" s="209"/>
      <c r="I4785" s="209"/>
      <c r="J4785" s="209"/>
      <c r="M4785" s="209"/>
      <c r="N4785" s="209"/>
      <c r="O4785" s="209"/>
      <c r="P4785" s="209"/>
      <c r="Q4785" s="209"/>
      <c r="R4785" s="209"/>
      <c r="S4785" s="209"/>
      <c r="T4785" s="209"/>
      <c r="U4785" s="209"/>
    </row>
    <row r="4786" spans="4:21" x14ac:dyDescent="0.25">
      <c r="D4786" s="209"/>
      <c r="E4786" s="209"/>
      <c r="F4786" s="209"/>
      <c r="G4786" s="209"/>
      <c r="H4786" s="209"/>
      <c r="I4786" s="209"/>
      <c r="J4786" s="209"/>
      <c r="M4786" s="209"/>
      <c r="N4786" s="209"/>
      <c r="O4786" s="209"/>
      <c r="P4786" s="209"/>
      <c r="Q4786" s="209"/>
      <c r="R4786" s="209"/>
      <c r="S4786" s="209"/>
      <c r="T4786" s="209"/>
      <c r="U4786" s="209"/>
    </row>
    <row r="4787" spans="4:21" x14ac:dyDescent="0.25">
      <c r="D4787" s="209"/>
      <c r="E4787" s="209"/>
      <c r="F4787" s="209"/>
      <c r="G4787" s="209"/>
      <c r="H4787" s="209"/>
      <c r="I4787" s="209"/>
      <c r="J4787" s="209"/>
      <c r="M4787" s="209"/>
      <c r="N4787" s="209"/>
      <c r="O4787" s="209"/>
      <c r="P4787" s="209"/>
      <c r="Q4787" s="209"/>
      <c r="R4787" s="209"/>
      <c r="S4787" s="209"/>
      <c r="T4787" s="209"/>
      <c r="U4787" s="209"/>
    </row>
    <row r="4788" spans="4:21" x14ac:dyDescent="0.25">
      <c r="D4788" s="209"/>
      <c r="E4788" s="209"/>
      <c r="F4788" s="209"/>
      <c r="G4788" s="209"/>
      <c r="H4788" s="209"/>
      <c r="I4788" s="209"/>
      <c r="J4788" s="209"/>
      <c r="M4788" s="209"/>
      <c r="N4788" s="209"/>
      <c r="O4788" s="209"/>
      <c r="P4788" s="209"/>
      <c r="Q4788" s="209"/>
      <c r="R4788" s="209"/>
      <c r="S4788" s="209"/>
      <c r="T4788" s="209"/>
      <c r="U4788" s="209"/>
    </row>
    <row r="4789" spans="4:21" x14ac:dyDescent="0.25">
      <c r="D4789" s="209"/>
      <c r="E4789" s="209"/>
      <c r="F4789" s="209"/>
      <c r="G4789" s="209"/>
      <c r="H4789" s="209"/>
      <c r="I4789" s="209"/>
      <c r="J4789" s="209"/>
      <c r="M4789" s="209"/>
      <c r="N4789" s="209"/>
      <c r="O4789" s="209"/>
      <c r="P4789" s="209"/>
      <c r="Q4789" s="209"/>
      <c r="R4789" s="209"/>
      <c r="S4789" s="209"/>
      <c r="T4789" s="209"/>
      <c r="U4789" s="209"/>
    </row>
    <row r="4790" spans="4:21" x14ac:dyDescent="0.25">
      <c r="D4790" s="209"/>
      <c r="E4790" s="209"/>
      <c r="F4790" s="209"/>
      <c r="G4790" s="209"/>
      <c r="H4790" s="209"/>
      <c r="I4790" s="209"/>
      <c r="J4790" s="209"/>
      <c r="M4790" s="209"/>
      <c r="N4790" s="209"/>
      <c r="O4790" s="209"/>
      <c r="P4790" s="209"/>
      <c r="Q4790" s="209"/>
      <c r="R4790" s="209"/>
      <c r="S4790" s="209"/>
      <c r="T4790" s="209"/>
      <c r="U4790" s="209"/>
    </row>
    <row r="4791" spans="4:21" x14ac:dyDescent="0.25">
      <c r="D4791" s="209"/>
      <c r="E4791" s="209"/>
      <c r="F4791" s="209"/>
      <c r="G4791" s="209"/>
      <c r="H4791" s="209"/>
      <c r="I4791" s="209"/>
      <c r="J4791" s="209"/>
      <c r="M4791" s="209"/>
      <c r="N4791" s="209"/>
      <c r="O4791" s="209"/>
      <c r="P4791" s="209"/>
      <c r="Q4791" s="209"/>
      <c r="R4791" s="209"/>
      <c r="S4791" s="209"/>
      <c r="T4791" s="209"/>
      <c r="U4791" s="209"/>
    </row>
    <row r="4792" spans="4:21" x14ac:dyDescent="0.25">
      <c r="D4792" s="209"/>
      <c r="E4792" s="209"/>
      <c r="F4792" s="209"/>
      <c r="G4792" s="209"/>
      <c r="H4792" s="209"/>
      <c r="I4792" s="209"/>
      <c r="J4792" s="209"/>
      <c r="M4792" s="209"/>
      <c r="N4792" s="209"/>
      <c r="O4792" s="209"/>
      <c r="P4792" s="209"/>
      <c r="Q4792" s="209"/>
      <c r="R4792" s="209"/>
      <c r="S4792" s="209"/>
      <c r="T4792" s="209"/>
      <c r="U4792" s="209"/>
    </row>
    <row r="4793" spans="4:21" x14ac:dyDescent="0.25">
      <c r="D4793" s="209"/>
      <c r="E4793" s="209"/>
      <c r="F4793" s="209"/>
      <c r="G4793" s="209"/>
      <c r="H4793" s="209"/>
      <c r="I4793" s="209"/>
      <c r="J4793" s="209"/>
      <c r="M4793" s="209"/>
      <c r="N4793" s="209"/>
      <c r="O4793" s="209"/>
      <c r="P4793" s="209"/>
      <c r="Q4793" s="209"/>
      <c r="R4793" s="209"/>
      <c r="S4793" s="209"/>
      <c r="T4793" s="209"/>
      <c r="U4793" s="209"/>
    </row>
    <row r="4794" spans="4:21" x14ac:dyDescent="0.25">
      <c r="D4794" s="209"/>
      <c r="E4794" s="209"/>
      <c r="F4794" s="209"/>
      <c r="G4794" s="209"/>
      <c r="H4794" s="209"/>
      <c r="I4794" s="209"/>
      <c r="J4794" s="209"/>
      <c r="M4794" s="209"/>
      <c r="N4794" s="209"/>
      <c r="O4794" s="209"/>
      <c r="P4794" s="209"/>
      <c r="Q4794" s="209"/>
      <c r="R4794" s="209"/>
      <c r="S4794" s="209"/>
      <c r="T4794" s="209"/>
      <c r="U4794" s="209"/>
    </row>
    <row r="4795" spans="4:21" x14ac:dyDescent="0.25">
      <c r="D4795" s="209"/>
      <c r="E4795" s="209"/>
      <c r="F4795" s="209"/>
      <c r="G4795" s="209"/>
      <c r="H4795" s="209"/>
      <c r="I4795" s="209"/>
      <c r="J4795" s="209"/>
      <c r="M4795" s="209"/>
      <c r="N4795" s="209"/>
      <c r="O4795" s="209"/>
      <c r="P4795" s="209"/>
      <c r="Q4795" s="209"/>
      <c r="R4795" s="209"/>
      <c r="S4795" s="209"/>
      <c r="T4795" s="209"/>
      <c r="U4795" s="209"/>
    </row>
    <row r="4796" spans="4:21" x14ac:dyDescent="0.25">
      <c r="D4796" s="209"/>
      <c r="E4796" s="209"/>
      <c r="F4796" s="209"/>
      <c r="G4796" s="209"/>
      <c r="H4796" s="209"/>
      <c r="I4796" s="209"/>
      <c r="J4796" s="209"/>
      <c r="M4796" s="209"/>
      <c r="N4796" s="209"/>
      <c r="O4796" s="209"/>
      <c r="P4796" s="209"/>
      <c r="Q4796" s="209"/>
      <c r="R4796" s="209"/>
      <c r="S4796" s="209"/>
      <c r="T4796" s="209"/>
      <c r="U4796" s="209"/>
    </row>
    <row r="4797" spans="4:21" x14ac:dyDescent="0.25">
      <c r="D4797" s="209"/>
      <c r="E4797" s="209"/>
      <c r="F4797" s="209"/>
      <c r="G4797" s="209"/>
      <c r="H4797" s="209"/>
      <c r="I4797" s="209"/>
      <c r="J4797" s="209"/>
      <c r="M4797" s="209"/>
      <c r="N4797" s="209"/>
      <c r="O4797" s="209"/>
      <c r="P4797" s="209"/>
      <c r="Q4797" s="209"/>
      <c r="R4797" s="209"/>
      <c r="S4797" s="209"/>
      <c r="T4797" s="209"/>
      <c r="U4797" s="209"/>
    </row>
    <row r="4798" spans="4:21" x14ac:dyDescent="0.25">
      <c r="D4798" s="209"/>
      <c r="E4798" s="209"/>
      <c r="F4798" s="209"/>
      <c r="G4798" s="209"/>
      <c r="H4798" s="209"/>
      <c r="I4798" s="209"/>
      <c r="J4798" s="209"/>
      <c r="M4798" s="209"/>
      <c r="N4798" s="209"/>
      <c r="O4798" s="209"/>
      <c r="P4798" s="209"/>
      <c r="Q4798" s="209"/>
      <c r="R4798" s="209"/>
      <c r="S4798" s="209"/>
      <c r="T4798" s="209"/>
      <c r="U4798" s="209"/>
    </row>
    <row r="4799" spans="4:21" x14ac:dyDescent="0.25">
      <c r="D4799" s="209"/>
      <c r="E4799" s="209"/>
      <c r="F4799" s="209"/>
      <c r="G4799" s="209"/>
      <c r="H4799" s="209"/>
      <c r="I4799" s="209"/>
      <c r="J4799" s="209"/>
      <c r="M4799" s="209"/>
      <c r="N4799" s="209"/>
      <c r="O4799" s="209"/>
      <c r="P4799" s="209"/>
      <c r="Q4799" s="209"/>
      <c r="R4799" s="209"/>
      <c r="S4799" s="209"/>
      <c r="T4799" s="209"/>
      <c r="U4799" s="209"/>
    </row>
    <row r="4800" spans="4:21" x14ac:dyDescent="0.25">
      <c r="D4800" s="209"/>
      <c r="E4800" s="209"/>
      <c r="F4800" s="209"/>
      <c r="G4800" s="209"/>
      <c r="H4800" s="209"/>
      <c r="I4800" s="209"/>
      <c r="J4800" s="209"/>
      <c r="M4800" s="209"/>
      <c r="N4800" s="209"/>
      <c r="O4800" s="209"/>
      <c r="P4800" s="209"/>
      <c r="Q4800" s="209"/>
      <c r="R4800" s="209"/>
      <c r="S4800" s="209"/>
      <c r="T4800" s="209"/>
      <c r="U4800" s="209"/>
    </row>
    <row r="4801" spans="4:21" x14ac:dyDescent="0.25">
      <c r="D4801" s="209"/>
      <c r="E4801" s="209"/>
      <c r="F4801" s="209"/>
      <c r="G4801" s="209"/>
      <c r="H4801" s="209"/>
      <c r="I4801" s="209"/>
      <c r="J4801" s="209"/>
      <c r="M4801" s="209"/>
      <c r="N4801" s="209"/>
      <c r="O4801" s="209"/>
      <c r="P4801" s="209"/>
      <c r="Q4801" s="209"/>
      <c r="R4801" s="209"/>
      <c r="S4801" s="209"/>
      <c r="T4801" s="209"/>
      <c r="U4801" s="209"/>
    </row>
    <row r="4802" spans="4:21" x14ac:dyDescent="0.25">
      <c r="D4802" s="209"/>
      <c r="E4802" s="209"/>
      <c r="F4802" s="209"/>
      <c r="G4802" s="209"/>
      <c r="H4802" s="209"/>
      <c r="I4802" s="209"/>
      <c r="J4802" s="209"/>
      <c r="M4802" s="209"/>
      <c r="N4802" s="209"/>
      <c r="O4802" s="209"/>
      <c r="P4802" s="209"/>
      <c r="Q4802" s="209"/>
      <c r="R4802" s="209"/>
      <c r="S4802" s="209"/>
      <c r="T4802" s="209"/>
      <c r="U4802" s="209"/>
    </row>
    <row r="4803" spans="4:21" x14ac:dyDescent="0.25">
      <c r="D4803" s="209"/>
      <c r="E4803" s="209"/>
      <c r="F4803" s="209"/>
      <c r="G4803" s="209"/>
      <c r="H4803" s="209"/>
      <c r="I4803" s="209"/>
      <c r="J4803" s="209"/>
      <c r="M4803" s="209"/>
      <c r="N4803" s="209"/>
      <c r="O4803" s="209"/>
      <c r="P4803" s="209"/>
      <c r="Q4803" s="209"/>
      <c r="R4803" s="209"/>
      <c r="S4803" s="209"/>
      <c r="T4803" s="209"/>
      <c r="U4803" s="209"/>
    </row>
    <row r="4804" spans="4:21" x14ac:dyDescent="0.25">
      <c r="D4804" s="209"/>
      <c r="E4804" s="209"/>
      <c r="F4804" s="209"/>
      <c r="G4804" s="209"/>
      <c r="H4804" s="209"/>
      <c r="I4804" s="209"/>
      <c r="J4804" s="209"/>
      <c r="M4804" s="209"/>
      <c r="N4804" s="209"/>
      <c r="O4804" s="209"/>
      <c r="P4804" s="209"/>
      <c r="Q4804" s="209"/>
      <c r="R4804" s="209"/>
      <c r="S4804" s="209"/>
      <c r="T4804" s="209"/>
      <c r="U4804" s="209"/>
    </row>
    <row r="4805" spans="4:21" x14ac:dyDescent="0.25">
      <c r="D4805" s="209"/>
      <c r="E4805" s="209"/>
      <c r="F4805" s="209"/>
      <c r="G4805" s="209"/>
      <c r="H4805" s="209"/>
      <c r="I4805" s="209"/>
      <c r="J4805" s="209"/>
      <c r="M4805" s="209"/>
      <c r="N4805" s="209"/>
      <c r="O4805" s="209"/>
      <c r="P4805" s="209"/>
      <c r="Q4805" s="209"/>
      <c r="R4805" s="209"/>
      <c r="S4805" s="209"/>
      <c r="T4805" s="209"/>
      <c r="U4805" s="209"/>
    </row>
    <row r="4806" spans="4:21" x14ac:dyDescent="0.25">
      <c r="D4806" s="209"/>
      <c r="E4806" s="209"/>
      <c r="F4806" s="209"/>
      <c r="G4806" s="209"/>
      <c r="H4806" s="209"/>
      <c r="I4806" s="209"/>
      <c r="J4806" s="209"/>
      <c r="M4806" s="209"/>
      <c r="N4806" s="209"/>
      <c r="O4806" s="209"/>
      <c r="P4806" s="209"/>
      <c r="Q4806" s="209"/>
      <c r="R4806" s="209"/>
      <c r="S4806" s="209"/>
      <c r="T4806" s="209"/>
      <c r="U4806" s="209"/>
    </row>
    <row r="4807" spans="4:21" x14ac:dyDescent="0.25">
      <c r="D4807" s="209"/>
      <c r="E4807" s="209"/>
      <c r="F4807" s="209"/>
      <c r="G4807" s="209"/>
      <c r="H4807" s="209"/>
      <c r="I4807" s="209"/>
      <c r="J4807" s="209"/>
      <c r="M4807" s="209"/>
      <c r="N4807" s="209"/>
      <c r="O4807" s="209"/>
      <c r="P4807" s="209"/>
      <c r="Q4807" s="209"/>
      <c r="R4807" s="209"/>
      <c r="S4807" s="209"/>
      <c r="T4807" s="209"/>
      <c r="U4807" s="209"/>
    </row>
    <row r="4808" spans="4:21" x14ac:dyDescent="0.25">
      <c r="D4808" s="209"/>
      <c r="E4808" s="209"/>
      <c r="F4808" s="209"/>
      <c r="G4808" s="209"/>
      <c r="H4808" s="209"/>
      <c r="I4808" s="209"/>
      <c r="J4808" s="209"/>
      <c r="M4808" s="209"/>
      <c r="N4808" s="209"/>
      <c r="O4808" s="209"/>
      <c r="P4808" s="209"/>
      <c r="Q4808" s="209"/>
      <c r="R4808" s="209"/>
      <c r="S4808" s="209"/>
      <c r="T4808" s="209"/>
      <c r="U4808" s="209"/>
    </row>
    <row r="4809" spans="4:21" x14ac:dyDescent="0.25">
      <c r="D4809" s="209"/>
      <c r="E4809" s="209"/>
      <c r="F4809" s="209"/>
      <c r="G4809" s="209"/>
      <c r="H4809" s="209"/>
      <c r="I4809" s="209"/>
      <c r="J4809" s="209"/>
      <c r="M4809" s="209"/>
      <c r="N4809" s="209"/>
      <c r="O4809" s="209"/>
      <c r="P4809" s="209"/>
      <c r="Q4809" s="209"/>
      <c r="R4809" s="209"/>
      <c r="S4809" s="209"/>
      <c r="T4809" s="209"/>
      <c r="U4809" s="209"/>
    </row>
    <row r="4810" spans="4:21" x14ac:dyDescent="0.25">
      <c r="D4810" s="209"/>
      <c r="E4810" s="209"/>
      <c r="F4810" s="209"/>
      <c r="G4810" s="209"/>
      <c r="H4810" s="209"/>
      <c r="I4810" s="209"/>
      <c r="J4810" s="209"/>
      <c r="M4810" s="209"/>
      <c r="N4810" s="209"/>
      <c r="O4810" s="209"/>
      <c r="P4810" s="209"/>
      <c r="Q4810" s="209"/>
      <c r="R4810" s="209"/>
      <c r="S4810" s="209"/>
      <c r="T4810" s="209"/>
      <c r="U4810" s="209"/>
    </row>
    <row r="4811" spans="4:21" x14ac:dyDescent="0.25">
      <c r="D4811" s="209"/>
      <c r="E4811" s="209"/>
      <c r="F4811" s="209"/>
      <c r="G4811" s="209"/>
      <c r="H4811" s="209"/>
      <c r="I4811" s="209"/>
      <c r="J4811" s="209"/>
      <c r="M4811" s="209"/>
      <c r="N4811" s="209"/>
      <c r="O4811" s="209"/>
      <c r="P4811" s="209"/>
      <c r="Q4811" s="209"/>
      <c r="R4811" s="209"/>
      <c r="S4811" s="209"/>
      <c r="T4811" s="209"/>
      <c r="U4811" s="209"/>
    </row>
    <row r="4812" spans="4:21" x14ac:dyDescent="0.25">
      <c r="D4812" s="209"/>
      <c r="E4812" s="209"/>
      <c r="F4812" s="209"/>
      <c r="G4812" s="209"/>
      <c r="H4812" s="209"/>
      <c r="I4812" s="209"/>
      <c r="J4812" s="209"/>
      <c r="M4812" s="209"/>
      <c r="N4812" s="209"/>
      <c r="O4812" s="209"/>
      <c r="P4812" s="209"/>
      <c r="Q4812" s="209"/>
      <c r="R4812" s="209"/>
      <c r="S4812" s="209"/>
      <c r="T4812" s="209"/>
      <c r="U4812" s="209"/>
    </row>
    <row r="4813" spans="4:21" x14ac:dyDescent="0.25">
      <c r="D4813" s="209"/>
      <c r="E4813" s="209"/>
      <c r="F4813" s="209"/>
      <c r="G4813" s="209"/>
      <c r="H4813" s="209"/>
      <c r="I4813" s="209"/>
      <c r="J4813" s="209"/>
      <c r="M4813" s="209"/>
      <c r="N4813" s="209"/>
      <c r="O4813" s="209"/>
      <c r="P4813" s="209"/>
      <c r="Q4813" s="209"/>
      <c r="R4813" s="209"/>
      <c r="S4813" s="209"/>
      <c r="T4813" s="209"/>
      <c r="U4813" s="209"/>
    </row>
    <row r="4814" spans="4:21" x14ac:dyDescent="0.25">
      <c r="D4814" s="209"/>
      <c r="E4814" s="209"/>
      <c r="F4814" s="209"/>
      <c r="G4814" s="209"/>
      <c r="H4814" s="209"/>
      <c r="I4814" s="209"/>
      <c r="J4814" s="209"/>
      <c r="M4814" s="209"/>
      <c r="N4814" s="209"/>
      <c r="O4814" s="209"/>
      <c r="P4814" s="209"/>
      <c r="Q4814" s="209"/>
      <c r="R4814" s="209"/>
      <c r="S4814" s="209"/>
      <c r="T4814" s="209"/>
      <c r="U4814" s="209"/>
    </row>
    <row r="4815" spans="4:21" x14ac:dyDescent="0.25">
      <c r="D4815" s="209"/>
      <c r="E4815" s="209"/>
      <c r="F4815" s="209"/>
      <c r="G4815" s="209"/>
      <c r="H4815" s="209"/>
      <c r="I4815" s="209"/>
      <c r="J4815" s="209"/>
      <c r="M4815" s="209"/>
      <c r="N4815" s="209"/>
      <c r="O4815" s="209"/>
      <c r="P4815" s="209"/>
      <c r="Q4815" s="209"/>
      <c r="R4815" s="209"/>
      <c r="S4815" s="209"/>
      <c r="T4815" s="209"/>
      <c r="U4815" s="209"/>
    </row>
    <row r="4816" spans="4:21" x14ac:dyDescent="0.25">
      <c r="D4816" s="209"/>
      <c r="E4816" s="209"/>
      <c r="F4816" s="209"/>
      <c r="G4816" s="209"/>
      <c r="H4816" s="209"/>
      <c r="I4816" s="209"/>
      <c r="J4816" s="209"/>
      <c r="M4816" s="209"/>
      <c r="N4816" s="209"/>
      <c r="O4816" s="209"/>
      <c r="P4816" s="209"/>
      <c r="Q4816" s="209"/>
      <c r="R4816" s="209"/>
      <c r="S4816" s="209"/>
      <c r="T4816" s="209"/>
      <c r="U4816" s="209"/>
    </row>
    <row r="4817" spans="4:21" x14ac:dyDescent="0.25">
      <c r="D4817" s="209"/>
      <c r="E4817" s="209"/>
      <c r="F4817" s="209"/>
      <c r="G4817" s="209"/>
      <c r="H4817" s="209"/>
      <c r="I4817" s="209"/>
      <c r="J4817" s="209"/>
      <c r="M4817" s="209"/>
      <c r="N4817" s="209"/>
      <c r="O4817" s="209"/>
      <c r="P4817" s="209"/>
      <c r="Q4817" s="209"/>
      <c r="R4817" s="209"/>
      <c r="S4817" s="209"/>
      <c r="T4817" s="209"/>
      <c r="U4817" s="209"/>
    </row>
    <row r="4818" spans="4:21" x14ac:dyDescent="0.25">
      <c r="D4818" s="209"/>
      <c r="E4818" s="209"/>
      <c r="F4818" s="209"/>
      <c r="G4818" s="209"/>
      <c r="H4818" s="209"/>
      <c r="I4818" s="209"/>
      <c r="J4818" s="209"/>
      <c r="M4818" s="209"/>
      <c r="N4818" s="209"/>
      <c r="O4818" s="209"/>
      <c r="P4818" s="209"/>
      <c r="Q4818" s="209"/>
      <c r="R4818" s="209"/>
      <c r="S4818" s="209"/>
      <c r="T4818" s="209"/>
      <c r="U4818" s="209"/>
    </row>
    <row r="4819" spans="4:21" x14ac:dyDescent="0.25">
      <c r="D4819" s="209"/>
      <c r="E4819" s="209"/>
      <c r="F4819" s="209"/>
      <c r="G4819" s="209"/>
      <c r="H4819" s="209"/>
      <c r="I4819" s="209"/>
      <c r="J4819" s="209"/>
      <c r="M4819" s="209"/>
      <c r="N4819" s="209"/>
      <c r="O4819" s="209"/>
      <c r="P4819" s="209"/>
      <c r="Q4819" s="209"/>
      <c r="R4819" s="209"/>
      <c r="S4819" s="209"/>
      <c r="T4819" s="209"/>
      <c r="U4819" s="209"/>
    </row>
    <row r="4820" spans="4:21" x14ac:dyDescent="0.25">
      <c r="D4820" s="209"/>
      <c r="E4820" s="209"/>
      <c r="F4820" s="209"/>
      <c r="G4820" s="209"/>
      <c r="H4820" s="209"/>
      <c r="I4820" s="209"/>
      <c r="J4820" s="209"/>
      <c r="M4820" s="209"/>
      <c r="N4820" s="209"/>
      <c r="O4820" s="209"/>
      <c r="P4820" s="209"/>
      <c r="Q4820" s="209"/>
      <c r="R4820" s="209"/>
      <c r="S4820" s="209"/>
      <c r="T4820" s="209"/>
      <c r="U4820" s="209"/>
    </row>
    <row r="4821" spans="4:21" x14ac:dyDescent="0.25">
      <c r="D4821" s="209"/>
      <c r="E4821" s="209"/>
      <c r="F4821" s="209"/>
      <c r="G4821" s="209"/>
      <c r="H4821" s="209"/>
      <c r="I4821" s="209"/>
      <c r="J4821" s="209"/>
      <c r="M4821" s="209"/>
      <c r="N4821" s="209"/>
      <c r="O4821" s="209"/>
      <c r="P4821" s="209"/>
      <c r="Q4821" s="209"/>
      <c r="R4821" s="209"/>
      <c r="S4821" s="209"/>
      <c r="T4821" s="209"/>
      <c r="U4821" s="209"/>
    </row>
    <row r="4822" spans="4:21" x14ac:dyDescent="0.25">
      <c r="D4822" s="209"/>
      <c r="E4822" s="209"/>
      <c r="F4822" s="209"/>
      <c r="G4822" s="209"/>
      <c r="H4822" s="209"/>
      <c r="I4822" s="209"/>
      <c r="J4822" s="209"/>
      <c r="M4822" s="209"/>
      <c r="N4822" s="209"/>
      <c r="O4822" s="209"/>
      <c r="P4822" s="209"/>
      <c r="Q4822" s="209"/>
      <c r="R4822" s="209"/>
      <c r="S4822" s="209"/>
      <c r="T4822" s="209"/>
      <c r="U4822" s="209"/>
    </row>
    <row r="4823" spans="4:21" x14ac:dyDescent="0.25">
      <c r="D4823" s="209"/>
      <c r="E4823" s="209"/>
      <c r="F4823" s="209"/>
      <c r="G4823" s="209"/>
      <c r="H4823" s="209"/>
      <c r="I4823" s="209"/>
      <c r="J4823" s="209"/>
      <c r="M4823" s="209"/>
      <c r="N4823" s="209"/>
      <c r="O4823" s="209"/>
      <c r="P4823" s="209"/>
      <c r="Q4823" s="209"/>
      <c r="R4823" s="209"/>
      <c r="S4823" s="209"/>
      <c r="T4823" s="209"/>
      <c r="U4823" s="209"/>
    </row>
    <row r="4824" spans="4:21" x14ac:dyDescent="0.25">
      <c r="D4824" s="209"/>
      <c r="E4824" s="209"/>
      <c r="F4824" s="209"/>
      <c r="G4824" s="209"/>
      <c r="H4824" s="209"/>
      <c r="I4824" s="209"/>
      <c r="J4824" s="209"/>
      <c r="M4824" s="209"/>
      <c r="N4824" s="209"/>
      <c r="O4824" s="209"/>
      <c r="P4824" s="209"/>
      <c r="Q4824" s="209"/>
      <c r="R4824" s="209"/>
      <c r="S4824" s="209"/>
      <c r="T4824" s="209"/>
      <c r="U4824" s="209"/>
    </row>
    <row r="4825" spans="4:21" x14ac:dyDescent="0.25">
      <c r="D4825" s="209"/>
      <c r="E4825" s="209"/>
      <c r="F4825" s="209"/>
      <c r="G4825" s="209"/>
      <c r="H4825" s="209"/>
      <c r="I4825" s="209"/>
      <c r="J4825" s="209"/>
      <c r="M4825" s="209"/>
      <c r="N4825" s="209"/>
      <c r="O4825" s="209"/>
      <c r="P4825" s="209"/>
      <c r="Q4825" s="209"/>
      <c r="R4825" s="209"/>
      <c r="S4825" s="209"/>
      <c r="T4825" s="209"/>
      <c r="U4825" s="209"/>
    </row>
    <row r="4826" spans="4:21" x14ac:dyDescent="0.25">
      <c r="D4826" s="209"/>
      <c r="E4826" s="209"/>
      <c r="F4826" s="209"/>
      <c r="G4826" s="209"/>
      <c r="H4826" s="209"/>
      <c r="I4826" s="209"/>
      <c r="J4826" s="209"/>
      <c r="M4826" s="209"/>
      <c r="N4826" s="209"/>
      <c r="O4826" s="209"/>
      <c r="P4826" s="209"/>
      <c r="Q4826" s="209"/>
      <c r="R4826" s="209"/>
      <c r="S4826" s="209"/>
      <c r="T4826" s="209"/>
      <c r="U4826" s="209"/>
    </row>
    <row r="4827" spans="4:21" x14ac:dyDescent="0.25">
      <c r="D4827" s="209"/>
      <c r="E4827" s="209"/>
      <c r="F4827" s="209"/>
      <c r="G4827" s="209"/>
      <c r="H4827" s="209"/>
      <c r="I4827" s="209"/>
      <c r="J4827" s="209"/>
      <c r="M4827" s="209"/>
      <c r="N4827" s="209"/>
      <c r="O4827" s="209"/>
      <c r="P4827" s="209"/>
      <c r="Q4827" s="209"/>
      <c r="R4827" s="209"/>
      <c r="S4827" s="209"/>
      <c r="T4827" s="209"/>
      <c r="U4827" s="209"/>
    </row>
    <row r="4828" spans="4:21" x14ac:dyDescent="0.25">
      <c r="D4828" s="209"/>
      <c r="E4828" s="209"/>
      <c r="F4828" s="209"/>
      <c r="G4828" s="209"/>
      <c r="H4828" s="209"/>
      <c r="I4828" s="209"/>
      <c r="J4828" s="209"/>
      <c r="M4828" s="209"/>
      <c r="N4828" s="209"/>
      <c r="O4828" s="209"/>
      <c r="P4828" s="209"/>
      <c r="Q4828" s="209"/>
      <c r="R4828" s="209"/>
      <c r="S4828" s="209"/>
      <c r="T4828" s="209"/>
      <c r="U4828" s="209"/>
    </row>
    <row r="4829" spans="4:21" x14ac:dyDescent="0.25">
      <c r="D4829" s="209"/>
      <c r="E4829" s="209"/>
      <c r="F4829" s="209"/>
      <c r="G4829" s="209"/>
      <c r="H4829" s="209"/>
      <c r="I4829" s="209"/>
      <c r="J4829" s="209"/>
      <c r="M4829" s="209"/>
      <c r="N4829" s="209"/>
      <c r="O4829" s="209"/>
      <c r="P4829" s="209"/>
      <c r="Q4829" s="209"/>
      <c r="R4829" s="209"/>
      <c r="S4829" s="209"/>
      <c r="T4829" s="209"/>
      <c r="U4829" s="209"/>
    </row>
    <row r="4830" spans="4:21" x14ac:dyDescent="0.25">
      <c r="D4830" s="209"/>
      <c r="E4830" s="209"/>
      <c r="F4830" s="209"/>
      <c r="G4830" s="209"/>
      <c r="H4830" s="209"/>
      <c r="I4830" s="209"/>
      <c r="J4830" s="209"/>
      <c r="M4830" s="209"/>
      <c r="N4830" s="209"/>
      <c r="O4830" s="209"/>
      <c r="P4830" s="209"/>
      <c r="Q4830" s="209"/>
      <c r="R4830" s="209"/>
      <c r="S4830" s="209"/>
      <c r="T4830" s="209"/>
      <c r="U4830" s="209"/>
    </row>
    <row r="4831" spans="4:21" x14ac:dyDescent="0.25">
      <c r="D4831" s="209"/>
      <c r="E4831" s="209"/>
      <c r="F4831" s="209"/>
      <c r="G4831" s="209"/>
      <c r="H4831" s="209"/>
      <c r="I4831" s="209"/>
      <c r="J4831" s="209"/>
      <c r="M4831" s="209"/>
      <c r="N4831" s="209"/>
      <c r="O4831" s="209"/>
      <c r="P4831" s="209"/>
      <c r="Q4831" s="209"/>
      <c r="R4831" s="209"/>
      <c r="S4831" s="209"/>
      <c r="T4831" s="209"/>
      <c r="U4831" s="209"/>
    </row>
    <row r="4832" spans="4:21" x14ac:dyDescent="0.25">
      <c r="D4832" s="209"/>
      <c r="E4832" s="209"/>
      <c r="F4832" s="209"/>
      <c r="G4832" s="209"/>
      <c r="H4832" s="209"/>
      <c r="I4832" s="209"/>
      <c r="J4832" s="209"/>
      <c r="M4832" s="209"/>
      <c r="N4832" s="209"/>
      <c r="O4832" s="209"/>
      <c r="P4832" s="209"/>
      <c r="Q4832" s="209"/>
      <c r="R4832" s="209"/>
      <c r="S4832" s="209"/>
      <c r="T4832" s="209"/>
      <c r="U4832" s="209"/>
    </row>
    <row r="4833" spans="4:21" x14ac:dyDescent="0.25">
      <c r="D4833" s="209"/>
      <c r="E4833" s="209"/>
      <c r="F4833" s="209"/>
      <c r="G4833" s="209"/>
      <c r="H4833" s="209"/>
      <c r="I4833" s="209"/>
      <c r="J4833" s="209"/>
      <c r="M4833" s="209"/>
      <c r="N4833" s="209"/>
      <c r="O4833" s="209"/>
      <c r="P4833" s="209"/>
      <c r="Q4833" s="209"/>
      <c r="R4833" s="209"/>
      <c r="S4833" s="209"/>
      <c r="T4833" s="209"/>
      <c r="U4833" s="209"/>
    </row>
    <row r="4834" spans="4:21" x14ac:dyDescent="0.25">
      <c r="D4834" s="209"/>
      <c r="E4834" s="209"/>
      <c r="F4834" s="209"/>
      <c r="G4834" s="209"/>
      <c r="H4834" s="209"/>
      <c r="I4834" s="209"/>
      <c r="J4834" s="209"/>
      <c r="M4834" s="209"/>
      <c r="N4834" s="209"/>
      <c r="O4834" s="209"/>
      <c r="P4834" s="209"/>
      <c r="Q4834" s="209"/>
      <c r="R4834" s="209"/>
      <c r="S4834" s="209"/>
      <c r="T4834" s="209"/>
      <c r="U4834" s="209"/>
    </row>
    <row r="4835" spans="4:21" x14ac:dyDescent="0.25">
      <c r="D4835" s="209"/>
      <c r="E4835" s="209"/>
      <c r="F4835" s="209"/>
      <c r="G4835" s="209"/>
      <c r="H4835" s="209"/>
      <c r="I4835" s="209"/>
      <c r="J4835" s="209"/>
      <c r="M4835" s="209"/>
      <c r="N4835" s="209"/>
      <c r="O4835" s="209"/>
      <c r="P4835" s="209"/>
      <c r="Q4835" s="209"/>
      <c r="R4835" s="209"/>
      <c r="S4835" s="209"/>
      <c r="T4835" s="209"/>
      <c r="U4835" s="209"/>
    </row>
    <row r="4836" spans="4:21" x14ac:dyDescent="0.25">
      <c r="D4836" s="209"/>
      <c r="E4836" s="209"/>
      <c r="F4836" s="209"/>
      <c r="G4836" s="209"/>
      <c r="H4836" s="209"/>
      <c r="I4836" s="209"/>
      <c r="J4836" s="209"/>
      <c r="M4836" s="209"/>
      <c r="N4836" s="209"/>
      <c r="O4836" s="209"/>
      <c r="P4836" s="209"/>
      <c r="Q4836" s="209"/>
      <c r="R4836" s="209"/>
      <c r="S4836" s="209"/>
      <c r="T4836" s="209"/>
      <c r="U4836" s="209"/>
    </row>
    <row r="4837" spans="4:21" x14ac:dyDescent="0.25">
      <c r="D4837" s="209"/>
      <c r="E4837" s="209"/>
      <c r="F4837" s="209"/>
      <c r="G4837" s="209"/>
      <c r="H4837" s="209"/>
      <c r="I4837" s="209"/>
      <c r="J4837" s="209"/>
      <c r="M4837" s="209"/>
      <c r="N4837" s="209"/>
      <c r="O4837" s="209"/>
      <c r="P4837" s="209"/>
      <c r="Q4837" s="209"/>
      <c r="R4837" s="209"/>
      <c r="S4837" s="209"/>
      <c r="T4837" s="209"/>
      <c r="U4837" s="209"/>
    </row>
    <row r="4838" spans="4:21" x14ac:dyDescent="0.25">
      <c r="D4838" s="209"/>
      <c r="E4838" s="209"/>
      <c r="F4838" s="209"/>
      <c r="G4838" s="209"/>
      <c r="H4838" s="209"/>
      <c r="I4838" s="209"/>
      <c r="J4838" s="209"/>
      <c r="M4838" s="209"/>
      <c r="N4838" s="209"/>
      <c r="O4838" s="209"/>
      <c r="P4838" s="209"/>
      <c r="Q4838" s="209"/>
      <c r="R4838" s="209"/>
      <c r="S4838" s="209"/>
      <c r="T4838" s="209"/>
      <c r="U4838" s="209"/>
    </row>
    <row r="4839" spans="4:21" x14ac:dyDescent="0.25">
      <c r="D4839" s="209"/>
      <c r="E4839" s="209"/>
      <c r="F4839" s="209"/>
      <c r="G4839" s="209"/>
      <c r="H4839" s="209"/>
      <c r="I4839" s="209"/>
      <c r="J4839" s="209"/>
      <c r="M4839" s="209"/>
      <c r="N4839" s="209"/>
      <c r="O4839" s="209"/>
      <c r="P4839" s="209"/>
      <c r="Q4839" s="209"/>
      <c r="R4839" s="209"/>
      <c r="S4839" s="209"/>
      <c r="T4839" s="209"/>
      <c r="U4839" s="209"/>
    </row>
    <row r="4840" spans="4:21" x14ac:dyDescent="0.25">
      <c r="D4840" s="209"/>
      <c r="E4840" s="209"/>
      <c r="F4840" s="209"/>
      <c r="G4840" s="209"/>
      <c r="H4840" s="209"/>
      <c r="I4840" s="209"/>
      <c r="J4840" s="209"/>
      <c r="M4840" s="209"/>
      <c r="N4840" s="209"/>
      <c r="O4840" s="209"/>
      <c r="P4840" s="209"/>
      <c r="Q4840" s="209"/>
      <c r="R4840" s="209"/>
      <c r="S4840" s="209"/>
      <c r="T4840" s="209"/>
      <c r="U4840" s="209"/>
    </row>
    <row r="4841" spans="4:21" x14ac:dyDescent="0.25">
      <c r="D4841" s="209"/>
      <c r="E4841" s="209"/>
      <c r="F4841" s="209"/>
      <c r="G4841" s="209"/>
      <c r="H4841" s="209"/>
      <c r="I4841" s="209"/>
      <c r="J4841" s="209"/>
      <c r="M4841" s="209"/>
      <c r="N4841" s="209"/>
      <c r="O4841" s="209"/>
      <c r="P4841" s="209"/>
      <c r="Q4841" s="209"/>
      <c r="R4841" s="209"/>
      <c r="S4841" s="209"/>
      <c r="T4841" s="209"/>
      <c r="U4841" s="209"/>
    </row>
    <row r="4842" spans="4:21" x14ac:dyDescent="0.25">
      <c r="D4842" s="209"/>
      <c r="E4842" s="209"/>
      <c r="F4842" s="209"/>
      <c r="G4842" s="209"/>
      <c r="H4842" s="209"/>
      <c r="I4842" s="209"/>
      <c r="J4842" s="209"/>
      <c r="M4842" s="209"/>
      <c r="N4842" s="209"/>
      <c r="O4842" s="209"/>
      <c r="P4842" s="209"/>
      <c r="Q4842" s="209"/>
      <c r="R4842" s="209"/>
      <c r="S4842" s="209"/>
      <c r="T4842" s="209"/>
      <c r="U4842" s="209"/>
    </row>
    <row r="4843" spans="4:21" x14ac:dyDescent="0.25">
      <c r="D4843" s="209"/>
      <c r="E4843" s="209"/>
      <c r="F4843" s="209"/>
      <c r="G4843" s="209"/>
      <c r="H4843" s="209"/>
      <c r="I4843" s="209"/>
      <c r="J4843" s="209"/>
      <c r="M4843" s="209"/>
      <c r="N4843" s="209"/>
      <c r="O4843" s="209"/>
      <c r="P4843" s="209"/>
      <c r="Q4843" s="209"/>
      <c r="R4843" s="209"/>
      <c r="S4843" s="209"/>
      <c r="T4843" s="209"/>
      <c r="U4843" s="209"/>
    </row>
    <row r="4844" spans="4:21" x14ac:dyDescent="0.25">
      <c r="D4844" s="209"/>
      <c r="E4844" s="209"/>
      <c r="F4844" s="209"/>
      <c r="G4844" s="209"/>
      <c r="H4844" s="209"/>
      <c r="I4844" s="209"/>
      <c r="J4844" s="209"/>
      <c r="M4844" s="209"/>
      <c r="N4844" s="209"/>
      <c r="O4844" s="209"/>
      <c r="P4844" s="209"/>
      <c r="Q4844" s="209"/>
      <c r="R4844" s="209"/>
      <c r="S4844" s="209"/>
      <c r="T4844" s="209"/>
      <c r="U4844" s="209"/>
    </row>
    <row r="4845" spans="4:21" x14ac:dyDescent="0.25">
      <c r="D4845" s="209"/>
      <c r="E4845" s="209"/>
      <c r="F4845" s="209"/>
      <c r="G4845" s="209"/>
      <c r="H4845" s="209"/>
      <c r="I4845" s="209"/>
      <c r="J4845" s="209"/>
      <c r="M4845" s="209"/>
      <c r="N4845" s="209"/>
      <c r="O4845" s="209"/>
      <c r="P4845" s="209"/>
      <c r="Q4845" s="209"/>
      <c r="R4845" s="209"/>
      <c r="S4845" s="209"/>
      <c r="T4845" s="209"/>
      <c r="U4845" s="209"/>
    </row>
    <row r="4846" spans="4:21" x14ac:dyDescent="0.25">
      <c r="D4846" s="209"/>
      <c r="E4846" s="209"/>
      <c r="F4846" s="209"/>
      <c r="G4846" s="209"/>
      <c r="H4846" s="209"/>
      <c r="I4846" s="209"/>
      <c r="J4846" s="209"/>
      <c r="M4846" s="209"/>
      <c r="N4846" s="209"/>
      <c r="O4846" s="209"/>
      <c r="P4846" s="209"/>
      <c r="Q4846" s="209"/>
      <c r="R4846" s="209"/>
      <c r="S4846" s="209"/>
      <c r="T4846" s="209"/>
      <c r="U4846" s="209"/>
    </row>
    <row r="4847" spans="4:21" x14ac:dyDescent="0.25">
      <c r="D4847" s="209"/>
      <c r="E4847" s="209"/>
      <c r="F4847" s="209"/>
      <c r="G4847" s="209"/>
      <c r="H4847" s="209"/>
      <c r="I4847" s="209"/>
      <c r="J4847" s="209"/>
      <c r="M4847" s="209"/>
      <c r="N4847" s="209"/>
      <c r="O4847" s="209"/>
      <c r="P4847" s="209"/>
      <c r="Q4847" s="209"/>
      <c r="R4847" s="209"/>
      <c r="S4847" s="209"/>
      <c r="T4847" s="209"/>
      <c r="U4847" s="209"/>
    </row>
    <row r="4848" spans="4:21" x14ac:dyDescent="0.25">
      <c r="D4848" s="209"/>
      <c r="E4848" s="209"/>
      <c r="F4848" s="209"/>
      <c r="G4848" s="209"/>
      <c r="H4848" s="209"/>
      <c r="I4848" s="209"/>
      <c r="J4848" s="209"/>
      <c r="M4848" s="209"/>
      <c r="N4848" s="209"/>
      <c r="O4848" s="209"/>
      <c r="P4848" s="209"/>
      <c r="Q4848" s="209"/>
      <c r="R4848" s="209"/>
      <c r="S4848" s="209"/>
      <c r="T4848" s="209"/>
      <c r="U4848" s="209"/>
    </row>
    <row r="4849" spans="4:21" x14ac:dyDescent="0.25">
      <c r="D4849" s="209"/>
      <c r="E4849" s="209"/>
      <c r="F4849" s="209"/>
      <c r="G4849" s="209"/>
      <c r="H4849" s="209"/>
      <c r="I4849" s="209"/>
      <c r="J4849" s="209"/>
      <c r="M4849" s="209"/>
      <c r="N4849" s="209"/>
      <c r="O4849" s="209"/>
      <c r="P4849" s="209"/>
      <c r="Q4849" s="209"/>
      <c r="R4849" s="209"/>
      <c r="S4849" s="209"/>
      <c r="T4849" s="209"/>
      <c r="U4849" s="209"/>
    </row>
    <row r="4850" spans="4:21" x14ac:dyDescent="0.25">
      <c r="D4850" s="209"/>
      <c r="E4850" s="209"/>
      <c r="F4850" s="209"/>
      <c r="G4850" s="209"/>
      <c r="H4850" s="209"/>
      <c r="I4850" s="209"/>
      <c r="J4850" s="209"/>
      <c r="M4850" s="209"/>
      <c r="N4850" s="209"/>
      <c r="O4850" s="209"/>
      <c r="P4850" s="209"/>
      <c r="Q4850" s="209"/>
      <c r="R4850" s="209"/>
      <c r="S4850" s="209"/>
      <c r="T4850" s="209"/>
      <c r="U4850" s="209"/>
    </row>
    <row r="4851" spans="4:21" x14ac:dyDescent="0.25">
      <c r="D4851" s="209"/>
      <c r="E4851" s="209"/>
      <c r="F4851" s="209"/>
      <c r="G4851" s="209"/>
      <c r="H4851" s="209"/>
      <c r="I4851" s="209"/>
      <c r="J4851" s="209"/>
      <c r="M4851" s="209"/>
      <c r="N4851" s="209"/>
      <c r="O4851" s="209"/>
      <c r="P4851" s="209"/>
      <c r="Q4851" s="209"/>
      <c r="R4851" s="209"/>
      <c r="S4851" s="209"/>
      <c r="T4851" s="209"/>
      <c r="U4851" s="209"/>
    </row>
    <row r="4852" spans="4:21" x14ac:dyDescent="0.25">
      <c r="D4852" s="209"/>
      <c r="E4852" s="209"/>
      <c r="F4852" s="209"/>
      <c r="G4852" s="209"/>
      <c r="H4852" s="209"/>
      <c r="I4852" s="209"/>
      <c r="J4852" s="209"/>
      <c r="M4852" s="209"/>
      <c r="N4852" s="209"/>
      <c r="O4852" s="209"/>
      <c r="P4852" s="209"/>
      <c r="Q4852" s="209"/>
      <c r="R4852" s="209"/>
      <c r="S4852" s="209"/>
      <c r="T4852" s="209"/>
      <c r="U4852" s="209"/>
    </row>
    <row r="4853" spans="4:21" x14ac:dyDescent="0.25">
      <c r="D4853" s="209"/>
      <c r="E4853" s="209"/>
      <c r="F4853" s="209"/>
      <c r="G4853" s="209"/>
      <c r="H4853" s="209"/>
      <c r="I4853" s="209"/>
      <c r="J4853" s="209"/>
      <c r="M4853" s="209"/>
      <c r="N4853" s="209"/>
      <c r="O4853" s="209"/>
      <c r="P4853" s="209"/>
      <c r="Q4853" s="209"/>
      <c r="R4853" s="209"/>
      <c r="S4853" s="209"/>
      <c r="T4853" s="209"/>
      <c r="U4853" s="209"/>
    </row>
    <row r="4854" spans="4:21" x14ac:dyDescent="0.25">
      <c r="D4854" s="209"/>
      <c r="E4854" s="209"/>
      <c r="F4854" s="209"/>
      <c r="G4854" s="209"/>
      <c r="H4854" s="209"/>
      <c r="I4854" s="209"/>
      <c r="J4854" s="209"/>
      <c r="M4854" s="209"/>
      <c r="N4854" s="209"/>
      <c r="O4854" s="209"/>
      <c r="P4854" s="209"/>
      <c r="Q4854" s="209"/>
      <c r="R4854" s="209"/>
      <c r="S4854" s="209"/>
      <c r="T4854" s="209"/>
      <c r="U4854" s="209"/>
    </row>
    <row r="4855" spans="4:21" x14ac:dyDescent="0.25">
      <c r="D4855" s="209"/>
      <c r="E4855" s="209"/>
      <c r="F4855" s="209"/>
      <c r="G4855" s="209"/>
      <c r="H4855" s="209"/>
      <c r="I4855" s="209"/>
      <c r="J4855" s="209"/>
      <c r="M4855" s="209"/>
      <c r="N4855" s="209"/>
      <c r="O4855" s="209"/>
      <c r="P4855" s="209"/>
      <c r="Q4855" s="209"/>
      <c r="R4855" s="209"/>
      <c r="S4855" s="209"/>
      <c r="T4855" s="209"/>
      <c r="U4855" s="209"/>
    </row>
    <row r="4856" spans="4:21" x14ac:dyDescent="0.25">
      <c r="D4856" s="209"/>
      <c r="E4856" s="209"/>
      <c r="F4856" s="209"/>
      <c r="G4856" s="209"/>
      <c r="H4856" s="209"/>
      <c r="I4856" s="209"/>
      <c r="J4856" s="209"/>
      <c r="M4856" s="209"/>
      <c r="N4856" s="209"/>
      <c r="O4856" s="209"/>
      <c r="P4856" s="209"/>
      <c r="Q4856" s="209"/>
      <c r="R4856" s="209"/>
      <c r="S4856" s="209"/>
      <c r="T4856" s="209"/>
      <c r="U4856" s="209"/>
    </row>
    <row r="4857" spans="4:21" x14ac:dyDescent="0.25">
      <c r="D4857" s="209"/>
      <c r="E4857" s="209"/>
      <c r="F4857" s="209"/>
      <c r="G4857" s="209"/>
      <c r="H4857" s="209"/>
      <c r="I4857" s="209"/>
      <c r="J4857" s="209"/>
      <c r="M4857" s="209"/>
      <c r="N4857" s="209"/>
      <c r="O4857" s="209"/>
      <c r="P4857" s="209"/>
      <c r="Q4857" s="209"/>
      <c r="R4857" s="209"/>
      <c r="S4857" s="209"/>
      <c r="T4857" s="209"/>
      <c r="U4857" s="209"/>
    </row>
    <row r="4858" spans="4:21" x14ac:dyDescent="0.25">
      <c r="D4858" s="209"/>
      <c r="E4858" s="209"/>
      <c r="F4858" s="209"/>
      <c r="G4858" s="209"/>
      <c r="H4858" s="209"/>
      <c r="I4858" s="209"/>
      <c r="J4858" s="209"/>
      <c r="M4858" s="209"/>
      <c r="N4858" s="209"/>
      <c r="O4858" s="209"/>
      <c r="P4858" s="209"/>
      <c r="Q4858" s="209"/>
      <c r="R4858" s="209"/>
      <c r="S4858" s="209"/>
      <c r="T4858" s="209"/>
      <c r="U4858" s="209"/>
    </row>
    <row r="4859" spans="4:21" x14ac:dyDescent="0.25">
      <c r="D4859" s="209"/>
      <c r="E4859" s="209"/>
      <c r="F4859" s="209"/>
      <c r="G4859" s="209"/>
      <c r="H4859" s="209"/>
      <c r="I4859" s="209"/>
      <c r="J4859" s="209"/>
      <c r="M4859" s="209"/>
      <c r="N4859" s="209"/>
      <c r="O4859" s="209"/>
      <c r="P4859" s="209"/>
      <c r="Q4859" s="209"/>
      <c r="R4859" s="209"/>
      <c r="S4859" s="209"/>
      <c r="T4859" s="209"/>
      <c r="U4859" s="209"/>
    </row>
    <row r="4860" spans="4:21" x14ac:dyDescent="0.25">
      <c r="D4860" s="209"/>
      <c r="E4860" s="209"/>
      <c r="F4860" s="209"/>
      <c r="G4860" s="209"/>
      <c r="H4860" s="209"/>
      <c r="I4860" s="209"/>
      <c r="J4860" s="209"/>
      <c r="M4860" s="209"/>
      <c r="N4860" s="209"/>
      <c r="O4860" s="209"/>
      <c r="P4860" s="209"/>
      <c r="Q4860" s="209"/>
      <c r="R4860" s="209"/>
      <c r="S4860" s="209"/>
      <c r="T4860" s="209"/>
      <c r="U4860" s="209"/>
    </row>
    <row r="4861" spans="4:21" x14ac:dyDescent="0.25">
      <c r="D4861" s="209"/>
      <c r="E4861" s="209"/>
      <c r="F4861" s="209"/>
      <c r="G4861" s="209"/>
      <c r="H4861" s="209"/>
      <c r="I4861" s="209"/>
      <c r="J4861" s="209"/>
      <c r="M4861" s="209"/>
      <c r="N4861" s="209"/>
      <c r="O4861" s="209"/>
      <c r="P4861" s="209"/>
      <c r="Q4861" s="209"/>
      <c r="R4861" s="209"/>
      <c r="S4861" s="209"/>
      <c r="T4861" s="209"/>
      <c r="U4861" s="209"/>
    </row>
    <row r="4862" spans="4:21" x14ac:dyDescent="0.25">
      <c r="D4862" s="209"/>
      <c r="E4862" s="209"/>
      <c r="F4862" s="209"/>
      <c r="G4862" s="209"/>
      <c r="H4862" s="209"/>
      <c r="I4862" s="209"/>
      <c r="J4862" s="209"/>
      <c r="M4862" s="209"/>
      <c r="N4862" s="209"/>
      <c r="O4862" s="209"/>
      <c r="P4862" s="209"/>
      <c r="Q4862" s="209"/>
      <c r="R4862" s="209"/>
      <c r="S4862" s="209"/>
      <c r="T4862" s="209"/>
      <c r="U4862" s="209"/>
    </row>
    <row r="4863" spans="4:21" x14ac:dyDescent="0.25">
      <c r="D4863" s="209"/>
      <c r="E4863" s="209"/>
      <c r="F4863" s="209"/>
      <c r="G4863" s="209"/>
      <c r="H4863" s="209"/>
      <c r="I4863" s="209"/>
      <c r="J4863" s="209"/>
      <c r="M4863" s="209"/>
      <c r="N4863" s="209"/>
      <c r="O4863" s="209"/>
      <c r="P4863" s="209"/>
      <c r="Q4863" s="209"/>
      <c r="R4863" s="209"/>
      <c r="S4863" s="209"/>
      <c r="T4863" s="209"/>
      <c r="U4863" s="209"/>
    </row>
    <row r="4864" spans="4:21" x14ac:dyDescent="0.25">
      <c r="D4864" s="209"/>
      <c r="E4864" s="209"/>
      <c r="F4864" s="209"/>
      <c r="G4864" s="209"/>
      <c r="H4864" s="209"/>
      <c r="I4864" s="209"/>
      <c r="J4864" s="209"/>
      <c r="M4864" s="209"/>
      <c r="N4864" s="209"/>
      <c r="O4864" s="209"/>
      <c r="P4864" s="209"/>
      <c r="Q4864" s="209"/>
      <c r="R4864" s="209"/>
      <c r="S4864" s="209"/>
      <c r="T4864" s="209"/>
      <c r="U4864" s="209"/>
    </row>
    <row r="4865" spans="4:21" x14ac:dyDescent="0.25">
      <c r="D4865" s="209"/>
      <c r="E4865" s="209"/>
      <c r="F4865" s="209"/>
      <c r="G4865" s="209"/>
      <c r="H4865" s="209"/>
      <c r="I4865" s="209"/>
      <c r="J4865" s="209"/>
      <c r="M4865" s="209"/>
      <c r="N4865" s="209"/>
      <c r="O4865" s="209"/>
      <c r="P4865" s="209"/>
      <c r="Q4865" s="209"/>
      <c r="R4865" s="209"/>
      <c r="S4865" s="209"/>
      <c r="T4865" s="209"/>
      <c r="U4865" s="209"/>
    </row>
    <row r="4866" spans="4:21" x14ac:dyDescent="0.25">
      <c r="D4866" s="209"/>
      <c r="E4866" s="209"/>
      <c r="F4866" s="209"/>
      <c r="G4866" s="209"/>
      <c r="H4866" s="209"/>
      <c r="I4866" s="209"/>
      <c r="J4866" s="209"/>
      <c r="M4866" s="209"/>
      <c r="N4866" s="209"/>
      <c r="O4866" s="209"/>
      <c r="P4866" s="209"/>
      <c r="Q4866" s="209"/>
      <c r="R4866" s="209"/>
      <c r="S4866" s="209"/>
      <c r="T4866" s="209"/>
      <c r="U4866" s="209"/>
    </row>
    <row r="4867" spans="4:21" x14ac:dyDescent="0.25">
      <c r="D4867" s="209"/>
      <c r="E4867" s="209"/>
      <c r="F4867" s="209"/>
      <c r="G4867" s="209"/>
      <c r="H4867" s="209"/>
      <c r="I4867" s="209"/>
      <c r="J4867" s="209"/>
      <c r="M4867" s="209"/>
      <c r="N4867" s="209"/>
      <c r="O4867" s="209"/>
      <c r="P4867" s="209"/>
      <c r="Q4867" s="209"/>
      <c r="R4867" s="209"/>
      <c r="S4867" s="209"/>
      <c r="T4867" s="209"/>
      <c r="U4867" s="209"/>
    </row>
    <row r="4868" spans="4:21" x14ac:dyDescent="0.25">
      <c r="D4868" s="209"/>
      <c r="E4868" s="209"/>
      <c r="F4868" s="209"/>
      <c r="G4868" s="209"/>
      <c r="H4868" s="209"/>
      <c r="I4868" s="209"/>
      <c r="J4868" s="209"/>
      <c r="M4868" s="209"/>
      <c r="N4868" s="209"/>
      <c r="O4868" s="209"/>
      <c r="P4868" s="209"/>
      <c r="Q4868" s="209"/>
      <c r="R4868" s="209"/>
      <c r="S4868" s="209"/>
      <c r="T4868" s="209"/>
      <c r="U4868" s="209"/>
    </row>
    <row r="4869" spans="4:21" x14ac:dyDescent="0.25">
      <c r="D4869" s="209"/>
      <c r="E4869" s="209"/>
      <c r="F4869" s="209"/>
      <c r="G4869" s="209"/>
      <c r="H4869" s="209"/>
      <c r="I4869" s="209"/>
      <c r="J4869" s="209"/>
      <c r="M4869" s="209"/>
      <c r="N4869" s="209"/>
      <c r="O4869" s="209"/>
      <c r="P4869" s="209"/>
      <c r="Q4869" s="209"/>
      <c r="R4869" s="209"/>
      <c r="S4869" s="209"/>
      <c r="T4869" s="209"/>
      <c r="U4869" s="209"/>
    </row>
    <row r="4870" spans="4:21" x14ac:dyDescent="0.25">
      <c r="D4870" s="209"/>
      <c r="E4870" s="209"/>
      <c r="F4870" s="209"/>
      <c r="G4870" s="209"/>
      <c r="H4870" s="209"/>
      <c r="I4870" s="209"/>
      <c r="J4870" s="209"/>
      <c r="M4870" s="209"/>
      <c r="N4870" s="209"/>
      <c r="O4870" s="209"/>
      <c r="P4870" s="209"/>
      <c r="Q4870" s="209"/>
      <c r="R4870" s="209"/>
      <c r="S4870" s="209"/>
      <c r="T4870" s="209"/>
      <c r="U4870" s="209"/>
    </row>
    <row r="4871" spans="4:21" x14ac:dyDescent="0.25">
      <c r="D4871" s="209"/>
      <c r="E4871" s="209"/>
      <c r="F4871" s="209"/>
      <c r="G4871" s="209"/>
      <c r="H4871" s="209"/>
      <c r="I4871" s="209"/>
      <c r="J4871" s="209"/>
      <c r="M4871" s="209"/>
      <c r="N4871" s="209"/>
      <c r="O4871" s="209"/>
      <c r="P4871" s="209"/>
      <c r="Q4871" s="209"/>
      <c r="R4871" s="209"/>
      <c r="S4871" s="209"/>
      <c r="T4871" s="209"/>
      <c r="U4871" s="209"/>
    </row>
    <row r="4872" spans="4:21" x14ac:dyDescent="0.25">
      <c r="D4872" s="209"/>
      <c r="E4872" s="209"/>
      <c r="F4872" s="209"/>
      <c r="G4872" s="209"/>
      <c r="H4872" s="209"/>
      <c r="I4872" s="209"/>
      <c r="J4872" s="209"/>
      <c r="M4872" s="209"/>
      <c r="N4872" s="209"/>
      <c r="O4872" s="209"/>
      <c r="P4872" s="209"/>
      <c r="Q4872" s="209"/>
      <c r="R4872" s="209"/>
      <c r="S4872" s="209"/>
      <c r="T4872" s="209"/>
      <c r="U4872" s="209"/>
    </row>
    <row r="4873" spans="4:21" x14ac:dyDescent="0.25">
      <c r="D4873" s="209"/>
      <c r="E4873" s="209"/>
      <c r="F4873" s="209"/>
      <c r="G4873" s="209"/>
      <c r="H4873" s="209"/>
      <c r="I4873" s="209"/>
      <c r="J4873" s="209"/>
      <c r="M4873" s="209"/>
      <c r="N4873" s="209"/>
      <c r="O4873" s="209"/>
      <c r="P4873" s="209"/>
      <c r="Q4873" s="209"/>
      <c r="R4873" s="209"/>
      <c r="S4873" s="209"/>
      <c r="T4873" s="209"/>
      <c r="U4873" s="209"/>
    </row>
    <row r="4874" spans="4:21" x14ac:dyDescent="0.25">
      <c r="D4874" s="209"/>
      <c r="E4874" s="209"/>
      <c r="F4874" s="209"/>
      <c r="G4874" s="209"/>
      <c r="H4874" s="209"/>
      <c r="I4874" s="209"/>
      <c r="J4874" s="209"/>
      <c r="M4874" s="209"/>
      <c r="N4874" s="209"/>
      <c r="O4874" s="209"/>
      <c r="P4874" s="209"/>
      <c r="Q4874" s="209"/>
      <c r="R4874" s="209"/>
      <c r="S4874" s="209"/>
      <c r="T4874" s="209"/>
      <c r="U4874" s="209"/>
    </row>
    <row r="4875" spans="4:21" x14ac:dyDescent="0.25">
      <c r="D4875" s="209"/>
      <c r="E4875" s="209"/>
      <c r="F4875" s="209"/>
      <c r="G4875" s="209"/>
      <c r="H4875" s="209"/>
      <c r="I4875" s="209"/>
      <c r="J4875" s="209"/>
      <c r="M4875" s="209"/>
      <c r="N4875" s="209"/>
      <c r="O4875" s="209"/>
      <c r="P4875" s="209"/>
      <c r="Q4875" s="209"/>
      <c r="R4875" s="209"/>
      <c r="S4875" s="209"/>
      <c r="T4875" s="209"/>
      <c r="U4875" s="209"/>
    </row>
    <row r="4876" spans="4:21" x14ac:dyDescent="0.25">
      <c r="D4876" s="209"/>
      <c r="E4876" s="209"/>
      <c r="F4876" s="209"/>
      <c r="G4876" s="209"/>
      <c r="H4876" s="209"/>
      <c r="I4876" s="209"/>
      <c r="J4876" s="209"/>
      <c r="M4876" s="209"/>
      <c r="N4876" s="209"/>
      <c r="O4876" s="209"/>
      <c r="P4876" s="209"/>
      <c r="Q4876" s="209"/>
      <c r="R4876" s="209"/>
      <c r="S4876" s="209"/>
      <c r="T4876" s="209"/>
      <c r="U4876" s="209"/>
    </row>
    <row r="4877" spans="4:21" x14ac:dyDescent="0.25">
      <c r="D4877" s="209"/>
      <c r="E4877" s="209"/>
      <c r="F4877" s="209"/>
      <c r="G4877" s="209"/>
      <c r="H4877" s="209"/>
      <c r="I4877" s="209"/>
      <c r="J4877" s="209"/>
      <c r="M4877" s="209"/>
      <c r="N4877" s="209"/>
      <c r="O4877" s="209"/>
      <c r="P4877" s="209"/>
      <c r="Q4877" s="209"/>
      <c r="R4877" s="209"/>
      <c r="S4877" s="209"/>
      <c r="T4877" s="209"/>
      <c r="U4877" s="209"/>
    </row>
    <row r="4878" spans="4:21" x14ac:dyDescent="0.25">
      <c r="D4878" s="209"/>
      <c r="E4878" s="209"/>
      <c r="F4878" s="209"/>
      <c r="G4878" s="209"/>
      <c r="H4878" s="209"/>
      <c r="I4878" s="209"/>
      <c r="J4878" s="209"/>
      <c r="M4878" s="209"/>
      <c r="N4878" s="209"/>
      <c r="O4878" s="209"/>
      <c r="P4878" s="209"/>
      <c r="Q4878" s="209"/>
      <c r="R4878" s="209"/>
      <c r="S4878" s="209"/>
      <c r="T4878" s="209"/>
      <c r="U4878" s="209"/>
    </row>
    <row r="4879" spans="4:21" x14ac:dyDescent="0.25">
      <c r="D4879" s="209"/>
      <c r="E4879" s="209"/>
      <c r="F4879" s="209"/>
      <c r="G4879" s="209"/>
      <c r="H4879" s="209"/>
      <c r="I4879" s="209"/>
      <c r="J4879" s="209"/>
      <c r="M4879" s="209"/>
      <c r="N4879" s="209"/>
      <c r="O4879" s="209"/>
      <c r="P4879" s="209"/>
      <c r="Q4879" s="209"/>
      <c r="R4879" s="209"/>
      <c r="S4879" s="209"/>
      <c r="T4879" s="209"/>
      <c r="U4879" s="209"/>
    </row>
    <row r="4880" spans="4:21" x14ac:dyDescent="0.25">
      <c r="D4880" s="209"/>
      <c r="E4880" s="209"/>
      <c r="F4880" s="209"/>
      <c r="G4880" s="209"/>
      <c r="H4880" s="209"/>
      <c r="I4880" s="209"/>
      <c r="J4880" s="209"/>
      <c r="M4880" s="209"/>
      <c r="N4880" s="209"/>
      <c r="O4880" s="209"/>
      <c r="P4880" s="209"/>
      <c r="Q4880" s="209"/>
      <c r="R4880" s="209"/>
      <c r="S4880" s="209"/>
      <c r="T4880" s="209"/>
      <c r="U4880" s="209"/>
    </row>
    <row r="4881" spans="4:21" x14ac:dyDescent="0.25">
      <c r="D4881" s="209"/>
      <c r="E4881" s="209"/>
      <c r="F4881" s="209"/>
      <c r="G4881" s="209"/>
      <c r="H4881" s="209"/>
      <c r="I4881" s="209"/>
      <c r="J4881" s="209"/>
      <c r="M4881" s="209"/>
      <c r="N4881" s="209"/>
      <c r="O4881" s="209"/>
      <c r="P4881" s="209"/>
      <c r="Q4881" s="209"/>
      <c r="R4881" s="209"/>
      <c r="S4881" s="209"/>
      <c r="T4881" s="209"/>
      <c r="U4881" s="209"/>
    </row>
    <row r="4882" spans="4:21" x14ac:dyDescent="0.25">
      <c r="D4882" s="209"/>
      <c r="E4882" s="209"/>
      <c r="F4882" s="209"/>
      <c r="G4882" s="209"/>
      <c r="H4882" s="209"/>
      <c r="I4882" s="209"/>
      <c r="J4882" s="209"/>
      <c r="M4882" s="209"/>
      <c r="N4882" s="209"/>
      <c r="O4882" s="209"/>
      <c r="P4882" s="209"/>
      <c r="Q4882" s="209"/>
      <c r="R4882" s="209"/>
      <c r="S4882" s="209"/>
      <c r="T4882" s="209"/>
      <c r="U4882" s="209"/>
    </row>
    <row r="4883" spans="4:21" x14ac:dyDescent="0.25">
      <c r="D4883" s="209"/>
      <c r="E4883" s="209"/>
      <c r="F4883" s="209"/>
      <c r="G4883" s="209"/>
      <c r="H4883" s="209"/>
      <c r="I4883" s="209"/>
      <c r="J4883" s="209"/>
      <c r="M4883" s="209"/>
      <c r="N4883" s="209"/>
      <c r="O4883" s="209"/>
      <c r="P4883" s="209"/>
      <c r="Q4883" s="209"/>
      <c r="R4883" s="209"/>
      <c r="S4883" s="209"/>
      <c r="T4883" s="209"/>
      <c r="U4883" s="209"/>
    </row>
    <row r="4884" spans="4:21" x14ac:dyDescent="0.25">
      <c r="D4884" s="209"/>
      <c r="E4884" s="209"/>
      <c r="F4884" s="209"/>
      <c r="G4884" s="209"/>
      <c r="H4884" s="209"/>
      <c r="I4884" s="209"/>
      <c r="J4884" s="209"/>
      <c r="M4884" s="209"/>
      <c r="N4884" s="209"/>
      <c r="O4884" s="209"/>
      <c r="P4884" s="209"/>
      <c r="Q4884" s="209"/>
      <c r="R4884" s="209"/>
      <c r="S4884" s="209"/>
      <c r="T4884" s="209"/>
      <c r="U4884" s="209"/>
    </row>
    <row r="4885" spans="4:21" x14ac:dyDescent="0.25">
      <c r="D4885" s="209"/>
      <c r="E4885" s="209"/>
      <c r="F4885" s="209"/>
      <c r="G4885" s="209"/>
      <c r="H4885" s="209"/>
      <c r="I4885" s="209"/>
      <c r="J4885" s="209"/>
      <c r="M4885" s="209"/>
      <c r="N4885" s="209"/>
      <c r="O4885" s="209"/>
      <c r="P4885" s="209"/>
      <c r="Q4885" s="209"/>
      <c r="R4885" s="209"/>
      <c r="S4885" s="209"/>
      <c r="T4885" s="209"/>
      <c r="U4885" s="209"/>
    </row>
    <row r="4886" spans="4:21" x14ac:dyDescent="0.25">
      <c r="D4886" s="209"/>
      <c r="E4886" s="209"/>
      <c r="F4886" s="209"/>
      <c r="G4886" s="209"/>
      <c r="H4886" s="209"/>
      <c r="I4886" s="209"/>
      <c r="J4886" s="209"/>
      <c r="M4886" s="209"/>
      <c r="N4886" s="209"/>
      <c r="O4886" s="209"/>
      <c r="P4886" s="209"/>
      <c r="Q4886" s="209"/>
      <c r="R4886" s="209"/>
      <c r="S4886" s="209"/>
      <c r="T4886" s="209"/>
      <c r="U4886" s="209"/>
    </row>
    <row r="4887" spans="4:21" x14ac:dyDescent="0.25">
      <c r="D4887" s="209"/>
      <c r="E4887" s="209"/>
      <c r="F4887" s="209"/>
      <c r="G4887" s="209"/>
      <c r="H4887" s="209"/>
      <c r="I4887" s="209"/>
      <c r="J4887" s="209"/>
      <c r="M4887" s="209"/>
      <c r="N4887" s="209"/>
      <c r="O4887" s="209"/>
      <c r="P4887" s="209"/>
      <c r="Q4887" s="209"/>
      <c r="R4887" s="209"/>
      <c r="S4887" s="209"/>
      <c r="T4887" s="209"/>
      <c r="U4887" s="209"/>
    </row>
    <row r="4888" spans="4:21" x14ac:dyDescent="0.25">
      <c r="D4888" s="209"/>
      <c r="E4888" s="209"/>
      <c r="F4888" s="209"/>
      <c r="G4888" s="209"/>
      <c r="H4888" s="209"/>
      <c r="I4888" s="209"/>
      <c r="J4888" s="209"/>
      <c r="M4888" s="209"/>
      <c r="N4888" s="209"/>
      <c r="O4888" s="209"/>
      <c r="P4888" s="209"/>
      <c r="Q4888" s="209"/>
      <c r="R4888" s="209"/>
      <c r="S4888" s="209"/>
      <c r="T4888" s="209"/>
      <c r="U4888" s="209"/>
    </row>
    <row r="4889" spans="4:21" x14ac:dyDescent="0.25">
      <c r="D4889" s="209"/>
      <c r="E4889" s="209"/>
      <c r="F4889" s="209"/>
      <c r="G4889" s="209"/>
      <c r="H4889" s="209"/>
      <c r="I4889" s="209"/>
      <c r="J4889" s="209"/>
      <c r="M4889" s="209"/>
      <c r="N4889" s="209"/>
      <c r="O4889" s="209"/>
      <c r="P4889" s="209"/>
      <c r="Q4889" s="209"/>
      <c r="R4889" s="209"/>
      <c r="S4889" s="209"/>
      <c r="T4889" s="209"/>
      <c r="U4889" s="209"/>
    </row>
    <row r="4890" spans="4:21" x14ac:dyDescent="0.25">
      <c r="D4890" s="209"/>
      <c r="E4890" s="209"/>
      <c r="F4890" s="209"/>
      <c r="G4890" s="209"/>
      <c r="H4890" s="209"/>
      <c r="I4890" s="209"/>
      <c r="J4890" s="209"/>
      <c r="M4890" s="209"/>
      <c r="N4890" s="209"/>
      <c r="O4890" s="209"/>
      <c r="P4890" s="209"/>
      <c r="Q4890" s="209"/>
      <c r="R4890" s="209"/>
      <c r="S4890" s="209"/>
      <c r="T4890" s="209"/>
      <c r="U4890" s="209"/>
    </row>
    <row r="4891" spans="4:21" x14ac:dyDescent="0.25">
      <c r="D4891" s="209"/>
      <c r="E4891" s="209"/>
      <c r="F4891" s="209"/>
      <c r="G4891" s="209"/>
      <c r="H4891" s="209"/>
      <c r="I4891" s="209"/>
      <c r="J4891" s="209"/>
      <c r="M4891" s="209"/>
      <c r="N4891" s="209"/>
      <c r="O4891" s="209"/>
      <c r="P4891" s="209"/>
      <c r="Q4891" s="209"/>
      <c r="R4891" s="209"/>
      <c r="S4891" s="209"/>
      <c r="T4891" s="209"/>
      <c r="U4891" s="209"/>
    </row>
    <row r="4892" spans="4:21" x14ac:dyDescent="0.25">
      <c r="D4892" s="209"/>
      <c r="E4892" s="209"/>
      <c r="F4892" s="209"/>
      <c r="G4892" s="209"/>
      <c r="H4892" s="209"/>
      <c r="I4892" s="209"/>
      <c r="J4892" s="209"/>
      <c r="M4892" s="209"/>
      <c r="N4892" s="209"/>
      <c r="O4892" s="209"/>
      <c r="P4892" s="209"/>
      <c r="Q4892" s="209"/>
      <c r="R4892" s="209"/>
      <c r="S4892" s="209"/>
      <c r="T4892" s="209"/>
      <c r="U4892" s="209"/>
    </row>
    <row r="4893" spans="4:21" x14ac:dyDescent="0.25">
      <c r="D4893" s="209"/>
      <c r="E4893" s="209"/>
      <c r="F4893" s="209"/>
      <c r="G4893" s="209"/>
      <c r="H4893" s="209"/>
      <c r="I4893" s="209"/>
      <c r="J4893" s="209"/>
      <c r="M4893" s="209"/>
      <c r="N4893" s="209"/>
      <c r="O4893" s="209"/>
      <c r="P4893" s="209"/>
      <c r="Q4893" s="209"/>
      <c r="R4893" s="209"/>
      <c r="S4893" s="209"/>
      <c r="T4893" s="209"/>
      <c r="U4893" s="209"/>
    </row>
    <row r="4894" spans="4:21" x14ac:dyDescent="0.25">
      <c r="D4894" s="209"/>
      <c r="E4894" s="209"/>
      <c r="F4894" s="209"/>
      <c r="G4894" s="209"/>
      <c r="H4894" s="209"/>
      <c r="I4894" s="209"/>
      <c r="J4894" s="209"/>
      <c r="M4894" s="209"/>
      <c r="N4894" s="209"/>
      <c r="O4894" s="209"/>
      <c r="P4894" s="209"/>
      <c r="Q4894" s="209"/>
      <c r="R4894" s="209"/>
      <c r="S4894" s="209"/>
      <c r="T4894" s="209"/>
      <c r="U4894" s="209"/>
    </row>
    <row r="4895" spans="4:21" x14ac:dyDescent="0.25">
      <c r="D4895" s="209"/>
      <c r="E4895" s="209"/>
      <c r="F4895" s="209"/>
      <c r="G4895" s="209"/>
      <c r="H4895" s="209"/>
      <c r="I4895" s="209"/>
      <c r="J4895" s="209"/>
      <c r="M4895" s="209"/>
      <c r="N4895" s="209"/>
      <c r="O4895" s="209"/>
      <c r="P4895" s="209"/>
      <c r="Q4895" s="209"/>
      <c r="R4895" s="209"/>
      <c r="S4895" s="209"/>
      <c r="T4895" s="209"/>
      <c r="U4895" s="209"/>
    </row>
    <row r="4896" spans="4:21" x14ac:dyDescent="0.25">
      <c r="D4896" s="209"/>
      <c r="E4896" s="209"/>
      <c r="F4896" s="209"/>
      <c r="G4896" s="209"/>
      <c r="H4896" s="209"/>
      <c r="I4896" s="209"/>
      <c r="J4896" s="209"/>
      <c r="M4896" s="209"/>
      <c r="N4896" s="209"/>
      <c r="O4896" s="209"/>
      <c r="P4896" s="209"/>
      <c r="Q4896" s="209"/>
      <c r="R4896" s="209"/>
      <c r="S4896" s="209"/>
      <c r="T4896" s="209"/>
      <c r="U4896" s="209"/>
    </row>
    <row r="4897" spans="4:21" x14ac:dyDescent="0.25">
      <c r="D4897" s="209"/>
      <c r="E4897" s="209"/>
      <c r="F4897" s="209"/>
      <c r="G4897" s="209"/>
      <c r="H4897" s="209"/>
      <c r="I4897" s="209"/>
      <c r="J4897" s="209"/>
      <c r="M4897" s="209"/>
      <c r="N4897" s="209"/>
      <c r="O4897" s="209"/>
      <c r="P4897" s="209"/>
      <c r="Q4897" s="209"/>
      <c r="R4897" s="209"/>
      <c r="S4897" s="209"/>
      <c r="T4897" s="209"/>
      <c r="U4897" s="209"/>
    </row>
    <row r="4898" spans="4:21" x14ac:dyDescent="0.25">
      <c r="D4898" s="209"/>
      <c r="E4898" s="209"/>
      <c r="F4898" s="209"/>
      <c r="G4898" s="209"/>
      <c r="H4898" s="209"/>
      <c r="I4898" s="209"/>
      <c r="J4898" s="209"/>
      <c r="M4898" s="209"/>
      <c r="N4898" s="209"/>
      <c r="O4898" s="209"/>
      <c r="P4898" s="209"/>
      <c r="Q4898" s="209"/>
      <c r="R4898" s="209"/>
      <c r="S4898" s="209"/>
      <c r="T4898" s="209"/>
      <c r="U4898" s="209"/>
    </row>
    <row r="4899" spans="4:21" x14ac:dyDescent="0.25">
      <c r="D4899" s="209"/>
      <c r="E4899" s="209"/>
      <c r="F4899" s="209"/>
      <c r="G4899" s="209"/>
      <c r="H4899" s="209"/>
      <c r="I4899" s="209"/>
      <c r="J4899" s="209"/>
      <c r="M4899" s="209"/>
      <c r="N4899" s="209"/>
      <c r="O4899" s="209"/>
      <c r="P4899" s="209"/>
      <c r="Q4899" s="209"/>
      <c r="R4899" s="209"/>
      <c r="S4899" s="209"/>
      <c r="T4899" s="209"/>
      <c r="U4899" s="209"/>
    </row>
    <row r="4900" spans="4:21" x14ac:dyDescent="0.25">
      <c r="D4900" s="209"/>
      <c r="E4900" s="209"/>
      <c r="F4900" s="209"/>
      <c r="G4900" s="209"/>
      <c r="H4900" s="209"/>
      <c r="I4900" s="209"/>
      <c r="J4900" s="209"/>
      <c r="M4900" s="209"/>
      <c r="N4900" s="209"/>
      <c r="O4900" s="209"/>
      <c r="P4900" s="209"/>
      <c r="Q4900" s="209"/>
      <c r="R4900" s="209"/>
      <c r="S4900" s="209"/>
      <c r="T4900" s="209"/>
      <c r="U4900" s="209"/>
    </row>
    <row r="4901" spans="4:21" x14ac:dyDescent="0.25">
      <c r="D4901" s="209"/>
      <c r="E4901" s="209"/>
      <c r="F4901" s="209"/>
      <c r="G4901" s="209"/>
      <c r="H4901" s="209"/>
      <c r="I4901" s="209"/>
      <c r="J4901" s="209"/>
      <c r="M4901" s="209"/>
      <c r="N4901" s="209"/>
      <c r="O4901" s="209"/>
      <c r="P4901" s="209"/>
      <c r="Q4901" s="209"/>
      <c r="R4901" s="209"/>
      <c r="S4901" s="209"/>
      <c r="T4901" s="209"/>
      <c r="U4901" s="209"/>
    </row>
    <row r="4902" spans="4:21" x14ac:dyDescent="0.25">
      <c r="D4902" s="209"/>
      <c r="E4902" s="209"/>
      <c r="F4902" s="209"/>
      <c r="G4902" s="209"/>
      <c r="H4902" s="209"/>
      <c r="I4902" s="209"/>
      <c r="J4902" s="209"/>
      <c r="M4902" s="209"/>
      <c r="N4902" s="209"/>
      <c r="O4902" s="209"/>
      <c r="P4902" s="209"/>
      <c r="Q4902" s="209"/>
      <c r="R4902" s="209"/>
      <c r="S4902" s="209"/>
      <c r="T4902" s="209"/>
      <c r="U4902" s="209"/>
    </row>
    <row r="4903" spans="4:21" x14ac:dyDescent="0.25">
      <c r="D4903" s="209"/>
      <c r="E4903" s="209"/>
      <c r="F4903" s="209"/>
      <c r="G4903" s="209"/>
      <c r="H4903" s="209"/>
      <c r="I4903" s="209"/>
      <c r="J4903" s="209"/>
      <c r="M4903" s="209"/>
      <c r="N4903" s="209"/>
      <c r="O4903" s="209"/>
      <c r="P4903" s="209"/>
      <c r="Q4903" s="209"/>
      <c r="R4903" s="209"/>
      <c r="S4903" s="209"/>
      <c r="T4903" s="209"/>
      <c r="U4903" s="209"/>
    </row>
    <row r="4904" spans="4:21" x14ac:dyDescent="0.25">
      <c r="D4904" s="209"/>
      <c r="E4904" s="209"/>
      <c r="F4904" s="209"/>
      <c r="G4904" s="209"/>
      <c r="H4904" s="209"/>
      <c r="I4904" s="209"/>
      <c r="J4904" s="209"/>
      <c r="M4904" s="209"/>
      <c r="N4904" s="209"/>
      <c r="O4904" s="209"/>
      <c r="P4904" s="209"/>
      <c r="Q4904" s="209"/>
      <c r="R4904" s="209"/>
      <c r="S4904" s="209"/>
      <c r="T4904" s="209"/>
      <c r="U4904" s="209"/>
    </row>
    <row r="4905" spans="4:21" x14ac:dyDescent="0.25">
      <c r="D4905" s="209"/>
      <c r="E4905" s="209"/>
      <c r="F4905" s="209"/>
      <c r="G4905" s="209"/>
      <c r="H4905" s="209"/>
      <c r="I4905" s="209"/>
      <c r="J4905" s="209"/>
      <c r="M4905" s="209"/>
      <c r="N4905" s="209"/>
      <c r="O4905" s="209"/>
      <c r="P4905" s="209"/>
      <c r="Q4905" s="209"/>
      <c r="R4905" s="209"/>
      <c r="S4905" s="209"/>
      <c r="T4905" s="209"/>
      <c r="U4905" s="209"/>
    </row>
    <row r="4906" spans="4:21" x14ac:dyDescent="0.25">
      <c r="D4906" s="209"/>
      <c r="E4906" s="209"/>
      <c r="F4906" s="209"/>
      <c r="G4906" s="209"/>
      <c r="H4906" s="209"/>
      <c r="I4906" s="209"/>
      <c r="J4906" s="209"/>
      <c r="M4906" s="209"/>
      <c r="N4906" s="209"/>
      <c r="O4906" s="209"/>
      <c r="P4906" s="209"/>
      <c r="Q4906" s="209"/>
      <c r="R4906" s="209"/>
      <c r="S4906" s="209"/>
      <c r="T4906" s="209"/>
      <c r="U4906" s="209"/>
    </row>
    <row r="4907" spans="4:21" x14ac:dyDescent="0.25">
      <c r="D4907" s="209"/>
      <c r="E4907" s="209"/>
      <c r="F4907" s="209"/>
      <c r="G4907" s="209"/>
      <c r="H4907" s="209"/>
      <c r="I4907" s="209"/>
      <c r="J4907" s="209"/>
      <c r="M4907" s="209"/>
      <c r="N4907" s="209"/>
      <c r="O4907" s="209"/>
      <c r="P4907" s="209"/>
      <c r="Q4907" s="209"/>
      <c r="R4907" s="209"/>
      <c r="S4907" s="209"/>
      <c r="T4907" s="209"/>
      <c r="U4907" s="209"/>
    </row>
    <row r="4908" spans="4:21" x14ac:dyDescent="0.25">
      <c r="D4908" s="209"/>
      <c r="E4908" s="209"/>
      <c r="F4908" s="209"/>
      <c r="G4908" s="209"/>
      <c r="H4908" s="209"/>
      <c r="I4908" s="209"/>
      <c r="J4908" s="209"/>
      <c r="M4908" s="209"/>
      <c r="N4908" s="209"/>
      <c r="O4908" s="209"/>
      <c r="P4908" s="209"/>
      <c r="Q4908" s="209"/>
      <c r="R4908" s="209"/>
      <c r="S4908" s="209"/>
      <c r="T4908" s="209"/>
      <c r="U4908" s="209"/>
    </row>
    <row r="4909" spans="4:21" x14ac:dyDescent="0.25">
      <c r="D4909" s="209"/>
      <c r="E4909" s="209"/>
      <c r="F4909" s="209"/>
      <c r="G4909" s="209"/>
      <c r="H4909" s="209"/>
      <c r="I4909" s="209"/>
      <c r="J4909" s="209"/>
      <c r="M4909" s="209"/>
      <c r="N4909" s="209"/>
      <c r="O4909" s="209"/>
      <c r="P4909" s="209"/>
      <c r="Q4909" s="209"/>
      <c r="R4909" s="209"/>
      <c r="S4909" s="209"/>
      <c r="T4909" s="209"/>
      <c r="U4909" s="209"/>
    </row>
    <row r="4910" spans="4:21" x14ac:dyDescent="0.25">
      <c r="D4910" s="209"/>
      <c r="E4910" s="209"/>
      <c r="F4910" s="209"/>
      <c r="G4910" s="209"/>
      <c r="H4910" s="209"/>
      <c r="I4910" s="209"/>
      <c r="J4910" s="209"/>
      <c r="M4910" s="209"/>
      <c r="N4910" s="209"/>
      <c r="O4910" s="209"/>
      <c r="P4910" s="209"/>
      <c r="Q4910" s="209"/>
      <c r="R4910" s="209"/>
      <c r="S4910" s="209"/>
      <c r="T4910" s="209"/>
      <c r="U4910" s="209"/>
    </row>
    <row r="4911" spans="4:21" x14ac:dyDescent="0.25">
      <c r="D4911" s="209"/>
      <c r="E4911" s="209"/>
      <c r="F4911" s="209"/>
      <c r="G4911" s="209"/>
      <c r="H4911" s="209"/>
      <c r="I4911" s="209"/>
      <c r="J4911" s="209"/>
      <c r="M4911" s="209"/>
      <c r="N4911" s="209"/>
      <c r="O4911" s="209"/>
      <c r="P4911" s="209"/>
      <c r="Q4911" s="209"/>
      <c r="R4911" s="209"/>
      <c r="S4911" s="209"/>
      <c r="T4911" s="209"/>
      <c r="U4911" s="209"/>
    </row>
    <row r="4912" spans="4:21" x14ac:dyDescent="0.25">
      <c r="D4912" s="209"/>
      <c r="E4912" s="209"/>
      <c r="F4912" s="209"/>
      <c r="G4912" s="209"/>
      <c r="H4912" s="209"/>
      <c r="I4912" s="209"/>
      <c r="J4912" s="209"/>
      <c r="M4912" s="209"/>
      <c r="N4912" s="209"/>
      <c r="O4912" s="209"/>
      <c r="P4912" s="209"/>
      <c r="Q4912" s="209"/>
      <c r="R4912" s="209"/>
      <c r="S4912" s="209"/>
      <c r="T4912" s="209"/>
      <c r="U4912" s="209"/>
    </row>
    <row r="4913" spans="4:21" x14ac:dyDescent="0.25">
      <c r="D4913" s="209"/>
      <c r="E4913" s="209"/>
      <c r="F4913" s="209"/>
      <c r="G4913" s="209"/>
      <c r="H4913" s="209"/>
      <c r="I4913" s="209"/>
      <c r="J4913" s="209"/>
      <c r="M4913" s="209"/>
      <c r="N4913" s="209"/>
      <c r="O4913" s="209"/>
      <c r="P4913" s="209"/>
      <c r="Q4913" s="209"/>
      <c r="R4913" s="209"/>
      <c r="S4913" s="209"/>
      <c r="T4913" s="209"/>
      <c r="U4913" s="209"/>
    </row>
    <row r="4914" spans="4:21" x14ac:dyDescent="0.25">
      <c r="D4914" s="209"/>
      <c r="E4914" s="209"/>
      <c r="F4914" s="209"/>
      <c r="G4914" s="209"/>
      <c r="H4914" s="209"/>
      <c r="I4914" s="209"/>
      <c r="J4914" s="209"/>
      <c r="M4914" s="209"/>
      <c r="N4914" s="209"/>
      <c r="O4914" s="209"/>
      <c r="P4914" s="209"/>
      <c r="Q4914" s="209"/>
      <c r="R4914" s="209"/>
      <c r="S4914" s="209"/>
      <c r="T4914" s="209"/>
      <c r="U4914" s="209"/>
    </row>
    <row r="4915" spans="4:21" x14ac:dyDescent="0.25">
      <c r="D4915" s="209"/>
      <c r="E4915" s="209"/>
      <c r="F4915" s="209"/>
      <c r="G4915" s="209"/>
      <c r="H4915" s="209"/>
      <c r="I4915" s="209"/>
      <c r="J4915" s="209"/>
      <c r="M4915" s="209"/>
      <c r="N4915" s="209"/>
      <c r="O4915" s="209"/>
      <c r="P4915" s="209"/>
      <c r="Q4915" s="209"/>
      <c r="R4915" s="209"/>
      <c r="S4915" s="209"/>
      <c r="T4915" s="209"/>
      <c r="U4915" s="209"/>
    </row>
    <row r="4916" spans="4:21" x14ac:dyDescent="0.25">
      <c r="D4916" s="209"/>
      <c r="E4916" s="209"/>
      <c r="F4916" s="209"/>
      <c r="G4916" s="209"/>
      <c r="H4916" s="209"/>
      <c r="I4916" s="209"/>
      <c r="J4916" s="209"/>
      <c r="M4916" s="209"/>
      <c r="N4916" s="209"/>
      <c r="O4916" s="209"/>
      <c r="P4916" s="209"/>
      <c r="Q4916" s="209"/>
      <c r="R4916" s="209"/>
      <c r="S4916" s="209"/>
      <c r="T4916" s="209"/>
      <c r="U4916" s="209"/>
    </row>
    <row r="4917" spans="4:21" x14ac:dyDescent="0.25">
      <c r="D4917" s="209"/>
      <c r="E4917" s="209"/>
      <c r="F4917" s="209"/>
      <c r="G4917" s="209"/>
      <c r="H4917" s="209"/>
      <c r="I4917" s="209"/>
      <c r="J4917" s="209"/>
      <c r="M4917" s="209"/>
      <c r="N4917" s="209"/>
      <c r="O4917" s="209"/>
      <c r="P4917" s="209"/>
      <c r="Q4917" s="209"/>
      <c r="R4917" s="209"/>
      <c r="S4917" s="209"/>
      <c r="T4917" s="209"/>
      <c r="U4917" s="209"/>
    </row>
    <row r="4918" spans="4:21" x14ac:dyDescent="0.25">
      <c r="D4918" s="209"/>
      <c r="E4918" s="209"/>
      <c r="F4918" s="209"/>
      <c r="G4918" s="209"/>
      <c r="H4918" s="209"/>
      <c r="I4918" s="209"/>
      <c r="J4918" s="209"/>
      <c r="M4918" s="209"/>
      <c r="N4918" s="209"/>
      <c r="O4918" s="209"/>
      <c r="P4918" s="209"/>
      <c r="Q4918" s="209"/>
      <c r="R4918" s="209"/>
      <c r="S4918" s="209"/>
      <c r="T4918" s="209"/>
      <c r="U4918" s="209"/>
    </row>
    <row r="4919" spans="4:21" x14ac:dyDescent="0.25">
      <c r="D4919" s="209"/>
      <c r="E4919" s="209"/>
      <c r="F4919" s="209"/>
      <c r="G4919" s="209"/>
      <c r="H4919" s="209"/>
      <c r="I4919" s="209"/>
      <c r="J4919" s="209"/>
      <c r="M4919" s="209"/>
      <c r="N4919" s="209"/>
      <c r="O4919" s="209"/>
      <c r="P4919" s="209"/>
      <c r="Q4919" s="209"/>
      <c r="R4919" s="209"/>
      <c r="S4919" s="209"/>
      <c r="T4919" s="209"/>
      <c r="U4919" s="209"/>
    </row>
    <row r="4920" spans="4:21" x14ac:dyDescent="0.25">
      <c r="D4920" s="209"/>
      <c r="E4920" s="209"/>
      <c r="F4920" s="209"/>
      <c r="G4920" s="209"/>
      <c r="H4920" s="209"/>
      <c r="I4920" s="209"/>
      <c r="J4920" s="209"/>
      <c r="M4920" s="209"/>
      <c r="N4920" s="209"/>
      <c r="O4920" s="209"/>
      <c r="P4920" s="209"/>
      <c r="Q4920" s="209"/>
      <c r="R4920" s="209"/>
      <c r="S4920" s="209"/>
      <c r="T4920" s="209"/>
      <c r="U4920" s="209"/>
    </row>
    <row r="4921" spans="4:21" x14ac:dyDescent="0.25">
      <c r="D4921" s="209"/>
      <c r="E4921" s="209"/>
      <c r="F4921" s="209"/>
      <c r="G4921" s="209"/>
      <c r="H4921" s="209"/>
      <c r="I4921" s="209"/>
      <c r="J4921" s="209"/>
      <c r="M4921" s="209"/>
      <c r="N4921" s="209"/>
      <c r="O4921" s="209"/>
      <c r="P4921" s="209"/>
      <c r="Q4921" s="209"/>
      <c r="R4921" s="209"/>
      <c r="S4921" s="209"/>
      <c r="T4921" s="209"/>
      <c r="U4921" s="209"/>
    </row>
    <row r="4922" spans="4:21" x14ac:dyDescent="0.25">
      <c r="D4922" s="209"/>
      <c r="E4922" s="209"/>
      <c r="F4922" s="209"/>
      <c r="G4922" s="209"/>
      <c r="H4922" s="209"/>
      <c r="I4922" s="209"/>
      <c r="J4922" s="209"/>
      <c r="M4922" s="209"/>
      <c r="N4922" s="209"/>
      <c r="O4922" s="209"/>
      <c r="P4922" s="209"/>
      <c r="Q4922" s="209"/>
      <c r="R4922" s="209"/>
      <c r="S4922" s="209"/>
      <c r="T4922" s="209"/>
      <c r="U4922" s="209"/>
    </row>
    <row r="4923" spans="4:21" x14ac:dyDescent="0.25">
      <c r="D4923" s="209"/>
      <c r="E4923" s="209"/>
      <c r="F4923" s="209"/>
      <c r="G4923" s="209"/>
      <c r="H4923" s="209"/>
      <c r="I4923" s="209"/>
      <c r="J4923" s="209"/>
      <c r="M4923" s="209"/>
      <c r="N4923" s="209"/>
      <c r="O4923" s="209"/>
      <c r="P4923" s="209"/>
      <c r="Q4923" s="209"/>
      <c r="R4923" s="209"/>
      <c r="S4923" s="209"/>
      <c r="T4923" s="209"/>
      <c r="U4923" s="209"/>
    </row>
    <row r="4924" spans="4:21" x14ac:dyDescent="0.25">
      <c r="D4924" s="209"/>
      <c r="E4924" s="209"/>
      <c r="F4924" s="209"/>
      <c r="G4924" s="209"/>
      <c r="H4924" s="209"/>
      <c r="I4924" s="209"/>
      <c r="J4924" s="209"/>
      <c r="M4924" s="209"/>
      <c r="N4924" s="209"/>
      <c r="O4924" s="209"/>
      <c r="P4924" s="209"/>
      <c r="Q4924" s="209"/>
      <c r="R4924" s="209"/>
      <c r="S4924" s="209"/>
      <c r="T4924" s="209"/>
      <c r="U4924" s="209"/>
    </row>
    <row r="4925" spans="4:21" x14ac:dyDescent="0.25">
      <c r="D4925" s="209"/>
      <c r="E4925" s="209"/>
      <c r="F4925" s="209"/>
      <c r="G4925" s="209"/>
      <c r="H4925" s="209"/>
      <c r="I4925" s="209"/>
      <c r="J4925" s="209"/>
      <c r="M4925" s="209"/>
      <c r="N4925" s="209"/>
      <c r="O4925" s="209"/>
      <c r="P4925" s="209"/>
      <c r="Q4925" s="209"/>
      <c r="R4925" s="209"/>
      <c r="S4925" s="209"/>
      <c r="T4925" s="209"/>
      <c r="U4925" s="209"/>
    </row>
    <row r="4926" spans="4:21" x14ac:dyDescent="0.25">
      <c r="D4926" s="209"/>
      <c r="E4926" s="209"/>
      <c r="F4926" s="209"/>
      <c r="G4926" s="209"/>
      <c r="H4926" s="209"/>
      <c r="I4926" s="209"/>
      <c r="J4926" s="209"/>
      <c r="M4926" s="209"/>
      <c r="N4926" s="209"/>
      <c r="O4926" s="209"/>
      <c r="P4926" s="209"/>
      <c r="Q4926" s="209"/>
      <c r="R4926" s="209"/>
      <c r="S4926" s="209"/>
      <c r="T4926" s="209"/>
      <c r="U4926" s="209"/>
    </row>
    <row r="4927" spans="4:21" x14ac:dyDescent="0.25">
      <c r="D4927" s="209"/>
      <c r="E4927" s="209"/>
      <c r="F4927" s="209"/>
      <c r="G4927" s="209"/>
      <c r="H4927" s="209"/>
      <c r="I4927" s="209"/>
      <c r="J4927" s="209"/>
      <c r="M4927" s="209"/>
      <c r="N4927" s="209"/>
      <c r="O4927" s="209"/>
      <c r="P4927" s="209"/>
      <c r="Q4927" s="209"/>
      <c r="R4927" s="209"/>
      <c r="S4927" s="209"/>
      <c r="T4927" s="209"/>
      <c r="U4927" s="209"/>
    </row>
    <row r="4928" spans="4:21" x14ac:dyDescent="0.25">
      <c r="D4928" s="209"/>
      <c r="E4928" s="209"/>
      <c r="F4928" s="209"/>
      <c r="G4928" s="209"/>
      <c r="H4928" s="209"/>
      <c r="I4928" s="209"/>
      <c r="J4928" s="209"/>
      <c r="M4928" s="209"/>
      <c r="N4928" s="209"/>
      <c r="O4928" s="209"/>
      <c r="P4928" s="209"/>
      <c r="Q4928" s="209"/>
      <c r="R4928" s="209"/>
      <c r="S4928" s="209"/>
      <c r="T4928" s="209"/>
      <c r="U4928" s="209"/>
    </row>
    <row r="4929" spans="4:21" x14ac:dyDescent="0.25">
      <c r="D4929" s="209"/>
      <c r="E4929" s="209"/>
      <c r="F4929" s="209"/>
      <c r="G4929" s="209"/>
      <c r="H4929" s="209"/>
      <c r="I4929" s="209"/>
      <c r="J4929" s="209"/>
      <c r="M4929" s="209"/>
      <c r="N4929" s="209"/>
      <c r="O4929" s="209"/>
      <c r="P4929" s="209"/>
      <c r="Q4929" s="209"/>
      <c r="R4929" s="209"/>
      <c r="S4929" s="209"/>
      <c r="T4929" s="209"/>
      <c r="U4929" s="209"/>
    </row>
    <row r="4930" spans="4:21" x14ac:dyDescent="0.25">
      <c r="D4930" s="209"/>
      <c r="E4930" s="209"/>
      <c r="F4930" s="209"/>
      <c r="G4930" s="209"/>
      <c r="H4930" s="209"/>
      <c r="I4930" s="209"/>
      <c r="J4930" s="209"/>
      <c r="M4930" s="209"/>
      <c r="N4930" s="209"/>
      <c r="O4930" s="209"/>
      <c r="P4930" s="209"/>
      <c r="Q4930" s="209"/>
      <c r="R4930" s="209"/>
      <c r="S4930" s="209"/>
      <c r="T4930" s="209"/>
      <c r="U4930" s="209"/>
    </row>
    <row r="4931" spans="4:21" x14ac:dyDescent="0.25">
      <c r="D4931" s="209"/>
      <c r="E4931" s="209"/>
      <c r="F4931" s="209"/>
      <c r="G4931" s="209"/>
      <c r="H4931" s="209"/>
      <c r="I4931" s="209"/>
      <c r="J4931" s="209"/>
      <c r="M4931" s="209"/>
      <c r="N4931" s="209"/>
      <c r="O4931" s="209"/>
      <c r="P4931" s="209"/>
      <c r="Q4931" s="209"/>
      <c r="R4931" s="209"/>
      <c r="S4931" s="209"/>
      <c r="T4931" s="209"/>
      <c r="U4931" s="209"/>
    </row>
    <row r="4932" spans="4:21" x14ac:dyDescent="0.25">
      <c r="D4932" s="209"/>
      <c r="E4932" s="209"/>
      <c r="F4932" s="209"/>
      <c r="G4932" s="209"/>
      <c r="H4932" s="209"/>
      <c r="I4932" s="209"/>
      <c r="J4932" s="209"/>
      <c r="M4932" s="209"/>
      <c r="N4932" s="209"/>
      <c r="O4932" s="209"/>
      <c r="P4932" s="209"/>
      <c r="Q4932" s="209"/>
      <c r="R4932" s="209"/>
      <c r="S4932" s="209"/>
      <c r="T4932" s="209"/>
      <c r="U4932" s="209"/>
    </row>
    <row r="4933" spans="4:21" x14ac:dyDescent="0.25">
      <c r="D4933" s="209"/>
      <c r="E4933" s="209"/>
      <c r="F4933" s="209"/>
      <c r="G4933" s="209"/>
      <c r="H4933" s="209"/>
      <c r="I4933" s="209"/>
      <c r="J4933" s="209"/>
      <c r="M4933" s="209"/>
      <c r="N4933" s="209"/>
      <c r="O4933" s="209"/>
      <c r="P4933" s="209"/>
      <c r="Q4933" s="209"/>
      <c r="R4933" s="209"/>
      <c r="S4933" s="209"/>
      <c r="T4933" s="209"/>
      <c r="U4933" s="209"/>
    </row>
    <row r="4934" spans="4:21" x14ac:dyDescent="0.25">
      <c r="D4934" s="209"/>
      <c r="E4934" s="209"/>
      <c r="F4934" s="209"/>
      <c r="G4934" s="209"/>
      <c r="H4934" s="209"/>
      <c r="I4934" s="209"/>
      <c r="J4934" s="209"/>
      <c r="M4934" s="209"/>
      <c r="N4934" s="209"/>
      <c r="O4934" s="209"/>
      <c r="P4934" s="209"/>
      <c r="Q4934" s="209"/>
      <c r="R4934" s="209"/>
      <c r="S4934" s="209"/>
      <c r="T4934" s="209"/>
      <c r="U4934" s="209"/>
    </row>
    <row r="4935" spans="4:21" x14ac:dyDescent="0.25">
      <c r="D4935" s="209"/>
      <c r="E4935" s="209"/>
      <c r="F4935" s="209"/>
      <c r="G4935" s="209"/>
      <c r="H4935" s="209"/>
      <c r="I4935" s="209"/>
      <c r="J4935" s="209"/>
      <c r="M4935" s="209"/>
      <c r="N4935" s="209"/>
      <c r="O4935" s="209"/>
      <c r="P4935" s="209"/>
      <c r="Q4935" s="209"/>
      <c r="R4935" s="209"/>
      <c r="S4935" s="209"/>
      <c r="T4935" s="209"/>
      <c r="U4935" s="209"/>
    </row>
    <row r="4936" spans="4:21" x14ac:dyDescent="0.25">
      <c r="D4936" s="209"/>
      <c r="E4936" s="209"/>
      <c r="F4936" s="209"/>
      <c r="G4936" s="209"/>
      <c r="H4936" s="209"/>
      <c r="I4936" s="209"/>
      <c r="J4936" s="209"/>
      <c r="M4936" s="209"/>
      <c r="N4936" s="209"/>
      <c r="O4936" s="209"/>
      <c r="P4936" s="209"/>
      <c r="Q4936" s="209"/>
      <c r="R4936" s="209"/>
      <c r="S4936" s="209"/>
      <c r="T4936" s="209"/>
      <c r="U4936" s="209"/>
    </row>
    <row r="4937" spans="4:21" x14ac:dyDescent="0.25">
      <c r="D4937" s="209"/>
      <c r="E4937" s="209"/>
      <c r="F4937" s="209"/>
      <c r="G4937" s="209"/>
      <c r="H4937" s="209"/>
      <c r="I4937" s="209"/>
      <c r="J4937" s="209"/>
      <c r="M4937" s="209"/>
      <c r="N4937" s="209"/>
      <c r="O4937" s="209"/>
      <c r="P4937" s="209"/>
      <c r="Q4937" s="209"/>
      <c r="R4937" s="209"/>
      <c r="S4937" s="209"/>
      <c r="T4937" s="209"/>
      <c r="U4937" s="209"/>
    </row>
    <row r="4938" spans="4:21" x14ac:dyDescent="0.25">
      <c r="D4938" s="209"/>
      <c r="E4938" s="209"/>
      <c r="F4938" s="209"/>
      <c r="G4938" s="209"/>
      <c r="H4938" s="209"/>
      <c r="I4938" s="209"/>
      <c r="J4938" s="209"/>
      <c r="M4938" s="209"/>
      <c r="N4938" s="209"/>
      <c r="O4938" s="209"/>
      <c r="P4938" s="209"/>
      <c r="Q4938" s="209"/>
      <c r="R4938" s="209"/>
      <c r="S4938" s="209"/>
      <c r="T4938" s="209"/>
      <c r="U4938" s="209"/>
    </row>
    <row r="4939" spans="4:21" x14ac:dyDescent="0.25">
      <c r="D4939" s="209"/>
      <c r="E4939" s="209"/>
      <c r="F4939" s="209"/>
      <c r="G4939" s="209"/>
      <c r="H4939" s="209"/>
      <c r="I4939" s="209"/>
      <c r="J4939" s="209"/>
      <c r="M4939" s="209"/>
      <c r="N4939" s="209"/>
      <c r="O4939" s="209"/>
      <c r="P4939" s="209"/>
      <c r="Q4939" s="209"/>
      <c r="R4939" s="209"/>
      <c r="S4939" s="209"/>
      <c r="T4939" s="209"/>
      <c r="U4939" s="209"/>
    </row>
    <row r="4940" spans="4:21" x14ac:dyDescent="0.25">
      <c r="D4940" s="209"/>
      <c r="E4940" s="209"/>
      <c r="F4940" s="209"/>
      <c r="G4940" s="209"/>
      <c r="H4940" s="209"/>
      <c r="I4940" s="209"/>
      <c r="J4940" s="209"/>
      <c r="M4940" s="209"/>
      <c r="N4940" s="209"/>
      <c r="O4940" s="209"/>
      <c r="P4940" s="209"/>
      <c r="Q4940" s="209"/>
      <c r="R4940" s="209"/>
      <c r="S4940" s="209"/>
      <c r="T4940" s="209"/>
      <c r="U4940" s="209"/>
    </row>
    <row r="4941" spans="4:21" x14ac:dyDescent="0.25">
      <c r="D4941" s="209"/>
      <c r="E4941" s="209"/>
      <c r="F4941" s="209"/>
      <c r="G4941" s="209"/>
      <c r="H4941" s="209"/>
      <c r="I4941" s="209"/>
      <c r="J4941" s="209"/>
      <c r="M4941" s="209"/>
      <c r="N4941" s="209"/>
      <c r="O4941" s="209"/>
      <c r="P4941" s="209"/>
      <c r="Q4941" s="209"/>
      <c r="R4941" s="209"/>
      <c r="S4941" s="209"/>
      <c r="T4941" s="209"/>
      <c r="U4941" s="209"/>
    </row>
    <row r="4942" spans="4:21" x14ac:dyDescent="0.25">
      <c r="D4942" s="209"/>
      <c r="E4942" s="209"/>
      <c r="F4942" s="209"/>
      <c r="G4942" s="209"/>
      <c r="H4942" s="209"/>
      <c r="I4942" s="209"/>
      <c r="J4942" s="209"/>
      <c r="M4942" s="209"/>
      <c r="N4942" s="209"/>
      <c r="O4942" s="209"/>
      <c r="P4942" s="209"/>
      <c r="Q4942" s="209"/>
      <c r="R4942" s="209"/>
      <c r="S4942" s="209"/>
      <c r="T4942" s="209"/>
      <c r="U4942" s="209"/>
    </row>
    <row r="4943" spans="4:21" x14ac:dyDescent="0.25">
      <c r="D4943" s="209"/>
      <c r="E4943" s="209"/>
      <c r="F4943" s="209"/>
      <c r="G4943" s="209"/>
      <c r="H4943" s="209"/>
      <c r="I4943" s="209"/>
      <c r="J4943" s="209"/>
      <c r="M4943" s="209"/>
      <c r="N4943" s="209"/>
      <c r="O4943" s="209"/>
      <c r="P4943" s="209"/>
      <c r="Q4943" s="209"/>
      <c r="R4943" s="209"/>
      <c r="S4943" s="209"/>
      <c r="T4943" s="209"/>
      <c r="U4943" s="209"/>
    </row>
    <row r="4944" spans="4:21" x14ac:dyDescent="0.25">
      <c r="D4944" s="209"/>
      <c r="E4944" s="209"/>
      <c r="F4944" s="209"/>
      <c r="G4944" s="209"/>
      <c r="H4944" s="209"/>
      <c r="I4944" s="209"/>
      <c r="J4944" s="209"/>
      <c r="M4944" s="209"/>
      <c r="N4944" s="209"/>
      <c r="O4944" s="209"/>
      <c r="P4944" s="209"/>
      <c r="Q4944" s="209"/>
      <c r="R4944" s="209"/>
      <c r="S4944" s="209"/>
      <c r="T4944" s="209"/>
      <c r="U4944" s="209"/>
    </row>
    <row r="4945" spans="4:21" x14ac:dyDescent="0.25">
      <c r="D4945" s="209"/>
      <c r="E4945" s="209"/>
      <c r="F4945" s="209"/>
      <c r="G4945" s="209"/>
      <c r="H4945" s="209"/>
      <c r="I4945" s="209"/>
      <c r="J4945" s="209"/>
      <c r="M4945" s="209"/>
      <c r="N4945" s="209"/>
      <c r="O4945" s="209"/>
      <c r="P4945" s="209"/>
      <c r="Q4945" s="209"/>
      <c r="R4945" s="209"/>
      <c r="S4945" s="209"/>
      <c r="T4945" s="209"/>
      <c r="U4945" s="209"/>
    </row>
    <row r="4946" spans="4:21" x14ac:dyDescent="0.25">
      <c r="D4946" s="209"/>
      <c r="E4946" s="209"/>
      <c r="F4946" s="209"/>
      <c r="G4946" s="209"/>
      <c r="H4946" s="209"/>
      <c r="I4946" s="209"/>
      <c r="J4946" s="209"/>
      <c r="M4946" s="209"/>
      <c r="N4946" s="209"/>
      <c r="O4946" s="209"/>
      <c r="P4946" s="209"/>
      <c r="Q4946" s="209"/>
      <c r="R4946" s="209"/>
      <c r="S4946" s="209"/>
      <c r="T4946" s="209"/>
      <c r="U4946" s="209"/>
    </row>
    <row r="4947" spans="4:21" x14ac:dyDescent="0.25">
      <c r="D4947" s="209"/>
      <c r="E4947" s="209"/>
      <c r="F4947" s="209"/>
      <c r="G4947" s="209"/>
      <c r="H4947" s="209"/>
      <c r="I4947" s="209"/>
      <c r="J4947" s="209"/>
      <c r="M4947" s="209"/>
      <c r="N4947" s="209"/>
      <c r="O4947" s="209"/>
      <c r="P4947" s="209"/>
      <c r="Q4947" s="209"/>
      <c r="R4947" s="209"/>
      <c r="S4947" s="209"/>
      <c r="T4947" s="209"/>
      <c r="U4947" s="209"/>
    </row>
    <row r="4948" spans="4:21" x14ac:dyDescent="0.25">
      <c r="D4948" s="209"/>
      <c r="E4948" s="209"/>
      <c r="F4948" s="209"/>
      <c r="G4948" s="209"/>
      <c r="H4948" s="209"/>
      <c r="I4948" s="209"/>
      <c r="J4948" s="209"/>
      <c r="M4948" s="209"/>
      <c r="N4948" s="209"/>
      <c r="O4948" s="209"/>
      <c r="P4948" s="209"/>
      <c r="Q4948" s="209"/>
      <c r="R4948" s="209"/>
      <c r="S4948" s="209"/>
      <c r="T4948" s="209"/>
      <c r="U4948" s="209"/>
    </row>
    <row r="4949" spans="4:21" x14ac:dyDescent="0.25">
      <c r="D4949" s="209"/>
      <c r="E4949" s="209"/>
      <c r="F4949" s="209"/>
      <c r="G4949" s="209"/>
      <c r="H4949" s="209"/>
      <c r="I4949" s="209"/>
      <c r="J4949" s="209"/>
      <c r="M4949" s="209"/>
      <c r="N4949" s="209"/>
      <c r="O4949" s="209"/>
      <c r="P4949" s="209"/>
      <c r="Q4949" s="209"/>
      <c r="R4949" s="209"/>
      <c r="S4949" s="209"/>
      <c r="T4949" s="209"/>
      <c r="U4949" s="209"/>
    </row>
    <row r="4950" spans="4:21" x14ac:dyDescent="0.25">
      <c r="D4950" s="209"/>
      <c r="E4950" s="209"/>
      <c r="F4950" s="209"/>
      <c r="G4950" s="209"/>
      <c r="H4950" s="209"/>
      <c r="I4950" s="209"/>
      <c r="J4950" s="209"/>
      <c r="M4950" s="209"/>
      <c r="N4950" s="209"/>
      <c r="O4950" s="209"/>
      <c r="P4950" s="209"/>
      <c r="Q4950" s="209"/>
      <c r="R4950" s="209"/>
      <c r="S4950" s="209"/>
      <c r="T4950" s="209"/>
      <c r="U4950" s="209"/>
    </row>
    <row r="4951" spans="4:21" x14ac:dyDescent="0.25">
      <c r="D4951" s="209"/>
      <c r="E4951" s="209"/>
      <c r="F4951" s="209"/>
      <c r="G4951" s="209"/>
      <c r="H4951" s="209"/>
      <c r="I4951" s="209"/>
      <c r="J4951" s="209"/>
      <c r="M4951" s="209"/>
      <c r="N4951" s="209"/>
      <c r="O4951" s="209"/>
      <c r="P4951" s="209"/>
      <c r="Q4951" s="209"/>
      <c r="R4951" s="209"/>
      <c r="S4951" s="209"/>
      <c r="T4951" s="209"/>
      <c r="U4951" s="209"/>
    </row>
    <row r="4952" spans="4:21" x14ac:dyDescent="0.25">
      <c r="D4952" s="209"/>
      <c r="E4952" s="209"/>
      <c r="F4952" s="209"/>
      <c r="G4952" s="209"/>
      <c r="H4952" s="209"/>
      <c r="I4952" s="209"/>
      <c r="J4952" s="209"/>
      <c r="M4952" s="209"/>
      <c r="N4952" s="209"/>
      <c r="O4952" s="209"/>
      <c r="P4952" s="209"/>
      <c r="Q4952" s="209"/>
      <c r="R4952" s="209"/>
      <c r="S4952" s="209"/>
      <c r="T4952" s="209"/>
      <c r="U4952" s="209"/>
    </row>
    <row r="4953" spans="4:21" x14ac:dyDescent="0.25">
      <c r="D4953" s="209"/>
      <c r="E4953" s="209"/>
      <c r="F4953" s="209"/>
      <c r="G4953" s="209"/>
      <c r="H4953" s="209"/>
      <c r="I4953" s="209"/>
      <c r="J4953" s="209"/>
      <c r="M4953" s="209"/>
      <c r="N4953" s="209"/>
      <c r="O4953" s="209"/>
      <c r="P4953" s="209"/>
      <c r="Q4953" s="209"/>
      <c r="R4953" s="209"/>
      <c r="S4953" s="209"/>
      <c r="T4953" s="209"/>
      <c r="U4953" s="209"/>
    </row>
    <row r="4954" spans="4:21" x14ac:dyDescent="0.25">
      <c r="D4954" s="209"/>
      <c r="E4954" s="209"/>
      <c r="F4954" s="209"/>
      <c r="G4954" s="209"/>
      <c r="H4954" s="209"/>
      <c r="I4954" s="209"/>
      <c r="J4954" s="209"/>
      <c r="M4954" s="209"/>
      <c r="N4954" s="209"/>
      <c r="O4954" s="209"/>
      <c r="P4954" s="209"/>
      <c r="Q4954" s="209"/>
      <c r="R4954" s="209"/>
      <c r="S4954" s="209"/>
      <c r="T4954" s="209"/>
      <c r="U4954" s="209"/>
    </row>
    <row r="4955" spans="4:21" x14ac:dyDescent="0.25">
      <c r="D4955" s="209"/>
      <c r="E4955" s="209"/>
      <c r="F4955" s="209"/>
      <c r="G4955" s="209"/>
      <c r="H4955" s="209"/>
      <c r="I4955" s="209"/>
      <c r="J4955" s="209"/>
      <c r="M4955" s="209"/>
      <c r="N4955" s="209"/>
      <c r="O4955" s="209"/>
      <c r="P4955" s="209"/>
      <c r="Q4955" s="209"/>
      <c r="R4955" s="209"/>
      <c r="S4955" s="209"/>
      <c r="T4955" s="209"/>
      <c r="U4955" s="209"/>
    </row>
    <row r="4956" spans="4:21" x14ac:dyDescent="0.25">
      <c r="D4956" s="209"/>
      <c r="E4956" s="209"/>
      <c r="F4956" s="209"/>
      <c r="G4956" s="209"/>
      <c r="H4956" s="209"/>
      <c r="I4956" s="209"/>
      <c r="J4956" s="209"/>
      <c r="M4956" s="209"/>
      <c r="N4956" s="209"/>
      <c r="O4956" s="209"/>
      <c r="P4956" s="209"/>
      <c r="Q4956" s="209"/>
      <c r="R4956" s="209"/>
      <c r="S4956" s="209"/>
      <c r="T4956" s="209"/>
      <c r="U4956" s="209"/>
    </row>
    <row r="4957" spans="4:21" x14ac:dyDescent="0.25">
      <c r="D4957" s="209"/>
      <c r="E4957" s="209"/>
      <c r="F4957" s="209"/>
      <c r="G4957" s="209"/>
      <c r="H4957" s="209"/>
      <c r="I4957" s="209"/>
      <c r="J4957" s="209"/>
      <c r="M4957" s="209"/>
      <c r="N4957" s="209"/>
      <c r="O4957" s="209"/>
      <c r="P4957" s="209"/>
      <c r="Q4957" s="209"/>
      <c r="R4957" s="209"/>
      <c r="S4957" s="209"/>
      <c r="T4957" s="209"/>
      <c r="U4957" s="209"/>
    </row>
    <row r="4958" spans="4:21" x14ac:dyDescent="0.25">
      <c r="D4958" s="209"/>
      <c r="E4958" s="209"/>
      <c r="F4958" s="209"/>
      <c r="G4958" s="209"/>
      <c r="H4958" s="209"/>
      <c r="I4958" s="209"/>
      <c r="J4958" s="209"/>
      <c r="M4958" s="209"/>
      <c r="N4958" s="209"/>
      <c r="O4958" s="209"/>
      <c r="P4958" s="209"/>
      <c r="Q4958" s="209"/>
      <c r="R4958" s="209"/>
      <c r="S4958" s="209"/>
      <c r="T4958" s="209"/>
      <c r="U4958" s="209"/>
    </row>
    <row r="4959" spans="4:21" x14ac:dyDescent="0.25">
      <c r="D4959" s="209"/>
      <c r="E4959" s="209"/>
      <c r="F4959" s="209"/>
      <c r="G4959" s="209"/>
      <c r="H4959" s="209"/>
      <c r="I4959" s="209"/>
      <c r="J4959" s="209"/>
      <c r="M4959" s="209"/>
      <c r="N4959" s="209"/>
      <c r="O4959" s="209"/>
      <c r="P4959" s="209"/>
      <c r="Q4959" s="209"/>
      <c r="R4959" s="209"/>
      <c r="S4959" s="209"/>
      <c r="T4959" s="209"/>
      <c r="U4959" s="209"/>
    </row>
    <row r="4960" spans="4:21" x14ac:dyDescent="0.25">
      <c r="D4960" s="209"/>
      <c r="E4960" s="209"/>
      <c r="F4960" s="209"/>
      <c r="G4960" s="209"/>
      <c r="H4960" s="209"/>
      <c r="I4960" s="209"/>
      <c r="J4960" s="209"/>
      <c r="M4960" s="209"/>
      <c r="N4960" s="209"/>
      <c r="O4960" s="209"/>
      <c r="P4960" s="209"/>
      <c r="Q4960" s="209"/>
      <c r="R4960" s="209"/>
      <c r="S4960" s="209"/>
      <c r="T4960" s="209"/>
      <c r="U4960" s="209"/>
    </row>
    <row r="4961" spans="4:21" x14ac:dyDescent="0.25">
      <c r="D4961" s="209"/>
      <c r="E4961" s="209"/>
      <c r="F4961" s="209"/>
      <c r="G4961" s="209"/>
      <c r="H4961" s="209"/>
      <c r="I4961" s="209"/>
      <c r="J4961" s="209"/>
      <c r="M4961" s="209"/>
      <c r="N4961" s="209"/>
      <c r="O4961" s="209"/>
      <c r="P4961" s="209"/>
      <c r="Q4961" s="209"/>
      <c r="R4961" s="209"/>
      <c r="S4961" s="209"/>
      <c r="T4961" s="209"/>
      <c r="U4961" s="209"/>
    </row>
    <row r="4962" spans="4:21" x14ac:dyDescent="0.25">
      <c r="D4962" s="209"/>
      <c r="E4962" s="209"/>
      <c r="F4962" s="209"/>
      <c r="G4962" s="209"/>
      <c r="H4962" s="209"/>
      <c r="I4962" s="209"/>
      <c r="J4962" s="209"/>
      <c r="M4962" s="209"/>
      <c r="N4962" s="209"/>
      <c r="O4962" s="209"/>
      <c r="P4962" s="209"/>
      <c r="Q4962" s="209"/>
      <c r="R4962" s="209"/>
      <c r="S4962" s="209"/>
      <c r="T4962" s="209"/>
      <c r="U4962" s="209"/>
    </row>
    <row r="4963" spans="4:21" x14ac:dyDescent="0.25">
      <c r="D4963" s="209"/>
      <c r="E4963" s="209"/>
      <c r="F4963" s="209"/>
      <c r="G4963" s="209"/>
      <c r="H4963" s="209"/>
      <c r="I4963" s="209"/>
      <c r="J4963" s="209"/>
      <c r="M4963" s="209"/>
      <c r="N4963" s="209"/>
      <c r="O4963" s="209"/>
      <c r="P4963" s="209"/>
      <c r="Q4963" s="209"/>
      <c r="R4963" s="209"/>
      <c r="S4963" s="209"/>
      <c r="T4963" s="209"/>
      <c r="U4963" s="209"/>
    </row>
    <row r="4964" spans="4:21" x14ac:dyDescent="0.25">
      <c r="D4964" s="209"/>
      <c r="E4964" s="209"/>
      <c r="F4964" s="209"/>
      <c r="G4964" s="209"/>
      <c r="H4964" s="209"/>
      <c r="I4964" s="209"/>
      <c r="J4964" s="209"/>
      <c r="M4964" s="209"/>
      <c r="N4964" s="209"/>
      <c r="O4964" s="209"/>
      <c r="P4964" s="209"/>
      <c r="Q4964" s="209"/>
      <c r="R4964" s="209"/>
      <c r="S4964" s="209"/>
      <c r="T4964" s="209"/>
      <c r="U4964" s="209"/>
    </row>
    <row r="4965" spans="4:21" x14ac:dyDescent="0.25">
      <c r="D4965" s="209"/>
      <c r="E4965" s="209"/>
      <c r="F4965" s="209"/>
      <c r="G4965" s="209"/>
      <c r="H4965" s="209"/>
      <c r="I4965" s="209"/>
      <c r="J4965" s="209"/>
      <c r="M4965" s="209"/>
      <c r="N4965" s="209"/>
      <c r="O4965" s="209"/>
      <c r="P4965" s="209"/>
      <c r="Q4965" s="209"/>
      <c r="R4965" s="209"/>
      <c r="S4965" s="209"/>
      <c r="T4965" s="209"/>
      <c r="U4965" s="209"/>
    </row>
    <row r="4966" spans="4:21" x14ac:dyDescent="0.25">
      <c r="D4966" s="209"/>
      <c r="E4966" s="209"/>
      <c r="F4966" s="209"/>
      <c r="G4966" s="209"/>
      <c r="H4966" s="209"/>
      <c r="I4966" s="209"/>
      <c r="J4966" s="209"/>
      <c r="M4966" s="209"/>
      <c r="N4966" s="209"/>
      <c r="O4966" s="209"/>
      <c r="P4966" s="209"/>
      <c r="Q4966" s="209"/>
      <c r="R4966" s="209"/>
      <c r="S4966" s="209"/>
      <c r="T4966" s="209"/>
      <c r="U4966" s="209"/>
    </row>
    <row r="4967" spans="4:21" x14ac:dyDescent="0.25">
      <c r="D4967" s="209"/>
      <c r="E4967" s="209"/>
      <c r="F4967" s="209"/>
      <c r="G4967" s="209"/>
      <c r="H4967" s="209"/>
      <c r="I4967" s="209"/>
      <c r="J4967" s="209"/>
      <c r="M4967" s="209"/>
      <c r="N4967" s="209"/>
      <c r="O4967" s="209"/>
      <c r="P4967" s="209"/>
      <c r="Q4967" s="209"/>
      <c r="R4967" s="209"/>
      <c r="S4967" s="209"/>
      <c r="T4967" s="209"/>
      <c r="U4967" s="209"/>
    </row>
    <row r="4968" spans="4:21" x14ac:dyDescent="0.25">
      <c r="D4968" s="209"/>
      <c r="E4968" s="209"/>
      <c r="F4968" s="209"/>
      <c r="G4968" s="209"/>
      <c r="H4968" s="209"/>
      <c r="I4968" s="209"/>
      <c r="J4968" s="209"/>
      <c r="M4968" s="209"/>
      <c r="N4968" s="209"/>
      <c r="O4968" s="209"/>
      <c r="P4968" s="209"/>
      <c r="Q4968" s="209"/>
      <c r="R4968" s="209"/>
      <c r="S4968" s="209"/>
      <c r="T4968" s="209"/>
      <c r="U4968" s="209"/>
    </row>
    <row r="4969" spans="4:21" x14ac:dyDescent="0.25">
      <c r="D4969" s="209"/>
      <c r="E4969" s="209"/>
      <c r="F4969" s="209"/>
      <c r="G4969" s="209"/>
      <c r="H4969" s="209"/>
      <c r="I4969" s="209"/>
      <c r="J4969" s="209"/>
      <c r="M4969" s="209"/>
      <c r="N4969" s="209"/>
      <c r="O4969" s="209"/>
      <c r="P4969" s="209"/>
      <c r="Q4969" s="209"/>
      <c r="R4969" s="209"/>
      <c r="S4969" s="209"/>
      <c r="T4969" s="209"/>
      <c r="U4969" s="209"/>
    </row>
    <row r="4970" spans="4:21" x14ac:dyDescent="0.25">
      <c r="D4970" s="209"/>
      <c r="E4970" s="209"/>
      <c r="F4970" s="209"/>
      <c r="G4970" s="209"/>
      <c r="H4970" s="209"/>
      <c r="I4970" s="209"/>
      <c r="J4970" s="209"/>
      <c r="M4970" s="209"/>
      <c r="N4970" s="209"/>
      <c r="O4970" s="209"/>
      <c r="P4970" s="209"/>
      <c r="Q4970" s="209"/>
      <c r="R4970" s="209"/>
      <c r="S4970" s="209"/>
      <c r="T4970" s="209"/>
      <c r="U4970" s="209"/>
    </row>
    <row r="4971" spans="4:21" x14ac:dyDescent="0.25">
      <c r="D4971" s="209"/>
      <c r="E4971" s="209"/>
      <c r="F4971" s="209"/>
      <c r="G4971" s="209"/>
      <c r="H4971" s="209"/>
      <c r="I4971" s="209"/>
      <c r="J4971" s="209"/>
      <c r="M4971" s="209"/>
      <c r="N4971" s="209"/>
      <c r="O4971" s="209"/>
      <c r="P4971" s="209"/>
      <c r="Q4971" s="209"/>
      <c r="R4971" s="209"/>
      <c r="S4971" s="209"/>
      <c r="T4971" s="209"/>
      <c r="U4971" s="209"/>
    </row>
    <row r="4972" spans="4:21" x14ac:dyDescent="0.25">
      <c r="D4972" s="209"/>
      <c r="E4972" s="209"/>
      <c r="F4972" s="209"/>
      <c r="G4972" s="209"/>
      <c r="H4972" s="209"/>
      <c r="I4972" s="209"/>
      <c r="J4972" s="209"/>
      <c r="M4972" s="209"/>
      <c r="N4972" s="209"/>
      <c r="O4972" s="209"/>
      <c r="P4972" s="209"/>
      <c r="Q4972" s="209"/>
      <c r="R4972" s="209"/>
      <c r="S4972" s="209"/>
      <c r="T4972" s="209"/>
      <c r="U4972" s="209"/>
    </row>
    <row r="4973" spans="4:21" x14ac:dyDescent="0.25">
      <c r="D4973" s="209"/>
      <c r="E4973" s="209"/>
      <c r="F4973" s="209"/>
      <c r="G4973" s="209"/>
      <c r="H4973" s="209"/>
      <c r="I4973" s="209"/>
      <c r="J4973" s="209"/>
      <c r="M4973" s="209"/>
      <c r="N4973" s="209"/>
      <c r="O4973" s="209"/>
      <c r="P4973" s="209"/>
      <c r="Q4973" s="209"/>
      <c r="R4973" s="209"/>
      <c r="S4973" s="209"/>
      <c r="T4973" s="209"/>
      <c r="U4973" s="209"/>
    </row>
    <row r="4974" spans="4:21" x14ac:dyDescent="0.25">
      <c r="D4974" s="209"/>
      <c r="E4974" s="209"/>
      <c r="F4974" s="209"/>
      <c r="G4974" s="209"/>
      <c r="H4974" s="209"/>
      <c r="I4974" s="209"/>
      <c r="J4974" s="209"/>
      <c r="M4974" s="209"/>
      <c r="N4974" s="209"/>
      <c r="O4974" s="209"/>
      <c r="P4974" s="209"/>
      <c r="Q4974" s="209"/>
      <c r="R4974" s="209"/>
      <c r="S4974" s="209"/>
      <c r="T4974" s="209"/>
      <c r="U4974" s="209"/>
    </row>
    <row r="4975" spans="4:21" x14ac:dyDescent="0.25">
      <c r="D4975" s="209"/>
      <c r="E4975" s="209"/>
      <c r="F4975" s="209"/>
      <c r="G4975" s="209"/>
      <c r="H4975" s="209"/>
      <c r="I4975" s="209"/>
      <c r="J4975" s="209"/>
      <c r="M4975" s="209"/>
      <c r="N4975" s="209"/>
      <c r="O4975" s="209"/>
      <c r="P4975" s="209"/>
      <c r="Q4975" s="209"/>
      <c r="R4975" s="209"/>
      <c r="S4975" s="209"/>
      <c r="T4975" s="209"/>
      <c r="U4975" s="209"/>
    </row>
    <row r="4976" spans="4:21" x14ac:dyDescent="0.25">
      <c r="D4976" s="209"/>
      <c r="E4976" s="209"/>
      <c r="F4976" s="209"/>
      <c r="G4976" s="209"/>
      <c r="H4976" s="209"/>
      <c r="I4976" s="209"/>
      <c r="J4976" s="209"/>
      <c r="M4976" s="209"/>
      <c r="N4976" s="209"/>
      <c r="O4976" s="209"/>
      <c r="P4976" s="209"/>
      <c r="Q4976" s="209"/>
      <c r="R4976" s="209"/>
      <c r="S4976" s="209"/>
      <c r="T4976" s="209"/>
      <c r="U4976" s="209"/>
    </row>
    <row r="4977" spans="4:21" x14ac:dyDescent="0.25">
      <c r="D4977" s="209"/>
      <c r="E4977" s="209"/>
      <c r="F4977" s="209"/>
      <c r="G4977" s="209"/>
      <c r="H4977" s="209"/>
      <c r="I4977" s="209"/>
      <c r="J4977" s="209"/>
      <c r="M4977" s="209"/>
      <c r="N4977" s="209"/>
      <c r="O4977" s="209"/>
      <c r="P4977" s="209"/>
      <c r="Q4977" s="209"/>
      <c r="R4977" s="209"/>
      <c r="S4977" s="209"/>
      <c r="T4977" s="209"/>
      <c r="U4977" s="209"/>
    </row>
    <row r="4978" spans="4:21" x14ac:dyDescent="0.25">
      <c r="D4978" s="209"/>
      <c r="E4978" s="209"/>
      <c r="F4978" s="209"/>
      <c r="G4978" s="209"/>
      <c r="H4978" s="209"/>
      <c r="I4978" s="209"/>
      <c r="J4978" s="209"/>
      <c r="M4978" s="209"/>
      <c r="N4978" s="209"/>
      <c r="O4978" s="209"/>
      <c r="P4978" s="209"/>
      <c r="Q4978" s="209"/>
      <c r="R4978" s="209"/>
      <c r="S4978" s="209"/>
      <c r="T4978" s="209"/>
      <c r="U4978" s="209"/>
    </row>
    <row r="4979" spans="4:21" x14ac:dyDescent="0.25">
      <c r="D4979" s="209"/>
      <c r="E4979" s="209"/>
      <c r="F4979" s="209"/>
      <c r="G4979" s="209"/>
      <c r="H4979" s="209"/>
      <c r="I4979" s="209"/>
      <c r="J4979" s="209"/>
      <c r="M4979" s="209"/>
      <c r="N4979" s="209"/>
      <c r="O4979" s="209"/>
      <c r="P4979" s="209"/>
      <c r="Q4979" s="209"/>
      <c r="R4979" s="209"/>
      <c r="S4979" s="209"/>
      <c r="T4979" s="209"/>
      <c r="U4979" s="209"/>
    </row>
    <row r="4980" spans="4:21" x14ac:dyDescent="0.25">
      <c r="D4980" s="209"/>
      <c r="E4980" s="209"/>
      <c r="F4980" s="209"/>
      <c r="G4980" s="209"/>
      <c r="H4980" s="209"/>
      <c r="I4980" s="209"/>
      <c r="J4980" s="209"/>
      <c r="M4980" s="209"/>
      <c r="N4980" s="209"/>
      <c r="O4980" s="209"/>
      <c r="P4980" s="209"/>
      <c r="Q4980" s="209"/>
      <c r="R4980" s="209"/>
      <c r="S4980" s="209"/>
      <c r="T4980" s="209"/>
      <c r="U4980" s="209"/>
    </row>
    <row r="4981" spans="4:21" x14ac:dyDescent="0.25">
      <c r="D4981" s="209"/>
      <c r="E4981" s="209"/>
      <c r="F4981" s="209"/>
      <c r="G4981" s="209"/>
      <c r="H4981" s="209"/>
      <c r="I4981" s="209"/>
      <c r="J4981" s="209"/>
      <c r="M4981" s="209"/>
      <c r="N4981" s="209"/>
      <c r="O4981" s="209"/>
      <c r="P4981" s="209"/>
      <c r="Q4981" s="209"/>
      <c r="R4981" s="209"/>
      <c r="S4981" s="209"/>
      <c r="T4981" s="209"/>
      <c r="U4981" s="209"/>
    </row>
    <row r="4982" spans="4:21" x14ac:dyDescent="0.25">
      <c r="D4982" s="209"/>
      <c r="E4982" s="209"/>
      <c r="F4982" s="209"/>
      <c r="G4982" s="209"/>
      <c r="H4982" s="209"/>
      <c r="I4982" s="209"/>
      <c r="J4982" s="209"/>
      <c r="M4982" s="209"/>
      <c r="N4982" s="209"/>
      <c r="O4982" s="209"/>
      <c r="P4982" s="209"/>
      <c r="Q4982" s="209"/>
      <c r="R4982" s="209"/>
      <c r="S4982" s="209"/>
      <c r="T4982" s="209"/>
      <c r="U4982" s="209"/>
    </row>
    <row r="4983" spans="4:21" x14ac:dyDescent="0.25">
      <c r="D4983" s="209"/>
      <c r="E4983" s="209"/>
      <c r="F4983" s="209"/>
      <c r="G4983" s="209"/>
      <c r="H4983" s="209"/>
      <c r="I4983" s="209"/>
      <c r="J4983" s="209"/>
      <c r="M4983" s="209"/>
      <c r="N4983" s="209"/>
      <c r="O4983" s="209"/>
      <c r="P4983" s="209"/>
      <c r="Q4983" s="209"/>
      <c r="R4983" s="209"/>
      <c r="S4983" s="209"/>
      <c r="T4983" s="209"/>
      <c r="U4983" s="209"/>
    </row>
    <row r="4984" spans="4:21" x14ac:dyDescent="0.25">
      <c r="D4984" s="209"/>
      <c r="E4984" s="209"/>
      <c r="F4984" s="209"/>
      <c r="G4984" s="209"/>
      <c r="H4984" s="209"/>
      <c r="I4984" s="209"/>
      <c r="J4984" s="209"/>
      <c r="M4984" s="209"/>
      <c r="N4984" s="209"/>
      <c r="O4984" s="209"/>
      <c r="P4984" s="209"/>
      <c r="Q4984" s="209"/>
      <c r="R4984" s="209"/>
      <c r="S4984" s="209"/>
      <c r="T4984" s="209"/>
      <c r="U4984" s="209"/>
    </row>
    <row r="4985" spans="4:21" x14ac:dyDescent="0.25">
      <c r="D4985" s="209"/>
      <c r="E4985" s="209"/>
      <c r="F4985" s="209"/>
      <c r="G4985" s="209"/>
      <c r="H4985" s="209"/>
      <c r="I4985" s="209"/>
      <c r="J4985" s="209"/>
      <c r="M4985" s="209"/>
      <c r="N4985" s="209"/>
      <c r="O4985" s="209"/>
      <c r="P4985" s="209"/>
      <c r="Q4985" s="209"/>
      <c r="R4985" s="209"/>
      <c r="S4985" s="209"/>
      <c r="T4985" s="209"/>
      <c r="U4985" s="209"/>
    </row>
    <row r="4986" spans="4:21" x14ac:dyDescent="0.25">
      <c r="D4986" s="209"/>
      <c r="E4986" s="209"/>
      <c r="F4986" s="209"/>
      <c r="G4986" s="209"/>
      <c r="H4986" s="209"/>
      <c r="I4986" s="209"/>
      <c r="J4986" s="209"/>
      <c r="M4986" s="209"/>
      <c r="N4986" s="209"/>
      <c r="O4986" s="209"/>
      <c r="P4986" s="209"/>
      <c r="Q4986" s="209"/>
      <c r="R4986" s="209"/>
      <c r="S4986" s="209"/>
      <c r="T4986" s="209"/>
      <c r="U4986" s="209"/>
    </row>
    <row r="4987" spans="4:21" x14ac:dyDescent="0.25">
      <c r="D4987" s="209"/>
      <c r="E4987" s="209"/>
      <c r="F4987" s="209"/>
      <c r="G4987" s="209"/>
      <c r="H4987" s="209"/>
      <c r="I4987" s="209"/>
      <c r="J4987" s="209"/>
      <c r="M4987" s="209"/>
      <c r="N4987" s="209"/>
      <c r="O4987" s="209"/>
      <c r="P4987" s="209"/>
      <c r="Q4987" s="209"/>
      <c r="R4987" s="209"/>
      <c r="S4987" s="209"/>
      <c r="T4987" s="209"/>
      <c r="U4987" s="209"/>
    </row>
    <row r="4988" spans="4:21" x14ac:dyDescent="0.25">
      <c r="D4988" s="209"/>
      <c r="E4988" s="209"/>
      <c r="F4988" s="209"/>
      <c r="G4988" s="209"/>
      <c r="H4988" s="209"/>
      <c r="I4988" s="209"/>
      <c r="J4988" s="209"/>
      <c r="M4988" s="209"/>
      <c r="N4988" s="209"/>
      <c r="O4988" s="209"/>
      <c r="P4988" s="209"/>
      <c r="Q4988" s="209"/>
      <c r="R4988" s="209"/>
      <c r="S4988" s="209"/>
      <c r="T4988" s="209"/>
      <c r="U4988" s="209"/>
    </row>
    <row r="4989" spans="4:21" x14ac:dyDescent="0.25">
      <c r="D4989" s="209"/>
      <c r="E4989" s="209"/>
      <c r="F4989" s="209"/>
      <c r="G4989" s="209"/>
      <c r="H4989" s="209"/>
      <c r="I4989" s="209"/>
      <c r="J4989" s="209"/>
      <c r="M4989" s="209"/>
      <c r="N4989" s="209"/>
      <c r="O4989" s="209"/>
      <c r="P4989" s="209"/>
      <c r="Q4989" s="209"/>
      <c r="R4989" s="209"/>
      <c r="S4989" s="209"/>
      <c r="T4989" s="209"/>
      <c r="U4989" s="209"/>
    </row>
    <row r="4990" spans="4:21" x14ac:dyDescent="0.25">
      <c r="D4990" s="209"/>
      <c r="E4990" s="209"/>
      <c r="F4990" s="209"/>
      <c r="G4990" s="209"/>
      <c r="H4990" s="209"/>
      <c r="I4990" s="209"/>
      <c r="J4990" s="209"/>
      <c r="M4990" s="209"/>
      <c r="N4990" s="209"/>
      <c r="O4990" s="209"/>
      <c r="P4990" s="209"/>
      <c r="Q4990" s="209"/>
      <c r="R4990" s="209"/>
      <c r="S4990" s="209"/>
      <c r="T4990" s="209"/>
      <c r="U4990" s="209"/>
    </row>
    <row r="4991" spans="4:21" x14ac:dyDescent="0.25">
      <c r="D4991" s="209"/>
      <c r="E4991" s="209"/>
      <c r="F4991" s="209"/>
      <c r="G4991" s="209"/>
      <c r="H4991" s="209"/>
      <c r="I4991" s="209"/>
      <c r="J4991" s="209"/>
      <c r="M4991" s="209"/>
      <c r="N4991" s="209"/>
      <c r="O4991" s="209"/>
      <c r="P4991" s="209"/>
      <c r="Q4991" s="209"/>
      <c r="R4991" s="209"/>
      <c r="S4991" s="209"/>
      <c r="T4991" s="209"/>
      <c r="U4991" s="209"/>
    </row>
    <row r="4992" spans="4:21" x14ac:dyDescent="0.25">
      <c r="D4992" s="209"/>
      <c r="E4992" s="209"/>
      <c r="F4992" s="209"/>
      <c r="G4992" s="209"/>
      <c r="H4992" s="209"/>
      <c r="I4992" s="209"/>
      <c r="J4992" s="209"/>
      <c r="M4992" s="209"/>
      <c r="N4992" s="209"/>
      <c r="O4992" s="209"/>
      <c r="P4992" s="209"/>
      <c r="Q4992" s="209"/>
      <c r="R4992" s="209"/>
      <c r="S4992" s="209"/>
      <c r="T4992" s="209"/>
      <c r="U4992" s="209"/>
    </row>
    <row r="4993" spans="4:21" x14ac:dyDescent="0.25">
      <c r="D4993" s="209"/>
      <c r="E4993" s="209"/>
      <c r="F4993" s="209"/>
      <c r="G4993" s="209"/>
      <c r="H4993" s="209"/>
      <c r="I4993" s="209"/>
      <c r="J4993" s="209"/>
      <c r="M4993" s="209"/>
      <c r="N4993" s="209"/>
      <c r="O4993" s="209"/>
      <c r="P4993" s="209"/>
      <c r="Q4993" s="209"/>
      <c r="R4993" s="209"/>
      <c r="S4993" s="209"/>
      <c r="T4993" s="209"/>
      <c r="U4993" s="209"/>
    </row>
    <row r="4994" spans="4:21" x14ac:dyDescent="0.25">
      <c r="D4994" s="209"/>
      <c r="E4994" s="209"/>
      <c r="F4994" s="209"/>
      <c r="G4994" s="209"/>
      <c r="H4994" s="209"/>
      <c r="I4994" s="209"/>
      <c r="J4994" s="209"/>
      <c r="M4994" s="209"/>
      <c r="N4994" s="209"/>
      <c r="O4994" s="209"/>
      <c r="P4994" s="209"/>
      <c r="Q4994" s="209"/>
      <c r="R4994" s="209"/>
      <c r="S4994" s="209"/>
      <c r="T4994" s="209"/>
      <c r="U4994" s="209"/>
    </row>
    <row r="4995" spans="4:21" x14ac:dyDescent="0.25">
      <c r="D4995" s="209"/>
      <c r="E4995" s="209"/>
      <c r="F4995" s="209"/>
      <c r="G4995" s="209"/>
      <c r="H4995" s="209"/>
      <c r="I4995" s="209"/>
      <c r="J4995" s="209"/>
      <c r="M4995" s="209"/>
      <c r="N4995" s="209"/>
      <c r="O4995" s="209"/>
      <c r="P4995" s="209"/>
      <c r="Q4995" s="209"/>
      <c r="R4995" s="209"/>
      <c r="S4995" s="209"/>
      <c r="T4995" s="209"/>
      <c r="U4995" s="209"/>
    </row>
    <row r="4996" spans="4:21" x14ac:dyDescent="0.25">
      <c r="D4996" s="209"/>
      <c r="E4996" s="209"/>
      <c r="F4996" s="209"/>
      <c r="G4996" s="209"/>
      <c r="H4996" s="209"/>
      <c r="I4996" s="209"/>
      <c r="J4996" s="209"/>
      <c r="M4996" s="209"/>
      <c r="N4996" s="209"/>
      <c r="O4996" s="209"/>
      <c r="P4996" s="209"/>
      <c r="Q4996" s="209"/>
      <c r="R4996" s="209"/>
      <c r="S4996" s="209"/>
      <c r="T4996" s="209"/>
      <c r="U4996" s="209"/>
    </row>
    <row r="4997" spans="4:21" x14ac:dyDescent="0.25">
      <c r="D4997" s="209"/>
      <c r="E4997" s="209"/>
      <c r="F4997" s="209"/>
      <c r="G4997" s="209"/>
      <c r="H4997" s="209"/>
      <c r="I4997" s="209"/>
      <c r="J4997" s="209"/>
      <c r="M4997" s="209"/>
      <c r="N4997" s="209"/>
      <c r="O4997" s="209"/>
      <c r="P4997" s="209"/>
      <c r="Q4997" s="209"/>
      <c r="R4997" s="209"/>
      <c r="S4997" s="209"/>
      <c r="T4997" s="209"/>
      <c r="U4997" s="209"/>
    </row>
    <row r="4998" spans="4:21" x14ac:dyDescent="0.25">
      <c r="D4998" s="209"/>
      <c r="E4998" s="209"/>
      <c r="F4998" s="209"/>
      <c r="G4998" s="209"/>
      <c r="H4998" s="209"/>
      <c r="I4998" s="209"/>
      <c r="J4998" s="209"/>
      <c r="M4998" s="209"/>
      <c r="N4998" s="209"/>
      <c r="O4998" s="209"/>
      <c r="P4998" s="209"/>
      <c r="Q4998" s="209"/>
      <c r="R4998" s="209"/>
      <c r="S4998" s="209"/>
      <c r="T4998" s="209"/>
      <c r="U4998" s="209"/>
    </row>
    <row r="4999" spans="4:21" x14ac:dyDescent="0.25">
      <c r="D4999" s="209"/>
      <c r="E4999" s="209"/>
      <c r="F4999" s="209"/>
      <c r="G4999" s="209"/>
      <c r="H4999" s="209"/>
      <c r="I4999" s="209"/>
      <c r="J4999" s="209"/>
      <c r="M4999" s="209"/>
      <c r="N4999" s="209"/>
      <c r="O4999" s="209"/>
      <c r="P4999" s="209"/>
      <c r="Q4999" s="209"/>
      <c r="R4999" s="209"/>
      <c r="S4999" s="209"/>
      <c r="T4999" s="209"/>
      <c r="U4999" s="209"/>
    </row>
    <row r="5000" spans="4:21" x14ac:dyDescent="0.25">
      <c r="D5000" s="209"/>
      <c r="E5000" s="209"/>
      <c r="F5000" s="209"/>
      <c r="G5000" s="209"/>
      <c r="H5000" s="209"/>
      <c r="I5000" s="209"/>
      <c r="J5000" s="209"/>
      <c r="M5000" s="209"/>
      <c r="N5000" s="209"/>
      <c r="O5000" s="209"/>
      <c r="P5000" s="209"/>
      <c r="Q5000" s="209"/>
      <c r="R5000" s="209"/>
      <c r="S5000" s="209"/>
      <c r="T5000" s="209"/>
      <c r="U5000" s="209"/>
    </row>
    <row r="5001" spans="4:21" x14ac:dyDescent="0.25">
      <c r="D5001" s="209"/>
      <c r="E5001" s="209"/>
      <c r="F5001" s="209"/>
      <c r="G5001" s="209"/>
      <c r="H5001" s="209"/>
      <c r="I5001" s="209"/>
      <c r="J5001" s="209"/>
      <c r="M5001" s="209"/>
      <c r="N5001" s="209"/>
      <c r="O5001" s="209"/>
      <c r="P5001" s="209"/>
      <c r="Q5001" s="209"/>
      <c r="R5001" s="209"/>
      <c r="S5001" s="209"/>
      <c r="T5001" s="209"/>
      <c r="U5001" s="209"/>
    </row>
    <row r="5002" spans="4:21" x14ac:dyDescent="0.25">
      <c r="D5002" s="209"/>
      <c r="E5002" s="209"/>
      <c r="F5002" s="209"/>
      <c r="G5002" s="209"/>
      <c r="H5002" s="209"/>
      <c r="I5002" s="209"/>
      <c r="J5002" s="209"/>
      <c r="M5002" s="209"/>
      <c r="N5002" s="209"/>
      <c r="O5002" s="209"/>
      <c r="P5002" s="209"/>
      <c r="Q5002" s="209"/>
      <c r="R5002" s="209"/>
      <c r="S5002" s="209"/>
      <c r="T5002" s="209"/>
      <c r="U5002" s="209"/>
    </row>
    <row r="5003" spans="4:21" x14ac:dyDescent="0.25">
      <c r="D5003" s="209"/>
      <c r="E5003" s="209"/>
      <c r="F5003" s="209"/>
      <c r="G5003" s="209"/>
      <c r="H5003" s="209"/>
      <c r="I5003" s="209"/>
      <c r="J5003" s="209"/>
      <c r="M5003" s="209"/>
      <c r="N5003" s="209"/>
      <c r="O5003" s="209"/>
      <c r="P5003" s="209"/>
      <c r="Q5003" s="209"/>
      <c r="R5003" s="209"/>
      <c r="S5003" s="209"/>
      <c r="T5003" s="209"/>
      <c r="U5003" s="209"/>
    </row>
    <row r="5004" spans="4:21" x14ac:dyDescent="0.25">
      <c r="D5004" s="209"/>
      <c r="E5004" s="209"/>
      <c r="F5004" s="209"/>
      <c r="G5004" s="209"/>
      <c r="H5004" s="209"/>
      <c r="I5004" s="209"/>
      <c r="J5004" s="209"/>
      <c r="M5004" s="209"/>
      <c r="N5004" s="209"/>
      <c r="O5004" s="209"/>
      <c r="P5004" s="209"/>
      <c r="Q5004" s="209"/>
      <c r="R5004" s="209"/>
      <c r="S5004" s="209"/>
      <c r="T5004" s="209"/>
      <c r="U5004" s="209"/>
    </row>
    <row r="5005" spans="4:21" x14ac:dyDescent="0.25">
      <c r="D5005" s="209"/>
      <c r="E5005" s="209"/>
      <c r="F5005" s="209"/>
      <c r="G5005" s="209"/>
      <c r="H5005" s="209"/>
      <c r="I5005" s="209"/>
      <c r="J5005" s="209"/>
      <c r="M5005" s="209"/>
      <c r="N5005" s="209"/>
      <c r="O5005" s="209"/>
      <c r="P5005" s="209"/>
      <c r="Q5005" s="209"/>
      <c r="R5005" s="209"/>
      <c r="S5005" s="209"/>
      <c r="T5005" s="209"/>
      <c r="U5005" s="209"/>
    </row>
    <row r="5006" spans="4:21" x14ac:dyDescent="0.25">
      <c r="D5006" s="209"/>
      <c r="E5006" s="209"/>
      <c r="F5006" s="209"/>
      <c r="G5006" s="209"/>
      <c r="H5006" s="209"/>
      <c r="I5006" s="209"/>
      <c r="J5006" s="209"/>
      <c r="M5006" s="209"/>
      <c r="N5006" s="209"/>
      <c r="O5006" s="209"/>
      <c r="P5006" s="209"/>
      <c r="Q5006" s="209"/>
      <c r="R5006" s="209"/>
      <c r="S5006" s="209"/>
      <c r="T5006" s="209"/>
      <c r="U5006" s="209"/>
    </row>
    <row r="5007" spans="4:21" x14ac:dyDescent="0.25">
      <c r="D5007" s="209"/>
      <c r="E5007" s="209"/>
      <c r="F5007" s="209"/>
      <c r="G5007" s="209"/>
      <c r="H5007" s="209"/>
      <c r="I5007" s="209"/>
      <c r="J5007" s="209"/>
      <c r="M5007" s="209"/>
      <c r="N5007" s="209"/>
      <c r="O5007" s="209"/>
      <c r="P5007" s="209"/>
      <c r="Q5007" s="209"/>
      <c r="R5007" s="209"/>
      <c r="S5007" s="209"/>
      <c r="T5007" s="209"/>
      <c r="U5007" s="209"/>
    </row>
    <row r="5008" spans="4:21" x14ac:dyDescent="0.25">
      <c r="D5008" s="209"/>
      <c r="E5008" s="209"/>
      <c r="F5008" s="209"/>
      <c r="G5008" s="209"/>
      <c r="H5008" s="209"/>
      <c r="I5008" s="209"/>
      <c r="J5008" s="209"/>
      <c r="M5008" s="209"/>
      <c r="N5008" s="209"/>
      <c r="O5008" s="209"/>
      <c r="P5008" s="209"/>
      <c r="Q5008" s="209"/>
      <c r="R5008" s="209"/>
      <c r="S5008" s="209"/>
      <c r="T5008" s="209"/>
      <c r="U5008" s="209"/>
    </row>
    <row r="5009" spans="4:21" x14ac:dyDescent="0.25">
      <c r="D5009" s="209"/>
      <c r="E5009" s="209"/>
      <c r="F5009" s="209"/>
      <c r="G5009" s="209"/>
      <c r="H5009" s="209"/>
      <c r="I5009" s="209"/>
      <c r="J5009" s="209"/>
      <c r="M5009" s="209"/>
      <c r="N5009" s="209"/>
      <c r="O5009" s="209"/>
      <c r="P5009" s="209"/>
      <c r="Q5009" s="209"/>
      <c r="R5009" s="209"/>
      <c r="S5009" s="209"/>
      <c r="T5009" s="209"/>
      <c r="U5009" s="209"/>
    </row>
    <row r="5010" spans="4:21" x14ac:dyDescent="0.25">
      <c r="D5010" s="209"/>
      <c r="E5010" s="209"/>
      <c r="F5010" s="209"/>
      <c r="G5010" s="209"/>
      <c r="H5010" s="209"/>
      <c r="I5010" s="209"/>
      <c r="J5010" s="209"/>
      <c r="M5010" s="209"/>
      <c r="N5010" s="209"/>
      <c r="O5010" s="209"/>
      <c r="P5010" s="209"/>
      <c r="Q5010" s="209"/>
      <c r="R5010" s="209"/>
      <c r="S5010" s="209"/>
      <c r="T5010" s="209"/>
      <c r="U5010" s="209"/>
    </row>
    <row r="5011" spans="4:21" x14ac:dyDescent="0.25">
      <c r="D5011" s="209"/>
      <c r="E5011" s="209"/>
      <c r="F5011" s="209"/>
      <c r="G5011" s="209"/>
      <c r="H5011" s="209"/>
      <c r="I5011" s="209"/>
      <c r="J5011" s="209"/>
      <c r="M5011" s="209"/>
      <c r="N5011" s="209"/>
      <c r="O5011" s="209"/>
      <c r="P5011" s="209"/>
      <c r="Q5011" s="209"/>
      <c r="R5011" s="209"/>
      <c r="S5011" s="209"/>
      <c r="T5011" s="209"/>
      <c r="U5011" s="209"/>
    </row>
    <row r="5012" spans="4:21" x14ac:dyDescent="0.25">
      <c r="D5012" s="209"/>
      <c r="E5012" s="209"/>
      <c r="F5012" s="209"/>
      <c r="G5012" s="209"/>
      <c r="H5012" s="209"/>
      <c r="I5012" s="209"/>
      <c r="J5012" s="209"/>
      <c r="M5012" s="209"/>
      <c r="N5012" s="209"/>
      <c r="O5012" s="209"/>
      <c r="P5012" s="209"/>
      <c r="Q5012" s="209"/>
      <c r="R5012" s="209"/>
      <c r="S5012" s="209"/>
      <c r="T5012" s="209"/>
      <c r="U5012" s="209"/>
    </row>
    <row r="5013" spans="4:21" x14ac:dyDescent="0.25">
      <c r="D5013" s="209"/>
      <c r="E5013" s="209"/>
      <c r="F5013" s="209"/>
      <c r="G5013" s="209"/>
      <c r="H5013" s="209"/>
      <c r="I5013" s="209"/>
      <c r="J5013" s="209"/>
      <c r="M5013" s="209"/>
      <c r="N5013" s="209"/>
      <c r="O5013" s="209"/>
      <c r="P5013" s="209"/>
      <c r="Q5013" s="209"/>
      <c r="R5013" s="209"/>
      <c r="S5013" s="209"/>
      <c r="T5013" s="209"/>
      <c r="U5013" s="209"/>
    </row>
    <row r="5014" spans="4:21" x14ac:dyDescent="0.25">
      <c r="D5014" s="209"/>
      <c r="E5014" s="209"/>
      <c r="F5014" s="209"/>
      <c r="G5014" s="209"/>
      <c r="H5014" s="209"/>
      <c r="I5014" s="209"/>
      <c r="J5014" s="209"/>
      <c r="M5014" s="209"/>
      <c r="N5014" s="209"/>
      <c r="O5014" s="209"/>
      <c r="P5014" s="209"/>
      <c r="Q5014" s="209"/>
      <c r="R5014" s="209"/>
      <c r="S5014" s="209"/>
      <c r="T5014" s="209"/>
      <c r="U5014" s="209"/>
    </row>
    <row r="5015" spans="4:21" x14ac:dyDescent="0.25">
      <c r="D5015" s="209"/>
      <c r="E5015" s="209"/>
      <c r="F5015" s="209"/>
      <c r="G5015" s="209"/>
      <c r="H5015" s="209"/>
      <c r="I5015" s="209"/>
      <c r="J5015" s="209"/>
      <c r="M5015" s="209"/>
      <c r="N5015" s="209"/>
      <c r="O5015" s="209"/>
      <c r="P5015" s="209"/>
      <c r="Q5015" s="209"/>
      <c r="R5015" s="209"/>
      <c r="S5015" s="209"/>
      <c r="T5015" s="209"/>
      <c r="U5015" s="209"/>
    </row>
    <row r="5016" spans="4:21" x14ac:dyDescent="0.25">
      <c r="D5016" s="209"/>
      <c r="E5016" s="209"/>
      <c r="F5016" s="209"/>
      <c r="G5016" s="209"/>
      <c r="H5016" s="209"/>
      <c r="I5016" s="209"/>
      <c r="J5016" s="209"/>
      <c r="M5016" s="209"/>
      <c r="N5016" s="209"/>
      <c r="O5016" s="209"/>
      <c r="P5016" s="209"/>
      <c r="Q5016" s="209"/>
      <c r="R5016" s="209"/>
      <c r="S5016" s="209"/>
      <c r="T5016" s="209"/>
      <c r="U5016" s="209"/>
    </row>
    <row r="5017" spans="4:21" x14ac:dyDescent="0.25">
      <c r="D5017" s="209"/>
      <c r="E5017" s="209"/>
      <c r="F5017" s="209"/>
      <c r="G5017" s="209"/>
      <c r="H5017" s="209"/>
      <c r="I5017" s="209"/>
      <c r="J5017" s="209"/>
      <c r="M5017" s="209"/>
      <c r="N5017" s="209"/>
      <c r="O5017" s="209"/>
      <c r="P5017" s="209"/>
      <c r="Q5017" s="209"/>
      <c r="R5017" s="209"/>
      <c r="S5017" s="209"/>
      <c r="T5017" s="209"/>
      <c r="U5017" s="209"/>
    </row>
    <row r="5018" spans="4:21" x14ac:dyDescent="0.25">
      <c r="D5018" s="209"/>
      <c r="E5018" s="209"/>
      <c r="F5018" s="209"/>
      <c r="G5018" s="209"/>
      <c r="H5018" s="209"/>
      <c r="I5018" s="209"/>
      <c r="J5018" s="209"/>
      <c r="M5018" s="209"/>
      <c r="N5018" s="209"/>
      <c r="O5018" s="209"/>
      <c r="P5018" s="209"/>
      <c r="Q5018" s="209"/>
      <c r="R5018" s="209"/>
      <c r="S5018" s="209"/>
      <c r="T5018" s="209"/>
      <c r="U5018" s="209"/>
    </row>
    <row r="5019" spans="4:21" x14ac:dyDescent="0.25">
      <c r="D5019" s="209"/>
      <c r="E5019" s="209"/>
      <c r="F5019" s="209"/>
      <c r="G5019" s="209"/>
      <c r="H5019" s="209"/>
      <c r="I5019" s="209"/>
      <c r="J5019" s="209"/>
      <c r="M5019" s="209"/>
      <c r="N5019" s="209"/>
      <c r="O5019" s="209"/>
      <c r="P5019" s="209"/>
      <c r="Q5019" s="209"/>
      <c r="R5019" s="209"/>
      <c r="S5019" s="209"/>
      <c r="T5019" s="209"/>
      <c r="U5019" s="209"/>
    </row>
    <row r="5020" spans="4:21" x14ac:dyDescent="0.25">
      <c r="D5020" s="209"/>
      <c r="E5020" s="209"/>
      <c r="F5020" s="209"/>
      <c r="G5020" s="209"/>
      <c r="H5020" s="209"/>
      <c r="I5020" s="209"/>
      <c r="J5020" s="209"/>
      <c r="M5020" s="209"/>
      <c r="N5020" s="209"/>
      <c r="O5020" s="209"/>
      <c r="P5020" s="209"/>
      <c r="Q5020" s="209"/>
      <c r="R5020" s="209"/>
      <c r="S5020" s="209"/>
      <c r="T5020" s="209"/>
      <c r="U5020" s="209"/>
    </row>
    <row r="5021" spans="4:21" x14ac:dyDescent="0.25">
      <c r="D5021" s="209"/>
      <c r="E5021" s="209"/>
      <c r="F5021" s="209"/>
      <c r="G5021" s="209"/>
      <c r="H5021" s="209"/>
      <c r="I5021" s="209"/>
      <c r="J5021" s="209"/>
      <c r="M5021" s="209"/>
      <c r="N5021" s="209"/>
      <c r="O5021" s="209"/>
      <c r="P5021" s="209"/>
      <c r="Q5021" s="209"/>
      <c r="R5021" s="209"/>
      <c r="S5021" s="209"/>
      <c r="T5021" s="209"/>
      <c r="U5021" s="209"/>
    </row>
    <row r="5022" spans="4:21" x14ac:dyDescent="0.25">
      <c r="D5022" s="209"/>
      <c r="E5022" s="209"/>
      <c r="F5022" s="209"/>
      <c r="G5022" s="209"/>
      <c r="H5022" s="209"/>
      <c r="I5022" s="209"/>
      <c r="J5022" s="209"/>
      <c r="M5022" s="209"/>
      <c r="N5022" s="209"/>
      <c r="O5022" s="209"/>
      <c r="P5022" s="209"/>
      <c r="Q5022" s="209"/>
      <c r="R5022" s="209"/>
      <c r="S5022" s="209"/>
      <c r="T5022" s="209"/>
      <c r="U5022" s="209"/>
    </row>
    <row r="5023" spans="4:21" x14ac:dyDescent="0.25">
      <c r="D5023" s="209"/>
      <c r="E5023" s="209"/>
      <c r="F5023" s="209"/>
      <c r="G5023" s="209"/>
      <c r="H5023" s="209"/>
      <c r="I5023" s="209"/>
      <c r="J5023" s="209"/>
      <c r="M5023" s="209"/>
      <c r="N5023" s="209"/>
      <c r="O5023" s="209"/>
      <c r="P5023" s="209"/>
      <c r="Q5023" s="209"/>
      <c r="R5023" s="209"/>
      <c r="S5023" s="209"/>
      <c r="T5023" s="209"/>
      <c r="U5023" s="209"/>
    </row>
    <row r="5024" spans="4:21" x14ac:dyDescent="0.25">
      <c r="D5024" s="209"/>
      <c r="E5024" s="209"/>
      <c r="F5024" s="209"/>
      <c r="G5024" s="209"/>
      <c r="H5024" s="209"/>
      <c r="I5024" s="209"/>
      <c r="J5024" s="209"/>
      <c r="M5024" s="209"/>
      <c r="N5024" s="209"/>
      <c r="O5024" s="209"/>
      <c r="P5024" s="209"/>
      <c r="Q5024" s="209"/>
      <c r="R5024" s="209"/>
      <c r="S5024" s="209"/>
      <c r="T5024" s="209"/>
      <c r="U5024" s="209"/>
    </row>
    <row r="5025" spans="4:21" x14ac:dyDescent="0.25">
      <c r="D5025" s="209"/>
      <c r="E5025" s="209"/>
      <c r="F5025" s="209"/>
      <c r="G5025" s="209"/>
      <c r="H5025" s="209"/>
      <c r="I5025" s="209"/>
      <c r="J5025" s="209"/>
      <c r="M5025" s="209"/>
      <c r="N5025" s="209"/>
      <c r="O5025" s="209"/>
      <c r="P5025" s="209"/>
      <c r="Q5025" s="209"/>
      <c r="R5025" s="209"/>
      <c r="S5025" s="209"/>
      <c r="T5025" s="209"/>
      <c r="U5025" s="209"/>
    </row>
    <row r="5026" spans="4:21" x14ac:dyDescent="0.25">
      <c r="D5026" s="209"/>
      <c r="E5026" s="209"/>
      <c r="F5026" s="209"/>
      <c r="G5026" s="209"/>
      <c r="H5026" s="209"/>
      <c r="I5026" s="209"/>
      <c r="J5026" s="209"/>
      <c r="M5026" s="209"/>
      <c r="N5026" s="209"/>
      <c r="O5026" s="209"/>
      <c r="P5026" s="209"/>
      <c r="Q5026" s="209"/>
      <c r="R5026" s="209"/>
      <c r="S5026" s="209"/>
      <c r="T5026" s="209"/>
      <c r="U5026" s="209"/>
    </row>
    <row r="5027" spans="4:21" x14ac:dyDescent="0.25">
      <c r="D5027" s="209"/>
      <c r="E5027" s="209"/>
      <c r="F5027" s="209"/>
      <c r="G5027" s="209"/>
      <c r="H5027" s="209"/>
      <c r="I5027" s="209"/>
      <c r="J5027" s="209"/>
      <c r="M5027" s="209"/>
      <c r="N5027" s="209"/>
      <c r="O5027" s="209"/>
      <c r="P5027" s="209"/>
      <c r="Q5027" s="209"/>
      <c r="R5027" s="209"/>
      <c r="S5027" s="209"/>
      <c r="T5027" s="209"/>
      <c r="U5027" s="209"/>
    </row>
    <row r="5028" spans="4:21" x14ac:dyDescent="0.25">
      <c r="D5028" s="209"/>
      <c r="E5028" s="209"/>
      <c r="F5028" s="209"/>
      <c r="G5028" s="209"/>
      <c r="H5028" s="209"/>
      <c r="I5028" s="209"/>
      <c r="J5028" s="209"/>
      <c r="M5028" s="209"/>
      <c r="N5028" s="209"/>
      <c r="O5028" s="209"/>
      <c r="P5028" s="209"/>
      <c r="Q5028" s="209"/>
      <c r="R5028" s="209"/>
      <c r="S5028" s="209"/>
      <c r="T5028" s="209"/>
      <c r="U5028" s="209"/>
    </row>
    <row r="5029" spans="4:21" x14ac:dyDescent="0.25">
      <c r="D5029" s="209"/>
      <c r="E5029" s="209"/>
      <c r="F5029" s="209"/>
      <c r="G5029" s="209"/>
      <c r="H5029" s="209"/>
      <c r="I5029" s="209"/>
      <c r="J5029" s="209"/>
      <c r="M5029" s="209"/>
      <c r="N5029" s="209"/>
      <c r="O5029" s="209"/>
      <c r="P5029" s="209"/>
      <c r="Q5029" s="209"/>
      <c r="R5029" s="209"/>
      <c r="S5029" s="209"/>
      <c r="T5029" s="209"/>
      <c r="U5029" s="209"/>
    </row>
    <row r="5030" spans="4:21" x14ac:dyDescent="0.25">
      <c r="D5030" s="209"/>
      <c r="E5030" s="209"/>
      <c r="F5030" s="209"/>
      <c r="G5030" s="209"/>
      <c r="H5030" s="209"/>
      <c r="I5030" s="209"/>
      <c r="J5030" s="209"/>
      <c r="M5030" s="209"/>
      <c r="N5030" s="209"/>
      <c r="O5030" s="209"/>
      <c r="P5030" s="209"/>
      <c r="Q5030" s="209"/>
      <c r="R5030" s="209"/>
      <c r="S5030" s="209"/>
      <c r="T5030" s="209"/>
      <c r="U5030" s="209"/>
    </row>
    <row r="5031" spans="4:21" x14ac:dyDescent="0.25">
      <c r="D5031" s="209"/>
      <c r="E5031" s="209"/>
      <c r="F5031" s="209"/>
      <c r="G5031" s="209"/>
      <c r="H5031" s="209"/>
      <c r="I5031" s="209"/>
      <c r="J5031" s="209"/>
      <c r="M5031" s="209"/>
      <c r="N5031" s="209"/>
      <c r="O5031" s="209"/>
      <c r="P5031" s="209"/>
      <c r="Q5031" s="209"/>
      <c r="R5031" s="209"/>
      <c r="S5031" s="209"/>
      <c r="T5031" s="209"/>
      <c r="U5031" s="209"/>
    </row>
    <row r="5032" spans="4:21" x14ac:dyDescent="0.25">
      <c r="D5032" s="209"/>
      <c r="E5032" s="209"/>
      <c r="F5032" s="209"/>
      <c r="G5032" s="209"/>
      <c r="H5032" s="209"/>
      <c r="I5032" s="209"/>
      <c r="J5032" s="209"/>
      <c r="M5032" s="209"/>
      <c r="N5032" s="209"/>
      <c r="O5032" s="209"/>
      <c r="P5032" s="209"/>
      <c r="Q5032" s="209"/>
      <c r="R5032" s="209"/>
      <c r="S5032" s="209"/>
      <c r="T5032" s="209"/>
      <c r="U5032" s="209"/>
    </row>
    <row r="5033" spans="4:21" x14ac:dyDescent="0.25">
      <c r="D5033" s="209"/>
      <c r="E5033" s="209"/>
      <c r="F5033" s="209"/>
      <c r="G5033" s="209"/>
      <c r="H5033" s="209"/>
      <c r="I5033" s="209"/>
      <c r="J5033" s="209"/>
      <c r="M5033" s="209"/>
      <c r="N5033" s="209"/>
      <c r="O5033" s="209"/>
      <c r="P5033" s="209"/>
      <c r="Q5033" s="209"/>
      <c r="R5033" s="209"/>
      <c r="S5033" s="209"/>
      <c r="T5033" s="209"/>
      <c r="U5033" s="209"/>
    </row>
    <row r="5034" spans="4:21" x14ac:dyDescent="0.25">
      <c r="D5034" s="209"/>
      <c r="E5034" s="209"/>
      <c r="F5034" s="209"/>
      <c r="G5034" s="209"/>
      <c r="H5034" s="209"/>
      <c r="I5034" s="209"/>
      <c r="J5034" s="209"/>
      <c r="M5034" s="209"/>
      <c r="N5034" s="209"/>
      <c r="O5034" s="209"/>
      <c r="P5034" s="209"/>
      <c r="Q5034" s="209"/>
      <c r="R5034" s="209"/>
      <c r="S5034" s="209"/>
      <c r="T5034" s="209"/>
      <c r="U5034" s="209"/>
    </row>
    <row r="5035" spans="4:21" x14ac:dyDescent="0.25">
      <c r="D5035" s="209"/>
      <c r="E5035" s="209"/>
      <c r="F5035" s="209"/>
      <c r="G5035" s="209"/>
      <c r="H5035" s="209"/>
      <c r="I5035" s="209"/>
      <c r="J5035" s="209"/>
      <c r="M5035" s="209"/>
      <c r="N5035" s="209"/>
      <c r="O5035" s="209"/>
      <c r="P5035" s="209"/>
      <c r="Q5035" s="209"/>
      <c r="R5035" s="209"/>
      <c r="S5035" s="209"/>
      <c r="T5035" s="209"/>
      <c r="U5035" s="209"/>
    </row>
    <row r="5036" spans="4:21" x14ac:dyDescent="0.25">
      <c r="D5036" s="209"/>
      <c r="E5036" s="209"/>
      <c r="F5036" s="209"/>
      <c r="G5036" s="209"/>
      <c r="H5036" s="209"/>
      <c r="I5036" s="209"/>
      <c r="J5036" s="209"/>
      <c r="M5036" s="209"/>
      <c r="N5036" s="209"/>
      <c r="O5036" s="209"/>
      <c r="P5036" s="209"/>
      <c r="Q5036" s="209"/>
      <c r="R5036" s="209"/>
      <c r="S5036" s="209"/>
      <c r="T5036" s="209"/>
      <c r="U5036" s="209"/>
    </row>
    <row r="5037" spans="4:21" x14ac:dyDescent="0.25">
      <c r="D5037" s="209"/>
      <c r="E5037" s="209"/>
      <c r="F5037" s="209"/>
      <c r="G5037" s="209"/>
      <c r="H5037" s="209"/>
      <c r="I5037" s="209"/>
      <c r="J5037" s="209"/>
      <c r="M5037" s="209"/>
      <c r="N5037" s="209"/>
      <c r="O5037" s="209"/>
      <c r="P5037" s="209"/>
      <c r="Q5037" s="209"/>
      <c r="R5037" s="209"/>
      <c r="S5037" s="209"/>
      <c r="T5037" s="209"/>
      <c r="U5037" s="209"/>
    </row>
    <row r="5038" spans="4:21" x14ac:dyDescent="0.25">
      <c r="D5038" s="209"/>
      <c r="E5038" s="209"/>
      <c r="F5038" s="209"/>
      <c r="G5038" s="209"/>
      <c r="H5038" s="209"/>
      <c r="I5038" s="209"/>
      <c r="J5038" s="209"/>
      <c r="M5038" s="209"/>
      <c r="N5038" s="209"/>
      <c r="O5038" s="209"/>
      <c r="P5038" s="209"/>
      <c r="Q5038" s="209"/>
      <c r="R5038" s="209"/>
      <c r="S5038" s="209"/>
      <c r="T5038" s="209"/>
      <c r="U5038" s="209"/>
    </row>
    <row r="5039" spans="4:21" x14ac:dyDescent="0.25">
      <c r="D5039" s="209"/>
      <c r="E5039" s="209"/>
      <c r="F5039" s="209"/>
      <c r="G5039" s="209"/>
      <c r="H5039" s="209"/>
      <c r="I5039" s="209"/>
      <c r="J5039" s="209"/>
      <c r="M5039" s="209"/>
      <c r="N5039" s="209"/>
      <c r="O5039" s="209"/>
      <c r="P5039" s="209"/>
      <c r="Q5039" s="209"/>
      <c r="R5039" s="209"/>
      <c r="S5039" s="209"/>
      <c r="T5039" s="209"/>
      <c r="U5039" s="209"/>
    </row>
    <row r="5040" spans="4:21" x14ac:dyDescent="0.25">
      <c r="D5040" s="209"/>
      <c r="E5040" s="209"/>
      <c r="F5040" s="209"/>
      <c r="G5040" s="209"/>
      <c r="H5040" s="209"/>
      <c r="I5040" s="209"/>
      <c r="J5040" s="209"/>
      <c r="M5040" s="209"/>
      <c r="N5040" s="209"/>
      <c r="O5040" s="209"/>
      <c r="P5040" s="209"/>
      <c r="Q5040" s="209"/>
      <c r="R5040" s="209"/>
      <c r="S5040" s="209"/>
      <c r="T5040" s="209"/>
      <c r="U5040" s="209"/>
    </row>
    <row r="5041" spans="4:21" x14ac:dyDescent="0.25">
      <c r="D5041" s="209"/>
      <c r="E5041" s="209"/>
      <c r="F5041" s="209"/>
      <c r="G5041" s="209"/>
      <c r="H5041" s="209"/>
      <c r="I5041" s="209"/>
      <c r="J5041" s="209"/>
      <c r="M5041" s="209"/>
      <c r="N5041" s="209"/>
      <c r="O5041" s="209"/>
      <c r="P5041" s="209"/>
      <c r="Q5041" s="209"/>
      <c r="R5041" s="209"/>
      <c r="S5041" s="209"/>
      <c r="T5041" s="209"/>
      <c r="U5041" s="209"/>
    </row>
    <row r="5042" spans="4:21" x14ac:dyDescent="0.25">
      <c r="D5042" s="209"/>
      <c r="E5042" s="209"/>
      <c r="F5042" s="209"/>
      <c r="G5042" s="209"/>
      <c r="H5042" s="209"/>
      <c r="I5042" s="209"/>
      <c r="J5042" s="209"/>
      <c r="M5042" s="209"/>
      <c r="N5042" s="209"/>
      <c r="O5042" s="209"/>
      <c r="P5042" s="209"/>
      <c r="Q5042" s="209"/>
      <c r="R5042" s="209"/>
      <c r="S5042" s="209"/>
      <c r="T5042" s="209"/>
      <c r="U5042" s="209"/>
    </row>
    <row r="5043" spans="4:21" x14ac:dyDescent="0.25">
      <c r="D5043" s="209"/>
      <c r="E5043" s="209"/>
      <c r="F5043" s="209"/>
      <c r="G5043" s="209"/>
      <c r="H5043" s="209"/>
      <c r="I5043" s="209"/>
      <c r="J5043" s="209"/>
      <c r="M5043" s="209"/>
      <c r="N5043" s="209"/>
      <c r="O5043" s="209"/>
      <c r="P5043" s="209"/>
      <c r="Q5043" s="209"/>
      <c r="R5043" s="209"/>
      <c r="S5043" s="209"/>
      <c r="T5043" s="209"/>
      <c r="U5043" s="209"/>
    </row>
    <row r="5044" spans="4:21" x14ac:dyDescent="0.25">
      <c r="D5044" s="209"/>
      <c r="E5044" s="209"/>
      <c r="F5044" s="209"/>
      <c r="G5044" s="209"/>
      <c r="H5044" s="209"/>
      <c r="I5044" s="209"/>
      <c r="J5044" s="209"/>
      <c r="M5044" s="209"/>
      <c r="N5044" s="209"/>
      <c r="O5044" s="209"/>
      <c r="P5044" s="209"/>
      <c r="Q5044" s="209"/>
      <c r="R5044" s="209"/>
      <c r="S5044" s="209"/>
      <c r="T5044" s="209"/>
      <c r="U5044" s="209"/>
    </row>
    <row r="5045" spans="4:21" x14ac:dyDescent="0.25">
      <c r="D5045" s="209"/>
      <c r="E5045" s="209"/>
      <c r="F5045" s="209"/>
      <c r="G5045" s="209"/>
      <c r="H5045" s="209"/>
      <c r="I5045" s="209"/>
      <c r="J5045" s="209"/>
      <c r="M5045" s="209"/>
      <c r="N5045" s="209"/>
      <c r="O5045" s="209"/>
      <c r="P5045" s="209"/>
      <c r="Q5045" s="209"/>
      <c r="R5045" s="209"/>
      <c r="S5045" s="209"/>
      <c r="T5045" s="209"/>
      <c r="U5045" s="209"/>
    </row>
    <row r="5046" spans="4:21" x14ac:dyDescent="0.25">
      <c r="D5046" s="209"/>
      <c r="E5046" s="209"/>
      <c r="F5046" s="209"/>
      <c r="G5046" s="209"/>
      <c r="H5046" s="209"/>
      <c r="I5046" s="209"/>
      <c r="J5046" s="209"/>
      <c r="M5046" s="209"/>
      <c r="N5046" s="209"/>
      <c r="O5046" s="209"/>
      <c r="P5046" s="209"/>
      <c r="Q5046" s="209"/>
      <c r="R5046" s="209"/>
      <c r="S5046" s="209"/>
      <c r="T5046" s="209"/>
      <c r="U5046" s="209"/>
    </row>
    <row r="5047" spans="4:21" x14ac:dyDescent="0.25">
      <c r="D5047" s="209"/>
      <c r="E5047" s="209"/>
      <c r="F5047" s="209"/>
      <c r="G5047" s="209"/>
      <c r="H5047" s="209"/>
      <c r="I5047" s="209"/>
      <c r="J5047" s="209"/>
      <c r="M5047" s="209"/>
      <c r="N5047" s="209"/>
      <c r="O5047" s="209"/>
      <c r="P5047" s="209"/>
      <c r="Q5047" s="209"/>
      <c r="R5047" s="209"/>
      <c r="S5047" s="209"/>
      <c r="T5047" s="209"/>
      <c r="U5047" s="209"/>
    </row>
    <row r="5048" spans="4:21" x14ac:dyDescent="0.25">
      <c r="D5048" s="209"/>
      <c r="E5048" s="209"/>
      <c r="F5048" s="209"/>
      <c r="G5048" s="209"/>
      <c r="H5048" s="209"/>
      <c r="I5048" s="209"/>
      <c r="J5048" s="209"/>
      <c r="M5048" s="209"/>
      <c r="N5048" s="209"/>
      <c r="O5048" s="209"/>
      <c r="P5048" s="209"/>
      <c r="Q5048" s="209"/>
      <c r="R5048" s="209"/>
      <c r="S5048" s="209"/>
      <c r="T5048" s="209"/>
      <c r="U5048" s="209"/>
    </row>
    <row r="5049" spans="4:21" x14ac:dyDescent="0.25">
      <c r="D5049" s="209"/>
      <c r="E5049" s="209"/>
      <c r="F5049" s="209"/>
      <c r="G5049" s="209"/>
      <c r="H5049" s="209"/>
      <c r="I5049" s="209"/>
      <c r="J5049" s="209"/>
      <c r="M5049" s="209"/>
      <c r="N5049" s="209"/>
      <c r="O5049" s="209"/>
      <c r="P5049" s="209"/>
      <c r="Q5049" s="209"/>
      <c r="R5049" s="209"/>
      <c r="S5049" s="209"/>
      <c r="T5049" s="209"/>
      <c r="U5049" s="209"/>
    </row>
    <row r="5050" spans="4:21" x14ac:dyDescent="0.25">
      <c r="D5050" s="209"/>
      <c r="E5050" s="209"/>
      <c r="F5050" s="209"/>
      <c r="G5050" s="209"/>
      <c r="H5050" s="209"/>
      <c r="I5050" s="209"/>
      <c r="J5050" s="209"/>
      <c r="M5050" s="209"/>
      <c r="N5050" s="209"/>
      <c r="O5050" s="209"/>
      <c r="P5050" s="209"/>
      <c r="Q5050" s="209"/>
      <c r="R5050" s="209"/>
      <c r="S5050" s="209"/>
      <c r="T5050" s="209"/>
      <c r="U5050" s="209"/>
    </row>
    <row r="5051" spans="4:21" x14ac:dyDescent="0.25">
      <c r="D5051" s="209"/>
      <c r="E5051" s="209"/>
      <c r="F5051" s="209"/>
      <c r="G5051" s="209"/>
      <c r="H5051" s="209"/>
      <c r="I5051" s="209"/>
      <c r="J5051" s="209"/>
      <c r="M5051" s="209"/>
      <c r="N5051" s="209"/>
      <c r="O5051" s="209"/>
      <c r="P5051" s="209"/>
      <c r="Q5051" s="209"/>
      <c r="R5051" s="209"/>
      <c r="S5051" s="209"/>
      <c r="T5051" s="209"/>
      <c r="U5051" s="209"/>
    </row>
    <row r="5052" spans="4:21" x14ac:dyDescent="0.25">
      <c r="D5052" s="209"/>
      <c r="E5052" s="209"/>
      <c r="F5052" s="209"/>
      <c r="G5052" s="209"/>
      <c r="H5052" s="209"/>
      <c r="I5052" s="209"/>
      <c r="J5052" s="209"/>
      <c r="M5052" s="209"/>
      <c r="N5052" s="209"/>
      <c r="O5052" s="209"/>
      <c r="P5052" s="209"/>
      <c r="Q5052" s="209"/>
      <c r="R5052" s="209"/>
      <c r="S5052" s="209"/>
      <c r="T5052" s="209"/>
      <c r="U5052" s="209"/>
    </row>
    <row r="5053" spans="4:21" x14ac:dyDescent="0.25">
      <c r="D5053" s="209"/>
      <c r="E5053" s="209"/>
      <c r="F5053" s="209"/>
      <c r="G5053" s="209"/>
      <c r="H5053" s="209"/>
      <c r="I5053" s="209"/>
      <c r="J5053" s="209"/>
      <c r="M5053" s="209"/>
      <c r="N5053" s="209"/>
      <c r="O5053" s="209"/>
      <c r="P5053" s="209"/>
      <c r="Q5053" s="209"/>
      <c r="R5053" s="209"/>
      <c r="S5053" s="209"/>
      <c r="T5053" s="209"/>
      <c r="U5053" s="209"/>
    </row>
    <row r="5054" spans="4:21" x14ac:dyDescent="0.25">
      <c r="D5054" s="209"/>
      <c r="E5054" s="209"/>
      <c r="F5054" s="209"/>
      <c r="G5054" s="209"/>
      <c r="H5054" s="209"/>
      <c r="I5054" s="209"/>
      <c r="J5054" s="209"/>
      <c r="M5054" s="209"/>
      <c r="N5054" s="209"/>
      <c r="O5054" s="209"/>
      <c r="P5054" s="209"/>
      <c r="Q5054" s="209"/>
      <c r="R5054" s="209"/>
      <c r="S5054" s="209"/>
      <c r="T5054" s="209"/>
      <c r="U5054" s="209"/>
    </row>
    <row r="5055" spans="4:21" x14ac:dyDescent="0.25">
      <c r="D5055" s="209"/>
      <c r="E5055" s="209"/>
      <c r="F5055" s="209"/>
      <c r="G5055" s="209"/>
      <c r="H5055" s="209"/>
      <c r="I5055" s="209"/>
      <c r="J5055" s="209"/>
      <c r="M5055" s="209"/>
      <c r="N5055" s="209"/>
      <c r="O5055" s="209"/>
      <c r="P5055" s="209"/>
      <c r="Q5055" s="209"/>
      <c r="R5055" s="209"/>
      <c r="S5055" s="209"/>
      <c r="T5055" s="209"/>
      <c r="U5055" s="209"/>
    </row>
    <row r="5056" spans="4:21" x14ac:dyDescent="0.25">
      <c r="D5056" s="209"/>
      <c r="E5056" s="209"/>
      <c r="F5056" s="209"/>
      <c r="G5056" s="209"/>
      <c r="H5056" s="209"/>
      <c r="I5056" s="209"/>
      <c r="J5056" s="209"/>
      <c r="M5056" s="209"/>
      <c r="N5056" s="209"/>
      <c r="O5056" s="209"/>
      <c r="P5056" s="209"/>
      <c r="Q5056" s="209"/>
      <c r="R5056" s="209"/>
      <c r="S5056" s="209"/>
      <c r="T5056" s="209"/>
      <c r="U5056" s="209"/>
    </row>
    <row r="5057" spans="4:21" x14ac:dyDescent="0.25">
      <c r="D5057" s="209"/>
      <c r="E5057" s="209"/>
      <c r="F5057" s="209"/>
      <c r="G5057" s="209"/>
      <c r="H5057" s="209"/>
      <c r="I5057" s="209"/>
      <c r="J5057" s="209"/>
      <c r="M5057" s="209"/>
      <c r="N5057" s="209"/>
      <c r="O5057" s="209"/>
      <c r="P5057" s="209"/>
      <c r="Q5057" s="209"/>
      <c r="R5057" s="209"/>
      <c r="S5057" s="209"/>
      <c r="T5057" s="209"/>
      <c r="U5057" s="209"/>
    </row>
    <row r="5058" spans="4:21" x14ac:dyDescent="0.25">
      <c r="D5058" s="209"/>
      <c r="E5058" s="209"/>
      <c r="F5058" s="209"/>
      <c r="G5058" s="209"/>
      <c r="H5058" s="209"/>
      <c r="I5058" s="209"/>
      <c r="J5058" s="209"/>
      <c r="M5058" s="209"/>
      <c r="N5058" s="209"/>
      <c r="O5058" s="209"/>
      <c r="P5058" s="209"/>
      <c r="Q5058" s="209"/>
      <c r="R5058" s="209"/>
      <c r="S5058" s="209"/>
      <c r="T5058" s="209"/>
      <c r="U5058" s="209"/>
    </row>
    <row r="5059" spans="4:21" x14ac:dyDescent="0.25">
      <c r="D5059" s="209"/>
      <c r="E5059" s="209"/>
      <c r="F5059" s="209"/>
      <c r="G5059" s="209"/>
      <c r="H5059" s="209"/>
      <c r="I5059" s="209"/>
      <c r="J5059" s="209"/>
      <c r="M5059" s="209"/>
      <c r="N5059" s="209"/>
      <c r="O5059" s="209"/>
      <c r="P5059" s="209"/>
      <c r="Q5059" s="209"/>
      <c r="R5059" s="209"/>
      <c r="S5059" s="209"/>
      <c r="T5059" s="209"/>
      <c r="U5059" s="209"/>
    </row>
    <row r="5060" spans="4:21" x14ac:dyDescent="0.25">
      <c r="D5060" s="209"/>
      <c r="E5060" s="209"/>
      <c r="F5060" s="209"/>
      <c r="G5060" s="209"/>
      <c r="H5060" s="209"/>
      <c r="I5060" s="209"/>
      <c r="J5060" s="209"/>
      <c r="M5060" s="209"/>
      <c r="N5060" s="209"/>
      <c r="O5060" s="209"/>
      <c r="P5060" s="209"/>
      <c r="Q5060" s="209"/>
      <c r="R5060" s="209"/>
      <c r="S5060" s="209"/>
      <c r="T5060" s="209"/>
      <c r="U5060" s="209"/>
    </row>
    <row r="5061" spans="4:21" x14ac:dyDescent="0.25">
      <c r="D5061" s="209"/>
      <c r="E5061" s="209"/>
      <c r="F5061" s="209"/>
      <c r="G5061" s="209"/>
      <c r="H5061" s="209"/>
      <c r="I5061" s="209"/>
      <c r="J5061" s="209"/>
      <c r="M5061" s="209"/>
      <c r="N5061" s="209"/>
      <c r="O5061" s="209"/>
      <c r="P5061" s="209"/>
      <c r="Q5061" s="209"/>
      <c r="R5061" s="209"/>
      <c r="S5061" s="209"/>
      <c r="T5061" s="209"/>
      <c r="U5061" s="209"/>
    </row>
    <row r="5062" spans="4:21" x14ac:dyDescent="0.25">
      <c r="D5062" s="209"/>
      <c r="E5062" s="209"/>
      <c r="F5062" s="209"/>
      <c r="G5062" s="209"/>
      <c r="H5062" s="209"/>
      <c r="I5062" s="209"/>
      <c r="J5062" s="209"/>
      <c r="M5062" s="209"/>
      <c r="N5062" s="209"/>
      <c r="O5062" s="209"/>
      <c r="P5062" s="209"/>
      <c r="Q5062" s="209"/>
      <c r="R5062" s="209"/>
      <c r="S5062" s="209"/>
      <c r="T5062" s="209"/>
      <c r="U5062" s="209"/>
    </row>
    <row r="5063" spans="4:21" x14ac:dyDescent="0.25">
      <c r="D5063" s="209"/>
      <c r="E5063" s="209"/>
      <c r="F5063" s="209"/>
      <c r="G5063" s="209"/>
      <c r="H5063" s="209"/>
      <c r="I5063" s="209"/>
      <c r="J5063" s="209"/>
      <c r="M5063" s="209"/>
      <c r="N5063" s="209"/>
      <c r="O5063" s="209"/>
      <c r="P5063" s="209"/>
      <c r="Q5063" s="209"/>
      <c r="R5063" s="209"/>
      <c r="S5063" s="209"/>
      <c r="T5063" s="209"/>
      <c r="U5063" s="209"/>
    </row>
    <row r="5064" spans="4:21" x14ac:dyDescent="0.25">
      <c r="D5064" s="209"/>
      <c r="E5064" s="209"/>
      <c r="F5064" s="209"/>
      <c r="G5064" s="209"/>
      <c r="H5064" s="209"/>
      <c r="I5064" s="209"/>
      <c r="J5064" s="209"/>
      <c r="M5064" s="209"/>
      <c r="N5064" s="209"/>
      <c r="O5064" s="209"/>
      <c r="P5064" s="209"/>
      <c r="Q5064" s="209"/>
      <c r="R5064" s="209"/>
      <c r="S5064" s="209"/>
      <c r="T5064" s="209"/>
      <c r="U5064" s="209"/>
    </row>
    <row r="5065" spans="4:21" x14ac:dyDescent="0.25">
      <c r="D5065" s="209"/>
      <c r="E5065" s="209"/>
      <c r="F5065" s="209"/>
      <c r="G5065" s="209"/>
      <c r="H5065" s="209"/>
      <c r="I5065" s="209"/>
      <c r="J5065" s="209"/>
      <c r="M5065" s="209"/>
      <c r="N5065" s="209"/>
      <c r="O5065" s="209"/>
      <c r="P5065" s="209"/>
      <c r="Q5065" s="209"/>
      <c r="R5065" s="209"/>
      <c r="S5065" s="209"/>
      <c r="T5065" s="209"/>
      <c r="U5065" s="209"/>
    </row>
    <row r="5066" spans="4:21" x14ac:dyDescent="0.25">
      <c r="D5066" s="209"/>
      <c r="E5066" s="209"/>
      <c r="F5066" s="209"/>
      <c r="G5066" s="209"/>
      <c r="H5066" s="209"/>
      <c r="I5066" s="209"/>
      <c r="J5066" s="209"/>
      <c r="M5066" s="209"/>
      <c r="N5066" s="209"/>
      <c r="O5066" s="209"/>
      <c r="P5066" s="209"/>
      <c r="Q5066" s="209"/>
      <c r="R5066" s="209"/>
      <c r="S5066" s="209"/>
      <c r="T5066" s="209"/>
      <c r="U5066" s="209"/>
    </row>
    <row r="5067" spans="4:21" x14ac:dyDescent="0.25">
      <c r="D5067" s="209"/>
      <c r="E5067" s="209"/>
      <c r="F5067" s="209"/>
      <c r="G5067" s="209"/>
      <c r="H5067" s="209"/>
      <c r="I5067" s="209"/>
      <c r="J5067" s="209"/>
      <c r="M5067" s="209"/>
      <c r="N5067" s="209"/>
      <c r="O5067" s="209"/>
      <c r="P5067" s="209"/>
      <c r="Q5067" s="209"/>
      <c r="R5067" s="209"/>
      <c r="S5067" s="209"/>
      <c r="T5067" s="209"/>
      <c r="U5067" s="209"/>
    </row>
    <row r="5068" spans="4:21" x14ac:dyDescent="0.25">
      <c r="D5068" s="209"/>
      <c r="E5068" s="209"/>
      <c r="F5068" s="209"/>
      <c r="G5068" s="209"/>
      <c r="H5068" s="209"/>
      <c r="I5068" s="209"/>
      <c r="J5068" s="209"/>
      <c r="M5068" s="209"/>
      <c r="N5068" s="209"/>
      <c r="O5068" s="209"/>
      <c r="P5068" s="209"/>
      <c r="Q5068" s="209"/>
      <c r="R5068" s="209"/>
      <c r="S5068" s="209"/>
      <c r="T5068" s="209"/>
      <c r="U5068" s="209"/>
    </row>
    <row r="5069" spans="4:21" x14ac:dyDescent="0.25">
      <c r="D5069" s="209"/>
      <c r="E5069" s="209"/>
      <c r="F5069" s="209"/>
      <c r="G5069" s="209"/>
      <c r="H5069" s="209"/>
      <c r="I5069" s="209"/>
      <c r="J5069" s="209"/>
      <c r="M5069" s="209"/>
      <c r="N5069" s="209"/>
      <c r="O5069" s="209"/>
      <c r="P5069" s="209"/>
      <c r="Q5069" s="209"/>
      <c r="R5069" s="209"/>
      <c r="S5069" s="209"/>
      <c r="T5069" s="209"/>
      <c r="U5069" s="209"/>
    </row>
    <row r="5070" spans="4:21" x14ac:dyDescent="0.25">
      <c r="D5070" s="209"/>
      <c r="E5070" s="209"/>
      <c r="F5070" s="209"/>
      <c r="G5070" s="209"/>
      <c r="H5070" s="209"/>
      <c r="I5070" s="209"/>
      <c r="J5070" s="209"/>
      <c r="M5070" s="209"/>
      <c r="N5070" s="209"/>
      <c r="O5070" s="209"/>
      <c r="P5070" s="209"/>
      <c r="Q5070" s="209"/>
      <c r="R5070" s="209"/>
      <c r="S5070" s="209"/>
      <c r="T5070" s="209"/>
      <c r="U5070" s="209"/>
    </row>
    <row r="5071" spans="4:21" x14ac:dyDescent="0.25">
      <c r="D5071" s="209"/>
      <c r="E5071" s="209"/>
      <c r="F5071" s="209"/>
      <c r="G5071" s="209"/>
      <c r="H5071" s="209"/>
      <c r="I5071" s="209"/>
      <c r="J5071" s="209"/>
      <c r="M5071" s="209"/>
      <c r="N5071" s="209"/>
      <c r="O5071" s="209"/>
      <c r="P5071" s="209"/>
      <c r="Q5071" s="209"/>
      <c r="R5071" s="209"/>
      <c r="S5071" s="209"/>
      <c r="T5071" s="209"/>
      <c r="U5071" s="209"/>
    </row>
    <row r="5072" spans="4:21" x14ac:dyDescent="0.25">
      <c r="D5072" s="209"/>
      <c r="E5072" s="209"/>
      <c r="F5072" s="209"/>
      <c r="G5072" s="209"/>
      <c r="H5072" s="209"/>
      <c r="I5072" s="209"/>
      <c r="J5072" s="209"/>
      <c r="M5072" s="209"/>
      <c r="N5072" s="209"/>
      <c r="O5072" s="209"/>
      <c r="P5072" s="209"/>
      <c r="Q5072" s="209"/>
      <c r="R5072" s="209"/>
      <c r="S5072" s="209"/>
      <c r="T5072" s="209"/>
      <c r="U5072" s="209"/>
    </row>
    <row r="5073" spans="4:21" x14ac:dyDescent="0.25">
      <c r="D5073" s="209"/>
      <c r="E5073" s="209"/>
      <c r="F5073" s="209"/>
      <c r="G5073" s="209"/>
      <c r="H5073" s="209"/>
      <c r="I5073" s="209"/>
      <c r="J5073" s="209"/>
      <c r="M5073" s="209"/>
      <c r="N5073" s="209"/>
      <c r="O5073" s="209"/>
      <c r="P5073" s="209"/>
      <c r="Q5073" s="209"/>
      <c r="R5073" s="209"/>
      <c r="S5073" s="209"/>
      <c r="T5073" s="209"/>
      <c r="U5073" s="209"/>
    </row>
    <row r="5074" spans="4:21" x14ac:dyDescent="0.25">
      <c r="D5074" s="209"/>
      <c r="E5074" s="209"/>
      <c r="F5074" s="209"/>
      <c r="G5074" s="209"/>
      <c r="H5074" s="209"/>
      <c r="I5074" s="209"/>
      <c r="J5074" s="209"/>
      <c r="M5074" s="209"/>
      <c r="N5074" s="209"/>
      <c r="O5074" s="209"/>
      <c r="P5074" s="209"/>
      <c r="Q5074" s="209"/>
      <c r="R5074" s="209"/>
      <c r="S5074" s="209"/>
      <c r="T5074" s="209"/>
      <c r="U5074" s="209"/>
    </row>
    <row r="5075" spans="4:21" x14ac:dyDescent="0.25">
      <c r="D5075" s="209"/>
      <c r="E5075" s="209"/>
      <c r="F5075" s="209"/>
      <c r="G5075" s="209"/>
      <c r="H5075" s="209"/>
      <c r="I5075" s="209"/>
      <c r="J5075" s="209"/>
      <c r="M5075" s="209"/>
      <c r="N5075" s="209"/>
      <c r="O5075" s="209"/>
      <c r="P5075" s="209"/>
      <c r="Q5075" s="209"/>
      <c r="R5075" s="209"/>
      <c r="S5075" s="209"/>
      <c r="T5075" s="209"/>
      <c r="U5075" s="209"/>
    </row>
    <row r="5076" spans="4:21" x14ac:dyDescent="0.25">
      <c r="D5076" s="209"/>
      <c r="E5076" s="209"/>
      <c r="F5076" s="209"/>
      <c r="G5076" s="209"/>
      <c r="H5076" s="209"/>
      <c r="I5076" s="209"/>
      <c r="J5076" s="209"/>
      <c r="M5076" s="209"/>
      <c r="N5076" s="209"/>
      <c r="O5076" s="209"/>
      <c r="P5076" s="209"/>
      <c r="Q5076" s="209"/>
      <c r="R5076" s="209"/>
      <c r="S5076" s="209"/>
      <c r="T5076" s="209"/>
      <c r="U5076" s="209"/>
    </row>
    <row r="5077" spans="4:21" x14ac:dyDescent="0.25">
      <c r="D5077" s="209"/>
      <c r="E5077" s="209"/>
      <c r="F5077" s="209"/>
      <c r="G5077" s="209"/>
      <c r="H5077" s="209"/>
      <c r="I5077" s="209"/>
      <c r="J5077" s="209"/>
      <c r="M5077" s="209"/>
      <c r="N5077" s="209"/>
      <c r="O5077" s="209"/>
      <c r="P5077" s="209"/>
      <c r="Q5077" s="209"/>
      <c r="R5077" s="209"/>
      <c r="S5077" s="209"/>
      <c r="T5077" s="209"/>
      <c r="U5077" s="209"/>
    </row>
    <row r="5078" spans="4:21" x14ac:dyDescent="0.25">
      <c r="D5078" s="209"/>
      <c r="E5078" s="209"/>
      <c r="F5078" s="209"/>
      <c r="G5078" s="209"/>
      <c r="H5078" s="209"/>
      <c r="I5078" s="209"/>
      <c r="J5078" s="209"/>
      <c r="M5078" s="209"/>
      <c r="N5078" s="209"/>
      <c r="O5078" s="209"/>
      <c r="P5078" s="209"/>
      <c r="Q5078" s="209"/>
      <c r="R5078" s="209"/>
      <c r="S5078" s="209"/>
      <c r="T5078" s="209"/>
      <c r="U5078" s="209"/>
    </row>
    <row r="5079" spans="4:21" x14ac:dyDescent="0.25">
      <c r="D5079" s="209"/>
      <c r="E5079" s="209"/>
      <c r="F5079" s="209"/>
      <c r="G5079" s="209"/>
      <c r="H5079" s="209"/>
      <c r="I5079" s="209"/>
      <c r="J5079" s="209"/>
      <c r="M5079" s="209"/>
      <c r="N5079" s="209"/>
      <c r="O5079" s="209"/>
      <c r="P5079" s="209"/>
      <c r="Q5079" s="209"/>
      <c r="R5079" s="209"/>
      <c r="S5079" s="209"/>
      <c r="T5079" s="209"/>
      <c r="U5079" s="209"/>
    </row>
    <row r="5080" spans="4:21" x14ac:dyDescent="0.25">
      <c r="D5080" s="209"/>
      <c r="E5080" s="209"/>
      <c r="F5080" s="209"/>
      <c r="G5080" s="209"/>
      <c r="H5080" s="209"/>
      <c r="I5080" s="209"/>
      <c r="J5080" s="209"/>
      <c r="M5080" s="209"/>
      <c r="N5080" s="209"/>
      <c r="O5080" s="209"/>
      <c r="P5080" s="209"/>
      <c r="Q5080" s="209"/>
      <c r="R5080" s="209"/>
      <c r="S5080" s="209"/>
      <c r="T5080" s="209"/>
      <c r="U5080" s="209"/>
    </row>
    <row r="5081" spans="4:21" x14ac:dyDescent="0.25">
      <c r="D5081" s="209"/>
      <c r="E5081" s="209"/>
      <c r="F5081" s="209"/>
      <c r="G5081" s="209"/>
      <c r="H5081" s="209"/>
      <c r="I5081" s="209"/>
      <c r="J5081" s="209"/>
      <c r="M5081" s="209"/>
      <c r="N5081" s="209"/>
      <c r="O5081" s="209"/>
      <c r="P5081" s="209"/>
      <c r="Q5081" s="209"/>
      <c r="R5081" s="209"/>
      <c r="S5081" s="209"/>
      <c r="T5081" s="209"/>
      <c r="U5081" s="209"/>
    </row>
    <row r="5082" spans="4:21" x14ac:dyDescent="0.25">
      <c r="D5082" s="209"/>
      <c r="E5082" s="209"/>
      <c r="F5082" s="209"/>
      <c r="G5082" s="209"/>
      <c r="H5082" s="209"/>
      <c r="I5082" s="209"/>
      <c r="J5082" s="209"/>
      <c r="M5082" s="209"/>
      <c r="N5082" s="209"/>
      <c r="O5082" s="209"/>
      <c r="P5082" s="209"/>
      <c r="Q5082" s="209"/>
      <c r="R5082" s="209"/>
      <c r="S5082" s="209"/>
      <c r="T5082" s="209"/>
      <c r="U5082" s="209"/>
    </row>
    <row r="5083" spans="4:21" x14ac:dyDescent="0.25">
      <c r="D5083" s="209"/>
      <c r="E5083" s="209"/>
      <c r="F5083" s="209"/>
      <c r="G5083" s="209"/>
      <c r="H5083" s="209"/>
      <c r="I5083" s="209"/>
      <c r="J5083" s="209"/>
      <c r="M5083" s="209"/>
      <c r="N5083" s="209"/>
      <c r="O5083" s="209"/>
      <c r="P5083" s="209"/>
      <c r="Q5083" s="209"/>
      <c r="R5083" s="209"/>
      <c r="S5083" s="209"/>
      <c r="T5083" s="209"/>
      <c r="U5083" s="209"/>
    </row>
    <row r="5084" spans="4:21" x14ac:dyDescent="0.25">
      <c r="D5084" s="209"/>
      <c r="E5084" s="209"/>
      <c r="F5084" s="209"/>
      <c r="G5084" s="209"/>
      <c r="H5084" s="209"/>
      <c r="I5084" s="209"/>
      <c r="J5084" s="209"/>
      <c r="M5084" s="209"/>
      <c r="N5084" s="209"/>
      <c r="O5084" s="209"/>
      <c r="P5084" s="209"/>
      <c r="Q5084" s="209"/>
      <c r="R5084" s="209"/>
      <c r="S5084" s="209"/>
      <c r="T5084" s="209"/>
      <c r="U5084" s="209"/>
    </row>
    <row r="5085" spans="4:21" x14ac:dyDescent="0.25">
      <c r="D5085" s="209"/>
      <c r="E5085" s="209"/>
      <c r="F5085" s="209"/>
      <c r="G5085" s="209"/>
      <c r="H5085" s="209"/>
      <c r="I5085" s="209"/>
      <c r="J5085" s="209"/>
      <c r="M5085" s="209"/>
      <c r="N5085" s="209"/>
      <c r="O5085" s="209"/>
      <c r="P5085" s="209"/>
      <c r="Q5085" s="209"/>
      <c r="R5085" s="209"/>
      <c r="S5085" s="209"/>
      <c r="T5085" s="209"/>
      <c r="U5085" s="209"/>
    </row>
    <row r="5086" spans="4:21" x14ac:dyDescent="0.25">
      <c r="D5086" s="209"/>
      <c r="E5086" s="209"/>
      <c r="F5086" s="209"/>
      <c r="G5086" s="209"/>
      <c r="H5086" s="209"/>
      <c r="I5086" s="209"/>
      <c r="J5086" s="209"/>
      <c r="M5086" s="209"/>
      <c r="N5086" s="209"/>
      <c r="O5086" s="209"/>
      <c r="P5086" s="209"/>
      <c r="Q5086" s="209"/>
      <c r="R5086" s="209"/>
      <c r="S5086" s="209"/>
      <c r="T5086" s="209"/>
      <c r="U5086" s="209"/>
    </row>
    <row r="5087" spans="4:21" x14ac:dyDescent="0.25">
      <c r="D5087" s="209"/>
      <c r="E5087" s="209"/>
      <c r="F5087" s="209"/>
      <c r="G5087" s="209"/>
      <c r="H5087" s="209"/>
      <c r="I5087" s="209"/>
      <c r="J5087" s="209"/>
      <c r="M5087" s="209"/>
      <c r="N5087" s="209"/>
      <c r="O5087" s="209"/>
      <c r="P5087" s="209"/>
      <c r="Q5087" s="209"/>
      <c r="R5087" s="209"/>
      <c r="S5087" s="209"/>
      <c r="T5087" s="209"/>
      <c r="U5087" s="209"/>
    </row>
    <row r="5088" spans="4:21" x14ac:dyDescent="0.25">
      <c r="D5088" s="209"/>
      <c r="E5088" s="209"/>
      <c r="F5088" s="209"/>
      <c r="G5088" s="209"/>
      <c r="H5088" s="209"/>
      <c r="I5088" s="209"/>
      <c r="J5088" s="209"/>
      <c r="M5088" s="209"/>
      <c r="N5088" s="209"/>
      <c r="O5088" s="209"/>
      <c r="P5088" s="209"/>
      <c r="Q5088" s="209"/>
      <c r="R5088" s="209"/>
      <c r="S5088" s="209"/>
      <c r="T5088" s="209"/>
      <c r="U5088" s="209"/>
    </row>
    <row r="5089" spans="4:21" x14ac:dyDescent="0.25">
      <c r="D5089" s="209"/>
      <c r="E5089" s="209"/>
      <c r="F5089" s="209"/>
      <c r="G5089" s="209"/>
      <c r="H5089" s="209"/>
      <c r="I5089" s="209"/>
      <c r="J5089" s="209"/>
      <c r="M5089" s="209"/>
      <c r="N5089" s="209"/>
      <c r="O5089" s="209"/>
      <c r="P5089" s="209"/>
      <c r="Q5089" s="209"/>
      <c r="R5089" s="209"/>
      <c r="S5089" s="209"/>
      <c r="T5089" s="209"/>
      <c r="U5089" s="209"/>
    </row>
    <row r="5090" spans="4:21" x14ac:dyDescent="0.25">
      <c r="D5090" s="209"/>
      <c r="E5090" s="209"/>
      <c r="F5090" s="209"/>
      <c r="G5090" s="209"/>
      <c r="H5090" s="209"/>
      <c r="I5090" s="209"/>
      <c r="J5090" s="209"/>
      <c r="M5090" s="209"/>
      <c r="N5090" s="209"/>
      <c r="O5090" s="209"/>
      <c r="P5090" s="209"/>
      <c r="Q5090" s="209"/>
      <c r="R5090" s="209"/>
      <c r="S5090" s="209"/>
      <c r="T5090" s="209"/>
      <c r="U5090" s="209"/>
    </row>
    <row r="5091" spans="4:21" x14ac:dyDescent="0.25">
      <c r="D5091" s="209"/>
      <c r="E5091" s="209"/>
      <c r="F5091" s="209"/>
      <c r="G5091" s="209"/>
      <c r="H5091" s="209"/>
      <c r="I5091" s="209"/>
      <c r="J5091" s="209"/>
      <c r="M5091" s="209"/>
      <c r="N5091" s="209"/>
      <c r="O5091" s="209"/>
      <c r="P5091" s="209"/>
      <c r="Q5091" s="209"/>
      <c r="R5091" s="209"/>
      <c r="S5091" s="209"/>
      <c r="T5091" s="209"/>
      <c r="U5091" s="209"/>
    </row>
    <row r="5092" spans="4:21" x14ac:dyDescent="0.25">
      <c r="D5092" s="209"/>
      <c r="E5092" s="209"/>
      <c r="F5092" s="209"/>
      <c r="G5092" s="209"/>
      <c r="H5092" s="209"/>
      <c r="I5092" s="209"/>
      <c r="J5092" s="209"/>
      <c r="M5092" s="209"/>
      <c r="N5092" s="209"/>
      <c r="O5092" s="209"/>
      <c r="P5092" s="209"/>
      <c r="Q5092" s="209"/>
      <c r="R5092" s="209"/>
      <c r="S5092" s="209"/>
      <c r="T5092" s="209"/>
      <c r="U5092" s="209"/>
    </row>
    <row r="5093" spans="4:21" x14ac:dyDescent="0.25">
      <c r="D5093" s="209"/>
      <c r="E5093" s="209"/>
      <c r="F5093" s="209"/>
      <c r="G5093" s="209"/>
      <c r="H5093" s="209"/>
      <c r="I5093" s="209"/>
      <c r="J5093" s="209"/>
      <c r="M5093" s="209"/>
      <c r="N5093" s="209"/>
      <c r="O5093" s="209"/>
      <c r="P5093" s="209"/>
      <c r="Q5093" s="209"/>
      <c r="R5093" s="209"/>
      <c r="S5093" s="209"/>
      <c r="T5093" s="209"/>
      <c r="U5093" s="209"/>
    </row>
    <row r="5094" spans="4:21" x14ac:dyDescent="0.25">
      <c r="D5094" s="209"/>
      <c r="E5094" s="209"/>
      <c r="F5094" s="209"/>
      <c r="G5094" s="209"/>
      <c r="H5094" s="209"/>
      <c r="I5094" s="209"/>
      <c r="J5094" s="209"/>
      <c r="M5094" s="209"/>
      <c r="N5094" s="209"/>
      <c r="O5094" s="209"/>
      <c r="P5094" s="209"/>
      <c r="Q5094" s="209"/>
      <c r="R5094" s="209"/>
      <c r="S5094" s="209"/>
      <c r="T5094" s="209"/>
      <c r="U5094" s="209"/>
    </row>
    <row r="5095" spans="4:21" x14ac:dyDescent="0.25">
      <c r="D5095" s="209"/>
      <c r="E5095" s="209"/>
      <c r="F5095" s="209"/>
      <c r="G5095" s="209"/>
      <c r="H5095" s="209"/>
      <c r="I5095" s="209"/>
      <c r="J5095" s="209"/>
      <c r="M5095" s="209"/>
      <c r="N5095" s="209"/>
      <c r="O5095" s="209"/>
      <c r="P5095" s="209"/>
      <c r="Q5095" s="209"/>
      <c r="R5095" s="209"/>
      <c r="S5095" s="209"/>
      <c r="T5095" s="209"/>
      <c r="U5095" s="209"/>
    </row>
    <row r="5096" spans="4:21" x14ac:dyDescent="0.25">
      <c r="D5096" s="209"/>
      <c r="E5096" s="209"/>
      <c r="F5096" s="209"/>
      <c r="G5096" s="209"/>
      <c r="H5096" s="209"/>
      <c r="I5096" s="209"/>
      <c r="J5096" s="209"/>
      <c r="M5096" s="209"/>
      <c r="N5096" s="209"/>
      <c r="O5096" s="209"/>
      <c r="P5096" s="209"/>
      <c r="Q5096" s="209"/>
      <c r="R5096" s="209"/>
      <c r="S5096" s="209"/>
      <c r="T5096" s="209"/>
      <c r="U5096" s="209"/>
    </row>
    <row r="5097" spans="4:21" x14ac:dyDescent="0.25">
      <c r="D5097" s="209"/>
      <c r="E5097" s="209"/>
      <c r="F5097" s="209"/>
      <c r="G5097" s="209"/>
      <c r="H5097" s="209"/>
      <c r="I5097" s="209"/>
      <c r="J5097" s="209"/>
      <c r="M5097" s="209"/>
      <c r="N5097" s="209"/>
      <c r="O5097" s="209"/>
      <c r="P5097" s="209"/>
      <c r="Q5097" s="209"/>
      <c r="R5097" s="209"/>
      <c r="S5097" s="209"/>
      <c r="T5097" s="209"/>
      <c r="U5097" s="209"/>
    </row>
    <row r="5098" spans="4:21" x14ac:dyDescent="0.25">
      <c r="D5098" s="209"/>
      <c r="E5098" s="209"/>
      <c r="F5098" s="209"/>
      <c r="G5098" s="209"/>
      <c r="H5098" s="209"/>
      <c r="I5098" s="209"/>
      <c r="J5098" s="209"/>
      <c r="M5098" s="209"/>
      <c r="N5098" s="209"/>
      <c r="O5098" s="209"/>
      <c r="P5098" s="209"/>
      <c r="Q5098" s="209"/>
      <c r="R5098" s="209"/>
      <c r="S5098" s="209"/>
      <c r="T5098" s="209"/>
      <c r="U5098" s="209"/>
    </row>
    <row r="5099" spans="4:21" x14ac:dyDescent="0.25">
      <c r="D5099" s="209"/>
      <c r="E5099" s="209"/>
      <c r="F5099" s="209"/>
      <c r="G5099" s="209"/>
      <c r="H5099" s="209"/>
      <c r="I5099" s="209"/>
      <c r="J5099" s="209"/>
      <c r="M5099" s="209"/>
      <c r="N5099" s="209"/>
      <c r="O5099" s="209"/>
      <c r="P5099" s="209"/>
      <c r="Q5099" s="209"/>
      <c r="R5099" s="209"/>
      <c r="S5099" s="209"/>
      <c r="T5099" s="209"/>
      <c r="U5099" s="209"/>
    </row>
    <row r="5100" spans="4:21" x14ac:dyDescent="0.25">
      <c r="D5100" s="209"/>
      <c r="E5100" s="209"/>
      <c r="F5100" s="209"/>
      <c r="G5100" s="209"/>
      <c r="H5100" s="209"/>
      <c r="I5100" s="209"/>
      <c r="J5100" s="209"/>
      <c r="M5100" s="209"/>
      <c r="N5100" s="209"/>
      <c r="O5100" s="209"/>
      <c r="P5100" s="209"/>
      <c r="Q5100" s="209"/>
      <c r="R5100" s="209"/>
      <c r="S5100" s="209"/>
      <c r="T5100" s="209"/>
      <c r="U5100" s="209"/>
    </row>
    <row r="5101" spans="4:21" x14ac:dyDescent="0.25">
      <c r="D5101" s="209"/>
      <c r="E5101" s="209"/>
      <c r="F5101" s="209"/>
      <c r="G5101" s="209"/>
      <c r="H5101" s="209"/>
      <c r="I5101" s="209"/>
      <c r="J5101" s="209"/>
      <c r="M5101" s="209"/>
      <c r="N5101" s="209"/>
      <c r="O5101" s="209"/>
      <c r="P5101" s="209"/>
      <c r="Q5101" s="209"/>
      <c r="R5101" s="209"/>
      <c r="S5101" s="209"/>
      <c r="T5101" s="209"/>
      <c r="U5101" s="209"/>
    </row>
    <row r="5102" spans="4:21" x14ac:dyDescent="0.25">
      <c r="D5102" s="209"/>
      <c r="E5102" s="209"/>
      <c r="F5102" s="209"/>
      <c r="G5102" s="209"/>
      <c r="H5102" s="209"/>
      <c r="I5102" s="209"/>
      <c r="J5102" s="209"/>
      <c r="M5102" s="209"/>
      <c r="N5102" s="209"/>
      <c r="O5102" s="209"/>
      <c r="P5102" s="209"/>
      <c r="Q5102" s="209"/>
      <c r="R5102" s="209"/>
      <c r="S5102" s="209"/>
      <c r="T5102" s="209"/>
      <c r="U5102" s="209"/>
    </row>
    <row r="5103" spans="4:21" x14ac:dyDescent="0.25">
      <c r="D5103" s="209"/>
      <c r="E5103" s="209"/>
      <c r="F5103" s="209"/>
      <c r="G5103" s="209"/>
      <c r="H5103" s="209"/>
      <c r="I5103" s="209"/>
      <c r="J5103" s="209"/>
      <c r="M5103" s="209"/>
      <c r="N5103" s="209"/>
      <c r="O5103" s="209"/>
      <c r="P5103" s="209"/>
      <c r="Q5103" s="209"/>
      <c r="R5103" s="209"/>
      <c r="S5103" s="209"/>
      <c r="T5103" s="209"/>
      <c r="U5103" s="209"/>
    </row>
    <row r="5104" spans="4:21" x14ac:dyDescent="0.25">
      <c r="D5104" s="209"/>
      <c r="E5104" s="209"/>
      <c r="F5104" s="209"/>
      <c r="G5104" s="209"/>
      <c r="H5104" s="209"/>
      <c r="I5104" s="209"/>
      <c r="J5104" s="209"/>
      <c r="M5104" s="209"/>
      <c r="N5104" s="209"/>
      <c r="O5104" s="209"/>
      <c r="P5104" s="209"/>
      <c r="Q5104" s="209"/>
      <c r="R5104" s="209"/>
      <c r="S5104" s="209"/>
      <c r="T5104" s="209"/>
      <c r="U5104" s="209"/>
    </row>
    <row r="5105" spans="4:21" x14ac:dyDescent="0.25">
      <c r="D5105" s="209"/>
      <c r="E5105" s="209"/>
      <c r="F5105" s="209"/>
      <c r="G5105" s="209"/>
      <c r="H5105" s="209"/>
      <c r="I5105" s="209"/>
      <c r="J5105" s="209"/>
      <c r="M5105" s="209"/>
      <c r="N5105" s="209"/>
      <c r="O5105" s="209"/>
      <c r="P5105" s="209"/>
      <c r="Q5105" s="209"/>
      <c r="R5105" s="209"/>
      <c r="S5105" s="209"/>
      <c r="T5105" s="209"/>
      <c r="U5105" s="209"/>
    </row>
    <row r="5106" spans="4:21" x14ac:dyDescent="0.25">
      <c r="D5106" s="209"/>
      <c r="E5106" s="209"/>
      <c r="F5106" s="209"/>
      <c r="G5106" s="209"/>
      <c r="H5106" s="209"/>
      <c r="I5106" s="209"/>
      <c r="J5106" s="209"/>
      <c r="M5106" s="209"/>
      <c r="N5106" s="209"/>
      <c r="O5106" s="209"/>
      <c r="P5106" s="209"/>
      <c r="Q5106" s="209"/>
      <c r="R5106" s="209"/>
      <c r="S5106" s="209"/>
      <c r="T5106" s="209"/>
      <c r="U5106" s="209"/>
    </row>
    <row r="5107" spans="4:21" x14ac:dyDescent="0.25">
      <c r="D5107" s="209"/>
      <c r="E5107" s="209"/>
      <c r="F5107" s="209"/>
      <c r="G5107" s="209"/>
      <c r="H5107" s="209"/>
      <c r="I5107" s="209"/>
      <c r="J5107" s="209"/>
      <c r="M5107" s="209"/>
      <c r="N5107" s="209"/>
      <c r="O5107" s="209"/>
      <c r="P5107" s="209"/>
      <c r="Q5107" s="209"/>
      <c r="R5107" s="209"/>
      <c r="S5107" s="209"/>
      <c r="T5107" s="209"/>
      <c r="U5107" s="209"/>
    </row>
    <row r="5108" spans="4:21" x14ac:dyDescent="0.25">
      <c r="D5108" s="209"/>
      <c r="E5108" s="209"/>
      <c r="F5108" s="209"/>
      <c r="G5108" s="209"/>
      <c r="H5108" s="209"/>
      <c r="I5108" s="209"/>
      <c r="J5108" s="209"/>
      <c r="M5108" s="209"/>
      <c r="N5108" s="209"/>
      <c r="O5108" s="209"/>
      <c r="P5108" s="209"/>
      <c r="Q5108" s="209"/>
      <c r="R5108" s="209"/>
      <c r="S5108" s="209"/>
      <c r="T5108" s="209"/>
      <c r="U5108" s="209"/>
    </row>
    <row r="5109" spans="4:21" x14ac:dyDescent="0.25">
      <c r="D5109" s="209"/>
      <c r="E5109" s="209"/>
      <c r="F5109" s="209"/>
      <c r="G5109" s="209"/>
      <c r="H5109" s="209"/>
      <c r="I5109" s="209"/>
      <c r="J5109" s="209"/>
      <c r="M5109" s="209"/>
      <c r="N5109" s="209"/>
      <c r="O5109" s="209"/>
      <c r="P5109" s="209"/>
      <c r="Q5109" s="209"/>
      <c r="R5109" s="209"/>
      <c r="S5109" s="209"/>
      <c r="T5109" s="209"/>
      <c r="U5109" s="209"/>
    </row>
    <row r="5110" spans="4:21" x14ac:dyDescent="0.25">
      <c r="D5110" s="209"/>
      <c r="E5110" s="209"/>
      <c r="F5110" s="209"/>
      <c r="G5110" s="209"/>
      <c r="H5110" s="209"/>
      <c r="I5110" s="209"/>
      <c r="J5110" s="209"/>
      <c r="M5110" s="209"/>
      <c r="N5110" s="209"/>
      <c r="O5110" s="209"/>
      <c r="P5110" s="209"/>
      <c r="Q5110" s="209"/>
      <c r="R5110" s="209"/>
      <c r="S5110" s="209"/>
      <c r="T5110" s="209"/>
      <c r="U5110" s="209"/>
    </row>
    <row r="5111" spans="4:21" x14ac:dyDescent="0.25">
      <c r="D5111" s="209"/>
      <c r="E5111" s="209"/>
      <c r="F5111" s="209"/>
      <c r="G5111" s="209"/>
      <c r="H5111" s="209"/>
      <c r="I5111" s="209"/>
      <c r="J5111" s="209"/>
      <c r="M5111" s="209"/>
      <c r="N5111" s="209"/>
      <c r="O5111" s="209"/>
      <c r="P5111" s="209"/>
      <c r="Q5111" s="209"/>
      <c r="R5111" s="209"/>
      <c r="S5111" s="209"/>
      <c r="T5111" s="209"/>
      <c r="U5111" s="209"/>
    </row>
    <row r="5112" spans="4:21" x14ac:dyDescent="0.25">
      <c r="D5112" s="209"/>
      <c r="E5112" s="209"/>
      <c r="F5112" s="209"/>
      <c r="G5112" s="209"/>
      <c r="H5112" s="209"/>
      <c r="I5112" s="209"/>
      <c r="J5112" s="209"/>
      <c r="M5112" s="209"/>
      <c r="N5112" s="209"/>
      <c r="O5112" s="209"/>
      <c r="P5112" s="209"/>
      <c r="Q5112" s="209"/>
      <c r="R5112" s="209"/>
      <c r="S5112" s="209"/>
      <c r="T5112" s="209"/>
      <c r="U5112" s="209"/>
    </row>
    <row r="5113" spans="4:21" x14ac:dyDescent="0.25">
      <c r="D5113" s="209"/>
      <c r="E5113" s="209"/>
      <c r="F5113" s="209"/>
      <c r="G5113" s="209"/>
      <c r="H5113" s="209"/>
      <c r="I5113" s="209"/>
      <c r="J5113" s="209"/>
      <c r="M5113" s="209"/>
      <c r="N5113" s="209"/>
      <c r="O5113" s="209"/>
      <c r="P5113" s="209"/>
      <c r="Q5113" s="209"/>
      <c r="R5113" s="209"/>
      <c r="S5113" s="209"/>
      <c r="T5113" s="209"/>
      <c r="U5113" s="209"/>
    </row>
    <row r="5114" spans="4:21" x14ac:dyDescent="0.25">
      <c r="D5114" s="209"/>
      <c r="E5114" s="209"/>
      <c r="F5114" s="209"/>
      <c r="G5114" s="209"/>
      <c r="H5114" s="209"/>
      <c r="I5114" s="209"/>
      <c r="J5114" s="209"/>
      <c r="M5114" s="209"/>
      <c r="N5114" s="209"/>
      <c r="O5114" s="209"/>
      <c r="P5114" s="209"/>
      <c r="Q5114" s="209"/>
      <c r="R5114" s="209"/>
      <c r="S5114" s="209"/>
      <c r="T5114" s="209"/>
      <c r="U5114" s="209"/>
    </row>
    <row r="5115" spans="4:21" x14ac:dyDescent="0.25">
      <c r="D5115" s="209"/>
      <c r="E5115" s="209"/>
      <c r="F5115" s="209"/>
      <c r="G5115" s="209"/>
      <c r="H5115" s="209"/>
      <c r="I5115" s="209"/>
      <c r="J5115" s="209"/>
      <c r="M5115" s="209"/>
      <c r="N5115" s="209"/>
      <c r="O5115" s="209"/>
      <c r="P5115" s="209"/>
      <c r="Q5115" s="209"/>
      <c r="R5115" s="209"/>
      <c r="S5115" s="209"/>
      <c r="T5115" s="209"/>
      <c r="U5115" s="209"/>
    </row>
    <row r="5116" spans="4:21" x14ac:dyDescent="0.25">
      <c r="D5116" s="209"/>
      <c r="E5116" s="209"/>
      <c r="F5116" s="209"/>
      <c r="G5116" s="209"/>
      <c r="H5116" s="209"/>
      <c r="I5116" s="209"/>
      <c r="J5116" s="209"/>
      <c r="M5116" s="209"/>
      <c r="N5116" s="209"/>
      <c r="O5116" s="209"/>
      <c r="P5116" s="209"/>
      <c r="Q5116" s="209"/>
      <c r="R5116" s="209"/>
      <c r="S5116" s="209"/>
      <c r="T5116" s="209"/>
      <c r="U5116" s="209"/>
    </row>
    <row r="5117" spans="4:21" x14ac:dyDescent="0.25">
      <c r="D5117" s="209"/>
      <c r="E5117" s="209"/>
      <c r="F5117" s="209"/>
      <c r="G5117" s="209"/>
      <c r="H5117" s="209"/>
      <c r="I5117" s="209"/>
      <c r="J5117" s="209"/>
      <c r="M5117" s="209"/>
      <c r="N5117" s="209"/>
      <c r="O5117" s="209"/>
      <c r="P5117" s="209"/>
      <c r="Q5117" s="209"/>
      <c r="R5117" s="209"/>
      <c r="S5117" s="209"/>
      <c r="T5117" s="209"/>
      <c r="U5117" s="209"/>
    </row>
    <row r="5118" spans="4:21" x14ac:dyDescent="0.25">
      <c r="D5118" s="209"/>
      <c r="E5118" s="209"/>
      <c r="F5118" s="209"/>
      <c r="G5118" s="209"/>
      <c r="H5118" s="209"/>
      <c r="I5118" s="209"/>
      <c r="J5118" s="209"/>
      <c r="M5118" s="209"/>
      <c r="N5118" s="209"/>
      <c r="O5118" s="209"/>
      <c r="P5118" s="209"/>
      <c r="Q5118" s="209"/>
      <c r="R5118" s="209"/>
      <c r="S5118" s="209"/>
      <c r="T5118" s="209"/>
      <c r="U5118" s="209"/>
    </row>
    <row r="5119" spans="4:21" x14ac:dyDescent="0.25">
      <c r="D5119" s="209"/>
      <c r="E5119" s="209"/>
      <c r="F5119" s="209"/>
      <c r="G5119" s="209"/>
      <c r="H5119" s="209"/>
      <c r="I5119" s="209"/>
      <c r="J5119" s="209"/>
      <c r="M5119" s="209"/>
      <c r="N5119" s="209"/>
      <c r="O5119" s="209"/>
      <c r="P5119" s="209"/>
      <c r="Q5119" s="209"/>
      <c r="R5119" s="209"/>
      <c r="S5119" s="209"/>
      <c r="T5119" s="209"/>
      <c r="U5119" s="209"/>
    </row>
    <row r="5120" spans="4:21" x14ac:dyDescent="0.25">
      <c r="D5120" s="209"/>
      <c r="E5120" s="209"/>
      <c r="F5120" s="209"/>
      <c r="G5120" s="209"/>
      <c r="H5120" s="209"/>
      <c r="I5120" s="209"/>
      <c r="J5120" s="209"/>
      <c r="M5120" s="209"/>
      <c r="N5120" s="209"/>
      <c r="O5120" s="209"/>
      <c r="P5120" s="209"/>
      <c r="Q5120" s="209"/>
      <c r="R5120" s="209"/>
      <c r="S5120" s="209"/>
      <c r="T5120" s="209"/>
      <c r="U5120" s="209"/>
    </row>
    <row r="5121" spans="4:21" x14ac:dyDescent="0.25">
      <c r="D5121" s="209"/>
      <c r="E5121" s="209"/>
      <c r="F5121" s="209"/>
      <c r="G5121" s="209"/>
      <c r="H5121" s="209"/>
      <c r="I5121" s="209"/>
      <c r="J5121" s="209"/>
      <c r="M5121" s="209"/>
      <c r="N5121" s="209"/>
      <c r="O5121" s="209"/>
      <c r="P5121" s="209"/>
      <c r="Q5121" s="209"/>
      <c r="R5121" s="209"/>
      <c r="S5121" s="209"/>
      <c r="T5121" s="209"/>
      <c r="U5121" s="209"/>
    </row>
    <row r="5122" spans="4:21" x14ac:dyDescent="0.25">
      <c r="D5122" s="209"/>
      <c r="E5122" s="209"/>
      <c r="F5122" s="209"/>
      <c r="G5122" s="209"/>
      <c r="H5122" s="209"/>
      <c r="I5122" s="209"/>
      <c r="J5122" s="209"/>
      <c r="M5122" s="209"/>
      <c r="N5122" s="209"/>
      <c r="O5122" s="209"/>
      <c r="P5122" s="209"/>
      <c r="Q5122" s="209"/>
      <c r="R5122" s="209"/>
      <c r="S5122" s="209"/>
      <c r="T5122" s="209"/>
      <c r="U5122" s="209"/>
    </row>
    <row r="5123" spans="4:21" x14ac:dyDescent="0.25">
      <c r="D5123" s="209"/>
      <c r="E5123" s="209"/>
      <c r="F5123" s="209"/>
      <c r="G5123" s="209"/>
      <c r="H5123" s="209"/>
      <c r="I5123" s="209"/>
      <c r="J5123" s="209"/>
      <c r="M5123" s="209"/>
      <c r="N5123" s="209"/>
      <c r="O5123" s="209"/>
      <c r="P5123" s="209"/>
      <c r="Q5123" s="209"/>
      <c r="R5123" s="209"/>
      <c r="S5123" s="209"/>
      <c r="T5123" s="209"/>
      <c r="U5123" s="209"/>
    </row>
    <row r="5124" spans="4:21" x14ac:dyDescent="0.25">
      <c r="D5124" s="209"/>
      <c r="E5124" s="209"/>
      <c r="F5124" s="209"/>
      <c r="G5124" s="209"/>
      <c r="H5124" s="209"/>
      <c r="I5124" s="209"/>
      <c r="J5124" s="209"/>
      <c r="M5124" s="209"/>
      <c r="N5124" s="209"/>
      <c r="O5124" s="209"/>
      <c r="P5124" s="209"/>
      <c r="Q5124" s="209"/>
      <c r="R5124" s="209"/>
      <c r="S5124" s="209"/>
      <c r="T5124" s="209"/>
      <c r="U5124" s="209"/>
    </row>
    <row r="5125" spans="4:21" x14ac:dyDescent="0.25">
      <c r="D5125" s="209"/>
      <c r="E5125" s="209"/>
      <c r="F5125" s="209"/>
      <c r="G5125" s="209"/>
      <c r="H5125" s="209"/>
      <c r="I5125" s="209"/>
      <c r="J5125" s="209"/>
      <c r="M5125" s="209"/>
      <c r="N5125" s="209"/>
      <c r="O5125" s="209"/>
      <c r="P5125" s="209"/>
      <c r="Q5125" s="209"/>
      <c r="R5125" s="209"/>
      <c r="S5125" s="209"/>
      <c r="T5125" s="209"/>
      <c r="U5125" s="209"/>
    </row>
    <row r="5126" spans="4:21" x14ac:dyDescent="0.25">
      <c r="D5126" s="209"/>
      <c r="E5126" s="209"/>
      <c r="F5126" s="209"/>
      <c r="G5126" s="209"/>
      <c r="H5126" s="209"/>
      <c r="I5126" s="209"/>
      <c r="J5126" s="209"/>
      <c r="M5126" s="209"/>
      <c r="N5126" s="209"/>
      <c r="O5126" s="209"/>
      <c r="P5126" s="209"/>
      <c r="Q5126" s="209"/>
      <c r="R5126" s="209"/>
      <c r="S5126" s="209"/>
      <c r="T5126" s="209"/>
      <c r="U5126" s="209"/>
    </row>
    <row r="5127" spans="4:21" x14ac:dyDescent="0.25">
      <c r="D5127" s="209"/>
      <c r="E5127" s="209"/>
      <c r="F5127" s="209"/>
      <c r="G5127" s="209"/>
      <c r="H5127" s="209"/>
      <c r="I5127" s="209"/>
      <c r="J5127" s="209"/>
      <c r="M5127" s="209"/>
      <c r="N5127" s="209"/>
      <c r="O5127" s="209"/>
      <c r="P5127" s="209"/>
      <c r="Q5127" s="209"/>
      <c r="R5127" s="209"/>
      <c r="S5127" s="209"/>
      <c r="T5127" s="209"/>
      <c r="U5127" s="209"/>
    </row>
    <row r="5128" spans="4:21" x14ac:dyDescent="0.25">
      <c r="D5128" s="209"/>
      <c r="E5128" s="209"/>
      <c r="F5128" s="209"/>
      <c r="G5128" s="209"/>
      <c r="H5128" s="209"/>
      <c r="I5128" s="209"/>
      <c r="J5128" s="209"/>
      <c r="M5128" s="209"/>
      <c r="N5128" s="209"/>
      <c r="O5128" s="209"/>
      <c r="P5128" s="209"/>
      <c r="Q5128" s="209"/>
      <c r="R5128" s="209"/>
      <c r="S5128" s="209"/>
      <c r="T5128" s="209"/>
      <c r="U5128" s="209"/>
    </row>
    <row r="5129" spans="4:21" x14ac:dyDescent="0.25">
      <c r="D5129" s="209"/>
      <c r="E5129" s="209"/>
      <c r="F5129" s="209"/>
      <c r="G5129" s="209"/>
      <c r="H5129" s="209"/>
      <c r="I5129" s="209"/>
      <c r="J5129" s="209"/>
      <c r="M5129" s="209"/>
      <c r="N5129" s="209"/>
      <c r="O5129" s="209"/>
      <c r="P5129" s="209"/>
      <c r="Q5129" s="209"/>
      <c r="R5129" s="209"/>
      <c r="S5129" s="209"/>
      <c r="T5129" s="209"/>
      <c r="U5129" s="209"/>
    </row>
    <row r="5130" spans="4:21" x14ac:dyDescent="0.25">
      <c r="D5130" s="209"/>
      <c r="E5130" s="209"/>
      <c r="F5130" s="209"/>
      <c r="G5130" s="209"/>
      <c r="H5130" s="209"/>
      <c r="I5130" s="209"/>
      <c r="J5130" s="209"/>
      <c r="M5130" s="209"/>
      <c r="N5130" s="209"/>
      <c r="O5130" s="209"/>
      <c r="P5130" s="209"/>
      <c r="Q5130" s="209"/>
      <c r="R5130" s="209"/>
      <c r="S5130" s="209"/>
      <c r="T5130" s="209"/>
      <c r="U5130" s="209"/>
    </row>
    <row r="5131" spans="4:21" x14ac:dyDescent="0.25">
      <c r="D5131" s="209"/>
      <c r="E5131" s="209"/>
      <c r="F5131" s="209"/>
      <c r="G5131" s="209"/>
      <c r="H5131" s="209"/>
      <c r="I5131" s="209"/>
      <c r="J5131" s="209"/>
      <c r="M5131" s="209"/>
      <c r="N5131" s="209"/>
      <c r="O5131" s="209"/>
      <c r="P5131" s="209"/>
      <c r="Q5131" s="209"/>
      <c r="R5131" s="209"/>
      <c r="S5131" s="209"/>
      <c r="T5131" s="209"/>
      <c r="U5131" s="209"/>
    </row>
    <row r="5132" spans="4:21" x14ac:dyDescent="0.25">
      <c r="D5132" s="209"/>
      <c r="E5132" s="209"/>
      <c r="F5132" s="209"/>
      <c r="G5132" s="209"/>
      <c r="H5132" s="209"/>
      <c r="I5132" s="209"/>
      <c r="J5132" s="209"/>
      <c r="M5132" s="209"/>
      <c r="N5132" s="209"/>
      <c r="O5132" s="209"/>
      <c r="P5132" s="209"/>
      <c r="Q5132" s="209"/>
      <c r="R5132" s="209"/>
      <c r="S5132" s="209"/>
      <c r="T5132" s="209"/>
      <c r="U5132" s="209"/>
    </row>
    <row r="5133" spans="4:21" x14ac:dyDescent="0.25">
      <c r="D5133" s="209"/>
      <c r="E5133" s="209"/>
      <c r="F5133" s="209"/>
      <c r="G5133" s="209"/>
      <c r="H5133" s="209"/>
      <c r="I5133" s="209"/>
      <c r="J5133" s="209"/>
      <c r="M5133" s="209"/>
      <c r="N5133" s="209"/>
      <c r="O5133" s="209"/>
      <c r="P5133" s="209"/>
      <c r="Q5133" s="209"/>
      <c r="R5133" s="209"/>
      <c r="S5133" s="209"/>
      <c r="T5133" s="209"/>
      <c r="U5133" s="209"/>
    </row>
    <row r="5134" spans="4:21" x14ac:dyDescent="0.25">
      <c r="D5134" s="209"/>
      <c r="E5134" s="209"/>
      <c r="F5134" s="209"/>
      <c r="G5134" s="209"/>
      <c r="H5134" s="209"/>
      <c r="I5134" s="209"/>
      <c r="J5134" s="209"/>
      <c r="M5134" s="209"/>
      <c r="N5134" s="209"/>
      <c r="O5134" s="209"/>
      <c r="P5134" s="209"/>
      <c r="Q5134" s="209"/>
      <c r="R5134" s="209"/>
      <c r="S5134" s="209"/>
      <c r="T5134" s="209"/>
      <c r="U5134" s="209"/>
    </row>
    <row r="5135" spans="4:21" x14ac:dyDescent="0.25">
      <c r="D5135" s="209"/>
      <c r="E5135" s="209"/>
      <c r="F5135" s="209"/>
      <c r="G5135" s="209"/>
      <c r="H5135" s="209"/>
      <c r="I5135" s="209"/>
      <c r="J5135" s="209"/>
      <c r="M5135" s="209"/>
      <c r="N5135" s="209"/>
      <c r="O5135" s="209"/>
      <c r="P5135" s="209"/>
      <c r="Q5135" s="209"/>
      <c r="R5135" s="209"/>
      <c r="S5135" s="209"/>
      <c r="T5135" s="209"/>
      <c r="U5135" s="209"/>
    </row>
    <row r="5136" spans="4:21" x14ac:dyDescent="0.25">
      <c r="D5136" s="209"/>
      <c r="E5136" s="209"/>
      <c r="F5136" s="209"/>
      <c r="G5136" s="209"/>
      <c r="H5136" s="209"/>
      <c r="I5136" s="209"/>
      <c r="J5136" s="209"/>
      <c r="M5136" s="209"/>
      <c r="N5136" s="209"/>
      <c r="O5136" s="209"/>
      <c r="P5136" s="209"/>
      <c r="Q5136" s="209"/>
      <c r="R5136" s="209"/>
      <c r="S5136" s="209"/>
      <c r="T5136" s="209"/>
      <c r="U5136" s="209"/>
    </row>
    <row r="5137" spans="4:21" x14ac:dyDescent="0.25">
      <c r="D5137" s="209"/>
      <c r="E5137" s="209"/>
      <c r="F5137" s="209"/>
      <c r="G5137" s="209"/>
      <c r="H5137" s="209"/>
      <c r="I5137" s="209"/>
      <c r="J5137" s="209"/>
      <c r="M5137" s="209"/>
      <c r="N5137" s="209"/>
      <c r="O5137" s="209"/>
      <c r="P5137" s="209"/>
      <c r="Q5137" s="209"/>
      <c r="R5137" s="209"/>
      <c r="S5137" s="209"/>
      <c r="T5137" s="209"/>
      <c r="U5137" s="209"/>
    </row>
    <row r="5138" spans="4:21" x14ac:dyDescent="0.25">
      <c r="D5138" s="209"/>
      <c r="E5138" s="209"/>
      <c r="F5138" s="209"/>
      <c r="G5138" s="209"/>
      <c r="H5138" s="209"/>
      <c r="I5138" s="209"/>
      <c r="J5138" s="209"/>
      <c r="M5138" s="209"/>
      <c r="N5138" s="209"/>
      <c r="O5138" s="209"/>
      <c r="P5138" s="209"/>
      <c r="Q5138" s="209"/>
      <c r="R5138" s="209"/>
      <c r="S5138" s="209"/>
      <c r="T5138" s="209"/>
      <c r="U5138" s="209"/>
    </row>
    <row r="5139" spans="4:21" x14ac:dyDescent="0.25">
      <c r="D5139" s="209"/>
      <c r="E5139" s="209"/>
      <c r="F5139" s="209"/>
      <c r="G5139" s="209"/>
      <c r="H5139" s="209"/>
      <c r="I5139" s="209"/>
      <c r="J5139" s="209"/>
      <c r="M5139" s="209"/>
      <c r="N5139" s="209"/>
      <c r="O5139" s="209"/>
      <c r="P5139" s="209"/>
      <c r="Q5139" s="209"/>
      <c r="R5139" s="209"/>
      <c r="S5139" s="209"/>
      <c r="T5139" s="209"/>
      <c r="U5139" s="209"/>
    </row>
    <row r="5140" spans="4:21" x14ac:dyDescent="0.25">
      <c r="D5140" s="209"/>
      <c r="E5140" s="209"/>
      <c r="F5140" s="209"/>
      <c r="G5140" s="209"/>
      <c r="H5140" s="209"/>
      <c r="I5140" s="209"/>
      <c r="J5140" s="209"/>
      <c r="M5140" s="209"/>
      <c r="N5140" s="209"/>
      <c r="O5140" s="209"/>
      <c r="P5140" s="209"/>
      <c r="Q5140" s="209"/>
      <c r="R5140" s="209"/>
      <c r="S5140" s="209"/>
      <c r="T5140" s="209"/>
      <c r="U5140" s="209"/>
    </row>
    <row r="5141" spans="4:21" x14ac:dyDescent="0.25">
      <c r="D5141" s="209"/>
      <c r="E5141" s="209"/>
      <c r="F5141" s="209"/>
      <c r="G5141" s="209"/>
      <c r="H5141" s="209"/>
      <c r="I5141" s="209"/>
      <c r="J5141" s="209"/>
      <c r="M5141" s="209"/>
      <c r="N5141" s="209"/>
      <c r="O5141" s="209"/>
      <c r="P5141" s="209"/>
      <c r="Q5141" s="209"/>
      <c r="R5141" s="209"/>
      <c r="S5141" s="209"/>
      <c r="T5141" s="209"/>
      <c r="U5141" s="209"/>
    </row>
    <row r="5142" spans="4:21" x14ac:dyDescent="0.25">
      <c r="D5142" s="209"/>
      <c r="E5142" s="209"/>
      <c r="F5142" s="209"/>
      <c r="G5142" s="209"/>
      <c r="H5142" s="209"/>
      <c r="I5142" s="209"/>
      <c r="J5142" s="209"/>
      <c r="M5142" s="209"/>
      <c r="N5142" s="209"/>
      <c r="O5142" s="209"/>
      <c r="P5142" s="209"/>
      <c r="Q5142" s="209"/>
      <c r="R5142" s="209"/>
      <c r="S5142" s="209"/>
      <c r="T5142" s="209"/>
      <c r="U5142" s="209"/>
    </row>
    <row r="5143" spans="4:21" x14ac:dyDescent="0.25">
      <c r="D5143" s="209"/>
      <c r="E5143" s="209"/>
      <c r="F5143" s="209"/>
      <c r="G5143" s="209"/>
      <c r="H5143" s="209"/>
      <c r="I5143" s="209"/>
      <c r="J5143" s="209"/>
      <c r="M5143" s="209"/>
      <c r="N5143" s="209"/>
      <c r="O5143" s="209"/>
      <c r="P5143" s="209"/>
      <c r="Q5143" s="209"/>
      <c r="R5143" s="209"/>
      <c r="S5143" s="209"/>
      <c r="T5143" s="209"/>
      <c r="U5143" s="209"/>
    </row>
    <row r="5144" spans="4:21" x14ac:dyDescent="0.25">
      <c r="D5144" s="209"/>
      <c r="E5144" s="209"/>
      <c r="F5144" s="209"/>
      <c r="G5144" s="209"/>
      <c r="H5144" s="209"/>
      <c r="I5144" s="209"/>
      <c r="J5144" s="209"/>
      <c r="M5144" s="209"/>
      <c r="N5144" s="209"/>
      <c r="O5144" s="209"/>
      <c r="P5144" s="209"/>
      <c r="Q5144" s="209"/>
      <c r="R5144" s="209"/>
      <c r="S5144" s="209"/>
      <c r="T5144" s="209"/>
      <c r="U5144" s="209"/>
    </row>
    <row r="5145" spans="4:21" x14ac:dyDescent="0.25">
      <c r="D5145" s="209"/>
      <c r="E5145" s="209"/>
      <c r="F5145" s="209"/>
      <c r="G5145" s="209"/>
      <c r="H5145" s="209"/>
      <c r="I5145" s="209"/>
      <c r="J5145" s="209"/>
      <c r="M5145" s="209"/>
      <c r="N5145" s="209"/>
      <c r="O5145" s="209"/>
      <c r="P5145" s="209"/>
      <c r="Q5145" s="209"/>
      <c r="R5145" s="209"/>
      <c r="S5145" s="209"/>
      <c r="T5145" s="209"/>
      <c r="U5145" s="209"/>
    </row>
    <row r="5146" spans="4:21" x14ac:dyDescent="0.25">
      <c r="D5146" s="209"/>
      <c r="E5146" s="209"/>
      <c r="F5146" s="209"/>
      <c r="G5146" s="209"/>
      <c r="H5146" s="209"/>
      <c r="I5146" s="209"/>
      <c r="J5146" s="209"/>
      <c r="M5146" s="209"/>
      <c r="N5146" s="209"/>
      <c r="O5146" s="209"/>
      <c r="P5146" s="209"/>
      <c r="Q5146" s="209"/>
      <c r="R5146" s="209"/>
      <c r="S5146" s="209"/>
      <c r="T5146" s="209"/>
      <c r="U5146" s="209"/>
    </row>
    <row r="5147" spans="4:21" x14ac:dyDescent="0.25">
      <c r="D5147" s="209"/>
      <c r="E5147" s="209"/>
      <c r="F5147" s="209"/>
      <c r="G5147" s="209"/>
      <c r="H5147" s="209"/>
      <c r="I5147" s="209"/>
      <c r="J5147" s="209"/>
      <c r="M5147" s="209"/>
      <c r="N5147" s="209"/>
      <c r="O5147" s="209"/>
      <c r="P5147" s="209"/>
      <c r="Q5147" s="209"/>
      <c r="R5147" s="209"/>
      <c r="S5147" s="209"/>
      <c r="T5147" s="209"/>
      <c r="U5147" s="209"/>
    </row>
    <row r="5148" spans="4:21" x14ac:dyDescent="0.25">
      <c r="D5148" s="209"/>
      <c r="E5148" s="209"/>
      <c r="F5148" s="209"/>
      <c r="G5148" s="209"/>
      <c r="H5148" s="209"/>
      <c r="I5148" s="209"/>
      <c r="J5148" s="209"/>
      <c r="M5148" s="209"/>
      <c r="N5148" s="209"/>
      <c r="O5148" s="209"/>
      <c r="P5148" s="209"/>
      <c r="Q5148" s="209"/>
      <c r="R5148" s="209"/>
      <c r="S5148" s="209"/>
      <c r="T5148" s="209"/>
      <c r="U5148" s="209"/>
    </row>
    <row r="5149" spans="4:21" x14ac:dyDescent="0.25">
      <c r="D5149" s="209"/>
      <c r="E5149" s="209"/>
      <c r="F5149" s="209"/>
      <c r="G5149" s="209"/>
      <c r="H5149" s="209"/>
      <c r="I5149" s="209"/>
      <c r="J5149" s="209"/>
      <c r="M5149" s="209"/>
      <c r="N5149" s="209"/>
      <c r="O5149" s="209"/>
      <c r="P5149" s="209"/>
      <c r="Q5149" s="209"/>
      <c r="R5149" s="209"/>
      <c r="S5149" s="209"/>
      <c r="T5149" s="209"/>
      <c r="U5149" s="209"/>
    </row>
    <row r="5150" spans="4:21" x14ac:dyDescent="0.25">
      <c r="D5150" s="209"/>
      <c r="E5150" s="209"/>
      <c r="F5150" s="209"/>
      <c r="G5150" s="209"/>
      <c r="H5150" s="209"/>
      <c r="I5150" s="209"/>
      <c r="J5150" s="209"/>
      <c r="M5150" s="209"/>
      <c r="N5150" s="209"/>
      <c r="O5150" s="209"/>
      <c r="P5150" s="209"/>
      <c r="Q5150" s="209"/>
      <c r="R5150" s="209"/>
      <c r="S5150" s="209"/>
      <c r="T5150" s="209"/>
      <c r="U5150" s="209"/>
    </row>
    <row r="5151" spans="4:21" x14ac:dyDescent="0.25">
      <c r="D5151" s="209"/>
      <c r="E5151" s="209"/>
      <c r="F5151" s="209"/>
      <c r="G5151" s="209"/>
      <c r="H5151" s="209"/>
      <c r="I5151" s="209"/>
      <c r="J5151" s="209"/>
      <c r="M5151" s="209"/>
      <c r="N5151" s="209"/>
      <c r="O5151" s="209"/>
      <c r="P5151" s="209"/>
      <c r="Q5151" s="209"/>
      <c r="R5151" s="209"/>
      <c r="S5151" s="209"/>
      <c r="T5151" s="209"/>
      <c r="U5151" s="209"/>
    </row>
    <row r="5152" spans="4:21" x14ac:dyDescent="0.25">
      <c r="D5152" s="209"/>
      <c r="E5152" s="209"/>
      <c r="F5152" s="209"/>
      <c r="G5152" s="209"/>
      <c r="H5152" s="209"/>
      <c r="I5152" s="209"/>
      <c r="J5152" s="209"/>
      <c r="M5152" s="209"/>
      <c r="N5152" s="209"/>
      <c r="O5152" s="209"/>
      <c r="P5152" s="209"/>
      <c r="Q5152" s="209"/>
      <c r="R5152" s="209"/>
      <c r="S5152" s="209"/>
      <c r="T5152" s="209"/>
      <c r="U5152" s="209"/>
    </row>
    <row r="5153" spans="4:21" x14ac:dyDescent="0.25">
      <c r="D5153" s="209"/>
      <c r="E5153" s="209"/>
      <c r="F5153" s="209"/>
      <c r="G5153" s="209"/>
      <c r="H5153" s="209"/>
      <c r="I5153" s="209"/>
      <c r="J5153" s="209"/>
      <c r="M5153" s="209"/>
      <c r="N5153" s="209"/>
      <c r="O5153" s="209"/>
      <c r="P5153" s="209"/>
      <c r="Q5153" s="209"/>
      <c r="R5153" s="209"/>
      <c r="S5153" s="209"/>
      <c r="T5153" s="209"/>
      <c r="U5153" s="209"/>
    </row>
    <row r="5154" spans="4:21" x14ac:dyDescent="0.25">
      <c r="D5154" s="209"/>
      <c r="E5154" s="209"/>
      <c r="F5154" s="209"/>
      <c r="G5154" s="209"/>
      <c r="H5154" s="209"/>
      <c r="I5154" s="209"/>
      <c r="J5154" s="209"/>
      <c r="M5154" s="209"/>
      <c r="N5154" s="209"/>
      <c r="O5154" s="209"/>
      <c r="P5154" s="209"/>
      <c r="Q5154" s="209"/>
      <c r="R5154" s="209"/>
      <c r="S5154" s="209"/>
      <c r="T5154" s="209"/>
      <c r="U5154" s="209"/>
    </row>
    <row r="5155" spans="4:21" x14ac:dyDescent="0.25">
      <c r="D5155" s="209"/>
      <c r="E5155" s="209"/>
      <c r="F5155" s="209"/>
      <c r="G5155" s="209"/>
      <c r="H5155" s="209"/>
      <c r="I5155" s="209"/>
      <c r="J5155" s="209"/>
      <c r="M5155" s="209"/>
      <c r="N5155" s="209"/>
      <c r="O5155" s="209"/>
      <c r="P5155" s="209"/>
      <c r="Q5155" s="209"/>
      <c r="R5155" s="209"/>
      <c r="S5155" s="209"/>
      <c r="T5155" s="209"/>
      <c r="U5155" s="209"/>
    </row>
    <row r="5156" spans="4:21" x14ac:dyDescent="0.25">
      <c r="D5156" s="209"/>
      <c r="E5156" s="209"/>
      <c r="F5156" s="209"/>
      <c r="G5156" s="209"/>
      <c r="H5156" s="209"/>
      <c r="I5156" s="209"/>
      <c r="J5156" s="209"/>
      <c r="M5156" s="209"/>
      <c r="N5156" s="209"/>
      <c r="O5156" s="209"/>
      <c r="P5156" s="209"/>
      <c r="Q5156" s="209"/>
      <c r="R5156" s="209"/>
      <c r="S5156" s="209"/>
      <c r="T5156" s="209"/>
      <c r="U5156" s="209"/>
    </row>
    <row r="5157" spans="4:21" x14ac:dyDescent="0.25">
      <c r="D5157" s="209"/>
      <c r="E5157" s="209"/>
      <c r="F5157" s="209"/>
      <c r="G5157" s="209"/>
      <c r="H5157" s="209"/>
      <c r="I5157" s="209"/>
      <c r="J5157" s="209"/>
      <c r="M5157" s="209"/>
      <c r="N5157" s="209"/>
      <c r="O5157" s="209"/>
      <c r="P5157" s="209"/>
      <c r="Q5157" s="209"/>
      <c r="R5157" s="209"/>
      <c r="S5157" s="209"/>
      <c r="T5157" s="209"/>
      <c r="U5157" s="209"/>
    </row>
    <row r="5158" spans="4:21" x14ac:dyDescent="0.25">
      <c r="D5158" s="209"/>
      <c r="E5158" s="209"/>
      <c r="F5158" s="209"/>
      <c r="G5158" s="209"/>
      <c r="H5158" s="209"/>
      <c r="I5158" s="209"/>
      <c r="J5158" s="209"/>
      <c r="M5158" s="209"/>
      <c r="N5158" s="209"/>
      <c r="O5158" s="209"/>
      <c r="P5158" s="209"/>
      <c r="Q5158" s="209"/>
      <c r="R5158" s="209"/>
      <c r="S5158" s="209"/>
      <c r="T5158" s="209"/>
      <c r="U5158" s="209"/>
    </row>
    <row r="5159" spans="4:21" x14ac:dyDescent="0.25">
      <c r="D5159" s="209"/>
      <c r="E5159" s="209"/>
      <c r="F5159" s="209"/>
      <c r="G5159" s="209"/>
      <c r="H5159" s="209"/>
      <c r="I5159" s="209"/>
      <c r="J5159" s="209"/>
      <c r="M5159" s="209"/>
      <c r="N5159" s="209"/>
      <c r="O5159" s="209"/>
      <c r="P5159" s="209"/>
      <c r="Q5159" s="209"/>
      <c r="R5159" s="209"/>
      <c r="S5159" s="209"/>
      <c r="T5159" s="209"/>
      <c r="U5159" s="209"/>
    </row>
    <row r="5160" spans="4:21" x14ac:dyDescent="0.25">
      <c r="D5160" s="209"/>
      <c r="E5160" s="209"/>
      <c r="F5160" s="209"/>
      <c r="G5160" s="209"/>
      <c r="H5160" s="209"/>
      <c r="I5160" s="209"/>
      <c r="J5160" s="209"/>
      <c r="M5160" s="209"/>
      <c r="N5160" s="209"/>
      <c r="O5160" s="209"/>
      <c r="P5160" s="209"/>
      <c r="Q5160" s="209"/>
      <c r="R5160" s="209"/>
      <c r="S5160" s="209"/>
      <c r="T5160" s="209"/>
      <c r="U5160" s="209"/>
    </row>
    <row r="5161" spans="4:21" x14ac:dyDescent="0.25">
      <c r="D5161" s="209"/>
      <c r="E5161" s="209"/>
      <c r="F5161" s="209"/>
      <c r="G5161" s="209"/>
      <c r="H5161" s="209"/>
      <c r="I5161" s="209"/>
      <c r="J5161" s="209"/>
      <c r="M5161" s="209"/>
      <c r="N5161" s="209"/>
      <c r="O5161" s="209"/>
      <c r="P5161" s="209"/>
      <c r="Q5161" s="209"/>
      <c r="R5161" s="209"/>
      <c r="S5161" s="209"/>
      <c r="T5161" s="209"/>
      <c r="U5161" s="209"/>
    </row>
    <row r="5162" spans="4:21" x14ac:dyDescent="0.25">
      <c r="D5162" s="209"/>
      <c r="E5162" s="209"/>
      <c r="F5162" s="209"/>
      <c r="G5162" s="209"/>
      <c r="H5162" s="209"/>
      <c r="I5162" s="209"/>
      <c r="J5162" s="209"/>
      <c r="M5162" s="209"/>
      <c r="N5162" s="209"/>
      <c r="O5162" s="209"/>
      <c r="P5162" s="209"/>
      <c r="Q5162" s="209"/>
      <c r="R5162" s="209"/>
      <c r="S5162" s="209"/>
      <c r="T5162" s="209"/>
      <c r="U5162" s="209"/>
    </row>
    <row r="5163" spans="4:21" x14ac:dyDescent="0.25">
      <c r="D5163" s="209"/>
      <c r="E5163" s="209"/>
      <c r="F5163" s="209"/>
      <c r="G5163" s="209"/>
      <c r="H5163" s="209"/>
      <c r="I5163" s="209"/>
      <c r="J5163" s="209"/>
      <c r="M5163" s="209"/>
      <c r="N5163" s="209"/>
      <c r="O5163" s="209"/>
      <c r="P5163" s="209"/>
      <c r="Q5163" s="209"/>
      <c r="R5163" s="209"/>
      <c r="S5163" s="209"/>
      <c r="T5163" s="209"/>
      <c r="U5163" s="209"/>
    </row>
    <row r="5164" spans="4:21" x14ac:dyDescent="0.25">
      <c r="D5164" s="209"/>
      <c r="E5164" s="209"/>
      <c r="F5164" s="209"/>
      <c r="G5164" s="209"/>
      <c r="H5164" s="209"/>
      <c r="I5164" s="209"/>
      <c r="J5164" s="209"/>
      <c r="M5164" s="209"/>
      <c r="N5164" s="209"/>
      <c r="O5164" s="209"/>
      <c r="P5164" s="209"/>
      <c r="Q5164" s="209"/>
      <c r="R5164" s="209"/>
      <c r="S5164" s="209"/>
      <c r="T5164" s="209"/>
      <c r="U5164" s="209"/>
    </row>
    <row r="5165" spans="4:21" x14ac:dyDescent="0.25">
      <c r="D5165" s="209"/>
      <c r="E5165" s="209"/>
      <c r="F5165" s="209"/>
      <c r="G5165" s="209"/>
      <c r="H5165" s="209"/>
      <c r="I5165" s="209"/>
      <c r="J5165" s="209"/>
      <c r="M5165" s="209"/>
      <c r="N5165" s="209"/>
      <c r="O5165" s="209"/>
      <c r="P5165" s="209"/>
      <c r="Q5165" s="209"/>
      <c r="R5165" s="209"/>
      <c r="S5165" s="209"/>
      <c r="T5165" s="209"/>
      <c r="U5165" s="209"/>
    </row>
    <row r="5166" spans="4:21" x14ac:dyDescent="0.25">
      <c r="D5166" s="209"/>
      <c r="E5166" s="209"/>
      <c r="F5166" s="209"/>
      <c r="G5166" s="209"/>
      <c r="H5166" s="209"/>
      <c r="I5166" s="209"/>
      <c r="J5166" s="209"/>
      <c r="M5166" s="209"/>
      <c r="N5166" s="209"/>
      <c r="O5166" s="209"/>
      <c r="P5166" s="209"/>
      <c r="Q5166" s="209"/>
      <c r="R5166" s="209"/>
      <c r="S5166" s="209"/>
      <c r="T5166" s="209"/>
      <c r="U5166" s="209"/>
    </row>
    <row r="5167" spans="4:21" x14ac:dyDescent="0.25">
      <c r="D5167" s="209"/>
      <c r="E5167" s="209"/>
      <c r="F5167" s="209"/>
      <c r="G5167" s="209"/>
      <c r="H5167" s="209"/>
      <c r="I5167" s="209"/>
      <c r="J5167" s="209"/>
      <c r="M5167" s="209"/>
      <c r="N5167" s="209"/>
      <c r="O5167" s="209"/>
      <c r="P5167" s="209"/>
      <c r="Q5167" s="209"/>
      <c r="R5167" s="209"/>
      <c r="S5167" s="209"/>
      <c r="T5167" s="209"/>
      <c r="U5167" s="209"/>
    </row>
    <row r="5168" spans="4:21" x14ac:dyDescent="0.25">
      <c r="D5168" s="209"/>
      <c r="E5168" s="209"/>
      <c r="F5168" s="209"/>
      <c r="G5168" s="209"/>
      <c r="H5168" s="209"/>
      <c r="I5168" s="209"/>
      <c r="J5168" s="209"/>
      <c r="M5168" s="209"/>
      <c r="N5168" s="209"/>
      <c r="O5168" s="209"/>
      <c r="P5168" s="209"/>
      <c r="Q5168" s="209"/>
      <c r="R5168" s="209"/>
      <c r="S5168" s="209"/>
      <c r="T5168" s="209"/>
      <c r="U5168" s="209"/>
    </row>
    <row r="5169" spans="4:21" x14ac:dyDescent="0.25">
      <c r="D5169" s="209"/>
      <c r="E5169" s="209"/>
      <c r="F5169" s="209"/>
      <c r="G5169" s="209"/>
      <c r="H5169" s="209"/>
      <c r="I5169" s="209"/>
      <c r="J5169" s="209"/>
      <c r="M5169" s="209"/>
      <c r="N5169" s="209"/>
      <c r="O5169" s="209"/>
      <c r="P5169" s="209"/>
      <c r="Q5169" s="209"/>
      <c r="R5169" s="209"/>
      <c r="S5169" s="209"/>
      <c r="T5169" s="209"/>
      <c r="U5169" s="209"/>
    </row>
    <row r="5170" spans="4:21" x14ac:dyDescent="0.25">
      <c r="D5170" s="209"/>
      <c r="E5170" s="209"/>
      <c r="F5170" s="209"/>
      <c r="G5170" s="209"/>
      <c r="H5170" s="209"/>
      <c r="I5170" s="209"/>
      <c r="J5170" s="209"/>
      <c r="M5170" s="209"/>
      <c r="N5170" s="209"/>
      <c r="O5170" s="209"/>
      <c r="P5170" s="209"/>
      <c r="Q5170" s="209"/>
      <c r="R5170" s="209"/>
      <c r="S5170" s="209"/>
      <c r="T5170" s="209"/>
      <c r="U5170" s="209"/>
    </row>
    <row r="5171" spans="4:21" x14ac:dyDescent="0.25">
      <c r="D5171" s="209"/>
      <c r="E5171" s="209"/>
      <c r="F5171" s="209"/>
      <c r="G5171" s="209"/>
      <c r="H5171" s="209"/>
      <c r="I5171" s="209"/>
      <c r="J5171" s="209"/>
      <c r="M5171" s="209"/>
      <c r="N5171" s="209"/>
      <c r="O5171" s="209"/>
      <c r="P5171" s="209"/>
      <c r="Q5171" s="209"/>
      <c r="R5171" s="209"/>
      <c r="S5171" s="209"/>
      <c r="T5171" s="209"/>
      <c r="U5171" s="209"/>
    </row>
    <row r="5172" spans="4:21" x14ac:dyDescent="0.25">
      <c r="D5172" s="209"/>
      <c r="E5172" s="209"/>
      <c r="F5172" s="209"/>
      <c r="G5172" s="209"/>
      <c r="H5172" s="209"/>
      <c r="I5172" s="209"/>
      <c r="J5172" s="209"/>
      <c r="M5172" s="209"/>
      <c r="N5172" s="209"/>
      <c r="O5172" s="209"/>
      <c r="P5172" s="209"/>
      <c r="Q5172" s="209"/>
      <c r="R5172" s="209"/>
      <c r="S5172" s="209"/>
      <c r="T5172" s="209"/>
      <c r="U5172" s="209"/>
    </row>
    <row r="5173" spans="4:21" x14ac:dyDescent="0.25">
      <c r="D5173" s="209"/>
      <c r="E5173" s="209"/>
      <c r="F5173" s="209"/>
      <c r="G5173" s="209"/>
      <c r="H5173" s="209"/>
      <c r="I5173" s="209"/>
      <c r="J5173" s="209"/>
      <c r="M5173" s="209"/>
      <c r="N5173" s="209"/>
      <c r="O5173" s="209"/>
      <c r="P5173" s="209"/>
      <c r="Q5173" s="209"/>
      <c r="R5173" s="209"/>
      <c r="S5173" s="209"/>
      <c r="T5173" s="209"/>
      <c r="U5173" s="209"/>
    </row>
    <row r="5174" spans="4:21" x14ac:dyDescent="0.25">
      <c r="D5174" s="209"/>
      <c r="E5174" s="209"/>
      <c r="F5174" s="209"/>
      <c r="G5174" s="209"/>
      <c r="H5174" s="209"/>
      <c r="I5174" s="209"/>
      <c r="J5174" s="209"/>
      <c r="M5174" s="209"/>
      <c r="N5174" s="209"/>
      <c r="O5174" s="209"/>
      <c r="P5174" s="209"/>
      <c r="Q5174" s="209"/>
      <c r="R5174" s="209"/>
      <c r="S5174" s="209"/>
      <c r="T5174" s="209"/>
      <c r="U5174" s="209"/>
    </row>
    <row r="5175" spans="4:21" x14ac:dyDescent="0.25">
      <c r="D5175" s="209"/>
      <c r="E5175" s="209"/>
      <c r="F5175" s="209"/>
      <c r="G5175" s="209"/>
      <c r="H5175" s="209"/>
      <c r="I5175" s="209"/>
      <c r="J5175" s="209"/>
      <c r="M5175" s="209"/>
      <c r="N5175" s="209"/>
      <c r="O5175" s="209"/>
      <c r="P5175" s="209"/>
      <c r="Q5175" s="209"/>
      <c r="R5175" s="209"/>
      <c r="S5175" s="209"/>
      <c r="T5175" s="209"/>
      <c r="U5175" s="209"/>
    </row>
    <row r="5176" spans="4:21" x14ac:dyDescent="0.25">
      <c r="D5176" s="209"/>
      <c r="E5176" s="209"/>
      <c r="F5176" s="209"/>
      <c r="G5176" s="209"/>
      <c r="H5176" s="209"/>
      <c r="I5176" s="209"/>
      <c r="J5176" s="209"/>
      <c r="M5176" s="209"/>
      <c r="N5176" s="209"/>
      <c r="O5176" s="209"/>
      <c r="P5176" s="209"/>
      <c r="Q5176" s="209"/>
      <c r="R5176" s="209"/>
      <c r="S5176" s="209"/>
      <c r="T5176" s="209"/>
      <c r="U5176" s="209"/>
    </row>
    <row r="5177" spans="4:21" x14ac:dyDescent="0.25">
      <c r="D5177" s="209"/>
      <c r="E5177" s="209"/>
      <c r="F5177" s="209"/>
      <c r="G5177" s="209"/>
      <c r="H5177" s="209"/>
      <c r="I5177" s="209"/>
      <c r="J5177" s="209"/>
      <c r="M5177" s="209"/>
      <c r="N5177" s="209"/>
      <c r="O5177" s="209"/>
      <c r="P5177" s="209"/>
      <c r="Q5177" s="209"/>
      <c r="R5177" s="209"/>
      <c r="S5177" s="209"/>
      <c r="T5177" s="209"/>
      <c r="U5177" s="209"/>
    </row>
    <row r="5178" spans="4:21" x14ac:dyDescent="0.25">
      <c r="D5178" s="209"/>
      <c r="E5178" s="209"/>
      <c r="F5178" s="209"/>
      <c r="G5178" s="209"/>
      <c r="H5178" s="209"/>
      <c r="I5178" s="209"/>
      <c r="J5178" s="209"/>
      <c r="M5178" s="209"/>
      <c r="N5178" s="209"/>
      <c r="O5178" s="209"/>
      <c r="P5178" s="209"/>
      <c r="Q5178" s="209"/>
      <c r="R5178" s="209"/>
      <c r="S5178" s="209"/>
      <c r="T5178" s="209"/>
      <c r="U5178" s="209"/>
    </row>
    <row r="5179" spans="4:21" x14ac:dyDescent="0.25">
      <c r="D5179" s="209"/>
      <c r="E5179" s="209"/>
      <c r="F5179" s="209"/>
      <c r="G5179" s="209"/>
      <c r="H5179" s="209"/>
      <c r="I5179" s="209"/>
      <c r="J5179" s="209"/>
      <c r="M5179" s="209"/>
      <c r="N5179" s="209"/>
      <c r="O5179" s="209"/>
      <c r="P5179" s="209"/>
      <c r="Q5179" s="209"/>
      <c r="R5179" s="209"/>
      <c r="S5179" s="209"/>
      <c r="T5179" s="209"/>
      <c r="U5179" s="209"/>
    </row>
    <row r="5180" spans="4:21" x14ac:dyDescent="0.25">
      <c r="D5180" s="209"/>
      <c r="E5180" s="209"/>
      <c r="F5180" s="209"/>
      <c r="G5180" s="209"/>
      <c r="H5180" s="209"/>
      <c r="I5180" s="209"/>
      <c r="J5180" s="209"/>
      <c r="M5180" s="209"/>
      <c r="N5180" s="209"/>
      <c r="O5180" s="209"/>
      <c r="P5180" s="209"/>
      <c r="Q5180" s="209"/>
      <c r="R5180" s="209"/>
      <c r="S5180" s="209"/>
      <c r="T5180" s="209"/>
      <c r="U5180" s="209"/>
    </row>
    <row r="5181" spans="4:21" x14ac:dyDescent="0.25">
      <c r="D5181" s="209"/>
      <c r="E5181" s="209"/>
      <c r="F5181" s="209"/>
      <c r="G5181" s="209"/>
      <c r="H5181" s="209"/>
      <c r="I5181" s="209"/>
      <c r="J5181" s="209"/>
      <c r="M5181" s="209"/>
      <c r="N5181" s="209"/>
      <c r="O5181" s="209"/>
      <c r="P5181" s="209"/>
      <c r="Q5181" s="209"/>
      <c r="R5181" s="209"/>
      <c r="S5181" s="209"/>
      <c r="T5181" s="209"/>
      <c r="U5181" s="209"/>
    </row>
    <row r="5182" spans="4:21" x14ac:dyDescent="0.25">
      <c r="D5182" s="209"/>
      <c r="E5182" s="209"/>
      <c r="F5182" s="209"/>
      <c r="G5182" s="209"/>
      <c r="H5182" s="209"/>
      <c r="I5182" s="209"/>
      <c r="J5182" s="209"/>
      <c r="M5182" s="209"/>
      <c r="N5182" s="209"/>
      <c r="O5182" s="209"/>
      <c r="P5182" s="209"/>
      <c r="Q5182" s="209"/>
      <c r="R5182" s="209"/>
      <c r="S5182" s="209"/>
      <c r="T5182" s="209"/>
      <c r="U5182" s="209"/>
    </row>
    <row r="5183" spans="4:21" x14ac:dyDescent="0.25">
      <c r="D5183" s="209"/>
      <c r="E5183" s="209"/>
      <c r="F5183" s="209"/>
      <c r="G5183" s="209"/>
      <c r="H5183" s="209"/>
      <c r="I5183" s="209"/>
      <c r="J5183" s="209"/>
      <c r="M5183" s="209"/>
      <c r="N5183" s="209"/>
      <c r="O5183" s="209"/>
      <c r="P5183" s="209"/>
      <c r="Q5183" s="209"/>
      <c r="R5183" s="209"/>
      <c r="S5183" s="209"/>
      <c r="T5183" s="209"/>
      <c r="U5183" s="209"/>
    </row>
    <row r="5184" spans="4:21" x14ac:dyDescent="0.25">
      <c r="D5184" s="209"/>
      <c r="E5184" s="209"/>
      <c r="F5184" s="209"/>
      <c r="G5184" s="209"/>
      <c r="H5184" s="209"/>
      <c r="I5184" s="209"/>
      <c r="J5184" s="209"/>
      <c r="M5184" s="209"/>
      <c r="N5184" s="209"/>
      <c r="O5184" s="209"/>
      <c r="P5184" s="209"/>
      <c r="Q5184" s="209"/>
      <c r="R5184" s="209"/>
      <c r="S5184" s="209"/>
      <c r="T5184" s="209"/>
      <c r="U5184" s="209"/>
    </row>
    <row r="5185" spans="4:21" x14ac:dyDescent="0.25">
      <c r="D5185" s="209"/>
      <c r="E5185" s="209"/>
      <c r="F5185" s="209"/>
      <c r="G5185" s="209"/>
      <c r="H5185" s="209"/>
      <c r="I5185" s="209"/>
      <c r="J5185" s="209"/>
      <c r="M5185" s="209"/>
      <c r="N5185" s="209"/>
      <c r="O5185" s="209"/>
      <c r="P5185" s="209"/>
      <c r="Q5185" s="209"/>
      <c r="R5185" s="209"/>
      <c r="S5185" s="209"/>
      <c r="T5185" s="209"/>
      <c r="U5185" s="209"/>
    </row>
    <row r="5186" spans="4:21" x14ac:dyDescent="0.25">
      <c r="D5186" s="209"/>
      <c r="E5186" s="209"/>
      <c r="F5186" s="209"/>
      <c r="G5186" s="209"/>
      <c r="H5186" s="209"/>
      <c r="I5186" s="209"/>
      <c r="J5186" s="209"/>
      <c r="M5186" s="209"/>
      <c r="N5186" s="209"/>
      <c r="O5186" s="209"/>
      <c r="P5186" s="209"/>
      <c r="Q5186" s="209"/>
      <c r="R5186" s="209"/>
      <c r="S5186" s="209"/>
      <c r="T5186" s="209"/>
      <c r="U5186" s="209"/>
    </row>
    <row r="5187" spans="4:21" x14ac:dyDescent="0.25">
      <c r="D5187" s="209"/>
      <c r="E5187" s="209"/>
      <c r="F5187" s="209"/>
      <c r="G5187" s="209"/>
      <c r="H5187" s="209"/>
      <c r="I5187" s="209"/>
      <c r="J5187" s="209"/>
      <c r="M5187" s="209"/>
      <c r="N5187" s="209"/>
      <c r="O5187" s="209"/>
      <c r="P5187" s="209"/>
      <c r="Q5187" s="209"/>
      <c r="R5187" s="209"/>
      <c r="S5187" s="209"/>
      <c r="T5187" s="209"/>
      <c r="U5187" s="209"/>
    </row>
    <row r="5188" spans="4:21" x14ac:dyDescent="0.25">
      <c r="D5188" s="209"/>
      <c r="E5188" s="209"/>
      <c r="F5188" s="209"/>
      <c r="G5188" s="209"/>
      <c r="H5188" s="209"/>
      <c r="I5188" s="209"/>
      <c r="J5188" s="209"/>
      <c r="M5188" s="209"/>
      <c r="N5188" s="209"/>
      <c r="O5188" s="209"/>
      <c r="P5188" s="209"/>
      <c r="Q5188" s="209"/>
      <c r="R5188" s="209"/>
      <c r="S5188" s="209"/>
      <c r="T5188" s="209"/>
      <c r="U5188" s="209"/>
    </row>
    <row r="5189" spans="4:21" x14ac:dyDescent="0.25">
      <c r="D5189" s="209"/>
      <c r="E5189" s="209"/>
      <c r="F5189" s="209"/>
      <c r="G5189" s="209"/>
      <c r="H5189" s="209"/>
      <c r="I5189" s="209"/>
      <c r="J5189" s="209"/>
      <c r="M5189" s="209"/>
      <c r="N5189" s="209"/>
      <c r="O5189" s="209"/>
      <c r="P5189" s="209"/>
      <c r="Q5189" s="209"/>
      <c r="R5189" s="209"/>
      <c r="S5189" s="209"/>
      <c r="T5189" s="209"/>
      <c r="U5189" s="209"/>
    </row>
    <row r="5190" spans="4:21" x14ac:dyDescent="0.25">
      <c r="D5190" s="209"/>
      <c r="E5190" s="209"/>
      <c r="F5190" s="209"/>
      <c r="G5190" s="209"/>
      <c r="H5190" s="209"/>
      <c r="I5190" s="209"/>
      <c r="J5190" s="209"/>
      <c r="M5190" s="209"/>
      <c r="N5190" s="209"/>
      <c r="O5190" s="209"/>
      <c r="P5190" s="209"/>
      <c r="Q5190" s="209"/>
      <c r="R5190" s="209"/>
      <c r="S5190" s="209"/>
      <c r="T5190" s="209"/>
      <c r="U5190" s="209"/>
    </row>
    <row r="5191" spans="4:21" x14ac:dyDescent="0.25">
      <c r="D5191" s="209"/>
      <c r="E5191" s="209"/>
      <c r="F5191" s="209"/>
      <c r="G5191" s="209"/>
      <c r="H5191" s="209"/>
      <c r="I5191" s="209"/>
      <c r="J5191" s="209"/>
      <c r="M5191" s="209"/>
      <c r="N5191" s="209"/>
      <c r="O5191" s="209"/>
      <c r="P5191" s="209"/>
      <c r="Q5191" s="209"/>
      <c r="R5191" s="209"/>
      <c r="S5191" s="209"/>
      <c r="T5191" s="209"/>
      <c r="U5191" s="209"/>
    </row>
    <row r="5192" spans="4:21" x14ac:dyDescent="0.25">
      <c r="D5192" s="209"/>
      <c r="E5192" s="209"/>
      <c r="F5192" s="209"/>
      <c r="G5192" s="209"/>
      <c r="H5192" s="209"/>
      <c r="I5192" s="209"/>
      <c r="J5192" s="209"/>
      <c r="M5192" s="209"/>
      <c r="N5192" s="209"/>
      <c r="O5192" s="209"/>
      <c r="P5192" s="209"/>
      <c r="Q5192" s="209"/>
      <c r="R5192" s="209"/>
      <c r="S5192" s="209"/>
      <c r="T5192" s="209"/>
      <c r="U5192" s="209"/>
    </row>
    <row r="5193" spans="4:21" x14ac:dyDescent="0.25">
      <c r="D5193" s="209"/>
      <c r="E5193" s="209"/>
      <c r="F5193" s="209"/>
      <c r="G5193" s="209"/>
      <c r="H5193" s="209"/>
      <c r="I5193" s="209"/>
      <c r="J5193" s="209"/>
      <c r="M5193" s="209"/>
      <c r="N5193" s="209"/>
      <c r="O5193" s="209"/>
      <c r="P5193" s="209"/>
      <c r="Q5193" s="209"/>
      <c r="R5193" s="209"/>
      <c r="S5193" s="209"/>
      <c r="T5193" s="209"/>
      <c r="U5193" s="209"/>
    </row>
    <row r="5194" spans="4:21" x14ac:dyDescent="0.25">
      <c r="D5194" s="209"/>
      <c r="E5194" s="209"/>
      <c r="F5194" s="209"/>
      <c r="G5194" s="209"/>
      <c r="H5194" s="209"/>
      <c r="I5194" s="209"/>
      <c r="J5194" s="209"/>
      <c r="M5194" s="209"/>
      <c r="N5194" s="209"/>
      <c r="O5194" s="209"/>
      <c r="P5194" s="209"/>
      <c r="Q5194" s="209"/>
      <c r="R5194" s="209"/>
      <c r="S5194" s="209"/>
      <c r="T5194" s="209"/>
      <c r="U5194" s="209"/>
    </row>
    <row r="5195" spans="4:21" x14ac:dyDescent="0.25">
      <c r="D5195" s="209"/>
      <c r="E5195" s="209"/>
      <c r="F5195" s="209"/>
      <c r="G5195" s="209"/>
      <c r="H5195" s="209"/>
      <c r="I5195" s="209"/>
      <c r="J5195" s="209"/>
      <c r="M5195" s="209"/>
      <c r="N5195" s="209"/>
      <c r="O5195" s="209"/>
      <c r="P5195" s="209"/>
      <c r="Q5195" s="209"/>
      <c r="R5195" s="209"/>
      <c r="S5195" s="209"/>
      <c r="T5195" s="209"/>
      <c r="U5195" s="209"/>
    </row>
    <row r="5196" spans="4:21" x14ac:dyDescent="0.25">
      <c r="D5196" s="209"/>
      <c r="E5196" s="209"/>
      <c r="F5196" s="209"/>
      <c r="G5196" s="209"/>
      <c r="H5196" s="209"/>
      <c r="I5196" s="209"/>
      <c r="J5196" s="209"/>
      <c r="M5196" s="209"/>
      <c r="N5196" s="209"/>
      <c r="O5196" s="209"/>
      <c r="P5196" s="209"/>
      <c r="Q5196" s="209"/>
      <c r="R5196" s="209"/>
      <c r="S5196" s="209"/>
      <c r="T5196" s="209"/>
      <c r="U5196" s="209"/>
    </row>
    <row r="5197" spans="4:21" x14ac:dyDescent="0.25">
      <c r="D5197" s="209"/>
      <c r="E5197" s="209"/>
      <c r="F5197" s="209"/>
      <c r="G5197" s="209"/>
      <c r="H5197" s="209"/>
      <c r="I5197" s="209"/>
      <c r="J5197" s="209"/>
      <c r="M5197" s="209"/>
      <c r="N5197" s="209"/>
      <c r="O5197" s="209"/>
      <c r="P5197" s="209"/>
      <c r="Q5197" s="209"/>
      <c r="R5197" s="209"/>
      <c r="S5197" s="209"/>
      <c r="T5197" s="209"/>
      <c r="U5197" s="209"/>
    </row>
    <row r="5198" spans="4:21" x14ac:dyDescent="0.25">
      <c r="D5198" s="209"/>
      <c r="E5198" s="209"/>
      <c r="F5198" s="209"/>
      <c r="G5198" s="209"/>
      <c r="H5198" s="209"/>
      <c r="I5198" s="209"/>
      <c r="J5198" s="209"/>
      <c r="M5198" s="209"/>
      <c r="N5198" s="209"/>
      <c r="O5198" s="209"/>
      <c r="P5198" s="209"/>
      <c r="Q5198" s="209"/>
      <c r="R5198" s="209"/>
      <c r="S5198" s="209"/>
      <c r="T5198" s="209"/>
      <c r="U5198" s="209"/>
    </row>
    <row r="5199" spans="4:21" x14ac:dyDescent="0.25">
      <c r="D5199" s="209"/>
      <c r="E5199" s="209"/>
      <c r="F5199" s="209"/>
      <c r="G5199" s="209"/>
      <c r="H5199" s="209"/>
      <c r="I5199" s="209"/>
      <c r="J5199" s="209"/>
      <c r="M5199" s="209"/>
      <c r="N5199" s="209"/>
      <c r="O5199" s="209"/>
      <c r="P5199" s="209"/>
      <c r="Q5199" s="209"/>
      <c r="R5199" s="209"/>
      <c r="S5199" s="209"/>
      <c r="T5199" s="209"/>
      <c r="U5199" s="209"/>
    </row>
    <row r="5200" spans="4:21" x14ac:dyDescent="0.25">
      <c r="D5200" s="209"/>
      <c r="E5200" s="209"/>
      <c r="F5200" s="209"/>
      <c r="G5200" s="209"/>
      <c r="H5200" s="209"/>
      <c r="I5200" s="209"/>
      <c r="J5200" s="209"/>
      <c r="M5200" s="209"/>
      <c r="N5200" s="209"/>
      <c r="O5200" s="209"/>
      <c r="P5200" s="209"/>
      <c r="Q5200" s="209"/>
      <c r="R5200" s="209"/>
      <c r="S5200" s="209"/>
      <c r="T5200" s="209"/>
      <c r="U5200" s="209"/>
    </row>
    <row r="5201" spans="4:21" x14ac:dyDescent="0.25">
      <c r="D5201" s="209"/>
      <c r="E5201" s="209"/>
      <c r="F5201" s="209"/>
      <c r="G5201" s="209"/>
      <c r="H5201" s="209"/>
      <c r="I5201" s="209"/>
      <c r="J5201" s="209"/>
      <c r="M5201" s="209"/>
      <c r="N5201" s="209"/>
      <c r="O5201" s="209"/>
      <c r="P5201" s="209"/>
      <c r="Q5201" s="209"/>
      <c r="R5201" s="209"/>
      <c r="S5201" s="209"/>
      <c r="T5201" s="209"/>
      <c r="U5201" s="209"/>
    </row>
    <row r="5202" spans="4:21" x14ac:dyDescent="0.25">
      <c r="D5202" s="209"/>
      <c r="E5202" s="209"/>
      <c r="F5202" s="209"/>
      <c r="G5202" s="209"/>
      <c r="H5202" s="209"/>
      <c r="I5202" s="209"/>
      <c r="J5202" s="209"/>
      <c r="M5202" s="209"/>
      <c r="N5202" s="209"/>
      <c r="O5202" s="209"/>
      <c r="P5202" s="209"/>
      <c r="Q5202" s="209"/>
      <c r="R5202" s="209"/>
      <c r="S5202" s="209"/>
      <c r="T5202" s="209"/>
      <c r="U5202" s="209"/>
    </row>
    <row r="5203" spans="4:21" x14ac:dyDescent="0.25">
      <c r="D5203" s="209"/>
      <c r="E5203" s="209"/>
      <c r="F5203" s="209"/>
      <c r="G5203" s="209"/>
      <c r="H5203" s="209"/>
      <c r="I5203" s="209"/>
      <c r="J5203" s="209"/>
      <c r="M5203" s="209"/>
      <c r="N5203" s="209"/>
      <c r="O5203" s="209"/>
      <c r="P5203" s="209"/>
      <c r="Q5203" s="209"/>
      <c r="R5203" s="209"/>
      <c r="S5203" s="209"/>
      <c r="T5203" s="209"/>
      <c r="U5203" s="209"/>
    </row>
    <row r="5204" spans="4:21" x14ac:dyDescent="0.25">
      <c r="D5204" s="209"/>
      <c r="E5204" s="209"/>
      <c r="F5204" s="209"/>
      <c r="G5204" s="209"/>
      <c r="H5204" s="209"/>
      <c r="I5204" s="209"/>
      <c r="J5204" s="209"/>
      <c r="M5204" s="209"/>
      <c r="N5204" s="209"/>
      <c r="O5204" s="209"/>
      <c r="P5204" s="209"/>
      <c r="Q5204" s="209"/>
      <c r="R5204" s="209"/>
      <c r="S5204" s="209"/>
      <c r="T5204" s="209"/>
      <c r="U5204" s="209"/>
    </row>
    <row r="5205" spans="4:21" x14ac:dyDescent="0.25">
      <c r="D5205" s="209"/>
      <c r="E5205" s="209"/>
      <c r="F5205" s="209"/>
      <c r="G5205" s="209"/>
      <c r="H5205" s="209"/>
      <c r="I5205" s="209"/>
      <c r="J5205" s="209"/>
      <c r="M5205" s="209"/>
      <c r="N5205" s="209"/>
      <c r="O5205" s="209"/>
      <c r="P5205" s="209"/>
      <c r="Q5205" s="209"/>
      <c r="R5205" s="209"/>
      <c r="S5205" s="209"/>
      <c r="T5205" s="209"/>
      <c r="U5205" s="209"/>
    </row>
    <row r="5206" spans="4:21" x14ac:dyDescent="0.25">
      <c r="D5206" s="209"/>
      <c r="E5206" s="209"/>
      <c r="F5206" s="209"/>
      <c r="G5206" s="209"/>
      <c r="H5206" s="209"/>
      <c r="I5206" s="209"/>
      <c r="J5206" s="209"/>
      <c r="M5206" s="209"/>
      <c r="N5206" s="209"/>
      <c r="O5206" s="209"/>
      <c r="P5206" s="209"/>
      <c r="Q5206" s="209"/>
      <c r="R5206" s="209"/>
      <c r="S5206" s="209"/>
      <c r="T5206" s="209"/>
      <c r="U5206" s="209"/>
    </row>
    <row r="5207" spans="4:21" x14ac:dyDescent="0.25">
      <c r="D5207" s="209"/>
      <c r="E5207" s="209"/>
      <c r="F5207" s="209"/>
      <c r="G5207" s="209"/>
      <c r="H5207" s="209"/>
      <c r="I5207" s="209"/>
      <c r="J5207" s="209"/>
      <c r="M5207" s="209"/>
      <c r="N5207" s="209"/>
      <c r="O5207" s="209"/>
      <c r="P5207" s="209"/>
      <c r="Q5207" s="209"/>
      <c r="R5207" s="209"/>
      <c r="S5207" s="209"/>
      <c r="T5207" s="209"/>
      <c r="U5207" s="209"/>
    </row>
    <row r="5208" spans="4:21" x14ac:dyDescent="0.25">
      <c r="D5208" s="209"/>
      <c r="E5208" s="209"/>
      <c r="F5208" s="209"/>
      <c r="G5208" s="209"/>
      <c r="H5208" s="209"/>
      <c r="I5208" s="209"/>
      <c r="J5208" s="209"/>
      <c r="M5208" s="209"/>
      <c r="N5208" s="209"/>
      <c r="O5208" s="209"/>
      <c r="P5208" s="209"/>
      <c r="Q5208" s="209"/>
      <c r="R5208" s="209"/>
      <c r="S5208" s="209"/>
      <c r="T5208" s="209"/>
      <c r="U5208" s="209"/>
    </row>
    <row r="5209" spans="4:21" x14ac:dyDescent="0.25">
      <c r="D5209" s="209"/>
      <c r="E5209" s="209"/>
      <c r="F5209" s="209"/>
      <c r="G5209" s="209"/>
      <c r="H5209" s="209"/>
      <c r="I5209" s="209"/>
      <c r="J5209" s="209"/>
      <c r="M5209" s="209"/>
      <c r="N5209" s="209"/>
      <c r="O5209" s="209"/>
      <c r="P5209" s="209"/>
      <c r="Q5209" s="209"/>
      <c r="R5209" s="209"/>
      <c r="S5209" s="209"/>
      <c r="T5209" s="209"/>
      <c r="U5209" s="209"/>
    </row>
    <row r="5210" spans="4:21" x14ac:dyDescent="0.25">
      <c r="D5210" s="209"/>
      <c r="E5210" s="209"/>
      <c r="F5210" s="209"/>
      <c r="G5210" s="209"/>
      <c r="H5210" s="209"/>
      <c r="I5210" s="209"/>
      <c r="J5210" s="209"/>
      <c r="M5210" s="209"/>
      <c r="N5210" s="209"/>
      <c r="O5210" s="209"/>
      <c r="P5210" s="209"/>
      <c r="Q5210" s="209"/>
      <c r="R5210" s="209"/>
      <c r="S5210" s="209"/>
      <c r="T5210" s="209"/>
      <c r="U5210" s="209"/>
    </row>
    <row r="5211" spans="4:21" x14ac:dyDescent="0.25">
      <c r="D5211" s="209"/>
      <c r="E5211" s="209"/>
      <c r="F5211" s="209"/>
      <c r="G5211" s="209"/>
      <c r="H5211" s="209"/>
      <c r="I5211" s="209"/>
      <c r="J5211" s="209"/>
      <c r="M5211" s="209"/>
      <c r="N5211" s="209"/>
      <c r="O5211" s="209"/>
      <c r="P5211" s="209"/>
      <c r="Q5211" s="209"/>
      <c r="R5211" s="209"/>
      <c r="S5211" s="209"/>
      <c r="T5211" s="209"/>
      <c r="U5211" s="209"/>
    </row>
    <row r="5212" spans="4:21" x14ac:dyDescent="0.25">
      <c r="D5212" s="209"/>
      <c r="E5212" s="209"/>
      <c r="F5212" s="209"/>
      <c r="G5212" s="209"/>
      <c r="H5212" s="209"/>
      <c r="I5212" s="209"/>
      <c r="J5212" s="209"/>
      <c r="M5212" s="209"/>
      <c r="N5212" s="209"/>
      <c r="O5212" s="209"/>
      <c r="P5212" s="209"/>
      <c r="Q5212" s="209"/>
      <c r="R5212" s="209"/>
      <c r="S5212" s="209"/>
      <c r="T5212" s="209"/>
      <c r="U5212" s="209"/>
    </row>
    <row r="5213" spans="4:21" x14ac:dyDescent="0.25">
      <c r="D5213" s="209"/>
      <c r="E5213" s="209"/>
      <c r="F5213" s="209"/>
      <c r="G5213" s="209"/>
      <c r="H5213" s="209"/>
      <c r="I5213" s="209"/>
      <c r="J5213" s="209"/>
      <c r="M5213" s="209"/>
      <c r="N5213" s="209"/>
      <c r="O5213" s="209"/>
      <c r="P5213" s="209"/>
      <c r="Q5213" s="209"/>
      <c r="R5213" s="209"/>
      <c r="S5213" s="209"/>
      <c r="T5213" s="209"/>
      <c r="U5213" s="209"/>
    </row>
    <row r="5214" spans="4:21" x14ac:dyDescent="0.25">
      <c r="D5214" s="209"/>
      <c r="E5214" s="209"/>
      <c r="F5214" s="209"/>
      <c r="G5214" s="209"/>
      <c r="H5214" s="209"/>
      <c r="I5214" s="209"/>
      <c r="J5214" s="209"/>
      <c r="M5214" s="209"/>
      <c r="N5214" s="209"/>
      <c r="O5214" s="209"/>
      <c r="P5214" s="209"/>
      <c r="Q5214" s="209"/>
      <c r="R5214" s="209"/>
      <c r="S5214" s="209"/>
      <c r="T5214" s="209"/>
      <c r="U5214" s="209"/>
    </row>
    <row r="5215" spans="4:21" x14ac:dyDescent="0.25">
      <c r="D5215" s="209"/>
      <c r="E5215" s="209"/>
      <c r="F5215" s="209"/>
      <c r="G5215" s="209"/>
      <c r="H5215" s="209"/>
      <c r="I5215" s="209"/>
      <c r="J5215" s="209"/>
      <c r="M5215" s="209"/>
      <c r="N5215" s="209"/>
      <c r="O5215" s="209"/>
      <c r="P5215" s="209"/>
      <c r="Q5215" s="209"/>
      <c r="R5215" s="209"/>
      <c r="S5215" s="209"/>
      <c r="T5215" s="209"/>
      <c r="U5215" s="209"/>
    </row>
    <row r="5216" spans="4:21" x14ac:dyDescent="0.25">
      <c r="D5216" s="209"/>
      <c r="E5216" s="209"/>
      <c r="F5216" s="209"/>
      <c r="G5216" s="209"/>
      <c r="H5216" s="209"/>
      <c r="I5216" s="209"/>
      <c r="J5216" s="209"/>
      <c r="M5216" s="209"/>
      <c r="N5216" s="209"/>
      <c r="O5216" s="209"/>
      <c r="P5216" s="209"/>
      <c r="Q5216" s="209"/>
      <c r="R5216" s="209"/>
      <c r="S5216" s="209"/>
      <c r="T5216" s="209"/>
      <c r="U5216" s="209"/>
    </row>
    <row r="5217" spans="4:21" x14ac:dyDescent="0.25">
      <c r="D5217" s="209"/>
      <c r="E5217" s="209"/>
      <c r="F5217" s="209"/>
      <c r="G5217" s="209"/>
      <c r="H5217" s="209"/>
      <c r="I5217" s="209"/>
      <c r="J5217" s="209"/>
      <c r="M5217" s="209"/>
      <c r="N5217" s="209"/>
      <c r="O5217" s="209"/>
      <c r="P5217" s="209"/>
      <c r="Q5217" s="209"/>
      <c r="R5217" s="209"/>
      <c r="S5217" s="209"/>
      <c r="T5217" s="209"/>
      <c r="U5217" s="209"/>
    </row>
    <row r="5218" spans="4:21" x14ac:dyDescent="0.25">
      <c r="D5218" s="209"/>
      <c r="E5218" s="209"/>
      <c r="F5218" s="209"/>
      <c r="G5218" s="209"/>
      <c r="H5218" s="209"/>
      <c r="I5218" s="209"/>
      <c r="J5218" s="209"/>
      <c r="M5218" s="209"/>
      <c r="N5218" s="209"/>
      <c r="O5218" s="209"/>
      <c r="P5218" s="209"/>
      <c r="Q5218" s="209"/>
      <c r="R5218" s="209"/>
      <c r="S5218" s="209"/>
      <c r="T5218" s="209"/>
      <c r="U5218" s="209"/>
    </row>
    <row r="5219" spans="4:21" x14ac:dyDescent="0.25">
      <c r="D5219" s="209"/>
      <c r="E5219" s="209"/>
      <c r="F5219" s="209"/>
      <c r="G5219" s="209"/>
      <c r="H5219" s="209"/>
      <c r="I5219" s="209"/>
      <c r="J5219" s="209"/>
      <c r="M5219" s="209"/>
      <c r="N5219" s="209"/>
      <c r="O5219" s="209"/>
      <c r="P5219" s="209"/>
      <c r="Q5219" s="209"/>
      <c r="R5219" s="209"/>
      <c r="S5219" s="209"/>
      <c r="T5219" s="209"/>
      <c r="U5219" s="209"/>
    </row>
    <row r="5220" spans="4:21" x14ac:dyDescent="0.25">
      <c r="D5220" s="209"/>
      <c r="E5220" s="209"/>
      <c r="F5220" s="209"/>
      <c r="G5220" s="209"/>
      <c r="H5220" s="209"/>
      <c r="I5220" s="209"/>
      <c r="J5220" s="209"/>
      <c r="M5220" s="209"/>
      <c r="N5220" s="209"/>
      <c r="O5220" s="209"/>
      <c r="P5220" s="209"/>
      <c r="Q5220" s="209"/>
      <c r="R5220" s="209"/>
      <c r="S5220" s="209"/>
      <c r="T5220" s="209"/>
      <c r="U5220" s="209"/>
    </row>
    <row r="5221" spans="4:21" x14ac:dyDescent="0.25">
      <c r="D5221" s="209"/>
      <c r="E5221" s="209"/>
      <c r="F5221" s="209"/>
      <c r="G5221" s="209"/>
      <c r="H5221" s="209"/>
      <c r="I5221" s="209"/>
      <c r="J5221" s="209"/>
      <c r="M5221" s="209"/>
      <c r="N5221" s="209"/>
      <c r="O5221" s="209"/>
      <c r="P5221" s="209"/>
      <c r="Q5221" s="209"/>
      <c r="R5221" s="209"/>
      <c r="S5221" s="209"/>
      <c r="T5221" s="209"/>
      <c r="U5221" s="209"/>
    </row>
    <row r="5222" spans="4:21" x14ac:dyDescent="0.25">
      <c r="D5222" s="209"/>
      <c r="E5222" s="209"/>
      <c r="F5222" s="209"/>
      <c r="G5222" s="209"/>
      <c r="H5222" s="209"/>
      <c r="I5222" s="209"/>
      <c r="J5222" s="209"/>
      <c r="M5222" s="209"/>
      <c r="N5222" s="209"/>
      <c r="O5222" s="209"/>
      <c r="P5222" s="209"/>
      <c r="Q5222" s="209"/>
      <c r="R5222" s="209"/>
      <c r="S5222" s="209"/>
      <c r="T5222" s="209"/>
      <c r="U5222" s="209"/>
    </row>
    <row r="5223" spans="4:21" x14ac:dyDescent="0.25">
      <c r="D5223" s="209"/>
      <c r="E5223" s="209"/>
      <c r="F5223" s="209"/>
      <c r="G5223" s="209"/>
      <c r="H5223" s="209"/>
      <c r="I5223" s="209"/>
      <c r="J5223" s="209"/>
      <c r="M5223" s="209"/>
      <c r="N5223" s="209"/>
      <c r="O5223" s="209"/>
      <c r="P5223" s="209"/>
      <c r="Q5223" s="209"/>
      <c r="R5223" s="209"/>
      <c r="S5223" s="209"/>
      <c r="T5223" s="209"/>
      <c r="U5223" s="209"/>
    </row>
    <row r="5224" spans="4:21" x14ac:dyDescent="0.25">
      <c r="D5224" s="209"/>
      <c r="E5224" s="209"/>
      <c r="F5224" s="209"/>
      <c r="G5224" s="209"/>
      <c r="H5224" s="209"/>
      <c r="I5224" s="209"/>
      <c r="J5224" s="209"/>
      <c r="M5224" s="209"/>
      <c r="N5224" s="209"/>
      <c r="O5224" s="209"/>
      <c r="P5224" s="209"/>
      <c r="Q5224" s="209"/>
      <c r="R5224" s="209"/>
      <c r="S5224" s="209"/>
      <c r="T5224" s="209"/>
      <c r="U5224" s="209"/>
    </row>
    <row r="5225" spans="4:21" x14ac:dyDescent="0.25">
      <c r="D5225" s="209"/>
      <c r="E5225" s="209"/>
      <c r="F5225" s="209"/>
      <c r="G5225" s="209"/>
      <c r="H5225" s="209"/>
      <c r="I5225" s="209"/>
      <c r="J5225" s="209"/>
      <c r="M5225" s="209"/>
      <c r="N5225" s="209"/>
      <c r="O5225" s="209"/>
      <c r="P5225" s="209"/>
      <c r="Q5225" s="209"/>
      <c r="R5225" s="209"/>
      <c r="S5225" s="209"/>
      <c r="T5225" s="209"/>
      <c r="U5225" s="209"/>
    </row>
    <row r="5226" spans="4:21" x14ac:dyDescent="0.25">
      <c r="D5226" s="209"/>
      <c r="E5226" s="209"/>
      <c r="F5226" s="209"/>
      <c r="G5226" s="209"/>
      <c r="H5226" s="209"/>
      <c r="I5226" s="209"/>
      <c r="J5226" s="209"/>
      <c r="M5226" s="209"/>
      <c r="N5226" s="209"/>
      <c r="O5226" s="209"/>
      <c r="P5226" s="209"/>
      <c r="Q5226" s="209"/>
      <c r="R5226" s="209"/>
      <c r="S5226" s="209"/>
      <c r="T5226" s="209"/>
      <c r="U5226" s="209"/>
    </row>
    <row r="5227" spans="4:21" x14ac:dyDescent="0.25">
      <c r="D5227" s="209"/>
      <c r="E5227" s="209"/>
      <c r="F5227" s="209"/>
      <c r="G5227" s="209"/>
      <c r="H5227" s="209"/>
      <c r="I5227" s="209"/>
      <c r="J5227" s="209"/>
      <c r="M5227" s="209"/>
      <c r="N5227" s="209"/>
      <c r="O5227" s="209"/>
      <c r="P5227" s="209"/>
      <c r="Q5227" s="209"/>
      <c r="R5227" s="209"/>
      <c r="S5227" s="209"/>
      <c r="T5227" s="209"/>
      <c r="U5227" s="209"/>
    </row>
    <row r="5228" spans="4:21" x14ac:dyDescent="0.25">
      <c r="D5228" s="209"/>
      <c r="E5228" s="209"/>
      <c r="F5228" s="209"/>
      <c r="G5228" s="209"/>
      <c r="H5228" s="209"/>
      <c r="I5228" s="209"/>
      <c r="J5228" s="209"/>
      <c r="M5228" s="209"/>
      <c r="N5228" s="209"/>
      <c r="O5228" s="209"/>
      <c r="P5228" s="209"/>
      <c r="Q5228" s="209"/>
      <c r="R5228" s="209"/>
      <c r="S5228" s="209"/>
      <c r="T5228" s="209"/>
      <c r="U5228" s="209"/>
    </row>
    <row r="5229" spans="4:21" x14ac:dyDescent="0.25">
      <c r="D5229" s="209"/>
      <c r="E5229" s="209"/>
      <c r="F5229" s="209"/>
      <c r="G5229" s="209"/>
      <c r="H5229" s="209"/>
      <c r="I5229" s="209"/>
      <c r="J5229" s="209"/>
      <c r="M5229" s="209"/>
      <c r="N5229" s="209"/>
      <c r="O5229" s="209"/>
      <c r="P5229" s="209"/>
      <c r="Q5229" s="209"/>
      <c r="R5229" s="209"/>
      <c r="S5229" s="209"/>
      <c r="T5229" s="209"/>
      <c r="U5229" s="209"/>
    </row>
    <row r="5230" spans="4:21" x14ac:dyDescent="0.25">
      <c r="D5230" s="209"/>
      <c r="E5230" s="209"/>
      <c r="F5230" s="209"/>
      <c r="G5230" s="209"/>
      <c r="H5230" s="209"/>
      <c r="I5230" s="209"/>
      <c r="J5230" s="209"/>
      <c r="M5230" s="209"/>
      <c r="N5230" s="209"/>
      <c r="O5230" s="209"/>
      <c r="P5230" s="209"/>
      <c r="Q5230" s="209"/>
      <c r="R5230" s="209"/>
      <c r="S5230" s="209"/>
      <c r="T5230" s="209"/>
      <c r="U5230" s="209"/>
    </row>
    <row r="5231" spans="4:21" x14ac:dyDescent="0.25">
      <c r="D5231" s="209"/>
      <c r="E5231" s="209"/>
      <c r="F5231" s="209"/>
      <c r="G5231" s="209"/>
      <c r="H5231" s="209"/>
      <c r="I5231" s="209"/>
      <c r="J5231" s="209"/>
      <c r="M5231" s="209"/>
      <c r="N5231" s="209"/>
      <c r="O5231" s="209"/>
      <c r="P5231" s="209"/>
      <c r="Q5231" s="209"/>
      <c r="R5231" s="209"/>
      <c r="S5231" s="209"/>
      <c r="T5231" s="209"/>
      <c r="U5231" s="209"/>
    </row>
    <row r="5232" spans="4:21" x14ac:dyDescent="0.25">
      <c r="D5232" s="209"/>
      <c r="E5232" s="209"/>
      <c r="F5232" s="209"/>
      <c r="G5232" s="209"/>
      <c r="H5232" s="209"/>
      <c r="I5232" s="209"/>
      <c r="J5232" s="209"/>
      <c r="M5232" s="209"/>
      <c r="N5232" s="209"/>
      <c r="O5232" s="209"/>
      <c r="P5232" s="209"/>
      <c r="Q5232" s="209"/>
      <c r="R5232" s="209"/>
      <c r="S5232" s="209"/>
      <c r="T5232" s="209"/>
      <c r="U5232" s="209"/>
    </row>
    <row r="5233" spans="4:21" x14ac:dyDescent="0.25">
      <c r="D5233" s="209"/>
      <c r="E5233" s="209"/>
      <c r="F5233" s="209"/>
      <c r="G5233" s="209"/>
      <c r="H5233" s="209"/>
      <c r="I5233" s="209"/>
      <c r="J5233" s="209"/>
      <c r="M5233" s="209"/>
      <c r="N5233" s="209"/>
      <c r="O5233" s="209"/>
      <c r="P5233" s="209"/>
      <c r="Q5233" s="209"/>
      <c r="R5233" s="209"/>
      <c r="S5233" s="209"/>
      <c r="T5233" s="209"/>
      <c r="U5233" s="209"/>
    </row>
    <row r="5234" spans="4:21" x14ac:dyDescent="0.25">
      <c r="D5234" s="209"/>
      <c r="E5234" s="209"/>
      <c r="F5234" s="209"/>
      <c r="G5234" s="209"/>
      <c r="H5234" s="209"/>
      <c r="I5234" s="209"/>
      <c r="J5234" s="209"/>
      <c r="M5234" s="209"/>
      <c r="N5234" s="209"/>
      <c r="O5234" s="209"/>
      <c r="P5234" s="209"/>
      <c r="Q5234" s="209"/>
      <c r="R5234" s="209"/>
      <c r="S5234" s="209"/>
      <c r="T5234" s="209"/>
      <c r="U5234" s="209"/>
    </row>
    <row r="5235" spans="4:21" x14ac:dyDescent="0.25">
      <c r="D5235" s="209"/>
      <c r="E5235" s="209"/>
      <c r="F5235" s="209"/>
      <c r="G5235" s="209"/>
      <c r="H5235" s="209"/>
      <c r="I5235" s="209"/>
      <c r="J5235" s="209"/>
      <c r="M5235" s="209"/>
      <c r="N5235" s="209"/>
      <c r="O5235" s="209"/>
      <c r="P5235" s="209"/>
      <c r="Q5235" s="209"/>
      <c r="R5235" s="209"/>
      <c r="S5235" s="209"/>
      <c r="T5235" s="209"/>
      <c r="U5235" s="209"/>
    </row>
    <row r="5236" spans="4:21" x14ac:dyDescent="0.25">
      <c r="D5236" s="209"/>
      <c r="E5236" s="209"/>
      <c r="F5236" s="209"/>
      <c r="G5236" s="209"/>
      <c r="H5236" s="209"/>
      <c r="I5236" s="209"/>
      <c r="J5236" s="209"/>
      <c r="M5236" s="209"/>
      <c r="N5236" s="209"/>
      <c r="O5236" s="209"/>
      <c r="P5236" s="209"/>
      <c r="Q5236" s="209"/>
      <c r="R5236" s="209"/>
      <c r="S5236" s="209"/>
      <c r="T5236" s="209"/>
      <c r="U5236" s="209"/>
    </row>
    <row r="5237" spans="4:21" x14ac:dyDescent="0.25">
      <c r="D5237" s="209"/>
      <c r="E5237" s="209"/>
      <c r="F5237" s="209"/>
      <c r="G5237" s="209"/>
      <c r="H5237" s="209"/>
      <c r="I5237" s="209"/>
      <c r="J5237" s="209"/>
      <c r="M5237" s="209"/>
      <c r="N5237" s="209"/>
      <c r="O5237" s="209"/>
      <c r="P5237" s="209"/>
      <c r="Q5237" s="209"/>
      <c r="R5237" s="209"/>
      <c r="S5237" s="209"/>
      <c r="T5237" s="209"/>
      <c r="U5237" s="209"/>
    </row>
    <row r="5238" spans="4:21" x14ac:dyDescent="0.25">
      <c r="D5238" s="209"/>
      <c r="E5238" s="209"/>
      <c r="F5238" s="209"/>
      <c r="G5238" s="209"/>
      <c r="H5238" s="209"/>
      <c r="I5238" s="209"/>
      <c r="J5238" s="209"/>
      <c r="M5238" s="209"/>
      <c r="N5238" s="209"/>
      <c r="O5238" s="209"/>
      <c r="P5238" s="209"/>
      <c r="Q5238" s="209"/>
      <c r="R5238" s="209"/>
      <c r="S5238" s="209"/>
      <c r="T5238" s="209"/>
      <c r="U5238" s="209"/>
    </row>
    <row r="5239" spans="4:21" x14ac:dyDescent="0.25">
      <c r="D5239" s="209"/>
      <c r="E5239" s="209"/>
      <c r="F5239" s="209"/>
      <c r="G5239" s="209"/>
      <c r="H5239" s="209"/>
      <c r="I5239" s="209"/>
      <c r="J5239" s="209"/>
      <c r="M5239" s="209"/>
      <c r="N5239" s="209"/>
      <c r="O5239" s="209"/>
      <c r="P5239" s="209"/>
      <c r="Q5239" s="209"/>
      <c r="R5239" s="209"/>
      <c r="S5239" s="209"/>
      <c r="T5239" s="209"/>
      <c r="U5239" s="209"/>
    </row>
    <row r="5240" spans="4:21" x14ac:dyDescent="0.25">
      <c r="D5240" s="209"/>
      <c r="E5240" s="209"/>
      <c r="F5240" s="209"/>
      <c r="G5240" s="209"/>
      <c r="H5240" s="209"/>
      <c r="I5240" s="209"/>
      <c r="J5240" s="209"/>
      <c r="M5240" s="209"/>
      <c r="N5240" s="209"/>
      <c r="O5240" s="209"/>
      <c r="P5240" s="209"/>
      <c r="Q5240" s="209"/>
      <c r="R5240" s="209"/>
      <c r="S5240" s="209"/>
      <c r="T5240" s="209"/>
      <c r="U5240" s="209"/>
    </row>
    <row r="5241" spans="4:21" x14ac:dyDescent="0.25">
      <c r="D5241" s="209"/>
      <c r="E5241" s="209"/>
      <c r="F5241" s="209"/>
      <c r="G5241" s="209"/>
      <c r="H5241" s="209"/>
      <c r="I5241" s="209"/>
      <c r="J5241" s="209"/>
      <c r="M5241" s="209"/>
      <c r="N5241" s="209"/>
      <c r="O5241" s="209"/>
      <c r="P5241" s="209"/>
      <c r="Q5241" s="209"/>
      <c r="R5241" s="209"/>
      <c r="S5241" s="209"/>
      <c r="T5241" s="209"/>
      <c r="U5241" s="209"/>
    </row>
    <row r="5242" spans="4:21" x14ac:dyDescent="0.25">
      <c r="D5242" s="209"/>
      <c r="E5242" s="209"/>
      <c r="F5242" s="209"/>
      <c r="G5242" s="209"/>
      <c r="H5242" s="209"/>
      <c r="I5242" s="209"/>
      <c r="J5242" s="209"/>
      <c r="M5242" s="209"/>
      <c r="N5242" s="209"/>
      <c r="O5242" s="209"/>
      <c r="P5242" s="209"/>
      <c r="Q5242" s="209"/>
      <c r="R5242" s="209"/>
      <c r="S5242" s="209"/>
      <c r="T5242" s="209"/>
      <c r="U5242" s="209"/>
    </row>
    <row r="5243" spans="4:21" x14ac:dyDescent="0.25">
      <c r="D5243" s="209"/>
      <c r="E5243" s="209"/>
      <c r="F5243" s="209"/>
      <c r="G5243" s="209"/>
      <c r="H5243" s="209"/>
      <c r="I5243" s="209"/>
      <c r="J5243" s="209"/>
      <c r="M5243" s="209"/>
      <c r="N5243" s="209"/>
      <c r="O5243" s="209"/>
      <c r="P5243" s="209"/>
      <c r="Q5243" s="209"/>
      <c r="R5243" s="209"/>
      <c r="S5243" s="209"/>
      <c r="T5243" s="209"/>
      <c r="U5243" s="209"/>
    </row>
    <row r="5244" spans="4:21" x14ac:dyDescent="0.25">
      <c r="D5244" s="209"/>
      <c r="E5244" s="209"/>
      <c r="F5244" s="209"/>
      <c r="G5244" s="209"/>
      <c r="H5244" s="209"/>
      <c r="I5244" s="209"/>
      <c r="J5244" s="209"/>
      <c r="M5244" s="209"/>
      <c r="N5244" s="209"/>
      <c r="O5244" s="209"/>
      <c r="P5244" s="209"/>
      <c r="Q5244" s="209"/>
      <c r="R5244" s="209"/>
      <c r="S5244" s="209"/>
      <c r="T5244" s="209"/>
      <c r="U5244" s="209"/>
    </row>
    <row r="5245" spans="4:21" x14ac:dyDescent="0.25">
      <c r="D5245" s="209"/>
      <c r="E5245" s="209"/>
      <c r="F5245" s="209"/>
      <c r="G5245" s="209"/>
      <c r="H5245" s="209"/>
      <c r="I5245" s="209"/>
      <c r="J5245" s="209"/>
      <c r="M5245" s="209"/>
      <c r="N5245" s="209"/>
      <c r="O5245" s="209"/>
      <c r="P5245" s="209"/>
      <c r="Q5245" s="209"/>
      <c r="R5245" s="209"/>
      <c r="S5245" s="209"/>
      <c r="T5245" s="209"/>
      <c r="U5245" s="209"/>
    </row>
    <row r="5246" spans="4:21" x14ac:dyDescent="0.25">
      <c r="D5246" s="209"/>
      <c r="E5246" s="209"/>
      <c r="F5246" s="209"/>
      <c r="G5246" s="209"/>
      <c r="H5246" s="209"/>
      <c r="I5246" s="209"/>
      <c r="J5246" s="209"/>
      <c r="M5246" s="209"/>
      <c r="N5246" s="209"/>
      <c r="O5246" s="209"/>
      <c r="P5246" s="209"/>
      <c r="Q5246" s="209"/>
      <c r="R5246" s="209"/>
      <c r="S5246" s="209"/>
      <c r="T5246" s="209"/>
      <c r="U5246" s="209"/>
    </row>
    <row r="5247" spans="4:21" x14ac:dyDescent="0.25">
      <c r="D5247" s="209"/>
      <c r="E5247" s="209"/>
      <c r="F5247" s="209"/>
      <c r="G5247" s="209"/>
      <c r="H5247" s="209"/>
      <c r="I5247" s="209"/>
      <c r="J5247" s="209"/>
      <c r="M5247" s="209"/>
      <c r="N5247" s="209"/>
      <c r="O5247" s="209"/>
      <c r="P5247" s="209"/>
      <c r="Q5247" s="209"/>
      <c r="R5247" s="209"/>
      <c r="S5247" s="209"/>
      <c r="T5247" s="209"/>
      <c r="U5247" s="209"/>
    </row>
    <row r="5248" spans="4:21" x14ac:dyDescent="0.25">
      <c r="D5248" s="209"/>
      <c r="E5248" s="209"/>
      <c r="F5248" s="209"/>
      <c r="G5248" s="209"/>
      <c r="H5248" s="209"/>
      <c r="I5248" s="209"/>
      <c r="J5248" s="209"/>
      <c r="M5248" s="209"/>
      <c r="N5248" s="209"/>
      <c r="O5248" s="209"/>
      <c r="P5248" s="209"/>
      <c r="Q5248" s="209"/>
      <c r="R5248" s="209"/>
      <c r="S5248" s="209"/>
      <c r="T5248" s="209"/>
      <c r="U5248" s="209"/>
    </row>
    <row r="5249" spans="4:21" x14ac:dyDescent="0.25">
      <c r="D5249" s="209"/>
      <c r="E5249" s="209"/>
      <c r="F5249" s="209"/>
      <c r="G5249" s="209"/>
      <c r="H5249" s="209"/>
      <c r="I5249" s="209"/>
      <c r="J5249" s="209"/>
      <c r="M5249" s="209"/>
      <c r="N5249" s="209"/>
      <c r="O5249" s="209"/>
      <c r="P5249" s="209"/>
      <c r="Q5249" s="209"/>
      <c r="R5249" s="209"/>
      <c r="S5249" s="209"/>
      <c r="T5249" s="209"/>
      <c r="U5249" s="209"/>
    </row>
    <row r="5250" spans="4:21" x14ac:dyDescent="0.25">
      <c r="D5250" s="209"/>
      <c r="E5250" s="209"/>
      <c r="F5250" s="209"/>
      <c r="G5250" s="209"/>
      <c r="H5250" s="209"/>
      <c r="I5250" s="209"/>
      <c r="J5250" s="209"/>
      <c r="M5250" s="209"/>
      <c r="N5250" s="209"/>
      <c r="O5250" s="209"/>
      <c r="P5250" s="209"/>
      <c r="Q5250" s="209"/>
      <c r="R5250" s="209"/>
      <c r="S5250" s="209"/>
      <c r="T5250" s="209"/>
      <c r="U5250" s="209"/>
    </row>
    <row r="5251" spans="4:21" x14ac:dyDescent="0.25">
      <c r="D5251" s="209"/>
      <c r="E5251" s="209"/>
      <c r="F5251" s="209"/>
      <c r="G5251" s="209"/>
      <c r="H5251" s="209"/>
      <c r="I5251" s="209"/>
      <c r="J5251" s="209"/>
      <c r="M5251" s="209"/>
      <c r="N5251" s="209"/>
      <c r="O5251" s="209"/>
      <c r="P5251" s="209"/>
      <c r="Q5251" s="209"/>
      <c r="R5251" s="209"/>
      <c r="S5251" s="209"/>
      <c r="T5251" s="209"/>
      <c r="U5251" s="209"/>
    </row>
    <row r="5252" spans="4:21" x14ac:dyDescent="0.25">
      <c r="D5252" s="209"/>
      <c r="E5252" s="209"/>
      <c r="F5252" s="209"/>
      <c r="G5252" s="209"/>
      <c r="H5252" s="209"/>
      <c r="I5252" s="209"/>
      <c r="J5252" s="209"/>
      <c r="M5252" s="209"/>
      <c r="N5252" s="209"/>
      <c r="O5252" s="209"/>
      <c r="P5252" s="209"/>
      <c r="Q5252" s="209"/>
      <c r="R5252" s="209"/>
      <c r="S5252" s="209"/>
      <c r="T5252" s="209"/>
      <c r="U5252" s="209"/>
    </row>
    <row r="5253" spans="4:21" x14ac:dyDescent="0.25">
      <c r="D5253" s="209"/>
      <c r="E5253" s="209"/>
      <c r="F5253" s="209"/>
      <c r="G5253" s="209"/>
      <c r="H5253" s="209"/>
      <c r="I5253" s="209"/>
      <c r="J5253" s="209"/>
      <c r="M5253" s="209"/>
      <c r="N5253" s="209"/>
      <c r="O5253" s="209"/>
      <c r="P5253" s="209"/>
      <c r="Q5253" s="209"/>
      <c r="R5253" s="209"/>
      <c r="S5253" s="209"/>
      <c r="T5253" s="209"/>
      <c r="U5253" s="209"/>
    </row>
    <row r="5254" spans="4:21" x14ac:dyDescent="0.25">
      <c r="D5254" s="209"/>
      <c r="E5254" s="209"/>
      <c r="F5254" s="209"/>
      <c r="G5254" s="209"/>
      <c r="H5254" s="209"/>
      <c r="I5254" s="209"/>
      <c r="J5254" s="209"/>
      <c r="M5254" s="209"/>
      <c r="N5254" s="209"/>
      <c r="O5254" s="209"/>
      <c r="P5254" s="209"/>
      <c r="Q5254" s="209"/>
      <c r="R5254" s="209"/>
      <c r="S5254" s="209"/>
      <c r="T5254" s="209"/>
      <c r="U5254" s="209"/>
    </row>
    <row r="5255" spans="4:21" x14ac:dyDescent="0.25">
      <c r="D5255" s="209"/>
      <c r="E5255" s="209"/>
      <c r="F5255" s="209"/>
      <c r="G5255" s="209"/>
      <c r="H5255" s="209"/>
      <c r="I5255" s="209"/>
      <c r="J5255" s="209"/>
      <c r="M5255" s="209"/>
      <c r="N5255" s="209"/>
      <c r="O5255" s="209"/>
      <c r="P5255" s="209"/>
      <c r="Q5255" s="209"/>
      <c r="R5255" s="209"/>
      <c r="S5255" s="209"/>
      <c r="T5255" s="209"/>
      <c r="U5255" s="209"/>
    </row>
    <row r="5256" spans="4:21" x14ac:dyDescent="0.25">
      <c r="D5256" s="209"/>
      <c r="E5256" s="209"/>
      <c r="F5256" s="209"/>
      <c r="G5256" s="209"/>
      <c r="H5256" s="209"/>
      <c r="I5256" s="209"/>
      <c r="J5256" s="209"/>
      <c r="M5256" s="209"/>
      <c r="N5256" s="209"/>
      <c r="O5256" s="209"/>
      <c r="P5256" s="209"/>
      <c r="Q5256" s="209"/>
      <c r="R5256" s="209"/>
      <c r="S5256" s="209"/>
      <c r="T5256" s="209"/>
      <c r="U5256" s="209"/>
    </row>
    <row r="5257" spans="4:21" x14ac:dyDescent="0.25">
      <c r="D5257" s="209"/>
      <c r="E5257" s="209"/>
      <c r="F5257" s="209"/>
      <c r="G5257" s="209"/>
      <c r="H5257" s="209"/>
      <c r="I5257" s="209"/>
      <c r="J5257" s="209"/>
      <c r="M5257" s="209"/>
      <c r="N5257" s="209"/>
      <c r="O5257" s="209"/>
      <c r="P5257" s="209"/>
      <c r="Q5257" s="209"/>
      <c r="R5257" s="209"/>
      <c r="S5257" s="209"/>
      <c r="T5257" s="209"/>
      <c r="U5257" s="209"/>
    </row>
    <row r="5258" spans="4:21" x14ac:dyDescent="0.25">
      <c r="D5258" s="209"/>
      <c r="E5258" s="209"/>
      <c r="F5258" s="209"/>
      <c r="G5258" s="209"/>
      <c r="H5258" s="209"/>
      <c r="I5258" s="209"/>
      <c r="J5258" s="209"/>
      <c r="M5258" s="209"/>
      <c r="N5258" s="209"/>
      <c r="O5258" s="209"/>
      <c r="P5258" s="209"/>
      <c r="Q5258" s="209"/>
      <c r="R5258" s="209"/>
      <c r="S5258" s="209"/>
      <c r="T5258" s="209"/>
      <c r="U5258" s="209"/>
    </row>
    <row r="5259" spans="4:21" x14ac:dyDescent="0.25">
      <c r="D5259" s="209"/>
      <c r="E5259" s="209"/>
      <c r="F5259" s="209"/>
      <c r="G5259" s="209"/>
      <c r="H5259" s="209"/>
      <c r="I5259" s="209"/>
      <c r="J5259" s="209"/>
      <c r="M5259" s="209"/>
      <c r="N5259" s="209"/>
      <c r="O5259" s="209"/>
      <c r="P5259" s="209"/>
      <c r="Q5259" s="209"/>
      <c r="R5259" s="209"/>
      <c r="S5259" s="209"/>
      <c r="T5259" s="209"/>
      <c r="U5259" s="209"/>
    </row>
    <row r="5260" spans="4:21" x14ac:dyDescent="0.25">
      <c r="D5260" s="209"/>
      <c r="E5260" s="209"/>
      <c r="F5260" s="209"/>
      <c r="G5260" s="209"/>
      <c r="H5260" s="209"/>
      <c r="I5260" s="209"/>
      <c r="J5260" s="209"/>
      <c r="M5260" s="209"/>
      <c r="N5260" s="209"/>
      <c r="O5260" s="209"/>
      <c r="P5260" s="209"/>
      <c r="Q5260" s="209"/>
      <c r="R5260" s="209"/>
      <c r="S5260" s="209"/>
      <c r="T5260" s="209"/>
      <c r="U5260" s="209"/>
    </row>
    <row r="5261" spans="4:21" x14ac:dyDescent="0.25">
      <c r="D5261" s="209"/>
      <c r="E5261" s="209"/>
      <c r="F5261" s="209"/>
      <c r="G5261" s="209"/>
      <c r="H5261" s="209"/>
      <c r="I5261" s="209"/>
      <c r="J5261" s="209"/>
      <c r="M5261" s="209"/>
      <c r="N5261" s="209"/>
      <c r="O5261" s="209"/>
      <c r="P5261" s="209"/>
      <c r="Q5261" s="209"/>
      <c r="R5261" s="209"/>
      <c r="S5261" s="209"/>
      <c r="T5261" s="209"/>
      <c r="U5261" s="209"/>
    </row>
    <row r="5262" spans="4:21" x14ac:dyDescent="0.25">
      <c r="D5262" s="209"/>
      <c r="E5262" s="209"/>
      <c r="F5262" s="209"/>
      <c r="G5262" s="209"/>
      <c r="H5262" s="209"/>
      <c r="I5262" s="209"/>
      <c r="J5262" s="209"/>
      <c r="M5262" s="209"/>
      <c r="N5262" s="209"/>
      <c r="O5262" s="209"/>
      <c r="P5262" s="209"/>
      <c r="Q5262" s="209"/>
      <c r="R5262" s="209"/>
      <c r="S5262" s="209"/>
      <c r="T5262" s="209"/>
      <c r="U5262" s="209"/>
    </row>
    <row r="5263" spans="4:21" x14ac:dyDescent="0.25">
      <c r="D5263" s="209"/>
      <c r="E5263" s="209"/>
      <c r="F5263" s="209"/>
      <c r="G5263" s="209"/>
      <c r="H5263" s="209"/>
      <c r="I5263" s="209"/>
      <c r="J5263" s="209"/>
      <c r="M5263" s="209"/>
      <c r="N5263" s="209"/>
      <c r="O5263" s="209"/>
      <c r="P5263" s="209"/>
      <c r="Q5263" s="209"/>
      <c r="R5263" s="209"/>
      <c r="S5263" s="209"/>
      <c r="T5263" s="209"/>
      <c r="U5263" s="209"/>
    </row>
    <row r="5264" spans="4:21" x14ac:dyDescent="0.25">
      <c r="D5264" s="209"/>
      <c r="E5264" s="209"/>
      <c r="F5264" s="209"/>
      <c r="G5264" s="209"/>
      <c r="H5264" s="209"/>
      <c r="I5264" s="209"/>
      <c r="J5264" s="209"/>
      <c r="M5264" s="209"/>
      <c r="N5264" s="209"/>
      <c r="O5264" s="209"/>
      <c r="P5264" s="209"/>
      <c r="Q5264" s="209"/>
      <c r="R5264" s="209"/>
      <c r="S5264" s="209"/>
      <c r="T5264" s="209"/>
      <c r="U5264" s="209"/>
    </row>
    <row r="5265" spans="4:21" x14ac:dyDescent="0.25">
      <c r="D5265" s="209"/>
      <c r="E5265" s="209"/>
      <c r="F5265" s="209"/>
      <c r="G5265" s="209"/>
      <c r="H5265" s="209"/>
      <c r="I5265" s="209"/>
      <c r="J5265" s="209"/>
      <c r="M5265" s="209"/>
      <c r="N5265" s="209"/>
      <c r="O5265" s="209"/>
      <c r="P5265" s="209"/>
      <c r="Q5265" s="209"/>
      <c r="R5265" s="209"/>
      <c r="S5265" s="209"/>
      <c r="T5265" s="209"/>
      <c r="U5265" s="209"/>
    </row>
    <row r="5266" spans="4:21" x14ac:dyDescent="0.25">
      <c r="D5266" s="209"/>
      <c r="E5266" s="209"/>
      <c r="F5266" s="209"/>
      <c r="G5266" s="209"/>
      <c r="H5266" s="209"/>
      <c r="I5266" s="209"/>
      <c r="J5266" s="209"/>
      <c r="M5266" s="209"/>
      <c r="N5266" s="209"/>
      <c r="O5266" s="209"/>
      <c r="P5266" s="209"/>
      <c r="Q5266" s="209"/>
      <c r="R5266" s="209"/>
      <c r="S5266" s="209"/>
      <c r="T5266" s="209"/>
      <c r="U5266" s="209"/>
    </row>
    <row r="5267" spans="4:21" x14ac:dyDescent="0.25">
      <c r="D5267" s="209"/>
      <c r="E5267" s="209"/>
      <c r="F5267" s="209"/>
      <c r="G5267" s="209"/>
      <c r="H5267" s="209"/>
      <c r="I5267" s="209"/>
      <c r="J5267" s="209"/>
      <c r="M5267" s="209"/>
      <c r="N5267" s="209"/>
      <c r="O5267" s="209"/>
      <c r="P5267" s="209"/>
      <c r="Q5267" s="209"/>
      <c r="R5267" s="209"/>
      <c r="S5267" s="209"/>
      <c r="T5267" s="209"/>
      <c r="U5267" s="209"/>
    </row>
    <row r="5268" spans="4:21" x14ac:dyDescent="0.25">
      <c r="D5268" s="209"/>
      <c r="E5268" s="209"/>
      <c r="F5268" s="209"/>
      <c r="G5268" s="209"/>
      <c r="H5268" s="209"/>
      <c r="I5268" s="209"/>
      <c r="J5268" s="209"/>
      <c r="M5268" s="209"/>
      <c r="N5268" s="209"/>
      <c r="O5268" s="209"/>
      <c r="P5268" s="209"/>
      <c r="Q5268" s="209"/>
      <c r="R5268" s="209"/>
      <c r="S5268" s="209"/>
      <c r="T5268" s="209"/>
      <c r="U5268" s="209"/>
    </row>
    <row r="5269" spans="4:21" x14ac:dyDescent="0.25">
      <c r="D5269" s="209"/>
      <c r="E5269" s="209"/>
      <c r="F5269" s="209"/>
      <c r="G5269" s="209"/>
      <c r="H5269" s="209"/>
      <c r="I5269" s="209"/>
      <c r="J5269" s="209"/>
      <c r="M5269" s="209"/>
      <c r="N5269" s="209"/>
      <c r="O5269" s="209"/>
      <c r="P5269" s="209"/>
      <c r="Q5269" s="209"/>
      <c r="R5269" s="209"/>
      <c r="S5269" s="209"/>
      <c r="T5269" s="209"/>
      <c r="U5269" s="209"/>
    </row>
    <row r="5270" spans="4:21" x14ac:dyDescent="0.25">
      <c r="D5270" s="209"/>
      <c r="E5270" s="209"/>
      <c r="F5270" s="209"/>
      <c r="G5270" s="209"/>
      <c r="H5270" s="209"/>
      <c r="I5270" s="209"/>
      <c r="J5270" s="209"/>
      <c r="M5270" s="209"/>
      <c r="N5270" s="209"/>
      <c r="O5270" s="209"/>
      <c r="P5270" s="209"/>
      <c r="Q5270" s="209"/>
      <c r="R5270" s="209"/>
      <c r="S5270" s="209"/>
      <c r="T5270" s="209"/>
      <c r="U5270" s="209"/>
    </row>
    <row r="5271" spans="4:21" x14ac:dyDescent="0.25">
      <c r="D5271" s="209"/>
      <c r="E5271" s="209"/>
      <c r="F5271" s="209"/>
      <c r="G5271" s="209"/>
      <c r="H5271" s="209"/>
      <c r="I5271" s="209"/>
      <c r="J5271" s="209"/>
      <c r="M5271" s="209"/>
      <c r="N5271" s="209"/>
      <c r="O5271" s="209"/>
      <c r="P5271" s="209"/>
      <c r="Q5271" s="209"/>
      <c r="R5271" s="209"/>
      <c r="S5271" s="209"/>
      <c r="T5271" s="209"/>
      <c r="U5271" s="209"/>
    </row>
    <row r="5272" spans="4:21" x14ac:dyDescent="0.25">
      <c r="D5272" s="209"/>
      <c r="E5272" s="209"/>
      <c r="F5272" s="209"/>
      <c r="G5272" s="209"/>
      <c r="H5272" s="209"/>
      <c r="I5272" s="209"/>
      <c r="J5272" s="209"/>
      <c r="M5272" s="209"/>
      <c r="N5272" s="209"/>
      <c r="O5272" s="209"/>
      <c r="P5272" s="209"/>
      <c r="Q5272" s="209"/>
      <c r="R5272" s="209"/>
      <c r="S5272" s="209"/>
      <c r="T5272" s="209"/>
      <c r="U5272" s="209"/>
    </row>
    <row r="5273" spans="4:21" x14ac:dyDescent="0.25">
      <c r="D5273" s="209"/>
      <c r="E5273" s="209"/>
      <c r="F5273" s="209"/>
      <c r="G5273" s="209"/>
      <c r="H5273" s="209"/>
      <c r="I5273" s="209"/>
      <c r="J5273" s="209"/>
      <c r="M5273" s="209"/>
      <c r="N5273" s="209"/>
      <c r="O5273" s="209"/>
      <c r="P5273" s="209"/>
      <c r="Q5273" s="209"/>
      <c r="R5273" s="209"/>
      <c r="S5273" s="209"/>
      <c r="T5273" s="209"/>
      <c r="U5273" s="209"/>
    </row>
    <row r="5274" spans="4:21" x14ac:dyDescent="0.25">
      <c r="D5274" s="209"/>
      <c r="E5274" s="209"/>
      <c r="F5274" s="209"/>
      <c r="G5274" s="209"/>
      <c r="H5274" s="209"/>
      <c r="I5274" s="209"/>
      <c r="J5274" s="209"/>
      <c r="M5274" s="209"/>
      <c r="N5274" s="209"/>
      <c r="O5274" s="209"/>
      <c r="P5274" s="209"/>
      <c r="Q5274" s="209"/>
      <c r="R5274" s="209"/>
      <c r="S5274" s="209"/>
      <c r="T5274" s="209"/>
      <c r="U5274" s="209"/>
    </row>
    <row r="5275" spans="4:21" x14ac:dyDescent="0.25">
      <c r="D5275" s="209"/>
      <c r="E5275" s="209"/>
      <c r="F5275" s="209"/>
      <c r="G5275" s="209"/>
      <c r="H5275" s="209"/>
      <c r="I5275" s="209"/>
      <c r="J5275" s="209"/>
      <c r="M5275" s="209"/>
      <c r="N5275" s="209"/>
      <c r="O5275" s="209"/>
      <c r="P5275" s="209"/>
      <c r="Q5275" s="209"/>
      <c r="R5275" s="209"/>
      <c r="S5275" s="209"/>
      <c r="T5275" s="209"/>
      <c r="U5275" s="209"/>
    </row>
    <row r="5276" spans="4:21" x14ac:dyDescent="0.25">
      <c r="D5276" s="209"/>
      <c r="E5276" s="209"/>
      <c r="F5276" s="209"/>
      <c r="G5276" s="209"/>
      <c r="H5276" s="209"/>
      <c r="I5276" s="209"/>
      <c r="J5276" s="209"/>
      <c r="M5276" s="209"/>
      <c r="N5276" s="209"/>
      <c r="O5276" s="209"/>
      <c r="P5276" s="209"/>
      <c r="Q5276" s="209"/>
      <c r="R5276" s="209"/>
      <c r="S5276" s="209"/>
      <c r="T5276" s="209"/>
      <c r="U5276" s="209"/>
    </row>
    <row r="5277" spans="4:21" x14ac:dyDescent="0.25">
      <c r="D5277" s="209"/>
      <c r="E5277" s="209"/>
      <c r="F5277" s="209"/>
      <c r="G5277" s="209"/>
      <c r="H5277" s="209"/>
      <c r="I5277" s="209"/>
      <c r="J5277" s="209"/>
      <c r="M5277" s="209"/>
      <c r="N5277" s="209"/>
      <c r="O5277" s="209"/>
      <c r="P5277" s="209"/>
      <c r="Q5277" s="209"/>
      <c r="R5277" s="209"/>
      <c r="S5277" s="209"/>
      <c r="T5277" s="209"/>
      <c r="U5277" s="209"/>
    </row>
    <row r="5278" spans="4:21" x14ac:dyDescent="0.25">
      <c r="D5278" s="209"/>
      <c r="E5278" s="209"/>
      <c r="F5278" s="209"/>
      <c r="G5278" s="209"/>
      <c r="H5278" s="209"/>
      <c r="I5278" s="209"/>
      <c r="J5278" s="209"/>
      <c r="M5278" s="209"/>
      <c r="N5278" s="209"/>
      <c r="O5278" s="209"/>
      <c r="P5278" s="209"/>
      <c r="Q5278" s="209"/>
      <c r="R5278" s="209"/>
      <c r="S5278" s="209"/>
      <c r="T5278" s="209"/>
      <c r="U5278" s="209"/>
    </row>
    <row r="5279" spans="4:21" x14ac:dyDescent="0.25">
      <c r="D5279" s="209"/>
      <c r="E5279" s="209"/>
      <c r="F5279" s="209"/>
      <c r="G5279" s="209"/>
      <c r="H5279" s="209"/>
      <c r="I5279" s="209"/>
      <c r="J5279" s="209"/>
      <c r="M5279" s="209"/>
      <c r="N5279" s="209"/>
      <c r="O5279" s="209"/>
      <c r="P5279" s="209"/>
      <c r="Q5279" s="209"/>
      <c r="R5279" s="209"/>
      <c r="S5279" s="209"/>
      <c r="T5279" s="209"/>
      <c r="U5279" s="209"/>
    </row>
    <row r="5280" spans="4:21" x14ac:dyDescent="0.25">
      <c r="D5280" s="209"/>
      <c r="E5280" s="209"/>
      <c r="F5280" s="209"/>
      <c r="G5280" s="209"/>
      <c r="H5280" s="209"/>
      <c r="I5280" s="209"/>
      <c r="J5280" s="209"/>
      <c r="M5280" s="209"/>
      <c r="N5280" s="209"/>
      <c r="O5280" s="209"/>
      <c r="P5280" s="209"/>
      <c r="Q5280" s="209"/>
      <c r="R5280" s="209"/>
      <c r="S5280" s="209"/>
      <c r="T5280" s="209"/>
      <c r="U5280" s="209"/>
    </row>
    <row r="5281" spans="4:21" x14ac:dyDescent="0.25">
      <c r="D5281" s="209"/>
      <c r="E5281" s="209"/>
      <c r="F5281" s="209"/>
      <c r="G5281" s="209"/>
      <c r="H5281" s="209"/>
      <c r="I5281" s="209"/>
      <c r="J5281" s="209"/>
      <c r="M5281" s="209"/>
      <c r="N5281" s="209"/>
      <c r="O5281" s="209"/>
      <c r="P5281" s="209"/>
      <c r="Q5281" s="209"/>
      <c r="R5281" s="209"/>
      <c r="S5281" s="209"/>
      <c r="T5281" s="209"/>
      <c r="U5281" s="209"/>
    </row>
    <row r="5282" spans="4:21" x14ac:dyDescent="0.25">
      <c r="D5282" s="209"/>
      <c r="E5282" s="209"/>
      <c r="F5282" s="209"/>
      <c r="G5282" s="209"/>
      <c r="H5282" s="209"/>
      <c r="I5282" s="209"/>
      <c r="J5282" s="209"/>
      <c r="M5282" s="209"/>
      <c r="N5282" s="209"/>
      <c r="O5282" s="209"/>
      <c r="P5282" s="209"/>
      <c r="Q5282" s="209"/>
      <c r="R5282" s="209"/>
      <c r="S5282" s="209"/>
      <c r="T5282" s="209"/>
      <c r="U5282" s="209"/>
    </row>
    <row r="5283" spans="4:21" x14ac:dyDescent="0.25">
      <c r="D5283" s="209"/>
      <c r="E5283" s="209"/>
      <c r="F5283" s="209"/>
      <c r="G5283" s="209"/>
      <c r="H5283" s="209"/>
      <c r="I5283" s="209"/>
      <c r="J5283" s="209"/>
      <c r="M5283" s="209"/>
      <c r="N5283" s="209"/>
      <c r="O5283" s="209"/>
      <c r="P5283" s="209"/>
      <c r="Q5283" s="209"/>
      <c r="R5283" s="209"/>
      <c r="S5283" s="209"/>
      <c r="T5283" s="209"/>
      <c r="U5283" s="209"/>
    </row>
    <row r="5284" spans="4:21" x14ac:dyDescent="0.25">
      <c r="D5284" s="209"/>
      <c r="E5284" s="209"/>
      <c r="F5284" s="209"/>
      <c r="G5284" s="209"/>
      <c r="H5284" s="209"/>
      <c r="I5284" s="209"/>
      <c r="J5284" s="209"/>
      <c r="M5284" s="209"/>
      <c r="N5284" s="209"/>
      <c r="O5284" s="209"/>
      <c r="P5284" s="209"/>
      <c r="Q5284" s="209"/>
      <c r="R5284" s="209"/>
      <c r="S5284" s="209"/>
      <c r="T5284" s="209"/>
      <c r="U5284" s="209"/>
    </row>
    <row r="5285" spans="4:21" x14ac:dyDescent="0.25">
      <c r="D5285" s="209"/>
      <c r="E5285" s="209"/>
      <c r="F5285" s="209"/>
      <c r="G5285" s="209"/>
      <c r="H5285" s="209"/>
      <c r="I5285" s="209"/>
      <c r="J5285" s="209"/>
      <c r="M5285" s="209"/>
      <c r="N5285" s="209"/>
      <c r="O5285" s="209"/>
      <c r="P5285" s="209"/>
      <c r="Q5285" s="209"/>
      <c r="R5285" s="209"/>
      <c r="S5285" s="209"/>
      <c r="T5285" s="209"/>
      <c r="U5285" s="209"/>
    </row>
    <row r="5286" spans="4:21" x14ac:dyDescent="0.25">
      <c r="D5286" s="209"/>
      <c r="E5286" s="209"/>
      <c r="F5286" s="209"/>
      <c r="G5286" s="209"/>
      <c r="H5286" s="209"/>
      <c r="I5286" s="209"/>
      <c r="J5286" s="209"/>
      <c r="M5286" s="209"/>
      <c r="N5286" s="209"/>
      <c r="O5286" s="209"/>
      <c r="P5286" s="209"/>
      <c r="Q5286" s="209"/>
      <c r="R5286" s="209"/>
      <c r="S5286" s="209"/>
      <c r="T5286" s="209"/>
      <c r="U5286" s="209"/>
    </row>
    <row r="5287" spans="4:21" x14ac:dyDescent="0.25">
      <c r="D5287" s="209"/>
      <c r="E5287" s="209"/>
      <c r="F5287" s="209"/>
      <c r="G5287" s="209"/>
      <c r="H5287" s="209"/>
      <c r="I5287" s="209"/>
      <c r="J5287" s="209"/>
      <c r="M5287" s="209"/>
      <c r="N5287" s="209"/>
      <c r="O5287" s="209"/>
      <c r="P5287" s="209"/>
      <c r="Q5287" s="209"/>
      <c r="R5287" s="209"/>
      <c r="S5287" s="209"/>
      <c r="T5287" s="209"/>
      <c r="U5287" s="209"/>
    </row>
    <row r="5288" spans="4:21" x14ac:dyDescent="0.25">
      <c r="D5288" s="209"/>
      <c r="E5288" s="209"/>
      <c r="F5288" s="209"/>
      <c r="G5288" s="209"/>
      <c r="H5288" s="209"/>
      <c r="I5288" s="209"/>
      <c r="J5288" s="209"/>
      <c r="M5288" s="209"/>
      <c r="N5288" s="209"/>
      <c r="O5288" s="209"/>
      <c r="P5288" s="209"/>
      <c r="Q5288" s="209"/>
      <c r="R5288" s="209"/>
      <c r="S5288" s="209"/>
      <c r="T5288" s="209"/>
      <c r="U5288" s="209"/>
    </row>
    <row r="5289" spans="4:21" x14ac:dyDescent="0.25">
      <c r="D5289" s="209"/>
      <c r="E5289" s="209"/>
      <c r="F5289" s="209"/>
      <c r="G5289" s="209"/>
      <c r="H5289" s="209"/>
      <c r="I5289" s="209"/>
      <c r="J5289" s="209"/>
      <c r="M5289" s="209"/>
      <c r="N5289" s="209"/>
      <c r="O5289" s="209"/>
      <c r="P5289" s="209"/>
      <c r="Q5289" s="209"/>
      <c r="R5289" s="209"/>
      <c r="S5289" s="209"/>
      <c r="T5289" s="209"/>
      <c r="U5289" s="209"/>
    </row>
    <row r="5290" spans="4:21" x14ac:dyDescent="0.25">
      <c r="D5290" s="209"/>
      <c r="E5290" s="209"/>
      <c r="F5290" s="209"/>
      <c r="G5290" s="209"/>
      <c r="H5290" s="209"/>
      <c r="I5290" s="209"/>
      <c r="J5290" s="209"/>
      <c r="M5290" s="209"/>
      <c r="N5290" s="209"/>
      <c r="O5290" s="209"/>
      <c r="P5290" s="209"/>
      <c r="Q5290" s="209"/>
      <c r="R5290" s="209"/>
      <c r="S5290" s="209"/>
      <c r="T5290" s="209"/>
      <c r="U5290" s="209"/>
    </row>
    <row r="5291" spans="4:21" x14ac:dyDescent="0.25">
      <c r="D5291" s="209"/>
      <c r="E5291" s="209"/>
      <c r="F5291" s="209"/>
      <c r="G5291" s="209"/>
      <c r="H5291" s="209"/>
      <c r="I5291" s="209"/>
      <c r="J5291" s="209"/>
      <c r="M5291" s="209"/>
      <c r="N5291" s="209"/>
      <c r="O5291" s="209"/>
      <c r="P5291" s="209"/>
      <c r="Q5291" s="209"/>
      <c r="R5291" s="209"/>
      <c r="S5291" s="209"/>
      <c r="T5291" s="209"/>
      <c r="U5291" s="209"/>
    </row>
    <row r="5292" spans="4:21" x14ac:dyDescent="0.25">
      <c r="D5292" s="209"/>
      <c r="E5292" s="209"/>
      <c r="F5292" s="209"/>
      <c r="G5292" s="209"/>
      <c r="H5292" s="209"/>
      <c r="I5292" s="209"/>
      <c r="J5292" s="209"/>
      <c r="M5292" s="209"/>
      <c r="N5292" s="209"/>
      <c r="O5292" s="209"/>
      <c r="P5292" s="209"/>
      <c r="Q5292" s="209"/>
      <c r="R5292" s="209"/>
      <c r="S5292" s="209"/>
      <c r="T5292" s="209"/>
      <c r="U5292" s="209"/>
    </row>
    <row r="5293" spans="4:21" x14ac:dyDescent="0.25">
      <c r="D5293" s="209"/>
      <c r="E5293" s="209"/>
      <c r="F5293" s="209"/>
      <c r="G5293" s="209"/>
      <c r="H5293" s="209"/>
      <c r="I5293" s="209"/>
      <c r="J5293" s="209"/>
      <c r="M5293" s="209"/>
      <c r="N5293" s="209"/>
      <c r="O5293" s="209"/>
      <c r="P5293" s="209"/>
      <c r="Q5293" s="209"/>
      <c r="R5293" s="209"/>
      <c r="S5293" s="209"/>
      <c r="T5293" s="209"/>
      <c r="U5293" s="209"/>
    </row>
    <row r="5294" spans="4:21" x14ac:dyDescent="0.25">
      <c r="D5294" s="209"/>
      <c r="E5294" s="209"/>
      <c r="F5294" s="209"/>
      <c r="G5294" s="209"/>
      <c r="H5294" s="209"/>
      <c r="I5294" s="209"/>
      <c r="J5294" s="209"/>
      <c r="M5294" s="209"/>
      <c r="N5294" s="209"/>
      <c r="O5294" s="209"/>
      <c r="P5294" s="209"/>
      <c r="Q5294" s="209"/>
      <c r="R5294" s="209"/>
      <c r="S5294" s="209"/>
      <c r="T5294" s="209"/>
      <c r="U5294" s="209"/>
    </row>
    <row r="5295" spans="4:21" x14ac:dyDescent="0.25">
      <c r="D5295" s="209"/>
      <c r="E5295" s="209"/>
      <c r="F5295" s="209"/>
      <c r="G5295" s="209"/>
      <c r="H5295" s="209"/>
      <c r="I5295" s="209"/>
      <c r="J5295" s="209"/>
      <c r="M5295" s="209"/>
      <c r="N5295" s="209"/>
      <c r="O5295" s="209"/>
      <c r="P5295" s="209"/>
      <c r="Q5295" s="209"/>
      <c r="R5295" s="209"/>
      <c r="S5295" s="209"/>
      <c r="T5295" s="209"/>
      <c r="U5295" s="209"/>
    </row>
    <row r="5296" spans="4:21" x14ac:dyDescent="0.25">
      <c r="D5296" s="209"/>
      <c r="E5296" s="209"/>
      <c r="F5296" s="209"/>
      <c r="G5296" s="209"/>
      <c r="H5296" s="209"/>
      <c r="I5296" s="209"/>
      <c r="J5296" s="209"/>
      <c r="M5296" s="209"/>
      <c r="N5296" s="209"/>
      <c r="O5296" s="209"/>
      <c r="P5296" s="209"/>
      <c r="Q5296" s="209"/>
      <c r="R5296" s="209"/>
      <c r="S5296" s="209"/>
      <c r="T5296" s="209"/>
      <c r="U5296" s="209"/>
    </row>
    <row r="5297" spans="4:21" x14ac:dyDescent="0.25">
      <c r="D5297" s="209"/>
      <c r="E5297" s="209"/>
      <c r="F5297" s="209"/>
      <c r="G5297" s="209"/>
      <c r="H5297" s="209"/>
      <c r="I5297" s="209"/>
      <c r="J5297" s="209"/>
      <c r="M5297" s="209"/>
      <c r="N5297" s="209"/>
      <c r="O5297" s="209"/>
      <c r="P5297" s="209"/>
      <c r="Q5297" s="209"/>
      <c r="R5297" s="209"/>
      <c r="S5297" s="209"/>
      <c r="T5297" s="209"/>
      <c r="U5297" s="209"/>
    </row>
    <row r="5298" spans="4:21" x14ac:dyDescent="0.25">
      <c r="D5298" s="209"/>
      <c r="E5298" s="209"/>
      <c r="F5298" s="209"/>
      <c r="G5298" s="209"/>
      <c r="H5298" s="209"/>
      <c r="I5298" s="209"/>
      <c r="J5298" s="209"/>
      <c r="M5298" s="209"/>
      <c r="N5298" s="209"/>
      <c r="O5298" s="209"/>
      <c r="P5298" s="209"/>
      <c r="Q5298" s="209"/>
      <c r="R5298" s="209"/>
      <c r="S5298" s="209"/>
      <c r="T5298" s="209"/>
      <c r="U5298" s="209"/>
    </row>
    <row r="5299" spans="4:21" x14ac:dyDescent="0.25">
      <c r="D5299" s="209"/>
      <c r="E5299" s="209"/>
      <c r="F5299" s="209"/>
      <c r="G5299" s="209"/>
      <c r="H5299" s="209"/>
      <c r="I5299" s="209"/>
      <c r="J5299" s="209"/>
      <c r="M5299" s="209"/>
      <c r="N5299" s="209"/>
      <c r="O5299" s="209"/>
      <c r="P5299" s="209"/>
      <c r="Q5299" s="209"/>
      <c r="R5299" s="209"/>
      <c r="S5299" s="209"/>
      <c r="T5299" s="209"/>
      <c r="U5299" s="209"/>
    </row>
    <row r="5300" spans="4:21" x14ac:dyDescent="0.25">
      <c r="D5300" s="209"/>
      <c r="E5300" s="209"/>
      <c r="F5300" s="209"/>
      <c r="G5300" s="209"/>
      <c r="H5300" s="209"/>
      <c r="I5300" s="209"/>
      <c r="J5300" s="209"/>
      <c r="M5300" s="209"/>
      <c r="N5300" s="209"/>
      <c r="O5300" s="209"/>
      <c r="P5300" s="209"/>
      <c r="Q5300" s="209"/>
      <c r="R5300" s="209"/>
      <c r="S5300" s="209"/>
      <c r="T5300" s="209"/>
      <c r="U5300" s="209"/>
    </row>
    <row r="5301" spans="4:21" x14ac:dyDescent="0.25">
      <c r="D5301" s="209"/>
      <c r="E5301" s="209"/>
      <c r="F5301" s="209"/>
      <c r="G5301" s="209"/>
      <c r="H5301" s="209"/>
      <c r="I5301" s="209"/>
      <c r="J5301" s="209"/>
      <c r="M5301" s="209"/>
      <c r="N5301" s="209"/>
      <c r="O5301" s="209"/>
      <c r="P5301" s="209"/>
      <c r="Q5301" s="209"/>
      <c r="R5301" s="209"/>
      <c r="S5301" s="209"/>
      <c r="T5301" s="209"/>
      <c r="U5301" s="209"/>
    </row>
    <row r="5302" spans="4:21" x14ac:dyDescent="0.25">
      <c r="D5302" s="209"/>
      <c r="E5302" s="209"/>
      <c r="F5302" s="209"/>
      <c r="G5302" s="209"/>
      <c r="H5302" s="209"/>
      <c r="I5302" s="209"/>
      <c r="J5302" s="209"/>
      <c r="M5302" s="209"/>
      <c r="N5302" s="209"/>
      <c r="O5302" s="209"/>
      <c r="P5302" s="209"/>
      <c r="Q5302" s="209"/>
      <c r="R5302" s="209"/>
      <c r="S5302" s="209"/>
      <c r="T5302" s="209"/>
      <c r="U5302" s="209"/>
    </row>
    <row r="5303" spans="4:21" x14ac:dyDescent="0.25">
      <c r="D5303" s="209"/>
      <c r="E5303" s="209"/>
      <c r="F5303" s="209"/>
      <c r="G5303" s="209"/>
      <c r="H5303" s="209"/>
      <c r="I5303" s="209"/>
      <c r="J5303" s="209"/>
      <c r="M5303" s="209"/>
      <c r="N5303" s="209"/>
      <c r="O5303" s="209"/>
      <c r="P5303" s="209"/>
      <c r="Q5303" s="209"/>
      <c r="R5303" s="209"/>
      <c r="S5303" s="209"/>
      <c r="T5303" s="209"/>
      <c r="U5303" s="209"/>
    </row>
    <row r="5304" spans="4:21" x14ac:dyDescent="0.25">
      <c r="D5304" s="209"/>
      <c r="E5304" s="209"/>
      <c r="F5304" s="209"/>
      <c r="G5304" s="209"/>
      <c r="H5304" s="209"/>
      <c r="I5304" s="209"/>
      <c r="J5304" s="209"/>
      <c r="M5304" s="209"/>
      <c r="N5304" s="209"/>
      <c r="O5304" s="209"/>
      <c r="P5304" s="209"/>
      <c r="Q5304" s="209"/>
      <c r="R5304" s="209"/>
      <c r="S5304" s="209"/>
      <c r="T5304" s="209"/>
      <c r="U5304" s="209"/>
    </row>
    <row r="5305" spans="4:21" x14ac:dyDescent="0.25">
      <c r="D5305" s="209"/>
      <c r="E5305" s="209"/>
      <c r="F5305" s="209"/>
      <c r="G5305" s="209"/>
      <c r="H5305" s="209"/>
      <c r="I5305" s="209"/>
      <c r="J5305" s="209"/>
      <c r="M5305" s="209"/>
      <c r="N5305" s="209"/>
      <c r="O5305" s="209"/>
      <c r="P5305" s="209"/>
      <c r="Q5305" s="209"/>
      <c r="R5305" s="209"/>
      <c r="S5305" s="209"/>
      <c r="T5305" s="209"/>
      <c r="U5305" s="209"/>
    </row>
    <row r="5306" spans="4:21" x14ac:dyDescent="0.25">
      <c r="D5306" s="209"/>
      <c r="E5306" s="209"/>
      <c r="F5306" s="209"/>
      <c r="G5306" s="209"/>
      <c r="H5306" s="209"/>
      <c r="I5306" s="209"/>
      <c r="J5306" s="209"/>
      <c r="M5306" s="209"/>
      <c r="N5306" s="209"/>
      <c r="O5306" s="209"/>
      <c r="P5306" s="209"/>
      <c r="Q5306" s="209"/>
      <c r="R5306" s="209"/>
      <c r="S5306" s="209"/>
      <c r="T5306" s="209"/>
      <c r="U5306" s="209"/>
    </row>
    <row r="5307" spans="4:21" x14ac:dyDescent="0.25">
      <c r="D5307" s="209"/>
      <c r="E5307" s="209"/>
      <c r="F5307" s="209"/>
      <c r="G5307" s="209"/>
      <c r="H5307" s="209"/>
      <c r="I5307" s="209"/>
      <c r="J5307" s="209"/>
      <c r="M5307" s="209"/>
      <c r="N5307" s="209"/>
      <c r="O5307" s="209"/>
      <c r="P5307" s="209"/>
      <c r="Q5307" s="209"/>
      <c r="R5307" s="209"/>
      <c r="S5307" s="209"/>
      <c r="T5307" s="209"/>
      <c r="U5307" s="209"/>
    </row>
    <row r="5308" spans="4:21" x14ac:dyDescent="0.25">
      <c r="D5308" s="209"/>
      <c r="E5308" s="209"/>
      <c r="F5308" s="209"/>
      <c r="G5308" s="209"/>
      <c r="H5308" s="209"/>
      <c r="I5308" s="209"/>
      <c r="J5308" s="209"/>
      <c r="M5308" s="209"/>
      <c r="N5308" s="209"/>
      <c r="O5308" s="209"/>
      <c r="P5308" s="209"/>
      <c r="Q5308" s="209"/>
      <c r="R5308" s="209"/>
      <c r="S5308" s="209"/>
      <c r="T5308" s="209"/>
      <c r="U5308" s="209"/>
    </row>
    <row r="5309" spans="4:21" x14ac:dyDescent="0.25">
      <c r="D5309" s="209"/>
      <c r="E5309" s="209"/>
      <c r="F5309" s="209"/>
      <c r="G5309" s="209"/>
      <c r="H5309" s="209"/>
      <c r="I5309" s="209"/>
      <c r="J5309" s="209"/>
      <c r="M5309" s="209"/>
      <c r="N5309" s="209"/>
      <c r="O5309" s="209"/>
      <c r="P5309" s="209"/>
      <c r="Q5309" s="209"/>
      <c r="R5309" s="209"/>
      <c r="S5309" s="209"/>
      <c r="T5309" s="209"/>
      <c r="U5309" s="209"/>
    </row>
    <row r="5310" spans="4:21" x14ac:dyDescent="0.25">
      <c r="D5310" s="209"/>
      <c r="E5310" s="209"/>
      <c r="F5310" s="209"/>
      <c r="G5310" s="209"/>
      <c r="H5310" s="209"/>
      <c r="I5310" s="209"/>
      <c r="J5310" s="209"/>
      <c r="M5310" s="209"/>
      <c r="N5310" s="209"/>
      <c r="O5310" s="209"/>
      <c r="P5310" s="209"/>
      <c r="Q5310" s="209"/>
      <c r="R5310" s="209"/>
      <c r="S5310" s="209"/>
      <c r="T5310" s="209"/>
      <c r="U5310" s="209"/>
    </row>
    <row r="5311" spans="4:21" x14ac:dyDescent="0.25">
      <c r="D5311" s="209"/>
      <c r="E5311" s="209"/>
      <c r="F5311" s="209"/>
      <c r="G5311" s="209"/>
      <c r="H5311" s="209"/>
      <c r="I5311" s="209"/>
      <c r="J5311" s="209"/>
      <c r="M5311" s="209"/>
      <c r="N5311" s="209"/>
      <c r="O5311" s="209"/>
      <c r="P5311" s="209"/>
      <c r="Q5311" s="209"/>
      <c r="R5311" s="209"/>
      <c r="S5311" s="209"/>
      <c r="T5311" s="209"/>
      <c r="U5311" s="209"/>
    </row>
    <row r="5312" spans="4:21" x14ac:dyDescent="0.25">
      <c r="D5312" s="209"/>
      <c r="E5312" s="209"/>
      <c r="F5312" s="209"/>
      <c r="G5312" s="209"/>
      <c r="H5312" s="209"/>
      <c r="I5312" s="209"/>
      <c r="J5312" s="209"/>
      <c r="M5312" s="209"/>
      <c r="N5312" s="209"/>
      <c r="O5312" s="209"/>
      <c r="P5312" s="209"/>
      <c r="Q5312" s="209"/>
      <c r="R5312" s="209"/>
      <c r="S5312" s="209"/>
      <c r="T5312" s="209"/>
      <c r="U5312" s="209"/>
    </row>
    <row r="5313" spans="4:21" x14ac:dyDescent="0.25">
      <c r="D5313" s="209"/>
      <c r="E5313" s="209"/>
      <c r="F5313" s="209"/>
      <c r="G5313" s="209"/>
      <c r="H5313" s="209"/>
      <c r="I5313" s="209"/>
      <c r="J5313" s="209"/>
      <c r="M5313" s="209"/>
      <c r="N5313" s="209"/>
      <c r="O5313" s="209"/>
      <c r="P5313" s="209"/>
      <c r="Q5313" s="209"/>
      <c r="R5313" s="209"/>
      <c r="S5313" s="209"/>
      <c r="T5313" s="209"/>
      <c r="U5313" s="209"/>
    </row>
    <row r="5314" spans="4:21" x14ac:dyDescent="0.25">
      <c r="D5314" s="209"/>
      <c r="E5314" s="209"/>
      <c r="F5314" s="209"/>
      <c r="G5314" s="209"/>
      <c r="H5314" s="209"/>
      <c r="I5314" s="209"/>
      <c r="J5314" s="209"/>
      <c r="M5314" s="209"/>
      <c r="N5314" s="209"/>
      <c r="O5314" s="209"/>
      <c r="P5314" s="209"/>
      <c r="Q5314" s="209"/>
      <c r="R5314" s="209"/>
      <c r="S5314" s="209"/>
      <c r="T5314" s="209"/>
      <c r="U5314" s="209"/>
    </row>
    <row r="5315" spans="4:21" x14ac:dyDescent="0.25">
      <c r="D5315" s="209"/>
      <c r="E5315" s="209"/>
      <c r="F5315" s="209"/>
      <c r="G5315" s="209"/>
      <c r="H5315" s="209"/>
      <c r="I5315" s="209"/>
      <c r="J5315" s="209"/>
      <c r="M5315" s="209"/>
      <c r="N5315" s="209"/>
      <c r="O5315" s="209"/>
      <c r="P5315" s="209"/>
      <c r="Q5315" s="209"/>
      <c r="R5315" s="209"/>
      <c r="S5315" s="209"/>
      <c r="T5315" s="209"/>
      <c r="U5315" s="209"/>
    </row>
    <row r="5316" spans="4:21" x14ac:dyDescent="0.25">
      <c r="D5316" s="209"/>
      <c r="E5316" s="209"/>
      <c r="F5316" s="209"/>
      <c r="G5316" s="209"/>
      <c r="H5316" s="209"/>
      <c r="I5316" s="209"/>
      <c r="J5316" s="209"/>
      <c r="M5316" s="209"/>
      <c r="N5316" s="209"/>
      <c r="O5316" s="209"/>
      <c r="P5316" s="209"/>
      <c r="Q5316" s="209"/>
      <c r="R5316" s="209"/>
      <c r="S5316" s="209"/>
      <c r="T5316" s="209"/>
      <c r="U5316" s="209"/>
    </row>
    <row r="5317" spans="4:21" x14ac:dyDescent="0.25">
      <c r="D5317" s="209"/>
      <c r="E5317" s="209"/>
      <c r="F5317" s="209"/>
      <c r="G5317" s="209"/>
      <c r="H5317" s="209"/>
      <c r="I5317" s="209"/>
      <c r="J5317" s="209"/>
      <c r="M5317" s="209"/>
      <c r="N5317" s="209"/>
      <c r="O5317" s="209"/>
      <c r="P5317" s="209"/>
      <c r="Q5317" s="209"/>
      <c r="R5317" s="209"/>
      <c r="S5317" s="209"/>
      <c r="T5317" s="209"/>
      <c r="U5317" s="209"/>
    </row>
    <row r="5318" spans="4:21" x14ac:dyDescent="0.25">
      <c r="D5318" s="209"/>
      <c r="E5318" s="209"/>
      <c r="F5318" s="209"/>
      <c r="G5318" s="209"/>
      <c r="H5318" s="209"/>
      <c r="I5318" s="209"/>
      <c r="J5318" s="209"/>
      <c r="M5318" s="209"/>
      <c r="N5318" s="209"/>
      <c r="O5318" s="209"/>
      <c r="P5318" s="209"/>
      <c r="Q5318" s="209"/>
      <c r="R5318" s="209"/>
      <c r="S5318" s="209"/>
      <c r="T5318" s="209"/>
      <c r="U5318" s="209"/>
    </row>
    <row r="5319" spans="4:21" x14ac:dyDescent="0.25">
      <c r="D5319" s="209"/>
      <c r="E5319" s="209"/>
      <c r="F5319" s="209"/>
      <c r="G5319" s="209"/>
      <c r="H5319" s="209"/>
      <c r="I5319" s="209"/>
      <c r="J5319" s="209"/>
      <c r="M5319" s="209"/>
      <c r="N5319" s="209"/>
      <c r="O5319" s="209"/>
      <c r="P5319" s="209"/>
      <c r="Q5319" s="209"/>
      <c r="R5319" s="209"/>
      <c r="S5319" s="209"/>
      <c r="T5319" s="209"/>
      <c r="U5319" s="209"/>
    </row>
    <row r="5320" spans="4:21" x14ac:dyDescent="0.25">
      <c r="D5320" s="209"/>
      <c r="E5320" s="209"/>
      <c r="F5320" s="209"/>
      <c r="G5320" s="209"/>
      <c r="H5320" s="209"/>
      <c r="I5320" s="209"/>
      <c r="J5320" s="209"/>
      <c r="M5320" s="209"/>
      <c r="N5320" s="209"/>
      <c r="O5320" s="209"/>
      <c r="P5320" s="209"/>
      <c r="Q5320" s="209"/>
      <c r="R5320" s="209"/>
      <c r="S5320" s="209"/>
      <c r="T5320" s="209"/>
      <c r="U5320" s="209"/>
    </row>
    <row r="5321" spans="4:21" x14ac:dyDescent="0.25">
      <c r="D5321" s="209"/>
      <c r="E5321" s="209"/>
      <c r="F5321" s="209"/>
      <c r="G5321" s="209"/>
      <c r="H5321" s="209"/>
      <c r="I5321" s="209"/>
      <c r="J5321" s="209"/>
      <c r="M5321" s="209"/>
      <c r="N5321" s="209"/>
      <c r="O5321" s="209"/>
      <c r="P5321" s="209"/>
      <c r="Q5321" s="209"/>
      <c r="R5321" s="209"/>
      <c r="S5321" s="209"/>
      <c r="T5321" s="209"/>
      <c r="U5321" s="209"/>
    </row>
    <row r="5322" spans="4:21" x14ac:dyDescent="0.25">
      <c r="D5322" s="209"/>
      <c r="E5322" s="209"/>
      <c r="F5322" s="209"/>
      <c r="G5322" s="209"/>
      <c r="H5322" s="209"/>
      <c r="I5322" s="209"/>
      <c r="J5322" s="209"/>
      <c r="M5322" s="209"/>
      <c r="N5322" s="209"/>
      <c r="O5322" s="209"/>
      <c r="P5322" s="209"/>
      <c r="Q5322" s="209"/>
      <c r="R5322" s="209"/>
      <c r="S5322" s="209"/>
      <c r="T5322" s="209"/>
      <c r="U5322" s="209"/>
    </row>
    <row r="5323" spans="4:21" x14ac:dyDescent="0.25">
      <c r="D5323" s="209"/>
      <c r="E5323" s="209"/>
      <c r="F5323" s="209"/>
      <c r="G5323" s="209"/>
      <c r="H5323" s="209"/>
      <c r="I5323" s="209"/>
      <c r="J5323" s="209"/>
      <c r="M5323" s="209"/>
      <c r="N5323" s="209"/>
      <c r="O5323" s="209"/>
      <c r="P5323" s="209"/>
      <c r="Q5323" s="209"/>
      <c r="R5323" s="209"/>
      <c r="S5323" s="209"/>
      <c r="T5323" s="209"/>
      <c r="U5323" s="209"/>
    </row>
    <row r="5324" spans="4:21" x14ac:dyDescent="0.25">
      <c r="D5324" s="209"/>
      <c r="E5324" s="209"/>
      <c r="F5324" s="209"/>
      <c r="G5324" s="209"/>
      <c r="H5324" s="209"/>
      <c r="I5324" s="209"/>
      <c r="J5324" s="209"/>
      <c r="M5324" s="209"/>
      <c r="N5324" s="209"/>
      <c r="O5324" s="209"/>
      <c r="P5324" s="209"/>
      <c r="Q5324" s="209"/>
      <c r="R5324" s="209"/>
      <c r="S5324" s="209"/>
      <c r="T5324" s="209"/>
      <c r="U5324" s="209"/>
    </row>
    <row r="5325" spans="4:21" x14ac:dyDescent="0.25">
      <c r="D5325" s="209"/>
      <c r="E5325" s="209"/>
      <c r="F5325" s="209"/>
      <c r="G5325" s="209"/>
      <c r="H5325" s="209"/>
      <c r="I5325" s="209"/>
      <c r="J5325" s="209"/>
      <c r="M5325" s="209"/>
      <c r="N5325" s="209"/>
      <c r="O5325" s="209"/>
      <c r="P5325" s="209"/>
      <c r="Q5325" s="209"/>
      <c r="R5325" s="209"/>
      <c r="S5325" s="209"/>
      <c r="T5325" s="209"/>
      <c r="U5325" s="209"/>
    </row>
    <row r="5326" spans="4:21" x14ac:dyDescent="0.25">
      <c r="D5326" s="209"/>
      <c r="E5326" s="209"/>
      <c r="F5326" s="209"/>
      <c r="G5326" s="209"/>
      <c r="H5326" s="209"/>
      <c r="I5326" s="209"/>
      <c r="J5326" s="209"/>
      <c r="M5326" s="209"/>
      <c r="N5326" s="209"/>
      <c r="O5326" s="209"/>
      <c r="P5326" s="209"/>
      <c r="Q5326" s="209"/>
      <c r="R5326" s="209"/>
      <c r="S5326" s="209"/>
      <c r="T5326" s="209"/>
      <c r="U5326" s="209"/>
    </row>
    <row r="5327" spans="4:21" x14ac:dyDescent="0.25">
      <c r="D5327" s="209"/>
      <c r="E5327" s="209"/>
      <c r="F5327" s="209"/>
      <c r="G5327" s="209"/>
      <c r="H5327" s="209"/>
      <c r="I5327" s="209"/>
      <c r="J5327" s="209"/>
      <c r="M5327" s="209"/>
      <c r="N5327" s="209"/>
      <c r="O5327" s="209"/>
      <c r="P5327" s="209"/>
      <c r="Q5327" s="209"/>
      <c r="R5327" s="209"/>
      <c r="S5327" s="209"/>
      <c r="T5327" s="209"/>
      <c r="U5327" s="209"/>
    </row>
    <row r="5328" spans="4:21" x14ac:dyDescent="0.25">
      <c r="D5328" s="209"/>
      <c r="E5328" s="209"/>
      <c r="F5328" s="209"/>
      <c r="G5328" s="209"/>
      <c r="H5328" s="209"/>
      <c r="I5328" s="209"/>
      <c r="J5328" s="209"/>
      <c r="M5328" s="209"/>
      <c r="N5328" s="209"/>
      <c r="O5328" s="209"/>
      <c r="P5328" s="209"/>
      <c r="Q5328" s="209"/>
      <c r="R5328" s="209"/>
      <c r="S5328" s="209"/>
      <c r="T5328" s="209"/>
      <c r="U5328" s="209"/>
    </row>
    <row r="5329" spans="4:21" x14ac:dyDescent="0.25">
      <c r="D5329" s="209"/>
      <c r="E5329" s="209"/>
      <c r="F5329" s="209"/>
      <c r="G5329" s="209"/>
      <c r="H5329" s="209"/>
      <c r="I5329" s="209"/>
      <c r="J5329" s="209"/>
      <c r="M5329" s="209"/>
      <c r="N5329" s="209"/>
      <c r="O5329" s="209"/>
      <c r="P5329" s="209"/>
      <c r="Q5329" s="209"/>
      <c r="R5329" s="209"/>
      <c r="S5329" s="209"/>
      <c r="T5329" s="209"/>
      <c r="U5329" s="209"/>
    </row>
    <row r="5330" spans="4:21" x14ac:dyDescent="0.25">
      <c r="D5330" s="209"/>
      <c r="E5330" s="209"/>
      <c r="F5330" s="209"/>
      <c r="G5330" s="209"/>
      <c r="H5330" s="209"/>
      <c r="I5330" s="209"/>
      <c r="J5330" s="209"/>
      <c r="M5330" s="209"/>
      <c r="N5330" s="209"/>
      <c r="O5330" s="209"/>
      <c r="P5330" s="209"/>
      <c r="Q5330" s="209"/>
      <c r="R5330" s="209"/>
      <c r="S5330" s="209"/>
      <c r="T5330" s="209"/>
      <c r="U5330" s="209"/>
    </row>
    <row r="5331" spans="4:21" x14ac:dyDescent="0.25">
      <c r="D5331" s="209"/>
      <c r="E5331" s="209"/>
      <c r="F5331" s="209"/>
      <c r="G5331" s="209"/>
      <c r="H5331" s="209"/>
      <c r="I5331" s="209"/>
      <c r="J5331" s="209"/>
      <c r="M5331" s="209"/>
      <c r="N5331" s="209"/>
      <c r="O5331" s="209"/>
      <c r="P5331" s="209"/>
      <c r="Q5331" s="209"/>
      <c r="R5331" s="209"/>
      <c r="S5331" s="209"/>
      <c r="T5331" s="209"/>
      <c r="U5331" s="209"/>
    </row>
    <row r="5332" spans="4:21" x14ac:dyDescent="0.25">
      <c r="D5332" s="209"/>
      <c r="E5332" s="209"/>
      <c r="F5332" s="209"/>
      <c r="G5332" s="209"/>
      <c r="H5332" s="209"/>
      <c r="I5332" s="209"/>
      <c r="J5332" s="209"/>
      <c r="M5332" s="209"/>
      <c r="N5332" s="209"/>
      <c r="O5332" s="209"/>
      <c r="P5332" s="209"/>
      <c r="Q5332" s="209"/>
      <c r="R5332" s="209"/>
      <c r="S5332" s="209"/>
      <c r="T5332" s="209"/>
      <c r="U5332" s="209"/>
    </row>
    <row r="5333" spans="4:21" x14ac:dyDescent="0.25">
      <c r="D5333" s="209"/>
      <c r="E5333" s="209"/>
      <c r="F5333" s="209"/>
      <c r="G5333" s="209"/>
      <c r="H5333" s="209"/>
      <c r="I5333" s="209"/>
      <c r="J5333" s="209"/>
      <c r="M5333" s="209"/>
      <c r="N5333" s="209"/>
      <c r="O5333" s="209"/>
      <c r="P5333" s="209"/>
      <c r="Q5333" s="209"/>
      <c r="R5333" s="209"/>
      <c r="S5333" s="209"/>
      <c r="T5333" s="209"/>
      <c r="U5333" s="209"/>
    </row>
    <row r="5334" spans="4:21" x14ac:dyDescent="0.25">
      <c r="D5334" s="209"/>
      <c r="E5334" s="209"/>
      <c r="F5334" s="209"/>
      <c r="G5334" s="209"/>
      <c r="H5334" s="209"/>
      <c r="I5334" s="209"/>
      <c r="J5334" s="209"/>
      <c r="M5334" s="209"/>
      <c r="N5334" s="209"/>
      <c r="O5334" s="209"/>
      <c r="P5334" s="209"/>
      <c r="Q5334" s="209"/>
      <c r="R5334" s="209"/>
      <c r="S5334" s="209"/>
      <c r="T5334" s="209"/>
      <c r="U5334" s="209"/>
    </row>
    <row r="5335" spans="4:21" x14ac:dyDescent="0.25">
      <c r="D5335" s="209"/>
      <c r="E5335" s="209"/>
      <c r="F5335" s="209"/>
      <c r="G5335" s="209"/>
      <c r="H5335" s="209"/>
      <c r="I5335" s="209"/>
      <c r="J5335" s="209"/>
      <c r="M5335" s="209"/>
      <c r="N5335" s="209"/>
      <c r="O5335" s="209"/>
      <c r="P5335" s="209"/>
      <c r="Q5335" s="209"/>
      <c r="R5335" s="209"/>
      <c r="S5335" s="209"/>
      <c r="T5335" s="209"/>
      <c r="U5335" s="209"/>
    </row>
    <row r="5336" spans="4:21" x14ac:dyDescent="0.25">
      <c r="D5336" s="209"/>
      <c r="E5336" s="209"/>
      <c r="F5336" s="209"/>
      <c r="G5336" s="209"/>
      <c r="H5336" s="209"/>
      <c r="I5336" s="209"/>
      <c r="J5336" s="209"/>
      <c r="M5336" s="209"/>
      <c r="N5336" s="209"/>
      <c r="O5336" s="209"/>
      <c r="P5336" s="209"/>
      <c r="Q5336" s="209"/>
      <c r="R5336" s="209"/>
      <c r="S5336" s="209"/>
      <c r="T5336" s="209"/>
      <c r="U5336" s="209"/>
    </row>
    <row r="5337" spans="4:21" x14ac:dyDescent="0.25">
      <c r="D5337" s="209"/>
      <c r="E5337" s="209"/>
      <c r="F5337" s="209"/>
      <c r="G5337" s="209"/>
      <c r="H5337" s="209"/>
      <c r="I5337" s="209"/>
      <c r="J5337" s="209"/>
      <c r="M5337" s="209"/>
      <c r="N5337" s="209"/>
      <c r="O5337" s="209"/>
      <c r="P5337" s="209"/>
      <c r="Q5337" s="209"/>
      <c r="R5337" s="209"/>
      <c r="S5337" s="209"/>
      <c r="T5337" s="209"/>
      <c r="U5337" s="209"/>
    </row>
    <row r="5338" spans="4:21" x14ac:dyDescent="0.25">
      <c r="D5338" s="209"/>
      <c r="E5338" s="209"/>
      <c r="F5338" s="209"/>
      <c r="G5338" s="209"/>
      <c r="H5338" s="209"/>
      <c r="I5338" s="209"/>
      <c r="J5338" s="209"/>
      <c r="M5338" s="209"/>
      <c r="N5338" s="209"/>
      <c r="O5338" s="209"/>
      <c r="P5338" s="209"/>
      <c r="Q5338" s="209"/>
      <c r="R5338" s="209"/>
      <c r="S5338" s="209"/>
      <c r="T5338" s="209"/>
      <c r="U5338" s="209"/>
    </row>
    <row r="5339" spans="4:21" x14ac:dyDescent="0.25">
      <c r="D5339" s="209"/>
      <c r="E5339" s="209"/>
      <c r="F5339" s="209"/>
      <c r="G5339" s="209"/>
      <c r="H5339" s="209"/>
      <c r="I5339" s="209"/>
      <c r="J5339" s="209"/>
      <c r="M5339" s="209"/>
      <c r="N5339" s="209"/>
      <c r="O5339" s="209"/>
      <c r="P5339" s="209"/>
      <c r="Q5339" s="209"/>
      <c r="R5339" s="209"/>
      <c r="S5339" s="209"/>
      <c r="T5339" s="209"/>
      <c r="U5339" s="209"/>
    </row>
    <row r="5340" spans="4:21" x14ac:dyDescent="0.25">
      <c r="D5340" s="209"/>
      <c r="E5340" s="209"/>
      <c r="F5340" s="209"/>
      <c r="G5340" s="209"/>
      <c r="H5340" s="209"/>
      <c r="I5340" s="209"/>
      <c r="J5340" s="209"/>
      <c r="M5340" s="209"/>
      <c r="N5340" s="209"/>
      <c r="O5340" s="209"/>
      <c r="P5340" s="209"/>
      <c r="Q5340" s="209"/>
      <c r="R5340" s="209"/>
      <c r="S5340" s="209"/>
      <c r="T5340" s="209"/>
      <c r="U5340" s="209"/>
    </row>
    <row r="5341" spans="4:21" x14ac:dyDescent="0.25">
      <c r="D5341" s="209"/>
      <c r="E5341" s="209"/>
      <c r="F5341" s="209"/>
      <c r="G5341" s="209"/>
      <c r="H5341" s="209"/>
      <c r="I5341" s="209"/>
      <c r="J5341" s="209"/>
      <c r="M5341" s="209"/>
      <c r="N5341" s="209"/>
      <c r="O5341" s="209"/>
      <c r="P5341" s="209"/>
      <c r="Q5341" s="209"/>
      <c r="R5341" s="209"/>
      <c r="S5341" s="209"/>
      <c r="T5341" s="209"/>
      <c r="U5341" s="209"/>
    </row>
    <row r="5342" spans="4:21" x14ac:dyDescent="0.25">
      <c r="D5342" s="209"/>
      <c r="E5342" s="209"/>
      <c r="F5342" s="209"/>
      <c r="G5342" s="209"/>
      <c r="H5342" s="209"/>
      <c r="I5342" s="209"/>
      <c r="J5342" s="209"/>
      <c r="M5342" s="209"/>
      <c r="N5342" s="209"/>
      <c r="O5342" s="209"/>
      <c r="P5342" s="209"/>
      <c r="Q5342" s="209"/>
      <c r="R5342" s="209"/>
      <c r="S5342" s="209"/>
      <c r="T5342" s="209"/>
      <c r="U5342" s="209"/>
    </row>
    <row r="5343" spans="4:21" x14ac:dyDescent="0.25">
      <c r="D5343" s="209"/>
      <c r="E5343" s="209"/>
      <c r="F5343" s="209"/>
      <c r="G5343" s="209"/>
      <c r="H5343" s="209"/>
      <c r="I5343" s="209"/>
      <c r="J5343" s="209"/>
      <c r="M5343" s="209"/>
      <c r="N5343" s="209"/>
      <c r="O5343" s="209"/>
      <c r="P5343" s="209"/>
      <c r="Q5343" s="209"/>
      <c r="R5343" s="209"/>
      <c r="S5343" s="209"/>
      <c r="T5343" s="209"/>
      <c r="U5343" s="209"/>
    </row>
    <row r="5344" spans="4:21" x14ac:dyDescent="0.25">
      <c r="D5344" s="209"/>
      <c r="E5344" s="209"/>
      <c r="F5344" s="209"/>
      <c r="G5344" s="209"/>
      <c r="H5344" s="209"/>
      <c r="I5344" s="209"/>
      <c r="J5344" s="209"/>
      <c r="M5344" s="209"/>
      <c r="N5344" s="209"/>
      <c r="O5344" s="209"/>
      <c r="P5344" s="209"/>
      <c r="Q5344" s="209"/>
      <c r="R5344" s="209"/>
      <c r="S5344" s="209"/>
      <c r="T5344" s="209"/>
      <c r="U5344" s="209"/>
    </row>
    <row r="5345" spans="4:21" x14ac:dyDescent="0.25">
      <c r="D5345" s="209"/>
      <c r="E5345" s="209"/>
      <c r="F5345" s="209"/>
      <c r="G5345" s="209"/>
      <c r="H5345" s="209"/>
      <c r="I5345" s="209"/>
      <c r="J5345" s="209"/>
      <c r="M5345" s="209"/>
      <c r="N5345" s="209"/>
      <c r="O5345" s="209"/>
      <c r="P5345" s="209"/>
      <c r="Q5345" s="209"/>
      <c r="R5345" s="209"/>
      <c r="S5345" s="209"/>
      <c r="T5345" s="209"/>
      <c r="U5345" s="209"/>
    </row>
    <row r="5346" spans="4:21" x14ac:dyDescent="0.25">
      <c r="D5346" s="209"/>
      <c r="E5346" s="209"/>
      <c r="F5346" s="209"/>
      <c r="G5346" s="209"/>
      <c r="H5346" s="209"/>
      <c r="I5346" s="209"/>
      <c r="J5346" s="209"/>
      <c r="M5346" s="209"/>
      <c r="N5346" s="209"/>
      <c r="O5346" s="209"/>
      <c r="P5346" s="209"/>
      <c r="Q5346" s="209"/>
      <c r="R5346" s="209"/>
      <c r="S5346" s="209"/>
      <c r="T5346" s="209"/>
      <c r="U5346" s="209"/>
    </row>
    <row r="5347" spans="4:21" x14ac:dyDescent="0.25">
      <c r="D5347" s="209"/>
      <c r="E5347" s="209"/>
      <c r="F5347" s="209"/>
      <c r="G5347" s="209"/>
      <c r="H5347" s="209"/>
      <c r="I5347" s="209"/>
      <c r="J5347" s="209"/>
      <c r="M5347" s="209"/>
      <c r="N5347" s="209"/>
      <c r="O5347" s="209"/>
      <c r="P5347" s="209"/>
      <c r="Q5347" s="209"/>
      <c r="R5347" s="209"/>
      <c r="S5347" s="209"/>
      <c r="T5347" s="209"/>
      <c r="U5347" s="209"/>
    </row>
    <row r="5348" spans="4:21" x14ac:dyDescent="0.25">
      <c r="D5348" s="209"/>
      <c r="E5348" s="209"/>
      <c r="F5348" s="209"/>
      <c r="G5348" s="209"/>
      <c r="H5348" s="209"/>
      <c r="I5348" s="209"/>
      <c r="J5348" s="209"/>
      <c r="M5348" s="209"/>
      <c r="N5348" s="209"/>
      <c r="O5348" s="209"/>
      <c r="P5348" s="209"/>
      <c r="Q5348" s="209"/>
      <c r="R5348" s="209"/>
      <c r="S5348" s="209"/>
      <c r="T5348" s="209"/>
      <c r="U5348" s="209"/>
    </row>
    <row r="5349" spans="4:21" x14ac:dyDescent="0.25">
      <c r="D5349" s="209"/>
      <c r="E5349" s="209"/>
      <c r="F5349" s="209"/>
      <c r="G5349" s="209"/>
      <c r="H5349" s="209"/>
      <c r="I5349" s="209"/>
      <c r="J5349" s="209"/>
      <c r="M5349" s="209"/>
      <c r="N5349" s="209"/>
      <c r="O5349" s="209"/>
      <c r="P5349" s="209"/>
      <c r="Q5349" s="209"/>
      <c r="R5349" s="209"/>
      <c r="S5349" s="209"/>
      <c r="T5349" s="209"/>
      <c r="U5349" s="209"/>
    </row>
    <row r="5350" spans="4:21" x14ac:dyDescent="0.25">
      <c r="D5350" s="209"/>
      <c r="E5350" s="209"/>
      <c r="F5350" s="209"/>
      <c r="G5350" s="209"/>
      <c r="H5350" s="209"/>
      <c r="I5350" s="209"/>
      <c r="J5350" s="209"/>
      <c r="M5350" s="209"/>
      <c r="N5350" s="209"/>
      <c r="O5350" s="209"/>
      <c r="P5350" s="209"/>
      <c r="Q5350" s="209"/>
      <c r="R5350" s="209"/>
      <c r="S5350" s="209"/>
      <c r="T5350" s="209"/>
      <c r="U5350" s="209"/>
    </row>
    <row r="5351" spans="4:21" x14ac:dyDescent="0.25">
      <c r="D5351" s="209"/>
      <c r="E5351" s="209"/>
      <c r="F5351" s="209"/>
      <c r="G5351" s="209"/>
      <c r="H5351" s="209"/>
      <c r="I5351" s="209"/>
      <c r="J5351" s="209"/>
      <c r="M5351" s="209"/>
      <c r="N5351" s="209"/>
      <c r="O5351" s="209"/>
      <c r="P5351" s="209"/>
      <c r="Q5351" s="209"/>
      <c r="R5351" s="209"/>
      <c r="S5351" s="209"/>
      <c r="T5351" s="209"/>
      <c r="U5351" s="209"/>
    </row>
    <row r="5352" spans="4:21" x14ac:dyDescent="0.25">
      <c r="D5352" s="209"/>
      <c r="E5352" s="209"/>
      <c r="F5352" s="209"/>
      <c r="G5352" s="209"/>
      <c r="H5352" s="209"/>
      <c r="I5352" s="209"/>
      <c r="J5352" s="209"/>
      <c r="M5352" s="209"/>
      <c r="N5352" s="209"/>
      <c r="O5352" s="209"/>
      <c r="P5352" s="209"/>
      <c r="Q5352" s="209"/>
      <c r="R5352" s="209"/>
      <c r="S5352" s="209"/>
      <c r="T5352" s="209"/>
      <c r="U5352" s="209"/>
    </row>
    <row r="5353" spans="4:21" x14ac:dyDescent="0.25">
      <c r="D5353" s="209"/>
      <c r="E5353" s="209"/>
      <c r="F5353" s="209"/>
      <c r="G5353" s="209"/>
      <c r="H5353" s="209"/>
      <c r="I5353" s="209"/>
      <c r="J5353" s="209"/>
      <c r="M5353" s="209"/>
      <c r="N5353" s="209"/>
      <c r="O5353" s="209"/>
      <c r="P5353" s="209"/>
      <c r="Q5353" s="209"/>
      <c r="R5353" s="209"/>
      <c r="S5353" s="209"/>
      <c r="T5353" s="209"/>
      <c r="U5353" s="209"/>
    </row>
    <row r="5354" spans="4:21" x14ac:dyDescent="0.25">
      <c r="D5354" s="209"/>
      <c r="E5354" s="209"/>
      <c r="F5354" s="209"/>
      <c r="G5354" s="209"/>
      <c r="H5354" s="209"/>
      <c r="I5354" s="209"/>
      <c r="J5354" s="209"/>
      <c r="M5354" s="209"/>
      <c r="N5354" s="209"/>
      <c r="O5354" s="209"/>
      <c r="P5354" s="209"/>
      <c r="Q5354" s="209"/>
      <c r="R5354" s="209"/>
      <c r="S5354" s="209"/>
      <c r="T5354" s="209"/>
      <c r="U5354" s="209"/>
    </row>
    <row r="5355" spans="4:21" x14ac:dyDescent="0.25">
      <c r="D5355" s="209"/>
      <c r="E5355" s="209"/>
      <c r="F5355" s="209"/>
      <c r="G5355" s="209"/>
      <c r="H5355" s="209"/>
      <c r="I5355" s="209"/>
      <c r="J5355" s="209"/>
      <c r="M5355" s="209"/>
      <c r="N5355" s="209"/>
      <c r="O5355" s="209"/>
      <c r="P5355" s="209"/>
      <c r="Q5355" s="209"/>
      <c r="R5355" s="209"/>
      <c r="S5355" s="209"/>
      <c r="T5355" s="209"/>
      <c r="U5355" s="209"/>
    </row>
    <row r="5356" spans="4:21" x14ac:dyDescent="0.25">
      <c r="D5356" s="209"/>
      <c r="E5356" s="209"/>
      <c r="F5356" s="209"/>
      <c r="G5356" s="209"/>
      <c r="H5356" s="209"/>
      <c r="I5356" s="209"/>
      <c r="J5356" s="209"/>
      <c r="M5356" s="209"/>
      <c r="N5356" s="209"/>
      <c r="O5356" s="209"/>
      <c r="P5356" s="209"/>
      <c r="Q5356" s="209"/>
      <c r="R5356" s="209"/>
      <c r="S5356" s="209"/>
      <c r="T5356" s="209"/>
      <c r="U5356" s="209"/>
    </row>
    <row r="5357" spans="4:21" x14ac:dyDescent="0.25">
      <c r="D5357" s="209"/>
      <c r="E5357" s="209"/>
      <c r="F5357" s="209"/>
      <c r="G5357" s="209"/>
      <c r="H5357" s="209"/>
      <c r="I5357" s="209"/>
      <c r="J5357" s="209"/>
      <c r="M5357" s="209"/>
      <c r="N5357" s="209"/>
      <c r="O5357" s="209"/>
      <c r="P5357" s="209"/>
      <c r="Q5357" s="209"/>
      <c r="R5357" s="209"/>
      <c r="S5357" s="209"/>
      <c r="T5357" s="209"/>
      <c r="U5357" s="209"/>
    </row>
    <row r="5358" spans="4:21" x14ac:dyDescent="0.25">
      <c r="D5358" s="209"/>
      <c r="E5358" s="209"/>
      <c r="F5358" s="209"/>
      <c r="G5358" s="209"/>
      <c r="H5358" s="209"/>
      <c r="I5358" s="209"/>
      <c r="J5358" s="209"/>
      <c r="M5358" s="209"/>
      <c r="N5358" s="209"/>
      <c r="O5358" s="209"/>
      <c r="P5358" s="209"/>
      <c r="Q5358" s="209"/>
      <c r="R5358" s="209"/>
      <c r="S5358" s="209"/>
      <c r="T5358" s="209"/>
      <c r="U5358" s="209"/>
    </row>
    <row r="5359" spans="4:21" x14ac:dyDescent="0.25">
      <c r="D5359" s="209"/>
      <c r="E5359" s="209"/>
      <c r="F5359" s="209"/>
      <c r="G5359" s="209"/>
      <c r="H5359" s="209"/>
      <c r="I5359" s="209"/>
      <c r="J5359" s="209"/>
      <c r="M5359" s="209"/>
      <c r="N5359" s="209"/>
      <c r="O5359" s="209"/>
      <c r="P5359" s="209"/>
      <c r="Q5359" s="209"/>
      <c r="R5359" s="209"/>
      <c r="S5359" s="209"/>
      <c r="T5359" s="209"/>
      <c r="U5359" s="209"/>
    </row>
    <row r="5360" spans="4:21" x14ac:dyDescent="0.25">
      <c r="D5360" s="209"/>
      <c r="E5360" s="209"/>
      <c r="F5360" s="209"/>
      <c r="G5360" s="209"/>
      <c r="H5360" s="209"/>
      <c r="I5360" s="209"/>
      <c r="J5360" s="209"/>
      <c r="M5360" s="209"/>
      <c r="N5360" s="209"/>
      <c r="O5360" s="209"/>
      <c r="P5360" s="209"/>
      <c r="Q5360" s="209"/>
      <c r="R5360" s="209"/>
      <c r="S5360" s="209"/>
      <c r="T5360" s="209"/>
      <c r="U5360" s="209"/>
    </row>
    <row r="5361" spans="4:21" x14ac:dyDescent="0.25">
      <c r="D5361" s="209"/>
      <c r="E5361" s="209"/>
      <c r="F5361" s="209"/>
      <c r="G5361" s="209"/>
      <c r="H5361" s="209"/>
      <c r="I5361" s="209"/>
      <c r="J5361" s="209"/>
      <c r="M5361" s="209"/>
      <c r="N5361" s="209"/>
      <c r="O5361" s="209"/>
      <c r="P5361" s="209"/>
      <c r="Q5361" s="209"/>
      <c r="R5361" s="209"/>
      <c r="S5361" s="209"/>
      <c r="T5361" s="209"/>
      <c r="U5361" s="209"/>
    </row>
    <row r="5362" spans="4:21" x14ac:dyDescent="0.25">
      <c r="D5362" s="209"/>
      <c r="E5362" s="209"/>
      <c r="F5362" s="209"/>
      <c r="G5362" s="209"/>
      <c r="H5362" s="209"/>
      <c r="I5362" s="209"/>
      <c r="J5362" s="209"/>
      <c r="M5362" s="209"/>
      <c r="N5362" s="209"/>
      <c r="O5362" s="209"/>
      <c r="P5362" s="209"/>
      <c r="Q5362" s="209"/>
      <c r="R5362" s="209"/>
      <c r="S5362" s="209"/>
      <c r="T5362" s="209"/>
      <c r="U5362" s="209"/>
    </row>
    <row r="5363" spans="4:21" x14ac:dyDescent="0.25">
      <c r="D5363" s="209"/>
      <c r="E5363" s="209"/>
      <c r="F5363" s="209"/>
      <c r="G5363" s="209"/>
      <c r="H5363" s="209"/>
      <c r="I5363" s="209"/>
      <c r="J5363" s="209"/>
      <c r="M5363" s="209"/>
      <c r="N5363" s="209"/>
      <c r="O5363" s="209"/>
      <c r="P5363" s="209"/>
      <c r="Q5363" s="209"/>
      <c r="R5363" s="209"/>
      <c r="S5363" s="209"/>
      <c r="T5363" s="209"/>
      <c r="U5363" s="209"/>
    </row>
    <row r="5364" spans="4:21" x14ac:dyDescent="0.25">
      <c r="D5364" s="209"/>
      <c r="E5364" s="209"/>
      <c r="F5364" s="209"/>
      <c r="G5364" s="209"/>
      <c r="H5364" s="209"/>
      <c r="I5364" s="209"/>
      <c r="J5364" s="209"/>
      <c r="M5364" s="209"/>
      <c r="N5364" s="209"/>
      <c r="O5364" s="209"/>
      <c r="P5364" s="209"/>
      <c r="Q5364" s="209"/>
      <c r="R5364" s="209"/>
      <c r="S5364" s="209"/>
      <c r="T5364" s="209"/>
      <c r="U5364" s="209"/>
    </row>
    <row r="5365" spans="4:21" x14ac:dyDescent="0.25">
      <c r="D5365" s="209"/>
      <c r="E5365" s="209"/>
      <c r="F5365" s="209"/>
      <c r="G5365" s="209"/>
      <c r="H5365" s="209"/>
      <c r="I5365" s="209"/>
      <c r="J5365" s="209"/>
      <c r="M5365" s="209"/>
      <c r="N5365" s="209"/>
      <c r="O5365" s="209"/>
      <c r="P5365" s="209"/>
      <c r="Q5365" s="209"/>
      <c r="R5365" s="209"/>
      <c r="S5365" s="209"/>
      <c r="T5365" s="209"/>
      <c r="U5365" s="209"/>
    </row>
    <row r="5366" spans="4:21" x14ac:dyDescent="0.25">
      <c r="D5366" s="209"/>
      <c r="E5366" s="209"/>
      <c r="F5366" s="209"/>
      <c r="G5366" s="209"/>
      <c r="H5366" s="209"/>
      <c r="I5366" s="209"/>
      <c r="J5366" s="209"/>
      <c r="M5366" s="209"/>
      <c r="N5366" s="209"/>
      <c r="O5366" s="209"/>
      <c r="P5366" s="209"/>
      <c r="Q5366" s="209"/>
      <c r="R5366" s="209"/>
      <c r="S5366" s="209"/>
      <c r="T5366" s="209"/>
      <c r="U5366" s="209"/>
    </row>
    <row r="5367" spans="4:21" x14ac:dyDescent="0.25">
      <c r="D5367" s="209"/>
      <c r="E5367" s="209"/>
      <c r="F5367" s="209"/>
      <c r="G5367" s="209"/>
      <c r="H5367" s="209"/>
      <c r="I5367" s="209"/>
      <c r="J5367" s="209"/>
      <c r="M5367" s="209"/>
      <c r="N5367" s="209"/>
      <c r="O5367" s="209"/>
      <c r="P5367" s="209"/>
      <c r="Q5367" s="209"/>
      <c r="R5367" s="209"/>
      <c r="S5367" s="209"/>
      <c r="T5367" s="209"/>
      <c r="U5367" s="209"/>
    </row>
    <row r="5368" spans="4:21" x14ac:dyDescent="0.25">
      <c r="D5368" s="209"/>
      <c r="E5368" s="209"/>
      <c r="F5368" s="209"/>
      <c r="G5368" s="209"/>
      <c r="H5368" s="209"/>
      <c r="I5368" s="209"/>
      <c r="J5368" s="209"/>
      <c r="M5368" s="209"/>
      <c r="N5368" s="209"/>
      <c r="O5368" s="209"/>
      <c r="P5368" s="209"/>
      <c r="Q5368" s="209"/>
      <c r="R5368" s="209"/>
      <c r="S5368" s="209"/>
      <c r="T5368" s="209"/>
      <c r="U5368" s="209"/>
    </row>
    <row r="5369" spans="4:21" x14ac:dyDescent="0.25">
      <c r="D5369" s="209"/>
      <c r="E5369" s="209"/>
      <c r="F5369" s="209"/>
      <c r="G5369" s="209"/>
      <c r="H5369" s="209"/>
      <c r="I5369" s="209"/>
      <c r="J5369" s="209"/>
      <c r="M5369" s="209"/>
      <c r="N5369" s="209"/>
      <c r="O5369" s="209"/>
      <c r="P5369" s="209"/>
      <c r="Q5369" s="209"/>
      <c r="R5369" s="209"/>
      <c r="S5369" s="209"/>
      <c r="T5369" s="209"/>
      <c r="U5369" s="209"/>
    </row>
    <row r="5370" spans="4:21" x14ac:dyDescent="0.25">
      <c r="D5370" s="209"/>
      <c r="E5370" s="209"/>
      <c r="F5370" s="209"/>
      <c r="G5370" s="209"/>
      <c r="H5370" s="209"/>
      <c r="I5370" s="209"/>
      <c r="J5370" s="209"/>
      <c r="M5370" s="209"/>
      <c r="N5370" s="209"/>
      <c r="O5370" s="209"/>
      <c r="P5370" s="209"/>
      <c r="Q5370" s="209"/>
      <c r="R5370" s="209"/>
      <c r="S5370" s="209"/>
      <c r="T5370" s="209"/>
      <c r="U5370" s="209"/>
    </row>
    <row r="5371" spans="4:21" x14ac:dyDescent="0.25">
      <c r="D5371" s="209"/>
      <c r="E5371" s="209"/>
      <c r="F5371" s="209"/>
      <c r="G5371" s="209"/>
      <c r="H5371" s="209"/>
      <c r="I5371" s="209"/>
      <c r="J5371" s="209"/>
      <c r="M5371" s="209"/>
      <c r="N5371" s="209"/>
      <c r="O5371" s="209"/>
      <c r="P5371" s="209"/>
      <c r="Q5371" s="209"/>
      <c r="R5371" s="209"/>
      <c r="S5371" s="209"/>
      <c r="T5371" s="209"/>
      <c r="U5371" s="209"/>
    </row>
    <row r="5372" spans="4:21" x14ac:dyDescent="0.25">
      <c r="D5372" s="209"/>
      <c r="E5372" s="209"/>
      <c r="F5372" s="209"/>
      <c r="G5372" s="209"/>
      <c r="H5372" s="209"/>
      <c r="I5372" s="209"/>
      <c r="J5372" s="209"/>
      <c r="M5372" s="209"/>
      <c r="N5372" s="209"/>
      <c r="O5372" s="209"/>
      <c r="P5372" s="209"/>
      <c r="Q5372" s="209"/>
      <c r="R5372" s="209"/>
      <c r="S5372" s="209"/>
      <c r="T5372" s="209"/>
      <c r="U5372" s="209"/>
    </row>
    <row r="5373" spans="4:21" x14ac:dyDescent="0.25">
      <c r="D5373" s="209"/>
      <c r="E5373" s="209"/>
      <c r="F5373" s="209"/>
      <c r="G5373" s="209"/>
      <c r="H5373" s="209"/>
      <c r="I5373" s="209"/>
      <c r="J5373" s="209"/>
      <c r="M5373" s="209"/>
      <c r="N5373" s="209"/>
      <c r="O5373" s="209"/>
      <c r="P5373" s="209"/>
      <c r="Q5373" s="209"/>
      <c r="R5373" s="209"/>
      <c r="S5373" s="209"/>
      <c r="T5373" s="209"/>
      <c r="U5373" s="209"/>
    </row>
    <row r="5374" spans="4:21" x14ac:dyDescent="0.25">
      <c r="D5374" s="209"/>
      <c r="E5374" s="209"/>
      <c r="F5374" s="209"/>
      <c r="G5374" s="209"/>
      <c r="H5374" s="209"/>
      <c r="I5374" s="209"/>
      <c r="J5374" s="209"/>
      <c r="M5374" s="209"/>
      <c r="N5374" s="209"/>
      <c r="O5374" s="209"/>
      <c r="P5374" s="209"/>
      <c r="Q5374" s="209"/>
      <c r="R5374" s="209"/>
      <c r="S5374" s="209"/>
      <c r="T5374" s="209"/>
      <c r="U5374" s="209"/>
    </row>
    <row r="5375" spans="4:21" x14ac:dyDescent="0.25">
      <c r="D5375" s="209"/>
      <c r="E5375" s="209"/>
      <c r="F5375" s="209"/>
      <c r="G5375" s="209"/>
      <c r="H5375" s="209"/>
      <c r="I5375" s="209"/>
      <c r="J5375" s="209"/>
      <c r="M5375" s="209"/>
      <c r="N5375" s="209"/>
      <c r="O5375" s="209"/>
      <c r="P5375" s="209"/>
      <c r="Q5375" s="209"/>
      <c r="R5375" s="209"/>
      <c r="S5375" s="209"/>
      <c r="T5375" s="209"/>
      <c r="U5375" s="209"/>
    </row>
    <row r="5376" spans="4:21" x14ac:dyDescent="0.25">
      <c r="D5376" s="209"/>
      <c r="E5376" s="209"/>
      <c r="F5376" s="209"/>
      <c r="G5376" s="209"/>
      <c r="H5376" s="209"/>
      <c r="I5376" s="209"/>
      <c r="J5376" s="209"/>
      <c r="M5376" s="209"/>
      <c r="N5376" s="209"/>
      <c r="O5376" s="209"/>
      <c r="P5376" s="209"/>
      <c r="Q5376" s="209"/>
      <c r="R5376" s="209"/>
      <c r="S5376" s="209"/>
      <c r="T5376" s="209"/>
      <c r="U5376" s="209"/>
    </row>
    <row r="5377" spans="4:21" x14ac:dyDescent="0.25">
      <c r="D5377" s="209"/>
      <c r="E5377" s="209"/>
      <c r="F5377" s="209"/>
      <c r="G5377" s="209"/>
      <c r="H5377" s="209"/>
      <c r="I5377" s="209"/>
      <c r="J5377" s="209"/>
      <c r="M5377" s="209"/>
      <c r="N5377" s="209"/>
      <c r="O5377" s="209"/>
      <c r="P5377" s="209"/>
      <c r="Q5377" s="209"/>
      <c r="R5377" s="209"/>
      <c r="S5377" s="209"/>
      <c r="T5377" s="209"/>
      <c r="U5377" s="209"/>
    </row>
    <row r="5378" spans="4:21" x14ac:dyDescent="0.25">
      <c r="D5378" s="209"/>
      <c r="E5378" s="209"/>
      <c r="F5378" s="209"/>
      <c r="G5378" s="209"/>
      <c r="H5378" s="209"/>
      <c r="I5378" s="209"/>
      <c r="J5378" s="209"/>
      <c r="M5378" s="209"/>
      <c r="N5378" s="209"/>
      <c r="O5378" s="209"/>
      <c r="P5378" s="209"/>
      <c r="Q5378" s="209"/>
      <c r="R5378" s="209"/>
      <c r="S5378" s="209"/>
      <c r="T5378" s="209"/>
      <c r="U5378" s="209"/>
    </row>
    <row r="5379" spans="4:21" x14ac:dyDescent="0.25">
      <c r="D5379" s="209"/>
      <c r="E5379" s="209"/>
      <c r="F5379" s="209"/>
      <c r="G5379" s="209"/>
      <c r="H5379" s="209"/>
      <c r="I5379" s="209"/>
      <c r="J5379" s="209"/>
      <c r="M5379" s="209"/>
      <c r="N5379" s="209"/>
      <c r="O5379" s="209"/>
      <c r="P5379" s="209"/>
      <c r="Q5379" s="209"/>
      <c r="R5379" s="209"/>
      <c r="S5379" s="209"/>
      <c r="T5379" s="209"/>
      <c r="U5379" s="209"/>
    </row>
    <row r="5380" spans="4:21" x14ac:dyDescent="0.25">
      <c r="D5380" s="209"/>
      <c r="E5380" s="209"/>
      <c r="F5380" s="209"/>
      <c r="G5380" s="209"/>
      <c r="H5380" s="209"/>
      <c r="I5380" s="209"/>
      <c r="J5380" s="209"/>
      <c r="M5380" s="209"/>
      <c r="N5380" s="209"/>
      <c r="O5380" s="209"/>
      <c r="P5380" s="209"/>
      <c r="Q5380" s="209"/>
      <c r="R5380" s="209"/>
      <c r="S5380" s="209"/>
      <c r="T5380" s="209"/>
      <c r="U5380" s="209"/>
    </row>
    <row r="5381" spans="4:21" x14ac:dyDescent="0.25">
      <c r="D5381" s="209"/>
      <c r="E5381" s="209"/>
      <c r="F5381" s="209"/>
      <c r="G5381" s="209"/>
      <c r="H5381" s="209"/>
      <c r="I5381" s="209"/>
      <c r="J5381" s="209"/>
      <c r="M5381" s="209"/>
      <c r="N5381" s="209"/>
      <c r="O5381" s="209"/>
      <c r="P5381" s="209"/>
      <c r="Q5381" s="209"/>
      <c r="R5381" s="209"/>
      <c r="S5381" s="209"/>
      <c r="T5381" s="209"/>
      <c r="U5381" s="209"/>
    </row>
    <row r="5382" spans="4:21" x14ac:dyDescent="0.25">
      <c r="D5382" s="209"/>
      <c r="E5382" s="209"/>
      <c r="F5382" s="209"/>
      <c r="G5382" s="209"/>
      <c r="H5382" s="209"/>
      <c r="I5382" s="209"/>
      <c r="J5382" s="209"/>
      <c r="M5382" s="209"/>
      <c r="N5382" s="209"/>
      <c r="O5382" s="209"/>
      <c r="P5382" s="209"/>
      <c r="Q5382" s="209"/>
      <c r="R5382" s="209"/>
      <c r="S5382" s="209"/>
      <c r="T5382" s="209"/>
      <c r="U5382" s="209"/>
    </row>
    <row r="5383" spans="4:21" x14ac:dyDescent="0.25">
      <c r="D5383" s="209"/>
      <c r="E5383" s="209"/>
      <c r="F5383" s="209"/>
      <c r="G5383" s="209"/>
      <c r="H5383" s="209"/>
      <c r="I5383" s="209"/>
      <c r="J5383" s="209"/>
      <c r="M5383" s="209"/>
      <c r="N5383" s="209"/>
      <c r="O5383" s="209"/>
      <c r="P5383" s="209"/>
      <c r="Q5383" s="209"/>
      <c r="R5383" s="209"/>
      <c r="S5383" s="209"/>
      <c r="T5383" s="209"/>
      <c r="U5383" s="209"/>
    </row>
    <row r="5384" spans="4:21" x14ac:dyDescent="0.25">
      <c r="D5384" s="209"/>
      <c r="E5384" s="209"/>
      <c r="F5384" s="209"/>
      <c r="G5384" s="209"/>
      <c r="H5384" s="209"/>
      <c r="I5384" s="209"/>
      <c r="J5384" s="209"/>
      <c r="M5384" s="209"/>
      <c r="N5384" s="209"/>
      <c r="O5384" s="209"/>
      <c r="P5384" s="209"/>
      <c r="Q5384" s="209"/>
      <c r="R5384" s="209"/>
      <c r="S5384" s="209"/>
      <c r="T5384" s="209"/>
      <c r="U5384" s="209"/>
    </row>
    <row r="5385" spans="4:21" x14ac:dyDescent="0.25">
      <c r="D5385" s="209"/>
      <c r="E5385" s="209"/>
      <c r="F5385" s="209"/>
      <c r="G5385" s="209"/>
      <c r="H5385" s="209"/>
      <c r="I5385" s="209"/>
      <c r="J5385" s="209"/>
      <c r="M5385" s="209"/>
      <c r="N5385" s="209"/>
      <c r="O5385" s="209"/>
      <c r="P5385" s="209"/>
      <c r="Q5385" s="209"/>
      <c r="R5385" s="209"/>
      <c r="S5385" s="209"/>
      <c r="T5385" s="209"/>
      <c r="U5385" s="209"/>
    </row>
    <row r="5386" spans="4:21" x14ac:dyDescent="0.25">
      <c r="D5386" s="209"/>
      <c r="E5386" s="209"/>
      <c r="F5386" s="209"/>
      <c r="G5386" s="209"/>
      <c r="H5386" s="209"/>
      <c r="I5386" s="209"/>
      <c r="J5386" s="209"/>
      <c r="M5386" s="209"/>
      <c r="N5386" s="209"/>
      <c r="O5386" s="209"/>
      <c r="P5386" s="209"/>
      <c r="Q5386" s="209"/>
      <c r="R5386" s="209"/>
      <c r="S5386" s="209"/>
      <c r="T5386" s="209"/>
      <c r="U5386" s="209"/>
    </row>
    <row r="5387" spans="4:21" x14ac:dyDescent="0.25">
      <c r="D5387" s="209"/>
      <c r="E5387" s="209"/>
      <c r="F5387" s="209"/>
      <c r="G5387" s="209"/>
      <c r="H5387" s="209"/>
      <c r="I5387" s="209"/>
      <c r="J5387" s="209"/>
      <c r="M5387" s="209"/>
      <c r="N5387" s="209"/>
      <c r="O5387" s="209"/>
      <c r="P5387" s="209"/>
      <c r="Q5387" s="209"/>
      <c r="R5387" s="209"/>
      <c r="S5387" s="209"/>
      <c r="T5387" s="209"/>
      <c r="U5387" s="209"/>
    </row>
    <row r="5388" spans="4:21" x14ac:dyDescent="0.25">
      <c r="D5388" s="209"/>
      <c r="E5388" s="209"/>
      <c r="F5388" s="209"/>
      <c r="G5388" s="209"/>
      <c r="H5388" s="209"/>
      <c r="I5388" s="209"/>
      <c r="J5388" s="209"/>
      <c r="M5388" s="209"/>
      <c r="N5388" s="209"/>
      <c r="O5388" s="209"/>
      <c r="P5388" s="209"/>
      <c r="Q5388" s="209"/>
      <c r="R5388" s="209"/>
      <c r="S5388" s="209"/>
      <c r="T5388" s="209"/>
      <c r="U5388" s="209"/>
    </row>
    <row r="5389" spans="4:21" x14ac:dyDescent="0.25">
      <c r="D5389" s="209"/>
      <c r="E5389" s="209"/>
      <c r="F5389" s="209"/>
      <c r="G5389" s="209"/>
      <c r="H5389" s="209"/>
      <c r="I5389" s="209"/>
      <c r="J5389" s="209"/>
      <c r="M5389" s="209"/>
      <c r="N5389" s="209"/>
      <c r="O5389" s="209"/>
      <c r="P5389" s="209"/>
      <c r="Q5389" s="209"/>
      <c r="R5389" s="209"/>
      <c r="S5389" s="209"/>
      <c r="T5389" s="209"/>
      <c r="U5389" s="209"/>
    </row>
    <row r="5390" spans="4:21" x14ac:dyDescent="0.25">
      <c r="D5390" s="209"/>
      <c r="E5390" s="209"/>
      <c r="F5390" s="209"/>
      <c r="G5390" s="209"/>
      <c r="H5390" s="209"/>
      <c r="I5390" s="209"/>
      <c r="J5390" s="209"/>
      <c r="M5390" s="209"/>
      <c r="N5390" s="209"/>
      <c r="O5390" s="209"/>
      <c r="P5390" s="209"/>
      <c r="Q5390" s="209"/>
      <c r="R5390" s="209"/>
      <c r="S5390" s="209"/>
      <c r="T5390" s="209"/>
      <c r="U5390" s="209"/>
    </row>
    <row r="5391" spans="4:21" x14ac:dyDescent="0.25">
      <c r="D5391" s="209"/>
      <c r="E5391" s="209"/>
      <c r="F5391" s="209"/>
      <c r="G5391" s="209"/>
      <c r="H5391" s="209"/>
      <c r="I5391" s="209"/>
      <c r="J5391" s="209"/>
      <c r="M5391" s="209"/>
      <c r="N5391" s="209"/>
      <c r="O5391" s="209"/>
      <c r="P5391" s="209"/>
      <c r="Q5391" s="209"/>
      <c r="R5391" s="209"/>
      <c r="S5391" s="209"/>
      <c r="T5391" s="209"/>
      <c r="U5391" s="209"/>
    </row>
    <row r="5392" spans="4:21" x14ac:dyDescent="0.25">
      <c r="D5392" s="209"/>
      <c r="E5392" s="209"/>
      <c r="F5392" s="209"/>
      <c r="G5392" s="209"/>
      <c r="H5392" s="209"/>
      <c r="I5392" s="209"/>
      <c r="J5392" s="209"/>
      <c r="M5392" s="209"/>
      <c r="N5392" s="209"/>
      <c r="O5392" s="209"/>
      <c r="P5392" s="209"/>
      <c r="Q5392" s="209"/>
      <c r="R5392" s="209"/>
      <c r="S5392" s="209"/>
      <c r="T5392" s="209"/>
      <c r="U5392" s="209"/>
    </row>
    <row r="5393" spans="4:21" x14ac:dyDescent="0.25">
      <c r="D5393" s="209"/>
      <c r="E5393" s="209"/>
      <c r="F5393" s="209"/>
      <c r="G5393" s="209"/>
      <c r="H5393" s="209"/>
      <c r="I5393" s="209"/>
      <c r="J5393" s="209"/>
      <c r="M5393" s="209"/>
      <c r="N5393" s="209"/>
      <c r="O5393" s="209"/>
      <c r="P5393" s="209"/>
      <c r="Q5393" s="209"/>
      <c r="R5393" s="209"/>
      <c r="S5393" s="209"/>
      <c r="T5393" s="209"/>
      <c r="U5393" s="209"/>
    </row>
    <row r="5394" spans="4:21" x14ac:dyDescent="0.25">
      <c r="D5394" s="209"/>
      <c r="E5394" s="209"/>
      <c r="F5394" s="209"/>
      <c r="G5394" s="209"/>
      <c r="H5394" s="209"/>
      <c r="I5394" s="209"/>
      <c r="J5394" s="209"/>
      <c r="M5394" s="209"/>
      <c r="N5394" s="209"/>
      <c r="O5394" s="209"/>
      <c r="P5394" s="209"/>
      <c r="Q5394" s="209"/>
      <c r="R5394" s="209"/>
      <c r="S5394" s="209"/>
      <c r="T5394" s="209"/>
      <c r="U5394" s="209"/>
    </row>
    <row r="5395" spans="4:21" x14ac:dyDescent="0.25">
      <c r="D5395" s="209"/>
      <c r="E5395" s="209"/>
      <c r="F5395" s="209"/>
      <c r="G5395" s="209"/>
      <c r="H5395" s="209"/>
      <c r="I5395" s="209"/>
      <c r="J5395" s="209"/>
      <c r="M5395" s="209"/>
      <c r="N5395" s="209"/>
      <c r="O5395" s="209"/>
      <c r="P5395" s="209"/>
      <c r="Q5395" s="209"/>
      <c r="R5395" s="209"/>
      <c r="S5395" s="209"/>
      <c r="T5395" s="209"/>
      <c r="U5395" s="209"/>
    </row>
    <row r="5396" spans="4:21" x14ac:dyDescent="0.25">
      <c r="D5396" s="209"/>
      <c r="E5396" s="209"/>
      <c r="F5396" s="209"/>
      <c r="G5396" s="209"/>
      <c r="H5396" s="209"/>
      <c r="I5396" s="209"/>
      <c r="J5396" s="209"/>
      <c r="M5396" s="209"/>
      <c r="N5396" s="209"/>
      <c r="O5396" s="209"/>
      <c r="P5396" s="209"/>
      <c r="Q5396" s="209"/>
      <c r="R5396" s="209"/>
      <c r="S5396" s="209"/>
      <c r="T5396" s="209"/>
      <c r="U5396" s="209"/>
    </row>
    <row r="5397" spans="4:21" x14ac:dyDescent="0.25">
      <c r="D5397" s="209"/>
      <c r="E5397" s="209"/>
      <c r="F5397" s="209"/>
      <c r="G5397" s="209"/>
      <c r="H5397" s="209"/>
      <c r="I5397" s="209"/>
      <c r="J5397" s="209"/>
      <c r="M5397" s="209"/>
      <c r="N5397" s="209"/>
      <c r="O5397" s="209"/>
      <c r="P5397" s="209"/>
      <c r="Q5397" s="209"/>
      <c r="R5397" s="209"/>
      <c r="S5397" s="209"/>
      <c r="T5397" s="209"/>
      <c r="U5397" s="209"/>
    </row>
    <row r="5398" spans="4:21" x14ac:dyDescent="0.25">
      <c r="D5398" s="209"/>
      <c r="E5398" s="209"/>
      <c r="F5398" s="209"/>
      <c r="G5398" s="209"/>
      <c r="H5398" s="209"/>
      <c r="I5398" s="209"/>
      <c r="J5398" s="209"/>
      <c r="M5398" s="209"/>
      <c r="N5398" s="209"/>
      <c r="O5398" s="209"/>
      <c r="P5398" s="209"/>
      <c r="Q5398" s="209"/>
      <c r="R5398" s="209"/>
      <c r="S5398" s="209"/>
      <c r="T5398" s="209"/>
      <c r="U5398" s="209"/>
    </row>
    <row r="5399" spans="4:21" x14ac:dyDescent="0.25">
      <c r="D5399" s="209"/>
      <c r="E5399" s="209"/>
      <c r="F5399" s="209"/>
      <c r="G5399" s="209"/>
      <c r="H5399" s="209"/>
      <c r="I5399" s="209"/>
      <c r="J5399" s="209"/>
      <c r="M5399" s="209"/>
      <c r="N5399" s="209"/>
      <c r="O5399" s="209"/>
      <c r="P5399" s="209"/>
      <c r="Q5399" s="209"/>
      <c r="R5399" s="209"/>
      <c r="S5399" s="209"/>
      <c r="T5399" s="209"/>
      <c r="U5399" s="209"/>
    </row>
    <row r="5400" spans="4:21" x14ac:dyDescent="0.25">
      <c r="D5400" s="209"/>
      <c r="E5400" s="209"/>
      <c r="F5400" s="209"/>
      <c r="G5400" s="209"/>
      <c r="H5400" s="209"/>
      <c r="I5400" s="209"/>
      <c r="J5400" s="209"/>
      <c r="M5400" s="209"/>
      <c r="N5400" s="209"/>
      <c r="O5400" s="209"/>
      <c r="P5400" s="209"/>
      <c r="Q5400" s="209"/>
      <c r="R5400" s="209"/>
      <c r="S5400" s="209"/>
      <c r="T5400" s="209"/>
      <c r="U5400" s="209"/>
    </row>
    <row r="5401" spans="4:21" x14ac:dyDescent="0.25">
      <c r="D5401" s="209"/>
      <c r="E5401" s="209"/>
      <c r="F5401" s="209"/>
      <c r="G5401" s="209"/>
      <c r="H5401" s="209"/>
      <c r="I5401" s="209"/>
      <c r="J5401" s="209"/>
      <c r="M5401" s="209"/>
      <c r="N5401" s="209"/>
      <c r="O5401" s="209"/>
      <c r="P5401" s="209"/>
      <c r="Q5401" s="209"/>
      <c r="R5401" s="209"/>
      <c r="S5401" s="209"/>
      <c r="T5401" s="209"/>
      <c r="U5401" s="209"/>
    </row>
    <row r="5402" spans="4:21" x14ac:dyDescent="0.25">
      <c r="D5402" s="209"/>
      <c r="E5402" s="209"/>
      <c r="F5402" s="209"/>
      <c r="G5402" s="209"/>
      <c r="H5402" s="209"/>
      <c r="I5402" s="209"/>
      <c r="J5402" s="209"/>
      <c r="M5402" s="209"/>
      <c r="N5402" s="209"/>
      <c r="O5402" s="209"/>
      <c r="P5402" s="209"/>
      <c r="Q5402" s="209"/>
      <c r="R5402" s="209"/>
      <c r="S5402" s="209"/>
      <c r="T5402" s="209"/>
      <c r="U5402" s="209"/>
    </row>
    <row r="5403" spans="4:21" x14ac:dyDescent="0.25">
      <c r="D5403" s="209"/>
      <c r="E5403" s="209"/>
      <c r="F5403" s="209"/>
      <c r="G5403" s="209"/>
      <c r="H5403" s="209"/>
      <c r="I5403" s="209"/>
      <c r="J5403" s="209"/>
      <c r="M5403" s="209"/>
      <c r="N5403" s="209"/>
      <c r="O5403" s="209"/>
      <c r="P5403" s="209"/>
      <c r="Q5403" s="209"/>
      <c r="R5403" s="209"/>
      <c r="S5403" s="209"/>
      <c r="T5403" s="209"/>
      <c r="U5403" s="209"/>
    </row>
    <row r="5404" spans="4:21" x14ac:dyDescent="0.25">
      <c r="D5404" s="209"/>
      <c r="E5404" s="209"/>
      <c r="F5404" s="209"/>
      <c r="G5404" s="209"/>
      <c r="H5404" s="209"/>
      <c r="I5404" s="209"/>
      <c r="J5404" s="209"/>
      <c r="M5404" s="209"/>
      <c r="N5404" s="209"/>
      <c r="O5404" s="209"/>
      <c r="P5404" s="209"/>
      <c r="Q5404" s="209"/>
      <c r="R5404" s="209"/>
      <c r="S5404" s="209"/>
      <c r="T5404" s="209"/>
      <c r="U5404" s="209"/>
    </row>
    <row r="5405" spans="4:21" x14ac:dyDescent="0.25">
      <c r="D5405" s="209"/>
      <c r="E5405" s="209"/>
      <c r="F5405" s="209"/>
      <c r="G5405" s="209"/>
      <c r="H5405" s="209"/>
      <c r="I5405" s="209"/>
      <c r="J5405" s="209"/>
      <c r="M5405" s="209"/>
      <c r="N5405" s="209"/>
      <c r="O5405" s="209"/>
      <c r="P5405" s="209"/>
      <c r="Q5405" s="209"/>
      <c r="R5405" s="209"/>
      <c r="S5405" s="209"/>
      <c r="T5405" s="209"/>
      <c r="U5405" s="209"/>
    </row>
    <row r="5406" spans="4:21" x14ac:dyDescent="0.25">
      <c r="D5406" s="209"/>
      <c r="E5406" s="209"/>
      <c r="F5406" s="209"/>
      <c r="G5406" s="209"/>
      <c r="H5406" s="209"/>
      <c r="I5406" s="209"/>
      <c r="J5406" s="209"/>
      <c r="M5406" s="209"/>
      <c r="N5406" s="209"/>
      <c r="O5406" s="209"/>
      <c r="P5406" s="209"/>
      <c r="Q5406" s="209"/>
      <c r="R5406" s="209"/>
      <c r="S5406" s="209"/>
      <c r="T5406" s="209"/>
      <c r="U5406" s="209"/>
    </row>
    <row r="5407" spans="4:21" x14ac:dyDescent="0.25">
      <c r="D5407" s="209"/>
      <c r="E5407" s="209"/>
      <c r="F5407" s="209"/>
      <c r="G5407" s="209"/>
      <c r="H5407" s="209"/>
      <c r="I5407" s="209"/>
      <c r="J5407" s="209"/>
      <c r="M5407" s="209"/>
      <c r="N5407" s="209"/>
      <c r="O5407" s="209"/>
      <c r="P5407" s="209"/>
      <c r="Q5407" s="209"/>
      <c r="R5407" s="209"/>
      <c r="S5407" s="209"/>
      <c r="T5407" s="209"/>
      <c r="U5407" s="209"/>
    </row>
    <row r="5408" spans="4:21" x14ac:dyDescent="0.25">
      <c r="D5408" s="209"/>
      <c r="E5408" s="209"/>
      <c r="F5408" s="209"/>
      <c r="G5408" s="209"/>
      <c r="H5408" s="209"/>
      <c r="I5408" s="209"/>
      <c r="J5408" s="209"/>
      <c r="M5408" s="209"/>
      <c r="N5408" s="209"/>
      <c r="O5408" s="209"/>
      <c r="P5408" s="209"/>
      <c r="Q5408" s="209"/>
      <c r="R5408" s="209"/>
      <c r="S5408" s="209"/>
      <c r="T5408" s="209"/>
      <c r="U5408" s="209"/>
    </row>
    <row r="5409" spans="4:21" x14ac:dyDescent="0.25">
      <c r="D5409" s="209"/>
      <c r="E5409" s="209"/>
      <c r="F5409" s="209"/>
      <c r="G5409" s="209"/>
      <c r="H5409" s="209"/>
      <c r="I5409" s="209"/>
      <c r="J5409" s="209"/>
      <c r="M5409" s="209"/>
      <c r="N5409" s="209"/>
      <c r="O5409" s="209"/>
      <c r="P5409" s="209"/>
      <c r="Q5409" s="209"/>
      <c r="R5409" s="209"/>
      <c r="S5409" s="209"/>
      <c r="T5409" s="209"/>
      <c r="U5409" s="209"/>
    </row>
    <row r="5410" spans="4:21" x14ac:dyDescent="0.25">
      <c r="D5410" s="209"/>
      <c r="E5410" s="209"/>
      <c r="F5410" s="209"/>
      <c r="G5410" s="209"/>
      <c r="H5410" s="209"/>
      <c r="I5410" s="209"/>
      <c r="J5410" s="209"/>
      <c r="M5410" s="209"/>
      <c r="N5410" s="209"/>
      <c r="O5410" s="209"/>
      <c r="P5410" s="209"/>
      <c r="Q5410" s="209"/>
      <c r="R5410" s="209"/>
      <c r="S5410" s="209"/>
      <c r="T5410" s="209"/>
      <c r="U5410" s="209"/>
    </row>
    <row r="5411" spans="4:21" x14ac:dyDescent="0.25">
      <c r="D5411" s="209"/>
      <c r="E5411" s="209"/>
      <c r="F5411" s="209"/>
      <c r="G5411" s="209"/>
      <c r="H5411" s="209"/>
      <c r="I5411" s="209"/>
      <c r="J5411" s="209"/>
      <c r="M5411" s="209"/>
      <c r="N5411" s="209"/>
      <c r="O5411" s="209"/>
      <c r="P5411" s="209"/>
      <c r="Q5411" s="209"/>
      <c r="R5411" s="209"/>
      <c r="S5411" s="209"/>
      <c r="T5411" s="209"/>
      <c r="U5411" s="209"/>
    </row>
    <row r="5412" spans="4:21" x14ac:dyDescent="0.25">
      <c r="D5412" s="209"/>
      <c r="E5412" s="209"/>
      <c r="F5412" s="209"/>
      <c r="G5412" s="209"/>
      <c r="H5412" s="209"/>
      <c r="I5412" s="209"/>
      <c r="J5412" s="209"/>
      <c r="M5412" s="209"/>
      <c r="N5412" s="209"/>
      <c r="O5412" s="209"/>
      <c r="P5412" s="209"/>
      <c r="Q5412" s="209"/>
      <c r="R5412" s="209"/>
      <c r="S5412" s="209"/>
      <c r="T5412" s="209"/>
      <c r="U5412" s="209"/>
    </row>
    <row r="5413" spans="4:21" x14ac:dyDescent="0.25">
      <c r="D5413" s="209"/>
      <c r="E5413" s="209"/>
      <c r="F5413" s="209"/>
      <c r="G5413" s="209"/>
      <c r="H5413" s="209"/>
      <c r="I5413" s="209"/>
      <c r="J5413" s="209"/>
      <c r="M5413" s="209"/>
      <c r="N5413" s="209"/>
      <c r="O5413" s="209"/>
      <c r="P5413" s="209"/>
      <c r="Q5413" s="209"/>
      <c r="R5413" s="209"/>
      <c r="S5413" s="209"/>
      <c r="T5413" s="209"/>
      <c r="U5413" s="209"/>
    </row>
    <row r="5414" spans="4:21" x14ac:dyDescent="0.25">
      <c r="D5414" s="209"/>
      <c r="E5414" s="209"/>
      <c r="F5414" s="209"/>
      <c r="G5414" s="209"/>
      <c r="H5414" s="209"/>
      <c r="I5414" s="209"/>
      <c r="J5414" s="209"/>
      <c r="M5414" s="209"/>
      <c r="N5414" s="209"/>
      <c r="O5414" s="209"/>
      <c r="P5414" s="209"/>
      <c r="Q5414" s="209"/>
      <c r="R5414" s="209"/>
      <c r="S5414" s="209"/>
      <c r="T5414" s="209"/>
      <c r="U5414" s="209"/>
    </row>
    <row r="5415" spans="4:21" x14ac:dyDescent="0.25">
      <c r="D5415" s="209"/>
      <c r="E5415" s="209"/>
      <c r="F5415" s="209"/>
      <c r="G5415" s="209"/>
      <c r="H5415" s="209"/>
      <c r="I5415" s="209"/>
      <c r="J5415" s="209"/>
      <c r="M5415" s="209"/>
      <c r="N5415" s="209"/>
      <c r="O5415" s="209"/>
      <c r="P5415" s="209"/>
      <c r="Q5415" s="209"/>
      <c r="R5415" s="209"/>
      <c r="S5415" s="209"/>
      <c r="T5415" s="209"/>
      <c r="U5415" s="209"/>
    </row>
    <row r="5416" spans="4:21" x14ac:dyDescent="0.25">
      <c r="D5416" s="209"/>
      <c r="E5416" s="209"/>
      <c r="F5416" s="209"/>
      <c r="G5416" s="209"/>
      <c r="H5416" s="209"/>
      <c r="I5416" s="209"/>
      <c r="J5416" s="209"/>
      <c r="M5416" s="209"/>
      <c r="N5416" s="209"/>
      <c r="O5416" s="209"/>
      <c r="P5416" s="209"/>
      <c r="Q5416" s="209"/>
      <c r="R5416" s="209"/>
      <c r="S5416" s="209"/>
      <c r="T5416" s="209"/>
      <c r="U5416" s="209"/>
    </row>
    <row r="5417" spans="4:21" x14ac:dyDescent="0.25">
      <c r="D5417" s="209"/>
      <c r="E5417" s="209"/>
      <c r="F5417" s="209"/>
      <c r="G5417" s="209"/>
      <c r="H5417" s="209"/>
      <c r="I5417" s="209"/>
      <c r="J5417" s="209"/>
      <c r="M5417" s="209"/>
      <c r="N5417" s="209"/>
      <c r="O5417" s="209"/>
      <c r="P5417" s="209"/>
      <c r="Q5417" s="209"/>
      <c r="R5417" s="209"/>
      <c r="S5417" s="209"/>
      <c r="T5417" s="209"/>
      <c r="U5417" s="209"/>
    </row>
    <row r="5418" spans="4:21" x14ac:dyDescent="0.25">
      <c r="D5418" s="209"/>
      <c r="E5418" s="209"/>
      <c r="F5418" s="209"/>
      <c r="G5418" s="209"/>
      <c r="H5418" s="209"/>
      <c r="I5418" s="209"/>
      <c r="J5418" s="209"/>
      <c r="M5418" s="209"/>
      <c r="N5418" s="209"/>
      <c r="O5418" s="209"/>
      <c r="P5418" s="209"/>
      <c r="Q5418" s="209"/>
      <c r="R5418" s="209"/>
      <c r="S5418" s="209"/>
      <c r="T5418" s="209"/>
      <c r="U5418" s="209"/>
    </row>
    <row r="5419" spans="4:21" x14ac:dyDescent="0.25">
      <c r="D5419" s="209"/>
      <c r="E5419" s="209"/>
      <c r="F5419" s="209"/>
      <c r="G5419" s="209"/>
      <c r="H5419" s="209"/>
      <c r="I5419" s="209"/>
      <c r="J5419" s="209"/>
      <c r="M5419" s="209"/>
      <c r="N5419" s="209"/>
      <c r="O5419" s="209"/>
      <c r="P5419" s="209"/>
      <c r="Q5419" s="209"/>
      <c r="R5419" s="209"/>
      <c r="S5419" s="209"/>
      <c r="T5419" s="209"/>
      <c r="U5419" s="209"/>
    </row>
    <row r="5420" spans="4:21" x14ac:dyDescent="0.25">
      <c r="D5420" s="209"/>
      <c r="E5420" s="209"/>
      <c r="F5420" s="209"/>
      <c r="G5420" s="209"/>
      <c r="H5420" s="209"/>
      <c r="I5420" s="209"/>
      <c r="J5420" s="209"/>
      <c r="M5420" s="209"/>
      <c r="N5420" s="209"/>
      <c r="O5420" s="209"/>
      <c r="P5420" s="209"/>
      <c r="Q5420" s="209"/>
      <c r="R5420" s="209"/>
      <c r="S5420" s="209"/>
      <c r="T5420" s="209"/>
      <c r="U5420" s="209"/>
    </row>
    <row r="5421" spans="4:21" x14ac:dyDescent="0.25">
      <c r="D5421" s="209"/>
      <c r="E5421" s="209"/>
      <c r="F5421" s="209"/>
      <c r="G5421" s="209"/>
      <c r="H5421" s="209"/>
      <c r="I5421" s="209"/>
      <c r="J5421" s="209"/>
      <c r="M5421" s="209"/>
      <c r="N5421" s="209"/>
      <c r="O5421" s="209"/>
      <c r="P5421" s="209"/>
      <c r="Q5421" s="209"/>
      <c r="R5421" s="209"/>
      <c r="S5421" s="209"/>
      <c r="T5421" s="209"/>
      <c r="U5421" s="209"/>
    </row>
    <row r="5422" spans="4:21" x14ac:dyDescent="0.25">
      <c r="D5422" s="209"/>
      <c r="E5422" s="209"/>
      <c r="F5422" s="209"/>
      <c r="G5422" s="209"/>
      <c r="H5422" s="209"/>
      <c r="I5422" s="209"/>
      <c r="J5422" s="209"/>
      <c r="M5422" s="209"/>
      <c r="N5422" s="209"/>
      <c r="O5422" s="209"/>
      <c r="P5422" s="209"/>
      <c r="Q5422" s="209"/>
      <c r="R5422" s="209"/>
      <c r="S5422" s="209"/>
      <c r="T5422" s="209"/>
      <c r="U5422" s="209"/>
    </row>
    <row r="5423" spans="4:21" x14ac:dyDescent="0.25">
      <c r="D5423" s="209"/>
      <c r="E5423" s="209"/>
      <c r="F5423" s="209"/>
      <c r="G5423" s="209"/>
      <c r="H5423" s="209"/>
      <c r="I5423" s="209"/>
      <c r="J5423" s="209"/>
      <c r="M5423" s="209"/>
      <c r="N5423" s="209"/>
      <c r="O5423" s="209"/>
      <c r="P5423" s="209"/>
      <c r="Q5423" s="209"/>
      <c r="R5423" s="209"/>
      <c r="S5423" s="209"/>
      <c r="T5423" s="209"/>
      <c r="U5423" s="209"/>
    </row>
    <row r="5424" spans="4:21" x14ac:dyDescent="0.25">
      <c r="D5424" s="209"/>
      <c r="E5424" s="209"/>
      <c r="F5424" s="209"/>
      <c r="G5424" s="209"/>
      <c r="H5424" s="209"/>
      <c r="I5424" s="209"/>
      <c r="J5424" s="209"/>
      <c r="M5424" s="209"/>
      <c r="N5424" s="209"/>
      <c r="O5424" s="209"/>
      <c r="P5424" s="209"/>
      <c r="Q5424" s="209"/>
      <c r="R5424" s="209"/>
      <c r="S5424" s="209"/>
      <c r="T5424" s="209"/>
      <c r="U5424" s="209"/>
    </row>
    <row r="5425" spans="4:21" x14ac:dyDescent="0.25">
      <c r="D5425" s="209"/>
      <c r="E5425" s="209"/>
      <c r="F5425" s="209"/>
      <c r="G5425" s="209"/>
      <c r="H5425" s="209"/>
      <c r="I5425" s="209"/>
      <c r="J5425" s="209"/>
      <c r="M5425" s="209"/>
      <c r="N5425" s="209"/>
      <c r="O5425" s="209"/>
      <c r="P5425" s="209"/>
      <c r="Q5425" s="209"/>
      <c r="R5425" s="209"/>
      <c r="S5425" s="209"/>
      <c r="T5425" s="209"/>
      <c r="U5425" s="209"/>
    </row>
    <row r="5426" spans="4:21" x14ac:dyDescent="0.25">
      <c r="D5426" s="209"/>
      <c r="E5426" s="209"/>
      <c r="F5426" s="209"/>
      <c r="G5426" s="209"/>
      <c r="H5426" s="209"/>
      <c r="I5426" s="209"/>
      <c r="J5426" s="209"/>
      <c r="M5426" s="209"/>
      <c r="N5426" s="209"/>
      <c r="O5426" s="209"/>
      <c r="P5426" s="209"/>
      <c r="Q5426" s="209"/>
      <c r="R5426" s="209"/>
      <c r="S5426" s="209"/>
      <c r="T5426" s="209"/>
      <c r="U5426" s="209"/>
    </row>
    <row r="5427" spans="4:21" x14ac:dyDescent="0.25">
      <c r="D5427" s="209"/>
      <c r="E5427" s="209"/>
      <c r="F5427" s="209"/>
      <c r="G5427" s="209"/>
      <c r="H5427" s="209"/>
      <c r="I5427" s="209"/>
      <c r="J5427" s="209"/>
      <c r="M5427" s="209"/>
      <c r="N5427" s="209"/>
      <c r="O5427" s="209"/>
      <c r="P5427" s="209"/>
      <c r="Q5427" s="209"/>
      <c r="R5427" s="209"/>
      <c r="S5427" s="209"/>
      <c r="T5427" s="209"/>
      <c r="U5427" s="209"/>
    </row>
    <row r="5428" spans="4:21" x14ac:dyDescent="0.25">
      <c r="D5428" s="209"/>
      <c r="E5428" s="209"/>
      <c r="F5428" s="209"/>
      <c r="G5428" s="209"/>
      <c r="H5428" s="209"/>
      <c r="I5428" s="209"/>
      <c r="J5428" s="209"/>
      <c r="M5428" s="209"/>
      <c r="N5428" s="209"/>
      <c r="O5428" s="209"/>
      <c r="P5428" s="209"/>
      <c r="Q5428" s="209"/>
      <c r="R5428" s="209"/>
      <c r="S5428" s="209"/>
      <c r="T5428" s="209"/>
      <c r="U5428" s="209"/>
    </row>
    <row r="5429" spans="4:21" x14ac:dyDescent="0.25">
      <c r="D5429" s="209"/>
      <c r="E5429" s="209"/>
      <c r="F5429" s="209"/>
      <c r="G5429" s="209"/>
      <c r="H5429" s="209"/>
      <c r="I5429" s="209"/>
      <c r="J5429" s="209"/>
      <c r="M5429" s="209"/>
      <c r="N5429" s="209"/>
      <c r="O5429" s="209"/>
      <c r="P5429" s="209"/>
      <c r="Q5429" s="209"/>
      <c r="R5429" s="209"/>
      <c r="S5429" s="209"/>
      <c r="T5429" s="209"/>
      <c r="U5429" s="209"/>
    </row>
    <row r="5430" spans="4:21" x14ac:dyDescent="0.25">
      <c r="D5430" s="209"/>
      <c r="E5430" s="209"/>
      <c r="F5430" s="209"/>
      <c r="G5430" s="209"/>
      <c r="H5430" s="209"/>
      <c r="I5430" s="209"/>
      <c r="J5430" s="209"/>
      <c r="M5430" s="209"/>
      <c r="N5430" s="209"/>
      <c r="O5430" s="209"/>
      <c r="P5430" s="209"/>
      <c r="Q5430" s="209"/>
      <c r="R5430" s="209"/>
      <c r="S5430" s="209"/>
      <c r="T5430" s="209"/>
      <c r="U5430" s="209"/>
    </row>
    <row r="5431" spans="4:21" x14ac:dyDescent="0.25">
      <c r="D5431" s="209"/>
      <c r="E5431" s="209"/>
      <c r="F5431" s="209"/>
      <c r="G5431" s="209"/>
      <c r="H5431" s="209"/>
      <c r="I5431" s="209"/>
      <c r="J5431" s="209"/>
      <c r="M5431" s="209"/>
      <c r="N5431" s="209"/>
      <c r="O5431" s="209"/>
      <c r="P5431" s="209"/>
      <c r="Q5431" s="209"/>
      <c r="R5431" s="209"/>
      <c r="S5431" s="209"/>
      <c r="T5431" s="209"/>
      <c r="U5431" s="209"/>
    </row>
    <row r="5432" spans="4:21" x14ac:dyDescent="0.25">
      <c r="D5432" s="209"/>
      <c r="E5432" s="209"/>
      <c r="F5432" s="209"/>
      <c r="G5432" s="209"/>
      <c r="H5432" s="209"/>
      <c r="I5432" s="209"/>
      <c r="J5432" s="209"/>
      <c r="M5432" s="209"/>
      <c r="N5432" s="209"/>
      <c r="O5432" s="209"/>
      <c r="P5432" s="209"/>
      <c r="Q5432" s="209"/>
      <c r="R5432" s="209"/>
      <c r="S5432" s="209"/>
      <c r="T5432" s="209"/>
      <c r="U5432" s="209"/>
    </row>
    <row r="5433" spans="4:21" x14ac:dyDescent="0.25">
      <c r="D5433" s="209"/>
      <c r="E5433" s="209"/>
      <c r="F5433" s="209"/>
      <c r="G5433" s="209"/>
      <c r="H5433" s="209"/>
      <c r="I5433" s="209"/>
      <c r="J5433" s="209"/>
      <c r="M5433" s="209"/>
      <c r="N5433" s="209"/>
      <c r="O5433" s="209"/>
      <c r="P5433" s="209"/>
      <c r="Q5433" s="209"/>
      <c r="R5433" s="209"/>
      <c r="S5433" s="209"/>
      <c r="T5433" s="209"/>
      <c r="U5433" s="209"/>
    </row>
    <row r="5434" spans="4:21" x14ac:dyDescent="0.25">
      <c r="D5434" s="209"/>
      <c r="E5434" s="209"/>
      <c r="F5434" s="209"/>
      <c r="G5434" s="209"/>
      <c r="H5434" s="209"/>
      <c r="I5434" s="209"/>
      <c r="J5434" s="209"/>
      <c r="M5434" s="209"/>
      <c r="N5434" s="209"/>
      <c r="O5434" s="209"/>
      <c r="P5434" s="209"/>
      <c r="Q5434" s="209"/>
      <c r="R5434" s="209"/>
      <c r="S5434" s="209"/>
      <c r="T5434" s="209"/>
      <c r="U5434" s="209"/>
    </row>
    <row r="5435" spans="4:21" x14ac:dyDescent="0.25">
      <c r="D5435" s="209"/>
      <c r="E5435" s="209"/>
      <c r="F5435" s="209"/>
      <c r="G5435" s="209"/>
      <c r="H5435" s="209"/>
      <c r="I5435" s="209"/>
      <c r="J5435" s="209"/>
      <c r="M5435" s="209"/>
      <c r="N5435" s="209"/>
      <c r="O5435" s="209"/>
      <c r="P5435" s="209"/>
      <c r="Q5435" s="209"/>
      <c r="R5435" s="209"/>
      <c r="S5435" s="209"/>
      <c r="T5435" s="209"/>
      <c r="U5435" s="209"/>
    </row>
    <row r="5436" spans="4:21" x14ac:dyDescent="0.25">
      <c r="D5436" s="209"/>
      <c r="E5436" s="209"/>
      <c r="F5436" s="209"/>
      <c r="G5436" s="209"/>
      <c r="H5436" s="209"/>
      <c r="I5436" s="209"/>
      <c r="J5436" s="209"/>
      <c r="M5436" s="209"/>
      <c r="N5436" s="209"/>
      <c r="O5436" s="209"/>
      <c r="P5436" s="209"/>
      <c r="Q5436" s="209"/>
      <c r="R5436" s="209"/>
      <c r="S5436" s="209"/>
      <c r="T5436" s="209"/>
      <c r="U5436" s="209"/>
    </row>
    <row r="5437" spans="4:21" x14ac:dyDescent="0.25">
      <c r="D5437" s="209"/>
      <c r="E5437" s="209"/>
      <c r="F5437" s="209"/>
      <c r="G5437" s="209"/>
      <c r="H5437" s="209"/>
      <c r="I5437" s="209"/>
      <c r="J5437" s="209"/>
      <c r="M5437" s="209"/>
      <c r="N5437" s="209"/>
      <c r="O5437" s="209"/>
      <c r="P5437" s="209"/>
      <c r="Q5437" s="209"/>
      <c r="R5437" s="209"/>
      <c r="S5437" s="209"/>
      <c r="T5437" s="209"/>
      <c r="U5437" s="209"/>
    </row>
    <row r="5438" spans="4:21" x14ac:dyDescent="0.25">
      <c r="D5438" s="209"/>
      <c r="E5438" s="209"/>
      <c r="F5438" s="209"/>
      <c r="G5438" s="209"/>
      <c r="H5438" s="209"/>
      <c r="I5438" s="209"/>
      <c r="J5438" s="209"/>
      <c r="M5438" s="209"/>
      <c r="N5438" s="209"/>
      <c r="O5438" s="209"/>
      <c r="P5438" s="209"/>
      <c r="Q5438" s="209"/>
      <c r="R5438" s="209"/>
      <c r="S5438" s="209"/>
      <c r="T5438" s="209"/>
      <c r="U5438" s="209"/>
    </row>
    <row r="5439" spans="4:21" x14ac:dyDescent="0.25">
      <c r="D5439" s="209"/>
      <c r="E5439" s="209"/>
      <c r="F5439" s="209"/>
      <c r="G5439" s="209"/>
      <c r="H5439" s="209"/>
      <c r="I5439" s="209"/>
      <c r="J5439" s="209"/>
      <c r="M5439" s="209"/>
      <c r="N5439" s="209"/>
      <c r="O5439" s="209"/>
      <c r="P5439" s="209"/>
      <c r="Q5439" s="209"/>
      <c r="R5439" s="209"/>
      <c r="S5439" s="209"/>
      <c r="T5439" s="209"/>
      <c r="U5439" s="209"/>
    </row>
    <row r="5440" spans="4:21" x14ac:dyDescent="0.25">
      <c r="D5440" s="209"/>
      <c r="E5440" s="209"/>
      <c r="F5440" s="209"/>
      <c r="G5440" s="209"/>
      <c r="H5440" s="209"/>
      <c r="I5440" s="209"/>
      <c r="J5440" s="209"/>
      <c r="M5440" s="209"/>
      <c r="N5440" s="209"/>
      <c r="O5440" s="209"/>
      <c r="P5440" s="209"/>
      <c r="Q5440" s="209"/>
      <c r="R5440" s="209"/>
      <c r="S5440" s="209"/>
      <c r="T5440" s="209"/>
      <c r="U5440" s="209"/>
    </row>
    <row r="5441" spans="4:21" x14ac:dyDescent="0.25">
      <c r="D5441" s="209"/>
      <c r="E5441" s="209"/>
      <c r="F5441" s="209"/>
      <c r="G5441" s="209"/>
      <c r="H5441" s="209"/>
      <c r="I5441" s="209"/>
      <c r="J5441" s="209"/>
      <c r="M5441" s="209"/>
      <c r="N5441" s="209"/>
      <c r="O5441" s="209"/>
      <c r="P5441" s="209"/>
      <c r="Q5441" s="209"/>
      <c r="R5441" s="209"/>
      <c r="S5441" s="209"/>
      <c r="T5441" s="209"/>
      <c r="U5441" s="209"/>
    </row>
    <row r="5442" spans="4:21" x14ac:dyDescent="0.25">
      <c r="D5442" s="209"/>
      <c r="E5442" s="209"/>
      <c r="F5442" s="209"/>
      <c r="G5442" s="209"/>
      <c r="H5442" s="209"/>
      <c r="I5442" s="209"/>
      <c r="J5442" s="209"/>
      <c r="M5442" s="209"/>
      <c r="N5442" s="209"/>
      <c r="O5442" s="209"/>
      <c r="P5442" s="209"/>
      <c r="Q5442" s="209"/>
      <c r="R5442" s="209"/>
      <c r="S5442" s="209"/>
      <c r="T5442" s="209"/>
      <c r="U5442" s="209"/>
    </row>
    <row r="5443" spans="4:21" x14ac:dyDescent="0.25">
      <c r="D5443" s="209"/>
      <c r="E5443" s="209"/>
      <c r="F5443" s="209"/>
      <c r="G5443" s="209"/>
      <c r="H5443" s="209"/>
      <c r="I5443" s="209"/>
      <c r="J5443" s="209"/>
      <c r="M5443" s="209"/>
      <c r="N5443" s="209"/>
      <c r="O5443" s="209"/>
      <c r="P5443" s="209"/>
      <c r="Q5443" s="209"/>
      <c r="R5443" s="209"/>
      <c r="S5443" s="209"/>
      <c r="T5443" s="209"/>
      <c r="U5443" s="209"/>
    </row>
    <row r="5444" spans="4:21" x14ac:dyDescent="0.25">
      <c r="D5444" s="209"/>
      <c r="E5444" s="209"/>
      <c r="F5444" s="209"/>
      <c r="G5444" s="209"/>
      <c r="H5444" s="209"/>
      <c r="I5444" s="209"/>
      <c r="J5444" s="209"/>
      <c r="M5444" s="209"/>
      <c r="N5444" s="209"/>
      <c r="O5444" s="209"/>
      <c r="P5444" s="209"/>
      <c r="Q5444" s="209"/>
      <c r="R5444" s="209"/>
      <c r="S5444" s="209"/>
      <c r="T5444" s="209"/>
      <c r="U5444" s="209"/>
    </row>
    <row r="5445" spans="4:21" x14ac:dyDescent="0.25">
      <c r="D5445" s="209"/>
      <c r="E5445" s="209"/>
      <c r="F5445" s="209"/>
      <c r="G5445" s="209"/>
      <c r="H5445" s="209"/>
      <c r="I5445" s="209"/>
      <c r="J5445" s="209"/>
      <c r="M5445" s="209"/>
      <c r="N5445" s="209"/>
      <c r="O5445" s="209"/>
      <c r="P5445" s="209"/>
      <c r="Q5445" s="209"/>
      <c r="R5445" s="209"/>
      <c r="S5445" s="209"/>
      <c r="T5445" s="209"/>
      <c r="U5445" s="209"/>
    </row>
    <row r="5446" spans="4:21" x14ac:dyDescent="0.25">
      <c r="D5446" s="209"/>
      <c r="E5446" s="209"/>
      <c r="F5446" s="209"/>
      <c r="G5446" s="209"/>
      <c r="H5446" s="209"/>
      <c r="I5446" s="209"/>
      <c r="J5446" s="209"/>
      <c r="M5446" s="209"/>
      <c r="N5446" s="209"/>
      <c r="O5446" s="209"/>
      <c r="P5446" s="209"/>
      <c r="Q5446" s="209"/>
      <c r="R5446" s="209"/>
      <c r="S5446" s="209"/>
      <c r="T5446" s="209"/>
      <c r="U5446" s="209"/>
    </row>
    <row r="5447" spans="4:21" x14ac:dyDescent="0.25">
      <c r="D5447" s="209"/>
      <c r="E5447" s="209"/>
      <c r="F5447" s="209"/>
      <c r="G5447" s="209"/>
      <c r="H5447" s="209"/>
      <c r="I5447" s="209"/>
      <c r="J5447" s="209"/>
      <c r="M5447" s="209"/>
      <c r="N5447" s="209"/>
      <c r="O5447" s="209"/>
      <c r="P5447" s="209"/>
      <c r="Q5447" s="209"/>
      <c r="R5447" s="209"/>
      <c r="S5447" s="209"/>
      <c r="T5447" s="209"/>
      <c r="U5447" s="209"/>
    </row>
    <row r="5448" spans="4:21" x14ac:dyDescent="0.25">
      <c r="D5448" s="209"/>
      <c r="E5448" s="209"/>
      <c r="F5448" s="209"/>
      <c r="G5448" s="209"/>
      <c r="H5448" s="209"/>
      <c r="I5448" s="209"/>
      <c r="J5448" s="209"/>
      <c r="M5448" s="209"/>
      <c r="N5448" s="209"/>
      <c r="O5448" s="209"/>
      <c r="P5448" s="209"/>
      <c r="Q5448" s="209"/>
      <c r="R5448" s="209"/>
      <c r="S5448" s="209"/>
      <c r="T5448" s="209"/>
      <c r="U5448" s="209"/>
    </row>
    <row r="5449" spans="4:21" x14ac:dyDescent="0.25">
      <c r="D5449" s="209"/>
      <c r="E5449" s="209"/>
      <c r="F5449" s="209"/>
      <c r="G5449" s="209"/>
      <c r="H5449" s="209"/>
      <c r="I5449" s="209"/>
      <c r="J5449" s="209"/>
      <c r="M5449" s="209"/>
      <c r="N5449" s="209"/>
      <c r="O5449" s="209"/>
      <c r="P5449" s="209"/>
      <c r="Q5449" s="209"/>
      <c r="R5449" s="209"/>
      <c r="S5449" s="209"/>
      <c r="T5449" s="209"/>
      <c r="U5449" s="209"/>
    </row>
    <row r="5450" spans="4:21" x14ac:dyDescent="0.25">
      <c r="D5450" s="209"/>
      <c r="E5450" s="209"/>
      <c r="F5450" s="209"/>
      <c r="G5450" s="209"/>
      <c r="H5450" s="209"/>
      <c r="I5450" s="209"/>
      <c r="J5450" s="209"/>
      <c r="M5450" s="209"/>
      <c r="N5450" s="209"/>
      <c r="O5450" s="209"/>
      <c r="P5450" s="209"/>
      <c r="Q5450" s="209"/>
      <c r="R5450" s="209"/>
      <c r="S5450" s="209"/>
      <c r="T5450" s="209"/>
      <c r="U5450" s="209"/>
    </row>
    <row r="5451" spans="4:21" x14ac:dyDescent="0.25">
      <c r="D5451" s="209"/>
      <c r="E5451" s="209"/>
      <c r="F5451" s="209"/>
      <c r="G5451" s="209"/>
      <c r="H5451" s="209"/>
      <c r="I5451" s="209"/>
      <c r="J5451" s="209"/>
      <c r="M5451" s="209"/>
      <c r="N5451" s="209"/>
      <c r="O5451" s="209"/>
      <c r="P5451" s="209"/>
      <c r="Q5451" s="209"/>
      <c r="R5451" s="209"/>
      <c r="S5451" s="209"/>
      <c r="T5451" s="209"/>
      <c r="U5451" s="209"/>
    </row>
    <row r="5452" spans="4:21" x14ac:dyDescent="0.25">
      <c r="D5452" s="209"/>
      <c r="E5452" s="209"/>
      <c r="F5452" s="209"/>
      <c r="G5452" s="209"/>
      <c r="H5452" s="209"/>
      <c r="I5452" s="209"/>
      <c r="J5452" s="209"/>
      <c r="M5452" s="209"/>
      <c r="N5452" s="209"/>
      <c r="O5452" s="209"/>
      <c r="P5452" s="209"/>
      <c r="Q5452" s="209"/>
      <c r="R5452" s="209"/>
      <c r="S5452" s="209"/>
      <c r="T5452" s="209"/>
      <c r="U5452" s="209"/>
    </row>
    <row r="5453" spans="4:21" x14ac:dyDescent="0.25">
      <c r="D5453" s="209"/>
      <c r="E5453" s="209"/>
      <c r="F5453" s="209"/>
      <c r="G5453" s="209"/>
      <c r="H5453" s="209"/>
      <c r="I5453" s="209"/>
      <c r="J5453" s="209"/>
      <c r="M5453" s="209"/>
      <c r="N5453" s="209"/>
      <c r="O5453" s="209"/>
      <c r="P5453" s="209"/>
      <c r="Q5453" s="209"/>
      <c r="R5453" s="209"/>
      <c r="S5453" s="209"/>
      <c r="T5453" s="209"/>
      <c r="U5453" s="209"/>
    </row>
    <row r="5454" spans="4:21" x14ac:dyDescent="0.25">
      <c r="D5454" s="209"/>
      <c r="E5454" s="209"/>
      <c r="F5454" s="209"/>
      <c r="G5454" s="209"/>
      <c r="H5454" s="209"/>
      <c r="I5454" s="209"/>
      <c r="J5454" s="209"/>
      <c r="M5454" s="209"/>
      <c r="N5454" s="209"/>
      <c r="O5454" s="209"/>
      <c r="P5454" s="209"/>
      <c r="Q5454" s="209"/>
      <c r="R5454" s="209"/>
      <c r="S5454" s="209"/>
      <c r="T5454" s="209"/>
      <c r="U5454" s="209"/>
    </row>
    <row r="5455" spans="4:21" x14ac:dyDescent="0.25">
      <c r="D5455" s="209"/>
      <c r="E5455" s="209"/>
      <c r="F5455" s="209"/>
      <c r="G5455" s="209"/>
      <c r="H5455" s="209"/>
      <c r="I5455" s="209"/>
      <c r="J5455" s="209"/>
      <c r="M5455" s="209"/>
      <c r="N5455" s="209"/>
      <c r="O5455" s="209"/>
      <c r="P5455" s="209"/>
      <c r="Q5455" s="209"/>
      <c r="R5455" s="209"/>
      <c r="S5455" s="209"/>
      <c r="T5455" s="209"/>
      <c r="U5455" s="209"/>
    </row>
    <row r="5456" spans="4:21" x14ac:dyDescent="0.25">
      <c r="D5456" s="209"/>
      <c r="E5456" s="209"/>
      <c r="F5456" s="209"/>
      <c r="G5456" s="209"/>
      <c r="H5456" s="209"/>
      <c r="I5456" s="209"/>
      <c r="J5456" s="209"/>
      <c r="M5456" s="209"/>
      <c r="N5456" s="209"/>
      <c r="O5456" s="209"/>
      <c r="P5456" s="209"/>
      <c r="Q5456" s="209"/>
      <c r="R5456" s="209"/>
      <c r="S5456" s="209"/>
      <c r="T5456" s="209"/>
      <c r="U5456" s="209"/>
    </row>
    <row r="5457" spans="4:21" x14ac:dyDescent="0.25">
      <c r="D5457" s="209"/>
      <c r="E5457" s="209"/>
      <c r="F5457" s="209"/>
      <c r="G5457" s="209"/>
      <c r="H5457" s="209"/>
      <c r="I5457" s="209"/>
      <c r="J5457" s="209"/>
      <c r="M5457" s="209"/>
      <c r="N5457" s="209"/>
      <c r="O5457" s="209"/>
      <c r="P5457" s="209"/>
      <c r="Q5457" s="209"/>
      <c r="R5457" s="209"/>
      <c r="S5457" s="209"/>
      <c r="T5457" s="209"/>
      <c r="U5457" s="209"/>
    </row>
    <row r="5458" spans="4:21" x14ac:dyDescent="0.25">
      <c r="D5458" s="209"/>
      <c r="E5458" s="209"/>
      <c r="F5458" s="209"/>
      <c r="G5458" s="209"/>
      <c r="H5458" s="209"/>
      <c r="I5458" s="209"/>
      <c r="J5458" s="209"/>
      <c r="M5458" s="209"/>
      <c r="N5458" s="209"/>
      <c r="O5458" s="209"/>
      <c r="P5458" s="209"/>
      <c r="Q5458" s="209"/>
      <c r="R5458" s="209"/>
      <c r="S5458" s="209"/>
      <c r="T5458" s="209"/>
      <c r="U5458" s="209"/>
    </row>
    <row r="5459" spans="4:21" x14ac:dyDescent="0.25">
      <c r="D5459" s="209"/>
      <c r="E5459" s="209"/>
      <c r="F5459" s="209"/>
      <c r="G5459" s="209"/>
      <c r="H5459" s="209"/>
      <c r="I5459" s="209"/>
      <c r="J5459" s="209"/>
      <c r="M5459" s="209"/>
      <c r="N5459" s="209"/>
      <c r="O5459" s="209"/>
      <c r="P5459" s="209"/>
      <c r="Q5459" s="209"/>
      <c r="R5459" s="209"/>
      <c r="S5459" s="209"/>
      <c r="T5459" s="209"/>
      <c r="U5459" s="209"/>
    </row>
    <row r="5460" spans="4:21" x14ac:dyDescent="0.25">
      <c r="D5460" s="209"/>
      <c r="E5460" s="209"/>
      <c r="F5460" s="209"/>
      <c r="G5460" s="209"/>
      <c r="H5460" s="209"/>
      <c r="I5460" s="209"/>
      <c r="J5460" s="209"/>
      <c r="M5460" s="209"/>
      <c r="N5460" s="209"/>
      <c r="O5460" s="209"/>
      <c r="P5460" s="209"/>
      <c r="Q5460" s="209"/>
      <c r="R5460" s="209"/>
      <c r="S5460" s="209"/>
      <c r="T5460" s="209"/>
      <c r="U5460" s="209"/>
    </row>
    <row r="5461" spans="4:21" x14ac:dyDescent="0.25">
      <c r="D5461" s="209"/>
      <c r="E5461" s="209"/>
      <c r="F5461" s="209"/>
      <c r="G5461" s="209"/>
      <c r="H5461" s="209"/>
      <c r="I5461" s="209"/>
      <c r="J5461" s="209"/>
      <c r="M5461" s="209"/>
      <c r="N5461" s="209"/>
      <c r="O5461" s="209"/>
      <c r="P5461" s="209"/>
      <c r="Q5461" s="209"/>
      <c r="R5461" s="209"/>
      <c r="S5461" s="209"/>
      <c r="T5461" s="209"/>
      <c r="U5461" s="209"/>
    </row>
    <row r="5462" spans="4:21" x14ac:dyDescent="0.25">
      <c r="D5462" s="209"/>
      <c r="E5462" s="209"/>
      <c r="F5462" s="209"/>
      <c r="G5462" s="209"/>
      <c r="H5462" s="209"/>
      <c r="I5462" s="209"/>
      <c r="J5462" s="209"/>
      <c r="M5462" s="209"/>
      <c r="N5462" s="209"/>
      <c r="O5462" s="209"/>
      <c r="P5462" s="209"/>
      <c r="Q5462" s="209"/>
      <c r="R5462" s="209"/>
      <c r="S5462" s="209"/>
      <c r="T5462" s="209"/>
      <c r="U5462" s="209"/>
    </row>
    <row r="5463" spans="4:21" x14ac:dyDescent="0.25">
      <c r="D5463" s="209"/>
      <c r="E5463" s="209"/>
      <c r="F5463" s="209"/>
      <c r="G5463" s="209"/>
      <c r="H5463" s="209"/>
      <c r="I5463" s="209"/>
      <c r="J5463" s="209"/>
      <c r="M5463" s="209"/>
      <c r="N5463" s="209"/>
      <c r="O5463" s="209"/>
      <c r="P5463" s="209"/>
      <c r="Q5463" s="209"/>
      <c r="R5463" s="209"/>
      <c r="S5463" s="209"/>
      <c r="T5463" s="209"/>
      <c r="U5463" s="209"/>
    </row>
    <row r="5464" spans="4:21" x14ac:dyDescent="0.25">
      <c r="D5464" s="209"/>
      <c r="E5464" s="209"/>
      <c r="F5464" s="209"/>
      <c r="G5464" s="209"/>
      <c r="H5464" s="209"/>
      <c r="I5464" s="209"/>
      <c r="J5464" s="209"/>
      <c r="M5464" s="209"/>
      <c r="N5464" s="209"/>
      <c r="O5464" s="209"/>
      <c r="P5464" s="209"/>
      <c r="Q5464" s="209"/>
      <c r="R5464" s="209"/>
      <c r="S5464" s="209"/>
      <c r="T5464" s="209"/>
      <c r="U5464" s="209"/>
    </row>
    <row r="5465" spans="4:21" x14ac:dyDescent="0.25">
      <c r="D5465" s="209"/>
      <c r="E5465" s="209"/>
      <c r="F5465" s="209"/>
      <c r="G5465" s="209"/>
      <c r="H5465" s="209"/>
      <c r="I5465" s="209"/>
      <c r="J5465" s="209"/>
      <c r="M5465" s="209"/>
      <c r="N5465" s="209"/>
      <c r="O5465" s="209"/>
      <c r="P5465" s="209"/>
      <c r="Q5465" s="209"/>
      <c r="R5465" s="209"/>
      <c r="S5465" s="209"/>
      <c r="T5465" s="209"/>
      <c r="U5465" s="209"/>
    </row>
    <row r="5466" spans="4:21" x14ac:dyDescent="0.25">
      <c r="D5466" s="209"/>
      <c r="E5466" s="209"/>
      <c r="F5466" s="209"/>
      <c r="G5466" s="209"/>
      <c r="H5466" s="209"/>
      <c r="I5466" s="209"/>
      <c r="J5466" s="209"/>
      <c r="M5466" s="209"/>
      <c r="N5466" s="209"/>
      <c r="O5466" s="209"/>
      <c r="P5466" s="209"/>
      <c r="Q5466" s="209"/>
      <c r="R5466" s="209"/>
      <c r="S5466" s="209"/>
      <c r="T5466" s="209"/>
      <c r="U5466" s="209"/>
    </row>
    <row r="5467" spans="4:21" x14ac:dyDescent="0.25">
      <c r="D5467" s="209"/>
      <c r="E5467" s="209"/>
      <c r="F5467" s="209"/>
      <c r="G5467" s="209"/>
      <c r="H5467" s="209"/>
      <c r="I5467" s="209"/>
      <c r="J5467" s="209"/>
      <c r="M5467" s="209"/>
      <c r="N5467" s="209"/>
      <c r="O5467" s="209"/>
      <c r="P5467" s="209"/>
      <c r="Q5467" s="209"/>
      <c r="R5467" s="209"/>
      <c r="S5467" s="209"/>
      <c r="T5467" s="209"/>
      <c r="U5467" s="209"/>
    </row>
    <row r="5468" spans="4:21" x14ac:dyDescent="0.25">
      <c r="D5468" s="209"/>
      <c r="E5468" s="209"/>
      <c r="F5468" s="209"/>
      <c r="G5468" s="209"/>
      <c r="H5468" s="209"/>
      <c r="I5468" s="209"/>
      <c r="J5468" s="209"/>
      <c r="M5468" s="209"/>
      <c r="N5468" s="209"/>
      <c r="O5468" s="209"/>
      <c r="P5468" s="209"/>
      <c r="Q5468" s="209"/>
      <c r="R5468" s="209"/>
      <c r="S5468" s="209"/>
      <c r="T5468" s="209"/>
      <c r="U5468" s="209"/>
    </row>
    <row r="5469" spans="4:21" x14ac:dyDescent="0.25">
      <c r="D5469" s="209"/>
      <c r="E5469" s="209"/>
      <c r="F5469" s="209"/>
      <c r="G5469" s="209"/>
      <c r="H5469" s="209"/>
      <c r="I5469" s="209"/>
      <c r="J5469" s="209"/>
      <c r="M5469" s="209"/>
      <c r="N5469" s="209"/>
      <c r="O5469" s="209"/>
      <c r="P5469" s="209"/>
      <c r="Q5469" s="209"/>
      <c r="R5469" s="209"/>
      <c r="S5469" s="209"/>
      <c r="T5469" s="209"/>
      <c r="U5469" s="209"/>
    </row>
    <row r="5470" spans="4:21" x14ac:dyDescent="0.25">
      <c r="D5470" s="209"/>
      <c r="E5470" s="209"/>
      <c r="F5470" s="209"/>
      <c r="G5470" s="209"/>
      <c r="H5470" s="209"/>
      <c r="I5470" s="209"/>
      <c r="J5470" s="209"/>
      <c r="M5470" s="209"/>
      <c r="N5470" s="209"/>
      <c r="O5470" s="209"/>
      <c r="P5470" s="209"/>
      <c r="Q5470" s="209"/>
      <c r="R5470" s="209"/>
      <c r="S5470" s="209"/>
      <c r="T5470" s="209"/>
      <c r="U5470" s="209"/>
    </row>
    <row r="5471" spans="4:21" x14ac:dyDescent="0.25">
      <c r="D5471" s="209"/>
      <c r="E5471" s="209"/>
      <c r="F5471" s="209"/>
      <c r="G5471" s="209"/>
      <c r="H5471" s="209"/>
      <c r="I5471" s="209"/>
      <c r="J5471" s="209"/>
      <c r="M5471" s="209"/>
      <c r="N5471" s="209"/>
      <c r="O5471" s="209"/>
      <c r="P5471" s="209"/>
      <c r="Q5471" s="209"/>
      <c r="R5471" s="209"/>
      <c r="S5471" s="209"/>
      <c r="T5471" s="209"/>
      <c r="U5471" s="209"/>
    </row>
    <row r="5472" spans="4:21" x14ac:dyDescent="0.25">
      <c r="D5472" s="209"/>
      <c r="E5472" s="209"/>
      <c r="F5472" s="209"/>
      <c r="G5472" s="209"/>
      <c r="H5472" s="209"/>
      <c r="I5472" s="209"/>
      <c r="J5472" s="209"/>
      <c r="M5472" s="209"/>
      <c r="N5472" s="209"/>
      <c r="O5472" s="209"/>
      <c r="P5472" s="209"/>
      <c r="Q5472" s="209"/>
      <c r="R5472" s="209"/>
      <c r="S5472" s="209"/>
      <c r="T5472" s="209"/>
      <c r="U5472" s="209"/>
    </row>
    <row r="5473" spans="4:21" x14ac:dyDescent="0.25">
      <c r="D5473" s="209"/>
      <c r="E5473" s="209"/>
      <c r="F5473" s="209"/>
      <c r="G5473" s="209"/>
      <c r="H5473" s="209"/>
      <c r="I5473" s="209"/>
      <c r="J5473" s="209"/>
      <c r="M5473" s="209"/>
      <c r="N5473" s="209"/>
      <c r="O5473" s="209"/>
      <c r="P5473" s="209"/>
      <c r="Q5473" s="209"/>
      <c r="R5473" s="209"/>
      <c r="S5473" s="209"/>
      <c r="T5473" s="209"/>
      <c r="U5473" s="209"/>
    </row>
    <row r="5474" spans="4:21" x14ac:dyDescent="0.25">
      <c r="D5474" s="209"/>
      <c r="E5474" s="209"/>
      <c r="F5474" s="209"/>
      <c r="G5474" s="209"/>
      <c r="H5474" s="209"/>
      <c r="I5474" s="209"/>
      <c r="J5474" s="209"/>
      <c r="M5474" s="209"/>
      <c r="N5474" s="209"/>
      <c r="O5474" s="209"/>
      <c r="P5474" s="209"/>
      <c r="Q5474" s="209"/>
      <c r="R5474" s="209"/>
      <c r="S5474" s="209"/>
      <c r="T5474" s="209"/>
      <c r="U5474" s="209"/>
    </row>
    <row r="5475" spans="4:21" x14ac:dyDescent="0.25">
      <c r="D5475" s="209"/>
      <c r="E5475" s="209"/>
      <c r="F5475" s="209"/>
      <c r="G5475" s="209"/>
      <c r="H5475" s="209"/>
      <c r="I5475" s="209"/>
      <c r="J5475" s="209"/>
      <c r="M5475" s="209"/>
      <c r="N5475" s="209"/>
      <c r="O5475" s="209"/>
      <c r="P5475" s="209"/>
      <c r="Q5475" s="209"/>
      <c r="R5475" s="209"/>
      <c r="S5475" s="209"/>
      <c r="T5475" s="209"/>
      <c r="U5475" s="209"/>
    </row>
    <row r="5476" spans="4:21" x14ac:dyDescent="0.25">
      <c r="D5476" s="209"/>
      <c r="E5476" s="209"/>
      <c r="F5476" s="209"/>
      <c r="G5476" s="209"/>
      <c r="H5476" s="209"/>
      <c r="I5476" s="209"/>
      <c r="J5476" s="209"/>
      <c r="M5476" s="209"/>
      <c r="N5476" s="209"/>
      <c r="O5476" s="209"/>
      <c r="P5476" s="209"/>
      <c r="Q5476" s="209"/>
      <c r="R5476" s="209"/>
      <c r="S5476" s="209"/>
      <c r="T5476" s="209"/>
      <c r="U5476" s="209"/>
    </row>
    <row r="5477" spans="4:21" x14ac:dyDescent="0.25">
      <c r="D5477" s="209"/>
      <c r="E5477" s="209"/>
      <c r="F5477" s="209"/>
      <c r="G5477" s="209"/>
      <c r="H5477" s="209"/>
      <c r="I5477" s="209"/>
      <c r="J5477" s="209"/>
      <c r="M5477" s="209"/>
      <c r="N5477" s="209"/>
      <c r="O5477" s="209"/>
      <c r="P5477" s="209"/>
      <c r="Q5477" s="209"/>
      <c r="R5477" s="209"/>
      <c r="S5477" s="209"/>
      <c r="T5477" s="209"/>
      <c r="U5477" s="209"/>
    </row>
    <row r="5478" spans="4:21" x14ac:dyDescent="0.25">
      <c r="D5478" s="209"/>
      <c r="E5478" s="209"/>
      <c r="F5478" s="209"/>
      <c r="G5478" s="209"/>
      <c r="H5478" s="209"/>
      <c r="I5478" s="209"/>
      <c r="J5478" s="209"/>
      <c r="M5478" s="209"/>
      <c r="N5478" s="209"/>
      <c r="O5478" s="209"/>
      <c r="P5478" s="209"/>
      <c r="Q5478" s="209"/>
      <c r="R5478" s="209"/>
      <c r="S5478" s="209"/>
      <c r="T5478" s="209"/>
      <c r="U5478" s="209"/>
    </row>
    <row r="5479" spans="4:21" x14ac:dyDescent="0.25">
      <c r="D5479" s="209"/>
      <c r="E5479" s="209"/>
      <c r="F5479" s="209"/>
      <c r="G5479" s="209"/>
      <c r="H5479" s="209"/>
      <c r="I5479" s="209"/>
      <c r="J5479" s="209"/>
      <c r="M5479" s="209"/>
      <c r="N5479" s="209"/>
      <c r="O5479" s="209"/>
      <c r="P5479" s="209"/>
      <c r="Q5479" s="209"/>
      <c r="R5479" s="209"/>
      <c r="S5479" s="209"/>
      <c r="T5479" s="209"/>
      <c r="U5479" s="209"/>
    </row>
    <row r="5480" spans="4:21" x14ac:dyDescent="0.25">
      <c r="D5480" s="209"/>
      <c r="E5480" s="209"/>
      <c r="F5480" s="209"/>
      <c r="G5480" s="209"/>
      <c r="H5480" s="209"/>
      <c r="I5480" s="209"/>
      <c r="J5480" s="209"/>
      <c r="M5480" s="209"/>
      <c r="N5480" s="209"/>
      <c r="O5480" s="209"/>
      <c r="P5480" s="209"/>
      <c r="Q5480" s="209"/>
      <c r="R5480" s="209"/>
      <c r="S5480" s="209"/>
      <c r="T5480" s="209"/>
      <c r="U5480" s="209"/>
    </row>
    <row r="5481" spans="4:21" x14ac:dyDescent="0.25">
      <c r="D5481" s="209"/>
      <c r="E5481" s="209"/>
      <c r="F5481" s="209"/>
      <c r="G5481" s="209"/>
      <c r="H5481" s="209"/>
      <c r="I5481" s="209"/>
      <c r="J5481" s="209"/>
      <c r="M5481" s="209"/>
      <c r="N5481" s="209"/>
      <c r="O5481" s="209"/>
      <c r="P5481" s="209"/>
      <c r="Q5481" s="209"/>
      <c r="R5481" s="209"/>
      <c r="S5481" s="209"/>
      <c r="T5481" s="209"/>
      <c r="U5481" s="209"/>
    </row>
    <row r="5482" spans="4:21" x14ac:dyDescent="0.25">
      <c r="D5482" s="209"/>
      <c r="E5482" s="209"/>
      <c r="F5482" s="209"/>
      <c r="G5482" s="209"/>
      <c r="H5482" s="209"/>
      <c r="I5482" s="209"/>
      <c r="J5482" s="209"/>
      <c r="M5482" s="209"/>
      <c r="N5482" s="209"/>
      <c r="O5482" s="209"/>
      <c r="P5482" s="209"/>
      <c r="Q5482" s="209"/>
      <c r="R5482" s="209"/>
      <c r="S5482" s="209"/>
      <c r="T5482" s="209"/>
      <c r="U5482" s="209"/>
    </row>
    <row r="5483" spans="4:21" x14ac:dyDescent="0.25">
      <c r="D5483" s="209"/>
      <c r="E5483" s="209"/>
      <c r="F5483" s="209"/>
      <c r="G5483" s="209"/>
      <c r="H5483" s="209"/>
      <c r="I5483" s="209"/>
      <c r="J5483" s="209"/>
      <c r="M5483" s="209"/>
      <c r="N5483" s="209"/>
      <c r="O5483" s="209"/>
      <c r="P5483" s="209"/>
      <c r="Q5483" s="209"/>
      <c r="R5483" s="209"/>
      <c r="S5483" s="209"/>
      <c r="T5483" s="209"/>
      <c r="U5483" s="209"/>
    </row>
    <row r="5484" spans="4:21" x14ac:dyDescent="0.25">
      <c r="D5484" s="209"/>
      <c r="E5484" s="209"/>
      <c r="F5484" s="209"/>
      <c r="G5484" s="209"/>
      <c r="H5484" s="209"/>
      <c r="I5484" s="209"/>
      <c r="J5484" s="209"/>
      <c r="M5484" s="209"/>
      <c r="N5484" s="209"/>
      <c r="O5484" s="209"/>
      <c r="P5484" s="209"/>
      <c r="Q5484" s="209"/>
      <c r="R5484" s="209"/>
      <c r="S5484" s="209"/>
      <c r="T5484" s="209"/>
      <c r="U5484" s="209"/>
    </row>
    <row r="5485" spans="4:21" x14ac:dyDescent="0.25">
      <c r="D5485" s="209"/>
      <c r="E5485" s="209"/>
      <c r="F5485" s="209"/>
      <c r="G5485" s="209"/>
      <c r="H5485" s="209"/>
      <c r="I5485" s="209"/>
      <c r="J5485" s="209"/>
      <c r="M5485" s="209"/>
      <c r="N5485" s="209"/>
      <c r="O5485" s="209"/>
      <c r="P5485" s="209"/>
      <c r="Q5485" s="209"/>
      <c r="R5485" s="209"/>
      <c r="S5485" s="209"/>
      <c r="T5485" s="209"/>
      <c r="U5485" s="209"/>
    </row>
    <row r="5486" spans="4:21" x14ac:dyDescent="0.25">
      <c r="D5486" s="209"/>
      <c r="E5486" s="209"/>
      <c r="F5486" s="209"/>
      <c r="G5486" s="209"/>
      <c r="H5486" s="209"/>
      <c r="I5486" s="209"/>
      <c r="J5486" s="209"/>
      <c r="M5486" s="209"/>
      <c r="N5486" s="209"/>
      <c r="O5486" s="209"/>
      <c r="P5486" s="209"/>
      <c r="Q5486" s="209"/>
      <c r="R5486" s="209"/>
      <c r="S5486" s="209"/>
      <c r="T5486" s="209"/>
      <c r="U5486" s="209"/>
    </row>
    <row r="5487" spans="4:21" x14ac:dyDescent="0.25">
      <c r="D5487" s="209"/>
      <c r="E5487" s="209"/>
      <c r="F5487" s="209"/>
      <c r="G5487" s="209"/>
      <c r="H5487" s="209"/>
      <c r="I5487" s="209"/>
      <c r="J5487" s="209"/>
      <c r="M5487" s="209"/>
      <c r="N5487" s="209"/>
      <c r="O5487" s="209"/>
      <c r="P5487" s="209"/>
      <c r="Q5487" s="209"/>
      <c r="R5487" s="209"/>
      <c r="S5487" s="209"/>
      <c r="T5487" s="209"/>
      <c r="U5487" s="209"/>
    </row>
    <row r="5488" spans="4:21" x14ac:dyDescent="0.25">
      <c r="D5488" s="209"/>
      <c r="E5488" s="209"/>
      <c r="F5488" s="209"/>
      <c r="G5488" s="209"/>
      <c r="H5488" s="209"/>
      <c r="I5488" s="209"/>
      <c r="J5488" s="209"/>
      <c r="M5488" s="209"/>
      <c r="N5488" s="209"/>
      <c r="O5488" s="209"/>
      <c r="P5488" s="209"/>
      <c r="Q5488" s="209"/>
      <c r="R5488" s="209"/>
      <c r="S5488" s="209"/>
      <c r="T5488" s="209"/>
      <c r="U5488" s="209"/>
    </row>
    <row r="5489" spans="4:21" x14ac:dyDescent="0.25">
      <c r="D5489" s="209"/>
      <c r="E5489" s="209"/>
      <c r="F5489" s="209"/>
      <c r="G5489" s="209"/>
      <c r="H5489" s="209"/>
      <c r="I5489" s="209"/>
      <c r="J5489" s="209"/>
      <c r="M5489" s="209"/>
      <c r="N5489" s="209"/>
      <c r="O5489" s="209"/>
      <c r="P5489" s="209"/>
      <c r="Q5489" s="209"/>
      <c r="R5489" s="209"/>
      <c r="S5489" s="209"/>
      <c r="T5489" s="209"/>
      <c r="U5489" s="209"/>
    </row>
    <row r="5490" spans="4:21" x14ac:dyDescent="0.25">
      <c r="D5490" s="209"/>
      <c r="E5490" s="209"/>
      <c r="F5490" s="209"/>
      <c r="G5490" s="209"/>
      <c r="H5490" s="209"/>
      <c r="I5490" s="209"/>
      <c r="J5490" s="209"/>
      <c r="M5490" s="209"/>
      <c r="N5490" s="209"/>
      <c r="O5490" s="209"/>
      <c r="P5490" s="209"/>
      <c r="Q5490" s="209"/>
      <c r="R5490" s="209"/>
      <c r="S5490" s="209"/>
      <c r="T5490" s="209"/>
      <c r="U5490" s="209"/>
    </row>
    <row r="5491" spans="4:21" x14ac:dyDescent="0.25">
      <c r="D5491" s="209"/>
      <c r="E5491" s="209"/>
      <c r="F5491" s="209"/>
      <c r="G5491" s="209"/>
      <c r="H5491" s="209"/>
      <c r="I5491" s="209"/>
      <c r="J5491" s="209"/>
      <c r="M5491" s="209"/>
      <c r="N5491" s="209"/>
      <c r="O5491" s="209"/>
      <c r="P5491" s="209"/>
      <c r="Q5491" s="209"/>
      <c r="R5491" s="209"/>
      <c r="S5491" s="209"/>
      <c r="T5491" s="209"/>
      <c r="U5491" s="209"/>
    </row>
    <row r="5492" spans="4:21" x14ac:dyDescent="0.25">
      <c r="D5492" s="209"/>
      <c r="E5492" s="209"/>
      <c r="F5492" s="209"/>
      <c r="G5492" s="209"/>
      <c r="H5492" s="209"/>
      <c r="I5492" s="209"/>
      <c r="J5492" s="209"/>
      <c r="M5492" s="209"/>
      <c r="N5492" s="209"/>
      <c r="O5492" s="209"/>
      <c r="P5492" s="209"/>
      <c r="Q5492" s="209"/>
      <c r="R5492" s="209"/>
      <c r="S5492" s="209"/>
      <c r="T5492" s="209"/>
      <c r="U5492" s="209"/>
    </row>
    <row r="5493" spans="4:21" x14ac:dyDescent="0.25">
      <c r="D5493" s="209"/>
      <c r="E5493" s="209"/>
      <c r="F5493" s="209"/>
      <c r="G5493" s="209"/>
      <c r="H5493" s="209"/>
      <c r="I5493" s="209"/>
      <c r="J5493" s="209"/>
      <c r="M5493" s="209"/>
      <c r="N5493" s="209"/>
      <c r="O5493" s="209"/>
      <c r="P5493" s="209"/>
      <c r="Q5493" s="209"/>
      <c r="R5493" s="209"/>
      <c r="S5493" s="209"/>
      <c r="T5493" s="209"/>
      <c r="U5493" s="209"/>
    </row>
    <row r="5494" spans="4:21" x14ac:dyDescent="0.25">
      <c r="D5494" s="209"/>
      <c r="E5494" s="209"/>
      <c r="F5494" s="209"/>
      <c r="G5494" s="209"/>
      <c r="H5494" s="209"/>
      <c r="I5494" s="209"/>
      <c r="J5494" s="209"/>
      <c r="M5494" s="209"/>
      <c r="N5494" s="209"/>
      <c r="O5494" s="209"/>
      <c r="P5494" s="209"/>
      <c r="Q5494" s="209"/>
      <c r="R5494" s="209"/>
      <c r="S5494" s="209"/>
      <c r="T5494" s="209"/>
      <c r="U5494" s="209"/>
    </row>
    <row r="5495" spans="4:21" x14ac:dyDescent="0.25">
      <c r="D5495" s="209"/>
      <c r="E5495" s="209"/>
      <c r="F5495" s="209"/>
      <c r="G5495" s="209"/>
      <c r="H5495" s="209"/>
      <c r="I5495" s="209"/>
      <c r="J5495" s="209"/>
      <c r="M5495" s="209"/>
      <c r="N5495" s="209"/>
      <c r="O5495" s="209"/>
      <c r="P5495" s="209"/>
      <c r="Q5495" s="209"/>
      <c r="R5495" s="209"/>
      <c r="S5495" s="209"/>
      <c r="T5495" s="209"/>
      <c r="U5495" s="209"/>
    </row>
    <row r="5496" spans="4:21" x14ac:dyDescent="0.25">
      <c r="D5496" s="209"/>
      <c r="E5496" s="209"/>
      <c r="F5496" s="209"/>
      <c r="G5496" s="209"/>
      <c r="H5496" s="209"/>
      <c r="I5496" s="209"/>
      <c r="J5496" s="209"/>
      <c r="M5496" s="209"/>
      <c r="N5496" s="209"/>
      <c r="O5496" s="209"/>
      <c r="P5496" s="209"/>
      <c r="Q5496" s="209"/>
      <c r="R5496" s="209"/>
      <c r="S5496" s="209"/>
      <c r="T5496" s="209"/>
      <c r="U5496" s="209"/>
    </row>
    <row r="5497" spans="4:21" x14ac:dyDescent="0.25">
      <c r="D5497" s="209"/>
      <c r="E5497" s="209"/>
      <c r="F5497" s="209"/>
      <c r="G5497" s="209"/>
      <c r="H5497" s="209"/>
      <c r="I5497" s="209"/>
      <c r="J5497" s="209"/>
      <c r="M5497" s="209"/>
      <c r="N5497" s="209"/>
      <c r="O5497" s="209"/>
      <c r="P5497" s="209"/>
      <c r="Q5497" s="209"/>
      <c r="R5497" s="209"/>
      <c r="S5497" s="209"/>
      <c r="T5497" s="209"/>
      <c r="U5497" s="209"/>
    </row>
    <row r="5498" spans="4:21" x14ac:dyDescent="0.25">
      <c r="D5498" s="209"/>
      <c r="E5498" s="209"/>
      <c r="F5498" s="209"/>
      <c r="G5498" s="209"/>
      <c r="H5498" s="209"/>
      <c r="I5498" s="209"/>
      <c r="J5498" s="209"/>
      <c r="M5498" s="209"/>
      <c r="N5498" s="209"/>
      <c r="O5498" s="209"/>
      <c r="P5498" s="209"/>
      <c r="Q5498" s="209"/>
      <c r="R5498" s="209"/>
      <c r="S5498" s="209"/>
      <c r="T5498" s="209"/>
      <c r="U5498" s="209"/>
    </row>
    <row r="5499" spans="4:21" x14ac:dyDescent="0.25">
      <c r="D5499" s="209"/>
      <c r="E5499" s="209"/>
      <c r="F5499" s="209"/>
      <c r="G5499" s="209"/>
      <c r="H5499" s="209"/>
      <c r="I5499" s="209"/>
      <c r="J5499" s="209"/>
      <c r="M5499" s="209"/>
      <c r="N5499" s="209"/>
      <c r="O5499" s="209"/>
      <c r="P5499" s="209"/>
      <c r="Q5499" s="209"/>
      <c r="R5499" s="209"/>
      <c r="S5499" s="209"/>
      <c r="T5499" s="209"/>
      <c r="U5499" s="209"/>
    </row>
    <row r="5500" spans="4:21" x14ac:dyDescent="0.25">
      <c r="D5500" s="209"/>
      <c r="E5500" s="209"/>
      <c r="F5500" s="209"/>
      <c r="G5500" s="209"/>
      <c r="H5500" s="209"/>
      <c r="I5500" s="209"/>
      <c r="J5500" s="209"/>
      <c r="M5500" s="209"/>
      <c r="N5500" s="209"/>
      <c r="O5500" s="209"/>
      <c r="P5500" s="209"/>
      <c r="Q5500" s="209"/>
      <c r="R5500" s="209"/>
      <c r="S5500" s="209"/>
      <c r="T5500" s="209"/>
      <c r="U5500" s="209"/>
    </row>
    <row r="5501" spans="4:21" x14ac:dyDescent="0.25">
      <c r="D5501" s="209"/>
      <c r="E5501" s="209"/>
      <c r="F5501" s="209"/>
      <c r="G5501" s="209"/>
      <c r="H5501" s="209"/>
      <c r="I5501" s="209"/>
      <c r="J5501" s="209"/>
      <c r="M5501" s="209"/>
      <c r="N5501" s="209"/>
      <c r="O5501" s="209"/>
      <c r="P5501" s="209"/>
      <c r="Q5501" s="209"/>
      <c r="R5501" s="209"/>
      <c r="S5501" s="209"/>
      <c r="T5501" s="209"/>
      <c r="U5501" s="209"/>
    </row>
    <row r="5502" spans="4:21" x14ac:dyDescent="0.25">
      <c r="D5502" s="209"/>
      <c r="E5502" s="209"/>
      <c r="F5502" s="209"/>
      <c r="G5502" s="209"/>
      <c r="H5502" s="209"/>
      <c r="I5502" s="209"/>
      <c r="J5502" s="209"/>
      <c r="M5502" s="209"/>
      <c r="N5502" s="209"/>
      <c r="O5502" s="209"/>
      <c r="P5502" s="209"/>
      <c r="Q5502" s="209"/>
      <c r="R5502" s="209"/>
      <c r="S5502" s="209"/>
      <c r="T5502" s="209"/>
      <c r="U5502" s="209"/>
    </row>
    <row r="5503" spans="4:21" x14ac:dyDescent="0.25">
      <c r="D5503" s="209"/>
      <c r="E5503" s="209"/>
      <c r="F5503" s="209"/>
      <c r="G5503" s="209"/>
      <c r="H5503" s="209"/>
      <c r="I5503" s="209"/>
      <c r="J5503" s="209"/>
      <c r="M5503" s="209"/>
      <c r="N5503" s="209"/>
      <c r="O5503" s="209"/>
      <c r="P5503" s="209"/>
      <c r="Q5503" s="209"/>
      <c r="R5503" s="209"/>
      <c r="S5503" s="209"/>
      <c r="T5503" s="209"/>
      <c r="U5503" s="209"/>
    </row>
    <row r="5504" spans="4:21" x14ac:dyDescent="0.25">
      <c r="D5504" s="209"/>
      <c r="E5504" s="209"/>
      <c r="F5504" s="209"/>
      <c r="G5504" s="209"/>
      <c r="H5504" s="209"/>
      <c r="I5504" s="209"/>
      <c r="J5504" s="209"/>
      <c r="M5504" s="209"/>
      <c r="N5504" s="209"/>
      <c r="O5504" s="209"/>
      <c r="P5504" s="209"/>
      <c r="Q5504" s="209"/>
      <c r="R5504" s="209"/>
      <c r="S5504" s="209"/>
      <c r="T5504" s="209"/>
      <c r="U5504" s="209"/>
    </row>
    <row r="5505" spans="4:21" x14ac:dyDescent="0.25">
      <c r="D5505" s="209"/>
      <c r="E5505" s="209"/>
      <c r="F5505" s="209"/>
      <c r="G5505" s="209"/>
      <c r="H5505" s="209"/>
      <c r="I5505" s="209"/>
      <c r="J5505" s="209"/>
      <c r="M5505" s="209"/>
      <c r="N5505" s="209"/>
      <c r="O5505" s="209"/>
      <c r="P5505" s="209"/>
      <c r="Q5505" s="209"/>
      <c r="R5505" s="209"/>
      <c r="S5505" s="209"/>
      <c r="T5505" s="209"/>
      <c r="U5505" s="209"/>
    </row>
    <row r="5506" spans="4:21" x14ac:dyDescent="0.25">
      <c r="D5506" s="209"/>
      <c r="E5506" s="209"/>
      <c r="F5506" s="209"/>
      <c r="G5506" s="209"/>
      <c r="H5506" s="209"/>
      <c r="I5506" s="209"/>
      <c r="J5506" s="209"/>
      <c r="M5506" s="209"/>
      <c r="N5506" s="209"/>
      <c r="O5506" s="209"/>
      <c r="P5506" s="209"/>
      <c r="Q5506" s="209"/>
      <c r="R5506" s="209"/>
      <c r="S5506" s="209"/>
      <c r="T5506" s="209"/>
      <c r="U5506" s="209"/>
    </row>
    <row r="5507" spans="4:21" x14ac:dyDescent="0.25">
      <c r="D5507" s="209"/>
      <c r="E5507" s="209"/>
      <c r="F5507" s="209"/>
      <c r="G5507" s="209"/>
      <c r="H5507" s="209"/>
      <c r="I5507" s="209"/>
      <c r="J5507" s="209"/>
      <c r="M5507" s="209"/>
      <c r="N5507" s="209"/>
      <c r="O5507" s="209"/>
      <c r="P5507" s="209"/>
      <c r="Q5507" s="209"/>
      <c r="R5507" s="209"/>
      <c r="S5507" s="209"/>
      <c r="T5507" s="209"/>
      <c r="U5507" s="209"/>
    </row>
    <row r="5508" spans="4:21" x14ac:dyDescent="0.25">
      <c r="D5508" s="209"/>
      <c r="E5508" s="209"/>
      <c r="F5508" s="209"/>
      <c r="G5508" s="209"/>
      <c r="H5508" s="209"/>
      <c r="I5508" s="209"/>
      <c r="J5508" s="209"/>
      <c r="M5508" s="209"/>
      <c r="N5508" s="209"/>
      <c r="O5508" s="209"/>
      <c r="P5508" s="209"/>
      <c r="Q5508" s="209"/>
      <c r="R5508" s="209"/>
      <c r="S5508" s="209"/>
      <c r="T5508" s="209"/>
      <c r="U5508" s="209"/>
    </row>
    <row r="5509" spans="4:21" x14ac:dyDescent="0.25">
      <c r="D5509" s="209"/>
      <c r="E5509" s="209"/>
      <c r="F5509" s="209"/>
      <c r="G5509" s="209"/>
      <c r="H5509" s="209"/>
      <c r="I5509" s="209"/>
      <c r="J5509" s="209"/>
      <c r="M5509" s="209"/>
      <c r="N5509" s="209"/>
      <c r="O5509" s="209"/>
      <c r="P5509" s="209"/>
      <c r="Q5509" s="209"/>
      <c r="R5509" s="209"/>
      <c r="S5509" s="209"/>
      <c r="T5509" s="209"/>
      <c r="U5509" s="209"/>
    </row>
    <row r="5510" spans="4:21" x14ac:dyDescent="0.25">
      <c r="D5510" s="209"/>
      <c r="E5510" s="209"/>
      <c r="F5510" s="209"/>
      <c r="G5510" s="209"/>
      <c r="H5510" s="209"/>
      <c r="I5510" s="209"/>
      <c r="J5510" s="209"/>
      <c r="M5510" s="209"/>
      <c r="N5510" s="209"/>
      <c r="O5510" s="209"/>
      <c r="P5510" s="209"/>
      <c r="Q5510" s="209"/>
      <c r="R5510" s="209"/>
      <c r="S5510" s="209"/>
      <c r="T5510" s="209"/>
      <c r="U5510" s="209"/>
    </row>
    <row r="5511" spans="4:21" x14ac:dyDescent="0.25">
      <c r="D5511" s="209"/>
      <c r="E5511" s="209"/>
      <c r="F5511" s="209"/>
      <c r="G5511" s="209"/>
      <c r="H5511" s="209"/>
      <c r="I5511" s="209"/>
      <c r="J5511" s="209"/>
      <c r="M5511" s="209"/>
      <c r="N5511" s="209"/>
      <c r="O5511" s="209"/>
      <c r="P5511" s="209"/>
      <c r="Q5511" s="209"/>
      <c r="R5511" s="209"/>
      <c r="S5511" s="209"/>
      <c r="T5511" s="209"/>
      <c r="U5511" s="209"/>
    </row>
    <row r="5512" spans="4:21" x14ac:dyDescent="0.25">
      <c r="D5512" s="209"/>
      <c r="E5512" s="209"/>
      <c r="F5512" s="209"/>
      <c r="G5512" s="209"/>
      <c r="H5512" s="209"/>
      <c r="I5512" s="209"/>
      <c r="J5512" s="209"/>
      <c r="M5512" s="209"/>
      <c r="N5512" s="209"/>
      <c r="O5512" s="209"/>
      <c r="P5512" s="209"/>
      <c r="Q5512" s="209"/>
      <c r="R5512" s="209"/>
      <c r="S5512" s="209"/>
      <c r="T5512" s="209"/>
      <c r="U5512" s="209"/>
    </row>
    <row r="5513" spans="4:21" x14ac:dyDescent="0.25">
      <c r="D5513" s="209"/>
      <c r="E5513" s="209"/>
      <c r="F5513" s="209"/>
      <c r="G5513" s="209"/>
      <c r="H5513" s="209"/>
      <c r="I5513" s="209"/>
      <c r="J5513" s="209"/>
      <c r="M5513" s="209"/>
      <c r="N5513" s="209"/>
      <c r="O5513" s="209"/>
      <c r="P5513" s="209"/>
      <c r="Q5513" s="209"/>
      <c r="R5513" s="209"/>
      <c r="S5513" s="209"/>
      <c r="T5513" s="209"/>
      <c r="U5513" s="209"/>
    </row>
    <row r="5514" spans="4:21" x14ac:dyDescent="0.25">
      <c r="D5514" s="209"/>
      <c r="E5514" s="209"/>
      <c r="F5514" s="209"/>
      <c r="G5514" s="209"/>
      <c r="H5514" s="209"/>
      <c r="I5514" s="209"/>
      <c r="J5514" s="209"/>
      <c r="M5514" s="209"/>
      <c r="N5514" s="209"/>
      <c r="O5514" s="209"/>
      <c r="P5514" s="209"/>
      <c r="Q5514" s="209"/>
      <c r="R5514" s="209"/>
      <c r="S5514" s="209"/>
      <c r="T5514" s="209"/>
      <c r="U5514" s="209"/>
    </row>
    <row r="5515" spans="4:21" x14ac:dyDescent="0.25">
      <c r="D5515" s="209"/>
      <c r="E5515" s="209"/>
      <c r="F5515" s="209"/>
      <c r="G5515" s="209"/>
      <c r="H5515" s="209"/>
      <c r="I5515" s="209"/>
      <c r="J5515" s="209"/>
      <c r="M5515" s="209"/>
      <c r="N5515" s="209"/>
      <c r="O5515" s="209"/>
      <c r="P5515" s="209"/>
      <c r="Q5515" s="209"/>
      <c r="R5515" s="209"/>
      <c r="S5515" s="209"/>
      <c r="T5515" s="209"/>
      <c r="U5515" s="209"/>
    </row>
    <row r="5516" spans="4:21" x14ac:dyDescent="0.25">
      <c r="D5516" s="209"/>
      <c r="E5516" s="209"/>
      <c r="F5516" s="209"/>
      <c r="G5516" s="209"/>
      <c r="H5516" s="209"/>
      <c r="I5516" s="209"/>
      <c r="J5516" s="209"/>
      <c r="M5516" s="209"/>
      <c r="N5516" s="209"/>
      <c r="O5516" s="209"/>
      <c r="P5516" s="209"/>
      <c r="Q5516" s="209"/>
      <c r="R5516" s="209"/>
      <c r="S5516" s="209"/>
      <c r="T5516" s="209"/>
      <c r="U5516" s="209"/>
    </row>
    <row r="5517" spans="4:21" x14ac:dyDescent="0.25">
      <c r="D5517" s="209"/>
      <c r="E5517" s="209"/>
      <c r="F5517" s="209"/>
      <c r="G5517" s="209"/>
      <c r="H5517" s="209"/>
      <c r="I5517" s="209"/>
      <c r="J5517" s="209"/>
      <c r="M5517" s="209"/>
      <c r="N5517" s="209"/>
      <c r="O5517" s="209"/>
      <c r="P5517" s="209"/>
      <c r="Q5517" s="209"/>
      <c r="R5517" s="209"/>
      <c r="S5517" s="209"/>
      <c r="T5517" s="209"/>
      <c r="U5517" s="209"/>
    </row>
    <row r="5518" spans="4:21" x14ac:dyDescent="0.25">
      <c r="D5518" s="209"/>
      <c r="E5518" s="209"/>
      <c r="F5518" s="209"/>
      <c r="G5518" s="209"/>
      <c r="H5518" s="209"/>
      <c r="I5518" s="209"/>
      <c r="J5518" s="209"/>
      <c r="M5518" s="209"/>
      <c r="N5518" s="209"/>
      <c r="O5518" s="209"/>
      <c r="P5518" s="209"/>
      <c r="Q5518" s="209"/>
      <c r="R5518" s="209"/>
      <c r="S5518" s="209"/>
      <c r="T5518" s="209"/>
      <c r="U5518" s="209"/>
    </row>
    <row r="5519" spans="4:21" x14ac:dyDescent="0.25">
      <c r="D5519" s="209"/>
      <c r="E5519" s="209"/>
      <c r="F5519" s="209"/>
      <c r="G5519" s="209"/>
      <c r="H5519" s="209"/>
      <c r="I5519" s="209"/>
      <c r="J5519" s="209"/>
      <c r="M5519" s="209"/>
      <c r="N5519" s="209"/>
      <c r="O5519" s="209"/>
      <c r="P5519" s="209"/>
      <c r="Q5519" s="209"/>
      <c r="R5519" s="209"/>
      <c r="S5519" s="209"/>
      <c r="T5519" s="209"/>
      <c r="U5519" s="209"/>
    </row>
    <row r="5520" spans="4:21" x14ac:dyDescent="0.25">
      <c r="D5520" s="209"/>
      <c r="E5520" s="209"/>
      <c r="F5520" s="209"/>
      <c r="G5520" s="209"/>
      <c r="H5520" s="209"/>
      <c r="I5520" s="209"/>
      <c r="J5520" s="209"/>
      <c r="M5520" s="209"/>
      <c r="N5520" s="209"/>
      <c r="O5520" s="209"/>
      <c r="P5520" s="209"/>
      <c r="Q5520" s="209"/>
      <c r="R5520" s="209"/>
      <c r="S5520" s="209"/>
      <c r="T5520" s="209"/>
      <c r="U5520" s="209"/>
    </row>
    <row r="5521" spans="4:21" x14ac:dyDescent="0.25">
      <c r="D5521" s="209"/>
      <c r="E5521" s="209"/>
      <c r="F5521" s="209"/>
      <c r="G5521" s="209"/>
      <c r="H5521" s="209"/>
      <c r="I5521" s="209"/>
      <c r="J5521" s="209"/>
      <c r="M5521" s="209"/>
      <c r="N5521" s="209"/>
      <c r="O5521" s="209"/>
      <c r="P5521" s="209"/>
      <c r="Q5521" s="209"/>
      <c r="R5521" s="209"/>
      <c r="S5521" s="209"/>
      <c r="T5521" s="209"/>
      <c r="U5521" s="209"/>
    </row>
    <row r="5522" spans="4:21" x14ac:dyDescent="0.25">
      <c r="D5522" s="209"/>
      <c r="E5522" s="209"/>
      <c r="F5522" s="209"/>
      <c r="G5522" s="209"/>
      <c r="H5522" s="209"/>
      <c r="I5522" s="209"/>
      <c r="J5522" s="209"/>
      <c r="M5522" s="209"/>
      <c r="N5522" s="209"/>
      <c r="O5522" s="209"/>
      <c r="P5522" s="209"/>
      <c r="Q5522" s="209"/>
      <c r="R5522" s="209"/>
      <c r="S5522" s="209"/>
      <c r="T5522" s="209"/>
      <c r="U5522" s="209"/>
    </row>
    <row r="5523" spans="4:21" x14ac:dyDescent="0.25">
      <c r="D5523" s="209"/>
      <c r="E5523" s="209"/>
      <c r="F5523" s="209"/>
      <c r="G5523" s="209"/>
      <c r="H5523" s="209"/>
      <c r="I5523" s="209"/>
      <c r="J5523" s="209"/>
      <c r="M5523" s="209"/>
      <c r="N5523" s="209"/>
      <c r="O5523" s="209"/>
      <c r="P5523" s="209"/>
      <c r="Q5523" s="209"/>
      <c r="R5523" s="209"/>
      <c r="S5523" s="209"/>
      <c r="T5523" s="209"/>
      <c r="U5523" s="209"/>
    </row>
    <row r="5524" spans="4:21" x14ac:dyDescent="0.25">
      <c r="D5524" s="209"/>
      <c r="E5524" s="209"/>
      <c r="F5524" s="209"/>
      <c r="G5524" s="209"/>
      <c r="H5524" s="209"/>
      <c r="I5524" s="209"/>
      <c r="J5524" s="209"/>
      <c r="M5524" s="209"/>
      <c r="N5524" s="209"/>
      <c r="O5524" s="209"/>
      <c r="P5524" s="209"/>
      <c r="Q5524" s="209"/>
      <c r="R5524" s="209"/>
      <c r="S5524" s="209"/>
      <c r="T5524" s="209"/>
      <c r="U5524" s="209"/>
    </row>
    <row r="5525" spans="4:21" x14ac:dyDescent="0.25">
      <c r="D5525" s="209"/>
      <c r="E5525" s="209"/>
      <c r="F5525" s="209"/>
      <c r="G5525" s="209"/>
      <c r="H5525" s="209"/>
      <c r="I5525" s="209"/>
      <c r="J5525" s="209"/>
      <c r="M5525" s="209"/>
      <c r="N5525" s="209"/>
      <c r="O5525" s="209"/>
      <c r="P5525" s="209"/>
      <c r="Q5525" s="209"/>
      <c r="R5525" s="209"/>
      <c r="S5525" s="209"/>
      <c r="T5525" s="209"/>
      <c r="U5525" s="209"/>
    </row>
    <row r="5526" spans="4:21" x14ac:dyDescent="0.25">
      <c r="D5526" s="209"/>
      <c r="E5526" s="209"/>
      <c r="F5526" s="209"/>
      <c r="G5526" s="209"/>
      <c r="H5526" s="209"/>
      <c r="I5526" s="209"/>
      <c r="J5526" s="209"/>
      <c r="M5526" s="209"/>
      <c r="N5526" s="209"/>
      <c r="O5526" s="209"/>
      <c r="P5526" s="209"/>
      <c r="Q5526" s="209"/>
      <c r="R5526" s="209"/>
      <c r="S5526" s="209"/>
      <c r="T5526" s="209"/>
      <c r="U5526" s="209"/>
    </row>
    <row r="5527" spans="4:21" x14ac:dyDescent="0.25">
      <c r="D5527" s="209"/>
      <c r="E5527" s="209"/>
      <c r="F5527" s="209"/>
      <c r="G5527" s="209"/>
      <c r="H5527" s="209"/>
      <c r="I5527" s="209"/>
      <c r="J5527" s="209"/>
      <c r="M5527" s="209"/>
      <c r="N5527" s="209"/>
      <c r="O5527" s="209"/>
      <c r="P5527" s="209"/>
      <c r="Q5527" s="209"/>
      <c r="R5527" s="209"/>
      <c r="S5527" s="209"/>
      <c r="T5527" s="209"/>
      <c r="U5527" s="209"/>
    </row>
    <row r="5528" spans="4:21" x14ac:dyDescent="0.25">
      <c r="D5528" s="209"/>
      <c r="E5528" s="209"/>
      <c r="F5528" s="209"/>
      <c r="G5528" s="209"/>
      <c r="H5528" s="209"/>
      <c r="I5528" s="209"/>
      <c r="J5528" s="209"/>
      <c r="M5528" s="209"/>
      <c r="N5528" s="209"/>
      <c r="O5528" s="209"/>
      <c r="P5528" s="209"/>
      <c r="Q5528" s="209"/>
      <c r="R5528" s="209"/>
      <c r="S5528" s="209"/>
      <c r="T5528" s="209"/>
      <c r="U5528" s="209"/>
    </row>
    <row r="5529" spans="4:21" x14ac:dyDescent="0.25">
      <c r="D5529" s="209"/>
      <c r="E5529" s="209"/>
      <c r="F5529" s="209"/>
      <c r="G5529" s="209"/>
      <c r="H5529" s="209"/>
      <c r="I5529" s="209"/>
      <c r="J5529" s="209"/>
      <c r="M5529" s="209"/>
      <c r="N5529" s="209"/>
      <c r="O5529" s="209"/>
      <c r="P5529" s="209"/>
      <c r="Q5529" s="209"/>
      <c r="R5529" s="209"/>
      <c r="S5529" s="209"/>
      <c r="T5529" s="209"/>
      <c r="U5529" s="209"/>
    </row>
    <row r="5530" spans="4:21" x14ac:dyDescent="0.25">
      <c r="D5530" s="209"/>
      <c r="E5530" s="209"/>
      <c r="F5530" s="209"/>
      <c r="G5530" s="209"/>
      <c r="H5530" s="209"/>
      <c r="I5530" s="209"/>
      <c r="J5530" s="209"/>
      <c r="M5530" s="209"/>
      <c r="N5530" s="209"/>
      <c r="O5530" s="209"/>
      <c r="P5530" s="209"/>
      <c r="Q5530" s="209"/>
      <c r="R5530" s="209"/>
      <c r="S5530" s="209"/>
      <c r="T5530" s="209"/>
      <c r="U5530" s="209"/>
    </row>
    <row r="5531" spans="4:21" x14ac:dyDescent="0.25">
      <c r="D5531" s="209"/>
      <c r="E5531" s="209"/>
      <c r="F5531" s="209"/>
      <c r="G5531" s="209"/>
      <c r="H5531" s="209"/>
      <c r="I5531" s="209"/>
      <c r="J5531" s="209"/>
      <c r="M5531" s="209"/>
      <c r="N5531" s="209"/>
      <c r="O5531" s="209"/>
      <c r="P5531" s="209"/>
      <c r="Q5531" s="209"/>
      <c r="R5531" s="209"/>
      <c r="S5531" s="209"/>
      <c r="T5531" s="209"/>
      <c r="U5531" s="209"/>
    </row>
    <row r="5532" spans="4:21" x14ac:dyDescent="0.25">
      <c r="D5532" s="209"/>
      <c r="E5532" s="209"/>
      <c r="F5532" s="209"/>
      <c r="G5532" s="209"/>
      <c r="H5532" s="209"/>
      <c r="I5532" s="209"/>
      <c r="J5532" s="209"/>
      <c r="M5532" s="209"/>
      <c r="N5532" s="209"/>
      <c r="O5532" s="209"/>
      <c r="P5532" s="209"/>
      <c r="Q5532" s="209"/>
      <c r="R5532" s="209"/>
      <c r="S5532" s="209"/>
      <c r="T5532" s="209"/>
      <c r="U5532" s="209"/>
    </row>
    <row r="5533" spans="4:21" x14ac:dyDescent="0.25">
      <c r="D5533" s="209"/>
      <c r="E5533" s="209"/>
      <c r="F5533" s="209"/>
      <c r="G5533" s="209"/>
      <c r="H5533" s="209"/>
      <c r="I5533" s="209"/>
      <c r="J5533" s="209"/>
      <c r="M5533" s="209"/>
      <c r="N5533" s="209"/>
      <c r="O5533" s="209"/>
      <c r="P5533" s="209"/>
      <c r="Q5533" s="209"/>
      <c r="R5533" s="209"/>
      <c r="S5533" s="209"/>
      <c r="T5533" s="209"/>
      <c r="U5533" s="209"/>
    </row>
    <row r="5534" spans="4:21" x14ac:dyDescent="0.25">
      <c r="D5534" s="209"/>
      <c r="E5534" s="209"/>
      <c r="F5534" s="209"/>
      <c r="G5534" s="209"/>
      <c r="H5534" s="209"/>
      <c r="I5534" s="209"/>
      <c r="J5534" s="209"/>
      <c r="M5534" s="209"/>
      <c r="N5534" s="209"/>
      <c r="O5534" s="209"/>
      <c r="P5534" s="209"/>
      <c r="Q5534" s="209"/>
      <c r="R5534" s="209"/>
      <c r="S5534" s="209"/>
      <c r="T5534" s="209"/>
      <c r="U5534" s="209"/>
    </row>
    <row r="5535" spans="4:21" x14ac:dyDescent="0.25">
      <c r="D5535" s="209"/>
      <c r="E5535" s="209"/>
      <c r="F5535" s="209"/>
      <c r="G5535" s="209"/>
      <c r="H5535" s="209"/>
      <c r="I5535" s="209"/>
      <c r="J5535" s="209"/>
      <c r="M5535" s="209"/>
      <c r="N5535" s="209"/>
      <c r="O5535" s="209"/>
      <c r="P5535" s="209"/>
      <c r="Q5535" s="209"/>
      <c r="R5535" s="209"/>
      <c r="S5535" s="209"/>
      <c r="T5535" s="209"/>
      <c r="U5535" s="209"/>
    </row>
    <row r="5536" spans="4:21" x14ac:dyDescent="0.25">
      <c r="D5536" s="209"/>
      <c r="E5536" s="209"/>
      <c r="F5536" s="209"/>
      <c r="G5536" s="209"/>
      <c r="H5536" s="209"/>
      <c r="I5536" s="209"/>
      <c r="J5536" s="209"/>
      <c r="M5536" s="209"/>
      <c r="N5536" s="209"/>
      <c r="O5536" s="209"/>
      <c r="P5536" s="209"/>
      <c r="Q5536" s="209"/>
      <c r="R5536" s="209"/>
      <c r="S5536" s="209"/>
      <c r="T5536" s="209"/>
      <c r="U5536" s="209"/>
    </row>
    <row r="5537" spans="4:21" x14ac:dyDescent="0.25">
      <c r="D5537" s="209"/>
      <c r="E5537" s="209"/>
      <c r="F5537" s="209"/>
      <c r="G5537" s="209"/>
      <c r="H5537" s="209"/>
      <c r="I5537" s="209"/>
      <c r="J5537" s="209"/>
      <c r="M5537" s="209"/>
      <c r="N5537" s="209"/>
      <c r="O5537" s="209"/>
      <c r="P5537" s="209"/>
      <c r="Q5537" s="209"/>
      <c r="R5537" s="209"/>
      <c r="S5537" s="209"/>
      <c r="T5537" s="209"/>
      <c r="U5537" s="209"/>
    </row>
    <row r="5538" spans="4:21" x14ac:dyDescent="0.25">
      <c r="D5538" s="209"/>
      <c r="E5538" s="209"/>
      <c r="F5538" s="209"/>
      <c r="G5538" s="209"/>
      <c r="H5538" s="209"/>
      <c r="I5538" s="209"/>
      <c r="J5538" s="209"/>
      <c r="M5538" s="209"/>
      <c r="N5538" s="209"/>
      <c r="O5538" s="209"/>
      <c r="P5538" s="209"/>
      <c r="Q5538" s="209"/>
      <c r="R5538" s="209"/>
      <c r="S5538" s="209"/>
      <c r="T5538" s="209"/>
      <c r="U5538" s="209"/>
    </row>
    <row r="5539" spans="4:21" x14ac:dyDescent="0.25">
      <c r="D5539" s="209"/>
      <c r="E5539" s="209"/>
      <c r="F5539" s="209"/>
      <c r="G5539" s="209"/>
      <c r="H5539" s="209"/>
      <c r="I5539" s="209"/>
      <c r="J5539" s="209"/>
      <c r="M5539" s="209"/>
      <c r="N5539" s="209"/>
      <c r="O5539" s="209"/>
      <c r="P5539" s="209"/>
      <c r="Q5539" s="209"/>
      <c r="R5539" s="209"/>
      <c r="S5539" s="209"/>
      <c r="T5539" s="209"/>
      <c r="U5539" s="209"/>
    </row>
    <row r="5540" spans="4:21" x14ac:dyDescent="0.25">
      <c r="D5540" s="209"/>
      <c r="E5540" s="209"/>
      <c r="F5540" s="209"/>
      <c r="G5540" s="209"/>
      <c r="H5540" s="209"/>
      <c r="I5540" s="209"/>
      <c r="J5540" s="209"/>
      <c r="M5540" s="209"/>
      <c r="N5540" s="209"/>
      <c r="O5540" s="209"/>
      <c r="P5540" s="209"/>
      <c r="Q5540" s="209"/>
      <c r="R5540" s="209"/>
      <c r="S5540" s="209"/>
      <c r="T5540" s="209"/>
      <c r="U5540" s="209"/>
    </row>
    <row r="5541" spans="4:21" x14ac:dyDescent="0.25">
      <c r="D5541" s="209"/>
      <c r="E5541" s="209"/>
      <c r="F5541" s="209"/>
      <c r="G5541" s="209"/>
      <c r="H5541" s="209"/>
      <c r="I5541" s="209"/>
      <c r="J5541" s="209"/>
      <c r="M5541" s="209"/>
      <c r="N5541" s="209"/>
      <c r="O5541" s="209"/>
      <c r="P5541" s="209"/>
      <c r="Q5541" s="209"/>
      <c r="R5541" s="209"/>
      <c r="S5541" s="209"/>
      <c r="T5541" s="209"/>
      <c r="U5541" s="209"/>
    </row>
    <row r="5542" spans="4:21" x14ac:dyDescent="0.25">
      <c r="D5542" s="209"/>
      <c r="E5542" s="209"/>
      <c r="F5542" s="209"/>
      <c r="G5542" s="209"/>
      <c r="H5542" s="209"/>
      <c r="I5542" s="209"/>
      <c r="J5542" s="209"/>
      <c r="M5542" s="209"/>
      <c r="N5542" s="209"/>
      <c r="O5542" s="209"/>
      <c r="P5542" s="209"/>
      <c r="Q5542" s="209"/>
      <c r="R5542" s="209"/>
      <c r="S5542" s="209"/>
      <c r="T5542" s="209"/>
      <c r="U5542" s="209"/>
    </row>
    <row r="5543" spans="4:21" x14ac:dyDescent="0.25">
      <c r="D5543" s="209"/>
      <c r="E5543" s="209"/>
      <c r="F5543" s="209"/>
      <c r="G5543" s="209"/>
      <c r="H5543" s="209"/>
      <c r="I5543" s="209"/>
      <c r="J5543" s="209"/>
      <c r="M5543" s="209"/>
      <c r="N5543" s="209"/>
      <c r="O5543" s="209"/>
      <c r="P5543" s="209"/>
      <c r="Q5543" s="209"/>
      <c r="R5543" s="209"/>
      <c r="S5543" s="209"/>
      <c r="T5543" s="209"/>
      <c r="U5543" s="209"/>
    </row>
    <row r="5544" spans="4:21" x14ac:dyDescent="0.25">
      <c r="D5544" s="209"/>
      <c r="E5544" s="209"/>
      <c r="F5544" s="209"/>
      <c r="G5544" s="209"/>
      <c r="H5544" s="209"/>
      <c r="I5544" s="209"/>
      <c r="J5544" s="209"/>
      <c r="M5544" s="209"/>
      <c r="N5544" s="209"/>
      <c r="O5544" s="209"/>
      <c r="P5544" s="209"/>
      <c r="Q5544" s="209"/>
      <c r="R5544" s="209"/>
      <c r="S5544" s="209"/>
      <c r="T5544" s="209"/>
      <c r="U5544" s="209"/>
    </row>
    <row r="5545" spans="4:21" x14ac:dyDescent="0.25">
      <c r="D5545" s="209"/>
      <c r="E5545" s="209"/>
      <c r="F5545" s="209"/>
      <c r="G5545" s="209"/>
      <c r="H5545" s="209"/>
      <c r="I5545" s="209"/>
      <c r="J5545" s="209"/>
      <c r="M5545" s="209"/>
      <c r="N5545" s="209"/>
      <c r="O5545" s="209"/>
      <c r="P5545" s="209"/>
      <c r="Q5545" s="209"/>
      <c r="R5545" s="209"/>
      <c r="S5545" s="209"/>
      <c r="T5545" s="209"/>
      <c r="U5545" s="209"/>
    </row>
    <row r="5546" spans="4:21" x14ac:dyDescent="0.25">
      <c r="D5546" s="209"/>
      <c r="E5546" s="209"/>
      <c r="F5546" s="209"/>
      <c r="G5546" s="209"/>
      <c r="H5546" s="209"/>
      <c r="I5546" s="209"/>
      <c r="J5546" s="209"/>
      <c r="M5546" s="209"/>
      <c r="N5546" s="209"/>
      <c r="O5546" s="209"/>
      <c r="P5546" s="209"/>
      <c r="Q5546" s="209"/>
      <c r="R5546" s="209"/>
      <c r="S5546" s="209"/>
      <c r="T5546" s="209"/>
      <c r="U5546" s="209"/>
    </row>
    <row r="5547" spans="4:21" x14ac:dyDescent="0.25">
      <c r="D5547" s="209"/>
      <c r="E5547" s="209"/>
      <c r="F5547" s="209"/>
      <c r="G5547" s="209"/>
      <c r="H5547" s="209"/>
      <c r="I5547" s="209"/>
      <c r="J5547" s="209"/>
      <c r="M5547" s="209"/>
      <c r="N5547" s="209"/>
      <c r="O5547" s="209"/>
      <c r="P5547" s="209"/>
      <c r="Q5547" s="209"/>
      <c r="R5547" s="209"/>
      <c r="S5547" s="209"/>
      <c r="T5547" s="209"/>
      <c r="U5547" s="209"/>
    </row>
    <row r="5548" spans="4:21" x14ac:dyDescent="0.25">
      <c r="D5548" s="209"/>
      <c r="E5548" s="209"/>
      <c r="F5548" s="209"/>
      <c r="G5548" s="209"/>
      <c r="H5548" s="209"/>
      <c r="I5548" s="209"/>
      <c r="J5548" s="209"/>
      <c r="M5548" s="209"/>
      <c r="N5548" s="209"/>
      <c r="O5548" s="209"/>
      <c r="P5548" s="209"/>
      <c r="Q5548" s="209"/>
      <c r="R5548" s="209"/>
      <c r="S5548" s="209"/>
      <c r="T5548" s="209"/>
      <c r="U5548" s="209"/>
    </row>
    <row r="5549" spans="4:21" x14ac:dyDescent="0.25">
      <c r="D5549" s="209"/>
      <c r="E5549" s="209"/>
      <c r="F5549" s="209"/>
      <c r="G5549" s="209"/>
      <c r="H5549" s="209"/>
      <c r="I5549" s="209"/>
      <c r="J5549" s="209"/>
      <c r="M5549" s="209"/>
      <c r="N5549" s="209"/>
      <c r="O5549" s="209"/>
      <c r="P5549" s="209"/>
      <c r="Q5549" s="209"/>
      <c r="R5549" s="209"/>
      <c r="S5549" s="209"/>
      <c r="T5549" s="209"/>
      <c r="U5549" s="209"/>
    </row>
    <row r="5550" spans="4:21" x14ac:dyDescent="0.25">
      <c r="D5550" s="209"/>
      <c r="E5550" s="209"/>
      <c r="F5550" s="209"/>
      <c r="G5550" s="209"/>
      <c r="H5550" s="209"/>
      <c r="I5550" s="209"/>
      <c r="J5550" s="209"/>
      <c r="M5550" s="209"/>
      <c r="N5550" s="209"/>
      <c r="O5550" s="209"/>
      <c r="P5550" s="209"/>
      <c r="Q5550" s="209"/>
      <c r="R5550" s="209"/>
      <c r="S5550" s="209"/>
      <c r="T5550" s="209"/>
      <c r="U5550" s="209"/>
    </row>
    <row r="5551" spans="4:21" x14ac:dyDescent="0.25">
      <c r="D5551" s="209"/>
      <c r="E5551" s="209"/>
      <c r="F5551" s="209"/>
      <c r="G5551" s="209"/>
      <c r="H5551" s="209"/>
      <c r="I5551" s="209"/>
      <c r="J5551" s="209"/>
      <c r="M5551" s="209"/>
      <c r="N5551" s="209"/>
      <c r="O5551" s="209"/>
      <c r="P5551" s="209"/>
      <c r="Q5551" s="209"/>
      <c r="R5551" s="209"/>
      <c r="S5551" s="209"/>
      <c r="T5551" s="209"/>
      <c r="U5551" s="209"/>
    </row>
    <row r="5552" spans="4:21" x14ac:dyDescent="0.25">
      <c r="D5552" s="209"/>
      <c r="E5552" s="209"/>
      <c r="F5552" s="209"/>
      <c r="G5552" s="209"/>
      <c r="H5552" s="209"/>
      <c r="I5552" s="209"/>
      <c r="J5552" s="209"/>
      <c r="M5552" s="209"/>
      <c r="N5552" s="209"/>
      <c r="O5552" s="209"/>
      <c r="P5552" s="209"/>
      <c r="Q5552" s="209"/>
      <c r="R5552" s="209"/>
      <c r="S5552" s="209"/>
      <c r="T5552" s="209"/>
      <c r="U5552" s="209"/>
    </row>
    <row r="5553" spans="4:21" x14ac:dyDescent="0.25">
      <c r="D5553" s="209"/>
      <c r="E5553" s="209"/>
      <c r="F5553" s="209"/>
      <c r="G5553" s="209"/>
      <c r="H5553" s="209"/>
      <c r="I5553" s="209"/>
      <c r="J5553" s="209"/>
      <c r="M5553" s="209"/>
      <c r="N5553" s="209"/>
      <c r="O5553" s="209"/>
      <c r="P5553" s="209"/>
      <c r="Q5553" s="209"/>
      <c r="R5553" s="209"/>
      <c r="S5553" s="209"/>
      <c r="T5553" s="209"/>
      <c r="U5553" s="209"/>
    </row>
    <row r="5554" spans="4:21" x14ac:dyDescent="0.25">
      <c r="D5554" s="209"/>
      <c r="E5554" s="209"/>
      <c r="F5554" s="209"/>
      <c r="G5554" s="209"/>
      <c r="H5554" s="209"/>
      <c r="I5554" s="209"/>
      <c r="J5554" s="209"/>
      <c r="M5554" s="209"/>
      <c r="N5554" s="209"/>
      <c r="O5554" s="209"/>
      <c r="P5554" s="209"/>
      <c r="Q5554" s="209"/>
      <c r="R5554" s="209"/>
      <c r="S5554" s="209"/>
      <c r="T5554" s="209"/>
      <c r="U5554" s="209"/>
    </row>
    <row r="5555" spans="4:21" x14ac:dyDescent="0.25">
      <c r="D5555" s="209"/>
      <c r="E5555" s="209"/>
      <c r="F5555" s="209"/>
      <c r="G5555" s="209"/>
      <c r="H5555" s="209"/>
      <c r="I5555" s="209"/>
      <c r="J5555" s="209"/>
      <c r="M5555" s="209"/>
      <c r="N5555" s="209"/>
      <c r="O5555" s="209"/>
      <c r="P5555" s="209"/>
      <c r="Q5555" s="209"/>
      <c r="R5555" s="209"/>
      <c r="S5555" s="209"/>
      <c r="T5555" s="209"/>
      <c r="U5555" s="209"/>
    </row>
    <row r="5556" spans="4:21" x14ac:dyDescent="0.25">
      <c r="D5556" s="209"/>
      <c r="E5556" s="209"/>
      <c r="F5556" s="209"/>
      <c r="G5556" s="209"/>
      <c r="H5556" s="209"/>
      <c r="I5556" s="209"/>
      <c r="J5556" s="209"/>
      <c r="M5556" s="209"/>
      <c r="N5556" s="209"/>
      <c r="O5556" s="209"/>
      <c r="P5556" s="209"/>
      <c r="Q5556" s="209"/>
      <c r="R5556" s="209"/>
      <c r="S5556" s="209"/>
      <c r="T5556" s="209"/>
      <c r="U5556" s="209"/>
    </row>
    <row r="5557" spans="4:21" x14ac:dyDescent="0.25">
      <c r="D5557" s="209"/>
      <c r="E5557" s="209"/>
      <c r="F5557" s="209"/>
      <c r="G5557" s="209"/>
      <c r="H5557" s="209"/>
      <c r="I5557" s="209"/>
      <c r="J5557" s="209"/>
      <c r="M5557" s="209"/>
      <c r="N5557" s="209"/>
      <c r="O5557" s="209"/>
      <c r="P5557" s="209"/>
      <c r="Q5557" s="209"/>
      <c r="R5557" s="209"/>
      <c r="S5557" s="209"/>
      <c r="T5557" s="209"/>
      <c r="U5557" s="209"/>
    </row>
    <row r="5558" spans="4:21" x14ac:dyDescent="0.25">
      <c r="D5558" s="209"/>
      <c r="E5558" s="209"/>
      <c r="F5558" s="209"/>
      <c r="G5558" s="209"/>
      <c r="H5558" s="209"/>
      <c r="I5558" s="209"/>
      <c r="J5558" s="209"/>
      <c r="M5558" s="209"/>
      <c r="N5558" s="209"/>
      <c r="O5558" s="209"/>
      <c r="P5558" s="209"/>
      <c r="Q5558" s="209"/>
      <c r="R5558" s="209"/>
      <c r="S5558" s="209"/>
      <c r="T5558" s="209"/>
      <c r="U5558" s="209"/>
    </row>
    <row r="5559" spans="4:21" x14ac:dyDescent="0.25">
      <c r="D5559" s="209"/>
      <c r="E5559" s="209"/>
      <c r="F5559" s="209"/>
      <c r="G5559" s="209"/>
      <c r="H5559" s="209"/>
      <c r="I5559" s="209"/>
      <c r="J5559" s="209"/>
      <c r="M5559" s="209"/>
      <c r="N5559" s="209"/>
      <c r="O5559" s="209"/>
      <c r="P5559" s="209"/>
      <c r="Q5559" s="209"/>
      <c r="R5559" s="209"/>
      <c r="S5559" s="209"/>
      <c r="T5559" s="209"/>
      <c r="U5559" s="209"/>
    </row>
    <row r="5560" spans="4:21" x14ac:dyDescent="0.25">
      <c r="D5560" s="209"/>
      <c r="E5560" s="209"/>
      <c r="F5560" s="209"/>
      <c r="G5560" s="209"/>
      <c r="H5560" s="209"/>
      <c r="I5560" s="209"/>
      <c r="J5560" s="209"/>
      <c r="M5560" s="209"/>
      <c r="N5560" s="209"/>
      <c r="O5560" s="209"/>
      <c r="P5560" s="209"/>
      <c r="Q5560" s="209"/>
      <c r="R5560" s="209"/>
      <c r="S5560" s="209"/>
      <c r="T5560" s="209"/>
      <c r="U5560" s="209"/>
    </row>
    <row r="5561" spans="4:21" x14ac:dyDescent="0.25">
      <c r="D5561" s="209"/>
      <c r="E5561" s="209"/>
      <c r="F5561" s="209"/>
      <c r="G5561" s="209"/>
      <c r="H5561" s="209"/>
      <c r="I5561" s="209"/>
      <c r="J5561" s="209"/>
      <c r="M5561" s="209"/>
      <c r="N5561" s="209"/>
      <c r="O5561" s="209"/>
      <c r="P5561" s="209"/>
      <c r="Q5561" s="209"/>
      <c r="R5561" s="209"/>
      <c r="S5561" s="209"/>
      <c r="T5561" s="209"/>
      <c r="U5561" s="209"/>
    </row>
    <row r="5562" spans="4:21" x14ac:dyDescent="0.25">
      <c r="D5562" s="209"/>
      <c r="E5562" s="209"/>
      <c r="F5562" s="209"/>
      <c r="G5562" s="209"/>
      <c r="H5562" s="209"/>
      <c r="I5562" s="209"/>
      <c r="J5562" s="209"/>
      <c r="M5562" s="209"/>
      <c r="N5562" s="209"/>
      <c r="O5562" s="209"/>
      <c r="P5562" s="209"/>
      <c r="Q5562" s="209"/>
      <c r="R5562" s="209"/>
      <c r="S5562" s="209"/>
      <c r="T5562" s="209"/>
      <c r="U5562" s="209"/>
    </row>
    <row r="5563" spans="4:21" x14ac:dyDescent="0.25">
      <c r="D5563" s="209"/>
      <c r="E5563" s="209"/>
      <c r="F5563" s="209"/>
      <c r="G5563" s="209"/>
      <c r="H5563" s="209"/>
      <c r="I5563" s="209"/>
      <c r="J5563" s="209"/>
      <c r="M5563" s="209"/>
      <c r="N5563" s="209"/>
      <c r="O5563" s="209"/>
      <c r="P5563" s="209"/>
      <c r="Q5563" s="209"/>
      <c r="R5563" s="209"/>
      <c r="S5563" s="209"/>
      <c r="T5563" s="209"/>
      <c r="U5563" s="209"/>
    </row>
    <row r="5564" spans="4:21" x14ac:dyDescent="0.25">
      <c r="D5564" s="209"/>
      <c r="E5564" s="209"/>
      <c r="F5564" s="209"/>
      <c r="G5564" s="209"/>
      <c r="H5564" s="209"/>
      <c r="I5564" s="209"/>
      <c r="J5564" s="209"/>
      <c r="M5564" s="209"/>
      <c r="N5564" s="209"/>
      <c r="O5564" s="209"/>
      <c r="P5564" s="209"/>
      <c r="Q5564" s="209"/>
      <c r="R5564" s="209"/>
      <c r="S5564" s="209"/>
      <c r="T5564" s="209"/>
      <c r="U5564" s="209"/>
    </row>
    <row r="5565" spans="4:21" x14ac:dyDescent="0.25">
      <c r="D5565" s="209"/>
      <c r="E5565" s="209"/>
      <c r="F5565" s="209"/>
      <c r="G5565" s="209"/>
      <c r="H5565" s="209"/>
      <c r="I5565" s="209"/>
      <c r="J5565" s="209"/>
      <c r="M5565" s="209"/>
      <c r="N5565" s="209"/>
      <c r="O5565" s="209"/>
      <c r="P5565" s="209"/>
      <c r="Q5565" s="209"/>
      <c r="R5565" s="209"/>
      <c r="S5565" s="209"/>
      <c r="T5565" s="209"/>
      <c r="U5565" s="209"/>
    </row>
    <row r="5566" spans="4:21" x14ac:dyDescent="0.25">
      <c r="D5566" s="209"/>
      <c r="E5566" s="209"/>
      <c r="F5566" s="209"/>
      <c r="G5566" s="209"/>
      <c r="H5566" s="209"/>
      <c r="I5566" s="209"/>
      <c r="J5566" s="209"/>
      <c r="M5566" s="209"/>
      <c r="N5566" s="209"/>
      <c r="O5566" s="209"/>
      <c r="P5566" s="209"/>
      <c r="Q5566" s="209"/>
      <c r="R5566" s="209"/>
      <c r="S5566" s="209"/>
      <c r="T5566" s="209"/>
      <c r="U5566" s="209"/>
    </row>
    <row r="5567" spans="4:21" x14ac:dyDescent="0.25">
      <c r="D5567" s="209"/>
      <c r="E5567" s="209"/>
      <c r="F5567" s="209"/>
      <c r="G5567" s="209"/>
      <c r="H5567" s="209"/>
      <c r="I5567" s="209"/>
      <c r="J5567" s="209"/>
      <c r="M5567" s="209"/>
      <c r="N5567" s="209"/>
      <c r="O5567" s="209"/>
      <c r="P5567" s="209"/>
      <c r="Q5567" s="209"/>
      <c r="R5567" s="209"/>
      <c r="S5567" s="209"/>
      <c r="T5567" s="209"/>
      <c r="U5567" s="209"/>
    </row>
    <row r="5568" spans="4:21" x14ac:dyDescent="0.25">
      <c r="D5568" s="209"/>
      <c r="E5568" s="209"/>
      <c r="F5568" s="209"/>
      <c r="G5568" s="209"/>
      <c r="H5568" s="209"/>
      <c r="I5568" s="209"/>
      <c r="J5568" s="209"/>
      <c r="M5568" s="209"/>
      <c r="N5568" s="209"/>
      <c r="O5568" s="209"/>
      <c r="P5568" s="209"/>
      <c r="Q5568" s="209"/>
      <c r="R5568" s="209"/>
      <c r="S5568" s="209"/>
      <c r="T5568" s="209"/>
      <c r="U5568" s="209"/>
    </row>
    <row r="5569" spans="4:21" x14ac:dyDescent="0.25">
      <c r="D5569" s="209"/>
      <c r="E5569" s="209"/>
      <c r="F5569" s="209"/>
      <c r="G5569" s="209"/>
      <c r="H5569" s="209"/>
      <c r="I5569" s="209"/>
      <c r="J5569" s="209"/>
      <c r="M5569" s="209"/>
      <c r="N5569" s="209"/>
      <c r="O5569" s="209"/>
      <c r="P5569" s="209"/>
      <c r="Q5569" s="209"/>
      <c r="R5569" s="209"/>
      <c r="S5569" s="209"/>
      <c r="T5569" s="209"/>
      <c r="U5569" s="209"/>
    </row>
    <row r="5570" spans="4:21" x14ac:dyDescent="0.25">
      <c r="D5570" s="209"/>
      <c r="E5570" s="209"/>
      <c r="F5570" s="209"/>
      <c r="G5570" s="209"/>
      <c r="H5570" s="209"/>
      <c r="I5570" s="209"/>
      <c r="J5570" s="209"/>
      <c r="M5570" s="209"/>
      <c r="N5570" s="209"/>
      <c r="O5570" s="209"/>
      <c r="P5570" s="209"/>
      <c r="Q5570" s="209"/>
      <c r="R5570" s="209"/>
      <c r="S5570" s="209"/>
      <c r="T5570" s="209"/>
      <c r="U5570" s="209"/>
    </row>
    <row r="5571" spans="4:21" x14ac:dyDescent="0.25">
      <c r="D5571" s="209"/>
      <c r="E5571" s="209"/>
      <c r="F5571" s="209"/>
      <c r="G5571" s="209"/>
      <c r="H5571" s="209"/>
      <c r="I5571" s="209"/>
      <c r="J5571" s="209"/>
      <c r="M5571" s="209"/>
      <c r="N5571" s="209"/>
      <c r="O5571" s="209"/>
      <c r="P5571" s="209"/>
      <c r="Q5571" s="209"/>
      <c r="R5571" s="209"/>
      <c r="S5571" s="209"/>
      <c r="T5571" s="209"/>
      <c r="U5571" s="209"/>
    </row>
    <row r="5572" spans="4:21" x14ac:dyDescent="0.25">
      <c r="D5572" s="209"/>
      <c r="E5572" s="209"/>
      <c r="F5572" s="209"/>
      <c r="G5572" s="209"/>
      <c r="H5572" s="209"/>
      <c r="I5572" s="209"/>
      <c r="J5572" s="209"/>
      <c r="M5572" s="209"/>
      <c r="N5572" s="209"/>
      <c r="O5572" s="209"/>
      <c r="P5572" s="209"/>
      <c r="Q5572" s="209"/>
      <c r="R5572" s="209"/>
      <c r="S5572" s="209"/>
      <c r="T5572" s="209"/>
      <c r="U5572" s="209"/>
    </row>
    <row r="5573" spans="4:21" x14ac:dyDescent="0.25">
      <c r="D5573" s="209"/>
      <c r="E5573" s="209"/>
      <c r="F5573" s="209"/>
      <c r="G5573" s="209"/>
      <c r="H5573" s="209"/>
      <c r="I5573" s="209"/>
      <c r="J5573" s="209"/>
      <c r="M5573" s="209"/>
      <c r="N5573" s="209"/>
      <c r="O5573" s="209"/>
      <c r="P5573" s="209"/>
      <c r="Q5573" s="209"/>
      <c r="R5573" s="209"/>
      <c r="S5573" s="209"/>
      <c r="T5573" s="209"/>
      <c r="U5573" s="209"/>
    </row>
    <row r="5574" spans="4:21" x14ac:dyDescent="0.25">
      <c r="D5574" s="209"/>
      <c r="E5574" s="209"/>
      <c r="F5574" s="209"/>
      <c r="G5574" s="209"/>
      <c r="H5574" s="209"/>
      <c r="I5574" s="209"/>
      <c r="J5574" s="209"/>
      <c r="M5574" s="209"/>
      <c r="N5574" s="209"/>
      <c r="O5574" s="209"/>
      <c r="P5574" s="209"/>
      <c r="Q5574" s="209"/>
      <c r="R5574" s="209"/>
      <c r="S5574" s="209"/>
      <c r="T5574" s="209"/>
      <c r="U5574" s="209"/>
    </row>
    <row r="5575" spans="4:21" x14ac:dyDescent="0.25">
      <c r="D5575" s="209"/>
      <c r="E5575" s="209"/>
      <c r="F5575" s="209"/>
      <c r="G5575" s="209"/>
      <c r="H5575" s="209"/>
      <c r="I5575" s="209"/>
      <c r="J5575" s="209"/>
      <c r="M5575" s="209"/>
      <c r="N5575" s="209"/>
      <c r="O5575" s="209"/>
      <c r="P5575" s="209"/>
      <c r="Q5575" s="209"/>
      <c r="R5575" s="209"/>
      <c r="S5575" s="209"/>
      <c r="T5575" s="209"/>
      <c r="U5575" s="209"/>
    </row>
    <row r="5576" spans="4:21" x14ac:dyDescent="0.25">
      <c r="D5576" s="209"/>
      <c r="E5576" s="209"/>
      <c r="F5576" s="209"/>
      <c r="G5576" s="209"/>
      <c r="H5576" s="209"/>
      <c r="I5576" s="209"/>
      <c r="J5576" s="209"/>
      <c r="M5576" s="209"/>
      <c r="N5576" s="209"/>
      <c r="O5576" s="209"/>
      <c r="P5576" s="209"/>
      <c r="Q5576" s="209"/>
      <c r="R5576" s="209"/>
      <c r="S5576" s="209"/>
      <c r="T5576" s="209"/>
      <c r="U5576" s="209"/>
    </row>
    <row r="5577" spans="4:21" x14ac:dyDescent="0.25">
      <c r="D5577" s="209"/>
      <c r="E5577" s="209"/>
      <c r="F5577" s="209"/>
      <c r="G5577" s="209"/>
      <c r="H5577" s="209"/>
      <c r="I5577" s="209"/>
      <c r="J5577" s="209"/>
      <c r="M5577" s="209"/>
      <c r="N5577" s="209"/>
      <c r="O5577" s="209"/>
      <c r="P5577" s="209"/>
      <c r="Q5577" s="209"/>
      <c r="R5577" s="209"/>
      <c r="S5577" s="209"/>
      <c r="T5577" s="209"/>
      <c r="U5577" s="209"/>
    </row>
    <row r="5578" spans="4:21" x14ac:dyDescent="0.25">
      <c r="D5578" s="209"/>
      <c r="E5578" s="209"/>
      <c r="F5578" s="209"/>
      <c r="G5578" s="209"/>
      <c r="H5578" s="209"/>
      <c r="I5578" s="209"/>
      <c r="J5578" s="209"/>
      <c r="M5578" s="209"/>
      <c r="N5578" s="209"/>
      <c r="O5578" s="209"/>
      <c r="P5578" s="209"/>
      <c r="Q5578" s="209"/>
      <c r="R5578" s="209"/>
      <c r="S5578" s="209"/>
      <c r="T5578" s="209"/>
      <c r="U5578" s="209"/>
    </row>
    <row r="5579" spans="4:21" x14ac:dyDescent="0.25">
      <c r="D5579" s="209"/>
      <c r="E5579" s="209"/>
      <c r="F5579" s="209"/>
      <c r="G5579" s="209"/>
      <c r="H5579" s="209"/>
      <c r="I5579" s="209"/>
      <c r="J5579" s="209"/>
      <c r="M5579" s="209"/>
      <c r="N5579" s="209"/>
      <c r="O5579" s="209"/>
      <c r="P5579" s="209"/>
      <c r="Q5579" s="209"/>
      <c r="R5579" s="209"/>
      <c r="S5579" s="209"/>
      <c r="T5579" s="209"/>
      <c r="U5579" s="209"/>
    </row>
    <row r="5580" spans="4:21" x14ac:dyDescent="0.25">
      <c r="D5580" s="209"/>
      <c r="E5580" s="209"/>
      <c r="F5580" s="209"/>
      <c r="G5580" s="209"/>
      <c r="H5580" s="209"/>
      <c r="I5580" s="209"/>
      <c r="J5580" s="209"/>
      <c r="M5580" s="209"/>
      <c r="N5580" s="209"/>
      <c r="O5580" s="209"/>
      <c r="P5580" s="209"/>
      <c r="Q5580" s="209"/>
      <c r="R5580" s="209"/>
      <c r="S5580" s="209"/>
      <c r="T5580" s="209"/>
      <c r="U5580" s="209"/>
    </row>
    <row r="5581" spans="4:21" x14ac:dyDescent="0.25">
      <c r="D5581" s="209"/>
      <c r="E5581" s="209"/>
      <c r="F5581" s="209"/>
      <c r="G5581" s="209"/>
      <c r="H5581" s="209"/>
      <c r="I5581" s="209"/>
      <c r="J5581" s="209"/>
      <c r="M5581" s="209"/>
      <c r="N5581" s="209"/>
      <c r="O5581" s="209"/>
      <c r="P5581" s="209"/>
      <c r="Q5581" s="209"/>
      <c r="R5581" s="209"/>
      <c r="S5581" s="209"/>
      <c r="T5581" s="209"/>
      <c r="U5581" s="209"/>
    </row>
    <row r="5582" spans="4:21" x14ac:dyDescent="0.25">
      <c r="D5582" s="209"/>
      <c r="E5582" s="209"/>
      <c r="F5582" s="209"/>
      <c r="G5582" s="209"/>
      <c r="H5582" s="209"/>
      <c r="I5582" s="209"/>
      <c r="J5582" s="209"/>
      <c r="M5582" s="209"/>
      <c r="N5582" s="209"/>
      <c r="O5582" s="209"/>
      <c r="P5582" s="209"/>
      <c r="Q5582" s="209"/>
      <c r="R5582" s="209"/>
      <c r="S5582" s="209"/>
      <c r="T5582" s="209"/>
      <c r="U5582" s="209"/>
    </row>
    <row r="5583" spans="4:21" x14ac:dyDescent="0.25">
      <c r="D5583" s="209"/>
      <c r="E5583" s="209"/>
      <c r="F5583" s="209"/>
      <c r="G5583" s="209"/>
      <c r="H5583" s="209"/>
      <c r="I5583" s="209"/>
      <c r="J5583" s="209"/>
      <c r="M5583" s="209"/>
      <c r="N5583" s="209"/>
      <c r="O5583" s="209"/>
      <c r="P5583" s="209"/>
      <c r="Q5583" s="209"/>
      <c r="R5583" s="209"/>
      <c r="S5583" s="209"/>
      <c r="T5583" s="209"/>
      <c r="U5583" s="209"/>
    </row>
    <row r="5584" spans="4:21" x14ac:dyDescent="0.25">
      <c r="D5584" s="209"/>
      <c r="E5584" s="209"/>
      <c r="F5584" s="209"/>
      <c r="G5584" s="209"/>
      <c r="H5584" s="209"/>
      <c r="I5584" s="209"/>
      <c r="J5584" s="209"/>
      <c r="M5584" s="209"/>
      <c r="N5584" s="209"/>
      <c r="O5584" s="209"/>
      <c r="P5584" s="209"/>
      <c r="Q5584" s="209"/>
      <c r="R5584" s="209"/>
      <c r="S5584" s="209"/>
      <c r="T5584" s="209"/>
      <c r="U5584" s="209"/>
    </row>
    <row r="5585" spans="4:21" x14ac:dyDescent="0.25">
      <c r="D5585" s="209"/>
      <c r="E5585" s="209"/>
      <c r="F5585" s="209"/>
      <c r="G5585" s="209"/>
      <c r="H5585" s="209"/>
      <c r="I5585" s="209"/>
      <c r="J5585" s="209"/>
      <c r="M5585" s="209"/>
      <c r="N5585" s="209"/>
      <c r="O5585" s="209"/>
      <c r="P5585" s="209"/>
      <c r="Q5585" s="209"/>
      <c r="R5585" s="209"/>
      <c r="S5585" s="209"/>
      <c r="T5585" s="209"/>
      <c r="U5585" s="209"/>
    </row>
    <row r="5586" spans="4:21" x14ac:dyDescent="0.25">
      <c r="D5586" s="209"/>
      <c r="E5586" s="209"/>
      <c r="F5586" s="209"/>
      <c r="G5586" s="209"/>
      <c r="H5586" s="209"/>
      <c r="I5586" s="209"/>
      <c r="J5586" s="209"/>
      <c r="M5586" s="209"/>
      <c r="N5586" s="209"/>
      <c r="O5586" s="209"/>
      <c r="P5586" s="209"/>
      <c r="Q5586" s="209"/>
      <c r="R5586" s="209"/>
      <c r="S5586" s="209"/>
      <c r="T5586" s="209"/>
      <c r="U5586" s="209"/>
    </row>
    <row r="5587" spans="4:21" x14ac:dyDescent="0.25">
      <c r="D5587" s="209"/>
      <c r="E5587" s="209"/>
      <c r="F5587" s="209"/>
      <c r="G5587" s="209"/>
      <c r="H5587" s="209"/>
      <c r="I5587" s="209"/>
      <c r="J5587" s="209"/>
      <c r="M5587" s="209"/>
      <c r="N5587" s="209"/>
      <c r="O5587" s="209"/>
      <c r="P5587" s="209"/>
      <c r="Q5587" s="209"/>
      <c r="R5587" s="209"/>
      <c r="S5587" s="209"/>
      <c r="T5587" s="209"/>
      <c r="U5587" s="209"/>
    </row>
    <row r="5588" spans="4:21" x14ac:dyDescent="0.25">
      <c r="D5588" s="209"/>
      <c r="E5588" s="209"/>
      <c r="F5588" s="209"/>
      <c r="G5588" s="209"/>
      <c r="H5588" s="209"/>
      <c r="I5588" s="209"/>
      <c r="J5588" s="209"/>
      <c r="M5588" s="209"/>
      <c r="N5588" s="209"/>
      <c r="O5588" s="209"/>
      <c r="P5588" s="209"/>
      <c r="Q5588" s="209"/>
      <c r="R5588" s="209"/>
      <c r="S5588" s="209"/>
      <c r="T5588" s="209"/>
      <c r="U5588" s="209"/>
    </row>
    <row r="5589" spans="4:21" x14ac:dyDescent="0.25">
      <c r="D5589" s="209"/>
      <c r="E5589" s="209"/>
      <c r="F5589" s="209"/>
      <c r="G5589" s="209"/>
      <c r="H5589" s="209"/>
      <c r="I5589" s="209"/>
      <c r="J5589" s="209"/>
      <c r="M5589" s="209"/>
      <c r="N5589" s="209"/>
      <c r="O5589" s="209"/>
      <c r="P5589" s="209"/>
      <c r="Q5589" s="209"/>
      <c r="R5589" s="209"/>
      <c r="S5589" s="209"/>
      <c r="T5589" s="209"/>
      <c r="U5589" s="209"/>
    </row>
    <row r="5590" spans="4:21" x14ac:dyDescent="0.25">
      <c r="D5590" s="209"/>
      <c r="E5590" s="209"/>
      <c r="F5590" s="209"/>
      <c r="G5590" s="209"/>
      <c r="H5590" s="209"/>
      <c r="I5590" s="209"/>
      <c r="J5590" s="209"/>
      <c r="M5590" s="209"/>
      <c r="N5590" s="209"/>
      <c r="O5590" s="209"/>
      <c r="P5590" s="209"/>
      <c r="Q5590" s="209"/>
      <c r="R5590" s="209"/>
      <c r="S5590" s="209"/>
      <c r="T5590" s="209"/>
      <c r="U5590" s="209"/>
    </row>
    <row r="5591" spans="4:21" x14ac:dyDescent="0.25">
      <c r="D5591" s="209"/>
      <c r="E5591" s="209"/>
      <c r="F5591" s="209"/>
      <c r="G5591" s="209"/>
      <c r="H5591" s="209"/>
      <c r="I5591" s="209"/>
      <c r="J5591" s="209"/>
      <c r="M5591" s="209"/>
      <c r="N5591" s="209"/>
      <c r="O5591" s="209"/>
      <c r="P5591" s="209"/>
      <c r="Q5591" s="209"/>
      <c r="R5591" s="209"/>
      <c r="S5591" s="209"/>
      <c r="T5591" s="209"/>
      <c r="U5591" s="209"/>
    </row>
    <row r="5592" spans="4:21" x14ac:dyDescent="0.25">
      <c r="D5592" s="209"/>
      <c r="E5592" s="209"/>
      <c r="F5592" s="209"/>
      <c r="G5592" s="209"/>
      <c r="H5592" s="209"/>
      <c r="I5592" s="209"/>
      <c r="J5592" s="209"/>
      <c r="M5592" s="209"/>
      <c r="N5592" s="209"/>
      <c r="O5592" s="209"/>
      <c r="P5592" s="209"/>
      <c r="Q5592" s="209"/>
      <c r="R5592" s="209"/>
      <c r="S5592" s="209"/>
      <c r="T5592" s="209"/>
      <c r="U5592" s="209"/>
    </row>
    <row r="5593" spans="4:21" x14ac:dyDescent="0.25">
      <c r="D5593" s="209"/>
      <c r="E5593" s="209"/>
      <c r="F5593" s="209"/>
      <c r="G5593" s="209"/>
      <c r="H5593" s="209"/>
      <c r="I5593" s="209"/>
      <c r="J5593" s="209"/>
      <c r="M5593" s="209"/>
      <c r="N5593" s="209"/>
      <c r="O5593" s="209"/>
      <c r="P5593" s="209"/>
      <c r="Q5593" s="209"/>
      <c r="R5593" s="209"/>
      <c r="S5593" s="209"/>
      <c r="T5593" s="209"/>
      <c r="U5593" s="209"/>
    </row>
    <row r="5594" spans="4:21" x14ac:dyDescent="0.25">
      <c r="D5594" s="209"/>
      <c r="E5594" s="209"/>
      <c r="F5594" s="209"/>
      <c r="G5594" s="209"/>
      <c r="H5594" s="209"/>
      <c r="I5594" s="209"/>
      <c r="J5594" s="209"/>
      <c r="M5594" s="209"/>
      <c r="N5594" s="209"/>
      <c r="O5594" s="209"/>
      <c r="P5594" s="209"/>
      <c r="Q5594" s="209"/>
      <c r="R5594" s="209"/>
      <c r="S5594" s="209"/>
      <c r="T5594" s="209"/>
      <c r="U5594" s="209"/>
    </row>
    <row r="5595" spans="4:21" x14ac:dyDescent="0.25">
      <c r="D5595" s="209"/>
      <c r="E5595" s="209"/>
      <c r="F5595" s="209"/>
      <c r="G5595" s="209"/>
      <c r="H5595" s="209"/>
      <c r="I5595" s="209"/>
      <c r="J5595" s="209"/>
      <c r="M5595" s="209"/>
      <c r="N5595" s="209"/>
      <c r="O5595" s="209"/>
      <c r="P5595" s="209"/>
      <c r="Q5595" s="209"/>
      <c r="R5595" s="209"/>
      <c r="S5595" s="209"/>
      <c r="T5595" s="209"/>
      <c r="U5595" s="209"/>
    </row>
    <row r="5596" spans="4:21" x14ac:dyDescent="0.25">
      <c r="D5596" s="209"/>
      <c r="E5596" s="209"/>
      <c r="F5596" s="209"/>
      <c r="G5596" s="209"/>
      <c r="H5596" s="209"/>
      <c r="I5596" s="209"/>
      <c r="J5596" s="209"/>
      <c r="M5596" s="209"/>
      <c r="N5596" s="209"/>
      <c r="O5596" s="209"/>
      <c r="P5596" s="209"/>
      <c r="Q5596" s="209"/>
      <c r="R5596" s="209"/>
      <c r="S5596" s="209"/>
      <c r="T5596" s="209"/>
      <c r="U5596" s="209"/>
    </row>
    <row r="5597" spans="4:21" x14ac:dyDescent="0.25">
      <c r="D5597" s="209"/>
      <c r="E5597" s="209"/>
      <c r="F5597" s="209"/>
      <c r="G5597" s="209"/>
      <c r="H5597" s="209"/>
      <c r="I5597" s="209"/>
      <c r="J5597" s="209"/>
      <c r="M5597" s="209"/>
      <c r="N5597" s="209"/>
      <c r="O5597" s="209"/>
      <c r="P5597" s="209"/>
      <c r="Q5597" s="209"/>
      <c r="R5597" s="209"/>
      <c r="S5597" s="209"/>
      <c r="T5597" s="209"/>
      <c r="U5597" s="209"/>
    </row>
    <row r="5598" spans="4:21" x14ac:dyDescent="0.25">
      <c r="D5598" s="209"/>
      <c r="E5598" s="209"/>
      <c r="F5598" s="209"/>
      <c r="G5598" s="209"/>
      <c r="H5598" s="209"/>
      <c r="I5598" s="209"/>
      <c r="J5598" s="209"/>
      <c r="M5598" s="209"/>
      <c r="N5598" s="209"/>
      <c r="O5598" s="209"/>
      <c r="P5598" s="209"/>
      <c r="Q5598" s="209"/>
      <c r="R5598" s="209"/>
      <c r="S5598" s="209"/>
      <c r="T5598" s="209"/>
      <c r="U5598" s="209"/>
    </row>
    <row r="5599" spans="4:21" x14ac:dyDescent="0.25">
      <c r="D5599" s="209"/>
      <c r="E5599" s="209"/>
      <c r="F5599" s="209"/>
      <c r="G5599" s="209"/>
      <c r="H5599" s="209"/>
      <c r="I5599" s="209"/>
      <c r="J5599" s="209"/>
      <c r="M5599" s="209"/>
      <c r="N5599" s="209"/>
      <c r="O5599" s="209"/>
      <c r="P5599" s="209"/>
      <c r="Q5599" s="209"/>
      <c r="R5599" s="209"/>
      <c r="S5599" s="209"/>
      <c r="T5599" s="209"/>
      <c r="U5599" s="209"/>
    </row>
    <row r="5600" spans="4:21" x14ac:dyDescent="0.25">
      <c r="D5600" s="209"/>
      <c r="E5600" s="209"/>
      <c r="F5600" s="209"/>
      <c r="G5600" s="209"/>
      <c r="H5600" s="209"/>
      <c r="I5600" s="209"/>
      <c r="J5600" s="209"/>
      <c r="M5600" s="209"/>
      <c r="N5600" s="209"/>
      <c r="O5600" s="209"/>
      <c r="P5600" s="209"/>
      <c r="Q5600" s="209"/>
      <c r="R5600" s="209"/>
      <c r="S5600" s="209"/>
      <c r="T5600" s="209"/>
      <c r="U5600" s="209"/>
    </row>
    <row r="5601" spans="4:21" x14ac:dyDescent="0.25">
      <c r="D5601" s="209"/>
      <c r="E5601" s="209"/>
      <c r="F5601" s="209"/>
      <c r="G5601" s="209"/>
      <c r="H5601" s="209"/>
      <c r="I5601" s="209"/>
      <c r="J5601" s="209"/>
      <c r="M5601" s="209"/>
      <c r="N5601" s="209"/>
      <c r="O5601" s="209"/>
      <c r="P5601" s="209"/>
      <c r="Q5601" s="209"/>
      <c r="R5601" s="209"/>
      <c r="S5601" s="209"/>
      <c r="T5601" s="209"/>
      <c r="U5601" s="209"/>
    </row>
    <row r="5602" spans="4:21" x14ac:dyDescent="0.25">
      <c r="D5602" s="209"/>
      <c r="E5602" s="209"/>
      <c r="F5602" s="209"/>
      <c r="G5602" s="209"/>
      <c r="H5602" s="209"/>
      <c r="I5602" s="209"/>
      <c r="J5602" s="209"/>
      <c r="M5602" s="209"/>
      <c r="N5602" s="209"/>
      <c r="O5602" s="209"/>
      <c r="P5602" s="209"/>
      <c r="Q5602" s="209"/>
      <c r="R5602" s="209"/>
      <c r="S5602" s="209"/>
      <c r="T5602" s="209"/>
      <c r="U5602" s="209"/>
    </row>
    <row r="5603" spans="4:21" x14ac:dyDescent="0.25">
      <c r="D5603" s="209"/>
      <c r="E5603" s="209"/>
      <c r="F5603" s="209"/>
      <c r="G5603" s="209"/>
      <c r="H5603" s="209"/>
      <c r="I5603" s="209"/>
      <c r="J5603" s="209"/>
      <c r="M5603" s="209"/>
      <c r="N5603" s="209"/>
      <c r="O5603" s="209"/>
      <c r="P5603" s="209"/>
      <c r="Q5603" s="209"/>
      <c r="R5603" s="209"/>
      <c r="S5603" s="209"/>
      <c r="T5603" s="209"/>
      <c r="U5603" s="209"/>
    </row>
    <row r="5604" spans="4:21" x14ac:dyDescent="0.25">
      <c r="D5604" s="209"/>
      <c r="E5604" s="209"/>
      <c r="F5604" s="209"/>
      <c r="G5604" s="209"/>
      <c r="H5604" s="209"/>
      <c r="I5604" s="209"/>
      <c r="J5604" s="209"/>
      <c r="M5604" s="209"/>
      <c r="N5604" s="209"/>
      <c r="O5604" s="209"/>
      <c r="P5604" s="209"/>
      <c r="Q5604" s="209"/>
      <c r="R5604" s="209"/>
      <c r="S5604" s="209"/>
      <c r="T5604" s="209"/>
      <c r="U5604" s="209"/>
    </row>
    <row r="5605" spans="4:21" x14ac:dyDescent="0.25">
      <c r="D5605" s="209"/>
      <c r="E5605" s="209"/>
      <c r="F5605" s="209"/>
      <c r="G5605" s="209"/>
      <c r="H5605" s="209"/>
      <c r="I5605" s="209"/>
      <c r="J5605" s="209"/>
      <c r="M5605" s="209"/>
      <c r="N5605" s="209"/>
      <c r="O5605" s="209"/>
      <c r="P5605" s="209"/>
      <c r="Q5605" s="209"/>
      <c r="R5605" s="209"/>
      <c r="S5605" s="209"/>
      <c r="T5605" s="209"/>
      <c r="U5605" s="209"/>
    </row>
    <row r="5606" spans="4:21" x14ac:dyDescent="0.25">
      <c r="D5606" s="209"/>
      <c r="E5606" s="209"/>
      <c r="F5606" s="209"/>
      <c r="G5606" s="209"/>
      <c r="H5606" s="209"/>
      <c r="I5606" s="209"/>
      <c r="J5606" s="209"/>
      <c r="M5606" s="209"/>
      <c r="N5606" s="209"/>
      <c r="O5606" s="209"/>
      <c r="P5606" s="209"/>
      <c r="Q5606" s="209"/>
      <c r="R5606" s="209"/>
      <c r="S5606" s="209"/>
      <c r="T5606" s="209"/>
      <c r="U5606" s="209"/>
    </row>
    <row r="5607" spans="4:21" x14ac:dyDescent="0.25">
      <c r="D5607" s="209"/>
      <c r="E5607" s="209"/>
      <c r="F5607" s="209"/>
      <c r="G5607" s="209"/>
      <c r="H5607" s="209"/>
      <c r="I5607" s="209"/>
      <c r="J5607" s="209"/>
      <c r="M5607" s="209"/>
      <c r="N5607" s="209"/>
      <c r="O5607" s="209"/>
      <c r="P5607" s="209"/>
      <c r="Q5607" s="209"/>
      <c r="R5607" s="209"/>
      <c r="S5607" s="209"/>
      <c r="T5607" s="209"/>
      <c r="U5607" s="209"/>
    </row>
    <row r="5608" spans="4:21" x14ac:dyDescent="0.25">
      <c r="D5608" s="209"/>
      <c r="E5608" s="209"/>
      <c r="F5608" s="209"/>
      <c r="G5608" s="209"/>
      <c r="H5608" s="209"/>
      <c r="I5608" s="209"/>
      <c r="J5608" s="209"/>
      <c r="M5608" s="209"/>
      <c r="N5608" s="209"/>
      <c r="O5608" s="209"/>
      <c r="P5608" s="209"/>
      <c r="Q5608" s="209"/>
      <c r="R5608" s="209"/>
      <c r="S5608" s="209"/>
      <c r="T5608" s="209"/>
      <c r="U5608" s="209"/>
    </row>
    <row r="5609" spans="4:21" x14ac:dyDescent="0.25">
      <c r="D5609" s="209"/>
      <c r="E5609" s="209"/>
      <c r="F5609" s="209"/>
      <c r="G5609" s="209"/>
      <c r="H5609" s="209"/>
      <c r="I5609" s="209"/>
      <c r="J5609" s="209"/>
      <c r="M5609" s="209"/>
      <c r="N5609" s="209"/>
      <c r="O5609" s="209"/>
      <c r="P5609" s="209"/>
      <c r="Q5609" s="209"/>
      <c r="R5609" s="209"/>
      <c r="S5609" s="209"/>
      <c r="T5609" s="209"/>
      <c r="U5609" s="209"/>
    </row>
    <row r="5610" spans="4:21" x14ac:dyDescent="0.25">
      <c r="D5610" s="209"/>
      <c r="E5610" s="209"/>
      <c r="F5610" s="209"/>
      <c r="G5610" s="209"/>
      <c r="H5610" s="209"/>
      <c r="I5610" s="209"/>
      <c r="J5610" s="209"/>
      <c r="M5610" s="209"/>
      <c r="N5610" s="209"/>
      <c r="O5610" s="209"/>
      <c r="P5610" s="209"/>
      <c r="Q5610" s="209"/>
      <c r="R5610" s="209"/>
      <c r="S5610" s="209"/>
      <c r="T5610" s="209"/>
      <c r="U5610" s="209"/>
    </row>
    <row r="5611" spans="4:21" x14ac:dyDescent="0.25">
      <c r="D5611" s="209"/>
      <c r="E5611" s="209"/>
      <c r="F5611" s="209"/>
      <c r="G5611" s="209"/>
      <c r="H5611" s="209"/>
      <c r="I5611" s="209"/>
      <c r="J5611" s="209"/>
      <c r="M5611" s="209"/>
      <c r="N5611" s="209"/>
      <c r="O5611" s="209"/>
      <c r="P5611" s="209"/>
      <c r="Q5611" s="209"/>
      <c r="R5611" s="209"/>
      <c r="S5611" s="209"/>
      <c r="T5611" s="209"/>
      <c r="U5611" s="209"/>
    </row>
    <row r="5612" spans="4:21" x14ac:dyDescent="0.25">
      <c r="D5612" s="209"/>
      <c r="E5612" s="209"/>
      <c r="F5612" s="209"/>
      <c r="G5612" s="209"/>
      <c r="H5612" s="209"/>
      <c r="I5612" s="209"/>
      <c r="J5612" s="209"/>
      <c r="M5612" s="209"/>
      <c r="N5612" s="209"/>
      <c r="O5612" s="209"/>
      <c r="P5612" s="209"/>
      <c r="Q5612" s="209"/>
      <c r="R5612" s="209"/>
      <c r="S5612" s="209"/>
      <c r="T5612" s="209"/>
      <c r="U5612" s="209"/>
    </row>
    <row r="5613" spans="4:21" x14ac:dyDescent="0.25">
      <c r="D5613" s="209"/>
      <c r="E5613" s="209"/>
      <c r="F5613" s="209"/>
      <c r="G5613" s="209"/>
      <c r="H5613" s="209"/>
      <c r="I5613" s="209"/>
      <c r="J5613" s="209"/>
      <c r="M5613" s="209"/>
      <c r="N5613" s="209"/>
      <c r="O5613" s="209"/>
      <c r="P5613" s="209"/>
      <c r="Q5613" s="209"/>
      <c r="R5613" s="209"/>
      <c r="S5613" s="209"/>
      <c r="T5613" s="209"/>
      <c r="U5613" s="209"/>
    </row>
    <row r="5614" spans="4:21" x14ac:dyDescent="0.25">
      <c r="D5614" s="209"/>
      <c r="E5614" s="209"/>
      <c r="F5614" s="209"/>
      <c r="G5614" s="209"/>
      <c r="H5614" s="209"/>
      <c r="I5614" s="209"/>
      <c r="J5614" s="209"/>
      <c r="M5614" s="209"/>
      <c r="N5614" s="209"/>
      <c r="O5614" s="209"/>
      <c r="P5614" s="209"/>
      <c r="Q5614" s="209"/>
      <c r="R5614" s="209"/>
      <c r="S5614" s="209"/>
      <c r="T5614" s="209"/>
      <c r="U5614" s="209"/>
    </row>
    <row r="5615" spans="4:21" x14ac:dyDescent="0.25">
      <c r="D5615" s="209"/>
      <c r="E5615" s="209"/>
      <c r="F5615" s="209"/>
      <c r="G5615" s="209"/>
      <c r="H5615" s="209"/>
      <c r="I5615" s="209"/>
      <c r="J5615" s="209"/>
      <c r="M5615" s="209"/>
      <c r="N5615" s="209"/>
      <c r="O5615" s="209"/>
      <c r="P5615" s="209"/>
      <c r="Q5615" s="209"/>
      <c r="R5615" s="209"/>
      <c r="S5615" s="209"/>
      <c r="T5615" s="209"/>
      <c r="U5615" s="209"/>
    </row>
    <row r="5616" spans="4:21" x14ac:dyDescent="0.25">
      <c r="D5616" s="209"/>
      <c r="E5616" s="209"/>
      <c r="F5616" s="209"/>
      <c r="G5616" s="209"/>
      <c r="H5616" s="209"/>
      <c r="I5616" s="209"/>
      <c r="J5616" s="209"/>
      <c r="M5616" s="209"/>
      <c r="N5616" s="209"/>
      <c r="O5616" s="209"/>
      <c r="P5616" s="209"/>
      <c r="Q5616" s="209"/>
      <c r="R5616" s="209"/>
      <c r="S5616" s="209"/>
      <c r="T5616" s="209"/>
      <c r="U5616" s="209"/>
    </row>
    <row r="5617" spans="4:21" x14ac:dyDescent="0.25">
      <c r="D5617" s="209"/>
      <c r="E5617" s="209"/>
      <c r="F5617" s="209"/>
      <c r="G5617" s="209"/>
      <c r="H5617" s="209"/>
      <c r="I5617" s="209"/>
      <c r="J5617" s="209"/>
      <c r="M5617" s="209"/>
      <c r="N5617" s="209"/>
      <c r="O5617" s="209"/>
      <c r="P5617" s="209"/>
      <c r="Q5617" s="209"/>
      <c r="R5617" s="209"/>
      <c r="S5617" s="209"/>
      <c r="T5617" s="209"/>
      <c r="U5617" s="209"/>
    </row>
    <row r="5618" spans="4:21" x14ac:dyDescent="0.25">
      <c r="D5618" s="209"/>
      <c r="E5618" s="209"/>
      <c r="F5618" s="209"/>
      <c r="G5618" s="209"/>
      <c r="H5618" s="209"/>
      <c r="I5618" s="209"/>
      <c r="J5618" s="209"/>
      <c r="M5618" s="209"/>
      <c r="N5618" s="209"/>
      <c r="O5618" s="209"/>
      <c r="P5618" s="209"/>
      <c r="Q5618" s="209"/>
      <c r="R5618" s="209"/>
      <c r="S5618" s="209"/>
      <c r="T5618" s="209"/>
      <c r="U5618" s="209"/>
    </row>
    <row r="5619" spans="4:21" x14ac:dyDescent="0.25">
      <c r="D5619" s="209"/>
      <c r="E5619" s="209"/>
      <c r="F5619" s="209"/>
      <c r="G5619" s="209"/>
      <c r="H5619" s="209"/>
      <c r="I5619" s="209"/>
      <c r="J5619" s="209"/>
      <c r="M5619" s="209"/>
      <c r="N5619" s="209"/>
      <c r="O5619" s="209"/>
      <c r="P5619" s="209"/>
      <c r="Q5619" s="209"/>
      <c r="R5619" s="209"/>
      <c r="S5619" s="209"/>
      <c r="T5619" s="209"/>
      <c r="U5619" s="209"/>
    </row>
    <row r="5620" spans="4:21" x14ac:dyDescent="0.25">
      <c r="D5620" s="209"/>
      <c r="E5620" s="209"/>
      <c r="F5620" s="209"/>
      <c r="G5620" s="209"/>
      <c r="H5620" s="209"/>
      <c r="I5620" s="209"/>
      <c r="J5620" s="209"/>
      <c r="M5620" s="209"/>
      <c r="N5620" s="209"/>
      <c r="O5620" s="209"/>
      <c r="P5620" s="209"/>
      <c r="Q5620" s="209"/>
      <c r="R5620" s="209"/>
      <c r="S5620" s="209"/>
      <c r="T5620" s="209"/>
      <c r="U5620" s="209"/>
    </row>
    <row r="5621" spans="4:21" x14ac:dyDescent="0.25">
      <c r="D5621" s="209"/>
      <c r="E5621" s="209"/>
      <c r="F5621" s="209"/>
      <c r="G5621" s="209"/>
      <c r="H5621" s="209"/>
      <c r="I5621" s="209"/>
      <c r="J5621" s="209"/>
      <c r="M5621" s="209"/>
      <c r="N5621" s="209"/>
      <c r="O5621" s="209"/>
      <c r="P5621" s="209"/>
      <c r="Q5621" s="209"/>
      <c r="R5621" s="209"/>
      <c r="S5621" s="209"/>
      <c r="T5621" s="209"/>
      <c r="U5621" s="209"/>
    </row>
    <row r="5622" spans="4:21" x14ac:dyDescent="0.25">
      <c r="D5622" s="209"/>
      <c r="E5622" s="209"/>
      <c r="F5622" s="209"/>
      <c r="G5622" s="209"/>
      <c r="H5622" s="209"/>
      <c r="I5622" s="209"/>
      <c r="J5622" s="209"/>
      <c r="M5622" s="209"/>
      <c r="N5622" s="209"/>
      <c r="O5622" s="209"/>
      <c r="P5622" s="209"/>
      <c r="Q5622" s="209"/>
      <c r="R5622" s="209"/>
      <c r="S5622" s="209"/>
      <c r="T5622" s="209"/>
      <c r="U5622" s="209"/>
    </row>
    <row r="5623" spans="4:21" x14ac:dyDescent="0.25">
      <c r="D5623" s="209"/>
      <c r="E5623" s="209"/>
      <c r="F5623" s="209"/>
      <c r="G5623" s="209"/>
      <c r="H5623" s="209"/>
      <c r="I5623" s="209"/>
      <c r="J5623" s="209"/>
      <c r="M5623" s="209"/>
      <c r="N5623" s="209"/>
      <c r="O5623" s="209"/>
      <c r="P5623" s="209"/>
      <c r="Q5623" s="209"/>
      <c r="R5623" s="209"/>
      <c r="S5623" s="209"/>
      <c r="T5623" s="209"/>
      <c r="U5623" s="209"/>
    </row>
    <row r="5624" spans="4:21" x14ac:dyDescent="0.25">
      <c r="D5624" s="209"/>
      <c r="E5624" s="209"/>
      <c r="F5624" s="209"/>
      <c r="G5624" s="209"/>
      <c r="H5624" s="209"/>
      <c r="I5624" s="209"/>
      <c r="J5624" s="209"/>
      <c r="M5624" s="209"/>
      <c r="N5624" s="209"/>
      <c r="O5624" s="209"/>
      <c r="P5624" s="209"/>
      <c r="Q5624" s="209"/>
      <c r="R5624" s="209"/>
      <c r="S5624" s="209"/>
      <c r="T5624" s="209"/>
      <c r="U5624" s="209"/>
    </row>
    <row r="5625" spans="4:21" x14ac:dyDescent="0.25">
      <c r="D5625" s="209"/>
      <c r="E5625" s="209"/>
      <c r="F5625" s="209"/>
      <c r="G5625" s="209"/>
      <c r="H5625" s="209"/>
      <c r="I5625" s="209"/>
      <c r="J5625" s="209"/>
      <c r="M5625" s="209"/>
      <c r="N5625" s="209"/>
      <c r="O5625" s="209"/>
      <c r="P5625" s="209"/>
      <c r="Q5625" s="209"/>
      <c r="R5625" s="209"/>
      <c r="S5625" s="209"/>
      <c r="T5625" s="209"/>
      <c r="U5625" s="209"/>
    </row>
    <row r="5626" spans="4:21" x14ac:dyDescent="0.25">
      <c r="D5626" s="209"/>
      <c r="E5626" s="209"/>
      <c r="F5626" s="209"/>
      <c r="G5626" s="209"/>
      <c r="H5626" s="209"/>
      <c r="I5626" s="209"/>
      <c r="J5626" s="209"/>
      <c r="M5626" s="209"/>
      <c r="N5626" s="209"/>
      <c r="O5626" s="209"/>
      <c r="P5626" s="209"/>
      <c r="Q5626" s="209"/>
      <c r="R5626" s="209"/>
      <c r="S5626" s="209"/>
      <c r="T5626" s="209"/>
      <c r="U5626" s="209"/>
    </row>
    <row r="5627" spans="4:21" x14ac:dyDescent="0.25">
      <c r="D5627" s="209"/>
      <c r="E5627" s="209"/>
      <c r="F5627" s="209"/>
      <c r="G5627" s="209"/>
      <c r="H5627" s="209"/>
      <c r="I5627" s="209"/>
      <c r="J5627" s="209"/>
      <c r="M5627" s="209"/>
      <c r="N5627" s="209"/>
      <c r="O5627" s="209"/>
      <c r="P5627" s="209"/>
      <c r="Q5627" s="209"/>
      <c r="R5627" s="209"/>
      <c r="S5627" s="209"/>
      <c r="T5627" s="209"/>
      <c r="U5627" s="209"/>
    </row>
    <row r="5628" spans="4:21" x14ac:dyDescent="0.25">
      <c r="D5628" s="209"/>
      <c r="E5628" s="209"/>
      <c r="F5628" s="209"/>
      <c r="G5628" s="209"/>
      <c r="H5628" s="209"/>
      <c r="I5628" s="209"/>
      <c r="J5628" s="209"/>
      <c r="M5628" s="209"/>
      <c r="N5628" s="209"/>
      <c r="O5628" s="209"/>
      <c r="P5628" s="209"/>
      <c r="Q5628" s="209"/>
      <c r="R5628" s="209"/>
      <c r="S5628" s="209"/>
      <c r="T5628" s="209"/>
      <c r="U5628" s="209"/>
    </row>
    <row r="5629" spans="4:21" x14ac:dyDescent="0.25">
      <c r="D5629" s="209"/>
      <c r="E5629" s="209"/>
      <c r="F5629" s="209"/>
      <c r="G5629" s="209"/>
      <c r="H5629" s="209"/>
      <c r="I5629" s="209"/>
      <c r="J5629" s="209"/>
      <c r="M5629" s="209"/>
      <c r="N5629" s="209"/>
      <c r="O5629" s="209"/>
      <c r="P5629" s="209"/>
      <c r="Q5629" s="209"/>
      <c r="R5629" s="209"/>
      <c r="S5629" s="209"/>
      <c r="T5629" s="209"/>
      <c r="U5629" s="209"/>
    </row>
    <row r="5630" spans="4:21" x14ac:dyDescent="0.25">
      <c r="D5630" s="209"/>
      <c r="E5630" s="209"/>
      <c r="F5630" s="209"/>
      <c r="G5630" s="209"/>
      <c r="H5630" s="209"/>
      <c r="I5630" s="209"/>
      <c r="J5630" s="209"/>
      <c r="M5630" s="209"/>
      <c r="N5630" s="209"/>
      <c r="O5630" s="209"/>
      <c r="P5630" s="209"/>
      <c r="Q5630" s="209"/>
      <c r="R5630" s="209"/>
      <c r="S5630" s="209"/>
      <c r="T5630" s="209"/>
      <c r="U5630" s="209"/>
    </row>
    <row r="5631" spans="4:21" x14ac:dyDescent="0.25">
      <c r="D5631" s="209"/>
      <c r="E5631" s="209"/>
      <c r="F5631" s="209"/>
      <c r="G5631" s="209"/>
      <c r="H5631" s="209"/>
      <c r="I5631" s="209"/>
      <c r="J5631" s="209"/>
      <c r="M5631" s="209"/>
      <c r="N5631" s="209"/>
      <c r="O5631" s="209"/>
      <c r="P5631" s="209"/>
      <c r="Q5631" s="209"/>
      <c r="R5631" s="209"/>
      <c r="S5631" s="209"/>
      <c r="T5631" s="209"/>
      <c r="U5631" s="209"/>
    </row>
    <row r="5632" spans="4:21" x14ac:dyDescent="0.25">
      <c r="D5632" s="209"/>
      <c r="E5632" s="209"/>
      <c r="F5632" s="209"/>
      <c r="G5632" s="209"/>
      <c r="H5632" s="209"/>
      <c r="I5632" s="209"/>
      <c r="J5632" s="209"/>
      <c r="M5632" s="209"/>
      <c r="N5632" s="209"/>
      <c r="O5632" s="209"/>
      <c r="P5632" s="209"/>
      <c r="Q5632" s="209"/>
      <c r="R5632" s="209"/>
      <c r="S5632" s="209"/>
      <c r="T5632" s="209"/>
      <c r="U5632" s="209"/>
    </row>
    <row r="5633" spans="4:21" x14ac:dyDescent="0.25">
      <c r="D5633" s="209"/>
      <c r="E5633" s="209"/>
      <c r="F5633" s="209"/>
      <c r="G5633" s="209"/>
      <c r="H5633" s="209"/>
      <c r="I5633" s="209"/>
      <c r="J5633" s="209"/>
      <c r="M5633" s="209"/>
      <c r="N5633" s="209"/>
      <c r="O5633" s="209"/>
      <c r="P5633" s="209"/>
      <c r="Q5633" s="209"/>
      <c r="R5633" s="209"/>
      <c r="S5633" s="209"/>
      <c r="T5633" s="209"/>
      <c r="U5633" s="209"/>
    </row>
    <row r="5634" spans="4:21" x14ac:dyDescent="0.25">
      <c r="D5634" s="209"/>
      <c r="E5634" s="209"/>
      <c r="F5634" s="209"/>
      <c r="G5634" s="209"/>
      <c r="H5634" s="209"/>
      <c r="I5634" s="209"/>
      <c r="J5634" s="209"/>
      <c r="M5634" s="209"/>
      <c r="N5634" s="209"/>
      <c r="O5634" s="209"/>
      <c r="P5634" s="209"/>
      <c r="Q5634" s="209"/>
      <c r="R5634" s="209"/>
      <c r="S5634" s="209"/>
      <c r="T5634" s="209"/>
      <c r="U5634" s="209"/>
    </row>
    <row r="5635" spans="4:21" x14ac:dyDescent="0.25">
      <c r="D5635" s="209"/>
      <c r="E5635" s="209"/>
      <c r="F5635" s="209"/>
      <c r="G5635" s="209"/>
      <c r="H5635" s="209"/>
      <c r="I5635" s="209"/>
      <c r="J5635" s="209"/>
      <c r="M5635" s="209"/>
      <c r="N5635" s="209"/>
      <c r="O5635" s="209"/>
      <c r="P5635" s="209"/>
      <c r="Q5635" s="209"/>
      <c r="R5635" s="209"/>
      <c r="S5635" s="209"/>
      <c r="T5635" s="209"/>
      <c r="U5635" s="209"/>
    </row>
    <row r="5636" spans="4:21" x14ac:dyDescent="0.25">
      <c r="D5636" s="209"/>
      <c r="E5636" s="209"/>
      <c r="F5636" s="209"/>
      <c r="G5636" s="209"/>
      <c r="H5636" s="209"/>
      <c r="I5636" s="209"/>
      <c r="J5636" s="209"/>
      <c r="M5636" s="209"/>
      <c r="N5636" s="209"/>
      <c r="O5636" s="209"/>
      <c r="P5636" s="209"/>
      <c r="Q5636" s="209"/>
      <c r="R5636" s="209"/>
      <c r="S5636" s="209"/>
      <c r="T5636" s="209"/>
      <c r="U5636" s="209"/>
    </row>
    <row r="5637" spans="4:21" x14ac:dyDescent="0.25">
      <c r="D5637" s="209"/>
      <c r="E5637" s="209"/>
      <c r="F5637" s="209"/>
      <c r="G5637" s="209"/>
      <c r="H5637" s="209"/>
      <c r="I5637" s="209"/>
      <c r="J5637" s="209"/>
      <c r="M5637" s="209"/>
      <c r="N5637" s="209"/>
      <c r="O5637" s="209"/>
      <c r="P5637" s="209"/>
      <c r="Q5637" s="209"/>
      <c r="R5637" s="209"/>
      <c r="S5637" s="209"/>
      <c r="T5637" s="209"/>
      <c r="U5637" s="209"/>
    </row>
    <row r="5638" spans="4:21" x14ac:dyDescent="0.25">
      <c r="D5638" s="209"/>
      <c r="E5638" s="209"/>
      <c r="F5638" s="209"/>
      <c r="G5638" s="209"/>
      <c r="H5638" s="209"/>
      <c r="I5638" s="209"/>
      <c r="J5638" s="209"/>
      <c r="M5638" s="209"/>
      <c r="N5638" s="209"/>
      <c r="O5638" s="209"/>
      <c r="P5638" s="209"/>
      <c r="Q5638" s="209"/>
      <c r="R5638" s="209"/>
      <c r="S5638" s="209"/>
      <c r="T5638" s="209"/>
      <c r="U5638" s="209"/>
    </row>
    <row r="5639" spans="4:21" x14ac:dyDescent="0.25">
      <c r="D5639" s="209"/>
      <c r="E5639" s="209"/>
      <c r="F5639" s="209"/>
      <c r="G5639" s="209"/>
      <c r="H5639" s="209"/>
      <c r="I5639" s="209"/>
      <c r="J5639" s="209"/>
      <c r="M5639" s="209"/>
      <c r="N5639" s="209"/>
      <c r="O5639" s="209"/>
      <c r="P5639" s="209"/>
      <c r="Q5639" s="209"/>
      <c r="R5639" s="209"/>
      <c r="S5639" s="209"/>
      <c r="T5639" s="209"/>
      <c r="U5639" s="209"/>
    </row>
    <row r="5640" spans="4:21" x14ac:dyDescent="0.25">
      <c r="D5640" s="209"/>
      <c r="E5640" s="209"/>
      <c r="F5640" s="209"/>
      <c r="G5640" s="209"/>
      <c r="H5640" s="209"/>
      <c r="I5640" s="209"/>
      <c r="J5640" s="209"/>
      <c r="M5640" s="209"/>
      <c r="N5640" s="209"/>
      <c r="O5640" s="209"/>
      <c r="P5640" s="209"/>
      <c r="Q5640" s="209"/>
      <c r="R5640" s="209"/>
      <c r="S5640" s="209"/>
      <c r="T5640" s="209"/>
      <c r="U5640" s="209"/>
    </row>
    <row r="5641" spans="4:21" x14ac:dyDescent="0.25">
      <c r="D5641" s="209"/>
      <c r="E5641" s="209"/>
      <c r="F5641" s="209"/>
      <c r="G5641" s="209"/>
      <c r="H5641" s="209"/>
      <c r="I5641" s="209"/>
      <c r="J5641" s="209"/>
      <c r="M5641" s="209"/>
      <c r="N5641" s="209"/>
      <c r="O5641" s="209"/>
      <c r="P5641" s="209"/>
      <c r="Q5641" s="209"/>
      <c r="R5641" s="209"/>
      <c r="S5641" s="209"/>
      <c r="T5641" s="209"/>
      <c r="U5641" s="209"/>
    </row>
    <row r="5642" spans="4:21" x14ac:dyDescent="0.25">
      <c r="D5642" s="209"/>
      <c r="E5642" s="209"/>
      <c r="F5642" s="209"/>
      <c r="G5642" s="209"/>
      <c r="H5642" s="209"/>
      <c r="I5642" s="209"/>
      <c r="J5642" s="209"/>
      <c r="M5642" s="209"/>
      <c r="N5642" s="209"/>
      <c r="O5642" s="209"/>
      <c r="P5642" s="209"/>
      <c r="Q5642" s="209"/>
      <c r="R5642" s="209"/>
      <c r="S5642" s="209"/>
      <c r="T5642" s="209"/>
      <c r="U5642" s="209"/>
    </row>
    <row r="5643" spans="4:21" x14ac:dyDescent="0.25">
      <c r="D5643" s="209"/>
      <c r="E5643" s="209"/>
      <c r="F5643" s="209"/>
      <c r="G5643" s="209"/>
      <c r="H5643" s="209"/>
      <c r="I5643" s="209"/>
      <c r="J5643" s="209"/>
      <c r="M5643" s="209"/>
      <c r="N5643" s="209"/>
      <c r="O5643" s="209"/>
      <c r="P5643" s="209"/>
      <c r="Q5643" s="209"/>
      <c r="R5643" s="209"/>
      <c r="S5643" s="209"/>
      <c r="T5643" s="209"/>
      <c r="U5643" s="209"/>
    </row>
    <row r="5644" spans="4:21" x14ac:dyDescent="0.25">
      <c r="D5644" s="209"/>
      <c r="E5644" s="209"/>
      <c r="F5644" s="209"/>
      <c r="G5644" s="209"/>
      <c r="H5644" s="209"/>
      <c r="I5644" s="209"/>
      <c r="J5644" s="209"/>
      <c r="M5644" s="209"/>
      <c r="N5644" s="209"/>
      <c r="O5644" s="209"/>
      <c r="P5644" s="209"/>
      <c r="Q5644" s="209"/>
      <c r="R5644" s="209"/>
      <c r="S5644" s="209"/>
      <c r="T5644" s="209"/>
      <c r="U5644" s="209"/>
    </row>
    <row r="5645" spans="4:21" x14ac:dyDescent="0.25">
      <c r="D5645" s="209"/>
      <c r="E5645" s="209"/>
      <c r="F5645" s="209"/>
      <c r="G5645" s="209"/>
      <c r="H5645" s="209"/>
      <c r="I5645" s="209"/>
      <c r="J5645" s="209"/>
      <c r="M5645" s="209"/>
      <c r="N5645" s="209"/>
      <c r="O5645" s="209"/>
      <c r="P5645" s="209"/>
      <c r="Q5645" s="209"/>
      <c r="R5645" s="209"/>
      <c r="S5645" s="209"/>
      <c r="T5645" s="209"/>
      <c r="U5645" s="209"/>
    </row>
    <row r="5646" spans="4:21" x14ac:dyDescent="0.25">
      <c r="D5646" s="209"/>
      <c r="E5646" s="209"/>
      <c r="F5646" s="209"/>
      <c r="G5646" s="209"/>
      <c r="H5646" s="209"/>
      <c r="I5646" s="209"/>
      <c r="J5646" s="209"/>
      <c r="M5646" s="209"/>
      <c r="N5646" s="209"/>
      <c r="O5646" s="209"/>
      <c r="P5646" s="209"/>
      <c r="Q5646" s="209"/>
      <c r="R5646" s="209"/>
      <c r="S5646" s="209"/>
      <c r="T5646" s="209"/>
      <c r="U5646" s="209"/>
    </row>
    <row r="5647" spans="4:21" x14ac:dyDescent="0.25">
      <c r="D5647" s="209"/>
      <c r="E5647" s="209"/>
      <c r="F5647" s="209"/>
      <c r="G5647" s="209"/>
      <c r="H5647" s="209"/>
      <c r="I5647" s="209"/>
      <c r="J5647" s="209"/>
      <c r="M5647" s="209"/>
      <c r="N5647" s="209"/>
      <c r="O5647" s="209"/>
      <c r="P5647" s="209"/>
      <c r="Q5647" s="209"/>
      <c r="R5647" s="209"/>
      <c r="S5647" s="209"/>
      <c r="T5647" s="209"/>
      <c r="U5647" s="209"/>
    </row>
    <row r="5648" spans="4:21" x14ac:dyDescent="0.25">
      <c r="D5648" s="209"/>
      <c r="E5648" s="209"/>
      <c r="F5648" s="209"/>
      <c r="G5648" s="209"/>
      <c r="H5648" s="209"/>
      <c r="I5648" s="209"/>
      <c r="J5648" s="209"/>
      <c r="M5648" s="209"/>
      <c r="N5648" s="209"/>
      <c r="O5648" s="209"/>
      <c r="P5648" s="209"/>
      <c r="Q5648" s="209"/>
      <c r="R5648" s="209"/>
      <c r="S5648" s="209"/>
      <c r="T5648" s="209"/>
      <c r="U5648" s="209"/>
    </row>
    <row r="5649" spans="4:21" x14ac:dyDescent="0.25">
      <c r="D5649" s="209"/>
      <c r="E5649" s="209"/>
      <c r="F5649" s="209"/>
      <c r="G5649" s="209"/>
      <c r="H5649" s="209"/>
      <c r="I5649" s="209"/>
      <c r="J5649" s="209"/>
      <c r="M5649" s="209"/>
      <c r="N5649" s="209"/>
      <c r="O5649" s="209"/>
      <c r="P5649" s="209"/>
      <c r="Q5649" s="209"/>
      <c r="R5649" s="209"/>
      <c r="S5649" s="209"/>
      <c r="T5649" s="209"/>
      <c r="U5649" s="209"/>
    </row>
    <row r="5650" spans="4:21" x14ac:dyDescent="0.25">
      <c r="D5650" s="209"/>
      <c r="E5650" s="209"/>
      <c r="F5650" s="209"/>
      <c r="G5650" s="209"/>
      <c r="H5650" s="209"/>
      <c r="I5650" s="209"/>
      <c r="J5650" s="209"/>
      <c r="M5650" s="209"/>
      <c r="N5650" s="209"/>
      <c r="O5650" s="209"/>
      <c r="P5650" s="209"/>
      <c r="Q5650" s="209"/>
      <c r="R5650" s="209"/>
      <c r="S5650" s="209"/>
      <c r="T5650" s="209"/>
      <c r="U5650" s="209"/>
    </row>
    <row r="5651" spans="4:21" x14ac:dyDescent="0.25">
      <c r="D5651" s="209"/>
      <c r="E5651" s="209"/>
      <c r="F5651" s="209"/>
      <c r="G5651" s="209"/>
      <c r="H5651" s="209"/>
      <c r="I5651" s="209"/>
      <c r="J5651" s="209"/>
      <c r="M5651" s="209"/>
      <c r="N5651" s="209"/>
      <c r="O5651" s="209"/>
      <c r="P5651" s="209"/>
      <c r="Q5651" s="209"/>
      <c r="R5651" s="209"/>
      <c r="S5651" s="209"/>
      <c r="T5651" s="209"/>
      <c r="U5651" s="209"/>
    </row>
    <row r="5652" spans="4:21" x14ac:dyDescent="0.25">
      <c r="D5652" s="209"/>
      <c r="E5652" s="209"/>
      <c r="F5652" s="209"/>
      <c r="G5652" s="209"/>
      <c r="H5652" s="209"/>
      <c r="I5652" s="209"/>
      <c r="J5652" s="209"/>
      <c r="M5652" s="209"/>
      <c r="N5652" s="209"/>
      <c r="O5652" s="209"/>
      <c r="P5652" s="209"/>
      <c r="Q5652" s="209"/>
      <c r="R5652" s="209"/>
      <c r="S5652" s="209"/>
      <c r="T5652" s="209"/>
      <c r="U5652" s="209"/>
    </row>
    <row r="5653" spans="4:21" x14ac:dyDescent="0.25">
      <c r="D5653" s="209"/>
      <c r="E5653" s="209"/>
      <c r="F5653" s="209"/>
      <c r="G5653" s="209"/>
      <c r="H5653" s="209"/>
      <c r="I5653" s="209"/>
      <c r="J5653" s="209"/>
      <c r="M5653" s="209"/>
      <c r="N5653" s="209"/>
      <c r="O5653" s="209"/>
      <c r="P5653" s="209"/>
      <c r="Q5653" s="209"/>
      <c r="R5653" s="209"/>
      <c r="S5653" s="209"/>
      <c r="T5653" s="209"/>
      <c r="U5653" s="209"/>
    </row>
    <row r="5654" spans="4:21" x14ac:dyDescent="0.25">
      <c r="D5654" s="209"/>
      <c r="E5654" s="209"/>
      <c r="F5654" s="209"/>
      <c r="G5654" s="209"/>
      <c r="H5654" s="209"/>
      <c r="I5654" s="209"/>
      <c r="J5654" s="209"/>
      <c r="M5654" s="209"/>
      <c r="N5654" s="209"/>
      <c r="O5654" s="209"/>
      <c r="P5654" s="209"/>
      <c r="Q5654" s="209"/>
      <c r="R5654" s="209"/>
      <c r="S5654" s="209"/>
      <c r="T5654" s="209"/>
      <c r="U5654" s="209"/>
    </row>
    <row r="5655" spans="4:21" x14ac:dyDescent="0.25">
      <c r="D5655" s="209"/>
      <c r="E5655" s="209"/>
      <c r="F5655" s="209"/>
      <c r="G5655" s="209"/>
      <c r="H5655" s="209"/>
      <c r="I5655" s="209"/>
      <c r="J5655" s="209"/>
      <c r="M5655" s="209"/>
      <c r="N5655" s="209"/>
      <c r="O5655" s="209"/>
      <c r="P5655" s="209"/>
      <c r="Q5655" s="209"/>
      <c r="R5655" s="209"/>
      <c r="S5655" s="209"/>
      <c r="T5655" s="209"/>
      <c r="U5655" s="209"/>
    </row>
    <row r="5656" spans="4:21" x14ac:dyDescent="0.25">
      <c r="D5656" s="209"/>
      <c r="E5656" s="209"/>
      <c r="F5656" s="209"/>
      <c r="G5656" s="209"/>
      <c r="H5656" s="209"/>
      <c r="I5656" s="209"/>
      <c r="J5656" s="209"/>
      <c r="M5656" s="209"/>
      <c r="N5656" s="209"/>
      <c r="O5656" s="209"/>
      <c r="P5656" s="209"/>
      <c r="Q5656" s="209"/>
      <c r="R5656" s="209"/>
      <c r="S5656" s="209"/>
      <c r="T5656" s="209"/>
      <c r="U5656" s="209"/>
    </row>
    <row r="5657" spans="4:21" x14ac:dyDescent="0.25">
      <c r="D5657" s="209"/>
      <c r="E5657" s="209"/>
      <c r="F5657" s="209"/>
      <c r="G5657" s="209"/>
      <c r="H5657" s="209"/>
      <c r="I5657" s="209"/>
      <c r="J5657" s="209"/>
      <c r="M5657" s="209"/>
      <c r="N5657" s="209"/>
      <c r="O5657" s="209"/>
      <c r="P5657" s="209"/>
      <c r="Q5657" s="209"/>
      <c r="R5657" s="209"/>
      <c r="S5657" s="209"/>
      <c r="T5657" s="209"/>
      <c r="U5657" s="209"/>
    </row>
    <row r="5658" spans="4:21" x14ac:dyDescent="0.25">
      <c r="D5658" s="209"/>
      <c r="E5658" s="209"/>
      <c r="F5658" s="209"/>
      <c r="G5658" s="209"/>
      <c r="H5658" s="209"/>
      <c r="I5658" s="209"/>
      <c r="J5658" s="209"/>
      <c r="M5658" s="209"/>
      <c r="N5658" s="209"/>
      <c r="O5658" s="209"/>
      <c r="P5658" s="209"/>
      <c r="Q5658" s="209"/>
      <c r="R5658" s="209"/>
      <c r="S5658" s="209"/>
      <c r="T5658" s="209"/>
      <c r="U5658" s="209"/>
    </row>
    <row r="5659" spans="4:21" x14ac:dyDescent="0.25">
      <c r="D5659" s="209"/>
      <c r="E5659" s="209"/>
      <c r="F5659" s="209"/>
      <c r="G5659" s="209"/>
      <c r="H5659" s="209"/>
      <c r="I5659" s="209"/>
      <c r="J5659" s="209"/>
      <c r="M5659" s="209"/>
      <c r="N5659" s="209"/>
      <c r="O5659" s="209"/>
      <c r="P5659" s="209"/>
      <c r="Q5659" s="209"/>
      <c r="R5659" s="209"/>
      <c r="S5659" s="209"/>
      <c r="T5659" s="209"/>
      <c r="U5659" s="209"/>
    </row>
    <row r="5660" spans="4:21" x14ac:dyDescent="0.25">
      <c r="D5660" s="209"/>
      <c r="E5660" s="209"/>
      <c r="F5660" s="209"/>
      <c r="G5660" s="209"/>
      <c r="H5660" s="209"/>
      <c r="I5660" s="209"/>
      <c r="J5660" s="209"/>
      <c r="M5660" s="209"/>
      <c r="N5660" s="209"/>
      <c r="O5660" s="209"/>
      <c r="P5660" s="209"/>
      <c r="Q5660" s="209"/>
      <c r="R5660" s="209"/>
      <c r="S5660" s="209"/>
      <c r="T5660" s="209"/>
      <c r="U5660" s="209"/>
    </row>
    <row r="5661" spans="4:21" x14ac:dyDescent="0.25">
      <c r="D5661" s="209"/>
      <c r="E5661" s="209"/>
      <c r="F5661" s="209"/>
      <c r="G5661" s="209"/>
      <c r="H5661" s="209"/>
      <c r="I5661" s="209"/>
      <c r="J5661" s="209"/>
      <c r="M5661" s="209"/>
      <c r="N5661" s="209"/>
      <c r="O5661" s="209"/>
      <c r="P5661" s="209"/>
      <c r="Q5661" s="209"/>
      <c r="R5661" s="209"/>
      <c r="S5661" s="209"/>
      <c r="T5661" s="209"/>
      <c r="U5661" s="209"/>
    </row>
    <row r="5662" spans="4:21" x14ac:dyDescent="0.25">
      <c r="D5662" s="209"/>
      <c r="E5662" s="209"/>
      <c r="F5662" s="209"/>
      <c r="G5662" s="209"/>
      <c r="H5662" s="209"/>
      <c r="I5662" s="209"/>
      <c r="J5662" s="209"/>
      <c r="M5662" s="209"/>
      <c r="N5662" s="209"/>
      <c r="O5662" s="209"/>
      <c r="P5662" s="209"/>
      <c r="Q5662" s="209"/>
      <c r="R5662" s="209"/>
      <c r="S5662" s="209"/>
      <c r="T5662" s="209"/>
      <c r="U5662" s="209"/>
    </row>
    <row r="5663" spans="4:21" x14ac:dyDescent="0.25">
      <c r="D5663" s="209"/>
      <c r="E5663" s="209"/>
      <c r="F5663" s="209"/>
      <c r="G5663" s="209"/>
      <c r="H5663" s="209"/>
      <c r="I5663" s="209"/>
      <c r="J5663" s="209"/>
      <c r="M5663" s="209"/>
      <c r="N5663" s="209"/>
      <c r="O5663" s="209"/>
      <c r="P5663" s="209"/>
      <c r="Q5663" s="209"/>
      <c r="R5663" s="209"/>
      <c r="S5663" s="209"/>
      <c r="T5663" s="209"/>
      <c r="U5663" s="209"/>
    </row>
    <row r="5664" spans="4:21" x14ac:dyDescent="0.25">
      <c r="D5664" s="209"/>
      <c r="E5664" s="209"/>
      <c r="F5664" s="209"/>
      <c r="G5664" s="209"/>
      <c r="H5664" s="209"/>
      <c r="I5664" s="209"/>
      <c r="J5664" s="209"/>
      <c r="M5664" s="209"/>
      <c r="N5664" s="209"/>
      <c r="O5664" s="209"/>
      <c r="P5664" s="209"/>
      <c r="Q5664" s="209"/>
      <c r="R5664" s="209"/>
      <c r="S5664" s="209"/>
      <c r="T5664" s="209"/>
      <c r="U5664" s="209"/>
    </row>
    <row r="5665" spans="4:21" x14ac:dyDescent="0.25">
      <c r="D5665" s="209"/>
      <c r="E5665" s="209"/>
      <c r="F5665" s="209"/>
      <c r="G5665" s="209"/>
      <c r="H5665" s="209"/>
      <c r="I5665" s="209"/>
      <c r="J5665" s="209"/>
      <c r="M5665" s="209"/>
      <c r="N5665" s="209"/>
      <c r="O5665" s="209"/>
      <c r="P5665" s="209"/>
      <c r="Q5665" s="209"/>
      <c r="R5665" s="209"/>
      <c r="S5665" s="209"/>
      <c r="T5665" s="209"/>
      <c r="U5665" s="209"/>
    </row>
    <row r="5666" spans="4:21" x14ac:dyDescent="0.25">
      <c r="D5666" s="209"/>
      <c r="E5666" s="209"/>
      <c r="F5666" s="209"/>
      <c r="G5666" s="209"/>
      <c r="H5666" s="209"/>
      <c r="I5666" s="209"/>
      <c r="J5666" s="209"/>
      <c r="M5666" s="209"/>
      <c r="N5666" s="209"/>
      <c r="O5666" s="209"/>
      <c r="P5666" s="209"/>
      <c r="Q5666" s="209"/>
      <c r="R5666" s="209"/>
      <c r="S5666" s="209"/>
      <c r="T5666" s="209"/>
      <c r="U5666" s="209"/>
    </row>
    <row r="5667" spans="4:21" x14ac:dyDescent="0.25">
      <c r="D5667" s="209"/>
      <c r="E5667" s="209"/>
      <c r="F5667" s="209"/>
      <c r="G5667" s="209"/>
      <c r="H5667" s="209"/>
      <c r="I5667" s="209"/>
      <c r="J5667" s="209"/>
      <c r="M5667" s="209"/>
      <c r="N5667" s="209"/>
      <c r="O5667" s="209"/>
      <c r="P5667" s="209"/>
      <c r="Q5667" s="209"/>
      <c r="R5667" s="209"/>
      <c r="S5667" s="209"/>
      <c r="T5667" s="209"/>
      <c r="U5667" s="209"/>
    </row>
    <row r="5668" spans="4:21" x14ac:dyDescent="0.25">
      <c r="D5668" s="209"/>
      <c r="E5668" s="209"/>
      <c r="F5668" s="209"/>
      <c r="G5668" s="209"/>
      <c r="H5668" s="209"/>
      <c r="I5668" s="209"/>
      <c r="J5668" s="209"/>
      <c r="M5668" s="209"/>
      <c r="N5668" s="209"/>
      <c r="O5668" s="209"/>
      <c r="P5668" s="209"/>
      <c r="Q5668" s="209"/>
      <c r="R5668" s="209"/>
      <c r="S5668" s="209"/>
      <c r="T5668" s="209"/>
      <c r="U5668" s="209"/>
    </row>
    <row r="5669" spans="4:21" x14ac:dyDescent="0.25">
      <c r="D5669" s="209"/>
      <c r="E5669" s="209"/>
      <c r="F5669" s="209"/>
      <c r="G5669" s="209"/>
      <c r="H5669" s="209"/>
      <c r="I5669" s="209"/>
      <c r="J5669" s="209"/>
      <c r="M5669" s="209"/>
      <c r="N5669" s="209"/>
      <c r="O5669" s="209"/>
      <c r="P5669" s="209"/>
      <c r="Q5669" s="209"/>
      <c r="R5669" s="209"/>
      <c r="S5669" s="209"/>
      <c r="T5669" s="209"/>
      <c r="U5669" s="209"/>
    </row>
    <row r="5670" spans="4:21" x14ac:dyDescent="0.25">
      <c r="D5670" s="209"/>
      <c r="E5670" s="209"/>
      <c r="F5670" s="209"/>
      <c r="G5670" s="209"/>
      <c r="H5670" s="209"/>
      <c r="I5670" s="209"/>
      <c r="J5670" s="209"/>
      <c r="M5670" s="209"/>
      <c r="N5670" s="209"/>
      <c r="O5670" s="209"/>
      <c r="P5670" s="209"/>
      <c r="Q5670" s="209"/>
      <c r="R5670" s="209"/>
      <c r="S5670" s="209"/>
      <c r="T5670" s="209"/>
      <c r="U5670" s="209"/>
    </row>
    <row r="5671" spans="4:21" x14ac:dyDescent="0.25">
      <c r="D5671" s="209"/>
      <c r="E5671" s="209"/>
      <c r="F5671" s="209"/>
      <c r="G5671" s="209"/>
      <c r="H5671" s="209"/>
      <c r="I5671" s="209"/>
      <c r="J5671" s="209"/>
      <c r="M5671" s="209"/>
      <c r="N5671" s="209"/>
      <c r="O5671" s="209"/>
      <c r="P5671" s="209"/>
      <c r="Q5671" s="209"/>
      <c r="R5671" s="209"/>
      <c r="S5671" s="209"/>
      <c r="T5671" s="209"/>
      <c r="U5671" s="209"/>
    </row>
    <row r="5672" spans="4:21" x14ac:dyDescent="0.25">
      <c r="D5672" s="209"/>
      <c r="E5672" s="209"/>
      <c r="F5672" s="209"/>
      <c r="G5672" s="209"/>
      <c r="H5672" s="209"/>
      <c r="I5672" s="209"/>
      <c r="J5672" s="209"/>
      <c r="M5672" s="209"/>
      <c r="N5672" s="209"/>
      <c r="O5672" s="209"/>
      <c r="P5672" s="209"/>
      <c r="Q5672" s="209"/>
      <c r="R5672" s="209"/>
      <c r="S5672" s="209"/>
      <c r="T5672" s="209"/>
      <c r="U5672" s="209"/>
    </row>
    <row r="5673" spans="4:21" x14ac:dyDescent="0.25">
      <c r="D5673" s="209"/>
      <c r="E5673" s="209"/>
      <c r="F5673" s="209"/>
      <c r="G5673" s="209"/>
      <c r="H5673" s="209"/>
      <c r="I5673" s="209"/>
      <c r="J5673" s="209"/>
      <c r="M5673" s="209"/>
      <c r="N5673" s="209"/>
      <c r="O5673" s="209"/>
      <c r="P5673" s="209"/>
      <c r="Q5673" s="209"/>
      <c r="R5673" s="209"/>
      <c r="S5673" s="209"/>
      <c r="T5673" s="209"/>
      <c r="U5673" s="209"/>
    </row>
    <row r="5674" spans="4:21" x14ac:dyDescent="0.25">
      <c r="D5674" s="209"/>
      <c r="E5674" s="209"/>
      <c r="F5674" s="209"/>
      <c r="G5674" s="209"/>
      <c r="H5674" s="209"/>
      <c r="I5674" s="209"/>
      <c r="J5674" s="209"/>
      <c r="M5674" s="209"/>
      <c r="N5674" s="209"/>
      <c r="O5674" s="209"/>
      <c r="P5674" s="209"/>
      <c r="Q5674" s="209"/>
      <c r="R5674" s="209"/>
      <c r="S5674" s="209"/>
      <c r="T5674" s="209"/>
      <c r="U5674" s="209"/>
    </row>
    <row r="5675" spans="4:21" x14ac:dyDescent="0.25">
      <c r="D5675" s="209"/>
      <c r="E5675" s="209"/>
      <c r="F5675" s="209"/>
      <c r="G5675" s="209"/>
      <c r="H5675" s="209"/>
      <c r="I5675" s="209"/>
      <c r="J5675" s="209"/>
      <c r="M5675" s="209"/>
      <c r="N5675" s="209"/>
      <c r="O5675" s="209"/>
      <c r="P5675" s="209"/>
      <c r="Q5675" s="209"/>
      <c r="R5675" s="209"/>
      <c r="S5675" s="209"/>
      <c r="T5675" s="209"/>
      <c r="U5675" s="209"/>
    </row>
    <row r="5676" spans="4:21" x14ac:dyDescent="0.25">
      <c r="D5676" s="209"/>
      <c r="E5676" s="209"/>
      <c r="F5676" s="209"/>
      <c r="G5676" s="209"/>
      <c r="H5676" s="209"/>
      <c r="I5676" s="209"/>
      <c r="J5676" s="209"/>
      <c r="M5676" s="209"/>
      <c r="N5676" s="209"/>
      <c r="O5676" s="209"/>
      <c r="P5676" s="209"/>
      <c r="Q5676" s="209"/>
      <c r="R5676" s="209"/>
      <c r="S5676" s="209"/>
      <c r="T5676" s="209"/>
      <c r="U5676" s="209"/>
    </row>
    <row r="5677" spans="4:21" x14ac:dyDescent="0.25">
      <c r="D5677" s="209"/>
      <c r="E5677" s="209"/>
      <c r="F5677" s="209"/>
      <c r="G5677" s="209"/>
      <c r="H5677" s="209"/>
      <c r="I5677" s="209"/>
      <c r="J5677" s="209"/>
      <c r="M5677" s="209"/>
      <c r="N5677" s="209"/>
      <c r="O5677" s="209"/>
      <c r="P5677" s="209"/>
      <c r="Q5677" s="209"/>
      <c r="R5677" s="209"/>
      <c r="S5677" s="209"/>
      <c r="T5677" s="209"/>
      <c r="U5677" s="209"/>
    </row>
    <row r="5678" spans="4:21" x14ac:dyDescent="0.25">
      <c r="D5678" s="209"/>
      <c r="E5678" s="209"/>
      <c r="F5678" s="209"/>
      <c r="G5678" s="209"/>
      <c r="H5678" s="209"/>
      <c r="I5678" s="209"/>
      <c r="J5678" s="209"/>
      <c r="M5678" s="209"/>
      <c r="N5678" s="209"/>
      <c r="O5678" s="209"/>
      <c r="P5678" s="209"/>
      <c r="Q5678" s="209"/>
      <c r="R5678" s="209"/>
      <c r="S5678" s="209"/>
      <c r="T5678" s="209"/>
      <c r="U5678" s="209"/>
    </row>
    <row r="5679" spans="4:21" x14ac:dyDescent="0.25">
      <c r="D5679" s="209"/>
      <c r="E5679" s="209"/>
      <c r="F5679" s="209"/>
      <c r="G5679" s="209"/>
      <c r="H5679" s="209"/>
      <c r="I5679" s="209"/>
      <c r="J5679" s="209"/>
      <c r="M5679" s="209"/>
      <c r="N5679" s="209"/>
      <c r="O5679" s="209"/>
      <c r="P5679" s="209"/>
      <c r="Q5679" s="209"/>
      <c r="R5679" s="209"/>
      <c r="S5679" s="209"/>
      <c r="T5679" s="209"/>
      <c r="U5679" s="209"/>
    </row>
    <row r="5680" spans="4:21" x14ac:dyDescent="0.25">
      <c r="D5680" s="209"/>
      <c r="E5680" s="209"/>
      <c r="F5680" s="209"/>
      <c r="G5680" s="209"/>
      <c r="H5680" s="209"/>
      <c r="I5680" s="209"/>
      <c r="J5680" s="209"/>
      <c r="M5680" s="209"/>
      <c r="N5680" s="209"/>
      <c r="O5680" s="209"/>
      <c r="P5680" s="209"/>
      <c r="Q5680" s="209"/>
      <c r="R5680" s="209"/>
      <c r="S5680" s="209"/>
      <c r="T5680" s="209"/>
      <c r="U5680" s="209"/>
    </row>
    <row r="5681" spans="4:21" x14ac:dyDescent="0.25">
      <c r="D5681" s="209"/>
      <c r="E5681" s="209"/>
      <c r="F5681" s="209"/>
      <c r="G5681" s="209"/>
      <c r="H5681" s="209"/>
      <c r="I5681" s="209"/>
      <c r="J5681" s="209"/>
      <c r="M5681" s="209"/>
      <c r="N5681" s="209"/>
      <c r="O5681" s="209"/>
      <c r="P5681" s="209"/>
      <c r="Q5681" s="209"/>
      <c r="R5681" s="209"/>
      <c r="S5681" s="209"/>
      <c r="T5681" s="209"/>
      <c r="U5681" s="209"/>
    </row>
    <row r="5682" spans="4:21" x14ac:dyDescent="0.25">
      <c r="D5682" s="209"/>
      <c r="E5682" s="209"/>
      <c r="F5682" s="209"/>
      <c r="G5682" s="209"/>
      <c r="H5682" s="209"/>
      <c r="I5682" s="209"/>
      <c r="J5682" s="209"/>
      <c r="M5682" s="209"/>
      <c r="N5682" s="209"/>
      <c r="O5682" s="209"/>
      <c r="P5682" s="209"/>
      <c r="Q5682" s="209"/>
      <c r="R5682" s="209"/>
      <c r="S5682" s="209"/>
      <c r="T5682" s="209"/>
      <c r="U5682" s="209"/>
    </row>
    <row r="5683" spans="4:21" x14ac:dyDescent="0.25">
      <c r="D5683" s="209"/>
      <c r="E5683" s="209"/>
      <c r="F5683" s="209"/>
      <c r="G5683" s="209"/>
      <c r="H5683" s="209"/>
      <c r="I5683" s="209"/>
      <c r="J5683" s="209"/>
      <c r="M5683" s="209"/>
      <c r="N5683" s="209"/>
      <c r="O5683" s="209"/>
      <c r="P5683" s="209"/>
      <c r="Q5683" s="209"/>
      <c r="R5683" s="209"/>
      <c r="S5683" s="209"/>
      <c r="T5683" s="209"/>
      <c r="U5683" s="209"/>
    </row>
    <row r="5684" spans="4:21" x14ac:dyDescent="0.25">
      <c r="D5684" s="209"/>
      <c r="E5684" s="209"/>
      <c r="F5684" s="209"/>
      <c r="G5684" s="209"/>
      <c r="H5684" s="209"/>
      <c r="I5684" s="209"/>
      <c r="J5684" s="209"/>
      <c r="M5684" s="209"/>
      <c r="N5684" s="209"/>
      <c r="O5684" s="209"/>
      <c r="P5684" s="209"/>
      <c r="Q5684" s="209"/>
      <c r="R5684" s="209"/>
      <c r="S5684" s="209"/>
      <c r="T5684" s="209"/>
      <c r="U5684" s="209"/>
    </row>
    <row r="5685" spans="4:21" x14ac:dyDescent="0.25">
      <c r="D5685" s="209"/>
      <c r="E5685" s="209"/>
      <c r="F5685" s="209"/>
      <c r="G5685" s="209"/>
      <c r="H5685" s="209"/>
      <c r="I5685" s="209"/>
      <c r="J5685" s="209"/>
      <c r="M5685" s="209"/>
      <c r="N5685" s="209"/>
      <c r="O5685" s="209"/>
      <c r="P5685" s="209"/>
      <c r="Q5685" s="209"/>
      <c r="R5685" s="209"/>
      <c r="S5685" s="209"/>
      <c r="T5685" s="209"/>
      <c r="U5685" s="209"/>
    </row>
    <row r="5686" spans="4:21" x14ac:dyDescent="0.25">
      <c r="D5686" s="209"/>
      <c r="E5686" s="209"/>
      <c r="F5686" s="209"/>
      <c r="G5686" s="209"/>
      <c r="H5686" s="209"/>
      <c r="I5686" s="209"/>
      <c r="J5686" s="209"/>
      <c r="M5686" s="209"/>
      <c r="N5686" s="209"/>
      <c r="O5686" s="209"/>
      <c r="P5686" s="209"/>
      <c r="Q5686" s="209"/>
      <c r="R5686" s="209"/>
      <c r="S5686" s="209"/>
      <c r="T5686" s="209"/>
      <c r="U5686" s="209"/>
    </row>
    <row r="5687" spans="4:21" x14ac:dyDescent="0.25">
      <c r="D5687" s="209"/>
      <c r="E5687" s="209"/>
      <c r="F5687" s="209"/>
      <c r="G5687" s="209"/>
      <c r="H5687" s="209"/>
      <c r="I5687" s="209"/>
      <c r="J5687" s="209"/>
      <c r="M5687" s="209"/>
      <c r="N5687" s="209"/>
      <c r="O5687" s="209"/>
      <c r="P5687" s="209"/>
      <c r="Q5687" s="209"/>
      <c r="R5687" s="209"/>
      <c r="S5687" s="209"/>
      <c r="T5687" s="209"/>
      <c r="U5687" s="209"/>
    </row>
    <row r="5688" spans="4:21" x14ac:dyDescent="0.25">
      <c r="D5688" s="209"/>
      <c r="E5688" s="209"/>
      <c r="F5688" s="209"/>
      <c r="G5688" s="209"/>
      <c r="H5688" s="209"/>
      <c r="I5688" s="209"/>
      <c r="J5688" s="209"/>
      <c r="M5688" s="209"/>
      <c r="N5688" s="209"/>
      <c r="O5688" s="209"/>
      <c r="P5688" s="209"/>
      <c r="Q5688" s="209"/>
      <c r="R5688" s="209"/>
      <c r="S5688" s="209"/>
      <c r="T5688" s="209"/>
      <c r="U5688" s="209"/>
    </row>
    <row r="5689" spans="4:21" x14ac:dyDescent="0.25">
      <c r="D5689" s="209"/>
      <c r="E5689" s="209"/>
      <c r="F5689" s="209"/>
      <c r="G5689" s="209"/>
      <c r="H5689" s="209"/>
      <c r="I5689" s="209"/>
      <c r="J5689" s="209"/>
      <c r="M5689" s="209"/>
      <c r="N5689" s="209"/>
      <c r="O5689" s="209"/>
      <c r="P5689" s="209"/>
      <c r="Q5689" s="209"/>
      <c r="R5689" s="209"/>
      <c r="S5689" s="209"/>
      <c r="T5689" s="209"/>
      <c r="U5689" s="209"/>
    </row>
    <row r="5690" spans="4:21" x14ac:dyDescent="0.25">
      <c r="D5690" s="209"/>
      <c r="E5690" s="209"/>
      <c r="F5690" s="209"/>
      <c r="G5690" s="209"/>
      <c r="H5690" s="209"/>
      <c r="I5690" s="209"/>
      <c r="J5690" s="209"/>
      <c r="M5690" s="209"/>
      <c r="N5690" s="209"/>
      <c r="O5690" s="209"/>
      <c r="P5690" s="209"/>
      <c r="Q5690" s="209"/>
      <c r="R5690" s="209"/>
      <c r="S5690" s="209"/>
      <c r="T5690" s="209"/>
      <c r="U5690" s="209"/>
    </row>
    <row r="5691" spans="4:21" x14ac:dyDescent="0.25">
      <c r="D5691" s="209"/>
      <c r="E5691" s="209"/>
      <c r="F5691" s="209"/>
      <c r="G5691" s="209"/>
      <c r="H5691" s="209"/>
      <c r="I5691" s="209"/>
      <c r="J5691" s="209"/>
      <c r="M5691" s="209"/>
      <c r="N5691" s="209"/>
      <c r="O5691" s="209"/>
      <c r="P5691" s="209"/>
      <c r="Q5691" s="209"/>
      <c r="R5691" s="209"/>
      <c r="S5691" s="209"/>
      <c r="T5691" s="209"/>
      <c r="U5691" s="209"/>
    </row>
    <row r="5692" spans="4:21" x14ac:dyDescent="0.25">
      <c r="D5692" s="209"/>
      <c r="E5692" s="209"/>
      <c r="F5692" s="209"/>
      <c r="G5692" s="209"/>
      <c r="H5692" s="209"/>
      <c r="I5692" s="209"/>
      <c r="J5692" s="209"/>
      <c r="M5692" s="209"/>
      <c r="N5692" s="209"/>
      <c r="O5692" s="209"/>
      <c r="P5692" s="209"/>
      <c r="Q5692" s="209"/>
      <c r="R5692" s="209"/>
      <c r="S5692" s="209"/>
      <c r="T5692" s="209"/>
      <c r="U5692" s="209"/>
    </row>
    <row r="5693" spans="4:21" x14ac:dyDescent="0.25">
      <c r="D5693" s="209"/>
      <c r="E5693" s="209"/>
      <c r="F5693" s="209"/>
      <c r="G5693" s="209"/>
      <c r="H5693" s="209"/>
      <c r="I5693" s="209"/>
      <c r="J5693" s="209"/>
      <c r="M5693" s="209"/>
      <c r="N5693" s="209"/>
      <c r="O5693" s="209"/>
      <c r="P5693" s="209"/>
      <c r="Q5693" s="209"/>
      <c r="R5693" s="209"/>
      <c r="S5693" s="209"/>
      <c r="T5693" s="209"/>
      <c r="U5693" s="209"/>
    </row>
    <row r="5694" spans="4:21" x14ac:dyDescent="0.25">
      <c r="D5694" s="209"/>
      <c r="E5694" s="209"/>
      <c r="F5694" s="209"/>
      <c r="G5694" s="209"/>
      <c r="H5694" s="209"/>
      <c r="I5694" s="209"/>
      <c r="J5694" s="209"/>
      <c r="M5694" s="209"/>
      <c r="N5694" s="209"/>
      <c r="O5694" s="209"/>
      <c r="P5694" s="209"/>
      <c r="Q5694" s="209"/>
      <c r="R5694" s="209"/>
      <c r="S5694" s="209"/>
      <c r="T5694" s="209"/>
      <c r="U5694" s="209"/>
    </row>
    <row r="5695" spans="4:21" x14ac:dyDescent="0.25">
      <c r="D5695" s="209"/>
      <c r="E5695" s="209"/>
      <c r="F5695" s="209"/>
      <c r="G5695" s="209"/>
      <c r="H5695" s="209"/>
      <c r="I5695" s="209"/>
      <c r="J5695" s="209"/>
      <c r="M5695" s="209"/>
      <c r="N5695" s="209"/>
      <c r="O5695" s="209"/>
      <c r="P5695" s="209"/>
      <c r="Q5695" s="209"/>
      <c r="R5695" s="209"/>
      <c r="S5695" s="209"/>
      <c r="T5695" s="209"/>
      <c r="U5695" s="209"/>
    </row>
    <row r="5696" spans="4:21" x14ac:dyDescent="0.25">
      <c r="D5696" s="209"/>
      <c r="E5696" s="209"/>
      <c r="F5696" s="209"/>
      <c r="G5696" s="209"/>
      <c r="H5696" s="209"/>
      <c r="I5696" s="209"/>
      <c r="J5696" s="209"/>
      <c r="M5696" s="209"/>
      <c r="N5696" s="209"/>
      <c r="O5696" s="209"/>
      <c r="P5696" s="209"/>
      <c r="Q5696" s="209"/>
      <c r="R5696" s="209"/>
      <c r="S5696" s="209"/>
      <c r="T5696" s="209"/>
      <c r="U5696" s="209"/>
    </row>
    <row r="5697" spans="4:21" x14ac:dyDescent="0.25">
      <c r="D5697" s="209"/>
      <c r="E5697" s="209"/>
      <c r="F5697" s="209"/>
      <c r="G5697" s="209"/>
      <c r="H5697" s="209"/>
      <c r="I5697" s="209"/>
      <c r="J5697" s="209"/>
      <c r="M5697" s="209"/>
      <c r="N5697" s="209"/>
      <c r="O5697" s="209"/>
      <c r="P5697" s="209"/>
      <c r="Q5697" s="209"/>
      <c r="R5697" s="209"/>
      <c r="S5697" s="209"/>
      <c r="T5697" s="209"/>
      <c r="U5697" s="209"/>
    </row>
    <row r="5698" spans="4:21" x14ac:dyDescent="0.25">
      <c r="D5698" s="209"/>
      <c r="E5698" s="209"/>
      <c r="F5698" s="209"/>
      <c r="G5698" s="209"/>
      <c r="H5698" s="209"/>
      <c r="I5698" s="209"/>
      <c r="J5698" s="209"/>
      <c r="M5698" s="209"/>
      <c r="N5698" s="209"/>
      <c r="O5698" s="209"/>
      <c r="P5698" s="209"/>
      <c r="Q5698" s="209"/>
      <c r="R5698" s="209"/>
      <c r="S5698" s="209"/>
      <c r="T5698" s="209"/>
      <c r="U5698" s="209"/>
    </row>
    <row r="5699" spans="4:21" x14ac:dyDescent="0.25">
      <c r="D5699" s="209"/>
      <c r="E5699" s="209"/>
      <c r="F5699" s="209"/>
      <c r="G5699" s="209"/>
      <c r="H5699" s="209"/>
      <c r="I5699" s="209"/>
      <c r="J5699" s="209"/>
      <c r="M5699" s="209"/>
      <c r="N5699" s="209"/>
      <c r="O5699" s="209"/>
      <c r="P5699" s="209"/>
      <c r="Q5699" s="209"/>
      <c r="R5699" s="209"/>
      <c r="S5699" s="209"/>
      <c r="T5699" s="209"/>
      <c r="U5699" s="209"/>
    </row>
    <row r="5700" spans="4:21" x14ac:dyDescent="0.25">
      <c r="D5700" s="209"/>
      <c r="E5700" s="209"/>
      <c r="F5700" s="209"/>
      <c r="G5700" s="209"/>
      <c r="H5700" s="209"/>
      <c r="I5700" s="209"/>
      <c r="J5700" s="209"/>
      <c r="M5700" s="209"/>
      <c r="N5700" s="209"/>
      <c r="O5700" s="209"/>
      <c r="P5700" s="209"/>
      <c r="Q5700" s="209"/>
      <c r="R5700" s="209"/>
      <c r="S5700" s="209"/>
      <c r="T5700" s="209"/>
      <c r="U5700" s="209"/>
    </row>
    <row r="5701" spans="4:21" x14ac:dyDescent="0.25">
      <c r="D5701" s="209"/>
      <c r="E5701" s="209"/>
      <c r="F5701" s="209"/>
      <c r="G5701" s="209"/>
      <c r="H5701" s="209"/>
      <c r="I5701" s="209"/>
      <c r="J5701" s="209"/>
      <c r="M5701" s="209"/>
      <c r="N5701" s="209"/>
      <c r="O5701" s="209"/>
      <c r="P5701" s="209"/>
      <c r="Q5701" s="209"/>
      <c r="R5701" s="209"/>
      <c r="S5701" s="209"/>
      <c r="T5701" s="209"/>
      <c r="U5701" s="209"/>
    </row>
    <row r="5702" spans="4:21" x14ac:dyDescent="0.25">
      <c r="D5702" s="209"/>
      <c r="E5702" s="209"/>
      <c r="F5702" s="209"/>
      <c r="G5702" s="209"/>
      <c r="H5702" s="209"/>
      <c r="I5702" s="209"/>
      <c r="J5702" s="209"/>
      <c r="M5702" s="209"/>
      <c r="N5702" s="209"/>
      <c r="O5702" s="209"/>
      <c r="P5702" s="209"/>
      <c r="Q5702" s="209"/>
      <c r="R5702" s="209"/>
      <c r="S5702" s="209"/>
      <c r="T5702" s="209"/>
      <c r="U5702" s="209"/>
    </row>
    <row r="5703" spans="4:21" x14ac:dyDescent="0.25">
      <c r="D5703" s="209"/>
      <c r="E5703" s="209"/>
      <c r="F5703" s="209"/>
      <c r="G5703" s="209"/>
      <c r="H5703" s="209"/>
      <c r="I5703" s="209"/>
      <c r="J5703" s="209"/>
      <c r="M5703" s="209"/>
      <c r="N5703" s="209"/>
      <c r="O5703" s="209"/>
      <c r="P5703" s="209"/>
      <c r="Q5703" s="209"/>
      <c r="R5703" s="209"/>
      <c r="S5703" s="209"/>
      <c r="T5703" s="209"/>
      <c r="U5703" s="209"/>
    </row>
    <row r="5704" spans="4:21" x14ac:dyDescent="0.25">
      <c r="D5704" s="209"/>
      <c r="E5704" s="209"/>
      <c r="F5704" s="209"/>
      <c r="G5704" s="209"/>
      <c r="H5704" s="209"/>
      <c r="I5704" s="209"/>
      <c r="J5704" s="209"/>
      <c r="M5704" s="209"/>
      <c r="N5704" s="209"/>
      <c r="O5704" s="209"/>
      <c r="P5704" s="209"/>
      <c r="Q5704" s="209"/>
      <c r="R5704" s="209"/>
      <c r="S5704" s="209"/>
      <c r="T5704" s="209"/>
      <c r="U5704" s="209"/>
    </row>
    <row r="5705" spans="4:21" x14ac:dyDescent="0.25">
      <c r="D5705" s="209"/>
      <c r="E5705" s="209"/>
      <c r="F5705" s="209"/>
      <c r="G5705" s="209"/>
      <c r="H5705" s="209"/>
      <c r="I5705" s="209"/>
      <c r="J5705" s="209"/>
      <c r="M5705" s="209"/>
      <c r="N5705" s="209"/>
      <c r="O5705" s="209"/>
      <c r="P5705" s="209"/>
      <c r="Q5705" s="209"/>
      <c r="R5705" s="209"/>
      <c r="S5705" s="209"/>
      <c r="T5705" s="209"/>
      <c r="U5705" s="209"/>
    </row>
    <row r="5706" spans="4:21" x14ac:dyDescent="0.25">
      <c r="D5706" s="209"/>
      <c r="E5706" s="209"/>
      <c r="F5706" s="209"/>
      <c r="G5706" s="209"/>
      <c r="H5706" s="209"/>
      <c r="I5706" s="209"/>
      <c r="J5706" s="209"/>
      <c r="M5706" s="209"/>
      <c r="N5706" s="209"/>
      <c r="O5706" s="209"/>
      <c r="P5706" s="209"/>
      <c r="Q5706" s="209"/>
      <c r="R5706" s="209"/>
      <c r="S5706" s="209"/>
      <c r="T5706" s="209"/>
      <c r="U5706" s="209"/>
    </row>
    <row r="5707" spans="4:21" x14ac:dyDescent="0.25">
      <c r="D5707" s="209"/>
      <c r="E5707" s="209"/>
      <c r="F5707" s="209"/>
      <c r="G5707" s="209"/>
      <c r="H5707" s="209"/>
      <c r="I5707" s="209"/>
      <c r="J5707" s="209"/>
      <c r="M5707" s="209"/>
      <c r="N5707" s="209"/>
      <c r="O5707" s="209"/>
      <c r="P5707" s="209"/>
      <c r="Q5707" s="209"/>
      <c r="R5707" s="209"/>
      <c r="S5707" s="209"/>
      <c r="T5707" s="209"/>
      <c r="U5707" s="209"/>
    </row>
    <row r="5708" spans="4:21" x14ac:dyDescent="0.25">
      <c r="D5708" s="209"/>
      <c r="E5708" s="209"/>
      <c r="F5708" s="209"/>
      <c r="G5708" s="209"/>
      <c r="H5708" s="209"/>
      <c r="I5708" s="209"/>
      <c r="J5708" s="209"/>
      <c r="M5708" s="209"/>
      <c r="N5708" s="209"/>
      <c r="O5708" s="209"/>
      <c r="P5708" s="209"/>
      <c r="Q5708" s="209"/>
      <c r="R5708" s="209"/>
      <c r="S5708" s="209"/>
      <c r="T5708" s="209"/>
      <c r="U5708" s="209"/>
    </row>
    <row r="5709" spans="4:21" x14ac:dyDescent="0.25">
      <c r="D5709" s="209"/>
      <c r="E5709" s="209"/>
      <c r="F5709" s="209"/>
      <c r="G5709" s="209"/>
      <c r="H5709" s="209"/>
      <c r="I5709" s="209"/>
      <c r="J5709" s="209"/>
      <c r="M5709" s="209"/>
      <c r="N5709" s="209"/>
      <c r="O5709" s="209"/>
      <c r="P5709" s="209"/>
      <c r="Q5709" s="209"/>
      <c r="R5709" s="209"/>
      <c r="S5709" s="209"/>
      <c r="T5709" s="209"/>
      <c r="U5709" s="209"/>
    </row>
    <row r="5710" spans="4:21" x14ac:dyDescent="0.25">
      <c r="D5710" s="209"/>
      <c r="E5710" s="209"/>
      <c r="F5710" s="209"/>
      <c r="G5710" s="209"/>
      <c r="H5710" s="209"/>
      <c r="I5710" s="209"/>
      <c r="J5710" s="209"/>
      <c r="M5710" s="209"/>
      <c r="N5710" s="209"/>
      <c r="O5710" s="209"/>
      <c r="P5710" s="209"/>
      <c r="Q5710" s="209"/>
      <c r="R5710" s="209"/>
      <c r="S5710" s="209"/>
      <c r="T5710" s="209"/>
      <c r="U5710" s="209"/>
    </row>
    <row r="5711" spans="4:21" x14ac:dyDescent="0.25">
      <c r="D5711" s="209"/>
      <c r="E5711" s="209"/>
      <c r="F5711" s="209"/>
      <c r="G5711" s="209"/>
      <c r="H5711" s="209"/>
      <c r="I5711" s="209"/>
      <c r="J5711" s="209"/>
      <c r="M5711" s="209"/>
      <c r="N5711" s="209"/>
      <c r="O5711" s="209"/>
      <c r="P5711" s="209"/>
      <c r="Q5711" s="209"/>
      <c r="R5711" s="209"/>
      <c r="S5711" s="209"/>
      <c r="T5711" s="209"/>
      <c r="U5711" s="209"/>
    </row>
    <row r="5712" spans="4:21" x14ac:dyDescent="0.25">
      <c r="D5712" s="209"/>
      <c r="E5712" s="209"/>
      <c r="F5712" s="209"/>
      <c r="G5712" s="209"/>
      <c r="H5712" s="209"/>
      <c r="I5712" s="209"/>
      <c r="J5712" s="209"/>
      <c r="M5712" s="209"/>
      <c r="N5712" s="209"/>
      <c r="O5712" s="209"/>
      <c r="P5712" s="209"/>
      <c r="Q5712" s="209"/>
      <c r="R5712" s="209"/>
      <c r="S5712" s="209"/>
      <c r="T5712" s="209"/>
      <c r="U5712" s="209"/>
    </row>
    <row r="5713" spans="4:21" x14ac:dyDescent="0.25">
      <c r="D5713" s="209"/>
      <c r="E5713" s="209"/>
      <c r="F5713" s="209"/>
      <c r="G5713" s="209"/>
      <c r="H5713" s="209"/>
      <c r="I5713" s="209"/>
      <c r="J5713" s="209"/>
      <c r="M5713" s="209"/>
      <c r="N5713" s="209"/>
      <c r="O5713" s="209"/>
      <c r="P5713" s="209"/>
      <c r="Q5713" s="209"/>
      <c r="R5713" s="209"/>
      <c r="S5713" s="209"/>
      <c r="T5713" s="209"/>
      <c r="U5713" s="209"/>
    </row>
    <row r="5714" spans="4:21" x14ac:dyDescent="0.25">
      <c r="D5714" s="209"/>
      <c r="E5714" s="209"/>
      <c r="F5714" s="209"/>
      <c r="G5714" s="209"/>
      <c r="H5714" s="209"/>
      <c r="I5714" s="209"/>
      <c r="J5714" s="209"/>
      <c r="M5714" s="209"/>
      <c r="N5714" s="209"/>
      <c r="O5714" s="209"/>
      <c r="P5714" s="209"/>
      <c r="Q5714" s="209"/>
      <c r="R5714" s="209"/>
      <c r="S5714" s="209"/>
      <c r="T5714" s="209"/>
      <c r="U5714" s="209"/>
    </row>
    <row r="5715" spans="4:21" x14ac:dyDescent="0.25">
      <c r="D5715" s="209"/>
      <c r="E5715" s="209"/>
      <c r="F5715" s="209"/>
      <c r="G5715" s="209"/>
      <c r="H5715" s="209"/>
      <c r="I5715" s="209"/>
      <c r="J5715" s="209"/>
      <c r="M5715" s="209"/>
      <c r="N5715" s="209"/>
      <c r="O5715" s="209"/>
      <c r="P5715" s="209"/>
      <c r="Q5715" s="209"/>
      <c r="R5715" s="209"/>
      <c r="S5715" s="209"/>
      <c r="T5715" s="209"/>
      <c r="U5715" s="209"/>
    </row>
    <row r="5716" spans="4:21" x14ac:dyDescent="0.25">
      <c r="D5716" s="209"/>
      <c r="E5716" s="209"/>
      <c r="F5716" s="209"/>
      <c r="G5716" s="209"/>
      <c r="H5716" s="209"/>
      <c r="I5716" s="209"/>
      <c r="J5716" s="209"/>
      <c r="M5716" s="209"/>
      <c r="N5716" s="209"/>
      <c r="O5716" s="209"/>
      <c r="P5716" s="209"/>
      <c r="Q5716" s="209"/>
      <c r="R5716" s="209"/>
      <c r="S5716" s="209"/>
      <c r="T5716" s="209"/>
      <c r="U5716" s="209"/>
    </row>
    <row r="5717" spans="4:21" x14ac:dyDescent="0.25">
      <c r="D5717" s="209"/>
      <c r="E5717" s="209"/>
      <c r="F5717" s="209"/>
      <c r="G5717" s="209"/>
      <c r="H5717" s="209"/>
      <c r="I5717" s="209"/>
      <c r="J5717" s="209"/>
      <c r="M5717" s="209"/>
      <c r="N5717" s="209"/>
      <c r="O5717" s="209"/>
      <c r="P5717" s="209"/>
      <c r="Q5717" s="209"/>
      <c r="R5717" s="209"/>
      <c r="S5717" s="209"/>
      <c r="T5717" s="209"/>
      <c r="U5717" s="209"/>
    </row>
    <row r="5718" spans="4:21" x14ac:dyDescent="0.25">
      <c r="D5718" s="209"/>
      <c r="E5718" s="209"/>
      <c r="F5718" s="209"/>
      <c r="G5718" s="209"/>
      <c r="H5718" s="209"/>
      <c r="I5718" s="209"/>
      <c r="J5718" s="209"/>
      <c r="M5718" s="209"/>
      <c r="N5718" s="209"/>
      <c r="O5718" s="209"/>
      <c r="P5718" s="209"/>
      <c r="Q5718" s="209"/>
      <c r="R5718" s="209"/>
      <c r="S5718" s="209"/>
      <c r="T5718" s="209"/>
      <c r="U5718" s="209"/>
    </row>
    <row r="5719" spans="4:21" x14ac:dyDescent="0.25">
      <c r="D5719" s="209"/>
      <c r="E5719" s="209"/>
      <c r="F5719" s="209"/>
      <c r="G5719" s="209"/>
      <c r="H5719" s="209"/>
      <c r="I5719" s="209"/>
      <c r="J5719" s="209"/>
      <c r="M5719" s="209"/>
      <c r="N5719" s="209"/>
      <c r="O5719" s="209"/>
      <c r="P5719" s="209"/>
      <c r="Q5719" s="209"/>
      <c r="R5719" s="209"/>
      <c r="S5719" s="209"/>
      <c r="T5719" s="209"/>
      <c r="U5719" s="209"/>
    </row>
    <row r="5720" spans="4:21" x14ac:dyDescent="0.25">
      <c r="D5720" s="209"/>
      <c r="E5720" s="209"/>
      <c r="F5720" s="209"/>
      <c r="G5720" s="209"/>
      <c r="H5720" s="209"/>
      <c r="I5720" s="209"/>
      <c r="J5720" s="209"/>
      <c r="M5720" s="209"/>
      <c r="N5720" s="209"/>
      <c r="O5720" s="209"/>
      <c r="P5720" s="209"/>
      <c r="Q5720" s="209"/>
      <c r="R5720" s="209"/>
      <c r="S5720" s="209"/>
      <c r="T5720" s="209"/>
      <c r="U5720" s="209"/>
    </row>
    <row r="5721" spans="4:21" x14ac:dyDescent="0.25">
      <c r="D5721" s="209"/>
      <c r="E5721" s="209"/>
      <c r="F5721" s="209"/>
      <c r="G5721" s="209"/>
      <c r="H5721" s="209"/>
      <c r="I5721" s="209"/>
      <c r="J5721" s="209"/>
      <c r="M5721" s="209"/>
      <c r="N5721" s="209"/>
      <c r="O5721" s="209"/>
      <c r="P5721" s="209"/>
      <c r="Q5721" s="209"/>
      <c r="R5721" s="209"/>
      <c r="S5721" s="209"/>
      <c r="T5721" s="209"/>
      <c r="U5721" s="209"/>
    </row>
    <row r="5722" spans="4:21" x14ac:dyDescent="0.25">
      <c r="D5722" s="209"/>
      <c r="E5722" s="209"/>
      <c r="F5722" s="209"/>
      <c r="G5722" s="209"/>
      <c r="H5722" s="209"/>
      <c r="I5722" s="209"/>
      <c r="J5722" s="209"/>
      <c r="M5722" s="209"/>
      <c r="N5722" s="209"/>
      <c r="O5722" s="209"/>
      <c r="P5722" s="209"/>
      <c r="Q5722" s="209"/>
      <c r="R5722" s="209"/>
      <c r="S5722" s="209"/>
      <c r="T5722" s="209"/>
      <c r="U5722" s="209"/>
    </row>
    <row r="5723" spans="4:21" x14ac:dyDescent="0.25">
      <c r="D5723" s="209"/>
      <c r="E5723" s="209"/>
      <c r="F5723" s="209"/>
      <c r="G5723" s="209"/>
      <c r="H5723" s="209"/>
      <c r="I5723" s="209"/>
      <c r="J5723" s="209"/>
      <c r="M5723" s="209"/>
      <c r="N5723" s="209"/>
      <c r="O5723" s="209"/>
      <c r="P5723" s="209"/>
      <c r="Q5723" s="209"/>
      <c r="R5723" s="209"/>
      <c r="S5723" s="209"/>
      <c r="T5723" s="209"/>
      <c r="U5723" s="209"/>
    </row>
    <row r="5724" spans="4:21" x14ac:dyDescent="0.25">
      <c r="D5724" s="209"/>
      <c r="E5724" s="209"/>
      <c r="F5724" s="209"/>
      <c r="G5724" s="209"/>
      <c r="H5724" s="209"/>
      <c r="I5724" s="209"/>
      <c r="J5724" s="209"/>
      <c r="M5724" s="209"/>
      <c r="N5724" s="209"/>
      <c r="O5724" s="209"/>
      <c r="P5724" s="209"/>
      <c r="Q5724" s="209"/>
      <c r="R5724" s="209"/>
      <c r="S5724" s="209"/>
      <c r="T5724" s="209"/>
      <c r="U5724" s="209"/>
    </row>
    <row r="5725" spans="4:21" x14ac:dyDescent="0.25">
      <c r="D5725" s="209"/>
      <c r="E5725" s="209"/>
      <c r="F5725" s="209"/>
      <c r="G5725" s="209"/>
      <c r="H5725" s="209"/>
      <c r="I5725" s="209"/>
      <c r="J5725" s="209"/>
      <c r="M5725" s="209"/>
      <c r="N5725" s="209"/>
      <c r="O5725" s="209"/>
      <c r="P5725" s="209"/>
      <c r="Q5725" s="209"/>
      <c r="R5725" s="209"/>
      <c r="S5725" s="209"/>
      <c r="T5725" s="209"/>
      <c r="U5725" s="209"/>
    </row>
    <row r="5726" spans="4:21" x14ac:dyDescent="0.25">
      <c r="D5726" s="209"/>
      <c r="E5726" s="209"/>
      <c r="F5726" s="209"/>
      <c r="G5726" s="209"/>
      <c r="H5726" s="209"/>
      <c r="I5726" s="209"/>
      <c r="J5726" s="209"/>
      <c r="M5726" s="209"/>
      <c r="N5726" s="209"/>
      <c r="O5726" s="209"/>
      <c r="P5726" s="209"/>
      <c r="Q5726" s="209"/>
      <c r="R5726" s="209"/>
      <c r="S5726" s="209"/>
      <c r="T5726" s="209"/>
      <c r="U5726" s="209"/>
    </row>
    <row r="5727" spans="4:21" x14ac:dyDescent="0.25">
      <c r="D5727" s="209"/>
      <c r="E5727" s="209"/>
      <c r="F5727" s="209"/>
      <c r="G5727" s="209"/>
      <c r="H5727" s="209"/>
      <c r="I5727" s="209"/>
      <c r="J5727" s="209"/>
      <c r="M5727" s="209"/>
      <c r="N5727" s="209"/>
      <c r="O5727" s="209"/>
      <c r="P5727" s="209"/>
      <c r="Q5727" s="209"/>
      <c r="R5727" s="209"/>
      <c r="S5727" s="209"/>
      <c r="T5727" s="209"/>
      <c r="U5727" s="209"/>
    </row>
    <row r="5728" spans="4:21" x14ac:dyDescent="0.25">
      <c r="D5728" s="209"/>
      <c r="E5728" s="209"/>
      <c r="F5728" s="209"/>
      <c r="G5728" s="209"/>
      <c r="H5728" s="209"/>
      <c r="I5728" s="209"/>
      <c r="J5728" s="209"/>
      <c r="M5728" s="209"/>
      <c r="N5728" s="209"/>
      <c r="O5728" s="209"/>
      <c r="P5728" s="209"/>
      <c r="Q5728" s="209"/>
      <c r="R5728" s="209"/>
      <c r="S5728" s="209"/>
      <c r="T5728" s="209"/>
      <c r="U5728" s="209"/>
    </row>
    <row r="5729" spans="4:21" x14ac:dyDescent="0.25">
      <c r="D5729" s="209"/>
      <c r="E5729" s="209"/>
      <c r="F5729" s="209"/>
      <c r="G5729" s="209"/>
      <c r="H5729" s="209"/>
      <c r="I5729" s="209"/>
      <c r="J5729" s="209"/>
      <c r="M5729" s="209"/>
      <c r="N5729" s="209"/>
      <c r="O5729" s="209"/>
      <c r="P5729" s="209"/>
      <c r="Q5729" s="209"/>
      <c r="R5729" s="209"/>
      <c r="S5729" s="209"/>
      <c r="T5729" s="209"/>
      <c r="U5729" s="209"/>
    </row>
    <row r="5730" spans="4:21" x14ac:dyDescent="0.25">
      <c r="D5730" s="209"/>
      <c r="E5730" s="209"/>
      <c r="F5730" s="209"/>
      <c r="G5730" s="209"/>
      <c r="H5730" s="209"/>
      <c r="I5730" s="209"/>
      <c r="J5730" s="209"/>
      <c r="M5730" s="209"/>
      <c r="N5730" s="209"/>
      <c r="O5730" s="209"/>
      <c r="P5730" s="209"/>
      <c r="Q5730" s="209"/>
      <c r="R5730" s="209"/>
      <c r="S5730" s="209"/>
      <c r="T5730" s="209"/>
      <c r="U5730" s="209"/>
    </row>
    <row r="5731" spans="4:21" x14ac:dyDescent="0.25">
      <c r="D5731" s="209"/>
      <c r="E5731" s="209"/>
      <c r="F5731" s="209"/>
      <c r="G5731" s="209"/>
      <c r="H5731" s="209"/>
      <c r="I5731" s="209"/>
      <c r="J5731" s="209"/>
      <c r="M5731" s="209"/>
      <c r="N5731" s="209"/>
      <c r="O5731" s="209"/>
      <c r="P5731" s="209"/>
      <c r="Q5731" s="209"/>
      <c r="R5731" s="209"/>
      <c r="S5731" s="209"/>
      <c r="T5731" s="209"/>
      <c r="U5731" s="209"/>
    </row>
    <row r="5732" spans="4:21" x14ac:dyDescent="0.25">
      <c r="D5732" s="209"/>
      <c r="E5732" s="209"/>
      <c r="F5732" s="209"/>
      <c r="G5732" s="209"/>
      <c r="H5732" s="209"/>
      <c r="I5732" s="209"/>
      <c r="J5732" s="209"/>
      <c r="M5732" s="209"/>
      <c r="N5732" s="209"/>
      <c r="O5732" s="209"/>
      <c r="P5732" s="209"/>
      <c r="Q5732" s="209"/>
      <c r="R5732" s="209"/>
      <c r="S5732" s="209"/>
      <c r="T5732" s="209"/>
      <c r="U5732" s="209"/>
    </row>
    <row r="5733" spans="4:21" x14ac:dyDescent="0.25">
      <c r="D5733" s="209"/>
      <c r="E5733" s="209"/>
      <c r="F5733" s="209"/>
      <c r="G5733" s="209"/>
      <c r="H5733" s="209"/>
      <c r="I5733" s="209"/>
      <c r="J5733" s="209"/>
      <c r="M5733" s="209"/>
      <c r="N5733" s="209"/>
      <c r="O5733" s="209"/>
      <c r="P5733" s="209"/>
      <c r="Q5733" s="209"/>
      <c r="R5733" s="209"/>
      <c r="S5733" s="209"/>
      <c r="T5733" s="209"/>
      <c r="U5733" s="209"/>
    </row>
    <row r="5734" spans="4:21" x14ac:dyDescent="0.25">
      <c r="D5734" s="209"/>
      <c r="E5734" s="209"/>
      <c r="F5734" s="209"/>
      <c r="G5734" s="209"/>
      <c r="H5734" s="209"/>
      <c r="I5734" s="209"/>
      <c r="J5734" s="209"/>
      <c r="M5734" s="209"/>
      <c r="N5734" s="209"/>
      <c r="O5734" s="209"/>
      <c r="P5734" s="209"/>
      <c r="Q5734" s="209"/>
      <c r="R5734" s="209"/>
      <c r="S5734" s="209"/>
      <c r="T5734" s="209"/>
      <c r="U5734" s="209"/>
    </row>
    <row r="5735" spans="4:21" x14ac:dyDescent="0.25">
      <c r="D5735" s="209"/>
      <c r="E5735" s="209"/>
      <c r="F5735" s="209"/>
      <c r="G5735" s="209"/>
      <c r="H5735" s="209"/>
      <c r="I5735" s="209"/>
      <c r="J5735" s="209"/>
      <c r="M5735" s="209"/>
      <c r="N5735" s="209"/>
      <c r="O5735" s="209"/>
      <c r="P5735" s="209"/>
      <c r="Q5735" s="209"/>
      <c r="R5735" s="209"/>
      <c r="S5735" s="209"/>
      <c r="T5735" s="209"/>
      <c r="U5735" s="209"/>
    </row>
    <row r="5736" spans="4:21" x14ac:dyDescent="0.25">
      <c r="D5736" s="209"/>
      <c r="E5736" s="209"/>
      <c r="F5736" s="209"/>
      <c r="G5736" s="209"/>
      <c r="H5736" s="209"/>
      <c r="I5736" s="209"/>
      <c r="J5736" s="209"/>
      <c r="M5736" s="209"/>
      <c r="N5736" s="209"/>
      <c r="O5736" s="209"/>
      <c r="P5736" s="209"/>
      <c r="Q5736" s="209"/>
      <c r="R5736" s="209"/>
      <c r="S5736" s="209"/>
      <c r="T5736" s="209"/>
      <c r="U5736" s="209"/>
    </row>
    <row r="5737" spans="4:21" x14ac:dyDescent="0.25">
      <c r="D5737" s="209"/>
      <c r="E5737" s="209"/>
      <c r="F5737" s="209"/>
      <c r="G5737" s="209"/>
      <c r="H5737" s="209"/>
      <c r="I5737" s="209"/>
      <c r="J5737" s="209"/>
      <c r="M5737" s="209"/>
      <c r="N5737" s="209"/>
      <c r="O5737" s="209"/>
      <c r="P5737" s="209"/>
      <c r="Q5737" s="209"/>
      <c r="R5737" s="209"/>
      <c r="S5737" s="209"/>
      <c r="T5737" s="209"/>
      <c r="U5737" s="209"/>
    </row>
    <row r="5738" spans="4:21" x14ac:dyDescent="0.25">
      <c r="D5738" s="209"/>
      <c r="E5738" s="209"/>
      <c r="F5738" s="209"/>
      <c r="G5738" s="209"/>
      <c r="H5738" s="209"/>
      <c r="I5738" s="209"/>
      <c r="J5738" s="209"/>
      <c r="M5738" s="209"/>
      <c r="N5738" s="209"/>
      <c r="O5738" s="209"/>
      <c r="P5738" s="209"/>
      <c r="Q5738" s="209"/>
      <c r="R5738" s="209"/>
      <c r="S5738" s="209"/>
      <c r="T5738" s="209"/>
      <c r="U5738" s="209"/>
    </row>
    <row r="5739" spans="4:21" x14ac:dyDescent="0.25">
      <c r="D5739" s="209"/>
      <c r="E5739" s="209"/>
      <c r="F5739" s="209"/>
      <c r="G5739" s="209"/>
      <c r="H5739" s="209"/>
      <c r="I5739" s="209"/>
      <c r="J5739" s="209"/>
      <c r="M5739" s="209"/>
      <c r="N5739" s="209"/>
      <c r="O5739" s="209"/>
      <c r="P5739" s="209"/>
      <c r="Q5739" s="209"/>
      <c r="R5739" s="209"/>
      <c r="S5739" s="209"/>
      <c r="T5739" s="209"/>
      <c r="U5739" s="209"/>
    </row>
    <row r="5740" spans="4:21" x14ac:dyDescent="0.25">
      <c r="D5740" s="209"/>
      <c r="E5740" s="209"/>
      <c r="F5740" s="209"/>
      <c r="G5740" s="209"/>
      <c r="H5740" s="209"/>
      <c r="I5740" s="209"/>
      <c r="J5740" s="209"/>
      <c r="M5740" s="209"/>
      <c r="N5740" s="209"/>
      <c r="O5740" s="209"/>
      <c r="P5740" s="209"/>
      <c r="Q5740" s="209"/>
      <c r="R5740" s="209"/>
      <c r="S5740" s="209"/>
      <c r="T5740" s="209"/>
      <c r="U5740" s="209"/>
    </row>
    <row r="5741" spans="4:21" x14ac:dyDescent="0.25">
      <c r="D5741" s="209"/>
      <c r="E5741" s="209"/>
      <c r="F5741" s="209"/>
      <c r="G5741" s="209"/>
      <c r="H5741" s="209"/>
      <c r="I5741" s="209"/>
      <c r="J5741" s="209"/>
      <c r="M5741" s="209"/>
      <c r="N5741" s="209"/>
      <c r="O5741" s="209"/>
      <c r="P5741" s="209"/>
      <c r="Q5741" s="209"/>
      <c r="R5741" s="209"/>
      <c r="S5741" s="209"/>
      <c r="T5741" s="209"/>
      <c r="U5741" s="209"/>
    </row>
    <row r="5742" spans="4:21" x14ac:dyDescent="0.25">
      <c r="D5742" s="209"/>
      <c r="E5742" s="209"/>
      <c r="F5742" s="209"/>
      <c r="G5742" s="209"/>
      <c r="H5742" s="209"/>
      <c r="I5742" s="209"/>
      <c r="J5742" s="209"/>
      <c r="M5742" s="209"/>
      <c r="N5742" s="209"/>
      <c r="O5742" s="209"/>
      <c r="P5742" s="209"/>
      <c r="Q5742" s="209"/>
      <c r="R5742" s="209"/>
      <c r="S5742" s="209"/>
      <c r="T5742" s="209"/>
      <c r="U5742" s="209"/>
    </row>
    <row r="5743" spans="4:21" x14ac:dyDescent="0.25">
      <c r="D5743" s="209"/>
      <c r="E5743" s="209"/>
      <c r="F5743" s="209"/>
      <c r="G5743" s="209"/>
      <c r="H5743" s="209"/>
      <c r="I5743" s="209"/>
      <c r="J5743" s="209"/>
      <c r="M5743" s="209"/>
      <c r="N5743" s="209"/>
      <c r="O5743" s="209"/>
      <c r="P5743" s="209"/>
      <c r="Q5743" s="209"/>
      <c r="R5743" s="209"/>
      <c r="S5743" s="209"/>
      <c r="T5743" s="209"/>
      <c r="U5743" s="209"/>
    </row>
    <row r="5744" spans="4:21" x14ac:dyDescent="0.25">
      <c r="D5744" s="209"/>
      <c r="E5744" s="209"/>
      <c r="F5744" s="209"/>
      <c r="G5744" s="209"/>
      <c r="H5744" s="209"/>
      <c r="I5744" s="209"/>
      <c r="J5744" s="209"/>
      <c r="M5744" s="209"/>
      <c r="N5744" s="209"/>
      <c r="O5744" s="209"/>
      <c r="P5744" s="209"/>
      <c r="Q5744" s="209"/>
      <c r="R5744" s="209"/>
      <c r="S5744" s="209"/>
      <c r="T5744" s="209"/>
      <c r="U5744" s="209"/>
    </row>
    <row r="5745" spans="4:21" x14ac:dyDescent="0.25">
      <c r="D5745" s="209"/>
      <c r="E5745" s="209"/>
      <c r="F5745" s="209"/>
      <c r="G5745" s="209"/>
      <c r="H5745" s="209"/>
      <c r="I5745" s="209"/>
      <c r="J5745" s="209"/>
      <c r="M5745" s="209"/>
      <c r="N5745" s="209"/>
      <c r="O5745" s="209"/>
      <c r="P5745" s="209"/>
      <c r="Q5745" s="209"/>
      <c r="R5745" s="209"/>
      <c r="S5745" s="209"/>
      <c r="T5745" s="209"/>
      <c r="U5745" s="209"/>
    </row>
    <row r="5746" spans="4:21" x14ac:dyDescent="0.25">
      <c r="D5746" s="209"/>
      <c r="E5746" s="209"/>
      <c r="F5746" s="209"/>
      <c r="G5746" s="209"/>
      <c r="H5746" s="209"/>
      <c r="I5746" s="209"/>
      <c r="J5746" s="209"/>
      <c r="M5746" s="209"/>
      <c r="N5746" s="209"/>
      <c r="O5746" s="209"/>
      <c r="P5746" s="209"/>
      <c r="Q5746" s="209"/>
      <c r="R5746" s="209"/>
      <c r="S5746" s="209"/>
      <c r="T5746" s="209"/>
      <c r="U5746" s="209"/>
    </row>
    <row r="5747" spans="4:21" x14ac:dyDescent="0.25">
      <c r="D5747" s="209"/>
      <c r="E5747" s="209"/>
      <c r="F5747" s="209"/>
      <c r="G5747" s="209"/>
      <c r="H5747" s="209"/>
      <c r="I5747" s="209"/>
      <c r="J5747" s="209"/>
      <c r="M5747" s="209"/>
      <c r="N5747" s="209"/>
      <c r="O5747" s="209"/>
      <c r="P5747" s="209"/>
      <c r="Q5747" s="209"/>
      <c r="R5747" s="209"/>
      <c r="S5747" s="209"/>
      <c r="T5747" s="209"/>
      <c r="U5747" s="209"/>
    </row>
    <row r="5748" spans="4:21" x14ac:dyDescent="0.25">
      <c r="D5748" s="209"/>
      <c r="E5748" s="209"/>
      <c r="F5748" s="209"/>
      <c r="G5748" s="209"/>
      <c r="H5748" s="209"/>
      <c r="I5748" s="209"/>
      <c r="J5748" s="209"/>
      <c r="M5748" s="209"/>
      <c r="N5748" s="209"/>
      <c r="O5748" s="209"/>
      <c r="P5748" s="209"/>
      <c r="Q5748" s="209"/>
      <c r="R5748" s="209"/>
      <c r="S5748" s="209"/>
      <c r="T5748" s="209"/>
      <c r="U5748" s="209"/>
    </row>
    <row r="5749" spans="4:21" x14ac:dyDescent="0.25">
      <c r="D5749" s="209"/>
      <c r="E5749" s="209"/>
      <c r="F5749" s="209"/>
      <c r="G5749" s="209"/>
      <c r="H5749" s="209"/>
      <c r="I5749" s="209"/>
      <c r="J5749" s="209"/>
      <c r="M5749" s="209"/>
      <c r="N5749" s="209"/>
      <c r="O5749" s="209"/>
      <c r="P5749" s="209"/>
      <c r="Q5749" s="209"/>
      <c r="R5749" s="209"/>
      <c r="S5749" s="209"/>
      <c r="T5749" s="209"/>
      <c r="U5749" s="209"/>
    </row>
    <row r="5750" spans="4:21" x14ac:dyDescent="0.25">
      <c r="D5750" s="209"/>
      <c r="E5750" s="209"/>
      <c r="F5750" s="209"/>
      <c r="G5750" s="209"/>
      <c r="H5750" s="209"/>
      <c r="I5750" s="209"/>
      <c r="J5750" s="209"/>
      <c r="M5750" s="209"/>
      <c r="N5750" s="209"/>
      <c r="O5750" s="209"/>
      <c r="P5750" s="209"/>
      <c r="Q5750" s="209"/>
      <c r="R5750" s="209"/>
      <c r="S5750" s="209"/>
      <c r="T5750" s="209"/>
      <c r="U5750" s="209"/>
    </row>
    <row r="5751" spans="4:21" x14ac:dyDescent="0.25">
      <c r="D5751" s="209"/>
      <c r="E5751" s="209"/>
      <c r="F5751" s="209"/>
      <c r="G5751" s="209"/>
      <c r="H5751" s="209"/>
      <c r="I5751" s="209"/>
      <c r="J5751" s="209"/>
      <c r="M5751" s="209"/>
      <c r="N5751" s="209"/>
      <c r="O5751" s="209"/>
      <c r="P5751" s="209"/>
      <c r="Q5751" s="209"/>
      <c r="R5751" s="209"/>
      <c r="S5751" s="209"/>
      <c r="T5751" s="209"/>
      <c r="U5751" s="209"/>
    </row>
    <row r="5752" spans="4:21" x14ac:dyDescent="0.25">
      <c r="D5752" s="209"/>
      <c r="E5752" s="209"/>
      <c r="F5752" s="209"/>
      <c r="G5752" s="209"/>
      <c r="H5752" s="209"/>
      <c r="I5752" s="209"/>
      <c r="J5752" s="209"/>
      <c r="M5752" s="209"/>
      <c r="N5752" s="209"/>
      <c r="O5752" s="209"/>
      <c r="P5752" s="209"/>
      <c r="Q5752" s="209"/>
      <c r="R5752" s="209"/>
      <c r="S5752" s="209"/>
      <c r="T5752" s="209"/>
      <c r="U5752" s="209"/>
    </row>
    <row r="5753" spans="4:21" x14ac:dyDescent="0.25">
      <c r="D5753" s="209"/>
      <c r="E5753" s="209"/>
      <c r="F5753" s="209"/>
      <c r="G5753" s="209"/>
      <c r="H5753" s="209"/>
      <c r="I5753" s="209"/>
      <c r="J5753" s="209"/>
      <c r="M5753" s="209"/>
      <c r="N5753" s="209"/>
      <c r="O5753" s="209"/>
      <c r="P5753" s="209"/>
      <c r="Q5753" s="209"/>
      <c r="R5753" s="209"/>
      <c r="S5753" s="209"/>
      <c r="T5753" s="209"/>
      <c r="U5753" s="209"/>
    </row>
    <row r="5754" spans="4:21" x14ac:dyDescent="0.25">
      <c r="D5754" s="209"/>
      <c r="E5754" s="209"/>
      <c r="F5754" s="209"/>
      <c r="G5754" s="209"/>
      <c r="H5754" s="209"/>
      <c r="I5754" s="209"/>
      <c r="J5754" s="209"/>
      <c r="M5754" s="209"/>
      <c r="N5754" s="209"/>
      <c r="O5754" s="209"/>
      <c r="P5754" s="209"/>
      <c r="Q5754" s="209"/>
      <c r="R5754" s="209"/>
      <c r="S5754" s="209"/>
      <c r="T5754" s="209"/>
      <c r="U5754" s="209"/>
    </row>
    <row r="5755" spans="4:21" x14ac:dyDescent="0.25">
      <c r="D5755" s="209"/>
      <c r="E5755" s="209"/>
      <c r="F5755" s="209"/>
      <c r="G5755" s="209"/>
      <c r="H5755" s="209"/>
      <c r="I5755" s="209"/>
      <c r="J5755" s="209"/>
      <c r="M5755" s="209"/>
      <c r="N5755" s="209"/>
      <c r="O5755" s="209"/>
      <c r="P5755" s="209"/>
      <c r="Q5755" s="209"/>
      <c r="R5755" s="209"/>
      <c r="S5755" s="209"/>
      <c r="T5755" s="209"/>
      <c r="U5755" s="209"/>
    </row>
    <row r="5756" spans="4:21" x14ac:dyDescent="0.25">
      <c r="D5756" s="209"/>
      <c r="E5756" s="209"/>
      <c r="F5756" s="209"/>
      <c r="G5756" s="209"/>
      <c r="H5756" s="209"/>
      <c r="I5756" s="209"/>
      <c r="J5756" s="209"/>
      <c r="M5756" s="209"/>
      <c r="N5756" s="209"/>
      <c r="O5756" s="209"/>
      <c r="P5756" s="209"/>
      <c r="Q5756" s="209"/>
      <c r="R5756" s="209"/>
      <c r="S5756" s="209"/>
      <c r="T5756" s="209"/>
      <c r="U5756" s="209"/>
    </row>
    <row r="5757" spans="4:21" x14ac:dyDescent="0.25">
      <c r="D5757" s="209"/>
      <c r="E5757" s="209"/>
      <c r="F5757" s="209"/>
      <c r="G5757" s="209"/>
      <c r="H5757" s="209"/>
      <c r="I5757" s="209"/>
      <c r="J5757" s="209"/>
      <c r="M5757" s="209"/>
      <c r="N5757" s="209"/>
      <c r="O5757" s="209"/>
      <c r="P5757" s="209"/>
      <c r="Q5757" s="209"/>
      <c r="R5757" s="209"/>
      <c r="S5757" s="209"/>
      <c r="T5757" s="209"/>
      <c r="U5757" s="209"/>
    </row>
    <row r="5758" spans="4:21" x14ac:dyDescent="0.25">
      <c r="D5758" s="209"/>
      <c r="E5758" s="209"/>
      <c r="F5758" s="209"/>
      <c r="G5758" s="209"/>
      <c r="H5758" s="209"/>
      <c r="I5758" s="209"/>
      <c r="J5758" s="209"/>
      <c r="M5758" s="209"/>
      <c r="N5758" s="209"/>
      <c r="O5758" s="209"/>
      <c r="P5758" s="209"/>
      <c r="Q5758" s="209"/>
      <c r="R5758" s="209"/>
      <c r="S5758" s="209"/>
      <c r="T5758" s="209"/>
      <c r="U5758" s="209"/>
    </row>
    <row r="5759" spans="4:21" x14ac:dyDescent="0.25">
      <c r="D5759" s="209"/>
      <c r="E5759" s="209"/>
      <c r="F5759" s="209"/>
      <c r="G5759" s="209"/>
      <c r="H5759" s="209"/>
      <c r="I5759" s="209"/>
      <c r="J5759" s="209"/>
      <c r="M5759" s="209"/>
      <c r="N5759" s="209"/>
      <c r="O5759" s="209"/>
      <c r="P5759" s="209"/>
      <c r="Q5759" s="209"/>
      <c r="R5759" s="209"/>
      <c r="S5759" s="209"/>
      <c r="T5759" s="209"/>
      <c r="U5759" s="209"/>
    </row>
    <row r="5760" spans="4:21" x14ac:dyDescent="0.25">
      <c r="D5760" s="209"/>
      <c r="E5760" s="209"/>
      <c r="F5760" s="209"/>
      <c r="G5760" s="209"/>
      <c r="H5760" s="209"/>
      <c r="I5760" s="209"/>
      <c r="J5760" s="209"/>
      <c r="M5760" s="209"/>
      <c r="N5760" s="209"/>
      <c r="O5760" s="209"/>
      <c r="P5760" s="209"/>
      <c r="Q5760" s="209"/>
      <c r="R5760" s="209"/>
      <c r="S5760" s="209"/>
      <c r="T5760" s="209"/>
      <c r="U5760" s="209"/>
    </row>
    <row r="5761" spans="4:21" x14ac:dyDescent="0.25">
      <c r="D5761" s="209"/>
      <c r="E5761" s="209"/>
      <c r="F5761" s="209"/>
      <c r="G5761" s="209"/>
      <c r="H5761" s="209"/>
      <c r="I5761" s="209"/>
      <c r="J5761" s="209"/>
      <c r="M5761" s="209"/>
      <c r="N5761" s="209"/>
      <c r="O5761" s="209"/>
      <c r="P5761" s="209"/>
      <c r="Q5761" s="209"/>
      <c r="R5761" s="209"/>
      <c r="S5761" s="209"/>
      <c r="T5761" s="209"/>
      <c r="U5761" s="209"/>
    </row>
    <row r="5762" spans="4:21" x14ac:dyDescent="0.25">
      <c r="D5762" s="209"/>
      <c r="E5762" s="209"/>
      <c r="F5762" s="209"/>
      <c r="G5762" s="209"/>
      <c r="H5762" s="209"/>
      <c r="I5762" s="209"/>
      <c r="J5762" s="209"/>
      <c r="M5762" s="209"/>
      <c r="N5762" s="209"/>
      <c r="O5762" s="209"/>
      <c r="P5762" s="209"/>
      <c r="Q5762" s="209"/>
      <c r="R5762" s="209"/>
      <c r="S5762" s="209"/>
      <c r="T5762" s="209"/>
      <c r="U5762" s="209"/>
    </row>
    <row r="5763" spans="4:21" x14ac:dyDescent="0.25">
      <c r="D5763" s="209"/>
      <c r="E5763" s="209"/>
      <c r="F5763" s="209"/>
      <c r="G5763" s="209"/>
      <c r="H5763" s="209"/>
      <c r="I5763" s="209"/>
      <c r="J5763" s="209"/>
      <c r="M5763" s="209"/>
      <c r="N5763" s="209"/>
      <c r="O5763" s="209"/>
      <c r="P5763" s="209"/>
      <c r="Q5763" s="209"/>
      <c r="R5763" s="209"/>
      <c r="S5763" s="209"/>
      <c r="T5763" s="209"/>
      <c r="U5763" s="209"/>
    </row>
    <row r="5764" spans="4:21" x14ac:dyDescent="0.25">
      <c r="D5764" s="209"/>
      <c r="E5764" s="209"/>
      <c r="F5764" s="209"/>
      <c r="G5764" s="209"/>
      <c r="H5764" s="209"/>
      <c r="I5764" s="209"/>
      <c r="J5764" s="209"/>
      <c r="M5764" s="209"/>
      <c r="N5764" s="209"/>
      <c r="O5764" s="209"/>
      <c r="P5764" s="209"/>
      <c r="Q5764" s="209"/>
      <c r="R5764" s="209"/>
      <c r="S5764" s="209"/>
      <c r="T5764" s="209"/>
      <c r="U5764" s="209"/>
    </row>
    <row r="5765" spans="4:21" x14ac:dyDescent="0.25">
      <c r="D5765" s="209"/>
      <c r="E5765" s="209"/>
      <c r="F5765" s="209"/>
      <c r="G5765" s="209"/>
      <c r="H5765" s="209"/>
      <c r="I5765" s="209"/>
      <c r="J5765" s="209"/>
      <c r="M5765" s="209"/>
      <c r="N5765" s="209"/>
      <c r="O5765" s="209"/>
      <c r="P5765" s="209"/>
      <c r="Q5765" s="209"/>
      <c r="R5765" s="209"/>
      <c r="S5765" s="209"/>
      <c r="T5765" s="209"/>
      <c r="U5765" s="209"/>
    </row>
    <row r="5766" spans="4:21" x14ac:dyDescent="0.25">
      <c r="D5766" s="209"/>
      <c r="E5766" s="209"/>
      <c r="F5766" s="209"/>
      <c r="G5766" s="209"/>
      <c r="H5766" s="209"/>
      <c r="I5766" s="209"/>
      <c r="J5766" s="209"/>
      <c r="M5766" s="209"/>
      <c r="N5766" s="209"/>
      <c r="O5766" s="209"/>
      <c r="P5766" s="209"/>
      <c r="Q5766" s="209"/>
      <c r="R5766" s="209"/>
      <c r="S5766" s="209"/>
      <c r="T5766" s="209"/>
      <c r="U5766" s="209"/>
    </row>
    <row r="5767" spans="4:21" x14ac:dyDescent="0.25">
      <c r="D5767" s="209"/>
      <c r="E5767" s="209"/>
      <c r="F5767" s="209"/>
      <c r="G5767" s="209"/>
      <c r="H5767" s="209"/>
      <c r="I5767" s="209"/>
      <c r="J5767" s="209"/>
      <c r="M5767" s="209"/>
      <c r="N5767" s="209"/>
      <c r="O5767" s="209"/>
      <c r="P5767" s="209"/>
      <c r="Q5767" s="209"/>
      <c r="R5767" s="209"/>
      <c r="S5767" s="209"/>
      <c r="T5767" s="209"/>
      <c r="U5767" s="209"/>
    </row>
    <row r="5768" spans="4:21" x14ac:dyDescent="0.25">
      <c r="D5768" s="209"/>
      <c r="E5768" s="209"/>
      <c r="F5768" s="209"/>
      <c r="G5768" s="209"/>
      <c r="H5768" s="209"/>
      <c r="I5768" s="209"/>
      <c r="J5768" s="209"/>
      <c r="M5768" s="209"/>
      <c r="N5768" s="209"/>
      <c r="O5768" s="209"/>
      <c r="P5768" s="209"/>
      <c r="Q5768" s="209"/>
      <c r="R5768" s="209"/>
      <c r="S5768" s="209"/>
      <c r="T5768" s="209"/>
      <c r="U5768" s="209"/>
    </row>
    <row r="5769" spans="4:21" x14ac:dyDescent="0.25">
      <c r="D5769" s="209"/>
      <c r="E5769" s="209"/>
      <c r="F5769" s="209"/>
      <c r="G5769" s="209"/>
      <c r="H5769" s="209"/>
      <c r="I5769" s="209"/>
      <c r="J5769" s="209"/>
      <c r="M5769" s="209"/>
      <c r="N5769" s="209"/>
      <c r="O5769" s="209"/>
      <c r="P5769" s="209"/>
      <c r="Q5769" s="209"/>
      <c r="R5769" s="209"/>
      <c r="S5769" s="209"/>
      <c r="T5769" s="209"/>
      <c r="U5769" s="209"/>
    </row>
    <row r="5770" spans="4:21" x14ac:dyDescent="0.25">
      <c r="D5770" s="209"/>
      <c r="E5770" s="209"/>
      <c r="F5770" s="209"/>
      <c r="G5770" s="209"/>
      <c r="H5770" s="209"/>
      <c r="I5770" s="209"/>
      <c r="J5770" s="209"/>
      <c r="M5770" s="209"/>
      <c r="N5770" s="209"/>
      <c r="O5770" s="209"/>
      <c r="P5770" s="209"/>
      <c r="Q5770" s="209"/>
      <c r="R5770" s="209"/>
      <c r="S5770" s="209"/>
      <c r="T5770" s="209"/>
      <c r="U5770" s="209"/>
    </row>
    <row r="5771" spans="4:21" x14ac:dyDescent="0.25">
      <c r="D5771" s="209"/>
      <c r="E5771" s="209"/>
      <c r="F5771" s="209"/>
      <c r="G5771" s="209"/>
      <c r="H5771" s="209"/>
      <c r="I5771" s="209"/>
      <c r="J5771" s="209"/>
      <c r="M5771" s="209"/>
      <c r="N5771" s="209"/>
      <c r="O5771" s="209"/>
      <c r="P5771" s="209"/>
      <c r="Q5771" s="209"/>
      <c r="R5771" s="209"/>
      <c r="S5771" s="209"/>
      <c r="T5771" s="209"/>
      <c r="U5771" s="209"/>
    </row>
    <row r="5772" spans="4:21" x14ac:dyDescent="0.25">
      <c r="D5772" s="209"/>
      <c r="E5772" s="209"/>
      <c r="F5772" s="209"/>
      <c r="G5772" s="209"/>
      <c r="H5772" s="209"/>
      <c r="I5772" s="209"/>
      <c r="J5772" s="209"/>
      <c r="M5772" s="209"/>
      <c r="N5772" s="209"/>
      <c r="O5772" s="209"/>
      <c r="P5772" s="209"/>
      <c r="Q5772" s="209"/>
      <c r="R5772" s="209"/>
      <c r="S5772" s="209"/>
      <c r="T5772" s="209"/>
      <c r="U5772" s="209"/>
    </row>
    <row r="5773" spans="4:21" x14ac:dyDescent="0.25">
      <c r="D5773" s="209"/>
      <c r="E5773" s="209"/>
      <c r="F5773" s="209"/>
      <c r="G5773" s="209"/>
      <c r="H5773" s="209"/>
      <c r="I5773" s="209"/>
      <c r="J5773" s="209"/>
      <c r="M5773" s="209"/>
      <c r="N5773" s="209"/>
      <c r="O5773" s="209"/>
      <c r="P5773" s="209"/>
      <c r="Q5773" s="209"/>
      <c r="R5773" s="209"/>
      <c r="S5773" s="209"/>
      <c r="T5773" s="209"/>
      <c r="U5773" s="209"/>
    </row>
    <row r="5774" spans="4:21" x14ac:dyDescent="0.25">
      <c r="D5774" s="209"/>
      <c r="E5774" s="209"/>
      <c r="F5774" s="209"/>
      <c r="G5774" s="209"/>
      <c r="H5774" s="209"/>
      <c r="I5774" s="209"/>
      <c r="J5774" s="209"/>
      <c r="M5774" s="209"/>
      <c r="N5774" s="209"/>
      <c r="O5774" s="209"/>
      <c r="P5774" s="209"/>
      <c r="Q5774" s="209"/>
      <c r="R5774" s="209"/>
      <c r="S5774" s="209"/>
      <c r="T5774" s="209"/>
      <c r="U5774" s="209"/>
    </row>
    <row r="5775" spans="4:21" x14ac:dyDescent="0.25">
      <c r="D5775" s="209"/>
      <c r="E5775" s="209"/>
      <c r="F5775" s="209"/>
      <c r="G5775" s="209"/>
      <c r="H5775" s="209"/>
      <c r="I5775" s="209"/>
      <c r="J5775" s="209"/>
      <c r="M5775" s="209"/>
      <c r="N5775" s="209"/>
      <c r="O5775" s="209"/>
      <c r="P5775" s="209"/>
      <c r="Q5775" s="209"/>
      <c r="R5775" s="209"/>
      <c r="S5775" s="209"/>
      <c r="T5775" s="209"/>
      <c r="U5775" s="209"/>
    </row>
    <row r="5776" spans="4:21" x14ac:dyDescent="0.25">
      <c r="D5776" s="209"/>
      <c r="E5776" s="209"/>
      <c r="F5776" s="209"/>
      <c r="G5776" s="209"/>
      <c r="H5776" s="209"/>
      <c r="I5776" s="209"/>
      <c r="J5776" s="209"/>
      <c r="M5776" s="209"/>
      <c r="N5776" s="209"/>
      <c r="O5776" s="209"/>
      <c r="P5776" s="209"/>
      <c r="Q5776" s="209"/>
      <c r="R5776" s="209"/>
      <c r="S5776" s="209"/>
      <c r="T5776" s="209"/>
      <c r="U5776" s="209"/>
    </row>
    <row r="5777" spans="4:21" x14ac:dyDescent="0.25">
      <c r="D5777" s="209"/>
      <c r="E5777" s="209"/>
      <c r="F5777" s="209"/>
      <c r="G5777" s="209"/>
      <c r="H5777" s="209"/>
      <c r="I5777" s="209"/>
      <c r="J5777" s="209"/>
      <c r="M5777" s="209"/>
      <c r="N5777" s="209"/>
      <c r="O5777" s="209"/>
      <c r="P5777" s="209"/>
      <c r="Q5777" s="209"/>
      <c r="R5777" s="209"/>
      <c r="S5777" s="209"/>
      <c r="T5777" s="209"/>
      <c r="U5777" s="209"/>
    </row>
    <row r="5778" spans="4:21" x14ac:dyDescent="0.25">
      <c r="D5778" s="209"/>
      <c r="E5778" s="209"/>
      <c r="F5778" s="209"/>
      <c r="G5778" s="209"/>
      <c r="H5778" s="209"/>
      <c r="I5778" s="209"/>
      <c r="J5778" s="209"/>
      <c r="M5778" s="209"/>
      <c r="N5778" s="209"/>
      <c r="O5778" s="209"/>
      <c r="P5778" s="209"/>
      <c r="Q5778" s="209"/>
      <c r="R5778" s="209"/>
      <c r="S5778" s="209"/>
      <c r="T5778" s="209"/>
      <c r="U5778" s="209"/>
    </row>
    <row r="5779" spans="4:21" x14ac:dyDescent="0.25">
      <c r="D5779" s="209"/>
      <c r="E5779" s="209"/>
      <c r="F5779" s="209"/>
      <c r="G5779" s="209"/>
      <c r="H5779" s="209"/>
      <c r="I5779" s="209"/>
      <c r="J5779" s="209"/>
      <c r="M5779" s="209"/>
      <c r="N5779" s="209"/>
      <c r="O5779" s="209"/>
      <c r="P5779" s="209"/>
      <c r="Q5779" s="209"/>
      <c r="R5779" s="209"/>
      <c r="S5779" s="209"/>
      <c r="T5779" s="209"/>
      <c r="U5779" s="209"/>
    </row>
    <row r="5780" spans="4:21" x14ac:dyDescent="0.25">
      <c r="D5780" s="209"/>
      <c r="E5780" s="209"/>
      <c r="F5780" s="209"/>
      <c r="G5780" s="209"/>
      <c r="H5780" s="209"/>
      <c r="I5780" s="209"/>
      <c r="J5780" s="209"/>
      <c r="M5780" s="209"/>
      <c r="N5780" s="209"/>
      <c r="O5780" s="209"/>
      <c r="P5780" s="209"/>
      <c r="Q5780" s="209"/>
      <c r="R5780" s="209"/>
      <c r="S5780" s="209"/>
      <c r="T5780" s="209"/>
      <c r="U5780" s="209"/>
    </row>
    <row r="5781" spans="4:21" x14ac:dyDescent="0.25">
      <c r="D5781" s="209"/>
      <c r="E5781" s="209"/>
      <c r="F5781" s="209"/>
      <c r="G5781" s="209"/>
      <c r="H5781" s="209"/>
      <c r="I5781" s="209"/>
      <c r="J5781" s="209"/>
      <c r="M5781" s="209"/>
      <c r="N5781" s="209"/>
      <c r="O5781" s="209"/>
      <c r="P5781" s="209"/>
      <c r="Q5781" s="209"/>
      <c r="R5781" s="209"/>
      <c r="S5781" s="209"/>
      <c r="T5781" s="209"/>
      <c r="U5781" s="209"/>
    </row>
    <row r="5782" spans="4:21" x14ac:dyDescent="0.25">
      <c r="D5782" s="209"/>
      <c r="E5782" s="209"/>
      <c r="F5782" s="209"/>
      <c r="G5782" s="209"/>
      <c r="H5782" s="209"/>
      <c r="I5782" s="209"/>
      <c r="J5782" s="209"/>
      <c r="M5782" s="209"/>
      <c r="N5782" s="209"/>
      <c r="O5782" s="209"/>
      <c r="P5782" s="209"/>
      <c r="Q5782" s="209"/>
      <c r="R5782" s="209"/>
      <c r="S5782" s="209"/>
      <c r="T5782" s="209"/>
      <c r="U5782" s="209"/>
    </row>
    <row r="5783" spans="4:21" x14ac:dyDescent="0.25">
      <c r="D5783" s="209"/>
      <c r="E5783" s="209"/>
      <c r="F5783" s="209"/>
      <c r="G5783" s="209"/>
      <c r="H5783" s="209"/>
      <c r="I5783" s="209"/>
      <c r="J5783" s="209"/>
      <c r="M5783" s="209"/>
      <c r="N5783" s="209"/>
      <c r="O5783" s="209"/>
      <c r="P5783" s="209"/>
      <c r="Q5783" s="209"/>
      <c r="R5783" s="209"/>
      <c r="S5783" s="209"/>
      <c r="T5783" s="209"/>
      <c r="U5783" s="209"/>
    </row>
    <row r="5784" spans="4:21" x14ac:dyDescent="0.25">
      <c r="D5784" s="209"/>
      <c r="E5784" s="209"/>
      <c r="F5784" s="209"/>
      <c r="G5784" s="209"/>
      <c r="H5784" s="209"/>
      <c r="I5784" s="209"/>
      <c r="J5784" s="209"/>
      <c r="M5784" s="209"/>
      <c r="N5784" s="209"/>
      <c r="O5784" s="209"/>
      <c r="P5784" s="209"/>
      <c r="Q5784" s="209"/>
      <c r="R5784" s="209"/>
      <c r="S5784" s="209"/>
      <c r="T5784" s="209"/>
      <c r="U5784" s="209"/>
    </row>
    <row r="5785" spans="4:21" x14ac:dyDescent="0.25">
      <c r="D5785" s="209"/>
      <c r="E5785" s="209"/>
      <c r="F5785" s="209"/>
      <c r="G5785" s="209"/>
      <c r="H5785" s="209"/>
      <c r="I5785" s="209"/>
      <c r="J5785" s="209"/>
      <c r="M5785" s="209"/>
      <c r="N5785" s="209"/>
      <c r="O5785" s="209"/>
      <c r="P5785" s="209"/>
      <c r="Q5785" s="209"/>
      <c r="R5785" s="209"/>
      <c r="S5785" s="209"/>
      <c r="T5785" s="209"/>
      <c r="U5785" s="209"/>
    </row>
    <row r="5786" spans="4:21" x14ac:dyDescent="0.25">
      <c r="D5786" s="209"/>
      <c r="E5786" s="209"/>
      <c r="F5786" s="209"/>
      <c r="G5786" s="209"/>
      <c r="H5786" s="209"/>
      <c r="I5786" s="209"/>
      <c r="J5786" s="209"/>
      <c r="M5786" s="209"/>
      <c r="N5786" s="209"/>
      <c r="O5786" s="209"/>
      <c r="P5786" s="209"/>
      <c r="Q5786" s="209"/>
      <c r="R5786" s="209"/>
      <c r="S5786" s="209"/>
      <c r="T5786" s="209"/>
      <c r="U5786" s="209"/>
    </row>
    <row r="5787" spans="4:21" x14ac:dyDescent="0.25">
      <c r="D5787" s="209"/>
      <c r="E5787" s="209"/>
      <c r="F5787" s="209"/>
      <c r="G5787" s="209"/>
      <c r="H5787" s="209"/>
      <c r="I5787" s="209"/>
      <c r="J5787" s="209"/>
      <c r="M5787" s="209"/>
      <c r="N5787" s="209"/>
      <c r="O5787" s="209"/>
      <c r="P5787" s="209"/>
      <c r="Q5787" s="209"/>
      <c r="R5787" s="209"/>
      <c r="S5787" s="209"/>
      <c r="T5787" s="209"/>
      <c r="U5787" s="209"/>
    </row>
    <row r="5788" spans="4:21" x14ac:dyDescent="0.25">
      <c r="D5788" s="209"/>
      <c r="E5788" s="209"/>
      <c r="F5788" s="209"/>
      <c r="G5788" s="209"/>
      <c r="H5788" s="209"/>
      <c r="I5788" s="209"/>
      <c r="J5788" s="209"/>
      <c r="M5788" s="209"/>
      <c r="N5788" s="209"/>
      <c r="O5788" s="209"/>
      <c r="P5788" s="209"/>
      <c r="Q5788" s="209"/>
      <c r="R5788" s="209"/>
      <c r="S5788" s="209"/>
      <c r="T5788" s="209"/>
      <c r="U5788" s="209"/>
    </row>
    <row r="5789" spans="4:21" x14ac:dyDescent="0.25">
      <c r="D5789" s="209"/>
      <c r="E5789" s="209"/>
      <c r="F5789" s="209"/>
      <c r="G5789" s="209"/>
      <c r="H5789" s="209"/>
      <c r="I5789" s="209"/>
      <c r="J5789" s="209"/>
      <c r="M5789" s="209"/>
      <c r="N5789" s="209"/>
      <c r="O5789" s="209"/>
      <c r="P5789" s="209"/>
      <c r="Q5789" s="209"/>
      <c r="R5789" s="209"/>
      <c r="S5789" s="209"/>
      <c r="T5789" s="209"/>
      <c r="U5789" s="209"/>
    </row>
    <row r="5790" spans="4:21" x14ac:dyDescent="0.25">
      <c r="D5790" s="209"/>
      <c r="E5790" s="209"/>
      <c r="F5790" s="209"/>
      <c r="G5790" s="209"/>
      <c r="H5790" s="209"/>
      <c r="I5790" s="209"/>
      <c r="J5790" s="209"/>
      <c r="M5790" s="209"/>
      <c r="N5790" s="209"/>
      <c r="O5790" s="209"/>
      <c r="P5790" s="209"/>
      <c r="Q5790" s="209"/>
      <c r="R5790" s="209"/>
      <c r="S5790" s="209"/>
      <c r="T5790" s="209"/>
      <c r="U5790" s="209"/>
    </row>
    <row r="5791" spans="4:21" x14ac:dyDescent="0.25">
      <c r="D5791" s="209"/>
      <c r="E5791" s="209"/>
      <c r="F5791" s="209"/>
      <c r="G5791" s="209"/>
      <c r="H5791" s="209"/>
      <c r="I5791" s="209"/>
      <c r="J5791" s="209"/>
      <c r="M5791" s="209"/>
      <c r="N5791" s="209"/>
      <c r="O5791" s="209"/>
      <c r="P5791" s="209"/>
      <c r="Q5791" s="209"/>
      <c r="R5791" s="209"/>
      <c r="S5791" s="209"/>
      <c r="T5791" s="209"/>
      <c r="U5791" s="209"/>
    </row>
    <row r="5792" spans="4:21" x14ac:dyDescent="0.25">
      <c r="D5792" s="209"/>
      <c r="E5792" s="209"/>
      <c r="F5792" s="209"/>
      <c r="G5792" s="209"/>
      <c r="H5792" s="209"/>
      <c r="I5792" s="209"/>
      <c r="J5792" s="209"/>
      <c r="M5792" s="209"/>
      <c r="N5792" s="209"/>
      <c r="O5792" s="209"/>
      <c r="P5792" s="209"/>
      <c r="Q5792" s="209"/>
      <c r="R5792" s="209"/>
      <c r="S5792" s="209"/>
      <c r="T5792" s="209"/>
      <c r="U5792" s="209"/>
    </row>
    <row r="5793" spans="4:21" x14ac:dyDescent="0.25">
      <c r="D5793" s="209"/>
      <c r="E5793" s="209"/>
      <c r="F5793" s="209"/>
      <c r="G5793" s="209"/>
      <c r="H5793" s="209"/>
      <c r="I5793" s="209"/>
      <c r="J5793" s="209"/>
      <c r="M5793" s="209"/>
      <c r="N5793" s="209"/>
      <c r="O5793" s="209"/>
      <c r="P5793" s="209"/>
      <c r="Q5793" s="209"/>
      <c r="R5793" s="209"/>
      <c r="S5793" s="209"/>
      <c r="T5793" s="209"/>
      <c r="U5793" s="209"/>
    </row>
    <row r="5794" spans="4:21" x14ac:dyDescent="0.25">
      <c r="D5794" s="209"/>
      <c r="E5794" s="209"/>
      <c r="F5794" s="209"/>
      <c r="G5794" s="209"/>
      <c r="H5794" s="209"/>
      <c r="I5794" s="209"/>
      <c r="J5794" s="209"/>
      <c r="M5794" s="209"/>
      <c r="N5794" s="209"/>
      <c r="O5794" s="209"/>
      <c r="P5794" s="209"/>
      <c r="Q5794" s="209"/>
      <c r="R5794" s="209"/>
      <c r="S5794" s="209"/>
      <c r="T5794" s="209"/>
      <c r="U5794" s="209"/>
    </row>
    <row r="5795" spans="4:21" x14ac:dyDescent="0.25">
      <c r="D5795" s="209"/>
      <c r="E5795" s="209"/>
      <c r="F5795" s="209"/>
      <c r="G5795" s="209"/>
      <c r="H5795" s="209"/>
      <c r="I5795" s="209"/>
      <c r="J5795" s="209"/>
      <c r="M5795" s="209"/>
      <c r="N5795" s="209"/>
      <c r="O5795" s="209"/>
      <c r="P5795" s="209"/>
      <c r="Q5795" s="209"/>
      <c r="R5795" s="209"/>
      <c r="S5795" s="209"/>
      <c r="T5795" s="209"/>
      <c r="U5795" s="209"/>
    </row>
    <row r="5796" spans="4:21" x14ac:dyDescent="0.25">
      <c r="D5796" s="209"/>
      <c r="E5796" s="209"/>
      <c r="F5796" s="209"/>
      <c r="G5796" s="209"/>
      <c r="H5796" s="209"/>
      <c r="I5796" s="209"/>
      <c r="J5796" s="209"/>
      <c r="M5796" s="209"/>
      <c r="N5796" s="209"/>
      <c r="O5796" s="209"/>
      <c r="P5796" s="209"/>
      <c r="Q5796" s="209"/>
      <c r="R5796" s="209"/>
      <c r="S5796" s="209"/>
      <c r="T5796" s="209"/>
      <c r="U5796" s="209"/>
    </row>
    <row r="5797" spans="4:21" x14ac:dyDescent="0.25">
      <c r="D5797" s="209"/>
      <c r="E5797" s="209"/>
      <c r="F5797" s="209"/>
      <c r="G5797" s="209"/>
      <c r="H5797" s="209"/>
      <c r="I5797" s="209"/>
      <c r="J5797" s="209"/>
      <c r="M5797" s="209"/>
      <c r="N5797" s="209"/>
      <c r="O5797" s="209"/>
      <c r="P5797" s="209"/>
      <c r="Q5797" s="209"/>
      <c r="R5797" s="209"/>
      <c r="S5797" s="209"/>
      <c r="T5797" s="209"/>
      <c r="U5797" s="209"/>
    </row>
    <row r="5798" spans="4:21" x14ac:dyDescent="0.25">
      <c r="D5798" s="209"/>
      <c r="E5798" s="209"/>
      <c r="F5798" s="209"/>
      <c r="G5798" s="209"/>
      <c r="H5798" s="209"/>
      <c r="I5798" s="209"/>
      <c r="J5798" s="209"/>
      <c r="M5798" s="209"/>
      <c r="N5798" s="209"/>
      <c r="O5798" s="209"/>
      <c r="P5798" s="209"/>
      <c r="Q5798" s="209"/>
      <c r="R5798" s="209"/>
      <c r="S5798" s="209"/>
      <c r="T5798" s="209"/>
      <c r="U5798" s="209"/>
    </row>
    <row r="5799" spans="4:21" x14ac:dyDescent="0.25">
      <c r="D5799" s="209"/>
      <c r="E5799" s="209"/>
      <c r="F5799" s="209"/>
      <c r="G5799" s="209"/>
      <c r="H5799" s="209"/>
      <c r="I5799" s="209"/>
      <c r="J5799" s="209"/>
      <c r="M5799" s="209"/>
      <c r="N5799" s="209"/>
      <c r="O5799" s="209"/>
      <c r="P5799" s="209"/>
      <c r="Q5799" s="209"/>
      <c r="R5799" s="209"/>
      <c r="S5799" s="209"/>
      <c r="T5799" s="209"/>
      <c r="U5799" s="209"/>
    </row>
    <row r="5800" spans="4:21" x14ac:dyDescent="0.25">
      <c r="D5800" s="209"/>
      <c r="E5800" s="209"/>
      <c r="F5800" s="209"/>
      <c r="G5800" s="209"/>
      <c r="H5800" s="209"/>
      <c r="I5800" s="209"/>
      <c r="J5800" s="209"/>
      <c r="M5800" s="209"/>
      <c r="N5800" s="209"/>
      <c r="O5800" s="209"/>
      <c r="P5800" s="209"/>
      <c r="Q5800" s="209"/>
      <c r="R5800" s="209"/>
      <c r="S5800" s="209"/>
      <c r="T5800" s="209"/>
      <c r="U5800" s="209"/>
    </row>
    <row r="5801" spans="4:21" x14ac:dyDescent="0.25">
      <c r="D5801" s="209"/>
      <c r="E5801" s="209"/>
      <c r="F5801" s="209"/>
      <c r="G5801" s="209"/>
      <c r="H5801" s="209"/>
      <c r="I5801" s="209"/>
      <c r="J5801" s="209"/>
      <c r="M5801" s="209"/>
      <c r="N5801" s="209"/>
      <c r="O5801" s="209"/>
      <c r="P5801" s="209"/>
      <c r="Q5801" s="209"/>
      <c r="R5801" s="209"/>
      <c r="S5801" s="209"/>
      <c r="T5801" s="209"/>
      <c r="U5801" s="209"/>
    </row>
    <row r="5802" spans="4:21" x14ac:dyDescent="0.25">
      <c r="D5802" s="209"/>
      <c r="E5802" s="209"/>
      <c r="F5802" s="209"/>
      <c r="G5802" s="209"/>
      <c r="H5802" s="209"/>
      <c r="I5802" s="209"/>
      <c r="J5802" s="209"/>
      <c r="M5802" s="209"/>
      <c r="N5802" s="209"/>
      <c r="O5802" s="209"/>
      <c r="P5802" s="209"/>
      <c r="Q5802" s="209"/>
      <c r="R5802" s="209"/>
      <c r="S5802" s="209"/>
      <c r="T5802" s="209"/>
      <c r="U5802" s="209"/>
    </row>
    <row r="5803" spans="4:21" x14ac:dyDescent="0.25">
      <c r="D5803" s="209"/>
      <c r="E5803" s="209"/>
      <c r="F5803" s="209"/>
      <c r="G5803" s="209"/>
      <c r="H5803" s="209"/>
      <c r="I5803" s="209"/>
      <c r="J5803" s="209"/>
      <c r="M5803" s="209"/>
      <c r="N5803" s="209"/>
      <c r="O5803" s="209"/>
      <c r="P5803" s="209"/>
      <c r="Q5803" s="209"/>
      <c r="R5803" s="209"/>
      <c r="S5803" s="209"/>
      <c r="T5803" s="209"/>
      <c r="U5803" s="209"/>
    </row>
    <row r="5804" spans="4:21" x14ac:dyDescent="0.25">
      <c r="D5804" s="209"/>
      <c r="E5804" s="209"/>
      <c r="F5804" s="209"/>
      <c r="G5804" s="209"/>
      <c r="H5804" s="209"/>
      <c r="I5804" s="209"/>
      <c r="J5804" s="209"/>
      <c r="M5804" s="209"/>
      <c r="N5804" s="209"/>
      <c r="O5804" s="209"/>
      <c r="P5804" s="209"/>
      <c r="Q5804" s="209"/>
      <c r="R5804" s="209"/>
      <c r="S5804" s="209"/>
      <c r="T5804" s="209"/>
      <c r="U5804" s="209"/>
    </row>
    <row r="5805" spans="4:21" x14ac:dyDescent="0.25">
      <c r="D5805" s="209"/>
      <c r="E5805" s="209"/>
      <c r="F5805" s="209"/>
      <c r="G5805" s="209"/>
      <c r="H5805" s="209"/>
      <c r="I5805" s="209"/>
      <c r="J5805" s="209"/>
      <c r="M5805" s="209"/>
      <c r="N5805" s="209"/>
      <c r="O5805" s="209"/>
      <c r="P5805" s="209"/>
      <c r="Q5805" s="209"/>
      <c r="R5805" s="209"/>
      <c r="S5805" s="209"/>
      <c r="T5805" s="209"/>
      <c r="U5805" s="209"/>
    </row>
    <row r="5806" spans="4:21" x14ac:dyDescent="0.25">
      <c r="D5806" s="209"/>
      <c r="E5806" s="209"/>
      <c r="F5806" s="209"/>
      <c r="G5806" s="209"/>
      <c r="H5806" s="209"/>
      <c r="I5806" s="209"/>
      <c r="J5806" s="209"/>
      <c r="M5806" s="209"/>
      <c r="N5806" s="209"/>
      <c r="O5806" s="209"/>
      <c r="P5806" s="209"/>
      <c r="Q5806" s="209"/>
      <c r="R5806" s="209"/>
      <c r="S5806" s="209"/>
      <c r="T5806" s="209"/>
      <c r="U5806" s="209"/>
    </row>
    <row r="5807" spans="4:21" x14ac:dyDescent="0.25">
      <c r="D5807" s="209"/>
      <c r="E5807" s="209"/>
      <c r="F5807" s="209"/>
      <c r="G5807" s="209"/>
      <c r="H5807" s="209"/>
      <c r="I5807" s="209"/>
      <c r="J5807" s="209"/>
      <c r="M5807" s="209"/>
      <c r="N5807" s="209"/>
      <c r="O5807" s="209"/>
      <c r="P5807" s="209"/>
      <c r="Q5807" s="209"/>
      <c r="R5807" s="209"/>
      <c r="S5807" s="209"/>
      <c r="T5807" s="209"/>
      <c r="U5807" s="209"/>
    </row>
    <row r="5808" spans="4:21" x14ac:dyDescent="0.25">
      <c r="D5808" s="209"/>
      <c r="E5808" s="209"/>
      <c r="F5808" s="209"/>
      <c r="G5808" s="209"/>
      <c r="H5808" s="209"/>
      <c r="I5808" s="209"/>
      <c r="J5808" s="209"/>
      <c r="M5808" s="209"/>
      <c r="N5808" s="209"/>
      <c r="O5808" s="209"/>
      <c r="P5808" s="209"/>
      <c r="Q5808" s="209"/>
      <c r="R5808" s="209"/>
      <c r="S5808" s="209"/>
      <c r="T5808" s="209"/>
      <c r="U5808" s="209"/>
    </row>
    <row r="5809" spans="4:21" x14ac:dyDescent="0.25">
      <c r="D5809" s="209"/>
      <c r="E5809" s="209"/>
      <c r="F5809" s="209"/>
      <c r="G5809" s="209"/>
      <c r="H5809" s="209"/>
      <c r="I5809" s="209"/>
      <c r="J5809" s="209"/>
      <c r="M5809" s="209"/>
      <c r="N5809" s="209"/>
      <c r="O5809" s="209"/>
      <c r="P5809" s="209"/>
      <c r="Q5809" s="209"/>
      <c r="R5809" s="209"/>
      <c r="S5809" s="209"/>
      <c r="T5809" s="209"/>
      <c r="U5809" s="209"/>
    </row>
    <row r="5810" spans="4:21" x14ac:dyDescent="0.25">
      <c r="D5810" s="209"/>
      <c r="E5810" s="209"/>
      <c r="F5810" s="209"/>
      <c r="G5810" s="209"/>
      <c r="H5810" s="209"/>
      <c r="I5810" s="209"/>
      <c r="J5810" s="209"/>
      <c r="M5810" s="209"/>
      <c r="N5810" s="209"/>
      <c r="O5810" s="209"/>
      <c r="P5810" s="209"/>
      <c r="Q5810" s="209"/>
      <c r="R5810" s="209"/>
      <c r="S5810" s="209"/>
      <c r="T5810" s="209"/>
      <c r="U5810" s="209"/>
    </row>
    <row r="5811" spans="4:21" x14ac:dyDescent="0.25">
      <c r="D5811" s="209"/>
      <c r="E5811" s="209"/>
      <c r="F5811" s="209"/>
      <c r="G5811" s="209"/>
      <c r="H5811" s="209"/>
      <c r="I5811" s="209"/>
      <c r="J5811" s="209"/>
      <c r="M5811" s="209"/>
      <c r="N5811" s="209"/>
      <c r="O5811" s="209"/>
      <c r="P5811" s="209"/>
      <c r="Q5811" s="209"/>
      <c r="R5811" s="209"/>
      <c r="S5811" s="209"/>
      <c r="T5811" s="209"/>
      <c r="U5811" s="209"/>
    </row>
    <row r="5812" spans="4:21" x14ac:dyDescent="0.25">
      <c r="D5812" s="209"/>
      <c r="E5812" s="209"/>
      <c r="F5812" s="209"/>
      <c r="G5812" s="209"/>
      <c r="H5812" s="209"/>
      <c r="I5812" s="209"/>
      <c r="J5812" s="209"/>
      <c r="M5812" s="209"/>
      <c r="N5812" s="209"/>
      <c r="O5812" s="209"/>
      <c r="P5812" s="209"/>
      <c r="Q5812" s="209"/>
      <c r="R5812" s="209"/>
      <c r="S5812" s="209"/>
      <c r="T5812" s="209"/>
      <c r="U5812" s="209"/>
    </row>
    <row r="5813" spans="4:21" x14ac:dyDescent="0.25">
      <c r="D5813" s="209"/>
      <c r="E5813" s="209"/>
      <c r="F5813" s="209"/>
      <c r="G5813" s="209"/>
      <c r="H5813" s="209"/>
      <c r="I5813" s="209"/>
      <c r="J5813" s="209"/>
      <c r="M5813" s="209"/>
      <c r="N5813" s="209"/>
      <c r="O5813" s="209"/>
      <c r="P5813" s="209"/>
      <c r="Q5813" s="209"/>
      <c r="R5813" s="209"/>
      <c r="S5813" s="209"/>
      <c r="T5813" s="209"/>
      <c r="U5813" s="209"/>
    </row>
    <row r="5814" spans="4:21" x14ac:dyDescent="0.25">
      <c r="D5814" s="209"/>
      <c r="E5814" s="209"/>
      <c r="F5814" s="209"/>
      <c r="G5814" s="209"/>
      <c r="H5814" s="209"/>
      <c r="I5814" s="209"/>
      <c r="J5814" s="209"/>
      <c r="M5814" s="209"/>
      <c r="N5814" s="209"/>
      <c r="O5814" s="209"/>
      <c r="P5814" s="209"/>
      <c r="Q5814" s="209"/>
      <c r="R5814" s="209"/>
      <c r="S5814" s="209"/>
      <c r="T5814" s="209"/>
      <c r="U5814" s="209"/>
    </row>
    <row r="5815" spans="4:21" x14ac:dyDescent="0.25">
      <c r="D5815" s="209"/>
      <c r="E5815" s="209"/>
      <c r="F5815" s="209"/>
      <c r="G5815" s="209"/>
      <c r="H5815" s="209"/>
      <c r="I5815" s="209"/>
      <c r="J5815" s="209"/>
      <c r="M5815" s="209"/>
      <c r="N5815" s="209"/>
      <c r="O5815" s="209"/>
      <c r="P5815" s="209"/>
      <c r="Q5815" s="209"/>
      <c r="R5815" s="209"/>
      <c r="S5815" s="209"/>
      <c r="T5815" s="209"/>
      <c r="U5815" s="209"/>
    </row>
    <row r="5816" spans="4:21" x14ac:dyDescent="0.25">
      <c r="D5816" s="209"/>
      <c r="E5816" s="209"/>
      <c r="F5816" s="209"/>
      <c r="G5816" s="209"/>
      <c r="H5816" s="209"/>
      <c r="I5816" s="209"/>
      <c r="J5816" s="209"/>
      <c r="M5816" s="209"/>
      <c r="N5816" s="209"/>
      <c r="O5816" s="209"/>
      <c r="P5816" s="209"/>
      <c r="Q5816" s="209"/>
      <c r="R5816" s="209"/>
      <c r="S5816" s="209"/>
      <c r="T5816" s="209"/>
      <c r="U5816" s="209"/>
    </row>
    <row r="5817" spans="4:21" x14ac:dyDescent="0.25">
      <c r="D5817" s="209"/>
      <c r="E5817" s="209"/>
      <c r="F5817" s="209"/>
      <c r="G5817" s="209"/>
      <c r="H5817" s="209"/>
      <c r="I5817" s="209"/>
      <c r="J5817" s="209"/>
      <c r="M5817" s="209"/>
      <c r="N5817" s="209"/>
      <c r="O5817" s="209"/>
      <c r="P5817" s="209"/>
      <c r="Q5817" s="209"/>
      <c r="R5817" s="209"/>
      <c r="S5817" s="209"/>
      <c r="T5817" s="209"/>
      <c r="U5817" s="209"/>
    </row>
    <row r="5818" spans="4:21" x14ac:dyDescent="0.25">
      <c r="D5818" s="209"/>
      <c r="E5818" s="209"/>
      <c r="F5818" s="209"/>
      <c r="G5818" s="209"/>
      <c r="H5818" s="209"/>
      <c r="I5818" s="209"/>
      <c r="J5818" s="209"/>
      <c r="M5818" s="209"/>
      <c r="N5818" s="209"/>
      <c r="O5818" s="209"/>
      <c r="P5818" s="209"/>
      <c r="Q5818" s="209"/>
      <c r="R5818" s="209"/>
      <c r="S5818" s="209"/>
      <c r="T5818" s="209"/>
      <c r="U5818" s="209"/>
    </row>
    <row r="5819" spans="4:21" x14ac:dyDescent="0.25">
      <c r="D5819" s="209"/>
      <c r="E5819" s="209"/>
      <c r="F5819" s="209"/>
      <c r="G5819" s="209"/>
      <c r="H5819" s="209"/>
      <c r="I5819" s="209"/>
      <c r="J5819" s="209"/>
      <c r="M5819" s="209"/>
      <c r="N5819" s="209"/>
      <c r="O5819" s="209"/>
      <c r="P5819" s="209"/>
      <c r="Q5819" s="209"/>
      <c r="R5819" s="209"/>
      <c r="S5819" s="209"/>
      <c r="T5819" s="209"/>
      <c r="U5819" s="209"/>
    </row>
    <row r="5820" spans="4:21" x14ac:dyDescent="0.25">
      <c r="D5820" s="209"/>
      <c r="E5820" s="209"/>
      <c r="F5820" s="209"/>
      <c r="G5820" s="209"/>
      <c r="H5820" s="209"/>
      <c r="I5820" s="209"/>
      <c r="J5820" s="209"/>
      <c r="M5820" s="209"/>
      <c r="N5820" s="209"/>
      <c r="O5820" s="209"/>
      <c r="P5820" s="209"/>
      <c r="Q5820" s="209"/>
      <c r="R5820" s="209"/>
      <c r="S5820" s="209"/>
      <c r="T5820" s="209"/>
      <c r="U5820" s="209"/>
    </row>
    <row r="5821" spans="4:21" x14ac:dyDescent="0.25">
      <c r="D5821" s="209"/>
      <c r="E5821" s="209"/>
      <c r="F5821" s="209"/>
      <c r="G5821" s="209"/>
      <c r="H5821" s="209"/>
      <c r="I5821" s="209"/>
      <c r="J5821" s="209"/>
      <c r="M5821" s="209"/>
      <c r="N5821" s="209"/>
      <c r="O5821" s="209"/>
      <c r="P5821" s="209"/>
      <c r="Q5821" s="209"/>
      <c r="R5821" s="209"/>
      <c r="S5821" s="209"/>
      <c r="T5821" s="209"/>
      <c r="U5821" s="209"/>
    </row>
    <row r="5822" spans="4:21" x14ac:dyDescent="0.25">
      <c r="D5822" s="209"/>
      <c r="E5822" s="209"/>
      <c r="F5822" s="209"/>
      <c r="G5822" s="209"/>
      <c r="H5822" s="209"/>
      <c r="I5822" s="209"/>
      <c r="J5822" s="209"/>
      <c r="M5822" s="209"/>
      <c r="N5822" s="209"/>
      <c r="O5822" s="209"/>
      <c r="P5822" s="209"/>
      <c r="Q5822" s="209"/>
      <c r="R5822" s="209"/>
      <c r="S5822" s="209"/>
      <c r="T5822" s="209"/>
      <c r="U5822" s="209"/>
    </row>
    <row r="5823" spans="4:21" x14ac:dyDescent="0.25">
      <c r="D5823" s="209"/>
      <c r="E5823" s="209"/>
      <c r="F5823" s="209"/>
      <c r="G5823" s="209"/>
      <c r="H5823" s="209"/>
      <c r="I5823" s="209"/>
      <c r="J5823" s="209"/>
      <c r="M5823" s="209"/>
      <c r="N5823" s="209"/>
      <c r="O5823" s="209"/>
      <c r="P5823" s="209"/>
      <c r="Q5823" s="209"/>
      <c r="R5823" s="209"/>
      <c r="S5823" s="209"/>
      <c r="T5823" s="209"/>
      <c r="U5823" s="209"/>
    </row>
    <row r="5824" spans="4:21" x14ac:dyDescent="0.25">
      <c r="D5824" s="209"/>
      <c r="E5824" s="209"/>
      <c r="F5824" s="209"/>
      <c r="G5824" s="209"/>
      <c r="H5824" s="209"/>
      <c r="I5824" s="209"/>
      <c r="J5824" s="209"/>
      <c r="M5824" s="209"/>
      <c r="N5824" s="209"/>
      <c r="O5824" s="209"/>
      <c r="P5824" s="209"/>
      <c r="Q5824" s="209"/>
      <c r="R5824" s="209"/>
      <c r="S5824" s="209"/>
      <c r="T5824" s="209"/>
      <c r="U5824" s="209"/>
    </row>
    <row r="5825" spans="4:21" x14ac:dyDescent="0.25">
      <c r="D5825" s="209"/>
      <c r="E5825" s="209"/>
      <c r="F5825" s="209"/>
      <c r="G5825" s="209"/>
      <c r="H5825" s="209"/>
      <c r="I5825" s="209"/>
      <c r="J5825" s="209"/>
      <c r="M5825" s="209"/>
      <c r="N5825" s="209"/>
      <c r="O5825" s="209"/>
      <c r="P5825" s="209"/>
      <c r="Q5825" s="209"/>
      <c r="R5825" s="209"/>
      <c r="S5825" s="209"/>
      <c r="T5825" s="209"/>
      <c r="U5825" s="209"/>
    </row>
    <row r="5826" spans="4:21" x14ac:dyDescent="0.25">
      <c r="D5826" s="209"/>
      <c r="E5826" s="209"/>
      <c r="F5826" s="209"/>
      <c r="G5826" s="209"/>
      <c r="H5826" s="209"/>
      <c r="I5826" s="209"/>
      <c r="J5826" s="209"/>
      <c r="M5826" s="209"/>
      <c r="N5826" s="209"/>
      <c r="O5826" s="209"/>
      <c r="P5826" s="209"/>
      <c r="Q5826" s="209"/>
      <c r="R5826" s="209"/>
      <c r="S5826" s="209"/>
      <c r="T5826" s="209"/>
      <c r="U5826" s="209"/>
    </row>
    <row r="5827" spans="4:21" x14ac:dyDescent="0.25">
      <c r="D5827" s="209"/>
      <c r="E5827" s="209"/>
      <c r="F5827" s="209"/>
      <c r="G5827" s="209"/>
      <c r="H5827" s="209"/>
      <c r="I5827" s="209"/>
      <c r="J5827" s="209"/>
      <c r="M5827" s="209"/>
      <c r="N5827" s="209"/>
      <c r="O5827" s="209"/>
      <c r="P5827" s="209"/>
      <c r="Q5827" s="209"/>
      <c r="R5827" s="209"/>
      <c r="S5827" s="209"/>
      <c r="T5827" s="209"/>
      <c r="U5827" s="209"/>
    </row>
    <row r="5828" spans="4:21" x14ac:dyDescent="0.25">
      <c r="D5828" s="209"/>
      <c r="E5828" s="209"/>
      <c r="F5828" s="209"/>
      <c r="G5828" s="209"/>
      <c r="H5828" s="209"/>
      <c r="I5828" s="209"/>
      <c r="J5828" s="209"/>
      <c r="M5828" s="209"/>
      <c r="N5828" s="209"/>
      <c r="O5828" s="209"/>
      <c r="P5828" s="209"/>
      <c r="Q5828" s="209"/>
      <c r="R5828" s="209"/>
      <c r="S5828" s="209"/>
      <c r="T5828" s="209"/>
      <c r="U5828" s="209"/>
    </row>
    <row r="5829" spans="4:21" x14ac:dyDescent="0.25">
      <c r="D5829" s="209"/>
      <c r="E5829" s="209"/>
      <c r="F5829" s="209"/>
      <c r="G5829" s="209"/>
      <c r="H5829" s="209"/>
      <c r="I5829" s="209"/>
      <c r="J5829" s="209"/>
      <c r="M5829" s="209"/>
      <c r="N5829" s="209"/>
      <c r="O5829" s="209"/>
      <c r="P5829" s="209"/>
      <c r="Q5829" s="209"/>
      <c r="R5829" s="209"/>
      <c r="S5829" s="209"/>
      <c r="T5829" s="209"/>
      <c r="U5829" s="209"/>
    </row>
    <row r="5830" spans="4:21" x14ac:dyDescent="0.25">
      <c r="D5830" s="209"/>
      <c r="E5830" s="209"/>
      <c r="F5830" s="209"/>
      <c r="G5830" s="209"/>
      <c r="H5830" s="209"/>
      <c r="I5830" s="209"/>
      <c r="J5830" s="209"/>
      <c r="M5830" s="209"/>
      <c r="N5830" s="209"/>
      <c r="O5830" s="209"/>
      <c r="P5830" s="209"/>
      <c r="Q5830" s="209"/>
      <c r="R5830" s="209"/>
      <c r="S5830" s="209"/>
      <c r="T5830" s="209"/>
      <c r="U5830" s="209"/>
    </row>
    <row r="5831" spans="4:21" x14ac:dyDescent="0.25">
      <c r="D5831" s="209"/>
      <c r="E5831" s="209"/>
      <c r="F5831" s="209"/>
      <c r="G5831" s="209"/>
      <c r="H5831" s="209"/>
      <c r="I5831" s="209"/>
      <c r="J5831" s="209"/>
      <c r="M5831" s="209"/>
      <c r="N5831" s="209"/>
      <c r="O5831" s="209"/>
      <c r="P5831" s="209"/>
      <c r="Q5831" s="209"/>
      <c r="R5831" s="209"/>
      <c r="S5831" s="209"/>
      <c r="T5831" s="209"/>
      <c r="U5831" s="209"/>
    </row>
    <row r="5832" spans="4:21" x14ac:dyDescent="0.25">
      <c r="D5832" s="209"/>
      <c r="E5832" s="209"/>
      <c r="F5832" s="209"/>
      <c r="G5832" s="209"/>
      <c r="H5832" s="209"/>
      <c r="I5832" s="209"/>
      <c r="J5832" s="209"/>
      <c r="M5832" s="209"/>
      <c r="N5832" s="209"/>
      <c r="O5832" s="209"/>
      <c r="P5832" s="209"/>
      <c r="Q5832" s="209"/>
      <c r="R5832" s="209"/>
      <c r="S5832" s="209"/>
      <c r="T5832" s="209"/>
      <c r="U5832" s="209"/>
    </row>
    <row r="5833" spans="4:21" x14ac:dyDescent="0.25">
      <c r="D5833" s="209"/>
      <c r="E5833" s="209"/>
      <c r="F5833" s="209"/>
      <c r="G5833" s="209"/>
      <c r="H5833" s="209"/>
      <c r="I5833" s="209"/>
      <c r="J5833" s="209"/>
      <c r="M5833" s="209"/>
      <c r="N5833" s="209"/>
      <c r="O5833" s="209"/>
      <c r="P5833" s="209"/>
      <c r="Q5833" s="209"/>
      <c r="R5833" s="209"/>
      <c r="S5833" s="209"/>
      <c r="T5833" s="209"/>
      <c r="U5833" s="209"/>
    </row>
    <row r="5834" spans="4:21" x14ac:dyDescent="0.25">
      <c r="D5834" s="209"/>
      <c r="E5834" s="209"/>
      <c r="F5834" s="209"/>
      <c r="G5834" s="209"/>
      <c r="H5834" s="209"/>
      <c r="I5834" s="209"/>
      <c r="J5834" s="209"/>
      <c r="M5834" s="209"/>
      <c r="N5834" s="209"/>
      <c r="O5834" s="209"/>
      <c r="P5834" s="209"/>
      <c r="Q5834" s="209"/>
      <c r="R5834" s="209"/>
      <c r="S5834" s="209"/>
      <c r="T5834" s="209"/>
      <c r="U5834" s="209"/>
    </row>
    <row r="5835" spans="4:21" x14ac:dyDescent="0.25">
      <c r="D5835" s="209"/>
      <c r="E5835" s="209"/>
      <c r="F5835" s="209"/>
      <c r="G5835" s="209"/>
      <c r="H5835" s="209"/>
      <c r="I5835" s="209"/>
      <c r="J5835" s="209"/>
      <c r="M5835" s="209"/>
      <c r="N5835" s="209"/>
      <c r="O5835" s="209"/>
      <c r="P5835" s="209"/>
      <c r="Q5835" s="209"/>
      <c r="R5835" s="209"/>
      <c r="S5835" s="209"/>
      <c r="T5835" s="209"/>
      <c r="U5835" s="209"/>
    </row>
    <row r="5836" spans="4:21" x14ac:dyDescent="0.25">
      <c r="D5836" s="209"/>
      <c r="E5836" s="209"/>
      <c r="F5836" s="209"/>
      <c r="G5836" s="209"/>
      <c r="H5836" s="209"/>
      <c r="I5836" s="209"/>
      <c r="J5836" s="209"/>
      <c r="M5836" s="209"/>
      <c r="N5836" s="209"/>
      <c r="O5836" s="209"/>
      <c r="P5836" s="209"/>
      <c r="Q5836" s="209"/>
      <c r="R5836" s="209"/>
      <c r="S5836" s="209"/>
      <c r="T5836" s="209"/>
      <c r="U5836" s="209"/>
    </row>
    <row r="5837" spans="4:21" x14ac:dyDescent="0.25">
      <c r="D5837" s="209"/>
      <c r="E5837" s="209"/>
      <c r="F5837" s="209"/>
      <c r="G5837" s="209"/>
      <c r="H5837" s="209"/>
      <c r="I5837" s="209"/>
      <c r="J5837" s="209"/>
      <c r="M5837" s="209"/>
      <c r="N5837" s="209"/>
      <c r="O5837" s="209"/>
      <c r="P5837" s="209"/>
      <c r="Q5837" s="209"/>
      <c r="R5837" s="209"/>
      <c r="S5837" s="209"/>
      <c r="T5837" s="209"/>
      <c r="U5837" s="209"/>
    </row>
    <row r="5838" spans="4:21" x14ac:dyDescent="0.25">
      <c r="D5838" s="209"/>
      <c r="E5838" s="209"/>
      <c r="F5838" s="209"/>
      <c r="G5838" s="209"/>
      <c r="H5838" s="209"/>
      <c r="I5838" s="209"/>
      <c r="J5838" s="209"/>
      <c r="M5838" s="209"/>
      <c r="N5838" s="209"/>
      <c r="O5838" s="209"/>
      <c r="P5838" s="209"/>
      <c r="Q5838" s="209"/>
      <c r="R5838" s="209"/>
      <c r="S5838" s="209"/>
      <c r="T5838" s="209"/>
      <c r="U5838" s="209"/>
    </row>
    <row r="5839" spans="4:21" x14ac:dyDescent="0.25">
      <c r="D5839" s="209"/>
      <c r="E5839" s="209"/>
      <c r="F5839" s="209"/>
      <c r="G5839" s="209"/>
      <c r="H5839" s="209"/>
      <c r="I5839" s="209"/>
      <c r="J5839" s="209"/>
      <c r="M5839" s="209"/>
      <c r="N5839" s="209"/>
      <c r="O5839" s="209"/>
      <c r="P5839" s="209"/>
      <c r="Q5839" s="209"/>
      <c r="R5839" s="209"/>
      <c r="S5839" s="209"/>
      <c r="T5839" s="209"/>
      <c r="U5839" s="209"/>
    </row>
    <row r="5840" spans="4:21" x14ac:dyDescent="0.25">
      <c r="D5840" s="209"/>
      <c r="E5840" s="209"/>
      <c r="F5840" s="209"/>
      <c r="G5840" s="209"/>
      <c r="H5840" s="209"/>
      <c r="I5840" s="209"/>
      <c r="J5840" s="209"/>
      <c r="M5840" s="209"/>
      <c r="N5840" s="209"/>
      <c r="O5840" s="209"/>
      <c r="P5840" s="209"/>
      <c r="Q5840" s="209"/>
      <c r="R5840" s="209"/>
      <c r="S5840" s="209"/>
      <c r="T5840" s="209"/>
      <c r="U5840" s="209"/>
    </row>
    <row r="5841" spans="4:21" x14ac:dyDescent="0.25">
      <c r="D5841" s="209"/>
      <c r="E5841" s="209"/>
      <c r="F5841" s="209"/>
      <c r="G5841" s="209"/>
      <c r="H5841" s="209"/>
      <c r="I5841" s="209"/>
      <c r="J5841" s="209"/>
      <c r="M5841" s="209"/>
      <c r="N5841" s="209"/>
      <c r="O5841" s="209"/>
      <c r="P5841" s="209"/>
      <c r="Q5841" s="209"/>
      <c r="R5841" s="209"/>
      <c r="S5841" s="209"/>
      <c r="T5841" s="209"/>
      <c r="U5841" s="209"/>
    </row>
    <row r="5842" spans="4:21" x14ac:dyDescent="0.25">
      <c r="D5842" s="209"/>
      <c r="E5842" s="209"/>
      <c r="F5842" s="209"/>
      <c r="G5842" s="209"/>
      <c r="H5842" s="209"/>
      <c r="I5842" s="209"/>
      <c r="J5842" s="209"/>
      <c r="M5842" s="209"/>
      <c r="N5842" s="209"/>
      <c r="O5842" s="209"/>
      <c r="P5842" s="209"/>
      <c r="Q5842" s="209"/>
      <c r="R5842" s="209"/>
      <c r="S5842" s="209"/>
      <c r="T5842" s="209"/>
      <c r="U5842" s="209"/>
    </row>
    <row r="5843" spans="4:21" x14ac:dyDescent="0.25">
      <c r="D5843" s="209"/>
      <c r="E5843" s="209"/>
      <c r="F5843" s="209"/>
      <c r="G5843" s="209"/>
      <c r="H5843" s="209"/>
      <c r="I5843" s="209"/>
      <c r="J5843" s="209"/>
      <c r="M5843" s="209"/>
      <c r="N5843" s="209"/>
      <c r="O5843" s="209"/>
      <c r="P5843" s="209"/>
      <c r="Q5843" s="209"/>
      <c r="R5843" s="209"/>
      <c r="S5843" s="209"/>
      <c r="T5843" s="209"/>
      <c r="U5843" s="209"/>
    </row>
    <row r="5844" spans="4:21" x14ac:dyDescent="0.25">
      <c r="D5844" s="209"/>
      <c r="E5844" s="209"/>
      <c r="F5844" s="209"/>
      <c r="G5844" s="209"/>
      <c r="H5844" s="209"/>
      <c r="I5844" s="209"/>
      <c r="J5844" s="209"/>
      <c r="M5844" s="209"/>
      <c r="N5844" s="209"/>
      <c r="O5844" s="209"/>
      <c r="P5844" s="209"/>
      <c r="Q5844" s="209"/>
      <c r="R5844" s="209"/>
      <c r="S5844" s="209"/>
      <c r="T5844" s="209"/>
      <c r="U5844" s="209"/>
    </row>
    <row r="5845" spans="4:21" x14ac:dyDescent="0.25">
      <c r="D5845" s="209"/>
      <c r="E5845" s="209"/>
      <c r="F5845" s="209"/>
      <c r="G5845" s="209"/>
      <c r="H5845" s="209"/>
      <c r="I5845" s="209"/>
      <c r="J5845" s="209"/>
      <c r="M5845" s="209"/>
      <c r="N5845" s="209"/>
      <c r="O5845" s="209"/>
      <c r="P5845" s="209"/>
      <c r="Q5845" s="209"/>
      <c r="R5845" s="209"/>
      <c r="S5845" s="209"/>
      <c r="T5845" s="209"/>
      <c r="U5845" s="209"/>
    </row>
    <row r="5846" spans="4:21" x14ac:dyDescent="0.25">
      <c r="D5846" s="209"/>
      <c r="E5846" s="209"/>
      <c r="F5846" s="209"/>
      <c r="G5846" s="209"/>
      <c r="H5846" s="209"/>
      <c r="I5846" s="209"/>
      <c r="J5846" s="209"/>
      <c r="M5846" s="209"/>
      <c r="N5846" s="209"/>
      <c r="O5846" s="209"/>
      <c r="P5846" s="209"/>
      <c r="Q5846" s="209"/>
      <c r="R5846" s="209"/>
      <c r="S5846" s="209"/>
      <c r="T5846" s="209"/>
      <c r="U5846" s="209"/>
    </row>
    <row r="5847" spans="4:21" x14ac:dyDescent="0.25">
      <c r="D5847" s="209"/>
      <c r="E5847" s="209"/>
      <c r="F5847" s="209"/>
      <c r="G5847" s="209"/>
      <c r="H5847" s="209"/>
      <c r="I5847" s="209"/>
      <c r="J5847" s="209"/>
      <c r="M5847" s="209"/>
      <c r="N5847" s="209"/>
      <c r="O5847" s="209"/>
      <c r="P5847" s="209"/>
      <c r="Q5847" s="209"/>
      <c r="R5847" s="209"/>
      <c r="S5847" s="209"/>
      <c r="T5847" s="209"/>
      <c r="U5847" s="209"/>
    </row>
    <row r="5848" spans="4:21" x14ac:dyDescent="0.25">
      <c r="D5848" s="209"/>
      <c r="E5848" s="209"/>
      <c r="F5848" s="209"/>
      <c r="G5848" s="209"/>
      <c r="H5848" s="209"/>
      <c r="I5848" s="209"/>
      <c r="J5848" s="209"/>
      <c r="M5848" s="209"/>
      <c r="N5848" s="209"/>
      <c r="O5848" s="209"/>
      <c r="P5848" s="209"/>
      <c r="Q5848" s="209"/>
      <c r="R5848" s="209"/>
      <c r="S5848" s="209"/>
      <c r="T5848" s="209"/>
      <c r="U5848" s="209"/>
    </row>
    <row r="5849" spans="4:21" x14ac:dyDescent="0.25">
      <c r="D5849" s="209"/>
      <c r="E5849" s="209"/>
      <c r="F5849" s="209"/>
      <c r="G5849" s="209"/>
      <c r="H5849" s="209"/>
      <c r="I5849" s="209"/>
      <c r="J5849" s="209"/>
      <c r="M5849" s="209"/>
      <c r="N5849" s="209"/>
      <c r="O5849" s="209"/>
      <c r="P5849" s="209"/>
      <c r="Q5849" s="209"/>
      <c r="R5849" s="209"/>
      <c r="S5849" s="209"/>
      <c r="T5849" s="209"/>
      <c r="U5849" s="209"/>
    </row>
    <row r="5850" spans="4:21" x14ac:dyDescent="0.25">
      <c r="D5850" s="209"/>
      <c r="E5850" s="209"/>
      <c r="F5850" s="209"/>
      <c r="G5850" s="209"/>
      <c r="H5850" s="209"/>
      <c r="I5850" s="209"/>
      <c r="J5850" s="209"/>
      <c r="M5850" s="209"/>
      <c r="N5850" s="209"/>
      <c r="O5850" s="209"/>
      <c r="P5850" s="209"/>
      <c r="Q5850" s="209"/>
      <c r="R5850" s="209"/>
      <c r="S5850" s="209"/>
      <c r="T5850" s="209"/>
      <c r="U5850" s="209"/>
    </row>
    <row r="5851" spans="4:21" x14ac:dyDescent="0.25">
      <c r="D5851" s="209"/>
      <c r="E5851" s="209"/>
      <c r="F5851" s="209"/>
      <c r="G5851" s="209"/>
      <c r="H5851" s="209"/>
      <c r="I5851" s="209"/>
      <c r="J5851" s="209"/>
      <c r="M5851" s="209"/>
      <c r="N5851" s="209"/>
      <c r="O5851" s="209"/>
      <c r="P5851" s="209"/>
      <c r="Q5851" s="209"/>
      <c r="R5851" s="209"/>
      <c r="S5851" s="209"/>
      <c r="T5851" s="209"/>
      <c r="U5851" s="209"/>
    </row>
    <row r="5852" spans="4:21" x14ac:dyDescent="0.25">
      <c r="D5852" s="209"/>
      <c r="E5852" s="209"/>
      <c r="F5852" s="209"/>
      <c r="G5852" s="209"/>
      <c r="H5852" s="209"/>
      <c r="I5852" s="209"/>
      <c r="J5852" s="209"/>
      <c r="M5852" s="209"/>
      <c r="N5852" s="209"/>
      <c r="O5852" s="209"/>
      <c r="P5852" s="209"/>
      <c r="Q5852" s="209"/>
      <c r="R5852" s="209"/>
      <c r="S5852" s="209"/>
      <c r="T5852" s="209"/>
      <c r="U5852" s="209"/>
    </row>
    <row r="5853" spans="4:21" x14ac:dyDescent="0.25">
      <c r="D5853" s="209"/>
      <c r="E5853" s="209"/>
      <c r="F5853" s="209"/>
      <c r="G5853" s="209"/>
      <c r="H5853" s="209"/>
      <c r="I5853" s="209"/>
      <c r="J5853" s="209"/>
      <c r="M5853" s="209"/>
      <c r="N5853" s="209"/>
      <c r="O5853" s="209"/>
      <c r="P5853" s="209"/>
      <c r="Q5853" s="209"/>
      <c r="R5853" s="209"/>
      <c r="S5853" s="209"/>
      <c r="T5853" s="209"/>
      <c r="U5853" s="209"/>
    </row>
    <row r="5854" spans="4:21" x14ac:dyDescent="0.25">
      <c r="D5854" s="209"/>
      <c r="E5854" s="209"/>
      <c r="F5854" s="209"/>
      <c r="G5854" s="209"/>
      <c r="H5854" s="209"/>
      <c r="I5854" s="209"/>
      <c r="J5854" s="209"/>
      <c r="M5854" s="209"/>
      <c r="N5854" s="209"/>
      <c r="O5854" s="209"/>
      <c r="P5854" s="209"/>
      <c r="Q5854" s="209"/>
      <c r="R5854" s="209"/>
      <c r="S5854" s="209"/>
      <c r="T5854" s="209"/>
      <c r="U5854" s="209"/>
    </row>
    <row r="5855" spans="4:21" x14ac:dyDescent="0.25">
      <c r="D5855" s="209"/>
      <c r="E5855" s="209"/>
      <c r="F5855" s="209"/>
      <c r="G5855" s="209"/>
      <c r="H5855" s="209"/>
      <c r="I5855" s="209"/>
      <c r="J5855" s="209"/>
      <c r="M5855" s="209"/>
      <c r="N5855" s="209"/>
      <c r="O5855" s="209"/>
      <c r="P5855" s="209"/>
      <c r="Q5855" s="209"/>
      <c r="R5855" s="209"/>
      <c r="S5855" s="209"/>
      <c r="T5855" s="209"/>
      <c r="U5855" s="209"/>
    </row>
    <row r="5856" spans="4:21" x14ac:dyDescent="0.25">
      <c r="D5856" s="209"/>
      <c r="E5856" s="209"/>
      <c r="F5856" s="209"/>
      <c r="G5856" s="209"/>
      <c r="H5856" s="209"/>
      <c r="I5856" s="209"/>
      <c r="J5856" s="209"/>
      <c r="M5856" s="209"/>
      <c r="N5856" s="209"/>
      <c r="O5856" s="209"/>
      <c r="P5856" s="209"/>
      <c r="Q5856" s="209"/>
      <c r="R5856" s="209"/>
      <c r="S5856" s="209"/>
      <c r="T5856" s="209"/>
      <c r="U5856" s="209"/>
    </row>
    <row r="5857" spans="4:21" x14ac:dyDescent="0.25">
      <c r="D5857" s="209"/>
      <c r="E5857" s="209"/>
      <c r="F5857" s="209"/>
      <c r="G5857" s="209"/>
      <c r="H5857" s="209"/>
      <c r="I5857" s="209"/>
      <c r="J5857" s="209"/>
      <c r="M5857" s="209"/>
      <c r="N5857" s="209"/>
      <c r="O5857" s="209"/>
      <c r="P5857" s="209"/>
      <c r="Q5857" s="209"/>
      <c r="R5857" s="209"/>
      <c r="S5857" s="209"/>
      <c r="T5857" s="209"/>
      <c r="U5857" s="209"/>
    </row>
    <row r="5858" spans="4:21" x14ac:dyDescent="0.25">
      <c r="D5858" s="209"/>
      <c r="E5858" s="209"/>
      <c r="F5858" s="209"/>
      <c r="G5858" s="209"/>
      <c r="H5858" s="209"/>
      <c r="I5858" s="209"/>
      <c r="J5858" s="209"/>
      <c r="M5858" s="209"/>
      <c r="N5858" s="209"/>
      <c r="O5858" s="209"/>
      <c r="P5858" s="209"/>
      <c r="Q5858" s="209"/>
      <c r="R5858" s="209"/>
      <c r="S5858" s="209"/>
      <c r="T5858" s="209"/>
      <c r="U5858" s="209"/>
    </row>
    <row r="5859" spans="4:21" x14ac:dyDescent="0.25">
      <c r="D5859" s="209"/>
      <c r="E5859" s="209"/>
      <c r="F5859" s="209"/>
      <c r="G5859" s="209"/>
      <c r="H5859" s="209"/>
      <c r="I5859" s="209"/>
      <c r="J5859" s="209"/>
      <c r="M5859" s="209"/>
      <c r="N5859" s="209"/>
      <c r="O5859" s="209"/>
      <c r="P5859" s="209"/>
      <c r="Q5859" s="209"/>
      <c r="R5859" s="209"/>
      <c r="S5859" s="209"/>
      <c r="T5859" s="209"/>
      <c r="U5859" s="209"/>
    </row>
    <row r="5860" spans="4:21" x14ac:dyDescent="0.25">
      <c r="D5860" s="209"/>
      <c r="E5860" s="209"/>
      <c r="F5860" s="209"/>
      <c r="G5860" s="209"/>
      <c r="H5860" s="209"/>
      <c r="I5860" s="209"/>
      <c r="J5860" s="209"/>
      <c r="M5860" s="209"/>
      <c r="N5860" s="209"/>
      <c r="O5860" s="209"/>
      <c r="P5860" s="209"/>
      <c r="Q5860" s="209"/>
      <c r="R5860" s="209"/>
      <c r="S5860" s="209"/>
      <c r="T5860" s="209"/>
      <c r="U5860" s="209"/>
    </row>
    <row r="5861" spans="4:21" x14ac:dyDescent="0.25">
      <c r="D5861" s="209"/>
      <c r="E5861" s="209"/>
      <c r="F5861" s="209"/>
      <c r="G5861" s="209"/>
      <c r="H5861" s="209"/>
      <c r="I5861" s="209"/>
      <c r="J5861" s="209"/>
      <c r="M5861" s="209"/>
      <c r="N5861" s="209"/>
      <c r="O5861" s="209"/>
      <c r="P5861" s="209"/>
      <c r="Q5861" s="209"/>
      <c r="R5861" s="209"/>
      <c r="S5861" s="209"/>
      <c r="T5861" s="209"/>
      <c r="U5861" s="209"/>
    </row>
    <row r="5862" spans="4:21" x14ac:dyDescent="0.25">
      <c r="D5862" s="209"/>
      <c r="E5862" s="209"/>
      <c r="F5862" s="209"/>
      <c r="G5862" s="209"/>
      <c r="H5862" s="209"/>
      <c r="I5862" s="209"/>
      <c r="J5862" s="209"/>
      <c r="M5862" s="209"/>
      <c r="N5862" s="209"/>
      <c r="O5862" s="209"/>
      <c r="P5862" s="209"/>
      <c r="Q5862" s="209"/>
      <c r="R5862" s="209"/>
      <c r="S5862" s="209"/>
      <c r="T5862" s="209"/>
      <c r="U5862" s="209"/>
    </row>
    <row r="5863" spans="4:21" x14ac:dyDescent="0.25">
      <c r="D5863" s="209"/>
      <c r="E5863" s="209"/>
      <c r="F5863" s="209"/>
      <c r="G5863" s="209"/>
      <c r="H5863" s="209"/>
      <c r="I5863" s="209"/>
      <c r="J5863" s="209"/>
      <c r="M5863" s="209"/>
      <c r="N5863" s="209"/>
      <c r="O5863" s="209"/>
      <c r="P5863" s="209"/>
      <c r="Q5863" s="209"/>
      <c r="R5863" s="209"/>
      <c r="S5863" s="209"/>
      <c r="T5863" s="209"/>
      <c r="U5863" s="209"/>
    </row>
    <row r="5864" spans="4:21" x14ac:dyDescent="0.25">
      <c r="D5864" s="209"/>
      <c r="E5864" s="209"/>
      <c r="F5864" s="209"/>
      <c r="G5864" s="209"/>
      <c r="H5864" s="209"/>
      <c r="I5864" s="209"/>
      <c r="J5864" s="209"/>
      <c r="M5864" s="209"/>
      <c r="N5864" s="209"/>
      <c r="O5864" s="209"/>
      <c r="P5864" s="209"/>
      <c r="Q5864" s="209"/>
      <c r="R5864" s="209"/>
      <c r="S5864" s="209"/>
      <c r="T5864" s="209"/>
      <c r="U5864" s="209"/>
    </row>
    <row r="5865" spans="4:21" x14ac:dyDescent="0.25">
      <c r="D5865" s="209"/>
      <c r="E5865" s="209"/>
      <c r="F5865" s="209"/>
      <c r="G5865" s="209"/>
      <c r="H5865" s="209"/>
      <c r="I5865" s="209"/>
      <c r="J5865" s="209"/>
      <c r="M5865" s="209"/>
      <c r="N5865" s="209"/>
      <c r="O5865" s="209"/>
      <c r="P5865" s="209"/>
      <c r="Q5865" s="209"/>
      <c r="R5865" s="209"/>
      <c r="S5865" s="209"/>
      <c r="T5865" s="209"/>
      <c r="U5865" s="209"/>
    </row>
    <row r="5866" spans="4:21" x14ac:dyDescent="0.25">
      <c r="D5866" s="209"/>
      <c r="E5866" s="209"/>
      <c r="F5866" s="209"/>
      <c r="G5866" s="209"/>
      <c r="H5866" s="209"/>
      <c r="I5866" s="209"/>
      <c r="J5866" s="209"/>
      <c r="M5866" s="209"/>
      <c r="N5866" s="209"/>
      <c r="O5866" s="209"/>
      <c r="P5866" s="209"/>
      <c r="Q5866" s="209"/>
      <c r="R5866" s="209"/>
      <c r="S5866" s="209"/>
      <c r="T5866" s="209"/>
      <c r="U5866" s="209"/>
    </row>
    <row r="5867" spans="4:21" x14ac:dyDescent="0.25">
      <c r="D5867" s="209"/>
      <c r="E5867" s="209"/>
      <c r="F5867" s="209"/>
      <c r="G5867" s="209"/>
      <c r="H5867" s="209"/>
      <c r="I5867" s="209"/>
      <c r="J5867" s="209"/>
      <c r="M5867" s="209"/>
      <c r="N5867" s="209"/>
      <c r="O5867" s="209"/>
      <c r="P5867" s="209"/>
      <c r="Q5867" s="209"/>
      <c r="R5867" s="209"/>
      <c r="S5867" s="209"/>
      <c r="T5867" s="209"/>
      <c r="U5867" s="209"/>
    </row>
    <row r="5868" spans="4:21" x14ac:dyDescent="0.25">
      <c r="D5868" s="209"/>
      <c r="E5868" s="209"/>
      <c r="F5868" s="209"/>
      <c r="G5868" s="209"/>
      <c r="H5868" s="209"/>
      <c r="I5868" s="209"/>
      <c r="J5868" s="209"/>
      <c r="M5868" s="209"/>
      <c r="N5868" s="209"/>
      <c r="O5868" s="209"/>
      <c r="P5868" s="209"/>
      <c r="Q5868" s="209"/>
      <c r="R5868" s="209"/>
      <c r="S5868" s="209"/>
      <c r="T5868" s="209"/>
      <c r="U5868" s="209"/>
    </row>
    <row r="5869" spans="4:21" x14ac:dyDescent="0.25">
      <c r="D5869" s="209"/>
      <c r="E5869" s="209"/>
      <c r="F5869" s="209"/>
      <c r="G5869" s="209"/>
      <c r="H5869" s="209"/>
      <c r="I5869" s="209"/>
      <c r="J5869" s="209"/>
      <c r="M5869" s="209"/>
      <c r="N5869" s="209"/>
      <c r="O5869" s="209"/>
      <c r="P5869" s="209"/>
      <c r="Q5869" s="209"/>
      <c r="R5869" s="209"/>
      <c r="S5869" s="209"/>
      <c r="T5869" s="209"/>
      <c r="U5869" s="209"/>
    </row>
    <row r="5870" spans="4:21" x14ac:dyDescent="0.25">
      <c r="D5870" s="209"/>
      <c r="E5870" s="209"/>
      <c r="F5870" s="209"/>
      <c r="G5870" s="209"/>
      <c r="H5870" s="209"/>
      <c r="I5870" s="209"/>
      <c r="J5870" s="209"/>
      <c r="M5870" s="209"/>
      <c r="N5870" s="209"/>
      <c r="O5870" s="209"/>
      <c r="P5870" s="209"/>
      <c r="Q5870" s="209"/>
      <c r="R5870" s="209"/>
      <c r="S5870" s="209"/>
      <c r="T5870" s="209"/>
      <c r="U5870" s="209"/>
    </row>
    <row r="5871" spans="4:21" x14ac:dyDescent="0.25">
      <c r="D5871" s="209"/>
      <c r="E5871" s="209"/>
      <c r="F5871" s="209"/>
      <c r="G5871" s="209"/>
      <c r="H5871" s="209"/>
      <c r="I5871" s="209"/>
      <c r="J5871" s="209"/>
      <c r="M5871" s="209"/>
      <c r="N5871" s="209"/>
      <c r="O5871" s="209"/>
      <c r="P5871" s="209"/>
      <c r="Q5871" s="209"/>
      <c r="R5871" s="209"/>
      <c r="S5871" s="209"/>
      <c r="T5871" s="209"/>
      <c r="U5871" s="209"/>
    </row>
    <row r="5872" spans="4:21" x14ac:dyDescent="0.25">
      <c r="D5872" s="209"/>
      <c r="E5872" s="209"/>
      <c r="F5872" s="209"/>
      <c r="G5872" s="209"/>
      <c r="H5872" s="209"/>
      <c r="I5872" s="209"/>
      <c r="J5872" s="209"/>
      <c r="M5872" s="209"/>
      <c r="N5872" s="209"/>
      <c r="O5872" s="209"/>
      <c r="P5872" s="209"/>
      <c r="Q5872" s="209"/>
      <c r="R5872" s="209"/>
      <c r="S5872" s="209"/>
      <c r="T5872" s="209"/>
      <c r="U5872" s="209"/>
    </row>
    <row r="5873" spans="4:21" x14ac:dyDescent="0.25">
      <c r="D5873" s="209"/>
      <c r="E5873" s="209"/>
      <c r="F5873" s="209"/>
      <c r="G5873" s="209"/>
      <c r="H5873" s="209"/>
      <c r="I5873" s="209"/>
      <c r="J5873" s="209"/>
      <c r="M5873" s="209"/>
      <c r="N5873" s="209"/>
      <c r="O5873" s="209"/>
      <c r="P5873" s="209"/>
      <c r="Q5873" s="209"/>
      <c r="R5873" s="209"/>
      <c r="S5873" s="209"/>
      <c r="T5873" s="209"/>
      <c r="U5873" s="209"/>
    </row>
    <row r="5874" spans="4:21" x14ac:dyDescent="0.25">
      <c r="D5874" s="209"/>
      <c r="E5874" s="209"/>
      <c r="F5874" s="209"/>
      <c r="G5874" s="209"/>
      <c r="H5874" s="209"/>
      <c r="I5874" s="209"/>
      <c r="J5874" s="209"/>
      <c r="M5874" s="209"/>
      <c r="N5874" s="209"/>
      <c r="O5874" s="209"/>
      <c r="P5874" s="209"/>
      <c r="Q5874" s="209"/>
      <c r="R5874" s="209"/>
      <c r="S5874" s="209"/>
      <c r="T5874" s="209"/>
      <c r="U5874" s="209"/>
    </row>
    <row r="5875" spans="4:21" x14ac:dyDescent="0.25">
      <c r="D5875" s="209"/>
      <c r="E5875" s="209"/>
      <c r="F5875" s="209"/>
      <c r="G5875" s="209"/>
      <c r="H5875" s="209"/>
      <c r="I5875" s="209"/>
      <c r="J5875" s="209"/>
      <c r="M5875" s="209"/>
      <c r="N5875" s="209"/>
      <c r="O5875" s="209"/>
      <c r="P5875" s="209"/>
      <c r="Q5875" s="209"/>
      <c r="R5875" s="209"/>
      <c r="S5875" s="209"/>
      <c r="T5875" s="209"/>
      <c r="U5875" s="209"/>
    </row>
    <row r="5876" spans="4:21" x14ac:dyDescent="0.25">
      <c r="D5876" s="209"/>
      <c r="E5876" s="209"/>
      <c r="F5876" s="209"/>
      <c r="G5876" s="209"/>
      <c r="H5876" s="209"/>
      <c r="I5876" s="209"/>
      <c r="J5876" s="209"/>
      <c r="M5876" s="209"/>
      <c r="N5876" s="209"/>
      <c r="O5876" s="209"/>
      <c r="P5876" s="209"/>
      <c r="Q5876" s="209"/>
      <c r="R5876" s="209"/>
      <c r="S5876" s="209"/>
      <c r="T5876" s="209"/>
      <c r="U5876" s="209"/>
    </row>
    <row r="5877" spans="4:21" x14ac:dyDescent="0.25">
      <c r="D5877" s="209"/>
      <c r="E5877" s="209"/>
      <c r="F5877" s="209"/>
      <c r="G5877" s="209"/>
      <c r="H5877" s="209"/>
      <c r="I5877" s="209"/>
      <c r="J5877" s="209"/>
      <c r="M5877" s="209"/>
      <c r="N5877" s="209"/>
      <c r="O5877" s="209"/>
      <c r="P5877" s="209"/>
      <c r="Q5877" s="209"/>
      <c r="R5877" s="209"/>
      <c r="S5877" s="209"/>
      <c r="T5877" s="209"/>
      <c r="U5877" s="209"/>
    </row>
    <row r="5878" spans="4:21" x14ac:dyDescent="0.25">
      <c r="D5878" s="209"/>
      <c r="E5878" s="209"/>
      <c r="F5878" s="209"/>
      <c r="G5878" s="209"/>
      <c r="H5878" s="209"/>
      <c r="I5878" s="209"/>
      <c r="J5878" s="209"/>
      <c r="M5878" s="209"/>
      <c r="N5878" s="209"/>
      <c r="O5878" s="209"/>
      <c r="P5878" s="209"/>
      <c r="Q5878" s="209"/>
      <c r="R5878" s="209"/>
      <c r="S5878" s="209"/>
      <c r="T5878" s="209"/>
      <c r="U5878" s="209"/>
    </row>
    <row r="5879" spans="4:21" x14ac:dyDescent="0.25">
      <c r="D5879" s="209"/>
      <c r="E5879" s="209"/>
      <c r="F5879" s="209"/>
      <c r="G5879" s="209"/>
      <c r="H5879" s="209"/>
      <c r="I5879" s="209"/>
      <c r="J5879" s="209"/>
      <c r="M5879" s="209"/>
      <c r="N5879" s="209"/>
      <c r="O5879" s="209"/>
      <c r="P5879" s="209"/>
      <c r="Q5879" s="209"/>
      <c r="R5879" s="209"/>
      <c r="S5879" s="209"/>
      <c r="T5879" s="209"/>
      <c r="U5879" s="209"/>
    </row>
    <row r="5880" spans="4:21" x14ac:dyDescent="0.25">
      <c r="D5880" s="209"/>
      <c r="E5880" s="209"/>
      <c r="F5880" s="209"/>
      <c r="G5880" s="209"/>
      <c r="H5880" s="209"/>
      <c r="I5880" s="209"/>
      <c r="J5880" s="209"/>
      <c r="M5880" s="209"/>
      <c r="N5880" s="209"/>
      <c r="O5880" s="209"/>
      <c r="P5880" s="209"/>
      <c r="Q5880" s="209"/>
      <c r="R5880" s="209"/>
      <c r="S5880" s="209"/>
      <c r="T5880" s="209"/>
      <c r="U5880" s="209"/>
    </row>
    <row r="5881" spans="4:21" x14ac:dyDescent="0.25">
      <c r="D5881" s="209"/>
      <c r="E5881" s="209"/>
      <c r="F5881" s="209"/>
      <c r="G5881" s="209"/>
      <c r="H5881" s="209"/>
      <c r="I5881" s="209"/>
      <c r="J5881" s="209"/>
      <c r="M5881" s="209"/>
      <c r="N5881" s="209"/>
      <c r="O5881" s="209"/>
      <c r="P5881" s="209"/>
      <c r="Q5881" s="209"/>
      <c r="R5881" s="209"/>
      <c r="S5881" s="209"/>
      <c r="T5881" s="209"/>
      <c r="U5881" s="209"/>
    </row>
    <row r="5882" spans="4:21" x14ac:dyDescent="0.25">
      <c r="D5882" s="209"/>
      <c r="E5882" s="209"/>
      <c r="F5882" s="209"/>
      <c r="G5882" s="209"/>
      <c r="H5882" s="209"/>
      <c r="I5882" s="209"/>
      <c r="J5882" s="209"/>
      <c r="M5882" s="209"/>
      <c r="N5882" s="209"/>
      <c r="O5882" s="209"/>
      <c r="P5882" s="209"/>
      <c r="Q5882" s="209"/>
      <c r="R5882" s="209"/>
      <c r="S5882" s="209"/>
      <c r="T5882" s="209"/>
      <c r="U5882" s="209"/>
    </row>
    <row r="5883" spans="4:21" x14ac:dyDescent="0.25">
      <c r="D5883" s="209"/>
      <c r="E5883" s="209"/>
      <c r="F5883" s="209"/>
      <c r="G5883" s="209"/>
      <c r="H5883" s="209"/>
      <c r="I5883" s="209"/>
      <c r="J5883" s="209"/>
      <c r="M5883" s="209"/>
      <c r="N5883" s="209"/>
      <c r="O5883" s="209"/>
      <c r="P5883" s="209"/>
      <c r="Q5883" s="209"/>
      <c r="R5883" s="209"/>
      <c r="S5883" s="209"/>
      <c r="T5883" s="209"/>
      <c r="U5883" s="209"/>
    </row>
    <row r="5884" spans="4:21" x14ac:dyDescent="0.25">
      <c r="D5884" s="209"/>
      <c r="E5884" s="209"/>
      <c r="F5884" s="209"/>
      <c r="G5884" s="209"/>
      <c r="H5884" s="209"/>
      <c r="I5884" s="209"/>
      <c r="J5884" s="209"/>
      <c r="M5884" s="209"/>
      <c r="N5884" s="209"/>
      <c r="O5884" s="209"/>
      <c r="P5884" s="209"/>
      <c r="Q5884" s="209"/>
      <c r="R5884" s="209"/>
      <c r="S5884" s="209"/>
      <c r="T5884" s="209"/>
      <c r="U5884" s="209"/>
    </row>
    <row r="5885" spans="4:21" x14ac:dyDescent="0.25">
      <c r="D5885" s="209"/>
      <c r="E5885" s="209"/>
      <c r="F5885" s="209"/>
      <c r="G5885" s="209"/>
      <c r="H5885" s="209"/>
      <c r="I5885" s="209"/>
      <c r="J5885" s="209"/>
      <c r="M5885" s="209"/>
      <c r="N5885" s="209"/>
      <c r="O5885" s="209"/>
      <c r="P5885" s="209"/>
      <c r="Q5885" s="209"/>
      <c r="R5885" s="209"/>
      <c r="S5885" s="209"/>
      <c r="T5885" s="209"/>
      <c r="U5885" s="209"/>
    </row>
    <row r="5886" spans="4:21" x14ac:dyDescent="0.25">
      <c r="D5886" s="209"/>
      <c r="E5886" s="209"/>
      <c r="F5886" s="209"/>
      <c r="G5886" s="209"/>
      <c r="H5886" s="209"/>
      <c r="I5886" s="209"/>
      <c r="J5886" s="209"/>
      <c r="M5886" s="209"/>
      <c r="N5886" s="209"/>
      <c r="O5886" s="209"/>
      <c r="P5886" s="209"/>
      <c r="Q5886" s="209"/>
      <c r="R5886" s="209"/>
      <c r="S5886" s="209"/>
      <c r="T5886" s="209"/>
      <c r="U5886" s="209"/>
    </row>
    <row r="5887" spans="4:21" x14ac:dyDescent="0.25">
      <c r="D5887" s="209"/>
      <c r="E5887" s="209"/>
      <c r="F5887" s="209"/>
      <c r="G5887" s="209"/>
      <c r="H5887" s="209"/>
      <c r="I5887" s="209"/>
      <c r="J5887" s="209"/>
      <c r="M5887" s="209"/>
      <c r="N5887" s="209"/>
      <c r="O5887" s="209"/>
      <c r="P5887" s="209"/>
      <c r="Q5887" s="209"/>
      <c r="R5887" s="209"/>
      <c r="S5887" s="209"/>
      <c r="T5887" s="209"/>
      <c r="U5887" s="209"/>
    </row>
    <row r="5888" spans="4:21" x14ac:dyDescent="0.25">
      <c r="D5888" s="209"/>
      <c r="E5888" s="209"/>
      <c r="F5888" s="209"/>
      <c r="G5888" s="209"/>
      <c r="H5888" s="209"/>
      <c r="I5888" s="209"/>
      <c r="J5888" s="209"/>
      <c r="M5888" s="209"/>
      <c r="N5888" s="209"/>
      <c r="O5888" s="209"/>
      <c r="P5888" s="209"/>
      <c r="Q5888" s="209"/>
      <c r="R5888" s="209"/>
      <c r="S5888" s="209"/>
      <c r="T5888" s="209"/>
      <c r="U5888" s="209"/>
    </row>
    <row r="5889" spans="4:21" x14ac:dyDescent="0.25">
      <c r="D5889" s="209"/>
      <c r="E5889" s="209"/>
      <c r="F5889" s="209"/>
      <c r="G5889" s="209"/>
      <c r="H5889" s="209"/>
      <c r="I5889" s="209"/>
      <c r="J5889" s="209"/>
      <c r="M5889" s="209"/>
      <c r="N5889" s="209"/>
      <c r="O5889" s="209"/>
      <c r="P5889" s="209"/>
      <c r="Q5889" s="209"/>
      <c r="R5889" s="209"/>
      <c r="S5889" s="209"/>
      <c r="T5889" s="209"/>
      <c r="U5889" s="209"/>
    </row>
    <row r="5890" spans="4:21" x14ac:dyDescent="0.25">
      <c r="D5890" s="209"/>
      <c r="E5890" s="209"/>
      <c r="F5890" s="209"/>
      <c r="G5890" s="209"/>
      <c r="H5890" s="209"/>
      <c r="I5890" s="209"/>
      <c r="J5890" s="209"/>
      <c r="M5890" s="209"/>
      <c r="N5890" s="209"/>
      <c r="O5890" s="209"/>
      <c r="P5890" s="209"/>
      <c r="Q5890" s="209"/>
      <c r="R5890" s="209"/>
      <c r="S5890" s="209"/>
      <c r="T5890" s="209"/>
      <c r="U5890" s="209"/>
    </row>
    <row r="5891" spans="4:21" x14ac:dyDescent="0.25">
      <c r="D5891" s="209"/>
      <c r="E5891" s="209"/>
      <c r="F5891" s="209"/>
      <c r="G5891" s="209"/>
      <c r="H5891" s="209"/>
      <c r="I5891" s="209"/>
      <c r="J5891" s="209"/>
      <c r="M5891" s="209"/>
      <c r="N5891" s="209"/>
      <c r="O5891" s="209"/>
      <c r="P5891" s="209"/>
      <c r="Q5891" s="209"/>
      <c r="R5891" s="209"/>
      <c r="S5891" s="209"/>
      <c r="T5891" s="209"/>
      <c r="U5891" s="209"/>
    </row>
    <row r="5892" spans="4:21" x14ac:dyDescent="0.25">
      <c r="D5892" s="209"/>
      <c r="E5892" s="209"/>
      <c r="F5892" s="209"/>
      <c r="G5892" s="209"/>
      <c r="H5892" s="209"/>
      <c r="I5892" s="209"/>
      <c r="J5892" s="209"/>
      <c r="M5892" s="209"/>
      <c r="N5892" s="209"/>
      <c r="O5892" s="209"/>
      <c r="P5892" s="209"/>
      <c r="Q5892" s="209"/>
      <c r="R5892" s="209"/>
      <c r="S5892" s="209"/>
      <c r="T5892" s="209"/>
      <c r="U5892" s="209"/>
    </row>
    <row r="5893" spans="4:21" x14ac:dyDescent="0.25">
      <c r="D5893" s="209"/>
      <c r="E5893" s="209"/>
      <c r="F5893" s="209"/>
      <c r="G5893" s="209"/>
      <c r="H5893" s="209"/>
      <c r="I5893" s="209"/>
      <c r="J5893" s="209"/>
      <c r="M5893" s="209"/>
      <c r="N5893" s="209"/>
      <c r="O5893" s="209"/>
      <c r="P5893" s="209"/>
      <c r="Q5893" s="209"/>
      <c r="R5893" s="209"/>
      <c r="S5893" s="209"/>
      <c r="T5893" s="209"/>
      <c r="U5893" s="209"/>
    </row>
    <row r="5894" spans="4:21" x14ac:dyDescent="0.25">
      <c r="D5894" s="209"/>
      <c r="E5894" s="209"/>
      <c r="F5894" s="209"/>
      <c r="G5894" s="209"/>
      <c r="H5894" s="209"/>
      <c r="I5894" s="209"/>
      <c r="J5894" s="209"/>
      <c r="M5894" s="209"/>
      <c r="N5894" s="209"/>
      <c r="O5894" s="209"/>
      <c r="P5894" s="209"/>
      <c r="Q5894" s="209"/>
      <c r="R5894" s="209"/>
      <c r="S5894" s="209"/>
      <c r="T5894" s="209"/>
      <c r="U5894" s="209"/>
    </row>
    <row r="5895" spans="4:21" x14ac:dyDescent="0.25">
      <c r="D5895" s="209"/>
      <c r="E5895" s="209"/>
      <c r="F5895" s="209"/>
      <c r="G5895" s="209"/>
      <c r="H5895" s="209"/>
      <c r="I5895" s="209"/>
      <c r="J5895" s="209"/>
      <c r="M5895" s="209"/>
      <c r="N5895" s="209"/>
      <c r="O5895" s="209"/>
      <c r="P5895" s="209"/>
      <c r="Q5895" s="209"/>
      <c r="R5895" s="209"/>
      <c r="S5895" s="209"/>
      <c r="T5895" s="209"/>
      <c r="U5895" s="209"/>
    </row>
    <row r="5896" spans="4:21" x14ac:dyDescent="0.25">
      <c r="D5896" s="209"/>
      <c r="E5896" s="209"/>
      <c r="F5896" s="209"/>
      <c r="G5896" s="209"/>
      <c r="H5896" s="209"/>
      <c r="I5896" s="209"/>
      <c r="J5896" s="209"/>
      <c r="M5896" s="209"/>
      <c r="N5896" s="209"/>
      <c r="O5896" s="209"/>
      <c r="P5896" s="209"/>
      <c r="Q5896" s="209"/>
      <c r="R5896" s="209"/>
      <c r="S5896" s="209"/>
      <c r="T5896" s="209"/>
      <c r="U5896" s="209"/>
    </row>
    <row r="5897" spans="4:21" x14ac:dyDescent="0.25">
      <c r="D5897" s="209"/>
      <c r="E5897" s="209"/>
      <c r="F5897" s="209"/>
      <c r="G5897" s="209"/>
      <c r="H5897" s="209"/>
      <c r="I5897" s="209"/>
      <c r="J5897" s="209"/>
      <c r="M5897" s="209"/>
      <c r="N5897" s="209"/>
      <c r="O5897" s="209"/>
      <c r="P5897" s="209"/>
      <c r="Q5897" s="209"/>
      <c r="R5897" s="209"/>
      <c r="S5897" s="209"/>
      <c r="T5897" s="209"/>
      <c r="U5897" s="209"/>
    </row>
    <row r="5898" spans="4:21" x14ac:dyDescent="0.25">
      <c r="D5898" s="209"/>
      <c r="E5898" s="209"/>
      <c r="F5898" s="209"/>
      <c r="G5898" s="209"/>
      <c r="H5898" s="209"/>
      <c r="I5898" s="209"/>
      <c r="J5898" s="209"/>
      <c r="M5898" s="209"/>
      <c r="N5898" s="209"/>
      <c r="O5898" s="209"/>
      <c r="P5898" s="209"/>
      <c r="Q5898" s="209"/>
      <c r="R5898" s="209"/>
      <c r="S5898" s="209"/>
      <c r="T5898" s="209"/>
      <c r="U5898" s="209"/>
    </row>
    <row r="5899" spans="4:21" x14ac:dyDescent="0.25">
      <c r="D5899" s="209"/>
      <c r="E5899" s="209"/>
      <c r="F5899" s="209"/>
      <c r="G5899" s="209"/>
      <c r="H5899" s="209"/>
      <c r="I5899" s="209"/>
      <c r="J5899" s="209"/>
      <c r="M5899" s="209"/>
      <c r="N5899" s="209"/>
      <c r="O5899" s="209"/>
      <c r="P5899" s="209"/>
      <c r="Q5899" s="209"/>
      <c r="R5899" s="209"/>
      <c r="S5899" s="209"/>
      <c r="T5899" s="209"/>
      <c r="U5899" s="209"/>
    </row>
    <row r="5900" spans="4:21" x14ac:dyDescent="0.25">
      <c r="D5900" s="209"/>
      <c r="E5900" s="209"/>
      <c r="F5900" s="209"/>
      <c r="G5900" s="209"/>
      <c r="H5900" s="209"/>
      <c r="I5900" s="209"/>
      <c r="J5900" s="209"/>
      <c r="M5900" s="209"/>
      <c r="N5900" s="209"/>
      <c r="O5900" s="209"/>
      <c r="P5900" s="209"/>
      <c r="Q5900" s="209"/>
      <c r="R5900" s="209"/>
      <c r="S5900" s="209"/>
      <c r="T5900" s="209"/>
      <c r="U5900" s="209"/>
    </row>
    <row r="5901" spans="4:21" x14ac:dyDescent="0.25">
      <c r="D5901" s="209"/>
      <c r="E5901" s="209"/>
      <c r="F5901" s="209"/>
      <c r="G5901" s="209"/>
      <c r="H5901" s="209"/>
      <c r="I5901" s="209"/>
      <c r="J5901" s="209"/>
      <c r="M5901" s="209"/>
      <c r="N5901" s="209"/>
      <c r="O5901" s="209"/>
      <c r="P5901" s="209"/>
      <c r="Q5901" s="209"/>
      <c r="R5901" s="209"/>
      <c r="S5901" s="209"/>
      <c r="T5901" s="209"/>
      <c r="U5901" s="209"/>
    </row>
    <row r="5902" spans="4:21" x14ac:dyDescent="0.25">
      <c r="D5902" s="209"/>
      <c r="E5902" s="209"/>
      <c r="F5902" s="209"/>
      <c r="G5902" s="209"/>
      <c r="H5902" s="209"/>
      <c r="I5902" s="209"/>
      <c r="J5902" s="209"/>
      <c r="M5902" s="209"/>
      <c r="N5902" s="209"/>
      <c r="O5902" s="209"/>
      <c r="P5902" s="209"/>
      <c r="Q5902" s="209"/>
      <c r="R5902" s="209"/>
      <c r="S5902" s="209"/>
      <c r="T5902" s="209"/>
      <c r="U5902" s="209"/>
    </row>
    <row r="5903" spans="4:21" x14ac:dyDescent="0.25">
      <c r="D5903" s="209"/>
      <c r="E5903" s="209"/>
      <c r="F5903" s="209"/>
      <c r="G5903" s="209"/>
      <c r="H5903" s="209"/>
      <c r="I5903" s="209"/>
      <c r="J5903" s="209"/>
      <c r="M5903" s="209"/>
      <c r="N5903" s="209"/>
      <c r="O5903" s="209"/>
      <c r="P5903" s="209"/>
      <c r="Q5903" s="209"/>
      <c r="R5903" s="209"/>
      <c r="S5903" s="209"/>
      <c r="T5903" s="209"/>
      <c r="U5903" s="209"/>
    </row>
    <row r="5904" spans="4:21" x14ac:dyDescent="0.25">
      <c r="D5904" s="209"/>
      <c r="E5904" s="209"/>
      <c r="F5904" s="209"/>
      <c r="G5904" s="209"/>
      <c r="H5904" s="209"/>
      <c r="I5904" s="209"/>
      <c r="J5904" s="209"/>
      <c r="M5904" s="209"/>
      <c r="N5904" s="209"/>
      <c r="O5904" s="209"/>
      <c r="P5904" s="209"/>
      <c r="Q5904" s="209"/>
      <c r="R5904" s="209"/>
      <c r="S5904" s="209"/>
      <c r="T5904" s="209"/>
      <c r="U5904" s="209"/>
    </row>
    <row r="5905" spans="4:21" x14ac:dyDescent="0.25">
      <c r="D5905" s="209"/>
      <c r="E5905" s="209"/>
      <c r="F5905" s="209"/>
      <c r="G5905" s="209"/>
      <c r="H5905" s="209"/>
      <c r="I5905" s="209"/>
      <c r="J5905" s="209"/>
      <c r="M5905" s="209"/>
      <c r="N5905" s="209"/>
      <c r="O5905" s="209"/>
      <c r="P5905" s="209"/>
      <c r="Q5905" s="209"/>
      <c r="R5905" s="209"/>
      <c r="S5905" s="209"/>
      <c r="T5905" s="209"/>
      <c r="U5905" s="209"/>
    </row>
    <row r="5906" spans="4:21" x14ac:dyDescent="0.25">
      <c r="D5906" s="209"/>
      <c r="E5906" s="209"/>
      <c r="F5906" s="209"/>
      <c r="G5906" s="209"/>
      <c r="H5906" s="209"/>
      <c r="I5906" s="209"/>
      <c r="J5906" s="209"/>
      <c r="M5906" s="209"/>
      <c r="N5906" s="209"/>
      <c r="O5906" s="209"/>
      <c r="P5906" s="209"/>
      <c r="Q5906" s="209"/>
      <c r="R5906" s="209"/>
      <c r="S5906" s="209"/>
      <c r="T5906" s="209"/>
      <c r="U5906" s="209"/>
    </row>
    <row r="5907" spans="4:21" x14ac:dyDescent="0.25">
      <c r="D5907" s="209"/>
      <c r="E5907" s="209"/>
      <c r="F5907" s="209"/>
      <c r="G5907" s="209"/>
      <c r="H5907" s="209"/>
      <c r="I5907" s="209"/>
      <c r="J5907" s="209"/>
      <c r="M5907" s="209"/>
      <c r="N5907" s="209"/>
      <c r="O5907" s="209"/>
      <c r="P5907" s="209"/>
      <c r="Q5907" s="209"/>
      <c r="R5907" s="209"/>
      <c r="S5907" s="209"/>
      <c r="T5907" s="209"/>
      <c r="U5907" s="209"/>
    </row>
    <row r="5908" spans="4:21" x14ac:dyDescent="0.25">
      <c r="D5908" s="209"/>
      <c r="E5908" s="209"/>
      <c r="F5908" s="209"/>
      <c r="G5908" s="209"/>
      <c r="H5908" s="209"/>
      <c r="I5908" s="209"/>
      <c r="J5908" s="209"/>
      <c r="M5908" s="209"/>
      <c r="N5908" s="209"/>
      <c r="O5908" s="209"/>
      <c r="P5908" s="209"/>
      <c r="Q5908" s="209"/>
      <c r="R5908" s="209"/>
      <c r="S5908" s="209"/>
      <c r="T5908" s="209"/>
      <c r="U5908" s="209"/>
    </row>
    <row r="5909" spans="4:21" x14ac:dyDescent="0.25">
      <c r="D5909" s="209"/>
      <c r="E5909" s="209"/>
      <c r="F5909" s="209"/>
      <c r="G5909" s="209"/>
      <c r="H5909" s="209"/>
      <c r="I5909" s="209"/>
      <c r="J5909" s="209"/>
      <c r="M5909" s="209"/>
      <c r="N5909" s="209"/>
      <c r="O5909" s="209"/>
      <c r="P5909" s="209"/>
      <c r="Q5909" s="209"/>
      <c r="R5909" s="209"/>
      <c r="S5909" s="209"/>
      <c r="T5909" s="209"/>
      <c r="U5909" s="209"/>
    </row>
    <row r="5910" spans="4:21" x14ac:dyDescent="0.25">
      <c r="D5910" s="209"/>
      <c r="E5910" s="209"/>
      <c r="F5910" s="209"/>
      <c r="G5910" s="209"/>
      <c r="H5910" s="209"/>
      <c r="I5910" s="209"/>
      <c r="J5910" s="209"/>
      <c r="M5910" s="209"/>
      <c r="N5910" s="209"/>
      <c r="O5910" s="209"/>
      <c r="P5910" s="209"/>
      <c r="Q5910" s="209"/>
      <c r="R5910" s="209"/>
      <c r="S5910" s="209"/>
      <c r="T5910" s="209"/>
      <c r="U5910" s="209"/>
    </row>
    <row r="5911" spans="4:21" x14ac:dyDescent="0.25">
      <c r="D5911" s="209"/>
      <c r="E5911" s="209"/>
      <c r="F5911" s="209"/>
      <c r="G5911" s="209"/>
      <c r="H5911" s="209"/>
      <c r="I5911" s="209"/>
      <c r="J5911" s="209"/>
      <c r="M5911" s="209"/>
      <c r="N5911" s="209"/>
      <c r="O5911" s="209"/>
      <c r="P5911" s="209"/>
      <c r="Q5911" s="209"/>
      <c r="R5911" s="209"/>
      <c r="S5911" s="209"/>
      <c r="T5911" s="209"/>
      <c r="U5911" s="209"/>
    </row>
    <row r="5912" spans="4:21" x14ac:dyDescent="0.25">
      <c r="D5912" s="209"/>
      <c r="E5912" s="209"/>
      <c r="F5912" s="209"/>
      <c r="G5912" s="209"/>
      <c r="H5912" s="209"/>
      <c r="I5912" s="209"/>
      <c r="J5912" s="209"/>
      <c r="M5912" s="209"/>
      <c r="N5912" s="209"/>
      <c r="O5912" s="209"/>
      <c r="P5912" s="209"/>
      <c r="Q5912" s="209"/>
      <c r="R5912" s="209"/>
      <c r="S5912" s="209"/>
      <c r="T5912" s="209"/>
      <c r="U5912" s="209"/>
    </row>
    <row r="5913" spans="4:21" x14ac:dyDescent="0.25">
      <c r="D5913" s="209"/>
      <c r="E5913" s="209"/>
      <c r="F5913" s="209"/>
      <c r="G5913" s="209"/>
      <c r="H5913" s="209"/>
      <c r="I5913" s="209"/>
      <c r="J5913" s="209"/>
      <c r="M5913" s="209"/>
      <c r="N5913" s="209"/>
      <c r="O5913" s="209"/>
      <c r="P5913" s="209"/>
      <c r="Q5913" s="209"/>
      <c r="R5913" s="209"/>
      <c r="S5913" s="209"/>
      <c r="T5913" s="209"/>
      <c r="U5913" s="209"/>
    </row>
    <row r="5914" spans="4:21" x14ac:dyDescent="0.25">
      <c r="D5914" s="209"/>
      <c r="E5914" s="209"/>
      <c r="F5914" s="209"/>
      <c r="G5914" s="209"/>
      <c r="H5914" s="209"/>
      <c r="I5914" s="209"/>
      <c r="J5914" s="209"/>
      <c r="M5914" s="209"/>
      <c r="N5914" s="209"/>
      <c r="O5914" s="209"/>
      <c r="P5914" s="209"/>
      <c r="Q5914" s="209"/>
      <c r="R5914" s="209"/>
      <c r="S5914" s="209"/>
      <c r="T5914" s="209"/>
      <c r="U5914" s="209"/>
    </row>
    <row r="5915" spans="4:21" x14ac:dyDescent="0.25">
      <c r="D5915" s="209"/>
      <c r="E5915" s="209"/>
      <c r="F5915" s="209"/>
      <c r="G5915" s="209"/>
      <c r="H5915" s="209"/>
      <c r="I5915" s="209"/>
      <c r="J5915" s="209"/>
      <c r="M5915" s="209"/>
      <c r="N5915" s="209"/>
      <c r="O5915" s="209"/>
      <c r="P5915" s="209"/>
      <c r="Q5915" s="209"/>
      <c r="R5915" s="209"/>
      <c r="S5915" s="209"/>
      <c r="T5915" s="209"/>
      <c r="U5915" s="209"/>
    </row>
    <row r="5916" spans="4:21" x14ac:dyDescent="0.25">
      <c r="D5916" s="209"/>
      <c r="E5916" s="209"/>
      <c r="F5916" s="209"/>
      <c r="G5916" s="209"/>
      <c r="H5916" s="209"/>
      <c r="I5916" s="209"/>
      <c r="J5916" s="209"/>
      <c r="M5916" s="209"/>
      <c r="N5916" s="209"/>
      <c r="O5916" s="209"/>
      <c r="P5916" s="209"/>
      <c r="Q5916" s="209"/>
      <c r="R5916" s="209"/>
      <c r="S5916" s="209"/>
      <c r="T5916" s="209"/>
      <c r="U5916" s="209"/>
    </row>
    <row r="5917" spans="4:21" x14ac:dyDescent="0.25">
      <c r="D5917" s="209"/>
      <c r="E5917" s="209"/>
      <c r="F5917" s="209"/>
      <c r="G5917" s="209"/>
      <c r="H5917" s="209"/>
      <c r="I5917" s="209"/>
      <c r="J5917" s="209"/>
      <c r="M5917" s="209"/>
      <c r="N5917" s="209"/>
      <c r="O5917" s="209"/>
      <c r="P5917" s="209"/>
      <c r="Q5917" s="209"/>
      <c r="R5917" s="209"/>
      <c r="S5917" s="209"/>
      <c r="T5917" s="209"/>
      <c r="U5917" s="209"/>
    </row>
    <row r="5918" spans="4:21" x14ac:dyDescent="0.25">
      <c r="D5918" s="209"/>
      <c r="E5918" s="209"/>
      <c r="F5918" s="209"/>
      <c r="G5918" s="209"/>
      <c r="H5918" s="209"/>
      <c r="I5918" s="209"/>
      <c r="J5918" s="209"/>
      <c r="M5918" s="209"/>
      <c r="N5918" s="209"/>
      <c r="O5918" s="209"/>
      <c r="P5918" s="209"/>
      <c r="Q5918" s="209"/>
      <c r="R5918" s="209"/>
      <c r="S5918" s="209"/>
      <c r="T5918" s="209"/>
      <c r="U5918" s="209"/>
    </row>
    <row r="5919" spans="4:21" x14ac:dyDescent="0.25">
      <c r="D5919" s="209"/>
      <c r="E5919" s="209"/>
      <c r="F5919" s="209"/>
      <c r="G5919" s="209"/>
      <c r="H5919" s="209"/>
      <c r="I5919" s="209"/>
      <c r="J5919" s="209"/>
      <c r="M5919" s="209"/>
      <c r="N5919" s="209"/>
      <c r="O5919" s="209"/>
      <c r="P5919" s="209"/>
      <c r="Q5919" s="209"/>
      <c r="R5919" s="209"/>
      <c r="S5919" s="209"/>
      <c r="T5919" s="209"/>
      <c r="U5919" s="209"/>
    </row>
    <row r="5920" spans="4:21" x14ac:dyDescent="0.25">
      <c r="D5920" s="209"/>
      <c r="E5920" s="209"/>
      <c r="F5920" s="209"/>
      <c r="G5920" s="209"/>
      <c r="H5920" s="209"/>
      <c r="I5920" s="209"/>
      <c r="J5920" s="209"/>
      <c r="M5920" s="209"/>
      <c r="N5920" s="209"/>
      <c r="O5920" s="209"/>
      <c r="P5920" s="209"/>
      <c r="Q5920" s="209"/>
      <c r="R5920" s="209"/>
      <c r="S5920" s="209"/>
      <c r="T5920" s="209"/>
      <c r="U5920" s="209"/>
    </row>
    <row r="5921" spans="4:21" x14ac:dyDescent="0.25">
      <c r="D5921" s="209"/>
      <c r="E5921" s="209"/>
      <c r="F5921" s="209"/>
      <c r="G5921" s="209"/>
      <c r="H5921" s="209"/>
      <c r="I5921" s="209"/>
      <c r="J5921" s="209"/>
      <c r="M5921" s="209"/>
      <c r="N5921" s="209"/>
      <c r="O5921" s="209"/>
      <c r="P5921" s="209"/>
      <c r="Q5921" s="209"/>
      <c r="R5921" s="209"/>
      <c r="S5921" s="209"/>
      <c r="T5921" s="209"/>
      <c r="U5921" s="209"/>
    </row>
    <row r="5922" spans="4:21" x14ac:dyDescent="0.25">
      <c r="D5922" s="209"/>
      <c r="E5922" s="209"/>
      <c r="F5922" s="209"/>
      <c r="G5922" s="209"/>
      <c r="H5922" s="209"/>
      <c r="I5922" s="209"/>
      <c r="J5922" s="209"/>
      <c r="M5922" s="209"/>
      <c r="N5922" s="209"/>
      <c r="O5922" s="209"/>
      <c r="P5922" s="209"/>
      <c r="Q5922" s="209"/>
      <c r="R5922" s="209"/>
      <c r="S5922" s="209"/>
      <c r="T5922" s="209"/>
      <c r="U5922" s="209"/>
    </row>
    <row r="5923" spans="4:21" x14ac:dyDescent="0.25">
      <c r="D5923" s="209"/>
      <c r="E5923" s="209"/>
      <c r="F5923" s="209"/>
      <c r="G5923" s="209"/>
      <c r="H5923" s="209"/>
      <c r="I5923" s="209"/>
      <c r="J5923" s="209"/>
      <c r="M5923" s="209"/>
      <c r="N5923" s="209"/>
      <c r="O5923" s="209"/>
      <c r="P5923" s="209"/>
      <c r="Q5923" s="209"/>
      <c r="R5923" s="209"/>
      <c r="S5923" s="209"/>
      <c r="T5923" s="209"/>
      <c r="U5923" s="209"/>
    </row>
    <row r="5924" spans="4:21" x14ac:dyDescent="0.25">
      <c r="D5924" s="209"/>
      <c r="E5924" s="209"/>
      <c r="F5924" s="209"/>
      <c r="G5924" s="209"/>
      <c r="H5924" s="209"/>
      <c r="I5924" s="209"/>
      <c r="J5924" s="209"/>
      <c r="M5924" s="209"/>
      <c r="N5924" s="209"/>
      <c r="O5924" s="209"/>
      <c r="P5924" s="209"/>
      <c r="Q5924" s="209"/>
      <c r="R5924" s="209"/>
      <c r="S5924" s="209"/>
      <c r="T5924" s="209"/>
      <c r="U5924" s="209"/>
    </row>
    <row r="5925" spans="4:21" x14ac:dyDescent="0.25">
      <c r="D5925" s="209"/>
      <c r="E5925" s="209"/>
      <c r="F5925" s="209"/>
      <c r="G5925" s="209"/>
      <c r="H5925" s="209"/>
      <c r="I5925" s="209"/>
      <c r="J5925" s="209"/>
      <c r="M5925" s="209"/>
      <c r="N5925" s="209"/>
      <c r="O5925" s="209"/>
      <c r="P5925" s="209"/>
      <c r="Q5925" s="209"/>
      <c r="R5925" s="209"/>
      <c r="S5925" s="209"/>
      <c r="T5925" s="209"/>
      <c r="U5925" s="209"/>
    </row>
    <row r="5926" spans="4:21" x14ac:dyDescent="0.25">
      <c r="D5926" s="209"/>
      <c r="E5926" s="209"/>
      <c r="F5926" s="209"/>
      <c r="G5926" s="209"/>
      <c r="H5926" s="209"/>
      <c r="I5926" s="209"/>
      <c r="J5926" s="209"/>
      <c r="M5926" s="209"/>
      <c r="N5926" s="209"/>
      <c r="O5926" s="209"/>
      <c r="P5926" s="209"/>
      <c r="Q5926" s="209"/>
      <c r="R5926" s="209"/>
      <c r="S5926" s="209"/>
      <c r="T5926" s="209"/>
      <c r="U5926" s="209"/>
    </row>
    <row r="5927" spans="4:21" x14ac:dyDescent="0.25">
      <c r="D5927" s="209"/>
      <c r="E5927" s="209"/>
      <c r="F5927" s="209"/>
      <c r="G5927" s="209"/>
      <c r="H5927" s="209"/>
      <c r="I5927" s="209"/>
      <c r="J5927" s="209"/>
      <c r="M5927" s="209"/>
      <c r="N5927" s="209"/>
      <c r="O5927" s="209"/>
      <c r="P5927" s="209"/>
      <c r="Q5927" s="209"/>
      <c r="R5927" s="209"/>
      <c r="S5927" s="209"/>
      <c r="T5927" s="209"/>
      <c r="U5927" s="209"/>
    </row>
    <row r="5928" spans="4:21" x14ac:dyDescent="0.25">
      <c r="D5928" s="209"/>
      <c r="E5928" s="209"/>
      <c r="F5928" s="209"/>
      <c r="G5928" s="209"/>
      <c r="H5928" s="209"/>
      <c r="I5928" s="209"/>
      <c r="J5928" s="209"/>
      <c r="M5928" s="209"/>
      <c r="N5928" s="209"/>
      <c r="O5928" s="209"/>
      <c r="P5928" s="209"/>
      <c r="Q5928" s="209"/>
      <c r="R5928" s="209"/>
      <c r="S5928" s="209"/>
      <c r="T5928" s="209"/>
      <c r="U5928" s="209"/>
    </row>
    <row r="5929" spans="4:21" x14ac:dyDescent="0.25">
      <c r="D5929" s="209"/>
      <c r="E5929" s="209"/>
      <c r="F5929" s="209"/>
      <c r="G5929" s="209"/>
      <c r="H5929" s="209"/>
      <c r="I5929" s="209"/>
      <c r="J5929" s="209"/>
      <c r="M5929" s="209"/>
      <c r="N5929" s="209"/>
      <c r="O5929" s="209"/>
      <c r="P5929" s="209"/>
      <c r="Q5929" s="209"/>
      <c r="R5929" s="209"/>
      <c r="S5929" s="209"/>
      <c r="T5929" s="209"/>
      <c r="U5929" s="209"/>
    </row>
    <row r="5930" spans="4:21" x14ac:dyDescent="0.25">
      <c r="D5930" s="209"/>
      <c r="E5930" s="209"/>
      <c r="F5930" s="209"/>
      <c r="G5930" s="209"/>
      <c r="H5930" s="209"/>
      <c r="I5930" s="209"/>
      <c r="J5930" s="209"/>
      <c r="M5930" s="209"/>
      <c r="N5930" s="209"/>
      <c r="O5930" s="209"/>
      <c r="P5930" s="209"/>
      <c r="Q5930" s="209"/>
      <c r="R5930" s="209"/>
      <c r="S5930" s="209"/>
      <c r="T5930" s="209"/>
      <c r="U5930" s="209"/>
    </row>
    <row r="5931" spans="4:21" x14ac:dyDescent="0.25">
      <c r="D5931" s="209"/>
      <c r="E5931" s="209"/>
      <c r="F5931" s="209"/>
      <c r="G5931" s="209"/>
      <c r="H5931" s="209"/>
      <c r="I5931" s="209"/>
      <c r="J5931" s="209"/>
      <c r="M5931" s="209"/>
      <c r="N5931" s="209"/>
      <c r="O5931" s="209"/>
      <c r="P5931" s="209"/>
      <c r="Q5931" s="209"/>
      <c r="R5931" s="209"/>
      <c r="S5931" s="209"/>
      <c r="T5931" s="209"/>
      <c r="U5931" s="209"/>
    </row>
    <row r="5932" spans="4:21" x14ac:dyDescent="0.25">
      <c r="D5932" s="209"/>
      <c r="E5932" s="209"/>
      <c r="F5932" s="209"/>
      <c r="G5932" s="209"/>
      <c r="H5932" s="209"/>
      <c r="I5932" s="209"/>
      <c r="J5932" s="209"/>
      <c r="M5932" s="209"/>
      <c r="N5932" s="209"/>
      <c r="O5932" s="209"/>
      <c r="P5932" s="209"/>
      <c r="Q5932" s="209"/>
      <c r="R5932" s="209"/>
      <c r="S5932" s="209"/>
      <c r="T5932" s="209"/>
      <c r="U5932" s="209"/>
    </row>
    <row r="5933" spans="4:21" x14ac:dyDescent="0.25">
      <c r="D5933" s="209"/>
      <c r="E5933" s="209"/>
      <c r="F5933" s="209"/>
      <c r="G5933" s="209"/>
      <c r="H5933" s="209"/>
      <c r="I5933" s="209"/>
      <c r="J5933" s="209"/>
      <c r="M5933" s="209"/>
      <c r="N5933" s="209"/>
      <c r="O5933" s="209"/>
      <c r="P5933" s="209"/>
      <c r="Q5933" s="209"/>
      <c r="R5933" s="209"/>
      <c r="S5933" s="209"/>
      <c r="T5933" s="209"/>
      <c r="U5933" s="209"/>
    </row>
    <row r="5934" spans="4:21" x14ac:dyDescent="0.25">
      <c r="D5934" s="209"/>
      <c r="E5934" s="209"/>
      <c r="F5934" s="209"/>
      <c r="G5934" s="209"/>
      <c r="H5934" s="209"/>
      <c r="I5934" s="209"/>
      <c r="J5934" s="209"/>
      <c r="M5934" s="209"/>
      <c r="N5934" s="209"/>
      <c r="O5934" s="209"/>
      <c r="P5934" s="209"/>
      <c r="Q5934" s="209"/>
      <c r="R5934" s="209"/>
      <c r="S5934" s="209"/>
      <c r="T5934" s="209"/>
      <c r="U5934" s="209"/>
    </row>
    <row r="5935" spans="4:21" x14ac:dyDescent="0.25">
      <c r="D5935" s="209"/>
      <c r="E5935" s="209"/>
      <c r="F5935" s="209"/>
      <c r="G5935" s="209"/>
      <c r="H5935" s="209"/>
      <c r="I5935" s="209"/>
      <c r="J5935" s="209"/>
      <c r="M5935" s="209"/>
      <c r="N5935" s="209"/>
      <c r="O5935" s="209"/>
      <c r="P5935" s="209"/>
      <c r="Q5935" s="209"/>
      <c r="R5935" s="209"/>
      <c r="S5935" s="209"/>
      <c r="T5935" s="209"/>
      <c r="U5935" s="209"/>
    </row>
    <row r="5936" spans="4:21" x14ac:dyDescent="0.25">
      <c r="D5936" s="209"/>
      <c r="E5936" s="209"/>
      <c r="F5936" s="209"/>
      <c r="G5936" s="209"/>
      <c r="H5936" s="209"/>
      <c r="I5936" s="209"/>
      <c r="J5936" s="209"/>
      <c r="M5936" s="209"/>
      <c r="N5936" s="209"/>
      <c r="O5936" s="209"/>
      <c r="P5936" s="209"/>
      <c r="Q5936" s="209"/>
      <c r="R5936" s="209"/>
      <c r="S5936" s="209"/>
      <c r="T5936" s="209"/>
      <c r="U5936" s="209"/>
    </row>
    <row r="5937" spans="4:21" x14ac:dyDescent="0.25">
      <c r="D5937" s="209"/>
      <c r="E5937" s="209"/>
      <c r="F5937" s="209"/>
      <c r="G5937" s="209"/>
      <c r="H5937" s="209"/>
      <c r="I5937" s="209"/>
      <c r="J5937" s="209"/>
      <c r="M5937" s="209"/>
      <c r="N5937" s="209"/>
      <c r="O5937" s="209"/>
      <c r="P5937" s="209"/>
      <c r="Q5937" s="209"/>
      <c r="R5937" s="209"/>
      <c r="S5937" s="209"/>
      <c r="T5937" s="209"/>
      <c r="U5937" s="209"/>
    </row>
    <row r="5938" spans="4:21" x14ac:dyDescent="0.25">
      <c r="D5938" s="209"/>
      <c r="E5938" s="209"/>
      <c r="F5938" s="209"/>
      <c r="G5938" s="209"/>
      <c r="H5938" s="209"/>
      <c r="I5938" s="209"/>
      <c r="J5938" s="209"/>
      <c r="M5938" s="209"/>
      <c r="N5938" s="209"/>
      <c r="O5938" s="209"/>
      <c r="P5938" s="209"/>
      <c r="Q5938" s="209"/>
      <c r="R5938" s="209"/>
      <c r="S5938" s="209"/>
      <c r="T5938" s="209"/>
      <c r="U5938" s="209"/>
    </row>
    <row r="5939" spans="4:21" x14ac:dyDescent="0.25">
      <c r="D5939" s="209"/>
      <c r="E5939" s="209"/>
      <c r="F5939" s="209"/>
      <c r="G5939" s="209"/>
      <c r="H5939" s="209"/>
      <c r="I5939" s="209"/>
      <c r="J5939" s="209"/>
      <c r="M5939" s="209"/>
      <c r="N5939" s="209"/>
      <c r="O5939" s="209"/>
      <c r="P5939" s="209"/>
      <c r="Q5939" s="209"/>
      <c r="R5939" s="209"/>
      <c r="S5939" s="209"/>
      <c r="T5939" s="209"/>
      <c r="U5939" s="209"/>
    </row>
    <row r="5940" spans="4:21" x14ac:dyDescent="0.25">
      <c r="D5940" s="209"/>
      <c r="E5940" s="209"/>
      <c r="F5940" s="209"/>
      <c r="G5940" s="209"/>
      <c r="H5940" s="209"/>
      <c r="I5940" s="209"/>
      <c r="J5940" s="209"/>
      <c r="M5940" s="209"/>
      <c r="N5940" s="209"/>
      <c r="O5940" s="209"/>
      <c r="P5940" s="209"/>
      <c r="Q5940" s="209"/>
      <c r="R5940" s="209"/>
      <c r="S5940" s="209"/>
      <c r="T5940" s="209"/>
      <c r="U5940" s="209"/>
    </row>
    <row r="5941" spans="4:21" x14ac:dyDescent="0.25">
      <c r="D5941" s="209"/>
      <c r="E5941" s="209"/>
      <c r="F5941" s="209"/>
      <c r="G5941" s="209"/>
      <c r="H5941" s="209"/>
      <c r="I5941" s="209"/>
      <c r="J5941" s="209"/>
      <c r="M5941" s="209"/>
      <c r="N5941" s="209"/>
      <c r="O5941" s="209"/>
      <c r="P5941" s="209"/>
      <c r="Q5941" s="209"/>
      <c r="R5941" s="209"/>
      <c r="S5941" s="209"/>
      <c r="T5941" s="209"/>
      <c r="U5941" s="209"/>
    </row>
    <row r="5942" spans="4:21" x14ac:dyDescent="0.25">
      <c r="D5942" s="209"/>
      <c r="E5942" s="209"/>
      <c r="F5942" s="209"/>
      <c r="G5942" s="209"/>
      <c r="H5942" s="209"/>
      <c r="I5942" s="209"/>
      <c r="J5942" s="209"/>
      <c r="M5942" s="209"/>
      <c r="N5942" s="209"/>
      <c r="O5942" s="209"/>
      <c r="P5942" s="209"/>
      <c r="Q5942" s="209"/>
      <c r="R5942" s="209"/>
      <c r="S5942" s="209"/>
      <c r="T5942" s="209"/>
      <c r="U5942" s="209"/>
    </row>
    <row r="5943" spans="4:21" x14ac:dyDescent="0.25">
      <c r="D5943" s="209"/>
      <c r="E5943" s="209"/>
      <c r="F5943" s="209"/>
      <c r="G5943" s="209"/>
      <c r="H5943" s="209"/>
      <c r="I5943" s="209"/>
      <c r="J5943" s="209"/>
      <c r="M5943" s="209"/>
      <c r="N5943" s="209"/>
      <c r="O5943" s="209"/>
      <c r="P5943" s="209"/>
      <c r="Q5943" s="209"/>
      <c r="R5943" s="209"/>
      <c r="S5943" s="209"/>
      <c r="T5943" s="209"/>
      <c r="U5943" s="209"/>
    </row>
    <row r="5944" spans="4:21" x14ac:dyDescent="0.25">
      <c r="D5944" s="209"/>
      <c r="E5944" s="209"/>
      <c r="F5944" s="209"/>
      <c r="G5944" s="209"/>
      <c r="H5944" s="209"/>
      <c r="I5944" s="209"/>
      <c r="J5944" s="209"/>
      <c r="M5944" s="209"/>
      <c r="N5944" s="209"/>
      <c r="O5944" s="209"/>
      <c r="P5944" s="209"/>
      <c r="Q5944" s="209"/>
      <c r="R5944" s="209"/>
      <c r="S5944" s="209"/>
      <c r="T5944" s="209"/>
      <c r="U5944" s="209"/>
    </row>
    <row r="5945" spans="4:21" x14ac:dyDescent="0.25">
      <c r="D5945" s="209"/>
      <c r="E5945" s="209"/>
      <c r="F5945" s="209"/>
      <c r="G5945" s="209"/>
      <c r="H5945" s="209"/>
      <c r="I5945" s="209"/>
      <c r="J5945" s="209"/>
      <c r="M5945" s="209"/>
      <c r="N5945" s="209"/>
      <c r="O5945" s="209"/>
      <c r="P5945" s="209"/>
      <c r="Q5945" s="209"/>
      <c r="R5945" s="209"/>
      <c r="S5945" s="209"/>
      <c r="T5945" s="209"/>
      <c r="U5945" s="209"/>
    </row>
    <row r="5946" spans="4:21" x14ac:dyDescent="0.25">
      <c r="D5946" s="209"/>
      <c r="E5946" s="209"/>
      <c r="F5946" s="209"/>
      <c r="G5946" s="209"/>
      <c r="H5946" s="209"/>
      <c r="I5946" s="209"/>
      <c r="J5946" s="209"/>
      <c r="M5946" s="209"/>
      <c r="N5946" s="209"/>
      <c r="O5946" s="209"/>
      <c r="P5946" s="209"/>
      <c r="Q5946" s="209"/>
      <c r="R5946" s="209"/>
      <c r="S5946" s="209"/>
      <c r="T5946" s="209"/>
      <c r="U5946" s="209"/>
    </row>
    <row r="5947" spans="4:21" x14ac:dyDescent="0.25">
      <c r="D5947" s="209"/>
      <c r="E5947" s="209"/>
      <c r="F5947" s="209"/>
      <c r="G5947" s="209"/>
      <c r="H5947" s="209"/>
      <c r="I5947" s="209"/>
      <c r="J5947" s="209"/>
      <c r="M5947" s="209"/>
      <c r="N5947" s="209"/>
      <c r="O5947" s="209"/>
      <c r="P5947" s="209"/>
      <c r="Q5947" s="209"/>
      <c r="R5947" s="209"/>
      <c r="S5947" s="209"/>
      <c r="T5947" s="209"/>
      <c r="U5947" s="209"/>
    </row>
    <row r="5948" spans="4:21" x14ac:dyDescent="0.25">
      <c r="D5948" s="209"/>
      <c r="E5948" s="209"/>
      <c r="F5948" s="209"/>
      <c r="G5948" s="209"/>
      <c r="H5948" s="209"/>
      <c r="I5948" s="209"/>
      <c r="J5948" s="209"/>
      <c r="M5948" s="209"/>
      <c r="N5948" s="209"/>
      <c r="O5948" s="209"/>
      <c r="P5948" s="209"/>
      <c r="Q5948" s="209"/>
      <c r="R5948" s="209"/>
      <c r="S5948" s="209"/>
      <c r="T5948" s="209"/>
      <c r="U5948" s="209"/>
    </row>
    <row r="5949" spans="4:21" x14ac:dyDescent="0.25">
      <c r="D5949" s="209"/>
      <c r="E5949" s="209"/>
      <c r="F5949" s="209"/>
      <c r="G5949" s="209"/>
      <c r="H5949" s="209"/>
      <c r="I5949" s="209"/>
      <c r="J5949" s="209"/>
      <c r="M5949" s="209"/>
      <c r="N5949" s="209"/>
      <c r="O5949" s="209"/>
      <c r="P5949" s="209"/>
      <c r="Q5949" s="209"/>
      <c r="R5949" s="209"/>
      <c r="S5949" s="209"/>
      <c r="T5949" s="209"/>
      <c r="U5949" s="209"/>
    </row>
    <row r="5950" spans="4:21" x14ac:dyDescent="0.25">
      <c r="D5950" s="209"/>
      <c r="E5950" s="209"/>
      <c r="F5950" s="209"/>
      <c r="G5950" s="209"/>
      <c r="H5950" s="209"/>
      <c r="I5950" s="209"/>
      <c r="J5950" s="209"/>
      <c r="M5950" s="209"/>
      <c r="N5950" s="209"/>
      <c r="O5950" s="209"/>
      <c r="P5950" s="209"/>
      <c r="Q5950" s="209"/>
      <c r="R5950" s="209"/>
      <c r="S5950" s="209"/>
      <c r="T5950" s="209"/>
      <c r="U5950" s="209"/>
    </row>
    <row r="5951" spans="4:21" x14ac:dyDescent="0.25">
      <c r="D5951" s="209"/>
      <c r="E5951" s="209"/>
      <c r="F5951" s="209"/>
      <c r="G5951" s="209"/>
      <c r="H5951" s="209"/>
      <c r="I5951" s="209"/>
      <c r="J5951" s="209"/>
      <c r="M5951" s="209"/>
      <c r="N5951" s="209"/>
      <c r="O5951" s="209"/>
      <c r="P5951" s="209"/>
      <c r="Q5951" s="209"/>
      <c r="R5951" s="209"/>
      <c r="S5951" s="209"/>
      <c r="T5951" s="209"/>
      <c r="U5951" s="209"/>
    </row>
    <row r="5952" spans="4:21" x14ac:dyDescent="0.25">
      <c r="D5952" s="209"/>
      <c r="E5952" s="209"/>
      <c r="F5952" s="209"/>
      <c r="G5952" s="209"/>
      <c r="H5952" s="209"/>
      <c r="I5952" s="209"/>
      <c r="J5952" s="209"/>
      <c r="M5952" s="209"/>
      <c r="N5952" s="209"/>
      <c r="O5952" s="209"/>
      <c r="P5952" s="209"/>
      <c r="Q5952" s="209"/>
      <c r="R5952" s="209"/>
      <c r="S5952" s="209"/>
      <c r="T5952" s="209"/>
      <c r="U5952" s="209"/>
    </row>
    <row r="5953" spans="4:21" x14ac:dyDescent="0.25">
      <c r="D5953" s="209"/>
      <c r="E5953" s="209"/>
      <c r="F5953" s="209"/>
      <c r="G5953" s="209"/>
      <c r="H5953" s="209"/>
      <c r="I5953" s="209"/>
      <c r="J5953" s="209"/>
      <c r="M5953" s="209"/>
      <c r="N5953" s="209"/>
      <c r="O5953" s="209"/>
      <c r="P5953" s="209"/>
      <c r="Q5953" s="209"/>
      <c r="R5953" s="209"/>
      <c r="S5953" s="209"/>
      <c r="T5953" s="209"/>
      <c r="U5953" s="209"/>
    </row>
    <row r="5954" spans="4:21" x14ac:dyDescent="0.25">
      <c r="D5954" s="209"/>
      <c r="E5954" s="209"/>
      <c r="F5954" s="209"/>
      <c r="G5954" s="209"/>
      <c r="H5954" s="209"/>
      <c r="I5954" s="209"/>
      <c r="J5954" s="209"/>
      <c r="M5954" s="209"/>
      <c r="N5954" s="209"/>
      <c r="O5954" s="209"/>
      <c r="P5954" s="209"/>
      <c r="Q5954" s="209"/>
      <c r="R5954" s="209"/>
      <c r="S5954" s="209"/>
      <c r="T5954" s="209"/>
      <c r="U5954" s="209"/>
    </row>
    <row r="5955" spans="4:21" x14ac:dyDescent="0.25">
      <c r="D5955" s="209"/>
      <c r="E5955" s="209"/>
      <c r="F5955" s="209"/>
      <c r="G5955" s="209"/>
      <c r="H5955" s="209"/>
      <c r="I5955" s="209"/>
      <c r="J5955" s="209"/>
      <c r="M5955" s="209"/>
      <c r="N5955" s="209"/>
      <c r="O5955" s="209"/>
      <c r="P5955" s="209"/>
      <c r="Q5955" s="209"/>
      <c r="R5955" s="209"/>
      <c r="S5955" s="209"/>
      <c r="T5955" s="209"/>
      <c r="U5955" s="209"/>
    </row>
    <row r="5956" spans="4:21" x14ac:dyDescent="0.25">
      <c r="D5956" s="209"/>
      <c r="E5956" s="209"/>
      <c r="F5956" s="209"/>
      <c r="G5956" s="209"/>
      <c r="H5956" s="209"/>
      <c r="I5956" s="209"/>
      <c r="J5956" s="209"/>
      <c r="M5956" s="209"/>
      <c r="N5956" s="209"/>
      <c r="O5956" s="209"/>
      <c r="P5956" s="209"/>
      <c r="Q5956" s="209"/>
      <c r="R5956" s="209"/>
      <c r="S5956" s="209"/>
      <c r="T5956" s="209"/>
      <c r="U5956" s="209"/>
    </row>
    <row r="5957" spans="4:21" x14ac:dyDescent="0.25">
      <c r="D5957" s="209"/>
      <c r="E5957" s="209"/>
      <c r="F5957" s="209"/>
      <c r="G5957" s="209"/>
      <c r="H5957" s="209"/>
      <c r="I5957" s="209"/>
      <c r="J5957" s="209"/>
      <c r="M5957" s="209"/>
      <c r="N5957" s="209"/>
      <c r="O5957" s="209"/>
      <c r="P5957" s="209"/>
      <c r="Q5957" s="209"/>
      <c r="R5957" s="209"/>
      <c r="S5957" s="209"/>
      <c r="T5957" s="209"/>
      <c r="U5957" s="209"/>
    </row>
    <row r="5958" spans="4:21" x14ac:dyDescent="0.25">
      <c r="D5958" s="209"/>
      <c r="E5958" s="209"/>
      <c r="F5958" s="209"/>
      <c r="G5958" s="209"/>
      <c r="H5958" s="209"/>
      <c r="I5958" s="209"/>
      <c r="J5958" s="209"/>
      <c r="M5958" s="209"/>
      <c r="N5958" s="209"/>
      <c r="O5958" s="209"/>
      <c r="P5958" s="209"/>
      <c r="Q5958" s="209"/>
      <c r="R5958" s="209"/>
      <c r="S5958" s="209"/>
      <c r="T5958" s="209"/>
      <c r="U5958" s="209"/>
    </row>
    <row r="5959" spans="4:21" x14ac:dyDescent="0.25">
      <c r="D5959" s="209"/>
      <c r="E5959" s="209"/>
      <c r="F5959" s="209"/>
      <c r="G5959" s="209"/>
      <c r="H5959" s="209"/>
      <c r="I5959" s="209"/>
      <c r="J5959" s="209"/>
      <c r="M5959" s="209"/>
      <c r="N5959" s="209"/>
      <c r="O5959" s="209"/>
      <c r="P5959" s="209"/>
      <c r="Q5959" s="209"/>
      <c r="R5959" s="209"/>
      <c r="S5959" s="209"/>
      <c r="T5959" s="209"/>
      <c r="U5959" s="209"/>
    </row>
    <row r="5960" spans="4:21" x14ac:dyDescent="0.25">
      <c r="D5960" s="209"/>
      <c r="E5960" s="209"/>
      <c r="F5960" s="209"/>
      <c r="G5960" s="209"/>
      <c r="H5960" s="209"/>
      <c r="I5960" s="209"/>
      <c r="J5960" s="209"/>
      <c r="M5960" s="209"/>
      <c r="N5960" s="209"/>
      <c r="O5960" s="209"/>
      <c r="P5960" s="209"/>
      <c r="Q5960" s="209"/>
      <c r="R5960" s="209"/>
      <c r="S5960" s="209"/>
      <c r="T5960" s="209"/>
      <c r="U5960" s="209"/>
    </row>
    <row r="5961" spans="4:21" x14ac:dyDescent="0.25">
      <c r="D5961" s="209"/>
      <c r="E5961" s="209"/>
      <c r="F5961" s="209"/>
      <c r="G5961" s="209"/>
      <c r="H5961" s="209"/>
      <c r="I5961" s="209"/>
      <c r="J5961" s="209"/>
      <c r="M5961" s="209"/>
      <c r="N5961" s="209"/>
      <c r="O5961" s="209"/>
      <c r="P5961" s="209"/>
      <c r="Q5961" s="209"/>
      <c r="R5961" s="209"/>
      <c r="S5961" s="209"/>
      <c r="T5961" s="209"/>
      <c r="U5961" s="209"/>
    </row>
    <row r="5962" spans="4:21" x14ac:dyDescent="0.25">
      <c r="D5962" s="209"/>
      <c r="E5962" s="209"/>
      <c r="F5962" s="209"/>
      <c r="G5962" s="209"/>
      <c r="H5962" s="209"/>
      <c r="I5962" s="209"/>
      <c r="J5962" s="209"/>
      <c r="M5962" s="209"/>
      <c r="N5962" s="209"/>
      <c r="O5962" s="209"/>
      <c r="P5962" s="209"/>
      <c r="Q5962" s="209"/>
      <c r="R5962" s="209"/>
      <c r="S5962" s="209"/>
      <c r="T5962" s="209"/>
      <c r="U5962" s="209"/>
    </row>
    <row r="5963" spans="4:21" x14ac:dyDescent="0.25">
      <c r="D5963" s="209"/>
      <c r="E5963" s="209"/>
      <c r="F5963" s="209"/>
      <c r="G5963" s="209"/>
      <c r="H5963" s="209"/>
      <c r="I5963" s="209"/>
      <c r="J5963" s="209"/>
      <c r="M5963" s="209"/>
      <c r="N5963" s="209"/>
      <c r="O5963" s="209"/>
      <c r="P5963" s="209"/>
      <c r="Q5963" s="209"/>
      <c r="R5963" s="209"/>
      <c r="S5963" s="209"/>
      <c r="T5963" s="209"/>
      <c r="U5963" s="209"/>
    </row>
    <row r="5964" spans="4:21" x14ac:dyDescent="0.25">
      <c r="D5964" s="209"/>
      <c r="E5964" s="209"/>
      <c r="F5964" s="209"/>
      <c r="G5964" s="209"/>
      <c r="H5964" s="209"/>
      <c r="I5964" s="209"/>
      <c r="J5964" s="209"/>
      <c r="M5964" s="209"/>
      <c r="N5964" s="209"/>
      <c r="O5964" s="209"/>
      <c r="P5964" s="209"/>
      <c r="Q5964" s="209"/>
      <c r="R5964" s="209"/>
      <c r="S5964" s="209"/>
      <c r="T5964" s="209"/>
      <c r="U5964" s="209"/>
    </row>
    <row r="5965" spans="4:21" x14ac:dyDescent="0.25">
      <c r="D5965" s="209"/>
      <c r="E5965" s="209"/>
      <c r="F5965" s="209"/>
      <c r="G5965" s="209"/>
      <c r="H5965" s="209"/>
      <c r="I5965" s="209"/>
      <c r="J5965" s="209"/>
      <c r="M5965" s="209"/>
      <c r="N5965" s="209"/>
      <c r="O5965" s="209"/>
      <c r="P5965" s="209"/>
      <c r="Q5965" s="209"/>
      <c r="R5965" s="209"/>
      <c r="S5965" s="209"/>
      <c r="T5965" s="209"/>
      <c r="U5965" s="209"/>
    </row>
    <row r="5966" spans="4:21" x14ac:dyDescent="0.25">
      <c r="D5966" s="209"/>
      <c r="E5966" s="209"/>
      <c r="F5966" s="209"/>
      <c r="G5966" s="209"/>
      <c r="H5966" s="209"/>
      <c r="I5966" s="209"/>
      <c r="J5966" s="209"/>
      <c r="M5966" s="209"/>
      <c r="N5966" s="209"/>
      <c r="O5966" s="209"/>
      <c r="P5966" s="209"/>
      <c r="Q5966" s="209"/>
      <c r="R5966" s="209"/>
      <c r="S5966" s="209"/>
      <c r="T5966" s="209"/>
      <c r="U5966" s="209"/>
    </row>
    <row r="5967" spans="4:21" x14ac:dyDescent="0.25">
      <c r="D5967" s="209"/>
      <c r="E5967" s="209"/>
      <c r="F5967" s="209"/>
      <c r="G5967" s="209"/>
      <c r="H5967" s="209"/>
      <c r="I5967" s="209"/>
      <c r="J5967" s="209"/>
      <c r="M5967" s="209"/>
      <c r="N5967" s="209"/>
      <c r="O5967" s="209"/>
      <c r="P5967" s="209"/>
      <c r="Q5967" s="209"/>
      <c r="R5967" s="209"/>
      <c r="S5967" s="209"/>
      <c r="T5967" s="209"/>
      <c r="U5967" s="209"/>
    </row>
    <row r="5968" spans="4:21" x14ac:dyDescent="0.25">
      <c r="D5968" s="209"/>
      <c r="E5968" s="209"/>
      <c r="F5968" s="209"/>
      <c r="G5968" s="209"/>
      <c r="H5968" s="209"/>
      <c r="I5968" s="209"/>
      <c r="J5968" s="209"/>
      <c r="M5968" s="209"/>
      <c r="N5968" s="209"/>
      <c r="O5968" s="209"/>
      <c r="P5968" s="209"/>
      <c r="Q5968" s="209"/>
      <c r="R5968" s="209"/>
      <c r="S5968" s="209"/>
      <c r="T5968" s="209"/>
      <c r="U5968" s="209"/>
    </row>
    <row r="5969" spans="4:21" x14ac:dyDescent="0.25">
      <c r="D5969" s="209"/>
      <c r="E5969" s="209"/>
      <c r="F5969" s="209"/>
      <c r="G5969" s="209"/>
      <c r="H5969" s="209"/>
      <c r="I5969" s="209"/>
      <c r="J5969" s="209"/>
      <c r="M5969" s="209"/>
      <c r="N5969" s="209"/>
      <c r="O5969" s="209"/>
      <c r="P5969" s="209"/>
      <c r="Q5969" s="209"/>
      <c r="R5969" s="209"/>
      <c r="S5969" s="209"/>
      <c r="T5969" s="209"/>
      <c r="U5969" s="209"/>
    </row>
    <row r="5970" spans="4:21" x14ac:dyDescent="0.25">
      <c r="D5970" s="209"/>
      <c r="E5970" s="209"/>
      <c r="F5970" s="209"/>
      <c r="G5970" s="209"/>
      <c r="H5970" s="209"/>
      <c r="I5970" s="209"/>
      <c r="J5970" s="209"/>
      <c r="M5970" s="209"/>
      <c r="N5970" s="209"/>
      <c r="O5970" s="209"/>
      <c r="P5970" s="209"/>
      <c r="Q5970" s="209"/>
      <c r="R5970" s="209"/>
      <c r="S5970" s="209"/>
      <c r="T5970" s="209"/>
      <c r="U5970" s="209"/>
    </row>
    <row r="5971" spans="4:21" x14ac:dyDescent="0.25">
      <c r="D5971" s="209"/>
      <c r="E5971" s="209"/>
      <c r="F5971" s="209"/>
      <c r="G5971" s="209"/>
      <c r="H5971" s="209"/>
      <c r="I5971" s="209"/>
      <c r="J5971" s="209"/>
      <c r="M5971" s="209"/>
      <c r="N5971" s="209"/>
      <c r="O5971" s="209"/>
      <c r="P5971" s="209"/>
      <c r="Q5971" s="209"/>
      <c r="R5971" s="209"/>
      <c r="S5971" s="209"/>
      <c r="T5971" s="209"/>
      <c r="U5971" s="209"/>
    </row>
    <row r="5972" spans="4:21" x14ac:dyDescent="0.25">
      <c r="D5972" s="209"/>
      <c r="E5972" s="209"/>
      <c r="F5972" s="209"/>
      <c r="G5972" s="209"/>
      <c r="H5972" s="209"/>
      <c r="I5972" s="209"/>
      <c r="J5972" s="209"/>
      <c r="M5972" s="209"/>
      <c r="N5972" s="209"/>
      <c r="O5972" s="209"/>
      <c r="P5972" s="209"/>
      <c r="Q5972" s="209"/>
      <c r="R5972" s="209"/>
      <c r="S5972" s="209"/>
      <c r="T5972" s="209"/>
      <c r="U5972" s="209"/>
    </row>
    <row r="5973" spans="4:21" x14ac:dyDescent="0.25">
      <c r="D5973" s="209"/>
      <c r="E5973" s="209"/>
      <c r="F5973" s="209"/>
      <c r="G5973" s="209"/>
      <c r="H5973" s="209"/>
      <c r="I5973" s="209"/>
      <c r="J5973" s="209"/>
      <c r="M5973" s="209"/>
      <c r="N5973" s="209"/>
      <c r="O5973" s="209"/>
      <c r="P5973" s="209"/>
      <c r="Q5973" s="209"/>
      <c r="R5973" s="209"/>
      <c r="S5973" s="209"/>
      <c r="T5973" s="209"/>
      <c r="U5973" s="209"/>
    </row>
    <row r="5974" spans="4:21" x14ac:dyDescent="0.25">
      <c r="D5974" s="209"/>
      <c r="E5974" s="209"/>
      <c r="F5974" s="209"/>
      <c r="G5974" s="209"/>
      <c r="H5974" s="209"/>
      <c r="I5974" s="209"/>
      <c r="J5974" s="209"/>
      <c r="M5974" s="209"/>
      <c r="N5974" s="209"/>
      <c r="O5974" s="209"/>
      <c r="P5974" s="209"/>
      <c r="Q5974" s="209"/>
      <c r="R5974" s="209"/>
      <c r="S5974" s="209"/>
      <c r="T5974" s="209"/>
      <c r="U5974" s="209"/>
    </row>
    <row r="5975" spans="4:21" x14ac:dyDescent="0.25">
      <c r="D5975" s="209"/>
      <c r="E5975" s="209"/>
      <c r="F5975" s="209"/>
      <c r="G5975" s="209"/>
      <c r="H5975" s="209"/>
      <c r="I5975" s="209"/>
      <c r="J5975" s="209"/>
      <c r="M5975" s="209"/>
      <c r="N5975" s="209"/>
      <c r="O5975" s="209"/>
      <c r="P5975" s="209"/>
      <c r="Q5975" s="209"/>
      <c r="R5975" s="209"/>
      <c r="S5975" s="209"/>
      <c r="T5975" s="209"/>
      <c r="U5975" s="209"/>
    </row>
    <row r="5976" spans="4:21" x14ac:dyDescent="0.25">
      <c r="D5976" s="209"/>
      <c r="E5976" s="209"/>
      <c r="F5976" s="209"/>
      <c r="G5976" s="209"/>
      <c r="H5976" s="209"/>
      <c r="I5976" s="209"/>
      <c r="J5976" s="209"/>
      <c r="M5976" s="209"/>
      <c r="N5976" s="209"/>
      <c r="O5976" s="209"/>
      <c r="P5976" s="209"/>
      <c r="Q5976" s="209"/>
      <c r="R5976" s="209"/>
      <c r="S5976" s="209"/>
      <c r="T5976" s="209"/>
      <c r="U5976" s="209"/>
    </row>
    <row r="5977" spans="4:21" x14ac:dyDescent="0.25">
      <c r="D5977" s="209"/>
      <c r="E5977" s="209"/>
      <c r="F5977" s="209"/>
      <c r="G5977" s="209"/>
      <c r="H5977" s="209"/>
      <c r="I5977" s="209"/>
      <c r="J5977" s="209"/>
      <c r="M5977" s="209"/>
      <c r="N5977" s="209"/>
      <c r="O5977" s="209"/>
      <c r="P5977" s="209"/>
      <c r="Q5977" s="209"/>
      <c r="R5977" s="209"/>
      <c r="S5977" s="209"/>
      <c r="T5977" s="209"/>
      <c r="U5977" s="209"/>
    </row>
    <row r="5978" spans="4:21" x14ac:dyDescent="0.25">
      <c r="D5978" s="209"/>
      <c r="E5978" s="209"/>
      <c r="F5978" s="209"/>
      <c r="G5978" s="209"/>
      <c r="H5978" s="209"/>
      <c r="I5978" s="209"/>
      <c r="J5978" s="209"/>
      <c r="M5978" s="209"/>
      <c r="N5978" s="209"/>
      <c r="O5978" s="209"/>
      <c r="P5978" s="209"/>
      <c r="Q5978" s="209"/>
      <c r="R5978" s="209"/>
      <c r="S5978" s="209"/>
      <c r="T5978" s="209"/>
      <c r="U5978" s="209"/>
    </row>
    <row r="5979" spans="4:21" x14ac:dyDescent="0.25">
      <c r="D5979" s="209"/>
      <c r="E5979" s="209"/>
      <c r="F5979" s="209"/>
      <c r="G5979" s="209"/>
      <c r="H5979" s="209"/>
      <c r="I5979" s="209"/>
      <c r="J5979" s="209"/>
      <c r="M5979" s="209"/>
      <c r="N5979" s="209"/>
      <c r="O5979" s="209"/>
      <c r="P5979" s="209"/>
      <c r="Q5979" s="209"/>
      <c r="R5979" s="209"/>
      <c r="S5979" s="209"/>
      <c r="T5979" s="209"/>
      <c r="U5979" s="209"/>
    </row>
    <row r="5980" spans="4:21" x14ac:dyDescent="0.25">
      <c r="D5980" s="209"/>
      <c r="E5980" s="209"/>
      <c r="F5980" s="209"/>
      <c r="G5980" s="209"/>
      <c r="H5980" s="209"/>
      <c r="I5980" s="209"/>
      <c r="J5980" s="209"/>
      <c r="M5980" s="209"/>
      <c r="N5980" s="209"/>
      <c r="O5980" s="209"/>
      <c r="P5980" s="209"/>
      <c r="Q5980" s="209"/>
      <c r="R5980" s="209"/>
      <c r="S5980" s="209"/>
      <c r="T5980" s="209"/>
      <c r="U5980" s="209"/>
    </row>
    <row r="5981" spans="4:21" x14ac:dyDescent="0.25">
      <c r="D5981" s="209"/>
      <c r="E5981" s="209"/>
      <c r="F5981" s="209"/>
      <c r="G5981" s="209"/>
      <c r="H5981" s="209"/>
      <c r="I5981" s="209"/>
      <c r="J5981" s="209"/>
      <c r="M5981" s="209"/>
      <c r="N5981" s="209"/>
      <c r="O5981" s="209"/>
      <c r="P5981" s="209"/>
      <c r="Q5981" s="209"/>
      <c r="R5981" s="209"/>
      <c r="S5981" s="209"/>
      <c r="T5981" s="209"/>
      <c r="U5981" s="209"/>
    </row>
    <row r="5982" spans="4:21" x14ac:dyDescent="0.25">
      <c r="D5982" s="209"/>
      <c r="E5982" s="209"/>
      <c r="F5982" s="209"/>
      <c r="G5982" s="209"/>
      <c r="H5982" s="209"/>
      <c r="I5982" s="209"/>
      <c r="J5982" s="209"/>
      <c r="M5982" s="209"/>
      <c r="N5982" s="209"/>
      <c r="O5982" s="209"/>
      <c r="P5982" s="209"/>
      <c r="Q5982" s="209"/>
      <c r="R5982" s="209"/>
      <c r="S5982" s="209"/>
      <c r="T5982" s="209"/>
      <c r="U5982" s="209"/>
    </row>
    <row r="5983" spans="4:21" x14ac:dyDescent="0.25">
      <c r="D5983" s="209"/>
      <c r="E5983" s="209"/>
      <c r="F5983" s="209"/>
      <c r="G5983" s="209"/>
      <c r="H5983" s="209"/>
      <c r="I5983" s="209"/>
      <c r="J5983" s="209"/>
      <c r="M5983" s="209"/>
      <c r="N5983" s="209"/>
      <c r="O5983" s="209"/>
      <c r="P5983" s="209"/>
      <c r="Q5983" s="209"/>
      <c r="R5983" s="209"/>
      <c r="S5983" s="209"/>
      <c r="T5983" s="209"/>
      <c r="U5983" s="209"/>
    </row>
    <row r="5984" spans="4:21" x14ac:dyDescent="0.25">
      <c r="D5984" s="209"/>
      <c r="E5984" s="209"/>
      <c r="F5984" s="209"/>
      <c r="G5984" s="209"/>
      <c r="H5984" s="209"/>
      <c r="I5984" s="209"/>
      <c r="J5984" s="209"/>
      <c r="M5984" s="209"/>
      <c r="N5984" s="209"/>
      <c r="O5984" s="209"/>
      <c r="P5984" s="209"/>
      <c r="Q5984" s="209"/>
      <c r="R5984" s="209"/>
      <c r="S5984" s="209"/>
      <c r="T5984" s="209"/>
      <c r="U5984" s="209"/>
    </row>
    <row r="5985" spans="4:21" x14ac:dyDescent="0.25">
      <c r="D5985" s="209"/>
      <c r="E5985" s="209"/>
      <c r="F5985" s="209"/>
      <c r="G5985" s="209"/>
      <c r="H5985" s="209"/>
      <c r="I5985" s="209"/>
      <c r="J5985" s="209"/>
      <c r="M5985" s="209"/>
      <c r="N5985" s="209"/>
      <c r="O5985" s="209"/>
      <c r="P5985" s="209"/>
      <c r="Q5985" s="209"/>
      <c r="R5985" s="209"/>
      <c r="S5985" s="209"/>
      <c r="T5985" s="209"/>
      <c r="U5985" s="209"/>
    </row>
    <row r="5986" spans="4:21" x14ac:dyDescent="0.25">
      <c r="D5986" s="209"/>
      <c r="E5986" s="209"/>
      <c r="F5986" s="209"/>
      <c r="G5986" s="209"/>
      <c r="H5986" s="209"/>
      <c r="I5986" s="209"/>
      <c r="J5986" s="209"/>
      <c r="M5986" s="209"/>
      <c r="N5986" s="209"/>
      <c r="O5986" s="209"/>
      <c r="P5986" s="209"/>
      <c r="Q5986" s="209"/>
      <c r="R5986" s="209"/>
      <c r="S5986" s="209"/>
      <c r="T5986" s="209"/>
      <c r="U5986" s="209"/>
    </row>
    <row r="5987" spans="4:21" x14ac:dyDescent="0.25">
      <c r="D5987" s="209"/>
      <c r="E5987" s="209"/>
      <c r="F5987" s="209"/>
      <c r="G5987" s="209"/>
      <c r="H5987" s="209"/>
      <c r="I5987" s="209"/>
      <c r="J5987" s="209"/>
      <c r="M5987" s="209"/>
      <c r="N5987" s="209"/>
      <c r="O5987" s="209"/>
      <c r="P5987" s="209"/>
      <c r="Q5987" s="209"/>
      <c r="R5987" s="209"/>
      <c r="S5987" s="209"/>
      <c r="T5987" s="209"/>
      <c r="U5987" s="209"/>
    </row>
    <row r="5988" spans="4:21" x14ac:dyDescent="0.25">
      <c r="D5988" s="209"/>
      <c r="E5988" s="209"/>
      <c r="F5988" s="209"/>
      <c r="G5988" s="209"/>
      <c r="H5988" s="209"/>
      <c r="I5988" s="209"/>
      <c r="J5988" s="209"/>
      <c r="M5988" s="209"/>
      <c r="N5988" s="209"/>
      <c r="O5988" s="209"/>
      <c r="P5988" s="209"/>
      <c r="Q5988" s="209"/>
      <c r="R5988" s="209"/>
      <c r="S5988" s="209"/>
      <c r="T5988" s="209"/>
      <c r="U5988" s="209"/>
    </row>
    <row r="5989" spans="4:21" x14ac:dyDescent="0.25">
      <c r="D5989" s="209"/>
      <c r="E5989" s="209"/>
      <c r="F5989" s="209"/>
      <c r="G5989" s="209"/>
      <c r="H5989" s="209"/>
      <c r="I5989" s="209"/>
      <c r="J5989" s="209"/>
      <c r="M5989" s="209"/>
      <c r="N5989" s="209"/>
      <c r="O5989" s="209"/>
      <c r="P5989" s="209"/>
      <c r="Q5989" s="209"/>
      <c r="R5989" s="209"/>
      <c r="S5989" s="209"/>
      <c r="T5989" s="209"/>
      <c r="U5989" s="209"/>
    </row>
    <row r="5990" spans="4:21" x14ac:dyDescent="0.25">
      <c r="D5990" s="209"/>
      <c r="E5990" s="209"/>
      <c r="F5990" s="209"/>
      <c r="G5990" s="209"/>
      <c r="H5990" s="209"/>
      <c r="I5990" s="209"/>
      <c r="J5990" s="209"/>
      <c r="M5990" s="209"/>
      <c r="N5990" s="209"/>
      <c r="O5990" s="209"/>
      <c r="P5990" s="209"/>
      <c r="Q5990" s="209"/>
      <c r="R5990" s="209"/>
      <c r="S5990" s="209"/>
      <c r="T5990" s="209"/>
      <c r="U5990" s="209"/>
    </row>
    <row r="5991" spans="4:21" x14ac:dyDescent="0.25">
      <c r="D5991" s="209"/>
      <c r="E5991" s="209"/>
      <c r="F5991" s="209"/>
      <c r="G5991" s="209"/>
      <c r="H5991" s="209"/>
      <c r="I5991" s="209"/>
      <c r="J5991" s="209"/>
      <c r="M5991" s="209"/>
      <c r="N5991" s="209"/>
      <c r="O5991" s="209"/>
      <c r="P5991" s="209"/>
      <c r="Q5991" s="209"/>
      <c r="R5991" s="209"/>
      <c r="S5991" s="209"/>
      <c r="T5991" s="209"/>
      <c r="U5991" s="209"/>
    </row>
    <row r="5992" spans="4:21" x14ac:dyDescent="0.25">
      <c r="D5992" s="209"/>
      <c r="E5992" s="209"/>
      <c r="F5992" s="209"/>
      <c r="G5992" s="209"/>
      <c r="H5992" s="209"/>
      <c r="I5992" s="209"/>
      <c r="J5992" s="209"/>
      <c r="M5992" s="209"/>
      <c r="N5992" s="209"/>
      <c r="O5992" s="209"/>
      <c r="P5992" s="209"/>
      <c r="Q5992" s="209"/>
      <c r="R5992" s="209"/>
      <c r="S5992" s="209"/>
      <c r="T5992" s="209"/>
      <c r="U5992" s="209"/>
    </row>
    <row r="5993" spans="4:21" x14ac:dyDescent="0.25">
      <c r="D5993" s="209"/>
      <c r="E5993" s="209"/>
      <c r="F5993" s="209"/>
      <c r="G5993" s="209"/>
      <c r="H5993" s="209"/>
      <c r="I5993" s="209"/>
      <c r="J5993" s="209"/>
      <c r="M5993" s="209"/>
      <c r="N5993" s="209"/>
      <c r="O5993" s="209"/>
      <c r="P5993" s="209"/>
      <c r="Q5993" s="209"/>
      <c r="R5993" s="209"/>
      <c r="S5993" s="209"/>
      <c r="T5993" s="209"/>
      <c r="U5993" s="209"/>
    </row>
    <row r="5994" spans="4:21" x14ac:dyDescent="0.25">
      <c r="D5994" s="209"/>
      <c r="E5994" s="209"/>
      <c r="F5994" s="209"/>
      <c r="G5994" s="209"/>
      <c r="H5994" s="209"/>
      <c r="I5994" s="209"/>
      <c r="J5994" s="209"/>
      <c r="M5994" s="209"/>
      <c r="N5994" s="209"/>
      <c r="O5994" s="209"/>
      <c r="P5994" s="209"/>
      <c r="Q5994" s="209"/>
      <c r="R5994" s="209"/>
      <c r="S5994" s="209"/>
      <c r="T5994" s="209"/>
      <c r="U5994" s="209"/>
    </row>
    <row r="5995" spans="4:21" x14ac:dyDescent="0.25">
      <c r="D5995" s="209"/>
      <c r="E5995" s="209"/>
      <c r="F5995" s="209"/>
      <c r="G5995" s="209"/>
      <c r="H5995" s="209"/>
      <c r="I5995" s="209"/>
      <c r="J5995" s="209"/>
      <c r="M5995" s="209"/>
      <c r="N5995" s="209"/>
      <c r="O5995" s="209"/>
      <c r="P5995" s="209"/>
      <c r="Q5995" s="209"/>
      <c r="R5995" s="209"/>
      <c r="S5995" s="209"/>
      <c r="T5995" s="209"/>
      <c r="U5995" s="209"/>
    </row>
    <row r="5996" spans="4:21" x14ac:dyDescent="0.25">
      <c r="D5996" s="209"/>
      <c r="E5996" s="209"/>
      <c r="F5996" s="209"/>
      <c r="G5996" s="209"/>
      <c r="H5996" s="209"/>
      <c r="I5996" s="209"/>
      <c r="J5996" s="209"/>
      <c r="M5996" s="209"/>
      <c r="N5996" s="209"/>
      <c r="O5996" s="209"/>
      <c r="P5996" s="209"/>
      <c r="Q5996" s="209"/>
      <c r="R5996" s="209"/>
      <c r="S5996" s="209"/>
      <c r="T5996" s="209"/>
      <c r="U5996" s="209"/>
    </row>
    <row r="5997" spans="4:21" x14ac:dyDescent="0.25">
      <c r="D5997" s="209"/>
      <c r="E5997" s="209"/>
      <c r="F5997" s="209"/>
      <c r="G5997" s="209"/>
      <c r="H5997" s="209"/>
      <c r="I5997" s="209"/>
      <c r="J5997" s="209"/>
      <c r="M5997" s="209"/>
      <c r="N5997" s="209"/>
      <c r="O5997" s="209"/>
      <c r="P5997" s="209"/>
      <c r="Q5997" s="209"/>
      <c r="R5997" s="209"/>
      <c r="S5997" s="209"/>
      <c r="T5997" s="209"/>
      <c r="U5997" s="209"/>
    </row>
    <row r="5998" spans="4:21" x14ac:dyDescent="0.25">
      <c r="D5998" s="209"/>
      <c r="E5998" s="209"/>
      <c r="F5998" s="209"/>
      <c r="G5998" s="209"/>
      <c r="H5998" s="209"/>
      <c r="I5998" s="209"/>
      <c r="J5998" s="209"/>
      <c r="M5998" s="209"/>
      <c r="N5998" s="209"/>
      <c r="O5998" s="209"/>
      <c r="P5998" s="209"/>
      <c r="Q5998" s="209"/>
      <c r="R5998" s="209"/>
      <c r="S5998" s="209"/>
      <c r="T5998" s="209"/>
      <c r="U5998" s="209"/>
    </row>
    <row r="5999" spans="4:21" x14ac:dyDescent="0.25">
      <c r="D5999" s="209"/>
      <c r="E5999" s="209"/>
      <c r="F5999" s="209"/>
      <c r="G5999" s="209"/>
      <c r="H5999" s="209"/>
      <c r="I5999" s="209"/>
      <c r="J5999" s="209"/>
      <c r="M5999" s="209"/>
      <c r="N5999" s="209"/>
      <c r="O5999" s="209"/>
      <c r="P5999" s="209"/>
      <c r="Q5999" s="209"/>
      <c r="R5999" s="209"/>
      <c r="S5999" s="209"/>
      <c r="T5999" s="209"/>
      <c r="U5999" s="209"/>
    </row>
    <row r="6000" spans="4:21" x14ac:dyDescent="0.25">
      <c r="D6000" s="209"/>
      <c r="E6000" s="209"/>
      <c r="F6000" s="209"/>
      <c r="G6000" s="209"/>
      <c r="H6000" s="209"/>
      <c r="I6000" s="209"/>
      <c r="J6000" s="209"/>
      <c r="M6000" s="209"/>
      <c r="N6000" s="209"/>
      <c r="O6000" s="209"/>
      <c r="P6000" s="209"/>
      <c r="Q6000" s="209"/>
      <c r="R6000" s="209"/>
      <c r="S6000" s="209"/>
      <c r="T6000" s="209"/>
      <c r="U6000" s="209"/>
    </row>
    <row r="6001" spans="4:21" x14ac:dyDescent="0.25">
      <c r="D6001" s="209"/>
      <c r="E6001" s="209"/>
      <c r="F6001" s="209"/>
      <c r="G6001" s="209"/>
      <c r="H6001" s="209"/>
      <c r="I6001" s="209"/>
      <c r="J6001" s="209"/>
      <c r="M6001" s="209"/>
      <c r="N6001" s="209"/>
      <c r="O6001" s="209"/>
      <c r="P6001" s="209"/>
      <c r="Q6001" s="209"/>
      <c r="R6001" s="209"/>
      <c r="S6001" s="209"/>
      <c r="T6001" s="209"/>
      <c r="U6001" s="209"/>
    </row>
    <row r="6002" spans="4:21" x14ac:dyDescent="0.25">
      <c r="D6002" s="209"/>
      <c r="E6002" s="209"/>
      <c r="F6002" s="209"/>
      <c r="G6002" s="209"/>
      <c r="H6002" s="209"/>
      <c r="I6002" s="209"/>
      <c r="J6002" s="209"/>
      <c r="M6002" s="209"/>
      <c r="N6002" s="209"/>
      <c r="O6002" s="209"/>
      <c r="P6002" s="209"/>
      <c r="Q6002" s="209"/>
      <c r="R6002" s="209"/>
      <c r="S6002" s="209"/>
      <c r="T6002" s="209"/>
      <c r="U6002" s="209"/>
    </row>
    <row r="6003" spans="4:21" x14ac:dyDescent="0.25">
      <c r="D6003" s="209"/>
      <c r="E6003" s="209"/>
      <c r="F6003" s="209"/>
      <c r="G6003" s="209"/>
      <c r="H6003" s="209"/>
      <c r="I6003" s="209"/>
      <c r="J6003" s="209"/>
      <c r="M6003" s="209"/>
      <c r="N6003" s="209"/>
      <c r="O6003" s="209"/>
      <c r="P6003" s="209"/>
      <c r="Q6003" s="209"/>
      <c r="R6003" s="209"/>
      <c r="S6003" s="209"/>
      <c r="T6003" s="209"/>
      <c r="U6003" s="209"/>
    </row>
    <row r="6004" spans="4:21" x14ac:dyDescent="0.25">
      <c r="D6004" s="209"/>
      <c r="E6004" s="209"/>
      <c r="F6004" s="209"/>
      <c r="G6004" s="209"/>
      <c r="H6004" s="209"/>
      <c r="I6004" s="209"/>
      <c r="J6004" s="209"/>
      <c r="M6004" s="209"/>
      <c r="N6004" s="209"/>
      <c r="O6004" s="209"/>
      <c r="P6004" s="209"/>
      <c r="Q6004" s="209"/>
      <c r="R6004" s="209"/>
      <c r="S6004" s="209"/>
      <c r="T6004" s="209"/>
      <c r="U6004" s="209"/>
    </row>
    <row r="6005" spans="4:21" x14ac:dyDescent="0.25">
      <c r="D6005" s="209"/>
      <c r="E6005" s="209"/>
      <c r="F6005" s="209"/>
      <c r="G6005" s="209"/>
      <c r="H6005" s="209"/>
      <c r="I6005" s="209"/>
      <c r="J6005" s="209"/>
      <c r="M6005" s="209"/>
      <c r="N6005" s="209"/>
      <c r="O6005" s="209"/>
      <c r="P6005" s="209"/>
      <c r="Q6005" s="209"/>
      <c r="R6005" s="209"/>
      <c r="S6005" s="209"/>
      <c r="T6005" s="209"/>
      <c r="U6005" s="209"/>
    </row>
    <row r="6006" spans="4:21" x14ac:dyDescent="0.25">
      <c r="D6006" s="209"/>
      <c r="E6006" s="209"/>
      <c r="F6006" s="209"/>
      <c r="G6006" s="209"/>
      <c r="H6006" s="209"/>
      <c r="I6006" s="209"/>
      <c r="J6006" s="209"/>
      <c r="M6006" s="209"/>
      <c r="N6006" s="209"/>
      <c r="O6006" s="209"/>
      <c r="P6006" s="209"/>
      <c r="Q6006" s="209"/>
      <c r="R6006" s="209"/>
      <c r="S6006" s="209"/>
      <c r="T6006" s="209"/>
      <c r="U6006" s="209"/>
    </row>
    <row r="6007" spans="4:21" x14ac:dyDescent="0.25">
      <c r="D6007" s="209"/>
      <c r="E6007" s="209"/>
      <c r="F6007" s="209"/>
      <c r="G6007" s="209"/>
      <c r="H6007" s="209"/>
      <c r="I6007" s="209"/>
      <c r="J6007" s="209"/>
      <c r="M6007" s="209"/>
      <c r="N6007" s="209"/>
      <c r="O6007" s="209"/>
      <c r="P6007" s="209"/>
      <c r="Q6007" s="209"/>
      <c r="R6007" s="209"/>
      <c r="S6007" s="209"/>
      <c r="T6007" s="209"/>
      <c r="U6007" s="209"/>
    </row>
    <row r="6008" spans="4:21" x14ac:dyDescent="0.25">
      <c r="D6008" s="209"/>
      <c r="E6008" s="209"/>
      <c r="F6008" s="209"/>
      <c r="G6008" s="209"/>
      <c r="H6008" s="209"/>
      <c r="I6008" s="209"/>
      <c r="J6008" s="209"/>
      <c r="M6008" s="209"/>
      <c r="N6008" s="209"/>
      <c r="O6008" s="209"/>
      <c r="P6008" s="209"/>
      <c r="Q6008" s="209"/>
      <c r="R6008" s="209"/>
      <c r="S6008" s="209"/>
      <c r="T6008" s="209"/>
      <c r="U6008" s="209"/>
    </row>
    <row r="6009" spans="4:21" x14ac:dyDescent="0.25">
      <c r="D6009" s="209"/>
      <c r="E6009" s="209"/>
      <c r="F6009" s="209"/>
      <c r="G6009" s="209"/>
      <c r="H6009" s="209"/>
      <c r="I6009" s="209"/>
      <c r="J6009" s="209"/>
      <c r="M6009" s="209"/>
      <c r="N6009" s="209"/>
      <c r="O6009" s="209"/>
      <c r="P6009" s="209"/>
      <c r="Q6009" s="209"/>
      <c r="R6009" s="209"/>
      <c r="S6009" s="209"/>
      <c r="T6009" s="209"/>
      <c r="U6009" s="209"/>
    </row>
    <row r="6010" spans="4:21" x14ac:dyDescent="0.25">
      <c r="D6010" s="209"/>
      <c r="E6010" s="209"/>
      <c r="F6010" s="209"/>
      <c r="G6010" s="209"/>
      <c r="H6010" s="209"/>
      <c r="I6010" s="209"/>
      <c r="J6010" s="209"/>
      <c r="M6010" s="209"/>
      <c r="N6010" s="209"/>
      <c r="O6010" s="209"/>
      <c r="P6010" s="209"/>
      <c r="Q6010" s="209"/>
      <c r="R6010" s="209"/>
      <c r="S6010" s="209"/>
      <c r="T6010" s="209"/>
      <c r="U6010" s="209"/>
    </row>
    <row r="6011" spans="4:21" x14ac:dyDescent="0.25">
      <c r="D6011" s="209"/>
      <c r="E6011" s="209"/>
      <c r="F6011" s="209"/>
      <c r="G6011" s="209"/>
      <c r="H6011" s="209"/>
      <c r="I6011" s="209"/>
      <c r="J6011" s="209"/>
      <c r="M6011" s="209"/>
      <c r="N6011" s="209"/>
      <c r="O6011" s="209"/>
      <c r="P6011" s="209"/>
      <c r="Q6011" s="209"/>
      <c r="R6011" s="209"/>
      <c r="S6011" s="209"/>
      <c r="T6011" s="209"/>
      <c r="U6011" s="209"/>
    </row>
    <row r="6012" spans="4:21" x14ac:dyDescent="0.25">
      <c r="D6012" s="209"/>
      <c r="E6012" s="209"/>
      <c r="F6012" s="209"/>
      <c r="G6012" s="209"/>
      <c r="H6012" s="209"/>
      <c r="I6012" s="209"/>
      <c r="J6012" s="209"/>
      <c r="M6012" s="209"/>
      <c r="N6012" s="209"/>
      <c r="O6012" s="209"/>
      <c r="P6012" s="209"/>
      <c r="Q6012" s="209"/>
      <c r="R6012" s="209"/>
      <c r="S6012" s="209"/>
      <c r="T6012" s="209"/>
      <c r="U6012" s="209"/>
    </row>
    <row r="6013" spans="4:21" x14ac:dyDescent="0.25">
      <c r="D6013" s="209"/>
      <c r="E6013" s="209"/>
      <c r="F6013" s="209"/>
      <c r="G6013" s="209"/>
      <c r="H6013" s="209"/>
      <c r="I6013" s="209"/>
      <c r="J6013" s="209"/>
      <c r="M6013" s="209"/>
      <c r="N6013" s="209"/>
      <c r="O6013" s="209"/>
      <c r="P6013" s="209"/>
      <c r="Q6013" s="209"/>
      <c r="R6013" s="209"/>
      <c r="S6013" s="209"/>
      <c r="T6013" s="209"/>
      <c r="U6013" s="209"/>
    </row>
    <row r="6014" spans="4:21" x14ac:dyDescent="0.25">
      <c r="D6014" s="209"/>
      <c r="E6014" s="209"/>
      <c r="F6014" s="209"/>
      <c r="G6014" s="209"/>
      <c r="H6014" s="209"/>
      <c r="I6014" s="209"/>
      <c r="J6014" s="209"/>
      <c r="M6014" s="209"/>
      <c r="N6014" s="209"/>
      <c r="O6014" s="209"/>
      <c r="P6014" s="209"/>
      <c r="Q6014" s="209"/>
      <c r="R6014" s="209"/>
      <c r="S6014" s="209"/>
      <c r="T6014" s="209"/>
      <c r="U6014" s="209"/>
    </row>
    <row r="6015" spans="4:21" x14ac:dyDescent="0.25">
      <c r="D6015" s="209"/>
      <c r="E6015" s="209"/>
      <c r="F6015" s="209"/>
      <c r="G6015" s="209"/>
      <c r="H6015" s="209"/>
      <c r="I6015" s="209"/>
      <c r="J6015" s="209"/>
      <c r="M6015" s="209"/>
      <c r="N6015" s="209"/>
      <c r="O6015" s="209"/>
      <c r="P6015" s="209"/>
      <c r="Q6015" s="209"/>
      <c r="R6015" s="209"/>
      <c r="S6015" s="209"/>
      <c r="T6015" s="209"/>
      <c r="U6015" s="209"/>
    </row>
    <row r="6016" spans="4:21" x14ac:dyDescent="0.25">
      <c r="D6016" s="209"/>
      <c r="E6016" s="209"/>
      <c r="F6016" s="209"/>
      <c r="G6016" s="209"/>
      <c r="H6016" s="209"/>
      <c r="I6016" s="209"/>
      <c r="J6016" s="209"/>
      <c r="M6016" s="209"/>
      <c r="N6016" s="209"/>
      <c r="O6016" s="209"/>
      <c r="P6016" s="209"/>
      <c r="Q6016" s="209"/>
      <c r="R6016" s="209"/>
      <c r="S6016" s="209"/>
      <c r="T6016" s="209"/>
      <c r="U6016" s="209"/>
    </row>
    <row r="6017" spans="4:21" x14ac:dyDescent="0.25">
      <c r="D6017" s="209"/>
      <c r="E6017" s="209"/>
      <c r="F6017" s="209"/>
      <c r="G6017" s="209"/>
      <c r="H6017" s="209"/>
      <c r="I6017" s="209"/>
      <c r="J6017" s="209"/>
      <c r="M6017" s="209"/>
      <c r="N6017" s="209"/>
      <c r="O6017" s="209"/>
      <c r="P6017" s="209"/>
      <c r="Q6017" s="209"/>
      <c r="R6017" s="209"/>
      <c r="S6017" s="209"/>
      <c r="T6017" s="209"/>
      <c r="U6017" s="209"/>
    </row>
    <row r="6018" spans="4:21" x14ac:dyDescent="0.25">
      <c r="D6018" s="209"/>
      <c r="E6018" s="209"/>
      <c r="F6018" s="209"/>
      <c r="G6018" s="209"/>
      <c r="H6018" s="209"/>
      <c r="I6018" s="209"/>
      <c r="J6018" s="209"/>
      <c r="M6018" s="209"/>
      <c r="N6018" s="209"/>
      <c r="O6018" s="209"/>
      <c r="P6018" s="209"/>
      <c r="Q6018" s="209"/>
      <c r="R6018" s="209"/>
      <c r="S6018" s="209"/>
      <c r="T6018" s="209"/>
      <c r="U6018" s="209"/>
    </row>
    <row r="6019" spans="4:21" x14ac:dyDescent="0.25">
      <c r="D6019" s="209"/>
      <c r="E6019" s="209"/>
      <c r="F6019" s="209"/>
      <c r="G6019" s="209"/>
      <c r="H6019" s="209"/>
      <c r="I6019" s="209"/>
      <c r="J6019" s="209"/>
      <c r="M6019" s="209"/>
      <c r="N6019" s="209"/>
      <c r="O6019" s="209"/>
      <c r="P6019" s="209"/>
      <c r="Q6019" s="209"/>
      <c r="R6019" s="209"/>
      <c r="S6019" s="209"/>
      <c r="T6019" s="209"/>
      <c r="U6019" s="209"/>
    </row>
    <row r="6020" spans="4:21" x14ac:dyDescent="0.25">
      <c r="D6020" s="209"/>
      <c r="E6020" s="209"/>
      <c r="F6020" s="209"/>
      <c r="G6020" s="209"/>
      <c r="H6020" s="209"/>
      <c r="I6020" s="209"/>
      <c r="J6020" s="209"/>
      <c r="M6020" s="209"/>
      <c r="N6020" s="209"/>
      <c r="O6020" s="209"/>
      <c r="P6020" s="209"/>
      <c r="Q6020" s="209"/>
      <c r="R6020" s="209"/>
      <c r="S6020" s="209"/>
      <c r="T6020" s="209"/>
      <c r="U6020" s="209"/>
    </row>
    <row r="6021" spans="4:21" x14ac:dyDescent="0.25">
      <c r="D6021" s="209"/>
      <c r="E6021" s="209"/>
      <c r="F6021" s="209"/>
      <c r="G6021" s="209"/>
      <c r="H6021" s="209"/>
      <c r="I6021" s="209"/>
      <c r="J6021" s="209"/>
      <c r="M6021" s="209"/>
      <c r="N6021" s="209"/>
      <c r="O6021" s="209"/>
      <c r="P6021" s="209"/>
      <c r="Q6021" s="209"/>
      <c r="R6021" s="209"/>
      <c r="S6021" s="209"/>
      <c r="T6021" s="209"/>
      <c r="U6021" s="209"/>
    </row>
    <row r="6022" spans="4:21" x14ac:dyDescent="0.25">
      <c r="D6022" s="209"/>
      <c r="E6022" s="209"/>
      <c r="F6022" s="209"/>
      <c r="G6022" s="209"/>
      <c r="H6022" s="209"/>
      <c r="I6022" s="209"/>
      <c r="J6022" s="209"/>
      <c r="M6022" s="209"/>
      <c r="N6022" s="209"/>
      <c r="O6022" s="209"/>
      <c r="P6022" s="209"/>
      <c r="Q6022" s="209"/>
      <c r="R6022" s="209"/>
      <c r="S6022" s="209"/>
      <c r="T6022" s="209"/>
      <c r="U6022" s="209"/>
    </row>
    <row r="6023" spans="4:21" x14ac:dyDescent="0.25">
      <c r="D6023" s="209"/>
      <c r="E6023" s="209"/>
      <c r="F6023" s="209"/>
      <c r="G6023" s="209"/>
      <c r="H6023" s="209"/>
      <c r="I6023" s="209"/>
      <c r="J6023" s="209"/>
      <c r="M6023" s="209"/>
      <c r="N6023" s="209"/>
      <c r="O6023" s="209"/>
      <c r="P6023" s="209"/>
      <c r="Q6023" s="209"/>
      <c r="R6023" s="209"/>
      <c r="S6023" s="209"/>
      <c r="T6023" s="209"/>
      <c r="U6023" s="209"/>
    </row>
    <row r="6024" spans="4:21" x14ac:dyDescent="0.25">
      <c r="D6024" s="209"/>
      <c r="E6024" s="209"/>
      <c r="F6024" s="209"/>
      <c r="G6024" s="209"/>
      <c r="H6024" s="209"/>
      <c r="I6024" s="209"/>
      <c r="J6024" s="209"/>
      <c r="M6024" s="209"/>
      <c r="N6024" s="209"/>
      <c r="O6024" s="209"/>
      <c r="P6024" s="209"/>
      <c r="Q6024" s="209"/>
      <c r="R6024" s="209"/>
      <c r="S6024" s="209"/>
      <c r="T6024" s="209"/>
      <c r="U6024" s="209"/>
    </row>
    <row r="6025" spans="4:21" x14ac:dyDescent="0.25">
      <c r="D6025" s="209"/>
      <c r="E6025" s="209"/>
      <c r="F6025" s="209"/>
      <c r="G6025" s="209"/>
      <c r="H6025" s="209"/>
      <c r="I6025" s="209"/>
      <c r="J6025" s="209"/>
      <c r="M6025" s="209"/>
      <c r="N6025" s="209"/>
      <c r="O6025" s="209"/>
      <c r="P6025" s="209"/>
      <c r="Q6025" s="209"/>
      <c r="R6025" s="209"/>
      <c r="S6025" s="209"/>
      <c r="T6025" s="209"/>
      <c r="U6025" s="209"/>
    </row>
    <row r="6026" spans="4:21" x14ac:dyDescent="0.25">
      <c r="D6026" s="209"/>
      <c r="E6026" s="209"/>
      <c r="F6026" s="209"/>
      <c r="G6026" s="209"/>
      <c r="H6026" s="209"/>
      <c r="I6026" s="209"/>
      <c r="J6026" s="209"/>
      <c r="M6026" s="209"/>
      <c r="N6026" s="209"/>
      <c r="O6026" s="209"/>
      <c r="P6026" s="209"/>
      <c r="Q6026" s="209"/>
      <c r="R6026" s="209"/>
      <c r="S6026" s="209"/>
      <c r="T6026" s="209"/>
      <c r="U6026" s="209"/>
    </row>
    <row r="6027" spans="4:21" x14ac:dyDescent="0.25">
      <c r="D6027" s="209"/>
      <c r="E6027" s="209"/>
      <c r="F6027" s="209"/>
      <c r="G6027" s="209"/>
      <c r="H6027" s="209"/>
      <c r="I6027" s="209"/>
      <c r="J6027" s="209"/>
      <c r="M6027" s="209"/>
      <c r="N6027" s="209"/>
      <c r="O6027" s="209"/>
      <c r="P6027" s="209"/>
      <c r="Q6027" s="209"/>
      <c r="R6027" s="209"/>
      <c r="S6027" s="209"/>
      <c r="T6027" s="209"/>
      <c r="U6027" s="209"/>
    </row>
    <row r="6028" spans="4:21" x14ac:dyDescent="0.25">
      <c r="D6028" s="209"/>
      <c r="E6028" s="209"/>
      <c r="F6028" s="209"/>
      <c r="G6028" s="209"/>
      <c r="H6028" s="209"/>
      <c r="I6028" s="209"/>
      <c r="J6028" s="209"/>
      <c r="M6028" s="209"/>
      <c r="N6028" s="209"/>
      <c r="O6028" s="209"/>
      <c r="P6028" s="209"/>
      <c r="Q6028" s="209"/>
      <c r="R6028" s="209"/>
      <c r="S6028" s="209"/>
      <c r="T6028" s="209"/>
      <c r="U6028" s="209"/>
    </row>
    <row r="6029" spans="4:21" x14ac:dyDescent="0.25">
      <c r="D6029" s="209"/>
      <c r="E6029" s="209"/>
      <c r="F6029" s="209"/>
      <c r="G6029" s="209"/>
      <c r="H6029" s="209"/>
      <c r="I6029" s="209"/>
      <c r="J6029" s="209"/>
      <c r="M6029" s="209"/>
      <c r="N6029" s="209"/>
      <c r="O6029" s="209"/>
      <c r="P6029" s="209"/>
      <c r="Q6029" s="209"/>
      <c r="R6029" s="209"/>
      <c r="S6029" s="209"/>
      <c r="T6029" s="209"/>
      <c r="U6029" s="209"/>
    </row>
    <row r="6030" spans="4:21" x14ac:dyDescent="0.25">
      <c r="D6030" s="209"/>
      <c r="E6030" s="209"/>
      <c r="F6030" s="209"/>
      <c r="G6030" s="209"/>
      <c r="H6030" s="209"/>
      <c r="I6030" s="209"/>
      <c r="J6030" s="209"/>
      <c r="M6030" s="209"/>
      <c r="N6030" s="209"/>
      <c r="O6030" s="209"/>
      <c r="P6030" s="209"/>
      <c r="Q6030" s="209"/>
      <c r="R6030" s="209"/>
      <c r="S6030" s="209"/>
      <c r="T6030" s="209"/>
      <c r="U6030" s="209"/>
    </row>
    <row r="6031" spans="4:21" x14ac:dyDescent="0.25">
      <c r="D6031" s="209"/>
      <c r="E6031" s="209"/>
      <c r="F6031" s="209"/>
      <c r="G6031" s="209"/>
      <c r="H6031" s="209"/>
      <c r="I6031" s="209"/>
      <c r="J6031" s="209"/>
      <c r="M6031" s="209"/>
      <c r="N6031" s="209"/>
      <c r="O6031" s="209"/>
      <c r="P6031" s="209"/>
      <c r="Q6031" s="209"/>
      <c r="R6031" s="209"/>
      <c r="S6031" s="209"/>
      <c r="T6031" s="209"/>
      <c r="U6031" s="209"/>
    </row>
    <row r="6032" spans="4:21" x14ac:dyDescent="0.25">
      <c r="D6032" s="209"/>
      <c r="E6032" s="209"/>
      <c r="F6032" s="209"/>
      <c r="G6032" s="209"/>
      <c r="H6032" s="209"/>
      <c r="I6032" s="209"/>
      <c r="J6032" s="209"/>
      <c r="M6032" s="209"/>
      <c r="N6032" s="209"/>
      <c r="O6032" s="209"/>
      <c r="P6032" s="209"/>
      <c r="Q6032" s="209"/>
      <c r="R6032" s="209"/>
      <c r="S6032" s="209"/>
      <c r="T6032" s="209"/>
      <c r="U6032" s="209"/>
    </row>
    <row r="6033" spans="4:21" x14ac:dyDescent="0.25">
      <c r="D6033" s="209"/>
      <c r="E6033" s="209"/>
      <c r="F6033" s="209"/>
      <c r="G6033" s="209"/>
      <c r="H6033" s="209"/>
      <c r="I6033" s="209"/>
      <c r="J6033" s="209"/>
      <c r="M6033" s="209"/>
      <c r="N6033" s="209"/>
      <c r="O6033" s="209"/>
      <c r="P6033" s="209"/>
      <c r="Q6033" s="209"/>
      <c r="R6033" s="209"/>
      <c r="S6033" s="209"/>
      <c r="T6033" s="209"/>
      <c r="U6033" s="209"/>
    </row>
    <row r="6034" spans="4:21" x14ac:dyDescent="0.25">
      <c r="D6034" s="209"/>
      <c r="E6034" s="209"/>
      <c r="F6034" s="209"/>
      <c r="G6034" s="209"/>
      <c r="H6034" s="209"/>
      <c r="I6034" s="209"/>
      <c r="J6034" s="209"/>
      <c r="M6034" s="209"/>
      <c r="N6034" s="209"/>
      <c r="O6034" s="209"/>
      <c r="P6034" s="209"/>
      <c r="Q6034" s="209"/>
      <c r="R6034" s="209"/>
      <c r="S6034" s="209"/>
      <c r="T6034" s="209"/>
      <c r="U6034" s="209"/>
    </row>
    <row r="6035" spans="4:21" x14ac:dyDescent="0.25">
      <c r="D6035" s="209"/>
      <c r="E6035" s="209"/>
      <c r="F6035" s="209"/>
      <c r="G6035" s="209"/>
      <c r="H6035" s="209"/>
      <c r="I6035" s="209"/>
      <c r="J6035" s="209"/>
      <c r="M6035" s="209"/>
      <c r="N6035" s="209"/>
      <c r="O6035" s="209"/>
      <c r="P6035" s="209"/>
      <c r="Q6035" s="209"/>
      <c r="R6035" s="209"/>
      <c r="S6035" s="209"/>
      <c r="T6035" s="209"/>
      <c r="U6035" s="209"/>
    </row>
    <row r="6036" spans="4:21" x14ac:dyDescent="0.25">
      <c r="D6036" s="209"/>
      <c r="E6036" s="209"/>
      <c r="F6036" s="209"/>
      <c r="G6036" s="209"/>
      <c r="H6036" s="209"/>
      <c r="I6036" s="209"/>
      <c r="J6036" s="209"/>
      <c r="M6036" s="209"/>
      <c r="N6036" s="209"/>
      <c r="O6036" s="209"/>
      <c r="P6036" s="209"/>
      <c r="Q6036" s="209"/>
      <c r="R6036" s="209"/>
      <c r="S6036" s="209"/>
      <c r="T6036" s="209"/>
      <c r="U6036" s="209"/>
    </row>
    <row r="6037" spans="4:21" x14ac:dyDescent="0.25">
      <c r="D6037" s="209"/>
      <c r="E6037" s="209"/>
      <c r="F6037" s="209"/>
      <c r="G6037" s="209"/>
      <c r="H6037" s="209"/>
      <c r="I6037" s="209"/>
      <c r="J6037" s="209"/>
      <c r="M6037" s="209"/>
      <c r="N6037" s="209"/>
      <c r="O6037" s="209"/>
      <c r="P6037" s="209"/>
      <c r="Q6037" s="209"/>
      <c r="R6037" s="209"/>
      <c r="S6037" s="209"/>
      <c r="T6037" s="209"/>
      <c r="U6037" s="209"/>
    </row>
    <row r="6038" spans="4:21" x14ac:dyDescent="0.25">
      <c r="D6038" s="209"/>
      <c r="E6038" s="209"/>
      <c r="F6038" s="209"/>
      <c r="G6038" s="209"/>
      <c r="H6038" s="209"/>
      <c r="I6038" s="209"/>
      <c r="J6038" s="209"/>
      <c r="M6038" s="209"/>
      <c r="N6038" s="209"/>
      <c r="O6038" s="209"/>
      <c r="P6038" s="209"/>
      <c r="Q6038" s="209"/>
      <c r="R6038" s="209"/>
      <c r="S6038" s="209"/>
      <c r="T6038" s="209"/>
      <c r="U6038" s="209"/>
    </row>
    <row r="6039" spans="4:21" x14ac:dyDescent="0.25">
      <c r="D6039" s="209"/>
      <c r="E6039" s="209"/>
      <c r="F6039" s="209"/>
      <c r="G6039" s="209"/>
      <c r="H6039" s="209"/>
      <c r="I6039" s="209"/>
      <c r="J6039" s="209"/>
      <c r="M6039" s="209"/>
      <c r="N6039" s="209"/>
      <c r="O6039" s="209"/>
      <c r="P6039" s="209"/>
      <c r="Q6039" s="209"/>
      <c r="R6039" s="209"/>
      <c r="S6039" s="209"/>
      <c r="T6039" s="209"/>
      <c r="U6039" s="209"/>
    </row>
    <row r="6040" spans="4:21" x14ac:dyDescent="0.25">
      <c r="D6040" s="209"/>
      <c r="E6040" s="209"/>
      <c r="F6040" s="209"/>
      <c r="G6040" s="209"/>
      <c r="H6040" s="209"/>
      <c r="I6040" s="209"/>
      <c r="J6040" s="209"/>
      <c r="M6040" s="209"/>
      <c r="N6040" s="209"/>
      <c r="O6040" s="209"/>
      <c r="P6040" s="209"/>
      <c r="Q6040" s="209"/>
      <c r="R6040" s="209"/>
      <c r="S6040" s="209"/>
      <c r="T6040" s="209"/>
      <c r="U6040" s="209"/>
    </row>
    <row r="6041" spans="4:21" x14ac:dyDescent="0.25">
      <c r="D6041" s="209"/>
      <c r="E6041" s="209"/>
      <c r="F6041" s="209"/>
      <c r="G6041" s="209"/>
      <c r="H6041" s="209"/>
      <c r="I6041" s="209"/>
      <c r="J6041" s="209"/>
      <c r="M6041" s="209"/>
      <c r="N6041" s="209"/>
      <c r="O6041" s="209"/>
      <c r="P6041" s="209"/>
      <c r="Q6041" s="209"/>
      <c r="R6041" s="209"/>
      <c r="S6041" s="209"/>
      <c r="T6041" s="209"/>
      <c r="U6041" s="209"/>
    </row>
    <row r="6042" spans="4:21" x14ac:dyDescent="0.25">
      <c r="D6042" s="209"/>
      <c r="E6042" s="209"/>
      <c r="F6042" s="209"/>
      <c r="G6042" s="209"/>
      <c r="H6042" s="209"/>
      <c r="I6042" s="209"/>
      <c r="J6042" s="209"/>
      <c r="M6042" s="209"/>
      <c r="N6042" s="209"/>
      <c r="O6042" s="209"/>
      <c r="P6042" s="209"/>
      <c r="Q6042" s="209"/>
      <c r="R6042" s="209"/>
      <c r="S6042" s="209"/>
      <c r="T6042" s="209"/>
      <c r="U6042" s="209"/>
    </row>
    <row r="6043" spans="4:21" x14ac:dyDescent="0.25">
      <c r="D6043" s="209"/>
      <c r="E6043" s="209"/>
      <c r="F6043" s="209"/>
      <c r="G6043" s="209"/>
      <c r="H6043" s="209"/>
      <c r="I6043" s="209"/>
      <c r="J6043" s="209"/>
      <c r="M6043" s="209"/>
      <c r="N6043" s="209"/>
      <c r="O6043" s="209"/>
      <c r="P6043" s="209"/>
      <c r="Q6043" s="209"/>
      <c r="R6043" s="209"/>
      <c r="S6043" s="209"/>
      <c r="T6043" s="209"/>
      <c r="U6043" s="209"/>
    </row>
    <row r="6044" spans="4:21" x14ac:dyDescent="0.25">
      <c r="D6044" s="209"/>
      <c r="E6044" s="209"/>
      <c r="F6044" s="209"/>
      <c r="G6044" s="209"/>
      <c r="H6044" s="209"/>
      <c r="I6044" s="209"/>
      <c r="J6044" s="209"/>
      <c r="M6044" s="209"/>
      <c r="N6044" s="209"/>
      <c r="O6044" s="209"/>
      <c r="P6044" s="209"/>
      <c r="Q6044" s="209"/>
      <c r="R6044" s="209"/>
      <c r="S6044" s="209"/>
      <c r="T6044" s="209"/>
      <c r="U6044" s="209"/>
    </row>
    <row r="6045" spans="4:21" x14ac:dyDescent="0.25">
      <c r="D6045" s="209"/>
      <c r="E6045" s="209"/>
      <c r="F6045" s="209"/>
      <c r="G6045" s="209"/>
      <c r="H6045" s="209"/>
      <c r="I6045" s="209"/>
      <c r="J6045" s="209"/>
      <c r="M6045" s="209"/>
      <c r="N6045" s="209"/>
      <c r="O6045" s="209"/>
      <c r="P6045" s="209"/>
      <c r="Q6045" s="209"/>
      <c r="R6045" s="209"/>
      <c r="S6045" s="209"/>
      <c r="T6045" s="209"/>
      <c r="U6045" s="209"/>
    </row>
    <row r="6046" spans="4:21" x14ac:dyDescent="0.25">
      <c r="D6046" s="209"/>
      <c r="E6046" s="209"/>
      <c r="F6046" s="209"/>
      <c r="G6046" s="209"/>
      <c r="H6046" s="209"/>
      <c r="I6046" s="209"/>
      <c r="J6046" s="209"/>
      <c r="M6046" s="209"/>
      <c r="N6046" s="209"/>
      <c r="O6046" s="209"/>
      <c r="P6046" s="209"/>
      <c r="Q6046" s="209"/>
      <c r="R6046" s="209"/>
      <c r="S6046" s="209"/>
      <c r="T6046" s="209"/>
      <c r="U6046" s="209"/>
    </row>
    <row r="6047" spans="4:21" x14ac:dyDescent="0.25">
      <c r="D6047" s="209"/>
      <c r="E6047" s="209"/>
      <c r="F6047" s="209"/>
      <c r="G6047" s="209"/>
      <c r="H6047" s="209"/>
      <c r="I6047" s="209"/>
      <c r="J6047" s="209"/>
      <c r="M6047" s="209"/>
      <c r="N6047" s="209"/>
      <c r="O6047" s="209"/>
      <c r="P6047" s="209"/>
      <c r="Q6047" s="209"/>
      <c r="R6047" s="209"/>
      <c r="S6047" s="209"/>
      <c r="T6047" s="209"/>
      <c r="U6047" s="209"/>
    </row>
    <row r="6048" spans="4:21" x14ac:dyDescent="0.25">
      <c r="D6048" s="209"/>
      <c r="E6048" s="209"/>
      <c r="F6048" s="209"/>
      <c r="G6048" s="209"/>
      <c r="H6048" s="209"/>
      <c r="I6048" s="209"/>
      <c r="J6048" s="209"/>
      <c r="M6048" s="209"/>
      <c r="N6048" s="209"/>
      <c r="O6048" s="209"/>
      <c r="P6048" s="209"/>
      <c r="Q6048" s="209"/>
      <c r="R6048" s="209"/>
      <c r="S6048" s="209"/>
      <c r="T6048" s="209"/>
      <c r="U6048" s="209"/>
    </row>
    <row r="6049" spans="4:21" x14ac:dyDescent="0.25">
      <c r="D6049" s="209"/>
      <c r="E6049" s="209"/>
      <c r="F6049" s="209"/>
      <c r="G6049" s="209"/>
      <c r="H6049" s="209"/>
      <c r="I6049" s="209"/>
      <c r="J6049" s="209"/>
      <c r="M6049" s="209"/>
      <c r="N6049" s="209"/>
      <c r="O6049" s="209"/>
      <c r="P6049" s="209"/>
      <c r="Q6049" s="209"/>
      <c r="R6049" s="209"/>
      <c r="S6049" s="209"/>
      <c r="T6049" s="209"/>
      <c r="U6049" s="209"/>
    </row>
    <row r="6050" spans="4:21" x14ac:dyDescent="0.25">
      <c r="D6050" s="209"/>
      <c r="E6050" s="209"/>
      <c r="F6050" s="209"/>
      <c r="G6050" s="209"/>
      <c r="H6050" s="209"/>
      <c r="I6050" s="209"/>
      <c r="J6050" s="209"/>
      <c r="M6050" s="209"/>
      <c r="N6050" s="209"/>
      <c r="O6050" s="209"/>
      <c r="P6050" s="209"/>
      <c r="Q6050" s="209"/>
      <c r="R6050" s="209"/>
      <c r="S6050" s="209"/>
      <c r="T6050" s="209"/>
      <c r="U6050" s="209"/>
    </row>
    <row r="6051" spans="4:21" x14ac:dyDescent="0.25">
      <c r="D6051" s="209"/>
      <c r="E6051" s="209"/>
      <c r="F6051" s="209"/>
      <c r="G6051" s="209"/>
      <c r="H6051" s="209"/>
      <c r="I6051" s="209"/>
      <c r="J6051" s="209"/>
      <c r="M6051" s="209"/>
      <c r="N6051" s="209"/>
      <c r="O6051" s="209"/>
      <c r="P6051" s="209"/>
      <c r="Q6051" s="209"/>
      <c r="R6051" s="209"/>
      <c r="S6051" s="209"/>
      <c r="T6051" s="209"/>
      <c r="U6051" s="209"/>
    </row>
    <row r="6052" spans="4:21" x14ac:dyDescent="0.25">
      <c r="D6052" s="209"/>
      <c r="E6052" s="209"/>
      <c r="F6052" s="209"/>
      <c r="G6052" s="209"/>
      <c r="H6052" s="209"/>
      <c r="I6052" s="209"/>
      <c r="J6052" s="209"/>
      <c r="M6052" s="209"/>
      <c r="N6052" s="209"/>
      <c r="O6052" s="209"/>
      <c r="P6052" s="209"/>
      <c r="Q6052" s="209"/>
      <c r="R6052" s="209"/>
      <c r="S6052" s="209"/>
      <c r="T6052" s="209"/>
      <c r="U6052" s="209"/>
    </row>
    <row r="6053" spans="4:21" x14ac:dyDescent="0.25">
      <c r="D6053" s="209"/>
      <c r="E6053" s="209"/>
      <c r="F6053" s="209"/>
      <c r="G6053" s="209"/>
      <c r="H6053" s="209"/>
      <c r="I6053" s="209"/>
      <c r="J6053" s="209"/>
      <c r="M6053" s="209"/>
      <c r="N6053" s="209"/>
      <c r="O6053" s="209"/>
      <c r="P6053" s="209"/>
      <c r="Q6053" s="209"/>
      <c r="R6053" s="209"/>
      <c r="S6053" s="209"/>
      <c r="T6053" s="209"/>
      <c r="U6053" s="209"/>
    </row>
    <row r="6054" spans="4:21" x14ac:dyDescent="0.25">
      <c r="D6054" s="209"/>
      <c r="E6054" s="209"/>
      <c r="F6054" s="209"/>
      <c r="G6054" s="209"/>
      <c r="H6054" s="209"/>
      <c r="I6054" s="209"/>
      <c r="J6054" s="209"/>
      <c r="M6054" s="209"/>
      <c r="N6054" s="209"/>
      <c r="O6054" s="209"/>
      <c r="P6054" s="209"/>
      <c r="Q6054" s="209"/>
      <c r="R6054" s="209"/>
      <c r="S6054" s="209"/>
      <c r="T6054" s="209"/>
      <c r="U6054" s="209"/>
    </row>
    <row r="6055" spans="4:21" x14ac:dyDescent="0.25">
      <c r="D6055" s="209"/>
      <c r="E6055" s="209"/>
      <c r="F6055" s="209"/>
      <c r="G6055" s="209"/>
      <c r="H6055" s="209"/>
      <c r="I6055" s="209"/>
      <c r="J6055" s="209"/>
      <c r="M6055" s="209"/>
      <c r="N6055" s="209"/>
      <c r="O6055" s="209"/>
      <c r="P6055" s="209"/>
      <c r="Q6055" s="209"/>
      <c r="R6055" s="209"/>
      <c r="S6055" s="209"/>
      <c r="T6055" s="209"/>
      <c r="U6055" s="209"/>
    </row>
    <row r="6056" spans="4:21" x14ac:dyDescent="0.25">
      <c r="D6056" s="209"/>
      <c r="E6056" s="209"/>
      <c r="F6056" s="209"/>
      <c r="G6056" s="209"/>
      <c r="H6056" s="209"/>
      <c r="I6056" s="209"/>
      <c r="J6056" s="209"/>
      <c r="M6056" s="209"/>
      <c r="N6056" s="209"/>
      <c r="O6056" s="209"/>
      <c r="P6056" s="209"/>
      <c r="Q6056" s="209"/>
      <c r="R6056" s="209"/>
      <c r="S6056" s="209"/>
      <c r="T6056" s="209"/>
      <c r="U6056" s="209"/>
    </row>
    <row r="6057" spans="4:21" x14ac:dyDescent="0.25">
      <c r="D6057" s="209"/>
      <c r="E6057" s="209"/>
      <c r="F6057" s="209"/>
      <c r="G6057" s="209"/>
      <c r="H6057" s="209"/>
      <c r="I6057" s="209"/>
      <c r="J6057" s="209"/>
      <c r="M6057" s="209"/>
      <c r="N6057" s="209"/>
      <c r="O6057" s="209"/>
      <c r="P6057" s="209"/>
      <c r="Q6057" s="209"/>
      <c r="R6057" s="209"/>
      <c r="S6057" s="209"/>
      <c r="T6057" s="209"/>
      <c r="U6057" s="209"/>
    </row>
    <row r="6058" spans="4:21" x14ac:dyDescent="0.25">
      <c r="D6058" s="209"/>
      <c r="E6058" s="209"/>
      <c r="F6058" s="209"/>
      <c r="G6058" s="209"/>
      <c r="H6058" s="209"/>
      <c r="I6058" s="209"/>
      <c r="J6058" s="209"/>
      <c r="M6058" s="209"/>
      <c r="N6058" s="209"/>
      <c r="O6058" s="209"/>
      <c r="P6058" s="209"/>
      <c r="Q6058" s="209"/>
      <c r="R6058" s="209"/>
      <c r="S6058" s="209"/>
      <c r="T6058" s="209"/>
      <c r="U6058" s="209"/>
    </row>
    <row r="6059" spans="4:21" x14ac:dyDescent="0.25">
      <c r="D6059" s="209"/>
      <c r="E6059" s="209"/>
      <c r="F6059" s="209"/>
      <c r="G6059" s="209"/>
      <c r="H6059" s="209"/>
      <c r="I6059" s="209"/>
      <c r="J6059" s="209"/>
      <c r="M6059" s="209"/>
      <c r="N6059" s="209"/>
      <c r="O6059" s="209"/>
      <c r="P6059" s="209"/>
      <c r="Q6059" s="209"/>
      <c r="R6059" s="209"/>
      <c r="S6059" s="209"/>
      <c r="T6059" s="209"/>
      <c r="U6059" s="209"/>
    </row>
    <row r="6060" spans="4:21" x14ac:dyDescent="0.25">
      <c r="D6060" s="209"/>
      <c r="E6060" s="209"/>
      <c r="F6060" s="209"/>
      <c r="G6060" s="209"/>
      <c r="H6060" s="209"/>
      <c r="I6060" s="209"/>
      <c r="J6060" s="209"/>
      <c r="M6060" s="209"/>
      <c r="N6060" s="209"/>
      <c r="O6060" s="209"/>
      <c r="P6060" s="209"/>
      <c r="Q6060" s="209"/>
      <c r="R6060" s="209"/>
      <c r="S6060" s="209"/>
      <c r="T6060" s="209"/>
      <c r="U6060" s="209"/>
    </row>
    <row r="6061" spans="4:21" x14ac:dyDescent="0.25">
      <c r="D6061" s="209"/>
      <c r="E6061" s="209"/>
      <c r="F6061" s="209"/>
      <c r="G6061" s="209"/>
      <c r="H6061" s="209"/>
      <c r="I6061" s="209"/>
      <c r="J6061" s="209"/>
      <c r="M6061" s="209"/>
      <c r="N6061" s="209"/>
      <c r="O6061" s="209"/>
      <c r="P6061" s="209"/>
      <c r="Q6061" s="209"/>
      <c r="R6061" s="209"/>
      <c r="S6061" s="209"/>
      <c r="T6061" s="209"/>
      <c r="U6061" s="209"/>
    </row>
    <row r="6062" spans="4:21" x14ac:dyDescent="0.25">
      <c r="D6062" s="209"/>
      <c r="E6062" s="209"/>
      <c r="F6062" s="209"/>
      <c r="G6062" s="209"/>
      <c r="H6062" s="209"/>
      <c r="I6062" s="209"/>
      <c r="J6062" s="209"/>
      <c r="M6062" s="209"/>
      <c r="N6062" s="209"/>
      <c r="O6062" s="209"/>
      <c r="P6062" s="209"/>
      <c r="Q6062" s="209"/>
      <c r="R6062" s="209"/>
      <c r="S6062" s="209"/>
      <c r="T6062" s="209"/>
      <c r="U6062" s="209"/>
    </row>
    <row r="6063" spans="4:21" x14ac:dyDescent="0.25">
      <c r="D6063" s="209"/>
      <c r="E6063" s="209"/>
      <c r="F6063" s="209"/>
      <c r="G6063" s="209"/>
      <c r="H6063" s="209"/>
      <c r="I6063" s="209"/>
      <c r="J6063" s="209"/>
      <c r="M6063" s="209"/>
      <c r="N6063" s="209"/>
      <c r="O6063" s="209"/>
      <c r="P6063" s="209"/>
      <c r="Q6063" s="209"/>
      <c r="R6063" s="209"/>
      <c r="S6063" s="209"/>
      <c r="T6063" s="209"/>
      <c r="U6063" s="209"/>
    </row>
    <row r="6064" spans="4:21" x14ac:dyDescent="0.25">
      <c r="D6064" s="209"/>
      <c r="E6064" s="209"/>
      <c r="F6064" s="209"/>
      <c r="G6064" s="209"/>
      <c r="H6064" s="209"/>
      <c r="I6064" s="209"/>
      <c r="J6064" s="209"/>
      <c r="M6064" s="209"/>
      <c r="N6064" s="209"/>
      <c r="O6064" s="209"/>
      <c r="P6064" s="209"/>
      <c r="Q6064" s="209"/>
      <c r="R6064" s="209"/>
      <c r="S6064" s="209"/>
      <c r="T6064" s="209"/>
      <c r="U6064" s="209"/>
    </row>
    <row r="6065" spans="4:21" x14ac:dyDescent="0.25">
      <c r="D6065" s="209"/>
      <c r="E6065" s="209"/>
      <c r="F6065" s="209"/>
      <c r="G6065" s="209"/>
      <c r="H6065" s="209"/>
      <c r="I6065" s="209"/>
      <c r="J6065" s="209"/>
      <c r="M6065" s="209"/>
      <c r="N6065" s="209"/>
      <c r="O6065" s="209"/>
      <c r="P6065" s="209"/>
      <c r="Q6065" s="209"/>
      <c r="R6065" s="209"/>
      <c r="S6065" s="209"/>
      <c r="T6065" s="209"/>
      <c r="U6065" s="209"/>
    </row>
    <row r="6066" spans="4:21" x14ac:dyDescent="0.25">
      <c r="D6066" s="209"/>
      <c r="E6066" s="209"/>
      <c r="F6066" s="209"/>
      <c r="G6066" s="209"/>
      <c r="H6066" s="209"/>
      <c r="I6066" s="209"/>
      <c r="J6066" s="209"/>
      <c r="M6066" s="209"/>
      <c r="N6066" s="209"/>
      <c r="O6066" s="209"/>
      <c r="P6066" s="209"/>
      <c r="Q6066" s="209"/>
      <c r="R6066" s="209"/>
      <c r="S6066" s="209"/>
      <c r="T6066" s="209"/>
      <c r="U6066" s="209"/>
    </row>
    <row r="6067" spans="4:21" x14ac:dyDescent="0.25">
      <c r="D6067" s="209"/>
      <c r="E6067" s="209"/>
      <c r="F6067" s="209"/>
      <c r="G6067" s="209"/>
      <c r="H6067" s="209"/>
      <c r="I6067" s="209"/>
      <c r="J6067" s="209"/>
      <c r="M6067" s="209"/>
      <c r="N6067" s="209"/>
      <c r="O6067" s="209"/>
      <c r="P6067" s="209"/>
      <c r="Q6067" s="209"/>
      <c r="R6067" s="209"/>
      <c r="S6067" s="209"/>
      <c r="T6067" s="209"/>
      <c r="U6067" s="209"/>
    </row>
    <row r="6068" spans="4:21" x14ac:dyDescent="0.25">
      <c r="D6068" s="209"/>
      <c r="E6068" s="209"/>
      <c r="F6068" s="209"/>
      <c r="G6068" s="209"/>
      <c r="H6068" s="209"/>
      <c r="I6068" s="209"/>
      <c r="J6068" s="209"/>
      <c r="M6068" s="209"/>
      <c r="N6068" s="209"/>
      <c r="O6068" s="209"/>
      <c r="P6068" s="209"/>
      <c r="Q6068" s="209"/>
      <c r="R6068" s="209"/>
      <c r="S6068" s="209"/>
      <c r="T6068" s="209"/>
      <c r="U6068" s="209"/>
    </row>
    <row r="6069" spans="4:21" x14ac:dyDescent="0.25">
      <c r="D6069" s="209"/>
      <c r="E6069" s="209"/>
      <c r="F6069" s="209"/>
      <c r="G6069" s="209"/>
      <c r="H6069" s="209"/>
      <c r="I6069" s="209"/>
      <c r="J6069" s="209"/>
      <c r="M6069" s="209"/>
      <c r="N6069" s="209"/>
      <c r="O6069" s="209"/>
      <c r="P6069" s="209"/>
      <c r="Q6069" s="209"/>
      <c r="R6069" s="209"/>
      <c r="S6069" s="209"/>
      <c r="T6069" s="209"/>
      <c r="U6069" s="209"/>
    </row>
    <row r="6070" spans="4:21" x14ac:dyDescent="0.25">
      <c r="D6070" s="209"/>
      <c r="E6070" s="209"/>
      <c r="F6070" s="209"/>
      <c r="G6070" s="209"/>
      <c r="H6070" s="209"/>
      <c r="I6070" s="209"/>
      <c r="J6070" s="209"/>
      <c r="M6070" s="209"/>
      <c r="N6070" s="209"/>
      <c r="O6070" s="209"/>
      <c r="P6070" s="209"/>
      <c r="Q6070" s="209"/>
      <c r="R6070" s="209"/>
      <c r="S6070" s="209"/>
      <c r="T6070" s="209"/>
      <c r="U6070" s="209"/>
    </row>
    <row r="6071" spans="4:21" x14ac:dyDescent="0.25">
      <c r="D6071" s="209"/>
      <c r="E6071" s="209"/>
      <c r="F6071" s="209"/>
      <c r="G6071" s="209"/>
      <c r="H6071" s="209"/>
      <c r="I6071" s="209"/>
      <c r="J6071" s="209"/>
      <c r="M6071" s="209"/>
      <c r="N6071" s="209"/>
      <c r="O6071" s="209"/>
      <c r="P6071" s="209"/>
      <c r="Q6071" s="209"/>
      <c r="R6071" s="209"/>
      <c r="S6071" s="209"/>
      <c r="T6071" s="209"/>
      <c r="U6071" s="209"/>
    </row>
    <row r="6072" spans="4:21" x14ac:dyDescent="0.25">
      <c r="D6072" s="209"/>
      <c r="E6072" s="209"/>
      <c r="F6072" s="209"/>
      <c r="G6072" s="209"/>
      <c r="H6072" s="209"/>
      <c r="I6072" s="209"/>
      <c r="J6072" s="209"/>
      <c r="M6072" s="209"/>
      <c r="N6072" s="209"/>
      <c r="O6072" s="209"/>
      <c r="P6072" s="209"/>
      <c r="Q6072" s="209"/>
      <c r="R6072" s="209"/>
      <c r="S6072" s="209"/>
      <c r="T6072" s="209"/>
      <c r="U6072" s="209"/>
    </row>
    <row r="6073" spans="4:21" x14ac:dyDescent="0.25">
      <c r="D6073" s="209"/>
      <c r="E6073" s="209"/>
      <c r="F6073" s="209"/>
      <c r="G6073" s="209"/>
      <c r="H6073" s="209"/>
      <c r="I6073" s="209"/>
      <c r="J6073" s="209"/>
      <c r="M6073" s="209"/>
      <c r="N6073" s="209"/>
      <c r="O6073" s="209"/>
      <c r="P6073" s="209"/>
      <c r="Q6073" s="209"/>
      <c r="R6073" s="209"/>
      <c r="S6073" s="209"/>
      <c r="T6073" s="209"/>
      <c r="U6073" s="209"/>
    </row>
    <row r="6074" spans="4:21" x14ac:dyDescent="0.25">
      <c r="D6074" s="209"/>
      <c r="E6074" s="209"/>
      <c r="F6074" s="209"/>
      <c r="G6074" s="209"/>
      <c r="H6074" s="209"/>
      <c r="I6074" s="209"/>
      <c r="J6074" s="209"/>
      <c r="M6074" s="209"/>
      <c r="N6074" s="209"/>
      <c r="O6074" s="209"/>
      <c r="P6074" s="209"/>
      <c r="Q6074" s="209"/>
      <c r="R6074" s="209"/>
      <c r="S6074" s="209"/>
      <c r="T6074" s="209"/>
      <c r="U6074" s="209"/>
    </row>
    <row r="6075" spans="4:21" x14ac:dyDescent="0.25">
      <c r="D6075" s="209"/>
      <c r="E6075" s="209"/>
      <c r="F6075" s="209"/>
      <c r="G6075" s="209"/>
      <c r="H6075" s="209"/>
      <c r="I6075" s="209"/>
      <c r="J6075" s="209"/>
      <c r="M6075" s="209"/>
      <c r="N6075" s="209"/>
      <c r="O6075" s="209"/>
      <c r="P6075" s="209"/>
      <c r="Q6075" s="209"/>
      <c r="R6075" s="209"/>
      <c r="S6075" s="209"/>
      <c r="T6075" s="209"/>
      <c r="U6075" s="209"/>
    </row>
    <row r="6076" spans="4:21" x14ac:dyDescent="0.25">
      <c r="D6076" s="209"/>
      <c r="E6076" s="209"/>
      <c r="F6076" s="209"/>
      <c r="G6076" s="209"/>
      <c r="H6076" s="209"/>
      <c r="I6076" s="209"/>
      <c r="J6076" s="209"/>
      <c r="M6076" s="209"/>
      <c r="N6076" s="209"/>
      <c r="O6076" s="209"/>
      <c r="P6076" s="209"/>
      <c r="Q6076" s="209"/>
      <c r="R6076" s="209"/>
      <c r="S6076" s="209"/>
      <c r="T6076" s="209"/>
      <c r="U6076" s="209"/>
    </row>
    <row r="6077" spans="4:21" x14ac:dyDescent="0.25">
      <c r="D6077" s="209"/>
      <c r="E6077" s="209"/>
      <c r="F6077" s="209"/>
      <c r="G6077" s="209"/>
      <c r="H6077" s="209"/>
      <c r="I6077" s="209"/>
      <c r="J6077" s="209"/>
      <c r="M6077" s="209"/>
      <c r="N6077" s="209"/>
      <c r="O6077" s="209"/>
      <c r="P6077" s="209"/>
      <c r="Q6077" s="209"/>
      <c r="R6077" s="209"/>
      <c r="S6077" s="209"/>
      <c r="T6077" s="209"/>
      <c r="U6077" s="209"/>
    </row>
    <row r="6078" spans="4:21" x14ac:dyDescent="0.25">
      <c r="D6078" s="209"/>
      <c r="E6078" s="209"/>
      <c r="F6078" s="209"/>
      <c r="G6078" s="209"/>
      <c r="H6078" s="209"/>
      <c r="I6078" s="209"/>
      <c r="J6078" s="209"/>
      <c r="M6078" s="209"/>
      <c r="N6078" s="209"/>
      <c r="O6078" s="209"/>
      <c r="P6078" s="209"/>
      <c r="Q6078" s="209"/>
      <c r="R6078" s="209"/>
      <c r="S6078" s="209"/>
      <c r="T6078" s="209"/>
      <c r="U6078" s="209"/>
    </row>
    <row r="6079" spans="4:21" x14ac:dyDescent="0.25">
      <c r="D6079" s="209"/>
      <c r="E6079" s="209"/>
      <c r="F6079" s="209"/>
      <c r="G6079" s="209"/>
      <c r="H6079" s="209"/>
      <c r="I6079" s="209"/>
      <c r="J6079" s="209"/>
      <c r="M6079" s="209"/>
      <c r="N6079" s="209"/>
      <c r="O6079" s="209"/>
      <c r="P6079" s="209"/>
      <c r="Q6079" s="209"/>
      <c r="R6079" s="209"/>
      <c r="S6079" s="209"/>
      <c r="T6079" s="209"/>
      <c r="U6079" s="209"/>
    </row>
    <row r="6080" spans="4:21" x14ac:dyDescent="0.25">
      <c r="D6080" s="209"/>
      <c r="E6080" s="209"/>
      <c r="F6080" s="209"/>
      <c r="G6080" s="209"/>
      <c r="H6080" s="209"/>
      <c r="I6080" s="209"/>
      <c r="J6080" s="209"/>
      <c r="M6080" s="209"/>
      <c r="N6080" s="209"/>
      <c r="O6080" s="209"/>
      <c r="P6080" s="209"/>
      <c r="Q6080" s="209"/>
      <c r="R6080" s="209"/>
      <c r="S6080" s="209"/>
      <c r="T6080" s="209"/>
      <c r="U6080" s="209"/>
    </row>
    <row r="6081" spans="4:21" x14ac:dyDescent="0.25">
      <c r="D6081" s="209"/>
      <c r="E6081" s="209"/>
      <c r="F6081" s="209"/>
      <c r="G6081" s="209"/>
      <c r="H6081" s="209"/>
      <c r="I6081" s="209"/>
      <c r="J6081" s="209"/>
      <c r="M6081" s="209"/>
      <c r="N6081" s="209"/>
      <c r="O6081" s="209"/>
      <c r="P6081" s="209"/>
      <c r="Q6081" s="209"/>
      <c r="R6081" s="209"/>
      <c r="S6081" s="209"/>
      <c r="T6081" s="209"/>
      <c r="U6081" s="209"/>
    </row>
    <row r="6082" spans="4:21" x14ac:dyDescent="0.25">
      <c r="D6082" s="209"/>
      <c r="E6082" s="209"/>
      <c r="F6082" s="209"/>
      <c r="G6082" s="209"/>
      <c r="H6082" s="209"/>
      <c r="I6082" s="209"/>
      <c r="J6082" s="209"/>
      <c r="M6082" s="209"/>
      <c r="N6082" s="209"/>
      <c r="O6082" s="209"/>
      <c r="P6082" s="209"/>
      <c r="Q6082" s="209"/>
      <c r="R6082" s="209"/>
      <c r="S6082" s="209"/>
      <c r="T6082" s="209"/>
      <c r="U6082" s="209"/>
    </row>
    <row r="6083" spans="4:21" x14ac:dyDescent="0.25">
      <c r="D6083" s="209"/>
      <c r="E6083" s="209"/>
      <c r="F6083" s="209"/>
      <c r="G6083" s="209"/>
      <c r="H6083" s="209"/>
      <c r="I6083" s="209"/>
      <c r="J6083" s="209"/>
      <c r="M6083" s="209"/>
      <c r="N6083" s="209"/>
      <c r="O6083" s="209"/>
      <c r="P6083" s="209"/>
      <c r="Q6083" s="209"/>
      <c r="R6083" s="209"/>
      <c r="S6083" s="209"/>
      <c r="T6083" s="209"/>
      <c r="U6083" s="209"/>
    </row>
    <row r="6084" spans="4:21" x14ac:dyDescent="0.25">
      <c r="D6084" s="209"/>
      <c r="E6084" s="209"/>
      <c r="F6084" s="209"/>
      <c r="G6084" s="209"/>
      <c r="H6084" s="209"/>
      <c r="I6084" s="209"/>
      <c r="J6084" s="209"/>
      <c r="M6084" s="209"/>
      <c r="N6084" s="209"/>
      <c r="O6084" s="209"/>
      <c r="P6084" s="209"/>
      <c r="Q6084" s="209"/>
      <c r="R6084" s="209"/>
      <c r="S6084" s="209"/>
      <c r="T6084" s="209"/>
      <c r="U6084" s="209"/>
    </row>
    <row r="6085" spans="4:21" x14ac:dyDescent="0.25">
      <c r="D6085" s="209"/>
      <c r="E6085" s="209"/>
      <c r="F6085" s="209"/>
      <c r="G6085" s="209"/>
      <c r="H6085" s="209"/>
      <c r="I6085" s="209"/>
      <c r="J6085" s="209"/>
      <c r="M6085" s="209"/>
      <c r="N6085" s="209"/>
      <c r="O6085" s="209"/>
      <c r="P6085" s="209"/>
      <c r="Q6085" s="209"/>
      <c r="R6085" s="209"/>
      <c r="S6085" s="209"/>
      <c r="T6085" s="209"/>
      <c r="U6085" s="209"/>
    </row>
    <row r="6086" spans="4:21" x14ac:dyDescent="0.25">
      <c r="D6086" s="209"/>
      <c r="E6086" s="209"/>
      <c r="F6086" s="209"/>
      <c r="G6086" s="209"/>
      <c r="H6086" s="209"/>
      <c r="I6086" s="209"/>
      <c r="J6086" s="209"/>
      <c r="M6086" s="209"/>
      <c r="N6086" s="209"/>
      <c r="O6086" s="209"/>
      <c r="P6086" s="209"/>
      <c r="Q6086" s="209"/>
      <c r="R6086" s="209"/>
      <c r="S6086" s="209"/>
      <c r="T6086" s="209"/>
      <c r="U6086" s="209"/>
    </row>
    <row r="6087" spans="4:21" x14ac:dyDescent="0.25">
      <c r="D6087" s="209"/>
      <c r="E6087" s="209"/>
      <c r="F6087" s="209"/>
      <c r="G6087" s="209"/>
      <c r="H6087" s="209"/>
      <c r="I6087" s="209"/>
      <c r="J6087" s="209"/>
      <c r="M6087" s="209"/>
      <c r="N6087" s="209"/>
      <c r="O6087" s="209"/>
      <c r="P6087" s="209"/>
      <c r="Q6087" s="209"/>
      <c r="R6087" s="209"/>
      <c r="S6087" s="209"/>
      <c r="T6087" s="209"/>
      <c r="U6087" s="209"/>
    </row>
    <row r="6088" spans="4:21" x14ac:dyDescent="0.25">
      <c r="D6088" s="209"/>
      <c r="E6088" s="209"/>
      <c r="F6088" s="209"/>
      <c r="G6088" s="209"/>
      <c r="H6088" s="209"/>
      <c r="I6088" s="209"/>
      <c r="J6088" s="209"/>
      <c r="M6088" s="209"/>
      <c r="N6088" s="209"/>
      <c r="O6088" s="209"/>
      <c r="P6088" s="209"/>
      <c r="Q6088" s="209"/>
      <c r="R6088" s="209"/>
      <c r="S6088" s="209"/>
      <c r="T6088" s="209"/>
      <c r="U6088" s="209"/>
    </row>
    <row r="6089" spans="4:21" x14ac:dyDescent="0.25">
      <c r="D6089" s="209"/>
      <c r="E6089" s="209"/>
      <c r="F6089" s="209"/>
      <c r="G6089" s="209"/>
      <c r="H6089" s="209"/>
      <c r="I6089" s="209"/>
      <c r="J6089" s="209"/>
      <c r="M6089" s="209"/>
      <c r="N6089" s="209"/>
      <c r="O6089" s="209"/>
      <c r="P6089" s="209"/>
      <c r="Q6089" s="209"/>
      <c r="R6089" s="209"/>
      <c r="S6089" s="209"/>
      <c r="T6089" s="209"/>
      <c r="U6089" s="209"/>
    </row>
    <row r="6090" spans="4:21" x14ac:dyDescent="0.25">
      <c r="D6090" s="209"/>
      <c r="E6090" s="209"/>
      <c r="F6090" s="209"/>
      <c r="G6090" s="209"/>
      <c r="H6090" s="209"/>
      <c r="I6090" s="209"/>
      <c r="J6090" s="209"/>
      <c r="M6090" s="209"/>
      <c r="N6090" s="209"/>
      <c r="O6090" s="209"/>
      <c r="P6090" s="209"/>
      <c r="Q6090" s="209"/>
      <c r="R6090" s="209"/>
      <c r="S6090" s="209"/>
      <c r="T6090" s="209"/>
      <c r="U6090" s="209"/>
    </row>
    <row r="6091" spans="4:21" x14ac:dyDescent="0.25">
      <c r="D6091" s="209"/>
      <c r="E6091" s="209"/>
      <c r="F6091" s="209"/>
      <c r="G6091" s="209"/>
      <c r="H6091" s="209"/>
      <c r="I6091" s="209"/>
      <c r="J6091" s="209"/>
      <c r="M6091" s="209"/>
      <c r="N6091" s="209"/>
      <c r="O6091" s="209"/>
      <c r="P6091" s="209"/>
      <c r="Q6091" s="209"/>
      <c r="R6091" s="209"/>
      <c r="S6091" s="209"/>
      <c r="T6091" s="209"/>
      <c r="U6091" s="209"/>
    </row>
    <row r="6092" spans="4:21" x14ac:dyDescent="0.25">
      <c r="D6092" s="209"/>
      <c r="E6092" s="209"/>
      <c r="F6092" s="209"/>
      <c r="G6092" s="209"/>
      <c r="H6092" s="209"/>
      <c r="I6092" s="209"/>
      <c r="J6092" s="209"/>
      <c r="M6092" s="209"/>
      <c r="N6092" s="209"/>
      <c r="O6092" s="209"/>
      <c r="P6092" s="209"/>
      <c r="Q6092" s="209"/>
      <c r="R6092" s="209"/>
      <c r="S6092" s="209"/>
      <c r="T6092" s="209"/>
      <c r="U6092" s="209"/>
    </row>
    <row r="6093" spans="4:21" x14ac:dyDescent="0.25">
      <c r="D6093" s="209"/>
      <c r="E6093" s="209"/>
      <c r="F6093" s="209"/>
      <c r="G6093" s="209"/>
      <c r="H6093" s="209"/>
      <c r="I6093" s="209"/>
      <c r="J6093" s="209"/>
      <c r="M6093" s="209"/>
      <c r="N6093" s="209"/>
      <c r="O6093" s="209"/>
      <c r="P6093" s="209"/>
      <c r="Q6093" s="209"/>
      <c r="R6093" s="209"/>
      <c r="S6093" s="209"/>
      <c r="T6093" s="209"/>
      <c r="U6093" s="209"/>
    </row>
    <row r="6094" spans="4:21" x14ac:dyDescent="0.25">
      <c r="D6094" s="209"/>
      <c r="E6094" s="209"/>
      <c r="F6094" s="209"/>
      <c r="G6094" s="209"/>
      <c r="H6094" s="209"/>
      <c r="I6094" s="209"/>
      <c r="J6094" s="209"/>
      <c r="M6094" s="209"/>
      <c r="N6094" s="209"/>
      <c r="O6094" s="209"/>
      <c r="P6094" s="209"/>
      <c r="Q6094" s="209"/>
      <c r="R6094" s="209"/>
      <c r="S6094" s="209"/>
      <c r="T6094" s="209"/>
      <c r="U6094" s="209"/>
    </row>
    <row r="6095" spans="4:21" x14ac:dyDescent="0.25">
      <c r="D6095" s="209"/>
      <c r="E6095" s="209"/>
      <c r="F6095" s="209"/>
      <c r="G6095" s="209"/>
      <c r="H6095" s="209"/>
      <c r="I6095" s="209"/>
      <c r="J6095" s="209"/>
      <c r="M6095" s="209"/>
      <c r="N6095" s="209"/>
      <c r="O6095" s="209"/>
      <c r="P6095" s="209"/>
      <c r="Q6095" s="209"/>
      <c r="R6095" s="209"/>
      <c r="S6095" s="209"/>
      <c r="T6095" s="209"/>
      <c r="U6095" s="209"/>
    </row>
    <row r="6096" spans="4:21" x14ac:dyDescent="0.25">
      <c r="D6096" s="209"/>
      <c r="E6096" s="209"/>
      <c r="F6096" s="209"/>
      <c r="G6096" s="209"/>
      <c r="H6096" s="209"/>
      <c r="I6096" s="209"/>
      <c r="J6096" s="209"/>
      <c r="M6096" s="209"/>
      <c r="N6096" s="209"/>
      <c r="O6096" s="209"/>
      <c r="P6096" s="209"/>
      <c r="Q6096" s="209"/>
      <c r="R6096" s="209"/>
      <c r="S6096" s="209"/>
      <c r="T6096" s="209"/>
      <c r="U6096" s="209"/>
    </row>
    <row r="6097" spans="4:21" x14ac:dyDescent="0.25">
      <c r="D6097" s="209"/>
      <c r="E6097" s="209"/>
      <c r="F6097" s="209"/>
      <c r="G6097" s="209"/>
      <c r="H6097" s="209"/>
      <c r="I6097" s="209"/>
      <c r="J6097" s="209"/>
      <c r="M6097" s="209"/>
      <c r="N6097" s="209"/>
      <c r="O6097" s="209"/>
      <c r="P6097" s="209"/>
      <c r="Q6097" s="209"/>
      <c r="R6097" s="209"/>
      <c r="S6097" s="209"/>
      <c r="T6097" s="209"/>
      <c r="U6097" s="209"/>
    </row>
    <row r="6098" spans="4:21" x14ac:dyDescent="0.25">
      <c r="D6098" s="209"/>
      <c r="E6098" s="209"/>
      <c r="F6098" s="209"/>
      <c r="G6098" s="209"/>
      <c r="H6098" s="209"/>
      <c r="I6098" s="209"/>
      <c r="J6098" s="209"/>
      <c r="M6098" s="209"/>
      <c r="N6098" s="209"/>
      <c r="O6098" s="209"/>
      <c r="P6098" s="209"/>
      <c r="Q6098" s="209"/>
      <c r="R6098" s="209"/>
      <c r="S6098" s="209"/>
      <c r="T6098" s="209"/>
      <c r="U6098" s="209"/>
    </row>
    <row r="6099" spans="4:21" x14ac:dyDescent="0.25">
      <c r="D6099" s="209"/>
      <c r="E6099" s="209"/>
      <c r="F6099" s="209"/>
      <c r="G6099" s="209"/>
      <c r="H6099" s="209"/>
      <c r="I6099" s="209"/>
      <c r="J6099" s="209"/>
      <c r="M6099" s="209"/>
      <c r="N6099" s="209"/>
      <c r="O6099" s="209"/>
      <c r="P6099" s="209"/>
      <c r="Q6099" s="209"/>
      <c r="R6099" s="209"/>
      <c r="S6099" s="209"/>
      <c r="T6099" s="209"/>
      <c r="U6099" s="209"/>
    </row>
    <row r="6100" spans="4:21" x14ac:dyDescent="0.25">
      <c r="D6100" s="209"/>
      <c r="E6100" s="209"/>
      <c r="F6100" s="209"/>
      <c r="G6100" s="209"/>
      <c r="H6100" s="209"/>
      <c r="I6100" s="209"/>
      <c r="J6100" s="209"/>
      <c r="M6100" s="209"/>
      <c r="N6100" s="209"/>
      <c r="O6100" s="209"/>
      <c r="P6100" s="209"/>
      <c r="Q6100" s="209"/>
      <c r="R6100" s="209"/>
      <c r="S6100" s="209"/>
      <c r="T6100" s="209"/>
      <c r="U6100" s="209"/>
    </row>
    <row r="6101" spans="4:21" x14ac:dyDescent="0.25">
      <c r="D6101" s="209"/>
      <c r="E6101" s="209"/>
      <c r="F6101" s="209"/>
      <c r="G6101" s="209"/>
      <c r="H6101" s="209"/>
      <c r="I6101" s="209"/>
      <c r="J6101" s="209"/>
      <c r="M6101" s="209"/>
      <c r="N6101" s="209"/>
      <c r="O6101" s="209"/>
      <c r="P6101" s="209"/>
      <c r="Q6101" s="209"/>
      <c r="R6101" s="209"/>
      <c r="S6101" s="209"/>
      <c r="T6101" s="209"/>
      <c r="U6101" s="209"/>
    </row>
    <row r="6102" spans="4:21" x14ac:dyDescent="0.25">
      <c r="D6102" s="209"/>
      <c r="E6102" s="209"/>
      <c r="F6102" s="209"/>
      <c r="G6102" s="209"/>
      <c r="H6102" s="209"/>
      <c r="I6102" s="209"/>
      <c r="J6102" s="209"/>
      <c r="M6102" s="209"/>
      <c r="N6102" s="209"/>
      <c r="O6102" s="209"/>
      <c r="P6102" s="209"/>
      <c r="Q6102" s="209"/>
      <c r="R6102" s="209"/>
      <c r="S6102" s="209"/>
      <c r="T6102" s="209"/>
      <c r="U6102" s="209"/>
    </row>
    <row r="6103" spans="4:21" x14ac:dyDescent="0.25">
      <c r="D6103" s="209"/>
      <c r="E6103" s="209"/>
      <c r="F6103" s="209"/>
      <c r="G6103" s="209"/>
      <c r="H6103" s="209"/>
      <c r="I6103" s="209"/>
      <c r="J6103" s="209"/>
      <c r="M6103" s="209"/>
      <c r="N6103" s="209"/>
      <c r="O6103" s="209"/>
      <c r="P6103" s="209"/>
      <c r="Q6103" s="209"/>
      <c r="R6103" s="209"/>
      <c r="S6103" s="209"/>
      <c r="T6103" s="209"/>
      <c r="U6103" s="209"/>
    </row>
    <row r="6104" spans="4:21" x14ac:dyDescent="0.25">
      <c r="D6104" s="209"/>
      <c r="E6104" s="209"/>
      <c r="F6104" s="209"/>
      <c r="G6104" s="209"/>
      <c r="H6104" s="209"/>
      <c r="I6104" s="209"/>
      <c r="J6104" s="209"/>
      <c r="M6104" s="209"/>
      <c r="N6104" s="209"/>
      <c r="O6104" s="209"/>
      <c r="P6104" s="209"/>
      <c r="Q6104" s="209"/>
      <c r="R6104" s="209"/>
      <c r="S6104" s="209"/>
      <c r="T6104" s="209"/>
      <c r="U6104" s="209"/>
    </row>
    <row r="6105" spans="4:21" x14ac:dyDescent="0.25">
      <c r="D6105" s="209"/>
      <c r="E6105" s="209"/>
      <c r="F6105" s="209"/>
      <c r="G6105" s="209"/>
      <c r="H6105" s="209"/>
      <c r="I6105" s="209"/>
      <c r="J6105" s="209"/>
      <c r="M6105" s="209"/>
      <c r="N6105" s="209"/>
      <c r="O6105" s="209"/>
      <c r="P6105" s="209"/>
      <c r="Q6105" s="209"/>
      <c r="R6105" s="209"/>
      <c r="S6105" s="209"/>
      <c r="T6105" s="209"/>
      <c r="U6105" s="209"/>
    </row>
    <row r="6106" spans="4:21" x14ac:dyDescent="0.25">
      <c r="D6106" s="209"/>
      <c r="E6106" s="209"/>
      <c r="F6106" s="209"/>
      <c r="G6106" s="209"/>
      <c r="H6106" s="209"/>
      <c r="I6106" s="209"/>
      <c r="J6106" s="209"/>
      <c r="M6106" s="209"/>
      <c r="N6106" s="209"/>
      <c r="O6106" s="209"/>
      <c r="P6106" s="209"/>
      <c r="Q6106" s="209"/>
      <c r="R6106" s="209"/>
      <c r="S6106" s="209"/>
      <c r="T6106" s="209"/>
      <c r="U6106" s="209"/>
    </row>
    <row r="6107" spans="4:21" x14ac:dyDescent="0.25">
      <c r="D6107" s="209"/>
      <c r="E6107" s="209"/>
      <c r="F6107" s="209"/>
      <c r="G6107" s="209"/>
      <c r="H6107" s="209"/>
      <c r="I6107" s="209"/>
      <c r="J6107" s="209"/>
      <c r="M6107" s="209"/>
      <c r="N6107" s="209"/>
      <c r="O6107" s="209"/>
      <c r="P6107" s="209"/>
      <c r="Q6107" s="209"/>
      <c r="R6107" s="209"/>
      <c r="S6107" s="209"/>
      <c r="T6107" s="209"/>
      <c r="U6107" s="209"/>
    </row>
    <row r="6108" spans="4:21" x14ac:dyDescent="0.25">
      <c r="D6108" s="209"/>
      <c r="E6108" s="209"/>
      <c r="F6108" s="209"/>
      <c r="G6108" s="209"/>
      <c r="H6108" s="209"/>
      <c r="I6108" s="209"/>
      <c r="J6108" s="209"/>
      <c r="M6108" s="209"/>
      <c r="N6108" s="209"/>
      <c r="O6108" s="209"/>
      <c r="P6108" s="209"/>
      <c r="Q6108" s="209"/>
      <c r="R6108" s="209"/>
      <c r="S6108" s="209"/>
      <c r="T6108" s="209"/>
      <c r="U6108" s="209"/>
    </row>
    <row r="6109" spans="4:21" x14ac:dyDescent="0.25">
      <c r="D6109" s="209"/>
      <c r="E6109" s="209"/>
      <c r="F6109" s="209"/>
      <c r="G6109" s="209"/>
      <c r="H6109" s="209"/>
      <c r="I6109" s="209"/>
      <c r="J6109" s="209"/>
      <c r="M6109" s="209"/>
      <c r="N6109" s="209"/>
      <c r="O6109" s="209"/>
      <c r="P6109" s="209"/>
      <c r="Q6109" s="209"/>
      <c r="R6109" s="209"/>
      <c r="S6109" s="209"/>
      <c r="T6109" s="209"/>
      <c r="U6109" s="209"/>
    </row>
    <row r="6110" spans="4:21" x14ac:dyDescent="0.25">
      <c r="D6110" s="209"/>
      <c r="E6110" s="209"/>
      <c r="F6110" s="209"/>
      <c r="G6110" s="209"/>
      <c r="H6110" s="209"/>
      <c r="I6110" s="209"/>
      <c r="J6110" s="209"/>
      <c r="M6110" s="209"/>
      <c r="N6110" s="209"/>
      <c r="O6110" s="209"/>
      <c r="P6110" s="209"/>
      <c r="Q6110" s="209"/>
      <c r="R6110" s="209"/>
      <c r="S6110" s="209"/>
      <c r="T6110" s="209"/>
      <c r="U6110" s="209"/>
    </row>
    <row r="6111" spans="4:21" x14ac:dyDescent="0.25">
      <c r="D6111" s="209"/>
      <c r="E6111" s="209"/>
      <c r="F6111" s="209"/>
      <c r="G6111" s="209"/>
      <c r="H6111" s="209"/>
      <c r="I6111" s="209"/>
      <c r="J6111" s="209"/>
      <c r="M6111" s="209"/>
      <c r="N6111" s="209"/>
      <c r="O6111" s="209"/>
      <c r="P6111" s="209"/>
      <c r="Q6111" s="209"/>
      <c r="R6111" s="209"/>
      <c r="S6111" s="209"/>
      <c r="T6111" s="209"/>
      <c r="U6111" s="209"/>
    </row>
    <row r="6112" spans="4:21" x14ac:dyDescent="0.25">
      <c r="D6112" s="209"/>
      <c r="E6112" s="209"/>
      <c r="F6112" s="209"/>
      <c r="G6112" s="209"/>
      <c r="H6112" s="209"/>
      <c r="I6112" s="209"/>
      <c r="J6112" s="209"/>
      <c r="M6112" s="209"/>
      <c r="N6112" s="209"/>
      <c r="O6112" s="209"/>
      <c r="P6112" s="209"/>
      <c r="Q6112" s="209"/>
      <c r="R6112" s="209"/>
      <c r="S6112" s="209"/>
      <c r="T6112" s="209"/>
      <c r="U6112" s="209"/>
    </row>
    <row r="6113" spans="4:21" x14ac:dyDescent="0.25">
      <c r="D6113" s="209"/>
      <c r="E6113" s="209"/>
      <c r="F6113" s="209"/>
      <c r="G6113" s="209"/>
      <c r="H6113" s="209"/>
      <c r="I6113" s="209"/>
      <c r="J6113" s="209"/>
      <c r="M6113" s="209"/>
      <c r="N6113" s="209"/>
      <c r="O6113" s="209"/>
      <c r="P6113" s="209"/>
      <c r="Q6113" s="209"/>
      <c r="R6113" s="209"/>
      <c r="S6113" s="209"/>
      <c r="T6113" s="209"/>
      <c r="U6113" s="209"/>
    </row>
    <row r="6114" spans="4:21" x14ac:dyDescent="0.25">
      <c r="D6114" s="209"/>
      <c r="E6114" s="209"/>
      <c r="F6114" s="209"/>
      <c r="G6114" s="209"/>
      <c r="H6114" s="209"/>
      <c r="I6114" s="209"/>
      <c r="J6114" s="209"/>
      <c r="M6114" s="209"/>
      <c r="N6114" s="209"/>
      <c r="O6114" s="209"/>
      <c r="P6114" s="209"/>
      <c r="Q6114" s="209"/>
      <c r="R6114" s="209"/>
      <c r="S6114" s="209"/>
      <c r="T6114" s="209"/>
      <c r="U6114" s="209"/>
    </row>
    <row r="6115" spans="4:21" x14ac:dyDescent="0.25">
      <c r="D6115" s="209"/>
      <c r="E6115" s="209"/>
      <c r="F6115" s="209"/>
      <c r="G6115" s="209"/>
      <c r="H6115" s="209"/>
      <c r="I6115" s="209"/>
      <c r="J6115" s="209"/>
      <c r="M6115" s="209"/>
      <c r="N6115" s="209"/>
      <c r="O6115" s="209"/>
      <c r="P6115" s="209"/>
      <c r="Q6115" s="209"/>
      <c r="R6115" s="209"/>
      <c r="S6115" s="209"/>
      <c r="T6115" s="209"/>
      <c r="U6115" s="209"/>
    </row>
    <row r="6116" spans="4:21" x14ac:dyDescent="0.25">
      <c r="D6116" s="209"/>
      <c r="E6116" s="209"/>
      <c r="F6116" s="209"/>
      <c r="G6116" s="209"/>
      <c r="H6116" s="209"/>
      <c r="I6116" s="209"/>
      <c r="J6116" s="209"/>
      <c r="M6116" s="209"/>
      <c r="N6116" s="209"/>
      <c r="O6116" s="209"/>
      <c r="P6116" s="209"/>
      <c r="Q6116" s="209"/>
      <c r="R6116" s="209"/>
      <c r="S6116" s="209"/>
      <c r="T6116" s="209"/>
      <c r="U6116" s="209"/>
    </row>
    <row r="6117" spans="4:21" x14ac:dyDescent="0.25">
      <c r="D6117" s="209"/>
      <c r="E6117" s="209"/>
      <c r="F6117" s="209"/>
      <c r="G6117" s="209"/>
      <c r="H6117" s="209"/>
      <c r="I6117" s="209"/>
      <c r="J6117" s="209"/>
      <c r="M6117" s="209"/>
      <c r="N6117" s="209"/>
      <c r="O6117" s="209"/>
      <c r="P6117" s="209"/>
      <c r="Q6117" s="209"/>
      <c r="R6117" s="209"/>
      <c r="S6117" s="209"/>
      <c r="T6117" s="209"/>
      <c r="U6117" s="209"/>
    </row>
    <row r="6118" spans="4:21" x14ac:dyDescent="0.25">
      <c r="D6118" s="209"/>
      <c r="E6118" s="209"/>
      <c r="F6118" s="209"/>
      <c r="G6118" s="209"/>
      <c r="H6118" s="209"/>
      <c r="I6118" s="209"/>
      <c r="J6118" s="209"/>
      <c r="M6118" s="209"/>
      <c r="N6118" s="209"/>
      <c r="O6118" s="209"/>
      <c r="P6118" s="209"/>
      <c r="Q6118" s="209"/>
      <c r="R6118" s="209"/>
      <c r="S6118" s="209"/>
      <c r="T6118" s="209"/>
      <c r="U6118" s="209"/>
    </row>
    <row r="6119" spans="4:21" x14ac:dyDescent="0.25">
      <c r="D6119" s="209"/>
      <c r="E6119" s="209"/>
      <c r="F6119" s="209"/>
      <c r="G6119" s="209"/>
      <c r="H6119" s="209"/>
      <c r="I6119" s="209"/>
      <c r="J6119" s="209"/>
      <c r="M6119" s="209"/>
      <c r="N6119" s="209"/>
      <c r="O6119" s="209"/>
      <c r="P6119" s="209"/>
      <c r="Q6119" s="209"/>
      <c r="R6119" s="209"/>
      <c r="S6119" s="209"/>
      <c r="T6119" s="209"/>
      <c r="U6119" s="209"/>
    </row>
    <row r="6120" spans="4:21" x14ac:dyDescent="0.25">
      <c r="D6120" s="209"/>
      <c r="E6120" s="209"/>
      <c r="F6120" s="209"/>
      <c r="G6120" s="209"/>
      <c r="H6120" s="209"/>
      <c r="I6120" s="209"/>
      <c r="J6120" s="209"/>
      <c r="M6120" s="209"/>
      <c r="N6120" s="209"/>
      <c r="O6120" s="209"/>
      <c r="P6120" s="209"/>
      <c r="Q6120" s="209"/>
      <c r="R6120" s="209"/>
      <c r="S6120" s="209"/>
      <c r="T6120" s="209"/>
      <c r="U6120" s="209"/>
    </row>
    <row r="6121" spans="4:21" x14ac:dyDescent="0.25">
      <c r="D6121" s="209"/>
      <c r="E6121" s="209"/>
      <c r="F6121" s="209"/>
      <c r="G6121" s="209"/>
      <c r="H6121" s="209"/>
      <c r="I6121" s="209"/>
      <c r="J6121" s="209"/>
      <c r="M6121" s="209"/>
      <c r="N6121" s="209"/>
      <c r="O6121" s="209"/>
      <c r="P6121" s="209"/>
      <c r="Q6121" s="209"/>
      <c r="R6121" s="209"/>
      <c r="S6121" s="209"/>
      <c r="T6121" s="209"/>
      <c r="U6121" s="209"/>
    </row>
    <row r="6122" spans="4:21" x14ac:dyDescent="0.25">
      <c r="D6122" s="209"/>
      <c r="E6122" s="209"/>
      <c r="F6122" s="209"/>
      <c r="G6122" s="209"/>
      <c r="H6122" s="209"/>
      <c r="I6122" s="209"/>
      <c r="J6122" s="209"/>
      <c r="M6122" s="209"/>
      <c r="N6122" s="209"/>
      <c r="O6122" s="209"/>
      <c r="P6122" s="209"/>
      <c r="Q6122" s="209"/>
      <c r="R6122" s="209"/>
      <c r="S6122" s="209"/>
      <c r="T6122" s="209"/>
      <c r="U6122" s="209"/>
    </row>
    <row r="6123" spans="4:21" x14ac:dyDescent="0.25">
      <c r="D6123" s="209"/>
      <c r="E6123" s="209"/>
      <c r="F6123" s="209"/>
      <c r="G6123" s="209"/>
      <c r="H6123" s="209"/>
      <c r="I6123" s="209"/>
      <c r="J6123" s="209"/>
      <c r="M6123" s="209"/>
      <c r="N6123" s="209"/>
      <c r="O6123" s="209"/>
      <c r="P6123" s="209"/>
      <c r="Q6123" s="209"/>
      <c r="R6123" s="209"/>
      <c r="S6123" s="209"/>
      <c r="T6123" s="209"/>
      <c r="U6123" s="209"/>
    </row>
    <row r="6124" spans="4:21" x14ac:dyDescent="0.25">
      <c r="D6124" s="209"/>
      <c r="E6124" s="209"/>
      <c r="F6124" s="209"/>
      <c r="G6124" s="209"/>
      <c r="H6124" s="209"/>
      <c r="I6124" s="209"/>
      <c r="J6124" s="209"/>
      <c r="M6124" s="209"/>
      <c r="N6124" s="209"/>
      <c r="O6124" s="209"/>
      <c r="P6124" s="209"/>
      <c r="Q6124" s="209"/>
      <c r="R6124" s="209"/>
      <c r="S6124" s="209"/>
      <c r="T6124" s="209"/>
      <c r="U6124" s="209"/>
    </row>
    <row r="6125" spans="4:21" x14ac:dyDescent="0.25">
      <c r="D6125" s="209"/>
      <c r="E6125" s="209"/>
      <c r="F6125" s="209"/>
      <c r="G6125" s="209"/>
      <c r="H6125" s="209"/>
      <c r="I6125" s="209"/>
      <c r="J6125" s="209"/>
      <c r="M6125" s="209"/>
      <c r="N6125" s="209"/>
      <c r="O6125" s="209"/>
      <c r="P6125" s="209"/>
      <c r="Q6125" s="209"/>
      <c r="R6125" s="209"/>
      <c r="S6125" s="209"/>
      <c r="T6125" s="209"/>
      <c r="U6125" s="209"/>
    </row>
    <row r="6126" spans="4:21" x14ac:dyDescent="0.25">
      <c r="D6126" s="209"/>
      <c r="E6126" s="209"/>
      <c r="F6126" s="209"/>
      <c r="G6126" s="209"/>
      <c r="H6126" s="209"/>
      <c r="I6126" s="209"/>
      <c r="J6126" s="209"/>
      <c r="M6126" s="209"/>
      <c r="N6126" s="209"/>
      <c r="O6126" s="209"/>
      <c r="P6126" s="209"/>
      <c r="Q6126" s="209"/>
      <c r="R6126" s="209"/>
      <c r="S6126" s="209"/>
      <c r="T6126" s="209"/>
      <c r="U6126" s="209"/>
    </row>
    <row r="6127" spans="4:21" x14ac:dyDescent="0.25">
      <c r="D6127" s="209"/>
      <c r="E6127" s="209"/>
      <c r="F6127" s="209"/>
      <c r="G6127" s="209"/>
      <c r="H6127" s="209"/>
      <c r="I6127" s="209"/>
      <c r="J6127" s="209"/>
      <c r="M6127" s="209"/>
      <c r="N6127" s="209"/>
      <c r="O6127" s="209"/>
      <c r="P6127" s="209"/>
      <c r="Q6127" s="209"/>
      <c r="R6127" s="209"/>
      <c r="S6127" s="209"/>
      <c r="T6127" s="209"/>
      <c r="U6127" s="209"/>
    </row>
    <row r="6128" spans="4:21" x14ac:dyDescent="0.25">
      <c r="D6128" s="209"/>
      <c r="E6128" s="209"/>
      <c r="F6128" s="209"/>
      <c r="G6128" s="209"/>
      <c r="H6128" s="209"/>
      <c r="I6128" s="209"/>
      <c r="J6128" s="209"/>
      <c r="M6128" s="209"/>
      <c r="N6128" s="209"/>
      <c r="O6128" s="209"/>
      <c r="P6128" s="209"/>
      <c r="Q6128" s="209"/>
      <c r="R6128" s="209"/>
      <c r="S6128" s="209"/>
      <c r="T6128" s="209"/>
      <c r="U6128" s="209"/>
    </row>
    <row r="6129" spans="4:21" x14ac:dyDescent="0.25">
      <c r="D6129" s="209"/>
      <c r="E6129" s="209"/>
      <c r="F6129" s="209"/>
      <c r="G6129" s="209"/>
      <c r="H6129" s="209"/>
      <c r="I6129" s="209"/>
      <c r="J6129" s="209"/>
      <c r="M6129" s="209"/>
      <c r="N6129" s="209"/>
      <c r="O6129" s="209"/>
      <c r="P6129" s="209"/>
      <c r="Q6129" s="209"/>
      <c r="R6129" s="209"/>
      <c r="S6129" s="209"/>
      <c r="T6129" s="209"/>
      <c r="U6129" s="209"/>
    </row>
    <row r="6130" spans="4:21" x14ac:dyDescent="0.25">
      <c r="D6130" s="209"/>
      <c r="E6130" s="209"/>
      <c r="F6130" s="209"/>
      <c r="G6130" s="209"/>
      <c r="H6130" s="209"/>
      <c r="I6130" s="209"/>
      <c r="J6130" s="209"/>
      <c r="M6130" s="209"/>
      <c r="N6130" s="209"/>
      <c r="O6130" s="209"/>
      <c r="P6130" s="209"/>
      <c r="Q6130" s="209"/>
      <c r="R6130" s="209"/>
      <c r="S6130" s="209"/>
      <c r="T6130" s="209"/>
      <c r="U6130" s="209"/>
    </row>
    <row r="6131" spans="4:21" x14ac:dyDescent="0.25">
      <c r="D6131" s="209"/>
      <c r="E6131" s="209"/>
      <c r="F6131" s="209"/>
      <c r="G6131" s="209"/>
      <c r="H6131" s="209"/>
      <c r="I6131" s="209"/>
      <c r="J6131" s="209"/>
      <c r="M6131" s="209"/>
      <c r="N6131" s="209"/>
      <c r="O6131" s="209"/>
      <c r="P6131" s="209"/>
      <c r="Q6131" s="209"/>
      <c r="R6131" s="209"/>
      <c r="S6131" s="209"/>
      <c r="T6131" s="209"/>
      <c r="U6131" s="209"/>
    </row>
    <row r="6132" spans="4:21" x14ac:dyDescent="0.25">
      <c r="D6132" s="209"/>
      <c r="E6132" s="209"/>
      <c r="F6132" s="209"/>
      <c r="G6132" s="209"/>
      <c r="H6132" s="209"/>
      <c r="I6132" s="209"/>
      <c r="J6132" s="209"/>
      <c r="M6132" s="209"/>
      <c r="N6132" s="209"/>
      <c r="O6132" s="209"/>
      <c r="P6132" s="209"/>
      <c r="Q6132" s="209"/>
      <c r="R6132" s="209"/>
      <c r="S6132" s="209"/>
      <c r="T6132" s="209"/>
      <c r="U6132" s="209"/>
    </row>
    <row r="6133" spans="4:21" x14ac:dyDescent="0.25">
      <c r="D6133" s="209"/>
      <c r="E6133" s="209"/>
      <c r="F6133" s="209"/>
      <c r="G6133" s="209"/>
      <c r="H6133" s="209"/>
      <c r="I6133" s="209"/>
      <c r="J6133" s="209"/>
      <c r="M6133" s="209"/>
      <c r="N6133" s="209"/>
      <c r="O6133" s="209"/>
      <c r="P6133" s="209"/>
      <c r="Q6133" s="209"/>
      <c r="R6133" s="209"/>
      <c r="S6133" s="209"/>
      <c r="T6133" s="209"/>
      <c r="U6133" s="209"/>
    </row>
    <row r="6134" spans="4:21" x14ac:dyDescent="0.25">
      <c r="D6134" s="209"/>
      <c r="E6134" s="209"/>
      <c r="F6134" s="209"/>
      <c r="G6134" s="209"/>
      <c r="H6134" s="209"/>
      <c r="I6134" s="209"/>
      <c r="J6134" s="209"/>
      <c r="M6134" s="209"/>
      <c r="N6134" s="209"/>
      <c r="O6134" s="209"/>
      <c r="P6134" s="209"/>
      <c r="Q6134" s="209"/>
      <c r="R6134" s="209"/>
      <c r="S6134" s="209"/>
      <c r="T6134" s="209"/>
      <c r="U6134" s="209"/>
    </row>
    <row r="6135" spans="4:21" x14ac:dyDescent="0.25">
      <c r="D6135" s="209"/>
      <c r="E6135" s="209"/>
      <c r="F6135" s="209"/>
      <c r="G6135" s="209"/>
      <c r="H6135" s="209"/>
      <c r="I6135" s="209"/>
      <c r="J6135" s="209"/>
      <c r="M6135" s="209"/>
      <c r="N6135" s="209"/>
      <c r="O6135" s="209"/>
      <c r="P6135" s="209"/>
      <c r="Q6135" s="209"/>
      <c r="R6135" s="209"/>
      <c r="S6135" s="209"/>
      <c r="T6135" s="209"/>
      <c r="U6135" s="209"/>
    </row>
    <row r="6136" spans="4:21" x14ac:dyDescent="0.25">
      <c r="D6136" s="209"/>
      <c r="E6136" s="209"/>
      <c r="F6136" s="209"/>
      <c r="G6136" s="209"/>
      <c r="H6136" s="209"/>
      <c r="I6136" s="209"/>
      <c r="J6136" s="209"/>
      <c r="M6136" s="209"/>
      <c r="N6136" s="209"/>
      <c r="O6136" s="209"/>
      <c r="P6136" s="209"/>
      <c r="Q6136" s="209"/>
      <c r="R6136" s="209"/>
      <c r="S6136" s="209"/>
      <c r="T6136" s="209"/>
      <c r="U6136" s="209"/>
    </row>
    <row r="6137" spans="4:21" x14ac:dyDescent="0.25">
      <c r="D6137" s="209"/>
      <c r="E6137" s="209"/>
      <c r="F6137" s="209"/>
      <c r="G6137" s="209"/>
      <c r="H6137" s="209"/>
      <c r="I6137" s="209"/>
      <c r="J6137" s="209"/>
      <c r="M6137" s="209"/>
      <c r="N6137" s="209"/>
      <c r="O6137" s="209"/>
      <c r="P6137" s="209"/>
      <c r="Q6137" s="209"/>
      <c r="R6137" s="209"/>
      <c r="S6137" s="209"/>
      <c r="T6137" s="209"/>
      <c r="U6137" s="209"/>
    </row>
    <row r="6138" spans="4:21" x14ac:dyDescent="0.25">
      <c r="D6138" s="209"/>
      <c r="E6138" s="209"/>
      <c r="F6138" s="209"/>
      <c r="G6138" s="209"/>
      <c r="H6138" s="209"/>
      <c r="I6138" s="209"/>
      <c r="J6138" s="209"/>
      <c r="M6138" s="209"/>
      <c r="N6138" s="209"/>
      <c r="O6138" s="209"/>
      <c r="P6138" s="209"/>
      <c r="Q6138" s="209"/>
      <c r="R6138" s="209"/>
      <c r="S6138" s="209"/>
      <c r="T6138" s="209"/>
      <c r="U6138" s="209"/>
    </row>
    <row r="6139" spans="4:21" x14ac:dyDescent="0.25">
      <c r="D6139" s="209"/>
      <c r="E6139" s="209"/>
      <c r="F6139" s="209"/>
      <c r="G6139" s="209"/>
      <c r="H6139" s="209"/>
      <c r="I6139" s="209"/>
      <c r="J6139" s="209"/>
      <c r="M6139" s="209"/>
      <c r="N6139" s="209"/>
      <c r="O6139" s="209"/>
      <c r="P6139" s="209"/>
      <c r="Q6139" s="209"/>
      <c r="R6139" s="209"/>
      <c r="S6139" s="209"/>
      <c r="T6139" s="209"/>
      <c r="U6139" s="209"/>
    </row>
    <row r="6140" spans="4:21" x14ac:dyDescent="0.25">
      <c r="D6140" s="209"/>
      <c r="E6140" s="209"/>
      <c r="F6140" s="209"/>
      <c r="G6140" s="209"/>
      <c r="H6140" s="209"/>
      <c r="I6140" s="209"/>
      <c r="J6140" s="209"/>
      <c r="M6140" s="209"/>
      <c r="N6140" s="209"/>
      <c r="O6140" s="209"/>
      <c r="P6140" s="209"/>
      <c r="Q6140" s="209"/>
      <c r="R6140" s="209"/>
      <c r="S6140" s="209"/>
      <c r="T6140" s="209"/>
      <c r="U6140" s="209"/>
    </row>
    <row r="6141" spans="4:21" x14ac:dyDescent="0.25">
      <c r="D6141" s="209"/>
      <c r="E6141" s="209"/>
      <c r="F6141" s="209"/>
      <c r="G6141" s="209"/>
      <c r="H6141" s="209"/>
      <c r="I6141" s="209"/>
      <c r="J6141" s="209"/>
      <c r="M6141" s="209"/>
      <c r="N6141" s="209"/>
      <c r="O6141" s="209"/>
      <c r="P6141" s="209"/>
      <c r="Q6141" s="209"/>
      <c r="R6141" s="209"/>
      <c r="S6141" s="209"/>
      <c r="T6141" s="209"/>
      <c r="U6141" s="209"/>
    </row>
    <row r="6142" spans="4:21" x14ac:dyDescent="0.25">
      <c r="D6142" s="209"/>
      <c r="E6142" s="209"/>
      <c r="F6142" s="209"/>
      <c r="G6142" s="209"/>
      <c r="H6142" s="209"/>
      <c r="I6142" s="209"/>
      <c r="J6142" s="209"/>
      <c r="M6142" s="209"/>
      <c r="N6142" s="209"/>
      <c r="O6142" s="209"/>
      <c r="P6142" s="209"/>
      <c r="Q6142" s="209"/>
      <c r="R6142" s="209"/>
      <c r="S6142" s="209"/>
      <c r="T6142" s="209"/>
      <c r="U6142" s="209"/>
    </row>
    <row r="6143" spans="4:21" x14ac:dyDescent="0.25">
      <c r="D6143" s="209"/>
      <c r="E6143" s="209"/>
      <c r="F6143" s="209"/>
      <c r="G6143" s="209"/>
      <c r="H6143" s="209"/>
      <c r="I6143" s="209"/>
      <c r="J6143" s="209"/>
      <c r="M6143" s="209"/>
      <c r="N6143" s="209"/>
      <c r="O6143" s="209"/>
      <c r="P6143" s="209"/>
      <c r="Q6143" s="209"/>
      <c r="R6143" s="209"/>
      <c r="S6143" s="209"/>
      <c r="T6143" s="209"/>
      <c r="U6143" s="209"/>
    </row>
    <row r="6144" spans="4:21" x14ac:dyDescent="0.25">
      <c r="D6144" s="209"/>
      <c r="E6144" s="209"/>
      <c r="F6144" s="209"/>
      <c r="G6144" s="209"/>
      <c r="H6144" s="209"/>
      <c r="I6144" s="209"/>
      <c r="J6144" s="209"/>
      <c r="M6144" s="209"/>
      <c r="N6144" s="209"/>
      <c r="O6144" s="209"/>
      <c r="P6144" s="209"/>
      <c r="Q6144" s="209"/>
      <c r="R6144" s="209"/>
      <c r="S6144" s="209"/>
      <c r="T6144" s="209"/>
      <c r="U6144" s="209"/>
    </row>
    <row r="6145" spans="4:21" x14ac:dyDescent="0.25">
      <c r="D6145" s="209"/>
      <c r="E6145" s="209"/>
      <c r="F6145" s="209"/>
      <c r="G6145" s="209"/>
      <c r="H6145" s="209"/>
      <c r="I6145" s="209"/>
      <c r="J6145" s="209"/>
      <c r="M6145" s="209"/>
      <c r="N6145" s="209"/>
      <c r="O6145" s="209"/>
      <c r="P6145" s="209"/>
      <c r="Q6145" s="209"/>
      <c r="R6145" s="209"/>
      <c r="S6145" s="209"/>
      <c r="T6145" s="209"/>
      <c r="U6145" s="209"/>
    </row>
    <row r="6146" spans="4:21" x14ac:dyDescent="0.25">
      <c r="D6146" s="209"/>
      <c r="E6146" s="209"/>
      <c r="F6146" s="209"/>
      <c r="G6146" s="209"/>
      <c r="H6146" s="209"/>
      <c r="I6146" s="209"/>
      <c r="J6146" s="209"/>
      <c r="M6146" s="209"/>
      <c r="N6146" s="209"/>
      <c r="O6146" s="209"/>
      <c r="P6146" s="209"/>
      <c r="Q6146" s="209"/>
      <c r="R6146" s="209"/>
      <c r="S6146" s="209"/>
      <c r="T6146" s="209"/>
      <c r="U6146" s="209"/>
    </row>
    <row r="6147" spans="4:21" x14ac:dyDescent="0.25">
      <c r="D6147" s="209"/>
      <c r="E6147" s="209"/>
      <c r="F6147" s="209"/>
      <c r="G6147" s="209"/>
      <c r="H6147" s="209"/>
      <c r="I6147" s="209"/>
      <c r="J6147" s="209"/>
      <c r="M6147" s="209"/>
      <c r="N6147" s="209"/>
      <c r="O6147" s="209"/>
      <c r="P6147" s="209"/>
      <c r="Q6147" s="209"/>
      <c r="R6147" s="209"/>
      <c r="S6147" s="209"/>
      <c r="T6147" s="209"/>
      <c r="U6147" s="209"/>
    </row>
    <row r="6148" spans="4:21" x14ac:dyDescent="0.25">
      <c r="D6148" s="209"/>
      <c r="E6148" s="209"/>
      <c r="F6148" s="209"/>
      <c r="G6148" s="209"/>
      <c r="H6148" s="209"/>
      <c r="I6148" s="209"/>
      <c r="J6148" s="209"/>
      <c r="M6148" s="209"/>
      <c r="N6148" s="209"/>
      <c r="O6148" s="209"/>
      <c r="P6148" s="209"/>
      <c r="Q6148" s="209"/>
      <c r="R6148" s="209"/>
      <c r="S6148" s="209"/>
      <c r="T6148" s="209"/>
      <c r="U6148" s="209"/>
    </row>
    <row r="6149" spans="4:21" x14ac:dyDescent="0.25">
      <c r="D6149" s="209"/>
      <c r="E6149" s="209"/>
      <c r="F6149" s="209"/>
      <c r="G6149" s="209"/>
      <c r="H6149" s="209"/>
      <c r="I6149" s="209"/>
      <c r="J6149" s="209"/>
      <c r="M6149" s="209"/>
      <c r="N6149" s="209"/>
      <c r="O6149" s="209"/>
      <c r="P6149" s="209"/>
      <c r="Q6149" s="209"/>
      <c r="R6149" s="209"/>
      <c r="S6149" s="209"/>
      <c r="T6149" s="209"/>
      <c r="U6149" s="209"/>
    </row>
    <row r="6150" spans="4:21" x14ac:dyDescent="0.25">
      <c r="D6150" s="209"/>
      <c r="E6150" s="209"/>
      <c r="F6150" s="209"/>
      <c r="G6150" s="209"/>
      <c r="H6150" s="209"/>
      <c r="I6150" s="209"/>
      <c r="J6150" s="209"/>
      <c r="M6150" s="209"/>
      <c r="N6150" s="209"/>
      <c r="O6150" s="209"/>
      <c r="P6150" s="209"/>
      <c r="Q6150" s="209"/>
      <c r="R6150" s="209"/>
      <c r="S6150" s="209"/>
      <c r="T6150" s="209"/>
      <c r="U6150" s="209"/>
    </row>
    <row r="6151" spans="4:21" x14ac:dyDescent="0.25">
      <c r="D6151" s="209"/>
      <c r="E6151" s="209"/>
      <c r="F6151" s="209"/>
      <c r="G6151" s="209"/>
      <c r="H6151" s="209"/>
      <c r="I6151" s="209"/>
      <c r="J6151" s="209"/>
      <c r="M6151" s="209"/>
      <c r="N6151" s="209"/>
      <c r="O6151" s="209"/>
      <c r="P6151" s="209"/>
      <c r="Q6151" s="209"/>
      <c r="R6151" s="209"/>
      <c r="S6151" s="209"/>
      <c r="T6151" s="209"/>
      <c r="U6151" s="209"/>
    </row>
    <row r="6152" spans="4:21" x14ac:dyDescent="0.25">
      <c r="D6152" s="209"/>
      <c r="E6152" s="209"/>
      <c r="F6152" s="209"/>
      <c r="G6152" s="209"/>
      <c r="H6152" s="209"/>
      <c r="I6152" s="209"/>
      <c r="J6152" s="209"/>
      <c r="M6152" s="209"/>
      <c r="N6152" s="209"/>
      <c r="O6152" s="209"/>
      <c r="P6152" s="209"/>
      <c r="Q6152" s="209"/>
      <c r="R6152" s="209"/>
      <c r="S6152" s="209"/>
      <c r="T6152" s="209"/>
      <c r="U6152" s="209"/>
    </row>
    <row r="6153" spans="4:21" x14ac:dyDescent="0.25">
      <c r="D6153" s="209"/>
      <c r="E6153" s="209"/>
      <c r="F6153" s="209"/>
      <c r="G6153" s="209"/>
      <c r="H6153" s="209"/>
      <c r="I6153" s="209"/>
      <c r="J6153" s="209"/>
      <c r="M6153" s="209"/>
      <c r="N6153" s="209"/>
      <c r="O6153" s="209"/>
      <c r="P6153" s="209"/>
      <c r="Q6153" s="209"/>
      <c r="R6153" s="209"/>
      <c r="S6153" s="209"/>
      <c r="T6153" s="209"/>
      <c r="U6153" s="209"/>
    </row>
    <row r="6154" spans="4:21" x14ac:dyDescent="0.25">
      <c r="D6154" s="209"/>
      <c r="E6154" s="209"/>
      <c r="F6154" s="209"/>
      <c r="G6154" s="209"/>
      <c r="H6154" s="209"/>
      <c r="I6154" s="209"/>
      <c r="J6154" s="209"/>
      <c r="M6154" s="209"/>
      <c r="N6154" s="209"/>
      <c r="O6154" s="209"/>
      <c r="P6154" s="209"/>
      <c r="Q6154" s="209"/>
      <c r="R6154" s="209"/>
      <c r="S6154" s="209"/>
      <c r="T6154" s="209"/>
      <c r="U6154" s="209"/>
    </row>
    <row r="6155" spans="4:21" x14ac:dyDescent="0.25">
      <c r="D6155" s="209"/>
      <c r="E6155" s="209"/>
      <c r="F6155" s="209"/>
      <c r="G6155" s="209"/>
      <c r="H6155" s="209"/>
      <c r="I6155" s="209"/>
      <c r="J6155" s="209"/>
      <c r="M6155" s="209"/>
      <c r="N6155" s="209"/>
      <c r="O6155" s="209"/>
      <c r="P6155" s="209"/>
      <c r="Q6155" s="209"/>
      <c r="R6155" s="209"/>
      <c r="S6155" s="209"/>
      <c r="T6155" s="209"/>
      <c r="U6155" s="209"/>
    </row>
    <row r="6156" spans="4:21" x14ac:dyDescent="0.25">
      <c r="D6156" s="209"/>
      <c r="E6156" s="209"/>
      <c r="F6156" s="209"/>
      <c r="G6156" s="209"/>
      <c r="H6156" s="209"/>
      <c r="I6156" s="209"/>
      <c r="J6156" s="209"/>
      <c r="M6156" s="209"/>
      <c r="N6156" s="209"/>
      <c r="O6156" s="209"/>
      <c r="P6156" s="209"/>
      <c r="Q6156" s="209"/>
      <c r="R6156" s="209"/>
      <c r="S6156" s="209"/>
      <c r="T6156" s="209"/>
      <c r="U6156" s="209"/>
    </row>
    <row r="6157" spans="4:21" x14ac:dyDescent="0.25">
      <c r="D6157" s="209"/>
      <c r="E6157" s="209"/>
      <c r="F6157" s="209"/>
      <c r="G6157" s="209"/>
      <c r="H6157" s="209"/>
      <c r="I6157" s="209"/>
      <c r="J6157" s="209"/>
      <c r="M6157" s="209"/>
      <c r="N6157" s="209"/>
      <c r="O6157" s="209"/>
      <c r="P6157" s="209"/>
      <c r="Q6157" s="209"/>
      <c r="R6157" s="209"/>
      <c r="S6157" s="209"/>
      <c r="T6157" s="209"/>
      <c r="U6157" s="209"/>
    </row>
    <row r="6158" spans="4:21" x14ac:dyDescent="0.25">
      <c r="D6158" s="209"/>
      <c r="E6158" s="209"/>
      <c r="F6158" s="209"/>
      <c r="G6158" s="209"/>
      <c r="H6158" s="209"/>
      <c r="I6158" s="209"/>
      <c r="J6158" s="209"/>
      <c r="M6158" s="209"/>
      <c r="N6158" s="209"/>
      <c r="O6158" s="209"/>
      <c r="P6158" s="209"/>
      <c r="Q6158" s="209"/>
      <c r="R6158" s="209"/>
      <c r="S6158" s="209"/>
      <c r="T6158" s="209"/>
      <c r="U6158" s="209"/>
    </row>
    <row r="6159" spans="4:21" x14ac:dyDescent="0.25">
      <c r="D6159" s="209"/>
      <c r="E6159" s="209"/>
      <c r="F6159" s="209"/>
      <c r="G6159" s="209"/>
      <c r="H6159" s="209"/>
      <c r="I6159" s="209"/>
      <c r="J6159" s="209"/>
      <c r="M6159" s="209"/>
      <c r="N6159" s="209"/>
      <c r="O6159" s="209"/>
      <c r="P6159" s="209"/>
      <c r="Q6159" s="209"/>
      <c r="R6159" s="209"/>
      <c r="S6159" s="209"/>
      <c r="T6159" s="209"/>
      <c r="U6159" s="209"/>
    </row>
    <row r="6160" spans="4:21" x14ac:dyDescent="0.25">
      <c r="D6160" s="209"/>
      <c r="E6160" s="209"/>
      <c r="F6160" s="209"/>
      <c r="G6160" s="209"/>
      <c r="H6160" s="209"/>
      <c r="I6160" s="209"/>
      <c r="J6160" s="209"/>
      <c r="M6160" s="209"/>
      <c r="N6160" s="209"/>
      <c r="O6160" s="209"/>
      <c r="P6160" s="209"/>
      <c r="Q6160" s="209"/>
      <c r="R6160" s="209"/>
      <c r="S6160" s="209"/>
      <c r="T6160" s="209"/>
      <c r="U6160" s="209"/>
    </row>
    <row r="6161" spans="4:21" x14ac:dyDescent="0.25">
      <c r="D6161" s="209"/>
      <c r="E6161" s="209"/>
      <c r="F6161" s="209"/>
      <c r="G6161" s="209"/>
      <c r="H6161" s="209"/>
      <c r="I6161" s="209"/>
      <c r="J6161" s="209"/>
      <c r="M6161" s="209"/>
      <c r="N6161" s="209"/>
      <c r="O6161" s="209"/>
      <c r="P6161" s="209"/>
      <c r="Q6161" s="209"/>
      <c r="R6161" s="209"/>
      <c r="S6161" s="209"/>
      <c r="T6161" s="209"/>
      <c r="U6161" s="209"/>
    </row>
    <row r="6162" spans="4:21" x14ac:dyDescent="0.25">
      <c r="D6162" s="209"/>
      <c r="E6162" s="209"/>
      <c r="F6162" s="209"/>
      <c r="G6162" s="209"/>
      <c r="H6162" s="209"/>
      <c r="I6162" s="209"/>
      <c r="J6162" s="209"/>
      <c r="M6162" s="209"/>
      <c r="N6162" s="209"/>
      <c r="O6162" s="209"/>
      <c r="P6162" s="209"/>
      <c r="Q6162" s="209"/>
      <c r="R6162" s="209"/>
      <c r="S6162" s="209"/>
      <c r="T6162" s="209"/>
      <c r="U6162" s="209"/>
    </row>
    <row r="6163" spans="4:21" x14ac:dyDescent="0.25">
      <c r="D6163" s="209"/>
      <c r="E6163" s="209"/>
      <c r="F6163" s="209"/>
      <c r="G6163" s="209"/>
      <c r="H6163" s="209"/>
      <c r="I6163" s="209"/>
      <c r="J6163" s="209"/>
      <c r="M6163" s="209"/>
      <c r="N6163" s="209"/>
      <c r="O6163" s="209"/>
      <c r="P6163" s="209"/>
      <c r="Q6163" s="209"/>
      <c r="R6163" s="209"/>
      <c r="S6163" s="209"/>
      <c r="T6163" s="209"/>
      <c r="U6163" s="209"/>
    </row>
    <row r="6164" spans="4:21" x14ac:dyDescent="0.25">
      <c r="D6164" s="209"/>
      <c r="E6164" s="209"/>
      <c r="F6164" s="209"/>
      <c r="G6164" s="209"/>
      <c r="H6164" s="209"/>
      <c r="I6164" s="209"/>
      <c r="J6164" s="209"/>
      <c r="M6164" s="209"/>
      <c r="N6164" s="209"/>
      <c r="O6164" s="209"/>
      <c r="P6164" s="209"/>
      <c r="Q6164" s="209"/>
      <c r="R6164" s="209"/>
      <c r="S6164" s="209"/>
      <c r="T6164" s="209"/>
      <c r="U6164" s="209"/>
    </row>
    <row r="6165" spans="4:21" x14ac:dyDescent="0.25">
      <c r="D6165" s="209"/>
      <c r="E6165" s="209"/>
      <c r="F6165" s="209"/>
      <c r="G6165" s="209"/>
      <c r="H6165" s="209"/>
      <c r="I6165" s="209"/>
      <c r="J6165" s="209"/>
      <c r="M6165" s="209"/>
      <c r="N6165" s="209"/>
      <c r="O6165" s="209"/>
      <c r="P6165" s="209"/>
      <c r="Q6165" s="209"/>
      <c r="R6165" s="209"/>
      <c r="S6165" s="209"/>
      <c r="T6165" s="209"/>
      <c r="U6165" s="209"/>
    </row>
    <row r="6166" spans="4:21" x14ac:dyDescent="0.25">
      <c r="D6166" s="209"/>
      <c r="E6166" s="209"/>
      <c r="F6166" s="209"/>
      <c r="G6166" s="209"/>
      <c r="H6166" s="209"/>
      <c r="I6166" s="209"/>
      <c r="J6166" s="209"/>
      <c r="M6166" s="209"/>
      <c r="N6166" s="209"/>
      <c r="O6166" s="209"/>
      <c r="P6166" s="209"/>
      <c r="Q6166" s="209"/>
      <c r="R6166" s="209"/>
      <c r="S6166" s="209"/>
      <c r="T6166" s="209"/>
      <c r="U6166" s="209"/>
    </row>
    <row r="6167" spans="4:21" x14ac:dyDescent="0.25">
      <c r="D6167" s="209"/>
      <c r="E6167" s="209"/>
      <c r="F6167" s="209"/>
      <c r="G6167" s="209"/>
      <c r="H6167" s="209"/>
      <c r="I6167" s="209"/>
      <c r="J6167" s="209"/>
      <c r="M6167" s="209"/>
      <c r="N6167" s="209"/>
      <c r="O6167" s="209"/>
      <c r="P6167" s="209"/>
      <c r="Q6167" s="209"/>
      <c r="R6167" s="209"/>
      <c r="S6167" s="209"/>
      <c r="T6167" s="209"/>
      <c r="U6167" s="209"/>
    </row>
    <row r="6168" spans="4:21" x14ac:dyDescent="0.25">
      <c r="D6168" s="209"/>
      <c r="E6168" s="209"/>
      <c r="F6168" s="209"/>
      <c r="G6168" s="209"/>
      <c r="H6168" s="209"/>
      <c r="I6168" s="209"/>
      <c r="J6168" s="209"/>
      <c r="M6168" s="209"/>
      <c r="N6168" s="209"/>
      <c r="O6168" s="209"/>
      <c r="P6168" s="209"/>
      <c r="Q6168" s="209"/>
      <c r="R6168" s="209"/>
      <c r="S6168" s="209"/>
      <c r="T6168" s="209"/>
      <c r="U6168" s="209"/>
    </row>
    <row r="6169" spans="4:21" x14ac:dyDescent="0.25">
      <c r="D6169" s="209"/>
      <c r="E6169" s="209"/>
      <c r="F6169" s="209"/>
      <c r="G6169" s="209"/>
      <c r="H6169" s="209"/>
      <c r="I6169" s="209"/>
      <c r="J6169" s="209"/>
      <c r="M6169" s="209"/>
      <c r="N6169" s="209"/>
      <c r="O6169" s="209"/>
      <c r="P6169" s="209"/>
      <c r="Q6169" s="209"/>
      <c r="R6169" s="209"/>
      <c r="S6169" s="209"/>
      <c r="T6169" s="209"/>
      <c r="U6169" s="209"/>
    </row>
    <row r="6170" spans="4:21" x14ac:dyDescent="0.25">
      <c r="D6170" s="209"/>
      <c r="E6170" s="209"/>
      <c r="F6170" s="209"/>
      <c r="G6170" s="209"/>
      <c r="H6170" s="209"/>
      <c r="I6170" s="209"/>
      <c r="J6170" s="209"/>
      <c r="M6170" s="209"/>
      <c r="N6170" s="209"/>
      <c r="O6170" s="209"/>
      <c r="P6170" s="209"/>
      <c r="Q6170" s="209"/>
      <c r="R6170" s="209"/>
      <c r="S6170" s="209"/>
      <c r="T6170" s="209"/>
      <c r="U6170" s="209"/>
    </row>
    <row r="6171" spans="4:21" x14ac:dyDescent="0.25">
      <c r="D6171" s="209"/>
      <c r="E6171" s="209"/>
      <c r="F6171" s="209"/>
      <c r="G6171" s="209"/>
      <c r="H6171" s="209"/>
      <c r="I6171" s="209"/>
      <c r="J6171" s="209"/>
      <c r="M6171" s="209"/>
      <c r="N6171" s="209"/>
      <c r="O6171" s="209"/>
      <c r="P6171" s="209"/>
      <c r="Q6171" s="209"/>
      <c r="R6171" s="209"/>
      <c r="S6171" s="209"/>
      <c r="T6171" s="209"/>
      <c r="U6171" s="209"/>
    </row>
    <row r="6172" spans="4:21" x14ac:dyDescent="0.25">
      <c r="D6172" s="209"/>
      <c r="E6172" s="209"/>
      <c r="F6172" s="209"/>
      <c r="G6172" s="209"/>
      <c r="H6172" s="209"/>
      <c r="I6172" s="209"/>
      <c r="J6172" s="209"/>
      <c r="M6172" s="209"/>
      <c r="N6172" s="209"/>
      <c r="O6172" s="209"/>
      <c r="P6172" s="209"/>
      <c r="Q6172" s="209"/>
      <c r="R6172" s="209"/>
      <c r="S6172" s="209"/>
      <c r="T6172" s="209"/>
      <c r="U6172" s="209"/>
    </row>
    <row r="6173" spans="4:21" x14ac:dyDescent="0.25">
      <c r="D6173" s="209"/>
      <c r="E6173" s="209"/>
      <c r="F6173" s="209"/>
      <c r="G6173" s="209"/>
      <c r="H6173" s="209"/>
      <c r="I6173" s="209"/>
      <c r="J6173" s="209"/>
      <c r="M6173" s="209"/>
      <c r="N6173" s="209"/>
      <c r="O6173" s="209"/>
      <c r="P6173" s="209"/>
      <c r="Q6173" s="209"/>
      <c r="R6173" s="209"/>
      <c r="S6173" s="209"/>
      <c r="T6173" s="209"/>
      <c r="U6173" s="209"/>
    </row>
    <row r="6174" spans="4:21" x14ac:dyDescent="0.25">
      <c r="D6174" s="209"/>
      <c r="E6174" s="209"/>
      <c r="F6174" s="209"/>
      <c r="G6174" s="209"/>
      <c r="H6174" s="209"/>
      <c r="I6174" s="209"/>
      <c r="J6174" s="209"/>
      <c r="M6174" s="209"/>
      <c r="N6174" s="209"/>
      <c r="O6174" s="209"/>
      <c r="P6174" s="209"/>
      <c r="Q6174" s="209"/>
      <c r="R6174" s="209"/>
      <c r="S6174" s="209"/>
      <c r="T6174" s="209"/>
      <c r="U6174" s="209"/>
    </row>
    <row r="6175" spans="4:21" x14ac:dyDescent="0.25">
      <c r="D6175" s="209"/>
      <c r="E6175" s="209"/>
      <c r="F6175" s="209"/>
      <c r="G6175" s="209"/>
      <c r="H6175" s="209"/>
      <c r="I6175" s="209"/>
      <c r="J6175" s="209"/>
      <c r="M6175" s="209"/>
      <c r="N6175" s="209"/>
      <c r="O6175" s="209"/>
      <c r="P6175" s="209"/>
      <c r="Q6175" s="209"/>
      <c r="R6175" s="209"/>
      <c r="S6175" s="209"/>
      <c r="T6175" s="209"/>
      <c r="U6175" s="209"/>
    </row>
    <row r="6176" spans="4:21" x14ac:dyDescent="0.25">
      <c r="D6176" s="209"/>
      <c r="E6176" s="209"/>
      <c r="F6176" s="209"/>
      <c r="G6176" s="209"/>
      <c r="H6176" s="209"/>
      <c r="I6176" s="209"/>
      <c r="J6176" s="209"/>
      <c r="M6176" s="209"/>
      <c r="N6176" s="209"/>
      <c r="O6176" s="209"/>
      <c r="P6176" s="209"/>
      <c r="Q6176" s="209"/>
      <c r="R6176" s="209"/>
      <c r="S6176" s="209"/>
      <c r="T6176" s="209"/>
      <c r="U6176" s="209"/>
    </row>
    <row r="6177" spans="4:21" x14ac:dyDescent="0.25">
      <c r="D6177" s="209"/>
      <c r="E6177" s="209"/>
      <c r="F6177" s="209"/>
      <c r="G6177" s="209"/>
      <c r="H6177" s="209"/>
      <c r="I6177" s="209"/>
      <c r="J6177" s="209"/>
      <c r="M6177" s="209"/>
      <c r="N6177" s="209"/>
      <c r="O6177" s="209"/>
      <c r="P6177" s="209"/>
      <c r="Q6177" s="209"/>
      <c r="R6177" s="209"/>
      <c r="S6177" s="209"/>
      <c r="T6177" s="209"/>
      <c r="U6177" s="209"/>
    </row>
    <row r="6178" spans="4:21" x14ac:dyDescent="0.25">
      <c r="D6178" s="209"/>
      <c r="E6178" s="209"/>
      <c r="F6178" s="209"/>
      <c r="G6178" s="209"/>
      <c r="H6178" s="209"/>
      <c r="I6178" s="209"/>
      <c r="J6178" s="209"/>
      <c r="M6178" s="209"/>
      <c r="N6178" s="209"/>
      <c r="O6178" s="209"/>
      <c r="P6178" s="209"/>
      <c r="Q6178" s="209"/>
      <c r="R6178" s="209"/>
      <c r="S6178" s="209"/>
      <c r="T6178" s="209"/>
      <c r="U6178" s="209"/>
    </row>
    <row r="6179" spans="4:21" x14ac:dyDescent="0.25">
      <c r="D6179" s="209"/>
      <c r="E6179" s="209"/>
      <c r="F6179" s="209"/>
      <c r="G6179" s="209"/>
      <c r="H6179" s="209"/>
      <c r="I6179" s="209"/>
      <c r="J6179" s="209"/>
      <c r="M6179" s="209"/>
      <c r="N6179" s="209"/>
      <c r="O6179" s="209"/>
      <c r="P6179" s="209"/>
      <c r="Q6179" s="209"/>
      <c r="R6179" s="209"/>
      <c r="S6179" s="209"/>
      <c r="T6179" s="209"/>
      <c r="U6179" s="209"/>
    </row>
    <row r="6180" spans="4:21" x14ac:dyDescent="0.25">
      <c r="D6180" s="209"/>
      <c r="E6180" s="209"/>
      <c r="F6180" s="209"/>
      <c r="G6180" s="209"/>
      <c r="H6180" s="209"/>
      <c r="I6180" s="209"/>
      <c r="J6180" s="209"/>
      <c r="M6180" s="209"/>
      <c r="N6180" s="209"/>
      <c r="O6180" s="209"/>
      <c r="P6180" s="209"/>
      <c r="Q6180" s="209"/>
      <c r="R6180" s="209"/>
      <c r="S6180" s="209"/>
      <c r="T6180" s="209"/>
      <c r="U6180" s="209"/>
    </row>
    <row r="6181" spans="4:21" x14ac:dyDescent="0.25">
      <c r="D6181" s="209"/>
      <c r="E6181" s="209"/>
      <c r="F6181" s="209"/>
      <c r="G6181" s="209"/>
      <c r="H6181" s="209"/>
      <c r="I6181" s="209"/>
      <c r="J6181" s="209"/>
      <c r="M6181" s="209"/>
      <c r="N6181" s="209"/>
      <c r="O6181" s="209"/>
      <c r="P6181" s="209"/>
      <c r="Q6181" s="209"/>
      <c r="R6181" s="209"/>
      <c r="S6181" s="209"/>
      <c r="T6181" s="209"/>
      <c r="U6181" s="209"/>
    </row>
    <row r="6182" spans="4:21" x14ac:dyDescent="0.25">
      <c r="D6182" s="209"/>
      <c r="E6182" s="209"/>
      <c r="F6182" s="209"/>
      <c r="G6182" s="209"/>
      <c r="H6182" s="209"/>
      <c r="I6182" s="209"/>
      <c r="J6182" s="209"/>
      <c r="M6182" s="209"/>
      <c r="N6182" s="209"/>
      <c r="O6182" s="209"/>
      <c r="P6182" s="209"/>
      <c r="Q6182" s="209"/>
      <c r="R6182" s="209"/>
      <c r="S6182" s="209"/>
      <c r="T6182" s="209"/>
      <c r="U6182" s="209"/>
    </row>
    <row r="6183" spans="4:21" x14ac:dyDescent="0.25">
      <c r="D6183" s="209"/>
      <c r="E6183" s="209"/>
      <c r="F6183" s="209"/>
      <c r="G6183" s="209"/>
      <c r="H6183" s="209"/>
      <c r="I6183" s="209"/>
      <c r="J6183" s="209"/>
      <c r="M6183" s="209"/>
      <c r="N6183" s="209"/>
      <c r="O6183" s="209"/>
      <c r="P6183" s="209"/>
      <c r="Q6183" s="209"/>
      <c r="R6183" s="209"/>
      <c r="S6183" s="209"/>
      <c r="T6183" s="209"/>
      <c r="U6183" s="209"/>
    </row>
    <row r="6184" spans="4:21" x14ac:dyDescent="0.25">
      <c r="D6184" s="209"/>
      <c r="E6184" s="209"/>
      <c r="F6184" s="209"/>
      <c r="G6184" s="209"/>
      <c r="H6184" s="209"/>
      <c r="I6184" s="209"/>
      <c r="J6184" s="209"/>
      <c r="M6184" s="209"/>
      <c r="N6184" s="209"/>
      <c r="O6184" s="209"/>
      <c r="P6184" s="209"/>
      <c r="Q6184" s="209"/>
      <c r="R6184" s="209"/>
      <c r="S6184" s="209"/>
      <c r="T6184" s="209"/>
      <c r="U6184" s="209"/>
    </row>
    <row r="6185" spans="4:21" x14ac:dyDescent="0.25">
      <c r="D6185" s="209"/>
      <c r="E6185" s="209"/>
      <c r="F6185" s="209"/>
      <c r="G6185" s="209"/>
      <c r="H6185" s="209"/>
      <c r="I6185" s="209"/>
      <c r="J6185" s="209"/>
      <c r="M6185" s="209"/>
      <c r="N6185" s="209"/>
      <c r="O6185" s="209"/>
      <c r="P6185" s="209"/>
      <c r="Q6185" s="209"/>
      <c r="R6185" s="209"/>
      <c r="S6185" s="209"/>
      <c r="T6185" s="209"/>
      <c r="U6185" s="209"/>
    </row>
    <row r="6186" spans="4:21" x14ac:dyDescent="0.25">
      <c r="D6186" s="209"/>
      <c r="E6186" s="209"/>
      <c r="F6186" s="209"/>
      <c r="G6186" s="209"/>
      <c r="H6186" s="209"/>
      <c r="I6186" s="209"/>
      <c r="J6186" s="209"/>
      <c r="M6186" s="209"/>
      <c r="N6186" s="209"/>
      <c r="O6186" s="209"/>
      <c r="P6186" s="209"/>
      <c r="Q6186" s="209"/>
      <c r="R6186" s="209"/>
      <c r="S6186" s="209"/>
      <c r="T6186" s="209"/>
      <c r="U6186" s="209"/>
    </row>
    <row r="6187" spans="4:21" x14ac:dyDescent="0.25">
      <c r="D6187" s="209"/>
      <c r="E6187" s="209"/>
      <c r="F6187" s="209"/>
      <c r="G6187" s="209"/>
      <c r="H6187" s="209"/>
      <c r="I6187" s="209"/>
      <c r="J6187" s="209"/>
      <c r="M6187" s="209"/>
      <c r="N6187" s="209"/>
      <c r="O6187" s="209"/>
      <c r="P6187" s="209"/>
      <c r="Q6187" s="209"/>
      <c r="R6187" s="209"/>
      <c r="S6187" s="209"/>
      <c r="T6187" s="209"/>
      <c r="U6187" s="209"/>
    </row>
    <row r="6188" spans="4:21" x14ac:dyDescent="0.25">
      <c r="D6188" s="209"/>
      <c r="E6188" s="209"/>
      <c r="F6188" s="209"/>
      <c r="G6188" s="209"/>
      <c r="H6188" s="209"/>
      <c r="I6188" s="209"/>
      <c r="J6188" s="209"/>
      <c r="M6188" s="209"/>
      <c r="N6188" s="209"/>
      <c r="O6188" s="209"/>
      <c r="P6188" s="209"/>
      <c r="Q6188" s="209"/>
      <c r="R6188" s="209"/>
      <c r="S6188" s="209"/>
      <c r="T6188" s="209"/>
      <c r="U6188" s="209"/>
    </row>
    <row r="6189" spans="4:21" x14ac:dyDescent="0.25">
      <c r="D6189" s="209"/>
      <c r="E6189" s="209"/>
      <c r="F6189" s="209"/>
      <c r="G6189" s="209"/>
      <c r="H6189" s="209"/>
      <c r="I6189" s="209"/>
      <c r="J6189" s="209"/>
      <c r="M6189" s="209"/>
      <c r="N6189" s="209"/>
      <c r="O6189" s="209"/>
      <c r="P6189" s="209"/>
      <c r="Q6189" s="209"/>
      <c r="R6189" s="209"/>
      <c r="S6189" s="209"/>
      <c r="T6189" s="209"/>
      <c r="U6189" s="209"/>
    </row>
    <row r="6190" spans="4:21" x14ac:dyDescent="0.25">
      <c r="D6190" s="209"/>
      <c r="E6190" s="209"/>
      <c r="F6190" s="209"/>
      <c r="G6190" s="209"/>
      <c r="H6190" s="209"/>
      <c r="I6190" s="209"/>
      <c r="J6190" s="209"/>
      <c r="M6190" s="209"/>
      <c r="N6190" s="209"/>
      <c r="O6190" s="209"/>
      <c r="P6190" s="209"/>
      <c r="Q6190" s="209"/>
      <c r="R6190" s="209"/>
      <c r="S6190" s="209"/>
      <c r="T6190" s="209"/>
      <c r="U6190" s="209"/>
    </row>
    <row r="6191" spans="4:21" x14ac:dyDescent="0.25">
      <c r="D6191" s="209"/>
      <c r="E6191" s="209"/>
      <c r="F6191" s="209"/>
      <c r="G6191" s="209"/>
      <c r="H6191" s="209"/>
      <c r="I6191" s="209"/>
      <c r="J6191" s="209"/>
      <c r="M6191" s="209"/>
      <c r="N6191" s="209"/>
      <c r="O6191" s="209"/>
      <c r="P6191" s="209"/>
      <c r="Q6191" s="209"/>
      <c r="R6191" s="209"/>
      <c r="S6191" s="209"/>
      <c r="T6191" s="209"/>
      <c r="U6191" s="209"/>
    </row>
    <row r="6192" spans="4:21" x14ac:dyDescent="0.25">
      <c r="D6192" s="209"/>
      <c r="E6192" s="209"/>
      <c r="F6192" s="209"/>
      <c r="G6192" s="209"/>
      <c r="H6192" s="209"/>
      <c r="I6192" s="209"/>
      <c r="J6192" s="209"/>
      <c r="M6192" s="209"/>
      <c r="N6192" s="209"/>
      <c r="O6192" s="209"/>
      <c r="P6192" s="209"/>
      <c r="Q6192" s="209"/>
      <c r="R6192" s="209"/>
      <c r="S6192" s="209"/>
      <c r="T6192" s="209"/>
      <c r="U6192" s="209"/>
    </row>
    <row r="6193" spans="4:21" x14ac:dyDescent="0.25">
      <c r="D6193" s="209"/>
      <c r="E6193" s="209"/>
      <c r="F6193" s="209"/>
      <c r="G6193" s="209"/>
      <c r="H6193" s="209"/>
      <c r="I6193" s="209"/>
      <c r="J6193" s="209"/>
      <c r="M6193" s="209"/>
      <c r="N6193" s="209"/>
      <c r="O6193" s="209"/>
      <c r="P6193" s="209"/>
      <c r="Q6193" s="209"/>
      <c r="R6193" s="209"/>
      <c r="S6193" s="209"/>
      <c r="T6193" s="209"/>
      <c r="U6193" s="209"/>
    </row>
    <row r="6194" spans="4:21" x14ac:dyDescent="0.25">
      <c r="D6194" s="209"/>
      <c r="E6194" s="209"/>
      <c r="F6194" s="209"/>
      <c r="G6194" s="209"/>
      <c r="H6194" s="209"/>
      <c r="I6194" s="209"/>
      <c r="J6194" s="209"/>
      <c r="M6194" s="209"/>
      <c r="N6194" s="209"/>
      <c r="O6194" s="209"/>
      <c r="P6194" s="209"/>
      <c r="Q6194" s="209"/>
      <c r="R6194" s="209"/>
      <c r="S6194" s="209"/>
      <c r="T6194" s="209"/>
      <c r="U6194" s="209"/>
    </row>
    <row r="6195" spans="4:21" x14ac:dyDescent="0.25">
      <c r="D6195" s="209"/>
      <c r="E6195" s="209"/>
      <c r="F6195" s="209"/>
      <c r="G6195" s="209"/>
      <c r="H6195" s="209"/>
      <c r="I6195" s="209"/>
      <c r="J6195" s="209"/>
      <c r="M6195" s="209"/>
      <c r="N6195" s="209"/>
      <c r="O6195" s="209"/>
      <c r="P6195" s="209"/>
      <c r="Q6195" s="209"/>
      <c r="R6195" s="209"/>
      <c r="S6195" s="209"/>
      <c r="T6195" s="209"/>
      <c r="U6195" s="209"/>
    </row>
    <row r="6196" spans="4:21" x14ac:dyDescent="0.25">
      <c r="D6196" s="209"/>
      <c r="E6196" s="209"/>
      <c r="F6196" s="209"/>
      <c r="G6196" s="209"/>
      <c r="H6196" s="209"/>
      <c r="I6196" s="209"/>
      <c r="J6196" s="209"/>
      <c r="M6196" s="209"/>
      <c r="N6196" s="209"/>
      <c r="O6196" s="209"/>
      <c r="P6196" s="209"/>
      <c r="Q6196" s="209"/>
      <c r="R6196" s="209"/>
      <c r="S6196" s="209"/>
      <c r="T6196" s="209"/>
      <c r="U6196" s="209"/>
    </row>
    <row r="6197" spans="4:21" x14ac:dyDescent="0.25">
      <c r="D6197" s="209"/>
      <c r="E6197" s="209"/>
      <c r="F6197" s="209"/>
      <c r="G6197" s="209"/>
      <c r="H6197" s="209"/>
      <c r="I6197" s="209"/>
      <c r="J6197" s="209"/>
      <c r="M6197" s="209"/>
      <c r="N6197" s="209"/>
      <c r="O6197" s="209"/>
      <c r="P6197" s="209"/>
      <c r="Q6197" s="209"/>
      <c r="R6197" s="209"/>
      <c r="S6197" s="209"/>
      <c r="T6197" s="209"/>
      <c r="U6197" s="209"/>
    </row>
    <row r="6198" spans="4:21" x14ac:dyDescent="0.25">
      <c r="D6198" s="209"/>
      <c r="E6198" s="209"/>
      <c r="F6198" s="209"/>
      <c r="G6198" s="209"/>
      <c r="H6198" s="209"/>
      <c r="I6198" s="209"/>
      <c r="J6198" s="209"/>
      <c r="M6198" s="209"/>
      <c r="N6198" s="209"/>
      <c r="O6198" s="209"/>
      <c r="P6198" s="209"/>
      <c r="Q6198" s="209"/>
      <c r="R6198" s="209"/>
      <c r="S6198" s="209"/>
      <c r="T6198" s="209"/>
      <c r="U6198" s="209"/>
    </row>
    <row r="6199" spans="4:21" x14ac:dyDescent="0.25">
      <c r="D6199" s="209"/>
      <c r="E6199" s="209"/>
      <c r="F6199" s="209"/>
      <c r="G6199" s="209"/>
      <c r="H6199" s="209"/>
      <c r="I6199" s="209"/>
      <c r="J6199" s="209"/>
      <c r="M6199" s="209"/>
      <c r="N6199" s="209"/>
      <c r="O6199" s="209"/>
      <c r="P6199" s="209"/>
      <c r="Q6199" s="209"/>
      <c r="R6199" s="209"/>
      <c r="S6199" s="209"/>
      <c r="T6199" s="209"/>
      <c r="U6199" s="209"/>
    </row>
    <row r="6200" spans="4:21" x14ac:dyDescent="0.25">
      <c r="D6200" s="209"/>
      <c r="E6200" s="209"/>
      <c r="F6200" s="209"/>
      <c r="G6200" s="209"/>
      <c r="H6200" s="209"/>
      <c r="I6200" s="209"/>
      <c r="J6200" s="209"/>
      <c r="M6200" s="209"/>
      <c r="N6200" s="209"/>
      <c r="O6200" s="209"/>
      <c r="P6200" s="209"/>
      <c r="Q6200" s="209"/>
      <c r="R6200" s="209"/>
      <c r="S6200" s="209"/>
      <c r="T6200" s="209"/>
      <c r="U6200" s="209"/>
    </row>
    <row r="6201" spans="4:21" x14ac:dyDescent="0.25">
      <c r="D6201" s="209"/>
      <c r="E6201" s="209"/>
      <c r="F6201" s="209"/>
      <c r="G6201" s="209"/>
      <c r="H6201" s="209"/>
      <c r="I6201" s="209"/>
      <c r="J6201" s="209"/>
      <c r="M6201" s="209"/>
      <c r="N6201" s="209"/>
      <c r="O6201" s="209"/>
      <c r="P6201" s="209"/>
      <c r="Q6201" s="209"/>
      <c r="R6201" s="209"/>
      <c r="S6201" s="209"/>
      <c r="T6201" s="209"/>
      <c r="U6201" s="209"/>
    </row>
    <row r="6202" spans="4:21" x14ac:dyDescent="0.25">
      <c r="D6202" s="209"/>
      <c r="E6202" s="209"/>
      <c r="F6202" s="209"/>
      <c r="G6202" s="209"/>
      <c r="H6202" s="209"/>
      <c r="I6202" s="209"/>
      <c r="J6202" s="209"/>
      <c r="M6202" s="209"/>
      <c r="N6202" s="209"/>
      <c r="O6202" s="209"/>
      <c r="P6202" s="209"/>
      <c r="Q6202" s="209"/>
      <c r="R6202" s="209"/>
      <c r="S6202" s="209"/>
      <c r="T6202" s="209"/>
      <c r="U6202" s="209"/>
    </row>
    <row r="6203" spans="4:21" x14ac:dyDescent="0.25">
      <c r="D6203" s="209"/>
      <c r="E6203" s="209"/>
      <c r="F6203" s="209"/>
      <c r="G6203" s="209"/>
      <c r="H6203" s="209"/>
      <c r="I6203" s="209"/>
      <c r="J6203" s="209"/>
      <c r="M6203" s="209"/>
      <c r="N6203" s="209"/>
      <c r="O6203" s="209"/>
      <c r="P6203" s="209"/>
      <c r="Q6203" s="209"/>
      <c r="R6203" s="209"/>
      <c r="S6203" s="209"/>
      <c r="T6203" s="209"/>
      <c r="U6203" s="209"/>
    </row>
    <row r="6204" spans="4:21" x14ac:dyDescent="0.25">
      <c r="D6204" s="209"/>
      <c r="E6204" s="209"/>
      <c r="F6204" s="209"/>
      <c r="G6204" s="209"/>
      <c r="H6204" s="209"/>
      <c r="I6204" s="209"/>
      <c r="J6204" s="209"/>
      <c r="M6204" s="209"/>
      <c r="N6204" s="209"/>
      <c r="O6204" s="209"/>
      <c r="P6204" s="209"/>
      <c r="Q6204" s="209"/>
      <c r="R6204" s="209"/>
      <c r="S6204" s="209"/>
      <c r="T6204" s="209"/>
      <c r="U6204" s="209"/>
    </row>
    <row r="6205" spans="4:21" x14ac:dyDescent="0.25">
      <c r="D6205" s="209"/>
      <c r="E6205" s="209"/>
      <c r="F6205" s="209"/>
      <c r="G6205" s="209"/>
      <c r="H6205" s="209"/>
      <c r="I6205" s="209"/>
      <c r="J6205" s="209"/>
      <c r="M6205" s="209"/>
      <c r="N6205" s="209"/>
      <c r="O6205" s="209"/>
      <c r="P6205" s="209"/>
      <c r="Q6205" s="209"/>
      <c r="R6205" s="209"/>
      <c r="S6205" s="209"/>
      <c r="T6205" s="209"/>
      <c r="U6205" s="209"/>
    </row>
    <row r="6206" spans="4:21" x14ac:dyDescent="0.25">
      <c r="D6206" s="209"/>
      <c r="E6206" s="209"/>
      <c r="F6206" s="209"/>
      <c r="G6206" s="209"/>
      <c r="H6206" s="209"/>
      <c r="I6206" s="209"/>
      <c r="J6206" s="209"/>
      <c r="M6206" s="209"/>
      <c r="N6206" s="209"/>
      <c r="O6206" s="209"/>
      <c r="P6206" s="209"/>
      <c r="Q6206" s="209"/>
      <c r="R6206" s="209"/>
      <c r="S6206" s="209"/>
      <c r="T6206" s="209"/>
      <c r="U6206" s="209"/>
    </row>
    <row r="6207" spans="4:21" x14ac:dyDescent="0.25">
      <c r="D6207" s="209"/>
      <c r="E6207" s="209"/>
      <c r="F6207" s="209"/>
      <c r="G6207" s="209"/>
      <c r="H6207" s="209"/>
      <c r="I6207" s="209"/>
      <c r="J6207" s="209"/>
      <c r="M6207" s="209"/>
      <c r="N6207" s="209"/>
      <c r="O6207" s="209"/>
      <c r="P6207" s="209"/>
      <c r="Q6207" s="209"/>
      <c r="R6207" s="209"/>
      <c r="S6207" s="209"/>
      <c r="T6207" s="209"/>
      <c r="U6207" s="209"/>
    </row>
    <row r="6208" spans="4:21" x14ac:dyDescent="0.25">
      <c r="D6208" s="209"/>
      <c r="E6208" s="209"/>
      <c r="F6208" s="209"/>
      <c r="G6208" s="209"/>
      <c r="H6208" s="209"/>
      <c r="I6208" s="209"/>
      <c r="J6208" s="209"/>
      <c r="M6208" s="209"/>
      <c r="N6208" s="209"/>
      <c r="O6208" s="209"/>
      <c r="P6208" s="209"/>
      <c r="Q6208" s="209"/>
      <c r="R6208" s="209"/>
      <c r="S6208" s="209"/>
      <c r="T6208" s="209"/>
      <c r="U6208" s="209"/>
    </row>
    <row r="6209" spans="4:21" x14ac:dyDescent="0.25">
      <c r="D6209" s="209"/>
      <c r="E6209" s="209"/>
      <c r="F6209" s="209"/>
      <c r="G6209" s="209"/>
      <c r="H6209" s="209"/>
      <c r="I6209" s="209"/>
      <c r="J6209" s="209"/>
      <c r="M6209" s="209"/>
      <c r="N6209" s="209"/>
      <c r="O6209" s="209"/>
      <c r="P6209" s="209"/>
      <c r="Q6209" s="209"/>
      <c r="R6209" s="209"/>
      <c r="S6209" s="209"/>
      <c r="T6209" s="209"/>
      <c r="U6209" s="209"/>
    </row>
    <row r="6210" spans="4:21" x14ac:dyDescent="0.25">
      <c r="D6210" s="209"/>
      <c r="E6210" s="209"/>
      <c r="F6210" s="209"/>
      <c r="G6210" s="209"/>
      <c r="H6210" s="209"/>
      <c r="I6210" s="209"/>
      <c r="J6210" s="209"/>
      <c r="M6210" s="209"/>
      <c r="N6210" s="209"/>
      <c r="O6210" s="209"/>
      <c r="P6210" s="209"/>
      <c r="Q6210" s="209"/>
      <c r="R6210" s="209"/>
      <c r="S6210" s="209"/>
      <c r="T6210" s="209"/>
      <c r="U6210" s="209"/>
    </row>
    <row r="6211" spans="4:21" x14ac:dyDescent="0.25">
      <c r="D6211" s="209"/>
      <c r="E6211" s="209"/>
      <c r="F6211" s="209"/>
      <c r="G6211" s="209"/>
      <c r="H6211" s="209"/>
      <c r="I6211" s="209"/>
      <c r="J6211" s="209"/>
      <c r="M6211" s="209"/>
      <c r="N6211" s="209"/>
      <c r="O6211" s="209"/>
      <c r="P6211" s="209"/>
      <c r="Q6211" s="209"/>
      <c r="R6211" s="209"/>
      <c r="S6211" s="209"/>
      <c r="T6211" s="209"/>
      <c r="U6211" s="209"/>
    </row>
    <row r="6212" spans="4:21" x14ac:dyDescent="0.25">
      <c r="D6212" s="209"/>
      <c r="E6212" s="209"/>
      <c r="F6212" s="209"/>
      <c r="G6212" s="209"/>
      <c r="H6212" s="209"/>
      <c r="I6212" s="209"/>
      <c r="J6212" s="209"/>
      <c r="M6212" s="209"/>
      <c r="N6212" s="209"/>
      <c r="O6212" s="209"/>
      <c r="P6212" s="209"/>
      <c r="Q6212" s="209"/>
      <c r="R6212" s="209"/>
      <c r="S6212" s="209"/>
      <c r="T6212" s="209"/>
      <c r="U6212" s="209"/>
    </row>
    <row r="6213" spans="4:21" x14ac:dyDescent="0.25">
      <c r="D6213" s="209"/>
      <c r="E6213" s="209"/>
      <c r="F6213" s="209"/>
      <c r="G6213" s="209"/>
      <c r="H6213" s="209"/>
      <c r="I6213" s="209"/>
      <c r="J6213" s="209"/>
      <c r="M6213" s="209"/>
      <c r="N6213" s="209"/>
      <c r="O6213" s="209"/>
      <c r="P6213" s="209"/>
      <c r="Q6213" s="209"/>
      <c r="R6213" s="209"/>
      <c r="S6213" s="209"/>
      <c r="T6213" s="209"/>
      <c r="U6213" s="209"/>
    </row>
    <row r="6214" spans="4:21" x14ac:dyDescent="0.25">
      <c r="D6214" s="209"/>
      <c r="E6214" s="209"/>
      <c r="F6214" s="209"/>
      <c r="G6214" s="209"/>
      <c r="H6214" s="209"/>
      <c r="I6214" s="209"/>
      <c r="J6214" s="209"/>
      <c r="M6214" s="209"/>
      <c r="N6214" s="209"/>
      <c r="O6214" s="209"/>
      <c r="P6214" s="209"/>
      <c r="Q6214" s="209"/>
      <c r="R6214" s="209"/>
      <c r="S6214" s="209"/>
      <c r="T6214" s="209"/>
      <c r="U6214" s="209"/>
    </row>
    <row r="6215" spans="4:21" x14ac:dyDescent="0.25">
      <c r="D6215" s="209"/>
      <c r="E6215" s="209"/>
      <c r="F6215" s="209"/>
      <c r="G6215" s="209"/>
      <c r="H6215" s="209"/>
      <c r="I6215" s="209"/>
      <c r="J6215" s="209"/>
      <c r="M6215" s="209"/>
      <c r="N6215" s="209"/>
      <c r="O6215" s="209"/>
      <c r="P6215" s="209"/>
      <c r="Q6215" s="209"/>
      <c r="R6215" s="209"/>
      <c r="S6215" s="209"/>
      <c r="T6215" s="209"/>
      <c r="U6215" s="209"/>
    </row>
    <row r="6216" spans="4:21" x14ac:dyDescent="0.25">
      <c r="D6216" s="209"/>
      <c r="E6216" s="209"/>
      <c r="F6216" s="209"/>
      <c r="G6216" s="209"/>
      <c r="H6216" s="209"/>
      <c r="I6216" s="209"/>
      <c r="J6216" s="209"/>
      <c r="M6216" s="209"/>
      <c r="N6216" s="209"/>
      <c r="O6216" s="209"/>
      <c r="P6216" s="209"/>
      <c r="Q6216" s="209"/>
      <c r="R6216" s="209"/>
      <c r="S6216" s="209"/>
      <c r="T6216" s="209"/>
      <c r="U6216" s="209"/>
    </row>
    <row r="6217" spans="4:21" x14ac:dyDescent="0.25">
      <c r="D6217" s="209"/>
      <c r="E6217" s="209"/>
      <c r="F6217" s="209"/>
      <c r="G6217" s="209"/>
      <c r="H6217" s="209"/>
      <c r="I6217" s="209"/>
      <c r="J6217" s="209"/>
      <c r="M6217" s="209"/>
      <c r="N6217" s="209"/>
      <c r="O6217" s="209"/>
      <c r="P6217" s="209"/>
      <c r="Q6217" s="209"/>
      <c r="R6217" s="209"/>
      <c r="S6217" s="209"/>
      <c r="T6217" s="209"/>
      <c r="U6217" s="209"/>
    </row>
    <row r="6218" spans="4:21" x14ac:dyDescent="0.25">
      <c r="D6218" s="209"/>
      <c r="E6218" s="209"/>
      <c r="F6218" s="209"/>
      <c r="G6218" s="209"/>
      <c r="H6218" s="209"/>
      <c r="I6218" s="209"/>
      <c r="J6218" s="209"/>
      <c r="M6218" s="209"/>
      <c r="N6218" s="209"/>
      <c r="O6218" s="209"/>
      <c r="P6218" s="209"/>
      <c r="Q6218" s="209"/>
      <c r="R6218" s="209"/>
      <c r="S6218" s="209"/>
      <c r="T6218" s="209"/>
      <c r="U6218" s="209"/>
    </row>
    <row r="6219" spans="4:21" x14ac:dyDescent="0.25">
      <c r="D6219" s="209"/>
      <c r="E6219" s="209"/>
      <c r="F6219" s="209"/>
      <c r="G6219" s="209"/>
      <c r="H6219" s="209"/>
      <c r="I6219" s="209"/>
      <c r="J6219" s="209"/>
      <c r="M6219" s="209"/>
      <c r="N6219" s="209"/>
      <c r="O6219" s="209"/>
      <c r="P6219" s="209"/>
      <c r="Q6219" s="209"/>
      <c r="R6219" s="209"/>
      <c r="S6219" s="209"/>
      <c r="T6219" s="209"/>
      <c r="U6219" s="209"/>
    </row>
    <row r="6220" spans="4:21" x14ac:dyDescent="0.25">
      <c r="D6220" s="209"/>
      <c r="E6220" s="209"/>
      <c r="F6220" s="209"/>
      <c r="G6220" s="209"/>
      <c r="H6220" s="209"/>
      <c r="I6220" s="209"/>
      <c r="J6220" s="209"/>
      <c r="M6220" s="209"/>
      <c r="N6220" s="209"/>
      <c r="O6220" s="209"/>
      <c r="P6220" s="209"/>
      <c r="Q6220" s="209"/>
      <c r="R6220" s="209"/>
      <c r="S6220" s="209"/>
      <c r="T6220" s="209"/>
      <c r="U6220" s="209"/>
    </row>
    <row r="6221" spans="4:21" x14ac:dyDescent="0.25">
      <c r="D6221" s="209"/>
      <c r="E6221" s="209"/>
      <c r="F6221" s="209"/>
      <c r="G6221" s="209"/>
      <c r="H6221" s="209"/>
      <c r="I6221" s="209"/>
      <c r="J6221" s="209"/>
      <c r="M6221" s="209"/>
      <c r="N6221" s="209"/>
      <c r="O6221" s="209"/>
      <c r="P6221" s="209"/>
      <c r="Q6221" s="209"/>
      <c r="R6221" s="209"/>
      <c r="S6221" s="209"/>
      <c r="T6221" s="209"/>
      <c r="U6221" s="209"/>
    </row>
    <row r="6222" spans="4:21" x14ac:dyDescent="0.25">
      <c r="D6222" s="209"/>
      <c r="E6222" s="209"/>
      <c r="F6222" s="209"/>
      <c r="G6222" s="209"/>
      <c r="H6222" s="209"/>
      <c r="I6222" s="209"/>
      <c r="J6222" s="209"/>
      <c r="M6222" s="209"/>
      <c r="N6222" s="209"/>
      <c r="O6222" s="209"/>
      <c r="P6222" s="209"/>
      <c r="Q6222" s="209"/>
      <c r="R6222" s="209"/>
      <c r="S6222" s="209"/>
      <c r="T6222" s="209"/>
      <c r="U6222" s="209"/>
    </row>
    <row r="6223" spans="4:21" x14ac:dyDescent="0.25">
      <c r="D6223" s="209"/>
      <c r="E6223" s="209"/>
      <c r="F6223" s="209"/>
      <c r="G6223" s="209"/>
      <c r="H6223" s="209"/>
      <c r="I6223" s="209"/>
      <c r="J6223" s="209"/>
      <c r="M6223" s="209"/>
      <c r="N6223" s="209"/>
      <c r="O6223" s="209"/>
      <c r="P6223" s="209"/>
      <c r="Q6223" s="209"/>
      <c r="R6223" s="209"/>
      <c r="S6223" s="209"/>
      <c r="T6223" s="209"/>
      <c r="U6223" s="209"/>
    </row>
    <row r="6224" spans="4:21" x14ac:dyDescent="0.25">
      <c r="D6224" s="209"/>
      <c r="E6224" s="209"/>
      <c r="F6224" s="209"/>
      <c r="G6224" s="209"/>
      <c r="H6224" s="209"/>
      <c r="I6224" s="209"/>
      <c r="J6224" s="209"/>
      <c r="M6224" s="209"/>
      <c r="N6224" s="209"/>
      <c r="O6224" s="209"/>
      <c r="P6224" s="209"/>
      <c r="Q6224" s="209"/>
      <c r="R6224" s="209"/>
      <c r="S6224" s="209"/>
      <c r="T6224" s="209"/>
      <c r="U6224" s="209"/>
    </row>
    <row r="6225" spans="4:21" x14ac:dyDescent="0.25">
      <c r="D6225" s="209"/>
      <c r="E6225" s="209"/>
      <c r="F6225" s="209"/>
      <c r="G6225" s="209"/>
      <c r="H6225" s="209"/>
      <c r="I6225" s="209"/>
      <c r="J6225" s="209"/>
      <c r="M6225" s="209"/>
      <c r="N6225" s="209"/>
      <c r="O6225" s="209"/>
      <c r="P6225" s="209"/>
      <c r="Q6225" s="209"/>
      <c r="R6225" s="209"/>
      <c r="S6225" s="209"/>
      <c r="T6225" s="209"/>
      <c r="U6225" s="209"/>
    </row>
    <row r="6226" spans="4:21" x14ac:dyDescent="0.25">
      <c r="D6226" s="209"/>
      <c r="E6226" s="209"/>
      <c r="F6226" s="209"/>
      <c r="G6226" s="209"/>
      <c r="H6226" s="209"/>
      <c r="I6226" s="209"/>
      <c r="J6226" s="209"/>
      <c r="M6226" s="209"/>
      <c r="N6226" s="209"/>
      <c r="O6226" s="209"/>
      <c r="P6226" s="209"/>
      <c r="Q6226" s="209"/>
      <c r="R6226" s="209"/>
      <c r="S6226" s="209"/>
      <c r="T6226" s="209"/>
      <c r="U6226" s="209"/>
    </row>
    <row r="6227" spans="4:21" x14ac:dyDescent="0.25">
      <c r="D6227" s="209"/>
      <c r="E6227" s="209"/>
      <c r="F6227" s="209"/>
      <c r="G6227" s="209"/>
      <c r="H6227" s="209"/>
      <c r="I6227" s="209"/>
      <c r="J6227" s="209"/>
      <c r="M6227" s="209"/>
      <c r="N6227" s="209"/>
      <c r="O6227" s="209"/>
      <c r="P6227" s="209"/>
      <c r="Q6227" s="209"/>
      <c r="R6227" s="209"/>
      <c r="S6227" s="209"/>
      <c r="T6227" s="209"/>
      <c r="U6227" s="209"/>
    </row>
    <row r="6228" spans="4:21" x14ac:dyDescent="0.25">
      <c r="D6228" s="209"/>
      <c r="E6228" s="209"/>
      <c r="F6228" s="209"/>
      <c r="G6228" s="209"/>
      <c r="H6228" s="209"/>
      <c r="I6228" s="209"/>
      <c r="J6228" s="209"/>
      <c r="M6228" s="209"/>
      <c r="N6228" s="209"/>
      <c r="O6228" s="209"/>
      <c r="P6228" s="209"/>
      <c r="Q6228" s="209"/>
      <c r="R6228" s="209"/>
      <c r="S6228" s="209"/>
      <c r="T6228" s="209"/>
      <c r="U6228" s="209"/>
    </row>
    <row r="6229" spans="4:21" x14ac:dyDescent="0.25">
      <c r="D6229" s="209"/>
      <c r="E6229" s="209"/>
      <c r="F6229" s="209"/>
      <c r="G6229" s="209"/>
      <c r="H6229" s="209"/>
      <c r="I6229" s="209"/>
      <c r="J6229" s="209"/>
      <c r="M6229" s="209"/>
      <c r="N6229" s="209"/>
      <c r="O6229" s="209"/>
      <c r="P6229" s="209"/>
      <c r="Q6229" s="209"/>
      <c r="R6229" s="209"/>
      <c r="S6229" s="209"/>
      <c r="T6229" s="209"/>
      <c r="U6229" s="209"/>
    </row>
    <row r="6230" spans="4:21" x14ac:dyDescent="0.25">
      <c r="D6230" s="209"/>
      <c r="E6230" s="209"/>
      <c r="F6230" s="209"/>
      <c r="G6230" s="209"/>
      <c r="H6230" s="209"/>
      <c r="I6230" s="209"/>
      <c r="J6230" s="209"/>
      <c r="M6230" s="209"/>
      <c r="N6230" s="209"/>
      <c r="O6230" s="209"/>
      <c r="P6230" s="209"/>
      <c r="Q6230" s="209"/>
      <c r="R6230" s="209"/>
      <c r="S6230" s="209"/>
      <c r="T6230" s="209"/>
      <c r="U6230" s="209"/>
    </row>
    <row r="6231" spans="4:21" x14ac:dyDescent="0.25">
      <c r="D6231" s="209"/>
      <c r="E6231" s="209"/>
      <c r="F6231" s="209"/>
      <c r="G6231" s="209"/>
      <c r="H6231" s="209"/>
      <c r="I6231" s="209"/>
      <c r="J6231" s="209"/>
      <c r="M6231" s="209"/>
      <c r="N6231" s="209"/>
      <c r="O6231" s="209"/>
      <c r="P6231" s="209"/>
      <c r="Q6231" s="209"/>
      <c r="R6231" s="209"/>
      <c r="S6231" s="209"/>
      <c r="T6231" s="209"/>
      <c r="U6231" s="209"/>
    </row>
    <row r="6232" spans="4:21" x14ac:dyDescent="0.25">
      <c r="D6232" s="209"/>
      <c r="E6232" s="209"/>
      <c r="F6232" s="209"/>
      <c r="G6232" s="209"/>
      <c r="H6232" s="209"/>
      <c r="I6232" s="209"/>
      <c r="J6232" s="209"/>
      <c r="M6232" s="209"/>
      <c r="N6232" s="209"/>
      <c r="O6232" s="209"/>
      <c r="P6232" s="209"/>
      <c r="Q6232" s="209"/>
      <c r="R6232" s="209"/>
      <c r="S6232" s="209"/>
      <c r="T6232" s="209"/>
      <c r="U6232" s="209"/>
    </row>
    <row r="6233" spans="4:21" x14ac:dyDescent="0.25">
      <c r="D6233" s="209"/>
      <c r="E6233" s="209"/>
      <c r="F6233" s="209"/>
      <c r="G6233" s="209"/>
      <c r="H6233" s="209"/>
      <c r="I6233" s="209"/>
      <c r="J6233" s="209"/>
      <c r="M6233" s="209"/>
      <c r="N6233" s="209"/>
      <c r="O6233" s="209"/>
      <c r="P6233" s="209"/>
      <c r="Q6233" s="209"/>
      <c r="R6233" s="209"/>
      <c r="S6233" s="209"/>
      <c r="T6233" s="209"/>
      <c r="U6233" s="209"/>
    </row>
    <row r="6234" spans="4:21" x14ac:dyDescent="0.25">
      <c r="D6234" s="209"/>
      <c r="E6234" s="209"/>
      <c r="F6234" s="209"/>
      <c r="G6234" s="209"/>
      <c r="H6234" s="209"/>
      <c r="I6234" s="209"/>
      <c r="J6234" s="209"/>
      <c r="M6234" s="209"/>
      <c r="N6234" s="209"/>
      <c r="O6234" s="209"/>
      <c r="P6234" s="209"/>
      <c r="Q6234" s="209"/>
      <c r="R6234" s="209"/>
      <c r="S6234" s="209"/>
      <c r="T6234" s="209"/>
      <c r="U6234" s="209"/>
    </row>
    <row r="6235" spans="4:21" x14ac:dyDescent="0.25">
      <c r="D6235" s="209"/>
      <c r="E6235" s="209"/>
      <c r="F6235" s="209"/>
      <c r="G6235" s="209"/>
      <c r="H6235" s="209"/>
      <c r="I6235" s="209"/>
      <c r="J6235" s="209"/>
      <c r="M6235" s="209"/>
      <c r="N6235" s="209"/>
      <c r="O6235" s="209"/>
      <c r="P6235" s="209"/>
      <c r="Q6235" s="209"/>
      <c r="R6235" s="209"/>
      <c r="S6235" s="209"/>
      <c r="T6235" s="209"/>
      <c r="U6235" s="209"/>
    </row>
    <row r="6236" spans="4:21" x14ac:dyDescent="0.25">
      <c r="D6236" s="209"/>
      <c r="E6236" s="209"/>
      <c r="F6236" s="209"/>
      <c r="G6236" s="209"/>
      <c r="H6236" s="209"/>
      <c r="I6236" s="209"/>
      <c r="J6236" s="209"/>
      <c r="M6236" s="209"/>
      <c r="N6236" s="209"/>
      <c r="O6236" s="209"/>
      <c r="P6236" s="209"/>
      <c r="Q6236" s="209"/>
      <c r="R6236" s="209"/>
      <c r="S6236" s="209"/>
      <c r="T6236" s="209"/>
      <c r="U6236" s="209"/>
    </row>
    <row r="6237" spans="4:21" x14ac:dyDescent="0.25">
      <c r="D6237" s="209"/>
      <c r="E6237" s="209"/>
      <c r="F6237" s="209"/>
      <c r="G6237" s="209"/>
      <c r="H6237" s="209"/>
      <c r="I6237" s="209"/>
      <c r="J6237" s="209"/>
      <c r="M6237" s="209"/>
      <c r="N6237" s="209"/>
      <c r="O6237" s="209"/>
      <c r="P6237" s="209"/>
      <c r="Q6237" s="209"/>
      <c r="R6237" s="209"/>
      <c r="S6237" s="209"/>
      <c r="T6237" s="209"/>
      <c r="U6237" s="209"/>
    </row>
    <row r="6238" spans="4:21" x14ac:dyDescent="0.25">
      <c r="D6238" s="209"/>
      <c r="E6238" s="209"/>
      <c r="F6238" s="209"/>
      <c r="G6238" s="209"/>
      <c r="H6238" s="209"/>
      <c r="I6238" s="209"/>
      <c r="J6238" s="209"/>
      <c r="M6238" s="209"/>
      <c r="N6238" s="209"/>
      <c r="O6238" s="209"/>
      <c r="P6238" s="209"/>
      <c r="Q6238" s="209"/>
      <c r="R6238" s="209"/>
      <c r="S6238" s="209"/>
      <c r="T6238" s="209"/>
      <c r="U6238" s="209"/>
    </row>
    <row r="6239" spans="4:21" x14ac:dyDescent="0.25">
      <c r="D6239" s="209"/>
      <c r="E6239" s="209"/>
      <c r="F6239" s="209"/>
      <c r="G6239" s="209"/>
      <c r="H6239" s="209"/>
      <c r="I6239" s="209"/>
      <c r="J6239" s="209"/>
      <c r="M6239" s="209"/>
      <c r="N6239" s="209"/>
      <c r="O6239" s="209"/>
      <c r="P6239" s="209"/>
      <c r="Q6239" s="209"/>
      <c r="R6239" s="209"/>
      <c r="S6239" s="209"/>
      <c r="T6239" s="209"/>
      <c r="U6239" s="209"/>
    </row>
    <row r="6240" spans="4:21" x14ac:dyDescent="0.25">
      <c r="D6240" s="209"/>
      <c r="E6240" s="209"/>
      <c r="F6240" s="209"/>
      <c r="G6240" s="209"/>
      <c r="H6240" s="209"/>
      <c r="I6240" s="209"/>
      <c r="J6240" s="209"/>
      <c r="M6240" s="209"/>
      <c r="N6240" s="209"/>
      <c r="O6240" s="209"/>
      <c r="P6240" s="209"/>
      <c r="Q6240" s="209"/>
      <c r="R6240" s="209"/>
      <c r="S6240" s="209"/>
      <c r="T6240" s="209"/>
      <c r="U6240" s="209"/>
    </row>
    <row r="6241" spans="4:21" x14ac:dyDescent="0.25">
      <c r="D6241" s="209"/>
      <c r="E6241" s="209"/>
      <c r="F6241" s="209"/>
      <c r="G6241" s="209"/>
      <c r="H6241" s="209"/>
      <c r="I6241" s="209"/>
      <c r="J6241" s="209"/>
      <c r="M6241" s="209"/>
      <c r="N6241" s="209"/>
      <c r="O6241" s="209"/>
      <c r="P6241" s="209"/>
      <c r="Q6241" s="209"/>
      <c r="R6241" s="209"/>
      <c r="S6241" s="209"/>
      <c r="T6241" s="209"/>
      <c r="U6241" s="209"/>
    </row>
    <row r="6242" spans="4:21" x14ac:dyDescent="0.25">
      <c r="D6242" s="209"/>
      <c r="E6242" s="209"/>
      <c r="F6242" s="209"/>
      <c r="G6242" s="209"/>
      <c r="H6242" s="209"/>
      <c r="I6242" s="209"/>
      <c r="J6242" s="209"/>
      <c r="M6242" s="209"/>
      <c r="N6242" s="209"/>
      <c r="O6242" s="209"/>
      <c r="P6242" s="209"/>
      <c r="Q6242" s="209"/>
      <c r="R6242" s="209"/>
      <c r="S6242" s="209"/>
      <c r="T6242" s="209"/>
      <c r="U6242" s="209"/>
    </row>
    <row r="6243" spans="4:21" x14ac:dyDescent="0.25">
      <c r="D6243" s="209"/>
      <c r="E6243" s="209"/>
      <c r="F6243" s="209"/>
      <c r="G6243" s="209"/>
      <c r="H6243" s="209"/>
      <c r="I6243" s="209"/>
      <c r="J6243" s="209"/>
      <c r="M6243" s="209"/>
      <c r="N6243" s="209"/>
      <c r="O6243" s="209"/>
      <c r="P6243" s="209"/>
      <c r="Q6243" s="209"/>
      <c r="R6243" s="209"/>
      <c r="S6243" s="209"/>
      <c r="T6243" s="209"/>
      <c r="U6243" s="209"/>
    </row>
    <row r="6244" spans="4:21" x14ac:dyDescent="0.25">
      <c r="D6244" s="209"/>
      <c r="E6244" s="209"/>
      <c r="F6244" s="209"/>
      <c r="G6244" s="209"/>
      <c r="H6244" s="209"/>
      <c r="I6244" s="209"/>
      <c r="J6244" s="209"/>
      <c r="M6244" s="209"/>
      <c r="N6244" s="209"/>
      <c r="O6244" s="209"/>
      <c r="P6244" s="209"/>
      <c r="Q6244" s="209"/>
      <c r="R6244" s="209"/>
      <c r="S6244" s="209"/>
      <c r="T6244" s="209"/>
      <c r="U6244" s="209"/>
    </row>
    <row r="6245" spans="4:21" x14ac:dyDescent="0.25">
      <c r="D6245" s="209"/>
      <c r="E6245" s="209"/>
      <c r="F6245" s="209"/>
      <c r="G6245" s="209"/>
      <c r="H6245" s="209"/>
      <c r="I6245" s="209"/>
      <c r="J6245" s="209"/>
      <c r="M6245" s="209"/>
      <c r="N6245" s="209"/>
      <c r="O6245" s="209"/>
      <c r="P6245" s="209"/>
      <c r="Q6245" s="209"/>
      <c r="R6245" s="209"/>
      <c r="S6245" s="209"/>
      <c r="T6245" s="209"/>
      <c r="U6245" s="209"/>
    </row>
    <row r="6246" spans="4:21" x14ac:dyDescent="0.25">
      <c r="D6246" s="209"/>
      <c r="E6246" s="209"/>
      <c r="F6246" s="209"/>
      <c r="G6246" s="209"/>
      <c r="H6246" s="209"/>
      <c r="I6246" s="209"/>
      <c r="J6246" s="209"/>
      <c r="M6246" s="209"/>
      <c r="N6246" s="209"/>
      <c r="O6246" s="209"/>
      <c r="P6246" s="209"/>
      <c r="Q6246" s="209"/>
      <c r="R6246" s="209"/>
      <c r="S6246" s="209"/>
      <c r="T6246" s="209"/>
      <c r="U6246" s="209"/>
    </row>
    <row r="6247" spans="4:21" x14ac:dyDescent="0.25">
      <c r="D6247" s="209"/>
      <c r="E6247" s="209"/>
      <c r="F6247" s="209"/>
      <c r="G6247" s="209"/>
      <c r="H6247" s="209"/>
      <c r="I6247" s="209"/>
      <c r="J6247" s="209"/>
      <c r="M6247" s="209"/>
      <c r="N6247" s="209"/>
      <c r="O6247" s="209"/>
      <c r="P6247" s="209"/>
      <c r="Q6247" s="209"/>
      <c r="R6247" s="209"/>
      <c r="S6247" s="209"/>
      <c r="T6247" s="209"/>
      <c r="U6247" s="209"/>
    </row>
    <row r="6248" spans="4:21" x14ac:dyDescent="0.25">
      <c r="D6248" s="209"/>
      <c r="E6248" s="209"/>
      <c r="F6248" s="209"/>
      <c r="G6248" s="209"/>
      <c r="H6248" s="209"/>
      <c r="I6248" s="209"/>
      <c r="J6248" s="209"/>
      <c r="M6248" s="209"/>
      <c r="N6248" s="209"/>
      <c r="O6248" s="209"/>
      <c r="P6248" s="209"/>
      <c r="Q6248" s="209"/>
      <c r="R6248" s="209"/>
      <c r="S6248" s="209"/>
      <c r="T6248" s="209"/>
      <c r="U6248" s="209"/>
    </row>
    <row r="6249" spans="4:21" x14ac:dyDescent="0.25">
      <c r="D6249" s="209"/>
      <c r="E6249" s="209"/>
      <c r="F6249" s="209"/>
      <c r="G6249" s="209"/>
      <c r="H6249" s="209"/>
      <c r="I6249" s="209"/>
      <c r="J6249" s="209"/>
      <c r="M6249" s="209"/>
      <c r="N6249" s="209"/>
      <c r="O6249" s="209"/>
      <c r="P6249" s="209"/>
      <c r="Q6249" s="209"/>
      <c r="R6249" s="209"/>
      <c r="S6249" s="209"/>
      <c r="T6249" s="209"/>
      <c r="U6249" s="209"/>
    </row>
    <row r="6250" spans="4:21" x14ac:dyDescent="0.25">
      <c r="D6250" s="209"/>
      <c r="E6250" s="209"/>
      <c r="F6250" s="209"/>
      <c r="G6250" s="209"/>
      <c r="H6250" s="209"/>
      <c r="I6250" s="209"/>
      <c r="J6250" s="209"/>
      <c r="M6250" s="209"/>
      <c r="N6250" s="209"/>
      <c r="O6250" s="209"/>
      <c r="P6250" s="209"/>
      <c r="Q6250" s="209"/>
      <c r="R6250" s="209"/>
      <c r="S6250" s="209"/>
      <c r="T6250" s="209"/>
      <c r="U6250" s="209"/>
    </row>
    <row r="6251" spans="4:21" x14ac:dyDescent="0.25">
      <c r="D6251" s="209"/>
      <c r="E6251" s="209"/>
      <c r="F6251" s="209"/>
      <c r="G6251" s="209"/>
      <c r="H6251" s="209"/>
      <c r="I6251" s="209"/>
      <c r="J6251" s="209"/>
      <c r="M6251" s="209"/>
      <c r="N6251" s="209"/>
      <c r="O6251" s="209"/>
      <c r="P6251" s="209"/>
      <c r="Q6251" s="209"/>
      <c r="R6251" s="209"/>
      <c r="S6251" s="209"/>
      <c r="T6251" s="209"/>
      <c r="U6251" s="209"/>
    </row>
    <row r="6252" spans="4:21" x14ac:dyDescent="0.25">
      <c r="D6252" s="209"/>
      <c r="E6252" s="209"/>
      <c r="F6252" s="209"/>
      <c r="G6252" s="209"/>
      <c r="H6252" s="209"/>
      <c r="I6252" s="209"/>
      <c r="J6252" s="209"/>
      <c r="M6252" s="209"/>
      <c r="N6252" s="209"/>
      <c r="O6252" s="209"/>
      <c r="P6252" s="209"/>
      <c r="Q6252" s="209"/>
      <c r="R6252" s="209"/>
      <c r="S6252" s="209"/>
      <c r="T6252" s="209"/>
      <c r="U6252" s="209"/>
    </row>
    <row r="6253" spans="4:21" x14ac:dyDescent="0.25">
      <c r="D6253" s="209"/>
      <c r="E6253" s="209"/>
      <c r="F6253" s="209"/>
      <c r="G6253" s="209"/>
      <c r="H6253" s="209"/>
      <c r="I6253" s="209"/>
      <c r="J6253" s="209"/>
      <c r="M6253" s="209"/>
      <c r="N6253" s="209"/>
      <c r="O6253" s="209"/>
      <c r="P6253" s="209"/>
      <c r="Q6253" s="209"/>
      <c r="R6253" s="209"/>
      <c r="S6253" s="209"/>
      <c r="T6253" s="209"/>
      <c r="U6253" s="209"/>
    </row>
    <row r="6254" spans="4:21" x14ac:dyDescent="0.25">
      <c r="D6254" s="209"/>
      <c r="E6254" s="209"/>
      <c r="F6254" s="209"/>
      <c r="G6254" s="209"/>
      <c r="H6254" s="209"/>
      <c r="I6254" s="209"/>
      <c r="J6254" s="209"/>
      <c r="M6254" s="209"/>
      <c r="N6254" s="209"/>
      <c r="O6254" s="209"/>
      <c r="P6254" s="209"/>
      <c r="Q6254" s="209"/>
      <c r="R6254" s="209"/>
      <c r="S6254" s="209"/>
      <c r="T6254" s="209"/>
      <c r="U6254" s="209"/>
    </row>
    <row r="6255" spans="4:21" x14ac:dyDescent="0.25">
      <c r="D6255" s="209"/>
      <c r="E6255" s="209"/>
      <c r="F6255" s="209"/>
      <c r="G6255" s="209"/>
      <c r="H6255" s="209"/>
      <c r="I6255" s="209"/>
      <c r="J6255" s="209"/>
      <c r="M6255" s="209"/>
      <c r="N6255" s="209"/>
      <c r="O6255" s="209"/>
      <c r="P6255" s="209"/>
      <c r="Q6255" s="209"/>
      <c r="R6255" s="209"/>
      <c r="S6255" s="209"/>
      <c r="T6255" s="209"/>
      <c r="U6255" s="209"/>
    </row>
    <row r="6256" spans="4:21" x14ac:dyDescent="0.25">
      <c r="D6256" s="209"/>
      <c r="E6256" s="209"/>
      <c r="F6256" s="209"/>
      <c r="G6256" s="209"/>
      <c r="H6256" s="209"/>
      <c r="I6256" s="209"/>
      <c r="J6256" s="209"/>
      <c r="M6256" s="209"/>
      <c r="N6256" s="209"/>
      <c r="O6256" s="209"/>
      <c r="P6256" s="209"/>
      <c r="Q6256" s="209"/>
      <c r="R6256" s="209"/>
      <c r="S6256" s="209"/>
      <c r="T6256" s="209"/>
      <c r="U6256" s="209"/>
    </row>
    <row r="6257" spans="4:21" x14ac:dyDescent="0.25">
      <c r="D6257" s="209"/>
      <c r="E6257" s="209"/>
      <c r="F6257" s="209"/>
      <c r="G6257" s="209"/>
      <c r="H6257" s="209"/>
      <c r="I6257" s="209"/>
      <c r="J6257" s="209"/>
      <c r="M6257" s="209"/>
      <c r="N6257" s="209"/>
      <c r="O6257" s="209"/>
      <c r="P6257" s="209"/>
      <c r="Q6257" s="209"/>
      <c r="R6257" s="209"/>
      <c r="S6257" s="209"/>
      <c r="T6257" s="209"/>
      <c r="U6257" s="209"/>
    </row>
    <row r="6258" spans="4:21" x14ac:dyDescent="0.25">
      <c r="D6258" s="209"/>
      <c r="E6258" s="209"/>
      <c r="F6258" s="209"/>
      <c r="G6258" s="209"/>
      <c r="H6258" s="209"/>
      <c r="I6258" s="209"/>
      <c r="J6258" s="209"/>
      <c r="M6258" s="209"/>
      <c r="N6258" s="209"/>
      <c r="O6258" s="209"/>
      <c r="P6258" s="209"/>
      <c r="Q6258" s="209"/>
      <c r="R6258" s="209"/>
      <c r="S6258" s="209"/>
      <c r="T6258" s="209"/>
      <c r="U6258" s="209"/>
    </row>
    <row r="6259" spans="4:21" x14ac:dyDescent="0.25">
      <c r="D6259" s="209"/>
      <c r="E6259" s="209"/>
      <c r="F6259" s="209"/>
      <c r="G6259" s="209"/>
      <c r="H6259" s="209"/>
      <c r="I6259" s="209"/>
      <c r="J6259" s="209"/>
      <c r="M6259" s="209"/>
      <c r="N6259" s="209"/>
      <c r="O6259" s="209"/>
      <c r="P6259" s="209"/>
      <c r="Q6259" s="209"/>
      <c r="R6259" s="209"/>
      <c r="S6259" s="209"/>
      <c r="T6259" s="209"/>
      <c r="U6259" s="209"/>
    </row>
    <row r="6260" spans="4:21" x14ac:dyDescent="0.25">
      <c r="D6260" s="209"/>
      <c r="E6260" s="209"/>
      <c r="F6260" s="209"/>
      <c r="G6260" s="209"/>
      <c r="H6260" s="209"/>
      <c r="I6260" s="209"/>
      <c r="J6260" s="209"/>
      <c r="M6260" s="209"/>
      <c r="N6260" s="209"/>
      <c r="O6260" s="209"/>
      <c r="P6260" s="209"/>
      <c r="Q6260" s="209"/>
      <c r="R6260" s="209"/>
      <c r="S6260" s="209"/>
      <c r="T6260" s="209"/>
      <c r="U6260" s="209"/>
    </row>
    <row r="6261" spans="4:21" x14ac:dyDescent="0.25">
      <c r="D6261" s="209"/>
      <c r="E6261" s="209"/>
      <c r="F6261" s="209"/>
      <c r="G6261" s="209"/>
      <c r="H6261" s="209"/>
      <c r="I6261" s="209"/>
      <c r="J6261" s="209"/>
      <c r="M6261" s="209"/>
      <c r="N6261" s="209"/>
      <c r="O6261" s="209"/>
      <c r="P6261" s="209"/>
      <c r="Q6261" s="209"/>
      <c r="R6261" s="209"/>
      <c r="S6261" s="209"/>
      <c r="T6261" s="209"/>
      <c r="U6261" s="209"/>
    </row>
    <row r="6262" spans="4:21" x14ac:dyDescent="0.25">
      <c r="D6262" s="209"/>
      <c r="E6262" s="209"/>
      <c r="F6262" s="209"/>
      <c r="G6262" s="209"/>
      <c r="H6262" s="209"/>
      <c r="I6262" s="209"/>
      <c r="J6262" s="209"/>
      <c r="M6262" s="209"/>
      <c r="N6262" s="209"/>
      <c r="O6262" s="209"/>
      <c r="P6262" s="209"/>
      <c r="Q6262" s="209"/>
      <c r="R6262" s="209"/>
      <c r="S6262" s="209"/>
      <c r="T6262" s="209"/>
      <c r="U6262" s="209"/>
    </row>
    <row r="6263" spans="4:21" x14ac:dyDescent="0.25">
      <c r="D6263" s="209"/>
      <c r="E6263" s="209"/>
      <c r="F6263" s="209"/>
      <c r="G6263" s="209"/>
      <c r="H6263" s="209"/>
      <c r="I6263" s="209"/>
      <c r="J6263" s="209"/>
      <c r="M6263" s="209"/>
      <c r="N6263" s="209"/>
      <c r="O6263" s="209"/>
      <c r="P6263" s="209"/>
      <c r="Q6263" s="209"/>
      <c r="R6263" s="209"/>
      <c r="S6263" s="209"/>
      <c r="T6263" s="209"/>
      <c r="U6263" s="209"/>
    </row>
    <row r="6264" spans="4:21" x14ac:dyDescent="0.25">
      <c r="D6264" s="209"/>
      <c r="E6264" s="209"/>
      <c r="F6264" s="209"/>
      <c r="G6264" s="209"/>
      <c r="H6264" s="209"/>
      <c r="I6264" s="209"/>
      <c r="J6264" s="209"/>
      <c r="M6264" s="209"/>
      <c r="N6264" s="209"/>
      <c r="O6264" s="209"/>
      <c r="P6264" s="209"/>
      <c r="Q6264" s="209"/>
      <c r="R6264" s="209"/>
      <c r="S6264" s="209"/>
      <c r="T6264" s="209"/>
      <c r="U6264" s="209"/>
    </row>
    <row r="6265" spans="4:21" x14ac:dyDescent="0.25">
      <c r="D6265" s="209"/>
      <c r="E6265" s="209"/>
      <c r="F6265" s="209"/>
      <c r="G6265" s="209"/>
      <c r="H6265" s="209"/>
      <c r="I6265" s="209"/>
      <c r="J6265" s="209"/>
      <c r="M6265" s="209"/>
      <c r="N6265" s="209"/>
      <c r="O6265" s="209"/>
      <c r="P6265" s="209"/>
      <c r="Q6265" s="209"/>
      <c r="R6265" s="209"/>
      <c r="S6265" s="209"/>
      <c r="T6265" s="209"/>
      <c r="U6265" s="209"/>
    </row>
    <row r="6266" spans="4:21" x14ac:dyDescent="0.25">
      <c r="D6266" s="209"/>
      <c r="E6266" s="209"/>
      <c r="F6266" s="209"/>
      <c r="G6266" s="209"/>
      <c r="H6266" s="209"/>
      <c r="I6266" s="209"/>
      <c r="J6266" s="209"/>
      <c r="M6266" s="209"/>
      <c r="N6266" s="209"/>
      <c r="O6266" s="209"/>
      <c r="P6266" s="209"/>
      <c r="Q6266" s="209"/>
      <c r="R6266" s="209"/>
      <c r="S6266" s="209"/>
      <c r="T6266" s="209"/>
      <c r="U6266" s="209"/>
    </row>
    <row r="6267" spans="4:21" x14ac:dyDescent="0.25">
      <c r="D6267" s="209"/>
      <c r="E6267" s="209"/>
      <c r="F6267" s="209"/>
      <c r="G6267" s="209"/>
      <c r="H6267" s="209"/>
      <c r="I6267" s="209"/>
      <c r="J6267" s="209"/>
      <c r="M6267" s="209"/>
      <c r="N6267" s="209"/>
      <c r="O6267" s="209"/>
      <c r="P6267" s="209"/>
      <c r="Q6267" s="209"/>
      <c r="R6267" s="209"/>
      <c r="S6267" s="209"/>
      <c r="T6267" s="209"/>
      <c r="U6267" s="209"/>
    </row>
    <row r="6268" spans="4:21" x14ac:dyDescent="0.25">
      <c r="D6268" s="209"/>
      <c r="E6268" s="209"/>
      <c r="F6268" s="209"/>
      <c r="G6268" s="209"/>
      <c r="H6268" s="209"/>
      <c r="I6268" s="209"/>
      <c r="J6268" s="209"/>
      <c r="M6268" s="209"/>
      <c r="N6268" s="209"/>
      <c r="O6268" s="209"/>
      <c r="P6268" s="209"/>
      <c r="Q6268" s="209"/>
      <c r="R6268" s="209"/>
      <c r="S6268" s="209"/>
      <c r="T6268" s="209"/>
      <c r="U6268" s="209"/>
    </row>
    <row r="6269" spans="4:21" x14ac:dyDescent="0.25">
      <c r="D6269" s="209"/>
      <c r="E6269" s="209"/>
      <c r="F6269" s="209"/>
      <c r="G6269" s="209"/>
      <c r="H6269" s="209"/>
      <c r="I6269" s="209"/>
      <c r="J6269" s="209"/>
      <c r="M6269" s="209"/>
      <c r="N6269" s="209"/>
      <c r="O6269" s="209"/>
      <c r="P6269" s="209"/>
      <c r="Q6269" s="209"/>
      <c r="R6269" s="209"/>
      <c r="S6269" s="209"/>
      <c r="T6269" s="209"/>
      <c r="U6269" s="209"/>
    </row>
    <row r="6270" spans="4:21" x14ac:dyDescent="0.25">
      <c r="D6270" s="209"/>
      <c r="E6270" s="209"/>
      <c r="F6270" s="209"/>
      <c r="G6270" s="209"/>
      <c r="H6270" s="209"/>
      <c r="I6270" s="209"/>
      <c r="J6270" s="209"/>
      <c r="M6270" s="209"/>
      <c r="N6270" s="209"/>
      <c r="O6270" s="209"/>
      <c r="P6270" s="209"/>
      <c r="Q6270" s="209"/>
      <c r="R6270" s="209"/>
      <c r="S6270" s="209"/>
      <c r="T6270" s="209"/>
      <c r="U6270" s="209"/>
    </row>
    <row r="6271" spans="4:21" x14ac:dyDescent="0.25">
      <c r="D6271" s="209"/>
      <c r="E6271" s="209"/>
      <c r="F6271" s="209"/>
      <c r="G6271" s="209"/>
      <c r="H6271" s="209"/>
      <c r="I6271" s="209"/>
      <c r="J6271" s="209"/>
      <c r="M6271" s="209"/>
      <c r="N6271" s="209"/>
      <c r="O6271" s="209"/>
      <c r="P6271" s="209"/>
      <c r="Q6271" s="209"/>
      <c r="R6271" s="209"/>
      <c r="S6271" s="209"/>
      <c r="T6271" s="209"/>
      <c r="U6271" s="209"/>
    </row>
    <row r="6272" spans="4:21" x14ac:dyDescent="0.25">
      <c r="D6272" s="209"/>
      <c r="E6272" s="209"/>
      <c r="F6272" s="209"/>
      <c r="G6272" s="209"/>
      <c r="H6272" s="209"/>
      <c r="I6272" s="209"/>
      <c r="J6272" s="209"/>
      <c r="M6272" s="209"/>
      <c r="N6272" s="209"/>
      <c r="O6272" s="209"/>
      <c r="P6272" s="209"/>
      <c r="Q6272" s="209"/>
      <c r="R6272" s="209"/>
      <c r="S6272" s="209"/>
      <c r="T6272" s="209"/>
      <c r="U6272" s="209"/>
    </row>
    <row r="6273" spans="4:21" x14ac:dyDescent="0.25">
      <c r="D6273" s="209"/>
      <c r="E6273" s="209"/>
      <c r="F6273" s="209"/>
      <c r="G6273" s="209"/>
      <c r="H6273" s="209"/>
      <c r="I6273" s="209"/>
      <c r="J6273" s="209"/>
      <c r="M6273" s="209"/>
      <c r="N6273" s="209"/>
      <c r="O6273" s="209"/>
      <c r="P6273" s="209"/>
      <c r="Q6273" s="209"/>
      <c r="R6273" s="209"/>
      <c r="S6273" s="209"/>
      <c r="T6273" s="209"/>
      <c r="U6273" s="209"/>
    </row>
    <row r="6274" spans="4:21" x14ac:dyDescent="0.25">
      <c r="D6274" s="209"/>
      <c r="E6274" s="209"/>
      <c r="F6274" s="209"/>
      <c r="G6274" s="209"/>
      <c r="H6274" s="209"/>
      <c r="I6274" s="209"/>
      <c r="J6274" s="209"/>
      <c r="M6274" s="209"/>
      <c r="N6274" s="209"/>
      <c r="O6274" s="209"/>
      <c r="P6274" s="209"/>
      <c r="Q6274" s="209"/>
      <c r="R6274" s="209"/>
      <c r="S6274" s="209"/>
      <c r="T6274" s="209"/>
      <c r="U6274" s="209"/>
    </row>
    <row r="6275" spans="4:21" x14ac:dyDescent="0.25">
      <c r="D6275" s="209"/>
      <c r="E6275" s="209"/>
      <c r="F6275" s="209"/>
      <c r="G6275" s="209"/>
      <c r="H6275" s="209"/>
      <c r="I6275" s="209"/>
      <c r="J6275" s="209"/>
      <c r="M6275" s="209"/>
      <c r="N6275" s="209"/>
      <c r="O6275" s="209"/>
      <c r="P6275" s="209"/>
      <c r="Q6275" s="209"/>
      <c r="R6275" s="209"/>
      <c r="S6275" s="209"/>
      <c r="T6275" s="209"/>
      <c r="U6275" s="209"/>
    </row>
    <row r="6276" spans="4:21" x14ac:dyDescent="0.25">
      <c r="D6276" s="209"/>
      <c r="E6276" s="209"/>
      <c r="F6276" s="209"/>
      <c r="G6276" s="209"/>
      <c r="H6276" s="209"/>
      <c r="I6276" s="209"/>
      <c r="J6276" s="209"/>
      <c r="M6276" s="209"/>
      <c r="N6276" s="209"/>
      <c r="O6276" s="209"/>
      <c r="P6276" s="209"/>
      <c r="Q6276" s="209"/>
      <c r="R6276" s="209"/>
      <c r="S6276" s="209"/>
      <c r="T6276" s="209"/>
      <c r="U6276" s="209"/>
    </row>
    <row r="6277" spans="4:21" x14ac:dyDescent="0.25">
      <c r="D6277" s="209"/>
      <c r="E6277" s="209"/>
      <c r="F6277" s="209"/>
      <c r="G6277" s="209"/>
      <c r="H6277" s="209"/>
      <c r="I6277" s="209"/>
      <c r="J6277" s="209"/>
      <c r="M6277" s="209"/>
      <c r="N6277" s="209"/>
      <c r="O6277" s="209"/>
      <c r="P6277" s="209"/>
      <c r="Q6277" s="209"/>
      <c r="R6277" s="209"/>
      <c r="S6277" s="209"/>
      <c r="T6277" s="209"/>
      <c r="U6277" s="209"/>
    </row>
    <row r="6278" spans="4:21" x14ac:dyDescent="0.25">
      <c r="D6278" s="209"/>
      <c r="E6278" s="209"/>
      <c r="F6278" s="209"/>
      <c r="G6278" s="209"/>
      <c r="H6278" s="209"/>
      <c r="I6278" s="209"/>
      <c r="J6278" s="209"/>
      <c r="M6278" s="209"/>
      <c r="N6278" s="209"/>
      <c r="O6278" s="209"/>
      <c r="P6278" s="209"/>
      <c r="Q6278" s="209"/>
      <c r="R6278" s="209"/>
      <c r="S6278" s="209"/>
      <c r="T6278" s="209"/>
      <c r="U6278" s="209"/>
    </row>
    <row r="6279" spans="4:21" x14ac:dyDescent="0.25">
      <c r="D6279" s="209"/>
      <c r="E6279" s="209"/>
      <c r="F6279" s="209"/>
      <c r="G6279" s="209"/>
      <c r="H6279" s="209"/>
      <c r="I6279" s="209"/>
      <c r="J6279" s="209"/>
      <c r="M6279" s="209"/>
      <c r="N6279" s="209"/>
      <c r="O6279" s="209"/>
      <c r="P6279" s="209"/>
      <c r="Q6279" s="209"/>
      <c r="R6279" s="209"/>
      <c r="S6279" s="209"/>
      <c r="T6279" s="209"/>
      <c r="U6279" s="209"/>
    </row>
    <row r="6280" spans="4:21" x14ac:dyDescent="0.25">
      <c r="D6280" s="209"/>
      <c r="E6280" s="209"/>
      <c r="F6280" s="209"/>
      <c r="G6280" s="209"/>
      <c r="H6280" s="209"/>
      <c r="I6280" s="209"/>
      <c r="J6280" s="209"/>
      <c r="M6280" s="209"/>
      <c r="N6280" s="209"/>
      <c r="O6280" s="209"/>
      <c r="P6280" s="209"/>
      <c r="Q6280" s="209"/>
      <c r="R6280" s="209"/>
      <c r="S6280" s="209"/>
      <c r="T6280" s="209"/>
      <c r="U6280" s="209"/>
    </row>
    <row r="6281" spans="4:21" x14ac:dyDescent="0.25">
      <c r="D6281" s="209"/>
      <c r="E6281" s="209"/>
      <c r="F6281" s="209"/>
      <c r="G6281" s="209"/>
      <c r="H6281" s="209"/>
      <c r="I6281" s="209"/>
      <c r="J6281" s="209"/>
      <c r="M6281" s="209"/>
      <c r="N6281" s="209"/>
      <c r="O6281" s="209"/>
      <c r="P6281" s="209"/>
      <c r="Q6281" s="209"/>
      <c r="R6281" s="209"/>
      <c r="S6281" s="209"/>
      <c r="T6281" s="209"/>
      <c r="U6281" s="209"/>
    </row>
    <row r="6282" spans="4:21" x14ac:dyDescent="0.25">
      <c r="D6282" s="209"/>
      <c r="E6282" s="209"/>
      <c r="F6282" s="209"/>
      <c r="G6282" s="209"/>
      <c r="H6282" s="209"/>
      <c r="I6282" s="209"/>
      <c r="J6282" s="209"/>
      <c r="M6282" s="209"/>
      <c r="N6282" s="209"/>
      <c r="O6282" s="209"/>
      <c r="P6282" s="209"/>
      <c r="Q6282" s="209"/>
      <c r="R6282" s="209"/>
      <c r="S6282" s="209"/>
      <c r="T6282" s="209"/>
      <c r="U6282" s="209"/>
    </row>
    <row r="6283" spans="4:21" x14ac:dyDescent="0.25">
      <c r="D6283" s="209"/>
      <c r="E6283" s="209"/>
      <c r="F6283" s="209"/>
      <c r="G6283" s="209"/>
      <c r="H6283" s="209"/>
      <c r="I6283" s="209"/>
      <c r="J6283" s="209"/>
      <c r="M6283" s="209"/>
      <c r="N6283" s="209"/>
      <c r="O6283" s="209"/>
      <c r="P6283" s="209"/>
      <c r="Q6283" s="209"/>
      <c r="R6283" s="209"/>
      <c r="S6283" s="209"/>
      <c r="T6283" s="209"/>
      <c r="U6283" s="209"/>
    </row>
    <row r="6284" spans="4:21" x14ac:dyDescent="0.25">
      <c r="D6284" s="209"/>
      <c r="E6284" s="209"/>
      <c r="F6284" s="209"/>
      <c r="G6284" s="209"/>
      <c r="H6284" s="209"/>
      <c r="I6284" s="209"/>
      <c r="J6284" s="209"/>
      <c r="M6284" s="209"/>
      <c r="N6284" s="209"/>
      <c r="O6284" s="209"/>
      <c r="P6284" s="209"/>
      <c r="Q6284" s="209"/>
      <c r="R6284" s="209"/>
      <c r="S6284" s="209"/>
      <c r="T6284" s="209"/>
      <c r="U6284" s="209"/>
    </row>
    <row r="6285" spans="4:21" x14ac:dyDescent="0.25">
      <c r="D6285" s="209"/>
      <c r="E6285" s="209"/>
      <c r="F6285" s="209"/>
      <c r="G6285" s="209"/>
      <c r="H6285" s="209"/>
      <c r="I6285" s="209"/>
      <c r="J6285" s="209"/>
      <c r="M6285" s="209"/>
      <c r="N6285" s="209"/>
      <c r="O6285" s="209"/>
      <c r="P6285" s="209"/>
      <c r="Q6285" s="209"/>
      <c r="R6285" s="209"/>
      <c r="S6285" s="209"/>
      <c r="T6285" s="209"/>
      <c r="U6285" s="209"/>
    </row>
    <row r="6286" spans="4:21" x14ac:dyDescent="0.25">
      <c r="D6286" s="209"/>
      <c r="E6286" s="209"/>
      <c r="F6286" s="209"/>
      <c r="G6286" s="209"/>
      <c r="H6286" s="209"/>
      <c r="I6286" s="209"/>
      <c r="J6286" s="209"/>
      <c r="M6286" s="209"/>
      <c r="N6286" s="209"/>
      <c r="O6286" s="209"/>
      <c r="P6286" s="209"/>
      <c r="Q6286" s="209"/>
      <c r="R6286" s="209"/>
      <c r="S6286" s="209"/>
      <c r="T6286" s="209"/>
      <c r="U6286" s="209"/>
    </row>
    <row r="6287" spans="4:21" x14ac:dyDescent="0.25">
      <c r="D6287" s="209"/>
      <c r="E6287" s="209"/>
      <c r="F6287" s="209"/>
      <c r="G6287" s="209"/>
      <c r="H6287" s="209"/>
      <c r="I6287" s="209"/>
      <c r="J6287" s="209"/>
      <c r="M6287" s="209"/>
      <c r="N6287" s="209"/>
      <c r="O6287" s="209"/>
      <c r="P6287" s="209"/>
      <c r="Q6287" s="209"/>
      <c r="R6287" s="209"/>
      <c r="S6287" s="209"/>
      <c r="T6287" s="209"/>
      <c r="U6287" s="209"/>
    </row>
    <row r="6288" spans="4:21" x14ac:dyDescent="0.25">
      <c r="D6288" s="209"/>
      <c r="E6288" s="209"/>
      <c r="F6288" s="209"/>
      <c r="G6288" s="209"/>
      <c r="H6288" s="209"/>
      <c r="I6288" s="209"/>
      <c r="J6288" s="209"/>
      <c r="M6288" s="209"/>
      <c r="N6288" s="209"/>
      <c r="O6288" s="209"/>
      <c r="P6288" s="209"/>
      <c r="Q6288" s="209"/>
      <c r="R6288" s="209"/>
      <c r="S6288" s="209"/>
      <c r="T6288" s="209"/>
      <c r="U6288" s="209"/>
    </row>
    <row r="6289" spans="4:21" x14ac:dyDescent="0.25">
      <c r="D6289" s="209"/>
      <c r="E6289" s="209"/>
      <c r="F6289" s="209"/>
      <c r="G6289" s="209"/>
      <c r="H6289" s="209"/>
      <c r="I6289" s="209"/>
      <c r="J6289" s="209"/>
      <c r="M6289" s="209"/>
      <c r="N6289" s="209"/>
      <c r="O6289" s="209"/>
      <c r="P6289" s="209"/>
      <c r="Q6289" s="209"/>
      <c r="R6289" s="209"/>
      <c r="S6289" s="209"/>
      <c r="T6289" s="209"/>
      <c r="U6289" s="209"/>
    </row>
    <row r="6290" spans="4:21" x14ac:dyDescent="0.25">
      <c r="D6290" s="209"/>
      <c r="E6290" s="209"/>
      <c r="F6290" s="209"/>
      <c r="G6290" s="209"/>
      <c r="H6290" s="209"/>
      <c r="I6290" s="209"/>
      <c r="J6290" s="209"/>
      <c r="M6290" s="209"/>
      <c r="N6290" s="209"/>
      <c r="O6290" s="209"/>
      <c r="P6290" s="209"/>
      <c r="Q6290" s="209"/>
      <c r="R6290" s="209"/>
      <c r="S6290" s="209"/>
      <c r="T6290" s="209"/>
      <c r="U6290" s="209"/>
    </row>
    <row r="6291" spans="4:21" x14ac:dyDescent="0.25">
      <c r="D6291" s="209"/>
      <c r="E6291" s="209"/>
      <c r="F6291" s="209"/>
      <c r="G6291" s="209"/>
      <c r="H6291" s="209"/>
      <c r="I6291" s="209"/>
      <c r="J6291" s="209"/>
      <c r="M6291" s="209"/>
      <c r="N6291" s="209"/>
      <c r="O6291" s="209"/>
      <c r="P6291" s="209"/>
      <c r="Q6291" s="209"/>
      <c r="R6291" s="209"/>
      <c r="S6291" s="209"/>
      <c r="T6291" s="209"/>
      <c r="U6291" s="209"/>
    </row>
    <row r="6292" spans="4:21" x14ac:dyDescent="0.25">
      <c r="D6292" s="209"/>
      <c r="E6292" s="209"/>
      <c r="F6292" s="209"/>
      <c r="G6292" s="209"/>
      <c r="H6292" s="209"/>
      <c r="I6292" s="209"/>
      <c r="J6292" s="209"/>
      <c r="M6292" s="209"/>
      <c r="N6292" s="209"/>
      <c r="O6292" s="209"/>
      <c r="P6292" s="209"/>
      <c r="Q6292" s="209"/>
      <c r="R6292" s="209"/>
      <c r="S6292" s="209"/>
      <c r="T6292" s="209"/>
      <c r="U6292" s="209"/>
    </row>
    <row r="6293" spans="4:21" x14ac:dyDescent="0.25">
      <c r="D6293" s="209"/>
      <c r="E6293" s="209"/>
      <c r="F6293" s="209"/>
      <c r="G6293" s="209"/>
      <c r="H6293" s="209"/>
      <c r="I6293" s="209"/>
      <c r="J6293" s="209"/>
      <c r="M6293" s="209"/>
      <c r="N6293" s="209"/>
      <c r="O6293" s="209"/>
      <c r="P6293" s="209"/>
      <c r="Q6293" s="209"/>
      <c r="R6293" s="209"/>
      <c r="S6293" s="209"/>
      <c r="T6293" s="209"/>
      <c r="U6293" s="209"/>
    </row>
    <row r="6294" spans="4:21" x14ac:dyDescent="0.25">
      <c r="D6294" s="209"/>
      <c r="E6294" s="209"/>
      <c r="F6294" s="209"/>
      <c r="G6294" s="209"/>
      <c r="H6294" s="209"/>
      <c r="I6294" s="209"/>
      <c r="J6294" s="209"/>
      <c r="M6294" s="209"/>
      <c r="N6294" s="209"/>
      <c r="O6294" s="209"/>
      <c r="P6294" s="209"/>
      <c r="Q6294" s="209"/>
      <c r="R6294" s="209"/>
      <c r="S6294" s="209"/>
      <c r="T6294" s="209"/>
      <c r="U6294" s="209"/>
    </row>
    <row r="6295" spans="4:21" x14ac:dyDescent="0.25">
      <c r="D6295" s="209"/>
      <c r="E6295" s="209"/>
      <c r="F6295" s="209"/>
      <c r="G6295" s="209"/>
      <c r="H6295" s="209"/>
      <c r="I6295" s="209"/>
      <c r="J6295" s="209"/>
      <c r="M6295" s="209"/>
      <c r="N6295" s="209"/>
      <c r="O6295" s="209"/>
      <c r="P6295" s="209"/>
      <c r="Q6295" s="209"/>
      <c r="R6295" s="209"/>
      <c r="S6295" s="209"/>
      <c r="T6295" s="209"/>
      <c r="U6295" s="209"/>
    </row>
    <row r="6296" spans="4:21" x14ac:dyDescent="0.25">
      <c r="D6296" s="209"/>
      <c r="E6296" s="209"/>
      <c r="F6296" s="209"/>
      <c r="G6296" s="209"/>
      <c r="H6296" s="209"/>
      <c r="I6296" s="209"/>
      <c r="J6296" s="209"/>
      <c r="M6296" s="209"/>
      <c r="N6296" s="209"/>
      <c r="O6296" s="209"/>
      <c r="P6296" s="209"/>
      <c r="Q6296" s="209"/>
      <c r="R6296" s="209"/>
      <c r="S6296" s="209"/>
      <c r="T6296" s="209"/>
      <c r="U6296" s="209"/>
    </row>
    <row r="6297" spans="4:21" x14ac:dyDescent="0.25">
      <c r="D6297" s="209"/>
      <c r="E6297" s="209"/>
      <c r="F6297" s="209"/>
      <c r="G6297" s="209"/>
      <c r="H6297" s="209"/>
      <c r="I6297" s="209"/>
      <c r="J6297" s="209"/>
      <c r="M6297" s="209"/>
      <c r="N6297" s="209"/>
      <c r="O6297" s="209"/>
      <c r="P6297" s="209"/>
      <c r="Q6297" s="209"/>
      <c r="R6297" s="209"/>
      <c r="S6297" s="209"/>
      <c r="T6297" s="209"/>
      <c r="U6297" s="209"/>
    </row>
    <row r="6298" spans="4:21" x14ac:dyDescent="0.25">
      <c r="D6298" s="209"/>
      <c r="E6298" s="209"/>
      <c r="F6298" s="209"/>
      <c r="G6298" s="209"/>
      <c r="H6298" s="209"/>
      <c r="I6298" s="209"/>
      <c r="J6298" s="209"/>
      <c r="M6298" s="209"/>
      <c r="N6298" s="209"/>
      <c r="O6298" s="209"/>
      <c r="P6298" s="209"/>
      <c r="Q6298" s="209"/>
      <c r="R6298" s="209"/>
      <c r="S6298" s="209"/>
      <c r="T6298" s="209"/>
      <c r="U6298" s="209"/>
    </row>
    <row r="6299" spans="4:21" x14ac:dyDescent="0.25">
      <c r="D6299" s="209"/>
      <c r="E6299" s="209"/>
      <c r="F6299" s="209"/>
      <c r="G6299" s="209"/>
      <c r="H6299" s="209"/>
      <c r="I6299" s="209"/>
      <c r="J6299" s="209"/>
      <c r="M6299" s="209"/>
      <c r="N6299" s="209"/>
      <c r="O6299" s="209"/>
      <c r="P6299" s="209"/>
      <c r="Q6299" s="209"/>
      <c r="R6299" s="209"/>
      <c r="S6299" s="209"/>
      <c r="T6299" s="209"/>
      <c r="U6299" s="209"/>
    </row>
    <row r="6300" spans="4:21" x14ac:dyDescent="0.25">
      <c r="D6300" s="209"/>
      <c r="E6300" s="209"/>
      <c r="F6300" s="209"/>
      <c r="G6300" s="209"/>
      <c r="H6300" s="209"/>
      <c r="I6300" s="209"/>
      <c r="J6300" s="209"/>
      <c r="M6300" s="209"/>
      <c r="N6300" s="209"/>
      <c r="O6300" s="209"/>
      <c r="P6300" s="209"/>
      <c r="Q6300" s="209"/>
      <c r="R6300" s="209"/>
      <c r="S6300" s="209"/>
      <c r="T6300" s="209"/>
      <c r="U6300" s="209"/>
    </row>
    <row r="6301" spans="4:21" x14ac:dyDescent="0.25">
      <c r="D6301" s="209"/>
      <c r="E6301" s="209"/>
      <c r="F6301" s="209"/>
      <c r="G6301" s="209"/>
      <c r="H6301" s="209"/>
      <c r="I6301" s="209"/>
      <c r="J6301" s="209"/>
      <c r="M6301" s="209"/>
      <c r="N6301" s="209"/>
      <c r="O6301" s="209"/>
      <c r="P6301" s="209"/>
      <c r="Q6301" s="209"/>
      <c r="R6301" s="209"/>
      <c r="S6301" s="209"/>
      <c r="T6301" s="209"/>
      <c r="U6301" s="209"/>
    </row>
    <row r="6302" spans="4:21" x14ac:dyDescent="0.25">
      <c r="D6302" s="209"/>
      <c r="E6302" s="209"/>
      <c r="F6302" s="209"/>
      <c r="G6302" s="209"/>
      <c r="H6302" s="209"/>
      <c r="I6302" s="209"/>
      <c r="J6302" s="209"/>
      <c r="M6302" s="209"/>
      <c r="N6302" s="209"/>
      <c r="O6302" s="209"/>
      <c r="P6302" s="209"/>
      <c r="Q6302" s="209"/>
      <c r="R6302" s="209"/>
      <c r="S6302" s="209"/>
      <c r="T6302" s="209"/>
      <c r="U6302" s="209"/>
    </row>
    <row r="6303" spans="4:21" x14ac:dyDescent="0.25">
      <c r="D6303" s="209"/>
      <c r="E6303" s="209"/>
      <c r="F6303" s="209"/>
      <c r="G6303" s="209"/>
      <c r="H6303" s="209"/>
      <c r="I6303" s="209"/>
      <c r="J6303" s="209"/>
      <c r="M6303" s="209"/>
      <c r="N6303" s="209"/>
      <c r="O6303" s="209"/>
      <c r="P6303" s="209"/>
      <c r="Q6303" s="209"/>
      <c r="R6303" s="209"/>
      <c r="S6303" s="209"/>
      <c r="T6303" s="209"/>
      <c r="U6303" s="209"/>
    </row>
    <row r="6304" spans="4:21" x14ac:dyDescent="0.25">
      <c r="D6304" s="209"/>
      <c r="E6304" s="209"/>
      <c r="F6304" s="209"/>
      <c r="G6304" s="209"/>
      <c r="H6304" s="209"/>
      <c r="I6304" s="209"/>
      <c r="J6304" s="209"/>
      <c r="M6304" s="209"/>
      <c r="N6304" s="209"/>
      <c r="O6304" s="209"/>
      <c r="P6304" s="209"/>
      <c r="Q6304" s="209"/>
      <c r="R6304" s="209"/>
      <c r="S6304" s="209"/>
      <c r="T6304" s="209"/>
      <c r="U6304" s="209"/>
    </row>
    <row r="6305" spans="4:21" x14ac:dyDescent="0.25">
      <c r="D6305" s="209"/>
      <c r="E6305" s="209"/>
      <c r="F6305" s="209"/>
      <c r="G6305" s="209"/>
      <c r="H6305" s="209"/>
      <c r="I6305" s="209"/>
      <c r="J6305" s="209"/>
      <c r="M6305" s="209"/>
      <c r="N6305" s="209"/>
      <c r="O6305" s="209"/>
      <c r="P6305" s="209"/>
      <c r="Q6305" s="209"/>
      <c r="R6305" s="209"/>
      <c r="S6305" s="209"/>
      <c r="T6305" s="209"/>
      <c r="U6305" s="209"/>
    </row>
    <row r="6306" spans="4:21" x14ac:dyDescent="0.25">
      <c r="D6306" s="209"/>
      <c r="E6306" s="209"/>
      <c r="F6306" s="209"/>
      <c r="G6306" s="209"/>
      <c r="H6306" s="209"/>
      <c r="I6306" s="209"/>
      <c r="J6306" s="209"/>
      <c r="M6306" s="209"/>
      <c r="N6306" s="209"/>
      <c r="O6306" s="209"/>
      <c r="P6306" s="209"/>
      <c r="Q6306" s="209"/>
      <c r="R6306" s="209"/>
      <c r="S6306" s="209"/>
      <c r="T6306" s="209"/>
      <c r="U6306" s="209"/>
    </row>
    <row r="6307" spans="4:21" x14ac:dyDescent="0.25">
      <c r="D6307" s="209"/>
      <c r="E6307" s="209"/>
      <c r="F6307" s="209"/>
      <c r="G6307" s="209"/>
      <c r="H6307" s="209"/>
      <c r="I6307" s="209"/>
      <c r="J6307" s="209"/>
      <c r="M6307" s="209"/>
      <c r="N6307" s="209"/>
      <c r="O6307" s="209"/>
      <c r="P6307" s="209"/>
      <c r="Q6307" s="209"/>
      <c r="R6307" s="209"/>
      <c r="S6307" s="209"/>
      <c r="T6307" s="209"/>
      <c r="U6307" s="209"/>
    </row>
    <row r="6308" spans="4:21" x14ac:dyDescent="0.25">
      <c r="D6308" s="209"/>
      <c r="E6308" s="209"/>
      <c r="F6308" s="209"/>
      <c r="G6308" s="209"/>
      <c r="H6308" s="209"/>
      <c r="I6308" s="209"/>
      <c r="J6308" s="209"/>
      <c r="M6308" s="209"/>
      <c r="N6308" s="209"/>
      <c r="O6308" s="209"/>
      <c r="P6308" s="209"/>
      <c r="Q6308" s="209"/>
      <c r="R6308" s="209"/>
      <c r="S6308" s="209"/>
      <c r="T6308" s="209"/>
      <c r="U6308" s="209"/>
    </row>
    <row r="6309" spans="4:21" x14ac:dyDescent="0.25">
      <c r="D6309" s="209"/>
      <c r="E6309" s="209"/>
      <c r="F6309" s="209"/>
      <c r="G6309" s="209"/>
      <c r="H6309" s="209"/>
      <c r="I6309" s="209"/>
      <c r="J6309" s="209"/>
      <c r="M6309" s="209"/>
      <c r="N6309" s="209"/>
      <c r="O6309" s="209"/>
      <c r="P6309" s="209"/>
      <c r="Q6309" s="209"/>
      <c r="R6309" s="209"/>
      <c r="S6309" s="209"/>
      <c r="T6309" s="209"/>
      <c r="U6309" s="209"/>
    </row>
    <row r="6310" spans="4:21" x14ac:dyDescent="0.25">
      <c r="D6310" s="209"/>
      <c r="E6310" s="209"/>
      <c r="F6310" s="209"/>
      <c r="G6310" s="209"/>
      <c r="H6310" s="209"/>
      <c r="I6310" s="209"/>
      <c r="J6310" s="209"/>
      <c r="M6310" s="209"/>
      <c r="N6310" s="209"/>
      <c r="O6310" s="209"/>
      <c r="P6310" s="209"/>
      <c r="Q6310" s="209"/>
      <c r="R6310" s="209"/>
      <c r="S6310" s="209"/>
      <c r="T6310" s="209"/>
      <c r="U6310" s="209"/>
    </row>
    <row r="6311" spans="4:21" x14ac:dyDescent="0.25">
      <c r="D6311" s="209"/>
      <c r="E6311" s="209"/>
      <c r="F6311" s="209"/>
      <c r="G6311" s="209"/>
      <c r="H6311" s="209"/>
      <c r="I6311" s="209"/>
      <c r="J6311" s="209"/>
      <c r="M6311" s="209"/>
      <c r="N6311" s="209"/>
      <c r="O6311" s="209"/>
      <c r="P6311" s="209"/>
      <c r="Q6311" s="209"/>
      <c r="R6311" s="209"/>
      <c r="S6311" s="209"/>
      <c r="T6311" s="209"/>
      <c r="U6311" s="209"/>
    </row>
    <row r="6312" spans="4:21" x14ac:dyDescent="0.25">
      <c r="D6312" s="209"/>
      <c r="E6312" s="209"/>
      <c r="F6312" s="209"/>
      <c r="G6312" s="209"/>
      <c r="H6312" s="209"/>
      <c r="I6312" s="209"/>
      <c r="J6312" s="209"/>
      <c r="M6312" s="209"/>
      <c r="N6312" s="209"/>
      <c r="O6312" s="209"/>
      <c r="P6312" s="209"/>
      <c r="Q6312" s="209"/>
      <c r="R6312" s="209"/>
      <c r="S6312" s="209"/>
      <c r="T6312" s="209"/>
      <c r="U6312" s="209"/>
    </row>
    <row r="6313" spans="4:21" x14ac:dyDescent="0.25">
      <c r="D6313" s="209"/>
      <c r="E6313" s="209"/>
      <c r="F6313" s="209"/>
      <c r="G6313" s="209"/>
      <c r="H6313" s="209"/>
      <c r="I6313" s="209"/>
      <c r="J6313" s="209"/>
      <c r="M6313" s="209"/>
      <c r="N6313" s="209"/>
      <c r="O6313" s="209"/>
      <c r="P6313" s="209"/>
      <c r="Q6313" s="209"/>
      <c r="R6313" s="209"/>
      <c r="S6313" s="209"/>
      <c r="T6313" s="209"/>
      <c r="U6313" s="209"/>
    </row>
    <row r="6314" spans="4:21" x14ac:dyDescent="0.25">
      <c r="D6314" s="209"/>
      <c r="E6314" s="209"/>
      <c r="F6314" s="209"/>
      <c r="G6314" s="209"/>
      <c r="H6314" s="209"/>
      <c r="I6314" s="209"/>
      <c r="J6314" s="209"/>
      <c r="M6314" s="209"/>
      <c r="N6314" s="209"/>
      <c r="O6314" s="209"/>
      <c r="P6314" s="209"/>
      <c r="Q6314" s="209"/>
      <c r="R6314" s="209"/>
      <c r="S6314" s="209"/>
      <c r="T6314" s="209"/>
      <c r="U6314" s="209"/>
    </row>
    <row r="6315" spans="4:21" x14ac:dyDescent="0.25">
      <c r="D6315" s="209"/>
      <c r="E6315" s="209"/>
      <c r="F6315" s="209"/>
      <c r="G6315" s="209"/>
      <c r="H6315" s="209"/>
      <c r="I6315" s="209"/>
      <c r="J6315" s="209"/>
      <c r="M6315" s="209"/>
      <c r="N6315" s="209"/>
      <c r="O6315" s="209"/>
      <c r="P6315" s="209"/>
      <c r="Q6315" s="209"/>
      <c r="R6315" s="209"/>
      <c r="S6315" s="209"/>
      <c r="T6315" s="209"/>
      <c r="U6315" s="209"/>
    </row>
    <row r="6316" spans="4:21" x14ac:dyDescent="0.25">
      <c r="D6316" s="209"/>
      <c r="E6316" s="209"/>
      <c r="F6316" s="209"/>
      <c r="G6316" s="209"/>
      <c r="H6316" s="209"/>
      <c r="I6316" s="209"/>
      <c r="J6316" s="209"/>
      <c r="M6316" s="209"/>
      <c r="N6316" s="209"/>
      <c r="O6316" s="209"/>
      <c r="P6316" s="209"/>
      <c r="Q6316" s="209"/>
      <c r="R6316" s="209"/>
      <c r="S6316" s="209"/>
      <c r="T6316" s="209"/>
      <c r="U6316" s="209"/>
    </row>
    <row r="6317" spans="4:21" x14ac:dyDescent="0.25">
      <c r="D6317" s="209"/>
      <c r="E6317" s="209"/>
      <c r="F6317" s="209"/>
      <c r="G6317" s="209"/>
      <c r="H6317" s="209"/>
      <c r="I6317" s="209"/>
      <c r="J6317" s="209"/>
      <c r="M6317" s="209"/>
      <c r="N6317" s="209"/>
      <c r="O6317" s="209"/>
      <c r="P6317" s="209"/>
      <c r="Q6317" s="209"/>
      <c r="R6317" s="209"/>
      <c r="S6317" s="209"/>
      <c r="T6317" s="209"/>
      <c r="U6317" s="209"/>
    </row>
    <row r="6318" spans="4:21" x14ac:dyDescent="0.25">
      <c r="D6318" s="209"/>
      <c r="E6318" s="209"/>
      <c r="F6318" s="209"/>
      <c r="G6318" s="209"/>
      <c r="H6318" s="209"/>
      <c r="I6318" s="209"/>
      <c r="J6318" s="209"/>
      <c r="M6318" s="209"/>
      <c r="N6318" s="209"/>
      <c r="O6318" s="209"/>
      <c r="P6318" s="209"/>
      <c r="Q6318" s="209"/>
      <c r="R6318" s="209"/>
      <c r="S6318" s="209"/>
      <c r="T6318" s="209"/>
      <c r="U6318" s="209"/>
    </row>
    <row r="6319" spans="4:21" x14ac:dyDescent="0.25">
      <c r="D6319" s="209"/>
      <c r="E6319" s="209"/>
      <c r="F6319" s="209"/>
      <c r="G6319" s="209"/>
      <c r="H6319" s="209"/>
      <c r="I6319" s="209"/>
      <c r="J6319" s="209"/>
      <c r="M6319" s="209"/>
      <c r="N6319" s="209"/>
      <c r="O6319" s="209"/>
      <c r="P6319" s="209"/>
      <c r="Q6319" s="209"/>
      <c r="R6319" s="209"/>
      <c r="S6319" s="209"/>
      <c r="T6319" s="209"/>
      <c r="U6319" s="209"/>
    </row>
    <row r="6320" spans="4:21" x14ac:dyDescent="0.25">
      <c r="D6320" s="209"/>
      <c r="E6320" s="209"/>
      <c r="F6320" s="209"/>
      <c r="G6320" s="209"/>
      <c r="H6320" s="209"/>
      <c r="I6320" s="209"/>
      <c r="J6320" s="209"/>
      <c r="M6320" s="209"/>
      <c r="N6320" s="209"/>
      <c r="O6320" s="209"/>
      <c r="P6320" s="209"/>
      <c r="Q6320" s="209"/>
      <c r="R6320" s="209"/>
      <c r="S6320" s="209"/>
      <c r="T6320" s="209"/>
      <c r="U6320" s="209"/>
    </row>
    <row r="6321" spans="4:21" x14ac:dyDescent="0.25">
      <c r="D6321" s="209"/>
      <c r="E6321" s="209"/>
      <c r="F6321" s="209"/>
      <c r="G6321" s="209"/>
      <c r="H6321" s="209"/>
      <c r="I6321" s="209"/>
      <c r="J6321" s="209"/>
      <c r="M6321" s="209"/>
      <c r="N6321" s="209"/>
      <c r="O6321" s="209"/>
      <c r="P6321" s="209"/>
      <c r="Q6321" s="209"/>
      <c r="R6321" s="209"/>
      <c r="S6321" s="209"/>
      <c r="T6321" s="209"/>
      <c r="U6321" s="209"/>
    </row>
    <row r="6322" spans="4:21" x14ac:dyDescent="0.25">
      <c r="D6322" s="209"/>
      <c r="E6322" s="209"/>
      <c r="F6322" s="209"/>
      <c r="G6322" s="209"/>
      <c r="H6322" s="209"/>
      <c r="I6322" s="209"/>
      <c r="J6322" s="209"/>
      <c r="M6322" s="209"/>
      <c r="N6322" s="209"/>
      <c r="O6322" s="209"/>
      <c r="P6322" s="209"/>
      <c r="Q6322" s="209"/>
      <c r="R6322" s="209"/>
      <c r="S6322" s="209"/>
      <c r="T6322" s="209"/>
      <c r="U6322" s="209"/>
    </row>
    <row r="6323" spans="4:21" x14ac:dyDescent="0.25">
      <c r="D6323" s="209"/>
      <c r="E6323" s="209"/>
      <c r="F6323" s="209"/>
      <c r="G6323" s="209"/>
      <c r="H6323" s="209"/>
      <c r="I6323" s="209"/>
      <c r="J6323" s="209"/>
      <c r="M6323" s="209"/>
      <c r="N6323" s="209"/>
      <c r="O6323" s="209"/>
      <c r="P6323" s="209"/>
      <c r="Q6323" s="209"/>
      <c r="R6323" s="209"/>
      <c r="S6323" s="209"/>
      <c r="T6323" s="209"/>
      <c r="U6323" s="209"/>
    </row>
    <row r="6324" spans="4:21" x14ac:dyDescent="0.25">
      <c r="D6324" s="209"/>
      <c r="E6324" s="209"/>
      <c r="F6324" s="209"/>
      <c r="G6324" s="209"/>
      <c r="H6324" s="209"/>
      <c r="I6324" s="209"/>
      <c r="J6324" s="209"/>
      <c r="M6324" s="209"/>
      <c r="N6324" s="209"/>
      <c r="O6324" s="209"/>
      <c r="P6324" s="209"/>
      <c r="Q6324" s="209"/>
      <c r="R6324" s="209"/>
      <c r="S6324" s="209"/>
      <c r="T6324" s="209"/>
      <c r="U6324" s="209"/>
    </row>
    <row r="6325" spans="4:21" x14ac:dyDescent="0.25">
      <c r="D6325" s="209"/>
      <c r="E6325" s="209"/>
      <c r="F6325" s="209"/>
      <c r="G6325" s="209"/>
      <c r="H6325" s="209"/>
      <c r="I6325" s="209"/>
      <c r="J6325" s="209"/>
      <c r="M6325" s="209"/>
      <c r="N6325" s="209"/>
      <c r="O6325" s="209"/>
      <c r="P6325" s="209"/>
      <c r="Q6325" s="209"/>
      <c r="R6325" s="209"/>
      <c r="S6325" s="209"/>
      <c r="T6325" s="209"/>
      <c r="U6325" s="209"/>
    </row>
    <row r="6326" spans="4:21" x14ac:dyDescent="0.25">
      <c r="D6326" s="209"/>
      <c r="E6326" s="209"/>
      <c r="F6326" s="209"/>
      <c r="G6326" s="209"/>
      <c r="H6326" s="209"/>
      <c r="I6326" s="209"/>
      <c r="J6326" s="209"/>
      <c r="M6326" s="209"/>
      <c r="N6326" s="209"/>
      <c r="O6326" s="209"/>
      <c r="P6326" s="209"/>
      <c r="Q6326" s="209"/>
      <c r="R6326" s="209"/>
      <c r="S6326" s="209"/>
      <c r="T6326" s="209"/>
      <c r="U6326" s="209"/>
    </row>
    <row r="6327" spans="4:21" x14ac:dyDescent="0.25">
      <c r="D6327" s="209"/>
      <c r="E6327" s="209"/>
      <c r="F6327" s="209"/>
      <c r="G6327" s="209"/>
      <c r="H6327" s="209"/>
      <c r="I6327" s="209"/>
      <c r="J6327" s="209"/>
      <c r="M6327" s="209"/>
      <c r="N6327" s="209"/>
      <c r="O6327" s="209"/>
      <c r="P6327" s="209"/>
      <c r="Q6327" s="209"/>
      <c r="R6327" s="209"/>
      <c r="S6327" s="209"/>
      <c r="T6327" s="209"/>
      <c r="U6327" s="209"/>
    </row>
    <row r="6328" spans="4:21" x14ac:dyDescent="0.25">
      <c r="D6328" s="209"/>
      <c r="E6328" s="209"/>
      <c r="F6328" s="209"/>
      <c r="G6328" s="209"/>
      <c r="H6328" s="209"/>
      <c r="I6328" s="209"/>
      <c r="J6328" s="209"/>
      <c r="M6328" s="209"/>
      <c r="N6328" s="209"/>
      <c r="O6328" s="209"/>
      <c r="P6328" s="209"/>
      <c r="Q6328" s="209"/>
      <c r="R6328" s="209"/>
      <c r="S6328" s="209"/>
      <c r="T6328" s="209"/>
      <c r="U6328" s="209"/>
    </row>
    <row r="6329" spans="4:21" x14ac:dyDescent="0.25">
      <c r="D6329" s="209"/>
      <c r="E6329" s="209"/>
      <c r="F6329" s="209"/>
      <c r="G6329" s="209"/>
      <c r="H6329" s="209"/>
      <c r="I6329" s="209"/>
      <c r="J6329" s="209"/>
      <c r="M6329" s="209"/>
      <c r="N6329" s="209"/>
      <c r="O6329" s="209"/>
      <c r="P6329" s="209"/>
      <c r="Q6329" s="209"/>
      <c r="R6329" s="209"/>
      <c r="S6329" s="209"/>
      <c r="T6329" s="209"/>
      <c r="U6329" s="209"/>
    </row>
    <row r="6330" spans="4:21" x14ac:dyDescent="0.25">
      <c r="D6330" s="209"/>
      <c r="E6330" s="209"/>
      <c r="F6330" s="209"/>
      <c r="G6330" s="209"/>
      <c r="H6330" s="209"/>
      <c r="I6330" s="209"/>
      <c r="J6330" s="209"/>
      <c r="M6330" s="209"/>
      <c r="N6330" s="209"/>
      <c r="O6330" s="209"/>
      <c r="P6330" s="209"/>
      <c r="Q6330" s="209"/>
      <c r="R6330" s="209"/>
      <c r="S6330" s="209"/>
      <c r="T6330" s="209"/>
      <c r="U6330" s="209"/>
    </row>
    <row r="6331" spans="4:21" x14ac:dyDescent="0.25">
      <c r="D6331" s="209"/>
      <c r="E6331" s="209"/>
      <c r="F6331" s="209"/>
      <c r="G6331" s="209"/>
      <c r="H6331" s="209"/>
      <c r="I6331" s="209"/>
      <c r="J6331" s="209"/>
      <c r="M6331" s="209"/>
      <c r="N6331" s="209"/>
      <c r="O6331" s="209"/>
      <c r="P6331" s="209"/>
      <c r="Q6331" s="209"/>
      <c r="R6331" s="209"/>
      <c r="S6331" s="209"/>
      <c r="T6331" s="209"/>
      <c r="U6331" s="209"/>
    </row>
    <row r="6332" spans="4:21" x14ac:dyDescent="0.25">
      <c r="D6332" s="209"/>
      <c r="E6332" s="209"/>
      <c r="F6332" s="209"/>
      <c r="G6332" s="209"/>
      <c r="H6332" s="209"/>
      <c r="I6332" s="209"/>
      <c r="J6332" s="209"/>
      <c r="M6332" s="209"/>
      <c r="N6332" s="209"/>
      <c r="O6332" s="209"/>
      <c r="P6332" s="209"/>
      <c r="Q6332" s="209"/>
      <c r="R6332" s="209"/>
      <c r="S6332" s="209"/>
      <c r="T6332" s="209"/>
      <c r="U6332" s="209"/>
    </row>
    <row r="6333" spans="4:21" x14ac:dyDescent="0.25">
      <c r="D6333" s="209"/>
      <c r="E6333" s="209"/>
      <c r="F6333" s="209"/>
      <c r="G6333" s="209"/>
      <c r="H6333" s="209"/>
      <c r="I6333" s="209"/>
      <c r="J6333" s="209"/>
      <c r="M6333" s="209"/>
      <c r="N6333" s="209"/>
      <c r="O6333" s="209"/>
      <c r="P6333" s="209"/>
      <c r="Q6333" s="209"/>
      <c r="R6333" s="209"/>
      <c r="S6333" s="209"/>
      <c r="T6333" s="209"/>
      <c r="U6333" s="209"/>
    </row>
    <row r="6334" spans="4:21" x14ac:dyDescent="0.25">
      <c r="D6334" s="209"/>
      <c r="E6334" s="209"/>
      <c r="F6334" s="209"/>
      <c r="G6334" s="209"/>
      <c r="H6334" s="209"/>
      <c r="I6334" s="209"/>
      <c r="J6334" s="209"/>
      <c r="M6334" s="209"/>
      <c r="N6334" s="209"/>
      <c r="O6334" s="209"/>
      <c r="P6334" s="209"/>
      <c r="Q6334" s="209"/>
      <c r="R6334" s="209"/>
      <c r="S6334" s="209"/>
      <c r="T6334" s="209"/>
      <c r="U6334" s="209"/>
    </row>
    <row r="6335" spans="4:21" x14ac:dyDescent="0.25">
      <c r="D6335" s="209"/>
      <c r="E6335" s="209"/>
      <c r="F6335" s="209"/>
      <c r="G6335" s="209"/>
      <c r="H6335" s="209"/>
      <c r="I6335" s="209"/>
      <c r="J6335" s="209"/>
      <c r="M6335" s="209"/>
      <c r="N6335" s="209"/>
      <c r="O6335" s="209"/>
      <c r="P6335" s="209"/>
      <c r="Q6335" s="209"/>
      <c r="R6335" s="209"/>
      <c r="S6335" s="209"/>
      <c r="T6335" s="209"/>
      <c r="U6335" s="209"/>
    </row>
    <row r="6336" spans="4:21" x14ac:dyDescent="0.25">
      <c r="D6336" s="209"/>
      <c r="E6336" s="209"/>
      <c r="F6336" s="209"/>
      <c r="G6336" s="209"/>
      <c r="H6336" s="209"/>
      <c r="I6336" s="209"/>
      <c r="J6336" s="209"/>
      <c r="M6336" s="209"/>
      <c r="N6336" s="209"/>
      <c r="O6336" s="209"/>
      <c r="P6336" s="209"/>
      <c r="Q6336" s="209"/>
      <c r="R6336" s="209"/>
      <c r="S6336" s="209"/>
      <c r="T6336" s="209"/>
      <c r="U6336" s="209"/>
    </row>
    <row r="6337" spans="4:21" x14ac:dyDescent="0.25">
      <c r="D6337" s="209"/>
      <c r="E6337" s="209"/>
      <c r="F6337" s="209"/>
      <c r="G6337" s="209"/>
      <c r="H6337" s="209"/>
      <c r="I6337" s="209"/>
      <c r="J6337" s="209"/>
      <c r="M6337" s="209"/>
      <c r="N6337" s="209"/>
      <c r="O6337" s="209"/>
      <c r="P6337" s="209"/>
      <c r="Q6337" s="209"/>
      <c r="R6337" s="209"/>
      <c r="S6337" s="209"/>
      <c r="T6337" s="209"/>
      <c r="U6337" s="209"/>
    </row>
    <row r="6338" spans="4:21" x14ac:dyDescent="0.25">
      <c r="D6338" s="209"/>
      <c r="E6338" s="209"/>
      <c r="F6338" s="209"/>
      <c r="G6338" s="209"/>
      <c r="H6338" s="209"/>
      <c r="I6338" s="209"/>
      <c r="J6338" s="209"/>
      <c r="M6338" s="209"/>
      <c r="N6338" s="209"/>
      <c r="O6338" s="209"/>
      <c r="P6338" s="209"/>
      <c r="Q6338" s="209"/>
      <c r="R6338" s="209"/>
      <c r="S6338" s="209"/>
      <c r="T6338" s="209"/>
      <c r="U6338" s="209"/>
    </row>
    <row r="6339" spans="4:21" x14ac:dyDescent="0.25">
      <c r="D6339" s="209"/>
      <c r="E6339" s="209"/>
      <c r="F6339" s="209"/>
      <c r="G6339" s="209"/>
      <c r="H6339" s="209"/>
      <c r="I6339" s="209"/>
      <c r="J6339" s="209"/>
      <c r="M6339" s="209"/>
      <c r="N6339" s="209"/>
      <c r="O6339" s="209"/>
      <c r="P6339" s="209"/>
      <c r="Q6339" s="209"/>
      <c r="R6339" s="209"/>
      <c r="S6339" s="209"/>
      <c r="T6339" s="209"/>
      <c r="U6339" s="209"/>
    </row>
    <row r="6340" spans="4:21" x14ac:dyDescent="0.25">
      <c r="D6340" s="209"/>
      <c r="E6340" s="209"/>
      <c r="F6340" s="209"/>
      <c r="G6340" s="209"/>
      <c r="H6340" s="209"/>
      <c r="I6340" s="209"/>
      <c r="J6340" s="209"/>
      <c r="M6340" s="209"/>
      <c r="N6340" s="209"/>
      <c r="O6340" s="209"/>
      <c r="P6340" s="209"/>
      <c r="Q6340" s="209"/>
      <c r="R6340" s="209"/>
      <c r="S6340" s="209"/>
      <c r="T6340" s="209"/>
      <c r="U6340" s="209"/>
    </row>
    <row r="6341" spans="4:21" x14ac:dyDescent="0.25">
      <c r="D6341" s="209"/>
      <c r="E6341" s="209"/>
      <c r="F6341" s="209"/>
      <c r="G6341" s="209"/>
      <c r="H6341" s="209"/>
      <c r="I6341" s="209"/>
      <c r="J6341" s="209"/>
      <c r="M6341" s="209"/>
      <c r="N6341" s="209"/>
      <c r="O6341" s="209"/>
      <c r="P6341" s="209"/>
      <c r="Q6341" s="209"/>
      <c r="R6341" s="209"/>
      <c r="S6341" s="209"/>
      <c r="T6341" s="209"/>
      <c r="U6341" s="209"/>
    </row>
    <row r="6342" spans="4:21" x14ac:dyDescent="0.25">
      <c r="D6342" s="209"/>
      <c r="E6342" s="209"/>
      <c r="F6342" s="209"/>
      <c r="G6342" s="209"/>
      <c r="H6342" s="209"/>
      <c r="I6342" s="209"/>
      <c r="J6342" s="209"/>
      <c r="M6342" s="209"/>
      <c r="N6342" s="209"/>
      <c r="O6342" s="209"/>
      <c r="P6342" s="209"/>
      <c r="Q6342" s="209"/>
      <c r="R6342" s="209"/>
      <c r="S6342" s="209"/>
      <c r="T6342" s="209"/>
      <c r="U6342" s="209"/>
    </row>
    <row r="6343" spans="4:21" x14ac:dyDescent="0.25">
      <c r="D6343" s="209"/>
      <c r="E6343" s="209"/>
      <c r="F6343" s="209"/>
      <c r="G6343" s="209"/>
      <c r="H6343" s="209"/>
      <c r="I6343" s="209"/>
      <c r="J6343" s="209"/>
      <c r="M6343" s="209"/>
      <c r="N6343" s="209"/>
      <c r="O6343" s="209"/>
      <c r="P6343" s="209"/>
      <c r="Q6343" s="209"/>
      <c r="R6343" s="209"/>
      <c r="S6343" s="209"/>
      <c r="T6343" s="209"/>
      <c r="U6343" s="209"/>
    </row>
    <row r="6344" spans="4:21" x14ac:dyDescent="0.25">
      <c r="D6344" s="209"/>
      <c r="E6344" s="209"/>
      <c r="F6344" s="209"/>
      <c r="G6344" s="209"/>
      <c r="H6344" s="209"/>
      <c r="I6344" s="209"/>
      <c r="J6344" s="209"/>
      <c r="M6344" s="209"/>
      <c r="N6344" s="209"/>
      <c r="O6344" s="209"/>
      <c r="P6344" s="209"/>
      <c r="Q6344" s="209"/>
      <c r="R6344" s="209"/>
      <c r="S6344" s="209"/>
      <c r="T6344" s="209"/>
      <c r="U6344" s="209"/>
    </row>
    <row r="6345" spans="4:21" x14ac:dyDescent="0.25">
      <c r="D6345" s="209"/>
      <c r="E6345" s="209"/>
      <c r="F6345" s="209"/>
      <c r="G6345" s="209"/>
      <c r="H6345" s="209"/>
      <c r="I6345" s="209"/>
      <c r="J6345" s="209"/>
      <c r="M6345" s="209"/>
      <c r="N6345" s="209"/>
      <c r="O6345" s="209"/>
      <c r="P6345" s="209"/>
      <c r="Q6345" s="209"/>
      <c r="R6345" s="209"/>
      <c r="S6345" s="209"/>
      <c r="T6345" s="209"/>
      <c r="U6345" s="209"/>
    </row>
    <row r="6346" spans="4:21" x14ac:dyDescent="0.25">
      <c r="D6346" s="209"/>
      <c r="E6346" s="209"/>
      <c r="F6346" s="209"/>
      <c r="G6346" s="209"/>
      <c r="H6346" s="209"/>
      <c r="I6346" s="209"/>
      <c r="J6346" s="209"/>
      <c r="M6346" s="209"/>
      <c r="N6346" s="209"/>
      <c r="O6346" s="209"/>
      <c r="P6346" s="209"/>
      <c r="Q6346" s="209"/>
      <c r="R6346" s="209"/>
      <c r="S6346" s="209"/>
      <c r="T6346" s="209"/>
      <c r="U6346" s="209"/>
    </row>
    <row r="6347" spans="4:21" x14ac:dyDescent="0.25">
      <c r="D6347" s="209"/>
      <c r="E6347" s="209"/>
      <c r="F6347" s="209"/>
      <c r="G6347" s="209"/>
      <c r="H6347" s="209"/>
      <c r="I6347" s="209"/>
      <c r="J6347" s="209"/>
      <c r="M6347" s="209"/>
      <c r="N6347" s="209"/>
      <c r="O6347" s="209"/>
      <c r="P6347" s="209"/>
      <c r="Q6347" s="209"/>
      <c r="R6347" s="209"/>
      <c r="S6347" s="209"/>
      <c r="T6347" s="209"/>
      <c r="U6347" s="209"/>
    </row>
    <row r="6348" spans="4:21" x14ac:dyDescent="0.25">
      <c r="D6348" s="209"/>
      <c r="E6348" s="209"/>
      <c r="F6348" s="209"/>
      <c r="G6348" s="209"/>
      <c r="H6348" s="209"/>
      <c r="I6348" s="209"/>
      <c r="J6348" s="209"/>
      <c r="M6348" s="209"/>
      <c r="N6348" s="209"/>
      <c r="O6348" s="209"/>
      <c r="P6348" s="209"/>
      <c r="Q6348" s="209"/>
      <c r="R6348" s="209"/>
      <c r="S6348" s="209"/>
      <c r="T6348" s="209"/>
      <c r="U6348" s="209"/>
    </row>
    <row r="6349" spans="4:21" x14ac:dyDescent="0.25">
      <c r="D6349" s="209"/>
      <c r="E6349" s="209"/>
      <c r="F6349" s="209"/>
      <c r="G6349" s="209"/>
      <c r="H6349" s="209"/>
      <c r="I6349" s="209"/>
      <c r="J6349" s="209"/>
      <c r="M6349" s="209"/>
      <c r="N6349" s="209"/>
      <c r="O6349" s="209"/>
      <c r="P6349" s="209"/>
      <c r="Q6349" s="209"/>
      <c r="R6349" s="209"/>
      <c r="S6349" s="209"/>
      <c r="T6349" s="209"/>
      <c r="U6349" s="209"/>
    </row>
    <row r="6350" spans="4:21" x14ac:dyDescent="0.25">
      <c r="D6350" s="209"/>
      <c r="E6350" s="209"/>
      <c r="F6350" s="209"/>
      <c r="G6350" s="209"/>
      <c r="H6350" s="209"/>
      <c r="I6350" s="209"/>
      <c r="J6350" s="209"/>
      <c r="M6350" s="209"/>
      <c r="N6350" s="209"/>
      <c r="O6350" s="209"/>
      <c r="P6350" s="209"/>
      <c r="Q6350" s="209"/>
      <c r="R6350" s="209"/>
      <c r="S6350" s="209"/>
      <c r="T6350" s="209"/>
      <c r="U6350" s="209"/>
    </row>
    <row r="6351" spans="4:21" x14ac:dyDescent="0.25">
      <c r="D6351" s="209"/>
      <c r="E6351" s="209"/>
      <c r="F6351" s="209"/>
      <c r="G6351" s="209"/>
      <c r="H6351" s="209"/>
      <c r="I6351" s="209"/>
      <c r="J6351" s="209"/>
      <c r="M6351" s="209"/>
      <c r="N6351" s="209"/>
      <c r="O6351" s="209"/>
      <c r="P6351" s="209"/>
      <c r="Q6351" s="209"/>
      <c r="R6351" s="209"/>
      <c r="S6351" s="209"/>
      <c r="T6351" s="209"/>
      <c r="U6351" s="209"/>
    </row>
    <row r="6352" spans="4:21" x14ac:dyDescent="0.25">
      <c r="D6352" s="209"/>
      <c r="E6352" s="209"/>
      <c r="F6352" s="209"/>
      <c r="G6352" s="209"/>
      <c r="H6352" s="209"/>
      <c r="I6352" s="209"/>
      <c r="J6352" s="209"/>
      <c r="M6352" s="209"/>
      <c r="N6352" s="209"/>
      <c r="O6352" s="209"/>
      <c r="P6352" s="209"/>
      <c r="Q6352" s="209"/>
      <c r="R6352" s="209"/>
      <c r="S6352" s="209"/>
      <c r="T6352" s="209"/>
      <c r="U6352" s="209"/>
    </row>
    <row r="6353" spans="4:21" x14ac:dyDescent="0.25">
      <c r="D6353" s="209"/>
      <c r="E6353" s="209"/>
      <c r="F6353" s="209"/>
      <c r="G6353" s="209"/>
      <c r="H6353" s="209"/>
      <c r="I6353" s="209"/>
      <c r="J6353" s="209"/>
      <c r="M6353" s="209"/>
      <c r="N6353" s="209"/>
      <c r="O6353" s="209"/>
      <c r="P6353" s="209"/>
      <c r="Q6353" s="209"/>
      <c r="R6353" s="209"/>
      <c r="S6353" s="209"/>
      <c r="T6353" s="209"/>
      <c r="U6353" s="209"/>
    </row>
    <row r="6354" spans="4:21" x14ac:dyDescent="0.25">
      <c r="D6354" s="209"/>
      <c r="E6354" s="209"/>
      <c r="F6354" s="209"/>
      <c r="G6354" s="209"/>
      <c r="H6354" s="209"/>
      <c r="I6354" s="209"/>
      <c r="J6354" s="209"/>
      <c r="M6354" s="209"/>
      <c r="N6354" s="209"/>
      <c r="O6354" s="209"/>
      <c r="P6354" s="209"/>
      <c r="Q6354" s="209"/>
      <c r="R6354" s="209"/>
      <c r="S6354" s="209"/>
      <c r="T6354" s="209"/>
      <c r="U6354" s="209"/>
    </row>
    <row r="6355" spans="4:21" x14ac:dyDescent="0.25">
      <c r="D6355" s="209"/>
      <c r="E6355" s="209"/>
      <c r="F6355" s="209"/>
      <c r="G6355" s="209"/>
      <c r="H6355" s="209"/>
      <c r="I6355" s="209"/>
      <c r="J6355" s="209"/>
      <c r="M6355" s="209"/>
      <c r="N6355" s="209"/>
      <c r="O6355" s="209"/>
      <c r="P6355" s="209"/>
      <c r="Q6355" s="209"/>
      <c r="R6355" s="209"/>
      <c r="S6355" s="209"/>
      <c r="T6355" s="209"/>
      <c r="U6355" s="209"/>
    </row>
    <row r="6356" spans="4:21" x14ac:dyDescent="0.25">
      <c r="D6356" s="209"/>
      <c r="E6356" s="209"/>
      <c r="F6356" s="209"/>
      <c r="G6356" s="209"/>
      <c r="H6356" s="209"/>
      <c r="I6356" s="209"/>
      <c r="J6356" s="209"/>
      <c r="M6356" s="209"/>
      <c r="N6356" s="209"/>
      <c r="O6356" s="209"/>
      <c r="P6356" s="209"/>
      <c r="Q6356" s="209"/>
      <c r="R6356" s="209"/>
      <c r="S6356" s="209"/>
      <c r="T6356" s="209"/>
      <c r="U6356" s="209"/>
    </row>
    <row r="6357" spans="4:21" x14ac:dyDescent="0.25">
      <c r="D6357" s="209"/>
      <c r="E6357" s="209"/>
      <c r="F6357" s="209"/>
      <c r="G6357" s="209"/>
      <c r="H6357" s="209"/>
      <c r="I6357" s="209"/>
      <c r="J6357" s="209"/>
      <c r="M6357" s="209"/>
      <c r="N6357" s="209"/>
      <c r="O6357" s="209"/>
      <c r="P6357" s="209"/>
      <c r="Q6357" s="209"/>
      <c r="R6357" s="209"/>
      <c r="S6357" s="209"/>
      <c r="T6357" s="209"/>
      <c r="U6357" s="209"/>
    </row>
    <row r="6358" spans="4:21" x14ac:dyDescent="0.25">
      <c r="D6358" s="209"/>
      <c r="E6358" s="209"/>
      <c r="F6358" s="209"/>
      <c r="G6358" s="209"/>
      <c r="H6358" s="209"/>
      <c r="I6358" s="209"/>
      <c r="J6358" s="209"/>
      <c r="M6358" s="209"/>
      <c r="N6358" s="209"/>
      <c r="O6358" s="209"/>
      <c r="P6358" s="209"/>
      <c r="Q6358" s="209"/>
      <c r="R6358" s="209"/>
      <c r="S6358" s="209"/>
      <c r="T6358" s="209"/>
      <c r="U6358" s="209"/>
    </row>
    <row r="6359" spans="4:21" x14ac:dyDescent="0.25">
      <c r="D6359" s="209"/>
      <c r="E6359" s="209"/>
      <c r="F6359" s="209"/>
      <c r="G6359" s="209"/>
      <c r="H6359" s="209"/>
      <c r="I6359" s="209"/>
      <c r="J6359" s="209"/>
      <c r="M6359" s="209"/>
      <c r="N6359" s="209"/>
      <c r="O6359" s="209"/>
      <c r="P6359" s="209"/>
      <c r="Q6359" s="209"/>
      <c r="R6359" s="209"/>
      <c r="S6359" s="209"/>
      <c r="T6359" s="209"/>
      <c r="U6359" s="209"/>
    </row>
    <row r="6360" spans="4:21" x14ac:dyDescent="0.25">
      <c r="D6360" s="209"/>
      <c r="E6360" s="209"/>
      <c r="F6360" s="209"/>
      <c r="G6360" s="209"/>
      <c r="H6360" s="209"/>
      <c r="I6360" s="209"/>
      <c r="J6360" s="209"/>
      <c r="M6360" s="209"/>
      <c r="N6360" s="209"/>
      <c r="O6360" s="209"/>
      <c r="P6360" s="209"/>
      <c r="Q6360" s="209"/>
      <c r="R6360" s="209"/>
      <c r="S6360" s="209"/>
      <c r="T6360" s="209"/>
      <c r="U6360" s="209"/>
    </row>
    <row r="6361" spans="4:21" x14ac:dyDescent="0.25">
      <c r="D6361" s="209"/>
      <c r="E6361" s="209"/>
      <c r="F6361" s="209"/>
      <c r="G6361" s="209"/>
      <c r="H6361" s="209"/>
      <c r="I6361" s="209"/>
      <c r="J6361" s="209"/>
      <c r="M6361" s="209"/>
      <c r="N6361" s="209"/>
      <c r="O6361" s="209"/>
      <c r="P6361" s="209"/>
      <c r="Q6361" s="209"/>
      <c r="R6361" s="209"/>
      <c r="S6361" s="209"/>
      <c r="T6361" s="209"/>
      <c r="U6361" s="209"/>
    </row>
    <row r="6362" spans="4:21" x14ac:dyDescent="0.25">
      <c r="D6362" s="209"/>
      <c r="E6362" s="209"/>
      <c r="F6362" s="209"/>
      <c r="G6362" s="209"/>
      <c r="H6362" s="209"/>
      <c r="I6362" s="209"/>
      <c r="J6362" s="209"/>
      <c r="M6362" s="209"/>
      <c r="N6362" s="209"/>
      <c r="O6362" s="209"/>
      <c r="P6362" s="209"/>
      <c r="Q6362" s="209"/>
      <c r="R6362" s="209"/>
      <c r="S6362" s="209"/>
      <c r="T6362" s="209"/>
      <c r="U6362" s="209"/>
    </row>
    <row r="6363" spans="4:21" x14ac:dyDescent="0.25">
      <c r="D6363" s="209"/>
      <c r="E6363" s="209"/>
      <c r="F6363" s="209"/>
      <c r="G6363" s="209"/>
      <c r="H6363" s="209"/>
      <c r="I6363" s="209"/>
      <c r="J6363" s="209"/>
      <c r="M6363" s="209"/>
      <c r="N6363" s="209"/>
      <c r="O6363" s="209"/>
      <c r="P6363" s="209"/>
      <c r="Q6363" s="209"/>
      <c r="R6363" s="209"/>
      <c r="S6363" s="209"/>
      <c r="T6363" s="209"/>
      <c r="U6363" s="209"/>
    </row>
    <row r="6364" spans="4:21" x14ac:dyDescent="0.25">
      <c r="D6364" s="209"/>
      <c r="E6364" s="209"/>
      <c r="F6364" s="209"/>
      <c r="G6364" s="209"/>
      <c r="H6364" s="209"/>
      <c r="I6364" s="209"/>
      <c r="J6364" s="209"/>
      <c r="M6364" s="209"/>
      <c r="N6364" s="209"/>
      <c r="O6364" s="209"/>
      <c r="P6364" s="209"/>
      <c r="Q6364" s="209"/>
      <c r="R6364" s="209"/>
      <c r="S6364" s="209"/>
      <c r="T6364" s="209"/>
      <c r="U6364" s="209"/>
    </row>
    <row r="6365" spans="4:21" x14ac:dyDescent="0.25">
      <c r="D6365" s="209"/>
      <c r="E6365" s="209"/>
      <c r="F6365" s="209"/>
      <c r="G6365" s="209"/>
      <c r="H6365" s="209"/>
      <c r="I6365" s="209"/>
      <c r="J6365" s="209"/>
      <c r="M6365" s="209"/>
      <c r="N6365" s="209"/>
      <c r="O6365" s="209"/>
      <c r="P6365" s="209"/>
      <c r="Q6365" s="209"/>
      <c r="R6365" s="209"/>
      <c r="S6365" s="209"/>
      <c r="T6365" s="209"/>
      <c r="U6365" s="209"/>
    </row>
    <row r="6366" spans="4:21" x14ac:dyDescent="0.25">
      <c r="D6366" s="209"/>
      <c r="E6366" s="209"/>
      <c r="F6366" s="209"/>
      <c r="G6366" s="209"/>
      <c r="H6366" s="209"/>
      <c r="I6366" s="209"/>
      <c r="J6366" s="209"/>
      <c r="M6366" s="209"/>
      <c r="N6366" s="209"/>
      <c r="O6366" s="209"/>
      <c r="P6366" s="209"/>
      <c r="Q6366" s="209"/>
      <c r="R6366" s="209"/>
      <c r="S6366" s="209"/>
      <c r="T6366" s="209"/>
      <c r="U6366" s="209"/>
    </row>
    <row r="6367" spans="4:21" x14ac:dyDescent="0.25">
      <c r="D6367" s="209"/>
      <c r="E6367" s="209"/>
      <c r="F6367" s="209"/>
      <c r="G6367" s="209"/>
      <c r="H6367" s="209"/>
      <c r="I6367" s="209"/>
      <c r="J6367" s="209"/>
      <c r="M6367" s="209"/>
      <c r="N6367" s="209"/>
      <c r="O6367" s="209"/>
      <c r="P6367" s="209"/>
      <c r="Q6367" s="209"/>
      <c r="R6367" s="209"/>
      <c r="S6367" s="209"/>
      <c r="T6367" s="209"/>
      <c r="U6367" s="209"/>
    </row>
    <row r="6368" spans="4:21" x14ac:dyDescent="0.25">
      <c r="D6368" s="209"/>
      <c r="E6368" s="209"/>
      <c r="F6368" s="209"/>
      <c r="G6368" s="209"/>
      <c r="H6368" s="209"/>
      <c r="I6368" s="209"/>
      <c r="J6368" s="209"/>
      <c r="M6368" s="209"/>
      <c r="N6368" s="209"/>
      <c r="O6368" s="209"/>
      <c r="P6368" s="209"/>
      <c r="Q6368" s="209"/>
      <c r="R6368" s="209"/>
      <c r="S6368" s="209"/>
      <c r="T6368" s="209"/>
      <c r="U6368" s="209"/>
    </row>
    <row r="6369" spans="4:21" x14ac:dyDescent="0.25">
      <c r="D6369" s="209"/>
      <c r="E6369" s="209"/>
      <c r="F6369" s="209"/>
      <c r="G6369" s="209"/>
      <c r="H6369" s="209"/>
      <c r="I6369" s="209"/>
      <c r="J6369" s="209"/>
      <c r="M6369" s="209"/>
      <c r="N6369" s="209"/>
      <c r="O6369" s="209"/>
      <c r="P6369" s="209"/>
      <c r="Q6369" s="209"/>
      <c r="R6369" s="209"/>
      <c r="S6369" s="209"/>
      <c r="T6369" s="209"/>
      <c r="U6369" s="209"/>
    </row>
    <row r="6370" spans="4:21" x14ac:dyDescent="0.25">
      <c r="D6370" s="209"/>
      <c r="E6370" s="209"/>
      <c r="F6370" s="209"/>
      <c r="G6370" s="209"/>
      <c r="H6370" s="209"/>
      <c r="I6370" s="209"/>
      <c r="J6370" s="209"/>
      <c r="M6370" s="209"/>
      <c r="N6370" s="209"/>
      <c r="O6370" s="209"/>
      <c r="P6370" s="209"/>
      <c r="Q6370" s="209"/>
      <c r="R6370" s="209"/>
      <c r="S6370" s="209"/>
      <c r="T6370" s="209"/>
      <c r="U6370" s="209"/>
    </row>
    <row r="6371" spans="4:21" x14ac:dyDescent="0.25">
      <c r="D6371" s="209"/>
      <c r="E6371" s="209"/>
      <c r="F6371" s="209"/>
      <c r="G6371" s="209"/>
      <c r="H6371" s="209"/>
      <c r="I6371" s="209"/>
      <c r="J6371" s="209"/>
      <c r="M6371" s="209"/>
      <c r="N6371" s="209"/>
      <c r="O6371" s="209"/>
      <c r="P6371" s="209"/>
      <c r="Q6371" s="209"/>
      <c r="R6371" s="209"/>
      <c r="S6371" s="209"/>
      <c r="T6371" s="209"/>
      <c r="U6371" s="209"/>
    </row>
    <row r="6372" spans="4:21" x14ac:dyDescent="0.25">
      <c r="D6372" s="209"/>
      <c r="E6372" s="209"/>
      <c r="F6372" s="209"/>
      <c r="G6372" s="209"/>
      <c r="H6372" s="209"/>
      <c r="I6372" s="209"/>
      <c r="J6372" s="209"/>
      <c r="M6372" s="209"/>
      <c r="N6372" s="209"/>
      <c r="O6372" s="209"/>
      <c r="P6372" s="209"/>
      <c r="Q6372" s="209"/>
      <c r="R6372" s="209"/>
      <c r="S6372" s="209"/>
      <c r="T6372" s="209"/>
      <c r="U6372" s="209"/>
    </row>
    <row r="6373" spans="4:21" x14ac:dyDescent="0.25">
      <c r="D6373" s="209"/>
      <c r="E6373" s="209"/>
      <c r="F6373" s="209"/>
      <c r="G6373" s="209"/>
      <c r="H6373" s="209"/>
      <c r="I6373" s="209"/>
      <c r="J6373" s="209"/>
      <c r="M6373" s="209"/>
      <c r="N6373" s="209"/>
      <c r="O6373" s="209"/>
      <c r="P6373" s="209"/>
      <c r="Q6373" s="209"/>
      <c r="R6373" s="209"/>
      <c r="S6373" s="209"/>
      <c r="T6373" s="209"/>
      <c r="U6373" s="209"/>
    </row>
    <row r="6374" spans="4:21" x14ac:dyDescent="0.25">
      <c r="D6374" s="209"/>
      <c r="E6374" s="209"/>
      <c r="F6374" s="209"/>
      <c r="G6374" s="209"/>
      <c r="H6374" s="209"/>
      <c r="I6374" s="209"/>
      <c r="J6374" s="209"/>
      <c r="M6374" s="209"/>
      <c r="N6374" s="209"/>
      <c r="O6374" s="209"/>
      <c r="P6374" s="209"/>
      <c r="Q6374" s="209"/>
      <c r="R6374" s="209"/>
      <c r="S6374" s="209"/>
      <c r="T6374" s="209"/>
      <c r="U6374" s="209"/>
    </row>
    <row r="6375" spans="4:21" x14ac:dyDescent="0.25">
      <c r="D6375" s="209"/>
      <c r="E6375" s="209"/>
      <c r="F6375" s="209"/>
      <c r="G6375" s="209"/>
      <c r="H6375" s="209"/>
      <c r="I6375" s="209"/>
      <c r="J6375" s="209"/>
      <c r="M6375" s="209"/>
      <c r="N6375" s="209"/>
      <c r="O6375" s="209"/>
      <c r="P6375" s="209"/>
      <c r="Q6375" s="209"/>
      <c r="R6375" s="209"/>
      <c r="S6375" s="209"/>
      <c r="T6375" s="209"/>
      <c r="U6375" s="209"/>
    </row>
    <row r="6376" spans="4:21" x14ac:dyDescent="0.25">
      <c r="D6376" s="209"/>
      <c r="E6376" s="209"/>
      <c r="F6376" s="209"/>
      <c r="G6376" s="209"/>
      <c r="H6376" s="209"/>
      <c r="I6376" s="209"/>
      <c r="J6376" s="209"/>
      <c r="M6376" s="209"/>
      <c r="N6376" s="209"/>
      <c r="O6376" s="209"/>
      <c r="P6376" s="209"/>
      <c r="Q6376" s="209"/>
      <c r="R6376" s="209"/>
      <c r="S6376" s="209"/>
      <c r="T6376" s="209"/>
      <c r="U6376" s="209"/>
    </row>
    <row r="6377" spans="4:21" x14ac:dyDescent="0.25">
      <c r="D6377" s="209"/>
      <c r="E6377" s="209"/>
      <c r="F6377" s="209"/>
      <c r="G6377" s="209"/>
      <c r="H6377" s="209"/>
      <c r="I6377" s="209"/>
      <c r="J6377" s="209"/>
      <c r="M6377" s="209"/>
      <c r="N6377" s="209"/>
      <c r="O6377" s="209"/>
      <c r="P6377" s="209"/>
      <c r="Q6377" s="209"/>
      <c r="R6377" s="209"/>
      <c r="S6377" s="209"/>
      <c r="T6377" s="209"/>
      <c r="U6377" s="209"/>
    </row>
    <row r="6378" spans="4:21" x14ac:dyDescent="0.25">
      <c r="D6378" s="209"/>
      <c r="E6378" s="209"/>
      <c r="F6378" s="209"/>
      <c r="G6378" s="209"/>
      <c r="H6378" s="209"/>
      <c r="I6378" s="209"/>
      <c r="J6378" s="209"/>
      <c r="M6378" s="209"/>
      <c r="N6378" s="209"/>
      <c r="O6378" s="209"/>
      <c r="P6378" s="209"/>
      <c r="Q6378" s="209"/>
      <c r="R6378" s="209"/>
      <c r="S6378" s="209"/>
      <c r="T6378" s="209"/>
      <c r="U6378" s="209"/>
    </row>
    <row r="6379" spans="4:21" x14ac:dyDescent="0.25">
      <c r="D6379" s="209"/>
      <c r="E6379" s="209"/>
      <c r="F6379" s="209"/>
      <c r="G6379" s="209"/>
      <c r="H6379" s="209"/>
      <c r="I6379" s="209"/>
      <c r="J6379" s="209"/>
      <c r="M6379" s="209"/>
      <c r="N6379" s="209"/>
      <c r="O6379" s="209"/>
      <c r="P6379" s="209"/>
      <c r="Q6379" s="209"/>
      <c r="R6379" s="209"/>
      <c r="S6379" s="209"/>
      <c r="T6379" s="209"/>
      <c r="U6379" s="209"/>
    </row>
    <row r="6380" spans="4:21" x14ac:dyDescent="0.25">
      <c r="D6380" s="209"/>
      <c r="E6380" s="209"/>
      <c r="F6380" s="209"/>
      <c r="G6380" s="209"/>
      <c r="H6380" s="209"/>
      <c r="I6380" s="209"/>
      <c r="J6380" s="209"/>
      <c r="M6380" s="209"/>
      <c r="N6380" s="209"/>
      <c r="O6380" s="209"/>
      <c r="P6380" s="209"/>
      <c r="Q6380" s="209"/>
      <c r="R6380" s="209"/>
      <c r="S6380" s="209"/>
      <c r="T6380" s="209"/>
      <c r="U6380" s="209"/>
    </row>
    <row r="6381" spans="4:21" x14ac:dyDescent="0.25">
      <c r="D6381" s="209"/>
      <c r="E6381" s="209"/>
      <c r="F6381" s="209"/>
      <c r="G6381" s="209"/>
      <c r="H6381" s="209"/>
      <c r="I6381" s="209"/>
      <c r="J6381" s="209"/>
      <c r="M6381" s="209"/>
      <c r="N6381" s="209"/>
      <c r="O6381" s="209"/>
      <c r="P6381" s="209"/>
      <c r="Q6381" s="209"/>
      <c r="R6381" s="209"/>
      <c r="S6381" s="209"/>
      <c r="T6381" s="209"/>
      <c r="U6381" s="209"/>
    </row>
    <row r="6382" spans="4:21" x14ac:dyDescent="0.25">
      <c r="D6382" s="209"/>
      <c r="E6382" s="209"/>
      <c r="F6382" s="209"/>
      <c r="G6382" s="209"/>
      <c r="H6382" s="209"/>
      <c r="I6382" s="209"/>
      <c r="J6382" s="209"/>
      <c r="M6382" s="209"/>
      <c r="N6382" s="209"/>
      <c r="O6382" s="209"/>
      <c r="P6382" s="209"/>
      <c r="Q6382" s="209"/>
      <c r="R6382" s="209"/>
      <c r="S6382" s="209"/>
      <c r="T6382" s="209"/>
      <c r="U6382" s="209"/>
    </row>
    <row r="6383" spans="4:21" x14ac:dyDescent="0.25">
      <c r="D6383" s="209"/>
      <c r="E6383" s="209"/>
      <c r="F6383" s="209"/>
      <c r="G6383" s="209"/>
      <c r="H6383" s="209"/>
      <c r="I6383" s="209"/>
      <c r="J6383" s="209"/>
      <c r="M6383" s="209"/>
      <c r="N6383" s="209"/>
      <c r="O6383" s="209"/>
      <c r="P6383" s="209"/>
      <c r="Q6383" s="209"/>
      <c r="R6383" s="209"/>
      <c r="S6383" s="209"/>
      <c r="T6383" s="209"/>
      <c r="U6383" s="209"/>
    </row>
    <row r="6384" spans="4:21" x14ac:dyDescent="0.25">
      <c r="D6384" s="209"/>
      <c r="E6384" s="209"/>
      <c r="F6384" s="209"/>
      <c r="G6384" s="209"/>
      <c r="H6384" s="209"/>
      <c r="I6384" s="209"/>
      <c r="J6384" s="209"/>
      <c r="M6384" s="209"/>
      <c r="N6384" s="209"/>
      <c r="O6384" s="209"/>
      <c r="P6384" s="209"/>
      <c r="Q6384" s="209"/>
      <c r="R6384" s="209"/>
      <c r="S6384" s="209"/>
      <c r="T6384" s="209"/>
      <c r="U6384" s="209"/>
    </row>
    <row r="6385" spans="4:21" x14ac:dyDescent="0.25">
      <c r="D6385" s="209"/>
      <c r="E6385" s="209"/>
      <c r="F6385" s="209"/>
      <c r="G6385" s="209"/>
      <c r="H6385" s="209"/>
      <c r="I6385" s="209"/>
      <c r="J6385" s="209"/>
      <c r="M6385" s="209"/>
      <c r="N6385" s="209"/>
      <c r="O6385" s="209"/>
      <c r="P6385" s="209"/>
      <c r="Q6385" s="209"/>
      <c r="R6385" s="209"/>
      <c r="S6385" s="209"/>
      <c r="T6385" s="209"/>
      <c r="U6385" s="209"/>
    </row>
    <row r="6386" spans="4:21" x14ac:dyDescent="0.25">
      <c r="D6386" s="209"/>
      <c r="E6386" s="209"/>
      <c r="F6386" s="209"/>
      <c r="G6386" s="209"/>
      <c r="H6386" s="209"/>
      <c r="I6386" s="209"/>
      <c r="J6386" s="209"/>
      <c r="M6386" s="209"/>
      <c r="N6386" s="209"/>
      <c r="O6386" s="209"/>
      <c r="P6386" s="209"/>
      <c r="Q6386" s="209"/>
      <c r="R6386" s="209"/>
      <c r="S6386" s="209"/>
      <c r="T6386" s="209"/>
      <c r="U6386" s="209"/>
    </row>
    <row r="6387" spans="4:21" x14ac:dyDescent="0.25">
      <c r="D6387" s="209"/>
      <c r="E6387" s="209"/>
      <c r="F6387" s="209"/>
      <c r="G6387" s="209"/>
      <c r="H6387" s="209"/>
      <c r="I6387" s="209"/>
      <c r="J6387" s="209"/>
      <c r="M6387" s="209"/>
      <c r="N6387" s="209"/>
      <c r="O6387" s="209"/>
      <c r="P6387" s="209"/>
      <c r="Q6387" s="209"/>
      <c r="R6387" s="209"/>
      <c r="S6387" s="209"/>
      <c r="T6387" s="209"/>
      <c r="U6387" s="209"/>
    </row>
    <row r="6388" spans="4:21" x14ac:dyDescent="0.25">
      <c r="D6388" s="209"/>
      <c r="E6388" s="209"/>
      <c r="F6388" s="209"/>
      <c r="G6388" s="209"/>
      <c r="H6388" s="209"/>
      <c r="I6388" s="209"/>
      <c r="J6388" s="209"/>
      <c r="M6388" s="209"/>
      <c r="N6388" s="209"/>
      <c r="O6388" s="209"/>
      <c r="P6388" s="209"/>
      <c r="Q6388" s="209"/>
      <c r="R6388" s="209"/>
      <c r="S6388" s="209"/>
      <c r="T6388" s="209"/>
      <c r="U6388" s="209"/>
    </row>
    <row r="6389" spans="4:21" x14ac:dyDescent="0.25">
      <c r="D6389" s="209"/>
      <c r="E6389" s="209"/>
      <c r="F6389" s="209"/>
      <c r="G6389" s="209"/>
      <c r="H6389" s="209"/>
      <c r="I6389" s="209"/>
      <c r="J6389" s="209"/>
      <c r="M6389" s="209"/>
      <c r="N6389" s="209"/>
      <c r="O6389" s="209"/>
      <c r="P6389" s="209"/>
      <c r="Q6389" s="209"/>
      <c r="R6389" s="209"/>
      <c r="S6389" s="209"/>
      <c r="T6389" s="209"/>
      <c r="U6389" s="209"/>
    </row>
    <row r="6390" spans="4:21" x14ac:dyDescent="0.25">
      <c r="D6390" s="209"/>
      <c r="E6390" s="209"/>
      <c r="F6390" s="209"/>
      <c r="G6390" s="209"/>
      <c r="H6390" s="209"/>
      <c r="I6390" s="209"/>
      <c r="J6390" s="209"/>
      <c r="M6390" s="209"/>
      <c r="N6390" s="209"/>
      <c r="O6390" s="209"/>
      <c r="P6390" s="209"/>
      <c r="Q6390" s="209"/>
      <c r="R6390" s="209"/>
      <c r="S6390" s="209"/>
      <c r="T6390" s="209"/>
      <c r="U6390" s="209"/>
    </row>
    <row r="6391" spans="4:21" x14ac:dyDescent="0.25">
      <c r="D6391" s="209"/>
      <c r="E6391" s="209"/>
      <c r="F6391" s="209"/>
      <c r="G6391" s="209"/>
      <c r="H6391" s="209"/>
      <c r="I6391" s="209"/>
      <c r="J6391" s="209"/>
      <c r="M6391" s="209"/>
      <c r="N6391" s="209"/>
      <c r="O6391" s="209"/>
      <c r="P6391" s="209"/>
      <c r="Q6391" s="209"/>
      <c r="R6391" s="209"/>
      <c r="S6391" s="209"/>
      <c r="T6391" s="209"/>
      <c r="U6391" s="209"/>
    </row>
    <row r="6392" spans="4:21" x14ac:dyDescent="0.25">
      <c r="D6392" s="209"/>
      <c r="E6392" s="209"/>
      <c r="F6392" s="209"/>
      <c r="G6392" s="209"/>
      <c r="H6392" s="209"/>
      <c r="I6392" s="209"/>
      <c r="J6392" s="209"/>
      <c r="M6392" s="209"/>
      <c r="N6392" s="209"/>
      <c r="O6392" s="209"/>
      <c r="P6392" s="209"/>
      <c r="Q6392" s="209"/>
      <c r="R6392" s="209"/>
      <c r="S6392" s="209"/>
      <c r="T6392" s="209"/>
      <c r="U6392" s="209"/>
    </row>
    <row r="6393" spans="4:21" x14ac:dyDescent="0.25">
      <c r="D6393" s="209"/>
      <c r="E6393" s="209"/>
      <c r="F6393" s="209"/>
      <c r="G6393" s="209"/>
      <c r="H6393" s="209"/>
      <c r="I6393" s="209"/>
      <c r="J6393" s="209"/>
      <c r="M6393" s="209"/>
      <c r="N6393" s="209"/>
      <c r="O6393" s="209"/>
      <c r="P6393" s="209"/>
      <c r="Q6393" s="209"/>
      <c r="R6393" s="209"/>
      <c r="S6393" s="209"/>
      <c r="T6393" s="209"/>
      <c r="U6393" s="209"/>
    </row>
    <row r="6394" spans="4:21" x14ac:dyDescent="0.25">
      <c r="D6394" s="209"/>
      <c r="E6394" s="209"/>
      <c r="F6394" s="209"/>
      <c r="G6394" s="209"/>
      <c r="H6394" s="209"/>
      <c r="I6394" s="209"/>
      <c r="J6394" s="209"/>
      <c r="M6394" s="209"/>
      <c r="N6394" s="209"/>
      <c r="O6394" s="209"/>
      <c r="P6394" s="209"/>
      <c r="Q6394" s="209"/>
      <c r="R6394" s="209"/>
      <c r="S6394" s="209"/>
      <c r="T6394" s="209"/>
      <c r="U6394" s="209"/>
    </row>
    <row r="6395" spans="4:21" x14ac:dyDescent="0.25">
      <c r="D6395" s="209"/>
      <c r="E6395" s="209"/>
      <c r="F6395" s="209"/>
      <c r="G6395" s="209"/>
      <c r="H6395" s="209"/>
      <c r="I6395" s="209"/>
      <c r="J6395" s="209"/>
      <c r="M6395" s="209"/>
      <c r="N6395" s="209"/>
      <c r="O6395" s="209"/>
      <c r="P6395" s="209"/>
      <c r="Q6395" s="209"/>
      <c r="R6395" s="209"/>
      <c r="S6395" s="209"/>
      <c r="T6395" s="209"/>
      <c r="U6395" s="209"/>
    </row>
    <row r="6396" spans="4:21" x14ac:dyDescent="0.25">
      <c r="D6396" s="209"/>
      <c r="E6396" s="209"/>
      <c r="F6396" s="209"/>
      <c r="G6396" s="209"/>
      <c r="H6396" s="209"/>
      <c r="I6396" s="209"/>
      <c r="J6396" s="209"/>
      <c r="M6396" s="209"/>
      <c r="N6396" s="209"/>
      <c r="O6396" s="209"/>
      <c r="P6396" s="209"/>
      <c r="Q6396" s="209"/>
      <c r="R6396" s="209"/>
      <c r="S6396" s="209"/>
      <c r="T6396" s="209"/>
      <c r="U6396" s="209"/>
    </row>
    <row r="6397" spans="4:21" x14ac:dyDescent="0.25">
      <c r="D6397" s="209"/>
      <c r="E6397" s="209"/>
      <c r="F6397" s="209"/>
      <c r="G6397" s="209"/>
      <c r="H6397" s="209"/>
      <c r="I6397" s="209"/>
      <c r="J6397" s="209"/>
      <c r="M6397" s="209"/>
      <c r="N6397" s="209"/>
      <c r="O6397" s="209"/>
      <c r="P6397" s="209"/>
      <c r="Q6397" s="209"/>
      <c r="R6397" s="209"/>
      <c r="S6397" s="209"/>
      <c r="T6397" s="209"/>
      <c r="U6397" s="209"/>
    </row>
    <row r="6398" spans="4:21" x14ac:dyDescent="0.25">
      <c r="D6398" s="209"/>
      <c r="E6398" s="209"/>
      <c r="F6398" s="209"/>
      <c r="G6398" s="209"/>
      <c r="H6398" s="209"/>
      <c r="I6398" s="209"/>
      <c r="J6398" s="209"/>
      <c r="M6398" s="209"/>
      <c r="N6398" s="209"/>
      <c r="O6398" s="209"/>
      <c r="P6398" s="209"/>
      <c r="Q6398" s="209"/>
      <c r="R6398" s="209"/>
      <c r="S6398" s="209"/>
      <c r="T6398" s="209"/>
      <c r="U6398" s="209"/>
    </row>
    <row r="6399" spans="4:21" x14ac:dyDescent="0.25">
      <c r="D6399" s="209"/>
      <c r="E6399" s="209"/>
      <c r="F6399" s="209"/>
      <c r="G6399" s="209"/>
      <c r="H6399" s="209"/>
      <c r="I6399" s="209"/>
      <c r="J6399" s="209"/>
      <c r="M6399" s="209"/>
      <c r="N6399" s="209"/>
      <c r="O6399" s="209"/>
      <c r="P6399" s="209"/>
      <c r="Q6399" s="209"/>
      <c r="R6399" s="209"/>
      <c r="S6399" s="209"/>
      <c r="T6399" s="209"/>
      <c r="U6399" s="209"/>
    </row>
    <row r="6400" spans="4:21" x14ac:dyDescent="0.25">
      <c r="D6400" s="209"/>
      <c r="E6400" s="209"/>
      <c r="F6400" s="209"/>
      <c r="G6400" s="209"/>
      <c r="H6400" s="209"/>
      <c r="I6400" s="209"/>
      <c r="J6400" s="209"/>
      <c r="M6400" s="209"/>
      <c r="N6400" s="209"/>
      <c r="O6400" s="209"/>
      <c r="P6400" s="209"/>
      <c r="Q6400" s="209"/>
      <c r="R6400" s="209"/>
      <c r="S6400" s="209"/>
      <c r="T6400" s="209"/>
      <c r="U6400" s="209"/>
    </row>
    <row r="6401" spans="4:21" x14ac:dyDescent="0.25">
      <c r="D6401" s="209"/>
      <c r="E6401" s="209"/>
      <c r="F6401" s="209"/>
      <c r="G6401" s="209"/>
      <c r="H6401" s="209"/>
      <c r="I6401" s="209"/>
      <c r="J6401" s="209"/>
      <c r="M6401" s="209"/>
      <c r="N6401" s="209"/>
      <c r="O6401" s="209"/>
      <c r="P6401" s="209"/>
      <c r="Q6401" s="209"/>
      <c r="R6401" s="209"/>
      <c r="S6401" s="209"/>
      <c r="T6401" s="209"/>
      <c r="U6401" s="209"/>
    </row>
    <row r="6402" spans="4:21" x14ac:dyDescent="0.25">
      <c r="D6402" s="209"/>
      <c r="E6402" s="209"/>
      <c r="F6402" s="209"/>
      <c r="G6402" s="209"/>
      <c r="H6402" s="209"/>
      <c r="I6402" s="209"/>
      <c r="J6402" s="209"/>
      <c r="M6402" s="209"/>
      <c r="N6402" s="209"/>
      <c r="O6402" s="209"/>
      <c r="P6402" s="209"/>
      <c r="Q6402" s="209"/>
      <c r="R6402" s="209"/>
      <c r="S6402" s="209"/>
      <c r="T6402" s="209"/>
      <c r="U6402" s="209"/>
    </row>
    <row r="6403" spans="4:21" x14ac:dyDescent="0.25">
      <c r="D6403" s="209"/>
      <c r="E6403" s="209"/>
      <c r="F6403" s="209"/>
      <c r="G6403" s="209"/>
      <c r="H6403" s="209"/>
      <c r="I6403" s="209"/>
      <c r="J6403" s="209"/>
      <c r="M6403" s="209"/>
      <c r="N6403" s="209"/>
      <c r="O6403" s="209"/>
      <c r="P6403" s="209"/>
      <c r="Q6403" s="209"/>
      <c r="R6403" s="209"/>
      <c r="S6403" s="209"/>
      <c r="T6403" s="209"/>
      <c r="U6403" s="209"/>
    </row>
    <row r="6404" spans="4:21" x14ac:dyDescent="0.25">
      <c r="D6404" s="209"/>
      <c r="E6404" s="209"/>
      <c r="F6404" s="209"/>
      <c r="G6404" s="209"/>
      <c r="H6404" s="209"/>
      <c r="I6404" s="209"/>
      <c r="J6404" s="209"/>
      <c r="M6404" s="209"/>
      <c r="N6404" s="209"/>
      <c r="O6404" s="209"/>
      <c r="P6404" s="209"/>
      <c r="Q6404" s="209"/>
      <c r="R6404" s="209"/>
      <c r="S6404" s="209"/>
      <c r="T6404" s="209"/>
      <c r="U6404" s="209"/>
    </row>
    <row r="6405" spans="4:21" x14ac:dyDescent="0.25">
      <c r="D6405" s="209"/>
      <c r="E6405" s="209"/>
      <c r="F6405" s="209"/>
      <c r="G6405" s="209"/>
      <c r="H6405" s="209"/>
      <c r="I6405" s="209"/>
      <c r="J6405" s="209"/>
      <c r="M6405" s="209"/>
      <c r="N6405" s="209"/>
      <c r="O6405" s="209"/>
      <c r="P6405" s="209"/>
      <c r="Q6405" s="209"/>
      <c r="R6405" s="209"/>
      <c r="S6405" s="209"/>
      <c r="T6405" s="209"/>
      <c r="U6405" s="209"/>
    </row>
    <row r="6406" spans="4:21" x14ac:dyDescent="0.25">
      <c r="D6406" s="209"/>
      <c r="E6406" s="209"/>
      <c r="F6406" s="209"/>
      <c r="G6406" s="209"/>
      <c r="H6406" s="209"/>
      <c r="I6406" s="209"/>
      <c r="J6406" s="209"/>
      <c r="M6406" s="209"/>
      <c r="N6406" s="209"/>
      <c r="O6406" s="209"/>
      <c r="P6406" s="209"/>
      <c r="Q6406" s="209"/>
      <c r="R6406" s="209"/>
      <c r="S6406" s="209"/>
      <c r="T6406" s="209"/>
      <c r="U6406" s="209"/>
    </row>
    <row r="6407" spans="4:21" x14ac:dyDescent="0.25">
      <c r="D6407" s="209"/>
      <c r="E6407" s="209"/>
      <c r="F6407" s="209"/>
      <c r="G6407" s="209"/>
      <c r="H6407" s="209"/>
      <c r="I6407" s="209"/>
      <c r="J6407" s="209"/>
      <c r="M6407" s="209"/>
      <c r="N6407" s="209"/>
      <c r="O6407" s="209"/>
      <c r="P6407" s="209"/>
      <c r="Q6407" s="209"/>
      <c r="R6407" s="209"/>
      <c r="S6407" s="209"/>
      <c r="T6407" s="209"/>
      <c r="U6407" s="209"/>
    </row>
    <row r="6408" spans="4:21" x14ac:dyDescent="0.25">
      <c r="D6408" s="209"/>
      <c r="E6408" s="209"/>
      <c r="F6408" s="209"/>
      <c r="G6408" s="209"/>
      <c r="H6408" s="209"/>
      <c r="I6408" s="209"/>
      <c r="J6408" s="209"/>
      <c r="M6408" s="209"/>
      <c r="N6408" s="209"/>
      <c r="O6408" s="209"/>
      <c r="P6408" s="209"/>
      <c r="Q6408" s="209"/>
      <c r="R6408" s="209"/>
      <c r="S6408" s="209"/>
      <c r="T6408" s="209"/>
      <c r="U6408" s="209"/>
    </row>
    <row r="6409" spans="4:21" x14ac:dyDescent="0.25">
      <c r="D6409" s="209"/>
      <c r="E6409" s="209"/>
      <c r="F6409" s="209"/>
      <c r="G6409" s="209"/>
      <c r="H6409" s="209"/>
      <c r="I6409" s="209"/>
      <c r="J6409" s="209"/>
      <c r="M6409" s="209"/>
      <c r="N6409" s="209"/>
      <c r="O6409" s="209"/>
      <c r="P6409" s="209"/>
      <c r="Q6409" s="209"/>
      <c r="R6409" s="209"/>
      <c r="S6409" s="209"/>
      <c r="T6409" s="209"/>
      <c r="U6409" s="209"/>
    </row>
    <row r="6410" spans="4:21" x14ac:dyDescent="0.25">
      <c r="D6410" s="209"/>
      <c r="E6410" s="209"/>
      <c r="F6410" s="209"/>
      <c r="G6410" s="209"/>
      <c r="H6410" s="209"/>
      <c r="I6410" s="209"/>
      <c r="J6410" s="209"/>
      <c r="M6410" s="209"/>
      <c r="N6410" s="209"/>
      <c r="O6410" s="209"/>
      <c r="P6410" s="209"/>
      <c r="Q6410" s="209"/>
      <c r="R6410" s="209"/>
      <c r="S6410" s="209"/>
      <c r="T6410" s="209"/>
      <c r="U6410" s="209"/>
    </row>
    <row r="6411" spans="4:21" x14ac:dyDescent="0.25">
      <c r="D6411" s="209"/>
      <c r="E6411" s="209"/>
      <c r="F6411" s="209"/>
      <c r="G6411" s="209"/>
      <c r="H6411" s="209"/>
      <c r="I6411" s="209"/>
      <c r="J6411" s="209"/>
      <c r="M6411" s="209"/>
      <c r="N6411" s="209"/>
      <c r="O6411" s="209"/>
      <c r="P6411" s="209"/>
      <c r="Q6411" s="209"/>
      <c r="R6411" s="209"/>
      <c r="S6411" s="209"/>
      <c r="T6411" s="209"/>
      <c r="U6411" s="209"/>
    </row>
    <row r="6412" spans="4:21" x14ac:dyDescent="0.25">
      <c r="D6412" s="209"/>
      <c r="E6412" s="209"/>
      <c r="F6412" s="209"/>
      <c r="G6412" s="209"/>
      <c r="H6412" s="209"/>
      <c r="I6412" s="209"/>
      <c r="J6412" s="209"/>
      <c r="M6412" s="209"/>
      <c r="N6412" s="209"/>
      <c r="O6412" s="209"/>
      <c r="P6412" s="209"/>
      <c r="Q6412" s="209"/>
      <c r="R6412" s="209"/>
      <c r="S6412" s="209"/>
      <c r="T6412" s="209"/>
      <c r="U6412" s="209"/>
    </row>
    <row r="6413" spans="4:21" x14ac:dyDescent="0.25">
      <c r="D6413" s="209"/>
      <c r="E6413" s="209"/>
      <c r="F6413" s="209"/>
      <c r="G6413" s="209"/>
      <c r="H6413" s="209"/>
      <c r="I6413" s="209"/>
      <c r="J6413" s="209"/>
      <c r="M6413" s="209"/>
      <c r="N6413" s="209"/>
      <c r="O6413" s="209"/>
      <c r="P6413" s="209"/>
      <c r="Q6413" s="209"/>
      <c r="R6413" s="209"/>
      <c r="S6413" s="209"/>
      <c r="T6413" s="209"/>
      <c r="U6413" s="209"/>
    </row>
    <row r="6414" spans="4:21" x14ac:dyDescent="0.25">
      <c r="D6414" s="209"/>
      <c r="E6414" s="209"/>
      <c r="F6414" s="209"/>
      <c r="G6414" s="209"/>
      <c r="H6414" s="209"/>
      <c r="I6414" s="209"/>
      <c r="J6414" s="209"/>
      <c r="M6414" s="209"/>
      <c r="N6414" s="209"/>
      <c r="O6414" s="209"/>
      <c r="P6414" s="209"/>
      <c r="Q6414" s="209"/>
      <c r="R6414" s="209"/>
      <c r="S6414" s="209"/>
      <c r="T6414" s="209"/>
      <c r="U6414" s="209"/>
    </row>
    <row r="6415" spans="4:21" x14ac:dyDescent="0.25">
      <c r="D6415" s="209"/>
      <c r="E6415" s="209"/>
      <c r="F6415" s="209"/>
      <c r="G6415" s="209"/>
      <c r="H6415" s="209"/>
      <c r="I6415" s="209"/>
      <c r="J6415" s="209"/>
      <c r="M6415" s="209"/>
      <c r="N6415" s="209"/>
      <c r="O6415" s="209"/>
      <c r="P6415" s="209"/>
      <c r="Q6415" s="209"/>
      <c r="R6415" s="209"/>
      <c r="S6415" s="209"/>
      <c r="T6415" s="209"/>
      <c r="U6415" s="209"/>
    </row>
    <row r="6416" spans="4:21" x14ac:dyDescent="0.25">
      <c r="D6416" s="209"/>
      <c r="E6416" s="209"/>
      <c r="F6416" s="209"/>
      <c r="G6416" s="209"/>
      <c r="H6416" s="209"/>
      <c r="I6416" s="209"/>
      <c r="J6416" s="209"/>
      <c r="M6416" s="209"/>
      <c r="N6416" s="209"/>
      <c r="O6416" s="209"/>
      <c r="P6416" s="209"/>
      <c r="Q6416" s="209"/>
      <c r="R6416" s="209"/>
      <c r="S6416" s="209"/>
      <c r="T6416" s="209"/>
      <c r="U6416" s="209"/>
    </row>
    <row r="6417" spans="4:21" x14ac:dyDescent="0.25">
      <c r="D6417" s="209"/>
      <c r="E6417" s="209"/>
      <c r="F6417" s="209"/>
      <c r="G6417" s="209"/>
      <c r="H6417" s="209"/>
      <c r="I6417" s="209"/>
      <c r="J6417" s="209"/>
      <c r="M6417" s="209"/>
      <c r="N6417" s="209"/>
      <c r="O6417" s="209"/>
      <c r="P6417" s="209"/>
      <c r="Q6417" s="209"/>
      <c r="R6417" s="209"/>
      <c r="S6417" s="209"/>
      <c r="T6417" s="209"/>
      <c r="U6417" s="209"/>
    </row>
    <row r="6418" spans="4:21" x14ac:dyDescent="0.25">
      <c r="D6418" s="209"/>
      <c r="E6418" s="209"/>
      <c r="F6418" s="209"/>
      <c r="G6418" s="209"/>
      <c r="H6418" s="209"/>
      <c r="I6418" s="209"/>
      <c r="J6418" s="209"/>
      <c r="M6418" s="209"/>
      <c r="N6418" s="209"/>
      <c r="O6418" s="209"/>
      <c r="P6418" s="209"/>
      <c r="Q6418" s="209"/>
      <c r="R6418" s="209"/>
      <c r="S6418" s="209"/>
      <c r="T6418" s="209"/>
      <c r="U6418" s="209"/>
    </row>
    <row r="6419" spans="4:21" x14ac:dyDescent="0.25">
      <c r="D6419" s="209"/>
      <c r="E6419" s="209"/>
      <c r="F6419" s="209"/>
      <c r="G6419" s="209"/>
      <c r="H6419" s="209"/>
      <c r="I6419" s="209"/>
      <c r="J6419" s="209"/>
      <c r="M6419" s="209"/>
      <c r="N6419" s="209"/>
      <c r="O6419" s="209"/>
      <c r="P6419" s="209"/>
      <c r="Q6419" s="209"/>
      <c r="R6419" s="209"/>
      <c r="S6419" s="209"/>
      <c r="T6419" s="209"/>
      <c r="U6419" s="209"/>
    </row>
    <row r="6420" spans="4:21" x14ac:dyDescent="0.25">
      <c r="D6420" s="209"/>
      <c r="E6420" s="209"/>
      <c r="F6420" s="209"/>
      <c r="G6420" s="209"/>
      <c r="H6420" s="209"/>
      <c r="I6420" s="209"/>
      <c r="J6420" s="209"/>
      <c r="M6420" s="209"/>
      <c r="N6420" s="209"/>
      <c r="O6420" s="209"/>
      <c r="P6420" s="209"/>
      <c r="Q6420" s="209"/>
      <c r="R6420" s="209"/>
      <c r="S6420" s="209"/>
      <c r="T6420" s="209"/>
      <c r="U6420" s="209"/>
    </row>
    <row r="6421" spans="4:21" x14ac:dyDescent="0.25">
      <c r="D6421" s="209"/>
      <c r="E6421" s="209"/>
      <c r="F6421" s="209"/>
      <c r="G6421" s="209"/>
      <c r="H6421" s="209"/>
      <c r="I6421" s="209"/>
      <c r="J6421" s="209"/>
      <c r="M6421" s="209"/>
      <c r="N6421" s="209"/>
      <c r="O6421" s="209"/>
      <c r="P6421" s="209"/>
      <c r="Q6421" s="209"/>
      <c r="R6421" s="209"/>
      <c r="S6421" s="209"/>
      <c r="T6421" s="209"/>
      <c r="U6421" s="209"/>
    </row>
    <row r="6422" spans="4:21" x14ac:dyDescent="0.25">
      <c r="D6422" s="209"/>
      <c r="E6422" s="209"/>
      <c r="F6422" s="209"/>
      <c r="G6422" s="209"/>
      <c r="H6422" s="209"/>
      <c r="I6422" s="209"/>
      <c r="J6422" s="209"/>
      <c r="M6422" s="209"/>
      <c r="N6422" s="209"/>
      <c r="O6422" s="209"/>
      <c r="P6422" s="209"/>
      <c r="Q6422" s="209"/>
      <c r="R6422" s="209"/>
      <c r="S6422" s="209"/>
      <c r="T6422" s="209"/>
      <c r="U6422" s="209"/>
    </row>
    <row r="6423" spans="4:21" x14ac:dyDescent="0.25">
      <c r="D6423" s="209"/>
      <c r="E6423" s="209"/>
      <c r="F6423" s="209"/>
      <c r="G6423" s="209"/>
      <c r="H6423" s="209"/>
      <c r="I6423" s="209"/>
      <c r="J6423" s="209"/>
      <c r="M6423" s="209"/>
      <c r="N6423" s="209"/>
      <c r="O6423" s="209"/>
      <c r="P6423" s="209"/>
      <c r="Q6423" s="209"/>
      <c r="R6423" s="209"/>
      <c r="S6423" s="209"/>
      <c r="T6423" s="209"/>
      <c r="U6423" s="209"/>
    </row>
    <row r="6424" spans="4:21" x14ac:dyDescent="0.25">
      <c r="D6424" s="209"/>
      <c r="E6424" s="209"/>
      <c r="F6424" s="209"/>
      <c r="G6424" s="209"/>
      <c r="H6424" s="209"/>
      <c r="I6424" s="209"/>
      <c r="J6424" s="209"/>
      <c r="M6424" s="209"/>
      <c r="N6424" s="209"/>
      <c r="O6424" s="209"/>
      <c r="P6424" s="209"/>
      <c r="Q6424" s="209"/>
      <c r="R6424" s="209"/>
      <c r="S6424" s="209"/>
      <c r="T6424" s="209"/>
      <c r="U6424" s="209"/>
    </row>
    <row r="6425" spans="4:21" x14ac:dyDescent="0.25">
      <c r="D6425" s="209"/>
      <c r="E6425" s="209"/>
      <c r="F6425" s="209"/>
      <c r="G6425" s="209"/>
      <c r="H6425" s="209"/>
      <c r="I6425" s="209"/>
      <c r="J6425" s="209"/>
      <c r="M6425" s="209"/>
      <c r="N6425" s="209"/>
      <c r="O6425" s="209"/>
      <c r="P6425" s="209"/>
      <c r="Q6425" s="209"/>
      <c r="R6425" s="209"/>
      <c r="S6425" s="209"/>
      <c r="T6425" s="209"/>
      <c r="U6425" s="209"/>
    </row>
    <row r="6426" spans="4:21" x14ac:dyDescent="0.25">
      <c r="D6426" s="209"/>
      <c r="E6426" s="209"/>
      <c r="F6426" s="209"/>
      <c r="G6426" s="209"/>
      <c r="H6426" s="209"/>
      <c r="I6426" s="209"/>
      <c r="J6426" s="209"/>
      <c r="M6426" s="209"/>
      <c r="N6426" s="209"/>
      <c r="O6426" s="209"/>
      <c r="P6426" s="209"/>
      <c r="Q6426" s="209"/>
      <c r="R6426" s="209"/>
      <c r="S6426" s="209"/>
      <c r="T6426" s="209"/>
      <c r="U6426" s="209"/>
    </row>
    <row r="6427" spans="4:21" x14ac:dyDescent="0.25">
      <c r="D6427" s="209"/>
      <c r="E6427" s="209"/>
      <c r="F6427" s="209"/>
      <c r="G6427" s="209"/>
      <c r="H6427" s="209"/>
      <c r="I6427" s="209"/>
      <c r="J6427" s="209"/>
      <c r="M6427" s="209"/>
      <c r="N6427" s="209"/>
      <c r="O6427" s="209"/>
      <c r="P6427" s="209"/>
      <c r="Q6427" s="209"/>
      <c r="R6427" s="209"/>
      <c r="S6427" s="209"/>
      <c r="T6427" s="209"/>
      <c r="U6427" s="209"/>
    </row>
    <row r="6428" spans="4:21" x14ac:dyDescent="0.25">
      <c r="D6428" s="209"/>
      <c r="E6428" s="209"/>
      <c r="F6428" s="209"/>
      <c r="G6428" s="209"/>
      <c r="H6428" s="209"/>
      <c r="I6428" s="209"/>
      <c r="J6428" s="209"/>
      <c r="M6428" s="209"/>
      <c r="N6428" s="209"/>
      <c r="O6428" s="209"/>
      <c r="P6428" s="209"/>
      <c r="Q6428" s="209"/>
      <c r="R6428" s="209"/>
      <c r="S6428" s="209"/>
      <c r="T6428" s="209"/>
      <c r="U6428" s="209"/>
    </row>
    <row r="6429" spans="4:21" x14ac:dyDescent="0.25">
      <c r="D6429" s="209"/>
      <c r="E6429" s="209"/>
      <c r="F6429" s="209"/>
      <c r="G6429" s="209"/>
      <c r="H6429" s="209"/>
      <c r="I6429" s="209"/>
      <c r="J6429" s="209"/>
      <c r="M6429" s="209"/>
      <c r="N6429" s="209"/>
      <c r="O6429" s="209"/>
      <c r="P6429" s="209"/>
      <c r="Q6429" s="209"/>
      <c r="R6429" s="209"/>
      <c r="S6429" s="209"/>
      <c r="T6429" s="209"/>
      <c r="U6429" s="209"/>
    </row>
    <row r="6430" spans="4:21" x14ac:dyDescent="0.25">
      <c r="D6430" s="209"/>
      <c r="E6430" s="209"/>
      <c r="F6430" s="209"/>
      <c r="G6430" s="209"/>
      <c r="H6430" s="209"/>
      <c r="I6430" s="209"/>
      <c r="J6430" s="209"/>
      <c r="M6430" s="209"/>
      <c r="N6430" s="209"/>
      <c r="O6430" s="209"/>
      <c r="P6430" s="209"/>
      <c r="Q6430" s="209"/>
      <c r="R6430" s="209"/>
      <c r="S6430" s="209"/>
      <c r="T6430" s="209"/>
      <c r="U6430" s="209"/>
    </row>
    <row r="6431" spans="4:21" x14ac:dyDescent="0.25">
      <c r="D6431" s="209"/>
      <c r="E6431" s="209"/>
      <c r="F6431" s="209"/>
      <c r="G6431" s="209"/>
      <c r="H6431" s="209"/>
      <c r="I6431" s="209"/>
      <c r="J6431" s="209"/>
      <c r="M6431" s="209"/>
      <c r="N6431" s="209"/>
      <c r="O6431" s="209"/>
      <c r="P6431" s="209"/>
      <c r="Q6431" s="209"/>
      <c r="R6431" s="209"/>
      <c r="S6431" s="209"/>
      <c r="T6431" s="209"/>
      <c r="U6431" s="209"/>
    </row>
    <row r="6432" spans="4:21" x14ac:dyDescent="0.25">
      <c r="D6432" s="209"/>
      <c r="E6432" s="209"/>
      <c r="F6432" s="209"/>
      <c r="G6432" s="209"/>
      <c r="H6432" s="209"/>
      <c r="I6432" s="209"/>
      <c r="J6432" s="209"/>
      <c r="M6432" s="209"/>
      <c r="N6432" s="209"/>
      <c r="O6432" s="209"/>
      <c r="P6432" s="209"/>
      <c r="Q6432" s="209"/>
      <c r="R6432" s="209"/>
      <c r="S6432" s="209"/>
      <c r="T6432" s="209"/>
      <c r="U6432" s="209"/>
    </row>
    <row r="6433" spans="4:21" x14ac:dyDescent="0.25">
      <c r="D6433" s="209"/>
      <c r="E6433" s="209"/>
      <c r="F6433" s="209"/>
      <c r="G6433" s="209"/>
      <c r="H6433" s="209"/>
      <c r="I6433" s="209"/>
      <c r="J6433" s="209"/>
      <c r="M6433" s="209"/>
      <c r="N6433" s="209"/>
      <c r="O6433" s="209"/>
      <c r="P6433" s="209"/>
      <c r="Q6433" s="209"/>
      <c r="R6433" s="209"/>
      <c r="S6433" s="209"/>
      <c r="T6433" s="209"/>
      <c r="U6433" s="209"/>
    </row>
    <row r="6434" spans="4:21" x14ac:dyDescent="0.25">
      <c r="D6434" s="209"/>
      <c r="E6434" s="209"/>
      <c r="F6434" s="209"/>
      <c r="G6434" s="209"/>
      <c r="H6434" s="209"/>
      <c r="I6434" s="209"/>
      <c r="J6434" s="209"/>
      <c r="M6434" s="209"/>
      <c r="N6434" s="209"/>
      <c r="O6434" s="209"/>
      <c r="P6434" s="209"/>
      <c r="Q6434" s="209"/>
      <c r="R6434" s="209"/>
      <c r="S6434" s="209"/>
      <c r="T6434" s="209"/>
      <c r="U6434" s="209"/>
    </row>
    <row r="6435" spans="4:21" x14ac:dyDescent="0.25">
      <c r="D6435" s="209"/>
      <c r="E6435" s="209"/>
      <c r="F6435" s="209"/>
      <c r="G6435" s="209"/>
      <c r="H6435" s="209"/>
      <c r="I6435" s="209"/>
      <c r="J6435" s="209"/>
      <c r="M6435" s="209"/>
      <c r="N6435" s="209"/>
      <c r="O6435" s="209"/>
      <c r="P6435" s="209"/>
      <c r="Q6435" s="209"/>
      <c r="R6435" s="209"/>
      <c r="S6435" s="209"/>
      <c r="T6435" s="209"/>
      <c r="U6435" s="209"/>
    </row>
    <row r="6436" spans="4:21" x14ac:dyDescent="0.25">
      <c r="D6436" s="209"/>
      <c r="E6436" s="209"/>
      <c r="F6436" s="209"/>
      <c r="G6436" s="209"/>
      <c r="H6436" s="209"/>
      <c r="I6436" s="209"/>
      <c r="J6436" s="209"/>
      <c r="M6436" s="209"/>
      <c r="N6436" s="209"/>
      <c r="O6436" s="209"/>
      <c r="P6436" s="209"/>
      <c r="Q6436" s="209"/>
      <c r="R6436" s="209"/>
      <c r="S6436" s="209"/>
      <c r="T6436" s="209"/>
      <c r="U6436" s="209"/>
    </row>
    <row r="6437" spans="4:21" x14ac:dyDescent="0.25">
      <c r="D6437" s="209"/>
      <c r="E6437" s="209"/>
      <c r="F6437" s="209"/>
      <c r="G6437" s="209"/>
      <c r="H6437" s="209"/>
      <c r="I6437" s="209"/>
      <c r="J6437" s="209"/>
      <c r="M6437" s="209"/>
      <c r="N6437" s="209"/>
      <c r="O6437" s="209"/>
      <c r="P6437" s="209"/>
      <c r="Q6437" s="209"/>
      <c r="R6437" s="209"/>
      <c r="S6437" s="209"/>
      <c r="T6437" s="209"/>
      <c r="U6437" s="209"/>
    </row>
    <row r="6438" spans="4:21" x14ac:dyDescent="0.25">
      <c r="D6438" s="209"/>
      <c r="E6438" s="209"/>
      <c r="F6438" s="209"/>
      <c r="G6438" s="209"/>
      <c r="H6438" s="209"/>
      <c r="I6438" s="209"/>
      <c r="J6438" s="209"/>
      <c r="M6438" s="209"/>
      <c r="N6438" s="209"/>
      <c r="O6438" s="209"/>
      <c r="P6438" s="209"/>
      <c r="Q6438" s="209"/>
      <c r="R6438" s="209"/>
      <c r="S6438" s="209"/>
      <c r="T6438" s="209"/>
      <c r="U6438" s="209"/>
    </row>
    <row r="6439" spans="4:21" x14ac:dyDescent="0.25">
      <c r="D6439" s="209"/>
      <c r="E6439" s="209"/>
      <c r="F6439" s="209"/>
      <c r="G6439" s="209"/>
      <c r="H6439" s="209"/>
      <c r="I6439" s="209"/>
      <c r="J6439" s="209"/>
      <c r="M6439" s="209"/>
      <c r="N6439" s="209"/>
      <c r="O6439" s="209"/>
      <c r="P6439" s="209"/>
      <c r="Q6439" s="209"/>
      <c r="R6439" s="209"/>
      <c r="S6439" s="209"/>
      <c r="T6439" s="209"/>
      <c r="U6439" s="209"/>
    </row>
    <row r="6440" spans="4:21" x14ac:dyDescent="0.25">
      <c r="D6440" s="209"/>
      <c r="E6440" s="209"/>
      <c r="F6440" s="209"/>
      <c r="G6440" s="209"/>
      <c r="H6440" s="209"/>
      <c r="I6440" s="209"/>
      <c r="J6440" s="209"/>
      <c r="M6440" s="209"/>
      <c r="N6440" s="209"/>
      <c r="O6440" s="209"/>
      <c r="P6440" s="209"/>
      <c r="Q6440" s="209"/>
      <c r="R6440" s="209"/>
      <c r="S6440" s="209"/>
      <c r="T6440" s="209"/>
      <c r="U6440" s="209"/>
    </row>
    <row r="6441" spans="4:21" x14ac:dyDescent="0.25">
      <c r="D6441" s="209"/>
      <c r="E6441" s="209"/>
      <c r="F6441" s="209"/>
      <c r="G6441" s="209"/>
      <c r="H6441" s="209"/>
      <c r="I6441" s="209"/>
      <c r="J6441" s="209"/>
      <c r="M6441" s="209"/>
      <c r="N6441" s="209"/>
      <c r="O6441" s="209"/>
      <c r="P6441" s="209"/>
      <c r="Q6441" s="209"/>
      <c r="R6441" s="209"/>
      <c r="S6441" s="209"/>
      <c r="T6441" s="209"/>
      <c r="U6441" s="209"/>
    </row>
    <row r="6442" spans="4:21" x14ac:dyDescent="0.25">
      <c r="D6442" s="209"/>
      <c r="E6442" s="209"/>
      <c r="F6442" s="209"/>
      <c r="G6442" s="209"/>
      <c r="H6442" s="209"/>
      <c r="I6442" s="209"/>
      <c r="J6442" s="209"/>
      <c r="M6442" s="209"/>
      <c r="N6442" s="209"/>
      <c r="O6442" s="209"/>
      <c r="P6442" s="209"/>
      <c r="Q6442" s="209"/>
      <c r="R6442" s="209"/>
      <c r="S6442" s="209"/>
      <c r="T6442" s="209"/>
      <c r="U6442" s="209"/>
    </row>
    <row r="6443" spans="4:21" x14ac:dyDescent="0.25">
      <c r="D6443" s="209"/>
      <c r="E6443" s="209"/>
      <c r="F6443" s="209"/>
      <c r="G6443" s="209"/>
      <c r="H6443" s="209"/>
      <c r="I6443" s="209"/>
      <c r="J6443" s="209"/>
      <c r="M6443" s="209"/>
      <c r="N6443" s="209"/>
      <c r="O6443" s="209"/>
      <c r="P6443" s="209"/>
      <c r="Q6443" s="209"/>
      <c r="R6443" s="209"/>
      <c r="S6443" s="209"/>
      <c r="T6443" s="209"/>
      <c r="U6443" s="209"/>
    </row>
    <row r="6444" spans="4:21" x14ac:dyDescent="0.25">
      <c r="D6444" s="209"/>
      <c r="E6444" s="209"/>
      <c r="F6444" s="209"/>
      <c r="G6444" s="209"/>
      <c r="H6444" s="209"/>
      <c r="I6444" s="209"/>
      <c r="J6444" s="209"/>
      <c r="M6444" s="209"/>
      <c r="N6444" s="209"/>
      <c r="O6444" s="209"/>
      <c r="P6444" s="209"/>
      <c r="Q6444" s="209"/>
      <c r="R6444" s="209"/>
      <c r="S6444" s="209"/>
      <c r="T6444" s="209"/>
      <c r="U6444" s="209"/>
    </row>
    <row r="6445" spans="4:21" x14ac:dyDescent="0.25">
      <c r="D6445" s="209"/>
      <c r="E6445" s="209"/>
      <c r="F6445" s="209"/>
      <c r="G6445" s="209"/>
      <c r="H6445" s="209"/>
      <c r="I6445" s="209"/>
      <c r="J6445" s="209"/>
      <c r="M6445" s="209"/>
      <c r="N6445" s="209"/>
      <c r="O6445" s="209"/>
      <c r="P6445" s="209"/>
      <c r="Q6445" s="209"/>
      <c r="R6445" s="209"/>
      <c r="S6445" s="209"/>
      <c r="T6445" s="209"/>
      <c r="U6445" s="209"/>
    </row>
    <row r="6446" spans="4:21" x14ac:dyDescent="0.25">
      <c r="D6446" s="209"/>
      <c r="E6446" s="209"/>
      <c r="F6446" s="209"/>
      <c r="G6446" s="209"/>
      <c r="H6446" s="209"/>
      <c r="I6446" s="209"/>
      <c r="J6446" s="209"/>
      <c r="M6446" s="209"/>
      <c r="N6446" s="209"/>
      <c r="O6446" s="209"/>
      <c r="P6446" s="209"/>
      <c r="Q6446" s="209"/>
      <c r="R6446" s="209"/>
      <c r="S6446" s="209"/>
      <c r="T6446" s="209"/>
      <c r="U6446" s="209"/>
    </row>
    <row r="6447" spans="4:21" x14ac:dyDescent="0.25">
      <c r="D6447" s="209"/>
      <c r="E6447" s="209"/>
      <c r="F6447" s="209"/>
      <c r="G6447" s="209"/>
      <c r="H6447" s="209"/>
      <c r="I6447" s="209"/>
      <c r="J6447" s="209"/>
      <c r="M6447" s="209"/>
      <c r="N6447" s="209"/>
      <c r="O6447" s="209"/>
      <c r="P6447" s="209"/>
      <c r="Q6447" s="209"/>
      <c r="R6447" s="209"/>
      <c r="S6447" s="209"/>
      <c r="T6447" s="209"/>
      <c r="U6447" s="209"/>
    </row>
    <row r="6448" spans="4:21" x14ac:dyDescent="0.25">
      <c r="D6448" s="209"/>
      <c r="E6448" s="209"/>
      <c r="F6448" s="209"/>
      <c r="G6448" s="209"/>
      <c r="H6448" s="209"/>
      <c r="I6448" s="209"/>
      <c r="J6448" s="209"/>
      <c r="M6448" s="209"/>
      <c r="N6448" s="209"/>
      <c r="O6448" s="209"/>
      <c r="P6448" s="209"/>
      <c r="Q6448" s="209"/>
      <c r="R6448" s="209"/>
      <c r="S6448" s="209"/>
      <c r="T6448" s="209"/>
      <c r="U6448" s="209"/>
    </row>
    <row r="6449" spans="4:21" x14ac:dyDescent="0.25">
      <c r="D6449" s="209"/>
      <c r="E6449" s="209"/>
      <c r="F6449" s="209"/>
      <c r="G6449" s="209"/>
      <c r="H6449" s="209"/>
      <c r="I6449" s="209"/>
      <c r="J6449" s="209"/>
      <c r="M6449" s="209"/>
      <c r="N6449" s="209"/>
      <c r="O6449" s="209"/>
      <c r="P6449" s="209"/>
      <c r="Q6449" s="209"/>
      <c r="R6449" s="209"/>
      <c r="S6449" s="209"/>
      <c r="T6449" s="209"/>
      <c r="U6449" s="209"/>
    </row>
    <row r="6450" spans="4:21" x14ac:dyDescent="0.25">
      <c r="D6450" s="209"/>
      <c r="E6450" s="209"/>
      <c r="F6450" s="209"/>
      <c r="G6450" s="209"/>
      <c r="H6450" s="209"/>
      <c r="I6450" s="209"/>
      <c r="J6450" s="209"/>
      <c r="M6450" s="209"/>
      <c r="N6450" s="209"/>
      <c r="O6450" s="209"/>
      <c r="P6450" s="209"/>
      <c r="Q6450" s="209"/>
      <c r="R6450" s="209"/>
      <c r="S6450" s="209"/>
      <c r="T6450" s="209"/>
      <c r="U6450" s="209"/>
    </row>
    <row r="6451" spans="4:21" x14ac:dyDescent="0.25">
      <c r="D6451" s="209"/>
      <c r="E6451" s="209"/>
      <c r="F6451" s="209"/>
      <c r="G6451" s="209"/>
      <c r="H6451" s="209"/>
      <c r="I6451" s="209"/>
      <c r="J6451" s="209"/>
      <c r="M6451" s="209"/>
      <c r="N6451" s="209"/>
      <c r="O6451" s="209"/>
      <c r="P6451" s="209"/>
      <c r="Q6451" s="209"/>
      <c r="R6451" s="209"/>
      <c r="S6451" s="209"/>
      <c r="T6451" s="209"/>
      <c r="U6451" s="209"/>
    </row>
    <row r="6452" spans="4:21" x14ac:dyDescent="0.25">
      <c r="D6452" s="209"/>
      <c r="E6452" s="209"/>
      <c r="F6452" s="209"/>
      <c r="G6452" s="209"/>
      <c r="H6452" s="209"/>
      <c r="I6452" s="209"/>
      <c r="J6452" s="209"/>
      <c r="M6452" s="209"/>
      <c r="N6452" s="209"/>
      <c r="O6452" s="209"/>
      <c r="P6452" s="209"/>
      <c r="Q6452" s="209"/>
      <c r="R6452" s="209"/>
      <c r="S6452" s="209"/>
      <c r="T6452" s="209"/>
      <c r="U6452" s="209"/>
    </row>
    <row r="6453" spans="4:21" x14ac:dyDescent="0.25">
      <c r="D6453" s="209"/>
      <c r="E6453" s="209"/>
      <c r="F6453" s="209"/>
      <c r="G6453" s="209"/>
      <c r="H6453" s="209"/>
      <c r="I6453" s="209"/>
      <c r="J6453" s="209"/>
      <c r="M6453" s="209"/>
      <c r="N6453" s="209"/>
      <c r="O6453" s="209"/>
      <c r="P6453" s="209"/>
      <c r="Q6453" s="209"/>
      <c r="R6453" s="209"/>
      <c r="S6453" s="209"/>
      <c r="T6453" s="209"/>
      <c r="U6453" s="209"/>
    </row>
    <row r="6454" spans="4:21" x14ac:dyDescent="0.25">
      <c r="D6454" s="209"/>
      <c r="E6454" s="209"/>
      <c r="F6454" s="209"/>
      <c r="G6454" s="209"/>
      <c r="H6454" s="209"/>
      <c r="I6454" s="209"/>
      <c r="J6454" s="209"/>
      <c r="M6454" s="209"/>
      <c r="N6454" s="209"/>
      <c r="O6454" s="209"/>
      <c r="P6454" s="209"/>
      <c r="Q6454" s="209"/>
      <c r="R6454" s="209"/>
      <c r="S6454" s="209"/>
      <c r="T6454" s="209"/>
      <c r="U6454" s="209"/>
    </row>
    <row r="6455" spans="4:21" x14ac:dyDescent="0.25">
      <c r="D6455" s="209"/>
      <c r="E6455" s="209"/>
      <c r="F6455" s="209"/>
      <c r="G6455" s="209"/>
      <c r="H6455" s="209"/>
      <c r="I6455" s="209"/>
      <c r="J6455" s="209"/>
      <c r="M6455" s="209"/>
      <c r="N6455" s="209"/>
      <c r="O6455" s="209"/>
      <c r="P6455" s="209"/>
      <c r="Q6455" s="209"/>
      <c r="R6455" s="209"/>
      <c r="S6455" s="209"/>
      <c r="T6455" s="209"/>
      <c r="U6455" s="209"/>
    </row>
    <row r="6456" spans="4:21" x14ac:dyDescent="0.25">
      <c r="D6456" s="209"/>
      <c r="E6456" s="209"/>
      <c r="F6456" s="209"/>
      <c r="G6456" s="209"/>
      <c r="H6456" s="209"/>
      <c r="I6456" s="209"/>
      <c r="J6456" s="209"/>
      <c r="M6456" s="209"/>
      <c r="N6456" s="209"/>
      <c r="O6456" s="209"/>
      <c r="P6456" s="209"/>
      <c r="Q6456" s="209"/>
      <c r="R6456" s="209"/>
      <c r="S6456" s="209"/>
      <c r="T6456" s="209"/>
      <c r="U6456" s="209"/>
    </row>
    <row r="6457" spans="4:21" x14ac:dyDescent="0.25">
      <c r="D6457" s="209"/>
      <c r="E6457" s="209"/>
      <c r="F6457" s="209"/>
      <c r="G6457" s="209"/>
      <c r="H6457" s="209"/>
      <c r="I6457" s="209"/>
      <c r="J6457" s="209"/>
      <c r="M6457" s="209"/>
      <c r="N6457" s="209"/>
      <c r="O6457" s="209"/>
      <c r="P6457" s="209"/>
      <c r="Q6457" s="209"/>
      <c r="R6457" s="209"/>
      <c r="S6457" s="209"/>
      <c r="T6457" s="209"/>
      <c r="U6457" s="209"/>
    </row>
    <row r="6458" spans="4:21" x14ac:dyDescent="0.25">
      <c r="D6458" s="209"/>
      <c r="E6458" s="209"/>
      <c r="F6458" s="209"/>
      <c r="G6458" s="209"/>
      <c r="H6458" s="209"/>
      <c r="I6458" s="209"/>
      <c r="J6458" s="209"/>
      <c r="M6458" s="209"/>
      <c r="N6458" s="209"/>
      <c r="O6458" s="209"/>
      <c r="P6458" s="209"/>
      <c r="Q6458" s="209"/>
      <c r="R6458" s="209"/>
      <c r="S6458" s="209"/>
      <c r="T6458" s="209"/>
      <c r="U6458" s="209"/>
    </row>
    <row r="6459" spans="4:21" x14ac:dyDescent="0.25">
      <c r="D6459" s="209"/>
      <c r="E6459" s="209"/>
      <c r="F6459" s="209"/>
      <c r="G6459" s="209"/>
      <c r="H6459" s="209"/>
      <c r="I6459" s="209"/>
      <c r="J6459" s="209"/>
      <c r="M6459" s="209"/>
      <c r="N6459" s="209"/>
      <c r="O6459" s="209"/>
      <c r="P6459" s="209"/>
      <c r="Q6459" s="209"/>
      <c r="R6459" s="209"/>
      <c r="S6459" s="209"/>
      <c r="T6459" s="209"/>
      <c r="U6459" s="209"/>
    </row>
    <row r="6460" spans="4:21" x14ac:dyDescent="0.25">
      <c r="D6460" s="209"/>
      <c r="E6460" s="209"/>
      <c r="F6460" s="209"/>
      <c r="G6460" s="209"/>
      <c r="H6460" s="209"/>
      <c r="I6460" s="209"/>
      <c r="J6460" s="209"/>
      <c r="M6460" s="209"/>
      <c r="N6460" s="209"/>
      <c r="O6460" s="209"/>
      <c r="P6460" s="209"/>
      <c r="Q6460" s="209"/>
      <c r="R6460" s="209"/>
      <c r="S6460" s="209"/>
      <c r="T6460" s="209"/>
      <c r="U6460" s="209"/>
    </row>
    <row r="6461" spans="4:21" x14ac:dyDescent="0.25">
      <c r="D6461" s="209"/>
      <c r="E6461" s="209"/>
      <c r="F6461" s="209"/>
      <c r="G6461" s="209"/>
      <c r="H6461" s="209"/>
      <c r="I6461" s="209"/>
      <c r="J6461" s="209"/>
      <c r="M6461" s="209"/>
      <c r="N6461" s="209"/>
      <c r="O6461" s="209"/>
      <c r="P6461" s="209"/>
      <c r="Q6461" s="209"/>
      <c r="R6461" s="209"/>
      <c r="S6461" s="209"/>
      <c r="T6461" s="209"/>
      <c r="U6461" s="209"/>
    </row>
    <row r="6462" spans="4:21" x14ac:dyDescent="0.25">
      <c r="D6462" s="209"/>
      <c r="E6462" s="209"/>
      <c r="F6462" s="209"/>
      <c r="G6462" s="209"/>
      <c r="H6462" s="209"/>
      <c r="I6462" s="209"/>
      <c r="J6462" s="209"/>
      <c r="M6462" s="209"/>
      <c r="N6462" s="209"/>
      <c r="O6462" s="209"/>
      <c r="P6462" s="209"/>
      <c r="Q6462" s="209"/>
      <c r="R6462" s="209"/>
      <c r="S6462" s="209"/>
      <c r="T6462" s="209"/>
      <c r="U6462" s="209"/>
    </row>
    <row r="6463" spans="4:21" x14ac:dyDescent="0.25">
      <c r="D6463" s="209"/>
      <c r="E6463" s="209"/>
      <c r="F6463" s="209"/>
      <c r="G6463" s="209"/>
      <c r="H6463" s="209"/>
      <c r="I6463" s="209"/>
      <c r="J6463" s="209"/>
      <c r="M6463" s="209"/>
      <c r="N6463" s="209"/>
      <c r="O6463" s="209"/>
      <c r="P6463" s="209"/>
      <c r="Q6463" s="209"/>
      <c r="R6463" s="209"/>
      <c r="S6463" s="209"/>
      <c r="T6463" s="209"/>
      <c r="U6463" s="209"/>
    </row>
    <row r="6464" spans="4:21" x14ac:dyDescent="0.25">
      <c r="D6464" s="209"/>
      <c r="E6464" s="209"/>
      <c r="F6464" s="209"/>
      <c r="G6464" s="209"/>
      <c r="H6464" s="209"/>
      <c r="I6464" s="209"/>
      <c r="J6464" s="209"/>
      <c r="M6464" s="209"/>
      <c r="N6464" s="209"/>
      <c r="O6464" s="209"/>
      <c r="P6464" s="209"/>
      <c r="Q6464" s="209"/>
      <c r="R6464" s="209"/>
      <c r="S6464" s="209"/>
      <c r="T6464" s="209"/>
      <c r="U6464" s="209"/>
    </row>
    <row r="6465" spans="4:21" x14ac:dyDescent="0.25">
      <c r="D6465" s="209"/>
      <c r="E6465" s="209"/>
      <c r="F6465" s="209"/>
      <c r="G6465" s="209"/>
      <c r="H6465" s="209"/>
      <c r="I6465" s="209"/>
      <c r="J6465" s="209"/>
      <c r="M6465" s="209"/>
      <c r="N6465" s="209"/>
      <c r="O6465" s="209"/>
      <c r="P6465" s="209"/>
      <c r="Q6465" s="209"/>
      <c r="R6465" s="209"/>
      <c r="S6465" s="209"/>
      <c r="T6465" s="209"/>
      <c r="U6465" s="209"/>
    </row>
    <row r="6466" spans="4:21" x14ac:dyDescent="0.25">
      <c r="D6466" s="209"/>
      <c r="E6466" s="209"/>
      <c r="F6466" s="209"/>
      <c r="G6466" s="209"/>
      <c r="H6466" s="209"/>
      <c r="I6466" s="209"/>
      <c r="J6466" s="209"/>
      <c r="M6466" s="209"/>
      <c r="N6466" s="209"/>
      <c r="O6466" s="209"/>
      <c r="P6466" s="209"/>
      <c r="Q6466" s="209"/>
      <c r="R6466" s="209"/>
      <c r="S6466" s="209"/>
      <c r="T6466" s="209"/>
      <c r="U6466" s="209"/>
    </row>
    <row r="6467" spans="4:21" x14ac:dyDescent="0.25">
      <c r="D6467" s="209"/>
      <c r="E6467" s="209"/>
      <c r="F6467" s="209"/>
      <c r="G6467" s="209"/>
      <c r="H6467" s="209"/>
      <c r="I6467" s="209"/>
      <c r="J6467" s="209"/>
      <c r="M6467" s="209"/>
      <c r="N6467" s="209"/>
      <c r="O6467" s="209"/>
      <c r="P6467" s="209"/>
      <c r="Q6467" s="209"/>
      <c r="R6467" s="209"/>
      <c r="S6467" s="209"/>
      <c r="T6467" s="209"/>
      <c r="U6467" s="209"/>
    </row>
    <row r="6468" spans="4:21" x14ac:dyDescent="0.25">
      <c r="D6468" s="209"/>
      <c r="E6468" s="209"/>
      <c r="F6468" s="209"/>
      <c r="G6468" s="209"/>
      <c r="H6468" s="209"/>
      <c r="I6468" s="209"/>
      <c r="J6468" s="209"/>
      <c r="M6468" s="209"/>
      <c r="N6468" s="209"/>
      <c r="O6468" s="209"/>
      <c r="P6468" s="209"/>
      <c r="Q6468" s="209"/>
      <c r="R6468" s="209"/>
      <c r="S6468" s="209"/>
      <c r="T6468" s="209"/>
      <c r="U6468" s="209"/>
    </row>
    <row r="6469" spans="4:21" x14ac:dyDescent="0.25">
      <c r="D6469" s="209"/>
      <c r="E6469" s="209"/>
      <c r="F6469" s="209"/>
      <c r="G6469" s="209"/>
      <c r="H6469" s="209"/>
      <c r="I6469" s="209"/>
      <c r="J6469" s="209"/>
      <c r="M6469" s="209"/>
      <c r="N6469" s="209"/>
      <c r="O6469" s="209"/>
      <c r="P6469" s="209"/>
      <c r="Q6469" s="209"/>
      <c r="R6469" s="209"/>
      <c r="S6469" s="209"/>
      <c r="T6469" s="209"/>
      <c r="U6469" s="209"/>
    </row>
    <row r="6470" spans="4:21" x14ac:dyDescent="0.25">
      <c r="D6470" s="209"/>
      <c r="E6470" s="209"/>
      <c r="F6470" s="209"/>
      <c r="G6470" s="209"/>
      <c r="H6470" s="209"/>
      <c r="I6470" s="209"/>
      <c r="J6470" s="209"/>
      <c r="M6470" s="209"/>
      <c r="N6470" s="209"/>
      <c r="O6470" s="209"/>
      <c r="P6470" s="209"/>
      <c r="Q6470" s="209"/>
      <c r="R6470" s="209"/>
      <c r="S6470" s="209"/>
      <c r="T6470" s="209"/>
      <c r="U6470" s="209"/>
    </row>
    <row r="6471" spans="4:21" x14ac:dyDescent="0.25">
      <c r="D6471" s="209"/>
      <c r="E6471" s="209"/>
      <c r="F6471" s="209"/>
      <c r="G6471" s="209"/>
      <c r="H6471" s="209"/>
      <c r="I6471" s="209"/>
      <c r="J6471" s="209"/>
      <c r="M6471" s="209"/>
      <c r="N6471" s="209"/>
      <c r="O6471" s="209"/>
      <c r="P6471" s="209"/>
      <c r="Q6471" s="209"/>
      <c r="R6471" s="209"/>
      <c r="S6471" s="209"/>
      <c r="T6471" s="209"/>
      <c r="U6471" s="209"/>
    </row>
    <row r="6472" spans="4:21" x14ac:dyDescent="0.25">
      <c r="D6472" s="209"/>
      <c r="E6472" s="209"/>
      <c r="F6472" s="209"/>
      <c r="G6472" s="209"/>
      <c r="H6472" s="209"/>
      <c r="I6472" s="209"/>
      <c r="J6472" s="209"/>
      <c r="M6472" s="209"/>
      <c r="N6472" s="209"/>
      <c r="O6472" s="209"/>
      <c r="P6472" s="209"/>
      <c r="Q6472" s="209"/>
      <c r="R6472" s="209"/>
      <c r="S6472" s="209"/>
      <c r="T6472" s="209"/>
      <c r="U6472" s="209"/>
    </row>
    <row r="6473" spans="4:21" x14ac:dyDescent="0.25">
      <c r="D6473" s="209"/>
      <c r="E6473" s="209"/>
      <c r="F6473" s="209"/>
      <c r="G6473" s="209"/>
      <c r="H6473" s="209"/>
      <c r="I6473" s="209"/>
      <c r="J6473" s="209"/>
      <c r="M6473" s="209"/>
      <c r="N6473" s="209"/>
      <c r="O6473" s="209"/>
      <c r="P6473" s="209"/>
      <c r="Q6473" s="209"/>
      <c r="R6473" s="209"/>
      <c r="S6473" s="209"/>
      <c r="T6473" s="209"/>
      <c r="U6473" s="209"/>
    </row>
    <row r="6474" spans="4:21" x14ac:dyDescent="0.25">
      <c r="D6474" s="209"/>
      <c r="E6474" s="209"/>
      <c r="F6474" s="209"/>
      <c r="G6474" s="209"/>
      <c r="H6474" s="209"/>
      <c r="I6474" s="209"/>
      <c r="J6474" s="209"/>
      <c r="M6474" s="209"/>
      <c r="N6474" s="209"/>
      <c r="O6474" s="209"/>
      <c r="P6474" s="209"/>
      <c r="Q6474" s="209"/>
      <c r="R6474" s="209"/>
      <c r="S6474" s="209"/>
      <c r="T6474" s="209"/>
      <c r="U6474" s="209"/>
    </row>
    <row r="6475" spans="4:21" x14ac:dyDescent="0.25">
      <c r="D6475" s="209"/>
      <c r="E6475" s="209"/>
      <c r="F6475" s="209"/>
      <c r="G6475" s="209"/>
      <c r="H6475" s="209"/>
      <c r="I6475" s="209"/>
      <c r="J6475" s="209"/>
      <c r="M6475" s="209"/>
      <c r="N6475" s="209"/>
      <c r="O6475" s="209"/>
      <c r="P6475" s="209"/>
      <c r="Q6475" s="209"/>
      <c r="R6475" s="209"/>
      <c r="S6475" s="209"/>
      <c r="T6475" s="209"/>
      <c r="U6475" s="209"/>
    </row>
    <row r="6476" spans="4:21" x14ac:dyDescent="0.25">
      <c r="D6476" s="209"/>
      <c r="E6476" s="209"/>
      <c r="F6476" s="209"/>
      <c r="G6476" s="209"/>
      <c r="H6476" s="209"/>
      <c r="I6476" s="209"/>
      <c r="J6476" s="209"/>
      <c r="M6476" s="209"/>
      <c r="N6476" s="209"/>
      <c r="O6476" s="209"/>
      <c r="P6476" s="209"/>
      <c r="Q6476" s="209"/>
      <c r="R6476" s="209"/>
      <c r="S6476" s="209"/>
      <c r="T6476" s="209"/>
      <c r="U6476" s="209"/>
    </row>
    <row r="6477" spans="4:21" x14ac:dyDescent="0.25">
      <c r="D6477" s="209"/>
      <c r="E6477" s="209"/>
      <c r="F6477" s="209"/>
      <c r="G6477" s="209"/>
      <c r="H6477" s="209"/>
      <c r="I6477" s="209"/>
      <c r="J6477" s="209"/>
      <c r="M6477" s="209"/>
      <c r="N6477" s="209"/>
      <c r="O6477" s="209"/>
      <c r="P6477" s="209"/>
      <c r="Q6477" s="209"/>
      <c r="R6477" s="209"/>
      <c r="S6477" s="209"/>
      <c r="T6477" s="209"/>
      <c r="U6477" s="209"/>
    </row>
    <row r="6478" spans="4:21" x14ac:dyDescent="0.25">
      <c r="D6478" s="209"/>
      <c r="E6478" s="209"/>
      <c r="F6478" s="209"/>
      <c r="G6478" s="209"/>
      <c r="H6478" s="209"/>
      <c r="I6478" s="209"/>
      <c r="J6478" s="209"/>
      <c r="M6478" s="209"/>
      <c r="N6478" s="209"/>
      <c r="O6478" s="209"/>
      <c r="P6478" s="209"/>
      <c r="Q6478" s="209"/>
      <c r="R6478" s="209"/>
      <c r="S6478" s="209"/>
      <c r="T6478" s="209"/>
      <c r="U6478" s="209"/>
    </row>
    <row r="6479" spans="4:21" x14ac:dyDescent="0.25">
      <c r="D6479" s="209"/>
      <c r="E6479" s="209"/>
      <c r="F6479" s="209"/>
      <c r="G6479" s="209"/>
      <c r="H6479" s="209"/>
      <c r="I6479" s="209"/>
      <c r="J6479" s="209"/>
      <c r="M6479" s="209"/>
      <c r="N6479" s="209"/>
      <c r="O6479" s="209"/>
      <c r="P6479" s="209"/>
      <c r="Q6479" s="209"/>
      <c r="R6479" s="209"/>
      <c r="S6479" s="209"/>
      <c r="T6479" s="209"/>
      <c r="U6479" s="209"/>
    </row>
    <row r="6480" spans="4:21" x14ac:dyDescent="0.25">
      <c r="D6480" s="209"/>
      <c r="E6480" s="209"/>
      <c r="F6480" s="209"/>
      <c r="G6480" s="209"/>
      <c r="H6480" s="209"/>
      <c r="I6480" s="209"/>
      <c r="J6480" s="209"/>
      <c r="M6480" s="209"/>
      <c r="N6480" s="209"/>
      <c r="O6480" s="209"/>
      <c r="P6480" s="209"/>
      <c r="Q6480" s="209"/>
      <c r="R6480" s="209"/>
      <c r="S6480" s="209"/>
      <c r="T6480" s="209"/>
      <c r="U6480" s="209"/>
    </row>
    <row r="6481" spans="4:21" x14ac:dyDescent="0.25">
      <c r="D6481" s="209"/>
      <c r="E6481" s="209"/>
      <c r="F6481" s="209"/>
      <c r="G6481" s="209"/>
      <c r="H6481" s="209"/>
      <c r="I6481" s="209"/>
      <c r="J6481" s="209"/>
      <c r="M6481" s="209"/>
      <c r="N6481" s="209"/>
      <c r="O6481" s="209"/>
      <c r="P6481" s="209"/>
      <c r="Q6481" s="209"/>
      <c r="R6481" s="209"/>
      <c r="S6481" s="209"/>
      <c r="T6481" s="209"/>
      <c r="U6481" s="209"/>
    </row>
    <row r="6482" spans="4:21" x14ac:dyDescent="0.25">
      <c r="D6482" s="209"/>
      <c r="E6482" s="209"/>
      <c r="F6482" s="209"/>
      <c r="G6482" s="209"/>
      <c r="H6482" s="209"/>
      <c r="I6482" s="209"/>
      <c r="J6482" s="209"/>
      <c r="M6482" s="209"/>
      <c r="N6482" s="209"/>
      <c r="O6482" s="209"/>
      <c r="P6482" s="209"/>
      <c r="Q6482" s="209"/>
      <c r="R6482" s="209"/>
      <c r="S6482" s="209"/>
      <c r="T6482" s="209"/>
      <c r="U6482" s="209"/>
    </row>
    <row r="6483" spans="4:21" x14ac:dyDescent="0.25">
      <c r="D6483" s="209"/>
      <c r="E6483" s="209"/>
      <c r="F6483" s="209"/>
      <c r="G6483" s="209"/>
      <c r="H6483" s="209"/>
      <c r="I6483" s="209"/>
      <c r="J6483" s="209"/>
      <c r="M6483" s="209"/>
      <c r="N6483" s="209"/>
      <c r="O6483" s="209"/>
      <c r="P6483" s="209"/>
      <c r="Q6483" s="209"/>
      <c r="R6483" s="209"/>
      <c r="S6483" s="209"/>
      <c r="T6483" s="209"/>
      <c r="U6483" s="209"/>
    </row>
    <row r="6484" spans="4:21" x14ac:dyDescent="0.25">
      <c r="D6484" s="209"/>
      <c r="E6484" s="209"/>
      <c r="F6484" s="209"/>
      <c r="G6484" s="209"/>
      <c r="H6484" s="209"/>
      <c r="I6484" s="209"/>
      <c r="J6484" s="209"/>
      <c r="M6484" s="209"/>
      <c r="N6484" s="209"/>
      <c r="O6484" s="209"/>
      <c r="P6484" s="209"/>
      <c r="Q6484" s="209"/>
      <c r="R6484" s="209"/>
      <c r="S6484" s="209"/>
      <c r="T6484" s="209"/>
      <c r="U6484" s="209"/>
    </row>
    <row r="6485" spans="4:21" x14ac:dyDescent="0.25">
      <c r="D6485" s="209"/>
      <c r="E6485" s="209"/>
      <c r="F6485" s="209"/>
      <c r="G6485" s="209"/>
      <c r="H6485" s="209"/>
      <c r="I6485" s="209"/>
      <c r="J6485" s="209"/>
      <c r="M6485" s="209"/>
      <c r="N6485" s="209"/>
      <c r="O6485" s="209"/>
      <c r="P6485" s="209"/>
      <c r="Q6485" s="209"/>
      <c r="R6485" s="209"/>
      <c r="S6485" s="209"/>
      <c r="T6485" s="209"/>
      <c r="U6485" s="209"/>
    </row>
    <row r="6486" spans="4:21" x14ac:dyDescent="0.25">
      <c r="D6486" s="209"/>
      <c r="E6486" s="209"/>
      <c r="F6486" s="209"/>
      <c r="G6486" s="209"/>
      <c r="H6486" s="209"/>
      <c r="I6486" s="209"/>
      <c r="J6486" s="209"/>
      <c r="M6486" s="209"/>
      <c r="N6486" s="209"/>
      <c r="O6486" s="209"/>
      <c r="P6486" s="209"/>
      <c r="Q6486" s="209"/>
      <c r="R6486" s="209"/>
      <c r="S6486" s="209"/>
      <c r="T6486" s="209"/>
      <c r="U6486" s="209"/>
    </row>
    <row r="6487" spans="4:21" x14ac:dyDescent="0.25">
      <c r="D6487" s="209"/>
      <c r="E6487" s="209"/>
      <c r="F6487" s="209"/>
      <c r="G6487" s="209"/>
      <c r="H6487" s="209"/>
      <c r="I6487" s="209"/>
      <c r="J6487" s="209"/>
      <c r="M6487" s="209"/>
      <c r="N6487" s="209"/>
      <c r="O6487" s="209"/>
      <c r="P6487" s="209"/>
      <c r="Q6487" s="209"/>
      <c r="R6487" s="209"/>
      <c r="S6487" s="209"/>
      <c r="T6487" s="209"/>
      <c r="U6487" s="209"/>
    </row>
    <row r="6488" spans="4:21" x14ac:dyDescent="0.25">
      <c r="D6488" s="209"/>
      <c r="E6488" s="209"/>
      <c r="F6488" s="209"/>
      <c r="G6488" s="209"/>
      <c r="H6488" s="209"/>
      <c r="I6488" s="209"/>
      <c r="J6488" s="209"/>
      <c r="M6488" s="209"/>
      <c r="N6488" s="209"/>
      <c r="O6488" s="209"/>
      <c r="P6488" s="209"/>
      <c r="Q6488" s="209"/>
      <c r="R6488" s="209"/>
      <c r="S6488" s="209"/>
      <c r="T6488" s="209"/>
      <c r="U6488" s="209"/>
    </row>
    <row r="6489" spans="4:21" x14ac:dyDescent="0.25">
      <c r="D6489" s="209"/>
      <c r="E6489" s="209"/>
      <c r="F6489" s="209"/>
      <c r="G6489" s="209"/>
      <c r="H6489" s="209"/>
      <c r="I6489" s="209"/>
      <c r="J6489" s="209"/>
      <c r="M6489" s="209"/>
      <c r="N6489" s="209"/>
      <c r="O6489" s="209"/>
      <c r="P6489" s="209"/>
      <c r="Q6489" s="209"/>
      <c r="R6489" s="209"/>
      <c r="S6489" s="209"/>
      <c r="T6489" s="209"/>
      <c r="U6489" s="209"/>
    </row>
    <row r="6490" spans="4:21" x14ac:dyDescent="0.25">
      <c r="D6490" s="209"/>
      <c r="E6490" s="209"/>
      <c r="F6490" s="209"/>
      <c r="G6490" s="209"/>
      <c r="H6490" s="209"/>
      <c r="I6490" s="209"/>
      <c r="J6490" s="209"/>
      <c r="M6490" s="209"/>
      <c r="N6490" s="209"/>
      <c r="O6490" s="209"/>
      <c r="P6490" s="209"/>
      <c r="Q6490" s="209"/>
      <c r="R6490" s="209"/>
      <c r="S6490" s="209"/>
      <c r="T6490" s="209"/>
      <c r="U6490" s="209"/>
    </row>
    <row r="6491" spans="4:21" x14ac:dyDescent="0.25">
      <c r="D6491" s="209"/>
      <c r="E6491" s="209"/>
      <c r="F6491" s="209"/>
      <c r="G6491" s="209"/>
      <c r="H6491" s="209"/>
      <c r="I6491" s="209"/>
      <c r="J6491" s="209"/>
      <c r="M6491" s="209"/>
      <c r="N6491" s="209"/>
      <c r="O6491" s="209"/>
      <c r="P6491" s="209"/>
      <c r="Q6491" s="209"/>
      <c r="R6491" s="209"/>
      <c r="S6491" s="209"/>
      <c r="T6491" s="209"/>
      <c r="U6491" s="209"/>
    </row>
    <row r="6492" spans="4:21" x14ac:dyDescent="0.25">
      <c r="D6492" s="209"/>
      <c r="E6492" s="209"/>
      <c r="F6492" s="209"/>
      <c r="G6492" s="209"/>
      <c r="H6492" s="209"/>
      <c r="I6492" s="209"/>
      <c r="J6492" s="209"/>
      <c r="M6492" s="209"/>
      <c r="N6492" s="209"/>
      <c r="O6492" s="209"/>
      <c r="P6492" s="209"/>
      <c r="Q6492" s="209"/>
      <c r="R6492" s="209"/>
      <c r="S6492" s="209"/>
      <c r="T6492" s="209"/>
      <c r="U6492" s="209"/>
    </row>
    <row r="6493" spans="4:21" x14ac:dyDescent="0.25">
      <c r="D6493" s="209"/>
      <c r="E6493" s="209"/>
      <c r="F6493" s="209"/>
      <c r="G6493" s="209"/>
      <c r="H6493" s="209"/>
      <c r="I6493" s="209"/>
      <c r="J6493" s="209"/>
      <c r="M6493" s="209"/>
      <c r="N6493" s="209"/>
      <c r="O6493" s="209"/>
      <c r="P6493" s="209"/>
      <c r="Q6493" s="209"/>
      <c r="R6493" s="209"/>
      <c r="S6493" s="209"/>
      <c r="T6493" s="209"/>
      <c r="U6493" s="209"/>
    </row>
    <row r="6494" spans="4:21" x14ac:dyDescent="0.25">
      <c r="D6494" s="209"/>
      <c r="E6494" s="209"/>
      <c r="F6494" s="209"/>
      <c r="G6494" s="209"/>
      <c r="H6494" s="209"/>
      <c r="I6494" s="209"/>
      <c r="J6494" s="209"/>
      <c r="M6494" s="209"/>
      <c r="N6494" s="209"/>
      <c r="O6494" s="209"/>
      <c r="P6494" s="209"/>
      <c r="Q6494" s="209"/>
      <c r="R6494" s="209"/>
      <c r="S6494" s="209"/>
      <c r="T6494" s="209"/>
      <c r="U6494" s="209"/>
    </row>
    <row r="6495" spans="4:21" x14ac:dyDescent="0.25">
      <c r="D6495" s="209"/>
      <c r="E6495" s="209"/>
      <c r="F6495" s="209"/>
      <c r="G6495" s="209"/>
      <c r="H6495" s="209"/>
      <c r="I6495" s="209"/>
      <c r="J6495" s="209"/>
      <c r="M6495" s="209"/>
      <c r="N6495" s="209"/>
      <c r="O6495" s="209"/>
      <c r="P6495" s="209"/>
      <c r="Q6495" s="209"/>
      <c r="R6495" s="209"/>
      <c r="S6495" s="209"/>
      <c r="T6495" s="209"/>
      <c r="U6495" s="209"/>
    </row>
    <row r="6496" spans="4:21" x14ac:dyDescent="0.25">
      <c r="D6496" s="209"/>
      <c r="E6496" s="209"/>
      <c r="F6496" s="209"/>
      <c r="G6496" s="209"/>
      <c r="H6496" s="209"/>
      <c r="I6496" s="209"/>
      <c r="J6496" s="209"/>
      <c r="M6496" s="209"/>
      <c r="N6496" s="209"/>
      <c r="O6496" s="209"/>
      <c r="P6496" s="209"/>
      <c r="Q6496" s="209"/>
      <c r="R6496" s="209"/>
      <c r="S6496" s="209"/>
      <c r="T6496" s="209"/>
      <c r="U6496" s="209"/>
    </row>
    <row r="6497" spans="4:21" x14ac:dyDescent="0.25">
      <c r="D6497" s="209"/>
      <c r="E6497" s="209"/>
      <c r="F6497" s="209"/>
      <c r="G6497" s="209"/>
      <c r="H6497" s="209"/>
      <c r="I6497" s="209"/>
      <c r="J6497" s="209"/>
      <c r="M6497" s="209"/>
      <c r="N6497" s="209"/>
      <c r="O6497" s="209"/>
      <c r="P6497" s="209"/>
      <c r="Q6497" s="209"/>
      <c r="R6497" s="209"/>
      <c r="S6497" s="209"/>
      <c r="T6497" s="209"/>
      <c r="U6497" s="209"/>
    </row>
    <row r="6498" spans="4:21" x14ac:dyDescent="0.25">
      <c r="D6498" s="209"/>
      <c r="E6498" s="209"/>
      <c r="F6498" s="209"/>
      <c r="G6498" s="209"/>
      <c r="H6498" s="209"/>
      <c r="I6498" s="209"/>
      <c r="J6498" s="209"/>
      <c r="M6498" s="209"/>
      <c r="N6498" s="209"/>
      <c r="O6498" s="209"/>
      <c r="P6498" s="209"/>
      <c r="Q6498" s="209"/>
      <c r="R6498" s="209"/>
      <c r="S6498" s="209"/>
      <c r="T6498" s="209"/>
      <c r="U6498" s="209"/>
    </row>
    <row r="6499" spans="4:21" x14ac:dyDescent="0.25">
      <c r="D6499" s="209"/>
      <c r="E6499" s="209"/>
      <c r="F6499" s="209"/>
      <c r="G6499" s="209"/>
      <c r="H6499" s="209"/>
      <c r="I6499" s="209"/>
      <c r="J6499" s="209"/>
      <c r="M6499" s="209"/>
      <c r="N6499" s="209"/>
      <c r="O6499" s="209"/>
      <c r="P6499" s="209"/>
      <c r="Q6499" s="209"/>
      <c r="R6499" s="209"/>
      <c r="S6499" s="209"/>
      <c r="T6499" s="209"/>
      <c r="U6499" s="209"/>
    </row>
    <row r="6500" spans="4:21" x14ac:dyDescent="0.25">
      <c r="D6500" s="209"/>
      <c r="E6500" s="209"/>
      <c r="F6500" s="209"/>
      <c r="G6500" s="209"/>
      <c r="H6500" s="209"/>
      <c r="I6500" s="209"/>
      <c r="J6500" s="209"/>
      <c r="M6500" s="209"/>
      <c r="N6500" s="209"/>
      <c r="O6500" s="209"/>
      <c r="P6500" s="209"/>
      <c r="Q6500" s="209"/>
      <c r="R6500" s="209"/>
      <c r="S6500" s="209"/>
      <c r="T6500" s="209"/>
      <c r="U6500" s="209"/>
    </row>
    <row r="6501" spans="4:21" x14ac:dyDescent="0.25">
      <c r="D6501" s="209"/>
      <c r="E6501" s="209"/>
      <c r="F6501" s="209"/>
      <c r="G6501" s="209"/>
      <c r="H6501" s="209"/>
      <c r="I6501" s="209"/>
      <c r="J6501" s="209"/>
      <c r="M6501" s="209"/>
      <c r="N6501" s="209"/>
      <c r="O6501" s="209"/>
      <c r="P6501" s="209"/>
      <c r="Q6501" s="209"/>
      <c r="R6501" s="209"/>
      <c r="S6501" s="209"/>
      <c r="T6501" s="209"/>
      <c r="U6501" s="209"/>
    </row>
    <row r="6502" spans="4:21" x14ac:dyDescent="0.25">
      <c r="D6502" s="209"/>
      <c r="E6502" s="209"/>
      <c r="F6502" s="209"/>
      <c r="G6502" s="209"/>
      <c r="H6502" s="209"/>
      <c r="I6502" s="209"/>
      <c r="J6502" s="209"/>
      <c r="M6502" s="209"/>
      <c r="N6502" s="209"/>
      <c r="O6502" s="209"/>
      <c r="P6502" s="209"/>
      <c r="Q6502" s="209"/>
      <c r="R6502" s="209"/>
      <c r="S6502" s="209"/>
      <c r="T6502" s="209"/>
      <c r="U6502" s="209"/>
    </row>
    <row r="6503" spans="4:21" x14ac:dyDescent="0.25">
      <c r="D6503" s="209"/>
      <c r="E6503" s="209"/>
      <c r="F6503" s="209"/>
      <c r="G6503" s="209"/>
      <c r="H6503" s="209"/>
      <c r="I6503" s="209"/>
      <c r="J6503" s="209"/>
      <c r="M6503" s="209"/>
      <c r="N6503" s="209"/>
      <c r="O6503" s="209"/>
      <c r="P6503" s="209"/>
      <c r="Q6503" s="209"/>
      <c r="R6503" s="209"/>
      <c r="S6503" s="209"/>
      <c r="T6503" s="209"/>
      <c r="U6503" s="209"/>
    </row>
    <row r="6504" spans="4:21" x14ac:dyDescent="0.25">
      <c r="D6504" s="209"/>
      <c r="E6504" s="209"/>
      <c r="F6504" s="209"/>
      <c r="G6504" s="209"/>
      <c r="H6504" s="209"/>
      <c r="I6504" s="209"/>
      <c r="J6504" s="209"/>
      <c r="M6504" s="209"/>
      <c r="N6504" s="209"/>
      <c r="O6504" s="209"/>
      <c r="P6504" s="209"/>
      <c r="Q6504" s="209"/>
      <c r="R6504" s="209"/>
      <c r="S6504" s="209"/>
      <c r="T6504" s="209"/>
      <c r="U6504" s="209"/>
    </row>
    <row r="6505" spans="4:21" x14ac:dyDescent="0.25">
      <c r="D6505" s="209"/>
      <c r="E6505" s="209"/>
      <c r="F6505" s="209"/>
      <c r="G6505" s="209"/>
      <c r="H6505" s="209"/>
      <c r="I6505" s="209"/>
      <c r="J6505" s="209"/>
      <c r="M6505" s="209"/>
      <c r="N6505" s="209"/>
      <c r="O6505" s="209"/>
      <c r="P6505" s="209"/>
      <c r="Q6505" s="209"/>
      <c r="R6505" s="209"/>
      <c r="S6505" s="209"/>
      <c r="T6505" s="209"/>
      <c r="U6505" s="209"/>
    </row>
    <row r="6506" spans="4:21" x14ac:dyDescent="0.25">
      <c r="D6506" s="209"/>
      <c r="E6506" s="209"/>
      <c r="F6506" s="209"/>
      <c r="G6506" s="209"/>
      <c r="H6506" s="209"/>
      <c r="I6506" s="209"/>
      <c r="J6506" s="209"/>
      <c r="M6506" s="209"/>
      <c r="N6506" s="209"/>
      <c r="O6506" s="209"/>
      <c r="P6506" s="209"/>
      <c r="Q6506" s="209"/>
      <c r="R6506" s="209"/>
      <c r="S6506" s="209"/>
      <c r="T6506" s="209"/>
      <c r="U6506" s="209"/>
    </row>
    <row r="6507" spans="4:21" x14ac:dyDescent="0.25">
      <c r="D6507" s="209"/>
      <c r="E6507" s="209"/>
      <c r="F6507" s="209"/>
      <c r="G6507" s="209"/>
      <c r="H6507" s="209"/>
      <c r="I6507" s="209"/>
      <c r="J6507" s="209"/>
      <c r="M6507" s="209"/>
      <c r="N6507" s="209"/>
      <c r="O6507" s="209"/>
      <c r="P6507" s="209"/>
      <c r="Q6507" s="209"/>
      <c r="R6507" s="209"/>
      <c r="S6507" s="209"/>
      <c r="T6507" s="209"/>
      <c r="U6507" s="209"/>
    </row>
    <row r="6508" spans="4:21" x14ac:dyDescent="0.25">
      <c r="D6508" s="209"/>
      <c r="E6508" s="209"/>
      <c r="F6508" s="209"/>
      <c r="G6508" s="209"/>
      <c r="H6508" s="209"/>
      <c r="I6508" s="209"/>
      <c r="J6508" s="209"/>
      <c r="M6508" s="209"/>
      <c r="N6508" s="209"/>
      <c r="O6508" s="209"/>
      <c r="P6508" s="209"/>
      <c r="Q6508" s="209"/>
      <c r="R6508" s="209"/>
      <c r="S6508" s="209"/>
      <c r="T6508" s="209"/>
      <c r="U6508" s="209"/>
    </row>
    <row r="6509" spans="4:21" x14ac:dyDescent="0.25">
      <c r="D6509" s="209"/>
      <c r="E6509" s="209"/>
      <c r="F6509" s="209"/>
      <c r="G6509" s="209"/>
      <c r="H6509" s="209"/>
      <c r="I6509" s="209"/>
      <c r="J6509" s="209"/>
      <c r="M6509" s="209"/>
      <c r="N6509" s="209"/>
      <c r="O6509" s="209"/>
      <c r="P6509" s="209"/>
      <c r="Q6509" s="209"/>
      <c r="R6509" s="209"/>
      <c r="S6509" s="209"/>
      <c r="T6509" s="209"/>
      <c r="U6509" s="209"/>
    </row>
    <row r="6510" spans="4:21" x14ac:dyDescent="0.25">
      <c r="D6510" s="209"/>
      <c r="E6510" s="209"/>
      <c r="F6510" s="209"/>
      <c r="G6510" s="209"/>
      <c r="H6510" s="209"/>
      <c r="I6510" s="209"/>
      <c r="J6510" s="209"/>
      <c r="M6510" s="209"/>
      <c r="N6510" s="209"/>
      <c r="O6510" s="209"/>
      <c r="P6510" s="209"/>
      <c r="Q6510" s="209"/>
      <c r="R6510" s="209"/>
      <c r="S6510" s="209"/>
      <c r="T6510" s="209"/>
      <c r="U6510" s="209"/>
    </row>
    <row r="6511" spans="4:21" x14ac:dyDescent="0.25">
      <c r="D6511" s="209"/>
      <c r="E6511" s="209"/>
      <c r="F6511" s="209"/>
      <c r="G6511" s="209"/>
      <c r="H6511" s="209"/>
      <c r="I6511" s="209"/>
      <c r="J6511" s="209"/>
      <c r="M6511" s="209"/>
      <c r="N6511" s="209"/>
      <c r="O6511" s="209"/>
      <c r="P6511" s="209"/>
      <c r="Q6511" s="209"/>
      <c r="R6511" s="209"/>
      <c r="S6511" s="209"/>
      <c r="T6511" s="209"/>
      <c r="U6511" s="209"/>
    </row>
    <row r="6512" spans="4:21" x14ac:dyDescent="0.25">
      <c r="D6512" s="209"/>
      <c r="E6512" s="209"/>
      <c r="F6512" s="209"/>
      <c r="G6512" s="209"/>
      <c r="H6512" s="209"/>
      <c r="I6512" s="209"/>
      <c r="J6512" s="209"/>
      <c r="M6512" s="209"/>
      <c r="N6512" s="209"/>
      <c r="O6512" s="209"/>
      <c r="P6512" s="209"/>
      <c r="Q6512" s="209"/>
      <c r="R6512" s="209"/>
      <c r="S6512" s="209"/>
      <c r="T6512" s="209"/>
      <c r="U6512" s="209"/>
    </row>
    <row r="6513" spans="4:21" x14ac:dyDescent="0.25">
      <c r="D6513" s="209"/>
      <c r="E6513" s="209"/>
      <c r="F6513" s="209"/>
      <c r="G6513" s="209"/>
      <c r="H6513" s="209"/>
      <c r="I6513" s="209"/>
      <c r="J6513" s="209"/>
      <c r="M6513" s="209"/>
      <c r="N6513" s="209"/>
      <c r="O6513" s="209"/>
      <c r="P6513" s="209"/>
      <c r="Q6513" s="209"/>
      <c r="R6513" s="209"/>
      <c r="S6513" s="209"/>
      <c r="T6513" s="209"/>
      <c r="U6513" s="209"/>
    </row>
    <row r="6514" spans="4:21" x14ac:dyDescent="0.25">
      <c r="D6514" s="209"/>
      <c r="E6514" s="209"/>
      <c r="F6514" s="209"/>
      <c r="G6514" s="209"/>
      <c r="H6514" s="209"/>
      <c r="I6514" s="209"/>
      <c r="J6514" s="209"/>
      <c r="M6514" s="209"/>
      <c r="N6514" s="209"/>
      <c r="O6514" s="209"/>
      <c r="P6514" s="209"/>
      <c r="Q6514" s="209"/>
      <c r="R6514" s="209"/>
      <c r="S6514" s="209"/>
      <c r="T6514" s="209"/>
      <c r="U6514" s="209"/>
    </row>
    <row r="6515" spans="4:21" x14ac:dyDescent="0.25">
      <c r="D6515" s="209"/>
      <c r="E6515" s="209"/>
      <c r="F6515" s="209"/>
      <c r="G6515" s="209"/>
      <c r="H6515" s="209"/>
      <c r="I6515" s="209"/>
      <c r="J6515" s="209"/>
      <c r="M6515" s="209"/>
      <c r="N6515" s="209"/>
      <c r="O6515" s="209"/>
      <c r="P6515" s="209"/>
      <c r="Q6515" s="209"/>
      <c r="R6515" s="209"/>
      <c r="S6515" s="209"/>
      <c r="T6515" s="209"/>
      <c r="U6515" s="209"/>
    </row>
    <row r="6516" spans="4:21" x14ac:dyDescent="0.25">
      <c r="D6516" s="209"/>
      <c r="E6516" s="209"/>
      <c r="F6516" s="209"/>
      <c r="G6516" s="209"/>
      <c r="H6516" s="209"/>
      <c r="I6516" s="209"/>
      <c r="J6516" s="209"/>
      <c r="M6516" s="209"/>
      <c r="N6516" s="209"/>
      <c r="O6516" s="209"/>
      <c r="P6516" s="209"/>
      <c r="Q6516" s="209"/>
      <c r="R6516" s="209"/>
      <c r="S6516" s="209"/>
      <c r="T6516" s="209"/>
      <c r="U6516" s="209"/>
    </row>
    <row r="6517" spans="4:21" x14ac:dyDescent="0.25">
      <c r="D6517" s="209"/>
      <c r="E6517" s="209"/>
      <c r="F6517" s="209"/>
      <c r="G6517" s="209"/>
      <c r="H6517" s="209"/>
      <c r="I6517" s="209"/>
      <c r="J6517" s="209"/>
      <c r="M6517" s="209"/>
      <c r="N6517" s="209"/>
      <c r="O6517" s="209"/>
      <c r="P6517" s="209"/>
      <c r="Q6517" s="209"/>
      <c r="R6517" s="209"/>
      <c r="S6517" s="209"/>
      <c r="T6517" s="209"/>
      <c r="U6517" s="209"/>
    </row>
    <row r="6518" spans="4:21" x14ac:dyDescent="0.25">
      <c r="D6518" s="209"/>
      <c r="E6518" s="209"/>
      <c r="F6518" s="209"/>
      <c r="G6518" s="209"/>
      <c r="H6518" s="209"/>
      <c r="I6518" s="209"/>
      <c r="J6518" s="209"/>
      <c r="M6518" s="209"/>
      <c r="N6518" s="209"/>
      <c r="O6518" s="209"/>
      <c r="P6518" s="209"/>
      <c r="Q6518" s="209"/>
      <c r="R6518" s="209"/>
      <c r="S6518" s="209"/>
      <c r="T6518" s="209"/>
      <c r="U6518" s="209"/>
    </row>
    <row r="6519" spans="4:21" x14ac:dyDescent="0.25">
      <c r="D6519" s="209"/>
      <c r="E6519" s="209"/>
      <c r="F6519" s="209"/>
      <c r="G6519" s="209"/>
      <c r="H6519" s="209"/>
      <c r="I6519" s="209"/>
      <c r="J6519" s="209"/>
      <c r="M6519" s="209"/>
      <c r="N6519" s="209"/>
      <c r="O6519" s="209"/>
      <c r="P6519" s="209"/>
      <c r="Q6519" s="209"/>
      <c r="R6519" s="209"/>
      <c r="S6519" s="209"/>
      <c r="T6519" s="209"/>
      <c r="U6519" s="209"/>
    </row>
    <row r="6520" spans="4:21" x14ac:dyDescent="0.25">
      <c r="D6520" s="209"/>
      <c r="E6520" s="209"/>
      <c r="F6520" s="209"/>
      <c r="G6520" s="209"/>
      <c r="H6520" s="209"/>
      <c r="I6520" s="209"/>
      <c r="J6520" s="209"/>
      <c r="M6520" s="209"/>
      <c r="N6520" s="209"/>
      <c r="O6520" s="209"/>
      <c r="P6520" s="209"/>
      <c r="Q6520" s="209"/>
      <c r="R6520" s="209"/>
      <c r="S6520" s="209"/>
      <c r="T6520" s="209"/>
      <c r="U6520" s="209"/>
    </row>
    <row r="6521" spans="4:21" x14ac:dyDescent="0.25">
      <c r="D6521" s="209"/>
      <c r="E6521" s="209"/>
      <c r="F6521" s="209"/>
      <c r="G6521" s="209"/>
      <c r="H6521" s="209"/>
      <c r="I6521" s="209"/>
      <c r="J6521" s="209"/>
      <c r="M6521" s="209"/>
      <c r="N6521" s="209"/>
      <c r="O6521" s="209"/>
      <c r="P6521" s="209"/>
      <c r="Q6521" s="209"/>
      <c r="R6521" s="209"/>
      <c r="S6521" s="209"/>
      <c r="T6521" s="209"/>
      <c r="U6521" s="209"/>
    </row>
    <row r="6522" spans="4:21" x14ac:dyDescent="0.25">
      <c r="D6522" s="209"/>
      <c r="E6522" s="209"/>
      <c r="F6522" s="209"/>
      <c r="G6522" s="209"/>
      <c r="H6522" s="209"/>
      <c r="I6522" s="209"/>
      <c r="J6522" s="209"/>
      <c r="M6522" s="209"/>
      <c r="N6522" s="209"/>
      <c r="O6522" s="209"/>
      <c r="P6522" s="209"/>
      <c r="Q6522" s="209"/>
      <c r="R6522" s="209"/>
      <c r="S6522" s="209"/>
      <c r="T6522" s="209"/>
      <c r="U6522" s="209"/>
    </row>
    <row r="6523" spans="4:21" x14ac:dyDescent="0.25">
      <c r="D6523" s="209"/>
      <c r="E6523" s="209"/>
      <c r="F6523" s="209"/>
      <c r="G6523" s="209"/>
      <c r="H6523" s="209"/>
      <c r="I6523" s="209"/>
      <c r="J6523" s="209"/>
      <c r="M6523" s="209"/>
      <c r="N6523" s="209"/>
      <c r="O6523" s="209"/>
      <c r="P6523" s="209"/>
      <c r="Q6523" s="209"/>
      <c r="R6523" s="209"/>
      <c r="S6523" s="209"/>
      <c r="T6523" s="209"/>
      <c r="U6523" s="209"/>
    </row>
    <row r="6524" spans="4:21" x14ac:dyDescent="0.25">
      <c r="D6524" s="209"/>
      <c r="E6524" s="209"/>
      <c r="F6524" s="209"/>
      <c r="G6524" s="209"/>
      <c r="H6524" s="209"/>
      <c r="I6524" s="209"/>
      <c r="J6524" s="209"/>
      <c r="M6524" s="209"/>
      <c r="N6524" s="209"/>
      <c r="O6524" s="209"/>
      <c r="P6524" s="209"/>
      <c r="Q6524" s="209"/>
      <c r="R6524" s="209"/>
      <c r="S6524" s="209"/>
      <c r="T6524" s="209"/>
      <c r="U6524" s="209"/>
    </row>
    <row r="6525" spans="4:21" x14ac:dyDescent="0.25">
      <c r="D6525" s="209"/>
      <c r="E6525" s="209"/>
      <c r="F6525" s="209"/>
      <c r="G6525" s="209"/>
      <c r="H6525" s="209"/>
      <c r="I6525" s="209"/>
      <c r="J6525" s="209"/>
      <c r="M6525" s="209"/>
      <c r="N6525" s="209"/>
      <c r="O6525" s="209"/>
      <c r="P6525" s="209"/>
      <c r="Q6525" s="209"/>
      <c r="R6525" s="209"/>
      <c r="S6525" s="209"/>
      <c r="T6525" s="209"/>
      <c r="U6525" s="209"/>
    </row>
    <row r="6526" spans="4:21" x14ac:dyDescent="0.25">
      <c r="D6526" s="209"/>
      <c r="E6526" s="209"/>
      <c r="F6526" s="209"/>
      <c r="G6526" s="209"/>
      <c r="H6526" s="209"/>
      <c r="I6526" s="209"/>
      <c r="J6526" s="209"/>
      <c r="M6526" s="209"/>
      <c r="N6526" s="209"/>
      <c r="O6526" s="209"/>
      <c r="P6526" s="209"/>
      <c r="Q6526" s="209"/>
      <c r="R6526" s="209"/>
      <c r="S6526" s="209"/>
      <c r="T6526" s="209"/>
      <c r="U6526" s="209"/>
    </row>
    <row r="6527" spans="4:21" x14ac:dyDescent="0.25">
      <c r="D6527" s="209"/>
      <c r="E6527" s="209"/>
      <c r="F6527" s="209"/>
      <c r="G6527" s="209"/>
      <c r="H6527" s="209"/>
      <c r="I6527" s="209"/>
      <c r="J6527" s="209"/>
      <c r="M6527" s="209"/>
      <c r="N6527" s="209"/>
      <c r="O6527" s="209"/>
      <c r="P6527" s="209"/>
      <c r="Q6527" s="209"/>
      <c r="R6527" s="209"/>
      <c r="S6527" s="209"/>
      <c r="T6527" s="209"/>
      <c r="U6527" s="209"/>
    </row>
    <row r="6528" spans="4:21" x14ac:dyDescent="0.25">
      <c r="D6528" s="209"/>
      <c r="E6528" s="209"/>
      <c r="F6528" s="209"/>
      <c r="G6528" s="209"/>
      <c r="H6528" s="209"/>
      <c r="I6528" s="209"/>
      <c r="J6528" s="209"/>
      <c r="M6528" s="209"/>
      <c r="N6528" s="209"/>
      <c r="O6528" s="209"/>
      <c r="P6528" s="209"/>
      <c r="Q6528" s="209"/>
      <c r="R6528" s="209"/>
      <c r="S6528" s="209"/>
      <c r="T6528" s="209"/>
      <c r="U6528" s="209"/>
    </row>
    <row r="6529" spans="4:21" x14ac:dyDescent="0.25">
      <c r="D6529" s="209"/>
      <c r="E6529" s="209"/>
      <c r="F6529" s="209"/>
      <c r="G6529" s="209"/>
      <c r="H6529" s="209"/>
      <c r="I6529" s="209"/>
      <c r="J6529" s="209"/>
      <c r="M6529" s="209"/>
      <c r="N6529" s="209"/>
      <c r="O6529" s="209"/>
      <c r="P6529" s="209"/>
      <c r="Q6529" s="209"/>
      <c r="R6529" s="209"/>
      <c r="S6529" s="209"/>
      <c r="T6529" s="209"/>
      <c r="U6529" s="209"/>
    </row>
    <row r="6530" spans="4:21" x14ac:dyDescent="0.25">
      <c r="D6530" s="209"/>
      <c r="E6530" s="209"/>
      <c r="F6530" s="209"/>
      <c r="G6530" s="209"/>
      <c r="H6530" s="209"/>
      <c r="I6530" s="209"/>
      <c r="J6530" s="209"/>
      <c r="M6530" s="209"/>
      <c r="N6530" s="209"/>
      <c r="O6530" s="209"/>
      <c r="P6530" s="209"/>
      <c r="Q6530" s="209"/>
      <c r="R6530" s="209"/>
      <c r="S6530" s="209"/>
      <c r="T6530" s="209"/>
      <c r="U6530" s="209"/>
    </row>
    <row r="6531" spans="4:21" x14ac:dyDescent="0.25">
      <c r="D6531" s="209"/>
      <c r="E6531" s="209"/>
      <c r="F6531" s="209"/>
      <c r="G6531" s="209"/>
      <c r="H6531" s="209"/>
      <c r="I6531" s="209"/>
      <c r="J6531" s="209"/>
      <c r="M6531" s="209"/>
      <c r="N6531" s="209"/>
      <c r="O6531" s="209"/>
      <c r="P6531" s="209"/>
      <c r="Q6531" s="209"/>
      <c r="R6531" s="209"/>
      <c r="S6531" s="209"/>
      <c r="T6531" s="209"/>
      <c r="U6531" s="209"/>
    </row>
    <row r="6532" spans="4:21" x14ac:dyDescent="0.25">
      <c r="D6532" s="209"/>
      <c r="E6532" s="209"/>
      <c r="F6532" s="209"/>
      <c r="G6532" s="209"/>
      <c r="H6532" s="209"/>
      <c r="I6532" s="209"/>
      <c r="J6532" s="209"/>
      <c r="M6532" s="209"/>
      <c r="N6532" s="209"/>
      <c r="O6532" s="209"/>
      <c r="P6532" s="209"/>
      <c r="Q6532" s="209"/>
      <c r="R6532" s="209"/>
      <c r="S6532" s="209"/>
      <c r="T6532" s="209"/>
      <c r="U6532" s="209"/>
    </row>
    <row r="6533" spans="4:21" x14ac:dyDescent="0.25">
      <c r="D6533" s="209"/>
      <c r="E6533" s="209"/>
      <c r="F6533" s="209"/>
      <c r="G6533" s="209"/>
      <c r="H6533" s="209"/>
      <c r="I6533" s="209"/>
      <c r="J6533" s="209"/>
      <c r="M6533" s="209"/>
      <c r="N6533" s="209"/>
      <c r="O6533" s="209"/>
      <c r="P6533" s="209"/>
      <c r="Q6533" s="209"/>
      <c r="R6533" s="209"/>
      <c r="S6533" s="209"/>
      <c r="T6533" s="209"/>
      <c r="U6533" s="209"/>
    </row>
    <row r="6534" spans="4:21" x14ac:dyDescent="0.25">
      <c r="D6534" s="209"/>
      <c r="E6534" s="209"/>
      <c r="F6534" s="209"/>
      <c r="G6534" s="209"/>
      <c r="H6534" s="209"/>
      <c r="I6534" s="209"/>
      <c r="J6534" s="209"/>
      <c r="M6534" s="209"/>
      <c r="N6534" s="209"/>
      <c r="O6534" s="209"/>
      <c r="P6534" s="209"/>
      <c r="Q6534" s="209"/>
      <c r="R6534" s="209"/>
      <c r="S6534" s="209"/>
      <c r="T6534" s="209"/>
      <c r="U6534" s="209"/>
    </row>
    <row r="6535" spans="4:21" x14ac:dyDescent="0.25">
      <c r="D6535" s="209"/>
      <c r="E6535" s="209"/>
      <c r="F6535" s="209"/>
      <c r="G6535" s="209"/>
      <c r="H6535" s="209"/>
      <c r="I6535" s="209"/>
      <c r="J6535" s="209"/>
      <c r="M6535" s="209"/>
      <c r="N6535" s="209"/>
      <c r="O6535" s="209"/>
      <c r="P6535" s="209"/>
      <c r="Q6535" s="209"/>
      <c r="R6535" s="209"/>
      <c r="S6535" s="209"/>
      <c r="T6535" s="209"/>
      <c r="U6535" s="209"/>
    </row>
    <row r="6536" spans="4:21" x14ac:dyDescent="0.25">
      <c r="D6536" s="209"/>
      <c r="E6536" s="209"/>
      <c r="F6536" s="209"/>
      <c r="G6536" s="209"/>
      <c r="H6536" s="209"/>
      <c r="I6536" s="209"/>
      <c r="J6536" s="209"/>
      <c r="M6536" s="209"/>
      <c r="N6536" s="209"/>
      <c r="O6536" s="209"/>
      <c r="P6536" s="209"/>
      <c r="Q6536" s="209"/>
      <c r="R6536" s="209"/>
      <c r="S6536" s="209"/>
      <c r="T6536" s="209"/>
      <c r="U6536" s="209"/>
    </row>
    <row r="6537" spans="4:21" x14ac:dyDescent="0.25">
      <c r="D6537" s="209"/>
      <c r="E6537" s="209"/>
      <c r="F6537" s="209"/>
      <c r="G6537" s="209"/>
      <c r="H6537" s="209"/>
      <c r="I6537" s="209"/>
      <c r="J6537" s="209"/>
      <c r="M6537" s="209"/>
      <c r="N6537" s="209"/>
      <c r="O6537" s="209"/>
      <c r="P6537" s="209"/>
      <c r="Q6537" s="209"/>
      <c r="R6537" s="209"/>
      <c r="S6537" s="209"/>
      <c r="T6537" s="209"/>
      <c r="U6537" s="209"/>
    </row>
    <row r="6538" spans="4:21" x14ac:dyDescent="0.25">
      <c r="D6538" s="209"/>
      <c r="E6538" s="209"/>
      <c r="F6538" s="209"/>
      <c r="G6538" s="209"/>
      <c r="H6538" s="209"/>
      <c r="I6538" s="209"/>
      <c r="J6538" s="209"/>
      <c r="M6538" s="209"/>
      <c r="N6538" s="209"/>
      <c r="O6538" s="209"/>
      <c r="P6538" s="209"/>
      <c r="Q6538" s="209"/>
      <c r="R6538" s="209"/>
      <c r="S6538" s="209"/>
      <c r="T6538" s="209"/>
      <c r="U6538" s="209"/>
    </row>
    <row r="6539" spans="4:21" x14ac:dyDescent="0.25">
      <c r="D6539" s="209"/>
      <c r="E6539" s="209"/>
      <c r="F6539" s="209"/>
      <c r="G6539" s="209"/>
      <c r="H6539" s="209"/>
      <c r="I6539" s="209"/>
      <c r="J6539" s="209"/>
      <c r="M6539" s="209"/>
      <c r="N6539" s="209"/>
      <c r="O6539" s="209"/>
      <c r="P6539" s="209"/>
      <c r="Q6539" s="209"/>
      <c r="R6539" s="209"/>
      <c r="S6539" s="209"/>
      <c r="T6539" s="209"/>
      <c r="U6539" s="209"/>
    </row>
    <row r="6540" spans="4:21" x14ac:dyDescent="0.25">
      <c r="D6540" s="209"/>
      <c r="E6540" s="209"/>
      <c r="F6540" s="209"/>
      <c r="G6540" s="209"/>
      <c r="H6540" s="209"/>
      <c r="I6540" s="209"/>
      <c r="J6540" s="209"/>
      <c r="M6540" s="209"/>
      <c r="N6540" s="209"/>
      <c r="O6540" s="209"/>
      <c r="P6540" s="209"/>
      <c r="Q6540" s="209"/>
      <c r="R6540" s="209"/>
      <c r="S6540" s="209"/>
      <c r="T6540" s="209"/>
      <c r="U6540" s="209"/>
    </row>
    <row r="6541" spans="4:21" x14ac:dyDescent="0.25">
      <c r="D6541" s="209"/>
      <c r="E6541" s="209"/>
      <c r="F6541" s="209"/>
      <c r="G6541" s="209"/>
      <c r="H6541" s="209"/>
      <c r="I6541" s="209"/>
      <c r="J6541" s="209"/>
      <c r="M6541" s="209"/>
      <c r="N6541" s="209"/>
      <c r="O6541" s="209"/>
      <c r="P6541" s="209"/>
      <c r="Q6541" s="209"/>
      <c r="R6541" s="209"/>
      <c r="S6541" s="209"/>
      <c r="T6541" s="209"/>
      <c r="U6541" s="209"/>
    </row>
    <row r="6542" spans="4:21" x14ac:dyDescent="0.25">
      <c r="D6542" s="209"/>
      <c r="E6542" s="209"/>
      <c r="F6542" s="209"/>
      <c r="G6542" s="209"/>
      <c r="H6542" s="209"/>
      <c r="I6542" s="209"/>
      <c r="J6542" s="209"/>
      <c r="M6542" s="209"/>
      <c r="N6542" s="209"/>
      <c r="O6542" s="209"/>
      <c r="P6542" s="209"/>
      <c r="Q6542" s="209"/>
      <c r="R6542" s="209"/>
      <c r="S6542" s="209"/>
      <c r="T6542" s="209"/>
      <c r="U6542" s="209"/>
    </row>
    <row r="6543" spans="4:21" x14ac:dyDescent="0.25">
      <c r="D6543" s="209"/>
      <c r="E6543" s="209"/>
      <c r="F6543" s="209"/>
      <c r="G6543" s="209"/>
      <c r="H6543" s="209"/>
      <c r="I6543" s="209"/>
      <c r="J6543" s="209"/>
      <c r="M6543" s="209"/>
      <c r="N6543" s="209"/>
      <c r="O6543" s="209"/>
      <c r="P6543" s="209"/>
      <c r="Q6543" s="209"/>
      <c r="R6543" s="209"/>
      <c r="S6543" s="209"/>
      <c r="T6543" s="209"/>
      <c r="U6543" s="209"/>
    </row>
    <row r="6544" spans="4:21" x14ac:dyDescent="0.25">
      <c r="D6544" s="209"/>
      <c r="E6544" s="209"/>
      <c r="F6544" s="209"/>
      <c r="G6544" s="209"/>
      <c r="H6544" s="209"/>
      <c r="I6544" s="209"/>
      <c r="J6544" s="209"/>
      <c r="M6544" s="209"/>
      <c r="N6544" s="209"/>
      <c r="O6544" s="209"/>
      <c r="P6544" s="209"/>
      <c r="Q6544" s="209"/>
      <c r="R6544" s="209"/>
      <c r="S6544" s="209"/>
      <c r="T6544" s="209"/>
      <c r="U6544" s="209"/>
    </row>
    <row r="6545" spans="4:21" x14ac:dyDescent="0.25">
      <c r="D6545" s="209"/>
      <c r="E6545" s="209"/>
      <c r="F6545" s="209"/>
      <c r="G6545" s="209"/>
      <c r="H6545" s="209"/>
      <c r="I6545" s="209"/>
      <c r="J6545" s="209"/>
      <c r="M6545" s="209"/>
      <c r="N6545" s="209"/>
      <c r="O6545" s="209"/>
      <c r="P6545" s="209"/>
      <c r="Q6545" s="209"/>
      <c r="R6545" s="209"/>
      <c r="S6545" s="209"/>
      <c r="T6545" s="209"/>
      <c r="U6545" s="209"/>
    </row>
    <row r="6546" spans="4:21" x14ac:dyDescent="0.25">
      <c r="D6546" s="209"/>
      <c r="E6546" s="209"/>
      <c r="F6546" s="209"/>
      <c r="G6546" s="209"/>
      <c r="H6546" s="209"/>
      <c r="I6546" s="209"/>
      <c r="J6546" s="209"/>
      <c r="M6546" s="209"/>
      <c r="N6546" s="209"/>
      <c r="O6546" s="209"/>
      <c r="P6546" s="209"/>
      <c r="Q6546" s="209"/>
      <c r="R6546" s="209"/>
      <c r="S6546" s="209"/>
      <c r="T6546" s="209"/>
      <c r="U6546" s="209"/>
    </row>
    <row r="6547" spans="4:21" x14ac:dyDescent="0.25">
      <c r="D6547" s="209"/>
      <c r="E6547" s="209"/>
      <c r="F6547" s="209"/>
      <c r="G6547" s="209"/>
      <c r="H6547" s="209"/>
      <c r="I6547" s="209"/>
      <c r="J6547" s="209"/>
      <c r="M6547" s="209"/>
      <c r="N6547" s="209"/>
      <c r="O6547" s="209"/>
      <c r="P6547" s="209"/>
      <c r="Q6547" s="209"/>
      <c r="R6547" s="209"/>
      <c r="S6547" s="209"/>
      <c r="T6547" s="209"/>
      <c r="U6547" s="209"/>
    </row>
    <row r="6548" spans="4:21" x14ac:dyDescent="0.25">
      <c r="D6548" s="209"/>
      <c r="E6548" s="209"/>
      <c r="F6548" s="209"/>
      <c r="G6548" s="209"/>
      <c r="H6548" s="209"/>
      <c r="I6548" s="209"/>
      <c r="J6548" s="209"/>
      <c r="M6548" s="209"/>
      <c r="N6548" s="209"/>
      <c r="O6548" s="209"/>
      <c r="P6548" s="209"/>
      <c r="Q6548" s="209"/>
      <c r="R6548" s="209"/>
      <c r="S6548" s="209"/>
      <c r="T6548" s="209"/>
      <c r="U6548" s="209"/>
    </row>
    <row r="6549" spans="4:21" x14ac:dyDescent="0.25">
      <c r="D6549" s="209"/>
      <c r="E6549" s="209"/>
      <c r="F6549" s="209"/>
      <c r="G6549" s="209"/>
      <c r="H6549" s="209"/>
      <c r="I6549" s="209"/>
      <c r="J6549" s="209"/>
      <c r="M6549" s="209"/>
      <c r="N6549" s="209"/>
      <c r="O6549" s="209"/>
      <c r="P6549" s="209"/>
      <c r="Q6549" s="209"/>
      <c r="R6549" s="209"/>
      <c r="S6549" s="209"/>
      <c r="T6549" s="209"/>
      <c r="U6549" s="209"/>
    </row>
    <row r="6550" spans="4:21" x14ac:dyDescent="0.25">
      <c r="D6550" s="209"/>
      <c r="E6550" s="209"/>
      <c r="F6550" s="209"/>
      <c r="G6550" s="209"/>
      <c r="H6550" s="209"/>
      <c r="I6550" s="209"/>
      <c r="J6550" s="209"/>
      <c r="M6550" s="209"/>
      <c r="N6550" s="209"/>
      <c r="O6550" s="209"/>
      <c r="P6550" s="209"/>
      <c r="Q6550" s="209"/>
      <c r="R6550" s="209"/>
      <c r="S6550" s="209"/>
      <c r="T6550" s="209"/>
      <c r="U6550" s="209"/>
    </row>
    <row r="6551" spans="4:21" x14ac:dyDescent="0.25">
      <c r="D6551" s="209"/>
      <c r="E6551" s="209"/>
      <c r="F6551" s="209"/>
      <c r="G6551" s="209"/>
      <c r="H6551" s="209"/>
      <c r="I6551" s="209"/>
      <c r="J6551" s="209"/>
      <c r="M6551" s="209"/>
      <c r="N6551" s="209"/>
      <c r="O6551" s="209"/>
      <c r="P6551" s="209"/>
      <c r="Q6551" s="209"/>
      <c r="R6551" s="209"/>
      <c r="S6551" s="209"/>
      <c r="T6551" s="209"/>
      <c r="U6551" s="209"/>
    </row>
    <row r="6552" spans="4:21" x14ac:dyDescent="0.25">
      <c r="D6552" s="209"/>
      <c r="E6552" s="209"/>
      <c r="F6552" s="209"/>
      <c r="G6552" s="209"/>
      <c r="H6552" s="209"/>
      <c r="I6552" s="209"/>
      <c r="J6552" s="209"/>
      <c r="M6552" s="209"/>
      <c r="N6552" s="209"/>
      <c r="O6552" s="209"/>
      <c r="P6552" s="209"/>
      <c r="Q6552" s="209"/>
      <c r="R6552" s="209"/>
      <c r="S6552" s="209"/>
      <c r="T6552" s="209"/>
      <c r="U6552" s="209"/>
    </row>
    <row r="6553" spans="4:21" x14ac:dyDescent="0.25">
      <c r="D6553" s="209"/>
      <c r="E6553" s="209"/>
      <c r="F6553" s="209"/>
      <c r="G6553" s="209"/>
      <c r="H6553" s="209"/>
      <c r="I6553" s="209"/>
      <c r="J6553" s="209"/>
      <c r="M6553" s="209"/>
      <c r="N6553" s="209"/>
      <c r="O6553" s="209"/>
      <c r="P6553" s="209"/>
      <c r="Q6553" s="209"/>
      <c r="R6553" s="209"/>
      <c r="S6553" s="209"/>
      <c r="T6553" s="209"/>
      <c r="U6553" s="209"/>
    </row>
    <row r="6554" spans="4:21" x14ac:dyDescent="0.25">
      <c r="D6554" s="209"/>
      <c r="E6554" s="209"/>
      <c r="F6554" s="209"/>
      <c r="G6554" s="209"/>
      <c r="H6554" s="209"/>
      <c r="I6554" s="209"/>
      <c r="J6554" s="209"/>
      <c r="M6554" s="209"/>
      <c r="N6554" s="209"/>
      <c r="O6554" s="209"/>
      <c r="P6554" s="209"/>
      <c r="Q6554" s="209"/>
      <c r="R6554" s="209"/>
      <c r="S6554" s="209"/>
      <c r="T6554" s="209"/>
      <c r="U6554" s="209"/>
    </row>
    <row r="6555" spans="4:21" x14ac:dyDescent="0.25">
      <c r="D6555" s="209"/>
      <c r="E6555" s="209"/>
      <c r="F6555" s="209"/>
      <c r="G6555" s="209"/>
      <c r="H6555" s="209"/>
      <c r="I6555" s="209"/>
      <c r="J6555" s="209"/>
      <c r="M6555" s="209"/>
      <c r="N6555" s="209"/>
      <c r="O6555" s="209"/>
      <c r="P6555" s="209"/>
      <c r="Q6555" s="209"/>
      <c r="R6555" s="209"/>
      <c r="S6555" s="209"/>
      <c r="T6555" s="209"/>
      <c r="U6555" s="209"/>
    </row>
    <row r="6556" spans="4:21" x14ac:dyDescent="0.25">
      <c r="D6556" s="209"/>
      <c r="E6556" s="209"/>
      <c r="F6556" s="209"/>
      <c r="G6556" s="209"/>
      <c r="H6556" s="209"/>
      <c r="I6556" s="209"/>
      <c r="J6556" s="209"/>
      <c r="M6556" s="209"/>
      <c r="N6556" s="209"/>
      <c r="O6556" s="209"/>
      <c r="P6556" s="209"/>
      <c r="Q6556" s="209"/>
      <c r="R6556" s="209"/>
      <c r="S6556" s="209"/>
      <c r="T6556" s="209"/>
      <c r="U6556" s="209"/>
    </row>
    <row r="6557" spans="4:21" x14ac:dyDescent="0.25">
      <c r="D6557" s="209"/>
      <c r="E6557" s="209"/>
      <c r="F6557" s="209"/>
      <c r="G6557" s="209"/>
      <c r="H6557" s="209"/>
      <c r="I6557" s="209"/>
      <c r="J6557" s="209"/>
      <c r="M6557" s="209"/>
      <c r="N6557" s="209"/>
      <c r="O6557" s="209"/>
      <c r="P6557" s="209"/>
      <c r="Q6557" s="209"/>
      <c r="R6557" s="209"/>
      <c r="S6557" s="209"/>
      <c r="T6557" s="209"/>
      <c r="U6557" s="209"/>
    </row>
    <row r="6558" spans="4:21" x14ac:dyDescent="0.25">
      <c r="D6558" s="209"/>
      <c r="E6558" s="209"/>
      <c r="F6558" s="209"/>
      <c r="G6558" s="209"/>
      <c r="H6558" s="209"/>
      <c r="I6558" s="209"/>
      <c r="J6558" s="209"/>
      <c r="M6558" s="209"/>
      <c r="N6558" s="209"/>
      <c r="O6558" s="209"/>
      <c r="P6558" s="209"/>
      <c r="Q6558" s="209"/>
      <c r="R6558" s="209"/>
      <c r="S6558" s="209"/>
      <c r="T6558" s="209"/>
      <c r="U6558" s="209"/>
    </row>
    <row r="6559" spans="4:21" x14ac:dyDescent="0.25">
      <c r="D6559" s="209"/>
      <c r="E6559" s="209"/>
      <c r="F6559" s="209"/>
      <c r="G6559" s="209"/>
      <c r="H6559" s="209"/>
      <c r="I6559" s="209"/>
      <c r="J6559" s="209"/>
      <c r="M6559" s="209"/>
      <c r="N6559" s="209"/>
      <c r="O6559" s="209"/>
      <c r="P6559" s="209"/>
      <c r="Q6559" s="209"/>
      <c r="R6559" s="209"/>
      <c r="S6559" s="209"/>
      <c r="T6559" s="209"/>
      <c r="U6559" s="209"/>
    </row>
    <row r="6560" spans="4:21" x14ac:dyDescent="0.25">
      <c r="D6560" s="209"/>
      <c r="E6560" s="209"/>
      <c r="F6560" s="209"/>
      <c r="G6560" s="209"/>
      <c r="H6560" s="209"/>
      <c r="I6560" s="209"/>
      <c r="J6560" s="209"/>
      <c r="M6560" s="209"/>
      <c r="N6560" s="209"/>
      <c r="O6560" s="209"/>
      <c r="P6560" s="209"/>
      <c r="Q6560" s="209"/>
      <c r="R6560" s="209"/>
      <c r="S6560" s="209"/>
      <c r="T6560" s="209"/>
      <c r="U6560" s="209"/>
    </row>
    <row r="6561" spans="4:21" x14ac:dyDescent="0.25">
      <c r="D6561" s="209"/>
      <c r="E6561" s="209"/>
      <c r="F6561" s="209"/>
      <c r="G6561" s="209"/>
      <c r="H6561" s="209"/>
      <c r="I6561" s="209"/>
      <c r="J6561" s="209"/>
      <c r="M6561" s="209"/>
      <c r="N6561" s="209"/>
      <c r="O6561" s="209"/>
      <c r="P6561" s="209"/>
      <c r="Q6561" s="209"/>
      <c r="R6561" s="209"/>
      <c r="S6561" s="209"/>
      <c r="T6561" s="209"/>
      <c r="U6561" s="209"/>
    </row>
    <row r="6562" spans="4:21" x14ac:dyDescent="0.25">
      <c r="D6562" s="209"/>
      <c r="E6562" s="209"/>
      <c r="F6562" s="209"/>
      <c r="G6562" s="209"/>
      <c r="H6562" s="209"/>
      <c r="I6562" s="209"/>
      <c r="J6562" s="209"/>
      <c r="M6562" s="209"/>
      <c r="N6562" s="209"/>
      <c r="O6562" s="209"/>
      <c r="P6562" s="209"/>
      <c r="Q6562" s="209"/>
      <c r="R6562" s="209"/>
      <c r="S6562" s="209"/>
      <c r="T6562" s="209"/>
      <c r="U6562" s="209"/>
    </row>
    <row r="6563" spans="4:21" x14ac:dyDescent="0.25">
      <c r="D6563" s="209"/>
      <c r="E6563" s="209"/>
      <c r="F6563" s="209"/>
      <c r="G6563" s="209"/>
      <c r="H6563" s="209"/>
      <c r="I6563" s="209"/>
      <c r="J6563" s="209"/>
      <c r="M6563" s="209"/>
      <c r="N6563" s="209"/>
      <c r="O6563" s="209"/>
      <c r="P6563" s="209"/>
      <c r="Q6563" s="209"/>
      <c r="R6563" s="209"/>
      <c r="S6563" s="209"/>
      <c r="T6563" s="209"/>
      <c r="U6563" s="209"/>
    </row>
    <row r="6564" spans="4:21" x14ac:dyDescent="0.25">
      <c r="D6564" s="209"/>
      <c r="E6564" s="209"/>
      <c r="F6564" s="209"/>
      <c r="G6564" s="209"/>
      <c r="H6564" s="209"/>
      <c r="I6564" s="209"/>
      <c r="J6564" s="209"/>
      <c r="M6564" s="209"/>
      <c r="N6564" s="209"/>
      <c r="O6564" s="209"/>
      <c r="P6564" s="209"/>
      <c r="Q6564" s="209"/>
      <c r="R6564" s="209"/>
      <c r="S6564" s="209"/>
      <c r="T6564" s="209"/>
      <c r="U6564" s="209"/>
    </row>
    <row r="6565" spans="4:21" x14ac:dyDescent="0.25">
      <c r="D6565" s="209"/>
      <c r="E6565" s="209"/>
      <c r="F6565" s="209"/>
      <c r="G6565" s="209"/>
      <c r="H6565" s="209"/>
      <c r="I6565" s="209"/>
      <c r="J6565" s="209"/>
      <c r="M6565" s="209"/>
      <c r="N6565" s="209"/>
      <c r="O6565" s="209"/>
      <c r="P6565" s="209"/>
      <c r="Q6565" s="209"/>
      <c r="R6565" s="209"/>
      <c r="S6565" s="209"/>
      <c r="T6565" s="209"/>
      <c r="U6565" s="209"/>
    </row>
    <row r="6566" spans="4:21" x14ac:dyDescent="0.25">
      <c r="D6566" s="209"/>
      <c r="E6566" s="209"/>
      <c r="F6566" s="209"/>
      <c r="G6566" s="209"/>
      <c r="H6566" s="209"/>
      <c r="I6566" s="209"/>
      <c r="J6566" s="209"/>
      <c r="M6566" s="209"/>
      <c r="N6566" s="209"/>
      <c r="O6566" s="209"/>
      <c r="P6566" s="209"/>
      <c r="Q6566" s="209"/>
      <c r="R6566" s="209"/>
      <c r="S6566" s="209"/>
      <c r="T6566" s="209"/>
      <c r="U6566" s="209"/>
    </row>
    <row r="6567" spans="4:21" x14ac:dyDescent="0.25">
      <c r="D6567" s="209"/>
      <c r="E6567" s="209"/>
      <c r="F6567" s="209"/>
      <c r="G6567" s="209"/>
      <c r="H6567" s="209"/>
      <c r="I6567" s="209"/>
      <c r="J6567" s="209"/>
      <c r="M6567" s="209"/>
      <c r="N6567" s="209"/>
      <c r="O6567" s="209"/>
      <c r="P6567" s="209"/>
      <c r="Q6567" s="209"/>
      <c r="R6567" s="209"/>
      <c r="S6567" s="209"/>
      <c r="T6567" s="209"/>
      <c r="U6567" s="209"/>
    </row>
    <row r="6568" spans="4:21" x14ac:dyDescent="0.25">
      <c r="D6568" s="209"/>
      <c r="E6568" s="209"/>
      <c r="F6568" s="209"/>
      <c r="G6568" s="209"/>
      <c r="H6568" s="209"/>
      <c r="I6568" s="209"/>
      <c r="J6568" s="209"/>
      <c r="M6568" s="209"/>
      <c r="N6568" s="209"/>
      <c r="O6568" s="209"/>
      <c r="P6568" s="209"/>
      <c r="Q6568" s="209"/>
      <c r="R6568" s="209"/>
      <c r="S6568" s="209"/>
      <c r="T6568" s="209"/>
      <c r="U6568" s="209"/>
    </row>
    <row r="6569" spans="4:21" x14ac:dyDescent="0.25">
      <c r="D6569" s="209"/>
      <c r="E6569" s="209"/>
      <c r="F6569" s="209"/>
      <c r="G6569" s="209"/>
      <c r="H6569" s="209"/>
      <c r="I6569" s="209"/>
      <c r="J6569" s="209"/>
      <c r="M6569" s="209"/>
      <c r="N6569" s="209"/>
      <c r="O6569" s="209"/>
      <c r="P6569" s="209"/>
      <c r="Q6569" s="209"/>
      <c r="R6569" s="209"/>
      <c r="S6569" s="209"/>
      <c r="T6569" s="209"/>
      <c r="U6569" s="209"/>
    </row>
    <row r="6570" spans="4:21" x14ac:dyDescent="0.25">
      <c r="D6570" s="209"/>
      <c r="E6570" s="209"/>
      <c r="F6570" s="209"/>
      <c r="G6570" s="209"/>
      <c r="H6570" s="209"/>
      <c r="I6570" s="209"/>
      <c r="J6570" s="209"/>
      <c r="M6570" s="209"/>
      <c r="N6570" s="209"/>
      <c r="O6570" s="209"/>
      <c r="P6570" s="209"/>
      <c r="Q6570" s="209"/>
      <c r="R6570" s="209"/>
      <c r="S6570" s="209"/>
      <c r="T6570" s="209"/>
      <c r="U6570" s="209"/>
    </row>
    <row r="6571" spans="4:21" x14ac:dyDescent="0.25">
      <c r="D6571" s="209"/>
      <c r="E6571" s="209"/>
      <c r="F6571" s="209"/>
      <c r="G6571" s="209"/>
      <c r="H6571" s="209"/>
      <c r="I6571" s="209"/>
      <c r="J6571" s="209"/>
      <c r="M6571" s="209"/>
      <c r="N6571" s="209"/>
      <c r="O6571" s="209"/>
      <c r="P6571" s="209"/>
      <c r="Q6571" s="209"/>
      <c r="R6571" s="209"/>
      <c r="S6571" s="209"/>
      <c r="T6571" s="209"/>
      <c r="U6571" s="209"/>
    </row>
    <row r="6572" spans="4:21" x14ac:dyDescent="0.25">
      <c r="D6572" s="209"/>
      <c r="E6572" s="209"/>
      <c r="F6572" s="209"/>
      <c r="G6572" s="209"/>
      <c r="H6572" s="209"/>
      <c r="I6572" s="209"/>
      <c r="J6572" s="209"/>
      <c r="M6572" s="209"/>
      <c r="N6572" s="209"/>
      <c r="O6572" s="209"/>
      <c r="P6572" s="209"/>
      <c r="Q6572" s="209"/>
      <c r="R6572" s="209"/>
      <c r="S6572" s="209"/>
      <c r="T6572" s="209"/>
      <c r="U6572" s="209"/>
    </row>
    <row r="6573" spans="4:21" x14ac:dyDescent="0.25">
      <c r="D6573" s="209"/>
      <c r="E6573" s="209"/>
      <c r="F6573" s="209"/>
      <c r="G6573" s="209"/>
      <c r="H6573" s="209"/>
      <c r="I6573" s="209"/>
      <c r="J6573" s="209"/>
      <c r="M6573" s="209"/>
      <c r="N6573" s="209"/>
      <c r="O6573" s="209"/>
      <c r="P6573" s="209"/>
      <c r="Q6573" s="209"/>
      <c r="R6573" s="209"/>
      <c r="S6573" s="209"/>
      <c r="T6573" s="209"/>
      <c r="U6573" s="209"/>
    </row>
    <row r="6574" spans="4:21" x14ac:dyDescent="0.25">
      <c r="D6574" s="209"/>
      <c r="E6574" s="209"/>
      <c r="F6574" s="209"/>
      <c r="G6574" s="209"/>
      <c r="H6574" s="209"/>
      <c r="I6574" s="209"/>
      <c r="J6574" s="209"/>
      <c r="M6574" s="209"/>
      <c r="N6574" s="209"/>
      <c r="O6574" s="209"/>
      <c r="P6574" s="209"/>
      <c r="Q6574" s="209"/>
      <c r="R6574" s="209"/>
      <c r="S6574" s="209"/>
      <c r="T6574" s="209"/>
      <c r="U6574" s="209"/>
    </row>
    <row r="6575" spans="4:21" x14ac:dyDescent="0.25">
      <c r="D6575" s="209"/>
      <c r="E6575" s="209"/>
      <c r="F6575" s="209"/>
      <c r="G6575" s="209"/>
      <c r="H6575" s="209"/>
      <c r="I6575" s="209"/>
      <c r="J6575" s="209"/>
      <c r="M6575" s="209"/>
      <c r="N6575" s="209"/>
      <c r="O6575" s="209"/>
      <c r="P6575" s="209"/>
      <c r="Q6575" s="209"/>
      <c r="R6575" s="209"/>
      <c r="S6575" s="209"/>
      <c r="T6575" s="209"/>
      <c r="U6575" s="209"/>
    </row>
    <row r="6576" spans="4:21" x14ac:dyDescent="0.25">
      <c r="D6576" s="209"/>
      <c r="E6576" s="209"/>
      <c r="F6576" s="209"/>
      <c r="G6576" s="209"/>
      <c r="H6576" s="209"/>
      <c r="I6576" s="209"/>
      <c r="J6576" s="209"/>
      <c r="M6576" s="209"/>
      <c r="N6576" s="209"/>
      <c r="O6576" s="209"/>
      <c r="P6576" s="209"/>
      <c r="Q6576" s="209"/>
      <c r="R6576" s="209"/>
      <c r="S6576" s="209"/>
      <c r="T6576" s="209"/>
      <c r="U6576" s="209"/>
    </row>
    <row r="6577" spans="4:21" x14ac:dyDescent="0.25">
      <c r="D6577" s="209"/>
      <c r="E6577" s="209"/>
      <c r="F6577" s="209"/>
      <c r="G6577" s="209"/>
      <c r="H6577" s="209"/>
      <c r="I6577" s="209"/>
      <c r="J6577" s="209"/>
      <c r="M6577" s="209"/>
      <c r="N6577" s="209"/>
      <c r="O6577" s="209"/>
      <c r="P6577" s="209"/>
      <c r="Q6577" s="209"/>
      <c r="R6577" s="209"/>
      <c r="S6577" s="209"/>
      <c r="T6577" s="209"/>
      <c r="U6577" s="209"/>
    </row>
    <row r="6578" spans="4:21" x14ac:dyDescent="0.25">
      <c r="D6578" s="209"/>
      <c r="E6578" s="209"/>
      <c r="F6578" s="209"/>
      <c r="G6578" s="209"/>
      <c r="H6578" s="209"/>
      <c r="I6578" s="209"/>
      <c r="J6578" s="209"/>
      <c r="M6578" s="209"/>
      <c r="N6578" s="209"/>
      <c r="O6578" s="209"/>
      <c r="P6578" s="209"/>
      <c r="Q6578" s="209"/>
      <c r="R6578" s="209"/>
      <c r="S6578" s="209"/>
      <c r="T6578" s="209"/>
      <c r="U6578" s="209"/>
    </row>
    <row r="6579" spans="4:21" x14ac:dyDescent="0.25">
      <c r="D6579" s="209"/>
      <c r="E6579" s="209"/>
      <c r="F6579" s="209"/>
      <c r="G6579" s="209"/>
      <c r="H6579" s="209"/>
      <c r="I6579" s="209"/>
      <c r="J6579" s="209"/>
      <c r="M6579" s="209"/>
      <c r="N6579" s="209"/>
      <c r="O6579" s="209"/>
      <c r="P6579" s="209"/>
      <c r="Q6579" s="209"/>
      <c r="R6579" s="209"/>
      <c r="S6579" s="209"/>
      <c r="T6579" s="209"/>
      <c r="U6579" s="209"/>
    </row>
    <row r="6580" spans="4:21" x14ac:dyDescent="0.25">
      <c r="D6580" s="209"/>
      <c r="E6580" s="209"/>
      <c r="F6580" s="209"/>
      <c r="G6580" s="209"/>
      <c r="H6580" s="209"/>
      <c r="I6580" s="209"/>
      <c r="J6580" s="209"/>
      <c r="M6580" s="209"/>
      <c r="N6580" s="209"/>
      <c r="O6580" s="209"/>
      <c r="P6580" s="209"/>
      <c r="Q6580" s="209"/>
      <c r="R6580" s="209"/>
      <c r="S6580" s="209"/>
      <c r="T6580" s="209"/>
      <c r="U6580" s="209"/>
    </row>
    <row r="6581" spans="4:21" x14ac:dyDescent="0.25">
      <c r="D6581" s="209"/>
      <c r="E6581" s="209"/>
      <c r="F6581" s="209"/>
      <c r="G6581" s="209"/>
      <c r="H6581" s="209"/>
      <c r="I6581" s="209"/>
      <c r="J6581" s="209"/>
      <c r="M6581" s="209"/>
      <c r="N6581" s="209"/>
      <c r="O6581" s="209"/>
      <c r="P6581" s="209"/>
      <c r="Q6581" s="209"/>
      <c r="R6581" s="209"/>
      <c r="S6581" s="209"/>
      <c r="T6581" s="209"/>
      <c r="U6581" s="209"/>
    </row>
    <row r="6582" spans="4:21" x14ac:dyDescent="0.25">
      <c r="D6582" s="209"/>
      <c r="E6582" s="209"/>
      <c r="F6582" s="209"/>
      <c r="G6582" s="209"/>
      <c r="H6582" s="209"/>
      <c r="I6582" s="209"/>
      <c r="J6582" s="209"/>
      <c r="M6582" s="209"/>
      <c r="N6582" s="209"/>
      <c r="O6582" s="209"/>
      <c r="P6582" s="209"/>
      <c r="Q6582" s="209"/>
      <c r="R6582" s="209"/>
      <c r="S6582" s="209"/>
      <c r="T6582" s="209"/>
      <c r="U6582" s="209"/>
    </row>
    <row r="6583" spans="4:21" x14ac:dyDescent="0.25">
      <c r="D6583" s="209"/>
      <c r="E6583" s="209"/>
      <c r="F6583" s="209"/>
      <c r="G6583" s="209"/>
      <c r="H6583" s="209"/>
      <c r="I6583" s="209"/>
      <c r="J6583" s="209"/>
      <c r="M6583" s="209"/>
      <c r="N6583" s="209"/>
      <c r="O6583" s="209"/>
      <c r="P6583" s="209"/>
      <c r="Q6583" s="209"/>
      <c r="R6583" s="209"/>
      <c r="S6583" s="209"/>
      <c r="T6583" s="209"/>
      <c r="U6583" s="209"/>
    </row>
    <row r="6584" spans="4:21" x14ac:dyDescent="0.25">
      <c r="D6584" s="209"/>
      <c r="E6584" s="209"/>
      <c r="F6584" s="209"/>
      <c r="G6584" s="209"/>
      <c r="H6584" s="209"/>
      <c r="I6584" s="209"/>
      <c r="J6584" s="209"/>
      <c r="M6584" s="209"/>
      <c r="N6584" s="209"/>
      <c r="O6584" s="209"/>
      <c r="P6584" s="209"/>
      <c r="Q6584" s="209"/>
      <c r="R6584" s="209"/>
      <c r="S6584" s="209"/>
      <c r="T6584" s="209"/>
      <c r="U6584" s="209"/>
    </row>
    <row r="6585" spans="4:21" x14ac:dyDescent="0.25">
      <c r="D6585" s="209"/>
      <c r="E6585" s="209"/>
      <c r="F6585" s="209"/>
      <c r="G6585" s="209"/>
      <c r="H6585" s="209"/>
      <c r="I6585" s="209"/>
      <c r="J6585" s="209"/>
      <c r="M6585" s="209"/>
      <c r="N6585" s="209"/>
      <c r="O6585" s="209"/>
      <c r="P6585" s="209"/>
      <c r="Q6585" s="209"/>
      <c r="R6585" s="209"/>
      <c r="S6585" s="209"/>
      <c r="T6585" s="209"/>
      <c r="U6585" s="209"/>
    </row>
    <row r="6586" spans="4:21" x14ac:dyDescent="0.25">
      <c r="D6586" s="209"/>
      <c r="E6586" s="209"/>
      <c r="F6586" s="209"/>
      <c r="G6586" s="209"/>
      <c r="H6586" s="209"/>
      <c r="I6586" s="209"/>
      <c r="J6586" s="209"/>
      <c r="M6586" s="209"/>
      <c r="N6586" s="209"/>
      <c r="O6586" s="209"/>
      <c r="P6586" s="209"/>
      <c r="Q6586" s="209"/>
      <c r="R6586" s="209"/>
      <c r="S6586" s="209"/>
      <c r="T6586" s="209"/>
      <c r="U6586" s="209"/>
    </row>
    <row r="6587" spans="4:21" x14ac:dyDescent="0.25">
      <c r="D6587" s="209"/>
      <c r="E6587" s="209"/>
      <c r="F6587" s="209"/>
      <c r="G6587" s="209"/>
      <c r="H6587" s="209"/>
      <c r="I6587" s="209"/>
      <c r="J6587" s="209"/>
      <c r="M6587" s="209"/>
      <c r="N6587" s="209"/>
      <c r="O6587" s="209"/>
      <c r="P6587" s="209"/>
      <c r="Q6587" s="209"/>
      <c r="R6587" s="209"/>
      <c r="S6587" s="209"/>
      <c r="T6587" s="209"/>
      <c r="U6587" s="209"/>
    </row>
    <row r="6588" spans="4:21" x14ac:dyDescent="0.25">
      <c r="D6588" s="209"/>
      <c r="E6588" s="209"/>
      <c r="F6588" s="209"/>
      <c r="G6588" s="209"/>
      <c r="H6588" s="209"/>
      <c r="I6588" s="209"/>
      <c r="J6588" s="209"/>
      <c r="M6588" s="209"/>
      <c r="N6588" s="209"/>
      <c r="O6588" s="209"/>
      <c r="P6588" s="209"/>
      <c r="Q6588" s="209"/>
      <c r="R6588" s="209"/>
      <c r="S6588" s="209"/>
      <c r="T6588" s="209"/>
      <c r="U6588" s="209"/>
    </row>
    <row r="6589" spans="4:21" x14ac:dyDescent="0.25">
      <c r="D6589" s="209"/>
      <c r="E6589" s="209"/>
      <c r="F6589" s="209"/>
      <c r="G6589" s="209"/>
      <c r="H6589" s="209"/>
      <c r="I6589" s="209"/>
      <c r="J6589" s="209"/>
      <c r="M6589" s="209"/>
      <c r="N6589" s="209"/>
      <c r="O6589" s="209"/>
      <c r="P6589" s="209"/>
      <c r="Q6589" s="209"/>
      <c r="R6589" s="209"/>
      <c r="S6589" s="209"/>
      <c r="T6589" s="209"/>
      <c r="U6589" s="209"/>
    </row>
    <row r="6590" spans="4:21" x14ac:dyDescent="0.25">
      <c r="D6590" s="209"/>
      <c r="E6590" s="209"/>
      <c r="F6590" s="209"/>
      <c r="G6590" s="209"/>
      <c r="H6590" s="209"/>
      <c r="I6590" s="209"/>
      <c r="J6590" s="209"/>
      <c r="M6590" s="209"/>
      <c r="N6590" s="209"/>
      <c r="O6590" s="209"/>
      <c r="P6590" s="209"/>
      <c r="Q6590" s="209"/>
      <c r="R6590" s="209"/>
      <c r="S6590" s="209"/>
      <c r="T6590" s="209"/>
      <c r="U6590" s="209"/>
    </row>
    <row r="6591" spans="4:21" x14ac:dyDescent="0.25">
      <c r="D6591" s="209"/>
      <c r="E6591" s="209"/>
      <c r="F6591" s="209"/>
      <c r="G6591" s="209"/>
      <c r="H6591" s="209"/>
      <c r="I6591" s="209"/>
      <c r="J6591" s="209"/>
      <c r="M6591" s="209"/>
      <c r="N6591" s="209"/>
      <c r="O6591" s="209"/>
      <c r="P6591" s="209"/>
      <c r="Q6591" s="209"/>
      <c r="R6591" s="209"/>
      <c r="S6591" s="209"/>
      <c r="T6591" s="209"/>
      <c r="U6591" s="209"/>
    </row>
    <row r="6592" spans="4:21" x14ac:dyDescent="0.25">
      <c r="D6592" s="209"/>
      <c r="E6592" s="209"/>
      <c r="F6592" s="209"/>
      <c r="G6592" s="209"/>
      <c r="H6592" s="209"/>
      <c r="I6592" s="209"/>
      <c r="J6592" s="209"/>
      <c r="M6592" s="209"/>
      <c r="N6592" s="209"/>
      <c r="O6592" s="209"/>
      <c r="P6592" s="209"/>
      <c r="Q6592" s="209"/>
      <c r="R6592" s="209"/>
      <c r="S6592" s="209"/>
      <c r="T6592" s="209"/>
      <c r="U6592" s="209"/>
    </row>
    <row r="6593" spans="4:21" x14ac:dyDescent="0.25">
      <c r="D6593" s="209"/>
      <c r="E6593" s="209"/>
      <c r="F6593" s="209"/>
      <c r="G6593" s="209"/>
      <c r="H6593" s="209"/>
      <c r="I6593" s="209"/>
      <c r="J6593" s="209"/>
      <c r="M6593" s="209"/>
      <c r="N6593" s="209"/>
      <c r="O6593" s="209"/>
      <c r="P6593" s="209"/>
      <c r="Q6593" s="209"/>
      <c r="R6593" s="209"/>
      <c r="S6593" s="209"/>
      <c r="T6593" s="209"/>
      <c r="U6593" s="209"/>
    </row>
    <row r="6594" spans="4:21" x14ac:dyDescent="0.25">
      <c r="D6594" s="209"/>
      <c r="E6594" s="209"/>
      <c r="F6594" s="209"/>
      <c r="G6594" s="209"/>
      <c r="H6594" s="209"/>
      <c r="I6594" s="209"/>
      <c r="J6594" s="209"/>
      <c r="M6594" s="209"/>
      <c r="N6594" s="209"/>
      <c r="O6594" s="209"/>
      <c r="P6594" s="209"/>
      <c r="Q6594" s="209"/>
      <c r="R6594" s="209"/>
      <c r="S6594" s="209"/>
      <c r="T6594" s="209"/>
      <c r="U6594" s="209"/>
    </row>
    <row r="6595" spans="4:21" x14ac:dyDescent="0.25">
      <c r="D6595" s="209"/>
      <c r="E6595" s="209"/>
      <c r="F6595" s="209"/>
      <c r="G6595" s="209"/>
      <c r="H6595" s="209"/>
      <c r="I6595" s="209"/>
      <c r="J6595" s="209"/>
      <c r="M6595" s="209"/>
      <c r="N6595" s="209"/>
      <c r="O6595" s="209"/>
      <c r="P6595" s="209"/>
      <c r="Q6595" s="209"/>
      <c r="R6595" s="209"/>
      <c r="S6595" s="209"/>
      <c r="T6595" s="209"/>
      <c r="U6595" s="209"/>
    </row>
    <row r="6596" spans="4:21" x14ac:dyDescent="0.25">
      <c r="D6596" s="209"/>
      <c r="E6596" s="209"/>
      <c r="F6596" s="209"/>
      <c r="G6596" s="209"/>
      <c r="H6596" s="209"/>
      <c r="I6596" s="209"/>
      <c r="J6596" s="209"/>
      <c r="M6596" s="209"/>
      <c r="N6596" s="209"/>
      <c r="O6596" s="209"/>
      <c r="P6596" s="209"/>
      <c r="Q6596" s="209"/>
      <c r="R6596" s="209"/>
      <c r="S6596" s="209"/>
      <c r="T6596" s="209"/>
      <c r="U6596" s="209"/>
    </row>
    <row r="6597" spans="4:21" x14ac:dyDescent="0.25">
      <c r="D6597" s="209"/>
      <c r="E6597" s="209"/>
      <c r="F6597" s="209"/>
      <c r="G6597" s="209"/>
      <c r="H6597" s="209"/>
      <c r="I6597" s="209"/>
      <c r="J6597" s="209"/>
      <c r="M6597" s="209"/>
      <c r="N6597" s="209"/>
      <c r="O6597" s="209"/>
      <c r="P6597" s="209"/>
      <c r="Q6597" s="209"/>
      <c r="R6597" s="209"/>
      <c r="S6597" s="209"/>
      <c r="T6597" s="209"/>
      <c r="U6597" s="209"/>
    </row>
    <row r="6598" spans="4:21" x14ac:dyDescent="0.25">
      <c r="D6598" s="209"/>
      <c r="E6598" s="209"/>
      <c r="F6598" s="209"/>
      <c r="G6598" s="209"/>
      <c r="H6598" s="209"/>
      <c r="I6598" s="209"/>
      <c r="J6598" s="209"/>
      <c r="M6598" s="209"/>
      <c r="N6598" s="209"/>
      <c r="O6598" s="209"/>
      <c r="P6598" s="209"/>
      <c r="Q6598" s="209"/>
      <c r="R6598" s="209"/>
      <c r="S6598" s="209"/>
      <c r="T6598" s="209"/>
      <c r="U6598" s="209"/>
    </row>
    <row r="6599" spans="4:21" x14ac:dyDescent="0.25">
      <c r="D6599" s="209"/>
      <c r="E6599" s="209"/>
      <c r="F6599" s="209"/>
      <c r="G6599" s="209"/>
      <c r="H6599" s="209"/>
      <c r="I6599" s="209"/>
      <c r="J6599" s="209"/>
      <c r="M6599" s="209"/>
      <c r="N6599" s="209"/>
      <c r="O6599" s="209"/>
      <c r="P6599" s="209"/>
      <c r="Q6599" s="209"/>
      <c r="R6599" s="209"/>
      <c r="S6599" s="209"/>
      <c r="T6599" s="209"/>
      <c r="U6599" s="209"/>
    </row>
    <row r="6600" spans="4:21" x14ac:dyDescent="0.25">
      <c r="D6600" s="209"/>
      <c r="E6600" s="209"/>
      <c r="F6600" s="209"/>
      <c r="G6600" s="209"/>
      <c r="H6600" s="209"/>
      <c r="I6600" s="209"/>
      <c r="J6600" s="209"/>
      <c r="M6600" s="209"/>
      <c r="N6600" s="209"/>
      <c r="O6600" s="209"/>
      <c r="P6600" s="209"/>
      <c r="Q6600" s="209"/>
      <c r="R6600" s="209"/>
      <c r="S6600" s="209"/>
      <c r="T6600" s="209"/>
      <c r="U6600" s="209"/>
    </row>
    <row r="6601" spans="4:21" x14ac:dyDescent="0.25">
      <c r="D6601" s="209"/>
      <c r="E6601" s="209"/>
      <c r="F6601" s="209"/>
      <c r="G6601" s="209"/>
      <c r="H6601" s="209"/>
      <c r="I6601" s="209"/>
      <c r="J6601" s="209"/>
      <c r="M6601" s="209"/>
      <c r="N6601" s="209"/>
      <c r="O6601" s="209"/>
      <c r="P6601" s="209"/>
      <c r="Q6601" s="209"/>
      <c r="R6601" s="209"/>
      <c r="S6601" s="209"/>
      <c r="T6601" s="209"/>
      <c r="U6601" s="209"/>
    </row>
    <row r="6602" spans="4:21" x14ac:dyDescent="0.25">
      <c r="D6602" s="209"/>
      <c r="E6602" s="209"/>
      <c r="F6602" s="209"/>
      <c r="G6602" s="209"/>
      <c r="H6602" s="209"/>
      <c r="I6602" s="209"/>
      <c r="J6602" s="209"/>
      <c r="M6602" s="209"/>
      <c r="N6602" s="209"/>
      <c r="O6602" s="209"/>
      <c r="P6602" s="209"/>
      <c r="Q6602" s="209"/>
      <c r="R6602" s="209"/>
      <c r="S6602" s="209"/>
      <c r="T6602" s="209"/>
      <c r="U6602" s="209"/>
    </row>
    <row r="6603" spans="4:21" x14ac:dyDescent="0.25">
      <c r="D6603" s="209"/>
      <c r="E6603" s="209"/>
      <c r="F6603" s="209"/>
      <c r="G6603" s="209"/>
      <c r="H6603" s="209"/>
      <c r="I6603" s="209"/>
      <c r="J6603" s="209"/>
      <c r="M6603" s="209"/>
      <c r="N6603" s="209"/>
      <c r="O6603" s="209"/>
      <c r="P6603" s="209"/>
      <c r="Q6603" s="209"/>
      <c r="R6603" s="209"/>
      <c r="S6603" s="209"/>
      <c r="T6603" s="209"/>
      <c r="U6603" s="209"/>
    </row>
    <row r="6604" spans="4:21" x14ac:dyDescent="0.25">
      <c r="D6604" s="209"/>
      <c r="E6604" s="209"/>
      <c r="F6604" s="209"/>
      <c r="G6604" s="209"/>
      <c r="H6604" s="209"/>
      <c r="I6604" s="209"/>
      <c r="J6604" s="209"/>
      <c r="M6604" s="209"/>
      <c r="N6604" s="209"/>
      <c r="O6604" s="209"/>
      <c r="P6604" s="209"/>
      <c r="Q6604" s="209"/>
      <c r="R6604" s="209"/>
      <c r="S6604" s="209"/>
      <c r="T6604" s="209"/>
      <c r="U6604" s="209"/>
    </row>
    <row r="6605" spans="4:21" x14ac:dyDescent="0.25">
      <c r="D6605" s="209"/>
      <c r="E6605" s="209"/>
      <c r="F6605" s="209"/>
      <c r="G6605" s="209"/>
      <c r="H6605" s="209"/>
      <c r="I6605" s="209"/>
      <c r="J6605" s="209"/>
      <c r="M6605" s="209"/>
      <c r="N6605" s="209"/>
      <c r="O6605" s="209"/>
      <c r="P6605" s="209"/>
      <c r="Q6605" s="209"/>
      <c r="R6605" s="209"/>
      <c r="S6605" s="209"/>
      <c r="T6605" s="209"/>
      <c r="U6605" s="209"/>
    </row>
    <row r="6606" spans="4:21" x14ac:dyDescent="0.25">
      <c r="D6606" s="209"/>
      <c r="E6606" s="209"/>
      <c r="F6606" s="209"/>
      <c r="G6606" s="209"/>
      <c r="H6606" s="209"/>
      <c r="I6606" s="209"/>
      <c r="J6606" s="209"/>
      <c r="M6606" s="209"/>
      <c r="N6606" s="209"/>
      <c r="O6606" s="209"/>
      <c r="P6606" s="209"/>
      <c r="Q6606" s="209"/>
      <c r="R6606" s="209"/>
      <c r="S6606" s="209"/>
      <c r="T6606" s="209"/>
      <c r="U6606" s="209"/>
    </row>
    <row r="6607" spans="4:21" x14ac:dyDescent="0.25">
      <c r="D6607" s="209"/>
      <c r="E6607" s="209"/>
      <c r="F6607" s="209"/>
      <c r="G6607" s="209"/>
      <c r="H6607" s="209"/>
      <c r="I6607" s="209"/>
      <c r="J6607" s="209"/>
      <c r="M6607" s="209"/>
      <c r="N6607" s="209"/>
      <c r="O6607" s="209"/>
      <c r="P6607" s="209"/>
      <c r="Q6607" s="209"/>
      <c r="R6607" s="209"/>
      <c r="S6607" s="209"/>
      <c r="T6607" s="209"/>
      <c r="U6607" s="209"/>
    </row>
    <row r="6608" spans="4:21" x14ac:dyDescent="0.25">
      <c r="D6608" s="209"/>
      <c r="E6608" s="209"/>
      <c r="F6608" s="209"/>
      <c r="G6608" s="209"/>
      <c r="H6608" s="209"/>
      <c r="I6608" s="209"/>
      <c r="J6608" s="209"/>
      <c r="M6608" s="209"/>
      <c r="N6608" s="209"/>
      <c r="O6608" s="209"/>
      <c r="P6608" s="209"/>
      <c r="Q6608" s="209"/>
      <c r="R6608" s="209"/>
      <c r="S6608" s="209"/>
      <c r="T6608" s="209"/>
      <c r="U6608" s="209"/>
    </row>
    <row r="6609" spans="4:21" x14ac:dyDescent="0.25">
      <c r="D6609" s="209"/>
      <c r="E6609" s="209"/>
      <c r="F6609" s="209"/>
      <c r="G6609" s="209"/>
      <c r="H6609" s="209"/>
      <c r="I6609" s="209"/>
      <c r="J6609" s="209"/>
      <c r="M6609" s="209"/>
      <c r="N6609" s="209"/>
      <c r="O6609" s="209"/>
      <c r="P6609" s="209"/>
      <c r="Q6609" s="209"/>
      <c r="R6609" s="209"/>
      <c r="S6609" s="209"/>
      <c r="T6609" s="209"/>
      <c r="U6609" s="209"/>
    </row>
    <row r="6610" spans="4:21" x14ac:dyDescent="0.25">
      <c r="D6610" s="209"/>
      <c r="E6610" s="209"/>
      <c r="F6610" s="209"/>
      <c r="G6610" s="209"/>
      <c r="H6610" s="209"/>
      <c r="I6610" s="209"/>
      <c r="J6610" s="209"/>
      <c r="M6610" s="209"/>
      <c r="N6610" s="209"/>
      <c r="O6610" s="209"/>
      <c r="P6610" s="209"/>
      <c r="Q6610" s="209"/>
      <c r="R6610" s="209"/>
      <c r="S6610" s="209"/>
      <c r="T6610" s="209"/>
      <c r="U6610" s="209"/>
    </row>
    <row r="6611" spans="4:21" x14ac:dyDescent="0.25">
      <c r="D6611" s="209"/>
      <c r="E6611" s="209"/>
      <c r="F6611" s="209"/>
      <c r="G6611" s="209"/>
      <c r="H6611" s="209"/>
      <c r="I6611" s="209"/>
      <c r="J6611" s="209"/>
      <c r="M6611" s="209"/>
      <c r="N6611" s="209"/>
      <c r="O6611" s="209"/>
      <c r="P6611" s="209"/>
      <c r="Q6611" s="209"/>
      <c r="R6611" s="209"/>
      <c r="S6611" s="209"/>
      <c r="T6611" s="209"/>
      <c r="U6611" s="209"/>
    </row>
    <row r="6612" spans="4:21" x14ac:dyDescent="0.25">
      <c r="D6612" s="209"/>
      <c r="E6612" s="209"/>
      <c r="F6612" s="209"/>
      <c r="G6612" s="209"/>
      <c r="H6612" s="209"/>
      <c r="I6612" s="209"/>
      <c r="J6612" s="209"/>
      <c r="M6612" s="209"/>
      <c r="N6612" s="209"/>
      <c r="O6612" s="209"/>
      <c r="P6612" s="209"/>
      <c r="Q6612" s="209"/>
      <c r="R6612" s="209"/>
      <c r="S6612" s="209"/>
      <c r="T6612" s="209"/>
      <c r="U6612" s="209"/>
    </row>
    <row r="6613" spans="4:21" x14ac:dyDescent="0.25">
      <c r="D6613" s="209"/>
      <c r="E6613" s="209"/>
      <c r="F6613" s="209"/>
      <c r="G6613" s="209"/>
      <c r="H6613" s="209"/>
      <c r="I6613" s="209"/>
      <c r="J6613" s="209"/>
      <c r="M6613" s="209"/>
      <c r="N6613" s="209"/>
      <c r="O6613" s="209"/>
      <c r="P6613" s="209"/>
      <c r="Q6613" s="209"/>
      <c r="R6613" s="209"/>
      <c r="S6613" s="209"/>
      <c r="T6613" s="209"/>
      <c r="U6613" s="209"/>
    </row>
    <row r="6614" spans="4:21" x14ac:dyDescent="0.25">
      <c r="D6614" s="209"/>
      <c r="E6614" s="209"/>
      <c r="F6614" s="209"/>
      <c r="G6614" s="209"/>
      <c r="H6614" s="209"/>
      <c r="I6614" s="209"/>
      <c r="J6614" s="209"/>
      <c r="M6614" s="209"/>
      <c r="N6614" s="209"/>
      <c r="O6614" s="209"/>
      <c r="P6614" s="209"/>
      <c r="Q6614" s="209"/>
      <c r="R6614" s="209"/>
      <c r="S6614" s="209"/>
      <c r="T6614" s="209"/>
      <c r="U6614" s="209"/>
    </row>
    <row r="6615" spans="4:21" x14ac:dyDescent="0.25">
      <c r="D6615" s="209"/>
      <c r="E6615" s="209"/>
      <c r="F6615" s="209"/>
      <c r="G6615" s="209"/>
      <c r="H6615" s="209"/>
      <c r="I6615" s="209"/>
      <c r="J6615" s="209"/>
      <c r="M6615" s="209"/>
      <c r="N6615" s="209"/>
      <c r="O6615" s="209"/>
      <c r="P6615" s="209"/>
      <c r="Q6615" s="209"/>
      <c r="R6615" s="209"/>
      <c r="S6615" s="209"/>
      <c r="T6615" s="209"/>
      <c r="U6615" s="209"/>
    </row>
    <row r="6616" spans="4:21" x14ac:dyDescent="0.25">
      <c r="D6616" s="209"/>
      <c r="E6616" s="209"/>
      <c r="F6616" s="209"/>
      <c r="G6616" s="209"/>
      <c r="H6616" s="209"/>
      <c r="I6616" s="209"/>
      <c r="J6616" s="209"/>
      <c r="M6616" s="209"/>
      <c r="N6616" s="209"/>
      <c r="O6616" s="209"/>
      <c r="P6616" s="209"/>
      <c r="Q6616" s="209"/>
      <c r="R6616" s="209"/>
      <c r="S6616" s="209"/>
      <c r="T6616" s="209"/>
      <c r="U6616" s="209"/>
    </row>
    <row r="6617" spans="4:21" x14ac:dyDescent="0.25">
      <c r="D6617" s="209"/>
      <c r="E6617" s="209"/>
      <c r="F6617" s="209"/>
      <c r="G6617" s="209"/>
      <c r="H6617" s="209"/>
      <c r="I6617" s="209"/>
      <c r="J6617" s="209"/>
      <c r="M6617" s="209"/>
      <c r="N6617" s="209"/>
      <c r="O6617" s="209"/>
      <c r="P6617" s="209"/>
      <c r="Q6617" s="209"/>
      <c r="R6617" s="209"/>
      <c r="S6617" s="209"/>
      <c r="T6617" s="209"/>
      <c r="U6617" s="209"/>
    </row>
    <row r="6618" spans="4:21" x14ac:dyDescent="0.25">
      <c r="D6618" s="209"/>
      <c r="E6618" s="209"/>
      <c r="F6618" s="209"/>
      <c r="G6618" s="209"/>
      <c r="H6618" s="209"/>
      <c r="I6618" s="209"/>
      <c r="J6618" s="209"/>
      <c r="M6618" s="209"/>
      <c r="N6618" s="209"/>
      <c r="O6618" s="209"/>
      <c r="P6618" s="209"/>
      <c r="Q6618" s="209"/>
      <c r="R6618" s="209"/>
      <c r="S6618" s="209"/>
      <c r="T6618" s="209"/>
      <c r="U6618" s="209"/>
    </row>
    <row r="6619" spans="4:21" x14ac:dyDescent="0.25">
      <c r="D6619" s="209"/>
      <c r="E6619" s="209"/>
      <c r="F6619" s="209"/>
      <c r="G6619" s="209"/>
      <c r="H6619" s="209"/>
      <c r="I6619" s="209"/>
      <c r="J6619" s="209"/>
      <c r="M6619" s="209"/>
      <c r="N6619" s="209"/>
      <c r="O6619" s="209"/>
      <c r="P6619" s="209"/>
      <c r="Q6619" s="209"/>
      <c r="R6619" s="209"/>
      <c r="S6619" s="209"/>
      <c r="T6619" s="209"/>
      <c r="U6619" s="209"/>
    </row>
    <row r="6620" spans="4:21" x14ac:dyDescent="0.25">
      <c r="D6620" s="209"/>
      <c r="E6620" s="209"/>
      <c r="F6620" s="209"/>
      <c r="G6620" s="209"/>
      <c r="H6620" s="209"/>
      <c r="I6620" s="209"/>
      <c r="J6620" s="209"/>
      <c r="M6620" s="209"/>
      <c r="N6620" s="209"/>
      <c r="O6620" s="209"/>
      <c r="P6620" s="209"/>
      <c r="Q6620" s="209"/>
      <c r="R6620" s="209"/>
      <c r="S6620" s="209"/>
      <c r="T6620" s="209"/>
      <c r="U6620" s="209"/>
    </row>
    <row r="6621" spans="4:21" x14ac:dyDescent="0.25">
      <c r="D6621" s="209"/>
      <c r="E6621" s="209"/>
      <c r="F6621" s="209"/>
      <c r="G6621" s="209"/>
      <c r="H6621" s="209"/>
      <c r="I6621" s="209"/>
      <c r="J6621" s="209"/>
      <c r="M6621" s="209"/>
      <c r="N6621" s="209"/>
      <c r="O6621" s="209"/>
      <c r="P6621" s="209"/>
      <c r="Q6621" s="209"/>
      <c r="R6621" s="209"/>
      <c r="S6621" s="209"/>
      <c r="T6621" s="209"/>
      <c r="U6621" s="209"/>
    </row>
    <row r="6622" spans="4:21" x14ac:dyDescent="0.25">
      <c r="D6622" s="209"/>
      <c r="E6622" s="209"/>
      <c r="F6622" s="209"/>
      <c r="G6622" s="209"/>
      <c r="H6622" s="209"/>
      <c r="I6622" s="209"/>
      <c r="J6622" s="209"/>
      <c r="M6622" s="209"/>
      <c r="N6622" s="209"/>
      <c r="O6622" s="209"/>
      <c r="P6622" s="209"/>
      <c r="Q6622" s="209"/>
      <c r="R6622" s="209"/>
      <c r="S6622" s="209"/>
      <c r="T6622" s="209"/>
      <c r="U6622" s="209"/>
    </row>
    <row r="6623" spans="4:21" x14ac:dyDescent="0.25">
      <c r="D6623" s="209"/>
      <c r="E6623" s="209"/>
      <c r="F6623" s="209"/>
      <c r="G6623" s="209"/>
      <c r="H6623" s="209"/>
      <c r="I6623" s="209"/>
      <c r="J6623" s="209"/>
      <c r="M6623" s="209"/>
      <c r="N6623" s="209"/>
      <c r="O6623" s="209"/>
      <c r="P6623" s="209"/>
      <c r="Q6623" s="209"/>
      <c r="R6623" s="209"/>
      <c r="S6623" s="209"/>
      <c r="T6623" s="209"/>
      <c r="U6623" s="209"/>
    </row>
    <row r="6624" spans="4:21" x14ac:dyDescent="0.25">
      <c r="D6624" s="209"/>
      <c r="E6624" s="209"/>
      <c r="F6624" s="209"/>
      <c r="G6624" s="209"/>
      <c r="H6624" s="209"/>
      <c r="I6624" s="209"/>
      <c r="J6624" s="209"/>
      <c r="M6624" s="209"/>
      <c r="N6624" s="209"/>
      <c r="O6624" s="209"/>
      <c r="P6624" s="209"/>
      <c r="Q6624" s="209"/>
      <c r="R6624" s="209"/>
      <c r="S6624" s="209"/>
      <c r="T6624" s="209"/>
      <c r="U6624" s="209"/>
    </row>
    <row r="6625" spans="4:21" x14ac:dyDescent="0.25">
      <c r="D6625" s="209"/>
      <c r="E6625" s="209"/>
      <c r="F6625" s="209"/>
      <c r="G6625" s="209"/>
      <c r="H6625" s="209"/>
      <c r="I6625" s="209"/>
      <c r="J6625" s="209"/>
      <c r="M6625" s="209"/>
      <c r="N6625" s="209"/>
      <c r="O6625" s="209"/>
      <c r="P6625" s="209"/>
      <c r="Q6625" s="209"/>
      <c r="R6625" s="209"/>
      <c r="S6625" s="209"/>
      <c r="T6625" s="209"/>
      <c r="U6625" s="209"/>
    </row>
    <row r="6626" spans="4:21" x14ac:dyDescent="0.25">
      <c r="D6626" s="209"/>
      <c r="E6626" s="209"/>
      <c r="F6626" s="209"/>
      <c r="G6626" s="209"/>
      <c r="H6626" s="209"/>
      <c r="I6626" s="209"/>
      <c r="J6626" s="209"/>
      <c r="M6626" s="209"/>
      <c r="N6626" s="209"/>
      <c r="O6626" s="209"/>
      <c r="P6626" s="209"/>
      <c r="Q6626" s="209"/>
      <c r="R6626" s="209"/>
      <c r="S6626" s="209"/>
      <c r="T6626" s="209"/>
      <c r="U6626" s="209"/>
    </row>
    <row r="6627" spans="4:21" x14ac:dyDescent="0.25">
      <c r="D6627" s="209"/>
      <c r="E6627" s="209"/>
      <c r="F6627" s="209"/>
      <c r="G6627" s="209"/>
      <c r="H6627" s="209"/>
      <c r="I6627" s="209"/>
      <c r="J6627" s="209"/>
      <c r="M6627" s="209"/>
      <c r="N6627" s="209"/>
      <c r="O6627" s="209"/>
      <c r="P6627" s="209"/>
      <c r="Q6627" s="209"/>
      <c r="R6627" s="209"/>
      <c r="S6627" s="209"/>
      <c r="T6627" s="209"/>
      <c r="U6627" s="209"/>
    </row>
    <row r="6628" spans="4:21" x14ac:dyDescent="0.25">
      <c r="D6628" s="209"/>
      <c r="E6628" s="209"/>
      <c r="F6628" s="209"/>
      <c r="G6628" s="209"/>
      <c r="H6628" s="209"/>
      <c r="I6628" s="209"/>
      <c r="J6628" s="209"/>
      <c r="M6628" s="209"/>
      <c r="N6628" s="209"/>
      <c r="O6628" s="209"/>
      <c r="P6628" s="209"/>
      <c r="Q6628" s="209"/>
      <c r="R6628" s="209"/>
      <c r="S6628" s="209"/>
      <c r="T6628" s="209"/>
      <c r="U6628" s="209"/>
    </row>
    <row r="6629" spans="4:21" x14ac:dyDescent="0.25">
      <c r="D6629" s="209"/>
      <c r="E6629" s="209"/>
      <c r="F6629" s="209"/>
      <c r="G6629" s="209"/>
      <c r="H6629" s="209"/>
      <c r="I6629" s="209"/>
      <c r="J6629" s="209"/>
      <c r="M6629" s="209"/>
      <c r="N6629" s="209"/>
      <c r="O6629" s="209"/>
      <c r="P6629" s="209"/>
      <c r="Q6629" s="209"/>
      <c r="R6629" s="209"/>
      <c r="S6629" s="209"/>
      <c r="T6629" s="209"/>
      <c r="U6629" s="209"/>
    </row>
    <row r="6630" spans="4:21" x14ac:dyDescent="0.25">
      <c r="D6630" s="209"/>
      <c r="E6630" s="209"/>
      <c r="F6630" s="209"/>
      <c r="G6630" s="209"/>
      <c r="H6630" s="209"/>
      <c r="I6630" s="209"/>
      <c r="J6630" s="209"/>
      <c r="M6630" s="209"/>
      <c r="N6630" s="209"/>
      <c r="O6630" s="209"/>
      <c r="P6630" s="209"/>
      <c r="Q6630" s="209"/>
      <c r="R6630" s="209"/>
      <c r="S6630" s="209"/>
      <c r="T6630" s="209"/>
      <c r="U6630" s="209"/>
    </row>
    <row r="6631" spans="4:21" x14ac:dyDescent="0.25">
      <c r="D6631" s="209"/>
      <c r="E6631" s="209"/>
      <c r="F6631" s="209"/>
      <c r="G6631" s="209"/>
      <c r="H6631" s="209"/>
      <c r="I6631" s="209"/>
      <c r="J6631" s="209"/>
      <c r="M6631" s="209"/>
      <c r="N6631" s="209"/>
      <c r="O6631" s="209"/>
      <c r="P6631" s="209"/>
      <c r="Q6631" s="209"/>
      <c r="R6631" s="209"/>
      <c r="S6631" s="209"/>
      <c r="T6631" s="209"/>
      <c r="U6631" s="209"/>
    </row>
    <row r="6632" spans="4:21" x14ac:dyDescent="0.25">
      <c r="D6632" s="209"/>
      <c r="E6632" s="209"/>
      <c r="F6632" s="209"/>
      <c r="G6632" s="209"/>
      <c r="H6632" s="209"/>
      <c r="I6632" s="209"/>
      <c r="J6632" s="209"/>
      <c r="M6632" s="209"/>
      <c r="N6632" s="209"/>
      <c r="O6632" s="209"/>
      <c r="P6632" s="209"/>
      <c r="Q6632" s="209"/>
      <c r="R6632" s="209"/>
      <c r="S6632" s="209"/>
      <c r="T6632" s="209"/>
      <c r="U6632" s="209"/>
    </row>
    <row r="6633" spans="4:21" x14ac:dyDescent="0.25">
      <c r="D6633" s="209"/>
      <c r="E6633" s="209"/>
      <c r="F6633" s="209"/>
      <c r="G6633" s="209"/>
      <c r="H6633" s="209"/>
      <c r="I6633" s="209"/>
      <c r="J6633" s="209"/>
      <c r="M6633" s="209"/>
      <c r="N6633" s="209"/>
      <c r="O6633" s="209"/>
      <c r="P6633" s="209"/>
      <c r="Q6633" s="209"/>
      <c r="R6633" s="209"/>
      <c r="S6633" s="209"/>
      <c r="T6633" s="209"/>
      <c r="U6633" s="209"/>
    </row>
    <row r="6634" spans="4:21" x14ac:dyDescent="0.25">
      <c r="D6634" s="209"/>
      <c r="E6634" s="209"/>
      <c r="F6634" s="209"/>
      <c r="G6634" s="209"/>
      <c r="H6634" s="209"/>
      <c r="I6634" s="209"/>
      <c r="J6634" s="209"/>
      <c r="M6634" s="209"/>
      <c r="N6634" s="209"/>
      <c r="O6634" s="209"/>
      <c r="P6634" s="209"/>
      <c r="Q6634" s="209"/>
      <c r="R6634" s="209"/>
      <c r="S6634" s="209"/>
      <c r="T6634" s="209"/>
      <c r="U6634" s="209"/>
    </row>
    <row r="6635" spans="4:21" x14ac:dyDescent="0.25">
      <c r="D6635" s="209"/>
      <c r="E6635" s="209"/>
      <c r="F6635" s="209"/>
      <c r="G6635" s="209"/>
      <c r="H6635" s="209"/>
      <c r="I6635" s="209"/>
      <c r="J6635" s="209"/>
      <c r="M6635" s="209"/>
      <c r="N6635" s="209"/>
      <c r="O6635" s="209"/>
      <c r="P6635" s="209"/>
      <c r="Q6635" s="209"/>
      <c r="R6635" s="209"/>
      <c r="S6635" s="209"/>
      <c r="T6635" s="209"/>
      <c r="U6635" s="209"/>
    </row>
    <row r="6636" spans="4:21" x14ac:dyDescent="0.25">
      <c r="D6636" s="209"/>
      <c r="E6636" s="209"/>
      <c r="F6636" s="209"/>
      <c r="G6636" s="209"/>
      <c r="H6636" s="209"/>
      <c r="I6636" s="209"/>
      <c r="J6636" s="209"/>
      <c r="M6636" s="209"/>
      <c r="N6636" s="209"/>
      <c r="O6636" s="209"/>
      <c r="P6636" s="209"/>
      <c r="Q6636" s="209"/>
      <c r="R6636" s="209"/>
      <c r="S6636" s="209"/>
      <c r="T6636" s="209"/>
      <c r="U6636" s="209"/>
    </row>
    <row r="6637" spans="4:21" x14ac:dyDescent="0.25">
      <c r="D6637" s="209"/>
      <c r="E6637" s="209"/>
      <c r="F6637" s="209"/>
      <c r="G6637" s="209"/>
      <c r="H6637" s="209"/>
      <c r="I6637" s="209"/>
      <c r="J6637" s="209"/>
      <c r="M6637" s="209"/>
      <c r="N6637" s="209"/>
      <c r="O6637" s="209"/>
      <c r="P6637" s="209"/>
      <c r="Q6637" s="209"/>
      <c r="R6637" s="209"/>
      <c r="S6637" s="209"/>
      <c r="T6637" s="209"/>
      <c r="U6637" s="209"/>
    </row>
    <row r="6638" spans="4:21" x14ac:dyDescent="0.25">
      <c r="D6638" s="209"/>
      <c r="E6638" s="209"/>
      <c r="F6638" s="209"/>
      <c r="G6638" s="209"/>
      <c r="H6638" s="209"/>
      <c r="I6638" s="209"/>
      <c r="J6638" s="209"/>
      <c r="M6638" s="209"/>
      <c r="N6638" s="209"/>
      <c r="O6638" s="209"/>
      <c r="P6638" s="209"/>
      <c r="Q6638" s="209"/>
      <c r="R6638" s="209"/>
      <c r="S6638" s="209"/>
      <c r="T6638" s="209"/>
      <c r="U6638" s="209"/>
    </row>
    <row r="6639" spans="4:21" x14ac:dyDescent="0.25">
      <c r="D6639" s="209"/>
      <c r="E6639" s="209"/>
      <c r="F6639" s="209"/>
      <c r="G6639" s="209"/>
      <c r="H6639" s="209"/>
      <c r="I6639" s="209"/>
      <c r="J6639" s="209"/>
      <c r="M6639" s="209"/>
      <c r="N6639" s="209"/>
      <c r="O6639" s="209"/>
      <c r="P6639" s="209"/>
      <c r="Q6639" s="209"/>
      <c r="R6639" s="209"/>
      <c r="S6639" s="209"/>
      <c r="T6639" s="209"/>
      <c r="U6639" s="209"/>
    </row>
    <row r="6640" spans="4:21" x14ac:dyDescent="0.25">
      <c r="D6640" s="209"/>
      <c r="E6640" s="209"/>
      <c r="F6640" s="209"/>
      <c r="G6640" s="209"/>
      <c r="H6640" s="209"/>
      <c r="I6640" s="209"/>
      <c r="J6640" s="209"/>
      <c r="M6640" s="209"/>
      <c r="N6640" s="209"/>
      <c r="O6640" s="209"/>
      <c r="P6640" s="209"/>
      <c r="Q6640" s="209"/>
      <c r="R6640" s="209"/>
      <c r="S6640" s="209"/>
      <c r="T6640" s="209"/>
      <c r="U6640" s="209"/>
    </row>
    <row r="6641" spans="4:21" x14ac:dyDescent="0.25">
      <c r="D6641" s="209"/>
      <c r="E6641" s="209"/>
      <c r="F6641" s="209"/>
      <c r="G6641" s="209"/>
      <c r="H6641" s="209"/>
      <c r="I6641" s="209"/>
      <c r="J6641" s="209"/>
      <c r="M6641" s="209"/>
      <c r="N6641" s="209"/>
      <c r="O6641" s="209"/>
      <c r="P6641" s="209"/>
      <c r="Q6641" s="209"/>
      <c r="R6641" s="209"/>
      <c r="S6641" s="209"/>
      <c r="T6641" s="209"/>
      <c r="U6641" s="209"/>
    </row>
    <row r="6642" spans="4:21" x14ac:dyDescent="0.25">
      <c r="D6642" s="209"/>
      <c r="E6642" s="209"/>
      <c r="F6642" s="209"/>
      <c r="G6642" s="209"/>
      <c r="H6642" s="209"/>
      <c r="I6642" s="209"/>
      <c r="J6642" s="209"/>
      <c r="M6642" s="209"/>
      <c r="N6642" s="209"/>
      <c r="O6642" s="209"/>
      <c r="P6642" s="209"/>
      <c r="Q6642" s="209"/>
      <c r="R6642" s="209"/>
      <c r="S6642" s="209"/>
      <c r="T6642" s="209"/>
      <c r="U6642" s="209"/>
    </row>
    <row r="6643" spans="4:21" x14ac:dyDescent="0.25">
      <c r="D6643" s="209"/>
      <c r="E6643" s="209"/>
      <c r="F6643" s="209"/>
      <c r="G6643" s="209"/>
      <c r="H6643" s="209"/>
      <c r="I6643" s="209"/>
      <c r="J6643" s="209"/>
      <c r="M6643" s="209"/>
      <c r="N6643" s="209"/>
      <c r="O6643" s="209"/>
      <c r="P6643" s="209"/>
      <c r="Q6643" s="209"/>
      <c r="R6643" s="209"/>
      <c r="S6643" s="209"/>
      <c r="T6643" s="209"/>
      <c r="U6643" s="209"/>
    </row>
    <row r="6644" spans="4:21" x14ac:dyDescent="0.25">
      <c r="D6644" s="209"/>
      <c r="E6644" s="209"/>
      <c r="F6644" s="209"/>
      <c r="G6644" s="209"/>
      <c r="H6644" s="209"/>
      <c r="I6644" s="209"/>
      <c r="J6644" s="209"/>
      <c r="M6644" s="209"/>
      <c r="N6644" s="209"/>
      <c r="O6644" s="209"/>
      <c r="P6644" s="209"/>
      <c r="Q6644" s="209"/>
      <c r="R6644" s="209"/>
      <c r="S6644" s="209"/>
      <c r="T6644" s="209"/>
      <c r="U6644" s="209"/>
    </row>
    <row r="6645" spans="4:21" x14ac:dyDescent="0.25">
      <c r="D6645" s="209"/>
      <c r="E6645" s="209"/>
      <c r="F6645" s="209"/>
      <c r="G6645" s="209"/>
      <c r="H6645" s="209"/>
      <c r="I6645" s="209"/>
      <c r="J6645" s="209"/>
      <c r="M6645" s="209"/>
      <c r="N6645" s="209"/>
      <c r="O6645" s="209"/>
      <c r="P6645" s="209"/>
      <c r="Q6645" s="209"/>
      <c r="R6645" s="209"/>
      <c r="S6645" s="209"/>
      <c r="T6645" s="209"/>
      <c r="U6645" s="209"/>
    </row>
    <row r="6646" spans="4:21" x14ac:dyDescent="0.25">
      <c r="D6646" s="209"/>
      <c r="E6646" s="209"/>
      <c r="F6646" s="209"/>
      <c r="G6646" s="209"/>
      <c r="H6646" s="209"/>
      <c r="I6646" s="209"/>
      <c r="J6646" s="209"/>
      <c r="M6646" s="209"/>
      <c r="N6646" s="209"/>
      <c r="O6646" s="209"/>
      <c r="P6646" s="209"/>
      <c r="Q6646" s="209"/>
      <c r="R6646" s="209"/>
      <c r="S6646" s="209"/>
      <c r="T6646" s="209"/>
      <c r="U6646" s="209"/>
    </row>
    <row r="6647" spans="4:21" x14ac:dyDescent="0.25">
      <c r="D6647" s="209"/>
      <c r="E6647" s="209"/>
      <c r="F6647" s="209"/>
      <c r="G6647" s="209"/>
      <c r="H6647" s="209"/>
      <c r="I6647" s="209"/>
      <c r="J6647" s="209"/>
      <c r="M6647" s="209"/>
      <c r="N6647" s="209"/>
      <c r="O6647" s="209"/>
      <c r="P6647" s="209"/>
      <c r="Q6647" s="209"/>
      <c r="R6647" s="209"/>
      <c r="S6647" s="209"/>
      <c r="T6647" s="209"/>
      <c r="U6647" s="209"/>
    </row>
    <row r="6648" spans="4:21" x14ac:dyDescent="0.25">
      <c r="D6648" s="209"/>
      <c r="E6648" s="209"/>
      <c r="F6648" s="209"/>
      <c r="G6648" s="209"/>
      <c r="H6648" s="209"/>
      <c r="I6648" s="209"/>
      <c r="J6648" s="209"/>
      <c r="M6648" s="209"/>
      <c r="N6648" s="209"/>
      <c r="O6648" s="209"/>
      <c r="P6648" s="209"/>
      <c r="Q6648" s="209"/>
      <c r="R6648" s="209"/>
      <c r="S6648" s="209"/>
      <c r="T6648" s="209"/>
      <c r="U6648" s="209"/>
    </row>
    <row r="6649" spans="4:21" x14ac:dyDescent="0.25">
      <c r="D6649" s="209"/>
      <c r="E6649" s="209"/>
      <c r="F6649" s="209"/>
      <c r="G6649" s="209"/>
      <c r="H6649" s="209"/>
      <c r="I6649" s="209"/>
      <c r="J6649" s="209"/>
      <c r="M6649" s="209"/>
      <c r="N6649" s="209"/>
      <c r="O6649" s="209"/>
      <c r="P6649" s="209"/>
      <c r="Q6649" s="209"/>
      <c r="R6649" s="209"/>
      <c r="S6649" s="209"/>
      <c r="T6649" s="209"/>
      <c r="U6649" s="209"/>
    </row>
    <row r="6650" spans="4:21" x14ac:dyDescent="0.25">
      <c r="D6650" s="209"/>
      <c r="E6650" s="209"/>
      <c r="F6650" s="209"/>
      <c r="G6650" s="209"/>
      <c r="H6650" s="209"/>
      <c r="I6650" s="209"/>
      <c r="J6650" s="209"/>
      <c r="M6650" s="209"/>
      <c r="N6650" s="209"/>
      <c r="O6650" s="209"/>
      <c r="P6650" s="209"/>
      <c r="Q6650" s="209"/>
      <c r="R6650" s="209"/>
      <c r="S6650" s="209"/>
      <c r="T6650" s="209"/>
      <c r="U6650" s="209"/>
    </row>
    <row r="6651" spans="4:21" x14ac:dyDescent="0.25">
      <c r="D6651" s="209"/>
      <c r="E6651" s="209"/>
      <c r="F6651" s="209"/>
      <c r="G6651" s="209"/>
      <c r="H6651" s="209"/>
      <c r="I6651" s="209"/>
      <c r="J6651" s="209"/>
      <c r="M6651" s="209"/>
      <c r="N6651" s="209"/>
      <c r="O6651" s="209"/>
      <c r="P6651" s="209"/>
      <c r="Q6651" s="209"/>
      <c r="R6651" s="209"/>
      <c r="S6651" s="209"/>
      <c r="T6651" s="209"/>
      <c r="U6651" s="209"/>
    </row>
    <row r="6652" spans="4:21" x14ac:dyDescent="0.25">
      <c r="D6652" s="209"/>
      <c r="E6652" s="209"/>
      <c r="F6652" s="209"/>
      <c r="G6652" s="209"/>
      <c r="H6652" s="209"/>
      <c r="I6652" s="209"/>
      <c r="J6652" s="209"/>
      <c r="M6652" s="209"/>
      <c r="N6652" s="209"/>
      <c r="O6652" s="209"/>
      <c r="P6652" s="209"/>
      <c r="Q6652" s="209"/>
      <c r="R6652" s="209"/>
      <c r="S6652" s="209"/>
      <c r="T6652" s="209"/>
      <c r="U6652" s="209"/>
    </row>
    <row r="6653" spans="4:21" x14ac:dyDescent="0.25">
      <c r="D6653" s="209"/>
      <c r="E6653" s="209"/>
      <c r="F6653" s="209"/>
      <c r="G6653" s="209"/>
      <c r="H6653" s="209"/>
      <c r="I6653" s="209"/>
      <c r="J6653" s="209"/>
      <c r="M6653" s="209"/>
      <c r="N6653" s="209"/>
      <c r="O6653" s="209"/>
      <c r="P6653" s="209"/>
      <c r="Q6653" s="209"/>
      <c r="R6653" s="209"/>
      <c r="S6653" s="209"/>
      <c r="T6653" s="209"/>
      <c r="U6653" s="209"/>
    </row>
    <row r="6654" spans="4:21" x14ac:dyDescent="0.25">
      <c r="D6654" s="209"/>
      <c r="E6654" s="209"/>
      <c r="F6654" s="209"/>
      <c r="G6654" s="209"/>
      <c r="H6654" s="209"/>
      <c r="I6654" s="209"/>
      <c r="J6654" s="209"/>
      <c r="M6654" s="209"/>
      <c r="N6654" s="209"/>
      <c r="O6654" s="209"/>
      <c r="P6654" s="209"/>
      <c r="Q6654" s="209"/>
      <c r="R6654" s="209"/>
      <c r="S6654" s="209"/>
      <c r="T6654" s="209"/>
      <c r="U6654" s="209"/>
    </row>
    <row r="6655" spans="4:21" x14ac:dyDescent="0.25">
      <c r="D6655" s="209"/>
      <c r="E6655" s="209"/>
      <c r="F6655" s="209"/>
      <c r="G6655" s="209"/>
      <c r="H6655" s="209"/>
      <c r="I6655" s="209"/>
      <c r="J6655" s="209"/>
      <c r="M6655" s="209"/>
      <c r="N6655" s="209"/>
      <c r="O6655" s="209"/>
      <c r="P6655" s="209"/>
      <c r="Q6655" s="209"/>
      <c r="R6655" s="209"/>
      <c r="S6655" s="209"/>
      <c r="T6655" s="209"/>
      <c r="U6655" s="209"/>
    </row>
    <row r="6656" spans="4:21" x14ac:dyDescent="0.25">
      <c r="D6656" s="209"/>
      <c r="E6656" s="209"/>
      <c r="F6656" s="209"/>
      <c r="G6656" s="209"/>
      <c r="H6656" s="209"/>
      <c r="I6656" s="209"/>
      <c r="J6656" s="209"/>
      <c r="M6656" s="209"/>
      <c r="N6656" s="209"/>
      <c r="O6656" s="209"/>
      <c r="P6656" s="209"/>
      <c r="Q6656" s="209"/>
      <c r="R6656" s="209"/>
      <c r="S6656" s="209"/>
      <c r="T6656" s="209"/>
      <c r="U6656" s="209"/>
    </row>
    <row r="6657" spans="4:21" x14ac:dyDescent="0.25">
      <c r="D6657" s="209"/>
      <c r="E6657" s="209"/>
      <c r="F6657" s="209"/>
      <c r="G6657" s="209"/>
      <c r="H6657" s="209"/>
      <c r="I6657" s="209"/>
      <c r="J6657" s="209"/>
      <c r="M6657" s="209"/>
      <c r="N6657" s="209"/>
      <c r="O6657" s="209"/>
      <c r="P6657" s="209"/>
      <c r="Q6657" s="209"/>
      <c r="R6657" s="209"/>
      <c r="S6657" s="209"/>
      <c r="T6657" s="209"/>
      <c r="U6657" s="209"/>
    </row>
    <row r="6658" spans="4:21" x14ac:dyDescent="0.25">
      <c r="D6658" s="209"/>
      <c r="E6658" s="209"/>
      <c r="F6658" s="209"/>
      <c r="G6658" s="209"/>
      <c r="H6658" s="209"/>
      <c r="I6658" s="209"/>
      <c r="J6658" s="209"/>
      <c r="M6658" s="209"/>
      <c r="N6658" s="209"/>
      <c r="O6658" s="209"/>
      <c r="P6658" s="209"/>
      <c r="Q6658" s="209"/>
      <c r="R6658" s="209"/>
      <c r="S6658" s="209"/>
      <c r="T6658" s="209"/>
      <c r="U6658" s="209"/>
    </row>
    <row r="6659" spans="4:21" x14ac:dyDescent="0.25">
      <c r="D6659" s="209"/>
      <c r="E6659" s="209"/>
      <c r="F6659" s="209"/>
      <c r="G6659" s="209"/>
      <c r="H6659" s="209"/>
      <c r="I6659" s="209"/>
      <c r="J6659" s="209"/>
      <c r="M6659" s="209"/>
      <c r="N6659" s="209"/>
      <c r="O6659" s="209"/>
      <c r="P6659" s="209"/>
      <c r="Q6659" s="209"/>
      <c r="R6659" s="209"/>
      <c r="S6659" s="209"/>
      <c r="T6659" s="209"/>
      <c r="U6659" s="209"/>
    </row>
    <row r="6660" spans="4:21" x14ac:dyDescent="0.25">
      <c r="D6660" s="209"/>
      <c r="E6660" s="209"/>
      <c r="F6660" s="209"/>
      <c r="G6660" s="209"/>
      <c r="H6660" s="209"/>
      <c r="I6660" s="209"/>
      <c r="J6660" s="209"/>
      <c r="M6660" s="209"/>
      <c r="N6660" s="209"/>
      <c r="O6660" s="209"/>
      <c r="P6660" s="209"/>
      <c r="Q6660" s="209"/>
      <c r="R6660" s="209"/>
      <c r="S6660" s="209"/>
      <c r="T6660" s="209"/>
      <c r="U6660" s="209"/>
    </row>
    <row r="6661" spans="4:21" x14ac:dyDescent="0.25">
      <c r="D6661" s="209"/>
      <c r="E6661" s="209"/>
      <c r="F6661" s="209"/>
      <c r="G6661" s="209"/>
      <c r="H6661" s="209"/>
      <c r="I6661" s="209"/>
      <c r="J6661" s="209"/>
      <c r="M6661" s="209"/>
      <c r="N6661" s="209"/>
      <c r="O6661" s="209"/>
      <c r="P6661" s="209"/>
      <c r="Q6661" s="209"/>
      <c r="R6661" s="209"/>
      <c r="S6661" s="209"/>
      <c r="T6661" s="209"/>
      <c r="U6661" s="209"/>
    </row>
    <row r="6662" spans="4:21" x14ac:dyDescent="0.25">
      <c r="D6662" s="209"/>
      <c r="E6662" s="209"/>
      <c r="F6662" s="209"/>
      <c r="G6662" s="209"/>
      <c r="H6662" s="209"/>
      <c r="I6662" s="209"/>
      <c r="J6662" s="209"/>
      <c r="M6662" s="209"/>
      <c r="N6662" s="209"/>
      <c r="O6662" s="209"/>
      <c r="P6662" s="209"/>
      <c r="Q6662" s="209"/>
      <c r="R6662" s="209"/>
      <c r="S6662" s="209"/>
      <c r="T6662" s="209"/>
      <c r="U6662" s="209"/>
    </row>
    <row r="6663" spans="4:21" x14ac:dyDescent="0.25">
      <c r="D6663" s="209"/>
      <c r="E6663" s="209"/>
      <c r="F6663" s="209"/>
      <c r="G6663" s="209"/>
      <c r="H6663" s="209"/>
      <c r="I6663" s="209"/>
      <c r="J6663" s="209"/>
      <c r="M6663" s="209"/>
      <c r="N6663" s="209"/>
      <c r="O6663" s="209"/>
      <c r="P6663" s="209"/>
      <c r="Q6663" s="209"/>
      <c r="R6663" s="209"/>
      <c r="S6663" s="209"/>
      <c r="T6663" s="209"/>
      <c r="U6663" s="209"/>
    </row>
    <row r="6664" spans="4:21" x14ac:dyDescent="0.25">
      <c r="D6664" s="209"/>
      <c r="E6664" s="209"/>
      <c r="F6664" s="209"/>
      <c r="G6664" s="209"/>
      <c r="H6664" s="209"/>
      <c r="I6664" s="209"/>
      <c r="J6664" s="209"/>
      <c r="M6664" s="209"/>
      <c r="N6664" s="209"/>
      <c r="O6664" s="209"/>
      <c r="P6664" s="209"/>
      <c r="Q6664" s="209"/>
      <c r="R6664" s="209"/>
      <c r="S6664" s="209"/>
      <c r="T6664" s="209"/>
      <c r="U6664" s="209"/>
    </row>
    <row r="6665" spans="4:21" x14ac:dyDescent="0.25">
      <c r="D6665" s="209"/>
      <c r="E6665" s="209"/>
      <c r="F6665" s="209"/>
      <c r="G6665" s="209"/>
      <c r="H6665" s="209"/>
      <c r="I6665" s="209"/>
      <c r="J6665" s="209"/>
      <c r="M6665" s="209"/>
      <c r="N6665" s="209"/>
      <c r="O6665" s="209"/>
      <c r="P6665" s="209"/>
      <c r="Q6665" s="209"/>
      <c r="R6665" s="209"/>
      <c r="S6665" s="209"/>
      <c r="T6665" s="209"/>
      <c r="U6665" s="209"/>
    </row>
    <row r="6666" spans="4:21" x14ac:dyDescent="0.25">
      <c r="D6666" s="209"/>
      <c r="E6666" s="209"/>
      <c r="F6666" s="209"/>
      <c r="G6666" s="209"/>
      <c r="H6666" s="209"/>
      <c r="I6666" s="209"/>
      <c r="J6666" s="209"/>
      <c r="M6666" s="209"/>
      <c r="N6666" s="209"/>
      <c r="O6666" s="209"/>
      <c r="P6666" s="209"/>
      <c r="Q6666" s="209"/>
      <c r="R6666" s="209"/>
      <c r="S6666" s="209"/>
      <c r="T6666" s="209"/>
      <c r="U6666" s="209"/>
    </row>
    <row r="6667" spans="4:21" x14ac:dyDescent="0.25">
      <c r="D6667" s="209"/>
      <c r="E6667" s="209"/>
      <c r="F6667" s="209"/>
      <c r="G6667" s="209"/>
      <c r="H6667" s="209"/>
      <c r="I6667" s="209"/>
      <c r="J6667" s="209"/>
      <c r="M6667" s="209"/>
      <c r="N6667" s="209"/>
      <c r="O6667" s="209"/>
      <c r="P6667" s="209"/>
      <c r="Q6667" s="209"/>
      <c r="R6667" s="209"/>
      <c r="S6667" s="209"/>
      <c r="T6667" s="209"/>
      <c r="U6667" s="209"/>
    </row>
    <row r="6668" spans="4:21" x14ac:dyDescent="0.25">
      <c r="D6668" s="209"/>
      <c r="E6668" s="209"/>
      <c r="F6668" s="209"/>
      <c r="G6668" s="209"/>
      <c r="H6668" s="209"/>
      <c r="I6668" s="209"/>
      <c r="J6668" s="209"/>
      <c r="M6668" s="209"/>
      <c r="N6668" s="209"/>
      <c r="O6668" s="209"/>
      <c r="P6668" s="209"/>
      <c r="Q6668" s="209"/>
      <c r="R6668" s="209"/>
      <c r="S6668" s="209"/>
      <c r="T6668" s="209"/>
      <c r="U6668" s="209"/>
    </row>
    <row r="6669" spans="4:21" x14ac:dyDescent="0.25">
      <c r="D6669" s="209"/>
      <c r="E6669" s="209"/>
      <c r="F6669" s="209"/>
      <c r="G6669" s="209"/>
      <c r="H6669" s="209"/>
      <c r="I6669" s="209"/>
      <c r="J6669" s="209"/>
      <c r="M6669" s="209"/>
      <c r="N6669" s="209"/>
      <c r="O6669" s="209"/>
      <c r="P6669" s="209"/>
      <c r="Q6669" s="209"/>
      <c r="R6669" s="209"/>
      <c r="S6669" s="209"/>
      <c r="T6669" s="209"/>
      <c r="U6669" s="209"/>
    </row>
    <row r="6670" spans="4:21" x14ac:dyDescent="0.25">
      <c r="D6670" s="209"/>
      <c r="E6670" s="209"/>
      <c r="F6670" s="209"/>
      <c r="G6670" s="209"/>
      <c r="H6670" s="209"/>
      <c r="I6670" s="209"/>
      <c r="J6670" s="209"/>
      <c r="M6670" s="209"/>
      <c r="N6670" s="209"/>
      <c r="O6670" s="209"/>
      <c r="P6670" s="209"/>
      <c r="Q6670" s="209"/>
      <c r="R6670" s="209"/>
      <c r="S6670" s="209"/>
      <c r="T6670" s="209"/>
      <c r="U6670" s="209"/>
    </row>
    <row r="6671" spans="4:21" x14ac:dyDescent="0.25">
      <c r="D6671" s="209"/>
      <c r="E6671" s="209"/>
      <c r="F6671" s="209"/>
      <c r="G6671" s="209"/>
      <c r="H6671" s="209"/>
      <c r="I6671" s="209"/>
      <c r="J6671" s="209"/>
      <c r="M6671" s="209"/>
      <c r="N6671" s="209"/>
      <c r="O6671" s="209"/>
      <c r="P6671" s="209"/>
      <c r="Q6671" s="209"/>
      <c r="R6671" s="209"/>
      <c r="S6671" s="209"/>
      <c r="T6671" s="209"/>
      <c r="U6671" s="209"/>
    </row>
    <row r="6672" spans="4:21" x14ac:dyDescent="0.25">
      <c r="D6672" s="209"/>
      <c r="E6672" s="209"/>
      <c r="F6672" s="209"/>
      <c r="G6672" s="209"/>
      <c r="H6672" s="209"/>
      <c r="I6672" s="209"/>
      <c r="J6672" s="209"/>
      <c r="M6672" s="209"/>
      <c r="N6672" s="209"/>
      <c r="O6672" s="209"/>
      <c r="P6672" s="209"/>
      <c r="Q6672" s="209"/>
      <c r="R6672" s="209"/>
      <c r="S6672" s="209"/>
      <c r="T6672" s="209"/>
      <c r="U6672" s="209"/>
    </row>
    <row r="6673" spans="4:21" x14ac:dyDescent="0.25">
      <c r="D6673" s="209"/>
      <c r="E6673" s="209"/>
      <c r="F6673" s="209"/>
      <c r="G6673" s="209"/>
      <c r="H6673" s="209"/>
      <c r="I6673" s="209"/>
      <c r="J6673" s="209"/>
      <c r="M6673" s="209"/>
      <c r="N6673" s="209"/>
      <c r="O6673" s="209"/>
      <c r="P6673" s="209"/>
      <c r="Q6673" s="209"/>
      <c r="R6673" s="209"/>
      <c r="S6673" s="209"/>
      <c r="T6673" s="209"/>
      <c r="U6673" s="209"/>
    </row>
    <row r="6674" spans="4:21" x14ac:dyDescent="0.25">
      <c r="D6674" s="209"/>
      <c r="E6674" s="209"/>
      <c r="F6674" s="209"/>
      <c r="G6674" s="209"/>
      <c r="H6674" s="209"/>
      <c r="I6674" s="209"/>
      <c r="J6674" s="209"/>
      <c r="M6674" s="209"/>
      <c r="N6674" s="209"/>
      <c r="O6674" s="209"/>
      <c r="P6674" s="209"/>
      <c r="Q6674" s="209"/>
      <c r="R6674" s="209"/>
      <c r="S6674" s="209"/>
      <c r="T6674" s="209"/>
      <c r="U6674" s="209"/>
    </row>
    <row r="6675" spans="4:21" x14ac:dyDescent="0.25">
      <c r="D6675" s="209"/>
      <c r="E6675" s="209"/>
      <c r="F6675" s="209"/>
      <c r="G6675" s="209"/>
      <c r="H6675" s="209"/>
      <c r="I6675" s="209"/>
      <c r="J6675" s="209"/>
      <c r="M6675" s="209"/>
      <c r="N6675" s="209"/>
      <c r="O6675" s="209"/>
      <c r="P6675" s="209"/>
      <c r="Q6675" s="209"/>
      <c r="R6675" s="209"/>
      <c r="S6675" s="209"/>
      <c r="T6675" s="209"/>
      <c r="U6675" s="209"/>
    </row>
    <row r="6676" spans="4:21" x14ac:dyDescent="0.25">
      <c r="D6676" s="209"/>
      <c r="E6676" s="209"/>
      <c r="F6676" s="209"/>
      <c r="G6676" s="209"/>
      <c r="H6676" s="209"/>
      <c r="I6676" s="209"/>
      <c r="J6676" s="209"/>
      <c r="M6676" s="209"/>
      <c r="N6676" s="209"/>
      <c r="O6676" s="209"/>
      <c r="P6676" s="209"/>
      <c r="Q6676" s="209"/>
      <c r="R6676" s="209"/>
      <c r="S6676" s="209"/>
      <c r="T6676" s="209"/>
      <c r="U6676" s="209"/>
    </row>
    <row r="6677" spans="4:21" x14ac:dyDescent="0.25">
      <c r="D6677" s="209"/>
      <c r="E6677" s="209"/>
      <c r="F6677" s="209"/>
      <c r="G6677" s="209"/>
      <c r="H6677" s="209"/>
      <c r="I6677" s="209"/>
      <c r="J6677" s="209"/>
      <c r="M6677" s="209"/>
      <c r="N6677" s="209"/>
      <c r="O6677" s="209"/>
      <c r="P6677" s="209"/>
      <c r="Q6677" s="209"/>
      <c r="R6677" s="209"/>
      <c r="S6677" s="209"/>
      <c r="T6677" s="209"/>
      <c r="U6677" s="209"/>
    </row>
    <row r="6678" spans="4:21" x14ac:dyDescent="0.25">
      <c r="D6678" s="209"/>
      <c r="E6678" s="209"/>
      <c r="F6678" s="209"/>
      <c r="G6678" s="209"/>
      <c r="H6678" s="209"/>
      <c r="I6678" s="209"/>
      <c r="J6678" s="209"/>
      <c r="M6678" s="209"/>
      <c r="N6678" s="209"/>
      <c r="O6678" s="209"/>
      <c r="P6678" s="209"/>
      <c r="Q6678" s="209"/>
      <c r="R6678" s="209"/>
      <c r="S6678" s="209"/>
      <c r="T6678" s="209"/>
      <c r="U6678" s="209"/>
    </row>
    <row r="6679" spans="4:21" x14ac:dyDescent="0.25">
      <c r="D6679" s="209"/>
      <c r="E6679" s="209"/>
      <c r="F6679" s="209"/>
      <c r="G6679" s="209"/>
      <c r="H6679" s="209"/>
      <c r="I6679" s="209"/>
      <c r="J6679" s="209"/>
      <c r="M6679" s="209"/>
      <c r="N6679" s="209"/>
      <c r="O6679" s="209"/>
      <c r="P6679" s="209"/>
      <c r="Q6679" s="209"/>
      <c r="R6679" s="209"/>
      <c r="S6679" s="209"/>
      <c r="T6679" s="209"/>
      <c r="U6679" s="209"/>
    </row>
    <row r="6680" spans="4:21" x14ac:dyDescent="0.25">
      <c r="D6680" s="209"/>
      <c r="E6680" s="209"/>
      <c r="F6680" s="209"/>
      <c r="G6680" s="209"/>
      <c r="H6680" s="209"/>
      <c r="I6680" s="209"/>
      <c r="J6680" s="209"/>
      <c r="M6680" s="209"/>
      <c r="N6680" s="209"/>
      <c r="O6680" s="209"/>
      <c r="P6680" s="209"/>
      <c r="Q6680" s="209"/>
      <c r="R6680" s="209"/>
      <c r="S6680" s="209"/>
      <c r="T6680" s="209"/>
      <c r="U6680" s="209"/>
    </row>
    <row r="6681" spans="4:21" x14ac:dyDescent="0.25">
      <c r="D6681" s="209"/>
      <c r="E6681" s="209"/>
      <c r="F6681" s="209"/>
      <c r="G6681" s="209"/>
      <c r="H6681" s="209"/>
      <c r="I6681" s="209"/>
      <c r="J6681" s="209"/>
      <c r="M6681" s="209"/>
      <c r="N6681" s="209"/>
      <c r="O6681" s="209"/>
      <c r="P6681" s="209"/>
      <c r="Q6681" s="209"/>
      <c r="R6681" s="209"/>
      <c r="S6681" s="209"/>
      <c r="T6681" s="209"/>
      <c r="U6681" s="209"/>
    </row>
    <row r="6682" spans="4:21" x14ac:dyDescent="0.25">
      <c r="D6682" s="209"/>
      <c r="E6682" s="209"/>
      <c r="F6682" s="209"/>
      <c r="G6682" s="209"/>
      <c r="H6682" s="209"/>
      <c r="I6682" s="209"/>
      <c r="J6682" s="209"/>
      <c r="M6682" s="209"/>
      <c r="N6682" s="209"/>
      <c r="O6682" s="209"/>
      <c r="P6682" s="209"/>
      <c r="Q6682" s="209"/>
      <c r="R6682" s="209"/>
      <c r="S6682" s="209"/>
      <c r="T6682" s="209"/>
      <c r="U6682" s="209"/>
    </row>
    <row r="6683" spans="4:21" x14ac:dyDescent="0.25">
      <c r="D6683" s="209"/>
      <c r="E6683" s="209"/>
      <c r="F6683" s="209"/>
      <c r="G6683" s="209"/>
      <c r="H6683" s="209"/>
      <c r="I6683" s="209"/>
      <c r="J6683" s="209"/>
      <c r="M6683" s="209"/>
      <c r="N6683" s="209"/>
      <c r="O6683" s="209"/>
      <c r="P6683" s="209"/>
      <c r="Q6683" s="209"/>
      <c r="R6683" s="209"/>
      <c r="S6683" s="209"/>
      <c r="T6683" s="209"/>
      <c r="U6683" s="209"/>
    </row>
    <row r="6684" spans="4:21" x14ac:dyDescent="0.25">
      <c r="D6684" s="209"/>
      <c r="E6684" s="209"/>
      <c r="F6684" s="209"/>
      <c r="G6684" s="209"/>
      <c r="H6684" s="209"/>
      <c r="I6684" s="209"/>
      <c r="J6684" s="209"/>
      <c r="M6684" s="209"/>
      <c r="N6684" s="209"/>
      <c r="O6684" s="209"/>
      <c r="P6684" s="209"/>
      <c r="Q6684" s="209"/>
      <c r="R6684" s="209"/>
      <c r="S6684" s="209"/>
      <c r="T6684" s="209"/>
      <c r="U6684" s="209"/>
    </row>
    <row r="6685" spans="4:21" x14ac:dyDescent="0.25">
      <c r="D6685" s="209"/>
      <c r="E6685" s="209"/>
      <c r="F6685" s="209"/>
      <c r="G6685" s="209"/>
      <c r="H6685" s="209"/>
      <c r="I6685" s="209"/>
      <c r="J6685" s="209"/>
      <c r="M6685" s="209"/>
      <c r="N6685" s="209"/>
      <c r="O6685" s="209"/>
      <c r="P6685" s="209"/>
      <c r="Q6685" s="209"/>
      <c r="R6685" s="209"/>
      <c r="S6685" s="209"/>
      <c r="T6685" s="209"/>
      <c r="U6685" s="209"/>
    </row>
    <row r="6686" spans="4:21" x14ac:dyDescent="0.25">
      <c r="D6686" s="209"/>
      <c r="E6686" s="209"/>
      <c r="F6686" s="209"/>
      <c r="G6686" s="209"/>
      <c r="H6686" s="209"/>
      <c r="I6686" s="209"/>
      <c r="J6686" s="209"/>
      <c r="M6686" s="209"/>
      <c r="N6686" s="209"/>
      <c r="O6686" s="209"/>
      <c r="P6686" s="209"/>
      <c r="Q6686" s="209"/>
      <c r="R6686" s="209"/>
      <c r="S6686" s="209"/>
      <c r="T6686" s="209"/>
      <c r="U6686" s="209"/>
    </row>
    <row r="6687" spans="4:21" x14ac:dyDescent="0.25">
      <c r="D6687" s="209"/>
      <c r="E6687" s="209"/>
      <c r="F6687" s="209"/>
      <c r="G6687" s="209"/>
      <c r="H6687" s="209"/>
      <c r="I6687" s="209"/>
      <c r="J6687" s="209"/>
      <c r="M6687" s="209"/>
      <c r="N6687" s="209"/>
      <c r="O6687" s="209"/>
      <c r="P6687" s="209"/>
      <c r="Q6687" s="209"/>
      <c r="R6687" s="209"/>
      <c r="S6687" s="209"/>
      <c r="T6687" s="209"/>
      <c r="U6687" s="209"/>
    </row>
    <row r="6688" spans="4:21" x14ac:dyDescent="0.25">
      <c r="D6688" s="209"/>
      <c r="E6688" s="209"/>
      <c r="F6688" s="209"/>
      <c r="G6688" s="209"/>
      <c r="H6688" s="209"/>
      <c r="I6688" s="209"/>
      <c r="J6688" s="209"/>
      <c r="M6688" s="209"/>
      <c r="N6688" s="209"/>
      <c r="O6688" s="209"/>
      <c r="P6688" s="209"/>
      <c r="Q6688" s="209"/>
      <c r="R6688" s="209"/>
      <c r="S6688" s="209"/>
      <c r="T6688" s="209"/>
      <c r="U6688" s="209"/>
    </row>
    <row r="6689" spans="4:21" x14ac:dyDescent="0.25">
      <c r="D6689" s="209"/>
      <c r="E6689" s="209"/>
      <c r="F6689" s="209"/>
      <c r="G6689" s="209"/>
      <c r="H6689" s="209"/>
      <c r="I6689" s="209"/>
      <c r="J6689" s="209"/>
      <c r="M6689" s="209"/>
      <c r="N6689" s="209"/>
      <c r="O6689" s="209"/>
      <c r="P6689" s="209"/>
      <c r="Q6689" s="209"/>
      <c r="R6689" s="209"/>
      <c r="S6689" s="209"/>
      <c r="T6689" s="209"/>
      <c r="U6689" s="209"/>
    </row>
    <row r="6690" spans="4:21" x14ac:dyDescent="0.25">
      <c r="D6690" s="209"/>
      <c r="E6690" s="209"/>
      <c r="F6690" s="209"/>
      <c r="G6690" s="209"/>
      <c r="H6690" s="209"/>
      <c r="I6690" s="209"/>
      <c r="J6690" s="209"/>
      <c r="M6690" s="209"/>
      <c r="N6690" s="209"/>
      <c r="O6690" s="209"/>
      <c r="P6690" s="209"/>
      <c r="Q6690" s="209"/>
      <c r="R6690" s="209"/>
      <c r="S6690" s="209"/>
      <c r="T6690" s="209"/>
      <c r="U6690" s="209"/>
    </row>
    <row r="6691" spans="4:21" x14ac:dyDescent="0.25">
      <c r="D6691" s="209"/>
      <c r="E6691" s="209"/>
      <c r="F6691" s="209"/>
      <c r="G6691" s="209"/>
      <c r="H6691" s="209"/>
      <c r="I6691" s="209"/>
      <c r="J6691" s="209"/>
      <c r="M6691" s="209"/>
      <c r="N6691" s="209"/>
      <c r="O6691" s="209"/>
      <c r="P6691" s="209"/>
      <c r="Q6691" s="209"/>
      <c r="R6691" s="209"/>
      <c r="S6691" s="209"/>
      <c r="T6691" s="209"/>
      <c r="U6691" s="209"/>
    </row>
    <row r="6692" spans="4:21" x14ac:dyDescent="0.25">
      <c r="D6692" s="209"/>
      <c r="E6692" s="209"/>
      <c r="F6692" s="209"/>
      <c r="G6692" s="209"/>
      <c r="H6692" s="209"/>
      <c r="I6692" s="209"/>
      <c r="J6692" s="209"/>
      <c r="M6692" s="209"/>
      <c r="N6692" s="209"/>
      <c r="O6692" s="209"/>
      <c r="P6692" s="209"/>
      <c r="Q6692" s="209"/>
      <c r="R6692" s="209"/>
      <c r="S6692" s="209"/>
      <c r="T6692" s="209"/>
      <c r="U6692" s="209"/>
    </row>
    <row r="6693" spans="4:21" x14ac:dyDescent="0.25">
      <c r="D6693" s="209"/>
      <c r="E6693" s="209"/>
      <c r="F6693" s="209"/>
      <c r="G6693" s="209"/>
      <c r="H6693" s="209"/>
      <c r="I6693" s="209"/>
      <c r="J6693" s="209"/>
      <c r="M6693" s="209"/>
      <c r="N6693" s="209"/>
      <c r="O6693" s="209"/>
      <c r="P6693" s="209"/>
      <c r="Q6693" s="209"/>
      <c r="R6693" s="209"/>
      <c r="S6693" s="209"/>
      <c r="T6693" s="209"/>
      <c r="U6693" s="209"/>
    </row>
    <row r="6694" spans="4:21" x14ac:dyDescent="0.25">
      <c r="D6694" s="209"/>
      <c r="E6694" s="209"/>
      <c r="F6694" s="209"/>
      <c r="G6694" s="209"/>
      <c r="H6694" s="209"/>
      <c r="I6694" s="209"/>
      <c r="J6694" s="209"/>
      <c r="M6694" s="209"/>
      <c r="N6694" s="209"/>
      <c r="O6694" s="209"/>
      <c r="P6694" s="209"/>
      <c r="Q6694" s="209"/>
      <c r="R6694" s="209"/>
      <c r="S6694" s="209"/>
      <c r="T6694" s="209"/>
      <c r="U6694" s="209"/>
    </row>
    <row r="6695" spans="4:21" x14ac:dyDescent="0.25">
      <c r="D6695" s="209"/>
      <c r="E6695" s="209"/>
      <c r="F6695" s="209"/>
      <c r="G6695" s="209"/>
      <c r="H6695" s="209"/>
      <c r="I6695" s="209"/>
      <c r="J6695" s="209"/>
      <c r="M6695" s="209"/>
      <c r="N6695" s="209"/>
      <c r="O6695" s="209"/>
      <c r="P6695" s="209"/>
      <c r="Q6695" s="209"/>
      <c r="R6695" s="209"/>
      <c r="S6695" s="209"/>
      <c r="T6695" s="209"/>
      <c r="U6695" s="209"/>
    </row>
    <row r="6696" spans="4:21" x14ac:dyDescent="0.25">
      <c r="D6696" s="209"/>
      <c r="E6696" s="209"/>
      <c r="F6696" s="209"/>
      <c r="G6696" s="209"/>
      <c r="H6696" s="209"/>
      <c r="I6696" s="209"/>
      <c r="J6696" s="209"/>
      <c r="M6696" s="209"/>
      <c r="N6696" s="209"/>
      <c r="O6696" s="209"/>
      <c r="P6696" s="209"/>
      <c r="Q6696" s="209"/>
      <c r="R6696" s="209"/>
      <c r="S6696" s="209"/>
      <c r="T6696" s="209"/>
      <c r="U6696" s="209"/>
    </row>
    <row r="6697" spans="4:21" x14ac:dyDescent="0.25">
      <c r="D6697" s="209"/>
      <c r="E6697" s="209"/>
      <c r="F6697" s="209"/>
      <c r="G6697" s="209"/>
      <c r="H6697" s="209"/>
      <c r="I6697" s="209"/>
      <c r="J6697" s="209"/>
      <c r="M6697" s="209"/>
      <c r="N6697" s="209"/>
      <c r="O6697" s="209"/>
      <c r="P6697" s="209"/>
      <c r="Q6697" s="209"/>
      <c r="R6697" s="209"/>
      <c r="S6697" s="209"/>
      <c r="T6697" s="209"/>
      <c r="U6697" s="209"/>
    </row>
    <row r="6698" spans="4:21" x14ac:dyDescent="0.25">
      <c r="D6698" s="209"/>
      <c r="E6698" s="209"/>
      <c r="F6698" s="209"/>
      <c r="G6698" s="209"/>
      <c r="H6698" s="209"/>
      <c r="I6698" s="209"/>
      <c r="J6698" s="209"/>
      <c r="M6698" s="209"/>
      <c r="N6698" s="209"/>
      <c r="O6698" s="209"/>
      <c r="P6698" s="209"/>
      <c r="Q6698" s="209"/>
      <c r="R6698" s="209"/>
      <c r="S6698" s="209"/>
      <c r="T6698" s="209"/>
      <c r="U6698" s="209"/>
    </row>
    <row r="6699" spans="4:21" x14ac:dyDescent="0.25">
      <c r="D6699" s="209"/>
      <c r="E6699" s="209"/>
      <c r="F6699" s="209"/>
      <c r="G6699" s="209"/>
      <c r="H6699" s="209"/>
      <c r="I6699" s="209"/>
      <c r="J6699" s="209"/>
      <c r="M6699" s="209"/>
      <c r="N6699" s="209"/>
      <c r="O6699" s="209"/>
      <c r="P6699" s="209"/>
      <c r="Q6699" s="209"/>
      <c r="R6699" s="209"/>
      <c r="S6699" s="209"/>
      <c r="T6699" s="209"/>
      <c r="U6699" s="209"/>
    </row>
    <row r="6700" spans="4:21" x14ac:dyDescent="0.25">
      <c r="D6700" s="209"/>
      <c r="E6700" s="209"/>
      <c r="F6700" s="209"/>
      <c r="G6700" s="209"/>
      <c r="H6700" s="209"/>
      <c r="I6700" s="209"/>
      <c r="J6700" s="209"/>
      <c r="M6700" s="209"/>
      <c r="N6700" s="209"/>
      <c r="O6700" s="209"/>
      <c r="P6700" s="209"/>
      <c r="Q6700" s="209"/>
      <c r="R6700" s="209"/>
      <c r="S6700" s="209"/>
      <c r="T6700" s="209"/>
      <c r="U6700" s="209"/>
    </row>
    <row r="6701" spans="4:21" x14ac:dyDescent="0.25">
      <c r="D6701" s="209"/>
      <c r="E6701" s="209"/>
      <c r="F6701" s="209"/>
      <c r="G6701" s="209"/>
      <c r="H6701" s="209"/>
      <c r="I6701" s="209"/>
      <c r="J6701" s="209"/>
      <c r="M6701" s="209"/>
      <c r="N6701" s="209"/>
      <c r="O6701" s="209"/>
      <c r="P6701" s="209"/>
      <c r="Q6701" s="209"/>
      <c r="R6701" s="209"/>
      <c r="S6701" s="209"/>
      <c r="T6701" s="209"/>
      <c r="U6701" s="209"/>
    </row>
    <row r="6702" spans="4:21" x14ac:dyDescent="0.25">
      <c r="D6702" s="209"/>
      <c r="E6702" s="209"/>
      <c r="F6702" s="209"/>
      <c r="G6702" s="209"/>
      <c r="H6702" s="209"/>
      <c r="I6702" s="209"/>
      <c r="J6702" s="209"/>
      <c r="M6702" s="209"/>
      <c r="N6702" s="209"/>
      <c r="O6702" s="209"/>
      <c r="P6702" s="209"/>
      <c r="Q6702" s="209"/>
      <c r="R6702" s="209"/>
      <c r="S6702" s="209"/>
      <c r="T6702" s="209"/>
      <c r="U6702" s="209"/>
    </row>
    <row r="6703" spans="4:21" x14ac:dyDescent="0.25">
      <c r="D6703" s="209"/>
      <c r="E6703" s="209"/>
      <c r="F6703" s="209"/>
      <c r="G6703" s="209"/>
      <c r="H6703" s="209"/>
      <c r="I6703" s="209"/>
      <c r="J6703" s="209"/>
      <c r="M6703" s="209"/>
      <c r="N6703" s="209"/>
      <c r="O6703" s="209"/>
      <c r="P6703" s="209"/>
      <c r="Q6703" s="209"/>
      <c r="R6703" s="209"/>
      <c r="S6703" s="209"/>
      <c r="T6703" s="209"/>
      <c r="U6703" s="209"/>
    </row>
    <row r="6704" spans="4:21" x14ac:dyDescent="0.25">
      <c r="D6704" s="209"/>
      <c r="E6704" s="209"/>
      <c r="F6704" s="209"/>
      <c r="G6704" s="209"/>
      <c r="H6704" s="209"/>
      <c r="I6704" s="209"/>
      <c r="J6704" s="209"/>
      <c r="M6704" s="209"/>
      <c r="N6704" s="209"/>
      <c r="O6704" s="209"/>
      <c r="P6704" s="209"/>
      <c r="Q6704" s="209"/>
      <c r="R6704" s="209"/>
      <c r="S6704" s="209"/>
      <c r="T6704" s="209"/>
      <c r="U6704" s="209"/>
    </row>
    <row r="6705" spans="4:21" x14ac:dyDescent="0.25">
      <c r="D6705" s="209"/>
      <c r="E6705" s="209"/>
      <c r="F6705" s="209"/>
      <c r="G6705" s="209"/>
      <c r="H6705" s="209"/>
      <c r="I6705" s="209"/>
      <c r="J6705" s="209"/>
      <c r="M6705" s="209"/>
      <c r="N6705" s="209"/>
      <c r="O6705" s="209"/>
      <c r="P6705" s="209"/>
      <c r="Q6705" s="209"/>
      <c r="R6705" s="209"/>
      <c r="S6705" s="209"/>
      <c r="T6705" s="209"/>
      <c r="U6705" s="209"/>
    </row>
    <row r="6706" spans="4:21" x14ac:dyDescent="0.25">
      <c r="D6706" s="209"/>
      <c r="E6706" s="209"/>
      <c r="F6706" s="209"/>
      <c r="G6706" s="209"/>
      <c r="H6706" s="209"/>
      <c r="I6706" s="209"/>
      <c r="J6706" s="209"/>
      <c r="M6706" s="209"/>
      <c r="N6706" s="209"/>
      <c r="O6706" s="209"/>
      <c r="P6706" s="209"/>
      <c r="Q6706" s="209"/>
      <c r="R6706" s="209"/>
      <c r="S6706" s="209"/>
      <c r="T6706" s="209"/>
      <c r="U6706" s="209"/>
    </row>
    <row r="6707" spans="4:21" x14ac:dyDescent="0.25">
      <c r="D6707" s="209"/>
      <c r="E6707" s="209"/>
      <c r="F6707" s="209"/>
      <c r="G6707" s="209"/>
      <c r="H6707" s="209"/>
      <c r="I6707" s="209"/>
      <c r="J6707" s="209"/>
      <c r="M6707" s="209"/>
      <c r="N6707" s="209"/>
      <c r="O6707" s="209"/>
      <c r="P6707" s="209"/>
      <c r="Q6707" s="209"/>
      <c r="R6707" s="209"/>
      <c r="S6707" s="209"/>
      <c r="T6707" s="209"/>
      <c r="U6707" s="209"/>
    </row>
    <row r="6708" spans="4:21" x14ac:dyDescent="0.25">
      <c r="D6708" s="209"/>
      <c r="E6708" s="209"/>
      <c r="F6708" s="209"/>
      <c r="G6708" s="209"/>
      <c r="H6708" s="209"/>
      <c r="I6708" s="209"/>
      <c r="J6708" s="209"/>
      <c r="M6708" s="209"/>
      <c r="N6708" s="209"/>
      <c r="O6708" s="209"/>
      <c r="P6708" s="209"/>
      <c r="Q6708" s="209"/>
      <c r="R6708" s="209"/>
      <c r="S6708" s="209"/>
      <c r="T6708" s="209"/>
      <c r="U6708" s="209"/>
    </row>
    <row r="6709" spans="4:21" x14ac:dyDescent="0.25">
      <c r="D6709" s="209"/>
      <c r="E6709" s="209"/>
      <c r="F6709" s="209"/>
      <c r="G6709" s="209"/>
      <c r="H6709" s="209"/>
      <c r="I6709" s="209"/>
      <c r="J6709" s="209"/>
      <c r="M6709" s="209"/>
      <c r="N6709" s="209"/>
      <c r="O6709" s="209"/>
      <c r="P6709" s="209"/>
      <c r="Q6709" s="209"/>
      <c r="R6709" s="209"/>
      <c r="S6709" s="209"/>
      <c r="T6709" s="209"/>
      <c r="U6709" s="209"/>
    </row>
    <row r="6710" spans="4:21" x14ac:dyDescent="0.25">
      <c r="D6710" s="209"/>
      <c r="E6710" s="209"/>
      <c r="F6710" s="209"/>
      <c r="G6710" s="209"/>
      <c r="H6710" s="209"/>
      <c r="I6710" s="209"/>
      <c r="J6710" s="209"/>
      <c r="M6710" s="209"/>
      <c r="N6710" s="209"/>
      <c r="O6710" s="209"/>
      <c r="P6710" s="209"/>
      <c r="Q6710" s="209"/>
      <c r="R6710" s="209"/>
      <c r="S6710" s="209"/>
      <c r="T6710" s="209"/>
      <c r="U6710" s="209"/>
    </row>
    <row r="6711" spans="4:21" x14ac:dyDescent="0.25">
      <c r="D6711" s="209"/>
      <c r="E6711" s="209"/>
      <c r="F6711" s="209"/>
      <c r="G6711" s="209"/>
      <c r="H6711" s="209"/>
      <c r="I6711" s="209"/>
      <c r="J6711" s="209"/>
      <c r="M6711" s="209"/>
      <c r="N6711" s="209"/>
      <c r="O6711" s="209"/>
      <c r="P6711" s="209"/>
      <c r="Q6711" s="209"/>
      <c r="R6711" s="209"/>
      <c r="S6711" s="209"/>
      <c r="T6711" s="209"/>
      <c r="U6711" s="209"/>
    </row>
    <row r="6712" spans="4:21" x14ac:dyDescent="0.25">
      <c r="D6712" s="209"/>
      <c r="E6712" s="209"/>
      <c r="F6712" s="209"/>
      <c r="G6712" s="209"/>
      <c r="H6712" s="209"/>
      <c r="I6712" s="209"/>
      <c r="J6712" s="209"/>
      <c r="M6712" s="209"/>
      <c r="N6712" s="209"/>
      <c r="O6712" s="209"/>
      <c r="P6712" s="209"/>
      <c r="Q6712" s="209"/>
      <c r="R6712" s="209"/>
      <c r="S6712" s="209"/>
      <c r="T6712" s="209"/>
      <c r="U6712" s="209"/>
    </row>
    <row r="6713" spans="4:21" x14ac:dyDescent="0.25">
      <c r="D6713" s="209"/>
      <c r="E6713" s="209"/>
      <c r="F6713" s="209"/>
      <c r="G6713" s="209"/>
      <c r="H6713" s="209"/>
      <c r="I6713" s="209"/>
      <c r="J6713" s="209"/>
      <c r="M6713" s="209"/>
      <c r="N6713" s="209"/>
      <c r="O6713" s="209"/>
      <c r="P6713" s="209"/>
      <c r="Q6713" s="209"/>
      <c r="R6713" s="209"/>
      <c r="S6713" s="209"/>
      <c r="T6713" s="209"/>
      <c r="U6713" s="209"/>
    </row>
    <row r="6714" spans="4:21" x14ac:dyDescent="0.25">
      <c r="D6714" s="209"/>
      <c r="E6714" s="209"/>
      <c r="F6714" s="209"/>
      <c r="G6714" s="209"/>
      <c r="H6714" s="209"/>
      <c r="I6714" s="209"/>
      <c r="J6714" s="209"/>
      <c r="M6714" s="209"/>
      <c r="N6714" s="209"/>
      <c r="O6714" s="209"/>
      <c r="P6714" s="209"/>
      <c r="Q6714" s="209"/>
      <c r="R6714" s="209"/>
      <c r="S6714" s="209"/>
      <c r="T6714" s="209"/>
      <c r="U6714" s="209"/>
    </row>
    <row r="6715" spans="4:21" x14ac:dyDescent="0.25">
      <c r="D6715" s="209"/>
      <c r="E6715" s="209"/>
      <c r="F6715" s="209"/>
      <c r="G6715" s="209"/>
      <c r="H6715" s="209"/>
      <c r="I6715" s="209"/>
      <c r="J6715" s="209"/>
      <c r="M6715" s="209"/>
      <c r="N6715" s="209"/>
      <c r="O6715" s="209"/>
      <c r="P6715" s="209"/>
      <c r="Q6715" s="209"/>
      <c r="R6715" s="209"/>
      <c r="S6715" s="209"/>
      <c r="T6715" s="209"/>
      <c r="U6715" s="209"/>
    </row>
    <row r="6716" spans="4:21" x14ac:dyDescent="0.25">
      <c r="D6716" s="209"/>
      <c r="E6716" s="209"/>
      <c r="F6716" s="209"/>
      <c r="G6716" s="209"/>
      <c r="H6716" s="209"/>
      <c r="I6716" s="209"/>
      <c r="J6716" s="209"/>
      <c r="M6716" s="209"/>
      <c r="N6716" s="209"/>
      <c r="O6716" s="209"/>
      <c r="P6716" s="209"/>
      <c r="Q6716" s="209"/>
      <c r="R6716" s="209"/>
      <c r="S6716" s="209"/>
      <c r="T6716" s="209"/>
      <c r="U6716" s="209"/>
    </row>
    <row r="6717" spans="4:21" x14ac:dyDescent="0.25">
      <c r="D6717" s="209"/>
      <c r="E6717" s="209"/>
      <c r="F6717" s="209"/>
      <c r="G6717" s="209"/>
      <c r="H6717" s="209"/>
      <c r="I6717" s="209"/>
      <c r="J6717" s="209"/>
      <c r="M6717" s="209"/>
      <c r="N6717" s="209"/>
      <c r="O6717" s="209"/>
      <c r="P6717" s="209"/>
      <c r="Q6717" s="209"/>
      <c r="R6717" s="209"/>
      <c r="S6717" s="209"/>
      <c r="T6717" s="209"/>
      <c r="U6717" s="209"/>
    </row>
    <row r="6718" spans="4:21" x14ac:dyDescent="0.25">
      <c r="D6718" s="209"/>
      <c r="E6718" s="209"/>
      <c r="F6718" s="209"/>
      <c r="G6718" s="209"/>
      <c r="H6718" s="209"/>
      <c r="I6718" s="209"/>
      <c r="J6718" s="209"/>
      <c r="M6718" s="209"/>
      <c r="N6718" s="209"/>
      <c r="O6718" s="209"/>
      <c r="P6718" s="209"/>
      <c r="Q6718" s="209"/>
      <c r="R6718" s="209"/>
      <c r="S6718" s="209"/>
      <c r="T6718" s="209"/>
      <c r="U6718" s="209"/>
    </row>
    <row r="6719" spans="4:21" x14ac:dyDescent="0.25">
      <c r="D6719" s="209"/>
      <c r="E6719" s="209"/>
      <c r="F6719" s="209"/>
      <c r="G6719" s="209"/>
      <c r="H6719" s="209"/>
      <c r="I6719" s="209"/>
      <c r="J6719" s="209"/>
      <c r="M6719" s="209"/>
      <c r="N6719" s="209"/>
      <c r="O6719" s="209"/>
      <c r="P6719" s="209"/>
      <c r="Q6719" s="209"/>
      <c r="R6719" s="209"/>
      <c r="S6719" s="209"/>
      <c r="T6719" s="209"/>
      <c r="U6719" s="209"/>
    </row>
    <row r="6720" spans="4:21" x14ac:dyDescent="0.25">
      <c r="D6720" s="209"/>
      <c r="E6720" s="209"/>
      <c r="F6720" s="209"/>
      <c r="G6720" s="209"/>
      <c r="H6720" s="209"/>
      <c r="I6720" s="209"/>
      <c r="J6720" s="209"/>
      <c r="M6720" s="209"/>
      <c r="N6720" s="209"/>
      <c r="O6720" s="209"/>
      <c r="P6720" s="209"/>
      <c r="Q6720" s="209"/>
      <c r="R6720" s="209"/>
      <c r="S6720" s="209"/>
      <c r="T6720" s="209"/>
      <c r="U6720" s="209"/>
    </row>
    <row r="6721" spans="4:21" x14ac:dyDescent="0.25">
      <c r="D6721" s="209"/>
      <c r="E6721" s="209"/>
      <c r="F6721" s="209"/>
      <c r="G6721" s="209"/>
      <c r="H6721" s="209"/>
      <c r="I6721" s="209"/>
      <c r="J6721" s="209"/>
      <c r="M6721" s="209"/>
      <c r="N6721" s="209"/>
      <c r="O6721" s="209"/>
      <c r="P6721" s="209"/>
      <c r="Q6721" s="209"/>
      <c r="R6721" s="209"/>
      <c r="S6721" s="209"/>
      <c r="T6721" s="209"/>
      <c r="U6721" s="209"/>
    </row>
    <row r="6722" spans="4:21" x14ac:dyDescent="0.25">
      <c r="D6722" s="209"/>
      <c r="E6722" s="209"/>
      <c r="F6722" s="209"/>
      <c r="G6722" s="209"/>
      <c r="H6722" s="209"/>
      <c r="I6722" s="209"/>
      <c r="J6722" s="209"/>
      <c r="M6722" s="209"/>
      <c r="N6722" s="209"/>
      <c r="O6722" s="209"/>
      <c r="P6722" s="209"/>
      <c r="Q6722" s="209"/>
      <c r="R6722" s="209"/>
      <c r="S6722" s="209"/>
      <c r="T6722" s="209"/>
      <c r="U6722" s="209"/>
    </row>
    <row r="6723" spans="4:21" x14ac:dyDescent="0.25">
      <c r="D6723" s="209"/>
      <c r="E6723" s="209"/>
      <c r="F6723" s="209"/>
      <c r="G6723" s="209"/>
      <c r="H6723" s="209"/>
      <c r="I6723" s="209"/>
      <c r="J6723" s="209"/>
      <c r="M6723" s="209"/>
      <c r="N6723" s="209"/>
      <c r="O6723" s="209"/>
      <c r="P6723" s="209"/>
      <c r="Q6723" s="209"/>
      <c r="R6723" s="209"/>
      <c r="S6723" s="209"/>
      <c r="T6723" s="209"/>
      <c r="U6723" s="209"/>
    </row>
    <row r="6724" spans="4:21" x14ac:dyDescent="0.25">
      <c r="D6724" s="209"/>
      <c r="E6724" s="209"/>
      <c r="F6724" s="209"/>
      <c r="G6724" s="209"/>
      <c r="H6724" s="209"/>
      <c r="I6724" s="209"/>
      <c r="J6724" s="209"/>
      <c r="M6724" s="209"/>
      <c r="N6724" s="209"/>
      <c r="O6724" s="209"/>
      <c r="P6724" s="209"/>
      <c r="Q6724" s="209"/>
      <c r="R6724" s="209"/>
      <c r="S6724" s="209"/>
      <c r="T6724" s="209"/>
      <c r="U6724" s="209"/>
    </row>
    <row r="6725" spans="4:21" x14ac:dyDescent="0.25">
      <c r="D6725" s="209"/>
      <c r="E6725" s="209"/>
      <c r="F6725" s="209"/>
      <c r="G6725" s="209"/>
      <c r="H6725" s="209"/>
      <c r="I6725" s="209"/>
      <c r="J6725" s="209"/>
      <c r="M6725" s="209"/>
      <c r="N6725" s="209"/>
      <c r="O6725" s="209"/>
      <c r="P6725" s="209"/>
      <c r="Q6725" s="209"/>
      <c r="R6725" s="209"/>
      <c r="S6725" s="209"/>
      <c r="T6725" s="209"/>
      <c r="U6725" s="209"/>
    </row>
    <row r="6726" spans="4:21" x14ac:dyDescent="0.25">
      <c r="D6726" s="209"/>
      <c r="E6726" s="209"/>
      <c r="F6726" s="209"/>
      <c r="G6726" s="209"/>
      <c r="H6726" s="209"/>
      <c r="I6726" s="209"/>
      <c r="J6726" s="209"/>
      <c r="M6726" s="209"/>
      <c r="N6726" s="209"/>
      <c r="O6726" s="209"/>
      <c r="P6726" s="209"/>
      <c r="Q6726" s="209"/>
      <c r="R6726" s="209"/>
      <c r="S6726" s="209"/>
      <c r="T6726" s="209"/>
      <c r="U6726" s="209"/>
    </row>
    <row r="6727" spans="4:21" x14ac:dyDescent="0.25">
      <c r="D6727" s="209"/>
      <c r="E6727" s="209"/>
      <c r="F6727" s="209"/>
      <c r="G6727" s="209"/>
      <c r="H6727" s="209"/>
      <c r="I6727" s="209"/>
      <c r="J6727" s="209"/>
      <c r="M6727" s="209"/>
      <c r="N6727" s="209"/>
      <c r="O6727" s="209"/>
      <c r="P6727" s="209"/>
      <c r="Q6727" s="209"/>
      <c r="R6727" s="209"/>
      <c r="S6727" s="209"/>
      <c r="T6727" s="209"/>
      <c r="U6727" s="209"/>
    </row>
    <row r="6728" spans="4:21" x14ac:dyDescent="0.25">
      <c r="D6728" s="209"/>
      <c r="E6728" s="209"/>
      <c r="F6728" s="209"/>
      <c r="G6728" s="209"/>
      <c r="H6728" s="209"/>
      <c r="I6728" s="209"/>
      <c r="J6728" s="209"/>
      <c r="M6728" s="209"/>
      <c r="N6728" s="209"/>
      <c r="O6728" s="209"/>
      <c r="P6728" s="209"/>
      <c r="Q6728" s="209"/>
      <c r="R6728" s="209"/>
      <c r="S6728" s="209"/>
      <c r="T6728" s="209"/>
      <c r="U6728" s="209"/>
    </row>
    <row r="6729" spans="4:21" x14ac:dyDescent="0.25">
      <c r="D6729" s="209"/>
      <c r="E6729" s="209"/>
      <c r="F6729" s="209"/>
      <c r="G6729" s="209"/>
      <c r="H6729" s="209"/>
      <c r="I6729" s="209"/>
      <c r="J6729" s="209"/>
      <c r="M6729" s="209"/>
      <c r="N6729" s="209"/>
      <c r="O6729" s="209"/>
      <c r="P6729" s="209"/>
      <c r="Q6729" s="209"/>
      <c r="R6729" s="209"/>
      <c r="S6729" s="209"/>
      <c r="T6729" s="209"/>
      <c r="U6729" s="209"/>
    </row>
    <row r="6730" spans="4:21" x14ac:dyDescent="0.25">
      <c r="D6730" s="209"/>
      <c r="E6730" s="209"/>
      <c r="F6730" s="209"/>
      <c r="G6730" s="209"/>
      <c r="H6730" s="209"/>
      <c r="I6730" s="209"/>
      <c r="J6730" s="209"/>
      <c r="M6730" s="209"/>
      <c r="N6730" s="209"/>
      <c r="O6730" s="209"/>
      <c r="P6730" s="209"/>
      <c r="Q6730" s="209"/>
      <c r="R6730" s="209"/>
      <c r="S6730" s="209"/>
      <c r="T6730" s="209"/>
      <c r="U6730" s="209"/>
    </row>
    <row r="6731" spans="4:21" x14ac:dyDescent="0.25">
      <c r="D6731" s="209"/>
      <c r="E6731" s="209"/>
      <c r="F6731" s="209"/>
      <c r="G6731" s="209"/>
      <c r="H6731" s="209"/>
      <c r="I6731" s="209"/>
      <c r="J6731" s="209"/>
      <c r="M6731" s="209"/>
      <c r="N6731" s="209"/>
      <c r="O6731" s="209"/>
      <c r="P6731" s="209"/>
      <c r="Q6731" s="209"/>
      <c r="R6731" s="209"/>
      <c r="S6731" s="209"/>
      <c r="T6731" s="209"/>
      <c r="U6731" s="209"/>
    </row>
    <row r="6732" spans="4:21" x14ac:dyDescent="0.25">
      <c r="D6732" s="209"/>
      <c r="E6732" s="209"/>
      <c r="F6732" s="209"/>
      <c r="G6732" s="209"/>
      <c r="H6732" s="209"/>
      <c r="I6732" s="209"/>
      <c r="J6732" s="209"/>
      <c r="M6732" s="209"/>
      <c r="N6732" s="209"/>
      <c r="O6732" s="209"/>
      <c r="P6732" s="209"/>
      <c r="Q6732" s="209"/>
      <c r="R6732" s="209"/>
      <c r="S6732" s="209"/>
      <c r="T6732" s="209"/>
      <c r="U6732" s="209"/>
    </row>
    <row r="6733" spans="4:21" x14ac:dyDescent="0.25">
      <c r="D6733" s="209"/>
      <c r="E6733" s="209"/>
      <c r="F6733" s="209"/>
      <c r="G6733" s="209"/>
      <c r="H6733" s="209"/>
      <c r="I6733" s="209"/>
      <c r="J6733" s="209"/>
      <c r="M6733" s="209"/>
      <c r="N6733" s="209"/>
      <c r="O6733" s="209"/>
      <c r="P6733" s="209"/>
      <c r="Q6733" s="209"/>
      <c r="R6733" s="209"/>
      <c r="S6733" s="209"/>
      <c r="T6733" s="209"/>
      <c r="U6733" s="209"/>
    </row>
    <row r="6734" spans="4:21" x14ac:dyDescent="0.25">
      <c r="D6734" s="209"/>
      <c r="E6734" s="209"/>
      <c r="F6734" s="209"/>
      <c r="G6734" s="209"/>
      <c r="H6734" s="209"/>
      <c r="I6734" s="209"/>
      <c r="J6734" s="209"/>
      <c r="M6734" s="209"/>
      <c r="N6734" s="209"/>
      <c r="O6734" s="209"/>
      <c r="P6734" s="209"/>
      <c r="Q6734" s="209"/>
      <c r="R6734" s="209"/>
      <c r="S6734" s="209"/>
      <c r="T6734" s="209"/>
      <c r="U6734" s="209"/>
    </row>
    <row r="6735" spans="4:21" x14ac:dyDescent="0.25">
      <c r="D6735" s="209"/>
      <c r="E6735" s="209"/>
      <c r="F6735" s="209"/>
      <c r="G6735" s="209"/>
      <c r="H6735" s="209"/>
      <c r="I6735" s="209"/>
      <c r="J6735" s="209"/>
      <c r="M6735" s="209"/>
      <c r="N6735" s="209"/>
      <c r="O6735" s="209"/>
      <c r="P6735" s="209"/>
      <c r="Q6735" s="209"/>
      <c r="R6735" s="209"/>
      <c r="S6735" s="209"/>
      <c r="T6735" s="209"/>
      <c r="U6735" s="209"/>
    </row>
    <row r="6736" spans="4:21" x14ac:dyDescent="0.25">
      <c r="D6736" s="209"/>
      <c r="E6736" s="209"/>
      <c r="F6736" s="209"/>
      <c r="G6736" s="209"/>
      <c r="H6736" s="209"/>
      <c r="I6736" s="209"/>
      <c r="J6736" s="209"/>
      <c r="M6736" s="209"/>
      <c r="N6736" s="209"/>
      <c r="O6736" s="209"/>
      <c r="P6736" s="209"/>
      <c r="Q6736" s="209"/>
      <c r="R6736" s="209"/>
      <c r="S6736" s="209"/>
      <c r="T6736" s="209"/>
      <c r="U6736" s="209"/>
    </row>
    <row r="6737" spans="4:21" x14ac:dyDescent="0.25">
      <c r="D6737" s="209"/>
      <c r="E6737" s="209"/>
      <c r="F6737" s="209"/>
      <c r="G6737" s="209"/>
      <c r="H6737" s="209"/>
      <c r="I6737" s="209"/>
      <c r="J6737" s="209"/>
      <c r="M6737" s="209"/>
      <c r="N6737" s="209"/>
      <c r="O6737" s="209"/>
      <c r="P6737" s="209"/>
      <c r="Q6737" s="209"/>
      <c r="R6737" s="209"/>
      <c r="S6737" s="209"/>
      <c r="T6737" s="209"/>
      <c r="U6737" s="209"/>
    </row>
    <row r="6738" spans="4:21" x14ac:dyDescent="0.25">
      <c r="D6738" s="209"/>
      <c r="E6738" s="209"/>
      <c r="F6738" s="209"/>
      <c r="G6738" s="209"/>
      <c r="H6738" s="209"/>
      <c r="I6738" s="209"/>
      <c r="J6738" s="209"/>
      <c r="M6738" s="209"/>
      <c r="N6738" s="209"/>
      <c r="O6738" s="209"/>
      <c r="P6738" s="209"/>
      <c r="Q6738" s="209"/>
      <c r="R6738" s="209"/>
      <c r="S6738" s="209"/>
      <c r="T6738" s="209"/>
      <c r="U6738" s="209"/>
    </row>
    <row r="6739" spans="4:21" x14ac:dyDescent="0.25">
      <c r="D6739" s="209"/>
      <c r="E6739" s="209"/>
      <c r="F6739" s="209"/>
      <c r="G6739" s="209"/>
      <c r="H6739" s="209"/>
      <c r="I6739" s="209"/>
      <c r="J6739" s="209"/>
      <c r="M6739" s="209"/>
      <c r="N6739" s="209"/>
      <c r="O6739" s="209"/>
      <c r="P6739" s="209"/>
      <c r="Q6739" s="209"/>
      <c r="R6739" s="209"/>
      <c r="S6739" s="209"/>
      <c r="T6739" s="209"/>
      <c r="U6739" s="209"/>
    </row>
    <row r="6740" spans="4:21" x14ac:dyDescent="0.25">
      <c r="D6740" s="209"/>
      <c r="E6740" s="209"/>
      <c r="F6740" s="209"/>
      <c r="G6740" s="209"/>
      <c r="H6740" s="209"/>
      <c r="I6740" s="209"/>
      <c r="J6740" s="209"/>
      <c r="M6740" s="209"/>
      <c r="N6740" s="209"/>
      <c r="O6740" s="209"/>
      <c r="P6740" s="209"/>
      <c r="Q6740" s="209"/>
      <c r="R6740" s="209"/>
      <c r="S6740" s="209"/>
      <c r="T6740" s="209"/>
      <c r="U6740" s="209"/>
    </row>
    <row r="6741" spans="4:21" x14ac:dyDescent="0.25">
      <c r="D6741" s="209"/>
      <c r="E6741" s="209"/>
      <c r="F6741" s="209"/>
      <c r="G6741" s="209"/>
      <c r="H6741" s="209"/>
      <c r="I6741" s="209"/>
      <c r="J6741" s="209"/>
      <c r="M6741" s="209"/>
      <c r="N6741" s="209"/>
      <c r="O6741" s="209"/>
      <c r="P6741" s="209"/>
      <c r="Q6741" s="209"/>
      <c r="R6741" s="209"/>
      <c r="S6741" s="209"/>
      <c r="T6741" s="209"/>
      <c r="U6741" s="209"/>
    </row>
    <row r="6742" spans="4:21" x14ac:dyDescent="0.25">
      <c r="D6742" s="209"/>
      <c r="E6742" s="209"/>
      <c r="F6742" s="209"/>
      <c r="G6742" s="209"/>
      <c r="H6742" s="209"/>
      <c r="I6742" s="209"/>
      <c r="J6742" s="209"/>
      <c r="M6742" s="209"/>
      <c r="N6742" s="209"/>
      <c r="O6742" s="209"/>
      <c r="P6742" s="209"/>
      <c r="Q6742" s="209"/>
      <c r="R6742" s="209"/>
      <c r="S6742" s="209"/>
      <c r="T6742" s="209"/>
      <c r="U6742" s="209"/>
    </row>
    <row r="6743" spans="4:21" x14ac:dyDescent="0.25">
      <c r="D6743" s="209"/>
      <c r="E6743" s="209"/>
      <c r="F6743" s="209"/>
      <c r="G6743" s="209"/>
      <c r="H6743" s="209"/>
      <c r="I6743" s="209"/>
      <c r="J6743" s="209"/>
      <c r="M6743" s="209"/>
      <c r="N6743" s="209"/>
      <c r="O6743" s="209"/>
      <c r="P6743" s="209"/>
      <c r="Q6743" s="209"/>
      <c r="R6743" s="209"/>
      <c r="S6743" s="209"/>
      <c r="T6743" s="209"/>
      <c r="U6743" s="209"/>
    </row>
    <row r="6744" spans="4:21" x14ac:dyDescent="0.25">
      <c r="D6744" s="209"/>
      <c r="E6744" s="209"/>
      <c r="F6744" s="209"/>
      <c r="G6744" s="209"/>
      <c r="H6744" s="209"/>
      <c r="I6744" s="209"/>
      <c r="J6744" s="209"/>
      <c r="M6744" s="209"/>
      <c r="N6744" s="209"/>
      <c r="O6744" s="209"/>
      <c r="P6744" s="209"/>
      <c r="Q6744" s="209"/>
      <c r="R6744" s="209"/>
      <c r="S6744" s="209"/>
      <c r="T6744" s="209"/>
      <c r="U6744" s="209"/>
    </row>
    <row r="6745" spans="4:21" x14ac:dyDescent="0.25">
      <c r="D6745" s="209"/>
      <c r="E6745" s="209"/>
      <c r="F6745" s="209"/>
      <c r="G6745" s="209"/>
      <c r="H6745" s="209"/>
      <c r="I6745" s="209"/>
      <c r="J6745" s="209"/>
      <c r="M6745" s="209"/>
      <c r="N6745" s="209"/>
      <c r="O6745" s="209"/>
      <c r="P6745" s="209"/>
      <c r="Q6745" s="209"/>
      <c r="R6745" s="209"/>
      <c r="S6745" s="209"/>
      <c r="T6745" s="209"/>
      <c r="U6745" s="209"/>
    </row>
    <row r="6746" spans="4:21" x14ac:dyDescent="0.25">
      <c r="D6746" s="209"/>
      <c r="E6746" s="209"/>
      <c r="F6746" s="209"/>
      <c r="G6746" s="209"/>
      <c r="H6746" s="209"/>
      <c r="I6746" s="209"/>
      <c r="J6746" s="209"/>
      <c r="M6746" s="209"/>
      <c r="N6746" s="209"/>
      <c r="O6746" s="209"/>
      <c r="P6746" s="209"/>
      <c r="Q6746" s="209"/>
      <c r="R6746" s="209"/>
      <c r="S6746" s="209"/>
      <c r="T6746" s="209"/>
      <c r="U6746" s="209"/>
    </row>
    <row r="6747" spans="4:21" x14ac:dyDescent="0.25">
      <c r="D6747" s="209"/>
      <c r="E6747" s="209"/>
      <c r="F6747" s="209"/>
      <c r="G6747" s="209"/>
      <c r="H6747" s="209"/>
      <c r="I6747" s="209"/>
      <c r="J6747" s="209"/>
      <c r="M6747" s="209"/>
      <c r="N6747" s="209"/>
      <c r="O6747" s="209"/>
      <c r="P6747" s="209"/>
      <c r="Q6747" s="209"/>
      <c r="R6747" s="209"/>
      <c r="S6747" s="209"/>
      <c r="T6747" s="209"/>
      <c r="U6747" s="209"/>
    </row>
    <row r="6748" spans="4:21" x14ac:dyDescent="0.25">
      <c r="D6748" s="209"/>
      <c r="E6748" s="209"/>
      <c r="F6748" s="209"/>
      <c r="G6748" s="209"/>
      <c r="H6748" s="209"/>
      <c r="I6748" s="209"/>
      <c r="J6748" s="209"/>
      <c r="M6748" s="209"/>
      <c r="N6748" s="209"/>
      <c r="O6748" s="209"/>
      <c r="P6748" s="209"/>
      <c r="Q6748" s="209"/>
      <c r="R6748" s="209"/>
      <c r="S6748" s="209"/>
      <c r="T6748" s="209"/>
      <c r="U6748" s="209"/>
    </row>
    <row r="6749" spans="4:21" x14ac:dyDescent="0.25">
      <c r="D6749" s="209"/>
      <c r="E6749" s="209"/>
      <c r="F6749" s="209"/>
      <c r="G6749" s="209"/>
      <c r="H6749" s="209"/>
      <c r="I6749" s="209"/>
      <c r="J6749" s="209"/>
      <c r="M6749" s="209"/>
      <c r="N6749" s="209"/>
      <c r="O6749" s="209"/>
      <c r="P6749" s="209"/>
      <c r="Q6749" s="209"/>
      <c r="R6749" s="209"/>
      <c r="S6749" s="209"/>
      <c r="T6749" s="209"/>
      <c r="U6749" s="209"/>
    </row>
    <row r="6750" spans="4:21" x14ac:dyDescent="0.25">
      <c r="D6750" s="209"/>
      <c r="E6750" s="209"/>
      <c r="F6750" s="209"/>
      <c r="G6750" s="209"/>
      <c r="H6750" s="209"/>
      <c r="I6750" s="209"/>
      <c r="J6750" s="209"/>
      <c r="M6750" s="209"/>
      <c r="N6750" s="209"/>
      <c r="O6750" s="209"/>
      <c r="P6750" s="209"/>
      <c r="Q6750" s="209"/>
      <c r="R6750" s="209"/>
      <c r="S6750" s="209"/>
      <c r="T6750" s="209"/>
      <c r="U6750" s="209"/>
    </row>
    <row r="6751" spans="4:21" x14ac:dyDescent="0.25">
      <c r="D6751" s="209"/>
      <c r="E6751" s="209"/>
      <c r="F6751" s="209"/>
      <c r="G6751" s="209"/>
      <c r="H6751" s="209"/>
      <c r="I6751" s="209"/>
      <c r="J6751" s="209"/>
      <c r="M6751" s="209"/>
      <c r="N6751" s="209"/>
      <c r="O6751" s="209"/>
      <c r="P6751" s="209"/>
      <c r="Q6751" s="209"/>
      <c r="R6751" s="209"/>
      <c r="S6751" s="209"/>
      <c r="T6751" s="209"/>
      <c r="U6751" s="209"/>
    </row>
    <row r="6752" spans="4:21" x14ac:dyDescent="0.25">
      <c r="D6752" s="209"/>
      <c r="E6752" s="209"/>
      <c r="F6752" s="209"/>
      <c r="G6752" s="209"/>
      <c r="H6752" s="209"/>
      <c r="I6752" s="209"/>
      <c r="J6752" s="209"/>
      <c r="M6752" s="209"/>
      <c r="N6752" s="209"/>
      <c r="O6752" s="209"/>
      <c r="P6752" s="209"/>
      <c r="Q6752" s="209"/>
      <c r="R6752" s="209"/>
      <c r="S6752" s="209"/>
      <c r="T6752" s="209"/>
      <c r="U6752" s="209"/>
    </row>
    <row r="6753" spans="4:21" x14ac:dyDescent="0.25">
      <c r="D6753" s="209"/>
      <c r="E6753" s="209"/>
      <c r="F6753" s="209"/>
      <c r="G6753" s="209"/>
      <c r="H6753" s="209"/>
      <c r="I6753" s="209"/>
      <c r="J6753" s="209"/>
      <c r="M6753" s="209"/>
      <c r="N6753" s="209"/>
      <c r="O6753" s="209"/>
      <c r="P6753" s="209"/>
      <c r="Q6753" s="209"/>
      <c r="R6753" s="209"/>
      <c r="S6753" s="209"/>
      <c r="T6753" s="209"/>
      <c r="U6753" s="209"/>
    </row>
    <row r="6754" spans="4:21" x14ac:dyDescent="0.25">
      <c r="D6754" s="209"/>
      <c r="E6754" s="209"/>
      <c r="F6754" s="209"/>
      <c r="G6754" s="209"/>
      <c r="H6754" s="209"/>
      <c r="I6754" s="209"/>
      <c r="J6754" s="209"/>
      <c r="M6754" s="209"/>
      <c r="N6754" s="209"/>
      <c r="O6754" s="209"/>
      <c r="P6754" s="209"/>
      <c r="Q6754" s="209"/>
      <c r="R6754" s="209"/>
      <c r="S6754" s="209"/>
      <c r="T6754" s="209"/>
      <c r="U6754" s="209"/>
    </row>
    <row r="6755" spans="4:21" x14ac:dyDescent="0.25">
      <c r="D6755" s="209"/>
      <c r="E6755" s="209"/>
      <c r="F6755" s="209"/>
      <c r="G6755" s="209"/>
      <c r="H6755" s="209"/>
      <c r="I6755" s="209"/>
      <c r="J6755" s="209"/>
      <c r="M6755" s="209"/>
      <c r="N6755" s="209"/>
      <c r="O6755" s="209"/>
      <c r="P6755" s="209"/>
      <c r="Q6755" s="209"/>
      <c r="R6755" s="209"/>
      <c r="S6755" s="209"/>
      <c r="T6755" s="209"/>
      <c r="U6755" s="209"/>
    </row>
    <row r="6756" spans="4:21" x14ac:dyDescent="0.25">
      <c r="D6756" s="209"/>
      <c r="E6756" s="209"/>
      <c r="F6756" s="209"/>
      <c r="G6756" s="209"/>
      <c r="H6756" s="209"/>
      <c r="I6756" s="209"/>
      <c r="J6756" s="209"/>
      <c r="M6756" s="209"/>
      <c r="N6756" s="209"/>
      <c r="O6756" s="209"/>
      <c r="P6756" s="209"/>
      <c r="Q6756" s="209"/>
      <c r="R6756" s="209"/>
      <c r="S6756" s="209"/>
      <c r="T6756" s="209"/>
      <c r="U6756" s="209"/>
    </row>
    <row r="6757" spans="4:21" x14ac:dyDescent="0.25">
      <c r="D6757" s="209"/>
      <c r="E6757" s="209"/>
      <c r="F6757" s="209"/>
      <c r="G6757" s="209"/>
      <c r="H6757" s="209"/>
      <c r="I6757" s="209"/>
      <c r="J6757" s="209"/>
      <c r="M6757" s="209"/>
      <c r="N6757" s="209"/>
      <c r="O6757" s="209"/>
      <c r="P6757" s="209"/>
      <c r="Q6757" s="209"/>
      <c r="R6757" s="209"/>
      <c r="S6757" s="209"/>
      <c r="T6757" s="209"/>
      <c r="U6757" s="209"/>
    </row>
    <row r="6758" spans="4:21" x14ac:dyDescent="0.25">
      <c r="D6758" s="209"/>
      <c r="E6758" s="209"/>
      <c r="F6758" s="209"/>
      <c r="G6758" s="209"/>
      <c r="H6758" s="209"/>
      <c r="I6758" s="209"/>
      <c r="J6758" s="209"/>
      <c r="M6758" s="209"/>
      <c r="N6758" s="209"/>
      <c r="O6758" s="209"/>
      <c r="P6758" s="209"/>
      <c r="Q6758" s="209"/>
      <c r="R6758" s="209"/>
      <c r="S6758" s="209"/>
      <c r="T6758" s="209"/>
      <c r="U6758" s="209"/>
    </row>
    <row r="6759" spans="4:21" x14ac:dyDescent="0.25">
      <c r="D6759" s="209"/>
      <c r="E6759" s="209"/>
      <c r="F6759" s="209"/>
      <c r="G6759" s="209"/>
      <c r="H6759" s="209"/>
      <c r="I6759" s="209"/>
      <c r="J6759" s="209"/>
      <c r="M6759" s="209"/>
      <c r="N6759" s="209"/>
      <c r="O6759" s="209"/>
      <c r="P6759" s="209"/>
      <c r="Q6759" s="209"/>
      <c r="R6759" s="209"/>
      <c r="S6759" s="209"/>
      <c r="T6759" s="209"/>
      <c r="U6759" s="209"/>
    </row>
    <row r="6760" spans="4:21" x14ac:dyDescent="0.25">
      <c r="D6760" s="209"/>
      <c r="E6760" s="209"/>
      <c r="F6760" s="209"/>
      <c r="G6760" s="209"/>
      <c r="H6760" s="209"/>
      <c r="I6760" s="209"/>
      <c r="J6760" s="209"/>
      <c r="M6760" s="209"/>
      <c r="N6760" s="209"/>
      <c r="O6760" s="209"/>
      <c r="P6760" s="209"/>
      <c r="Q6760" s="209"/>
      <c r="R6760" s="209"/>
      <c r="S6760" s="209"/>
      <c r="T6760" s="209"/>
      <c r="U6760" s="209"/>
    </row>
    <row r="6761" spans="4:21" x14ac:dyDescent="0.25">
      <c r="D6761" s="209"/>
      <c r="E6761" s="209"/>
      <c r="F6761" s="209"/>
      <c r="G6761" s="209"/>
      <c r="H6761" s="209"/>
      <c r="I6761" s="209"/>
      <c r="J6761" s="209"/>
      <c r="M6761" s="209"/>
      <c r="N6761" s="209"/>
      <c r="O6761" s="209"/>
      <c r="P6761" s="209"/>
      <c r="Q6761" s="209"/>
      <c r="R6761" s="209"/>
      <c r="S6761" s="209"/>
      <c r="T6761" s="209"/>
      <c r="U6761" s="209"/>
    </row>
    <row r="6762" spans="4:21" x14ac:dyDescent="0.25">
      <c r="D6762" s="209"/>
      <c r="E6762" s="209"/>
      <c r="F6762" s="209"/>
      <c r="G6762" s="209"/>
      <c r="H6762" s="209"/>
      <c r="I6762" s="209"/>
      <c r="J6762" s="209"/>
      <c r="M6762" s="209"/>
      <c r="N6762" s="209"/>
      <c r="O6762" s="209"/>
      <c r="P6762" s="209"/>
      <c r="Q6762" s="209"/>
      <c r="R6762" s="209"/>
      <c r="S6762" s="209"/>
      <c r="T6762" s="209"/>
      <c r="U6762" s="209"/>
    </row>
    <row r="6763" spans="4:21" x14ac:dyDescent="0.25">
      <c r="D6763" s="209"/>
      <c r="E6763" s="209"/>
      <c r="F6763" s="209"/>
      <c r="G6763" s="209"/>
      <c r="H6763" s="209"/>
      <c r="I6763" s="209"/>
      <c r="J6763" s="209"/>
      <c r="M6763" s="209"/>
      <c r="N6763" s="209"/>
      <c r="O6763" s="209"/>
      <c r="P6763" s="209"/>
      <c r="Q6763" s="209"/>
      <c r="R6763" s="209"/>
      <c r="S6763" s="209"/>
      <c r="T6763" s="209"/>
      <c r="U6763" s="209"/>
    </row>
    <row r="6764" spans="4:21" x14ac:dyDescent="0.25">
      <c r="D6764" s="209"/>
      <c r="E6764" s="209"/>
      <c r="F6764" s="209"/>
      <c r="G6764" s="209"/>
      <c r="H6764" s="209"/>
      <c r="I6764" s="209"/>
      <c r="J6764" s="209"/>
      <c r="M6764" s="209"/>
      <c r="N6764" s="209"/>
      <c r="O6764" s="209"/>
      <c r="P6764" s="209"/>
      <c r="Q6764" s="209"/>
      <c r="R6764" s="209"/>
      <c r="S6764" s="209"/>
      <c r="T6764" s="209"/>
      <c r="U6764" s="209"/>
    </row>
    <row r="6765" spans="4:21" x14ac:dyDescent="0.25">
      <c r="D6765" s="209"/>
      <c r="E6765" s="209"/>
      <c r="F6765" s="209"/>
      <c r="G6765" s="209"/>
      <c r="H6765" s="209"/>
      <c r="I6765" s="209"/>
      <c r="J6765" s="209"/>
      <c r="M6765" s="209"/>
      <c r="N6765" s="209"/>
      <c r="O6765" s="209"/>
      <c r="P6765" s="209"/>
      <c r="Q6765" s="209"/>
      <c r="R6765" s="209"/>
      <c r="S6765" s="209"/>
      <c r="T6765" s="209"/>
      <c r="U6765" s="209"/>
    </row>
    <row r="6766" spans="4:21" x14ac:dyDescent="0.25">
      <c r="D6766" s="209"/>
      <c r="E6766" s="209"/>
      <c r="F6766" s="209"/>
      <c r="G6766" s="209"/>
      <c r="H6766" s="209"/>
      <c r="I6766" s="209"/>
      <c r="J6766" s="209"/>
      <c r="M6766" s="209"/>
      <c r="N6766" s="209"/>
      <c r="O6766" s="209"/>
      <c r="P6766" s="209"/>
      <c r="Q6766" s="209"/>
      <c r="R6766" s="209"/>
      <c r="S6766" s="209"/>
      <c r="T6766" s="209"/>
      <c r="U6766" s="209"/>
    </row>
    <row r="6767" spans="4:21" x14ac:dyDescent="0.25">
      <c r="D6767" s="209"/>
      <c r="E6767" s="209"/>
      <c r="F6767" s="209"/>
      <c r="G6767" s="209"/>
      <c r="H6767" s="209"/>
      <c r="I6767" s="209"/>
      <c r="J6767" s="209"/>
      <c r="M6767" s="209"/>
      <c r="N6767" s="209"/>
      <c r="O6767" s="209"/>
      <c r="P6767" s="209"/>
      <c r="Q6767" s="209"/>
      <c r="R6767" s="209"/>
      <c r="S6767" s="209"/>
      <c r="T6767" s="209"/>
      <c r="U6767" s="209"/>
    </row>
    <row r="6768" spans="4:21" x14ac:dyDescent="0.25">
      <c r="D6768" s="209"/>
      <c r="E6768" s="209"/>
      <c r="F6768" s="209"/>
      <c r="G6768" s="209"/>
      <c r="H6768" s="209"/>
      <c r="I6768" s="209"/>
      <c r="J6768" s="209"/>
      <c r="M6768" s="209"/>
      <c r="N6768" s="209"/>
      <c r="O6768" s="209"/>
      <c r="P6768" s="209"/>
      <c r="Q6768" s="209"/>
      <c r="R6768" s="209"/>
      <c r="S6768" s="209"/>
      <c r="T6768" s="209"/>
      <c r="U6768" s="209"/>
    </row>
    <row r="6769" spans="4:21" x14ac:dyDescent="0.25">
      <c r="D6769" s="209"/>
      <c r="E6769" s="209"/>
      <c r="F6769" s="209"/>
      <c r="G6769" s="209"/>
      <c r="H6769" s="209"/>
      <c r="I6769" s="209"/>
      <c r="J6769" s="209"/>
      <c r="M6769" s="209"/>
      <c r="N6769" s="209"/>
      <c r="O6769" s="209"/>
      <c r="P6769" s="209"/>
      <c r="Q6769" s="209"/>
      <c r="R6769" s="209"/>
      <c r="S6769" s="209"/>
      <c r="T6769" s="209"/>
      <c r="U6769" s="209"/>
    </row>
    <row r="6770" spans="4:21" x14ac:dyDescent="0.25">
      <c r="D6770" s="209"/>
      <c r="E6770" s="209"/>
      <c r="F6770" s="209"/>
      <c r="G6770" s="209"/>
      <c r="H6770" s="209"/>
      <c r="I6770" s="209"/>
      <c r="J6770" s="209"/>
      <c r="M6770" s="209"/>
      <c r="N6770" s="209"/>
      <c r="O6770" s="209"/>
      <c r="P6770" s="209"/>
      <c r="Q6770" s="209"/>
      <c r="R6770" s="209"/>
      <c r="S6770" s="209"/>
      <c r="T6770" s="209"/>
      <c r="U6770" s="209"/>
    </row>
    <row r="6771" spans="4:21" x14ac:dyDescent="0.25">
      <c r="D6771" s="209"/>
      <c r="E6771" s="209"/>
      <c r="F6771" s="209"/>
      <c r="G6771" s="209"/>
      <c r="H6771" s="209"/>
      <c r="I6771" s="209"/>
      <c r="J6771" s="209"/>
      <c r="M6771" s="209"/>
      <c r="N6771" s="209"/>
      <c r="O6771" s="209"/>
      <c r="P6771" s="209"/>
      <c r="Q6771" s="209"/>
      <c r="R6771" s="209"/>
      <c r="S6771" s="209"/>
      <c r="T6771" s="209"/>
      <c r="U6771" s="209"/>
    </row>
    <row r="6772" spans="4:21" x14ac:dyDescent="0.25">
      <c r="D6772" s="209"/>
      <c r="E6772" s="209"/>
      <c r="F6772" s="209"/>
      <c r="G6772" s="209"/>
      <c r="H6772" s="209"/>
      <c r="I6772" s="209"/>
      <c r="J6772" s="209"/>
      <c r="M6772" s="209"/>
      <c r="N6772" s="209"/>
      <c r="O6772" s="209"/>
      <c r="P6772" s="209"/>
      <c r="Q6772" s="209"/>
      <c r="R6772" s="209"/>
      <c r="S6772" s="209"/>
      <c r="T6772" s="209"/>
      <c r="U6772" s="209"/>
    </row>
    <row r="6773" spans="4:21" x14ac:dyDescent="0.25">
      <c r="D6773" s="209"/>
      <c r="E6773" s="209"/>
      <c r="F6773" s="209"/>
      <c r="G6773" s="209"/>
      <c r="H6773" s="209"/>
      <c r="I6773" s="209"/>
      <c r="J6773" s="209"/>
      <c r="M6773" s="209"/>
      <c r="N6773" s="209"/>
      <c r="O6773" s="209"/>
      <c r="P6773" s="209"/>
      <c r="Q6773" s="209"/>
      <c r="R6773" s="209"/>
      <c r="S6773" s="209"/>
      <c r="T6773" s="209"/>
      <c r="U6773" s="209"/>
    </row>
    <row r="6774" spans="4:21" x14ac:dyDescent="0.25">
      <c r="D6774" s="209"/>
      <c r="E6774" s="209"/>
      <c r="F6774" s="209"/>
      <c r="G6774" s="209"/>
      <c r="H6774" s="209"/>
      <c r="I6774" s="209"/>
      <c r="J6774" s="209"/>
      <c r="M6774" s="209"/>
      <c r="N6774" s="209"/>
      <c r="O6774" s="209"/>
      <c r="P6774" s="209"/>
      <c r="Q6774" s="209"/>
      <c r="R6774" s="209"/>
      <c r="S6774" s="209"/>
      <c r="T6774" s="209"/>
      <c r="U6774" s="209"/>
    </row>
    <row r="6775" spans="4:21" x14ac:dyDescent="0.25">
      <c r="D6775" s="209"/>
      <c r="E6775" s="209"/>
      <c r="F6775" s="209"/>
      <c r="G6775" s="209"/>
      <c r="H6775" s="209"/>
      <c r="I6775" s="209"/>
      <c r="J6775" s="209"/>
      <c r="M6775" s="209"/>
      <c r="N6775" s="209"/>
      <c r="O6775" s="209"/>
      <c r="P6775" s="209"/>
      <c r="Q6775" s="209"/>
      <c r="R6775" s="209"/>
      <c r="S6775" s="209"/>
      <c r="T6775" s="209"/>
      <c r="U6775" s="209"/>
    </row>
    <row r="6776" spans="4:21" x14ac:dyDescent="0.25">
      <c r="D6776" s="209"/>
      <c r="E6776" s="209"/>
      <c r="F6776" s="209"/>
      <c r="G6776" s="209"/>
      <c r="H6776" s="209"/>
      <c r="I6776" s="209"/>
      <c r="J6776" s="209"/>
      <c r="M6776" s="209"/>
      <c r="N6776" s="209"/>
      <c r="O6776" s="209"/>
      <c r="P6776" s="209"/>
      <c r="Q6776" s="209"/>
      <c r="R6776" s="209"/>
      <c r="S6776" s="209"/>
      <c r="T6776" s="209"/>
      <c r="U6776" s="209"/>
    </row>
    <row r="6777" spans="4:21" x14ac:dyDescent="0.25">
      <c r="D6777" s="209"/>
      <c r="E6777" s="209"/>
      <c r="F6777" s="209"/>
      <c r="G6777" s="209"/>
      <c r="H6777" s="209"/>
      <c r="I6777" s="209"/>
      <c r="J6777" s="209"/>
      <c r="M6777" s="209"/>
      <c r="N6777" s="209"/>
      <c r="O6777" s="209"/>
      <c r="P6777" s="209"/>
      <c r="Q6777" s="209"/>
      <c r="R6777" s="209"/>
      <c r="S6777" s="209"/>
      <c r="T6777" s="209"/>
      <c r="U6777" s="209"/>
    </row>
    <row r="6778" spans="4:21" x14ac:dyDescent="0.25">
      <c r="D6778" s="209"/>
      <c r="E6778" s="209"/>
      <c r="F6778" s="209"/>
      <c r="G6778" s="209"/>
      <c r="H6778" s="209"/>
      <c r="I6778" s="209"/>
      <c r="J6778" s="209"/>
      <c r="M6778" s="209"/>
      <c r="N6778" s="209"/>
      <c r="O6778" s="209"/>
      <c r="P6778" s="209"/>
      <c r="Q6778" s="209"/>
      <c r="R6778" s="209"/>
      <c r="S6778" s="209"/>
      <c r="T6778" s="209"/>
      <c r="U6778" s="209"/>
    </row>
    <row r="6779" spans="4:21" x14ac:dyDescent="0.25">
      <c r="D6779" s="209"/>
      <c r="E6779" s="209"/>
      <c r="F6779" s="209"/>
      <c r="G6779" s="209"/>
      <c r="H6779" s="209"/>
      <c r="I6779" s="209"/>
      <c r="J6779" s="209"/>
      <c r="M6779" s="209"/>
      <c r="N6779" s="209"/>
      <c r="O6779" s="209"/>
      <c r="P6779" s="209"/>
      <c r="Q6779" s="209"/>
      <c r="R6779" s="209"/>
      <c r="S6779" s="209"/>
      <c r="T6779" s="209"/>
      <c r="U6779" s="209"/>
    </row>
    <row r="6780" spans="4:21" x14ac:dyDescent="0.25">
      <c r="D6780" s="209"/>
      <c r="E6780" s="209"/>
      <c r="F6780" s="209"/>
      <c r="G6780" s="209"/>
      <c r="H6780" s="209"/>
      <c r="I6780" s="209"/>
      <c r="J6780" s="209"/>
      <c r="M6780" s="209"/>
      <c r="N6780" s="209"/>
      <c r="O6780" s="209"/>
      <c r="P6780" s="209"/>
      <c r="Q6780" s="209"/>
      <c r="R6780" s="209"/>
      <c r="S6780" s="209"/>
      <c r="T6780" s="209"/>
      <c r="U6780" s="209"/>
    </row>
    <row r="6781" spans="4:21" x14ac:dyDescent="0.25">
      <c r="D6781" s="209"/>
      <c r="E6781" s="209"/>
      <c r="F6781" s="209"/>
      <c r="G6781" s="209"/>
      <c r="H6781" s="209"/>
      <c r="I6781" s="209"/>
      <c r="J6781" s="209"/>
      <c r="M6781" s="209"/>
      <c r="N6781" s="209"/>
      <c r="O6781" s="209"/>
      <c r="P6781" s="209"/>
      <c r="Q6781" s="209"/>
      <c r="R6781" s="209"/>
      <c r="S6781" s="209"/>
      <c r="T6781" s="209"/>
      <c r="U6781" s="209"/>
    </row>
    <row r="6782" spans="4:21" x14ac:dyDescent="0.25">
      <c r="D6782" s="209"/>
      <c r="E6782" s="209"/>
      <c r="F6782" s="209"/>
      <c r="G6782" s="209"/>
      <c r="H6782" s="209"/>
      <c r="I6782" s="209"/>
      <c r="J6782" s="209"/>
      <c r="M6782" s="209"/>
      <c r="N6782" s="209"/>
      <c r="O6782" s="209"/>
      <c r="P6782" s="209"/>
      <c r="Q6782" s="209"/>
      <c r="R6782" s="209"/>
      <c r="S6782" s="209"/>
      <c r="T6782" s="209"/>
      <c r="U6782" s="209"/>
    </row>
    <row r="6783" spans="4:21" x14ac:dyDescent="0.25">
      <c r="D6783" s="209"/>
      <c r="E6783" s="209"/>
      <c r="F6783" s="209"/>
      <c r="G6783" s="209"/>
      <c r="H6783" s="209"/>
      <c r="I6783" s="209"/>
      <c r="J6783" s="209"/>
      <c r="M6783" s="209"/>
      <c r="N6783" s="209"/>
      <c r="O6783" s="209"/>
      <c r="P6783" s="209"/>
      <c r="Q6783" s="209"/>
      <c r="R6783" s="209"/>
      <c r="S6783" s="209"/>
      <c r="T6783" s="209"/>
      <c r="U6783" s="209"/>
    </row>
    <row r="6784" spans="4:21" x14ac:dyDescent="0.25">
      <c r="D6784" s="209"/>
      <c r="E6784" s="209"/>
      <c r="F6784" s="209"/>
      <c r="G6784" s="209"/>
      <c r="H6784" s="209"/>
      <c r="I6784" s="209"/>
      <c r="J6784" s="209"/>
      <c r="M6784" s="209"/>
      <c r="N6784" s="209"/>
      <c r="O6784" s="209"/>
      <c r="P6784" s="209"/>
      <c r="Q6784" s="209"/>
      <c r="R6784" s="209"/>
      <c r="S6784" s="209"/>
      <c r="T6784" s="209"/>
      <c r="U6784" s="209"/>
    </row>
    <row r="6785" spans="4:21" x14ac:dyDescent="0.25">
      <c r="D6785" s="209"/>
      <c r="E6785" s="209"/>
      <c r="F6785" s="209"/>
      <c r="G6785" s="209"/>
      <c r="H6785" s="209"/>
      <c r="I6785" s="209"/>
      <c r="J6785" s="209"/>
      <c r="M6785" s="209"/>
      <c r="N6785" s="209"/>
      <c r="O6785" s="209"/>
      <c r="P6785" s="209"/>
      <c r="Q6785" s="209"/>
      <c r="R6785" s="209"/>
      <c r="S6785" s="209"/>
      <c r="T6785" s="209"/>
      <c r="U6785" s="209"/>
    </row>
    <row r="6786" spans="4:21" x14ac:dyDescent="0.25">
      <c r="D6786" s="209"/>
      <c r="E6786" s="209"/>
      <c r="F6786" s="209"/>
      <c r="G6786" s="209"/>
      <c r="H6786" s="209"/>
      <c r="I6786" s="209"/>
      <c r="J6786" s="209"/>
      <c r="M6786" s="209"/>
      <c r="N6786" s="209"/>
      <c r="O6786" s="209"/>
      <c r="P6786" s="209"/>
      <c r="Q6786" s="209"/>
      <c r="R6786" s="209"/>
      <c r="S6786" s="209"/>
      <c r="T6786" s="209"/>
      <c r="U6786" s="209"/>
    </row>
    <row r="6787" spans="4:21" x14ac:dyDescent="0.25">
      <c r="D6787" s="209"/>
      <c r="E6787" s="209"/>
      <c r="F6787" s="209"/>
      <c r="G6787" s="209"/>
      <c r="H6787" s="209"/>
      <c r="I6787" s="209"/>
      <c r="J6787" s="209"/>
      <c r="M6787" s="209"/>
      <c r="N6787" s="209"/>
      <c r="O6787" s="209"/>
      <c r="P6787" s="209"/>
      <c r="Q6787" s="209"/>
      <c r="R6787" s="209"/>
      <c r="S6787" s="209"/>
      <c r="T6787" s="209"/>
      <c r="U6787" s="209"/>
    </row>
    <row r="6788" spans="4:21" x14ac:dyDescent="0.25">
      <c r="D6788" s="209"/>
      <c r="E6788" s="209"/>
      <c r="F6788" s="209"/>
      <c r="G6788" s="209"/>
      <c r="H6788" s="209"/>
      <c r="I6788" s="209"/>
      <c r="J6788" s="209"/>
      <c r="M6788" s="209"/>
      <c r="N6788" s="209"/>
      <c r="O6788" s="209"/>
      <c r="P6788" s="209"/>
      <c r="Q6788" s="209"/>
      <c r="R6788" s="209"/>
      <c r="S6788" s="209"/>
      <c r="T6788" s="209"/>
      <c r="U6788" s="209"/>
    </row>
    <row r="6789" spans="4:21" x14ac:dyDescent="0.25">
      <c r="D6789" s="209"/>
      <c r="E6789" s="209"/>
      <c r="F6789" s="209"/>
      <c r="G6789" s="209"/>
      <c r="H6789" s="209"/>
      <c r="I6789" s="209"/>
      <c r="J6789" s="209"/>
      <c r="M6789" s="209"/>
      <c r="N6789" s="209"/>
      <c r="O6789" s="209"/>
      <c r="P6789" s="209"/>
      <c r="Q6789" s="209"/>
      <c r="R6789" s="209"/>
      <c r="S6789" s="209"/>
      <c r="T6789" s="209"/>
      <c r="U6789" s="209"/>
    </row>
    <row r="6790" spans="4:21" x14ac:dyDescent="0.25">
      <c r="D6790" s="209"/>
      <c r="E6790" s="209"/>
      <c r="F6790" s="209"/>
      <c r="G6790" s="209"/>
      <c r="H6790" s="209"/>
      <c r="I6790" s="209"/>
      <c r="J6790" s="209"/>
      <c r="M6790" s="209"/>
      <c r="N6790" s="209"/>
      <c r="O6790" s="209"/>
      <c r="P6790" s="209"/>
      <c r="Q6790" s="209"/>
      <c r="R6790" s="209"/>
      <c r="S6790" s="209"/>
      <c r="T6790" s="209"/>
      <c r="U6790" s="209"/>
    </row>
    <row r="6791" spans="4:21" x14ac:dyDescent="0.25">
      <c r="D6791" s="209"/>
      <c r="E6791" s="209"/>
      <c r="F6791" s="209"/>
      <c r="G6791" s="209"/>
      <c r="H6791" s="209"/>
      <c r="I6791" s="209"/>
      <c r="J6791" s="209"/>
      <c r="M6791" s="209"/>
      <c r="N6791" s="209"/>
      <c r="O6791" s="209"/>
      <c r="P6791" s="209"/>
      <c r="Q6791" s="209"/>
      <c r="R6791" s="209"/>
      <c r="S6791" s="209"/>
      <c r="T6791" s="209"/>
      <c r="U6791" s="209"/>
    </row>
    <row r="6792" spans="4:21" x14ac:dyDescent="0.25">
      <c r="D6792" s="209"/>
      <c r="E6792" s="209"/>
      <c r="F6792" s="209"/>
      <c r="G6792" s="209"/>
      <c r="H6792" s="209"/>
      <c r="I6792" s="209"/>
      <c r="J6792" s="209"/>
      <c r="M6792" s="209"/>
      <c r="N6792" s="209"/>
      <c r="O6792" s="209"/>
      <c r="P6792" s="209"/>
      <c r="Q6792" s="209"/>
      <c r="R6792" s="209"/>
      <c r="S6792" s="209"/>
      <c r="T6792" s="209"/>
      <c r="U6792" s="209"/>
    </row>
    <row r="6793" spans="4:21" x14ac:dyDescent="0.25">
      <c r="D6793" s="209"/>
      <c r="E6793" s="209"/>
      <c r="F6793" s="209"/>
      <c r="G6793" s="209"/>
      <c r="H6793" s="209"/>
      <c r="I6793" s="209"/>
      <c r="J6793" s="209"/>
      <c r="M6793" s="209"/>
      <c r="N6793" s="209"/>
      <c r="O6793" s="209"/>
      <c r="P6793" s="209"/>
      <c r="Q6793" s="209"/>
      <c r="R6793" s="209"/>
      <c r="S6793" s="209"/>
      <c r="T6793" s="209"/>
      <c r="U6793" s="209"/>
    </row>
    <row r="6794" spans="4:21" x14ac:dyDescent="0.25">
      <c r="D6794" s="209"/>
      <c r="E6794" s="209"/>
      <c r="F6794" s="209"/>
      <c r="G6794" s="209"/>
      <c r="H6794" s="209"/>
      <c r="I6794" s="209"/>
      <c r="J6794" s="209"/>
      <c r="M6794" s="209"/>
      <c r="N6794" s="209"/>
      <c r="O6794" s="209"/>
      <c r="P6794" s="209"/>
      <c r="Q6794" s="209"/>
      <c r="R6794" s="209"/>
      <c r="S6794" s="209"/>
      <c r="T6794" s="209"/>
      <c r="U6794" s="209"/>
    </row>
    <row r="6795" spans="4:21" x14ac:dyDescent="0.25">
      <c r="D6795" s="209"/>
      <c r="E6795" s="209"/>
      <c r="F6795" s="209"/>
      <c r="G6795" s="209"/>
      <c r="H6795" s="209"/>
      <c r="I6795" s="209"/>
      <c r="J6795" s="209"/>
      <c r="M6795" s="209"/>
      <c r="N6795" s="209"/>
      <c r="O6795" s="209"/>
      <c r="P6795" s="209"/>
      <c r="Q6795" s="209"/>
      <c r="R6795" s="209"/>
      <c r="S6795" s="209"/>
      <c r="T6795" s="209"/>
      <c r="U6795" s="209"/>
    </row>
    <row r="6796" spans="4:21" x14ac:dyDescent="0.25">
      <c r="D6796" s="209"/>
      <c r="E6796" s="209"/>
      <c r="F6796" s="209"/>
      <c r="G6796" s="209"/>
      <c r="H6796" s="209"/>
      <c r="I6796" s="209"/>
      <c r="J6796" s="209"/>
      <c r="M6796" s="209"/>
      <c r="N6796" s="209"/>
      <c r="O6796" s="209"/>
      <c r="P6796" s="209"/>
      <c r="Q6796" s="209"/>
      <c r="R6796" s="209"/>
      <c r="S6796" s="209"/>
      <c r="T6796" s="209"/>
      <c r="U6796" s="209"/>
    </row>
    <row r="6797" spans="4:21" x14ac:dyDescent="0.25">
      <c r="D6797" s="209"/>
      <c r="E6797" s="209"/>
      <c r="F6797" s="209"/>
      <c r="G6797" s="209"/>
      <c r="H6797" s="209"/>
      <c r="I6797" s="209"/>
      <c r="J6797" s="209"/>
      <c r="M6797" s="209"/>
      <c r="N6797" s="209"/>
      <c r="O6797" s="209"/>
      <c r="P6797" s="209"/>
      <c r="Q6797" s="209"/>
      <c r="R6797" s="209"/>
      <c r="S6797" s="209"/>
      <c r="T6797" s="209"/>
      <c r="U6797" s="209"/>
    </row>
    <row r="6798" spans="4:21" x14ac:dyDescent="0.25">
      <c r="D6798" s="209"/>
      <c r="E6798" s="209"/>
      <c r="F6798" s="209"/>
      <c r="G6798" s="209"/>
      <c r="H6798" s="209"/>
      <c r="I6798" s="209"/>
      <c r="J6798" s="209"/>
      <c r="M6798" s="209"/>
      <c r="N6798" s="209"/>
      <c r="O6798" s="209"/>
      <c r="P6798" s="209"/>
      <c r="Q6798" s="209"/>
      <c r="R6798" s="209"/>
      <c r="S6798" s="209"/>
      <c r="T6798" s="209"/>
      <c r="U6798" s="209"/>
    </row>
    <row r="6799" spans="4:21" x14ac:dyDescent="0.25">
      <c r="D6799" s="209"/>
      <c r="E6799" s="209"/>
      <c r="F6799" s="209"/>
      <c r="G6799" s="209"/>
      <c r="H6799" s="209"/>
      <c r="I6799" s="209"/>
      <c r="J6799" s="209"/>
      <c r="M6799" s="209"/>
      <c r="N6799" s="209"/>
      <c r="O6799" s="209"/>
      <c r="P6799" s="209"/>
      <c r="Q6799" s="209"/>
      <c r="R6799" s="209"/>
      <c r="S6799" s="209"/>
      <c r="T6799" s="209"/>
      <c r="U6799" s="209"/>
    </row>
    <row r="6800" spans="4:21" x14ac:dyDescent="0.25">
      <c r="D6800" s="209"/>
      <c r="E6800" s="209"/>
      <c r="F6800" s="209"/>
      <c r="G6800" s="209"/>
      <c r="H6800" s="209"/>
      <c r="I6800" s="209"/>
      <c r="J6800" s="209"/>
      <c r="M6800" s="209"/>
      <c r="N6800" s="209"/>
      <c r="O6800" s="209"/>
      <c r="P6800" s="209"/>
      <c r="Q6800" s="209"/>
      <c r="R6800" s="209"/>
      <c r="S6800" s="209"/>
      <c r="T6800" s="209"/>
      <c r="U6800" s="209"/>
    </row>
    <row r="6801" spans="4:21" x14ac:dyDescent="0.25">
      <c r="D6801" s="209"/>
      <c r="E6801" s="209"/>
      <c r="F6801" s="209"/>
      <c r="G6801" s="209"/>
      <c r="H6801" s="209"/>
      <c r="I6801" s="209"/>
      <c r="J6801" s="209"/>
      <c r="M6801" s="209"/>
      <c r="N6801" s="209"/>
      <c r="O6801" s="209"/>
      <c r="P6801" s="209"/>
      <c r="Q6801" s="209"/>
      <c r="R6801" s="209"/>
      <c r="S6801" s="209"/>
      <c r="T6801" s="209"/>
      <c r="U6801" s="209"/>
    </row>
    <row r="6802" spans="4:21" x14ac:dyDescent="0.25">
      <c r="D6802" s="209"/>
      <c r="E6802" s="209"/>
      <c r="F6802" s="209"/>
      <c r="G6802" s="209"/>
      <c r="H6802" s="209"/>
      <c r="I6802" s="209"/>
      <c r="J6802" s="209"/>
      <c r="M6802" s="209"/>
      <c r="N6802" s="209"/>
      <c r="O6802" s="209"/>
      <c r="P6802" s="209"/>
      <c r="Q6802" s="209"/>
      <c r="R6802" s="209"/>
      <c r="S6802" s="209"/>
      <c r="T6802" s="209"/>
      <c r="U6802" s="209"/>
    </row>
    <row r="6803" spans="4:21" x14ac:dyDescent="0.25">
      <c r="D6803" s="209"/>
      <c r="E6803" s="209"/>
      <c r="F6803" s="209"/>
      <c r="G6803" s="209"/>
      <c r="H6803" s="209"/>
      <c r="I6803" s="209"/>
      <c r="J6803" s="209"/>
      <c r="M6803" s="209"/>
      <c r="N6803" s="209"/>
      <c r="O6803" s="209"/>
      <c r="P6803" s="209"/>
      <c r="Q6803" s="209"/>
      <c r="R6803" s="209"/>
      <c r="S6803" s="209"/>
      <c r="T6803" s="209"/>
      <c r="U6803" s="209"/>
    </row>
    <row r="6804" spans="4:21" x14ac:dyDescent="0.25">
      <c r="D6804" s="209"/>
      <c r="E6804" s="209"/>
      <c r="F6804" s="209"/>
      <c r="G6804" s="209"/>
      <c r="H6804" s="209"/>
      <c r="I6804" s="209"/>
      <c r="J6804" s="209"/>
      <c r="M6804" s="209"/>
      <c r="N6804" s="209"/>
      <c r="O6804" s="209"/>
      <c r="P6804" s="209"/>
      <c r="Q6804" s="209"/>
      <c r="R6804" s="209"/>
      <c r="S6804" s="209"/>
      <c r="T6804" s="209"/>
      <c r="U6804" s="209"/>
    </row>
    <row r="6805" spans="4:21" x14ac:dyDescent="0.25">
      <c r="D6805" s="209"/>
      <c r="E6805" s="209"/>
      <c r="F6805" s="209"/>
      <c r="G6805" s="209"/>
      <c r="H6805" s="209"/>
      <c r="I6805" s="209"/>
      <c r="J6805" s="209"/>
      <c r="M6805" s="209"/>
      <c r="N6805" s="209"/>
      <c r="O6805" s="209"/>
      <c r="P6805" s="209"/>
      <c r="Q6805" s="209"/>
      <c r="R6805" s="209"/>
      <c r="S6805" s="209"/>
      <c r="T6805" s="209"/>
      <c r="U6805" s="209"/>
    </row>
    <row r="6806" spans="4:21" x14ac:dyDescent="0.25">
      <c r="D6806" s="209"/>
      <c r="E6806" s="209"/>
      <c r="F6806" s="209"/>
      <c r="G6806" s="209"/>
      <c r="H6806" s="209"/>
      <c r="I6806" s="209"/>
      <c r="J6806" s="209"/>
      <c r="M6806" s="209"/>
      <c r="N6806" s="209"/>
      <c r="O6806" s="209"/>
      <c r="P6806" s="209"/>
      <c r="Q6806" s="209"/>
      <c r="R6806" s="209"/>
      <c r="S6806" s="209"/>
      <c r="T6806" s="209"/>
      <c r="U6806" s="209"/>
    </row>
    <row r="6807" spans="4:21" x14ac:dyDescent="0.25">
      <c r="D6807" s="209"/>
      <c r="E6807" s="209"/>
      <c r="F6807" s="209"/>
      <c r="G6807" s="209"/>
      <c r="H6807" s="209"/>
      <c r="I6807" s="209"/>
      <c r="J6807" s="209"/>
      <c r="M6807" s="209"/>
      <c r="N6807" s="209"/>
      <c r="O6807" s="209"/>
      <c r="P6807" s="209"/>
      <c r="Q6807" s="209"/>
      <c r="R6807" s="209"/>
      <c r="S6807" s="209"/>
      <c r="T6807" s="209"/>
      <c r="U6807" s="209"/>
    </row>
    <row r="6808" spans="4:21" x14ac:dyDescent="0.25">
      <c r="D6808" s="209"/>
      <c r="E6808" s="209"/>
      <c r="F6808" s="209"/>
      <c r="G6808" s="209"/>
      <c r="H6808" s="209"/>
      <c r="I6808" s="209"/>
      <c r="J6808" s="209"/>
      <c r="M6808" s="209"/>
      <c r="N6808" s="209"/>
      <c r="O6808" s="209"/>
      <c r="P6808" s="209"/>
      <c r="Q6808" s="209"/>
      <c r="R6808" s="209"/>
      <c r="S6808" s="209"/>
      <c r="T6808" s="209"/>
      <c r="U6808" s="209"/>
    </row>
    <row r="6809" spans="4:21" x14ac:dyDescent="0.25">
      <c r="D6809" s="209"/>
      <c r="E6809" s="209"/>
      <c r="F6809" s="209"/>
      <c r="G6809" s="209"/>
      <c r="H6809" s="209"/>
      <c r="I6809" s="209"/>
      <c r="J6809" s="209"/>
      <c r="M6809" s="209"/>
      <c r="N6809" s="209"/>
      <c r="O6809" s="209"/>
      <c r="P6809" s="209"/>
      <c r="Q6809" s="209"/>
      <c r="R6809" s="209"/>
      <c r="S6809" s="209"/>
      <c r="T6809" s="209"/>
      <c r="U6809" s="209"/>
    </row>
    <row r="6810" spans="4:21" x14ac:dyDescent="0.25">
      <c r="D6810" s="209"/>
      <c r="E6810" s="209"/>
      <c r="F6810" s="209"/>
      <c r="G6810" s="209"/>
      <c r="H6810" s="209"/>
      <c r="I6810" s="209"/>
      <c r="J6810" s="209"/>
      <c r="M6810" s="209"/>
      <c r="N6810" s="209"/>
      <c r="O6810" s="209"/>
      <c r="P6810" s="209"/>
      <c r="Q6810" s="209"/>
      <c r="R6810" s="209"/>
      <c r="S6810" s="209"/>
      <c r="T6810" s="209"/>
      <c r="U6810" s="209"/>
    </row>
    <row r="6811" spans="4:21" x14ac:dyDescent="0.25">
      <c r="D6811" s="209"/>
      <c r="E6811" s="209"/>
      <c r="F6811" s="209"/>
      <c r="G6811" s="209"/>
      <c r="H6811" s="209"/>
      <c r="I6811" s="209"/>
      <c r="J6811" s="209"/>
      <c r="M6811" s="209"/>
      <c r="N6811" s="209"/>
      <c r="O6811" s="209"/>
      <c r="P6811" s="209"/>
      <c r="Q6811" s="209"/>
      <c r="R6811" s="209"/>
      <c r="S6811" s="209"/>
      <c r="T6811" s="209"/>
      <c r="U6811" s="209"/>
    </row>
    <row r="6812" spans="4:21" x14ac:dyDescent="0.25">
      <c r="D6812" s="209"/>
      <c r="E6812" s="209"/>
      <c r="F6812" s="209"/>
      <c r="G6812" s="209"/>
      <c r="H6812" s="209"/>
      <c r="I6812" s="209"/>
      <c r="J6812" s="209"/>
      <c r="M6812" s="209"/>
      <c r="N6812" s="209"/>
      <c r="O6812" s="209"/>
      <c r="P6812" s="209"/>
      <c r="Q6812" s="209"/>
      <c r="R6812" s="209"/>
      <c r="S6812" s="209"/>
      <c r="T6812" s="209"/>
      <c r="U6812" s="209"/>
    </row>
    <row r="6813" spans="4:21" x14ac:dyDescent="0.25">
      <c r="D6813" s="209"/>
      <c r="E6813" s="209"/>
      <c r="F6813" s="209"/>
      <c r="G6813" s="209"/>
      <c r="H6813" s="209"/>
      <c r="I6813" s="209"/>
      <c r="J6813" s="209"/>
      <c r="M6813" s="209"/>
      <c r="N6813" s="209"/>
      <c r="O6813" s="209"/>
      <c r="P6813" s="209"/>
      <c r="Q6813" s="209"/>
      <c r="R6813" s="209"/>
      <c r="S6813" s="209"/>
      <c r="T6813" s="209"/>
      <c r="U6813" s="209"/>
    </row>
    <row r="6814" spans="4:21" x14ac:dyDescent="0.25">
      <c r="D6814" s="209"/>
      <c r="E6814" s="209"/>
      <c r="F6814" s="209"/>
      <c r="G6814" s="209"/>
      <c r="H6814" s="209"/>
      <c r="I6814" s="209"/>
      <c r="J6814" s="209"/>
      <c r="M6814" s="209"/>
      <c r="N6814" s="209"/>
      <c r="O6814" s="209"/>
      <c r="P6814" s="209"/>
      <c r="Q6814" s="209"/>
      <c r="R6814" s="209"/>
      <c r="S6814" s="209"/>
      <c r="T6814" s="209"/>
      <c r="U6814" s="209"/>
    </row>
    <row r="6815" spans="4:21" x14ac:dyDescent="0.25">
      <c r="D6815" s="209"/>
      <c r="E6815" s="209"/>
      <c r="F6815" s="209"/>
      <c r="G6815" s="209"/>
      <c r="H6815" s="209"/>
      <c r="I6815" s="209"/>
      <c r="J6815" s="209"/>
      <c r="M6815" s="209"/>
      <c r="N6815" s="209"/>
      <c r="O6815" s="209"/>
      <c r="P6815" s="209"/>
      <c r="Q6815" s="209"/>
      <c r="R6815" s="209"/>
      <c r="S6815" s="209"/>
      <c r="T6815" s="209"/>
      <c r="U6815" s="209"/>
    </row>
    <row r="6816" spans="4:21" x14ac:dyDescent="0.25">
      <c r="D6816" s="209"/>
      <c r="E6816" s="209"/>
      <c r="F6816" s="209"/>
      <c r="G6816" s="209"/>
      <c r="H6816" s="209"/>
      <c r="I6816" s="209"/>
      <c r="J6816" s="209"/>
      <c r="M6816" s="209"/>
      <c r="N6816" s="209"/>
      <c r="O6816" s="209"/>
      <c r="P6816" s="209"/>
      <c r="Q6816" s="209"/>
      <c r="R6816" s="209"/>
      <c r="S6816" s="209"/>
      <c r="T6816" s="209"/>
      <c r="U6816" s="209"/>
    </row>
    <row r="6817" spans="4:21" x14ac:dyDescent="0.25">
      <c r="D6817" s="209"/>
      <c r="E6817" s="209"/>
      <c r="F6817" s="209"/>
      <c r="G6817" s="209"/>
      <c r="H6817" s="209"/>
      <c r="I6817" s="209"/>
      <c r="J6817" s="209"/>
      <c r="M6817" s="209"/>
      <c r="N6817" s="209"/>
      <c r="O6817" s="209"/>
      <c r="P6817" s="209"/>
      <c r="Q6817" s="209"/>
      <c r="R6817" s="209"/>
      <c r="S6817" s="209"/>
      <c r="T6817" s="209"/>
      <c r="U6817" s="209"/>
    </row>
    <row r="6818" spans="4:21" x14ac:dyDescent="0.25">
      <c r="D6818" s="209"/>
      <c r="E6818" s="209"/>
      <c r="F6818" s="209"/>
      <c r="G6818" s="209"/>
      <c r="H6818" s="209"/>
      <c r="I6818" s="209"/>
      <c r="J6818" s="209"/>
      <c r="M6818" s="209"/>
      <c r="N6818" s="209"/>
      <c r="O6818" s="209"/>
      <c r="P6818" s="209"/>
      <c r="Q6818" s="209"/>
      <c r="R6818" s="209"/>
      <c r="S6818" s="209"/>
      <c r="T6818" s="209"/>
      <c r="U6818" s="209"/>
    </row>
    <row r="6819" spans="4:21" x14ac:dyDescent="0.25">
      <c r="D6819" s="209"/>
      <c r="E6819" s="209"/>
      <c r="F6819" s="209"/>
      <c r="G6819" s="209"/>
      <c r="H6819" s="209"/>
      <c r="I6819" s="209"/>
      <c r="J6819" s="209"/>
      <c r="M6819" s="209"/>
      <c r="N6819" s="209"/>
      <c r="O6819" s="209"/>
      <c r="P6819" s="209"/>
      <c r="Q6819" s="209"/>
      <c r="R6819" s="209"/>
      <c r="S6819" s="209"/>
      <c r="T6819" s="209"/>
      <c r="U6819" s="209"/>
    </row>
    <row r="6820" spans="4:21" x14ac:dyDescent="0.25">
      <c r="D6820" s="209"/>
      <c r="E6820" s="209"/>
      <c r="F6820" s="209"/>
      <c r="G6820" s="209"/>
      <c r="H6820" s="209"/>
      <c r="I6820" s="209"/>
      <c r="J6820" s="209"/>
      <c r="M6820" s="209"/>
      <c r="N6820" s="209"/>
      <c r="O6820" s="209"/>
      <c r="P6820" s="209"/>
      <c r="Q6820" s="209"/>
      <c r="R6820" s="209"/>
      <c r="S6820" s="209"/>
      <c r="T6820" s="209"/>
      <c r="U6820" s="209"/>
    </row>
    <row r="6821" spans="4:21" x14ac:dyDescent="0.25">
      <c r="D6821" s="209"/>
      <c r="E6821" s="209"/>
      <c r="F6821" s="209"/>
      <c r="G6821" s="209"/>
      <c r="H6821" s="209"/>
      <c r="I6821" s="209"/>
      <c r="J6821" s="209"/>
      <c r="M6821" s="209"/>
      <c r="N6821" s="209"/>
      <c r="O6821" s="209"/>
      <c r="P6821" s="209"/>
      <c r="Q6821" s="209"/>
      <c r="R6821" s="209"/>
      <c r="S6821" s="209"/>
      <c r="T6821" s="209"/>
      <c r="U6821" s="209"/>
    </row>
    <row r="6822" spans="4:21" x14ac:dyDescent="0.25">
      <c r="D6822" s="209"/>
      <c r="E6822" s="209"/>
      <c r="F6822" s="209"/>
      <c r="G6822" s="209"/>
      <c r="H6822" s="209"/>
      <c r="I6822" s="209"/>
      <c r="J6822" s="209"/>
      <c r="M6822" s="209"/>
      <c r="N6822" s="209"/>
      <c r="O6822" s="209"/>
      <c r="P6822" s="209"/>
      <c r="Q6822" s="209"/>
      <c r="R6822" s="209"/>
      <c r="S6822" s="209"/>
      <c r="T6822" s="209"/>
      <c r="U6822" s="209"/>
    </row>
    <row r="6823" spans="4:21" x14ac:dyDescent="0.25">
      <c r="D6823" s="209"/>
      <c r="E6823" s="209"/>
      <c r="F6823" s="209"/>
      <c r="G6823" s="209"/>
      <c r="H6823" s="209"/>
      <c r="I6823" s="209"/>
      <c r="J6823" s="209"/>
      <c r="M6823" s="209"/>
      <c r="N6823" s="209"/>
      <c r="O6823" s="209"/>
      <c r="P6823" s="209"/>
      <c r="Q6823" s="209"/>
      <c r="R6823" s="209"/>
      <c r="S6823" s="209"/>
      <c r="T6823" s="209"/>
      <c r="U6823" s="209"/>
    </row>
    <row r="6824" spans="4:21" x14ac:dyDescent="0.25">
      <c r="D6824" s="209"/>
      <c r="E6824" s="209"/>
      <c r="F6824" s="209"/>
      <c r="G6824" s="209"/>
      <c r="H6824" s="209"/>
      <c r="I6824" s="209"/>
      <c r="J6824" s="209"/>
      <c r="M6824" s="209"/>
      <c r="N6824" s="209"/>
      <c r="O6824" s="209"/>
      <c r="P6824" s="209"/>
      <c r="Q6824" s="209"/>
      <c r="R6824" s="209"/>
      <c r="S6824" s="209"/>
      <c r="T6824" s="209"/>
      <c r="U6824" s="209"/>
    </row>
    <row r="6825" spans="4:21" x14ac:dyDescent="0.25">
      <c r="D6825" s="209"/>
      <c r="E6825" s="209"/>
      <c r="F6825" s="209"/>
      <c r="G6825" s="209"/>
      <c r="H6825" s="209"/>
      <c r="I6825" s="209"/>
      <c r="J6825" s="209"/>
      <c r="M6825" s="209"/>
      <c r="N6825" s="209"/>
      <c r="O6825" s="209"/>
      <c r="P6825" s="209"/>
      <c r="Q6825" s="209"/>
      <c r="R6825" s="209"/>
      <c r="S6825" s="209"/>
      <c r="T6825" s="209"/>
      <c r="U6825" s="209"/>
    </row>
    <row r="6826" spans="4:21" x14ac:dyDescent="0.25">
      <c r="D6826" s="209"/>
      <c r="E6826" s="209"/>
      <c r="F6826" s="209"/>
      <c r="G6826" s="209"/>
      <c r="H6826" s="209"/>
      <c r="I6826" s="209"/>
      <c r="J6826" s="209"/>
      <c r="M6826" s="209"/>
      <c r="N6826" s="209"/>
      <c r="O6826" s="209"/>
      <c r="P6826" s="209"/>
      <c r="Q6826" s="209"/>
      <c r="R6826" s="209"/>
      <c r="S6826" s="209"/>
      <c r="T6826" s="209"/>
      <c r="U6826" s="209"/>
    </row>
    <row r="6827" spans="4:21" x14ac:dyDescent="0.25">
      <c r="D6827" s="209"/>
      <c r="E6827" s="209"/>
      <c r="F6827" s="209"/>
      <c r="G6827" s="209"/>
      <c r="H6827" s="209"/>
      <c r="I6827" s="209"/>
      <c r="J6827" s="209"/>
      <c r="M6827" s="209"/>
      <c r="N6827" s="209"/>
      <c r="O6827" s="209"/>
      <c r="P6827" s="209"/>
      <c r="Q6827" s="209"/>
      <c r="R6827" s="209"/>
      <c r="S6827" s="209"/>
      <c r="T6827" s="209"/>
      <c r="U6827" s="209"/>
    </row>
    <row r="6828" spans="4:21" x14ac:dyDescent="0.25">
      <c r="D6828" s="209"/>
      <c r="E6828" s="209"/>
      <c r="F6828" s="209"/>
      <c r="G6828" s="209"/>
      <c r="H6828" s="209"/>
      <c r="I6828" s="209"/>
      <c r="J6828" s="209"/>
      <c r="M6828" s="209"/>
      <c r="N6828" s="209"/>
      <c r="O6828" s="209"/>
      <c r="P6828" s="209"/>
      <c r="Q6828" s="209"/>
      <c r="R6828" s="209"/>
      <c r="S6828" s="209"/>
      <c r="T6828" s="209"/>
      <c r="U6828" s="209"/>
    </row>
    <row r="6829" spans="4:21" x14ac:dyDescent="0.25">
      <c r="D6829" s="209"/>
      <c r="E6829" s="209"/>
      <c r="F6829" s="209"/>
      <c r="G6829" s="209"/>
      <c r="H6829" s="209"/>
      <c r="I6829" s="209"/>
      <c r="J6829" s="209"/>
      <c r="M6829" s="209"/>
      <c r="N6829" s="209"/>
      <c r="O6829" s="209"/>
      <c r="P6829" s="209"/>
      <c r="Q6829" s="209"/>
      <c r="R6829" s="209"/>
      <c r="S6829" s="209"/>
      <c r="T6829" s="209"/>
      <c r="U6829" s="209"/>
    </row>
    <row r="6830" spans="4:21" x14ac:dyDescent="0.25">
      <c r="D6830" s="209"/>
      <c r="E6830" s="209"/>
      <c r="F6830" s="209"/>
      <c r="G6830" s="209"/>
      <c r="H6830" s="209"/>
      <c r="I6830" s="209"/>
      <c r="J6830" s="209"/>
      <c r="M6830" s="209"/>
      <c r="N6830" s="209"/>
      <c r="O6830" s="209"/>
      <c r="P6830" s="209"/>
      <c r="Q6830" s="209"/>
      <c r="R6830" s="209"/>
      <c r="S6830" s="209"/>
      <c r="T6830" s="209"/>
      <c r="U6830" s="209"/>
    </row>
    <row r="6831" spans="4:21" x14ac:dyDescent="0.25">
      <c r="D6831" s="209"/>
      <c r="E6831" s="209"/>
      <c r="F6831" s="209"/>
      <c r="G6831" s="209"/>
      <c r="H6831" s="209"/>
      <c r="I6831" s="209"/>
      <c r="J6831" s="209"/>
      <c r="M6831" s="209"/>
      <c r="N6831" s="209"/>
      <c r="O6831" s="209"/>
      <c r="P6831" s="209"/>
      <c r="Q6831" s="209"/>
      <c r="R6831" s="209"/>
      <c r="S6831" s="209"/>
      <c r="T6831" s="209"/>
      <c r="U6831" s="209"/>
    </row>
    <row r="6832" spans="4:21" x14ac:dyDescent="0.25">
      <c r="D6832" s="209"/>
      <c r="E6832" s="209"/>
      <c r="F6832" s="209"/>
      <c r="G6832" s="209"/>
      <c r="H6832" s="209"/>
      <c r="I6832" s="209"/>
      <c r="J6832" s="209"/>
      <c r="M6832" s="209"/>
      <c r="N6832" s="209"/>
      <c r="O6832" s="209"/>
      <c r="P6832" s="209"/>
      <c r="Q6832" s="209"/>
      <c r="R6832" s="209"/>
      <c r="S6832" s="209"/>
      <c r="T6832" s="209"/>
      <c r="U6832" s="209"/>
    </row>
    <row r="6833" spans="4:21" x14ac:dyDescent="0.25">
      <c r="D6833" s="209"/>
      <c r="E6833" s="209"/>
      <c r="F6833" s="209"/>
      <c r="G6833" s="209"/>
      <c r="H6833" s="209"/>
      <c r="I6833" s="209"/>
      <c r="J6833" s="209"/>
      <c r="M6833" s="209"/>
      <c r="N6833" s="209"/>
      <c r="O6833" s="209"/>
      <c r="P6833" s="209"/>
      <c r="Q6833" s="209"/>
      <c r="R6833" s="209"/>
      <c r="S6833" s="209"/>
      <c r="T6833" s="209"/>
      <c r="U6833" s="209"/>
    </row>
    <row r="6834" spans="4:21" x14ac:dyDescent="0.25">
      <c r="D6834" s="209"/>
      <c r="E6834" s="209"/>
      <c r="F6834" s="209"/>
      <c r="G6834" s="209"/>
      <c r="H6834" s="209"/>
      <c r="I6834" s="209"/>
      <c r="J6834" s="209"/>
      <c r="M6834" s="209"/>
      <c r="N6834" s="209"/>
      <c r="O6834" s="209"/>
      <c r="P6834" s="209"/>
      <c r="Q6834" s="209"/>
      <c r="R6834" s="209"/>
      <c r="S6834" s="209"/>
      <c r="T6834" s="209"/>
      <c r="U6834" s="209"/>
    </row>
    <row r="6835" spans="4:21" x14ac:dyDescent="0.25">
      <c r="D6835" s="209"/>
      <c r="E6835" s="209"/>
      <c r="F6835" s="209"/>
      <c r="G6835" s="209"/>
      <c r="H6835" s="209"/>
      <c r="I6835" s="209"/>
      <c r="J6835" s="209"/>
      <c r="M6835" s="209"/>
      <c r="N6835" s="209"/>
      <c r="O6835" s="209"/>
      <c r="P6835" s="209"/>
      <c r="Q6835" s="209"/>
      <c r="R6835" s="209"/>
      <c r="S6835" s="209"/>
      <c r="T6835" s="209"/>
      <c r="U6835" s="209"/>
    </row>
    <row r="6836" spans="4:21" x14ac:dyDescent="0.25">
      <c r="D6836" s="209"/>
      <c r="E6836" s="209"/>
      <c r="F6836" s="209"/>
      <c r="G6836" s="209"/>
      <c r="H6836" s="209"/>
      <c r="I6836" s="209"/>
      <c r="J6836" s="209"/>
      <c r="M6836" s="209"/>
      <c r="N6836" s="209"/>
      <c r="O6836" s="209"/>
      <c r="P6836" s="209"/>
      <c r="Q6836" s="209"/>
      <c r="R6836" s="209"/>
      <c r="S6836" s="209"/>
      <c r="T6836" s="209"/>
      <c r="U6836" s="209"/>
    </row>
    <row r="6837" spans="4:21" x14ac:dyDescent="0.25">
      <c r="D6837" s="209"/>
      <c r="E6837" s="209"/>
      <c r="F6837" s="209"/>
      <c r="G6837" s="209"/>
      <c r="H6837" s="209"/>
      <c r="I6837" s="209"/>
      <c r="J6837" s="209"/>
      <c r="M6837" s="209"/>
      <c r="N6837" s="209"/>
      <c r="O6837" s="209"/>
      <c r="P6837" s="209"/>
      <c r="Q6837" s="209"/>
      <c r="R6837" s="209"/>
      <c r="S6837" s="209"/>
      <c r="T6837" s="209"/>
      <c r="U6837" s="209"/>
    </row>
    <row r="6838" spans="4:21" x14ac:dyDescent="0.25">
      <c r="D6838" s="209"/>
      <c r="E6838" s="209"/>
      <c r="F6838" s="209"/>
      <c r="G6838" s="209"/>
      <c r="H6838" s="209"/>
      <c r="I6838" s="209"/>
      <c r="J6838" s="209"/>
      <c r="M6838" s="209"/>
      <c r="N6838" s="209"/>
      <c r="O6838" s="209"/>
      <c r="P6838" s="209"/>
      <c r="Q6838" s="209"/>
      <c r="R6838" s="209"/>
      <c r="S6838" s="209"/>
      <c r="T6838" s="209"/>
      <c r="U6838" s="209"/>
    </row>
    <row r="6839" spans="4:21" x14ac:dyDescent="0.25">
      <c r="D6839" s="209"/>
      <c r="E6839" s="209"/>
      <c r="F6839" s="209"/>
      <c r="G6839" s="209"/>
      <c r="H6839" s="209"/>
      <c r="I6839" s="209"/>
      <c r="J6839" s="209"/>
      <c r="M6839" s="209"/>
      <c r="N6839" s="209"/>
      <c r="O6839" s="209"/>
      <c r="P6839" s="209"/>
      <c r="Q6839" s="209"/>
      <c r="R6839" s="209"/>
      <c r="S6839" s="209"/>
      <c r="T6839" s="209"/>
      <c r="U6839" s="209"/>
    </row>
    <row r="6840" spans="4:21" x14ac:dyDescent="0.25">
      <c r="D6840" s="209"/>
      <c r="E6840" s="209"/>
      <c r="F6840" s="209"/>
      <c r="G6840" s="209"/>
      <c r="H6840" s="209"/>
      <c r="I6840" s="209"/>
      <c r="J6840" s="209"/>
      <c r="M6840" s="209"/>
      <c r="N6840" s="209"/>
      <c r="O6840" s="209"/>
      <c r="P6840" s="209"/>
      <c r="Q6840" s="209"/>
      <c r="R6840" s="209"/>
      <c r="S6840" s="209"/>
      <c r="T6840" s="209"/>
      <c r="U6840" s="209"/>
    </row>
    <row r="6841" spans="4:21" x14ac:dyDescent="0.25">
      <c r="D6841" s="209"/>
      <c r="E6841" s="209"/>
      <c r="F6841" s="209"/>
      <c r="G6841" s="209"/>
      <c r="H6841" s="209"/>
      <c r="I6841" s="209"/>
      <c r="J6841" s="209"/>
      <c r="M6841" s="209"/>
      <c r="N6841" s="209"/>
      <c r="O6841" s="209"/>
      <c r="P6841" s="209"/>
      <c r="Q6841" s="209"/>
      <c r="R6841" s="209"/>
      <c r="S6841" s="209"/>
      <c r="T6841" s="209"/>
      <c r="U6841" s="209"/>
    </row>
    <row r="6842" spans="4:21" x14ac:dyDescent="0.25">
      <c r="D6842" s="209"/>
      <c r="E6842" s="209"/>
      <c r="F6842" s="209"/>
      <c r="G6842" s="209"/>
      <c r="H6842" s="209"/>
      <c r="I6842" s="209"/>
      <c r="J6842" s="209"/>
      <c r="M6842" s="209"/>
      <c r="N6842" s="209"/>
      <c r="O6842" s="209"/>
      <c r="P6842" s="209"/>
      <c r="Q6842" s="209"/>
      <c r="R6842" s="209"/>
      <c r="S6842" s="209"/>
      <c r="T6842" s="209"/>
      <c r="U6842" s="209"/>
    </row>
    <row r="6843" spans="4:21" x14ac:dyDescent="0.25">
      <c r="D6843" s="209"/>
      <c r="E6843" s="209"/>
      <c r="F6843" s="209"/>
      <c r="G6843" s="209"/>
      <c r="H6843" s="209"/>
      <c r="I6843" s="209"/>
      <c r="J6843" s="209"/>
      <c r="M6843" s="209"/>
      <c r="N6843" s="209"/>
      <c r="O6843" s="209"/>
      <c r="P6843" s="209"/>
      <c r="Q6843" s="209"/>
      <c r="R6843" s="209"/>
      <c r="S6843" s="209"/>
      <c r="T6843" s="209"/>
      <c r="U6843" s="209"/>
    </row>
    <row r="6844" spans="4:21" x14ac:dyDescent="0.25">
      <c r="D6844" s="209"/>
      <c r="E6844" s="209"/>
      <c r="F6844" s="209"/>
      <c r="G6844" s="209"/>
      <c r="H6844" s="209"/>
      <c r="I6844" s="209"/>
      <c r="J6844" s="209"/>
      <c r="M6844" s="209"/>
      <c r="N6844" s="209"/>
      <c r="O6844" s="209"/>
      <c r="P6844" s="209"/>
      <c r="Q6844" s="209"/>
      <c r="R6844" s="209"/>
      <c r="S6844" s="209"/>
      <c r="T6844" s="209"/>
      <c r="U6844" s="209"/>
    </row>
    <row r="6845" spans="4:21" x14ac:dyDescent="0.25">
      <c r="D6845" s="209"/>
      <c r="E6845" s="209"/>
      <c r="F6845" s="209"/>
      <c r="G6845" s="209"/>
      <c r="H6845" s="209"/>
      <c r="I6845" s="209"/>
      <c r="J6845" s="209"/>
      <c r="M6845" s="209"/>
      <c r="N6845" s="209"/>
      <c r="O6845" s="209"/>
      <c r="P6845" s="209"/>
      <c r="Q6845" s="209"/>
      <c r="R6845" s="209"/>
      <c r="S6845" s="209"/>
      <c r="T6845" s="209"/>
      <c r="U6845" s="209"/>
    </row>
    <row r="6846" spans="4:21" x14ac:dyDescent="0.25">
      <c r="D6846" s="209"/>
      <c r="E6846" s="209"/>
      <c r="F6846" s="209"/>
      <c r="G6846" s="209"/>
      <c r="H6846" s="209"/>
      <c r="I6846" s="209"/>
      <c r="J6846" s="209"/>
      <c r="M6846" s="209"/>
      <c r="N6846" s="209"/>
      <c r="O6846" s="209"/>
      <c r="P6846" s="209"/>
      <c r="Q6846" s="209"/>
      <c r="R6846" s="209"/>
      <c r="S6846" s="209"/>
      <c r="T6846" s="209"/>
      <c r="U6846" s="209"/>
    </row>
    <row r="6847" spans="4:21" x14ac:dyDescent="0.25">
      <c r="D6847" s="209"/>
      <c r="E6847" s="209"/>
      <c r="F6847" s="209"/>
      <c r="G6847" s="209"/>
      <c r="H6847" s="209"/>
      <c r="I6847" s="209"/>
      <c r="J6847" s="209"/>
      <c r="M6847" s="209"/>
      <c r="N6847" s="209"/>
      <c r="O6847" s="209"/>
      <c r="P6847" s="209"/>
      <c r="Q6847" s="209"/>
      <c r="R6847" s="209"/>
      <c r="S6847" s="209"/>
      <c r="T6847" s="209"/>
      <c r="U6847" s="209"/>
    </row>
    <row r="6848" spans="4:21" x14ac:dyDescent="0.25">
      <c r="D6848" s="209"/>
      <c r="E6848" s="209"/>
      <c r="F6848" s="209"/>
      <c r="G6848" s="209"/>
      <c r="H6848" s="209"/>
      <c r="I6848" s="209"/>
      <c r="J6848" s="209"/>
      <c r="M6848" s="209"/>
      <c r="N6848" s="209"/>
      <c r="O6848" s="209"/>
      <c r="P6848" s="209"/>
      <c r="Q6848" s="209"/>
      <c r="R6848" s="209"/>
      <c r="S6848" s="209"/>
      <c r="T6848" s="209"/>
      <c r="U6848" s="209"/>
    </row>
    <row r="6849" spans="4:21" x14ac:dyDescent="0.25">
      <c r="D6849" s="209"/>
      <c r="E6849" s="209"/>
      <c r="F6849" s="209"/>
      <c r="G6849" s="209"/>
      <c r="H6849" s="209"/>
      <c r="I6849" s="209"/>
      <c r="J6849" s="209"/>
      <c r="M6849" s="209"/>
      <c r="N6849" s="209"/>
      <c r="O6849" s="209"/>
      <c r="P6849" s="209"/>
      <c r="Q6849" s="209"/>
      <c r="R6849" s="209"/>
      <c r="S6849" s="209"/>
      <c r="T6849" s="209"/>
      <c r="U6849" s="209"/>
    </row>
    <row r="6850" spans="4:21" x14ac:dyDescent="0.25">
      <c r="D6850" s="209"/>
      <c r="E6850" s="209"/>
      <c r="F6850" s="209"/>
      <c r="G6850" s="209"/>
      <c r="H6850" s="209"/>
      <c r="I6850" s="209"/>
      <c r="J6850" s="209"/>
      <c r="M6850" s="209"/>
      <c r="N6850" s="209"/>
      <c r="O6850" s="209"/>
      <c r="P6850" s="209"/>
      <c r="Q6850" s="209"/>
      <c r="R6850" s="209"/>
      <c r="S6850" s="209"/>
      <c r="T6850" s="209"/>
      <c r="U6850" s="209"/>
    </row>
    <row r="6851" spans="4:21" x14ac:dyDescent="0.25">
      <c r="D6851" s="209"/>
      <c r="E6851" s="209"/>
      <c r="F6851" s="209"/>
      <c r="G6851" s="209"/>
      <c r="H6851" s="209"/>
      <c r="I6851" s="209"/>
      <c r="J6851" s="209"/>
      <c r="M6851" s="209"/>
      <c r="N6851" s="209"/>
      <c r="O6851" s="209"/>
      <c r="P6851" s="209"/>
      <c r="Q6851" s="209"/>
      <c r="R6851" s="209"/>
      <c r="S6851" s="209"/>
      <c r="T6851" s="209"/>
      <c r="U6851" s="209"/>
    </row>
    <row r="6852" spans="4:21" x14ac:dyDescent="0.25">
      <c r="D6852" s="209"/>
      <c r="E6852" s="209"/>
      <c r="F6852" s="209"/>
      <c r="G6852" s="209"/>
      <c r="H6852" s="209"/>
      <c r="I6852" s="209"/>
      <c r="J6852" s="209"/>
      <c r="M6852" s="209"/>
      <c r="N6852" s="209"/>
      <c r="O6852" s="209"/>
      <c r="P6852" s="209"/>
      <c r="Q6852" s="209"/>
      <c r="R6852" s="209"/>
      <c r="S6852" s="209"/>
      <c r="T6852" s="209"/>
      <c r="U6852" s="209"/>
    </row>
    <row r="6853" spans="4:21" x14ac:dyDescent="0.25">
      <c r="D6853" s="209"/>
      <c r="E6853" s="209"/>
      <c r="F6853" s="209"/>
      <c r="G6853" s="209"/>
      <c r="H6853" s="209"/>
      <c r="I6853" s="209"/>
      <c r="J6853" s="209"/>
      <c r="M6853" s="209"/>
      <c r="N6853" s="209"/>
      <c r="O6853" s="209"/>
      <c r="P6853" s="209"/>
      <c r="Q6853" s="209"/>
      <c r="R6853" s="209"/>
      <c r="S6853" s="209"/>
      <c r="T6853" s="209"/>
      <c r="U6853" s="209"/>
    </row>
    <row r="6854" spans="4:21" x14ac:dyDescent="0.25">
      <c r="D6854" s="209"/>
      <c r="E6854" s="209"/>
      <c r="F6854" s="209"/>
      <c r="G6854" s="209"/>
      <c r="H6854" s="209"/>
      <c r="I6854" s="209"/>
      <c r="J6854" s="209"/>
      <c r="M6854" s="209"/>
      <c r="N6854" s="209"/>
      <c r="O6854" s="209"/>
      <c r="P6854" s="209"/>
      <c r="Q6854" s="209"/>
      <c r="R6854" s="209"/>
      <c r="S6854" s="209"/>
      <c r="T6854" s="209"/>
      <c r="U6854" s="209"/>
    </row>
    <row r="6855" spans="4:21" x14ac:dyDescent="0.25">
      <c r="D6855" s="209"/>
      <c r="E6855" s="209"/>
      <c r="F6855" s="209"/>
      <c r="G6855" s="209"/>
      <c r="H6855" s="209"/>
      <c r="I6855" s="209"/>
      <c r="J6855" s="209"/>
      <c r="M6855" s="209"/>
      <c r="N6855" s="209"/>
      <c r="O6855" s="209"/>
      <c r="P6855" s="209"/>
      <c r="Q6855" s="209"/>
      <c r="R6855" s="209"/>
      <c r="S6855" s="209"/>
      <c r="T6855" s="209"/>
      <c r="U6855" s="209"/>
    </row>
    <row r="6856" spans="4:21" x14ac:dyDescent="0.25">
      <c r="D6856" s="209"/>
      <c r="E6856" s="209"/>
      <c r="F6856" s="209"/>
      <c r="G6856" s="209"/>
      <c r="H6856" s="209"/>
      <c r="I6856" s="209"/>
      <c r="J6856" s="209"/>
      <c r="M6856" s="209"/>
      <c r="N6856" s="209"/>
      <c r="O6856" s="209"/>
      <c r="P6856" s="209"/>
      <c r="Q6856" s="209"/>
      <c r="R6856" s="209"/>
      <c r="S6856" s="209"/>
      <c r="T6856" s="209"/>
      <c r="U6856" s="209"/>
    </row>
    <row r="6857" spans="4:21" x14ac:dyDescent="0.25">
      <c r="D6857" s="209"/>
      <c r="E6857" s="209"/>
      <c r="F6857" s="209"/>
      <c r="G6857" s="209"/>
      <c r="H6857" s="209"/>
      <c r="I6857" s="209"/>
      <c r="J6857" s="209"/>
      <c r="M6857" s="209"/>
      <c r="N6857" s="209"/>
      <c r="O6857" s="209"/>
      <c r="P6857" s="209"/>
      <c r="Q6857" s="209"/>
      <c r="R6857" s="209"/>
      <c r="S6857" s="209"/>
      <c r="T6857" s="209"/>
      <c r="U6857" s="209"/>
    </row>
    <row r="6858" spans="4:21" x14ac:dyDescent="0.25">
      <c r="D6858" s="209"/>
      <c r="E6858" s="209"/>
      <c r="F6858" s="209"/>
      <c r="G6858" s="209"/>
      <c r="H6858" s="209"/>
      <c r="I6858" s="209"/>
      <c r="J6858" s="209"/>
      <c r="M6858" s="209"/>
      <c r="N6858" s="209"/>
      <c r="O6858" s="209"/>
      <c r="P6858" s="209"/>
      <c r="Q6858" s="209"/>
      <c r="R6858" s="209"/>
      <c r="S6858" s="209"/>
      <c r="T6858" s="209"/>
      <c r="U6858" s="209"/>
    </row>
    <row r="6859" spans="4:21" x14ac:dyDescent="0.25">
      <c r="D6859" s="209"/>
      <c r="E6859" s="209"/>
      <c r="F6859" s="209"/>
      <c r="G6859" s="209"/>
      <c r="H6859" s="209"/>
      <c r="I6859" s="209"/>
      <c r="J6859" s="209"/>
      <c r="M6859" s="209"/>
      <c r="N6859" s="209"/>
      <c r="O6859" s="209"/>
      <c r="P6859" s="209"/>
      <c r="Q6859" s="209"/>
      <c r="R6859" s="209"/>
      <c r="S6859" s="209"/>
      <c r="T6859" s="209"/>
      <c r="U6859" s="209"/>
    </row>
    <row r="6860" spans="4:21" x14ac:dyDescent="0.25">
      <c r="D6860" s="209"/>
      <c r="E6860" s="209"/>
      <c r="F6860" s="209"/>
      <c r="G6860" s="209"/>
      <c r="H6860" s="209"/>
      <c r="I6860" s="209"/>
      <c r="J6860" s="209"/>
      <c r="M6860" s="209"/>
      <c r="N6860" s="209"/>
      <c r="O6860" s="209"/>
      <c r="P6860" s="209"/>
      <c r="Q6860" s="209"/>
      <c r="R6860" s="209"/>
      <c r="S6860" s="209"/>
      <c r="T6860" s="209"/>
      <c r="U6860" s="209"/>
    </row>
    <row r="6861" spans="4:21" x14ac:dyDescent="0.25">
      <c r="D6861" s="209"/>
      <c r="E6861" s="209"/>
      <c r="F6861" s="209"/>
      <c r="G6861" s="209"/>
      <c r="H6861" s="209"/>
      <c r="I6861" s="209"/>
      <c r="J6861" s="209"/>
      <c r="M6861" s="209"/>
      <c r="N6861" s="209"/>
      <c r="O6861" s="209"/>
      <c r="P6861" s="209"/>
      <c r="Q6861" s="209"/>
      <c r="R6861" s="209"/>
      <c r="S6861" s="209"/>
      <c r="T6861" s="209"/>
      <c r="U6861" s="209"/>
    </row>
    <row r="6862" spans="4:21" x14ac:dyDescent="0.25">
      <c r="D6862" s="209"/>
      <c r="E6862" s="209"/>
      <c r="F6862" s="209"/>
      <c r="G6862" s="209"/>
      <c r="H6862" s="209"/>
      <c r="I6862" s="209"/>
      <c r="J6862" s="209"/>
      <c r="M6862" s="209"/>
      <c r="N6862" s="209"/>
      <c r="O6862" s="209"/>
      <c r="P6862" s="209"/>
      <c r="Q6862" s="209"/>
      <c r="R6862" s="209"/>
      <c r="S6862" s="209"/>
      <c r="T6862" s="209"/>
      <c r="U6862" s="209"/>
    </row>
    <row r="6863" spans="4:21" x14ac:dyDescent="0.25">
      <c r="D6863" s="209"/>
      <c r="E6863" s="209"/>
      <c r="F6863" s="209"/>
      <c r="G6863" s="209"/>
      <c r="H6863" s="209"/>
      <c r="I6863" s="209"/>
      <c r="J6863" s="209"/>
      <c r="M6863" s="209"/>
      <c r="N6863" s="209"/>
      <c r="O6863" s="209"/>
      <c r="P6863" s="209"/>
      <c r="Q6863" s="209"/>
      <c r="R6863" s="209"/>
      <c r="S6863" s="209"/>
      <c r="T6863" s="209"/>
      <c r="U6863" s="209"/>
    </row>
    <row r="6864" spans="4:21" x14ac:dyDescent="0.25">
      <c r="D6864" s="209"/>
      <c r="E6864" s="209"/>
      <c r="F6864" s="209"/>
      <c r="G6864" s="209"/>
      <c r="H6864" s="209"/>
      <c r="I6864" s="209"/>
      <c r="J6864" s="209"/>
      <c r="M6864" s="209"/>
      <c r="N6864" s="209"/>
      <c r="O6864" s="209"/>
      <c r="P6864" s="209"/>
      <c r="Q6864" s="209"/>
      <c r="R6864" s="209"/>
      <c r="S6864" s="209"/>
      <c r="T6864" s="209"/>
      <c r="U6864" s="209"/>
    </row>
    <row r="6865" spans="4:21" x14ac:dyDescent="0.25">
      <c r="D6865" s="209"/>
      <c r="E6865" s="209"/>
      <c r="F6865" s="209"/>
      <c r="G6865" s="209"/>
      <c r="H6865" s="209"/>
      <c r="I6865" s="209"/>
      <c r="J6865" s="209"/>
      <c r="M6865" s="209"/>
      <c r="N6865" s="209"/>
      <c r="O6865" s="209"/>
      <c r="P6865" s="209"/>
      <c r="Q6865" s="209"/>
      <c r="R6865" s="209"/>
      <c r="S6865" s="209"/>
      <c r="T6865" s="209"/>
      <c r="U6865" s="209"/>
    </row>
    <row r="6866" spans="4:21" x14ac:dyDescent="0.25">
      <c r="D6866" s="209"/>
      <c r="E6866" s="209"/>
      <c r="F6866" s="209"/>
      <c r="G6866" s="209"/>
      <c r="H6866" s="209"/>
      <c r="I6866" s="209"/>
      <c r="J6866" s="209"/>
      <c r="M6866" s="209"/>
      <c r="N6866" s="209"/>
      <c r="O6866" s="209"/>
      <c r="P6866" s="209"/>
      <c r="Q6866" s="209"/>
      <c r="R6866" s="209"/>
      <c r="S6866" s="209"/>
      <c r="T6866" s="209"/>
      <c r="U6866" s="209"/>
    </row>
    <row r="6867" spans="4:21" x14ac:dyDescent="0.25">
      <c r="D6867" s="209"/>
      <c r="E6867" s="209"/>
      <c r="F6867" s="209"/>
      <c r="G6867" s="209"/>
      <c r="H6867" s="209"/>
      <c r="I6867" s="209"/>
      <c r="J6867" s="209"/>
      <c r="M6867" s="209"/>
      <c r="N6867" s="209"/>
      <c r="O6867" s="209"/>
      <c r="P6867" s="209"/>
      <c r="Q6867" s="209"/>
      <c r="R6867" s="209"/>
      <c r="S6867" s="209"/>
      <c r="T6867" s="209"/>
      <c r="U6867" s="209"/>
    </row>
    <row r="6868" spans="4:21" x14ac:dyDescent="0.25">
      <c r="D6868" s="209"/>
      <c r="E6868" s="209"/>
      <c r="F6868" s="209"/>
      <c r="G6868" s="209"/>
      <c r="H6868" s="209"/>
      <c r="I6868" s="209"/>
      <c r="J6868" s="209"/>
      <c r="M6868" s="209"/>
      <c r="N6868" s="209"/>
      <c r="O6868" s="209"/>
      <c r="P6868" s="209"/>
      <c r="Q6868" s="209"/>
      <c r="R6868" s="209"/>
      <c r="S6868" s="209"/>
      <c r="T6868" s="209"/>
      <c r="U6868" s="209"/>
    </row>
    <row r="6869" spans="4:21" x14ac:dyDescent="0.25">
      <c r="D6869" s="209"/>
      <c r="E6869" s="209"/>
      <c r="F6869" s="209"/>
      <c r="G6869" s="209"/>
      <c r="H6869" s="209"/>
      <c r="I6869" s="209"/>
      <c r="J6869" s="209"/>
      <c r="M6869" s="209"/>
      <c r="N6869" s="209"/>
      <c r="O6869" s="209"/>
      <c r="P6869" s="209"/>
      <c r="Q6869" s="209"/>
      <c r="R6869" s="209"/>
      <c r="S6869" s="209"/>
      <c r="T6869" s="209"/>
      <c r="U6869" s="209"/>
    </row>
    <row r="6870" spans="4:21" x14ac:dyDescent="0.25">
      <c r="D6870" s="209"/>
      <c r="E6870" s="209"/>
      <c r="F6870" s="209"/>
      <c r="G6870" s="209"/>
      <c r="H6870" s="209"/>
      <c r="I6870" s="209"/>
      <c r="J6870" s="209"/>
      <c r="M6870" s="209"/>
      <c r="N6870" s="209"/>
      <c r="O6870" s="209"/>
      <c r="P6870" s="209"/>
      <c r="Q6870" s="209"/>
      <c r="R6870" s="209"/>
      <c r="S6870" s="209"/>
      <c r="T6870" s="209"/>
      <c r="U6870" s="209"/>
    </row>
    <row r="6871" spans="4:21" x14ac:dyDescent="0.25">
      <c r="D6871" s="209"/>
      <c r="E6871" s="209"/>
      <c r="F6871" s="209"/>
      <c r="G6871" s="209"/>
      <c r="H6871" s="209"/>
      <c r="I6871" s="209"/>
      <c r="J6871" s="209"/>
      <c r="M6871" s="209"/>
      <c r="N6871" s="209"/>
      <c r="O6871" s="209"/>
      <c r="P6871" s="209"/>
      <c r="Q6871" s="209"/>
      <c r="R6871" s="209"/>
      <c r="S6871" s="209"/>
      <c r="T6871" s="209"/>
      <c r="U6871" s="209"/>
    </row>
    <row r="6872" spans="4:21" x14ac:dyDescent="0.25">
      <c r="D6872" s="209"/>
      <c r="E6872" s="209"/>
      <c r="F6872" s="209"/>
      <c r="G6872" s="209"/>
      <c r="H6872" s="209"/>
      <c r="I6872" s="209"/>
      <c r="J6872" s="209"/>
      <c r="M6872" s="209"/>
      <c r="N6872" s="209"/>
      <c r="O6872" s="209"/>
      <c r="P6872" s="209"/>
      <c r="Q6872" s="209"/>
      <c r="R6872" s="209"/>
      <c r="S6872" s="209"/>
      <c r="T6872" s="209"/>
      <c r="U6872" s="209"/>
    </row>
    <row r="6873" spans="4:21" x14ac:dyDescent="0.25">
      <c r="D6873" s="209"/>
      <c r="E6873" s="209"/>
      <c r="F6873" s="209"/>
      <c r="G6873" s="209"/>
      <c r="H6873" s="209"/>
      <c r="I6873" s="209"/>
      <c r="J6873" s="209"/>
      <c r="M6873" s="209"/>
      <c r="N6873" s="209"/>
      <c r="O6873" s="209"/>
      <c r="P6873" s="209"/>
      <c r="Q6873" s="209"/>
      <c r="R6873" s="209"/>
      <c r="S6873" s="209"/>
      <c r="T6873" s="209"/>
      <c r="U6873" s="209"/>
    </row>
    <row r="6874" spans="4:21" x14ac:dyDescent="0.25">
      <c r="D6874" s="209"/>
      <c r="E6874" s="209"/>
      <c r="F6874" s="209"/>
      <c r="G6874" s="209"/>
      <c r="H6874" s="209"/>
      <c r="I6874" s="209"/>
      <c r="J6874" s="209"/>
      <c r="M6874" s="209"/>
      <c r="N6874" s="209"/>
      <c r="O6874" s="209"/>
      <c r="P6874" s="209"/>
      <c r="Q6874" s="209"/>
      <c r="R6874" s="209"/>
      <c r="S6874" s="209"/>
      <c r="T6874" s="209"/>
      <c r="U6874" s="209"/>
    </row>
    <row r="6875" spans="4:21" x14ac:dyDescent="0.25">
      <c r="D6875" s="209"/>
      <c r="E6875" s="209"/>
      <c r="F6875" s="209"/>
      <c r="G6875" s="209"/>
      <c r="H6875" s="209"/>
      <c r="I6875" s="209"/>
      <c r="J6875" s="209"/>
      <c r="M6875" s="209"/>
      <c r="N6875" s="209"/>
      <c r="O6875" s="209"/>
      <c r="P6875" s="209"/>
      <c r="Q6875" s="209"/>
      <c r="R6875" s="209"/>
      <c r="S6875" s="209"/>
      <c r="T6875" s="209"/>
      <c r="U6875" s="209"/>
    </row>
    <row r="6876" spans="4:21" x14ac:dyDescent="0.25">
      <c r="D6876" s="209"/>
      <c r="E6876" s="209"/>
      <c r="F6876" s="209"/>
      <c r="G6876" s="209"/>
      <c r="H6876" s="209"/>
      <c r="I6876" s="209"/>
      <c r="J6876" s="209"/>
      <c r="M6876" s="209"/>
      <c r="N6876" s="209"/>
      <c r="O6876" s="209"/>
      <c r="P6876" s="209"/>
      <c r="Q6876" s="209"/>
      <c r="R6876" s="209"/>
      <c r="S6876" s="209"/>
      <c r="T6876" s="209"/>
      <c r="U6876" s="209"/>
    </row>
    <row r="6877" spans="4:21" x14ac:dyDescent="0.25">
      <c r="D6877" s="209"/>
      <c r="E6877" s="209"/>
      <c r="F6877" s="209"/>
      <c r="G6877" s="209"/>
      <c r="H6877" s="209"/>
      <c r="I6877" s="209"/>
      <c r="J6877" s="209"/>
      <c r="M6877" s="209"/>
      <c r="N6877" s="209"/>
      <c r="O6877" s="209"/>
      <c r="P6877" s="209"/>
      <c r="Q6877" s="209"/>
      <c r="R6877" s="209"/>
      <c r="S6877" s="209"/>
      <c r="T6877" s="209"/>
      <c r="U6877" s="209"/>
    </row>
    <row r="6878" spans="4:21" x14ac:dyDescent="0.25">
      <c r="D6878" s="209"/>
      <c r="E6878" s="209"/>
      <c r="F6878" s="209"/>
      <c r="G6878" s="209"/>
      <c r="H6878" s="209"/>
      <c r="I6878" s="209"/>
      <c r="J6878" s="209"/>
      <c r="M6878" s="209"/>
      <c r="N6878" s="209"/>
      <c r="O6878" s="209"/>
      <c r="P6878" s="209"/>
      <c r="Q6878" s="209"/>
      <c r="R6878" s="209"/>
      <c r="S6878" s="209"/>
      <c r="T6878" s="209"/>
      <c r="U6878" s="209"/>
    </row>
    <row r="6879" spans="4:21" x14ac:dyDescent="0.25">
      <c r="D6879" s="209"/>
      <c r="E6879" s="209"/>
      <c r="F6879" s="209"/>
      <c r="G6879" s="209"/>
      <c r="H6879" s="209"/>
      <c r="I6879" s="209"/>
      <c r="J6879" s="209"/>
      <c r="M6879" s="209"/>
      <c r="N6879" s="209"/>
      <c r="O6879" s="209"/>
      <c r="P6879" s="209"/>
      <c r="Q6879" s="209"/>
      <c r="R6879" s="209"/>
      <c r="S6879" s="209"/>
      <c r="T6879" s="209"/>
      <c r="U6879" s="209"/>
    </row>
    <row r="6880" spans="4:21" x14ac:dyDescent="0.25">
      <c r="D6880" s="209"/>
      <c r="E6880" s="209"/>
      <c r="F6880" s="209"/>
      <c r="G6880" s="209"/>
      <c r="H6880" s="209"/>
      <c r="I6880" s="209"/>
      <c r="J6880" s="209"/>
      <c r="M6880" s="209"/>
      <c r="N6880" s="209"/>
      <c r="O6880" s="209"/>
      <c r="P6880" s="209"/>
      <c r="Q6880" s="209"/>
      <c r="R6880" s="209"/>
      <c r="S6880" s="209"/>
      <c r="T6880" s="209"/>
      <c r="U6880" s="209"/>
    </row>
    <row r="6881" spans="4:21" x14ac:dyDescent="0.25">
      <c r="D6881" s="209"/>
      <c r="E6881" s="209"/>
      <c r="F6881" s="209"/>
      <c r="G6881" s="209"/>
      <c r="H6881" s="209"/>
      <c r="I6881" s="209"/>
      <c r="J6881" s="209"/>
      <c r="M6881" s="209"/>
      <c r="N6881" s="209"/>
      <c r="O6881" s="209"/>
      <c r="P6881" s="209"/>
      <c r="Q6881" s="209"/>
      <c r="R6881" s="209"/>
      <c r="S6881" s="209"/>
      <c r="T6881" s="209"/>
      <c r="U6881" s="209"/>
    </row>
    <row r="6882" spans="4:21" x14ac:dyDescent="0.25">
      <c r="D6882" s="209"/>
      <c r="E6882" s="209"/>
      <c r="F6882" s="209"/>
      <c r="G6882" s="209"/>
      <c r="H6882" s="209"/>
      <c r="I6882" s="209"/>
      <c r="J6882" s="209"/>
      <c r="M6882" s="209"/>
      <c r="N6882" s="209"/>
      <c r="O6882" s="209"/>
      <c r="P6882" s="209"/>
      <c r="Q6882" s="209"/>
      <c r="R6882" s="209"/>
      <c r="S6882" s="209"/>
      <c r="T6882" s="209"/>
      <c r="U6882" s="209"/>
    </row>
    <row r="6883" spans="4:21" x14ac:dyDescent="0.25">
      <c r="D6883" s="209"/>
      <c r="E6883" s="209"/>
      <c r="F6883" s="209"/>
      <c r="G6883" s="209"/>
      <c r="H6883" s="209"/>
      <c r="I6883" s="209"/>
      <c r="J6883" s="209"/>
      <c r="M6883" s="209"/>
      <c r="N6883" s="209"/>
      <c r="O6883" s="209"/>
      <c r="P6883" s="209"/>
      <c r="Q6883" s="209"/>
      <c r="R6883" s="209"/>
      <c r="S6883" s="209"/>
      <c r="T6883" s="209"/>
      <c r="U6883" s="209"/>
    </row>
    <row r="6884" spans="4:21" x14ac:dyDescent="0.25">
      <c r="D6884" s="209"/>
      <c r="E6884" s="209"/>
      <c r="F6884" s="209"/>
      <c r="G6884" s="209"/>
      <c r="H6884" s="209"/>
      <c r="I6884" s="209"/>
      <c r="J6884" s="209"/>
      <c r="M6884" s="209"/>
      <c r="N6884" s="209"/>
      <c r="O6884" s="209"/>
      <c r="P6884" s="209"/>
      <c r="Q6884" s="209"/>
      <c r="R6884" s="209"/>
      <c r="S6884" s="209"/>
      <c r="T6884" s="209"/>
      <c r="U6884" s="209"/>
    </row>
    <row r="6885" spans="4:21" x14ac:dyDescent="0.25">
      <c r="D6885" s="209"/>
      <c r="E6885" s="209"/>
      <c r="F6885" s="209"/>
      <c r="G6885" s="209"/>
      <c r="H6885" s="209"/>
      <c r="I6885" s="209"/>
      <c r="J6885" s="209"/>
      <c r="M6885" s="209"/>
      <c r="N6885" s="209"/>
      <c r="O6885" s="209"/>
      <c r="P6885" s="209"/>
      <c r="Q6885" s="209"/>
      <c r="R6885" s="209"/>
      <c r="S6885" s="209"/>
      <c r="T6885" s="209"/>
      <c r="U6885" s="209"/>
    </row>
    <row r="6886" spans="4:21" x14ac:dyDescent="0.25">
      <c r="D6886" s="209"/>
      <c r="E6886" s="209"/>
      <c r="F6886" s="209"/>
      <c r="G6886" s="209"/>
      <c r="H6886" s="209"/>
      <c r="I6886" s="209"/>
      <c r="J6886" s="209"/>
      <c r="M6886" s="209"/>
      <c r="N6886" s="209"/>
      <c r="O6886" s="209"/>
      <c r="P6886" s="209"/>
      <c r="Q6886" s="209"/>
      <c r="R6886" s="209"/>
      <c r="S6886" s="209"/>
      <c r="T6886" s="209"/>
      <c r="U6886" s="209"/>
    </row>
    <row r="6887" spans="4:21" x14ac:dyDescent="0.25">
      <c r="D6887" s="209"/>
      <c r="E6887" s="209"/>
      <c r="F6887" s="209"/>
      <c r="G6887" s="209"/>
      <c r="H6887" s="209"/>
      <c r="I6887" s="209"/>
      <c r="J6887" s="209"/>
      <c r="M6887" s="209"/>
      <c r="N6887" s="209"/>
      <c r="O6887" s="209"/>
      <c r="P6887" s="209"/>
      <c r="Q6887" s="209"/>
      <c r="R6887" s="209"/>
      <c r="S6887" s="209"/>
      <c r="T6887" s="209"/>
      <c r="U6887" s="209"/>
    </row>
    <row r="6888" spans="4:21" x14ac:dyDescent="0.25">
      <c r="D6888" s="209"/>
      <c r="E6888" s="209"/>
      <c r="F6888" s="209"/>
      <c r="G6888" s="209"/>
      <c r="H6888" s="209"/>
      <c r="I6888" s="209"/>
      <c r="J6888" s="209"/>
      <c r="M6888" s="209"/>
      <c r="N6888" s="209"/>
      <c r="O6888" s="209"/>
      <c r="P6888" s="209"/>
      <c r="Q6888" s="209"/>
      <c r="R6888" s="209"/>
      <c r="S6888" s="209"/>
      <c r="T6888" s="209"/>
      <c r="U6888" s="209"/>
    </row>
    <row r="6889" spans="4:21" x14ac:dyDescent="0.25">
      <c r="D6889" s="209"/>
      <c r="E6889" s="209"/>
      <c r="F6889" s="209"/>
      <c r="G6889" s="209"/>
      <c r="H6889" s="209"/>
      <c r="I6889" s="209"/>
      <c r="J6889" s="209"/>
      <c r="M6889" s="209"/>
      <c r="N6889" s="209"/>
      <c r="O6889" s="209"/>
      <c r="P6889" s="209"/>
      <c r="Q6889" s="209"/>
      <c r="R6889" s="209"/>
      <c r="S6889" s="209"/>
      <c r="T6889" s="209"/>
      <c r="U6889" s="209"/>
    </row>
    <row r="6890" spans="4:21" x14ac:dyDescent="0.25">
      <c r="D6890" s="209"/>
      <c r="E6890" s="209"/>
      <c r="F6890" s="209"/>
      <c r="G6890" s="209"/>
      <c r="H6890" s="209"/>
      <c r="I6890" s="209"/>
      <c r="J6890" s="209"/>
      <c r="M6890" s="209"/>
      <c r="N6890" s="209"/>
      <c r="O6890" s="209"/>
      <c r="P6890" s="209"/>
      <c r="Q6890" s="209"/>
      <c r="R6890" s="209"/>
      <c r="S6890" s="209"/>
      <c r="T6890" s="209"/>
      <c r="U6890" s="209"/>
    </row>
    <row r="6891" spans="4:21" x14ac:dyDescent="0.25">
      <c r="D6891" s="209"/>
      <c r="E6891" s="209"/>
      <c r="F6891" s="209"/>
      <c r="G6891" s="209"/>
      <c r="H6891" s="209"/>
      <c r="I6891" s="209"/>
      <c r="J6891" s="209"/>
      <c r="M6891" s="209"/>
      <c r="N6891" s="209"/>
      <c r="O6891" s="209"/>
      <c r="P6891" s="209"/>
      <c r="Q6891" s="209"/>
      <c r="R6891" s="209"/>
      <c r="S6891" s="209"/>
      <c r="T6891" s="209"/>
      <c r="U6891" s="209"/>
    </row>
    <row r="6892" spans="4:21" x14ac:dyDescent="0.25">
      <c r="D6892" s="209"/>
      <c r="E6892" s="209"/>
      <c r="F6892" s="209"/>
      <c r="G6892" s="209"/>
      <c r="H6892" s="209"/>
      <c r="I6892" s="209"/>
      <c r="J6892" s="209"/>
      <c r="M6892" s="209"/>
      <c r="N6892" s="209"/>
      <c r="O6892" s="209"/>
      <c r="P6892" s="209"/>
      <c r="Q6892" s="209"/>
      <c r="R6892" s="209"/>
      <c r="S6892" s="209"/>
      <c r="T6892" s="209"/>
      <c r="U6892" s="209"/>
    </row>
    <row r="6893" spans="4:21" x14ac:dyDescent="0.25">
      <c r="D6893" s="209"/>
      <c r="E6893" s="209"/>
      <c r="F6893" s="209"/>
      <c r="G6893" s="209"/>
      <c r="H6893" s="209"/>
      <c r="I6893" s="209"/>
      <c r="J6893" s="209"/>
      <c r="M6893" s="209"/>
      <c r="N6893" s="209"/>
      <c r="O6893" s="209"/>
      <c r="P6893" s="209"/>
      <c r="Q6893" s="209"/>
      <c r="R6893" s="209"/>
      <c r="S6893" s="209"/>
      <c r="T6893" s="209"/>
      <c r="U6893" s="209"/>
    </row>
    <row r="6894" spans="4:21" x14ac:dyDescent="0.25">
      <c r="D6894" s="209"/>
      <c r="E6894" s="209"/>
      <c r="F6894" s="209"/>
      <c r="G6894" s="209"/>
      <c r="H6894" s="209"/>
      <c r="I6894" s="209"/>
      <c r="J6894" s="209"/>
      <c r="M6894" s="209"/>
      <c r="N6894" s="209"/>
      <c r="O6894" s="209"/>
      <c r="P6894" s="209"/>
      <c r="Q6894" s="209"/>
      <c r="R6894" s="209"/>
      <c r="S6894" s="209"/>
      <c r="T6894" s="209"/>
      <c r="U6894" s="209"/>
    </row>
    <row r="6895" spans="4:21" x14ac:dyDescent="0.25">
      <c r="D6895" s="209"/>
      <c r="E6895" s="209"/>
      <c r="F6895" s="209"/>
      <c r="G6895" s="209"/>
      <c r="H6895" s="209"/>
      <c r="I6895" s="209"/>
      <c r="J6895" s="209"/>
      <c r="M6895" s="209"/>
      <c r="N6895" s="209"/>
      <c r="O6895" s="209"/>
      <c r="P6895" s="209"/>
      <c r="Q6895" s="209"/>
      <c r="R6895" s="209"/>
      <c r="S6895" s="209"/>
      <c r="T6895" s="209"/>
      <c r="U6895" s="209"/>
    </row>
    <row r="6896" spans="4:21" x14ac:dyDescent="0.25">
      <c r="D6896" s="209"/>
      <c r="E6896" s="209"/>
      <c r="F6896" s="209"/>
      <c r="G6896" s="209"/>
      <c r="H6896" s="209"/>
      <c r="I6896" s="209"/>
      <c r="J6896" s="209"/>
      <c r="M6896" s="209"/>
      <c r="N6896" s="209"/>
      <c r="O6896" s="209"/>
      <c r="P6896" s="209"/>
      <c r="Q6896" s="209"/>
      <c r="R6896" s="209"/>
      <c r="S6896" s="209"/>
      <c r="T6896" s="209"/>
      <c r="U6896" s="209"/>
    </row>
    <row r="6897" spans="4:21" x14ac:dyDescent="0.25">
      <c r="D6897" s="209"/>
      <c r="E6897" s="209"/>
      <c r="F6897" s="209"/>
      <c r="G6897" s="209"/>
      <c r="H6897" s="209"/>
      <c r="I6897" s="209"/>
      <c r="J6897" s="209"/>
      <c r="M6897" s="209"/>
      <c r="N6897" s="209"/>
      <c r="O6897" s="209"/>
      <c r="P6897" s="209"/>
      <c r="Q6897" s="209"/>
      <c r="R6897" s="209"/>
      <c r="S6897" s="209"/>
      <c r="T6897" s="209"/>
      <c r="U6897" s="209"/>
    </row>
    <row r="6898" spans="4:21" x14ac:dyDescent="0.25">
      <c r="D6898" s="209"/>
      <c r="E6898" s="209"/>
      <c r="F6898" s="209"/>
      <c r="G6898" s="209"/>
      <c r="H6898" s="209"/>
      <c r="I6898" s="209"/>
      <c r="J6898" s="209"/>
      <c r="M6898" s="209"/>
      <c r="N6898" s="209"/>
      <c r="O6898" s="209"/>
      <c r="P6898" s="209"/>
      <c r="Q6898" s="209"/>
      <c r="R6898" s="209"/>
      <c r="S6898" s="209"/>
      <c r="T6898" s="209"/>
      <c r="U6898" s="209"/>
    </row>
    <row r="6899" spans="4:21" x14ac:dyDescent="0.25">
      <c r="D6899" s="209"/>
      <c r="E6899" s="209"/>
      <c r="F6899" s="209"/>
      <c r="G6899" s="209"/>
      <c r="H6899" s="209"/>
      <c r="I6899" s="209"/>
      <c r="J6899" s="209"/>
      <c r="M6899" s="209"/>
      <c r="N6899" s="209"/>
      <c r="O6899" s="209"/>
      <c r="P6899" s="209"/>
      <c r="Q6899" s="209"/>
      <c r="R6899" s="209"/>
      <c r="S6899" s="209"/>
      <c r="T6899" s="209"/>
      <c r="U6899" s="209"/>
    </row>
    <row r="6900" spans="4:21" x14ac:dyDescent="0.25">
      <c r="D6900" s="209"/>
      <c r="E6900" s="209"/>
      <c r="F6900" s="209"/>
      <c r="G6900" s="209"/>
      <c r="H6900" s="209"/>
      <c r="I6900" s="209"/>
      <c r="J6900" s="209"/>
      <c r="M6900" s="209"/>
      <c r="N6900" s="209"/>
      <c r="O6900" s="209"/>
      <c r="P6900" s="209"/>
      <c r="Q6900" s="209"/>
      <c r="R6900" s="209"/>
      <c r="S6900" s="209"/>
      <c r="T6900" s="209"/>
      <c r="U6900" s="209"/>
    </row>
    <row r="6901" spans="4:21" x14ac:dyDescent="0.25">
      <c r="D6901" s="209"/>
      <c r="E6901" s="209"/>
      <c r="F6901" s="209"/>
      <c r="G6901" s="209"/>
      <c r="H6901" s="209"/>
      <c r="I6901" s="209"/>
      <c r="J6901" s="209"/>
      <c r="M6901" s="209"/>
      <c r="N6901" s="209"/>
      <c r="O6901" s="209"/>
      <c r="P6901" s="209"/>
      <c r="Q6901" s="209"/>
      <c r="R6901" s="209"/>
      <c r="S6901" s="209"/>
      <c r="T6901" s="209"/>
      <c r="U6901" s="209"/>
    </row>
    <row r="6902" spans="4:21" x14ac:dyDescent="0.25">
      <c r="D6902" s="209"/>
      <c r="E6902" s="209"/>
      <c r="F6902" s="209"/>
      <c r="G6902" s="209"/>
      <c r="H6902" s="209"/>
      <c r="I6902" s="209"/>
      <c r="J6902" s="209"/>
      <c r="M6902" s="209"/>
      <c r="N6902" s="209"/>
      <c r="O6902" s="209"/>
      <c r="P6902" s="209"/>
      <c r="Q6902" s="209"/>
      <c r="R6902" s="209"/>
      <c r="S6902" s="209"/>
      <c r="T6902" s="209"/>
      <c r="U6902" s="209"/>
    </row>
    <row r="6903" spans="4:21" x14ac:dyDescent="0.25">
      <c r="D6903" s="209"/>
      <c r="E6903" s="209"/>
      <c r="F6903" s="209"/>
      <c r="G6903" s="209"/>
      <c r="H6903" s="209"/>
      <c r="I6903" s="209"/>
      <c r="J6903" s="209"/>
      <c r="M6903" s="209"/>
      <c r="N6903" s="209"/>
      <c r="O6903" s="209"/>
      <c r="P6903" s="209"/>
      <c r="Q6903" s="209"/>
      <c r="R6903" s="209"/>
      <c r="S6903" s="209"/>
      <c r="T6903" s="209"/>
      <c r="U6903" s="209"/>
    </row>
    <row r="6904" spans="4:21" x14ac:dyDescent="0.25">
      <c r="D6904" s="209"/>
      <c r="E6904" s="209"/>
      <c r="F6904" s="209"/>
      <c r="G6904" s="209"/>
      <c r="H6904" s="209"/>
      <c r="I6904" s="209"/>
      <c r="J6904" s="209"/>
      <c r="M6904" s="209"/>
      <c r="N6904" s="209"/>
      <c r="O6904" s="209"/>
      <c r="P6904" s="209"/>
      <c r="Q6904" s="209"/>
      <c r="R6904" s="209"/>
      <c r="S6904" s="209"/>
      <c r="T6904" s="209"/>
      <c r="U6904" s="209"/>
    </row>
    <row r="6905" spans="4:21" x14ac:dyDescent="0.25">
      <c r="D6905" s="209"/>
      <c r="E6905" s="209"/>
      <c r="F6905" s="209"/>
      <c r="G6905" s="209"/>
      <c r="H6905" s="209"/>
      <c r="I6905" s="209"/>
      <c r="J6905" s="209"/>
      <c r="M6905" s="209"/>
      <c r="N6905" s="209"/>
      <c r="O6905" s="209"/>
      <c r="P6905" s="209"/>
      <c r="Q6905" s="209"/>
      <c r="R6905" s="209"/>
      <c r="S6905" s="209"/>
      <c r="T6905" s="209"/>
      <c r="U6905" s="209"/>
    </row>
    <row r="6906" spans="4:21" x14ac:dyDescent="0.25">
      <c r="D6906" s="209"/>
      <c r="E6906" s="209"/>
      <c r="F6906" s="209"/>
      <c r="G6906" s="209"/>
      <c r="H6906" s="209"/>
      <c r="I6906" s="209"/>
      <c r="J6906" s="209"/>
      <c r="M6906" s="209"/>
      <c r="N6906" s="209"/>
      <c r="O6906" s="209"/>
      <c r="P6906" s="209"/>
      <c r="Q6906" s="209"/>
      <c r="R6906" s="209"/>
      <c r="S6906" s="209"/>
      <c r="T6906" s="209"/>
      <c r="U6906" s="209"/>
    </row>
    <row r="6907" spans="4:21" x14ac:dyDescent="0.25">
      <c r="D6907" s="209"/>
      <c r="E6907" s="209"/>
      <c r="F6907" s="209"/>
      <c r="G6907" s="209"/>
      <c r="H6907" s="209"/>
      <c r="I6907" s="209"/>
      <c r="J6907" s="209"/>
      <c r="M6907" s="209"/>
      <c r="N6907" s="209"/>
      <c r="O6907" s="209"/>
      <c r="P6907" s="209"/>
      <c r="Q6907" s="209"/>
      <c r="R6907" s="209"/>
      <c r="S6907" s="209"/>
      <c r="T6907" s="209"/>
      <c r="U6907" s="209"/>
    </row>
    <row r="6908" spans="4:21" x14ac:dyDescent="0.25">
      <c r="D6908" s="209"/>
      <c r="E6908" s="209"/>
      <c r="F6908" s="209"/>
      <c r="G6908" s="209"/>
      <c r="H6908" s="209"/>
      <c r="I6908" s="209"/>
      <c r="J6908" s="209"/>
      <c r="M6908" s="209"/>
      <c r="N6908" s="209"/>
      <c r="O6908" s="209"/>
      <c r="P6908" s="209"/>
      <c r="Q6908" s="209"/>
      <c r="R6908" s="209"/>
      <c r="S6908" s="209"/>
      <c r="T6908" s="209"/>
      <c r="U6908" s="209"/>
    </row>
    <row r="6909" spans="4:21" x14ac:dyDescent="0.25">
      <c r="D6909" s="209"/>
      <c r="E6909" s="209"/>
      <c r="F6909" s="209"/>
      <c r="G6909" s="209"/>
      <c r="H6909" s="209"/>
      <c r="I6909" s="209"/>
      <c r="J6909" s="209"/>
      <c r="M6909" s="209"/>
      <c r="N6909" s="209"/>
      <c r="O6909" s="209"/>
      <c r="P6909" s="209"/>
      <c r="Q6909" s="209"/>
      <c r="R6909" s="209"/>
      <c r="S6909" s="209"/>
      <c r="T6909" s="209"/>
      <c r="U6909" s="209"/>
    </row>
    <row r="6910" spans="4:21" x14ac:dyDescent="0.25">
      <c r="D6910" s="209"/>
      <c r="E6910" s="209"/>
      <c r="F6910" s="209"/>
      <c r="G6910" s="209"/>
      <c r="H6910" s="209"/>
      <c r="I6910" s="209"/>
      <c r="J6910" s="209"/>
      <c r="M6910" s="209"/>
      <c r="N6910" s="209"/>
      <c r="O6910" s="209"/>
      <c r="P6910" s="209"/>
      <c r="Q6910" s="209"/>
      <c r="R6910" s="209"/>
      <c r="S6910" s="209"/>
      <c r="T6910" s="209"/>
      <c r="U6910" s="209"/>
    </row>
    <row r="6911" spans="4:21" x14ac:dyDescent="0.25">
      <c r="D6911" s="209"/>
      <c r="E6911" s="209"/>
      <c r="F6911" s="209"/>
      <c r="G6911" s="209"/>
      <c r="H6911" s="209"/>
      <c r="I6911" s="209"/>
      <c r="J6911" s="209"/>
      <c r="M6911" s="209"/>
      <c r="N6911" s="209"/>
      <c r="O6911" s="209"/>
      <c r="P6911" s="209"/>
      <c r="Q6911" s="209"/>
      <c r="R6911" s="209"/>
      <c r="S6911" s="209"/>
      <c r="T6911" s="209"/>
      <c r="U6911" s="209"/>
    </row>
    <row r="6912" spans="4:21" x14ac:dyDescent="0.25">
      <c r="D6912" s="209"/>
      <c r="E6912" s="209"/>
      <c r="F6912" s="209"/>
      <c r="G6912" s="209"/>
      <c r="H6912" s="209"/>
      <c r="I6912" s="209"/>
      <c r="J6912" s="209"/>
      <c r="M6912" s="209"/>
      <c r="N6912" s="209"/>
      <c r="O6912" s="209"/>
      <c r="P6912" s="209"/>
      <c r="Q6912" s="209"/>
      <c r="R6912" s="209"/>
      <c r="S6912" s="209"/>
      <c r="T6912" s="209"/>
      <c r="U6912" s="209"/>
    </row>
    <row r="6913" spans="4:21" x14ac:dyDescent="0.25">
      <c r="D6913" s="209"/>
      <c r="E6913" s="209"/>
      <c r="F6913" s="209"/>
      <c r="G6913" s="209"/>
      <c r="H6913" s="209"/>
      <c r="I6913" s="209"/>
      <c r="J6913" s="209"/>
      <c r="M6913" s="209"/>
      <c r="N6913" s="209"/>
      <c r="O6913" s="209"/>
      <c r="P6913" s="209"/>
      <c r="Q6913" s="209"/>
      <c r="R6913" s="209"/>
      <c r="S6913" s="209"/>
      <c r="T6913" s="209"/>
      <c r="U6913" s="209"/>
    </row>
    <row r="6914" spans="4:21" x14ac:dyDescent="0.25">
      <c r="D6914" s="209"/>
      <c r="E6914" s="209"/>
      <c r="F6914" s="209"/>
      <c r="G6914" s="209"/>
      <c r="H6914" s="209"/>
      <c r="I6914" s="209"/>
      <c r="J6914" s="209"/>
      <c r="M6914" s="209"/>
      <c r="N6914" s="209"/>
      <c r="O6914" s="209"/>
      <c r="P6914" s="209"/>
      <c r="Q6914" s="209"/>
      <c r="R6914" s="209"/>
      <c r="S6914" s="209"/>
      <c r="T6914" s="209"/>
      <c r="U6914" s="209"/>
    </row>
    <row r="6915" spans="4:21" x14ac:dyDescent="0.25">
      <c r="D6915" s="209"/>
      <c r="E6915" s="209"/>
      <c r="F6915" s="209"/>
      <c r="G6915" s="209"/>
      <c r="H6915" s="209"/>
      <c r="I6915" s="209"/>
      <c r="J6915" s="209"/>
      <c r="M6915" s="209"/>
      <c r="N6915" s="209"/>
      <c r="O6915" s="209"/>
      <c r="P6915" s="209"/>
      <c r="Q6915" s="209"/>
      <c r="R6915" s="209"/>
      <c r="S6915" s="209"/>
      <c r="T6915" s="209"/>
      <c r="U6915" s="209"/>
    </row>
    <row r="6916" spans="4:21" x14ac:dyDescent="0.25">
      <c r="D6916" s="209"/>
      <c r="E6916" s="209"/>
      <c r="F6916" s="209"/>
      <c r="G6916" s="209"/>
      <c r="H6916" s="209"/>
      <c r="I6916" s="209"/>
      <c r="J6916" s="209"/>
      <c r="M6916" s="209"/>
      <c r="N6916" s="209"/>
      <c r="O6916" s="209"/>
      <c r="P6916" s="209"/>
      <c r="Q6916" s="209"/>
      <c r="R6916" s="209"/>
      <c r="S6916" s="209"/>
      <c r="T6916" s="209"/>
      <c r="U6916" s="209"/>
    </row>
    <row r="6917" spans="4:21" x14ac:dyDescent="0.25">
      <c r="D6917" s="209"/>
      <c r="E6917" s="209"/>
      <c r="F6917" s="209"/>
      <c r="G6917" s="209"/>
      <c r="H6917" s="209"/>
      <c r="I6917" s="209"/>
      <c r="J6917" s="209"/>
      <c r="M6917" s="209"/>
      <c r="N6917" s="209"/>
      <c r="O6917" s="209"/>
      <c r="P6917" s="209"/>
      <c r="Q6917" s="209"/>
      <c r="R6917" s="209"/>
      <c r="S6917" s="209"/>
      <c r="T6917" s="209"/>
      <c r="U6917" s="209"/>
    </row>
    <row r="6918" spans="4:21" x14ac:dyDescent="0.25">
      <c r="D6918" s="209"/>
      <c r="E6918" s="209"/>
      <c r="F6918" s="209"/>
      <c r="G6918" s="209"/>
      <c r="H6918" s="209"/>
      <c r="I6918" s="209"/>
      <c r="J6918" s="209"/>
      <c r="M6918" s="209"/>
      <c r="N6918" s="209"/>
      <c r="O6918" s="209"/>
      <c r="P6918" s="209"/>
      <c r="Q6918" s="209"/>
      <c r="R6918" s="209"/>
      <c r="S6918" s="209"/>
      <c r="T6918" s="209"/>
      <c r="U6918" s="209"/>
    </row>
    <row r="6919" spans="4:21" x14ac:dyDescent="0.25">
      <c r="D6919" s="209"/>
      <c r="E6919" s="209"/>
      <c r="F6919" s="209"/>
      <c r="G6919" s="209"/>
      <c r="H6919" s="209"/>
      <c r="I6919" s="209"/>
      <c r="J6919" s="209"/>
      <c r="M6919" s="209"/>
      <c r="N6919" s="209"/>
      <c r="O6919" s="209"/>
      <c r="P6919" s="209"/>
      <c r="Q6919" s="209"/>
      <c r="R6919" s="209"/>
      <c r="S6919" s="209"/>
      <c r="T6919" s="209"/>
      <c r="U6919" s="209"/>
    </row>
    <row r="6920" spans="4:21" x14ac:dyDescent="0.25">
      <c r="D6920" s="209"/>
      <c r="E6920" s="209"/>
      <c r="F6920" s="209"/>
      <c r="G6920" s="209"/>
      <c r="H6920" s="209"/>
      <c r="I6920" s="209"/>
      <c r="J6920" s="209"/>
      <c r="M6920" s="209"/>
      <c r="N6920" s="209"/>
      <c r="O6920" s="209"/>
      <c r="P6920" s="209"/>
      <c r="Q6920" s="209"/>
      <c r="R6920" s="209"/>
      <c r="S6920" s="209"/>
      <c r="T6920" s="209"/>
      <c r="U6920" s="209"/>
    </row>
    <row r="6921" spans="4:21" x14ac:dyDescent="0.25">
      <c r="D6921" s="209"/>
      <c r="E6921" s="209"/>
      <c r="F6921" s="209"/>
      <c r="G6921" s="209"/>
      <c r="H6921" s="209"/>
      <c r="I6921" s="209"/>
      <c r="J6921" s="209"/>
      <c r="M6921" s="209"/>
      <c r="N6921" s="209"/>
      <c r="O6921" s="209"/>
      <c r="P6921" s="209"/>
      <c r="Q6921" s="209"/>
      <c r="R6921" s="209"/>
      <c r="S6921" s="209"/>
      <c r="T6921" s="209"/>
      <c r="U6921" s="209"/>
    </row>
    <row r="6922" spans="4:21" x14ac:dyDescent="0.25">
      <c r="D6922" s="209"/>
      <c r="E6922" s="209"/>
      <c r="F6922" s="209"/>
      <c r="G6922" s="209"/>
      <c r="H6922" s="209"/>
      <c r="I6922" s="209"/>
      <c r="J6922" s="209"/>
      <c r="M6922" s="209"/>
      <c r="N6922" s="209"/>
      <c r="O6922" s="209"/>
      <c r="P6922" s="209"/>
      <c r="Q6922" s="209"/>
      <c r="R6922" s="209"/>
      <c r="S6922" s="209"/>
      <c r="T6922" s="209"/>
      <c r="U6922" s="209"/>
    </row>
    <row r="6923" spans="4:21" x14ac:dyDescent="0.25">
      <c r="D6923" s="209"/>
      <c r="E6923" s="209"/>
      <c r="F6923" s="209"/>
      <c r="G6923" s="209"/>
      <c r="H6923" s="209"/>
      <c r="I6923" s="209"/>
      <c r="J6923" s="209"/>
      <c r="M6923" s="209"/>
      <c r="N6923" s="209"/>
      <c r="O6923" s="209"/>
      <c r="P6923" s="209"/>
      <c r="Q6923" s="209"/>
      <c r="R6923" s="209"/>
      <c r="S6923" s="209"/>
      <c r="T6923" s="209"/>
      <c r="U6923" s="209"/>
    </row>
    <row r="6924" spans="4:21" x14ac:dyDescent="0.25">
      <c r="D6924" s="209"/>
      <c r="E6924" s="209"/>
      <c r="F6924" s="209"/>
      <c r="G6924" s="209"/>
      <c r="H6924" s="209"/>
      <c r="I6924" s="209"/>
      <c r="J6924" s="209"/>
      <c r="M6924" s="209"/>
      <c r="N6924" s="209"/>
      <c r="O6924" s="209"/>
      <c r="P6924" s="209"/>
      <c r="Q6924" s="209"/>
      <c r="R6924" s="209"/>
      <c r="S6924" s="209"/>
      <c r="T6924" s="209"/>
      <c r="U6924" s="209"/>
    </row>
    <row r="6925" spans="4:21" x14ac:dyDescent="0.25">
      <c r="D6925" s="209"/>
      <c r="E6925" s="209"/>
      <c r="F6925" s="209"/>
      <c r="G6925" s="209"/>
      <c r="H6925" s="209"/>
      <c r="I6925" s="209"/>
      <c r="J6925" s="209"/>
      <c r="M6925" s="209"/>
      <c r="N6925" s="209"/>
      <c r="O6925" s="209"/>
      <c r="P6925" s="209"/>
      <c r="Q6925" s="209"/>
      <c r="R6925" s="209"/>
      <c r="S6925" s="209"/>
      <c r="T6925" s="209"/>
      <c r="U6925" s="209"/>
    </row>
    <row r="6926" spans="4:21" x14ac:dyDescent="0.25">
      <c r="D6926" s="209"/>
      <c r="E6926" s="209"/>
      <c r="F6926" s="209"/>
      <c r="G6926" s="209"/>
      <c r="H6926" s="209"/>
      <c r="I6926" s="209"/>
      <c r="J6926" s="209"/>
      <c r="M6926" s="209"/>
      <c r="N6926" s="209"/>
      <c r="O6926" s="209"/>
      <c r="P6926" s="209"/>
      <c r="Q6926" s="209"/>
      <c r="R6926" s="209"/>
      <c r="S6926" s="209"/>
      <c r="T6926" s="209"/>
      <c r="U6926" s="209"/>
    </row>
    <row r="6927" spans="4:21" x14ac:dyDescent="0.25">
      <c r="D6927" s="209"/>
      <c r="E6927" s="209"/>
      <c r="F6927" s="209"/>
      <c r="G6927" s="209"/>
      <c r="H6927" s="209"/>
      <c r="I6927" s="209"/>
      <c r="J6927" s="209"/>
      <c r="M6927" s="209"/>
      <c r="N6927" s="209"/>
      <c r="O6927" s="209"/>
      <c r="P6927" s="209"/>
      <c r="Q6927" s="209"/>
      <c r="R6927" s="209"/>
      <c r="S6927" s="209"/>
      <c r="T6927" s="209"/>
      <c r="U6927" s="209"/>
    </row>
    <row r="6928" spans="4:21" x14ac:dyDescent="0.25">
      <c r="D6928" s="209"/>
      <c r="E6928" s="209"/>
      <c r="F6928" s="209"/>
      <c r="G6928" s="209"/>
      <c r="H6928" s="209"/>
      <c r="I6928" s="209"/>
      <c r="J6928" s="209"/>
      <c r="M6928" s="209"/>
      <c r="N6928" s="209"/>
      <c r="O6928" s="209"/>
      <c r="P6928" s="209"/>
      <c r="Q6928" s="209"/>
      <c r="R6928" s="209"/>
      <c r="S6928" s="209"/>
      <c r="T6928" s="209"/>
      <c r="U6928" s="209"/>
    </row>
    <row r="6929" spans="4:21" x14ac:dyDescent="0.25">
      <c r="D6929" s="209"/>
      <c r="E6929" s="209"/>
      <c r="F6929" s="209"/>
      <c r="G6929" s="209"/>
      <c r="H6929" s="209"/>
      <c r="I6929" s="209"/>
      <c r="J6929" s="209"/>
      <c r="M6929" s="209"/>
      <c r="N6929" s="209"/>
      <c r="O6929" s="209"/>
      <c r="P6929" s="209"/>
      <c r="Q6929" s="209"/>
      <c r="R6929" s="209"/>
      <c r="S6929" s="209"/>
      <c r="T6929" s="209"/>
      <c r="U6929" s="209"/>
    </row>
    <row r="6930" spans="4:21" x14ac:dyDescent="0.25">
      <c r="D6930" s="209"/>
      <c r="E6930" s="209"/>
      <c r="F6930" s="209"/>
      <c r="G6930" s="209"/>
      <c r="H6930" s="209"/>
      <c r="I6930" s="209"/>
      <c r="J6930" s="209"/>
      <c r="M6930" s="209"/>
      <c r="N6930" s="209"/>
      <c r="O6930" s="209"/>
      <c r="P6930" s="209"/>
      <c r="Q6930" s="209"/>
      <c r="R6930" s="209"/>
      <c r="S6930" s="209"/>
      <c r="T6930" s="209"/>
      <c r="U6930" s="209"/>
    </row>
    <row r="6931" spans="4:21" x14ac:dyDescent="0.25">
      <c r="D6931" s="209"/>
      <c r="E6931" s="209"/>
      <c r="F6931" s="209"/>
      <c r="G6931" s="209"/>
      <c r="H6931" s="209"/>
      <c r="I6931" s="209"/>
      <c r="J6931" s="209"/>
      <c r="M6931" s="209"/>
      <c r="N6931" s="209"/>
      <c r="O6931" s="209"/>
      <c r="P6931" s="209"/>
      <c r="Q6931" s="209"/>
      <c r="R6931" s="209"/>
      <c r="S6931" s="209"/>
      <c r="T6931" s="209"/>
      <c r="U6931" s="209"/>
    </row>
    <row r="6932" spans="4:21" x14ac:dyDescent="0.25">
      <c r="D6932" s="209"/>
      <c r="E6932" s="209"/>
      <c r="F6932" s="209"/>
      <c r="G6932" s="209"/>
      <c r="H6932" s="209"/>
      <c r="I6932" s="209"/>
      <c r="J6932" s="209"/>
      <c r="M6932" s="209"/>
      <c r="N6932" s="209"/>
      <c r="O6932" s="209"/>
      <c r="P6932" s="209"/>
      <c r="Q6932" s="209"/>
      <c r="R6932" s="209"/>
      <c r="S6932" s="209"/>
      <c r="T6932" s="209"/>
      <c r="U6932" s="209"/>
    </row>
    <row r="6933" spans="4:21" x14ac:dyDescent="0.25">
      <c r="D6933" s="209"/>
      <c r="E6933" s="209"/>
      <c r="F6933" s="209"/>
      <c r="G6933" s="209"/>
      <c r="H6933" s="209"/>
      <c r="I6933" s="209"/>
      <c r="J6933" s="209"/>
      <c r="M6933" s="209"/>
      <c r="N6933" s="209"/>
      <c r="O6933" s="209"/>
      <c r="P6933" s="209"/>
      <c r="Q6933" s="209"/>
      <c r="R6933" s="209"/>
      <c r="S6933" s="209"/>
      <c r="T6933" s="209"/>
      <c r="U6933" s="209"/>
    </row>
    <row r="6934" spans="4:21" x14ac:dyDescent="0.25">
      <c r="D6934" s="209"/>
      <c r="E6934" s="209"/>
      <c r="F6934" s="209"/>
      <c r="G6934" s="209"/>
      <c r="H6934" s="209"/>
      <c r="I6934" s="209"/>
      <c r="J6934" s="209"/>
      <c r="M6934" s="209"/>
      <c r="N6934" s="209"/>
      <c r="O6934" s="209"/>
      <c r="P6934" s="209"/>
      <c r="Q6934" s="209"/>
      <c r="R6934" s="209"/>
      <c r="S6934" s="209"/>
      <c r="T6934" s="209"/>
      <c r="U6934" s="209"/>
    </row>
    <row r="6935" spans="4:21" x14ac:dyDescent="0.25">
      <c r="D6935" s="209"/>
      <c r="E6935" s="209"/>
      <c r="F6935" s="209"/>
      <c r="G6935" s="209"/>
      <c r="H6935" s="209"/>
      <c r="I6935" s="209"/>
      <c r="J6935" s="209"/>
      <c r="M6935" s="209"/>
      <c r="N6935" s="209"/>
      <c r="O6935" s="209"/>
      <c r="P6935" s="209"/>
      <c r="Q6935" s="209"/>
      <c r="R6935" s="209"/>
      <c r="S6935" s="209"/>
      <c r="T6935" s="209"/>
      <c r="U6935" s="209"/>
    </row>
    <row r="6936" spans="4:21" x14ac:dyDescent="0.25">
      <c r="D6936" s="209"/>
      <c r="E6936" s="209"/>
      <c r="F6936" s="209"/>
      <c r="G6936" s="209"/>
      <c r="H6936" s="209"/>
      <c r="I6936" s="209"/>
      <c r="J6936" s="209"/>
      <c r="M6936" s="209"/>
      <c r="N6936" s="209"/>
      <c r="O6936" s="209"/>
      <c r="P6936" s="209"/>
      <c r="Q6936" s="209"/>
      <c r="R6936" s="209"/>
      <c r="S6936" s="209"/>
      <c r="T6936" s="209"/>
      <c r="U6936" s="209"/>
    </row>
    <row r="6937" spans="4:21" x14ac:dyDescent="0.25">
      <c r="D6937" s="209"/>
      <c r="E6937" s="209"/>
      <c r="F6937" s="209"/>
      <c r="G6937" s="209"/>
      <c r="H6937" s="209"/>
      <c r="I6937" s="209"/>
      <c r="J6937" s="209"/>
      <c r="M6937" s="209"/>
      <c r="N6937" s="209"/>
      <c r="O6937" s="209"/>
      <c r="P6937" s="209"/>
      <c r="Q6937" s="209"/>
      <c r="R6937" s="209"/>
      <c r="S6937" s="209"/>
      <c r="T6937" s="209"/>
      <c r="U6937" s="209"/>
    </row>
    <row r="6938" spans="4:21" x14ac:dyDescent="0.25">
      <c r="D6938" s="209"/>
      <c r="E6938" s="209"/>
      <c r="F6938" s="209"/>
      <c r="G6938" s="209"/>
      <c r="H6938" s="209"/>
      <c r="I6938" s="209"/>
      <c r="J6938" s="209"/>
      <c r="M6938" s="209"/>
      <c r="N6938" s="209"/>
      <c r="O6938" s="209"/>
      <c r="P6938" s="209"/>
      <c r="Q6938" s="209"/>
      <c r="R6938" s="209"/>
      <c r="S6938" s="209"/>
      <c r="T6938" s="209"/>
      <c r="U6938" s="209"/>
    </row>
    <row r="6939" spans="4:21" x14ac:dyDescent="0.25">
      <c r="D6939" s="209"/>
      <c r="E6939" s="209"/>
      <c r="F6939" s="209"/>
      <c r="G6939" s="209"/>
      <c r="H6939" s="209"/>
      <c r="I6939" s="209"/>
      <c r="J6939" s="209"/>
      <c r="M6939" s="209"/>
      <c r="N6939" s="209"/>
      <c r="O6939" s="209"/>
      <c r="P6939" s="209"/>
      <c r="Q6939" s="209"/>
      <c r="R6939" s="209"/>
      <c r="S6939" s="209"/>
      <c r="T6939" s="209"/>
      <c r="U6939" s="209"/>
    </row>
    <row r="6940" spans="4:21" x14ac:dyDescent="0.25">
      <c r="D6940" s="209"/>
      <c r="E6940" s="209"/>
      <c r="F6940" s="209"/>
      <c r="G6940" s="209"/>
      <c r="H6940" s="209"/>
      <c r="I6940" s="209"/>
      <c r="J6940" s="209"/>
      <c r="M6940" s="209"/>
      <c r="N6940" s="209"/>
      <c r="O6940" s="209"/>
      <c r="P6940" s="209"/>
      <c r="Q6940" s="209"/>
      <c r="R6940" s="209"/>
      <c r="S6940" s="209"/>
      <c r="T6940" s="209"/>
      <c r="U6940" s="209"/>
    </row>
    <row r="6941" spans="4:21" x14ac:dyDescent="0.25">
      <c r="D6941" s="209"/>
      <c r="E6941" s="209"/>
      <c r="F6941" s="209"/>
      <c r="G6941" s="209"/>
      <c r="H6941" s="209"/>
      <c r="I6941" s="209"/>
      <c r="J6941" s="209"/>
      <c r="M6941" s="209"/>
      <c r="N6941" s="209"/>
      <c r="O6941" s="209"/>
      <c r="P6941" s="209"/>
      <c r="Q6941" s="209"/>
      <c r="R6941" s="209"/>
      <c r="S6941" s="209"/>
      <c r="T6941" s="209"/>
      <c r="U6941" s="209"/>
    </row>
    <row r="6942" spans="4:21" x14ac:dyDescent="0.25">
      <c r="D6942" s="209"/>
      <c r="E6942" s="209"/>
      <c r="F6942" s="209"/>
      <c r="G6942" s="209"/>
      <c r="H6942" s="209"/>
      <c r="I6942" s="209"/>
      <c r="J6942" s="209"/>
      <c r="M6942" s="209"/>
      <c r="N6942" s="209"/>
      <c r="O6942" s="209"/>
      <c r="P6942" s="209"/>
      <c r="Q6942" s="209"/>
      <c r="R6942" s="209"/>
      <c r="S6942" s="209"/>
      <c r="T6942" s="209"/>
      <c r="U6942" s="209"/>
    </row>
    <row r="6943" spans="4:21" x14ac:dyDescent="0.25">
      <c r="D6943" s="209"/>
      <c r="E6943" s="209"/>
      <c r="F6943" s="209"/>
      <c r="G6943" s="209"/>
      <c r="H6943" s="209"/>
      <c r="I6943" s="209"/>
      <c r="J6943" s="209"/>
      <c r="M6943" s="209"/>
      <c r="N6943" s="209"/>
      <c r="O6943" s="209"/>
      <c r="P6943" s="209"/>
      <c r="Q6943" s="209"/>
      <c r="R6943" s="209"/>
      <c r="S6943" s="209"/>
      <c r="T6943" s="209"/>
      <c r="U6943" s="209"/>
    </row>
    <row r="6944" spans="4:21" x14ac:dyDescent="0.25">
      <c r="D6944" s="209"/>
      <c r="E6944" s="209"/>
      <c r="F6944" s="209"/>
      <c r="G6944" s="209"/>
      <c r="H6944" s="209"/>
      <c r="I6944" s="209"/>
      <c r="J6944" s="209"/>
      <c r="M6944" s="209"/>
      <c r="N6944" s="209"/>
      <c r="O6944" s="209"/>
      <c r="P6944" s="209"/>
      <c r="Q6944" s="209"/>
      <c r="R6944" s="209"/>
      <c r="S6944" s="209"/>
      <c r="T6944" s="209"/>
      <c r="U6944" s="209"/>
    </row>
    <row r="6945" spans="4:21" x14ac:dyDescent="0.25">
      <c r="D6945" s="209"/>
      <c r="E6945" s="209"/>
      <c r="F6945" s="209"/>
      <c r="G6945" s="209"/>
      <c r="H6945" s="209"/>
      <c r="I6945" s="209"/>
      <c r="J6945" s="209"/>
      <c r="M6945" s="209"/>
      <c r="N6945" s="209"/>
      <c r="O6945" s="209"/>
      <c r="P6945" s="209"/>
      <c r="Q6945" s="209"/>
      <c r="R6945" s="209"/>
      <c r="S6945" s="209"/>
      <c r="T6945" s="209"/>
      <c r="U6945" s="209"/>
    </row>
    <row r="6946" spans="4:21" x14ac:dyDescent="0.25">
      <c r="D6946" s="209"/>
      <c r="E6946" s="209"/>
      <c r="F6946" s="209"/>
      <c r="G6946" s="209"/>
      <c r="H6946" s="209"/>
      <c r="I6946" s="209"/>
      <c r="J6946" s="209"/>
      <c r="M6946" s="209"/>
      <c r="N6946" s="209"/>
      <c r="O6946" s="209"/>
      <c r="P6946" s="209"/>
      <c r="Q6946" s="209"/>
      <c r="R6946" s="209"/>
      <c r="S6946" s="209"/>
      <c r="T6946" s="209"/>
      <c r="U6946" s="209"/>
    </row>
    <row r="6947" spans="4:21" x14ac:dyDescent="0.25">
      <c r="D6947" s="209"/>
      <c r="E6947" s="209"/>
      <c r="F6947" s="209"/>
      <c r="G6947" s="209"/>
      <c r="H6947" s="209"/>
      <c r="I6947" s="209"/>
      <c r="J6947" s="209"/>
      <c r="M6947" s="209"/>
      <c r="N6947" s="209"/>
      <c r="O6947" s="209"/>
      <c r="P6947" s="209"/>
      <c r="Q6947" s="209"/>
      <c r="R6947" s="209"/>
      <c r="S6947" s="209"/>
      <c r="T6947" s="209"/>
      <c r="U6947" s="209"/>
    </row>
    <row r="6948" spans="4:21" x14ac:dyDescent="0.25">
      <c r="D6948" s="209"/>
      <c r="E6948" s="209"/>
      <c r="F6948" s="209"/>
      <c r="G6948" s="209"/>
      <c r="H6948" s="209"/>
      <c r="I6948" s="209"/>
      <c r="J6948" s="209"/>
      <c r="M6948" s="209"/>
      <c r="N6948" s="209"/>
      <c r="O6948" s="209"/>
      <c r="P6948" s="209"/>
      <c r="Q6948" s="209"/>
      <c r="R6948" s="209"/>
      <c r="S6948" s="209"/>
      <c r="T6948" s="209"/>
      <c r="U6948" s="209"/>
    </row>
    <row r="6949" spans="4:21" x14ac:dyDescent="0.25">
      <c r="D6949" s="209"/>
      <c r="E6949" s="209"/>
      <c r="F6949" s="209"/>
      <c r="G6949" s="209"/>
      <c r="H6949" s="209"/>
      <c r="I6949" s="209"/>
      <c r="J6949" s="209"/>
      <c r="M6949" s="209"/>
      <c r="N6949" s="209"/>
      <c r="O6949" s="209"/>
      <c r="P6949" s="209"/>
      <c r="Q6949" s="209"/>
      <c r="R6949" s="209"/>
      <c r="S6949" s="209"/>
      <c r="T6949" s="209"/>
      <c r="U6949" s="209"/>
    </row>
    <row r="6950" spans="4:21" x14ac:dyDescent="0.25">
      <c r="D6950" s="209"/>
      <c r="E6950" s="209"/>
      <c r="F6950" s="209"/>
      <c r="G6950" s="209"/>
      <c r="H6950" s="209"/>
      <c r="I6950" s="209"/>
      <c r="J6950" s="209"/>
      <c r="M6950" s="209"/>
      <c r="N6950" s="209"/>
      <c r="O6950" s="209"/>
      <c r="P6950" s="209"/>
      <c r="Q6950" s="209"/>
      <c r="R6950" s="209"/>
      <c r="S6950" s="209"/>
      <c r="T6950" s="209"/>
      <c r="U6950" s="209"/>
    </row>
    <row r="6951" spans="4:21" x14ac:dyDescent="0.25">
      <c r="D6951" s="209"/>
      <c r="E6951" s="209"/>
      <c r="F6951" s="209"/>
      <c r="G6951" s="209"/>
      <c r="H6951" s="209"/>
      <c r="I6951" s="209"/>
      <c r="J6951" s="209"/>
      <c r="M6951" s="209"/>
      <c r="N6951" s="209"/>
      <c r="O6951" s="209"/>
      <c r="P6951" s="209"/>
      <c r="Q6951" s="209"/>
      <c r="R6951" s="209"/>
      <c r="S6951" s="209"/>
      <c r="T6951" s="209"/>
      <c r="U6951" s="209"/>
    </row>
    <row r="6952" spans="4:21" x14ac:dyDescent="0.25">
      <c r="D6952" s="209"/>
      <c r="E6952" s="209"/>
      <c r="F6952" s="209"/>
      <c r="G6952" s="209"/>
      <c r="H6952" s="209"/>
      <c r="I6952" s="209"/>
      <c r="J6952" s="209"/>
      <c r="M6952" s="209"/>
      <c r="N6952" s="209"/>
      <c r="O6952" s="209"/>
      <c r="P6952" s="209"/>
      <c r="Q6952" s="209"/>
      <c r="R6952" s="209"/>
      <c r="S6952" s="209"/>
      <c r="T6952" s="209"/>
      <c r="U6952" s="209"/>
    </row>
    <row r="6953" spans="4:21" x14ac:dyDescent="0.25">
      <c r="D6953" s="209"/>
      <c r="E6953" s="209"/>
      <c r="F6953" s="209"/>
      <c r="G6953" s="209"/>
      <c r="H6953" s="209"/>
      <c r="I6953" s="209"/>
      <c r="J6953" s="209"/>
      <c r="M6953" s="209"/>
      <c r="N6953" s="209"/>
      <c r="O6953" s="209"/>
      <c r="P6953" s="209"/>
      <c r="Q6953" s="209"/>
      <c r="R6953" s="209"/>
      <c r="S6953" s="209"/>
      <c r="T6953" s="209"/>
      <c r="U6953" s="209"/>
    </row>
    <row r="6954" spans="4:21" x14ac:dyDescent="0.25">
      <c r="D6954" s="209"/>
      <c r="E6954" s="209"/>
      <c r="F6954" s="209"/>
      <c r="G6954" s="209"/>
      <c r="H6954" s="209"/>
      <c r="I6954" s="209"/>
      <c r="J6954" s="209"/>
      <c r="M6954" s="209"/>
      <c r="N6954" s="209"/>
      <c r="O6954" s="209"/>
      <c r="P6954" s="209"/>
      <c r="Q6954" s="209"/>
      <c r="R6954" s="209"/>
      <c r="S6954" s="209"/>
      <c r="T6954" s="209"/>
      <c r="U6954" s="209"/>
    </row>
    <row r="6955" spans="4:21" x14ac:dyDescent="0.25">
      <c r="D6955" s="209"/>
      <c r="E6955" s="209"/>
      <c r="F6955" s="209"/>
      <c r="G6955" s="209"/>
      <c r="H6955" s="209"/>
      <c r="I6955" s="209"/>
      <c r="J6955" s="209"/>
      <c r="M6955" s="209"/>
      <c r="N6955" s="209"/>
      <c r="O6955" s="209"/>
      <c r="P6955" s="209"/>
      <c r="Q6955" s="209"/>
      <c r="R6955" s="209"/>
      <c r="S6955" s="209"/>
      <c r="T6955" s="209"/>
      <c r="U6955" s="209"/>
    </row>
    <row r="6956" spans="4:21" x14ac:dyDescent="0.25">
      <c r="D6956" s="209"/>
      <c r="E6956" s="209"/>
      <c r="F6956" s="209"/>
      <c r="G6956" s="209"/>
      <c r="H6956" s="209"/>
      <c r="I6956" s="209"/>
      <c r="J6956" s="209"/>
      <c r="M6956" s="209"/>
      <c r="N6956" s="209"/>
      <c r="O6956" s="209"/>
      <c r="P6956" s="209"/>
      <c r="Q6956" s="209"/>
      <c r="R6956" s="209"/>
      <c r="S6956" s="209"/>
      <c r="T6956" s="209"/>
      <c r="U6956" s="209"/>
    </row>
    <row r="6957" spans="4:21" x14ac:dyDescent="0.25">
      <c r="D6957" s="209"/>
      <c r="E6957" s="209"/>
      <c r="F6957" s="209"/>
      <c r="G6957" s="209"/>
      <c r="H6957" s="209"/>
      <c r="I6957" s="209"/>
      <c r="J6957" s="209"/>
      <c r="M6957" s="209"/>
      <c r="N6957" s="209"/>
      <c r="O6957" s="209"/>
      <c r="P6957" s="209"/>
      <c r="Q6957" s="209"/>
      <c r="R6957" s="209"/>
      <c r="S6957" s="209"/>
      <c r="T6957" s="209"/>
      <c r="U6957" s="209"/>
    </row>
    <row r="6958" spans="4:21" x14ac:dyDescent="0.25">
      <c r="D6958" s="209"/>
      <c r="E6958" s="209"/>
      <c r="F6958" s="209"/>
      <c r="G6958" s="209"/>
      <c r="H6958" s="209"/>
      <c r="I6958" s="209"/>
      <c r="J6958" s="209"/>
      <c r="M6958" s="209"/>
      <c r="N6958" s="209"/>
      <c r="O6958" s="209"/>
      <c r="P6958" s="209"/>
      <c r="Q6958" s="209"/>
      <c r="R6958" s="209"/>
      <c r="S6958" s="209"/>
      <c r="T6958" s="209"/>
      <c r="U6958" s="209"/>
    </row>
    <row r="6959" spans="4:21" x14ac:dyDescent="0.25">
      <c r="D6959" s="209"/>
      <c r="E6959" s="209"/>
      <c r="F6959" s="209"/>
      <c r="G6959" s="209"/>
      <c r="H6959" s="209"/>
      <c r="I6959" s="209"/>
      <c r="J6959" s="209"/>
      <c r="M6959" s="209"/>
      <c r="N6959" s="209"/>
      <c r="O6959" s="209"/>
      <c r="P6959" s="209"/>
      <c r="Q6959" s="209"/>
      <c r="R6959" s="209"/>
      <c r="S6959" s="209"/>
      <c r="T6959" s="209"/>
      <c r="U6959" s="209"/>
    </row>
    <row r="6960" spans="4:21" x14ac:dyDescent="0.25">
      <c r="D6960" s="209"/>
      <c r="E6960" s="209"/>
      <c r="F6960" s="209"/>
      <c r="G6960" s="209"/>
      <c r="H6960" s="209"/>
      <c r="I6960" s="209"/>
      <c r="J6960" s="209"/>
      <c r="M6960" s="209"/>
      <c r="N6960" s="209"/>
      <c r="O6960" s="209"/>
      <c r="P6960" s="209"/>
      <c r="Q6960" s="209"/>
      <c r="R6960" s="209"/>
      <c r="S6960" s="209"/>
      <c r="T6960" s="209"/>
      <c r="U6960" s="209"/>
    </row>
    <row r="6961" spans="4:21" x14ac:dyDescent="0.25">
      <c r="D6961" s="209"/>
      <c r="E6961" s="209"/>
      <c r="F6961" s="209"/>
      <c r="G6961" s="209"/>
      <c r="H6961" s="209"/>
      <c r="I6961" s="209"/>
      <c r="J6961" s="209"/>
      <c r="M6961" s="209"/>
      <c r="N6961" s="209"/>
      <c r="O6961" s="209"/>
      <c r="P6961" s="209"/>
      <c r="Q6961" s="209"/>
      <c r="R6961" s="209"/>
      <c r="S6961" s="209"/>
      <c r="T6961" s="209"/>
      <c r="U6961" s="209"/>
    </row>
    <row r="6962" spans="4:21" x14ac:dyDescent="0.25">
      <c r="D6962" s="209"/>
      <c r="E6962" s="209"/>
      <c r="F6962" s="209"/>
      <c r="G6962" s="209"/>
      <c r="H6962" s="209"/>
      <c r="I6962" s="209"/>
      <c r="J6962" s="209"/>
      <c r="M6962" s="209"/>
      <c r="N6962" s="209"/>
      <c r="O6962" s="209"/>
      <c r="P6962" s="209"/>
      <c r="Q6962" s="209"/>
      <c r="R6962" s="209"/>
      <c r="S6962" s="209"/>
      <c r="T6962" s="209"/>
      <c r="U6962" s="209"/>
    </row>
    <row r="6963" spans="4:21" x14ac:dyDescent="0.25">
      <c r="D6963" s="209"/>
      <c r="E6963" s="209"/>
      <c r="F6963" s="209"/>
      <c r="G6963" s="209"/>
      <c r="H6963" s="209"/>
      <c r="I6963" s="209"/>
      <c r="J6963" s="209"/>
      <c r="M6963" s="209"/>
      <c r="N6963" s="209"/>
      <c r="O6963" s="209"/>
      <c r="P6963" s="209"/>
      <c r="Q6963" s="209"/>
      <c r="R6963" s="209"/>
      <c r="S6963" s="209"/>
      <c r="T6963" s="209"/>
      <c r="U6963" s="209"/>
    </row>
    <row r="6964" spans="4:21" x14ac:dyDescent="0.25">
      <c r="D6964" s="209"/>
      <c r="E6964" s="209"/>
      <c r="F6964" s="209"/>
      <c r="G6964" s="209"/>
      <c r="H6964" s="209"/>
      <c r="I6964" s="209"/>
      <c r="J6964" s="209"/>
      <c r="M6964" s="209"/>
      <c r="N6964" s="209"/>
      <c r="O6964" s="209"/>
      <c r="P6964" s="209"/>
      <c r="Q6964" s="209"/>
      <c r="R6964" s="209"/>
      <c r="S6964" s="209"/>
      <c r="T6964" s="209"/>
      <c r="U6964" s="209"/>
    </row>
    <row r="6965" spans="4:21" x14ac:dyDescent="0.25">
      <c r="D6965" s="209"/>
      <c r="E6965" s="209"/>
      <c r="F6965" s="209"/>
      <c r="G6965" s="209"/>
      <c r="H6965" s="209"/>
      <c r="I6965" s="209"/>
      <c r="J6965" s="209"/>
      <c r="M6965" s="209"/>
      <c r="N6965" s="209"/>
      <c r="O6965" s="209"/>
      <c r="P6965" s="209"/>
      <c r="Q6965" s="209"/>
      <c r="R6965" s="209"/>
      <c r="S6965" s="209"/>
      <c r="T6965" s="209"/>
      <c r="U6965" s="209"/>
    </row>
    <row r="6966" spans="4:21" x14ac:dyDescent="0.25">
      <c r="D6966" s="209"/>
      <c r="E6966" s="209"/>
      <c r="F6966" s="209"/>
      <c r="G6966" s="209"/>
      <c r="H6966" s="209"/>
      <c r="I6966" s="209"/>
      <c r="J6966" s="209"/>
      <c r="M6966" s="209"/>
      <c r="N6966" s="209"/>
      <c r="O6966" s="209"/>
      <c r="P6966" s="209"/>
      <c r="Q6966" s="209"/>
      <c r="R6966" s="209"/>
      <c r="S6966" s="209"/>
      <c r="T6966" s="209"/>
      <c r="U6966" s="209"/>
    </row>
    <row r="6967" spans="4:21" x14ac:dyDescent="0.25">
      <c r="D6967" s="209"/>
      <c r="E6967" s="209"/>
      <c r="F6967" s="209"/>
      <c r="G6967" s="209"/>
      <c r="H6967" s="209"/>
      <c r="I6967" s="209"/>
      <c r="J6967" s="209"/>
      <c r="M6967" s="209"/>
      <c r="N6967" s="209"/>
      <c r="O6967" s="209"/>
      <c r="P6967" s="209"/>
      <c r="Q6967" s="209"/>
      <c r="R6967" s="209"/>
      <c r="S6967" s="209"/>
      <c r="T6967" s="209"/>
      <c r="U6967" s="209"/>
    </row>
    <row r="6968" spans="4:21" x14ac:dyDescent="0.25">
      <c r="D6968" s="209"/>
      <c r="E6968" s="209"/>
      <c r="F6968" s="209"/>
      <c r="G6968" s="209"/>
      <c r="H6968" s="209"/>
      <c r="I6968" s="209"/>
      <c r="J6968" s="209"/>
      <c r="M6968" s="209"/>
      <c r="N6968" s="209"/>
      <c r="O6968" s="209"/>
      <c r="P6968" s="209"/>
      <c r="Q6968" s="209"/>
      <c r="R6968" s="209"/>
      <c r="S6968" s="209"/>
      <c r="T6968" s="209"/>
      <c r="U6968" s="209"/>
    </row>
    <row r="6969" spans="4:21" x14ac:dyDescent="0.25">
      <c r="D6969" s="209"/>
      <c r="E6969" s="209"/>
      <c r="F6969" s="209"/>
      <c r="G6969" s="209"/>
      <c r="H6969" s="209"/>
      <c r="I6969" s="209"/>
      <c r="J6969" s="209"/>
      <c r="M6969" s="209"/>
      <c r="N6969" s="209"/>
      <c r="O6969" s="209"/>
      <c r="P6969" s="209"/>
      <c r="Q6969" s="209"/>
      <c r="R6969" s="209"/>
      <c r="S6969" s="209"/>
      <c r="T6969" s="209"/>
      <c r="U6969" s="209"/>
    </row>
    <row r="6970" spans="4:21" x14ac:dyDescent="0.25">
      <c r="D6970" s="209"/>
      <c r="E6970" s="209"/>
      <c r="F6970" s="209"/>
      <c r="G6970" s="209"/>
      <c r="H6970" s="209"/>
      <c r="I6970" s="209"/>
      <c r="J6970" s="209"/>
      <c r="M6970" s="209"/>
      <c r="N6970" s="209"/>
      <c r="O6970" s="209"/>
      <c r="P6970" s="209"/>
      <c r="Q6970" s="209"/>
      <c r="R6970" s="209"/>
      <c r="S6970" s="209"/>
      <c r="T6970" s="209"/>
      <c r="U6970" s="209"/>
    </row>
    <row r="6971" spans="4:21" x14ac:dyDescent="0.25">
      <c r="D6971" s="209"/>
      <c r="E6971" s="209"/>
      <c r="F6971" s="209"/>
      <c r="G6971" s="209"/>
      <c r="H6971" s="209"/>
      <c r="I6971" s="209"/>
      <c r="J6971" s="209"/>
      <c r="M6971" s="209"/>
      <c r="N6971" s="209"/>
      <c r="O6971" s="209"/>
      <c r="P6971" s="209"/>
      <c r="Q6971" s="209"/>
      <c r="R6971" s="209"/>
      <c r="S6971" s="209"/>
      <c r="T6971" s="209"/>
      <c r="U6971" s="209"/>
    </row>
    <row r="6972" spans="4:21" x14ac:dyDescent="0.25">
      <c r="D6972" s="209"/>
      <c r="E6972" s="209"/>
      <c r="F6972" s="209"/>
      <c r="G6972" s="209"/>
      <c r="H6972" s="209"/>
      <c r="I6972" s="209"/>
      <c r="J6972" s="209"/>
      <c r="M6972" s="209"/>
      <c r="N6972" s="209"/>
      <c r="O6972" s="209"/>
      <c r="P6972" s="209"/>
      <c r="Q6972" s="209"/>
      <c r="R6972" s="209"/>
      <c r="S6972" s="209"/>
      <c r="T6972" s="209"/>
      <c r="U6972" s="209"/>
    </row>
    <row r="6973" spans="4:21" x14ac:dyDescent="0.25">
      <c r="D6973" s="209"/>
      <c r="E6973" s="209"/>
      <c r="F6973" s="209"/>
      <c r="G6973" s="209"/>
      <c r="H6973" s="209"/>
      <c r="I6973" s="209"/>
      <c r="J6973" s="209"/>
      <c r="M6973" s="209"/>
      <c r="N6973" s="209"/>
      <c r="O6973" s="209"/>
      <c r="P6973" s="209"/>
      <c r="Q6973" s="209"/>
      <c r="R6973" s="209"/>
      <c r="S6973" s="209"/>
      <c r="T6973" s="209"/>
      <c r="U6973" s="209"/>
    </row>
    <row r="6974" spans="4:21" x14ac:dyDescent="0.25">
      <c r="D6974" s="209"/>
      <c r="E6974" s="209"/>
      <c r="F6974" s="209"/>
      <c r="G6974" s="209"/>
      <c r="H6974" s="209"/>
      <c r="I6974" s="209"/>
      <c r="J6974" s="209"/>
      <c r="M6974" s="209"/>
      <c r="N6974" s="209"/>
      <c r="O6974" s="209"/>
      <c r="P6974" s="209"/>
      <c r="Q6974" s="209"/>
      <c r="R6974" s="209"/>
      <c r="S6974" s="209"/>
      <c r="T6974" s="209"/>
      <c r="U6974" s="209"/>
    </row>
    <row r="6975" spans="4:21" x14ac:dyDescent="0.25">
      <c r="D6975" s="209"/>
      <c r="E6975" s="209"/>
      <c r="F6975" s="209"/>
      <c r="G6975" s="209"/>
      <c r="H6975" s="209"/>
      <c r="I6975" s="209"/>
      <c r="J6975" s="209"/>
      <c r="M6975" s="209"/>
      <c r="N6975" s="209"/>
      <c r="O6975" s="209"/>
      <c r="P6975" s="209"/>
      <c r="Q6975" s="209"/>
      <c r="R6975" s="209"/>
      <c r="S6975" s="209"/>
      <c r="T6975" s="209"/>
      <c r="U6975" s="209"/>
    </row>
    <row r="6976" spans="4:21" x14ac:dyDescent="0.25">
      <c r="D6976" s="209"/>
      <c r="E6976" s="209"/>
      <c r="F6976" s="209"/>
      <c r="G6976" s="209"/>
      <c r="H6976" s="209"/>
      <c r="I6976" s="209"/>
      <c r="J6976" s="209"/>
      <c r="M6976" s="209"/>
      <c r="N6976" s="209"/>
      <c r="O6976" s="209"/>
      <c r="P6976" s="209"/>
      <c r="Q6976" s="209"/>
      <c r="R6976" s="209"/>
      <c r="S6976" s="209"/>
      <c r="T6976" s="209"/>
      <c r="U6976" s="209"/>
    </row>
    <row r="6977" spans="4:21" x14ac:dyDescent="0.25">
      <c r="D6977" s="209"/>
      <c r="E6977" s="209"/>
      <c r="F6977" s="209"/>
      <c r="G6977" s="209"/>
      <c r="H6977" s="209"/>
      <c r="I6977" s="209"/>
      <c r="J6977" s="209"/>
      <c r="M6977" s="209"/>
      <c r="N6977" s="209"/>
      <c r="O6977" s="209"/>
      <c r="P6977" s="209"/>
      <c r="Q6977" s="209"/>
      <c r="R6977" s="209"/>
      <c r="S6977" s="209"/>
      <c r="T6977" s="209"/>
      <c r="U6977" s="209"/>
    </row>
    <row r="6978" spans="4:21" x14ac:dyDescent="0.25">
      <c r="D6978" s="209"/>
      <c r="E6978" s="209"/>
      <c r="F6978" s="209"/>
      <c r="G6978" s="209"/>
      <c r="H6978" s="209"/>
      <c r="I6978" s="209"/>
      <c r="J6978" s="209"/>
      <c r="M6978" s="209"/>
      <c r="N6978" s="209"/>
      <c r="O6978" s="209"/>
      <c r="P6978" s="209"/>
      <c r="Q6978" s="209"/>
      <c r="R6978" s="209"/>
      <c r="S6978" s="209"/>
      <c r="T6978" s="209"/>
      <c r="U6978" s="209"/>
    </row>
    <row r="6979" spans="4:21" x14ac:dyDescent="0.25">
      <c r="D6979" s="209"/>
      <c r="E6979" s="209"/>
      <c r="F6979" s="209"/>
      <c r="G6979" s="209"/>
      <c r="H6979" s="209"/>
      <c r="I6979" s="209"/>
      <c r="J6979" s="209"/>
      <c r="M6979" s="209"/>
      <c r="N6979" s="209"/>
      <c r="O6979" s="209"/>
      <c r="P6979" s="209"/>
      <c r="Q6979" s="209"/>
      <c r="R6979" s="209"/>
      <c r="S6979" s="209"/>
      <c r="T6979" s="209"/>
      <c r="U6979" s="209"/>
    </row>
    <row r="6980" spans="4:21" x14ac:dyDescent="0.25">
      <c r="D6980" s="209"/>
      <c r="E6980" s="209"/>
      <c r="F6980" s="209"/>
      <c r="G6980" s="209"/>
      <c r="H6980" s="209"/>
      <c r="I6980" s="209"/>
      <c r="J6980" s="209"/>
      <c r="M6980" s="209"/>
      <c r="N6980" s="209"/>
      <c r="O6980" s="209"/>
      <c r="P6980" s="209"/>
      <c r="Q6980" s="209"/>
      <c r="R6980" s="209"/>
      <c r="S6980" s="209"/>
      <c r="T6980" s="209"/>
      <c r="U6980" s="209"/>
    </row>
    <row r="6981" spans="4:21" x14ac:dyDescent="0.25">
      <c r="D6981" s="209"/>
      <c r="E6981" s="209"/>
      <c r="F6981" s="209"/>
      <c r="G6981" s="209"/>
      <c r="H6981" s="209"/>
      <c r="I6981" s="209"/>
      <c r="J6981" s="209"/>
      <c r="M6981" s="209"/>
      <c r="N6981" s="209"/>
      <c r="O6981" s="209"/>
      <c r="P6981" s="209"/>
      <c r="Q6981" s="209"/>
      <c r="R6981" s="209"/>
      <c r="S6981" s="209"/>
      <c r="T6981" s="209"/>
      <c r="U6981" s="209"/>
    </row>
    <row r="6982" spans="4:21" x14ac:dyDescent="0.25">
      <c r="D6982" s="209"/>
      <c r="E6982" s="209"/>
      <c r="F6982" s="209"/>
      <c r="G6982" s="209"/>
      <c r="H6982" s="209"/>
      <c r="I6982" s="209"/>
      <c r="J6982" s="209"/>
      <c r="M6982" s="209"/>
      <c r="N6982" s="209"/>
      <c r="O6982" s="209"/>
      <c r="P6982" s="209"/>
      <c r="Q6982" s="209"/>
      <c r="R6982" s="209"/>
      <c r="S6982" s="209"/>
      <c r="T6982" s="209"/>
      <c r="U6982" s="209"/>
    </row>
    <row r="6983" spans="4:21" x14ac:dyDescent="0.25">
      <c r="D6983" s="209"/>
      <c r="E6983" s="209"/>
      <c r="F6983" s="209"/>
      <c r="G6983" s="209"/>
      <c r="H6983" s="209"/>
      <c r="I6983" s="209"/>
      <c r="J6983" s="209"/>
      <c r="M6983" s="209"/>
      <c r="N6983" s="209"/>
      <c r="O6983" s="209"/>
      <c r="P6983" s="209"/>
      <c r="Q6983" s="209"/>
      <c r="R6983" s="209"/>
      <c r="S6983" s="209"/>
      <c r="T6983" s="209"/>
      <c r="U6983" s="209"/>
    </row>
    <row r="6984" spans="4:21" x14ac:dyDescent="0.25">
      <c r="D6984" s="209"/>
      <c r="E6984" s="209"/>
      <c r="F6984" s="209"/>
      <c r="G6984" s="209"/>
      <c r="H6984" s="209"/>
      <c r="I6984" s="209"/>
      <c r="J6984" s="209"/>
      <c r="M6984" s="209"/>
      <c r="N6984" s="209"/>
      <c r="O6984" s="209"/>
      <c r="P6984" s="209"/>
      <c r="Q6984" s="209"/>
      <c r="R6984" s="209"/>
      <c r="S6984" s="209"/>
      <c r="T6984" s="209"/>
      <c r="U6984" s="209"/>
    </row>
    <row r="6985" spans="4:21" x14ac:dyDescent="0.25">
      <c r="D6985" s="209"/>
      <c r="E6985" s="209"/>
      <c r="F6985" s="209"/>
      <c r="G6985" s="209"/>
      <c r="H6985" s="209"/>
      <c r="I6985" s="209"/>
      <c r="J6985" s="209"/>
      <c r="M6985" s="209"/>
      <c r="N6985" s="209"/>
      <c r="O6985" s="209"/>
      <c r="P6985" s="209"/>
      <c r="Q6985" s="209"/>
      <c r="R6985" s="209"/>
      <c r="S6985" s="209"/>
      <c r="T6985" s="209"/>
      <c r="U6985" s="209"/>
    </row>
    <row r="6986" spans="4:21" x14ac:dyDescent="0.25">
      <c r="D6986" s="209"/>
      <c r="E6986" s="209"/>
      <c r="F6986" s="209"/>
      <c r="G6986" s="209"/>
      <c r="H6986" s="209"/>
      <c r="I6986" s="209"/>
      <c r="J6986" s="209"/>
      <c r="M6986" s="209"/>
      <c r="N6986" s="209"/>
      <c r="O6986" s="209"/>
      <c r="P6986" s="209"/>
      <c r="Q6986" s="209"/>
      <c r="R6986" s="209"/>
      <c r="S6986" s="209"/>
      <c r="T6986" s="209"/>
      <c r="U6986" s="209"/>
    </row>
    <row r="6987" spans="4:21" x14ac:dyDescent="0.25">
      <c r="D6987" s="209"/>
      <c r="E6987" s="209"/>
      <c r="F6987" s="209"/>
      <c r="G6987" s="209"/>
      <c r="H6987" s="209"/>
      <c r="I6987" s="209"/>
      <c r="J6987" s="209"/>
      <c r="M6987" s="209"/>
      <c r="N6987" s="209"/>
      <c r="O6987" s="209"/>
      <c r="P6987" s="209"/>
      <c r="Q6987" s="209"/>
      <c r="R6987" s="209"/>
      <c r="S6987" s="209"/>
      <c r="T6987" s="209"/>
      <c r="U6987" s="209"/>
    </row>
    <row r="6988" spans="4:21" x14ac:dyDescent="0.25">
      <c r="D6988" s="209"/>
      <c r="E6988" s="209"/>
      <c r="F6988" s="209"/>
      <c r="G6988" s="209"/>
      <c r="H6988" s="209"/>
      <c r="I6988" s="209"/>
      <c r="J6988" s="209"/>
      <c r="M6988" s="209"/>
      <c r="N6988" s="209"/>
      <c r="O6988" s="209"/>
      <c r="P6988" s="209"/>
      <c r="Q6988" s="209"/>
      <c r="R6988" s="209"/>
      <c r="S6988" s="209"/>
      <c r="T6988" s="209"/>
      <c r="U6988" s="209"/>
    </row>
    <row r="6989" spans="4:21" x14ac:dyDescent="0.25">
      <c r="D6989" s="209"/>
      <c r="E6989" s="209"/>
      <c r="F6989" s="209"/>
      <c r="G6989" s="209"/>
      <c r="H6989" s="209"/>
      <c r="I6989" s="209"/>
      <c r="J6989" s="209"/>
      <c r="M6989" s="209"/>
      <c r="N6989" s="209"/>
      <c r="O6989" s="209"/>
      <c r="P6989" s="209"/>
      <c r="Q6989" s="209"/>
      <c r="R6989" s="209"/>
      <c r="S6989" s="209"/>
      <c r="T6989" s="209"/>
      <c r="U6989" s="209"/>
    </row>
    <row r="6990" spans="4:21" x14ac:dyDescent="0.25">
      <c r="D6990" s="209"/>
      <c r="E6990" s="209"/>
      <c r="F6990" s="209"/>
      <c r="G6990" s="209"/>
      <c r="H6990" s="209"/>
      <c r="I6990" s="209"/>
      <c r="J6990" s="209"/>
      <c r="M6990" s="209"/>
      <c r="N6990" s="209"/>
      <c r="O6990" s="209"/>
      <c r="P6990" s="209"/>
      <c r="Q6990" s="209"/>
      <c r="R6990" s="209"/>
      <c r="S6990" s="209"/>
      <c r="T6990" s="209"/>
      <c r="U6990" s="209"/>
    </row>
    <row r="6991" spans="4:21" x14ac:dyDescent="0.25">
      <c r="D6991" s="209"/>
      <c r="E6991" s="209"/>
      <c r="F6991" s="209"/>
      <c r="G6991" s="209"/>
      <c r="H6991" s="209"/>
      <c r="I6991" s="209"/>
      <c r="J6991" s="209"/>
      <c r="M6991" s="209"/>
      <c r="N6991" s="209"/>
      <c r="O6991" s="209"/>
      <c r="P6991" s="209"/>
      <c r="Q6991" s="209"/>
      <c r="R6991" s="209"/>
      <c r="S6991" s="209"/>
      <c r="T6991" s="209"/>
      <c r="U6991" s="209"/>
    </row>
    <row r="6992" spans="4:21" x14ac:dyDescent="0.25">
      <c r="D6992" s="209"/>
      <c r="E6992" s="209"/>
      <c r="F6992" s="209"/>
      <c r="G6992" s="209"/>
      <c r="H6992" s="209"/>
      <c r="I6992" s="209"/>
      <c r="J6992" s="209"/>
      <c r="M6992" s="209"/>
      <c r="N6992" s="209"/>
      <c r="O6992" s="209"/>
      <c r="P6992" s="209"/>
      <c r="Q6992" s="209"/>
      <c r="R6992" s="209"/>
      <c r="S6992" s="209"/>
      <c r="T6992" s="209"/>
      <c r="U6992" s="209"/>
    </row>
    <row r="6993" spans="4:21" x14ac:dyDescent="0.25">
      <c r="D6993" s="209"/>
      <c r="E6993" s="209"/>
      <c r="F6993" s="209"/>
      <c r="G6993" s="209"/>
      <c r="H6993" s="209"/>
      <c r="I6993" s="209"/>
      <c r="J6993" s="209"/>
      <c r="M6993" s="209"/>
      <c r="N6993" s="209"/>
      <c r="O6993" s="209"/>
      <c r="P6993" s="209"/>
      <c r="Q6993" s="209"/>
      <c r="R6993" s="209"/>
      <c r="S6993" s="209"/>
      <c r="T6993" s="209"/>
      <c r="U6993" s="209"/>
    </row>
    <row r="6994" spans="4:21" x14ac:dyDescent="0.25">
      <c r="D6994" s="209"/>
      <c r="E6994" s="209"/>
      <c r="F6994" s="209"/>
      <c r="G6994" s="209"/>
      <c r="H6994" s="209"/>
      <c r="I6994" s="209"/>
      <c r="J6994" s="209"/>
      <c r="M6994" s="209"/>
      <c r="N6994" s="209"/>
      <c r="O6994" s="209"/>
      <c r="P6994" s="209"/>
      <c r="Q6994" s="209"/>
      <c r="R6994" s="209"/>
      <c r="S6994" s="209"/>
      <c r="T6994" s="209"/>
      <c r="U6994" s="209"/>
    </row>
    <row r="6995" spans="4:21" x14ac:dyDescent="0.25">
      <c r="D6995" s="209"/>
      <c r="E6995" s="209"/>
      <c r="F6995" s="209"/>
      <c r="G6995" s="209"/>
      <c r="H6995" s="209"/>
      <c r="I6995" s="209"/>
      <c r="J6995" s="209"/>
      <c r="M6995" s="209"/>
      <c r="N6995" s="209"/>
      <c r="O6995" s="209"/>
      <c r="P6995" s="209"/>
      <c r="Q6995" s="209"/>
      <c r="R6995" s="209"/>
      <c r="S6995" s="209"/>
      <c r="T6995" s="209"/>
      <c r="U6995" s="209"/>
    </row>
    <row r="6996" spans="4:21" x14ac:dyDescent="0.25">
      <c r="D6996" s="209"/>
      <c r="E6996" s="209"/>
      <c r="F6996" s="209"/>
      <c r="G6996" s="209"/>
      <c r="H6996" s="209"/>
      <c r="I6996" s="209"/>
      <c r="J6996" s="209"/>
      <c r="M6996" s="209"/>
      <c r="N6996" s="209"/>
      <c r="O6996" s="209"/>
      <c r="P6996" s="209"/>
      <c r="Q6996" s="209"/>
      <c r="R6996" s="209"/>
      <c r="S6996" s="209"/>
      <c r="T6996" s="209"/>
      <c r="U6996" s="209"/>
    </row>
    <row r="6997" spans="4:21" x14ac:dyDescent="0.25">
      <c r="D6997" s="209"/>
      <c r="E6997" s="209"/>
      <c r="F6997" s="209"/>
      <c r="G6997" s="209"/>
      <c r="H6997" s="209"/>
      <c r="I6997" s="209"/>
      <c r="J6997" s="209"/>
      <c r="M6997" s="209"/>
      <c r="N6997" s="209"/>
      <c r="O6997" s="209"/>
      <c r="P6997" s="209"/>
      <c r="Q6997" s="209"/>
      <c r="R6997" s="209"/>
      <c r="S6997" s="209"/>
      <c r="T6997" s="209"/>
      <c r="U6997" s="209"/>
    </row>
    <row r="6998" spans="4:21" x14ac:dyDescent="0.25">
      <c r="D6998" s="209"/>
      <c r="E6998" s="209"/>
      <c r="F6998" s="209"/>
      <c r="G6998" s="209"/>
      <c r="H6998" s="209"/>
      <c r="I6998" s="209"/>
      <c r="J6998" s="209"/>
      <c r="M6998" s="209"/>
      <c r="N6998" s="209"/>
      <c r="O6998" s="209"/>
      <c r="P6998" s="209"/>
      <c r="Q6998" s="209"/>
      <c r="R6998" s="209"/>
      <c r="S6998" s="209"/>
      <c r="T6998" s="209"/>
      <c r="U6998" s="209"/>
    </row>
    <row r="6999" spans="4:21" x14ac:dyDescent="0.25">
      <c r="D6999" s="209"/>
      <c r="E6999" s="209"/>
      <c r="F6999" s="209"/>
      <c r="G6999" s="209"/>
      <c r="H6999" s="209"/>
      <c r="I6999" s="209"/>
      <c r="J6999" s="209"/>
      <c r="M6999" s="209"/>
      <c r="N6999" s="209"/>
      <c r="O6999" s="209"/>
      <c r="P6999" s="209"/>
      <c r="Q6999" s="209"/>
      <c r="R6999" s="209"/>
      <c r="S6999" s="209"/>
      <c r="T6999" s="209"/>
      <c r="U6999" s="209"/>
    </row>
    <row r="7000" spans="4:21" x14ac:dyDescent="0.25">
      <c r="D7000" s="209"/>
      <c r="E7000" s="209"/>
      <c r="F7000" s="209"/>
      <c r="G7000" s="209"/>
      <c r="H7000" s="209"/>
      <c r="I7000" s="209"/>
      <c r="J7000" s="209"/>
      <c r="M7000" s="209"/>
      <c r="N7000" s="209"/>
      <c r="O7000" s="209"/>
      <c r="P7000" s="209"/>
      <c r="Q7000" s="209"/>
      <c r="R7000" s="209"/>
      <c r="S7000" s="209"/>
      <c r="T7000" s="209"/>
      <c r="U7000" s="209"/>
    </row>
    <row r="7001" spans="4:21" x14ac:dyDescent="0.25">
      <c r="D7001" s="209"/>
      <c r="E7001" s="209"/>
      <c r="F7001" s="209"/>
      <c r="G7001" s="209"/>
      <c r="H7001" s="209"/>
      <c r="I7001" s="209"/>
      <c r="J7001" s="209"/>
      <c r="M7001" s="209"/>
      <c r="N7001" s="209"/>
      <c r="O7001" s="209"/>
      <c r="P7001" s="209"/>
      <c r="Q7001" s="209"/>
      <c r="R7001" s="209"/>
      <c r="S7001" s="209"/>
      <c r="T7001" s="209"/>
      <c r="U7001" s="209"/>
    </row>
    <row r="7002" spans="4:21" x14ac:dyDescent="0.25">
      <c r="D7002" s="209"/>
      <c r="E7002" s="209"/>
      <c r="F7002" s="209"/>
      <c r="G7002" s="209"/>
      <c r="H7002" s="209"/>
      <c r="I7002" s="209"/>
      <c r="J7002" s="209"/>
      <c r="M7002" s="209"/>
      <c r="N7002" s="209"/>
      <c r="O7002" s="209"/>
      <c r="P7002" s="209"/>
      <c r="Q7002" s="209"/>
      <c r="R7002" s="209"/>
      <c r="S7002" s="209"/>
      <c r="T7002" s="209"/>
      <c r="U7002" s="209"/>
    </row>
    <row r="7003" spans="4:21" x14ac:dyDescent="0.25">
      <c r="D7003" s="209"/>
      <c r="E7003" s="209"/>
      <c r="F7003" s="209"/>
      <c r="G7003" s="209"/>
      <c r="H7003" s="209"/>
      <c r="I7003" s="209"/>
      <c r="J7003" s="209"/>
      <c r="M7003" s="209"/>
      <c r="N7003" s="209"/>
      <c r="O7003" s="209"/>
      <c r="P7003" s="209"/>
      <c r="Q7003" s="209"/>
      <c r="R7003" s="209"/>
      <c r="S7003" s="209"/>
      <c r="T7003" s="209"/>
      <c r="U7003" s="209"/>
    </row>
    <row r="7004" spans="4:21" x14ac:dyDescent="0.25">
      <c r="D7004" s="209"/>
      <c r="E7004" s="209"/>
      <c r="F7004" s="209"/>
      <c r="G7004" s="209"/>
      <c r="H7004" s="209"/>
      <c r="I7004" s="209"/>
      <c r="J7004" s="209"/>
      <c r="M7004" s="209"/>
      <c r="N7004" s="209"/>
      <c r="O7004" s="209"/>
      <c r="P7004" s="209"/>
      <c r="Q7004" s="209"/>
      <c r="R7004" s="209"/>
      <c r="S7004" s="209"/>
      <c r="T7004" s="209"/>
      <c r="U7004" s="209"/>
    </row>
    <row r="7005" spans="4:21" x14ac:dyDescent="0.25">
      <c r="D7005" s="209"/>
      <c r="E7005" s="209"/>
      <c r="F7005" s="209"/>
      <c r="G7005" s="209"/>
      <c r="H7005" s="209"/>
      <c r="I7005" s="209"/>
      <c r="J7005" s="209"/>
      <c r="M7005" s="209"/>
      <c r="N7005" s="209"/>
      <c r="O7005" s="209"/>
      <c r="P7005" s="209"/>
      <c r="Q7005" s="209"/>
      <c r="R7005" s="209"/>
      <c r="S7005" s="209"/>
      <c r="T7005" s="209"/>
      <c r="U7005" s="209"/>
    </row>
    <row r="7006" spans="4:21" x14ac:dyDescent="0.25">
      <c r="D7006" s="209"/>
      <c r="E7006" s="209"/>
      <c r="F7006" s="209"/>
      <c r="G7006" s="209"/>
      <c r="H7006" s="209"/>
      <c r="I7006" s="209"/>
      <c r="J7006" s="209"/>
      <c r="M7006" s="209"/>
      <c r="N7006" s="209"/>
      <c r="O7006" s="209"/>
      <c r="P7006" s="209"/>
      <c r="Q7006" s="209"/>
      <c r="R7006" s="209"/>
      <c r="S7006" s="209"/>
      <c r="T7006" s="209"/>
      <c r="U7006" s="209"/>
    </row>
    <row r="7007" spans="4:21" x14ac:dyDescent="0.25">
      <c r="D7007" s="209"/>
      <c r="E7007" s="209"/>
      <c r="F7007" s="209"/>
      <c r="G7007" s="209"/>
      <c r="H7007" s="209"/>
      <c r="I7007" s="209"/>
      <c r="J7007" s="209"/>
      <c r="M7007" s="209"/>
      <c r="N7007" s="209"/>
      <c r="O7007" s="209"/>
      <c r="P7007" s="209"/>
      <c r="Q7007" s="209"/>
      <c r="R7007" s="209"/>
      <c r="S7007" s="209"/>
      <c r="T7007" s="209"/>
      <c r="U7007" s="209"/>
    </row>
    <row r="7008" spans="4:21" x14ac:dyDescent="0.25">
      <c r="D7008" s="209"/>
      <c r="E7008" s="209"/>
      <c r="F7008" s="209"/>
      <c r="G7008" s="209"/>
      <c r="H7008" s="209"/>
      <c r="I7008" s="209"/>
      <c r="J7008" s="209"/>
      <c r="M7008" s="209"/>
      <c r="N7008" s="209"/>
      <c r="O7008" s="209"/>
      <c r="P7008" s="209"/>
      <c r="Q7008" s="209"/>
      <c r="R7008" s="209"/>
      <c r="S7008" s="209"/>
      <c r="T7008" s="209"/>
      <c r="U7008" s="209"/>
    </row>
    <row r="7009" spans="4:21" x14ac:dyDescent="0.25">
      <c r="D7009" s="209"/>
      <c r="E7009" s="209"/>
      <c r="F7009" s="209"/>
      <c r="G7009" s="209"/>
      <c r="H7009" s="209"/>
      <c r="I7009" s="209"/>
      <c r="J7009" s="209"/>
      <c r="M7009" s="209"/>
      <c r="N7009" s="209"/>
      <c r="O7009" s="209"/>
      <c r="P7009" s="209"/>
      <c r="Q7009" s="209"/>
      <c r="R7009" s="209"/>
      <c r="S7009" s="209"/>
      <c r="T7009" s="209"/>
      <c r="U7009" s="209"/>
    </row>
    <row r="7010" spans="4:21" x14ac:dyDescent="0.25">
      <c r="D7010" s="209"/>
      <c r="E7010" s="209"/>
      <c r="F7010" s="209"/>
      <c r="G7010" s="209"/>
      <c r="H7010" s="209"/>
      <c r="I7010" s="209"/>
      <c r="J7010" s="209"/>
      <c r="M7010" s="209"/>
      <c r="N7010" s="209"/>
      <c r="O7010" s="209"/>
      <c r="P7010" s="209"/>
      <c r="Q7010" s="209"/>
      <c r="R7010" s="209"/>
      <c r="S7010" s="209"/>
      <c r="T7010" s="209"/>
      <c r="U7010" s="209"/>
    </row>
    <row r="7011" spans="4:21" x14ac:dyDescent="0.25">
      <c r="D7011" s="209"/>
      <c r="E7011" s="209"/>
      <c r="F7011" s="209"/>
      <c r="G7011" s="209"/>
      <c r="H7011" s="209"/>
      <c r="I7011" s="209"/>
      <c r="J7011" s="209"/>
      <c r="M7011" s="209"/>
      <c r="N7011" s="209"/>
      <c r="O7011" s="209"/>
      <c r="P7011" s="209"/>
      <c r="Q7011" s="209"/>
      <c r="R7011" s="209"/>
      <c r="S7011" s="209"/>
      <c r="T7011" s="209"/>
      <c r="U7011" s="209"/>
    </row>
    <row r="7012" spans="4:21" x14ac:dyDescent="0.25">
      <c r="D7012" s="209"/>
      <c r="E7012" s="209"/>
      <c r="F7012" s="209"/>
      <c r="G7012" s="209"/>
      <c r="H7012" s="209"/>
      <c r="I7012" s="209"/>
      <c r="J7012" s="209"/>
      <c r="M7012" s="209"/>
      <c r="N7012" s="209"/>
      <c r="O7012" s="209"/>
      <c r="P7012" s="209"/>
      <c r="Q7012" s="209"/>
      <c r="R7012" s="209"/>
      <c r="S7012" s="209"/>
      <c r="T7012" s="209"/>
      <c r="U7012" s="209"/>
    </row>
    <row r="7013" spans="4:21" x14ac:dyDescent="0.25">
      <c r="D7013" s="209"/>
      <c r="E7013" s="209"/>
      <c r="F7013" s="209"/>
      <c r="G7013" s="209"/>
      <c r="H7013" s="209"/>
      <c r="I7013" s="209"/>
      <c r="J7013" s="209"/>
      <c r="M7013" s="209"/>
      <c r="N7013" s="209"/>
      <c r="O7013" s="209"/>
      <c r="P7013" s="209"/>
      <c r="Q7013" s="209"/>
      <c r="R7013" s="209"/>
      <c r="S7013" s="209"/>
      <c r="T7013" s="209"/>
      <c r="U7013" s="209"/>
    </row>
    <row r="7014" spans="4:21" x14ac:dyDescent="0.25">
      <c r="D7014" s="209"/>
      <c r="E7014" s="209"/>
      <c r="F7014" s="209"/>
      <c r="G7014" s="209"/>
      <c r="H7014" s="209"/>
      <c r="I7014" s="209"/>
      <c r="J7014" s="209"/>
      <c r="M7014" s="209"/>
      <c r="N7014" s="209"/>
      <c r="O7014" s="209"/>
      <c r="P7014" s="209"/>
      <c r="Q7014" s="209"/>
      <c r="R7014" s="209"/>
      <c r="S7014" s="209"/>
      <c r="T7014" s="209"/>
      <c r="U7014" s="209"/>
    </row>
    <row r="7015" spans="4:21" x14ac:dyDescent="0.25">
      <c r="D7015" s="209"/>
      <c r="E7015" s="209"/>
      <c r="F7015" s="209"/>
      <c r="G7015" s="209"/>
      <c r="H7015" s="209"/>
      <c r="I7015" s="209"/>
      <c r="J7015" s="209"/>
      <c r="M7015" s="209"/>
      <c r="N7015" s="209"/>
      <c r="O7015" s="209"/>
      <c r="P7015" s="209"/>
      <c r="Q7015" s="209"/>
      <c r="R7015" s="209"/>
      <c r="S7015" s="209"/>
      <c r="T7015" s="209"/>
      <c r="U7015" s="209"/>
    </row>
    <row r="7016" spans="4:21" x14ac:dyDescent="0.25">
      <c r="D7016" s="209"/>
      <c r="E7016" s="209"/>
      <c r="F7016" s="209"/>
      <c r="G7016" s="209"/>
      <c r="H7016" s="209"/>
      <c r="I7016" s="209"/>
      <c r="J7016" s="209"/>
      <c r="M7016" s="209"/>
      <c r="N7016" s="209"/>
      <c r="O7016" s="209"/>
      <c r="P7016" s="209"/>
      <c r="Q7016" s="209"/>
      <c r="R7016" s="209"/>
      <c r="S7016" s="209"/>
      <c r="T7016" s="209"/>
      <c r="U7016" s="209"/>
    </row>
    <row r="7017" spans="4:21" x14ac:dyDescent="0.25">
      <c r="D7017" s="209"/>
      <c r="E7017" s="209"/>
      <c r="F7017" s="209"/>
      <c r="G7017" s="209"/>
      <c r="H7017" s="209"/>
      <c r="I7017" s="209"/>
      <c r="J7017" s="209"/>
      <c r="M7017" s="209"/>
      <c r="N7017" s="209"/>
      <c r="O7017" s="209"/>
      <c r="P7017" s="209"/>
      <c r="Q7017" s="209"/>
      <c r="R7017" s="209"/>
      <c r="S7017" s="209"/>
      <c r="T7017" s="209"/>
      <c r="U7017" s="209"/>
    </row>
    <row r="7018" spans="4:21" x14ac:dyDescent="0.25">
      <c r="D7018" s="209"/>
      <c r="E7018" s="209"/>
      <c r="F7018" s="209"/>
      <c r="G7018" s="209"/>
      <c r="H7018" s="209"/>
      <c r="I7018" s="209"/>
      <c r="J7018" s="209"/>
      <c r="M7018" s="209"/>
      <c r="N7018" s="209"/>
      <c r="O7018" s="209"/>
      <c r="P7018" s="209"/>
      <c r="Q7018" s="209"/>
      <c r="R7018" s="209"/>
      <c r="S7018" s="209"/>
      <c r="T7018" s="209"/>
      <c r="U7018" s="209"/>
    </row>
    <row r="7019" spans="4:21" x14ac:dyDescent="0.25">
      <c r="D7019" s="209"/>
      <c r="E7019" s="209"/>
      <c r="F7019" s="209"/>
      <c r="G7019" s="209"/>
      <c r="H7019" s="209"/>
      <c r="I7019" s="209"/>
      <c r="J7019" s="209"/>
      <c r="M7019" s="209"/>
      <c r="N7019" s="209"/>
      <c r="O7019" s="209"/>
      <c r="P7019" s="209"/>
      <c r="Q7019" s="209"/>
      <c r="R7019" s="209"/>
      <c r="S7019" s="209"/>
      <c r="T7019" s="209"/>
      <c r="U7019" s="209"/>
    </row>
    <row r="7020" spans="4:21" x14ac:dyDescent="0.25">
      <c r="D7020" s="209"/>
      <c r="E7020" s="209"/>
      <c r="F7020" s="209"/>
      <c r="G7020" s="209"/>
      <c r="H7020" s="209"/>
      <c r="I7020" s="209"/>
      <c r="J7020" s="209"/>
      <c r="M7020" s="209"/>
      <c r="N7020" s="209"/>
      <c r="O7020" s="209"/>
      <c r="P7020" s="209"/>
      <c r="Q7020" s="209"/>
      <c r="R7020" s="209"/>
      <c r="S7020" s="209"/>
      <c r="T7020" s="209"/>
      <c r="U7020" s="209"/>
    </row>
    <row r="7021" spans="4:21" x14ac:dyDescent="0.25">
      <c r="D7021" s="209"/>
      <c r="E7021" s="209"/>
      <c r="F7021" s="209"/>
      <c r="G7021" s="209"/>
      <c r="H7021" s="209"/>
      <c r="I7021" s="209"/>
      <c r="J7021" s="209"/>
      <c r="M7021" s="209"/>
      <c r="N7021" s="209"/>
      <c r="O7021" s="209"/>
      <c r="P7021" s="209"/>
      <c r="Q7021" s="209"/>
      <c r="R7021" s="209"/>
      <c r="S7021" s="209"/>
      <c r="T7021" s="209"/>
      <c r="U7021" s="209"/>
    </row>
    <row r="7022" spans="4:21" x14ac:dyDescent="0.25">
      <c r="D7022" s="209"/>
      <c r="E7022" s="209"/>
      <c r="F7022" s="209"/>
      <c r="G7022" s="209"/>
      <c r="H7022" s="209"/>
      <c r="I7022" s="209"/>
      <c r="J7022" s="209"/>
      <c r="M7022" s="209"/>
      <c r="N7022" s="209"/>
      <c r="O7022" s="209"/>
      <c r="P7022" s="209"/>
      <c r="Q7022" s="209"/>
      <c r="R7022" s="209"/>
      <c r="S7022" s="209"/>
      <c r="T7022" s="209"/>
      <c r="U7022" s="209"/>
    </row>
    <row r="7023" spans="4:21" x14ac:dyDescent="0.25">
      <c r="D7023" s="209"/>
      <c r="E7023" s="209"/>
      <c r="F7023" s="209"/>
      <c r="G7023" s="209"/>
      <c r="H7023" s="209"/>
      <c r="I7023" s="209"/>
      <c r="J7023" s="209"/>
      <c r="M7023" s="209"/>
      <c r="N7023" s="209"/>
      <c r="O7023" s="209"/>
      <c r="P7023" s="209"/>
      <c r="Q7023" s="209"/>
      <c r="R7023" s="209"/>
      <c r="S7023" s="209"/>
      <c r="T7023" s="209"/>
      <c r="U7023" s="209"/>
    </row>
    <row r="7024" spans="4:21" x14ac:dyDescent="0.25">
      <c r="D7024" s="209"/>
      <c r="E7024" s="209"/>
      <c r="F7024" s="209"/>
      <c r="G7024" s="209"/>
      <c r="H7024" s="209"/>
      <c r="I7024" s="209"/>
      <c r="J7024" s="209"/>
      <c r="M7024" s="209"/>
      <c r="N7024" s="209"/>
      <c r="O7024" s="209"/>
      <c r="P7024" s="209"/>
      <c r="Q7024" s="209"/>
      <c r="R7024" s="209"/>
      <c r="S7024" s="209"/>
      <c r="T7024" s="209"/>
      <c r="U7024" s="209"/>
    </row>
    <row r="7025" spans="4:21" x14ac:dyDescent="0.25">
      <c r="D7025" s="209"/>
      <c r="E7025" s="209"/>
      <c r="F7025" s="209"/>
      <c r="G7025" s="209"/>
      <c r="H7025" s="209"/>
      <c r="I7025" s="209"/>
      <c r="J7025" s="209"/>
      <c r="M7025" s="209"/>
      <c r="N7025" s="209"/>
      <c r="O7025" s="209"/>
      <c r="P7025" s="209"/>
      <c r="Q7025" s="209"/>
      <c r="R7025" s="209"/>
      <c r="S7025" s="209"/>
      <c r="T7025" s="209"/>
      <c r="U7025" s="209"/>
    </row>
    <row r="7026" spans="4:21" x14ac:dyDescent="0.25">
      <c r="D7026" s="209"/>
      <c r="E7026" s="209"/>
      <c r="F7026" s="209"/>
      <c r="G7026" s="209"/>
      <c r="H7026" s="209"/>
      <c r="I7026" s="209"/>
      <c r="J7026" s="209"/>
      <c r="M7026" s="209"/>
      <c r="N7026" s="209"/>
      <c r="O7026" s="209"/>
      <c r="P7026" s="209"/>
      <c r="Q7026" s="209"/>
      <c r="R7026" s="209"/>
      <c r="S7026" s="209"/>
      <c r="T7026" s="209"/>
      <c r="U7026" s="209"/>
    </row>
    <row r="7027" spans="4:21" x14ac:dyDescent="0.25">
      <c r="D7027" s="209"/>
      <c r="E7027" s="209"/>
      <c r="F7027" s="209"/>
      <c r="G7027" s="209"/>
      <c r="H7027" s="209"/>
      <c r="I7027" s="209"/>
      <c r="J7027" s="209"/>
      <c r="M7027" s="209"/>
      <c r="N7027" s="209"/>
      <c r="O7027" s="209"/>
      <c r="P7027" s="209"/>
      <c r="Q7027" s="209"/>
      <c r="R7027" s="209"/>
      <c r="S7027" s="209"/>
      <c r="T7027" s="209"/>
      <c r="U7027" s="209"/>
    </row>
    <row r="7028" spans="4:21" x14ac:dyDescent="0.25">
      <c r="D7028" s="209"/>
      <c r="E7028" s="209"/>
      <c r="F7028" s="209"/>
      <c r="G7028" s="209"/>
      <c r="H7028" s="209"/>
      <c r="I7028" s="209"/>
      <c r="J7028" s="209"/>
      <c r="M7028" s="209"/>
      <c r="N7028" s="209"/>
      <c r="O7028" s="209"/>
      <c r="P7028" s="209"/>
      <c r="Q7028" s="209"/>
      <c r="R7028" s="209"/>
      <c r="S7028" s="209"/>
      <c r="T7028" s="209"/>
      <c r="U7028" s="209"/>
    </row>
    <row r="7029" spans="4:21" x14ac:dyDescent="0.25">
      <c r="D7029" s="209"/>
      <c r="E7029" s="209"/>
      <c r="F7029" s="209"/>
      <c r="G7029" s="209"/>
      <c r="H7029" s="209"/>
      <c r="I7029" s="209"/>
      <c r="J7029" s="209"/>
      <c r="M7029" s="209"/>
      <c r="N7029" s="209"/>
      <c r="O7029" s="209"/>
      <c r="P7029" s="209"/>
      <c r="Q7029" s="209"/>
      <c r="R7029" s="209"/>
      <c r="S7029" s="209"/>
      <c r="T7029" s="209"/>
      <c r="U7029" s="209"/>
    </row>
    <row r="7030" spans="4:21" x14ac:dyDescent="0.25">
      <c r="D7030" s="209"/>
      <c r="E7030" s="209"/>
      <c r="F7030" s="209"/>
      <c r="G7030" s="209"/>
      <c r="H7030" s="209"/>
      <c r="I7030" s="209"/>
      <c r="J7030" s="209"/>
      <c r="M7030" s="209"/>
      <c r="N7030" s="209"/>
      <c r="O7030" s="209"/>
      <c r="P7030" s="209"/>
      <c r="Q7030" s="209"/>
      <c r="R7030" s="209"/>
      <c r="S7030" s="209"/>
      <c r="T7030" s="209"/>
      <c r="U7030" s="209"/>
    </row>
    <row r="7031" spans="4:21" x14ac:dyDescent="0.25">
      <c r="D7031" s="209"/>
      <c r="E7031" s="209"/>
      <c r="F7031" s="209"/>
      <c r="G7031" s="209"/>
      <c r="H7031" s="209"/>
      <c r="I7031" s="209"/>
      <c r="J7031" s="209"/>
      <c r="M7031" s="209"/>
      <c r="N7031" s="209"/>
      <c r="O7031" s="209"/>
      <c r="P7031" s="209"/>
      <c r="Q7031" s="209"/>
      <c r="R7031" s="209"/>
      <c r="S7031" s="209"/>
      <c r="T7031" s="209"/>
      <c r="U7031" s="209"/>
    </row>
    <row r="7032" spans="4:21" x14ac:dyDescent="0.25">
      <c r="D7032" s="209"/>
      <c r="E7032" s="209"/>
      <c r="F7032" s="209"/>
      <c r="G7032" s="209"/>
      <c r="H7032" s="209"/>
      <c r="I7032" s="209"/>
      <c r="J7032" s="209"/>
      <c r="M7032" s="209"/>
      <c r="N7032" s="209"/>
      <c r="O7032" s="209"/>
      <c r="P7032" s="209"/>
      <c r="Q7032" s="209"/>
      <c r="R7032" s="209"/>
      <c r="S7032" s="209"/>
      <c r="T7032" s="209"/>
      <c r="U7032" s="209"/>
    </row>
    <row r="7033" spans="4:21" x14ac:dyDescent="0.25">
      <c r="D7033" s="209"/>
      <c r="E7033" s="209"/>
      <c r="F7033" s="209"/>
      <c r="G7033" s="209"/>
      <c r="H7033" s="209"/>
      <c r="I7033" s="209"/>
      <c r="J7033" s="209"/>
      <c r="M7033" s="209"/>
      <c r="N7033" s="209"/>
      <c r="O7033" s="209"/>
      <c r="P7033" s="209"/>
      <c r="Q7033" s="209"/>
      <c r="R7033" s="209"/>
      <c r="S7033" s="209"/>
      <c r="T7033" s="209"/>
      <c r="U7033" s="209"/>
    </row>
    <row r="7034" spans="4:21" x14ac:dyDescent="0.25">
      <c r="D7034" s="209"/>
      <c r="E7034" s="209"/>
      <c r="F7034" s="209"/>
      <c r="G7034" s="209"/>
      <c r="H7034" s="209"/>
      <c r="I7034" s="209"/>
      <c r="J7034" s="209"/>
      <c r="M7034" s="209"/>
      <c r="N7034" s="209"/>
      <c r="O7034" s="209"/>
      <c r="P7034" s="209"/>
      <c r="Q7034" s="209"/>
      <c r="R7034" s="209"/>
      <c r="S7034" s="209"/>
      <c r="T7034" s="209"/>
      <c r="U7034" s="209"/>
    </row>
    <row r="7035" spans="4:21" x14ac:dyDescent="0.25">
      <c r="D7035" s="209"/>
      <c r="E7035" s="209"/>
      <c r="F7035" s="209"/>
      <c r="G7035" s="209"/>
      <c r="H7035" s="209"/>
      <c r="I7035" s="209"/>
      <c r="J7035" s="209"/>
      <c r="M7035" s="209"/>
      <c r="N7035" s="209"/>
      <c r="O7035" s="209"/>
      <c r="P7035" s="209"/>
      <c r="Q7035" s="209"/>
      <c r="R7035" s="209"/>
      <c r="S7035" s="209"/>
      <c r="T7035" s="209"/>
      <c r="U7035" s="209"/>
    </row>
    <row r="7036" spans="4:21" x14ac:dyDescent="0.25">
      <c r="D7036" s="209"/>
      <c r="E7036" s="209"/>
      <c r="F7036" s="209"/>
      <c r="G7036" s="209"/>
      <c r="H7036" s="209"/>
      <c r="I7036" s="209"/>
      <c r="J7036" s="209"/>
      <c r="M7036" s="209"/>
      <c r="N7036" s="209"/>
      <c r="O7036" s="209"/>
      <c r="P7036" s="209"/>
      <c r="Q7036" s="209"/>
      <c r="R7036" s="209"/>
      <c r="S7036" s="209"/>
      <c r="T7036" s="209"/>
      <c r="U7036" s="209"/>
    </row>
    <row r="7037" spans="4:21" x14ac:dyDescent="0.25">
      <c r="D7037" s="209"/>
      <c r="E7037" s="209"/>
      <c r="F7037" s="209"/>
      <c r="G7037" s="209"/>
      <c r="H7037" s="209"/>
      <c r="I7037" s="209"/>
      <c r="J7037" s="209"/>
      <c r="M7037" s="209"/>
      <c r="N7037" s="209"/>
      <c r="O7037" s="209"/>
      <c r="P7037" s="209"/>
      <c r="Q7037" s="209"/>
      <c r="R7037" s="209"/>
      <c r="S7037" s="209"/>
      <c r="T7037" s="209"/>
      <c r="U7037" s="209"/>
    </row>
    <row r="7038" spans="4:21" x14ac:dyDescent="0.25">
      <c r="D7038" s="209"/>
      <c r="E7038" s="209"/>
      <c r="F7038" s="209"/>
      <c r="G7038" s="209"/>
      <c r="H7038" s="209"/>
      <c r="I7038" s="209"/>
      <c r="J7038" s="209"/>
      <c r="M7038" s="209"/>
      <c r="N7038" s="209"/>
      <c r="O7038" s="209"/>
      <c r="P7038" s="209"/>
      <c r="Q7038" s="209"/>
      <c r="R7038" s="209"/>
      <c r="S7038" s="209"/>
      <c r="T7038" s="209"/>
      <c r="U7038" s="209"/>
    </row>
    <row r="7039" spans="4:21" x14ac:dyDescent="0.25">
      <c r="D7039" s="209"/>
      <c r="E7039" s="209"/>
      <c r="F7039" s="209"/>
      <c r="G7039" s="209"/>
      <c r="H7039" s="209"/>
      <c r="I7039" s="209"/>
      <c r="J7039" s="209"/>
      <c r="M7039" s="209"/>
      <c r="N7039" s="209"/>
      <c r="O7039" s="209"/>
      <c r="P7039" s="209"/>
      <c r="Q7039" s="209"/>
      <c r="R7039" s="209"/>
      <c r="S7039" s="209"/>
      <c r="T7039" s="209"/>
      <c r="U7039" s="209"/>
    </row>
    <row r="7040" spans="4:21" x14ac:dyDescent="0.25">
      <c r="D7040" s="209"/>
      <c r="E7040" s="209"/>
      <c r="F7040" s="209"/>
      <c r="G7040" s="209"/>
      <c r="H7040" s="209"/>
      <c r="I7040" s="209"/>
      <c r="J7040" s="209"/>
      <c r="M7040" s="209"/>
      <c r="N7040" s="209"/>
      <c r="O7040" s="209"/>
      <c r="P7040" s="209"/>
      <c r="Q7040" s="209"/>
      <c r="R7040" s="209"/>
      <c r="S7040" s="209"/>
      <c r="T7040" s="209"/>
      <c r="U7040" s="209"/>
    </row>
    <row r="7041" spans="4:21" x14ac:dyDescent="0.25">
      <c r="D7041" s="209"/>
      <c r="E7041" s="209"/>
      <c r="F7041" s="209"/>
      <c r="G7041" s="209"/>
      <c r="H7041" s="209"/>
      <c r="I7041" s="209"/>
      <c r="J7041" s="209"/>
      <c r="M7041" s="209"/>
      <c r="N7041" s="209"/>
      <c r="O7041" s="209"/>
      <c r="P7041" s="209"/>
      <c r="Q7041" s="209"/>
      <c r="R7041" s="209"/>
      <c r="S7041" s="209"/>
      <c r="T7041" s="209"/>
      <c r="U7041" s="209"/>
    </row>
    <row r="7042" spans="4:21" x14ac:dyDescent="0.25">
      <c r="D7042" s="209"/>
      <c r="E7042" s="209"/>
      <c r="F7042" s="209"/>
      <c r="G7042" s="209"/>
      <c r="H7042" s="209"/>
      <c r="I7042" s="209"/>
      <c r="J7042" s="209"/>
      <c r="M7042" s="209"/>
      <c r="N7042" s="209"/>
      <c r="O7042" s="209"/>
      <c r="P7042" s="209"/>
      <c r="Q7042" s="209"/>
      <c r="R7042" s="209"/>
      <c r="S7042" s="209"/>
      <c r="T7042" s="209"/>
      <c r="U7042" s="209"/>
    </row>
    <row r="7043" spans="4:21" x14ac:dyDescent="0.25">
      <c r="D7043" s="209"/>
      <c r="E7043" s="209"/>
      <c r="F7043" s="209"/>
      <c r="G7043" s="209"/>
      <c r="H7043" s="209"/>
      <c r="I7043" s="209"/>
      <c r="J7043" s="209"/>
      <c r="M7043" s="209"/>
      <c r="N7043" s="209"/>
      <c r="O7043" s="209"/>
      <c r="P7043" s="209"/>
      <c r="Q7043" s="209"/>
      <c r="R7043" s="209"/>
      <c r="S7043" s="209"/>
      <c r="T7043" s="209"/>
      <c r="U7043" s="209"/>
    </row>
    <row r="7044" spans="4:21" x14ac:dyDescent="0.25">
      <c r="D7044" s="209"/>
      <c r="E7044" s="209"/>
      <c r="F7044" s="209"/>
      <c r="G7044" s="209"/>
      <c r="H7044" s="209"/>
      <c r="I7044" s="209"/>
      <c r="J7044" s="209"/>
      <c r="M7044" s="209"/>
      <c r="N7044" s="209"/>
      <c r="O7044" s="209"/>
      <c r="P7044" s="209"/>
      <c r="Q7044" s="209"/>
      <c r="R7044" s="209"/>
      <c r="S7044" s="209"/>
      <c r="T7044" s="209"/>
      <c r="U7044" s="209"/>
    </row>
    <row r="7045" spans="4:21" x14ac:dyDescent="0.25">
      <c r="D7045" s="209"/>
      <c r="E7045" s="209"/>
      <c r="F7045" s="209"/>
      <c r="G7045" s="209"/>
      <c r="H7045" s="209"/>
      <c r="I7045" s="209"/>
      <c r="J7045" s="209"/>
      <c r="M7045" s="209"/>
      <c r="N7045" s="209"/>
      <c r="O7045" s="209"/>
      <c r="P7045" s="209"/>
      <c r="Q7045" s="209"/>
      <c r="R7045" s="209"/>
      <c r="S7045" s="209"/>
      <c r="T7045" s="209"/>
      <c r="U7045" s="209"/>
    </row>
    <row r="7046" spans="4:21" x14ac:dyDescent="0.25">
      <c r="D7046" s="209"/>
      <c r="E7046" s="209"/>
      <c r="F7046" s="209"/>
      <c r="G7046" s="209"/>
      <c r="H7046" s="209"/>
      <c r="I7046" s="209"/>
      <c r="J7046" s="209"/>
      <c r="M7046" s="209"/>
      <c r="N7046" s="209"/>
      <c r="O7046" s="209"/>
      <c r="P7046" s="209"/>
      <c r="Q7046" s="209"/>
      <c r="R7046" s="209"/>
      <c r="S7046" s="209"/>
      <c r="T7046" s="209"/>
      <c r="U7046" s="209"/>
    </row>
    <row r="7047" spans="4:21" x14ac:dyDescent="0.25">
      <c r="D7047" s="209"/>
      <c r="E7047" s="209"/>
      <c r="F7047" s="209"/>
      <c r="G7047" s="209"/>
      <c r="H7047" s="209"/>
      <c r="I7047" s="209"/>
      <c r="J7047" s="209"/>
      <c r="M7047" s="209"/>
      <c r="N7047" s="209"/>
      <c r="O7047" s="209"/>
      <c r="P7047" s="209"/>
      <c r="Q7047" s="209"/>
      <c r="R7047" s="209"/>
      <c r="S7047" s="209"/>
      <c r="T7047" s="209"/>
      <c r="U7047" s="209"/>
    </row>
    <row r="7048" spans="4:21" x14ac:dyDescent="0.25">
      <c r="D7048" s="209"/>
      <c r="E7048" s="209"/>
      <c r="F7048" s="209"/>
      <c r="G7048" s="209"/>
      <c r="H7048" s="209"/>
      <c r="I7048" s="209"/>
      <c r="J7048" s="209"/>
      <c r="M7048" s="209"/>
      <c r="N7048" s="209"/>
      <c r="O7048" s="209"/>
      <c r="P7048" s="209"/>
      <c r="Q7048" s="209"/>
      <c r="R7048" s="209"/>
      <c r="S7048" s="209"/>
      <c r="T7048" s="209"/>
      <c r="U7048" s="209"/>
    </row>
    <row r="7049" spans="4:21" x14ac:dyDescent="0.25">
      <c r="D7049" s="209"/>
      <c r="E7049" s="209"/>
      <c r="F7049" s="209"/>
      <c r="G7049" s="209"/>
      <c r="H7049" s="209"/>
      <c r="I7049" s="209"/>
      <c r="J7049" s="209"/>
      <c r="M7049" s="209"/>
      <c r="N7049" s="209"/>
      <c r="O7049" s="209"/>
      <c r="P7049" s="209"/>
      <c r="Q7049" s="209"/>
      <c r="R7049" s="209"/>
      <c r="S7049" s="209"/>
      <c r="T7049" s="209"/>
      <c r="U7049" s="209"/>
    </row>
    <row r="7050" spans="4:21" x14ac:dyDescent="0.25">
      <c r="D7050" s="209"/>
      <c r="E7050" s="209"/>
      <c r="F7050" s="209"/>
      <c r="G7050" s="209"/>
      <c r="H7050" s="209"/>
      <c r="I7050" s="209"/>
      <c r="J7050" s="209"/>
      <c r="M7050" s="209"/>
      <c r="N7050" s="209"/>
      <c r="O7050" s="209"/>
      <c r="P7050" s="209"/>
      <c r="Q7050" s="209"/>
      <c r="R7050" s="209"/>
      <c r="S7050" s="209"/>
      <c r="T7050" s="209"/>
      <c r="U7050" s="209"/>
    </row>
    <row r="7051" spans="4:21" x14ac:dyDescent="0.25">
      <c r="D7051" s="209"/>
      <c r="E7051" s="209"/>
      <c r="F7051" s="209"/>
      <c r="G7051" s="209"/>
      <c r="H7051" s="209"/>
      <c r="I7051" s="209"/>
      <c r="J7051" s="209"/>
      <c r="M7051" s="209"/>
      <c r="N7051" s="209"/>
      <c r="O7051" s="209"/>
      <c r="P7051" s="209"/>
      <c r="Q7051" s="209"/>
      <c r="R7051" s="209"/>
      <c r="S7051" s="209"/>
      <c r="T7051" s="209"/>
      <c r="U7051" s="209"/>
    </row>
    <row r="7052" spans="4:21" x14ac:dyDescent="0.25">
      <c r="D7052" s="209"/>
      <c r="E7052" s="209"/>
      <c r="F7052" s="209"/>
      <c r="G7052" s="209"/>
      <c r="H7052" s="209"/>
      <c r="I7052" s="209"/>
      <c r="J7052" s="209"/>
      <c r="M7052" s="209"/>
      <c r="N7052" s="209"/>
      <c r="O7052" s="209"/>
      <c r="P7052" s="209"/>
      <c r="Q7052" s="209"/>
      <c r="R7052" s="209"/>
      <c r="S7052" s="209"/>
      <c r="T7052" s="209"/>
      <c r="U7052" s="209"/>
    </row>
    <row r="7053" spans="4:21" x14ac:dyDescent="0.25">
      <c r="D7053" s="209"/>
      <c r="E7053" s="209"/>
      <c r="F7053" s="209"/>
      <c r="G7053" s="209"/>
      <c r="H7053" s="209"/>
      <c r="I7053" s="209"/>
      <c r="J7053" s="209"/>
      <c r="M7053" s="209"/>
      <c r="N7053" s="209"/>
      <c r="O7053" s="209"/>
      <c r="P7053" s="209"/>
      <c r="Q7053" s="209"/>
      <c r="R7053" s="209"/>
      <c r="S7053" s="209"/>
      <c r="T7053" s="209"/>
      <c r="U7053" s="209"/>
    </row>
    <row r="7054" spans="4:21" x14ac:dyDescent="0.25">
      <c r="D7054" s="209"/>
      <c r="E7054" s="209"/>
      <c r="F7054" s="209"/>
      <c r="G7054" s="209"/>
      <c r="H7054" s="209"/>
      <c r="I7054" s="209"/>
      <c r="J7054" s="209"/>
      <c r="M7054" s="209"/>
      <c r="N7054" s="209"/>
      <c r="O7054" s="209"/>
      <c r="P7054" s="209"/>
      <c r="Q7054" s="209"/>
      <c r="R7054" s="209"/>
      <c r="S7054" s="209"/>
      <c r="T7054" s="209"/>
      <c r="U7054" s="209"/>
    </row>
    <row r="7055" spans="4:21" x14ac:dyDescent="0.25">
      <c r="D7055" s="209"/>
      <c r="E7055" s="209"/>
      <c r="F7055" s="209"/>
      <c r="G7055" s="209"/>
      <c r="H7055" s="209"/>
      <c r="I7055" s="209"/>
      <c r="J7055" s="209"/>
      <c r="M7055" s="209"/>
      <c r="N7055" s="209"/>
      <c r="O7055" s="209"/>
      <c r="P7055" s="209"/>
      <c r="Q7055" s="209"/>
      <c r="R7055" s="209"/>
      <c r="S7055" s="209"/>
      <c r="T7055" s="209"/>
      <c r="U7055" s="209"/>
    </row>
    <row r="7056" spans="4:21" x14ac:dyDescent="0.25">
      <c r="D7056" s="209"/>
      <c r="E7056" s="209"/>
      <c r="F7056" s="209"/>
      <c r="G7056" s="209"/>
      <c r="H7056" s="209"/>
      <c r="I7056" s="209"/>
      <c r="J7056" s="209"/>
      <c r="M7056" s="209"/>
      <c r="N7056" s="209"/>
      <c r="O7056" s="209"/>
      <c r="P7056" s="209"/>
      <c r="Q7056" s="209"/>
      <c r="R7056" s="209"/>
      <c r="S7056" s="209"/>
      <c r="T7056" s="209"/>
      <c r="U7056" s="209"/>
    </row>
    <row r="7057" spans="4:21" x14ac:dyDescent="0.25">
      <c r="D7057" s="209"/>
      <c r="E7057" s="209"/>
      <c r="F7057" s="209"/>
      <c r="G7057" s="209"/>
      <c r="H7057" s="209"/>
      <c r="I7057" s="209"/>
      <c r="J7057" s="209"/>
      <c r="M7057" s="209"/>
      <c r="N7057" s="209"/>
      <c r="O7057" s="209"/>
      <c r="P7057" s="209"/>
      <c r="Q7057" s="209"/>
      <c r="R7057" s="209"/>
      <c r="S7057" s="209"/>
      <c r="T7057" s="209"/>
      <c r="U7057" s="209"/>
    </row>
    <row r="7058" spans="4:21" x14ac:dyDescent="0.25">
      <c r="D7058" s="209"/>
      <c r="E7058" s="209"/>
      <c r="F7058" s="209"/>
      <c r="G7058" s="209"/>
      <c r="H7058" s="209"/>
      <c r="I7058" s="209"/>
      <c r="J7058" s="209"/>
      <c r="M7058" s="209"/>
      <c r="N7058" s="209"/>
      <c r="O7058" s="209"/>
      <c r="P7058" s="209"/>
      <c r="Q7058" s="209"/>
      <c r="R7058" s="209"/>
      <c r="S7058" s="209"/>
      <c r="T7058" s="209"/>
      <c r="U7058" s="209"/>
    </row>
    <row r="7059" spans="4:21" x14ac:dyDescent="0.25">
      <c r="D7059" s="209"/>
      <c r="E7059" s="209"/>
      <c r="F7059" s="209"/>
      <c r="G7059" s="209"/>
      <c r="H7059" s="209"/>
      <c r="I7059" s="209"/>
      <c r="J7059" s="209"/>
      <c r="M7059" s="209"/>
      <c r="N7059" s="209"/>
      <c r="O7059" s="209"/>
      <c r="P7059" s="209"/>
      <c r="Q7059" s="209"/>
      <c r="R7059" s="209"/>
      <c r="S7059" s="209"/>
      <c r="T7059" s="209"/>
      <c r="U7059" s="209"/>
    </row>
    <row r="7060" spans="4:21" x14ac:dyDescent="0.25">
      <c r="D7060" s="209"/>
      <c r="E7060" s="209"/>
      <c r="F7060" s="209"/>
      <c r="G7060" s="209"/>
      <c r="H7060" s="209"/>
      <c r="I7060" s="209"/>
      <c r="J7060" s="209"/>
      <c r="M7060" s="209"/>
      <c r="N7060" s="209"/>
      <c r="O7060" s="209"/>
      <c r="P7060" s="209"/>
      <c r="Q7060" s="209"/>
      <c r="R7060" s="209"/>
      <c r="S7060" s="209"/>
      <c r="T7060" s="209"/>
      <c r="U7060" s="209"/>
    </row>
    <row r="7061" spans="4:21" x14ac:dyDescent="0.25">
      <c r="D7061" s="209"/>
      <c r="E7061" s="209"/>
      <c r="F7061" s="209"/>
      <c r="G7061" s="209"/>
      <c r="H7061" s="209"/>
      <c r="I7061" s="209"/>
      <c r="J7061" s="209"/>
      <c r="M7061" s="209"/>
      <c r="N7061" s="209"/>
      <c r="O7061" s="209"/>
      <c r="P7061" s="209"/>
      <c r="Q7061" s="209"/>
      <c r="R7061" s="209"/>
      <c r="S7061" s="209"/>
      <c r="T7061" s="209"/>
      <c r="U7061" s="209"/>
    </row>
    <row r="7062" spans="4:21" x14ac:dyDescent="0.25">
      <c r="D7062" s="209"/>
      <c r="E7062" s="209"/>
      <c r="F7062" s="209"/>
      <c r="G7062" s="209"/>
      <c r="H7062" s="209"/>
      <c r="I7062" s="209"/>
      <c r="J7062" s="209"/>
      <c r="M7062" s="209"/>
      <c r="N7062" s="209"/>
      <c r="O7062" s="209"/>
      <c r="P7062" s="209"/>
      <c r="Q7062" s="209"/>
      <c r="R7062" s="209"/>
      <c r="S7062" s="209"/>
      <c r="T7062" s="209"/>
      <c r="U7062" s="209"/>
    </row>
    <row r="7063" spans="4:21" x14ac:dyDescent="0.25">
      <c r="D7063" s="209"/>
      <c r="E7063" s="209"/>
      <c r="F7063" s="209"/>
      <c r="G7063" s="209"/>
      <c r="H7063" s="209"/>
      <c r="I7063" s="209"/>
      <c r="J7063" s="209"/>
      <c r="M7063" s="209"/>
      <c r="N7063" s="209"/>
      <c r="O7063" s="209"/>
      <c r="P7063" s="209"/>
      <c r="Q7063" s="209"/>
      <c r="R7063" s="209"/>
      <c r="S7063" s="209"/>
      <c r="T7063" s="209"/>
      <c r="U7063" s="209"/>
    </row>
    <row r="7064" spans="4:21" x14ac:dyDescent="0.25">
      <c r="D7064" s="209"/>
      <c r="E7064" s="209"/>
      <c r="F7064" s="209"/>
      <c r="G7064" s="209"/>
      <c r="H7064" s="209"/>
      <c r="I7064" s="209"/>
      <c r="J7064" s="209"/>
      <c r="M7064" s="209"/>
      <c r="N7064" s="209"/>
      <c r="O7064" s="209"/>
      <c r="P7064" s="209"/>
      <c r="Q7064" s="209"/>
      <c r="R7064" s="209"/>
      <c r="S7064" s="209"/>
      <c r="T7064" s="209"/>
      <c r="U7064" s="209"/>
    </row>
    <row r="7065" spans="4:21" x14ac:dyDescent="0.25">
      <c r="D7065" s="209"/>
      <c r="E7065" s="209"/>
      <c r="F7065" s="209"/>
      <c r="G7065" s="209"/>
      <c r="H7065" s="209"/>
      <c r="I7065" s="209"/>
      <c r="J7065" s="209"/>
      <c r="M7065" s="209"/>
      <c r="N7065" s="209"/>
      <c r="O7065" s="209"/>
      <c r="P7065" s="209"/>
      <c r="Q7065" s="209"/>
      <c r="R7065" s="209"/>
      <c r="S7065" s="209"/>
      <c r="T7065" s="209"/>
      <c r="U7065" s="209"/>
    </row>
    <row r="7066" spans="4:21" x14ac:dyDescent="0.25">
      <c r="D7066" s="209"/>
      <c r="E7066" s="209"/>
      <c r="F7066" s="209"/>
      <c r="G7066" s="209"/>
      <c r="H7066" s="209"/>
      <c r="I7066" s="209"/>
      <c r="J7066" s="209"/>
      <c r="M7066" s="209"/>
      <c r="N7066" s="209"/>
      <c r="O7066" s="209"/>
      <c r="P7066" s="209"/>
      <c r="Q7066" s="209"/>
      <c r="R7066" s="209"/>
      <c r="S7066" s="209"/>
      <c r="T7066" s="209"/>
      <c r="U7066" s="209"/>
    </row>
    <row r="7067" spans="4:21" x14ac:dyDescent="0.25">
      <c r="D7067" s="209"/>
      <c r="E7067" s="209"/>
      <c r="F7067" s="209"/>
      <c r="G7067" s="209"/>
      <c r="H7067" s="209"/>
      <c r="I7067" s="209"/>
      <c r="J7067" s="209"/>
      <c r="M7067" s="209"/>
      <c r="N7067" s="209"/>
      <c r="O7067" s="209"/>
      <c r="P7067" s="209"/>
      <c r="Q7067" s="209"/>
      <c r="R7067" s="209"/>
      <c r="S7067" s="209"/>
      <c r="T7067" s="209"/>
      <c r="U7067" s="209"/>
    </row>
    <row r="7068" spans="4:21" x14ac:dyDescent="0.25">
      <c r="D7068" s="209"/>
      <c r="E7068" s="209"/>
      <c r="F7068" s="209"/>
      <c r="G7068" s="209"/>
      <c r="H7068" s="209"/>
      <c r="I7068" s="209"/>
      <c r="J7068" s="209"/>
      <c r="M7068" s="209"/>
      <c r="N7068" s="209"/>
      <c r="O7068" s="209"/>
      <c r="P7068" s="209"/>
      <c r="Q7068" s="209"/>
      <c r="R7068" s="209"/>
      <c r="S7068" s="209"/>
      <c r="T7068" s="209"/>
      <c r="U7068" s="209"/>
    </row>
    <row r="7069" spans="4:21" x14ac:dyDescent="0.25">
      <c r="D7069" s="209"/>
      <c r="E7069" s="209"/>
      <c r="F7069" s="209"/>
      <c r="G7069" s="209"/>
      <c r="H7069" s="209"/>
      <c r="I7069" s="209"/>
      <c r="J7069" s="209"/>
      <c r="M7069" s="209"/>
      <c r="N7069" s="209"/>
      <c r="O7069" s="209"/>
      <c r="P7069" s="209"/>
      <c r="Q7069" s="209"/>
      <c r="R7069" s="209"/>
      <c r="S7069" s="209"/>
      <c r="T7069" s="209"/>
      <c r="U7069" s="209"/>
    </row>
    <row r="7070" spans="4:21" x14ac:dyDescent="0.25">
      <c r="D7070" s="209"/>
      <c r="E7070" s="209"/>
      <c r="F7070" s="209"/>
      <c r="G7070" s="209"/>
      <c r="H7070" s="209"/>
      <c r="I7070" s="209"/>
      <c r="J7070" s="209"/>
      <c r="M7070" s="209"/>
      <c r="N7070" s="209"/>
      <c r="O7070" s="209"/>
      <c r="P7070" s="209"/>
      <c r="Q7070" s="209"/>
      <c r="R7070" s="209"/>
      <c r="S7070" s="209"/>
      <c r="T7070" s="209"/>
      <c r="U7070" s="209"/>
    </row>
    <row r="7071" spans="4:21" x14ac:dyDescent="0.25">
      <c r="D7071" s="209"/>
      <c r="E7071" s="209"/>
      <c r="F7071" s="209"/>
      <c r="G7071" s="209"/>
      <c r="H7071" s="209"/>
      <c r="I7071" s="209"/>
      <c r="J7071" s="209"/>
      <c r="M7071" s="209"/>
      <c r="N7071" s="209"/>
      <c r="O7071" s="209"/>
      <c r="P7071" s="209"/>
      <c r="Q7071" s="209"/>
      <c r="R7071" s="209"/>
      <c r="S7071" s="209"/>
      <c r="T7071" s="209"/>
      <c r="U7071" s="209"/>
    </row>
    <row r="7072" spans="4:21" x14ac:dyDescent="0.25">
      <c r="D7072" s="209"/>
      <c r="E7072" s="209"/>
      <c r="F7072" s="209"/>
      <c r="G7072" s="209"/>
      <c r="H7072" s="209"/>
      <c r="I7072" s="209"/>
      <c r="J7072" s="209"/>
      <c r="M7072" s="209"/>
      <c r="N7072" s="209"/>
      <c r="O7072" s="209"/>
      <c r="P7072" s="209"/>
      <c r="Q7072" s="209"/>
      <c r="R7072" s="209"/>
      <c r="S7072" s="209"/>
      <c r="T7072" s="209"/>
      <c r="U7072" s="209"/>
    </row>
    <row r="7073" spans="4:21" x14ac:dyDescent="0.25">
      <c r="D7073" s="209"/>
      <c r="E7073" s="209"/>
      <c r="F7073" s="209"/>
      <c r="G7073" s="209"/>
      <c r="H7073" s="209"/>
      <c r="I7073" s="209"/>
      <c r="J7073" s="209"/>
      <c r="M7073" s="209"/>
      <c r="N7073" s="209"/>
      <c r="O7073" s="209"/>
      <c r="P7073" s="209"/>
      <c r="Q7073" s="209"/>
      <c r="R7073" s="209"/>
      <c r="S7073" s="209"/>
      <c r="T7073" s="209"/>
      <c r="U7073" s="209"/>
    </row>
    <row r="7074" spans="4:21" x14ac:dyDescent="0.25">
      <c r="D7074" s="209"/>
      <c r="E7074" s="209"/>
      <c r="F7074" s="209"/>
      <c r="G7074" s="209"/>
      <c r="H7074" s="209"/>
      <c r="I7074" s="209"/>
      <c r="J7074" s="209"/>
      <c r="M7074" s="209"/>
      <c r="N7074" s="209"/>
      <c r="O7074" s="209"/>
      <c r="P7074" s="209"/>
      <c r="Q7074" s="209"/>
      <c r="R7074" s="209"/>
      <c r="S7074" s="209"/>
      <c r="T7074" s="209"/>
      <c r="U7074" s="209"/>
    </row>
    <row r="7075" spans="4:21" x14ac:dyDescent="0.25">
      <c r="D7075" s="209"/>
      <c r="E7075" s="209"/>
      <c r="F7075" s="209"/>
      <c r="G7075" s="209"/>
      <c r="H7075" s="209"/>
      <c r="I7075" s="209"/>
      <c r="J7075" s="209"/>
      <c r="M7075" s="209"/>
      <c r="N7075" s="209"/>
      <c r="O7075" s="209"/>
      <c r="P7075" s="209"/>
      <c r="Q7075" s="209"/>
      <c r="R7075" s="209"/>
      <c r="S7075" s="209"/>
      <c r="T7075" s="209"/>
      <c r="U7075" s="209"/>
    </row>
    <row r="7076" spans="4:21" x14ac:dyDescent="0.25">
      <c r="D7076" s="209"/>
      <c r="E7076" s="209"/>
      <c r="F7076" s="209"/>
      <c r="G7076" s="209"/>
      <c r="H7076" s="209"/>
      <c r="I7076" s="209"/>
      <c r="J7076" s="209"/>
      <c r="M7076" s="209"/>
      <c r="N7076" s="209"/>
      <c r="O7076" s="209"/>
      <c r="P7076" s="209"/>
      <c r="Q7076" s="209"/>
      <c r="R7076" s="209"/>
      <c r="S7076" s="209"/>
      <c r="T7076" s="209"/>
      <c r="U7076" s="209"/>
    </row>
    <row r="7077" spans="4:21" x14ac:dyDescent="0.25">
      <c r="D7077" s="209"/>
      <c r="E7077" s="209"/>
      <c r="F7077" s="209"/>
      <c r="G7077" s="209"/>
      <c r="H7077" s="209"/>
      <c r="I7077" s="209"/>
      <c r="J7077" s="209"/>
      <c r="M7077" s="209"/>
      <c r="N7077" s="209"/>
      <c r="O7077" s="209"/>
      <c r="P7077" s="209"/>
      <c r="Q7077" s="209"/>
      <c r="R7077" s="209"/>
      <c r="S7077" s="209"/>
      <c r="T7077" s="209"/>
      <c r="U7077" s="209"/>
    </row>
    <row r="7078" spans="4:21" x14ac:dyDescent="0.25">
      <c r="D7078" s="209"/>
      <c r="E7078" s="209"/>
      <c r="F7078" s="209"/>
      <c r="G7078" s="209"/>
      <c r="H7078" s="209"/>
      <c r="I7078" s="209"/>
      <c r="J7078" s="209"/>
      <c r="M7078" s="209"/>
      <c r="N7078" s="209"/>
      <c r="O7078" s="209"/>
      <c r="P7078" s="209"/>
      <c r="Q7078" s="209"/>
      <c r="R7078" s="209"/>
      <c r="S7078" s="209"/>
      <c r="T7078" s="209"/>
      <c r="U7078" s="209"/>
    </row>
    <row r="7079" spans="4:21" x14ac:dyDescent="0.25">
      <c r="D7079" s="209"/>
      <c r="E7079" s="209"/>
      <c r="F7079" s="209"/>
      <c r="G7079" s="209"/>
      <c r="H7079" s="209"/>
      <c r="I7079" s="209"/>
      <c r="J7079" s="209"/>
      <c r="M7079" s="209"/>
      <c r="N7079" s="209"/>
      <c r="O7079" s="209"/>
      <c r="P7079" s="209"/>
      <c r="Q7079" s="209"/>
      <c r="R7079" s="209"/>
      <c r="S7079" s="209"/>
      <c r="T7079" s="209"/>
      <c r="U7079" s="209"/>
    </row>
    <row r="7080" spans="4:21" x14ac:dyDescent="0.25">
      <c r="D7080" s="209"/>
      <c r="E7080" s="209"/>
      <c r="F7080" s="209"/>
      <c r="G7080" s="209"/>
      <c r="H7080" s="209"/>
      <c r="I7080" s="209"/>
      <c r="J7080" s="209"/>
      <c r="M7080" s="209"/>
      <c r="N7080" s="209"/>
      <c r="O7080" s="209"/>
      <c r="P7080" s="209"/>
      <c r="Q7080" s="209"/>
      <c r="R7080" s="209"/>
      <c r="S7080" s="209"/>
      <c r="T7080" s="209"/>
      <c r="U7080" s="209"/>
    </row>
    <row r="7081" spans="4:21" x14ac:dyDescent="0.25">
      <c r="D7081" s="209"/>
      <c r="E7081" s="209"/>
      <c r="F7081" s="209"/>
      <c r="G7081" s="209"/>
      <c r="H7081" s="209"/>
      <c r="I7081" s="209"/>
      <c r="J7081" s="209"/>
      <c r="M7081" s="209"/>
      <c r="N7081" s="209"/>
      <c r="O7081" s="209"/>
      <c r="P7081" s="209"/>
      <c r="Q7081" s="209"/>
      <c r="R7081" s="209"/>
      <c r="S7081" s="209"/>
      <c r="T7081" s="209"/>
      <c r="U7081" s="209"/>
    </row>
    <row r="7082" spans="4:21" x14ac:dyDescent="0.25">
      <c r="D7082" s="209"/>
      <c r="E7082" s="209"/>
      <c r="F7082" s="209"/>
      <c r="G7082" s="209"/>
      <c r="H7082" s="209"/>
      <c r="I7082" s="209"/>
      <c r="J7082" s="209"/>
      <c r="M7082" s="209"/>
      <c r="N7082" s="209"/>
      <c r="O7082" s="209"/>
      <c r="P7082" s="209"/>
      <c r="Q7082" s="209"/>
      <c r="R7082" s="209"/>
      <c r="S7082" s="209"/>
      <c r="T7082" s="209"/>
      <c r="U7082" s="209"/>
    </row>
    <row r="7083" spans="4:21" x14ac:dyDescent="0.25">
      <c r="D7083" s="209"/>
      <c r="E7083" s="209"/>
      <c r="F7083" s="209"/>
      <c r="G7083" s="209"/>
      <c r="H7083" s="209"/>
      <c r="I7083" s="209"/>
      <c r="J7083" s="209"/>
      <c r="M7083" s="209"/>
      <c r="N7083" s="209"/>
      <c r="O7083" s="209"/>
      <c r="P7083" s="209"/>
      <c r="Q7083" s="209"/>
      <c r="R7083" s="209"/>
      <c r="S7083" s="209"/>
      <c r="T7083" s="209"/>
      <c r="U7083" s="209"/>
    </row>
    <row r="7084" spans="4:21" x14ac:dyDescent="0.25">
      <c r="D7084" s="209"/>
      <c r="E7084" s="209"/>
      <c r="F7084" s="209"/>
      <c r="G7084" s="209"/>
      <c r="H7084" s="209"/>
      <c r="I7084" s="209"/>
      <c r="J7084" s="209"/>
      <c r="M7084" s="209"/>
      <c r="N7084" s="209"/>
      <c r="O7084" s="209"/>
      <c r="P7084" s="209"/>
      <c r="Q7084" s="209"/>
      <c r="R7084" s="209"/>
      <c r="S7084" s="209"/>
      <c r="T7084" s="209"/>
      <c r="U7084" s="209"/>
    </row>
    <row r="7085" spans="4:21" x14ac:dyDescent="0.25">
      <c r="D7085" s="209"/>
      <c r="E7085" s="209"/>
      <c r="F7085" s="209"/>
      <c r="G7085" s="209"/>
      <c r="H7085" s="209"/>
      <c r="I7085" s="209"/>
      <c r="J7085" s="209"/>
      <c r="M7085" s="209"/>
      <c r="N7085" s="209"/>
      <c r="O7085" s="209"/>
      <c r="P7085" s="209"/>
      <c r="Q7085" s="209"/>
      <c r="R7085" s="209"/>
      <c r="S7085" s="209"/>
      <c r="T7085" s="209"/>
      <c r="U7085" s="209"/>
    </row>
    <row r="7086" spans="4:21" x14ac:dyDescent="0.25">
      <c r="D7086" s="209"/>
      <c r="E7086" s="209"/>
      <c r="F7086" s="209"/>
      <c r="G7086" s="209"/>
      <c r="H7086" s="209"/>
      <c r="I7086" s="209"/>
      <c r="J7086" s="209"/>
      <c r="M7086" s="209"/>
      <c r="N7086" s="209"/>
      <c r="O7086" s="209"/>
      <c r="P7086" s="209"/>
      <c r="Q7086" s="209"/>
      <c r="R7086" s="209"/>
      <c r="S7086" s="209"/>
      <c r="T7086" s="209"/>
      <c r="U7086" s="209"/>
    </row>
    <row r="7087" spans="4:21" x14ac:dyDescent="0.25">
      <c r="D7087" s="209"/>
      <c r="E7087" s="209"/>
      <c r="F7087" s="209"/>
      <c r="G7087" s="209"/>
      <c r="H7087" s="209"/>
      <c r="I7087" s="209"/>
      <c r="J7087" s="209"/>
      <c r="M7087" s="209"/>
      <c r="N7087" s="209"/>
      <c r="O7087" s="209"/>
      <c r="P7087" s="209"/>
      <c r="Q7087" s="209"/>
      <c r="R7087" s="209"/>
      <c r="S7087" s="209"/>
      <c r="T7087" s="209"/>
      <c r="U7087" s="209"/>
    </row>
    <row r="7088" spans="4:21" x14ac:dyDescent="0.25">
      <c r="D7088" s="209"/>
      <c r="E7088" s="209"/>
      <c r="F7088" s="209"/>
      <c r="G7088" s="209"/>
      <c r="H7088" s="209"/>
      <c r="I7088" s="209"/>
      <c r="J7088" s="209"/>
      <c r="M7088" s="209"/>
      <c r="N7088" s="209"/>
      <c r="O7088" s="209"/>
      <c r="P7088" s="209"/>
      <c r="Q7088" s="209"/>
      <c r="R7088" s="209"/>
      <c r="S7088" s="209"/>
      <c r="T7088" s="209"/>
      <c r="U7088" s="209"/>
    </row>
    <row r="7089" spans="4:21" x14ac:dyDescent="0.25">
      <c r="D7089" s="209"/>
      <c r="E7089" s="209"/>
      <c r="F7089" s="209"/>
      <c r="G7089" s="209"/>
      <c r="H7089" s="209"/>
      <c r="I7089" s="209"/>
      <c r="J7089" s="209"/>
      <c r="M7089" s="209"/>
      <c r="N7089" s="209"/>
      <c r="O7089" s="209"/>
      <c r="P7089" s="209"/>
      <c r="Q7089" s="209"/>
      <c r="R7089" s="209"/>
      <c r="S7089" s="209"/>
      <c r="T7089" s="209"/>
      <c r="U7089" s="209"/>
    </row>
    <row r="7090" spans="4:21" x14ac:dyDescent="0.25">
      <c r="D7090" s="209"/>
      <c r="E7090" s="209"/>
      <c r="F7090" s="209"/>
      <c r="G7090" s="209"/>
      <c r="H7090" s="209"/>
      <c r="I7090" s="209"/>
      <c r="J7090" s="209"/>
      <c r="M7090" s="209"/>
      <c r="N7090" s="209"/>
      <c r="O7090" s="209"/>
      <c r="P7090" s="209"/>
      <c r="Q7090" s="209"/>
      <c r="R7090" s="209"/>
      <c r="S7090" s="209"/>
      <c r="T7090" s="209"/>
      <c r="U7090" s="209"/>
    </row>
    <row r="7091" spans="4:21" x14ac:dyDescent="0.25">
      <c r="D7091" s="209"/>
      <c r="E7091" s="209"/>
      <c r="F7091" s="209"/>
      <c r="G7091" s="209"/>
      <c r="H7091" s="209"/>
      <c r="I7091" s="209"/>
      <c r="J7091" s="209"/>
      <c r="M7091" s="209"/>
      <c r="N7091" s="209"/>
      <c r="O7091" s="209"/>
      <c r="P7091" s="209"/>
      <c r="Q7091" s="209"/>
      <c r="R7091" s="209"/>
      <c r="S7091" s="209"/>
      <c r="T7091" s="209"/>
      <c r="U7091" s="209"/>
    </row>
    <row r="7092" spans="4:21" x14ac:dyDescent="0.25">
      <c r="D7092" s="209"/>
      <c r="E7092" s="209"/>
      <c r="F7092" s="209"/>
      <c r="G7092" s="209"/>
      <c r="H7092" s="209"/>
      <c r="I7092" s="209"/>
      <c r="J7092" s="209"/>
      <c r="M7092" s="209"/>
      <c r="N7092" s="209"/>
      <c r="O7092" s="209"/>
      <c r="P7092" s="209"/>
      <c r="Q7092" s="209"/>
      <c r="R7092" s="209"/>
      <c r="S7092" s="209"/>
      <c r="T7092" s="209"/>
      <c r="U7092" s="209"/>
    </row>
    <row r="7093" spans="4:21" x14ac:dyDescent="0.25">
      <c r="D7093" s="209"/>
      <c r="E7093" s="209"/>
      <c r="F7093" s="209"/>
      <c r="G7093" s="209"/>
      <c r="H7093" s="209"/>
      <c r="I7093" s="209"/>
      <c r="J7093" s="209"/>
      <c r="M7093" s="209"/>
      <c r="N7093" s="209"/>
      <c r="O7093" s="209"/>
      <c r="P7093" s="209"/>
      <c r="Q7093" s="209"/>
      <c r="R7093" s="209"/>
      <c r="S7093" s="209"/>
      <c r="T7093" s="209"/>
      <c r="U7093" s="209"/>
    </row>
    <row r="7094" spans="4:21" x14ac:dyDescent="0.25">
      <c r="D7094" s="209"/>
      <c r="E7094" s="209"/>
      <c r="F7094" s="209"/>
      <c r="G7094" s="209"/>
      <c r="H7094" s="209"/>
      <c r="I7094" s="209"/>
      <c r="J7094" s="209"/>
      <c r="M7094" s="209"/>
      <c r="N7094" s="209"/>
      <c r="O7094" s="209"/>
      <c r="P7094" s="209"/>
      <c r="Q7094" s="209"/>
      <c r="R7094" s="209"/>
      <c r="S7094" s="209"/>
      <c r="T7094" s="209"/>
      <c r="U7094" s="209"/>
    </row>
    <row r="7095" spans="4:21" x14ac:dyDescent="0.25">
      <c r="D7095" s="209"/>
      <c r="E7095" s="209"/>
      <c r="F7095" s="209"/>
      <c r="G7095" s="209"/>
      <c r="H7095" s="209"/>
      <c r="I7095" s="209"/>
      <c r="J7095" s="209"/>
      <c r="M7095" s="209"/>
      <c r="N7095" s="209"/>
      <c r="O7095" s="209"/>
      <c r="P7095" s="209"/>
      <c r="Q7095" s="209"/>
      <c r="R7095" s="209"/>
      <c r="S7095" s="209"/>
      <c r="T7095" s="209"/>
      <c r="U7095" s="209"/>
    </row>
    <row r="7096" spans="4:21" x14ac:dyDescent="0.25">
      <c r="D7096" s="209"/>
      <c r="E7096" s="209"/>
      <c r="F7096" s="209"/>
      <c r="G7096" s="209"/>
      <c r="H7096" s="209"/>
      <c r="I7096" s="209"/>
      <c r="J7096" s="209"/>
      <c r="M7096" s="209"/>
      <c r="N7096" s="209"/>
      <c r="O7096" s="209"/>
      <c r="P7096" s="209"/>
      <c r="Q7096" s="209"/>
      <c r="R7096" s="209"/>
      <c r="S7096" s="209"/>
      <c r="T7096" s="209"/>
      <c r="U7096" s="209"/>
    </row>
    <row r="7097" spans="4:21" x14ac:dyDescent="0.25">
      <c r="D7097" s="209"/>
      <c r="E7097" s="209"/>
      <c r="F7097" s="209"/>
      <c r="G7097" s="209"/>
      <c r="H7097" s="209"/>
      <c r="I7097" s="209"/>
      <c r="J7097" s="209"/>
      <c r="M7097" s="209"/>
      <c r="N7097" s="209"/>
      <c r="O7097" s="209"/>
      <c r="P7097" s="209"/>
      <c r="Q7097" s="209"/>
      <c r="R7097" s="209"/>
      <c r="S7097" s="209"/>
      <c r="T7097" s="209"/>
      <c r="U7097" s="209"/>
    </row>
    <row r="7098" spans="4:21" x14ac:dyDescent="0.25">
      <c r="D7098" s="209"/>
      <c r="E7098" s="209"/>
      <c r="F7098" s="209"/>
      <c r="G7098" s="209"/>
      <c r="H7098" s="209"/>
      <c r="I7098" s="209"/>
      <c r="J7098" s="209"/>
      <c r="M7098" s="209"/>
      <c r="N7098" s="209"/>
      <c r="O7098" s="209"/>
      <c r="P7098" s="209"/>
      <c r="Q7098" s="209"/>
      <c r="R7098" s="209"/>
      <c r="S7098" s="209"/>
      <c r="T7098" s="209"/>
      <c r="U7098" s="209"/>
    </row>
    <row r="7099" spans="4:21" x14ac:dyDescent="0.25">
      <c r="D7099" s="209"/>
      <c r="E7099" s="209"/>
      <c r="F7099" s="209"/>
      <c r="G7099" s="209"/>
      <c r="H7099" s="209"/>
      <c r="I7099" s="209"/>
      <c r="J7099" s="209"/>
      <c r="M7099" s="209"/>
      <c r="N7099" s="209"/>
      <c r="O7099" s="209"/>
      <c r="P7099" s="209"/>
      <c r="Q7099" s="209"/>
      <c r="R7099" s="209"/>
      <c r="S7099" s="209"/>
      <c r="T7099" s="209"/>
      <c r="U7099" s="209"/>
    </row>
    <row r="7100" spans="4:21" x14ac:dyDescent="0.25">
      <c r="D7100" s="209"/>
      <c r="E7100" s="209"/>
      <c r="F7100" s="209"/>
      <c r="G7100" s="209"/>
      <c r="H7100" s="209"/>
      <c r="I7100" s="209"/>
      <c r="J7100" s="209"/>
      <c r="M7100" s="209"/>
      <c r="N7100" s="209"/>
      <c r="O7100" s="209"/>
      <c r="P7100" s="209"/>
      <c r="Q7100" s="209"/>
      <c r="R7100" s="209"/>
      <c r="S7100" s="209"/>
      <c r="T7100" s="209"/>
      <c r="U7100" s="209"/>
    </row>
    <row r="7101" spans="4:21" x14ac:dyDescent="0.25">
      <c r="D7101" s="209"/>
      <c r="E7101" s="209"/>
      <c r="F7101" s="209"/>
      <c r="G7101" s="209"/>
      <c r="H7101" s="209"/>
      <c r="I7101" s="209"/>
      <c r="J7101" s="209"/>
      <c r="M7101" s="209"/>
      <c r="N7101" s="209"/>
      <c r="O7101" s="209"/>
      <c r="P7101" s="209"/>
      <c r="Q7101" s="209"/>
      <c r="R7101" s="209"/>
      <c r="S7101" s="209"/>
      <c r="T7101" s="209"/>
      <c r="U7101" s="209"/>
    </row>
    <row r="7102" spans="4:21" x14ac:dyDescent="0.25">
      <c r="D7102" s="209"/>
      <c r="E7102" s="209"/>
      <c r="F7102" s="209"/>
      <c r="G7102" s="209"/>
      <c r="H7102" s="209"/>
      <c r="I7102" s="209"/>
      <c r="J7102" s="209"/>
      <c r="M7102" s="209"/>
      <c r="N7102" s="209"/>
      <c r="O7102" s="209"/>
      <c r="P7102" s="209"/>
      <c r="Q7102" s="209"/>
      <c r="R7102" s="209"/>
      <c r="S7102" s="209"/>
      <c r="T7102" s="209"/>
      <c r="U7102" s="209"/>
    </row>
    <row r="7103" spans="4:21" x14ac:dyDescent="0.25">
      <c r="D7103" s="209"/>
      <c r="E7103" s="209"/>
      <c r="F7103" s="209"/>
      <c r="G7103" s="209"/>
      <c r="H7103" s="209"/>
      <c r="I7103" s="209"/>
      <c r="J7103" s="209"/>
      <c r="M7103" s="209"/>
      <c r="N7103" s="209"/>
      <c r="O7103" s="209"/>
      <c r="P7103" s="209"/>
      <c r="Q7103" s="209"/>
      <c r="R7103" s="209"/>
      <c r="S7103" s="209"/>
      <c r="T7103" s="209"/>
      <c r="U7103" s="209"/>
    </row>
    <row r="7104" spans="4:21" x14ac:dyDescent="0.25">
      <c r="D7104" s="209"/>
      <c r="E7104" s="209"/>
      <c r="F7104" s="209"/>
      <c r="G7104" s="209"/>
      <c r="H7104" s="209"/>
      <c r="I7104" s="209"/>
      <c r="J7104" s="209"/>
      <c r="M7104" s="209"/>
      <c r="N7104" s="209"/>
      <c r="O7104" s="209"/>
      <c r="P7104" s="209"/>
      <c r="Q7104" s="209"/>
      <c r="R7104" s="209"/>
      <c r="S7104" s="209"/>
      <c r="T7104" s="209"/>
      <c r="U7104" s="209"/>
    </row>
    <row r="7105" spans="4:21" x14ac:dyDescent="0.25">
      <c r="D7105" s="209"/>
      <c r="E7105" s="209"/>
      <c r="F7105" s="209"/>
      <c r="G7105" s="209"/>
      <c r="H7105" s="209"/>
      <c r="I7105" s="209"/>
      <c r="J7105" s="209"/>
      <c r="M7105" s="209"/>
      <c r="N7105" s="209"/>
      <c r="O7105" s="209"/>
      <c r="P7105" s="209"/>
      <c r="Q7105" s="209"/>
      <c r="R7105" s="209"/>
      <c r="S7105" s="209"/>
      <c r="T7105" s="209"/>
      <c r="U7105" s="209"/>
    </row>
    <row r="7106" spans="4:21" x14ac:dyDescent="0.25">
      <c r="D7106" s="209"/>
      <c r="E7106" s="209"/>
      <c r="F7106" s="209"/>
      <c r="G7106" s="209"/>
      <c r="H7106" s="209"/>
      <c r="I7106" s="209"/>
      <c r="J7106" s="209"/>
      <c r="M7106" s="209"/>
      <c r="N7106" s="209"/>
      <c r="O7106" s="209"/>
      <c r="P7106" s="209"/>
      <c r="Q7106" s="209"/>
      <c r="R7106" s="209"/>
      <c r="S7106" s="209"/>
      <c r="T7106" s="209"/>
      <c r="U7106" s="209"/>
    </row>
    <row r="7107" spans="4:21" x14ac:dyDescent="0.25">
      <c r="D7107" s="209"/>
      <c r="E7107" s="209"/>
      <c r="F7107" s="209"/>
      <c r="G7107" s="209"/>
      <c r="H7107" s="209"/>
      <c r="I7107" s="209"/>
      <c r="J7107" s="209"/>
      <c r="M7107" s="209"/>
      <c r="N7107" s="209"/>
      <c r="O7107" s="209"/>
      <c r="P7107" s="209"/>
      <c r="Q7107" s="209"/>
      <c r="R7107" s="209"/>
      <c r="S7107" s="209"/>
      <c r="T7107" s="209"/>
      <c r="U7107" s="209"/>
    </row>
    <row r="7108" spans="4:21" x14ac:dyDescent="0.25">
      <c r="D7108" s="209"/>
      <c r="E7108" s="209"/>
      <c r="F7108" s="209"/>
      <c r="G7108" s="209"/>
      <c r="H7108" s="209"/>
      <c r="I7108" s="209"/>
      <c r="J7108" s="209"/>
      <c r="M7108" s="209"/>
      <c r="N7108" s="209"/>
      <c r="O7108" s="209"/>
      <c r="P7108" s="209"/>
      <c r="Q7108" s="209"/>
      <c r="R7108" s="209"/>
      <c r="S7108" s="209"/>
      <c r="T7108" s="209"/>
      <c r="U7108" s="209"/>
    </row>
    <row r="7109" spans="4:21" x14ac:dyDescent="0.25">
      <c r="D7109" s="209"/>
      <c r="E7109" s="209"/>
      <c r="F7109" s="209"/>
      <c r="G7109" s="209"/>
      <c r="H7109" s="209"/>
      <c r="I7109" s="209"/>
      <c r="J7109" s="209"/>
      <c r="M7109" s="209"/>
      <c r="N7109" s="209"/>
      <c r="O7109" s="209"/>
      <c r="P7109" s="209"/>
      <c r="Q7109" s="209"/>
      <c r="R7109" s="209"/>
      <c r="S7109" s="209"/>
      <c r="T7109" s="209"/>
      <c r="U7109" s="209"/>
    </row>
    <row r="7110" spans="4:21" x14ac:dyDescent="0.25">
      <c r="D7110" s="209"/>
      <c r="E7110" s="209"/>
      <c r="F7110" s="209"/>
      <c r="G7110" s="209"/>
      <c r="H7110" s="209"/>
      <c r="I7110" s="209"/>
      <c r="J7110" s="209"/>
      <c r="M7110" s="209"/>
      <c r="N7110" s="209"/>
      <c r="O7110" s="209"/>
      <c r="P7110" s="209"/>
      <c r="Q7110" s="209"/>
      <c r="R7110" s="209"/>
      <c r="S7110" s="209"/>
      <c r="T7110" s="209"/>
      <c r="U7110" s="209"/>
    </row>
    <row r="7111" spans="4:21" x14ac:dyDescent="0.25">
      <c r="D7111" s="209"/>
      <c r="E7111" s="209"/>
      <c r="F7111" s="209"/>
      <c r="G7111" s="209"/>
      <c r="H7111" s="209"/>
      <c r="I7111" s="209"/>
      <c r="J7111" s="209"/>
      <c r="M7111" s="209"/>
      <c r="N7111" s="209"/>
      <c r="O7111" s="209"/>
      <c r="P7111" s="209"/>
      <c r="Q7111" s="209"/>
      <c r="R7111" s="209"/>
      <c r="S7111" s="209"/>
      <c r="T7111" s="209"/>
      <c r="U7111" s="209"/>
    </row>
    <row r="7112" spans="4:21" x14ac:dyDescent="0.25">
      <c r="D7112" s="209"/>
      <c r="E7112" s="209"/>
      <c r="F7112" s="209"/>
      <c r="G7112" s="209"/>
      <c r="H7112" s="209"/>
      <c r="I7112" s="209"/>
      <c r="J7112" s="209"/>
      <c r="M7112" s="209"/>
      <c r="N7112" s="209"/>
      <c r="O7112" s="209"/>
      <c r="P7112" s="209"/>
      <c r="Q7112" s="209"/>
      <c r="R7112" s="209"/>
      <c r="S7112" s="209"/>
      <c r="T7112" s="209"/>
      <c r="U7112" s="209"/>
    </row>
    <row r="7113" spans="4:21" x14ac:dyDescent="0.25">
      <c r="D7113" s="209"/>
      <c r="E7113" s="209"/>
      <c r="F7113" s="209"/>
      <c r="G7113" s="209"/>
      <c r="H7113" s="209"/>
      <c r="I7113" s="209"/>
      <c r="J7113" s="209"/>
      <c r="M7113" s="209"/>
      <c r="N7113" s="209"/>
      <c r="O7113" s="209"/>
      <c r="P7113" s="209"/>
      <c r="Q7113" s="209"/>
      <c r="R7113" s="209"/>
      <c r="S7113" s="209"/>
      <c r="T7113" s="209"/>
      <c r="U7113" s="209"/>
    </row>
    <row r="7114" spans="4:21" x14ac:dyDescent="0.25">
      <c r="D7114" s="209"/>
      <c r="E7114" s="209"/>
      <c r="F7114" s="209"/>
      <c r="G7114" s="209"/>
      <c r="H7114" s="209"/>
      <c r="I7114" s="209"/>
      <c r="J7114" s="209"/>
      <c r="M7114" s="209"/>
      <c r="N7114" s="209"/>
      <c r="O7114" s="209"/>
      <c r="P7114" s="209"/>
      <c r="Q7114" s="209"/>
      <c r="R7114" s="209"/>
      <c r="S7114" s="209"/>
      <c r="T7114" s="209"/>
      <c r="U7114" s="209"/>
    </row>
    <row r="7115" spans="4:21" x14ac:dyDescent="0.25">
      <c r="D7115" s="209"/>
      <c r="E7115" s="209"/>
      <c r="F7115" s="209"/>
      <c r="G7115" s="209"/>
      <c r="H7115" s="209"/>
      <c r="I7115" s="209"/>
      <c r="J7115" s="209"/>
      <c r="M7115" s="209"/>
      <c r="N7115" s="209"/>
      <c r="O7115" s="209"/>
      <c r="P7115" s="209"/>
      <c r="Q7115" s="209"/>
      <c r="R7115" s="209"/>
      <c r="S7115" s="209"/>
      <c r="T7115" s="209"/>
      <c r="U7115" s="209"/>
    </row>
    <row r="7116" spans="4:21" x14ac:dyDescent="0.25">
      <c r="D7116" s="209"/>
      <c r="E7116" s="209"/>
      <c r="F7116" s="209"/>
      <c r="G7116" s="209"/>
      <c r="H7116" s="209"/>
      <c r="I7116" s="209"/>
      <c r="J7116" s="209"/>
      <c r="M7116" s="209"/>
      <c r="N7116" s="209"/>
      <c r="O7116" s="209"/>
      <c r="P7116" s="209"/>
      <c r="Q7116" s="209"/>
      <c r="R7116" s="209"/>
      <c r="S7116" s="209"/>
      <c r="T7116" s="209"/>
      <c r="U7116" s="209"/>
    </row>
    <row r="7117" spans="4:21" x14ac:dyDescent="0.25">
      <c r="D7117" s="209"/>
      <c r="E7117" s="209"/>
      <c r="F7117" s="209"/>
      <c r="G7117" s="209"/>
      <c r="H7117" s="209"/>
      <c r="I7117" s="209"/>
      <c r="J7117" s="209"/>
      <c r="M7117" s="209"/>
      <c r="N7117" s="209"/>
      <c r="O7117" s="209"/>
      <c r="P7117" s="209"/>
      <c r="Q7117" s="209"/>
      <c r="R7117" s="209"/>
      <c r="S7117" s="209"/>
      <c r="T7117" s="209"/>
      <c r="U7117" s="209"/>
    </row>
    <row r="7118" spans="4:21" x14ac:dyDescent="0.25">
      <c r="D7118" s="209"/>
      <c r="E7118" s="209"/>
      <c r="F7118" s="209"/>
      <c r="G7118" s="209"/>
      <c r="H7118" s="209"/>
      <c r="I7118" s="209"/>
      <c r="J7118" s="209"/>
      <c r="M7118" s="209"/>
      <c r="N7118" s="209"/>
      <c r="O7118" s="209"/>
      <c r="P7118" s="209"/>
      <c r="Q7118" s="209"/>
      <c r="R7118" s="209"/>
      <c r="S7118" s="209"/>
      <c r="T7118" s="209"/>
      <c r="U7118" s="209"/>
    </row>
    <row r="7119" spans="4:21" x14ac:dyDescent="0.25">
      <c r="D7119" s="209"/>
      <c r="E7119" s="209"/>
      <c r="F7119" s="209"/>
      <c r="G7119" s="209"/>
      <c r="H7119" s="209"/>
      <c r="I7119" s="209"/>
      <c r="J7119" s="209"/>
      <c r="M7119" s="209"/>
      <c r="N7119" s="209"/>
      <c r="O7119" s="209"/>
      <c r="P7119" s="209"/>
      <c r="Q7119" s="209"/>
      <c r="R7119" s="209"/>
      <c r="S7119" s="209"/>
      <c r="T7119" s="209"/>
      <c r="U7119" s="209"/>
    </row>
    <row r="7120" spans="4:21" x14ac:dyDescent="0.25">
      <c r="D7120" s="209"/>
      <c r="E7120" s="209"/>
      <c r="F7120" s="209"/>
      <c r="G7120" s="209"/>
      <c r="H7120" s="209"/>
      <c r="I7120" s="209"/>
      <c r="J7120" s="209"/>
      <c r="M7120" s="209"/>
      <c r="N7120" s="209"/>
      <c r="O7120" s="209"/>
      <c r="P7120" s="209"/>
      <c r="Q7120" s="209"/>
      <c r="R7120" s="209"/>
      <c r="S7120" s="209"/>
      <c r="T7120" s="209"/>
      <c r="U7120" s="209"/>
    </row>
    <row r="7121" spans="4:21" x14ac:dyDescent="0.25">
      <c r="D7121" s="209"/>
      <c r="E7121" s="209"/>
      <c r="F7121" s="209"/>
      <c r="G7121" s="209"/>
      <c r="H7121" s="209"/>
      <c r="I7121" s="209"/>
      <c r="J7121" s="209"/>
      <c r="M7121" s="209"/>
      <c r="N7121" s="209"/>
      <c r="O7121" s="209"/>
      <c r="P7121" s="209"/>
      <c r="Q7121" s="209"/>
      <c r="R7121" s="209"/>
      <c r="S7121" s="209"/>
      <c r="T7121" s="209"/>
      <c r="U7121" s="209"/>
    </row>
    <row r="7122" spans="4:21" x14ac:dyDescent="0.25">
      <c r="D7122" s="209"/>
      <c r="E7122" s="209"/>
      <c r="F7122" s="209"/>
      <c r="G7122" s="209"/>
      <c r="H7122" s="209"/>
      <c r="I7122" s="209"/>
      <c r="J7122" s="209"/>
      <c r="M7122" s="209"/>
      <c r="N7122" s="209"/>
      <c r="O7122" s="209"/>
      <c r="P7122" s="209"/>
      <c r="Q7122" s="209"/>
      <c r="R7122" s="209"/>
      <c r="S7122" s="209"/>
      <c r="T7122" s="209"/>
      <c r="U7122" s="209"/>
    </row>
    <row r="7123" spans="4:21" x14ac:dyDescent="0.25">
      <c r="D7123" s="209"/>
      <c r="E7123" s="209"/>
      <c r="F7123" s="209"/>
      <c r="G7123" s="209"/>
      <c r="H7123" s="209"/>
      <c r="I7123" s="209"/>
      <c r="J7123" s="209"/>
      <c r="M7123" s="209"/>
      <c r="N7123" s="209"/>
      <c r="O7123" s="209"/>
      <c r="P7123" s="209"/>
      <c r="Q7123" s="209"/>
      <c r="R7123" s="209"/>
      <c r="S7123" s="209"/>
      <c r="T7123" s="209"/>
      <c r="U7123" s="209"/>
    </row>
    <row r="7124" spans="4:21" x14ac:dyDescent="0.25">
      <c r="D7124" s="209"/>
      <c r="E7124" s="209"/>
      <c r="F7124" s="209"/>
      <c r="G7124" s="209"/>
      <c r="H7124" s="209"/>
      <c r="I7124" s="209"/>
      <c r="J7124" s="209"/>
      <c r="M7124" s="209"/>
      <c r="N7124" s="209"/>
      <c r="O7124" s="209"/>
      <c r="P7124" s="209"/>
      <c r="Q7124" s="209"/>
      <c r="R7124" s="209"/>
      <c r="S7124" s="209"/>
      <c r="T7124" s="209"/>
      <c r="U7124" s="209"/>
    </row>
    <row r="7125" spans="4:21" x14ac:dyDescent="0.25">
      <c r="D7125" s="209"/>
      <c r="E7125" s="209"/>
      <c r="F7125" s="209"/>
      <c r="G7125" s="209"/>
      <c r="H7125" s="209"/>
      <c r="I7125" s="209"/>
      <c r="J7125" s="209"/>
      <c r="M7125" s="209"/>
      <c r="N7125" s="209"/>
      <c r="O7125" s="209"/>
      <c r="P7125" s="209"/>
      <c r="Q7125" s="209"/>
      <c r="R7125" s="209"/>
      <c r="S7125" s="209"/>
      <c r="T7125" s="209"/>
      <c r="U7125" s="209"/>
    </row>
    <row r="7126" spans="4:21" x14ac:dyDescent="0.25">
      <c r="D7126" s="209"/>
      <c r="E7126" s="209"/>
      <c r="F7126" s="209"/>
      <c r="G7126" s="209"/>
      <c r="H7126" s="209"/>
      <c r="I7126" s="209"/>
      <c r="J7126" s="209"/>
      <c r="M7126" s="209"/>
      <c r="N7126" s="209"/>
      <c r="O7126" s="209"/>
      <c r="P7126" s="209"/>
      <c r="Q7126" s="209"/>
      <c r="R7126" s="209"/>
      <c r="S7126" s="209"/>
      <c r="T7126" s="209"/>
      <c r="U7126" s="209"/>
    </row>
    <row r="7127" spans="4:21" x14ac:dyDescent="0.25">
      <c r="D7127" s="209"/>
      <c r="E7127" s="209"/>
      <c r="F7127" s="209"/>
      <c r="G7127" s="209"/>
      <c r="H7127" s="209"/>
      <c r="I7127" s="209"/>
      <c r="J7127" s="209"/>
      <c r="M7127" s="209"/>
      <c r="N7127" s="209"/>
      <c r="O7127" s="209"/>
      <c r="P7127" s="209"/>
      <c r="Q7127" s="209"/>
      <c r="R7127" s="209"/>
      <c r="S7127" s="209"/>
      <c r="T7127" s="209"/>
      <c r="U7127" s="209"/>
    </row>
    <row r="7128" spans="4:21" x14ac:dyDescent="0.25">
      <c r="D7128" s="209"/>
      <c r="E7128" s="209"/>
      <c r="F7128" s="209"/>
      <c r="G7128" s="209"/>
      <c r="H7128" s="209"/>
      <c r="I7128" s="209"/>
      <c r="J7128" s="209"/>
      <c r="M7128" s="209"/>
      <c r="N7128" s="209"/>
      <c r="O7128" s="209"/>
      <c r="P7128" s="209"/>
      <c r="Q7128" s="209"/>
      <c r="R7128" s="209"/>
      <c r="S7128" s="209"/>
      <c r="T7128" s="209"/>
      <c r="U7128" s="209"/>
    </row>
    <row r="7129" spans="4:21" x14ac:dyDescent="0.25">
      <c r="D7129" s="209"/>
      <c r="E7129" s="209"/>
      <c r="F7129" s="209"/>
      <c r="G7129" s="209"/>
      <c r="H7129" s="209"/>
      <c r="I7129" s="209"/>
      <c r="J7129" s="209"/>
      <c r="M7129" s="209"/>
      <c r="N7129" s="209"/>
      <c r="O7129" s="209"/>
      <c r="P7129" s="209"/>
      <c r="Q7129" s="209"/>
      <c r="R7129" s="209"/>
      <c r="S7129" s="209"/>
      <c r="T7129" s="209"/>
      <c r="U7129" s="209"/>
    </row>
    <row r="7130" spans="4:21" x14ac:dyDescent="0.25">
      <c r="D7130" s="209"/>
      <c r="E7130" s="209"/>
      <c r="F7130" s="209"/>
      <c r="G7130" s="209"/>
      <c r="H7130" s="209"/>
      <c r="I7130" s="209"/>
      <c r="J7130" s="209"/>
      <c r="M7130" s="209"/>
      <c r="N7130" s="209"/>
      <c r="O7130" s="209"/>
      <c r="P7130" s="209"/>
      <c r="Q7130" s="209"/>
      <c r="R7130" s="209"/>
      <c r="S7130" s="209"/>
      <c r="T7130" s="209"/>
      <c r="U7130" s="209"/>
    </row>
    <row r="7131" spans="4:21" x14ac:dyDescent="0.25">
      <c r="D7131" s="209"/>
      <c r="E7131" s="209"/>
      <c r="F7131" s="209"/>
      <c r="G7131" s="209"/>
      <c r="H7131" s="209"/>
      <c r="I7131" s="209"/>
      <c r="J7131" s="209"/>
      <c r="M7131" s="209"/>
      <c r="N7131" s="209"/>
      <c r="O7131" s="209"/>
      <c r="P7131" s="209"/>
      <c r="Q7131" s="209"/>
      <c r="R7131" s="209"/>
      <c r="S7131" s="209"/>
      <c r="T7131" s="209"/>
      <c r="U7131" s="209"/>
    </row>
    <row r="7132" spans="4:21" x14ac:dyDescent="0.25">
      <c r="D7132" s="209"/>
      <c r="E7132" s="209"/>
      <c r="F7132" s="209"/>
      <c r="G7132" s="209"/>
      <c r="H7132" s="209"/>
      <c r="I7132" s="209"/>
      <c r="J7132" s="209"/>
      <c r="M7132" s="209"/>
      <c r="N7132" s="209"/>
      <c r="O7132" s="209"/>
      <c r="P7132" s="209"/>
      <c r="Q7132" s="209"/>
      <c r="R7132" s="209"/>
      <c r="S7132" s="209"/>
      <c r="T7132" s="209"/>
      <c r="U7132" s="209"/>
    </row>
    <row r="7133" spans="4:21" x14ac:dyDescent="0.25">
      <c r="D7133" s="209"/>
      <c r="E7133" s="209"/>
      <c r="F7133" s="209"/>
      <c r="G7133" s="209"/>
      <c r="H7133" s="209"/>
      <c r="I7133" s="209"/>
      <c r="J7133" s="209"/>
      <c r="M7133" s="209"/>
      <c r="N7133" s="209"/>
      <c r="O7133" s="209"/>
      <c r="P7133" s="209"/>
      <c r="Q7133" s="209"/>
      <c r="R7133" s="209"/>
      <c r="S7133" s="209"/>
      <c r="T7133" s="209"/>
      <c r="U7133" s="209"/>
    </row>
    <row r="7134" spans="4:21" x14ac:dyDescent="0.25">
      <c r="D7134" s="209"/>
      <c r="E7134" s="209"/>
      <c r="F7134" s="209"/>
      <c r="G7134" s="209"/>
      <c r="H7134" s="209"/>
      <c r="I7134" s="209"/>
      <c r="J7134" s="209"/>
      <c r="M7134" s="209"/>
      <c r="N7134" s="209"/>
      <c r="O7134" s="209"/>
      <c r="P7134" s="209"/>
      <c r="Q7134" s="209"/>
      <c r="R7134" s="209"/>
      <c r="S7134" s="209"/>
      <c r="T7134" s="209"/>
      <c r="U7134" s="209"/>
    </row>
    <row r="7135" spans="4:21" x14ac:dyDescent="0.25">
      <c r="D7135" s="209"/>
      <c r="E7135" s="209"/>
      <c r="F7135" s="209"/>
      <c r="G7135" s="209"/>
      <c r="H7135" s="209"/>
      <c r="I7135" s="209"/>
      <c r="J7135" s="209"/>
      <c r="M7135" s="209"/>
      <c r="N7135" s="209"/>
      <c r="O7135" s="209"/>
      <c r="P7135" s="209"/>
      <c r="Q7135" s="209"/>
      <c r="R7135" s="209"/>
      <c r="S7135" s="209"/>
      <c r="T7135" s="209"/>
      <c r="U7135" s="209"/>
    </row>
    <row r="7136" spans="4:21" x14ac:dyDescent="0.25">
      <c r="D7136" s="209"/>
      <c r="E7136" s="209"/>
      <c r="F7136" s="209"/>
      <c r="G7136" s="209"/>
      <c r="H7136" s="209"/>
      <c r="I7136" s="209"/>
      <c r="J7136" s="209"/>
      <c r="M7136" s="209"/>
      <c r="N7136" s="209"/>
      <c r="O7136" s="209"/>
      <c r="P7136" s="209"/>
      <c r="Q7136" s="209"/>
      <c r="R7136" s="209"/>
      <c r="S7136" s="209"/>
      <c r="T7136" s="209"/>
      <c r="U7136" s="209"/>
    </row>
    <row r="7137" spans="4:21" x14ac:dyDescent="0.25">
      <c r="D7137" s="209"/>
      <c r="E7137" s="209"/>
      <c r="F7137" s="209"/>
      <c r="G7137" s="209"/>
      <c r="H7137" s="209"/>
      <c r="I7137" s="209"/>
      <c r="J7137" s="209"/>
      <c r="M7137" s="209"/>
      <c r="N7137" s="209"/>
      <c r="O7137" s="209"/>
      <c r="P7137" s="209"/>
      <c r="Q7137" s="209"/>
      <c r="R7137" s="209"/>
      <c r="S7137" s="209"/>
      <c r="T7137" s="209"/>
      <c r="U7137" s="209"/>
    </row>
    <row r="7138" spans="4:21" x14ac:dyDescent="0.25">
      <c r="D7138" s="209"/>
      <c r="E7138" s="209"/>
      <c r="F7138" s="209"/>
      <c r="G7138" s="209"/>
      <c r="H7138" s="209"/>
      <c r="I7138" s="209"/>
      <c r="J7138" s="209"/>
      <c r="M7138" s="209"/>
      <c r="N7138" s="209"/>
      <c r="O7138" s="209"/>
      <c r="P7138" s="209"/>
      <c r="Q7138" s="209"/>
      <c r="R7138" s="209"/>
      <c r="S7138" s="209"/>
      <c r="T7138" s="209"/>
      <c r="U7138" s="209"/>
    </row>
    <row r="7139" spans="4:21" x14ac:dyDescent="0.25">
      <c r="D7139" s="209"/>
      <c r="E7139" s="209"/>
      <c r="F7139" s="209"/>
      <c r="G7139" s="209"/>
      <c r="H7139" s="209"/>
      <c r="I7139" s="209"/>
      <c r="J7139" s="209"/>
      <c r="M7139" s="209"/>
      <c r="N7139" s="209"/>
      <c r="O7139" s="209"/>
      <c r="P7139" s="209"/>
      <c r="Q7139" s="209"/>
      <c r="R7139" s="209"/>
      <c r="S7139" s="209"/>
      <c r="T7139" s="209"/>
      <c r="U7139" s="209"/>
    </row>
    <row r="7140" spans="4:21" x14ac:dyDescent="0.25">
      <c r="D7140" s="209"/>
      <c r="E7140" s="209"/>
      <c r="F7140" s="209"/>
      <c r="G7140" s="209"/>
      <c r="H7140" s="209"/>
      <c r="I7140" s="209"/>
      <c r="J7140" s="209"/>
      <c r="M7140" s="209"/>
      <c r="N7140" s="209"/>
      <c r="O7140" s="209"/>
      <c r="P7140" s="209"/>
      <c r="Q7140" s="209"/>
      <c r="R7140" s="209"/>
      <c r="S7140" s="209"/>
      <c r="T7140" s="209"/>
      <c r="U7140" s="209"/>
    </row>
    <row r="7141" spans="4:21" x14ac:dyDescent="0.25">
      <c r="D7141" s="209"/>
      <c r="E7141" s="209"/>
      <c r="F7141" s="209"/>
      <c r="G7141" s="209"/>
      <c r="H7141" s="209"/>
      <c r="I7141" s="209"/>
      <c r="J7141" s="209"/>
      <c r="M7141" s="209"/>
      <c r="N7141" s="209"/>
      <c r="O7141" s="209"/>
      <c r="P7141" s="209"/>
      <c r="Q7141" s="209"/>
      <c r="R7141" s="209"/>
      <c r="S7141" s="209"/>
      <c r="T7141" s="209"/>
      <c r="U7141" s="209"/>
    </row>
    <row r="7142" spans="4:21" x14ac:dyDescent="0.25">
      <c r="D7142" s="209"/>
      <c r="E7142" s="209"/>
      <c r="F7142" s="209"/>
      <c r="G7142" s="209"/>
      <c r="H7142" s="209"/>
      <c r="I7142" s="209"/>
      <c r="J7142" s="209"/>
      <c r="M7142" s="209"/>
      <c r="N7142" s="209"/>
      <c r="O7142" s="209"/>
      <c r="P7142" s="209"/>
      <c r="Q7142" s="209"/>
      <c r="R7142" s="209"/>
      <c r="S7142" s="209"/>
      <c r="T7142" s="209"/>
      <c r="U7142" s="209"/>
    </row>
    <row r="7143" spans="4:21" x14ac:dyDescent="0.25">
      <c r="D7143" s="209"/>
      <c r="E7143" s="209"/>
      <c r="F7143" s="209"/>
      <c r="G7143" s="209"/>
      <c r="H7143" s="209"/>
      <c r="I7143" s="209"/>
      <c r="J7143" s="209"/>
      <c r="M7143" s="209"/>
      <c r="N7143" s="209"/>
      <c r="O7143" s="209"/>
      <c r="P7143" s="209"/>
      <c r="Q7143" s="209"/>
      <c r="R7143" s="209"/>
      <c r="S7143" s="209"/>
      <c r="T7143" s="209"/>
      <c r="U7143" s="209"/>
    </row>
    <row r="7144" spans="4:21" x14ac:dyDescent="0.25">
      <c r="D7144" s="209"/>
      <c r="E7144" s="209"/>
      <c r="F7144" s="209"/>
      <c r="G7144" s="209"/>
      <c r="H7144" s="209"/>
      <c r="I7144" s="209"/>
      <c r="J7144" s="209"/>
      <c r="M7144" s="209"/>
      <c r="N7144" s="209"/>
      <c r="O7144" s="209"/>
      <c r="P7144" s="209"/>
      <c r="Q7144" s="209"/>
      <c r="R7144" s="209"/>
      <c r="S7144" s="209"/>
      <c r="T7144" s="209"/>
      <c r="U7144" s="209"/>
    </row>
    <row r="7145" spans="4:21" x14ac:dyDescent="0.25">
      <c r="D7145" s="209"/>
      <c r="E7145" s="209"/>
      <c r="F7145" s="209"/>
      <c r="G7145" s="209"/>
      <c r="H7145" s="209"/>
      <c r="I7145" s="209"/>
      <c r="J7145" s="209"/>
      <c r="M7145" s="209"/>
      <c r="N7145" s="209"/>
      <c r="O7145" s="209"/>
      <c r="P7145" s="209"/>
      <c r="Q7145" s="209"/>
      <c r="R7145" s="209"/>
      <c r="S7145" s="209"/>
      <c r="T7145" s="209"/>
      <c r="U7145" s="209"/>
    </row>
    <row r="7146" spans="4:21" x14ac:dyDescent="0.25">
      <c r="D7146" s="209"/>
      <c r="E7146" s="209"/>
      <c r="F7146" s="209"/>
      <c r="G7146" s="209"/>
      <c r="H7146" s="209"/>
      <c r="I7146" s="209"/>
      <c r="J7146" s="209"/>
      <c r="M7146" s="209"/>
      <c r="N7146" s="209"/>
      <c r="O7146" s="209"/>
      <c r="P7146" s="209"/>
      <c r="Q7146" s="209"/>
      <c r="R7146" s="209"/>
      <c r="S7146" s="209"/>
      <c r="T7146" s="209"/>
      <c r="U7146" s="209"/>
    </row>
    <row r="7147" spans="4:21" x14ac:dyDescent="0.25">
      <c r="D7147" s="209"/>
      <c r="E7147" s="209"/>
      <c r="F7147" s="209"/>
      <c r="G7147" s="209"/>
      <c r="H7147" s="209"/>
      <c r="I7147" s="209"/>
      <c r="J7147" s="209"/>
      <c r="M7147" s="209"/>
      <c r="N7147" s="209"/>
      <c r="O7147" s="209"/>
      <c r="P7147" s="209"/>
      <c r="Q7147" s="209"/>
      <c r="R7147" s="209"/>
      <c r="S7147" s="209"/>
      <c r="T7147" s="209"/>
      <c r="U7147" s="209"/>
    </row>
    <row r="7148" spans="4:21" x14ac:dyDescent="0.25">
      <c r="D7148" s="209"/>
      <c r="E7148" s="209"/>
      <c r="F7148" s="209"/>
      <c r="G7148" s="209"/>
      <c r="H7148" s="209"/>
      <c r="I7148" s="209"/>
      <c r="J7148" s="209"/>
      <c r="M7148" s="209"/>
      <c r="N7148" s="209"/>
      <c r="O7148" s="209"/>
      <c r="P7148" s="209"/>
      <c r="Q7148" s="209"/>
      <c r="R7148" s="209"/>
      <c r="S7148" s="209"/>
      <c r="T7148" s="209"/>
      <c r="U7148" s="209"/>
    </row>
    <row r="7149" spans="4:21" x14ac:dyDescent="0.25">
      <c r="D7149" s="209"/>
      <c r="E7149" s="209"/>
      <c r="F7149" s="209"/>
      <c r="G7149" s="209"/>
      <c r="H7149" s="209"/>
      <c r="I7149" s="209"/>
      <c r="J7149" s="209"/>
      <c r="M7149" s="209"/>
      <c r="N7149" s="209"/>
      <c r="O7149" s="209"/>
      <c r="P7149" s="209"/>
      <c r="Q7149" s="209"/>
      <c r="R7149" s="209"/>
      <c r="S7149" s="209"/>
      <c r="T7149" s="209"/>
      <c r="U7149" s="209"/>
    </row>
    <row r="7150" spans="4:21" x14ac:dyDescent="0.25">
      <c r="D7150" s="209"/>
      <c r="E7150" s="209"/>
      <c r="F7150" s="209"/>
      <c r="G7150" s="209"/>
      <c r="H7150" s="209"/>
      <c r="I7150" s="209"/>
      <c r="J7150" s="209"/>
      <c r="M7150" s="209"/>
      <c r="N7150" s="209"/>
      <c r="O7150" s="209"/>
      <c r="P7150" s="209"/>
      <c r="Q7150" s="209"/>
      <c r="R7150" s="209"/>
      <c r="S7150" s="209"/>
      <c r="T7150" s="209"/>
      <c r="U7150" s="209"/>
    </row>
    <row r="7151" spans="4:21" x14ac:dyDescent="0.25">
      <c r="D7151" s="209"/>
      <c r="E7151" s="209"/>
      <c r="F7151" s="209"/>
      <c r="G7151" s="209"/>
      <c r="H7151" s="209"/>
      <c r="I7151" s="209"/>
      <c r="J7151" s="209"/>
      <c r="M7151" s="209"/>
      <c r="N7151" s="209"/>
      <c r="O7151" s="209"/>
      <c r="P7151" s="209"/>
      <c r="Q7151" s="209"/>
      <c r="R7151" s="209"/>
      <c r="S7151" s="209"/>
      <c r="T7151" s="209"/>
      <c r="U7151" s="209"/>
    </row>
    <row r="7152" spans="4:21" x14ac:dyDescent="0.25">
      <c r="D7152" s="209"/>
      <c r="E7152" s="209"/>
      <c r="F7152" s="209"/>
      <c r="G7152" s="209"/>
      <c r="H7152" s="209"/>
      <c r="I7152" s="209"/>
      <c r="J7152" s="209"/>
      <c r="M7152" s="209"/>
      <c r="N7152" s="209"/>
      <c r="O7152" s="209"/>
      <c r="P7152" s="209"/>
      <c r="Q7152" s="209"/>
      <c r="R7152" s="209"/>
      <c r="S7152" s="209"/>
      <c r="T7152" s="209"/>
      <c r="U7152" s="209"/>
    </row>
    <row r="7153" spans="4:21" x14ac:dyDescent="0.25">
      <c r="D7153" s="209"/>
      <c r="E7153" s="209"/>
      <c r="F7153" s="209"/>
      <c r="G7153" s="209"/>
      <c r="H7153" s="209"/>
      <c r="I7153" s="209"/>
      <c r="J7153" s="209"/>
      <c r="M7153" s="209"/>
      <c r="N7153" s="209"/>
      <c r="O7153" s="209"/>
      <c r="P7153" s="209"/>
      <c r="Q7153" s="209"/>
      <c r="R7153" s="209"/>
      <c r="S7153" s="209"/>
      <c r="T7153" s="209"/>
      <c r="U7153" s="209"/>
    </row>
    <row r="7154" spans="4:21" x14ac:dyDescent="0.25">
      <c r="D7154" s="209"/>
      <c r="E7154" s="209"/>
      <c r="F7154" s="209"/>
      <c r="G7154" s="209"/>
      <c r="H7154" s="209"/>
      <c r="I7154" s="209"/>
      <c r="J7154" s="209"/>
      <c r="M7154" s="209"/>
      <c r="N7154" s="209"/>
      <c r="O7154" s="209"/>
      <c r="P7154" s="209"/>
      <c r="Q7154" s="209"/>
      <c r="R7154" s="209"/>
      <c r="S7154" s="209"/>
      <c r="T7154" s="209"/>
      <c r="U7154" s="209"/>
    </row>
    <row r="7155" spans="4:21" x14ac:dyDescent="0.25">
      <c r="D7155" s="209"/>
      <c r="E7155" s="209"/>
      <c r="F7155" s="209"/>
      <c r="G7155" s="209"/>
      <c r="H7155" s="209"/>
      <c r="I7155" s="209"/>
      <c r="J7155" s="209"/>
      <c r="M7155" s="209"/>
      <c r="N7155" s="209"/>
      <c r="O7155" s="209"/>
      <c r="P7155" s="209"/>
      <c r="Q7155" s="209"/>
      <c r="R7155" s="209"/>
      <c r="S7155" s="209"/>
      <c r="T7155" s="209"/>
      <c r="U7155" s="209"/>
    </row>
    <row r="7156" spans="4:21" x14ac:dyDescent="0.25">
      <c r="D7156" s="209"/>
      <c r="E7156" s="209"/>
      <c r="F7156" s="209"/>
      <c r="G7156" s="209"/>
      <c r="H7156" s="209"/>
      <c r="I7156" s="209"/>
      <c r="J7156" s="209"/>
      <c r="M7156" s="209"/>
      <c r="N7156" s="209"/>
      <c r="O7156" s="209"/>
      <c r="P7156" s="209"/>
      <c r="Q7156" s="209"/>
      <c r="R7156" s="209"/>
      <c r="S7156" s="209"/>
      <c r="T7156" s="209"/>
      <c r="U7156" s="209"/>
    </row>
    <row r="7157" spans="4:21" x14ac:dyDescent="0.25">
      <c r="D7157" s="209"/>
      <c r="E7157" s="209"/>
      <c r="F7157" s="209"/>
      <c r="G7157" s="209"/>
      <c r="H7157" s="209"/>
      <c r="I7157" s="209"/>
      <c r="J7157" s="209"/>
      <c r="M7157" s="209"/>
      <c r="N7157" s="209"/>
      <c r="O7157" s="209"/>
      <c r="P7157" s="209"/>
      <c r="Q7157" s="209"/>
      <c r="R7157" s="209"/>
      <c r="S7157" s="209"/>
      <c r="T7157" s="209"/>
      <c r="U7157" s="209"/>
    </row>
    <row r="7158" spans="4:21" x14ac:dyDescent="0.25">
      <c r="D7158" s="209"/>
      <c r="E7158" s="209"/>
      <c r="F7158" s="209"/>
      <c r="G7158" s="209"/>
      <c r="H7158" s="209"/>
      <c r="I7158" s="209"/>
      <c r="J7158" s="209"/>
      <c r="M7158" s="209"/>
      <c r="N7158" s="209"/>
      <c r="O7158" s="209"/>
      <c r="P7158" s="209"/>
      <c r="Q7158" s="209"/>
      <c r="R7158" s="209"/>
      <c r="S7158" s="209"/>
      <c r="T7158" s="209"/>
      <c r="U7158" s="209"/>
    </row>
    <row r="7159" spans="4:21" x14ac:dyDescent="0.25">
      <c r="D7159" s="209"/>
      <c r="E7159" s="209"/>
      <c r="F7159" s="209"/>
      <c r="G7159" s="209"/>
      <c r="H7159" s="209"/>
      <c r="I7159" s="209"/>
      <c r="J7159" s="209"/>
      <c r="M7159" s="209"/>
      <c r="N7159" s="209"/>
      <c r="O7159" s="209"/>
      <c r="P7159" s="209"/>
      <c r="Q7159" s="209"/>
      <c r="R7159" s="209"/>
      <c r="S7159" s="209"/>
      <c r="T7159" s="209"/>
      <c r="U7159" s="209"/>
    </row>
    <row r="7160" spans="4:21" x14ac:dyDescent="0.25">
      <c r="D7160" s="209"/>
      <c r="E7160" s="209"/>
      <c r="F7160" s="209"/>
      <c r="G7160" s="209"/>
      <c r="H7160" s="209"/>
      <c r="I7160" s="209"/>
      <c r="J7160" s="209"/>
      <c r="M7160" s="209"/>
      <c r="N7160" s="209"/>
      <c r="O7160" s="209"/>
      <c r="P7160" s="209"/>
      <c r="Q7160" s="209"/>
      <c r="R7160" s="209"/>
      <c r="S7160" s="209"/>
      <c r="T7160" s="209"/>
      <c r="U7160" s="209"/>
    </row>
    <row r="7161" spans="4:21" x14ac:dyDescent="0.25">
      <c r="D7161" s="209"/>
      <c r="E7161" s="209"/>
      <c r="F7161" s="209"/>
      <c r="G7161" s="209"/>
      <c r="H7161" s="209"/>
      <c r="I7161" s="209"/>
      <c r="J7161" s="209"/>
      <c r="M7161" s="209"/>
      <c r="N7161" s="209"/>
      <c r="O7161" s="209"/>
      <c r="P7161" s="209"/>
      <c r="Q7161" s="209"/>
      <c r="R7161" s="209"/>
      <c r="S7161" s="209"/>
      <c r="T7161" s="209"/>
      <c r="U7161" s="209"/>
    </row>
    <row r="7162" spans="4:21" x14ac:dyDescent="0.25">
      <c r="D7162" s="209"/>
      <c r="E7162" s="209"/>
      <c r="F7162" s="209"/>
      <c r="G7162" s="209"/>
      <c r="H7162" s="209"/>
      <c r="I7162" s="209"/>
      <c r="J7162" s="209"/>
      <c r="M7162" s="209"/>
      <c r="N7162" s="209"/>
      <c r="O7162" s="209"/>
      <c r="P7162" s="209"/>
      <c r="Q7162" s="209"/>
      <c r="R7162" s="209"/>
      <c r="S7162" s="209"/>
      <c r="T7162" s="209"/>
      <c r="U7162" s="209"/>
    </row>
    <row r="7163" spans="4:21" x14ac:dyDescent="0.25">
      <c r="D7163" s="209"/>
      <c r="E7163" s="209"/>
      <c r="F7163" s="209"/>
      <c r="G7163" s="209"/>
      <c r="H7163" s="209"/>
      <c r="I7163" s="209"/>
      <c r="J7163" s="209"/>
      <c r="M7163" s="209"/>
      <c r="N7163" s="209"/>
      <c r="O7163" s="209"/>
      <c r="P7163" s="209"/>
      <c r="Q7163" s="209"/>
      <c r="R7163" s="209"/>
      <c r="S7163" s="209"/>
      <c r="T7163" s="209"/>
      <c r="U7163" s="209"/>
    </row>
    <row r="7164" spans="4:21" x14ac:dyDescent="0.25">
      <c r="D7164" s="209"/>
      <c r="E7164" s="209"/>
      <c r="F7164" s="209"/>
      <c r="G7164" s="209"/>
      <c r="H7164" s="209"/>
      <c r="I7164" s="209"/>
      <c r="J7164" s="209"/>
      <c r="M7164" s="209"/>
      <c r="N7164" s="209"/>
      <c r="O7164" s="209"/>
      <c r="P7164" s="209"/>
      <c r="Q7164" s="209"/>
      <c r="R7164" s="209"/>
      <c r="S7164" s="209"/>
      <c r="T7164" s="209"/>
      <c r="U7164" s="209"/>
    </row>
    <row r="7165" spans="4:21" x14ac:dyDescent="0.25">
      <c r="D7165" s="209"/>
      <c r="E7165" s="209"/>
      <c r="F7165" s="209"/>
      <c r="G7165" s="209"/>
      <c r="H7165" s="209"/>
      <c r="I7165" s="209"/>
      <c r="J7165" s="209"/>
      <c r="M7165" s="209"/>
      <c r="N7165" s="209"/>
      <c r="O7165" s="209"/>
      <c r="P7165" s="209"/>
      <c r="Q7165" s="209"/>
      <c r="R7165" s="209"/>
      <c r="S7165" s="209"/>
      <c r="T7165" s="209"/>
      <c r="U7165" s="209"/>
    </row>
    <row r="7166" spans="4:21" x14ac:dyDescent="0.25">
      <c r="D7166" s="209"/>
      <c r="E7166" s="209"/>
      <c r="F7166" s="209"/>
      <c r="G7166" s="209"/>
      <c r="H7166" s="209"/>
      <c r="I7166" s="209"/>
      <c r="J7166" s="209"/>
      <c r="M7166" s="209"/>
      <c r="N7166" s="209"/>
      <c r="O7166" s="209"/>
      <c r="P7166" s="209"/>
      <c r="Q7166" s="209"/>
      <c r="R7166" s="209"/>
      <c r="S7166" s="209"/>
      <c r="T7166" s="209"/>
      <c r="U7166" s="209"/>
    </row>
    <row r="7167" spans="4:21" x14ac:dyDescent="0.25">
      <c r="D7167" s="209"/>
      <c r="E7167" s="209"/>
      <c r="F7167" s="209"/>
      <c r="G7167" s="209"/>
      <c r="H7167" s="209"/>
      <c r="I7167" s="209"/>
      <c r="J7167" s="209"/>
      <c r="M7167" s="209"/>
      <c r="N7167" s="209"/>
      <c r="O7167" s="209"/>
      <c r="P7167" s="209"/>
      <c r="Q7167" s="209"/>
      <c r="R7167" s="209"/>
      <c r="S7167" s="209"/>
      <c r="T7167" s="209"/>
      <c r="U7167" s="209"/>
    </row>
    <row r="7168" spans="4:21" x14ac:dyDescent="0.25">
      <c r="D7168" s="209"/>
      <c r="E7168" s="209"/>
      <c r="F7168" s="209"/>
      <c r="G7168" s="209"/>
      <c r="H7168" s="209"/>
      <c r="I7168" s="209"/>
      <c r="J7168" s="209"/>
      <c r="M7168" s="209"/>
      <c r="N7168" s="209"/>
      <c r="O7168" s="209"/>
      <c r="P7168" s="209"/>
      <c r="Q7168" s="209"/>
      <c r="R7168" s="209"/>
      <c r="S7168" s="209"/>
      <c r="T7168" s="209"/>
      <c r="U7168" s="209"/>
    </row>
    <row r="7169" spans="4:21" x14ac:dyDescent="0.25">
      <c r="D7169" s="209"/>
      <c r="E7169" s="209"/>
      <c r="F7169" s="209"/>
      <c r="G7169" s="209"/>
      <c r="H7169" s="209"/>
      <c r="I7169" s="209"/>
      <c r="J7169" s="209"/>
      <c r="M7169" s="209"/>
      <c r="N7169" s="209"/>
      <c r="O7169" s="209"/>
      <c r="P7169" s="209"/>
      <c r="Q7169" s="209"/>
      <c r="R7169" s="209"/>
      <c r="S7169" s="209"/>
      <c r="T7169" s="209"/>
      <c r="U7169" s="209"/>
    </row>
    <row r="7170" spans="4:21" x14ac:dyDescent="0.25">
      <c r="D7170" s="209"/>
      <c r="E7170" s="209"/>
      <c r="F7170" s="209"/>
      <c r="G7170" s="209"/>
      <c r="H7170" s="209"/>
      <c r="I7170" s="209"/>
      <c r="J7170" s="209"/>
      <c r="M7170" s="209"/>
      <c r="N7170" s="209"/>
      <c r="O7170" s="209"/>
      <c r="P7170" s="209"/>
      <c r="Q7170" s="209"/>
      <c r="R7170" s="209"/>
      <c r="S7170" s="209"/>
      <c r="T7170" s="209"/>
      <c r="U7170" s="209"/>
    </row>
    <row r="7171" spans="4:21" x14ac:dyDescent="0.25">
      <c r="D7171" s="209"/>
      <c r="E7171" s="209"/>
      <c r="F7171" s="209"/>
      <c r="G7171" s="209"/>
      <c r="H7171" s="209"/>
      <c r="I7171" s="209"/>
      <c r="J7171" s="209"/>
      <c r="M7171" s="209"/>
      <c r="N7171" s="209"/>
      <c r="O7171" s="209"/>
      <c r="P7171" s="209"/>
      <c r="Q7171" s="209"/>
      <c r="R7171" s="209"/>
      <c r="S7171" s="209"/>
      <c r="T7171" s="209"/>
      <c r="U7171" s="209"/>
    </row>
    <row r="7172" spans="4:21" x14ac:dyDescent="0.25">
      <c r="D7172" s="209"/>
      <c r="E7172" s="209"/>
      <c r="F7172" s="209"/>
      <c r="G7172" s="209"/>
      <c r="H7172" s="209"/>
      <c r="I7172" s="209"/>
      <c r="J7172" s="209"/>
      <c r="M7172" s="209"/>
      <c r="N7172" s="209"/>
      <c r="O7172" s="209"/>
      <c r="P7172" s="209"/>
      <c r="Q7172" s="209"/>
      <c r="R7172" s="209"/>
      <c r="S7172" s="209"/>
      <c r="T7172" s="209"/>
      <c r="U7172" s="209"/>
    </row>
    <row r="7173" spans="4:21" x14ac:dyDescent="0.25">
      <c r="D7173" s="209"/>
      <c r="E7173" s="209"/>
      <c r="F7173" s="209"/>
      <c r="G7173" s="209"/>
      <c r="H7173" s="209"/>
      <c r="I7173" s="209"/>
      <c r="J7173" s="209"/>
      <c r="M7173" s="209"/>
      <c r="N7173" s="209"/>
      <c r="O7173" s="209"/>
      <c r="P7173" s="209"/>
      <c r="Q7173" s="209"/>
      <c r="R7173" s="209"/>
      <c r="S7173" s="209"/>
      <c r="T7173" s="209"/>
      <c r="U7173" s="209"/>
    </row>
    <row r="7174" spans="4:21" x14ac:dyDescent="0.25">
      <c r="D7174" s="209"/>
      <c r="E7174" s="209"/>
      <c r="F7174" s="209"/>
      <c r="G7174" s="209"/>
      <c r="H7174" s="209"/>
      <c r="I7174" s="209"/>
      <c r="J7174" s="209"/>
      <c r="M7174" s="209"/>
      <c r="N7174" s="209"/>
      <c r="O7174" s="209"/>
      <c r="P7174" s="209"/>
      <c r="Q7174" s="209"/>
      <c r="R7174" s="209"/>
      <c r="S7174" s="209"/>
      <c r="T7174" s="209"/>
      <c r="U7174" s="209"/>
    </row>
    <row r="7175" spans="4:21" x14ac:dyDescent="0.25">
      <c r="D7175" s="209"/>
      <c r="E7175" s="209"/>
      <c r="F7175" s="209"/>
      <c r="G7175" s="209"/>
      <c r="H7175" s="209"/>
      <c r="I7175" s="209"/>
      <c r="J7175" s="209"/>
      <c r="M7175" s="209"/>
      <c r="N7175" s="209"/>
      <c r="O7175" s="209"/>
      <c r="P7175" s="209"/>
      <c r="Q7175" s="209"/>
      <c r="R7175" s="209"/>
      <c r="S7175" s="209"/>
      <c r="T7175" s="209"/>
      <c r="U7175" s="209"/>
    </row>
    <row r="7176" spans="4:21" x14ac:dyDescent="0.25">
      <c r="D7176" s="209"/>
      <c r="E7176" s="209"/>
      <c r="F7176" s="209"/>
      <c r="G7176" s="209"/>
      <c r="H7176" s="209"/>
      <c r="I7176" s="209"/>
      <c r="J7176" s="209"/>
      <c r="M7176" s="209"/>
      <c r="N7176" s="209"/>
      <c r="O7176" s="209"/>
      <c r="P7176" s="209"/>
      <c r="Q7176" s="209"/>
      <c r="R7176" s="209"/>
      <c r="S7176" s="209"/>
      <c r="T7176" s="209"/>
      <c r="U7176" s="209"/>
    </row>
    <row r="7177" spans="4:21" x14ac:dyDescent="0.25">
      <c r="D7177" s="209"/>
      <c r="E7177" s="209"/>
      <c r="F7177" s="209"/>
      <c r="G7177" s="209"/>
      <c r="H7177" s="209"/>
      <c r="I7177" s="209"/>
      <c r="J7177" s="209"/>
      <c r="M7177" s="209"/>
      <c r="N7177" s="209"/>
      <c r="O7177" s="209"/>
      <c r="P7177" s="209"/>
      <c r="Q7177" s="209"/>
      <c r="R7177" s="209"/>
      <c r="S7177" s="209"/>
      <c r="T7177" s="209"/>
      <c r="U7177" s="209"/>
    </row>
    <row r="7178" spans="4:21" x14ac:dyDescent="0.25">
      <c r="D7178" s="209"/>
      <c r="E7178" s="209"/>
      <c r="F7178" s="209"/>
      <c r="G7178" s="209"/>
      <c r="H7178" s="209"/>
      <c r="I7178" s="209"/>
      <c r="J7178" s="209"/>
      <c r="M7178" s="209"/>
      <c r="N7178" s="209"/>
      <c r="O7178" s="209"/>
      <c r="P7178" s="209"/>
      <c r="Q7178" s="209"/>
      <c r="R7178" s="209"/>
      <c r="S7178" s="209"/>
      <c r="T7178" s="209"/>
      <c r="U7178" s="209"/>
    </row>
    <row r="7179" spans="4:21" x14ac:dyDescent="0.25">
      <c r="D7179" s="209"/>
      <c r="E7179" s="209"/>
      <c r="F7179" s="209"/>
      <c r="G7179" s="209"/>
      <c r="H7179" s="209"/>
      <c r="I7179" s="209"/>
      <c r="J7179" s="209"/>
      <c r="M7179" s="209"/>
      <c r="N7179" s="209"/>
      <c r="O7179" s="209"/>
      <c r="P7179" s="209"/>
      <c r="Q7179" s="209"/>
      <c r="R7179" s="209"/>
      <c r="S7179" s="209"/>
      <c r="T7179" s="209"/>
      <c r="U7179" s="209"/>
    </row>
    <row r="7180" spans="4:21" x14ac:dyDescent="0.25">
      <c r="D7180" s="209"/>
      <c r="E7180" s="209"/>
      <c r="F7180" s="209"/>
      <c r="G7180" s="209"/>
      <c r="H7180" s="209"/>
      <c r="I7180" s="209"/>
      <c r="J7180" s="209"/>
      <c r="M7180" s="209"/>
      <c r="N7180" s="209"/>
      <c r="O7180" s="209"/>
      <c r="P7180" s="209"/>
      <c r="Q7180" s="209"/>
      <c r="R7180" s="209"/>
      <c r="S7180" s="209"/>
      <c r="T7180" s="209"/>
      <c r="U7180" s="209"/>
    </row>
    <row r="7181" spans="4:21" x14ac:dyDescent="0.25">
      <c r="D7181" s="209"/>
      <c r="E7181" s="209"/>
      <c r="F7181" s="209"/>
      <c r="G7181" s="209"/>
      <c r="H7181" s="209"/>
      <c r="I7181" s="209"/>
      <c r="J7181" s="209"/>
      <c r="M7181" s="209"/>
      <c r="N7181" s="209"/>
      <c r="O7181" s="209"/>
      <c r="P7181" s="209"/>
      <c r="Q7181" s="209"/>
      <c r="R7181" s="209"/>
      <c r="S7181" s="209"/>
      <c r="T7181" s="209"/>
      <c r="U7181" s="209"/>
    </row>
    <row r="7182" spans="4:21" x14ac:dyDescent="0.25">
      <c r="D7182" s="209"/>
      <c r="E7182" s="209"/>
      <c r="F7182" s="209"/>
      <c r="G7182" s="209"/>
      <c r="H7182" s="209"/>
      <c r="I7182" s="209"/>
      <c r="J7182" s="209"/>
      <c r="M7182" s="209"/>
      <c r="N7182" s="209"/>
      <c r="O7182" s="209"/>
      <c r="P7182" s="209"/>
      <c r="Q7182" s="209"/>
      <c r="R7182" s="209"/>
      <c r="S7182" s="209"/>
      <c r="T7182" s="209"/>
      <c r="U7182" s="209"/>
    </row>
    <row r="7183" spans="4:21" x14ac:dyDescent="0.25">
      <c r="D7183" s="209"/>
      <c r="E7183" s="209"/>
      <c r="F7183" s="209"/>
      <c r="G7183" s="209"/>
      <c r="H7183" s="209"/>
      <c r="I7183" s="209"/>
      <c r="J7183" s="209"/>
      <c r="M7183" s="209"/>
      <c r="N7183" s="209"/>
      <c r="O7183" s="209"/>
      <c r="P7183" s="209"/>
      <c r="Q7183" s="209"/>
      <c r="R7183" s="209"/>
      <c r="S7183" s="209"/>
      <c r="T7183" s="209"/>
      <c r="U7183" s="209"/>
    </row>
    <row r="7184" spans="4:21" x14ac:dyDescent="0.25">
      <c r="D7184" s="209"/>
      <c r="E7184" s="209"/>
      <c r="F7184" s="209"/>
      <c r="G7184" s="209"/>
      <c r="H7184" s="209"/>
      <c r="I7184" s="209"/>
      <c r="J7184" s="209"/>
      <c r="M7184" s="209"/>
      <c r="N7184" s="209"/>
      <c r="O7184" s="209"/>
      <c r="P7184" s="209"/>
      <c r="Q7184" s="209"/>
      <c r="R7184" s="209"/>
      <c r="S7184" s="209"/>
      <c r="T7184" s="209"/>
      <c r="U7184" s="209"/>
    </row>
    <row r="7185" spans="4:21" x14ac:dyDescent="0.25">
      <c r="D7185" s="209"/>
      <c r="E7185" s="209"/>
      <c r="F7185" s="209"/>
      <c r="G7185" s="209"/>
      <c r="H7185" s="209"/>
      <c r="I7185" s="209"/>
      <c r="J7185" s="209"/>
      <c r="M7185" s="209"/>
      <c r="N7185" s="209"/>
      <c r="O7185" s="209"/>
      <c r="P7185" s="209"/>
      <c r="Q7185" s="209"/>
      <c r="R7185" s="209"/>
      <c r="S7185" s="209"/>
      <c r="T7185" s="209"/>
      <c r="U7185" s="209"/>
    </row>
    <row r="7186" spans="4:21" x14ac:dyDescent="0.25">
      <c r="D7186" s="209"/>
      <c r="E7186" s="209"/>
      <c r="F7186" s="209"/>
      <c r="G7186" s="209"/>
      <c r="H7186" s="209"/>
      <c r="I7186" s="209"/>
      <c r="J7186" s="209"/>
      <c r="M7186" s="209"/>
      <c r="N7186" s="209"/>
      <c r="O7186" s="209"/>
      <c r="P7186" s="209"/>
      <c r="Q7186" s="209"/>
      <c r="R7186" s="209"/>
      <c r="S7186" s="209"/>
      <c r="T7186" s="209"/>
      <c r="U7186" s="209"/>
    </row>
    <row r="7187" spans="4:21" x14ac:dyDescent="0.25">
      <c r="D7187" s="209"/>
      <c r="E7187" s="209"/>
      <c r="F7187" s="209"/>
      <c r="G7187" s="209"/>
      <c r="H7187" s="209"/>
      <c r="I7187" s="209"/>
      <c r="J7187" s="209"/>
      <c r="M7187" s="209"/>
      <c r="N7187" s="209"/>
      <c r="O7187" s="209"/>
      <c r="P7187" s="209"/>
      <c r="Q7187" s="209"/>
      <c r="R7187" s="209"/>
      <c r="S7187" s="209"/>
      <c r="T7187" s="209"/>
      <c r="U7187" s="209"/>
    </row>
    <row r="7188" spans="4:21" x14ac:dyDescent="0.25">
      <c r="D7188" s="209"/>
      <c r="E7188" s="209"/>
      <c r="F7188" s="209"/>
      <c r="G7188" s="209"/>
      <c r="H7188" s="209"/>
      <c r="I7188" s="209"/>
      <c r="J7188" s="209"/>
      <c r="M7188" s="209"/>
      <c r="N7188" s="209"/>
      <c r="O7188" s="209"/>
      <c r="P7188" s="209"/>
      <c r="Q7188" s="209"/>
      <c r="R7188" s="209"/>
      <c r="S7188" s="209"/>
      <c r="T7188" s="209"/>
      <c r="U7188" s="209"/>
    </row>
    <row r="7189" spans="4:21" x14ac:dyDescent="0.25">
      <c r="D7189" s="209"/>
      <c r="E7189" s="209"/>
      <c r="F7189" s="209"/>
      <c r="G7189" s="209"/>
      <c r="H7189" s="209"/>
      <c r="I7189" s="209"/>
      <c r="J7189" s="209"/>
      <c r="M7189" s="209"/>
      <c r="N7189" s="209"/>
      <c r="O7189" s="209"/>
      <c r="P7189" s="209"/>
      <c r="Q7189" s="209"/>
      <c r="R7189" s="209"/>
      <c r="S7189" s="209"/>
      <c r="T7189" s="209"/>
      <c r="U7189" s="209"/>
    </row>
    <row r="7190" spans="4:21" x14ac:dyDescent="0.25">
      <c r="D7190" s="209"/>
      <c r="E7190" s="209"/>
      <c r="F7190" s="209"/>
      <c r="G7190" s="209"/>
      <c r="H7190" s="209"/>
      <c r="I7190" s="209"/>
      <c r="J7190" s="209"/>
      <c r="M7190" s="209"/>
      <c r="N7190" s="209"/>
      <c r="O7190" s="209"/>
      <c r="P7190" s="209"/>
      <c r="Q7190" s="209"/>
      <c r="R7190" s="209"/>
      <c r="S7190" s="209"/>
      <c r="T7190" s="209"/>
      <c r="U7190" s="209"/>
    </row>
    <row r="7191" spans="4:21" x14ac:dyDescent="0.25">
      <c r="D7191" s="209"/>
      <c r="E7191" s="209"/>
      <c r="F7191" s="209"/>
      <c r="G7191" s="209"/>
      <c r="H7191" s="209"/>
      <c r="I7191" s="209"/>
      <c r="J7191" s="209"/>
      <c r="M7191" s="209"/>
      <c r="N7191" s="209"/>
      <c r="O7191" s="209"/>
      <c r="P7191" s="209"/>
      <c r="Q7191" s="209"/>
      <c r="R7191" s="209"/>
      <c r="S7191" s="209"/>
      <c r="T7191" s="209"/>
      <c r="U7191" s="209"/>
    </row>
    <row r="7192" spans="4:21" x14ac:dyDescent="0.25">
      <c r="D7192" s="209"/>
      <c r="E7192" s="209"/>
      <c r="F7192" s="209"/>
      <c r="G7192" s="209"/>
      <c r="H7192" s="209"/>
      <c r="I7192" s="209"/>
      <c r="J7192" s="209"/>
      <c r="M7192" s="209"/>
      <c r="N7192" s="209"/>
      <c r="O7192" s="209"/>
      <c r="P7192" s="209"/>
      <c r="Q7192" s="209"/>
      <c r="R7192" s="209"/>
      <c r="S7192" s="209"/>
      <c r="T7192" s="209"/>
      <c r="U7192" s="209"/>
    </row>
    <row r="7193" spans="4:21" x14ac:dyDescent="0.25">
      <c r="D7193" s="209"/>
      <c r="E7193" s="209"/>
      <c r="F7193" s="209"/>
      <c r="G7193" s="209"/>
      <c r="H7193" s="209"/>
      <c r="I7193" s="209"/>
      <c r="J7193" s="209"/>
      <c r="M7193" s="209"/>
      <c r="N7193" s="209"/>
      <c r="O7193" s="209"/>
      <c r="P7193" s="209"/>
      <c r="Q7193" s="209"/>
      <c r="R7193" s="209"/>
      <c r="S7193" s="209"/>
      <c r="T7193" s="209"/>
      <c r="U7193" s="209"/>
    </row>
    <row r="7194" spans="4:21" x14ac:dyDescent="0.25">
      <c r="D7194" s="209"/>
      <c r="E7194" s="209"/>
      <c r="F7194" s="209"/>
      <c r="G7194" s="209"/>
      <c r="H7194" s="209"/>
      <c r="I7194" s="209"/>
      <c r="J7194" s="209"/>
      <c r="M7194" s="209"/>
      <c r="N7194" s="209"/>
      <c r="O7194" s="209"/>
      <c r="P7194" s="209"/>
      <c r="Q7194" s="209"/>
      <c r="R7194" s="209"/>
      <c r="S7194" s="209"/>
      <c r="T7194" s="209"/>
      <c r="U7194" s="209"/>
    </row>
    <row r="7195" spans="4:21" x14ac:dyDescent="0.25">
      <c r="D7195" s="209"/>
      <c r="E7195" s="209"/>
      <c r="F7195" s="209"/>
      <c r="G7195" s="209"/>
      <c r="H7195" s="209"/>
      <c r="I7195" s="209"/>
      <c r="J7195" s="209"/>
      <c r="M7195" s="209"/>
      <c r="N7195" s="209"/>
      <c r="O7195" s="209"/>
      <c r="P7195" s="209"/>
      <c r="Q7195" s="209"/>
      <c r="R7195" s="209"/>
      <c r="S7195" s="209"/>
      <c r="T7195" s="209"/>
      <c r="U7195" s="209"/>
    </row>
    <row r="7196" spans="4:21" x14ac:dyDescent="0.25">
      <c r="D7196" s="209"/>
      <c r="E7196" s="209"/>
      <c r="F7196" s="209"/>
      <c r="G7196" s="209"/>
      <c r="H7196" s="209"/>
      <c r="I7196" s="209"/>
      <c r="J7196" s="209"/>
      <c r="M7196" s="209"/>
      <c r="N7196" s="209"/>
      <c r="O7196" s="209"/>
      <c r="P7196" s="209"/>
      <c r="Q7196" s="209"/>
      <c r="R7196" s="209"/>
      <c r="S7196" s="209"/>
      <c r="T7196" s="209"/>
      <c r="U7196" s="209"/>
    </row>
    <row r="7197" spans="4:21" x14ac:dyDescent="0.25">
      <c r="D7197" s="209"/>
      <c r="E7197" s="209"/>
      <c r="F7197" s="209"/>
      <c r="G7197" s="209"/>
      <c r="H7197" s="209"/>
      <c r="I7197" s="209"/>
      <c r="J7197" s="209"/>
      <c r="M7197" s="209"/>
      <c r="N7197" s="209"/>
      <c r="O7197" s="209"/>
      <c r="P7197" s="209"/>
      <c r="Q7197" s="209"/>
      <c r="R7197" s="209"/>
      <c r="S7197" s="209"/>
      <c r="T7197" s="209"/>
      <c r="U7197" s="209"/>
    </row>
    <row r="7198" spans="4:21" x14ac:dyDescent="0.25">
      <c r="D7198" s="209"/>
      <c r="E7198" s="209"/>
      <c r="F7198" s="209"/>
      <c r="G7198" s="209"/>
      <c r="H7198" s="209"/>
      <c r="I7198" s="209"/>
      <c r="J7198" s="209"/>
      <c r="M7198" s="209"/>
      <c r="N7198" s="209"/>
      <c r="O7198" s="209"/>
      <c r="P7198" s="209"/>
      <c r="Q7198" s="209"/>
      <c r="R7198" s="209"/>
      <c r="S7198" s="209"/>
      <c r="T7198" s="209"/>
      <c r="U7198" s="209"/>
    </row>
    <row r="7199" spans="4:21" x14ac:dyDescent="0.25">
      <c r="D7199" s="209"/>
      <c r="E7199" s="209"/>
      <c r="F7199" s="209"/>
      <c r="G7199" s="209"/>
      <c r="H7199" s="209"/>
      <c r="I7199" s="209"/>
      <c r="J7199" s="209"/>
      <c r="M7199" s="209"/>
      <c r="N7199" s="209"/>
      <c r="O7199" s="209"/>
      <c r="P7199" s="209"/>
      <c r="Q7199" s="209"/>
      <c r="R7199" s="209"/>
      <c r="S7199" s="209"/>
      <c r="T7199" s="209"/>
      <c r="U7199" s="209"/>
    </row>
    <row r="7200" spans="4:21" x14ac:dyDescent="0.25">
      <c r="D7200" s="209"/>
      <c r="E7200" s="209"/>
      <c r="F7200" s="209"/>
      <c r="G7200" s="209"/>
      <c r="H7200" s="209"/>
      <c r="I7200" s="209"/>
      <c r="J7200" s="209"/>
      <c r="M7200" s="209"/>
      <c r="N7200" s="209"/>
      <c r="O7200" s="209"/>
      <c r="P7200" s="209"/>
      <c r="Q7200" s="209"/>
      <c r="R7200" s="209"/>
      <c r="S7200" s="209"/>
      <c r="T7200" s="209"/>
      <c r="U7200" s="209"/>
    </row>
    <row r="7201" spans="4:21" x14ac:dyDescent="0.25">
      <c r="D7201" s="209"/>
      <c r="E7201" s="209"/>
      <c r="F7201" s="209"/>
      <c r="G7201" s="209"/>
      <c r="H7201" s="209"/>
      <c r="I7201" s="209"/>
      <c r="J7201" s="209"/>
      <c r="M7201" s="209"/>
      <c r="N7201" s="209"/>
      <c r="O7201" s="209"/>
      <c r="P7201" s="209"/>
      <c r="Q7201" s="209"/>
      <c r="R7201" s="209"/>
      <c r="S7201" s="209"/>
      <c r="T7201" s="209"/>
      <c r="U7201" s="209"/>
    </row>
    <row r="7202" spans="4:21" x14ac:dyDescent="0.25">
      <c r="D7202" s="209"/>
      <c r="E7202" s="209"/>
      <c r="F7202" s="209"/>
      <c r="G7202" s="209"/>
      <c r="H7202" s="209"/>
      <c r="I7202" s="209"/>
      <c r="J7202" s="209"/>
      <c r="M7202" s="209"/>
      <c r="N7202" s="209"/>
      <c r="O7202" s="209"/>
      <c r="P7202" s="209"/>
      <c r="Q7202" s="209"/>
      <c r="R7202" s="209"/>
      <c r="S7202" s="209"/>
      <c r="T7202" s="209"/>
      <c r="U7202" s="209"/>
    </row>
    <row r="7203" spans="4:21" x14ac:dyDescent="0.25">
      <c r="D7203" s="209"/>
      <c r="E7203" s="209"/>
      <c r="F7203" s="209"/>
      <c r="G7203" s="209"/>
      <c r="H7203" s="209"/>
      <c r="I7203" s="209"/>
      <c r="J7203" s="209"/>
      <c r="M7203" s="209"/>
      <c r="N7203" s="209"/>
      <c r="O7203" s="209"/>
      <c r="P7203" s="209"/>
      <c r="Q7203" s="209"/>
      <c r="R7203" s="209"/>
      <c r="S7203" s="209"/>
      <c r="T7203" s="209"/>
      <c r="U7203" s="209"/>
    </row>
    <row r="7204" spans="4:21" x14ac:dyDescent="0.25">
      <c r="D7204" s="209"/>
      <c r="E7204" s="209"/>
      <c r="F7204" s="209"/>
      <c r="G7204" s="209"/>
      <c r="H7204" s="209"/>
      <c r="I7204" s="209"/>
      <c r="J7204" s="209"/>
      <c r="M7204" s="209"/>
      <c r="N7204" s="209"/>
      <c r="O7204" s="209"/>
      <c r="P7204" s="209"/>
      <c r="Q7204" s="209"/>
      <c r="R7204" s="209"/>
      <c r="S7204" s="209"/>
      <c r="T7204" s="209"/>
      <c r="U7204" s="209"/>
    </row>
    <row r="7205" spans="4:21" x14ac:dyDescent="0.25">
      <c r="D7205" s="209"/>
      <c r="E7205" s="209"/>
      <c r="F7205" s="209"/>
      <c r="G7205" s="209"/>
      <c r="H7205" s="209"/>
      <c r="I7205" s="209"/>
      <c r="J7205" s="209"/>
      <c r="M7205" s="209"/>
      <c r="N7205" s="209"/>
      <c r="O7205" s="209"/>
      <c r="P7205" s="209"/>
      <c r="Q7205" s="209"/>
      <c r="R7205" s="209"/>
      <c r="S7205" s="209"/>
      <c r="T7205" s="209"/>
      <c r="U7205" s="209"/>
    </row>
    <row r="7206" spans="4:21" x14ac:dyDescent="0.25">
      <c r="D7206" s="209"/>
      <c r="E7206" s="209"/>
      <c r="F7206" s="209"/>
      <c r="G7206" s="209"/>
      <c r="H7206" s="209"/>
      <c r="I7206" s="209"/>
      <c r="J7206" s="209"/>
      <c r="M7206" s="209"/>
      <c r="N7206" s="209"/>
      <c r="O7206" s="209"/>
      <c r="P7206" s="209"/>
      <c r="Q7206" s="209"/>
      <c r="R7206" s="209"/>
      <c r="S7206" s="209"/>
      <c r="T7206" s="209"/>
      <c r="U7206" s="209"/>
    </row>
    <row r="7207" spans="4:21" x14ac:dyDescent="0.25">
      <c r="D7207" s="209"/>
      <c r="E7207" s="209"/>
      <c r="F7207" s="209"/>
      <c r="G7207" s="209"/>
      <c r="H7207" s="209"/>
      <c r="I7207" s="209"/>
      <c r="J7207" s="209"/>
      <c r="M7207" s="209"/>
      <c r="N7207" s="209"/>
      <c r="O7207" s="209"/>
      <c r="P7207" s="209"/>
      <c r="Q7207" s="209"/>
      <c r="R7207" s="209"/>
      <c r="S7207" s="209"/>
      <c r="T7207" s="209"/>
      <c r="U7207" s="209"/>
    </row>
    <row r="7208" spans="4:21" x14ac:dyDescent="0.25">
      <c r="D7208" s="209"/>
      <c r="E7208" s="209"/>
      <c r="F7208" s="209"/>
      <c r="G7208" s="209"/>
      <c r="H7208" s="209"/>
      <c r="I7208" s="209"/>
      <c r="J7208" s="209"/>
      <c r="M7208" s="209"/>
      <c r="N7208" s="209"/>
      <c r="O7208" s="209"/>
      <c r="P7208" s="209"/>
      <c r="Q7208" s="209"/>
      <c r="R7208" s="209"/>
      <c r="S7208" s="209"/>
      <c r="T7208" s="209"/>
      <c r="U7208" s="209"/>
    </row>
    <row r="7209" spans="4:21" x14ac:dyDescent="0.25">
      <c r="D7209" s="209"/>
      <c r="E7209" s="209"/>
      <c r="F7209" s="209"/>
      <c r="G7209" s="209"/>
      <c r="H7209" s="209"/>
      <c r="I7209" s="209"/>
      <c r="J7209" s="209"/>
      <c r="M7209" s="209"/>
      <c r="N7209" s="209"/>
      <c r="O7209" s="209"/>
      <c r="P7209" s="209"/>
      <c r="Q7209" s="209"/>
      <c r="R7209" s="209"/>
      <c r="S7209" s="209"/>
      <c r="T7209" s="209"/>
      <c r="U7209" s="209"/>
    </row>
    <row r="7210" spans="4:21" x14ac:dyDescent="0.25">
      <c r="D7210" s="209"/>
      <c r="E7210" s="209"/>
      <c r="F7210" s="209"/>
      <c r="G7210" s="209"/>
      <c r="H7210" s="209"/>
      <c r="I7210" s="209"/>
      <c r="J7210" s="209"/>
      <c r="M7210" s="209"/>
      <c r="N7210" s="209"/>
      <c r="O7210" s="209"/>
      <c r="P7210" s="209"/>
      <c r="Q7210" s="209"/>
      <c r="R7210" s="209"/>
      <c r="S7210" s="209"/>
      <c r="T7210" s="209"/>
      <c r="U7210" s="209"/>
    </row>
    <row r="7211" spans="4:21" x14ac:dyDescent="0.25">
      <c r="D7211" s="209"/>
      <c r="E7211" s="209"/>
      <c r="F7211" s="209"/>
      <c r="G7211" s="209"/>
      <c r="H7211" s="209"/>
      <c r="I7211" s="209"/>
      <c r="J7211" s="209"/>
      <c r="M7211" s="209"/>
      <c r="N7211" s="209"/>
      <c r="O7211" s="209"/>
      <c r="P7211" s="209"/>
      <c r="Q7211" s="209"/>
      <c r="R7211" s="209"/>
      <c r="S7211" s="209"/>
      <c r="T7211" s="209"/>
      <c r="U7211" s="209"/>
    </row>
    <row r="7212" spans="4:21" x14ac:dyDescent="0.25">
      <c r="D7212" s="209"/>
      <c r="E7212" s="209"/>
      <c r="F7212" s="209"/>
      <c r="G7212" s="209"/>
      <c r="H7212" s="209"/>
      <c r="I7212" s="209"/>
      <c r="J7212" s="209"/>
      <c r="M7212" s="209"/>
      <c r="N7212" s="209"/>
      <c r="O7212" s="209"/>
      <c r="P7212" s="209"/>
      <c r="Q7212" s="209"/>
      <c r="R7212" s="209"/>
      <c r="S7212" s="209"/>
      <c r="T7212" s="209"/>
      <c r="U7212" s="209"/>
    </row>
    <row r="7213" spans="4:21" x14ac:dyDescent="0.25">
      <c r="D7213" s="209"/>
      <c r="E7213" s="209"/>
      <c r="F7213" s="209"/>
      <c r="G7213" s="209"/>
      <c r="H7213" s="209"/>
      <c r="I7213" s="209"/>
      <c r="J7213" s="209"/>
      <c r="M7213" s="209"/>
      <c r="N7213" s="209"/>
      <c r="O7213" s="209"/>
      <c r="P7213" s="209"/>
      <c r="Q7213" s="209"/>
      <c r="R7213" s="209"/>
      <c r="S7213" s="209"/>
      <c r="T7213" s="209"/>
      <c r="U7213" s="209"/>
    </row>
    <row r="7214" spans="4:21" x14ac:dyDescent="0.25">
      <c r="D7214" s="209"/>
      <c r="E7214" s="209"/>
      <c r="F7214" s="209"/>
      <c r="G7214" s="209"/>
      <c r="H7214" s="209"/>
      <c r="I7214" s="209"/>
      <c r="J7214" s="209"/>
      <c r="M7214" s="209"/>
      <c r="N7214" s="209"/>
      <c r="O7214" s="209"/>
      <c r="P7214" s="209"/>
      <c r="Q7214" s="209"/>
      <c r="R7214" s="209"/>
      <c r="S7214" s="209"/>
      <c r="T7214" s="209"/>
      <c r="U7214" s="209"/>
    </row>
    <row r="7215" spans="4:21" x14ac:dyDescent="0.25">
      <c r="D7215" s="209"/>
      <c r="E7215" s="209"/>
      <c r="F7215" s="209"/>
      <c r="G7215" s="209"/>
      <c r="H7215" s="209"/>
      <c r="I7215" s="209"/>
      <c r="J7215" s="209"/>
      <c r="M7215" s="209"/>
      <c r="N7215" s="209"/>
      <c r="O7215" s="209"/>
      <c r="P7215" s="209"/>
      <c r="Q7215" s="209"/>
      <c r="R7215" s="209"/>
      <c r="S7215" s="209"/>
      <c r="T7215" s="209"/>
      <c r="U7215" s="209"/>
    </row>
    <row r="7216" spans="4:21" x14ac:dyDescent="0.25">
      <c r="D7216" s="209"/>
      <c r="E7216" s="209"/>
      <c r="F7216" s="209"/>
      <c r="G7216" s="209"/>
      <c r="H7216" s="209"/>
      <c r="I7216" s="209"/>
      <c r="J7216" s="209"/>
      <c r="M7216" s="209"/>
      <c r="N7216" s="209"/>
      <c r="O7216" s="209"/>
      <c r="P7216" s="209"/>
      <c r="Q7216" s="209"/>
      <c r="R7216" s="209"/>
      <c r="S7216" s="209"/>
      <c r="T7216" s="209"/>
      <c r="U7216" s="209"/>
    </row>
    <row r="7217" spans="4:21" x14ac:dyDescent="0.25">
      <c r="D7217" s="209"/>
      <c r="E7217" s="209"/>
      <c r="F7217" s="209"/>
      <c r="G7217" s="209"/>
      <c r="H7217" s="209"/>
      <c r="I7217" s="209"/>
      <c r="J7217" s="209"/>
      <c r="M7217" s="209"/>
      <c r="N7217" s="209"/>
      <c r="O7217" s="209"/>
      <c r="P7217" s="209"/>
      <c r="Q7217" s="209"/>
      <c r="R7217" s="209"/>
      <c r="S7217" s="209"/>
      <c r="T7217" s="209"/>
      <c r="U7217" s="209"/>
    </row>
    <row r="7218" spans="4:21" x14ac:dyDescent="0.25">
      <c r="D7218" s="209"/>
      <c r="E7218" s="209"/>
      <c r="F7218" s="209"/>
      <c r="G7218" s="209"/>
      <c r="H7218" s="209"/>
      <c r="I7218" s="209"/>
      <c r="J7218" s="209"/>
      <c r="M7218" s="209"/>
      <c r="N7218" s="209"/>
      <c r="O7218" s="209"/>
      <c r="P7218" s="209"/>
      <c r="Q7218" s="209"/>
      <c r="R7218" s="209"/>
      <c r="S7218" s="209"/>
      <c r="T7218" s="209"/>
      <c r="U7218" s="209"/>
    </row>
    <row r="7219" spans="4:21" x14ac:dyDescent="0.25">
      <c r="D7219" s="209"/>
      <c r="E7219" s="209"/>
      <c r="F7219" s="209"/>
      <c r="G7219" s="209"/>
      <c r="H7219" s="209"/>
      <c r="I7219" s="209"/>
      <c r="J7219" s="209"/>
      <c r="M7219" s="209"/>
      <c r="N7219" s="209"/>
      <c r="O7219" s="209"/>
      <c r="P7219" s="209"/>
      <c r="Q7219" s="209"/>
      <c r="R7219" s="209"/>
      <c r="S7219" s="209"/>
      <c r="T7219" s="209"/>
      <c r="U7219" s="209"/>
    </row>
    <row r="7220" spans="4:21" x14ac:dyDescent="0.25">
      <c r="D7220" s="209"/>
      <c r="E7220" s="209"/>
      <c r="F7220" s="209"/>
      <c r="G7220" s="209"/>
      <c r="H7220" s="209"/>
      <c r="I7220" s="209"/>
      <c r="J7220" s="209"/>
      <c r="M7220" s="209"/>
      <c r="N7220" s="209"/>
      <c r="O7220" s="209"/>
      <c r="P7220" s="209"/>
      <c r="Q7220" s="209"/>
      <c r="R7220" s="209"/>
      <c r="S7220" s="209"/>
      <c r="T7220" s="209"/>
      <c r="U7220" s="209"/>
    </row>
    <row r="7221" spans="4:21" x14ac:dyDescent="0.25">
      <c r="D7221" s="209"/>
      <c r="E7221" s="209"/>
      <c r="F7221" s="209"/>
      <c r="G7221" s="209"/>
      <c r="H7221" s="209"/>
      <c r="I7221" s="209"/>
      <c r="J7221" s="209"/>
      <c r="M7221" s="209"/>
      <c r="N7221" s="209"/>
      <c r="O7221" s="209"/>
      <c r="P7221" s="209"/>
      <c r="Q7221" s="209"/>
      <c r="R7221" s="209"/>
      <c r="S7221" s="209"/>
      <c r="T7221" s="209"/>
      <c r="U7221" s="209"/>
    </row>
    <row r="7222" spans="4:21" x14ac:dyDescent="0.25">
      <c r="D7222" s="209"/>
      <c r="E7222" s="209"/>
      <c r="F7222" s="209"/>
      <c r="G7222" s="209"/>
      <c r="H7222" s="209"/>
      <c r="I7222" s="209"/>
      <c r="J7222" s="209"/>
      <c r="M7222" s="209"/>
      <c r="N7222" s="209"/>
      <c r="O7222" s="209"/>
      <c r="P7222" s="209"/>
      <c r="Q7222" s="209"/>
      <c r="R7222" s="209"/>
      <c r="S7222" s="209"/>
      <c r="T7222" s="209"/>
      <c r="U7222" s="209"/>
    </row>
    <row r="7223" spans="4:21" x14ac:dyDescent="0.25">
      <c r="D7223" s="209"/>
      <c r="E7223" s="209"/>
      <c r="F7223" s="209"/>
      <c r="G7223" s="209"/>
      <c r="H7223" s="209"/>
      <c r="I7223" s="209"/>
      <c r="J7223" s="209"/>
      <c r="M7223" s="209"/>
      <c r="N7223" s="209"/>
      <c r="O7223" s="209"/>
      <c r="P7223" s="209"/>
      <c r="Q7223" s="209"/>
      <c r="R7223" s="209"/>
      <c r="S7223" s="209"/>
      <c r="T7223" s="209"/>
      <c r="U7223" s="209"/>
    </row>
    <row r="7224" spans="4:21" x14ac:dyDescent="0.25">
      <c r="D7224" s="209"/>
      <c r="E7224" s="209"/>
      <c r="F7224" s="209"/>
      <c r="G7224" s="209"/>
      <c r="H7224" s="209"/>
      <c r="I7224" s="209"/>
      <c r="J7224" s="209"/>
      <c r="M7224" s="209"/>
      <c r="N7224" s="209"/>
      <c r="O7224" s="209"/>
      <c r="P7224" s="209"/>
      <c r="Q7224" s="209"/>
      <c r="R7224" s="209"/>
      <c r="S7224" s="209"/>
      <c r="T7224" s="209"/>
      <c r="U7224" s="209"/>
    </row>
    <row r="7225" spans="4:21" x14ac:dyDescent="0.25">
      <c r="D7225" s="209"/>
      <c r="E7225" s="209"/>
      <c r="F7225" s="209"/>
      <c r="G7225" s="209"/>
      <c r="H7225" s="209"/>
      <c r="I7225" s="209"/>
      <c r="J7225" s="209"/>
      <c r="M7225" s="209"/>
      <c r="N7225" s="209"/>
      <c r="O7225" s="209"/>
      <c r="P7225" s="209"/>
      <c r="Q7225" s="209"/>
      <c r="R7225" s="209"/>
      <c r="S7225" s="209"/>
      <c r="T7225" s="209"/>
      <c r="U7225" s="209"/>
    </row>
    <row r="7226" spans="4:21" x14ac:dyDescent="0.25">
      <c r="D7226" s="209"/>
      <c r="E7226" s="209"/>
      <c r="F7226" s="209"/>
      <c r="G7226" s="209"/>
      <c r="H7226" s="209"/>
      <c r="I7226" s="209"/>
      <c r="J7226" s="209"/>
      <c r="M7226" s="209"/>
      <c r="N7226" s="209"/>
      <c r="O7226" s="209"/>
      <c r="P7226" s="209"/>
      <c r="Q7226" s="209"/>
      <c r="R7226" s="209"/>
      <c r="S7226" s="209"/>
      <c r="T7226" s="209"/>
      <c r="U7226" s="209"/>
    </row>
    <row r="7227" spans="4:21" x14ac:dyDescent="0.25">
      <c r="D7227" s="209"/>
      <c r="E7227" s="209"/>
      <c r="F7227" s="209"/>
      <c r="G7227" s="209"/>
      <c r="H7227" s="209"/>
      <c r="I7227" s="209"/>
      <c r="J7227" s="209"/>
      <c r="M7227" s="209"/>
      <c r="N7227" s="209"/>
      <c r="O7227" s="209"/>
      <c r="P7227" s="209"/>
      <c r="Q7227" s="209"/>
      <c r="R7227" s="209"/>
      <c r="S7227" s="209"/>
      <c r="T7227" s="209"/>
      <c r="U7227" s="209"/>
    </row>
    <row r="7228" spans="4:21" x14ac:dyDescent="0.25">
      <c r="D7228" s="209"/>
      <c r="E7228" s="209"/>
      <c r="F7228" s="209"/>
      <c r="G7228" s="209"/>
      <c r="H7228" s="209"/>
      <c r="I7228" s="209"/>
      <c r="J7228" s="209"/>
      <c r="M7228" s="209"/>
      <c r="N7228" s="209"/>
      <c r="O7228" s="209"/>
      <c r="P7228" s="209"/>
      <c r="Q7228" s="209"/>
      <c r="R7228" s="209"/>
      <c r="S7228" s="209"/>
      <c r="T7228" s="209"/>
      <c r="U7228" s="209"/>
    </row>
    <row r="7229" spans="4:21" x14ac:dyDescent="0.25">
      <c r="D7229" s="209"/>
      <c r="E7229" s="209"/>
      <c r="F7229" s="209"/>
      <c r="G7229" s="209"/>
      <c r="H7229" s="209"/>
      <c r="I7229" s="209"/>
      <c r="J7229" s="209"/>
      <c r="M7229" s="209"/>
      <c r="N7229" s="209"/>
      <c r="O7229" s="209"/>
      <c r="P7229" s="209"/>
      <c r="Q7229" s="209"/>
      <c r="R7229" s="209"/>
      <c r="S7229" s="209"/>
      <c r="T7229" s="209"/>
      <c r="U7229" s="209"/>
    </row>
    <row r="7230" spans="4:21" x14ac:dyDescent="0.25">
      <c r="D7230" s="209"/>
      <c r="E7230" s="209"/>
      <c r="F7230" s="209"/>
      <c r="G7230" s="209"/>
      <c r="H7230" s="209"/>
      <c r="I7230" s="209"/>
      <c r="J7230" s="209"/>
      <c r="M7230" s="209"/>
      <c r="N7230" s="209"/>
      <c r="O7230" s="209"/>
      <c r="P7230" s="209"/>
      <c r="Q7230" s="209"/>
      <c r="R7230" s="209"/>
      <c r="S7230" s="209"/>
      <c r="T7230" s="209"/>
      <c r="U7230" s="209"/>
    </row>
    <row r="7231" spans="4:21" x14ac:dyDescent="0.25">
      <c r="D7231" s="209"/>
      <c r="E7231" s="209"/>
      <c r="F7231" s="209"/>
      <c r="G7231" s="209"/>
      <c r="H7231" s="209"/>
      <c r="I7231" s="209"/>
      <c r="J7231" s="209"/>
      <c r="M7231" s="209"/>
      <c r="N7231" s="209"/>
      <c r="O7231" s="209"/>
      <c r="P7231" s="209"/>
      <c r="Q7231" s="209"/>
      <c r="R7231" s="209"/>
      <c r="S7231" s="209"/>
      <c r="T7231" s="209"/>
      <c r="U7231" s="209"/>
    </row>
    <row r="7232" spans="4:21" x14ac:dyDescent="0.25">
      <c r="D7232" s="209"/>
      <c r="E7232" s="209"/>
      <c r="F7232" s="209"/>
      <c r="G7232" s="209"/>
      <c r="H7232" s="209"/>
      <c r="I7232" s="209"/>
      <c r="J7232" s="209"/>
      <c r="M7232" s="209"/>
      <c r="N7232" s="209"/>
      <c r="O7232" s="209"/>
      <c r="P7232" s="209"/>
      <c r="Q7232" s="209"/>
      <c r="R7232" s="209"/>
      <c r="S7232" s="209"/>
      <c r="T7232" s="209"/>
      <c r="U7232" s="209"/>
    </row>
    <row r="7233" spans="4:21" x14ac:dyDescent="0.25">
      <c r="D7233" s="209"/>
      <c r="E7233" s="209"/>
      <c r="F7233" s="209"/>
      <c r="G7233" s="209"/>
      <c r="H7233" s="209"/>
      <c r="I7233" s="209"/>
      <c r="J7233" s="209"/>
      <c r="M7233" s="209"/>
      <c r="N7233" s="209"/>
      <c r="O7233" s="209"/>
      <c r="P7233" s="209"/>
      <c r="Q7233" s="209"/>
      <c r="R7233" s="209"/>
      <c r="S7233" s="209"/>
      <c r="T7233" s="209"/>
      <c r="U7233" s="209"/>
    </row>
    <row r="7234" spans="4:21" x14ac:dyDescent="0.25">
      <c r="D7234" s="209"/>
      <c r="E7234" s="209"/>
      <c r="F7234" s="209"/>
      <c r="G7234" s="209"/>
      <c r="H7234" s="209"/>
      <c r="I7234" s="209"/>
      <c r="J7234" s="209"/>
      <c r="M7234" s="209"/>
      <c r="N7234" s="209"/>
      <c r="O7234" s="209"/>
      <c r="P7234" s="209"/>
      <c r="Q7234" s="209"/>
      <c r="R7234" s="209"/>
      <c r="S7234" s="209"/>
      <c r="T7234" s="209"/>
      <c r="U7234" s="209"/>
    </row>
    <row r="7235" spans="4:21" x14ac:dyDescent="0.25">
      <c r="D7235" s="209"/>
      <c r="E7235" s="209"/>
      <c r="F7235" s="209"/>
      <c r="G7235" s="209"/>
      <c r="H7235" s="209"/>
      <c r="I7235" s="209"/>
      <c r="J7235" s="209"/>
      <c r="M7235" s="209"/>
      <c r="N7235" s="209"/>
      <c r="O7235" s="209"/>
      <c r="P7235" s="209"/>
      <c r="Q7235" s="209"/>
      <c r="R7235" s="209"/>
      <c r="S7235" s="209"/>
      <c r="T7235" s="209"/>
      <c r="U7235" s="209"/>
    </row>
    <row r="7236" spans="4:21" x14ac:dyDescent="0.25">
      <c r="D7236" s="209"/>
      <c r="E7236" s="209"/>
      <c r="F7236" s="209"/>
      <c r="G7236" s="209"/>
      <c r="H7236" s="209"/>
      <c r="I7236" s="209"/>
      <c r="J7236" s="209"/>
      <c r="M7236" s="209"/>
      <c r="N7236" s="209"/>
      <c r="O7236" s="209"/>
      <c r="P7236" s="209"/>
      <c r="Q7236" s="209"/>
      <c r="R7236" s="209"/>
      <c r="S7236" s="209"/>
      <c r="T7236" s="209"/>
      <c r="U7236" s="209"/>
    </row>
    <row r="7237" spans="4:21" x14ac:dyDescent="0.25">
      <c r="D7237" s="209"/>
      <c r="E7237" s="209"/>
      <c r="F7237" s="209"/>
      <c r="G7237" s="209"/>
      <c r="H7237" s="209"/>
      <c r="I7237" s="209"/>
      <c r="J7237" s="209"/>
      <c r="M7237" s="209"/>
      <c r="N7237" s="209"/>
      <c r="O7237" s="209"/>
      <c r="P7237" s="209"/>
      <c r="Q7237" s="209"/>
      <c r="R7237" s="209"/>
      <c r="S7237" s="209"/>
      <c r="T7237" s="209"/>
      <c r="U7237" s="209"/>
    </row>
    <row r="7238" spans="4:21" x14ac:dyDescent="0.25">
      <c r="D7238" s="209"/>
      <c r="E7238" s="209"/>
      <c r="F7238" s="209"/>
      <c r="G7238" s="209"/>
      <c r="H7238" s="209"/>
      <c r="I7238" s="209"/>
      <c r="J7238" s="209"/>
      <c r="M7238" s="209"/>
      <c r="N7238" s="209"/>
      <c r="O7238" s="209"/>
      <c r="P7238" s="209"/>
      <c r="Q7238" s="209"/>
      <c r="R7238" s="209"/>
      <c r="S7238" s="209"/>
      <c r="T7238" s="209"/>
      <c r="U7238" s="209"/>
    </row>
    <row r="7239" spans="4:21" x14ac:dyDescent="0.25">
      <c r="D7239" s="209"/>
      <c r="E7239" s="209"/>
      <c r="F7239" s="209"/>
      <c r="G7239" s="209"/>
      <c r="H7239" s="209"/>
      <c r="I7239" s="209"/>
      <c r="J7239" s="209"/>
      <c r="M7239" s="209"/>
      <c r="N7239" s="209"/>
      <c r="O7239" s="209"/>
      <c r="P7239" s="209"/>
      <c r="Q7239" s="209"/>
      <c r="R7239" s="209"/>
      <c r="S7239" s="209"/>
      <c r="T7239" s="209"/>
      <c r="U7239" s="209"/>
    </row>
    <row r="7240" spans="4:21" x14ac:dyDescent="0.25">
      <c r="D7240" s="209"/>
      <c r="E7240" s="209"/>
      <c r="F7240" s="209"/>
      <c r="G7240" s="209"/>
      <c r="H7240" s="209"/>
      <c r="I7240" s="209"/>
      <c r="J7240" s="209"/>
      <c r="M7240" s="209"/>
      <c r="N7240" s="209"/>
      <c r="O7240" s="209"/>
      <c r="P7240" s="209"/>
      <c r="Q7240" s="209"/>
      <c r="R7240" s="209"/>
      <c r="S7240" s="209"/>
      <c r="T7240" s="209"/>
      <c r="U7240" s="209"/>
    </row>
    <row r="7241" spans="4:21" x14ac:dyDescent="0.25">
      <c r="D7241" s="209"/>
      <c r="E7241" s="209"/>
      <c r="F7241" s="209"/>
      <c r="G7241" s="209"/>
      <c r="H7241" s="209"/>
      <c r="I7241" s="209"/>
      <c r="J7241" s="209"/>
      <c r="M7241" s="209"/>
      <c r="N7241" s="209"/>
      <c r="O7241" s="209"/>
      <c r="P7241" s="209"/>
      <c r="Q7241" s="209"/>
      <c r="R7241" s="209"/>
      <c r="S7241" s="209"/>
      <c r="T7241" s="209"/>
      <c r="U7241" s="209"/>
    </row>
    <row r="7242" spans="4:21" x14ac:dyDescent="0.25">
      <c r="D7242" s="209"/>
      <c r="E7242" s="209"/>
      <c r="F7242" s="209"/>
      <c r="G7242" s="209"/>
      <c r="H7242" s="209"/>
      <c r="I7242" s="209"/>
      <c r="J7242" s="209"/>
      <c r="M7242" s="209"/>
      <c r="N7242" s="209"/>
      <c r="O7242" s="209"/>
      <c r="P7242" s="209"/>
      <c r="Q7242" s="209"/>
      <c r="R7242" s="209"/>
      <c r="S7242" s="209"/>
      <c r="T7242" s="209"/>
      <c r="U7242" s="209"/>
    </row>
    <row r="7243" spans="4:21" x14ac:dyDescent="0.25">
      <c r="D7243" s="209"/>
      <c r="E7243" s="209"/>
      <c r="F7243" s="209"/>
      <c r="G7243" s="209"/>
      <c r="H7243" s="209"/>
      <c r="I7243" s="209"/>
      <c r="J7243" s="209"/>
      <c r="M7243" s="209"/>
      <c r="N7243" s="209"/>
      <c r="O7243" s="209"/>
      <c r="P7243" s="209"/>
      <c r="Q7243" s="209"/>
      <c r="R7243" s="209"/>
      <c r="S7243" s="209"/>
      <c r="T7243" s="209"/>
      <c r="U7243" s="209"/>
    </row>
    <row r="7244" spans="4:21" x14ac:dyDescent="0.25">
      <c r="D7244" s="209"/>
      <c r="E7244" s="209"/>
      <c r="F7244" s="209"/>
      <c r="G7244" s="209"/>
      <c r="H7244" s="209"/>
      <c r="I7244" s="209"/>
      <c r="J7244" s="209"/>
      <c r="M7244" s="209"/>
      <c r="N7244" s="209"/>
      <c r="O7244" s="209"/>
      <c r="P7244" s="209"/>
      <c r="Q7244" s="209"/>
      <c r="R7244" s="209"/>
      <c r="S7244" s="209"/>
      <c r="T7244" s="209"/>
      <c r="U7244" s="209"/>
    </row>
    <row r="7245" spans="4:21" x14ac:dyDescent="0.25">
      <c r="D7245" s="209"/>
      <c r="E7245" s="209"/>
      <c r="F7245" s="209"/>
      <c r="G7245" s="209"/>
      <c r="H7245" s="209"/>
      <c r="I7245" s="209"/>
      <c r="J7245" s="209"/>
      <c r="M7245" s="209"/>
      <c r="N7245" s="209"/>
      <c r="O7245" s="209"/>
      <c r="P7245" s="209"/>
      <c r="Q7245" s="209"/>
      <c r="R7245" s="209"/>
      <c r="S7245" s="209"/>
      <c r="T7245" s="209"/>
      <c r="U7245" s="209"/>
    </row>
    <row r="7246" spans="4:21" x14ac:dyDescent="0.25">
      <c r="D7246" s="209"/>
      <c r="E7246" s="209"/>
      <c r="F7246" s="209"/>
      <c r="G7246" s="209"/>
      <c r="H7246" s="209"/>
      <c r="I7246" s="209"/>
      <c r="J7246" s="209"/>
      <c r="M7246" s="209"/>
      <c r="N7246" s="209"/>
      <c r="O7246" s="209"/>
      <c r="P7246" s="209"/>
      <c r="Q7246" s="209"/>
      <c r="R7246" s="209"/>
      <c r="S7246" s="209"/>
      <c r="T7246" s="209"/>
      <c r="U7246" s="209"/>
    </row>
    <row r="7247" spans="4:21" x14ac:dyDescent="0.25">
      <c r="D7247" s="209"/>
      <c r="E7247" s="209"/>
      <c r="F7247" s="209"/>
      <c r="G7247" s="209"/>
      <c r="H7247" s="209"/>
      <c r="I7247" s="209"/>
      <c r="J7247" s="209"/>
      <c r="M7247" s="209"/>
      <c r="N7247" s="209"/>
      <c r="O7247" s="209"/>
      <c r="P7247" s="209"/>
      <c r="Q7247" s="209"/>
      <c r="R7247" s="209"/>
      <c r="S7247" s="209"/>
      <c r="T7247" s="209"/>
      <c r="U7247" s="209"/>
    </row>
    <row r="7248" spans="4:21" x14ac:dyDescent="0.25">
      <c r="D7248" s="209"/>
      <c r="E7248" s="209"/>
      <c r="F7248" s="209"/>
      <c r="G7248" s="209"/>
      <c r="H7248" s="209"/>
      <c r="I7248" s="209"/>
      <c r="J7248" s="209"/>
      <c r="M7248" s="209"/>
      <c r="N7248" s="209"/>
      <c r="O7248" s="209"/>
      <c r="P7248" s="209"/>
      <c r="Q7248" s="209"/>
      <c r="R7248" s="209"/>
      <c r="S7248" s="209"/>
      <c r="T7248" s="209"/>
      <c r="U7248" s="209"/>
    </row>
    <row r="7249" spans="4:21" x14ac:dyDescent="0.25">
      <c r="D7249" s="209"/>
      <c r="E7249" s="209"/>
      <c r="F7249" s="209"/>
      <c r="G7249" s="209"/>
      <c r="H7249" s="209"/>
      <c r="I7249" s="209"/>
      <c r="J7249" s="209"/>
      <c r="M7249" s="209"/>
      <c r="N7249" s="209"/>
      <c r="O7249" s="209"/>
      <c r="P7249" s="209"/>
      <c r="Q7249" s="209"/>
      <c r="R7249" s="209"/>
      <c r="S7249" s="209"/>
      <c r="T7249" s="209"/>
      <c r="U7249" s="209"/>
    </row>
    <row r="7250" spans="4:21" x14ac:dyDescent="0.25">
      <c r="D7250" s="209"/>
      <c r="E7250" s="209"/>
      <c r="F7250" s="209"/>
      <c r="G7250" s="209"/>
      <c r="H7250" s="209"/>
      <c r="I7250" s="209"/>
      <c r="J7250" s="209"/>
      <c r="M7250" s="209"/>
      <c r="N7250" s="209"/>
      <c r="O7250" s="209"/>
      <c r="P7250" s="209"/>
      <c r="Q7250" s="209"/>
      <c r="R7250" s="209"/>
      <c r="S7250" s="209"/>
      <c r="T7250" s="209"/>
      <c r="U7250" s="209"/>
    </row>
    <row r="7251" spans="4:21" x14ac:dyDescent="0.25">
      <c r="D7251" s="209"/>
      <c r="E7251" s="209"/>
      <c r="F7251" s="209"/>
      <c r="G7251" s="209"/>
      <c r="H7251" s="209"/>
      <c r="I7251" s="209"/>
      <c r="J7251" s="209"/>
      <c r="M7251" s="209"/>
      <c r="N7251" s="209"/>
      <c r="O7251" s="209"/>
      <c r="P7251" s="209"/>
      <c r="Q7251" s="209"/>
      <c r="R7251" s="209"/>
      <c r="S7251" s="209"/>
      <c r="T7251" s="209"/>
      <c r="U7251" s="209"/>
    </row>
    <row r="7252" spans="4:21" x14ac:dyDescent="0.25">
      <c r="D7252" s="209"/>
      <c r="E7252" s="209"/>
      <c r="F7252" s="209"/>
      <c r="G7252" s="209"/>
      <c r="H7252" s="209"/>
      <c r="I7252" s="209"/>
      <c r="J7252" s="209"/>
      <c r="M7252" s="209"/>
      <c r="N7252" s="209"/>
      <c r="O7252" s="209"/>
      <c r="P7252" s="209"/>
      <c r="Q7252" s="209"/>
      <c r="R7252" s="209"/>
      <c r="S7252" s="209"/>
      <c r="T7252" s="209"/>
      <c r="U7252" s="209"/>
    </row>
    <row r="7253" spans="4:21" x14ac:dyDescent="0.25">
      <c r="D7253" s="209"/>
      <c r="E7253" s="209"/>
      <c r="F7253" s="209"/>
      <c r="G7253" s="209"/>
      <c r="H7253" s="209"/>
      <c r="I7253" s="209"/>
      <c r="J7253" s="209"/>
      <c r="M7253" s="209"/>
      <c r="N7253" s="209"/>
      <c r="O7253" s="209"/>
      <c r="P7253" s="209"/>
      <c r="Q7253" s="209"/>
      <c r="R7253" s="209"/>
      <c r="S7253" s="209"/>
      <c r="T7253" s="209"/>
      <c r="U7253" s="209"/>
    </row>
    <row r="7254" spans="4:21" x14ac:dyDescent="0.25">
      <c r="D7254" s="209"/>
      <c r="E7254" s="209"/>
      <c r="F7254" s="209"/>
      <c r="G7254" s="209"/>
      <c r="H7254" s="209"/>
      <c r="I7254" s="209"/>
      <c r="J7254" s="209"/>
      <c r="M7254" s="209"/>
      <c r="N7254" s="209"/>
      <c r="O7254" s="209"/>
      <c r="P7254" s="209"/>
      <c r="Q7254" s="209"/>
      <c r="R7254" s="209"/>
      <c r="S7254" s="209"/>
      <c r="T7254" s="209"/>
      <c r="U7254" s="209"/>
    </row>
    <row r="7255" spans="4:21" x14ac:dyDescent="0.25">
      <c r="D7255" s="209"/>
      <c r="E7255" s="209"/>
      <c r="F7255" s="209"/>
      <c r="G7255" s="209"/>
      <c r="H7255" s="209"/>
      <c r="I7255" s="209"/>
      <c r="J7255" s="209"/>
      <c r="M7255" s="209"/>
      <c r="N7255" s="209"/>
      <c r="O7255" s="209"/>
      <c r="P7255" s="209"/>
      <c r="Q7255" s="209"/>
      <c r="R7255" s="209"/>
      <c r="S7255" s="209"/>
      <c r="T7255" s="209"/>
      <c r="U7255" s="209"/>
    </row>
    <row r="7256" spans="4:21" x14ac:dyDescent="0.25">
      <c r="D7256" s="209"/>
      <c r="E7256" s="209"/>
      <c r="F7256" s="209"/>
      <c r="G7256" s="209"/>
      <c r="H7256" s="209"/>
      <c r="I7256" s="209"/>
      <c r="J7256" s="209"/>
      <c r="M7256" s="209"/>
      <c r="N7256" s="209"/>
      <c r="O7256" s="209"/>
      <c r="P7256" s="209"/>
      <c r="Q7256" s="209"/>
      <c r="R7256" s="209"/>
      <c r="S7256" s="209"/>
      <c r="T7256" s="209"/>
      <c r="U7256" s="209"/>
    </row>
    <row r="7257" spans="4:21" x14ac:dyDescent="0.25">
      <c r="D7257" s="209"/>
      <c r="E7257" s="209"/>
      <c r="F7257" s="209"/>
      <c r="G7257" s="209"/>
      <c r="H7257" s="209"/>
      <c r="I7257" s="209"/>
      <c r="J7257" s="209"/>
      <c r="M7257" s="209"/>
      <c r="N7257" s="209"/>
      <c r="O7257" s="209"/>
      <c r="P7257" s="209"/>
      <c r="Q7257" s="209"/>
      <c r="R7257" s="209"/>
      <c r="S7257" s="209"/>
      <c r="T7257" s="209"/>
      <c r="U7257" s="209"/>
    </row>
    <row r="7258" spans="4:21" x14ac:dyDescent="0.25">
      <c r="D7258" s="209"/>
      <c r="E7258" s="209"/>
      <c r="F7258" s="209"/>
      <c r="G7258" s="209"/>
      <c r="H7258" s="209"/>
      <c r="I7258" s="209"/>
      <c r="J7258" s="209"/>
      <c r="M7258" s="209"/>
      <c r="N7258" s="209"/>
      <c r="O7258" s="209"/>
      <c r="P7258" s="209"/>
      <c r="Q7258" s="209"/>
      <c r="R7258" s="209"/>
      <c r="S7258" s="209"/>
      <c r="T7258" s="209"/>
      <c r="U7258" s="209"/>
    </row>
    <row r="7259" spans="4:21" x14ac:dyDescent="0.25">
      <c r="D7259" s="209"/>
      <c r="E7259" s="209"/>
      <c r="F7259" s="209"/>
      <c r="G7259" s="209"/>
      <c r="H7259" s="209"/>
      <c r="I7259" s="209"/>
      <c r="J7259" s="209"/>
      <c r="M7259" s="209"/>
      <c r="N7259" s="209"/>
      <c r="O7259" s="209"/>
      <c r="P7259" s="209"/>
      <c r="Q7259" s="209"/>
      <c r="R7259" s="209"/>
      <c r="S7259" s="209"/>
      <c r="T7259" s="209"/>
      <c r="U7259" s="209"/>
    </row>
    <row r="7260" spans="4:21" x14ac:dyDescent="0.25">
      <c r="D7260" s="209"/>
      <c r="E7260" s="209"/>
      <c r="F7260" s="209"/>
      <c r="G7260" s="209"/>
      <c r="H7260" s="209"/>
      <c r="I7260" s="209"/>
      <c r="J7260" s="209"/>
      <c r="M7260" s="209"/>
      <c r="N7260" s="209"/>
      <c r="O7260" s="209"/>
      <c r="P7260" s="209"/>
      <c r="Q7260" s="209"/>
      <c r="R7260" s="209"/>
      <c r="S7260" s="209"/>
      <c r="T7260" s="209"/>
      <c r="U7260" s="209"/>
    </row>
    <row r="7261" spans="4:21" x14ac:dyDescent="0.25">
      <c r="D7261" s="209"/>
      <c r="E7261" s="209"/>
      <c r="F7261" s="209"/>
      <c r="G7261" s="209"/>
      <c r="H7261" s="209"/>
      <c r="I7261" s="209"/>
      <c r="J7261" s="209"/>
      <c r="M7261" s="209"/>
      <c r="N7261" s="209"/>
      <c r="O7261" s="209"/>
      <c r="P7261" s="209"/>
      <c r="Q7261" s="209"/>
      <c r="R7261" s="209"/>
      <c r="S7261" s="209"/>
      <c r="T7261" s="209"/>
      <c r="U7261" s="209"/>
    </row>
    <row r="7262" spans="4:21" x14ac:dyDescent="0.25">
      <c r="D7262" s="209"/>
      <c r="E7262" s="209"/>
      <c r="F7262" s="209"/>
      <c r="G7262" s="209"/>
      <c r="H7262" s="209"/>
      <c r="I7262" s="209"/>
      <c r="J7262" s="209"/>
      <c r="M7262" s="209"/>
      <c r="N7262" s="209"/>
      <c r="O7262" s="209"/>
      <c r="P7262" s="209"/>
      <c r="Q7262" s="209"/>
      <c r="R7262" s="209"/>
      <c r="S7262" s="209"/>
      <c r="T7262" s="209"/>
      <c r="U7262" s="209"/>
    </row>
    <row r="7263" spans="4:21" x14ac:dyDescent="0.25">
      <c r="D7263" s="209"/>
      <c r="E7263" s="209"/>
      <c r="F7263" s="209"/>
      <c r="G7263" s="209"/>
      <c r="H7263" s="209"/>
      <c r="I7263" s="209"/>
      <c r="J7263" s="209"/>
      <c r="M7263" s="209"/>
      <c r="N7263" s="209"/>
      <c r="O7263" s="209"/>
      <c r="P7263" s="209"/>
      <c r="Q7263" s="209"/>
      <c r="R7263" s="209"/>
      <c r="S7263" s="209"/>
      <c r="T7263" s="209"/>
      <c r="U7263" s="209"/>
    </row>
    <row r="7264" spans="4:21" x14ac:dyDescent="0.25">
      <c r="D7264" s="209"/>
      <c r="E7264" s="209"/>
      <c r="F7264" s="209"/>
      <c r="G7264" s="209"/>
      <c r="H7264" s="209"/>
      <c r="I7264" s="209"/>
      <c r="J7264" s="209"/>
      <c r="M7264" s="209"/>
      <c r="N7264" s="209"/>
      <c r="O7264" s="209"/>
      <c r="P7264" s="209"/>
      <c r="Q7264" s="209"/>
      <c r="R7264" s="209"/>
      <c r="S7264" s="209"/>
      <c r="T7264" s="209"/>
      <c r="U7264" s="209"/>
    </row>
    <row r="7265" spans="4:21" x14ac:dyDescent="0.25">
      <c r="D7265" s="209"/>
      <c r="E7265" s="209"/>
      <c r="F7265" s="209"/>
      <c r="G7265" s="209"/>
      <c r="H7265" s="209"/>
      <c r="I7265" s="209"/>
      <c r="J7265" s="209"/>
      <c r="M7265" s="209"/>
      <c r="N7265" s="209"/>
      <c r="O7265" s="209"/>
      <c r="P7265" s="209"/>
      <c r="Q7265" s="209"/>
      <c r="R7265" s="209"/>
      <c r="S7265" s="209"/>
      <c r="T7265" s="209"/>
      <c r="U7265" s="209"/>
    </row>
    <row r="7266" spans="4:21" x14ac:dyDescent="0.25">
      <c r="D7266" s="209"/>
      <c r="E7266" s="209"/>
      <c r="F7266" s="209"/>
      <c r="G7266" s="209"/>
      <c r="H7266" s="209"/>
      <c r="I7266" s="209"/>
      <c r="J7266" s="209"/>
      <c r="M7266" s="209"/>
      <c r="N7266" s="209"/>
      <c r="O7266" s="209"/>
      <c r="P7266" s="209"/>
      <c r="Q7266" s="209"/>
      <c r="R7266" s="209"/>
      <c r="S7266" s="209"/>
      <c r="T7266" s="209"/>
      <c r="U7266" s="209"/>
    </row>
    <row r="7267" spans="4:21" x14ac:dyDescent="0.25">
      <c r="D7267" s="209"/>
      <c r="E7267" s="209"/>
      <c r="F7267" s="209"/>
      <c r="G7267" s="209"/>
      <c r="H7267" s="209"/>
      <c r="I7267" s="209"/>
      <c r="J7267" s="209"/>
      <c r="M7267" s="209"/>
      <c r="N7267" s="209"/>
      <c r="O7267" s="209"/>
      <c r="P7267" s="209"/>
      <c r="Q7267" s="209"/>
      <c r="R7267" s="209"/>
      <c r="S7267" s="209"/>
      <c r="T7267" s="209"/>
      <c r="U7267" s="209"/>
    </row>
    <row r="7268" spans="4:21" x14ac:dyDescent="0.25">
      <c r="D7268" s="209"/>
      <c r="E7268" s="209"/>
      <c r="F7268" s="209"/>
      <c r="G7268" s="209"/>
      <c r="H7268" s="209"/>
      <c r="I7268" s="209"/>
      <c r="J7268" s="209"/>
      <c r="M7268" s="209"/>
      <c r="N7268" s="209"/>
      <c r="O7268" s="209"/>
      <c r="P7268" s="209"/>
      <c r="Q7268" s="209"/>
      <c r="R7268" s="209"/>
      <c r="S7268" s="209"/>
      <c r="T7268" s="209"/>
      <c r="U7268" s="209"/>
    </row>
    <row r="7269" spans="4:21" x14ac:dyDescent="0.25">
      <c r="D7269" s="209"/>
      <c r="E7269" s="209"/>
      <c r="F7269" s="209"/>
      <c r="G7269" s="209"/>
      <c r="H7269" s="209"/>
      <c r="I7269" s="209"/>
      <c r="J7269" s="209"/>
      <c r="M7269" s="209"/>
      <c r="N7269" s="209"/>
      <c r="O7269" s="209"/>
      <c r="P7269" s="209"/>
      <c r="Q7269" s="209"/>
      <c r="R7269" s="209"/>
      <c r="S7269" s="209"/>
      <c r="T7269" s="209"/>
      <c r="U7269" s="209"/>
    </row>
    <row r="7270" spans="4:21" x14ac:dyDescent="0.25">
      <c r="D7270" s="209"/>
      <c r="E7270" s="209"/>
      <c r="F7270" s="209"/>
      <c r="G7270" s="209"/>
      <c r="H7270" s="209"/>
      <c r="I7270" s="209"/>
      <c r="J7270" s="209"/>
      <c r="M7270" s="209"/>
      <c r="N7270" s="209"/>
      <c r="O7270" s="209"/>
      <c r="P7270" s="209"/>
      <c r="Q7270" s="209"/>
      <c r="R7270" s="209"/>
      <c r="S7270" s="209"/>
      <c r="T7270" s="209"/>
      <c r="U7270" s="209"/>
    </row>
    <row r="7271" spans="4:21" x14ac:dyDescent="0.25">
      <c r="D7271" s="209"/>
      <c r="E7271" s="209"/>
      <c r="F7271" s="209"/>
      <c r="G7271" s="209"/>
      <c r="H7271" s="209"/>
      <c r="I7271" s="209"/>
      <c r="J7271" s="209"/>
      <c r="M7271" s="209"/>
      <c r="N7271" s="209"/>
      <c r="O7271" s="209"/>
      <c r="P7271" s="209"/>
      <c r="Q7271" s="209"/>
      <c r="R7271" s="209"/>
      <c r="S7271" s="209"/>
      <c r="T7271" s="209"/>
      <c r="U7271" s="209"/>
    </row>
    <row r="7272" spans="4:21" x14ac:dyDescent="0.25">
      <c r="D7272" s="209"/>
      <c r="E7272" s="209"/>
      <c r="F7272" s="209"/>
      <c r="G7272" s="209"/>
      <c r="H7272" s="209"/>
      <c r="I7272" s="209"/>
      <c r="J7272" s="209"/>
      <c r="M7272" s="209"/>
      <c r="N7272" s="209"/>
      <c r="O7272" s="209"/>
      <c r="P7272" s="209"/>
      <c r="Q7272" s="209"/>
      <c r="R7272" s="209"/>
      <c r="S7272" s="209"/>
      <c r="T7272" s="209"/>
      <c r="U7272" s="209"/>
    </row>
    <row r="7273" spans="4:21" x14ac:dyDescent="0.25">
      <c r="D7273" s="209"/>
      <c r="E7273" s="209"/>
      <c r="F7273" s="209"/>
      <c r="G7273" s="209"/>
      <c r="H7273" s="209"/>
      <c r="I7273" s="209"/>
      <c r="J7273" s="209"/>
      <c r="M7273" s="209"/>
      <c r="N7273" s="209"/>
      <c r="O7273" s="209"/>
      <c r="P7273" s="209"/>
      <c r="Q7273" s="209"/>
      <c r="R7273" s="209"/>
      <c r="S7273" s="209"/>
      <c r="T7273" s="209"/>
      <c r="U7273" s="209"/>
    </row>
    <row r="7274" spans="4:21" x14ac:dyDescent="0.25">
      <c r="D7274" s="209"/>
      <c r="E7274" s="209"/>
      <c r="F7274" s="209"/>
      <c r="G7274" s="209"/>
      <c r="H7274" s="209"/>
      <c r="I7274" s="209"/>
      <c r="J7274" s="209"/>
      <c r="M7274" s="209"/>
      <c r="N7274" s="209"/>
      <c r="O7274" s="209"/>
      <c r="P7274" s="209"/>
      <c r="Q7274" s="209"/>
      <c r="R7274" s="209"/>
      <c r="S7274" s="209"/>
      <c r="T7274" s="209"/>
      <c r="U7274" s="209"/>
    </row>
    <row r="7275" spans="4:21" x14ac:dyDescent="0.25">
      <c r="D7275" s="209"/>
      <c r="E7275" s="209"/>
      <c r="F7275" s="209"/>
      <c r="G7275" s="209"/>
      <c r="H7275" s="209"/>
      <c r="I7275" s="209"/>
      <c r="J7275" s="209"/>
      <c r="M7275" s="209"/>
      <c r="N7275" s="209"/>
      <c r="O7275" s="209"/>
      <c r="P7275" s="209"/>
      <c r="Q7275" s="209"/>
      <c r="R7275" s="209"/>
      <c r="S7275" s="209"/>
      <c r="T7275" s="209"/>
      <c r="U7275" s="209"/>
    </row>
    <row r="7276" spans="4:21" x14ac:dyDescent="0.25">
      <c r="D7276" s="209"/>
      <c r="E7276" s="209"/>
      <c r="F7276" s="209"/>
      <c r="G7276" s="209"/>
      <c r="H7276" s="209"/>
      <c r="I7276" s="209"/>
      <c r="J7276" s="209"/>
      <c r="M7276" s="209"/>
      <c r="N7276" s="209"/>
      <c r="O7276" s="209"/>
      <c r="P7276" s="209"/>
      <c r="Q7276" s="209"/>
      <c r="R7276" s="209"/>
      <c r="S7276" s="209"/>
      <c r="T7276" s="209"/>
      <c r="U7276" s="209"/>
    </row>
    <row r="7277" spans="4:21" x14ac:dyDescent="0.25">
      <c r="D7277" s="209"/>
      <c r="E7277" s="209"/>
      <c r="F7277" s="209"/>
      <c r="G7277" s="209"/>
      <c r="H7277" s="209"/>
      <c r="I7277" s="209"/>
      <c r="J7277" s="209"/>
      <c r="M7277" s="209"/>
      <c r="N7277" s="209"/>
      <c r="O7277" s="209"/>
      <c r="P7277" s="209"/>
      <c r="Q7277" s="209"/>
      <c r="R7277" s="209"/>
      <c r="S7277" s="209"/>
      <c r="T7277" s="209"/>
      <c r="U7277" s="209"/>
    </row>
    <row r="7278" spans="4:21" x14ac:dyDescent="0.25">
      <c r="D7278" s="209"/>
      <c r="E7278" s="209"/>
      <c r="F7278" s="209"/>
      <c r="G7278" s="209"/>
      <c r="H7278" s="209"/>
      <c r="I7278" s="209"/>
      <c r="J7278" s="209"/>
      <c r="M7278" s="209"/>
      <c r="N7278" s="209"/>
      <c r="O7278" s="209"/>
      <c r="P7278" s="209"/>
      <c r="Q7278" s="209"/>
      <c r="R7278" s="209"/>
      <c r="S7278" s="209"/>
      <c r="T7278" s="209"/>
      <c r="U7278" s="209"/>
    </row>
    <row r="7279" spans="4:21" x14ac:dyDescent="0.25">
      <c r="D7279" s="209"/>
      <c r="E7279" s="209"/>
      <c r="F7279" s="209"/>
      <c r="G7279" s="209"/>
      <c r="H7279" s="209"/>
      <c r="I7279" s="209"/>
      <c r="J7279" s="209"/>
      <c r="M7279" s="209"/>
      <c r="N7279" s="209"/>
      <c r="O7279" s="209"/>
      <c r="P7279" s="209"/>
      <c r="Q7279" s="209"/>
      <c r="R7279" s="209"/>
      <c r="S7279" s="209"/>
      <c r="T7279" s="209"/>
      <c r="U7279" s="209"/>
    </row>
    <row r="7280" spans="4:21" x14ac:dyDescent="0.25">
      <c r="D7280" s="209"/>
      <c r="E7280" s="209"/>
      <c r="F7280" s="209"/>
      <c r="G7280" s="209"/>
      <c r="H7280" s="209"/>
      <c r="I7280" s="209"/>
      <c r="J7280" s="209"/>
      <c r="M7280" s="209"/>
      <c r="N7280" s="209"/>
      <c r="O7280" s="209"/>
      <c r="P7280" s="209"/>
      <c r="Q7280" s="209"/>
      <c r="R7280" s="209"/>
      <c r="S7280" s="209"/>
      <c r="T7280" s="209"/>
      <c r="U7280" s="209"/>
    </row>
    <row r="7281" spans="4:21" x14ac:dyDescent="0.25">
      <c r="D7281" s="209"/>
      <c r="E7281" s="209"/>
      <c r="F7281" s="209"/>
      <c r="G7281" s="209"/>
      <c r="H7281" s="209"/>
      <c r="I7281" s="209"/>
      <c r="J7281" s="209"/>
      <c r="M7281" s="209"/>
      <c r="N7281" s="209"/>
      <c r="O7281" s="209"/>
      <c r="P7281" s="209"/>
      <c r="Q7281" s="209"/>
      <c r="R7281" s="209"/>
      <c r="S7281" s="209"/>
      <c r="T7281" s="209"/>
      <c r="U7281" s="209"/>
    </row>
    <row r="7282" spans="4:21" x14ac:dyDescent="0.25">
      <c r="D7282" s="209"/>
      <c r="E7282" s="209"/>
      <c r="F7282" s="209"/>
      <c r="G7282" s="209"/>
      <c r="H7282" s="209"/>
      <c r="I7282" s="209"/>
      <c r="J7282" s="209"/>
      <c r="M7282" s="209"/>
      <c r="N7282" s="209"/>
      <c r="O7282" s="209"/>
      <c r="P7282" s="209"/>
      <c r="Q7282" s="209"/>
      <c r="R7282" s="209"/>
      <c r="S7282" s="209"/>
      <c r="T7282" s="209"/>
      <c r="U7282" s="209"/>
    </row>
    <row r="7283" spans="4:21" x14ac:dyDescent="0.25">
      <c r="D7283" s="209"/>
      <c r="E7283" s="209"/>
      <c r="F7283" s="209"/>
      <c r="G7283" s="209"/>
      <c r="H7283" s="209"/>
      <c r="I7283" s="209"/>
      <c r="J7283" s="209"/>
      <c r="M7283" s="209"/>
      <c r="N7283" s="209"/>
      <c r="O7283" s="209"/>
      <c r="P7283" s="209"/>
      <c r="Q7283" s="209"/>
      <c r="R7283" s="209"/>
      <c r="S7283" s="209"/>
      <c r="T7283" s="209"/>
      <c r="U7283" s="209"/>
    </row>
    <row r="7284" spans="4:21" x14ac:dyDescent="0.25">
      <c r="D7284" s="209"/>
      <c r="E7284" s="209"/>
      <c r="F7284" s="209"/>
      <c r="G7284" s="209"/>
      <c r="H7284" s="209"/>
      <c r="I7284" s="209"/>
      <c r="J7284" s="209"/>
      <c r="M7284" s="209"/>
      <c r="N7284" s="209"/>
      <c r="O7284" s="209"/>
      <c r="P7284" s="209"/>
      <c r="Q7284" s="209"/>
      <c r="R7284" s="209"/>
      <c r="S7284" s="209"/>
      <c r="T7284" s="209"/>
      <c r="U7284" s="209"/>
    </row>
    <row r="7285" spans="4:21" x14ac:dyDescent="0.25">
      <c r="D7285" s="209"/>
      <c r="E7285" s="209"/>
      <c r="F7285" s="209"/>
      <c r="G7285" s="209"/>
      <c r="H7285" s="209"/>
      <c r="I7285" s="209"/>
      <c r="J7285" s="209"/>
      <c r="M7285" s="209"/>
      <c r="N7285" s="209"/>
      <c r="O7285" s="209"/>
      <c r="P7285" s="209"/>
      <c r="Q7285" s="209"/>
      <c r="R7285" s="209"/>
      <c r="S7285" s="209"/>
      <c r="T7285" s="209"/>
      <c r="U7285" s="209"/>
    </row>
    <row r="7286" spans="4:21" x14ac:dyDescent="0.25">
      <c r="D7286" s="209"/>
      <c r="E7286" s="209"/>
      <c r="F7286" s="209"/>
      <c r="G7286" s="209"/>
      <c r="H7286" s="209"/>
      <c r="I7286" s="209"/>
      <c r="J7286" s="209"/>
      <c r="M7286" s="209"/>
      <c r="N7286" s="209"/>
      <c r="O7286" s="209"/>
      <c r="P7286" s="209"/>
      <c r="Q7286" s="209"/>
      <c r="R7286" s="209"/>
      <c r="S7286" s="209"/>
      <c r="T7286" s="209"/>
      <c r="U7286" s="209"/>
    </row>
    <row r="7287" spans="4:21" x14ac:dyDescent="0.25">
      <c r="D7287" s="209"/>
      <c r="E7287" s="209"/>
      <c r="F7287" s="209"/>
      <c r="G7287" s="209"/>
      <c r="H7287" s="209"/>
      <c r="I7287" s="209"/>
      <c r="J7287" s="209"/>
      <c r="M7287" s="209"/>
      <c r="N7287" s="209"/>
      <c r="O7287" s="209"/>
      <c r="P7287" s="209"/>
      <c r="Q7287" s="209"/>
      <c r="R7287" s="209"/>
      <c r="S7287" s="209"/>
      <c r="T7287" s="209"/>
      <c r="U7287" s="209"/>
    </row>
    <row r="7288" spans="4:21" x14ac:dyDescent="0.25">
      <c r="D7288" s="209"/>
      <c r="E7288" s="209"/>
      <c r="F7288" s="209"/>
      <c r="G7288" s="209"/>
      <c r="H7288" s="209"/>
      <c r="I7288" s="209"/>
      <c r="J7288" s="209"/>
      <c r="M7288" s="209"/>
      <c r="N7288" s="209"/>
      <c r="O7288" s="209"/>
      <c r="P7288" s="209"/>
      <c r="Q7288" s="209"/>
      <c r="R7288" s="209"/>
      <c r="S7288" s="209"/>
      <c r="T7288" s="209"/>
      <c r="U7288" s="209"/>
    </row>
    <row r="7289" spans="4:21" x14ac:dyDescent="0.25">
      <c r="D7289" s="209"/>
      <c r="E7289" s="209"/>
      <c r="F7289" s="209"/>
      <c r="G7289" s="209"/>
      <c r="H7289" s="209"/>
      <c r="I7289" s="209"/>
      <c r="J7289" s="209"/>
      <c r="M7289" s="209"/>
      <c r="N7289" s="209"/>
      <c r="O7289" s="209"/>
      <c r="P7289" s="209"/>
      <c r="Q7289" s="209"/>
      <c r="R7289" s="209"/>
      <c r="S7289" s="209"/>
      <c r="T7289" s="209"/>
      <c r="U7289" s="209"/>
    </row>
    <row r="7290" spans="4:21" x14ac:dyDescent="0.25">
      <c r="D7290" s="209"/>
      <c r="E7290" s="209"/>
      <c r="F7290" s="209"/>
      <c r="G7290" s="209"/>
      <c r="H7290" s="209"/>
      <c r="I7290" s="209"/>
      <c r="J7290" s="209"/>
      <c r="M7290" s="209"/>
      <c r="N7290" s="209"/>
      <c r="O7290" s="209"/>
      <c r="P7290" s="209"/>
      <c r="Q7290" s="209"/>
      <c r="R7290" s="209"/>
      <c r="S7290" s="209"/>
      <c r="T7290" s="209"/>
      <c r="U7290" s="209"/>
    </row>
    <row r="7291" spans="4:21" x14ac:dyDescent="0.25">
      <c r="D7291" s="209"/>
      <c r="E7291" s="209"/>
      <c r="F7291" s="209"/>
      <c r="G7291" s="209"/>
      <c r="H7291" s="209"/>
      <c r="I7291" s="209"/>
      <c r="J7291" s="209"/>
      <c r="M7291" s="209"/>
      <c r="N7291" s="209"/>
      <c r="O7291" s="209"/>
      <c r="P7291" s="209"/>
      <c r="Q7291" s="209"/>
      <c r="R7291" s="209"/>
      <c r="S7291" s="209"/>
      <c r="T7291" s="209"/>
      <c r="U7291" s="209"/>
    </row>
    <row r="7292" spans="4:21" x14ac:dyDescent="0.25">
      <c r="D7292" s="209"/>
      <c r="E7292" s="209"/>
      <c r="F7292" s="209"/>
      <c r="G7292" s="209"/>
      <c r="H7292" s="209"/>
      <c r="I7292" s="209"/>
      <c r="J7292" s="209"/>
      <c r="M7292" s="209"/>
      <c r="N7292" s="209"/>
      <c r="O7292" s="209"/>
      <c r="P7292" s="209"/>
      <c r="Q7292" s="209"/>
      <c r="R7292" s="209"/>
      <c r="S7292" s="209"/>
      <c r="T7292" s="209"/>
      <c r="U7292" s="209"/>
    </row>
    <row r="7293" spans="4:21" x14ac:dyDescent="0.25">
      <c r="D7293" s="209"/>
      <c r="E7293" s="209"/>
      <c r="F7293" s="209"/>
      <c r="G7293" s="209"/>
      <c r="H7293" s="209"/>
      <c r="I7293" s="209"/>
      <c r="J7293" s="209"/>
      <c r="M7293" s="209"/>
      <c r="N7293" s="209"/>
      <c r="O7293" s="209"/>
      <c r="P7293" s="209"/>
      <c r="Q7293" s="209"/>
      <c r="R7293" s="209"/>
      <c r="S7293" s="209"/>
      <c r="T7293" s="209"/>
      <c r="U7293" s="209"/>
    </row>
    <row r="7294" spans="4:21" x14ac:dyDescent="0.25">
      <c r="D7294" s="209"/>
      <c r="E7294" s="209"/>
      <c r="F7294" s="209"/>
      <c r="G7294" s="209"/>
      <c r="H7294" s="209"/>
      <c r="I7294" s="209"/>
      <c r="J7294" s="209"/>
      <c r="M7294" s="209"/>
      <c r="N7294" s="209"/>
      <c r="O7294" s="209"/>
      <c r="P7294" s="209"/>
      <c r="Q7294" s="209"/>
      <c r="R7294" s="209"/>
      <c r="S7294" s="209"/>
      <c r="T7294" s="209"/>
      <c r="U7294" s="209"/>
    </row>
    <row r="7295" spans="4:21" x14ac:dyDescent="0.25">
      <c r="D7295" s="209"/>
      <c r="E7295" s="209"/>
      <c r="F7295" s="209"/>
      <c r="G7295" s="209"/>
      <c r="H7295" s="209"/>
      <c r="I7295" s="209"/>
      <c r="J7295" s="209"/>
      <c r="M7295" s="209"/>
      <c r="N7295" s="209"/>
      <c r="O7295" s="209"/>
      <c r="P7295" s="209"/>
      <c r="Q7295" s="209"/>
      <c r="R7295" s="209"/>
      <c r="S7295" s="209"/>
      <c r="T7295" s="209"/>
      <c r="U7295" s="209"/>
    </row>
    <row r="7296" spans="4:21" x14ac:dyDescent="0.25">
      <c r="D7296" s="209"/>
      <c r="E7296" s="209"/>
      <c r="F7296" s="209"/>
      <c r="G7296" s="209"/>
      <c r="H7296" s="209"/>
      <c r="I7296" s="209"/>
      <c r="J7296" s="209"/>
      <c r="M7296" s="209"/>
      <c r="N7296" s="209"/>
      <c r="O7296" s="209"/>
      <c r="P7296" s="209"/>
      <c r="Q7296" s="209"/>
      <c r="R7296" s="209"/>
      <c r="S7296" s="209"/>
      <c r="T7296" s="209"/>
      <c r="U7296" s="209"/>
    </row>
    <row r="7297" spans="4:21" x14ac:dyDescent="0.25">
      <c r="D7297" s="209"/>
      <c r="E7297" s="209"/>
      <c r="F7297" s="209"/>
      <c r="G7297" s="209"/>
      <c r="H7297" s="209"/>
      <c r="I7297" s="209"/>
      <c r="J7297" s="209"/>
      <c r="M7297" s="209"/>
      <c r="N7297" s="209"/>
      <c r="O7297" s="209"/>
      <c r="P7297" s="209"/>
      <c r="Q7297" s="209"/>
      <c r="R7297" s="209"/>
      <c r="S7297" s="209"/>
      <c r="T7297" s="209"/>
      <c r="U7297" s="209"/>
    </row>
    <row r="7298" spans="4:21" x14ac:dyDescent="0.25">
      <c r="D7298" s="209"/>
      <c r="E7298" s="209"/>
      <c r="F7298" s="209"/>
      <c r="G7298" s="209"/>
      <c r="H7298" s="209"/>
      <c r="I7298" s="209"/>
      <c r="J7298" s="209"/>
      <c r="M7298" s="209"/>
      <c r="N7298" s="209"/>
      <c r="O7298" s="209"/>
      <c r="P7298" s="209"/>
      <c r="Q7298" s="209"/>
      <c r="R7298" s="209"/>
      <c r="S7298" s="209"/>
      <c r="T7298" s="209"/>
      <c r="U7298" s="209"/>
    </row>
    <row r="7299" spans="4:21" x14ac:dyDescent="0.25">
      <c r="D7299" s="209"/>
      <c r="E7299" s="209"/>
      <c r="F7299" s="209"/>
      <c r="G7299" s="209"/>
      <c r="H7299" s="209"/>
      <c r="I7299" s="209"/>
      <c r="J7299" s="209"/>
      <c r="M7299" s="209"/>
      <c r="N7299" s="209"/>
      <c r="O7299" s="209"/>
      <c r="P7299" s="209"/>
      <c r="Q7299" s="209"/>
      <c r="R7299" s="209"/>
      <c r="S7299" s="209"/>
      <c r="T7299" s="209"/>
      <c r="U7299" s="209"/>
    </row>
    <row r="7300" spans="4:21" x14ac:dyDescent="0.25">
      <c r="D7300" s="209"/>
      <c r="E7300" s="209"/>
      <c r="F7300" s="209"/>
      <c r="G7300" s="209"/>
      <c r="H7300" s="209"/>
      <c r="I7300" s="209"/>
      <c r="J7300" s="209"/>
      <c r="M7300" s="209"/>
      <c r="N7300" s="209"/>
      <c r="O7300" s="209"/>
      <c r="P7300" s="209"/>
      <c r="Q7300" s="209"/>
      <c r="R7300" s="209"/>
      <c r="S7300" s="209"/>
      <c r="T7300" s="209"/>
      <c r="U7300" s="209"/>
    </row>
    <row r="7301" spans="4:21" x14ac:dyDescent="0.25">
      <c r="D7301" s="209"/>
      <c r="E7301" s="209"/>
      <c r="F7301" s="209"/>
      <c r="G7301" s="209"/>
      <c r="H7301" s="209"/>
      <c r="I7301" s="209"/>
      <c r="J7301" s="209"/>
      <c r="M7301" s="209"/>
      <c r="N7301" s="209"/>
      <c r="O7301" s="209"/>
      <c r="P7301" s="209"/>
      <c r="Q7301" s="209"/>
      <c r="R7301" s="209"/>
      <c r="S7301" s="209"/>
      <c r="T7301" s="209"/>
      <c r="U7301" s="209"/>
    </row>
    <row r="7302" spans="4:21" x14ac:dyDescent="0.25">
      <c r="D7302" s="209"/>
      <c r="E7302" s="209"/>
      <c r="F7302" s="209"/>
      <c r="G7302" s="209"/>
      <c r="H7302" s="209"/>
      <c r="I7302" s="209"/>
      <c r="J7302" s="209"/>
      <c r="M7302" s="209"/>
      <c r="N7302" s="209"/>
      <c r="O7302" s="209"/>
      <c r="P7302" s="209"/>
      <c r="Q7302" s="209"/>
      <c r="R7302" s="209"/>
      <c r="S7302" s="209"/>
      <c r="T7302" s="209"/>
      <c r="U7302" s="209"/>
    </row>
    <row r="7303" spans="4:21" x14ac:dyDescent="0.25">
      <c r="D7303" s="209"/>
      <c r="E7303" s="209"/>
      <c r="F7303" s="209"/>
      <c r="G7303" s="209"/>
      <c r="H7303" s="209"/>
      <c r="I7303" s="209"/>
      <c r="J7303" s="209"/>
      <c r="M7303" s="209"/>
      <c r="N7303" s="209"/>
      <c r="O7303" s="209"/>
      <c r="P7303" s="209"/>
      <c r="Q7303" s="209"/>
      <c r="R7303" s="209"/>
      <c r="S7303" s="209"/>
      <c r="T7303" s="209"/>
      <c r="U7303" s="209"/>
    </row>
    <row r="7304" spans="4:21" x14ac:dyDescent="0.25">
      <c r="D7304" s="209"/>
      <c r="E7304" s="209"/>
      <c r="F7304" s="209"/>
      <c r="G7304" s="209"/>
      <c r="H7304" s="209"/>
      <c r="I7304" s="209"/>
      <c r="J7304" s="209"/>
      <c r="M7304" s="209"/>
      <c r="N7304" s="209"/>
      <c r="O7304" s="209"/>
      <c r="P7304" s="209"/>
      <c r="Q7304" s="209"/>
      <c r="R7304" s="209"/>
      <c r="S7304" s="209"/>
      <c r="T7304" s="209"/>
      <c r="U7304" s="209"/>
    </row>
    <row r="7305" spans="4:21" x14ac:dyDescent="0.25">
      <c r="D7305" s="209"/>
      <c r="E7305" s="209"/>
      <c r="F7305" s="209"/>
      <c r="G7305" s="209"/>
      <c r="H7305" s="209"/>
      <c r="I7305" s="209"/>
      <c r="J7305" s="209"/>
      <c r="M7305" s="209"/>
      <c r="N7305" s="209"/>
      <c r="O7305" s="209"/>
      <c r="P7305" s="209"/>
      <c r="Q7305" s="209"/>
      <c r="R7305" s="209"/>
      <c r="S7305" s="209"/>
      <c r="T7305" s="209"/>
      <c r="U7305" s="209"/>
    </row>
    <row r="7306" spans="4:21" x14ac:dyDescent="0.25">
      <c r="D7306" s="209"/>
      <c r="E7306" s="209"/>
      <c r="F7306" s="209"/>
      <c r="G7306" s="209"/>
      <c r="H7306" s="209"/>
      <c r="I7306" s="209"/>
      <c r="J7306" s="209"/>
      <c r="M7306" s="209"/>
      <c r="N7306" s="209"/>
      <c r="O7306" s="209"/>
      <c r="P7306" s="209"/>
      <c r="Q7306" s="209"/>
      <c r="R7306" s="209"/>
      <c r="S7306" s="209"/>
      <c r="T7306" s="209"/>
      <c r="U7306" s="209"/>
    </row>
    <row r="7307" spans="4:21" x14ac:dyDescent="0.25">
      <c r="D7307" s="209"/>
      <c r="E7307" s="209"/>
      <c r="F7307" s="209"/>
      <c r="G7307" s="209"/>
      <c r="H7307" s="209"/>
      <c r="I7307" s="209"/>
      <c r="J7307" s="209"/>
      <c r="M7307" s="209"/>
      <c r="N7307" s="209"/>
      <c r="O7307" s="209"/>
      <c r="P7307" s="209"/>
      <c r="Q7307" s="209"/>
      <c r="R7307" s="209"/>
      <c r="S7307" s="209"/>
      <c r="T7307" s="209"/>
      <c r="U7307" s="209"/>
    </row>
    <row r="7308" spans="4:21" x14ac:dyDescent="0.25">
      <c r="D7308" s="209"/>
      <c r="E7308" s="209"/>
      <c r="F7308" s="209"/>
      <c r="G7308" s="209"/>
      <c r="H7308" s="209"/>
      <c r="I7308" s="209"/>
      <c r="J7308" s="209"/>
      <c r="M7308" s="209"/>
      <c r="N7308" s="209"/>
      <c r="O7308" s="209"/>
      <c r="P7308" s="209"/>
      <c r="Q7308" s="209"/>
      <c r="R7308" s="209"/>
      <c r="S7308" s="209"/>
      <c r="T7308" s="209"/>
      <c r="U7308" s="209"/>
    </row>
    <row r="7309" spans="4:21" x14ac:dyDescent="0.25">
      <c r="D7309" s="209"/>
      <c r="E7309" s="209"/>
      <c r="F7309" s="209"/>
      <c r="G7309" s="209"/>
      <c r="H7309" s="209"/>
      <c r="I7309" s="209"/>
      <c r="J7309" s="209"/>
      <c r="M7309" s="209"/>
      <c r="N7309" s="209"/>
      <c r="O7309" s="209"/>
      <c r="P7309" s="209"/>
      <c r="Q7309" s="209"/>
      <c r="R7309" s="209"/>
      <c r="S7309" s="209"/>
      <c r="T7309" s="209"/>
      <c r="U7309" s="209"/>
    </row>
    <row r="7310" spans="4:21" x14ac:dyDescent="0.25">
      <c r="D7310" s="209"/>
      <c r="E7310" s="209"/>
      <c r="F7310" s="209"/>
      <c r="G7310" s="209"/>
      <c r="H7310" s="209"/>
      <c r="I7310" s="209"/>
      <c r="J7310" s="209"/>
      <c r="M7310" s="209"/>
      <c r="N7310" s="209"/>
      <c r="O7310" s="209"/>
      <c r="P7310" s="209"/>
      <c r="Q7310" s="209"/>
      <c r="R7310" s="209"/>
      <c r="S7310" s="209"/>
      <c r="T7310" s="209"/>
      <c r="U7310" s="209"/>
    </row>
    <row r="7311" spans="4:21" x14ac:dyDescent="0.25">
      <c r="D7311" s="209"/>
      <c r="E7311" s="209"/>
      <c r="F7311" s="209"/>
      <c r="G7311" s="209"/>
      <c r="H7311" s="209"/>
      <c r="I7311" s="209"/>
      <c r="J7311" s="209"/>
      <c r="M7311" s="209"/>
      <c r="N7311" s="209"/>
      <c r="O7311" s="209"/>
      <c r="P7311" s="209"/>
      <c r="Q7311" s="209"/>
      <c r="R7311" s="209"/>
      <c r="S7311" s="209"/>
      <c r="T7311" s="209"/>
      <c r="U7311" s="209"/>
    </row>
    <row r="7312" spans="4:21" x14ac:dyDescent="0.25">
      <c r="D7312" s="209"/>
      <c r="E7312" s="209"/>
      <c r="F7312" s="209"/>
      <c r="G7312" s="209"/>
      <c r="H7312" s="209"/>
      <c r="I7312" s="209"/>
      <c r="J7312" s="209"/>
      <c r="M7312" s="209"/>
      <c r="N7312" s="209"/>
      <c r="O7312" s="209"/>
      <c r="P7312" s="209"/>
      <c r="Q7312" s="209"/>
      <c r="R7312" s="209"/>
      <c r="S7312" s="209"/>
      <c r="T7312" s="209"/>
      <c r="U7312" s="209"/>
    </row>
    <row r="7313" spans="4:21" x14ac:dyDescent="0.25">
      <c r="D7313" s="209"/>
      <c r="E7313" s="209"/>
      <c r="F7313" s="209"/>
      <c r="G7313" s="209"/>
      <c r="H7313" s="209"/>
      <c r="I7313" s="209"/>
      <c r="J7313" s="209"/>
      <c r="M7313" s="209"/>
      <c r="N7313" s="209"/>
      <c r="O7313" s="209"/>
      <c r="P7313" s="209"/>
      <c r="Q7313" s="209"/>
      <c r="R7313" s="209"/>
      <c r="S7313" s="209"/>
      <c r="T7313" s="209"/>
      <c r="U7313" s="209"/>
    </row>
    <row r="7314" spans="4:21" x14ac:dyDescent="0.25">
      <c r="D7314" s="209"/>
      <c r="E7314" s="209"/>
      <c r="F7314" s="209"/>
      <c r="G7314" s="209"/>
      <c r="H7314" s="209"/>
      <c r="I7314" s="209"/>
      <c r="J7314" s="209"/>
      <c r="M7314" s="209"/>
      <c r="N7314" s="209"/>
      <c r="O7314" s="209"/>
      <c r="P7314" s="209"/>
      <c r="Q7314" s="209"/>
      <c r="R7314" s="209"/>
      <c r="S7314" s="209"/>
      <c r="T7314" s="209"/>
      <c r="U7314" s="209"/>
    </row>
    <row r="7315" spans="4:21" x14ac:dyDescent="0.25">
      <c r="D7315" s="209"/>
      <c r="E7315" s="209"/>
      <c r="F7315" s="209"/>
      <c r="G7315" s="209"/>
      <c r="H7315" s="209"/>
      <c r="I7315" s="209"/>
      <c r="J7315" s="209"/>
      <c r="M7315" s="209"/>
      <c r="N7315" s="209"/>
      <c r="O7315" s="209"/>
      <c r="P7315" s="209"/>
      <c r="Q7315" s="209"/>
      <c r="R7315" s="209"/>
      <c r="S7315" s="209"/>
      <c r="T7315" s="209"/>
      <c r="U7315" s="209"/>
    </row>
    <row r="7316" spans="4:21" x14ac:dyDescent="0.25">
      <c r="D7316" s="209"/>
      <c r="E7316" s="209"/>
      <c r="F7316" s="209"/>
      <c r="G7316" s="209"/>
      <c r="H7316" s="209"/>
      <c r="I7316" s="209"/>
      <c r="J7316" s="209"/>
      <c r="M7316" s="209"/>
      <c r="N7316" s="209"/>
      <c r="O7316" s="209"/>
      <c r="P7316" s="209"/>
      <c r="Q7316" s="209"/>
      <c r="R7316" s="209"/>
      <c r="S7316" s="209"/>
      <c r="T7316" s="209"/>
      <c r="U7316" s="209"/>
    </row>
    <row r="7317" spans="4:21" x14ac:dyDescent="0.25">
      <c r="D7317" s="209"/>
      <c r="E7317" s="209"/>
      <c r="F7317" s="209"/>
      <c r="G7317" s="209"/>
      <c r="H7317" s="209"/>
      <c r="I7317" s="209"/>
      <c r="J7317" s="209"/>
      <c r="M7317" s="209"/>
      <c r="N7317" s="209"/>
      <c r="O7317" s="209"/>
      <c r="P7317" s="209"/>
      <c r="Q7317" s="209"/>
      <c r="R7317" s="209"/>
      <c r="S7317" s="209"/>
      <c r="T7317" s="209"/>
      <c r="U7317" s="209"/>
    </row>
    <row r="7318" spans="4:21" x14ac:dyDescent="0.25">
      <c r="D7318" s="209"/>
      <c r="E7318" s="209"/>
      <c r="F7318" s="209"/>
      <c r="G7318" s="209"/>
      <c r="H7318" s="209"/>
      <c r="I7318" s="209"/>
      <c r="J7318" s="209"/>
      <c r="M7318" s="209"/>
      <c r="N7318" s="209"/>
      <c r="O7318" s="209"/>
      <c r="P7318" s="209"/>
      <c r="Q7318" s="209"/>
      <c r="R7318" s="209"/>
      <c r="S7318" s="209"/>
      <c r="T7318" s="209"/>
      <c r="U7318" s="209"/>
    </row>
    <row r="7319" spans="4:21" x14ac:dyDescent="0.25">
      <c r="D7319" s="209"/>
      <c r="E7319" s="209"/>
      <c r="F7319" s="209"/>
      <c r="G7319" s="209"/>
      <c r="H7319" s="209"/>
      <c r="I7319" s="209"/>
      <c r="J7319" s="209"/>
      <c r="M7319" s="209"/>
      <c r="N7319" s="209"/>
      <c r="O7319" s="209"/>
      <c r="P7319" s="209"/>
      <c r="Q7319" s="209"/>
      <c r="R7319" s="209"/>
      <c r="S7319" s="209"/>
      <c r="T7319" s="209"/>
      <c r="U7319" s="209"/>
    </row>
    <row r="7320" spans="4:21" x14ac:dyDescent="0.25">
      <c r="D7320" s="209"/>
      <c r="E7320" s="209"/>
      <c r="F7320" s="209"/>
      <c r="G7320" s="209"/>
      <c r="H7320" s="209"/>
      <c r="I7320" s="209"/>
      <c r="J7320" s="209"/>
      <c r="M7320" s="209"/>
      <c r="N7320" s="209"/>
      <c r="O7320" s="209"/>
      <c r="P7320" s="209"/>
      <c r="Q7320" s="209"/>
      <c r="R7320" s="209"/>
      <c r="S7320" s="209"/>
      <c r="T7320" s="209"/>
      <c r="U7320" s="209"/>
    </row>
    <row r="7321" spans="4:21" x14ac:dyDescent="0.25">
      <c r="D7321" s="209"/>
      <c r="E7321" s="209"/>
      <c r="F7321" s="209"/>
      <c r="G7321" s="209"/>
      <c r="H7321" s="209"/>
      <c r="I7321" s="209"/>
      <c r="J7321" s="209"/>
      <c r="M7321" s="209"/>
      <c r="N7321" s="209"/>
      <c r="O7321" s="209"/>
      <c r="P7321" s="209"/>
      <c r="Q7321" s="209"/>
      <c r="R7321" s="209"/>
      <c r="S7321" s="209"/>
      <c r="T7321" s="209"/>
      <c r="U7321" s="209"/>
    </row>
    <row r="7322" spans="4:21" x14ac:dyDescent="0.25">
      <c r="D7322" s="209"/>
      <c r="E7322" s="209"/>
      <c r="F7322" s="209"/>
      <c r="G7322" s="209"/>
      <c r="H7322" s="209"/>
      <c r="I7322" s="209"/>
      <c r="J7322" s="209"/>
      <c r="M7322" s="209"/>
      <c r="N7322" s="209"/>
      <c r="O7322" s="209"/>
      <c r="P7322" s="209"/>
      <c r="Q7322" s="209"/>
      <c r="R7322" s="209"/>
      <c r="S7322" s="209"/>
      <c r="T7322" s="209"/>
      <c r="U7322" s="209"/>
    </row>
    <row r="7323" spans="4:21" x14ac:dyDescent="0.25">
      <c r="D7323" s="209"/>
      <c r="E7323" s="209"/>
      <c r="F7323" s="209"/>
      <c r="G7323" s="209"/>
      <c r="H7323" s="209"/>
      <c r="I7323" s="209"/>
      <c r="J7323" s="209"/>
      <c r="M7323" s="209"/>
      <c r="N7323" s="209"/>
      <c r="O7323" s="209"/>
      <c r="P7323" s="209"/>
      <c r="Q7323" s="209"/>
      <c r="R7323" s="209"/>
      <c r="S7323" s="209"/>
      <c r="T7323" s="209"/>
      <c r="U7323" s="209"/>
    </row>
    <row r="7324" spans="4:21" x14ac:dyDescent="0.25">
      <c r="D7324" s="209"/>
      <c r="E7324" s="209"/>
      <c r="F7324" s="209"/>
      <c r="G7324" s="209"/>
      <c r="H7324" s="209"/>
      <c r="I7324" s="209"/>
      <c r="J7324" s="209"/>
      <c r="M7324" s="209"/>
      <c r="N7324" s="209"/>
      <c r="O7324" s="209"/>
      <c r="P7324" s="209"/>
      <c r="Q7324" s="209"/>
      <c r="R7324" s="209"/>
      <c r="S7324" s="209"/>
      <c r="T7324" s="209"/>
      <c r="U7324" s="209"/>
    </row>
    <row r="7325" spans="4:21" x14ac:dyDescent="0.25">
      <c r="D7325" s="209"/>
      <c r="E7325" s="209"/>
      <c r="F7325" s="209"/>
      <c r="G7325" s="209"/>
      <c r="H7325" s="209"/>
      <c r="I7325" s="209"/>
      <c r="J7325" s="209"/>
      <c r="M7325" s="209"/>
      <c r="N7325" s="209"/>
      <c r="O7325" s="209"/>
      <c r="P7325" s="209"/>
      <c r="Q7325" s="209"/>
      <c r="R7325" s="209"/>
      <c r="S7325" s="209"/>
      <c r="T7325" s="209"/>
      <c r="U7325" s="209"/>
    </row>
    <row r="7326" spans="4:21" x14ac:dyDescent="0.25">
      <c r="D7326" s="209"/>
      <c r="E7326" s="209"/>
      <c r="F7326" s="209"/>
      <c r="G7326" s="209"/>
      <c r="H7326" s="209"/>
      <c r="I7326" s="209"/>
      <c r="J7326" s="209"/>
      <c r="M7326" s="209"/>
      <c r="N7326" s="209"/>
      <c r="O7326" s="209"/>
      <c r="P7326" s="209"/>
      <c r="Q7326" s="209"/>
      <c r="R7326" s="209"/>
      <c r="S7326" s="209"/>
      <c r="T7326" s="209"/>
      <c r="U7326" s="209"/>
    </row>
    <row r="7327" spans="4:21" x14ac:dyDescent="0.25">
      <c r="D7327" s="209"/>
      <c r="E7327" s="209"/>
      <c r="F7327" s="209"/>
      <c r="G7327" s="209"/>
      <c r="H7327" s="209"/>
      <c r="I7327" s="209"/>
      <c r="J7327" s="209"/>
      <c r="M7327" s="209"/>
      <c r="N7327" s="209"/>
      <c r="O7327" s="209"/>
      <c r="P7327" s="209"/>
      <c r="Q7327" s="209"/>
      <c r="R7327" s="209"/>
      <c r="S7327" s="209"/>
      <c r="T7327" s="209"/>
      <c r="U7327" s="209"/>
    </row>
    <row r="7328" spans="4:21" x14ac:dyDescent="0.25">
      <c r="D7328" s="209"/>
      <c r="E7328" s="209"/>
      <c r="F7328" s="209"/>
      <c r="G7328" s="209"/>
      <c r="H7328" s="209"/>
      <c r="I7328" s="209"/>
      <c r="J7328" s="209"/>
      <c r="M7328" s="209"/>
      <c r="N7328" s="209"/>
      <c r="O7328" s="209"/>
      <c r="P7328" s="209"/>
      <c r="Q7328" s="209"/>
      <c r="R7328" s="209"/>
      <c r="S7328" s="209"/>
      <c r="T7328" s="209"/>
      <c r="U7328" s="209"/>
    </row>
    <row r="7329" spans="4:21" x14ac:dyDescent="0.25">
      <c r="D7329" s="209"/>
      <c r="E7329" s="209"/>
      <c r="F7329" s="209"/>
      <c r="G7329" s="209"/>
      <c r="H7329" s="209"/>
      <c r="I7329" s="209"/>
      <c r="J7329" s="209"/>
      <c r="M7329" s="209"/>
      <c r="N7329" s="209"/>
      <c r="O7329" s="209"/>
      <c r="P7329" s="209"/>
      <c r="Q7329" s="209"/>
      <c r="R7329" s="209"/>
      <c r="S7329" s="209"/>
      <c r="T7329" s="209"/>
      <c r="U7329" s="209"/>
    </row>
    <row r="7330" spans="4:21" x14ac:dyDescent="0.25">
      <c r="D7330" s="209"/>
      <c r="E7330" s="209"/>
      <c r="F7330" s="209"/>
      <c r="G7330" s="209"/>
      <c r="H7330" s="209"/>
      <c r="I7330" s="209"/>
      <c r="J7330" s="209"/>
      <c r="M7330" s="209"/>
      <c r="N7330" s="209"/>
      <c r="O7330" s="209"/>
      <c r="P7330" s="209"/>
      <c r="Q7330" s="209"/>
      <c r="R7330" s="209"/>
      <c r="S7330" s="209"/>
      <c r="T7330" s="209"/>
      <c r="U7330" s="209"/>
    </row>
    <row r="7331" spans="4:21" x14ac:dyDescent="0.25">
      <c r="D7331" s="209"/>
      <c r="E7331" s="209"/>
      <c r="F7331" s="209"/>
      <c r="G7331" s="209"/>
      <c r="H7331" s="209"/>
      <c r="I7331" s="209"/>
      <c r="J7331" s="209"/>
      <c r="M7331" s="209"/>
      <c r="N7331" s="209"/>
      <c r="O7331" s="209"/>
      <c r="P7331" s="209"/>
      <c r="Q7331" s="209"/>
      <c r="R7331" s="209"/>
      <c r="S7331" s="209"/>
      <c r="T7331" s="209"/>
      <c r="U7331" s="209"/>
    </row>
    <row r="7332" spans="4:21" x14ac:dyDescent="0.25">
      <c r="D7332" s="209"/>
      <c r="E7332" s="209"/>
      <c r="F7332" s="209"/>
      <c r="G7332" s="209"/>
      <c r="H7332" s="209"/>
      <c r="I7332" s="209"/>
      <c r="J7332" s="209"/>
      <c r="M7332" s="209"/>
      <c r="N7332" s="209"/>
      <c r="O7332" s="209"/>
      <c r="P7332" s="209"/>
      <c r="Q7332" s="209"/>
      <c r="R7332" s="209"/>
      <c r="S7332" s="209"/>
      <c r="T7332" s="209"/>
      <c r="U7332" s="209"/>
    </row>
    <row r="7333" spans="4:21" x14ac:dyDescent="0.25">
      <c r="D7333" s="209"/>
      <c r="E7333" s="209"/>
      <c r="F7333" s="209"/>
      <c r="G7333" s="209"/>
      <c r="H7333" s="209"/>
      <c r="I7333" s="209"/>
      <c r="J7333" s="209"/>
      <c r="M7333" s="209"/>
      <c r="N7333" s="209"/>
      <c r="O7333" s="209"/>
      <c r="P7333" s="209"/>
      <c r="Q7333" s="209"/>
      <c r="R7333" s="209"/>
      <c r="S7333" s="209"/>
      <c r="T7333" s="209"/>
      <c r="U7333" s="209"/>
    </row>
    <row r="7334" spans="4:21" x14ac:dyDescent="0.25">
      <c r="D7334" s="209"/>
      <c r="E7334" s="209"/>
      <c r="F7334" s="209"/>
      <c r="G7334" s="209"/>
      <c r="H7334" s="209"/>
      <c r="I7334" s="209"/>
      <c r="J7334" s="209"/>
      <c r="M7334" s="209"/>
      <c r="N7334" s="209"/>
      <c r="O7334" s="209"/>
      <c r="P7334" s="209"/>
      <c r="Q7334" s="209"/>
      <c r="R7334" s="209"/>
      <c r="S7334" s="209"/>
      <c r="T7334" s="209"/>
      <c r="U7334" s="209"/>
    </row>
    <row r="7335" spans="4:21" x14ac:dyDescent="0.25">
      <c r="D7335" s="209"/>
      <c r="E7335" s="209"/>
      <c r="F7335" s="209"/>
      <c r="G7335" s="209"/>
      <c r="H7335" s="209"/>
      <c r="I7335" s="209"/>
      <c r="J7335" s="209"/>
      <c r="M7335" s="209"/>
      <c r="N7335" s="209"/>
      <c r="O7335" s="209"/>
      <c r="P7335" s="209"/>
      <c r="Q7335" s="209"/>
      <c r="R7335" s="209"/>
      <c r="S7335" s="209"/>
      <c r="T7335" s="209"/>
      <c r="U7335" s="209"/>
    </row>
    <row r="7336" spans="4:21" x14ac:dyDescent="0.25">
      <c r="D7336" s="209"/>
      <c r="E7336" s="209"/>
      <c r="F7336" s="209"/>
      <c r="G7336" s="209"/>
      <c r="H7336" s="209"/>
      <c r="I7336" s="209"/>
      <c r="J7336" s="209"/>
      <c r="M7336" s="209"/>
      <c r="N7336" s="209"/>
      <c r="O7336" s="209"/>
      <c r="P7336" s="209"/>
      <c r="Q7336" s="209"/>
      <c r="R7336" s="209"/>
      <c r="S7336" s="209"/>
      <c r="T7336" s="209"/>
      <c r="U7336" s="209"/>
    </row>
    <row r="7337" spans="4:21" x14ac:dyDescent="0.25">
      <c r="D7337" s="209"/>
      <c r="E7337" s="209"/>
      <c r="F7337" s="209"/>
      <c r="G7337" s="209"/>
      <c r="H7337" s="209"/>
      <c r="I7337" s="209"/>
      <c r="J7337" s="209"/>
      <c r="M7337" s="209"/>
      <c r="N7337" s="209"/>
      <c r="O7337" s="209"/>
      <c r="P7337" s="209"/>
      <c r="Q7337" s="209"/>
      <c r="R7337" s="209"/>
      <c r="S7337" s="209"/>
      <c r="T7337" s="209"/>
      <c r="U7337" s="209"/>
    </row>
    <row r="7338" spans="4:21" x14ac:dyDescent="0.25">
      <c r="D7338" s="209"/>
      <c r="E7338" s="209"/>
      <c r="F7338" s="209"/>
      <c r="G7338" s="209"/>
      <c r="H7338" s="209"/>
      <c r="I7338" s="209"/>
      <c r="J7338" s="209"/>
      <c r="M7338" s="209"/>
      <c r="N7338" s="209"/>
      <c r="O7338" s="209"/>
      <c r="P7338" s="209"/>
      <c r="Q7338" s="209"/>
      <c r="R7338" s="209"/>
      <c r="S7338" s="209"/>
      <c r="T7338" s="209"/>
      <c r="U7338" s="209"/>
    </row>
    <row r="7339" spans="4:21" x14ac:dyDescent="0.25">
      <c r="D7339" s="209"/>
      <c r="E7339" s="209"/>
      <c r="F7339" s="209"/>
      <c r="G7339" s="209"/>
      <c r="H7339" s="209"/>
      <c r="I7339" s="209"/>
      <c r="J7339" s="209"/>
      <c r="M7339" s="209"/>
      <c r="N7339" s="209"/>
      <c r="O7339" s="209"/>
      <c r="P7339" s="209"/>
      <c r="Q7339" s="209"/>
      <c r="R7339" s="209"/>
      <c r="S7339" s="209"/>
      <c r="T7339" s="209"/>
      <c r="U7339" s="209"/>
    </row>
    <row r="7340" spans="4:21" x14ac:dyDescent="0.25">
      <c r="D7340" s="209"/>
      <c r="E7340" s="209"/>
      <c r="F7340" s="209"/>
      <c r="G7340" s="209"/>
      <c r="H7340" s="209"/>
      <c r="I7340" s="209"/>
      <c r="J7340" s="209"/>
      <c r="M7340" s="209"/>
      <c r="N7340" s="209"/>
      <c r="O7340" s="209"/>
      <c r="P7340" s="209"/>
      <c r="Q7340" s="209"/>
      <c r="R7340" s="209"/>
      <c r="S7340" s="209"/>
      <c r="T7340" s="209"/>
      <c r="U7340" s="209"/>
    </row>
    <row r="7341" spans="4:21" x14ac:dyDescent="0.25">
      <c r="D7341" s="209"/>
      <c r="E7341" s="209"/>
      <c r="F7341" s="209"/>
      <c r="G7341" s="209"/>
      <c r="H7341" s="209"/>
      <c r="I7341" s="209"/>
      <c r="J7341" s="209"/>
      <c r="M7341" s="209"/>
      <c r="N7341" s="209"/>
      <c r="O7341" s="209"/>
      <c r="P7341" s="209"/>
      <c r="Q7341" s="209"/>
      <c r="R7341" s="209"/>
      <c r="S7341" s="209"/>
      <c r="T7341" s="209"/>
      <c r="U7341" s="209"/>
    </row>
    <row r="7342" spans="4:21" x14ac:dyDescent="0.25">
      <c r="D7342" s="209"/>
      <c r="E7342" s="209"/>
      <c r="F7342" s="209"/>
      <c r="G7342" s="209"/>
      <c r="H7342" s="209"/>
      <c r="I7342" s="209"/>
      <c r="J7342" s="209"/>
      <c r="M7342" s="209"/>
      <c r="N7342" s="209"/>
      <c r="O7342" s="209"/>
      <c r="P7342" s="209"/>
      <c r="Q7342" s="209"/>
      <c r="R7342" s="209"/>
      <c r="S7342" s="209"/>
      <c r="T7342" s="209"/>
      <c r="U7342" s="209"/>
    </row>
    <row r="7343" spans="4:21" x14ac:dyDescent="0.25">
      <c r="D7343" s="209"/>
      <c r="E7343" s="209"/>
      <c r="F7343" s="209"/>
      <c r="G7343" s="209"/>
      <c r="H7343" s="209"/>
      <c r="I7343" s="209"/>
      <c r="J7343" s="209"/>
      <c r="M7343" s="209"/>
      <c r="N7343" s="209"/>
      <c r="O7343" s="209"/>
      <c r="P7343" s="209"/>
      <c r="Q7343" s="209"/>
      <c r="R7343" s="209"/>
      <c r="S7343" s="209"/>
      <c r="T7343" s="209"/>
      <c r="U7343" s="209"/>
    </row>
    <row r="7344" spans="4:21" x14ac:dyDescent="0.25">
      <c r="D7344" s="209"/>
      <c r="E7344" s="209"/>
      <c r="F7344" s="209"/>
      <c r="G7344" s="209"/>
      <c r="H7344" s="209"/>
      <c r="I7344" s="209"/>
      <c r="J7344" s="209"/>
      <c r="M7344" s="209"/>
      <c r="N7344" s="209"/>
      <c r="O7344" s="209"/>
      <c r="P7344" s="209"/>
      <c r="Q7344" s="209"/>
      <c r="R7344" s="209"/>
      <c r="S7344" s="209"/>
      <c r="T7344" s="209"/>
      <c r="U7344" s="209"/>
    </row>
    <row r="7345" spans="4:21" x14ac:dyDescent="0.25">
      <c r="D7345" s="209"/>
      <c r="E7345" s="209"/>
      <c r="F7345" s="209"/>
      <c r="G7345" s="209"/>
      <c r="H7345" s="209"/>
      <c r="I7345" s="209"/>
      <c r="J7345" s="209"/>
      <c r="M7345" s="209"/>
      <c r="N7345" s="209"/>
      <c r="O7345" s="209"/>
      <c r="P7345" s="209"/>
      <c r="Q7345" s="209"/>
      <c r="R7345" s="209"/>
      <c r="S7345" s="209"/>
      <c r="T7345" s="209"/>
      <c r="U7345" s="209"/>
    </row>
    <row r="7346" spans="4:21" x14ac:dyDescent="0.25">
      <c r="D7346" s="209"/>
      <c r="E7346" s="209"/>
      <c r="F7346" s="209"/>
      <c r="G7346" s="209"/>
      <c r="H7346" s="209"/>
      <c r="I7346" s="209"/>
      <c r="J7346" s="209"/>
      <c r="M7346" s="209"/>
      <c r="N7346" s="209"/>
      <c r="O7346" s="209"/>
      <c r="P7346" s="209"/>
      <c r="Q7346" s="209"/>
      <c r="R7346" s="209"/>
      <c r="S7346" s="209"/>
      <c r="T7346" s="209"/>
      <c r="U7346" s="209"/>
    </row>
    <row r="7347" spans="4:21" x14ac:dyDescent="0.25">
      <c r="D7347" s="209"/>
      <c r="E7347" s="209"/>
      <c r="F7347" s="209"/>
      <c r="G7347" s="209"/>
      <c r="H7347" s="209"/>
      <c r="I7347" s="209"/>
      <c r="J7347" s="209"/>
      <c r="M7347" s="209"/>
      <c r="N7347" s="209"/>
      <c r="O7347" s="209"/>
      <c r="P7347" s="209"/>
      <c r="Q7347" s="209"/>
      <c r="R7347" s="209"/>
      <c r="S7347" s="209"/>
      <c r="T7347" s="209"/>
      <c r="U7347" s="209"/>
    </row>
    <row r="7348" spans="4:21" x14ac:dyDescent="0.25">
      <c r="D7348" s="209"/>
      <c r="E7348" s="209"/>
      <c r="F7348" s="209"/>
      <c r="G7348" s="209"/>
      <c r="H7348" s="209"/>
      <c r="I7348" s="209"/>
      <c r="J7348" s="209"/>
      <c r="M7348" s="209"/>
      <c r="N7348" s="209"/>
      <c r="O7348" s="209"/>
      <c r="P7348" s="209"/>
      <c r="Q7348" s="209"/>
      <c r="R7348" s="209"/>
      <c r="S7348" s="209"/>
      <c r="T7348" s="209"/>
      <c r="U7348" s="209"/>
    </row>
    <row r="7349" spans="4:21" x14ac:dyDescent="0.25">
      <c r="D7349" s="209"/>
      <c r="E7349" s="209"/>
      <c r="F7349" s="209"/>
      <c r="G7349" s="209"/>
      <c r="H7349" s="209"/>
      <c r="I7349" s="209"/>
      <c r="J7349" s="209"/>
      <c r="M7349" s="209"/>
      <c r="N7349" s="209"/>
      <c r="O7349" s="209"/>
      <c r="P7349" s="209"/>
      <c r="Q7349" s="209"/>
      <c r="R7349" s="209"/>
      <c r="S7349" s="209"/>
      <c r="T7349" s="209"/>
      <c r="U7349" s="209"/>
    </row>
    <row r="7350" spans="4:21" x14ac:dyDescent="0.25">
      <c r="D7350" s="209"/>
      <c r="E7350" s="209"/>
      <c r="F7350" s="209"/>
      <c r="G7350" s="209"/>
      <c r="H7350" s="209"/>
      <c r="I7350" s="209"/>
      <c r="J7350" s="209"/>
      <c r="M7350" s="209"/>
      <c r="N7350" s="209"/>
      <c r="O7350" s="209"/>
      <c r="P7350" s="209"/>
      <c r="Q7350" s="209"/>
      <c r="R7350" s="209"/>
      <c r="S7350" s="209"/>
      <c r="T7350" s="209"/>
      <c r="U7350" s="209"/>
    </row>
    <row r="7351" spans="4:21" x14ac:dyDescent="0.25">
      <c r="D7351" s="209"/>
      <c r="E7351" s="209"/>
      <c r="F7351" s="209"/>
      <c r="G7351" s="209"/>
      <c r="H7351" s="209"/>
      <c r="I7351" s="209"/>
      <c r="J7351" s="209"/>
      <c r="M7351" s="209"/>
      <c r="N7351" s="209"/>
      <c r="O7351" s="209"/>
      <c r="P7351" s="209"/>
      <c r="Q7351" s="209"/>
      <c r="R7351" s="209"/>
      <c r="S7351" s="209"/>
      <c r="T7351" s="209"/>
      <c r="U7351" s="209"/>
    </row>
    <row r="7352" spans="4:21" x14ac:dyDescent="0.25">
      <c r="D7352" s="209"/>
      <c r="E7352" s="209"/>
      <c r="F7352" s="209"/>
      <c r="G7352" s="209"/>
      <c r="H7352" s="209"/>
      <c r="I7352" s="209"/>
      <c r="J7352" s="209"/>
      <c r="M7352" s="209"/>
      <c r="N7352" s="209"/>
      <c r="O7352" s="209"/>
      <c r="P7352" s="209"/>
      <c r="Q7352" s="209"/>
      <c r="R7352" s="209"/>
      <c r="S7352" s="209"/>
      <c r="T7352" s="209"/>
      <c r="U7352" s="209"/>
    </row>
    <row r="7353" spans="4:21" x14ac:dyDescent="0.25">
      <c r="D7353" s="209"/>
      <c r="E7353" s="209"/>
      <c r="F7353" s="209"/>
      <c r="G7353" s="209"/>
      <c r="H7353" s="209"/>
      <c r="I7353" s="209"/>
      <c r="J7353" s="209"/>
      <c r="M7353" s="209"/>
      <c r="N7353" s="209"/>
      <c r="O7353" s="209"/>
      <c r="P7353" s="209"/>
      <c r="Q7353" s="209"/>
      <c r="R7353" s="209"/>
      <c r="S7353" s="209"/>
      <c r="T7353" s="209"/>
      <c r="U7353" s="209"/>
    </row>
    <row r="7354" spans="4:21" x14ac:dyDescent="0.25">
      <c r="D7354" s="209"/>
      <c r="E7354" s="209"/>
      <c r="F7354" s="209"/>
      <c r="G7354" s="209"/>
      <c r="H7354" s="209"/>
      <c r="I7354" s="209"/>
      <c r="J7354" s="209"/>
      <c r="M7354" s="209"/>
      <c r="N7354" s="209"/>
      <c r="O7354" s="209"/>
      <c r="P7354" s="209"/>
      <c r="Q7354" s="209"/>
      <c r="R7354" s="209"/>
      <c r="S7354" s="209"/>
      <c r="T7354" s="209"/>
      <c r="U7354" s="209"/>
    </row>
    <row r="7355" spans="4:21" x14ac:dyDescent="0.25">
      <c r="D7355" s="209"/>
      <c r="E7355" s="209"/>
      <c r="F7355" s="209"/>
      <c r="G7355" s="209"/>
      <c r="H7355" s="209"/>
      <c r="I7355" s="209"/>
      <c r="J7355" s="209"/>
      <c r="M7355" s="209"/>
      <c r="N7355" s="209"/>
      <c r="O7355" s="209"/>
      <c r="P7355" s="209"/>
      <c r="Q7355" s="209"/>
      <c r="R7355" s="209"/>
      <c r="S7355" s="209"/>
      <c r="T7355" s="209"/>
      <c r="U7355" s="209"/>
    </row>
    <row r="7356" spans="4:21" x14ac:dyDescent="0.25">
      <c r="D7356" s="209"/>
      <c r="E7356" s="209"/>
      <c r="F7356" s="209"/>
      <c r="G7356" s="209"/>
      <c r="H7356" s="209"/>
      <c r="I7356" s="209"/>
      <c r="J7356" s="209"/>
      <c r="M7356" s="209"/>
      <c r="N7356" s="209"/>
      <c r="O7356" s="209"/>
      <c r="P7356" s="209"/>
      <c r="Q7356" s="209"/>
      <c r="R7356" s="209"/>
      <c r="S7356" s="209"/>
      <c r="T7356" s="209"/>
      <c r="U7356" s="209"/>
    </row>
    <row r="7357" spans="4:21" x14ac:dyDescent="0.25">
      <c r="D7357" s="209"/>
      <c r="E7357" s="209"/>
      <c r="F7357" s="209"/>
      <c r="G7357" s="209"/>
      <c r="H7357" s="209"/>
      <c r="I7357" s="209"/>
      <c r="J7357" s="209"/>
      <c r="M7357" s="209"/>
      <c r="N7357" s="209"/>
      <c r="O7357" s="209"/>
      <c r="P7357" s="209"/>
      <c r="Q7357" s="209"/>
      <c r="R7357" s="209"/>
      <c r="S7357" s="209"/>
      <c r="T7357" s="209"/>
      <c r="U7357" s="209"/>
    </row>
    <row r="7358" spans="4:21" x14ac:dyDescent="0.25">
      <c r="D7358" s="209"/>
      <c r="E7358" s="209"/>
      <c r="F7358" s="209"/>
      <c r="G7358" s="209"/>
      <c r="H7358" s="209"/>
      <c r="I7358" s="209"/>
      <c r="J7358" s="209"/>
      <c r="M7358" s="209"/>
      <c r="N7358" s="209"/>
      <c r="O7358" s="209"/>
      <c r="P7358" s="209"/>
      <c r="Q7358" s="209"/>
      <c r="R7358" s="209"/>
      <c r="S7358" s="209"/>
      <c r="T7358" s="209"/>
      <c r="U7358" s="209"/>
    </row>
    <row r="7359" spans="4:21" x14ac:dyDescent="0.25">
      <c r="D7359" s="209"/>
      <c r="E7359" s="209"/>
      <c r="F7359" s="209"/>
      <c r="G7359" s="209"/>
      <c r="H7359" s="209"/>
      <c r="I7359" s="209"/>
      <c r="J7359" s="209"/>
      <c r="M7359" s="209"/>
      <c r="N7359" s="209"/>
      <c r="O7359" s="209"/>
      <c r="P7359" s="209"/>
      <c r="Q7359" s="209"/>
      <c r="R7359" s="209"/>
      <c r="S7359" s="209"/>
      <c r="T7359" s="209"/>
      <c r="U7359" s="209"/>
    </row>
    <row r="7360" spans="4:21" x14ac:dyDescent="0.25">
      <c r="D7360" s="209"/>
      <c r="E7360" s="209"/>
      <c r="F7360" s="209"/>
      <c r="G7360" s="209"/>
      <c r="H7360" s="209"/>
      <c r="I7360" s="209"/>
      <c r="J7360" s="209"/>
      <c r="M7360" s="209"/>
      <c r="N7360" s="209"/>
      <c r="O7360" s="209"/>
      <c r="P7360" s="209"/>
      <c r="Q7360" s="209"/>
      <c r="R7360" s="209"/>
      <c r="S7360" s="209"/>
      <c r="T7360" s="209"/>
      <c r="U7360" s="209"/>
    </row>
    <row r="7361" spans="4:21" x14ac:dyDescent="0.25">
      <c r="D7361" s="209"/>
      <c r="E7361" s="209"/>
      <c r="F7361" s="209"/>
      <c r="G7361" s="209"/>
      <c r="H7361" s="209"/>
      <c r="I7361" s="209"/>
      <c r="J7361" s="209"/>
      <c r="M7361" s="209"/>
      <c r="N7361" s="209"/>
      <c r="O7361" s="209"/>
      <c r="P7361" s="209"/>
      <c r="Q7361" s="209"/>
      <c r="R7361" s="209"/>
      <c r="S7361" s="209"/>
      <c r="T7361" s="209"/>
      <c r="U7361" s="209"/>
    </row>
    <row r="7362" spans="4:21" x14ac:dyDescent="0.25">
      <c r="D7362" s="209"/>
      <c r="E7362" s="209"/>
      <c r="F7362" s="209"/>
      <c r="G7362" s="209"/>
      <c r="H7362" s="209"/>
      <c r="I7362" s="209"/>
      <c r="J7362" s="209"/>
      <c r="M7362" s="209"/>
      <c r="N7362" s="209"/>
      <c r="O7362" s="209"/>
      <c r="P7362" s="209"/>
      <c r="Q7362" s="209"/>
      <c r="R7362" s="209"/>
      <c r="S7362" s="209"/>
      <c r="T7362" s="209"/>
      <c r="U7362" s="209"/>
    </row>
    <row r="7363" spans="4:21" x14ac:dyDescent="0.25">
      <c r="D7363" s="209"/>
      <c r="E7363" s="209"/>
      <c r="F7363" s="209"/>
      <c r="G7363" s="209"/>
      <c r="H7363" s="209"/>
      <c r="I7363" s="209"/>
      <c r="J7363" s="209"/>
      <c r="M7363" s="209"/>
      <c r="N7363" s="209"/>
      <c r="O7363" s="209"/>
      <c r="P7363" s="209"/>
      <c r="Q7363" s="209"/>
      <c r="R7363" s="209"/>
      <c r="S7363" s="209"/>
      <c r="T7363" s="209"/>
      <c r="U7363" s="209"/>
    </row>
    <row r="7364" spans="4:21" x14ac:dyDescent="0.25">
      <c r="D7364" s="209"/>
      <c r="E7364" s="209"/>
      <c r="F7364" s="209"/>
      <c r="G7364" s="209"/>
      <c r="H7364" s="209"/>
      <c r="I7364" s="209"/>
      <c r="J7364" s="209"/>
      <c r="M7364" s="209"/>
      <c r="N7364" s="209"/>
      <c r="O7364" s="209"/>
      <c r="P7364" s="209"/>
      <c r="Q7364" s="209"/>
      <c r="R7364" s="209"/>
      <c r="S7364" s="209"/>
      <c r="T7364" s="209"/>
      <c r="U7364" s="209"/>
    </row>
    <row r="7365" spans="4:21" x14ac:dyDescent="0.25">
      <c r="D7365" s="209"/>
      <c r="E7365" s="209"/>
      <c r="F7365" s="209"/>
      <c r="G7365" s="209"/>
      <c r="H7365" s="209"/>
      <c r="I7365" s="209"/>
      <c r="J7365" s="209"/>
      <c r="M7365" s="209"/>
      <c r="N7365" s="209"/>
      <c r="O7365" s="209"/>
      <c r="P7365" s="209"/>
      <c r="Q7365" s="209"/>
      <c r="R7365" s="209"/>
      <c r="S7365" s="209"/>
      <c r="T7365" s="209"/>
      <c r="U7365" s="209"/>
    </row>
    <row r="7366" spans="4:21" x14ac:dyDescent="0.25">
      <c r="D7366" s="209"/>
      <c r="E7366" s="209"/>
      <c r="F7366" s="209"/>
      <c r="G7366" s="209"/>
      <c r="H7366" s="209"/>
      <c r="I7366" s="209"/>
      <c r="J7366" s="209"/>
      <c r="M7366" s="209"/>
      <c r="N7366" s="209"/>
      <c r="O7366" s="209"/>
      <c r="P7366" s="209"/>
      <c r="Q7366" s="209"/>
      <c r="R7366" s="209"/>
      <c r="S7366" s="209"/>
      <c r="T7366" s="209"/>
      <c r="U7366" s="209"/>
    </row>
    <row r="7367" spans="4:21" x14ac:dyDescent="0.25">
      <c r="D7367" s="209"/>
      <c r="E7367" s="209"/>
      <c r="F7367" s="209"/>
      <c r="G7367" s="209"/>
      <c r="H7367" s="209"/>
      <c r="I7367" s="209"/>
      <c r="J7367" s="209"/>
      <c r="M7367" s="209"/>
      <c r="N7367" s="209"/>
      <c r="O7367" s="209"/>
      <c r="P7367" s="209"/>
      <c r="Q7367" s="209"/>
      <c r="R7367" s="209"/>
      <c r="S7367" s="209"/>
      <c r="T7367" s="209"/>
      <c r="U7367" s="209"/>
    </row>
    <row r="7368" spans="4:21" x14ac:dyDescent="0.25">
      <c r="D7368" s="209"/>
      <c r="E7368" s="209"/>
      <c r="F7368" s="209"/>
      <c r="G7368" s="209"/>
      <c r="H7368" s="209"/>
      <c r="I7368" s="209"/>
      <c r="J7368" s="209"/>
      <c r="M7368" s="209"/>
      <c r="N7368" s="209"/>
      <c r="O7368" s="209"/>
      <c r="P7368" s="209"/>
      <c r="Q7368" s="209"/>
      <c r="R7368" s="209"/>
      <c r="S7368" s="209"/>
      <c r="T7368" s="209"/>
      <c r="U7368" s="209"/>
    </row>
    <row r="7369" spans="4:21" x14ac:dyDescent="0.25">
      <c r="D7369" s="209"/>
      <c r="E7369" s="209"/>
      <c r="F7369" s="209"/>
      <c r="G7369" s="209"/>
      <c r="H7369" s="209"/>
      <c r="I7369" s="209"/>
      <c r="J7369" s="209"/>
      <c r="M7369" s="209"/>
      <c r="N7369" s="209"/>
      <c r="O7369" s="209"/>
      <c r="P7369" s="209"/>
      <c r="Q7369" s="209"/>
      <c r="R7369" s="209"/>
      <c r="S7369" s="209"/>
      <c r="T7369" s="209"/>
      <c r="U7369" s="209"/>
    </row>
    <row r="7370" spans="4:21" x14ac:dyDescent="0.25">
      <c r="D7370" s="209"/>
      <c r="E7370" s="209"/>
      <c r="F7370" s="209"/>
      <c r="G7370" s="209"/>
      <c r="H7370" s="209"/>
      <c r="I7370" s="209"/>
      <c r="J7370" s="209"/>
      <c r="M7370" s="209"/>
      <c r="N7370" s="209"/>
      <c r="O7370" s="209"/>
      <c r="P7370" s="209"/>
      <c r="Q7370" s="209"/>
      <c r="R7370" s="209"/>
      <c r="S7370" s="209"/>
      <c r="T7370" s="209"/>
      <c r="U7370" s="209"/>
    </row>
    <row r="7371" spans="4:21" x14ac:dyDescent="0.25">
      <c r="D7371" s="209"/>
      <c r="E7371" s="209"/>
      <c r="F7371" s="209"/>
      <c r="G7371" s="209"/>
      <c r="H7371" s="209"/>
      <c r="I7371" s="209"/>
      <c r="J7371" s="209"/>
      <c r="M7371" s="209"/>
      <c r="N7371" s="209"/>
      <c r="O7371" s="209"/>
      <c r="P7371" s="209"/>
      <c r="Q7371" s="209"/>
      <c r="R7371" s="209"/>
      <c r="S7371" s="209"/>
      <c r="T7371" s="209"/>
      <c r="U7371" s="209"/>
    </row>
    <row r="7372" spans="4:21" x14ac:dyDescent="0.25">
      <c r="D7372" s="209"/>
      <c r="E7372" s="209"/>
      <c r="F7372" s="209"/>
      <c r="G7372" s="209"/>
      <c r="H7372" s="209"/>
      <c r="I7372" s="209"/>
      <c r="J7372" s="209"/>
      <c r="M7372" s="209"/>
      <c r="N7372" s="209"/>
      <c r="O7372" s="209"/>
      <c r="P7372" s="209"/>
      <c r="Q7372" s="209"/>
      <c r="R7372" s="209"/>
      <c r="S7372" s="209"/>
      <c r="T7372" s="209"/>
      <c r="U7372" s="209"/>
    </row>
    <row r="7373" spans="4:21" x14ac:dyDescent="0.25">
      <c r="D7373" s="209"/>
      <c r="E7373" s="209"/>
      <c r="F7373" s="209"/>
      <c r="G7373" s="209"/>
      <c r="H7373" s="209"/>
      <c r="I7373" s="209"/>
      <c r="J7373" s="209"/>
      <c r="M7373" s="209"/>
      <c r="N7373" s="209"/>
      <c r="O7373" s="209"/>
      <c r="P7373" s="209"/>
      <c r="Q7373" s="209"/>
      <c r="R7373" s="209"/>
      <c r="S7373" s="209"/>
      <c r="T7373" s="209"/>
      <c r="U7373" s="209"/>
    </row>
    <row r="7374" spans="4:21" x14ac:dyDescent="0.25">
      <c r="D7374" s="209"/>
      <c r="E7374" s="209"/>
      <c r="F7374" s="209"/>
      <c r="G7374" s="209"/>
      <c r="H7374" s="209"/>
      <c r="I7374" s="209"/>
      <c r="J7374" s="209"/>
      <c r="M7374" s="209"/>
      <c r="N7374" s="209"/>
      <c r="O7374" s="209"/>
      <c r="P7374" s="209"/>
      <c r="Q7374" s="209"/>
      <c r="R7374" s="209"/>
      <c r="S7374" s="209"/>
      <c r="T7374" s="209"/>
      <c r="U7374" s="209"/>
    </row>
    <row r="7375" spans="4:21" x14ac:dyDescent="0.25">
      <c r="D7375" s="209"/>
      <c r="E7375" s="209"/>
      <c r="F7375" s="209"/>
      <c r="G7375" s="209"/>
      <c r="H7375" s="209"/>
      <c r="I7375" s="209"/>
      <c r="J7375" s="209"/>
      <c r="M7375" s="209"/>
      <c r="N7375" s="209"/>
      <c r="O7375" s="209"/>
      <c r="P7375" s="209"/>
      <c r="Q7375" s="209"/>
      <c r="R7375" s="209"/>
      <c r="S7375" s="209"/>
      <c r="T7375" s="209"/>
      <c r="U7375" s="209"/>
    </row>
    <row r="7376" spans="4:21" x14ac:dyDescent="0.25">
      <c r="D7376" s="209"/>
      <c r="E7376" s="209"/>
      <c r="F7376" s="209"/>
      <c r="G7376" s="209"/>
      <c r="H7376" s="209"/>
      <c r="I7376" s="209"/>
      <c r="J7376" s="209"/>
      <c r="M7376" s="209"/>
      <c r="N7376" s="209"/>
      <c r="O7376" s="209"/>
      <c r="P7376" s="209"/>
      <c r="Q7376" s="209"/>
      <c r="R7376" s="209"/>
      <c r="S7376" s="209"/>
      <c r="T7376" s="209"/>
      <c r="U7376" s="209"/>
    </row>
    <row r="7377" spans="4:21" x14ac:dyDescent="0.25">
      <c r="D7377" s="209"/>
      <c r="E7377" s="209"/>
      <c r="F7377" s="209"/>
      <c r="G7377" s="209"/>
      <c r="H7377" s="209"/>
      <c r="I7377" s="209"/>
      <c r="J7377" s="209"/>
      <c r="M7377" s="209"/>
      <c r="N7377" s="209"/>
      <c r="O7377" s="209"/>
      <c r="P7377" s="209"/>
      <c r="Q7377" s="209"/>
      <c r="R7377" s="209"/>
      <c r="S7377" s="209"/>
      <c r="T7377" s="209"/>
      <c r="U7377" s="209"/>
    </row>
    <row r="7378" spans="4:21" x14ac:dyDescent="0.25">
      <c r="D7378" s="209"/>
      <c r="E7378" s="209"/>
      <c r="F7378" s="209"/>
      <c r="G7378" s="209"/>
      <c r="H7378" s="209"/>
      <c r="I7378" s="209"/>
      <c r="J7378" s="209"/>
      <c r="M7378" s="209"/>
      <c r="N7378" s="209"/>
      <c r="O7378" s="209"/>
      <c r="P7378" s="209"/>
      <c r="Q7378" s="209"/>
      <c r="R7378" s="209"/>
      <c r="S7378" s="209"/>
      <c r="T7378" s="209"/>
      <c r="U7378" s="209"/>
    </row>
    <row r="7379" spans="4:21" x14ac:dyDescent="0.25">
      <c r="D7379" s="209"/>
      <c r="E7379" s="209"/>
      <c r="F7379" s="209"/>
      <c r="G7379" s="209"/>
      <c r="H7379" s="209"/>
      <c r="I7379" s="209"/>
      <c r="J7379" s="209"/>
      <c r="M7379" s="209"/>
      <c r="N7379" s="209"/>
      <c r="O7379" s="209"/>
      <c r="P7379" s="209"/>
      <c r="Q7379" s="209"/>
      <c r="R7379" s="209"/>
      <c r="S7379" s="209"/>
      <c r="T7379" s="209"/>
      <c r="U7379" s="209"/>
    </row>
    <row r="7380" spans="4:21" x14ac:dyDescent="0.25">
      <c r="D7380" s="209"/>
      <c r="E7380" s="209"/>
      <c r="F7380" s="209"/>
      <c r="G7380" s="209"/>
      <c r="H7380" s="209"/>
      <c r="I7380" s="209"/>
      <c r="J7380" s="209"/>
      <c r="M7380" s="209"/>
      <c r="N7380" s="209"/>
      <c r="O7380" s="209"/>
      <c r="P7380" s="209"/>
      <c r="Q7380" s="209"/>
      <c r="R7380" s="209"/>
      <c r="S7380" s="209"/>
      <c r="T7380" s="209"/>
      <c r="U7380" s="209"/>
    </row>
    <row r="7381" spans="4:21" x14ac:dyDescent="0.25">
      <c r="D7381" s="209"/>
      <c r="E7381" s="209"/>
      <c r="F7381" s="209"/>
      <c r="G7381" s="209"/>
      <c r="H7381" s="209"/>
      <c r="I7381" s="209"/>
      <c r="J7381" s="209"/>
      <c r="M7381" s="209"/>
      <c r="N7381" s="209"/>
      <c r="O7381" s="209"/>
      <c r="P7381" s="209"/>
      <c r="Q7381" s="209"/>
      <c r="R7381" s="209"/>
      <c r="S7381" s="209"/>
      <c r="T7381" s="209"/>
      <c r="U7381" s="209"/>
    </row>
    <row r="7382" spans="4:21" x14ac:dyDescent="0.25">
      <c r="D7382" s="209"/>
      <c r="E7382" s="209"/>
      <c r="F7382" s="209"/>
      <c r="G7382" s="209"/>
      <c r="H7382" s="209"/>
      <c r="I7382" s="209"/>
      <c r="J7382" s="209"/>
      <c r="M7382" s="209"/>
      <c r="N7382" s="209"/>
      <c r="O7382" s="209"/>
      <c r="P7382" s="209"/>
      <c r="Q7382" s="209"/>
      <c r="R7382" s="209"/>
      <c r="S7382" s="209"/>
      <c r="T7382" s="209"/>
      <c r="U7382" s="209"/>
    </row>
    <row r="7383" spans="4:21" x14ac:dyDescent="0.25">
      <c r="D7383" s="209"/>
      <c r="E7383" s="209"/>
      <c r="F7383" s="209"/>
      <c r="G7383" s="209"/>
      <c r="H7383" s="209"/>
      <c r="I7383" s="209"/>
      <c r="J7383" s="209"/>
      <c r="M7383" s="209"/>
      <c r="N7383" s="209"/>
      <c r="O7383" s="209"/>
      <c r="P7383" s="209"/>
      <c r="Q7383" s="209"/>
      <c r="R7383" s="209"/>
      <c r="S7383" s="209"/>
      <c r="T7383" s="209"/>
      <c r="U7383" s="209"/>
    </row>
    <row r="7384" spans="4:21" x14ac:dyDescent="0.25">
      <c r="D7384" s="209"/>
      <c r="E7384" s="209"/>
      <c r="F7384" s="209"/>
      <c r="G7384" s="209"/>
      <c r="H7384" s="209"/>
      <c r="I7384" s="209"/>
      <c r="J7384" s="209"/>
      <c r="M7384" s="209"/>
      <c r="N7384" s="209"/>
      <c r="O7384" s="209"/>
      <c r="P7384" s="209"/>
      <c r="Q7384" s="209"/>
      <c r="R7384" s="209"/>
      <c r="S7384" s="209"/>
      <c r="T7384" s="209"/>
      <c r="U7384" s="209"/>
    </row>
    <row r="7385" spans="4:21" x14ac:dyDescent="0.25">
      <c r="D7385" s="209"/>
      <c r="E7385" s="209"/>
      <c r="F7385" s="209"/>
      <c r="G7385" s="209"/>
      <c r="H7385" s="209"/>
      <c r="I7385" s="209"/>
      <c r="J7385" s="209"/>
      <c r="M7385" s="209"/>
      <c r="N7385" s="209"/>
      <c r="O7385" s="209"/>
      <c r="P7385" s="209"/>
      <c r="Q7385" s="209"/>
      <c r="R7385" s="209"/>
      <c r="S7385" s="209"/>
      <c r="T7385" s="209"/>
      <c r="U7385" s="209"/>
    </row>
    <row r="7386" spans="4:21" x14ac:dyDescent="0.25">
      <c r="D7386" s="209"/>
      <c r="E7386" s="209"/>
      <c r="F7386" s="209"/>
      <c r="G7386" s="209"/>
      <c r="H7386" s="209"/>
      <c r="I7386" s="209"/>
      <c r="J7386" s="209"/>
      <c r="M7386" s="209"/>
      <c r="N7386" s="209"/>
      <c r="O7386" s="209"/>
      <c r="P7386" s="209"/>
      <c r="Q7386" s="209"/>
      <c r="R7386" s="209"/>
      <c r="S7386" s="209"/>
      <c r="T7386" s="209"/>
      <c r="U7386" s="209"/>
    </row>
    <row r="7387" spans="4:21" x14ac:dyDescent="0.25">
      <c r="D7387" s="209"/>
      <c r="E7387" s="209"/>
      <c r="F7387" s="209"/>
      <c r="G7387" s="209"/>
      <c r="H7387" s="209"/>
      <c r="I7387" s="209"/>
      <c r="J7387" s="209"/>
      <c r="M7387" s="209"/>
      <c r="N7387" s="209"/>
      <c r="O7387" s="209"/>
      <c r="P7387" s="209"/>
      <c r="Q7387" s="209"/>
      <c r="R7387" s="209"/>
      <c r="S7387" s="209"/>
      <c r="T7387" s="209"/>
      <c r="U7387" s="209"/>
    </row>
    <row r="7388" spans="4:21" x14ac:dyDescent="0.25">
      <c r="D7388" s="209"/>
      <c r="E7388" s="209"/>
      <c r="F7388" s="209"/>
      <c r="G7388" s="209"/>
      <c r="H7388" s="209"/>
      <c r="I7388" s="209"/>
      <c r="J7388" s="209"/>
      <c r="M7388" s="209"/>
      <c r="N7388" s="209"/>
      <c r="O7388" s="209"/>
      <c r="P7388" s="209"/>
      <c r="Q7388" s="209"/>
      <c r="R7388" s="209"/>
      <c r="S7388" s="209"/>
      <c r="T7388" s="209"/>
      <c r="U7388" s="209"/>
    </row>
    <row r="7389" spans="4:21" x14ac:dyDescent="0.25">
      <c r="D7389" s="209"/>
      <c r="E7389" s="209"/>
      <c r="F7389" s="209"/>
      <c r="G7389" s="209"/>
      <c r="H7389" s="209"/>
      <c r="I7389" s="209"/>
      <c r="J7389" s="209"/>
      <c r="M7389" s="209"/>
      <c r="N7389" s="209"/>
      <c r="O7389" s="209"/>
      <c r="P7389" s="209"/>
      <c r="Q7389" s="209"/>
      <c r="R7389" s="209"/>
      <c r="S7389" s="209"/>
      <c r="T7389" s="209"/>
      <c r="U7389" s="209"/>
    </row>
    <row r="7390" spans="4:21" x14ac:dyDescent="0.25">
      <c r="D7390" s="209"/>
      <c r="E7390" s="209"/>
      <c r="F7390" s="209"/>
      <c r="G7390" s="209"/>
      <c r="H7390" s="209"/>
      <c r="I7390" s="209"/>
      <c r="J7390" s="209"/>
      <c r="M7390" s="209"/>
      <c r="N7390" s="209"/>
      <c r="O7390" s="209"/>
      <c r="P7390" s="209"/>
      <c r="Q7390" s="209"/>
      <c r="R7390" s="209"/>
      <c r="S7390" s="209"/>
      <c r="T7390" s="209"/>
      <c r="U7390" s="209"/>
    </row>
    <row r="7391" spans="4:21" x14ac:dyDescent="0.25">
      <c r="D7391" s="209"/>
      <c r="E7391" s="209"/>
      <c r="F7391" s="209"/>
      <c r="G7391" s="209"/>
      <c r="H7391" s="209"/>
      <c r="I7391" s="209"/>
      <c r="J7391" s="209"/>
      <c r="M7391" s="209"/>
      <c r="N7391" s="209"/>
      <c r="O7391" s="209"/>
      <c r="P7391" s="209"/>
      <c r="Q7391" s="209"/>
      <c r="R7391" s="209"/>
      <c r="S7391" s="209"/>
      <c r="T7391" s="209"/>
      <c r="U7391" s="209"/>
    </row>
    <row r="7392" spans="4:21" x14ac:dyDescent="0.25">
      <c r="D7392" s="209"/>
      <c r="E7392" s="209"/>
      <c r="F7392" s="209"/>
      <c r="G7392" s="209"/>
      <c r="H7392" s="209"/>
      <c r="I7392" s="209"/>
      <c r="J7392" s="209"/>
      <c r="M7392" s="209"/>
      <c r="N7392" s="209"/>
      <c r="O7392" s="209"/>
      <c r="P7392" s="209"/>
      <c r="Q7392" s="209"/>
      <c r="R7392" s="209"/>
      <c r="S7392" s="209"/>
      <c r="T7392" s="209"/>
      <c r="U7392" s="209"/>
    </row>
    <row r="7393" spans="4:21" x14ac:dyDescent="0.25">
      <c r="D7393" s="209"/>
      <c r="E7393" s="209"/>
      <c r="F7393" s="209"/>
      <c r="G7393" s="209"/>
      <c r="H7393" s="209"/>
      <c r="I7393" s="209"/>
      <c r="J7393" s="209"/>
      <c r="M7393" s="209"/>
      <c r="N7393" s="209"/>
      <c r="O7393" s="209"/>
      <c r="P7393" s="209"/>
      <c r="Q7393" s="209"/>
      <c r="R7393" s="209"/>
      <c r="S7393" s="209"/>
      <c r="T7393" s="209"/>
      <c r="U7393" s="209"/>
    </row>
    <row r="7394" spans="4:21" x14ac:dyDescent="0.25">
      <c r="D7394" s="209"/>
      <c r="E7394" s="209"/>
      <c r="F7394" s="209"/>
      <c r="G7394" s="209"/>
      <c r="H7394" s="209"/>
      <c r="I7394" s="209"/>
      <c r="J7394" s="209"/>
      <c r="M7394" s="209"/>
      <c r="N7394" s="209"/>
      <c r="O7394" s="209"/>
      <c r="P7394" s="209"/>
      <c r="Q7394" s="209"/>
      <c r="R7394" s="209"/>
      <c r="S7394" s="209"/>
      <c r="T7394" s="209"/>
      <c r="U7394" s="209"/>
    </row>
    <row r="7395" spans="4:21" x14ac:dyDescent="0.25">
      <c r="D7395" s="209"/>
      <c r="E7395" s="209"/>
      <c r="F7395" s="209"/>
      <c r="G7395" s="209"/>
      <c r="H7395" s="209"/>
      <c r="I7395" s="209"/>
      <c r="J7395" s="209"/>
      <c r="M7395" s="209"/>
      <c r="N7395" s="209"/>
      <c r="O7395" s="209"/>
      <c r="P7395" s="209"/>
      <c r="Q7395" s="209"/>
      <c r="R7395" s="209"/>
      <c r="S7395" s="209"/>
      <c r="T7395" s="209"/>
      <c r="U7395" s="209"/>
    </row>
    <row r="7396" spans="4:21" x14ac:dyDescent="0.25">
      <c r="D7396" s="209"/>
      <c r="E7396" s="209"/>
      <c r="F7396" s="209"/>
      <c r="G7396" s="209"/>
      <c r="H7396" s="209"/>
      <c r="I7396" s="209"/>
      <c r="J7396" s="209"/>
      <c r="M7396" s="209"/>
      <c r="N7396" s="209"/>
      <c r="O7396" s="209"/>
      <c r="P7396" s="209"/>
      <c r="Q7396" s="209"/>
      <c r="R7396" s="209"/>
      <c r="S7396" s="209"/>
      <c r="T7396" s="209"/>
      <c r="U7396" s="209"/>
    </row>
    <row r="7397" spans="4:21" x14ac:dyDescent="0.25">
      <c r="D7397" s="209"/>
      <c r="E7397" s="209"/>
      <c r="F7397" s="209"/>
      <c r="G7397" s="209"/>
      <c r="H7397" s="209"/>
      <c r="I7397" s="209"/>
      <c r="J7397" s="209"/>
      <c r="M7397" s="209"/>
      <c r="N7397" s="209"/>
      <c r="O7397" s="209"/>
      <c r="P7397" s="209"/>
      <c r="Q7397" s="209"/>
      <c r="R7397" s="209"/>
      <c r="S7397" s="209"/>
      <c r="T7397" s="209"/>
      <c r="U7397" s="209"/>
    </row>
    <row r="7398" spans="4:21" x14ac:dyDescent="0.25">
      <c r="D7398" s="209"/>
      <c r="E7398" s="209"/>
      <c r="F7398" s="209"/>
      <c r="G7398" s="209"/>
      <c r="H7398" s="209"/>
      <c r="I7398" s="209"/>
      <c r="J7398" s="209"/>
      <c r="M7398" s="209"/>
      <c r="N7398" s="209"/>
      <c r="O7398" s="209"/>
      <c r="P7398" s="209"/>
      <c r="Q7398" s="209"/>
      <c r="R7398" s="209"/>
      <c r="S7398" s="209"/>
      <c r="T7398" s="209"/>
      <c r="U7398" s="209"/>
    </row>
    <row r="7399" spans="4:21" x14ac:dyDescent="0.25">
      <c r="D7399" s="209"/>
      <c r="E7399" s="209"/>
      <c r="F7399" s="209"/>
      <c r="G7399" s="209"/>
      <c r="H7399" s="209"/>
      <c r="I7399" s="209"/>
      <c r="J7399" s="209"/>
      <c r="M7399" s="209"/>
      <c r="N7399" s="209"/>
      <c r="O7399" s="209"/>
      <c r="P7399" s="209"/>
      <c r="Q7399" s="209"/>
      <c r="R7399" s="209"/>
      <c r="S7399" s="209"/>
      <c r="T7399" s="209"/>
      <c r="U7399" s="209"/>
    </row>
    <row r="7400" spans="4:21" x14ac:dyDescent="0.25">
      <c r="D7400" s="209"/>
      <c r="E7400" s="209"/>
      <c r="F7400" s="209"/>
      <c r="G7400" s="209"/>
      <c r="H7400" s="209"/>
      <c r="I7400" s="209"/>
      <c r="J7400" s="209"/>
      <c r="M7400" s="209"/>
      <c r="N7400" s="209"/>
      <c r="O7400" s="209"/>
      <c r="P7400" s="209"/>
      <c r="Q7400" s="209"/>
      <c r="R7400" s="209"/>
      <c r="S7400" s="209"/>
      <c r="T7400" s="209"/>
      <c r="U7400" s="209"/>
    </row>
    <row r="7401" spans="4:21" x14ac:dyDescent="0.25">
      <c r="D7401" s="209"/>
      <c r="E7401" s="209"/>
      <c r="F7401" s="209"/>
      <c r="G7401" s="209"/>
      <c r="H7401" s="209"/>
      <c r="I7401" s="209"/>
      <c r="J7401" s="209"/>
      <c r="M7401" s="209"/>
      <c r="N7401" s="209"/>
      <c r="O7401" s="209"/>
      <c r="P7401" s="209"/>
      <c r="Q7401" s="209"/>
      <c r="R7401" s="209"/>
      <c r="S7401" s="209"/>
      <c r="T7401" s="209"/>
      <c r="U7401" s="209"/>
    </row>
    <row r="7402" spans="4:21" x14ac:dyDescent="0.25">
      <c r="D7402" s="209"/>
      <c r="E7402" s="209"/>
      <c r="F7402" s="209"/>
      <c r="G7402" s="209"/>
      <c r="H7402" s="209"/>
      <c r="I7402" s="209"/>
      <c r="J7402" s="209"/>
      <c r="M7402" s="209"/>
      <c r="N7402" s="209"/>
      <c r="O7402" s="209"/>
      <c r="P7402" s="209"/>
      <c r="Q7402" s="209"/>
      <c r="R7402" s="209"/>
      <c r="S7402" s="209"/>
      <c r="T7402" s="209"/>
      <c r="U7402" s="209"/>
    </row>
    <row r="7403" spans="4:21" x14ac:dyDescent="0.25">
      <c r="D7403" s="209"/>
      <c r="E7403" s="209"/>
      <c r="F7403" s="209"/>
      <c r="G7403" s="209"/>
      <c r="H7403" s="209"/>
      <c r="I7403" s="209"/>
      <c r="J7403" s="209"/>
      <c r="M7403" s="209"/>
      <c r="N7403" s="209"/>
      <c r="O7403" s="209"/>
      <c r="P7403" s="209"/>
      <c r="Q7403" s="209"/>
      <c r="R7403" s="209"/>
      <c r="S7403" s="209"/>
      <c r="T7403" s="209"/>
      <c r="U7403" s="209"/>
    </row>
    <row r="7404" spans="4:21" x14ac:dyDescent="0.25">
      <c r="D7404" s="209"/>
      <c r="E7404" s="209"/>
      <c r="F7404" s="209"/>
      <c r="G7404" s="209"/>
      <c r="H7404" s="209"/>
      <c r="I7404" s="209"/>
      <c r="J7404" s="209"/>
      <c r="M7404" s="209"/>
      <c r="N7404" s="209"/>
      <c r="O7404" s="209"/>
      <c r="P7404" s="209"/>
      <c r="Q7404" s="209"/>
      <c r="R7404" s="209"/>
      <c r="S7404" s="209"/>
      <c r="T7404" s="209"/>
      <c r="U7404" s="209"/>
    </row>
    <row r="7405" spans="4:21" x14ac:dyDescent="0.25">
      <c r="D7405" s="209"/>
      <c r="E7405" s="209"/>
      <c r="F7405" s="209"/>
      <c r="G7405" s="209"/>
      <c r="H7405" s="209"/>
      <c r="I7405" s="209"/>
      <c r="J7405" s="209"/>
      <c r="M7405" s="209"/>
      <c r="N7405" s="209"/>
      <c r="O7405" s="209"/>
      <c r="P7405" s="209"/>
      <c r="Q7405" s="209"/>
      <c r="R7405" s="209"/>
      <c r="S7405" s="209"/>
      <c r="T7405" s="209"/>
      <c r="U7405" s="209"/>
    </row>
    <row r="7406" spans="4:21" x14ac:dyDescent="0.25">
      <c r="D7406" s="209"/>
      <c r="E7406" s="209"/>
      <c r="F7406" s="209"/>
      <c r="G7406" s="209"/>
      <c r="H7406" s="209"/>
      <c r="I7406" s="209"/>
      <c r="J7406" s="209"/>
      <c r="M7406" s="209"/>
      <c r="N7406" s="209"/>
      <c r="O7406" s="209"/>
      <c r="P7406" s="209"/>
      <c r="Q7406" s="209"/>
      <c r="R7406" s="209"/>
      <c r="S7406" s="209"/>
      <c r="T7406" s="209"/>
      <c r="U7406" s="209"/>
    </row>
    <row r="7407" spans="4:21" x14ac:dyDescent="0.25">
      <c r="D7407" s="209"/>
      <c r="E7407" s="209"/>
      <c r="F7407" s="209"/>
      <c r="G7407" s="209"/>
      <c r="H7407" s="209"/>
      <c r="I7407" s="209"/>
      <c r="J7407" s="209"/>
      <c r="M7407" s="209"/>
      <c r="N7407" s="209"/>
      <c r="O7407" s="209"/>
      <c r="P7407" s="209"/>
      <c r="Q7407" s="209"/>
      <c r="R7407" s="209"/>
      <c r="S7407" s="209"/>
      <c r="T7407" s="209"/>
      <c r="U7407" s="209"/>
    </row>
    <row r="7408" spans="4:21" x14ac:dyDescent="0.25">
      <c r="D7408" s="209"/>
      <c r="E7408" s="209"/>
      <c r="F7408" s="209"/>
      <c r="G7408" s="209"/>
      <c r="H7408" s="209"/>
      <c r="I7408" s="209"/>
      <c r="J7408" s="209"/>
      <c r="M7408" s="209"/>
      <c r="N7408" s="209"/>
      <c r="O7408" s="209"/>
      <c r="P7408" s="209"/>
      <c r="Q7408" s="209"/>
      <c r="R7408" s="209"/>
      <c r="S7408" s="209"/>
      <c r="T7408" s="209"/>
      <c r="U7408" s="209"/>
    </row>
    <row r="7409" spans="4:21" x14ac:dyDescent="0.25">
      <c r="D7409" s="209"/>
      <c r="E7409" s="209"/>
      <c r="F7409" s="209"/>
      <c r="G7409" s="209"/>
      <c r="H7409" s="209"/>
      <c r="I7409" s="209"/>
      <c r="J7409" s="209"/>
      <c r="M7409" s="209"/>
      <c r="N7409" s="209"/>
      <c r="O7409" s="209"/>
      <c r="P7409" s="209"/>
      <c r="Q7409" s="209"/>
      <c r="R7409" s="209"/>
      <c r="S7409" s="209"/>
      <c r="T7409" s="209"/>
      <c r="U7409" s="209"/>
    </row>
    <row r="7410" spans="4:21" x14ac:dyDescent="0.25">
      <c r="D7410" s="209"/>
      <c r="E7410" s="209"/>
      <c r="F7410" s="209"/>
      <c r="G7410" s="209"/>
      <c r="H7410" s="209"/>
      <c r="I7410" s="209"/>
      <c r="J7410" s="209"/>
      <c r="M7410" s="209"/>
      <c r="N7410" s="209"/>
      <c r="O7410" s="209"/>
      <c r="P7410" s="209"/>
      <c r="Q7410" s="209"/>
      <c r="R7410" s="209"/>
      <c r="S7410" s="209"/>
      <c r="T7410" s="209"/>
      <c r="U7410" s="209"/>
    </row>
    <row r="7411" spans="4:21" x14ac:dyDescent="0.25">
      <c r="D7411" s="209"/>
      <c r="E7411" s="209"/>
      <c r="F7411" s="209"/>
      <c r="G7411" s="209"/>
      <c r="H7411" s="209"/>
      <c r="I7411" s="209"/>
      <c r="J7411" s="209"/>
      <c r="M7411" s="209"/>
      <c r="N7411" s="209"/>
      <c r="O7411" s="209"/>
      <c r="P7411" s="209"/>
      <c r="Q7411" s="209"/>
      <c r="R7411" s="209"/>
      <c r="S7411" s="209"/>
      <c r="T7411" s="209"/>
      <c r="U7411" s="209"/>
    </row>
    <row r="7412" spans="4:21" x14ac:dyDescent="0.25">
      <c r="D7412" s="209"/>
      <c r="E7412" s="209"/>
      <c r="F7412" s="209"/>
      <c r="G7412" s="209"/>
      <c r="H7412" s="209"/>
      <c r="I7412" s="209"/>
      <c r="J7412" s="209"/>
      <c r="M7412" s="209"/>
      <c r="N7412" s="209"/>
      <c r="O7412" s="209"/>
      <c r="P7412" s="209"/>
      <c r="Q7412" s="209"/>
      <c r="R7412" s="209"/>
      <c r="S7412" s="209"/>
      <c r="T7412" s="209"/>
      <c r="U7412" s="209"/>
    </row>
    <row r="7413" spans="4:21" x14ac:dyDescent="0.25">
      <c r="D7413" s="209"/>
      <c r="E7413" s="209"/>
      <c r="F7413" s="209"/>
      <c r="G7413" s="209"/>
      <c r="H7413" s="209"/>
      <c r="I7413" s="209"/>
      <c r="J7413" s="209"/>
      <c r="M7413" s="209"/>
      <c r="N7413" s="209"/>
      <c r="O7413" s="209"/>
      <c r="P7413" s="209"/>
      <c r="Q7413" s="209"/>
      <c r="R7413" s="209"/>
      <c r="S7413" s="209"/>
      <c r="T7413" s="209"/>
      <c r="U7413" s="209"/>
    </row>
    <row r="7414" spans="4:21" x14ac:dyDescent="0.25">
      <c r="D7414" s="209"/>
      <c r="E7414" s="209"/>
      <c r="F7414" s="209"/>
      <c r="G7414" s="209"/>
      <c r="H7414" s="209"/>
      <c r="I7414" s="209"/>
      <c r="J7414" s="209"/>
      <c r="M7414" s="209"/>
      <c r="N7414" s="209"/>
      <c r="O7414" s="209"/>
      <c r="P7414" s="209"/>
      <c r="Q7414" s="209"/>
      <c r="R7414" s="209"/>
      <c r="S7414" s="209"/>
      <c r="T7414" s="209"/>
      <c r="U7414" s="209"/>
    </row>
    <row r="7415" spans="4:21" x14ac:dyDescent="0.25">
      <c r="D7415" s="209"/>
      <c r="E7415" s="209"/>
      <c r="F7415" s="209"/>
      <c r="G7415" s="209"/>
      <c r="H7415" s="209"/>
      <c r="I7415" s="209"/>
      <c r="J7415" s="209"/>
      <c r="M7415" s="209"/>
      <c r="N7415" s="209"/>
      <c r="O7415" s="209"/>
      <c r="P7415" s="209"/>
      <c r="Q7415" s="209"/>
      <c r="R7415" s="209"/>
      <c r="S7415" s="209"/>
      <c r="T7415" s="209"/>
      <c r="U7415" s="209"/>
    </row>
    <row r="7416" spans="4:21" x14ac:dyDescent="0.25">
      <c r="D7416" s="209"/>
      <c r="E7416" s="209"/>
      <c r="F7416" s="209"/>
      <c r="G7416" s="209"/>
      <c r="H7416" s="209"/>
      <c r="I7416" s="209"/>
      <c r="J7416" s="209"/>
      <c r="M7416" s="209"/>
      <c r="N7416" s="209"/>
      <c r="O7416" s="209"/>
      <c r="P7416" s="209"/>
      <c r="Q7416" s="209"/>
      <c r="R7416" s="209"/>
      <c r="S7416" s="209"/>
      <c r="T7416" s="209"/>
      <c r="U7416" s="209"/>
    </row>
    <row r="7417" spans="4:21" x14ac:dyDescent="0.25">
      <c r="D7417" s="209"/>
      <c r="E7417" s="209"/>
      <c r="F7417" s="209"/>
      <c r="G7417" s="209"/>
      <c r="H7417" s="209"/>
      <c r="I7417" s="209"/>
      <c r="J7417" s="209"/>
      <c r="M7417" s="209"/>
      <c r="N7417" s="209"/>
      <c r="O7417" s="209"/>
      <c r="P7417" s="209"/>
      <c r="Q7417" s="209"/>
      <c r="R7417" s="209"/>
      <c r="S7417" s="209"/>
      <c r="T7417" s="209"/>
      <c r="U7417" s="209"/>
    </row>
    <row r="7418" spans="4:21" x14ac:dyDescent="0.25">
      <c r="D7418" s="209"/>
      <c r="E7418" s="209"/>
      <c r="F7418" s="209"/>
      <c r="G7418" s="209"/>
      <c r="H7418" s="209"/>
      <c r="I7418" s="209"/>
      <c r="J7418" s="209"/>
      <c r="M7418" s="209"/>
      <c r="N7418" s="209"/>
      <c r="O7418" s="209"/>
      <c r="P7418" s="209"/>
      <c r="Q7418" s="209"/>
      <c r="R7418" s="209"/>
      <c r="S7418" s="209"/>
      <c r="T7418" s="209"/>
      <c r="U7418" s="209"/>
    </row>
    <row r="7419" spans="4:21" x14ac:dyDescent="0.25">
      <c r="D7419" s="209"/>
      <c r="E7419" s="209"/>
      <c r="F7419" s="209"/>
      <c r="G7419" s="209"/>
      <c r="H7419" s="209"/>
      <c r="I7419" s="209"/>
      <c r="J7419" s="209"/>
      <c r="M7419" s="209"/>
      <c r="N7419" s="209"/>
      <c r="O7419" s="209"/>
      <c r="P7419" s="209"/>
      <c r="Q7419" s="209"/>
      <c r="R7419" s="209"/>
      <c r="S7419" s="209"/>
      <c r="T7419" s="209"/>
      <c r="U7419" s="209"/>
    </row>
    <row r="7420" spans="4:21" x14ac:dyDescent="0.25">
      <c r="D7420" s="209"/>
      <c r="E7420" s="209"/>
      <c r="F7420" s="209"/>
      <c r="G7420" s="209"/>
      <c r="H7420" s="209"/>
      <c r="I7420" s="209"/>
      <c r="J7420" s="209"/>
      <c r="M7420" s="209"/>
      <c r="N7420" s="209"/>
      <c r="O7420" s="209"/>
      <c r="P7420" s="209"/>
      <c r="Q7420" s="209"/>
      <c r="R7420" s="209"/>
      <c r="S7420" s="209"/>
      <c r="T7420" s="209"/>
      <c r="U7420" s="209"/>
    </row>
    <row r="7421" spans="4:21" x14ac:dyDescent="0.25">
      <c r="D7421" s="209"/>
      <c r="E7421" s="209"/>
      <c r="F7421" s="209"/>
      <c r="G7421" s="209"/>
      <c r="H7421" s="209"/>
      <c r="I7421" s="209"/>
      <c r="J7421" s="209"/>
      <c r="M7421" s="209"/>
      <c r="N7421" s="209"/>
      <c r="O7421" s="209"/>
      <c r="P7421" s="209"/>
      <c r="Q7421" s="209"/>
      <c r="R7421" s="209"/>
      <c r="S7421" s="209"/>
      <c r="T7421" s="209"/>
      <c r="U7421" s="209"/>
    </row>
    <row r="7422" spans="4:21" x14ac:dyDescent="0.25">
      <c r="D7422" s="209"/>
      <c r="E7422" s="209"/>
      <c r="F7422" s="209"/>
      <c r="G7422" s="209"/>
      <c r="H7422" s="209"/>
      <c r="I7422" s="209"/>
      <c r="J7422" s="209"/>
      <c r="M7422" s="209"/>
      <c r="N7422" s="209"/>
      <c r="O7422" s="209"/>
      <c r="P7422" s="209"/>
      <c r="Q7422" s="209"/>
      <c r="R7422" s="209"/>
      <c r="S7422" s="209"/>
      <c r="T7422" s="209"/>
      <c r="U7422" s="209"/>
    </row>
    <row r="7423" spans="4:21" x14ac:dyDescent="0.25">
      <c r="D7423" s="209"/>
      <c r="E7423" s="209"/>
      <c r="F7423" s="209"/>
      <c r="G7423" s="209"/>
      <c r="H7423" s="209"/>
      <c r="I7423" s="209"/>
      <c r="J7423" s="209"/>
      <c r="M7423" s="209"/>
      <c r="N7423" s="209"/>
      <c r="O7423" s="209"/>
      <c r="P7423" s="209"/>
      <c r="Q7423" s="209"/>
      <c r="R7423" s="209"/>
      <c r="S7423" s="209"/>
      <c r="T7423" s="209"/>
      <c r="U7423" s="209"/>
    </row>
    <row r="7424" spans="4:21" x14ac:dyDescent="0.25">
      <c r="D7424" s="209"/>
      <c r="E7424" s="209"/>
      <c r="F7424" s="209"/>
      <c r="G7424" s="209"/>
      <c r="H7424" s="209"/>
      <c r="I7424" s="209"/>
      <c r="J7424" s="209"/>
      <c r="M7424" s="209"/>
      <c r="N7424" s="209"/>
      <c r="O7424" s="209"/>
      <c r="P7424" s="209"/>
      <c r="Q7424" s="209"/>
      <c r="R7424" s="209"/>
      <c r="S7424" s="209"/>
      <c r="T7424" s="209"/>
      <c r="U7424" s="209"/>
    </row>
    <row r="7425" spans="4:21" x14ac:dyDescent="0.25">
      <c r="D7425" s="209"/>
      <c r="E7425" s="209"/>
      <c r="F7425" s="209"/>
      <c r="G7425" s="209"/>
      <c r="H7425" s="209"/>
      <c r="I7425" s="209"/>
      <c r="J7425" s="209"/>
      <c r="M7425" s="209"/>
      <c r="N7425" s="209"/>
      <c r="O7425" s="209"/>
      <c r="P7425" s="209"/>
      <c r="Q7425" s="209"/>
      <c r="R7425" s="209"/>
      <c r="S7425" s="209"/>
      <c r="T7425" s="209"/>
      <c r="U7425" s="209"/>
    </row>
    <row r="7426" spans="4:21" x14ac:dyDescent="0.25">
      <c r="D7426" s="209"/>
      <c r="E7426" s="209"/>
      <c r="F7426" s="209"/>
      <c r="G7426" s="209"/>
      <c r="H7426" s="209"/>
      <c r="I7426" s="209"/>
      <c r="J7426" s="209"/>
      <c r="M7426" s="209"/>
      <c r="N7426" s="209"/>
      <c r="O7426" s="209"/>
      <c r="P7426" s="209"/>
      <c r="Q7426" s="209"/>
      <c r="R7426" s="209"/>
      <c r="S7426" s="209"/>
      <c r="T7426" s="209"/>
      <c r="U7426" s="209"/>
    </row>
    <row r="7427" spans="4:21" x14ac:dyDescent="0.25">
      <c r="D7427" s="209"/>
      <c r="E7427" s="209"/>
      <c r="F7427" s="209"/>
      <c r="G7427" s="209"/>
      <c r="H7427" s="209"/>
      <c r="I7427" s="209"/>
      <c r="J7427" s="209"/>
      <c r="M7427" s="209"/>
      <c r="N7427" s="209"/>
      <c r="O7427" s="209"/>
      <c r="P7427" s="209"/>
      <c r="Q7427" s="209"/>
      <c r="R7427" s="209"/>
      <c r="S7427" s="209"/>
      <c r="T7427" s="209"/>
      <c r="U7427" s="209"/>
    </row>
    <row r="7428" spans="4:21" x14ac:dyDescent="0.25">
      <c r="D7428" s="209"/>
      <c r="E7428" s="209"/>
      <c r="F7428" s="209"/>
      <c r="G7428" s="209"/>
      <c r="H7428" s="209"/>
      <c r="I7428" s="209"/>
      <c r="J7428" s="209"/>
      <c r="M7428" s="209"/>
      <c r="N7428" s="209"/>
      <c r="O7428" s="209"/>
      <c r="P7428" s="209"/>
      <c r="Q7428" s="209"/>
      <c r="R7428" s="209"/>
      <c r="S7428" s="209"/>
      <c r="T7428" s="209"/>
      <c r="U7428" s="209"/>
    </row>
    <row r="7429" spans="4:21" x14ac:dyDescent="0.25">
      <c r="D7429" s="209"/>
      <c r="E7429" s="209"/>
      <c r="F7429" s="209"/>
      <c r="G7429" s="209"/>
      <c r="H7429" s="209"/>
      <c r="I7429" s="209"/>
      <c r="J7429" s="209"/>
      <c r="M7429" s="209"/>
      <c r="N7429" s="209"/>
      <c r="O7429" s="209"/>
      <c r="P7429" s="209"/>
      <c r="Q7429" s="209"/>
      <c r="R7429" s="209"/>
      <c r="S7429" s="209"/>
      <c r="T7429" s="209"/>
      <c r="U7429" s="209"/>
    </row>
    <row r="7430" spans="4:21" x14ac:dyDescent="0.25">
      <c r="D7430" s="209"/>
      <c r="E7430" s="209"/>
      <c r="F7430" s="209"/>
      <c r="G7430" s="209"/>
      <c r="H7430" s="209"/>
      <c r="I7430" s="209"/>
      <c r="J7430" s="209"/>
      <c r="M7430" s="209"/>
      <c r="N7430" s="209"/>
      <c r="O7430" s="209"/>
      <c r="P7430" s="209"/>
      <c r="Q7430" s="209"/>
      <c r="R7430" s="209"/>
      <c r="S7430" s="209"/>
      <c r="T7430" s="209"/>
      <c r="U7430" s="209"/>
    </row>
    <row r="7431" spans="4:21" x14ac:dyDescent="0.25">
      <c r="D7431" s="209"/>
      <c r="E7431" s="209"/>
      <c r="F7431" s="209"/>
      <c r="G7431" s="209"/>
      <c r="H7431" s="209"/>
      <c r="I7431" s="209"/>
      <c r="J7431" s="209"/>
      <c r="M7431" s="209"/>
      <c r="N7431" s="209"/>
      <c r="O7431" s="209"/>
      <c r="P7431" s="209"/>
      <c r="Q7431" s="209"/>
      <c r="R7431" s="209"/>
      <c r="S7431" s="209"/>
      <c r="T7431" s="209"/>
      <c r="U7431" s="209"/>
    </row>
    <row r="7432" spans="4:21" x14ac:dyDescent="0.25">
      <c r="D7432" s="209"/>
      <c r="E7432" s="209"/>
      <c r="F7432" s="209"/>
      <c r="G7432" s="209"/>
      <c r="H7432" s="209"/>
      <c r="I7432" s="209"/>
      <c r="J7432" s="209"/>
      <c r="M7432" s="209"/>
      <c r="N7432" s="209"/>
      <c r="O7432" s="209"/>
      <c r="P7432" s="209"/>
      <c r="Q7432" s="209"/>
      <c r="R7432" s="209"/>
      <c r="S7432" s="209"/>
      <c r="T7432" s="209"/>
      <c r="U7432" s="209"/>
    </row>
    <row r="7433" spans="4:21" x14ac:dyDescent="0.25">
      <c r="D7433" s="209"/>
      <c r="E7433" s="209"/>
      <c r="F7433" s="209"/>
      <c r="G7433" s="209"/>
      <c r="H7433" s="209"/>
      <c r="I7433" s="209"/>
      <c r="J7433" s="209"/>
      <c r="M7433" s="209"/>
      <c r="N7433" s="209"/>
      <c r="O7433" s="209"/>
      <c r="P7433" s="209"/>
      <c r="Q7433" s="209"/>
      <c r="R7433" s="209"/>
      <c r="S7433" s="209"/>
      <c r="T7433" s="209"/>
      <c r="U7433" s="209"/>
    </row>
    <row r="7434" spans="4:21" x14ac:dyDescent="0.25">
      <c r="D7434" s="209"/>
      <c r="E7434" s="209"/>
      <c r="F7434" s="209"/>
      <c r="G7434" s="209"/>
      <c r="H7434" s="209"/>
      <c r="I7434" s="209"/>
      <c r="J7434" s="209"/>
      <c r="M7434" s="209"/>
      <c r="N7434" s="209"/>
      <c r="O7434" s="209"/>
      <c r="P7434" s="209"/>
      <c r="Q7434" s="209"/>
      <c r="R7434" s="209"/>
      <c r="S7434" s="209"/>
      <c r="T7434" s="209"/>
      <c r="U7434" s="209"/>
    </row>
    <row r="7435" spans="4:21" x14ac:dyDescent="0.25">
      <c r="D7435" s="209"/>
      <c r="E7435" s="209"/>
      <c r="F7435" s="209"/>
      <c r="G7435" s="209"/>
      <c r="H7435" s="209"/>
      <c r="I7435" s="209"/>
      <c r="J7435" s="209"/>
      <c r="M7435" s="209"/>
      <c r="N7435" s="209"/>
      <c r="O7435" s="209"/>
      <c r="P7435" s="209"/>
      <c r="Q7435" s="209"/>
      <c r="R7435" s="209"/>
      <c r="S7435" s="209"/>
      <c r="T7435" s="209"/>
      <c r="U7435" s="209"/>
    </row>
    <row r="7436" spans="4:21" x14ac:dyDescent="0.25">
      <c r="D7436" s="209"/>
      <c r="E7436" s="209"/>
      <c r="F7436" s="209"/>
      <c r="G7436" s="209"/>
      <c r="H7436" s="209"/>
      <c r="I7436" s="209"/>
      <c r="J7436" s="209"/>
      <c r="M7436" s="209"/>
      <c r="N7436" s="209"/>
      <c r="O7436" s="209"/>
      <c r="P7436" s="209"/>
      <c r="Q7436" s="209"/>
      <c r="R7436" s="209"/>
      <c r="S7436" s="209"/>
      <c r="T7436" s="209"/>
      <c r="U7436" s="209"/>
    </row>
    <row r="7437" spans="4:21" x14ac:dyDescent="0.25">
      <c r="D7437" s="209"/>
      <c r="E7437" s="209"/>
      <c r="F7437" s="209"/>
      <c r="G7437" s="209"/>
      <c r="H7437" s="209"/>
      <c r="I7437" s="209"/>
      <c r="J7437" s="209"/>
      <c r="M7437" s="209"/>
      <c r="N7437" s="209"/>
      <c r="O7437" s="209"/>
      <c r="P7437" s="209"/>
      <c r="Q7437" s="209"/>
      <c r="R7437" s="209"/>
      <c r="S7437" s="209"/>
      <c r="T7437" s="209"/>
      <c r="U7437" s="209"/>
    </row>
    <row r="7438" spans="4:21" x14ac:dyDescent="0.25">
      <c r="D7438" s="209"/>
      <c r="E7438" s="209"/>
      <c r="F7438" s="209"/>
      <c r="G7438" s="209"/>
      <c r="H7438" s="209"/>
      <c r="I7438" s="209"/>
      <c r="J7438" s="209"/>
      <c r="M7438" s="209"/>
      <c r="N7438" s="209"/>
      <c r="O7438" s="209"/>
      <c r="P7438" s="209"/>
      <c r="Q7438" s="209"/>
      <c r="R7438" s="209"/>
      <c r="S7438" s="209"/>
      <c r="T7438" s="209"/>
      <c r="U7438" s="209"/>
    </row>
    <row r="7439" spans="4:21" x14ac:dyDescent="0.25">
      <c r="D7439" s="209"/>
      <c r="E7439" s="209"/>
      <c r="F7439" s="209"/>
      <c r="G7439" s="209"/>
      <c r="H7439" s="209"/>
      <c r="I7439" s="209"/>
      <c r="J7439" s="209"/>
      <c r="M7439" s="209"/>
      <c r="N7439" s="209"/>
      <c r="O7439" s="209"/>
      <c r="P7439" s="209"/>
      <c r="Q7439" s="209"/>
      <c r="R7439" s="209"/>
      <c r="S7439" s="209"/>
      <c r="T7439" s="209"/>
      <c r="U7439" s="209"/>
    </row>
    <row r="7440" spans="4:21" x14ac:dyDescent="0.25">
      <c r="D7440" s="209"/>
      <c r="E7440" s="209"/>
      <c r="F7440" s="209"/>
      <c r="G7440" s="209"/>
      <c r="H7440" s="209"/>
      <c r="I7440" s="209"/>
      <c r="J7440" s="209"/>
      <c r="M7440" s="209"/>
      <c r="N7440" s="209"/>
      <c r="O7440" s="209"/>
      <c r="P7440" s="209"/>
      <c r="Q7440" s="209"/>
      <c r="R7440" s="209"/>
      <c r="S7440" s="209"/>
      <c r="T7440" s="209"/>
      <c r="U7440" s="209"/>
    </row>
    <row r="7441" spans="4:21" x14ac:dyDescent="0.25">
      <c r="D7441" s="209"/>
      <c r="E7441" s="209"/>
      <c r="F7441" s="209"/>
      <c r="G7441" s="209"/>
      <c r="H7441" s="209"/>
      <c r="I7441" s="209"/>
      <c r="J7441" s="209"/>
      <c r="M7441" s="209"/>
      <c r="N7441" s="209"/>
      <c r="O7441" s="209"/>
      <c r="P7441" s="209"/>
      <c r="Q7441" s="209"/>
      <c r="R7441" s="209"/>
      <c r="S7441" s="209"/>
      <c r="T7441" s="209"/>
      <c r="U7441" s="209"/>
    </row>
    <row r="7442" spans="4:21" x14ac:dyDescent="0.25">
      <c r="D7442" s="209"/>
      <c r="E7442" s="209"/>
      <c r="F7442" s="209"/>
      <c r="G7442" s="209"/>
      <c r="H7442" s="209"/>
      <c r="I7442" s="209"/>
      <c r="J7442" s="209"/>
      <c r="M7442" s="209"/>
      <c r="N7442" s="209"/>
      <c r="O7442" s="209"/>
      <c r="P7442" s="209"/>
      <c r="Q7442" s="209"/>
      <c r="R7442" s="209"/>
      <c r="S7442" s="209"/>
      <c r="T7442" s="209"/>
      <c r="U7442" s="209"/>
    </row>
    <row r="7443" spans="4:21" x14ac:dyDescent="0.25">
      <c r="D7443" s="209"/>
      <c r="E7443" s="209"/>
      <c r="F7443" s="209"/>
      <c r="G7443" s="209"/>
      <c r="H7443" s="209"/>
      <c r="I7443" s="209"/>
      <c r="J7443" s="209"/>
      <c r="M7443" s="209"/>
      <c r="N7443" s="209"/>
      <c r="O7443" s="209"/>
      <c r="P7443" s="209"/>
      <c r="Q7443" s="209"/>
      <c r="R7443" s="209"/>
      <c r="S7443" s="209"/>
      <c r="T7443" s="209"/>
      <c r="U7443" s="209"/>
    </row>
    <row r="7444" spans="4:21" x14ac:dyDescent="0.25">
      <c r="D7444" s="209"/>
      <c r="E7444" s="209"/>
      <c r="F7444" s="209"/>
      <c r="G7444" s="209"/>
      <c r="H7444" s="209"/>
      <c r="I7444" s="209"/>
      <c r="J7444" s="209"/>
      <c r="M7444" s="209"/>
      <c r="N7444" s="209"/>
      <c r="O7444" s="209"/>
      <c r="P7444" s="209"/>
      <c r="Q7444" s="209"/>
      <c r="R7444" s="209"/>
      <c r="S7444" s="209"/>
      <c r="T7444" s="209"/>
      <c r="U7444" s="209"/>
    </row>
    <row r="7445" spans="4:21" x14ac:dyDescent="0.25">
      <c r="D7445" s="209"/>
      <c r="E7445" s="209"/>
      <c r="F7445" s="209"/>
      <c r="G7445" s="209"/>
      <c r="H7445" s="209"/>
      <c r="I7445" s="209"/>
      <c r="J7445" s="209"/>
      <c r="M7445" s="209"/>
      <c r="N7445" s="209"/>
      <c r="O7445" s="209"/>
      <c r="P7445" s="209"/>
      <c r="Q7445" s="209"/>
      <c r="R7445" s="209"/>
      <c r="S7445" s="209"/>
      <c r="T7445" s="209"/>
      <c r="U7445" s="209"/>
    </row>
    <row r="7446" spans="4:21" x14ac:dyDescent="0.25">
      <c r="D7446" s="209"/>
      <c r="E7446" s="209"/>
      <c r="F7446" s="209"/>
      <c r="G7446" s="209"/>
      <c r="H7446" s="209"/>
      <c r="I7446" s="209"/>
      <c r="J7446" s="209"/>
      <c r="M7446" s="209"/>
      <c r="N7446" s="209"/>
      <c r="O7446" s="209"/>
      <c r="P7446" s="209"/>
      <c r="Q7446" s="209"/>
      <c r="R7446" s="209"/>
      <c r="S7446" s="209"/>
      <c r="T7446" s="209"/>
      <c r="U7446" s="209"/>
    </row>
    <row r="7447" spans="4:21" x14ac:dyDescent="0.25">
      <c r="D7447" s="209"/>
      <c r="E7447" s="209"/>
      <c r="F7447" s="209"/>
      <c r="G7447" s="209"/>
      <c r="H7447" s="209"/>
      <c r="I7447" s="209"/>
      <c r="J7447" s="209"/>
      <c r="M7447" s="209"/>
      <c r="N7447" s="209"/>
      <c r="O7447" s="209"/>
      <c r="P7447" s="209"/>
      <c r="Q7447" s="209"/>
      <c r="R7447" s="209"/>
      <c r="S7447" s="209"/>
      <c r="T7447" s="209"/>
      <c r="U7447" s="209"/>
    </row>
    <row r="7448" spans="4:21" x14ac:dyDescent="0.25">
      <c r="D7448" s="209"/>
      <c r="E7448" s="209"/>
      <c r="F7448" s="209"/>
      <c r="G7448" s="209"/>
      <c r="H7448" s="209"/>
      <c r="I7448" s="209"/>
      <c r="J7448" s="209"/>
      <c r="M7448" s="209"/>
      <c r="N7448" s="209"/>
      <c r="O7448" s="209"/>
      <c r="P7448" s="209"/>
      <c r="Q7448" s="209"/>
      <c r="R7448" s="209"/>
      <c r="S7448" s="209"/>
      <c r="T7448" s="209"/>
      <c r="U7448" s="209"/>
    </row>
    <row r="7449" spans="4:21" x14ac:dyDescent="0.25">
      <c r="D7449" s="209"/>
      <c r="E7449" s="209"/>
      <c r="F7449" s="209"/>
      <c r="G7449" s="209"/>
      <c r="H7449" s="209"/>
      <c r="I7449" s="209"/>
      <c r="J7449" s="209"/>
      <c r="M7449" s="209"/>
      <c r="N7449" s="209"/>
      <c r="O7449" s="209"/>
      <c r="P7449" s="209"/>
      <c r="Q7449" s="209"/>
      <c r="R7449" s="209"/>
      <c r="S7449" s="209"/>
      <c r="T7449" s="209"/>
      <c r="U7449" s="209"/>
    </row>
    <row r="7450" spans="4:21" x14ac:dyDescent="0.25">
      <c r="D7450" s="209"/>
      <c r="E7450" s="209"/>
      <c r="F7450" s="209"/>
      <c r="G7450" s="209"/>
      <c r="H7450" s="209"/>
      <c r="I7450" s="209"/>
      <c r="J7450" s="209"/>
      <c r="M7450" s="209"/>
      <c r="N7450" s="209"/>
      <c r="O7450" s="209"/>
      <c r="P7450" s="209"/>
      <c r="Q7450" s="209"/>
      <c r="R7450" s="209"/>
      <c r="S7450" s="209"/>
      <c r="T7450" s="209"/>
      <c r="U7450" s="209"/>
    </row>
    <row r="7451" spans="4:21" x14ac:dyDescent="0.25">
      <c r="D7451" s="209"/>
      <c r="E7451" s="209"/>
      <c r="F7451" s="209"/>
      <c r="G7451" s="209"/>
      <c r="H7451" s="209"/>
      <c r="I7451" s="209"/>
      <c r="J7451" s="209"/>
      <c r="M7451" s="209"/>
      <c r="N7451" s="209"/>
      <c r="O7451" s="209"/>
      <c r="P7451" s="209"/>
      <c r="Q7451" s="209"/>
      <c r="R7451" s="209"/>
      <c r="S7451" s="209"/>
      <c r="T7451" s="209"/>
      <c r="U7451" s="209"/>
    </row>
    <row r="7452" spans="4:21" x14ac:dyDescent="0.25">
      <c r="D7452" s="209"/>
      <c r="E7452" s="209"/>
      <c r="F7452" s="209"/>
      <c r="G7452" s="209"/>
      <c r="H7452" s="209"/>
      <c r="I7452" s="209"/>
      <c r="J7452" s="209"/>
      <c r="M7452" s="209"/>
      <c r="N7452" s="209"/>
      <c r="O7452" s="209"/>
      <c r="P7452" s="209"/>
      <c r="Q7452" s="209"/>
      <c r="R7452" s="209"/>
      <c r="S7452" s="209"/>
      <c r="T7452" s="209"/>
      <c r="U7452" s="209"/>
    </row>
    <row r="7453" spans="4:21" x14ac:dyDescent="0.25">
      <c r="D7453" s="209"/>
      <c r="E7453" s="209"/>
      <c r="F7453" s="209"/>
      <c r="G7453" s="209"/>
      <c r="H7453" s="209"/>
      <c r="I7453" s="209"/>
      <c r="J7453" s="209"/>
      <c r="M7453" s="209"/>
      <c r="N7453" s="209"/>
      <c r="O7453" s="209"/>
      <c r="P7453" s="209"/>
      <c r="Q7453" s="209"/>
      <c r="R7453" s="209"/>
      <c r="S7453" s="209"/>
      <c r="T7453" s="209"/>
      <c r="U7453" s="209"/>
    </row>
    <row r="7454" spans="4:21" x14ac:dyDescent="0.25">
      <c r="D7454" s="209"/>
      <c r="E7454" s="209"/>
      <c r="F7454" s="209"/>
      <c r="G7454" s="209"/>
      <c r="H7454" s="209"/>
      <c r="I7454" s="209"/>
      <c r="J7454" s="209"/>
      <c r="M7454" s="209"/>
      <c r="N7454" s="209"/>
      <c r="O7454" s="209"/>
      <c r="P7454" s="209"/>
      <c r="Q7454" s="209"/>
      <c r="R7454" s="209"/>
      <c r="S7454" s="209"/>
      <c r="T7454" s="209"/>
      <c r="U7454" s="209"/>
    </row>
    <row r="7455" spans="4:21" x14ac:dyDescent="0.25">
      <c r="D7455" s="209"/>
      <c r="E7455" s="209"/>
      <c r="F7455" s="209"/>
      <c r="G7455" s="209"/>
      <c r="H7455" s="209"/>
      <c r="I7455" s="209"/>
      <c r="J7455" s="209"/>
      <c r="M7455" s="209"/>
      <c r="N7455" s="209"/>
      <c r="O7455" s="209"/>
      <c r="P7455" s="209"/>
      <c r="Q7455" s="209"/>
      <c r="R7455" s="209"/>
      <c r="S7455" s="209"/>
      <c r="T7455" s="209"/>
      <c r="U7455" s="209"/>
    </row>
    <row r="7456" spans="4:21" x14ac:dyDescent="0.25">
      <c r="D7456" s="209"/>
      <c r="E7456" s="209"/>
      <c r="F7456" s="209"/>
      <c r="G7456" s="209"/>
      <c r="H7456" s="209"/>
      <c r="I7456" s="209"/>
      <c r="J7456" s="209"/>
      <c r="M7456" s="209"/>
      <c r="N7456" s="209"/>
      <c r="O7456" s="209"/>
      <c r="P7456" s="209"/>
      <c r="Q7456" s="209"/>
      <c r="R7456" s="209"/>
      <c r="S7456" s="209"/>
      <c r="T7456" s="209"/>
      <c r="U7456" s="209"/>
    </row>
    <row r="7457" spans="4:21" x14ac:dyDescent="0.25">
      <c r="D7457" s="209"/>
      <c r="E7457" s="209"/>
      <c r="F7457" s="209"/>
      <c r="G7457" s="209"/>
      <c r="H7457" s="209"/>
      <c r="I7457" s="209"/>
      <c r="J7457" s="209"/>
      <c r="M7457" s="209"/>
      <c r="N7457" s="209"/>
      <c r="O7457" s="209"/>
      <c r="P7457" s="209"/>
      <c r="Q7457" s="209"/>
      <c r="R7457" s="209"/>
      <c r="S7457" s="209"/>
      <c r="T7457" s="209"/>
      <c r="U7457" s="209"/>
    </row>
    <row r="7458" spans="4:21" x14ac:dyDescent="0.25">
      <c r="D7458" s="209"/>
      <c r="E7458" s="209"/>
      <c r="F7458" s="209"/>
      <c r="G7458" s="209"/>
      <c r="H7458" s="209"/>
      <c r="I7458" s="209"/>
      <c r="J7458" s="209"/>
      <c r="M7458" s="209"/>
      <c r="N7458" s="209"/>
      <c r="O7458" s="209"/>
      <c r="P7458" s="209"/>
      <c r="Q7458" s="209"/>
      <c r="R7458" s="209"/>
      <c r="S7458" s="209"/>
      <c r="T7458" s="209"/>
      <c r="U7458" s="209"/>
    </row>
    <row r="7459" spans="4:21" x14ac:dyDescent="0.25">
      <c r="D7459" s="209"/>
      <c r="E7459" s="209"/>
      <c r="F7459" s="209"/>
      <c r="G7459" s="209"/>
      <c r="H7459" s="209"/>
      <c r="I7459" s="209"/>
      <c r="J7459" s="209"/>
      <c r="M7459" s="209"/>
      <c r="N7459" s="209"/>
      <c r="O7459" s="209"/>
      <c r="P7459" s="209"/>
      <c r="Q7459" s="209"/>
      <c r="R7459" s="209"/>
      <c r="S7459" s="209"/>
      <c r="T7459" s="209"/>
      <c r="U7459" s="209"/>
    </row>
    <row r="7460" spans="4:21" x14ac:dyDescent="0.25">
      <c r="D7460" s="209"/>
      <c r="E7460" s="209"/>
      <c r="F7460" s="209"/>
      <c r="G7460" s="209"/>
      <c r="H7460" s="209"/>
      <c r="I7460" s="209"/>
      <c r="J7460" s="209"/>
      <c r="M7460" s="209"/>
      <c r="N7460" s="209"/>
      <c r="O7460" s="209"/>
      <c r="P7460" s="209"/>
      <c r="Q7460" s="209"/>
      <c r="R7460" s="209"/>
      <c r="S7460" s="209"/>
      <c r="T7460" s="209"/>
      <c r="U7460" s="209"/>
    </row>
    <row r="7461" spans="4:21" x14ac:dyDescent="0.25">
      <c r="D7461" s="209"/>
      <c r="E7461" s="209"/>
      <c r="F7461" s="209"/>
      <c r="G7461" s="209"/>
      <c r="H7461" s="209"/>
      <c r="I7461" s="209"/>
      <c r="J7461" s="209"/>
      <c r="M7461" s="209"/>
      <c r="N7461" s="209"/>
      <c r="O7461" s="209"/>
      <c r="P7461" s="209"/>
      <c r="Q7461" s="209"/>
      <c r="R7461" s="209"/>
      <c r="S7461" s="209"/>
      <c r="T7461" s="209"/>
      <c r="U7461" s="209"/>
    </row>
    <row r="7462" spans="4:21" x14ac:dyDescent="0.25">
      <c r="D7462" s="209"/>
      <c r="E7462" s="209"/>
      <c r="F7462" s="209"/>
      <c r="G7462" s="209"/>
      <c r="H7462" s="209"/>
      <c r="I7462" s="209"/>
      <c r="J7462" s="209"/>
      <c r="M7462" s="209"/>
      <c r="N7462" s="209"/>
      <c r="O7462" s="209"/>
      <c r="P7462" s="209"/>
      <c r="Q7462" s="209"/>
      <c r="R7462" s="209"/>
      <c r="S7462" s="209"/>
      <c r="T7462" s="209"/>
      <c r="U7462" s="209"/>
    </row>
    <row r="7463" spans="4:21" x14ac:dyDescent="0.25">
      <c r="D7463" s="209"/>
      <c r="E7463" s="209"/>
      <c r="F7463" s="209"/>
      <c r="G7463" s="209"/>
      <c r="H7463" s="209"/>
      <c r="I7463" s="209"/>
      <c r="J7463" s="209"/>
      <c r="M7463" s="209"/>
      <c r="N7463" s="209"/>
      <c r="O7463" s="209"/>
      <c r="P7463" s="209"/>
      <c r="Q7463" s="209"/>
      <c r="R7463" s="209"/>
      <c r="S7463" s="209"/>
      <c r="T7463" s="209"/>
      <c r="U7463" s="209"/>
    </row>
    <row r="7464" spans="4:21" x14ac:dyDescent="0.25">
      <c r="D7464" s="209"/>
      <c r="E7464" s="209"/>
      <c r="F7464" s="209"/>
      <c r="G7464" s="209"/>
      <c r="H7464" s="209"/>
      <c r="I7464" s="209"/>
      <c r="J7464" s="209"/>
      <c r="M7464" s="209"/>
      <c r="N7464" s="209"/>
      <c r="O7464" s="209"/>
      <c r="P7464" s="209"/>
      <c r="Q7464" s="209"/>
      <c r="R7464" s="209"/>
      <c r="S7464" s="209"/>
      <c r="T7464" s="209"/>
      <c r="U7464" s="209"/>
    </row>
    <row r="7465" spans="4:21" x14ac:dyDescent="0.25">
      <c r="D7465" s="209"/>
      <c r="E7465" s="209"/>
      <c r="F7465" s="209"/>
      <c r="G7465" s="209"/>
      <c r="H7465" s="209"/>
      <c r="I7465" s="209"/>
      <c r="J7465" s="209"/>
      <c r="M7465" s="209"/>
      <c r="N7465" s="209"/>
      <c r="O7465" s="209"/>
      <c r="P7465" s="209"/>
      <c r="Q7465" s="209"/>
      <c r="R7465" s="209"/>
      <c r="S7465" s="209"/>
      <c r="T7465" s="209"/>
      <c r="U7465" s="209"/>
    </row>
    <row r="7466" spans="4:21" x14ac:dyDescent="0.25">
      <c r="D7466" s="209"/>
      <c r="E7466" s="209"/>
      <c r="F7466" s="209"/>
      <c r="G7466" s="209"/>
      <c r="H7466" s="209"/>
      <c r="I7466" s="209"/>
      <c r="J7466" s="209"/>
      <c r="M7466" s="209"/>
      <c r="N7466" s="209"/>
      <c r="O7466" s="209"/>
      <c r="P7466" s="209"/>
      <c r="Q7466" s="209"/>
      <c r="R7466" s="209"/>
      <c r="S7466" s="209"/>
      <c r="T7466" s="209"/>
      <c r="U7466" s="209"/>
    </row>
    <row r="7467" spans="4:21" x14ac:dyDescent="0.25">
      <c r="D7467" s="209"/>
      <c r="E7467" s="209"/>
      <c r="F7467" s="209"/>
      <c r="G7467" s="209"/>
      <c r="H7467" s="209"/>
      <c r="I7467" s="209"/>
      <c r="J7467" s="209"/>
      <c r="M7467" s="209"/>
      <c r="N7467" s="209"/>
      <c r="O7467" s="209"/>
      <c r="P7467" s="209"/>
      <c r="Q7467" s="209"/>
      <c r="R7467" s="209"/>
      <c r="S7467" s="209"/>
      <c r="T7467" s="209"/>
      <c r="U7467" s="209"/>
    </row>
    <row r="7468" spans="4:21" x14ac:dyDescent="0.25">
      <c r="D7468" s="209"/>
      <c r="E7468" s="209"/>
      <c r="F7468" s="209"/>
      <c r="G7468" s="209"/>
      <c r="H7468" s="209"/>
      <c r="I7468" s="209"/>
      <c r="J7468" s="209"/>
      <c r="M7468" s="209"/>
      <c r="N7468" s="209"/>
      <c r="O7468" s="209"/>
      <c r="P7468" s="209"/>
      <c r="Q7468" s="209"/>
      <c r="R7468" s="209"/>
      <c r="S7468" s="209"/>
      <c r="T7468" s="209"/>
      <c r="U7468" s="209"/>
    </row>
    <row r="7469" spans="4:21" x14ac:dyDescent="0.25">
      <c r="D7469" s="209"/>
      <c r="E7469" s="209"/>
      <c r="F7469" s="209"/>
      <c r="G7469" s="209"/>
      <c r="H7469" s="209"/>
      <c r="I7469" s="209"/>
      <c r="J7469" s="209"/>
      <c r="M7469" s="209"/>
      <c r="N7469" s="209"/>
      <c r="O7469" s="209"/>
      <c r="P7469" s="209"/>
      <c r="Q7469" s="209"/>
      <c r="R7469" s="209"/>
      <c r="S7469" s="209"/>
      <c r="T7469" s="209"/>
      <c r="U7469" s="209"/>
    </row>
    <row r="7470" spans="4:21" x14ac:dyDescent="0.25">
      <c r="D7470" s="209"/>
      <c r="E7470" s="209"/>
      <c r="F7470" s="209"/>
      <c r="G7470" s="209"/>
      <c r="H7470" s="209"/>
      <c r="I7470" s="209"/>
      <c r="J7470" s="209"/>
      <c r="M7470" s="209"/>
      <c r="N7470" s="209"/>
      <c r="O7470" s="209"/>
      <c r="P7470" s="209"/>
      <c r="Q7470" s="209"/>
      <c r="R7470" s="209"/>
      <c r="S7470" s="209"/>
      <c r="T7470" s="209"/>
      <c r="U7470" s="209"/>
    </row>
    <row r="7471" spans="4:21" x14ac:dyDescent="0.25">
      <c r="D7471" s="209"/>
      <c r="E7471" s="209"/>
      <c r="F7471" s="209"/>
      <c r="G7471" s="209"/>
      <c r="H7471" s="209"/>
      <c r="I7471" s="209"/>
      <c r="J7471" s="209"/>
      <c r="M7471" s="209"/>
      <c r="N7471" s="209"/>
      <c r="O7471" s="209"/>
      <c r="P7471" s="209"/>
      <c r="Q7471" s="209"/>
      <c r="R7471" s="209"/>
      <c r="S7471" s="209"/>
      <c r="T7471" s="209"/>
      <c r="U7471" s="209"/>
    </row>
    <row r="7472" spans="4:21" x14ac:dyDescent="0.25">
      <c r="D7472" s="209"/>
      <c r="E7472" s="209"/>
      <c r="F7472" s="209"/>
      <c r="G7472" s="209"/>
      <c r="H7472" s="209"/>
      <c r="I7472" s="209"/>
      <c r="J7472" s="209"/>
      <c r="M7472" s="209"/>
      <c r="N7472" s="209"/>
      <c r="O7472" s="209"/>
      <c r="P7472" s="209"/>
      <c r="Q7472" s="209"/>
      <c r="R7472" s="209"/>
      <c r="S7472" s="209"/>
      <c r="T7472" s="209"/>
      <c r="U7472" s="209"/>
    </row>
    <row r="7473" spans="4:21" x14ac:dyDescent="0.25">
      <c r="D7473" s="209"/>
      <c r="E7473" s="209"/>
      <c r="F7473" s="209"/>
      <c r="G7473" s="209"/>
      <c r="H7473" s="209"/>
      <c r="I7473" s="209"/>
      <c r="J7473" s="209"/>
      <c r="M7473" s="209"/>
      <c r="N7473" s="209"/>
      <c r="O7473" s="209"/>
      <c r="P7473" s="209"/>
      <c r="Q7473" s="209"/>
      <c r="R7473" s="209"/>
      <c r="S7473" s="209"/>
      <c r="T7473" s="209"/>
      <c r="U7473" s="209"/>
    </row>
    <row r="7474" spans="4:21" x14ac:dyDescent="0.25">
      <c r="D7474" s="209"/>
      <c r="E7474" s="209"/>
      <c r="F7474" s="209"/>
      <c r="G7474" s="209"/>
      <c r="H7474" s="209"/>
      <c r="I7474" s="209"/>
      <c r="J7474" s="209"/>
      <c r="M7474" s="209"/>
      <c r="N7474" s="209"/>
      <c r="O7474" s="209"/>
      <c r="P7474" s="209"/>
      <c r="Q7474" s="209"/>
      <c r="R7474" s="209"/>
      <c r="S7474" s="209"/>
      <c r="T7474" s="209"/>
      <c r="U7474" s="209"/>
    </row>
    <row r="7475" spans="4:21" x14ac:dyDescent="0.25">
      <c r="D7475" s="209"/>
      <c r="E7475" s="209"/>
      <c r="F7475" s="209"/>
      <c r="G7475" s="209"/>
      <c r="H7475" s="209"/>
      <c r="I7475" s="209"/>
      <c r="J7475" s="209"/>
      <c r="M7475" s="209"/>
      <c r="N7475" s="209"/>
      <c r="O7475" s="209"/>
      <c r="P7475" s="209"/>
      <c r="Q7475" s="209"/>
      <c r="R7475" s="209"/>
      <c r="S7475" s="209"/>
      <c r="T7475" s="209"/>
      <c r="U7475" s="209"/>
    </row>
    <row r="7476" spans="4:21" x14ac:dyDescent="0.25">
      <c r="D7476" s="209"/>
      <c r="E7476" s="209"/>
      <c r="F7476" s="209"/>
      <c r="G7476" s="209"/>
      <c r="H7476" s="209"/>
      <c r="I7476" s="209"/>
      <c r="J7476" s="209"/>
      <c r="M7476" s="209"/>
      <c r="N7476" s="209"/>
      <c r="O7476" s="209"/>
      <c r="P7476" s="209"/>
      <c r="Q7476" s="209"/>
      <c r="R7476" s="209"/>
      <c r="S7476" s="209"/>
      <c r="T7476" s="209"/>
      <c r="U7476" s="209"/>
    </row>
    <row r="7477" spans="4:21" x14ac:dyDescent="0.25">
      <c r="D7477" s="209"/>
      <c r="E7477" s="209"/>
      <c r="F7477" s="209"/>
      <c r="G7477" s="209"/>
      <c r="H7477" s="209"/>
      <c r="I7477" s="209"/>
      <c r="J7477" s="209"/>
      <c r="M7477" s="209"/>
      <c r="N7477" s="209"/>
      <c r="O7477" s="209"/>
      <c r="P7477" s="209"/>
      <c r="Q7477" s="209"/>
      <c r="R7477" s="209"/>
      <c r="S7477" s="209"/>
      <c r="T7477" s="209"/>
      <c r="U7477" s="209"/>
    </row>
    <row r="7478" spans="4:21" x14ac:dyDescent="0.25">
      <c r="D7478" s="209"/>
      <c r="E7478" s="209"/>
      <c r="F7478" s="209"/>
      <c r="G7478" s="209"/>
      <c r="H7478" s="209"/>
      <c r="I7478" s="209"/>
      <c r="J7478" s="209"/>
      <c r="M7478" s="209"/>
      <c r="N7478" s="209"/>
      <c r="O7478" s="209"/>
      <c r="P7478" s="209"/>
      <c r="Q7478" s="209"/>
      <c r="R7478" s="209"/>
      <c r="S7478" s="209"/>
      <c r="T7478" s="209"/>
      <c r="U7478" s="209"/>
    </row>
    <row r="7479" spans="4:21" x14ac:dyDescent="0.25">
      <c r="D7479" s="209"/>
      <c r="E7479" s="209"/>
      <c r="F7479" s="209"/>
      <c r="G7479" s="209"/>
      <c r="H7479" s="209"/>
      <c r="I7479" s="209"/>
      <c r="J7479" s="209"/>
      <c r="M7479" s="209"/>
      <c r="N7479" s="209"/>
      <c r="O7479" s="209"/>
      <c r="P7479" s="209"/>
      <c r="Q7479" s="209"/>
      <c r="R7479" s="209"/>
      <c r="S7479" s="209"/>
      <c r="T7479" s="209"/>
      <c r="U7479" s="209"/>
    </row>
    <row r="7480" spans="4:21" x14ac:dyDescent="0.25">
      <c r="D7480" s="209"/>
      <c r="E7480" s="209"/>
      <c r="F7480" s="209"/>
      <c r="G7480" s="209"/>
      <c r="H7480" s="209"/>
      <c r="I7480" s="209"/>
      <c r="J7480" s="209"/>
      <c r="M7480" s="209"/>
      <c r="N7480" s="209"/>
      <c r="O7480" s="209"/>
      <c r="P7480" s="209"/>
      <c r="Q7480" s="209"/>
      <c r="R7480" s="209"/>
      <c r="S7480" s="209"/>
      <c r="T7480" s="209"/>
      <c r="U7480" s="209"/>
    </row>
    <row r="7481" spans="4:21" x14ac:dyDescent="0.25">
      <c r="D7481" s="209"/>
      <c r="E7481" s="209"/>
      <c r="F7481" s="209"/>
      <c r="G7481" s="209"/>
      <c r="H7481" s="209"/>
      <c r="I7481" s="209"/>
      <c r="J7481" s="209"/>
      <c r="M7481" s="209"/>
      <c r="N7481" s="209"/>
      <c r="O7481" s="209"/>
      <c r="P7481" s="209"/>
      <c r="Q7481" s="209"/>
      <c r="R7481" s="209"/>
      <c r="S7481" s="209"/>
      <c r="T7481" s="209"/>
      <c r="U7481" s="209"/>
    </row>
    <row r="7482" spans="4:21" x14ac:dyDescent="0.25">
      <c r="D7482" s="209"/>
      <c r="E7482" s="209"/>
      <c r="F7482" s="209"/>
      <c r="G7482" s="209"/>
      <c r="H7482" s="209"/>
      <c r="I7482" s="209"/>
      <c r="J7482" s="209"/>
      <c r="M7482" s="209"/>
      <c r="N7482" s="209"/>
      <c r="O7482" s="209"/>
      <c r="P7482" s="209"/>
      <c r="Q7482" s="209"/>
      <c r="R7482" s="209"/>
      <c r="S7482" s="209"/>
      <c r="T7482" s="209"/>
      <c r="U7482" s="209"/>
    </row>
    <row r="7483" spans="4:21" x14ac:dyDescent="0.25">
      <c r="D7483" s="209"/>
      <c r="E7483" s="209"/>
      <c r="F7483" s="209"/>
      <c r="G7483" s="209"/>
      <c r="H7483" s="209"/>
      <c r="I7483" s="209"/>
      <c r="J7483" s="209"/>
      <c r="M7483" s="209"/>
      <c r="N7483" s="209"/>
      <c r="O7483" s="209"/>
      <c r="P7483" s="209"/>
      <c r="Q7483" s="209"/>
      <c r="R7483" s="209"/>
      <c r="S7483" s="209"/>
      <c r="T7483" s="209"/>
      <c r="U7483" s="209"/>
    </row>
    <row r="7484" spans="4:21" x14ac:dyDescent="0.25">
      <c r="D7484" s="209"/>
      <c r="E7484" s="209"/>
      <c r="F7484" s="209"/>
      <c r="G7484" s="209"/>
      <c r="H7484" s="209"/>
      <c r="I7484" s="209"/>
      <c r="J7484" s="209"/>
      <c r="M7484" s="209"/>
      <c r="N7484" s="209"/>
      <c r="O7484" s="209"/>
      <c r="P7484" s="209"/>
      <c r="Q7484" s="209"/>
      <c r="R7484" s="209"/>
      <c r="S7484" s="209"/>
      <c r="T7484" s="209"/>
      <c r="U7484" s="209"/>
    </row>
    <row r="7485" spans="4:21" x14ac:dyDescent="0.25">
      <c r="D7485" s="209"/>
      <c r="E7485" s="209"/>
      <c r="F7485" s="209"/>
      <c r="G7485" s="209"/>
      <c r="H7485" s="209"/>
      <c r="I7485" s="209"/>
      <c r="J7485" s="209"/>
      <c r="M7485" s="209"/>
      <c r="N7485" s="209"/>
      <c r="O7485" s="209"/>
      <c r="P7485" s="209"/>
      <c r="Q7485" s="209"/>
      <c r="R7485" s="209"/>
      <c r="S7485" s="209"/>
      <c r="T7485" s="209"/>
      <c r="U7485" s="209"/>
    </row>
    <row r="7486" spans="4:21" x14ac:dyDescent="0.25">
      <c r="D7486" s="209"/>
      <c r="E7486" s="209"/>
      <c r="F7486" s="209"/>
      <c r="G7486" s="209"/>
      <c r="H7486" s="209"/>
      <c r="I7486" s="209"/>
      <c r="J7486" s="209"/>
      <c r="M7486" s="209"/>
      <c r="N7486" s="209"/>
      <c r="O7486" s="209"/>
      <c r="P7486" s="209"/>
      <c r="Q7486" s="209"/>
      <c r="R7486" s="209"/>
      <c r="S7486" s="209"/>
      <c r="T7486" s="209"/>
      <c r="U7486" s="209"/>
    </row>
    <row r="7487" spans="4:21" x14ac:dyDescent="0.25">
      <c r="D7487" s="209"/>
      <c r="E7487" s="209"/>
      <c r="F7487" s="209"/>
      <c r="G7487" s="209"/>
      <c r="H7487" s="209"/>
      <c r="I7487" s="209"/>
      <c r="J7487" s="209"/>
      <c r="M7487" s="209"/>
      <c r="N7487" s="209"/>
      <c r="O7487" s="209"/>
      <c r="P7487" s="209"/>
      <c r="Q7487" s="209"/>
      <c r="R7487" s="209"/>
      <c r="S7487" s="209"/>
      <c r="T7487" s="209"/>
      <c r="U7487" s="209"/>
    </row>
    <row r="7488" spans="4:21" x14ac:dyDescent="0.25">
      <c r="D7488" s="209"/>
      <c r="E7488" s="209"/>
      <c r="F7488" s="209"/>
      <c r="G7488" s="209"/>
      <c r="H7488" s="209"/>
      <c r="I7488" s="209"/>
      <c r="J7488" s="209"/>
      <c r="M7488" s="209"/>
      <c r="N7488" s="209"/>
      <c r="O7488" s="209"/>
      <c r="P7488" s="209"/>
      <c r="Q7488" s="209"/>
      <c r="R7488" s="209"/>
      <c r="S7488" s="209"/>
      <c r="T7488" s="209"/>
      <c r="U7488" s="209"/>
    </row>
    <row r="7489" spans="4:21" x14ac:dyDescent="0.25">
      <c r="D7489" s="209"/>
      <c r="E7489" s="209"/>
      <c r="F7489" s="209"/>
      <c r="G7489" s="209"/>
      <c r="H7489" s="209"/>
      <c r="I7489" s="209"/>
      <c r="J7489" s="209"/>
      <c r="M7489" s="209"/>
      <c r="N7489" s="209"/>
      <c r="O7489" s="209"/>
      <c r="P7489" s="209"/>
      <c r="Q7489" s="209"/>
      <c r="R7489" s="209"/>
      <c r="S7489" s="209"/>
      <c r="T7489" s="209"/>
      <c r="U7489" s="209"/>
    </row>
    <row r="7490" spans="4:21" x14ac:dyDescent="0.25">
      <c r="D7490" s="209"/>
      <c r="E7490" s="209"/>
      <c r="F7490" s="209"/>
      <c r="G7490" s="209"/>
      <c r="H7490" s="209"/>
      <c r="I7490" s="209"/>
      <c r="J7490" s="209"/>
      <c r="M7490" s="209"/>
      <c r="N7490" s="209"/>
      <c r="O7490" s="209"/>
      <c r="P7490" s="209"/>
      <c r="Q7490" s="209"/>
      <c r="R7490" s="209"/>
      <c r="S7490" s="209"/>
      <c r="T7490" s="209"/>
      <c r="U7490" s="209"/>
    </row>
    <row r="7491" spans="4:21" x14ac:dyDescent="0.25">
      <c r="D7491" s="209"/>
      <c r="E7491" s="209"/>
      <c r="F7491" s="209"/>
      <c r="G7491" s="209"/>
      <c r="H7491" s="209"/>
      <c r="I7491" s="209"/>
      <c r="J7491" s="209"/>
      <c r="M7491" s="209"/>
      <c r="N7491" s="209"/>
      <c r="O7491" s="209"/>
      <c r="P7491" s="209"/>
      <c r="Q7491" s="209"/>
      <c r="R7491" s="209"/>
      <c r="S7491" s="209"/>
      <c r="T7491" s="209"/>
      <c r="U7491" s="209"/>
    </row>
    <row r="7492" spans="4:21" x14ac:dyDescent="0.25">
      <c r="D7492" s="209"/>
      <c r="E7492" s="209"/>
      <c r="F7492" s="209"/>
      <c r="G7492" s="209"/>
      <c r="H7492" s="209"/>
      <c r="I7492" s="209"/>
      <c r="J7492" s="209"/>
      <c r="M7492" s="209"/>
      <c r="N7492" s="209"/>
      <c r="O7492" s="209"/>
      <c r="P7492" s="209"/>
      <c r="Q7492" s="209"/>
      <c r="R7492" s="209"/>
      <c r="S7492" s="209"/>
      <c r="T7492" s="209"/>
      <c r="U7492" s="209"/>
    </row>
    <row r="7493" spans="4:21" x14ac:dyDescent="0.25">
      <c r="D7493" s="209"/>
      <c r="E7493" s="209"/>
      <c r="F7493" s="209"/>
      <c r="G7493" s="209"/>
      <c r="H7493" s="209"/>
      <c r="I7493" s="209"/>
      <c r="J7493" s="209"/>
      <c r="M7493" s="209"/>
      <c r="N7493" s="209"/>
      <c r="O7493" s="209"/>
      <c r="P7493" s="209"/>
      <c r="Q7493" s="209"/>
      <c r="R7493" s="209"/>
      <c r="S7493" s="209"/>
      <c r="T7493" s="209"/>
      <c r="U7493" s="209"/>
    </row>
    <row r="7494" spans="4:21" x14ac:dyDescent="0.25">
      <c r="D7494" s="209"/>
      <c r="E7494" s="209"/>
      <c r="F7494" s="209"/>
      <c r="G7494" s="209"/>
      <c r="H7494" s="209"/>
      <c r="I7494" s="209"/>
      <c r="J7494" s="209"/>
      <c r="M7494" s="209"/>
      <c r="N7494" s="209"/>
      <c r="O7494" s="209"/>
      <c r="P7494" s="209"/>
      <c r="Q7494" s="209"/>
      <c r="R7494" s="209"/>
      <c r="S7494" s="209"/>
      <c r="T7494" s="209"/>
      <c r="U7494" s="209"/>
    </row>
    <row r="7495" spans="4:21" x14ac:dyDescent="0.25">
      <c r="D7495" s="209"/>
      <c r="E7495" s="209"/>
      <c r="F7495" s="209"/>
      <c r="G7495" s="209"/>
      <c r="H7495" s="209"/>
      <c r="I7495" s="209"/>
      <c r="J7495" s="209"/>
      <c r="M7495" s="209"/>
      <c r="N7495" s="209"/>
      <c r="O7495" s="209"/>
      <c r="P7495" s="209"/>
      <c r="Q7495" s="209"/>
      <c r="R7495" s="209"/>
      <c r="S7495" s="209"/>
      <c r="T7495" s="209"/>
      <c r="U7495" s="209"/>
    </row>
    <row r="7496" spans="4:21" x14ac:dyDescent="0.25">
      <c r="D7496" s="209"/>
      <c r="E7496" s="209"/>
      <c r="F7496" s="209"/>
      <c r="G7496" s="209"/>
      <c r="H7496" s="209"/>
      <c r="I7496" s="209"/>
      <c r="J7496" s="209"/>
      <c r="M7496" s="209"/>
      <c r="N7496" s="209"/>
      <c r="O7496" s="209"/>
      <c r="P7496" s="209"/>
      <c r="Q7496" s="209"/>
      <c r="R7496" s="209"/>
      <c r="S7496" s="209"/>
      <c r="T7496" s="209"/>
      <c r="U7496" s="209"/>
    </row>
    <row r="7497" spans="4:21" x14ac:dyDescent="0.25">
      <c r="D7497" s="209"/>
      <c r="E7497" s="209"/>
      <c r="F7497" s="209"/>
      <c r="G7497" s="209"/>
      <c r="H7497" s="209"/>
      <c r="I7497" s="209"/>
      <c r="J7497" s="209"/>
      <c r="M7497" s="209"/>
      <c r="N7497" s="209"/>
      <c r="O7497" s="209"/>
      <c r="P7497" s="209"/>
      <c r="Q7497" s="209"/>
      <c r="R7497" s="209"/>
      <c r="S7497" s="209"/>
      <c r="T7497" s="209"/>
      <c r="U7497" s="209"/>
    </row>
    <row r="7498" spans="4:21" x14ac:dyDescent="0.25">
      <c r="D7498" s="209"/>
      <c r="E7498" s="209"/>
      <c r="F7498" s="209"/>
      <c r="G7498" s="209"/>
      <c r="H7498" s="209"/>
      <c r="I7498" s="209"/>
      <c r="J7498" s="209"/>
      <c r="M7498" s="209"/>
      <c r="N7498" s="209"/>
      <c r="O7498" s="209"/>
      <c r="P7498" s="209"/>
      <c r="Q7498" s="209"/>
      <c r="R7498" s="209"/>
      <c r="S7498" s="209"/>
      <c r="T7498" s="209"/>
      <c r="U7498" s="209"/>
    </row>
    <row r="7499" spans="4:21" x14ac:dyDescent="0.25">
      <c r="D7499" s="209"/>
      <c r="E7499" s="209"/>
      <c r="F7499" s="209"/>
      <c r="G7499" s="209"/>
      <c r="H7499" s="209"/>
      <c r="I7499" s="209"/>
      <c r="J7499" s="209"/>
      <c r="M7499" s="209"/>
      <c r="N7499" s="209"/>
      <c r="O7499" s="209"/>
      <c r="P7499" s="209"/>
      <c r="Q7499" s="209"/>
      <c r="R7499" s="209"/>
      <c r="S7499" s="209"/>
      <c r="T7499" s="209"/>
      <c r="U7499" s="209"/>
    </row>
    <row r="7500" spans="4:21" x14ac:dyDescent="0.25">
      <c r="D7500" s="209"/>
      <c r="E7500" s="209"/>
      <c r="F7500" s="209"/>
      <c r="G7500" s="209"/>
      <c r="H7500" s="209"/>
      <c r="I7500" s="209"/>
      <c r="J7500" s="209"/>
      <c r="M7500" s="209"/>
      <c r="N7500" s="209"/>
      <c r="O7500" s="209"/>
      <c r="P7500" s="209"/>
      <c r="Q7500" s="209"/>
      <c r="R7500" s="209"/>
      <c r="S7500" s="209"/>
      <c r="T7500" s="209"/>
      <c r="U7500" s="209"/>
    </row>
    <row r="7501" spans="4:21" x14ac:dyDescent="0.25">
      <c r="D7501" s="209"/>
      <c r="E7501" s="209"/>
      <c r="F7501" s="209"/>
      <c r="G7501" s="209"/>
      <c r="H7501" s="209"/>
      <c r="I7501" s="209"/>
      <c r="J7501" s="209"/>
      <c r="M7501" s="209"/>
      <c r="N7501" s="209"/>
      <c r="O7501" s="209"/>
      <c r="P7501" s="209"/>
      <c r="Q7501" s="209"/>
      <c r="R7501" s="209"/>
      <c r="S7501" s="209"/>
      <c r="T7501" s="209"/>
      <c r="U7501" s="209"/>
    </row>
    <row r="7502" spans="4:21" x14ac:dyDescent="0.25">
      <c r="D7502" s="209"/>
      <c r="E7502" s="209"/>
      <c r="F7502" s="209"/>
      <c r="G7502" s="209"/>
      <c r="H7502" s="209"/>
      <c r="I7502" s="209"/>
      <c r="J7502" s="209"/>
      <c r="M7502" s="209"/>
      <c r="N7502" s="209"/>
      <c r="O7502" s="209"/>
      <c r="P7502" s="209"/>
      <c r="Q7502" s="209"/>
      <c r="R7502" s="209"/>
      <c r="S7502" s="209"/>
      <c r="T7502" s="209"/>
      <c r="U7502" s="209"/>
    </row>
    <row r="7503" spans="4:21" x14ac:dyDescent="0.25">
      <c r="D7503" s="209"/>
      <c r="E7503" s="209"/>
      <c r="F7503" s="209"/>
      <c r="G7503" s="209"/>
      <c r="H7503" s="209"/>
      <c r="I7503" s="209"/>
      <c r="J7503" s="209"/>
      <c r="M7503" s="209"/>
      <c r="N7503" s="209"/>
      <c r="O7503" s="209"/>
      <c r="P7503" s="209"/>
      <c r="Q7503" s="209"/>
      <c r="R7503" s="209"/>
      <c r="S7503" s="209"/>
      <c r="T7503" s="209"/>
      <c r="U7503" s="209"/>
    </row>
    <row r="7504" spans="4:21" x14ac:dyDescent="0.25">
      <c r="D7504" s="209"/>
      <c r="E7504" s="209"/>
      <c r="F7504" s="209"/>
      <c r="G7504" s="209"/>
      <c r="H7504" s="209"/>
      <c r="I7504" s="209"/>
      <c r="J7504" s="209"/>
      <c r="M7504" s="209"/>
      <c r="N7504" s="209"/>
      <c r="O7504" s="209"/>
      <c r="P7504" s="209"/>
      <c r="Q7504" s="209"/>
      <c r="R7504" s="209"/>
      <c r="S7504" s="209"/>
      <c r="T7504" s="209"/>
      <c r="U7504" s="209"/>
    </row>
    <row r="7505" spans="4:21" x14ac:dyDescent="0.25">
      <c r="D7505" s="209"/>
      <c r="E7505" s="209"/>
      <c r="F7505" s="209"/>
      <c r="G7505" s="209"/>
      <c r="H7505" s="209"/>
      <c r="I7505" s="209"/>
      <c r="J7505" s="209"/>
      <c r="M7505" s="209"/>
      <c r="N7505" s="209"/>
      <c r="O7505" s="209"/>
      <c r="P7505" s="209"/>
      <c r="Q7505" s="209"/>
      <c r="R7505" s="209"/>
      <c r="S7505" s="209"/>
      <c r="T7505" s="209"/>
      <c r="U7505" s="209"/>
    </row>
    <row r="7506" spans="4:21" x14ac:dyDescent="0.25">
      <c r="D7506" s="209"/>
      <c r="E7506" s="209"/>
      <c r="F7506" s="209"/>
      <c r="G7506" s="209"/>
      <c r="H7506" s="209"/>
      <c r="I7506" s="209"/>
      <c r="J7506" s="209"/>
      <c r="M7506" s="209"/>
      <c r="N7506" s="209"/>
      <c r="O7506" s="209"/>
      <c r="P7506" s="209"/>
      <c r="Q7506" s="209"/>
      <c r="R7506" s="209"/>
      <c r="S7506" s="209"/>
      <c r="T7506" s="209"/>
      <c r="U7506" s="209"/>
    </row>
    <row r="7507" spans="4:21" x14ac:dyDescent="0.25">
      <c r="D7507" s="209"/>
      <c r="E7507" s="209"/>
      <c r="F7507" s="209"/>
      <c r="G7507" s="209"/>
      <c r="H7507" s="209"/>
      <c r="I7507" s="209"/>
      <c r="J7507" s="209"/>
      <c r="M7507" s="209"/>
      <c r="N7507" s="209"/>
      <c r="O7507" s="209"/>
      <c r="P7507" s="209"/>
      <c r="Q7507" s="209"/>
      <c r="R7507" s="209"/>
      <c r="S7507" s="209"/>
      <c r="T7507" s="209"/>
      <c r="U7507" s="209"/>
    </row>
    <row r="7508" spans="4:21" x14ac:dyDescent="0.25">
      <c r="D7508" s="209"/>
      <c r="E7508" s="209"/>
      <c r="F7508" s="209"/>
      <c r="G7508" s="209"/>
      <c r="H7508" s="209"/>
      <c r="I7508" s="209"/>
      <c r="J7508" s="209"/>
      <c r="M7508" s="209"/>
      <c r="N7508" s="209"/>
      <c r="O7508" s="209"/>
      <c r="P7508" s="209"/>
      <c r="Q7508" s="209"/>
      <c r="R7508" s="209"/>
      <c r="S7508" s="209"/>
      <c r="T7508" s="209"/>
      <c r="U7508" s="209"/>
    </row>
    <row r="7509" spans="4:21" x14ac:dyDescent="0.25">
      <c r="D7509" s="209"/>
      <c r="E7509" s="209"/>
      <c r="F7509" s="209"/>
      <c r="G7509" s="209"/>
      <c r="H7509" s="209"/>
      <c r="I7509" s="209"/>
      <c r="J7509" s="209"/>
      <c r="M7509" s="209"/>
      <c r="N7509" s="209"/>
      <c r="O7509" s="209"/>
      <c r="P7509" s="209"/>
      <c r="Q7509" s="209"/>
      <c r="R7509" s="209"/>
      <c r="S7509" s="209"/>
      <c r="T7509" s="209"/>
      <c r="U7509" s="209"/>
    </row>
    <row r="7510" spans="4:21" x14ac:dyDescent="0.25">
      <c r="D7510" s="209"/>
      <c r="E7510" s="209"/>
      <c r="F7510" s="209"/>
      <c r="G7510" s="209"/>
      <c r="H7510" s="209"/>
      <c r="I7510" s="209"/>
      <c r="J7510" s="209"/>
      <c r="M7510" s="209"/>
      <c r="N7510" s="209"/>
      <c r="O7510" s="209"/>
      <c r="P7510" s="209"/>
      <c r="Q7510" s="209"/>
      <c r="R7510" s="209"/>
      <c r="S7510" s="209"/>
      <c r="T7510" s="209"/>
      <c r="U7510" s="209"/>
    </row>
    <row r="7511" spans="4:21" x14ac:dyDescent="0.25">
      <c r="D7511" s="209"/>
      <c r="E7511" s="209"/>
      <c r="F7511" s="209"/>
      <c r="G7511" s="209"/>
      <c r="H7511" s="209"/>
      <c r="I7511" s="209"/>
      <c r="J7511" s="209"/>
      <c r="M7511" s="209"/>
      <c r="N7511" s="209"/>
      <c r="O7511" s="209"/>
      <c r="P7511" s="209"/>
      <c r="Q7511" s="209"/>
      <c r="R7511" s="209"/>
      <c r="S7511" s="209"/>
      <c r="T7511" s="209"/>
      <c r="U7511" s="209"/>
    </row>
    <row r="7512" spans="4:21" x14ac:dyDescent="0.25">
      <c r="D7512" s="209"/>
      <c r="E7512" s="209"/>
      <c r="F7512" s="209"/>
      <c r="G7512" s="209"/>
      <c r="H7512" s="209"/>
      <c r="I7512" s="209"/>
      <c r="J7512" s="209"/>
      <c r="M7512" s="209"/>
      <c r="N7512" s="209"/>
      <c r="O7512" s="209"/>
      <c r="P7512" s="209"/>
      <c r="Q7512" s="209"/>
      <c r="R7512" s="209"/>
      <c r="S7512" s="209"/>
      <c r="T7512" s="209"/>
      <c r="U7512" s="209"/>
    </row>
    <row r="7513" spans="4:21" x14ac:dyDescent="0.25">
      <c r="D7513" s="209"/>
      <c r="E7513" s="209"/>
      <c r="F7513" s="209"/>
      <c r="G7513" s="209"/>
      <c r="H7513" s="209"/>
      <c r="I7513" s="209"/>
      <c r="J7513" s="209"/>
      <c r="M7513" s="209"/>
      <c r="N7513" s="209"/>
      <c r="O7513" s="209"/>
      <c r="P7513" s="209"/>
      <c r="Q7513" s="209"/>
      <c r="R7513" s="209"/>
      <c r="S7513" s="209"/>
      <c r="T7513" s="209"/>
      <c r="U7513" s="209"/>
    </row>
    <row r="7514" spans="4:21" x14ac:dyDescent="0.25">
      <c r="D7514" s="209"/>
      <c r="E7514" s="209"/>
      <c r="F7514" s="209"/>
      <c r="G7514" s="209"/>
      <c r="H7514" s="209"/>
      <c r="I7514" s="209"/>
      <c r="J7514" s="209"/>
      <c r="M7514" s="209"/>
      <c r="N7514" s="209"/>
      <c r="O7514" s="209"/>
      <c r="P7514" s="209"/>
      <c r="Q7514" s="209"/>
      <c r="R7514" s="209"/>
      <c r="S7514" s="209"/>
      <c r="T7514" s="209"/>
      <c r="U7514" s="209"/>
    </row>
    <row r="7515" spans="4:21" x14ac:dyDescent="0.25">
      <c r="D7515" s="209"/>
      <c r="E7515" s="209"/>
      <c r="F7515" s="209"/>
      <c r="G7515" s="209"/>
      <c r="H7515" s="209"/>
      <c r="I7515" s="209"/>
      <c r="J7515" s="209"/>
      <c r="M7515" s="209"/>
      <c r="N7515" s="209"/>
      <c r="O7515" s="209"/>
      <c r="P7515" s="209"/>
      <c r="Q7515" s="209"/>
      <c r="R7515" s="209"/>
      <c r="S7515" s="209"/>
      <c r="T7515" s="209"/>
      <c r="U7515" s="209"/>
    </row>
    <row r="7516" spans="4:21" x14ac:dyDescent="0.25">
      <c r="D7516" s="209"/>
      <c r="E7516" s="209"/>
      <c r="F7516" s="209"/>
      <c r="G7516" s="209"/>
      <c r="H7516" s="209"/>
      <c r="I7516" s="209"/>
      <c r="J7516" s="209"/>
      <c r="M7516" s="209"/>
      <c r="N7516" s="209"/>
      <c r="O7516" s="209"/>
      <c r="P7516" s="209"/>
      <c r="Q7516" s="209"/>
      <c r="R7516" s="209"/>
      <c r="S7516" s="209"/>
      <c r="T7516" s="209"/>
      <c r="U7516" s="209"/>
    </row>
    <row r="7517" spans="4:21" x14ac:dyDescent="0.25">
      <c r="D7517" s="209"/>
      <c r="E7517" s="209"/>
      <c r="F7517" s="209"/>
      <c r="G7517" s="209"/>
      <c r="H7517" s="209"/>
      <c r="I7517" s="209"/>
      <c r="J7517" s="209"/>
      <c r="M7517" s="209"/>
      <c r="N7517" s="209"/>
      <c r="O7517" s="209"/>
      <c r="P7517" s="209"/>
      <c r="Q7517" s="209"/>
      <c r="R7517" s="209"/>
      <c r="S7517" s="209"/>
      <c r="T7517" s="209"/>
      <c r="U7517" s="209"/>
    </row>
    <row r="7518" spans="4:21" x14ac:dyDescent="0.25">
      <c r="D7518" s="209"/>
      <c r="E7518" s="209"/>
      <c r="F7518" s="209"/>
      <c r="G7518" s="209"/>
      <c r="H7518" s="209"/>
      <c r="I7518" s="209"/>
      <c r="J7518" s="209"/>
      <c r="M7518" s="209"/>
      <c r="N7518" s="209"/>
      <c r="O7518" s="209"/>
      <c r="P7518" s="209"/>
      <c r="Q7518" s="209"/>
      <c r="R7518" s="209"/>
      <c r="S7518" s="209"/>
      <c r="T7518" s="209"/>
      <c r="U7518" s="209"/>
    </row>
    <row r="7519" spans="4:21" x14ac:dyDescent="0.25">
      <c r="D7519" s="209"/>
      <c r="E7519" s="209"/>
      <c r="F7519" s="209"/>
      <c r="G7519" s="209"/>
      <c r="H7519" s="209"/>
      <c r="I7519" s="209"/>
      <c r="J7519" s="209"/>
      <c r="M7519" s="209"/>
      <c r="N7519" s="209"/>
      <c r="O7519" s="209"/>
      <c r="P7519" s="209"/>
      <c r="Q7519" s="209"/>
      <c r="R7519" s="209"/>
      <c r="S7519" s="209"/>
      <c r="T7519" s="209"/>
      <c r="U7519" s="209"/>
    </row>
    <row r="7520" spans="4:21" x14ac:dyDescent="0.25">
      <c r="D7520" s="209"/>
      <c r="E7520" s="209"/>
      <c r="F7520" s="209"/>
      <c r="G7520" s="209"/>
      <c r="H7520" s="209"/>
      <c r="I7520" s="209"/>
      <c r="J7520" s="209"/>
      <c r="M7520" s="209"/>
      <c r="N7520" s="209"/>
      <c r="O7520" s="209"/>
      <c r="P7520" s="209"/>
      <c r="Q7520" s="209"/>
      <c r="R7520" s="209"/>
      <c r="S7520" s="209"/>
      <c r="T7520" s="209"/>
      <c r="U7520" s="209"/>
    </row>
    <row r="7521" spans="4:21" x14ac:dyDescent="0.25">
      <c r="D7521" s="209"/>
      <c r="E7521" s="209"/>
      <c r="F7521" s="209"/>
      <c r="G7521" s="209"/>
      <c r="H7521" s="209"/>
      <c r="I7521" s="209"/>
      <c r="J7521" s="209"/>
      <c r="M7521" s="209"/>
      <c r="N7521" s="209"/>
      <c r="O7521" s="209"/>
      <c r="P7521" s="209"/>
      <c r="Q7521" s="209"/>
      <c r="R7521" s="209"/>
      <c r="S7521" s="209"/>
      <c r="T7521" s="209"/>
      <c r="U7521" s="209"/>
    </row>
    <row r="7522" spans="4:21" x14ac:dyDescent="0.25">
      <c r="D7522" s="209"/>
      <c r="E7522" s="209"/>
      <c r="F7522" s="209"/>
      <c r="G7522" s="209"/>
      <c r="H7522" s="209"/>
      <c r="I7522" s="209"/>
      <c r="J7522" s="209"/>
      <c r="M7522" s="209"/>
      <c r="N7522" s="209"/>
      <c r="O7522" s="209"/>
      <c r="P7522" s="209"/>
      <c r="Q7522" s="209"/>
      <c r="R7522" s="209"/>
      <c r="S7522" s="209"/>
      <c r="T7522" s="209"/>
      <c r="U7522" s="209"/>
    </row>
    <row r="7523" spans="4:21" x14ac:dyDescent="0.25">
      <c r="D7523" s="209"/>
      <c r="E7523" s="209"/>
      <c r="F7523" s="209"/>
      <c r="G7523" s="209"/>
      <c r="H7523" s="209"/>
      <c r="I7523" s="209"/>
      <c r="J7523" s="209"/>
      <c r="M7523" s="209"/>
      <c r="N7523" s="209"/>
      <c r="O7523" s="209"/>
      <c r="P7523" s="209"/>
      <c r="Q7523" s="209"/>
      <c r="R7523" s="209"/>
      <c r="S7523" s="209"/>
      <c r="T7523" s="209"/>
      <c r="U7523" s="209"/>
    </row>
    <row r="7524" spans="4:21" x14ac:dyDescent="0.25">
      <c r="D7524" s="209"/>
      <c r="E7524" s="209"/>
      <c r="F7524" s="209"/>
      <c r="G7524" s="209"/>
      <c r="H7524" s="209"/>
      <c r="I7524" s="209"/>
      <c r="J7524" s="209"/>
      <c r="M7524" s="209"/>
      <c r="N7524" s="209"/>
      <c r="O7524" s="209"/>
      <c r="P7524" s="209"/>
      <c r="Q7524" s="209"/>
      <c r="R7524" s="209"/>
      <c r="S7524" s="209"/>
      <c r="T7524" s="209"/>
      <c r="U7524" s="209"/>
    </row>
    <row r="7525" spans="4:21" x14ac:dyDescent="0.25">
      <c r="D7525" s="209"/>
      <c r="E7525" s="209"/>
      <c r="F7525" s="209"/>
      <c r="G7525" s="209"/>
      <c r="H7525" s="209"/>
      <c r="I7525" s="209"/>
      <c r="J7525" s="209"/>
      <c r="M7525" s="209"/>
      <c r="N7525" s="209"/>
      <c r="O7525" s="209"/>
      <c r="P7525" s="209"/>
      <c r="Q7525" s="209"/>
      <c r="R7525" s="209"/>
      <c r="S7525" s="209"/>
      <c r="T7525" s="209"/>
      <c r="U7525" s="209"/>
    </row>
    <row r="7526" spans="4:21" x14ac:dyDescent="0.25">
      <c r="D7526" s="209"/>
      <c r="E7526" s="209"/>
      <c r="F7526" s="209"/>
      <c r="G7526" s="209"/>
      <c r="H7526" s="209"/>
      <c r="I7526" s="209"/>
      <c r="J7526" s="209"/>
      <c r="M7526" s="209"/>
      <c r="N7526" s="209"/>
      <c r="O7526" s="209"/>
      <c r="P7526" s="209"/>
      <c r="Q7526" s="209"/>
      <c r="R7526" s="209"/>
      <c r="S7526" s="209"/>
      <c r="T7526" s="209"/>
      <c r="U7526" s="209"/>
    </row>
    <row r="7527" spans="4:21" x14ac:dyDescent="0.25">
      <c r="D7527" s="209"/>
      <c r="E7527" s="209"/>
      <c r="F7527" s="209"/>
      <c r="G7527" s="209"/>
      <c r="H7527" s="209"/>
      <c r="I7527" s="209"/>
      <c r="J7527" s="209"/>
      <c r="M7527" s="209"/>
      <c r="N7527" s="209"/>
      <c r="O7527" s="209"/>
      <c r="P7527" s="209"/>
      <c r="Q7527" s="209"/>
      <c r="R7527" s="209"/>
      <c r="S7527" s="209"/>
      <c r="T7527" s="209"/>
      <c r="U7527" s="209"/>
    </row>
    <row r="7528" spans="4:21" x14ac:dyDescent="0.25">
      <c r="D7528" s="209"/>
      <c r="E7528" s="209"/>
      <c r="F7528" s="209"/>
      <c r="G7528" s="209"/>
      <c r="H7528" s="209"/>
      <c r="I7528" s="209"/>
      <c r="J7528" s="209"/>
      <c r="M7528" s="209"/>
      <c r="N7528" s="209"/>
      <c r="O7528" s="209"/>
      <c r="P7528" s="209"/>
      <c r="Q7528" s="209"/>
      <c r="R7528" s="209"/>
      <c r="S7528" s="209"/>
      <c r="T7528" s="209"/>
      <c r="U7528" s="209"/>
    </row>
    <row r="7529" spans="4:21" x14ac:dyDescent="0.25">
      <c r="D7529" s="209"/>
      <c r="E7529" s="209"/>
      <c r="F7529" s="209"/>
      <c r="G7529" s="209"/>
      <c r="H7529" s="209"/>
      <c r="I7529" s="209"/>
      <c r="J7529" s="209"/>
      <c r="M7529" s="209"/>
      <c r="N7529" s="209"/>
      <c r="O7529" s="209"/>
      <c r="P7529" s="209"/>
      <c r="Q7529" s="209"/>
      <c r="R7529" s="209"/>
      <c r="S7529" s="209"/>
      <c r="T7529" s="209"/>
      <c r="U7529" s="209"/>
    </row>
    <row r="7530" spans="4:21" x14ac:dyDescent="0.25">
      <c r="D7530" s="209"/>
      <c r="E7530" s="209"/>
      <c r="F7530" s="209"/>
      <c r="G7530" s="209"/>
      <c r="H7530" s="209"/>
      <c r="I7530" s="209"/>
      <c r="J7530" s="209"/>
      <c r="M7530" s="209"/>
      <c r="N7530" s="209"/>
      <c r="O7530" s="209"/>
      <c r="P7530" s="209"/>
      <c r="Q7530" s="209"/>
      <c r="R7530" s="209"/>
      <c r="S7530" s="209"/>
      <c r="T7530" s="209"/>
      <c r="U7530" s="209"/>
    </row>
    <row r="7531" spans="4:21" x14ac:dyDescent="0.25">
      <c r="D7531" s="209"/>
      <c r="E7531" s="209"/>
      <c r="F7531" s="209"/>
      <c r="G7531" s="209"/>
      <c r="H7531" s="209"/>
      <c r="I7531" s="209"/>
      <c r="J7531" s="209"/>
      <c r="M7531" s="209"/>
      <c r="N7531" s="209"/>
      <c r="O7531" s="209"/>
      <c r="P7531" s="209"/>
      <c r="Q7531" s="209"/>
      <c r="R7531" s="209"/>
      <c r="S7531" s="209"/>
      <c r="T7531" s="209"/>
      <c r="U7531" s="209"/>
    </row>
    <row r="7532" spans="4:21" x14ac:dyDescent="0.25">
      <c r="D7532" s="209"/>
      <c r="E7532" s="209"/>
      <c r="F7532" s="209"/>
      <c r="G7532" s="209"/>
      <c r="H7532" s="209"/>
      <c r="I7532" s="209"/>
      <c r="J7532" s="209"/>
      <c r="M7532" s="209"/>
      <c r="N7532" s="209"/>
      <c r="O7532" s="209"/>
      <c r="P7532" s="209"/>
      <c r="Q7532" s="209"/>
      <c r="R7532" s="209"/>
      <c r="S7532" s="209"/>
      <c r="T7532" s="209"/>
      <c r="U7532" s="209"/>
    </row>
    <row r="7533" spans="4:21" x14ac:dyDescent="0.25">
      <c r="D7533" s="209"/>
      <c r="E7533" s="209"/>
      <c r="F7533" s="209"/>
      <c r="G7533" s="209"/>
      <c r="H7533" s="209"/>
      <c r="I7533" s="209"/>
      <c r="J7533" s="209"/>
      <c r="M7533" s="209"/>
      <c r="N7533" s="209"/>
      <c r="O7533" s="209"/>
      <c r="P7533" s="209"/>
      <c r="Q7533" s="209"/>
      <c r="R7533" s="209"/>
      <c r="S7533" s="209"/>
      <c r="T7533" s="209"/>
      <c r="U7533" s="209"/>
    </row>
    <row r="7534" spans="4:21" x14ac:dyDescent="0.25">
      <c r="D7534" s="209"/>
      <c r="E7534" s="209"/>
      <c r="F7534" s="209"/>
      <c r="G7534" s="209"/>
      <c r="H7534" s="209"/>
      <c r="I7534" s="209"/>
      <c r="J7534" s="209"/>
      <c r="M7534" s="209"/>
      <c r="N7534" s="209"/>
      <c r="O7534" s="209"/>
      <c r="P7534" s="209"/>
      <c r="Q7534" s="209"/>
      <c r="R7534" s="209"/>
      <c r="S7534" s="209"/>
      <c r="T7534" s="209"/>
      <c r="U7534" s="209"/>
    </row>
    <row r="7535" spans="4:21" x14ac:dyDescent="0.25">
      <c r="D7535" s="209"/>
      <c r="E7535" s="209"/>
      <c r="F7535" s="209"/>
      <c r="G7535" s="209"/>
      <c r="H7535" s="209"/>
      <c r="I7535" s="209"/>
      <c r="J7535" s="209"/>
      <c r="M7535" s="209"/>
      <c r="N7535" s="209"/>
      <c r="O7535" s="209"/>
      <c r="P7535" s="209"/>
      <c r="Q7535" s="209"/>
      <c r="R7535" s="209"/>
      <c r="S7535" s="209"/>
      <c r="T7535" s="209"/>
      <c r="U7535" s="209"/>
    </row>
    <row r="7536" spans="4:21" x14ac:dyDescent="0.25">
      <c r="D7536" s="209"/>
      <c r="E7536" s="209"/>
      <c r="F7536" s="209"/>
      <c r="G7536" s="209"/>
      <c r="H7536" s="209"/>
      <c r="I7536" s="209"/>
      <c r="J7536" s="209"/>
      <c r="M7536" s="209"/>
      <c r="N7536" s="209"/>
      <c r="O7536" s="209"/>
      <c r="P7536" s="209"/>
      <c r="Q7536" s="209"/>
      <c r="R7536" s="209"/>
      <c r="S7536" s="209"/>
      <c r="T7536" s="209"/>
      <c r="U7536" s="209"/>
    </row>
    <row r="7537" spans="4:21" x14ac:dyDescent="0.25">
      <c r="D7537" s="209"/>
      <c r="E7537" s="209"/>
      <c r="F7537" s="209"/>
      <c r="G7537" s="209"/>
      <c r="H7537" s="209"/>
      <c r="I7537" s="209"/>
      <c r="J7537" s="209"/>
      <c r="M7537" s="209"/>
      <c r="N7537" s="209"/>
      <c r="O7537" s="209"/>
      <c r="P7537" s="209"/>
      <c r="Q7537" s="209"/>
      <c r="R7537" s="209"/>
      <c r="S7537" s="209"/>
      <c r="T7537" s="209"/>
      <c r="U7537" s="209"/>
    </row>
    <row r="7538" spans="4:21" x14ac:dyDescent="0.25">
      <c r="D7538" s="209"/>
      <c r="E7538" s="209"/>
      <c r="F7538" s="209"/>
      <c r="G7538" s="209"/>
      <c r="H7538" s="209"/>
      <c r="I7538" s="209"/>
      <c r="J7538" s="209"/>
      <c r="M7538" s="209"/>
      <c r="N7538" s="209"/>
      <c r="O7538" s="209"/>
      <c r="P7538" s="209"/>
      <c r="Q7538" s="209"/>
      <c r="R7538" s="209"/>
      <c r="S7538" s="209"/>
      <c r="T7538" s="209"/>
      <c r="U7538" s="209"/>
    </row>
    <row r="7539" spans="4:21" x14ac:dyDescent="0.25">
      <c r="D7539" s="209"/>
      <c r="E7539" s="209"/>
      <c r="F7539" s="209"/>
      <c r="G7539" s="209"/>
      <c r="H7539" s="209"/>
      <c r="I7539" s="209"/>
      <c r="J7539" s="209"/>
      <c r="M7539" s="209"/>
      <c r="N7539" s="209"/>
      <c r="O7539" s="209"/>
      <c r="P7539" s="209"/>
      <c r="Q7539" s="209"/>
      <c r="R7539" s="209"/>
      <c r="S7539" s="209"/>
      <c r="T7539" s="209"/>
      <c r="U7539" s="209"/>
    </row>
    <row r="7540" spans="4:21" x14ac:dyDescent="0.25">
      <c r="D7540" s="209"/>
      <c r="E7540" s="209"/>
      <c r="F7540" s="209"/>
      <c r="G7540" s="209"/>
      <c r="H7540" s="209"/>
      <c r="I7540" s="209"/>
      <c r="J7540" s="209"/>
      <c r="M7540" s="209"/>
      <c r="N7540" s="209"/>
      <c r="O7540" s="209"/>
      <c r="P7540" s="209"/>
      <c r="Q7540" s="209"/>
      <c r="R7540" s="209"/>
      <c r="S7540" s="209"/>
      <c r="T7540" s="209"/>
      <c r="U7540" s="209"/>
    </row>
    <row r="7541" spans="4:21" x14ac:dyDescent="0.25">
      <c r="D7541" s="209"/>
      <c r="E7541" s="209"/>
      <c r="F7541" s="209"/>
      <c r="G7541" s="209"/>
      <c r="H7541" s="209"/>
      <c r="I7541" s="209"/>
      <c r="J7541" s="209"/>
      <c r="M7541" s="209"/>
      <c r="N7541" s="209"/>
      <c r="O7541" s="209"/>
      <c r="P7541" s="209"/>
      <c r="Q7541" s="209"/>
      <c r="R7541" s="209"/>
      <c r="S7541" s="209"/>
      <c r="T7541" s="209"/>
      <c r="U7541" s="209"/>
    </row>
    <row r="7542" spans="4:21" x14ac:dyDescent="0.25">
      <c r="D7542" s="209"/>
      <c r="E7542" s="209"/>
      <c r="F7542" s="209"/>
      <c r="G7542" s="209"/>
      <c r="H7542" s="209"/>
      <c r="I7542" s="209"/>
      <c r="J7542" s="209"/>
      <c r="M7542" s="209"/>
      <c r="N7542" s="209"/>
      <c r="O7542" s="209"/>
      <c r="P7542" s="209"/>
      <c r="Q7542" s="209"/>
      <c r="R7542" s="209"/>
      <c r="S7542" s="209"/>
      <c r="T7542" s="209"/>
      <c r="U7542" s="209"/>
    </row>
    <row r="7543" spans="4:21" x14ac:dyDescent="0.25">
      <c r="D7543" s="209"/>
      <c r="E7543" s="209"/>
      <c r="F7543" s="209"/>
      <c r="G7543" s="209"/>
      <c r="H7543" s="209"/>
      <c r="I7543" s="209"/>
      <c r="J7543" s="209"/>
      <c r="M7543" s="209"/>
      <c r="N7543" s="209"/>
      <c r="O7543" s="209"/>
      <c r="P7543" s="209"/>
      <c r="Q7543" s="209"/>
      <c r="R7543" s="209"/>
      <c r="S7543" s="209"/>
      <c r="T7543" s="209"/>
      <c r="U7543" s="209"/>
    </row>
    <row r="7544" spans="4:21" x14ac:dyDescent="0.25">
      <c r="D7544" s="209"/>
      <c r="E7544" s="209"/>
      <c r="F7544" s="209"/>
      <c r="G7544" s="209"/>
      <c r="H7544" s="209"/>
      <c r="I7544" s="209"/>
      <c r="J7544" s="209"/>
      <c r="M7544" s="209"/>
      <c r="N7544" s="209"/>
      <c r="O7544" s="209"/>
      <c r="P7544" s="209"/>
      <c r="Q7544" s="209"/>
      <c r="R7544" s="209"/>
      <c r="S7544" s="209"/>
      <c r="T7544" s="209"/>
      <c r="U7544" s="209"/>
    </row>
    <row r="7545" spans="4:21" x14ac:dyDescent="0.25">
      <c r="D7545" s="209"/>
      <c r="E7545" s="209"/>
      <c r="F7545" s="209"/>
      <c r="G7545" s="209"/>
      <c r="H7545" s="209"/>
      <c r="I7545" s="209"/>
      <c r="J7545" s="209"/>
      <c r="M7545" s="209"/>
      <c r="N7545" s="209"/>
      <c r="O7545" s="209"/>
      <c r="P7545" s="209"/>
      <c r="Q7545" s="209"/>
      <c r="R7545" s="209"/>
      <c r="S7545" s="209"/>
      <c r="T7545" s="209"/>
      <c r="U7545" s="209"/>
    </row>
    <row r="7546" spans="4:21" x14ac:dyDescent="0.25">
      <c r="D7546" s="209"/>
      <c r="E7546" s="209"/>
      <c r="F7546" s="209"/>
      <c r="G7546" s="209"/>
      <c r="H7546" s="209"/>
      <c r="I7546" s="209"/>
      <c r="J7546" s="209"/>
      <c r="M7546" s="209"/>
      <c r="N7546" s="209"/>
      <c r="O7546" s="209"/>
      <c r="P7546" s="209"/>
      <c r="Q7546" s="209"/>
      <c r="R7546" s="209"/>
      <c r="S7546" s="209"/>
      <c r="T7546" s="209"/>
      <c r="U7546" s="209"/>
    </row>
    <row r="7547" spans="4:21" x14ac:dyDescent="0.25">
      <c r="D7547" s="209"/>
      <c r="E7547" s="209"/>
      <c r="F7547" s="209"/>
      <c r="G7547" s="209"/>
      <c r="H7547" s="209"/>
      <c r="I7547" s="209"/>
      <c r="J7547" s="209"/>
      <c r="M7547" s="209"/>
      <c r="N7547" s="209"/>
      <c r="O7547" s="209"/>
      <c r="P7547" s="209"/>
      <c r="Q7547" s="209"/>
      <c r="R7547" s="209"/>
      <c r="S7547" s="209"/>
      <c r="T7547" s="209"/>
      <c r="U7547" s="209"/>
    </row>
    <row r="7548" spans="4:21" x14ac:dyDescent="0.25">
      <c r="D7548" s="209"/>
      <c r="E7548" s="209"/>
      <c r="F7548" s="209"/>
      <c r="G7548" s="209"/>
      <c r="H7548" s="209"/>
      <c r="I7548" s="209"/>
      <c r="J7548" s="209"/>
      <c r="M7548" s="209"/>
      <c r="N7548" s="209"/>
      <c r="O7548" s="209"/>
      <c r="P7548" s="209"/>
      <c r="Q7548" s="209"/>
      <c r="R7548" s="209"/>
      <c r="S7548" s="209"/>
      <c r="T7548" s="209"/>
      <c r="U7548" s="209"/>
    </row>
    <row r="7549" spans="4:21" x14ac:dyDescent="0.25">
      <c r="D7549" s="209"/>
      <c r="E7549" s="209"/>
      <c r="F7549" s="209"/>
      <c r="G7549" s="209"/>
      <c r="H7549" s="209"/>
      <c r="I7549" s="209"/>
      <c r="J7549" s="209"/>
      <c r="M7549" s="209"/>
      <c r="N7549" s="209"/>
      <c r="O7549" s="209"/>
      <c r="P7549" s="209"/>
      <c r="Q7549" s="209"/>
      <c r="R7549" s="209"/>
      <c r="S7549" s="209"/>
      <c r="T7549" s="209"/>
      <c r="U7549" s="209"/>
    </row>
    <row r="7550" spans="4:21" x14ac:dyDescent="0.25">
      <c r="D7550" s="209"/>
      <c r="E7550" s="209"/>
      <c r="F7550" s="209"/>
      <c r="G7550" s="209"/>
      <c r="H7550" s="209"/>
      <c r="I7550" s="209"/>
      <c r="J7550" s="209"/>
      <c r="M7550" s="209"/>
      <c r="N7550" s="209"/>
      <c r="O7550" s="209"/>
      <c r="P7550" s="209"/>
      <c r="Q7550" s="209"/>
      <c r="R7550" s="209"/>
      <c r="S7550" s="209"/>
      <c r="T7550" s="209"/>
      <c r="U7550" s="209"/>
    </row>
    <row r="7551" spans="4:21" x14ac:dyDescent="0.25">
      <c r="D7551" s="209"/>
      <c r="E7551" s="209"/>
      <c r="F7551" s="209"/>
      <c r="G7551" s="209"/>
      <c r="H7551" s="209"/>
      <c r="I7551" s="209"/>
      <c r="J7551" s="209"/>
      <c r="M7551" s="209"/>
      <c r="N7551" s="209"/>
      <c r="O7551" s="209"/>
      <c r="P7551" s="209"/>
      <c r="Q7551" s="209"/>
      <c r="R7551" s="209"/>
      <c r="S7551" s="209"/>
      <c r="T7551" s="209"/>
      <c r="U7551" s="209"/>
    </row>
    <row r="7552" spans="4:21" x14ac:dyDescent="0.25">
      <c r="D7552" s="209"/>
      <c r="E7552" s="209"/>
      <c r="F7552" s="209"/>
      <c r="G7552" s="209"/>
      <c r="H7552" s="209"/>
      <c r="I7552" s="209"/>
      <c r="J7552" s="209"/>
      <c r="M7552" s="209"/>
      <c r="N7552" s="209"/>
      <c r="O7552" s="209"/>
      <c r="P7552" s="209"/>
      <c r="Q7552" s="209"/>
      <c r="R7552" s="209"/>
      <c r="S7552" s="209"/>
      <c r="T7552" s="209"/>
      <c r="U7552" s="209"/>
    </row>
    <row r="7553" spans="4:21" x14ac:dyDescent="0.25">
      <c r="D7553" s="209"/>
      <c r="E7553" s="209"/>
      <c r="F7553" s="209"/>
      <c r="G7553" s="209"/>
      <c r="H7553" s="209"/>
      <c r="I7553" s="209"/>
      <c r="J7553" s="209"/>
      <c r="M7553" s="209"/>
      <c r="N7553" s="209"/>
      <c r="O7553" s="209"/>
      <c r="P7553" s="209"/>
      <c r="Q7553" s="209"/>
      <c r="R7553" s="209"/>
      <c r="S7553" s="209"/>
      <c r="T7553" s="209"/>
      <c r="U7553" s="209"/>
    </row>
    <row r="7554" spans="4:21" x14ac:dyDescent="0.25">
      <c r="D7554" s="209"/>
      <c r="E7554" s="209"/>
      <c r="F7554" s="209"/>
      <c r="G7554" s="209"/>
      <c r="H7554" s="209"/>
      <c r="I7554" s="209"/>
      <c r="J7554" s="209"/>
      <c r="M7554" s="209"/>
      <c r="N7554" s="209"/>
      <c r="O7554" s="209"/>
      <c r="P7554" s="209"/>
      <c r="Q7554" s="209"/>
      <c r="R7554" s="209"/>
      <c r="S7554" s="209"/>
      <c r="T7554" s="209"/>
      <c r="U7554" s="209"/>
    </row>
    <row r="7555" spans="4:21" x14ac:dyDescent="0.25">
      <c r="D7555" s="209"/>
      <c r="E7555" s="209"/>
      <c r="F7555" s="209"/>
      <c r="G7555" s="209"/>
      <c r="H7555" s="209"/>
      <c r="I7555" s="209"/>
      <c r="J7555" s="209"/>
      <c r="M7555" s="209"/>
      <c r="N7555" s="209"/>
      <c r="O7555" s="209"/>
      <c r="P7555" s="209"/>
      <c r="Q7555" s="209"/>
      <c r="R7555" s="209"/>
      <c r="S7555" s="209"/>
      <c r="T7555" s="209"/>
      <c r="U7555" s="209"/>
    </row>
    <row r="7556" spans="4:21" x14ac:dyDescent="0.25">
      <c r="D7556" s="209"/>
      <c r="E7556" s="209"/>
      <c r="F7556" s="209"/>
      <c r="G7556" s="209"/>
      <c r="H7556" s="209"/>
      <c r="I7556" s="209"/>
      <c r="J7556" s="209"/>
      <c r="M7556" s="209"/>
      <c r="N7556" s="209"/>
      <c r="O7556" s="209"/>
      <c r="P7556" s="209"/>
      <c r="Q7556" s="209"/>
      <c r="R7556" s="209"/>
      <c r="S7556" s="209"/>
      <c r="T7556" s="209"/>
      <c r="U7556" s="209"/>
    </row>
    <row r="7557" spans="4:21" x14ac:dyDescent="0.25">
      <c r="D7557" s="209"/>
      <c r="E7557" s="209"/>
      <c r="F7557" s="209"/>
      <c r="G7557" s="209"/>
      <c r="H7557" s="209"/>
      <c r="I7557" s="209"/>
      <c r="J7557" s="209"/>
      <c r="M7557" s="209"/>
      <c r="N7557" s="209"/>
      <c r="O7557" s="209"/>
      <c r="P7557" s="209"/>
      <c r="Q7557" s="209"/>
      <c r="R7557" s="209"/>
      <c r="S7557" s="209"/>
      <c r="T7557" s="209"/>
      <c r="U7557" s="209"/>
    </row>
    <row r="7558" spans="4:21" x14ac:dyDescent="0.25">
      <c r="D7558" s="209"/>
      <c r="E7558" s="209"/>
      <c r="F7558" s="209"/>
      <c r="G7558" s="209"/>
      <c r="H7558" s="209"/>
      <c r="I7558" s="209"/>
      <c r="J7558" s="209"/>
      <c r="M7558" s="209"/>
      <c r="N7558" s="209"/>
      <c r="O7558" s="209"/>
      <c r="P7558" s="209"/>
      <c r="Q7558" s="209"/>
      <c r="R7558" s="209"/>
      <c r="S7558" s="209"/>
      <c r="T7558" s="209"/>
      <c r="U7558" s="209"/>
    </row>
    <row r="7559" spans="4:21" x14ac:dyDescent="0.25">
      <c r="D7559" s="209"/>
      <c r="E7559" s="209"/>
      <c r="F7559" s="209"/>
      <c r="G7559" s="209"/>
      <c r="H7559" s="209"/>
      <c r="I7559" s="209"/>
      <c r="J7559" s="209"/>
      <c r="M7559" s="209"/>
      <c r="N7559" s="209"/>
      <c r="O7559" s="209"/>
      <c r="P7559" s="209"/>
      <c r="Q7559" s="209"/>
      <c r="R7559" s="209"/>
      <c r="S7559" s="209"/>
      <c r="T7559" s="209"/>
      <c r="U7559" s="209"/>
    </row>
    <row r="7560" spans="4:21" x14ac:dyDescent="0.25">
      <c r="D7560" s="209"/>
      <c r="E7560" s="209"/>
      <c r="F7560" s="209"/>
      <c r="G7560" s="209"/>
      <c r="H7560" s="209"/>
      <c r="I7560" s="209"/>
      <c r="J7560" s="209"/>
      <c r="M7560" s="209"/>
      <c r="N7560" s="209"/>
      <c r="O7560" s="209"/>
      <c r="P7560" s="209"/>
      <c r="Q7560" s="209"/>
      <c r="R7560" s="209"/>
      <c r="S7560" s="209"/>
      <c r="T7560" s="209"/>
      <c r="U7560" s="209"/>
    </row>
    <row r="7561" spans="4:21" x14ac:dyDescent="0.25">
      <c r="D7561" s="209"/>
      <c r="E7561" s="209"/>
      <c r="F7561" s="209"/>
      <c r="G7561" s="209"/>
      <c r="H7561" s="209"/>
      <c r="I7561" s="209"/>
      <c r="J7561" s="209"/>
      <c r="M7561" s="209"/>
      <c r="N7561" s="209"/>
      <c r="O7561" s="209"/>
      <c r="P7561" s="209"/>
      <c r="Q7561" s="209"/>
      <c r="R7561" s="209"/>
      <c r="S7561" s="209"/>
      <c r="T7561" s="209"/>
      <c r="U7561" s="209"/>
    </row>
    <row r="7562" spans="4:21" x14ac:dyDescent="0.25">
      <c r="D7562" s="209"/>
      <c r="E7562" s="209"/>
      <c r="F7562" s="209"/>
      <c r="G7562" s="209"/>
      <c r="H7562" s="209"/>
      <c r="I7562" s="209"/>
      <c r="J7562" s="209"/>
      <c r="M7562" s="209"/>
      <c r="N7562" s="209"/>
      <c r="O7562" s="209"/>
      <c r="P7562" s="209"/>
      <c r="Q7562" s="209"/>
      <c r="R7562" s="209"/>
      <c r="S7562" s="209"/>
      <c r="T7562" s="209"/>
      <c r="U7562" s="209"/>
    </row>
    <row r="7563" spans="4:21" x14ac:dyDescent="0.25">
      <c r="D7563" s="209"/>
      <c r="E7563" s="209"/>
      <c r="F7563" s="209"/>
      <c r="G7563" s="209"/>
      <c r="H7563" s="209"/>
      <c r="I7563" s="209"/>
      <c r="J7563" s="209"/>
      <c r="M7563" s="209"/>
      <c r="N7563" s="209"/>
      <c r="O7563" s="209"/>
      <c r="P7563" s="209"/>
      <c r="Q7563" s="209"/>
      <c r="R7563" s="209"/>
      <c r="S7563" s="209"/>
      <c r="T7563" s="209"/>
      <c r="U7563" s="209"/>
    </row>
    <row r="7564" spans="4:21" x14ac:dyDescent="0.25">
      <c r="D7564" s="209"/>
      <c r="E7564" s="209"/>
      <c r="F7564" s="209"/>
      <c r="G7564" s="209"/>
      <c r="H7564" s="209"/>
      <c r="I7564" s="209"/>
      <c r="J7564" s="209"/>
      <c r="M7564" s="209"/>
      <c r="N7564" s="209"/>
      <c r="O7564" s="209"/>
      <c r="P7564" s="209"/>
      <c r="Q7564" s="209"/>
      <c r="R7564" s="209"/>
      <c r="S7564" s="209"/>
      <c r="T7564" s="209"/>
      <c r="U7564" s="209"/>
    </row>
    <row r="7565" spans="4:21" x14ac:dyDescent="0.25">
      <c r="D7565" s="209"/>
      <c r="E7565" s="209"/>
      <c r="F7565" s="209"/>
      <c r="G7565" s="209"/>
      <c r="H7565" s="209"/>
      <c r="I7565" s="209"/>
      <c r="J7565" s="209"/>
      <c r="M7565" s="209"/>
      <c r="N7565" s="209"/>
      <c r="O7565" s="209"/>
      <c r="P7565" s="209"/>
      <c r="Q7565" s="209"/>
      <c r="R7565" s="209"/>
      <c r="S7565" s="209"/>
      <c r="T7565" s="209"/>
      <c r="U7565" s="209"/>
    </row>
    <row r="7566" spans="4:21" x14ac:dyDescent="0.25">
      <c r="D7566" s="209"/>
      <c r="E7566" s="209"/>
      <c r="F7566" s="209"/>
      <c r="G7566" s="209"/>
      <c r="H7566" s="209"/>
      <c r="I7566" s="209"/>
      <c r="J7566" s="209"/>
      <c r="M7566" s="209"/>
      <c r="N7566" s="209"/>
      <c r="O7566" s="209"/>
      <c r="P7566" s="209"/>
      <c r="Q7566" s="209"/>
      <c r="R7566" s="209"/>
      <c r="S7566" s="209"/>
      <c r="T7566" s="209"/>
      <c r="U7566" s="209"/>
    </row>
    <row r="7567" spans="4:21" x14ac:dyDescent="0.25">
      <c r="D7567" s="209"/>
      <c r="E7567" s="209"/>
      <c r="F7567" s="209"/>
      <c r="G7567" s="209"/>
      <c r="H7567" s="209"/>
      <c r="I7567" s="209"/>
      <c r="J7567" s="209"/>
      <c r="M7567" s="209"/>
      <c r="N7567" s="209"/>
      <c r="O7567" s="209"/>
      <c r="P7567" s="209"/>
      <c r="Q7567" s="209"/>
      <c r="R7567" s="209"/>
      <c r="S7567" s="209"/>
      <c r="T7567" s="209"/>
      <c r="U7567" s="209"/>
    </row>
    <row r="7568" spans="4:21" x14ac:dyDescent="0.25">
      <c r="D7568" s="209"/>
      <c r="E7568" s="209"/>
      <c r="F7568" s="209"/>
      <c r="G7568" s="209"/>
      <c r="H7568" s="209"/>
      <c r="I7568" s="209"/>
      <c r="J7568" s="209"/>
      <c r="M7568" s="209"/>
      <c r="N7568" s="209"/>
      <c r="O7568" s="209"/>
      <c r="P7568" s="209"/>
      <c r="Q7568" s="209"/>
      <c r="R7568" s="209"/>
      <c r="S7568" s="209"/>
      <c r="T7568" s="209"/>
      <c r="U7568" s="209"/>
    </row>
    <row r="7569" spans="4:21" x14ac:dyDescent="0.25">
      <c r="D7569" s="209"/>
      <c r="E7569" s="209"/>
      <c r="F7569" s="209"/>
      <c r="G7569" s="209"/>
      <c r="H7569" s="209"/>
      <c r="I7569" s="209"/>
      <c r="J7569" s="209"/>
      <c r="M7569" s="209"/>
      <c r="N7569" s="209"/>
      <c r="O7569" s="209"/>
      <c r="P7569" s="209"/>
      <c r="Q7569" s="209"/>
      <c r="R7569" s="209"/>
      <c r="S7569" s="209"/>
      <c r="T7569" s="209"/>
      <c r="U7569" s="209"/>
    </row>
    <row r="7570" spans="4:21" x14ac:dyDescent="0.25">
      <c r="D7570" s="209"/>
      <c r="E7570" s="209"/>
      <c r="F7570" s="209"/>
      <c r="G7570" s="209"/>
      <c r="H7570" s="209"/>
      <c r="I7570" s="209"/>
      <c r="J7570" s="209"/>
      <c r="M7570" s="209"/>
      <c r="N7570" s="209"/>
      <c r="O7570" s="209"/>
      <c r="P7570" s="209"/>
      <c r="Q7570" s="209"/>
      <c r="R7570" s="209"/>
      <c r="S7570" s="209"/>
      <c r="T7570" s="209"/>
      <c r="U7570" s="209"/>
    </row>
    <row r="7571" spans="4:21" x14ac:dyDescent="0.25">
      <c r="D7571" s="209"/>
      <c r="E7571" s="209"/>
      <c r="F7571" s="209"/>
      <c r="G7571" s="209"/>
      <c r="H7571" s="209"/>
      <c r="I7571" s="209"/>
      <c r="J7571" s="209"/>
      <c r="M7571" s="209"/>
      <c r="N7571" s="209"/>
      <c r="O7571" s="209"/>
      <c r="P7571" s="209"/>
      <c r="Q7571" s="209"/>
      <c r="R7571" s="209"/>
      <c r="S7571" s="209"/>
      <c r="T7571" s="209"/>
      <c r="U7571" s="209"/>
    </row>
    <row r="7572" spans="4:21" x14ac:dyDescent="0.25">
      <c r="D7572" s="209"/>
      <c r="E7572" s="209"/>
      <c r="F7572" s="209"/>
      <c r="G7572" s="209"/>
      <c r="H7572" s="209"/>
      <c r="I7572" s="209"/>
      <c r="J7572" s="209"/>
      <c r="M7572" s="209"/>
      <c r="N7572" s="209"/>
      <c r="O7572" s="209"/>
      <c r="P7572" s="209"/>
      <c r="Q7572" s="209"/>
      <c r="R7572" s="209"/>
      <c r="S7572" s="209"/>
      <c r="T7572" s="209"/>
      <c r="U7572" s="209"/>
    </row>
    <row r="7573" spans="4:21" x14ac:dyDescent="0.25">
      <c r="D7573" s="209"/>
      <c r="E7573" s="209"/>
      <c r="F7573" s="209"/>
      <c r="G7573" s="209"/>
      <c r="H7573" s="209"/>
      <c r="I7573" s="209"/>
      <c r="J7573" s="209"/>
      <c r="M7573" s="209"/>
      <c r="N7573" s="209"/>
      <c r="O7573" s="209"/>
      <c r="P7573" s="209"/>
      <c r="Q7573" s="209"/>
      <c r="R7573" s="209"/>
      <c r="S7573" s="209"/>
      <c r="T7573" s="209"/>
      <c r="U7573" s="209"/>
    </row>
    <row r="7574" spans="4:21" x14ac:dyDescent="0.25">
      <c r="D7574" s="209"/>
      <c r="E7574" s="209"/>
      <c r="F7574" s="209"/>
      <c r="G7574" s="209"/>
      <c r="H7574" s="209"/>
      <c r="I7574" s="209"/>
      <c r="J7574" s="209"/>
      <c r="M7574" s="209"/>
      <c r="N7574" s="209"/>
      <c r="O7574" s="209"/>
      <c r="P7574" s="209"/>
      <c r="Q7574" s="209"/>
      <c r="R7574" s="209"/>
      <c r="S7574" s="209"/>
      <c r="T7574" s="209"/>
      <c r="U7574" s="209"/>
    </row>
    <row r="7575" spans="4:21" x14ac:dyDescent="0.25">
      <c r="D7575" s="209"/>
      <c r="E7575" s="209"/>
      <c r="F7575" s="209"/>
      <c r="G7575" s="209"/>
      <c r="H7575" s="209"/>
      <c r="I7575" s="209"/>
      <c r="J7575" s="209"/>
      <c r="M7575" s="209"/>
      <c r="N7575" s="209"/>
      <c r="O7575" s="209"/>
      <c r="P7575" s="209"/>
      <c r="Q7575" s="209"/>
      <c r="R7575" s="209"/>
      <c r="S7575" s="209"/>
      <c r="T7575" s="209"/>
      <c r="U7575" s="209"/>
    </row>
    <row r="7576" spans="4:21" x14ac:dyDescent="0.25">
      <c r="D7576" s="209"/>
      <c r="E7576" s="209"/>
      <c r="F7576" s="209"/>
      <c r="G7576" s="209"/>
      <c r="H7576" s="209"/>
      <c r="I7576" s="209"/>
      <c r="J7576" s="209"/>
      <c r="M7576" s="209"/>
      <c r="N7576" s="209"/>
      <c r="O7576" s="209"/>
      <c r="P7576" s="209"/>
      <c r="Q7576" s="209"/>
      <c r="R7576" s="209"/>
      <c r="S7576" s="209"/>
      <c r="T7576" s="209"/>
      <c r="U7576" s="209"/>
    </row>
    <row r="7577" spans="4:21" x14ac:dyDescent="0.25">
      <c r="D7577" s="209"/>
      <c r="E7577" s="209"/>
      <c r="F7577" s="209"/>
      <c r="G7577" s="209"/>
      <c r="H7577" s="209"/>
      <c r="I7577" s="209"/>
      <c r="J7577" s="209"/>
      <c r="M7577" s="209"/>
      <c r="N7577" s="209"/>
      <c r="O7577" s="209"/>
      <c r="P7577" s="209"/>
      <c r="Q7577" s="209"/>
      <c r="R7577" s="209"/>
      <c r="S7577" s="209"/>
      <c r="T7577" s="209"/>
      <c r="U7577" s="209"/>
    </row>
    <row r="7578" spans="4:21" x14ac:dyDescent="0.25">
      <c r="D7578" s="209"/>
      <c r="E7578" s="209"/>
      <c r="F7578" s="209"/>
      <c r="G7578" s="209"/>
      <c r="H7578" s="209"/>
      <c r="I7578" s="209"/>
      <c r="J7578" s="209"/>
      <c r="M7578" s="209"/>
      <c r="N7578" s="209"/>
      <c r="O7578" s="209"/>
      <c r="P7578" s="209"/>
      <c r="Q7578" s="209"/>
      <c r="R7578" s="209"/>
      <c r="S7578" s="209"/>
      <c r="T7578" s="209"/>
      <c r="U7578" s="209"/>
    </row>
    <row r="7579" spans="4:21" x14ac:dyDescent="0.25">
      <c r="D7579" s="209"/>
      <c r="E7579" s="209"/>
      <c r="F7579" s="209"/>
      <c r="G7579" s="209"/>
      <c r="H7579" s="209"/>
      <c r="I7579" s="209"/>
      <c r="J7579" s="209"/>
      <c r="M7579" s="209"/>
      <c r="N7579" s="209"/>
      <c r="O7579" s="209"/>
      <c r="P7579" s="209"/>
      <c r="Q7579" s="209"/>
      <c r="R7579" s="209"/>
      <c r="S7579" s="209"/>
      <c r="T7579" s="209"/>
      <c r="U7579" s="209"/>
    </row>
    <row r="7580" spans="4:21" x14ac:dyDescent="0.25">
      <c r="D7580" s="209"/>
      <c r="E7580" s="209"/>
      <c r="F7580" s="209"/>
      <c r="G7580" s="209"/>
      <c r="H7580" s="209"/>
      <c r="I7580" s="209"/>
      <c r="J7580" s="209"/>
      <c r="M7580" s="209"/>
      <c r="N7580" s="209"/>
      <c r="O7580" s="209"/>
      <c r="P7580" s="209"/>
      <c r="Q7580" s="209"/>
      <c r="R7580" s="209"/>
      <c r="S7580" s="209"/>
      <c r="T7580" s="209"/>
      <c r="U7580" s="209"/>
    </row>
    <row r="7581" spans="4:21" x14ac:dyDescent="0.25">
      <c r="D7581" s="209"/>
      <c r="E7581" s="209"/>
      <c r="F7581" s="209"/>
      <c r="G7581" s="209"/>
      <c r="H7581" s="209"/>
      <c r="I7581" s="209"/>
      <c r="J7581" s="209"/>
      <c r="M7581" s="209"/>
      <c r="N7581" s="209"/>
      <c r="O7581" s="209"/>
      <c r="P7581" s="209"/>
      <c r="Q7581" s="209"/>
      <c r="R7581" s="209"/>
      <c r="S7581" s="209"/>
      <c r="T7581" s="209"/>
      <c r="U7581" s="209"/>
    </row>
    <row r="7582" spans="4:21" x14ac:dyDescent="0.25">
      <c r="D7582" s="209"/>
      <c r="E7582" s="209"/>
      <c r="F7582" s="209"/>
      <c r="G7582" s="209"/>
      <c r="H7582" s="209"/>
      <c r="I7582" s="209"/>
      <c r="J7582" s="209"/>
      <c r="M7582" s="209"/>
      <c r="N7582" s="209"/>
      <c r="O7582" s="209"/>
      <c r="P7582" s="209"/>
      <c r="Q7582" s="209"/>
      <c r="R7582" s="209"/>
      <c r="S7582" s="209"/>
      <c r="T7582" s="209"/>
      <c r="U7582" s="209"/>
    </row>
    <row r="7583" spans="4:21" x14ac:dyDescent="0.25">
      <c r="D7583" s="209"/>
      <c r="E7583" s="209"/>
      <c r="F7583" s="209"/>
      <c r="G7583" s="209"/>
      <c r="H7583" s="209"/>
      <c r="I7583" s="209"/>
      <c r="J7583" s="209"/>
      <c r="M7583" s="209"/>
      <c r="N7583" s="209"/>
      <c r="O7583" s="209"/>
      <c r="P7583" s="209"/>
      <c r="Q7583" s="209"/>
      <c r="R7583" s="209"/>
      <c r="S7583" s="209"/>
      <c r="T7583" s="209"/>
      <c r="U7583" s="209"/>
    </row>
    <row r="7584" spans="4:21" x14ac:dyDescent="0.25">
      <c r="D7584" s="209"/>
      <c r="E7584" s="209"/>
      <c r="F7584" s="209"/>
      <c r="G7584" s="209"/>
      <c r="H7584" s="209"/>
      <c r="I7584" s="209"/>
      <c r="J7584" s="209"/>
      <c r="M7584" s="209"/>
      <c r="N7584" s="209"/>
      <c r="O7584" s="209"/>
      <c r="P7584" s="209"/>
      <c r="Q7584" s="209"/>
      <c r="R7584" s="209"/>
      <c r="S7584" s="209"/>
      <c r="T7584" s="209"/>
      <c r="U7584" s="209"/>
    </row>
    <row r="7585" spans="4:21" x14ac:dyDescent="0.25">
      <c r="D7585" s="209"/>
      <c r="E7585" s="209"/>
      <c r="F7585" s="209"/>
      <c r="G7585" s="209"/>
      <c r="H7585" s="209"/>
      <c r="I7585" s="209"/>
      <c r="J7585" s="209"/>
      <c r="M7585" s="209"/>
      <c r="N7585" s="209"/>
      <c r="O7585" s="209"/>
      <c r="P7585" s="209"/>
      <c r="Q7585" s="209"/>
      <c r="R7585" s="209"/>
      <c r="S7585" s="209"/>
      <c r="T7585" s="209"/>
      <c r="U7585" s="209"/>
    </row>
    <row r="7586" spans="4:21" x14ac:dyDescent="0.25">
      <c r="D7586" s="209"/>
      <c r="E7586" s="209"/>
      <c r="F7586" s="209"/>
      <c r="G7586" s="209"/>
      <c r="H7586" s="209"/>
      <c r="I7586" s="209"/>
      <c r="J7586" s="209"/>
      <c r="M7586" s="209"/>
      <c r="N7586" s="209"/>
      <c r="O7586" s="209"/>
      <c r="P7586" s="209"/>
      <c r="Q7586" s="209"/>
      <c r="R7586" s="209"/>
      <c r="S7586" s="209"/>
      <c r="T7586" s="209"/>
      <c r="U7586" s="209"/>
    </row>
    <row r="7587" spans="4:21" x14ac:dyDescent="0.25">
      <c r="D7587" s="209"/>
      <c r="E7587" s="209"/>
      <c r="F7587" s="209"/>
      <c r="G7587" s="209"/>
      <c r="H7587" s="209"/>
      <c r="I7587" s="209"/>
      <c r="J7587" s="209"/>
      <c r="M7587" s="209"/>
      <c r="N7587" s="209"/>
      <c r="O7587" s="209"/>
      <c r="P7587" s="209"/>
      <c r="Q7587" s="209"/>
      <c r="R7587" s="209"/>
      <c r="S7587" s="209"/>
      <c r="T7587" s="209"/>
      <c r="U7587" s="209"/>
    </row>
    <row r="7588" spans="4:21" x14ac:dyDescent="0.25">
      <c r="D7588" s="209"/>
      <c r="E7588" s="209"/>
      <c r="F7588" s="209"/>
      <c r="G7588" s="209"/>
      <c r="H7588" s="209"/>
      <c r="I7588" s="209"/>
      <c r="J7588" s="209"/>
      <c r="M7588" s="209"/>
      <c r="N7588" s="209"/>
      <c r="O7588" s="209"/>
      <c r="P7588" s="209"/>
      <c r="Q7588" s="209"/>
      <c r="R7588" s="209"/>
      <c r="S7588" s="209"/>
      <c r="T7588" s="209"/>
      <c r="U7588" s="209"/>
    </row>
    <row r="7589" spans="4:21" x14ac:dyDescent="0.25">
      <c r="D7589" s="209"/>
      <c r="E7589" s="209"/>
      <c r="F7589" s="209"/>
      <c r="G7589" s="209"/>
      <c r="H7589" s="209"/>
      <c r="I7589" s="209"/>
      <c r="J7589" s="209"/>
      <c r="M7589" s="209"/>
      <c r="N7589" s="209"/>
      <c r="O7589" s="209"/>
      <c r="P7589" s="209"/>
      <c r="Q7589" s="209"/>
      <c r="R7589" s="209"/>
      <c r="S7589" s="209"/>
      <c r="T7589" s="209"/>
      <c r="U7589" s="209"/>
    </row>
    <row r="7590" spans="4:21" x14ac:dyDescent="0.25">
      <c r="D7590" s="209"/>
      <c r="E7590" s="209"/>
      <c r="F7590" s="209"/>
      <c r="G7590" s="209"/>
      <c r="H7590" s="209"/>
      <c r="I7590" s="209"/>
      <c r="J7590" s="209"/>
      <c r="M7590" s="209"/>
      <c r="N7590" s="209"/>
      <c r="O7590" s="209"/>
      <c r="P7590" s="209"/>
      <c r="Q7590" s="209"/>
      <c r="R7590" s="209"/>
      <c r="S7590" s="209"/>
      <c r="T7590" s="209"/>
      <c r="U7590" s="209"/>
    </row>
    <row r="7591" spans="4:21" x14ac:dyDescent="0.25">
      <c r="D7591" s="209"/>
      <c r="E7591" s="209"/>
      <c r="F7591" s="209"/>
      <c r="G7591" s="209"/>
      <c r="H7591" s="209"/>
      <c r="I7591" s="209"/>
      <c r="J7591" s="209"/>
      <c r="M7591" s="209"/>
      <c r="N7591" s="209"/>
      <c r="O7591" s="209"/>
      <c r="P7591" s="209"/>
      <c r="Q7591" s="209"/>
      <c r="R7591" s="209"/>
      <c r="S7591" s="209"/>
      <c r="T7591" s="209"/>
      <c r="U7591" s="209"/>
    </row>
    <row r="7592" spans="4:21" x14ac:dyDescent="0.25">
      <c r="D7592" s="209"/>
      <c r="E7592" s="209"/>
      <c r="F7592" s="209"/>
      <c r="G7592" s="209"/>
      <c r="H7592" s="209"/>
      <c r="I7592" s="209"/>
      <c r="J7592" s="209"/>
      <c r="M7592" s="209"/>
      <c r="N7592" s="209"/>
      <c r="O7592" s="209"/>
      <c r="P7592" s="209"/>
      <c r="Q7592" s="209"/>
      <c r="R7592" s="209"/>
      <c r="S7592" s="209"/>
      <c r="T7592" s="209"/>
      <c r="U7592" s="209"/>
    </row>
    <row r="7593" spans="4:21" x14ac:dyDescent="0.25">
      <c r="D7593" s="209"/>
      <c r="E7593" s="209"/>
      <c r="F7593" s="209"/>
      <c r="G7593" s="209"/>
      <c r="H7593" s="209"/>
      <c r="I7593" s="209"/>
      <c r="J7593" s="209"/>
      <c r="M7593" s="209"/>
      <c r="N7593" s="209"/>
      <c r="O7593" s="209"/>
      <c r="P7593" s="209"/>
      <c r="Q7593" s="209"/>
      <c r="R7593" s="209"/>
      <c r="S7593" s="209"/>
      <c r="T7593" s="209"/>
      <c r="U7593" s="209"/>
    </row>
    <row r="7594" spans="4:21" x14ac:dyDescent="0.25">
      <c r="D7594" s="209"/>
      <c r="E7594" s="209"/>
      <c r="F7594" s="209"/>
      <c r="G7594" s="209"/>
      <c r="H7594" s="209"/>
      <c r="I7594" s="209"/>
      <c r="J7594" s="209"/>
      <c r="M7594" s="209"/>
      <c r="N7594" s="209"/>
      <c r="O7594" s="209"/>
      <c r="P7594" s="209"/>
      <c r="Q7594" s="209"/>
      <c r="R7594" s="209"/>
      <c r="S7594" s="209"/>
      <c r="T7594" s="209"/>
      <c r="U7594" s="209"/>
    </row>
    <row r="7595" spans="4:21" x14ac:dyDescent="0.25">
      <c r="D7595" s="209"/>
      <c r="E7595" s="209"/>
      <c r="F7595" s="209"/>
      <c r="G7595" s="209"/>
      <c r="H7595" s="209"/>
      <c r="I7595" s="209"/>
      <c r="J7595" s="209"/>
      <c r="M7595" s="209"/>
      <c r="N7595" s="209"/>
      <c r="O7595" s="209"/>
      <c r="P7595" s="209"/>
      <c r="Q7595" s="209"/>
      <c r="R7595" s="209"/>
      <c r="S7595" s="209"/>
      <c r="T7595" s="209"/>
      <c r="U7595" s="209"/>
    </row>
    <row r="7596" spans="4:21" x14ac:dyDescent="0.25">
      <c r="D7596" s="209"/>
      <c r="E7596" s="209"/>
      <c r="F7596" s="209"/>
      <c r="G7596" s="209"/>
      <c r="H7596" s="209"/>
      <c r="I7596" s="209"/>
      <c r="J7596" s="209"/>
      <c r="M7596" s="209"/>
      <c r="N7596" s="209"/>
      <c r="O7596" s="209"/>
      <c r="P7596" s="209"/>
      <c r="Q7596" s="209"/>
      <c r="R7596" s="209"/>
      <c r="S7596" s="209"/>
      <c r="T7596" s="209"/>
      <c r="U7596" s="209"/>
    </row>
    <row r="7597" spans="4:21" x14ac:dyDescent="0.25">
      <c r="D7597" s="209"/>
      <c r="E7597" s="209"/>
      <c r="F7597" s="209"/>
      <c r="G7597" s="209"/>
      <c r="H7597" s="209"/>
      <c r="I7597" s="209"/>
      <c r="J7597" s="209"/>
      <c r="M7597" s="209"/>
      <c r="N7597" s="209"/>
      <c r="O7597" s="209"/>
      <c r="P7597" s="209"/>
      <c r="Q7597" s="209"/>
      <c r="R7597" s="209"/>
      <c r="S7597" s="209"/>
      <c r="T7597" s="209"/>
      <c r="U7597" s="209"/>
    </row>
    <row r="7598" spans="4:21" x14ac:dyDescent="0.25">
      <c r="D7598" s="209"/>
      <c r="E7598" s="209"/>
      <c r="F7598" s="209"/>
      <c r="G7598" s="209"/>
      <c r="H7598" s="209"/>
      <c r="I7598" s="209"/>
      <c r="J7598" s="209"/>
      <c r="M7598" s="209"/>
      <c r="N7598" s="209"/>
      <c r="O7598" s="209"/>
      <c r="P7598" s="209"/>
      <c r="Q7598" s="209"/>
      <c r="R7598" s="209"/>
      <c r="S7598" s="209"/>
      <c r="T7598" s="209"/>
      <c r="U7598" s="209"/>
    </row>
    <row r="7599" spans="4:21" x14ac:dyDescent="0.25">
      <c r="D7599" s="209"/>
      <c r="E7599" s="209"/>
      <c r="F7599" s="209"/>
      <c r="G7599" s="209"/>
      <c r="H7599" s="209"/>
      <c r="I7599" s="209"/>
      <c r="J7599" s="209"/>
      <c r="M7599" s="209"/>
      <c r="N7599" s="209"/>
      <c r="O7599" s="209"/>
      <c r="P7599" s="209"/>
      <c r="Q7599" s="209"/>
      <c r="R7599" s="209"/>
      <c r="S7599" s="209"/>
      <c r="T7599" s="209"/>
      <c r="U7599" s="209"/>
    </row>
    <row r="7600" spans="4:21" x14ac:dyDescent="0.25">
      <c r="D7600" s="209"/>
      <c r="E7600" s="209"/>
      <c r="F7600" s="209"/>
      <c r="G7600" s="209"/>
      <c r="H7600" s="209"/>
      <c r="I7600" s="209"/>
      <c r="J7600" s="209"/>
      <c r="M7600" s="209"/>
      <c r="N7600" s="209"/>
      <c r="O7600" s="209"/>
      <c r="P7600" s="209"/>
      <c r="Q7600" s="209"/>
      <c r="R7600" s="209"/>
      <c r="S7600" s="209"/>
      <c r="T7600" s="209"/>
      <c r="U7600" s="209"/>
    </row>
    <row r="7601" spans="4:21" x14ac:dyDescent="0.25">
      <c r="D7601" s="209"/>
      <c r="E7601" s="209"/>
      <c r="F7601" s="209"/>
      <c r="G7601" s="209"/>
      <c r="H7601" s="209"/>
      <c r="I7601" s="209"/>
      <c r="J7601" s="209"/>
      <c r="M7601" s="209"/>
      <c r="N7601" s="209"/>
      <c r="O7601" s="209"/>
      <c r="P7601" s="209"/>
      <c r="Q7601" s="209"/>
      <c r="R7601" s="209"/>
      <c r="S7601" s="209"/>
      <c r="T7601" s="209"/>
      <c r="U7601" s="209"/>
    </row>
    <row r="7602" spans="4:21" x14ac:dyDescent="0.25">
      <c r="D7602" s="209"/>
      <c r="E7602" s="209"/>
      <c r="F7602" s="209"/>
      <c r="G7602" s="209"/>
      <c r="H7602" s="209"/>
      <c r="I7602" s="209"/>
      <c r="J7602" s="209"/>
      <c r="M7602" s="209"/>
      <c r="N7602" s="209"/>
      <c r="O7602" s="209"/>
      <c r="P7602" s="209"/>
      <c r="Q7602" s="209"/>
      <c r="R7602" s="209"/>
      <c r="S7602" s="209"/>
      <c r="T7602" s="209"/>
      <c r="U7602" s="209"/>
    </row>
    <row r="7603" spans="4:21" x14ac:dyDescent="0.25">
      <c r="D7603" s="209"/>
      <c r="E7603" s="209"/>
      <c r="F7603" s="209"/>
      <c r="G7603" s="209"/>
      <c r="H7603" s="209"/>
      <c r="I7603" s="209"/>
      <c r="J7603" s="209"/>
      <c r="M7603" s="209"/>
      <c r="N7603" s="209"/>
      <c r="O7603" s="209"/>
      <c r="P7603" s="209"/>
      <c r="Q7603" s="209"/>
      <c r="R7603" s="209"/>
      <c r="S7603" s="209"/>
      <c r="T7603" s="209"/>
      <c r="U7603" s="209"/>
    </row>
    <row r="7604" spans="4:21" x14ac:dyDescent="0.25">
      <c r="D7604" s="209"/>
      <c r="E7604" s="209"/>
      <c r="F7604" s="209"/>
      <c r="G7604" s="209"/>
      <c r="H7604" s="209"/>
      <c r="I7604" s="209"/>
      <c r="J7604" s="209"/>
      <c r="M7604" s="209"/>
      <c r="N7604" s="209"/>
      <c r="O7604" s="209"/>
      <c r="P7604" s="209"/>
      <c r="Q7604" s="209"/>
      <c r="R7604" s="209"/>
      <c r="S7604" s="209"/>
      <c r="T7604" s="209"/>
      <c r="U7604" s="209"/>
    </row>
    <row r="7605" spans="4:21" x14ac:dyDescent="0.25">
      <c r="D7605" s="209"/>
      <c r="E7605" s="209"/>
      <c r="F7605" s="209"/>
      <c r="G7605" s="209"/>
      <c r="H7605" s="209"/>
      <c r="I7605" s="209"/>
      <c r="J7605" s="209"/>
      <c r="M7605" s="209"/>
      <c r="N7605" s="209"/>
      <c r="O7605" s="209"/>
      <c r="P7605" s="209"/>
      <c r="Q7605" s="209"/>
      <c r="R7605" s="209"/>
      <c r="S7605" s="209"/>
      <c r="T7605" s="209"/>
      <c r="U7605" s="209"/>
    </row>
    <row r="7606" spans="4:21" x14ac:dyDescent="0.25">
      <c r="D7606" s="209"/>
      <c r="E7606" s="209"/>
      <c r="F7606" s="209"/>
      <c r="G7606" s="209"/>
      <c r="H7606" s="209"/>
      <c r="I7606" s="209"/>
      <c r="J7606" s="209"/>
      <c r="M7606" s="209"/>
      <c r="N7606" s="209"/>
      <c r="O7606" s="209"/>
      <c r="P7606" s="209"/>
      <c r="Q7606" s="209"/>
      <c r="R7606" s="209"/>
      <c r="S7606" s="209"/>
      <c r="T7606" s="209"/>
      <c r="U7606" s="209"/>
    </row>
    <row r="7607" spans="4:21" x14ac:dyDescent="0.25">
      <c r="D7607" s="209"/>
      <c r="E7607" s="209"/>
      <c r="F7607" s="209"/>
      <c r="G7607" s="209"/>
      <c r="H7607" s="209"/>
      <c r="I7607" s="209"/>
      <c r="J7607" s="209"/>
      <c r="M7607" s="209"/>
      <c r="N7607" s="209"/>
      <c r="O7607" s="209"/>
      <c r="P7607" s="209"/>
      <c r="Q7607" s="209"/>
      <c r="R7607" s="209"/>
      <c r="S7607" s="209"/>
      <c r="T7607" s="209"/>
      <c r="U7607" s="209"/>
    </row>
    <row r="7608" spans="4:21" x14ac:dyDescent="0.25">
      <c r="D7608" s="209"/>
      <c r="E7608" s="209"/>
      <c r="F7608" s="209"/>
      <c r="G7608" s="209"/>
      <c r="H7608" s="209"/>
      <c r="I7608" s="209"/>
      <c r="J7608" s="209"/>
      <c r="M7608" s="209"/>
      <c r="N7608" s="209"/>
      <c r="O7608" s="209"/>
      <c r="P7608" s="209"/>
      <c r="Q7608" s="209"/>
      <c r="R7608" s="209"/>
      <c r="S7608" s="209"/>
      <c r="T7608" s="209"/>
      <c r="U7608" s="209"/>
    </row>
    <row r="7609" spans="4:21" x14ac:dyDescent="0.25">
      <c r="D7609" s="209"/>
      <c r="E7609" s="209"/>
      <c r="F7609" s="209"/>
      <c r="G7609" s="209"/>
      <c r="H7609" s="209"/>
      <c r="I7609" s="209"/>
      <c r="J7609" s="209"/>
      <c r="M7609" s="209"/>
      <c r="N7609" s="209"/>
      <c r="O7609" s="209"/>
      <c r="P7609" s="209"/>
      <c r="Q7609" s="209"/>
      <c r="R7609" s="209"/>
      <c r="S7609" s="209"/>
      <c r="T7609" s="209"/>
      <c r="U7609" s="209"/>
    </row>
    <row r="7610" spans="4:21" x14ac:dyDescent="0.25">
      <c r="D7610" s="209"/>
      <c r="E7610" s="209"/>
      <c r="F7610" s="209"/>
      <c r="G7610" s="209"/>
      <c r="H7610" s="209"/>
      <c r="I7610" s="209"/>
      <c r="J7610" s="209"/>
      <c r="M7610" s="209"/>
      <c r="N7610" s="209"/>
      <c r="O7610" s="209"/>
      <c r="P7610" s="209"/>
      <c r="Q7610" s="209"/>
      <c r="R7610" s="209"/>
      <c r="S7610" s="209"/>
      <c r="T7610" s="209"/>
      <c r="U7610" s="209"/>
    </row>
    <row r="7611" spans="4:21" x14ac:dyDescent="0.25">
      <c r="D7611" s="209"/>
      <c r="E7611" s="209"/>
      <c r="F7611" s="209"/>
      <c r="G7611" s="209"/>
      <c r="H7611" s="209"/>
      <c r="I7611" s="209"/>
      <c r="J7611" s="209"/>
      <c r="M7611" s="209"/>
      <c r="N7611" s="209"/>
      <c r="O7611" s="209"/>
      <c r="P7611" s="209"/>
      <c r="Q7611" s="209"/>
      <c r="R7611" s="209"/>
      <c r="S7611" s="209"/>
      <c r="T7611" s="209"/>
      <c r="U7611" s="209"/>
    </row>
    <row r="7612" spans="4:21" x14ac:dyDescent="0.25">
      <c r="D7612" s="209"/>
      <c r="E7612" s="209"/>
      <c r="F7612" s="209"/>
      <c r="G7612" s="209"/>
      <c r="H7612" s="209"/>
      <c r="I7612" s="209"/>
      <c r="J7612" s="209"/>
      <c r="M7612" s="209"/>
      <c r="N7612" s="209"/>
      <c r="O7612" s="209"/>
      <c r="P7612" s="209"/>
      <c r="Q7612" s="209"/>
      <c r="R7612" s="209"/>
      <c r="S7612" s="209"/>
      <c r="T7612" s="209"/>
      <c r="U7612" s="209"/>
    </row>
    <row r="7613" spans="4:21" x14ac:dyDescent="0.25">
      <c r="D7613" s="209"/>
      <c r="E7613" s="209"/>
      <c r="F7613" s="209"/>
      <c r="G7613" s="209"/>
      <c r="H7613" s="209"/>
      <c r="I7613" s="209"/>
      <c r="J7613" s="209"/>
      <c r="M7613" s="209"/>
      <c r="N7613" s="209"/>
      <c r="O7613" s="209"/>
      <c r="P7613" s="209"/>
      <c r="Q7613" s="209"/>
      <c r="R7613" s="209"/>
      <c r="S7613" s="209"/>
      <c r="T7613" s="209"/>
      <c r="U7613" s="209"/>
    </row>
    <row r="7614" spans="4:21" x14ac:dyDescent="0.25">
      <c r="D7614" s="209"/>
      <c r="E7614" s="209"/>
      <c r="F7614" s="209"/>
      <c r="G7614" s="209"/>
      <c r="H7614" s="209"/>
      <c r="I7614" s="209"/>
      <c r="J7614" s="209"/>
      <c r="M7614" s="209"/>
      <c r="N7614" s="209"/>
      <c r="O7614" s="209"/>
      <c r="P7614" s="209"/>
      <c r="Q7614" s="209"/>
      <c r="R7614" s="209"/>
      <c r="S7614" s="209"/>
      <c r="T7614" s="209"/>
      <c r="U7614" s="209"/>
    </row>
    <row r="7615" spans="4:21" x14ac:dyDescent="0.25">
      <c r="D7615" s="209"/>
      <c r="E7615" s="209"/>
      <c r="F7615" s="209"/>
      <c r="G7615" s="209"/>
      <c r="H7615" s="209"/>
      <c r="I7615" s="209"/>
      <c r="J7615" s="209"/>
      <c r="M7615" s="209"/>
      <c r="N7615" s="209"/>
      <c r="O7615" s="209"/>
      <c r="P7615" s="209"/>
      <c r="Q7615" s="209"/>
      <c r="R7615" s="209"/>
      <c r="S7615" s="209"/>
      <c r="T7615" s="209"/>
      <c r="U7615" s="209"/>
    </row>
    <row r="7616" spans="4:21" x14ac:dyDescent="0.25">
      <c r="D7616" s="209"/>
      <c r="E7616" s="209"/>
      <c r="F7616" s="209"/>
      <c r="G7616" s="209"/>
      <c r="H7616" s="209"/>
      <c r="I7616" s="209"/>
      <c r="J7616" s="209"/>
      <c r="M7616" s="209"/>
      <c r="N7616" s="209"/>
      <c r="O7616" s="209"/>
      <c r="P7616" s="209"/>
      <c r="Q7616" s="209"/>
      <c r="R7616" s="209"/>
      <c r="S7616" s="209"/>
      <c r="T7616" s="209"/>
      <c r="U7616" s="209"/>
    </row>
    <row r="7617" spans="4:21" x14ac:dyDescent="0.25">
      <c r="D7617" s="209"/>
      <c r="E7617" s="209"/>
      <c r="F7617" s="209"/>
      <c r="G7617" s="209"/>
      <c r="H7617" s="209"/>
      <c r="I7617" s="209"/>
      <c r="J7617" s="209"/>
      <c r="M7617" s="209"/>
      <c r="N7617" s="209"/>
      <c r="O7617" s="209"/>
      <c r="P7617" s="209"/>
      <c r="Q7617" s="209"/>
      <c r="R7617" s="209"/>
      <c r="S7617" s="209"/>
      <c r="T7617" s="209"/>
      <c r="U7617" s="209"/>
    </row>
    <row r="7618" spans="4:21" x14ac:dyDescent="0.25">
      <c r="D7618" s="209"/>
      <c r="E7618" s="209"/>
      <c r="F7618" s="209"/>
      <c r="G7618" s="209"/>
      <c r="H7618" s="209"/>
      <c r="I7618" s="209"/>
      <c r="J7618" s="209"/>
      <c r="M7618" s="209"/>
      <c r="N7618" s="209"/>
      <c r="O7618" s="209"/>
      <c r="P7618" s="209"/>
      <c r="Q7618" s="209"/>
      <c r="R7618" s="209"/>
      <c r="S7618" s="209"/>
      <c r="T7618" s="209"/>
      <c r="U7618" s="209"/>
    </row>
    <row r="7619" spans="4:21" x14ac:dyDescent="0.25">
      <c r="D7619" s="209"/>
      <c r="E7619" s="209"/>
      <c r="F7619" s="209"/>
      <c r="G7619" s="209"/>
      <c r="H7619" s="209"/>
      <c r="I7619" s="209"/>
      <c r="J7619" s="209"/>
      <c r="M7619" s="209"/>
      <c r="N7619" s="209"/>
      <c r="O7619" s="209"/>
      <c r="P7619" s="209"/>
      <c r="Q7619" s="209"/>
      <c r="R7619" s="209"/>
      <c r="S7619" s="209"/>
      <c r="T7619" s="209"/>
      <c r="U7619" s="209"/>
    </row>
    <row r="7620" spans="4:21" x14ac:dyDescent="0.25">
      <c r="D7620" s="209"/>
      <c r="E7620" s="209"/>
      <c r="F7620" s="209"/>
      <c r="G7620" s="209"/>
      <c r="H7620" s="209"/>
      <c r="I7620" s="209"/>
      <c r="J7620" s="209"/>
      <c r="M7620" s="209"/>
      <c r="N7620" s="209"/>
      <c r="O7620" s="209"/>
      <c r="P7620" s="209"/>
      <c r="Q7620" s="209"/>
      <c r="R7620" s="209"/>
      <c r="S7620" s="209"/>
      <c r="T7620" s="209"/>
      <c r="U7620" s="209"/>
    </row>
    <row r="7621" spans="4:21" x14ac:dyDescent="0.25">
      <c r="D7621" s="209"/>
      <c r="E7621" s="209"/>
      <c r="F7621" s="209"/>
      <c r="G7621" s="209"/>
      <c r="H7621" s="209"/>
      <c r="I7621" s="209"/>
      <c r="J7621" s="209"/>
      <c r="M7621" s="209"/>
      <c r="N7621" s="209"/>
      <c r="O7621" s="209"/>
      <c r="P7621" s="209"/>
      <c r="Q7621" s="209"/>
      <c r="R7621" s="209"/>
      <c r="S7621" s="209"/>
      <c r="T7621" s="209"/>
      <c r="U7621" s="209"/>
    </row>
    <row r="7622" spans="4:21" x14ac:dyDescent="0.25">
      <c r="D7622" s="209"/>
      <c r="E7622" s="209"/>
      <c r="F7622" s="209"/>
      <c r="G7622" s="209"/>
      <c r="H7622" s="209"/>
      <c r="I7622" s="209"/>
      <c r="J7622" s="209"/>
      <c r="M7622" s="209"/>
      <c r="N7622" s="209"/>
      <c r="O7622" s="209"/>
      <c r="P7622" s="209"/>
      <c r="Q7622" s="209"/>
      <c r="R7622" s="209"/>
      <c r="S7622" s="209"/>
      <c r="T7622" s="209"/>
      <c r="U7622" s="209"/>
    </row>
    <row r="7623" spans="4:21" x14ac:dyDescent="0.25">
      <c r="D7623" s="209"/>
      <c r="E7623" s="209"/>
      <c r="F7623" s="209"/>
      <c r="G7623" s="209"/>
      <c r="H7623" s="209"/>
      <c r="I7623" s="209"/>
      <c r="J7623" s="209"/>
      <c r="M7623" s="209"/>
      <c r="N7623" s="209"/>
      <c r="O7623" s="209"/>
      <c r="P7623" s="209"/>
      <c r="Q7623" s="209"/>
      <c r="R7623" s="209"/>
      <c r="S7623" s="209"/>
      <c r="T7623" s="209"/>
      <c r="U7623" s="209"/>
    </row>
    <row r="7624" spans="4:21" x14ac:dyDescent="0.25">
      <c r="D7624" s="209"/>
      <c r="E7624" s="209"/>
      <c r="F7624" s="209"/>
      <c r="G7624" s="209"/>
      <c r="H7624" s="209"/>
      <c r="I7624" s="209"/>
      <c r="J7624" s="209"/>
      <c r="M7624" s="209"/>
      <c r="N7624" s="209"/>
      <c r="O7624" s="209"/>
      <c r="P7624" s="209"/>
      <c r="Q7624" s="209"/>
      <c r="R7624" s="209"/>
      <c r="S7624" s="209"/>
      <c r="T7624" s="209"/>
      <c r="U7624" s="209"/>
    </row>
    <row r="7625" spans="4:21" x14ac:dyDescent="0.25">
      <c r="D7625" s="209"/>
      <c r="E7625" s="209"/>
      <c r="F7625" s="209"/>
      <c r="G7625" s="209"/>
      <c r="H7625" s="209"/>
      <c r="I7625" s="209"/>
      <c r="J7625" s="209"/>
      <c r="M7625" s="209"/>
      <c r="N7625" s="209"/>
      <c r="O7625" s="209"/>
      <c r="P7625" s="209"/>
      <c r="Q7625" s="209"/>
      <c r="R7625" s="209"/>
      <c r="S7625" s="209"/>
      <c r="T7625" s="209"/>
      <c r="U7625" s="209"/>
    </row>
    <row r="7626" spans="4:21" x14ac:dyDescent="0.25">
      <c r="D7626" s="209"/>
      <c r="E7626" s="209"/>
      <c r="F7626" s="209"/>
      <c r="G7626" s="209"/>
      <c r="H7626" s="209"/>
      <c r="I7626" s="209"/>
      <c r="J7626" s="209"/>
      <c r="M7626" s="209"/>
      <c r="N7626" s="209"/>
      <c r="O7626" s="209"/>
      <c r="P7626" s="209"/>
      <c r="Q7626" s="209"/>
      <c r="R7626" s="209"/>
      <c r="S7626" s="209"/>
      <c r="T7626" s="209"/>
      <c r="U7626" s="209"/>
    </row>
    <row r="7627" spans="4:21" x14ac:dyDescent="0.25">
      <c r="D7627" s="209"/>
      <c r="E7627" s="209"/>
      <c r="F7627" s="209"/>
      <c r="G7627" s="209"/>
      <c r="H7627" s="209"/>
      <c r="I7627" s="209"/>
      <c r="J7627" s="209"/>
      <c r="M7627" s="209"/>
      <c r="N7627" s="209"/>
      <c r="O7627" s="209"/>
      <c r="P7627" s="209"/>
      <c r="Q7627" s="209"/>
      <c r="R7627" s="209"/>
      <c r="S7627" s="209"/>
      <c r="T7627" s="209"/>
      <c r="U7627" s="209"/>
    </row>
    <row r="7628" spans="4:21" x14ac:dyDescent="0.25">
      <c r="D7628" s="209"/>
      <c r="E7628" s="209"/>
      <c r="F7628" s="209"/>
      <c r="G7628" s="209"/>
      <c r="H7628" s="209"/>
      <c r="I7628" s="209"/>
      <c r="J7628" s="209"/>
      <c r="M7628" s="209"/>
      <c r="N7628" s="209"/>
      <c r="O7628" s="209"/>
      <c r="P7628" s="209"/>
      <c r="Q7628" s="209"/>
      <c r="R7628" s="209"/>
      <c r="S7628" s="209"/>
      <c r="T7628" s="209"/>
      <c r="U7628" s="209"/>
    </row>
    <row r="7629" spans="4:21" x14ac:dyDescent="0.25">
      <c r="D7629" s="209"/>
      <c r="E7629" s="209"/>
      <c r="F7629" s="209"/>
      <c r="G7629" s="209"/>
      <c r="H7629" s="209"/>
      <c r="I7629" s="209"/>
      <c r="J7629" s="209"/>
      <c r="M7629" s="209"/>
      <c r="N7629" s="209"/>
      <c r="O7629" s="209"/>
      <c r="P7629" s="209"/>
      <c r="Q7629" s="209"/>
      <c r="R7629" s="209"/>
      <c r="S7629" s="209"/>
      <c r="T7629" s="209"/>
      <c r="U7629" s="209"/>
    </row>
    <row r="7630" spans="4:21" x14ac:dyDescent="0.25">
      <c r="D7630" s="209"/>
      <c r="E7630" s="209"/>
      <c r="F7630" s="209"/>
      <c r="G7630" s="209"/>
      <c r="H7630" s="209"/>
      <c r="I7630" s="209"/>
      <c r="J7630" s="209"/>
      <c r="M7630" s="209"/>
      <c r="N7630" s="209"/>
      <c r="O7630" s="209"/>
      <c r="P7630" s="209"/>
      <c r="Q7630" s="209"/>
      <c r="R7630" s="209"/>
      <c r="S7630" s="209"/>
      <c r="T7630" s="209"/>
      <c r="U7630" s="209"/>
    </row>
    <row r="7631" spans="4:21" x14ac:dyDescent="0.25">
      <c r="D7631" s="209"/>
      <c r="E7631" s="209"/>
      <c r="F7631" s="209"/>
      <c r="G7631" s="209"/>
      <c r="H7631" s="209"/>
      <c r="I7631" s="209"/>
      <c r="J7631" s="209"/>
      <c r="M7631" s="209"/>
      <c r="N7631" s="209"/>
      <c r="O7631" s="209"/>
      <c r="P7631" s="209"/>
      <c r="Q7631" s="209"/>
      <c r="R7631" s="209"/>
      <c r="S7631" s="209"/>
      <c r="T7631" s="209"/>
      <c r="U7631" s="209"/>
    </row>
    <row r="7632" spans="4:21" x14ac:dyDescent="0.25">
      <c r="D7632" s="209"/>
      <c r="E7632" s="209"/>
      <c r="F7632" s="209"/>
      <c r="G7632" s="209"/>
      <c r="H7632" s="209"/>
      <c r="I7632" s="209"/>
      <c r="J7632" s="209"/>
      <c r="M7632" s="209"/>
      <c r="N7632" s="209"/>
      <c r="O7632" s="209"/>
      <c r="P7632" s="209"/>
      <c r="Q7632" s="209"/>
      <c r="R7632" s="209"/>
      <c r="S7632" s="209"/>
      <c r="T7632" s="209"/>
      <c r="U7632" s="209"/>
    </row>
    <row r="7633" spans="4:21" x14ac:dyDescent="0.25">
      <c r="D7633" s="209"/>
      <c r="E7633" s="209"/>
      <c r="F7633" s="209"/>
      <c r="G7633" s="209"/>
      <c r="H7633" s="209"/>
      <c r="I7633" s="209"/>
      <c r="J7633" s="209"/>
      <c r="M7633" s="209"/>
      <c r="N7633" s="209"/>
      <c r="O7633" s="209"/>
      <c r="P7633" s="209"/>
      <c r="Q7633" s="209"/>
      <c r="R7633" s="209"/>
      <c r="S7633" s="209"/>
      <c r="T7633" s="209"/>
      <c r="U7633" s="209"/>
    </row>
    <row r="7634" spans="4:21" x14ac:dyDescent="0.25">
      <c r="D7634" s="209"/>
      <c r="E7634" s="209"/>
      <c r="F7634" s="209"/>
      <c r="G7634" s="209"/>
      <c r="H7634" s="209"/>
      <c r="I7634" s="209"/>
      <c r="J7634" s="209"/>
      <c r="M7634" s="209"/>
      <c r="N7634" s="209"/>
      <c r="O7634" s="209"/>
      <c r="P7634" s="209"/>
      <c r="Q7634" s="209"/>
      <c r="R7634" s="209"/>
      <c r="S7634" s="209"/>
      <c r="T7634" s="209"/>
      <c r="U7634" s="209"/>
    </row>
    <row r="7635" spans="4:21" x14ac:dyDescent="0.25">
      <c r="D7635" s="209"/>
      <c r="E7635" s="209"/>
      <c r="F7635" s="209"/>
      <c r="G7635" s="209"/>
      <c r="H7635" s="209"/>
      <c r="I7635" s="209"/>
      <c r="J7635" s="209"/>
      <c r="M7635" s="209"/>
      <c r="N7635" s="209"/>
      <c r="O7635" s="209"/>
      <c r="P7635" s="209"/>
      <c r="Q7635" s="209"/>
      <c r="R7635" s="209"/>
      <c r="S7635" s="209"/>
      <c r="T7635" s="209"/>
      <c r="U7635" s="209"/>
    </row>
    <row r="7636" spans="4:21" x14ac:dyDescent="0.25">
      <c r="D7636" s="209"/>
      <c r="E7636" s="209"/>
      <c r="F7636" s="209"/>
      <c r="G7636" s="209"/>
      <c r="H7636" s="209"/>
      <c r="I7636" s="209"/>
      <c r="J7636" s="209"/>
      <c r="M7636" s="209"/>
      <c r="N7636" s="209"/>
      <c r="O7636" s="209"/>
      <c r="P7636" s="209"/>
      <c r="Q7636" s="209"/>
      <c r="R7636" s="209"/>
      <c r="S7636" s="209"/>
      <c r="T7636" s="209"/>
      <c r="U7636" s="209"/>
    </row>
    <row r="7637" spans="4:21" x14ac:dyDescent="0.25">
      <c r="D7637" s="209"/>
      <c r="E7637" s="209"/>
      <c r="F7637" s="209"/>
      <c r="G7637" s="209"/>
      <c r="H7637" s="209"/>
      <c r="I7637" s="209"/>
      <c r="J7637" s="209"/>
      <c r="M7637" s="209"/>
      <c r="N7637" s="209"/>
      <c r="O7637" s="209"/>
      <c r="P7637" s="209"/>
      <c r="Q7637" s="209"/>
      <c r="R7637" s="209"/>
      <c r="S7637" s="209"/>
      <c r="T7637" s="209"/>
      <c r="U7637" s="209"/>
    </row>
    <row r="7638" spans="4:21" x14ac:dyDescent="0.25">
      <c r="D7638" s="209"/>
      <c r="E7638" s="209"/>
      <c r="F7638" s="209"/>
      <c r="G7638" s="209"/>
      <c r="H7638" s="209"/>
      <c r="I7638" s="209"/>
      <c r="J7638" s="209"/>
      <c r="M7638" s="209"/>
      <c r="N7638" s="209"/>
      <c r="O7638" s="209"/>
      <c r="P7638" s="209"/>
      <c r="Q7638" s="209"/>
      <c r="R7638" s="209"/>
      <c r="S7638" s="209"/>
      <c r="T7638" s="209"/>
      <c r="U7638" s="209"/>
    </row>
    <row r="7639" spans="4:21" x14ac:dyDescent="0.25">
      <c r="D7639" s="209"/>
      <c r="E7639" s="209"/>
      <c r="F7639" s="209"/>
      <c r="G7639" s="209"/>
      <c r="H7639" s="209"/>
      <c r="I7639" s="209"/>
      <c r="J7639" s="209"/>
      <c r="M7639" s="209"/>
      <c r="N7639" s="209"/>
      <c r="O7639" s="209"/>
      <c r="P7639" s="209"/>
      <c r="Q7639" s="209"/>
      <c r="R7639" s="209"/>
      <c r="S7639" s="209"/>
      <c r="T7639" s="209"/>
      <c r="U7639" s="209"/>
    </row>
    <row r="7640" spans="4:21" x14ac:dyDescent="0.25">
      <c r="D7640" s="209"/>
      <c r="E7640" s="209"/>
      <c r="F7640" s="209"/>
      <c r="G7640" s="209"/>
      <c r="H7640" s="209"/>
      <c r="I7640" s="209"/>
      <c r="J7640" s="209"/>
      <c r="M7640" s="209"/>
      <c r="N7640" s="209"/>
      <c r="O7640" s="209"/>
      <c r="P7640" s="209"/>
      <c r="Q7640" s="209"/>
      <c r="R7640" s="209"/>
      <c r="S7640" s="209"/>
      <c r="T7640" s="209"/>
      <c r="U7640" s="209"/>
    </row>
    <row r="7641" spans="4:21" x14ac:dyDescent="0.25">
      <c r="D7641" s="209"/>
      <c r="E7641" s="209"/>
      <c r="F7641" s="209"/>
      <c r="G7641" s="209"/>
      <c r="H7641" s="209"/>
      <c r="I7641" s="209"/>
      <c r="J7641" s="209"/>
      <c r="M7641" s="209"/>
      <c r="N7641" s="209"/>
      <c r="O7641" s="209"/>
      <c r="P7641" s="209"/>
      <c r="Q7641" s="209"/>
      <c r="R7641" s="209"/>
      <c r="S7641" s="209"/>
      <c r="T7641" s="209"/>
      <c r="U7641" s="209"/>
    </row>
    <row r="7642" spans="4:21" x14ac:dyDescent="0.25">
      <c r="D7642" s="209"/>
      <c r="E7642" s="209"/>
      <c r="F7642" s="209"/>
      <c r="G7642" s="209"/>
      <c r="H7642" s="209"/>
      <c r="I7642" s="209"/>
      <c r="J7642" s="209"/>
      <c r="M7642" s="209"/>
      <c r="N7642" s="209"/>
      <c r="O7642" s="209"/>
      <c r="P7642" s="209"/>
      <c r="Q7642" s="209"/>
      <c r="R7642" s="209"/>
      <c r="S7642" s="209"/>
      <c r="T7642" s="209"/>
      <c r="U7642" s="209"/>
    </row>
    <row r="7643" spans="4:21" x14ac:dyDescent="0.25">
      <c r="D7643" s="209"/>
      <c r="E7643" s="209"/>
      <c r="F7643" s="209"/>
      <c r="G7643" s="209"/>
      <c r="H7643" s="209"/>
      <c r="I7643" s="209"/>
      <c r="J7643" s="209"/>
      <c r="M7643" s="209"/>
      <c r="N7643" s="209"/>
      <c r="O7643" s="209"/>
      <c r="P7643" s="209"/>
      <c r="Q7643" s="209"/>
      <c r="R7643" s="209"/>
      <c r="S7643" s="209"/>
      <c r="T7643" s="209"/>
      <c r="U7643" s="209"/>
    </row>
    <row r="7644" spans="4:21" x14ac:dyDescent="0.25">
      <c r="D7644" s="209"/>
      <c r="E7644" s="209"/>
      <c r="F7644" s="209"/>
      <c r="G7644" s="209"/>
      <c r="H7644" s="209"/>
      <c r="I7644" s="209"/>
      <c r="J7644" s="209"/>
      <c r="M7644" s="209"/>
      <c r="N7644" s="209"/>
      <c r="O7644" s="209"/>
      <c r="P7644" s="209"/>
      <c r="Q7644" s="209"/>
      <c r="R7644" s="209"/>
      <c r="S7644" s="209"/>
      <c r="T7644" s="209"/>
      <c r="U7644" s="209"/>
    </row>
    <row r="7645" spans="4:21" x14ac:dyDescent="0.25">
      <c r="D7645" s="209"/>
      <c r="E7645" s="209"/>
      <c r="F7645" s="209"/>
      <c r="G7645" s="209"/>
      <c r="H7645" s="209"/>
      <c r="I7645" s="209"/>
      <c r="J7645" s="209"/>
      <c r="M7645" s="209"/>
      <c r="N7645" s="209"/>
      <c r="O7645" s="209"/>
      <c r="P7645" s="209"/>
      <c r="Q7645" s="209"/>
      <c r="R7645" s="209"/>
      <c r="S7645" s="209"/>
      <c r="T7645" s="209"/>
      <c r="U7645" s="209"/>
    </row>
    <row r="7646" spans="4:21" x14ac:dyDescent="0.25">
      <c r="D7646" s="209"/>
      <c r="E7646" s="209"/>
      <c r="F7646" s="209"/>
      <c r="G7646" s="209"/>
      <c r="H7646" s="209"/>
      <c r="I7646" s="209"/>
      <c r="J7646" s="209"/>
      <c r="M7646" s="209"/>
      <c r="N7646" s="209"/>
      <c r="O7646" s="209"/>
      <c r="P7646" s="209"/>
      <c r="Q7646" s="209"/>
      <c r="R7646" s="209"/>
      <c r="S7646" s="209"/>
      <c r="T7646" s="209"/>
      <c r="U7646" s="209"/>
    </row>
    <row r="7647" spans="4:21" x14ac:dyDescent="0.25">
      <c r="D7647" s="209"/>
      <c r="E7647" s="209"/>
      <c r="F7647" s="209"/>
      <c r="G7647" s="209"/>
      <c r="H7647" s="209"/>
      <c r="I7647" s="209"/>
      <c r="J7647" s="209"/>
      <c r="M7647" s="209"/>
      <c r="N7647" s="209"/>
      <c r="O7647" s="209"/>
      <c r="P7647" s="209"/>
      <c r="Q7647" s="209"/>
      <c r="R7647" s="209"/>
      <c r="S7647" s="209"/>
      <c r="T7647" s="209"/>
      <c r="U7647" s="209"/>
    </row>
    <row r="7648" spans="4:21" x14ac:dyDescent="0.25">
      <c r="D7648" s="209"/>
      <c r="E7648" s="209"/>
      <c r="F7648" s="209"/>
      <c r="G7648" s="209"/>
      <c r="H7648" s="209"/>
      <c r="I7648" s="209"/>
      <c r="J7648" s="209"/>
      <c r="M7648" s="209"/>
      <c r="N7648" s="209"/>
      <c r="O7648" s="209"/>
      <c r="P7648" s="209"/>
      <c r="Q7648" s="209"/>
      <c r="R7648" s="209"/>
      <c r="S7648" s="209"/>
      <c r="T7648" s="209"/>
      <c r="U7648" s="209"/>
    </row>
    <row r="7649" spans="4:21" x14ac:dyDescent="0.25">
      <c r="D7649" s="209"/>
      <c r="E7649" s="209"/>
      <c r="F7649" s="209"/>
      <c r="G7649" s="209"/>
      <c r="H7649" s="209"/>
      <c r="I7649" s="209"/>
      <c r="J7649" s="209"/>
      <c r="M7649" s="209"/>
      <c r="N7649" s="209"/>
      <c r="O7649" s="209"/>
      <c r="P7649" s="209"/>
      <c r="Q7649" s="209"/>
      <c r="R7649" s="209"/>
      <c r="S7649" s="209"/>
      <c r="T7649" s="209"/>
      <c r="U7649" s="209"/>
    </row>
    <row r="7650" spans="4:21" x14ac:dyDescent="0.25">
      <c r="D7650" s="209"/>
      <c r="E7650" s="209"/>
      <c r="F7650" s="209"/>
      <c r="G7650" s="209"/>
      <c r="H7650" s="209"/>
      <c r="I7650" s="209"/>
      <c r="J7650" s="209"/>
      <c r="M7650" s="209"/>
      <c r="N7650" s="209"/>
      <c r="O7650" s="209"/>
      <c r="P7650" s="209"/>
      <c r="Q7650" s="209"/>
      <c r="R7650" s="209"/>
      <c r="S7650" s="209"/>
      <c r="T7650" s="209"/>
      <c r="U7650" s="209"/>
    </row>
    <row r="7651" spans="4:21" x14ac:dyDescent="0.25">
      <c r="D7651" s="209"/>
      <c r="E7651" s="209"/>
      <c r="F7651" s="209"/>
      <c r="G7651" s="209"/>
      <c r="H7651" s="209"/>
      <c r="I7651" s="209"/>
      <c r="J7651" s="209"/>
      <c r="M7651" s="209"/>
      <c r="N7651" s="209"/>
      <c r="O7651" s="209"/>
      <c r="P7651" s="209"/>
      <c r="Q7651" s="209"/>
      <c r="R7651" s="209"/>
      <c r="S7651" s="209"/>
      <c r="T7651" s="209"/>
      <c r="U7651" s="209"/>
    </row>
    <row r="7652" spans="4:21" x14ac:dyDescent="0.25">
      <c r="D7652" s="209"/>
      <c r="E7652" s="209"/>
      <c r="F7652" s="209"/>
      <c r="G7652" s="209"/>
      <c r="H7652" s="209"/>
      <c r="I7652" s="209"/>
      <c r="J7652" s="209"/>
      <c r="M7652" s="209"/>
      <c r="N7652" s="209"/>
      <c r="O7652" s="209"/>
      <c r="P7652" s="209"/>
      <c r="Q7652" s="209"/>
      <c r="R7652" s="209"/>
      <c r="S7652" s="209"/>
      <c r="T7652" s="209"/>
      <c r="U7652" s="209"/>
    </row>
    <row r="7653" spans="4:21" x14ac:dyDescent="0.25">
      <c r="D7653" s="209"/>
      <c r="E7653" s="209"/>
      <c r="F7653" s="209"/>
      <c r="G7653" s="209"/>
      <c r="H7653" s="209"/>
      <c r="I7653" s="209"/>
      <c r="J7653" s="209"/>
      <c r="M7653" s="209"/>
      <c r="N7653" s="209"/>
      <c r="O7653" s="209"/>
      <c r="P7653" s="209"/>
      <c r="Q7653" s="209"/>
      <c r="R7653" s="209"/>
      <c r="S7653" s="209"/>
      <c r="T7653" s="209"/>
      <c r="U7653" s="209"/>
    </row>
    <row r="7654" spans="4:21" x14ac:dyDescent="0.25">
      <c r="D7654" s="209"/>
      <c r="E7654" s="209"/>
      <c r="F7654" s="209"/>
      <c r="G7654" s="209"/>
      <c r="H7654" s="209"/>
      <c r="I7654" s="209"/>
      <c r="J7654" s="209"/>
      <c r="M7654" s="209"/>
      <c r="N7654" s="209"/>
      <c r="O7654" s="209"/>
      <c r="P7654" s="209"/>
      <c r="Q7654" s="209"/>
      <c r="R7654" s="209"/>
      <c r="S7654" s="209"/>
      <c r="T7654" s="209"/>
      <c r="U7654" s="209"/>
    </row>
    <row r="7655" spans="4:21" x14ac:dyDescent="0.25">
      <c r="D7655" s="209"/>
      <c r="E7655" s="209"/>
      <c r="F7655" s="209"/>
      <c r="G7655" s="209"/>
      <c r="H7655" s="209"/>
      <c r="I7655" s="209"/>
      <c r="J7655" s="209"/>
      <c r="M7655" s="209"/>
      <c r="N7655" s="209"/>
      <c r="O7655" s="209"/>
      <c r="P7655" s="209"/>
      <c r="Q7655" s="209"/>
      <c r="R7655" s="209"/>
      <c r="S7655" s="209"/>
      <c r="T7655" s="209"/>
      <c r="U7655" s="209"/>
    </row>
    <row r="7656" spans="4:21" x14ac:dyDescent="0.25">
      <c r="D7656" s="209"/>
      <c r="E7656" s="209"/>
      <c r="F7656" s="209"/>
      <c r="G7656" s="209"/>
      <c r="H7656" s="209"/>
      <c r="I7656" s="209"/>
      <c r="J7656" s="209"/>
      <c r="M7656" s="209"/>
      <c r="N7656" s="209"/>
      <c r="O7656" s="209"/>
      <c r="P7656" s="209"/>
      <c r="Q7656" s="209"/>
      <c r="R7656" s="209"/>
      <c r="S7656" s="209"/>
      <c r="T7656" s="209"/>
      <c r="U7656" s="209"/>
    </row>
    <row r="7657" spans="4:21" x14ac:dyDescent="0.25">
      <c r="D7657" s="209"/>
      <c r="E7657" s="209"/>
      <c r="F7657" s="209"/>
      <c r="G7657" s="209"/>
      <c r="H7657" s="209"/>
      <c r="I7657" s="209"/>
      <c r="J7657" s="209"/>
      <c r="M7657" s="209"/>
      <c r="N7657" s="209"/>
      <c r="O7657" s="209"/>
      <c r="P7657" s="209"/>
      <c r="Q7657" s="209"/>
      <c r="R7657" s="209"/>
      <c r="S7657" s="209"/>
      <c r="T7657" s="209"/>
      <c r="U7657" s="209"/>
    </row>
    <row r="7658" spans="4:21" x14ac:dyDescent="0.25">
      <c r="D7658" s="209"/>
      <c r="E7658" s="209"/>
      <c r="F7658" s="209"/>
      <c r="G7658" s="209"/>
      <c r="H7658" s="209"/>
      <c r="I7658" s="209"/>
      <c r="J7658" s="209"/>
      <c r="M7658" s="209"/>
      <c r="N7658" s="209"/>
      <c r="O7658" s="209"/>
      <c r="P7658" s="209"/>
      <c r="Q7658" s="209"/>
      <c r="R7658" s="209"/>
      <c r="S7658" s="209"/>
      <c r="T7658" s="209"/>
      <c r="U7658" s="209"/>
    </row>
    <row r="7659" spans="4:21" x14ac:dyDescent="0.25">
      <c r="D7659" s="209"/>
      <c r="E7659" s="209"/>
      <c r="F7659" s="209"/>
      <c r="G7659" s="209"/>
      <c r="H7659" s="209"/>
      <c r="I7659" s="209"/>
      <c r="J7659" s="209"/>
      <c r="M7659" s="209"/>
      <c r="N7659" s="209"/>
      <c r="O7659" s="209"/>
      <c r="P7659" s="209"/>
      <c r="Q7659" s="209"/>
      <c r="R7659" s="209"/>
      <c r="S7659" s="209"/>
      <c r="T7659" s="209"/>
      <c r="U7659" s="209"/>
    </row>
    <row r="7660" spans="4:21" x14ac:dyDescent="0.25">
      <c r="D7660" s="209"/>
      <c r="E7660" s="209"/>
      <c r="F7660" s="209"/>
      <c r="G7660" s="209"/>
      <c r="H7660" s="209"/>
      <c r="I7660" s="209"/>
      <c r="J7660" s="209"/>
      <c r="M7660" s="209"/>
      <c r="N7660" s="209"/>
      <c r="O7660" s="209"/>
      <c r="P7660" s="209"/>
      <c r="Q7660" s="209"/>
      <c r="R7660" s="209"/>
      <c r="S7660" s="209"/>
      <c r="T7660" s="209"/>
      <c r="U7660" s="209"/>
    </row>
    <row r="7661" spans="4:21" x14ac:dyDescent="0.25">
      <c r="D7661" s="209"/>
      <c r="E7661" s="209"/>
      <c r="F7661" s="209"/>
      <c r="G7661" s="209"/>
      <c r="H7661" s="209"/>
      <c r="I7661" s="209"/>
      <c r="J7661" s="209"/>
      <c r="M7661" s="209"/>
      <c r="N7661" s="209"/>
      <c r="O7661" s="209"/>
      <c r="P7661" s="209"/>
      <c r="Q7661" s="209"/>
      <c r="R7661" s="209"/>
      <c r="S7661" s="209"/>
      <c r="T7661" s="209"/>
      <c r="U7661" s="209"/>
    </row>
    <row r="7662" spans="4:21" x14ac:dyDescent="0.25">
      <c r="D7662" s="209"/>
      <c r="E7662" s="209"/>
      <c r="F7662" s="209"/>
      <c r="G7662" s="209"/>
      <c r="H7662" s="209"/>
      <c r="I7662" s="209"/>
      <c r="J7662" s="209"/>
      <c r="M7662" s="209"/>
      <c r="N7662" s="209"/>
      <c r="O7662" s="209"/>
      <c r="P7662" s="209"/>
      <c r="Q7662" s="209"/>
      <c r="R7662" s="209"/>
      <c r="S7662" s="209"/>
      <c r="T7662" s="209"/>
      <c r="U7662" s="209"/>
    </row>
    <row r="7663" spans="4:21" x14ac:dyDescent="0.25">
      <c r="D7663" s="209"/>
      <c r="E7663" s="209"/>
      <c r="F7663" s="209"/>
      <c r="G7663" s="209"/>
      <c r="H7663" s="209"/>
      <c r="I7663" s="209"/>
      <c r="J7663" s="209"/>
      <c r="M7663" s="209"/>
      <c r="N7663" s="209"/>
      <c r="O7663" s="209"/>
      <c r="P7663" s="209"/>
      <c r="Q7663" s="209"/>
      <c r="R7663" s="209"/>
      <c r="S7663" s="209"/>
      <c r="T7663" s="209"/>
      <c r="U7663" s="209"/>
    </row>
    <row r="7664" spans="4:21" x14ac:dyDescent="0.25">
      <c r="D7664" s="209"/>
      <c r="E7664" s="209"/>
      <c r="F7664" s="209"/>
      <c r="G7664" s="209"/>
      <c r="H7664" s="209"/>
      <c r="I7664" s="209"/>
      <c r="J7664" s="209"/>
      <c r="M7664" s="209"/>
      <c r="N7664" s="209"/>
      <c r="O7664" s="209"/>
      <c r="P7664" s="209"/>
      <c r="Q7664" s="209"/>
      <c r="R7664" s="209"/>
      <c r="S7664" s="209"/>
      <c r="T7664" s="209"/>
      <c r="U7664" s="209"/>
    </row>
    <row r="7665" spans="4:21" x14ac:dyDescent="0.25">
      <c r="D7665" s="209"/>
      <c r="E7665" s="209"/>
      <c r="F7665" s="209"/>
      <c r="G7665" s="209"/>
      <c r="H7665" s="209"/>
      <c r="I7665" s="209"/>
      <c r="J7665" s="209"/>
      <c r="M7665" s="209"/>
      <c r="N7665" s="209"/>
      <c r="O7665" s="209"/>
      <c r="P7665" s="209"/>
      <c r="Q7665" s="209"/>
      <c r="R7665" s="209"/>
      <c r="S7665" s="209"/>
      <c r="T7665" s="209"/>
      <c r="U7665" s="209"/>
    </row>
    <row r="7666" spans="4:21" x14ac:dyDescent="0.25">
      <c r="D7666" s="209"/>
      <c r="E7666" s="209"/>
      <c r="F7666" s="209"/>
      <c r="G7666" s="209"/>
      <c r="H7666" s="209"/>
      <c r="I7666" s="209"/>
      <c r="J7666" s="209"/>
      <c r="M7666" s="209"/>
      <c r="N7666" s="209"/>
      <c r="O7666" s="209"/>
      <c r="P7666" s="209"/>
      <c r="Q7666" s="209"/>
      <c r="R7666" s="209"/>
      <c r="S7666" s="209"/>
      <c r="T7666" s="209"/>
      <c r="U7666" s="209"/>
    </row>
    <row r="7667" spans="4:21" x14ac:dyDescent="0.25">
      <c r="D7667" s="209"/>
      <c r="E7667" s="209"/>
      <c r="F7667" s="209"/>
      <c r="G7667" s="209"/>
      <c r="H7667" s="209"/>
      <c r="I7667" s="209"/>
      <c r="J7667" s="209"/>
      <c r="M7667" s="209"/>
      <c r="N7667" s="209"/>
      <c r="O7667" s="209"/>
      <c r="P7667" s="209"/>
      <c r="Q7667" s="209"/>
      <c r="R7667" s="209"/>
      <c r="S7667" s="209"/>
      <c r="T7667" s="209"/>
      <c r="U7667" s="209"/>
    </row>
    <row r="7668" spans="4:21" x14ac:dyDescent="0.25">
      <c r="D7668" s="209"/>
      <c r="E7668" s="209"/>
      <c r="F7668" s="209"/>
      <c r="G7668" s="209"/>
      <c r="H7668" s="209"/>
      <c r="I7668" s="209"/>
      <c r="J7668" s="209"/>
      <c r="M7668" s="209"/>
      <c r="N7668" s="209"/>
      <c r="O7668" s="209"/>
      <c r="P7668" s="209"/>
      <c r="Q7668" s="209"/>
      <c r="R7668" s="209"/>
      <c r="S7668" s="209"/>
      <c r="T7668" s="209"/>
      <c r="U7668" s="209"/>
    </row>
    <row r="7669" spans="4:21" x14ac:dyDescent="0.25">
      <c r="D7669" s="209"/>
      <c r="E7669" s="209"/>
      <c r="F7669" s="209"/>
      <c r="G7669" s="209"/>
      <c r="H7669" s="209"/>
      <c r="I7669" s="209"/>
      <c r="J7669" s="209"/>
      <c r="M7669" s="209"/>
      <c r="N7669" s="209"/>
      <c r="O7669" s="209"/>
      <c r="P7669" s="209"/>
      <c r="Q7669" s="209"/>
      <c r="R7669" s="209"/>
      <c r="S7669" s="209"/>
      <c r="T7669" s="209"/>
      <c r="U7669" s="209"/>
    </row>
    <row r="7670" spans="4:21" x14ac:dyDescent="0.25">
      <c r="D7670" s="209"/>
      <c r="E7670" s="209"/>
      <c r="F7670" s="209"/>
      <c r="G7670" s="209"/>
      <c r="H7670" s="209"/>
      <c r="I7670" s="209"/>
      <c r="J7670" s="209"/>
      <c r="M7670" s="209"/>
      <c r="N7670" s="209"/>
      <c r="O7670" s="209"/>
      <c r="P7670" s="209"/>
      <c r="Q7670" s="209"/>
      <c r="R7670" s="209"/>
      <c r="S7670" s="209"/>
      <c r="T7670" s="209"/>
      <c r="U7670" s="209"/>
    </row>
    <row r="7671" spans="4:21" x14ac:dyDescent="0.25">
      <c r="D7671" s="209"/>
      <c r="E7671" s="209"/>
      <c r="F7671" s="209"/>
      <c r="G7671" s="209"/>
      <c r="H7671" s="209"/>
      <c r="I7671" s="209"/>
      <c r="J7671" s="209"/>
      <c r="M7671" s="209"/>
      <c r="N7671" s="209"/>
      <c r="O7671" s="209"/>
      <c r="P7671" s="209"/>
      <c r="Q7671" s="209"/>
      <c r="R7671" s="209"/>
      <c r="S7671" s="209"/>
      <c r="T7671" s="209"/>
      <c r="U7671" s="209"/>
    </row>
    <row r="7672" spans="4:21" x14ac:dyDescent="0.25">
      <c r="D7672" s="209"/>
      <c r="E7672" s="209"/>
      <c r="F7672" s="209"/>
      <c r="G7672" s="209"/>
      <c r="H7672" s="209"/>
      <c r="I7672" s="209"/>
      <c r="J7672" s="209"/>
      <c r="M7672" s="209"/>
      <c r="N7672" s="209"/>
      <c r="O7672" s="209"/>
      <c r="P7672" s="209"/>
      <c r="Q7672" s="209"/>
      <c r="R7672" s="209"/>
      <c r="S7672" s="209"/>
      <c r="T7672" s="209"/>
      <c r="U7672" s="209"/>
    </row>
    <row r="7673" spans="4:21" x14ac:dyDescent="0.25">
      <c r="D7673" s="209"/>
      <c r="E7673" s="209"/>
      <c r="F7673" s="209"/>
      <c r="G7673" s="209"/>
      <c r="H7673" s="209"/>
      <c r="I7673" s="209"/>
      <c r="J7673" s="209"/>
      <c r="M7673" s="209"/>
      <c r="N7673" s="209"/>
      <c r="O7673" s="209"/>
      <c r="P7673" s="209"/>
      <c r="Q7673" s="209"/>
      <c r="R7673" s="209"/>
      <c r="S7673" s="209"/>
      <c r="T7673" s="209"/>
      <c r="U7673" s="209"/>
    </row>
    <row r="7674" spans="4:21" x14ac:dyDescent="0.25">
      <c r="D7674" s="209"/>
      <c r="E7674" s="209"/>
      <c r="F7674" s="209"/>
      <c r="G7674" s="209"/>
      <c r="H7674" s="209"/>
      <c r="I7674" s="209"/>
      <c r="J7674" s="209"/>
      <c r="M7674" s="209"/>
      <c r="N7674" s="209"/>
      <c r="O7674" s="209"/>
      <c r="P7674" s="209"/>
      <c r="Q7674" s="209"/>
      <c r="R7674" s="209"/>
      <c r="S7674" s="209"/>
      <c r="T7674" s="209"/>
      <c r="U7674" s="209"/>
    </row>
    <row r="7675" spans="4:21" x14ac:dyDescent="0.25">
      <c r="D7675" s="209"/>
      <c r="E7675" s="209"/>
      <c r="F7675" s="209"/>
      <c r="G7675" s="209"/>
      <c r="H7675" s="209"/>
      <c r="I7675" s="209"/>
      <c r="J7675" s="209"/>
      <c r="M7675" s="209"/>
      <c r="N7675" s="209"/>
      <c r="O7675" s="209"/>
      <c r="P7675" s="209"/>
      <c r="Q7675" s="209"/>
      <c r="R7675" s="209"/>
      <c r="S7675" s="209"/>
      <c r="T7675" s="209"/>
      <c r="U7675" s="209"/>
    </row>
    <row r="7676" spans="4:21" x14ac:dyDescent="0.25">
      <c r="D7676" s="209"/>
      <c r="E7676" s="209"/>
      <c r="F7676" s="209"/>
      <c r="G7676" s="209"/>
      <c r="H7676" s="209"/>
      <c r="I7676" s="209"/>
      <c r="J7676" s="209"/>
      <c r="M7676" s="209"/>
      <c r="N7676" s="209"/>
      <c r="O7676" s="209"/>
      <c r="P7676" s="209"/>
      <c r="Q7676" s="209"/>
      <c r="R7676" s="209"/>
      <c r="S7676" s="209"/>
      <c r="T7676" s="209"/>
      <c r="U7676" s="209"/>
    </row>
    <row r="7677" spans="4:21" x14ac:dyDescent="0.25">
      <c r="D7677" s="209"/>
      <c r="E7677" s="209"/>
      <c r="F7677" s="209"/>
      <c r="G7677" s="209"/>
      <c r="H7677" s="209"/>
      <c r="I7677" s="209"/>
      <c r="J7677" s="209"/>
      <c r="M7677" s="209"/>
      <c r="N7677" s="209"/>
      <c r="O7677" s="209"/>
      <c r="P7677" s="209"/>
      <c r="Q7677" s="209"/>
      <c r="R7677" s="209"/>
      <c r="S7677" s="209"/>
      <c r="T7677" s="209"/>
      <c r="U7677" s="209"/>
    </row>
    <row r="7678" spans="4:21" x14ac:dyDescent="0.25">
      <c r="D7678" s="209"/>
      <c r="E7678" s="209"/>
      <c r="F7678" s="209"/>
      <c r="G7678" s="209"/>
      <c r="H7678" s="209"/>
      <c r="I7678" s="209"/>
      <c r="J7678" s="209"/>
      <c r="M7678" s="209"/>
      <c r="N7678" s="209"/>
      <c r="O7678" s="209"/>
      <c r="P7678" s="209"/>
      <c r="Q7678" s="209"/>
      <c r="R7678" s="209"/>
      <c r="S7678" s="209"/>
      <c r="T7678" s="209"/>
      <c r="U7678" s="209"/>
    </row>
    <row r="7679" spans="4:21" x14ac:dyDescent="0.25">
      <c r="D7679" s="209"/>
      <c r="E7679" s="209"/>
      <c r="F7679" s="209"/>
      <c r="G7679" s="209"/>
      <c r="H7679" s="209"/>
      <c r="I7679" s="209"/>
      <c r="J7679" s="209"/>
      <c r="M7679" s="209"/>
      <c r="N7679" s="209"/>
      <c r="O7679" s="209"/>
      <c r="P7679" s="209"/>
      <c r="Q7679" s="209"/>
      <c r="R7679" s="209"/>
      <c r="S7679" s="209"/>
      <c r="T7679" s="209"/>
      <c r="U7679" s="209"/>
    </row>
    <row r="7680" spans="4:21" x14ac:dyDescent="0.25">
      <c r="D7680" s="209"/>
      <c r="E7680" s="209"/>
      <c r="F7680" s="209"/>
      <c r="G7680" s="209"/>
      <c r="H7680" s="209"/>
      <c r="I7680" s="209"/>
      <c r="J7680" s="209"/>
      <c r="M7680" s="209"/>
      <c r="N7680" s="209"/>
      <c r="O7680" s="209"/>
      <c r="P7680" s="209"/>
      <c r="Q7680" s="209"/>
      <c r="R7680" s="209"/>
      <c r="S7680" s="209"/>
      <c r="T7680" s="209"/>
      <c r="U7680" s="209"/>
    </row>
    <row r="7681" spans="4:21" x14ac:dyDescent="0.25">
      <c r="D7681" s="209"/>
      <c r="E7681" s="209"/>
      <c r="F7681" s="209"/>
      <c r="G7681" s="209"/>
      <c r="H7681" s="209"/>
      <c r="I7681" s="209"/>
      <c r="J7681" s="209"/>
      <c r="M7681" s="209"/>
      <c r="N7681" s="209"/>
      <c r="O7681" s="209"/>
      <c r="P7681" s="209"/>
      <c r="Q7681" s="209"/>
      <c r="R7681" s="209"/>
      <c r="S7681" s="209"/>
      <c r="T7681" s="209"/>
      <c r="U7681" s="209"/>
    </row>
    <row r="7682" spans="4:21" x14ac:dyDescent="0.25">
      <c r="D7682" s="209"/>
      <c r="E7682" s="209"/>
      <c r="F7682" s="209"/>
      <c r="G7682" s="209"/>
      <c r="H7682" s="209"/>
      <c r="I7682" s="209"/>
      <c r="J7682" s="209"/>
      <c r="M7682" s="209"/>
      <c r="N7682" s="209"/>
      <c r="O7682" s="209"/>
      <c r="P7682" s="209"/>
      <c r="Q7682" s="209"/>
      <c r="R7682" s="209"/>
      <c r="S7682" s="209"/>
      <c r="T7682" s="209"/>
      <c r="U7682" s="209"/>
    </row>
    <row r="7683" spans="4:21" x14ac:dyDescent="0.25">
      <c r="D7683" s="209"/>
      <c r="E7683" s="209"/>
      <c r="F7683" s="209"/>
      <c r="G7683" s="209"/>
      <c r="H7683" s="209"/>
      <c r="I7683" s="209"/>
      <c r="J7683" s="209"/>
      <c r="M7683" s="209"/>
      <c r="N7683" s="209"/>
      <c r="O7683" s="209"/>
      <c r="P7683" s="209"/>
      <c r="Q7683" s="209"/>
      <c r="R7683" s="209"/>
      <c r="S7683" s="209"/>
      <c r="T7683" s="209"/>
      <c r="U7683" s="209"/>
    </row>
    <row r="7684" spans="4:21" x14ac:dyDescent="0.25">
      <c r="D7684" s="209"/>
      <c r="E7684" s="209"/>
      <c r="F7684" s="209"/>
      <c r="G7684" s="209"/>
      <c r="H7684" s="209"/>
      <c r="I7684" s="209"/>
      <c r="J7684" s="209"/>
      <c r="M7684" s="209"/>
      <c r="N7684" s="209"/>
      <c r="O7684" s="209"/>
      <c r="P7684" s="209"/>
      <c r="Q7684" s="209"/>
      <c r="R7684" s="209"/>
      <c r="S7684" s="209"/>
      <c r="T7684" s="209"/>
      <c r="U7684" s="209"/>
    </row>
    <row r="7685" spans="4:21" x14ac:dyDescent="0.25">
      <c r="D7685" s="209"/>
      <c r="E7685" s="209"/>
      <c r="F7685" s="209"/>
      <c r="G7685" s="209"/>
      <c r="H7685" s="209"/>
      <c r="I7685" s="209"/>
      <c r="J7685" s="209"/>
      <c r="M7685" s="209"/>
      <c r="N7685" s="209"/>
      <c r="O7685" s="209"/>
      <c r="P7685" s="209"/>
      <c r="Q7685" s="209"/>
      <c r="R7685" s="209"/>
      <c r="S7685" s="209"/>
      <c r="T7685" s="209"/>
      <c r="U7685" s="209"/>
    </row>
    <row r="7686" spans="4:21" x14ac:dyDescent="0.25">
      <c r="D7686" s="209"/>
      <c r="E7686" s="209"/>
      <c r="F7686" s="209"/>
      <c r="G7686" s="209"/>
      <c r="H7686" s="209"/>
      <c r="I7686" s="209"/>
      <c r="J7686" s="209"/>
      <c r="M7686" s="209"/>
      <c r="N7686" s="209"/>
      <c r="O7686" s="209"/>
      <c r="P7686" s="209"/>
      <c r="Q7686" s="209"/>
      <c r="R7686" s="209"/>
      <c r="S7686" s="209"/>
      <c r="T7686" s="209"/>
      <c r="U7686" s="209"/>
    </row>
    <row r="7687" spans="4:21" x14ac:dyDescent="0.25">
      <c r="D7687" s="209"/>
      <c r="E7687" s="209"/>
      <c r="F7687" s="209"/>
      <c r="G7687" s="209"/>
      <c r="H7687" s="209"/>
      <c r="I7687" s="209"/>
      <c r="J7687" s="209"/>
      <c r="M7687" s="209"/>
      <c r="N7687" s="209"/>
      <c r="O7687" s="209"/>
      <c r="P7687" s="209"/>
      <c r="Q7687" s="209"/>
      <c r="R7687" s="209"/>
      <c r="S7687" s="209"/>
      <c r="T7687" s="209"/>
      <c r="U7687" s="209"/>
    </row>
    <row r="7688" spans="4:21" x14ac:dyDescent="0.25">
      <c r="D7688" s="209"/>
      <c r="E7688" s="209"/>
      <c r="F7688" s="209"/>
      <c r="G7688" s="209"/>
      <c r="H7688" s="209"/>
      <c r="I7688" s="209"/>
      <c r="J7688" s="209"/>
      <c r="M7688" s="209"/>
      <c r="N7688" s="209"/>
      <c r="O7688" s="209"/>
      <c r="P7688" s="209"/>
      <c r="Q7688" s="209"/>
      <c r="R7688" s="209"/>
      <c r="S7688" s="209"/>
      <c r="T7688" s="209"/>
      <c r="U7688" s="209"/>
    </row>
    <row r="7689" spans="4:21" x14ac:dyDescent="0.25">
      <c r="D7689" s="209"/>
      <c r="E7689" s="209"/>
      <c r="F7689" s="209"/>
      <c r="G7689" s="209"/>
      <c r="H7689" s="209"/>
      <c r="I7689" s="209"/>
      <c r="J7689" s="209"/>
      <c r="M7689" s="209"/>
      <c r="N7689" s="209"/>
      <c r="O7689" s="209"/>
      <c r="P7689" s="209"/>
      <c r="Q7689" s="209"/>
      <c r="R7689" s="209"/>
      <c r="S7689" s="209"/>
      <c r="T7689" s="209"/>
      <c r="U7689" s="209"/>
    </row>
    <row r="7690" spans="4:21" x14ac:dyDescent="0.25">
      <c r="D7690" s="209"/>
      <c r="E7690" s="209"/>
      <c r="F7690" s="209"/>
      <c r="G7690" s="209"/>
      <c r="H7690" s="209"/>
      <c r="I7690" s="209"/>
      <c r="J7690" s="209"/>
      <c r="M7690" s="209"/>
      <c r="N7690" s="209"/>
      <c r="O7690" s="209"/>
      <c r="P7690" s="209"/>
      <c r="Q7690" s="209"/>
      <c r="R7690" s="209"/>
      <c r="S7690" s="209"/>
      <c r="T7690" s="209"/>
      <c r="U7690" s="209"/>
    </row>
    <row r="7691" spans="4:21" x14ac:dyDescent="0.25">
      <c r="D7691" s="209"/>
      <c r="E7691" s="209"/>
      <c r="F7691" s="209"/>
      <c r="G7691" s="209"/>
      <c r="H7691" s="209"/>
      <c r="I7691" s="209"/>
      <c r="J7691" s="209"/>
      <c r="M7691" s="209"/>
      <c r="N7691" s="209"/>
      <c r="O7691" s="209"/>
      <c r="P7691" s="209"/>
      <c r="Q7691" s="209"/>
      <c r="R7691" s="209"/>
      <c r="S7691" s="209"/>
      <c r="T7691" s="209"/>
      <c r="U7691" s="209"/>
    </row>
    <row r="7692" spans="4:21" x14ac:dyDescent="0.25">
      <c r="D7692" s="209"/>
      <c r="E7692" s="209"/>
      <c r="F7692" s="209"/>
      <c r="G7692" s="209"/>
      <c r="H7692" s="209"/>
      <c r="I7692" s="209"/>
      <c r="J7692" s="209"/>
      <c r="M7692" s="209"/>
      <c r="N7692" s="209"/>
      <c r="O7692" s="209"/>
      <c r="P7692" s="209"/>
      <c r="Q7692" s="209"/>
      <c r="R7692" s="209"/>
      <c r="S7692" s="209"/>
      <c r="T7692" s="209"/>
      <c r="U7692" s="209"/>
    </row>
    <row r="7693" spans="4:21" x14ac:dyDescent="0.25">
      <c r="D7693" s="209"/>
      <c r="E7693" s="209"/>
      <c r="F7693" s="209"/>
      <c r="G7693" s="209"/>
      <c r="H7693" s="209"/>
      <c r="I7693" s="209"/>
      <c r="J7693" s="209"/>
      <c r="M7693" s="209"/>
      <c r="N7693" s="209"/>
      <c r="O7693" s="209"/>
      <c r="P7693" s="209"/>
      <c r="Q7693" s="209"/>
      <c r="R7693" s="209"/>
      <c r="S7693" s="209"/>
      <c r="T7693" s="209"/>
      <c r="U7693" s="209"/>
    </row>
    <row r="7694" spans="4:21" x14ac:dyDescent="0.25">
      <c r="D7694" s="209"/>
      <c r="E7694" s="209"/>
      <c r="F7694" s="209"/>
      <c r="G7694" s="209"/>
      <c r="H7694" s="209"/>
      <c r="I7694" s="209"/>
      <c r="J7694" s="209"/>
      <c r="M7694" s="209"/>
      <c r="N7694" s="209"/>
      <c r="O7694" s="209"/>
      <c r="P7694" s="209"/>
      <c r="Q7694" s="209"/>
      <c r="R7694" s="209"/>
      <c r="S7694" s="209"/>
      <c r="T7694" s="209"/>
      <c r="U7694" s="209"/>
    </row>
    <row r="7695" spans="4:21" x14ac:dyDescent="0.25">
      <c r="D7695" s="209"/>
      <c r="E7695" s="209"/>
      <c r="F7695" s="209"/>
      <c r="G7695" s="209"/>
      <c r="H7695" s="209"/>
      <c r="I7695" s="209"/>
      <c r="J7695" s="209"/>
      <c r="M7695" s="209"/>
      <c r="N7695" s="209"/>
      <c r="O7695" s="209"/>
      <c r="P7695" s="209"/>
      <c r="Q7695" s="209"/>
      <c r="R7695" s="209"/>
      <c r="S7695" s="209"/>
      <c r="T7695" s="209"/>
      <c r="U7695" s="209"/>
    </row>
    <row r="7696" spans="4:21" x14ac:dyDescent="0.25">
      <c r="D7696" s="209"/>
      <c r="E7696" s="209"/>
      <c r="F7696" s="209"/>
      <c r="G7696" s="209"/>
      <c r="H7696" s="209"/>
      <c r="I7696" s="209"/>
      <c r="J7696" s="209"/>
      <c r="M7696" s="209"/>
      <c r="N7696" s="209"/>
      <c r="O7696" s="209"/>
      <c r="P7696" s="209"/>
      <c r="Q7696" s="209"/>
      <c r="R7696" s="209"/>
      <c r="S7696" s="209"/>
      <c r="T7696" s="209"/>
      <c r="U7696" s="209"/>
    </row>
    <row r="7697" spans="4:21" x14ac:dyDescent="0.25">
      <c r="D7697" s="209"/>
      <c r="E7697" s="209"/>
      <c r="F7697" s="209"/>
      <c r="G7697" s="209"/>
      <c r="H7697" s="209"/>
      <c r="I7697" s="209"/>
      <c r="J7697" s="209"/>
      <c r="M7697" s="209"/>
      <c r="N7697" s="209"/>
      <c r="O7697" s="209"/>
      <c r="P7697" s="209"/>
      <c r="Q7697" s="209"/>
      <c r="R7697" s="209"/>
      <c r="S7697" s="209"/>
      <c r="T7697" s="209"/>
      <c r="U7697" s="209"/>
    </row>
    <row r="7698" spans="4:21" x14ac:dyDescent="0.25">
      <c r="D7698" s="209"/>
      <c r="E7698" s="209"/>
      <c r="F7698" s="209"/>
      <c r="G7698" s="209"/>
      <c r="H7698" s="209"/>
      <c r="I7698" s="209"/>
      <c r="J7698" s="209"/>
      <c r="M7698" s="209"/>
      <c r="N7698" s="209"/>
      <c r="O7698" s="209"/>
      <c r="P7698" s="209"/>
      <c r="Q7698" s="209"/>
      <c r="R7698" s="209"/>
      <c r="S7698" s="209"/>
      <c r="T7698" s="209"/>
      <c r="U7698" s="209"/>
    </row>
    <row r="7699" spans="4:21" x14ac:dyDescent="0.25">
      <c r="D7699" s="209"/>
      <c r="E7699" s="209"/>
      <c r="F7699" s="209"/>
      <c r="G7699" s="209"/>
      <c r="H7699" s="209"/>
      <c r="I7699" s="209"/>
      <c r="J7699" s="209"/>
      <c r="M7699" s="209"/>
      <c r="N7699" s="209"/>
      <c r="O7699" s="209"/>
      <c r="P7699" s="209"/>
      <c r="Q7699" s="209"/>
      <c r="R7699" s="209"/>
      <c r="S7699" s="209"/>
      <c r="T7699" s="209"/>
      <c r="U7699" s="209"/>
    </row>
    <row r="7700" spans="4:21" x14ac:dyDescent="0.25">
      <c r="D7700" s="209"/>
      <c r="E7700" s="209"/>
      <c r="F7700" s="209"/>
      <c r="G7700" s="209"/>
      <c r="H7700" s="209"/>
      <c r="I7700" s="209"/>
      <c r="J7700" s="209"/>
      <c r="M7700" s="209"/>
      <c r="N7700" s="209"/>
      <c r="O7700" s="209"/>
      <c r="P7700" s="209"/>
      <c r="Q7700" s="209"/>
      <c r="R7700" s="209"/>
      <c r="S7700" s="209"/>
      <c r="T7700" s="209"/>
      <c r="U7700" s="209"/>
    </row>
    <row r="7701" spans="4:21" x14ac:dyDescent="0.25">
      <c r="D7701" s="209"/>
      <c r="E7701" s="209"/>
      <c r="F7701" s="209"/>
      <c r="G7701" s="209"/>
      <c r="H7701" s="209"/>
      <c r="I7701" s="209"/>
      <c r="J7701" s="209"/>
      <c r="M7701" s="209"/>
      <c r="N7701" s="209"/>
      <c r="O7701" s="209"/>
      <c r="P7701" s="209"/>
      <c r="Q7701" s="209"/>
      <c r="R7701" s="209"/>
      <c r="S7701" s="209"/>
      <c r="T7701" s="209"/>
      <c r="U7701" s="209"/>
    </row>
    <row r="7702" spans="4:21" x14ac:dyDescent="0.25">
      <c r="D7702" s="209"/>
      <c r="E7702" s="209"/>
      <c r="F7702" s="209"/>
      <c r="G7702" s="209"/>
      <c r="H7702" s="209"/>
      <c r="I7702" s="209"/>
      <c r="J7702" s="209"/>
      <c r="M7702" s="209"/>
      <c r="N7702" s="209"/>
      <c r="O7702" s="209"/>
      <c r="P7702" s="209"/>
      <c r="Q7702" s="209"/>
      <c r="R7702" s="209"/>
      <c r="S7702" s="209"/>
      <c r="T7702" s="209"/>
      <c r="U7702" s="209"/>
    </row>
    <row r="7703" spans="4:21" x14ac:dyDescent="0.25">
      <c r="D7703" s="209"/>
      <c r="E7703" s="209"/>
      <c r="F7703" s="209"/>
      <c r="G7703" s="209"/>
      <c r="H7703" s="209"/>
      <c r="I7703" s="209"/>
      <c r="J7703" s="209"/>
      <c r="M7703" s="209"/>
      <c r="N7703" s="209"/>
      <c r="O7703" s="209"/>
      <c r="P7703" s="209"/>
      <c r="Q7703" s="209"/>
      <c r="R7703" s="209"/>
      <c r="S7703" s="209"/>
      <c r="T7703" s="209"/>
      <c r="U7703" s="209"/>
    </row>
    <row r="7704" spans="4:21" x14ac:dyDescent="0.25">
      <c r="D7704" s="209"/>
      <c r="E7704" s="209"/>
      <c r="F7704" s="209"/>
      <c r="G7704" s="209"/>
      <c r="H7704" s="209"/>
      <c r="I7704" s="209"/>
      <c r="J7704" s="209"/>
      <c r="M7704" s="209"/>
      <c r="N7704" s="209"/>
      <c r="O7704" s="209"/>
      <c r="P7704" s="209"/>
      <c r="Q7704" s="209"/>
      <c r="R7704" s="209"/>
      <c r="S7704" s="209"/>
      <c r="T7704" s="209"/>
      <c r="U7704" s="209"/>
    </row>
    <row r="7705" spans="4:21" x14ac:dyDescent="0.25">
      <c r="D7705" s="209"/>
      <c r="E7705" s="209"/>
      <c r="F7705" s="209"/>
      <c r="G7705" s="209"/>
      <c r="H7705" s="209"/>
      <c r="I7705" s="209"/>
      <c r="J7705" s="209"/>
      <c r="M7705" s="209"/>
      <c r="N7705" s="209"/>
      <c r="O7705" s="209"/>
      <c r="P7705" s="209"/>
      <c r="Q7705" s="209"/>
      <c r="R7705" s="209"/>
      <c r="S7705" s="209"/>
      <c r="T7705" s="209"/>
      <c r="U7705" s="209"/>
    </row>
    <row r="7706" spans="4:21" x14ac:dyDescent="0.25">
      <c r="D7706" s="209"/>
      <c r="E7706" s="209"/>
      <c r="F7706" s="209"/>
      <c r="G7706" s="209"/>
      <c r="H7706" s="209"/>
      <c r="I7706" s="209"/>
      <c r="J7706" s="209"/>
      <c r="M7706" s="209"/>
      <c r="N7706" s="209"/>
      <c r="O7706" s="209"/>
      <c r="P7706" s="209"/>
      <c r="Q7706" s="209"/>
      <c r="R7706" s="209"/>
      <c r="S7706" s="209"/>
      <c r="T7706" s="209"/>
      <c r="U7706" s="209"/>
    </row>
    <row r="7707" spans="4:21" x14ac:dyDescent="0.25">
      <c r="D7707" s="209"/>
      <c r="E7707" s="209"/>
      <c r="F7707" s="209"/>
      <c r="G7707" s="209"/>
      <c r="H7707" s="209"/>
      <c r="I7707" s="209"/>
      <c r="J7707" s="209"/>
      <c r="M7707" s="209"/>
      <c r="N7707" s="209"/>
      <c r="O7707" s="209"/>
      <c r="P7707" s="209"/>
      <c r="Q7707" s="209"/>
      <c r="R7707" s="209"/>
      <c r="S7707" s="209"/>
      <c r="T7707" s="209"/>
      <c r="U7707" s="209"/>
    </row>
    <row r="7708" spans="4:21" x14ac:dyDescent="0.25">
      <c r="D7708" s="209"/>
      <c r="E7708" s="209"/>
      <c r="F7708" s="209"/>
      <c r="G7708" s="209"/>
      <c r="H7708" s="209"/>
      <c r="I7708" s="209"/>
      <c r="J7708" s="209"/>
      <c r="M7708" s="209"/>
      <c r="N7708" s="209"/>
      <c r="O7708" s="209"/>
      <c r="P7708" s="209"/>
      <c r="Q7708" s="209"/>
      <c r="R7708" s="209"/>
      <c r="S7708" s="209"/>
      <c r="T7708" s="209"/>
      <c r="U7708" s="209"/>
    </row>
    <row r="7709" spans="4:21" x14ac:dyDescent="0.25">
      <c r="D7709" s="209"/>
      <c r="E7709" s="209"/>
      <c r="F7709" s="209"/>
      <c r="G7709" s="209"/>
      <c r="H7709" s="209"/>
      <c r="I7709" s="209"/>
      <c r="J7709" s="209"/>
      <c r="M7709" s="209"/>
      <c r="N7709" s="209"/>
      <c r="O7709" s="209"/>
      <c r="P7709" s="209"/>
      <c r="Q7709" s="209"/>
      <c r="R7709" s="209"/>
      <c r="S7709" s="209"/>
      <c r="T7709" s="209"/>
      <c r="U7709" s="209"/>
    </row>
    <row r="7710" spans="4:21" x14ac:dyDescent="0.25">
      <c r="D7710" s="209"/>
      <c r="E7710" s="209"/>
      <c r="F7710" s="209"/>
      <c r="G7710" s="209"/>
      <c r="H7710" s="209"/>
      <c r="I7710" s="209"/>
      <c r="J7710" s="209"/>
      <c r="M7710" s="209"/>
      <c r="N7710" s="209"/>
      <c r="O7710" s="209"/>
      <c r="P7710" s="209"/>
      <c r="Q7710" s="209"/>
      <c r="R7710" s="209"/>
      <c r="S7710" s="209"/>
      <c r="T7710" s="209"/>
      <c r="U7710" s="209"/>
    </row>
    <row r="7711" spans="4:21" x14ac:dyDescent="0.25">
      <c r="D7711" s="209"/>
      <c r="E7711" s="209"/>
      <c r="F7711" s="209"/>
      <c r="G7711" s="209"/>
      <c r="H7711" s="209"/>
      <c r="I7711" s="209"/>
      <c r="J7711" s="209"/>
      <c r="M7711" s="209"/>
      <c r="N7711" s="209"/>
      <c r="O7711" s="209"/>
      <c r="P7711" s="209"/>
      <c r="Q7711" s="209"/>
      <c r="R7711" s="209"/>
      <c r="S7711" s="209"/>
      <c r="T7711" s="209"/>
      <c r="U7711" s="209"/>
    </row>
    <row r="7712" spans="4:21" x14ac:dyDescent="0.25">
      <c r="D7712" s="209"/>
      <c r="E7712" s="209"/>
      <c r="F7712" s="209"/>
      <c r="G7712" s="209"/>
      <c r="H7712" s="209"/>
      <c r="I7712" s="209"/>
      <c r="J7712" s="209"/>
      <c r="M7712" s="209"/>
      <c r="N7712" s="209"/>
      <c r="O7712" s="209"/>
      <c r="P7712" s="209"/>
      <c r="Q7712" s="209"/>
      <c r="R7712" s="209"/>
      <c r="S7712" s="209"/>
      <c r="T7712" s="209"/>
      <c r="U7712" s="209"/>
    </row>
    <row r="7713" spans="4:21" x14ac:dyDescent="0.25">
      <c r="D7713" s="209"/>
      <c r="E7713" s="209"/>
      <c r="F7713" s="209"/>
      <c r="G7713" s="209"/>
      <c r="H7713" s="209"/>
      <c r="I7713" s="209"/>
      <c r="J7713" s="209"/>
      <c r="M7713" s="209"/>
      <c r="N7713" s="209"/>
      <c r="O7713" s="209"/>
      <c r="P7713" s="209"/>
      <c r="Q7713" s="209"/>
      <c r="R7713" s="209"/>
      <c r="S7713" s="209"/>
      <c r="T7713" s="209"/>
      <c r="U7713" s="209"/>
    </row>
    <row r="7714" spans="4:21" x14ac:dyDescent="0.25">
      <c r="D7714" s="209"/>
      <c r="E7714" s="209"/>
      <c r="F7714" s="209"/>
      <c r="G7714" s="209"/>
      <c r="H7714" s="209"/>
      <c r="I7714" s="209"/>
      <c r="J7714" s="209"/>
      <c r="M7714" s="209"/>
      <c r="N7714" s="209"/>
      <c r="O7714" s="209"/>
      <c r="P7714" s="209"/>
      <c r="Q7714" s="209"/>
      <c r="R7714" s="209"/>
      <c r="S7714" s="209"/>
      <c r="T7714" s="209"/>
      <c r="U7714" s="209"/>
    </row>
    <row r="7715" spans="4:21" x14ac:dyDescent="0.25">
      <c r="D7715" s="209"/>
      <c r="E7715" s="209"/>
      <c r="F7715" s="209"/>
      <c r="G7715" s="209"/>
      <c r="H7715" s="209"/>
      <c r="I7715" s="209"/>
      <c r="J7715" s="209"/>
      <c r="M7715" s="209"/>
      <c r="N7715" s="209"/>
      <c r="O7715" s="209"/>
      <c r="P7715" s="209"/>
      <c r="Q7715" s="209"/>
      <c r="R7715" s="209"/>
      <c r="S7715" s="209"/>
      <c r="T7715" s="209"/>
      <c r="U7715" s="209"/>
    </row>
    <row r="7716" spans="4:21" x14ac:dyDescent="0.25">
      <c r="D7716" s="209"/>
      <c r="E7716" s="209"/>
      <c r="F7716" s="209"/>
      <c r="G7716" s="209"/>
      <c r="H7716" s="209"/>
      <c r="I7716" s="209"/>
      <c r="J7716" s="209"/>
      <c r="M7716" s="209"/>
      <c r="N7716" s="209"/>
      <c r="O7716" s="209"/>
      <c r="P7716" s="209"/>
      <c r="Q7716" s="209"/>
      <c r="R7716" s="209"/>
      <c r="S7716" s="209"/>
      <c r="T7716" s="209"/>
      <c r="U7716" s="209"/>
    </row>
    <row r="7717" spans="4:21" x14ac:dyDescent="0.25">
      <c r="D7717" s="209"/>
      <c r="E7717" s="209"/>
      <c r="F7717" s="209"/>
      <c r="G7717" s="209"/>
      <c r="H7717" s="209"/>
      <c r="I7717" s="209"/>
      <c r="J7717" s="209"/>
      <c r="M7717" s="209"/>
      <c r="N7717" s="209"/>
      <c r="O7717" s="209"/>
      <c r="P7717" s="209"/>
      <c r="Q7717" s="209"/>
      <c r="R7717" s="209"/>
      <c r="S7717" s="209"/>
      <c r="T7717" s="209"/>
      <c r="U7717" s="209"/>
    </row>
    <row r="7718" spans="4:21" x14ac:dyDescent="0.25">
      <c r="D7718" s="209"/>
      <c r="E7718" s="209"/>
      <c r="F7718" s="209"/>
      <c r="G7718" s="209"/>
      <c r="H7718" s="209"/>
      <c r="I7718" s="209"/>
      <c r="J7718" s="209"/>
      <c r="M7718" s="209"/>
      <c r="N7718" s="209"/>
      <c r="O7718" s="209"/>
      <c r="P7718" s="209"/>
      <c r="Q7718" s="209"/>
      <c r="R7718" s="209"/>
      <c r="S7718" s="209"/>
      <c r="T7718" s="209"/>
      <c r="U7718" s="209"/>
    </row>
    <row r="7719" spans="4:21" x14ac:dyDescent="0.25">
      <c r="D7719" s="209"/>
      <c r="E7719" s="209"/>
      <c r="F7719" s="209"/>
      <c r="G7719" s="209"/>
      <c r="H7719" s="209"/>
      <c r="I7719" s="209"/>
      <c r="J7719" s="209"/>
      <c r="M7719" s="209"/>
      <c r="N7719" s="209"/>
      <c r="O7719" s="209"/>
      <c r="P7719" s="209"/>
      <c r="Q7719" s="209"/>
      <c r="R7719" s="209"/>
      <c r="S7719" s="209"/>
      <c r="T7719" s="209"/>
      <c r="U7719" s="209"/>
    </row>
    <row r="7720" spans="4:21" x14ac:dyDescent="0.25">
      <c r="D7720" s="209"/>
      <c r="E7720" s="209"/>
      <c r="F7720" s="209"/>
      <c r="G7720" s="209"/>
      <c r="H7720" s="209"/>
      <c r="I7720" s="209"/>
      <c r="J7720" s="209"/>
      <c r="M7720" s="209"/>
      <c r="N7720" s="209"/>
      <c r="O7720" s="209"/>
      <c r="P7720" s="209"/>
      <c r="Q7720" s="209"/>
      <c r="R7720" s="209"/>
      <c r="S7720" s="209"/>
      <c r="T7720" s="209"/>
      <c r="U7720" s="209"/>
    </row>
    <row r="7721" spans="4:21" x14ac:dyDescent="0.25">
      <c r="D7721" s="209"/>
      <c r="E7721" s="209"/>
      <c r="F7721" s="209"/>
      <c r="G7721" s="209"/>
      <c r="H7721" s="209"/>
      <c r="I7721" s="209"/>
      <c r="J7721" s="209"/>
      <c r="M7721" s="209"/>
      <c r="N7721" s="209"/>
      <c r="O7721" s="209"/>
      <c r="P7721" s="209"/>
      <c r="Q7721" s="209"/>
      <c r="R7721" s="209"/>
      <c r="S7721" s="209"/>
      <c r="T7721" s="209"/>
      <c r="U7721" s="209"/>
    </row>
    <row r="7722" spans="4:21" x14ac:dyDescent="0.25">
      <c r="D7722" s="209"/>
      <c r="E7722" s="209"/>
      <c r="F7722" s="209"/>
      <c r="G7722" s="209"/>
      <c r="H7722" s="209"/>
      <c r="I7722" s="209"/>
      <c r="J7722" s="209"/>
      <c r="M7722" s="209"/>
      <c r="N7722" s="209"/>
      <c r="O7722" s="209"/>
      <c r="P7722" s="209"/>
      <c r="Q7722" s="209"/>
      <c r="R7722" s="209"/>
      <c r="S7722" s="209"/>
      <c r="T7722" s="209"/>
      <c r="U7722" s="209"/>
    </row>
    <row r="7723" spans="4:21" x14ac:dyDescent="0.25">
      <c r="D7723" s="209"/>
      <c r="E7723" s="209"/>
      <c r="F7723" s="209"/>
      <c r="G7723" s="209"/>
      <c r="H7723" s="209"/>
      <c r="I7723" s="209"/>
      <c r="J7723" s="209"/>
      <c r="M7723" s="209"/>
      <c r="N7723" s="209"/>
      <c r="O7723" s="209"/>
      <c r="P7723" s="209"/>
      <c r="Q7723" s="209"/>
      <c r="R7723" s="209"/>
      <c r="S7723" s="209"/>
      <c r="T7723" s="209"/>
      <c r="U7723" s="209"/>
    </row>
    <row r="7724" spans="4:21" x14ac:dyDescent="0.25">
      <c r="D7724" s="209"/>
      <c r="E7724" s="209"/>
      <c r="F7724" s="209"/>
      <c r="G7724" s="209"/>
      <c r="H7724" s="209"/>
      <c r="I7724" s="209"/>
      <c r="J7724" s="209"/>
      <c r="M7724" s="209"/>
      <c r="N7724" s="209"/>
      <c r="O7724" s="209"/>
      <c r="P7724" s="209"/>
      <c r="Q7724" s="209"/>
      <c r="R7724" s="209"/>
      <c r="S7724" s="209"/>
      <c r="T7724" s="209"/>
      <c r="U7724" s="209"/>
    </row>
    <row r="7725" spans="4:21" x14ac:dyDescent="0.25">
      <c r="D7725" s="209"/>
      <c r="E7725" s="209"/>
      <c r="F7725" s="209"/>
      <c r="G7725" s="209"/>
      <c r="H7725" s="209"/>
      <c r="I7725" s="209"/>
      <c r="J7725" s="209"/>
      <c r="M7725" s="209"/>
      <c r="N7725" s="209"/>
      <c r="O7725" s="209"/>
      <c r="P7725" s="209"/>
      <c r="Q7725" s="209"/>
      <c r="R7725" s="209"/>
      <c r="S7725" s="209"/>
      <c r="T7725" s="209"/>
      <c r="U7725" s="209"/>
    </row>
    <row r="7726" spans="4:21" x14ac:dyDescent="0.25">
      <c r="D7726" s="209"/>
      <c r="E7726" s="209"/>
      <c r="F7726" s="209"/>
      <c r="G7726" s="209"/>
      <c r="H7726" s="209"/>
      <c r="I7726" s="209"/>
      <c r="J7726" s="209"/>
      <c r="M7726" s="209"/>
      <c r="N7726" s="209"/>
      <c r="O7726" s="209"/>
      <c r="P7726" s="209"/>
      <c r="Q7726" s="209"/>
      <c r="R7726" s="209"/>
      <c r="S7726" s="209"/>
      <c r="T7726" s="209"/>
      <c r="U7726" s="209"/>
    </row>
    <row r="7727" spans="4:21" x14ac:dyDescent="0.25">
      <c r="D7727" s="209"/>
      <c r="E7727" s="209"/>
      <c r="F7727" s="209"/>
      <c r="G7727" s="209"/>
      <c r="H7727" s="209"/>
      <c r="I7727" s="209"/>
      <c r="J7727" s="209"/>
      <c r="M7727" s="209"/>
      <c r="N7727" s="209"/>
      <c r="O7727" s="209"/>
      <c r="P7727" s="209"/>
      <c r="Q7727" s="209"/>
      <c r="R7727" s="209"/>
      <c r="S7727" s="209"/>
      <c r="T7727" s="209"/>
      <c r="U7727" s="209"/>
    </row>
    <row r="7728" spans="4:21" x14ac:dyDescent="0.25">
      <c r="D7728" s="209"/>
      <c r="E7728" s="209"/>
      <c r="F7728" s="209"/>
      <c r="G7728" s="209"/>
      <c r="H7728" s="209"/>
      <c r="I7728" s="209"/>
      <c r="J7728" s="209"/>
      <c r="M7728" s="209"/>
      <c r="N7728" s="209"/>
      <c r="O7728" s="209"/>
      <c r="P7728" s="209"/>
      <c r="Q7728" s="209"/>
      <c r="R7728" s="209"/>
      <c r="S7728" s="209"/>
      <c r="T7728" s="209"/>
      <c r="U7728" s="209"/>
    </row>
    <row r="7729" spans="4:21" x14ac:dyDescent="0.25">
      <c r="D7729" s="209"/>
      <c r="E7729" s="209"/>
      <c r="F7729" s="209"/>
      <c r="G7729" s="209"/>
      <c r="H7729" s="209"/>
      <c r="I7729" s="209"/>
      <c r="J7729" s="209"/>
      <c r="M7729" s="209"/>
      <c r="N7729" s="209"/>
      <c r="O7729" s="209"/>
      <c r="P7729" s="209"/>
      <c r="Q7729" s="209"/>
      <c r="R7729" s="209"/>
      <c r="S7729" s="209"/>
      <c r="T7729" s="209"/>
      <c r="U7729" s="209"/>
    </row>
    <row r="7730" spans="4:21" x14ac:dyDescent="0.25">
      <c r="D7730" s="209"/>
      <c r="E7730" s="209"/>
      <c r="F7730" s="209"/>
      <c r="G7730" s="209"/>
      <c r="H7730" s="209"/>
      <c r="I7730" s="209"/>
      <c r="J7730" s="209"/>
      <c r="M7730" s="209"/>
      <c r="N7730" s="209"/>
      <c r="O7730" s="209"/>
      <c r="P7730" s="209"/>
      <c r="Q7730" s="209"/>
      <c r="R7730" s="209"/>
      <c r="S7730" s="209"/>
      <c r="T7730" s="209"/>
      <c r="U7730" s="209"/>
    </row>
    <row r="7731" spans="4:21" x14ac:dyDescent="0.25">
      <c r="D7731" s="209"/>
      <c r="E7731" s="209"/>
      <c r="F7731" s="209"/>
      <c r="G7731" s="209"/>
      <c r="H7731" s="209"/>
      <c r="I7731" s="209"/>
      <c r="J7731" s="209"/>
      <c r="M7731" s="209"/>
      <c r="N7731" s="209"/>
      <c r="O7731" s="209"/>
      <c r="P7731" s="209"/>
      <c r="Q7731" s="209"/>
      <c r="R7731" s="209"/>
      <c r="S7731" s="209"/>
      <c r="T7731" s="209"/>
      <c r="U7731" s="209"/>
    </row>
    <row r="7732" spans="4:21" x14ac:dyDescent="0.25">
      <c r="D7732" s="209"/>
      <c r="E7732" s="209"/>
      <c r="F7732" s="209"/>
      <c r="G7732" s="209"/>
      <c r="H7732" s="209"/>
      <c r="I7732" s="209"/>
      <c r="J7732" s="209"/>
      <c r="M7732" s="209"/>
      <c r="N7732" s="209"/>
      <c r="O7732" s="209"/>
      <c r="P7732" s="209"/>
      <c r="Q7732" s="209"/>
      <c r="R7732" s="209"/>
      <c r="S7732" s="209"/>
      <c r="T7732" s="209"/>
      <c r="U7732" s="209"/>
    </row>
    <row r="7733" spans="4:21" x14ac:dyDescent="0.25">
      <c r="D7733" s="209"/>
      <c r="E7733" s="209"/>
      <c r="F7733" s="209"/>
      <c r="G7733" s="209"/>
      <c r="H7733" s="209"/>
      <c r="I7733" s="209"/>
      <c r="J7733" s="209"/>
      <c r="M7733" s="209"/>
      <c r="N7733" s="209"/>
      <c r="O7733" s="209"/>
      <c r="P7733" s="209"/>
      <c r="Q7733" s="209"/>
      <c r="R7733" s="209"/>
      <c r="S7733" s="209"/>
      <c r="T7733" s="209"/>
      <c r="U7733" s="209"/>
    </row>
    <row r="7734" spans="4:21" x14ac:dyDescent="0.25">
      <c r="D7734" s="209"/>
      <c r="E7734" s="209"/>
      <c r="F7734" s="209"/>
      <c r="G7734" s="209"/>
      <c r="H7734" s="209"/>
      <c r="I7734" s="209"/>
      <c r="J7734" s="209"/>
      <c r="M7734" s="209"/>
      <c r="N7734" s="209"/>
      <c r="O7734" s="209"/>
      <c r="P7734" s="209"/>
      <c r="Q7734" s="209"/>
      <c r="R7734" s="209"/>
      <c r="S7734" s="209"/>
      <c r="T7734" s="209"/>
      <c r="U7734" s="209"/>
    </row>
    <row r="7735" spans="4:21" x14ac:dyDescent="0.25">
      <c r="D7735" s="209"/>
      <c r="E7735" s="209"/>
      <c r="F7735" s="209"/>
      <c r="G7735" s="209"/>
      <c r="H7735" s="209"/>
      <c r="I7735" s="209"/>
      <c r="J7735" s="209"/>
      <c r="M7735" s="209"/>
      <c r="N7735" s="209"/>
      <c r="O7735" s="209"/>
      <c r="P7735" s="209"/>
      <c r="Q7735" s="209"/>
      <c r="R7735" s="209"/>
      <c r="S7735" s="209"/>
      <c r="T7735" s="209"/>
      <c r="U7735" s="209"/>
    </row>
    <row r="7736" spans="4:21" x14ac:dyDescent="0.25">
      <c r="D7736" s="209"/>
      <c r="E7736" s="209"/>
      <c r="F7736" s="209"/>
      <c r="G7736" s="209"/>
      <c r="H7736" s="209"/>
      <c r="I7736" s="209"/>
      <c r="J7736" s="209"/>
      <c r="M7736" s="209"/>
      <c r="N7736" s="209"/>
      <c r="O7736" s="209"/>
      <c r="P7736" s="209"/>
      <c r="Q7736" s="209"/>
      <c r="R7736" s="209"/>
      <c r="S7736" s="209"/>
      <c r="T7736" s="209"/>
      <c r="U7736" s="209"/>
    </row>
    <row r="7737" spans="4:21" x14ac:dyDescent="0.25">
      <c r="D7737" s="209"/>
      <c r="E7737" s="209"/>
      <c r="F7737" s="209"/>
      <c r="G7737" s="209"/>
      <c r="H7737" s="209"/>
      <c r="I7737" s="209"/>
      <c r="J7737" s="209"/>
      <c r="M7737" s="209"/>
      <c r="N7737" s="209"/>
      <c r="O7737" s="209"/>
      <c r="P7737" s="209"/>
      <c r="Q7737" s="209"/>
      <c r="R7737" s="209"/>
      <c r="S7737" s="209"/>
      <c r="T7737" s="209"/>
      <c r="U7737" s="209"/>
    </row>
    <row r="7738" spans="4:21" x14ac:dyDescent="0.25">
      <c r="D7738" s="209"/>
      <c r="E7738" s="209"/>
      <c r="F7738" s="209"/>
      <c r="G7738" s="209"/>
      <c r="H7738" s="209"/>
      <c r="I7738" s="209"/>
      <c r="J7738" s="209"/>
      <c r="M7738" s="209"/>
      <c r="N7738" s="209"/>
      <c r="O7738" s="209"/>
      <c r="P7738" s="209"/>
      <c r="Q7738" s="209"/>
      <c r="R7738" s="209"/>
      <c r="S7738" s="209"/>
      <c r="T7738" s="209"/>
      <c r="U7738" s="209"/>
    </row>
    <row r="7739" spans="4:21" x14ac:dyDescent="0.25">
      <c r="D7739" s="209"/>
      <c r="E7739" s="209"/>
      <c r="F7739" s="209"/>
      <c r="G7739" s="209"/>
      <c r="H7739" s="209"/>
      <c r="I7739" s="209"/>
      <c r="J7739" s="209"/>
      <c r="M7739" s="209"/>
      <c r="N7739" s="209"/>
      <c r="O7739" s="209"/>
      <c r="P7739" s="209"/>
      <c r="Q7739" s="209"/>
      <c r="R7739" s="209"/>
      <c r="S7739" s="209"/>
      <c r="T7739" s="209"/>
      <c r="U7739" s="209"/>
    </row>
    <row r="7740" spans="4:21" x14ac:dyDescent="0.25">
      <c r="D7740" s="209"/>
      <c r="E7740" s="209"/>
      <c r="F7740" s="209"/>
      <c r="G7740" s="209"/>
      <c r="H7740" s="209"/>
      <c r="I7740" s="209"/>
      <c r="J7740" s="209"/>
      <c r="M7740" s="209"/>
      <c r="N7740" s="209"/>
      <c r="O7740" s="209"/>
      <c r="P7740" s="209"/>
      <c r="Q7740" s="209"/>
      <c r="R7740" s="209"/>
      <c r="S7740" s="209"/>
      <c r="T7740" s="209"/>
      <c r="U7740" s="209"/>
    </row>
    <row r="7741" spans="4:21" x14ac:dyDescent="0.25">
      <c r="D7741" s="209"/>
      <c r="E7741" s="209"/>
      <c r="F7741" s="209"/>
      <c r="G7741" s="209"/>
      <c r="H7741" s="209"/>
      <c r="I7741" s="209"/>
      <c r="J7741" s="209"/>
      <c r="M7741" s="209"/>
      <c r="N7741" s="209"/>
      <c r="O7741" s="209"/>
      <c r="P7741" s="209"/>
      <c r="Q7741" s="209"/>
      <c r="R7741" s="209"/>
      <c r="S7741" s="209"/>
      <c r="T7741" s="209"/>
      <c r="U7741" s="209"/>
    </row>
    <row r="7742" spans="4:21" x14ac:dyDescent="0.25">
      <c r="D7742" s="209"/>
      <c r="E7742" s="209"/>
      <c r="F7742" s="209"/>
      <c r="G7742" s="209"/>
      <c r="H7742" s="209"/>
      <c r="I7742" s="209"/>
      <c r="J7742" s="209"/>
      <c r="M7742" s="209"/>
      <c r="N7742" s="209"/>
      <c r="O7742" s="209"/>
      <c r="P7742" s="209"/>
      <c r="Q7742" s="209"/>
      <c r="R7742" s="209"/>
      <c r="S7742" s="209"/>
      <c r="T7742" s="209"/>
      <c r="U7742" s="209"/>
    </row>
    <row r="7743" spans="4:21" x14ac:dyDescent="0.25">
      <c r="D7743" s="209"/>
      <c r="E7743" s="209"/>
      <c r="F7743" s="209"/>
      <c r="G7743" s="209"/>
      <c r="H7743" s="209"/>
      <c r="I7743" s="209"/>
      <c r="J7743" s="209"/>
      <c r="M7743" s="209"/>
      <c r="N7743" s="209"/>
      <c r="O7743" s="209"/>
      <c r="P7743" s="209"/>
      <c r="Q7743" s="209"/>
      <c r="R7743" s="209"/>
      <c r="S7743" s="209"/>
      <c r="T7743" s="209"/>
      <c r="U7743" s="209"/>
    </row>
    <row r="7744" spans="4:21" x14ac:dyDescent="0.25">
      <c r="D7744" s="209"/>
      <c r="E7744" s="209"/>
      <c r="F7744" s="209"/>
      <c r="G7744" s="209"/>
      <c r="H7744" s="209"/>
      <c r="I7744" s="209"/>
      <c r="J7744" s="209"/>
      <c r="M7744" s="209"/>
      <c r="N7744" s="209"/>
      <c r="O7744" s="209"/>
      <c r="P7744" s="209"/>
      <c r="Q7744" s="209"/>
      <c r="R7744" s="209"/>
      <c r="S7744" s="209"/>
      <c r="T7744" s="209"/>
      <c r="U7744" s="209"/>
    </row>
    <row r="7745" spans="4:21" x14ac:dyDescent="0.25">
      <c r="D7745" s="209"/>
      <c r="E7745" s="209"/>
      <c r="F7745" s="209"/>
      <c r="G7745" s="209"/>
      <c r="H7745" s="209"/>
      <c r="I7745" s="209"/>
      <c r="J7745" s="209"/>
      <c r="M7745" s="209"/>
      <c r="N7745" s="209"/>
      <c r="O7745" s="209"/>
      <c r="P7745" s="209"/>
      <c r="Q7745" s="209"/>
      <c r="R7745" s="209"/>
      <c r="S7745" s="209"/>
      <c r="T7745" s="209"/>
      <c r="U7745" s="209"/>
    </row>
    <row r="7746" spans="4:21" x14ac:dyDescent="0.25">
      <c r="D7746" s="209"/>
      <c r="E7746" s="209"/>
      <c r="F7746" s="209"/>
      <c r="G7746" s="209"/>
      <c r="H7746" s="209"/>
      <c r="I7746" s="209"/>
      <c r="J7746" s="209"/>
      <c r="M7746" s="209"/>
      <c r="N7746" s="209"/>
      <c r="O7746" s="209"/>
      <c r="P7746" s="209"/>
      <c r="Q7746" s="209"/>
      <c r="R7746" s="209"/>
      <c r="S7746" s="209"/>
      <c r="T7746" s="209"/>
      <c r="U7746" s="209"/>
    </row>
    <row r="7747" spans="4:21" x14ac:dyDescent="0.25">
      <c r="D7747" s="209"/>
      <c r="E7747" s="209"/>
      <c r="F7747" s="209"/>
      <c r="G7747" s="209"/>
      <c r="H7747" s="209"/>
      <c r="I7747" s="209"/>
      <c r="J7747" s="209"/>
      <c r="M7747" s="209"/>
      <c r="N7747" s="209"/>
      <c r="O7747" s="209"/>
      <c r="P7747" s="209"/>
      <c r="Q7747" s="209"/>
      <c r="R7747" s="209"/>
      <c r="S7747" s="209"/>
      <c r="T7747" s="209"/>
      <c r="U7747" s="209"/>
    </row>
    <row r="7748" spans="4:21" x14ac:dyDescent="0.25">
      <c r="D7748" s="209"/>
      <c r="E7748" s="209"/>
      <c r="F7748" s="209"/>
      <c r="G7748" s="209"/>
      <c r="H7748" s="209"/>
      <c r="I7748" s="209"/>
      <c r="J7748" s="209"/>
      <c r="M7748" s="209"/>
      <c r="N7748" s="209"/>
      <c r="O7748" s="209"/>
      <c r="P7748" s="209"/>
      <c r="Q7748" s="209"/>
      <c r="R7748" s="209"/>
      <c r="S7748" s="209"/>
      <c r="T7748" s="209"/>
      <c r="U7748" s="209"/>
    </row>
    <row r="7749" spans="4:21" x14ac:dyDescent="0.25">
      <c r="D7749" s="209"/>
      <c r="E7749" s="209"/>
      <c r="F7749" s="209"/>
      <c r="G7749" s="209"/>
      <c r="H7749" s="209"/>
      <c r="I7749" s="209"/>
      <c r="J7749" s="209"/>
      <c r="M7749" s="209"/>
      <c r="N7749" s="209"/>
      <c r="O7749" s="209"/>
      <c r="P7749" s="209"/>
      <c r="Q7749" s="209"/>
      <c r="R7749" s="209"/>
      <c r="S7749" s="209"/>
      <c r="T7749" s="209"/>
      <c r="U7749" s="209"/>
    </row>
    <row r="7750" spans="4:21" x14ac:dyDescent="0.25">
      <c r="D7750" s="209"/>
      <c r="E7750" s="209"/>
      <c r="F7750" s="209"/>
      <c r="G7750" s="209"/>
      <c r="H7750" s="209"/>
      <c r="I7750" s="209"/>
      <c r="J7750" s="209"/>
      <c r="M7750" s="209"/>
      <c r="N7750" s="209"/>
      <c r="O7750" s="209"/>
      <c r="P7750" s="209"/>
      <c r="Q7750" s="209"/>
      <c r="R7750" s="209"/>
      <c r="S7750" s="209"/>
      <c r="T7750" s="209"/>
      <c r="U7750" s="209"/>
    </row>
    <row r="7751" spans="4:21" x14ac:dyDescent="0.25">
      <c r="D7751" s="209"/>
      <c r="E7751" s="209"/>
      <c r="F7751" s="209"/>
      <c r="G7751" s="209"/>
      <c r="H7751" s="209"/>
      <c r="I7751" s="209"/>
      <c r="J7751" s="209"/>
      <c r="M7751" s="209"/>
      <c r="N7751" s="209"/>
      <c r="O7751" s="209"/>
      <c r="P7751" s="209"/>
      <c r="Q7751" s="209"/>
      <c r="R7751" s="209"/>
      <c r="S7751" s="209"/>
      <c r="T7751" s="209"/>
      <c r="U7751" s="209"/>
    </row>
    <row r="7752" spans="4:21" x14ac:dyDescent="0.25">
      <c r="D7752" s="209"/>
      <c r="E7752" s="209"/>
      <c r="F7752" s="209"/>
      <c r="G7752" s="209"/>
      <c r="H7752" s="209"/>
      <c r="I7752" s="209"/>
      <c r="J7752" s="209"/>
      <c r="M7752" s="209"/>
      <c r="N7752" s="209"/>
      <c r="O7752" s="209"/>
      <c r="P7752" s="209"/>
      <c r="Q7752" s="209"/>
      <c r="R7752" s="209"/>
      <c r="S7752" s="209"/>
      <c r="T7752" s="209"/>
      <c r="U7752" s="209"/>
    </row>
    <row r="7753" spans="4:21" x14ac:dyDescent="0.25">
      <c r="D7753" s="209"/>
      <c r="E7753" s="209"/>
      <c r="F7753" s="209"/>
      <c r="G7753" s="209"/>
      <c r="H7753" s="209"/>
      <c r="I7753" s="209"/>
      <c r="J7753" s="209"/>
      <c r="M7753" s="209"/>
      <c r="N7753" s="209"/>
      <c r="O7753" s="209"/>
      <c r="P7753" s="209"/>
      <c r="Q7753" s="209"/>
      <c r="R7753" s="209"/>
      <c r="S7753" s="209"/>
      <c r="T7753" s="209"/>
      <c r="U7753" s="209"/>
    </row>
    <row r="7754" spans="4:21" x14ac:dyDescent="0.25">
      <c r="D7754" s="209"/>
      <c r="E7754" s="209"/>
      <c r="F7754" s="209"/>
      <c r="G7754" s="209"/>
      <c r="H7754" s="209"/>
      <c r="I7754" s="209"/>
      <c r="J7754" s="209"/>
      <c r="M7754" s="209"/>
      <c r="N7754" s="209"/>
      <c r="O7754" s="209"/>
      <c r="P7754" s="209"/>
      <c r="Q7754" s="209"/>
      <c r="R7754" s="209"/>
      <c r="S7754" s="209"/>
      <c r="T7754" s="209"/>
      <c r="U7754" s="209"/>
    </row>
    <row r="7755" spans="4:21" x14ac:dyDescent="0.25">
      <c r="D7755" s="209"/>
      <c r="E7755" s="209"/>
      <c r="F7755" s="209"/>
      <c r="G7755" s="209"/>
      <c r="H7755" s="209"/>
      <c r="I7755" s="209"/>
      <c r="J7755" s="209"/>
      <c r="M7755" s="209"/>
      <c r="N7755" s="209"/>
      <c r="O7755" s="209"/>
      <c r="P7755" s="209"/>
      <c r="Q7755" s="209"/>
      <c r="R7755" s="209"/>
      <c r="S7755" s="209"/>
      <c r="T7755" s="209"/>
      <c r="U7755" s="209"/>
    </row>
    <row r="7756" spans="4:21" x14ac:dyDescent="0.25">
      <c r="D7756" s="209"/>
      <c r="E7756" s="209"/>
      <c r="F7756" s="209"/>
      <c r="G7756" s="209"/>
      <c r="H7756" s="209"/>
      <c r="I7756" s="209"/>
      <c r="J7756" s="209"/>
      <c r="M7756" s="209"/>
      <c r="N7756" s="209"/>
      <c r="O7756" s="209"/>
      <c r="P7756" s="209"/>
      <c r="Q7756" s="209"/>
      <c r="R7756" s="209"/>
      <c r="S7756" s="209"/>
      <c r="T7756" s="209"/>
      <c r="U7756" s="209"/>
    </row>
    <row r="7757" spans="4:21" x14ac:dyDescent="0.25">
      <c r="D7757" s="209"/>
      <c r="E7757" s="209"/>
      <c r="F7757" s="209"/>
      <c r="G7757" s="209"/>
      <c r="H7757" s="209"/>
      <c r="I7757" s="209"/>
      <c r="J7757" s="209"/>
      <c r="M7757" s="209"/>
      <c r="N7757" s="209"/>
      <c r="O7757" s="209"/>
      <c r="P7757" s="209"/>
      <c r="Q7757" s="209"/>
      <c r="R7757" s="209"/>
      <c r="S7757" s="209"/>
      <c r="T7757" s="209"/>
      <c r="U7757" s="209"/>
    </row>
    <row r="7758" spans="4:21" x14ac:dyDescent="0.25">
      <c r="D7758" s="209"/>
      <c r="E7758" s="209"/>
      <c r="F7758" s="209"/>
      <c r="G7758" s="209"/>
      <c r="H7758" s="209"/>
      <c r="I7758" s="209"/>
      <c r="J7758" s="209"/>
      <c r="M7758" s="209"/>
      <c r="N7758" s="209"/>
      <c r="O7758" s="209"/>
      <c r="P7758" s="209"/>
      <c r="Q7758" s="209"/>
      <c r="R7758" s="209"/>
      <c r="S7758" s="209"/>
      <c r="T7758" s="209"/>
      <c r="U7758" s="209"/>
    </row>
    <row r="7759" spans="4:21" x14ac:dyDescent="0.25">
      <c r="D7759" s="209"/>
      <c r="E7759" s="209"/>
      <c r="F7759" s="209"/>
      <c r="G7759" s="209"/>
      <c r="H7759" s="209"/>
      <c r="I7759" s="209"/>
      <c r="J7759" s="209"/>
      <c r="M7759" s="209"/>
      <c r="N7759" s="209"/>
      <c r="O7759" s="209"/>
      <c r="P7759" s="209"/>
      <c r="Q7759" s="209"/>
      <c r="R7759" s="209"/>
      <c r="S7759" s="209"/>
      <c r="T7759" s="209"/>
      <c r="U7759" s="209"/>
    </row>
    <row r="7760" spans="4:21" x14ac:dyDescent="0.25">
      <c r="D7760" s="209"/>
      <c r="E7760" s="209"/>
      <c r="F7760" s="209"/>
      <c r="G7760" s="209"/>
      <c r="H7760" s="209"/>
      <c r="I7760" s="209"/>
      <c r="J7760" s="209"/>
      <c r="M7760" s="209"/>
      <c r="N7760" s="209"/>
      <c r="O7760" s="209"/>
      <c r="P7760" s="209"/>
      <c r="Q7760" s="209"/>
      <c r="R7760" s="209"/>
      <c r="S7760" s="209"/>
      <c r="T7760" s="209"/>
      <c r="U7760" s="209"/>
    </row>
    <row r="7761" spans="4:21" x14ac:dyDescent="0.25">
      <c r="D7761" s="209"/>
      <c r="E7761" s="209"/>
      <c r="F7761" s="209"/>
      <c r="G7761" s="209"/>
      <c r="H7761" s="209"/>
      <c r="I7761" s="209"/>
      <c r="J7761" s="209"/>
      <c r="M7761" s="209"/>
      <c r="N7761" s="209"/>
      <c r="O7761" s="209"/>
      <c r="P7761" s="209"/>
      <c r="Q7761" s="209"/>
      <c r="R7761" s="209"/>
      <c r="S7761" s="209"/>
      <c r="T7761" s="209"/>
      <c r="U7761" s="209"/>
    </row>
    <row r="7762" spans="4:21" x14ac:dyDescent="0.25">
      <c r="D7762" s="209"/>
      <c r="E7762" s="209"/>
      <c r="F7762" s="209"/>
      <c r="G7762" s="209"/>
      <c r="H7762" s="209"/>
      <c r="I7762" s="209"/>
      <c r="J7762" s="209"/>
      <c r="M7762" s="209"/>
      <c r="N7762" s="209"/>
      <c r="O7762" s="209"/>
      <c r="P7762" s="209"/>
      <c r="Q7762" s="209"/>
      <c r="R7762" s="209"/>
      <c r="S7762" s="209"/>
      <c r="T7762" s="209"/>
      <c r="U7762" s="209"/>
    </row>
    <row r="7763" spans="4:21" x14ac:dyDescent="0.25">
      <c r="D7763" s="209"/>
      <c r="E7763" s="209"/>
      <c r="F7763" s="209"/>
      <c r="G7763" s="209"/>
      <c r="H7763" s="209"/>
      <c r="I7763" s="209"/>
      <c r="J7763" s="209"/>
      <c r="M7763" s="209"/>
      <c r="N7763" s="209"/>
      <c r="O7763" s="209"/>
      <c r="P7763" s="209"/>
      <c r="Q7763" s="209"/>
      <c r="R7763" s="209"/>
      <c r="S7763" s="209"/>
      <c r="T7763" s="209"/>
      <c r="U7763" s="209"/>
    </row>
    <row r="7764" spans="4:21" x14ac:dyDescent="0.25">
      <c r="D7764" s="209"/>
      <c r="E7764" s="209"/>
      <c r="F7764" s="209"/>
      <c r="G7764" s="209"/>
      <c r="H7764" s="209"/>
      <c r="I7764" s="209"/>
      <c r="J7764" s="209"/>
      <c r="M7764" s="209"/>
      <c r="N7764" s="209"/>
      <c r="O7764" s="209"/>
      <c r="P7764" s="209"/>
      <c r="Q7764" s="209"/>
      <c r="R7764" s="209"/>
      <c r="S7764" s="209"/>
      <c r="T7764" s="209"/>
      <c r="U7764" s="209"/>
    </row>
    <row r="7765" spans="4:21" x14ac:dyDescent="0.25">
      <c r="D7765" s="209"/>
      <c r="E7765" s="209"/>
      <c r="F7765" s="209"/>
      <c r="G7765" s="209"/>
      <c r="H7765" s="209"/>
      <c r="I7765" s="209"/>
      <c r="J7765" s="209"/>
      <c r="M7765" s="209"/>
      <c r="N7765" s="209"/>
      <c r="O7765" s="209"/>
      <c r="P7765" s="209"/>
      <c r="Q7765" s="209"/>
      <c r="R7765" s="209"/>
      <c r="S7765" s="209"/>
      <c r="T7765" s="209"/>
      <c r="U7765" s="209"/>
    </row>
    <row r="7766" spans="4:21" x14ac:dyDescent="0.25">
      <c r="D7766" s="209"/>
      <c r="E7766" s="209"/>
      <c r="F7766" s="209"/>
      <c r="G7766" s="209"/>
      <c r="H7766" s="209"/>
      <c r="I7766" s="209"/>
      <c r="J7766" s="209"/>
      <c r="M7766" s="209"/>
      <c r="N7766" s="209"/>
      <c r="O7766" s="209"/>
      <c r="P7766" s="209"/>
      <c r="Q7766" s="209"/>
      <c r="R7766" s="209"/>
      <c r="S7766" s="209"/>
      <c r="T7766" s="209"/>
      <c r="U7766" s="209"/>
    </row>
    <row r="7767" spans="4:21" x14ac:dyDescent="0.25">
      <c r="D7767" s="209"/>
      <c r="E7767" s="209"/>
      <c r="F7767" s="209"/>
      <c r="G7767" s="209"/>
      <c r="H7767" s="209"/>
      <c r="I7767" s="209"/>
      <c r="J7767" s="209"/>
      <c r="M7767" s="209"/>
      <c r="N7767" s="209"/>
      <c r="O7767" s="209"/>
      <c r="P7767" s="209"/>
      <c r="Q7767" s="209"/>
      <c r="R7767" s="209"/>
      <c r="S7767" s="209"/>
      <c r="T7767" s="209"/>
      <c r="U7767" s="209"/>
    </row>
    <row r="7768" spans="4:21" x14ac:dyDescent="0.25">
      <c r="D7768" s="209"/>
      <c r="E7768" s="209"/>
      <c r="F7768" s="209"/>
      <c r="G7768" s="209"/>
      <c r="H7768" s="209"/>
      <c r="I7768" s="209"/>
      <c r="J7768" s="209"/>
      <c r="M7768" s="209"/>
      <c r="N7768" s="209"/>
      <c r="O7768" s="209"/>
      <c r="P7768" s="209"/>
      <c r="Q7768" s="209"/>
      <c r="R7768" s="209"/>
      <c r="S7768" s="209"/>
      <c r="T7768" s="209"/>
      <c r="U7768" s="209"/>
    </row>
    <row r="7769" spans="4:21" x14ac:dyDescent="0.25">
      <c r="D7769" s="209"/>
      <c r="E7769" s="209"/>
      <c r="F7769" s="209"/>
      <c r="G7769" s="209"/>
      <c r="H7769" s="209"/>
      <c r="I7769" s="209"/>
      <c r="J7769" s="209"/>
      <c r="M7769" s="209"/>
      <c r="N7769" s="209"/>
      <c r="O7769" s="209"/>
      <c r="P7769" s="209"/>
      <c r="Q7769" s="209"/>
      <c r="R7769" s="209"/>
      <c r="S7769" s="209"/>
      <c r="T7769" s="209"/>
      <c r="U7769" s="209"/>
    </row>
    <row r="7770" spans="4:21" x14ac:dyDescent="0.25">
      <c r="D7770" s="209"/>
      <c r="E7770" s="209"/>
      <c r="F7770" s="209"/>
      <c r="G7770" s="209"/>
      <c r="H7770" s="209"/>
      <c r="I7770" s="209"/>
      <c r="J7770" s="209"/>
      <c r="M7770" s="209"/>
      <c r="N7770" s="209"/>
      <c r="O7770" s="209"/>
      <c r="P7770" s="209"/>
      <c r="Q7770" s="209"/>
      <c r="R7770" s="209"/>
      <c r="S7770" s="209"/>
      <c r="T7770" s="209"/>
      <c r="U7770" s="209"/>
    </row>
    <row r="7771" spans="4:21" x14ac:dyDescent="0.25">
      <c r="D7771" s="209"/>
      <c r="E7771" s="209"/>
      <c r="F7771" s="209"/>
      <c r="G7771" s="209"/>
      <c r="H7771" s="209"/>
      <c r="I7771" s="209"/>
      <c r="J7771" s="209"/>
      <c r="M7771" s="209"/>
      <c r="N7771" s="209"/>
      <c r="O7771" s="209"/>
      <c r="P7771" s="209"/>
      <c r="Q7771" s="209"/>
      <c r="R7771" s="209"/>
      <c r="S7771" s="209"/>
      <c r="T7771" s="209"/>
      <c r="U7771" s="209"/>
    </row>
    <row r="7772" spans="4:21" x14ac:dyDescent="0.25">
      <c r="D7772" s="209"/>
      <c r="E7772" s="209"/>
      <c r="F7772" s="209"/>
      <c r="G7772" s="209"/>
      <c r="H7772" s="209"/>
      <c r="I7772" s="209"/>
      <c r="J7772" s="209"/>
      <c r="M7772" s="209"/>
      <c r="N7772" s="209"/>
      <c r="O7772" s="209"/>
      <c r="P7772" s="209"/>
      <c r="Q7772" s="209"/>
      <c r="R7772" s="209"/>
      <c r="S7772" s="209"/>
      <c r="T7772" s="209"/>
      <c r="U7772" s="209"/>
    </row>
    <row r="7773" spans="4:21" x14ac:dyDescent="0.25">
      <c r="D7773" s="209"/>
      <c r="E7773" s="209"/>
      <c r="F7773" s="209"/>
      <c r="G7773" s="209"/>
      <c r="H7773" s="209"/>
      <c r="I7773" s="209"/>
      <c r="J7773" s="209"/>
      <c r="M7773" s="209"/>
      <c r="N7773" s="209"/>
      <c r="O7773" s="209"/>
      <c r="P7773" s="209"/>
      <c r="Q7773" s="209"/>
      <c r="R7773" s="209"/>
      <c r="S7773" s="209"/>
      <c r="T7773" s="209"/>
      <c r="U7773" s="209"/>
    </row>
    <row r="7774" spans="4:21" x14ac:dyDescent="0.25">
      <c r="D7774" s="209"/>
      <c r="E7774" s="209"/>
      <c r="F7774" s="209"/>
      <c r="G7774" s="209"/>
      <c r="H7774" s="209"/>
      <c r="I7774" s="209"/>
      <c r="J7774" s="209"/>
      <c r="M7774" s="209"/>
      <c r="N7774" s="209"/>
      <c r="O7774" s="209"/>
      <c r="P7774" s="209"/>
      <c r="Q7774" s="209"/>
      <c r="R7774" s="209"/>
      <c r="S7774" s="209"/>
      <c r="T7774" s="209"/>
      <c r="U7774" s="209"/>
    </row>
    <row r="7775" spans="4:21" x14ac:dyDescent="0.25">
      <c r="D7775" s="209"/>
      <c r="E7775" s="209"/>
      <c r="F7775" s="209"/>
      <c r="G7775" s="209"/>
      <c r="H7775" s="209"/>
      <c r="I7775" s="209"/>
      <c r="J7775" s="209"/>
      <c r="M7775" s="209"/>
      <c r="N7775" s="209"/>
      <c r="O7775" s="209"/>
      <c r="P7775" s="209"/>
      <c r="Q7775" s="209"/>
      <c r="R7775" s="209"/>
      <c r="S7775" s="209"/>
      <c r="T7775" s="209"/>
      <c r="U7775" s="209"/>
    </row>
    <row r="7776" spans="4:21" x14ac:dyDescent="0.25">
      <c r="D7776" s="209"/>
      <c r="E7776" s="209"/>
      <c r="F7776" s="209"/>
      <c r="G7776" s="209"/>
      <c r="H7776" s="209"/>
      <c r="I7776" s="209"/>
      <c r="J7776" s="209"/>
      <c r="M7776" s="209"/>
      <c r="N7776" s="209"/>
      <c r="O7776" s="209"/>
      <c r="P7776" s="209"/>
      <c r="Q7776" s="209"/>
      <c r="R7776" s="209"/>
      <c r="S7776" s="209"/>
      <c r="T7776" s="209"/>
      <c r="U7776" s="209"/>
    </row>
    <row r="7777" spans="4:21" x14ac:dyDescent="0.25">
      <c r="D7777" s="209"/>
      <c r="E7777" s="209"/>
      <c r="F7777" s="209"/>
      <c r="G7777" s="209"/>
      <c r="H7777" s="209"/>
      <c r="I7777" s="209"/>
      <c r="J7777" s="209"/>
      <c r="M7777" s="209"/>
      <c r="N7777" s="209"/>
      <c r="O7777" s="209"/>
      <c r="P7777" s="209"/>
      <c r="Q7777" s="209"/>
      <c r="R7777" s="209"/>
      <c r="S7777" s="209"/>
      <c r="T7777" s="209"/>
      <c r="U7777" s="209"/>
    </row>
    <row r="7778" spans="4:21" x14ac:dyDescent="0.25">
      <c r="D7778" s="209"/>
      <c r="E7778" s="209"/>
      <c r="F7778" s="209"/>
      <c r="G7778" s="209"/>
      <c r="H7778" s="209"/>
      <c r="I7778" s="209"/>
      <c r="J7778" s="209"/>
      <c r="M7778" s="209"/>
      <c r="N7778" s="209"/>
      <c r="O7778" s="209"/>
      <c r="P7778" s="209"/>
      <c r="Q7778" s="209"/>
      <c r="R7778" s="209"/>
      <c r="S7778" s="209"/>
      <c r="T7778" s="209"/>
      <c r="U7778" s="209"/>
    </row>
    <row r="7779" spans="4:21" x14ac:dyDescent="0.25">
      <c r="D7779" s="209"/>
      <c r="E7779" s="209"/>
      <c r="F7779" s="209"/>
      <c r="G7779" s="209"/>
      <c r="H7779" s="209"/>
      <c r="I7779" s="209"/>
      <c r="J7779" s="209"/>
      <c r="M7779" s="209"/>
      <c r="N7779" s="209"/>
      <c r="O7779" s="209"/>
      <c r="P7779" s="209"/>
      <c r="Q7779" s="209"/>
      <c r="R7779" s="209"/>
      <c r="S7779" s="209"/>
      <c r="T7779" s="209"/>
      <c r="U7779" s="209"/>
    </row>
    <row r="7780" spans="4:21" x14ac:dyDescent="0.25">
      <c r="D7780" s="209"/>
      <c r="E7780" s="209"/>
      <c r="F7780" s="209"/>
      <c r="G7780" s="209"/>
      <c r="H7780" s="209"/>
      <c r="I7780" s="209"/>
      <c r="J7780" s="209"/>
      <c r="M7780" s="209"/>
      <c r="N7780" s="209"/>
      <c r="O7780" s="209"/>
      <c r="P7780" s="209"/>
      <c r="Q7780" s="209"/>
      <c r="R7780" s="209"/>
      <c r="S7780" s="209"/>
      <c r="T7780" s="209"/>
      <c r="U7780" s="209"/>
    </row>
    <row r="7781" spans="4:21" x14ac:dyDescent="0.25">
      <c r="D7781" s="209"/>
      <c r="E7781" s="209"/>
      <c r="F7781" s="209"/>
      <c r="G7781" s="209"/>
      <c r="H7781" s="209"/>
      <c r="I7781" s="209"/>
      <c r="J7781" s="209"/>
      <c r="M7781" s="209"/>
      <c r="N7781" s="209"/>
      <c r="O7781" s="209"/>
      <c r="P7781" s="209"/>
      <c r="Q7781" s="209"/>
      <c r="R7781" s="209"/>
      <c r="S7781" s="209"/>
      <c r="T7781" s="209"/>
      <c r="U7781" s="209"/>
    </row>
    <row r="7782" spans="4:21" x14ac:dyDescent="0.25">
      <c r="D7782" s="209"/>
      <c r="E7782" s="209"/>
      <c r="F7782" s="209"/>
      <c r="G7782" s="209"/>
      <c r="H7782" s="209"/>
      <c r="I7782" s="209"/>
      <c r="J7782" s="209"/>
      <c r="M7782" s="209"/>
      <c r="N7782" s="209"/>
      <c r="O7782" s="209"/>
      <c r="P7782" s="209"/>
      <c r="Q7782" s="209"/>
      <c r="R7782" s="209"/>
      <c r="S7782" s="209"/>
      <c r="T7782" s="209"/>
      <c r="U7782" s="209"/>
    </row>
    <row r="7783" spans="4:21" x14ac:dyDescent="0.25">
      <c r="D7783" s="209"/>
      <c r="E7783" s="209"/>
      <c r="F7783" s="209"/>
      <c r="G7783" s="209"/>
      <c r="H7783" s="209"/>
      <c r="I7783" s="209"/>
      <c r="J7783" s="209"/>
      <c r="M7783" s="209"/>
      <c r="N7783" s="209"/>
      <c r="O7783" s="209"/>
      <c r="P7783" s="209"/>
      <c r="Q7783" s="209"/>
      <c r="R7783" s="209"/>
      <c r="S7783" s="209"/>
      <c r="T7783" s="209"/>
      <c r="U7783" s="209"/>
    </row>
    <row r="7784" spans="4:21" x14ac:dyDescent="0.25">
      <c r="D7784" s="209"/>
      <c r="E7784" s="209"/>
      <c r="F7784" s="209"/>
      <c r="G7784" s="209"/>
      <c r="H7784" s="209"/>
      <c r="I7784" s="209"/>
      <c r="J7784" s="209"/>
      <c r="M7784" s="209"/>
      <c r="N7784" s="209"/>
      <c r="O7784" s="209"/>
      <c r="P7784" s="209"/>
      <c r="Q7784" s="209"/>
      <c r="R7784" s="209"/>
      <c r="S7784" s="209"/>
      <c r="T7784" s="209"/>
      <c r="U7784" s="209"/>
    </row>
    <row r="7785" spans="4:21" x14ac:dyDescent="0.25">
      <c r="D7785" s="209"/>
      <c r="E7785" s="209"/>
      <c r="F7785" s="209"/>
      <c r="G7785" s="209"/>
      <c r="H7785" s="209"/>
      <c r="I7785" s="209"/>
      <c r="J7785" s="209"/>
      <c r="M7785" s="209"/>
      <c r="N7785" s="209"/>
      <c r="O7785" s="209"/>
      <c r="P7785" s="209"/>
      <c r="Q7785" s="209"/>
      <c r="R7785" s="209"/>
      <c r="S7785" s="209"/>
      <c r="T7785" s="209"/>
      <c r="U7785" s="209"/>
    </row>
    <row r="7786" spans="4:21" x14ac:dyDescent="0.25">
      <c r="D7786" s="209"/>
      <c r="E7786" s="209"/>
      <c r="F7786" s="209"/>
      <c r="G7786" s="209"/>
      <c r="H7786" s="209"/>
      <c r="I7786" s="209"/>
      <c r="J7786" s="209"/>
      <c r="M7786" s="209"/>
      <c r="N7786" s="209"/>
      <c r="O7786" s="209"/>
      <c r="P7786" s="209"/>
      <c r="Q7786" s="209"/>
      <c r="R7786" s="209"/>
      <c r="S7786" s="209"/>
      <c r="T7786" s="209"/>
      <c r="U7786" s="209"/>
    </row>
    <row r="7787" spans="4:21" x14ac:dyDescent="0.25">
      <c r="D7787" s="209"/>
      <c r="E7787" s="209"/>
      <c r="F7787" s="209"/>
      <c r="G7787" s="209"/>
      <c r="H7787" s="209"/>
      <c r="I7787" s="209"/>
      <c r="J7787" s="209"/>
      <c r="M7787" s="209"/>
      <c r="N7787" s="209"/>
      <c r="O7787" s="209"/>
      <c r="P7787" s="209"/>
      <c r="Q7787" s="209"/>
      <c r="R7787" s="209"/>
      <c r="S7787" s="209"/>
      <c r="T7787" s="209"/>
      <c r="U7787" s="209"/>
    </row>
    <row r="7788" spans="4:21" x14ac:dyDescent="0.25">
      <c r="D7788" s="209"/>
      <c r="E7788" s="209"/>
      <c r="F7788" s="209"/>
      <c r="G7788" s="209"/>
      <c r="H7788" s="209"/>
      <c r="I7788" s="209"/>
      <c r="J7788" s="209"/>
      <c r="M7788" s="209"/>
      <c r="N7788" s="209"/>
      <c r="O7788" s="209"/>
      <c r="P7788" s="209"/>
      <c r="Q7788" s="209"/>
      <c r="R7788" s="209"/>
      <c r="S7788" s="209"/>
      <c r="T7788" s="209"/>
      <c r="U7788" s="209"/>
    </row>
    <row r="7789" spans="4:21" x14ac:dyDescent="0.25">
      <c r="D7789" s="209"/>
      <c r="E7789" s="209"/>
      <c r="F7789" s="209"/>
      <c r="G7789" s="209"/>
      <c r="H7789" s="209"/>
      <c r="I7789" s="209"/>
      <c r="J7789" s="209"/>
      <c r="M7789" s="209"/>
      <c r="N7789" s="209"/>
      <c r="O7789" s="209"/>
      <c r="P7789" s="209"/>
      <c r="Q7789" s="209"/>
      <c r="R7789" s="209"/>
      <c r="S7789" s="209"/>
      <c r="T7789" s="209"/>
      <c r="U7789" s="209"/>
    </row>
    <row r="7790" spans="4:21" x14ac:dyDescent="0.25">
      <c r="D7790" s="209"/>
      <c r="E7790" s="209"/>
      <c r="F7790" s="209"/>
      <c r="G7790" s="209"/>
      <c r="H7790" s="209"/>
      <c r="I7790" s="209"/>
      <c r="J7790" s="209"/>
      <c r="M7790" s="209"/>
      <c r="N7790" s="209"/>
      <c r="O7790" s="209"/>
      <c r="P7790" s="209"/>
      <c r="Q7790" s="209"/>
      <c r="R7790" s="209"/>
      <c r="S7790" s="209"/>
      <c r="T7790" s="209"/>
      <c r="U7790" s="209"/>
    </row>
    <row r="7791" spans="4:21" x14ac:dyDescent="0.25">
      <c r="D7791" s="209"/>
      <c r="E7791" s="209"/>
      <c r="F7791" s="209"/>
      <c r="G7791" s="209"/>
      <c r="H7791" s="209"/>
      <c r="I7791" s="209"/>
      <c r="J7791" s="209"/>
      <c r="M7791" s="209"/>
      <c r="N7791" s="209"/>
      <c r="O7791" s="209"/>
      <c r="P7791" s="209"/>
      <c r="Q7791" s="209"/>
      <c r="R7791" s="209"/>
      <c r="S7791" s="209"/>
      <c r="T7791" s="209"/>
      <c r="U7791" s="209"/>
    </row>
    <row r="7792" spans="4:21" x14ac:dyDescent="0.25">
      <c r="D7792" s="209"/>
      <c r="E7792" s="209"/>
      <c r="F7792" s="209"/>
      <c r="G7792" s="209"/>
      <c r="H7792" s="209"/>
      <c r="I7792" s="209"/>
      <c r="J7792" s="209"/>
      <c r="M7792" s="209"/>
      <c r="N7792" s="209"/>
      <c r="O7792" s="209"/>
      <c r="P7792" s="209"/>
      <c r="Q7792" s="209"/>
      <c r="R7792" s="209"/>
      <c r="S7792" s="209"/>
      <c r="T7792" s="209"/>
      <c r="U7792" s="209"/>
    </row>
    <row r="7793" spans="4:21" x14ac:dyDescent="0.25">
      <c r="D7793" s="209"/>
      <c r="E7793" s="209"/>
      <c r="F7793" s="209"/>
      <c r="G7793" s="209"/>
      <c r="H7793" s="209"/>
      <c r="I7793" s="209"/>
      <c r="J7793" s="209"/>
      <c r="M7793" s="209"/>
      <c r="N7793" s="209"/>
      <c r="O7793" s="209"/>
      <c r="P7793" s="209"/>
      <c r="Q7793" s="209"/>
      <c r="R7793" s="209"/>
      <c r="S7793" s="209"/>
      <c r="T7793" s="209"/>
      <c r="U7793" s="209"/>
    </row>
    <row r="7794" spans="4:21" x14ac:dyDescent="0.25">
      <c r="D7794" s="209"/>
      <c r="E7794" s="209"/>
      <c r="F7794" s="209"/>
      <c r="G7794" s="209"/>
      <c r="H7794" s="209"/>
      <c r="I7794" s="209"/>
      <c r="J7794" s="209"/>
      <c r="M7794" s="209"/>
      <c r="N7794" s="209"/>
      <c r="O7794" s="209"/>
      <c r="P7794" s="209"/>
      <c r="Q7794" s="209"/>
      <c r="R7794" s="209"/>
      <c r="S7794" s="209"/>
      <c r="T7794" s="209"/>
      <c r="U7794" s="209"/>
    </row>
    <row r="7795" spans="4:21" x14ac:dyDescent="0.25">
      <c r="D7795" s="209"/>
      <c r="E7795" s="209"/>
      <c r="F7795" s="209"/>
      <c r="G7795" s="209"/>
      <c r="H7795" s="209"/>
      <c r="I7795" s="209"/>
      <c r="J7795" s="209"/>
      <c r="M7795" s="209"/>
      <c r="N7795" s="209"/>
      <c r="O7795" s="209"/>
      <c r="P7795" s="209"/>
      <c r="Q7795" s="209"/>
      <c r="R7795" s="209"/>
      <c r="S7795" s="209"/>
      <c r="T7795" s="209"/>
      <c r="U7795" s="209"/>
    </row>
    <row r="7796" spans="4:21" x14ac:dyDescent="0.25">
      <c r="D7796" s="209"/>
      <c r="E7796" s="209"/>
      <c r="F7796" s="209"/>
      <c r="G7796" s="209"/>
      <c r="H7796" s="209"/>
      <c r="I7796" s="209"/>
      <c r="J7796" s="209"/>
      <c r="M7796" s="209"/>
      <c r="N7796" s="209"/>
      <c r="O7796" s="209"/>
      <c r="P7796" s="209"/>
      <c r="Q7796" s="209"/>
      <c r="R7796" s="209"/>
      <c r="S7796" s="209"/>
      <c r="T7796" s="209"/>
      <c r="U7796" s="209"/>
    </row>
    <row r="7797" spans="4:21" x14ac:dyDescent="0.25">
      <c r="D7797" s="209"/>
      <c r="E7797" s="209"/>
      <c r="F7797" s="209"/>
      <c r="G7797" s="209"/>
      <c r="H7797" s="209"/>
      <c r="I7797" s="209"/>
      <c r="J7797" s="209"/>
      <c r="M7797" s="209"/>
      <c r="N7797" s="209"/>
      <c r="O7797" s="209"/>
      <c r="P7797" s="209"/>
      <c r="Q7797" s="209"/>
      <c r="R7797" s="209"/>
      <c r="S7797" s="209"/>
      <c r="T7797" s="209"/>
      <c r="U7797" s="209"/>
    </row>
    <row r="7798" spans="4:21" x14ac:dyDescent="0.25">
      <c r="D7798" s="209"/>
      <c r="E7798" s="209"/>
      <c r="F7798" s="209"/>
      <c r="G7798" s="209"/>
      <c r="H7798" s="209"/>
      <c r="I7798" s="209"/>
      <c r="J7798" s="209"/>
      <c r="M7798" s="209"/>
      <c r="N7798" s="209"/>
      <c r="O7798" s="209"/>
      <c r="P7798" s="209"/>
      <c r="Q7798" s="209"/>
      <c r="R7798" s="209"/>
      <c r="S7798" s="209"/>
      <c r="T7798" s="209"/>
      <c r="U7798" s="209"/>
    </row>
    <row r="7799" spans="4:21" x14ac:dyDescent="0.25">
      <c r="D7799" s="209"/>
      <c r="E7799" s="209"/>
      <c r="F7799" s="209"/>
      <c r="G7799" s="209"/>
      <c r="H7799" s="209"/>
      <c r="I7799" s="209"/>
      <c r="J7799" s="209"/>
      <c r="M7799" s="209"/>
      <c r="N7799" s="209"/>
      <c r="O7799" s="209"/>
      <c r="P7799" s="209"/>
      <c r="Q7799" s="209"/>
      <c r="R7799" s="209"/>
      <c r="S7799" s="209"/>
      <c r="T7799" s="209"/>
      <c r="U7799" s="209"/>
    </row>
    <row r="7800" spans="4:21" x14ac:dyDescent="0.25">
      <c r="D7800" s="209"/>
      <c r="E7800" s="209"/>
      <c r="F7800" s="209"/>
      <c r="G7800" s="209"/>
      <c r="H7800" s="209"/>
      <c r="I7800" s="209"/>
      <c r="J7800" s="209"/>
      <c r="M7800" s="209"/>
      <c r="N7800" s="209"/>
      <c r="O7800" s="209"/>
      <c r="P7800" s="209"/>
      <c r="Q7800" s="209"/>
      <c r="R7800" s="209"/>
      <c r="S7800" s="209"/>
      <c r="T7800" s="209"/>
      <c r="U7800" s="209"/>
    </row>
    <row r="7801" spans="4:21" x14ac:dyDescent="0.25">
      <c r="D7801" s="209"/>
      <c r="E7801" s="209"/>
      <c r="F7801" s="209"/>
      <c r="G7801" s="209"/>
      <c r="H7801" s="209"/>
      <c r="I7801" s="209"/>
      <c r="J7801" s="209"/>
      <c r="M7801" s="209"/>
      <c r="N7801" s="209"/>
      <c r="O7801" s="209"/>
      <c r="P7801" s="209"/>
      <c r="Q7801" s="209"/>
      <c r="R7801" s="209"/>
      <c r="S7801" s="209"/>
      <c r="T7801" s="209"/>
      <c r="U7801" s="209"/>
    </row>
    <row r="7802" spans="4:21" x14ac:dyDescent="0.25">
      <c r="D7802" s="209"/>
      <c r="E7802" s="209"/>
      <c r="F7802" s="209"/>
      <c r="G7802" s="209"/>
      <c r="H7802" s="209"/>
      <c r="I7802" s="209"/>
      <c r="J7802" s="209"/>
      <c r="M7802" s="209"/>
      <c r="N7802" s="209"/>
      <c r="O7802" s="209"/>
      <c r="P7802" s="209"/>
      <c r="Q7802" s="209"/>
      <c r="R7802" s="209"/>
      <c r="S7802" s="209"/>
      <c r="T7802" s="209"/>
      <c r="U7802" s="209"/>
    </row>
    <row r="7803" spans="4:21" x14ac:dyDescent="0.25">
      <c r="D7803" s="209"/>
      <c r="E7803" s="209"/>
      <c r="F7803" s="209"/>
      <c r="G7803" s="209"/>
      <c r="H7803" s="209"/>
      <c r="I7803" s="209"/>
      <c r="J7803" s="209"/>
      <c r="M7803" s="209"/>
      <c r="N7803" s="209"/>
      <c r="O7803" s="209"/>
      <c r="P7803" s="209"/>
      <c r="Q7803" s="209"/>
      <c r="R7803" s="209"/>
      <c r="S7803" s="209"/>
      <c r="T7803" s="209"/>
      <c r="U7803" s="209"/>
    </row>
    <row r="7804" spans="4:21" x14ac:dyDescent="0.25">
      <c r="D7804" s="209"/>
      <c r="E7804" s="209"/>
      <c r="F7804" s="209"/>
      <c r="G7804" s="209"/>
      <c r="H7804" s="209"/>
      <c r="I7804" s="209"/>
      <c r="J7804" s="209"/>
      <c r="M7804" s="209"/>
      <c r="N7804" s="209"/>
      <c r="O7804" s="209"/>
      <c r="P7804" s="209"/>
      <c r="Q7804" s="209"/>
      <c r="R7804" s="209"/>
      <c r="S7804" s="209"/>
      <c r="T7804" s="209"/>
      <c r="U7804" s="209"/>
    </row>
    <row r="7805" spans="4:21" x14ac:dyDescent="0.25">
      <c r="D7805" s="209"/>
      <c r="E7805" s="209"/>
      <c r="F7805" s="209"/>
      <c r="G7805" s="209"/>
      <c r="H7805" s="209"/>
      <c r="I7805" s="209"/>
      <c r="J7805" s="209"/>
      <c r="M7805" s="209"/>
      <c r="N7805" s="209"/>
      <c r="O7805" s="209"/>
      <c r="P7805" s="209"/>
      <c r="Q7805" s="209"/>
      <c r="R7805" s="209"/>
      <c r="S7805" s="209"/>
      <c r="T7805" s="209"/>
      <c r="U7805" s="209"/>
    </row>
    <row r="7806" spans="4:21" x14ac:dyDescent="0.25">
      <c r="D7806" s="209"/>
      <c r="E7806" s="209"/>
      <c r="F7806" s="209"/>
      <c r="G7806" s="209"/>
      <c r="H7806" s="209"/>
      <c r="I7806" s="209"/>
      <c r="J7806" s="209"/>
      <c r="M7806" s="209"/>
      <c r="N7806" s="209"/>
      <c r="O7806" s="209"/>
      <c r="P7806" s="209"/>
      <c r="Q7806" s="209"/>
      <c r="R7806" s="209"/>
      <c r="S7806" s="209"/>
      <c r="T7806" s="209"/>
      <c r="U7806" s="209"/>
    </row>
    <row r="7807" spans="4:21" x14ac:dyDescent="0.25">
      <c r="D7807" s="209"/>
      <c r="E7807" s="209"/>
      <c r="F7807" s="209"/>
      <c r="G7807" s="209"/>
      <c r="H7807" s="209"/>
      <c r="I7807" s="209"/>
      <c r="J7807" s="209"/>
      <c r="M7807" s="209"/>
      <c r="N7807" s="209"/>
      <c r="O7807" s="209"/>
      <c r="P7807" s="209"/>
      <c r="Q7807" s="209"/>
      <c r="R7807" s="209"/>
      <c r="S7807" s="209"/>
      <c r="T7807" s="209"/>
      <c r="U7807" s="209"/>
    </row>
    <row r="7808" spans="4:21" x14ac:dyDescent="0.25">
      <c r="D7808" s="209"/>
      <c r="E7808" s="209"/>
      <c r="F7808" s="209"/>
      <c r="G7808" s="209"/>
      <c r="H7808" s="209"/>
      <c r="I7808" s="209"/>
      <c r="J7808" s="209"/>
      <c r="M7808" s="209"/>
      <c r="N7808" s="209"/>
      <c r="O7808" s="209"/>
      <c r="P7808" s="209"/>
      <c r="Q7808" s="209"/>
      <c r="R7808" s="209"/>
      <c r="S7808" s="209"/>
      <c r="T7808" s="209"/>
      <c r="U7808" s="209"/>
    </row>
    <row r="7809" spans="4:21" x14ac:dyDescent="0.25">
      <c r="D7809" s="209"/>
      <c r="E7809" s="209"/>
      <c r="F7809" s="209"/>
      <c r="G7809" s="209"/>
      <c r="H7809" s="209"/>
      <c r="I7809" s="209"/>
      <c r="J7809" s="209"/>
      <c r="M7809" s="209"/>
      <c r="N7809" s="209"/>
      <c r="O7809" s="209"/>
      <c r="P7809" s="209"/>
      <c r="Q7809" s="209"/>
      <c r="R7809" s="209"/>
      <c r="S7809" s="209"/>
      <c r="T7809" s="209"/>
      <c r="U7809" s="209"/>
    </row>
    <row r="7810" spans="4:21" x14ac:dyDescent="0.25">
      <c r="D7810" s="209"/>
      <c r="E7810" s="209"/>
      <c r="F7810" s="209"/>
      <c r="G7810" s="209"/>
      <c r="H7810" s="209"/>
      <c r="I7810" s="209"/>
      <c r="J7810" s="209"/>
      <c r="M7810" s="209"/>
      <c r="N7810" s="209"/>
      <c r="O7810" s="209"/>
      <c r="P7810" s="209"/>
      <c r="Q7810" s="209"/>
      <c r="R7810" s="209"/>
      <c r="S7810" s="209"/>
      <c r="T7810" s="209"/>
      <c r="U7810" s="209"/>
    </row>
    <row r="7811" spans="4:21" x14ac:dyDescent="0.25">
      <c r="D7811" s="209"/>
      <c r="E7811" s="209"/>
      <c r="F7811" s="209"/>
      <c r="G7811" s="209"/>
      <c r="H7811" s="209"/>
      <c r="I7811" s="209"/>
      <c r="J7811" s="209"/>
      <c r="M7811" s="209"/>
      <c r="N7811" s="209"/>
      <c r="O7811" s="209"/>
      <c r="P7811" s="209"/>
      <c r="Q7811" s="209"/>
      <c r="R7811" s="209"/>
      <c r="S7811" s="209"/>
      <c r="T7811" s="209"/>
      <c r="U7811" s="209"/>
    </row>
    <row r="7812" spans="4:21" x14ac:dyDescent="0.25">
      <c r="D7812" s="209"/>
      <c r="E7812" s="209"/>
      <c r="F7812" s="209"/>
      <c r="G7812" s="209"/>
      <c r="H7812" s="209"/>
      <c r="I7812" s="209"/>
      <c r="J7812" s="209"/>
      <c r="M7812" s="209"/>
      <c r="N7812" s="209"/>
      <c r="O7812" s="209"/>
      <c r="P7812" s="209"/>
      <c r="Q7812" s="209"/>
      <c r="R7812" s="209"/>
      <c r="S7812" s="209"/>
      <c r="T7812" s="209"/>
      <c r="U7812" s="209"/>
    </row>
    <row r="7813" spans="4:21" x14ac:dyDescent="0.25">
      <c r="D7813" s="209"/>
      <c r="E7813" s="209"/>
      <c r="F7813" s="209"/>
      <c r="G7813" s="209"/>
      <c r="H7813" s="209"/>
      <c r="I7813" s="209"/>
      <c r="J7813" s="209"/>
      <c r="M7813" s="209"/>
      <c r="N7813" s="209"/>
      <c r="O7813" s="209"/>
      <c r="P7813" s="209"/>
      <c r="Q7813" s="209"/>
      <c r="R7813" s="209"/>
      <c r="S7813" s="209"/>
      <c r="T7813" s="209"/>
      <c r="U7813" s="209"/>
    </row>
    <row r="7814" spans="4:21" x14ac:dyDescent="0.25">
      <c r="D7814" s="209"/>
      <c r="E7814" s="209"/>
      <c r="F7814" s="209"/>
      <c r="G7814" s="209"/>
      <c r="H7814" s="209"/>
      <c r="I7814" s="209"/>
      <c r="J7814" s="209"/>
      <c r="M7814" s="209"/>
      <c r="N7814" s="209"/>
      <c r="O7814" s="209"/>
      <c r="P7814" s="209"/>
      <c r="Q7814" s="209"/>
      <c r="R7814" s="209"/>
      <c r="S7814" s="209"/>
      <c r="T7814" s="209"/>
      <c r="U7814" s="209"/>
    </row>
    <row r="7815" spans="4:21" x14ac:dyDescent="0.25">
      <c r="D7815" s="209"/>
      <c r="E7815" s="209"/>
      <c r="F7815" s="209"/>
      <c r="G7815" s="209"/>
      <c r="H7815" s="209"/>
      <c r="I7815" s="209"/>
      <c r="J7815" s="209"/>
      <c r="M7815" s="209"/>
      <c r="N7815" s="209"/>
      <c r="O7815" s="209"/>
      <c r="P7815" s="209"/>
      <c r="Q7815" s="209"/>
      <c r="R7815" s="209"/>
      <c r="S7815" s="209"/>
      <c r="T7815" s="209"/>
      <c r="U7815" s="209"/>
    </row>
    <row r="7816" spans="4:21" x14ac:dyDescent="0.25">
      <c r="D7816" s="209"/>
      <c r="E7816" s="209"/>
      <c r="F7816" s="209"/>
      <c r="G7816" s="209"/>
      <c r="H7816" s="209"/>
      <c r="I7816" s="209"/>
      <c r="J7816" s="209"/>
      <c r="M7816" s="209"/>
      <c r="N7816" s="209"/>
      <c r="O7816" s="209"/>
      <c r="P7816" s="209"/>
      <c r="Q7816" s="209"/>
      <c r="R7816" s="209"/>
      <c r="S7816" s="209"/>
      <c r="T7816" s="209"/>
      <c r="U7816" s="209"/>
    </row>
    <row r="7817" spans="4:21" x14ac:dyDescent="0.25">
      <c r="D7817" s="209"/>
      <c r="E7817" s="209"/>
      <c r="F7817" s="209"/>
      <c r="G7817" s="209"/>
      <c r="H7817" s="209"/>
      <c r="I7817" s="209"/>
      <c r="J7817" s="209"/>
      <c r="M7817" s="209"/>
      <c r="N7817" s="209"/>
      <c r="O7817" s="209"/>
      <c r="P7817" s="209"/>
      <c r="Q7817" s="209"/>
      <c r="R7817" s="209"/>
      <c r="S7817" s="209"/>
      <c r="T7817" s="209"/>
      <c r="U7817" s="209"/>
    </row>
    <row r="7818" spans="4:21" x14ac:dyDescent="0.25">
      <c r="D7818" s="209"/>
      <c r="E7818" s="209"/>
      <c r="F7818" s="209"/>
      <c r="G7818" s="209"/>
      <c r="H7818" s="209"/>
      <c r="I7818" s="209"/>
      <c r="J7818" s="209"/>
      <c r="M7818" s="209"/>
      <c r="N7818" s="209"/>
      <c r="O7818" s="209"/>
      <c r="P7818" s="209"/>
      <c r="Q7818" s="209"/>
      <c r="R7818" s="209"/>
      <c r="S7818" s="209"/>
      <c r="T7818" s="209"/>
      <c r="U7818" s="209"/>
    </row>
    <row r="7819" spans="4:21" x14ac:dyDescent="0.25">
      <c r="D7819" s="209"/>
      <c r="E7819" s="209"/>
      <c r="F7819" s="209"/>
      <c r="G7819" s="209"/>
      <c r="H7819" s="209"/>
      <c r="I7819" s="209"/>
      <c r="J7819" s="209"/>
      <c r="M7819" s="209"/>
      <c r="N7819" s="209"/>
      <c r="O7819" s="209"/>
      <c r="P7819" s="209"/>
      <c r="Q7819" s="209"/>
      <c r="R7819" s="209"/>
      <c r="S7819" s="209"/>
      <c r="T7819" s="209"/>
      <c r="U7819" s="209"/>
    </row>
    <row r="7820" spans="4:21" x14ac:dyDescent="0.25">
      <c r="D7820" s="209"/>
      <c r="E7820" s="209"/>
      <c r="F7820" s="209"/>
      <c r="G7820" s="209"/>
      <c r="H7820" s="209"/>
      <c r="I7820" s="209"/>
      <c r="J7820" s="209"/>
      <c r="M7820" s="209"/>
      <c r="N7820" s="209"/>
      <c r="O7820" s="209"/>
      <c r="P7820" s="209"/>
      <c r="Q7820" s="209"/>
      <c r="R7820" s="209"/>
      <c r="S7820" s="209"/>
      <c r="T7820" s="209"/>
      <c r="U7820" s="209"/>
    </row>
    <row r="7821" spans="4:21" x14ac:dyDescent="0.25">
      <c r="D7821" s="209"/>
      <c r="E7821" s="209"/>
      <c r="F7821" s="209"/>
      <c r="G7821" s="209"/>
      <c r="H7821" s="209"/>
      <c r="I7821" s="209"/>
      <c r="J7821" s="209"/>
      <c r="M7821" s="209"/>
      <c r="N7821" s="209"/>
      <c r="O7821" s="209"/>
      <c r="P7821" s="209"/>
      <c r="Q7821" s="209"/>
      <c r="R7821" s="209"/>
      <c r="S7821" s="209"/>
      <c r="T7821" s="209"/>
      <c r="U7821" s="209"/>
    </row>
    <row r="7822" spans="4:21" x14ac:dyDescent="0.25">
      <c r="D7822" s="209"/>
      <c r="E7822" s="209"/>
      <c r="F7822" s="209"/>
      <c r="G7822" s="209"/>
      <c r="H7822" s="209"/>
      <c r="I7822" s="209"/>
      <c r="J7822" s="209"/>
      <c r="M7822" s="209"/>
      <c r="N7822" s="209"/>
      <c r="O7822" s="209"/>
      <c r="P7822" s="209"/>
      <c r="Q7822" s="209"/>
      <c r="R7822" s="209"/>
      <c r="S7822" s="209"/>
      <c r="T7822" s="209"/>
      <c r="U7822" s="209"/>
    </row>
    <row r="7823" spans="4:21" x14ac:dyDescent="0.25">
      <c r="D7823" s="209"/>
      <c r="E7823" s="209"/>
      <c r="F7823" s="209"/>
      <c r="G7823" s="209"/>
      <c r="H7823" s="209"/>
      <c r="I7823" s="209"/>
      <c r="J7823" s="209"/>
      <c r="M7823" s="209"/>
      <c r="N7823" s="209"/>
      <c r="O7823" s="209"/>
      <c r="P7823" s="209"/>
      <c r="Q7823" s="209"/>
      <c r="R7823" s="209"/>
      <c r="S7823" s="209"/>
      <c r="T7823" s="209"/>
      <c r="U7823" s="209"/>
    </row>
    <row r="7824" spans="4:21" x14ac:dyDescent="0.25">
      <c r="D7824" s="209"/>
      <c r="E7824" s="209"/>
      <c r="F7824" s="209"/>
      <c r="G7824" s="209"/>
      <c r="H7824" s="209"/>
      <c r="I7824" s="209"/>
      <c r="J7824" s="209"/>
      <c r="M7824" s="209"/>
      <c r="N7824" s="209"/>
      <c r="O7824" s="209"/>
      <c r="P7824" s="209"/>
      <c r="Q7824" s="209"/>
      <c r="R7824" s="209"/>
      <c r="S7824" s="209"/>
      <c r="T7824" s="209"/>
      <c r="U7824" s="209"/>
    </row>
    <row r="7825" spans="4:21" x14ac:dyDescent="0.25">
      <c r="D7825" s="209"/>
      <c r="E7825" s="209"/>
      <c r="F7825" s="209"/>
      <c r="G7825" s="209"/>
      <c r="H7825" s="209"/>
      <c r="I7825" s="209"/>
      <c r="J7825" s="209"/>
      <c r="M7825" s="209"/>
      <c r="N7825" s="209"/>
      <c r="O7825" s="209"/>
      <c r="P7825" s="209"/>
      <c r="Q7825" s="209"/>
      <c r="R7825" s="209"/>
      <c r="S7825" s="209"/>
      <c r="T7825" s="209"/>
      <c r="U7825" s="209"/>
    </row>
    <row r="7826" spans="4:21" x14ac:dyDescent="0.25">
      <c r="D7826" s="209"/>
      <c r="E7826" s="209"/>
      <c r="F7826" s="209"/>
      <c r="G7826" s="209"/>
      <c r="H7826" s="209"/>
      <c r="I7826" s="209"/>
      <c r="J7826" s="209"/>
      <c r="M7826" s="209"/>
      <c r="N7826" s="209"/>
      <c r="O7826" s="209"/>
      <c r="P7826" s="209"/>
      <c r="Q7826" s="209"/>
      <c r="R7826" s="209"/>
      <c r="S7826" s="209"/>
      <c r="T7826" s="209"/>
      <c r="U7826" s="209"/>
    </row>
    <row r="7827" spans="4:21" x14ac:dyDescent="0.25">
      <c r="D7827" s="209"/>
      <c r="E7827" s="209"/>
      <c r="F7827" s="209"/>
      <c r="G7827" s="209"/>
      <c r="H7827" s="209"/>
      <c r="I7827" s="209"/>
      <c r="J7827" s="209"/>
      <c r="M7827" s="209"/>
      <c r="N7827" s="209"/>
      <c r="O7827" s="209"/>
      <c r="P7827" s="209"/>
      <c r="Q7827" s="209"/>
      <c r="R7827" s="209"/>
      <c r="S7827" s="209"/>
      <c r="T7827" s="209"/>
      <c r="U7827" s="209"/>
    </row>
    <row r="7828" spans="4:21" x14ac:dyDescent="0.25">
      <c r="D7828" s="209"/>
      <c r="E7828" s="209"/>
      <c r="F7828" s="209"/>
      <c r="G7828" s="209"/>
      <c r="H7828" s="209"/>
      <c r="I7828" s="209"/>
      <c r="J7828" s="209"/>
      <c r="M7828" s="209"/>
      <c r="N7828" s="209"/>
      <c r="O7828" s="209"/>
      <c r="P7828" s="209"/>
      <c r="Q7828" s="209"/>
      <c r="R7828" s="209"/>
      <c r="S7828" s="209"/>
      <c r="T7828" s="209"/>
      <c r="U7828" s="209"/>
    </row>
    <row r="7829" spans="4:21" x14ac:dyDescent="0.25">
      <c r="D7829" s="209"/>
      <c r="E7829" s="209"/>
      <c r="F7829" s="209"/>
      <c r="G7829" s="209"/>
      <c r="H7829" s="209"/>
      <c r="I7829" s="209"/>
      <c r="J7829" s="209"/>
      <c r="M7829" s="209"/>
      <c r="N7829" s="209"/>
      <c r="O7829" s="209"/>
      <c r="P7829" s="209"/>
      <c r="Q7829" s="209"/>
      <c r="R7829" s="209"/>
      <c r="S7829" s="209"/>
      <c r="T7829" s="209"/>
      <c r="U7829" s="209"/>
    </row>
    <row r="7830" spans="4:21" x14ac:dyDescent="0.25">
      <c r="D7830" s="209"/>
      <c r="E7830" s="209"/>
      <c r="F7830" s="209"/>
      <c r="G7830" s="209"/>
      <c r="H7830" s="209"/>
      <c r="I7830" s="209"/>
      <c r="J7830" s="209"/>
      <c r="M7830" s="209"/>
      <c r="N7830" s="209"/>
      <c r="O7830" s="209"/>
      <c r="P7830" s="209"/>
      <c r="Q7830" s="209"/>
      <c r="R7830" s="209"/>
      <c r="S7830" s="209"/>
      <c r="T7830" s="209"/>
      <c r="U7830" s="209"/>
    </row>
    <row r="7831" spans="4:21" x14ac:dyDescent="0.25">
      <c r="D7831" s="209"/>
      <c r="E7831" s="209"/>
      <c r="F7831" s="209"/>
      <c r="G7831" s="209"/>
      <c r="H7831" s="209"/>
      <c r="I7831" s="209"/>
      <c r="J7831" s="209"/>
      <c r="M7831" s="209"/>
      <c r="N7831" s="209"/>
      <c r="O7831" s="209"/>
      <c r="P7831" s="209"/>
      <c r="Q7831" s="209"/>
      <c r="R7831" s="209"/>
      <c r="S7831" s="209"/>
      <c r="T7831" s="209"/>
      <c r="U7831" s="209"/>
    </row>
    <row r="7832" spans="4:21" x14ac:dyDescent="0.25">
      <c r="D7832" s="209"/>
      <c r="E7832" s="209"/>
      <c r="F7832" s="209"/>
      <c r="G7832" s="209"/>
      <c r="H7832" s="209"/>
      <c r="I7832" s="209"/>
      <c r="J7832" s="209"/>
      <c r="M7832" s="209"/>
      <c r="N7832" s="209"/>
      <c r="O7832" s="209"/>
      <c r="P7832" s="209"/>
      <c r="Q7832" s="209"/>
      <c r="R7832" s="209"/>
      <c r="S7832" s="209"/>
      <c r="T7832" s="209"/>
      <c r="U7832" s="209"/>
    </row>
    <row r="7833" spans="4:21" x14ac:dyDescent="0.25">
      <c r="D7833" s="209"/>
      <c r="E7833" s="209"/>
      <c r="F7833" s="209"/>
      <c r="G7833" s="209"/>
      <c r="H7833" s="209"/>
      <c r="I7833" s="209"/>
      <c r="J7833" s="209"/>
      <c r="M7833" s="209"/>
      <c r="N7833" s="209"/>
      <c r="O7833" s="209"/>
      <c r="P7833" s="209"/>
      <c r="Q7833" s="209"/>
      <c r="R7833" s="209"/>
      <c r="S7833" s="209"/>
      <c r="T7833" s="209"/>
      <c r="U7833" s="209"/>
    </row>
    <row r="7834" spans="4:21" x14ac:dyDescent="0.25">
      <c r="D7834" s="209"/>
      <c r="E7834" s="209"/>
      <c r="F7834" s="209"/>
      <c r="G7834" s="209"/>
      <c r="H7834" s="209"/>
      <c r="I7834" s="209"/>
      <c r="J7834" s="209"/>
      <c r="M7834" s="209"/>
      <c r="N7834" s="209"/>
      <c r="O7834" s="209"/>
      <c r="P7834" s="209"/>
      <c r="Q7834" s="209"/>
      <c r="R7834" s="209"/>
      <c r="S7834" s="209"/>
      <c r="T7834" s="209"/>
      <c r="U7834" s="209"/>
    </row>
    <row r="7835" spans="4:21" x14ac:dyDescent="0.25">
      <c r="D7835" s="209"/>
      <c r="E7835" s="209"/>
      <c r="F7835" s="209"/>
      <c r="G7835" s="209"/>
      <c r="H7835" s="209"/>
      <c r="I7835" s="209"/>
      <c r="J7835" s="209"/>
      <c r="M7835" s="209"/>
      <c r="N7835" s="209"/>
      <c r="O7835" s="209"/>
      <c r="P7835" s="209"/>
      <c r="Q7835" s="209"/>
      <c r="R7835" s="209"/>
      <c r="S7835" s="209"/>
      <c r="T7835" s="209"/>
      <c r="U7835" s="209"/>
    </row>
    <row r="7836" spans="4:21" x14ac:dyDescent="0.25">
      <c r="D7836" s="209"/>
      <c r="E7836" s="209"/>
      <c r="F7836" s="209"/>
      <c r="G7836" s="209"/>
      <c r="H7836" s="209"/>
      <c r="I7836" s="209"/>
      <c r="J7836" s="209"/>
      <c r="M7836" s="209"/>
      <c r="N7836" s="209"/>
      <c r="O7836" s="209"/>
      <c r="P7836" s="209"/>
      <c r="Q7836" s="209"/>
      <c r="R7836" s="209"/>
      <c r="S7836" s="209"/>
      <c r="T7836" s="209"/>
      <c r="U7836" s="209"/>
    </row>
    <row r="7837" spans="4:21" x14ac:dyDescent="0.25">
      <c r="D7837" s="209"/>
      <c r="E7837" s="209"/>
      <c r="F7837" s="209"/>
      <c r="G7837" s="209"/>
      <c r="H7837" s="209"/>
      <c r="I7837" s="209"/>
      <c r="J7837" s="209"/>
      <c r="M7837" s="209"/>
      <c r="N7837" s="209"/>
      <c r="O7837" s="209"/>
      <c r="P7837" s="209"/>
      <c r="Q7837" s="209"/>
      <c r="R7837" s="209"/>
      <c r="S7837" s="209"/>
      <c r="T7837" s="209"/>
      <c r="U7837" s="209"/>
    </row>
    <row r="7838" spans="4:21" x14ac:dyDescent="0.25">
      <c r="D7838" s="209"/>
      <c r="E7838" s="209"/>
      <c r="F7838" s="209"/>
      <c r="G7838" s="209"/>
      <c r="H7838" s="209"/>
      <c r="I7838" s="209"/>
      <c r="J7838" s="209"/>
      <c r="M7838" s="209"/>
      <c r="N7838" s="209"/>
      <c r="O7838" s="209"/>
      <c r="P7838" s="209"/>
      <c r="Q7838" s="209"/>
      <c r="R7838" s="209"/>
      <c r="S7838" s="209"/>
      <c r="T7838" s="209"/>
      <c r="U7838" s="209"/>
    </row>
    <row r="7839" spans="4:21" x14ac:dyDescent="0.25">
      <c r="D7839" s="209"/>
      <c r="E7839" s="209"/>
      <c r="F7839" s="209"/>
      <c r="G7839" s="209"/>
      <c r="H7839" s="209"/>
      <c r="I7839" s="209"/>
      <c r="J7839" s="209"/>
      <c r="M7839" s="209"/>
      <c r="N7839" s="209"/>
      <c r="O7839" s="209"/>
      <c r="P7839" s="209"/>
      <c r="Q7839" s="209"/>
      <c r="R7839" s="209"/>
      <c r="S7839" s="209"/>
      <c r="T7839" s="209"/>
      <c r="U7839" s="209"/>
    </row>
    <row r="7840" spans="4:21" x14ac:dyDescent="0.25">
      <c r="D7840" s="209"/>
      <c r="E7840" s="209"/>
      <c r="F7840" s="209"/>
      <c r="G7840" s="209"/>
      <c r="H7840" s="209"/>
      <c r="I7840" s="209"/>
      <c r="J7840" s="209"/>
      <c r="M7840" s="209"/>
      <c r="N7840" s="209"/>
      <c r="O7840" s="209"/>
      <c r="P7840" s="209"/>
      <c r="Q7840" s="209"/>
      <c r="R7840" s="209"/>
      <c r="S7840" s="209"/>
      <c r="T7840" s="209"/>
      <c r="U7840" s="209"/>
    </row>
    <row r="7841" spans="4:21" x14ac:dyDescent="0.25">
      <c r="D7841" s="209"/>
      <c r="E7841" s="209"/>
      <c r="F7841" s="209"/>
      <c r="G7841" s="209"/>
      <c r="H7841" s="209"/>
      <c r="I7841" s="209"/>
      <c r="J7841" s="209"/>
      <c r="M7841" s="209"/>
      <c r="N7841" s="209"/>
      <c r="O7841" s="209"/>
      <c r="P7841" s="209"/>
      <c r="Q7841" s="209"/>
      <c r="R7841" s="209"/>
      <c r="S7841" s="209"/>
      <c r="T7841" s="209"/>
      <c r="U7841" s="209"/>
    </row>
    <row r="7842" spans="4:21" x14ac:dyDescent="0.25">
      <c r="D7842" s="209"/>
      <c r="E7842" s="209"/>
      <c r="F7842" s="209"/>
      <c r="G7842" s="209"/>
      <c r="H7842" s="209"/>
      <c r="I7842" s="209"/>
      <c r="J7842" s="209"/>
      <c r="M7842" s="209"/>
      <c r="N7842" s="209"/>
      <c r="O7842" s="209"/>
      <c r="P7842" s="209"/>
      <c r="Q7842" s="209"/>
      <c r="R7842" s="209"/>
      <c r="S7842" s="209"/>
      <c r="T7842" s="209"/>
      <c r="U7842" s="209"/>
    </row>
    <row r="7843" spans="4:21" x14ac:dyDescent="0.25">
      <c r="D7843" s="209"/>
      <c r="E7843" s="209"/>
      <c r="F7843" s="209"/>
      <c r="G7843" s="209"/>
      <c r="H7843" s="209"/>
      <c r="I7843" s="209"/>
      <c r="J7843" s="209"/>
      <c r="M7843" s="209"/>
      <c r="N7843" s="209"/>
      <c r="O7843" s="209"/>
      <c r="P7843" s="209"/>
      <c r="Q7843" s="209"/>
      <c r="R7843" s="209"/>
      <c r="S7843" s="209"/>
      <c r="T7843" s="209"/>
      <c r="U7843" s="209"/>
    </row>
    <row r="7844" spans="4:21" x14ac:dyDescent="0.25">
      <c r="D7844" s="209"/>
      <c r="E7844" s="209"/>
      <c r="F7844" s="209"/>
      <c r="G7844" s="209"/>
      <c r="H7844" s="209"/>
      <c r="I7844" s="209"/>
      <c r="J7844" s="209"/>
      <c r="M7844" s="209"/>
      <c r="N7844" s="209"/>
      <c r="O7844" s="209"/>
      <c r="P7844" s="209"/>
      <c r="Q7844" s="209"/>
      <c r="R7844" s="209"/>
      <c r="S7844" s="209"/>
      <c r="T7844" s="209"/>
      <c r="U7844" s="209"/>
    </row>
    <row r="7845" spans="4:21" x14ac:dyDescent="0.25">
      <c r="D7845" s="209"/>
      <c r="E7845" s="209"/>
      <c r="F7845" s="209"/>
      <c r="G7845" s="209"/>
      <c r="H7845" s="209"/>
      <c r="I7845" s="209"/>
      <c r="J7845" s="209"/>
      <c r="M7845" s="209"/>
      <c r="N7845" s="209"/>
      <c r="O7845" s="209"/>
      <c r="P7845" s="209"/>
      <c r="Q7845" s="209"/>
      <c r="R7845" s="209"/>
      <c r="S7845" s="209"/>
      <c r="T7845" s="209"/>
      <c r="U7845" s="209"/>
    </row>
    <row r="7846" spans="4:21" x14ac:dyDescent="0.25">
      <c r="D7846" s="209"/>
      <c r="E7846" s="209"/>
      <c r="F7846" s="209"/>
      <c r="G7846" s="209"/>
      <c r="H7846" s="209"/>
      <c r="I7846" s="209"/>
      <c r="J7846" s="209"/>
      <c r="M7846" s="209"/>
      <c r="N7846" s="209"/>
      <c r="O7846" s="209"/>
      <c r="P7846" s="209"/>
      <c r="Q7846" s="209"/>
      <c r="R7846" s="209"/>
      <c r="S7846" s="209"/>
      <c r="T7846" s="209"/>
      <c r="U7846" s="209"/>
    </row>
    <row r="7847" spans="4:21" x14ac:dyDescent="0.25">
      <c r="D7847" s="209"/>
      <c r="E7847" s="209"/>
      <c r="F7847" s="209"/>
      <c r="G7847" s="209"/>
      <c r="H7847" s="209"/>
      <c r="I7847" s="209"/>
      <c r="J7847" s="209"/>
      <c r="M7847" s="209"/>
      <c r="N7847" s="209"/>
      <c r="O7847" s="209"/>
      <c r="P7847" s="209"/>
      <c r="Q7847" s="209"/>
      <c r="R7847" s="209"/>
      <c r="S7847" s="209"/>
      <c r="T7847" s="209"/>
      <c r="U7847" s="209"/>
    </row>
    <row r="7848" spans="4:21" x14ac:dyDescent="0.25">
      <c r="D7848" s="209"/>
      <c r="E7848" s="209"/>
      <c r="F7848" s="209"/>
      <c r="G7848" s="209"/>
      <c r="H7848" s="209"/>
      <c r="I7848" s="209"/>
      <c r="J7848" s="209"/>
      <c r="M7848" s="209"/>
      <c r="N7848" s="209"/>
      <c r="O7848" s="209"/>
      <c r="P7848" s="209"/>
      <c r="Q7848" s="209"/>
      <c r="R7848" s="209"/>
      <c r="S7848" s="209"/>
      <c r="T7848" s="209"/>
      <c r="U7848" s="209"/>
    </row>
    <row r="7849" spans="4:21" x14ac:dyDescent="0.25">
      <c r="D7849" s="209"/>
      <c r="E7849" s="209"/>
      <c r="F7849" s="209"/>
      <c r="G7849" s="209"/>
      <c r="H7849" s="209"/>
      <c r="I7849" s="209"/>
      <c r="J7849" s="209"/>
      <c r="M7849" s="209"/>
      <c r="N7849" s="209"/>
      <c r="O7849" s="209"/>
      <c r="P7849" s="209"/>
      <c r="Q7849" s="209"/>
      <c r="R7849" s="209"/>
      <c r="S7849" s="209"/>
      <c r="T7849" s="209"/>
      <c r="U7849" s="209"/>
    </row>
    <row r="7850" spans="4:21" x14ac:dyDescent="0.25">
      <c r="D7850" s="209"/>
      <c r="E7850" s="209"/>
      <c r="F7850" s="209"/>
      <c r="G7850" s="209"/>
      <c r="H7850" s="209"/>
      <c r="I7850" s="209"/>
      <c r="J7850" s="209"/>
      <c r="M7850" s="209"/>
      <c r="N7850" s="209"/>
      <c r="O7850" s="209"/>
      <c r="P7850" s="209"/>
      <c r="Q7850" s="209"/>
      <c r="R7850" s="209"/>
      <c r="S7850" s="209"/>
      <c r="T7850" s="209"/>
      <c r="U7850" s="209"/>
    </row>
    <row r="7851" spans="4:21" x14ac:dyDescent="0.25">
      <c r="D7851" s="209"/>
      <c r="E7851" s="209"/>
      <c r="F7851" s="209"/>
      <c r="G7851" s="209"/>
      <c r="H7851" s="209"/>
      <c r="I7851" s="209"/>
      <c r="J7851" s="209"/>
      <c r="M7851" s="209"/>
      <c r="N7851" s="209"/>
      <c r="O7851" s="209"/>
      <c r="P7851" s="209"/>
      <c r="Q7851" s="209"/>
      <c r="R7851" s="209"/>
      <c r="S7851" s="209"/>
      <c r="T7851" s="209"/>
      <c r="U7851" s="209"/>
    </row>
    <row r="7852" spans="4:21" x14ac:dyDescent="0.25">
      <c r="D7852" s="209"/>
      <c r="E7852" s="209"/>
      <c r="F7852" s="209"/>
      <c r="G7852" s="209"/>
      <c r="H7852" s="209"/>
      <c r="I7852" s="209"/>
      <c r="J7852" s="209"/>
      <c r="M7852" s="209"/>
      <c r="N7852" s="209"/>
      <c r="O7852" s="209"/>
      <c r="P7852" s="209"/>
      <c r="Q7852" s="209"/>
      <c r="R7852" s="209"/>
      <c r="S7852" s="209"/>
      <c r="T7852" s="209"/>
      <c r="U7852" s="209"/>
    </row>
    <row r="7853" spans="4:21" x14ac:dyDescent="0.25">
      <c r="D7853" s="209"/>
      <c r="E7853" s="209"/>
      <c r="F7853" s="209"/>
      <c r="G7853" s="209"/>
      <c r="H7853" s="209"/>
      <c r="I7853" s="209"/>
      <c r="J7853" s="209"/>
      <c r="M7853" s="209"/>
      <c r="N7853" s="209"/>
      <c r="O7853" s="209"/>
      <c r="P7853" s="209"/>
      <c r="Q7853" s="209"/>
      <c r="R7853" s="209"/>
      <c r="S7853" s="209"/>
      <c r="T7853" s="209"/>
      <c r="U7853" s="209"/>
    </row>
    <row r="7854" spans="4:21" x14ac:dyDescent="0.25">
      <c r="D7854" s="209"/>
      <c r="E7854" s="209"/>
      <c r="F7854" s="209"/>
      <c r="G7854" s="209"/>
      <c r="H7854" s="209"/>
      <c r="I7854" s="209"/>
      <c r="J7854" s="209"/>
      <c r="M7854" s="209"/>
      <c r="N7854" s="209"/>
      <c r="O7854" s="209"/>
      <c r="P7854" s="209"/>
      <c r="Q7854" s="209"/>
      <c r="R7854" s="209"/>
      <c r="S7854" s="209"/>
      <c r="T7854" s="209"/>
      <c r="U7854" s="209"/>
    </row>
    <row r="7855" spans="4:21" x14ac:dyDescent="0.25">
      <c r="D7855" s="209"/>
      <c r="E7855" s="209"/>
      <c r="F7855" s="209"/>
      <c r="G7855" s="209"/>
      <c r="H7855" s="209"/>
      <c r="I7855" s="209"/>
      <c r="J7855" s="209"/>
      <c r="M7855" s="209"/>
      <c r="N7855" s="209"/>
      <c r="O7855" s="209"/>
      <c r="P7855" s="209"/>
      <c r="Q7855" s="209"/>
      <c r="R7855" s="209"/>
      <c r="S7855" s="209"/>
      <c r="T7855" s="209"/>
      <c r="U7855" s="209"/>
    </row>
    <row r="7856" spans="4:21" x14ac:dyDescent="0.25">
      <c r="D7856" s="209"/>
      <c r="E7856" s="209"/>
      <c r="F7856" s="209"/>
      <c r="G7856" s="209"/>
      <c r="H7856" s="209"/>
      <c r="I7856" s="209"/>
      <c r="J7856" s="209"/>
      <c r="M7856" s="209"/>
      <c r="N7856" s="209"/>
      <c r="O7856" s="209"/>
      <c r="P7856" s="209"/>
      <c r="Q7856" s="209"/>
      <c r="R7856" s="209"/>
      <c r="S7856" s="209"/>
      <c r="T7856" s="209"/>
      <c r="U7856" s="209"/>
    </row>
    <row r="7857" spans="4:21" x14ac:dyDescent="0.25">
      <c r="D7857" s="209"/>
      <c r="E7857" s="209"/>
      <c r="F7857" s="209"/>
      <c r="G7857" s="209"/>
      <c r="H7857" s="209"/>
      <c r="I7857" s="209"/>
      <c r="J7857" s="209"/>
      <c r="M7857" s="209"/>
      <c r="N7857" s="209"/>
      <c r="O7857" s="209"/>
      <c r="P7857" s="209"/>
      <c r="Q7857" s="209"/>
      <c r="R7857" s="209"/>
      <c r="S7857" s="209"/>
      <c r="T7857" s="209"/>
      <c r="U7857" s="209"/>
    </row>
    <row r="7858" spans="4:21" x14ac:dyDescent="0.25">
      <c r="D7858" s="209"/>
      <c r="E7858" s="209"/>
      <c r="F7858" s="209"/>
      <c r="G7858" s="209"/>
      <c r="H7858" s="209"/>
      <c r="I7858" s="209"/>
      <c r="J7858" s="209"/>
      <c r="M7858" s="209"/>
      <c r="N7858" s="209"/>
      <c r="O7858" s="209"/>
      <c r="P7858" s="209"/>
      <c r="Q7858" s="209"/>
      <c r="R7858" s="209"/>
      <c r="S7858" s="209"/>
      <c r="T7858" s="209"/>
      <c r="U7858" s="209"/>
    </row>
    <row r="7859" spans="4:21" x14ac:dyDescent="0.25">
      <c r="D7859" s="209"/>
      <c r="E7859" s="209"/>
      <c r="F7859" s="209"/>
      <c r="G7859" s="209"/>
      <c r="H7859" s="209"/>
      <c r="I7859" s="209"/>
      <c r="J7859" s="209"/>
      <c r="M7859" s="209"/>
      <c r="N7859" s="209"/>
      <c r="O7859" s="209"/>
      <c r="P7859" s="209"/>
      <c r="Q7859" s="209"/>
      <c r="R7859" s="209"/>
      <c r="S7859" s="209"/>
      <c r="T7859" s="209"/>
      <c r="U7859" s="209"/>
    </row>
    <row r="7860" spans="4:21" x14ac:dyDescent="0.25">
      <c r="D7860" s="209"/>
      <c r="E7860" s="209"/>
      <c r="F7860" s="209"/>
      <c r="G7860" s="209"/>
      <c r="H7860" s="209"/>
      <c r="I7860" s="209"/>
      <c r="J7860" s="209"/>
      <c r="M7860" s="209"/>
      <c r="N7860" s="209"/>
      <c r="O7860" s="209"/>
      <c r="P7860" s="209"/>
      <c r="Q7860" s="209"/>
      <c r="R7860" s="209"/>
      <c r="S7860" s="209"/>
      <c r="T7860" s="209"/>
      <c r="U7860" s="209"/>
    </row>
    <row r="7861" spans="4:21" x14ac:dyDescent="0.25">
      <c r="D7861" s="209"/>
      <c r="E7861" s="209"/>
      <c r="F7861" s="209"/>
      <c r="G7861" s="209"/>
      <c r="H7861" s="209"/>
      <c r="I7861" s="209"/>
      <c r="J7861" s="209"/>
      <c r="M7861" s="209"/>
      <c r="N7861" s="209"/>
      <c r="O7861" s="209"/>
      <c r="P7861" s="209"/>
      <c r="Q7861" s="209"/>
      <c r="R7861" s="209"/>
      <c r="S7861" s="209"/>
      <c r="T7861" s="209"/>
      <c r="U7861" s="209"/>
    </row>
    <row r="7862" spans="4:21" x14ac:dyDescent="0.25">
      <c r="D7862" s="209"/>
      <c r="E7862" s="209"/>
      <c r="F7862" s="209"/>
      <c r="G7862" s="209"/>
      <c r="H7862" s="209"/>
      <c r="I7862" s="209"/>
      <c r="J7862" s="209"/>
      <c r="M7862" s="209"/>
      <c r="N7862" s="209"/>
      <c r="O7862" s="209"/>
      <c r="P7862" s="209"/>
      <c r="Q7862" s="209"/>
      <c r="R7862" s="209"/>
      <c r="S7862" s="209"/>
      <c r="T7862" s="209"/>
      <c r="U7862" s="209"/>
    </row>
    <row r="7863" spans="4:21" x14ac:dyDescent="0.25">
      <c r="D7863" s="209"/>
      <c r="E7863" s="209"/>
      <c r="F7863" s="209"/>
      <c r="G7863" s="209"/>
      <c r="H7863" s="209"/>
      <c r="I7863" s="209"/>
      <c r="J7863" s="209"/>
      <c r="M7863" s="209"/>
      <c r="N7863" s="209"/>
      <c r="O7863" s="209"/>
      <c r="P7863" s="209"/>
      <c r="Q7863" s="209"/>
      <c r="R7863" s="209"/>
      <c r="S7863" s="209"/>
      <c r="T7863" s="209"/>
      <c r="U7863" s="209"/>
    </row>
    <row r="7864" spans="4:21" x14ac:dyDescent="0.25">
      <c r="D7864" s="209"/>
      <c r="E7864" s="209"/>
      <c r="F7864" s="209"/>
      <c r="G7864" s="209"/>
      <c r="H7864" s="209"/>
      <c r="I7864" s="209"/>
      <c r="J7864" s="209"/>
      <c r="M7864" s="209"/>
      <c r="N7864" s="209"/>
      <c r="O7864" s="209"/>
      <c r="P7864" s="209"/>
      <c r="Q7864" s="209"/>
      <c r="R7864" s="209"/>
      <c r="S7864" s="209"/>
      <c r="T7864" s="209"/>
      <c r="U7864" s="209"/>
    </row>
    <row r="7865" spans="4:21" x14ac:dyDescent="0.25">
      <c r="D7865" s="209"/>
      <c r="E7865" s="209"/>
      <c r="F7865" s="209"/>
      <c r="G7865" s="209"/>
      <c r="H7865" s="209"/>
      <c r="I7865" s="209"/>
      <c r="J7865" s="209"/>
      <c r="M7865" s="209"/>
      <c r="N7865" s="209"/>
      <c r="O7865" s="209"/>
      <c r="P7865" s="209"/>
      <c r="Q7865" s="209"/>
      <c r="R7865" s="209"/>
      <c r="S7865" s="209"/>
      <c r="T7865" s="209"/>
      <c r="U7865" s="209"/>
    </row>
    <row r="7866" spans="4:21" x14ac:dyDescent="0.25">
      <c r="D7866" s="209"/>
      <c r="E7866" s="209"/>
      <c r="F7866" s="209"/>
      <c r="G7866" s="209"/>
      <c r="H7866" s="209"/>
      <c r="I7866" s="209"/>
      <c r="J7866" s="209"/>
      <c r="M7866" s="209"/>
      <c r="N7866" s="209"/>
      <c r="O7866" s="209"/>
      <c r="P7866" s="209"/>
      <c r="Q7866" s="209"/>
      <c r="R7866" s="209"/>
      <c r="S7866" s="209"/>
      <c r="T7866" s="209"/>
      <c r="U7866" s="209"/>
    </row>
    <row r="7867" spans="4:21" x14ac:dyDescent="0.25">
      <c r="D7867" s="209"/>
      <c r="E7867" s="209"/>
      <c r="F7867" s="209"/>
      <c r="G7867" s="209"/>
      <c r="H7867" s="209"/>
      <c r="I7867" s="209"/>
      <c r="J7867" s="209"/>
      <c r="M7867" s="209"/>
      <c r="N7867" s="209"/>
      <c r="O7867" s="209"/>
      <c r="P7867" s="209"/>
      <c r="Q7867" s="209"/>
      <c r="R7867" s="209"/>
      <c r="S7867" s="209"/>
      <c r="T7867" s="209"/>
      <c r="U7867" s="209"/>
    </row>
    <row r="7868" spans="4:21" x14ac:dyDescent="0.25">
      <c r="D7868" s="209"/>
      <c r="E7868" s="209"/>
      <c r="F7868" s="209"/>
      <c r="G7868" s="209"/>
      <c r="H7868" s="209"/>
      <c r="I7868" s="209"/>
      <c r="J7868" s="209"/>
      <c r="M7868" s="209"/>
      <c r="N7868" s="209"/>
      <c r="O7868" s="209"/>
      <c r="P7868" s="209"/>
      <c r="Q7868" s="209"/>
      <c r="R7868" s="209"/>
      <c r="S7868" s="209"/>
      <c r="T7868" s="209"/>
      <c r="U7868" s="209"/>
    </row>
    <row r="7869" spans="4:21" x14ac:dyDescent="0.25">
      <c r="D7869" s="209"/>
      <c r="E7869" s="209"/>
      <c r="F7869" s="209"/>
      <c r="G7869" s="209"/>
      <c r="H7869" s="209"/>
      <c r="I7869" s="209"/>
      <c r="J7869" s="209"/>
      <c r="M7869" s="209"/>
      <c r="N7869" s="209"/>
      <c r="O7869" s="209"/>
      <c r="P7869" s="209"/>
      <c r="Q7869" s="209"/>
      <c r="R7869" s="209"/>
      <c r="S7869" s="209"/>
      <c r="T7869" s="209"/>
      <c r="U7869" s="209"/>
    </row>
    <row r="7870" spans="4:21" x14ac:dyDescent="0.25">
      <c r="D7870" s="209"/>
      <c r="E7870" s="209"/>
      <c r="F7870" s="209"/>
      <c r="G7870" s="209"/>
      <c r="H7870" s="209"/>
      <c r="I7870" s="209"/>
      <c r="J7870" s="209"/>
      <c r="M7870" s="209"/>
      <c r="N7870" s="209"/>
      <c r="O7870" s="209"/>
      <c r="P7870" s="209"/>
      <c r="Q7870" s="209"/>
      <c r="R7870" s="209"/>
      <c r="S7870" s="209"/>
      <c r="T7870" s="209"/>
      <c r="U7870" s="209"/>
    </row>
    <row r="7871" spans="4:21" x14ac:dyDescent="0.25">
      <c r="D7871" s="209"/>
      <c r="E7871" s="209"/>
      <c r="F7871" s="209"/>
      <c r="G7871" s="209"/>
      <c r="H7871" s="209"/>
      <c r="I7871" s="209"/>
      <c r="J7871" s="209"/>
      <c r="M7871" s="209"/>
      <c r="N7871" s="209"/>
      <c r="O7871" s="209"/>
      <c r="P7871" s="209"/>
      <c r="Q7871" s="209"/>
      <c r="R7871" s="209"/>
      <c r="S7871" s="209"/>
      <c r="T7871" s="209"/>
      <c r="U7871" s="209"/>
    </row>
    <row r="7872" spans="4:21" x14ac:dyDescent="0.25">
      <c r="D7872" s="209"/>
      <c r="E7872" s="209"/>
      <c r="F7872" s="209"/>
      <c r="G7872" s="209"/>
      <c r="H7872" s="209"/>
      <c r="I7872" s="209"/>
      <c r="J7872" s="209"/>
      <c r="M7872" s="209"/>
      <c r="N7872" s="209"/>
      <c r="O7872" s="209"/>
      <c r="P7872" s="209"/>
      <c r="Q7872" s="209"/>
      <c r="R7872" s="209"/>
      <c r="S7872" s="209"/>
      <c r="T7872" s="209"/>
      <c r="U7872" s="209"/>
    </row>
    <row r="7873" spans="4:21" x14ac:dyDescent="0.25">
      <c r="D7873" s="209"/>
      <c r="E7873" s="209"/>
      <c r="F7873" s="209"/>
      <c r="G7873" s="209"/>
      <c r="H7873" s="209"/>
      <c r="I7873" s="209"/>
      <c r="J7873" s="209"/>
      <c r="M7873" s="209"/>
      <c r="N7873" s="209"/>
      <c r="O7873" s="209"/>
      <c r="P7873" s="209"/>
      <c r="Q7873" s="209"/>
      <c r="R7873" s="209"/>
      <c r="S7873" s="209"/>
      <c r="T7873" s="209"/>
      <c r="U7873" s="209"/>
    </row>
    <row r="7874" spans="4:21" x14ac:dyDescent="0.25">
      <c r="D7874" s="209"/>
      <c r="E7874" s="209"/>
      <c r="F7874" s="209"/>
      <c r="G7874" s="209"/>
      <c r="H7874" s="209"/>
      <c r="I7874" s="209"/>
      <c r="J7874" s="209"/>
      <c r="M7874" s="209"/>
      <c r="N7874" s="209"/>
      <c r="O7874" s="209"/>
      <c r="P7874" s="209"/>
      <c r="Q7874" s="209"/>
      <c r="R7874" s="209"/>
      <c r="S7874" s="209"/>
      <c r="T7874" s="209"/>
      <c r="U7874" s="209"/>
    </row>
    <row r="7875" spans="4:21" x14ac:dyDescent="0.25">
      <c r="D7875" s="209"/>
      <c r="E7875" s="209"/>
      <c r="F7875" s="209"/>
      <c r="G7875" s="209"/>
      <c r="H7875" s="209"/>
      <c r="I7875" s="209"/>
      <c r="J7875" s="209"/>
      <c r="M7875" s="209"/>
      <c r="N7875" s="209"/>
      <c r="O7875" s="209"/>
      <c r="P7875" s="209"/>
      <c r="Q7875" s="209"/>
      <c r="R7875" s="209"/>
      <c r="S7875" s="209"/>
      <c r="T7875" s="209"/>
      <c r="U7875" s="209"/>
    </row>
    <row r="7876" spans="4:21" x14ac:dyDescent="0.25">
      <c r="D7876" s="209"/>
      <c r="E7876" s="209"/>
      <c r="F7876" s="209"/>
      <c r="G7876" s="209"/>
      <c r="H7876" s="209"/>
      <c r="I7876" s="209"/>
      <c r="J7876" s="209"/>
      <c r="M7876" s="209"/>
      <c r="N7876" s="209"/>
      <c r="O7876" s="209"/>
      <c r="P7876" s="209"/>
      <c r="Q7876" s="209"/>
      <c r="R7876" s="209"/>
      <c r="S7876" s="209"/>
      <c r="T7876" s="209"/>
      <c r="U7876" s="209"/>
    </row>
    <row r="7877" spans="4:21" x14ac:dyDescent="0.25">
      <c r="D7877" s="209"/>
      <c r="E7877" s="209"/>
      <c r="F7877" s="209"/>
      <c r="G7877" s="209"/>
      <c r="H7877" s="209"/>
      <c r="I7877" s="209"/>
      <c r="J7877" s="209"/>
      <c r="M7877" s="209"/>
      <c r="N7877" s="209"/>
      <c r="O7877" s="209"/>
      <c r="P7877" s="209"/>
      <c r="Q7877" s="209"/>
      <c r="R7877" s="209"/>
      <c r="S7877" s="209"/>
      <c r="T7877" s="209"/>
      <c r="U7877" s="209"/>
    </row>
    <row r="7878" spans="4:21" x14ac:dyDescent="0.25">
      <c r="D7878" s="209"/>
      <c r="E7878" s="209"/>
      <c r="F7878" s="209"/>
      <c r="G7878" s="209"/>
      <c r="H7878" s="209"/>
      <c r="I7878" s="209"/>
      <c r="J7878" s="209"/>
      <c r="M7878" s="209"/>
      <c r="N7878" s="209"/>
      <c r="O7878" s="209"/>
      <c r="P7878" s="209"/>
      <c r="Q7878" s="209"/>
      <c r="R7878" s="209"/>
      <c r="S7878" s="209"/>
      <c r="T7878" s="209"/>
      <c r="U7878" s="209"/>
    </row>
    <row r="7879" spans="4:21" x14ac:dyDescent="0.25">
      <c r="D7879" s="209"/>
      <c r="E7879" s="209"/>
      <c r="F7879" s="209"/>
      <c r="G7879" s="209"/>
      <c r="H7879" s="209"/>
      <c r="I7879" s="209"/>
      <c r="J7879" s="209"/>
      <c r="M7879" s="209"/>
      <c r="N7879" s="209"/>
      <c r="O7879" s="209"/>
      <c r="P7879" s="209"/>
      <c r="Q7879" s="209"/>
      <c r="R7879" s="209"/>
      <c r="S7879" s="209"/>
      <c r="T7879" s="209"/>
      <c r="U7879" s="209"/>
    </row>
    <row r="7880" spans="4:21" x14ac:dyDescent="0.25">
      <c r="D7880" s="209"/>
      <c r="E7880" s="209"/>
      <c r="F7880" s="209"/>
      <c r="G7880" s="209"/>
      <c r="H7880" s="209"/>
      <c r="I7880" s="209"/>
      <c r="J7880" s="209"/>
      <c r="M7880" s="209"/>
      <c r="N7880" s="209"/>
      <c r="O7880" s="209"/>
      <c r="P7880" s="209"/>
      <c r="Q7880" s="209"/>
      <c r="R7880" s="209"/>
      <c r="S7880" s="209"/>
      <c r="T7880" s="209"/>
      <c r="U7880" s="209"/>
    </row>
    <row r="7881" spans="4:21" x14ac:dyDescent="0.25">
      <c r="D7881" s="209"/>
      <c r="E7881" s="209"/>
      <c r="F7881" s="209"/>
      <c r="G7881" s="209"/>
      <c r="H7881" s="209"/>
      <c r="I7881" s="209"/>
      <c r="J7881" s="209"/>
      <c r="M7881" s="209"/>
      <c r="N7881" s="209"/>
      <c r="O7881" s="209"/>
      <c r="P7881" s="209"/>
      <c r="Q7881" s="209"/>
      <c r="R7881" s="209"/>
      <c r="S7881" s="209"/>
      <c r="T7881" s="209"/>
      <c r="U7881" s="209"/>
    </row>
    <row r="7882" spans="4:21" x14ac:dyDescent="0.25">
      <c r="D7882" s="209"/>
      <c r="E7882" s="209"/>
      <c r="F7882" s="209"/>
      <c r="G7882" s="209"/>
      <c r="H7882" s="209"/>
      <c r="I7882" s="209"/>
      <c r="J7882" s="209"/>
      <c r="M7882" s="209"/>
      <c r="N7882" s="209"/>
      <c r="O7882" s="209"/>
      <c r="P7882" s="209"/>
      <c r="Q7882" s="209"/>
      <c r="R7882" s="209"/>
      <c r="S7882" s="209"/>
      <c r="T7882" s="209"/>
      <c r="U7882" s="209"/>
    </row>
    <row r="7883" spans="4:21" x14ac:dyDescent="0.25">
      <c r="D7883" s="209"/>
      <c r="E7883" s="209"/>
      <c r="F7883" s="209"/>
      <c r="G7883" s="209"/>
      <c r="H7883" s="209"/>
      <c r="I7883" s="209"/>
      <c r="J7883" s="209"/>
      <c r="M7883" s="209"/>
      <c r="N7883" s="209"/>
      <c r="O7883" s="209"/>
      <c r="P7883" s="209"/>
      <c r="Q7883" s="209"/>
      <c r="R7883" s="209"/>
      <c r="S7883" s="209"/>
      <c r="T7883" s="209"/>
      <c r="U7883" s="209"/>
    </row>
    <row r="7884" spans="4:21" x14ac:dyDescent="0.25">
      <c r="D7884" s="209"/>
      <c r="E7884" s="209"/>
      <c r="F7884" s="209"/>
      <c r="G7884" s="209"/>
      <c r="H7884" s="209"/>
      <c r="I7884" s="209"/>
      <c r="J7884" s="209"/>
      <c r="M7884" s="209"/>
      <c r="N7884" s="209"/>
      <c r="O7884" s="209"/>
      <c r="P7884" s="209"/>
      <c r="Q7884" s="209"/>
      <c r="R7884" s="209"/>
      <c r="S7884" s="209"/>
      <c r="T7884" s="209"/>
      <c r="U7884" s="209"/>
    </row>
    <row r="7885" spans="4:21" x14ac:dyDescent="0.25">
      <c r="D7885" s="209"/>
      <c r="E7885" s="209"/>
      <c r="F7885" s="209"/>
      <c r="G7885" s="209"/>
      <c r="H7885" s="209"/>
      <c r="I7885" s="209"/>
      <c r="J7885" s="209"/>
      <c r="M7885" s="209"/>
      <c r="N7885" s="209"/>
      <c r="O7885" s="209"/>
      <c r="P7885" s="209"/>
      <c r="Q7885" s="209"/>
      <c r="R7885" s="209"/>
      <c r="S7885" s="209"/>
      <c r="T7885" s="209"/>
      <c r="U7885" s="209"/>
    </row>
    <row r="7886" spans="4:21" x14ac:dyDescent="0.25">
      <c r="D7886" s="209"/>
      <c r="E7886" s="209"/>
      <c r="F7886" s="209"/>
      <c r="G7886" s="209"/>
      <c r="H7886" s="209"/>
      <c r="I7886" s="209"/>
      <c r="J7886" s="209"/>
      <c r="M7886" s="209"/>
      <c r="N7886" s="209"/>
      <c r="O7886" s="209"/>
      <c r="P7886" s="209"/>
      <c r="Q7886" s="209"/>
      <c r="R7886" s="209"/>
      <c r="S7886" s="209"/>
      <c r="T7886" s="209"/>
      <c r="U7886" s="209"/>
    </row>
    <row r="7887" spans="4:21" x14ac:dyDescent="0.25">
      <c r="D7887" s="209"/>
      <c r="E7887" s="209"/>
      <c r="F7887" s="209"/>
      <c r="G7887" s="209"/>
      <c r="H7887" s="209"/>
      <c r="I7887" s="209"/>
      <c r="J7887" s="209"/>
      <c r="M7887" s="209"/>
      <c r="N7887" s="209"/>
      <c r="O7887" s="209"/>
      <c r="P7887" s="209"/>
      <c r="Q7887" s="209"/>
      <c r="R7887" s="209"/>
      <c r="S7887" s="209"/>
      <c r="T7887" s="209"/>
      <c r="U7887" s="209"/>
    </row>
    <row r="7888" spans="4:21" x14ac:dyDescent="0.25">
      <c r="D7888" s="209"/>
      <c r="E7888" s="209"/>
      <c r="F7888" s="209"/>
      <c r="G7888" s="209"/>
      <c r="H7888" s="209"/>
      <c r="I7888" s="209"/>
      <c r="J7888" s="209"/>
      <c r="M7888" s="209"/>
      <c r="N7888" s="209"/>
      <c r="O7888" s="209"/>
      <c r="P7888" s="209"/>
      <c r="Q7888" s="209"/>
      <c r="R7888" s="209"/>
      <c r="S7888" s="209"/>
      <c r="T7888" s="209"/>
      <c r="U7888" s="209"/>
    </row>
    <row r="7889" spans="4:21" x14ac:dyDescent="0.25">
      <c r="D7889" s="209"/>
      <c r="E7889" s="209"/>
      <c r="F7889" s="209"/>
      <c r="G7889" s="209"/>
      <c r="H7889" s="209"/>
      <c r="I7889" s="209"/>
      <c r="J7889" s="209"/>
      <c r="M7889" s="209"/>
      <c r="N7889" s="209"/>
      <c r="O7889" s="209"/>
      <c r="P7889" s="209"/>
      <c r="Q7889" s="209"/>
      <c r="R7889" s="209"/>
      <c r="S7889" s="209"/>
      <c r="T7889" s="209"/>
      <c r="U7889" s="209"/>
    </row>
    <row r="7890" spans="4:21" x14ac:dyDescent="0.25">
      <c r="D7890" s="209"/>
      <c r="E7890" s="209"/>
      <c r="F7890" s="209"/>
      <c r="G7890" s="209"/>
      <c r="H7890" s="209"/>
      <c r="I7890" s="209"/>
      <c r="J7890" s="209"/>
      <c r="M7890" s="209"/>
      <c r="N7890" s="209"/>
      <c r="O7890" s="209"/>
      <c r="P7890" s="209"/>
      <c r="Q7890" s="209"/>
      <c r="R7890" s="209"/>
      <c r="S7890" s="209"/>
      <c r="T7890" s="209"/>
      <c r="U7890" s="209"/>
    </row>
    <row r="7891" spans="4:21" x14ac:dyDescent="0.25">
      <c r="D7891" s="209"/>
      <c r="E7891" s="209"/>
      <c r="F7891" s="209"/>
      <c r="G7891" s="209"/>
      <c r="H7891" s="209"/>
      <c r="I7891" s="209"/>
      <c r="J7891" s="209"/>
      <c r="M7891" s="209"/>
      <c r="N7891" s="209"/>
      <c r="O7891" s="209"/>
      <c r="P7891" s="209"/>
      <c r="Q7891" s="209"/>
      <c r="R7891" s="209"/>
      <c r="S7891" s="209"/>
      <c r="T7891" s="209"/>
      <c r="U7891" s="209"/>
    </row>
    <row r="7892" spans="4:21" x14ac:dyDescent="0.25">
      <c r="D7892" s="209"/>
      <c r="E7892" s="209"/>
      <c r="F7892" s="209"/>
      <c r="G7892" s="209"/>
      <c r="H7892" s="209"/>
      <c r="I7892" s="209"/>
      <c r="J7892" s="209"/>
      <c r="M7892" s="209"/>
      <c r="N7892" s="209"/>
      <c r="O7892" s="209"/>
      <c r="P7892" s="209"/>
      <c r="Q7892" s="209"/>
      <c r="R7892" s="209"/>
      <c r="S7892" s="209"/>
      <c r="T7892" s="209"/>
      <c r="U7892" s="209"/>
    </row>
    <row r="7893" spans="4:21" x14ac:dyDescent="0.25">
      <c r="D7893" s="209"/>
      <c r="E7893" s="209"/>
      <c r="F7893" s="209"/>
      <c r="G7893" s="209"/>
      <c r="H7893" s="209"/>
      <c r="I7893" s="209"/>
      <c r="J7893" s="209"/>
      <c r="M7893" s="209"/>
      <c r="N7893" s="209"/>
      <c r="O7893" s="209"/>
      <c r="P7893" s="209"/>
      <c r="Q7893" s="209"/>
      <c r="R7893" s="209"/>
      <c r="S7893" s="209"/>
      <c r="T7893" s="209"/>
      <c r="U7893" s="209"/>
    </row>
    <row r="7894" spans="4:21" x14ac:dyDescent="0.25">
      <c r="D7894" s="209"/>
      <c r="E7894" s="209"/>
      <c r="F7894" s="209"/>
      <c r="G7894" s="209"/>
      <c r="H7894" s="209"/>
      <c r="I7894" s="209"/>
      <c r="J7894" s="209"/>
      <c r="M7894" s="209"/>
      <c r="N7894" s="209"/>
      <c r="O7894" s="209"/>
      <c r="P7894" s="209"/>
      <c r="Q7894" s="209"/>
      <c r="R7894" s="209"/>
      <c r="S7894" s="209"/>
      <c r="T7894" s="209"/>
      <c r="U7894" s="209"/>
    </row>
    <row r="7895" spans="4:21" x14ac:dyDescent="0.25">
      <c r="D7895" s="209"/>
      <c r="E7895" s="209"/>
      <c r="F7895" s="209"/>
      <c r="G7895" s="209"/>
      <c r="H7895" s="209"/>
      <c r="I7895" s="209"/>
      <c r="J7895" s="209"/>
      <c r="M7895" s="209"/>
      <c r="N7895" s="209"/>
      <c r="O7895" s="209"/>
      <c r="P7895" s="209"/>
      <c r="Q7895" s="209"/>
      <c r="R7895" s="209"/>
      <c r="S7895" s="209"/>
      <c r="T7895" s="209"/>
      <c r="U7895" s="209"/>
    </row>
    <row r="7896" spans="4:21" x14ac:dyDescent="0.25">
      <c r="D7896" s="209"/>
      <c r="E7896" s="209"/>
      <c r="F7896" s="209"/>
      <c r="G7896" s="209"/>
      <c r="H7896" s="209"/>
      <c r="I7896" s="209"/>
      <c r="J7896" s="209"/>
      <c r="M7896" s="209"/>
      <c r="N7896" s="209"/>
      <c r="O7896" s="209"/>
      <c r="P7896" s="209"/>
      <c r="Q7896" s="209"/>
      <c r="R7896" s="209"/>
      <c r="S7896" s="209"/>
      <c r="T7896" s="209"/>
      <c r="U7896" s="209"/>
    </row>
    <row r="7897" spans="4:21" x14ac:dyDescent="0.25">
      <c r="D7897" s="209"/>
      <c r="E7897" s="209"/>
      <c r="F7897" s="209"/>
      <c r="G7897" s="209"/>
      <c r="H7897" s="209"/>
      <c r="I7897" s="209"/>
      <c r="J7897" s="209"/>
      <c r="M7897" s="209"/>
      <c r="N7897" s="209"/>
      <c r="O7897" s="209"/>
      <c r="P7897" s="209"/>
      <c r="Q7897" s="209"/>
      <c r="R7897" s="209"/>
      <c r="S7897" s="209"/>
      <c r="T7897" s="209"/>
      <c r="U7897" s="209"/>
    </row>
    <row r="7898" spans="4:21" x14ac:dyDescent="0.25">
      <c r="D7898" s="209"/>
      <c r="E7898" s="209"/>
      <c r="F7898" s="209"/>
      <c r="G7898" s="209"/>
      <c r="H7898" s="209"/>
      <c r="I7898" s="209"/>
      <c r="J7898" s="209"/>
      <c r="M7898" s="209"/>
      <c r="N7898" s="209"/>
      <c r="O7898" s="209"/>
      <c r="P7898" s="209"/>
      <c r="Q7898" s="209"/>
      <c r="R7898" s="209"/>
      <c r="S7898" s="209"/>
      <c r="T7898" s="209"/>
      <c r="U7898" s="209"/>
    </row>
    <row r="7899" spans="4:21" x14ac:dyDescent="0.25">
      <c r="D7899" s="209"/>
      <c r="E7899" s="209"/>
      <c r="F7899" s="209"/>
      <c r="G7899" s="209"/>
      <c r="H7899" s="209"/>
      <c r="I7899" s="209"/>
      <c r="J7899" s="209"/>
      <c r="M7899" s="209"/>
      <c r="N7899" s="209"/>
      <c r="O7899" s="209"/>
      <c r="P7899" s="209"/>
      <c r="Q7899" s="209"/>
      <c r="R7899" s="209"/>
      <c r="S7899" s="209"/>
      <c r="T7899" s="209"/>
      <c r="U7899" s="209"/>
    </row>
    <row r="7900" spans="4:21" x14ac:dyDescent="0.25">
      <c r="D7900" s="209"/>
      <c r="E7900" s="209"/>
      <c r="F7900" s="209"/>
      <c r="G7900" s="209"/>
      <c r="H7900" s="209"/>
      <c r="I7900" s="209"/>
      <c r="J7900" s="209"/>
      <c r="M7900" s="209"/>
      <c r="N7900" s="209"/>
      <c r="O7900" s="209"/>
      <c r="P7900" s="209"/>
      <c r="Q7900" s="209"/>
      <c r="R7900" s="209"/>
      <c r="S7900" s="209"/>
      <c r="T7900" s="209"/>
      <c r="U7900" s="209"/>
    </row>
    <row r="7901" spans="4:21" x14ac:dyDescent="0.25">
      <c r="D7901" s="209"/>
      <c r="E7901" s="209"/>
      <c r="F7901" s="209"/>
      <c r="G7901" s="209"/>
      <c r="H7901" s="209"/>
      <c r="I7901" s="209"/>
      <c r="J7901" s="209"/>
      <c r="M7901" s="209"/>
      <c r="N7901" s="209"/>
      <c r="O7901" s="209"/>
      <c r="P7901" s="209"/>
      <c r="Q7901" s="209"/>
      <c r="R7901" s="209"/>
      <c r="S7901" s="209"/>
      <c r="T7901" s="209"/>
      <c r="U7901" s="209"/>
    </row>
    <row r="7902" spans="4:21" x14ac:dyDescent="0.25">
      <c r="D7902" s="209"/>
      <c r="E7902" s="209"/>
      <c r="F7902" s="209"/>
      <c r="G7902" s="209"/>
      <c r="H7902" s="209"/>
      <c r="I7902" s="209"/>
      <c r="J7902" s="209"/>
      <c r="M7902" s="209"/>
      <c r="N7902" s="209"/>
      <c r="O7902" s="209"/>
      <c r="P7902" s="209"/>
      <c r="Q7902" s="209"/>
      <c r="R7902" s="209"/>
      <c r="S7902" s="209"/>
      <c r="T7902" s="209"/>
      <c r="U7902" s="209"/>
    </row>
    <row r="7903" spans="4:21" x14ac:dyDescent="0.25">
      <c r="D7903" s="209"/>
      <c r="E7903" s="209"/>
      <c r="F7903" s="209"/>
      <c r="G7903" s="209"/>
      <c r="H7903" s="209"/>
      <c r="I7903" s="209"/>
      <c r="J7903" s="209"/>
      <c r="M7903" s="209"/>
      <c r="N7903" s="209"/>
      <c r="O7903" s="209"/>
      <c r="P7903" s="209"/>
      <c r="Q7903" s="209"/>
      <c r="R7903" s="209"/>
      <c r="S7903" s="209"/>
      <c r="T7903" s="209"/>
      <c r="U7903" s="209"/>
    </row>
    <row r="7904" spans="4:21" x14ac:dyDescent="0.25">
      <c r="D7904" s="209"/>
      <c r="E7904" s="209"/>
      <c r="F7904" s="209"/>
      <c r="G7904" s="209"/>
      <c r="H7904" s="209"/>
      <c r="I7904" s="209"/>
      <c r="J7904" s="209"/>
      <c r="M7904" s="209"/>
      <c r="N7904" s="209"/>
      <c r="O7904" s="209"/>
      <c r="P7904" s="209"/>
      <c r="Q7904" s="209"/>
      <c r="R7904" s="209"/>
      <c r="S7904" s="209"/>
      <c r="T7904" s="209"/>
      <c r="U7904" s="209"/>
    </row>
    <row r="7905" spans="4:21" x14ac:dyDescent="0.25">
      <c r="D7905" s="209"/>
      <c r="E7905" s="209"/>
      <c r="F7905" s="209"/>
      <c r="G7905" s="209"/>
      <c r="H7905" s="209"/>
      <c r="I7905" s="209"/>
      <c r="J7905" s="209"/>
      <c r="M7905" s="209"/>
      <c r="N7905" s="209"/>
      <c r="O7905" s="209"/>
      <c r="P7905" s="209"/>
      <c r="Q7905" s="209"/>
      <c r="R7905" s="209"/>
      <c r="S7905" s="209"/>
      <c r="T7905" s="209"/>
      <c r="U7905" s="209"/>
    </row>
    <row r="7906" spans="4:21" x14ac:dyDescent="0.25">
      <c r="D7906" s="209"/>
      <c r="E7906" s="209"/>
      <c r="F7906" s="209"/>
      <c r="G7906" s="209"/>
      <c r="H7906" s="209"/>
      <c r="I7906" s="209"/>
      <c r="J7906" s="209"/>
      <c r="M7906" s="209"/>
      <c r="N7906" s="209"/>
      <c r="O7906" s="209"/>
      <c r="P7906" s="209"/>
      <c r="Q7906" s="209"/>
      <c r="R7906" s="209"/>
      <c r="S7906" s="209"/>
      <c r="T7906" s="209"/>
      <c r="U7906" s="209"/>
    </row>
    <row r="7907" spans="4:21" x14ac:dyDescent="0.25">
      <c r="D7907" s="209"/>
      <c r="E7907" s="209"/>
      <c r="F7907" s="209"/>
      <c r="G7907" s="209"/>
      <c r="H7907" s="209"/>
      <c r="I7907" s="209"/>
      <c r="J7907" s="209"/>
      <c r="M7907" s="209"/>
      <c r="N7907" s="209"/>
      <c r="O7907" s="209"/>
      <c r="P7907" s="209"/>
      <c r="Q7907" s="209"/>
      <c r="R7907" s="209"/>
      <c r="S7907" s="209"/>
      <c r="T7907" s="209"/>
      <c r="U7907" s="209"/>
    </row>
    <row r="7908" spans="4:21" x14ac:dyDescent="0.25">
      <c r="D7908" s="209"/>
      <c r="E7908" s="209"/>
      <c r="F7908" s="209"/>
      <c r="G7908" s="209"/>
      <c r="H7908" s="209"/>
      <c r="I7908" s="209"/>
      <c r="J7908" s="209"/>
      <c r="M7908" s="209"/>
      <c r="N7908" s="209"/>
      <c r="O7908" s="209"/>
      <c r="P7908" s="209"/>
      <c r="Q7908" s="209"/>
      <c r="R7908" s="209"/>
      <c r="S7908" s="209"/>
      <c r="T7908" s="209"/>
      <c r="U7908" s="209"/>
    </row>
    <row r="7909" spans="4:21" x14ac:dyDescent="0.25">
      <c r="D7909" s="209"/>
      <c r="E7909" s="209"/>
      <c r="F7909" s="209"/>
      <c r="G7909" s="209"/>
      <c r="H7909" s="209"/>
      <c r="I7909" s="209"/>
      <c r="J7909" s="209"/>
      <c r="M7909" s="209"/>
      <c r="N7909" s="209"/>
      <c r="O7909" s="209"/>
      <c r="P7909" s="209"/>
      <c r="Q7909" s="209"/>
      <c r="R7909" s="209"/>
      <c r="S7909" s="209"/>
      <c r="T7909" s="209"/>
      <c r="U7909" s="209"/>
    </row>
    <row r="7910" spans="4:21" x14ac:dyDescent="0.25">
      <c r="D7910" s="209"/>
      <c r="E7910" s="209"/>
      <c r="F7910" s="209"/>
      <c r="G7910" s="209"/>
      <c r="H7910" s="209"/>
      <c r="I7910" s="209"/>
      <c r="J7910" s="209"/>
      <c r="M7910" s="209"/>
      <c r="N7910" s="209"/>
      <c r="O7910" s="209"/>
      <c r="P7910" s="209"/>
      <c r="Q7910" s="209"/>
      <c r="R7910" s="209"/>
      <c r="S7910" s="209"/>
      <c r="T7910" s="209"/>
      <c r="U7910" s="209"/>
    </row>
    <row r="7911" spans="4:21" x14ac:dyDescent="0.25">
      <c r="D7911" s="209"/>
      <c r="E7911" s="209"/>
      <c r="F7911" s="209"/>
      <c r="G7911" s="209"/>
      <c r="H7911" s="209"/>
      <c r="I7911" s="209"/>
      <c r="J7911" s="209"/>
      <c r="M7911" s="209"/>
      <c r="N7911" s="209"/>
      <c r="O7911" s="209"/>
      <c r="P7911" s="209"/>
      <c r="Q7911" s="209"/>
      <c r="R7911" s="209"/>
      <c r="S7911" s="209"/>
      <c r="T7911" s="209"/>
      <c r="U7911" s="209"/>
    </row>
    <row r="7912" spans="4:21" x14ac:dyDescent="0.25">
      <c r="D7912" s="209"/>
      <c r="E7912" s="209"/>
      <c r="F7912" s="209"/>
      <c r="G7912" s="209"/>
      <c r="H7912" s="209"/>
      <c r="I7912" s="209"/>
      <c r="J7912" s="209"/>
      <c r="M7912" s="209"/>
      <c r="N7912" s="209"/>
      <c r="O7912" s="209"/>
      <c r="P7912" s="209"/>
      <c r="Q7912" s="209"/>
      <c r="R7912" s="209"/>
      <c r="S7912" s="209"/>
      <c r="T7912" s="209"/>
      <c r="U7912" s="209"/>
    </row>
    <row r="7913" spans="4:21" x14ac:dyDescent="0.25">
      <c r="D7913" s="209"/>
      <c r="E7913" s="209"/>
      <c r="F7913" s="209"/>
      <c r="G7913" s="209"/>
      <c r="H7913" s="209"/>
      <c r="I7913" s="209"/>
      <c r="J7913" s="209"/>
      <c r="M7913" s="209"/>
      <c r="N7913" s="209"/>
      <c r="O7913" s="209"/>
      <c r="P7913" s="209"/>
      <c r="Q7913" s="209"/>
      <c r="R7913" s="209"/>
      <c r="S7913" s="209"/>
      <c r="T7913" s="209"/>
      <c r="U7913" s="209"/>
    </row>
    <row r="7914" spans="4:21" x14ac:dyDescent="0.25">
      <c r="D7914" s="209"/>
      <c r="E7914" s="209"/>
      <c r="F7914" s="209"/>
      <c r="G7914" s="209"/>
      <c r="H7914" s="209"/>
      <c r="I7914" s="209"/>
      <c r="J7914" s="209"/>
      <c r="M7914" s="209"/>
      <c r="N7914" s="209"/>
      <c r="O7914" s="209"/>
      <c r="P7914" s="209"/>
      <c r="Q7914" s="209"/>
      <c r="R7914" s="209"/>
      <c r="S7914" s="209"/>
      <c r="T7914" s="209"/>
      <c r="U7914" s="209"/>
    </row>
    <row r="7915" spans="4:21" x14ac:dyDescent="0.25">
      <c r="D7915" s="209"/>
      <c r="E7915" s="209"/>
      <c r="F7915" s="209"/>
      <c r="G7915" s="209"/>
      <c r="H7915" s="209"/>
      <c r="I7915" s="209"/>
      <c r="J7915" s="209"/>
      <c r="M7915" s="209"/>
      <c r="N7915" s="209"/>
      <c r="O7915" s="209"/>
      <c r="P7915" s="209"/>
      <c r="Q7915" s="209"/>
      <c r="R7915" s="209"/>
      <c r="S7915" s="209"/>
      <c r="T7915" s="209"/>
      <c r="U7915" s="209"/>
    </row>
    <row r="7916" spans="4:21" x14ac:dyDescent="0.25">
      <c r="D7916" s="209"/>
      <c r="E7916" s="209"/>
      <c r="F7916" s="209"/>
      <c r="G7916" s="209"/>
      <c r="H7916" s="209"/>
      <c r="I7916" s="209"/>
      <c r="J7916" s="209"/>
      <c r="M7916" s="209"/>
      <c r="N7916" s="209"/>
      <c r="O7916" s="209"/>
      <c r="P7916" s="209"/>
      <c r="Q7916" s="209"/>
      <c r="R7916" s="209"/>
      <c r="S7916" s="209"/>
      <c r="T7916" s="209"/>
      <c r="U7916" s="209"/>
    </row>
    <row r="7917" spans="4:21" x14ac:dyDescent="0.25">
      <c r="D7917" s="209"/>
      <c r="E7917" s="209"/>
      <c r="F7917" s="209"/>
      <c r="G7917" s="209"/>
      <c r="H7917" s="209"/>
      <c r="I7917" s="209"/>
      <c r="J7917" s="209"/>
      <c r="M7917" s="209"/>
      <c r="N7917" s="209"/>
      <c r="O7917" s="209"/>
      <c r="P7917" s="209"/>
      <c r="Q7917" s="209"/>
      <c r="R7917" s="209"/>
      <c r="S7917" s="209"/>
      <c r="T7917" s="209"/>
      <c r="U7917" s="209"/>
    </row>
    <row r="7918" spans="4:21" x14ac:dyDescent="0.25">
      <c r="D7918" s="209"/>
      <c r="E7918" s="209"/>
      <c r="F7918" s="209"/>
      <c r="G7918" s="209"/>
      <c r="H7918" s="209"/>
      <c r="I7918" s="209"/>
      <c r="J7918" s="209"/>
      <c r="M7918" s="209"/>
      <c r="N7918" s="209"/>
      <c r="O7918" s="209"/>
      <c r="P7918" s="209"/>
      <c r="Q7918" s="209"/>
      <c r="R7918" s="209"/>
      <c r="S7918" s="209"/>
      <c r="T7918" s="209"/>
      <c r="U7918" s="209"/>
    </row>
    <row r="7919" spans="4:21" x14ac:dyDescent="0.25">
      <c r="D7919" s="209"/>
      <c r="E7919" s="209"/>
      <c r="F7919" s="209"/>
      <c r="G7919" s="209"/>
      <c r="H7919" s="209"/>
      <c r="I7919" s="209"/>
      <c r="J7919" s="209"/>
      <c r="M7919" s="209"/>
      <c r="N7919" s="209"/>
      <c r="O7919" s="209"/>
      <c r="P7919" s="209"/>
      <c r="Q7919" s="209"/>
      <c r="R7919" s="209"/>
      <c r="S7919" s="209"/>
      <c r="T7919" s="209"/>
      <c r="U7919" s="209"/>
    </row>
    <row r="7920" spans="4:21" x14ac:dyDescent="0.25">
      <c r="D7920" s="209"/>
      <c r="E7920" s="209"/>
      <c r="F7920" s="209"/>
      <c r="G7920" s="209"/>
      <c r="H7920" s="209"/>
      <c r="I7920" s="209"/>
      <c r="J7920" s="209"/>
      <c r="M7920" s="209"/>
      <c r="N7920" s="209"/>
      <c r="O7920" s="209"/>
      <c r="P7920" s="209"/>
      <c r="Q7920" s="209"/>
      <c r="R7920" s="209"/>
      <c r="S7920" s="209"/>
      <c r="T7920" s="209"/>
      <c r="U7920" s="209"/>
    </row>
    <row r="7921" spans="4:21" x14ac:dyDescent="0.25">
      <c r="D7921" s="209"/>
      <c r="E7921" s="209"/>
      <c r="F7921" s="209"/>
      <c r="G7921" s="209"/>
      <c r="H7921" s="209"/>
      <c r="I7921" s="209"/>
      <c r="J7921" s="209"/>
      <c r="M7921" s="209"/>
      <c r="N7921" s="209"/>
      <c r="O7921" s="209"/>
      <c r="P7921" s="209"/>
      <c r="Q7921" s="209"/>
      <c r="R7921" s="209"/>
      <c r="S7921" s="209"/>
      <c r="T7921" s="209"/>
      <c r="U7921" s="209"/>
    </row>
    <row r="7922" spans="4:21" x14ac:dyDescent="0.25">
      <c r="D7922" s="209"/>
      <c r="E7922" s="209"/>
      <c r="F7922" s="209"/>
      <c r="G7922" s="209"/>
      <c r="H7922" s="209"/>
      <c r="I7922" s="209"/>
      <c r="J7922" s="209"/>
      <c r="M7922" s="209"/>
      <c r="N7922" s="209"/>
      <c r="O7922" s="209"/>
      <c r="P7922" s="209"/>
      <c r="Q7922" s="209"/>
      <c r="R7922" s="209"/>
      <c r="S7922" s="209"/>
      <c r="T7922" s="209"/>
      <c r="U7922" s="209"/>
    </row>
    <row r="7923" spans="4:21" x14ac:dyDescent="0.25">
      <c r="D7923" s="209"/>
      <c r="E7923" s="209"/>
      <c r="F7923" s="209"/>
      <c r="G7923" s="209"/>
      <c r="H7923" s="209"/>
      <c r="I7923" s="209"/>
      <c r="J7923" s="209"/>
      <c r="M7923" s="209"/>
      <c r="N7923" s="209"/>
      <c r="O7923" s="209"/>
      <c r="P7923" s="209"/>
      <c r="Q7923" s="209"/>
      <c r="R7923" s="209"/>
      <c r="S7923" s="209"/>
      <c r="T7923" s="209"/>
      <c r="U7923" s="209"/>
    </row>
    <row r="7924" spans="4:21" x14ac:dyDescent="0.25">
      <c r="D7924" s="209"/>
      <c r="E7924" s="209"/>
      <c r="F7924" s="209"/>
      <c r="G7924" s="209"/>
      <c r="H7924" s="209"/>
      <c r="I7924" s="209"/>
      <c r="J7924" s="209"/>
      <c r="M7924" s="209"/>
      <c r="N7924" s="209"/>
      <c r="O7924" s="209"/>
      <c r="P7924" s="209"/>
      <c r="Q7924" s="209"/>
      <c r="R7924" s="209"/>
      <c r="S7924" s="209"/>
      <c r="T7924" s="209"/>
      <c r="U7924" s="209"/>
    </row>
    <row r="7925" spans="4:21" x14ac:dyDescent="0.25">
      <c r="D7925" s="209"/>
      <c r="E7925" s="209"/>
      <c r="F7925" s="209"/>
      <c r="G7925" s="209"/>
      <c r="H7925" s="209"/>
      <c r="I7925" s="209"/>
      <c r="J7925" s="209"/>
      <c r="M7925" s="209"/>
      <c r="N7925" s="209"/>
      <c r="O7925" s="209"/>
      <c r="P7925" s="209"/>
      <c r="Q7925" s="209"/>
      <c r="R7925" s="209"/>
      <c r="S7925" s="209"/>
      <c r="T7925" s="209"/>
      <c r="U7925" s="209"/>
    </row>
    <row r="7926" spans="4:21" x14ac:dyDescent="0.25">
      <c r="D7926" s="209"/>
      <c r="E7926" s="209"/>
      <c r="F7926" s="209"/>
      <c r="G7926" s="209"/>
      <c r="H7926" s="209"/>
      <c r="I7926" s="209"/>
      <c r="J7926" s="209"/>
      <c r="M7926" s="209"/>
      <c r="N7926" s="209"/>
      <c r="O7926" s="209"/>
      <c r="P7926" s="209"/>
      <c r="Q7926" s="209"/>
      <c r="R7926" s="209"/>
      <c r="S7926" s="209"/>
      <c r="T7926" s="209"/>
      <c r="U7926" s="209"/>
    </row>
    <row r="7927" spans="4:21" x14ac:dyDescent="0.25">
      <c r="D7927" s="209"/>
      <c r="E7927" s="209"/>
      <c r="F7927" s="209"/>
      <c r="G7927" s="209"/>
      <c r="H7927" s="209"/>
      <c r="I7927" s="209"/>
      <c r="J7927" s="209"/>
      <c r="M7927" s="209"/>
      <c r="N7927" s="209"/>
      <c r="O7927" s="209"/>
      <c r="P7927" s="209"/>
      <c r="Q7927" s="209"/>
      <c r="R7927" s="209"/>
      <c r="S7927" s="209"/>
      <c r="T7927" s="209"/>
      <c r="U7927" s="209"/>
    </row>
    <row r="7928" spans="4:21" x14ac:dyDescent="0.25">
      <c r="D7928" s="209"/>
      <c r="E7928" s="209"/>
      <c r="F7928" s="209"/>
      <c r="G7928" s="209"/>
      <c r="H7928" s="209"/>
      <c r="I7928" s="209"/>
      <c r="J7928" s="209"/>
      <c r="M7928" s="209"/>
      <c r="N7928" s="209"/>
      <c r="O7928" s="209"/>
      <c r="P7928" s="209"/>
      <c r="Q7928" s="209"/>
      <c r="R7928" s="209"/>
      <c r="S7928" s="209"/>
      <c r="T7928" s="209"/>
      <c r="U7928" s="209"/>
    </row>
    <row r="7929" spans="4:21" x14ac:dyDescent="0.25">
      <c r="D7929" s="209"/>
      <c r="E7929" s="209"/>
      <c r="F7929" s="209"/>
      <c r="G7929" s="209"/>
      <c r="H7929" s="209"/>
      <c r="I7929" s="209"/>
      <c r="J7929" s="209"/>
      <c r="M7929" s="209"/>
      <c r="N7929" s="209"/>
      <c r="O7929" s="209"/>
      <c r="P7929" s="209"/>
      <c r="Q7929" s="209"/>
      <c r="R7929" s="209"/>
      <c r="S7929" s="209"/>
      <c r="T7929" s="209"/>
      <c r="U7929" s="209"/>
    </row>
    <row r="7930" spans="4:21" x14ac:dyDescent="0.25">
      <c r="D7930" s="209"/>
      <c r="E7930" s="209"/>
      <c r="F7930" s="209"/>
      <c r="G7930" s="209"/>
      <c r="H7930" s="209"/>
      <c r="I7930" s="209"/>
      <c r="J7930" s="209"/>
      <c r="M7930" s="209"/>
      <c r="N7930" s="209"/>
      <c r="O7930" s="209"/>
      <c r="P7930" s="209"/>
      <c r="Q7930" s="209"/>
      <c r="R7930" s="209"/>
      <c r="S7930" s="209"/>
      <c r="T7930" s="209"/>
      <c r="U7930" s="209"/>
    </row>
    <row r="7931" spans="4:21" x14ac:dyDescent="0.25">
      <c r="D7931" s="209"/>
      <c r="E7931" s="209"/>
      <c r="F7931" s="209"/>
      <c r="G7931" s="209"/>
      <c r="H7931" s="209"/>
      <c r="I7931" s="209"/>
      <c r="J7931" s="209"/>
      <c r="M7931" s="209"/>
      <c r="N7931" s="209"/>
      <c r="O7931" s="209"/>
      <c r="P7931" s="209"/>
      <c r="Q7931" s="209"/>
      <c r="R7931" s="209"/>
      <c r="S7931" s="209"/>
      <c r="T7931" s="209"/>
      <c r="U7931" s="209"/>
    </row>
    <row r="7932" spans="4:21" x14ac:dyDescent="0.25">
      <c r="D7932" s="209"/>
      <c r="E7932" s="209"/>
      <c r="F7932" s="209"/>
      <c r="G7932" s="209"/>
      <c r="H7932" s="209"/>
      <c r="I7932" s="209"/>
      <c r="J7932" s="209"/>
      <c r="M7932" s="209"/>
      <c r="N7932" s="209"/>
      <c r="O7932" s="209"/>
      <c r="P7932" s="209"/>
      <c r="Q7932" s="209"/>
      <c r="R7932" s="209"/>
      <c r="S7932" s="209"/>
      <c r="T7932" s="209"/>
      <c r="U7932" s="209"/>
    </row>
    <row r="7933" spans="4:21" x14ac:dyDescent="0.25">
      <c r="D7933" s="209"/>
      <c r="E7933" s="209"/>
      <c r="F7933" s="209"/>
      <c r="G7933" s="209"/>
      <c r="H7933" s="209"/>
      <c r="I7933" s="209"/>
      <c r="J7933" s="209"/>
      <c r="M7933" s="209"/>
      <c r="N7933" s="209"/>
      <c r="O7933" s="209"/>
      <c r="P7933" s="209"/>
      <c r="Q7933" s="209"/>
      <c r="R7933" s="209"/>
      <c r="S7933" s="209"/>
      <c r="T7933" s="209"/>
      <c r="U7933" s="209"/>
    </row>
    <row r="7934" spans="4:21" x14ac:dyDescent="0.25">
      <c r="D7934" s="209"/>
      <c r="E7934" s="209"/>
      <c r="F7934" s="209"/>
      <c r="G7934" s="209"/>
      <c r="H7934" s="209"/>
      <c r="I7934" s="209"/>
      <c r="J7934" s="209"/>
      <c r="M7934" s="209"/>
      <c r="N7934" s="209"/>
      <c r="O7934" s="209"/>
      <c r="P7934" s="209"/>
      <c r="Q7934" s="209"/>
      <c r="R7934" s="209"/>
      <c r="S7934" s="209"/>
      <c r="T7934" s="209"/>
      <c r="U7934" s="209"/>
    </row>
    <row r="7935" spans="4:21" x14ac:dyDescent="0.25">
      <c r="D7935" s="209"/>
      <c r="E7935" s="209"/>
      <c r="F7935" s="209"/>
      <c r="G7935" s="209"/>
      <c r="H7935" s="209"/>
      <c r="I7935" s="209"/>
      <c r="J7935" s="209"/>
      <c r="M7935" s="209"/>
      <c r="N7935" s="209"/>
      <c r="O7935" s="209"/>
      <c r="P7935" s="209"/>
      <c r="Q7935" s="209"/>
      <c r="R7935" s="209"/>
      <c r="S7935" s="209"/>
      <c r="T7935" s="209"/>
      <c r="U7935" s="209"/>
    </row>
    <row r="7936" spans="4:21" x14ac:dyDescent="0.25">
      <c r="D7936" s="209"/>
      <c r="E7936" s="209"/>
      <c r="F7936" s="209"/>
      <c r="G7936" s="209"/>
      <c r="H7936" s="209"/>
      <c r="I7936" s="209"/>
      <c r="J7936" s="209"/>
      <c r="M7936" s="209"/>
      <c r="N7936" s="209"/>
      <c r="O7936" s="209"/>
      <c r="P7936" s="209"/>
      <c r="Q7936" s="209"/>
      <c r="R7936" s="209"/>
      <c r="S7936" s="209"/>
      <c r="T7936" s="209"/>
      <c r="U7936" s="209"/>
    </row>
    <row r="7937" spans="4:21" x14ac:dyDescent="0.25">
      <c r="D7937" s="209"/>
      <c r="E7937" s="209"/>
      <c r="F7937" s="209"/>
      <c r="G7937" s="209"/>
      <c r="H7937" s="209"/>
      <c r="I7937" s="209"/>
      <c r="J7937" s="209"/>
      <c r="M7937" s="209"/>
      <c r="N7937" s="209"/>
      <c r="O7937" s="209"/>
      <c r="P7937" s="209"/>
      <c r="Q7937" s="209"/>
      <c r="R7937" s="209"/>
      <c r="S7937" s="209"/>
      <c r="T7937" s="209"/>
      <c r="U7937" s="209"/>
    </row>
    <row r="7938" spans="4:21" x14ac:dyDescent="0.25">
      <c r="D7938" s="209"/>
      <c r="E7938" s="209"/>
      <c r="F7938" s="209"/>
      <c r="G7938" s="209"/>
      <c r="H7938" s="209"/>
      <c r="I7938" s="209"/>
      <c r="J7938" s="209"/>
      <c r="M7938" s="209"/>
      <c r="N7938" s="209"/>
      <c r="O7938" s="209"/>
      <c r="P7938" s="209"/>
      <c r="Q7938" s="209"/>
      <c r="R7938" s="209"/>
      <c r="S7938" s="209"/>
      <c r="T7938" s="209"/>
      <c r="U7938" s="209"/>
    </row>
    <row r="7939" spans="4:21" x14ac:dyDescent="0.25">
      <c r="D7939" s="209"/>
      <c r="E7939" s="209"/>
      <c r="F7939" s="209"/>
      <c r="G7939" s="209"/>
      <c r="H7939" s="209"/>
      <c r="I7939" s="209"/>
      <c r="J7939" s="209"/>
      <c r="M7939" s="209"/>
      <c r="N7939" s="209"/>
      <c r="O7939" s="209"/>
      <c r="P7939" s="209"/>
      <c r="Q7939" s="209"/>
      <c r="R7939" s="209"/>
      <c r="S7939" s="209"/>
      <c r="T7939" s="209"/>
      <c r="U7939" s="209"/>
    </row>
    <row r="7940" spans="4:21" x14ac:dyDescent="0.25">
      <c r="D7940" s="209"/>
      <c r="E7940" s="209"/>
      <c r="F7940" s="209"/>
      <c r="G7940" s="209"/>
      <c r="H7940" s="209"/>
      <c r="I7940" s="209"/>
      <c r="J7940" s="209"/>
      <c r="M7940" s="209"/>
      <c r="N7940" s="209"/>
      <c r="O7940" s="209"/>
      <c r="P7940" s="209"/>
      <c r="Q7940" s="209"/>
      <c r="R7940" s="209"/>
      <c r="S7940" s="209"/>
      <c r="T7940" s="209"/>
      <c r="U7940" s="209"/>
    </row>
    <row r="7941" spans="4:21" x14ac:dyDescent="0.25">
      <c r="D7941" s="209"/>
      <c r="E7941" s="209"/>
      <c r="F7941" s="209"/>
      <c r="G7941" s="209"/>
      <c r="H7941" s="209"/>
      <c r="I7941" s="209"/>
      <c r="J7941" s="209"/>
      <c r="M7941" s="209"/>
      <c r="N7941" s="209"/>
      <c r="O7941" s="209"/>
      <c r="P7941" s="209"/>
      <c r="Q7941" s="209"/>
      <c r="R7941" s="209"/>
      <c r="S7941" s="209"/>
      <c r="T7941" s="209"/>
      <c r="U7941" s="209"/>
    </row>
    <row r="7942" spans="4:21" x14ac:dyDescent="0.25">
      <c r="D7942" s="209"/>
      <c r="E7942" s="209"/>
      <c r="F7942" s="209"/>
      <c r="G7942" s="209"/>
      <c r="H7942" s="209"/>
      <c r="I7942" s="209"/>
      <c r="J7942" s="209"/>
      <c r="M7942" s="209"/>
      <c r="N7942" s="209"/>
      <c r="O7942" s="209"/>
      <c r="P7942" s="209"/>
      <c r="Q7942" s="209"/>
      <c r="R7942" s="209"/>
      <c r="S7942" s="209"/>
      <c r="T7942" s="209"/>
      <c r="U7942" s="209"/>
    </row>
    <row r="7943" spans="4:21" x14ac:dyDescent="0.25">
      <c r="D7943" s="209"/>
      <c r="E7943" s="209"/>
      <c r="F7943" s="209"/>
      <c r="G7943" s="209"/>
      <c r="H7943" s="209"/>
      <c r="I7943" s="209"/>
      <c r="J7943" s="209"/>
      <c r="M7943" s="209"/>
      <c r="N7943" s="209"/>
      <c r="O7943" s="209"/>
      <c r="P7943" s="209"/>
      <c r="Q7943" s="209"/>
      <c r="R7943" s="209"/>
      <c r="S7943" s="209"/>
      <c r="T7943" s="209"/>
      <c r="U7943" s="209"/>
    </row>
    <row r="7944" spans="4:21" x14ac:dyDescent="0.25">
      <c r="D7944" s="209"/>
      <c r="E7944" s="209"/>
      <c r="F7944" s="209"/>
      <c r="G7944" s="209"/>
      <c r="H7944" s="209"/>
      <c r="I7944" s="209"/>
      <c r="J7944" s="209"/>
      <c r="M7944" s="209"/>
      <c r="N7944" s="209"/>
      <c r="O7944" s="209"/>
      <c r="P7944" s="209"/>
      <c r="Q7944" s="209"/>
      <c r="R7944" s="209"/>
      <c r="S7944" s="209"/>
      <c r="T7944" s="209"/>
      <c r="U7944" s="209"/>
    </row>
    <row r="7945" spans="4:21" x14ac:dyDescent="0.25">
      <c r="D7945" s="209"/>
      <c r="E7945" s="209"/>
      <c r="F7945" s="209"/>
      <c r="G7945" s="209"/>
      <c r="H7945" s="209"/>
      <c r="I7945" s="209"/>
      <c r="J7945" s="209"/>
      <c r="M7945" s="209"/>
      <c r="N7945" s="209"/>
      <c r="O7945" s="209"/>
      <c r="P7945" s="209"/>
      <c r="Q7945" s="209"/>
      <c r="R7945" s="209"/>
      <c r="S7945" s="209"/>
      <c r="T7945" s="209"/>
      <c r="U7945" s="209"/>
    </row>
    <row r="7946" spans="4:21" x14ac:dyDescent="0.25">
      <c r="D7946" s="209"/>
      <c r="E7946" s="209"/>
      <c r="F7946" s="209"/>
      <c r="G7946" s="209"/>
      <c r="H7946" s="209"/>
      <c r="I7946" s="209"/>
      <c r="J7946" s="209"/>
      <c r="M7946" s="209"/>
      <c r="N7946" s="209"/>
      <c r="O7946" s="209"/>
      <c r="P7946" s="209"/>
      <c r="Q7946" s="209"/>
      <c r="R7946" s="209"/>
      <c r="S7946" s="209"/>
      <c r="T7946" s="209"/>
      <c r="U7946" s="209"/>
    </row>
    <row r="7947" spans="4:21" x14ac:dyDescent="0.25">
      <c r="D7947" s="209"/>
      <c r="E7947" s="209"/>
      <c r="F7947" s="209"/>
      <c r="G7947" s="209"/>
      <c r="H7947" s="209"/>
      <c r="I7947" s="209"/>
      <c r="J7947" s="209"/>
      <c r="M7947" s="209"/>
      <c r="N7947" s="209"/>
      <c r="O7947" s="209"/>
      <c r="P7947" s="209"/>
      <c r="Q7947" s="209"/>
      <c r="R7947" s="209"/>
      <c r="S7947" s="209"/>
      <c r="T7947" s="209"/>
      <c r="U7947" s="209"/>
    </row>
    <row r="7948" spans="4:21" x14ac:dyDescent="0.25">
      <c r="D7948" s="209"/>
      <c r="E7948" s="209"/>
      <c r="F7948" s="209"/>
      <c r="G7948" s="209"/>
      <c r="H7948" s="209"/>
      <c r="I7948" s="209"/>
      <c r="J7948" s="209"/>
      <c r="M7948" s="209"/>
      <c r="N7948" s="209"/>
      <c r="O7948" s="209"/>
      <c r="P7948" s="209"/>
      <c r="Q7948" s="209"/>
      <c r="R7948" s="209"/>
      <c r="S7948" s="209"/>
      <c r="T7948" s="209"/>
      <c r="U7948" s="209"/>
    </row>
    <row r="7949" spans="4:21" x14ac:dyDescent="0.25">
      <c r="D7949" s="209"/>
      <c r="E7949" s="209"/>
      <c r="F7949" s="209"/>
      <c r="G7949" s="209"/>
      <c r="H7949" s="209"/>
      <c r="I7949" s="209"/>
      <c r="J7949" s="209"/>
      <c r="M7949" s="209"/>
      <c r="N7949" s="209"/>
      <c r="O7949" s="209"/>
      <c r="P7949" s="209"/>
      <c r="Q7949" s="209"/>
      <c r="R7949" s="209"/>
      <c r="S7949" s="209"/>
      <c r="T7949" s="209"/>
      <c r="U7949" s="209"/>
    </row>
    <row r="7950" spans="4:21" x14ac:dyDescent="0.25">
      <c r="D7950" s="209"/>
      <c r="E7950" s="209"/>
      <c r="F7950" s="209"/>
      <c r="G7950" s="209"/>
      <c r="H7950" s="209"/>
      <c r="I7950" s="209"/>
      <c r="J7950" s="209"/>
      <c r="M7950" s="209"/>
      <c r="N7950" s="209"/>
      <c r="O7950" s="209"/>
      <c r="P7950" s="209"/>
      <c r="Q7950" s="209"/>
      <c r="R7950" s="209"/>
      <c r="S7950" s="209"/>
      <c r="T7950" s="209"/>
      <c r="U7950" s="209"/>
    </row>
    <row r="7951" spans="4:21" x14ac:dyDescent="0.25">
      <c r="D7951" s="209"/>
      <c r="E7951" s="209"/>
      <c r="F7951" s="209"/>
      <c r="G7951" s="209"/>
      <c r="H7951" s="209"/>
      <c r="I7951" s="209"/>
      <c r="J7951" s="209"/>
      <c r="M7951" s="209"/>
      <c r="N7951" s="209"/>
      <c r="O7951" s="209"/>
      <c r="P7951" s="209"/>
      <c r="Q7951" s="209"/>
      <c r="R7951" s="209"/>
      <c r="S7951" s="209"/>
      <c r="T7951" s="209"/>
      <c r="U7951" s="209"/>
    </row>
    <row r="7952" spans="4:21" x14ac:dyDescent="0.25">
      <c r="D7952" s="209"/>
      <c r="E7952" s="209"/>
      <c r="F7952" s="209"/>
      <c r="G7952" s="209"/>
      <c r="H7952" s="209"/>
      <c r="I7952" s="209"/>
      <c r="J7952" s="209"/>
      <c r="M7952" s="209"/>
      <c r="N7952" s="209"/>
      <c r="O7952" s="209"/>
      <c r="P7952" s="209"/>
      <c r="Q7952" s="209"/>
      <c r="R7952" s="209"/>
      <c r="S7952" s="209"/>
      <c r="T7952" s="209"/>
      <c r="U7952" s="209"/>
    </row>
    <row r="7953" spans="4:21" x14ac:dyDescent="0.25">
      <c r="D7953" s="209"/>
      <c r="E7953" s="209"/>
      <c r="F7953" s="209"/>
      <c r="G7953" s="209"/>
      <c r="H7953" s="209"/>
      <c r="I7953" s="209"/>
      <c r="J7953" s="209"/>
      <c r="M7953" s="209"/>
      <c r="N7953" s="209"/>
      <c r="O7953" s="209"/>
      <c r="P7953" s="209"/>
      <c r="Q7953" s="209"/>
      <c r="R7953" s="209"/>
      <c r="S7953" s="209"/>
      <c r="T7953" s="209"/>
      <c r="U7953" s="209"/>
    </row>
    <row r="7954" spans="4:21" x14ac:dyDescent="0.25">
      <c r="D7954" s="209"/>
      <c r="E7954" s="209"/>
      <c r="F7954" s="209"/>
      <c r="G7954" s="209"/>
      <c r="H7954" s="209"/>
      <c r="I7954" s="209"/>
      <c r="J7954" s="209"/>
      <c r="M7954" s="209"/>
      <c r="N7954" s="209"/>
      <c r="O7954" s="209"/>
      <c r="P7954" s="209"/>
      <c r="Q7954" s="209"/>
      <c r="R7954" s="209"/>
      <c r="S7954" s="209"/>
      <c r="T7954" s="209"/>
      <c r="U7954" s="209"/>
    </row>
    <row r="7955" spans="4:21" x14ac:dyDescent="0.25">
      <c r="D7955" s="209"/>
      <c r="E7955" s="209"/>
      <c r="F7955" s="209"/>
      <c r="G7955" s="209"/>
      <c r="H7955" s="209"/>
      <c r="I7955" s="209"/>
      <c r="J7955" s="209"/>
      <c r="M7955" s="209"/>
      <c r="N7955" s="209"/>
      <c r="O7955" s="209"/>
      <c r="P7955" s="209"/>
      <c r="Q7955" s="209"/>
      <c r="R7955" s="209"/>
      <c r="S7955" s="209"/>
      <c r="T7955" s="209"/>
      <c r="U7955" s="209"/>
    </row>
    <row r="7956" spans="4:21" x14ac:dyDescent="0.25">
      <c r="D7956" s="209"/>
      <c r="E7956" s="209"/>
      <c r="F7956" s="209"/>
      <c r="G7956" s="209"/>
      <c r="H7956" s="209"/>
      <c r="I7956" s="209"/>
      <c r="J7956" s="209"/>
      <c r="M7956" s="209"/>
      <c r="N7956" s="209"/>
      <c r="O7956" s="209"/>
      <c r="P7956" s="209"/>
      <c r="Q7956" s="209"/>
      <c r="R7956" s="209"/>
      <c r="S7956" s="209"/>
      <c r="T7956" s="209"/>
      <c r="U7956" s="209"/>
    </row>
    <row r="7957" spans="4:21" x14ac:dyDescent="0.25">
      <c r="D7957" s="209"/>
      <c r="E7957" s="209"/>
      <c r="F7957" s="209"/>
      <c r="G7957" s="209"/>
      <c r="H7957" s="209"/>
      <c r="I7957" s="209"/>
      <c r="J7957" s="209"/>
      <c r="M7957" s="209"/>
      <c r="N7957" s="209"/>
      <c r="O7957" s="209"/>
      <c r="P7957" s="209"/>
      <c r="Q7957" s="209"/>
      <c r="R7957" s="209"/>
      <c r="S7957" s="209"/>
      <c r="T7957" s="209"/>
      <c r="U7957" s="209"/>
    </row>
    <row r="7958" spans="4:21" x14ac:dyDescent="0.25">
      <c r="D7958" s="209"/>
      <c r="E7958" s="209"/>
      <c r="F7958" s="209"/>
      <c r="G7958" s="209"/>
      <c r="H7958" s="209"/>
      <c r="I7958" s="209"/>
      <c r="J7958" s="209"/>
      <c r="M7958" s="209"/>
      <c r="N7958" s="209"/>
      <c r="O7958" s="209"/>
      <c r="P7958" s="209"/>
      <c r="Q7958" s="209"/>
      <c r="R7958" s="209"/>
      <c r="S7958" s="209"/>
      <c r="T7958" s="209"/>
      <c r="U7958" s="209"/>
    </row>
    <row r="7959" spans="4:21" x14ac:dyDescent="0.25">
      <c r="D7959" s="209"/>
      <c r="E7959" s="209"/>
      <c r="F7959" s="209"/>
      <c r="G7959" s="209"/>
      <c r="H7959" s="209"/>
      <c r="I7959" s="209"/>
      <c r="J7959" s="209"/>
      <c r="M7959" s="209"/>
      <c r="N7959" s="209"/>
      <c r="O7959" s="209"/>
      <c r="P7959" s="209"/>
      <c r="Q7959" s="209"/>
      <c r="R7959" s="209"/>
      <c r="S7959" s="209"/>
      <c r="T7959" s="209"/>
      <c r="U7959" s="209"/>
    </row>
    <row r="7960" spans="4:21" x14ac:dyDescent="0.25">
      <c r="D7960" s="209"/>
      <c r="E7960" s="209"/>
      <c r="F7960" s="209"/>
      <c r="G7960" s="209"/>
      <c r="H7960" s="209"/>
      <c r="I7960" s="209"/>
      <c r="J7960" s="209"/>
      <c r="M7960" s="209"/>
      <c r="N7960" s="209"/>
      <c r="O7960" s="209"/>
      <c r="P7960" s="209"/>
      <c r="Q7960" s="209"/>
      <c r="R7960" s="209"/>
      <c r="S7960" s="209"/>
      <c r="T7960" s="209"/>
      <c r="U7960" s="209"/>
    </row>
    <row r="7961" spans="4:21" x14ac:dyDescent="0.25">
      <c r="D7961" s="209"/>
      <c r="E7961" s="209"/>
      <c r="F7961" s="209"/>
      <c r="G7961" s="209"/>
      <c r="H7961" s="209"/>
      <c r="I7961" s="209"/>
      <c r="J7961" s="209"/>
      <c r="M7961" s="209"/>
      <c r="N7961" s="209"/>
      <c r="O7961" s="209"/>
      <c r="P7961" s="209"/>
      <c r="Q7961" s="209"/>
      <c r="R7961" s="209"/>
      <c r="S7961" s="209"/>
      <c r="T7961" s="209"/>
      <c r="U7961" s="209"/>
    </row>
    <row r="7962" spans="4:21" x14ac:dyDescent="0.25">
      <c r="D7962" s="209"/>
      <c r="E7962" s="209"/>
      <c r="F7962" s="209"/>
      <c r="G7962" s="209"/>
      <c r="H7962" s="209"/>
      <c r="I7962" s="209"/>
      <c r="J7962" s="209"/>
      <c r="M7962" s="209"/>
      <c r="N7962" s="209"/>
      <c r="O7962" s="209"/>
      <c r="P7962" s="209"/>
      <c r="Q7962" s="209"/>
      <c r="R7962" s="209"/>
      <c r="S7962" s="209"/>
      <c r="T7962" s="209"/>
      <c r="U7962" s="209"/>
    </row>
    <row r="7963" spans="4:21" x14ac:dyDescent="0.25">
      <c r="D7963" s="209"/>
      <c r="E7963" s="209"/>
      <c r="F7963" s="209"/>
      <c r="G7963" s="209"/>
      <c r="H7963" s="209"/>
      <c r="I7963" s="209"/>
      <c r="J7963" s="209"/>
      <c r="M7963" s="209"/>
      <c r="N7963" s="209"/>
      <c r="O7963" s="209"/>
      <c r="P7963" s="209"/>
      <c r="Q7963" s="209"/>
      <c r="R7963" s="209"/>
      <c r="S7963" s="209"/>
      <c r="T7963" s="209"/>
      <c r="U7963" s="209"/>
    </row>
    <row r="7964" spans="4:21" x14ac:dyDescent="0.25">
      <c r="D7964" s="209"/>
      <c r="E7964" s="209"/>
      <c r="F7964" s="209"/>
      <c r="G7964" s="209"/>
      <c r="H7964" s="209"/>
      <c r="I7964" s="209"/>
      <c r="J7964" s="209"/>
      <c r="M7964" s="209"/>
      <c r="N7964" s="209"/>
      <c r="O7964" s="209"/>
      <c r="P7964" s="209"/>
      <c r="Q7964" s="209"/>
      <c r="R7964" s="209"/>
      <c r="S7964" s="209"/>
      <c r="T7964" s="209"/>
      <c r="U7964" s="209"/>
    </row>
    <row r="7965" spans="4:21" x14ac:dyDescent="0.25">
      <c r="D7965" s="209"/>
      <c r="E7965" s="209"/>
      <c r="F7965" s="209"/>
      <c r="G7965" s="209"/>
      <c r="H7965" s="209"/>
      <c r="I7965" s="209"/>
      <c r="J7965" s="209"/>
      <c r="M7965" s="209"/>
      <c r="N7965" s="209"/>
      <c r="O7965" s="209"/>
      <c r="P7965" s="209"/>
      <c r="Q7965" s="209"/>
      <c r="R7965" s="209"/>
      <c r="S7965" s="209"/>
      <c r="T7965" s="209"/>
      <c r="U7965" s="209"/>
    </row>
    <row r="7966" spans="4:21" x14ac:dyDescent="0.25">
      <c r="D7966" s="209"/>
      <c r="E7966" s="209"/>
      <c r="F7966" s="209"/>
      <c r="G7966" s="209"/>
      <c r="H7966" s="209"/>
      <c r="I7966" s="209"/>
      <c r="J7966" s="209"/>
      <c r="M7966" s="209"/>
      <c r="N7966" s="209"/>
      <c r="O7966" s="209"/>
      <c r="P7966" s="209"/>
      <c r="Q7966" s="209"/>
      <c r="R7966" s="209"/>
      <c r="S7966" s="209"/>
      <c r="T7966" s="209"/>
      <c r="U7966" s="209"/>
    </row>
    <row r="7967" spans="4:21" x14ac:dyDescent="0.25">
      <c r="D7967" s="209"/>
      <c r="E7967" s="209"/>
      <c r="F7967" s="209"/>
      <c r="G7967" s="209"/>
      <c r="H7967" s="209"/>
      <c r="I7967" s="209"/>
      <c r="J7967" s="209"/>
      <c r="M7967" s="209"/>
      <c r="N7967" s="209"/>
      <c r="O7967" s="209"/>
      <c r="P7967" s="209"/>
      <c r="Q7967" s="209"/>
      <c r="R7967" s="209"/>
      <c r="S7967" s="209"/>
      <c r="T7967" s="209"/>
      <c r="U7967" s="209"/>
    </row>
    <row r="7968" spans="4:21" x14ac:dyDescent="0.25">
      <c r="D7968" s="209"/>
      <c r="E7968" s="209"/>
      <c r="F7968" s="209"/>
      <c r="G7968" s="209"/>
      <c r="H7968" s="209"/>
      <c r="I7968" s="209"/>
      <c r="J7968" s="209"/>
      <c r="M7968" s="209"/>
      <c r="N7968" s="209"/>
      <c r="O7968" s="209"/>
      <c r="P7968" s="209"/>
      <c r="Q7968" s="209"/>
      <c r="R7968" s="209"/>
      <c r="S7968" s="209"/>
      <c r="T7968" s="209"/>
      <c r="U7968" s="209"/>
    </row>
    <row r="7969" spans="4:21" x14ac:dyDescent="0.25">
      <c r="D7969" s="209"/>
      <c r="E7969" s="209"/>
      <c r="F7969" s="209"/>
      <c r="G7969" s="209"/>
      <c r="H7969" s="209"/>
      <c r="I7969" s="209"/>
      <c r="J7969" s="209"/>
      <c r="M7969" s="209"/>
      <c r="N7969" s="209"/>
      <c r="O7969" s="209"/>
      <c r="P7969" s="209"/>
      <c r="Q7969" s="209"/>
      <c r="R7969" s="209"/>
      <c r="S7969" s="209"/>
      <c r="T7969" s="209"/>
      <c r="U7969" s="209"/>
    </row>
  </sheetData>
  <phoneticPr fontId="64" type="noConversion"/>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67F6-E2CA-8F4F-9048-C9FD3C482CA5}">
  <sheetPr>
    <tabColor theme="3" tint="0.79998168889431442"/>
  </sheetPr>
  <dimension ref="A2:AJ179"/>
  <sheetViews>
    <sheetView showGridLines="0" zoomScale="80" zoomScaleNormal="80" workbookViewId="0"/>
  </sheetViews>
  <sheetFormatPr defaultColWidth="9" defaultRowHeight="11.5" outlineLevelCol="1" x14ac:dyDescent="0.25"/>
  <cols>
    <col min="2" max="2" width="16.59765625" bestFit="1" customWidth="1"/>
    <col min="3" max="3" width="39" bestFit="1" customWidth="1"/>
    <col min="4" max="4" width="16.59765625" bestFit="1" customWidth="1"/>
    <col min="5" max="5" width="28.796875" customWidth="1"/>
    <col min="6" max="7" width="11.796875" customWidth="1" outlineLevel="1"/>
    <col min="8" max="22" width="11" customWidth="1" outlineLevel="1"/>
    <col min="23" max="25" width="11.796875" customWidth="1" outlineLevel="1"/>
    <col min="26" max="26" width="13" customWidth="1" outlineLevel="1"/>
    <col min="27" max="27" width="11.796875" customWidth="1" outlineLevel="1"/>
    <col min="28" max="28" width="13" customWidth="1" outlineLevel="1"/>
    <col min="29" max="29" width="11.796875" customWidth="1" outlineLevel="1"/>
    <col min="30" max="30" width="13" customWidth="1" outlineLevel="1"/>
    <col min="31" max="31" width="11.796875" customWidth="1" outlineLevel="1"/>
    <col min="32" max="32" width="13" customWidth="1" outlineLevel="1"/>
    <col min="33" max="35" width="11.796875" customWidth="1" outlineLevel="1"/>
    <col min="36" max="36" width="13" customWidth="1" outlineLevel="1"/>
    <col min="40" max="40" width="27" bestFit="1" customWidth="1"/>
  </cols>
  <sheetData>
    <row r="2" spans="1:36" s="222" customFormat="1" ht="18.5" x14ac:dyDescent="0.45">
      <c r="A2" s="222" t="s">
        <v>750</v>
      </c>
    </row>
    <row r="3" spans="1:36" s="221" customFormat="1" ht="14.5" x14ac:dyDescent="0.25">
      <c r="A3" s="221" t="s">
        <v>751</v>
      </c>
    </row>
    <row r="4" spans="1:36" s="221" customFormat="1" ht="14.5" x14ac:dyDescent="0.25">
      <c r="A4" s="221" t="s">
        <v>532</v>
      </c>
    </row>
    <row r="5" spans="1:36" ht="13.5" thickBot="1" x14ac:dyDescent="0.3">
      <c r="C5" s="235" t="s">
        <v>752</v>
      </c>
      <c r="D5" s="235"/>
      <c r="E5" s="235"/>
      <c r="J5" s="235" t="s">
        <v>753</v>
      </c>
      <c r="K5" s="235"/>
      <c r="L5" s="235"/>
      <c r="M5" s="235"/>
      <c r="N5" s="235"/>
      <c r="O5" s="235"/>
      <c r="S5" s="235" t="s">
        <v>754</v>
      </c>
      <c r="T5" s="235"/>
      <c r="U5" s="235"/>
      <c r="V5" s="235"/>
      <c r="W5" s="235"/>
      <c r="X5" s="235"/>
      <c r="AC5" s="235" t="s">
        <v>755</v>
      </c>
      <c r="AD5" s="235"/>
      <c r="AE5" s="235"/>
      <c r="AF5" s="235"/>
      <c r="AG5" s="235"/>
      <c r="AH5" s="235"/>
      <c r="AI5" s="235"/>
      <c r="AJ5" s="235"/>
    </row>
    <row r="44" spans="1:36" ht="17.5" thickBot="1" x14ac:dyDescent="0.3">
      <c r="A44" s="229" t="s">
        <v>756</v>
      </c>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row>
    <row r="45" spans="1:36" ht="13" x14ac:dyDescent="0.25">
      <c r="D45" s="228" t="s">
        <v>757</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row>
    <row r="46" spans="1:36" x14ac:dyDescent="0.25">
      <c r="D46" s="5" t="s">
        <v>537</v>
      </c>
      <c r="E46" s="5" t="s">
        <v>758</v>
      </c>
      <c r="F46" s="5">
        <v>2020</v>
      </c>
      <c r="G46" s="5">
        <v>2021</v>
      </c>
      <c r="H46" s="5">
        <v>2022</v>
      </c>
      <c r="I46" s="5">
        <v>2023</v>
      </c>
      <c r="J46" s="5">
        <v>2024</v>
      </c>
      <c r="K46" s="5">
        <v>2025</v>
      </c>
      <c r="L46" s="5">
        <v>2026</v>
      </c>
      <c r="M46" s="5">
        <v>2027</v>
      </c>
      <c r="N46" s="5">
        <v>2028</v>
      </c>
      <c r="O46" s="5">
        <v>2029</v>
      </c>
      <c r="P46" s="5">
        <v>2030</v>
      </c>
      <c r="Q46" s="5">
        <v>2031</v>
      </c>
      <c r="R46" s="5">
        <v>2032</v>
      </c>
      <c r="S46" s="5">
        <v>2033</v>
      </c>
      <c r="T46" s="5">
        <v>2034</v>
      </c>
      <c r="U46" s="5">
        <v>2035</v>
      </c>
      <c r="V46" s="5">
        <v>2036</v>
      </c>
      <c r="W46" s="5">
        <v>2037</v>
      </c>
      <c r="X46" s="5">
        <v>2038</v>
      </c>
      <c r="Y46" s="5">
        <v>2039</v>
      </c>
      <c r="Z46" s="5">
        <v>2040</v>
      </c>
      <c r="AA46" s="5">
        <v>2041</v>
      </c>
      <c r="AB46" s="5">
        <v>2042</v>
      </c>
      <c r="AC46" s="5">
        <v>2043</v>
      </c>
      <c r="AD46" s="5">
        <v>2044</v>
      </c>
      <c r="AE46" s="5">
        <v>2045</v>
      </c>
      <c r="AF46" s="5">
        <v>2046</v>
      </c>
      <c r="AG46" s="5">
        <v>2047</v>
      </c>
      <c r="AH46" s="5">
        <v>2048</v>
      </c>
      <c r="AI46" s="5">
        <v>2049</v>
      </c>
      <c r="AJ46" s="5">
        <v>2050</v>
      </c>
    </row>
    <row r="47" spans="1:36" x14ac:dyDescent="0.25">
      <c r="D47" s="2" t="s">
        <v>538</v>
      </c>
      <c r="E47" s="2" t="s">
        <v>759</v>
      </c>
      <c r="F47" s="220">
        <v>29.605359999999987</v>
      </c>
      <c r="G47" s="220">
        <v>25.135819999999978</v>
      </c>
      <c r="H47" s="220">
        <v>20.050249999999984</v>
      </c>
      <c r="I47" s="220">
        <v>14.659149999999999</v>
      </c>
      <c r="J47" s="220">
        <v>9.2683</v>
      </c>
      <c r="K47" s="220">
        <v>4.1421399999999977</v>
      </c>
      <c r="L47" s="220">
        <v>3.8962099999999968</v>
      </c>
      <c r="M47" s="220">
        <v>3.6218499999999976</v>
      </c>
      <c r="N47" s="220">
        <v>3.3316699999999999</v>
      </c>
      <c r="O47" s="220">
        <v>3.0348699999999984</v>
      </c>
      <c r="P47" s="220">
        <v>2.7374599999999965</v>
      </c>
      <c r="Q47" s="220">
        <v>2.714239999999998</v>
      </c>
      <c r="R47" s="220">
        <v>2.6908499999999975</v>
      </c>
      <c r="S47" s="220">
        <v>2.6683799999999982</v>
      </c>
      <c r="T47" s="220">
        <v>2.648029999999999</v>
      </c>
      <c r="U47" s="220">
        <v>2.6307699999999987</v>
      </c>
      <c r="V47" s="220">
        <v>2.6180499999999984</v>
      </c>
      <c r="W47" s="220">
        <v>2.6112199999999994</v>
      </c>
      <c r="X47" s="220">
        <v>2.6116199999999989</v>
      </c>
      <c r="Y47" s="220">
        <v>2.6202799999999988</v>
      </c>
      <c r="Z47" s="220">
        <v>2.6376699999999964</v>
      </c>
      <c r="AA47" s="220">
        <v>2.6634999999999969</v>
      </c>
      <c r="AB47" s="220">
        <v>2.6965499999999984</v>
      </c>
      <c r="AC47" s="220">
        <v>2.7345999999999995</v>
      </c>
      <c r="AD47" s="220">
        <v>2.7745599999999997</v>
      </c>
      <c r="AE47" s="220">
        <v>2.8130399999999978</v>
      </c>
      <c r="AF47" s="220">
        <v>2.8467799999999981</v>
      </c>
      <c r="AG47" s="220">
        <v>2.8731799999999992</v>
      </c>
      <c r="AH47" s="220">
        <v>2.891049999999999</v>
      </c>
      <c r="AI47" s="220">
        <v>2.9004299999999996</v>
      </c>
      <c r="AJ47" s="220">
        <v>2.9024599999999983</v>
      </c>
    </row>
    <row r="48" spans="1:36" x14ac:dyDescent="0.25">
      <c r="D48" s="2" t="s">
        <v>538</v>
      </c>
      <c r="E48" s="2" t="s">
        <v>760</v>
      </c>
      <c r="F48" s="220">
        <v>220.76333999999986</v>
      </c>
      <c r="G48" s="220">
        <v>196.24806999999996</v>
      </c>
      <c r="H48" s="220">
        <v>164.31626999999975</v>
      </c>
      <c r="I48" s="220">
        <v>127.14243999999989</v>
      </c>
      <c r="J48" s="220">
        <v>84.760299999999987</v>
      </c>
      <c r="K48" s="220">
        <v>39.180679999999981</v>
      </c>
      <c r="L48" s="220">
        <v>39.098269999999992</v>
      </c>
      <c r="M48" s="220">
        <v>38.736439999999988</v>
      </c>
      <c r="N48" s="220">
        <v>38.47605999999999</v>
      </c>
      <c r="O48" s="220">
        <v>38.098549999999967</v>
      </c>
      <c r="P48" s="220">
        <v>37.663229999999992</v>
      </c>
      <c r="Q48" s="220">
        <v>37.325379999999967</v>
      </c>
      <c r="R48" s="220">
        <v>36.985789999999987</v>
      </c>
      <c r="S48" s="220">
        <v>36.659159999999993</v>
      </c>
      <c r="T48" s="220">
        <v>36.359659999999998</v>
      </c>
      <c r="U48" s="220">
        <v>36.103369999999998</v>
      </c>
      <c r="V48" s="220">
        <v>35.908809999999967</v>
      </c>
      <c r="W48" s="220">
        <v>35.795739999999974</v>
      </c>
      <c r="X48" s="220">
        <v>35.782899999999977</v>
      </c>
      <c r="Y48" s="220">
        <v>35.885029999999986</v>
      </c>
      <c r="Z48" s="220">
        <v>36.109489999999965</v>
      </c>
      <c r="AA48" s="220">
        <v>36.452929999999995</v>
      </c>
      <c r="AB48" s="220">
        <v>36.898270000000004</v>
      </c>
      <c r="AC48" s="220">
        <v>37.414289999999994</v>
      </c>
      <c r="AD48" s="220">
        <v>37.957799999999992</v>
      </c>
      <c r="AE48" s="220">
        <v>38.479699999999966</v>
      </c>
      <c r="AF48" s="220">
        <v>38.933649999999965</v>
      </c>
      <c r="AG48" s="220">
        <v>39.284349999999961</v>
      </c>
      <c r="AH48" s="220">
        <v>39.513719999999999</v>
      </c>
      <c r="AI48" s="220">
        <v>39.622509999999977</v>
      </c>
      <c r="AJ48" s="220">
        <v>39.627199999999981</v>
      </c>
    </row>
    <row r="49" spans="4:36" x14ac:dyDescent="0.25">
      <c r="D49" s="2" t="s">
        <v>538</v>
      </c>
      <c r="E49" s="2" t="s">
        <v>761</v>
      </c>
      <c r="F49" s="220">
        <v>26.861319999999978</v>
      </c>
      <c r="G49" s="220">
        <v>26.032789999999974</v>
      </c>
      <c r="H49" s="220">
        <v>24.489239999999992</v>
      </c>
      <c r="I49" s="220">
        <v>22.321299999999987</v>
      </c>
      <c r="J49" s="220">
        <v>19.65568</v>
      </c>
      <c r="K49" s="220">
        <v>16.633980000000001</v>
      </c>
      <c r="L49" s="220">
        <v>16.738989999999976</v>
      </c>
      <c r="M49" s="220">
        <v>16.732509999999998</v>
      </c>
      <c r="N49" s="220">
        <v>16.650929999999999</v>
      </c>
      <c r="O49" s="220">
        <v>16.524349999999991</v>
      </c>
      <c r="P49" s="220">
        <v>16.374539999999989</v>
      </c>
      <c r="Q49" s="220">
        <v>16.215629999999976</v>
      </c>
      <c r="R49" s="220">
        <v>16.056279999999987</v>
      </c>
      <c r="S49" s="220">
        <v>15.90271999999999</v>
      </c>
      <c r="T49" s="220">
        <v>15.76080999999998</v>
      </c>
      <c r="U49" s="220">
        <v>15.63743</v>
      </c>
      <c r="V49" s="220">
        <v>15.540759999999988</v>
      </c>
      <c r="W49" s="220">
        <v>15.479529999999999</v>
      </c>
      <c r="X49" s="220">
        <v>15.462279999999998</v>
      </c>
      <c r="Y49" s="220">
        <v>15.495810000000001</v>
      </c>
      <c r="Z49" s="220">
        <v>15.583649999999979</v>
      </c>
      <c r="AA49" s="220">
        <v>15.724519999999982</v>
      </c>
      <c r="AB49" s="220">
        <v>15.910990000000002</v>
      </c>
      <c r="AC49" s="220">
        <v>16.129159999999988</v>
      </c>
      <c r="AD49" s="220">
        <v>16.359529999999996</v>
      </c>
      <c r="AE49" s="220">
        <v>16.580019999999998</v>
      </c>
      <c r="AF49" s="220">
        <v>16.769629999999989</v>
      </c>
      <c r="AG49" s="220">
        <v>16.912400000000002</v>
      </c>
      <c r="AH49" s="220">
        <v>17.00016999999999</v>
      </c>
      <c r="AI49" s="220">
        <v>17.033359999999998</v>
      </c>
      <c r="AJ49" s="220">
        <v>17.019569999999987</v>
      </c>
    </row>
    <row r="50" spans="4:36" x14ac:dyDescent="0.25">
      <c r="D50" s="2" t="s">
        <v>538</v>
      </c>
      <c r="E50" s="2" t="s">
        <v>762</v>
      </c>
      <c r="F50" s="220">
        <v>0</v>
      </c>
      <c r="G50" s="220">
        <v>3.7244799999999976</v>
      </c>
      <c r="H50" s="220">
        <v>7.4725199999999878</v>
      </c>
      <c r="I50" s="220">
        <v>11.038429999999991</v>
      </c>
      <c r="J50" s="220">
        <v>14.24935</v>
      </c>
      <c r="K50" s="220">
        <v>16.98232999999999</v>
      </c>
      <c r="L50" s="220">
        <v>15.97444</v>
      </c>
      <c r="M50" s="220">
        <v>14.849939999999986</v>
      </c>
      <c r="N50" s="220">
        <v>13.660399999999989</v>
      </c>
      <c r="O50" s="220">
        <v>12.443699999999987</v>
      </c>
      <c r="P50" s="220">
        <v>11.224299999999991</v>
      </c>
      <c r="Q50" s="220">
        <v>11.129109999999999</v>
      </c>
      <c r="R50" s="220">
        <v>11.033309999999995</v>
      </c>
      <c r="S50" s="220">
        <v>10.94136</v>
      </c>
      <c r="T50" s="220">
        <v>10.857689999999987</v>
      </c>
      <c r="U50" s="220">
        <v>10.786949999999999</v>
      </c>
      <c r="V50" s="220">
        <v>10.734669999999999</v>
      </c>
      <c r="W50" s="220">
        <v>10.70653999999999</v>
      </c>
      <c r="X50" s="220">
        <v>10.707909999999998</v>
      </c>
      <c r="Y50" s="220">
        <v>10.742899999999997</v>
      </c>
      <c r="Z50" s="220">
        <v>10.813459999999989</v>
      </c>
      <c r="AA50" s="220">
        <v>10.91846</v>
      </c>
      <c r="AB50" s="220">
        <v>11.052869999999981</v>
      </c>
      <c r="AC50" s="220">
        <v>11.207619999999986</v>
      </c>
      <c r="AD50" s="220">
        <v>11.370319999999998</v>
      </c>
      <c r="AE50" s="220">
        <v>11.52692</v>
      </c>
      <c r="AF50" s="220">
        <v>11.664199999999997</v>
      </c>
      <c r="AG50" s="220">
        <v>11.77215</v>
      </c>
      <c r="AH50" s="220">
        <v>11.84554</v>
      </c>
      <c r="AI50" s="220">
        <v>11.884469999999977</v>
      </c>
      <c r="AJ50" s="220">
        <v>11.893509999999999</v>
      </c>
    </row>
    <row r="51" spans="4:36" x14ac:dyDescent="0.25">
      <c r="D51" s="2" t="s">
        <v>538</v>
      </c>
      <c r="E51" s="2" t="s">
        <v>763</v>
      </c>
      <c r="F51" s="220">
        <v>27.125459999999979</v>
      </c>
      <c r="G51" s="220">
        <v>72.552309999999991</v>
      </c>
      <c r="H51" s="220">
        <v>122.24100999999987</v>
      </c>
      <c r="I51" s="220">
        <v>176.47303999999997</v>
      </c>
      <c r="J51" s="220">
        <v>229.26515999999987</v>
      </c>
      <c r="K51" s="220">
        <v>277.65482999999995</v>
      </c>
      <c r="L51" s="220">
        <v>278.82783999999998</v>
      </c>
      <c r="M51" s="220">
        <v>262.83162999999979</v>
      </c>
      <c r="N51" s="220">
        <v>259.05951999999996</v>
      </c>
      <c r="O51" s="220">
        <v>253.95385000000002</v>
      </c>
      <c r="P51" s="220">
        <v>248.55245999999985</v>
      </c>
      <c r="Q51" s="220">
        <v>246.3330399999999</v>
      </c>
      <c r="R51" s="220">
        <v>244.10119999999998</v>
      </c>
      <c r="S51" s="220">
        <v>241.95497999999981</v>
      </c>
      <c r="T51" s="220">
        <v>239.98721999999978</v>
      </c>
      <c r="U51" s="220">
        <v>238.30363999999989</v>
      </c>
      <c r="V51" s="220">
        <v>237.02597999999986</v>
      </c>
      <c r="W51" s="220">
        <v>236.28357999999983</v>
      </c>
      <c r="X51" s="220">
        <v>236.19888999999986</v>
      </c>
      <c r="Y51" s="220">
        <v>236.86760999999993</v>
      </c>
      <c r="Z51" s="220">
        <v>238.33699999999979</v>
      </c>
      <c r="AA51" s="220">
        <v>240.58359999999968</v>
      </c>
      <c r="AB51" s="220">
        <v>243.4956499999999</v>
      </c>
      <c r="AC51" s="220">
        <v>246.86916999999974</v>
      </c>
      <c r="AD51" s="220">
        <v>250.42423999999977</v>
      </c>
      <c r="AE51" s="220">
        <v>253.84402</v>
      </c>
      <c r="AF51" s="220">
        <v>256.82901999999996</v>
      </c>
      <c r="AG51" s="220">
        <v>259.15183999999977</v>
      </c>
      <c r="AH51" s="220">
        <v>260.69483999999983</v>
      </c>
      <c r="AI51" s="220">
        <v>261.45999999999987</v>
      </c>
      <c r="AJ51" s="220">
        <v>261.55011999999971</v>
      </c>
    </row>
    <row r="52" spans="4:36" x14ac:dyDescent="0.25">
      <c r="D52" s="2" t="s">
        <v>538</v>
      </c>
      <c r="E52" s="2" t="s">
        <v>764</v>
      </c>
      <c r="F52" s="220">
        <v>4.799929999999998</v>
      </c>
      <c r="G52" s="220">
        <v>7.7544999999999966</v>
      </c>
      <c r="H52" s="220">
        <v>10.947639999999998</v>
      </c>
      <c r="I52" s="220">
        <v>11.412419999999996</v>
      </c>
      <c r="J52" s="220">
        <v>14.945709999999995</v>
      </c>
      <c r="K52" s="220">
        <v>22.697959999999995</v>
      </c>
      <c r="L52" s="220">
        <v>25.916549999999958</v>
      </c>
      <c r="M52" s="220">
        <v>44.313639999999964</v>
      </c>
      <c r="N52" s="220">
        <v>48.816919999999982</v>
      </c>
      <c r="O52" s="220">
        <v>53.798629999999989</v>
      </c>
      <c r="P52" s="220">
        <v>58.603269999999974</v>
      </c>
      <c r="Q52" s="220">
        <v>58.082179999999873</v>
      </c>
      <c r="R52" s="220">
        <v>57.558439999999983</v>
      </c>
      <c r="S52" s="220">
        <v>57.05569999999998</v>
      </c>
      <c r="T52" s="220">
        <v>56.596299999999985</v>
      </c>
      <c r="U52" s="220">
        <v>56.20558999999998</v>
      </c>
      <c r="V52" s="220">
        <v>55.912819999999975</v>
      </c>
      <c r="W52" s="220">
        <v>55.749229999999997</v>
      </c>
      <c r="X52" s="220">
        <v>55.744459999999989</v>
      </c>
      <c r="Y52" s="220">
        <v>55.92225999999998</v>
      </c>
      <c r="Z52" s="220">
        <v>56.295129999999887</v>
      </c>
      <c r="AA52" s="220">
        <v>56.858279999999972</v>
      </c>
      <c r="AB52" s="220">
        <v>57.584939999999982</v>
      </c>
      <c r="AC52" s="220">
        <v>58.42431999999998</v>
      </c>
      <c r="AD52" s="220">
        <v>59.305429999999994</v>
      </c>
      <c r="AE52" s="220">
        <v>60.146499999999776</v>
      </c>
      <c r="AF52" s="220">
        <v>60.869429999999966</v>
      </c>
      <c r="AG52" s="220">
        <v>61.415509999999877</v>
      </c>
      <c r="AH52" s="220">
        <v>61.755509999999987</v>
      </c>
      <c r="AI52" s="220">
        <v>61.893039999999985</v>
      </c>
      <c r="AJ52" s="220">
        <v>61.858999999999988</v>
      </c>
    </row>
    <row r="53" spans="4:36" x14ac:dyDescent="0.25">
      <c r="D53" s="2" t="s">
        <v>538</v>
      </c>
      <c r="E53" s="2" t="s">
        <v>563</v>
      </c>
      <c r="F53" s="220">
        <v>17.938269999999989</v>
      </c>
      <c r="G53" s="220">
        <v>19.326329999999999</v>
      </c>
      <c r="H53" s="220">
        <v>20.446429999999996</v>
      </c>
      <c r="I53" s="220">
        <v>21.279520000000002</v>
      </c>
      <c r="J53" s="220">
        <v>21.833259999999981</v>
      </c>
      <c r="K53" s="220">
        <v>22.138659999999977</v>
      </c>
      <c r="L53" s="220">
        <v>22.242409999999989</v>
      </c>
      <c r="M53" s="220">
        <v>22.197419999999969</v>
      </c>
      <c r="N53" s="220">
        <v>22.053699999999989</v>
      </c>
      <c r="O53" s="220">
        <v>21.851879999999991</v>
      </c>
      <c r="P53" s="220">
        <v>21.62079</v>
      </c>
      <c r="Q53" s="220">
        <v>21.378479999999968</v>
      </c>
      <c r="R53" s="220">
        <v>21.135609999999996</v>
      </c>
      <c r="S53" s="220">
        <v>20.89946999999998</v>
      </c>
      <c r="T53" s="220">
        <v>20.677039999999977</v>
      </c>
      <c r="U53" s="220">
        <v>20.47690999999999</v>
      </c>
      <c r="V53" s="220">
        <v>20.30956999999999</v>
      </c>
      <c r="W53" s="220">
        <v>20.186689999999992</v>
      </c>
      <c r="X53" s="220">
        <v>20.119439999999987</v>
      </c>
      <c r="Y53" s="220">
        <v>20.117039999999978</v>
      </c>
      <c r="Z53" s="220">
        <v>20.184249999999999</v>
      </c>
      <c r="AA53" s="220">
        <v>20.319510000000001</v>
      </c>
      <c r="AB53" s="220">
        <v>20.513369999999977</v>
      </c>
      <c r="AC53" s="220">
        <v>20.748339999999978</v>
      </c>
      <c r="AD53" s="220">
        <v>21.000299999999982</v>
      </c>
      <c r="AE53" s="220">
        <v>21.242019999999968</v>
      </c>
      <c r="AF53" s="220">
        <v>21.447849999999981</v>
      </c>
      <c r="AG53" s="220">
        <v>21.59804999999999</v>
      </c>
      <c r="AH53" s="220">
        <v>21.681930000000001</v>
      </c>
      <c r="AI53" s="220">
        <v>21.698740000000001</v>
      </c>
      <c r="AJ53" s="220">
        <v>21.656309999999998</v>
      </c>
    </row>
    <row r="54" spans="4:36" ht="12" x14ac:dyDescent="0.25">
      <c r="D54" s="2" t="s">
        <v>538</v>
      </c>
      <c r="E54" s="2" t="s">
        <v>663</v>
      </c>
      <c r="F54" s="216">
        <v>327.09367999999984</v>
      </c>
      <c r="G54" s="216">
        <v>350.77429999999987</v>
      </c>
      <c r="H54" s="216">
        <v>369.96335999999957</v>
      </c>
      <c r="I54" s="216">
        <v>384.32629999999983</v>
      </c>
      <c r="J54" s="216">
        <v>393.97775999999988</v>
      </c>
      <c r="K54" s="216">
        <v>399.43057999999985</v>
      </c>
      <c r="L54" s="216">
        <v>402.69470999999993</v>
      </c>
      <c r="M54" s="216">
        <v>403.28342999999967</v>
      </c>
      <c r="N54" s="216">
        <v>402.04919999999993</v>
      </c>
      <c r="O54" s="216">
        <v>399.70582999999993</v>
      </c>
      <c r="P54" s="216">
        <v>396.77604999999977</v>
      </c>
      <c r="Q54" s="216">
        <v>393.17805999999968</v>
      </c>
      <c r="R54" s="216">
        <v>389.5614799999999</v>
      </c>
      <c r="S54" s="216">
        <v>386.08176999999978</v>
      </c>
      <c r="T54" s="216">
        <v>382.88674999999972</v>
      </c>
      <c r="U54" s="216">
        <v>380.14465999999982</v>
      </c>
      <c r="V54" s="216">
        <v>378.05065999999977</v>
      </c>
      <c r="W54" s="216">
        <v>376.81252999999981</v>
      </c>
      <c r="X54" s="216">
        <v>376.62749999999983</v>
      </c>
      <c r="Y54" s="216">
        <v>377.65092999999985</v>
      </c>
      <c r="Z54" s="216">
        <v>379.96064999999965</v>
      </c>
      <c r="AA54" s="216">
        <v>383.52079999999961</v>
      </c>
      <c r="AB54" s="216">
        <v>388.15263999999979</v>
      </c>
      <c r="AC54" s="216">
        <v>393.52749999999969</v>
      </c>
      <c r="AD54" s="216">
        <v>399.19217999999972</v>
      </c>
      <c r="AE54" s="216">
        <v>404.63221999999973</v>
      </c>
      <c r="AF54" s="216">
        <v>409.36055999999979</v>
      </c>
      <c r="AG54" s="216">
        <v>413.00747999999959</v>
      </c>
      <c r="AH54" s="216">
        <v>415.38275999999979</v>
      </c>
      <c r="AI54" s="216">
        <v>416.49254999999982</v>
      </c>
      <c r="AJ54" s="216">
        <v>416.50816999999967</v>
      </c>
    </row>
    <row r="56" spans="4:36" ht="13" x14ac:dyDescent="0.25">
      <c r="D56" s="228" t="s">
        <v>765</v>
      </c>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row>
    <row r="57" spans="4:36" x14ac:dyDescent="0.25">
      <c r="D57" s="5" t="s">
        <v>537</v>
      </c>
      <c r="E57" s="5" t="s">
        <v>758</v>
      </c>
      <c r="F57" s="5">
        <v>2020</v>
      </c>
      <c r="G57" s="5">
        <v>2021</v>
      </c>
      <c r="H57" s="5">
        <v>2022</v>
      </c>
      <c r="I57" s="5">
        <v>2023</v>
      </c>
      <c r="J57" s="5">
        <v>2024</v>
      </c>
      <c r="K57" s="5">
        <v>2025</v>
      </c>
      <c r="L57" s="5">
        <v>2026</v>
      </c>
      <c r="M57" s="5">
        <v>2027</v>
      </c>
      <c r="N57" s="5">
        <v>2028</v>
      </c>
      <c r="O57" s="5">
        <v>2029</v>
      </c>
      <c r="P57" s="5">
        <v>2030</v>
      </c>
      <c r="Q57" s="5">
        <v>2031</v>
      </c>
      <c r="R57" s="5">
        <v>2032</v>
      </c>
      <c r="S57" s="5">
        <v>2033</v>
      </c>
      <c r="T57" s="5">
        <v>2034</v>
      </c>
      <c r="U57" s="5">
        <v>2035</v>
      </c>
      <c r="V57" s="5">
        <v>2036</v>
      </c>
      <c r="W57" s="5">
        <v>2037</v>
      </c>
      <c r="X57" s="5">
        <v>2038</v>
      </c>
      <c r="Y57" s="5">
        <v>2039</v>
      </c>
      <c r="Z57" s="5">
        <v>2040</v>
      </c>
      <c r="AA57" s="5">
        <v>2041</v>
      </c>
      <c r="AB57" s="5">
        <v>2042</v>
      </c>
      <c r="AC57" s="5">
        <v>2043</v>
      </c>
      <c r="AD57" s="5">
        <v>2044</v>
      </c>
      <c r="AE57" s="5">
        <v>2045</v>
      </c>
      <c r="AF57" s="5">
        <v>2046</v>
      </c>
      <c r="AG57" s="5">
        <v>2047</v>
      </c>
      <c r="AH57" s="5">
        <v>2048</v>
      </c>
      <c r="AI57" s="5">
        <v>2049</v>
      </c>
      <c r="AJ57" s="5">
        <v>2050</v>
      </c>
    </row>
    <row r="58" spans="4:36" x14ac:dyDescent="0.25">
      <c r="D58" s="2" t="s">
        <v>538</v>
      </c>
      <c r="E58" s="2" t="s">
        <v>759</v>
      </c>
      <c r="F58" s="212">
        <v>9.051033942325025E-2</v>
      </c>
      <c r="G58" s="212">
        <v>7.1658100379645789E-2</v>
      </c>
      <c r="H58" s="212">
        <v>5.4195231657534974E-2</v>
      </c>
      <c r="I58" s="212">
        <v>3.8142458634759069E-2</v>
      </c>
      <c r="J58" s="212">
        <v>2.3524931965702843E-2</v>
      </c>
      <c r="K58" s="212">
        <v>1.0370112373469251E-2</v>
      </c>
      <c r="L58" s="212">
        <v>9.6753443818519431E-3</v>
      </c>
      <c r="M58" s="212">
        <v>8.980904571258979E-3</v>
      </c>
      <c r="N58" s="212">
        <v>8.286722122566096E-3</v>
      </c>
      <c r="O58" s="212">
        <v>7.5927589047174995E-3</v>
      </c>
      <c r="P58" s="212">
        <v>6.8992571502236536E-3</v>
      </c>
      <c r="Q58" s="212">
        <v>6.9033353488747572E-3</v>
      </c>
      <c r="R58" s="212">
        <v>6.9073821159114559E-3</v>
      </c>
      <c r="S58" s="212">
        <v>6.9114374397941649E-3</v>
      </c>
      <c r="T58" s="212">
        <v>6.9159614429070764E-3</v>
      </c>
      <c r="U58" s="212">
        <v>6.9204444434389795E-3</v>
      </c>
      <c r="V58" s="212">
        <v>6.9251300870629348E-3</v>
      </c>
      <c r="W58" s="212">
        <v>6.9297589440563473E-3</v>
      </c>
      <c r="X58" s="212">
        <v>6.9342254614971031E-3</v>
      </c>
      <c r="Y58" s="212">
        <v>6.9383650134265526E-3</v>
      </c>
      <c r="Z58" s="212">
        <v>6.9419556998862875E-3</v>
      </c>
      <c r="AA58" s="212">
        <v>6.9448645288599717E-3</v>
      </c>
      <c r="AB58" s="212">
        <v>6.9471381155619604E-3</v>
      </c>
      <c r="AC58" s="212">
        <v>6.9489425770753038E-3</v>
      </c>
      <c r="AD58" s="212">
        <v>6.9504367545476509E-3</v>
      </c>
      <c r="AE58" s="212">
        <v>6.9520909629984477E-3</v>
      </c>
      <c r="AF58" s="212">
        <v>6.9542117100875557E-3</v>
      </c>
      <c r="AG58" s="212">
        <v>6.9567263043274711E-3</v>
      </c>
      <c r="AH58" s="212">
        <v>6.9599662730345391E-3</v>
      </c>
      <c r="AI58" s="212">
        <v>6.9639420921214579E-3</v>
      </c>
      <c r="AJ58" s="212">
        <v>6.9685547824908231E-3</v>
      </c>
    </row>
    <row r="59" spans="4:36" x14ac:dyDescent="0.25">
      <c r="D59" s="2" t="s">
        <v>538</v>
      </c>
      <c r="E59" s="2" t="s">
        <v>760</v>
      </c>
      <c r="F59" s="212">
        <v>0.67492389336290437</v>
      </c>
      <c r="G59" s="212">
        <v>0.55947106159145643</v>
      </c>
      <c r="H59" s="212">
        <v>0.44414200908976481</v>
      </c>
      <c r="I59" s="212">
        <v>0.33081899417239974</v>
      </c>
      <c r="J59" s="212">
        <v>0.21513980890697995</v>
      </c>
      <c r="K59" s="212">
        <v>9.8091337924101851E-2</v>
      </c>
      <c r="L59" s="212">
        <v>9.7091590798399116E-2</v>
      </c>
      <c r="M59" s="212">
        <v>9.6052644662340869E-2</v>
      </c>
      <c r="N59" s="212">
        <v>9.5699879517233202E-2</v>
      </c>
      <c r="O59" s="212">
        <v>9.5316473117242187E-2</v>
      </c>
      <c r="P59" s="212">
        <v>9.4923143672608304E-2</v>
      </c>
      <c r="Q59" s="212">
        <v>9.4932509713283583E-2</v>
      </c>
      <c r="R59" s="212">
        <v>9.4942112859823805E-2</v>
      </c>
      <c r="S59" s="212">
        <v>9.49518025676271E-2</v>
      </c>
      <c r="T59" s="212">
        <v>9.4961917590514755E-2</v>
      </c>
      <c r="U59" s="212">
        <v>9.4972713808474954E-2</v>
      </c>
      <c r="V59" s="212">
        <v>9.4984121969261981E-2</v>
      </c>
      <c r="W59" s="212">
        <v>9.4996151003789581E-2</v>
      </c>
      <c r="X59" s="212">
        <v>9.5008728783745194E-2</v>
      </c>
      <c r="Y59" s="212">
        <v>9.5021691062696451E-2</v>
      </c>
      <c r="Z59" s="212">
        <v>9.5034814789373576E-2</v>
      </c>
      <c r="AA59" s="212">
        <v>9.5048117338094915E-2</v>
      </c>
      <c r="AB59" s="212">
        <v>9.5061236734084884E-2</v>
      </c>
      <c r="AC59" s="212">
        <v>9.507414348425465E-2</v>
      </c>
      <c r="AD59" s="212">
        <v>9.5086532005712182E-2</v>
      </c>
      <c r="AE59" s="212">
        <v>9.5097963281322459E-2</v>
      </c>
      <c r="AF59" s="212">
        <v>9.510845402400267E-2</v>
      </c>
      <c r="AG59" s="212">
        <v>9.5117768811354211E-2</v>
      </c>
      <c r="AH59" s="212">
        <v>9.5126047118566065E-2</v>
      </c>
      <c r="AI59" s="212">
        <v>9.5133778503360966E-2</v>
      </c>
      <c r="AJ59" s="212">
        <v>9.5141471054457374E-2</v>
      </c>
    </row>
    <row r="60" spans="4:36" x14ac:dyDescent="0.25">
      <c r="D60" s="2" t="s">
        <v>538</v>
      </c>
      <c r="E60" s="2" t="s">
        <v>761</v>
      </c>
      <c r="F60" s="212">
        <v>8.2121183142395138E-2</v>
      </c>
      <c r="G60" s="212">
        <v>7.4215214740646573E-2</v>
      </c>
      <c r="H60" s="212">
        <v>6.6193690099473693E-2</v>
      </c>
      <c r="I60" s="212">
        <v>5.807903336305633E-2</v>
      </c>
      <c r="J60" s="212">
        <v>4.9890328834805313E-2</v>
      </c>
      <c r="K60" s="212">
        <v>4.1644232647385204E-2</v>
      </c>
      <c r="L60" s="212">
        <v>4.1567444479218459E-2</v>
      </c>
      <c r="M60" s="212">
        <v>4.1490695514070614E-2</v>
      </c>
      <c r="N60" s="212">
        <v>4.1415155160114736E-2</v>
      </c>
      <c r="O60" s="212">
        <v>4.1341278409674422E-2</v>
      </c>
      <c r="P60" s="212">
        <v>4.1268972761838822E-2</v>
      </c>
      <c r="Q60" s="212">
        <v>4.1242458951041137E-2</v>
      </c>
      <c r="R60" s="212">
        <v>4.1216292740237026E-2</v>
      </c>
      <c r="S60" s="212">
        <v>4.1190030806168336E-2</v>
      </c>
      <c r="T60" s="212">
        <v>4.1163111546691E-2</v>
      </c>
      <c r="U60" s="212">
        <v>4.1135471954281848E-2</v>
      </c>
      <c r="V60" s="212">
        <v>4.1107612403057298E-2</v>
      </c>
      <c r="W60" s="212">
        <v>4.1080189132776466E-2</v>
      </c>
      <c r="X60" s="212">
        <v>4.1054569833588905E-2</v>
      </c>
      <c r="Y60" s="212">
        <v>4.1032098080627015E-2</v>
      </c>
      <c r="Z60" s="212">
        <v>4.101385235550048E-2</v>
      </c>
      <c r="AA60" s="212">
        <v>4.1000435960709299E-2</v>
      </c>
      <c r="AB60" s="212">
        <v>4.0991580013471016E-2</v>
      </c>
      <c r="AC60" s="212">
        <v>4.0986106434747253E-2</v>
      </c>
      <c r="AD60" s="212">
        <v>4.0981589368809801E-2</v>
      </c>
      <c r="AE60" s="212">
        <v>4.0975530816601824E-2</v>
      </c>
      <c r="AF60" s="212">
        <v>4.0965426664454428E-2</v>
      </c>
      <c r="AG60" s="212">
        <v>4.0949379415598036E-2</v>
      </c>
      <c r="AH60" s="212">
        <v>4.0926517990298873E-2</v>
      </c>
      <c r="AI60" s="212">
        <v>4.0897154102756475E-2</v>
      </c>
      <c r="AJ60" s="212">
        <v>4.08625117725782E-2</v>
      </c>
    </row>
    <row r="61" spans="4:36" x14ac:dyDescent="0.25">
      <c r="D61" s="2" t="s">
        <v>538</v>
      </c>
      <c r="E61" s="2" t="s">
        <v>762</v>
      </c>
      <c r="F61" s="212">
        <v>0</v>
      </c>
      <c r="G61" s="212">
        <v>1.0617881640701725E-2</v>
      </c>
      <c r="H61" s="212">
        <v>2.0198000147906528E-2</v>
      </c>
      <c r="I61" s="212">
        <v>2.8721505658082718E-2</v>
      </c>
      <c r="J61" s="212">
        <v>3.6167904503035919E-2</v>
      </c>
      <c r="K61" s="212">
        <v>4.2516349148830811E-2</v>
      </c>
      <c r="L61" s="212">
        <v>3.966885981690696E-2</v>
      </c>
      <c r="M61" s="212">
        <v>3.6822589016364989E-2</v>
      </c>
      <c r="N61" s="212">
        <v>3.3976936156072418E-2</v>
      </c>
      <c r="O61" s="212">
        <v>3.113214535799988E-2</v>
      </c>
      <c r="P61" s="212">
        <v>2.8288753819692487E-2</v>
      </c>
      <c r="Q61" s="212">
        <v>2.8305521422024433E-2</v>
      </c>
      <c r="R61" s="212">
        <v>2.8322384441090011E-2</v>
      </c>
      <c r="S61" s="212">
        <v>2.8339488808290549E-2</v>
      </c>
      <c r="T61" s="212">
        <v>2.8357445119216049E-2</v>
      </c>
      <c r="U61" s="212">
        <v>2.8375908266079563E-2</v>
      </c>
      <c r="V61" s="212">
        <v>2.8394792380470931E-2</v>
      </c>
      <c r="W61" s="212">
        <v>2.8413439436315972E-2</v>
      </c>
      <c r="X61" s="212">
        <v>2.843103597055447E-2</v>
      </c>
      <c r="Y61" s="212">
        <v>2.8446639863961148E-2</v>
      </c>
      <c r="Z61" s="212">
        <v>2.8459420732120547E-2</v>
      </c>
      <c r="AA61" s="212">
        <v>2.8469016543561682E-2</v>
      </c>
      <c r="AB61" s="212">
        <v>2.8475576000204422E-2</v>
      </c>
      <c r="AC61" s="212">
        <v>2.8479890223681942E-2</v>
      </c>
      <c r="AD61" s="212">
        <v>2.8483323495966294E-2</v>
      </c>
      <c r="AE61" s="212">
        <v>2.8487400237183307E-2</v>
      </c>
      <c r="AF61" s="212">
        <v>2.8493707356663775E-2</v>
      </c>
      <c r="AG61" s="212">
        <v>2.8503478920042832E-2</v>
      </c>
      <c r="AH61" s="212">
        <v>2.8517168117425013E-2</v>
      </c>
      <c r="AI61" s="212">
        <v>2.8534652060402958E-2</v>
      </c>
      <c r="AJ61" s="212">
        <v>2.8555286202429135E-2</v>
      </c>
    </row>
    <row r="62" spans="4:36" x14ac:dyDescent="0.25">
      <c r="D62" s="2" t="s">
        <v>538</v>
      </c>
      <c r="E62" s="2" t="s">
        <v>763</v>
      </c>
      <c r="F62" s="212">
        <v>8.2928719380943081E-2</v>
      </c>
      <c r="G62" s="212">
        <v>0.20683473675237901</v>
      </c>
      <c r="H62" s="212">
        <v>0.33041382800718433</v>
      </c>
      <c r="I62" s="212">
        <v>0.45917502913539887</v>
      </c>
      <c r="J62" s="212">
        <v>0.58192411673186817</v>
      </c>
      <c r="K62" s="212">
        <v>0.69512662250346491</v>
      </c>
      <c r="L62" s="212">
        <v>0.69240502315016761</v>
      </c>
      <c r="M62" s="212">
        <v>0.65172930611108915</v>
      </c>
      <c r="N62" s="212">
        <v>0.64434780618889431</v>
      </c>
      <c r="O62" s="212">
        <v>0.63535187865536025</v>
      </c>
      <c r="P62" s="212">
        <v>0.62643009828844254</v>
      </c>
      <c r="Q62" s="212">
        <v>0.62651776653051316</v>
      </c>
      <c r="R62" s="212">
        <v>0.62660507399242871</v>
      </c>
      <c r="S62" s="212">
        <v>0.62669361467131679</v>
      </c>
      <c r="T62" s="212">
        <v>0.62678382054223591</v>
      </c>
      <c r="U62" s="212">
        <v>0.62687620023387935</v>
      </c>
      <c r="V62" s="212">
        <v>0.62696883005044879</v>
      </c>
      <c r="W62" s="212">
        <v>0.62705871272380442</v>
      </c>
      <c r="X62" s="212">
        <v>0.6271419107739078</v>
      </c>
      <c r="Y62" s="212">
        <v>0.6272130986146387</v>
      </c>
      <c r="Z62" s="212">
        <v>0.62726758678826355</v>
      </c>
      <c r="AA62" s="212">
        <v>0.62730261305253832</v>
      </c>
      <c r="AB62" s="212">
        <v>0.62731931953367626</v>
      </c>
      <c r="AC62" s="212">
        <v>0.62732380837425572</v>
      </c>
      <c r="AD62" s="212">
        <v>0.62732751929158515</v>
      </c>
      <c r="AE62" s="212">
        <v>0.62734504928945145</v>
      </c>
      <c r="AF62" s="212">
        <v>0.62739072860365463</v>
      </c>
      <c r="AG62" s="212">
        <v>0.6274749309625095</v>
      </c>
      <c r="AH62" s="212">
        <v>0.62760149217555383</v>
      </c>
      <c r="AI62" s="212">
        <v>0.62776633099439583</v>
      </c>
      <c r="AJ62" s="212">
        <v>0.6279591586402733</v>
      </c>
    </row>
    <row r="63" spans="4:36" x14ac:dyDescent="0.25">
      <c r="D63" s="2" t="s">
        <v>538</v>
      </c>
      <c r="E63" s="2" t="s">
        <v>764</v>
      </c>
      <c r="F63" s="212">
        <v>1.4674481023295835E-2</v>
      </c>
      <c r="G63" s="212">
        <v>2.210680771082716E-2</v>
      </c>
      <c r="H63" s="212">
        <v>2.9591146539484373E-2</v>
      </c>
      <c r="I63" s="212">
        <v>2.9694611063567598E-2</v>
      </c>
      <c r="J63" s="212">
        <v>3.7935415440709136E-2</v>
      </c>
      <c r="K63" s="212">
        <v>5.6825794359560561E-2</v>
      </c>
      <c r="L63" s="212">
        <v>6.4357810908417357E-2</v>
      </c>
      <c r="M63" s="212">
        <v>0.10988212434118605</v>
      </c>
      <c r="N63" s="212">
        <v>0.12142026398759155</v>
      </c>
      <c r="O63" s="212">
        <v>0.13459555993966862</v>
      </c>
      <c r="P63" s="212">
        <v>0.14769860731261378</v>
      </c>
      <c r="Q63" s="212">
        <v>0.14772487559453323</v>
      </c>
      <c r="R63" s="212">
        <v>0.14775187731600156</v>
      </c>
      <c r="S63" s="212">
        <v>0.14778138838308791</v>
      </c>
      <c r="T63" s="212">
        <v>0.14781472589479794</v>
      </c>
      <c r="U63" s="212">
        <v>0.1478531620041697</v>
      </c>
      <c r="V63" s="212">
        <v>0.14789769180670129</v>
      </c>
      <c r="W63" s="212">
        <v>0.14794951218846153</v>
      </c>
      <c r="X63" s="212">
        <v>0.14800953196460698</v>
      </c>
      <c r="Y63" s="212">
        <v>0.14807923285135297</v>
      </c>
      <c r="Z63" s="212">
        <v>0.14816042134889479</v>
      </c>
      <c r="AA63" s="212">
        <v>0.14825344544546223</v>
      </c>
      <c r="AB63" s="212">
        <v>0.14835643008894647</v>
      </c>
      <c r="AC63" s="212">
        <v>0.14846311884175828</v>
      </c>
      <c r="AD63" s="212">
        <v>0.14856360663177329</v>
      </c>
      <c r="AE63" s="212">
        <v>0.14864486075775135</v>
      </c>
      <c r="AF63" s="212">
        <v>0.14869392889241698</v>
      </c>
      <c r="AG63" s="212">
        <v>0.14870314213195349</v>
      </c>
      <c r="AH63" s="212">
        <v>0.14867133628752435</v>
      </c>
      <c r="AI63" s="212">
        <v>0.14860539522255564</v>
      </c>
      <c r="AJ63" s="212">
        <v>0.14851809509522956</v>
      </c>
    </row>
    <row r="64" spans="4:36" x14ac:dyDescent="0.25">
      <c r="D64" s="2" t="s">
        <v>538</v>
      </c>
      <c r="E64" s="2" t="s">
        <v>563</v>
      </c>
      <c r="F64" s="212">
        <v>5.4841383667211169E-2</v>
      </c>
      <c r="G64" s="212">
        <v>5.5096197184343339E-2</v>
      </c>
      <c r="H64" s="212">
        <v>5.5266094458651313E-2</v>
      </c>
      <c r="I64" s="212">
        <v>5.5368367972735692E-2</v>
      </c>
      <c r="J64" s="212">
        <v>5.5417493616898551E-2</v>
      </c>
      <c r="K64" s="212">
        <v>5.5425551043187492E-2</v>
      </c>
      <c r="L64" s="212">
        <v>5.5233926465038476E-2</v>
      </c>
      <c r="M64" s="212">
        <v>5.5041735783689372E-2</v>
      </c>
      <c r="N64" s="212">
        <v>5.485323686752764E-2</v>
      </c>
      <c r="O64" s="212">
        <v>5.4669905615337147E-2</v>
      </c>
      <c r="P64" s="212">
        <v>5.4491166994580474E-2</v>
      </c>
      <c r="Q64" s="212">
        <v>5.4373532439729685E-2</v>
      </c>
      <c r="R64" s="212">
        <v>5.4254876534507473E-2</v>
      </c>
      <c r="S64" s="212">
        <v>5.413223732371511E-2</v>
      </c>
      <c r="T64" s="212">
        <v>5.4003017863637204E-2</v>
      </c>
      <c r="U64" s="212">
        <v>5.3866099289675673E-2</v>
      </c>
      <c r="V64" s="212">
        <v>5.3721821302996804E-2</v>
      </c>
      <c r="W64" s="212">
        <v>5.3572236570795566E-2</v>
      </c>
      <c r="X64" s="212">
        <v>5.3419997212099481E-2</v>
      </c>
      <c r="Y64" s="212">
        <v>5.3268874513297204E-2</v>
      </c>
      <c r="Z64" s="212">
        <v>5.3121948285960709E-2</v>
      </c>
      <c r="AA64" s="212">
        <v>5.2981507130773667E-2</v>
      </c>
      <c r="AB64" s="212">
        <v>5.2848719514055058E-2</v>
      </c>
      <c r="AC64" s="212">
        <v>5.2723990064226754E-2</v>
      </c>
      <c r="AD64" s="212">
        <v>5.2606992451605633E-2</v>
      </c>
      <c r="AE64" s="212">
        <v>5.2497104654691075E-2</v>
      </c>
      <c r="AF64" s="212">
        <v>5.239354274872008E-2</v>
      </c>
      <c r="AG64" s="212">
        <v>5.2294573454214462E-2</v>
      </c>
      <c r="AH64" s="212">
        <v>5.2197472037597351E-2</v>
      </c>
      <c r="AI64" s="212">
        <v>5.2098747024406582E-2</v>
      </c>
      <c r="AJ64" s="212">
        <v>5.19949224525416E-2</v>
      </c>
    </row>
    <row r="65" spans="3:36" s="227" customFormat="1" ht="12" x14ac:dyDescent="0.25">
      <c r="D65" s="2" t="s">
        <v>538</v>
      </c>
      <c r="E65" s="2" t="s">
        <v>663</v>
      </c>
      <c r="F65" s="223">
        <v>0.99999999999999978</v>
      </c>
      <c r="G65" s="223">
        <v>1.0000000000000002</v>
      </c>
      <c r="H65" s="223">
        <v>1</v>
      </c>
      <c r="I65" s="223">
        <v>1</v>
      </c>
      <c r="J65" s="223">
        <v>0.99999999999999989</v>
      </c>
      <c r="K65" s="223">
        <v>1.0000000000000002</v>
      </c>
      <c r="L65" s="223">
        <v>0.99999999999999989</v>
      </c>
      <c r="M65" s="223">
        <v>1</v>
      </c>
      <c r="N65" s="223">
        <v>0.99999999999999989</v>
      </c>
      <c r="O65" s="223">
        <v>1</v>
      </c>
      <c r="P65" s="223">
        <v>1</v>
      </c>
      <c r="Q65" s="223">
        <v>1</v>
      </c>
      <c r="R65" s="223">
        <v>1</v>
      </c>
      <c r="S65" s="223">
        <v>0.99999999999999989</v>
      </c>
      <c r="T65" s="223">
        <v>1</v>
      </c>
      <c r="U65" s="223">
        <v>1</v>
      </c>
      <c r="V65" s="223">
        <v>1</v>
      </c>
      <c r="W65" s="223">
        <v>0.99999999999999989</v>
      </c>
      <c r="X65" s="223">
        <v>0.99999999999999989</v>
      </c>
      <c r="Y65" s="223">
        <v>1</v>
      </c>
      <c r="Z65" s="223">
        <v>0.99999999999999989</v>
      </c>
      <c r="AA65" s="223">
        <v>1.0000000000000002</v>
      </c>
      <c r="AB65" s="223">
        <v>1</v>
      </c>
      <c r="AC65" s="223">
        <v>0.99999999999999989</v>
      </c>
      <c r="AD65" s="223">
        <v>0.99999999999999989</v>
      </c>
      <c r="AE65" s="223">
        <v>0.99999999999999989</v>
      </c>
      <c r="AF65" s="223">
        <v>1</v>
      </c>
      <c r="AG65" s="223">
        <v>1</v>
      </c>
      <c r="AH65" s="223">
        <v>1</v>
      </c>
      <c r="AI65" s="223">
        <v>0.99999999999999989</v>
      </c>
      <c r="AJ65" s="223">
        <v>1</v>
      </c>
    </row>
    <row r="66" spans="3:36" s="227" customFormat="1" x14ac:dyDescent="0.25">
      <c r="D66" s="2"/>
      <c r="E66" s="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row>
    <row r="67" spans="3:36" s="227" customFormat="1" x14ac:dyDescent="0.25">
      <c r="D67" s="2" t="s">
        <v>538</v>
      </c>
      <c r="E67" s="2" t="s">
        <v>766</v>
      </c>
      <c r="F67" s="212">
        <v>1.2004053395345339E-2</v>
      </c>
      <c r="G67" s="212">
        <v>1.808439215757825E-2</v>
      </c>
      <c r="H67" s="212">
        <v>2.4207721543019853E-2</v>
      </c>
      <c r="I67" s="212">
        <v>2.4293133204779382E-2</v>
      </c>
      <c r="J67" s="212">
        <v>3.0373440368816767E-2</v>
      </c>
      <c r="K67" s="212">
        <v>4.3718185022288476E-2</v>
      </c>
      <c r="L67" s="212">
        <v>4.9049911780564434E-2</v>
      </c>
      <c r="M67" s="212">
        <v>8.2411593255889537E-2</v>
      </c>
      <c r="N67" s="212">
        <v>9.106519799069368E-2</v>
      </c>
      <c r="O67" s="212">
        <v>0.10094666370015171</v>
      </c>
      <c r="P67" s="212">
        <v>0.11077394918367683</v>
      </c>
      <c r="Q67" s="212">
        <v>0.11079364397901527</v>
      </c>
      <c r="R67" s="212">
        <v>0.11081390798700115</v>
      </c>
      <c r="S67" s="212">
        <v>0.11083602833669154</v>
      </c>
      <c r="T67" s="212">
        <v>0.11086100524502356</v>
      </c>
      <c r="U67" s="212">
        <v>0.11088986492668343</v>
      </c>
      <c r="V67" s="212">
        <v>0.11092328208076663</v>
      </c>
      <c r="W67" s="212">
        <v>0.11096215404514286</v>
      </c>
      <c r="X67" s="212">
        <v>0.11100713569773848</v>
      </c>
      <c r="Y67" s="212">
        <v>0.11105941139877509</v>
      </c>
      <c r="Z67" s="212">
        <v>0.11112032259129973</v>
      </c>
      <c r="AA67" s="212">
        <v>0.11119008408409672</v>
      </c>
      <c r="AB67" s="212">
        <v>0.11126730968517952</v>
      </c>
      <c r="AC67" s="212">
        <v>0.11134736454250341</v>
      </c>
      <c r="AD67" s="212">
        <v>0.11142269871118225</v>
      </c>
      <c r="AE67" s="212">
        <v>0.11148363321141311</v>
      </c>
      <c r="AF67" s="212">
        <v>0.11152046499056967</v>
      </c>
      <c r="AG67" s="212">
        <v>0.11152737475844246</v>
      </c>
      <c r="AH67" s="212">
        <v>0.11150349619709786</v>
      </c>
      <c r="AI67" s="212">
        <v>0.11145402240688342</v>
      </c>
      <c r="AJ67" s="212">
        <v>0.11138857132142216</v>
      </c>
    </row>
    <row r="68" spans="3:36" s="227" customFormat="1" x14ac:dyDescent="0.25">
      <c r="D68" s="2" t="s">
        <v>538</v>
      </c>
      <c r="E68" s="2" t="s">
        <v>690</v>
      </c>
      <c r="F68" s="212">
        <v>2.6704276279505023E-3</v>
      </c>
      <c r="G68" s="212">
        <v>4.0224155532489073E-3</v>
      </c>
      <c r="H68" s="212">
        <v>5.3834249964645146E-3</v>
      </c>
      <c r="I68" s="212">
        <v>5.4014778587882202E-3</v>
      </c>
      <c r="J68" s="212">
        <v>7.5619750718923778E-3</v>
      </c>
      <c r="K68" s="212">
        <v>1.3107609337272072E-2</v>
      </c>
      <c r="L68" s="212">
        <v>1.530789912785294E-2</v>
      </c>
      <c r="M68" s="212">
        <v>2.747053108529653E-2</v>
      </c>
      <c r="N68" s="212">
        <v>3.0355065996897898E-2</v>
      </c>
      <c r="O68" s="212">
        <v>3.3648896239516925E-2</v>
      </c>
      <c r="P68" s="212">
        <v>3.6924658128936957E-2</v>
      </c>
      <c r="Q68" s="212">
        <v>3.6931231615517944E-2</v>
      </c>
      <c r="R68" s="212">
        <v>3.6937969329000397E-2</v>
      </c>
      <c r="S68" s="212">
        <v>3.6945360046396411E-2</v>
      </c>
      <c r="T68" s="212">
        <v>3.6953720649774403E-2</v>
      </c>
      <c r="U68" s="212">
        <v>3.6963297077486246E-2</v>
      </c>
      <c r="V68" s="212">
        <v>3.6974409725934618E-2</v>
      </c>
      <c r="W68" s="212">
        <v>3.698735814331866E-2</v>
      </c>
      <c r="X68" s="212">
        <v>3.7002396266868458E-2</v>
      </c>
      <c r="Y68" s="212">
        <v>3.7019821452577872E-2</v>
      </c>
      <c r="Z68" s="212">
        <v>3.7040098757595057E-2</v>
      </c>
      <c r="AA68" s="212">
        <v>3.7063361361365524E-2</v>
      </c>
      <c r="AB68" s="212">
        <v>3.7089120403766912E-2</v>
      </c>
      <c r="AC68" s="212">
        <v>3.7115754299254844E-2</v>
      </c>
      <c r="AD68" s="212">
        <v>3.7140907920591035E-2</v>
      </c>
      <c r="AE68" s="212">
        <v>3.716122754633825E-2</v>
      </c>
      <c r="AF68" s="212">
        <v>3.7173463901847267E-2</v>
      </c>
      <c r="AG68" s="212">
        <v>3.7175767373511026E-2</v>
      </c>
      <c r="AH68" s="212">
        <v>3.7167840090426493E-2</v>
      </c>
      <c r="AI68" s="212">
        <v>3.7151372815672226E-2</v>
      </c>
      <c r="AJ68" s="212">
        <v>3.7129523773807363E-2</v>
      </c>
    </row>
    <row r="69" spans="3:36" s="227" customFormat="1" x14ac:dyDescent="0.25">
      <c r="D69" s="2" t="s">
        <v>538</v>
      </c>
      <c r="E69" s="2" t="s">
        <v>767</v>
      </c>
      <c r="F69" s="212">
        <v>0</v>
      </c>
      <c r="G69" s="212">
        <v>0</v>
      </c>
      <c r="H69" s="212">
        <v>0</v>
      </c>
      <c r="I69" s="212">
        <v>0</v>
      </c>
      <c r="J69" s="212">
        <v>0</v>
      </c>
      <c r="K69" s="212">
        <v>0</v>
      </c>
      <c r="L69" s="212">
        <v>0</v>
      </c>
      <c r="M69" s="212">
        <v>0</v>
      </c>
      <c r="N69" s="212">
        <v>0</v>
      </c>
      <c r="O69" s="212">
        <v>0</v>
      </c>
      <c r="P69" s="212">
        <v>0</v>
      </c>
      <c r="Q69" s="212">
        <v>0</v>
      </c>
      <c r="R69" s="212">
        <v>0</v>
      </c>
      <c r="S69" s="212">
        <v>0</v>
      </c>
      <c r="T69" s="212">
        <v>0</v>
      </c>
      <c r="U69" s="212">
        <v>0</v>
      </c>
      <c r="V69" s="212">
        <v>0</v>
      </c>
      <c r="W69" s="212">
        <v>0</v>
      </c>
      <c r="X69" s="212">
        <v>0</v>
      </c>
      <c r="Y69" s="212">
        <v>0</v>
      </c>
      <c r="Z69" s="212">
        <v>0</v>
      </c>
      <c r="AA69" s="212">
        <v>0</v>
      </c>
      <c r="AB69" s="212">
        <v>0</v>
      </c>
      <c r="AC69" s="212">
        <v>0</v>
      </c>
      <c r="AD69" s="212">
        <v>0</v>
      </c>
      <c r="AE69" s="212">
        <v>0</v>
      </c>
      <c r="AF69" s="212">
        <v>0</v>
      </c>
      <c r="AG69" s="212">
        <v>0</v>
      </c>
      <c r="AH69" s="212">
        <v>0</v>
      </c>
      <c r="AI69" s="212">
        <v>0</v>
      </c>
      <c r="AJ69" s="212">
        <v>0</v>
      </c>
    </row>
    <row r="70" spans="3:36" s="227" customFormat="1" x14ac:dyDescent="0.25">
      <c r="D70" s="2" t="s">
        <v>538</v>
      </c>
      <c r="E70" s="2" t="s">
        <v>768</v>
      </c>
      <c r="F70" s="212">
        <v>0</v>
      </c>
      <c r="G70" s="212">
        <v>0</v>
      </c>
      <c r="H70" s="212">
        <v>0</v>
      </c>
      <c r="I70" s="212">
        <v>0</v>
      </c>
      <c r="J70" s="212">
        <v>0</v>
      </c>
      <c r="K70" s="212">
        <v>0</v>
      </c>
      <c r="L70" s="212">
        <v>0</v>
      </c>
      <c r="M70" s="212">
        <v>0</v>
      </c>
      <c r="N70" s="212">
        <v>0</v>
      </c>
      <c r="O70" s="212">
        <v>0</v>
      </c>
      <c r="P70" s="212">
        <v>0</v>
      </c>
      <c r="Q70" s="212">
        <v>0</v>
      </c>
      <c r="R70" s="212">
        <v>0</v>
      </c>
      <c r="S70" s="212">
        <v>0</v>
      </c>
      <c r="T70" s="212">
        <v>0</v>
      </c>
      <c r="U70" s="212">
        <v>0</v>
      </c>
      <c r="V70" s="212">
        <v>0</v>
      </c>
      <c r="W70" s="212">
        <v>0</v>
      </c>
      <c r="X70" s="212">
        <v>0</v>
      </c>
      <c r="Y70" s="212">
        <v>0</v>
      </c>
      <c r="Z70" s="212">
        <v>0</v>
      </c>
      <c r="AA70" s="212">
        <v>0</v>
      </c>
      <c r="AB70" s="212">
        <v>0</v>
      </c>
      <c r="AC70" s="212">
        <v>0</v>
      </c>
      <c r="AD70" s="212">
        <v>0</v>
      </c>
      <c r="AE70" s="212">
        <v>0</v>
      </c>
      <c r="AF70" s="212">
        <v>0</v>
      </c>
      <c r="AG70" s="212">
        <v>0</v>
      </c>
      <c r="AH70" s="212">
        <v>0</v>
      </c>
      <c r="AI70" s="212">
        <v>0</v>
      </c>
      <c r="AJ70" s="212">
        <v>0</v>
      </c>
    </row>
    <row r="71" spans="3:36" s="227" customFormat="1" ht="12" x14ac:dyDescent="0.25">
      <c r="C71" s="232" t="s">
        <v>769</v>
      </c>
      <c r="D71" s="2" t="s">
        <v>538</v>
      </c>
      <c r="E71" s="234" t="s">
        <v>770</v>
      </c>
      <c r="F71" s="212">
        <v>0</v>
      </c>
      <c r="G71" s="212">
        <v>0</v>
      </c>
      <c r="H71" s="212">
        <v>0</v>
      </c>
      <c r="I71" s="212">
        <v>0</v>
      </c>
      <c r="J71" s="212">
        <v>0</v>
      </c>
      <c r="K71" s="212">
        <v>0</v>
      </c>
      <c r="L71" s="212">
        <v>0</v>
      </c>
      <c r="M71" s="212">
        <v>0</v>
      </c>
      <c r="N71" s="212">
        <v>0</v>
      </c>
      <c r="O71" s="212">
        <v>0</v>
      </c>
      <c r="P71" s="212">
        <v>0</v>
      </c>
      <c r="Q71" s="212">
        <v>0</v>
      </c>
      <c r="R71" s="212">
        <v>0</v>
      </c>
      <c r="S71" s="212">
        <v>0</v>
      </c>
      <c r="T71" s="212">
        <v>0</v>
      </c>
      <c r="U71" s="212">
        <v>0</v>
      </c>
      <c r="V71" s="212">
        <v>0</v>
      </c>
      <c r="W71" s="212">
        <v>0</v>
      </c>
      <c r="X71" s="212">
        <v>0</v>
      </c>
      <c r="Y71" s="212">
        <v>0</v>
      </c>
      <c r="Z71" s="212">
        <v>0</v>
      </c>
      <c r="AA71" s="212">
        <v>0</v>
      </c>
      <c r="AB71" s="212">
        <v>0</v>
      </c>
      <c r="AC71" s="212">
        <v>0</v>
      </c>
      <c r="AD71" s="212">
        <v>0</v>
      </c>
      <c r="AE71" s="212">
        <v>0</v>
      </c>
      <c r="AF71" s="212">
        <v>0</v>
      </c>
      <c r="AG71" s="212">
        <v>0</v>
      </c>
      <c r="AH71" s="212">
        <v>0</v>
      </c>
      <c r="AI71" s="212">
        <v>0</v>
      </c>
      <c r="AJ71" s="212">
        <v>0</v>
      </c>
    </row>
    <row r="73" spans="3:36" ht="13" x14ac:dyDescent="0.25">
      <c r="D73" s="228" t="s">
        <v>771</v>
      </c>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row>
    <row r="74" spans="3:36" x14ac:dyDescent="0.25">
      <c r="D74" s="5" t="s">
        <v>537</v>
      </c>
      <c r="E74" s="5" t="s">
        <v>758</v>
      </c>
      <c r="F74" s="5">
        <v>2020</v>
      </c>
      <c r="G74" s="5">
        <v>2021</v>
      </c>
      <c r="H74" s="5">
        <v>2022</v>
      </c>
      <c r="I74" s="5">
        <v>2023</v>
      </c>
      <c r="J74" s="5">
        <v>2024</v>
      </c>
      <c r="K74" s="5">
        <v>2025</v>
      </c>
      <c r="L74" s="5">
        <v>2026</v>
      </c>
      <c r="M74" s="5">
        <v>2027</v>
      </c>
      <c r="N74" s="5">
        <v>2028</v>
      </c>
      <c r="O74" s="5">
        <v>2029</v>
      </c>
      <c r="P74" s="5">
        <v>2030</v>
      </c>
      <c r="Q74" s="5">
        <v>2031</v>
      </c>
      <c r="R74" s="5">
        <v>2032</v>
      </c>
      <c r="S74" s="5">
        <v>2033</v>
      </c>
      <c r="T74" s="5">
        <v>2034</v>
      </c>
      <c r="U74" s="5">
        <v>2035</v>
      </c>
      <c r="V74" s="5">
        <v>2036</v>
      </c>
      <c r="W74" s="5">
        <v>2037</v>
      </c>
      <c r="X74" s="5">
        <v>2038</v>
      </c>
      <c r="Y74" s="5">
        <v>2039</v>
      </c>
      <c r="Z74" s="5">
        <v>2040</v>
      </c>
      <c r="AA74" s="5">
        <v>2041</v>
      </c>
      <c r="AB74" s="5">
        <v>2042</v>
      </c>
      <c r="AC74" s="5">
        <v>2043</v>
      </c>
      <c r="AD74" s="5">
        <v>2044</v>
      </c>
      <c r="AE74" s="5">
        <v>2045</v>
      </c>
      <c r="AF74" s="5">
        <v>2046</v>
      </c>
      <c r="AG74" s="5">
        <v>2047</v>
      </c>
      <c r="AH74" s="5">
        <v>2048</v>
      </c>
      <c r="AI74" s="5">
        <v>2049</v>
      </c>
      <c r="AJ74" s="233">
        <v>2050</v>
      </c>
    </row>
    <row r="75" spans="3:36" x14ac:dyDescent="0.25">
      <c r="D75" s="2" t="s">
        <v>538</v>
      </c>
      <c r="E75" s="2" t="s">
        <v>759</v>
      </c>
      <c r="F75" s="217">
        <v>1.3991521799999997</v>
      </c>
      <c r="G75" s="217">
        <v>1.3683900499999999</v>
      </c>
      <c r="H75" s="217">
        <v>1.3280625599999998</v>
      </c>
      <c r="I75" s="217">
        <v>1.2786843799999963</v>
      </c>
      <c r="J75" s="217">
        <v>1.2211553599999998</v>
      </c>
      <c r="K75" s="217">
        <v>1.1566355299999989</v>
      </c>
      <c r="L75" s="217">
        <v>1.0908217499999988</v>
      </c>
      <c r="M75" s="217">
        <v>1.0243737199999976</v>
      </c>
      <c r="N75" s="217">
        <v>0.95781805999999969</v>
      </c>
      <c r="O75" s="217">
        <v>0.89155919999999989</v>
      </c>
      <c r="P75" s="217">
        <v>0.82591219999999999</v>
      </c>
      <c r="Q75" s="217">
        <v>0.76141625999999973</v>
      </c>
      <c r="R75" s="217">
        <v>0.69832542999999991</v>
      </c>
      <c r="S75" s="217">
        <v>0.63691225999999845</v>
      </c>
      <c r="T75" s="217">
        <v>0.57748010999999966</v>
      </c>
      <c r="U75" s="217">
        <v>0.52036367999999988</v>
      </c>
      <c r="V75" s="217">
        <v>0.46591880999999946</v>
      </c>
      <c r="W75" s="217">
        <v>0.41450599999999976</v>
      </c>
      <c r="X75" s="217">
        <v>0.36646916999999984</v>
      </c>
      <c r="Y75" s="217">
        <v>0.32211214999999971</v>
      </c>
      <c r="Z75" s="217">
        <v>0.28167516999999992</v>
      </c>
      <c r="AA75" s="217">
        <v>0.24531450999999996</v>
      </c>
      <c r="AB75" s="217">
        <v>0.21308817999999999</v>
      </c>
      <c r="AC75" s="217">
        <v>0.18495007999999991</v>
      </c>
      <c r="AD75" s="217">
        <v>0.16075451999999976</v>
      </c>
      <c r="AE75" s="217">
        <v>0.14026956999999998</v>
      </c>
      <c r="AF75" s="217">
        <v>0.1231971099999999</v>
      </c>
      <c r="AG75" s="217">
        <v>0.10919559999999995</v>
      </c>
      <c r="AH75" s="217">
        <v>9.7901619999999884E-2</v>
      </c>
      <c r="AI75" s="217">
        <v>8.894808999999998E-2</v>
      </c>
      <c r="AJ75" s="217">
        <v>8.1978219999999977E-2</v>
      </c>
    </row>
    <row r="76" spans="3:36" x14ac:dyDescent="0.25">
      <c r="D76" s="2" t="s">
        <v>538</v>
      </c>
      <c r="E76" s="2" t="s">
        <v>760</v>
      </c>
      <c r="F76" s="217">
        <v>5.4217016199999994</v>
      </c>
      <c r="G76" s="217">
        <v>5.3935700000000004</v>
      </c>
      <c r="H76" s="217">
        <v>5.3199466399999986</v>
      </c>
      <c r="I76" s="217">
        <v>5.198721879999999</v>
      </c>
      <c r="J76" s="217">
        <v>5.0277568499999976</v>
      </c>
      <c r="K76" s="217">
        <v>4.8066127399999985</v>
      </c>
      <c r="L76" s="217">
        <v>4.5830762399999978</v>
      </c>
      <c r="M76" s="217">
        <v>4.3586415800000005</v>
      </c>
      <c r="N76" s="217">
        <v>4.1347249399999981</v>
      </c>
      <c r="O76" s="217">
        <v>3.9121895599999958</v>
      </c>
      <c r="P76" s="217">
        <v>3.6917706099999985</v>
      </c>
      <c r="Q76" s="217">
        <v>3.47429904</v>
      </c>
      <c r="R76" s="217">
        <v>3.2605329999999975</v>
      </c>
      <c r="S76" s="217">
        <v>3.0513113699999983</v>
      </c>
      <c r="T76" s="217">
        <v>2.8475554099999991</v>
      </c>
      <c r="U76" s="217">
        <v>2.6502503699999984</v>
      </c>
      <c r="V76" s="217">
        <v>2.4604167300000004</v>
      </c>
      <c r="W76" s="217">
        <v>2.2790764499999954</v>
      </c>
      <c r="X76" s="217">
        <v>2.1072183199999976</v>
      </c>
      <c r="Y76" s="217">
        <v>1.9457615999999986</v>
      </c>
      <c r="Z76" s="217">
        <v>1.7955208899999999</v>
      </c>
      <c r="AA76" s="217">
        <v>1.6571721399999988</v>
      </c>
      <c r="AB76" s="217">
        <v>1.5312215799999969</v>
      </c>
      <c r="AC76" s="217">
        <v>1.4179785099999975</v>
      </c>
      <c r="AD76" s="217">
        <v>1.3175322999999999</v>
      </c>
      <c r="AE76" s="217">
        <v>1.2297358399999998</v>
      </c>
      <c r="AF76" s="217">
        <v>1.1541974099999988</v>
      </c>
      <c r="AG76" s="217">
        <v>1.0902853599999989</v>
      </c>
      <c r="AH76" s="217">
        <v>1.0371496399999989</v>
      </c>
      <c r="AI76" s="217">
        <v>0.99376265999999969</v>
      </c>
      <c r="AJ76" s="217">
        <v>0.95897880999999963</v>
      </c>
    </row>
    <row r="77" spans="3:36" x14ac:dyDescent="0.25">
      <c r="D77" s="2" t="s">
        <v>538</v>
      </c>
      <c r="E77" s="2" t="s">
        <v>761</v>
      </c>
      <c r="F77" s="217">
        <v>0.65536979999999978</v>
      </c>
      <c r="G77" s="217">
        <v>0.65169252</v>
      </c>
      <c r="H77" s="217">
        <v>0.64441830999999994</v>
      </c>
      <c r="I77" s="217">
        <v>0.63344600999999978</v>
      </c>
      <c r="J77" s="217">
        <v>0.61882855999999997</v>
      </c>
      <c r="K77" s="217">
        <v>0.60073275999999987</v>
      </c>
      <c r="L77" s="217">
        <v>0.58273264000000002</v>
      </c>
      <c r="M77" s="217">
        <v>0.56505780999999999</v>
      </c>
      <c r="N77" s="217">
        <v>0.54785924999999891</v>
      </c>
      <c r="O77" s="217">
        <v>0.53121529000000001</v>
      </c>
      <c r="P77" s="217">
        <v>0.51515004999999958</v>
      </c>
      <c r="Q77" s="217">
        <v>0.49965777999999988</v>
      </c>
      <c r="R77" s="217">
        <v>0.48472620999999982</v>
      </c>
      <c r="S77" s="217">
        <v>0.47035415999999991</v>
      </c>
      <c r="T77" s="217">
        <v>0.456561409999999</v>
      </c>
      <c r="U77" s="217">
        <v>0.44339109999999987</v>
      </c>
      <c r="V77" s="217">
        <v>0.4309065199999999</v>
      </c>
      <c r="W77" s="217">
        <v>0.41918429999999901</v>
      </c>
      <c r="X77" s="217">
        <v>0.40830561999999998</v>
      </c>
      <c r="Y77" s="217">
        <v>0.39834695000000003</v>
      </c>
      <c r="Z77" s="217">
        <v>0.3893712299999999</v>
      </c>
      <c r="AA77" s="217">
        <v>0.38142048000000001</v>
      </c>
      <c r="AB77" s="217">
        <v>0.37451095999999978</v>
      </c>
      <c r="AC77" s="217">
        <v>0.36863096999999984</v>
      </c>
      <c r="AD77" s="217">
        <v>0.36374172999999893</v>
      </c>
      <c r="AE77" s="217">
        <v>0.35978144999999984</v>
      </c>
      <c r="AF77" s="217">
        <v>0.35667119000000003</v>
      </c>
      <c r="AG77" s="217">
        <v>0.35432119999999989</v>
      </c>
      <c r="AH77" s="217">
        <v>0.35263647999999997</v>
      </c>
      <c r="AI77" s="217">
        <v>0.3515205899999998</v>
      </c>
      <c r="AJ77" s="217">
        <v>0.35087834999999989</v>
      </c>
    </row>
    <row r="78" spans="3:36" x14ac:dyDescent="0.25">
      <c r="D78" s="2" t="s">
        <v>538</v>
      </c>
      <c r="E78" s="2" t="s">
        <v>762</v>
      </c>
      <c r="F78" s="217">
        <v>0</v>
      </c>
      <c r="G78" s="217">
        <v>3.7244799999999979E-3</v>
      </c>
      <c r="H78" s="217">
        <v>1.1196989999999999E-2</v>
      </c>
      <c r="I78" s="217">
        <v>2.2235389999999987E-2</v>
      </c>
      <c r="J78" s="217">
        <v>3.6484469999999963E-2</v>
      </c>
      <c r="K78" s="217">
        <v>5.3465709999999993E-2</v>
      </c>
      <c r="L78" s="217">
        <v>6.9436519999999988E-2</v>
      </c>
      <c r="M78" s="217">
        <v>8.4276819999999988E-2</v>
      </c>
      <c r="N78" s="217">
        <v>9.791515999999989E-2</v>
      </c>
      <c r="O78" s="217">
        <v>0.1103136</v>
      </c>
      <c r="P78" s="217">
        <v>0.12145293999999997</v>
      </c>
      <c r="Q78" s="217">
        <v>0.13243326999999999</v>
      </c>
      <c r="R78" s="217">
        <v>0.14322061999999999</v>
      </c>
      <c r="S78" s="217">
        <v>0.1537749299999997</v>
      </c>
      <c r="T78" s="217">
        <v>0.16404841999999981</v>
      </c>
      <c r="U78" s="217">
        <v>0.17398525999999997</v>
      </c>
      <c r="V78" s="217">
        <v>0.18352235</v>
      </c>
      <c r="W78" s="217">
        <v>0.19259029999999999</v>
      </c>
      <c r="X78" s="217">
        <v>0.20111561000000003</v>
      </c>
      <c r="Y78" s="217">
        <v>0.20902357999999996</v>
      </c>
      <c r="Z78" s="217">
        <v>0.2162416899999999</v>
      </c>
      <c r="AA78" s="217">
        <v>0.22270412999999989</v>
      </c>
      <c r="AB78" s="217">
        <v>0.22835701999999991</v>
      </c>
      <c r="AC78" s="217">
        <v>0.2331636</v>
      </c>
      <c r="AD78" s="217">
        <v>0.23710991999999989</v>
      </c>
      <c r="AE78" s="217">
        <v>0.24021004000000001</v>
      </c>
      <c r="AF78" s="217">
        <v>0.24250994999999981</v>
      </c>
      <c r="AG78" s="217">
        <v>0.24408886999999999</v>
      </c>
      <c r="AH78" s="217">
        <v>0.24505687999999989</v>
      </c>
      <c r="AI78" s="217">
        <v>0.24554752999999999</v>
      </c>
      <c r="AJ78" s="217">
        <v>0.24570642999999986</v>
      </c>
    </row>
    <row r="79" spans="3:36" x14ac:dyDescent="0.25">
      <c r="D79" s="2" t="s">
        <v>538</v>
      </c>
      <c r="E79" s="2" t="s">
        <v>763</v>
      </c>
      <c r="F79" s="217">
        <v>3.9501639999999977E-2</v>
      </c>
      <c r="G79" s="217">
        <v>0.11205369999999987</v>
      </c>
      <c r="H79" s="217">
        <v>0.23429291999999993</v>
      </c>
      <c r="I79" s="217">
        <v>0.41075795999999992</v>
      </c>
      <c r="J79" s="217">
        <v>0.63999618999999996</v>
      </c>
      <c r="K79" s="217">
        <v>0.91757630999999984</v>
      </c>
      <c r="L79" s="217">
        <v>1.1962242599999986</v>
      </c>
      <c r="M79" s="217">
        <v>1.4586681399999997</v>
      </c>
      <c r="N79" s="217">
        <v>1.7169626099999984</v>
      </c>
      <c r="O79" s="217">
        <v>1.9695140999999996</v>
      </c>
      <c r="P79" s="217">
        <v>2.2156509099999981</v>
      </c>
      <c r="Q79" s="217">
        <v>2.4580380499999985</v>
      </c>
      <c r="R79" s="217">
        <v>2.6959818299999969</v>
      </c>
      <c r="S79" s="217">
        <v>2.9287042699999994</v>
      </c>
      <c r="T79" s="217">
        <v>3.1553265999999978</v>
      </c>
      <c r="U79" s="217">
        <v>3.3748820699999982</v>
      </c>
      <c r="V79" s="217">
        <v>3.5863469499999994</v>
      </c>
      <c r="W79" s="217">
        <v>3.7886808399999943</v>
      </c>
      <c r="X79" s="217">
        <v>3.9808737699999992</v>
      </c>
      <c r="Y79" s="217">
        <v>4.1619951699999982</v>
      </c>
      <c r="Z79" s="217">
        <v>4.3312404499999975</v>
      </c>
      <c r="AA79" s="217">
        <v>4.4879693099999987</v>
      </c>
      <c r="AB79" s="217">
        <v>4.6317309299999971</v>
      </c>
      <c r="AC79" s="217">
        <v>4.7622760199999989</v>
      </c>
      <c r="AD79" s="217">
        <v>4.8795612699999973</v>
      </c>
      <c r="AE79" s="217">
        <v>4.9837541500000002</v>
      </c>
      <c r="AF79" s="217">
        <v>5.0752425499999969</v>
      </c>
      <c r="AG79" s="217">
        <v>5.1546461699999959</v>
      </c>
      <c r="AH79" s="217">
        <v>5.2228179499999987</v>
      </c>
      <c r="AI79" s="217">
        <v>5.2808216199999958</v>
      </c>
      <c r="AJ79" s="217">
        <v>5.3298787499999989</v>
      </c>
    </row>
    <row r="80" spans="3:36" x14ac:dyDescent="0.25">
      <c r="D80" s="2" t="s">
        <v>538</v>
      </c>
      <c r="E80" s="2" t="s">
        <v>764</v>
      </c>
      <c r="F80" s="217">
        <v>6.9885199999999894E-3</v>
      </c>
      <c r="G80" s="217">
        <v>1.4742959999999998E-2</v>
      </c>
      <c r="H80" s="217">
        <v>2.5690019999999984E-2</v>
      </c>
      <c r="I80" s="217">
        <v>3.7099859999999998E-2</v>
      </c>
      <c r="J80" s="217">
        <v>5.2036869999999985E-2</v>
      </c>
      <c r="K80" s="217">
        <v>7.4710799999999855E-2</v>
      </c>
      <c r="L80" s="217">
        <v>0.10057081</v>
      </c>
      <c r="M80" s="217">
        <v>0.14476510999999975</v>
      </c>
      <c r="N80" s="217">
        <v>0.19335136999999997</v>
      </c>
      <c r="O80" s="217">
        <v>0.24673379999999978</v>
      </c>
      <c r="P80" s="217">
        <v>0.30462686999999988</v>
      </c>
      <c r="Q80" s="217">
        <v>0.36155284999999981</v>
      </c>
      <c r="R80" s="217">
        <v>0.41730519999999971</v>
      </c>
      <c r="S80" s="217">
        <v>0.47164320999999981</v>
      </c>
      <c r="T80" s="217">
        <v>0.52428958999999986</v>
      </c>
      <c r="U80" s="217">
        <v>0.5749382799999998</v>
      </c>
      <c r="V80" s="217">
        <v>0.62326931999999979</v>
      </c>
      <c r="W80" s="217">
        <v>0.66896690999999975</v>
      </c>
      <c r="X80" s="217">
        <v>0.7117381199999997</v>
      </c>
      <c r="Y80" s="217">
        <v>0.75133015999999997</v>
      </c>
      <c r="Z80" s="217">
        <v>0.78754635999999989</v>
      </c>
      <c r="AA80" s="217">
        <v>0.82026319999999964</v>
      </c>
      <c r="AB80" s="217">
        <v>0.84944772000000002</v>
      </c>
      <c r="AC80" s="217">
        <v>0.87517410999999967</v>
      </c>
      <c r="AD80" s="217">
        <v>0.89763006999999895</v>
      </c>
      <c r="AE80" s="217">
        <v>0.9171063399999998</v>
      </c>
      <c r="AF80" s="217">
        <v>0.93396458999999843</v>
      </c>
      <c r="AG80" s="217">
        <v>0.94858974999999979</v>
      </c>
      <c r="AH80" s="217">
        <v>0.96134043999999863</v>
      </c>
      <c r="AI80" s="217">
        <v>0.97251288999999963</v>
      </c>
      <c r="AJ80" s="217">
        <v>0.98232810999999975</v>
      </c>
    </row>
    <row r="81" spans="1:36" x14ac:dyDescent="0.25">
      <c r="D81" s="2" t="s">
        <v>538</v>
      </c>
      <c r="E81" s="2" t="s">
        <v>563</v>
      </c>
      <c r="F81" s="217">
        <v>0.43439262000000001</v>
      </c>
      <c r="G81" s="217">
        <v>0.42785005999999992</v>
      </c>
      <c r="H81" s="217">
        <v>0.42196775999999991</v>
      </c>
      <c r="I81" s="217">
        <v>0.41688551999999995</v>
      </c>
      <c r="J81" s="217">
        <v>0.41266883999999898</v>
      </c>
      <c r="K81" s="217">
        <v>0.40931312999999897</v>
      </c>
      <c r="L81" s="217">
        <v>0.40675847999999892</v>
      </c>
      <c r="M81" s="217">
        <v>0.40491046999999986</v>
      </c>
      <c r="N81" s="217">
        <v>0.40366080999999898</v>
      </c>
      <c r="O81" s="217">
        <v>0.40290350999999991</v>
      </c>
      <c r="P81" s="217">
        <v>0.40254532999999959</v>
      </c>
      <c r="Q81" s="217">
        <v>0.40250987999999999</v>
      </c>
      <c r="R81" s="217">
        <v>0.40273812999999986</v>
      </c>
      <c r="S81" s="217">
        <v>0.40318584999999996</v>
      </c>
      <c r="T81" s="217">
        <v>0.40381985999999992</v>
      </c>
      <c r="U81" s="217">
        <v>0.40461369999999991</v>
      </c>
      <c r="V81" s="217">
        <v>0.40554323999999986</v>
      </c>
      <c r="W81" s="217">
        <v>0.40658334999999979</v>
      </c>
      <c r="X81" s="217">
        <v>0.40770556000000002</v>
      </c>
      <c r="Y81" s="217">
        <v>0.40887816999999888</v>
      </c>
      <c r="Z81" s="217">
        <v>0.41006760999999986</v>
      </c>
      <c r="AA81" s="217">
        <v>0.41124159999999976</v>
      </c>
      <c r="AB81" s="217">
        <v>0.41237183999999955</v>
      </c>
      <c r="AC81" s="217">
        <v>0.41343633999999985</v>
      </c>
      <c r="AD81" s="217">
        <v>0.41442031999999984</v>
      </c>
      <c r="AE81" s="217">
        <v>0.41531542999999982</v>
      </c>
      <c r="AF81" s="217">
        <v>0.41611845999999997</v>
      </c>
      <c r="AG81" s="217">
        <v>0.41683031999999987</v>
      </c>
      <c r="AH81" s="217">
        <v>0.41745460999999984</v>
      </c>
      <c r="AI81" s="217">
        <v>0.41799713999999993</v>
      </c>
      <c r="AJ81" s="217">
        <v>0.41846568999999895</v>
      </c>
    </row>
    <row r="82" spans="1:36" s="227" customFormat="1" ht="12" x14ac:dyDescent="0.25">
      <c r="A82"/>
      <c r="B82"/>
      <c r="D82" s="2" t="s">
        <v>538</v>
      </c>
      <c r="E82" s="2" t="s">
        <v>663</v>
      </c>
      <c r="F82" s="230">
        <v>7.957106379999999</v>
      </c>
      <c r="G82" s="230">
        <v>7.9720237700000007</v>
      </c>
      <c r="H82" s="230">
        <v>7.9855751999999987</v>
      </c>
      <c r="I82" s="230">
        <v>7.9978309999999944</v>
      </c>
      <c r="J82" s="230">
        <v>8.0089271399999955</v>
      </c>
      <c r="K82" s="230">
        <v>8.019046979999997</v>
      </c>
      <c r="L82" s="230">
        <v>8.0296206999999935</v>
      </c>
      <c r="M82" s="230">
        <v>8.0406936499999979</v>
      </c>
      <c r="N82" s="230">
        <v>8.0522921999999948</v>
      </c>
      <c r="O82" s="230">
        <v>8.0644290599999948</v>
      </c>
      <c r="P82" s="230">
        <v>8.0771089099999962</v>
      </c>
      <c r="Q82" s="230">
        <v>8.0899071299999967</v>
      </c>
      <c r="R82" s="230">
        <v>8.102830419999993</v>
      </c>
      <c r="S82" s="230">
        <v>8.1158860499999967</v>
      </c>
      <c r="T82" s="230">
        <v>8.1290813999999951</v>
      </c>
      <c r="U82" s="230">
        <v>8.1424244599999955</v>
      </c>
      <c r="V82" s="230">
        <v>8.1559239199999976</v>
      </c>
      <c r="W82" s="230">
        <v>8.1695881499999885</v>
      </c>
      <c r="X82" s="230">
        <v>8.1834261699999971</v>
      </c>
      <c r="Y82" s="230">
        <v>8.1974477799999956</v>
      </c>
      <c r="Z82" s="230">
        <v>8.2116633999999973</v>
      </c>
      <c r="AA82" s="230">
        <v>8.2260853699999963</v>
      </c>
      <c r="AB82" s="230">
        <v>8.2407282299999931</v>
      </c>
      <c r="AC82" s="230">
        <v>8.2556096299999968</v>
      </c>
      <c r="AD82" s="230">
        <v>8.2707501299999944</v>
      </c>
      <c r="AE82" s="230">
        <v>8.2861728200000009</v>
      </c>
      <c r="AF82" s="230">
        <v>8.301901259999994</v>
      </c>
      <c r="AG82" s="230">
        <v>8.3179572699999937</v>
      </c>
      <c r="AH82" s="230">
        <v>8.3343576199999951</v>
      </c>
      <c r="AI82" s="230">
        <v>8.3511105199999953</v>
      </c>
      <c r="AJ82" s="230">
        <v>8.3682143599999979</v>
      </c>
    </row>
    <row r="83" spans="1:36" s="227" customFormat="1" x14ac:dyDescent="0.25">
      <c r="A83"/>
      <c r="B83"/>
      <c r="D83" s="2"/>
      <c r="E83" s="2"/>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row>
    <row r="84" spans="1:36" s="227" customFormat="1" x14ac:dyDescent="0.25">
      <c r="A84"/>
      <c r="B84"/>
      <c r="D84" s="2" t="s">
        <v>538</v>
      </c>
      <c r="E84" s="2" t="s">
        <v>766</v>
      </c>
      <c r="F84" s="217">
        <v>5.7166799999999896E-3</v>
      </c>
      <c r="G84" s="217">
        <v>1.2060139999999999E-2</v>
      </c>
      <c r="H84" s="217">
        <v>2.1015589999999983E-2</v>
      </c>
      <c r="I84" s="217">
        <v>3.0349629999999999E-2</v>
      </c>
      <c r="J84" s="217">
        <v>4.2307789999999984E-2</v>
      </c>
      <c r="K84" s="217">
        <v>5.9747299999999871E-2</v>
      </c>
      <c r="L84" s="217">
        <v>7.9445509999999997E-2</v>
      </c>
      <c r="M84" s="217">
        <v>0.11256693999999978</v>
      </c>
      <c r="N84" s="217">
        <v>0.14895969999999997</v>
      </c>
      <c r="O84" s="217">
        <v>0.1889120499999998</v>
      </c>
      <c r="P84" s="217">
        <v>0.23218839999999991</v>
      </c>
      <c r="Q84" s="217">
        <v>0.27465089999999992</v>
      </c>
      <c r="R84" s="217">
        <v>0.31610610999999988</v>
      </c>
      <c r="S84" s="217">
        <v>0.35632546999999992</v>
      </c>
      <c r="T84" s="217">
        <v>0.39504458999999992</v>
      </c>
      <c r="U84" s="217">
        <v>0.43197146999999986</v>
      </c>
      <c r="V84" s="217">
        <v>0.46680168999999994</v>
      </c>
      <c r="W84" s="217">
        <v>0.49923678999999982</v>
      </c>
      <c r="X84" s="217">
        <v>0.52900389999999997</v>
      </c>
      <c r="Y84" s="217">
        <v>0.55587440999999993</v>
      </c>
      <c r="Z84" s="217">
        <v>0.57968217999999982</v>
      </c>
      <c r="AA84" s="217">
        <v>0.6003430799999997</v>
      </c>
      <c r="AB84" s="217">
        <v>0.61787552000000001</v>
      </c>
      <c r="AC84" s="217">
        <v>0.63241917999999986</v>
      </c>
      <c r="AD84" s="217">
        <v>0.64424213999999902</v>
      </c>
      <c r="AE84" s="217">
        <v>0.65372763999999983</v>
      </c>
      <c r="AF84" s="217">
        <v>0.66133524999999882</v>
      </c>
      <c r="AG84" s="217">
        <v>0.66754274000000002</v>
      </c>
      <c r="AH84" s="217">
        <v>0.67278390999999893</v>
      </c>
      <c r="AI84" s="217">
        <v>0.67740059999999991</v>
      </c>
      <c r="AJ84" s="217">
        <v>0.68162135999999984</v>
      </c>
    </row>
    <row r="85" spans="1:36" s="227" customFormat="1" x14ac:dyDescent="0.25">
      <c r="A85"/>
      <c r="B85"/>
      <c r="D85" s="2" t="s">
        <v>538</v>
      </c>
      <c r="E85" s="2" t="s">
        <v>690</v>
      </c>
      <c r="F85" s="217">
        <v>1.27184E-3</v>
      </c>
      <c r="G85" s="217">
        <v>2.6828199999999981E-3</v>
      </c>
      <c r="H85" s="217">
        <v>4.6744299999999985E-3</v>
      </c>
      <c r="I85" s="217">
        <v>6.7502299999999994E-3</v>
      </c>
      <c r="J85" s="217">
        <v>9.7290799999999993E-3</v>
      </c>
      <c r="K85" s="217">
        <v>1.4963499999999989E-2</v>
      </c>
      <c r="L85" s="217">
        <v>2.11253E-2</v>
      </c>
      <c r="M85" s="217">
        <v>3.2198169999999977E-2</v>
      </c>
      <c r="N85" s="217">
        <v>4.439166999999998E-2</v>
      </c>
      <c r="O85" s="217">
        <v>5.7821749999999977E-2</v>
      </c>
      <c r="P85" s="217">
        <v>7.2438469999999977E-2</v>
      </c>
      <c r="Q85" s="217">
        <v>8.6901949999999881E-2</v>
      </c>
      <c r="R85" s="217">
        <v>0.10119908999999987</v>
      </c>
      <c r="S85" s="217">
        <v>0.11531773999999988</v>
      </c>
      <c r="T85" s="217">
        <v>0.129245</v>
      </c>
      <c r="U85" s="217">
        <v>0.14296681</v>
      </c>
      <c r="V85" s="217">
        <v>0.15646762999999986</v>
      </c>
      <c r="W85" s="217">
        <v>0.16973011999999998</v>
      </c>
      <c r="X85" s="217">
        <v>0.18273421999999967</v>
      </c>
      <c r="Y85" s="217">
        <v>0.19545575000000001</v>
      </c>
      <c r="Z85" s="217">
        <v>0.20786417999999998</v>
      </c>
      <c r="AA85" s="217">
        <v>0.21992011999999989</v>
      </c>
      <c r="AB85" s="217">
        <v>0.23157219999999989</v>
      </c>
      <c r="AC85" s="217">
        <v>0.24275492999999987</v>
      </c>
      <c r="AD85" s="217">
        <v>0.25338792999999998</v>
      </c>
      <c r="AE85" s="217">
        <v>0.26337870000000002</v>
      </c>
      <c r="AF85" s="217">
        <v>0.27262933999999961</v>
      </c>
      <c r="AG85" s="217">
        <v>0.28104700999999976</v>
      </c>
      <c r="AH85" s="217">
        <v>0.2885565299999997</v>
      </c>
      <c r="AI85" s="217">
        <v>0.29511228999999978</v>
      </c>
      <c r="AJ85" s="217">
        <v>0.30070674999999986</v>
      </c>
    </row>
    <row r="86" spans="1:36" s="227" customFormat="1" x14ac:dyDescent="0.25">
      <c r="A86"/>
      <c r="B86"/>
      <c r="D86" s="2" t="s">
        <v>538</v>
      </c>
      <c r="E86" s="2" t="s">
        <v>767</v>
      </c>
      <c r="F86" s="217">
        <v>0</v>
      </c>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0</v>
      </c>
      <c r="AG86" s="217">
        <v>0</v>
      </c>
      <c r="AH86" s="217">
        <v>0</v>
      </c>
      <c r="AI86" s="217">
        <v>0</v>
      </c>
      <c r="AJ86" s="217">
        <v>0</v>
      </c>
    </row>
    <row r="87" spans="1:36" s="227" customFormat="1" x14ac:dyDescent="0.25">
      <c r="A87"/>
      <c r="B87"/>
      <c r="D87" s="2" t="s">
        <v>538</v>
      </c>
      <c r="E87" s="2" t="s">
        <v>768</v>
      </c>
      <c r="F87" s="217">
        <v>0</v>
      </c>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row>
    <row r="88" spans="1:36" s="227" customFormat="1" ht="12" x14ac:dyDescent="0.25">
      <c r="A88"/>
      <c r="B88"/>
      <c r="C88" s="232" t="s">
        <v>769</v>
      </c>
      <c r="D88" s="2" t="s">
        <v>538</v>
      </c>
      <c r="E88" s="2" t="s">
        <v>770</v>
      </c>
      <c r="F88" s="217">
        <v>0</v>
      </c>
      <c r="G88" s="217">
        <v>0</v>
      </c>
      <c r="H88" s="217">
        <v>0</v>
      </c>
      <c r="I88" s="217">
        <v>0</v>
      </c>
      <c r="J88" s="217">
        <v>0</v>
      </c>
      <c r="K88" s="217">
        <v>0</v>
      </c>
      <c r="L88" s="217">
        <v>0</v>
      </c>
      <c r="M88" s="217">
        <v>0</v>
      </c>
      <c r="N88" s="217">
        <v>0</v>
      </c>
      <c r="O88" s="217">
        <v>0</v>
      </c>
      <c r="P88" s="217">
        <v>0</v>
      </c>
      <c r="Q88" s="217">
        <v>0</v>
      </c>
      <c r="R88" s="217">
        <v>0</v>
      </c>
      <c r="S88" s="217">
        <v>0</v>
      </c>
      <c r="T88" s="217">
        <v>0</v>
      </c>
      <c r="U88" s="217">
        <v>0</v>
      </c>
      <c r="V88" s="217">
        <v>0</v>
      </c>
      <c r="W88" s="217">
        <v>0</v>
      </c>
      <c r="X88" s="217">
        <v>0</v>
      </c>
      <c r="Y88" s="217">
        <v>0</v>
      </c>
      <c r="Z88" s="217">
        <v>0</v>
      </c>
      <c r="AA88" s="217">
        <v>0</v>
      </c>
      <c r="AB88" s="217">
        <v>0</v>
      </c>
      <c r="AC88" s="217">
        <v>0</v>
      </c>
      <c r="AD88" s="217">
        <v>0</v>
      </c>
      <c r="AE88" s="217">
        <v>0</v>
      </c>
      <c r="AF88" s="217">
        <v>0</v>
      </c>
      <c r="AG88" s="217">
        <v>0</v>
      </c>
      <c r="AH88" s="217">
        <v>0</v>
      </c>
      <c r="AI88" s="217">
        <v>0</v>
      </c>
      <c r="AJ88" s="217">
        <v>0</v>
      </c>
    </row>
    <row r="90" spans="1:36" ht="13" x14ac:dyDescent="0.25">
      <c r="D90" s="228" t="s">
        <v>772</v>
      </c>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row>
    <row r="91" spans="1:36" x14ac:dyDescent="0.25">
      <c r="D91" s="5"/>
      <c r="E91" s="5" t="s">
        <v>737</v>
      </c>
      <c r="F91" s="5">
        <v>2020</v>
      </c>
      <c r="G91" s="5">
        <v>2021</v>
      </c>
      <c r="H91" s="5">
        <v>2022</v>
      </c>
      <c r="I91" s="5">
        <v>2023</v>
      </c>
      <c r="J91" s="5">
        <v>2024</v>
      </c>
      <c r="K91" s="5">
        <v>2025</v>
      </c>
      <c r="L91" s="5">
        <v>2026</v>
      </c>
      <c r="M91" s="5">
        <v>2027</v>
      </c>
      <c r="N91" s="5">
        <v>2028</v>
      </c>
      <c r="O91" s="5">
        <v>2029</v>
      </c>
      <c r="P91" s="5">
        <v>2030</v>
      </c>
      <c r="Q91" s="5">
        <v>2031</v>
      </c>
      <c r="R91" s="5">
        <v>2032</v>
      </c>
      <c r="S91" s="5">
        <v>2033</v>
      </c>
      <c r="T91" s="5">
        <v>2034</v>
      </c>
      <c r="U91" s="5">
        <v>2035</v>
      </c>
      <c r="V91" s="5">
        <v>2036</v>
      </c>
      <c r="W91" s="5">
        <v>2037</v>
      </c>
      <c r="X91" s="5">
        <v>2038</v>
      </c>
      <c r="Y91" s="5">
        <v>2039</v>
      </c>
      <c r="Z91" s="5">
        <v>2040</v>
      </c>
      <c r="AA91" s="5">
        <v>2041</v>
      </c>
      <c r="AB91" s="5">
        <v>2042</v>
      </c>
      <c r="AC91" s="5">
        <v>2043</v>
      </c>
      <c r="AD91" s="5">
        <v>2044</v>
      </c>
      <c r="AE91" s="5">
        <v>2045</v>
      </c>
      <c r="AF91" s="5">
        <v>2046</v>
      </c>
      <c r="AG91" s="5">
        <v>2047</v>
      </c>
      <c r="AH91" s="5">
        <v>2048</v>
      </c>
      <c r="AI91" s="5">
        <v>2049</v>
      </c>
      <c r="AJ91" s="5">
        <v>2050</v>
      </c>
    </row>
    <row r="92" spans="1:36" s="227" customFormat="1" x14ac:dyDescent="0.25">
      <c r="D92" s="2"/>
      <c r="E92" s="2" t="s">
        <v>773</v>
      </c>
      <c r="F92" s="212">
        <v>1.4674481023295835E-2</v>
      </c>
      <c r="G92" s="212">
        <v>2.210680771082716E-2</v>
      </c>
      <c r="H92" s="212">
        <v>2.9591146539484373E-2</v>
      </c>
      <c r="I92" s="212">
        <v>2.9694611063567598E-2</v>
      </c>
      <c r="J92" s="212">
        <v>3.7935415440709136E-2</v>
      </c>
      <c r="K92" s="212">
        <v>5.6825794359560561E-2</v>
      </c>
      <c r="L92" s="212">
        <v>6.4357810908417357E-2</v>
      </c>
      <c r="M92" s="212">
        <v>0.10988212434118605</v>
      </c>
      <c r="N92" s="212">
        <v>0.12142026398759155</v>
      </c>
      <c r="O92" s="212">
        <v>0.13459555993966862</v>
      </c>
      <c r="P92" s="212">
        <v>0.14769860731261378</v>
      </c>
      <c r="Q92" s="212">
        <v>0.14772487559453323</v>
      </c>
      <c r="R92" s="212">
        <v>0.14775187731600156</v>
      </c>
      <c r="S92" s="212">
        <v>0.14778138838308791</v>
      </c>
      <c r="T92" s="212">
        <v>0.14781472589479794</v>
      </c>
      <c r="U92" s="212">
        <v>0.1478531620041697</v>
      </c>
      <c r="V92" s="212">
        <v>0.14789769180670129</v>
      </c>
      <c r="W92" s="212">
        <v>0.14794951218846153</v>
      </c>
      <c r="X92" s="212">
        <v>0.14800953196460698</v>
      </c>
      <c r="Y92" s="212">
        <v>0.14807923285135297</v>
      </c>
      <c r="Z92" s="212">
        <v>0.14816042134889479</v>
      </c>
      <c r="AA92" s="212">
        <v>0.14825344544546223</v>
      </c>
      <c r="AB92" s="212">
        <v>0.14835643008894647</v>
      </c>
      <c r="AC92" s="212">
        <v>0.14846311884175828</v>
      </c>
      <c r="AD92" s="212">
        <v>0.14856360663177329</v>
      </c>
      <c r="AE92" s="212">
        <v>0.14864486075775135</v>
      </c>
      <c r="AF92" s="212">
        <v>0.14869392889241698</v>
      </c>
      <c r="AG92" s="212">
        <v>0.14870314213195349</v>
      </c>
      <c r="AH92" s="212">
        <v>0.14867133628752435</v>
      </c>
      <c r="AI92" s="212">
        <v>0.14860539522255564</v>
      </c>
      <c r="AJ92" s="212">
        <v>0.14851809509522956</v>
      </c>
    </row>
    <row r="93" spans="1:36" x14ac:dyDescent="0.25">
      <c r="D93" s="2"/>
      <c r="E93" s="2" t="s">
        <v>774</v>
      </c>
      <c r="F93" s="212">
        <v>8.7827404413813939E-4</v>
      </c>
      <c r="G93" s="212">
        <v>1.8493371853054569E-3</v>
      </c>
      <c r="H93" s="212">
        <v>3.2170531685682441E-3</v>
      </c>
      <c r="I93" s="212">
        <v>4.63874017843088E-3</v>
      </c>
      <c r="J93" s="212">
        <v>6.4973583964955403E-3</v>
      </c>
      <c r="K93" s="212">
        <v>9.3166682008888647E-3</v>
      </c>
      <c r="L93" s="212">
        <v>1.2524976428836805E-2</v>
      </c>
      <c r="M93" s="212">
        <v>1.8004057398704625E-2</v>
      </c>
      <c r="N93" s="212">
        <v>2.4011966431123809E-2</v>
      </c>
      <c r="O93" s="212">
        <v>3.0595321524224547E-2</v>
      </c>
      <c r="P93" s="212">
        <v>3.7714839974839466E-2</v>
      </c>
      <c r="Q93" s="212">
        <v>4.4691841845655396E-2</v>
      </c>
      <c r="R93" s="212">
        <v>5.1501164206766169E-2</v>
      </c>
      <c r="S93" s="212">
        <v>5.8113582065386443E-2</v>
      </c>
      <c r="T93" s="212">
        <v>6.4495551736017814E-2</v>
      </c>
      <c r="U93" s="212">
        <v>7.0610207417263551E-2</v>
      </c>
      <c r="V93" s="212">
        <v>7.6419217014962043E-2</v>
      </c>
      <c r="W93" s="212">
        <v>8.1885022563836424E-2</v>
      </c>
      <c r="X93" s="212">
        <v>8.6973121674781356E-2</v>
      </c>
      <c r="Y93" s="212">
        <v>9.1654156289117633E-2</v>
      </c>
      <c r="Z93" s="212">
        <v>9.5905825852530699E-2</v>
      </c>
      <c r="AA93" s="212">
        <v>9.9714890267422543E-2</v>
      </c>
      <c r="AB93" s="212">
        <v>0.10307920565898832</v>
      </c>
      <c r="AC93" s="212">
        <v>0.10600962851001471</v>
      </c>
      <c r="AD93" s="212">
        <v>0.10853067205404736</v>
      </c>
      <c r="AE93" s="212">
        <v>0.11067912291020739</v>
      </c>
      <c r="AF93" s="212">
        <v>0.11250008410723969</v>
      </c>
      <c r="AG93" s="212">
        <v>0.11404119054821743</v>
      </c>
      <c r="AH93" s="212">
        <v>0.11534667503264627</v>
      </c>
      <c r="AI93" s="212">
        <v>0.11645312173404217</v>
      </c>
      <c r="AJ93" s="212">
        <v>0.11738801944361282</v>
      </c>
    </row>
    <row r="94" spans="1:36" x14ac:dyDescent="0.25">
      <c r="D94" s="2"/>
      <c r="E94" s="2" t="s">
        <v>775</v>
      </c>
      <c r="F94" s="226">
        <v>6.9885199999999894E-3</v>
      </c>
      <c r="G94" s="226">
        <v>1.4742959999999998E-2</v>
      </c>
      <c r="H94" s="226">
        <v>2.5690019999999984E-2</v>
      </c>
      <c r="I94" s="226">
        <v>3.7099859999999998E-2</v>
      </c>
      <c r="J94" s="226">
        <v>5.2036869999999985E-2</v>
      </c>
      <c r="K94" s="226">
        <v>7.4710799999999855E-2</v>
      </c>
      <c r="L94" s="226">
        <v>0.10057081</v>
      </c>
      <c r="M94" s="226">
        <v>0.14476510999999975</v>
      </c>
      <c r="N94" s="226">
        <v>0.19335136999999997</v>
      </c>
      <c r="O94" s="226">
        <v>0.24673379999999978</v>
      </c>
      <c r="P94" s="226">
        <v>0.30462686999999988</v>
      </c>
      <c r="Q94" s="226">
        <v>0.36155284999999981</v>
      </c>
      <c r="R94" s="226">
        <v>0.41730519999999971</v>
      </c>
      <c r="S94" s="226">
        <v>0.47164320999999981</v>
      </c>
      <c r="T94" s="226">
        <v>0.52428958999999986</v>
      </c>
      <c r="U94" s="226">
        <v>0.5749382799999998</v>
      </c>
      <c r="V94" s="226">
        <v>0.62326931999999979</v>
      </c>
      <c r="W94" s="226">
        <v>0.66896690999999975</v>
      </c>
      <c r="X94" s="226">
        <v>0.7117381199999997</v>
      </c>
      <c r="Y94" s="226">
        <v>0.75133015999999997</v>
      </c>
      <c r="Z94" s="226">
        <v>0.78754635999999989</v>
      </c>
      <c r="AA94" s="226">
        <v>0.82026319999999964</v>
      </c>
      <c r="AB94" s="226">
        <v>0.84944772000000002</v>
      </c>
      <c r="AC94" s="226">
        <v>0.87517410999999967</v>
      </c>
      <c r="AD94" s="226">
        <v>0.89763006999999895</v>
      </c>
      <c r="AE94" s="226">
        <v>0.9171063399999998</v>
      </c>
      <c r="AF94" s="226">
        <v>0.93396458999999843</v>
      </c>
      <c r="AG94" s="226">
        <v>0.94858974999999979</v>
      </c>
      <c r="AH94" s="226">
        <v>0.96134043999999863</v>
      </c>
      <c r="AI94" s="226">
        <v>0.97251288999999963</v>
      </c>
      <c r="AJ94" s="226">
        <v>0.98232810999999975</v>
      </c>
    </row>
    <row r="95" spans="1:36" x14ac:dyDescent="0.25">
      <c r="D95" s="2"/>
      <c r="E95" s="2" t="s">
        <v>776</v>
      </c>
      <c r="F95" s="211">
        <v>1.3991521799999997</v>
      </c>
      <c r="G95" s="211">
        <v>1.3721145299999999</v>
      </c>
      <c r="H95" s="211">
        <v>1.3392595499999997</v>
      </c>
      <c r="I95" s="211">
        <v>1.3009197699999964</v>
      </c>
      <c r="J95" s="211">
        <v>1.2576398299999998</v>
      </c>
      <c r="K95" s="211">
        <v>1.2101012399999989</v>
      </c>
      <c r="L95" s="211">
        <v>1.1602582699999988</v>
      </c>
      <c r="M95" s="211">
        <v>1.1086505399999975</v>
      </c>
      <c r="N95" s="211">
        <v>1.0557332199999996</v>
      </c>
      <c r="O95" s="211">
        <v>1.0018727999999999</v>
      </c>
      <c r="P95" s="211">
        <v>0.94736513999999994</v>
      </c>
      <c r="Q95" s="211">
        <v>0.89384952999999978</v>
      </c>
      <c r="R95" s="211">
        <v>0.84154604999999993</v>
      </c>
      <c r="S95" s="211">
        <v>0.7906871899999981</v>
      </c>
      <c r="T95" s="211">
        <v>0.74152852999999941</v>
      </c>
      <c r="U95" s="211">
        <v>0.6943489399999998</v>
      </c>
      <c r="V95" s="211">
        <v>0.64944115999999941</v>
      </c>
      <c r="W95" s="211">
        <v>0.60709629999999981</v>
      </c>
      <c r="X95" s="211">
        <v>0.5675847799999999</v>
      </c>
      <c r="Y95" s="211">
        <v>0.5311357299999997</v>
      </c>
      <c r="Z95" s="211">
        <v>0.49791685999999979</v>
      </c>
      <c r="AA95" s="211">
        <v>0.46801863999999982</v>
      </c>
      <c r="AB95" s="211">
        <v>0.44144519999999987</v>
      </c>
      <c r="AC95" s="211">
        <v>0.41811367999999993</v>
      </c>
      <c r="AD95" s="211">
        <v>0.39786443999999965</v>
      </c>
      <c r="AE95" s="211">
        <v>0.38047960999999997</v>
      </c>
      <c r="AF95" s="211">
        <v>0.3657070599999997</v>
      </c>
      <c r="AG95" s="211">
        <v>0.35328446999999996</v>
      </c>
      <c r="AH95" s="211">
        <v>0.34295849999999978</v>
      </c>
      <c r="AI95" s="211">
        <v>0.33449561999999999</v>
      </c>
      <c r="AJ95" s="211">
        <v>0.32768464999999986</v>
      </c>
    </row>
    <row r="96" spans="1:36" ht="17.5" thickBot="1" x14ac:dyDescent="0.3">
      <c r="A96" s="229" t="s">
        <v>777</v>
      </c>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row>
    <row r="97" spans="4:36" ht="13" x14ac:dyDescent="0.25">
      <c r="D97" s="228" t="s">
        <v>757</v>
      </c>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row>
    <row r="98" spans="4:36" x14ac:dyDescent="0.25">
      <c r="D98" s="5" t="s">
        <v>537</v>
      </c>
      <c r="E98" s="5" t="s">
        <v>758</v>
      </c>
      <c r="F98" s="5">
        <v>2020</v>
      </c>
      <c r="G98" s="5">
        <v>2021</v>
      </c>
      <c r="H98" s="5">
        <v>2022</v>
      </c>
      <c r="I98" s="5">
        <v>2023</v>
      </c>
      <c r="J98" s="5">
        <v>2024</v>
      </c>
      <c r="K98" s="5">
        <v>2025</v>
      </c>
      <c r="L98" s="5">
        <v>2026</v>
      </c>
      <c r="M98" s="5">
        <v>2027</v>
      </c>
      <c r="N98" s="5">
        <v>2028</v>
      </c>
      <c r="O98" s="5">
        <v>2029</v>
      </c>
      <c r="P98" s="5">
        <v>2030</v>
      </c>
      <c r="Q98" s="5">
        <v>2031</v>
      </c>
      <c r="R98" s="5">
        <v>2032</v>
      </c>
      <c r="S98" s="5">
        <v>2033</v>
      </c>
      <c r="T98" s="5">
        <v>2034</v>
      </c>
      <c r="U98" s="5">
        <v>2035</v>
      </c>
      <c r="V98" s="5">
        <v>2036</v>
      </c>
      <c r="W98" s="5">
        <v>2037</v>
      </c>
      <c r="X98" s="5">
        <v>2038</v>
      </c>
      <c r="Y98" s="5">
        <v>2039</v>
      </c>
      <c r="Z98" s="5">
        <v>2040</v>
      </c>
      <c r="AA98" s="5">
        <v>2041</v>
      </c>
      <c r="AB98" s="5">
        <v>2042</v>
      </c>
      <c r="AC98" s="5">
        <v>2043</v>
      </c>
      <c r="AD98" s="5">
        <v>2044</v>
      </c>
      <c r="AE98" s="5">
        <v>2045</v>
      </c>
      <c r="AF98" s="5">
        <v>2046</v>
      </c>
      <c r="AG98" s="5">
        <v>2047</v>
      </c>
      <c r="AH98" s="5">
        <v>2048</v>
      </c>
      <c r="AI98" s="5">
        <v>2049</v>
      </c>
      <c r="AJ98" s="5">
        <v>2050</v>
      </c>
    </row>
    <row r="99" spans="4:36" x14ac:dyDescent="0.25">
      <c r="D99" s="2" t="s">
        <v>538</v>
      </c>
      <c r="E99" s="2" t="s">
        <v>759</v>
      </c>
      <c r="F99" s="220">
        <v>13.976989999999986</v>
      </c>
      <c r="G99" s="220">
        <v>11.850689999999988</v>
      </c>
      <c r="H99" s="220">
        <v>9.4412900000000004</v>
      </c>
      <c r="I99" s="220">
        <v>6.8950899999999979</v>
      </c>
      <c r="J99" s="220">
        <v>4.3552799999999987</v>
      </c>
      <c r="K99" s="220">
        <v>1.944869999999999</v>
      </c>
      <c r="L99" s="220">
        <v>1.8282299999999989</v>
      </c>
      <c r="M99" s="220">
        <v>1.6986799999999997</v>
      </c>
      <c r="N99" s="220">
        <v>1.5619799999999999</v>
      </c>
      <c r="O99" s="220">
        <v>1.4224199999999989</v>
      </c>
      <c r="P99" s="220">
        <v>1.2827299999999979</v>
      </c>
      <c r="Q99" s="220">
        <v>1.271599999999999</v>
      </c>
      <c r="R99" s="220">
        <v>1.2603799999999989</v>
      </c>
      <c r="S99" s="220">
        <v>1.2495999999999987</v>
      </c>
      <c r="T99" s="220">
        <v>1.2397299999999998</v>
      </c>
      <c r="U99" s="220">
        <v>1.2312199999999998</v>
      </c>
      <c r="V99" s="220">
        <v>1.22479</v>
      </c>
      <c r="W99" s="220">
        <v>1.2209899999999998</v>
      </c>
      <c r="X99" s="220">
        <v>1.2203999999999999</v>
      </c>
      <c r="Y99" s="220">
        <v>1.22346</v>
      </c>
      <c r="Z99" s="220">
        <v>1.2303599999999979</v>
      </c>
      <c r="AA99" s="220">
        <v>1.2408999999999979</v>
      </c>
      <c r="AB99" s="220">
        <v>1.2545099999999989</v>
      </c>
      <c r="AC99" s="220">
        <v>1.27027</v>
      </c>
      <c r="AD99" s="220">
        <v>1.2870299999999997</v>
      </c>
      <c r="AE99" s="220">
        <v>1.3034299999999999</v>
      </c>
      <c r="AF99" s="220">
        <v>1.3183299999999987</v>
      </c>
      <c r="AG99" s="220">
        <v>1.3307499999999997</v>
      </c>
      <c r="AH99" s="220">
        <v>1.3402299999999998</v>
      </c>
      <c r="AI99" s="220">
        <v>1.3466199999999999</v>
      </c>
      <c r="AJ99" s="220">
        <v>1.3501399999999999</v>
      </c>
    </row>
    <row r="100" spans="4:36" x14ac:dyDescent="0.25">
      <c r="D100" s="2" t="s">
        <v>538</v>
      </c>
      <c r="E100" s="2" t="s">
        <v>760</v>
      </c>
      <c r="F100" s="220">
        <v>100.58186999999991</v>
      </c>
      <c r="G100" s="220">
        <v>89.333699999999979</v>
      </c>
      <c r="H100" s="220">
        <v>74.72902999999998</v>
      </c>
      <c r="I100" s="220">
        <v>57.769970000000001</v>
      </c>
      <c r="J100" s="220">
        <v>38.479430000000001</v>
      </c>
      <c r="K100" s="220">
        <v>17.77324999999999</v>
      </c>
      <c r="L100" s="220">
        <v>17.723569999999999</v>
      </c>
      <c r="M100" s="220">
        <v>17.549019999999999</v>
      </c>
      <c r="N100" s="220">
        <v>17.422069999999987</v>
      </c>
      <c r="O100" s="220">
        <v>17.24330999999999</v>
      </c>
      <c r="P100" s="220">
        <v>17.03922</v>
      </c>
      <c r="Q100" s="220">
        <v>16.87956999999999</v>
      </c>
      <c r="R100" s="220">
        <v>16.719019999999986</v>
      </c>
      <c r="S100" s="220">
        <v>16.563779999999998</v>
      </c>
      <c r="T100" s="220">
        <v>16.41986</v>
      </c>
      <c r="U100" s="220">
        <v>16.294129999999999</v>
      </c>
      <c r="V100" s="220">
        <v>16.19462</v>
      </c>
      <c r="W100" s="220">
        <v>16.129799999999989</v>
      </c>
      <c r="X100" s="220">
        <v>16.10761999999999</v>
      </c>
      <c r="Y100" s="220">
        <v>16.134</v>
      </c>
      <c r="Z100" s="220">
        <v>16.21147999999997</v>
      </c>
      <c r="AA100" s="220">
        <v>16.338049999999999</v>
      </c>
      <c r="AB100" s="220">
        <v>16.5063</v>
      </c>
      <c r="AC100" s="220">
        <v>16.703839999999989</v>
      </c>
      <c r="AD100" s="220">
        <v>16.91459</v>
      </c>
      <c r="AE100" s="220">
        <v>17.120999999999988</v>
      </c>
      <c r="AF100" s="220">
        <v>17.306959999999979</v>
      </c>
      <c r="AG100" s="220">
        <v>17.460029999999978</v>
      </c>
      <c r="AH100" s="220">
        <v>17.57292</v>
      </c>
      <c r="AI100" s="220">
        <v>17.643819999999977</v>
      </c>
      <c r="AJ100" s="220">
        <v>17.675729999999998</v>
      </c>
    </row>
    <row r="101" spans="4:36" x14ac:dyDescent="0.25">
      <c r="D101" s="2" t="s">
        <v>538</v>
      </c>
      <c r="E101" s="2" t="s">
        <v>761</v>
      </c>
      <c r="F101" s="220">
        <v>11.834559999999991</v>
      </c>
      <c r="G101" s="220">
        <v>11.466009999999979</v>
      </c>
      <c r="H101" s="220">
        <v>10.779379999999991</v>
      </c>
      <c r="I101" s="220">
        <v>9.8169599999999893</v>
      </c>
      <c r="J101" s="220">
        <v>8.6365599999999993</v>
      </c>
      <c r="K101" s="220">
        <v>7.3018299999999998</v>
      </c>
      <c r="L101" s="220">
        <v>7.3410199999999906</v>
      </c>
      <c r="M101" s="220">
        <v>7.3316199999999991</v>
      </c>
      <c r="N101" s="220">
        <v>7.2897300000000014</v>
      </c>
      <c r="O101" s="220">
        <v>7.2285000000000004</v>
      </c>
      <c r="P101" s="220">
        <v>7.157309999999999</v>
      </c>
      <c r="Q101" s="220">
        <v>7.0821199999999989</v>
      </c>
      <c r="R101" s="220">
        <v>7.0064999999999991</v>
      </c>
      <c r="S101" s="220">
        <v>6.9328799999999999</v>
      </c>
      <c r="T101" s="220">
        <v>6.8636400000000002</v>
      </c>
      <c r="U101" s="220">
        <v>6.8015600000000003</v>
      </c>
      <c r="V101" s="220">
        <v>6.7500599999999995</v>
      </c>
      <c r="W101" s="220">
        <v>6.71279</v>
      </c>
      <c r="X101" s="220">
        <v>6.6932799999999988</v>
      </c>
      <c r="Y101" s="220">
        <v>6.6942100000000009</v>
      </c>
      <c r="Z101" s="220">
        <v>6.7168599999999987</v>
      </c>
      <c r="AA101" s="220">
        <v>6.7605299999999904</v>
      </c>
      <c r="AB101" s="220">
        <v>6.822210000000001</v>
      </c>
      <c r="AC101" s="220">
        <v>6.8966599999999998</v>
      </c>
      <c r="AD101" s="220">
        <v>6.976939999999999</v>
      </c>
      <c r="AE101" s="220">
        <v>7.0555099999999982</v>
      </c>
      <c r="AF101" s="220">
        <v>7.1253500000000001</v>
      </c>
      <c r="AG101" s="220">
        <v>7.181</v>
      </c>
      <c r="AH101" s="220">
        <v>7.2192599999999914</v>
      </c>
      <c r="AI101" s="220">
        <v>7.2392599999999998</v>
      </c>
      <c r="AJ101" s="220">
        <v>7.2423500000000001</v>
      </c>
    </row>
    <row r="102" spans="4:36" x14ac:dyDescent="0.25">
      <c r="D102" s="2" t="s">
        <v>538</v>
      </c>
      <c r="E102" s="2" t="s">
        <v>762</v>
      </c>
      <c r="F102" s="220">
        <v>0</v>
      </c>
      <c r="G102" s="220">
        <v>1.820429999999998</v>
      </c>
      <c r="H102" s="220">
        <v>3.6477699999999875</v>
      </c>
      <c r="I102" s="220">
        <v>5.3823899999999902</v>
      </c>
      <c r="J102" s="220">
        <v>6.9412499999999993</v>
      </c>
      <c r="K102" s="220">
        <v>8.2657699999999998</v>
      </c>
      <c r="L102" s="220">
        <v>7.7700599999999991</v>
      </c>
      <c r="M102" s="220">
        <v>7.2193599999999876</v>
      </c>
      <c r="N102" s="220">
        <v>6.6384399999999895</v>
      </c>
      <c r="O102" s="220">
        <v>6.0453499999999902</v>
      </c>
      <c r="P102" s="220">
        <v>5.45162999999999</v>
      </c>
      <c r="Q102" s="220">
        <v>5.40428</v>
      </c>
      <c r="R102" s="220">
        <v>5.3566399999999996</v>
      </c>
      <c r="S102" s="220">
        <v>5.3108000000000004</v>
      </c>
      <c r="T102" s="220">
        <v>5.2687799999999898</v>
      </c>
      <c r="U102" s="220">
        <v>5.2327599999999999</v>
      </c>
      <c r="V102" s="220">
        <v>5.20533</v>
      </c>
      <c r="W102" s="220">
        <v>5.1891599999999904</v>
      </c>
      <c r="X102" s="220">
        <v>5.1866899999999996</v>
      </c>
      <c r="Y102" s="220">
        <v>5.1997299999999997</v>
      </c>
      <c r="Z102" s="220">
        <v>5.2289999999999903</v>
      </c>
      <c r="AA102" s="220">
        <v>5.2737700000000007</v>
      </c>
      <c r="AB102" s="220">
        <v>5.3316799999999906</v>
      </c>
      <c r="AC102" s="220">
        <v>5.3987399999999894</v>
      </c>
      <c r="AD102" s="220">
        <v>5.4698899999999995</v>
      </c>
      <c r="AE102" s="220">
        <v>5.5395999999999992</v>
      </c>
      <c r="AF102" s="220">
        <v>5.6028400000000005</v>
      </c>
      <c r="AG102" s="220">
        <v>5.6557399999999998</v>
      </c>
      <c r="AH102" s="220">
        <v>5.6960299999999995</v>
      </c>
      <c r="AI102" s="220">
        <v>5.7231599999999903</v>
      </c>
      <c r="AJ102" s="220">
        <v>5.7380900000000006</v>
      </c>
    </row>
    <row r="103" spans="4:36" x14ac:dyDescent="0.25">
      <c r="D103" s="2" t="s">
        <v>538</v>
      </c>
      <c r="E103" s="2" t="s">
        <v>763</v>
      </c>
      <c r="F103" s="220">
        <v>13.441489999999989</v>
      </c>
      <c r="G103" s="220">
        <v>34.487839999999998</v>
      </c>
      <c r="H103" s="220">
        <v>57.456669999999903</v>
      </c>
      <c r="I103" s="220">
        <v>82.104359999999986</v>
      </c>
      <c r="J103" s="220">
        <v>106.20660000000001</v>
      </c>
      <c r="K103" s="220">
        <v>126.02697000000001</v>
      </c>
      <c r="L103" s="220">
        <v>126.23155999999999</v>
      </c>
      <c r="M103" s="220">
        <v>125.53784999999989</v>
      </c>
      <c r="N103" s="220">
        <v>125.41841999999998</v>
      </c>
      <c r="O103" s="220">
        <v>124.90756</v>
      </c>
      <c r="P103" s="220">
        <v>124.19856999999989</v>
      </c>
      <c r="Q103" s="220">
        <v>123.04647</v>
      </c>
      <c r="R103" s="220">
        <v>121.88750999999998</v>
      </c>
      <c r="S103" s="220">
        <v>120.7677599999999</v>
      </c>
      <c r="T103" s="220">
        <v>119.7309199999999</v>
      </c>
      <c r="U103" s="220">
        <v>118.82734999999998</v>
      </c>
      <c r="V103" s="220">
        <v>118.11543999999989</v>
      </c>
      <c r="W103" s="220">
        <v>117.65701999999989</v>
      </c>
      <c r="X103" s="220">
        <v>117.50946999999999</v>
      </c>
      <c r="Y103" s="220">
        <v>117.7157499999999</v>
      </c>
      <c r="Z103" s="220">
        <v>118.29418999999989</v>
      </c>
      <c r="AA103" s="220">
        <v>119.2297099999998</v>
      </c>
      <c r="AB103" s="220">
        <v>120.46858999999999</v>
      </c>
      <c r="AC103" s="220">
        <v>121.92038999999987</v>
      </c>
      <c r="AD103" s="220">
        <v>123.4677599999999</v>
      </c>
      <c r="AE103" s="220">
        <v>124.98350999999998</v>
      </c>
      <c r="AF103" s="220">
        <v>126.35034</v>
      </c>
      <c r="AG103" s="220">
        <v>127.4779799999998</v>
      </c>
      <c r="AH103" s="220">
        <v>128.31357999999986</v>
      </c>
      <c r="AI103" s="220">
        <v>128.84399999999991</v>
      </c>
      <c r="AJ103" s="220">
        <v>129.09095999999971</v>
      </c>
    </row>
    <row r="104" spans="4:36" x14ac:dyDescent="0.25">
      <c r="D104" s="2" t="s">
        <v>538</v>
      </c>
      <c r="E104" s="2" t="s">
        <v>764</v>
      </c>
      <c r="F104" s="220">
        <v>1.5925199999999999</v>
      </c>
      <c r="G104" s="220">
        <v>2.5699699999999983</v>
      </c>
      <c r="H104" s="220">
        <v>3.6239199999999983</v>
      </c>
      <c r="I104" s="220">
        <v>3.7732899999999985</v>
      </c>
      <c r="J104" s="220">
        <v>5.1611199999999968</v>
      </c>
      <c r="K104" s="220">
        <v>10.708579999999998</v>
      </c>
      <c r="L104" s="220">
        <v>12.43314999999998</v>
      </c>
      <c r="M104" s="220">
        <v>14.162299999999968</v>
      </c>
      <c r="N104" s="220">
        <v>14.569679999999991</v>
      </c>
      <c r="O104" s="220">
        <v>14.988699999999998</v>
      </c>
      <c r="P104" s="220">
        <v>15.396689999999989</v>
      </c>
      <c r="Q104" s="220">
        <v>15.250459999999981</v>
      </c>
      <c r="R104" s="220">
        <v>15.10332</v>
      </c>
      <c r="S104" s="220">
        <v>14.96097</v>
      </c>
      <c r="T104" s="220">
        <v>14.828739999999998</v>
      </c>
      <c r="U104" s="220">
        <v>14.71280999999998</v>
      </c>
      <c r="V104" s="220">
        <v>14.620479999999988</v>
      </c>
      <c r="W104" s="220">
        <v>14.55941999999999</v>
      </c>
      <c r="X104" s="220">
        <v>14.536829999999998</v>
      </c>
      <c r="Y104" s="220">
        <v>14.55810999999999</v>
      </c>
      <c r="Z104" s="220">
        <v>14.625649999999986</v>
      </c>
      <c r="AA104" s="220">
        <v>14.737629999999989</v>
      </c>
      <c r="AB104" s="220">
        <v>14.887420000000001</v>
      </c>
      <c r="AC104" s="220">
        <v>15.063779999999992</v>
      </c>
      <c r="AD104" s="220">
        <v>15.252130000000001</v>
      </c>
      <c r="AE104" s="220">
        <v>15.436639999999988</v>
      </c>
      <c r="AF104" s="220">
        <v>15.602569999999989</v>
      </c>
      <c r="AG104" s="220">
        <v>15.73873</v>
      </c>
      <c r="AH104" s="220">
        <v>15.838459999999992</v>
      </c>
      <c r="AI104" s="220">
        <v>15.900099999999991</v>
      </c>
      <c r="AJ104" s="220">
        <v>15.92635999999999</v>
      </c>
    </row>
    <row r="105" spans="4:36" x14ac:dyDescent="0.25">
      <c r="D105" s="2" t="s">
        <v>538</v>
      </c>
      <c r="E105" s="2" t="s">
        <v>563</v>
      </c>
      <c r="F105" s="220">
        <v>11.701439999999998</v>
      </c>
      <c r="G105" s="220">
        <v>12.60552</v>
      </c>
      <c r="H105" s="220">
        <v>13.332909999999996</v>
      </c>
      <c r="I105" s="220">
        <v>13.87167</v>
      </c>
      <c r="J105" s="220">
        <v>14.227379999999989</v>
      </c>
      <c r="K105" s="220">
        <v>14.420759999999978</v>
      </c>
      <c r="L105" s="220">
        <v>14.482749999999989</v>
      </c>
      <c r="M105" s="220">
        <v>14.448049999999988</v>
      </c>
      <c r="N105" s="220">
        <v>14.349299999999989</v>
      </c>
      <c r="O105" s="220">
        <v>14.212869999999992</v>
      </c>
      <c r="P105" s="220">
        <v>14.05734</v>
      </c>
      <c r="Q105" s="220">
        <v>13.89421999999999</v>
      </c>
      <c r="R105" s="220">
        <v>13.730109999999998</v>
      </c>
      <c r="S105" s="220">
        <v>13.569529999999983</v>
      </c>
      <c r="T105" s="220">
        <v>13.416759999999991</v>
      </c>
      <c r="U105" s="220">
        <v>13.27719999999999</v>
      </c>
      <c r="V105" s="220">
        <v>13.157549999999999</v>
      </c>
      <c r="W105" s="220">
        <v>13.065250000000001</v>
      </c>
      <c r="X105" s="220">
        <v>13.007439999999988</v>
      </c>
      <c r="Y105" s="220">
        <v>12.989889999999981</v>
      </c>
      <c r="Z105" s="220">
        <v>13.015470000000001</v>
      </c>
      <c r="AA105" s="220">
        <v>13.083150000000002</v>
      </c>
      <c r="AB105" s="220">
        <v>13.187099999999992</v>
      </c>
      <c r="AC105" s="220">
        <v>13.316990000000001</v>
      </c>
      <c r="AD105" s="220">
        <v>13.458959999999989</v>
      </c>
      <c r="AE105" s="220">
        <v>13.59775999999998</v>
      </c>
      <c r="AF105" s="220">
        <v>13.719119999999991</v>
      </c>
      <c r="AG105" s="220">
        <v>13.81196999999999</v>
      </c>
      <c r="AH105" s="220">
        <v>13.869629999999999</v>
      </c>
      <c r="AI105" s="220">
        <v>13.89035</v>
      </c>
      <c r="AJ105" s="220">
        <v>13.876729999999998</v>
      </c>
    </row>
    <row r="106" spans="4:36" ht="12" x14ac:dyDescent="0.25">
      <c r="D106" s="2" t="s">
        <v>538</v>
      </c>
      <c r="E106" s="2" t="s">
        <v>663</v>
      </c>
      <c r="F106" s="216">
        <v>153.12886999999989</v>
      </c>
      <c r="G106" s="216">
        <v>164.13415999999998</v>
      </c>
      <c r="H106" s="216">
        <v>173.01096999999984</v>
      </c>
      <c r="I106" s="216">
        <v>179.61372999999995</v>
      </c>
      <c r="J106" s="216">
        <v>184.00761999999997</v>
      </c>
      <c r="K106" s="216">
        <v>186.44202999999993</v>
      </c>
      <c r="L106" s="216">
        <v>187.81033999999994</v>
      </c>
      <c r="M106" s="216">
        <v>187.94687999999982</v>
      </c>
      <c r="N106" s="216">
        <v>187.24961999999996</v>
      </c>
      <c r="O106" s="216">
        <v>186.04870999999994</v>
      </c>
      <c r="P106" s="216">
        <v>184.58348999999987</v>
      </c>
      <c r="Q106" s="216">
        <v>182.82871999999995</v>
      </c>
      <c r="R106" s="216">
        <v>181.06347999999994</v>
      </c>
      <c r="S106" s="216">
        <v>179.35531999999989</v>
      </c>
      <c r="T106" s="216">
        <v>177.76842999999988</v>
      </c>
      <c r="U106" s="216">
        <v>176.37702999999996</v>
      </c>
      <c r="V106" s="216">
        <v>175.26826999999986</v>
      </c>
      <c r="W106" s="216">
        <v>174.53442999999984</v>
      </c>
      <c r="X106" s="216">
        <v>174.26173</v>
      </c>
      <c r="Y106" s="216">
        <v>174.51514999999986</v>
      </c>
      <c r="Z106" s="216">
        <v>175.32300999999981</v>
      </c>
      <c r="AA106" s="216">
        <v>176.66373999999976</v>
      </c>
      <c r="AB106" s="216">
        <v>178.45780999999997</v>
      </c>
      <c r="AC106" s="216">
        <v>180.57066999999984</v>
      </c>
      <c r="AD106" s="216">
        <v>182.82729999999989</v>
      </c>
      <c r="AE106" s="216">
        <v>185.03744999999992</v>
      </c>
      <c r="AF106" s="216">
        <v>187.02550999999997</v>
      </c>
      <c r="AG106" s="216">
        <v>188.65619999999979</v>
      </c>
      <c r="AH106" s="216">
        <v>189.85010999999986</v>
      </c>
      <c r="AI106" s="216">
        <v>190.58730999999986</v>
      </c>
      <c r="AJ106" s="216">
        <v>190.90035999999969</v>
      </c>
    </row>
    <row r="107" spans="4:36" ht="12" x14ac:dyDescent="0.25">
      <c r="D107" s="2"/>
      <c r="E107" s="2"/>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row>
    <row r="109" spans="4:36" ht="13" x14ac:dyDescent="0.25">
      <c r="D109" s="228" t="s">
        <v>765</v>
      </c>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row>
    <row r="110" spans="4:36" x14ac:dyDescent="0.25">
      <c r="D110" s="5" t="s">
        <v>537</v>
      </c>
      <c r="E110" s="5" t="s">
        <v>758</v>
      </c>
      <c r="F110" s="5">
        <v>2020</v>
      </c>
      <c r="G110" s="5">
        <v>2021</v>
      </c>
      <c r="H110" s="5">
        <v>2022</v>
      </c>
      <c r="I110" s="5">
        <v>2023</v>
      </c>
      <c r="J110" s="5">
        <v>2024</v>
      </c>
      <c r="K110" s="5">
        <v>2025</v>
      </c>
      <c r="L110" s="5">
        <v>2026</v>
      </c>
      <c r="M110" s="5">
        <v>2027</v>
      </c>
      <c r="N110" s="5">
        <v>2028</v>
      </c>
      <c r="O110" s="5">
        <v>2029</v>
      </c>
      <c r="P110" s="5">
        <v>2030</v>
      </c>
      <c r="Q110" s="5">
        <v>2031</v>
      </c>
      <c r="R110" s="5">
        <v>2032</v>
      </c>
      <c r="S110" s="5">
        <v>2033</v>
      </c>
      <c r="T110" s="5">
        <v>2034</v>
      </c>
      <c r="U110" s="5">
        <v>2035</v>
      </c>
      <c r="V110" s="5">
        <v>2036</v>
      </c>
      <c r="W110" s="5">
        <v>2037</v>
      </c>
      <c r="X110" s="5">
        <v>2038</v>
      </c>
      <c r="Y110" s="5">
        <v>2039</v>
      </c>
      <c r="Z110" s="5">
        <v>2040</v>
      </c>
      <c r="AA110" s="5">
        <v>2041</v>
      </c>
      <c r="AB110" s="5">
        <v>2042</v>
      </c>
      <c r="AC110" s="5">
        <v>2043</v>
      </c>
      <c r="AD110" s="5">
        <v>2044</v>
      </c>
      <c r="AE110" s="5">
        <v>2045</v>
      </c>
      <c r="AF110" s="5">
        <v>2046</v>
      </c>
      <c r="AG110" s="5">
        <v>2047</v>
      </c>
      <c r="AH110" s="5">
        <v>2048</v>
      </c>
      <c r="AI110" s="5">
        <v>2049</v>
      </c>
      <c r="AJ110" s="5">
        <v>2050</v>
      </c>
    </row>
    <row r="111" spans="4:36" x14ac:dyDescent="0.25">
      <c r="D111" s="2" t="s">
        <v>538</v>
      </c>
      <c r="E111" s="2" t="s">
        <v>759</v>
      </c>
      <c r="F111" s="212">
        <v>9.1275995179746286E-2</v>
      </c>
      <c r="G111" s="212">
        <v>7.2201240741110742E-2</v>
      </c>
      <c r="H111" s="212">
        <v>5.4570470300235929E-2</v>
      </c>
      <c r="I111" s="212">
        <v>3.838843500438413E-2</v>
      </c>
      <c r="J111" s="212">
        <v>2.3669019793854187E-2</v>
      </c>
      <c r="K111" s="212">
        <v>1.0431499807205487E-2</v>
      </c>
      <c r="L111" s="212">
        <v>9.7344480607404228E-3</v>
      </c>
      <c r="M111" s="212">
        <v>9.0380856548403533E-3</v>
      </c>
      <c r="N111" s="212">
        <v>8.3416991714055297E-3</v>
      </c>
      <c r="O111" s="212">
        <v>7.6454171598394818E-3</v>
      </c>
      <c r="P111" s="212">
        <v>6.9493214154743681E-3</v>
      </c>
      <c r="Q111" s="212">
        <v>6.9551435901317876E-3</v>
      </c>
      <c r="R111" s="212">
        <v>6.9609840703382005E-3</v>
      </c>
      <c r="S111" s="212">
        <v>6.9671755485145323E-3</v>
      </c>
      <c r="T111" s="212">
        <v>6.9738479436421905E-3</v>
      </c>
      <c r="U111" s="212">
        <v>6.9806141990258032E-3</v>
      </c>
      <c r="V111" s="212">
        <v>6.9880874615810438E-3</v>
      </c>
      <c r="W111" s="212">
        <v>6.9956970667621335E-3</v>
      </c>
      <c r="X111" s="212">
        <v>7.0032588337095008E-3</v>
      </c>
      <c r="Y111" s="212">
        <v>7.0106234329798929E-3</v>
      </c>
      <c r="Z111" s="212">
        <v>7.0176755464100189E-3</v>
      </c>
      <c r="AA111" s="212">
        <v>7.0240786253025073E-3</v>
      </c>
      <c r="AB111" s="212">
        <v>7.0297287633418739E-3</v>
      </c>
      <c r="AC111" s="212">
        <v>7.0347526539055382E-3</v>
      </c>
      <c r="AD111" s="212">
        <v>7.0395941962715656E-3</v>
      </c>
      <c r="AE111" s="212">
        <v>7.0441416048481016E-3</v>
      </c>
      <c r="AF111" s="212">
        <v>7.0489314532546869E-3</v>
      </c>
      <c r="AG111" s="212">
        <v>7.053836555596907E-3</v>
      </c>
      <c r="AH111" s="212">
        <v>7.0594112376337354E-3</v>
      </c>
      <c r="AI111" s="212">
        <v>7.0656330686445015E-3</v>
      </c>
      <c r="AJ111" s="212">
        <v>7.0724853530920633E-3</v>
      </c>
    </row>
    <row r="112" spans="4:36" x14ac:dyDescent="0.25">
      <c r="D112" s="2" t="s">
        <v>538</v>
      </c>
      <c r="E112" s="2" t="s">
        <v>760</v>
      </c>
      <c r="F112" s="212">
        <v>0.65684459109506899</v>
      </c>
      <c r="G112" s="212">
        <v>0.54427244151979082</v>
      </c>
      <c r="H112" s="212">
        <v>0.43193232197935222</v>
      </c>
      <c r="I112" s="212">
        <v>0.32163448751941187</v>
      </c>
      <c r="J112" s="212">
        <v>0.20911867671567083</v>
      </c>
      <c r="K112" s="212">
        <v>9.5328558694624796E-2</v>
      </c>
      <c r="L112" s="212">
        <v>9.4369511284628976E-2</v>
      </c>
      <c r="M112" s="212">
        <v>9.3372233686454462E-2</v>
      </c>
      <c r="N112" s="212">
        <v>9.3041951166576417E-2</v>
      </c>
      <c r="O112" s="212">
        <v>9.2681696099908437E-2</v>
      </c>
      <c r="P112" s="212">
        <v>9.2311723004045554E-2</v>
      </c>
      <c r="Q112" s="212">
        <v>9.2324499126833007E-2</v>
      </c>
      <c r="R112" s="212">
        <v>9.2337891660979846E-2</v>
      </c>
      <c r="S112" s="212">
        <v>9.2351762969729634E-2</v>
      </c>
      <c r="T112" s="212">
        <v>9.236656924966942E-2</v>
      </c>
      <c r="U112" s="212">
        <v>9.2382381084430337E-2</v>
      </c>
      <c r="V112" s="212">
        <v>9.2399040624980291E-2</v>
      </c>
      <c r="W112" s="212">
        <v>9.241614963878475E-2</v>
      </c>
      <c r="X112" s="212">
        <v>9.2433490703896892E-2</v>
      </c>
      <c r="Y112" s="212">
        <v>9.2450426223740528E-2</v>
      </c>
      <c r="Z112" s="212">
        <v>9.2466356811920961E-2</v>
      </c>
      <c r="AA112" s="212">
        <v>9.2481060346622471E-2</v>
      </c>
      <c r="AB112" s="212">
        <v>9.2494130685566542E-2</v>
      </c>
      <c r="AC112" s="212">
        <v>9.2505831650289624E-2</v>
      </c>
      <c r="AD112" s="212">
        <v>9.2516763087350795E-2</v>
      </c>
      <c r="AE112" s="212">
        <v>9.2527215436658872E-2</v>
      </c>
      <c r="AF112" s="212">
        <v>9.2537964473402484E-2</v>
      </c>
      <c r="AG112" s="212">
        <v>9.2549462991409759E-2</v>
      </c>
      <c r="AH112" s="212">
        <v>9.2562074364876651E-2</v>
      </c>
      <c r="AI112" s="212">
        <v>9.2576048216431561E-2</v>
      </c>
      <c r="AJ112" s="212">
        <v>9.2591391655835673E-2</v>
      </c>
    </row>
    <row r="113" spans="4:36" x14ac:dyDescent="0.25">
      <c r="D113" s="2" t="s">
        <v>538</v>
      </c>
      <c r="E113" s="2" t="s">
        <v>761</v>
      </c>
      <c r="F113" s="212">
        <v>7.7284969189676644E-2</v>
      </c>
      <c r="G113" s="212">
        <v>6.9857548239805667E-2</v>
      </c>
      <c r="H113" s="212">
        <v>6.2304604153135497E-2</v>
      </c>
      <c r="I113" s="212">
        <v>5.4655955310320609E-2</v>
      </c>
      <c r="J113" s="212">
        <v>4.6935882329220933E-2</v>
      </c>
      <c r="K113" s="212">
        <v>3.9164076898325996E-2</v>
      </c>
      <c r="L113" s="212">
        <v>3.9087411268197446E-2</v>
      </c>
      <c r="M113" s="212">
        <v>3.9009000841088749E-2</v>
      </c>
      <c r="N113" s="212">
        <v>3.8930546294299567E-2</v>
      </c>
      <c r="O113" s="212">
        <v>3.8852728406447982E-2</v>
      </c>
      <c r="P113" s="212">
        <v>3.8775461445658028E-2</v>
      </c>
      <c r="Q113" s="212">
        <v>3.8736364833708847E-2</v>
      </c>
      <c r="R113" s="212">
        <v>3.8696373227776255E-2</v>
      </c>
      <c r="S113" s="212">
        <v>3.8654443035199645E-2</v>
      </c>
      <c r="T113" s="212">
        <v>3.8610005162333969E-2</v>
      </c>
      <c r="U113" s="212">
        <v>3.85626178193385E-2</v>
      </c>
      <c r="V113" s="212">
        <v>3.8512732509997413E-2</v>
      </c>
      <c r="W113" s="212">
        <v>3.8461121968886056E-2</v>
      </c>
      <c r="X113" s="212">
        <v>3.8409351267200201E-2</v>
      </c>
      <c r="Y113" s="212">
        <v>3.8358904656701762E-2</v>
      </c>
      <c r="Z113" s="212">
        <v>3.8311343160261767E-2</v>
      </c>
      <c r="AA113" s="212">
        <v>3.8267784888964762E-2</v>
      </c>
      <c r="AB113" s="212">
        <v>3.8228699545287494E-2</v>
      </c>
      <c r="AC113" s="212">
        <v>3.819368893076603E-2</v>
      </c>
      <c r="AD113" s="212">
        <v>3.816136867962281E-2</v>
      </c>
      <c r="AE113" s="212">
        <v>3.8130173108200535E-2</v>
      </c>
      <c r="AF113" s="212">
        <v>3.8098278678667961E-2</v>
      </c>
      <c r="AG113" s="212">
        <v>3.8063949130746871E-2</v>
      </c>
      <c r="AH113" s="212">
        <v>3.8026103856352765E-2</v>
      </c>
      <c r="AI113" s="212">
        <v>3.798395601470006E-2</v>
      </c>
      <c r="AJ113" s="212">
        <v>3.7937854072145338E-2</v>
      </c>
    </row>
    <row r="114" spans="4:36" x14ac:dyDescent="0.25">
      <c r="D114" s="2" t="s">
        <v>538</v>
      </c>
      <c r="E114" s="2" t="s">
        <v>762</v>
      </c>
      <c r="F114" s="212">
        <v>0</v>
      </c>
      <c r="G114" s="212">
        <v>1.1091109857935717E-2</v>
      </c>
      <c r="H114" s="212">
        <v>2.1084038775113455E-2</v>
      </c>
      <c r="I114" s="212">
        <v>2.9966473053034376E-2</v>
      </c>
      <c r="J114" s="212">
        <v>3.7722622573999928E-2</v>
      </c>
      <c r="K114" s="212">
        <v>4.433426304143976E-2</v>
      </c>
      <c r="L114" s="212">
        <v>4.1371843531085674E-2</v>
      </c>
      <c r="M114" s="212">
        <v>3.8411704413502341E-2</v>
      </c>
      <c r="N114" s="212">
        <v>3.5452354990092853E-2</v>
      </c>
      <c r="O114" s="212">
        <v>3.2493372300189519E-2</v>
      </c>
      <c r="P114" s="212">
        <v>2.9534764999838252E-2</v>
      </c>
      <c r="Q114" s="212">
        <v>2.95592508660565E-2</v>
      </c>
      <c r="R114" s="212">
        <v>2.9584320372059575E-2</v>
      </c>
      <c r="S114" s="212">
        <v>2.9610496081186793E-2</v>
      </c>
      <c r="T114" s="212">
        <v>2.9638445926534838E-2</v>
      </c>
      <c r="U114" s="212">
        <v>2.9668035571298604E-2</v>
      </c>
      <c r="V114" s="212">
        <v>2.9699214809389082E-2</v>
      </c>
      <c r="W114" s="212">
        <v>2.9731440381132793E-2</v>
      </c>
      <c r="X114" s="212">
        <v>2.9763792658319181E-2</v>
      </c>
      <c r="Y114" s="212">
        <v>2.9795292844202945E-2</v>
      </c>
      <c r="Z114" s="212">
        <v>2.9824949959506148E-2</v>
      </c>
      <c r="AA114" s="212">
        <v>2.9852022831623557E-2</v>
      </c>
      <c r="AB114" s="212">
        <v>2.9876417288769774E-2</v>
      </c>
      <c r="AC114" s="212">
        <v>2.9898211043908704E-2</v>
      </c>
      <c r="AD114" s="212">
        <v>2.9918343704687444E-2</v>
      </c>
      <c r="AE114" s="212">
        <v>2.9937723417610876E-2</v>
      </c>
      <c r="AF114" s="212">
        <v>2.9957624497321256E-2</v>
      </c>
      <c r="AG114" s="212">
        <v>2.9979083645276468E-2</v>
      </c>
      <c r="AH114" s="212">
        <v>3.0002774293889024E-2</v>
      </c>
      <c r="AI114" s="212">
        <v>3.0029071715215429E-2</v>
      </c>
      <c r="AJ114" s="212">
        <v>3.0058036558967254E-2</v>
      </c>
    </row>
    <row r="115" spans="4:36" x14ac:dyDescent="0.25">
      <c r="D115" s="2" t="s">
        <v>538</v>
      </c>
      <c r="E115" s="2" t="s">
        <v>763</v>
      </c>
      <c r="F115" s="212">
        <v>8.7778940705302649E-2</v>
      </c>
      <c r="G115" s="212">
        <v>0.21011981905533864</v>
      </c>
      <c r="H115" s="212">
        <v>0.33209842127351785</v>
      </c>
      <c r="I115" s="212">
        <v>0.45711627947373518</v>
      </c>
      <c r="J115" s="212">
        <v>0.57718587958476952</v>
      </c>
      <c r="K115" s="212">
        <v>0.67595793716685049</v>
      </c>
      <c r="L115" s="212">
        <v>0.67212252530930949</v>
      </c>
      <c r="M115" s="212">
        <v>0.66794325077383576</v>
      </c>
      <c r="N115" s="212">
        <v>0.66979265431887125</v>
      </c>
      <c r="O115" s="212">
        <v>0.67137020192185182</v>
      </c>
      <c r="P115" s="212">
        <v>0.6728584988830798</v>
      </c>
      <c r="Q115" s="212">
        <v>0.67301499458072034</v>
      </c>
      <c r="R115" s="212">
        <v>0.67317556251542288</v>
      </c>
      <c r="S115" s="212">
        <v>0.67334361757432104</v>
      </c>
      <c r="T115" s="212">
        <v>0.67352183962022938</v>
      </c>
      <c r="U115" s="212">
        <v>0.67371216081821994</v>
      </c>
      <c r="V115" s="212">
        <v>0.67391228315313423</v>
      </c>
      <c r="W115" s="212">
        <v>0.67411925543859741</v>
      </c>
      <c r="X115" s="212">
        <v>0.67432746134220056</v>
      </c>
      <c r="Y115" s="212">
        <v>0.67453026284537465</v>
      </c>
      <c r="Z115" s="212">
        <v>0.67472141848351797</v>
      </c>
      <c r="AA115" s="212">
        <v>0.67489633130148807</v>
      </c>
      <c r="AB115" s="212">
        <v>0.67505361631413052</v>
      </c>
      <c r="AC115" s="212">
        <v>0.67519486968730846</v>
      </c>
      <c r="AD115" s="212">
        <v>0.67532452757328898</v>
      </c>
      <c r="AE115" s="212">
        <v>0.67544980759300366</v>
      </c>
      <c r="AF115" s="212">
        <v>0.67557810696519438</v>
      </c>
      <c r="AG115" s="212">
        <v>0.6757158259309789</v>
      </c>
      <c r="AH115" s="212">
        <v>0.67586782014506053</v>
      </c>
      <c r="AI115" s="212">
        <v>0.67603661544937066</v>
      </c>
      <c r="AJ115" s="212">
        <v>0.67622166872812561</v>
      </c>
    </row>
    <row r="116" spans="4:36" x14ac:dyDescent="0.25">
      <c r="D116" s="2" t="s">
        <v>538</v>
      </c>
      <c r="E116" s="2" t="s">
        <v>764</v>
      </c>
      <c r="F116" s="212">
        <v>1.0399867771505145E-2</v>
      </c>
      <c r="G116" s="212">
        <v>1.5657739985387557E-2</v>
      </c>
      <c r="H116" s="212">
        <v>2.0946186244721946E-2</v>
      </c>
      <c r="I116" s="212">
        <v>2.1007803802081275E-2</v>
      </c>
      <c r="J116" s="212">
        <v>2.8048403647631535E-2</v>
      </c>
      <c r="K116" s="212">
        <v>5.7436512571762931E-2</v>
      </c>
      <c r="L116" s="212">
        <v>6.6200561694313445E-2</v>
      </c>
      <c r="M116" s="212">
        <v>7.5352674117282401E-2</v>
      </c>
      <c r="N116" s="212">
        <v>7.7808862843086107E-2</v>
      </c>
      <c r="O116" s="212">
        <v>8.0563310543781796E-2</v>
      </c>
      <c r="P116" s="212">
        <v>8.3413148164009687E-2</v>
      </c>
      <c r="Q116" s="212">
        <v>8.3413918775999657E-2</v>
      </c>
      <c r="R116" s="212">
        <v>8.3414501919437348E-2</v>
      </c>
      <c r="S116" s="212">
        <v>8.3415256374887614E-2</v>
      </c>
      <c r="T116" s="212">
        <v>8.3416048620106556E-2</v>
      </c>
      <c r="U116" s="212">
        <v>8.3416814536450598E-2</v>
      </c>
      <c r="V116" s="212">
        <v>8.3417723013983078E-2</v>
      </c>
      <c r="W116" s="212">
        <v>8.3418612591223421E-2</v>
      </c>
      <c r="X116" s="212">
        <v>8.3419520740440248E-2</v>
      </c>
      <c r="Y116" s="212">
        <v>8.3420321960586241E-2</v>
      </c>
      <c r="Z116" s="212">
        <v>8.3421166451568454E-2</v>
      </c>
      <c r="AA116" s="212">
        <v>8.3421929140637507E-2</v>
      </c>
      <c r="AB116" s="212">
        <v>8.3422630816774021E-2</v>
      </c>
      <c r="AC116" s="212">
        <v>8.3423182735047757E-2</v>
      </c>
      <c r="AD116" s="212">
        <v>8.3423700946193544E-2</v>
      </c>
      <c r="AE116" s="212">
        <v>8.3424409491159729E-2</v>
      </c>
      <c r="AF116" s="212">
        <v>8.342482263515813E-2</v>
      </c>
      <c r="AG116" s="212">
        <v>8.342545858551173E-2</v>
      </c>
      <c r="AH116" s="212">
        <v>8.3426130224522943E-2</v>
      </c>
      <c r="AI116" s="212">
        <v>8.3426855649518336E-2</v>
      </c>
      <c r="AJ116" s="212">
        <v>8.3427605898700324E-2</v>
      </c>
    </row>
    <row r="117" spans="4:36" x14ac:dyDescent="0.25">
      <c r="D117" s="2" t="s">
        <v>538</v>
      </c>
      <c r="E117" s="2" t="s">
        <v>563</v>
      </c>
      <c r="F117" s="212">
        <v>7.6415636058700137E-2</v>
      </c>
      <c r="G117" s="212">
        <v>7.6800100600630611E-2</v>
      </c>
      <c r="H117" s="212">
        <v>7.7063957273923206E-2</v>
      </c>
      <c r="I117" s="212">
        <v>7.7230565837032639E-2</v>
      </c>
      <c r="J117" s="212">
        <v>7.7319515354853194E-2</v>
      </c>
      <c r="K117" s="212">
        <v>7.7347151819790766E-2</v>
      </c>
      <c r="L117" s="212">
        <v>7.7113698851724533E-2</v>
      </c>
      <c r="M117" s="212">
        <v>7.6873050512996019E-2</v>
      </c>
      <c r="N117" s="212">
        <v>7.6631931215668109E-2</v>
      </c>
      <c r="O117" s="212">
        <v>7.6393273567981188E-2</v>
      </c>
      <c r="P117" s="212">
        <v>7.6157082087894262E-2</v>
      </c>
      <c r="Q117" s="212">
        <v>7.5995828226549933E-2</v>
      </c>
      <c r="R117" s="212">
        <v>7.5830366233986021E-2</v>
      </c>
      <c r="S117" s="212">
        <v>7.5657248416160672E-2</v>
      </c>
      <c r="T117" s="212">
        <v>7.5473243477483604E-2</v>
      </c>
      <c r="U117" s="212">
        <v>7.5277375971236127E-2</v>
      </c>
      <c r="V117" s="212">
        <v>7.5070918426934946E-2</v>
      </c>
      <c r="W117" s="212">
        <v>7.4857722914613539E-2</v>
      </c>
      <c r="X117" s="212">
        <v>7.4643124454233226E-2</v>
      </c>
      <c r="Y117" s="212">
        <v>7.4434168036413978E-2</v>
      </c>
      <c r="Z117" s="212">
        <v>7.4237089586814728E-2</v>
      </c>
      <c r="AA117" s="212">
        <v>7.4056792865361168E-2</v>
      </c>
      <c r="AB117" s="212">
        <v>7.3894776586129765E-2</v>
      </c>
      <c r="AC117" s="212">
        <v>7.3749463298773896E-2</v>
      </c>
      <c r="AD117" s="212">
        <v>7.3615701812584866E-2</v>
      </c>
      <c r="AE117" s="212">
        <v>7.3486529348518292E-2</v>
      </c>
      <c r="AF117" s="212">
        <v>7.3354271297001103E-2</v>
      </c>
      <c r="AG117" s="212">
        <v>7.3212383160479247E-2</v>
      </c>
      <c r="AH117" s="212">
        <v>7.305568587766427E-2</v>
      </c>
      <c r="AI117" s="212">
        <v>7.2881819886119442E-2</v>
      </c>
      <c r="AJ117" s="212">
        <v>7.2690957733133776E-2</v>
      </c>
    </row>
    <row r="118" spans="4:36" s="227" customFormat="1" ht="12" x14ac:dyDescent="0.25">
      <c r="D118" s="2" t="s">
        <v>538</v>
      </c>
      <c r="E118" s="2" t="s">
        <v>663</v>
      </c>
      <c r="F118" s="216">
        <v>0.99999999999999989</v>
      </c>
      <c r="G118" s="216">
        <v>0.99999999999999967</v>
      </c>
      <c r="H118" s="216">
        <v>1.0000000000000002</v>
      </c>
      <c r="I118" s="216">
        <v>1</v>
      </c>
      <c r="J118" s="216">
        <v>1.0000000000000002</v>
      </c>
      <c r="K118" s="216">
        <v>1.0000000000000002</v>
      </c>
      <c r="L118" s="216">
        <v>1</v>
      </c>
      <c r="M118" s="216">
        <v>1.0000000000000002</v>
      </c>
      <c r="N118" s="216">
        <v>0.99999999999999978</v>
      </c>
      <c r="O118" s="216">
        <v>1</v>
      </c>
      <c r="P118" s="216">
        <v>1</v>
      </c>
      <c r="Q118" s="216">
        <v>1</v>
      </c>
      <c r="R118" s="216">
        <v>1</v>
      </c>
      <c r="S118" s="216">
        <v>0.99999999999999978</v>
      </c>
      <c r="T118" s="216">
        <v>1</v>
      </c>
      <c r="U118" s="216">
        <v>0.99999999999999978</v>
      </c>
      <c r="V118" s="216">
        <v>1.0000000000000002</v>
      </c>
      <c r="W118" s="216">
        <v>1</v>
      </c>
      <c r="X118" s="216">
        <v>0.99999999999999989</v>
      </c>
      <c r="Y118" s="216">
        <v>1</v>
      </c>
      <c r="Z118" s="216">
        <v>1</v>
      </c>
      <c r="AA118" s="216">
        <v>1</v>
      </c>
      <c r="AB118" s="216">
        <v>1</v>
      </c>
      <c r="AC118" s="216">
        <v>1</v>
      </c>
      <c r="AD118" s="216">
        <v>1</v>
      </c>
      <c r="AE118" s="216">
        <v>1</v>
      </c>
      <c r="AF118" s="216">
        <v>1</v>
      </c>
      <c r="AG118" s="216">
        <v>1</v>
      </c>
      <c r="AH118" s="216">
        <v>1</v>
      </c>
      <c r="AI118" s="216">
        <v>1</v>
      </c>
      <c r="AJ118" s="216">
        <v>1</v>
      </c>
    </row>
    <row r="119" spans="4:36" s="227" customFormat="1" ht="12" x14ac:dyDescent="0.25">
      <c r="D119" s="2"/>
      <c r="E119" s="2"/>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row>
    <row r="121" spans="4:36" ht="13" x14ac:dyDescent="0.25">
      <c r="D121" s="228" t="s">
        <v>771</v>
      </c>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row>
    <row r="122" spans="4:36" x14ac:dyDescent="0.25">
      <c r="D122" s="5" t="s">
        <v>537</v>
      </c>
      <c r="E122" s="5" t="s">
        <v>758</v>
      </c>
      <c r="F122" s="5">
        <v>2020</v>
      </c>
      <c r="G122" s="5">
        <v>2021</v>
      </c>
      <c r="H122" s="5">
        <v>2022</v>
      </c>
      <c r="I122" s="5">
        <v>2023</v>
      </c>
      <c r="J122" s="5">
        <v>2024</v>
      </c>
      <c r="K122" s="5">
        <v>2025</v>
      </c>
      <c r="L122" s="5">
        <v>2026</v>
      </c>
      <c r="M122" s="5">
        <v>2027</v>
      </c>
      <c r="N122" s="5">
        <v>2028</v>
      </c>
      <c r="O122" s="5">
        <v>2029</v>
      </c>
      <c r="P122" s="5">
        <v>2030</v>
      </c>
      <c r="Q122" s="5">
        <v>2031</v>
      </c>
      <c r="R122" s="5">
        <v>2032</v>
      </c>
      <c r="S122" s="5">
        <v>2033</v>
      </c>
      <c r="T122" s="5">
        <v>2034</v>
      </c>
      <c r="U122" s="5">
        <v>2035</v>
      </c>
      <c r="V122" s="5">
        <v>2036</v>
      </c>
      <c r="W122" s="5">
        <v>2037</v>
      </c>
      <c r="X122" s="5">
        <v>2038</v>
      </c>
      <c r="Y122" s="5">
        <v>2039</v>
      </c>
      <c r="Z122" s="5">
        <v>2040</v>
      </c>
      <c r="AA122" s="5">
        <v>2041</v>
      </c>
      <c r="AB122" s="5">
        <v>2042</v>
      </c>
      <c r="AC122" s="5">
        <v>2043</v>
      </c>
      <c r="AD122" s="5">
        <v>2044</v>
      </c>
      <c r="AE122" s="5">
        <v>2045</v>
      </c>
      <c r="AF122" s="5">
        <v>2046</v>
      </c>
      <c r="AG122" s="5">
        <v>2047</v>
      </c>
      <c r="AH122" s="5">
        <v>2048</v>
      </c>
      <c r="AI122" s="5">
        <v>2049</v>
      </c>
      <c r="AJ122" s="5">
        <v>2050</v>
      </c>
    </row>
    <row r="123" spans="4:36" x14ac:dyDescent="0.25">
      <c r="D123" s="2" t="s">
        <v>538</v>
      </c>
      <c r="E123" s="2" t="s">
        <v>759</v>
      </c>
      <c r="F123" s="217">
        <v>0.65254245</v>
      </c>
      <c r="G123" s="217">
        <v>0.63792618999999995</v>
      </c>
      <c r="H123" s="217">
        <v>0.61881098000000001</v>
      </c>
      <c r="I123" s="217">
        <v>0.59545691999999761</v>
      </c>
      <c r="J123" s="217">
        <v>0.56830351999999995</v>
      </c>
      <c r="K123" s="217">
        <v>0.53790907999999893</v>
      </c>
      <c r="L123" s="217">
        <v>0.50695601999999895</v>
      </c>
      <c r="M123" s="217">
        <v>0.47575606999999892</v>
      </c>
      <c r="N123" s="217">
        <v>0.44455471999999996</v>
      </c>
      <c r="O123" s="217">
        <v>0.41353717999999995</v>
      </c>
      <c r="P123" s="217">
        <v>0.38284470999999992</v>
      </c>
      <c r="Q123" s="217">
        <v>0.35272274999999986</v>
      </c>
      <c r="R123" s="217">
        <v>0.32328330000000005</v>
      </c>
      <c r="S123" s="217">
        <v>0.29464802999999989</v>
      </c>
      <c r="T123" s="217">
        <v>0.26695447999999972</v>
      </c>
      <c r="U123" s="217">
        <v>0.24035622999999992</v>
      </c>
      <c r="V123" s="217">
        <v>0.21501798999999958</v>
      </c>
      <c r="W123" s="217">
        <v>0.19110758</v>
      </c>
      <c r="X123" s="217">
        <v>0.16878544999999989</v>
      </c>
      <c r="Y123" s="217">
        <v>0.14819325999999977</v>
      </c>
      <c r="Z123" s="217">
        <v>0.12944255999999998</v>
      </c>
      <c r="AA123" s="217">
        <v>0.11260497999999999</v>
      </c>
      <c r="AB123" s="217">
        <v>9.7705440000000005E-2</v>
      </c>
      <c r="AC123" s="217">
        <v>8.4719699999999981E-2</v>
      </c>
      <c r="AD123" s="217">
        <v>7.3576539999999982E-2</v>
      </c>
      <c r="AE123" s="217">
        <v>6.4164509999999994E-2</v>
      </c>
      <c r="AF123" s="217">
        <v>5.6341449999999897E-2</v>
      </c>
      <c r="AG123" s="217">
        <v>4.9945469999999971E-2</v>
      </c>
      <c r="AH123" s="217">
        <v>4.4804919999999998E-2</v>
      </c>
      <c r="AI123" s="217">
        <v>4.0746939999999975E-2</v>
      </c>
      <c r="AJ123" s="217">
        <v>3.7603789999999984E-2</v>
      </c>
    </row>
    <row r="124" spans="4:36" x14ac:dyDescent="0.25">
      <c r="D124" s="2" t="s">
        <v>538</v>
      </c>
      <c r="E124" s="2" t="s">
        <v>760</v>
      </c>
      <c r="F124" s="217">
        <v>2.4622656899999997</v>
      </c>
      <c r="G124" s="217">
        <v>2.4504670499999999</v>
      </c>
      <c r="H124" s="217">
        <v>2.417886339999999</v>
      </c>
      <c r="I124" s="217">
        <v>2.3635684499999994</v>
      </c>
      <c r="J124" s="217">
        <v>2.2865560799999982</v>
      </c>
      <c r="K124" s="217">
        <v>2.1866720999999987</v>
      </c>
      <c r="L124" s="217">
        <v>2.0856048699999992</v>
      </c>
      <c r="M124" s="217">
        <v>1.9840334699999997</v>
      </c>
      <c r="N124" s="217">
        <v>1.8826063199999998</v>
      </c>
      <c r="O124" s="217">
        <v>1.781724379999998</v>
      </c>
      <c r="P124" s="217">
        <v>1.6817317000000001</v>
      </c>
      <c r="Q124" s="217">
        <v>1.58301519</v>
      </c>
      <c r="R124" s="217">
        <v>1.4859271999999999</v>
      </c>
      <c r="S124" s="217">
        <v>1.3908543199999999</v>
      </c>
      <c r="T124" s="217">
        <v>1.2982180499999998</v>
      </c>
      <c r="U124" s="217">
        <v>1.2084667199999997</v>
      </c>
      <c r="V124" s="217">
        <v>1.1220628300000002</v>
      </c>
      <c r="W124" s="217">
        <v>1.039468489999998</v>
      </c>
      <c r="X124" s="217">
        <v>0.96113015999999762</v>
      </c>
      <c r="Y124" s="217">
        <v>0.88746267999999995</v>
      </c>
      <c r="Z124" s="217">
        <v>0.81883361999999993</v>
      </c>
      <c r="AA124" s="217">
        <v>0.75554836999999986</v>
      </c>
      <c r="AB124" s="217">
        <v>0.69783700999999887</v>
      </c>
      <c r="AC124" s="217">
        <v>0.6458430599999998</v>
      </c>
      <c r="AD124" s="217">
        <v>0.59961444999999969</v>
      </c>
      <c r="AE124" s="217">
        <v>0.55909688000000002</v>
      </c>
      <c r="AF124" s="217">
        <v>0.52413004999999968</v>
      </c>
      <c r="AG124" s="217">
        <v>0.49444807000000002</v>
      </c>
      <c r="AH124" s="217">
        <v>0.46968641999999999</v>
      </c>
      <c r="AI124" s="217">
        <v>0.44939734999999986</v>
      </c>
      <c r="AJ124" s="217">
        <v>0.43307425999999977</v>
      </c>
    </row>
    <row r="125" spans="4:36" x14ac:dyDescent="0.25">
      <c r="D125" s="2" t="s">
        <v>538</v>
      </c>
      <c r="E125" s="2" t="s">
        <v>761</v>
      </c>
      <c r="F125" s="217">
        <v>0.29079265999999993</v>
      </c>
      <c r="G125" s="217">
        <v>0.28906808000000001</v>
      </c>
      <c r="H125" s="217">
        <v>0.28574522999999996</v>
      </c>
      <c r="I125" s="217">
        <v>0.28078065999999985</v>
      </c>
      <c r="J125" s="217">
        <v>0.27420081000000002</v>
      </c>
      <c r="K125" s="217">
        <v>0.26608357999999993</v>
      </c>
      <c r="L125" s="217">
        <v>0.25800154999999997</v>
      </c>
      <c r="M125" s="217">
        <v>0.25005768999999989</v>
      </c>
      <c r="N125" s="217">
        <v>0.24232002999999999</v>
      </c>
      <c r="O125" s="217">
        <v>0.23482424000000005</v>
      </c>
      <c r="P125" s="217">
        <v>0.22758165999999991</v>
      </c>
      <c r="Q125" s="217">
        <v>0.22059013999999993</v>
      </c>
      <c r="R125" s="217">
        <v>0.21384448999999991</v>
      </c>
      <c r="S125" s="217">
        <v>0.2073441399999999</v>
      </c>
      <c r="T125" s="217">
        <v>0.20109773999999903</v>
      </c>
      <c r="U125" s="217">
        <v>0.1951240699999999</v>
      </c>
      <c r="V125" s="217">
        <v>0.1894507399999999</v>
      </c>
      <c r="W125" s="217">
        <v>0.18411105</v>
      </c>
      <c r="X125" s="217">
        <v>0.17913999</v>
      </c>
      <c r="Y125" s="217">
        <v>0.17457013999999998</v>
      </c>
      <c r="Z125" s="217">
        <v>0.17042757</v>
      </c>
      <c r="AA125" s="217">
        <v>0.16672877000000003</v>
      </c>
      <c r="AB125" s="217">
        <v>0.16347888999999982</v>
      </c>
      <c r="AC125" s="217">
        <v>0.1606713099999999</v>
      </c>
      <c r="AD125" s="217">
        <v>0.15828897999999991</v>
      </c>
      <c r="AE125" s="217">
        <v>0.15630665999999988</v>
      </c>
      <c r="AF125" s="217">
        <v>0.15469377000000001</v>
      </c>
      <c r="AG125" s="217">
        <v>0.15341653999999988</v>
      </c>
      <c r="AH125" s="217">
        <v>0.15243941999999999</v>
      </c>
      <c r="AI125" s="217">
        <v>0.15172537999999991</v>
      </c>
      <c r="AJ125" s="217">
        <v>0.1512360499999999</v>
      </c>
    </row>
    <row r="126" spans="4:36" x14ac:dyDescent="0.25">
      <c r="D126" s="2" t="s">
        <v>538</v>
      </c>
      <c r="E126" s="2" t="s">
        <v>762</v>
      </c>
      <c r="F126" s="217">
        <v>0</v>
      </c>
      <c r="G126" s="217">
        <v>1.8204299999999981E-3</v>
      </c>
      <c r="H126" s="217">
        <v>5.4681999999999986E-3</v>
      </c>
      <c r="I126" s="217">
        <v>1.0850579999999988E-2</v>
      </c>
      <c r="J126" s="217">
        <v>1.7791689999999988E-2</v>
      </c>
      <c r="K126" s="217">
        <v>2.6056929999999989E-2</v>
      </c>
      <c r="L126" s="217">
        <v>3.3825209999999994E-2</v>
      </c>
      <c r="M126" s="217">
        <v>4.1039869999999985E-2</v>
      </c>
      <c r="N126" s="217">
        <v>4.7667539999999897E-2</v>
      </c>
      <c r="O126" s="217">
        <v>5.3690809999999999E-2</v>
      </c>
      <c r="P126" s="217">
        <v>5.9101000000000001E-2</v>
      </c>
      <c r="Q126" s="217">
        <v>6.4432699999999996E-2</v>
      </c>
      <c r="R126" s="217">
        <v>6.9669419999999996E-2</v>
      </c>
      <c r="S126" s="217">
        <v>7.4791529999999898E-2</v>
      </c>
      <c r="T126" s="217">
        <v>7.9775559999999898E-2</v>
      </c>
      <c r="U126" s="217">
        <v>8.4594030000000001E-2</v>
      </c>
      <c r="V126" s="217">
        <v>8.9215809999999993E-2</v>
      </c>
      <c r="W126" s="217">
        <v>9.360663000000001E-2</v>
      </c>
      <c r="X126" s="217">
        <v>9.77301E-2</v>
      </c>
      <c r="Y126" s="217">
        <v>0.10154901999999999</v>
      </c>
      <c r="Z126" s="217">
        <v>0.1050270799999999</v>
      </c>
      <c r="AA126" s="217">
        <v>0.1081310699999999</v>
      </c>
      <c r="AB126" s="217">
        <v>0.1108336999999999</v>
      </c>
      <c r="AC126" s="217">
        <v>0.11311651</v>
      </c>
      <c r="AD126" s="217">
        <v>0.11497312999999991</v>
      </c>
      <c r="AE126" s="217">
        <v>0.11641213</v>
      </c>
      <c r="AF126" s="217">
        <v>0.1174590499999999</v>
      </c>
      <c r="AG126" s="217">
        <v>0.11815664999999999</v>
      </c>
      <c r="AH126" s="217">
        <v>0.1185629</v>
      </c>
      <c r="AI126" s="217">
        <v>0.11874666</v>
      </c>
      <c r="AJ126" s="217">
        <v>0.11878125999999989</v>
      </c>
    </row>
    <row r="127" spans="4:36" x14ac:dyDescent="0.25">
      <c r="D127" s="2" t="s">
        <v>538</v>
      </c>
      <c r="E127" s="2" t="s">
        <v>763</v>
      </c>
      <c r="F127" s="217">
        <v>1.958314999999999E-2</v>
      </c>
      <c r="G127" s="217">
        <v>5.4070859999999894E-2</v>
      </c>
      <c r="H127" s="217">
        <v>0.11152664999999999</v>
      </c>
      <c r="I127" s="217">
        <v>0.19362707000000001</v>
      </c>
      <c r="J127" s="217">
        <v>0.29982047999999994</v>
      </c>
      <c r="K127" s="217">
        <v>0.42581112999999998</v>
      </c>
      <c r="L127" s="217">
        <v>0.55195573999999981</v>
      </c>
      <c r="M127" s="217">
        <v>0.67730723999999976</v>
      </c>
      <c r="N127" s="217">
        <v>0.80235986999999875</v>
      </c>
      <c r="O127" s="217">
        <v>0.92660000999999981</v>
      </c>
      <c r="P127" s="217">
        <v>1.04965314</v>
      </c>
      <c r="Q127" s="217">
        <v>1.1708338499999986</v>
      </c>
      <c r="R127" s="217">
        <v>1.289815629999999</v>
      </c>
      <c r="S127" s="217">
        <v>1.4062318200000001</v>
      </c>
      <c r="T127" s="217">
        <v>1.5196671799999992</v>
      </c>
      <c r="U127" s="217">
        <v>1.6296638799999992</v>
      </c>
      <c r="V127" s="217">
        <v>1.7357354899999997</v>
      </c>
      <c r="W127" s="217">
        <v>1.837384959999997</v>
      </c>
      <c r="X127" s="217">
        <v>1.9341243999999991</v>
      </c>
      <c r="Y127" s="217">
        <v>2.0254951099999992</v>
      </c>
      <c r="Z127" s="217">
        <v>2.111086499999999</v>
      </c>
      <c r="AA127" s="217">
        <v>2.1905529399999994</v>
      </c>
      <c r="AB127" s="217">
        <v>2.2636279699999977</v>
      </c>
      <c r="AC127" s="217">
        <v>2.3301365699999996</v>
      </c>
      <c r="AD127" s="217">
        <v>2.3900072499999991</v>
      </c>
      <c r="AE127" s="217">
        <v>2.44328404</v>
      </c>
      <c r="AF127" s="217">
        <v>2.4901367099999971</v>
      </c>
      <c r="AG127" s="217">
        <v>2.53086484</v>
      </c>
      <c r="AH127" s="217">
        <v>2.5658905899999991</v>
      </c>
      <c r="AI127" s="217">
        <v>2.595738619999997</v>
      </c>
      <c r="AJ127" s="217">
        <v>2.6210046499999984</v>
      </c>
    </row>
    <row r="128" spans="4:36" x14ac:dyDescent="0.25">
      <c r="D128" s="2" t="s">
        <v>538</v>
      </c>
      <c r="E128" s="2" t="s">
        <v>764</v>
      </c>
      <c r="F128" s="217">
        <v>2.31934E-3</v>
      </c>
      <c r="G128" s="217">
        <v>4.8892799999999985E-3</v>
      </c>
      <c r="H128" s="217">
        <v>8.5130199999999979E-3</v>
      </c>
      <c r="I128" s="217">
        <v>1.228546E-2</v>
      </c>
      <c r="J128" s="217">
        <v>1.7443709999999987E-2</v>
      </c>
      <c r="K128" s="217">
        <v>2.8144449999999974E-2</v>
      </c>
      <c r="L128" s="217">
        <v>4.055914E-2</v>
      </c>
      <c r="M128" s="217">
        <v>5.4682389999999893E-2</v>
      </c>
      <c r="N128" s="217">
        <v>6.9176069999999992E-2</v>
      </c>
      <c r="O128" s="217">
        <v>8.4026119999999996E-2</v>
      </c>
      <c r="P128" s="217">
        <v>9.9183169999999876E-2</v>
      </c>
      <c r="Q128" s="217">
        <v>0.11403851999999998</v>
      </c>
      <c r="R128" s="217">
        <v>0.1285181299999999</v>
      </c>
      <c r="S128" s="217">
        <v>0.14253321999999979</v>
      </c>
      <c r="T128" s="217">
        <v>0.15598067999999998</v>
      </c>
      <c r="U128" s="217">
        <v>0.1687472099999999</v>
      </c>
      <c r="V128" s="217">
        <v>0.18071661999999999</v>
      </c>
      <c r="W128" s="217">
        <v>0.19177911999999989</v>
      </c>
      <c r="X128" s="217">
        <v>0.20184194999999991</v>
      </c>
      <c r="Y128" s="217">
        <v>0.21083958999999999</v>
      </c>
      <c r="Z128" s="217">
        <v>0.2187430199999999</v>
      </c>
      <c r="AA128" s="217">
        <v>0.22556656999999977</v>
      </c>
      <c r="AB128" s="217">
        <v>0.2313704</v>
      </c>
      <c r="AC128" s="217">
        <v>0.23625743999999982</v>
      </c>
      <c r="AD128" s="217">
        <v>0.24036201999999998</v>
      </c>
      <c r="AE128" s="217">
        <v>0.24383223999999992</v>
      </c>
      <c r="AF128" s="217">
        <v>0.24680937999999983</v>
      </c>
      <c r="AG128" s="217">
        <v>0.2494110599999998</v>
      </c>
      <c r="AH128" s="217">
        <v>0.25172306999999983</v>
      </c>
      <c r="AI128" s="217">
        <v>0.25380065999999996</v>
      </c>
      <c r="AJ128" s="217">
        <v>0.25567623999999989</v>
      </c>
    </row>
    <row r="129" spans="1:36" x14ac:dyDescent="0.25">
      <c r="D129" s="2" t="s">
        <v>538</v>
      </c>
      <c r="E129" s="2" t="s">
        <v>563</v>
      </c>
      <c r="F129" s="217">
        <v>0.28388285999999996</v>
      </c>
      <c r="G129" s="217">
        <v>0.27944542999999999</v>
      </c>
      <c r="H129" s="217">
        <v>0.27545980999999997</v>
      </c>
      <c r="I129" s="217">
        <v>0.27201685999999997</v>
      </c>
      <c r="J129" s="217">
        <v>0.26915681999999902</v>
      </c>
      <c r="K129" s="217">
        <v>0.26687276999999904</v>
      </c>
      <c r="L129" s="217">
        <v>0.26512113999999898</v>
      </c>
      <c r="M129" s="217">
        <v>0.26383608999999997</v>
      </c>
      <c r="N129" s="217">
        <v>0.26294357999999901</v>
      </c>
      <c r="O129" s="217">
        <v>0.26237210999999988</v>
      </c>
      <c r="P129" s="217">
        <v>0.26205934999999986</v>
      </c>
      <c r="Q129" s="217">
        <v>0.26195456</v>
      </c>
      <c r="R129" s="217">
        <v>0.26201853999999986</v>
      </c>
      <c r="S129" s="217">
        <v>0.26222171999999999</v>
      </c>
      <c r="T129" s="217">
        <v>0.26254151999999997</v>
      </c>
      <c r="U129" s="217">
        <v>0.26295943999999988</v>
      </c>
      <c r="V129" s="217">
        <v>0.26345814999999995</v>
      </c>
      <c r="W129" s="217">
        <v>0.26401933999999999</v>
      </c>
      <c r="X129" s="217">
        <v>0.26462228999999998</v>
      </c>
      <c r="Y129" s="217">
        <v>0.26524388999999887</v>
      </c>
      <c r="Z129" s="217">
        <v>0.26585980999999997</v>
      </c>
      <c r="AA129" s="217">
        <v>0.26644673999999985</v>
      </c>
      <c r="AB129" s="217">
        <v>0.26698484999999966</v>
      </c>
      <c r="AC129" s="217">
        <v>0.26745977000000004</v>
      </c>
      <c r="AD129" s="217">
        <v>0.26786414000000003</v>
      </c>
      <c r="AE129" s="217">
        <v>0.26819735999999988</v>
      </c>
      <c r="AF129" s="217">
        <v>0.26846468999999995</v>
      </c>
      <c r="AG129" s="217">
        <v>0.2686753999999999</v>
      </c>
      <c r="AH129" s="217">
        <v>0.26884067999999983</v>
      </c>
      <c r="AI129" s="217">
        <v>0.26897143999999995</v>
      </c>
      <c r="AJ129" s="217">
        <v>0.26907718999999902</v>
      </c>
    </row>
    <row r="130" spans="1:36" s="227" customFormat="1" ht="12" x14ac:dyDescent="0.25">
      <c r="D130" s="2" t="s">
        <v>538</v>
      </c>
      <c r="E130" s="2" t="s">
        <v>663</v>
      </c>
      <c r="F130" s="230">
        <v>3.7113861499999992</v>
      </c>
      <c r="G130" s="230">
        <v>3.7176873199999996</v>
      </c>
      <c r="H130" s="230">
        <v>3.7234102299999994</v>
      </c>
      <c r="I130" s="230">
        <v>3.7285859999999973</v>
      </c>
      <c r="J130" s="230">
        <v>3.7332731099999976</v>
      </c>
      <c r="K130" s="230">
        <v>3.7375500399999972</v>
      </c>
      <c r="L130" s="230">
        <v>3.7420236699999965</v>
      </c>
      <c r="M130" s="230">
        <v>3.7467128199999982</v>
      </c>
      <c r="N130" s="230">
        <v>3.7516281299999981</v>
      </c>
      <c r="O130" s="230">
        <v>3.7567748499999971</v>
      </c>
      <c r="P130" s="230">
        <v>3.7621547299999993</v>
      </c>
      <c r="Q130" s="230">
        <v>3.7675877099999981</v>
      </c>
      <c r="R130" s="230">
        <v>3.773076709999998</v>
      </c>
      <c r="S130" s="230">
        <v>3.7786247799999995</v>
      </c>
      <c r="T130" s="230">
        <v>3.7842352099999976</v>
      </c>
      <c r="U130" s="230">
        <v>3.7899115799999983</v>
      </c>
      <c r="V130" s="230">
        <v>3.7956576299999991</v>
      </c>
      <c r="W130" s="230">
        <v>3.8014771699999952</v>
      </c>
      <c r="X130" s="230">
        <v>3.8073743399999969</v>
      </c>
      <c r="Y130" s="230">
        <v>3.8133536899999978</v>
      </c>
      <c r="Z130" s="230">
        <v>3.8194201599999986</v>
      </c>
      <c r="AA130" s="230">
        <v>3.8255794399999989</v>
      </c>
      <c r="AB130" s="230">
        <v>3.8318382599999961</v>
      </c>
      <c r="AC130" s="230">
        <v>3.8382043599999989</v>
      </c>
      <c r="AD130" s="230">
        <v>3.8446865099999985</v>
      </c>
      <c r="AE130" s="230">
        <v>3.85129382</v>
      </c>
      <c r="AF130" s="230">
        <v>3.8580350999999964</v>
      </c>
      <c r="AG130" s="230">
        <v>3.8649180299999997</v>
      </c>
      <c r="AH130" s="230">
        <v>3.8719479999999984</v>
      </c>
      <c r="AI130" s="230">
        <v>3.8791270499999966</v>
      </c>
      <c r="AJ130" s="230">
        <v>3.8864534399999968</v>
      </c>
    </row>
    <row r="131" spans="1:36" s="227" customFormat="1" ht="12" x14ac:dyDescent="0.25">
      <c r="D131" s="2"/>
      <c r="E131" s="2"/>
      <c r="F131" s="216"/>
      <c r="G131" s="216"/>
      <c r="H131" s="216"/>
      <c r="I131" s="216"/>
      <c r="J131" s="216"/>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row>
    <row r="132" spans="1:36" s="227" customFormat="1" x14ac:dyDescent="0.25"/>
    <row r="133" spans="1:36" ht="13" x14ac:dyDescent="0.25">
      <c r="D133" s="228" t="s">
        <v>772</v>
      </c>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row>
    <row r="134" spans="1:36" x14ac:dyDescent="0.25">
      <c r="D134" s="5"/>
      <c r="E134" s="5" t="s">
        <v>737</v>
      </c>
      <c r="F134" s="5">
        <v>2020</v>
      </c>
      <c r="G134" s="5">
        <v>2021</v>
      </c>
      <c r="H134" s="5">
        <v>2022</v>
      </c>
      <c r="I134" s="5">
        <v>2023</v>
      </c>
      <c r="J134" s="5">
        <v>2024</v>
      </c>
      <c r="K134" s="5">
        <v>2025</v>
      </c>
      <c r="L134" s="5">
        <v>2026</v>
      </c>
      <c r="M134" s="5">
        <v>2027</v>
      </c>
      <c r="N134" s="5">
        <v>2028</v>
      </c>
      <c r="O134" s="5">
        <v>2029</v>
      </c>
      <c r="P134" s="5">
        <v>2030</v>
      </c>
      <c r="Q134" s="5">
        <v>2031</v>
      </c>
      <c r="R134" s="5">
        <v>2032</v>
      </c>
      <c r="S134" s="5">
        <v>2033</v>
      </c>
      <c r="T134" s="5">
        <v>2034</v>
      </c>
      <c r="U134" s="5">
        <v>2035</v>
      </c>
      <c r="V134" s="5">
        <v>2036</v>
      </c>
      <c r="W134" s="5">
        <v>2037</v>
      </c>
      <c r="X134" s="5">
        <v>2038</v>
      </c>
      <c r="Y134" s="5">
        <v>2039</v>
      </c>
      <c r="Z134" s="5">
        <v>2040</v>
      </c>
      <c r="AA134" s="5">
        <v>2041</v>
      </c>
      <c r="AB134" s="5">
        <v>2042</v>
      </c>
      <c r="AC134" s="5">
        <v>2043</v>
      </c>
      <c r="AD134" s="5">
        <v>2044</v>
      </c>
      <c r="AE134" s="5">
        <v>2045</v>
      </c>
      <c r="AF134" s="5">
        <v>2046</v>
      </c>
      <c r="AG134" s="5">
        <v>2047</v>
      </c>
      <c r="AH134" s="5">
        <v>2048</v>
      </c>
      <c r="AI134" s="5">
        <v>2049</v>
      </c>
      <c r="AJ134" s="5">
        <v>2050</v>
      </c>
    </row>
    <row r="135" spans="1:36" s="227" customFormat="1" x14ac:dyDescent="0.25">
      <c r="D135" s="2"/>
      <c r="E135" s="2" t="s">
        <v>773</v>
      </c>
      <c r="F135" s="212">
        <v>1.0399867771505145E-2</v>
      </c>
      <c r="G135" s="212">
        <v>1.5657739985387557E-2</v>
      </c>
      <c r="H135" s="212">
        <v>2.0946186244721946E-2</v>
      </c>
      <c r="I135" s="212">
        <v>2.1007803802081275E-2</v>
      </c>
      <c r="J135" s="212">
        <v>2.8048403647631535E-2</v>
      </c>
      <c r="K135" s="212">
        <v>5.7436512571762931E-2</v>
      </c>
      <c r="L135" s="212">
        <v>6.6200561694313445E-2</v>
      </c>
      <c r="M135" s="212">
        <v>7.5352674117282401E-2</v>
      </c>
      <c r="N135" s="212">
        <v>7.7808862843086107E-2</v>
      </c>
      <c r="O135" s="212">
        <v>8.0563310543781796E-2</v>
      </c>
      <c r="P135" s="212">
        <v>8.3413148164009687E-2</v>
      </c>
      <c r="Q135" s="212">
        <v>8.3413918775999657E-2</v>
      </c>
      <c r="R135" s="212">
        <v>8.3414501919437348E-2</v>
      </c>
      <c r="S135" s="212">
        <v>8.3415256374887614E-2</v>
      </c>
      <c r="T135" s="212">
        <v>8.3416048620106556E-2</v>
      </c>
      <c r="U135" s="212">
        <v>8.3416814536450598E-2</v>
      </c>
      <c r="V135" s="212">
        <v>8.3417723013983078E-2</v>
      </c>
      <c r="W135" s="212">
        <v>8.3418612591223421E-2</v>
      </c>
      <c r="X135" s="212">
        <v>8.3419520740440248E-2</v>
      </c>
      <c r="Y135" s="212">
        <v>8.3420321960586241E-2</v>
      </c>
      <c r="Z135" s="212">
        <v>8.3421166451568454E-2</v>
      </c>
      <c r="AA135" s="212">
        <v>8.3421929140637507E-2</v>
      </c>
      <c r="AB135" s="212">
        <v>8.3422630816774021E-2</v>
      </c>
      <c r="AC135" s="212">
        <v>8.3423182735047757E-2</v>
      </c>
      <c r="AD135" s="212">
        <v>8.3423700946193544E-2</v>
      </c>
      <c r="AE135" s="212">
        <v>8.3424409491159729E-2</v>
      </c>
      <c r="AF135" s="212">
        <v>8.342482263515813E-2</v>
      </c>
      <c r="AG135" s="212">
        <v>8.342545858551173E-2</v>
      </c>
      <c r="AH135" s="212">
        <v>8.3426130224522943E-2</v>
      </c>
      <c r="AI135" s="212">
        <v>8.3426855649518336E-2</v>
      </c>
      <c r="AJ135" s="212">
        <v>8.3427605898700324E-2</v>
      </c>
    </row>
    <row r="136" spans="1:36" x14ac:dyDescent="0.25">
      <c r="D136" s="2"/>
      <c r="E136" s="2" t="s">
        <v>774</v>
      </c>
      <c r="F136" s="212">
        <v>6.2492554163354858E-4</v>
      </c>
      <c r="G136" s="212">
        <v>1.3151401877444602E-3</v>
      </c>
      <c r="H136" s="212">
        <v>2.2863502741141684E-3</v>
      </c>
      <c r="I136" s="212">
        <v>3.294938081084896E-3</v>
      </c>
      <c r="J136" s="212">
        <v>4.6724976946570075E-3</v>
      </c>
      <c r="K136" s="212">
        <v>7.5301868065423931E-3</v>
      </c>
      <c r="L136" s="212">
        <v>1.0838825078837632E-2</v>
      </c>
      <c r="M136" s="212">
        <v>1.4594764164497646E-2</v>
      </c>
      <c r="N136" s="212">
        <v>1.843894639951962E-2</v>
      </c>
      <c r="O136" s="212">
        <v>2.236655731444754E-2</v>
      </c>
      <c r="P136" s="212">
        <v>2.6363394681536634E-2</v>
      </c>
      <c r="Q136" s="212">
        <v>3.026831192206008E-2</v>
      </c>
      <c r="R136" s="212">
        <v>3.4061891627960028E-2</v>
      </c>
      <c r="S136" s="212">
        <v>3.7720924489358751E-2</v>
      </c>
      <c r="T136" s="212">
        <v>4.1218547829113425E-2</v>
      </c>
      <c r="U136" s="212">
        <v>4.4525368583928804E-2</v>
      </c>
      <c r="V136" s="212">
        <v>4.7611412202106344E-2</v>
      </c>
      <c r="W136" s="212">
        <v>5.0448578650809081E-2</v>
      </c>
      <c r="X136" s="212">
        <v>5.3013423944019145E-2</v>
      </c>
      <c r="Y136" s="212">
        <v>5.5289807119884578E-2</v>
      </c>
      <c r="Z136" s="212">
        <v>5.7271263918761944E-2</v>
      </c>
      <c r="AA136" s="212">
        <v>5.8962720167693036E-2</v>
      </c>
      <c r="AB136" s="212">
        <v>6.0381045415001479E-2</v>
      </c>
      <c r="AC136" s="212">
        <v>6.1554158622236545E-2</v>
      </c>
      <c r="AD136" s="212">
        <v>6.2517976270580269E-2</v>
      </c>
      <c r="AE136" s="212">
        <v>6.331177297711342E-2</v>
      </c>
      <c r="AF136" s="212">
        <v>6.3972818702452985E-2</v>
      </c>
      <c r="AG136" s="212">
        <v>6.4532043904693068E-2</v>
      </c>
      <c r="AH136" s="212">
        <v>6.5011996545408138E-2</v>
      </c>
      <c r="AI136" s="212">
        <v>6.5427261527822397E-2</v>
      </c>
      <c r="AJ136" s="212">
        <v>6.5786518209259723E-2</v>
      </c>
    </row>
    <row r="137" spans="1:36" x14ac:dyDescent="0.25">
      <c r="D137" s="2"/>
      <c r="E137" s="2" t="s">
        <v>775</v>
      </c>
      <c r="F137" s="226">
        <v>2.31934E-3</v>
      </c>
      <c r="G137" s="226">
        <v>4.8892799999999985E-3</v>
      </c>
      <c r="H137" s="226">
        <v>8.5130199999999979E-3</v>
      </c>
      <c r="I137" s="226">
        <v>1.228546E-2</v>
      </c>
      <c r="J137" s="226">
        <v>1.7443709999999987E-2</v>
      </c>
      <c r="K137" s="226">
        <v>2.8144449999999974E-2</v>
      </c>
      <c r="L137" s="226">
        <v>4.055914E-2</v>
      </c>
      <c r="M137" s="226">
        <v>5.4682389999999893E-2</v>
      </c>
      <c r="N137" s="226">
        <v>6.9176069999999992E-2</v>
      </c>
      <c r="O137" s="226">
        <v>8.4026119999999996E-2</v>
      </c>
      <c r="P137" s="226">
        <v>9.9183169999999876E-2</v>
      </c>
      <c r="Q137" s="226">
        <v>0.11403851999999998</v>
      </c>
      <c r="R137" s="226">
        <v>0.1285181299999999</v>
      </c>
      <c r="S137" s="226">
        <v>0.14253321999999979</v>
      </c>
      <c r="T137" s="226">
        <v>0.15598067999999998</v>
      </c>
      <c r="U137" s="226">
        <v>0.1687472099999999</v>
      </c>
      <c r="V137" s="226">
        <v>0.18071661999999999</v>
      </c>
      <c r="W137" s="226">
        <v>0.19177911999999989</v>
      </c>
      <c r="X137" s="226">
        <v>0.20184194999999991</v>
      </c>
      <c r="Y137" s="226">
        <v>0.21083958999999999</v>
      </c>
      <c r="Z137" s="226">
        <v>0.2187430199999999</v>
      </c>
      <c r="AA137" s="226">
        <v>0.22556656999999977</v>
      </c>
      <c r="AB137" s="226">
        <v>0.2313704</v>
      </c>
      <c r="AC137" s="226">
        <v>0.23625743999999982</v>
      </c>
      <c r="AD137" s="226">
        <v>0.24036201999999998</v>
      </c>
      <c r="AE137" s="226">
        <v>0.24383223999999992</v>
      </c>
      <c r="AF137" s="226">
        <v>0.24680937999999983</v>
      </c>
      <c r="AG137" s="226">
        <v>0.2494110599999998</v>
      </c>
      <c r="AH137" s="226">
        <v>0.25172306999999983</v>
      </c>
      <c r="AI137" s="226">
        <v>0.25380065999999996</v>
      </c>
      <c r="AJ137" s="226">
        <v>0.25567623999999989</v>
      </c>
    </row>
    <row r="138" spans="1:36" ht="17.5" thickBot="1" x14ac:dyDescent="0.3">
      <c r="A138" s="229" t="s">
        <v>778</v>
      </c>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c r="AG138" s="229"/>
      <c r="AH138" s="229"/>
      <c r="AI138" s="229"/>
      <c r="AJ138" s="229"/>
    </row>
    <row r="139" spans="1:36" ht="13" x14ac:dyDescent="0.25">
      <c r="D139" s="228" t="s">
        <v>757</v>
      </c>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row>
    <row r="140" spans="1:36" x14ac:dyDescent="0.25">
      <c r="D140" s="5" t="s">
        <v>537</v>
      </c>
      <c r="E140" s="5" t="s">
        <v>758</v>
      </c>
      <c r="F140" s="5">
        <v>2020</v>
      </c>
      <c r="G140" s="5">
        <v>2021</v>
      </c>
      <c r="H140" s="5">
        <v>2022</v>
      </c>
      <c r="I140" s="5">
        <v>2023</v>
      </c>
      <c r="J140" s="5">
        <v>2024</v>
      </c>
      <c r="K140" s="5">
        <v>2025</v>
      </c>
      <c r="L140" s="5">
        <v>2026</v>
      </c>
      <c r="M140" s="5">
        <v>2027</v>
      </c>
      <c r="N140" s="5">
        <v>2028</v>
      </c>
      <c r="O140" s="5">
        <v>2029</v>
      </c>
      <c r="P140" s="5">
        <v>2030</v>
      </c>
      <c r="Q140" s="5">
        <v>2031</v>
      </c>
      <c r="R140" s="5">
        <v>2032</v>
      </c>
      <c r="S140" s="5">
        <v>2033</v>
      </c>
      <c r="T140" s="5">
        <v>2034</v>
      </c>
      <c r="U140" s="5">
        <v>2035</v>
      </c>
      <c r="V140" s="5">
        <v>2036</v>
      </c>
      <c r="W140" s="5">
        <v>2037</v>
      </c>
      <c r="X140" s="5">
        <v>2038</v>
      </c>
      <c r="Y140" s="5">
        <v>2039</v>
      </c>
      <c r="Z140" s="5">
        <v>2040</v>
      </c>
      <c r="AA140" s="5">
        <v>2041</v>
      </c>
      <c r="AB140" s="5">
        <v>2042</v>
      </c>
      <c r="AC140" s="5">
        <v>2043</v>
      </c>
      <c r="AD140" s="5">
        <v>2044</v>
      </c>
      <c r="AE140" s="5">
        <v>2045</v>
      </c>
      <c r="AF140" s="5">
        <v>2046</v>
      </c>
      <c r="AG140" s="5">
        <v>2047</v>
      </c>
      <c r="AH140" s="5">
        <v>2048</v>
      </c>
      <c r="AI140" s="5">
        <v>2049</v>
      </c>
      <c r="AJ140" s="5">
        <v>2050</v>
      </c>
    </row>
    <row r="141" spans="1:36" x14ac:dyDescent="0.25">
      <c r="D141" s="2" t="s">
        <v>538</v>
      </c>
      <c r="E141" s="2" t="s">
        <v>759</v>
      </c>
      <c r="F141" s="220">
        <v>15.62837</v>
      </c>
      <c r="G141" s="220">
        <v>13.28512999999999</v>
      </c>
      <c r="H141" s="220">
        <v>10.608959999999986</v>
      </c>
      <c r="I141" s="220">
        <v>7.764059999999998</v>
      </c>
      <c r="J141" s="220">
        <v>4.9130199999999995</v>
      </c>
      <c r="K141" s="220">
        <v>2.1972699999999992</v>
      </c>
      <c r="L141" s="220">
        <v>2.0679799999999977</v>
      </c>
      <c r="M141" s="220">
        <v>1.9231699999999976</v>
      </c>
      <c r="N141" s="220">
        <v>1.7696899999999998</v>
      </c>
      <c r="O141" s="220">
        <v>1.6124499999999997</v>
      </c>
      <c r="P141" s="220">
        <v>1.454729999999999</v>
      </c>
      <c r="Q141" s="220">
        <v>1.442639999999999</v>
      </c>
      <c r="R141" s="220">
        <v>1.4304699999999986</v>
      </c>
      <c r="S141" s="220">
        <v>1.4187799999999997</v>
      </c>
      <c r="T141" s="220">
        <v>1.4082999999999988</v>
      </c>
      <c r="U141" s="220">
        <v>1.3995499999999987</v>
      </c>
      <c r="V141" s="220">
        <v>1.3932599999999986</v>
      </c>
      <c r="W141" s="220">
        <v>1.3902300000000001</v>
      </c>
      <c r="X141" s="220">
        <v>1.3912199999999988</v>
      </c>
      <c r="Y141" s="220">
        <v>1.3968199999999991</v>
      </c>
      <c r="Z141" s="220">
        <v>1.4073099999999987</v>
      </c>
      <c r="AA141" s="220">
        <v>1.422599999999999</v>
      </c>
      <c r="AB141" s="220">
        <v>1.4420399999999998</v>
      </c>
      <c r="AC141" s="220">
        <v>1.4643299999999999</v>
      </c>
      <c r="AD141" s="220">
        <v>1.48753</v>
      </c>
      <c r="AE141" s="220">
        <v>1.5096099999999975</v>
      </c>
      <c r="AF141" s="220">
        <v>1.5284499999999992</v>
      </c>
      <c r="AG141" s="220">
        <v>1.54243</v>
      </c>
      <c r="AH141" s="220">
        <v>1.550819999999999</v>
      </c>
      <c r="AI141" s="220">
        <v>1.5538099999999999</v>
      </c>
      <c r="AJ141" s="220">
        <v>1.5523199999999988</v>
      </c>
    </row>
    <row r="142" spans="1:36" x14ac:dyDescent="0.25">
      <c r="D142" s="2" t="s">
        <v>538</v>
      </c>
      <c r="E142" s="2" t="s">
        <v>760</v>
      </c>
      <c r="F142" s="220">
        <v>120.18146999999998</v>
      </c>
      <c r="G142" s="220">
        <v>106.91436999999998</v>
      </c>
      <c r="H142" s="220">
        <v>89.587239999999781</v>
      </c>
      <c r="I142" s="220">
        <v>69.372469999999907</v>
      </c>
      <c r="J142" s="220">
        <v>46.280869999999993</v>
      </c>
      <c r="K142" s="220">
        <v>21.407429999999991</v>
      </c>
      <c r="L142" s="220">
        <v>21.374699999999986</v>
      </c>
      <c r="M142" s="220">
        <v>21.187419999999992</v>
      </c>
      <c r="N142" s="220">
        <v>21.053990000000002</v>
      </c>
      <c r="O142" s="220">
        <v>20.855239999999977</v>
      </c>
      <c r="P142" s="220">
        <v>20.624009999999988</v>
      </c>
      <c r="Q142" s="220">
        <v>20.44580999999998</v>
      </c>
      <c r="R142" s="220">
        <v>20.266769999999998</v>
      </c>
      <c r="S142" s="220">
        <v>20.095379999999999</v>
      </c>
      <c r="T142" s="220">
        <v>19.939799999999998</v>
      </c>
      <c r="U142" s="220">
        <v>19.809239999999996</v>
      </c>
      <c r="V142" s="220">
        <v>19.714189999999967</v>
      </c>
      <c r="W142" s="220">
        <v>19.665939999999988</v>
      </c>
      <c r="X142" s="220">
        <v>19.675279999999987</v>
      </c>
      <c r="Y142" s="220">
        <v>19.751029999999993</v>
      </c>
      <c r="Z142" s="220">
        <v>19.898009999999999</v>
      </c>
      <c r="AA142" s="220">
        <v>20.114879999999996</v>
      </c>
      <c r="AB142" s="220">
        <v>20.391970000000001</v>
      </c>
      <c r="AC142" s="220">
        <v>20.710449999999998</v>
      </c>
      <c r="AD142" s="220">
        <v>21.043209999999991</v>
      </c>
      <c r="AE142" s="220">
        <v>21.358699999999978</v>
      </c>
      <c r="AF142" s="220">
        <v>21.626689999999993</v>
      </c>
      <c r="AG142" s="220">
        <v>21.824319999999986</v>
      </c>
      <c r="AH142" s="220">
        <v>21.940799999999996</v>
      </c>
      <c r="AI142" s="220">
        <v>21.978690000000004</v>
      </c>
      <c r="AJ142" s="220">
        <v>21.951469999999986</v>
      </c>
    </row>
    <row r="143" spans="1:36" x14ac:dyDescent="0.25">
      <c r="D143" s="2" t="s">
        <v>538</v>
      </c>
      <c r="E143" s="2" t="s">
        <v>761</v>
      </c>
      <c r="F143" s="220">
        <v>15.026759999999987</v>
      </c>
      <c r="G143" s="220">
        <v>14.566779999999998</v>
      </c>
      <c r="H143" s="220">
        <v>13.709860000000001</v>
      </c>
      <c r="I143" s="220">
        <v>12.504339999999999</v>
      </c>
      <c r="J143" s="220">
        <v>11.019119999999999</v>
      </c>
      <c r="K143" s="220">
        <v>9.3321500000000004</v>
      </c>
      <c r="L143" s="220">
        <v>9.3979699999999884</v>
      </c>
      <c r="M143" s="220">
        <v>9.4008899999999986</v>
      </c>
      <c r="N143" s="220">
        <v>9.3612000000000002</v>
      </c>
      <c r="O143" s="220">
        <v>9.2958499999999891</v>
      </c>
      <c r="P143" s="220">
        <v>9.2172299999999883</v>
      </c>
      <c r="Q143" s="220">
        <v>9.133509999999978</v>
      </c>
      <c r="R143" s="220">
        <v>9.0497799999999895</v>
      </c>
      <c r="S143" s="220">
        <v>8.9698399999999889</v>
      </c>
      <c r="T143" s="220">
        <v>8.8971699999999796</v>
      </c>
      <c r="U143" s="220">
        <v>8.8358699999999981</v>
      </c>
      <c r="V143" s="220">
        <v>8.7906999999999904</v>
      </c>
      <c r="W143" s="220">
        <v>8.7667399999999986</v>
      </c>
      <c r="X143" s="220">
        <v>8.7690000000000001</v>
      </c>
      <c r="Y143" s="220">
        <v>8.8016000000000005</v>
      </c>
      <c r="Z143" s="220">
        <v>8.8667899999999804</v>
      </c>
      <c r="AA143" s="220">
        <v>8.9639899999999901</v>
      </c>
      <c r="AB143" s="220">
        <v>9.0887799999999981</v>
      </c>
      <c r="AC143" s="220">
        <v>9.2324999999999893</v>
      </c>
      <c r="AD143" s="220">
        <v>9.3825899999999987</v>
      </c>
      <c r="AE143" s="220">
        <v>9.5245099999999976</v>
      </c>
      <c r="AF143" s="220">
        <v>9.6442799999999878</v>
      </c>
      <c r="AG143" s="220">
        <v>9.7313999999999989</v>
      </c>
      <c r="AH143" s="220">
        <v>9.7809100000000004</v>
      </c>
      <c r="AI143" s="220">
        <v>9.7940999999999985</v>
      </c>
      <c r="AJ143" s="220">
        <v>9.7772199999999909</v>
      </c>
    </row>
    <row r="144" spans="1:36" x14ac:dyDescent="0.25">
      <c r="D144" s="2" t="s">
        <v>538</v>
      </c>
      <c r="E144" s="2" t="s">
        <v>762</v>
      </c>
      <c r="F144" s="220">
        <v>0</v>
      </c>
      <c r="G144" s="220">
        <v>1.90405</v>
      </c>
      <c r="H144" s="220">
        <v>3.8247499999999999</v>
      </c>
      <c r="I144" s="220">
        <v>5.65604</v>
      </c>
      <c r="J144" s="220">
        <v>7.3081000000000005</v>
      </c>
      <c r="K144" s="220">
        <v>8.7165599999999905</v>
      </c>
      <c r="L144" s="220">
        <v>8.2043799999999987</v>
      </c>
      <c r="M144" s="220">
        <v>7.6305799999999984</v>
      </c>
      <c r="N144" s="220">
        <v>7.02196</v>
      </c>
      <c r="O144" s="220">
        <v>6.3983499999999989</v>
      </c>
      <c r="P144" s="220">
        <v>5.7726699999999989</v>
      </c>
      <c r="Q144" s="220">
        <v>5.724829999999999</v>
      </c>
      <c r="R144" s="220">
        <v>5.6766699999999952</v>
      </c>
      <c r="S144" s="220">
        <v>5.6305599999999982</v>
      </c>
      <c r="T144" s="220">
        <v>5.5889099999999994</v>
      </c>
      <c r="U144" s="220">
        <v>5.5541899999999984</v>
      </c>
      <c r="V144" s="220">
        <v>5.5293400000000004</v>
      </c>
      <c r="W144" s="220">
        <v>5.5173800000000002</v>
      </c>
      <c r="X144" s="220">
        <v>5.5212199999999978</v>
      </c>
      <c r="Y144" s="220">
        <v>5.5431699999999999</v>
      </c>
      <c r="Z144" s="220">
        <v>5.5844599999999991</v>
      </c>
      <c r="AA144" s="220">
        <v>5.6446899999999998</v>
      </c>
      <c r="AB144" s="220">
        <v>5.7211899999999902</v>
      </c>
      <c r="AC144" s="220">
        <v>5.8088799999999976</v>
      </c>
      <c r="AD144" s="220">
        <v>5.9004299999999965</v>
      </c>
      <c r="AE144" s="220">
        <v>5.9873199999999995</v>
      </c>
      <c r="AF144" s="220">
        <v>6.061359999999997</v>
      </c>
      <c r="AG144" s="220">
        <v>6.1164100000000001</v>
      </c>
      <c r="AH144" s="220">
        <v>6.1495099999999994</v>
      </c>
      <c r="AI144" s="220">
        <v>6.1613099999999887</v>
      </c>
      <c r="AJ144" s="220">
        <v>6.1554199999999986</v>
      </c>
    </row>
    <row r="145" spans="4:36" x14ac:dyDescent="0.25">
      <c r="D145" s="2" t="s">
        <v>538</v>
      </c>
      <c r="E145" s="2" t="s">
        <v>763</v>
      </c>
      <c r="F145" s="220">
        <v>13.683969999999988</v>
      </c>
      <c r="G145" s="220">
        <v>38.06447</v>
      </c>
      <c r="H145" s="220">
        <v>64.784339999999972</v>
      </c>
      <c r="I145" s="220">
        <v>94.368679999999969</v>
      </c>
      <c r="J145" s="220">
        <v>123.05855999999987</v>
      </c>
      <c r="K145" s="220">
        <v>151.62786</v>
      </c>
      <c r="L145" s="220">
        <v>152.59627999999998</v>
      </c>
      <c r="M145" s="220">
        <v>137.29377999999986</v>
      </c>
      <c r="N145" s="220">
        <v>133.64109999999997</v>
      </c>
      <c r="O145" s="220">
        <v>129.04629</v>
      </c>
      <c r="P145" s="220">
        <v>124.35388999999999</v>
      </c>
      <c r="Q145" s="220">
        <v>123.28656999999988</v>
      </c>
      <c r="R145" s="220">
        <v>122.21369</v>
      </c>
      <c r="S145" s="220">
        <v>121.18721999999991</v>
      </c>
      <c r="T145" s="220">
        <v>120.25629999999987</v>
      </c>
      <c r="U145" s="220">
        <v>119.47628999999989</v>
      </c>
      <c r="V145" s="220">
        <v>118.91054</v>
      </c>
      <c r="W145" s="220">
        <v>118.62655999999996</v>
      </c>
      <c r="X145" s="220">
        <v>118.68941999999988</v>
      </c>
      <c r="Y145" s="220">
        <v>119.15185999999999</v>
      </c>
      <c r="Z145" s="220">
        <v>120.0428099999999</v>
      </c>
      <c r="AA145" s="220">
        <v>121.35388999999989</v>
      </c>
      <c r="AB145" s="220">
        <v>123.02705999999991</v>
      </c>
      <c r="AC145" s="220">
        <v>124.94877999999989</v>
      </c>
      <c r="AD145" s="220">
        <v>126.9564799999999</v>
      </c>
      <c r="AE145" s="220">
        <v>128.86051</v>
      </c>
      <c r="AF145" s="220">
        <v>130.47868</v>
      </c>
      <c r="AG145" s="220">
        <v>131.67385999999999</v>
      </c>
      <c r="AH145" s="220">
        <v>132.38125999999997</v>
      </c>
      <c r="AI145" s="220">
        <v>132.61600000000001</v>
      </c>
      <c r="AJ145" s="220">
        <v>132.45916</v>
      </c>
    </row>
    <row r="146" spans="4:36" x14ac:dyDescent="0.25">
      <c r="D146" s="2" t="s">
        <v>538</v>
      </c>
      <c r="E146" s="2" t="s">
        <v>764</v>
      </c>
      <c r="F146" s="220">
        <v>3.2074099999999994</v>
      </c>
      <c r="G146" s="220">
        <v>5.1845299999999979</v>
      </c>
      <c r="H146" s="220">
        <v>7.3237199999999998</v>
      </c>
      <c r="I146" s="220">
        <v>7.639129999999998</v>
      </c>
      <c r="J146" s="220">
        <v>9.7845899999999979</v>
      </c>
      <c r="K146" s="220">
        <v>11.989379999999997</v>
      </c>
      <c r="L146" s="220">
        <v>13.483399999999978</v>
      </c>
      <c r="M146" s="220">
        <v>30.15133999999999</v>
      </c>
      <c r="N146" s="220">
        <v>34.247239999999991</v>
      </c>
      <c r="O146" s="220">
        <v>38.809929999999987</v>
      </c>
      <c r="P146" s="220">
        <v>43.206579999999988</v>
      </c>
      <c r="Q146" s="220">
        <v>42.831719999999891</v>
      </c>
      <c r="R146" s="220">
        <v>42.45511999999998</v>
      </c>
      <c r="S146" s="220">
        <v>42.094729999999991</v>
      </c>
      <c r="T146" s="220">
        <v>41.767559999999989</v>
      </c>
      <c r="U146" s="220">
        <v>41.492779999999996</v>
      </c>
      <c r="V146" s="220">
        <v>41.292339999999989</v>
      </c>
      <c r="W146" s="220">
        <v>41.189809999999994</v>
      </c>
      <c r="X146" s="220">
        <v>41.207630000000002</v>
      </c>
      <c r="Y146" s="220">
        <v>41.364149999999988</v>
      </c>
      <c r="Z146" s="220">
        <v>41.669479999999901</v>
      </c>
      <c r="AA146" s="220">
        <v>42.120649999999969</v>
      </c>
      <c r="AB146" s="220">
        <v>42.697519999999983</v>
      </c>
      <c r="AC146" s="220">
        <v>43.360539999999986</v>
      </c>
      <c r="AD146" s="220">
        <v>44.053299999999993</v>
      </c>
      <c r="AE146" s="220">
        <v>44.709859999999779</v>
      </c>
      <c r="AF146" s="220">
        <v>45.26685999999998</v>
      </c>
      <c r="AG146" s="220">
        <v>45.676779999999873</v>
      </c>
      <c r="AH146" s="220">
        <v>45.917049999999996</v>
      </c>
      <c r="AI146" s="220">
        <v>45.992940000000004</v>
      </c>
      <c r="AJ146" s="220">
        <v>45.932639999999999</v>
      </c>
    </row>
    <row r="147" spans="4:36" x14ac:dyDescent="0.25">
      <c r="D147" s="2" t="s">
        <v>538</v>
      </c>
      <c r="E147" s="2" t="s">
        <v>563</v>
      </c>
      <c r="F147" s="220">
        <v>6.2368299999999879</v>
      </c>
      <c r="G147" s="220">
        <v>6.7208099999999984</v>
      </c>
      <c r="H147" s="220">
        <v>7.1135199999999994</v>
      </c>
      <c r="I147" s="220">
        <v>7.4078499999999998</v>
      </c>
      <c r="J147" s="220">
        <v>7.6058799999999875</v>
      </c>
      <c r="K147" s="220">
        <v>7.7178999999999984</v>
      </c>
      <c r="L147" s="220">
        <v>7.7596600000000011</v>
      </c>
      <c r="M147" s="220">
        <v>7.7493699999999777</v>
      </c>
      <c r="N147" s="220">
        <v>7.7044000000000006</v>
      </c>
      <c r="O147" s="220">
        <v>7.6390099999999981</v>
      </c>
      <c r="P147" s="220">
        <v>7.5634499999999987</v>
      </c>
      <c r="Q147" s="220">
        <v>7.4842599999999786</v>
      </c>
      <c r="R147" s="220">
        <v>7.4054999999999991</v>
      </c>
      <c r="S147" s="220">
        <v>7.3299399999999988</v>
      </c>
      <c r="T147" s="220">
        <v>7.2602799999999874</v>
      </c>
      <c r="U147" s="220">
        <v>7.1997099999999969</v>
      </c>
      <c r="V147" s="220">
        <v>7.1520199999999896</v>
      </c>
      <c r="W147" s="220">
        <v>7.12143999999999</v>
      </c>
      <c r="X147" s="220">
        <v>7.1120000000000001</v>
      </c>
      <c r="Y147" s="220">
        <v>7.1271499999999994</v>
      </c>
      <c r="Z147" s="220">
        <v>7.1687800000000008</v>
      </c>
      <c r="AA147" s="220">
        <v>7.2363599999999995</v>
      </c>
      <c r="AB147" s="220">
        <v>7.3262699999999876</v>
      </c>
      <c r="AC147" s="220">
        <v>7.4313499999999779</v>
      </c>
      <c r="AD147" s="220">
        <v>7.5413399999999884</v>
      </c>
      <c r="AE147" s="220">
        <v>7.6442599999999876</v>
      </c>
      <c r="AF147" s="220">
        <v>7.7287299999999881</v>
      </c>
      <c r="AG147" s="220">
        <v>7.7860799999999974</v>
      </c>
      <c r="AH147" s="220">
        <v>7.8123000000000005</v>
      </c>
      <c r="AI147" s="220">
        <v>7.8083900000000002</v>
      </c>
      <c r="AJ147" s="220">
        <v>7.7795800000000002</v>
      </c>
    </row>
    <row r="148" spans="4:36" ht="12" x14ac:dyDescent="0.25">
      <c r="D148" s="2" t="s">
        <v>538</v>
      </c>
      <c r="E148" s="2" t="s">
        <v>663</v>
      </c>
      <c r="F148" s="216">
        <v>173.96480999999997</v>
      </c>
      <c r="G148" s="216">
        <v>186.64013999999997</v>
      </c>
      <c r="H148" s="216">
        <v>196.95238999999972</v>
      </c>
      <c r="I148" s="216">
        <v>204.71256999999989</v>
      </c>
      <c r="J148" s="216">
        <v>209.97013999999984</v>
      </c>
      <c r="K148" s="216">
        <v>212.98854999999998</v>
      </c>
      <c r="L148" s="216">
        <v>214.88436999999993</v>
      </c>
      <c r="M148" s="216">
        <v>215.33654999999979</v>
      </c>
      <c r="N148" s="216">
        <v>214.79957999999996</v>
      </c>
      <c r="O148" s="216">
        <v>213.65711999999994</v>
      </c>
      <c r="P148" s="216">
        <v>212.19255999999996</v>
      </c>
      <c r="Q148" s="216">
        <v>210.34933999999973</v>
      </c>
      <c r="R148" s="216">
        <v>208.49799999999996</v>
      </c>
      <c r="S148" s="216">
        <v>206.72644999999989</v>
      </c>
      <c r="T148" s="216">
        <v>205.11831999999984</v>
      </c>
      <c r="U148" s="216">
        <v>203.76762999999991</v>
      </c>
      <c r="V148" s="216">
        <v>202.78238999999994</v>
      </c>
      <c r="W148" s="216">
        <v>202.27809999999991</v>
      </c>
      <c r="X148" s="216">
        <v>202.36576999999986</v>
      </c>
      <c r="Y148" s="216">
        <v>203.13577999999998</v>
      </c>
      <c r="Z148" s="216">
        <v>204.63763999999978</v>
      </c>
      <c r="AA148" s="216">
        <v>206.85705999999982</v>
      </c>
      <c r="AB148" s="216">
        <v>209.69482999999988</v>
      </c>
      <c r="AC148" s="216">
        <v>212.95682999999983</v>
      </c>
      <c r="AD148" s="216">
        <v>216.36487999999986</v>
      </c>
      <c r="AE148" s="216">
        <v>219.5947699999997</v>
      </c>
      <c r="AF148" s="216">
        <v>222.33504999999994</v>
      </c>
      <c r="AG148" s="216">
        <v>224.35127999999983</v>
      </c>
      <c r="AH148" s="216">
        <v>225.53264999999996</v>
      </c>
      <c r="AI148" s="216">
        <v>225.90523999999999</v>
      </c>
      <c r="AJ148" s="216">
        <v>225.60780999999997</v>
      </c>
    </row>
    <row r="151" spans="4:36" ht="13" x14ac:dyDescent="0.25">
      <c r="D151" s="228" t="s">
        <v>765</v>
      </c>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row>
    <row r="152" spans="4:36" x14ac:dyDescent="0.25">
      <c r="D152" s="5" t="s">
        <v>537</v>
      </c>
      <c r="E152" s="5" t="s">
        <v>758</v>
      </c>
      <c r="F152" s="5">
        <v>2020</v>
      </c>
      <c r="G152" s="5">
        <v>2021</v>
      </c>
      <c r="H152" s="5">
        <v>2022</v>
      </c>
      <c r="I152" s="5">
        <v>2023</v>
      </c>
      <c r="J152" s="5">
        <v>2024</v>
      </c>
      <c r="K152" s="5">
        <v>2025</v>
      </c>
      <c r="L152" s="5">
        <v>2026</v>
      </c>
      <c r="M152" s="5">
        <v>2027</v>
      </c>
      <c r="N152" s="5">
        <v>2028</v>
      </c>
      <c r="O152" s="5">
        <v>2029</v>
      </c>
      <c r="P152" s="5">
        <v>2030</v>
      </c>
      <c r="Q152" s="5">
        <v>2031</v>
      </c>
      <c r="R152" s="5">
        <v>2032</v>
      </c>
      <c r="S152" s="5">
        <v>2033</v>
      </c>
      <c r="T152" s="5">
        <v>2034</v>
      </c>
      <c r="U152" s="5">
        <v>2035</v>
      </c>
      <c r="V152" s="5">
        <v>2036</v>
      </c>
      <c r="W152" s="5">
        <v>2037</v>
      </c>
      <c r="X152" s="5">
        <v>2038</v>
      </c>
      <c r="Y152" s="5">
        <v>2039</v>
      </c>
      <c r="Z152" s="5">
        <v>2040</v>
      </c>
      <c r="AA152" s="5">
        <v>2041</v>
      </c>
      <c r="AB152" s="5">
        <v>2042</v>
      </c>
      <c r="AC152" s="5">
        <v>2043</v>
      </c>
      <c r="AD152" s="5">
        <v>2044</v>
      </c>
      <c r="AE152" s="5">
        <v>2045</v>
      </c>
      <c r="AF152" s="5">
        <v>2046</v>
      </c>
      <c r="AG152" s="5">
        <v>2047</v>
      </c>
      <c r="AH152" s="5">
        <v>2048</v>
      </c>
      <c r="AI152" s="5">
        <v>2049</v>
      </c>
      <c r="AJ152" s="5">
        <v>2050</v>
      </c>
    </row>
    <row r="153" spans="4:36" x14ac:dyDescent="0.25">
      <c r="D153" s="2" t="s">
        <v>538</v>
      </c>
      <c r="E153" s="2" t="s">
        <v>759</v>
      </c>
      <c r="F153" s="212">
        <v>8.9836387025628933E-2</v>
      </c>
      <c r="G153" s="212">
        <v>7.1180454536735729E-2</v>
      </c>
      <c r="H153" s="212">
        <v>5.3865606809848816E-2</v>
      </c>
      <c r="I153" s="212">
        <v>3.7926640264444936E-2</v>
      </c>
      <c r="J153" s="212">
        <v>2.3398660399997842E-2</v>
      </c>
      <c r="K153" s="212">
        <v>1.031637616200495E-2</v>
      </c>
      <c r="L153" s="212">
        <v>9.6236873812646229E-3</v>
      </c>
      <c r="M153" s="212">
        <v>8.9309966190133511E-3</v>
      </c>
      <c r="N153" s="212">
        <v>8.2387963700860118E-3</v>
      </c>
      <c r="O153" s="212">
        <v>7.5469050598454207E-3</v>
      </c>
      <c r="P153" s="212">
        <v>6.8557069107418244E-3</v>
      </c>
      <c r="Q153" s="212">
        <v>6.8583053315023519E-3</v>
      </c>
      <c r="R153" s="212">
        <v>6.8608331974407376E-3</v>
      </c>
      <c r="S153" s="212">
        <v>6.8630792044269157E-3</v>
      </c>
      <c r="T153" s="212">
        <v>6.8657933625821425E-3</v>
      </c>
      <c r="U153" s="212">
        <v>6.8683627522192776E-3</v>
      </c>
      <c r="V153" s="212">
        <v>6.8707149570532188E-3</v>
      </c>
      <c r="W153" s="212">
        <v>6.8728646353708126E-3</v>
      </c>
      <c r="X153" s="212">
        <v>6.8747792672644182E-3</v>
      </c>
      <c r="Y153" s="212">
        <v>6.8762873778317104E-3</v>
      </c>
      <c r="Z153" s="212">
        <v>6.8770828279685024E-3</v>
      </c>
      <c r="AA153" s="212">
        <v>6.8772126994360271E-3</v>
      </c>
      <c r="AB153" s="212">
        <v>6.8768505165339583E-3</v>
      </c>
      <c r="AC153" s="212">
        <v>6.8761823699197682E-3</v>
      </c>
      <c r="AD153" s="212">
        <v>6.8750991380856314E-3</v>
      </c>
      <c r="AE153" s="212">
        <v>6.8745262011476842E-3</v>
      </c>
      <c r="AF153" s="212">
        <v>6.8745346269065526E-3</v>
      </c>
      <c r="AG153" s="212">
        <v>6.8750666365710112E-3</v>
      </c>
      <c r="AH153" s="212">
        <v>6.8762549457916594E-3</v>
      </c>
      <c r="AI153" s="212">
        <v>6.8781494400041365E-3</v>
      </c>
      <c r="AJ153" s="212">
        <v>6.8806128653081606E-3</v>
      </c>
    </row>
    <row r="154" spans="4:36" x14ac:dyDescent="0.25">
      <c r="D154" s="2" t="s">
        <v>538</v>
      </c>
      <c r="E154" s="2" t="s">
        <v>760</v>
      </c>
      <c r="F154" s="212">
        <v>0.69083781944175948</v>
      </c>
      <c r="G154" s="212">
        <v>0.57283695779482369</v>
      </c>
      <c r="H154" s="212">
        <v>0.45486749361101891</v>
      </c>
      <c r="I154" s="212">
        <v>0.33887743190366837</v>
      </c>
      <c r="J154" s="212">
        <v>0.22041643635614105</v>
      </c>
      <c r="K154" s="212">
        <v>0.10050976918712294</v>
      </c>
      <c r="L154" s="212">
        <v>9.9470706035995046E-2</v>
      </c>
      <c r="M154" s="212">
        <v>9.8392121541837713E-2</v>
      </c>
      <c r="N154" s="212">
        <v>9.8016904874767469E-2</v>
      </c>
      <c r="O154" s="212">
        <v>9.7610788725411929E-2</v>
      </c>
      <c r="P154" s="212">
        <v>9.7194783832194639E-2</v>
      </c>
      <c r="Q154" s="212">
        <v>9.7199306639136618E-2</v>
      </c>
      <c r="R154" s="212">
        <v>9.720366622221796E-2</v>
      </c>
      <c r="S154" s="212">
        <v>9.7207590030206625E-2</v>
      </c>
      <c r="T154" s="212">
        <v>9.7211209608191088E-2</v>
      </c>
      <c r="U154" s="212">
        <v>9.7214852035134358E-2</v>
      </c>
      <c r="V154" s="212">
        <v>9.7218451760036823E-2</v>
      </c>
      <c r="W154" s="212">
        <v>9.722228951132128E-2</v>
      </c>
      <c r="X154" s="212">
        <v>9.7226324392707328E-2</v>
      </c>
      <c r="Y154" s="212">
        <v>9.7230679893025224E-2</v>
      </c>
      <c r="Z154" s="212">
        <v>9.7235337545917858E-2</v>
      </c>
      <c r="AA154" s="212">
        <v>9.7240480938866738E-2</v>
      </c>
      <c r="AB154" s="212">
        <v>9.7245935915539802E-2</v>
      </c>
      <c r="AC154" s="212">
        <v>9.725187024994697E-2</v>
      </c>
      <c r="AD154" s="212">
        <v>9.7257974584415013E-2</v>
      </c>
      <c r="AE154" s="212">
        <v>9.7264156154538678E-2</v>
      </c>
      <c r="AF154" s="212">
        <v>9.7270718224589409E-2</v>
      </c>
      <c r="AG154" s="212">
        <v>9.7277448116186382E-2</v>
      </c>
      <c r="AH154" s="212">
        <v>9.7284362153329015E-2</v>
      </c>
      <c r="AI154" s="212">
        <v>9.7291634315343919E-2</v>
      </c>
      <c r="AJ154" s="212">
        <v>9.7299246865611561E-2</v>
      </c>
    </row>
    <row r="155" spans="4:36" x14ac:dyDescent="0.25">
      <c r="D155" s="2" t="s">
        <v>538</v>
      </c>
      <c r="E155" s="2" t="s">
        <v>761</v>
      </c>
      <c r="F155" s="212">
        <v>8.6378158893169202E-2</v>
      </c>
      <c r="G155" s="212">
        <v>7.8047412523372522E-2</v>
      </c>
      <c r="H155" s="212">
        <v>6.9610020980197404E-2</v>
      </c>
      <c r="I155" s="212">
        <v>6.1082424005521531E-2</v>
      </c>
      <c r="J155" s="212">
        <v>5.2479462079703366E-2</v>
      </c>
      <c r="K155" s="212">
        <v>4.3815266125808175E-2</v>
      </c>
      <c r="L155" s="212">
        <v>4.3735009670549753E-2</v>
      </c>
      <c r="M155" s="212">
        <v>4.3656731753155736E-2</v>
      </c>
      <c r="N155" s="212">
        <v>4.3581090801015542E-2</v>
      </c>
      <c r="O155" s="212">
        <v>4.3508262210030686E-2</v>
      </c>
      <c r="P155" s="212">
        <v>4.343804514163923E-2</v>
      </c>
      <c r="Q155" s="212">
        <v>4.3420673437815346E-2</v>
      </c>
      <c r="R155" s="212">
        <v>4.3404636974934969E-2</v>
      </c>
      <c r="S155" s="212">
        <v>4.3389900034562556E-2</v>
      </c>
      <c r="T155" s="212">
        <v>4.337579402951422E-2</v>
      </c>
      <c r="U155" s="212">
        <v>4.3362481077097483E-2</v>
      </c>
      <c r="V155" s="212">
        <v>4.3350411246262523E-2</v>
      </c>
      <c r="W155" s="212">
        <v>4.3340035327600973E-2</v>
      </c>
      <c r="X155" s="212">
        <v>4.3332427218298858E-2</v>
      </c>
      <c r="Y155" s="212">
        <v>4.332865436113717E-2</v>
      </c>
      <c r="Z155" s="212">
        <v>4.3329223304178009E-2</v>
      </c>
      <c r="AA155" s="212">
        <v>4.3334223158735787E-2</v>
      </c>
      <c r="AB155" s="212">
        <v>4.3342890237208054E-2</v>
      </c>
      <c r="AC155" s="212">
        <v>4.3353857211341836E-2</v>
      </c>
      <c r="AD155" s="212">
        <v>4.336466250899871E-2</v>
      </c>
      <c r="AE155" s="212">
        <v>4.3373118585656713E-2</v>
      </c>
      <c r="AF155" s="212">
        <v>4.3377236292703243E-2</v>
      </c>
      <c r="AG155" s="212">
        <v>4.3375727564380316E-2</v>
      </c>
      <c r="AH155" s="212">
        <v>4.3368044493779512E-2</v>
      </c>
      <c r="AI155" s="212">
        <v>4.3354904029671903E-2</v>
      </c>
      <c r="AJ155" s="212">
        <v>4.3337240851724024E-2</v>
      </c>
    </row>
    <row r="156" spans="4:36" x14ac:dyDescent="0.25">
      <c r="D156" s="2" t="s">
        <v>538</v>
      </c>
      <c r="E156" s="2" t="s">
        <v>762</v>
      </c>
      <c r="F156" s="212">
        <v>0</v>
      </c>
      <c r="G156" s="212">
        <v>1.020171759408239E-2</v>
      </c>
      <c r="H156" s="212">
        <v>1.9419667869986272E-2</v>
      </c>
      <c r="I156" s="212">
        <v>2.7629177827233585E-2</v>
      </c>
      <c r="J156" s="212">
        <v>3.480542519045806E-2</v>
      </c>
      <c r="K156" s="212">
        <v>4.0925016861234988E-2</v>
      </c>
      <c r="L156" s="212">
        <v>3.8180440950637787E-2</v>
      </c>
      <c r="M156" s="212">
        <v>3.5435600691104255E-2</v>
      </c>
      <c r="N156" s="212">
        <v>3.2690752933502015E-2</v>
      </c>
      <c r="O156" s="212">
        <v>2.9946813848281774E-2</v>
      </c>
      <c r="P156" s="212">
        <v>2.7204865241269534E-2</v>
      </c>
      <c r="Q156" s="212">
        <v>2.7215821071746679E-2</v>
      </c>
      <c r="R156" s="212">
        <v>2.7226496177421348E-2</v>
      </c>
      <c r="S156" s="212">
        <v>2.7236766267693377E-2</v>
      </c>
      <c r="T156" s="212">
        <v>2.7247249294943543E-2</v>
      </c>
      <c r="U156" s="212">
        <v>2.7257469697223258E-2</v>
      </c>
      <c r="V156" s="212">
        <v>2.7267357880533916E-2</v>
      </c>
      <c r="W156" s="212">
        <v>2.7276210326278538E-2</v>
      </c>
      <c r="X156" s="212">
        <v>2.7283369119194427E-2</v>
      </c>
      <c r="Y156" s="212">
        <v>2.7288004112323298E-2</v>
      </c>
      <c r="Z156" s="212">
        <v>2.7289505488824077E-2</v>
      </c>
      <c r="AA156" s="212">
        <v>2.7287876952326425E-2</v>
      </c>
      <c r="AB156" s="212">
        <v>2.7283409896181006E-2</v>
      </c>
      <c r="AC156" s="212">
        <v>2.7277265537808779E-2</v>
      </c>
      <c r="AD156" s="212">
        <v>2.7270738208529963E-2</v>
      </c>
      <c r="AE156" s="212">
        <v>2.7265312375153596E-2</v>
      </c>
      <c r="AF156" s="212">
        <v>2.7262278259770553E-2</v>
      </c>
      <c r="AG156" s="212">
        <v>2.7262648111479482E-2</v>
      </c>
      <c r="AH156" s="212">
        <v>2.7266606409315903E-2</v>
      </c>
      <c r="AI156" s="212">
        <v>2.7273869344509181E-2</v>
      </c>
      <c r="AJ156" s="212">
        <v>2.7283718591125012E-2</v>
      </c>
    </row>
    <row r="157" spans="4:36" x14ac:dyDescent="0.25">
      <c r="D157" s="2" t="s">
        <v>538</v>
      </c>
      <c r="E157" s="2" t="s">
        <v>763</v>
      </c>
      <c r="F157" s="212">
        <v>7.8659413935496442E-2</v>
      </c>
      <c r="G157" s="212">
        <v>0.20394578572433564</v>
      </c>
      <c r="H157" s="212">
        <v>0.32893401293581692</v>
      </c>
      <c r="I157" s="212">
        <v>0.46098136523809957</v>
      </c>
      <c r="J157" s="212">
        <v>0.58607647735054125</v>
      </c>
      <c r="K157" s="212">
        <v>0.71190615645770638</v>
      </c>
      <c r="L157" s="212">
        <v>0.71013205846474559</v>
      </c>
      <c r="M157" s="212">
        <v>0.63757768943544413</v>
      </c>
      <c r="N157" s="212">
        <v>0.62216648654527162</v>
      </c>
      <c r="O157" s="212">
        <v>0.60398778191899261</v>
      </c>
      <c r="P157" s="212">
        <v>0.58604264918619209</v>
      </c>
      <c r="Q157" s="212">
        <v>0.58610390695782566</v>
      </c>
      <c r="R157" s="212">
        <v>0.58616240923174334</v>
      </c>
      <c r="S157" s="212">
        <v>0.58622019581916096</v>
      </c>
      <c r="T157" s="212">
        <v>0.58627771522309646</v>
      </c>
      <c r="U157" s="212">
        <v>0.58633596513832908</v>
      </c>
      <c r="V157" s="212">
        <v>0.58639480479542649</v>
      </c>
      <c r="W157" s="212">
        <v>0.58645280927594245</v>
      </c>
      <c r="X157" s="212">
        <v>0.58650936865459002</v>
      </c>
      <c r="Y157" s="212">
        <v>0.58656264297702743</v>
      </c>
      <c r="Z157" s="212">
        <v>0.58661158328448293</v>
      </c>
      <c r="AA157" s="212">
        <v>0.58665578056654188</v>
      </c>
      <c r="AB157" s="212">
        <v>0.58669572349494725</v>
      </c>
      <c r="AC157" s="212">
        <v>0.58673290732210837</v>
      </c>
      <c r="AD157" s="212">
        <v>0.58677027436245655</v>
      </c>
      <c r="AE157" s="212">
        <v>0.58681046912000767</v>
      </c>
      <c r="AF157" s="212">
        <v>0.58685609848739562</v>
      </c>
      <c r="AG157" s="212">
        <v>0.58690933254314437</v>
      </c>
      <c r="AH157" s="212">
        <v>0.58697159812559285</v>
      </c>
      <c r="AI157" s="212">
        <v>0.58704260246464413</v>
      </c>
      <c r="AJ157" s="212">
        <v>0.58712134123370996</v>
      </c>
    </row>
    <row r="158" spans="4:36" x14ac:dyDescent="0.25">
      <c r="D158" s="2" t="s">
        <v>538</v>
      </c>
      <c r="E158" s="2" t="s">
        <v>764</v>
      </c>
      <c r="F158" s="212">
        <v>1.8437119553086627E-2</v>
      </c>
      <c r="G158" s="212">
        <v>2.777821533995848E-2</v>
      </c>
      <c r="H158" s="212">
        <v>3.7185230400098267E-2</v>
      </c>
      <c r="I158" s="212">
        <v>3.7316369971809753E-2</v>
      </c>
      <c r="J158" s="212">
        <v>4.6599911777931879E-2</v>
      </c>
      <c r="K158" s="212">
        <v>5.6291194996162933E-2</v>
      </c>
      <c r="L158" s="212">
        <v>6.2747234710463035E-2</v>
      </c>
      <c r="M158" s="212">
        <v>0.14001961116215533</v>
      </c>
      <c r="N158" s="212">
        <v>0.15943811435757926</v>
      </c>
      <c r="O158" s="212">
        <v>0.18164585388027321</v>
      </c>
      <c r="P158" s="212">
        <v>0.20361967450696666</v>
      </c>
      <c r="Q158" s="212">
        <v>0.20362184164685254</v>
      </c>
      <c r="R158" s="212">
        <v>0.2036236318813609</v>
      </c>
      <c r="S158" s="212">
        <v>0.20362527388246648</v>
      </c>
      <c r="T158" s="212">
        <v>0.20362666776911989</v>
      </c>
      <c r="U158" s="212">
        <v>0.2036279265749914</v>
      </c>
      <c r="V158" s="212">
        <v>0.2036288259547587</v>
      </c>
      <c r="W158" s="212">
        <v>0.20362960696190052</v>
      </c>
      <c r="X158" s="212">
        <v>0.20362944780631642</v>
      </c>
      <c r="Y158" s="212">
        <v>0.20362808560855203</v>
      </c>
      <c r="Z158" s="212">
        <v>0.20362568684822571</v>
      </c>
      <c r="AA158" s="212">
        <v>0.20362200835688182</v>
      </c>
      <c r="AB158" s="212">
        <v>0.20361741870316977</v>
      </c>
      <c r="AC158" s="212">
        <v>0.20361187758101029</v>
      </c>
      <c r="AD158" s="212">
        <v>0.20360651876589222</v>
      </c>
      <c r="AE158" s="212">
        <v>0.20360166136925684</v>
      </c>
      <c r="AF158" s="212">
        <v>0.20359749846009431</v>
      </c>
      <c r="AG158" s="212">
        <v>0.2035949159728436</v>
      </c>
      <c r="AH158" s="212">
        <v>0.20359380338057484</v>
      </c>
      <c r="AI158" s="212">
        <v>0.20359394939223191</v>
      </c>
      <c r="AJ158" s="212">
        <v>0.20359507944339342</v>
      </c>
    </row>
    <row r="159" spans="4:36" x14ac:dyDescent="0.25">
      <c r="D159" s="2" t="s">
        <v>538</v>
      </c>
      <c r="E159" s="2" t="s">
        <v>563</v>
      </c>
      <c r="F159" s="212">
        <v>3.5851101150859127E-2</v>
      </c>
      <c r="G159" s="212">
        <v>3.6009456486691446E-2</v>
      </c>
      <c r="H159" s="212">
        <v>3.6117967393033461E-2</v>
      </c>
      <c r="I159" s="212">
        <v>3.6186590789222192E-2</v>
      </c>
      <c r="J159" s="212">
        <v>3.6223626845226627E-2</v>
      </c>
      <c r="K159" s="212">
        <v>3.6236220209959639E-2</v>
      </c>
      <c r="L159" s="212">
        <v>3.6110862786344129E-2</v>
      </c>
      <c r="M159" s="212">
        <v>3.5987248797289567E-2</v>
      </c>
      <c r="N159" s="212">
        <v>3.5867854117778077E-2</v>
      </c>
      <c r="O159" s="212">
        <v>3.5753594357164416E-2</v>
      </c>
      <c r="P159" s="212">
        <v>3.5644275180995978E-2</v>
      </c>
      <c r="Q159" s="212">
        <v>3.5580144915120668E-2</v>
      </c>
      <c r="R159" s="212">
        <v>3.5518326314880722E-2</v>
      </c>
      <c r="S159" s="212">
        <v>3.5457194761483124E-2</v>
      </c>
      <c r="T159" s="212">
        <v>3.5395570712552601E-2</v>
      </c>
      <c r="U159" s="212">
        <v>3.5332942725004951E-2</v>
      </c>
      <c r="V159" s="212">
        <v>3.5269433405928356E-2</v>
      </c>
      <c r="W159" s="212">
        <v>3.5206183961585528E-2</v>
      </c>
      <c r="X159" s="212">
        <v>3.5144283541628629E-2</v>
      </c>
      <c r="Y159" s="212">
        <v>3.508564567010302E-2</v>
      </c>
      <c r="Z159" s="212">
        <v>3.5031580700402958E-2</v>
      </c>
      <c r="AA159" s="212">
        <v>3.4982417327211392E-2</v>
      </c>
      <c r="AB159" s="212">
        <v>3.493777123642005E-2</v>
      </c>
      <c r="AC159" s="212">
        <v>3.4896039727864016E-2</v>
      </c>
      <c r="AD159" s="212">
        <v>3.485473243162196E-2</v>
      </c>
      <c r="AE159" s="212">
        <v>3.4810756194239047E-2</v>
      </c>
      <c r="AF159" s="212">
        <v>3.4761635648540304E-2</v>
      </c>
      <c r="AG159" s="212">
        <v>3.4704861055394928E-2</v>
      </c>
      <c r="AH159" s="212">
        <v>3.4639330491616188E-2</v>
      </c>
      <c r="AI159" s="212">
        <v>3.4564891013594903E-2</v>
      </c>
      <c r="AJ159" s="212">
        <v>3.4482760149127822E-2</v>
      </c>
    </row>
    <row r="160" spans="4:36" s="227" customFormat="1" x14ac:dyDescent="0.25">
      <c r="D160" s="2" t="s">
        <v>538</v>
      </c>
      <c r="E160" s="2" t="s">
        <v>663</v>
      </c>
      <c r="F160" s="212">
        <v>1</v>
      </c>
      <c r="G160" s="212">
        <v>1</v>
      </c>
      <c r="H160" s="212">
        <v>1</v>
      </c>
      <c r="I160" s="212">
        <v>1</v>
      </c>
      <c r="J160" s="212">
        <v>1</v>
      </c>
      <c r="K160" s="212">
        <v>1</v>
      </c>
      <c r="L160" s="212">
        <v>1</v>
      </c>
      <c r="M160" s="212">
        <v>1</v>
      </c>
      <c r="N160" s="212">
        <v>1</v>
      </c>
      <c r="O160" s="212">
        <v>1</v>
      </c>
      <c r="P160" s="212">
        <v>1</v>
      </c>
      <c r="Q160" s="212">
        <v>1</v>
      </c>
      <c r="R160" s="212">
        <v>1</v>
      </c>
      <c r="S160" s="212">
        <v>1</v>
      </c>
      <c r="T160" s="212">
        <v>1</v>
      </c>
      <c r="U160" s="212">
        <v>1</v>
      </c>
      <c r="V160" s="212">
        <v>1</v>
      </c>
      <c r="W160" s="212">
        <v>1</v>
      </c>
      <c r="X160" s="212">
        <v>1</v>
      </c>
      <c r="Y160" s="212">
        <v>1</v>
      </c>
      <c r="Z160" s="212">
        <v>1</v>
      </c>
      <c r="AA160" s="212">
        <v>1</v>
      </c>
      <c r="AB160" s="212">
        <v>1</v>
      </c>
      <c r="AC160" s="212">
        <v>1</v>
      </c>
      <c r="AD160" s="212">
        <v>1</v>
      </c>
      <c r="AE160" s="212">
        <v>1</v>
      </c>
      <c r="AF160" s="212">
        <v>1</v>
      </c>
      <c r="AG160" s="212">
        <v>1</v>
      </c>
      <c r="AH160" s="212">
        <v>1</v>
      </c>
      <c r="AI160" s="212">
        <v>1</v>
      </c>
      <c r="AJ160" s="212">
        <v>1</v>
      </c>
    </row>
    <row r="162" spans="4:36" ht="13" x14ac:dyDescent="0.25">
      <c r="D162" s="228" t="s">
        <v>771</v>
      </c>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c r="AG162" s="228"/>
      <c r="AH162" s="228"/>
      <c r="AI162" s="228"/>
      <c r="AJ162" s="228"/>
    </row>
    <row r="163" spans="4:36" x14ac:dyDescent="0.25">
      <c r="D163" s="5" t="s">
        <v>537</v>
      </c>
      <c r="E163" s="5" t="s">
        <v>758</v>
      </c>
      <c r="F163" s="5">
        <v>2020</v>
      </c>
      <c r="G163" s="5">
        <v>2021</v>
      </c>
      <c r="H163" s="5">
        <v>2022</v>
      </c>
      <c r="I163" s="5">
        <v>2023</v>
      </c>
      <c r="J163" s="5">
        <v>2024</v>
      </c>
      <c r="K163" s="5">
        <v>2025</v>
      </c>
      <c r="L163" s="5">
        <v>2026</v>
      </c>
      <c r="M163" s="5">
        <v>2027</v>
      </c>
      <c r="N163" s="5">
        <v>2028</v>
      </c>
      <c r="O163" s="5">
        <v>2029</v>
      </c>
      <c r="P163" s="5">
        <v>2030</v>
      </c>
      <c r="Q163" s="5">
        <v>2031</v>
      </c>
      <c r="R163" s="5">
        <v>2032</v>
      </c>
      <c r="S163" s="5">
        <v>2033</v>
      </c>
      <c r="T163" s="5">
        <v>2034</v>
      </c>
      <c r="U163" s="5">
        <v>2035</v>
      </c>
      <c r="V163" s="5">
        <v>2036</v>
      </c>
      <c r="W163" s="5">
        <v>2037</v>
      </c>
      <c r="X163" s="5">
        <v>2038</v>
      </c>
      <c r="Y163" s="5">
        <v>2039</v>
      </c>
      <c r="Z163" s="5">
        <v>2040</v>
      </c>
      <c r="AA163" s="5">
        <v>2041</v>
      </c>
      <c r="AB163" s="5">
        <v>2042</v>
      </c>
      <c r="AC163" s="5">
        <v>2043</v>
      </c>
      <c r="AD163" s="5">
        <v>2044</v>
      </c>
      <c r="AE163" s="5">
        <v>2045</v>
      </c>
      <c r="AF163" s="5">
        <v>2046</v>
      </c>
      <c r="AG163" s="5">
        <v>2047</v>
      </c>
      <c r="AH163" s="5">
        <v>2048</v>
      </c>
      <c r="AI163" s="5">
        <v>2049</v>
      </c>
      <c r="AJ163" s="5">
        <v>2050</v>
      </c>
    </row>
    <row r="164" spans="4:36" x14ac:dyDescent="0.25">
      <c r="D164" s="2" t="s">
        <v>538</v>
      </c>
      <c r="E164" s="2" t="s">
        <v>759</v>
      </c>
      <c r="F164" s="217">
        <v>0.74660972999999986</v>
      </c>
      <c r="G164" s="217">
        <v>0.73046385999999985</v>
      </c>
      <c r="H164" s="217">
        <v>0.70925157999999999</v>
      </c>
      <c r="I164" s="217">
        <v>0.68322745999999879</v>
      </c>
      <c r="J164" s="217">
        <v>0.65285183999999996</v>
      </c>
      <c r="K164" s="217">
        <v>0.61872644999999993</v>
      </c>
      <c r="L164" s="217">
        <v>0.58386572999999986</v>
      </c>
      <c r="M164" s="217">
        <v>0.54861764999999874</v>
      </c>
      <c r="N164" s="217">
        <v>0.51326333999999973</v>
      </c>
      <c r="O164" s="217">
        <v>0.47802201999999988</v>
      </c>
      <c r="P164" s="217">
        <v>0.44306748999999995</v>
      </c>
      <c r="Q164" s="217">
        <v>0.40869350999999982</v>
      </c>
      <c r="R164" s="217">
        <v>0.37504213000000003</v>
      </c>
      <c r="S164" s="217">
        <v>0.34226422999999856</v>
      </c>
      <c r="T164" s="217">
        <v>0.31052562999999989</v>
      </c>
      <c r="U164" s="217">
        <v>0.28000744999999994</v>
      </c>
      <c r="V164" s="217">
        <v>0.25090081999999986</v>
      </c>
      <c r="W164" s="217">
        <v>0.22339841999999982</v>
      </c>
      <c r="X164" s="217">
        <v>0.19768372000000001</v>
      </c>
      <c r="Y164" s="217">
        <v>0.17391888999999999</v>
      </c>
      <c r="Z164" s="217">
        <v>0.15223260999999999</v>
      </c>
      <c r="AA164" s="217">
        <v>0.13270952999999996</v>
      </c>
      <c r="AB164" s="217">
        <v>0.11538273999999996</v>
      </c>
      <c r="AC164" s="217">
        <v>0.10023037999999988</v>
      </c>
      <c r="AD164" s="217">
        <v>8.717797999999978E-2</v>
      </c>
      <c r="AE164" s="217">
        <v>7.6105059999999974E-2</v>
      </c>
      <c r="AF164" s="217">
        <v>6.685565999999997E-2</v>
      </c>
      <c r="AG164" s="217">
        <v>5.9250129999999984E-2</v>
      </c>
      <c r="AH164" s="217">
        <v>5.3096699999999886E-2</v>
      </c>
      <c r="AI164" s="217">
        <v>4.8201149999999998E-2</v>
      </c>
      <c r="AJ164" s="217">
        <v>4.4374429999999992E-2</v>
      </c>
    </row>
    <row r="165" spans="4:36" x14ac:dyDescent="0.25">
      <c r="D165" s="2" t="s">
        <v>538</v>
      </c>
      <c r="E165" s="2" t="s">
        <v>760</v>
      </c>
      <c r="F165" s="217">
        <v>2.9594359299999988</v>
      </c>
      <c r="G165" s="217">
        <v>2.9431029500000001</v>
      </c>
      <c r="H165" s="217">
        <v>2.9020602999999996</v>
      </c>
      <c r="I165" s="217">
        <v>2.8351534300000001</v>
      </c>
      <c r="J165" s="217">
        <v>2.7412007699999998</v>
      </c>
      <c r="K165" s="217">
        <v>2.6199406399999989</v>
      </c>
      <c r="L165" s="217">
        <v>2.4974713699999977</v>
      </c>
      <c r="M165" s="217">
        <v>2.37460811</v>
      </c>
      <c r="N165" s="217">
        <v>2.2521186199999987</v>
      </c>
      <c r="O165" s="217">
        <v>2.1304651799999976</v>
      </c>
      <c r="P165" s="217">
        <v>2.0100389099999982</v>
      </c>
      <c r="Q165" s="217">
        <v>1.89128385</v>
      </c>
      <c r="R165" s="217">
        <v>1.7746057999999978</v>
      </c>
      <c r="S165" s="217">
        <v>1.6604570499999989</v>
      </c>
      <c r="T165" s="217">
        <v>1.5493373599999987</v>
      </c>
      <c r="U165" s="217">
        <v>1.4417836499999988</v>
      </c>
      <c r="V165" s="217">
        <v>1.3383539</v>
      </c>
      <c r="W165" s="217">
        <v>1.2396079599999976</v>
      </c>
      <c r="X165" s="217">
        <v>1.1460881599999999</v>
      </c>
      <c r="Y165" s="217">
        <v>1.0582989199999988</v>
      </c>
      <c r="Z165" s="217">
        <v>0.97668726999999989</v>
      </c>
      <c r="AA165" s="217">
        <v>0.90162376999999883</v>
      </c>
      <c r="AB165" s="217">
        <v>0.83338456999999788</v>
      </c>
      <c r="AC165" s="217">
        <v>0.77213544999999761</v>
      </c>
      <c r="AD165" s="217">
        <v>0.71791784999999986</v>
      </c>
      <c r="AE165" s="217">
        <v>0.6706389599999999</v>
      </c>
      <c r="AF165" s="217">
        <v>0.63006735999999886</v>
      </c>
      <c r="AG165" s="217">
        <v>0.59583728999999863</v>
      </c>
      <c r="AH165" s="217">
        <v>0.56746321999999882</v>
      </c>
      <c r="AI165" s="217">
        <v>0.54436530999999977</v>
      </c>
      <c r="AJ165" s="217">
        <v>0.5259045499999998</v>
      </c>
    </row>
    <row r="166" spans="4:36" x14ac:dyDescent="0.25">
      <c r="D166" s="2" t="s">
        <v>538</v>
      </c>
      <c r="E166" s="2" t="s">
        <v>761</v>
      </c>
      <c r="F166" s="217">
        <v>0.36457713999999991</v>
      </c>
      <c r="G166" s="217">
        <v>0.36262443999999999</v>
      </c>
      <c r="H166" s="217">
        <v>0.35867307999999998</v>
      </c>
      <c r="I166" s="217">
        <v>0.35266534999999993</v>
      </c>
      <c r="J166" s="217">
        <v>0.3446277499999999</v>
      </c>
      <c r="K166" s="217">
        <v>0.33464917999999994</v>
      </c>
      <c r="L166" s="217">
        <v>0.32473109</v>
      </c>
      <c r="M166" s="217">
        <v>0.31500011999999999</v>
      </c>
      <c r="N166" s="217">
        <v>0.30553921999999906</v>
      </c>
      <c r="O166" s="217">
        <v>0.29639105000000004</v>
      </c>
      <c r="P166" s="217">
        <v>0.28756838999999967</v>
      </c>
      <c r="Q166" s="217">
        <v>0.27906764000000001</v>
      </c>
      <c r="R166" s="217">
        <v>0.27088171999999999</v>
      </c>
      <c r="S166" s="217">
        <v>0.26301002000000001</v>
      </c>
      <c r="T166" s="217">
        <v>0.25546366999999992</v>
      </c>
      <c r="U166" s="217">
        <v>0.24826702999999997</v>
      </c>
      <c r="V166" s="217">
        <v>0.24145578000000004</v>
      </c>
      <c r="W166" s="217">
        <v>0.23507324999999901</v>
      </c>
      <c r="X166" s="217">
        <v>0.22916563000000001</v>
      </c>
      <c r="Y166" s="217">
        <v>0.22377681000000002</v>
      </c>
      <c r="Z166" s="217">
        <v>0.21894365999999993</v>
      </c>
      <c r="AA166" s="217">
        <v>0.21469170999999998</v>
      </c>
      <c r="AB166" s="217">
        <v>0.21103206999999999</v>
      </c>
      <c r="AC166" s="217">
        <v>0.20795965999999991</v>
      </c>
      <c r="AD166" s="217">
        <v>0.20545274999999899</v>
      </c>
      <c r="AE166" s="217">
        <v>0.20347478999999999</v>
      </c>
      <c r="AF166" s="217">
        <v>0.20197741999999999</v>
      </c>
      <c r="AG166" s="217">
        <v>0.20090465999999998</v>
      </c>
      <c r="AH166" s="217">
        <v>0.20019706000000001</v>
      </c>
      <c r="AI166" s="217">
        <v>0.19979520999999992</v>
      </c>
      <c r="AJ166" s="217">
        <v>0.19964229999999999</v>
      </c>
    </row>
    <row r="167" spans="4:36" x14ac:dyDescent="0.25">
      <c r="D167" s="2" t="s">
        <v>538</v>
      </c>
      <c r="E167" s="2" t="s">
        <v>762</v>
      </c>
      <c r="F167" s="217">
        <v>0</v>
      </c>
      <c r="G167" s="217">
        <v>1.90405E-3</v>
      </c>
      <c r="H167" s="217">
        <v>5.7287899999999984E-3</v>
      </c>
      <c r="I167" s="217">
        <v>1.1384810000000002E-2</v>
      </c>
      <c r="J167" s="217">
        <v>1.8692779999999978E-2</v>
      </c>
      <c r="K167" s="217">
        <v>2.7408779999999997E-2</v>
      </c>
      <c r="L167" s="217">
        <v>3.561131E-2</v>
      </c>
      <c r="M167" s="217">
        <v>4.3236950000000003E-2</v>
      </c>
      <c r="N167" s="217">
        <v>5.0247619999999979E-2</v>
      </c>
      <c r="O167" s="217">
        <v>5.6622789999999992E-2</v>
      </c>
      <c r="P167" s="217">
        <v>6.2351939999999981E-2</v>
      </c>
      <c r="Q167" s="217">
        <v>6.800057000000001E-2</v>
      </c>
      <c r="R167" s="217">
        <v>7.3551199999999997E-2</v>
      </c>
      <c r="S167" s="217">
        <v>7.8983399999999787E-2</v>
      </c>
      <c r="T167" s="217">
        <v>8.4272859999999894E-2</v>
      </c>
      <c r="U167" s="217">
        <v>8.9391229999999988E-2</v>
      </c>
      <c r="V167" s="217">
        <v>9.430653999999998E-2</v>
      </c>
      <c r="W167" s="217">
        <v>9.8983669999999982E-2</v>
      </c>
      <c r="X167" s="217">
        <v>0.10338551</v>
      </c>
      <c r="Y167" s="217">
        <v>0.10747455999999998</v>
      </c>
      <c r="Z167" s="217">
        <v>0.11121461000000002</v>
      </c>
      <c r="AA167" s="217">
        <v>0.11457306</v>
      </c>
      <c r="AB167" s="217">
        <v>0.11752331999999999</v>
      </c>
      <c r="AC167" s="217">
        <v>0.12004709</v>
      </c>
      <c r="AD167" s="217">
        <v>0.12213679000000001</v>
      </c>
      <c r="AE167" s="217">
        <v>0.12379791</v>
      </c>
      <c r="AF167" s="217">
        <v>0.12505089999999991</v>
      </c>
      <c r="AG167" s="217">
        <v>0.12593222000000001</v>
      </c>
      <c r="AH167" s="217">
        <v>0.12649397999999989</v>
      </c>
      <c r="AI167" s="217">
        <v>0.12680086999999998</v>
      </c>
      <c r="AJ167" s="217">
        <v>0.12692516999999998</v>
      </c>
    </row>
    <row r="168" spans="4:36" x14ac:dyDescent="0.25">
      <c r="D168" s="2" t="s">
        <v>538</v>
      </c>
      <c r="E168" s="2" t="s">
        <v>763</v>
      </c>
      <c r="F168" s="217">
        <v>1.9918489999999987E-2</v>
      </c>
      <c r="G168" s="217">
        <v>5.798283999999998E-2</v>
      </c>
      <c r="H168" s="217">
        <v>0.1227662699999999</v>
      </c>
      <c r="I168" s="217">
        <v>0.21713088999999991</v>
      </c>
      <c r="J168" s="217">
        <v>0.34017570999999996</v>
      </c>
      <c r="K168" s="217">
        <v>0.4917651799999998</v>
      </c>
      <c r="L168" s="217">
        <v>0.6442685199999989</v>
      </c>
      <c r="M168" s="217">
        <v>0.78136089999999991</v>
      </c>
      <c r="N168" s="217">
        <v>0.91460273999999975</v>
      </c>
      <c r="O168" s="217">
        <v>1.0429140899999998</v>
      </c>
      <c r="P168" s="217">
        <v>1.1659977699999988</v>
      </c>
      <c r="Q168" s="217">
        <v>1.2872041999999997</v>
      </c>
      <c r="R168" s="217">
        <v>1.4061661999999979</v>
      </c>
      <c r="S168" s="217">
        <v>1.52247245</v>
      </c>
      <c r="T168" s="217">
        <v>1.6356594199999985</v>
      </c>
      <c r="U168" s="217">
        <v>1.7452181899999988</v>
      </c>
      <c r="V168" s="217">
        <v>1.8506114599999994</v>
      </c>
      <c r="W168" s="217">
        <v>1.9512958799999978</v>
      </c>
      <c r="X168" s="217">
        <v>2.0467493699999997</v>
      </c>
      <c r="Y168" s="217">
        <v>2.1365000599999986</v>
      </c>
      <c r="Z168" s="217">
        <v>2.2201539499999985</v>
      </c>
      <c r="AA168" s="217">
        <v>2.2974163699999983</v>
      </c>
      <c r="AB168" s="217">
        <v>2.368102959999999</v>
      </c>
      <c r="AC168" s="217">
        <v>2.4321394499999989</v>
      </c>
      <c r="AD168" s="217">
        <v>2.4895540199999986</v>
      </c>
      <c r="AE168" s="217">
        <v>2.5404701099999998</v>
      </c>
      <c r="AF168" s="217">
        <v>2.5851058399999998</v>
      </c>
      <c r="AG168" s="217">
        <v>2.6237813299999968</v>
      </c>
      <c r="AH168" s="217">
        <v>2.6569273600000001</v>
      </c>
      <c r="AI168" s="217">
        <v>2.6850829999999988</v>
      </c>
      <c r="AJ168" s="217">
        <v>2.7088741000000001</v>
      </c>
    </row>
    <row r="169" spans="4:36" x14ac:dyDescent="0.25">
      <c r="D169" s="2" t="s">
        <v>538</v>
      </c>
      <c r="E169" s="2" t="s">
        <v>764</v>
      </c>
      <c r="F169" s="217">
        <v>4.6691799999999898E-3</v>
      </c>
      <c r="G169" s="217">
        <v>9.8536800000000001E-3</v>
      </c>
      <c r="H169" s="217">
        <v>1.7176999999999977E-2</v>
      </c>
      <c r="I169" s="217">
        <v>2.48144E-2</v>
      </c>
      <c r="J169" s="217">
        <v>3.4593159999999998E-2</v>
      </c>
      <c r="K169" s="217">
        <v>4.6566349999999875E-2</v>
      </c>
      <c r="L169" s="217">
        <v>6.0011669999999989E-2</v>
      </c>
      <c r="M169" s="217">
        <v>9.0082719999999866E-2</v>
      </c>
      <c r="N169" s="217">
        <v>0.12417529999999997</v>
      </c>
      <c r="O169" s="217">
        <v>0.16270767999999983</v>
      </c>
      <c r="P169" s="217">
        <v>0.20544369999999998</v>
      </c>
      <c r="Q169" s="217">
        <v>0.24751432999999975</v>
      </c>
      <c r="R169" s="217">
        <v>0.28878706999999981</v>
      </c>
      <c r="S169" s="217">
        <v>0.32910998999999996</v>
      </c>
      <c r="T169" s="217">
        <v>0.36830890999999993</v>
      </c>
      <c r="U169" s="217">
        <v>0.40619106999999999</v>
      </c>
      <c r="V169" s="217">
        <v>0.44255269999999985</v>
      </c>
      <c r="W169" s="217">
        <v>0.47718778999999978</v>
      </c>
      <c r="X169" s="217">
        <v>0.50989616999999976</v>
      </c>
      <c r="Y169" s="217">
        <v>0.54049057</v>
      </c>
      <c r="Z169" s="217">
        <v>0.56880333999999988</v>
      </c>
      <c r="AA169" s="217">
        <v>0.59469662999999973</v>
      </c>
      <c r="AB169" s="217">
        <v>0.61807731999999993</v>
      </c>
      <c r="AC169" s="217">
        <v>0.63891666999999996</v>
      </c>
      <c r="AD169" s="217">
        <v>0.65726804999999899</v>
      </c>
      <c r="AE169" s="217">
        <v>0.67327409999999988</v>
      </c>
      <c r="AF169" s="217">
        <v>0.68715520999999868</v>
      </c>
      <c r="AG169" s="217">
        <v>0.6991786900000001</v>
      </c>
      <c r="AH169" s="217">
        <v>0.7096173699999988</v>
      </c>
      <c r="AI169" s="217">
        <v>0.71871222999999973</v>
      </c>
      <c r="AJ169" s="217">
        <v>0.72665186999999987</v>
      </c>
    </row>
    <row r="170" spans="4:36" x14ac:dyDescent="0.25">
      <c r="D170" s="2" t="s">
        <v>538</v>
      </c>
      <c r="E170" s="2" t="s">
        <v>563</v>
      </c>
      <c r="F170" s="217">
        <v>0.15050975999999999</v>
      </c>
      <c r="G170" s="217">
        <v>0.14840462999999995</v>
      </c>
      <c r="H170" s="217">
        <v>0.14650794999999986</v>
      </c>
      <c r="I170" s="217">
        <v>0.14486865999999998</v>
      </c>
      <c r="J170" s="217">
        <v>0.14351201999999999</v>
      </c>
      <c r="K170" s="217">
        <v>0.14244035999999999</v>
      </c>
      <c r="L170" s="217">
        <v>0.14163734</v>
      </c>
      <c r="M170" s="217">
        <v>0.14107437999999989</v>
      </c>
      <c r="N170" s="217">
        <v>0.14071722999999997</v>
      </c>
      <c r="O170" s="217">
        <v>0.1405314</v>
      </c>
      <c r="P170" s="217">
        <v>0.14048597999999982</v>
      </c>
      <c r="Q170" s="217">
        <v>0.14055532000000001</v>
      </c>
      <c r="R170" s="217">
        <v>0.14071959000000001</v>
      </c>
      <c r="S170" s="217">
        <v>0.14096412999999997</v>
      </c>
      <c r="T170" s="217">
        <v>0.14127833999999997</v>
      </c>
      <c r="U170" s="217">
        <v>0.14165425999999998</v>
      </c>
      <c r="V170" s="217">
        <v>0.14208508999999989</v>
      </c>
      <c r="W170" s="217">
        <v>0.1425640099999998</v>
      </c>
      <c r="X170" s="217">
        <v>0.14308326999999996</v>
      </c>
      <c r="Y170" s="217">
        <v>0.14363428</v>
      </c>
      <c r="Z170" s="217">
        <v>0.14420779999999986</v>
      </c>
      <c r="AA170" s="217">
        <v>0.14479485999999986</v>
      </c>
      <c r="AB170" s="217">
        <v>0.14538698999999991</v>
      </c>
      <c r="AC170" s="217">
        <v>0.14597656999999989</v>
      </c>
      <c r="AD170" s="217">
        <v>0.14655617999999987</v>
      </c>
      <c r="AE170" s="217">
        <v>0.14711806999999988</v>
      </c>
      <c r="AF170" s="217">
        <v>0.14765376999999999</v>
      </c>
      <c r="AG170" s="217">
        <v>0.14815492</v>
      </c>
      <c r="AH170" s="217">
        <v>0.14861393000000001</v>
      </c>
      <c r="AI170" s="217">
        <v>0.14902569999999998</v>
      </c>
      <c r="AJ170" s="217">
        <v>0.14938849999999998</v>
      </c>
    </row>
    <row r="171" spans="4:36" s="227" customFormat="1" ht="12" x14ac:dyDescent="0.25">
      <c r="D171" s="2" t="s">
        <v>538</v>
      </c>
      <c r="E171" s="2" t="s">
        <v>663</v>
      </c>
      <c r="F171" s="216">
        <v>4.245720229999999</v>
      </c>
      <c r="G171" s="216">
        <v>4.2543364500000003</v>
      </c>
      <c r="H171" s="216">
        <v>4.2621649699999997</v>
      </c>
      <c r="I171" s="216">
        <v>4.2692449999999988</v>
      </c>
      <c r="J171" s="216">
        <v>4.2756540299999992</v>
      </c>
      <c r="K171" s="216">
        <v>4.2814969399999994</v>
      </c>
      <c r="L171" s="216">
        <v>4.2875970299999961</v>
      </c>
      <c r="M171" s="216">
        <v>4.2939808299999989</v>
      </c>
      <c r="N171" s="216">
        <v>4.3006640699999972</v>
      </c>
      <c r="O171" s="216">
        <v>4.3076542099999973</v>
      </c>
      <c r="P171" s="216">
        <v>4.3149541799999964</v>
      </c>
      <c r="Q171" s="216">
        <v>4.3223194199999995</v>
      </c>
      <c r="R171" s="216">
        <v>4.329753709999995</v>
      </c>
      <c r="S171" s="216">
        <v>4.3372612699999973</v>
      </c>
      <c r="T171" s="216">
        <v>4.3448461899999966</v>
      </c>
      <c r="U171" s="216">
        <v>4.3525128799999973</v>
      </c>
      <c r="V171" s="216">
        <v>4.3602662899999993</v>
      </c>
      <c r="W171" s="216">
        <v>4.3681109799999938</v>
      </c>
      <c r="X171" s="216">
        <v>4.3760518299999998</v>
      </c>
      <c r="Y171" s="216">
        <v>4.3840940899999969</v>
      </c>
      <c r="Z171" s="216">
        <v>4.3922432399999982</v>
      </c>
      <c r="AA171" s="216">
        <v>4.4005059299999969</v>
      </c>
      <c r="AB171" s="216">
        <v>4.4088899699999962</v>
      </c>
      <c r="AC171" s="216">
        <v>4.4174052699999962</v>
      </c>
      <c r="AD171" s="216">
        <v>4.4260636199999963</v>
      </c>
      <c r="AE171" s="216">
        <v>4.4348789999999987</v>
      </c>
      <c r="AF171" s="216">
        <v>4.4438661599999971</v>
      </c>
      <c r="AG171" s="216">
        <v>4.4530392399999954</v>
      </c>
      <c r="AH171" s="216">
        <v>4.4624096199999972</v>
      </c>
      <c r="AI171" s="216">
        <v>4.4719834699999979</v>
      </c>
      <c r="AJ171" s="216">
        <v>4.4817609199999993</v>
      </c>
    </row>
    <row r="173" spans="4:36" ht="13" x14ac:dyDescent="0.25">
      <c r="D173" s="228" t="s">
        <v>772</v>
      </c>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c r="AA173" s="228"/>
      <c r="AB173" s="228"/>
      <c r="AC173" s="228"/>
      <c r="AD173" s="228"/>
      <c r="AE173" s="228"/>
      <c r="AF173" s="228"/>
      <c r="AG173" s="228"/>
      <c r="AH173" s="228"/>
      <c r="AI173" s="228"/>
      <c r="AJ173" s="228"/>
    </row>
    <row r="174" spans="4:36" x14ac:dyDescent="0.25">
      <c r="D174" s="5"/>
      <c r="E174" s="5" t="s">
        <v>737</v>
      </c>
      <c r="F174" s="5">
        <v>2020</v>
      </c>
      <c r="G174" s="5">
        <v>2021</v>
      </c>
      <c r="H174" s="5">
        <v>2022</v>
      </c>
      <c r="I174" s="5">
        <v>2023</v>
      </c>
      <c r="J174" s="5">
        <v>2024</v>
      </c>
      <c r="K174" s="5">
        <v>2025</v>
      </c>
      <c r="L174" s="5">
        <v>2026</v>
      </c>
      <c r="M174" s="5">
        <v>2027</v>
      </c>
      <c r="N174" s="5">
        <v>2028</v>
      </c>
      <c r="O174" s="5">
        <v>2029</v>
      </c>
      <c r="P174" s="5">
        <v>2030</v>
      </c>
      <c r="Q174" s="5">
        <v>2031</v>
      </c>
      <c r="R174" s="5">
        <v>2032</v>
      </c>
      <c r="S174" s="5">
        <v>2033</v>
      </c>
      <c r="T174" s="5">
        <v>2034</v>
      </c>
      <c r="U174" s="5">
        <v>2035</v>
      </c>
      <c r="V174" s="5">
        <v>2036</v>
      </c>
      <c r="W174" s="5">
        <v>2037</v>
      </c>
      <c r="X174" s="5">
        <v>2038</v>
      </c>
      <c r="Y174" s="5">
        <v>2039</v>
      </c>
      <c r="Z174" s="5">
        <v>2040</v>
      </c>
      <c r="AA174" s="5">
        <v>2041</v>
      </c>
      <c r="AB174" s="5">
        <v>2042</v>
      </c>
      <c r="AC174" s="5">
        <v>2043</v>
      </c>
      <c r="AD174" s="5">
        <v>2044</v>
      </c>
      <c r="AE174" s="5">
        <v>2045</v>
      </c>
      <c r="AF174" s="5">
        <v>2046</v>
      </c>
      <c r="AG174" s="5">
        <v>2047</v>
      </c>
      <c r="AH174" s="5">
        <v>2048</v>
      </c>
      <c r="AI174" s="5">
        <v>2049</v>
      </c>
      <c r="AJ174" s="5">
        <v>2050</v>
      </c>
    </row>
    <row r="175" spans="4:36" s="227" customFormat="1" x14ac:dyDescent="0.25">
      <c r="D175" s="2"/>
      <c r="E175" s="2" t="s">
        <v>773</v>
      </c>
      <c r="F175" s="212">
        <v>1.8437119553086627E-2</v>
      </c>
      <c r="G175" s="212">
        <v>2.777821533995848E-2</v>
      </c>
      <c r="H175" s="212">
        <v>3.7185230400098267E-2</v>
      </c>
      <c r="I175" s="212">
        <v>3.7316369971809753E-2</v>
      </c>
      <c r="J175" s="212">
        <v>4.6599911777931879E-2</v>
      </c>
      <c r="K175" s="212">
        <v>5.6291194996162933E-2</v>
      </c>
      <c r="L175" s="212">
        <v>6.2747234710463035E-2</v>
      </c>
      <c r="M175" s="212">
        <v>0.14001961116215533</v>
      </c>
      <c r="N175" s="212">
        <v>0.15943811435757926</v>
      </c>
      <c r="O175" s="212">
        <v>0.18164585388027321</v>
      </c>
      <c r="P175" s="212">
        <v>0.20361967450696666</v>
      </c>
      <c r="Q175" s="212">
        <v>0.20362184164685254</v>
      </c>
      <c r="R175" s="212">
        <v>0.2036236318813609</v>
      </c>
      <c r="S175" s="212">
        <v>0.20362527388246648</v>
      </c>
      <c r="T175" s="212">
        <v>0.20362666776911989</v>
      </c>
      <c r="U175" s="212">
        <v>0.2036279265749914</v>
      </c>
      <c r="V175" s="212">
        <v>0.2036288259547587</v>
      </c>
      <c r="W175" s="212">
        <v>0.20362960696190052</v>
      </c>
      <c r="X175" s="212">
        <v>0.20362944780631642</v>
      </c>
      <c r="Y175" s="212">
        <v>0.20362808560855203</v>
      </c>
      <c r="Z175" s="212">
        <v>0.20362568684822571</v>
      </c>
      <c r="AA175" s="212">
        <v>0.20362200835688182</v>
      </c>
      <c r="AB175" s="212">
        <v>0.20361741870316977</v>
      </c>
      <c r="AC175" s="212">
        <v>0.20361187758101029</v>
      </c>
      <c r="AD175" s="212">
        <v>0.20360651876589222</v>
      </c>
      <c r="AE175" s="212">
        <v>0.20360166136925684</v>
      </c>
      <c r="AF175" s="212">
        <v>0.20359749846009431</v>
      </c>
      <c r="AG175" s="212">
        <v>0.2035949159728436</v>
      </c>
      <c r="AH175" s="212">
        <v>0.20359380338057484</v>
      </c>
      <c r="AI175" s="212">
        <v>0.20359394939223191</v>
      </c>
      <c r="AJ175" s="212">
        <v>0.20359507944339342</v>
      </c>
    </row>
    <row r="176" spans="4:36" x14ac:dyDescent="0.25">
      <c r="D176" s="2"/>
      <c r="E176" s="2" t="s">
        <v>774</v>
      </c>
      <c r="F176" s="212">
        <v>1.0997380296063433E-3</v>
      </c>
      <c r="G176" s="212">
        <v>2.316149678288843E-3</v>
      </c>
      <c r="H176" s="212">
        <v>4.0301114858067024E-3</v>
      </c>
      <c r="I176" s="212">
        <v>5.8123626074399592E-3</v>
      </c>
      <c r="J176" s="212">
        <v>8.0907294550209442E-3</v>
      </c>
      <c r="K176" s="212">
        <v>1.0876184346870018E-2</v>
      </c>
      <c r="L176" s="212">
        <v>1.3996574206974867E-2</v>
      </c>
      <c r="M176" s="212">
        <v>2.0978836088562578E-2</v>
      </c>
      <c r="N176" s="212">
        <v>2.8873517665842723E-2</v>
      </c>
      <c r="O176" s="212">
        <v>3.7771759771776096E-2</v>
      </c>
      <c r="P176" s="212">
        <v>4.7612023541812015E-2</v>
      </c>
      <c r="Q176" s="212">
        <v>5.7264238467595666E-2</v>
      </c>
      <c r="R176" s="212">
        <v>6.6698267232387254E-2</v>
      </c>
      <c r="S176" s="212">
        <v>7.5879678329823133E-2</v>
      </c>
      <c r="T176" s="212">
        <v>8.4769148065055033E-2</v>
      </c>
      <c r="U176" s="212">
        <v>9.3323347040847868E-2</v>
      </c>
      <c r="V176" s="212">
        <v>0.10149671386240035</v>
      </c>
      <c r="W176" s="212">
        <v>0.1092435133138491</v>
      </c>
      <c r="X176" s="212">
        <v>0.11651968253767227</v>
      </c>
      <c r="Y176" s="212">
        <v>0.12328443662576603</v>
      </c>
      <c r="Z176" s="212">
        <v>0.12950178506051957</v>
      </c>
      <c r="AA176" s="212">
        <v>0.13514278572963997</v>
      </c>
      <c r="AB176" s="212">
        <v>0.14018887389017795</v>
      </c>
      <c r="AC176" s="212">
        <v>0.14463619046662671</v>
      </c>
      <c r="AD176" s="212">
        <v>0.14849945830647585</v>
      </c>
      <c r="AE176" s="212">
        <v>0.15181340911443134</v>
      </c>
      <c r="AF176" s="212">
        <v>0.1546300417832564</v>
      </c>
      <c r="AG176" s="212">
        <v>0.15701157171927388</v>
      </c>
      <c r="AH176" s="212">
        <v>0.1590211187291227</v>
      </c>
      <c r="AI176" s="212">
        <v>0.16071442008259482</v>
      </c>
      <c r="AJ176" s="212">
        <v>0.16213534879946251</v>
      </c>
    </row>
    <row r="177" spans="4:36" x14ac:dyDescent="0.25">
      <c r="D177" s="2"/>
      <c r="E177" s="2" t="s">
        <v>775</v>
      </c>
      <c r="F177" s="226">
        <v>4.6691799999999898E-3</v>
      </c>
      <c r="G177" s="226">
        <v>9.8536800000000001E-3</v>
      </c>
      <c r="H177" s="226">
        <v>1.7176999999999977E-2</v>
      </c>
      <c r="I177" s="226">
        <v>2.48144E-2</v>
      </c>
      <c r="J177" s="226">
        <v>3.4593159999999998E-2</v>
      </c>
      <c r="K177" s="226">
        <v>4.6566349999999875E-2</v>
      </c>
      <c r="L177" s="226">
        <v>6.0011669999999989E-2</v>
      </c>
      <c r="M177" s="226">
        <v>9.0082719999999866E-2</v>
      </c>
      <c r="N177" s="226">
        <v>0.12417529999999997</v>
      </c>
      <c r="O177" s="226">
        <v>0.16270767999999983</v>
      </c>
      <c r="P177" s="226">
        <v>0.20544369999999998</v>
      </c>
      <c r="Q177" s="226">
        <v>0.24751432999999975</v>
      </c>
      <c r="R177" s="226">
        <v>0.28878706999999981</v>
      </c>
      <c r="S177" s="226">
        <v>0.32910998999999996</v>
      </c>
      <c r="T177" s="226">
        <v>0.36830890999999993</v>
      </c>
      <c r="U177" s="226">
        <v>0.40619106999999999</v>
      </c>
      <c r="V177" s="226">
        <v>0.44255269999999985</v>
      </c>
      <c r="W177" s="226">
        <v>0.47718778999999978</v>
      </c>
      <c r="X177" s="226">
        <v>0.50989616999999976</v>
      </c>
      <c r="Y177" s="226">
        <v>0.54049057</v>
      </c>
      <c r="Z177" s="226">
        <v>0.56880333999999988</v>
      </c>
      <c r="AA177" s="226">
        <v>0.59469662999999973</v>
      </c>
      <c r="AB177" s="226">
        <v>0.61807731999999993</v>
      </c>
      <c r="AC177" s="226">
        <v>0.63891666999999996</v>
      </c>
      <c r="AD177" s="226">
        <v>0.65726804999999899</v>
      </c>
      <c r="AE177" s="226">
        <v>0.67327409999999988</v>
      </c>
      <c r="AF177" s="226">
        <v>0.68715520999999868</v>
      </c>
      <c r="AG177" s="226">
        <v>0.6991786900000001</v>
      </c>
      <c r="AH177" s="226">
        <v>0.7096173699999988</v>
      </c>
      <c r="AI177" s="226">
        <v>0.71871222999999973</v>
      </c>
      <c r="AJ177" s="226">
        <v>0.72665186999999987</v>
      </c>
    </row>
    <row r="178" spans="4:36" x14ac:dyDescent="0.25">
      <c r="P178" s="225"/>
    </row>
    <row r="179" spans="4:36" x14ac:dyDescent="0.25">
      <c r="P179" s="225"/>
    </row>
  </sheetData>
  <phoneticPr fontId="64"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92E4-BD7B-6C4F-BC28-E52D4F997925}">
  <sheetPr>
    <tabColor theme="3" tint="0.79998168889431442"/>
  </sheetPr>
  <dimension ref="A2:AJ14977"/>
  <sheetViews>
    <sheetView showGridLines="0" zoomScale="90" zoomScaleNormal="90" workbookViewId="0"/>
  </sheetViews>
  <sheetFormatPr defaultColWidth="9" defaultRowHeight="11.5" x14ac:dyDescent="0.25"/>
  <cols>
    <col min="1" max="1" width="4.59765625" customWidth="1"/>
    <col min="2" max="2" width="28.59765625" customWidth="1"/>
    <col min="3" max="3" width="23" bestFit="1" customWidth="1"/>
    <col min="4" max="4" width="19" bestFit="1" customWidth="1"/>
    <col min="5" max="5" width="26.796875" customWidth="1"/>
    <col min="6" max="36" width="9" customWidth="1"/>
    <col min="39" max="39" width="26" bestFit="1" customWidth="1"/>
  </cols>
  <sheetData>
    <row r="2" spans="1:22" s="222" customFormat="1" ht="18.5" x14ac:dyDescent="0.45">
      <c r="A2" s="222" t="s">
        <v>779</v>
      </c>
    </row>
    <row r="3" spans="1:22" s="221" customFormat="1" ht="14.5" x14ac:dyDescent="0.25">
      <c r="A3" s="221" t="s">
        <v>780</v>
      </c>
    </row>
    <row r="4" spans="1:22" s="221" customFormat="1" ht="15" thickBot="1" x14ac:dyDescent="0.3">
      <c r="A4" s="221" t="s">
        <v>532</v>
      </c>
      <c r="M4" s="235" t="s">
        <v>781</v>
      </c>
      <c r="N4" s="235"/>
      <c r="O4" s="235"/>
      <c r="P4" s="235"/>
      <c r="Q4" s="235"/>
      <c r="R4" s="235"/>
      <c r="S4" s="235"/>
      <c r="T4" s="235"/>
      <c r="U4" s="235"/>
      <c r="V4" s="235"/>
    </row>
    <row r="43" spans="4:36" ht="13" x14ac:dyDescent="0.25">
      <c r="D43" s="228" t="s">
        <v>782</v>
      </c>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row>
    <row r="44" spans="4:36" x14ac:dyDescent="0.25">
      <c r="D44" s="5" t="s">
        <v>537</v>
      </c>
      <c r="E44" s="5" t="s">
        <v>758</v>
      </c>
      <c r="F44" s="5">
        <v>2020</v>
      </c>
      <c r="G44" s="5">
        <v>2021</v>
      </c>
      <c r="H44" s="5">
        <v>2022</v>
      </c>
      <c r="I44" s="5">
        <v>2023</v>
      </c>
      <c r="J44" s="5">
        <v>2024</v>
      </c>
      <c r="K44" s="5">
        <v>2025</v>
      </c>
      <c r="L44" s="5">
        <v>2026</v>
      </c>
      <c r="M44" s="5">
        <v>2027</v>
      </c>
      <c r="N44" s="5">
        <v>2028</v>
      </c>
      <c r="O44" s="5">
        <v>2029</v>
      </c>
      <c r="P44" s="5">
        <v>2030</v>
      </c>
      <c r="Q44" s="5">
        <v>2031</v>
      </c>
      <c r="R44" s="5">
        <v>2032</v>
      </c>
      <c r="S44" s="5">
        <v>2033</v>
      </c>
      <c r="T44" s="5">
        <v>2034</v>
      </c>
      <c r="U44" s="5">
        <v>2035</v>
      </c>
      <c r="V44" s="5">
        <v>2036</v>
      </c>
      <c r="W44" s="5">
        <v>2037</v>
      </c>
      <c r="X44" s="5">
        <v>2038</v>
      </c>
      <c r="Y44" s="5">
        <v>2039</v>
      </c>
      <c r="Z44" s="5">
        <v>2040</v>
      </c>
      <c r="AA44" s="5">
        <v>2041</v>
      </c>
      <c r="AB44" s="5">
        <v>2042</v>
      </c>
      <c r="AC44" s="5">
        <v>2043</v>
      </c>
      <c r="AD44" s="5">
        <v>2044</v>
      </c>
      <c r="AE44" s="5">
        <v>2045</v>
      </c>
      <c r="AF44" s="5">
        <v>2046</v>
      </c>
      <c r="AG44" s="5">
        <v>2047</v>
      </c>
      <c r="AH44" s="5">
        <v>2048</v>
      </c>
      <c r="AI44" s="5">
        <v>2049</v>
      </c>
      <c r="AJ44" s="5">
        <v>2050</v>
      </c>
    </row>
    <row r="45" spans="4:36" x14ac:dyDescent="0.25">
      <c r="D45" s="2" t="s">
        <v>538</v>
      </c>
      <c r="E45" s="2" t="s">
        <v>760</v>
      </c>
      <c r="F45" s="231">
        <v>239.03720152999998</v>
      </c>
      <c r="G45" s="231">
        <v>213.37010564000002</v>
      </c>
      <c r="H45" s="231">
        <v>176.72200409999999</v>
      </c>
      <c r="I45" s="231">
        <v>133.6193863499999</v>
      </c>
      <c r="J45" s="231">
        <v>86.325829449999986</v>
      </c>
      <c r="K45" s="231">
        <v>38.53076690999999</v>
      </c>
      <c r="L45" s="231">
        <v>37.156476529999985</v>
      </c>
      <c r="M45" s="231">
        <v>35.72130241</v>
      </c>
      <c r="N45" s="231">
        <v>34.628521389999989</v>
      </c>
      <c r="O45" s="231">
        <v>33.666957529999991</v>
      </c>
      <c r="P45" s="231">
        <v>32.866145599999989</v>
      </c>
      <c r="Q45" s="231">
        <v>32.347580369999989</v>
      </c>
      <c r="R45" s="231">
        <v>32.034541499999982</v>
      </c>
      <c r="S45" s="231">
        <v>31.968102939999969</v>
      </c>
      <c r="T45" s="231">
        <v>32.186051539999994</v>
      </c>
      <c r="U45" s="231">
        <v>32.700505790000001</v>
      </c>
      <c r="V45" s="231">
        <v>33.476963749999996</v>
      </c>
      <c r="W45" s="231">
        <v>34.424907600000004</v>
      </c>
      <c r="X45" s="231">
        <v>35.408138399999991</v>
      </c>
      <c r="Y45" s="231">
        <v>36.275614109999999</v>
      </c>
      <c r="Z45" s="231">
        <v>36.902748799999991</v>
      </c>
      <c r="AA45" s="231">
        <v>37.225536229999875</v>
      </c>
      <c r="AB45" s="231">
        <v>37.252181779999987</v>
      </c>
      <c r="AC45" s="231">
        <v>37.049146939999993</v>
      </c>
      <c r="AD45" s="231">
        <v>36.71212594</v>
      </c>
      <c r="AE45" s="231">
        <v>36.337534289999994</v>
      </c>
      <c r="AF45" s="231">
        <v>36.004583579999995</v>
      </c>
      <c r="AG45" s="231">
        <v>35.768805719999982</v>
      </c>
      <c r="AH45" s="231">
        <v>35.662535310000003</v>
      </c>
      <c r="AI45" s="231">
        <v>35.697873480000005</v>
      </c>
      <c r="AJ45" s="231">
        <v>35.869924249999968</v>
      </c>
    </row>
    <row r="46" spans="4:36" x14ac:dyDescent="0.25">
      <c r="D46" s="2" t="s">
        <v>538</v>
      </c>
      <c r="E46" s="2" t="s">
        <v>759</v>
      </c>
      <c r="F46" s="231">
        <v>27.216824159999987</v>
      </c>
      <c r="G46" s="231">
        <v>25.874632739999992</v>
      </c>
      <c r="H46" s="231">
        <v>23.605138899999975</v>
      </c>
      <c r="I46" s="231">
        <v>20.72066542</v>
      </c>
      <c r="J46" s="231">
        <v>17.569461449999988</v>
      </c>
      <c r="K46" s="231">
        <v>14.45304992999999</v>
      </c>
      <c r="L46" s="231">
        <v>13.129457459999999</v>
      </c>
      <c r="M46" s="231">
        <v>11.83596723</v>
      </c>
      <c r="N46" s="231">
        <v>10.619960609999985</v>
      </c>
      <c r="O46" s="231">
        <v>9.4934397199999996</v>
      </c>
      <c r="P46" s="231">
        <v>8.4517472699999878</v>
      </c>
      <c r="Q46" s="231">
        <v>8.3183947699999994</v>
      </c>
      <c r="R46" s="231">
        <v>8.237894739999998</v>
      </c>
      <c r="S46" s="231">
        <v>8.2208096299999873</v>
      </c>
      <c r="T46" s="231">
        <v>8.276856569999989</v>
      </c>
      <c r="U46" s="231">
        <v>8.4091518699999881</v>
      </c>
      <c r="V46" s="231">
        <v>8.6088231899999883</v>
      </c>
      <c r="W46" s="231">
        <v>8.852593259999999</v>
      </c>
      <c r="X46" s="231">
        <v>9.1054375699999994</v>
      </c>
      <c r="Y46" s="231">
        <v>9.3285146899999773</v>
      </c>
      <c r="Z46" s="231">
        <v>9.489786549999998</v>
      </c>
      <c r="AA46" s="231">
        <v>9.572793469999981</v>
      </c>
      <c r="AB46" s="231">
        <v>9.5796455499999968</v>
      </c>
      <c r="AC46" s="231">
        <v>9.5274337799999902</v>
      </c>
      <c r="AD46" s="231">
        <v>9.4407666099999972</v>
      </c>
      <c r="AE46" s="231">
        <v>9.3444378799999797</v>
      </c>
      <c r="AF46" s="231">
        <v>9.2588174100000007</v>
      </c>
      <c r="AG46" s="231">
        <v>9.1981855699999997</v>
      </c>
      <c r="AH46" s="231">
        <v>9.1708574400000007</v>
      </c>
      <c r="AI46" s="231">
        <v>9.1799448699999893</v>
      </c>
      <c r="AJ46" s="231">
        <v>9.2241888800000016</v>
      </c>
    </row>
    <row r="47" spans="4:36" x14ac:dyDescent="0.25">
      <c r="D47" s="2" t="s">
        <v>538</v>
      </c>
      <c r="E47" s="2" t="s">
        <v>761</v>
      </c>
      <c r="F47" s="231">
        <v>44.22733925</v>
      </c>
      <c r="G47" s="231">
        <v>43.033967539999985</v>
      </c>
      <c r="H47" s="231">
        <v>40.054404400000003</v>
      </c>
      <c r="I47" s="231">
        <v>35.693162699999995</v>
      </c>
      <c r="J47" s="231">
        <v>30.480827259999998</v>
      </c>
      <c r="K47" s="231">
        <v>24.927316619999992</v>
      </c>
      <c r="L47" s="231">
        <v>24.2619682599999</v>
      </c>
      <c r="M47" s="231">
        <v>23.55416365</v>
      </c>
      <c r="N47" s="231">
        <v>22.895437449999992</v>
      </c>
      <c r="O47" s="231">
        <v>22.327402329999977</v>
      </c>
      <c r="P47" s="231">
        <v>21.865216820000001</v>
      </c>
      <c r="Q47" s="231">
        <v>21.520225299999996</v>
      </c>
      <c r="R47" s="231">
        <v>21.311966549999987</v>
      </c>
      <c r="S47" s="231">
        <v>21.267766229999889</v>
      </c>
      <c r="T47" s="231">
        <v>21.412763250000005</v>
      </c>
      <c r="U47" s="231">
        <v>21.755019820000001</v>
      </c>
      <c r="V47" s="231">
        <v>22.271582409999997</v>
      </c>
      <c r="W47" s="231">
        <v>22.902231309999991</v>
      </c>
      <c r="X47" s="231">
        <v>23.556355899999978</v>
      </c>
      <c r="Y47" s="231">
        <v>24.133470880000004</v>
      </c>
      <c r="Z47" s="231">
        <v>24.550691559999891</v>
      </c>
      <c r="AA47" s="231">
        <v>24.765435850000003</v>
      </c>
      <c r="AB47" s="231">
        <v>24.783162619999985</v>
      </c>
      <c r="AC47" s="231">
        <v>24.648087419999989</v>
      </c>
      <c r="AD47" s="231">
        <v>24.423873819999898</v>
      </c>
      <c r="AE47" s="231">
        <v>24.174665159999982</v>
      </c>
      <c r="AF47" s="231">
        <v>23.953159449999987</v>
      </c>
      <c r="AG47" s="231">
        <v>23.79630096</v>
      </c>
      <c r="AH47" s="231">
        <v>23.72560128999999</v>
      </c>
      <c r="AI47" s="231">
        <v>23.74911109</v>
      </c>
      <c r="AJ47" s="231">
        <v>23.863573169999992</v>
      </c>
    </row>
    <row r="48" spans="4:36" x14ac:dyDescent="0.25">
      <c r="D48" s="2" t="s">
        <v>538</v>
      </c>
      <c r="E48" s="2" t="s">
        <v>762</v>
      </c>
      <c r="F48" s="231">
        <v>0</v>
      </c>
      <c r="G48" s="231">
        <v>2.0790555599999978</v>
      </c>
      <c r="H48" s="231">
        <v>4.1248333699999984</v>
      </c>
      <c r="I48" s="231">
        <v>5.9511484899999809</v>
      </c>
      <c r="J48" s="231">
        <v>7.4404480799999995</v>
      </c>
      <c r="K48" s="231">
        <v>8.5567808099999887</v>
      </c>
      <c r="L48" s="231">
        <v>7.7731613699999897</v>
      </c>
      <c r="M48" s="231">
        <v>7.0073636899999983</v>
      </c>
      <c r="N48" s="231">
        <v>6.2874393599999996</v>
      </c>
      <c r="O48" s="231">
        <v>5.6204941599999989</v>
      </c>
      <c r="P48" s="231">
        <v>5.0037707799999893</v>
      </c>
      <c r="Q48" s="231">
        <v>4.9248207900000001</v>
      </c>
      <c r="R48" s="231">
        <v>4.8771615699999797</v>
      </c>
      <c r="S48" s="231">
        <v>4.8670465099999882</v>
      </c>
      <c r="T48" s="231">
        <v>4.9002285200000006</v>
      </c>
      <c r="U48" s="231">
        <v>4.9785525999999996</v>
      </c>
      <c r="V48" s="231">
        <v>5.0967659799999998</v>
      </c>
      <c r="W48" s="231">
        <v>5.2410875499999996</v>
      </c>
      <c r="X48" s="231">
        <v>5.3907814499999898</v>
      </c>
      <c r="Y48" s="231">
        <v>5.5228519799999889</v>
      </c>
      <c r="Z48" s="231">
        <v>5.6183313299999993</v>
      </c>
      <c r="AA48" s="231">
        <v>5.6674747499999887</v>
      </c>
      <c r="AB48" s="231">
        <v>5.6715314399999999</v>
      </c>
      <c r="AC48" s="231">
        <v>5.6406200000000002</v>
      </c>
      <c r="AD48" s="231">
        <v>5.5893095800000001</v>
      </c>
      <c r="AE48" s="231">
        <v>5.5322791499999902</v>
      </c>
      <c r="AF48" s="231">
        <v>5.4815884100000005</v>
      </c>
      <c r="AG48" s="231">
        <v>5.445691939999989</v>
      </c>
      <c r="AH48" s="231">
        <v>5.42951260999999</v>
      </c>
      <c r="AI48" s="231">
        <v>5.4348927300000005</v>
      </c>
      <c r="AJ48" s="231">
        <v>5.4610869399999995</v>
      </c>
    </row>
    <row r="49" spans="4:36" x14ac:dyDescent="0.25">
      <c r="D49" s="2" t="s">
        <v>538</v>
      </c>
      <c r="E49" s="2" t="s">
        <v>763</v>
      </c>
      <c r="F49" s="231">
        <v>25.544350309999988</v>
      </c>
      <c r="G49" s="231">
        <v>76.667801169999962</v>
      </c>
      <c r="H49" s="231">
        <v>131.15771584000001</v>
      </c>
      <c r="I49" s="231">
        <v>186.59927332999993</v>
      </c>
      <c r="J49" s="231">
        <v>237.86512310000001</v>
      </c>
      <c r="K49" s="231">
        <v>284.48890680999983</v>
      </c>
      <c r="L49" s="231">
        <v>276.98002339999999</v>
      </c>
      <c r="M49" s="231">
        <v>265.22843461999997</v>
      </c>
      <c r="N49" s="231">
        <v>250.12027297000003</v>
      </c>
      <c r="O49" s="231">
        <v>241.13184026999988</v>
      </c>
      <c r="P49" s="231">
        <v>233.45219519</v>
      </c>
      <c r="Q49" s="231">
        <v>229.76876373999957</v>
      </c>
      <c r="R49" s="231">
        <v>227.54521094999998</v>
      </c>
      <c r="S49" s="231">
        <v>227.07328972999986</v>
      </c>
      <c r="T49" s="231">
        <v>228.62140491999997</v>
      </c>
      <c r="U49" s="231">
        <v>232.27563550999989</v>
      </c>
      <c r="V49" s="231">
        <v>237.79090996999997</v>
      </c>
      <c r="W49" s="231">
        <v>244.52426962999991</v>
      </c>
      <c r="X49" s="231">
        <v>251.50827647</v>
      </c>
      <c r="Y49" s="231">
        <v>257.67006098999991</v>
      </c>
      <c r="Z49" s="231">
        <v>262.12467437999999</v>
      </c>
      <c r="AA49" s="231">
        <v>264.41747250999993</v>
      </c>
      <c r="AB49" s="231">
        <v>264.60673891999988</v>
      </c>
      <c r="AC49" s="231">
        <v>263.16455797999993</v>
      </c>
      <c r="AD49" s="231">
        <v>260.77065721999998</v>
      </c>
      <c r="AE49" s="231">
        <v>258.10988744999992</v>
      </c>
      <c r="AF49" s="231">
        <v>255.74489852999989</v>
      </c>
      <c r="AG49" s="231">
        <v>254.07013996999999</v>
      </c>
      <c r="AH49" s="231">
        <v>253.31528842999981</v>
      </c>
      <c r="AI49" s="231">
        <v>253.56629954999983</v>
      </c>
      <c r="AJ49" s="231">
        <v>254.78839695999977</v>
      </c>
    </row>
    <row r="50" spans="4:36" x14ac:dyDescent="0.25">
      <c r="D50" s="2" t="s">
        <v>538</v>
      </c>
      <c r="E50" s="2" t="s">
        <v>764</v>
      </c>
      <c r="F50" s="231">
        <v>4.184586719999988</v>
      </c>
      <c r="G50" s="231">
        <v>6.7861256499999998</v>
      </c>
      <c r="H50" s="231">
        <v>9.47440718</v>
      </c>
      <c r="I50" s="231">
        <v>9.6489209099999886</v>
      </c>
      <c r="J50" s="231">
        <v>11.09814735999999</v>
      </c>
      <c r="K50" s="231">
        <v>12.540357739999989</v>
      </c>
      <c r="L50" s="231">
        <v>13.959963289999989</v>
      </c>
      <c r="M50" s="231">
        <v>19.024516779999988</v>
      </c>
      <c r="N50" s="231">
        <v>27.685867439999978</v>
      </c>
      <c r="O50" s="231">
        <v>31.258363239999891</v>
      </c>
      <c r="P50" s="231">
        <v>34.74887534999997</v>
      </c>
      <c r="Q50" s="231">
        <v>34.200604189999993</v>
      </c>
      <c r="R50" s="231">
        <v>33.869632979999992</v>
      </c>
      <c r="S50" s="231">
        <v>33.799388459999996</v>
      </c>
      <c r="T50" s="231">
        <v>34.029822199999991</v>
      </c>
      <c r="U50" s="231">
        <v>34.573746870000001</v>
      </c>
      <c r="V50" s="231">
        <v>35.39468403999998</v>
      </c>
      <c r="W50" s="231">
        <v>36.396930659999967</v>
      </c>
      <c r="X50" s="231">
        <v>37.436485600000005</v>
      </c>
      <c r="Y50" s="231">
        <v>38.353654449999993</v>
      </c>
      <c r="Z50" s="231">
        <v>39.016714429999979</v>
      </c>
      <c r="AA50" s="231">
        <v>39.357992679999995</v>
      </c>
      <c r="AB50" s="231">
        <v>39.386164599999994</v>
      </c>
      <c r="AC50" s="231">
        <v>39.171498949999993</v>
      </c>
      <c r="AD50" s="231">
        <v>38.815171790000008</v>
      </c>
      <c r="AE50" s="231">
        <v>38.419121719999971</v>
      </c>
      <c r="AF50" s="231">
        <v>38.067098009999903</v>
      </c>
      <c r="AG50" s="231">
        <v>37.817813669999985</v>
      </c>
      <c r="AH50" s="231">
        <v>37.705455589999985</v>
      </c>
      <c r="AI50" s="231">
        <v>37.742818079999985</v>
      </c>
      <c r="AJ50" s="231">
        <v>37.924724759999982</v>
      </c>
    </row>
    <row r="51" spans="4:36" x14ac:dyDescent="0.25">
      <c r="D51" s="2" t="s">
        <v>538</v>
      </c>
      <c r="E51" s="2" t="s">
        <v>563</v>
      </c>
      <c r="F51" s="231">
        <v>0</v>
      </c>
      <c r="G51" s="231">
        <v>0</v>
      </c>
      <c r="H51" s="231">
        <v>0</v>
      </c>
      <c r="I51" s="231">
        <v>0</v>
      </c>
      <c r="J51" s="231">
        <v>0</v>
      </c>
      <c r="K51" s="231">
        <v>0</v>
      </c>
      <c r="L51" s="231">
        <v>0</v>
      </c>
      <c r="M51" s="231">
        <v>0</v>
      </c>
      <c r="N51" s="231">
        <v>0</v>
      </c>
      <c r="O51" s="231">
        <v>0</v>
      </c>
      <c r="P51" s="231">
        <v>0</v>
      </c>
      <c r="Q51" s="231">
        <v>0</v>
      </c>
      <c r="R51" s="231">
        <v>0</v>
      </c>
      <c r="S51" s="231">
        <v>0</v>
      </c>
      <c r="T51" s="231">
        <v>0</v>
      </c>
      <c r="U51" s="231">
        <v>0</v>
      </c>
      <c r="V51" s="231">
        <v>0</v>
      </c>
      <c r="W51" s="231">
        <v>0</v>
      </c>
      <c r="X51" s="231">
        <v>0</v>
      </c>
      <c r="Y51" s="231">
        <v>0</v>
      </c>
      <c r="Z51" s="231">
        <v>0</v>
      </c>
      <c r="AA51" s="231">
        <v>0</v>
      </c>
      <c r="AB51" s="231">
        <v>0</v>
      </c>
      <c r="AC51" s="231">
        <v>0</v>
      </c>
      <c r="AD51" s="231">
        <v>0</v>
      </c>
      <c r="AE51" s="231">
        <v>0</v>
      </c>
      <c r="AF51" s="231">
        <v>0</v>
      </c>
      <c r="AG51" s="231">
        <v>0</v>
      </c>
      <c r="AH51" s="231">
        <v>0</v>
      </c>
      <c r="AI51" s="231">
        <v>0</v>
      </c>
      <c r="AJ51" s="231">
        <v>0</v>
      </c>
    </row>
    <row r="52" spans="4:36" ht="12" x14ac:dyDescent="0.25">
      <c r="D52" s="2" t="s">
        <v>538</v>
      </c>
      <c r="E52" s="2" t="s">
        <v>663</v>
      </c>
      <c r="F52" s="240">
        <v>340.21030196999988</v>
      </c>
      <c r="G52" s="240">
        <v>367.8116882999999</v>
      </c>
      <c r="H52" s="240">
        <v>385.13850379000002</v>
      </c>
      <c r="I52" s="240">
        <v>392.2325571999998</v>
      </c>
      <c r="J52" s="240">
        <v>390.77983669999998</v>
      </c>
      <c r="K52" s="240">
        <v>383.49717881999982</v>
      </c>
      <c r="L52" s="240">
        <v>373.2610503099998</v>
      </c>
      <c r="M52" s="240">
        <v>362.37174837999999</v>
      </c>
      <c r="N52" s="240">
        <v>352.23749921999996</v>
      </c>
      <c r="O52" s="240">
        <v>343.49849724999973</v>
      </c>
      <c r="P52" s="240">
        <v>336.38795100999999</v>
      </c>
      <c r="Q52" s="240">
        <v>331.08038915999953</v>
      </c>
      <c r="R52" s="240">
        <v>327.87640828999992</v>
      </c>
      <c r="S52" s="240">
        <v>327.19640349999969</v>
      </c>
      <c r="T52" s="240">
        <v>329.42712699999998</v>
      </c>
      <c r="U52" s="240">
        <v>334.69261245999985</v>
      </c>
      <c r="V52" s="240">
        <v>342.63972933999992</v>
      </c>
      <c r="W52" s="240">
        <v>352.34202000999983</v>
      </c>
      <c r="X52" s="240">
        <v>362.40547538999999</v>
      </c>
      <c r="Y52" s="240">
        <v>371.28416709999988</v>
      </c>
      <c r="Z52" s="240">
        <v>377.70294704999986</v>
      </c>
      <c r="AA52" s="240">
        <v>381.00670548999977</v>
      </c>
      <c r="AB52" s="240">
        <v>381.27942490999982</v>
      </c>
      <c r="AC52" s="240">
        <v>379.20134506999989</v>
      </c>
      <c r="AD52" s="240">
        <v>375.75190495999988</v>
      </c>
      <c r="AE52" s="240">
        <v>371.91792564999986</v>
      </c>
      <c r="AF52" s="240">
        <v>368.51014538999976</v>
      </c>
      <c r="AG52" s="240">
        <v>366.09693782999989</v>
      </c>
      <c r="AH52" s="240">
        <v>365.00925066999974</v>
      </c>
      <c r="AI52" s="240">
        <v>365.37093979999986</v>
      </c>
      <c r="AJ52" s="240">
        <v>367.13189495999973</v>
      </c>
    </row>
    <row r="53" spans="4:36" x14ac:dyDescent="0.25">
      <c r="E53" s="238"/>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row>
    <row r="54" spans="4:36" ht="13" x14ac:dyDescent="0.25">
      <c r="D54" s="228" t="s">
        <v>783</v>
      </c>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row>
    <row r="55" spans="4:36" x14ac:dyDescent="0.25">
      <c r="D55" s="5" t="s">
        <v>537</v>
      </c>
      <c r="E55" s="5" t="s">
        <v>758</v>
      </c>
      <c r="F55" s="5">
        <v>2020</v>
      </c>
      <c r="G55" s="5">
        <v>2021</v>
      </c>
      <c r="H55" s="5">
        <v>2022</v>
      </c>
      <c r="I55" s="5">
        <v>2023</v>
      </c>
      <c r="J55" s="5">
        <v>2024</v>
      </c>
      <c r="K55" s="5">
        <v>2025</v>
      </c>
      <c r="L55" s="5">
        <v>2026</v>
      </c>
      <c r="M55" s="5">
        <v>2027</v>
      </c>
      <c r="N55" s="5">
        <v>2028</v>
      </c>
      <c r="O55" s="5">
        <v>2029</v>
      </c>
      <c r="P55" s="5">
        <v>2030</v>
      </c>
      <c r="Q55" s="5">
        <v>2031</v>
      </c>
      <c r="R55" s="5">
        <v>2032</v>
      </c>
      <c r="S55" s="5">
        <v>2033</v>
      </c>
      <c r="T55" s="5">
        <v>2034</v>
      </c>
      <c r="U55" s="5">
        <v>2035</v>
      </c>
      <c r="V55" s="5">
        <v>2036</v>
      </c>
      <c r="W55" s="5">
        <v>2037</v>
      </c>
      <c r="X55" s="5">
        <v>2038</v>
      </c>
      <c r="Y55" s="5">
        <v>2039</v>
      </c>
      <c r="Z55" s="5">
        <v>2040</v>
      </c>
      <c r="AA55" s="5">
        <v>2041</v>
      </c>
      <c r="AB55" s="5">
        <v>2042</v>
      </c>
      <c r="AC55" s="5">
        <v>2043</v>
      </c>
      <c r="AD55" s="5">
        <v>2044</v>
      </c>
      <c r="AE55" s="5">
        <v>2045</v>
      </c>
      <c r="AF55" s="5">
        <v>2046</v>
      </c>
      <c r="AG55" s="5">
        <v>2047</v>
      </c>
      <c r="AH55" s="5">
        <v>2048</v>
      </c>
      <c r="AI55" s="5">
        <v>2049</v>
      </c>
      <c r="AJ55" s="5">
        <v>2050</v>
      </c>
    </row>
    <row r="56" spans="4:36" x14ac:dyDescent="0.25">
      <c r="D56" s="2" t="s">
        <v>538</v>
      </c>
      <c r="E56" s="2" t="s">
        <v>760</v>
      </c>
      <c r="F56" s="218">
        <v>0.70261600000307611</v>
      </c>
      <c r="G56" s="218">
        <v>0.58010692000078046</v>
      </c>
      <c r="H56" s="218">
        <v>0.45885312000993578</v>
      </c>
      <c r="I56" s="218">
        <v>0.34066367999601632</v>
      </c>
      <c r="J56" s="218">
        <v>0.22090656001853023</v>
      </c>
      <c r="K56" s="218">
        <v>0.10047210002576051</v>
      </c>
      <c r="L56" s="218">
        <v>9.9545549955295048E-2</v>
      </c>
      <c r="M56" s="218">
        <v>9.8576399980665627E-2</v>
      </c>
      <c r="N56" s="218">
        <v>9.8310150017195522E-2</v>
      </c>
      <c r="O56" s="218">
        <v>9.8011949978043217E-2</v>
      </c>
      <c r="P56" s="218">
        <v>9.7703099951469308E-2</v>
      </c>
      <c r="Q56" s="218">
        <v>9.7703099999582085E-2</v>
      </c>
      <c r="R56" s="218">
        <v>9.7703099979264421E-2</v>
      </c>
      <c r="S56" s="218">
        <v>9.7703100028115067E-2</v>
      </c>
      <c r="T56" s="218">
        <v>9.7703100024303699E-2</v>
      </c>
      <c r="U56" s="218">
        <v>9.7703100016610436E-2</v>
      </c>
      <c r="V56" s="218">
        <v>9.770310003012217E-2</v>
      </c>
      <c r="W56" s="218">
        <v>9.770309995674939E-2</v>
      </c>
      <c r="X56" s="218">
        <v>9.7703099992889966E-2</v>
      </c>
      <c r="Y56" s="218">
        <v>9.7703100009189733E-2</v>
      </c>
      <c r="Z56" s="218">
        <v>9.7703099984324054E-2</v>
      </c>
      <c r="AA56" s="218">
        <v>9.7703099954961098E-2</v>
      </c>
      <c r="AB56" s="218">
        <v>9.7703100000198759E-2</v>
      </c>
      <c r="AC56" s="218">
        <v>9.7703100006569829E-2</v>
      </c>
      <c r="AD56" s="218">
        <v>9.7703099985369704E-2</v>
      </c>
      <c r="AE56" s="218">
        <v>9.7703100022654171E-2</v>
      </c>
      <c r="AF56" s="218">
        <v>9.7703099983572531E-2</v>
      </c>
      <c r="AG56" s="218">
        <v>9.7703099982249839E-2</v>
      </c>
      <c r="AH56" s="218">
        <v>9.7703099974970356E-2</v>
      </c>
      <c r="AI56" s="218">
        <v>9.7703100031821463E-2</v>
      </c>
      <c r="AJ56" s="218">
        <v>9.7703100009624927E-2</v>
      </c>
    </row>
    <row r="57" spans="4:36" x14ac:dyDescent="0.25">
      <c r="D57" s="2" t="s">
        <v>538</v>
      </c>
      <c r="E57" s="2" t="s">
        <v>759</v>
      </c>
      <c r="F57" s="218">
        <v>8.0000000007054456E-2</v>
      </c>
      <c r="G57" s="218">
        <v>7.0347499992702109E-2</v>
      </c>
      <c r="H57" s="218">
        <v>6.12900000070387E-2</v>
      </c>
      <c r="I57" s="218">
        <v>5.2827500011516156E-2</v>
      </c>
      <c r="J57" s="218">
        <v>4.4959999979446198E-2</v>
      </c>
      <c r="K57" s="218">
        <v>3.7687500008399662E-2</v>
      </c>
      <c r="L57" s="218">
        <v>3.5175000041112667E-2</v>
      </c>
      <c r="M57" s="218">
        <v>3.2662499995966161E-2</v>
      </c>
      <c r="N57" s="218">
        <v>3.0150000024179672E-2</v>
      </c>
      <c r="O57" s="218">
        <v>2.7637500006559367E-2</v>
      </c>
      <c r="P57" s="218">
        <v>2.512500000259741E-2</v>
      </c>
      <c r="Q57" s="218">
        <v>2.5124999976908965E-2</v>
      </c>
      <c r="R57" s="218">
        <v>2.5124999944228222E-2</v>
      </c>
      <c r="S57" s="218">
        <v>2.5124999975740855E-2</v>
      </c>
      <c r="T57" s="218">
        <v>2.5125000012521704E-2</v>
      </c>
      <c r="U57" s="218">
        <v>2.5124999946047485E-2</v>
      </c>
      <c r="V57" s="218">
        <v>2.5124999971785206E-2</v>
      </c>
      <c r="W57" s="218">
        <v>2.5125000020573059E-2</v>
      </c>
      <c r="X57" s="218">
        <v>2.5125000002279903E-2</v>
      </c>
      <c r="Y57" s="218">
        <v>2.5124999977409433E-2</v>
      </c>
      <c r="Z57" s="218">
        <v>2.5125000014214218E-2</v>
      </c>
      <c r="AA57" s="218">
        <v>2.5124999985731842E-2</v>
      </c>
      <c r="AB57" s="218">
        <v>2.5124999997734605E-2</v>
      </c>
      <c r="AC57" s="218">
        <v>2.5124999960749725E-2</v>
      </c>
      <c r="AD57" s="218">
        <v>2.512499999435798E-2</v>
      </c>
      <c r="AE57" s="218">
        <v>2.5124999994740056E-2</v>
      </c>
      <c r="AF57" s="218">
        <v>2.5125000019202339E-2</v>
      </c>
      <c r="AG57" s="218">
        <v>2.5125000019178671E-2</v>
      </c>
      <c r="AH57" s="218">
        <v>2.5125000046344735E-2</v>
      </c>
      <c r="AI57" s="218">
        <v>2.5125000020595489E-2</v>
      </c>
      <c r="AJ57" s="218">
        <v>2.5125000052106636E-2</v>
      </c>
    </row>
    <row r="58" spans="4:36" x14ac:dyDescent="0.25">
      <c r="D58" s="2" t="s">
        <v>538</v>
      </c>
      <c r="E58" s="2" t="s">
        <v>761</v>
      </c>
      <c r="F58" s="218">
        <v>0.12999999998206996</v>
      </c>
      <c r="G58" s="218">
        <v>0.11700000002419715</v>
      </c>
      <c r="H58" s="218">
        <v>0.10400000001516338</v>
      </c>
      <c r="I58" s="218">
        <v>9.0999999986742588E-2</v>
      </c>
      <c r="J58" s="218">
        <v>7.7999999993346641E-2</v>
      </c>
      <c r="K58" s="218">
        <v>6.4999999991394997E-2</v>
      </c>
      <c r="L58" s="218">
        <v>6.4999999972807004E-2</v>
      </c>
      <c r="M58" s="218">
        <v>6.5000000014625872E-2</v>
      </c>
      <c r="N58" s="218">
        <v>6.5000000001987274E-2</v>
      </c>
      <c r="O58" s="218">
        <v>6.5000000025473167E-2</v>
      </c>
      <c r="P58" s="218">
        <v>6.5000000012931505E-2</v>
      </c>
      <c r="Q58" s="218">
        <v>6.5000000013893985E-2</v>
      </c>
      <c r="R58" s="218">
        <v>6.5000000034006689E-2</v>
      </c>
      <c r="S58" s="218">
        <v>6.5000000007640391E-2</v>
      </c>
      <c r="T58" s="218">
        <v>6.4999999984822157E-2</v>
      </c>
      <c r="U58" s="218">
        <v>6.5000000030176974E-2</v>
      </c>
      <c r="V58" s="218">
        <v>6.5000000008463704E-2</v>
      </c>
      <c r="W58" s="218">
        <v>6.5000000026536719E-2</v>
      </c>
      <c r="X58" s="218">
        <v>6.4999999999034178E-2</v>
      </c>
      <c r="Y58" s="218">
        <v>6.5000000049827103E-2</v>
      </c>
      <c r="Z58" s="218">
        <v>6.5000000004633005E-2</v>
      </c>
      <c r="AA58" s="218">
        <v>6.4999999982021356E-2</v>
      </c>
      <c r="AB58" s="218">
        <v>6.500000000222933E-2</v>
      </c>
      <c r="AC58" s="218">
        <v>6.4999999974815481E-2</v>
      </c>
      <c r="AD58" s="218">
        <v>6.4999999993612556E-2</v>
      </c>
      <c r="AE58" s="218">
        <v>6.4999999980506429E-2</v>
      </c>
      <c r="AF58" s="218">
        <v>6.4999999999050234E-2</v>
      </c>
      <c r="AG58" s="218">
        <v>6.5000000002868111E-2</v>
      </c>
      <c r="AH58" s="218">
        <v>6.499999999027424E-2</v>
      </c>
      <c r="AI58" s="218">
        <v>6.5000000008210851E-2</v>
      </c>
      <c r="AJ58" s="218">
        <v>6.499999999346287E-2</v>
      </c>
    </row>
    <row r="59" spans="4:36" x14ac:dyDescent="0.25">
      <c r="D59" s="2" t="s">
        <v>538</v>
      </c>
      <c r="E59" s="2" t="s">
        <v>762</v>
      </c>
      <c r="F59" s="218">
        <v>0</v>
      </c>
      <c r="G59" s="218">
        <v>5.652499977935036E-3</v>
      </c>
      <c r="H59" s="218">
        <v>1.0709999985483399E-2</v>
      </c>
      <c r="I59" s="218">
        <v>1.5172500040493793E-2</v>
      </c>
      <c r="J59" s="218">
        <v>1.9039999972444842E-2</v>
      </c>
      <c r="K59" s="218">
        <v>2.2312500019762187E-2</v>
      </c>
      <c r="L59" s="218">
        <v>2.0824999992751034E-2</v>
      </c>
      <c r="M59" s="218">
        <v>1.9337500015734529E-2</v>
      </c>
      <c r="N59" s="218">
        <v>1.7849999996942405E-2</v>
      </c>
      <c r="O59" s="218">
        <v>1.6362499996351886E-2</v>
      </c>
      <c r="P59" s="218">
        <v>1.4875000025940999E-2</v>
      </c>
      <c r="Q59" s="218">
        <v>1.4875000003760437E-2</v>
      </c>
      <c r="R59" s="218">
        <v>1.4874999989893237E-2</v>
      </c>
      <c r="S59" s="218">
        <v>1.4875000024259108E-2</v>
      </c>
      <c r="T59" s="218">
        <v>1.4875000017833992E-2</v>
      </c>
      <c r="U59" s="218">
        <v>1.4874999969098517E-2</v>
      </c>
      <c r="V59" s="218">
        <v>1.4875000017708107E-2</v>
      </c>
      <c r="W59" s="218">
        <v>1.487500000667321E-2</v>
      </c>
      <c r="X59" s="218">
        <v>1.4875000009861163E-2</v>
      </c>
      <c r="Y59" s="218">
        <v>1.4874999984883522E-2</v>
      </c>
      <c r="Z59" s="218">
        <v>1.4874999980490624E-2</v>
      </c>
      <c r="AA59" s="218">
        <v>1.4875000015317951E-2</v>
      </c>
      <c r="AB59" s="218">
        <v>1.4874999985479816E-2</v>
      </c>
      <c r="AC59" s="218">
        <v>1.4874999979123893E-2</v>
      </c>
      <c r="AD59" s="218">
        <v>1.4874999983286849E-2</v>
      </c>
      <c r="AE59" s="218">
        <v>1.4875000016014937E-2</v>
      </c>
      <c r="AF59" s="218">
        <v>1.4874999992737659E-2</v>
      </c>
      <c r="AG59" s="218">
        <v>1.4874999972080456E-2</v>
      </c>
      <c r="AH59" s="218">
        <v>1.48750000172153E-2</v>
      </c>
      <c r="AI59" s="218">
        <v>1.4875000001300055E-2</v>
      </c>
      <c r="AJ59" s="218">
        <v>1.4875000006727836E-2</v>
      </c>
    </row>
    <row r="60" spans="4:36" x14ac:dyDescent="0.25">
      <c r="D60" s="2" t="s">
        <v>538</v>
      </c>
      <c r="E60" s="2" t="s">
        <v>763</v>
      </c>
      <c r="F60" s="218">
        <v>7.5083999990842476E-2</v>
      </c>
      <c r="G60" s="218">
        <v>0.20844308000203371</v>
      </c>
      <c r="H60" s="218">
        <v>0.34054688001674027</v>
      </c>
      <c r="I60" s="218">
        <v>0.47573631995788856</v>
      </c>
      <c r="J60" s="218">
        <v>0.6086934400420666</v>
      </c>
      <c r="K60" s="218">
        <v>0.74182789997401521</v>
      </c>
      <c r="L60" s="218">
        <v>0.74205445001551396</v>
      </c>
      <c r="M60" s="218">
        <v>0.73192360002046575</v>
      </c>
      <c r="N60" s="218">
        <v>0.71008984995598179</v>
      </c>
      <c r="O60" s="218">
        <v>0.70198805002195708</v>
      </c>
      <c r="P60" s="218">
        <v>0.6939968999753503</v>
      </c>
      <c r="Q60" s="218">
        <v>0.6939969000367473</v>
      </c>
      <c r="R60" s="218">
        <v>0.6939969000414965</v>
      </c>
      <c r="S60" s="218">
        <v>0.69399690003010706</v>
      </c>
      <c r="T60" s="218">
        <v>0.69399690001849779</v>
      </c>
      <c r="U60" s="218">
        <v>0.69399690002945569</v>
      </c>
      <c r="V60" s="218">
        <v>0.6939968999743199</v>
      </c>
      <c r="W60" s="218">
        <v>0.69399690000942849</v>
      </c>
      <c r="X60" s="218">
        <v>0.69399690001742165</v>
      </c>
      <c r="Y60" s="218">
        <v>0.69399690000947523</v>
      </c>
      <c r="Z60" s="218">
        <v>0.69399690001703973</v>
      </c>
      <c r="AA60" s="218">
        <v>0.69399690005440084</v>
      </c>
      <c r="AB60" s="218">
        <v>0.69399689999653069</v>
      </c>
      <c r="AC60" s="218">
        <v>0.69399690006748316</v>
      </c>
      <c r="AD60" s="218">
        <v>0.69399690002306158</v>
      </c>
      <c r="AE60" s="218">
        <v>0.69399689998512981</v>
      </c>
      <c r="AF60" s="218">
        <v>0.69399690002928216</v>
      </c>
      <c r="AG60" s="218">
        <v>0.69399690004503545</v>
      </c>
      <c r="AH60" s="218">
        <v>0.69399689998273217</v>
      </c>
      <c r="AI60" s="218">
        <v>0.69399689994173952</v>
      </c>
      <c r="AJ60" s="218">
        <v>0.69399689990911806</v>
      </c>
    </row>
    <row r="61" spans="4:36" x14ac:dyDescent="0.25">
      <c r="D61" s="2" t="s">
        <v>538</v>
      </c>
      <c r="E61" s="2" t="s">
        <v>764</v>
      </c>
      <c r="F61" s="218">
        <v>1.2300000016957127E-2</v>
      </c>
      <c r="G61" s="218">
        <v>1.8450000002351752E-2</v>
      </c>
      <c r="H61" s="218">
        <v>2.4599999965638334E-2</v>
      </c>
      <c r="I61" s="218">
        <v>2.4600000007342564E-2</v>
      </c>
      <c r="J61" s="218">
        <v>2.8399999994165488E-2</v>
      </c>
      <c r="K61" s="218">
        <v>3.2699999980667381E-2</v>
      </c>
      <c r="L61" s="218">
        <v>3.7400000022520419E-2</v>
      </c>
      <c r="M61" s="218">
        <v>5.2499999972541976E-2</v>
      </c>
      <c r="N61" s="218">
        <v>7.8600000003713352E-2</v>
      </c>
      <c r="O61" s="218">
        <v>9.0999999971615356E-2</v>
      </c>
      <c r="P61" s="218">
        <v>0.10330000003171032</v>
      </c>
      <c r="Q61" s="218">
        <v>0.10329999996910733</v>
      </c>
      <c r="R61" s="218">
        <v>0.10330000001111089</v>
      </c>
      <c r="S61" s="218">
        <v>0.10329999993413751</v>
      </c>
      <c r="T61" s="218">
        <v>0.10329999994202053</v>
      </c>
      <c r="U61" s="218">
        <v>0.10330000000861093</v>
      </c>
      <c r="V61" s="218">
        <v>0.10329999999760095</v>
      </c>
      <c r="W61" s="218">
        <v>0.10329999998003923</v>
      </c>
      <c r="X61" s="218">
        <v>0.10329999997851304</v>
      </c>
      <c r="Y61" s="218">
        <v>0.10329999996921498</v>
      </c>
      <c r="Z61" s="218">
        <v>0.10329999999929837</v>
      </c>
      <c r="AA61" s="218">
        <v>0.10330000000756684</v>
      </c>
      <c r="AB61" s="218">
        <v>0.10330000001782685</v>
      </c>
      <c r="AC61" s="218">
        <v>0.10330000001125789</v>
      </c>
      <c r="AD61" s="218">
        <v>0.10330000002031132</v>
      </c>
      <c r="AE61" s="218">
        <v>0.10330000000095448</v>
      </c>
      <c r="AF61" s="218">
        <v>0.10329999997615515</v>
      </c>
      <c r="AG61" s="218">
        <v>0.10329999997858763</v>
      </c>
      <c r="AH61" s="218">
        <v>0.10329999998846334</v>
      </c>
      <c r="AI61" s="218">
        <v>0.10329999999633249</v>
      </c>
      <c r="AJ61" s="218">
        <v>0.10330000002895964</v>
      </c>
    </row>
    <row r="62" spans="4:36" x14ac:dyDescent="0.25">
      <c r="D62" s="2" t="s">
        <v>538</v>
      </c>
      <c r="E62" s="2" t="s">
        <v>563</v>
      </c>
      <c r="F62" s="218">
        <v>0</v>
      </c>
      <c r="G62" s="218">
        <v>0</v>
      </c>
      <c r="H62" s="218">
        <v>0</v>
      </c>
      <c r="I62" s="218">
        <v>0</v>
      </c>
      <c r="J62" s="218">
        <v>0</v>
      </c>
      <c r="K62" s="218">
        <v>0</v>
      </c>
      <c r="L62" s="218">
        <v>0</v>
      </c>
      <c r="M62" s="218">
        <v>0</v>
      </c>
      <c r="N62" s="218">
        <v>0</v>
      </c>
      <c r="O62" s="218">
        <v>0</v>
      </c>
      <c r="P62" s="218">
        <v>0</v>
      </c>
      <c r="Q62" s="218">
        <v>0</v>
      </c>
      <c r="R62" s="218">
        <v>0</v>
      </c>
      <c r="S62" s="218">
        <v>0</v>
      </c>
      <c r="T62" s="218">
        <v>0</v>
      </c>
      <c r="U62" s="218">
        <v>0</v>
      </c>
      <c r="V62" s="218">
        <v>0</v>
      </c>
      <c r="W62" s="218">
        <v>0</v>
      </c>
      <c r="X62" s="218">
        <v>0</v>
      </c>
      <c r="Y62" s="218">
        <v>0</v>
      </c>
      <c r="Z62" s="218">
        <v>0</v>
      </c>
      <c r="AA62" s="218">
        <v>0</v>
      </c>
      <c r="AB62" s="218">
        <v>0</v>
      </c>
      <c r="AC62" s="218">
        <v>0</v>
      </c>
      <c r="AD62" s="218">
        <v>0</v>
      </c>
      <c r="AE62" s="218">
        <v>0</v>
      </c>
      <c r="AF62" s="218">
        <v>0</v>
      </c>
      <c r="AG62" s="218">
        <v>0</v>
      </c>
      <c r="AH62" s="218">
        <v>0</v>
      </c>
      <c r="AI62" s="218">
        <v>0</v>
      </c>
      <c r="AJ62" s="218">
        <v>0</v>
      </c>
    </row>
    <row r="63" spans="4:36" ht="12" x14ac:dyDescent="0.25">
      <c r="D63" s="2" t="s">
        <v>538</v>
      </c>
      <c r="E63" s="2" t="s">
        <v>663</v>
      </c>
      <c r="F63" s="223">
        <v>1.0000000000000002</v>
      </c>
      <c r="G63" s="223">
        <v>1.0000000000000002</v>
      </c>
      <c r="H63" s="223">
        <v>0.99999999999999989</v>
      </c>
      <c r="I63" s="223">
        <v>1</v>
      </c>
      <c r="J63" s="223">
        <v>1</v>
      </c>
      <c r="K63" s="223">
        <v>1</v>
      </c>
      <c r="L63" s="223">
        <v>1</v>
      </c>
      <c r="M63" s="223">
        <v>0.99999999999999989</v>
      </c>
      <c r="N63" s="223">
        <v>1</v>
      </c>
      <c r="O63" s="223">
        <v>1.0000000000000002</v>
      </c>
      <c r="P63" s="223">
        <v>0.99999999999999989</v>
      </c>
      <c r="Q63" s="223">
        <v>1</v>
      </c>
      <c r="R63" s="223">
        <v>1</v>
      </c>
      <c r="S63" s="223">
        <v>1</v>
      </c>
      <c r="T63" s="223">
        <v>0.99999999999999989</v>
      </c>
      <c r="U63" s="223">
        <v>1</v>
      </c>
      <c r="V63" s="223">
        <v>1</v>
      </c>
      <c r="W63" s="223">
        <v>1</v>
      </c>
      <c r="X63" s="223">
        <v>0.99999999999999989</v>
      </c>
      <c r="Y63" s="223">
        <v>1</v>
      </c>
      <c r="Z63" s="223">
        <v>1</v>
      </c>
      <c r="AA63" s="223">
        <v>1</v>
      </c>
      <c r="AB63" s="223">
        <v>1</v>
      </c>
      <c r="AC63" s="223">
        <v>1</v>
      </c>
      <c r="AD63" s="223">
        <v>1</v>
      </c>
      <c r="AE63" s="223">
        <v>0.99999999999999989</v>
      </c>
      <c r="AF63" s="223">
        <v>1.0000000000000002</v>
      </c>
      <c r="AG63" s="223">
        <v>1</v>
      </c>
      <c r="AH63" s="223">
        <v>1.0000000000000002</v>
      </c>
      <c r="AI63" s="223">
        <v>0.99999999999999978</v>
      </c>
      <c r="AJ63" s="223">
        <v>1</v>
      </c>
    </row>
    <row r="64" spans="4:36" x14ac:dyDescent="0.25">
      <c r="D64" s="2"/>
      <c r="E64" s="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row>
    <row r="65" spans="4:36" x14ac:dyDescent="0.25">
      <c r="D65" s="2" t="s">
        <v>538</v>
      </c>
      <c r="E65" s="2" t="s">
        <v>784</v>
      </c>
      <c r="F65" s="212">
        <v>9.2250000127178378E-3</v>
      </c>
      <c r="G65" s="212">
        <v>1.3837500008560764E-2</v>
      </c>
      <c r="H65" s="212">
        <v>1.8449999987211089E-2</v>
      </c>
      <c r="I65" s="212">
        <v>1.8449999999133174E-2</v>
      </c>
      <c r="J65" s="212">
        <v>2.1583999986353419E-2</v>
      </c>
      <c r="K65" s="212">
        <v>2.4851999979049015E-2</v>
      </c>
      <c r="L65" s="212">
        <v>2.8424000016043879E-2</v>
      </c>
      <c r="M65" s="212">
        <v>3.9374999993204471E-2</v>
      </c>
      <c r="N65" s="212">
        <v>5.8950000002784997E-2</v>
      </c>
      <c r="O65" s="212">
        <v>6.8249999978711451E-2</v>
      </c>
      <c r="P65" s="212">
        <v>7.7475000016350867E-2</v>
      </c>
      <c r="Q65" s="212">
        <v>7.7474999969279451E-2</v>
      </c>
      <c r="R65" s="212">
        <v>7.7475000023582818E-2</v>
      </c>
      <c r="S65" s="212">
        <v>7.7474999965884472E-2</v>
      </c>
      <c r="T65" s="212">
        <v>7.7474999956515411E-2</v>
      </c>
      <c r="U65" s="212">
        <v>7.7474999998988658E-2</v>
      </c>
      <c r="V65" s="212">
        <v>7.7474999998200761E-2</v>
      </c>
      <c r="W65" s="212">
        <v>7.7474999999220154E-2</v>
      </c>
      <c r="X65" s="212">
        <v>7.7474999983884782E-2</v>
      </c>
      <c r="Y65" s="212">
        <v>7.7474999983644627E-2</v>
      </c>
      <c r="Z65" s="212">
        <v>7.747500001933065E-2</v>
      </c>
      <c r="AA65" s="212">
        <v>7.7475000005675129E-2</v>
      </c>
      <c r="AB65" s="212">
        <v>7.7475000013370141E-2</v>
      </c>
      <c r="AC65" s="212">
        <v>7.7475000001850605E-2</v>
      </c>
      <c r="AD65" s="212">
        <v>7.7475000008580167E-2</v>
      </c>
      <c r="AE65" s="212">
        <v>7.747500000071593E-2</v>
      </c>
      <c r="AF65" s="212">
        <v>7.7474999988900367E-2</v>
      </c>
      <c r="AG65" s="212">
        <v>7.7475000004427072E-2</v>
      </c>
      <c r="AH65" s="212">
        <v>7.7475000011894932E-2</v>
      </c>
      <c r="AI65" s="212">
        <v>7.7474999997249411E-2</v>
      </c>
      <c r="AJ65" s="212">
        <v>7.7474999994481583E-2</v>
      </c>
    </row>
    <row r="66" spans="4:36" x14ac:dyDescent="0.25">
      <c r="D66" s="2" t="s">
        <v>538</v>
      </c>
      <c r="E66" s="2" t="s">
        <v>690</v>
      </c>
      <c r="F66" s="212">
        <v>3.0750000042392869E-3</v>
      </c>
      <c r="G66" s="212">
        <v>4.61249999379098E-3</v>
      </c>
      <c r="H66" s="212">
        <v>6.1499999784272409E-3</v>
      </c>
      <c r="I66" s="212">
        <v>6.1500000082093907E-3</v>
      </c>
      <c r="J66" s="212">
        <v>6.8160000078120696E-3</v>
      </c>
      <c r="K66" s="212">
        <v>7.8480000016183729E-3</v>
      </c>
      <c r="L66" s="212">
        <v>8.9760000064765411E-3</v>
      </c>
      <c r="M66" s="212">
        <v>1.3124999979337521E-2</v>
      </c>
      <c r="N66" s="212">
        <v>1.9650000000928352E-2</v>
      </c>
      <c r="O66" s="212">
        <v>2.2749999992903887E-2</v>
      </c>
      <c r="P66" s="212">
        <v>2.5825000015359475E-2</v>
      </c>
      <c r="Q66" s="212">
        <v>2.5824999999827836E-2</v>
      </c>
      <c r="R66" s="212">
        <v>2.582499998752805E-2</v>
      </c>
      <c r="S66" s="212">
        <v>2.5824999968253035E-2</v>
      </c>
      <c r="T66" s="212">
        <v>2.5824999985505102E-2</v>
      </c>
      <c r="U66" s="212">
        <v>2.5825000009622276E-2</v>
      </c>
      <c r="V66" s="212">
        <v>2.5824999999400192E-2</v>
      </c>
      <c r="W66" s="212">
        <v>2.582499998081907E-2</v>
      </c>
      <c r="X66" s="212">
        <v>2.5824999994628259E-2</v>
      </c>
      <c r="Y66" s="212">
        <v>2.5824999985570331E-2</v>
      </c>
      <c r="Z66" s="212">
        <v>2.582499997996774E-2</v>
      </c>
      <c r="AA66" s="212">
        <v>2.5825000001891685E-2</v>
      </c>
      <c r="AB66" s="212">
        <v>2.5825000004456693E-2</v>
      </c>
      <c r="AC66" s="212">
        <v>2.5825000009407271E-2</v>
      </c>
      <c r="AD66" s="212">
        <v>2.5825000011731152E-2</v>
      </c>
      <c r="AE66" s="212">
        <v>2.582500000023856E-2</v>
      </c>
      <c r="AF66" s="212">
        <v>2.5824999987254779E-2</v>
      </c>
      <c r="AG66" s="212">
        <v>2.5824999974160531E-2</v>
      </c>
      <c r="AH66" s="212">
        <v>2.5824999976568418E-2</v>
      </c>
      <c r="AI66" s="212">
        <v>2.5824999999083116E-2</v>
      </c>
      <c r="AJ66" s="212">
        <v>2.5825000034478063E-2</v>
      </c>
    </row>
    <row r="67" spans="4:36" x14ac:dyDescent="0.25">
      <c r="D67" s="2" t="s">
        <v>538</v>
      </c>
      <c r="E67" s="2" t="s">
        <v>785</v>
      </c>
      <c r="F67" s="212">
        <v>0</v>
      </c>
      <c r="G67" s="212">
        <v>0</v>
      </c>
      <c r="H67" s="212">
        <v>0</v>
      </c>
      <c r="I67" s="212">
        <v>0</v>
      </c>
      <c r="J67" s="212">
        <v>0</v>
      </c>
      <c r="K67" s="212">
        <v>0</v>
      </c>
      <c r="L67" s="212">
        <v>0</v>
      </c>
      <c r="M67" s="212">
        <v>0</v>
      </c>
      <c r="N67" s="212">
        <v>0</v>
      </c>
      <c r="O67" s="212">
        <v>0</v>
      </c>
      <c r="P67" s="212">
        <v>0</v>
      </c>
      <c r="Q67" s="212">
        <v>0</v>
      </c>
      <c r="R67" s="212">
        <v>0</v>
      </c>
      <c r="S67" s="212">
        <v>0</v>
      </c>
      <c r="T67" s="212">
        <v>0</v>
      </c>
      <c r="U67" s="212">
        <v>0</v>
      </c>
      <c r="V67" s="212">
        <v>0</v>
      </c>
      <c r="W67" s="212">
        <v>0</v>
      </c>
      <c r="X67" s="212">
        <v>0</v>
      </c>
      <c r="Y67" s="212">
        <v>0</v>
      </c>
      <c r="Z67" s="212">
        <v>0</v>
      </c>
      <c r="AA67" s="212">
        <v>0</v>
      </c>
      <c r="AB67" s="212">
        <v>0</v>
      </c>
      <c r="AC67" s="212">
        <v>0</v>
      </c>
      <c r="AD67" s="212">
        <v>0</v>
      </c>
      <c r="AE67" s="212">
        <v>0</v>
      </c>
      <c r="AF67" s="212">
        <v>0</v>
      </c>
      <c r="AG67" s="212">
        <v>0</v>
      </c>
      <c r="AH67" s="212">
        <v>0</v>
      </c>
      <c r="AI67" s="212">
        <v>0</v>
      </c>
      <c r="AJ67" s="212">
        <v>0</v>
      </c>
    </row>
    <row r="68" spans="4:36" x14ac:dyDescent="0.25">
      <c r="E68" s="238"/>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row>
    <row r="69" spans="4:36" ht="13" x14ac:dyDescent="0.25">
      <c r="D69" s="228" t="s">
        <v>786</v>
      </c>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c r="AI69" s="228"/>
      <c r="AJ69" s="228"/>
    </row>
    <row r="70" spans="4:36" x14ac:dyDescent="0.25">
      <c r="D70" s="5" t="s">
        <v>537</v>
      </c>
      <c r="E70" s="5" t="s">
        <v>758</v>
      </c>
      <c r="F70" s="5">
        <v>2020</v>
      </c>
      <c r="G70" s="5">
        <v>2021</v>
      </c>
      <c r="H70" s="5">
        <v>2022</v>
      </c>
      <c r="I70" s="5">
        <v>2023</v>
      </c>
      <c r="J70" s="5">
        <v>2024</v>
      </c>
      <c r="K70" s="5">
        <v>2025</v>
      </c>
      <c r="L70" s="5">
        <v>2026</v>
      </c>
      <c r="M70" s="5">
        <v>2027</v>
      </c>
      <c r="N70" s="5">
        <v>2028</v>
      </c>
      <c r="O70" s="5">
        <v>2029</v>
      </c>
      <c r="P70" s="5">
        <v>2030</v>
      </c>
      <c r="Q70" s="5">
        <v>2031</v>
      </c>
      <c r="R70" s="5">
        <v>2032</v>
      </c>
      <c r="S70" s="5">
        <v>2033</v>
      </c>
      <c r="T70" s="5">
        <v>2034</v>
      </c>
      <c r="U70" s="5">
        <v>2035</v>
      </c>
      <c r="V70" s="5">
        <v>2036</v>
      </c>
      <c r="W70" s="5">
        <v>2037</v>
      </c>
      <c r="X70" s="5">
        <v>2038</v>
      </c>
      <c r="Y70" s="5">
        <v>2039</v>
      </c>
      <c r="Z70" s="5">
        <v>2040</v>
      </c>
      <c r="AA70" s="5">
        <v>2041</v>
      </c>
      <c r="AB70" s="5">
        <v>2042</v>
      </c>
      <c r="AC70" s="5">
        <v>2043</v>
      </c>
      <c r="AD70" s="5">
        <v>2044</v>
      </c>
      <c r="AE70" s="5">
        <v>2045</v>
      </c>
      <c r="AF70" s="5">
        <v>2046</v>
      </c>
      <c r="AG70" s="5">
        <v>2047</v>
      </c>
      <c r="AH70" s="5">
        <v>2048</v>
      </c>
      <c r="AI70" s="5">
        <v>2049</v>
      </c>
      <c r="AJ70" s="5">
        <v>2050</v>
      </c>
    </row>
    <row r="71" spans="4:36" x14ac:dyDescent="0.25">
      <c r="D71" s="2" t="s">
        <v>538</v>
      </c>
      <c r="E71" s="2" t="s">
        <v>760</v>
      </c>
      <c r="F71" s="239">
        <v>3.569379217999999</v>
      </c>
      <c r="G71" s="239">
        <v>3.5351550541099996</v>
      </c>
      <c r="H71" s="239">
        <v>3.4520654920099991</v>
      </c>
      <c r="I71" s="239">
        <v>3.3209262334799976</v>
      </c>
      <c r="J71" s="239">
        <v>3.1436352642399981</v>
      </c>
      <c r="K71" s="239">
        <v>2.9238918193400001</v>
      </c>
      <c r="L71" s="239">
        <v>2.7103569936099996</v>
      </c>
      <c r="M71" s="239">
        <v>2.5037175569499981</v>
      </c>
      <c r="N71" s="239">
        <v>2.3042777891099986</v>
      </c>
      <c r="O71" s="239">
        <v>2.1119706242299991</v>
      </c>
      <c r="P71" s="239">
        <v>1.926964340159999</v>
      </c>
      <c r="Q71" s="239">
        <v>1.7498566433</v>
      </c>
      <c r="R71" s="239">
        <v>1.5814131789299999</v>
      </c>
      <c r="S71" s="239">
        <v>1.4225709056999998</v>
      </c>
      <c r="T71" s="239">
        <v>1.2743519506199998</v>
      </c>
      <c r="U71" s="239">
        <v>1.1378246791499989</v>
      </c>
      <c r="V71" s="239">
        <v>1.0141029069600001</v>
      </c>
      <c r="W71" s="239">
        <v>0.90433623917999972</v>
      </c>
      <c r="X71" s="239">
        <v>0.80962459589999902</v>
      </c>
      <c r="Y71" s="239">
        <v>0.73081184902999907</v>
      </c>
      <c r="Z71" s="239">
        <v>0.66818395873999858</v>
      </c>
      <c r="AA71" s="239">
        <v>0.62118338395999884</v>
      </c>
      <c r="AB71" s="239">
        <v>0.58829057777999971</v>
      </c>
      <c r="AC71" s="239">
        <v>0.56716926999000006</v>
      </c>
      <c r="AD71" s="239">
        <v>0.55504620660999981</v>
      </c>
      <c r="AE71" s="239">
        <v>0.54918052601</v>
      </c>
      <c r="AF71" s="239">
        <v>0.54724945934999991</v>
      </c>
      <c r="AG71" s="239">
        <v>0.54754283317999985</v>
      </c>
      <c r="AH71" s="239">
        <v>0.54896148137999978</v>
      </c>
      <c r="AI71" s="239">
        <v>0.55088900132999985</v>
      </c>
      <c r="AJ71" s="239">
        <v>0.55302487413000001</v>
      </c>
    </row>
    <row r="72" spans="4:36" x14ac:dyDescent="0.25">
      <c r="D72" s="2" t="s">
        <v>538</v>
      </c>
      <c r="E72" s="2" t="s">
        <v>759</v>
      </c>
      <c r="F72" s="239">
        <v>0.76580839641999976</v>
      </c>
      <c r="G72" s="239">
        <v>0.73588802091999983</v>
      </c>
      <c r="H72" s="239">
        <v>0.70095038457999881</v>
      </c>
      <c r="I72" s="239">
        <v>0.66203284109999894</v>
      </c>
      <c r="J72" s="239">
        <v>0.62027105059999987</v>
      </c>
      <c r="K72" s="239">
        <v>0.57669975824999975</v>
      </c>
      <c r="L72" s="239">
        <v>0.53369852395999984</v>
      </c>
      <c r="M72" s="239">
        <v>0.49157915310999989</v>
      </c>
      <c r="N72" s="239">
        <v>0.45055377540999986</v>
      </c>
      <c r="O72" s="239">
        <v>0.41083386243999992</v>
      </c>
      <c r="P72" s="239">
        <v>0.37268254743999985</v>
      </c>
      <c r="Q72" s="239">
        <v>0.33724385220999992</v>
      </c>
      <c r="R72" s="239">
        <v>0.30481865009999981</v>
      </c>
      <c r="S72" s="239">
        <v>0.27566748663999985</v>
      </c>
      <c r="T72" s="239">
        <v>0.24995294209999985</v>
      </c>
      <c r="U72" s="239">
        <v>0.22770161116999985</v>
      </c>
      <c r="V72" s="239">
        <v>0.20879694084</v>
      </c>
      <c r="W72" s="239">
        <v>0.1930045752999999</v>
      </c>
      <c r="X72" s="239">
        <v>0.18001981838999997</v>
      </c>
      <c r="Y72" s="239">
        <v>0.16951798502999998</v>
      </c>
      <c r="Z72" s="239">
        <v>0.16118895535999989</v>
      </c>
      <c r="AA72" s="239">
        <v>0.15474806999999988</v>
      </c>
      <c r="AB72" s="239">
        <v>0.1499297117</v>
      </c>
      <c r="AC72" s="239">
        <v>0.146477569</v>
      </c>
      <c r="AD72" s="239">
        <v>0.14414231771999991</v>
      </c>
      <c r="AE72" s="239">
        <v>0.14268817019999991</v>
      </c>
      <c r="AF72" s="239">
        <v>0.14190291596999999</v>
      </c>
      <c r="AG72" s="239">
        <v>0.14160560783999979</v>
      </c>
      <c r="AH72" s="239">
        <v>0.14164948513999989</v>
      </c>
      <c r="AI72" s="239">
        <v>0.14192087438999998</v>
      </c>
      <c r="AJ72" s="239">
        <v>0.14233583347999998</v>
      </c>
    </row>
    <row r="73" spans="4:36" x14ac:dyDescent="0.25">
      <c r="D73" s="2" t="s">
        <v>538</v>
      </c>
      <c r="E73" s="2" t="s">
        <v>761</v>
      </c>
      <c r="F73" s="239">
        <v>0.654213792509999</v>
      </c>
      <c r="G73" s="239">
        <v>0.65191358276</v>
      </c>
      <c r="H73" s="239">
        <v>0.64439673556999988</v>
      </c>
      <c r="I73" s="239">
        <v>0.63161225555</v>
      </c>
      <c r="J73" s="239">
        <v>0.61382204649000005</v>
      </c>
      <c r="K73" s="239">
        <v>0.59144880513999998</v>
      </c>
      <c r="L73" s="239">
        <v>0.56977898807000005</v>
      </c>
      <c r="M73" s="239">
        <v>0.54888395948999991</v>
      </c>
      <c r="N73" s="239">
        <v>0.52876594144</v>
      </c>
      <c r="O73" s="239">
        <v>0.50941653823999999</v>
      </c>
      <c r="P73" s="239">
        <v>0.49085151946999883</v>
      </c>
      <c r="Q73" s="239">
        <v>0.47312129895999999</v>
      </c>
      <c r="R73" s="239">
        <v>0.45630587103999992</v>
      </c>
      <c r="S73" s="239">
        <v>0.4405043294099999</v>
      </c>
      <c r="T73" s="239">
        <v>0.42582615522999989</v>
      </c>
      <c r="U73" s="239">
        <v>0.41238741001999984</v>
      </c>
      <c r="V73" s="239">
        <v>0.40031071511999988</v>
      </c>
      <c r="W73" s="239">
        <v>0.3897238831</v>
      </c>
      <c r="X73" s="239">
        <v>0.38075003772999982</v>
      </c>
      <c r="Y73" s="239">
        <v>0.37348454251999996</v>
      </c>
      <c r="Z73" s="239">
        <v>0.36796172627999996</v>
      </c>
      <c r="AA73" s="239">
        <v>0.36412367887000002</v>
      </c>
      <c r="AB73" s="239">
        <v>0.3618074806799999</v>
      </c>
      <c r="AC73" s="239">
        <v>0.36076124185999991</v>
      </c>
      <c r="AD73" s="239">
        <v>0.36068561616999878</v>
      </c>
      <c r="AE73" s="239">
        <v>0.36128495194999993</v>
      </c>
      <c r="AF73" s="239">
        <v>0.36230920720000004</v>
      </c>
      <c r="AG73" s="239">
        <v>0.36357495813999996</v>
      </c>
      <c r="AH73" s="239">
        <v>0.36496502816999987</v>
      </c>
      <c r="AI73" s="239">
        <v>0.36641436601999999</v>
      </c>
      <c r="AJ73" s="239">
        <v>0.36789180618000006</v>
      </c>
    </row>
    <row r="74" spans="4:36" x14ac:dyDescent="0.25">
      <c r="D74" s="2" t="s">
        <v>538</v>
      </c>
      <c r="E74" s="2" t="s">
        <v>762</v>
      </c>
      <c r="F74" s="239">
        <v>0</v>
      </c>
      <c r="G74" s="239">
        <v>2.079055559999998E-3</v>
      </c>
      <c r="H74" s="239">
        <v>6.20388265E-3</v>
      </c>
      <c r="I74" s="239">
        <v>1.2154878479999999E-2</v>
      </c>
      <c r="J74" s="239">
        <v>1.959425419E-2</v>
      </c>
      <c r="K74" s="239">
        <v>2.8146589509999979E-2</v>
      </c>
      <c r="L74" s="239">
        <v>3.5906119800000004E-2</v>
      </c>
      <c r="M74" s="239">
        <v>4.2879182979999972E-2</v>
      </c>
      <c r="N74" s="239">
        <v>4.9091719479999997E-2</v>
      </c>
      <c r="O74" s="239">
        <v>5.4565449729999986E-2</v>
      </c>
      <c r="P74" s="239">
        <v>5.9305466929999995E-2</v>
      </c>
      <c r="Q74" s="239">
        <v>6.3788885660000003E-2</v>
      </c>
      <c r="R74" s="239">
        <v>6.7970741779999996E-2</v>
      </c>
      <c r="S74" s="239">
        <v>7.179906075999988E-2</v>
      </c>
      <c r="T74" s="239">
        <v>7.5219827479999987E-2</v>
      </c>
      <c r="U74" s="239">
        <v>7.8182123639999809E-2</v>
      </c>
      <c r="V74" s="239">
        <v>8.0643387480000009E-2</v>
      </c>
      <c r="W74" s="239">
        <v>8.2575193430000013E-2</v>
      </c>
      <c r="X74" s="239">
        <v>8.3969917800000016E-2</v>
      </c>
      <c r="Y74" s="239">
        <v>8.4847804089999895E-2</v>
      </c>
      <c r="Z74" s="239">
        <v>8.526238559999999E-2</v>
      </c>
      <c r="AA74" s="239">
        <v>8.5300941810000003E-2</v>
      </c>
      <c r="AB74" s="239">
        <v>8.5077090489999896E-2</v>
      </c>
      <c r="AC74" s="239">
        <v>8.4715385209999994E-2</v>
      </c>
      <c r="AD74" s="239">
        <v>8.4331696080000018E-2</v>
      </c>
      <c r="AE74" s="239">
        <v>8.4015684570000013E-2</v>
      </c>
      <c r="AF74" s="239">
        <v>8.3821011420000008E-2</v>
      </c>
      <c r="AG74" s="239">
        <v>8.3765458269999982E-2</v>
      </c>
      <c r="AH74" s="239">
        <v>8.3839111029999899E-2</v>
      </c>
      <c r="AI74" s="239">
        <v>8.4016304279999995E-2</v>
      </c>
      <c r="AJ74" s="239">
        <v>8.4266912119999898E-2</v>
      </c>
    </row>
    <row r="75" spans="4:36" x14ac:dyDescent="0.25">
      <c r="D75" s="2" t="s">
        <v>538</v>
      </c>
      <c r="E75" s="2" t="s">
        <v>763</v>
      </c>
      <c r="F75" s="239">
        <v>3.6958043329999996E-2</v>
      </c>
      <c r="G75" s="239">
        <v>0.11362499769999998</v>
      </c>
      <c r="H75" s="239">
        <v>0.24477649765999979</v>
      </c>
      <c r="I75" s="239">
        <v>0.43134704373999994</v>
      </c>
      <c r="J75" s="239">
        <v>0.66911093453999992</v>
      </c>
      <c r="K75" s="239">
        <v>0.95330698674999992</v>
      </c>
      <c r="L75" s="239">
        <v>1.2295591539599988</v>
      </c>
      <c r="M75" s="239">
        <v>1.4931824330699988</v>
      </c>
      <c r="N75" s="239">
        <v>1.74008938673</v>
      </c>
      <c r="O75" s="239">
        <v>1.975286998439999</v>
      </c>
      <c r="P75" s="239">
        <v>2.19850692773</v>
      </c>
      <c r="Q75" s="239">
        <v>2.4116503962300002</v>
      </c>
      <c r="R75" s="239">
        <v>2.6135620197599985</v>
      </c>
      <c r="S75" s="239">
        <v>2.8029308597799996</v>
      </c>
      <c r="T75" s="239">
        <v>2.9784367887899963</v>
      </c>
      <c r="U75" s="239">
        <v>3.1388448050299989</v>
      </c>
      <c r="V75" s="239">
        <v>3.2830459222599977</v>
      </c>
      <c r="W75" s="239">
        <v>3.4100845378099991</v>
      </c>
      <c r="X75" s="239">
        <v>3.5192376739999989</v>
      </c>
      <c r="Y75" s="239">
        <v>3.6101949729599991</v>
      </c>
      <c r="Z75" s="239">
        <v>3.6833198449899989</v>
      </c>
      <c r="AA75" s="239">
        <v>3.7398837028000003</v>
      </c>
      <c r="AB75" s="239">
        <v>3.7821233419499989</v>
      </c>
      <c r="AC75" s="239">
        <v>3.8130267827599895</v>
      </c>
      <c r="AD75" s="239">
        <v>3.8358852590699999</v>
      </c>
      <c r="AE75" s="239">
        <v>3.8537714737999993</v>
      </c>
      <c r="AF75" s="239">
        <v>3.8691335491799985</v>
      </c>
      <c r="AG75" s="239">
        <v>3.8836201179699996</v>
      </c>
      <c r="AH75" s="239">
        <v>3.8981356906299984</v>
      </c>
      <c r="AI75" s="239">
        <v>3.9130391767199995</v>
      </c>
      <c r="AJ75" s="239">
        <v>3.9283758232599997</v>
      </c>
    </row>
    <row r="76" spans="4:36" x14ac:dyDescent="0.25">
      <c r="D76" s="2" t="s">
        <v>538</v>
      </c>
      <c r="E76" s="2" t="s">
        <v>764</v>
      </c>
      <c r="F76" s="239">
        <v>6.0543382599999888E-3</v>
      </c>
      <c r="G76" s="239">
        <v>1.2840325179999989E-2</v>
      </c>
      <c r="H76" s="239">
        <v>2.2313731579999999E-2</v>
      </c>
      <c r="I76" s="239">
        <v>3.1958372069999873E-2</v>
      </c>
      <c r="J76" s="239">
        <v>4.3042964650000001E-2</v>
      </c>
      <c r="K76" s="239">
        <v>5.5548218689999991E-2</v>
      </c>
      <c r="L76" s="239">
        <v>6.9429621649999981E-2</v>
      </c>
      <c r="M76" s="239">
        <v>8.8296692389999987E-2</v>
      </c>
      <c r="N76" s="239">
        <v>0.11569309459</v>
      </c>
      <c r="O76" s="239">
        <v>0.14645491783999992</v>
      </c>
      <c r="P76" s="239">
        <v>0.18039903775999999</v>
      </c>
      <c r="Q76" s="239">
        <v>0.21335579036000002</v>
      </c>
      <c r="R76" s="239">
        <v>0.24537983071999989</v>
      </c>
      <c r="S76" s="239">
        <v>0.27653829913999994</v>
      </c>
      <c r="T76" s="239">
        <v>0.30691198036999978</v>
      </c>
      <c r="U76" s="239">
        <v>0.33657660896000002</v>
      </c>
      <c r="V76" s="239">
        <v>0.36556469054999996</v>
      </c>
      <c r="W76" s="239">
        <v>0.39381803868999993</v>
      </c>
      <c r="X76" s="239">
        <v>0.42114975998999998</v>
      </c>
      <c r="Y76" s="239">
        <v>0.44723627689000001</v>
      </c>
      <c r="Z76" s="239">
        <v>0.47165134091999988</v>
      </c>
      <c r="AA76" s="239">
        <v>0.49393724038999992</v>
      </c>
      <c r="AB76" s="239">
        <v>0.51369252148</v>
      </c>
      <c r="AC76" s="239">
        <v>0.53064996337000003</v>
      </c>
      <c r="AD76" s="239">
        <v>0.54472527378999902</v>
      </c>
      <c r="AE76" s="239">
        <v>0.55602928259999995</v>
      </c>
      <c r="AF76" s="239">
        <v>0.56484612738999895</v>
      </c>
      <c r="AG76" s="239">
        <v>0.57158484321000003</v>
      </c>
      <c r="AH76" s="239">
        <v>0.57671484827999975</v>
      </c>
      <c r="AI76" s="239">
        <v>0.58069894302999969</v>
      </c>
      <c r="AJ76" s="239">
        <v>0.58393855621999968</v>
      </c>
    </row>
    <row r="77" spans="4:36" x14ac:dyDescent="0.25">
      <c r="D77" s="2" t="s">
        <v>538</v>
      </c>
      <c r="E77" s="2" t="s">
        <v>563</v>
      </c>
      <c r="F77" s="239">
        <v>0</v>
      </c>
      <c r="G77" s="239">
        <v>0</v>
      </c>
      <c r="H77" s="239">
        <v>0</v>
      </c>
      <c r="I77" s="239">
        <v>0</v>
      </c>
      <c r="J77" s="239">
        <v>0</v>
      </c>
      <c r="K77" s="239">
        <v>0</v>
      </c>
      <c r="L77" s="239">
        <v>0</v>
      </c>
      <c r="M77" s="239">
        <v>0</v>
      </c>
      <c r="N77" s="239">
        <v>0</v>
      </c>
      <c r="O77" s="239">
        <v>0</v>
      </c>
      <c r="P77" s="239">
        <v>0</v>
      </c>
      <c r="Q77" s="239">
        <v>0</v>
      </c>
      <c r="R77" s="239">
        <v>0</v>
      </c>
      <c r="S77" s="239">
        <v>0</v>
      </c>
      <c r="T77" s="239">
        <v>0</v>
      </c>
      <c r="U77" s="239">
        <v>0</v>
      </c>
      <c r="V77" s="239">
        <v>0</v>
      </c>
      <c r="W77" s="239">
        <v>0</v>
      </c>
      <c r="X77" s="239">
        <v>0</v>
      </c>
      <c r="Y77" s="239">
        <v>0</v>
      </c>
      <c r="Z77" s="239">
        <v>0</v>
      </c>
      <c r="AA77" s="239">
        <v>0</v>
      </c>
      <c r="AB77" s="239">
        <v>0</v>
      </c>
      <c r="AC77" s="239">
        <v>0</v>
      </c>
      <c r="AD77" s="239">
        <v>0</v>
      </c>
      <c r="AE77" s="239">
        <v>0</v>
      </c>
      <c r="AF77" s="239">
        <v>0</v>
      </c>
      <c r="AG77" s="239">
        <v>0</v>
      </c>
      <c r="AH77" s="239">
        <v>0</v>
      </c>
      <c r="AI77" s="239">
        <v>0</v>
      </c>
      <c r="AJ77" s="239">
        <v>0</v>
      </c>
    </row>
    <row r="78" spans="4:36" ht="12" x14ac:dyDescent="0.25">
      <c r="D78" s="2" t="s">
        <v>538</v>
      </c>
      <c r="E78" s="2" t="s">
        <v>663</v>
      </c>
      <c r="F78" s="240">
        <v>5.0324137885199987</v>
      </c>
      <c r="G78" s="240">
        <v>5.0515010362299995</v>
      </c>
      <c r="H78" s="240">
        <v>5.0707067240499981</v>
      </c>
      <c r="I78" s="240">
        <v>5.0900316244199963</v>
      </c>
      <c r="J78" s="240">
        <v>5.1094765147099981</v>
      </c>
      <c r="K78" s="240">
        <v>5.1290421776799997</v>
      </c>
      <c r="L78" s="240">
        <v>5.1487294010499989</v>
      </c>
      <c r="M78" s="240">
        <v>5.1685389779899973</v>
      </c>
      <c r="N78" s="240">
        <v>5.1884717067599988</v>
      </c>
      <c r="O78" s="240">
        <v>5.208528390919998</v>
      </c>
      <c r="P78" s="240">
        <v>5.2287098394899978</v>
      </c>
      <c r="Q78" s="240">
        <v>5.2490168667199999</v>
      </c>
      <c r="R78" s="240">
        <v>5.2694502923299984</v>
      </c>
      <c r="S78" s="240">
        <v>5.2900109414299994</v>
      </c>
      <c r="T78" s="240">
        <v>5.3106996445899952</v>
      </c>
      <c r="U78" s="240">
        <v>5.3315172379699973</v>
      </c>
      <c r="V78" s="240">
        <v>5.3524645632099981</v>
      </c>
      <c r="W78" s="240">
        <v>5.3735424675099992</v>
      </c>
      <c r="X78" s="240">
        <v>5.3947518038099975</v>
      </c>
      <c r="Y78" s="240">
        <v>5.4160934305199975</v>
      </c>
      <c r="Z78" s="240">
        <v>5.4375682118899977</v>
      </c>
      <c r="AA78" s="240">
        <v>5.4591770178299992</v>
      </c>
      <c r="AB78" s="240">
        <v>5.4809207240799989</v>
      </c>
      <c r="AC78" s="240">
        <v>5.5028002121899897</v>
      </c>
      <c r="AD78" s="240">
        <v>5.5248163694399972</v>
      </c>
      <c r="AE78" s="240">
        <v>5.5469700891299993</v>
      </c>
      <c r="AF78" s="240">
        <v>5.5692622705099977</v>
      </c>
      <c r="AG78" s="240">
        <v>5.5916938186099996</v>
      </c>
      <c r="AH78" s="240">
        <v>5.6142656446299979</v>
      </c>
      <c r="AI78" s="240">
        <v>5.6369786657699992</v>
      </c>
      <c r="AJ78" s="240">
        <v>5.659833805389999</v>
      </c>
    </row>
    <row r="79" spans="4:36" x14ac:dyDescent="0.25">
      <c r="D79" s="2"/>
      <c r="E79" s="2"/>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row>
    <row r="80" spans="4:36" x14ac:dyDescent="0.25">
      <c r="D80" s="2" t="s">
        <v>538</v>
      </c>
      <c r="E80" s="2" t="s">
        <v>784</v>
      </c>
      <c r="F80" s="239">
        <v>4.5407536999999892E-3</v>
      </c>
      <c r="G80" s="239">
        <v>9.6302438799999897E-3</v>
      </c>
      <c r="H80" s="239">
        <v>1.6735298690000001E-2</v>
      </c>
      <c r="I80" s="239">
        <v>2.3968779059999886E-2</v>
      </c>
      <c r="J80" s="239">
        <v>3.2393204959999998E-2</v>
      </c>
      <c r="K80" s="239">
        <v>4.1897548729999991E-2</v>
      </c>
      <c r="L80" s="239">
        <v>5.2448192730000003E-2</v>
      </c>
      <c r="M80" s="239">
        <v>6.6598445470000003E-2</v>
      </c>
      <c r="N80" s="239">
        <v>8.7145558400000003E-2</v>
      </c>
      <c r="O80" s="239">
        <v>0.1102164059899999</v>
      </c>
      <c r="P80" s="239">
        <v>0.13567332947999999</v>
      </c>
      <c r="Q80" s="239">
        <v>0.16038862659</v>
      </c>
      <c r="R80" s="239">
        <v>0.18440269139999987</v>
      </c>
      <c r="S80" s="239">
        <v>0.20776515287999991</v>
      </c>
      <c r="T80" s="239">
        <v>0.23053578505999978</v>
      </c>
      <c r="U80" s="239">
        <v>0.25277056302000001</v>
      </c>
      <c r="V80" s="239">
        <v>0.27449314792999996</v>
      </c>
      <c r="W80" s="239">
        <v>0.29565944864999999</v>
      </c>
      <c r="X80" s="239">
        <v>0.31612929117999999</v>
      </c>
      <c r="Y80" s="239">
        <v>0.33566059898</v>
      </c>
      <c r="Z80" s="239">
        <v>0.35393499112999988</v>
      </c>
      <c r="AA80" s="239">
        <v>0.37061113745000007</v>
      </c>
      <c r="AB80" s="239">
        <v>0.38539031847999999</v>
      </c>
      <c r="AC80" s="239">
        <v>0.39807450957000007</v>
      </c>
      <c r="AD80" s="239">
        <v>0.40860242945999903</v>
      </c>
      <c r="AE80" s="239">
        <v>0.41705828761999997</v>
      </c>
      <c r="AF80" s="239">
        <v>0.42365525208999893</v>
      </c>
      <c r="AG80" s="239">
        <v>0.42869926816999998</v>
      </c>
      <c r="AH80" s="239">
        <v>0.43254103683999984</v>
      </c>
      <c r="AI80" s="239">
        <v>0.43552620255000002</v>
      </c>
      <c r="AJ80" s="239">
        <v>0.43795462517999989</v>
      </c>
    </row>
    <row r="81" spans="4:36" x14ac:dyDescent="0.25">
      <c r="D81" s="2" t="s">
        <v>538</v>
      </c>
      <c r="E81" s="2" t="s">
        <v>690</v>
      </c>
      <c r="F81" s="239">
        <v>1.51358456E-3</v>
      </c>
      <c r="G81" s="239">
        <v>3.2100812999999997E-3</v>
      </c>
      <c r="H81" s="239">
        <v>5.5784328899999985E-3</v>
      </c>
      <c r="I81" s="239">
        <v>7.9895930099999884E-3</v>
      </c>
      <c r="J81" s="239">
        <v>1.064975969E-2</v>
      </c>
      <c r="K81" s="239">
        <v>1.3650669959999999E-2</v>
      </c>
      <c r="L81" s="239">
        <v>1.6981428919999979E-2</v>
      </c>
      <c r="M81" s="239">
        <v>2.169824691999999E-2</v>
      </c>
      <c r="N81" s="239">
        <v>2.8547536189999997E-2</v>
      </c>
      <c r="O81" s="239">
        <v>3.6238511850000002E-2</v>
      </c>
      <c r="P81" s="239">
        <v>4.4725708279999991E-2</v>
      </c>
      <c r="Q81" s="239">
        <v>5.2967163769999999E-2</v>
      </c>
      <c r="R81" s="239">
        <v>6.0977139319999991E-2</v>
      </c>
      <c r="S81" s="239">
        <v>6.8773146260000001E-2</v>
      </c>
      <c r="T81" s="239">
        <v>7.6376195310000006E-2</v>
      </c>
      <c r="U81" s="239">
        <v>8.3806045940000004E-2</v>
      </c>
      <c r="V81" s="239">
        <v>9.1071542619999987E-2</v>
      </c>
      <c r="W81" s="239">
        <v>9.8158590039999993E-2</v>
      </c>
      <c r="X81" s="239">
        <v>0.10502046880999999</v>
      </c>
      <c r="Y81" s="239">
        <v>0.11157567790999999</v>
      </c>
      <c r="Z81" s="239">
        <v>0.11771634979000001</v>
      </c>
      <c r="AA81" s="239">
        <v>0.12332610293999989</v>
      </c>
      <c r="AB81" s="239">
        <v>0.128302203</v>
      </c>
      <c r="AC81" s="239">
        <v>0.13257545379999999</v>
      </c>
      <c r="AD81" s="239">
        <v>0.13612284433000002</v>
      </c>
      <c r="AE81" s="239">
        <v>0.1389709949799999</v>
      </c>
      <c r="AF81" s="239">
        <v>0.14119087529999999</v>
      </c>
      <c r="AG81" s="239">
        <v>0.14288557504000002</v>
      </c>
      <c r="AH81" s="239">
        <v>0.14417381143999991</v>
      </c>
      <c r="AI81" s="239">
        <v>0.14517274047999978</v>
      </c>
      <c r="AJ81" s="239">
        <v>0.14598393103999982</v>
      </c>
    </row>
    <row r="82" spans="4:36" x14ac:dyDescent="0.25">
      <c r="D82" s="2" t="s">
        <v>538</v>
      </c>
      <c r="E82" s="2" t="s">
        <v>785</v>
      </c>
      <c r="F82" s="239">
        <v>0</v>
      </c>
      <c r="G82" s="239">
        <v>0</v>
      </c>
      <c r="H82" s="239">
        <v>0</v>
      </c>
      <c r="I82" s="239">
        <v>0</v>
      </c>
      <c r="J82" s="239">
        <v>0</v>
      </c>
      <c r="K82" s="239">
        <v>0</v>
      </c>
      <c r="L82" s="239">
        <v>0</v>
      </c>
      <c r="M82" s="239">
        <v>0</v>
      </c>
      <c r="N82" s="239">
        <v>0</v>
      </c>
      <c r="O82" s="239">
        <v>0</v>
      </c>
      <c r="P82" s="239">
        <v>0</v>
      </c>
      <c r="Q82" s="239">
        <v>0</v>
      </c>
      <c r="R82" s="239">
        <v>0</v>
      </c>
      <c r="S82" s="239">
        <v>0</v>
      </c>
      <c r="T82" s="239">
        <v>0</v>
      </c>
      <c r="U82" s="239">
        <v>0</v>
      </c>
      <c r="V82" s="239">
        <v>0</v>
      </c>
      <c r="W82" s="239">
        <v>0</v>
      </c>
      <c r="X82" s="239">
        <v>0</v>
      </c>
      <c r="Y82" s="239">
        <v>0</v>
      </c>
      <c r="Z82" s="239">
        <v>0</v>
      </c>
      <c r="AA82" s="239">
        <v>0</v>
      </c>
      <c r="AB82" s="239">
        <v>0</v>
      </c>
      <c r="AC82" s="239">
        <v>0</v>
      </c>
      <c r="AD82" s="239">
        <v>0</v>
      </c>
      <c r="AE82" s="239">
        <v>0</v>
      </c>
      <c r="AF82" s="239">
        <v>0</v>
      </c>
      <c r="AG82" s="239">
        <v>0</v>
      </c>
      <c r="AH82" s="239">
        <v>0</v>
      </c>
      <c r="AI82" s="239">
        <v>0</v>
      </c>
      <c r="AJ82" s="239">
        <v>0</v>
      </c>
    </row>
    <row r="83" spans="4:36" x14ac:dyDescent="0.25">
      <c r="E83" s="238"/>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row>
    <row r="84" spans="4:36" ht="13" x14ac:dyDescent="0.25">
      <c r="D84" s="228" t="s">
        <v>772</v>
      </c>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row>
    <row r="85" spans="4:36" x14ac:dyDescent="0.25">
      <c r="D85" s="5"/>
      <c r="E85" s="5" t="s">
        <v>737</v>
      </c>
      <c r="F85" s="5">
        <v>2020</v>
      </c>
      <c r="G85" s="5">
        <v>2021</v>
      </c>
      <c r="H85" s="5">
        <v>2022</v>
      </c>
      <c r="I85" s="5">
        <v>2023</v>
      </c>
      <c r="J85" s="5">
        <v>2024</v>
      </c>
      <c r="K85" s="5">
        <v>2025</v>
      </c>
      <c r="L85" s="5">
        <v>2026</v>
      </c>
      <c r="M85" s="5">
        <v>2027</v>
      </c>
      <c r="N85" s="5">
        <v>2028</v>
      </c>
      <c r="O85" s="5">
        <v>2029</v>
      </c>
      <c r="P85" s="5">
        <v>2030</v>
      </c>
      <c r="Q85" s="5">
        <v>2031</v>
      </c>
      <c r="R85" s="5">
        <v>2032</v>
      </c>
      <c r="S85" s="5">
        <v>2033</v>
      </c>
      <c r="T85" s="5">
        <v>2034</v>
      </c>
      <c r="U85" s="5">
        <v>2035</v>
      </c>
      <c r="V85" s="5">
        <v>2036</v>
      </c>
      <c r="W85" s="5">
        <v>2037</v>
      </c>
      <c r="X85" s="5">
        <v>2038</v>
      </c>
      <c r="Y85" s="5">
        <v>2039</v>
      </c>
      <c r="Z85" s="5">
        <v>2040</v>
      </c>
      <c r="AA85" s="5">
        <v>2041</v>
      </c>
      <c r="AB85" s="5">
        <v>2042</v>
      </c>
      <c r="AC85" s="5">
        <v>2043</v>
      </c>
      <c r="AD85" s="5">
        <v>2044</v>
      </c>
      <c r="AE85" s="5">
        <v>2045</v>
      </c>
      <c r="AF85" s="5">
        <v>2046</v>
      </c>
      <c r="AG85" s="5">
        <v>2047</v>
      </c>
      <c r="AH85" s="5">
        <v>2048</v>
      </c>
      <c r="AI85" s="5">
        <v>2049</v>
      </c>
      <c r="AJ85" s="5">
        <v>2050</v>
      </c>
    </row>
    <row r="86" spans="4:36" x14ac:dyDescent="0.25">
      <c r="D86" s="2"/>
      <c r="E86" s="2" t="s">
        <v>787</v>
      </c>
      <c r="F86" s="212">
        <v>1.2300000016957127E-2</v>
      </c>
      <c r="G86" s="212">
        <v>1.8450000002351752E-2</v>
      </c>
      <c r="H86" s="212">
        <v>2.4599999965638334E-2</v>
      </c>
      <c r="I86" s="212">
        <v>2.4600000007342564E-2</v>
      </c>
      <c r="J86" s="212">
        <v>2.8399999994165488E-2</v>
      </c>
      <c r="K86" s="212">
        <v>3.2699999980667381E-2</v>
      </c>
      <c r="L86" s="212">
        <v>3.7400000022520419E-2</v>
      </c>
      <c r="M86" s="212">
        <v>5.2499999972541976E-2</v>
      </c>
      <c r="N86" s="212">
        <v>7.8600000003713352E-2</v>
      </c>
      <c r="O86" s="212">
        <v>9.0999999971615356E-2</v>
      </c>
      <c r="P86" s="212">
        <v>0.10330000003171032</v>
      </c>
      <c r="Q86" s="212">
        <v>0.10329999996910733</v>
      </c>
      <c r="R86" s="212">
        <v>0.10330000001111089</v>
      </c>
      <c r="S86" s="212">
        <v>0.10329999993413751</v>
      </c>
      <c r="T86" s="212">
        <v>0.10329999994202053</v>
      </c>
      <c r="U86" s="212">
        <v>0.10330000000861093</v>
      </c>
      <c r="V86" s="212">
        <v>0.10329999999760095</v>
      </c>
      <c r="W86" s="212">
        <v>0.10329999998003923</v>
      </c>
      <c r="X86" s="212">
        <v>0.10329999997851304</v>
      </c>
      <c r="Y86" s="212">
        <v>0.10329999996921498</v>
      </c>
      <c r="Z86" s="212">
        <v>0.10329999999929837</v>
      </c>
      <c r="AA86" s="212">
        <v>0.10330000000756684</v>
      </c>
      <c r="AB86" s="212">
        <v>0.10330000001782685</v>
      </c>
      <c r="AC86" s="212">
        <v>0.10330000001125789</v>
      </c>
      <c r="AD86" s="212">
        <v>0.10330000002031132</v>
      </c>
      <c r="AE86" s="212">
        <v>0.10330000000095448</v>
      </c>
      <c r="AF86" s="212">
        <v>0.10329999997615515</v>
      </c>
      <c r="AG86" s="212">
        <v>0.10329999997858763</v>
      </c>
      <c r="AH86" s="212">
        <v>0.10329999998846334</v>
      </c>
      <c r="AI86" s="212">
        <v>0.10329999999633249</v>
      </c>
      <c r="AJ86" s="212">
        <v>0.10330000002895964</v>
      </c>
    </row>
    <row r="87" spans="4:36" x14ac:dyDescent="0.25">
      <c r="D87" s="2"/>
      <c r="E87" s="2" t="s">
        <v>774</v>
      </c>
      <c r="F87" s="212">
        <v>1.2030684507325722E-3</v>
      </c>
      <c r="G87" s="212">
        <v>2.5418831131395528E-3</v>
      </c>
      <c r="H87" s="212">
        <v>4.4005170865369855E-3</v>
      </c>
      <c r="I87" s="212">
        <v>6.2786195505497465E-3</v>
      </c>
      <c r="J87" s="212">
        <v>8.4241437505546534E-3</v>
      </c>
      <c r="K87" s="212">
        <v>1.0830134899597551E-2</v>
      </c>
      <c r="L87" s="212">
        <v>1.3484806879895639E-2</v>
      </c>
      <c r="M87" s="212">
        <v>1.708349163390422E-2</v>
      </c>
      <c r="N87" s="212">
        <v>2.2298106480809144E-2</v>
      </c>
      <c r="O87" s="212">
        <v>2.8118291165564933E-2</v>
      </c>
      <c r="P87" s="212">
        <v>3.4501634877026545E-2</v>
      </c>
      <c r="Q87" s="212">
        <v>4.0646809826946045E-2</v>
      </c>
      <c r="R87" s="212">
        <v>4.6566495005591943E-2</v>
      </c>
      <c r="S87" s="212">
        <v>5.2275562792171826E-2</v>
      </c>
      <c r="T87" s="212">
        <v>5.7791251795354444E-2</v>
      </c>
      <c r="U87" s="212">
        <v>6.3129610941322453E-2</v>
      </c>
      <c r="V87" s="212">
        <v>6.8298385955265856E-2</v>
      </c>
      <c r="W87" s="212">
        <v>7.3288345829801912E-2</v>
      </c>
      <c r="X87" s="212">
        <v>7.8066568269659145E-2</v>
      </c>
      <c r="Y87" s="212">
        <v>8.2575436082730394E-2</v>
      </c>
      <c r="Z87" s="212">
        <v>8.6739388370093221E-2</v>
      </c>
      <c r="AA87" s="212">
        <v>9.0478333781222206E-2</v>
      </c>
      <c r="AB87" s="212">
        <v>9.3723764188584566E-2</v>
      </c>
      <c r="AC87" s="212">
        <v>9.6432714783009243E-2</v>
      </c>
      <c r="AD87" s="212">
        <v>9.8596086704907646E-2</v>
      </c>
      <c r="AE87" s="212">
        <v>0.1002401804346504</v>
      </c>
      <c r="AF87" s="212">
        <v>0.10142207350889833</v>
      </c>
      <c r="AG87" s="212">
        <v>0.10222033998136298</v>
      </c>
      <c r="AH87" s="212">
        <v>0.1027231137222057</v>
      </c>
      <c r="AI87" s="212">
        <v>0.10301599091659458</v>
      </c>
      <c r="AJ87" s="212">
        <v>0.1031723856739222</v>
      </c>
    </row>
    <row r="88" spans="4:36" x14ac:dyDescent="0.25">
      <c r="D88" s="2"/>
      <c r="E88" s="2" t="s">
        <v>788</v>
      </c>
      <c r="F88" s="226">
        <v>6.0543382599999888E-3</v>
      </c>
      <c r="G88" s="226">
        <v>1.2840325179999989E-2</v>
      </c>
      <c r="H88" s="226">
        <v>2.2313731579999999E-2</v>
      </c>
      <c r="I88" s="226">
        <v>3.1958372069999873E-2</v>
      </c>
      <c r="J88" s="226">
        <v>4.3042964650000001E-2</v>
      </c>
      <c r="K88" s="226">
        <v>5.5548218689999991E-2</v>
      </c>
      <c r="L88" s="226">
        <v>6.9429621649999981E-2</v>
      </c>
      <c r="M88" s="226">
        <v>8.8296692389999987E-2</v>
      </c>
      <c r="N88" s="226">
        <v>0.11569309459</v>
      </c>
      <c r="O88" s="226">
        <v>0.14645491783999992</v>
      </c>
      <c r="P88" s="226">
        <v>0.18039903775999999</v>
      </c>
      <c r="Q88" s="226">
        <v>0.21335579036000002</v>
      </c>
      <c r="R88" s="226">
        <v>0.24537983071999989</v>
      </c>
      <c r="S88" s="226">
        <v>0.27653829913999994</v>
      </c>
      <c r="T88" s="226">
        <v>0.30691198036999978</v>
      </c>
      <c r="U88" s="226">
        <v>0.33657660896000002</v>
      </c>
      <c r="V88" s="226">
        <v>0.36556469054999996</v>
      </c>
      <c r="W88" s="226">
        <v>0.39381803868999993</v>
      </c>
      <c r="X88" s="226">
        <v>0.42114975998999998</v>
      </c>
      <c r="Y88" s="226">
        <v>0.44723627689000001</v>
      </c>
      <c r="Z88" s="226">
        <v>0.47165134091999988</v>
      </c>
      <c r="AA88" s="226">
        <v>0.49393724038999992</v>
      </c>
      <c r="AB88" s="226">
        <v>0.51369252148</v>
      </c>
      <c r="AC88" s="226">
        <v>0.53064996337000003</v>
      </c>
      <c r="AD88" s="226">
        <v>0.54472527378999902</v>
      </c>
      <c r="AE88" s="226">
        <v>0.55602928259999995</v>
      </c>
      <c r="AF88" s="226">
        <v>0.56484612738999895</v>
      </c>
      <c r="AG88" s="226">
        <v>0.57158484321000003</v>
      </c>
      <c r="AH88" s="226">
        <v>0.57671484827999975</v>
      </c>
      <c r="AI88" s="226">
        <v>0.58069894302999969</v>
      </c>
      <c r="AJ88" s="226">
        <v>0.58393855621999968</v>
      </c>
    </row>
    <row r="89" spans="4:36" x14ac:dyDescent="0.25">
      <c r="E89" s="236"/>
      <c r="F89" s="236"/>
      <c r="G89" s="236"/>
      <c r="H89" s="236"/>
      <c r="I89" s="236"/>
    </row>
    <row r="90" spans="4:36" x14ac:dyDescent="0.25">
      <c r="E90" s="236"/>
      <c r="F90" s="236"/>
      <c r="G90" s="236"/>
      <c r="H90" s="236"/>
      <c r="I90" s="236"/>
    </row>
    <row r="91" spans="4:36" x14ac:dyDescent="0.25">
      <c r="E91" s="236"/>
      <c r="F91" s="236"/>
      <c r="G91" s="236"/>
      <c r="H91" s="236"/>
      <c r="I91" s="236"/>
    </row>
    <row r="92" spans="4:36" x14ac:dyDescent="0.25">
      <c r="E92" s="236"/>
      <c r="F92" s="236"/>
      <c r="G92" s="236"/>
      <c r="H92" s="236"/>
      <c r="I92" s="236"/>
    </row>
    <row r="93" spans="4:36" x14ac:dyDescent="0.25">
      <c r="E93" s="236"/>
      <c r="F93" s="236"/>
      <c r="G93" s="236"/>
      <c r="H93" s="236"/>
      <c r="I93" s="236"/>
    </row>
    <row r="94" spans="4:36" x14ac:dyDescent="0.25">
      <c r="E94" s="236"/>
      <c r="F94" s="236"/>
      <c r="G94" s="236"/>
      <c r="H94" s="236"/>
      <c r="I94" s="236"/>
    </row>
    <row r="95" spans="4:36" x14ac:dyDescent="0.25">
      <c r="E95" s="236"/>
      <c r="F95" s="236"/>
      <c r="G95" s="236"/>
      <c r="H95" s="236"/>
      <c r="I95" s="236"/>
    </row>
    <row r="96" spans="4:36" x14ac:dyDescent="0.25">
      <c r="E96" s="236"/>
      <c r="F96" s="236"/>
      <c r="G96" s="236"/>
      <c r="H96" s="236"/>
      <c r="I96" s="236"/>
    </row>
    <row r="97" spans="5:9" x14ac:dyDescent="0.25">
      <c r="E97" s="236"/>
      <c r="F97" s="236"/>
      <c r="G97" s="236"/>
      <c r="H97" s="236"/>
      <c r="I97" s="236"/>
    </row>
    <row r="98" spans="5:9" x14ac:dyDescent="0.25">
      <c r="E98" s="236"/>
      <c r="F98" s="236"/>
      <c r="G98" s="236"/>
      <c r="H98" s="236"/>
      <c r="I98" s="236"/>
    </row>
    <row r="99" spans="5:9" x14ac:dyDescent="0.25">
      <c r="E99" s="236"/>
      <c r="F99" s="236"/>
      <c r="G99" s="236"/>
      <c r="H99" s="236"/>
      <c r="I99" s="236"/>
    </row>
    <row r="100" spans="5:9" x14ac:dyDescent="0.25">
      <c r="E100" s="236"/>
      <c r="F100" s="236"/>
      <c r="G100" s="236"/>
      <c r="H100" s="236"/>
      <c r="I100" s="236"/>
    </row>
    <row r="101" spans="5:9" x14ac:dyDescent="0.25">
      <c r="E101" s="236"/>
      <c r="F101" s="236"/>
      <c r="G101" s="236"/>
      <c r="H101" s="236"/>
      <c r="I101" s="236"/>
    </row>
    <row r="102" spans="5:9" x14ac:dyDescent="0.25">
      <c r="E102" s="236"/>
      <c r="F102" s="236"/>
      <c r="G102" s="236"/>
      <c r="H102" s="236"/>
      <c r="I102" s="236"/>
    </row>
    <row r="103" spans="5:9" x14ac:dyDescent="0.25">
      <c r="E103" s="236"/>
      <c r="F103" s="236"/>
      <c r="G103" s="236"/>
      <c r="H103" s="236"/>
      <c r="I103" s="236"/>
    </row>
    <row r="104" spans="5:9" x14ac:dyDescent="0.25">
      <c r="E104" s="236"/>
      <c r="F104" s="236"/>
      <c r="G104" s="236"/>
      <c r="H104" s="236"/>
      <c r="I104" s="236"/>
    </row>
    <row r="105" spans="5:9" x14ac:dyDescent="0.25">
      <c r="E105" s="236"/>
      <c r="F105" s="236"/>
      <c r="G105" s="236"/>
      <c r="H105" s="236"/>
      <c r="I105" s="236"/>
    </row>
    <row r="106" spans="5:9" x14ac:dyDescent="0.25">
      <c r="E106" s="236"/>
      <c r="F106" s="236"/>
      <c r="G106" s="236"/>
      <c r="H106" s="236"/>
      <c r="I106" s="236"/>
    </row>
    <row r="107" spans="5:9" x14ac:dyDescent="0.25">
      <c r="E107" s="236"/>
      <c r="F107" s="236"/>
      <c r="G107" s="236"/>
      <c r="H107" s="236"/>
      <c r="I107" s="236"/>
    </row>
    <row r="108" spans="5:9" x14ac:dyDescent="0.25">
      <c r="E108" s="236"/>
      <c r="F108" s="236"/>
      <c r="G108" s="236"/>
      <c r="H108" s="236"/>
      <c r="I108" s="236"/>
    </row>
    <row r="109" spans="5:9" x14ac:dyDescent="0.25">
      <c r="E109" s="236"/>
      <c r="F109" s="236"/>
      <c r="G109" s="236"/>
      <c r="H109" s="236"/>
      <c r="I109" s="236"/>
    </row>
    <row r="110" spans="5:9" x14ac:dyDescent="0.25">
      <c r="E110" s="236"/>
      <c r="F110" s="236"/>
      <c r="G110" s="236"/>
      <c r="H110" s="236"/>
      <c r="I110" s="236"/>
    </row>
    <row r="111" spans="5:9" x14ac:dyDescent="0.25">
      <c r="E111" s="236"/>
      <c r="F111" s="236"/>
      <c r="G111" s="236"/>
      <c r="H111" s="236"/>
      <c r="I111" s="236"/>
    </row>
    <row r="112" spans="5:9" x14ac:dyDescent="0.25">
      <c r="E112" s="236"/>
      <c r="F112" s="236"/>
      <c r="G112" s="236"/>
      <c r="H112" s="236"/>
      <c r="I112" s="236"/>
    </row>
    <row r="113" spans="5:23" x14ac:dyDescent="0.25">
      <c r="E113" s="236"/>
      <c r="F113" s="236"/>
      <c r="G113" s="236"/>
      <c r="H113" s="236"/>
      <c r="I113" s="236"/>
    </row>
    <row r="114" spans="5:23" x14ac:dyDescent="0.25">
      <c r="E114" s="236"/>
      <c r="F114" s="236"/>
      <c r="G114" s="236"/>
      <c r="H114" s="236"/>
      <c r="I114" s="236"/>
    </row>
    <row r="115" spans="5:23" x14ac:dyDescent="0.25">
      <c r="E115" s="236"/>
      <c r="F115" s="236"/>
      <c r="G115" s="236"/>
      <c r="H115" s="236"/>
      <c r="I115" s="236"/>
    </row>
    <row r="116" spans="5:23" x14ac:dyDescent="0.25">
      <c r="E116" s="236"/>
      <c r="F116" s="236"/>
      <c r="G116" s="236"/>
      <c r="H116" s="236"/>
      <c r="I116" s="236"/>
    </row>
    <row r="117" spans="5:23" x14ac:dyDescent="0.25">
      <c r="E117" s="236"/>
      <c r="F117" s="236"/>
      <c r="G117" s="236"/>
      <c r="H117" s="236"/>
      <c r="I117" s="236"/>
    </row>
    <row r="118" spans="5:23" x14ac:dyDescent="0.25">
      <c r="E118" s="236"/>
      <c r="F118" s="236"/>
      <c r="G118" s="236"/>
      <c r="H118" s="236"/>
      <c r="I118" s="236"/>
    </row>
    <row r="119" spans="5:23" x14ac:dyDescent="0.25">
      <c r="E119" s="236"/>
      <c r="F119" s="236"/>
      <c r="G119" s="236"/>
      <c r="H119" s="236"/>
      <c r="I119" s="236"/>
    </row>
    <row r="120" spans="5:23" x14ac:dyDescent="0.25">
      <c r="E120" s="236"/>
      <c r="F120" s="236"/>
      <c r="G120" s="236"/>
      <c r="H120" s="236"/>
      <c r="I120" s="236"/>
    </row>
    <row r="121" spans="5:23" x14ac:dyDescent="0.25">
      <c r="E121" s="236"/>
      <c r="F121" s="236"/>
      <c r="G121" s="236"/>
      <c r="H121" s="236"/>
      <c r="I121" s="236"/>
    </row>
    <row r="122" spans="5:23" x14ac:dyDescent="0.25">
      <c r="E122" s="236"/>
      <c r="F122" s="236"/>
      <c r="G122" s="236"/>
      <c r="H122" s="236"/>
      <c r="I122" s="236"/>
    </row>
    <row r="123" spans="5:23" x14ac:dyDescent="0.25">
      <c r="E123" s="236"/>
      <c r="F123" s="236"/>
      <c r="G123" s="236"/>
      <c r="H123" s="236"/>
      <c r="I123" s="236"/>
    </row>
    <row r="124" spans="5:23" x14ac:dyDescent="0.25">
      <c r="E124" s="236"/>
      <c r="F124" s="236"/>
      <c r="G124" s="236"/>
      <c r="H124" s="236"/>
      <c r="I124" s="236"/>
    </row>
    <row r="125" spans="5:23" x14ac:dyDescent="0.25">
      <c r="E125" s="236"/>
      <c r="F125" s="236"/>
      <c r="G125" s="236"/>
      <c r="H125" s="236"/>
      <c r="I125" s="236"/>
    </row>
    <row r="126" spans="5:23" x14ac:dyDescent="0.25">
      <c r="E126" s="236"/>
      <c r="F126" s="236"/>
      <c r="G126" s="236"/>
      <c r="H126" s="236"/>
      <c r="I126" s="236"/>
    </row>
    <row r="127" spans="5:23" x14ac:dyDescent="0.25">
      <c r="E127" s="236"/>
      <c r="F127" s="236"/>
      <c r="G127" s="236"/>
      <c r="H127" s="236"/>
      <c r="I127" s="236"/>
      <c r="O127" s="236"/>
      <c r="P127" s="236"/>
      <c r="Q127" s="236"/>
      <c r="R127" s="236"/>
      <c r="S127" s="236"/>
      <c r="T127" s="236"/>
      <c r="U127" s="236"/>
    </row>
    <row r="128" spans="5:23" x14ac:dyDescent="0.25">
      <c r="E128" s="209"/>
      <c r="F128" s="209"/>
      <c r="G128" s="209"/>
      <c r="H128" s="209"/>
      <c r="I128" s="209"/>
      <c r="J128" s="209"/>
      <c r="K128" s="209"/>
      <c r="O128" s="209"/>
      <c r="P128" s="209"/>
      <c r="Q128" s="209"/>
      <c r="R128" s="209"/>
      <c r="S128" s="209"/>
      <c r="T128" s="209"/>
      <c r="U128" s="209"/>
      <c r="V128" s="209"/>
      <c r="W128" s="209"/>
    </row>
    <row r="129" spans="5:23" x14ac:dyDescent="0.25">
      <c r="E129" s="209"/>
      <c r="F129" s="209"/>
      <c r="G129" s="209"/>
      <c r="H129" s="209"/>
      <c r="I129" s="209"/>
      <c r="J129" s="209"/>
      <c r="K129" s="209"/>
      <c r="O129" s="209"/>
      <c r="P129" s="209"/>
      <c r="Q129" s="209"/>
      <c r="R129" s="209"/>
      <c r="S129" s="209"/>
      <c r="T129" s="209"/>
      <c r="U129" s="209"/>
      <c r="V129" s="209"/>
      <c r="W129" s="209"/>
    </row>
    <row r="130" spans="5:23" x14ac:dyDescent="0.25">
      <c r="E130" s="209"/>
      <c r="F130" s="209"/>
      <c r="G130" s="209"/>
      <c r="H130" s="209"/>
      <c r="I130" s="209"/>
      <c r="J130" s="209"/>
      <c r="K130" s="209"/>
      <c r="O130" s="209"/>
      <c r="P130" s="209"/>
      <c r="Q130" s="209"/>
      <c r="R130" s="209"/>
      <c r="S130" s="209"/>
      <c r="T130" s="209"/>
      <c r="U130" s="209"/>
      <c r="V130" s="209"/>
      <c r="W130" s="209"/>
    </row>
    <row r="131" spans="5:23" x14ac:dyDescent="0.25">
      <c r="E131" s="209"/>
      <c r="F131" s="209"/>
      <c r="G131" s="209"/>
      <c r="H131" s="209"/>
      <c r="I131" s="209"/>
      <c r="J131" s="209"/>
      <c r="K131" s="209"/>
      <c r="O131" s="209"/>
      <c r="P131" s="209"/>
      <c r="Q131" s="209"/>
      <c r="R131" s="209"/>
      <c r="S131" s="209"/>
      <c r="T131" s="209"/>
      <c r="U131" s="209"/>
      <c r="V131" s="209"/>
      <c r="W131" s="209"/>
    </row>
    <row r="132" spans="5:23" x14ac:dyDescent="0.25">
      <c r="E132" s="209"/>
      <c r="F132" s="209"/>
      <c r="G132" s="209"/>
      <c r="H132" s="209"/>
      <c r="I132" s="209"/>
      <c r="J132" s="209"/>
      <c r="K132" s="209"/>
      <c r="O132" s="209"/>
      <c r="P132" s="209"/>
      <c r="Q132" s="209"/>
      <c r="R132" s="209"/>
      <c r="S132" s="209"/>
      <c r="T132" s="209"/>
      <c r="U132" s="209"/>
      <c r="V132" s="209"/>
      <c r="W132" s="209"/>
    </row>
    <row r="133" spans="5:23" x14ac:dyDescent="0.25">
      <c r="E133" s="209"/>
      <c r="F133" s="209"/>
      <c r="G133" s="209"/>
      <c r="H133" s="209"/>
      <c r="I133" s="209"/>
      <c r="J133" s="209"/>
      <c r="K133" s="209"/>
      <c r="O133" s="209"/>
      <c r="P133" s="209"/>
      <c r="Q133" s="209"/>
      <c r="R133" s="209"/>
      <c r="S133" s="209"/>
      <c r="T133" s="209"/>
      <c r="U133" s="209"/>
      <c r="V133" s="209"/>
      <c r="W133" s="209"/>
    </row>
    <row r="134" spans="5:23" x14ac:dyDescent="0.25">
      <c r="E134" s="209"/>
      <c r="F134" s="209"/>
      <c r="G134" s="209"/>
      <c r="H134" s="209"/>
      <c r="I134" s="209"/>
      <c r="J134" s="209"/>
      <c r="K134" s="209"/>
      <c r="O134" s="209"/>
      <c r="P134" s="209"/>
      <c r="Q134" s="209"/>
      <c r="R134" s="209"/>
      <c r="S134" s="209"/>
      <c r="T134" s="209"/>
      <c r="U134" s="209"/>
      <c r="V134" s="209"/>
      <c r="W134" s="209"/>
    </row>
    <row r="135" spans="5:23" x14ac:dyDescent="0.25">
      <c r="E135" s="209"/>
      <c r="F135" s="209"/>
      <c r="G135" s="209"/>
      <c r="H135" s="209"/>
      <c r="I135" s="209"/>
      <c r="J135" s="209"/>
      <c r="K135" s="209"/>
      <c r="O135" s="209"/>
      <c r="P135" s="209"/>
      <c r="Q135" s="209"/>
      <c r="R135" s="209"/>
      <c r="S135" s="209"/>
      <c r="T135" s="209"/>
      <c r="U135" s="209"/>
      <c r="V135" s="209"/>
      <c r="W135" s="209"/>
    </row>
    <row r="136" spans="5:23" x14ac:dyDescent="0.25">
      <c r="E136" s="209"/>
      <c r="F136" s="209"/>
      <c r="G136" s="209"/>
      <c r="H136" s="209"/>
      <c r="I136" s="209"/>
      <c r="J136" s="209"/>
      <c r="K136" s="209"/>
      <c r="O136" s="209"/>
      <c r="P136" s="209"/>
      <c r="Q136" s="209"/>
      <c r="R136" s="209"/>
      <c r="S136" s="209"/>
      <c r="T136" s="209"/>
      <c r="U136" s="209"/>
      <c r="V136" s="209"/>
      <c r="W136" s="209"/>
    </row>
    <row r="137" spans="5:23" x14ac:dyDescent="0.25">
      <c r="E137" s="209"/>
      <c r="F137" s="209"/>
      <c r="G137" s="209"/>
      <c r="H137" s="209"/>
      <c r="I137" s="209"/>
      <c r="J137" s="209"/>
      <c r="K137" s="209"/>
      <c r="O137" s="209"/>
      <c r="P137" s="209"/>
      <c r="Q137" s="209"/>
      <c r="R137" s="209"/>
      <c r="S137" s="209"/>
      <c r="T137" s="209"/>
      <c r="U137" s="209"/>
      <c r="V137" s="209"/>
      <c r="W137" s="209"/>
    </row>
    <row r="138" spans="5:23" x14ac:dyDescent="0.25">
      <c r="E138" s="209"/>
      <c r="F138" s="209"/>
      <c r="G138" s="209"/>
      <c r="H138" s="209"/>
      <c r="I138" s="209"/>
      <c r="J138" s="209"/>
      <c r="K138" s="209"/>
      <c r="O138" s="209"/>
      <c r="P138" s="209"/>
      <c r="Q138" s="209"/>
      <c r="R138" s="209"/>
      <c r="S138" s="209"/>
      <c r="T138" s="209"/>
      <c r="U138" s="209"/>
      <c r="V138" s="209"/>
      <c r="W138" s="209"/>
    </row>
    <row r="139" spans="5:23" x14ac:dyDescent="0.25">
      <c r="E139" s="209"/>
      <c r="F139" s="209"/>
      <c r="G139" s="209"/>
      <c r="H139" s="209"/>
      <c r="I139" s="209"/>
      <c r="J139" s="209"/>
      <c r="K139" s="209"/>
      <c r="O139" s="209"/>
      <c r="P139" s="209"/>
      <c r="Q139" s="209"/>
      <c r="R139" s="209"/>
      <c r="S139" s="209"/>
      <c r="T139" s="209"/>
      <c r="U139" s="209"/>
      <c r="V139" s="209"/>
      <c r="W139" s="209"/>
    </row>
    <row r="140" spans="5:23" x14ac:dyDescent="0.25">
      <c r="E140" s="209"/>
      <c r="F140" s="209"/>
      <c r="G140" s="209"/>
      <c r="H140" s="209"/>
      <c r="I140" s="209"/>
      <c r="J140" s="209"/>
      <c r="K140" s="209"/>
      <c r="O140" s="209"/>
      <c r="P140" s="209"/>
      <c r="Q140" s="209"/>
      <c r="R140" s="209"/>
      <c r="S140" s="209"/>
      <c r="T140" s="209"/>
      <c r="U140" s="209"/>
      <c r="V140" s="209"/>
      <c r="W140" s="209"/>
    </row>
    <row r="141" spans="5:23" x14ac:dyDescent="0.25">
      <c r="E141" s="209"/>
      <c r="F141" s="209"/>
      <c r="G141" s="209"/>
      <c r="H141" s="209"/>
      <c r="I141" s="209"/>
      <c r="J141" s="209"/>
      <c r="K141" s="209"/>
      <c r="O141" s="209"/>
      <c r="P141" s="209"/>
      <c r="Q141" s="209"/>
      <c r="R141" s="209"/>
      <c r="S141" s="209"/>
      <c r="T141" s="209"/>
      <c r="U141" s="209"/>
      <c r="V141" s="209"/>
      <c r="W141" s="209"/>
    </row>
    <row r="142" spans="5:23" x14ac:dyDescent="0.25">
      <c r="E142" s="209"/>
      <c r="F142" s="209"/>
      <c r="G142" s="209"/>
      <c r="H142" s="209"/>
      <c r="I142" s="209"/>
      <c r="J142" s="209"/>
      <c r="K142" s="209"/>
      <c r="O142" s="209"/>
      <c r="P142" s="209"/>
      <c r="Q142" s="209"/>
      <c r="R142" s="209"/>
      <c r="S142" s="209"/>
      <c r="T142" s="209"/>
      <c r="U142" s="209"/>
      <c r="V142" s="209"/>
      <c r="W142" s="209"/>
    </row>
    <row r="143" spans="5:23" x14ac:dyDescent="0.25">
      <c r="E143" s="209"/>
      <c r="F143" s="209"/>
      <c r="G143" s="209"/>
      <c r="H143" s="209"/>
      <c r="I143" s="209"/>
      <c r="J143" s="209"/>
      <c r="K143" s="209"/>
      <c r="O143" s="209"/>
      <c r="P143" s="209"/>
      <c r="Q143" s="209"/>
      <c r="R143" s="209"/>
      <c r="S143" s="209"/>
      <c r="T143" s="209"/>
      <c r="U143" s="209"/>
      <c r="V143" s="209"/>
      <c r="W143" s="209"/>
    </row>
    <row r="144" spans="5:23" x14ac:dyDescent="0.25">
      <c r="E144" s="209"/>
      <c r="F144" s="209"/>
      <c r="G144" s="209"/>
      <c r="H144" s="209"/>
      <c r="I144" s="209"/>
      <c r="J144" s="209"/>
      <c r="K144" s="209"/>
      <c r="O144" s="209"/>
      <c r="P144" s="209"/>
      <c r="Q144" s="209"/>
      <c r="R144" s="209"/>
      <c r="S144" s="209"/>
      <c r="T144" s="209"/>
      <c r="U144" s="209"/>
      <c r="V144" s="209"/>
      <c r="W144" s="209"/>
    </row>
    <row r="145" spans="5:23" x14ac:dyDescent="0.25">
      <c r="E145" s="209"/>
      <c r="F145" s="209"/>
      <c r="G145" s="209"/>
      <c r="H145" s="209"/>
      <c r="I145" s="209"/>
      <c r="J145" s="209"/>
      <c r="K145" s="209"/>
      <c r="O145" s="209"/>
      <c r="P145" s="209"/>
      <c r="Q145" s="209"/>
      <c r="R145" s="209"/>
      <c r="S145" s="209"/>
      <c r="T145" s="209"/>
      <c r="U145" s="209"/>
      <c r="V145" s="209"/>
      <c r="W145" s="209"/>
    </row>
    <row r="146" spans="5:23" x14ac:dyDescent="0.25">
      <c r="E146" s="209"/>
      <c r="F146" s="209"/>
      <c r="G146" s="209"/>
      <c r="H146" s="209"/>
      <c r="I146" s="209"/>
      <c r="J146" s="209"/>
      <c r="K146" s="209"/>
      <c r="O146" s="209"/>
      <c r="P146" s="209"/>
      <c r="Q146" s="209"/>
      <c r="R146" s="209"/>
      <c r="S146" s="209"/>
      <c r="T146" s="209"/>
      <c r="U146" s="209"/>
      <c r="V146" s="209"/>
      <c r="W146" s="209"/>
    </row>
    <row r="147" spans="5:23" x14ac:dyDescent="0.25">
      <c r="E147" s="209"/>
      <c r="F147" s="209"/>
      <c r="G147" s="209"/>
      <c r="H147" s="209"/>
      <c r="I147" s="209"/>
      <c r="J147" s="209"/>
      <c r="K147" s="209"/>
      <c r="O147" s="209"/>
      <c r="P147" s="209"/>
      <c r="Q147" s="209"/>
      <c r="R147" s="209"/>
      <c r="S147" s="209"/>
      <c r="T147" s="209"/>
      <c r="U147" s="209"/>
      <c r="V147" s="209"/>
      <c r="W147" s="209"/>
    </row>
    <row r="148" spans="5:23" x14ac:dyDescent="0.25">
      <c r="E148" s="209"/>
      <c r="F148" s="209"/>
      <c r="G148" s="209"/>
      <c r="H148" s="209"/>
      <c r="I148" s="209"/>
      <c r="J148" s="209"/>
      <c r="K148" s="209"/>
      <c r="O148" s="209"/>
      <c r="P148" s="209"/>
      <c r="Q148" s="209"/>
      <c r="R148" s="209"/>
      <c r="S148" s="209"/>
      <c r="T148" s="209"/>
      <c r="U148" s="209"/>
      <c r="V148" s="209"/>
      <c r="W148" s="209"/>
    </row>
    <row r="149" spans="5:23" x14ac:dyDescent="0.25">
      <c r="E149" s="209"/>
      <c r="F149" s="209"/>
      <c r="G149" s="209"/>
      <c r="H149" s="209"/>
      <c r="I149" s="209"/>
      <c r="J149" s="209"/>
      <c r="K149" s="209"/>
      <c r="O149" s="209"/>
      <c r="P149" s="209"/>
      <c r="Q149" s="209"/>
      <c r="R149" s="209"/>
      <c r="S149" s="209"/>
      <c r="T149" s="209"/>
      <c r="U149" s="209"/>
      <c r="V149" s="209"/>
      <c r="W149" s="209"/>
    </row>
    <row r="150" spans="5:23" x14ac:dyDescent="0.25">
      <c r="E150" s="209"/>
      <c r="F150" s="209"/>
      <c r="G150" s="209"/>
      <c r="H150" s="209"/>
      <c r="I150" s="209"/>
      <c r="J150" s="209"/>
      <c r="K150" s="209"/>
      <c r="O150" s="209"/>
      <c r="P150" s="209"/>
      <c r="Q150" s="209"/>
      <c r="R150" s="209"/>
      <c r="S150" s="209"/>
      <c r="T150" s="209"/>
      <c r="U150" s="209"/>
      <c r="V150" s="209"/>
      <c r="W150" s="209"/>
    </row>
    <row r="151" spans="5:23" x14ac:dyDescent="0.25">
      <c r="E151" s="209"/>
      <c r="F151" s="209"/>
      <c r="G151" s="209"/>
      <c r="H151" s="209"/>
      <c r="I151" s="209"/>
      <c r="J151" s="209"/>
      <c r="K151" s="209"/>
      <c r="O151" s="209"/>
      <c r="P151" s="209"/>
      <c r="Q151" s="209"/>
      <c r="R151" s="209"/>
      <c r="S151" s="209"/>
      <c r="T151" s="209"/>
      <c r="U151" s="209"/>
      <c r="V151" s="209"/>
      <c r="W151" s="209"/>
    </row>
    <row r="152" spans="5:23" x14ac:dyDescent="0.25">
      <c r="E152" s="209"/>
      <c r="F152" s="209"/>
      <c r="G152" s="209"/>
      <c r="H152" s="209"/>
      <c r="I152" s="209"/>
      <c r="J152" s="209"/>
      <c r="K152" s="209"/>
      <c r="O152" s="209"/>
      <c r="P152" s="209"/>
      <c r="Q152" s="209"/>
      <c r="R152" s="209"/>
      <c r="S152" s="209"/>
      <c r="T152" s="209"/>
      <c r="U152" s="209"/>
      <c r="V152" s="209"/>
      <c r="W152" s="209"/>
    </row>
    <row r="153" spans="5:23" x14ac:dyDescent="0.25">
      <c r="E153" s="209"/>
      <c r="F153" s="209"/>
      <c r="G153" s="209"/>
      <c r="H153" s="209"/>
      <c r="I153" s="209"/>
      <c r="J153" s="209"/>
      <c r="K153" s="209"/>
      <c r="O153" s="209"/>
      <c r="P153" s="209"/>
      <c r="Q153" s="209"/>
      <c r="R153" s="209"/>
      <c r="S153" s="209"/>
      <c r="T153" s="209"/>
      <c r="U153" s="209"/>
      <c r="V153" s="209"/>
      <c r="W153" s="209"/>
    </row>
    <row r="154" spans="5:23" x14ac:dyDescent="0.25">
      <c r="E154" s="209"/>
      <c r="F154" s="209"/>
      <c r="G154" s="209"/>
      <c r="H154" s="209"/>
      <c r="I154" s="209"/>
      <c r="J154" s="209"/>
      <c r="K154" s="209"/>
      <c r="O154" s="209"/>
      <c r="P154" s="209"/>
      <c r="Q154" s="209"/>
      <c r="R154" s="209"/>
      <c r="S154" s="209"/>
      <c r="T154" s="209"/>
      <c r="U154" s="209"/>
      <c r="V154" s="209"/>
      <c r="W154" s="209"/>
    </row>
    <row r="155" spans="5:23" x14ac:dyDescent="0.25">
      <c r="E155" s="209"/>
      <c r="F155" s="209"/>
      <c r="G155" s="209"/>
      <c r="H155" s="209"/>
      <c r="I155" s="209"/>
      <c r="J155" s="209"/>
      <c r="K155" s="209"/>
      <c r="O155" s="209"/>
      <c r="P155" s="209"/>
      <c r="Q155" s="209"/>
      <c r="R155" s="209"/>
      <c r="S155" s="209"/>
      <c r="T155" s="209"/>
      <c r="U155" s="209"/>
      <c r="V155" s="209"/>
      <c r="W155" s="209"/>
    </row>
    <row r="156" spans="5:23" x14ac:dyDescent="0.25">
      <c r="E156" s="209"/>
      <c r="F156" s="209"/>
      <c r="G156" s="209"/>
      <c r="H156" s="209"/>
      <c r="I156" s="209"/>
      <c r="J156" s="209"/>
      <c r="K156" s="209"/>
      <c r="O156" s="209"/>
      <c r="P156" s="209"/>
      <c r="Q156" s="209"/>
      <c r="R156" s="209"/>
      <c r="S156" s="209"/>
      <c r="T156" s="209"/>
      <c r="U156" s="209"/>
      <c r="V156" s="209"/>
      <c r="W156" s="209"/>
    </row>
    <row r="157" spans="5:23" x14ac:dyDescent="0.25">
      <c r="E157" s="209"/>
      <c r="F157" s="209"/>
      <c r="G157" s="209"/>
      <c r="H157" s="209"/>
      <c r="I157" s="209"/>
      <c r="J157" s="209"/>
      <c r="K157" s="209"/>
      <c r="O157" s="209"/>
      <c r="P157" s="209"/>
      <c r="Q157" s="209"/>
      <c r="R157" s="209"/>
      <c r="S157" s="209"/>
      <c r="T157" s="209"/>
      <c r="U157" s="209"/>
      <c r="V157" s="209"/>
      <c r="W157" s="209"/>
    </row>
    <row r="158" spans="5:23" x14ac:dyDescent="0.25">
      <c r="E158" s="209"/>
      <c r="F158" s="209"/>
      <c r="G158" s="209"/>
      <c r="H158" s="209"/>
      <c r="I158" s="209"/>
      <c r="J158" s="209"/>
      <c r="K158" s="209"/>
      <c r="O158" s="209"/>
      <c r="P158" s="209"/>
      <c r="Q158" s="209"/>
      <c r="R158" s="209"/>
      <c r="S158" s="209"/>
      <c r="T158" s="209"/>
      <c r="U158" s="209"/>
      <c r="V158" s="209"/>
      <c r="W158" s="209"/>
    </row>
    <row r="159" spans="5:23" x14ac:dyDescent="0.25">
      <c r="E159" s="209"/>
      <c r="F159" s="209"/>
      <c r="G159" s="209"/>
      <c r="H159" s="209"/>
      <c r="I159" s="209"/>
      <c r="J159" s="209"/>
      <c r="K159" s="209"/>
      <c r="O159" s="209"/>
      <c r="P159" s="209"/>
      <c r="Q159" s="209"/>
      <c r="R159" s="209"/>
      <c r="S159" s="209"/>
      <c r="T159" s="209"/>
      <c r="U159" s="209"/>
      <c r="V159" s="209"/>
      <c r="W159" s="209"/>
    </row>
    <row r="160" spans="5:23" x14ac:dyDescent="0.25">
      <c r="E160" s="209"/>
      <c r="F160" s="209"/>
      <c r="G160" s="209"/>
      <c r="H160" s="209"/>
      <c r="I160" s="209"/>
      <c r="J160" s="209"/>
      <c r="K160" s="209"/>
      <c r="O160" s="209"/>
      <c r="P160" s="209"/>
      <c r="Q160" s="209"/>
      <c r="R160" s="209"/>
      <c r="S160" s="209"/>
      <c r="T160" s="209"/>
      <c r="U160" s="209"/>
      <c r="V160" s="209"/>
      <c r="W160" s="209"/>
    </row>
    <row r="161" spans="5:23" x14ac:dyDescent="0.25">
      <c r="E161" s="209"/>
      <c r="F161" s="209"/>
      <c r="G161" s="209"/>
      <c r="H161" s="209"/>
      <c r="I161" s="209"/>
      <c r="J161" s="209"/>
      <c r="K161" s="209"/>
      <c r="O161" s="209"/>
      <c r="P161" s="209"/>
      <c r="Q161" s="209"/>
      <c r="R161" s="209"/>
      <c r="S161" s="209"/>
      <c r="T161" s="209"/>
      <c r="U161" s="209"/>
      <c r="V161" s="209"/>
      <c r="W161" s="209"/>
    </row>
    <row r="162" spans="5:23" x14ac:dyDescent="0.25">
      <c r="E162" s="209"/>
      <c r="F162" s="209"/>
      <c r="G162" s="209"/>
      <c r="H162" s="209"/>
      <c r="I162" s="209"/>
      <c r="J162" s="209"/>
      <c r="K162" s="209"/>
      <c r="O162" s="209"/>
      <c r="P162" s="209"/>
      <c r="Q162" s="209"/>
      <c r="R162" s="209"/>
      <c r="S162" s="209"/>
      <c r="T162" s="209"/>
      <c r="U162" s="209"/>
      <c r="V162" s="209"/>
      <c r="W162" s="209"/>
    </row>
    <row r="163" spans="5:23" x14ac:dyDescent="0.25">
      <c r="E163" s="209"/>
      <c r="F163" s="209"/>
      <c r="G163" s="209"/>
      <c r="H163" s="209"/>
      <c r="I163" s="209"/>
      <c r="J163" s="209"/>
      <c r="K163" s="209"/>
      <c r="O163" s="209"/>
      <c r="P163" s="209"/>
      <c r="Q163" s="209"/>
      <c r="R163" s="209"/>
      <c r="S163" s="209"/>
      <c r="T163" s="209"/>
      <c r="U163" s="209"/>
      <c r="V163" s="209"/>
      <c r="W163" s="209"/>
    </row>
    <row r="164" spans="5:23" x14ac:dyDescent="0.25">
      <c r="E164" s="209"/>
      <c r="F164" s="209"/>
      <c r="G164" s="209"/>
      <c r="H164" s="209"/>
      <c r="I164" s="209"/>
      <c r="J164" s="209"/>
      <c r="K164" s="209"/>
      <c r="O164" s="209"/>
      <c r="P164" s="209"/>
      <c r="Q164" s="209"/>
      <c r="R164" s="209"/>
      <c r="S164" s="209"/>
      <c r="T164" s="209"/>
      <c r="U164" s="209"/>
      <c r="V164" s="209"/>
      <c r="W164" s="209"/>
    </row>
    <row r="165" spans="5:23" x14ac:dyDescent="0.25">
      <c r="E165" s="209"/>
      <c r="F165" s="209"/>
      <c r="G165" s="209"/>
      <c r="H165" s="209"/>
      <c r="I165" s="209"/>
      <c r="J165" s="209"/>
      <c r="K165" s="209"/>
      <c r="O165" s="209"/>
      <c r="P165" s="209"/>
      <c r="Q165" s="209"/>
      <c r="R165" s="209"/>
      <c r="S165" s="209"/>
      <c r="T165" s="209"/>
      <c r="U165" s="209"/>
      <c r="V165" s="209"/>
      <c r="W165" s="209"/>
    </row>
    <row r="166" spans="5:23" x14ac:dyDescent="0.25">
      <c r="E166" s="209"/>
      <c r="F166" s="209"/>
      <c r="G166" s="209"/>
      <c r="H166" s="209"/>
      <c r="I166" s="209"/>
      <c r="J166" s="209"/>
      <c r="K166" s="209"/>
      <c r="O166" s="209"/>
      <c r="P166" s="209"/>
      <c r="Q166" s="209"/>
      <c r="R166" s="209"/>
      <c r="S166" s="209"/>
      <c r="T166" s="209"/>
      <c r="U166" s="209"/>
      <c r="V166" s="209"/>
      <c r="W166" s="209"/>
    </row>
    <row r="167" spans="5:23" x14ac:dyDescent="0.25">
      <c r="E167" s="209"/>
      <c r="F167" s="209"/>
      <c r="G167" s="209"/>
      <c r="H167" s="209"/>
      <c r="I167" s="209"/>
      <c r="J167" s="209"/>
      <c r="K167" s="209"/>
      <c r="O167" s="209"/>
      <c r="P167" s="209"/>
      <c r="Q167" s="209"/>
      <c r="R167" s="209"/>
      <c r="S167" s="209"/>
      <c r="T167" s="209"/>
      <c r="U167" s="209"/>
      <c r="V167" s="209"/>
      <c r="W167" s="209"/>
    </row>
    <row r="168" spans="5:23" x14ac:dyDescent="0.25">
      <c r="E168" s="209"/>
      <c r="F168" s="209"/>
      <c r="G168" s="209"/>
      <c r="H168" s="209"/>
      <c r="I168" s="209"/>
      <c r="J168" s="209"/>
      <c r="K168" s="209"/>
      <c r="O168" s="209"/>
      <c r="P168" s="209"/>
      <c r="Q168" s="209"/>
      <c r="R168" s="209"/>
      <c r="S168" s="209"/>
      <c r="T168" s="209"/>
      <c r="U168" s="209"/>
      <c r="V168" s="209"/>
      <c r="W168" s="209"/>
    </row>
    <row r="169" spans="5:23" x14ac:dyDescent="0.25">
      <c r="E169" s="209"/>
      <c r="F169" s="209"/>
      <c r="G169" s="209"/>
      <c r="H169" s="209"/>
      <c r="I169" s="209"/>
      <c r="J169" s="209"/>
      <c r="K169" s="209"/>
      <c r="O169" s="209"/>
      <c r="P169" s="209"/>
      <c r="Q169" s="209"/>
      <c r="R169" s="209"/>
      <c r="S169" s="209"/>
      <c r="T169" s="209"/>
      <c r="U169" s="209"/>
      <c r="V169" s="209"/>
      <c r="W169" s="209"/>
    </row>
    <row r="170" spans="5:23" x14ac:dyDescent="0.25">
      <c r="E170" s="209"/>
      <c r="F170" s="209"/>
      <c r="G170" s="209"/>
      <c r="H170" s="209"/>
      <c r="I170" s="209"/>
      <c r="J170" s="209"/>
      <c r="K170" s="209"/>
      <c r="O170" s="209"/>
      <c r="P170" s="209"/>
      <c r="Q170" s="209"/>
      <c r="R170" s="209"/>
      <c r="S170" s="209"/>
      <c r="T170" s="209"/>
      <c r="U170" s="209"/>
      <c r="V170" s="209"/>
      <c r="W170" s="209"/>
    </row>
    <row r="171" spans="5:23" x14ac:dyDescent="0.25">
      <c r="E171" s="209"/>
      <c r="F171" s="209"/>
      <c r="G171" s="209"/>
      <c r="H171" s="209"/>
      <c r="I171" s="209"/>
      <c r="J171" s="209"/>
      <c r="K171" s="209"/>
      <c r="O171" s="209"/>
      <c r="P171" s="209"/>
      <c r="Q171" s="209"/>
      <c r="R171" s="209"/>
      <c r="S171" s="209"/>
      <c r="T171" s="209"/>
      <c r="U171" s="209"/>
      <c r="V171" s="209"/>
      <c r="W171" s="209"/>
    </row>
    <row r="172" spans="5:23" x14ac:dyDescent="0.25">
      <c r="E172" s="209"/>
      <c r="F172" s="209"/>
      <c r="G172" s="209"/>
      <c r="H172" s="209"/>
      <c r="I172" s="209"/>
      <c r="J172" s="209"/>
      <c r="K172" s="209"/>
      <c r="O172" s="209"/>
      <c r="P172" s="209"/>
      <c r="Q172" s="209"/>
      <c r="R172" s="209"/>
      <c r="S172" s="209"/>
      <c r="T172" s="209"/>
      <c r="U172" s="209"/>
      <c r="V172" s="209"/>
      <c r="W172" s="209"/>
    </row>
    <row r="173" spans="5:23" x14ac:dyDescent="0.25">
      <c r="E173" s="209"/>
      <c r="F173" s="209"/>
      <c r="G173" s="209"/>
      <c r="H173" s="209"/>
      <c r="I173" s="209"/>
      <c r="J173" s="209"/>
      <c r="K173" s="209"/>
      <c r="O173" s="209"/>
      <c r="P173" s="209"/>
      <c r="Q173" s="209"/>
      <c r="R173" s="209"/>
      <c r="S173" s="209"/>
      <c r="T173" s="209"/>
      <c r="U173" s="209"/>
      <c r="V173" s="209"/>
      <c r="W173" s="209"/>
    </row>
    <row r="174" spans="5:23" x14ac:dyDescent="0.25">
      <c r="E174" s="209"/>
      <c r="F174" s="209"/>
      <c r="G174" s="209"/>
      <c r="H174" s="209"/>
      <c r="I174" s="209"/>
      <c r="J174" s="209"/>
      <c r="K174" s="209"/>
      <c r="O174" s="209"/>
      <c r="P174" s="209"/>
      <c r="Q174" s="209"/>
      <c r="R174" s="209"/>
      <c r="S174" s="209"/>
      <c r="T174" s="209"/>
      <c r="U174" s="209"/>
      <c r="V174" s="209"/>
      <c r="W174" s="209"/>
    </row>
    <row r="175" spans="5:23" x14ac:dyDescent="0.25">
      <c r="E175" s="209"/>
      <c r="F175" s="209"/>
      <c r="G175" s="209"/>
      <c r="H175" s="209"/>
      <c r="I175" s="209"/>
      <c r="J175" s="209"/>
      <c r="K175" s="209"/>
      <c r="O175" s="209"/>
      <c r="P175" s="209"/>
      <c r="Q175" s="209"/>
      <c r="R175" s="209"/>
      <c r="S175" s="209"/>
      <c r="T175" s="209"/>
      <c r="U175" s="209"/>
      <c r="V175" s="209"/>
      <c r="W175" s="209"/>
    </row>
    <row r="176" spans="5:23" x14ac:dyDescent="0.25">
      <c r="E176" s="209"/>
      <c r="F176" s="209"/>
      <c r="G176" s="209"/>
      <c r="H176" s="209"/>
      <c r="I176" s="209"/>
      <c r="J176" s="209"/>
      <c r="K176" s="209"/>
      <c r="O176" s="209"/>
      <c r="P176" s="209"/>
      <c r="Q176" s="209"/>
      <c r="R176" s="209"/>
      <c r="S176" s="209"/>
      <c r="T176" s="209"/>
      <c r="U176" s="209"/>
      <c r="V176" s="209"/>
      <c r="W176" s="209"/>
    </row>
    <row r="177" spans="5:23" x14ac:dyDescent="0.25">
      <c r="E177" s="209"/>
      <c r="F177" s="209"/>
      <c r="G177" s="209"/>
      <c r="H177" s="209"/>
      <c r="I177" s="209"/>
      <c r="J177" s="209"/>
      <c r="K177" s="209"/>
      <c r="O177" s="209"/>
      <c r="P177" s="209"/>
      <c r="Q177" s="209"/>
      <c r="R177" s="209"/>
      <c r="S177" s="209"/>
      <c r="T177" s="209"/>
      <c r="U177" s="209"/>
      <c r="V177" s="209"/>
      <c r="W177" s="209"/>
    </row>
    <row r="178" spans="5:23" x14ac:dyDescent="0.25">
      <c r="E178" s="209"/>
      <c r="F178" s="209"/>
      <c r="G178" s="209"/>
      <c r="H178" s="209"/>
      <c r="I178" s="209"/>
      <c r="J178" s="209"/>
      <c r="K178" s="209"/>
      <c r="O178" s="209"/>
      <c r="P178" s="209"/>
      <c r="Q178" s="209"/>
      <c r="R178" s="209"/>
      <c r="S178" s="209"/>
      <c r="T178" s="209"/>
      <c r="U178" s="209"/>
      <c r="V178" s="209"/>
      <c r="W178" s="209"/>
    </row>
    <row r="179" spans="5:23" x14ac:dyDescent="0.25">
      <c r="E179" s="209"/>
      <c r="F179" s="209"/>
      <c r="G179" s="209"/>
      <c r="H179" s="209"/>
      <c r="I179" s="209"/>
      <c r="J179" s="209"/>
      <c r="K179" s="209"/>
      <c r="O179" s="209"/>
      <c r="P179" s="209"/>
      <c r="Q179" s="209"/>
      <c r="R179" s="209"/>
      <c r="S179" s="209"/>
      <c r="T179" s="209"/>
      <c r="U179" s="209"/>
      <c r="V179" s="209"/>
      <c r="W179" s="209"/>
    </row>
    <row r="180" spans="5:23" x14ac:dyDescent="0.25">
      <c r="E180" s="209"/>
      <c r="F180" s="209"/>
      <c r="G180" s="209"/>
      <c r="H180" s="209"/>
      <c r="I180" s="209"/>
      <c r="J180" s="209"/>
      <c r="K180" s="209"/>
      <c r="O180" s="209"/>
      <c r="P180" s="209"/>
      <c r="Q180" s="209"/>
      <c r="R180" s="209"/>
      <c r="S180" s="209"/>
      <c r="T180" s="209"/>
      <c r="U180" s="209"/>
      <c r="V180" s="209"/>
      <c r="W180" s="209"/>
    </row>
    <row r="181" spans="5:23" x14ac:dyDescent="0.25">
      <c r="E181" s="209"/>
      <c r="F181" s="209"/>
      <c r="G181" s="209"/>
      <c r="H181" s="209"/>
      <c r="I181" s="209"/>
      <c r="J181" s="209"/>
      <c r="K181" s="209"/>
      <c r="O181" s="209"/>
      <c r="P181" s="209"/>
      <c r="Q181" s="209"/>
      <c r="R181" s="209"/>
      <c r="S181" s="209"/>
      <c r="T181" s="209"/>
      <c r="U181" s="209"/>
      <c r="V181" s="209"/>
      <c r="W181" s="209"/>
    </row>
    <row r="182" spans="5:23" x14ac:dyDescent="0.25">
      <c r="E182" s="209"/>
      <c r="F182" s="209"/>
      <c r="G182" s="209"/>
      <c r="H182" s="209"/>
      <c r="I182" s="209"/>
      <c r="J182" s="209"/>
      <c r="K182" s="209"/>
      <c r="O182" s="209"/>
      <c r="P182" s="209"/>
      <c r="Q182" s="209"/>
      <c r="R182" s="209"/>
      <c r="S182" s="209"/>
      <c r="T182" s="209"/>
      <c r="U182" s="209"/>
      <c r="V182" s="209"/>
      <c r="W182" s="209"/>
    </row>
    <row r="183" spans="5:23" x14ac:dyDescent="0.25">
      <c r="E183" s="209"/>
      <c r="F183" s="209"/>
      <c r="G183" s="209"/>
      <c r="H183" s="209"/>
      <c r="I183" s="209"/>
      <c r="J183" s="209"/>
      <c r="K183" s="209"/>
      <c r="O183" s="209"/>
      <c r="P183" s="209"/>
      <c r="Q183" s="209"/>
      <c r="R183" s="209"/>
      <c r="S183" s="209"/>
      <c r="T183" s="209"/>
      <c r="U183" s="209"/>
      <c r="V183" s="209"/>
      <c r="W183" s="209"/>
    </row>
    <row r="184" spans="5:23" x14ac:dyDescent="0.25">
      <c r="E184" s="209"/>
      <c r="F184" s="209"/>
      <c r="G184" s="209"/>
      <c r="H184" s="209"/>
      <c r="I184" s="209"/>
      <c r="J184" s="209"/>
      <c r="K184" s="209"/>
      <c r="O184" s="209"/>
      <c r="P184" s="209"/>
      <c r="Q184" s="209"/>
      <c r="R184" s="209"/>
      <c r="S184" s="209"/>
      <c r="T184" s="209"/>
      <c r="U184" s="209"/>
      <c r="V184" s="209"/>
      <c r="W184" s="209"/>
    </row>
    <row r="185" spans="5:23" x14ac:dyDescent="0.25">
      <c r="E185" s="209"/>
      <c r="F185" s="209"/>
      <c r="G185" s="209"/>
      <c r="H185" s="209"/>
      <c r="I185" s="209"/>
      <c r="J185" s="209"/>
      <c r="K185" s="209"/>
      <c r="O185" s="209"/>
      <c r="P185" s="209"/>
      <c r="Q185" s="209"/>
      <c r="R185" s="209"/>
      <c r="S185" s="209"/>
      <c r="T185" s="209"/>
      <c r="U185" s="209"/>
      <c r="V185" s="209"/>
      <c r="W185" s="209"/>
    </row>
    <row r="186" spans="5:23" x14ac:dyDescent="0.25">
      <c r="E186" s="209"/>
      <c r="F186" s="209"/>
      <c r="G186" s="209"/>
      <c r="H186" s="209"/>
      <c r="I186" s="209"/>
      <c r="J186" s="209"/>
      <c r="K186" s="209"/>
      <c r="O186" s="209"/>
      <c r="P186" s="209"/>
      <c r="Q186" s="209"/>
      <c r="R186" s="209"/>
      <c r="S186" s="209"/>
      <c r="T186" s="209"/>
      <c r="U186" s="209"/>
      <c r="V186" s="209"/>
      <c r="W186" s="209"/>
    </row>
    <row r="187" spans="5:23" x14ac:dyDescent="0.25">
      <c r="E187" s="209"/>
      <c r="F187" s="209"/>
      <c r="G187" s="209"/>
      <c r="H187" s="209"/>
      <c r="I187" s="209"/>
      <c r="J187" s="209"/>
      <c r="K187" s="209"/>
      <c r="O187" s="209"/>
      <c r="P187" s="209"/>
      <c r="Q187" s="209"/>
      <c r="R187" s="209"/>
      <c r="S187" s="209"/>
      <c r="T187" s="209"/>
      <c r="U187" s="209"/>
      <c r="V187" s="209"/>
      <c r="W187" s="209"/>
    </row>
    <row r="188" spans="5:23" x14ac:dyDescent="0.25">
      <c r="E188" s="209"/>
      <c r="F188" s="209"/>
      <c r="G188" s="209"/>
      <c r="H188" s="209"/>
      <c r="I188" s="209"/>
      <c r="J188" s="209"/>
      <c r="K188" s="209"/>
      <c r="O188" s="209"/>
      <c r="P188" s="209"/>
      <c r="Q188" s="209"/>
      <c r="R188" s="209"/>
      <c r="S188" s="209"/>
      <c r="T188" s="209"/>
      <c r="U188" s="209"/>
      <c r="V188" s="209"/>
      <c r="W188" s="209"/>
    </row>
    <row r="189" spans="5:23" x14ac:dyDescent="0.25">
      <c r="E189" s="209"/>
      <c r="F189" s="209"/>
      <c r="G189" s="209"/>
      <c r="H189" s="209"/>
      <c r="I189" s="209"/>
      <c r="J189" s="209"/>
      <c r="K189" s="209"/>
      <c r="O189" s="209"/>
      <c r="P189" s="209"/>
      <c r="Q189" s="209"/>
      <c r="R189" s="209"/>
      <c r="S189" s="209"/>
      <c r="T189" s="209"/>
      <c r="U189" s="209"/>
      <c r="V189" s="209"/>
      <c r="W189" s="209"/>
    </row>
    <row r="190" spans="5:23" x14ac:dyDescent="0.25">
      <c r="E190" s="209"/>
      <c r="F190" s="209"/>
      <c r="G190" s="209"/>
      <c r="H190" s="209"/>
      <c r="I190" s="209"/>
      <c r="J190" s="209"/>
      <c r="K190" s="209"/>
      <c r="O190" s="209"/>
      <c r="P190" s="209"/>
      <c r="Q190" s="209"/>
      <c r="R190" s="209"/>
      <c r="S190" s="209"/>
      <c r="T190" s="209"/>
      <c r="U190" s="209"/>
      <c r="V190" s="209"/>
      <c r="W190" s="209"/>
    </row>
    <row r="191" spans="5:23" x14ac:dyDescent="0.25">
      <c r="E191" s="209"/>
      <c r="F191" s="209"/>
      <c r="G191" s="209"/>
      <c r="H191" s="209"/>
      <c r="I191" s="209"/>
      <c r="J191" s="209"/>
      <c r="K191" s="209"/>
      <c r="O191" s="209"/>
      <c r="P191" s="209"/>
      <c r="Q191" s="209"/>
      <c r="R191" s="209"/>
      <c r="S191" s="209"/>
      <c r="T191" s="209"/>
      <c r="U191" s="209"/>
      <c r="V191" s="209"/>
      <c r="W191" s="209"/>
    </row>
    <row r="192" spans="5:23" x14ac:dyDescent="0.25">
      <c r="E192" s="209"/>
      <c r="F192" s="209"/>
      <c r="G192" s="209"/>
      <c r="H192" s="209"/>
      <c r="I192" s="209"/>
      <c r="J192" s="209"/>
      <c r="K192" s="209"/>
      <c r="O192" s="209"/>
      <c r="P192" s="209"/>
      <c r="Q192" s="209"/>
      <c r="R192" s="209"/>
      <c r="S192" s="209"/>
      <c r="T192" s="209"/>
      <c r="U192" s="209"/>
      <c r="V192" s="209"/>
      <c r="W192" s="209"/>
    </row>
    <row r="193" spans="5:23" x14ac:dyDescent="0.25">
      <c r="E193" s="209"/>
      <c r="F193" s="209"/>
      <c r="G193" s="209"/>
      <c r="H193" s="209"/>
      <c r="I193" s="209"/>
      <c r="J193" s="209"/>
      <c r="K193" s="209"/>
      <c r="O193" s="209"/>
      <c r="P193" s="209"/>
      <c r="Q193" s="209"/>
      <c r="R193" s="209"/>
      <c r="S193" s="209"/>
      <c r="T193" s="209"/>
      <c r="U193" s="209"/>
      <c r="V193" s="209"/>
      <c r="W193" s="209"/>
    </row>
    <row r="194" spans="5:23" x14ac:dyDescent="0.25">
      <c r="E194" s="209"/>
      <c r="F194" s="209"/>
      <c r="G194" s="209"/>
      <c r="H194" s="209"/>
      <c r="I194" s="209"/>
      <c r="J194" s="209"/>
      <c r="K194" s="209"/>
      <c r="O194" s="209"/>
      <c r="P194" s="209"/>
      <c r="Q194" s="209"/>
      <c r="R194" s="209"/>
      <c r="S194" s="209"/>
      <c r="T194" s="209"/>
      <c r="U194" s="209"/>
      <c r="V194" s="209"/>
      <c r="W194" s="209"/>
    </row>
    <row r="195" spans="5:23" x14ac:dyDescent="0.25">
      <c r="E195" s="209"/>
      <c r="F195" s="209"/>
      <c r="G195" s="209"/>
      <c r="H195" s="209"/>
      <c r="I195" s="209"/>
      <c r="J195" s="209"/>
      <c r="K195" s="209"/>
      <c r="O195" s="209"/>
      <c r="P195" s="209"/>
      <c r="Q195" s="209"/>
      <c r="R195" s="209"/>
      <c r="S195" s="209"/>
      <c r="T195" s="209"/>
      <c r="U195" s="209"/>
      <c r="V195" s="209"/>
      <c r="W195" s="209"/>
    </row>
    <row r="196" spans="5:23" x14ac:dyDescent="0.25">
      <c r="E196" s="209"/>
      <c r="F196" s="209"/>
      <c r="G196" s="209"/>
      <c r="H196" s="209"/>
      <c r="I196" s="209"/>
      <c r="J196" s="209"/>
      <c r="K196" s="209"/>
      <c r="O196" s="209"/>
      <c r="P196" s="209"/>
      <c r="Q196" s="209"/>
      <c r="R196" s="209"/>
      <c r="S196" s="209"/>
      <c r="T196" s="209"/>
      <c r="U196" s="209"/>
      <c r="V196" s="209"/>
      <c r="W196" s="209"/>
    </row>
    <row r="197" spans="5:23" x14ac:dyDescent="0.25">
      <c r="E197" s="209"/>
      <c r="F197" s="209"/>
      <c r="G197" s="209"/>
      <c r="H197" s="209"/>
      <c r="I197" s="209"/>
      <c r="J197" s="209"/>
      <c r="K197" s="209"/>
      <c r="O197" s="209"/>
      <c r="P197" s="209"/>
      <c r="Q197" s="209"/>
      <c r="R197" s="209"/>
      <c r="S197" s="209"/>
      <c r="T197" s="209"/>
      <c r="U197" s="209"/>
      <c r="V197" s="209"/>
      <c r="W197" s="209"/>
    </row>
    <row r="198" spans="5:23" x14ac:dyDescent="0.25">
      <c r="E198" s="209"/>
      <c r="F198" s="209"/>
      <c r="G198" s="209"/>
      <c r="H198" s="209"/>
      <c r="I198" s="209"/>
      <c r="J198" s="209"/>
      <c r="K198" s="209"/>
      <c r="O198" s="209"/>
      <c r="P198" s="209"/>
      <c r="Q198" s="209"/>
      <c r="R198" s="209"/>
      <c r="S198" s="209"/>
      <c r="T198" s="209"/>
      <c r="U198" s="209"/>
      <c r="V198" s="209"/>
      <c r="W198" s="209"/>
    </row>
    <row r="199" spans="5:23" x14ac:dyDescent="0.25">
      <c r="E199" s="209"/>
      <c r="F199" s="209"/>
      <c r="G199" s="209"/>
      <c r="H199" s="209"/>
      <c r="I199" s="209"/>
      <c r="J199" s="209"/>
      <c r="K199" s="209"/>
      <c r="O199" s="209"/>
      <c r="P199" s="209"/>
      <c r="Q199" s="209"/>
      <c r="R199" s="209"/>
      <c r="S199" s="209"/>
      <c r="T199" s="209"/>
      <c r="U199" s="209"/>
      <c r="V199" s="209"/>
      <c r="W199" s="209"/>
    </row>
    <row r="200" spans="5:23" x14ac:dyDescent="0.25">
      <c r="E200" s="209"/>
      <c r="F200" s="209"/>
      <c r="G200" s="209"/>
      <c r="H200" s="209"/>
      <c r="I200" s="209"/>
      <c r="J200" s="209"/>
      <c r="K200" s="209"/>
      <c r="O200" s="209"/>
      <c r="P200" s="209"/>
      <c r="Q200" s="209"/>
      <c r="R200" s="209"/>
      <c r="S200" s="209"/>
      <c r="T200" s="209"/>
      <c r="U200" s="209"/>
      <c r="V200" s="209"/>
      <c r="W200" s="209"/>
    </row>
    <row r="201" spans="5:23" x14ac:dyDescent="0.25">
      <c r="E201" s="209"/>
      <c r="F201" s="209"/>
      <c r="G201" s="209"/>
      <c r="H201" s="209"/>
      <c r="I201" s="209"/>
      <c r="J201" s="209"/>
      <c r="K201" s="209"/>
      <c r="O201" s="209"/>
      <c r="P201" s="209"/>
      <c r="Q201" s="209"/>
      <c r="R201" s="209"/>
      <c r="S201" s="209"/>
      <c r="T201" s="209"/>
      <c r="U201" s="209"/>
      <c r="V201" s="209"/>
      <c r="W201" s="209"/>
    </row>
    <row r="202" spans="5:23" x14ac:dyDescent="0.25">
      <c r="E202" s="209"/>
      <c r="F202" s="209"/>
      <c r="G202" s="209"/>
      <c r="H202" s="209"/>
      <c r="I202" s="209"/>
      <c r="J202" s="209"/>
      <c r="K202" s="209"/>
      <c r="O202" s="209"/>
      <c r="P202" s="209"/>
      <c r="Q202" s="209"/>
      <c r="R202" s="209"/>
      <c r="S202" s="209"/>
      <c r="T202" s="209"/>
      <c r="U202" s="209"/>
      <c r="V202" s="209"/>
      <c r="W202" s="209"/>
    </row>
    <row r="203" spans="5:23" x14ac:dyDescent="0.25">
      <c r="E203" s="209"/>
      <c r="F203" s="209"/>
      <c r="G203" s="209"/>
      <c r="H203" s="209"/>
      <c r="I203" s="209"/>
      <c r="J203" s="209"/>
      <c r="K203" s="209"/>
      <c r="O203" s="209"/>
      <c r="P203" s="209"/>
      <c r="Q203" s="209"/>
      <c r="R203" s="209"/>
      <c r="S203" s="209"/>
      <c r="T203" s="209"/>
      <c r="U203" s="209"/>
      <c r="V203" s="209"/>
      <c r="W203" s="209"/>
    </row>
    <row r="204" spans="5:23" x14ac:dyDescent="0.25">
      <c r="E204" s="209"/>
      <c r="F204" s="209"/>
      <c r="G204" s="209"/>
      <c r="H204" s="209"/>
      <c r="I204" s="209"/>
      <c r="J204" s="209"/>
      <c r="K204" s="209"/>
      <c r="O204" s="209"/>
      <c r="P204" s="209"/>
      <c r="Q204" s="209"/>
      <c r="R204" s="209"/>
      <c r="S204" s="209"/>
      <c r="T204" s="209"/>
      <c r="U204" s="209"/>
      <c r="V204" s="209"/>
      <c r="W204" s="209"/>
    </row>
    <row r="205" spans="5:23" x14ac:dyDescent="0.25">
      <c r="E205" s="209"/>
      <c r="F205" s="209"/>
      <c r="G205" s="209"/>
      <c r="H205" s="209"/>
      <c r="I205" s="209"/>
      <c r="J205" s="209"/>
      <c r="K205" s="209"/>
      <c r="O205" s="209"/>
      <c r="P205" s="209"/>
      <c r="Q205" s="209"/>
      <c r="R205" s="209"/>
      <c r="S205" s="209"/>
      <c r="T205" s="209"/>
      <c r="U205" s="209"/>
      <c r="V205" s="209"/>
      <c r="W205" s="209"/>
    </row>
    <row r="206" spans="5:23" x14ac:dyDescent="0.25">
      <c r="E206" s="209"/>
      <c r="F206" s="209"/>
      <c r="G206" s="209"/>
      <c r="H206" s="209"/>
      <c r="I206" s="209"/>
      <c r="J206" s="209"/>
      <c r="K206" s="209"/>
      <c r="O206" s="209"/>
      <c r="P206" s="209"/>
      <c r="Q206" s="209"/>
      <c r="R206" s="209"/>
      <c r="S206" s="209"/>
      <c r="T206" s="209"/>
      <c r="U206" s="209"/>
      <c r="V206" s="209"/>
      <c r="W206" s="209"/>
    </row>
    <row r="207" spans="5:23" x14ac:dyDescent="0.25">
      <c r="E207" s="209"/>
      <c r="F207" s="209"/>
      <c r="G207" s="209"/>
      <c r="H207" s="209"/>
      <c r="I207" s="209"/>
      <c r="J207" s="209"/>
      <c r="K207" s="209"/>
      <c r="O207" s="209"/>
      <c r="P207" s="209"/>
      <c r="Q207" s="209"/>
      <c r="R207" s="209"/>
      <c r="S207" s="209"/>
      <c r="T207" s="209"/>
      <c r="U207" s="209"/>
      <c r="V207" s="209"/>
      <c r="W207" s="209"/>
    </row>
    <row r="208" spans="5:23" x14ac:dyDescent="0.25">
      <c r="E208" s="209"/>
      <c r="F208" s="209"/>
      <c r="G208" s="209"/>
      <c r="H208" s="209"/>
      <c r="I208" s="209"/>
      <c r="J208" s="209"/>
      <c r="K208" s="209"/>
      <c r="O208" s="209"/>
      <c r="P208" s="209"/>
      <c r="Q208" s="209"/>
      <c r="R208" s="209"/>
      <c r="S208" s="209"/>
      <c r="T208" s="209"/>
      <c r="U208" s="209"/>
      <c r="V208" s="209"/>
      <c r="W208" s="209"/>
    </row>
    <row r="209" spans="5:23" x14ac:dyDescent="0.25">
      <c r="E209" s="209"/>
      <c r="F209" s="209"/>
      <c r="G209" s="209"/>
      <c r="H209" s="209"/>
      <c r="I209" s="209"/>
      <c r="J209" s="209"/>
      <c r="K209" s="209"/>
      <c r="O209" s="209"/>
      <c r="P209" s="209"/>
      <c r="Q209" s="209"/>
      <c r="R209" s="209"/>
      <c r="S209" s="209"/>
      <c r="T209" s="209"/>
      <c r="U209" s="209"/>
      <c r="V209" s="209"/>
      <c r="W209" s="209"/>
    </row>
    <row r="210" spans="5:23" x14ac:dyDescent="0.25">
      <c r="E210" s="209"/>
      <c r="F210" s="209"/>
      <c r="G210" s="209"/>
      <c r="H210" s="209"/>
      <c r="I210" s="209"/>
      <c r="J210" s="209"/>
      <c r="K210" s="209"/>
      <c r="O210" s="209"/>
      <c r="P210" s="209"/>
      <c r="Q210" s="209"/>
      <c r="R210" s="209"/>
      <c r="S210" s="209"/>
      <c r="T210" s="209"/>
      <c r="U210" s="209"/>
      <c r="V210" s="209"/>
      <c r="W210" s="209"/>
    </row>
    <row r="211" spans="5:23" x14ac:dyDescent="0.25">
      <c r="E211" s="209"/>
      <c r="F211" s="209"/>
      <c r="G211" s="209"/>
      <c r="H211" s="209"/>
      <c r="I211" s="209"/>
      <c r="J211" s="209"/>
      <c r="K211" s="209"/>
      <c r="O211" s="209"/>
      <c r="P211" s="209"/>
      <c r="Q211" s="209"/>
      <c r="R211" s="209"/>
      <c r="S211" s="209"/>
      <c r="T211" s="209"/>
      <c r="U211" s="209"/>
      <c r="V211" s="209"/>
      <c r="W211" s="209"/>
    </row>
    <row r="212" spans="5:23" x14ac:dyDescent="0.25">
      <c r="E212" s="209"/>
      <c r="F212" s="209"/>
      <c r="G212" s="209"/>
      <c r="H212" s="209"/>
      <c r="I212" s="209"/>
      <c r="J212" s="209"/>
      <c r="K212" s="209"/>
      <c r="O212" s="209"/>
      <c r="P212" s="209"/>
      <c r="Q212" s="209"/>
      <c r="R212" s="209"/>
      <c r="S212" s="209"/>
      <c r="T212" s="209"/>
      <c r="U212" s="209"/>
      <c r="V212" s="209"/>
      <c r="W212" s="209"/>
    </row>
    <row r="213" spans="5:23" x14ac:dyDescent="0.25">
      <c r="E213" s="209"/>
      <c r="F213" s="209"/>
      <c r="G213" s="209"/>
      <c r="H213" s="209"/>
      <c r="I213" s="209"/>
      <c r="J213" s="209"/>
      <c r="K213" s="209"/>
      <c r="O213" s="209"/>
      <c r="P213" s="209"/>
      <c r="Q213" s="209"/>
      <c r="R213" s="209"/>
      <c r="S213" s="209"/>
      <c r="T213" s="209"/>
      <c r="U213" s="209"/>
      <c r="V213" s="209"/>
      <c r="W213" s="209"/>
    </row>
    <row r="214" spans="5:23" x14ac:dyDescent="0.25">
      <c r="E214" s="209"/>
      <c r="F214" s="209"/>
      <c r="G214" s="209"/>
      <c r="H214" s="209"/>
      <c r="I214" s="209"/>
      <c r="J214" s="209"/>
      <c r="K214" s="209"/>
      <c r="O214" s="209"/>
      <c r="P214" s="209"/>
      <c r="Q214" s="209"/>
      <c r="R214" s="209"/>
      <c r="S214" s="209"/>
      <c r="T214" s="209"/>
      <c r="U214" s="209"/>
      <c r="V214" s="209"/>
      <c r="W214" s="209"/>
    </row>
    <row r="215" spans="5:23" x14ac:dyDescent="0.25">
      <c r="E215" s="209"/>
      <c r="F215" s="209"/>
      <c r="G215" s="209"/>
      <c r="H215" s="209"/>
      <c r="I215" s="209"/>
      <c r="J215" s="209"/>
      <c r="K215" s="209"/>
      <c r="O215" s="209"/>
      <c r="P215" s="209"/>
      <c r="Q215" s="209"/>
      <c r="R215" s="209"/>
      <c r="S215" s="209"/>
      <c r="T215" s="209"/>
      <c r="U215" s="209"/>
      <c r="V215" s="209"/>
      <c r="W215" s="209"/>
    </row>
    <row r="216" spans="5:23" x14ac:dyDescent="0.25">
      <c r="E216" s="209"/>
      <c r="F216" s="209"/>
      <c r="G216" s="209"/>
      <c r="H216" s="209"/>
      <c r="I216" s="209"/>
      <c r="J216" s="209"/>
      <c r="K216" s="209"/>
      <c r="O216" s="209"/>
      <c r="P216" s="209"/>
      <c r="Q216" s="209"/>
      <c r="R216" s="209"/>
      <c r="S216" s="209"/>
      <c r="T216" s="209"/>
      <c r="U216" s="209"/>
      <c r="V216" s="209"/>
      <c r="W216" s="209"/>
    </row>
    <row r="217" spans="5:23" x14ac:dyDescent="0.25">
      <c r="E217" s="209"/>
      <c r="F217" s="209"/>
      <c r="G217" s="209"/>
      <c r="H217" s="209"/>
      <c r="I217" s="209"/>
      <c r="J217" s="209"/>
      <c r="K217" s="209"/>
      <c r="O217" s="209"/>
      <c r="P217" s="209"/>
      <c r="Q217" s="209"/>
      <c r="R217" s="209"/>
      <c r="S217" s="209"/>
      <c r="T217" s="209"/>
      <c r="U217" s="209"/>
      <c r="V217" s="209"/>
      <c r="W217" s="209"/>
    </row>
    <row r="218" spans="5:23" x14ac:dyDescent="0.25">
      <c r="E218" s="209"/>
      <c r="F218" s="209"/>
      <c r="G218" s="209"/>
      <c r="H218" s="209"/>
      <c r="I218" s="209"/>
      <c r="J218" s="209"/>
      <c r="K218" s="209"/>
      <c r="O218" s="209"/>
      <c r="P218" s="209"/>
      <c r="Q218" s="209"/>
      <c r="R218" s="209"/>
      <c r="S218" s="209"/>
      <c r="T218" s="209"/>
      <c r="U218" s="209"/>
      <c r="V218" s="209"/>
      <c r="W218" s="209"/>
    </row>
    <row r="219" spans="5:23" x14ac:dyDescent="0.25">
      <c r="E219" s="209"/>
      <c r="F219" s="209"/>
      <c r="G219" s="209"/>
      <c r="H219" s="209"/>
      <c r="I219" s="209"/>
      <c r="J219" s="209"/>
      <c r="K219" s="209"/>
      <c r="O219" s="209"/>
      <c r="P219" s="209"/>
      <c r="Q219" s="209"/>
      <c r="R219" s="209"/>
      <c r="S219" s="209"/>
      <c r="T219" s="209"/>
      <c r="U219" s="209"/>
      <c r="V219" s="209"/>
      <c r="W219" s="209"/>
    </row>
    <row r="220" spans="5:23" x14ac:dyDescent="0.25">
      <c r="E220" s="209"/>
      <c r="F220" s="209"/>
      <c r="G220" s="209"/>
      <c r="H220" s="209"/>
      <c r="I220" s="209"/>
      <c r="J220" s="209"/>
      <c r="K220" s="209"/>
      <c r="O220" s="209"/>
      <c r="P220" s="209"/>
      <c r="Q220" s="209"/>
      <c r="R220" s="209"/>
      <c r="S220" s="209"/>
      <c r="T220" s="209"/>
      <c r="U220" s="209"/>
      <c r="V220" s="209"/>
      <c r="W220" s="209"/>
    </row>
    <row r="221" spans="5:23" x14ac:dyDescent="0.25">
      <c r="E221" s="209"/>
      <c r="F221" s="209"/>
      <c r="G221" s="209"/>
      <c r="H221" s="209"/>
      <c r="I221" s="209"/>
      <c r="J221" s="209"/>
      <c r="K221" s="209"/>
      <c r="O221" s="209"/>
      <c r="P221" s="209"/>
      <c r="Q221" s="209"/>
      <c r="R221" s="209"/>
      <c r="S221" s="209"/>
      <c r="T221" s="209"/>
      <c r="U221" s="209"/>
      <c r="V221" s="209"/>
      <c r="W221" s="209"/>
    </row>
    <row r="222" spans="5:23" x14ac:dyDescent="0.25">
      <c r="E222" s="209"/>
      <c r="F222" s="209"/>
      <c r="G222" s="209"/>
      <c r="H222" s="209"/>
      <c r="I222" s="209"/>
      <c r="J222" s="209"/>
      <c r="K222" s="209"/>
      <c r="O222" s="209"/>
      <c r="P222" s="209"/>
      <c r="Q222" s="209"/>
      <c r="R222" s="209"/>
      <c r="S222" s="209"/>
      <c r="T222" s="209"/>
      <c r="U222" s="209"/>
      <c r="V222" s="209"/>
      <c r="W222" s="209"/>
    </row>
    <row r="223" spans="5:23" x14ac:dyDescent="0.25">
      <c r="E223" s="209"/>
      <c r="F223" s="209"/>
      <c r="G223" s="209"/>
      <c r="H223" s="209"/>
      <c r="I223" s="209"/>
      <c r="J223" s="209"/>
      <c r="K223" s="209"/>
      <c r="O223" s="209"/>
      <c r="P223" s="209"/>
      <c r="Q223" s="209"/>
      <c r="R223" s="209"/>
      <c r="S223" s="209"/>
      <c r="T223" s="209"/>
      <c r="U223" s="209"/>
      <c r="V223" s="209"/>
      <c r="W223" s="209"/>
    </row>
    <row r="224" spans="5:23" x14ac:dyDescent="0.25">
      <c r="E224" s="209"/>
      <c r="F224" s="209"/>
      <c r="G224" s="209"/>
      <c r="H224" s="209"/>
      <c r="I224" s="209"/>
      <c r="J224" s="209"/>
      <c r="K224" s="209"/>
      <c r="O224" s="209"/>
      <c r="P224" s="209"/>
      <c r="Q224" s="209"/>
      <c r="R224" s="209"/>
      <c r="S224" s="209"/>
      <c r="T224" s="209"/>
      <c r="U224" s="209"/>
      <c r="V224" s="209"/>
      <c r="W224" s="209"/>
    </row>
    <row r="225" spans="5:23" x14ac:dyDescent="0.25">
      <c r="E225" s="209"/>
      <c r="F225" s="209"/>
      <c r="G225" s="209"/>
      <c r="H225" s="209"/>
      <c r="I225" s="209"/>
      <c r="J225" s="209"/>
      <c r="K225" s="209"/>
      <c r="O225" s="209"/>
      <c r="P225" s="209"/>
      <c r="Q225" s="209"/>
      <c r="R225" s="209"/>
      <c r="S225" s="209"/>
      <c r="T225" s="209"/>
      <c r="U225" s="209"/>
      <c r="V225" s="209"/>
      <c r="W225" s="209"/>
    </row>
    <row r="226" spans="5:23" x14ac:dyDescent="0.25">
      <c r="E226" s="209"/>
      <c r="F226" s="209"/>
      <c r="G226" s="209"/>
      <c r="H226" s="209"/>
      <c r="I226" s="209"/>
      <c r="J226" s="209"/>
      <c r="K226" s="209"/>
      <c r="O226" s="209"/>
      <c r="P226" s="209"/>
      <c r="Q226" s="209"/>
      <c r="R226" s="209"/>
      <c r="S226" s="209"/>
      <c r="T226" s="209"/>
      <c r="U226" s="209"/>
      <c r="V226" s="209"/>
      <c r="W226" s="209"/>
    </row>
    <row r="227" spans="5:23" x14ac:dyDescent="0.25">
      <c r="E227" s="209"/>
      <c r="F227" s="209"/>
      <c r="G227" s="209"/>
      <c r="H227" s="209"/>
      <c r="I227" s="209"/>
      <c r="J227" s="209"/>
      <c r="K227" s="209"/>
      <c r="O227" s="209"/>
      <c r="P227" s="209"/>
      <c r="Q227" s="209"/>
      <c r="R227" s="209"/>
      <c r="S227" s="209"/>
      <c r="T227" s="209"/>
      <c r="U227" s="209"/>
      <c r="V227" s="209"/>
      <c r="W227" s="209"/>
    </row>
    <row r="228" spans="5:23" x14ac:dyDescent="0.25">
      <c r="E228" s="209"/>
      <c r="F228" s="209"/>
      <c r="G228" s="209"/>
      <c r="H228" s="209"/>
      <c r="I228" s="209"/>
      <c r="J228" s="209"/>
      <c r="K228" s="209"/>
      <c r="O228" s="209"/>
      <c r="P228" s="209"/>
      <c r="Q228" s="209"/>
      <c r="R228" s="209"/>
      <c r="S228" s="209"/>
      <c r="T228" s="209"/>
      <c r="U228" s="209"/>
      <c r="V228" s="209"/>
      <c r="W228" s="209"/>
    </row>
    <row r="229" spans="5:23" x14ac:dyDescent="0.25">
      <c r="E229" s="209"/>
      <c r="F229" s="209"/>
      <c r="G229" s="209"/>
      <c r="H229" s="209"/>
      <c r="I229" s="209"/>
      <c r="J229" s="209"/>
      <c r="K229" s="209"/>
      <c r="O229" s="209"/>
      <c r="P229" s="209"/>
      <c r="Q229" s="209"/>
      <c r="R229" s="209"/>
      <c r="S229" s="209"/>
      <c r="T229" s="209"/>
      <c r="U229" s="209"/>
      <c r="V229" s="209"/>
      <c r="W229" s="209"/>
    </row>
    <row r="230" spans="5:23" x14ac:dyDescent="0.25">
      <c r="E230" s="209"/>
      <c r="F230" s="209"/>
      <c r="G230" s="209"/>
      <c r="H230" s="209"/>
      <c r="I230" s="209"/>
      <c r="J230" s="209"/>
      <c r="K230" s="209"/>
      <c r="O230" s="209"/>
      <c r="P230" s="209"/>
      <c r="Q230" s="209"/>
      <c r="R230" s="209"/>
      <c r="S230" s="209"/>
      <c r="T230" s="209"/>
      <c r="U230" s="209"/>
      <c r="V230" s="209"/>
      <c r="W230" s="209"/>
    </row>
    <row r="231" spans="5:23" x14ac:dyDescent="0.25">
      <c r="E231" s="209"/>
      <c r="F231" s="209"/>
      <c r="G231" s="209"/>
      <c r="H231" s="209"/>
      <c r="I231" s="209"/>
      <c r="J231" s="209"/>
      <c r="K231" s="209"/>
      <c r="O231" s="209"/>
      <c r="P231" s="209"/>
      <c r="Q231" s="209"/>
      <c r="R231" s="209"/>
      <c r="S231" s="209"/>
      <c r="T231" s="209"/>
      <c r="U231" s="209"/>
      <c r="V231" s="209"/>
      <c r="W231" s="209"/>
    </row>
    <row r="232" spans="5:23" x14ac:dyDescent="0.25">
      <c r="E232" s="209"/>
      <c r="F232" s="209"/>
      <c r="G232" s="209"/>
      <c r="H232" s="209"/>
      <c r="I232" s="209"/>
      <c r="J232" s="209"/>
      <c r="K232" s="209"/>
      <c r="O232" s="209"/>
      <c r="P232" s="209"/>
      <c r="Q232" s="209"/>
      <c r="R232" s="209"/>
      <c r="S232" s="209"/>
      <c r="T232" s="209"/>
      <c r="U232" s="209"/>
      <c r="V232" s="209"/>
      <c r="W232" s="209"/>
    </row>
    <row r="233" spans="5:23" x14ac:dyDescent="0.25">
      <c r="E233" s="209"/>
      <c r="F233" s="209"/>
      <c r="G233" s="209"/>
      <c r="H233" s="209"/>
      <c r="I233" s="209"/>
      <c r="J233" s="209"/>
      <c r="K233" s="209"/>
      <c r="O233" s="209"/>
      <c r="P233" s="209"/>
      <c r="Q233" s="209"/>
      <c r="R233" s="209"/>
      <c r="S233" s="209"/>
      <c r="T233" s="209"/>
      <c r="U233" s="209"/>
      <c r="V233" s="209"/>
      <c r="W233" s="209"/>
    </row>
    <row r="234" spans="5:23" x14ac:dyDescent="0.25">
      <c r="E234" s="209"/>
      <c r="F234" s="209"/>
      <c r="G234" s="209"/>
      <c r="H234" s="209"/>
      <c r="I234" s="209"/>
      <c r="J234" s="209"/>
      <c r="K234" s="209"/>
      <c r="O234" s="209"/>
      <c r="P234" s="209"/>
      <c r="Q234" s="209"/>
      <c r="R234" s="209"/>
      <c r="S234" s="209"/>
      <c r="T234" s="209"/>
      <c r="U234" s="209"/>
      <c r="V234" s="209"/>
      <c r="W234" s="209"/>
    </row>
    <row r="235" spans="5:23" x14ac:dyDescent="0.25">
      <c r="E235" s="209"/>
      <c r="F235" s="209"/>
      <c r="G235" s="209"/>
      <c r="H235" s="209"/>
      <c r="I235" s="209"/>
      <c r="J235" s="209"/>
      <c r="K235" s="209"/>
      <c r="O235" s="209"/>
      <c r="P235" s="209"/>
      <c r="Q235" s="209"/>
      <c r="R235" s="209"/>
      <c r="S235" s="209"/>
      <c r="T235" s="209"/>
      <c r="U235" s="209"/>
      <c r="V235" s="209"/>
      <c r="W235" s="209"/>
    </row>
    <row r="236" spans="5:23" x14ac:dyDescent="0.25">
      <c r="E236" s="209"/>
      <c r="F236" s="209"/>
      <c r="G236" s="209"/>
      <c r="H236" s="209"/>
      <c r="I236" s="209"/>
      <c r="J236" s="209"/>
      <c r="K236" s="209"/>
      <c r="O236" s="209"/>
      <c r="P236" s="209"/>
      <c r="Q236" s="209"/>
      <c r="R236" s="209"/>
      <c r="S236" s="209"/>
      <c r="T236" s="209"/>
      <c r="U236" s="209"/>
      <c r="V236" s="209"/>
      <c r="W236" s="209"/>
    </row>
    <row r="237" spans="5:23" x14ac:dyDescent="0.25">
      <c r="E237" s="209"/>
      <c r="F237" s="209"/>
      <c r="G237" s="209"/>
      <c r="H237" s="209"/>
      <c r="I237" s="209"/>
      <c r="J237" s="209"/>
      <c r="K237" s="209"/>
      <c r="O237" s="209"/>
      <c r="P237" s="209"/>
      <c r="Q237" s="209"/>
      <c r="R237" s="209"/>
      <c r="S237" s="209"/>
      <c r="T237" s="209"/>
      <c r="U237" s="209"/>
      <c r="V237" s="209"/>
      <c r="W237" s="209"/>
    </row>
    <row r="238" spans="5:23" x14ac:dyDescent="0.25">
      <c r="E238" s="209"/>
      <c r="F238" s="209"/>
      <c r="G238" s="209"/>
      <c r="H238" s="209"/>
      <c r="I238" s="209"/>
      <c r="J238" s="209"/>
      <c r="K238" s="209"/>
      <c r="O238" s="209"/>
      <c r="P238" s="209"/>
      <c r="Q238" s="209"/>
      <c r="R238" s="209"/>
      <c r="S238" s="209"/>
      <c r="T238" s="209"/>
      <c r="U238" s="209"/>
      <c r="V238" s="209"/>
      <c r="W238" s="209"/>
    </row>
    <row r="239" spans="5:23" x14ac:dyDescent="0.25">
      <c r="E239" s="209"/>
      <c r="F239" s="209"/>
      <c r="G239" s="209"/>
      <c r="H239" s="209"/>
      <c r="I239" s="209"/>
      <c r="J239" s="209"/>
      <c r="K239" s="209"/>
      <c r="O239" s="209"/>
      <c r="P239" s="209"/>
      <c r="Q239" s="209"/>
      <c r="R239" s="209"/>
      <c r="S239" s="209"/>
      <c r="T239" s="209"/>
      <c r="U239" s="209"/>
      <c r="V239" s="209"/>
      <c r="W239" s="209"/>
    </row>
    <row r="240" spans="5:23" x14ac:dyDescent="0.25">
      <c r="E240" s="209"/>
      <c r="F240" s="209"/>
      <c r="G240" s="209"/>
      <c r="H240" s="209"/>
      <c r="I240" s="209"/>
      <c r="J240" s="209"/>
      <c r="K240" s="209"/>
      <c r="O240" s="209"/>
      <c r="P240" s="209"/>
      <c r="Q240" s="209"/>
      <c r="R240" s="209"/>
      <c r="S240" s="209"/>
      <c r="T240" s="209"/>
      <c r="U240" s="209"/>
      <c r="V240" s="209"/>
      <c r="W240" s="209"/>
    </row>
    <row r="241" spans="5:23" x14ac:dyDescent="0.25">
      <c r="E241" s="209"/>
      <c r="F241" s="209"/>
      <c r="G241" s="209"/>
      <c r="H241" s="209"/>
      <c r="I241" s="209"/>
      <c r="J241" s="209"/>
      <c r="K241" s="209"/>
      <c r="O241" s="209"/>
      <c r="P241" s="209"/>
      <c r="Q241" s="209"/>
      <c r="R241" s="209"/>
      <c r="S241" s="209"/>
      <c r="T241" s="209"/>
      <c r="U241" s="209"/>
      <c r="V241" s="209"/>
      <c r="W241" s="209"/>
    </row>
    <row r="242" spans="5:23" x14ac:dyDescent="0.25">
      <c r="E242" s="209"/>
      <c r="F242" s="209"/>
      <c r="G242" s="209"/>
      <c r="H242" s="209"/>
      <c r="I242" s="209"/>
      <c r="J242" s="209"/>
      <c r="K242" s="209"/>
      <c r="O242" s="209"/>
      <c r="P242" s="209"/>
      <c r="Q242" s="209"/>
      <c r="R242" s="209"/>
      <c r="S242" s="209"/>
      <c r="T242" s="209"/>
      <c r="U242" s="209"/>
      <c r="V242" s="209"/>
      <c r="W242" s="209"/>
    </row>
    <row r="243" spans="5:23" x14ac:dyDescent="0.25">
      <c r="E243" s="209"/>
      <c r="F243" s="209"/>
      <c r="G243" s="209"/>
      <c r="H243" s="209"/>
      <c r="I243" s="209"/>
      <c r="J243" s="209"/>
      <c r="K243" s="209"/>
      <c r="O243" s="209"/>
      <c r="P243" s="209"/>
      <c r="Q243" s="209"/>
      <c r="R243" s="209"/>
      <c r="S243" s="209"/>
      <c r="T243" s="209"/>
      <c r="U243" s="209"/>
      <c r="V243" s="209"/>
      <c r="W243" s="209"/>
    </row>
    <row r="244" spans="5:23" x14ac:dyDescent="0.25">
      <c r="E244" s="209"/>
      <c r="F244" s="209"/>
      <c r="G244" s="209"/>
      <c r="H244" s="209"/>
      <c r="I244" s="209"/>
      <c r="J244" s="209"/>
      <c r="K244" s="209"/>
      <c r="O244" s="209"/>
      <c r="P244" s="209"/>
      <c r="Q244" s="209"/>
      <c r="R244" s="209"/>
      <c r="S244" s="209"/>
      <c r="T244" s="209"/>
      <c r="U244" s="209"/>
      <c r="V244" s="209"/>
      <c r="W244" s="209"/>
    </row>
    <row r="245" spans="5:23" x14ac:dyDescent="0.25">
      <c r="E245" s="209"/>
      <c r="F245" s="209"/>
      <c r="G245" s="209"/>
      <c r="H245" s="209"/>
      <c r="I245" s="209"/>
      <c r="J245" s="209"/>
      <c r="K245" s="209"/>
      <c r="O245" s="209"/>
      <c r="P245" s="209"/>
      <c r="Q245" s="209"/>
      <c r="R245" s="209"/>
      <c r="S245" s="209"/>
      <c r="T245" s="209"/>
      <c r="U245" s="209"/>
      <c r="V245" s="209"/>
      <c r="W245" s="209"/>
    </row>
    <row r="246" spans="5:23" x14ac:dyDescent="0.25">
      <c r="E246" s="209"/>
      <c r="F246" s="209"/>
      <c r="G246" s="209"/>
      <c r="H246" s="209"/>
      <c r="I246" s="209"/>
      <c r="J246" s="209"/>
      <c r="K246" s="209"/>
      <c r="O246" s="209"/>
      <c r="P246" s="209"/>
      <c r="Q246" s="209"/>
      <c r="R246" s="209"/>
      <c r="S246" s="209"/>
      <c r="T246" s="209"/>
      <c r="U246" s="209"/>
      <c r="V246" s="209"/>
      <c r="W246" s="209"/>
    </row>
    <row r="247" spans="5:23" x14ac:dyDescent="0.25">
      <c r="E247" s="209"/>
      <c r="F247" s="209"/>
      <c r="G247" s="209"/>
      <c r="H247" s="209"/>
      <c r="I247" s="209"/>
      <c r="J247" s="209"/>
      <c r="K247" s="209"/>
      <c r="O247" s="209"/>
      <c r="P247" s="209"/>
      <c r="Q247" s="209"/>
      <c r="R247" s="209"/>
      <c r="S247" s="209"/>
      <c r="T247" s="209"/>
      <c r="U247" s="209"/>
      <c r="V247" s="209"/>
      <c r="W247" s="209"/>
    </row>
    <row r="248" spans="5:23" x14ac:dyDescent="0.25">
      <c r="E248" s="209"/>
      <c r="F248" s="209"/>
      <c r="G248" s="209"/>
      <c r="H248" s="209"/>
      <c r="I248" s="209"/>
      <c r="J248" s="209"/>
      <c r="K248" s="209"/>
      <c r="O248" s="209"/>
      <c r="P248" s="209"/>
      <c r="Q248" s="209"/>
      <c r="R248" s="209"/>
      <c r="S248" s="209"/>
      <c r="T248" s="209"/>
      <c r="U248" s="209"/>
      <c r="V248" s="209"/>
      <c r="W248" s="209"/>
    </row>
    <row r="249" spans="5:23" x14ac:dyDescent="0.25">
      <c r="E249" s="209"/>
      <c r="F249" s="209"/>
      <c r="G249" s="209"/>
      <c r="H249" s="209"/>
      <c r="I249" s="209"/>
      <c r="J249" s="209"/>
      <c r="K249" s="209"/>
      <c r="O249" s="209"/>
      <c r="P249" s="209"/>
      <c r="Q249" s="209"/>
      <c r="R249" s="209"/>
      <c r="S249" s="209"/>
      <c r="T249" s="209"/>
      <c r="U249" s="209"/>
      <c r="V249" s="209"/>
      <c r="W249" s="209"/>
    </row>
    <row r="250" spans="5:23" x14ac:dyDescent="0.25">
      <c r="E250" s="209"/>
      <c r="F250" s="209"/>
      <c r="G250" s="209"/>
      <c r="H250" s="209"/>
      <c r="I250" s="209"/>
      <c r="J250" s="209"/>
      <c r="K250" s="209"/>
      <c r="O250" s="209"/>
      <c r="P250" s="209"/>
      <c r="Q250" s="209"/>
      <c r="R250" s="209"/>
      <c r="S250" s="209"/>
      <c r="T250" s="209"/>
      <c r="U250" s="209"/>
      <c r="V250" s="209"/>
      <c r="W250" s="209"/>
    </row>
    <row r="251" spans="5:23" x14ac:dyDescent="0.25">
      <c r="E251" s="209"/>
      <c r="F251" s="209"/>
      <c r="G251" s="209"/>
      <c r="H251" s="209"/>
      <c r="I251" s="209"/>
      <c r="J251" s="209"/>
      <c r="K251" s="209"/>
      <c r="O251" s="209"/>
      <c r="P251" s="209"/>
      <c r="Q251" s="209"/>
      <c r="R251" s="209"/>
      <c r="S251" s="209"/>
      <c r="T251" s="209"/>
      <c r="U251" s="209"/>
      <c r="V251" s="209"/>
      <c r="W251" s="209"/>
    </row>
    <row r="252" spans="5:23" x14ac:dyDescent="0.25">
      <c r="E252" s="209"/>
      <c r="F252" s="209"/>
      <c r="G252" s="209"/>
      <c r="H252" s="209"/>
      <c r="I252" s="209"/>
      <c r="J252" s="209"/>
      <c r="K252" s="209"/>
      <c r="O252" s="209"/>
      <c r="P252" s="209"/>
      <c r="Q252" s="209"/>
      <c r="R252" s="209"/>
      <c r="S252" s="209"/>
      <c r="T252" s="209"/>
      <c r="U252" s="209"/>
      <c r="V252" s="209"/>
      <c r="W252" s="209"/>
    </row>
    <row r="253" spans="5:23" x14ac:dyDescent="0.25">
      <c r="E253" s="209"/>
      <c r="F253" s="209"/>
      <c r="G253" s="209"/>
      <c r="H253" s="209"/>
      <c r="I253" s="209"/>
      <c r="J253" s="209"/>
      <c r="K253" s="209"/>
      <c r="O253" s="209"/>
      <c r="P253" s="209"/>
      <c r="Q253" s="209"/>
      <c r="R253" s="209"/>
      <c r="S253" s="209"/>
      <c r="T253" s="209"/>
      <c r="U253" s="209"/>
      <c r="V253" s="209"/>
      <c r="W253" s="209"/>
    </row>
    <row r="254" spans="5:23" x14ac:dyDescent="0.25">
      <c r="E254" s="209"/>
      <c r="F254" s="209"/>
      <c r="G254" s="209"/>
      <c r="H254" s="209"/>
      <c r="I254" s="209"/>
      <c r="J254" s="209"/>
      <c r="K254" s="209"/>
      <c r="O254" s="209"/>
      <c r="P254" s="209"/>
      <c r="Q254" s="209"/>
      <c r="R254" s="209"/>
      <c r="S254" s="209"/>
      <c r="T254" s="209"/>
      <c r="U254" s="209"/>
      <c r="V254" s="209"/>
      <c r="W254" s="209"/>
    </row>
    <row r="255" spans="5:23" x14ac:dyDescent="0.25">
      <c r="E255" s="209"/>
      <c r="F255" s="209"/>
      <c r="G255" s="209"/>
      <c r="H255" s="209"/>
      <c r="I255" s="209"/>
      <c r="J255" s="209"/>
      <c r="K255" s="209"/>
      <c r="O255" s="209"/>
      <c r="P255" s="209"/>
      <c r="Q255" s="209"/>
      <c r="R255" s="209"/>
      <c r="S255" s="209"/>
      <c r="T255" s="209"/>
      <c r="U255" s="209"/>
      <c r="V255" s="209"/>
      <c r="W255" s="209"/>
    </row>
    <row r="256" spans="5:23" x14ac:dyDescent="0.25">
      <c r="E256" s="209"/>
      <c r="F256" s="209"/>
      <c r="G256" s="209"/>
      <c r="H256" s="209"/>
      <c r="I256" s="209"/>
      <c r="J256" s="209"/>
      <c r="K256" s="209"/>
      <c r="O256" s="209"/>
      <c r="P256" s="209"/>
      <c r="Q256" s="209"/>
      <c r="R256" s="209"/>
      <c r="S256" s="209"/>
      <c r="T256" s="209"/>
      <c r="U256" s="209"/>
      <c r="V256" s="209"/>
      <c r="W256" s="209"/>
    </row>
    <row r="257" spans="5:23" x14ac:dyDescent="0.25">
      <c r="E257" s="209"/>
      <c r="F257" s="209"/>
      <c r="G257" s="209"/>
      <c r="H257" s="209"/>
      <c r="I257" s="209"/>
      <c r="J257" s="209"/>
      <c r="K257" s="209"/>
      <c r="O257" s="209"/>
      <c r="P257" s="209"/>
      <c r="Q257" s="209"/>
      <c r="R257" s="209"/>
      <c r="S257" s="209"/>
      <c r="T257" s="209"/>
      <c r="U257" s="209"/>
      <c r="V257" s="209"/>
      <c r="W257" s="209"/>
    </row>
    <row r="258" spans="5:23" x14ac:dyDescent="0.25">
      <c r="E258" s="209"/>
      <c r="F258" s="209"/>
      <c r="G258" s="209"/>
      <c r="H258" s="209"/>
      <c r="I258" s="209"/>
      <c r="J258" s="209"/>
      <c r="K258" s="209"/>
      <c r="O258" s="209"/>
      <c r="P258" s="209"/>
      <c r="Q258" s="209"/>
      <c r="R258" s="209"/>
      <c r="S258" s="209"/>
      <c r="T258" s="209"/>
      <c r="U258" s="209"/>
      <c r="V258" s="209"/>
      <c r="W258" s="209"/>
    </row>
    <row r="259" spans="5:23" x14ac:dyDescent="0.25">
      <c r="E259" s="209"/>
      <c r="F259" s="209"/>
      <c r="G259" s="209"/>
      <c r="H259" s="209"/>
      <c r="I259" s="209"/>
      <c r="J259" s="209"/>
      <c r="K259" s="209"/>
      <c r="O259" s="209"/>
      <c r="P259" s="209"/>
      <c r="Q259" s="209"/>
      <c r="R259" s="209"/>
      <c r="S259" s="209"/>
      <c r="T259" s="209"/>
      <c r="U259" s="209"/>
      <c r="V259" s="209"/>
      <c r="W259" s="209"/>
    </row>
    <row r="260" spans="5:23" x14ac:dyDescent="0.25">
      <c r="E260" s="209"/>
      <c r="F260" s="209"/>
      <c r="G260" s="209"/>
      <c r="H260" s="209"/>
      <c r="I260" s="209"/>
      <c r="J260" s="209"/>
      <c r="K260" s="209"/>
      <c r="O260" s="209"/>
      <c r="P260" s="209"/>
      <c r="Q260" s="209"/>
      <c r="R260" s="209"/>
      <c r="S260" s="209"/>
      <c r="T260" s="209"/>
      <c r="U260" s="209"/>
      <c r="V260" s="209"/>
      <c r="W260" s="209"/>
    </row>
    <row r="261" spans="5:23" x14ac:dyDescent="0.25">
      <c r="E261" s="209"/>
      <c r="F261" s="209"/>
      <c r="G261" s="209"/>
      <c r="H261" s="209"/>
      <c r="I261" s="209"/>
      <c r="J261" s="209"/>
      <c r="K261" s="209"/>
      <c r="O261" s="209"/>
      <c r="P261" s="209"/>
      <c r="Q261" s="209"/>
      <c r="R261" s="209"/>
      <c r="S261" s="209"/>
      <c r="T261" s="209"/>
      <c r="U261" s="209"/>
      <c r="V261" s="209"/>
      <c r="W261" s="209"/>
    </row>
    <row r="262" spans="5:23" x14ac:dyDescent="0.25">
      <c r="E262" s="209"/>
      <c r="F262" s="209"/>
      <c r="G262" s="209"/>
      <c r="H262" s="209"/>
      <c r="I262" s="209"/>
      <c r="J262" s="209"/>
      <c r="K262" s="209"/>
      <c r="O262" s="209"/>
      <c r="P262" s="209"/>
      <c r="Q262" s="209"/>
      <c r="R262" s="209"/>
      <c r="S262" s="209"/>
      <c r="T262" s="209"/>
      <c r="U262" s="209"/>
      <c r="V262" s="209"/>
      <c r="W262" s="209"/>
    </row>
    <row r="263" spans="5:23" x14ac:dyDescent="0.25">
      <c r="E263" s="209"/>
      <c r="F263" s="209"/>
      <c r="G263" s="209"/>
      <c r="H263" s="209"/>
      <c r="I263" s="209"/>
      <c r="J263" s="209"/>
      <c r="K263" s="209"/>
      <c r="O263" s="209"/>
      <c r="P263" s="209"/>
      <c r="Q263" s="209"/>
      <c r="R263" s="209"/>
      <c r="S263" s="209"/>
      <c r="T263" s="209"/>
      <c r="U263" s="209"/>
      <c r="V263" s="209"/>
      <c r="W263" s="209"/>
    </row>
    <row r="264" spans="5:23" x14ac:dyDescent="0.25">
      <c r="E264" s="209"/>
      <c r="F264" s="209"/>
      <c r="G264" s="209"/>
      <c r="H264" s="209"/>
      <c r="I264" s="209"/>
      <c r="J264" s="209"/>
      <c r="K264" s="209"/>
      <c r="O264" s="209"/>
      <c r="P264" s="209"/>
      <c r="Q264" s="209"/>
      <c r="R264" s="209"/>
      <c r="S264" s="209"/>
      <c r="T264" s="209"/>
      <c r="U264" s="209"/>
      <c r="V264" s="209"/>
      <c r="W264" s="209"/>
    </row>
    <row r="265" spans="5:23" x14ac:dyDescent="0.25">
      <c r="E265" s="209"/>
      <c r="F265" s="209"/>
      <c r="G265" s="209"/>
      <c r="H265" s="209"/>
      <c r="I265" s="209"/>
      <c r="J265" s="209"/>
      <c r="K265" s="209"/>
      <c r="O265" s="209"/>
      <c r="P265" s="209"/>
      <c r="Q265" s="209"/>
      <c r="R265" s="209"/>
      <c r="S265" s="209"/>
      <c r="T265" s="209"/>
      <c r="U265" s="209"/>
      <c r="V265" s="209"/>
      <c r="W265" s="209"/>
    </row>
    <row r="266" spans="5:23" x14ac:dyDescent="0.25">
      <c r="E266" s="209"/>
      <c r="F266" s="209"/>
      <c r="G266" s="209"/>
      <c r="H266" s="209"/>
      <c r="I266" s="209"/>
      <c r="J266" s="209"/>
      <c r="K266" s="209"/>
      <c r="O266" s="209"/>
      <c r="P266" s="209"/>
      <c r="Q266" s="209"/>
      <c r="R266" s="209"/>
      <c r="S266" s="209"/>
      <c r="T266" s="209"/>
      <c r="U266" s="209"/>
      <c r="V266" s="209"/>
      <c r="W266" s="209"/>
    </row>
    <row r="267" spans="5:23" x14ac:dyDescent="0.25">
      <c r="E267" s="209"/>
      <c r="F267" s="209"/>
      <c r="G267" s="209"/>
      <c r="H267" s="209"/>
      <c r="I267" s="209"/>
      <c r="J267" s="209"/>
      <c r="K267" s="209"/>
      <c r="O267" s="209"/>
      <c r="P267" s="209"/>
      <c r="Q267" s="209"/>
      <c r="R267" s="209"/>
      <c r="S267" s="209"/>
      <c r="T267" s="209"/>
      <c r="U267" s="209"/>
      <c r="V267" s="209"/>
      <c r="W267" s="209"/>
    </row>
    <row r="268" spans="5:23" x14ac:dyDescent="0.25">
      <c r="E268" s="209"/>
      <c r="F268" s="209"/>
      <c r="G268" s="209"/>
      <c r="H268" s="209"/>
      <c r="I268" s="209"/>
      <c r="J268" s="209"/>
      <c r="K268" s="209"/>
      <c r="O268" s="209"/>
      <c r="P268" s="209"/>
      <c r="Q268" s="209"/>
      <c r="R268" s="209"/>
      <c r="S268" s="209"/>
      <c r="T268" s="209"/>
      <c r="U268" s="209"/>
      <c r="V268" s="209"/>
      <c r="W268" s="209"/>
    </row>
    <row r="269" spans="5:23" x14ac:dyDescent="0.25">
      <c r="E269" s="209"/>
      <c r="F269" s="209"/>
      <c r="G269" s="209"/>
      <c r="H269" s="209"/>
      <c r="I269" s="209"/>
      <c r="J269" s="209"/>
      <c r="K269" s="209"/>
      <c r="O269" s="209"/>
      <c r="P269" s="209"/>
      <c r="Q269" s="209"/>
      <c r="R269" s="209"/>
      <c r="S269" s="209"/>
      <c r="T269" s="209"/>
      <c r="U269" s="209"/>
      <c r="V269" s="209"/>
      <c r="W269" s="209"/>
    </row>
    <row r="270" spans="5:23" x14ac:dyDescent="0.25">
      <c r="E270" s="209"/>
      <c r="F270" s="209"/>
      <c r="G270" s="209"/>
      <c r="H270" s="209"/>
      <c r="I270" s="209"/>
      <c r="J270" s="209"/>
      <c r="K270" s="209"/>
      <c r="O270" s="209"/>
      <c r="P270" s="209"/>
      <c r="Q270" s="209"/>
      <c r="R270" s="209"/>
      <c r="S270" s="209"/>
      <c r="T270" s="209"/>
      <c r="U270" s="209"/>
      <c r="V270" s="209"/>
      <c r="W270" s="209"/>
    </row>
    <row r="271" spans="5:23" x14ac:dyDescent="0.25">
      <c r="E271" s="209"/>
      <c r="F271" s="209"/>
      <c r="G271" s="209"/>
      <c r="H271" s="209"/>
      <c r="I271" s="209"/>
      <c r="J271" s="209"/>
      <c r="K271" s="209"/>
      <c r="O271" s="209"/>
      <c r="P271" s="209"/>
      <c r="Q271" s="209"/>
      <c r="R271" s="209"/>
      <c r="S271" s="209"/>
      <c r="T271" s="209"/>
      <c r="U271" s="209"/>
      <c r="V271" s="209"/>
      <c r="W271" s="209"/>
    </row>
    <row r="272" spans="5:23" x14ac:dyDescent="0.25">
      <c r="E272" s="209"/>
      <c r="F272" s="209"/>
      <c r="G272" s="209"/>
      <c r="H272" s="209"/>
      <c r="I272" s="209"/>
      <c r="J272" s="209"/>
      <c r="K272" s="209"/>
      <c r="O272" s="209"/>
      <c r="P272" s="209"/>
      <c r="Q272" s="209"/>
      <c r="R272" s="209"/>
      <c r="S272" s="209"/>
      <c r="T272" s="209"/>
      <c r="U272" s="209"/>
      <c r="V272" s="209"/>
      <c r="W272" s="209"/>
    </row>
    <row r="273" spans="5:23" x14ac:dyDescent="0.25">
      <c r="E273" s="209"/>
      <c r="F273" s="209"/>
      <c r="G273" s="209"/>
      <c r="H273" s="209"/>
      <c r="I273" s="209"/>
      <c r="J273" s="209"/>
      <c r="K273" s="209"/>
      <c r="O273" s="209"/>
      <c r="P273" s="209"/>
      <c r="Q273" s="209"/>
      <c r="R273" s="209"/>
      <c r="S273" s="209"/>
      <c r="T273" s="209"/>
      <c r="U273" s="209"/>
      <c r="V273" s="209"/>
      <c r="W273" s="209"/>
    </row>
    <row r="274" spans="5:23" x14ac:dyDescent="0.25">
      <c r="E274" s="209"/>
      <c r="F274" s="209"/>
      <c r="G274" s="209"/>
      <c r="H274" s="209"/>
      <c r="I274" s="209"/>
      <c r="J274" s="209"/>
      <c r="K274" s="209"/>
      <c r="O274" s="209"/>
      <c r="P274" s="209"/>
      <c r="Q274" s="209"/>
      <c r="R274" s="209"/>
      <c r="S274" s="209"/>
      <c r="T274" s="209"/>
      <c r="U274" s="209"/>
      <c r="V274" s="209"/>
      <c r="W274" s="209"/>
    </row>
    <row r="275" spans="5:23" x14ac:dyDescent="0.25">
      <c r="E275" s="209"/>
      <c r="F275" s="209"/>
      <c r="G275" s="209"/>
      <c r="H275" s="209"/>
      <c r="I275" s="209"/>
      <c r="J275" s="209"/>
      <c r="K275" s="209"/>
      <c r="O275" s="209"/>
      <c r="P275" s="209"/>
      <c r="Q275" s="209"/>
      <c r="R275" s="209"/>
      <c r="S275" s="209"/>
      <c r="T275" s="209"/>
      <c r="U275" s="209"/>
      <c r="V275" s="209"/>
      <c r="W275" s="209"/>
    </row>
    <row r="276" spans="5:23" x14ac:dyDescent="0.25">
      <c r="E276" s="209"/>
      <c r="F276" s="209"/>
      <c r="G276" s="209"/>
      <c r="H276" s="209"/>
      <c r="I276" s="209"/>
      <c r="J276" s="209"/>
      <c r="K276" s="209"/>
      <c r="O276" s="209"/>
      <c r="P276" s="209"/>
      <c r="Q276" s="209"/>
      <c r="R276" s="209"/>
      <c r="S276" s="209"/>
      <c r="T276" s="209"/>
      <c r="U276" s="209"/>
      <c r="V276" s="209"/>
      <c r="W276" s="209"/>
    </row>
    <row r="277" spans="5:23" x14ac:dyDescent="0.25">
      <c r="E277" s="209"/>
      <c r="F277" s="209"/>
      <c r="G277" s="209"/>
      <c r="H277" s="209"/>
      <c r="I277" s="209"/>
      <c r="J277" s="209"/>
      <c r="K277" s="209"/>
      <c r="O277" s="209"/>
      <c r="P277" s="209"/>
      <c r="Q277" s="209"/>
      <c r="R277" s="209"/>
      <c r="S277" s="209"/>
      <c r="T277" s="209"/>
      <c r="U277" s="209"/>
      <c r="V277" s="209"/>
      <c r="W277" s="209"/>
    </row>
    <row r="278" spans="5:23" x14ac:dyDescent="0.25">
      <c r="E278" s="209"/>
      <c r="F278" s="209"/>
      <c r="G278" s="209"/>
      <c r="H278" s="209"/>
      <c r="I278" s="209"/>
      <c r="J278" s="209"/>
      <c r="K278" s="209"/>
      <c r="O278" s="209"/>
      <c r="P278" s="209"/>
      <c r="Q278" s="209"/>
      <c r="R278" s="209"/>
      <c r="S278" s="209"/>
      <c r="T278" s="209"/>
      <c r="U278" s="209"/>
      <c r="V278" s="209"/>
      <c r="W278" s="209"/>
    </row>
    <row r="279" spans="5:23" x14ac:dyDescent="0.25">
      <c r="E279" s="209"/>
      <c r="F279" s="209"/>
      <c r="G279" s="209"/>
      <c r="H279" s="209"/>
      <c r="I279" s="209"/>
      <c r="J279" s="209"/>
      <c r="K279" s="209"/>
      <c r="O279" s="209"/>
      <c r="P279" s="209"/>
      <c r="Q279" s="209"/>
      <c r="R279" s="209"/>
      <c r="S279" s="209"/>
      <c r="T279" s="209"/>
      <c r="U279" s="209"/>
      <c r="V279" s="209"/>
      <c r="W279" s="209"/>
    </row>
    <row r="280" spans="5:23" x14ac:dyDescent="0.25">
      <c r="E280" s="209"/>
      <c r="F280" s="209"/>
      <c r="G280" s="209"/>
      <c r="H280" s="209"/>
      <c r="I280" s="209"/>
      <c r="J280" s="209"/>
      <c r="K280" s="209"/>
      <c r="O280" s="209"/>
      <c r="P280" s="209"/>
      <c r="Q280" s="209"/>
      <c r="R280" s="209"/>
      <c r="S280" s="209"/>
      <c r="T280" s="209"/>
      <c r="U280" s="209"/>
      <c r="V280" s="209"/>
      <c r="W280" s="209"/>
    </row>
    <row r="281" spans="5:23" x14ac:dyDescent="0.25">
      <c r="E281" s="209"/>
      <c r="F281" s="209"/>
      <c r="G281" s="209"/>
      <c r="H281" s="209"/>
      <c r="I281" s="209"/>
      <c r="J281" s="209"/>
      <c r="K281" s="209"/>
      <c r="O281" s="209"/>
      <c r="P281" s="209"/>
      <c r="Q281" s="209"/>
      <c r="R281" s="209"/>
      <c r="S281" s="209"/>
      <c r="T281" s="209"/>
      <c r="U281" s="209"/>
      <c r="V281" s="209"/>
      <c r="W281" s="209"/>
    </row>
    <row r="282" spans="5:23" x14ac:dyDescent="0.25">
      <c r="E282" s="209"/>
      <c r="F282" s="209"/>
      <c r="G282" s="209"/>
      <c r="H282" s="209"/>
      <c r="I282" s="209"/>
      <c r="J282" s="209"/>
      <c r="K282" s="209"/>
      <c r="O282" s="209"/>
      <c r="P282" s="209"/>
      <c r="Q282" s="209"/>
      <c r="R282" s="209"/>
      <c r="S282" s="209"/>
      <c r="T282" s="209"/>
      <c r="U282" s="209"/>
      <c r="V282" s="209"/>
      <c r="W282" s="209"/>
    </row>
    <row r="283" spans="5:23" x14ac:dyDescent="0.25">
      <c r="E283" s="209"/>
      <c r="F283" s="209"/>
      <c r="G283" s="209"/>
      <c r="H283" s="209"/>
      <c r="I283" s="209"/>
      <c r="J283" s="209"/>
      <c r="K283" s="209"/>
      <c r="O283" s="209"/>
      <c r="P283" s="209"/>
      <c r="Q283" s="209"/>
      <c r="R283" s="209"/>
      <c r="S283" s="209"/>
      <c r="T283" s="209"/>
      <c r="U283" s="209"/>
      <c r="V283" s="209"/>
      <c r="W283" s="209"/>
    </row>
    <row r="284" spans="5:23" x14ac:dyDescent="0.25">
      <c r="E284" s="209"/>
      <c r="F284" s="209"/>
      <c r="G284" s="209"/>
      <c r="H284" s="209"/>
      <c r="I284" s="209"/>
      <c r="J284" s="209"/>
      <c r="K284" s="209"/>
      <c r="O284" s="209"/>
      <c r="P284" s="209"/>
      <c r="Q284" s="209"/>
      <c r="R284" s="209"/>
      <c r="S284" s="209"/>
      <c r="T284" s="209"/>
      <c r="U284" s="209"/>
      <c r="V284" s="209"/>
      <c r="W284" s="209"/>
    </row>
    <row r="285" spans="5:23" x14ac:dyDescent="0.25">
      <c r="E285" s="209"/>
      <c r="F285" s="209"/>
      <c r="G285" s="209"/>
      <c r="H285" s="209"/>
      <c r="I285" s="209"/>
      <c r="J285" s="209"/>
      <c r="K285" s="209"/>
      <c r="O285" s="209"/>
      <c r="P285" s="209"/>
      <c r="Q285" s="209"/>
      <c r="R285" s="209"/>
      <c r="S285" s="209"/>
      <c r="T285" s="209"/>
      <c r="U285" s="209"/>
      <c r="V285" s="209"/>
      <c r="W285" s="209"/>
    </row>
    <row r="286" spans="5:23" x14ac:dyDescent="0.25">
      <c r="E286" s="209"/>
      <c r="F286" s="209"/>
      <c r="G286" s="209"/>
      <c r="H286" s="209"/>
      <c r="I286" s="209"/>
      <c r="J286" s="209"/>
      <c r="K286" s="209"/>
      <c r="O286" s="209"/>
      <c r="P286" s="209"/>
      <c r="Q286" s="209"/>
      <c r="R286" s="209"/>
      <c r="S286" s="209"/>
      <c r="T286" s="209"/>
      <c r="U286" s="209"/>
      <c r="V286" s="209"/>
      <c r="W286" s="209"/>
    </row>
    <row r="287" spans="5:23" x14ac:dyDescent="0.25">
      <c r="E287" s="209"/>
      <c r="F287" s="209"/>
      <c r="G287" s="209"/>
      <c r="H287" s="209"/>
      <c r="I287" s="209"/>
      <c r="J287" s="209"/>
      <c r="K287" s="209"/>
      <c r="O287" s="209"/>
      <c r="P287" s="209"/>
      <c r="Q287" s="209"/>
      <c r="R287" s="209"/>
      <c r="S287" s="209"/>
      <c r="T287" s="209"/>
      <c r="U287" s="209"/>
      <c r="V287" s="209"/>
      <c r="W287" s="209"/>
    </row>
    <row r="288" spans="5:23" x14ac:dyDescent="0.25">
      <c r="E288" s="209"/>
      <c r="F288" s="209"/>
      <c r="G288" s="209"/>
      <c r="H288" s="209"/>
      <c r="I288" s="209"/>
      <c r="J288" s="209"/>
      <c r="K288" s="209"/>
      <c r="O288" s="209"/>
      <c r="P288" s="209"/>
      <c r="Q288" s="209"/>
      <c r="R288" s="209"/>
      <c r="S288" s="209"/>
      <c r="T288" s="209"/>
      <c r="U288" s="209"/>
      <c r="V288" s="209"/>
      <c r="W288" s="209"/>
    </row>
    <row r="289" spans="5:23" x14ac:dyDescent="0.25">
      <c r="E289" s="209"/>
      <c r="F289" s="209"/>
      <c r="G289" s="209"/>
      <c r="H289" s="209"/>
      <c r="I289" s="209"/>
      <c r="J289" s="209"/>
      <c r="K289" s="209"/>
      <c r="O289" s="209"/>
      <c r="P289" s="209"/>
      <c r="Q289" s="209"/>
      <c r="R289" s="209"/>
      <c r="S289" s="209"/>
      <c r="T289" s="209"/>
      <c r="U289" s="209"/>
      <c r="V289" s="209"/>
      <c r="W289" s="209"/>
    </row>
    <row r="290" spans="5:23" x14ac:dyDescent="0.25">
      <c r="E290" s="209"/>
      <c r="F290" s="209"/>
      <c r="G290" s="209"/>
      <c r="H290" s="209"/>
      <c r="I290" s="209"/>
      <c r="J290" s="209"/>
      <c r="K290" s="209"/>
      <c r="O290" s="209"/>
      <c r="P290" s="209"/>
      <c r="Q290" s="209"/>
      <c r="R290" s="209"/>
      <c r="S290" s="209"/>
      <c r="T290" s="209"/>
      <c r="U290" s="209"/>
      <c r="V290" s="209"/>
      <c r="W290" s="209"/>
    </row>
    <row r="291" spans="5:23" x14ac:dyDescent="0.25">
      <c r="E291" s="209"/>
      <c r="F291" s="209"/>
      <c r="G291" s="209"/>
      <c r="H291" s="209"/>
      <c r="I291" s="209"/>
      <c r="J291" s="209"/>
      <c r="K291" s="209"/>
      <c r="O291" s="209"/>
      <c r="P291" s="209"/>
      <c r="Q291" s="209"/>
      <c r="R291" s="209"/>
      <c r="S291" s="209"/>
      <c r="T291" s="209"/>
      <c r="U291" s="209"/>
      <c r="V291" s="209"/>
      <c r="W291" s="209"/>
    </row>
    <row r="292" spans="5:23" x14ac:dyDescent="0.25">
      <c r="E292" s="209"/>
      <c r="F292" s="209"/>
      <c r="G292" s="209"/>
      <c r="H292" s="209"/>
      <c r="I292" s="209"/>
      <c r="J292" s="209"/>
      <c r="K292" s="209"/>
      <c r="O292" s="209"/>
      <c r="P292" s="209"/>
      <c r="Q292" s="209"/>
      <c r="R292" s="209"/>
      <c r="S292" s="209"/>
      <c r="T292" s="209"/>
      <c r="U292" s="209"/>
      <c r="V292" s="209"/>
      <c r="W292" s="209"/>
    </row>
    <row r="293" spans="5:23" x14ac:dyDescent="0.25">
      <c r="E293" s="209"/>
      <c r="F293" s="209"/>
      <c r="G293" s="209"/>
      <c r="H293" s="209"/>
      <c r="I293" s="209"/>
      <c r="J293" s="209"/>
      <c r="K293" s="209"/>
      <c r="O293" s="209"/>
      <c r="P293" s="209"/>
      <c r="Q293" s="209"/>
      <c r="R293" s="209"/>
      <c r="S293" s="209"/>
      <c r="T293" s="209"/>
      <c r="U293" s="209"/>
      <c r="V293" s="209"/>
      <c r="W293" s="209"/>
    </row>
    <row r="294" spans="5:23" x14ac:dyDescent="0.25">
      <c r="E294" s="209"/>
      <c r="F294" s="209"/>
      <c r="G294" s="209"/>
      <c r="H294" s="209"/>
      <c r="I294" s="209"/>
      <c r="J294" s="209"/>
      <c r="K294" s="209"/>
      <c r="O294" s="209"/>
      <c r="P294" s="209"/>
      <c r="Q294" s="209"/>
      <c r="R294" s="209"/>
      <c r="S294" s="209"/>
      <c r="T294" s="209"/>
      <c r="U294" s="209"/>
      <c r="V294" s="209"/>
      <c r="W294" s="209"/>
    </row>
    <row r="295" spans="5:23" x14ac:dyDescent="0.25">
      <c r="E295" s="209"/>
      <c r="F295" s="209"/>
      <c r="G295" s="209"/>
      <c r="H295" s="209"/>
      <c r="I295" s="209"/>
      <c r="J295" s="209"/>
      <c r="K295" s="209"/>
      <c r="O295" s="209"/>
      <c r="P295" s="209"/>
      <c r="Q295" s="209"/>
      <c r="R295" s="209"/>
      <c r="S295" s="209"/>
      <c r="T295" s="209"/>
      <c r="U295" s="209"/>
      <c r="V295" s="209"/>
      <c r="W295" s="209"/>
    </row>
    <row r="296" spans="5:23" x14ac:dyDescent="0.25">
      <c r="E296" s="209"/>
      <c r="F296" s="209"/>
      <c r="G296" s="209"/>
      <c r="H296" s="209"/>
      <c r="I296" s="209"/>
      <c r="J296" s="209"/>
      <c r="K296" s="209"/>
      <c r="O296" s="209"/>
      <c r="P296" s="209"/>
      <c r="Q296" s="209"/>
      <c r="R296" s="209"/>
      <c r="S296" s="209"/>
      <c r="T296" s="209"/>
      <c r="U296" s="209"/>
      <c r="V296" s="209"/>
      <c r="W296" s="209"/>
    </row>
    <row r="297" spans="5:23" x14ac:dyDescent="0.25">
      <c r="E297" s="209"/>
      <c r="F297" s="209"/>
      <c r="G297" s="209"/>
      <c r="H297" s="209"/>
      <c r="I297" s="209"/>
      <c r="J297" s="209"/>
      <c r="K297" s="209"/>
      <c r="O297" s="209"/>
      <c r="P297" s="209"/>
      <c r="Q297" s="209"/>
      <c r="R297" s="209"/>
      <c r="S297" s="209"/>
      <c r="T297" s="209"/>
      <c r="U297" s="209"/>
      <c r="V297" s="209"/>
      <c r="W297" s="209"/>
    </row>
    <row r="298" spans="5:23" x14ac:dyDescent="0.25">
      <c r="E298" s="209"/>
      <c r="F298" s="209"/>
      <c r="G298" s="209"/>
      <c r="H298" s="209"/>
      <c r="I298" s="209"/>
      <c r="J298" s="209"/>
      <c r="K298" s="209"/>
      <c r="O298" s="209"/>
      <c r="P298" s="209"/>
      <c r="Q298" s="209"/>
      <c r="R298" s="209"/>
      <c r="S298" s="209"/>
      <c r="T298" s="209"/>
      <c r="U298" s="209"/>
      <c r="V298" s="209"/>
      <c r="W298" s="209"/>
    </row>
    <row r="299" spans="5:23" x14ac:dyDescent="0.25">
      <c r="E299" s="209"/>
      <c r="F299" s="209"/>
      <c r="G299" s="209"/>
      <c r="H299" s="209"/>
      <c r="I299" s="209"/>
      <c r="J299" s="209"/>
      <c r="K299" s="209"/>
      <c r="O299" s="209"/>
      <c r="P299" s="209"/>
      <c r="Q299" s="209"/>
      <c r="R299" s="209"/>
      <c r="S299" s="209"/>
      <c r="T299" s="209"/>
      <c r="U299" s="209"/>
      <c r="V299" s="209"/>
      <c r="W299" s="209"/>
    </row>
    <row r="300" spans="5:23" x14ac:dyDescent="0.25">
      <c r="E300" s="209"/>
      <c r="F300" s="209"/>
      <c r="G300" s="209"/>
      <c r="H300" s="209"/>
      <c r="I300" s="209"/>
      <c r="J300" s="209"/>
      <c r="K300" s="209"/>
      <c r="O300" s="209"/>
      <c r="P300" s="209"/>
      <c r="Q300" s="209"/>
      <c r="R300" s="209"/>
      <c r="S300" s="209"/>
      <c r="T300" s="209"/>
      <c r="U300" s="209"/>
      <c r="V300" s="209"/>
      <c r="W300" s="209"/>
    </row>
    <row r="301" spans="5:23" x14ac:dyDescent="0.25">
      <c r="E301" s="209"/>
      <c r="F301" s="209"/>
      <c r="G301" s="209"/>
      <c r="H301" s="209"/>
      <c r="I301" s="209"/>
      <c r="J301" s="209"/>
      <c r="K301" s="209"/>
      <c r="O301" s="209"/>
      <c r="P301" s="209"/>
      <c r="Q301" s="209"/>
      <c r="R301" s="209"/>
      <c r="S301" s="209"/>
      <c r="T301" s="209"/>
      <c r="U301" s="209"/>
      <c r="V301" s="209"/>
      <c r="W301" s="209"/>
    </row>
    <row r="302" spans="5:23" x14ac:dyDescent="0.25">
      <c r="E302" s="209"/>
      <c r="F302" s="209"/>
      <c r="G302" s="209"/>
      <c r="H302" s="209"/>
      <c r="I302" s="209"/>
      <c r="J302" s="209"/>
      <c r="K302" s="209"/>
      <c r="O302" s="209"/>
      <c r="P302" s="209"/>
      <c r="Q302" s="209"/>
      <c r="R302" s="209"/>
      <c r="S302" s="209"/>
      <c r="T302" s="209"/>
      <c r="U302" s="209"/>
      <c r="V302" s="209"/>
      <c r="W302" s="209"/>
    </row>
    <row r="303" spans="5:23" x14ac:dyDescent="0.25">
      <c r="E303" s="209"/>
      <c r="F303" s="209"/>
      <c r="G303" s="209"/>
      <c r="H303" s="209"/>
      <c r="I303" s="209"/>
      <c r="J303" s="209"/>
      <c r="K303" s="209"/>
      <c r="O303" s="209"/>
      <c r="P303" s="209"/>
      <c r="Q303" s="209"/>
      <c r="R303" s="209"/>
      <c r="S303" s="209"/>
      <c r="T303" s="209"/>
      <c r="U303" s="209"/>
      <c r="V303" s="209"/>
      <c r="W303" s="209"/>
    </row>
    <row r="304" spans="5:23" x14ac:dyDescent="0.25">
      <c r="E304" s="209"/>
      <c r="F304" s="209"/>
      <c r="G304" s="209"/>
      <c r="H304" s="209"/>
      <c r="I304" s="209"/>
      <c r="J304" s="209"/>
      <c r="K304" s="209"/>
      <c r="O304" s="209"/>
      <c r="P304" s="209"/>
      <c r="Q304" s="209"/>
      <c r="R304" s="209"/>
      <c r="S304" s="209"/>
      <c r="T304" s="209"/>
      <c r="U304" s="209"/>
      <c r="V304" s="209"/>
      <c r="W304" s="209"/>
    </row>
    <row r="305" spans="5:23" x14ac:dyDescent="0.25">
      <c r="E305" s="209"/>
      <c r="F305" s="209"/>
      <c r="G305" s="209"/>
      <c r="H305" s="209"/>
      <c r="I305" s="209"/>
      <c r="J305" s="209"/>
      <c r="K305" s="209"/>
      <c r="O305" s="209"/>
      <c r="P305" s="209"/>
      <c r="Q305" s="209"/>
      <c r="R305" s="209"/>
      <c r="S305" s="209"/>
      <c r="T305" s="209"/>
      <c r="U305" s="209"/>
      <c r="V305" s="209"/>
      <c r="W305" s="209"/>
    </row>
    <row r="306" spans="5:23" x14ac:dyDescent="0.25">
      <c r="E306" s="209"/>
      <c r="F306" s="209"/>
      <c r="G306" s="209"/>
      <c r="H306" s="209"/>
      <c r="I306" s="209"/>
      <c r="J306" s="209"/>
      <c r="K306" s="209"/>
      <c r="O306" s="209"/>
      <c r="P306" s="209"/>
      <c r="Q306" s="209"/>
      <c r="R306" s="209"/>
      <c r="S306" s="209"/>
      <c r="T306" s="209"/>
      <c r="U306" s="209"/>
      <c r="V306" s="209"/>
      <c r="W306" s="209"/>
    </row>
    <row r="307" spans="5:23" x14ac:dyDescent="0.25">
      <c r="E307" s="209"/>
      <c r="F307" s="209"/>
      <c r="G307" s="209"/>
      <c r="H307" s="209"/>
      <c r="I307" s="209"/>
      <c r="J307" s="209"/>
      <c r="K307" s="209"/>
      <c r="O307" s="209"/>
      <c r="P307" s="209"/>
      <c r="Q307" s="209"/>
      <c r="R307" s="209"/>
      <c r="S307" s="209"/>
      <c r="T307" s="209"/>
      <c r="U307" s="209"/>
      <c r="V307" s="209"/>
      <c r="W307" s="209"/>
    </row>
    <row r="308" spans="5:23" x14ac:dyDescent="0.25">
      <c r="E308" s="209"/>
      <c r="F308" s="209"/>
      <c r="G308" s="209"/>
      <c r="H308" s="209"/>
      <c r="I308" s="209"/>
      <c r="J308" s="209"/>
      <c r="K308" s="209"/>
      <c r="O308" s="209"/>
      <c r="P308" s="209"/>
      <c r="Q308" s="209"/>
      <c r="R308" s="209"/>
      <c r="S308" s="209"/>
      <c r="T308" s="209"/>
      <c r="U308" s="209"/>
      <c r="V308" s="209"/>
      <c r="W308" s="209"/>
    </row>
    <row r="309" spans="5:23" x14ac:dyDescent="0.25">
      <c r="E309" s="209"/>
      <c r="F309" s="209"/>
      <c r="G309" s="209"/>
      <c r="H309" s="209"/>
      <c r="I309" s="209"/>
      <c r="J309" s="209"/>
      <c r="K309" s="209"/>
      <c r="O309" s="209"/>
      <c r="P309" s="209"/>
      <c r="Q309" s="209"/>
      <c r="R309" s="209"/>
      <c r="S309" s="209"/>
      <c r="T309" s="209"/>
      <c r="U309" s="209"/>
      <c r="V309" s="209"/>
      <c r="W309" s="209"/>
    </row>
    <row r="310" spans="5:23" x14ac:dyDescent="0.25">
      <c r="E310" s="209"/>
      <c r="F310" s="209"/>
      <c r="G310" s="209"/>
      <c r="H310" s="209"/>
      <c r="I310" s="209"/>
      <c r="J310" s="209"/>
      <c r="K310" s="209"/>
      <c r="O310" s="209"/>
      <c r="P310" s="209"/>
      <c r="Q310" s="209"/>
      <c r="R310" s="209"/>
      <c r="S310" s="209"/>
      <c r="T310" s="209"/>
      <c r="U310" s="209"/>
      <c r="V310" s="209"/>
      <c r="W310" s="209"/>
    </row>
    <row r="311" spans="5:23" x14ac:dyDescent="0.25">
      <c r="E311" s="209"/>
      <c r="F311" s="209"/>
      <c r="G311" s="209"/>
      <c r="H311" s="209"/>
      <c r="I311" s="209"/>
      <c r="J311" s="209"/>
      <c r="K311" s="209"/>
      <c r="O311" s="209"/>
      <c r="P311" s="209"/>
      <c r="Q311" s="209"/>
      <c r="R311" s="209"/>
      <c r="S311" s="209"/>
      <c r="T311" s="209"/>
      <c r="U311" s="209"/>
      <c r="V311" s="209"/>
      <c r="W311" s="209"/>
    </row>
    <row r="312" spans="5:23" x14ac:dyDescent="0.25">
      <c r="E312" s="209"/>
      <c r="F312" s="209"/>
      <c r="G312" s="209"/>
      <c r="H312" s="209"/>
      <c r="I312" s="209"/>
      <c r="J312" s="209"/>
      <c r="K312" s="209"/>
      <c r="O312" s="209"/>
      <c r="P312" s="209"/>
      <c r="Q312" s="209"/>
      <c r="R312" s="209"/>
      <c r="S312" s="209"/>
      <c r="T312" s="209"/>
      <c r="U312" s="209"/>
      <c r="V312" s="209"/>
      <c r="W312" s="209"/>
    </row>
    <row r="313" spans="5:23" x14ac:dyDescent="0.25">
      <c r="E313" s="209"/>
      <c r="F313" s="209"/>
      <c r="G313" s="209"/>
      <c r="H313" s="209"/>
      <c r="I313" s="209"/>
      <c r="J313" s="209"/>
      <c r="K313" s="209"/>
      <c r="O313" s="209"/>
      <c r="P313" s="209"/>
      <c r="Q313" s="209"/>
      <c r="R313" s="209"/>
      <c r="S313" s="209"/>
      <c r="T313" s="209"/>
      <c r="U313" s="209"/>
      <c r="V313" s="209"/>
      <c r="W313" s="209"/>
    </row>
    <row r="314" spans="5:23" x14ac:dyDescent="0.25">
      <c r="E314" s="209"/>
      <c r="F314" s="209"/>
      <c r="G314" s="209"/>
      <c r="H314" s="209"/>
      <c r="I314" s="209"/>
      <c r="J314" s="209"/>
      <c r="K314" s="209"/>
      <c r="O314" s="209"/>
      <c r="P314" s="209"/>
      <c r="Q314" s="209"/>
      <c r="R314" s="209"/>
      <c r="S314" s="209"/>
      <c r="T314" s="209"/>
      <c r="U314" s="209"/>
      <c r="V314" s="209"/>
      <c r="W314" s="209"/>
    </row>
    <row r="315" spans="5:23" x14ac:dyDescent="0.25">
      <c r="E315" s="209"/>
      <c r="F315" s="209"/>
      <c r="G315" s="209"/>
      <c r="H315" s="209"/>
      <c r="I315" s="209"/>
      <c r="J315" s="209"/>
      <c r="K315" s="209"/>
      <c r="O315" s="209"/>
      <c r="P315" s="209"/>
      <c r="Q315" s="209"/>
      <c r="R315" s="209"/>
      <c r="S315" s="209"/>
      <c r="T315" s="209"/>
      <c r="U315" s="209"/>
      <c r="V315" s="209"/>
      <c r="W315" s="209"/>
    </row>
    <row r="316" spans="5:23" x14ac:dyDescent="0.25">
      <c r="E316" s="209"/>
      <c r="F316" s="209"/>
      <c r="G316" s="209"/>
      <c r="H316" s="209"/>
      <c r="I316" s="209"/>
      <c r="J316" s="209"/>
      <c r="K316" s="209"/>
      <c r="O316" s="209"/>
      <c r="P316" s="209"/>
      <c r="Q316" s="209"/>
      <c r="R316" s="209"/>
      <c r="S316" s="209"/>
      <c r="T316" s="209"/>
      <c r="U316" s="209"/>
      <c r="V316" s="209"/>
      <c r="W316" s="209"/>
    </row>
    <row r="317" spans="5:23" x14ac:dyDescent="0.25">
      <c r="E317" s="209"/>
      <c r="F317" s="209"/>
      <c r="G317" s="209"/>
      <c r="H317" s="209"/>
      <c r="I317" s="209"/>
      <c r="J317" s="209"/>
      <c r="K317" s="209"/>
      <c r="O317" s="209"/>
      <c r="P317" s="209"/>
      <c r="Q317" s="209"/>
      <c r="R317" s="209"/>
      <c r="S317" s="209"/>
      <c r="T317" s="209"/>
      <c r="U317" s="209"/>
      <c r="V317" s="209"/>
      <c r="W317" s="209"/>
    </row>
    <row r="318" spans="5:23" x14ac:dyDescent="0.25">
      <c r="E318" s="209"/>
      <c r="F318" s="209"/>
      <c r="G318" s="209"/>
      <c r="H318" s="209"/>
      <c r="I318" s="209"/>
      <c r="J318" s="209"/>
      <c r="K318" s="209"/>
      <c r="O318" s="209"/>
      <c r="P318" s="209"/>
      <c r="Q318" s="209"/>
      <c r="R318" s="209"/>
      <c r="S318" s="209"/>
      <c r="T318" s="209"/>
      <c r="U318" s="209"/>
      <c r="V318" s="209"/>
      <c r="W318" s="209"/>
    </row>
    <row r="319" spans="5:23" x14ac:dyDescent="0.25">
      <c r="E319" s="209"/>
      <c r="F319" s="209"/>
      <c r="G319" s="209"/>
      <c r="H319" s="209"/>
      <c r="I319" s="209"/>
      <c r="J319" s="209"/>
      <c r="K319" s="209"/>
      <c r="O319" s="209"/>
      <c r="P319" s="209"/>
      <c r="Q319" s="209"/>
      <c r="R319" s="209"/>
      <c r="S319" s="209"/>
      <c r="T319" s="209"/>
      <c r="U319" s="209"/>
      <c r="V319" s="209"/>
      <c r="W319" s="209"/>
    </row>
    <row r="320" spans="5:23" x14ac:dyDescent="0.25">
      <c r="E320" s="209"/>
      <c r="F320" s="209"/>
      <c r="G320" s="209"/>
      <c r="H320" s="209"/>
      <c r="I320" s="209"/>
      <c r="J320" s="209"/>
      <c r="K320" s="209"/>
      <c r="O320" s="209"/>
      <c r="P320" s="209"/>
      <c r="Q320" s="209"/>
      <c r="R320" s="209"/>
      <c r="S320" s="209"/>
      <c r="T320" s="209"/>
      <c r="U320" s="209"/>
      <c r="V320" s="209"/>
      <c r="W320" s="209"/>
    </row>
    <row r="321" spans="5:23" x14ac:dyDescent="0.25">
      <c r="E321" s="209"/>
      <c r="F321" s="209"/>
      <c r="G321" s="209"/>
      <c r="H321" s="209"/>
      <c r="I321" s="209"/>
      <c r="J321" s="209"/>
      <c r="K321" s="209"/>
      <c r="O321" s="209"/>
      <c r="P321" s="209"/>
      <c r="Q321" s="209"/>
      <c r="R321" s="209"/>
      <c r="S321" s="209"/>
      <c r="T321" s="209"/>
      <c r="U321" s="209"/>
      <c r="V321" s="209"/>
      <c r="W321" s="209"/>
    </row>
    <row r="322" spans="5:23" x14ac:dyDescent="0.25">
      <c r="E322" s="209"/>
      <c r="F322" s="209"/>
      <c r="G322" s="209"/>
      <c r="H322" s="209"/>
      <c r="I322" s="209"/>
      <c r="J322" s="209"/>
      <c r="K322" s="209"/>
      <c r="O322" s="209"/>
      <c r="P322" s="209"/>
      <c r="Q322" s="209"/>
      <c r="R322" s="209"/>
      <c r="S322" s="209"/>
      <c r="T322" s="209"/>
      <c r="U322" s="209"/>
      <c r="V322" s="209"/>
      <c r="W322" s="209"/>
    </row>
    <row r="323" spans="5:23" x14ac:dyDescent="0.25">
      <c r="E323" s="209"/>
      <c r="F323" s="209"/>
      <c r="G323" s="209"/>
      <c r="H323" s="209"/>
      <c r="I323" s="209"/>
      <c r="J323" s="209"/>
      <c r="K323" s="209"/>
      <c r="O323" s="209"/>
      <c r="P323" s="209"/>
      <c r="Q323" s="209"/>
      <c r="R323" s="209"/>
      <c r="S323" s="209"/>
      <c r="T323" s="209"/>
      <c r="U323" s="209"/>
      <c r="V323" s="209"/>
      <c r="W323" s="209"/>
    </row>
    <row r="324" spans="5:23" x14ac:dyDescent="0.25">
      <c r="E324" s="209"/>
      <c r="F324" s="209"/>
      <c r="G324" s="209"/>
      <c r="H324" s="209"/>
      <c r="I324" s="209"/>
      <c r="J324" s="209"/>
      <c r="K324" s="209"/>
      <c r="O324" s="209"/>
      <c r="P324" s="209"/>
      <c r="Q324" s="209"/>
      <c r="R324" s="209"/>
      <c r="S324" s="209"/>
      <c r="T324" s="209"/>
      <c r="U324" s="209"/>
      <c r="V324" s="209"/>
      <c r="W324" s="209"/>
    </row>
    <row r="325" spans="5:23" x14ac:dyDescent="0.25">
      <c r="E325" s="209"/>
      <c r="F325" s="209"/>
      <c r="G325" s="209"/>
      <c r="H325" s="209"/>
      <c r="I325" s="209"/>
      <c r="J325" s="209"/>
      <c r="K325" s="209"/>
      <c r="O325" s="209"/>
      <c r="P325" s="209"/>
      <c r="Q325" s="209"/>
      <c r="R325" s="209"/>
      <c r="S325" s="209"/>
      <c r="T325" s="209"/>
      <c r="U325" s="209"/>
      <c r="V325" s="209"/>
      <c r="W325" s="209"/>
    </row>
    <row r="326" spans="5:23" x14ac:dyDescent="0.25">
      <c r="E326" s="209"/>
      <c r="F326" s="209"/>
      <c r="G326" s="209"/>
      <c r="H326" s="209"/>
      <c r="I326" s="209"/>
      <c r="J326" s="209"/>
      <c r="K326" s="209"/>
      <c r="O326" s="209"/>
      <c r="P326" s="209"/>
      <c r="Q326" s="209"/>
      <c r="R326" s="209"/>
      <c r="S326" s="209"/>
      <c r="T326" s="209"/>
      <c r="U326" s="209"/>
      <c r="V326" s="209"/>
      <c r="W326" s="209"/>
    </row>
    <row r="327" spans="5:23" x14ac:dyDescent="0.25">
      <c r="E327" s="209"/>
      <c r="F327" s="209"/>
      <c r="G327" s="209"/>
      <c r="H327" s="209"/>
      <c r="I327" s="209"/>
      <c r="J327" s="209"/>
      <c r="K327" s="209"/>
      <c r="O327" s="209"/>
      <c r="P327" s="209"/>
      <c r="Q327" s="209"/>
      <c r="R327" s="209"/>
      <c r="S327" s="209"/>
      <c r="T327" s="209"/>
      <c r="U327" s="209"/>
      <c r="V327" s="209"/>
      <c r="W327" s="209"/>
    </row>
    <row r="328" spans="5:23" x14ac:dyDescent="0.25">
      <c r="E328" s="209"/>
      <c r="F328" s="209"/>
      <c r="G328" s="209"/>
      <c r="H328" s="209"/>
      <c r="I328" s="209"/>
      <c r="J328" s="209"/>
      <c r="K328" s="209"/>
      <c r="O328" s="209"/>
      <c r="P328" s="209"/>
      <c r="Q328" s="209"/>
      <c r="R328" s="209"/>
      <c r="S328" s="209"/>
      <c r="T328" s="209"/>
      <c r="U328" s="209"/>
      <c r="V328" s="209"/>
      <c r="W328" s="209"/>
    </row>
    <row r="329" spans="5:23" x14ac:dyDescent="0.25">
      <c r="E329" s="209"/>
      <c r="F329" s="209"/>
      <c r="G329" s="209"/>
      <c r="H329" s="209"/>
      <c r="I329" s="209"/>
      <c r="J329" s="209"/>
      <c r="K329" s="209"/>
      <c r="O329" s="209"/>
      <c r="P329" s="209"/>
      <c r="Q329" s="209"/>
      <c r="R329" s="209"/>
      <c r="S329" s="209"/>
      <c r="T329" s="209"/>
      <c r="U329" s="209"/>
      <c r="V329" s="209"/>
      <c r="W329" s="209"/>
    </row>
    <row r="330" spans="5:23" x14ac:dyDescent="0.25">
      <c r="E330" s="209"/>
      <c r="F330" s="209"/>
      <c r="G330" s="209"/>
      <c r="H330" s="209"/>
      <c r="I330" s="209"/>
      <c r="J330" s="209"/>
      <c r="K330" s="209"/>
      <c r="O330" s="209"/>
      <c r="P330" s="209"/>
      <c r="Q330" s="209"/>
      <c r="R330" s="209"/>
      <c r="S330" s="209"/>
      <c r="T330" s="209"/>
      <c r="U330" s="209"/>
      <c r="V330" s="209"/>
      <c r="W330" s="209"/>
    </row>
    <row r="331" spans="5:23" x14ac:dyDescent="0.25">
      <c r="E331" s="209"/>
      <c r="F331" s="209"/>
      <c r="G331" s="209"/>
      <c r="H331" s="209"/>
      <c r="I331" s="209"/>
      <c r="J331" s="209"/>
      <c r="K331" s="209"/>
      <c r="O331" s="209"/>
      <c r="P331" s="209"/>
      <c r="Q331" s="209"/>
      <c r="R331" s="209"/>
      <c r="S331" s="209"/>
      <c r="T331" s="209"/>
      <c r="U331" s="209"/>
      <c r="V331" s="209"/>
      <c r="W331" s="209"/>
    </row>
    <row r="332" spans="5:23" x14ac:dyDescent="0.25">
      <c r="E332" s="209"/>
      <c r="F332" s="209"/>
      <c r="G332" s="209"/>
      <c r="H332" s="209"/>
      <c r="I332" s="209"/>
      <c r="J332" s="209"/>
      <c r="K332" s="209"/>
      <c r="O332" s="209"/>
      <c r="P332" s="209"/>
      <c r="Q332" s="209"/>
      <c r="R332" s="209"/>
      <c r="S332" s="209"/>
      <c r="T332" s="209"/>
      <c r="U332" s="209"/>
      <c r="V332" s="209"/>
      <c r="W332" s="209"/>
    </row>
    <row r="333" spans="5:23" x14ac:dyDescent="0.25">
      <c r="E333" s="209"/>
      <c r="F333" s="209"/>
      <c r="G333" s="209"/>
      <c r="H333" s="209"/>
      <c r="I333" s="209"/>
      <c r="J333" s="209"/>
      <c r="K333" s="209"/>
      <c r="O333" s="209"/>
      <c r="P333" s="209"/>
      <c r="Q333" s="209"/>
      <c r="R333" s="209"/>
      <c r="S333" s="209"/>
      <c r="T333" s="209"/>
      <c r="U333" s="209"/>
      <c r="V333" s="209"/>
      <c r="W333" s="209"/>
    </row>
    <row r="334" spans="5:23" x14ac:dyDescent="0.25">
      <c r="E334" s="209"/>
      <c r="F334" s="209"/>
      <c r="G334" s="209"/>
      <c r="H334" s="209"/>
      <c r="I334" s="209"/>
      <c r="J334" s="209"/>
      <c r="K334" s="209"/>
      <c r="O334" s="209"/>
      <c r="P334" s="209"/>
      <c r="Q334" s="209"/>
      <c r="R334" s="209"/>
      <c r="S334" s="209"/>
      <c r="T334" s="209"/>
      <c r="U334" s="209"/>
      <c r="V334" s="209"/>
      <c r="W334" s="209"/>
    </row>
    <row r="335" spans="5:23" x14ac:dyDescent="0.25">
      <c r="E335" s="209"/>
      <c r="F335" s="209"/>
      <c r="G335" s="209"/>
      <c r="H335" s="209"/>
      <c r="I335" s="209"/>
      <c r="J335" s="209"/>
      <c r="K335" s="209"/>
      <c r="O335" s="209"/>
      <c r="P335" s="209"/>
      <c r="Q335" s="209"/>
      <c r="R335" s="209"/>
      <c r="S335" s="209"/>
      <c r="T335" s="209"/>
      <c r="U335" s="209"/>
      <c r="V335" s="209"/>
      <c r="W335" s="209"/>
    </row>
    <row r="336" spans="5:23" x14ac:dyDescent="0.25">
      <c r="E336" s="209"/>
      <c r="F336" s="209"/>
      <c r="G336" s="209"/>
      <c r="H336" s="209"/>
      <c r="I336" s="209"/>
      <c r="J336" s="209"/>
      <c r="K336" s="209"/>
      <c r="O336" s="209"/>
      <c r="P336" s="209"/>
      <c r="Q336" s="209"/>
      <c r="R336" s="209"/>
      <c r="S336" s="209"/>
      <c r="T336" s="209"/>
      <c r="U336" s="209"/>
      <c r="V336" s="209"/>
      <c r="W336" s="209"/>
    </row>
    <row r="337" spans="5:23" x14ac:dyDescent="0.25">
      <c r="E337" s="209"/>
      <c r="F337" s="209"/>
      <c r="G337" s="209"/>
      <c r="H337" s="209"/>
      <c r="I337" s="209"/>
      <c r="J337" s="209"/>
      <c r="K337" s="209"/>
      <c r="O337" s="209"/>
      <c r="P337" s="209"/>
      <c r="Q337" s="209"/>
      <c r="R337" s="209"/>
      <c r="S337" s="209"/>
      <c r="T337" s="209"/>
      <c r="U337" s="209"/>
      <c r="V337" s="209"/>
      <c r="W337" s="209"/>
    </row>
    <row r="338" spans="5:23" x14ac:dyDescent="0.25">
      <c r="E338" s="209"/>
      <c r="F338" s="209"/>
      <c r="G338" s="209"/>
      <c r="H338" s="209"/>
      <c r="I338" s="209"/>
      <c r="J338" s="209"/>
      <c r="K338" s="209"/>
      <c r="O338" s="209"/>
      <c r="P338" s="209"/>
      <c r="Q338" s="209"/>
      <c r="R338" s="209"/>
      <c r="S338" s="209"/>
      <c r="T338" s="209"/>
      <c r="U338" s="209"/>
      <c r="V338" s="209"/>
      <c r="W338" s="209"/>
    </row>
    <row r="339" spans="5:23" x14ac:dyDescent="0.25">
      <c r="E339" s="209"/>
      <c r="F339" s="209"/>
      <c r="G339" s="209"/>
      <c r="H339" s="209"/>
      <c r="I339" s="209"/>
      <c r="J339" s="209"/>
      <c r="K339" s="209"/>
      <c r="O339" s="209"/>
      <c r="P339" s="209"/>
      <c r="Q339" s="209"/>
      <c r="R339" s="209"/>
      <c r="S339" s="209"/>
      <c r="T339" s="209"/>
      <c r="U339" s="209"/>
      <c r="V339" s="209"/>
      <c r="W339" s="209"/>
    </row>
    <row r="340" spans="5:23" x14ac:dyDescent="0.25">
      <c r="E340" s="209"/>
      <c r="F340" s="209"/>
      <c r="G340" s="209"/>
      <c r="H340" s="209"/>
      <c r="I340" s="209"/>
      <c r="J340" s="209"/>
      <c r="K340" s="209"/>
      <c r="O340" s="209"/>
      <c r="P340" s="209"/>
      <c r="Q340" s="209"/>
      <c r="R340" s="209"/>
      <c r="S340" s="209"/>
      <c r="T340" s="209"/>
      <c r="U340" s="209"/>
      <c r="V340" s="209"/>
      <c r="W340" s="209"/>
    </row>
    <row r="341" spans="5:23" x14ac:dyDescent="0.25">
      <c r="E341" s="209"/>
      <c r="F341" s="209"/>
      <c r="G341" s="209"/>
      <c r="H341" s="209"/>
      <c r="I341" s="209"/>
      <c r="J341" s="209"/>
      <c r="K341" s="209"/>
      <c r="O341" s="209"/>
      <c r="P341" s="209"/>
      <c r="Q341" s="209"/>
      <c r="R341" s="209"/>
      <c r="S341" s="209"/>
      <c r="T341" s="209"/>
      <c r="U341" s="209"/>
      <c r="V341" s="209"/>
      <c r="W341" s="209"/>
    </row>
    <row r="342" spans="5:23" x14ac:dyDescent="0.25">
      <c r="E342" s="209"/>
      <c r="F342" s="209"/>
      <c r="G342" s="209"/>
      <c r="H342" s="209"/>
      <c r="I342" s="209"/>
      <c r="J342" s="209"/>
      <c r="K342" s="209"/>
      <c r="O342" s="209"/>
      <c r="P342" s="209"/>
      <c r="Q342" s="209"/>
      <c r="R342" s="209"/>
      <c r="S342" s="209"/>
      <c r="T342" s="209"/>
      <c r="U342" s="209"/>
      <c r="V342" s="209"/>
      <c r="W342" s="209"/>
    </row>
    <row r="343" spans="5:23" x14ac:dyDescent="0.25">
      <c r="E343" s="209"/>
      <c r="F343" s="209"/>
      <c r="G343" s="209"/>
      <c r="H343" s="209"/>
      <c r="I343" s="209"/>
      <c r="J343" s="209"/>
      <c r="K343" s="209"/>
      <c r="O343" s="209"/>
      <c r="P343" s="209"/>
      <c r="Q343" s="209"/>
      <c r="R343" s="209"/>
      <c r="S343" s="209"/>
      <c r="T343" s="209"/>
      <c r="U343" s="209"/>
      <c r="V343" s="209"/>
      <c r="W343" s="209"/>
    </row>
    <row r="344" spans="5:23" x14ac:dyDescent="0.25">
      <c r="E344" s="209"/>
      <c r="F344" s="209"/>
      <c r="G344" s="209"/>
      <c r="H344" s="209"/>
      <c r="I344" s="209"/>
      <c r="J344" s="209"/>
      <c r="K344" s="209"/>
      <c r="O344" s="209"/>
      <c r="P344" s="209"/>
      <c r="Q344" s="209"/>
      <c r="R344" s="209"/>
      <c r="S344" s="209"/>
      <c r="T344" s="209"/>
      <c r="U344" s="209"/>
      <c r="V344" s="209"/>
      <c r="W344" s="209"/>
    </row>
    <row r="345" spans="5:23" x14ac:dyDescent="0.25">
      <c r="E345" s="209"/>
      <c r="F345" s="209"/>
      <c r="G345" s="209"/>
      <c r="H345" s="209"/>
      <c r="I345" s="209"/>
      <c r="J345" s="209"/>
      <c r="K345" s="209"/>
      <c r="O345" s="209"/>
      <c r="P345" s="209"/>
      <c r="Q345" s="209"/>
      <c r="R345" s="209"/>
      <c r="S345" s="209"/>
      <c r="T345" s="209"/>
      <c r="U345" s="209"/>
      <c r="V345" s="209"/>
      <c r="W345" s="209"/>
    </row>
    <row r="346" spans="5:23" x14ac:dyDescent="0.25">
      <c r="E346" s="209"/>
      <c r="F346" s="209"/>
      <c r="G346" s="209"/>
      <c r="H346" s="209"/>
      <c r="I346" s="209"/>
      <c r="J346" s="209"/>
      <c r="K346" s="209"/>
      <c r="O346" s="209"/>
      <c r="P346" s="209"/>
      <c r="Q346" s="209"/>
      <c r="R346" s="209"/>
      <c r="S346" s="209"/>
      <c r="T346" s="209"/>
      <c r="U346" s="209"/>
      <c r="V346" s="209"/>
      <c r="W346" s="209"/>
    </row>
    <row r="347" spans="5:23" x14ac:dyDescent="0.25">
      <c r="E347" s="209"/>
      <c r="F347" s="209"/>
      <c r="G347" s="209"/>
      <c r="H347" s="209"/>
      <c r="I347" s="209"/>
      <c r="J347" s="209"/>
      <c r="K347" s="209"/>
      <c r="O347" s="209"/>
      <c r="P347" s="209"/>
      <c r="Q347" s="209"/>
      <c r="R347" s="209"/>
      <c r="S347" s="209"/>
      <c r="T347" s="209"/>
      <c r="U347" s="209"/>
      <c r="V347" s="209"/>
      <c r="W347" s="209"/>
    </row>
    <row r="348" spans="5:23" x14ac:dyDescent="0.25">
      <c r="E348" s="209"/>
      <c r="F348" s="209"/>
      <c r="G348" s="209"/>
      <c r="H348" s="209"/>
      <c r="I348" s="209"/>
      <c r="J348" s="209"/>
      <c r="K348" s="209"/>
      <c r="O348" s="209"/>
      <c r="P348" s="209"/>
      <c r="Q348" s="209"/>
      <c r="R348" s="209"/>
      <c r="S348" s="209"/>
      <c r="T348" s="209"/>
      <c r="U348" s="209"/>
      <c r="V348" s="209"/>
      <c r="W348" s="209"/>
    </row>
    <row r="349" spans="5:23" x14ac:dyDescent="0.25">
      <c r="E349" s="209"/>
      <c r="F349" s="209"/>
      <c r="G349" s="209"/>
      <c r="H349" s="209"/>
      <c r="I349" s="209"/>
      <c r="J349" s="209"/>
      <c r="K349" s="209"/>
      <c r="O349" s="209"/>
      <c r="P349" s="209"/>
      <c r="Q349" s="209"/>
      <c r="R349" s="209"/>
      <c r="S349" s="209"/>
      <c r="T349" s="209"/>
      <c r="U349" s="209"/>
      <c r="V349" s="209"/>
      <c r="W349" s="209"/>
    </row>
    <row r="350" spans="5:23" x14ac:dyDescent="0.25">
      <c r="E350" s="209"/>
      <c r="F350" s="209"/>
      <c r="G350" s="209"/>
      <c r="H350" s="209"/>
      <c r="I350" s="209"/>
      <c r="J350" s="209"/>
      <c r="K350" s="209"/>
      <c r="O350" s="209"/>
      <c r="P350" s="209"/>
      <c r="Q350" s="209"/>
      <c r="R350" s="209"/>
      <c r="S350" s="209"/>
      <c r="T350" s="209"/>
      <c r="U350" s="209"/>
      <c r="V350" s="209"/>
      <c r="W350" s="209"/>
    </row>
    <row r="351" spans="5:23" x14ac:dyDescent="0.25">
      <c r="E351" s="209"/>
      <c r="F351" s="209"/>
      <c r="G351" s="209"/>
      <c r="H351" s="209"/>
      <c r="I351" s="209"/>
      <c r="J351" s="209"/>
      <c r="K351" s="209"/>
      <c r="O351" s="209"/>
      <c r="P351" s="209"/>
      <c r="Q351" s="209"/>
      <c r="R351" s="209"/>
      <c r="S351" s="209"/>
      <c r="T351" s="209"/>
      <c r="U351" s="209"/>
      <c r="V351" s="209"/>
      <c r="W351" s="209"/>
    </row>
    <row r="352" spans="5:23" x14ac:dyDescent="0.25">
      <c r="E352" s="209"/>
      <c r="F352" s="209"/>
      <c r="G352" s="209"/>
      <c r="H352" s="209"/>
      <c r="I352" s="209"/>
      <c r="J352" s="209"/>
      <c r="K352" s="209"/>
      <c r="O352" s="209"/>
      <c r="P352" s="209"/>
      <c r="Q352" s="209"/>
      <c r="R352" s="209"/>
      <c r="S352" s="209"/>
      <c r="T352" s="209"/>
      <c r="U352" s="209"/>
      <c r="V352" s="209"/>
      <c r="W352" s="209"/>
    </row>
    <row r="353" spans="5:23" x14ac:dyDescent="0.25">
      <c r="E353" s="209"/>
      <c r="F353" s="209"/>
      <c r="G353" s="209"/>
      <c r="H353" s="209"/>
      <c r="I353" s="209"/>
      <c r="J353" s="209"/>
      <c r="K353" s="209"/>
      <c r="O353" s="209"/>
      <c r="P353" s="209"/>
      <c r="Q353" s="209"/>
      <c r="R353" s="209"/>
      <c r="S353" s="209"/>
      <c r="T353" s="209"/>
      <c r="U353" s="209"/>
      <c r="V353" s="209"/>
      <c r="W353" s="209"/>
    </row>
    <row r="354" spans="5:23" x14ac:dyDescent="0.25">
      <c r="E354" s="209"/>
      <c r="F354" s="209"/>
      <c r="G354" s="209"/>
      <c r="H354" s="209"/>
      <c r="I354" s="209"/>
      <c r="J354" s="209"/>
      <c r="K354" s="209"/>
      <c r="O354" s="209"/>
      <c r="P354" s="209"/>
      <c r="Q354" s="209"/>
      <c r="R354" s="209"/>
      <c r="S354" s="209"/>
      <c r="T354" s="209"/>
      <c r="U354" s="209"/>
      <c r="V354" s="209"/>
      <c r="W354" s="209"/>
    </row>
    <row r="355" spans="5:23" x14ac:dyDescent="0.25">
      <c r="E355" s="209"/>
      <c r="F355" s="209"/>
      <c r="G355" s="209"/>
      <c r="H355" s="209"/>
      <c r="I355" s="209"/>
      <c r="J355" s="209"/>
      <c r="K355" s="209"/>
      <c r="O355" s="209"/>
      <c r="P355" s="209"/>
      <c r="Q355" s="209"/>
      <c r="R355" s="209"/>
      <c r="S355" s="209"/>
      <c r="T355" s="209"/>
      <c r="U355" s="209"/>
      <c r="V355" s="209"/>
      <c r="W355" s="209"/>
    </row>
    <row r="356" spans="5:23" x14ac:dyDescent="0.25">
      <c r="E356" s="209"/>
      <c r="F356" s="209"/>
      <c r="G356" s="209"/>
      <c r="H356" s="209"/>
      <c r="I356" s="209"/>
      <c r="J356" s="209"/>
      <c r="K356" s="209"/>
      <c r="O356" s="209"/>
      <c r="P356" s="209"/>
      <c r="Q356" s="209"/>
      <c r="R356" s="209"/>
      <c r="S356" s="209"/>
      <c r="T356" s="209"/>
      <c r="U356" s="209"/>
      <c r="V356" s="209"/>
      <c r="W356" s="209"/>
    </row>
    <row r="357" spans="5:23" x14ac:dyDescent="0.25">
      <c r="E357" s="209"/>
      <c r="F357" s="209"/>
      <c r="G357" s="209"/>
      <c r="H357" s="209"/>
      <c r="I357" s="209"/>
      <c r="J357" s="209"/>
      <c r="K357" s="209"/>
      <c r="O357" s="209"/>
      <c r="P357" s="209"/>
      <c r="Q357" s="209"/>
      <c r="R357" s="209"/>
      <c r="S357" s="209"/>
      <c r="T357" s="209"/>
      <c r="U357" s="209"/>
      <c r="V357" s="209"/>
      <c r="W357" s="209"/>
    </row>
    <row r="358" spans="5:23" x14ac:dyDescent="0.25">
      <c r="E358" s="209"/>
      <c r="F358" s="209"/>
      <c r="G358" s="209"/>
      <c r="H358" s="209"/>
      <c r="I358" s="209"/>
      <c r="J358" s="209"/>
      <c r="K358" s="209"/>
      <c r="O358" s="209"/>
      <c r="P358" s="209"/>
      <c r="Q358" s="209"/>
      <c r="R358" s="209"/>
      <c r="S358" s="209"/>
      <c r="T358" s="209"/>
      <c r="U358" s="209"/>
      <c r="V358" s="209"/>
      <c r="W358" s="209"/>
    </row>
    <row r="359" spans="5:23" x14ac:dyDescent="0.25">
      <c r="E359" s="209"/>
      <c r="F359" s="209"/>
      <c r="G359" s="209"/>
      <c r="H359" s="209"/>
      <c r="I359" s="209"/>
      <c r="J359" s="209"/>
      <c r="K359" s="209"/>
      <c r="O359" s="209"/>
      <c r="P359" s="209"/>
      <c r="Q359" s="209"/>
      <c r="R359" s="209"/>
      <c r="S359" s="209"/>
      <c r="T359" s="209"/>
      <c r="U359" s="209"/>
      <c r="V359" s="209"/>
      <c r="W359" s="209"/>
    </row>
    <row r="360" spans="5:23" x14ac:dyDescent="0.25">
      <c r="E360" s="209"/>
      <c r="F360" s="209"/>
      <c r="G360" s="209"/>
      <c r="H360" s="209"/>
      <c r="I360" s="209"/>
      <c r="J360" s="209"/>
      <c r="K360" s="209"/>
      <c r="O360" s="209"/>
      <c r="P360" s="209"/>
      <c r="Q360" s="209"/>
      <c r="R360" s="209"/>
      <c r="S360" s="209"/>
      <c r="T360" s="209"/>
      <c r="U360" s="209"/>
      <c r="V360" s="209"/>
      <c r="W360" s="209"/>
    </row>
    <row r="361" spans="5:23" x14ac:dyDescent="0.25">
      <c r="E361" s="209"/>
      <c r="F361" s="209"/>
      <c r="G361" s="209"/>
      <c r="H361" s="209"/>
      <c r="I361" s="209"/>
      <c r="J361" s="209"/>
      <c r="K361" s="209"/>
      <c r="O361" s="209"/>
      <c r="P361" s="209"/>
      <c r="Q361" s="209"/>
      <c r="R361" s="209"/>
      <c r="S361" s="209"/>
      <c r="T361" s="209"/>
      <c r="U361" s="209"/>
      <c r="V361" s="209"/>
      <c r="W361" s="209"/>
    </row>
    <row r="362" spans="5:23" x14ac:dyDescent="0.25">
      <c r="E362" s="209"/>
      <c r="F362" s="209"/>
      <c r="G362" s="209"/>
      <c r="H362" s="209"/>
      <c r="I362" s="209"/>
      <c r="J362" s="209"/>
      <c r="K362" s="209"/>
      <c r="O362" s="209"/>
      <c r="P362" s="209"/>
      <c r="Q362" s="209"/>
      <c r="R362" s="209"/>
      <c r="S362" s="209"/>
      <c r="T362" s="209"/>
      <c r="U362" s="209"/>
      <c r="V362" s="209"/>
      <c r="W362" s="209"/>
    </row>
    <row r="363" spans="5:23" x14ac:dyDescent="0.25">
      <c r="E363" s="209"/>
      <c r="F363" s="209"/>
      <c r="G363" s="209"/>
      <c r="H363" s="209"/>
      <c r="I363" s="209"/>
      <c r="J363" s="209"/>
      <c r="K363" s="209"/>
      <c r="O363" s="209"/>
      <c r="P363" s="209"/>
      <c r="Q363" s="209"/>
      <c r="R363" s="209"/>
      <c r="S363" s="209"/>
      <c r="T363" s="209"/>
      <c r="U363" s="209"/>
      <c r="V363" s="209"/>
      <c r="W363" s="209"/>
    </row>
    <row r="364" spans="5:23" x14ac:dyDescent="0.25">
      <c r="E364" s="209"/>
      <c r="F364" s="209"/>
      <c r="G364" s="209"/>
      <c r="H364" s="209"/>
      <c r="I364" s="209"/>
      <c r="J364" s="209"/>
      <c r="K364" s="209"/>
      <c r="O364" s="209"/>
      <c r="P364" s="209"/>
      <c r="Q364" s="209"/>
      <c r="R364" s="209"/>
      <c r="S364" s="209"/>
      <c r="T364" s="209"/>
      <c r="U364" s="209"/>
      <c r="V364" s="209"/>
      <c r="W364" s="209"/>
    </row>
    <row r="365" spans="5:23" x14ac:dyDescent="0.25">
      <c r="E365" s="209"/>
      <c r="F365" s="209"/>
      <c r="G365" s="209"/>
      <c r="H365" s="209"/>
      <c r="I365" s="209"/>
      <c r="J365" s="209"/>
      <c r="K365" s="209"/>
      <c r="O365" s="209"/>
      <c r="P365" s="209"/>
      <c r="Q365" s="209"/>
      <c r="R365" s="209"/>
      <c r="S365" s="209"/>
      <c r="T365" s="209"/>
      <c r="U365" s="209"/>
      <c r="V365" s="209"/>
      <c r="W365" s="209"/>
    </row>
    <row r="366" spans="5:23" x14ac:dyDescent="0.25">
      <c r="E366" s="209"/>
      <c r="F366" s="209"/>
      <c r="G366" s="209"/>
      <c r="H366" s="209"/>
      <c r="I366" s="209"/>
      <c r="J366" s="209"/>
      <c r="K366" s="209"/>
      <c r="O366" s="209"/>
      <c r="P366" s="209"/>
      <c r="Q366" s="209"/>
      <c r="R366" s="209"/>
      <c r="S366" s="209"/>
      <c r="T366" s="209"/>
      <c r="U366" s="209"/>
      <c r="V366" s="209"/>
      <c r="W366" s="209"/>
    </row>
    <row r="367" spans="5:23" x14ac:dyDescent="0.25">
      <c r="E367" s="209"/>
      <c r="F367" s="209"/>
      <c r="G367" s="209"/>
      <c r="H367" s="209"/>
      <c r="I367" s="209"/>
      <c r="J367" s="209"/>
      <c r="K367" s="209"/>
      <c r="O367" s="209"/>
      <c r="P367" s="209"/>
      <c r="Q367" s="209"/>
      <c r="R367" s="209"/>
      <c r="S367" s="209"/>
      <c r="T367" s="209"/>
      <c r="U367" s="209"/>
      <c r="V367" s="209"/>
      <c r="W367" s="209"/>
    </row>
    <row r="368" spans="5:23" x14ac:dyDescent="0.25">
      <c r="E368" s="209"/>
      <c r="F368" s="209"/>
      <c r="G368" s="209"/>
      <c r="H368" s="209"/>
      <c r="I368" s="209"/>
      <c r="J368" s="209"/>
      <c r="K368" s="209"/>
      <c r="O368" s="209"/>
      <c r="P368" s="209"/>
      <c r="Q368" s="209"/>
      <c r="R368" s="209"/>
      <c r="S368" s="209"/>
      <c r="T368" s="209"/>
      <c r="U368" s="209"/>
      <c r="V368" s="209"/>
      <c r="W368" s="209"/>
    </row>
    <row r="369" spans="5:23" x14ac:dyDescent="0.25">
      <c r="E369" s="209"/>
      <c r="F369" s="209"/>
      <c r="G369" s="209"/>
      <c r="H369" s="209"/>
      <c r="I369" s="209"/>
      <c r="J369" s="209"/>
      <c r="K369" s="209"/>
      <c r="O369" s="209"/>
      <c r="P369" s="209"/>
      <c r="Q369" s="209"/>
      <c r="R369" s="209"/>
      <c r="S369" s="209"/>
      <c r="T369" s="209"/>
      <c r="U369" s="209"/>
      <c r="V369" s="209"/>
      <c r="W369" s="209"/>
    </row>
    <row r="370" spans="5:23" x14ac:dyDescent="0.25">
      <c r="E370" s="209"/>
      <c r="F370" s="209"/>
      <c r="G370" s="209"/>
      <c r="H370" s="209"/>
      <c r="I370" s="209"/>
      <c r="J370" s="209"/>
      <c r="K370" s="209"/>
      <c r="O370" s="209"/>
      <c r="P370" s="209"/>
      <c r="Q370" s="209"/>
      <c r="R370" s="209"/>
      <c r="S370" s="209"/>
      <c r="T370" s="209"/>
      <c r="U370" s="209"/>
      <c r="V370" s="209"/>
      <c r="W370" s="209"/>
    </row>
    <row r="371" spans="5:23" x14ac:dyDescent="0.25">
      <c r="E371" s="209"/>
      <c r="F371" s="209"/>
      <c r="G371" s="209"/>
      <c r="H371" s="209"/>
      <c r="I371" s="209"/>
      <c r="J371" s="209"/>
      <c r="K371" s="209"/>
      <c r="O371" s="209"/>
      <c r="P371" s="209"/>
      <c r="Q371" s="209"/>
      <c r="R371" s="209"/>
      <c r="S371" s="209"/>
      <c r="T371" s="209"/>
      <c r="U371" s="209"/>
      <c r="V371" s="209"/>
      <c r="W371" s="209"/>
    </row>
    <row r="372" spans="5:23" x14ac:dyDescent="0.25">
      <c r="E372" s="209"/>
      <c r="F372" s="209"/>
      <c r="G372" s="209"/>
      <c r="H372" s="209"/>
      <c r="I372" s="209"/>
      <c r="J372" s="209"/>
      <c r="K372" s="209"/>
      <c r="O372" s="209"/>
      <c r="P372" s="209"/>
      <c r="Q372" s="209"/>
      <c r="R372" s="209"/>
      <c r="S372" s="209"/>
      <c r="T372" s="209"/>
      <c r="U372" s="209"/>
      <c r="V372" s="209"/>
      <c r="W372" s="209"/>
    </row>
    <row r="373" spans="5:23" x14ac:dyDescent="0.25">
      <c r="E373" s="209"/>
      <c r="F373" s="209"/>
      <c r="G373" s="209"/>
      <c r="H373" s="209"/>
      <c r="I373" s="209"/>
      <c r="J373" s="209"/>
      <c r="K373" s="209"/>
      <c r="O373" s="209"/>
      <c r="P373" s="209"/>
      <c r="Q373" s="209"/>
      <c r="R373" s="209"/>
      <c r="S373" s="209"/>
      <c r="T373" s="209"/>
      <c r="U373" s="209"/>
      <c r="V373" s="209"/>
      <c r="W373" s="209"/>
    </row>
    <row r="374" spans="5:23" x14ac:dyDescent="0.25">
      <c r="E374" s="209"/>
      <c r="F374" s="209"/>
      <c r="G374" s="209"/>
      <c r="H374" s="209"/>
      <c r="I374" s="209"/>
      <c r="J374" s="209"/>
      <c r="K374" s="209"/>
      <c r="O374" s="209"/>
      <c r="P374" s="209"/>
      <c r="Q374" s="209"/>
      <c r="R374" s="209"/>
      <c r="S374" s="209"/>
      <c r="T374" s="209"/>
      <c r="U374" s="209"/>
      <c r="V374" s="209"/>
      <c r="W374" s="209"/>
    </row>
    <row r="375" spans="5:23" x14ac:dyDescent="0.25">
      <c r="E375" s="209"/>
      <c r="F375" s="209"/>
      <c r="G375" s="209"/>
      <c r="H375" s="209"/>
      <c r="I375" s="209"/>
      <c r="J375" s="209"/>
      <c r="K375" s="209"/>
      <c r="O375" s="209"/>
      <c r="P375" s="209"/>
      <c r="Q375" s="209"/>
      <c r="R375" s="209"/>
      <c r="S375" s="209"/>
      <c r="T375" s="209"/>
      <c r="U375" s="209"/>
      <c r="V375" s="209"/>
      <c r="W375" s="209"/>
    </row>
    <row r="376" spans="5:23" x14ac:dyDescent="0.25">
      <c r="E376" s="209"/>
      <c r="F376" s="209"/>
      <c r="G376" s="209"/>
      <c r="H376" s="209"/>
      <c r="I376" s="209"/>
      <c r="J376" s="209"/>
      <c r="K376" s="209"/>
      <c r="O376" s="209"/>
      <c r="P376" s="209"/>
      <c r="Q376" s="209"/>
      <c r="R376" s="209"/>
      <c r="S376" s="209"/>
      <c r="T376" s="209"/>
      <c r="U376" s="209"/>
      <c r="V376" s="209"/>
      <c r="W376" s="209"/>
    </row>
    <row r="377" spans="5:23" x14ac:dyDescent="0.25">
      <c r="E377" s="209"/>
      <c r="F377" s="209"/>
      <c r="G377" s="209"/>
      <c r="H377" s="209"/>
      <c r="I377" s="209"/>
      <c r="J377" s="209"/>
      <c r="K377" s="209"/>
      <c r="O377" s="209"/>
      <c r="P377" s="209"/>
      <c r="Q377" s="209"/>
      <c r="R377" s="209"/>
      <c r="S377" s="209"/>
      <c r="T377" s="209"/>
      <c r="U377" s="209"/>
      <c r="V377" s="209"/>
      <c r="W377" s="209"/>
    </row>
    <row r="378" spans="5:23" x14ac:dyDescent="0.25">
      <c r="E378" s="209"/>
      <c r="F378" s="209"/>
      <c r="G378" s="209"/>
      <c r="H378" s="209"/>
      <c r="I378" s="209"/>
      <c r="J378" s="209"/>
      <c r="K378" s="209"/>
      <c r="O378" s="209"/>
      <c r="P378" s="209"/>
      <c r="Q378" s="209"/>
      <c r="R378" s="209"/>
      <c r="S378" s="209"/>
      <c r="T378" s="209"/>
      <c r="U378" s="209"/>
      <c r="V378" s="209"/>
      <c r="W378" s="209"/>
    </row>
    <row r="379" spans="5:23" x14ac:dyDescent="0.25">
      <c r="E379" s="209"/>
      <c r="F379" s="209"/>
      <c r="G379" s="209"/>
      <c r="H379" s="209"/>
      <c r="I379" s="209"/>
      <c r="J379" s="209"/>
      <c r="K379" s="209"/>
      <c r="O379" s="209"/>
      <c r="P379" s="209"/>
      <c r="Q379" s="209"/>
      <c r="R379" s="209"/>
      <c r="S379" s="209"/>
      <c r="T379" s="209"/>
      <c r="U379" s="209"/>
      <c r="V379" s="209"/>
      <c r="W379" s="209"/>
    </row>
    <row r="380" spans="5:23" x14ac:dyDescent="0.25">
      <c r="E380" s="209"/>
      <c r="F380" s="209"/>
      <c r="G380" s="209"/>
      <c r="H380" s="209"/>
      <c r="I380" s="209"/>
      <c r="J380" s="209"/>
      <c r="K380" s="209"/>
      <c r="O380" s="209"/>
      <c r="P380" s="209"/>
      <c r="Q380" s="209"/>
      <c r="R380" s="209"/>
      <c r="S380" s="209"/>
      <c r="T380" s="209"/>
      <c r="U380" s="209"/>
      <c r="V380" s="209"/>
      <c r="W380" s="209"/>
    </row>
    <row r="381" spans="5:23" x14ac:dyDescent="0.25">
      <c r="E381" s="209"/>
      <c r="F381" s="209"/>
      <c r="G381" s="209"/>
      <c r="H381" s="209"/>
      <c r="I381" s="209"/>
      <c r="J381" s="209"/>
      <c r="K381" s="209"/>
      <c r="O381" s="209"/>
      <c r="P381" s="209"/>
      <c r="Q381" s="209"/>
      <c r="R381" s="209"/>
      <c r="S381" s="209"/>
      <c r="T381" s="209"/>
      <c r="U381" s="209"/>
      <c r="V381" s="209"/>
      <c r="W381" s="209"/>
    </row>
    <row r="382" spans="5:23" x14ac:dyDescent="0.25">
      <c r="E382" s="209"/>
      <c r="F382" s="209"/>
      <c r="G382" s="209"/>
      <c r="H382" s="209"/>
      <c r="I382" s="209"/>
      <c r="J382" s="209"/>
      <c r="K382" s="209"/>
      <c r="O382" s="209"/>
      <c r="P382" s="209"/>
      <c r="Q382" s="209"/>
      <c r="R382" s="209"/>
      <c r="S382" s="209"/>
      <c r="T382" s="209"/>
      <c r="U382" s="209"/>
      <c r="V382" s="209"/>
      <c r="W382" s="209"/>
    </row>
    <row r="383" spans="5:23" x14ac:dyDescent="0.25">
      <c r="E383" s="209"/>
      <c r="F383" s="209"/>
      <c r="G383" s="209"/>
      <c r="H383" s="209"/>
      <c r="I383" s="209"/>
      <c r="J383" s="209"/>
      <c r="K383" s="209"/>
      <c r="O383" s="209"/>
      <c r="P383" s="209"/>
      <c r="Q383" s="209"/>
      <c r="R383" s="209"/>
      <c r="S383" s="209"/>
      <c r="T383" s="209"/>
      <c r="U383" s="209"/>
      <c r="V383" s="209"/>
      <c r="W383" s="209"/>
    </row>
    <row r="384" spans="5:23" x14ac:dyDescent="0.25">
      <c r="E384" s="209"/>
      <c r="F384" s="209"/>
      <c r="G384" s="209"/>
      <c r="H384" s="209"/>
      <c r="I384" s="209"/>
      <c r="J384" s="209"/>
      <c r="K384" s="209"/>
      <c r="O384" s="209"/>
      <c r="P384" s="209"/>
      <c r="Q384" s="209"/>
      <c r="R384" s="209"/>
      <c r="S384" s="209"/>
      <c r="T384" s="209"/>
      <c r="U384" s="209"/>
      <c r="V384" s="209"/>
      <c r="W384" s="209"/>
    </row>
    <row r="385" spans="5:23" x14ac:dyDescent="0.25">
      <c r="E385" s="209"/>
      <c r="F385" s="209"/>
      <c r="G385" s="209"/>
      <c r="H385" s="209"/>
      <c r="I385" s="209"/>
      <c r="J385" s="209"/>
      <c r="K385" s="209"/>
      <c r="O385" s="209"/>
      <c r="P385" s="209"/>
      <c r="Q385" s="209"/>
      <c r="R385" s="209"/>
      <c r="S385" s="209"/>
      <c r="T385" s="209"/>
      <c r="U385" s="209"/>
      <c r="V385" s="209"/>
      <c r="W385" s="209"/>
    </row>
    <row r="386" spans="5:23" x14ac:dyDescent="0.25">
      <c r="E386" s="209"/>
      <c r="F386" s="209"/>
      <c r="G386" s="209"/>
      <c r="H386" s="209"/>
      <c r="I386" s="209"/>
      <c r="J386" s="209"/>
      <c r="K386" s="209"/>
      <c r="O386" s="209"/>
      <c r="P386" s="209"/>
      <c r="Q386" s="209"/>
      <c r="R386" s="209"/>
      <c r="S386" s="209"/>
      <c r="T386" s="209"/>
      <c r="U386" s="209"/>
      <c r="V386" s="209"/>
      <c r="W386" s="209"/>
    </row>
    <row r="387" spans="5:23" x14ac:dyDescent="0.25">
      <c r="E387" s="209"/>
      <c r="F387" s="209"/>
      <c r="G387" s="209"/>
      <c r="H387" s="209"/>
      <c r="I387" s="209"/>
      <c r="J387" s="209"/>
      <c r="K387" s="209"/>
      <c r="O387" s="209"/>
      <c r="P387" s="209"/>
      <c r="Q387" s="209"/>
      <c r="R387" s="209"/>
      <c r="S387" s="209"/>
      <c r="T387" s="209"/>
      <c r="U387" s="209"/>
      <c r="V387" s="209"/>
      <c r="W387" s="209"/>
    </row>
    <row r="388" spans="5:23" x14ac:dyDescent="0.25">
      <c r="E388" s="209"/>
      <c r="F388" s="209"/>
      <c r="G388" s="209"/>
      <c r="H388" s="209"/>
      <c r="I388" s="209"/>
      <c r="J388" s="209"/>
      <c r="K388" s="209"/>
      <c r="O388" s="209"/>
      <c r="P388" s="209"/>
      <c r="Q388" s="209"/>
      <c r="R388" s="209"/>
      <c r="S388" s="209"/>
      <c r="T388" s="209"/>
      <c r="U388" s="209"/>
      <c r="V388" s="209"/>
      <c r="W388" s="209"/>
    </row>
    <row r="389" spans="5:23" x14ac:dyDescent="0.25">
      <c r="E389" s="209"/>
      <c r="F389" s="209"/>
      <c r="G389" s="209"/>
      <c r="H389" s="209"/>
      <c r="I389" s="209"/>
      <c r="J389" s="209"/>
      <c r="K389" s="209"/>
      <c r="O389" s="209"/>
      <c r="P389" s="209"/>
      <c r="Q389" s="209"/>
      <c r="R389" s="209"/>
      <c r="S389" s="209"/>
      <c r="T389" s="209"/>
      <c r="U389" s="209"/>
      <c r="V389" s="209"/>
      <c r="W389" s="209"/>
    </row>
    <row r="390" spans="5:23" x14ac:dyDescent="0.25">
      <c r="E390" s="209"/>
      <c r="F390" s="209"/>
      <c r="G390" s="209"/>
      <c r="H390" s="209"/>
      <c r="I390" s="209"/>
      <c r="J390" s="209"/>
      <c r="K390" s="209"/>
      <c r="O390" s="209"/>
      <c r="P390" s="209"/>
      <c r="Q390" s="209"/>
      <c r="R390" s="209"/>
      <c r="S390" s="209"/>
      <c r="T390" s="209"/>
      <c r="U390" s="209"/>
      <c r="V390" s="209"/>
      <c r="W390" s="209"/>
    </row>
    <row r="391" spans="5:23" x14ac:dyDescent="0.25">
      <c r="E391" s="209"/>
      <c r="F391" s="209"/>
      <c r="G391" s="209"/>
      <c r="H391" s="209"/>
      <c r="I391" s="209"/>
      <c r="J391" s="209"/>
      <c r="K391" s="209"/>
      <c r="O391" s="209"/>
      <c r="P391" s="209"/>
      <c r="Q391" s="209"/>
      <c r="R391" s="209"/>
      <c r="S391" s="209"/>
      <c r="T391" s="209"/>
      <c r="U391" s="209"/>
      <c r="V391" s="209"/>
      <c r="W391" s="209"/>
    </row>
    <row r="392" spans="5:23" x14ac:dyDescent="0.25">
      <c r="E392" s="209"/>
      <c r="F392" s="209"/>
      <c r="G392" s="209"/>
      <c r="H392" s="209"/>
      <c r="I392" s="209"/>
      <c r="J392" s="209"/>
      <c r="K392" s="209"/>
      <c r="O392" s="209"/>
      <c r="P392" s="209"/>
      <c r="Q392" s="209"/>
      <c r="R392" s="209"/>
      <c r="S392" s="209"/>
      <c r="T392" s="209"/>
      <c r="U392" s="209"/>
      <c r="V392" s="209"/>
      <c r="W392" s="209"/>
    </row>
    <row r="393" spans="5:23" x14ac:dyDescent="0.25">
      <c r="E393" s="209"/>
      <c r="F393" s="209"/>
      <c r="G393" s="209"/>
      <c r="H393" s="209"/>
      <c r="I393" s="209"/>
      <c r="J393" s="209"/>
      <c r="K393" s="209"/>
      <c r="O393" s="209"/>
      <c r="P393" s="209"/>
      <c r="Q393" s="209"/>
      <c r="R393" s="209"/>
      <c r="S393" s="209"/>
      <c r="T393" s="209"/>
      <c r="U393" s="209"/>
      <c r="V393" s="209"/>
      <c r="W393" s="209"/>
    </row>
    <row r="394" spans="5:23" x14ac:dyDescent="0.25">
      <c r="E394" s="209"/>
      <c r="F394" s="209"/>
      <c r="G394" s="209"/>
      <c r="H394" s="209"/>
      <c r="I394" s="209"/>
      <c r="J394" s="209"/>
      <c r="K394" s="209"/>
      <c r="O394" s="209"/>
      <c r="P394" s="209"/>
      <c r="Q394" s="209"/>
      <c r="R394" s="209"/>
      <c r="S394" s="209"/>
      <c r="T394" s="209"/>
      <c r="U394" s="209"/>
      <c r="V394" s="209"/>
      <c r="W394" s="209"/>
    </row>
    <row r="395" spans="5:23" x14ac:dyDescent="0.25">
      <c r="E395" s="209"/>
      <c r="F395" s="209"/>
      <c r="G395" s="209"/>
      <c r="H395" s="209"/>
      <c r="I395" s="209"/>
      <c r="J395" s="209"/>
      <c r="K395" s="209"/>
      <c r="O395" s="209"/>
      <c r="P395" s="209"/>
      <c r="Q395" s="209"/>
      <c r="R395" s="209"/>
      <c r="S395" s="209"/>
      <c r="T395" s="209"/>
      <c r="U395" s="209"/>
      <c r="V395" s="209"/>
      <c r="W395" s="209"/>
    </row>
    <row r="396" spans="5:23" x14ac:dyDescent="0.25">
      <c r="E396" s="209"/>
      <c r="F396" s="209"/>
      <c r="G396" s="209"/>
      <c r="H396" s="209"/>
      <c r="I396" s="209"/>
      <c r="J396" s="209"/>
      <c r="K396" s="209"/>
      <c r="O396" s="209"/>
      <c r="P396" s="209"/>
      <c r="Q396" s="209"/>
      <c r="R396" s="209"/>
      <c r="S396" s="209"/>
      <c r="T396" s="209"/>
      <c r="U396" s="209"/>
      <c r="V396" s="209"/>
      <c r="W396" s="209"/>
    </row>
    <row r="397" spans="5:23" x14ac:dyDescent="0.25">
      <c r="E397" s="209"/>
      <c r="F397" s="209"/>
      <c r="G397" s="209"/>
      <c r="H397" s="209"/>
      <c r="I397" s="209"/>
      <c r="J397" s="209"/>
      <c r="K397" s="209"/>
      <c r="O397" s="209"/>
      <c r="P397" s="209"/>
      <c r="Q397" s="209"/>
      <c r="R397" s="209"/>
      <c r="S397" s="209"/>
      <c r="T397" s="209"/>
      <c r="U397" s="209"/>
      <c r="V397" s="209"/>
      <c r="W397" s="209"/>
    </row>
    <row r="398" spans="5:23" x14ac:dyDescent="0.25">
      <c r="E398" s="209"/>
      <c r="F398" s="209"/>
      <c r="G398" s="209"/>
      <c r="H398" s="209"/>
      <c r="I398" s="209"/>
      <c r="J398" s="209"/>
      <c r="K398" s="209"/>
      <c r="O398" s="209"/>
      <c r="P398" s="209"/>
      <c r="Q398" s="209"/>
      <c r="R398" s="209"/>
      <c r="S398" s="209"/>
      <c r="T398" s="209"/>
      <c r="U398" s="209"/>
      <c r="V398" s="209"/>
      <c r="W398" s="209"/>
    </row>
    <row r="399" spans="5:23" x14ac:dyDescent="0.25">
      <c r="E399" s="209"/>
      <c r="F399" s="209"/>
      <c r="G399" s="209"/>
      <c r="H399" s="209"/>
      <c r="I399" s="209"/>
      <c r="J399" s="209"/>
      <c r="K399" s="209"/>
      <c r="O399" s="209"/>
      <c r="P399" s="209"/>
      <c r="Q399" s="209"/>
      <c r="R399" s="209"/>
      <c r="S399" s="209"/>
      <c r="T399" s="209"/>
      <c r="U399" s="209"/>
      <c r="V399" s="209"/>
      <c r="W399" s="209"/>
    </row>
    <row r="400" spans="5:23" x14ac:dyDescent="0.25">
      <c r="E400" s="209"/>
      <c r="F400" s="209"/>
      <c r="G400" s="209"/>
      <c r="H400" s="209"/>
      <c r="I400" s="209"/>
      <c r="J400" s="209"/>
      <c r="K400" s="209"/>
      <c r="O400" s="209"/>
      <c r="P400" s="209"/>
      <c r="Q400" s="209"/>
      <c r="R400" s="209"/>
      <c r="S400" s="209"/>
      <c r="T400" s="209"/>
      <c r="U400" s="209"/>
      <c r="V400" s="209"/>
      <c r="W400" s="209"/>
    </row>
    <row r="401" spans="5:23" x14ac:dyDescent="0.25">
      <c r="E401" s="209"/>
      <c r="F401" s="209"/>
      <c r="G401" s="209"/>
      <c r="H401" s="209"/>
      <c r="I401" s="209"/>
      <c r="J401" s="209"/>
      <c r="K401" s="209"/>
      <c r="O401" s="209"/>
      <c r="P401" s="209"/>
      <c r="Q401" s="209"/>
      <c r="R401" s="209"/>
      <c r="S401" s="209"/>
      <c r="T401" s="209"/>
      <c r="U401" s="209"/>
      <c r="V401" s="209"/>
      <c r="W401" s="209"/>
    </row>
    <row r="402" spans="5:23" x14ac:dyDescent="0.25">
      <c r="E402" s="209"/>
      <c r="F402" s="209"/>
      <c r="G402" s="209"/>
      <c r="H402" s="209"/>
      <c r="I402" s="209"/>
      <c r="J402" s="209"/>
      <c r="K402" s="209"/>
      <c r="O402" s="209"/>
      <c r="P402" s="209"/>
      <c r="Q402" s="209"/>
      <c r="R402" s="209"/>
      <c r="S402" s="209"/>
      <c r="T402" s="209"/>
      <c r="U402" s="209"/>
      <c r="V402" s="209"/>
      <c r="W402" s="209"/>
    </row>
    <row r="403" spans="5:23" x14ac:dyDescent="0.25">
      <c r="E403" s="209"/>
      <c r="F403" s="209"/>
      <c r="G403" s="209"/>
      <c r="H403" s="209"/>
      <c r="I403" s="209"/>
      <c r="J403" s="209"/>
      <c r="K403" s="209"/>
      <c r="O403" s="209"/>
      <c r="P403" s="209"/>
      <c r="Q403" s="209"/>
      <c r="R403" s="209"/>
      <c r="S403" s="209"/>
      <c r="T403" s="209"/>
      <c r="U403" s="209"/>
      <c r="V403" s="209"/>
      <c r="W403" s="209"/>
    </row>
    <row r="404" spans="5:23" x14ac:dyDescent="0.25">
      <c r="E404" s="209"/>
      <c r="F404" s="209"/>
      <c r="G404" s="209"/>
      <c r="H404" s="209"/>
      <c r="I404" s="209"/>
      <c r="J404" s="209"/>
      <c r="K404" s="209"/>
      <c r="O404" s="209"/>
      <c r="P404" s="209"/>
      <c r="Q404" s="209"/>
      <c r="R404" s="209"/>
      <c r="S404" s="209"/>
      <c r="T404" s="209"/>
      <c r="U404" s="209"/>
      <c r="V404" s="209"/>
      <c r="W404" s="209"/>
    </row>
    <row r="405" spans="5:23" x14ac:dyDescent="0.25">
      <c r="E405" s="209"/>
      <c r="F405" s="209"/>
      <c r="G405" s="209"/>
      <c r="H405" s="209"/>
      <c r="I405" s="209"/>
      <c r="J405" s="209"/>
      <c r="K405" s="209"/>
      <c r="O405" s="209"/>
      <c r="P405" s="209"/>
      <c r="Q405" s="209"/>
      <c r="R405" s="209"/>
      <c r="S405" s="209"/>
      <c r="T405" s="209"/>
      <c r="U405" s="209"/>
      <c r="V405" s="209"/>
      <c r="W405" s="209"/>
    </row>
    <row r="406" spans="5:23" x14ac:dyDescent="0.25">
      <c r="E406" s="209"/>
      <c r="F406" s="209"/>
      <c r="G406" s="209"/>
      <c r="H406" s="209"/>
      <c r="I406" s="209"/>
      <c r="J406" s="209"/>
      <c r="K406" s="209"/>
      <c r="O406" s="209"/>
      <c r="P406" s="209"/>
      <c r="Q406" s="209"/>
      <c r="R406" s="209"/>
      <c r="S406" s="209"/>
      <c r="T406" s="209"/>
      <c r="U406" s="209"/>
      <c r="V406" s="209"/>
      <c r="W406" s="209"/>
    </row>
    <row r="407" spans="5:23" x14ac:dyDescent="0.25">
      <c r="E407" s="209"/>
      <c r="F407" s="209"/>
      <c r="G407" s="209"/>
      <c r="H407" s="209"/>
      <c r="I407" s="209"/>
      <c r="J407" s="209"/>
      <c r="K407" s="209"/>
      <c r="O407" s="209"/>
      <c r="P407" s="209"/>
      <c r="Q407" s="209"/>
      <c r="R407" s="209"/>
      <c r="S407" s="209"/>
      <c r="T407" s="209"/>
      <c r="U407" s="209"/>
      <c r="V407" s="209"/>
      <c r="W407" s="209"/>
    </row>
    <row r="408" spans="5:23" x14ac:dyDescent="0.25">
      <c r="E408" s="209"/>
      <c r="F408" s="209"/>
      <c r="G408" s="209"/>
      <c r="H408" s="209"/>
      <c r="I408" s="209"/>
      <c r="J408" s="209"/>
      <c r="K408" s="209"/>
      <c r="O408" s="209"/>
      <c r="P408" s="209"/>
      <c r="Q408" s="209"/>
      <c r="R408" s="209"/>
      <c r="S408" s="209"/>
      <c r="T408" s="209"/>
      <c r="U408" s="209"/>
      <c r="V408" s="209"/>
      <c r="W408" s="209"/>
    </row>
    <row r="409" spans="5:23" x14ac:dyDescent="0.25">
      <c r="E409" s="209"/>
      <c r="F409" s="209"/>
      <c r="G409" s="209"/>
      <c r="H409" s="209"/>
      <c r="I409" s="209"/>
      <c r="J409" s="209"/>
      <c r="K409" s="209"/>
      <c r="O409" s="209"/>
      <c r="P409" s="209"/>
      <c r="Q409" s="209"/>
      <c r="R409" s="209"/>
      <c r="S409" s="209"/>
      <c r="T409" s="209"/>
      <c r="U409" s="209"/>
      <c r="V409" s="209"/>
      <c r="W409" s="209"/>
    </row>
    <row r="410" spans="5:23" x14ac:dyDescent="0.25">
      <c r="E410" s="209"/>
      <c r="F410" s="209"/>
      <c r="G410" s="209"/>
      <c r="H410" s="209"/>
      <c r="I410" s="209"/>
      <c r="J410" s="209"/>
      <c r="K410" s="209"/>
      <c r="O410" s="209"/>
      <c r="P410" s="209"/>
      <c r="Q410" s="209"/>
      <c r="R410" s="209"/>
      <c r="S410" s="209"/>
      <c r="T410" s="209"/>
      <c r="U410" s="209"/>
      <c r="V410" s="209"/>
      <c r="W410" s="209"/>
    </row>
    <row r="411" spans="5:23" x14ac:dyDescent="0.25">
      <c r="E411" s="209"/>
      <c r="F411" s="209"/>
      <c r="G411" s="209"/>
      <c r="H411" s="209"/>
      <c r="I411" s="209"/>
      <c r="J411" s="209"/>
      <c r="K411" s="209"/>
      <c r="O411" s="209"/>
      <c r="P411" s="209"/>
      <c r="Q411" s="209"/>
      <c r="R411" s="209"/>
      <c r="S411" s="209"/>
      <c r="T411" s="209"/>
      <c r="U411" s="209"/>
      <c r="V411" s="209"/>
      <c r="W411" s="209"/>
    </row>
    <row r="412" spans="5:23" x14ac:dyDescent="0.25">
      <c r="E412" s="209"/>
      <c r="F412" s="209"/>
      <c r="G412" s="209"/>
      <c r="H412" s="209"/>
      <c r="I412" s="209"/>
      <c r="J412" s="209"/>
      <c r="K412" s="209"/>
      <c r="O412" s="209"/>
      <c r="P412" s="209"/>
      <c r="Q412" s="209"/>
      <c r="R412" s="209"/>
      <c r="S412" s="209"/>
      <c r="T412" s="209"/>
      <c r="U412" s="209"/>
      <c r="V412" s="209"/>
      <c r="W412" s="209"/>
    </row>
    <row r="413" spans="5:23" x14ac:dyDescent="0.25">
      <c r="E413" s="209"/>
      <c r="F413" s="209"/>
      <c r="G413" s="209"/>
      <c r="H413" s="209"/>
      <c r="I413" s="209"/>
      <c r="J413" s="209"/>
      <c r="K413" s="209"/>
      <c r="O413" s="209"/>
      <c r="P413" s="209"/>
      <c r="Q413" s="209"/>
      <c r="R413" s="209"/>
      <c r="S413" s="209"/>
      <c r="T413" s="209"/>
      <c r="U413" s="209"/>
      <c r="V413" s="209"/>
      <c r="W413" s="209"/>
    </row>
    <row r="414" spans="5:23" x14ac:dyDescent="0.25">
      <c r="E414" s="209"/>
      <c r="F414" s="209"/>
      <c r="G414" s="209"/>
      <c r="H414" s="209"/>
      <c r="I414" s="209"/>
      <c r="J414" s="209"/>
      <c r="K414" s="209"/>
      <c r="O414" s="209"/>
      <c r="P414" s="209"/>
      <c r="Q414" s="209"/>
      <c r="R414" s="209"/>
      <c r="S414" s="209"/>
      <c r="T414" s="209"/>
      <c r="U414" s="209"/>
      <c r="V414" s="209"/>
      <c r="W414" s="209"/>
    </row>
    <row r="415" spans="5:23" x14ac:dyDescent="0.25">
      <c r="E415" s="209"/>
      <c r="F415" s="209"/>
      <c r="G415" s="209"/>
      <c r="H415" s="209"/>
      <c r="I415" s="209"/>
      <c r="J415" s="209"/>
      <c r="K415" s="209"/>
      <c r="O415" s="209"/>
      <c r="P415" s="209"/>
      <c r="Q415" s="209"/>
      <c r="R415" s="209"/>
      <c r="S415" s="209"/>
      <c r="T415" s="209"/>
      <c r="U415" s="209"/>
      <c r="V415" s="209"/>
      <c r="W415" s="209"/>
    </row>
    <row r="416" spans="5:23" x14ac:dyDescent="0.25">
      <c r="E416" s="209"/>
      <c r="F416" s="209"/>
      <c r="G416" s="209"/>
      <c r="H416" s="209"/>
      <c r="I416" s="209"/>
      <c r="J416" s="209"/>
      <c r="K416" s="209"/>
      <c r="O416" s="209"/>
      <c r="P416" s="209"/>
      <c r="Q416" s="209"/>
      <c r="R416" s="209"/>
      <c r="S416" s="209"/>
      <c r="T416" s="209"/>
      <c r="U416" s="209"/>
      <c r="V416" s="209"/>
      <c r="W416" s="209"/>
    </row>
    <row r="417" spans="5:23" x14ac:dyDescent="0.25">
      <c r="E417" s="209"/>
      <c r="F417" s="209"/>
      <c r="G417" s="209"/>
      <c r="H417" s="209"/>
      <c r="I417" s="209"/>
      <c r="J417" s="209"/>
      <c r="K417" s="209"/>
      <c r="O417" s="209"/>
      <c r="P417" s="209"/>
      <c r="Q417" s="209"/>
      <c r="R417" s="209"/>
      <c r="S417" s="209"/>
      <c r="T417" s="209"/>
      <c r="U417" s="209"/>
      <c r="V417" s="209"/>
      <c r="W417" s="209"/>
    </row>
    <row r="418" spans="5:23" x14ac:dyDescent="0.25">
      <c r="E418" s="209"/>
      <c r="F418" s="209"/>
      <c r="G418" s="209"/>
      <c r="H418" s="209"/>
      <c r="I418" s="209"/>
      <c r="J418" s="209"/>
      <c r="K418" s="209"/>
      <c r="O418" s="209"/>
      <c r="P418" s="209"/>
      <c r="Q418" s="209"/>
      <c r="R418" s="209"/>
      <c r="S418" s="209"/>
      <c r="T418" s="209"/>
      <c r="U418" s="209"/>
      <c r="V418" s="209"/>
      <c r="W418" s="209"/>
    </row>
    <row r="419" spans="5:23" x14ac:dyDescent="0.25">
      <c r="E419" s="209"/>
      <c r="F419" s="209"/>
      <c r="G419" s="209"/>
      <c r="H419" s="209"/>
      <c r="I419" s="209"/>
      <c r="J419" s="209"/>
      <c r="K419" s="209"/>
      <c r="O419" s="209"/>
      <c r="P419" s="209"/>
      <c r="Q419" s="209"/>
      <c r="R419" s="209"/>
      <c r="S419" s="209"/>
      <c r="T419" s="209"/>
      <c r="U419" s="209"/>
      <c r="V419" s="209"/>
      <c r="W419" s="209"/>
    </row>
    <row r="420" spans="5:23" x14ac:dyDescent="0.25">
      <c r="E420" s="209"/>
      <c r="F420" s="209"/>
      <c r="G420" s="209"/>
      <c r="H420" s="209"/>
      <c r="I420" s="209"/>
      <c r="J420" s="209"/>
      <c r="K420" s="209"/>
      <c r="O420" s="209"/>
      <c r="P420" s="209"/>
      <c r="Q420" s="209"/>
      <c r="R420" s="209"/>
      <c r="S420" s="209"/>
      <c r="T420" s="209"/>
      <c r="U420" s="209"/>
      <c r="V420" s="209"/>
      <c r="W420" s="209"/>
    </row>
    <row r="421" spans="5:23" x14ac:dyDescent="0.25">
      <c r="E421" s="209"/>
      <c r="F421" s="209"/>
      <c r="G421" s="209"/>
      <c r="H421" s="209"/>
      <c r="I421" s="209"/>
      <c r="J421" s="209"/>
      <c r="K421" s="209"/>
      <c r="O421" s="209"/>
      <c r="P421" s="209"/>
      <c r="Q421" s="209"/>
      <c r="R421" s="209"/>
      <c r="S421" s="209"/>
      <c r="T421" s="209"/>
      <c r="U421" s="209"/>
      <c r="V421" s="209"/>
      <c r="W421" s="209"/>
    </row>
    <row r="422" spans="5:23" x14ac:dyDescent="0.25">
      <c r="E422" s="209"/>
      <c r="F422" s="209"/>
      <c r="G422" s="209"/>
      <c r="H422" s="209"/>
      <c r="I422" s="209"/>
      <c r="J422" s="209"/>
      <c r="K422" s="209"/>
      <c r="O422" s="209"/>
      <c r="P422" s="209"/>
      <c r="Q422" s="209"/>
      <c r="R422" s="209"/>
      <c r="S422" s="209"/>
      <c r="T422" s="209"/>
      <c r="U422" s="209"/>
      <c r="V422" s="209"/>
      <c r="W422" s="209"/>
    </row>
    <row r="423" spans="5:23" x14ac:dyDescent="0.25">
      <c r="E423" s="209"/>
      <c r="F423" s="209"/>
      <c r="G423" s="209"/>
      <c r="H423" s="209"/>
      <c r="I423" s="209"/>
      <c r="J423" s="209"/>
      <c r="K423" s="209"/>
      <c r="O423" s="209"/>
      <c r="P423" s="209"/>
      <c r="Q423" s="209"/>
      <c r="R423" s="209"/>
      <c r="S423" s="209"/>
      <c r="T423" s="209"/>
      <c r="U423" s="209"/>
      <c r="V423" s="209"/>
      <c r="W423" s="209"/>
    </row>
    <row r="424" spans="5:23" x14ac:dyDescent="0.25">
      <c r="E424" s="209"/>
      <c r="F424" s="209"/>
      <c r="G424" s="209"/>
      <c r="H424" s="209"/>
      <c r="I424" s="209"/>
      <c r="J424" s="209"/>
      <c r="K424" s="209"/>
      <c r="O424" s="209"/>
      <c r="P424" s="209"/>
      <c r="Q424" s="209"/>
      <c r="R424" s="209"/>
      <c r="S424" s="209"/>
      <c r="T424" s="209"/>
      <c r="U424" s="209"/>
      <c r="V424" s="209"/>
      <c r="W424" s="209"/>
    </row>
    <row r="425" spans="5:23" x14ac:dyDescent="0.25">
      <c r="E425" s="209"/>
      <c r="F425" s="209"/>
      <c r="G425" s="209"/>
      <c r="H425" s="209"/>
      <c r="I425" s="209"/>
      <c r="J425" s="209"/>
      <c r="K425" s="209"/>
      <c r="O425" s="209"/>
      <c r="P425" s="209"/>
      <c r="Q425" s="209"/>
      <c r="R425" s="209"/>
      <c r="S425" s="209"/>
      <c r="T425" s="209"/>
      <c r="U425" s="209"/>
      <c r="V425" s="209"/>
      <c r="W425" s="209"/>
    </row>
    <row r="426" spans="5:23" x14ac:dyDescent="0.25">
      <c r="E426" s="209"/>
      <c r="F426" s="209"/>
      <c r="G426" s="209"/>
      <c r="H426" s="209"/>
      <c r="I426" s="209"/>
      <c r="J426" s="209"/>
      <c r="K426" s="209"/>
      <c r="O426" s="209"/>
      <c r="P426" s="209"/>
      <c r="Q426" s="209"/>
      <c r="R426" s="209"/>
      <c r="S426" s="209"/>
      <c r="T426" s="209"/>
      <c r="U426" s="209"/>
      <c r="V426" s="209"/>
      <c r="W426" s="209"/>
    </row>
    <row r="427" spans="5:23" x14ac:dyDescent="0.25">
      <c r="E427" s="209"/>
      <c r="F427" s="209"/>
      <c r="G427" s="209"/>
      <c r="H427" s="209"/>
      <c r="I427" s="209"/>
      <c r="J427" s="209"/>
      <c r="K427" s="209"/>
      <c r="O427" s="209"/>
      <c r="P427" s="209"/>
      <c r="Q427" s="209"/>
      <c r="R427" s="209"/>
      <c r="S427" s="209"/>
      <c r="T427" s="209"/>
      <c r="U427" s="209"/>
      <c r="V427" s="209"/>
      <c r="W427" s="209"/>
    </row>
    <row r="428" spans="5:23" x14ac:dyDescent="0.25">
      <c r="E428" s="209"/>
      <c r="F428" s="209"/>
      <c r="G428" s="209"/>
      <c r="H428" s="209"/>
      <c r="I428" s="209"/>
      <c r="J428" s="209"/>
      <c r="K428" s="209"/>
      <c r="O428" s="209"/>
      <c r="P428" s="209"/>
      <c r="Q428" s="209"/>
      <c r="R428" s="209"/>
      <c r="S428" s="209"/>
      <c r="T428" s="209"/>
      <c r="U428" s="209"/>
      <c r="V428" s="209"/>
      <c r="W428" s="209"/>
    </row>
    <row r="429" spans="5:23" x14ac:dyDescent="0.25">
      <c r="E429" s="209"/>
      <c r="F429" s="209"/>
      <c r="G429" s="209"/>
      <c r="H429" s="209"/>
      <c r="I429" s="209"/>
      <c r="J429" s="209"/>
      <c r="K429" s="209"/>
      <c r="O429" s="209"/>
      <c r="P429" s="209"/>
      <c r="Q429" s="209"/>
      <c r="R429" s="209"/>
      <c r="S429" s="209"/>
      <c r="T429" s="209"/>
      <c r="U429" s="209"/>
      <c r="V429" s="209"/>
      <c r="W429" s="209"/>
    </row>
    <row r="430" spans="5:23" x14ac:dyDescent="0.25">
      <c r="E430" s="209"/>
      <c r="F430" s="209"/>
      <c r="G430" s="209"/>
      <c r="H430" s="209"/>
      <c r="I430" s="209"/>
      <c r="J430" s="209"/>
      <c r="K430" s="209"/>
      <c r="O430" s="209"/>
      <c r="P430" s="209"/>
      <c r="Q430" s="209"/>
      <c r="R430" s="209"/>
      <c r="S430" s="209"/>
      <c r="T430" s="209"/>
      <c r="U430" s="209"/>
      <c r="V430" s="209"/>
      <c r="W430" s="209"/>
    </row>
    <row r="431" spans="5:23" x14ac:dyDescent="0.25">
      <c r="E431" s="209"/>
      <c r="F431" s="209"/>
      <c r="G431" s="209"/>
      <c r="H431" s="209"/>
      <c r="I431" s="209"/>
      <c r="J431" s="209"/>
      <c r="K431" s="209"/>
      <c r="O431" s="209"/>
      <c r="P431" s="209"/>
      <c r="Q431" s="209"/>
      <c r="R431" s="209"/>
      <c r="S431" s="209"/>
      <c r="T431" s="209"/>
      <c r="U431" s="209"/>
      <c r="V431" s="209"/>
      <c r="W431" s="209"/>
    </row>
    <row r="432" spans="5:23" x14ac:dyDescent="0.25">
      <c r="E432" s="209"/>
      <c r="F432" s="209"/>
      <c r="G432" s="209"/>
      <c r="H432" s="209"/>
      <c r="I432" s="209"/>
      <c r="J432" s="209"/>
      <c r="K432" s="209"/>
      <c r="O432" s="209"/>
      <c r="P432" s="209"/>
      <c r="Q432" s="209"/>
      <c r="R432" s="209"/>
      <c r="S432" s="209"/>
      <c r="T432" s="209"/>
      <c r="U432" s="209"/>
      <c r="V432" s="209"/>
      <c r="W432" s="209"/>
    </row>
    <row r="433" spans="5:23" x14ac:dyDescent="0.25">
      <c r="E433" s="209"/>
      <c r="F433" s="209"/>
      <c r="G433" s="209"/>
      <c r="H433" s="209"/>
      <c r="I433" s="209"/>
      <c r="J433" s="209"/>
      <c r="K433" s="209"/>
      <c r="O433" s="209"/>
      <c r="P433" s="209"/>
      <c r="Q433" s="209"/>
      <c r="R433" s="209"/>
      <c r="S433" s="209"/>
      <c r="T433" s="209"/>
      <c r="U433" s="209"/>
      <c r="V433" s="209"/>
      <c r="W433" s="209"/>
    </row>
    <row r="434" spans="5:23" x14ac:dyDescent="0.25">
      <c r="E434" s="209"/>
      <c r="F434" s="209"/>
      <c r="G434" s="209"/>
      <c r="H434" s="209"/>
      <c r="I434" s="209"/>
      <c r="J434" s="209"/>
      <c r="K434" s="209"/>
      <c r="O434" s="209"/>
      <c r="P434" s="209"/>
      <c r="Q434" s="209"/>
      <c r="R434" s="209"/>
      <c r="S434" s="209"/>
      <c r="T434" s="209"/>
      <c r="U434" s="209"/>
      <c r="V434" s="209"/>
      <c r="W434" s="209"/>
    </row>
    <row r="435" spans="5:23" x14ac:dyDescent="0.25">
      <c r="E435" s="209"/>
      <c r="F435" s="209"/>
      <c r="G435" s="209"/>
      <c r="H435" s="209"/>
      <c r="I435" s="209"/>
      <c r="J435" s="209"/>
      <c r="K435" s="209"/>
      <c r="O435" s="209"/>
      <c r="P435" s="209"/>
      <c r="Q435" s="209"/>
      <c r="R435" s="209"/>
      <c r="S435" s="209"/>
      <c r="T435" s="209"/>
      <c r="U435" s="209"/>
      <c r="V435" s="209"/>
      <c r="W435" s="209"/>
    </row>
    <row r="436" spans="5:23" x14ac:dyDescent="0.25">
      <c r="E436" s="209"/>
      <c r="F436" s="209"/>
      <c r="G436" s="209"/>
      <c r="H436" s="209"/>
      <c r="I436" s="209"/>
      <c r="J436" s="209"/>
      <c r="K436" s="209"/>
      <c r="O436" s="209"/>
      <c r="P436" s="209"/>
      <c r="Q436" s="209"/>
      <c r="R436" s="209"/>
      <c r="S436" s="209"/>
      <c r="T436" s="209"/>
      <c r="U436" s="209"/>
      <c r="V436" s="209"/>
      <c r="W436" s="209"/>
    </row>
    <row r="437" spans="5:23" x14ac:dyDescent="0.25">
      <c r="E437" s="209"/>
      <c r="F437" s="209"/>
      <c r="G437" s="209"/>
      <c r="H437" s="209"/>
      <c r="I437" s="209"/>
      <c r="J437" s="209"/>
      <c r="K437" s="209"/>
      <c r="O437" s="209"/>
      <c r="P437" s="209"/>
      <c r="Q437" s="209"/>
      <c r="R437" s="209"/>
      <c r="S437" s="209"/>
      <c r="T437" s="209"/>
      <c r="U437" s="209"/>
      <c r="V437" s="209"/>
      <c r="W437" s="209"/>
    </row>
    <row r="438" spans="5:23" x14ac:dyDescent="0.25">
      <c r="E438" s="209"/>
      <c r="F438" s="209"/>
      <c r="G438" s="209"/>
      <c r="H438" s="209"/>
      <c r="I438" s="209"/>
      <c r="J438" s="209"/>
      <c r="K438" s="209"/>
      <c r="O438" s="209"/>
      <c r="P438" s="209"/>
      <c r="Q438" s="209"/>
      <c r="R438" s="209"/>
      <c r="S438" s="209"/>
      <c r="T438" s="209"/>
      <c r="U438" s="209"/>
      <c r="V438" s="209"/>
      <c r="W438" s="209"/>
    </row>
    <row r="439" spans="5:23" x14ac:dyDescent="0.25">
      <c r="E439" s="209"/>
      <c r="F439" s="209"/>
      <c r="G439" s="209"/>
      <c r="H439" s="209"/>
      <c r="I439" s="209"/>
      <c r="J439" s="209"/>
      <c r="K439" s="209"/>
      <c r="O439" s="209"/>
      <c r="P439" s="209"/>
      <c r="Q439" s="209"/>
      <c r="R439" s="209"/>
      <c r="S439" s="209"/>
      <c r="T439" s="209"/>
      <c r="U439" s="209"/>
      <c r="V439" s="209"/>
      <c r="W439" s="209"/>
    </row>
    <row r="440" spans="5:23" x14ac:dyDescent="0.25">
      <c r="E440" s="209"/>
      <c r="F440" s="209"/>
      <c r="G440" s="209"/>
      <c r="H440" s="209"/>
      <c r="I440" s="209"/>
      <c r="J440" s="209"/>
      <c r="K440" s="209"/>
      <c r="O440" s="209"/>
      <c r="P440" s="209"/>
      <c r="Q440" s="209"/>
      <c r="R440" s="209"/>
      <c r="S440" s="209"/>
      <c r="T440" s="209"/>
      <c r="U440" s="209"/>
      <c r="V440" s="209"/>
      <c r="W440" s="209"/>
    </row>
    <row r="441" spans="5:23" x14ac:dyDescent="0.25">
      <c r="E441" s="209"/>
      <c r="F441" s="209"/>
      <c r="G441" s="209"/>
      <c r="H441" s="209"/>
      <c r="I441" s="209"/>
      <c r="J441" s="209"/>
      <c r="K441" s="209"/>
      <c r="O441" s="209"/>
      <c r="P441" s="209"/>
      <c r="Q441" s="209"/>
      <c r="R441" s="209"/>
      <c r="S441" s="209"/>
      <c r="T441" s="209"/>
      <c r="U441" s="209"/>
      <c r="V441" s="209"/>
      <c r="W441" s="209"/>
    </row>
    <row r="442" spans="5:23" x14ac:dyDescent="0.25">
      <c r="E442" s="209"/>
      <c r="F442" s="209"/>
      <c r="G442" s="209"/>
      <c r="H442" s="209"/>
      <c r="I442" s="209"/>
      <c r="J442" s="209"/>
      <c r="K442" s="209"/>
      <c r="O442" s="209"/>
      <c r="P442" s="209"/>
      <c r="Q442" s="209"/>
      <c r="R442" s="209"/>
      <c r="S442" s="209"/>
      <c r="T442" s="209"/>
      <c r="U442" s="209"/>
      <c r="V442" s="209"/>
      <c r="W442" s="209"/>
    </row>
    <row r="443" spans="5:23" x14ac:dyDescent="0.25">
      <c r="E443" s="209"/>
      <c r="F443" s="209"/>
      <c r="G443" s="209"/>
      <c r="H443" s="209"/>
      <c r="I443" s="209"/>
      <c r="J443" s="209"/>
      <c r="K443" s="209"/>
      <c r="O443" s="209"/>
      <c r="P443" s="209"/>
      <c r="Q443" s="209"/>
      <c r="R443" s="209"/>
      <c r="S443" s="209"/>
      <c r="T443" s="209"/>
      <c r="U443" s="209"/>
      <c r="V443" s="209"/>
      <c r="W443" s="209"/>
    </row>
    <row r="444" spans="5:23" x14ac:dyDescent="0.25">
      <c r="E444" s="209"/>
      <c r="F444" s="209"/>
      <c r="G444" s="209"/>
      <c r="H444" s="209"/>
      <c r="I444" s="209"/>
      <c r="J444" s="209"/>
      <c r="K444" s="209"/>
      <c r="O444" s="209"/>
      <c r="P444" s="209"/>
      <c r="Q444" s="209"/>
      <c r="R444" s="209"/>
      <c r="S444" s="209"/>
      <c r="T444" s="209"/>
      <c r="U444" s="209"/>
      <c r="V444" s="209"/>
      <c r="W444" s="209"/>
    </row>
    <row r="445" spans="5:23" x14ac:dyDescent="0.25">
      <c r="E445" s="209"/>
      <c r="F445" s="209"/>
      <c r="G445" s="209"/>
      <c r="H445" s="209"/>
      <c r="I445" s="209"/>
      <c r="J445" s="209"/>
      <c r="K445" s="209"/>
      <c r="O445" s="209"/>
      <c r="P445" s="209"/>
      <c r="Q445" s="209"/>
      <c r="R445" s="209"/>
      <c r="S445" s="209"/>
      <c r="T445" s="209"/>
      <c r="U445" s="209"/>
      <c r="V445" s="209"/>
      <c r="W445" s="209"/>
    </row>
    <row r="446" spans="5:23" x14ac:dyDescent="0.25">
      <c r="E446" s="209"/>
      <c r="F446" s="209"/>
      <c r="G446" s="209"/>
      <c r="H446" s="209"/>
      <c r="I446" s="209"/>
      <c r="J446" s="209"/>
      <c r="K446" s="209"/>
      <c r="O446" s="209"/>
      <c r="P446" s="209"/>
      <c r="Q446" s="209"/>
      <c r="R446" s="209"/>
      <c r="S446" s="209"/>
      <c r="T446" s="209"/>
      <c r="U446" s="209"/>
      <c r="V446" s="209"/>
      <c r="W446" s="209"/>
    </row>
    <row r="447" spans="5:23" x14ac:dyDescent="0.25">
      <c r="E447" s="209"/>
      <c r="F447" s="209"/>
      <c r="G447" s="209"/>
      <c r="H447" s="209"/>
      <c r="I447" s="209"/>
      <c r="J447" s="209"/>
      <c r="K447" s="209"/>
      <c r="O447" s="209"/>
      <c r="P447" s="209"/>
      <c r="Q447" s="209"/>
      <c r="R447" s="209"/>
      <c r="S447" s="209"/>
      <c r="T447" s="209"/>
      <c r="U447" s="209"/>
      <c r="V447" s="209"/>
      <c r="W447" s="209"/>
    </row>
    <row r="448" spans="5:23" x14ac:dyDescent="0.25">
      <c r="E448" s="209"/>
      <c r="F448" s="209"/>
      <c r="G448" s="209"/>
      <c r="H448" s="209"/>
      <c r="I448" s="209"/>
      <c r="J448" s="209"/>
      <c r="K448" s="209"/>
      <c r="O448" s="209"/>
      <c r="P448" s="209"/>
      <c r="Q448" s="209"/>
      <c r="R448" s="209"/>
      <c r="S448" s="209"/>
      <c r="T448" s="209"/>
      <c r="U448" s="209"/>
      <c r="V448" s="209"/>
      <c r="W448" s="209"/>
    </row>
    <row r="449" spans="5:23" x14ac:dyDescent="0.25">
      <c r="E449" s="209"/>
      <c r="F449" s="209"/>
      <c r="G449" s="209"/>
      <c r="H449" s="209"/>
      <c r="I449" s="209"/>
      <c r="J449" s="209"/>
      <c r="K449" s="209"/>
      <c r="O449" s="209"/>
      <c r="P449" s="209"/>
      <c r="Q449" s="209"/>
      <c r="R449" s="209"/>
      <c r="S449" s="209"/>
      <c r="T449" s="209"/>
      <c r="U449" s="209"/>
      <c r="V449" s="209"/>
      <c r="W449" s="209"/>
    </row>
    <row r="450" spans="5:23" x14ac:dyDescent="0.25">
      <c r="E450" s="209"/>
      <c r="F450" s="209"/>
      <c r="G450" s="209"/>
      <c r="H450" s="209"/>
      <c r="I450" s="209"/>
      <c r="J450" s="209"/>
      <c r="K450" s="209"/>
      <c r="O450" s="209"/>
      <c r="P450" s="209"/>
      <c r="Q450" s="209"/>
      <c r="R450" s="209"/>
      <c r="S450" s="209"/>
      <c r="T450" s="209"/>
      <c r="U450" s="209"/>
      <c r="V450" s="209"/>
      <c r="W450" s="209"/>
    </row>
    <row r="451" spans="5:23" x14ac:dyDescent="0.25">
      <c r="E451" s="209"/>
      <c r="F451" s="209"/>
      <c r="G451" s="209"/>
      <c r="H451" s="209"/>
      <c r="I451" s="209"/>
      <c r="J451" s="209"/>
      <c r="K451" s="209"/>
      <c r="O451" s="209"/>
      <c r="P451" s="209"/>
      <c r="Q451" s="209"/>
      <c r="R451" s="209"/>
      <c r="S451" s="209"/>
      <c r="T451" s="209"/>
      <c r="U451" s="209"/>
      <c r="V451" s="209"/>
      <c r="W451" s="209"/>
    </row>
    <row r="452" spans="5:23" x14ac:dyDescent="0.25">
      <c r="E452" s="209"/>
      <c r="F452" s="209"/>
      <c r="G452" s="209"/>
      <c r="H452" s="209"/>
      <c r="I452" s="209"/>
      <c r="J452" s="209"/>
      <c r="K452" s="209"/>
      <c r="O452" s="209"/>
      <c r="P452" s="209"/>
      <c r="Q452" s="209"/>
      <c r="R452" s="209"/>
      <c r="S452" s="209"/>
      <c r="T452" s="209"/>
      <c r="U452" s="209"/>
      <c r="V452" s="209"/>
      <c r="W452" s="209"/>
    </row>
    <row r="453" spans="5:23" x14ac:dyDescent="0.25">
      <c r="E453" s="209"/>
      <c r="F453" s="209"/>
      <c r="G453" s="209"/>
      <c r="H453" s="209"/>
      <c r="I453" s="209"/>
      <c r="J453" s="209"/>
      <c r="K453" s="209"/>
      <c r="O453" s="209"/>
      <c r="P453" s="209"/>
      <c r="Q453" s="209"/>
      <c r="R453" s="209"/>
      <c r="S453" s="209"/>
      <c r="T453" s="209"/>
      <c r="U453" s="209"/>
      <c r="V453" s="209"/>
      <c r="W453" s="209"/>
    </row>
    <row r="454" spans="5:23" x14ac:dyDescent="0.25">
      <c r="E454" s="209"/>
      <c r="F454" s="209"/>
      <c r="G454" s="209"/>
      <c r="H454" s="209"/>
      <c r="I454" s="209"/>
      <c r="J454" s="209"/>
      <c r="K454" s="209"/>
      <c r="O454" s="209"/>
      <c r="P454" s="209"/>
      <c r="Q454" s="209"/>
      <c r="R454" s="209"/>
      <c r="S454" s="209"/>
      <c r="T454" s="209"/>
      <c r="U454" s="209"/>
      <c r="V454" s="209"/>
      <c r="W454" s="209"/>
    </row>
    <row r="455" spans="5:23" x14ac:dyDescent="0.25">
      <c r="E455" s="209"/>
      <c r="F455" s="209"/>
      <c r="G455" s="209"/>
      <c r="H455" s="209"/>
      <c r="I455" s="209"/>
      <c r="J455" s="209"/>
      <c r="K455" s="209"/>
      <c r="O455" s="209"/>
      <c r="P455" s="209"/>
      <c r="Q455" s="209"/>
      <c r="R455" s="209"/>
      <c r="S455" s="209"/>
      <c r="T455" s="209"/>
      <c r="U455" s="209"/>
      <c r="V455" s="209"/>
      <c r="W455" s="209"/>
    </row>
    <row r="456" spans="5:23" x14ac:dyDescent="0.25">
      <c r="E456" s="209"/>
      <c r="F456" s="209"/>
      <c r="G456" s="209"/>
      <c r="H456" s="209"/>
      <c r="I456" s="209"/>
      <c r="J456" s="209"/>
      <c r="K456" s="209"/>
      <c r="O456" s="209"/>
      <c r="P456" s="209"/>
      <c r="Q456" s="209"/>
      <c r="R456" s="209"/>
      <c r="S456" s="209"/>
      <c r="T456" s="209"/>
      <c r="U456" s="209"/>
      <c r="V456" s="209"/>
      <c r="W456" s="209"/>
    </row>
    <row r="457" spans="5:23" x14ac:dyDescent="0.25">
      <c r="E457" s="209"/>
      <c r="F457" s="209"/>
      <c r="G457" s="209"/>
      <c r="H457" s="209"/>
      <c r="I457" s="209"/>
      <c r="J457" s="209"/>
      <c r="K457" s="209"/>
      <c r="O457" s="209"/>
      <c r="P457" s="209"/>
      <c r="Q457" s="209"/>
      <c r="R457" s="209"/>
      <c r="S457" s="209"/>
      <c r="T457" s="209"/>
      <c r="U457" s="209"/>
      <c r="V457" s="209"/>
      <c r="W457" s="209"/>
    </row>
    <row r="458" spans="5:23" x14ac:dyDescent="0.25">
      <c r="E458" s="209"/>
      <c r="F458" s="209"/>
      <c r="G458" s="209"/>
      <c r="H458" s="209"/>
      <c r="I458" s="209"/>
      <c r="J458" s="209"/>
      <c r="K458" s="209"/>
      <c r="O458" s="209"/>
      <c r="P458" s="209"/>
      <c r="Q458" s="209"/>
      <c r="R458" s="209"/>
      <c r="S458" s="209"/>
      <c r="T458" s="209"/>
      <c r="U458" s="209"/>
      <c r="V458" s="209"/>
      <c r="W458" s="209"/>
    </row>
    <row r="459" spans="5:23" x14ac:dyDescent="0.25">
      <c r="E459" s="209"/>
      <c r="F459" s="209"/>
      <c r="G459" s="209"/>
      <c r="H459" s="209"/>
      <c r="I459" s="209"/>
      <c r="J459" s="209"/>
      <c r="K459" s="209"/>
      <c r="O459" s="209"/>
      <c r="P459" s="209"/>
      <c r="Q459" s="209"/>
      <c r="R459" s="209"/>
      <c r="S459" s="209"/>
      <c r="T459" s="209"/>
      <c r="U459" s="209"/>
      <c r="V459" s="209"/>
      <c r="W459" s="209"/>
    </row>
    <row r="460" spans="5:23" x14ac:dyDescent="0.25">
      <c r="E460" s="209"/>
      <c r="F460" s="209"/>
      <c r="G460" s="209"/>
      <c r="H460" s="209"/>
      <c r="I460" s="209"/>
      <c r="J460" s="209"/>
      <c r="K460" s="209"/>
      <c r="O460" s="209"/>
      <c r="P460" s="209"/>
      <c r="Q460" s="209"/>
      <c r="R460" s="209"/>
      <c r="S460" s="209"/>
      <c r="T460" s="209"/>
      <c r="U460" s="209"/>
      <c r="V460" s="209"/>
      <c r="W460" s="209"/>
    </row>
    <row r="461" spans="5:23" x14ac:dyDescent="0.25">
      <c r="E461" s="209"/>
      <c r="F461" s="209"/>
      <c r="G461" s="209"/>
      <c r="H461" s="209"/>
      <c r="I461" s="209"/>
      <c r="J461" s="209"/>
      <c r="K461" s="209"/>
      <c r="O461" s="209"/>
      <c r="P461" s="209"/>
      <c r="Q461" s="209"/>
      <c r="R461" s="209"/>
      <c r="S461" s="209"/>
      <c r="T461" s="209"/>
      <c r="U461" s="209"/>
      <c r="V461" s="209"/>
      <c r="W461" s="209"/>
    </row>
    <row r="462" spans="5:23" x14ac:dyDescent="0.25">
      <c r="E462" s="209"/>
      <c r="F462" s="209"/>
      <c r="G462" s="209"/>
      <c r="H462" s="209"/>
      <c r="I462" s="209"/>
      <c r="J462" s="209"/>
      <c r="K462" s="209"/>
      <c r="O462" s="209"/>
      <c r="P462" s="209"/>
      <c r="Q462" s="209"/>
      <c r="R462" s="209"/>
      <c r="S462" s="209"/>
      <c r="T462" s="209"/>
      <c r="U462" s="209"/>
      <c r="V462" s="209"/>
      <c r="W462" s="209"/>
    </row>
    <row r="463" spans="5:23" x14ac:dyDescent="0.25">
      <c r="E463" s="209"/>
      <c r="F463" s="209"/>
      <c r="G463" s="209"/>
      <c r="H463" s="209"/>
      <c r="I463" s="209"/>
      <c r="J463" s="209"/>
      <c r="K463" s="209"/>
      <c r="O463" s="209"/>
      <c r="P463" s="209"/>
      <c r="Q463" s="209"/>
      <c r="R463" s="209"/>
      <c r="S463" s="209"/>
      <c r="T463" s="209"/>
      <c r="U463" s="209"/>
      <c r="V463" s="209"/>
      <c r="W463" s="209"/>
    </row>
    <row r="464" spans="5:23" x14ac:dyDescent="0.25">
      <c r="E464" s="209"/>
      <c r="F464" s="209"/>
      <c r="G464" s="209"/>
      <c r="H464" s="209"/>
      <c r="I464" s="209"/>
      <c r="J464" s="209"/>
      <c r="K464" s="209"/>
      <c r="O464" s="209"/>
      <c r="P464" s="209"/>
      <c r="Q464" s="209"/>
      <c r="R464" s="209"/>
      <c r="S464" s="209"/>
      <c r="T464" s="209"/>
      <c r="U464" s="209"/>
      <c r="V464" s="209"/>
      <c r="W464" s="209"/>
    </row>
    <row r="465" spans="5:23" x14ac:dyDescent="0.25">
      <c r="E465" s="209"/>
      <c r="F465" s="209"/>
      <c r="G465" s="209"/>
      <c r="H465" s="209"/>
      <c r="I465" s="209"/>
      <c r="J465" s="209"/>
      <c r="K465" s="209"/>
      <c r="O465" s="209"/>
      <c r="P465" s="209"/>
      <c r="Q465" s="209"/>
      <c r="R465" s="209"/>
      <c r="S465" s="209"/>
      <c r="T465" s="209"/>
      <c r="U465" s="209"/>
      <c r="V465" s="209"/>
      <c r="W465" s="209"/>
    </row>
    <row r="466" spans="5:23" x14ac:dyDescent="0.25">
      <c r="E466" s="209"/>
      <c r="F466" s="209"/>
      <c r="G466" s="209"/>
      <c r="H466" s="209"/>
      <c r="I466" s="209"/>
      <c r="J466" s="209"/>
      <c r="K466" s="209"/>
      <c r="O466" s="209"/>
      <c r="P466" s="209"/>
      <c r="Q466" s="209"/>
      <c r="R466" s="209"/>
      <c r="S466" s="209"/>
      <c r="T466" s="209"/>
      <c r="U466" s="209"/>
      <c r="V466" s="209"/>
      <c r="W466" s="209"/>
    </row>
    <row r="467" spans="5:23" x14ac:dyDescent="0.25">
      <c r="E467" s="209"/>
      <c r="F467" s="209"/>
      <c r="G467" s="209"/>
      <c r="H467" s="209"/>
      <c r="I467" s="209"/>
      <c r="J467" s="209"/>
      <c r="K467" s="209"/>
      <c r="O467" s="209"/>
      <c r="P467" s="209"/>
      <c r="Q467" s="209"/>
      <c r="R467" s="209"/>
      <c r="S467" s="209"/>
      <c r="T467" s="209"/>
      <c r="U467" s="209"/>
      <c r="V467" s="209"/>
      <c r="W467" s="209"/>
    </row>
    <row r="468" spans="5:23" x14ac:dyDescent="0.25">
      <c r="E468" s="209"/>
      <c r="F468" s="209"/>
      <c r="G468" s="209"/>
      <c r="H468" s="209"/>
      <c r="I468" s="209"/>
      <c r="J468" s="209"/>
      <c r="K468" s="209"/>
      <c r="O468" s="209"/>
      <c r="P468" s="209"/>
      <c r="Q468" s="209"/>
      <c r="R468" s="209"/>
      <c r="S468" s="209"/>
      <c r="T468" s="209"/>
      <c r="U468" s="209"/>
      <c r="V468" s="209"/>
      <c r="W468" s="209"/>
    </row>
    <row r="469" spans="5:23" x14ac:dyDescent="0.25">
      <c r="E469" s="209"/>
      <c r="F469" s="209"/>
      <c r="G469" s="209"/>
      <c r="H469" s="209"/>
      <c r="I469" s="209"/>
      <c r="J469" s="209"/>
      <c r="K469" s="209"/>
      <c r="O469" s="209"/>
      <c r="P469" s="209"/>
      <c r="Q469" s="209"/>
      <c r="R469" s="209"/>
      <c r="S469" s="209"/>
      <c r="T469" s="209"/>
      <c r="U469" s="209"/>
      <c r="V469" s="209"/>
      <c r="W469" s="209"/>
    </row>
    <row r="470" spans="5:23" x14ac:dyDescent="0.25">
      <c r="E470" s="209"/>
      <c r="F470" s="209"/>
      <c r="G470" s="209"/>
      <c r="H470" s="209"/>
      <c r="I470" s="209"/>
      <c r="J470" s="209"/>
      <c r="K470" s="209"/>
      <c r="O470" s="209"/>
      <c r="P470" s="209"/>
      <c r="Q470" s="209"/>
      <c r="R470" s="209"/>
      <c r="S470" s="209"/>
      <c r="T470" s="209"/>
      <c r="U470" s="209"/>
      <c r="V470" s="209"/>
      <c r="W470" s="209"/>
    </row>
    <row r="471" spans="5:23" x14ac:dyDescent="0.25">
      <c r="E471" s="209"/>
      <c r="F471" s="209"/>
      <c r="G471" s="209"/>
      <c r="H471" s="209"/>
      <c r="I471" s="209"/>
      <c r="J471" s="209"/>
      <c r="K471" s="209"/>
      <c r="O471" s="209"/>
      <c r="P471" s="209"/>
      <c r="Q471" s="209"/>
      <c r="R471" s="209"/>
      <c r="S471" s="209"/>
      <c r="T471" s="209"/>
      <c r="U471" s="209"/>
      <c r="V471" s="209"/>
      <c r="W471" s="209"/>
    </row>
    <row r="472" spans="5:23" x14ac:dyDescent="0.25">
      <c r="E472" s="209"/>
      <c r="F472" s="209"/>
      <c r="G472" s="209"/>
      <c r="H472" s="209"/>
      <c r="I472" s="209"/>
      <c r="J472" s="209"/>
      <c r="K472" s="209"/>
      <c r="O472" s="209"/>
      <c r="P472" s="209"/>
      <c r="Q472" s="209"/>
      <c r="R472" s="209"/>
      <c r="S472" s="209"/>
      <c r="T472" s="209"/>
      <c r="U472" s="209"/>
      <c r="V472" s="209"/>
      <c r="W472" s="209"/>
    </row>
    <row r="473" spans="5:23" x14ac:dyDescent="0.25">
      <c r="E473" s="209"/>
      <c r="F473" s="209"/>
      <c r="G473" s="209"/>
      <c r="H473" s="209"/>
      <c r="I473" s="209"/>
      <c r="J473" s="209"/>
      <c r="K473" s="209"/>
      <c r="O473" s="209"/>
      <c r="P473" s="209"/>
      <c r="Q473" s="209"/>
      <c r="R473" s="209"/>
      <c r="S473" s="209"/>
      <c r="T473" s="209"/>
      <c r="U473" s="209"/>
      <c r="V473" s="209"/>
      <c r="W473" s="209"/>
    </row>
    <row r="474" spans="5:23" x14ac:dyDescent="0.25">
      <c r="E474" s="209"/>
      <c r="F474" s="209"/>
      <c r="G474" s="209"/>
      <c r="H474" s="209"/>
      <c r="I474" s="209"/>
      <c r="J474" s="209"/>
      <c r="K474" s="209"/>
      <c r="O474" s="209"/>
      <c r="P474" s="209"/>
      <c r="Q474" s="209"/>
      <c r="R474" s="209"/>
      <c r="S474" s="209"/>
      <c r="T474" s="209"/>
      <c r="U474" s="209"/>
      <c r="V474" s="209"/>
      <c r="W474" s="209"/>
    </row>
    <row r="475" spans="5:23" x14ac:dyDescent="0.25">
      <c r="E475" s="209"/>
      <c r="F475" s="209"/>
      <c r="G475" s="209"/>
      <c r="H475" s="209"/>
      <c r="I475" s="209"/>
      <c r="J475" s="209"/>
      <c r="K475" s="209"/>
      <c r="O475" s="209"/>
      <c r="P475" s="209"/>
      <c r="Q475" s="209"/>
      <c r="R475" s="209"/>
      <c r="S475" s="209"/>
      <c r="T475" s="209"/>
      <c r="U475" s="209"/>
      <c r="V475" s="209"/>
      <c r="W475" s="209"/>
    </row>
    <row r="476" spans="5:23" x14ac:dyDescent="0.25">
      <c r="E476" s="209"/>
      <c r="F476" s="209"/>
      <c r="G476" s="209"/>
      <c r="H476" s="209"/>
      <c r="I476" s="209"/>
      <c r="J476" s="209"/>
      <c r="K476" s="209"/>
      <c r="O476" s="209"/>
      <c r="P476" s="209"/>
      <c r="Q476" s="209"/>
      <c r="R476" s="209"/>
      <c r="S476" s="209"/>
      <c r="T476" s="209"/>
      <c r="U476" s="209"/>
      <c r="V476" s="209"/>
      <c r="W476" s="209"/>
    </row>
    <row r="477" spans="5:23" x14ac:dyDescent="0.25">
      <c r="E477" s="209"/>
      <c r="F477" s="209"/>
      <c r="G477" s="209"/>
      <c r="H477" s="209"/>
      <c r="I477" s="209"/>
      <c r="J477" s="209"/>
      <c r="K477" s="209"/>
      <c r="O477" s="209"/>
      <c r="P477" s="209"/>
      <c r="Q477" s="209"/>
      <c r="R477" s="209"/>
      <c r="S477" s="209"/>
      <c r="T477" s="209"/>
      <c r="U477" s="209"/>
      <c r="V477" s="209"/>
      <c r="W477" s="209"/>
    </row>
    <row r="478" spans="5:23" x14ac:dyDescent="0.25">
      <c r="E478" s="209"/>
      <c r="F478" s="209"/>
      <c r="G478" s="209"/>
      <c r="H478" s="209"/>
      <c r="I478" s="209"/>
      <c r="J478" s="209"/>
      <c r="K478" s="209"/>
      <c r="O478" s="209"/>
      <c r="P478" s="209"/>
      <c r="Q478" s="209"/>
      <c r="R478" s="209"/>
      <c r="S478" s="209"/>
      <c r="T478" s="209"/>
      <c r="U478" s="209"/>
      <c r="V478" s="209"/>
      <c r="W478" s="209"/>
    </row>
    <row r="479" spans="5:23" x14ac:dyDescent="0.25">
      <c r="E479" s="209"/>
      <c r="F479" s="209"/>
      <c r="G479" s="209"/>
      <c r="H479" s="209"/>
      <c r="I479" s="209"/>
      <c r="J479" s="209"/>
      <c r="K479" s="209"/>
      <c r="O479" s="209"/>
      <c r="P479" s="209"/>
      <c r="Q479" s="209"/>
      <c r="R479" s="209"/>
      <c r="S479" s="209"/>
      <c r="T479" s="209"/>
      <c r="U479" s="209"/>
      <c r="V479" s="209"/>
      <c r="W479" s="209"/>
    </row>
    <row r="480" spans="5:23" x14ac:dyDescent="0.25">
      <c r="E480" s="209"/>
      <c r="F480" s="209"/>
      <c r="G480" s="209"/>
      <c r="H480" s="209"/>
      <c r="I480" s="209"/>
      <c r="J480" s="209"/>
      <c r="K480" s="209"/>
      <c r="O480" s="209"/>
      <c r="P480" s="209"/>
      <c r="Q480" s="209"/>
      <c r="R480" s="209"/>
      <c r="S480" s="209"/>
      <c r="T480" s="209"/>
      <c r="U480" s="209"/>
      <c r="V480" s="209"/>
      <c r="W480" s="209"/>
    </row>
    <row r="481" spans="5:23" x14ac:dyDescent="0.25">
      <c r="E481" s="209"/>
      <c r="F481" s="209"/>
      <c r="G481" s="209"/>
      <c r="H481" s="209"/>
      <c r="I481" s="209"/>
      <c r="J481" s="209"/>
      <c r="K481" s="209"/>
      <c r="O481" s="209"/>
      <c r="P481" s="209"/>
      <c r="Q481" s="209"/>
      <c r="R481" s="209"/>
      <c r="S481" s="209"/>
      <c r="T481" s="209"/>
      <c r="U481" s="209"/>
      <c r="V481" s="209"/>
      <c r="W481" s="209"/>
    </row>
    <row r="482" spans="5:23" x14ac:dyDescent="0.25">
      <c r="E482" s="209"/>
      <c r="F482" s="209"/>
      <c r="G482" s="209"/>
      <c r="H482" s="209"/>
      <c r="I482" s="209"/>
      <c r="J482" s="209"/>
      <c r="K482" s="209"/>
      <c r="O482" s="209"/>
      <c r="P482" s="209"/>
      <c r="Q482" s="209"/>
      <c r="R482" s="209"/>
      <c r="S482" s="209"/>
      <c r="T482" s="209"/>
      <c r="U482" s="209"/>
      <c r="V482" s="209"/>
      <c r="W482" s="209"/>
    </row>
    <row r="483" spans="5:23" x14ac:dyDescent="0.25">
      <c r="E483" s="209"/>
      <c r="F483" s="209"/>
      <c r="G483" s="209"/>
      <c r="H483" s="209"/>
      <c r="I483" s="209"/>
      <c r="J483" s="209"/>
      <c r="K483" s="209"/>
      <c r="O483" s="209"/>
      <c r="P483" s="209"/>
      <c r="Q483" s="209"/>
      <c r="R483" s="209"/>
      <c r="S483" s="209"/>
      <c r="T483" s="209"/>
      <c r="U483" s="209"/>
      <c r="V483" s="209"/>
      <c r="W483" s="209"/>
    </row>
    <row r="484" spans="5:23" x14ac:dyDescent="0.25">
      <c r="E484" s="209"/>
      <c r="F484" s="209"/>
      <c r="G484" s="209"/>
      <c r="H484" s="209"/>
      <c r="I484" s="209"/>
      <c r="J484" s="209"/>
      <c r="K484" s="209"/>
      <c r="O484" s="209"/>
      <c r="P484" s="209"/>
      <c r="Q484" s="209"/>
      <c r="R484" s="209"/>
      <c r="S484" s="209"/>
      <c r="T484" s="209"/>
      <c r="U484" s="209"/>
      <c r="V484" s="209"/>
      <c r="W484" s="209"/>
    </row>
    <row r="485" spans="5:23" x14ac:dyDescent="0.25">
      <c r="E485" s="209"/>
      <c r="F485" s="209"/>
      <c r="G485" s="209"/>
      <c r="H485" s="209"/>
      <c r="I485" s="209"/>
      <c r="J485" s="209"/>
      <c r="K485" s="209"/>
      <c r="O485" s="209"/>
      <c r="P485" s="209"/>
      <c r="Q485" s="209"/>
      <c r="R485" s="209"/>
      <c r="S485" s="209"/>
      <c r="T485" s="209"/>
      <c r="U485" s="209"/>
      <c r="V485" s="209"/>
      <c r="W485" s="209"/>
    </row>
    <row r="486" spans="5:23" x14ac:dyDescent="0.25">
      <c r="E486" s="209"/>
      <c r="F486" s="209"/>
      <c r="G486" s="209"/>
      <c r="H486" s="209"/>
      <c r="I486" s="209"/>
      <c r="J486" s="209"/>
      <c r="K486" s="209"/>
      <c r="O486" s="209"/>
      <c r="P486" s="209"/>
      <c r="Q486" s="209"/>
      <c r="R486" s="209"/>
      <c r="S486" s="209"/>
      <c r="T486" s="209"/>
      <c r="U486" s="209"/>
      <c r="V486" s="209"/>
      <c r="W486" s="209"/>
    </row>
    <row r="487" spans="5:23" x14ac:dyDescent="0.25">
      <c r="E487" s="209"/>
      <c r="F487" s="209"/>
      <c r="G487" s="209"/>
      <c r="H487" s="209"/>
      <c r="I487" s="209"/>
      <c r="J487" s="209"/>
      <c r="K487" s="209"/>
      <c r="O487" s="209"/>
      <c r="P487" s="209"/>
      <c r="Q487" s="209"/>
      <c r="R487" s="209"/>
      <c r="S487" s="209"/>
      <c r="T487" s="209"/>
      <c r="U487" s="209"/>
      <c r="V487" s="209"/>
      <c r="W487" s="209"/>
    </row>
    <row r="488" spans="5:23" x14ac:dyDescent="0.25">
      <c r="E488" s="209"/>
      <c r="F488" s="209"/>
      <c r="G488" s="209"/>
      <c r="H488" s="209"/>
      <c r="I488" s="209"/>
      <c r="J488" s="209"/>
      <c r="K488" s="209"/>
      <c r="O488" s="209"/>
      <c r="P488" s="209"/>
      <c r="Q488" s="209"/>
      <c r="R488" s="209"/>
      <c r="S488" s="209"/>
      <c r="T488" s="209"/>
      <c r="U488" s="209"/>
      <c r="V488" s="209"/>
      <c r="W488" s="209"/>
    </row>
    <row r="489" spans="5:23" x14ac:dyDescent="0.25">
      <c r="E489" s="209"/>
      <c r="F489" s="209"/>
      <c r="G489" s="209"/>
      <c r="H489" s="209"/>
      <c r="I489" s="209"/>
      <c r="J489" s="209"/>
      <c r="K489" s="209"/>
      <c r="O489" s="209"/>
      <c r="P489" s="209"/>
      <c r="Q489" s="209"/>
      <c r="R489" s="209"/>
      <c r="S489" s="209"/>
      <c r="T489" s="209"/>
      <c r="U489" s="209"/>
      <c r="V489" s="209"/>
      <c r="W489" s="209"/>
    </row>
    <row r="490" spans="5:23" x14ac:dyDescent="0.25">
      <c r="E490" s="209"/>
      <c r="F490" s="209"/>
      <c r="G490" s="209"/>
      <c r="H490" s="209"/>
      <c r="I490" s="209"/>
      <c r="J490" s="209"/>
      <c r="K490" s="209"/>
      <c r="O490" s="209"/>
      <c r="P490" s="209"/>
      <c r="Q490" s="209"/>
      <c r="R490" s="209"/>
      <c r="S490" s="209"/>
      <c r="T490" s="209"/>
      <c r="U490" s="209"/>
      <c r="V490" s="209"/>
      <c r="W490" s="209"/>
    </row>
    <row r="491" spans="5:23" x14ac:dyDescent="0.25">
      <c r="E491" s="209"/>
      <c r="F491" s="209"/>
      <c r="G491" s="209"/>
      <c r="H491" s="209"/>
      <c r="I491" s="209"/>
      <c r="J491" s="209"/>
      <c r="K491" s="209"/>
      <c r="O491" s="209"/>
      <c r="P491" s="209"/>
      <c r="Q491" s="209"/>
      <c r="R491" s="209"/>
      <c r="S491" s="209"/>
      <c r="T491" s="209"/>
      <c r="U491" s="209"/>
      <c r="V491" s="209"/>
      <c r="W491" s="209"/>
    </row>
    <row r="492" spans="5:23" x14ac:dyDescent="0.25">
      <c r="E492" s="209"/>
      <c r="F492" s="209"/>
      <c r="G492" s="209"/>
      <c r="H492" s="209"/>
      <c r="I492" s="209"/>
      <c r="J492" s="209"/>
      <c r="K492" s="209"/>
      <c r="O492" s="209"/>
      <c r="P492" s="209"/>
      <c r="Q492" s="209"/>
      <c r="R492" s="209"/>
      <c r="S492" s="209"/>
      <c r="T492" s="209"/>
      <c r="U492" s="209"/>
      <c r="V492" s="209"/>
      <c r="W492" s="209"/>
    </row>
    <row r="493" spans="5:23" x14ac:dyDescent="0.25">
      <c r="E493" s="209"/>
      <c r="F493" s="209"/>
      <c r="G493" s="209"/>
      <c r="H493" s="209"/>
      <c r="I493" s="209"/>
      <c r="J493" s="209"/>
      <c r="K493" s="209"/>
      <c r="O493" s="209"/>
      <c r="P493" s="209"/>
      <c r="Q493" s="209"/>
      <c r="R493" s="209"/>
      <c r="S493" s="209"/>
      <c r="T493" s="209"/>
      <c r="U493" s="209"/>
      <c r="V493" s="209"/>
      <c r="W493" s="209"/>
    </row>
    <row r="494" spans="5:23" x14ac:dyDescent="0.25">
      <c r="E494" s="209"/>
      <c r="F494" s="209"/>
      <c r="G494" s="209"/>
      <c r="H494" s="209"/>
      <c r="I494" s="209"/>
      <c r="J494" s="209"/>
      <c r="K494" s="209"/>
      <c r="O494" s="209"/>
      <c r="P494" s="209"/>
      <c r="Q494" s="209"/>
      <c r="R494" s="209"/>
      <c r="S494" s="209"/>
      <c r="T494" s="209"/>
      <c r="U494" s="209"/>
      <c r="V494" s="209"/>
      <c r="W494" s="209"/>
    </row>
    <row r="495" spans="5:23" x14ac:dyDescent="0.25">
      <c r="E495" s="209"/>
      <c r="F495" s="209"/>
      <c r="G495" s="209"/>
      <c r="H495" s="209"/>
      <c r="I495" s="209"/>
      <c r="J495" s="209"/>
      <c r="K495" s="209"/>
      <c r="O495" s="209"/>
      <c r="P495" s="209"/>
      <c r="Q495" s="209"/>
      <c r="R495" s="209"/>
      <c r="S495" s="209"/>
      <c r="T495" s="209"/>
      <c r="U495" s="209"/>
      <c r="V495" s="209"/>
      <c r="W495" s="209"/>
    </row>
    <row r="496" spans="5:23" x14ac:dyDescent="0.25">
      <c r="E496" s="209"/>
      <c r="F496" s="209"/>
      <c r="G496" s="209"/>
      <c r="H496" s="209"/>
      <c r="I496" s="209"/>
      <c r="J496" s="209"/>
      <c r="K496" s="209"/>
      <c r="O496" s="209"/>
      <c r="P496" s="209"/>
      <c r="Q496" s="209"/>
      <c r="R496" s="209"/>
      <c r="S496" s="209"/>
      <c r="T496" s="209"/>
      <c r="U496" s="209"/>
      <c r="V496" s="209"/>
      <c r="W496" s="209"/>
    </row>
    <row r="497" spans="5:23" x14ac:dyDescent="0.25">
      <c r="E497" s="209"/>
      <c r="F497" s="209"/>
      <c r="G497" s="209"/>
      <c r="H497" s="209"/>
      <c r="I497" s="209"/>
      <c r="J497" s="209"/>
      <c r="K497" s="209"/>
      <c r="O497" s="209"/>
      <c r="P497" s="209"/>
      <c r="Q497" s="209"/>
      <c r="R497" s="209"/>
      <c r="S497" s="209"/>
      <c r="T497" s="209"/>
      <c r="U497" s="209"/>
      <c r="V497" s="209"/>
      <c r="W497" s="209"/>
    </row>
    <row r="498" spans="5:23" x14ac:dyDescent="0.25">
      <c r="E498" s="209"/>
      <c r="F498" s="209"/>
      <c r="G498" s="209"/>
      <c r="H498" s="209"/>
      <c r="I498" s="209"/>
      <c r="J498" s="209"/>
      <c r="K498" s="209"/>
      <c r="O498" s="209"/>
      <c r="P498" s="209"/>
      <c r="Q498" s="209"/>
      <c r="R498" s="209"/>
      <c r="S498" s="209"/>
      <c r="T498" s="209"/>
      <c r="U498" s="209"/>
      <c r="V498" s="209"/>
      <c r="W498" s="209"/>
    </row>
    <row r="499" spans="5:23" x14ac:dyDescent="0.25">
      <c r="E499" s="209"/>
      <c r="F499" s="209"/>
      <c r="G499" s="209"/>
      <c r="H499" s="209"/>
      <c r="I499" s="209"/>
      <c r="J499" s="209"/>
      <c r="K499" s="209"/>
      <c r="O499" s="209"/>
      <c r="P499" s="209"/>
      <c r="Q499" s="209"/>
      <c r="R499" s="209"/>
      <c r="S499" s="209"/>
      <c r="T499" s="209"/>
      <c r="U499" s="209"/>
      <c r="V499" s="209"/>
      <c r="W499" s="209"/>
    </row>
    <row r="500" spans="5:23" x14ac:dyDescent="0.25">
      <c r="E500" s="209"/>
      <c r="F500" s="209"/>
      <c r="G500" s="209"/>
      <c r="H500" s="209"/>
      <c r="I500" s="209"/>
      <c r="J500" s="209"/>
      <c r="K500" s="209"/>
      <c r="O500" s="209"/>
      <c r="P500" s="209"/>
      <c r="Q500" s="209"/>
      <c r="R500" s="209"/>
      <c r="S500" s="209"/>
      <c r="T500" s="209"/>
      <c r="U500" s="209"/>
      <c r="V500" s="209"/>
      <c r="W500" s="209"/>
    </row>
    <row r="501" spans="5:23" x14ac:dyDescent="0.25">
      <c r="E501" s="209"/>
      <c r="F501" s="209"/>
      <c r="G501" s="209"/>
      <c r="H501" s="209"/>
      <c r="I501" s="209"/>
      <c r="J501" s="209"/>
      <c r="K501" s="209"/>
      <c r="O501" s="209"/>
      <c r="P501" s="209"/>
      <c r="Q501" s="209"/>
      <c r="R501" s="209"/>
      <c r="S501" s="209"/>
      <c r="T501" s="209"/>
      <c r="U501" s="209"/>
      <c r="V501" s="209"/>
      <c r="W501" s="209"/>
    </row>
    <row r="502" spans="5:23" x14ac:dyDescent="0.25">
      <c r="E502" s="209"/>
      <c r="F502" s="209"/>
      <c r="G502" s="209"/>
      <c r="H502" s="209"/>
      <c r="I502" s="209"/>
      <c r="J502" s="209"/>
      <c r="K502" s="209"/>
      <c r="O502" s="209"/>
      <c r="P502" s="209"/>
      <c r="Q502" s="209"/>
      <c r="R502" s="209"/>
      <c r="S502" s="209"/>
      <c r="T502" s="209"/>
      <c r="U502" s="209"/>
      <c r="V502" s="209"/>
      <c r="W502" s="209"/>
    </row>
    <row r="503" spans="5:23" x14ac:dyDescent="0.25">
      <c r="E503" s="209"/>
      <c r="F503" s="209"/>
      <c r="G503" s="209"/>
      <c r="H503" s="209"/>
      <c r="I503" s="209"/>
      <c r="J503" s="209"/>
      <c r="K503" s="209"/>
      <c r="O503" s="209"/>
      <c r="P503" s="209"/>
      <c r="Q503" s="209"/>
      <c r="R503" s="209"/>
      <c r="S503" s="209"/>
      <c r="T503" s="209"/>
      <c r="U503" s="209"/>
      <c r="V503" s="209"/>
      <c r="W503" s="209"/>
    </row>
    <row r="504" spans="5:23" x14ac:dyDescent="0.25">
      <c r="E504" s="209"/>
      <c r="F504" s="209"/>
      <c r="G504" s="209"/>
      <c r="H504" s="209"/>
      <c r="I504" s="209"/>
      <c r="J504" s="209"/>
      <c r="K504" s="209"/>
      <c r="O504" s="209"/>
      <c r="P504" s="209"/>
      <c r="Q504" s="209"/>
      <c r="R504" s="209"/>
      <c r="S504" s="209"/>
      <c r="T504" s="209"/>
      <c r="U504" s="209"/>
      <c r="V504" s="209"/>
      <c r="W504" s="209"/>
    </row>
    <row r="505" spans="5:23" x14ac:dyDescent="0.25">
      <c r="E505" s="209"/>
      <c r="F505" s="209"/>
      <c r="G505" s="209"/>
      <c r="H505" s="209"/>
      <c r="I505" s="209"/>
      <c r="J505" s="209"/>
      <c r="K505" s="209"/>
      <c r="O505" s="209"/>
      <c r="P505" s="209"/>
      <c r="Q505" s="209"/>
      <c r="R505" s="209"/>
      <c r="S505" s="209"/>
      <c r="T505" s="209"/>
      <c r="U505" s="209"/>
      <c r="V505" s="209"/>
      <c r="W505" s="209"/>
    </row>
    <row r="506" spans="5:23" x14ac:dyDescent="0.25">
      <c r="E506" s="209"/>
      <c r="F506" s="209"/>
      <c r="G506" s="209"/>
      <c r="H506" s="209"/>
      <c r="I506" s="209"/>
      <c r="J506" s="209"/>
      <c r="K506" s="209"/>
      <c r="O506" s="209"/>
      <c r="P506" s="209"/>
      <c r="Q506" s="209"/>
      <c r="R506" s="209"/>
      <c r="S506" s="209"/>
      <c r="T506" s="209"/>
      <c r="U506" s="209"/>
      <c r="V506" s="209"/>
      <c r="W506" s="209"/>
    </row>
    <row r="507" spans="5:23" x14ac:dyDescent="0.25">
      <c r="E507" s="209"/>
      <c r="F507" s="209"/>
      <c r="G507" s="209"/>
      <c r="H507" s="209"/>
      <c r="I507" s="209"/>
      <c r="J507" s="209"/>
      <c r="K507" s="209"/>
      <c r="O507" s="209"/>
      <c r="P507" s="209"/>
      <c r="Q507" s="209"/>
      <c r="R507" s="209"/>
      <c r="S507" s="209"/>
      <c r="T507" s="209"/>
      <c r="U507" s="209"/>
      <c r="V507" s="209"/>
      <c r="W507" s="209"/>
    </row>
    <row r="508" spans="5:23" x14ac:dyDescent="0.25">
      <c r="E508" s="209"/>
      <c r="F508" s="209"/>
      <c r="G508" s="209"/>
      <c r="H508" s="209"/>
      <c r="I508" s="209"/>
      <c r="J508" s="209"/>
      <c r="K508" s="209"/>
      <c r="O508" s="209"/>
      <c r="P508" s="209"/>
      <c r="Q508" s="209"/>
      <c r="R508" s="209"/>
      <c r="S508" s="209"/>
      <c r="T508" s="209"/>
      <c r="U508" s="209"/>
      <c r="V508" s="209"/>
      <c r="W508" s="209"/>
    </row>
    <row r="509" spans="5:23" x14ac:dyDescent="0.25">
      <c r="E509" s="209"/>
      <c r="F509" s="209"/>
      <c r="G509" s="209"/>
      <c r="H509" s="209"/>
      <c r="I509" s="209"/>
      <c r="J509" s="209"/>
      <c r="K509" s="209"/>
      <c r="O509" s="209"/>
      <c r="P509" s="209"/>
      <c r="Q509" s="209"/>
      <c r="R509" s="209"/>
      <c r="S509" s="209"/>
      <c r="T509" s="209"/>
      <c r="U509" s="209"/>
      <c r="V509" s="209"/>
      <c r="W509" s="209"/>
    </row>
    <row r="510" spans="5:23" x14ac:dyDescent="0.25">
      <c r="E510" s="209"/>
      <c r="F510" s="209"/>
      <c r="G510" s="209"/>
      <c r="H510" s="209"/>
      <c r="I510" s="209"/>
      <c r="J510" s="209"/>
      <c r="K510" s="209"/>
      <c r="O510" s="209"/>
      <c r="P510" s="209"/>
      <c r="Q510" s="209"/>
      <c r="R510" s="209"/>
      <c r="S510" s="209"/>
      <c r="T510" s="209"/>
      <c r="U510" s="209"/>
      <c r="V510" s="209"/>
      <c r="W510" s="209"/>
    </row>
    <row r="511" spans="5:23" x14ac:dyDescent="0.25">
      <c r="E511" s="209"/>
      <c r="F511" s="209"/>
      <c r="G511" s="209"/>
      <c r="H511" s="209"/>
      <c r="I511" s="209"/>
      <c r="J511" s="209"/>
      <c r="K511" s="209"/>
      <c r="O511" s="209"/>
      <c r="P511" s="209"/>
      <c r="Q511" s="209"/>
      <c r="R511" s="209"/>
      <c r="S511" s="209"/>
      <c r="T511" s="209"/>
      <c r="U511" s="209"/>
      <c r="V511" s="209"/>
      <c r="W511" s="209"/>
    </row>
    <row r="512" spans="5:23" x14ac:dyDescent="0.25">
      <c r="E512" s="209"/>
      <c r="F512" s="209"/>
      <c r="G512" s="209"/>
      <c r="H512" s="209"/>
      <c r="I512" s="209"/>
      <c r="J512" s="209"/>
      <c r="K512" s="209"/>
      <c r="O512" s="209"/>
      <c r="P512" s="209"/>
      <c r="Q512" s="209"/>
      <c r="R512" s="209"/>
      <c r="S512" s="209"/>
      <c r="T512" s="209"/>
      <c r="U512" s="209"/>
      <c r="V512" s="209"/>
      <c r="W512" s="209"/>
    </row>
    <row r="513" spans="5:23" x14ac:dyDescent="0.25">
      <c r="E513" s="209"/>
      <c r="F513" s="209"/>
      <c r="G513" s="209"/>
      <c r="H513" s="209"/>
      <c r="I513" s="209"/>
      <c r="J513" s="209"/>
      <c r="K513" s="209"/>
      <c r="O513" s="209"/>
      <c r="P513" s="209"/>
      <c r="Q513" s="209"/>
      <c r="R513" s="209"/>
      <c r="S513" s="209"/>
      <c r="T513" s="209"/>
      <c r="U513" s="209"/>
      <c r="V513" s="209"/>
      <c r="W513" s="209"/>
    </row>
    <row r="514" spans="5:23" x14ac:dyDescent="0.25">
      <c r="E514" s="209"/>
      <c r="F514" s="209"/>
      <c r="G514" s="209"/>
      <c r="H514" s="209"/>
      <c r="I514" s="209"/>
      <c r="J514" s="209"/>
      <c r="K514" s="209"/>
      <c r="O514" s="209"/>
      <c r="P514" s="209"/>
      <c r="Q514" s="209"/>
      <c r="R514" s="209"/>
      <c r="S514" s="209"/>
      <c r="T514" s="209"/>
      <c r="U514" s="209"/>
      <c r="V514" s="209"/>
      <c r="W514" s="209"/>
    </row>
    <row r="515" spans="5:23" x14ac:dyDescent="0.25">
      <c r="E515" s="209"/>
      <c r="F515" s="209"/>
      <c r="G515" s="209"/>
      <c r="H515" s="209"/>
      <c r="I515" s="209"/>
      <c r="J515" s="209"/>
      <c r="K515" s="209"/>
      <c r="O515" s="209"/>
      <c r="P515" s="209"/>
      <c r="Q515" s="209"/>
      <c r="R515" s="209"/>
      <c r="S515" s="209"/>
      <c r="T515" s="209"/>
      <c r="U515" s="209"/>
      <c r="V515" s="209"/>
      <c r="W515" s="209"/>
    </row>
    <row r="516" spans="5:23" x14ac:dyDescent="0.25">
      <c r="E516" s="209"/>
      <c r="F516" s="209"/>
      <c r="G516" s="209"/>
      <c r="H516" s="209"/>
      <c r="I516" s="209"/>
      <c r="J516" s="209"/>
      <c r="K516" s="209"/>
      <c r="O516" s="209"/>
      <c r="P516" s="209"/>
      <c r="Q516" s="209"/>
      <c r="R516" s="209"/>
      <c r="S516" s="209"/>
      <c r="T516" s="209"/>
      <c r="U516" s="209"/>
      <c r="V516" s="209"/>
      <c r="W516" s="209"/>
    </row>
    <row r="517" spans="5:23" x14ac:dyDescent="0.25">
      <c r="E517" s="209"/>
      <c r="F517" s="209"/>
      <c r="G517" s="209"/>
      <c r="H517" s="209"/>
      <c r="I517" s="209"/>
      <c r="J517" s="209"/>
      <c r="K517" s="209"/>
      <c r="O517" s="209"/>
      <c r="P517" s="209"/>
      <c r="Q517" s="209"/>
      <c r="R517" s="209"/>
      <c r="S517" s="209"/>
      <c r="T517" s="209"/>
      <c r="U517" s="209"/>
      <c r="V517" s="209"/>
      <c r="W517" s="209"/>
    </row>
    <row r="518" spans="5:23" x14ac:dyDescent="0.25">
      <c r="E518" s="209"/>
      <c r="F518" s="209"/>
      <c r="G518" s="209"/>
      <c r="H518" s="209"/>
      <c r="I518" s="209"/>
      <c r="J518" s="209"/>
      <c r="K518" s="209"/>
      <c r="O518" s="209"/>
      <c r="P518" s="209"/>
      <c r="Q518" s="209"/>
      <c r="R518" s="209"/>
      <c r="S518" s="209"/>
      <c r="T518" s="209"/>
      <c r="U518" s="209"/>
      <c r="V518" s="209"/>
      <c r="W518" s="209"/>
    </row>
    <row r="519" spans="5:23" x14ac:dyDescent="0.25">
      <c r="E519" s="209"/>
      <c r="F519" s="209"/>
      <c r="G519" s="209"/>
      <c r="H519" s="209"/>
      <c r="I519" s="209"/>
      <c r="J519" s="209"/>
      <c r="K519" s="209"/>
      <c r="O519" s="209"/>
      <c r="P519" s="209"/>
      <c r="Q519" s="209"/>
      <c r="R519" s="209"/>
      <c r="S519" s="209"/>
      <c r="T519" s="209"/>
      <c r="U519" s="209"/>
      <c r="V519" s="209"/>
      <c r="W519" s="209"/>
    </row>
    <row r="520" spans="5:23" x14ac:dyDescent="0.25">
      <c r="E520" s="209"/>
      <c r="F520" s="209"/>
      <c r="G520" s="209"/>
      <c r="H520" s="209"/>
      <c r="I520" s="209"/>
      <c r="J520" s="209"/>
      <c r="K520" s="209"/>
      <c r="O520" s="209"/>
      <c r="P520" s="209"/>
      <c r="Q520" s="209"/>
      <c r="R520" s="209"/>
      <c r="S520" s="209"/>
      <c r="T520" s="209"/>
      <c r="U520" s="209"/>
      <c r="V520" s="209"/>
      <c r="W520" s="209"/>
    </row>
    <row r="521" spans="5:23" x14ac:dyDescent="0.25">
      <c r="E521" s="209"/>
      <c r="F521" s="209"/>
      <c r="G521" s="209"/>
      <c r="H521" s="209"/>
      <c r="I521" s="209"/>
      <c r="J521" s="209"/>
      <c r="K521" s="209"/>
      <c r="O521" s="209"/>
      <c r="P521" s="209"/>
      <c r="Q521" s="209"/>
      <c r="R521" s="209"/>
      <c r="S521" s="209"/>
      <c r="T521" s="209"/>
      <c r="U521" s="209"/>
      <c r="V521" s="209"/>
      <c r="W521" s="209"/>
    </row>
    <row r="522" spans="5:23" x14ac:dyDescent="0.25">
      <c r="E522" s="209"/>
      <c r="F522" s="209"/>
      <c r="G522" s="209"/>
      <c r="H522" s="209"/>
      <c r="I522" s="209"/>
      <c r="J522" s="209"/>
      <c r="K522" s="209"/>
      <c r="O522" s="209"/>
      <c r="P522" s="209"/>
      <c r="Q522" s="209"/>
      <c r="R522" s="209"/>
      <c r="S522" s="209"/>
      <c r="T522" s="209"/>
      <c r="U522" s="209"/>
      <c r="V522" s="209"/>
      <c r="W522" s="209"/>
    </row>
    <row r="523" spans="5:23" x14ac:dyDescent="0.25">
      <c r="E523" s="209"/>
      <c r="F523" s="209"/>
      <c r="G523" s="209"/>
      <c r="H523" s="209"/>
      <c r="I523" s="209"/>
      <c r="J523" s="209"/>
      <c r="K523" s="209"/>
      <c r="O523" s="209"/>
      <c r="P523" s="209"/>
      <c r="Q523" s="209"/>
      <c r="R523" s="209"/>
      <c r="S523" s="209"/>
      <c r="T523" s="209"/>
      <c r="U523" s="209"/>
      <c r="V523" s="209"/>
      <c r="W523" s="209"/>
    </row>
    <row r="524" spans="5:23" x14ac:dyDescent="0.25">
      <c r="E524" s="209"/>
      <c r="F524" s="209"/>
      <c r="G524" s="209"/>
      <c r="H524" s="209"/>
      <c r="I524" s="209"/>
      <c r="J524" s="209"/>
      <c r="K524" s="209"/>
      <c r="O524" s="209"/>
      <c r="P524" s="209"/>
      <c r="Q524" s="209"/>
      <c r="R524" s="209"/>
      <c r="S524" s="209"/>
      <c r="T524" s="209"/>
      <c r="U524" s="209"/>
      <c r="V524" s="209"/>
      <c r="W524" s="209"/>
    </row>
    <row r="525" spans="5:23" x14ac:dyDescent="0.25">
      <c r="E525" s="209"/>
      <c r="F525" s="209"/>
      <c r="G525" s="209"/>
      <c r="H525" s="209"/>
      <c r="I525" s="209"/>
      <c r="J525" s="209"/>
      <c r="K525" s="209"/>
      <c r="O525" s="209"/>
      <c r="P525" s="209"/>
      <c r="Q525" s="209"/>
      <c r="R525" s="209"/>
      <c r="S525" s="209"/>
      <c r="T525" s="209"/>
      <c r="U525" s="209"/>
      <c r="V525" s="209"/>
      <c r="W525" s="209"/>
    </row>
    <row r="526" spans="5:23" x14ac:dyDescent="0.25">
      <c r="E526" s="209"/>
      <c r="F526" s="209"/>
      <c r="G526" s="209"/>
      <c r="H526" s="209"/>
      <c r="I526" s="209"/>
      <c r="J526" s="209"/>
      <c r="K526" s="209"/>
      <c r="O526" s="209"/>
      <c r="P526" s="209"/>
      <c r="Q526" s="209"/>
      <c r="R526" s="209"/>
      <c r="S526" s="209"/>
      <c r="T526" s="209"/>
      <c r="U526" s="209"/>
      <c r="V526" s="209"/>
      <c r="W526" s="209"/>
    </row>
    <row r="527" spans="5:23" x14ac:dyDescent="0.25">
      <c r="E527" s="209"/>
      <c r="F527" s="209"/>
      <c r="G527" s="209"/>
      <c r="H527" s="209"/>
      <c r="I527" s="209"/>
      <c r="J527" s="209"/>
      <c r="K527" s="209"/>
      <c r="O527" s="209"/>
      <c r="P527" s="209"/>
      <c r="Q527" s="209"/>
      <c r="R527" s="209"/>
      <c r="S527" s="209"/>
      <c r="T527" s="209"/>
      <c r="U527" s="209"/>
      <c r="V527" s="209"/>
      <c r="W527" s="209"/>
    </row>
    <row r="528" spans="5:23" x14ac:dyDescent="0.25">
      <c r="E528" s="209"/>
      <c r="F528" s="209"/>
      <c r="G528" s="209"/>
      <c r="H528" s="209"/>
      <c r="I528" s="209"/>
      <c r="J528" s="209"/>
      <c r="K528" s="209"/>
      <c r="O528" s="209"/>
      <c r="P528" s="209"/>
      <c r="Q528" s="209"/>
      <c r="R528" s="209"/>
      <c r="S528" s="209"/>
      <c r="T528" s="209"/>
      <c r="U528" s="209"/>
      <c r="V528" s="209"/>
      <c r="W528" s="209"/>
    </row>
    <row r="529" spans="5:23" x14ac:dyDescent="0.25">
      <c r="E529" s="209"/>
      <c r="F529" s="209"/>
      <c r="G529" s="209"/>
      <c r="H529" s="209"/>
      <c r="I529" s="209"/>
      <c r="J529" s="209"/>
      <c r="K529" s="209"/>
      <c r="O529" s="209"/>
      <c r="P529" s="209"/>
      <c r="Q529" s="209"/>
      <c r="R529" s="209"/>
      <c r="S529" s="209"/>
      <c r="T529" s="209"/>
      <c r="U529" s="209"/>
      <c r="V529" s="209"/>
      <c r="W529" s="209"/>
    </row>
    <row r="530" spans="5:23" x14ac:dyDescent="0.25">
      <c r="E530" s="209"/>
      <c r="F530" s="209"/>
      <c r="G530" s="209"/>
      <c r="H530" s="209"/>
      <c r="I530" s="209"/>
      <c r="J530" s="209"/>
      <c r="K530" s="209"/>
      <c r="O530" s="209"/>
      <c r="P530" s="209"/>
      <c r="Q530" s="209"/>
      <c r="R530" s="209"/>
      <c r="S530" s="209"/>
      <c r="T530" s="209"/>
      <c r="U530" s="209"/>
      <c r="V530" s="209"/>
      <c r="W530" s="209"/>
    </row>
    <row r="531" spans="5:23" x14ac:dyDescent="0.25">
      <c r="E531" s="209"/>
      <c r="F531" s="209"/>
      <c r="G531" s="209"/>
      <c r="H531" s="209"/>
      <c r="I531" s="209"/>
      <c r="J531" s="209"/>
      <c r="K531" s="209"/>
      <c r="O531" s="209"/>
      <c r="P531" s="209"/>
      <c r="Q531" s="209"/>
      <c r="R531" s="209"/>
      <c r="S531" s="209"/>
      <c r="T531" s="209"/>
      <c r="U531" s="209"/>
      <c r="V531" s="209"/>
      <c r="W531" s="209"/>
    </row>
    <row r="532" spans="5:23" x14ac:dyDescent="0.25">
      <c r="E532" s="209"/>
      <c r="F532" s="209"/>
      <c r="G532" s="209"/>
      <c r="H532" s="209"/>
      <c r="I532" s="209"/>
      <c r="J532" s="209"/>
      <c r="K532" s="209"/>
      <c r="O532" s="209"/>
      <c r="P532" s="209"/>
      <c r="Q532" s="209"/>
      <c r="R532" s="209"/>
      <c r="S532" s="209"/>
      <c r="T532" s="209"/>
      <c r="U532" s="209"/>
      <c r="V532" s="209"/>
      <c r="W532" s="209"/>
    </row>
    <row r="533" spans="5:23" x14ac:dyDescent="0.25">
      <c r="E533" s="209"/>
      <c r="F533" s="209"/>
      <c r="G533" s="209"/>
      <c r="H533" s="209"/>
      <c r="I533" s="209"/>
      <c r="J533" s="209"/>
      <c r="K533" s="209"/>
      <c r="O533" s="209"/>
      <c r="P533" s="209"/>
      <c r="Q533" s="209"/>
      <c r="R533" s="209"/>
      <c r="S533" s="209"/>
      <c r="T533" s="209"/>
      <c r="U533" s="209"/>
      <c r="V533" s="209"/>
      <c r="W533" s="209"/>
    </row>
    <row r="534" spans="5:23" x14ac:dyDescent="0.25">
      <c r="E534" s="209"/>
      <c r="F534" s="209"/>
      <c r="G534" s="209"/>
      <c r="H534" s="209"/>
      <c r="I534" s="209"/>
      <c r="J534" s="209"/>
      <c r="K534" s="209"/>
      <c r="O534" s="209"/>
      <c r="P534" s="209"/>
      <c r="Q534" s="209"/>
      <c r="R534" s="209"/>
      <c r="S534" s="209"/>
      <c r="T534" s="209"/>
      <c r="U534" s="209"/>
      <c r="V534" s="209"/>
      <c r="W534" s="209"/>
    </row>
    <row r="535" spans="5:23" x14ac:dyDescent="0.25">
      <c r="E535" s="209"/>
      <c r="F535" s="209"/>
      <c r="G535" s="209"/>
      <c r="H535" s="209"/>
      <c r="I535" s="209"/>
      <c r="J535" s="209"/>
      <c r="K535" s="209"/>
      <c r="O535" s="209"/>
      <c r="P535" s="209"/>
      <c r="Q535" s="209"/>
      <c r="R535" s="209"/>
      <c r="S535" s="209"/>
      <c r="T535" s="209"/>
      <c r="U535" s="209"/>
      <c r="V535" s="209"/>
      <c r="W535" s="209"/>
    </row>
    <row r="536" spans="5:23" x14ac:dyDescent="0.25">
      <c r="E536" s="209"/>
      <c r="F536" s="209"/>
      <c r="G536" s="209"/>
      <c r="H536" s="209"/>
      <c r="I536" s="209"/>
      <c r="J536" s="209"/>
      <c r="K536" s="209"/>
      <c r="O536" s="209"/>
      <c r="P536" s="209"/>
      <c r="Q536" s="209"/>
      <c r="R536" s="209"/>
      <c r="S536" s="209"/>
      <c r="T536" s="209"/>
      <c r="U536" s="209"/>
      <c r="V536" s="209"/>
      <c r="W536" s="209"/>
    </row>
    <row r="537" spans="5:23" x14ac:dyDescent="0.25">
      <c r="E537" s="209"/>
      <c r="F537" s="209"/>
      <c r="G537" s="209"/>
      <c r="H537" s="209"/>
      <c r="I537" s="209"/>
      <c r="J537" s="209"/>
      <c r="K537" s="209"/>
      <c r="O537" s="209"/>
      <c r="P537" s="209"/>
      <c r="Q537" s="209"/>
      <c r="R537" s="209"/>
      <c r="S537" s="209"/>
      <c r="T537" s="209"/>
      <c r="U537" s="209"/>
      <c r="V537" s="209"/>
      <c r="W537" s="209"/>
    </row>
    <row r="538" spans="5:23" x14ac:dyDescent="0.25">
      <c r="E538" s="209"/>
      <c r="F538" s="209"/>
      <c r="G538" s="209"/>
      <c r="H538" s="209"/>
      <c r="I538" s="209"/>
      <c r="J538" s="209"/>
      <c r="K538" s="209"/>
      <c r="O538" s="209"/>
      <c r="P538" s="209"/>
      <c r="Q538" s="209"/>
      <c r="R538" s="209"/>
      <c r="S538" s="209"/>
      <c r="T538" s="209"/>
      <c r="U538" s="209"/>
      <c r="V538" s="209"/>
      <c r="W538" s="209"/>
    </row>
    <row r="539" spans="5:23" x14ac:dyDescent="0.25">
      <c r="E539" s="209"/>
      <c r="F539" s="209"/>
      <c r="G539" s="209"/>
      <c r="H539" s="209"/>
      <c r="I539" s="209"/>
      <c r="J539" s="209"/>
      <c r="K539" s="209"/>
      <c r="O539" s="209"/>
      <c r="P539" s="209"/>
      <c r="Q539" s="209"/>
      <c r="R539" s="209"/>
      <c r="S539" s="209"/>
      <c r="T539" s="209"/>
      <c r="U539" s="209"/>
      <c r="V539" s="209"/>
      <c r="W539" s="209"/>
    </row>
    <row r="540" spans="5:23" x14ac:dyDescent="0.25">
      <c r="E540" s="209"/>
      <c r="F540" s="209"/>
      <c r="G540" s="209"/>
      <c r="H540" s="209"/>
      <c r="I540" s="209"/>
      <c r="J540" s="209"/>
      <c r="K540" s="209"/>
      <c r="O540" s="209"/>
      <c r="P540" s="209"/>
      <c r="Q540" s="209"/>
      <c r="R540" s="209"/>
      <c r="S540" s="209"/>
      <c r="T540" s="209"/>
      <c r="U540" s="209"/>
      <c r="V540" s="209"/>
      <c r="W540" s="209"/>
    </row>
    <row r="541" spans="5:23" x14ac:dyDescent="0.25">
      <c r="E541" s="209"/>
      <c r="F541" s="209"/>
      <c r="G541" s="209"/>
      <c r="H541" s="209"/>
      <c r="I541" s="209"/>
      <c r="J541" s="209"/>
      <c r="K541" s="209"/>
      <c r="O541" s="209"/>
      <c r="P541" s="209"/>
      <c r="Q541" s="209"/>
      <c r="R541" s="209"/>
      <c r="S541" s="209"/>
      <c r="T541" s="209"/>
      <c r="U541" s="209"/>
      <c r="V541" s="209"/>
      <c r="W541" s="209"/>
    </row>
    <row r="542" spans="5:23" x14ac:dyDescent="0.25">
      <c r="E542" s="209"/>
      <c r="F542" s="209"/>
      <c r="G542" s="209"/>
      <c r="H542" s="209"/>
      <c r="I542" s="209"/>
      <c r="J542" s="209"/>
      <c r="K542" s="209"/>
      <c r="O542" s="209"/>
      <c r="P542" s="209"/>
      <c r="Q542" s="209"/>
      <c r="R542" s="209"/>
      <c r="S542" s="209"/>
      <c r="T542" s="209"/>
      <c r="U542" s="209"/>
      <c r="V542" s="209"/>
      <c r="W542" s="209"/>
    </row>
    <row r="543" spans="5:23" x14ac:dyDescent="0.25">
      <c r="E543" s="209"/>
      <c r="F543" s="209"/>
      <c r="G543" s="209"/>
      <c r="H543" s="209"/>
      <c r="I543" s="209"/>
      <c r="J543" s="209"/>
      <c r="K543" s="209"/>
      <c r="O543" s="209"/>
      <c r="P543" s="209"/>
      <c r="Q543" s="209"/>
      <c r="R543" s="209"/>
      <c r="S543" s="209"/>
      <c r="T543" s="209"/>
      <c r="U543" s="209"/>
      <c r="V543" s="209"/>
      <c r="W543" s="209"/>
    </row>
    <row r="544" spans="5:23" x14ac:dyDescent="0.25">
      <c r="E544" s="209"/>
      <c r="F544" s="209"/>
      <c r="G544" s="209"/>
      <c r="H544" s="209"/>
      <c r="I544" s="209"/>
      <c r="J544" s="209"/>
      <c r="K544" s="209"/>
      <c r="O544" s="209"/>
      <c r="P544" s="209"/>
      <c r="Q544" s="209"/>
      <c r="R544" s="209"/>
      <c r="S544" s="209"/>
      <c r="T544" s="209"/>
      <c r="U544" s="209"/>
      <c r="V544" s="209"/>
      <c r="W544" s="209"/>
    </row>
    <row r="545" spans="5:23" x14ac:dyDescent="0.25">
      <c r="E545" s="209"/>
      <c r="F545" s="209"/>
      <c r="G545" s="209"/>
      <c r="H545" s="209"/>
      <c r="I545" s="209"/>
      <c r="J545" s="209"/>
      <c r="K545" s="209"/>
      <c r="O545" s="209"/>
      <c r="P545" s="209"/>
      <c r="Q545" s="209"/>
      <c r="R545" s="209"/>
      <c r="S545" s="209"/>
      <c r="T545" s="209"/>
      <c r="U545" s="209"/>
      <c r="V545" s="209"/>
      <c r="W545" s="209"/>
    </row>
    <row r="546" spans="5:23" x14ac:dyDescent="0.25">
      <c r="E546" s="209"/>
      <c r="F546" s="209"/>
      <c r="G546" s="209"/>
      <c r="H546" s="209"/>
      <c r="I546" s="209"/>
      <c r="J546" s="209"/>
      <c r="K546" s="209"/>
      <c r="O546" s="209"/>
      <c r="P546" s="209"/>
      <c r="Q546" s="209"/>
      <c r="R546" s="209"/>
      <c r="S546" s="209"/>
      <c r="T546" s="209"/>
      <c r="U546" s="209"/>
      <c r="V546" s="209"/>
      <c r="W546" s="209"/>
    </row>
    <row r="547" spans="5:23" x14ac:dyDescent="0.25">
      <c r="E547" s="209"/>
      <c r="F547" s="209"/>
      <c r="G547" s="209"/>
      <c r="H547" s="209"/>
      <c r="I547" s="209"/>
      <c r="J547" s="209"/>
      <c r="K547" s="209"/>
      <c r="O547" s="209"/>
      <c r="P547" s="209"/>
      <c r="Q547" s="209"/>
      <c r="R547" s="209"/>
      <c r="S547" s="209"/>
      <c r="T547" s="209"/>
      <c r="U547" s="209"/>
      <c r="V547" s="209"/>
      <c r="W547" s="209"/>
    </row>
    <row r="548" spans="5:23" x14ac:dyDescent="0.25">
      <c r="E548" s="209"/>
      <c r="F548" s="209"/>
      <c r="G548" s="209"/>
      <c r="H548" s="209"/>
      <c r="I548" s="209"/>
      <c r="J548" s="209"/>
      <c r="K548" s="209"/>
      <c r="O548" s="209"/>
      <c r="P548" s="209"/>
      <c r="Q548" s="209"/>
      <c r="R548" s="209"/>
      <c r="S548" s="209"/>
      <c r="T548" s="209"/>
      <c r="U548" s="209"/>
      <c r="V548" s="209"/>
      <c r="W548" s="209"/>
    </row>
    <row r="549" spans="5:23" x14ac:dyDescent="0.25">
      <c r="E549" s="209"/>
      <c r="F549" s="209"/>
      <c r="G549" s="209"/>
      <c r="H549" s="209"/>
      <c r="I549" s="209"/>
      <c r="J549" s="209"/>
      <c r="K549" s="209"/>
      <c r="O549" s="209"/>
      <c r="P549" s="209"/>
      <c r="Q549" s="209"/>
      <c r="R549" s="209"/>
      <c r="S549" s="209"/>
      <c r="T549" s="209"/>
      <c r="U549" s="209"/>
      <c r="V549" s="209"/>
      <c r="W549" s="209"/>
    </row>
    <row r="550" spans="5:23" x14ac:dyDescent="0.25">
      <c r="E550" s="209"/>
      <c r="F550" s="209"/>
      <c r="G550" s="209"/>
      <c r="H550" s="209"/>
      <c r="I550" s="209"/>
      <c r="J550" s="209"/>
      <c r="K550" s="209"/>
      <c r="O550" s="209"/>
      <c r="P550" s="209"/>
      <c r="Q550" s="209"/>
      <c r="R550" s="209"/>
      <c r="S550" s="209"/>
      <c r="T550" s="209"/>
      <c r="U550" s="209"/>
      <c r="V550" s="209"/>
      <c r="W550" s="209"/>
    </row>
    <row r="551" spans="5:23" x14ac:dyDescent="0.25">
      <c r="E551" s="209"/>
      <c r="F551" s="209"/>
      <c r="G551" s="209"/>
      <c r="H551" s="209"/>
      <c r="I551" s="209"/>
      <c r="J551" s="209"/>
      <c r="K551" s="209"/>
      <c r="O551" s="209"/>
      <c r="P551" s="209"/>
      <c r="Q551" s="209"/>
      <c r="R551" s="209"/>
      <c r="S551" s="209"/>
      <c r="T551" s="209"/>
      <c r="U551" s="209"/>
      <c r="V551" s="209"/>
      <c r="W551" s="209"/>
    </row>
    <row r="552" spans="5:23" x14ac:dyDescent="0.25">
      <c r="E552" s="209"/>
      <c r="F552" s="209"/>
      <c r="G552" s="209"/>
      <c r="H552" s="209"/>
      <c r="I552" s="209"/>
      <c r="J552" s="209"/>
      <c r="K552" s="209"/>
      <c r="O552" s="209"/>
      <c r="P552" s="209"/>
      <c r="Q552" s="209"/>
      <c r="R552" s="209"/>
      <c r="S552" s="209"/>
      <c r="T552" s="209"/>
      <c r="U552" s="209"/>
      <c r="V552" s="209"/>
      <c r="W552" s="209"/>
    </row>
    <row r="553" spans="5:23" x14ac:dyDescent="0.25">
      <c r="E553" s="209"/>
      <c r="F553" s="209"/>
      <c r="G553" s="209"/>
      <c r="H553" s="209"/>
      <c r="I553" s="209"/>
      <c r="J553" s="209"/>
      <c r="K553" s="209"/>
      <c r="O553" s="209"/>
      <c r="P553" s="209"/>
      <c r="Q553" s="209"/>
      <c r="R553" s="209"/>
      <c r="S553" s="209"/>
      <c r="T553" s="209"/>
      <c r="U553" s="209"/>
      <c r="V553" s="209"/>
      <c r="W553" s="209"/>
    </row>
    <row r="554" spans="5:23" x14ac:dyDescent="0.25">
      <c r="E554" s="209"/>
      <c r="F554" s="209"/>
      <c r="G554" s="209"/>
      <c r="H554" s="209"/>
      <c r="I554" s="209"/>
      <c r="J554" s="209"/>
      <c r="K554" s="209"/>
      <c r="O554" s="209"/>
      <c r="P554" s="209"/>
      <c r="Q554" s="209"/>
      <c r="R554" s="209"/>
      <c r="S554" s="209"/>
      <c r="T554" s="209"/>
      <c r="U554" s="209"/>
      <c r="V554" s="209"/>
      <c r="W554" s="209"/>
    </row>
    <row r="555" spans="5:23" x14ac:dyDescent="0.25">
      <c r="E555" s="209"/>
      <c r="F555" s="209"/>
      <c r="G555" s="209"/>
      <c r="H555" s="209"/>
      <c r="I555" s="209"/>
      <c r="J555" s="209"/>
      <c r="K555" s="209"/>
      <c r="O555" s="209"/>
      <c r="P555" s="209"/>
      <c r="Q555" s="209"/>
      <c r="R555" s="209"/>
      <c r="S555" s="209"/>
      <c r="T555" s="209"/>
      <c r="U555" s="209"/>
      <c r="V555" s="209"/>
      <c r="W555" s="209"/>
    </row>
    <row r="556" spans="5:23" x14ac:dyDescent="0.25">
      <c r="E556" s="209"/>
      <c r="F556" s="209"/>
      <c r="G556" s="209"/>
      <c r="H556" s="209"/>
      <c r="I556" s="209"/>
      <c r="J556" s="209"/>
      <c r="K556" s="209"/>
      <c r="O556" s="209"/>
      <c r="P556" s="209"/>
      <c r="Q556" s="209"/>
      <c r="R556" s="209"/>
      <c r="S556" s="209"/>
      <c r="T556" s="209"/>
      <c r="U556" s="209"/>
      <c r="V556" s="209"/>
      <c r="W556" s="209"/>
    </row>
    <row r="557" spans="5:23" x14ac:dyDescent="0.25">
      <c r="E557" s="209"/>
      <c r="F557" s="209"/>
      <c r="G557" s="209"/>
      <c r="H557" s="209"/>
      <c r="I557" s="209"/>
      <c r="J557" s="209"/>
      <c r="K557" s="209"/>
      <c r="O557" s="209"/>
      <c r="P557" s="209"/>
      <c r="Q557" s="209"/>
      <c r="R557" s="209"/>
      <c r="S557" s="209"/>
      <c r="T557" s="209"/>
      <c r="U557" s="209"/>
      <c r="V557" s="209"/>
      <c r="W557" s="209"/>
    </row>
    <row r="558" spans="5:23" x14ac:dyDescent="0.25">
      <c r="E558" s="209"/>
      <c r="F558" s="209"/>
      <c r="G558" s="209"/>
      <c r="H558" s="209"/>
      <c r="I558" s="209"/>
      <c r="J558" s="209"/>
      <c r="K558" s="209"/>
      <c r="O558" s="209"/>
      <c r="P558" s="209"/>
      <c r="Q558" s="209"/>
      <c r="R558" s="209"/>
      <c r="S558" s="209"/>
      <c r="T558" s="209"/>
      <c r="U558" s="209"/>
      <c r="V558" s="209"/>
      <c r="W558" s="209"/>
    </row>
    <row r="559" spans="5:23" x14ac:dyDescent="0.25">
      <c r="E559" s="209"/>
      <c r="F559" s="209"/>
      <c r="G559" s="209"/>
      <c r="H559" s="209"/>
      <c r="I559" s="209"/>
      <c r="J559" s="209"/>
      <c r="K559" s="209"/>
      <c r="O559" s="209"/>
      <c r="P559" s="209"/>
      <c r="Q559" s="209"/>
      <c r="R559" s="209"/>
      <c r="S559" s="209"/>
      <c r="T559" s="209"/>
      <c r="U559" s="209"/>
      <c r="V559" s="209"/>
      <c r="W559" s="209"/>
    </row>
    <row r="560" spans="5:23" x14ac:dyDescent="0.25">
      <c r="E560" s="209"/>
      <c r="F560" s="209"/>
      <c r="G560" s="209"/>
      <c r="H560" s="209"/>
      <c r="I560" s="209"/>
      <c r="J560" s="209"/>
      <c r="K560" s="209"/>
      <c r="O560" s="209"/>
      <c r="P560" s="209"/>
      <c r="Q560" s="209"/>
      <c r="R560" s="209"/>
      <c r="S560" s="209"/>
      <c r="T560" s="209"/>
      <c r="U560" s="209"/>
      <c r="V560" s="209"/>
      <c r="W560" s="209"/>
    </row>
    <row r="561" spans="5:23" x14ac:dyDescent="0.25">
      <c r="E561" s="209"/>
      <c r="F561" s="209"/>
      <c r="G561" s="209"/>
      <c r="H561" s="209"/>
      <c r="I561" s="209"/>
      <c r="J561" s="209"/>
      <c r="K561" s="209"/>
      <c r="O561" s="209"/>
      <c r="P561" s="209"/>
      <c r="Q561" s="209"/>
      <c r="R561" s="209"/>
      <c r="S561" s="209"/>
      <c r="T561" s="209"/>
      <c r="U561" s="209"/>
      <c r="V561" s="209"/>
      <c r="W561" s="209"/>
    </row>
    <row r="562" spans="5:23" x14ac:dyDescent="0.25">
      <c r="E562" s="209"/>
      <c r="F562" s="209"/>
      <c r="G562" s="209"/>
      <c r="H562" s="209"/>
      <c r="I562" s="209"/>
      <c r="J562" s="209"/>
      <c r="K562" s="209"/>
      <c r="O562" s="209"/>
      <c r="P562" s="209"/>
      <c r="Q562" s="209"/>
      <c r="R562" s="209"/>
      <c r="S562" s="209"/>
      <c r="T562" s="209"/>
      <c r="U562" s="209"/>
      <c r="V562" s="209"/>
      <c r="W562" s="209"/>
    </row>
    <row r="563" spans="5:23" x14ac:dyDescent="0.25">
      <c r="E563" s="209"/>
      <c r="F563" s="209"/>
      <c r="G563" s="209"/>
      <c r="H563" s="209"/>
      <c r="I563" s="209"/>
      <c r="J563" s="209"/>
      <c r="K563" s="209"/>
      <c r="O563" s="209"/>
      <c r="P563" s="209"/>
      <c r="Q563" s="209"/>
      <c r="R563" s="209"/>
      <c r="S563" s="209"/>
      <c r="T563" s="209"/>
      <c r="U563" s="209"/>
      <c r="V563" s="209"/>
      <c r="W563" s="209"/>
    </row>
    <row r="564" spans="5:23" x14ac:dyDescent="0.25">
      <c r="E564" s="209"/>
      <c r="F564" s="209"/>
      <c r="G564" s="209"/>
      <c r="H564" s="209"/>
      <c r="I564" s="209"/>
      <c r="J564" s="209"/>
      <c r="K564" s="209"/>
      <c r="O564" s="209"/>
      <c r="P564" s="209"/>
      <c r="Q564" s="209"/>
      <c r="R564" s="209"/>
      <c r="S564" s="209"/>
      <c r="T564" s="209"/>
      <c r="U564" s="209"/>
      <c r="V564" s="209"/>
      <c r="W564" s="209"/>
    </row>
    <row r="565" spans="5:23" x14ac:dyDescent="0.25">
      <c r="E565" s="209"/>
      <c r="F565" s="209"/>
      <c r="G565" s="209"/>
      <c r="H565" s="209"/>
      <c r="I565" s="209"/>
      <c r="J565" s="209"/>
      <c r="K565" s="209"/>
      <c r="O565" s="209"/>
      <c r="P565" s="209"/>
      <c r="Q565" s="209"/>
      <c r="R565" s="209"/>
      <c r="S565" s="209"/>
      <c r="T565" s="209"/>
      <c r="U565" s="209"/>
      <c r="V565" s="209"/>
      <c r="W565" s="209"/>
    </row>
    <row r="566" spans="5:23" x14ac:dyDescent="0.25">
      <c r="E566" s="209"/>
      <c r="F566" s="209"/>
      <c r="G566" s="209"/>
      <c r="H566" s="209"/>
      <c r="I566" s="209"/>
      <c r="J566" s="209"/>
      <c r="K566" s="209"/>
      <c r="O566" s="209"/>
      <c r="P566" s="209"/>
      <c r="Q566" s="209"/>
      <c r="R566" s="209"/>
      <c r="S566" s="209"/>
      <c r="T566" s="209"/>
      <c r="U566" s="209"/>
      <c r="V566" s="209"/>
      <c r="W566" s="209"/>
    </row>
    <row r="567" spans="5:23" x14ac:dyDescent="0.25">
      <c r="E567" s="209"/>
      <c r="F567" s="209"/>
      <c r="G567" s="209"/>
      <c r="H567" s="209"/>
      <c r="I567" s="209"/>
      <c r="J567" s="209"/>
      <c r="K567" s="209"/>
      <c r="O567" s="209"/>
      <c r="P567" s="209"/>
      <c r="Q567" s="209"/>
      <c r="R567" s="209"/>
      <c r="S567" s="209"/>
      <c r="T567" s="209"/>
      <c r="U567" s="209"/>
      <c r="V567" s="209"/>
      <c r="W567" s="209"/>
    </row>
    <row r="568" spans="5:23" x14ac:dyDescent="0.25">
      <c r="E568" s="209"/>
      <c r="F568" s="209"/>
      <c r="G568" s="209"/>
      <c r="H568" s="209"/>
      <c r="I568" s="209"/>
      <c r="J568" s="209"/>
      <c r="K568" s="209"/>
      <c r="O568" s="209"/>
      <c r="P568" s="209"/>
      <c r="Q568" s="209"/>
      <c r="R568" s="209"/>
      <c r="S568" s="209"/>
      <c r="T568" s="209"/>
      <c r="U568" s="209"/>
      <c r="V568" s="209"/>
      <c r="W568" s="209"/>
    </row>
    <row r="569" spans="5:23" x14ac:dyDescent="0.25">
      <c r="E569" s="209"/>
      <c r="F569" s="209"/>
      <c r="G569" s="209"/>
      <c r="H569" s="209"/>
      <c r="I569" s="209"/>
      <c r="J569" s="209"/>
      <c r="K569" s="209"/>
      <c r="O569" s="209"/>
      <c r="P569" s="209"/>
      <c r="Q569" s="209"/>
      <c r="R569" s="209"/>
      <c r="S569" s="209"/>
      <c r="T569" s="209"/>
      <c r="U569" s="209"/>
      <c r="V569" s="209"/>
      <c r="W569" s="209"/>
    </row>
    <row r="570" spans="5:23" x14ac:dyDescent="0.25">
      <c r="E570" s="209"/>
      <c r="F570" s="209"/>
      <c r="G570" s="209"/>
      <c r="H570" s="209"/>
      <c r="I570" s="209"/>
      <c r="J570" s="209"/>
      <c r="K570" s="209"/>
      <c r="O570" s="209"/>
      <c r="P570" s="209"/>
      <c r="Q570" s="209"/>
      <c r="R570" s="209"/>
      <c r="S570" s="209"/>
      <c r="T570" s="209"/>
      <c r="U570" s="209"/>
      <c r="V570" s="209"/>
      <c r="W570" s="209"/>
    </row>
    <row r="571" spans="5:23" x14ac:dyDescent="0.25">
      <c r="E571" s="209"/>
      <c r="F571" s="209"/>
      <c r="G571" s="209"/>
      <c r="H571" s="209"/>
      <c r="I571" s="209"/>
      <c r="J571" s="209"/>
      <c r="K571" s="209"/>
      <c r="O571" s="209"/>
      <c r="P571" s="209"/>
      <c r="Q571" s="209"/>
      <c r="R571" s="209"/>
      <c r="S571" s="209"/>
      <c r="T571" s="209"/>
      <c r="U571" s="209"/>
      <c r="V571" s="209"/>
      <c r="W571" s="209"/>
    </row>
    <row r="572" spans="5:23" x14ac:dyDescent="0.25">
      <c r="E572" s="209"/>
      <c r="F572" s="209"/>
      <c r="G572" s="209"/>
      <c r="H572" s="209"/>
      <c r="I572" s="209"/>
      <c r="J572" s="209"/>
      <c r="K572" s="209"/>
      <c r="O572" s="209"/>
      <c r="P572" s="209"/>
      <c r="Q572" s="209"/>
      <c r="R572" s="209"/>
      <c r="S572" s="209"/>
      <c r="T572" s="209"/>
      <c r="U572" s="209"/>
      <c r="V572" s="209"/>
      <c r="W572" s="209"/>
    </row>
    <row r="573" spans="5:23" x14ac:dyDescent="0.25">
      <c r="E573" s="209"/>
      <c r="F573" s="209"/>
      <c r="G573" s="209"/>
      <c r="H573" s="209"/>
      <c r="I573" s="209"/>
      <c r="J573" s="209"/>
      <c r="K573" s="209"/>
      <c r="O573" s="209"/>
      <c r="P573" s="209"/>
      <c r="Q573" s="209"/>
      <c r="R573" s="209"/>
      <c r="S573" s="209"/>
      <c r="T573" s="209"/>
      <c r="U573" s="209"/>
      <c r="V573" s="209"/>
      <c r="W573" s="209"/>
    </row>
    <row r="574" spans="5:23" x14ac:dyDescent="0.25">
      <c r="E574" s="209"/>
      <c r="F574" s="209"/>
      <c r="G574" s="209"/>
      <c r="H574" s="209"/>
      <c r="I574" s="209"/>
      <c r="J574" s="209"/>
      <c r="K574" s="209"/>
      <c r="O574" s="209"/>
      <c r="P574" s="209"/>
      <c r="Q574" s="209"/>
      <c r="R574" s="209"/>
      <c r="S574" s="209"/>
      <c r="T574" s="209"/>
      <c r="U574" s="209"/>
      <c r="V574" s="209"/>
      <c r="W574" s="209"/>
    </row>
    <row r="575" spans="5:23" x14ac:dyDescent="0.25">
      <c r="E575" s="209"/>
      <c r="F575" s="209"/>
      <c r="G575" s="209"/>
      <c r="H575" s="209"/>
      <c r="I575" s="209"/>
      <c r="J575" s="209"/>
      <c r="K575" s="209"/>
      <c r="O575" s="209"/>
      <c r="P575" s="209"/>
      <c r="Q575" s="209"/>
      <c r="R575" s="209"/>
      <c r="S575" s="209"/>
      <c r="T575" s="209"/>
      <c r="U575" s="209"/>
      <c r="V575" s="209"/>
      <c r="W575" s="209"/>
    </row>
    <row r="576" spans="5:23" x14ac:dyDescent="0.25">
      <c r="E576" s="209"/>
      <c r="F576" s="209"/>
      <c r="G576" s="209"/>
      <c r="H576" s="209"/>
      <c r="I576" s="209"/>
      <c r="J576" s="209"/>
      <c r="K576" s="209"/>
      <c r="O576" s="209"/>
      <c r="P576" s="209"/>
      <c r="Q576" s="209"/>
      <c r="R576" s="209"/>
      <c r="S576" s="209"/>
      <c r="T576" s="209"/>
      <c r="U576" s="209"/>
      <c r="V576" s="209"/>
      <c r="W576" s="209"/>
    </row>
    <row r="577" spans="5:23" x14ac:dyDescent="0.25">
      <c r="E577" s="209"/>
      <c r="F577" s="209"/>
      <c r="G577" s="209"/>
      <c r="H577" s="209"/>
      <c r="I577" s="209"/>
      <c r="J577" s="209"/>
      <c r="K577" s="209"/>
      <c r="O577" s="209"/>
      <c r="P577" s="209"/>
      <c r="Q577" s="209"/>
      <c r="R577" s="209"/>
      <c r="S577" s="209"/>
      <c r="T577" s="209"/>
      <c r="U577" s="209"/>
      <c r="V577" s="209"/>
      <c r="W577" s="209"/>
    </row>
    <row r="578" spans="5:23" x14ac:dyDescent="0.25">
      <c r="E578" s="209"/>
      <c r="F578" s="209"/>
      <c r="G578" s="209"/>
      <c r="H578" s="209"/>
      <c r="I578" s="209"/>
      <c r="J578" s="209"/>
      <c r="K578" s="209"/>
      <c r="O578" s="209"/>
      <c r="P578" s="209"/>
      <c r="Q578" s="209"/>
      <c r="R578" s="209"/>
      <c r="S578" s="209"/>
      <c r="T578" s="209"/>
      <c r="U578" s="209"/>
      <c r="V578" s="209"/>
      <c r="W578" s="209"/>
    </row>
    <row r="579" spans="5:23" x14ac:dyDescent="0.25">
      <c r="E579" s="209"/>
      <c r="F579" s="209"/>
      <c r="G579" s="209"/>
      <c r="H579" s="209"/>
      <c r="I579" s="209"/>
      <c r="J579" s="209"/>
      <c r="K579" s="209"/>
      <c r="O579" s="209"/>
      <c r="P579" s="209"/>
      <c r="Q579" s="209"/>
      <c r="R579" s="209"/>
      <c r="S579" s="209"/>
      <c r="T579" s="209"/>
      <c r="U579" s="209"/>
      <c r="V579" s="209"/>
      <c r="W579" s="209"/>
    </row>
    <row r="580" spans="5:23" x14ac:dyDescent="0.25">
      <c r="E580" s="209"/>
      <c r="F580" s="209"/>
      <c r="G580" s="209"/>
      <c r="H580" s="209"/>
      <c r="I580" s="209"/>
      <c r="J580" s="209"/>
      <c r="K580" s="209"/>
      <c r="O580" s="209"/>
      <c r="P580" s="209"/>
      <c r="Q580" s="209"/>
      <c r="R580" s="209"/>
      <c r="S580" s="209"/>
      <c r="T580" s="209"/>
      <c r="U580" s="209"/>
      <c r="V580" s="209"/>
      <c r="W580" s="209"/>
    </row>
    <row r="581" spans="5:23" x14ac:dyDescent="0.25">
      <c r="E581" s="209"/>
      <c r="F581" s="209"/>
      <c r="G581" s="209"/>
      <c r="H581" s="209"/>
      <c r="I581" s="209"/>
      <c r="J581" s="209"/>
      <c r="K581" s="209"/>
      <c r="O581" s="209"/>
      <c r="P581" s="209"/>
      <c r="Q581" s="209"/>
      <c r="R581" s="209"/>
      <c r="S581" s="209"/>
      <c r="T581" s="209"/>
      <c r="U581" s="209"/>
      <c r="V581" s="209"/>
      <c r="W581" s="209"/>
    </row>
    <row r="582" spans="5:23" x14ac:dyDescent="0.25">
      <c r="E582" s="209"/>
      <c r="F582" s="209"/>
      <c r="G582" s="209"/>
      <c r="H582" s="209"/>
      <c r="I582" s="209"/>
      <c r="J582" s="209"/>
      <c r="K582" s="209"/>
      <c r="O582" s="209"/>
      <c r="P582" s="209"/>
      <c r="Q582" s="209"/>
      <c r="R582" s="209"/>
      <c r="S582" s="209"/>
      <c r="T582" s="209"/>
      <c r="U582" s="209"/>
      <c r="V582" s="209"/>
      <c r="W582" s="209"/>
    </row>
    <row r="583" spans="5:23" x14ac:dyDescent="0.25">
      <c r="E583" s="209"/>
      <c r="F583" s="209"/>
      <c r="G583" s="209"/>
      <c r="H583" s="209"/>
      <c r="I583" s="209"/>
      <c r="J583" s="209"/>
      <c r="K583" s="209"/>
      <c r="O583" s="209"/>
      <c r="P583" s="209"/>
      <c r="Q583" s="209"/>
      <c r="R583" s="209"/>
      <c r="S583" s="209"/>
      <c r="T583" s="209"/>
      <c r="U583" s="209"/>
      <c r="V583" s="209"/>
      <c r="W583" s="209"/>
    </row>
    <row r="584" spans="5:23" x14ac:dyDescent="0.25">
      <c r="E584" s="209"/>
      <c r="F584" s="209"/>
      <c r="G584" s="209"/>
      <c r="H584" s="209"/>
      <c r="I584" s="209"/>
      <c r="J584" s="209"/>
      <c r="K584" s="209"/>
      <c r="O584" s="209"/>
      <c r="P584" s="209"/>
      <c r="Q584" s="209"/>
      <c r="R584" s="209"/>
      <c r="S584" s="209"/>
      <c r="T584" s="209"/>
      <c r="U584" s="209"/>
      <c r="V584" s="209"/>
      <c r="W584" s="209"/>
    </row>
    <row r="585" spans="5:23" x14ac:dyDescent="0.25">
      <c r="E585" s="209"/>
      <c r="F585" s="209"/>
      <c r="G585" s="209"/>
      <c r="H585" s="209"/>
      <c r="I585" s="209"/>
      <c r="J585" s="209"/>
      <c r="K585" s="209"/>
      <c r="O585" s="209"/>
      <c r="P585" s="209"/>
      <c r="Q585" s="209"/>
      <c r="R585" s="209"/>
      <c r="S585" s="209"/>
      <c r="T585" s="209"/>
      <c r="U585" s="209"/>
      <c r="V585" s="209"/>
      <c r="W585" s="209"/>
    </row>
    <row r="586" spans="5:23" x14ac:dyDescent="0.25">
      <c r="E586" s="209"/>
      <c r="F586" s="209"/>
      <c r="G586" s="209"/>
      <c r="H586" s="209"/>
      <c r="I586" s="209"/>
      <c r="J586" s="209"/>
      <c r="K586" s="209"/>
      <c r="O586" s="209"/>
      <c r="P586" s="209"/>
      <c r="Q586" s="209"/>
      <c r="R586" s="209"/>
      <c r="S586" s="209"/>
      <c r="T586" s="209"/>
      <c r="U586" s="209"/>
      <c r="V586" s="209"/>
      <c r="W586" s="209"/>
    </row>
    <row r="587" spans="5:23" x14ac:dyDescent="0.25">
      <c r="E587" s="209"/>
      <c r="F587" s="209"/>
      <c r="G587" s="209"/>
      <c r="H587" s="209"/>
      <c r="I587" s="209"/>
      <c r="J587" s="209"/>
      <c r="K587" s="209"/>
      <c r="O587" s="209"/>
      <c r="P587" s="209"/>
      <c r="Q587" s="209"/>
      <c r="R587" s="209"/>
      <c r="S587" s="209"/>
      <c r="T587" s="209"/>
      <c r="U587" s="209"/>
      <c r="V587" s="209"/>
      <c r="W587" s="209"/>
    </row>
    <row r="588" spans="5:23" x14ac:dyDescent="0.25">
      <c r="E588" s="209"/>
      <c r="F588" s="209"/>
      <c r="G588" s="209"/>
      <c r="H588" s="209"/>
      <c r="I588" s="209"/>
      <c r="J588" s="209"/>
      <c r="K588" s="209"/>
      <c r="O588" s="209"/>
      <c r="P588" s="209"/>
      <c r="Q588" s="209"/>
      <c r="R588" s="209"/>
      <c r="S588" s="209"/>
      <c r="T588" s="209"/>
      <c r="U588" s="209"/>
      <c r="V588" s="209"/>
      <c r="W588" s="209"/>
    </row>
    <row r="589" spans="5:23" x14ac:dyDescent="0.25">
      <c r="E589" s="209"/>
      <c r="F589" s="209"/>
      <c r="G589" s="209"/>
      <c r="H589" s="209"/>
      <c r="I589" s="209"/>
      <c r="J589" s="209"/>
      <c r="K589" s="209"/>
      <c r="O589" s="209"/>
      <c r="P589" s="209"/>
      <c r="Q589" s="209"/>
      <c r="R589" s="209"/>
      <c r="S589" s="209"/>
      <c r="T589" s="209"/>
      <c r="U589" s="209"/>
      <c r="V589" s="209"/>
      <c r="W589" s="209"/>
    </row>
    <row r="590" spans="5:23" x14ac:dyDescent="0.25">
      <c r="E590" s="209"/>
      <c r="F590" s="209"/>
      <c r="G590" s="209"/>
      <c r="H590" s="209"/>
      <c r="I590" s="209"/>
      <c r="J590" s="209"/>
      <c r="K590" s="209"/>
      <c r="O590" s="209"/>
      <c r="P590" s="209"/>
      <c r="Q590" s="209"/>
      <c r="R590" s="209"/>
      <c r="S590" s="209"/>
      <c r="T590" s="209"/>
      <c r="U590" s="209"/>
      <c r="V590" s="209"/>
      <c r="W590" s="209"/>
    </row>
    <row r="591" spans="5:23" x14ac:dyDescent="0.25">
      <c r="E591" s="209"/>
      <c r="F591" s="209"/>
      <c r="G591" s="209"/>
      <c r="H591" s="209"/>
      <c r="I591" s="209"/>
      <c r="J591" s="209"/>
      <c r="K591" s="209"/>
      <c r="O591" s="209"/>
      <c r="P591" s="209"/>
      <c r="Q591" s="209"/>
      <c r="R591" s="209"/>
      <c r="S591" s="209"/>
      <c r="T591" s="209"/>
      <c r="U591" s="209"/>
      <c r="V591" s="209"/>
      <c r="W591" s="209"/>
    </row>
    <row r="592" spans="5:23" x14ac:dyDescent="0.25">
      <c r="E592" s="209"/>
      <c r="F592" s="209"/>
      <c r="G592" s="209"/>
      <c r="H592" s="209"/>
      <c r="I592" s="209"/>
      <c r="J592" s="209"/>
      <c r="K592" s="209"/>
      <c r="O592" s="209"/>
      <c r="P592" s="209"/>
      <c r="Q592" s="209"/>
      <c r="R592" s="209"/>
      <c r="S592" s="209"/>
      <c r="T592" s="209"/>
      <c r="U592" s="209"/>
      <c r="V592" s="209"/>
      <c r="W592" s="209"/>
    </row>
    <row r="593" spans="5:23" x14ac:dyDescent="0.25">
      <c r="E593" s="209"/>
      <c r="F593" s="209"/>
      <c r="G593" s="209"/>
      <c r="H593" s="209"/>
      <c r="I593" s="209"/>
      <c r="J593" s="209"/>
      <c r="K593" s="209"/>
      <c r="O593" s="209"/>
      <c r="P593" s="209"/>
      <c r="Q593" s="209"/>
      <c r="R593" s="209"/>
      <c r="S593" s="209"/>
      <c r="T593" s="209"/>
      <c r="U593" s="209"/>
      <c r="V593" s="209"/>
      <c r="W593" s="209"/>
    </row>
    <row r="594" spans="5:23" x14ac:dyDescent="0.25">
      <c r="E594" s="209"/>
      <c r="F594" s="209"/>
      <c r="G594" s="209"/>
      <c r="H594" s="209"/>
      <c r="I594" s="209"/>
      <c r="J594" s="209"/>
      <c r="K594" s="209"/>
      <c r="O594" s="209"/>
      <c r="P594" s="209"/>
      <c r="Q594" s="209"/>
      <c r="R594" s="209"/>
      <c r="S594" s="209"/>
      <c r="T594" s="209"/>
      <c r="U594" s="209"/>
      <c r="V594" s="209"/>
      <c r="W594" s="209"/>
    </row>
    <row r="595" spans="5:23" x14ac:dyDescent="0.25">
      <c r="E595" s="209"/>
      <c r="F595" s="209"/>
      <c r="G595" s="209"/>
      <c r="H595" s="209"/>
      <c r="I595" s="209"/>
      <c r="J595" s="209"/>
      <c r="K595" s="209"/>
      <c r="O595" s="209"/>
      <c r="P595" s="209"/>
      <c r="Q595" s="209"/>
      <c r="R595" s="209"/>
      <c r="S595" s="209"/>
      <c r="T595" s="209"/>
      <c r="U595" s="209"/>
      <c r="V595" s="209"/>
      <c r="W595" s="209"/>
    </row>
    <row r="596" spans="5:23" x14ac:dyDescent="0.25">
      <c r="E596" s="209"/>
      <c r="F596" s="209"/>
      <c r="G596" s="209"/>
      <c r="H596" s="209"/>
      <c r="I596" s="209"/>
      <c r="J596" s="209"/>
      <c r="K596" s="209"/>
      <c r="O596" s="209"/>
      <c r="P596" s="209"/>
      <c r="Q596" s="209"/>
      <c r="R596" s="209"/>
      <c r="S596" s="209"/>
      <c r="T596" s="209"/>
      <c r="U596" s="209"/>
      <c r="V596" s="209"/>
      <c r="W596" s="209"/>
    </row>
    <row r="597" spans="5:23" x14ac:dyDescent="0.25">
      <c r="E597" s="209"/>
      <c r="F597" s="209"/>
      <c r="G597" s="209"/>
      <c r="H597" s="209"/>
      <c r="I597" s="209"/>
      <c r="J597" s="209"/>
      <c r="K597" s="209"/>
      <c r="O597" s="209"/>
      <c r="P597" s="209"/>
      <c r="Q597" s="209"/>
      <c r="R597" s="209"/>
      <c r="S597" s="209"/>
      <c r="T597" s="209"/>
      <c r="U597" s="209"/>
      <c r="V597" s="209"/>
      <c r="W597" s="209"/>
    </row>
    <row r="598" spans="5:23" x14ac:dyDescent="0.25">
      <c r="E598" s="209"/>
      <c r="F598" s="209"/>
      <c r="G598" s="209"/>
      <c r="H598" s="209"/>
      <c r="I598" s="209"/>
      <c r="J598" s="209"/>
      <c r="K598" s="209"/>
      <c r="O598" s="209"/>
      <c r="P598" s="209"/>
      <c r="Q598" s="209"/>
      <c r="R598" s="209"/>
      <c r="S598" s="209"/>
      <c r="T598" s="209"/>
      <c r="U598" s="209"/>
      <c r="V598" s="209"/>
      <c r="W598" s="209"/>
    </row>
    <row r="599" spans="5:23" x14ac:dyDescent="0.25">
      <c r="E599" s="209"/>
      <c r="F599" s="209"/>
      <c r="G599" s="209"/>
      <c r="H599" s="209"/>
      <c r="I599" s="209"/>
      <c r="J599" s="209"/>
      <c r="K599" s="209"/>
      <c r="O599" s="209"/>
      <c r="P599" s="209"/>
      <c r="Q599" s="209"/>
      <c r="R599" s="209"/>
      <c r="S599" s="209"/>
      <c r="T599" s="209"/>
      <c r="U599" s="209"/>
      <c r="V599" s="209"/>
      <c r="W599" s="209"/>
    </row>
    <row r="600" spans="5:23" x14ac:dyDescent="0.25">
      <c r="E600" s="209"/>
      <c r="F600" s="209"/>
      <c r="G600" s="209"/>
      <c r="H600" s="209"/>
      <c r="I600" s="209"/>
      <c r="J600" s="209"/>
      <c r="K600" s="209"/>
      <c r="O600" s="209"/>
      <c r="P600" s="209"/>
      <c r="Q600" s="209"/>
      <c r="R600" s="209"/>
      <c r="S600" s="209"/>
      <c r="T600" s="209"/>
      <c r="U600" s="209"/>
      <c r="V600" s="209"/>
      <c r="W600" s="209"/>
    </row>
    <row r="601" spans="5:23" x14ac:dyDescent="0.25">
      <c r="E601" s="209"/>
      <c r="F601" s="209"/>
      <c r="G601" s="209"/>
      <c r="H601" s="209"/>
      <c r="I601" s="209"/>
      <c r="J601" s="209"/>
      <c r="K601" s="209"/>
      <c r="O601" s="209"/>
      <c r="P601" s="209"/>
      <c r="Q601" s="209"/>
      <c r="R601" s="209"/>
      <c r="S601" s="209"/>
      <c r="T601" s="209"/>
      <c r="U601" s="209"/>
      <c r="V601" s="209"/>
      <c r="W601" s="209"/>
    </row>
    <row r="602" spans="5:23" x14ac:dyDescent="0.25">
      <c r="E602" s="209"/>
      <c r="F602" s="209"/>
      <c r="G602" s="209"/>
      <c r="H602" s="209"/>
      <c r="I602" s="209"/>
      <c r="J602" s="209"/>
      <c r="K602" s="209"/>
      <c r="O602" s="209"/>
      <c r="P602" s="209"/>
      <c r="Q602" s="209"/>
      <c r="R602" s="209"/>
      <c r="S602" s="209"/>
      <c r="T602" s="209"/>
      <c r="U602" s="209"/>
      <c r="V602" s="209"/>
      <c r="W602" s="209"/>
    </row>
    <row r="603" spans="5:23" x14ac:dyDescent="0.25">
      <c r="E603" s="209"/>
      <c r="F603" s="209"/>
      <c r="G603" s="209"/>
      <c r="H603" s="209"/>
      <c r="I603" s="209"/>
      <c r="J603" s="209"/>
      <c r="K603" s="209"/>
      <c r="O603" s="209"/>
      <c r="P603" s="209"/>
      <c r="Q603" s="209"/>
      <c r="R603" s="209"/>
      <c r="S603" s="209"/>
      <c r="T603" s="209"/>
      <c r="U603" s="209"/>
      <c r="V603" s="209"/>
      <c r="W603" s="209"/>
    </row>
    <row r="604" spans="5:23" x14ac:dyDescent="0.25">
      <c r="E604" s="209"/>
      <c r="F604" s="209"/>
      <c r="G604" s="209"/>
      <c r="H604" s="209"/>
      <c r="I604" s="209"/>
      <c r="J604" s="209"/>
      <c r="K604" s="209"/>
      <c r="O604" s="209"/>
      <c r="P604" s="209"/>
      <c r="Q604" s="209"/>
      <c r="R604" s="209"/>
      <c r="S604" s="209"/>
      <c r="T604" s="209"/>
      <c r="U604" s="209"/>
      <c r="V604" s="209"/>
      <c r="W604" s="209"/>
    </row>
    <row r="605" spans="5:23" x14ac:dyDescent="0.25">
      <c r="E605" s="209"/>
      <c r="F605" s="209"/>
      <c r="G605" s="209"/>
      <c r="H605" s="209"/>
      <c r="I605" s="209"/>
      <c r="J605" s="209"/>
      <c r="K605" s="209"/>
      <c r="O605" s="209"/>
      <c r="P605" s="209"/>
      <c r="Q605" s="209"/>
      <c r="R605" s="209"/>
      <c r="S605" s="209"/>
      <c r="T605" s="209"/>
      <c r="U605" s="209"/>
      <c r="V605" s="209"/>
      <c r="W605" s="209"/>
    </row>
    <row r="606" spans="5:23" x14ac:dyDescent="0.25">
      <c r="E606" s="209"/>
      <c r="F606" s="209"/>
      <c r="G606" s="209"/>
      <c r="H606" s="209"/>
      <c r="I606" s="209"/>
      <c r="J606" s="209"/>
      <c r="K606" s="209"/>
      <c r="O606" s="209"/>
      <c r="P606" s="209"/>
      <c r="Q606" s="209"/>
      <c r="R606" s="209"/>
      <c r="S606" s="209"/>
      <c r="T606" s="209"/>
      <c r="U606" s="209"/>
      <c r="V606" s="209"/>
      <c r="W606" s="209"/>
    </row>
    <row r="607" spans="5:23" x14ac:dyDescent="0.25">
      <c r="E607" s="209"/>
      <c r="F607" s="209"/>
      <c r="G607" s="209"/>
      <c r="H607" s="209"/>
      <c r="I607" s="209"/>
      <c r="J607" s="209"/>
      <c r="K607" s="209"/>
      <c r="O607" s="209"/>
      <c r="P607" s="209"/>
      <c r="Q607" s="209"/>
      <c r="R607" s="209"/>
      <c r="S607" s="209"/>
      <c r="T607" s="209"/>
      <c r="U607" s="209"/>
      <c r="V607" s="209"/>
      <c r="W607" s="209"/>
    </row>
    <row r="608" spans="5:23" x14ac:dyDescent="0.25">
      <c r="E608" s="209"/>
      <c r="F608" s="209"/>
      <c r="G608" s="209"/>
      <c r="H608" s="209"/>
      <c r="I608" s="209"/>
      <c r="J608" s="209"/>
      <c r="K608" s="209"/>
      <c r="O608" s="209"/>
      <c r="P608" s="209"/>
      <c r="Q608" s="209"/>
      <c r="R608" s="209"/>
      <c r="S608" s="209"/>
      <c r="T608" s="209"/>
      <c r="U608" s="209"/>
      <c r="V608" s="209"/>
      <c r="W608" s="209"/>
    </row>
    <row r="609" spans="5:23" x14ac:dyDescent="0.25">
      <c r="E609" s="209"/>
      <c r="F609" s="209"/>
      <c r="G609" s="209"/>
      <c r="H609" s="209"/>
      <c r="I609" s="209"/>
      <c r="J609" s="209"/>
      <c r="K609" s="209"/>
      <c r="O609" s="209"/>
      <c r="P609" s="209"/>
      <c r="Q609" s="209"/>
      <c r="R609" s="209"/>
      <c r="S609" s="209"/>
      <c r="T609" s="209"/>
      <c r="U609" s="209"/>
      <c r="V609" s="209"/>
      <c r="W609" s="209"/>
    </row>
    <row r="610" spans="5:23" x14ac:dyDescent="0.25">
      <c r="E610" s="209"/>
      <c r="F610" s="209"/>
      <c r="G610" s="209"/>
      <c r="H610" s="209"/>
      <c r="I610" s="209"/>
      <c r="J610" s="209"/>
      <c r="K610" s="209"/>
      <c r="O610" s="209"/>
      <c r="P610" s="209"/>
      <c r="Q610" s="209"/>
      <c r="R610" s="209"/>
      <c r="S610" s="209"/>
      <c r="T610" s="209"/>
      <c r="U610" s="209"/>
      <c r="V610" s="209"/>
      <c r="W610" s="209"/>
    </row>
    <row r="611" spans="5:23" x14ac:dyDescent="0.25">
      <c r="E611" s="209"/>
      <c r="F611" s="209"/>
      <c r="G611" s="209"/>
      <c r="H611" s="209"/>
      <c r="I611" s="209"/>
      <c r="J611" s="209"/>
      <c r="K611" s="209"/>
      <c r="O611" s="209"/>
      <c r="P611" s="209"/>
      <c r="Q611" s="209"/>
      <c r="R611" s="209"/>
      <c r="S611" s="209"/>
      <c r="T611" s="209"/>
      <c r="U611" s="209"/>
      <c r="V611" s="209"/>
      <c r="W611" s="209"/>
    </row>
    <row r="612" spans="5:23" x14ac:dyDescent="0.25">
      <c r="E612" s="209"/>
      <c r="F612" s="209"/>
      <c r="G612" s="209"/>
      <c r="H612" s="209"/>
      <c r="I612" s="209"/>
      <c r="J612" s="209"/>
      <c r="K612" s="209"/>
      <c r="O612" s="209"/>
      <c r="P612" s="209"/>
      <c r="Q612" s="209"/>
      <c r="R612" s="209"/>
      <c r="S612" s="209"/>
      <c r="T612" s="209"/>
      <c r="U612" s="209"/>
      <c r="V612" s="209"/>
      <c r="W612" s="209"/>
    </row>
    <row r="613" spans="5:23" x14ac:dyDescent="0.25">
      <c r="E613" s="209"/>
      <c r="F613" s="209"/>
      <c r="G613" s="209"/>
      <c r="H613" s="209"/>
      <c r="I613" s="209"/>
      <c r="J613" s="209"/>
      <c r="K613" s="209"/>
      <c r="O613" s="209"/>
      <c r="P613" s="209"/>
      <c r="Q613" s="209"/>
      <c r="R613" s="209"/>
      <c r="S613" s="209"/>
      <c r="T613" s="209"/>
      <c r="U613" s="209"/>
      <c r="V613" s="209"/>
      <c r="W613" s="209"/>
    </row>
    <row r="614" spans="5:23" x14ac:dyDescent="0.25">
      <c r="E614" s="209"/>
      <c r="F614" s="209"/>
      <c r="G614" s="209"/>
      <c r="H614" s="209"/>
      <c r="I614" s="209"/>
      <c r="J614" s="209"/>
      <c r="K614" s="209"/>
      <c r="O614" s="209"/>
      <c r="P614" s="209"/>
      <c r="Q614" s="209"/>
      <c r="R614" s="209"/>
      <c r="S614" s="209"/>
      <c r="T614" s="209"/>
      <c r="U614" s="209"/>
      <c r="V614" s="209"/>
      <c r="W614" s="209"/>
    </row>
    <row r="615" spans="5:23" x14ac:dyDescent="0.25">
      <c r="E615" s="209"/>
      <c r="F615" s="209"/>
      <c r="G615" s="209"/>
      <c r="H615" s="209"/>
      <c r="I615" s="209"/>
      <c r="J615" s="209"/>
      <c r="K615" s="209"/>
      <c r="O615" s="209"/>
      <c r="P615" s="209"/>
      <c r="Q615" s="209"/>
      <c r="R615" s="209"/>
      <c r="S615" s="209"/>
      <c r="T615" s="209"/>
      <c r="U615" s="209"/>
      <c r="V615" s="209"/>
      <c r="W615" s="209"/>
    </row>
    <row r="616" spans="5:23" x14ac:dyDescent="0.25">
      <c r="E616" s="209"/>
      <c r="F616" s="209"/>
      <c r="G616" s="209"/>
      <c r="H616" s="209"/>
      <c r="I616" s="209"/>
      <c r="J616" s="209"/>
      <c r="K616" s="209"/>
      <c r="O616" s="209"/>
      <c r="P616" s="209"/>
      <c r="Q616" s="209"/>
      <c r="R616" s="209"/>
      <c r="S616" s="209"/>
      <c r="T616" s="209"/>
      <c r="U616" s="209"/>
      <c r="V616" s="209"/>
      <c r="W616" s="209"/>
    </row>
    <row r="617" spans="5:23" x14ac:dyDescent="0.25">
      <c r="E617" s="209"/>
      <c r="F617" s="209"/>
      <c r="G617" s="209"/>
      <c r="H617" s="209"/>
      <c r="I617" s="209"/>
      <c r="J617" s="209"/>
      <c r="K617" s="209"/>
      <c r="O617" s="209"/>
      <c r="P617" s="209"/>
      <c r="Q617" s="209"/>
      <c r="R617" s="209"/>
      <c r="S617" s="209"/>
      <c r="T617" s="209"/>
      <c r="U617" s="209"/>
      <c r="V617" s="209"/>
      <c r="W617" s="209"/>
    </row>
    <row r="618" spans="5:23" x14ac:dyDescent="0.25">
      <c r="E618" s="209"/>
      <c r="F618" s="209"/>
      <c r="G618" s="209"/>
      <c r="H618" s="209"/>
      <c r="I618" s="209"/>
      <c r="J618" s="209"/>
      <c r="K618" s="209"/>
      <c r="O618" s="209"/>
      <c r="P618" s="209"/>
      <c r="Q618" s="209"/>
      <c r="R618" s="209"/>
      <c r="S618" s="209"/>
      <c r="T618" s="209"/>
      <c r="U618" s="209"/>
      <c r="V618" s="209"/>
      <c r="W618" s="209"/>
    </row>
    <row r="619" spans="5:23" x14ac:dyDescent="0.25">
      <c r="E619" s="209"/>
      <c r="F619" s="209"/>
      <c r="G619" s="209"/>
      <c r="H619" s="209"/>
      <c r="I619" s="209"/>
      <c r="J619" s="209"/>
      <c r="K619" s="209"/>
      <c r="O619" s="209"/>
      <c r="P619" s="209"/>
      <c r="Q619" s="209"/>
      <c r="R619" s="209"/>
      <c r="S619" s="209"/>
      <c r="T619" s="209"/>
      <c r="U619" s="209"/>
      <c r="V619" s="209"/>
      <c r="W619" s="209"/>
    </row>
    <row r="620" spans="5:23" x14ac:dyDescent="0.25">
      <c r="E620" s="209"/>
      <c r="F620" s="209"/>
      <c r="G620" s="209"/>
      <c r="H620" s="209"/>
      <c r="I620" s="209"/>
      <c r="J620" s="209"/>
      <c r="K620" s="209"/>
      <c r="O620" s="209"/>
      <c r="P620" s="209"/>
      <c r="Q620" s="209"/>
      <c r="R620" s="209"/>
      <c r="S620" s="209"/>
      <c r="T620" s="209"/>
      <c r="U620" s="209"/>
      <c r="V620" s="209"/>
      <c r="W620" s="209"/>
    </row>
    <row r="621" spans="5:23" x14ac:dyDescent="0.25">
      <c r="E621" s="209"/>
      <c r="F621" s="209"/>
      <c r="G621" s="209"/>
      <c r="H621" s="209"/>
      <c r="I621" s="209"/>
      <c r="J621" s="209"/>
      <c r="K621" s="209"/>
      <c r="O621" s="209"/>
      <c r="P621" s="209"/>
      <c r="Q621" s="209"/>
      <c r="R621" s="209"/>
      <c r="S621" s="209"/>
      <c r="T621" s="209"/>
      <c r="U621" s="209"/>
      <c r="V621" s="209"/>
      <c r="W621" s="209"/>
    </row>
    <row r="622" spans="5:23" x14ac:dyDescent="0.25">
      <c r="E622" s="209"/>
      <c r="F622" s="209"/>
      <c r="G622" s="209"/>
      <c r="H622" s="209"/>
      <c r="I622" s="209"/>
      <c r="J622" s="209"/>
      <c r="K622" s="209"/>
      <c r="O622" s="209"/>
      <c r="P622" s="209"/>
      <c r="Q622" s="209"/>
      <c r="R622" s="209"/>
      <c r="S622" s="209"/>
      <c r="T622" s="209"/>
      <c r="U622" s="209"/>
      <c r="V622" s="209"/>
      <c r="W622" s="209"/>
    </row>
    <row r="623" spans="5:23" x14ac:dyDescent="0.25">
      <c r="E623" s="209"/>
      <c r="F623" s="209"/>
      <c r="G623" s="209"/>
      <c r="H623" s="209"/>
      <c r="I623" s="209"/>
      <c r="J623" s="209"/>
      <c r="K623" s="209"/>
      <c r="O623" s="209"/>
      <c r="P623" s="209"/>
      <c r="Q623" s="209"/>
      <c r="R623" s="209"/>
      <c r="S623" s="209"/>
      <c r="T623" s="209"/>
      <c r="U623" s="209"/>
      <c r="V623" s="209"/>
      <c r="W623" s="209"/>
    </row>
    <row r="624" spans="5:23" x14ac:dyDescent="0.25">
      <c r="E624" s="209"/>
      <c r="F624" s="209"/>
      <c r="G624" s="209"/>
      <c r="H624" s="209"/>
      <c r="I624" s="209"/>
      <c r="J624" s="209"/>
      <c r="K624" s="209"/>
      <c r="O624" s="209"/>
      <c r="P624" s="209"/>
      <c r="Q624" s="209"/>
      <c r="R624" s="209"/>
      <c r="S624" s="209"/>
      <c r="T624" s="209"/>
      <c r="U624" s="209"/>
      <c r="V624" s="209"/>
      <c r="W624" s="209"/>
    </row>
    <row r="625" spans="5:23" x14ac:dyDescent="0.25">
      <c r="E625" s="209"/>
      <c r="F625" s="209"/>
      <c r="G625" s="209"/>
      <c r="H625" s="209"/>
      <c r="I625" s="209"/>
      <c r="J625" s="209"/>
      <c r="K625" s="209"/>
      <c r="O625" s="209"/>
      <c r="P625" s="209"/>
      <c r="Q625" s="209"/>
      <c r="R625" s="209"/>
      <c r="S625" s="209"/>
      <c r="T625" s="209"/>
      <c r="U625" s="209"/>
      <c r="V625" s="209"/>
      <c r="W625" s="209"/>
    </row>
    <row r="626" spans="5:23" x14ac:dyDescent="0.25">
      <c r="E626" s="209"/>
      <c r="F626" s="209"/>
      <c r="G626" s="209"/>
      <c r="H626" s="209"/>
      <c r="I626" s="209"/>
      <c r="J626" s="209"/>
      <c r="K626" s="209"/>
      <c r="O626" s="209"/>
      <c r="P626" s="209"/>
      <c r="Q626" s="209"/>
      <c r="R626" s="209"/>
      <c r="S626" s="209"/>
      <c r="T626" s="209"/>
      <c r="U626" s="209"/>
      <c r="V626" s="209"/>
      <c r="W626" s="209"/>
    </row>
    <row r="627" spans="5:23" x14ac:dyDescent="0.25">
      <c r="E627" s="209"/>
      <c r="F627" s="209"/>
      <c r="G627" s="209"/>
      <c r="H627" s="209"/>
      <c r="I627" s="209"/>
      <c r="J627" s="209"/>
      <c r="K627" s="209"/>
      <c r="O627" s="209"/>
      <c r="P627" s="209"/>
      <c r="Q627" s="209"/>
      <c r="R627" s="209"/>
      <c r="S627" s="209"/>
      <c r="T627" s="209"/>
      <c r="U627" s="209"/>
      <c r="V627" s="209"/>
      <c r="W627" s="209"/>
    </row>
    <row r="628" spans="5:23" x14ac:dyDescent="0.25">
      <c r="E628" s="209"/>
      <c r="F628" s="209"/>
      <c r="G628" s="209"/>
      <c r="H628" s="209"/>
      <c r="I628" s="209"/>
      <c r="J628" s="209"/>
      <c r="K628" s="209"/>
      <c r="O628" s="209"/>
      <c r="P628" s="209"/>
      <c r="Q628" s="209"/>
      <c r="R628" s="209"/>
      <c r="S628" s="209"/>
      <c r="T628" s="209"/>
      <c r="U628" s="209"/>
      <c r="V628" s="209"/>
      <c r="W628" s="209"/>
    </row>
    <row r="629" spans="5:23" x14ac:dyDescent="0.25">
      <c r="E629" s="209"/>
      <c r="F629" s="209"/>
      <c r="G629" s="209"/>
      <c r="H629" s="209"/>
      <c r="I629" s="209"/>
      <c r="J629" s="209"/>
      <c r="K629" s="209"/>
      <c r="O629" s="209"/>
      <c r="P629" s="209"/>
      <c r="Q629" s="209"/>
      <c r="R629" s="209"/>
      <c r="S629" s="209"/>
      <c r="T629" s="209"/>
      <c r="U629" s="209"/>
      <c r="V629" s="209"/>
      <c r="W629" s="209"/>
    </row>
    <row r="630" spans="5:23" x14ac:dyDescent="0.25">
      <c r="E630" s="209"/>
      <c r="F630" s="209"/>
      <c r="G630" s="209"/>
      <c r="H630" s="209"/>
      <c r="I630" s="209"/>
      <c r="J630" s="209"/>
      <c r="K630" s="209"/>
      <c r="O630" s="209"/>
      <c r="P630" s="209"/>
      <c r="Q630" s="209"/>
      <c r="R630" s="209"/>
      <c r="S630" s="209"/>
      <c r="T630" s="209"/>
      <c r="U630" s="209"/>
      <c r="V630" s="209"/>
      <c r="W630" s="209"/>
    </row>
    <row r="631" spans="5:23" x14ac:dyDescent="0.25">
      <c r="E631" s="209"/>
      <c r="F631" s="209"/>
      <c r="G631" s="209"/>
      <c r="H631" s="209"/>
      <c r="I631" s="209"/>
      <c r="J631" s="209"/>
      <c r="K631" s="209"/>
      <c r="O631" s="209"/>
      <c r="P631" s="209"/>
      <c r="Q631" s="209"/>
      <c r="R631" s="209"/>
      <c r="S631" s="209"/>
      <c r="T631" s="209"/>
      <c r="U631" s="209"/>
      <c r="V631" s="209"/>
      <c r="W631" s="209"/>
    </row>
    <row r="632" spans="5:23" x14ac:dyDescent="0.25">
      <c r="E632" s="209"/>
      <c r="F632" s="209"/>
      <c r="G632" s="209"/>
      <c r="H632" s="209"/>
      <c r="I632" s="209"/>
      <c r="J632" s="209"/>
      <c r="K632" s="209"/>
      <c r="O632" s="209"/>
      <c r="P632" s="209"/>
      <c r="Q632" s="209"/>
      <c r="R632" s="209"/>
      <c r="S632" s="209"/>
      <c r="T632" s="209"/>
      <c r="U632" s="209"/>
      <c r="V632" s="209"/>
      <c r="W632" s="209"/>
    </row>
    <row r="633" spans="5:23" x14ac:dyDescent="0.25">
      <c r="E633" s="209"/>
      <c r="F633" s="209"/>
      <c r="G633" s="209"/>
      <c r="H633" s="209"/>
      <c r="I633" s="209"/>
      <c r="J633" s="209"/>
      <c r="K633" s="209"/>
      <c r="O633" s="209"/>
      <c r="P633" s="209"/>
      <c r="Q633" s="209"/>
      <c r="R633" s="209"/>
      <c r="S633" s="209"/>
      <c r="T633" s="209"/>
      <c r="U633" s="209"/>
      <c r="V633" s="209"/>
      <c r="W633" s="209"/>
    </row>
    <row r="634" spans="5:23" x14ac:dyDescent="0.25">
      <c r="E634" s="209"/>
      <c r="F634" s="209"/>
      <c r="G634" s="209"/>
      <c r="H634" s="209"/>
      <c r="I634" s="209"/>
      <c r="J634" s="209"/>
      <c r="K634" s="209"/>
      <c r="O634" s="209"/>
      <c r="P634" s="209"/>
      <c r="Q634" s="209"/>
      <c r="R634" s="209"/>
      <c r="S634" s="209"/>
      <c r="T634" s="209"/>
      <c r="U634" s="209"/>
      <c r="V634" s="209"/>
      <c r="W634" s="209"/>
    </row>
    <row r="635" spans="5:23" x14ac:dyDescent="0.25">
      <c r="E635" s="209"/>
      <c r="F635" s="209"/>
      <c r="G635" s="209"/>
      <c r="H635" s="209"/>
      <c r="I635" s="209"/>
      <c r="J635" s="209"/>
      <c r="K635" s="209"/>
      <c r="O635" s="209"/>
      <c r="P635" s="209"/>
      <c r="Q635" s="209"/>
      <c r="R635" s="209"/>
      <c r="S635" s="209"/>
      <c r="T635" s="209"/>
      <c r="U635" s="209"/>
      <c r="V635" s="209"/>
      <c r="W635" s="209"/>
    </row>
    <row r="636" spans="5:23" x14ac:dyDescent="0.25">
      <c r="E636" s="209"/>
      <c r="F636" s="209"/>
      <c r="G636" s="209"/>
      <c r="H636" s="209"/>
      <c r="I636" s="209"/>
      <c r="J636" s="209"/>
      <c r="K636" s="209"/>
      <c r="O636" s="209"/>
      <c r="P636" s="209"/>
      <c r="Q636" s="209"/>
      <c r="R636" s="209"/>
      <c r="S636" s="209"/>
      <c r="T636" s="209"/>
      <c r="U636" s="209"/>
      <c r="V636" s="209"/>
      <c r="W636" s="209"/>
    </row>
    <row r="637" spans="5:23" x14ac:dyDescent="0.25">
      <c r="E637" s="209"/>
      <c r="F637" s="209"/>
      <c r="G637" s="209"/>
      <c r="H637" s="209"/>
      <c r="I637" s="209"/>
      <c r="J637" s="209"/>
      <c r="K637" s="209"/>
      <c r="O637" s="209"/>
      <c r="P637" s="209"/>
      <c r="Q637" s="209"/>
      <c r="R637" s="209"/>
      <c r="S637" s="209"/>
      <c r="T637" s="209"/>
      <c r="U637" s="209"/>
      <c r="V637" s="209"/>
      <c r="W637" s="209"/>
    </row>
    <row r="638" spans="5:23" x14ac:dyDescent="0.25">
      <c r="E638" s="209"/>
      <c r="F638" s="209"/>
      <c r="G638" s="209"/>
      <c r="H638" s="209"/>
      <c r="I638" s="209"/>
      <c r="J638" s="209"/>
      <c r="K638" s="209"/>
      <c r="O638" s="209"/>
      <c r="P638" s="209"/>
      <c r="Q638" s="209"/>
      <c r="R638" s="209"/>
      <c r="S638" s="209"/>
      <c r="T638" s="209"/>
      <c r="U638" s="209"/>
      <c r="V638" s="209"/>
      <c r="W638" s="209"/>
    </row>
    <row r="639" spans="5:23" x14ac:dyDescent="0.25">
      <c r="E639" s="209"/>
      <c r="F639" s="209"/>
      <c r="G639" s="209"/>
      <c r="H639" s="209"/>
      <c r="I639" s="209"/>
      <c r="J639" s="209"/>
      <c r="K639" s="209"/>
      <c r="O639" s="209"/>
      <c r="P639" s="209"/>
      <c r="Q639" s="209"/>
      <c r="R639" s="209"/>
      <c r="S639" s="209"/>
      <c r="T639" s="209"/>
      <c r="U639" s="209"/>
      <c r="V639" s="209"/>
      <c r="W639" s="209"/>
    </row>
    <row r="640" spans="5:23" x14ac:dyDescent="0.25">
      <c r="E640" s="209"/>
      <c r="F640" s="209"/>
      <c r="G640" s="209"/>
      <c r="H640" s="209"/>
      <c r="I640" s="209"/>
      <c r="J640" s="209"/>
      <c r="K640" s="209"/>
      <c r="O640" s="209"/>
      <c r="P640" s="209"/>
      <c r="Q640" s="209"/>
      <c r="R640" s="209"/>
      <c r="S640" s="209"/>
      <c r="T640" s="209"/>
      <c r="U640" s="209"/>
      <c r="V640" s="209"/>
      <c r="W640" s="209"/>
    </row>
    <row r="641" spans="5:23" x14ac:dyDescent="0.25">
      <c r="E641" s="209"/>
      <c r="F641" s="209"/>
      <c r="G641" s="209"/>
      <c r="H641" s="209"/>
      <c r="I641" s="209"/>
      <c r="J641" s="209"/>
      <c r="K641" s="209"/>
      <c r="O641" s="209"/>
      <c r="P641" s="209"/>
      <c r="Q641" s="209"/>
      <c r="R641" s="209"/>
      <c r="S641" s="209"/>
      <c r="T641" s="209"/>
      <c r="U641" s="209"/>
      <c r="V641" s="209"/>
      <c r="W641" s="209"/>
    </row>
    <row r="642" spans="5:23" x14ac:dyDescent="0.25">
      <c r="E642" s="209"/>
      <c r="F642" s="209"/>
      <c r="G642" s="209"/>
      <c r="H642" s="209"/>
      <c r="I642" s="209"/>
      <c r="J642" s="209"/>
      <c r="K642" s="209"/>
      <c r="O642" s="209"/>
      <c r="P642" s="209"/>
      <c r="Q642" s="209"/>
      <c r="R642" s="209"/>
      <c r="S642" s="209"/>
      <c r="T642" s="209"/>
      <c r="U642" s="209"/>
      <c r="V642" s="209"/>
      <c r="W642" s="209"/>
    </row>
    <row r="643" spans="5:23" x14ac:dyDescent="0.25">
      <c r="E643" s="209"/>
      <c r="F643" s="209"/>
      <c r="G643" s="209"/>
      <c r="H643" s="209"/>
      <c r="I643" s="209"/>
      <c r="J643" s="209"/>
      <c r="K643" s="209"/>
      <c r="O643" s="209"/>
      <c r="P643" s="209"/>
      <c r="Q643" s="209"/>
      <c r="R643" s="209"/>
      <c r="S643" s="209"/>
      <c r="T643" s="209"/>
      <c r="U643" s="209"/>
      <c r="V643" s="209"/>
      <c r="W643" s="209"/>
    </row>
    <row r="644" spans="5:23" x14ac:dyDescent="0.25">
      <c r="E644" s="209"/>
      <c r="F644" s="209"/>
      <c r="G644" s="209"/>
      <c r="H644" s="209"/>
      <c r="I644" s="209"/>
      <c r="J644" s="209"/>
      <c r="K644" s="209"/>
      <c r="O644" s="209"/>
      <c r="P644" s="209"/>
      <c r="Q644" s="209"/>
      <c r="R644" s="209"/>
      <c r="S644" s="209"/>
      <c r="T644" s="209"/>
      <c r="U644" s="209"/>
      <c r="V644" s="209"/>
      <c r="W644" s="209"/>
    </row>
    <row r="645" spans="5:23" x14ac:dyDescent="0.25">
      <c r="E645" s="209"/>
      <c r="F645" s="209"/>
      <c r="G645" s="209"/>
      <c r="H645" s="209"/>
      <c r="I645" s="209"/>
      <c r="J645" s="209"/>
      <c r="K645" s="209"/>
      <c r="O645" s="209"/>
      <c r="P645" s="209"/>
      <c r="Q645" s="209"/>
      <c r="R645" s="209"/>
      <c r="S645" s="209"/>
      <c r="T645" s="209"/>
      <c r="U645" s="209"/>
      <c r="V645" s="209"/>
      <c r="W645" s="209"/>
    </row>
    <row r="646" spans="5:23" x14ac:dyDescent="0.25">
      <c r="E646" s="209"/>
      <c r="F646" s="209"/>
      <c r="G646" s="209"/>
      <c r="H646" s="209"/>
      <c r="I646" s="209"/>
      <c r="J646" s="209"/>
      <c r="K646" s="209"/>
      <c r="O646" s="209"/>
      <c r="P646" s="209"/>
      <c r="Q646" s="209"/>
      <c r="R646" s="209"/>
      <c r="S646" s="209"/>
      <c r="T646" s="209"/>
      <c r="U646" s="209"/>
      <c r="V646" s="209"/>
      <c r="W646" s="209"/>
    </row>
    <row r="647" spans="5:23" x14ac:dyDescent="0.25">
      <c r="E647" s="209"/>
      <c r="F647" s="209"/>
      <c r="G647" s="209"/>
      <c r="H647" s="209"/>
      <c r="I647" s="209"/>
      <c r="J647" s="209"/>
      <c r="K647" s="209"/>
      <c r="O647" s="209"/>
      <c r="P647" s="209"/>
      <c r="Q647" s="209"/>
      <c r="R647" s="209"/>
      <c r="S647" s="209"/>
      <c r="T647" s="209"/>
      <c r="U647" s="209"/>
      <c r="V647" s="209"/>
      <c r="W647" s="209"/>
    </row>
    <row r="648" spans="5:23" x14ac:dyDescent="0.25">
      <c r="E648" s="209"/>
      <c r="F648" s="209"/>
      <c r="G648" s="209"/>
      <c r="H648" s="209"/>
      <c r="I648" s="209"/>
      <c r="J648" s="209"/>
      <c r="K648" s="209"/>
      <c r="O648" s="209"/>
      <c r="P648" s="209"/>
      <c r="Q648" s="209"/>
      <c r="R648" s="209"/>
      <c r="S648" s="209"/>
      <c r="T648" s="209"/>
      <c r="U648" s="209"/>
      <c r="V648" s="209"/>
      <c r="W648" s="209"/>
    </row>
    <row r="649" spans="5:23" x14ac:dyDescent="0.25">
      <c r="E649" s="209"/>
      <c r="F649" s="209"/>
      <c r="G649" s="209"/>
      <c r="H649" s="209"/>
      <c r="I649" s="209"/>
      <c r="J649" s="209"/>
      <c r="K649" s="209"/>
      <c r="O649" s="209"/>
      <c r="P649" s="209"/>
      <c r="Q649" s="209"/>
      <c r="R649" s="209"/>
      <c r="S649" s="209"/>
      <c r="T649" s="209"/>
      <c r="U649" s="209"/>
      <c r="V649" s="209"/>
      <c r="W649" s="209"/>
    </row>
    <row r="650" spans="5:23" x14ac:dyDescent="0.25">
      <c r="E650" s="209"/>
      <c r="F650" s="209"/>
      <c r="G650" s="209"/>
      <c r="H650" s="209"/>
      <c r="I650" s="209"/>
      <c r="J650" s="209"/>
      <c r="K650" s="209"/>
      <c r="O650" s="209"/>
      <c r="P650" s="209"/>
      <c r="Q650" s="209"/>
      <c r="R650" s="209"/>
      <c r="S650" s="209"/>
      <c r="T650" s="209"/>
      <c r="U650" s="209"/>
      <c r="V650" s="209"/>
      <c r="W650" s="209"/>
    </row>
    <row r="651" spans="5:23" x14ac:dyDescent="0.25">
      <c r="E651" s="209"/>
      <c r="F651" s="209"/>
      <c r="G651" s="209"/>
      <c r="H651" s="209"/>
      <c r="I651" s="209"/>
      <c r="J651" s="209"/>
      <c r="K651" s="209"/>
      <c r="O651" s="209"/>
      <c r="P651" s="209"/>
      <c r="Q651" s="209"/>
      <c r="R651" s="209"/>
      <c r="S651" s="209"/>
      <c r="T651" s="209"/>
      <c r="U651" s="209"/>
      <c r="V651" s="209"/>
      <c r="W651" s="209"/>
    </row>
    <row r="652" spans="5:23" x14ac:dyDescent="0.25">
      <c r="E652" s="209"/>
      <c r="F652" s="209"/>
      <c r="G652" s="209"/>
      <c r="H652" s="209"/>
      <c r="I652" s="209"/>
      <c r="J652" s="209"/>
      <c r="K652" s="209"/>
      <c r="O652" s="209"/>
      <c r="P652" s="209"/>
      <c r="Q652" s="209"/>
      <c r="R652" s="209"/>
      <c r="S652" s="209"/>
      <c r="T652" s="209"/>
      <c r="U652" s="209"/>
      <c r="V652" s="209"/>
      <c r="W652" s="209"/>
    </row>
    <row r="653" spans="5:23" x14ac:dyDescent="0.25">
      <c r="E653" s="209"/>
      <c r="F653" s="209"/>
      <c r="G653" s="209"/>
      <c r="H653" s="209"/>
      <c r="I653" s="209"/>
      <c r="J653" s="209"/>
      <c r="K653" s="209"/>
      <c r="O653" s="209"/>
      <c r="P653" s="209"/>
      <c r="Q653" s="209"/>
      <c r="R653" s="209"/>
      <c r="S653" s="209"/>
      <c r="T653" s="209"/>
      <c r="U653" s="209"/>
      <c r="V653" s="209"/>
      <c r="W653" s="209"/>
    </row>
    <row r="654" spans="5:23" x14ac:dyDescent="0.25">
      <c r="E654" s="209"/>
      <c r="F654" s="209"/>
      <c r="G654" s="209"/>
      <c r="H654" s="209"/>
      <c r="I654" s="209"/>
      <c r="J654" s="209"/>
      <c r="K654" s="209"/>
      <c r="O654" s="209"/>
      <c r="P654" s="209"/>
      <c r="Q654" s="209"/>
      <c r="R654" s="209"/>
      <c r="S654" s="209"/>
      <c r="T654" s="209"/>
      <c r="U654" s="209"/>
      <c r="V654" s="209"/>
      <c r="W654" s="209"/>
    </row>
    <row r="655" spans="5:23" x14ac:dyDescent="0.25">
      <c r="E655" s="209"/>
      <c r="F655" s="209"/>
      <c r="G655" s="209"/>
      <c r="H655" s="209"/>
      <c r="I655" s="209"/>
      <c r="J655" s="209"/>
      <c r="K655" s="209"/>
      <c r="O655" s="209"/>
      <c r="P655" s="209"/>
      <c r="Q655" s="209"/>
      <c r="R655" s="209"/>
      <c r="S655" s="209"/>
      <c r="T655" s="209"/>
      <c r="U655" s="209"/>
      <c r="V655" s="209"/>
      <c r="W655" s="209"/>
    </row>
    <row r="656" spans="5:23" x14ac:dyDescent="0.25">
      <c r="E656" s="209"/>
      <c r="F656" s="209"/>
      <c r="G656" s="209"/>
      <c r="H656" s="209"/>
      <c r="I656" s="209"/>
      <c r="J656" s="209"/>
      <c r="K656" s="209"/>
      <c r="O656" s="209"/>
      <c r="P656" s="209"/>
      <c r="Q656" s="209"/>
      <c r="R656" s="209"/>
      <c r="S656" s="209"/>
      <c r="T656" s="209"/>
      <c r="U656" s="209"/>
      <c r="V656" s="209"/>
      <c r="W656" s="209"/>
    </row>
    <row r="657" spans="5:23" x14ac:dyDescent="0.25">
      <c r="E657" s="209"/>
      <c r="F657" s="209"/>
      <c r="G657" s="209"/>
      <c r="H657" s="209"/>
      <c r="I657" s="209"/>
      <c r="J657" s="209"/>
      <c r="K657" s="209"/>
      <c r="O657" s="209"/>
      <c r="P657" s="209"/>
      <c r="Q657" s="209"/>
      <c r="R657" s="209"/>
      <c r="S657" s="209"/>
      <c r="T657" s="209"/>
      <c r="U657" s="209"/>
      <c r="V657" s="209"/>
      <c r="W657" s="209"/>
    </row>
    <row r="658" spans="5:23" x14ac:dyDescent="0.25">
      <c r="E658" s="209"/>
      <c r="F658" s="209"/>
      <c r="G658" s="209"/>
      <c r="H658" s="209"/>
      <c r="I658" s="209"/>
      <c r="J658" s="209"/>
      <c r="K658" s="209"/>
      <c r="O658" s="209"/>
      <c r="P658" s="209"/>
      <c r="Q658" s="209"/>
      <c r="R658" s="209"/>
      <c r="S658" s="209"/>
      <c r="T658" s="209"/>
      <c r="U658" s="209"/>
      <c r="V658" s="209"/>
      <c r="W658" s="209"/>
    </row>
    <row r="659" spans="5:23" x14ac:dyDescent="0.25">
      <c r="E659" s="209"/>
      <c r="F659" s="209"/>
      <c r="G659" s="209"/>
      <c r="H659" s="209"/>
      <c r="I659" s="209"/>
      <c r="J659" s="209"/>
      <c r="K659" s="209"/>
      <c r="O659" s="209"/>
      <c r="P659" s="209"/>
      <c r="Q659" s="209"/>
      <c r="R659" s="209"/>
      <c r="S659" s="209"/>
      <c r="T659" s="209"/>
      <c r="U659" s="209"/>
      <c r="V659" s="209"/>
      <c r="W659" s="209"/>
    </row>
    <row r="660" spans="5:23" x14ac:dyDescent="0.25">
      <c r="E660" s="209"/>
      <c r="F660" s="209"/>
      <c r="G660" s="209"/>
      <c r="H660" s="209"/>
      <c r="I660" s="209"/>
      <c r="J660" s="209"/>
      <c r="K660" s="209"/>
      <c r="O660" s="209"/>
      <c r="P660" s="209"/>
      <c r="Q660" s="209"/>
      <c r="R660" s="209"/>
      <c r="S660" s="209"/>
      <c r="T660" s="209"/>
      <c r="U660" s="209"/>
      <c r="V660" s="209"/>
      <c r="W660" s="209"/>
    </row>
    <row r="661" spans="5:23" x14ac:dyDescent="0.25">
      <c r="E661" s="209"/>
      <c r="F661" s="209"/>
      <c r="G661" s="209"/>
      <c r="H661" s="209"/>
      <c r="I661" s="209"/>
      <c r="J661" s="209"/>
      <c r="K661" s="209"/>
      <c r="O661" s="209"/>
      <c r="P661" s="209"/>
      <c r="Q661" s="209"/>
      <c r="R661" s="209"/>
      <c r="S661" s="209"/>
      <c r="T661" s="209"/>
      <c r="U661" s="209"/>
      <c r="V661" s="209"/>
      <c r="W661" s="209"/>
    </row>
    <row r="662" spans="5:23" x14ac:dyDescent="0.25">
      <c r="E662" s="209"/>
      <c r="F662" s="209"/>
      <c r="G662" s="209"/>
      <c r="H662" s="209"/>
      <c r="I662" s="209"/>
      <c r="J662" s="209"/>
      <c r="K662" s="209"/>
      <c r="O662" s="209"/>
      <c r="P662" s="209"/>
      <c r="Q662" s="209"/>
      <c r="R662" s="209"/>
      <c r="S662" s="209"/>
      <c r="T662" s="209"/>
      <c r="U662" s="209"/>
      <c r="V662" s="209"/>
      <c r="W662" s="209"/>
    </row>
    <row r="663" spans="5:23" x14ac:dyDescent="0.25">
      <c r="E663" s="209"/>
      <c r="F663" s="209"/>
      <c r="G663" s="209"/>
      <c r="H663" s="209"/>
      <c r="I663" s="209"/>
      <c r="J663" s="209"/>
      <c r="K663" s="209"/>
      <c r="O663" s="209"/>
      <c r="P663" s="209"/>
      <c r="Q663" s="209"/>
      <c r="R663" s="209"/>
      <c r="S663" s="209"/>
      <c r="T663" s="209"/>
      <c r="U663" s="209"/>
      <c r="V663" s="209"/>
      <c r="W663" s="209"/>
    </row>
    <row r="664" spans="5:23" x14ac:dyDescent="0.25">
      <c r="E664" s="209"/>
      <c r="F664" s="209"/>
      <c r="G664" s="209"/>
      <c r="H664" s="209"/>
      <c r="I664" s="209"/>
      <c r="J664" s="209"/>
      <c r="K664" s="209"/>
      <c r="O664" s="209"/>
      <c r="P664" s="209"/>
      <c r="Q664" s="209"/>
      <c r="R664" s="209"/>
      <c r="S664" s="209"/>
      <c r="T664" s="209"/>
      <c r="U664" s="209"/>
      <c r="V664" s="209"/>
      <c r="W664" s="209"/>
    </row>
    <row r="665" spans="5:23" x14ac:dyDescent="0.25">
      <c r="E665" s="209"/>
      <c r="F665" s="209"/>
      <c r="G665" s="209"/>
      <c r="H665" s="209"/>
      <c r="I665" s="209"/>
      <c r="J665" s="209"/>
      <c r="K665" s="209"/>
      <c r="O665" s="209"/>
      <c r="P665" s="209"/>
      <c r="Q665" s="209"/>
      <c r="R665" s="209"/>
      <c r="S665" s="209"/>
      <c r="T665" s="209"/>
      <c r="U665" s="209"/>
      <c r="V665" s="209"/>
      <c r="W665" s="209"/>
    </row>
    <row r="666" spans="5:23" x14ac:dyDescent="0.25">
      <c r="E666" s="209"/>
      <c r="F666" s="209"/>
      <c r="G666" s="209"/>
      <c r="H666" s="209"/>
      <c r="I666" s="209"/>
      <c r="J666" s="209"/>
      <c r="K666" s="209"/>
      <c r="O666" s="209"/>
      <c r="P666" s="209"/>
      <c r="Q666" s="209"/>
      <c r="R666" s="209"/>
      <c r="S666" s="209"/>
      <c r="T666" s="209"/>
      <c r="U666" s="209"/>
      <c r="V666" s="209"/>
      <c r="W666" s="209"/>
    </row>
    <row r="667" spans="5:23" x14ac:dyDescent="0.25">
      <c r="E667" s="209"/>
      <c r="F667" s="209"/>
      <c r="G667" s="209"/>
      <c r="H667" s="209"/>
      <c r="I667" s="209"/>
      <c r="J667" s="209"/>
      <c r="K667" s="209"/>
      <c r="O667" s="209"/>
      <c r="P667" s="209"/>
      <c r="Q667" s="209"/>
      <c r="R667" s="209"/>
      <c r="S667" s="209"/>
      <c r="T667" s="209"/>
      <c r="U667" s="209"/>
      <c r="V667" s="209"/>
      <c r="W667" s="209"/>
    </row>
    <row r="668" spans="5:23" x14ac:dyDescent="0.25">
      <c r="E668" s="209"/>
      <c r="F668" s="209"/>
      <c r="G668" s="209"/>
      <c r="H668" s="209"/>
      <c r="I668" s="209"/>
      <c r="J668" s="209"/>
      <c r="K668" s="209"/>
      <c r="O668" s="209"/>
      <c r="P668" s="209"/>
      <c r="Q668" s="209"/>
      <c r="R668" s="209"/>
      <c r="S668" s="209"/>
      <c r="T668" s="209"/>
      <c r="U668" s="209"/>
      <c r="V668" s="209"/>
      <c r="W668" s="209"/>
    </row>
    <row r="669" spans="5:23" x14ac:dyDescent="0.25">
      <c r="E669" s="209"/>
      <c r="F669" s="209"/>
      <c r="G669" s="209"/>
      <c r="H669" s="209"/>
      <c r="I669" s="209"/>
      <c r="J669" s="209"/>
      <c r="K669" s="209"/>
      <c r="O669" s="209"/>
      <c r="P669" s="209"/>
      <c r="Q669" s="209"/>
      <c r="R669" s="209"/>
      <c r="S669" s="209"/>
      <c r="T669" s="209"/>
      <c r="U669" s="209"/>
      <c r="V669" s="209"/>
      <c r="W669" s="209"/>
    </row>
    <row r="670" spans="5:23" x14ac:dyDescent="0.25">
      <c r="E670" s="209"/>
      <c r="F670" s="209"/>
      <c r="G670" s="209"/>
      <c r="H670" s="209"/>
      <c r="I670" s="209"/>
      <c r="J670" s="209"/>
      <c r="K670" s="209"/>
      <c r="O670" s="209"/>
      <c r="P670" s="209"/>
      <c r="Q670" s="209"/>
      <c r="R670" s="209"/>
      <c r="S670" s="209"/>
      <c r="T670" s="209"/>
      <c r="U670" s="209"/>
      <c r="V670" s="209"/>
      <c r="W670" s="209"/>
    </row>
    <row r="671" spans="5:23" x14ac:dyDescent="0.25">
      <c r="E671" s="209"/>
      <c r="F671" s="209"/>
      <c r="G671" s="209"/>
      <c r="H671" s="209"/>
      <c r="I671" s="209"/>
      <c r="J671" s="209"/>
      <c r="K671" s="209"/>
      <c r="O671" s="209"/>
      <c r="P671" s="209"/>
      <c r="Q671" s="209"/>
      <c r="R671" s="209"/>
      <c r="S671" s="209"/>
      <c r="T671" s="209"/>
      <c r="U671" s="209"/>
      <c r="V671" s="209"/>
      <c r="W671" s="209"/>
    </row>
    <row r="672" spans="5:23" x14ac:dyDescent="0.25">
      <c r="E672" s="209"/>
      <c r="F672" s="209"/>
      <c r="G672" s="209"/>
      <c r="H672" s="209"/>
      <c r="I672" s="209"/>
      <c r="J672" s="209"/>
      <c r="K672" s="209"/>
      <c r="O672" s="209"/>
      <c r="P672" s="209"/>
      <c r="Q672" s="209"/>
      <c r="R672" s="209"/>
      <c r="S672" s="209"/>
      <c r="T672" s="209"/>
      <c r="U672" s="209"/>
      <c r="V672" s="209"/>
      <c r="W672" s="209"/>
    </row>
    <row r="673" spans="5:23" x14ac:dyDescent="0.25">
      <c r="E673" s="209"/>
      <c r="F673" s="209"/>
      <c r="G673" s="209"/>
      <c r="H673" s="209"/>
      <c r="I673" s="209"/>
      <c r="J673" s="209"/>
      <c r="K673" s="209"/>
      <c r="O673" s="209"/>
      <c r="P673" s="209"/>
      <c r="Q673" s="209"/>
      <c r="R673" s="209"/>
      <c r="S673" s="209"/>
      <c r="T673" s="209"/>
      <c r="U673" s="209"/>
      <c r="V673" s="209"/>
      <c r="W673" s="209"/>
    </row>
    <row r="674" spans="5:23" x14ac:dyDescent="0.25">
      <c r="E674" s="209"/>
      <c r="F674" s="209"/>
      <c r="G674" s="209"/>
      <c r="H674" s="209"/>
      <c r="I674" s="209"/>
      <c r="J674" s="209"/>
      <c r="K674" s="209"/>
      <c r="O674" s="209"/>
      <c r="P674" s="209"/>
      <c r="Q674" s="209"/>
      <c r="R674" s="209"/>
      <c r="S674" s="209"/>
      <c r="T674" s="209"/>
      <c r="U674" s="209"/>
      <c r="V674" s="209"/>
      <c r="W674" s="209"/>
    </row>
    <row r="675" spans="5:23" x14ac:dyDescent="0.25">
      <c r="E675" s="209"/>
      <c r="F675" s="209"/>
      <c r="G675" s="209"/>
      <c r="H675" s="209"/>
      <c r="I675" s="209"/>
      <c r="J675" s="209"/>
      <c r="K675" s="209"/>
      <c r="O675" s="209"/>
      <c r="P675" s="209"/>
      <c r="Q675" s="209"/>
      <c r="R675" s="209"/>
      <c r="S675" s="209"/>
      <c r="T675" s="209"/>
      <c r="U675" s="209"/>
      <c r="V675" s="209"/>
      <c r="W675" s="209"/>
    </row>
    <row r="676" spans="5:23" x14ac:dyDescent="0.25">
      <c r="E676" s="209"/>
      <c r="F676" s="209"/>
      <c r="G676" s="209"/>
      <c r="H676" s="209"/>
      <c r="I676" s="209"/>
      <c r="J676" s="209"/>
      <c r="K676" s="209"/>
      <c r="O676" s="209"/>
      <c r="P676" s="209"/>
      <c r="Q676" s="209"/>
      <c r="R676" s="209"/>
      <c r="S676" s="209"/>
      <c r="T676" s="209"/>
      <c r="U676" s="209"/>
      <c r="V676" s="209"/>
      <c r="W676" s="209"/>
    </row>
    <row r="677" spans="5:23" x14ac:dyDescent="0.25">
      <c r="E677" s="209"/>
      <c r="F677" s="209"/>
      <c r="G677" s="209"/>
      <c r="H677" s="209"/>
      <c r="I677" s="209"/>
      <c r="J677" s="209"/>
      <c r="K677" s="209"/>
      <c r="O677" s="209"/>
      <c r="P677" s="209"/>
      <c r="Q677" s="209"/>
      <c r="R677" s="209"/>
      <c r="S677" s="209"/>
      <c r="T677" s="209"/>
      <c r="U677" s="209"/>
      <c r="V677" s="209"/>
      <c r="W677" s="209"/>
    </row>
    <row r="678" spans="5:23" x14ac:dyDescent="0.25">
      <c r="E678" s="209"/>
      <c r="F678" s="209"/>
      <c r="G678" s="209"/>
      <c r="H678" s="209"/>
      <c r="I678" s="209"/>
      <c r="J678" s="209"/>
      <c r="K678" s="209"/>
      <c r="O678" s="209"/>
      <c r="P678" s="209"/>
      <c r="Q678" s="209"/>
      <c r="R678" s="209"/>
      <c r="S678" s="209"/>
      <c r="T678" s="209"/>
      <c r="U678" s="209"/>
      <c r="V678" s="209"/>
      <c r="W678" s="209"/>
    </row>
    <row r="679" spans="5:23" x14ac:dyDescent="0.25">
      <c r="E679" s="209"/>
      <c r="F679" s="209"/>
      <c r="G679" s="209"/>
      <c r="H679" s="209"/>
      <c r="I679" s="209"/>
      <c r="J679" s="209"/>
      <c r="K679" s="209"/>
      <c r="O679" s="209"/>
      <c r="P679" s="209"/>
      <c r="Q679" s="209"/>
      <c r="R679" s="209"/>
      <c r="S679" s="209"/>
      <c r="T679" s="209"/>
      <c r="U679" s="209"/>
      <c r="V679" s="209"/>
      <c r="W679" s="209"/>
    </row>
    <row r="680" spans="5:23" x14ac:dyDescent="0.25">
      <c r="E680" s="209"/>
      <c r="F680" s="209"/>
      <c r="G680" s="209"/>
      <c r="H680" s="209"/>
      <c r="I680" s="209"/>
      <c r="J680" s="209"/>
      <c r="K680" s="209"/>
      <c r="O680" s="209"/>
      <c r="P680" s="209"/>
      <c r="Q680" s="209"/>
      <c r="R680" s="209"/>
      <c r="S680" s="209"/>
      <c r="T680" s="209"/>
      <c r="U680" s="209"/>
      <c r="V680" s="209"/>
      <c r="W680" s="209"/>
    </row>
    <row r="681" spans="5:23" x14ac:dyDescent="0.25">
      <c r="E681" s="209"/>
      <c r="F681" s="209"/>
      <c r="G681" s="209"/>
      <c r="H681" s="209"/>
      <c r="I681" s="209"/>
      <c r="J681" s="209"/>
      <c r="K681" s="209"/>
      <c r="O681" s="209"/>
      <c r="P681" s="209"/>
      <c r="Q681" s="209"/>
      <c r="R681" s="209"/>
      <c r="S681" s="209"/>
      <c r="T681" s="209"/>
      <c r="U681" s="209"/>
      <c r="V681" s="209"/>
      <c r="W681" s="209"/>
    </row>
    <row r="682" spans="5:23" x14ac:dyDescent="0.25">
      <c r="E682" s="209"/>
      <c r="F682" s="209"/>
      <c r="G682" s="209"/>
      <c r="H682" s="209"/>
      <c r="I682" s="209"/>
      <c r="J682" s="209"/>
      <c r="K682" s="209"/>
      <c r="O682" s="209"/>
      <c r="P682" s="209"/>
      <c r="Q682" s="209"/>
      <c r="R682" s="209"/>
      <c r="S682" s="209"/>
      <c r="T682" s="209"/>
      <c r="U682" s="209"/>
      <c r="V682" s="209"/>
      <c r="W682" s="209"/>
    </row>
    <row r="683" spans="5:23" x14ac:dyDescent="0.25">
      <c r="E683" s="209"/>
      <c r="F683" s="209"/>
      <c r="G683" s="209"/>
      <c r="H683" s="209"/>
      <c r="I683" s="209"/>
      <c r="J683" s="209"/>
      <c r="K683" s="209"/>
      <c r="O683" s="209"/>
      <c r="P683" s="209"/>
      <c r="Q683" s="209"/>
      <c r="R683" s="209"/>
      <c r="S683" s="209"/>
      <c r="T683" s="209"/>
      <c r="U683" s="209"/>
      <c r="V683" s="209"/>
      <c r="W683" s="209"/>
    </row>
    <row r="684" spans="5:23" x14ac:dyDescent="0.25">
      <c r="E684" s="209"/>
      <c r="F684" s="209"/>
      <c r="G684" s="209"/>
      <c r="H684" s="209"/>
      <c r="I684" s="209"/>
      <c r="J684" s="209"/>
      <c r="K684" s="209"/>
      <c r="O684" s="209"/>
      <c r="P684" s="209"/>
      <c r="Q684" s="209"/>
      <c r="R684" s="209"/>
      <c r="S684" s="209"/>
      <c r="T684" s="209"/>
      <c r="U684" s="209"/>
      <c r="V684" s="209"/>
      <c r="W684" s="209"/>
    </row>
    <row r="685" spans="5:23" x14ac:dyDescent="0.25">
      <c r="E685" s="209"/>
      <c r="F685" s="209"/>
      <c r="G685" s="209"/>
      <c r="H685" s="209"/>
      <c r="I685" s="209"/>
      <c r="J685" s="209"/>
      <c r="K685" s="209"/>
      <c r="O685" s="209"/>
      <c r="P685" s="209"/>
      <c r="Q685" s="209"/>
      <c r="R685" s="209"/>
      <c r="S685" s="209"/>
      <c r="T685" s="209"/>
      <c r="U685" s="209"/>
      <c r="V685" s="209"/>
      <c r="W685" s="209"/>
    </row>
    <row r="686" spans="5:23" x14ac:dyDescent="0.25">
      <c r="E686" s="209"/>
      <c r="F686" s="209"/>
      <c r="G686" s="209"/>
      <c r="H686" s="209"/>
      <c r="I686" s="209"/>
      <c r="J686" s="209"/>
      <c r="K686" s="209"/>
      <c r="O686" s="209"/>
      <c r="P686" s="209"/>
      <c r="Q686" s="209"/>
      <c r="R686" s="209"/>
      <c r="S686" s="209"/>
      <c r="T686" s="209"/>
      <c r="U686" s="209"/>
      <c r="V686" s="209"/>
      <c r="W686" s="209"/>
    </row>
    <row r="687" spans="5:23" x14ac:dyDescent="0.25">
      <c r="E687" s="209"/>
      <c r="F687" s="209"/>
      <c r="G687" s="209"/>
      <c r="H687" s="209"/>
      <c r="I687" s="209"/>
      <c r="J687" s="209"/>
      <c r="K687" s="209"/>
      <c r="O687" s="209"/>
      <c r="P687" s="209"/>
      <c r="Q687" s="209"/>
      <c r="R687" s="209"/>
      <c r="S687" s="209"/>
      <c r="T687" s="209"/>
      <c r="U687" s="209"/>
      <c r="V687" s="209"/>
      <c r="W687" s="209"/>
    </row>
    <row r="688" spans="5:23" x14ac:dyDescent="0.25">
      <c r="E688" s="209"/>
      <c r="F688" s="209"/>
      <c r="G688" s="209"/>
      <c r="H688" s="209"/>
      <c r="I688" s="209"/>
      <c r="J688" s="209"/>
      <c r="K688" s="209"/>
      <c r="O688" s="209"/>
      <c r="P688" s="209"/>
      <c r="Q688" s="209"/>
      <c r="R688" s="209"/>
      <c r="S688" s="209"/>
      <c r="T688" s="209"/>
      <c r="U688" s="209"/>
      <c r="V688" s="209"/>
      <c r="W688" s="209"/>
    </row>
    <row r="689" spans="5:23" x14ac:dyDescent="0.25">
      <c r="E689" s="209"/>
      <c r="F689" s="209"/>
      <c r="G689" s="209"/>
      <c r="H689" s="209"/>
      <c r="I689" s="209"/>
      <c r="J689" s="209"/>
      <c r="K689" s="209"/>
      <c r="O689" s="209"/>
      <c r="P689" s="209"/>
      <c r="Q689" s="209"/>
      <c r="R689" s="209"/>
      <c r="S689" s="209"/>
      <c r="T689" s="209"/>
      <c r="U689" s="209"/>
      <c r="V689" s="209"/>
      <c r="W689" s="209"/>
    </row>
    <row r="690" spans="5:23" x14ac:dyDescent="0.25">
      <c r="E690" s="209"/>
      <c r="F690" s="209"/>
      <c r="G690" s="209"/>
      <c r="H690" s="209"/>
      <c r="I690" s="209"/>
      <c r="J690" s="209"/>
      <c r="K690" s="209"/>
      <c r="O690" s="209"/>
      <c r="P690" s="209"/>
      <c r="Q690" s="209"/>
      <c r="R690" s="209"/>
      <c r="S690" s="209"/>
      <c r="T690" s="209"/>
      <c r="U690" s="209"/>
      <c r="V690" s="209"/>
      <c r="W690" s="209"/>
    </row>
    <row r="691" spans="5:23" x14ac:dyDescent="0.25">
      <c r="E691" s="209"/>
      <c r="F691" s="209"/>
      <c r="G691" s="209"/>
      <c r="H691" s="209"/>
      <c r="I691" s="209"/>
      <c r="J691" s="209"/>
      <c r="K691" s="209"/>
      <c r="O691" s="209"/>
      <c r="P691" s="209"/>
      <c r="Q691" s="209"/>
      <c r="R691" s="209"/>
      <c r="S691" s="209"/>
      <c r="T691" s="209"/>
      <c r="U691" s="209"/>
      <c r="V691" s="209"/>
      <c r="W691" s="209"/>
    </row>
    <row r="692" spans="5:23" x14ac:dyDescent="0.25">
      <c r="E692" s="209"/>
      <c r="F692" s="209"/>
      <c r="G692" s="209"/>
      <c r="H692" s="209"/>
      <c r="I692" s="209"/>
      <c r="J692" s="209"/>
      <c r="K692" s="209"/>
      <c r="O692" s="209"/>
      <c r="P692" s="209"/>
      <c r="Q692" s="209"/>
      <c r="R692" s="209"/>
      <c r="S692" s="209"/>
      <c r="T692" s="209"/>
      <c r="U692" s="209"/>
      <c r="V692" s="209"/>
      <c r="W692" s="209"/>
    </row>
    <row r="693" spans="5:23" x14ac:dyDescent="0.25">
      <c r="E693" s="209"/>
      <c r="F693" s="209"/>
      <c r="G693" s="209"/>
      <c r="H693" s="209"/>
      <c r="I693" s="209"/>
      <c r="J693" s="209"/>
      <c r="K693" s="209"/>
      <c r="O693" s="209"/>
      <c r="P693" s="209"/>
      <c r="Q693" s="209"/>
      <c r="R693" s="209"/>
      <c r="S693" s="209"/>
      <c r="T693" s="209"/>
      <c r="U693" s="209"/>
      <c r="V693" s="209"/>
      <c r="W693" s="209"/>
    </row>
    <row r="694" spans="5:23" x14ac:dyDescent="0.25">
      <c r="E694" s="209"/>
      <c r="F694" s="209"/>
      <c r="G694" s="209"/>
      <c r="H694" s="209"/>
      <c r="I694" s="209"/>
      <c r="J694" s="209"/>
      <c r="K694" s="209"/>
      <c r="O694" s="209"/>
      <c r="P694" s="209"/>
      <c r="Q694" s="209"/>
      <c r="R694" s="209"/>
      <c r="S694" s="209"/>
      <c r="T694" s="209"/>
      <c r="U694" s="209"/>
      <c r="V694" s="209"/>
      <c r="W694" s="209"/>
    </row>
    <row r="695" spans="5:23" x14ac:dyDescent="0.25">
      <c r="E695" s="209"/>
      <c r="F695" s="209"/>
      <c r="G695" s="209"/>
      <c r="H695" s="209"/>
      <c r="I695" s="209"/>
      <c r="J695" s="209"/>
      <c r="K695" s="209"/>
      <c r="O695" s="209"/>
      <c r="P695" s="209"/>
      <c r="Q695" s="209"/>
      <c r="R695" s="209"/>
      <c r="S695" s="209"/>
      <c r="T695" s="209"/>
      <c r="U695" s="209"/>
      <c r="V695" s="209"/>
      <c r="W695" s="209"/>
    </row>
    <row r="696" spans="5:23" x14ac:dyDescent="0.25">
      <c r="E696" s="209"/>
      <c r="F696" s="209"/>
      <c r="G696" s="209"/>
      <c r="H696" s="209"/>
      <c r="I696" s="209"/>
      <c r="J696" s="209"/>
      <c r="K696" s="209"/>
      <c r="O696" s="209"/>
      <c r="P696" s="209"/>
      <c r="Q696" s="209"/>
      <c r="R696" s="209"/>
      <c r="S696" s="209"/>
      <c r="T696" s="209"/>
      <c r="U696" s="209"/>
      <c r="V696" s="209"/>
      <c r="W696" s="209"/>
    </row>
    <row r="697" spans="5:23" x14ac:dyDescent="0.25">
      <c r="E697" s="209"/>
      <c r="F697" s="209"/>
      <c r="G697" s="209"/>
      <c r="H697" s="209"/>
      <c r="I697" s="209"/>
      <c r="J697" s="209"/>
      <c r="K697" s="209"/>
      <c r="O697" s="209"/>
      <c r="P697" s="209"/>
      <c r="Q697" s="209"/>
      <c r="R697" s="209"/>
      <c r="S697" s="209"/>
      <c r="T697" s="209"/>
      <c r="U697" s="209"/>
      <c r="V697" s="209"/>
      <c r="W697" s="209"/>
    </row>
    <row r="698" spans="5:23" x14ac:dyDescent="0.25">
      <c r="E698" s="209"/>
      <c r="F698" s="209"/>
      <c r="G698" s="209"/>
      <c r="H698" s="209"/>
      <c r="I698" s="209"/>
      <c r="J698" s="209"/>
      <c r="K698" s="209"/>
      <c r="O698" s="209"/>
      <c r="P698" s="209"/>
      <c r="Q698" s="209"/>
      <c r="R698" s="209"/>
      <c r="S698" s="209"/>
      <c r="T698" s="209"/>
      <c r="U698" s="209"/>
      <c r="V698" s="209"/>
      <c r="W698" s="209"/>
    </row>
    <row r="699" spans="5:23" x14ac:dyDescent="0.25">
      <c r="E699" s="209"/>
      <c r="F699" s="209"/>
      <c r="G699" s="209"/>
      <c r="H699" s="209"/>
      <c r="I699" s="209"/>
      <c r="J699" s="209"/>
      <c r="K699" s="209"/>
      <c r="O699" s="209"/>
      <c r="P699" s="209"/>
      <c r="Q699" s="209"/>
      <c r="R699" s="209"/>
      <c r="S699" s="209"/>
      <c r="T699" s="209"/>
      <c r="U699" s="209"/>
      <c r="V699" s="209"/>
      <c r="W699" s="209"/>
    </row>
    <row r="700" spans="5:23" x14ac:dyDescent="0.25">
      <c r="E700" s="209"/>
      <c r="F700" s="209"/>
      <c r="G700" s="209"/>
      <c r="H700" s="209"/>
      <c r="I700" s="209"/>
      <c r="J700" s="209"/>
      <c r="K700" s="209"/>
      <c r="O700" s="209"/>
      <c r="P700" s="209"/>
      <c r="Q700" s="209"/>
      <c r="R700" s="209"/>
      <c r="S700" s="209"/>
      <c r="T700" s="209"/>
      <c r="U700" s="209"/>
      <c r="V700" s="209"/>
      <c r="W700" s="209"/>
    </row>
    <row r="701" spans="5:23" x14ac:dyDescent="0.25">
      <c r="E701" s="209"/>
      <c r="F701" s="209"/>
      <c r="G701" s="209"/>
      <c r="H701" s="209"/>
      <c r="I701" s="209"/>
      <c r="J701" s="209"/>
      <c r="K701" s="209"/>
      <c r="O701" s="209"/>
      <c r="P701" s="209"/>
      <c r="Q701" s="209"/>
      <c r="R701" s="209"/>
      <c r="S701" s="209"/>
      <c r="T701" s="209"/>
      <c r="U701" s="209"/>
      <c r="V701" s="209"/>
      <c r="W701" s="209"/>
    </row>
    <row r="702" spans="5:23" x14ac:dyDescent="0.25">
      <c r="E702" s="209"/>
      <c r="F702" s="209"/>
      <c r="G702" s="209"/>
      <c r="H702" s="209"/>
      <c r="I702" s="209"/>
      <c r="J702" s="209"/>
      <c r="K702" s="209"/>
      <c r="O702" s="209"/>
      <c r="P702" s="209"/>
      <c r="Q702" s="209"/>
      <c r="R702" s="209"/>
      <c r="S702" s="209"/>
      <c r="T702" s="209"/>
      <c r="U702" s="209"/>
      <c r="V702" s="209"/>
      <c r="W702" s="209"/>
    </row>
    <row r="703" spans="5:23" x14ac:dyDescent="0.25">
      <c r="E703" s="209"/>
      <c r="F703" s="209"/>
      <c r="G703" s="209"/>
      <c r="H703" s="209"/>
      <c r="I703" s="209"/>
      <c r="J703" s="209"/>
      <c r="K703" s="209"/>
      <c r="O703" s="209"/>
      <c r="P703" s="209"/>
      <c r="Q703" s="209"/>
      <c r="R703" s="209"/>
      <c r="S703" s="209"/>
      <c r="T703" s="209"/>
      <c r="U703" s="209"/>
      <c r="V703" s="209"/>
      <c r="W703" s="209"/>
    </row>
    <row r="704" spans="5:23" x14ac:dyDescent="0.25">
      <c r="E704" s="209"/>
      <c r="F704" s="209"/>
      <c r="G704" s="209"/>
      <c r="H704" s="209"/>
      <c r="I704" s="209"/>
      <c r="J704" s="209"/>
      <c r="K704" s="209"/>
      <c r="O704" s="209"/>
      <c r="P704" s="209"/>
      <c r="Q704" s="209"/>
      <c r="R704" s="209"/>
      <c r="S704" s="209"/>
      <c r="T704" s="209"/>
      <c r="U704" s="209"/>
      <c r="V704" s="209"/>
      <c r="W704" s="209"/>
    </row>
    <row r="705" spans="5:23" x14ac:dyDescent="0.25">
      <c r="E705" s="209"/>
      <c r="F705" s="209"/>
      <c r="G705" s="209"/>
      <c r="H705" s="209"/>
      <c r="I705" s="209"/>
      <c r="J705" s="209"/>
      <c r="K705" s="209"/>
      <c r="O705" s="209"/>
      <c r="P705" s="209"/>
      <c r="Q705" s="209"/>
      <c r="R705" s="209"/>
      <c r="S705" s="209"/>
      <c r="T705" s="209"/>
      <c r="U705" s="209"/>
      <c r="V705" s="209"/>
      <c r="W705" s="209"/>
    </row>
    <row r="706" spans="5:23" x14ac:dyDescent="0.25">
      <c r="E706" s="209"/>
      <c r="F706" s="209"/>
      <c r="G706" s="209"/>
      <c r="H706" s="209"/>
      <c r="I706" s="209"/>
      <c r="J706" s="209"/>
      <c r="K706" s="209"/>
      <c r="O706" s="209"/>
      <c r="P706" s="209"/>
      <c r="Q706" s="209"/>
      <c r="R706" s="209"/>
      <c r="S706" s="209"/>
      <c r="T706" s="209"/>
      <c r="U706" s="209"/>
      <c r="V706" s="209"/>
      <c r="W706" s="209"/>
    </row>
    <row r="707" spans="5:23" x14ac:dyDescent="0.25">
      <c r="E707" s="209"/>
      <c r="F707" s="209"/>
      <c r="G707" s="209"/>
      <c r="H707" s="209"/>
      <c r="I707" s="209"/>
      <c r="J707" s="209"/>
      <c r="K707" s="209"/>
      <c r="O707" s="209"/>
      <c r="P707" s="209"/>
      <c r="Q707" s="209"/>
      <c r="R707" s="209"/>
      <c r="S707" s="209"/>
      <c r="T707" s="209"/>
      <c r="U707" s="209"/>
      <c r="V707" s="209"/>
      <c r="W707" s="209"/>
    </row>
    <row r="708" spans="5:23" x14ac:dyDescent="0.25">
      <c r="E708" s="209"/>
      <c r="F708" s="209"/>
      <c r="G708" s="209"/>
      <c r="H708" s="209"/>
      <c r="I708" s="209"/>
      <c r="J708" s="209"/>
      <c r="K708" s="209"/>
      <c r="O708" s="209"/>
      <c r="P708" s="209"/>
      <c r="Q708" s="209"/>
      <c r="R708" s="209"/>
      <c r="S708" s="209"/>
      <c r="T708" s="209"/>
      <c r="U708" s="209"/>
      <c r="V708" s="209"/>
      <c r="W708" s="209"/>
    </row>
    <row r="709" spans="5:23" x14ac:dyDescent="0.25">
      <c r="E709" s="209"/>
      <c r="F709" s="209"/>
      <c r="G709" s="209"/>
      <c r="H709" s="209"/>
      <c r="I709" s="209"/>
      <c r="J709" s="209"/>
      <c r="K709" s="209"/>
      <c r="O709" s="209"/>
      <c r="P709" s="209"/>
      <c r="Q709" s="209"/>
      <c r="R709" s="209"/>
      <c r="S709" s="209"/>
      <c r="T709" s="209"/>
      <c r="U709" s="209"/>
      <c r="V709" s="209"/>
      <c r="W709" s="209"/>
    </row>
    <row r="710" spans="5:23" x14ac:dyDescent="0.25">
      <c r="E710" s="209"/>
      <c r="F710" s="209"/>
      <c r="G710" s="209"/>
      <c r="H710" s="209"/>
      <c r="I710" s="209"/>
      <c r="J710" s="209"/>
      <c r="K710" s="209"/>
      <c r="O710" s="209"/>
      <c r="P710" s="209"/>
      <c r="Q710" s="209"/>
      <c r="R710" s="209"/>
      <c r="S710" s="209"/>
      <c r="T710" s="209"/>
      <c r="U710" s="209"/>
      <c r="V710" s="209"/>
      <c r="W710" s="209"/>
    </row>
    <row r="711" spans="5:23" x14ac:dyDescent="0.25">
      <c r="E711" s="209"/>
      <c r="F711" s="209"/>
      <c r="G711" s="209"/>
      <c r="H711" s="209"/>
      <c r="I711" s="209"/>
      <c r="J711" s="209"/>
      <c r="K711" s="209"/>
      <c r="O711" s="209"/>
      <c r="P711" s="209"/>
      <c r="Q711" s="209"/>
      <c r="R711" s="209"/>
      <c r="S711" s="209"/>
      <c r="T711" s="209"/>
      <c r="U711" s="209"/>
      <c r="V711" s="209"/>
      <c r="W711" s="209"/>
    </row>
    <row r="712" spans="5:23" x14ac:dyDescent="0.25">
      <c r="E712" s="209"/>
      <c r="F712" s="209"/>
      <c r="G712" s="209"/>
      <c r="H712" s="209"/>
      <c r="I712" s="209"/>
      <c r="J712" s="209"/>
      <c r="K712" s="209"/>
      <c r="O712" s="209"/>
      <c r="P712" s="209"/>
      <c r="Q712" s="209"/>
      <c r="R712" s="209"/>
      <c r="S712" s="209"/>
      <c r="T712" s="209"/>
      <c r="U712" s="209"/>
      <c r="V712" s="209"/>
      <c r="W712" s="209"/>
    </row>
    <row r="713" spans="5:23" x14ac:dyDescent="0.25">
      <c r="E713" s="209"/>
      <c r="F713" s="209"/>
      <c r="G713" s="209"/>
      <c r="H713" s="209"/>
      <c r="I713" s="209"/>
      <c r="J713" s="209"/>
      <c r="K713" s="209"/>
      <c r="O713" s="209"/>
      <c r="P713" s="209"/>
      <c r="Q713" s="209"/>
      <c r="R713" s="209"/>
      <c r="S713" s="209"/>
      <c r="T713" s="209"/>
      <c r="U713" s="209"/>
      <c r="V713" s="209"/>
      <c r="W713" s="209"/>
    </row>
    <row r="714" spans="5:23" x14ac:dyDescent="0.25">
      <c r="E714" s="209"/>
      <c r="F714" s="209"/>
      <c r="G714" s="209"/>
      <c r="H714" s="209"/>
      <c r="I714" s="209"/>
      <c r="J714" s="209"/>
      <c r="K714" s="209"/>
      <c r="O714" s="209"/>
      <c r="P714" s="209"/>
      <c r="Q714" s="209"/>
      <c r="R714" s="209"/>
      <c r="S714" s="209"/>
      <c r="T714" s="209"/>
      <c r="U714" s="209"/>
      <c r="V714" s="209"/>
      <c r="W714" s="209"/>
    </row>
    <row r="715" spans="5:23" x14ac:dyDescent="0.25">
      <c r="E715" s="209"/>
      <c r="F715" s="209"/>
      <c r="G715" s="209"/>
      <c r="H715" s="209"/>
      <c r="I715" s="209"/>
      <c r="J715" s="209"/>
      <c r="K715" s="209"/>
      <c r="O715" s="209"/>
      <c r="P715" s="209"/>
      <c r="Q715" s="209"/>
      <c r="R715" s="209"/>
      <c r="S715" s="209"/>
      <c r="T715" s="209"/>
      <c r="U715" s="209"/>
      <c r="V715" s="209"/>
      <c r="W715" s="209"/>
    </row>
    <row r="716" spans="5:23" x14ac:dyDescent="0.25">
      <c r="E716" s="209"/>
      <c r="F716" s="209"/>
      <c r="G716" s="209"/>
      <c r="H716" s="209"/>
      <c r="I716" s="209"/>
      <c r="J716" s="209"/>
      <c r="K716" s="209"/>
      <c r="O716" s="209"/>
      <c r="P716" s="209"/>
      <c r="Q716" s="209"/>
      <c r="R716" s="209"/>
      <c r="S716" s="209"/>
      <c r="T716" s="209"/>
      <c r="U716" s="209"/>
      <c r="V716" s="209"/>
      <c r="W716" s="209"/>
    </row>
    <row r="717" spans="5:23" x14ac:dyDescent="0.25">
      <c r="E717" s="209"/>
      <c r="F717" s="209"/>
      <c r="G717" s="209"/>
      <c r="H717" s="209"/>
      <c r="I717" s="209"/>
      <c r="J717" s="209"/>
      <c r="K717" s="209"/>
      <c r="O717" s="209"/>
      <c r="P717" s="209"/>
      <c r="Q717" s="209"/>
      <c r="R717" s="209"/>
      <c r="S717" s="209"/>
      <c r="T717" s="209"/>
      <c r="U717" s="209"/>
      <c r="V717" s="209"/>
      <c r="W717" s="209"/>
    </row>
    <row r="718" spans="5:23" x14ac:dyDescent="0.25">
      <c r="E718" s="209"/>
      <c r="F718" s="209"/>
      <c r="G718" s="209"/>
      <c r="H718" s="209"/>
      <c r="I718" s="209"/>
      <c r="J718" s="209"/>
      <c r="K718" s="209"/>
      <c r="O718" s="209"/>
      <c r="P718" s="209"/>
      <c r="Q718" s="209"/>
      <c r="R718" s="209"/>
      <c r="S718" s="209"/>
      <c r="T718" s="209"/>
      <c r="U718" s="209"/>
      <c r="V718" s="209"/>
      <c r="W718" s="209"/>
    </row>
    <row r="719" spans="5:23" x14ac:dyDescent="0.25">
      <c r="E719" s="209"/>
      <c r="F719" s="209"/>
      <c r="G719" s="209"/>
      <c r="H719" s="209"/>
      <c r="I719" s="209"/>
      <c r="J719" s="209"/>
      <c r="K719" s="209"/>
      <c r="O719" s="209"/>
      <c r="P719" s="209"/>
      <c r="Q719" s="209"/>
      <c r="R719" s="209"/>
      <c r="S719" s="209"/>
      <c r="T719" s="209"/>
      <c r="U719" s="209"/>
      <c r="V719" s="209"/>
      <c r="W719" s="209"/>
    </row>
    <row r="720" spans="5:23" x14ac:dyDescent="0.25">
      <c r="E720" s="209"/>
      <c r="F720" s="209"/>
      <c r="G720" s="209"/>
      <c r="H720" s="209"/>
      <c r="I720" s="209"/>
      <c r="J720" s="209"/>
      <c r="K720" s="209"/>
      <c r="O720" s="209"/>
      <c r="P720" s="209"/>
      <c r="Q720" s="209"/>
      <c r="R720" s="209"/>
      <c r="S720" s="209"/>
      <c r="T720" s="209"/>
      <c r="U720" s="209"/>
      <c r="V720" s="209"/>
      <c r="W720" s="209"/>
    </row>
    <row r="721" spans="5:23" x14ac:dyDescent="0.25">
      <c r="E721" s="209"/>
      <c r="F721" s="209"/>
      <c r="G721" s="209"/>
      <c r="H721" s="209"/>
      <c r="I721" s="209"/>
      <c r="J721" s="209"/>
      <c r="K721" s="209"/>
      <c r="O721" s="209"/>
      <c r="P721" s="209"/>
      <c r="Q721" s="209"/>
      <c r="R721" s="209"/>
      <c r="S721" s="209"/>
      <c r="T721" s="209"/>
      <c r="U721" s="209"/>
      <c r="V721" s="209"/>
      <c r="W721" s="209"/>
    </row>
    <row r="722" spans="5:23" x14ac:dyDescent="0.25">
      <c r="E722" s="209"/>
      <c r="F722" s="209"/>
      <c r="G722" s="209"/>
      <c r="H722" s="209"/>
      <c r="I722" s="209"/>
      <c r="J722" s="209"/>
      <c r="K722" s="209"/>
      <c r="O722" s="209"/>
      <c r="P722" s="209"/>
      <c r="Q722" s="209"/>
      <c r="R722" s="209"/>
      <c r="S722" s="209"/>
      <c r="T722" s="209"/>
      <c r="U722" s="209"/>
      <c r="V722" s="209"/>
      <c r="W722" s="209"/>
    </row>
    <row r="723" spans="5:23" x14ac:dyDescent="0.25">
      <c r="E723" s="209"/>
      <c r="F723" s="209"/>
      <c r="G723" s="209"/>
      <c r="H723" s="209"/>
      <c r="I723" s="209"/>
      <c r="J723" s="209"/>
      <c r="K723" s="209"/>
      <c r="O723" s="209"/>
      <c r="P723" s="209"/>
      <c r="Q723" s="209"/>
      <c r="R723" s="209"/>
      <c r="S723" s="209"/>
      <c r="T723" s="209"/>
      <c r="U723" s="209"/>
      <c r="V723" s="209"/>
      <c r="W723" s="209"/>
    </row>
    <row r="724" spans="5:23" x14ac:dyDescent="0.25">
      <c r="E724" s="209"/>
      <c r="F724" s="209"/>
      <c r="G724" s="209"/>
      <c r="H724" s="209"/>
      <c r="I724" s="209"/>
      <c r="J724" s="209"/>
      <c r="K724" s="209"/>
      <c r="O724" s="209"/>
      <c r="P724" s="209"/>
      <c r="Q724" s="209"/>
      <c r="R724" s="209"/>
      <c r="S724" s="209"/>
      <c r="T724" s="209"/>
      <c r="U724" s="209"/>
      <c r="V724" s="209"/>
      <c r="W724" s="209"/>
    </row>
    <row r="725" spans="5:23" x14ac:dyDescent="0.25">
      <c r="E725" s="209"/>
      <c r="F725" s="209"/>
      <c r="G725" s="209"/>
      <c r="H725" s="209"/>
      <c r="I725" s="209"/>
      <c r="J725" s="209"/>
      <c r="K725" s="209"/>
      <c r="O725" s="209"/>
      <c r="P725" s="209"/>
      <c r="Q725" s="209"/>
      <c r="R725" s="209"/>
      <c r="S725" s="209"/>
      <c r="T725" s="209"/>
      <c r="U725" s="209"/>
      <c r="V725" s="209"/>
      <c r="W725" s="209"/>
    </row>
    <row r="726" spans="5:23" x14ac:dyDescent="0.25">
      <c r="E726" s="209"/>
      <c r="F726" s="209"/>
      <c r="G726" s="209"/>
      <c r="H726" s="209"/>
      <c r="I726" s="209"/>
      <c r="J726" s="209"/>
      <c r="K726" s="209"/>
      <c r="O726" s="209"/>
      <c r="P726" s="209"/>
      <c r="Q726" s="209"/>
      <c r="R726" s="209"/>
      <c r="S726" s="209"/>
      <c r="T726" s="209"/>
      <c r="U726" s="209"/>
      <c r="V726" s="209"/>
      <c r="W726" s="209"/>
    </row>
    <row r="727" spans="5:23" x14ac:dyDescent="0.25">
      <c r="E727" s="209"/>
      <c r="F727" s="209"/>
      <c r="G727" s="209"/>
      <c r="H727" s="209"/>
      <c r="I727" s="209"/>
      <c r="J727" s="209"/>
      <c r="K727" s="209"/>
      <c r="O727" s="209"/>
      <c r="P727" s="209"/>
      <c r="Q727" s="209"/>
      <c r="R727" s="209"/>
      <c r="S727" s="209"/>
      <c r="T727" s="209"/>
      <c r="U727" s="209"/>
      <c r="V727" s="209"/>
      <c r="W727" s="209"/>
    </row>
    <row r="728" spans="5:23" x14ac:dyDescent="0.25">
      <c r="E728" s="209"/>
      <c r="F728" s="209"/>
      <c r="G728" s="209"/>
      <c r="H728" s="209"/>
      <c r="I728" s="209"/>
      <c r="J728" s="209"/>
      <c r="K728" s="209"/>
      <c r="O728" s="209"/>
      <c r="P728" s="209"/>
      <c r="Q728" s="209"/>
      <c r="R728" s="209"/>
      <c r="S728" s="209"/>
      <c r="T728" s="209"/>
      <c r="U728" s="209"/>
      <c r="V728" s="209"/>
      <c r="W728" s="209"/>
    </row>
    <row r="729" spans="5:23" x14ac:dyDescent="0.25">
      <c r="E729" s="209"/>
      <c r="F729" s="209"/>
      <c r="G729" s="209"/>
      <c r="H729" s="209"/>
      <c r="I729" s="209"/>
      <c r="J729" s="209"/>
      <c r="K729" s="209"/>
      <c r="O729" s="209"/>
      <c r="P729" s="209"/>
      <c r="Q729" s="209"/>
      <c r="R729" s="209"/>
      <c r="S729" s="209"/>
      <c r="T729" s="209"/>
      <c r="U729" s="209"/>
      <c r="V729" s="209"/>
      <c r="W729" s="209"/>
    </row>
    <row r="730" spans="5:23" x14ac:dyDescent="0.25">
      <c r="E730" s="209"/>
      <c r="F730" s="209"/>
      <c r="G730" s="209"/>
      <c r="H730" s="209"/>
      <c r="I730" s="209"/>
      <c r="J730" s="209"/>
      <c r="K730" s="209"/>
      <c r="O730" s="209"/>
      <c r="P730" s="209"/>
      <c r="Q730" s="209"/>
      <c r="R730" s="209"/>
      <c r="S730" s="209"/>
      <c r="T730" s="209"/>
      <c r="U730" s="209"/>
      <c r="V730" s="209"/>
      <c r="W730" s="209"/>
    </row>
    <row r="731" spans="5:23" x14ac:dyDescent="0.25">
      <c r="E731" s="209"/>
      <c r="F731" s="209"/>
      <c r="G731" s="209"/>
      <c r="H731" s="209"/>
      <c r="I731" s="209"/>
      <c r="J731" s="209"/>
      <c r="K731" s="209"/>
      <c r="O731" s="209"/>
      <c r="P731" s="209"/>
      <c r="Q731" s="209"/>
      <c r="R731" s="209"/>
      <c r="S731" s="209"/>
      <c r="T731" s="209"/>
      <c r="U731" s="209"/>
      <c r="V731" s="209"/>
      <c r="W731" s="209"/>
    </row>
    <row r="732" spans="5:23" x14ac:dyDescent="0.25">
      <c r="E732" s="209"/>
      <c r="F732" s="209"/>
      <c r="G732" s="209"/>
      <c r="H732" s="209"/>
      <c r="I732" s="209"/>
      <c r="J732" s="209"/>
      <c r="K732" s="209"/>
      <c r="O732" s="209"/>
      <c r="P732" s="209"/>
      <c r="Q732" s="209"/>
      <c r="R732" s="209"/>
      <c r="S732" s="209"/>
      <c r="T732" s="209"/>
      <c r="U732" s="209"/>
      <c r="V732" s="209"/>
      <c r="W732" s="209"/>
    </row>
    <row r="733" spans="5:23" x14ac:dyDescent="0.25">
      <c r="E733" s="209"/>
      <c r="F733" s="209"/>
      <c r="G733" s="209"/>
      <c r="H733" s="209"/>
      <c r="I733" s="209"/>
      <c r="J733" s="209"/>
      <c r="K733" s="209"/>
      <c r="O733" s="209"/>
      <c r="P733" s="209"/>
      <c r="Q733" s="209"/>
      <c r="R733" s="209"/>
      <c r="S733" s="209"/>
      <c r="T733" s="209"/>
      <c r="U733" s="209"/>
      <c r="V733" s="209"/>
      <c r="W733" s="209"/>
    </row>
    <row r="734" spans="5:23" x14ac:dyDescent="0.25">
      <c r="E734" s="209"/>
      <c r="F734" s="209"/>
      <c r="G734" s="209"/>
      <c r="H734" s="209"/>
      <c r="I734" s="209"/>
      <c r="J734" s="209"/>
      <c r="K734" s="209"/>
      <c r="O734" s="209"/>
      <c r="P734" s="209"/>
      <c r="Q734" s="209"/>
      <c r="R734" s="209"/>
      <c r="S734" s="209"/>
      <c r="T734" s="209"/>
      <c r="U734" s="209"/>
      <c r="V734" s="209"/>
      <c r="W734" s="209"/>
    </row>
    <row r="735" spans="5:23" x14ac:dyDescent="0.25">
      <c r="E735" s="209"/>
      <c r="F735" s="209"/>
      <c r="G735" s="209"/>
      <c r="H735" s="209"/>
      <c r="I735" s="209"/>
      <c r="J735" s="209"/>
      <c r="K735" s="209"/>
      <c r="O735" s="209"/>
      <c r="P735" s="209"/>
      <c r="Q735" s="209"/>
      <c r="R735" s="209"/>
      <c r="S735" s="209"/>
      <c r="T735" s="209"/>
      <c r="U735" s="209"/>
      <c r="V735" s="209"/>
      <c r="W735" s="209"/>
    </row>
    <row r="736" spans="5:23" x14ac:dyDescent="0.25">
      <c r="E736" s="209"/>
      <c r="F736" s="209"/>
      <c r="G736" s="209"/>
      <c r="H736" s="209"/>
      <c r="I736" s="209"/>
      <c r="J736" s="209"/>
      <c r="K736" s="209"/>
      <c r="O736" s="209"/>
      <c r="P736" s="209"/>
      <c r="Q736" s="209"/>
      <c r="R736" s="209"/>
      <c r="S736" s="209"/>
      <c r="T736" s="209"/>
      <c r="U736" s="209"/>
      <c r="V736" s="209"/>
      <c r="W736" s="209"/>
    </row>
    <row r="737" spans="5:23" x14ac:dyDescent="0.25">
      <c r="E737" s="209"/>
      <c r="F737" s="209"/>
      <c r="G737" s="209"/>
      <c r="H737" s="209"/>
      <c r="I737" s="209"/>
      <c r="J737" s="209"/>
      <c r="K737" s="209"/>
      <c r="O737" s="209"/>
      <c r="P737" s="209"/>
      <c r="Q737" s="209"/>
      <c r="R737" s="209"/>
      <c r="S737" s="209"/>
      <c r="T737" s="209"/>
      <c r="U737" s="209"/>
      <c r="V737" s="209"/>
      <c r="W737" s="209"/>
    </row>
    <row r="738" spans="5:23" x14ac:dyDescent="0.25">
      <c r="E738" s="209"/>
      <c r="F738" s="209"/>
      <c r="G738" s="209"/>
      <c r="H738" s="209"/>
      <c r="I738" s="209"/>
      <c r="J738" s="209"/>
      <c r="K738" s="209"/>
      <c r="O738" s="209"/>
      <c r="P738" s="209"/>
      <c r="Q738" s="209"/>
      <c r="R738" s="209"/>
      <c r="S738" s="209"/>
      <c r="T738" s="209"/>
      <c r="U738" s="209"/>
      <c r="V738" s="209"/>
      <c r="W738" s="209"/>
    </row>
    <row r="739" spans="5:23" x14ac:dyDescent="0.25">
      <c r="E739" s="209"/>
      <c r="F739" s="209"/>
      <c r="G739" s="209"/>
      <c r="H739" s="209"/>
      <c r="I739" s="209"/>
      <c r="J739" s="209"/>
      <c r="K739" s="209"/>
      <c r="O739" s="209"/>
      <c r="P739" s="209"/>
      <c r="Q739" s="209"/>
      <c r="R739" s="209"/>
      <c r="S739" s="209"/>
      <c r="T739" s="209"/>
      <c r="U739" s="209"/>
      <c r="V739" s="209"/>
      <c r="W739" s="209"/>
    </row>
    <row r="740" spans="5:23" x14ac:dyDescent="0.25">
      <c r="E740" s="209"/>
      <c r="F740" s="209"/>
      <c r="G740" s="209"/>
      <c r="H740" s="209"/>
      <c r="I740" s="209"/>
      <c r="J740" s="209"/>
      <c r="K740" s="209"/>
      <c r="O740" s="209"/>
      <c r="P740" s="209"/>
      <c r="Q740" s="209"/>
      <c r="R740" s="209"/>
      <c r="S740" s="209"/>
      <c r="T740" s="209"/>
      <c r="U740" s="209"/>
      <c r="V740" s="209"/>
      <c r="W740" s="209"/>
    </row>
    <row r="741" spans="5:23" x14ac:dyDescent="0.25">
      <c r="E741" s="209"/>
      <c r="F741" s="209"/>
      <c r="G741" s="209"/>
      <c r="H741" s="209"/>
      <c r="I741" s="209"/>
      <c r="J741" s="209"/>
      <c r="K741" s="209"/>
      <c r="O741" s="209"/>
      <c r="P741" s="209"/>
      <c r="Q741" s="209"/>
      <c r="R741" s="209"/>
      <c r="S741" s="209"/>
      <c r="T741" s="209"/>
      <c r="U741" s="209"/>
      <c r="V741" s="209"/>
      <c r="W741" s="209"/>
    </row>
    <row r="742" spans="5:23" x14ac:dyDescent="0.25">
      <c r="E742" s="209"/>
      <c r="F742" s="209"/>
      <c r="G742" s="209"/>
      <c r="H742" s="209"/>
      <c r="I742" s="209"/>
      <c r="J742" s="209"/>
      <c r="K742" s="209"/>
      <c r="O742" s="209"/>
      <c r="P742" s="209"/>
      <c r="Q742" s="209"/>
      <c r="R742" s="209"/>
      <c r="S742" s="209"/>
      <c r="T742" s="209"/>
      <c r="U742" s="209"/>
      <c r="V742" s="209"/>
      <c r="W742" s="209"/>
    </row>
    <row r="743" spans="5:23" x14ac:dyDescent="0.25">
      <c r="E743" s="209"/>
      <c r="F743" s="209"/>
      <c r="G743" s="209"/>
      <c r="H743" s="209"/>
      <c r="I743" s="209"/>
      <c r="J743" s="209"/>
      <c r="K743" s="209"/>
      <c r="O743" s="209"/>
      <c r="P743" s="209"/>
      <c r="Q743" s="209"/>
      <c r="R743" s="209"/>
      <c r="S743" s="209"/>
      <c r="T743" s="209"/>
      <c r="U743" s="209"/>
      <c r="V743" s="209"/>
      <c r="W743" s="209"/>
    </row>
    <row r="744" spans="5:23" x14ac:dyDescent="0.25">
      <c r="E744" s="209"/>
      <c r="F744" s="209"/>
      <c r="G744" s="209"/>
      <c r="H744" s="209"/>
      <c r="I744" s="209"/>
      <c r="J744" s="209"/>
      <c r="K744" s="209"/>
      <c r="O744" s="209"/>
      <c r="P744" s="209"/>
      <c r="Q744" s="209"/>
      <c r="R744" s="209"/>
      <c r="S744" s="209"/>
      <c r="T744" s="209"/>
      <c r="U744" s="209"/>
      <c r="V744" s="209"/>
      <c r="W744" s="209"/>
    </row>
    <row r="745" spans="5:23" x14ac:dyDescent="0.25">
      <c r="E745" s="209"/>
      <c r="F745" s="209"/>
      <c r="G745" s="209"/>
      <c r="H745" s="209"/>
      <c r="I745" s="209"/>
      <c r="J745" s="209"/>
      <c r="K745" s="209"/>
      <c r="O745" s="209"/>
      <c r="P745" s="209"/>
      <c r="Q745" s="209"/>
      <c r="R745" s="209"/>
      <c r="S745" s="209"/>
      <c r="T745" s="209"/>
      <c r="U745" s="209"/>
      <c r="V745" s="209"/>
      <c r="W745" s="209"/>
    </row>
    <row r="746" spans="5:23" x14ac:dyDescent="0.25">
      <c r="E746" s="209"/>
      <c r="F746" s="209"/>
      <c r="G746" s="209"/>
      <c r="H746" s="209"/>
      <c r="I746" s="209"/>
      <c r="J746" s="209"/>
      <c r="K746" s="209"/>
      <c r="O746" s="209"/>
      <c r="P746" s="209"/>
      <c r="Q746" s="209"/>
      <c r="R746" s="209"/>
      <c r="S746" s="209"/>
      <c r="T746" s="209"/>
      <c r="U746" s="209"/>
      <c r="V746" s="209"/>
      <c r="W746" s="209"/>
    </row>
    <row r="747" spans="5:23" x14ac:dyDescent="0.25">
      <c r="E747" s="209"/>
      <c r="F747" s="209"/>
      <c r="G747" s="209"/>
      <c r="H747" s="209"/>
      <c r="I747" s="209"/>
      <c r="J747" s="209"/>
      <c r="K747" s="209"/>
      <c r="O747" s="209"/>
      <c r="P747" s="209"/>
      <c r="Q747" s="209"/>
      <c r="R747" s="209"/>
      <c r="S747" s="209"/>
      <c r="T747" s="209"/>
      <c r="U747" s="209"/>
      <c r="V747" s="209"/>
      <c r="W747" s="209"/>
    </row>
    <row r="748" spans="5:23" x14ac:dyDescent="0.25">
      <c r="E748" s="209"/>
      <c r="F748" s="209"/>
      <c r="G748" s="209"/>
      <c r="H748" s="209"/>
      <c r="I748" s="209"/>
      <c r="J748" s="209"/>
      <c r="K748" s="209"/>
      <c r="O748" s="209"/>
      <c r="P748" s="209"/>
      <c r="Q748" s="209"/>
      <c r="R748" s="209"/>
      <c r="S748" s="209"/>
      <c r="T748" s="209"/>
      <c r="U748" s="209"/>
      <c r="V748" s="209"/>
      <c r="W748" s="209"/>
    </row>
    <row r="749" spans="5:23" x14ac:dyDescent="0.25">
      <c r="E749" s="209"/>
      <c r="F749" s="209"/>
      <c r="G749" s="209"/>
      <c r="H749" s="209"/>
      <c r="I749" s="209"/>
      <c r="J749" s="209"/>
      <c r="K749" s="209"/>
      <c r="O749" s="209"/>
      <c r="P749" s="209"/>
      <c r="Q749" s="209"/>
      <c r="R749" s="209"/>
      <c r="S749" s="209"/>
      <c r="T749" s="209"/>
      <c r="U749" s="209"/>
      <c r="V749" s="209"/>
      <c r="W749" s="209"/>
    </row>
    <row r="750" spans="5:23" x14ac:dyDescent="0.25">
      <c r="E750" s="209"/>
      <c r="F750" s="209"/>
      <c r="G750" s="209"/>
      <c r="H750" s="209"/>
      <c r="I750" s="209"/>
      <c r="J750" s="209"/>
      <c r="K750" s="209"/>
      <c r="O750" s="209"/>
      <c r="P750" s="209"/>
      <c r="Q750" s="209"/>
      <c r="R750" s="209"/>
      <c r="S750" s="209"/>
      <c r="T750" s="209"/>
      <c r="U750" s="209"/>
      <c r="V750" s="209"/>
      <c r="W750" s="209"/>
    </row>
    <row r="751" spans="5:23" x14ac:dyDescent="0.25">
      <c r="E751" s="209"/>
      <c r="F751" s="209"/>
      <c r="G751" s="209"/>
      <c r="H751" s="209"/>
      <c r="I751" s="209"/>
      <c r="J751" s="209"/>
      <c r="K751" s="209"/>
      <c r="O751" s="209"/>
      <c r="P751" s="209"/>
      <c r="Q751" s="209"/>
      <c r="R751" s="209"/>
      <c r="S751" s="209"/>
      <c r="T751" s="209"/>
      <c r="U751" s="209"/>
      <c r="V751" s="209"/>
      <c r="W751" s="209"/>
    </row>
    <row r="752" spans="5:23" x14ac:dyDescent="0.25">
      <c r="E752" s="209"/>
      <c r="F752" s="209"/>
      <c r="G752" s="209"/>
      <c r="H752" s="209"/>
      <c r="I752" s="209"/>
      <c r="J752" s="209"/>
      <c r="K752" s="209"/>
      <c r="O752" s="209"/>
      <c r="P752" s="209"/>
      <c r="Q752" s="209"/>
      <c r="R752" s="209"/>
      <c r="S752" s="209"/>
      <c r="T752" s="209"/>
      <c r="U752" s="209"/>
      <c r="V752" s="209"/>
      <c r="W752" s="209"/>
    </row>
    <row r="753" spans="5:23" x14ac:dyDescent="0.25">
      <c r="E753" s="209"/>
      <c r="F753" s="209"/>
      <c r="G753" s="209"/>
      <c r="H753" s="209"/>
      <c r="I753" s="209"/>
      <c r="J753" s="209"/>
      <c r="K753" s="209"/>
      <c r="O753" s="209"/>
      <c r="P753" s="209"/>
      <c r="Q753" s="209"/>
      <c r="R753" s="209"/>
      <c r="S753" s="209"/>
      <c r="T753" s="209"/>
      <c r="U753" s="209"/>
      <c r="V753" s="209"/>
      <c r="W753" s="209"/>
    </row>
    <row r="754" spans="5:23" x14ac:dyDescent="0.25">
      <c r="E754" s="209"/>
      <c r="F754" s="209"/>
      <c r="G754" s="209"/>
      <c r="H754" s="209"/>
      <c r="I754" s="209"/>
      <c r="J754" s="209"/>
      <c r="K754" s="209"/>
      <c r="O754" s="209"/>
      <c r="P754" s="209"/>
      <c r="Q754" s="209"/>
      <c r="R754" s="209"/>
      <c r="S754" s="209"/>
      <c r="T754" s="209"/>
      <c r="U754" s="209"/>
      <c r="V754" s="209"/>
      <c r="W754" s="209"/>
    </row>
    <row r="755" spans="5:23" x14ac:dyDescent="0.25">
      <c r="E755" s="209"/>
      <c r="F755" s="209"/>
      <c r="G755" s="209"/>
      <c r="H755" s="209"/>
      <c r="I755" s="209"/>
      <c r="J755" s="209"/>
      <c r="K755" s="209"/>
      <c r="O755" s="209"/>
      <c r="P755" s="209"/>
      <c r="Q755" s="209"/>
      <c r="R755" s="209"/>
      <c r="S755" s="209"/>
      <c r="T755" s="209"/>
      <c r="U755" s="209"/>
      <c r="V755" s="209"/>
      <c r="W755" s="209"/>
    </row>
    <row r="756" spans="5:23" x14ac:dyDescent="0.25">
      <c r="E756" s="209"/>
      <c r="F756" s="209"/>
      <c r="G756" s="209"/>
      <c r="H756" s="209"/>
      <c r="I756" s="209"/>
      <c r="J756" s="209"/>
      <c r="K756" s="209"/>
      <c r="O756" s="209"/>
      <c r="P756" s="209"/>
      <c r="Q756" s="209"/>
      <c r="R756" s="209"/>
      <c r="S756" s="209"/>
      <c r="T756" s="209"/>
      <c r="U756" s="209"/>
      <c r="V756" s="209"/>
      <c r="W756" s="209"/>
    </row>
    <row r="757" spans="5:23" x14ac:dyDescent="0.25">
      <c r="E757" s="209"/>
      <c r="F757" s="209"/>
      <c r="G757" s="209"/>
      <c r="H757" s="209"/>
      <c r="I757" s="209"/>
      <c r="J757" s="209"/>
      <c r="K757" s="209"/>
      <c r="O757" s="209"/>
      <c r="P757" s="209"/>
      <c r="Q757" s="209"/>
      <c r="R757" s="209"/>
      <c r="S757" s="209"/>
      <c r="T757" s="209"/>
      <c r="U757" s="209"/>
      <c r="V757" s="209"/>
      <c r="W757" s="209"/>
    </row>
    <row r="758" spans="5:23" x14ac:dyDescent="0.25">
      <c r="E758" s="209"/>
      <c r="F758" s="209"/>
      <c r="G758" s="209"/>
      <c r="H758" s="209"/>
      <c r="I758" s="209"/>
      <c r="J758" s="209"/>
      <c r="K758" s="209"/>
      <c r="O758" s="209"/>
      <c r="P758" s="209"/>
      <c r="Q758" s="209"/>
      <c r="R758" s="209"/>
      <c r="S758" s="209"/>
      <c r="T758" s="209"/>
      <c r="U758" s="209"/>
      <c r="V758" s="209"/>
      <c r="W758" s="209"/>
    </row>
    <row r="759" spans="5:23" x14ac:dyDescent="0.25">
      <c r="E759" s="209"/>
      <c r="F759" s="209"/>
      <c r="G759" s="209"/>
      <c r="H759" s="209"/>
      <c r="I759" s="209"/>
      <c r="J759" s="209"/>
      <c r="K759" s="209"/>
      <c r="O759" s="209"/>
      <c r="P759" s="209"/>
      <c r="Q759" s="209"/>
      <c r="R759" s="209"/>
      <c r="S759" s="209"/>
      <c r="T759" s="209"/>
      <c r="U759" s="209"/>
      <c r="V759" s="209"/>
      <c r="W759" s="209"/>
    </row>
    <row r="760" spans="5:23" x14ac:dyDescent="0.25">
      <c r="E760" s="209"/>
      <c r="F760" s="209"/>
      <c r="G760" s="209"/>
      <c r="H760" s="209"/>
      <c r="I760" s="209"/>
      <c r="J760" s="209"/>
      <c r="K760" s="209"/>
      <c r="O760" s="209"/>
      <c r="P760" s="209"/>
      <c r="Q760" s="209"/>
      <c r="R760" s="209"/>
      <c r="S760" s="209"/>
      <c r="T760" s="209"/>
      <c r="U760" s="209"/>
      <c r="V760" s="209"/>
      <c r="W760" s="209"/>
    </row>
    <row r="761" spans="5:23" x14ac:dyDescent="0.25">
      <c r="E761" s="209"/>
      <c r="F761" s="209"/>
      <c r="G761" s="209"/>
      <c r="H761" s="209"/>
      <c r="I761" s="209"/>
      <c r="J761" s="209"/>
      <c r="K761" s="209"/>
      <c r="O761" s="209"/>
      <c r="P761" s="209"/>
      <c r="Q761" s="209"/>
      <c r="R761" s="209"/>
      <c r="S761" s="209"/>
      <c r="T761" s="209"/>
      <c r="U761" s="209"/>
      <c r="V761" s="209"/>
      <c r="W761" s="209"/>
    </row>
    <row r="762" spans="5:23" x14ac:dyDescent="0.25">
      <c r="E762" s="209"/>
      <c r="F762" s="209"/>
      <c r="G762" s="209"/>
      <c r="H762" s="209"/>
      <c r="I762" s="209"/>
      <c r="J762" s="209"/>
      <c r="K762" s="209"/>
      <c r="O762" s="209"/>
      <c r="P762" s="209"/>
      <c r="Q762" s="209"/>
      <c r="R762" s="209"/>
      <c r="S762" s="209"/>
      <c r="T762" s="209"/>
      <c r="U762" s="209"/>
      <c r="V762" s="209"/>
      <c r="W762" s="209"/>
    </row>
    <row r="763" spans="5:23" x14ac:dyDescent="0.25">
      <c r="E763" s="209"/>
      <c r="F763" s="209"/>
      <c r="G763" s="209"/>
      <c r="H763" s="209"/>
      <c r="I763" s="209"/>
      <c r="J763" s="209"/>
      <c r="K763" s="209"/>
      <c r="O763" s="209"/>
      <c r="P763" s="209"/>
      <c r="Q763" s="209"/>
      <c r="R763" s="209"/>
      <c r="S763" s="209"/>
      <c r="T763" s="209"/>
      <c r="U763" s="209"/>
      <c r="V763" s="209"/>
      <c r="W763" s="209"/>
    </row>
    <row r="764" spans="5:23" x14ac:dyDescent="0.25">
      <c r="E764" s="209"/>
      <c r="F764" s="209"/>
      <c r="G764" s="209"/>
      <c r="H764" s="209"/>
      <c r="I764" s="209"/>
      <c r="J764" s="209"/>
      <c r="K764" s="209"/>
      <c r="O764" s="209"/>
      <c r="P764" s="209"/>
      <c r="Q764" s="209"/>
      <c r="R764" s="209"/>
      <c r="S764" s="209"/>
      <c r="T764" s="209"/>
      <c r="U764" s="209"/>
      <c r="V764" s="209"/>
      <c r="W764" s="209"/>
    </row>
    <row r="765" spans="5:23" x14ac:dyDescent="0.25">
      <c r="E765" s="209"/>
      <c r="F765" s="209"/>
      <c r="G765" s="209"/>
      <c r="H765" s="209"/>
      <c r="I765" s="209"/>
      <c r="J765" s="209"/>
      <c r="K765" s="209"/>
      <c r="O765" s="209"/>
      <c r="P765" s="209"/>
      <c r="Q765" s="209"/>
      <c r="R765" s="209"/>
      <c r="S765" s="209"/>
      <c r="T765" s="209"/>
      <c r="U765" s="209"/>
      <c r="V765" s="209"/>
      <c r="W765" s="209"/>
    </row>
    <row r="766" spans="5:23" x14ac:dyDescent="0.25">
      <c r="E766" s="209"/>
      <c r="F766" s="209"/>
      <c r="G766" s="209"/>
      <c r="H766" s="209"/>
      <c r="I766" s="209"/>
      <c r="J766" s="209"/>
      <c r="K766" s="209"/>
      <c r="O766" s="209"/>
      <c r="P766" s="209"/>
      <c r="Q766" s="209"/>
      <c r="R766" s="209"/>
      <c r="S766" s="209"/>
      <c r="T766" s="209"/>
      <c r="U766" s="209"/>
      <c r="V766" s="209"/>
      <c r="W766" s="209"/>
    </row>
    <row r="767" spans="5:23" x14ac:dyDescent="0.25">
      <c r="E767" s="209"/>
      <c r="F767" s="209"/>
      <c r="G767" s="209"/>
      <c r="H767" s="209"/>
      <c r="I767" s="209"/>
      <c r="J767" s="209"/>
      <c r="K767" s="209"/>
      <c r="O767" s="209"/>
      <c r="P767" s="209"/>
      <c r="Q767" s="209"/>
      <c r="R767" s="209"/>
      <c r="S767" s="209"/>
      <c r="T767" s="209"/>
      <c r="U767" s="209"/>
      <c r="V767" s="209"/>
      <c r="W767" s="209"/>
    </row>
    <row r="768" spans="5:23" x14ac:dyDescent="0.25">
      <c r="E768" s="209"/>
      <c r="F768" s="209"/>
      <c r="G768" s="209"/>
      <c r="H768" s="209"/>
      <c r="I768" s="209"/>
      <c r="J768" s="209"/>
      <c r="K768" s="209"/>
      <c r="O768" s="209"/>
      <c r="P768" s="209"/>
      <c r="Q768" s="209"/>
      <c r="R768" s="209"/>
      <c r="S768" s="209"/>
      <c r="T768" s="209"/>
      <c r="U768" s="209"/>
      <c r="V768" s="209"/>
      <c r="W768" s="209"/>
    </row>
    <row r="769" spans="5:23" x14ac:dyDescent="0.25">
      <c r="E769" s="209"/>
      <c r="F769" s="209"/>
      <c r="G769" s="209"/>
      <c r="H769" s="209"/>
      <c r="I769" s="209"/>
      <c r="J769" s="209"/>
      <c r="K769" s="209"/>
      <c r="O769" s="209"/>
      <c r="P769" s="209"/>
      <c r="Q769" s="209"/>
      <c r="R769" s="209"/>
      <c r="S769" s="209"/>
      <c r="T769" s="209"/>
      <c r="U769" s="209"/>
      <c r="V769" s="209"/>
      <c r="W769" s="209"/>
    </row>
    <row r="770" spans="5:23" x14ac:dyDescent="0.25">
      <c r="E770" s="209"/>
      <c r="F770" s="209"/>
      <c r="G770" s="209"/>
      <c r="H770" s="209"/>
      <c r="I770" s="209"/>
      <c r="J770" s="209"/>
      <c r="K770" s="209"/>
      <c r="O770" s="209"/>
      <c r="P770" s="209"/>
      <c r="Q770" s="209"/>
      <c r="R770" s="209"/>
      <c r="S770" s="209"/>
      <c r="T770" s="209"/>
      <c r="U770" s="209"/>
      <c r="V770" s="209"/>
      <c r="W770" s="209"/>
    </row>
    <row r="771" spans="5:23" x14ac:dyDescent="0.25">
      <c r="E771" s="209"/>
      <c r="F771" s="209"/>
      <c r="G771" s="209"/>
      <c r="H771" s="209"/>
      <c r="I771" s="209"/>
      <c r="J771" s="209"/>
      <c r="K771" s="209"/>
      <c r="O771" s="209"/>
      <c r="P771" s="209"/>
      <c r="Q771" s="209"/>
      <c r="R771" s="209"/>
      <c r="S771" s="209"/>
      <c r="T771" s="209"/>
      <c r="U771" s="209"/>
      <c r="V771" s="209"/>
      <c r="W771" s="209"/>
    </row>
    <row r="772" spans="5:23" x14ac:dyDescent="0.25">
      <c r="E772" s="209"/>
      <c r="F772" s="209"/>
      <c r="G772" s="209"/>
      <c r="H772" s="209"/>
      <c r="I772" s="209"/>
      <c r="J772" s="209"/>
      <c r="K772" s="209"/>
      <c r="O772" s="209"/>
      <c r="P772" s="209"/>
      <c r="Q772" s="209"/>
      <c r="R772" s="209"/>
      <c r="S772" s="209"/>
      <c r="T772" s="209"/>
      <c r="U772" s="209"/>
      <c r="V772" s="209"/>
      <c r="W772" s="209"/>
    </row>
    <row r="773" spans="5:23" x14ac:dyDescent="0.25">
      <c r="E773" s="209"/>
      <c r="F773" s="209"/>
      <c r="G773" s="209"/>
      <c r="H773" s="209"/>
      <c r="I773" s="209"/>
      <c r="J773" s="209"/>
      <c r="K773" s="209"/>
      <c r="O773" s="209"/>
      <c r="P773" s="209"/>
      <c r="Q773" s="209"/>
      <c r="R773" s="209"/>
      <c r="S773" s="209"/>
      <c r="T773" s="209"/>
      <c r="U773" s="209"/>
      <c r="V773" s="209"/>
      <c r="W773" s="209"/>
    </row>
    <row r="774" spans="5:23" x14ac:dyDescent="0.25">
      <c r="E774" s="209"/>
      <c r="F774" s="209"/>
      <c r="G774" s="209"/>
      <c r="H774" s="209"/>
      <c r="I774" s="209"/>
      <c r="J774" s="209"/>
      <c r="K774" s="209"/>
      <c r="O774" s="209"/>
      <c r="P774" s="209"/>
      <c r="Q774" s="209"/>
      <c r="R774" s="209"/>
      <c r="S774" s="209"/>
      <c r="T774" s="209"/>
      <c r="U774" s="209"/>
      <c r="V774" s="209"/>
      <c r="W774" s="209"/>
    </row>
    <row r="775" spans="5:23" x14ac:dyDescent="0.25">
      <c r="E775" s="209"/>
      <c r="F775" s="209"/>
      <c r="G775" s="209"/>
      <c r="H775" s="209"/>
      <c r="I775" s="209"/>
      <c r="J775" s="209"/>
      <c r="K775" s="209"/>
      <c r="O775" s="209"/>
      <c r="P775" s="209"/>
      <c r="Q775" s="209"/>
      <c r="R775" s="209"/>
      <c r="S775" s="209"/>
      <c r="T775" s="209"/>
      <c r="U775" s="209"/>
      <c r="V775" s="209"/>
      <c r="W775" s="209"/>
    </row>
    <row r="776" spans="5:23" x14ac:dyDescent="0.25">
      <c r="E776" s="209"/>
      <c r="F776" s="209"/>
      <c r="G776" s="209"/>
      <c r="H776" s="209"/>
      <c r="I776" s="209"/>
      <c r="J776" s="209"/>
      <c r="K776" s="209"/>
      <c r="O776" s="209"/>
      <c r="P776" s="209"/>
      <c r="Q776" s="209"/>
      <c r="R776" s="209"/>
      <c r="S776" s="209"/>
      <c r="T776" s="209"/>
      <c r="U776" s="209"/>
      <c r="V776" s="209"/>
      <c r="W776" s="209"/>
    </row>
    <row r="777" spans="5:23" x14ac:dyDescent="0.25">
      <c r="E777" s="209"/>
      <c r="F777" s="209"/>
      <c r="G777" s="209"/>
      <c r="H777" s="209"/>
      <c r="I777" s="209"/>
      <c r="J777" s="209"/>
      <c r="K777" s="209"/>
      <c r="O777" s="209"/>
      <c r="P777" s="209"/>
      <c r="Q777" s="209"/>
      <c r="R777" s="209"/>
      <c r="S777" s="209"/>
      <c r="T777" s="209"/>
      <c r="U777" s="209"/>
      <c r="V777" s="209"/>
      <c r="W777" s="209"/>
    </row>
    <row r="778" spans="5:23" x14ac:dyDescent="0.25">
      <c r="E778" s="209"/>
      <c r="F778" s="209"/>
      <c r="G778" s="209"/>
      <c r="H778" s="209"/>
      <c r="I778" s="209"/>
      <c r="J778" s="209"/>
      <c r="K778" s="209"/>
      <c r="O778" s="209"/>
      <c r="P778" s="209"/>
      <c r="Q778" s="209"/>
      <c r="R778" s="209"/>
      <c r="S778" s="209"/>
      <c r="T778" s="209"/>
      <c r="U778" s="209"/>
      <c r="V778" s="209"/>
      <c r="W778" s="209"/>
    </row>
    <row r="779" spans="5:23" x14ac:dyDescent="0.25">
      <c r="E779" s="209"/>
      <c r="F779" s="209"/>
      <c r="G779" s="209"/>
      <c r="H779" s="209"/>
      <c r="I779" s="209"/>
      <c r="J779" s="209"/>
      <c r="K779" s="209"/>
      <c r="O779" s="209"/>
      <c r="P779" s="209"/>
      <c r="Q779" s="209"/>
      <c r="R779" s="209"/>
      <c r="S779" s="209"/>
      <c r="T779" s="209"/>
      <c r="U779" s="209"/>
      <c r="V779" s="209"/>
      <c r="W779" s="209"/>
    </row>
    <row r="780" spans="5:23" x14ac:dyDescent="0.25">
      <c r="E780" s="209"/>
      <c r="F780" s="209"/>
      <c r="G780" s="209"/>
      <c r="H780" s="209"/>
      <c r="I780" s="209"/>
      <c r="J780" s="209"/>
      <c r="K780" s="209"/>
      <c r="O780" s="209"/>
      <c r="P780" s="209"/>
      <c r="Q780" s="209"/>
      <c r="R780" s="209"/>
      <c r="S780" s="209"/>
      <c r="T780" s="209"/>
      <c r="U780" s="209"/>
      <c r="V780" s="209"/>
      <c r="W780" s="209"/>
    </row>
    <row r="781" spans="5:23" x14ac:dyDescent="0.25">
      <c r="E781" s="209"/>
      <c r="F781" s="209"/>
      <c r="G781" s="209"/>
      <c r="H781" s="209"/>
      <c r="I781" s="209"/>
      <c r="J781" s="209"/>
      <c r="K781" s="209"/>
      <c r="O781" s="209"/>
      <c r="P781" s="209"/>
      <c r="Q781" s="209"/>
      <c r="R781" s="209"/>
      <c r="S781" s="209"/>
      <c r="T781" s="209"/>
      <c r="U781" s="209"/>
      <c r="V781" s="209"/>
      <c r="W781" s="209"/>
    </row>
    <row r="782" spans="5:23" x14ac:dyDescent="0.25">
      <c r="E782" s="209"/>
      <c r="F782" s="209"/>
      <c r="G782" s="209"/>
      <c r="H782" s="209"/>
      <c r="I782" s="209"/>
      <c r="J782" s="209"/>
      <c r="K782" s="209"/>
      <c r="O782" s="209"/>
      <c r="P782" s="209"/>
      <c r="Q782" s="209"/>
      <c r="R782" s="209"/>
      <c r="S782" s="209"/>
      <c r="T782" s="209"/>
      <c r="U782" s="209"/>
      <c r="V782" s="209"/>
      <c r="W782" s="209"/>
    </row>
    <row r="783" spans="5:23" x14ac:dyDescent="0.25">
      <c r="E783" s="209"/>
      <c r="F783" s="209"/>
      <c r="G783" s="209"/>
      <c r="H783" s="209"/>
      <c r="I783" s="209"/>
      <c r="J783" s="209"/>
      <c r="K783" s="209"/>
      <c r="O783" s="209"/>
      <c r="P783" s="209"/>
      <c r="Q783" s="209"/>
      <c r="R783" s="209"/>
      <c r="S783" s="209"/>
      <c r="T783" s="209"/>
      <c r="U783" s="209"/>
      <c r="V783" s="209"/>
      <c r="W783" s="209"/>
    </row>
    <row r="784" spans="5:23" x14ac:dyDescent="0.25">
      <c r="E784" s="209"/>
      <c r="F784" s="209"/>
      <c r="G784" s="209"/>
      <c r="H784" s="209"/>
      <c r="I784" s="209"/>
      <c r="J784" s="209"/>
      <c r="K784" s="209"/>
      <c r="O784" s="209"/>
      <c r="P784" s="209"/>
      <c r="Q784" s="209"/>
      <c r="R784" s="209"/>
      <c r="S784" s="209"/>
      <c r="T784" s="209"/>
      <c r="U784" s="209"/>
      <c r="V784" s="209"/>
      <c r="W784" s="209"/>
    </row>
    <row r="785" spans="5:23" x14ac:dyDescent="0.25">
      <c r="E785" s="209"/>
      <c r="F785" s="209"/>
      <c r="G785" s="209"/>
      <c r="H785" s="209"/>
      <c r="I785" s="209"/>
      <c r="J785" s="209"/>
      <c r="K785" s="209"/>
      <c r="O785" s="209"/>
      <c r="P785" s="209"/>
      <c r="Q785" s="209"/>
      <c r="R785" s="209"/>
      <c r="S785" s="209"/>
      <c r="T785" s="209"/>
      <c r="U785" s="209"/>
      <c r="V785" s="209"/>
      <c r="W785" s="209"/>
    </row>
    <row r="786" spans="5:23" x14ac:dyDescent="0.25">
      <c r="E786" s="209"/>
      <c r="F786" s="209"/>
      <c r="G786" s="209"/>
      <c r="H786" s="209"/>
      <c r="I786" s="209"/>
      <c r="J786" s="209"/>
      <c r="K786" s="209"/>
      <c r="O786" s="209"/>
      <c r="P786" s="209"/>
      <c r="Q786" s="209"/>
      <c r="R786" s="209"/>
      <c r="S786" s="209"/>
      <c r="T786" s="209"/>
      <c r="U786" s="209"/>
      <c r="V786" s="209"/>
      <c r="W786" s="209"/>
    </row>
    <row r="787" spans="5:23" x14ac:dyDescent="0.25">
      <c r="E787" s="209"/>
      <c r="F787" s="209"/>
      <c r="G787" s="209"/>
      <c r="H787" s="209"/>
      <c r="I787" s="209"/>
      <c r="J787" s="209"/>
      <c r="K787" s="209"/>
      <c r="O787" s="209"/>
      <c r="P787" s="209"/>
      <c r="Q787" s="209"/>
      <c r="R787" s="209"/>
      <c r="S787" s="209"/>
      <c r="T787" s="209"/>
      <c r="U787" s="209"/>
      <c r="V787" s="209"/>
      <c r="W787" s="209"/>
    </row>
    <row r="788" spans="5:23" x14ac:dyDescent="0.25">
      <c r="E788" s="209"/>
      <c r="F788" s="209"/>
      <c r="G788" s="209"/>
      <c r="H788" s="209"/>
      <c r="I788" s="209"/>
      <c r="J788" s="209"/>
      <c r="K788" s="209"/>
      <c r="O788" s="209"/>
      <c r="P788" s="209"/>
      <c r="Q788" s="209"/>
      <c r="R788" s="209"/>
      <c r="S788" s="209"/>
      <c r="T788" s="209"/>
      <c r="U788" s="209"/>
      <c r="V788" s="209"/>
      <c r="W788" s="209"/>
    </row>
    <row r="789" spans="5:23" x14ac:dyDescent="0.25">
      <c r="E789" s="209"/>
      <c r="F789" s="209"/>
      <c r="G789" s="209"/>
      <c r="H789" s="209"/>
      <c r="I789" s="209"/>
      <c r="J789" s="209"/>
      <c r="K789" s="209"/>
      <c r="O789" s="209"/>
      <c r="P789" s="209"/>
      <c r="Q789" s="209"/>
      <c r="R789" s="209"/>
      <c r="S789" s="209"/>
      <c r="T789" s="209"/>
      <c r="U789" s="209"/>
      <c r="V789" s="209"/>
      <c r="W789" s="209"/>
    </row>
    <row r="790" spans="5:23" x14ac:dyDescent="0.25">
      <c r="E790" s="209"/>
      <c r="F790" s="209"/>
      <c r="G790" s="209"/>
      <c r="H790" s="209"/>
      <c r="I790" s="209"/>
      <c r="J790" s="209"/>
      <c r="K790" s="209"/>
      <c r="O790" s="209"/>
      <c r="P790" s="209"/>
      <c r="Q790" s="209"/>
      <c r="R790" s="209"/>
      <c r="S790" s="209"/>
      <c r="T790" s="209"/>
      <c r="U790" s="209"/>
      <c r="V790" s="209"/>
      <c r="W790" s="209"/>
    </row>
    <row r="791" spans="5:23" x14ac:dyDescent="0.25">
      <c r="E791" s="209"/>
      <c r="F791" s="209"/>
      <c r="G791" s="209"/>
      <c r="H791" s="209"/>
      <c r="I791" s="209"/>
      <c r="J791" s="209"/>
      <c r="K791" s="209"/>
      <c r="O791" s="209"/>
      <c r="P791" s="209"/>
      <c r="Q791" s="209"/>
      <c r="R791" s="209"/>
      <c r="S791" s="209"/>
      <c r="T791" s="209"/>
      <c r="U791" s="209"/>
      <c r="V791" s="209"/>
      <c r="W791" s="209"/>
    </row>
    <row r="792" spans="5:23" x14ac:dyDescent="0.25">
      <c r="E792" s="209"/>
      <c r="F792" s="209"/>
      <c r="G792" s="209"/>
      <c r="H792" s="209"/>
      <c r="I792" s="209"/>
      <c r="J792" s="209"/>
      <c r="K792" s="209"/>
      <c r="O792" s="209"/>
      <c r="P792" s="209"/>
      <c r="Q792" s="209"/>
      <c r="R792" s="209"/>
      <c r="S792" s="209"/>
      <c r="T792" s="209"/>
      <c r="U792" s="209"/>
      <c r="V792" s="209"/>
      <c r="W792" s="209"/>
    </row>
    <row r="793" spans="5:23" x14ac:dyDescent="0.25">
      <c r="E793" s="209"/>
      <c r="F793" s="209"/>
      <c r="G793" s="209"/>
      <c r="H793" s="209"/>
      <c r="I793" s="209"/>
      <c r="J793" s="209"/>
      <c r="K793" s="209"/>
      <c r="O793" s="209"/>
      <c r="P793" s="209"/>
      <c r="Q793" s="209"/>
      <c r="R793" s="209"/>
      <c r="S793" s="209"/>
      <c r="T793" s="209"/>
      <c r="U793" s="209"/>
      <c r="V793" s="209"/>
      <c r="W793" s="209"/>
    </row>
    <row r="794" spans="5:23" x14ac:dyDescent="0.25">
      <c r="E794" s="209"/>
      <c r="F794" s="209"/>
      <c r="G794" s="209"/>
      <c r="H794" s="209"/>
      <c r="I794" s="209"/>
      <c r="J794" s="209"/>
      <c r="K794" s="209"/>
      <c r="O794" s="209"/>
      <c r="P794" s="209"/>
      <c r="Q794" s="209"/>
      <c r="R794" s="209"/>
      <c r="S794" s="209"/>
      <c r="T794" s="209"/>
      <c r="U794" s="209"/>
      <c r="V794" s="209"/>
      <c r="W794" s="209"/>
    </row>
    <row r="795" spans="5:23" x14ac:dyDescent="0.25">
      <c r="E795" s="209"/>
      <c r="F795" s="209"/>
      <c r="G795" s="209"/>
      <c r="H795" s="209"/>
      <c r="I795" s="209"/>
      <c r="J795" s="209"/>
      <c r="K795" s="209"/>
      <c r="O795" s="209"/>
      <c r="P795" s="209"/>
      <c r="Q795" s="209"/>
      <c r="R795" s="209"/>
      <c r="S795" s="209"/>
      <c r="T795" s="209"/>
      <c r="U795" s="209"/>
      <c r="V795" s="209"/>
      <c r="W795" s="209"/>
    </row>
    <row r="796" spans="5:23" x14ac:dyDescent="0.25">
      <c r="E796" s="209"/>
      <c r="F796" s="209"/>
      <c r="G796" s="209"/>
      <c r="H796" s="209"/>
      <c r="I796" s="209"/>
      <c r="J796" s="209"/>
      <c r="K796" s="209"/>
      <c r="O796" s="209"/>
      <c r="P796" s="209"/>
      <c r="Q796" s="209"/>
      <c r="R796" s="209"/>
      <c r="S796" s="209"/>
      <c r="T796" s="209"/>
      <c r="U796" s="209"/>
      <c r="V796" s="209"/>
      <c r="W796" s="209"/>
    </row>
    <row r="797" spans="5:23" x14ac:dyDescent="0.25">
      <c r="E797" s="209"/>
      <c r="F797" s="209"/>
      <c r="G797" s="209"/>
      <c r="H797" s="209"/>
      <c r="I797" s="209"/>
      <c r="J797" s="209"/>
      <c r="K797" s="209"/>
      <c r="O797" s="209"/>
      <c r="P797" s="209"/>
      <c r="Q797" s="209"/>
      <c r="R797" s="209"/>
      <c r="S797" s="209"/>
      <c r="T797" s="209"/>
      <c r="U797" s="209"/>
      <c r="V797" s="209"/>
      <c r="W797" s="209"/>
    </row>
    <row r="798" spans="5:23" x14ac:dyDescent="0.25">
      <c r="E798" s="209"/>
      <c r="F798" s="209"/>
      <c r="G798" s="209"/>
      <c r="H798" s="209"/>
      <c r="I798" s="209"/>
      <c r="J798" s="209"/>
      <c r="K798" s="209"/>
      <c r="O798" s="209"/>
      <c r="P798" s="209"/>
      <c r="Q798" s="209"/>
      <c r="R798" s="209"/>
      <c r="S798" s="209"/>
      <c r="T798" s="209"/>
      <c r="U798" s="209"/>
      <c r="V798" s="209"/>
      <c r="W798" s="209"/>
    </row>
    <row r="799" spans="5:23" x14ac:dyDescent="0.25">
      <c r="E799" s="209"/>
      <c r="F799" s="209"/>
      <c r="G799" s="209"/>
      <c r="H799" s="209"/>
      <c r="I799" s="209"/>
      <c r="J799" s="209"/>
      <c r="K799" s="209"/>
      <c r="O799" s="209"/>
      <c r="P799" s="209"/>
      <c r="Q799" s="209"/>
      <c r="R799" s="209"/>
      <c r="S799" s="209"/>
      <c r="T799" s="209"/>
      <c r="U799" s="209"/>
      <c r="V799" s="209"/>
      <c r="W799" s="209"/>
    </row>
    <row r="800" spans="5:23" x14ac:dyDescent="0.25">
      <c r="E800" s="209"/>
      <c r="F800" s="209"/>
      <c r="G800" s="209"/>
      <c r="H800" s="209"/>
      <c r="I800" s="209"/>
      <c r="J800" s="209"/>
      <c r="K800" s="209"/>
      <c r="O800" s="209"/>
      <c r="P800" s="209"/>
      <c r="Q800" s="209"/>
      <c r="R800" s="209"/>
      <c r="S800" s="209"/>
      <c r="T800" s="209"/>
      <c r="U800" s="209"/>
      <c r="V800" s="209"/>
      <c r="W800" s="209"/>
    </row>
    <row r="801" spans="5:23" x14ac:dyDescent="0.25">
      <c r="E801" s="209"/>
      <c r="F801" s="209"/>
      <c r="G801" s="209"/>
      <c r="H801" s="209"/>
      <c r="I801" s="209"/>
      <c r="J801" s="209"/>
      <c r="K801" s="209"/>
      <c r="O801" s="209"/>
      <c r="P801" s="209"/>
      <c r="Q801" s="209"/>
      <c r="R801" s="209"/>
      <c r="S801" s="209"/>
      <c r="T801" s="209"/>
      <c r="U801" s="209"/>
      <c r="V801" s="209"/>
      <c r="W801" s="209"/>
    </row>
    <row r="802" spans="5:23" x14ac:dyDescent="0.25">
      <c r="E802" s="209"/>
      <c r="F802" s="209"/>
      <c r="G802" s="209"/>
      <c r="H802" s="209"/>
      <c r="I802" s="209"/>
      <c r="J802" s="209"/>
      <c r="K802" s="209"/>
      <c r="O802" s="209"/>
      <c r="P802" s="209"/>
      <c r="Q802" s="209"/>
      <c r="R802" s="209"/>
      <c r="S802" s="209"/>
      <c r="T802" s="209"/>
      <c r="U802" s="209"/>
      <c r="V802" s="209"/>
      <c r="W802" s="209"/>
    </row>
    <row r="803" spans="5:23" x14ac:dyDescent="0.25">
      <c r="E803" s="209"/>
      <c r="F803" s="209"/>
      <c r="G803" s="209"/>
      <c r="H803" s="209"/>
      <c r="I803" s="209"/>
      <c r="J803" s="209"/>
      <c r="K803" s="209"/>
      <c r="O803" s="209"/>
      <c r="P803" s="209"/>
      <c r="Q803" s="209"/>
      <c r="R803" s="209"/>
      <c r="S803" s="209"/>
      <c r="T803" s="209"/>
      <c r="U803" s="209"/>
      <c r="V803" s="209"/>
      <c r="W803" s="209"/>
    </row>
    <row r="804" spans="5:23" x14ac:dyDescent="0.25">
      <c r="E804" s="209"/>
      <c r="F804" s="209"/>
      <c r="G804" s="209"/>
      <c r="H804" s="209"/>
      <c r="I804" s="209"/>
      <c r="J804" s="209"/>
      <c r="K804" s="209"/>
      <c r="O804" s="209"/>
      <c r="P804" s="209"/>
      <c r="Q804" s="209"/>
      <c r="R804" s="209"/>
      <c r="S804" s="209"/>
      <c r="T804" s="209"/>
      <c r="U804" s="209"/>
      <c r="V804" s="209"/>
      <c r="W804" s="209"/>
    </row>
    <row r="805" spans="5:23" x14ac:dyDescent="0.25">
      <c r="E805" s="209"/>
      <c r="F805" s="209"/>
      <c r="G805" s="209"/>
      <c r="H805" s="209"/>
      <c r="I805" s="209"/>
      <c r="J805" s="209"/>
      <c r="K805" s="209"/>
      <c r="O805" s="209"/>
      <c r="P805" s="209"/>
      <c r="Q805" s="209"/>
      <c r="R805" s="209"/>
      <c r="S805" s="209"/>
      <c r="T805" s="209"/>
      <c r="U805" s="209"/>
      <c r="V805" s="209"/>
      <c r="W805" s="209"/>
    </row>
    <row r="806" spans="5:23" x14ac:dyDescent="0.25">
      <c r="E806" s="209"/>
      <c r="F806" s="209"/>
      <c r="G806" s="209"/>
      <c r="H806" s="209"/>
      <c r="I806" s="209"/>
      <c r="J806" s="209"/>
      <c r="K806" s="209"/>
      <c r="O806" s="209"/>
      <c r="P806" s="209"/>
      <c r="Q806" s="209"/>
      <c r="R806" s="209"/>
      <c r="S806" s="209"/>
      <c r="T806" s="209"/>
      <c r="U806" s="209"/>
      <c r="V806" s="209"/>
      <c r="W806" s="209"/>
    </row>
    <row r="807" spans="5:23" x14ac:dyDescent="0.25">
      <c r="E807" s="209"/>
      <c r="F807" s="209"/>
      <c r="G807" s="209"/>
      <c r="H807" s="209"/>
      <c r="I807" s="209"/>
      <c r="J807" s="209"/>
      <c r="K807" s="209"/>
      <c r="O807" s="209"/>
      <c r="P807" s="209"/>
      <c r="Q807" s="209"/>
      <c r="R807" s="209"/>
      <c r="S807" s="209"/>
      <c r="T807" s="209"/>
      <c r="U807" s="209"/>
      <c r="V807" s="209"/>
      <c r="W807" s="209"/>
    </row>
    <row r="808" spans="5:23" x14ac:dyDescent="0.25">
      <c r="E808" s="209"/>
      <c r="F808" s="209"/>
      <c r="G808" s="209"/>
      <c r="H808" s="209"/>
      <c r="I808" s="209"/>
      <c r="J808" s="209"/>
      <c r="K808" s="209"/>
      <c r="O808" s="209"/>
      <c r="P808" s="209"/>
      <c r="Q808" s="209"/>
      <c r="R808" s="209"/>
      <c r="S808" s="209"/>
      <c r="T808" s="209"/>
      <c r="U808" s="209"/>
      <c r="V808" s="209"/>
      <c r="W808" s="209"/>
    </row>
    <row r="809" spans="5:23" x14ac:dyDescent="0.25">
      <c r="E809" s="209"/>
      <c r="F809" s="209"/>
      <c r="G809" s="209"/>
      <c r="H809" s="209"/>
      <c r="I809" s="209"/>
      <c r="J809" s="209"/>
      <c r="K809" s="209"/>
      <c r="O809" s="209"/>
      <c r="P809" s="209"/>
      <c r="Q809" s="209"/>
      <c r="R809" s="209"/>
      <c r="S809" s="209"/>
      <c r="T809" s="209"/>
      <c r="U809" s="209"/>
      <c r="V809" s="209"/>
      <c r="W809" s="209"/>
    </row>
    <row r="810" spans="5:23" x14ac:dyDescent="0.25">
      <c r="E810" s="209"/>
      <c r="F810" s="209"/>
      <c r="G810" s="209"/>
      <c r="H810" s="209"/>
      <c r="I810" s="209"/>
      <c r="J810" s="209"/>
      <c r="K810" s="209"/>
      <c r="O810" s="209"/>
      <c r="P810" s="209"/>
      <c r="Q810" s="209"/>
      <c r="R810" s="209"/>
      <c r="S810" s="209"/>
      <c r="T810" s="209"/>
      <c r="U810" s="209"/>
      <c r="V810" s="209"/>
      <c r="W810" s="209"/>
    </row>
    <row r="811" spans="5:23" x14ac:dyDescent="0.25">
      <c r="E811" s="209"/>
      <c r="F811" s="209"/>
      <c r="G811" s="209"/>
      <c r="H811" s="209"/>
      <c r="I811" s="209"/>
      <c r="J811" s="209"/>
      <c r="K811" s="209"/>
      <c r="O811" s="209"/>
      <c r="P811" s="209"/>
      <c r="Q811" s="209"/>
      <c r="R811" s="209"/>
      <c r="S811" s="209"/>
      <c r="T811" s="209"/>
      <c r="U811" s="209"/>
      <c r="V811" s="209"/>
      <c r="W811" s="209"/>
    </row>
    <row r="812" spans="5:23" x14ac:dyDescent="0.25">
      <c r="E812" s="209"/>
      <c r="F812" s="209"/>
      <c r="G812" s="209"/>
      <c r="H812" s="209"/>
      <c r="I812" s="209"/>
      <c r="J812" s="209"/>
      <c r="K812" s="209"/>
      <c r="O812" s="209"/>
      <c r="P812" s="209"/>
      <c r="Q812" s="209"/>
      <c r="R812" s="209"/>
      <c r="S812" s="209"/>
      <c r="T812" s="209"/>
      <c r="U812" s="209"/>
      <c r="V812" s="209"/>
      <c r="W812" s="209"/>
    </row>
    <row r="813" spans="5:23" x14ac:dyDescent="0.25">
      <c r="E813" s="209"/>
      <c r="F813" s="209"/>
      <c r="G813" s="209"/>
      <c r="H813" s="209"/>
      <c r="I813" s="209"/>
      <c r="J813" s="209"/>
      <c r="K813" s="209"/>
      <c r="O813" s="209"/>
      <c r="P813" s="209"/>
      <c r="Q813" s="209"/>
      <c r="R813" s="209"/>
      <c r="S813" s="209"/>
      <c r="T813" s="209"/>
      <c r="U813" s="209"/>
      <c r="V813" s="209"/>
      <c r="W813" s="209"/>
    </row>
    <row r="814" spans="5:23" x14ac:dyDescent="0.25">
      <c r="E814" s="209"/>
      <c r="F814" s="209"/>
      <c r="G814" s="209"/>
      <c r="H814" s="209"/>
      <c r="I814" s="209"/>
      <c r="J814" s="209"/>
      <c r="K814" s="209"/>
      <c r="O814" s="209"/>
      <c r="P814" s="209"/>
      <c r="Q814" s="209"/>
      <c r="R814" s="209"/>
      <c r="S814" s="209"/>
      <c r="T814" s="209"/>
      <c r="U814" s="209"/>
      <c r="V814" s="209"/>
      <c r="W814" s="209"/>
    </row>
    <row r="815" spans="5:23" x14ac:dyDescent="0.25">
      <c r="E815" s="209"/>
      <c r="F815" s="209"/>
      <c r="G815" s="209"/>
      <c r="H815" s="209"/>
      <c r="I815" s="209"/>
      <c r="J815" s="209"/>
      <c r="K815" s="209"/>
      <c r="O815" s="209"/>
      <c r="P815" s="209"/>
      <c r="Q815" s="209"/>
      <c r="R815" s="209"/>
      <c r="S815" s="209"/>
      <c r="T815" s="209"/>
      <c r="U815" s="209"/>
      <c r="V815" s="209"/>
      <c r="W815" s="209"/>
    </row>
    <row r="816" spans="5:23" x14ac:dyDescent="0.25">
      <c r="E816" s="209"/>
      <c r="F816" s="209"/>
      <c r="G816" s="209"/>
      <c r="H816" s="209"/>
      <c r="I816" s="209"/>
      <c r="J816" s="209"/>
      <c r="K816" s="209"/>
      <c r="O816" s="209"/>
      <c r="P816" s="209"/>
      <c r="Q816" s="209"/>
      <c r="R816" s="209"/>
      <c r="S816" s="209"/>
      <c r="T816" s="209"/>
      <c r="U816" s="209"/>
      <c r="V816" s="209"/>
      <c r="W816" s="209"/>
    </row>
    <row r="817" spans="5:23" x14ac:dyDescent="0.25">
      <c r="E817" s="209"/>
      <c r="F817" s="209"/>
      <c r="G817" s="209"/>
      <c r="H817" s="209"/>
      <c r="I817" s="209"/>
      <c r="J817" s="209"/>
      <c r="K817" s="209"/>
      <c r="O817" s="209"/>
      <c r="P817" s="209"/>
      <c r="Q817" s="209"/>
      <c r="R817" s="209"/>
      <c r="S817" s="209"/>
      <c r="T817" s="209"/>
      <c r="U817" s="209"/>
      <c r="V817" s="209"/>
      <c r="W817" s="209"/>
    </row>
    <row r="818" spans="5:23" x14ac:dyDescent="0.25">
      <c r="E818" s="209"/>
      <c r="F818" s="209"/>
      <c r="G818" s="209"/>
      <c r="H818" s="209"/>
      <c r="I818" s="209"/>
      <c r="J818" s="209"/>
      <c r="K818" s="209"/>
      <c r="O818" s="209"/>
      <c r="P818" s="209"/>
      <c r="Q818" s="209"/>
      <c r="R818" s="209"/>
      <c r="S818" s="209"/>
      <c r="T818" s="209"/>
      <c r="U818" s="209"/>
      <c r="V818" s="209"/>
      <c r="W818" s="209"/>
    </row>
    <row r="819" spans="5:23" x14ac:dyDescent="0.25">
      <c r="E819" s="209"/>
      <c r="F819" s="209"/>
      <c r="G819" s="209"/>
      <c r="H819" s="209"/>
      <c r="I819" s="209"/>
      <c r="J819" s="209"/>
      <c r="K819" s="209"/>
      <c r="O819" s="209"/>
      <c r="P819" s="209"/>
      <c r="Q819" s="209"/>
      <c r="R819" s="209"/>
      <c r="S819" s="209"/>
      <c r="T819" s="209"/>
      <c r="U819" s="209"/>
      <c r="V819" s="209"/>
      <c r="W819" s="209"/>
    </row>
    <row r="820" spans="5:23" x14ac:dyDescent="0.25">
      <c r="E820" s="209"/>
      <c r="F820" s="209"/>
      <c r="G820" s="209"/>
      <c r="H820" s="209"/>
      <c r="I820" s="209"/>
      <c r="J820" s="209"/>
      <c r="K820" s="209"/>
      <c r="O820" s="209"/>
      <c r="P820" s="209"/>
      <c r="Q820" s="209"/>
      <c r="R820" s="209"/>
      <c r="S820" s="209"/>
      <c r="T820" s="209"/>
      <c r="U820" s="209"/>
      <c r="V820" s="209"/>
      <c r="W820" s="209"/>
    </row>
    <row r="821" spans="5:23" x14ac:dyDescent="0.25">
      <c r="E821" s="209"/>
      <c r="F821" s="209"/>
      <c r="G821" s="209"/>
      <c r="H821" s="209"/>
      <c r="I821" s="209"/>
      <c r="J821" s="209"/>
      <c r="K821" s="209"/>
      <c r="O821" s="209"/>
      <c r="P821" s="209"/>
      <c r="Q821" s="209"/>
      <c r="R821" s="209"/>
      <c r="S821" s="209"/>
      <c r="T821" s="209"/>
      <c r="U821" s="209"/>
      <c r="V821" s="209"/>
      <c r="W821" s="209"/>
    </row>
    <row r="822" spans="5:23" x14ac:dyDescent="0.25">
      <c r="E822" s="209"/>
      <c r="F822" s="209"/>
      <c r="G822" s="209"/>
      <c r="H822" s="209"/>
      <c r="I822" s="209"/>
      <c r="J822" s="209"/>
      <c r="K822" s="209"/>
      <c r="O822" s="209"/>
      <c r="P822" s="209"/>
      <c r="Q822" s="209"/>
      <c r="R822" s="209"/>
      <c r="S822" s="209"/>
      <c r="T822" s="209"/>
      <c r="U822" s="209"/>
      <c r="V822" s="209"/>
      <c r="W822" s="209"/>
    </row>
    <row r="823" spans="5:23" x14ac:dyDescent="0.25">
      <c r="E823" s="209"/>
      <c r="F823" s="209"/>
      <c r="G823" s="209"/>
      <c r="H823" s="209"/>
      <c r="I823" s="209"/>
      <c r="J823" s="209"/>
      <c r="K823" s="209"/>
      <c r="O823" s="209"/>
      <c r="P823" s="209"/>
      <c r="Q823" s="209"/>
      <c r="R823" s="209"/>
      <c r="S823" s="209"/>
      <c r="T823" s="209"/>
      <c r="U823" s="209"/>
      <c r="V823" s="209"/>
      <c r="W823" s="209"/>
    </row>
    <row r="824" spans="5:23" x14ac:dyDescent="0.25">
      <c r="E824" s="209"/>
      <c r="F824" s="209"/>
      <c r="G824" s="209"/>
      <c r="H824" s="209"/>
      <c r="I824" s="209"/>
      <c r="J824" s="209"/>
      <c r="K824" s="209"/>
      <c r="O824" s="209"/>
      <c r="P824" s="209"/>
      <c r="Q824" s="209"/>
      <c r="R824" s="209"/>
      <c r="S824" s="209"/>
      <c r="T824" s="209"/>
      <c r="U824" s="209"/>
      <c r="V824" s="209"/>
      <c r="W824" s="209"/>
    </row>
    <row r="825" spans="5:23" x14ac:dyDescent="0.25">
      <c r="E825" s="209"/>
      <c r="F825" s="209"/>
      <c r="G825" s="209"/>
      <c r="H825" s="209"/>
      <c r="I825" s="209"/>
      <c r="J825" s="209"/>
      <c r="K825" s="209"/>
      <c r="O825" s="209"/>
      <c r="P825" s="209"/>
      <c r="Q825" s="209"/>
      <c r="R825" s="209"/>
      <c r="S825" s="209"/>
      <c r="T825" s="209"/>
      <c r="U825" s="209"/>
      <c r="V825" s="209"/>
      <c r="W825" s="209"/>
    </row>
    <row r="826" spans="5:23" x14ac:dyDescent="0.25">
      <c r="E826" s="209"/>
      <c r="F826" s="209"/>
      <c r="G826" s="209"/>
      <c r="H826" s="209"/>
      <c r="I826" s="209"/>
      <c r="J826" s="209"/>
      <c r="K826" s="209"/>
      <c r="O826" s="209"/>
      <c r="P826" s="209"/>
      <c r="Q826" s="209"/>
      <c r="R826" s="209"/>
      <c r="S826" s="209"/>
      <c r="T826" s="209"/>
      <c r="U826" s="209"/>
      <c r="V826" s="209"/>
      <c r="W826" s="209"/>
    </row>
    <row r="827" spans="5:23" x14ac:dyDescent="0.25">
      <c r="E827" s="209"/>
      <c r="F827" s="209"/>
      <c r="G827" s="209"/>
      <c r="H827" s="209"/>
      <c r="I827" s="209"/>
      <c r="J827" s="209"/>
      <c r="K827" s="209"/>
      <c r="O827" s="209"/>
      <c r="P827" s="209"/>
      <c r="Q827" s="209"/>
      <c r="R827" s="209"/>
      <c r="S827" s="209"/>
      <c r="T827" s="209"/>
      <c r="U827" s="209"/>
      <c r="V827" s="209"/>
      <c r="W827" s="209"/>
    </row>
    <row r="828" spans="5:23" x14ac:dyDescent="0.25">
      <c r="E828" s="209"/>
      <c r="F828" s="209"/>
      <c r="G828" s="209"/>
      <c r="H828" s="209"/>
      <c r="I828" s="209"/>
      <c r="J828" s="209"/>
      <c r="K828" s="209"/>
      <c r="O828" s="209"/>
      <c r="P828" s="209"/>
      <c r="Q828" s="209"/>
      <c r="R828" s="209"/>
      <c r="S828" s="209"/>
      <c r="T828" s="209"/>
      <c r="U828" s="209"/>
      <c r="V828" s="209"/>
      <c r="W828" s="209"/>
    </row>
    <row r="829" spans="5:23" x14ac:dyDescent="0.25">
      <c r="E829" s="209"/>
      <c r="F829" s="209"/>
      <c r="G829" s="209"/>
      <c r="H829" s="209"/>
      <c r="I829" s="209"/>
      <c r="J829" s="209"/>
      <c r="K829" s="209"/>
      <c r="O829" s="209"/>
      <c r="P829" s="209"/>
      <c r="Q829" s="209"/>
      <c r="R829" s="209"/>
      <c r="S829" s="209"/>
      <c r="T829" s="209"/>
      <c r="U829" s="209"/>
      <c r="V829" s="209"/>
      <c r="W829" s="209"/>
    </row>
    <row r="830" spans="5:23" x14ac:dyDescent="0.25">
      <c r="E830" s="209"/>
      <c r="F830" s="209"/>
      <c r="G830" s="209"/>
      <c r="H830" s="209"/>
      <c r="I830" s="209"/>
      <c r="J830" s="209"/>
      <c r="K830" s="209"/>
      <c r="O830" s="209"/>
      <c r="P830" s="209"/>
      <c r="Q830" s="209"/>
      <c r="R830" s="209"/>
      <c r="S830" s="209"/>
      <c r="T830" s="209"/>
      <c r="U830" s="209"/>
      <c r="V830" s="209"/>
      <c r="W830" s="209"/>
    </row>
    <row r="831" spans="5:23" x14ac:dyDescent="0.25">
      <c r="E831" s="209"/>
      <c r="F831" s="209"/>
      <c r="G831" s="209"/>
      <c r="H831" s="209"/>
      <c r="I831" s="209"/>
      <c r="J831" s="209"/>
      <c r="K831" s="209"/>
      <c r="O831" s="209"/>
      <c r="P831" s="209"/>
      <c r="Q831" s="209"/>
      <c r="R831" s="209"/>
      <c r="S831" s="209"/>
      <c r="T831" s="209"/>
      <c r="U831" s="209"/>
      <c r="V831" s="209"/>
      <c r="W831" s="209"/>
    </row>
    <row r="832" spans="5:23" x14ac:dyDescent="0.25">
      <c r="E832" s="209"/>
      <c r="F832" s="209"/>
      <c r="G832" s="209"/>
      <c r="H832" s="209"/>
      <c r="I832" s="209"/>
      <c r="J832" s="209"/>
      <c r="K832" s="209"/>
      <c r="O832" s="209"/>
      <c r="P832" s="209"/>
      <c r="Q832" s="209"/>
      <c r="R832" s="209"/>
      <c r="S832" s="209"/>
      <c r="T832" s="209"/>
      <c r="U832" s="209"/>
      <c r="V832" s="209"/>
      <c r="W832" s="209"/>
    </row>
    <row r="833" spans="5:23" x14ac:dyDescent="0.25">
      <c r="E833" s="209"/>
      <c r="F833" s="209"/>
      <c r="G833" s="209"/>
      <c r="H833" s="209"/>
      <c r="I833" s="209"/>
      <c r="J833" s="209"/>
      <c r="K833" s="209"/>
      <c r="O833" s="209"/>
      <c r="P833" s="209"/>
      <c r="Q833" s="209"/>
      <c r="R833" s="209"/>
      <c r="S833" s="209"/>
      <c r="T833" s="209"/>
      <c r="U833" s="209"/>
      <c r="V833" s="209"/>
      <c r="W833" s="209"/>
    </row>
    <row r="834" spans="5:23" x14ac:dyDescent="0.25">
      <c r="E834" s="209"/>
      <c r="F834" s="209"/>
      <c r="G834" s="209"/>
      <c r="H834" s="209"/>
      <c r="I834" s="209"/>
      <c r="J834" s="209"/>
      <c r="K834" s="209"/>
      <c r="O834" s="209"/>
      <c r="P834" s="209"/>
      <c r="Q834" s="209"/>
      <c r="R834" s="209"/>
      <c r="S834" s="209"/>
      <c r="T834" s="209"/>
      <c r="U834" s="209"/>
      <c r="V834" s="209"/>
      <c r="W834" s="209"/>
    </row>
    <row r="835" spans="5:23" x14ac:dyDescent="0.25">
      <c r="E835" s="209"/>
      <c r="F835" s="209"/>
      <c r="G835" s="209"/>
      <c r="H835" s="209"/>
      <c r="I835" s="209"/>
      <c r="J835" s="209"/>
      <c r="K835" s="209"/>
      <c r="O835" s="209"/>
      <c r="P835" s="209"/>
      <c r="Q835" s="209"/>
      <c r="R835" s="209"/>
      <c r="S835" s="209"/>
      <c r="T835" s="209"/>
      <c r="U835" s="209"/>
      <c r="V835" s="209"/>
      <c r="W835" s="209"/>
    </row>
    <row r="836" spans="5:23" x14ac:dyDescent="0.25">
      <c r="E836" s="209"/>
      <c r="F836" s="209"/>
      <c r="G836" s="209"/>
      <c r="H836" s="209"/>
      <c r="I836" s="209"/>
      <c r="J836" s="209"/>
      <c r="K836" s="209"/>
      <c r="O836" s="209"/>
      <c r="P836" s="209"/>
      <c r="Q836" s="209"/>
      <c r="R836" s="209"/>
      <c r="S836" s="209"/>
      <c r="T836" s="209"/>
      <c r="U836" s="209"/>
      <c r="V836" s="209"/>
      <c r="W836" s="209"/>
    </row>
    <row r="837" spans="5:23" x14ac:dyDescent="0.25">
      <c r="E837" s="209"/>
      <c r="F837" s="209"/>
      <c r="G837" s="209"/>
      <c r="H837" s="209"/>
      <c r="I837" s="209"/>
      <c r="J837" s="209"/>
      <c r="K837" s="209"/>
      <c r="O837" s="209"/>
      <c r="P837" s="209"/>
      <c r="Q837" s="209"/>
      <c r="R837" s="209"/>
      <c r="S837" s="209"/>
      <c r="T837" s="209"/>
      <c r="U837" s="209"/>
      <c r="V837" s="209"/>
      <c r="W837" s="209"/>
    </row>
    <row r="838" spans="5:23" x14ac:dyDescent="0.25">
      <c r="E838" s="209"/>
      <c r="F838" s="209"/>
      <c r="G838" s="209"/>
      <c r="H838" s="209"/>
      <c r="I838" s="209"/>
      <c r="J838" s="209"/>
      <c r="K838" s="209"/>
      <c r="O838" s="209"/>
      <c r="P838" s="209"/>
      <c r="Q838" s="209"/>
      <c r="R838" s="209"/>
      <c r="S838" s="209"/>
      <c r="T838" s="209"/>
      <c r="U838" s="209"/>
      <c r="V838" s="209"/>
      <c r="W838" s="209"/>
    </row>
    <row r="839" spans="5:23" x14ac:dyDescent="0.25">
      <c r="E839" s="209"/>
      <c r="F839" s="209"/>
      <c r="G839" s="209"/>
      <c r="H839" s="209"/>
      <c r="I839" s="209"/>
      <c r="J839" s="209"/>
      <c r="K839" s="209"/>
      <c r="O839" s="209"/>
      <c r="P839" s="209"/>
      <c r="Q839" s="209"/>
      <c r="R839" s="209"/>
      <c r="S839" s="209"/>
      <c r="T839" s="209"/>
      <c r="U839" s="209"/>
      <c r="V839" s="209"/>
      <c r="W839" s="209"/>
    </row>
    <row r="840" spans="5:23" x14ac:dyDescent="0.25">
      <c r="E840" s="209"/>
      <c r="F840" s="209"/>
      <c r="G840" s="209"/>
      <c r="H840" s="209"/>
      <c r="I840" s="209"/>
      <c r="J840" s="209"/>
      <c r="K840" s="209"/>
      <c r="O840" s="209"/>
      <c r="P840" s="209"/>
      <c r="Q840" s="209"/>
      <c r="R840" s="209"/>
      <c r="S840" s="209"/>
      <c r="T840" s="209"/>
      <c r="U840" s="209"/>
      <c r="V840" s="209"/>
      <c r="W840" s="209"/>
    </row>
    <row r="841" spans="5:23" x14ac:dyDescent="0.25">
      <c r="E841" s="209"/>
      <c r="F841" s="209"/>
      <c r="G841" s="209"/>
      <c r="H841" s="209"/>
      <c r="I841" s="209"/>
      <c r="J841" s="209"/>
      <c r="K841" s="209"/>
      <c r="O841" s="209"/>
      <c r="P841" s="209"/>
      <c r="Q841" s="209"/>
      <c r="R841" s="209"/>
      <c r="S841" s="209"/>
      <c r="T841" s="209"/>
      <c r="U841" s="209"/>
      <c r="V841" s="209"/>
      <c r="W841" s="209"/>
    </row>
    <row r="842" spans="5:23" x14ac:dyDescent="0.25">
      <c r="E842" s="209"/>
      <c r="F842" s="209"/>
      <c r="G842" s="209"/>
      <c r="H842" s="209"/>
      <c r="I842" s="209"/>
      <c r="J842" s="209"/>
      <c r="K842" s="209"/>
      <c r="O842" s="209"/>
      <c r="P842" s="209"/>
      <c r="Q842" s="209"/>
      <c r="R842" s="209"/>
      <c r="S842" s="209"/>
      <c r="T842" s="209"/>
      <c r="U842" s="209"/>
      <c r="V842" s="209"/>
      <c r="W842" s="209"/>
    </row>
    <row r="843" spans="5:23" x14ac:dyDescent="0.25">
      <c r="E843" s="209"/>
      <c r="F843" s="209"/>
      <c r="G843" s="209"/>
      <c r="H843" s="209"/>
      <c r="I843" s="209"/>
      <c r="J843" s="209"/>
      <c r="K843" s="209"/>
      <c r="O843" s="209"/>
      <c r="P843" s="209"/>
      <c r="Q843" s="209"/>
      <c r="R843" s="209"/>
      <c r="S843" s="209"/>
      <c r="T843" s="209"/>
      <c r="U843" s="209"/>
      <c r="V843" s="209"/>
      <c r="W843" s="209"/>
    </row>
    <row r="844" spans="5:23" x14ac:dyDescent="0.25">
      <c r="E844" s="209"/>
      <c r="F844" s="209"/>
      <c r="G844" s="209"/>
      <c r="H844" s="209"/>
      <c r="I844" s="209"/>
      <c r="J844" s="209"/>
      <c r="K844" s="209"/>
      <c r="O844" s="209"/>
      <c r="P844" s="209"/>
      <c r="Q844" s="209"/>
      <c r="R844" s="209"/>
      <c r="S844" s="209"/>
      <c r="T844" s="209"/>
      <c r="U844" s="209"/>
      <c r="V844" s="209"/>
      <c r="W844" s="209"/>
    </row>
    <row r="845" spans="5:23" x14ac:dyDescent="0.25">
      <c r="E845" s="209"/>
      <c r="F845" s="209"/>
      <c r="G845" s="209"/>
      <c r="H845" s="209"/>
      <c r="I845" s="209"/>
      <c r="J845" s="209"/>
      <c r="K845" s="209"/>
      <c r="O845" s="209"/>
      <c r="P845" s="209"/>
      <c r="Q845" s="209"/>
      <c r="R845" s="209"/>
      <c r="S845" s="209"/>
      <c r="T845" s="209"/>
      <c r="U845" s="209"/>
      <c r="V845" s="209"/>
      <c r="W845" s="209"/>
    </row>
    <row r="846" spans="5:23" x14ac:dyDescent="0.25">
      <c r="E846" s="209"/>
      <c r="F846" s="209"/>
      <c r="G846" s="209"/>
      <c r="H846" s="209"/>
      <c r="I846" s="209"/>
      <c r="J846" s="209"/>
      <c r="K846" s="209"/>
      <c r="O846" s="209"/>
      <c r="P846" s="209"/>
      <c r="Q846" s="209"/>
      <c r="R846" s="209"/>
      <c r="S846" s="209"/>
      <c r="T846" s="209"/>
      <c r="U846" s="209"/>
      <c r="V846" s="209"/>
      <c r="W846" s="209"/>
    </row>
    <row r="847" spans="5:23" x14ac:dyDescent="0.25">
      <c r="E847" s="209"/>
      <c r="F847" s="209"/>
      <c r="G847" s="209"/>
      <c r="H847" s="209"/>
      <c r="I847" s="209"/>
      <c r="J847" s="209"/>
      <c r="K847" s="209"/>
      <c r="O847" s="209"/>
      <c r="P847" s="209"/>
      <c r="Q847" s="209"/>
      <c r="R847" s="209"/>
      <c r="S847" s="209"/>
      <c r="T847" s="209"/>
      <c r="U847" s="209"/>
      <c r="V847" s="209"/>
      <c r="W847" s="209"/>
    </row>
    <row r="848" spans="5:23" x14ac:dyDescent="0.25">
      <c r="E848" s="209"/>
      <c r="F848" s="209"/>
      <c r="G848" s="209"/>
      <c r="H848" s="209"/>
      <c r="I848" s="209"/>
      <c r="J848" s="209"/>
      <c r="K848" s="209"/>
      <c r="O848" s="209"/>
      <c r="P848" s="209"/>
      <c r="Q848" s="209"/>
      <c r="R848" s="209"/>
      <c r="S848" s="209"/>
      <c r="T848" s="209"/>
      <c r="U848" s="209"/>
      <c r="V848" s="209"/>
      <c r="W848" s="209"/>
    </row>
    <row r="849" spans="5:23" x14ac:dyDescent="0.25">
      <c r="E849" s="209"/>
      <c r="F849" s="209"/>
      <c r="G849" s="209"/>
      <c r="H849" s="209"/>
      <c r="I849" s="209"/>
      <c r="J849" s="209"/>
      <c r="K849" s="209"/>
      <c r="O849" s="209"/>
      <c r="P849" s="209"/>
      <c r="Q849" s="209"/>
      <c r="R849" s="209"/>
      <c r="S849" s="209"/>
      <c r="T849" s="209"/>
      <c r="U849" s="209"/>
      <c r="V849" s="209"/>
      <c r="W849" s="209"/>
    </row>
    <row r="850" spans="5:23" x14ac:dyDescent="0.25">
      <c r="E850" s="209"/>
      <c r="F850" s="209"/>
      <c r="G850" s="209"/>
      <c r="H850" s="209"/>
      <c r="I850" s="209"/>
      <c r="J850" s="209"/>
      <c r="K850" s="209"/>
      <c r="O850" s="209"/>
      <c r="P850" s="209"/>
      <c r="Q850" s="209"/>
      <c r="R850" s="209"/>
      <c r="S850" s="209"/>
      <c r="T850" s="209"/>
      <c r="U850" s="209"/>
      <c r="V850" s="209"/>
      <c r="W850" s="209"/>
    </row>
    <row r="851" spans="5:23" x14ac:dyDescent="0.25">
      <c r="E851" s="209"/>
      <c r="F851" s="209"/>
      <c r="G851" s="209"/>
      <c r="H851" s="209"/>
      <c r="I851" s="209"/>
      <c r="J851" s="209"/>
      <c r="K851" s="209"/>
      <c r="O851" s="209"/>
      <c r="P851" s="209"/>
      <c r="Q851" s="209"/>
      <c r="R851" s="209"/>
      <c r="S851" s="209"/>
      <c r="T851" s="209"/>
      <c r="U851" s="209"/>
      <c r="V851" s="209"/>
      <c r="W851" s="209"/>
    </row>
    <row r="852" spans="5:23" x14ac:dyDescent="0.25">
      <c r="E852" s="209"/>
      <c r="F852" s="209"/>
      <c r="G852" s="209"/>
      <c r="H852" s="209"/>
      <c r="I852" s="209"/>
      <c r="J852" s="209"/>
      <c r="K852" s="209"/>
      <c r="O852" s="209"/>
      <c r="P852" s="209"/>
      <c r="Q852" s="209"/>
      <c r="R852" s="209"/>
      <c r="S852" s="209"/>
      <c r="T852" s="209"/>
      <c r="U852" s="209"/>
      <c r="V852" s="209"/>
      <c r="W852" s="209"/>
    </row>
    <row r="853" spans="5:23" x14ac:dyDescent="0.25">
      <c r="E853" s="209"/>
      <c r="F853" s="209"/>
      <c r="G853" s="209"/>
      <c r="H853" s="209"/>
      <c r="I853" s="209"/>
      <c r="J853" s="209"/>
      <c r="K853" s="209"/>
      <c r="O853" s="209"/>
      <c r="P853" s="209"/>
      <c r="Q853" s="209"/>
      <c r="R853" s="209"/>
      <c r="S853" s="209"/>
      <c r="T853" s="209"/>
      <c r="U853" s="209"/>
      <c r="V853" s="209"/>
      <c r="W853" s="209"/>
    </row>
    <row r="854" spans="5:23" x14ac:dyDescent="0.25">
      <c r="E854" s="209"/>
      <c r="F854" s="209"/>
      <c r="G854" s="209"/>
      <c r="H854" s="209"/>
      <c r="I854" s="209"/>
      <c r="J854" s="209"/>
      <c r="K854" s="209"/>
      <c r="O854" s="209"/>
      <c r="P854" s="209"/>
      <c r="Q854" s="209"/>
      <c r="R854" s="209"/>
      <c r="S854" s="209"/>
      <c r="T854" s="209"/>
      <c r="U854" s="209"/>
      <c r="V854" s="209"/>
      <c r="W854" s="209"/>
    </row>
    <row r="855" spans="5:23" x14ac:dyDescent="0.25">
      <c r="E855" s="209"/>
      <c r="F855" s="209"/>
      <c r="G855" s="209"/>
      <c r="H855" s="209"/>
      <c r="I855" s="209"/>
      <c r="J855" s="209"/>
      <c r="K855" s="209"/>
      <c r="O855" s="209"/>
      <c r="P855" s="209"/>
      <c r="Q855" s="209"/>
      <c r="R855" s="209"/>
      <c r="S855" s="209"/>
      <c r="T855" s="209"/>
      <c r="U855" s="209"/>
      <c r="V855" s="209"/>
      <c r="W855" s="209"/>
    </row>
    <row r="856" spans="5:23" x14ac:dyDescent="0.25">
      <c r="E856" s="209"/>
      <c r="F856" s="209"/>
      <c r="G856" s="209"/>
      <c r="H856" s="209"/>
      <c r="I856" s="209"/>
      <c r="J856" s="209"/>
      <c r="K856" s="209"/>
      <c r="O856" s="209"/>
      <c r="P856" s="209"/>
      <c r="Q856" s="209"/>
      <c r="R856" s="209"/>
      <c r="S856" s="209"/>
      <c r="T856" s="209"/>
      <c r="U856" s="209"/>
      <c r="V856" s="209"/>
      <c r="W856" s="209"/>
    </row>
    <row r="857" spans="5:23" x14ac:dyDescent="0.25">
      <c r="E857" s="209"/>
      <c r="F857" s="209"/>
      <c r="G857" s="209"/>
      <c r="H857" s="209"/>
      <c r="I857" s="209"/>
      <c r="J857" s="209"/>
      <c r="K857" s="209"/>
      <c r="O857" s="209"/>
      <c r="P857" s="209"/>
      <c r="Q857" s="209"/>
      <c r="R857" s="209"/>
      <c r="S857" s="209"/>
      <c r="T857" s="209"/>
      <c r="U857" s="209"/>
      <c r="V857" s="209"/>
      <c r="W857" s="209"/>
    </row>
    <row r="858" spans="5:23" x14ac:dyDescent="0.25">
      <c r="E858" s="209"/>
      <c r="F858" s="209"/>
      <c r="G858" s="209"/>
      <c r="H858" s="209"/>
      <c r="I858" s="209"/>
      <c r="J858" s="209"/>
      <c r="K858" s="209"/>
      <c r="O858" s="209"/>
      <c r="P858" s="209"/>
      <c r="Q858" s="209"/>
      <c r="R858" s="209"/>
      <c r="S858" s="209"/>
      <c r="T858" s="209"/>
      <c r="U858" s="209"/>
      <c r="V858" s="209"/>
      <c r="W858" s="209"/>
    </row>
    <row r="859" spans="5:23" x14ac:dyDescent="0.25">
      <c r="E859" s="209"/>
      <c r="F859" s="209"/>
      <c r="G859" s="209"/>
      <c r="H859" s="209"/>
      <c r="I859" s="209"/>
      <c r="J859" s="209"/>
      <c r="K859" s="209"/>
      <c r="O859" s="209"/>
      <c r="P859" s="209"/>
      <c r="Q859" s="209"/>
      <c r="R859" s="209"/>
      <c r="S859" s="209"/>
      <c r="T859" s="209"/>
      <c r="U859" s="209"/>
      <c r="V859" s="209"/>
      <c r="W859" s="209"/>
    </row>
    <row r="860" spans="5:23" x14ac:dyDescent="0.25">
      <c r="E860" s="209"/>
      <c r="F860" s="209"/>
      <c r="G860" s="209"/>
      <c r="H860" s="209"/>
      <c r="I860" s="209"/>
      <c r="J860" s="209"/>
      <c r="K860" s="209"/>
      <c r="O860" s="209"/>
      <c r="P860" s="209"/>
      <c r="Q860" s="209"/>
      <c r="R860" s="209"/>
      <c r="S860" s="209"/>
      <c r="T860" s="209"/>
      <c r="U860" s="209"/>
      <c r="V860" s="209"/>
      <c r="W860" s="209"/>
    </row>
    <row r="861" spans="5:23" x14ac:dyDescent="0.25">
      <c r="E861" s="209"/>
      <c r="F861" s="209"/>
      <c r="G861" s="209"/>
      <c r="H861" s="209"/>
      <c r="I861" s="209"/>
      <c r="J861" s="209"/>
      <c r="K861" s="209"/>
      <c r="O861" s="209"/>
      <c r="P861" s="209"/>
      <c r="Q861" s="209"/>
      <c r="R861" s="209"/>
      <c r="S861" s="209"/>
      <c r="T861" s="209"/>
      <c r="U861" s="209"/>
      <c r="V861" s="209"/>
      <c r="W861" s="209"/>
    </row>
    <row r="862" spans="5:23" x14ac:dyDescent="0.25">
      <c r="E862" s="209"/>
      <c r="F862" s="209"/>
      <c r="G862" s="209"/>
      <c r="H862" s="209"/>
      <c r="I862" s="209"/>
      <c r="J862" s="209"/>
      <c r="K862" s="209"/>
      <c r="O862" s="209"/>
      <c r="P862" s="209"/>
      <c r="Q862" s="209"/>
      <c r="R862" s="209"/>
      <c r="S862" s="209"/>
      <c r="T862" s="209"/>
      <c r="U862" s="209"/>
      <c r="V862" s="209"/>
      <c r="W862" s="209"/>
    </row>
    <row r="863" spans="5:23" x14ac:dyDescent="0.25">
      <c r="E863" s="209"/>
      <c r="F863" s="209"/>
      <c r="G863" s="209"/>
      <c r="H863" s="209"/>
      <c r="I863" s="209"/>
      <c r="J863" s="209"/>
      <c r="K863" s="209"/>
      <c r="O863" s="209"/>
      <c r="P863" s="209"/>
      <c r="Q863" s="209"/>
      <c r="R863" s="209"/>
      <c r="S863" s="209"/>
      <c r="T863" s="209"/>
      <c r="U863" s="209"/>
      <c r="V863" s="209"/>
      <c r="W863" s="209"/>
    </row>
    <row r="864" spans="5:23" x14ac:dyDescent="0.25">
      <c r="E864" s="209"/>
      <c r="F864" s="209"/>
      <c r="G864" s="209"/>
      <c r="H864" s="209"/>
      <c r="I864" s="209"/>
      <c r="J864" s="209"/>
      <c r="K864" s="209"/>
      <c r="O864" s="209"/>
      <c r="P864" s="209"/>
      <c r="Q864" s="209"/>
      <c r="R864" s="209"/>
      <c r="S864" s="209"/>
      <c r="T864" s="209"/>
      <c r="U864" s="209"/>
      <c r="V864" s="209"/>
      <c r="W864" s="209"/>
    </row>
    <row r="865" spans="5:23" x14ac:dyDescent="0.25">
      <c r="E865" s="209"/>
      <c r="F865" s="209"/>
      <c r="G865" s="209"/>
      <c r="H865" s="209"/>
      <c r="I865" s="209"/>
      <c r="J865" s="209"/>
      <c r="K865" s="209"/>
      <c r="O865" s="209"/>
      <c r="P865" s="209"/>
      <c r="Q865" s="209"/>
      <c r="R865" s="209"/>
      <c r="S865" s="209"/>
      <c r="T865" s="209"/>
      <c r="U865" s="209"/>
      <c r="V865" s="209"/>
      <c r="W865" s="209"/>
    </row>
    <row r="866" spans="5:23" x14ac:dyDescent="0.25">
      <c r="E866" s="209"/>
      <c r="F866" s="209"/>
      <c r="G866" s="209"/>
      <c r="H866" s="209"/>
      <c r="I866" s="209"/>
      <c r="J866" s="209"/>
      <c r="K866" s="209"/>
      <c r="O866" s="209"/>
      <c r="P866" s="209"/>
      <c r="Q866" s="209"/>
      <c r="R866" s="209"/>
      <c r="S866" s="209"/>
      <c r="T866" s="209"/>
      <c r="U866" s="209"/>
      <c r="V866" s="209"/>
      <c r="W866" s="209"/>
    </row>
    <row r="867" spans="5:23" x14ac:dyDescent="0.25">
      <c r="E867" s="209"/>
      <c r="F867" s="209"/>
      <c r="G867" s="209"/>
      <c r="H867" s="209"/>
      <c r="I867" s="209"/>
      <c r="J867" s="209"/>
      <c r="K867" s="209"/>
      <c r="O867" s="209"/>
      <c r="P867" s="209"/>
      <c r="Q867" s="209"/>
      <c r="R867" s="209"/>
      <c r="S867" s="209"/>
      <c r="T867" s="209"/>
      <c r="U867" s="209"/>
      <c r="V867" s="209"/>
      <c r="W867" s="209"/>
    </row>
    <row r="868" spans="5:23" x14ac:dyDescent="0.25">
      <c r="E868" s="209"/>
      <c r="F868" s="209"/>
      <c r="G868" s="209"/>
      <c r="H868" s="209"/>
      <c r="I868" s="209"/>
      <c r="J868" s="209"/>
      <c r="K868" s="209"/>
      <c r="O868" s="209"/>
      <c r="P868" s="209"/>
      <c r="Q868" s="209"/>
      <c r="R868" s="209"/>
      <c r="S868" s="209"/>
      <c r="T868" s="209"/>
      <c r="U868" s="209"/>
      <c r="V868" s="209"/>
      <c r="W868" s="209"/>
    </row>
    <row r="869" spans="5:23" x14ac:dyDescent="0.25">
      <c r="E869" s="209"/>
      <c r="F869" s="209"/>
      <c r="G869" s="209"/>
      <c r="H869" s="209"/>
      <c r="I869" s="209"/>
      <c r="J869" s="209"/>
      <c r="K869" s="209"/>
      <c r="O869" s="209"/>
      <c r="P869" s="209"/>
      <c r="Q869" s="209"/>
      <c r="R869" s="209"/>
      <c r="S869" s="209"/>
      <c r="T869" s="209"/>
      <c r="U869" s="209"/>
      <c r="V869" s="209"/>
      <c r="W869" s="209"/>
    </row>
    <row r="870" spans="5:23" x14ac:dyDescent="0.25">
      <c r="E870" s="209"/>
      <c r="F870" s="209"/>
      <c r="G870" s="209"/>
      <c r="H870" s="209"/>
      <c r="I870" s="209"/>
      <c r="J870" s="209"/>
      <c r="K870" s="209"/>
      <c r="O870" s="209"/>
      <c r="P870" s="209"/>
      <c r="Q870" s="209"/>
      <c r="R870" s="209"/>
      <c r="S870" s="209"/>
      <c r="T870" s="209"/>
      <c r="U870" s="209"/>
      <c r="V870" s="209"/>
      <c r="W870" s="209"/>
    </row>
    <row r="871" spans="5:23" x14ac:dyDescent="0.25">
      <c r="E871" s="209"/>
      <c r="F871" s="209"/>
      <c r="G871" s="209"/>
      <c r="H871" s="209"/>
      <c r="I871" s="209"/>
      <c r="J871" s="209"/>
      <c r="K871" s="209"/>
      <c r="O871" s="209"/>
      <c r="P871" s="209"/>
      <c r="Q871" s="209"/>
      <c r="R871" s="209"/>
      <c r="S871" s="209"/>
      <c r="T871" s="209"/>
      <c r="U871" s="209"/>
      <c r="V871" s="209"/>
      <c r="W871" s="209"/>
    </row>
    <row r="872" spans="5:23" x14ac:dyDescent="0.25">
      <c r="E872" s="209"/>
      <c r="F872" s="209"/>
      <c r="G872" s="209"/>
      <c r="H872" s="209"/>
      <c r="I872" s="209"/>
      <c r="J872" s="209"/>
      <c r="K872" s="209"/>
      <c r="O872" s="209"/>
      <c r="P872" s="209"/>
      <c r="Q872" s="209"/>
      <c r="R872" s="209"/>
      <c r="S872" s="209"/>
      <c r="T872" s="209"/>
      <c r="U872" s="209"/>
      <c r="V872" s="209"/>
      <c r="W872" s="209"/>
    </row>
    <row r="873" spans="5:23" x14ac:dyDescent="0.25">
      <c r="E873" s="209"/>
      <c r="F873" s="209"/>
      <c r="G873" s="209"/>
      <c r="H873" s="209"/>
      <c r="I873" s="209"/>
      <c r="J873" s="209"/>
      <c r="K873" s="209"/>
      <c r="O873" s="209"/>
      <c r="P873" s="209"/>
      <c r="Q873" s="209"/>
      <c r="R873" s="209"/>
      <c r="S873" s="209"/>
      <c r="T873" s="209"/>
      <c r="U873" s="209"/>
      <c r="V873" s="209"/>
      <c r="W873" s="209"/>
    </row>
    <row r="874" spans="5:23" x14ac:dyDescent="0.25">
      <c r="E874" s="209"/>
      <c r="F874" s="209"/>
      <c r="G874" s="209"/>
      <c r="H874" s="209"/>
      <c r="I874" s="209"/>
      <c r="J874" s="209"/>
      <c r="K874" s="209"/>
      <c r="O874" s="209"/>
      <c r="P874" s="209"/>
      <c r="Q874" s="209"/>
      <c r="R874" s="209"/>
      <c r="S874" s="209"/>
      <c r="T874" s="209"/>
      <c r="U874" s="209"/>
      <c r="V874" s="209"/>
      <c r="W874" s="209"/>
    </row>
    <row r="875" spans="5:23" x14ac:dyDescent="0.25">
      <c r="E875" s="209"/>
      <c r="F875" s="209"/>
      <c r="G875" s="209"/>
      <c r="H875" s="209"/>
      <c r="I875" s="209"/>
      <c r="J875" s="209"/>
      <c r="K875" s="209"/>
      <c r="O875" s="209"/>
      <c r="P875" s="209"/>
      <c r="Q875" s="209"/>
      <c r="R875" s="209"/>
      <c r="S875" s="209"/>
      <c r="T875" s="209"/>
      <c r="U875" s="209"/>
      <c r="V875" s="209"/>
      <c r="W875" s="209"/>
    </row>
    <row r="876" spans="5:23" x14ac:dyDescent="0.25">
      <c r="E876" s="209"/>
      <c r="F876" s="209"/>
      <c r="G876" s="209"/>
      <c r="H876" s="209"/>
      <c r="I876" s="209"/>
      <c r="J876" s="209"/>
      <c r="K876" s="209"/>
      <c r="O876" s="209"/>
      <c r="P876" s="209"/>
      <c r="Q876" s="209"/>
      <c r="R876" s="209"/>
      <c r="S876" s="209"/>
      <c r="T876" s="209"/>
      <c r="U876" s="209"/>
      <c r="V876" s="209"/>
      <c r="W876" s="209"/>
    </row>
    <row r="877" spans="5:23" x14ac:dyDescent="0.25">
      <c r="E877" s="209"/>
      <c r="F877" s="209"/>
      <c r="G877" s="209"/>
      <c r="H877" s="209"/>
      <c r="I877" s="209"/>
      <c r="J877" s="209"/>
      <c r="K877" s="209"/>
      <c r="O877" s="209"/>
      <c r="P877" s="209"/>
      <c r="Q877" s="209"/>
      <c r="R877" s="209"/>
      <c r="S877" s="209"/>
      <c r="T877" s="209"/>
      <c r="U877" s="209"/>
      <c r="V877" s="209"/>
      <c r="W877" s="209"/>
    </row>
    <row r="878" spans="5:23" x14ac:dyDescent="0.25">
      <c r="E878" s="209"/>
      <c r="F878" s="209"/>
      <c r="G878" s="209"/>
      <c r="H878" s="209"/>
      <c r="I878" s="209"/>
      <c r="J878" s="209"/>
      <c r="K878" s="209"/>
      <c r="O878" s="209"/>
      <c r="P878" s="209"/>
      <c r="Q878" s="209"/>
      <c r="R878" s="209"/>
      <c r="S878" s="209"/>
      <c r="T878" s="209"/>
      <c r="U878" s="209"/>
      <c r="V878" s="209"/>
      <c r="W878" s="209"/>
    </row>
    <row r="879" spans="5:23" x14ac:dyDescent="0.25">
      <c r="E879" s="209"/>
      <c r="F879" s="209"/>
      <c r="G879" s="209"/>
      <c r="H879" s="209"/>
      <c r="I879" s="209"/>
      <c r="J879" s="209"/>
      <c r="K879" s="209"/>
      <c r="O879" s="209"/>
      <c r="P879" s="209"/>
      <c r="Q879" s="209"/>
      <c r="R879" s="209"/>
      <c r="S879" s="209"/>
      <c r="T879" s="209"/>
      <c r="U879" s="209"/>
      <c r="V879" s="209"/>
      <c r="W879" s="209"/>
    </row>
    <row r="880" spans="5:23" x14ac:dyDescent="0.25">
      <c r="E880" s="209"/>
      <c r="F880" s="209"/>
      <c r="G880" s="209"/>
      <c r="H880" s="209"/>
      <c r="I880" s="209"/>
      <c r="J880" s="209"/>
      <c r="K880" s="209"/>
      <c r="O880" s="209"/>
      <c r="P880" s="209"/>
      <c r="Q880" s="209"/>
      <c r="R880" s="209"/>
      <c r="S880" s="209"/>
      <c r="T880" s="209"/>
      <c r="U880" s="209"/>
      <c r="V880" s="209"/>
      <c r="W880" s="209"/>
    </row>
    <row r="881" spans="5:23" x14ac:dyDescent="0.25">
      <c r="E881" s="209"/>
      <c r="F881" s="209"/>
      <c r="G881" s="209"/>
      <c r="H881" s="209"/>
      <c r="I881" s="209"/>
      <c r="J881" s="209"/>
      <c r="K881" s="209"/>
      <c r="O881" s="209"/>
      <c r="P881" s="209"/>
      <c r="Q881" s="209"/>
      <c r="R881" s="209"/>
      <c r="S881" s="209"/>
      <c r="T881" s="209"/>
      <c r="U881" s="209"/>
      <c r="V881" s="209"/>
      <c r="W881" s="209"/>
    </row>
    <row r="882" spans="5:23" x14ac:dyDescent="0.25">
      <c r="E882" s="209"/>
      <c r="F882" s="209"/>
      <c r="G882" s="209"/>
      <c r="H882" s="209"/>
      <c r="I882" s="209"/>
      <c r="J882" s="209"/>
      <c r="K882" s="209"/>
      <c r="O882" s="209"/>
      <c r="P882" s="209"/>
      <c r="Q882" s="209"/>
      <c r="R882" s="209"/>
      <c r="S882" s="209"/>
      <c r="T882" s="209"/>
      <c r="U882" s="209"/>
      <c r="V882" s="209"/>
      <c r="W882" s="209"/>
    </row>
    <row r="883" spans="5:23" x14ac:dyDescent="0.25">
      <c r="E883" s="209"/>
      <c r="F883" s="209"/>
      <c r="G883" s="209"/>
      <c r="H883" s="209"/>
      <c r="I883" s="209"/>
      <c r="J883" s="209"/>
      <c r="K883" s="209"/>
      <c r="O883" s="209"/>
      <c r="P883" s="209"/>
      <c r="Q883" s="209"/>
      <c r="R883" s="209"/>
      <c r="S883" s="209"/>
      <c r="T883" s="209"/>
      <c r="U883" s="209"/>
      <c r="V883" s="209"/>
      <c r="W883" s="209"/>
    </row>
    <row r="884" spans="5:23" x14ac:dyDescent="0.25">
      <c r="E884" s="209"/>
      <c r="F884" s="209"/>
      <c r="G884" s="209"/>
      <c r="H884" s="209"/>
      <c r="I884" s="209"/>
      <c r="J884" s="209"/>
      <c r="K884" s="209"/>
      <c r="O884" s="209"/>
      <c r="P884" s="209"/>
      <c r="Q884" s="209"/>
      <c r="R884" s="209"/>
      <c r="S884" s="209"/>
      <c r="T884" s="209"/>
      <c r="U884" s="209"/>
      <c r="V884" s="209"/>
      <c r="W884" s="209"/>
    </row>
    <row r="885" spans="5:23" x14ac:dyDescent="0.25">
      <c r="E885" s="209"/>
      <c r="F885" s="209"/>
      <c r="G885" s="209"/>
      <c r="H885" s="209"/>
      <c r="I885" s="209"/>
      <c r="J885" s="209"/>
      <c r="K885" s="209"/>
      <c r="O885" s="209"/>
      <c r="P885" s="209"/>
      <c r="Q885" s="209"/>
      <c r="R885" s="209"/>
      <c r="S885" s="209"/>
      <c r="T885" s="209"/>
      <c r="U885" s="209"/>
      <c r="V885" s="209"/>
      <c r="W885" s="209"/>
    </row>
    <row r="886" spans="5:23" x14ac:dyDescent="0.25">
      <c r="E886" s="209"/>
      <c r="F886" s="209"/>
      <c r="G886" s="209"/>
      <c r="H886" s="209"/>
      <c r="I886" s="209"/>
      <c r="J886" s="209"/>
      <c r="K886" s="209"/>
      <c r="O886" s="209"/>
      <c r="P886" s="209"/>
      <c r="Q886" s="209"/>
      <c r="R886" s="209"/>
      <c r="S886" s="209"/>
      <c r="T886" s="209"/>
      <c r="U886" s="209"/>
      <c r="V886" s="209"/>
      <c r="W886" s="209"/>
    </row>
    <row r="887" spans="5:23" x14ac:dyDescent="0.25">
      <c r="E887" s="209"/>
      <c r="F887" s="209"/>
      <c r="G887" s="209"/>
      <c r="H887" s="209"/>
      <c r="I887" s="209"/>
      <c r="J887" s="209"/>
      <c r="K887" s="209"/>
      <c r="O887" s="209"/>
      <c r="P887" s="209"/>
      <c r="Q887" s="209"/>
      <c r="R887" s="209"/>
      <c r="S887" s="209"/>
      <c r="T887" s="209"/>
      <c r="U887" s="209"/>
      <c r="V887" s="209"/>
      <c r="W887" s="209"/>
    </row>
    <row r="888" spans="5:23" x14ac:dyDescent="0.25">
      <c r="E888" s="209"/>
      <c r="F888" s="209"/>
      <c r="G888" s="209"/>
      <c r="H888" s="209"/>
      <c r="I888" s="209"/>
      <c r="J888" s="209"/>
      <c r="K888" s="209"/>
      <c r="O888" s="209"/>
      <c r="P888" s="209"/>
      <c r="Q888" s="209"/>
      <c r="R888" s="209"/>
      <c r="S888" s="209"/>
      <c r="T888" s="209"/>
      <c r="U888" s="209"/>
      <c r="V888" s="209"/>
      <c r="W888" s="209"/>
    </row>
    <row r="889" spans="5:23" x14ac:dyDescent="0.25">
      <c r="E889" s="209"/>
      <c r="F889" s="209"/>
      <c r="G889" s="209"/>
      <c r="H889" s="209"/>
      <c r="I889" s="209"/>
      <c r="J889" s="209"/>
      <c r="K889" s="209"/>
      <c r="O889" s="209"/>
      <c r="P889" s="209"/>
      <c r="Q889" s="209"/>
      <c r="R889" s="209"/>
      <c r="S889" s="209"/>
      <c r="T889" s="209"/>
      <c r="U889" s="209"/>
      <c r="V889" s="209"/>
      <c r="W889" s="209"/>
    </row>
    <row r="890" spans="5:23" x14ac:dyDescent="0.25">
      <c r="E890" s="209"/>
      <c r="F890" s="209"/>
      <c r="G890" s="209"/>
      <c r="H890" s="209"/>
      <c r="I890" s="209"/>
      <c r="J890" s="209"/>
      <c r="K890" s="209"/>
      <c r="O890" s="209"/>
      <c r="P890" s="209"/>
      <c r="Q890" s="209"/>
      <c r="R890" s="209"/>
      <c r="S890" s="209"/>
      <c r="T890" s="209"/>
      <c r="U890" s="209"/>
      <c r="V890" s="209"/>
      <c r="W890" s="209"/>
    </row>
    <row r="891" spans="5:23" x14ac:dyDescent="0.25">
      <c r="E891" s="209"/>
      <c r="F891" s="209"/>
      <c r="G891" s="209"/>
      <c r="H891" s="209"/>
      <c r="I891" s="209"/>
      <c r="J891" s="209"/>
      <c r="K891" s="209"/>
      <c r="O891" s="209"/>
      <c r="P891" s="209"/>
      <c r="Q891" s="209"/>
      <c r="R891" s="209"/>
      <c r="S891" s="209"/>
      <c r="T891" s="209"/>
      <c r="U891" s="209"/>
      <c r="V891" s="209"/>
      <c r="W891" s="209"/>
    </row>
    <row r="892" spans="5:23" x14ac:dyDescent="0.25">
      <c r="E892" s="209"/>
      <c r="F892" s="209"/>
      <c r="G892" s="209"/>
      <c r="H892" s="209"/>
      <c r="I892" s="209"/>
      <c r="J892" s="209"/>
      <c r="K892" s="209"/>
      <c r="O892" s="209"/>
      <c r="P892" s="209"/>
      <c r="Q892" s="209"/>
      <c r="R892" s="209"/>
      <c r="S892" s="209"/>
      <c r="T892" s="209"/>
      <c r="U892" s="209"/>
      <c r="V892" s="209"/>
      <c r="W892" s="209"/>
    </row>
    <row r="893" spans="5:23" x14ac:dyDescent="0.25">
      <c r="E893" s="209"/>
      <c r="F893" s="209"/>
      <c r="G893" s="209"/>
      <c r="H893" s="209"/>
      <c r="I893" s="209"/>
      <c r="J893" s="209"/>
      <c r="K893" s="209"/>
      <c r="O893" s="209"/>
      <c r="P893" s="209"/>
      <c r="Q893" s="209"/>
      <c r="R893" s="209"/>
      <c r="S893" s="209"/>
      <c r="T893" s="209"/>
      <c r="U893" s="209"/>
      <c r="V893" s="209"/>
      <c r="W893" s="209"/>
    </row>
    <row r="894" spans="5:23" x14ac:dyDescent="0.25">
      <c r="E894" s="209"/>
      <c r="F894" s="209"/>
      <c r="G894" s="209"/>
      <c r="H894" s="209"/>
      <c r="I894" s="209"/>
      <c r="J894" s="209"/>
      <c r="K894" s="209"/>
      <c r="O894" s="209"/>
      <c r="P894" s="209"/>
      <c r="Q894" s="209"/>
      <c r="R894" s="209"/>
      <c r="S894" s="209"/>
      <c r="T894" s="209"/>
      <c r="U894" s="209"/>
      <c r="V894" s="209"/>
      <c r="W894" s="209"/>
    </row>
    <row r="895" spans="5:23" x14ac:dyDescent="0.25">
      <c r="E895" s="209"/>
      <c r="F895" s="209"/>
      <c r="G895" s="209"/>
      <c r="H895" s="209"/>
      <c r="I895" s="209"/>
      <c r="J895" s="209"/>
      <c r="K895" s="209"/>
      <c r="O895" s="209"/>
      <c r="P895" s="209"/>
      <c r="Q895" s="209"/>
      <c r="R895" s="209"/>
      <c r="S895" s="209"/>
      <c r="T895" s="209"/>
      <c r="U895" s="209"/>
      <c r="V895" s="209"/>
      <c r="W895" s="209"/>
    </row>
    <row r="896" spans="5:23" x14ac:dyDescent="0.25">
      <c r="E896" s="209"/>
      <c r="F896" s="209"/>
      <c r="G896" s="209"/>
      <c r="H896" s="209"/>
      <c r="I896" s="209"/>
      <c r="J896" s="209"/>
      <c r="K896" s="209"/>
      <c r="O896" s="209"/>
      <c r="P896" s="209"/>
      <c r="Q896" s="209"/>
      <c r="R896" s="209"/>
      <c r="S896" s="209"/>
      <c r="T896" s="209"/>
      <c r="U896" s="209"/>
      <c r="V896" s="209"/>
      <c r="W896" s="209"/>
    </row>
    <row r="897" spans="5:23" x14ac:dyDescent="0.25">
      <c r="E897" s="209"/>
      <c r="F897" s="209"/>
      <c r="G897" s="209"/>
      <c r="H897" s="209"/>
      <c r="I897" s="209"/>
      <c r="J897" s="209"/>
      <c r="K897" s="209"/>
      <c r="O897" s="209"/>
      <c r="P897" s="209"/>
      <c r="Q897" s="209"/>
      <c r="R897" s="209"/>
      <c r="S897" s="209"/>
      <c r="T897" s="209"/>
      <c r="U897" s="209"/>
      <c r="V897" s="209"/>
      <c r="W897" s="209"/>
    </row>
    <row r="898" spans="5:23" x14ac:dyDescent="0.25">
      <c r="E898" s="209"/>
      <c r="F898" s="209"/>
      <c r="G898" s="209"/>
      <c r="H898" s="209"/>
      <c r="I898" s="209"/>
      <c r="J898" s="209"/>
      <c r="K898" s="209"/>
      <c r="O898" s="209"/>
      <c r="P898" s="209"/>
      <c r="Q898" s="209"/>
      <c r="R898" s="209"/>
      <c r="S898" s="209"/>
      <c r="T898" s="209"/>
      <c r="U898" s="209"/>
      <c r="V898" s="209"/>
      <c r="W898" s="209"/>
    </row>
    <row r="899" spans="5:23" x14ac:dyDescent="0.25">
      <c r="E899" s="209"/>
      <c r="F899" s="209"/>
      <c r="G899" s="209"/>
      <c r="H899" s="209"/>
      <c r="I899" s="209"/>
      <c r="J899" s="209"/>
      <c r="K899" s="209"/>
      <c r="O899" s="209"/>
      <c r="P899" s="209"/>
      <c r="Q899" s="209"/>
      <c r="R899" s="209"/>
      <c r="S899" s="209"/>
      <c r="T899" s="209"/>
      <c r="U899" s="209"/>
      <c r="V899" s="209"/>
      <c r="W899" s="209"/>
    </row>
    <row r="900" spans="5:23" x14ac:dyDescent="0.25">
      <c r="E900" s="209"/>
      <c r="F900" s="209"/>
      <c r="G900" s="209"/>
      <c r="H900" s="209"/>
      <c r="I900" s="209"/>
      <c r="J900" s="209"/>
      <c r="K900" s="209"/>
      <c r="O900" s="209"/>
      <c r="P900" s="209"/>
      <c r="Q900" s="209"/>
      <c r="R900" s="209"/>
      <c r="S900" s="209"/>
      <c r="T900" s="209"/>
      <c r="U900" s="209"/>
      <c r="V900" s="209"/>
      <c r="W900" s="209"/>
    </row>
    <row r="901" spans="5:23" x14ac:dyDescent="0.25">
      <c r="E901" s="209"/>
      <c r="F901" s="209"/>
      <c r="G901" s="209"/>
      <c r="H901" s="209"/>
      <c r="I901" s="209"/>
      <c r="J901" s="209"/>
      <c r="K901" s="209"/>
      <c r="O901" s="209"/>
      <c r="P901" s="209"/>
      <c r="Q901" s="209"/>
      <c r="R901" s="209"/>
      <c r="S901" s="209"/>
      <c r="T901" s="209"/>
      <c r="U901" s="209"/>
      <c r="V901" s="209"/>
      <c r="W901" s="209"/>
    </row>
    <row r="902" spans="5:23" x14ac:dyDescent="0.25">
      <c r="E902" s="209"/>
      <c r="F902" s="209"/>
      <c r="G902" s="209"/>
      <c r="H902" s="209"/>
      <c r="I902" s="209"/>
      <c r="J902" s="209"/>
      <c r="K902" s="209"/>
      <c r="O902" s="209"/>
      <c r="P902" s="209"/>
      <c r="Q902" s="209"/>
      <c r="R902" s="209"/>
      <c r="S902" s="209"/>
      <c r="T902" s="209"/>
      <c r="U902" s="209"/>
      <c r="V902" s="209"/>
      <c r="W902" s="209"/>
    </row>
    <row r="903" spans="5:23" x14ac:dyDescent="0.25">
      <c r="E903" s="209"/>
      <c r="F903" s="209"/>
      <c r="G903" s="209"/>
      <c r="H903" s="209"/>
      <c r="I903" s="209"/>
      <c r="J903" s="209"/>
      <c r="K903" s="209"/>
      <c r="O903" s="209"/>
      <c r="P903" s="209"/>
      <c r="Q903" s="209"/>
      <c r="R903" s="209"/>
      <c r="S903" s="209"/>
      <c r="T903" s="209"/>
      <c r="U903" s="209"/>
      <c r="V903" s="209"/>
      <c r="W903" s="209"/>
    </row>
    <row r="904" spans="5:23" x14ac:dyDescent="0.25">
      <c r="E904" s="209"/>
      <c r="F904" s="209"/>
      <c r="G904" s="209"/>
      <c r="H904" s="209"/>
      <c r="I904" s="209"/>
      <c r="J904" s="209"/>
      <c r="K904" s="209"/>
      <c r="O904" s="209"/>
      <c r="P904" s="209"/>
      <c r="Q904" s="209"/>
      <c r="R904" s="209"/>
      <c r="S904" s="209"/>
      <c r="T904" s="209"/>
      <c r="U904" s="209"/>
      <c r="V904" s="209"/>
      <c r="W904" s="209"/>
    </row>
    <row r="905" spans="5:23" x14ac:dyDescent="0.25">
      <c r="E905" s="209"/>
      <c r="F905" s="209"/>
      <c r="G905" s="209"/>
      <c r="H905" s="209"/>
      <c r="I905" s="209"/>
      <c r="J905" s="209"/>
      <c r="K905" s="209"/>
      <c r="O905" s="209"/>
      <c r="P905" s="209"/>
      <c r="Q905" s="209"/>
      <c r="R905" s="209"/>
      <c r="S905" s="209"/>
      <c r="T905" s="209"/>
      <c r="U905" s="209"/>
      <c r="V905" s="209"/>
      <c r="W905" s="209"/>
    </row>
    <row r="906" spans="5:23" x14ac:dyDescent="0.25">
      <c r="E906" s="209"/>
      <c r="F906" s="209"/>
      <c r="G906" s="209"/>
      <c r="H906" s="209"/>
      <c r="I906" s="209"/>
      <c r="J906" s="209"/>
      <c r="K906" s="209"/>
      <c r="O906" s="209"/>
      <c r="P906" s="209"/>
      <c r="Q906" s="209"/>
      <c r="R906" s="209"/>
      <c r="S906" s="209"/>
      <c r="T906" s="209"/>
      <c r="U906" s="209"/>
      <c r="V906" s="209"/>
      <c r="W906" s="209"/>
    </row>
    <row r="907" spans="5:23" x14ac:dyDescent="0.25">
      <c r="E907" s="209"/>
      <c r="F907" s="209"/>
      <c r="G907" s="209"/>
      <c r="H907" s="209"/>
      <c r="I907" s="209"/>
      <c r="J907" s="209"/>
      <c r="K907" s="209"/>
      <c r="O907" s="209"/>
      <c r="P907" s="209"/>
      <c r="Q907" s="209"/>
      <c r="R907" s="209"/>
      <c r="S907" s="209"/>
      <c r="T907" s="209"/>
      <c r="U907" s="209"/>
      <c r="V907" s="209"/>
      <c r="W907" s="209"/>
    </row>
    <row r="908" spans="5:23" x14ac:dyDescent="0.25">
      <c r="E908" s="209"/>
      <c r="F908" s="209"/>
      <c r="G908" s="209"/>
      <c r="H908" s="209"/>
      <c r="I908" s="209"/>
      <c r="J908" s="209"/>
      <c r="K908" s="209"/>
      <c r="O908" s="209"/>
      <c r="P908" s="209"/>
      <c r="Q908" s="209"/>
      <c r="R908" s="209"/>
      <c r="S908" s="209"/>
      <c r="T908" s="209"/>
      <c r="U908" s="209"/>
      <c r="V908" s="209"/>
      <c r="W908" s="209"/>
    </row>
    <row r="909" spans="5:23" x14ac:dyDescent="0.25">
      <c r="E909" s="209"/>
      <c r="F909" s="209"/>
      <c r="G909" s="209"/>
      <c r="H909" s="209"/>
      <c r="I909" s="209"/>
      <c r="J909" s="209"/>
      <c r="K909" s="209"/>
      <c r="O909" s="209"/>
      <c r="P909" s="209"/>
      <c r="Q909" s="209"/>
      <c r="R909" s="209"/>
      <c r="S909" s="209"/>
      <c r="T909" s="209"/>
      <c r="U909" s="209"/>
      <c r="V909" s="209"/>
      <c r="W909" s="209"/>
    </row>
    <row r="910" spans="5:23" x14ac:dyDescent="0.25">
      <c r="E910" s="209"/>
      <c r="F910" s="209"/>
      <c r="G910" s="209"/>
      <c r="H910" s="209"/>
      <c r="I910" s="209"/>
      <c r="J910" s="209"/>
      <c r="K910" s="209"/>
      <c r="O910" s="209"/>
      <c r="P910" s="209"/>
      <c r="Q910" s="209"/>
      <c r="R910" s="209"/>
      <c r="S910" s="209"/>
      <c r="T910" s="209"/>
      <c r="U910" s="209"/>
      <c r="V910" s="209"/>
      <c r="W910" s="209"/>
    </row>
    <row r="911" spans="5:23" x14ac:dyDescent="0.25">
      <c r="E911" s="209"/>
      <c r="F911" s="209"/>
      <c r="G911" s="209"/>
      <c r="H911" s="209"/>
      <c r="I911" s="209"/>
      <c r="J911" s="209"/>
      <c r="K911" s="209"/>
      <c r="O911" s="209"/>
      <c r="P911" s="209"/>
      <c r="Q911" s="209"/>
      <c r="R911" s="209"/>
      <c r="S911" s="209"/>
      <c r="T911" s="209"/>
      <c r="U911" s="209"/>
      <c r="V911" s="209"/>
      <c r="W911" s="209"/>
    </row>
    <row r="912" spans="5:23" x14ac:dyDescent="0.25">
      <c r="E912" s="209"/>
      <c r="F912" s="209"/>
      <c r="G912" s="209"/>
      <c r="H912" s="209"/>
      <c r="I912" s="209"/>
      <c r="J912" s="209"/>
      <c r="K912" s="209"/>
      <c r="O912" s="209"/>
      <c r="P912" s="209"/>
      <c r="Q912" s="209"/>
      <c r="R912" s="209"/>
      <c r="S912" s="209"/>
      <c r="T912" s="209"/>
      <c r="U912" s="209"/>
      <c r="V912" s="209"/>
      <c r="W912" s="209"/>
    </row>
    <row r="913" spans="5:23" x14ac:dyDescent="0.25">
      <c r="E913" s="209"/>
      <c r="F913" s="209"/>
      <c r="G913" s="209"/>
      <c r="H913" s="209"/>
      <c r="I913" s="209"/>
      <c r="J913" s="209"/>
      <c r="K913" s="209"/>
      <c r="O913" s="209"/>
      <c r="P913" s="209"/>
      <c r="Q913" s="209"/>
      <c r="R913" s="209"/>
      <c r="S913" s="209"/>
      <c r="T913" s="209"/>
      <c r="U913" s="209"/>
      <c r="V913" s="209"/>
      <c r="W913" s="209"/>
    </row>
    <row r="914" spans="5:23" x14ac:dyDescent="0.25">
      <c r="E914" s="209"/>
      <c r="F914" s="209"/>
      <c r="G914" s="209"/>
      <c r="H914" s="209"/>
      <c r="I914" s="209"/>
      <c r="J914" s="209"/>
      <c r="K914" s="209"/>
      <c r="O914" s="209"/>
      <c r="P914" s="209"/>
      <c r="Q914" s="209"/>
      <c r="R914" s="209"/>
      <c r="S914" s="209"/>
      <c r="T914" s="209"/>
      <c r="U914" s="209"/>
      <c r="V914" s="209"/>
      <c r="W914" s="209"/>
    </row>
    <row r="915" spans="5:23" x14ac:dyDescent="0.25">
      <c r="E915" s="209"/>
      <c r="F915" s="209"/>
      <c r="G915" s="209"/>
      <c r="H915" s="209"/>
      <c r="I915" s="209"/>
      <c r="J915" s="209"/>
      <c r="K915" s="209"/>
      <c r="O915" s="209"/>
      <c r="P915" s="209"/>
      <c r="Q915" s="209"/>
      <c r="R915" s="209"/>
      <c r="S915" s="209"/>
      <c r="T915" s="209"/>
      <c r="U915" s="209"/>
      <c r="V915" s="209"/>
      <c r="W915" s="209"/>
    </row>
    <row r="916" spans="5:23" x14ac:dyDescent="0.25">
      <c r="E916" s="209"/>
      <c r="F916" s="209"/>
      <c r="G916" s="209"/>
      <c r="H916" s="209"/>
      <c r="I916" s="209"/>
      <c r="J916" s="209"/>
      <c r="K916" s="209"/>
      <c r="O916" s="209"/>
      <c r="P916" s="209"/>
      <c r="Q916" s="209"/>
      <c r="R916" s="209"/>
      <c r="S916" s="209"/>
      <c r="T916" s="209"/>
      <c r="U916" s="209"/>
      <c r="V916" s="209"/>
      <c r="W916" s="209"/>
    </row>
    <row r="917" spans="5:23" x14ac:dyDescent="0.25">
      <c r="E917" s="209"/>
      <c r="F917" s="209"/>
      <c r="G917" s="209"/>
      <c r="H917" s="209"/>
      <c r="I917" s="209"/>
      <c r="J917" s="209"/>
      <c r="K917" s="209"/>
      <c r="O917" s="209"/>
      <c r="P917" s="209"/>
      <c r="Q917" s="209"/>
      <c r="R917" s="209"/>
      <c r="S917" s="209"/>
      <c r="T917" s="209"/>
      <c r="U917" s="209"/>
      <c r="V917" s="209"/>
      <c r="W917" s="209"/>
    </row>
    <row r="918" spans="5:23" x14ac:dyDescent="0.25">
      <c r="E918" s="209"/>
      <c r="F918" s="209"/>
      <c r="G918" s="209"/>
      <c r="H918" s="209"/>
      <c r="I918" s="209"/>
      <c r="J918" s="209"/>
      <c r="K918" s="209"/>
      <c r="O918" s="209"/>
      <c r="P918" s="209"/>
      <c r="Q918" s="209"/>
      <c r="R918" s="209"/>
      <c r="S918" s="209"/>
      <c r="T918" s="209"/>
      <c r="U918" s="209"/>
      <c r="V918" s="209"/>
      <c r="W918" s="209"/>
    </row>
    <row r="919" spans="5:23" x14ac:dyDescent="0.25">
      <c r="E919" s="209"/>
      <c r="F919" s="209"/>
      <c r="G919" s="209"/>
      <c r="H919" s="209"/>
      <c r="I919" s="209"/>
      <c r="J919" s="209"/>
      <c r="K919" s="209"/>
      <c r="O919" s="209"/>
      <c r="P919" s="209"/>
      <c r="Q919" s="209"/>
      <c r="R919" s="209"/>
      <c r="S919" s="209"/>
      <c r="T919" s="209"/>
      <c r="U919" s="209"/>
      <c r="V919" s="209"/>
      <c r="W919" s="209"/>
    </row>
    <row r="920" spans="5:23" x14ac:dyDescent="0.25">
      <c r="E920" s="209"/>
      <c r="F920" s="209"/>
      <c r="G920" s="209"/>
      <c r="H920" s="209"/>
      <c r="I920" s="209"/>
      <c r="J920" s="209"/>
      <c r="K920" s="209"/>
      <c r="O920" s="209"/>
      <c r="P920" s="209"/>
      <c r="Q920" s="209"/>
      <c r="R920" s="209"/>
      <c r="S920" s="209"/>
      <c r="T920" s="209"/>
      <c r="U920" s="209"/>
      <c r="V920" s="209"/>
      <c r="W920" s="209"/>
    </row>
    <row r="921" spans="5:23" x14ac:dyDescent="0.25">
      <c r="E921" s="209"/>
      <c r="F921" s="209"/>
      <c r="G921" s="209"/>
      <c r="H921" s="209"/>
      <c r="I921" s="209"/>
      <c r="J921" s="209"/>
      <c r="K921" s="209"/>
      <c r="O921" s="209"/>
      <c r="P921" s="209"/>
      <c r="Q921" s="209"/>
      <c r="R921" s="209"/>
      <c r="S921" s="209"/>
      <c r="T921" s="209"/>
      <c r="U921" s="209"/>
      <c r="V921" s="209"/>
      <c r="W921" s="209"/>
    </row>
    <row r="922" spans="5:23" x14ac:dyDescent="0.25">
      <c r="E922" s="209"/>
      <c r="F922" s="209"/>
      <c r="G922" s="209"/>
      <c r="H922" s="209"/>
      <c r="I922" s="209"/>
      <c r="J922" s="209"/>
      <c r="K922" s="209"/>
      <c r="O922" s="209"/>
      <c r="P922" s="209"/>
      <c r="Q922" s="209"/>
      <c r="R922" s="209"/>
      <c r="S922" s="209"/>
      <c r="T922" s="209"/>
      <c r="U922" s="209"/>
      <c r="V922" s="209"/>
      <c r="W922" s="209"/>
    </row>
    <row r="923" spans="5:23" x14ac:dyDescent="0.25">
      <c r="E923" s="209"/>
      <c r="F923" s="209"/>
      <c r="G923" s="209"/>
      <c r="H923" s="209"/>
      <c r="I923" s="209"/>
      <c r="J923" s="209"/>
      <c r="K923" s="209"/>
      <c r="O923" s="209"/>
      <c r="P923" s="209"/>
      <c r="Q923" s="209"/>
      <c r="R923" s="209"/>
      <c r="S923" s="209"/>
      <c r="T923" s="209"/>
      <c r="U923" s="209"/>
      <c r="V923" s="209"/>
      <c r="W923" s="209"/>
    </row>
    <row r="924" spans="5:23" x14ac:dyDescent="0.25">
      <c r="E924" s="209"/>
      <c r="F924" s="209"/>
      <c r="G924" s="209"/>
      <c r="H924" s="209"/>
      <c r="I924" s="209"/>
      <c r="J924" s="209"/>
      <c r="K924" s="209"/>
      <c r="O924" s="209"/>
      <c r="P924" s="209"/>
      <c r="Q924" s="209"/>
      <c r="R924" s="209"/>
      <c r="S924" s="209"/>
      <c r="T924" s="209"/>
      <c r="U924" s="209"/>
      <c r="V924" s="209"/>
      <c r="W924" s="209"/>
    </row>
    <row r="925" spans="5:23" x14ac:dyDescent="0.25">
      <c r="E925" s="209"/>
      <c r="F925" s="209"/>
      <c r="G925" s="209"/>
      <c r="H925" s="209"/>
      <c r="I925" s="209"/>
      <c r="J925" s="209"/>
      <c r="K925" s="209"/>
      <c r="O925" s="209"/>
      <c r="P925" s="209"/>
      <c r="Q925" s="209"/>
      <c r="R925" s="209"/>
      <c r="S925" s="209"/>
      <c r="T925" s="209"/>
      <c r="U925" s="209"/>
      <c r="V925" s="209"/>
      <c r="W925" s="209"/>
    </row>
    <row r="926" spans="5:23" x14ac:dyDescent="0.25">
      <c r="E926" s="209"/>
      <c r="F926" s="209"/>
      <c r="G926" s="209"/>
      <c r="H926" s="209"/>
      <c r="I926" s="209"/>
      <c r="J926" s="209"/>
      <c r="K926" s="209"/>
      <c r="O926" s="209"/>
      <c r="P926" s="209"/>
      <c r="Q926" s="209"/>
      <c r="R926" s="209"/>
      <c r="S926" s="209"/>
      <c r="T926" s="209"/>
      <c r="U926" s="209"/>
      <c r="V926" s="209"/>
      <c r="W926" s="209"/>
    </row>
    <row r="927" spans="5:23" x14ac:dyDescent="0.25">
      <c r="E927" s="209"/>
      <c r="F927" s="209"/>
      <c r="G927" s="209"/>
      <c r="H927" s="209"/>
      <c r="I927" s="209"/>
      <c r="J927" s="209"/>
      <c r="K927" s="209"/>
      <c r="O927" s="209"/>
      <c r="P927" s="209"/>
      <c r="Q927" s="209"/>
      <c r="R927" s="209"/>
      <c r="S927" s="209"/>
      <c r="T927" s="209"/>
      <c r="U927" s="209"/>
      <c r="V927" s="209"/>
      <c r="W927" s="209"/>
    </row>
    <row r="928" spans="5:23" x14ac:dyDescent="0.25">
      <c r="E928" s="209"/>
      <c r="F928" s="209"/>
      <c r="G928" s="209"/>
      <c r="H928" s="209"/>
      <c r="I928" s="209"/>
      <c r="J928" s="209"/>
      <c r="K928" s="209"/>
      <c r="O928" s="209"/>
      <c r="P928" s="209"/>
      <c r="Q928" s="209"/>
      <c r="R928" s="209"/>
      <c r="S928" s="209"/>
      <c r="T928" s="209"/>
      <c r="U928" s="209"/>
      <c r="V928" s="209"/>
      <c r="W928" s="209"/>
    </row>
    <row r="929" spans="5:23" x14ac:dyDescent="0.25">
      <c r="E929" s="209"/>
      <c r="F929" s="209"/>
      <c r="G929" s="209"/>
      <c r="H929" s="209"/>
      <c r="I929" s="209"/>
      <c r="J929" s="209"/>
      <c r="K929" s="209"/>
      <c r="O929" s="209"/>
      <c r="P929" s="209"/>
      <c r="Q929" s="209"/>
      <c r="R929" s="209"/>
      <c r="S929" s="209"/>
      <c r="T929" s="209"/>
      <c r="U929" s="209"/>
      <c r="V929" s="209"/>
      <c r="W929" s="209"/>
    </row>
    <row r="930" spans="5:23" x14ac:dyDescent="0.25">
      <c r="E930" s="209"/>
      <c r="F930" s="209"/>
      <c r="G930" s="209"/>
      <c r="H930" s="209"/>
      <c r="I930" s="209"/>
      <c r="J930" s="209"/>
      <c r="K930" s="209"/>
      <c r="O930" s="209"/>
      <c r="P930" s="209"/>
      <c r="Q930" s="209"/>
      <c r="R930" s="209"/>
      <c r="S930" s="209"/>
      <c r="T930" s="209"/>
      <c r="U930" s="209"/>
      <c r="V930" s="209"/>
      <c r="W930" s="209"/>
    </row>
    <row r="931" spans="5:23" x14ac:dyDescent="0.25">
      <c r="E931" s="209"/>
      <c r="F931" s="209"/>
      <c r="G931" s="209"/>
      <c r="H931" s="209"/>
      <c r="I931" s="209"/>
      <c r="J931" s="209"/>
      <c r="K931" s="209"/>
      <c r="O931" s="209"/>
      <c r="P931" s="209"/>
      <c r="Q931" s="209"/>
      <c r="R931" s="209"/>
      <c r="S931" s="209"/>
      <c r="T931" s="209"/>
      <c r="U931" s="209"/>
      <c r="V931" s="209"/>
      <c r="W931" s="209"/>
    </row>
    <row r="932" spans="5:23" x14ac:dyDescent="0.25">
      <c r="E932" s="209"/>
      <c r="F932" s="209"/>
      <c r="G932" s="209"/>
      <c r="H932" s="209"/>
      <c r="I932" s="209"/>
      <c r="J932" s="209"/>
      <c r="K932" s="209"/>
      <c r="O932" s="209"/>
      <c r="P932" s="209"/>
      <c r="Q932" s="209"/>
      <c r="R932" s="209"/>
      <c r="S932" s="209"/>
      <c r="T932" s="209"/>
      <c r="U932" s="209"/>
      <c r="V932" s="209"/>
      <c r="W932" s="209"/>
    </row>
    <row r="933" spans="5:23" x14ac:dyDescent="0.25">
      <c r="E933" s="209"/>
      <c r="F933" s="209"/>
      <c r="G933" s="209"/>
      <c r="H933" s="209"/>
      <c r="I933" s="209"/>
      <c r="J933" s="209"/>
      <c r="K933" s="209"/>
      <c r="O933" s="209"/>
      <c r="P933" s="209"/>
      <c r="Q933" s="209"/>
      <c r="R933" s="209"/>
      <c r="S933" s="209"/>
      <c r="T933" s="209"/>
      <c r="U933" s="209"/>
      <c r="V933" s="209"/>
      <c r="W933" s="209"/>
    </row>
    <row r="934" spans="5:23" x14ac:dyDescent="0.25">
      <c r="E934" s="209"/>
      <c r="F934" s="209"/>
      <c r="G934" s="209"/>
      <c r="H934" s="209"/>
      <c r="I934" s="209"/>
      <c r="J934" s="209"/>
      <c r="K934" s="209"/>
      <c r="O934" s="209"/>
      <c r="P934" s="209"/>
      <c r="Q934" s="209"/>
      <c r="R934" s="209"/>
      <c r="S934" s="209"/>
      <c r="T934" s="209"/>
      <c r="U934" s="209"/>
      <c r="V934" s="209"/>
      <c r="W934" s="209"/>
    </row>
    <row r="935" spans="5:23" x14ac:dyDescent="0.25">
      <c r="E935" s="209"/>
      <c r="F935" s="209"/>
      <c r="G935" s="209"/>
      <c r="H935" s="209"/>
      <c r="I935" s="209"/>
      <c r="J935" s="209"/>
      <c r="K935" s="209"/>
      <c r="O935" s="209"/>
      <c r="P935" s="209"/>
      <c r="Q935" s="209"/>
      <c r="R935" s="209"/>
      <c r="S935" s="209"/>
      <c r="T935" s="209"/>
      <c r="U935" s="209"/>
      <c r="V935" s="209"/>
      <c r="W935" s="209"/>
    </row>
    <row r="936" spans="5:23" x14ac:dyDescent="0.25">
      <c r="E936" s="209"/>
      <c r="F936" s="209"/>
      <c r="G936" s="209"/>
      <c r="H936" s="209"/>
      <c r="I936" s="209"/>
      <c r="J936" s="209"/>
      <c r="K936" s="209"/>
      <c r="O936" s="209"/>
      <c r="P936" s="209"/>
      <c r="Q936" s="209"/>
      <c r="R936" s="209"/>
      <c r="S936" s="209"/>
      <c r="T936" s="209"/>
      <c r="U936" s="209"/>
      <c r="V936" s="209"/>
      <c r="W936" s="209"/>
    </row>
    <row r="937" spans="5:23" x14ac:dyDescent="0.25">
      <c r="E937" s="209"/>
      <c r="F937" s="209"/>
      <c r="G937" s="209"/>
      <c r="H937" s="209"/>
      <c r="I937" s="209"/>
      <c r="J937" s="209"/>
      <c r="K937" s="209"/>
      <c r="O937" s="209"/>
      <c r="P937" s="209"/>
      <c r="Q937" s="209"/>
      <c r="R937" s="209"/>
      <c r="S937" s="209"/>
      <c r="T937" s="209"/>
      <c r="U937" s="209"/>
      <c r="V937" s="209"/>
      <c r="W937" s="209"/>
    </row>
    <row r="938" spans="5:23" x14ac:dyDescent="0.25">
      <c r="E938" s="209"/>
      <c r="F938" s="209"/>
      <c r="G938" s="209"/>
      <c r="H938" s="209"/>
      <c r="I938" s="209"/>
      <c r="J938" s="209"/>
      <c r="K938" s="209"/>
      <c r="O938" s="209"/>
      <c r="P938" s="209"/>
      <c r="Q938" s="209"/>
      <c r="R938" s="209"/>
      <c r="S938" s="209"/>
      <c r="T938" s="209"/>
      <c r="U938" s="209"/>
      <c r="V938" s="209"/>
      <c r="W938" s="209"/>
    </row>
    <row r="939" spans="5:23" x14ac:dyDescent="0.25">
      <c r="E939" s="209"/>
      <c r="F939" s="209"/>
      <c r="G939" s="209"/>
      <c r="H939" s="209"/>
      <c r="I939" s="209"/>
      <c r="J939" s="209"/>
      <c r="K939" s="209"/>
      <c r="O939" s="209"/>
      <c r="P939" s="209"/>
      <c r="Q939" s="209"/>
      <c r="R939" s="209"/>
      <c r="S939" s="209"/>
      <c r="T939" s="209"/>
      <c r="U939" s="209"/>
      <c r="V939" s="209"/>
      <c r="W939" s="209"/>
    </row>
    <row r="940" spans="5:23" x14ac:dyDescent="0.25">
      <c r="E940" s="209"/>
      <c r="F940" s="209"/>
      <c r="G940" s="209"/>
      <c r="H940" s="209"/>
      <c r="I940" s="209"/>
      <c r="J940" s="209"/>
      <c r="K940" s="209"/>
      <c r="O940" s="209"/>
      <c r="P940" s="209"/>
      <c r="Q940" s="209"/>
      <c r="R940" s="209"/>
      <c r="S940" s="209"/>
      <c r="T940" s="209"/>
      <c r="U940" s="209"/>
      <c r="V940" s="209"/>
      <c r="W940" s="209"/>
    </row>
    <row r="941" spans="5:23" x14ac:dyDescent="0.25">
      <c r="E941" s="209"/>
      <c r="F941" s="209"/>
      <c r="G941" s="209"/>
      <c r="H941" s="209"/>
      <c r="I941" s="209"/>
      <c r="J941" s="209"/>
      <c r="K941" s="209"/>
      <c r="O941" s="209"/>
      <c r="P941" s="209"/>
      <c r="Q941" s="209"/>
      <c r="R941" s="209"/>
      <c r="S941" s="209"/>
      <c r="T941" s="209"/>
      <c r="U941" s="209"/>
      <c r="V941" s="209"/>
      <c r="W941" s="209"/>
    </row>
    <row r="942" spans="5:23" x14ac:dyDescent="0.25">
      <c r="E942" s="209"/>
      <c r="F942" s="209"/>
      <c r="G942" s="209"/>
      <c r="H942" s="209"/>
      <c r="I942" s="209"/>
      <c r="J942" s="209"/>
      <c r="K942" s="209"/>
      <c r="O942" s="209"/>
      <c r="P942" s="209"/>
      <c r="Q942" s="209"/>
      <c r="R942" s="209"/>
      <c r="S942" s="209"/>
      <c r="T942" s="209"/>
      <c r="U942" s="209"/>
      <c r="V942" s="209"/>
      <c r="W942" s="209"/>
    </row>
    <row r="943" spans="5:23" x14ac:dyDescent="0.25">
      <c r="E943" s="209"/>
      <c r="F943" s="209"/>
      <c r="G943" s="209"/>
      <c r="H943" s="209"/>
      <c r="I943" s="209"/>
      <c r="J943" s="209"/>
      <c r="K943" s="209"/>
      <c r="O943" s="209"/>
      <c r="P943" s="209"/>
      <c r="Q943" s="209"/>
      <c r="R943" s="209"/>
      <c r="S943" s="209"/>
      <c r="T943" s="209"/>
      <c r="U943" s="209"/>
      <c r="V943" s="209"/>
      <c r="W943" s="209"/>
    </row>
    <row r="944" spans="5:23" x14ac:dyDescent="0.25">
      <c r="E944" s="209"/>
      <c r="F944" s="209"/>
      <c r="G944" s="209"/>
      <c r="H944" s="209"/>
      <c r="I944" s="209"/>
      <c r="J944" s="209"/>
      <c r="K944" s="209"/>
      <c r="O944" s="209"/>
      <c r="P944" s="209"/>
      <c r="Q944" s="209"/>
      <c r="R944" s="209"/>
      <c r="S944" s="209"/>
      <c r="T944" s="209"/>
      <c r="U944" s="209"/>
      <c r="V944" s="209"/>
      <c r="W944" s="209"/>
    </row>
    <row r="945" spans="5:23" x14ac:dyDescent="0.25">
      <c r="E945" s="209"/>
      <c r="F945" s="209"/>
      <c r="G945" s="209"/>
      <c r="H945" s="209"/>
      <c r="I945" s="209"/>
      <c r="J945" s="209"/>
      <c r="K945" s="209"/>
      <c r="O945" s="209"/>
      <c r="P945" s="209"/>
      <c r="Q945" s="209"/>
      <c r="R945" s="209"/>
      <c r="S945" s="209"/>
      <c r="T945" s="209"/>
      <c r="U945" s="209"/>
      <c r="V945" s="209"/>
      <c r="W945" s="209"/>
    </row>
    <row r="946" spans="5:23" x14ac:dyDescent="0.25">
      <c r="E946" s="209"/>
      <c r="F946" s="209"/>
      <c r="G946" s="209"/>
      <c r="H946" s="209"/>
      <c r="I946" s="209"/>
      <c r="J946" s="209"/>
      <c r="K946" s="209"/>
      <c r="O946" s="209"/>
      <c r="P946" s="209"/>
      <c r="Q946" s="209"/>
      <c r="R946" s="209"/>
      <c r="S946" s="209"/>
      <c r="T946" s="209"/>
      <c r="U946" s="209"/>
      <c r="V946" s="209"/>
      <c r="W946" s="209"/>
    </row>
    <row r="947" spans="5:23" x14ac:dyDescent="0.25">
      <c r="E947" s="209"/>
      <c r="F947" s="209"/>
      <c r="G947" s="209"/>
      <c r="H947" s="209"/>
      <c r="I947" s="209"/>
      <c r="J947" s="209"/>
      <c r="K947" s="209"/>
      <c r="O947" s="209"/>
      <c r="P947" s="209"/>
      <c r="Q947" s="209"/>
      <c r="R947" s="209"/>
      <c r="S947" s="209"/>
      <c r="T947" s="209"/>
      <c r="U947" s="209"/>
      <c r="V947" s="209"/>
      <c r="W947" s="209"/>
    </row>
    <row r="948" spans="5:23" x14ac:dyDescent="0.25">
      <c r="E948" s="209"/>
      <c r="F948" s="209"/>
      <c r="G948" s="209"/>
      <c r="H948" s="209"/>
      <c r="I948" s="209"/>
      <c r="J948" s="209"/>
      <c r="K948" s="209"/>
      <c r="O948" s="209"/>
      <c r="P948" s="209"/>
      <c r="Q948" s="209"/>
      <c r="R948" s="209"/>
      <c r="S948" s="209"/>
      <c r="T948" s="209"/>
      <c r="U948" s="209"/>
      <c r="V948" s="209"/>
      <c r="W948" s="209"/>
    </row>
    <row r="949" spans="5:23" x14ac:dyDescent="0.25">
      <c r="E949" s="209"/>
      <c r="F949" s="209"/>
      <c r="G949" s="209"/>
      <c r="H949" s="209"/>
      <c r="I949" s="209"/>
      <c r="J949" s="209"/>
      <c r="K949" s="209"/>
      <c r="O949" s="209"/>
      <c r="P949" s="209"/>
      <c r="Q949" s="209"/>
      <c r="R949" s="209"/>
      <c r="S949" s="209"/>
      <c r="T949" s="209"/>
      <c r="U949" s="209"/>
      <c r="V949" s="209"/>
      <c r="W949" s="209"/>
    </row>
    <row r="950" spans="5:23" x14ac:dyDescent="0.25">
      <c r="E950" s="209"/>
      <c r="F950" s="209"/>
      <c r="G950" s="209"/>
      <c r="H950" s="209"/>
      <c r="I950" s="209"/>
      <c r="J950" s="209"/>
      <c r="K950" s="209"/>
      <c r="O950" s="209"/>
      <c r="P950" s="209"/>
      <c r="Q950" s="209"/>
      <c r="R950" s="209"/>
      <c r="S950" s="209"/>
      <c r="T950" s="209"/>
      <c r="U950" s="209"/>
      <c r="V950" s="209"/>
      <c r="W950" s="209"/>
    </row>
    <row r="951" spans="5:23" x14ac:dyDescent="0.25">
      <c r="E951" s="209"/>
      <c r="F951" s="209"/>
      <c r="G951" s="209"/>
      <c r="H951" s="209"/>
      <c r="I951" s="209"/>
      <c r="J951" s="209"/>
      <c r="K951" s="209"/>
      <c r="O951" s="209"/>
      <c r="P951" s="209"/>
      <c r="Q951" s="209"/>
      <c r="R951" s="209"/>
      <c r="S951" s="209"/>
      <c r="T951" s="209"/>
      <c r="U951" s="209"/>
      <c r="V951" s="209"/>
      <c r="W951" s="209"/>
    </row>
    <row r="952" spans="5:23" x14ac:dyDescent="0.25">
      <c r="E952" s="209"/>
      <c r="F952" s="209"/>
      <c r="G952" s="209"/>
      <c r="H952" s="209"/>
      <c r="I952" s="209"/>
      <c r="J952" s="209"/>
      <c r="K952" s="209"/>
      <c r="O952" s="209"/>
      <c r="P952" s="209"/>
      <c r="Q952" s="209"/>
      <c r="R952" s="209"/>
      <c r="S952" s="209"/>
      <c r="T952" s="209"/>
      <c r="U952" s="209"/>
      <c r="V952" s="209"/>
      <c r="W952" s="209"/>
    </row>
    <row r="953" spans="5:23" x14ac:dyDescent="0.25">
      <c r="E953" s="209"/>
      <c r="F953" s="209"/>
      <c r="G953" s="209"/>
      <c r="H953" s="209"/>
      <c r="I953" s="209"/>
      <c r="J953" s="209"/>
      <c r="K953" s="209"/>
      <c r="O953" s="209"/>
      <c r="P953" s="209"/>
      <c r="Q953" s="209"/>
      <c r="R953" s="209"/>
      <c r="S953" s="209"/>
      <c r="T953" s="209"/>
      <c r="U953" s="209"/>
      <c r="V953" s="209"/>
      <c r="W953" s="209"/>
    </row>
    <row r="954" spans="5:23" x14ac:dyDescent="0.25">
      <c r="E954" s="209"/>
      <c r="F954" s="209"/>
      <c r="G954" s="209"/>
      <c r="H954" s="209"/>
      <c r="I954" s="209"/>
      <c r="J954" s="209"/>
      <c r="K954" s="209"/>
      <c r="O954" s="209"/>
      <c r="P954" s="209"/>
      <c r="Q954" s="209"/>
      <c r="R954" s="209"/>
      <c r="S954" s="209"/>
      <c r="T954" s="209"/>
      <c r="U954" s="209"/>
      <c r="V954" s="209"/>
      <c r="W954" s="209"/>
    </row>
    <row r="955" spans="5:23" x14ac:dyDescent="0.25">
      <c r="E955" s="209"/>
      <c r="F955" s="209"/>
      <c r="G955" s="209"/>
      <c r="H955" s="209"/>
      <c r="I955" s="209"/>
      <c r="J955" s="209"/>
      <c r="K955" s="209"/>
      <c r="O955" s="209"/>
      <c r="P955" s="209"/>
      <c r="Q955" s="209"/>
      <c r="R955" s="209"/>
      <c r="S955" s="209"/>
      <c r="T955" s="209"/>
      <c r="U955" s="209"/>
      <c r="V955" s="209"/>
      <c r="W955" s="209"/>
    </row>
    <row r="956" spans="5:23" x14ac:dyDescent="0.25">
      <c r="E956" s="209"/>
      <c r="F956" s="209"/>
      <c r="G956" s="209"/>
      <c r="H956" s="209"/>
      <c r="I956" s="209"/>
      <c r="J956" s="209"/>
      <c r="K956" s="209"/>
      <c r="O956" s="209"/>
      <c r="P956" s="209"/>
      <c r="Q956" s="209"/>
      <c r="R956" s="209"/>
      <c r="S956" s="209"/>
      <c r="T956" s="209"/>
      <c r="U956" s="209"/>
      <c r="V956" s="209"/>
      <c r="W956" s="209"/>
    </row>
    <row r="957" spans="5:23" x14ac:dyDescent="0.25">
      <c r="E957" s="209"/>
      <c r="F957" s="209"/>
      <c r="G957" s="209"/>
      <c r="H957" s="209"/>
      <c r="I957" s="209"/>
      <c r="J957" s="209"/>
      <c r="K957" s="209"/>
      <c r="O957" s="209"/>
      <c r="P957" s="209"/>
      <c r="Q957" s="209"/>
      <c r="R957" s="209"/>
      <c r="S957" s="209"/>
      <c r="T957" s="209"/>
      <c r="U957" s="209"/>
      <c r="V957" s="209"/>
      <c r="W957" s="209"/>
    </row>
    <row r="958" spans="5:23" x14ac:dyDescent="0.25">
      <c r="E958" s="209"/>
      <c r="F958" s="209"/>
      <c r="G958" s="209"/>
      <c r="H958" s="209"/>
      <c r="I958" s="209"/>
      <c r="J958" s="209"/>
      <c r="K958" s="209"/>
      <c r="O958" s="209"/>
      <c r="P958" s="209"/>
      <c r="Q958" s="209"/>
      <c r="R958" s="209"/>
      <c r="S958" s="209"/>
      <c r="T958" s="209"/>
      <c r="U958" s="209"/>
      <c r="V958" s="209"/>
      <c r="W958" s="209"/>
    </row>
    <row r="959" spans="5:23" x14ac:dyDescent="0.25">
      <c r="E959" s="209"/>
      <c r="F959" s="209"/>
      <c r="G959" s="209"/>
      <c r="H959" s="209"/>
      <c r="I959" s="209"/>
      <c r="J959" s="209"/>
      <c r="K959" s="209"/>
      <c r="O959" s="209"/>
      <c r="P959" s="209"/>
      <c r="Q959" s="209"/>
      <c r="R959" s="209"/>
      <c r="S959" s="209"/>
      <c r="T959" s="209"/>
      <c r="U959" s="209"/>
      <c r="V959" s="209"/>
      <c r="W959" s="209"/>
    </row>
    <row r="960" spans="5:23" x14ac:dyDescent="0.25">
      <c r="E960" s="209"/>
      <c r="F960" s="209"/>
      <c r="G960" s="209"/>
      <c r="H960" s="209"/>
      <c r="I960" s="209"/>
      <c r="J960" s="209"/>
      <c r="K960" s="209"/>
      <c r="O960" s="209"/>
      <c r="P960" s="209"/>
      <c r="Q960" s="209"/>
      <c r="R960" s="209"/>
      <c r="S960" s="209"/>
      <c r="T960" s="209"/>
      <c r="U960" s="209"/>
      <c r="V960" s="209"/>
      <c r="W960" s="209"/>
    </row>
    <row r="961" spans="5:23" x14ac:dyDescent="0.25">
      <c r="E961" s="209"/>
      <c r="F961" s="209"/>
      <c r="G961" s="209"/>
      <c r="H961" s="209"/>
      <c r="I961" s="209"/>
      <c r="J961" s="209"/>
      <c r="K961" s="209"/>
      <c r="O961" s="209"/>
      <c r="P961" s="209"/>
      <c r="Q961" s="209"/>
      <c r="R961" s="209"/>
      <c r="S961" s="209"/>
      <c r="T961" s="209"/>
      <c r="U961" s="209"/>
      <c r="V961" s="209"/>
      <c r="W961" s="209"/>
    </row>
    <row r="962" spans="5:23" x14ac:dyDescent="0.25">
      <c r="E962" s="209"/>
      <c r="F962" s="209"/>
      <c r="G962" s="209"/>
      <c r="H962" s="209"/>
      <c r="I962" s="209"/>
      <c r="J962" s="209"/>
      <c r="K962" s="209"/>
      <c r="O962" s="209"/>
      <c r="P962" s="209"/>
      <c r="Q962" s="209"/>
      <c r="R962" s="209"/>
      <c r="S962" s="209"/>
      <c r="T962" s="209"/>
      <c r="U962" s="209"/>
      <c r="V962" s="209"/>
      <c r="W962" s="209"/>
    </row>
    <row r="963" spans="5:23" x14ac:dyDescent="0.25">
      <c r="E963" s="209"/>
      <c r="F963" s="209"/>
      <c r="G963" s="209"/>
      <c r="H963" s="209"/>
      <c r="I963" s="209"/>
      <c r="J963" s="209"/>
      <c r="K963" s="209"/>
      <c r="O963" s="209"/>
      <c r="P963" s="209"/>
      <c r="Q963" s="209"/>
      <c r="R963" s="209"/>
      <c r="S963" s="209"/>
      <c r="T963" s="209"/>
      <c r="U963" s="209"/>
      <c r="V963" s="209"/>
      <c r="W963" s="209"/>
    </row>
    <row r="964" spans="5:23" x14ac:dyDescent="0.25">
      <c r="E964" s="209"/>
      <c r="F964" s="209"/>
      <c r="G964" s="209"/>
      <c r="H964" s="209"/>
      <c r="I964" s="209"/>
      <c r="J964" s="209"/>
      <c r="K964" s="209"/>
      <c r="O964" s="209"/>
      <c r="P964" s="209"/>
      <c r="Q964" s="209"/>
      <c r="R964" s="209"/>
      <c r="S964" s="209"/>
      <c r="T964" s="209"/>
      <c r="U964" s="209"/>
      <c r="V964" s="209"/>
      <c r="W964" s="209"/>
    </row>
    <row r="965" spans="5:23" x14ac:dyDescent="0.25">
      <c r="E965" s="209"/>
      <c r="F965" s="209"/>
      <c r="G965" s="209"/>
      <c r="H965" s="209"/>
      <c r="I965" s="209"/>
      <c r="J965" s="209"/>
      <c r="K965" s="209"/>
      <c r="O965" s="209"/>
      <c r="P965" s="209"/>
      <c r="Q965" s="209"/>
      <c r="R965" s="209"/>
      <c r="S965" s="209"/>
      <c r="T965" s="209"/>
      <c r="U965" s="209"/>
      <c r="V965" s="209"/>
      <c r="W965" s="209"/>
    </row>
    <row r="966" spans="5:23" x14ac:dyDescent="0.25">
      <c r="E966" s="209"/>
      <c r="F966" s="209"/>
      <c r="G966" s="209"/>
      <c r="H966" s="209"/>
      <c r="I966" s="209"/>
      <c r="J966" s="209"/>
      <c r="K966" s="209"/>
      <c r="O966" s="209"/>
      <c r="P966" s="209"/>
      <c r="Q966" s="209"/>
      <c r="R966" s="209"/>
      <c r="S966" s="209"/>
      <c r="T966" s="209"/>
      <c r="U966" s="209"/>
      <c r="V966" s="209"/>
      <c r="W966" s="209"/>
    </row>
    <row r="967" spans="5:23" x14ac:dyDescent="0.25">
      <c r="E967" s="209"/>
      <c r="F967" s="209"/>
      <c r="G967" s="209"/>
      <c r="H967" s="209"/>
      <c r="I967" s="209"/>
      <c r="J967" s="209"/>
      <c r="K967" s="209"/>
      <c r="O967" s="209"/>
      <c r="P967" s="209"/>
      <c r="Q967" s="209"/>
      <c r="R967" s="209"/>
      <c r="S967" s="209"/>
      <c r="T967" s="209"/>
      <c r="U967" s="209"/>
      <c r="V967" s="209"/>
      <c r="W967" s="209"/>
    </row>
    <row r="968" spans="5:23" x14ac:dyDescent="0.25">
      <c r="E968" s="209"/>
      <c r="F968" s="209"/>
      <c r="G968" s="209"/>
      <c r="H968" s="209"/>
      <c r="I968" s="209"/>
      <c r="J968" s="209"/>
      <c r="K968" s="209"/>
      <c r="O968" s="209"/>
      <c r="P968" s="209"/>
      <c r="Q968" s="209"/>
      <c r="R968" s="209"/>
      <c r="S968" s="209"/>
      <c r="T968" s="209"/>
      <c r="U968" s="209"/>
      <c r="V968" s="209"/>
      <c r="W968" s="209"/>
    </row>
    <row r="969" spans="5:23" x14ac:dyDescent="0.25">
      <c r="E969" s="209"/>
      <c r="F969" s="209"/>
      <c r="G969" s="209"/>
      <c r="H969" s="209"/>
      <c r="I969" s="209"/>
      <c r="J969" s="209"/>
      <c r="K969" s="209"/>
      <c r="O969" s="209"/>
      <c r="P969" s="209"/>
      <c r="Q969" s="209"/>
      <c r="R969" s="209"/>
      <c r="S969" s="209"/>
      <c r="T969" s="209"/>
      <c r="U969" s="209"/>
      <c r="V969" s="209"/>
      <c r="W969" s="209"/>
    </row>
    <row r="970" spans="5:23" x14ac:dyDescent="0.25">
      <c r="E970" s="209"/>
      <c r="F970" s="209"/>
      <c r="G970" s="209"/>
      <c r="H970" s="209"/>
      <c r="I970" s="209"/>
      <c r="J970" s="209"/>
      <c r="K970" s="209"/>
      <c r="O970" s="209"/>
      <c r="P970" s="209"/>
      <c r="Q970" s="209"/>
      <c r="R970" s="209"/>
      <c r="S970" s="209"/>
      <c r="T970" s="209"/>
      <c r="U970" s="209"/>
      <c r="V970" s="209"/>
      <c r="W970" s="209"/>
    </row>
    <row r="971" spans="5:23" x14ac:dyDescent="0.25">
      <c r="E971" s="209"/>
      <c r="F971" s="209"/>
      <c r="G971" s="209"/>
      <c r="H971" s="209"/>
      <c r="I971" s="209"/>
      <c r="J971" s="209"/>
      <c r="K971" s="209"/>
      <c r="O971" s="209"/>
      <c r="P971" s="209"/>
      <c r="Q971" s="209"/>
      <c r="R971" s="209"/>
      <c r="S971" s="209"/>
      <c r="T971" s="209"/>
      <c r="U971" s="209"/>
      <c r="V971" s="209"/>
      <c r="W971" s="209"/>
    </row>
    <row r="972" spans="5:23" x14ac:dyDescent="0.25">
      <c r="E972" s="209"/>
      <c r="F972" s="209"/>
      <c r="G972" s="209"/>
      <c r="H972" s="209"/>
      <c r="I972" s="209"/>
      <c r="J972" s="209"/>
      <c r="K972" s="209"/>
      <c r="O972" s="209"/>
      <c r="P972" s="209"/>
      <c r="Q972" s="209"/>
      <c r="R972" s="209"/>
      <c r="S972" s="209"/>
      <c r="T972" s="209"/>
      <c r="U972" s="209"/>
      <c r="V972" s="209"/>
      <c r="W972" s="209"/>
    </row>
    <row r="973" spans="5:23" x14ac:dyDescent="0.25">
      <c r="E973" s="209"/>
      <c r="F973" s="209"/>
      <c r="G973" s="209"/>
      <c r="H973" s="209"/>
      <c r="I973" s="209"/>
      <c r="J973" s="209"/>
      <c r="K973" s="209"/>
      <c r="O973" s="209"/>
      <c r="P973" s="209"/>
      <c r="Q973" s="209"/>
      <c r="R973" s="209"/>
      <c r="S973" s="209"/>
      <c r="T973" s="209"/>
      <c r="U973" s="209"/>
      <c r="V973" s="209"/>
      <c r="W973" s="209"/>
    </row>
    <row r="974" spans="5:23" x14ac:dyDescent="0.25">
      <c r="E974" s="209"/>
      <c r="F974" s="209"/>
      <c r="G974" s="209"/>
      <c r="H974" s="209"/>
      <c r="I974" s="209"/>
      <c r="J974" s="209"/>
      <c r="K974" s="209"/>
      <c r="O974" s="209"/>
      <c r="P974" s="209"/>
      <c r="Q974" s="209"/>
      <c r="R974" s="209"/>
      <c r="S974" s="209"/>
      <c r="T974" s="209"/>
      <c r="U974" s="209"/>
      <c r="V974" s="209"/>
      <c r="W974" s="209"/>
    </row>
    <row r="975" spans="5:23" x14ac:dyDescent="0.25">
      <c r="E975" s="209"/>
      <c r="F975" s="209"/>
      <c r="G975" s="209"/>
      <c r="H975" s="209"/>
      <c r="I975" s="209"/>
      <c r="J975" s="209"/>
      <c r="K975" s="209"/>
      <c r="O975" s="209"/>
      <c r="P975" s="209"/>
      <c r="Q975" s="209"/>
      <c r="R975" s="209"/>
      <c r="S975" s="209"/>
      <c r="T975" s="209"/>
      <c r="U975" s="209"/>
      <c r="V975" s="209"/>
      <c r="W975" s="209"/>
    </row>
    <row r="976" spans="5:23" x14ac:dyDescent="0.25">
      <c r="E976" s="209"/>
      <c r="F976" s="209"/>
      <c r="G976" s="209"/>
      <c r="H976" s="209"/>
      <c r="I976" s="209"/>
      <c r="J976" s="209"/>
      <c r="K976" s="209"/>
      <c r="O976" s="209"/>
      <c r="P976" s="209"/>
      <c r="Q976" s="209"/>
      <c r="R976" s="209"/>
      <c r="S976" s="209"/>
      <c r="T976" s="209"/>
      <c r="U976" s="209"/>
      <c r="V976" s="209"/>
      <c r="W976" s="209"/>
    </row>
    <row r="977" spans="5:23" x14ac:dyDescent="0.25">
      <c r="E977" s="209"/>
      <c r="F977" s="209"/>
      <c r="G977" s="209"/>
      <c r="H977" s="209"/>
      <c r="I977" s="209"/>
      <c r="J977" s="209"/>
      <c r="K977" s="209"/>
      <c r="O977" s="209"/>
      <c r="P977" s="209"/>
      <c r="Q977" s="209"/>
      <c r="R977" s="209"/>
      <c r="S977" s="209"/>
      <c r="T977" s="209"/>
      <c r="U977" s="209"/>
      <c r="V977" s="209"/>
      <c r="W977" s="209"/>
    </row>
    <row r="978" spans="5:23" x14ac:dyDescent="0.25">
      <c r="E978" s="209"/>
      <c r="F978" s="209"/>
      <c r="G978" s="209"/>
      <c r="H978" s="209"/>
      <c r="I978" s="209"/>
      <c r="J978" s="209"/>
      <c r="K978" s="209"/>
      <c r="O978" s="209"/>
      <c r="P978" s="209"/>
      <c r="Q978" s="209"/>
      <c r="R978" s="209"/>
      <c r="S978" s="209"/>
      <c r="T978" s="209"/>
      <c r="U978" s="209"/>
      <c r="V978" s="209"/>
      <c r="W978" s="209"/>
    </row>
    <row r="979" spans="5:23" x14ac:dyDescent="0.25">
      <c r="E979" s="209"/>
      <c r="F979" s="209"/>
      <c r="G979" s="209"/>
      <c r="H979" s="209"/>
      <c r="I979" s="209"/>
      <c r="J979" s="209"/>
      <c r="K979" s="209"/>
      <c r="O979" s="209"/>
      <c r="P979" s="209"/>
      <c r="Q979" s="209"/>
      <c r="R979" s="209"/>
      <c r="S979" s="209"/>
      <c r="T979" s="209"/>
      <c r="U979" s="209"/>
      <c r="V979" s="209"/>
      <c r="W979" s="209"/>
    </row>
    <row r="980" spans="5:23" x14ac:dyDescent="0.25">
      <c r="E980" s="209"/>
      <c r="F980" s="209"/>
      <c r="G980" s="209"/>
      <c r="H980" s="209"/>
      <c r="I980" s="209"/>
      <c r="J980" s="209"/>
      <c r="K980" s="209"/>
      <c r="O980" s="209"/>
      <c r="P980" s="209"/>
      <c r="Q980" s="209"/>
      <c r="R980" s="209"/>
      <c r="S980" s="209"/>
      <c r="T980" s="209"/>
      <c r="U980" s="209"/>
      <c r="V980" s="209"/>
      <c r="W980" s="209"/>
    </row>
    <row r="981" spans="5:23" x14ac:dyDescent="0.25">
      <c r="E981" s="209"/>
      <c r="F981" s="209"/>
      <c r="G981" s="209"/>
      <c r="H981" s="209"/>
      <c r="I981" s="209"/>
      <c r="J981" s="209"/>
      <c r="K981" s="209"/>
      <c r="O981" s="209"/>
      <c r="P981" s="209"/>
      <c r="Q981" s="209"/>
      <c r="R981" s="209"/>
      <c r="S981" s="209"/>
      <c r="T981" s="209"/>
      <c r="U981" s="209"/>
      <c r="V981" s="209"/>
      <c r="W981" s="209"/>
    </row>
    <row r="982" spans="5:23" x14ac:dyDescent="0.25">
      <c r="E982" s="209"/>
      <c r="F982" s="209"/>
      <c r="G982" s="209"/>
      <c r="H982" s="209"/>
      <c r="I982" s="209"/>
      <c r="J982" s="209"/>
      <c r="K982" s="209"/>
      <c r="O982" s="209"/>
      <c r="P982" s="209"/>
      <c r="Q982" s="209"/>
      <c r="R982" s="209"/>
      <c r="S982" s="209"/>
      <c r="T982" s="209"/>
      <c r="U982" s="209"/>
      <c r="V982" s="209"/>
      <c r="W982" s="209"/>
    </row>
    <row r="983" spans="5:23" x14ac:dyDescent="0.25">
      <c r="E983" s="209"/>
      <c r="F983" s="209"/>
      <c r="G983" s="209"/>
      <c r="H983" s="209"/>
      <c r="I983" s="209"/>
      <c r="J983" s="209"/>
      <c r="K983" s="209"/>
      <c r="O983" s="209"/>
      <c r="P983" s="209"/>
      <c r="Q983" s="209"/>
      <c r="R983" s="209"/>
      <c r="S983" s="209"/>
      <c r="T983" s="209"/>
      <c r="U983" s="209"/>
      <c r="V983" s="209"/>
      <c r="W983" s="209"/>
    </row>
    <row r="984" spans="5:23" x14ac:dyDescent="0.25">
      <c r="E984" s="209"/>
      <c r="F984" s="209"/>
      <c r="G984" s="209"/>
      <c r="H984" s="209"/>
      <c r="I984" s="209"/>
      <c r="J984" s="209"/>
      <c r="K984" s="209"/>
      <c r="O984" s="209"/>
      <c r="P984" s="209"/>
      <c r="Q984" s="209"/>
      <c r="R984" s="209"/>
      <c r="S984" s="209"/>
      <c r="T984" s="209"/>
      <c r="U984" s="209"/>
      <c r="V984" s="209"/>
      <c r="W984" s="209"/>
    </row>
    <row r="985" spans="5:23" x14ac:dyDescent="0.25">
      <c r="E985" s="209"/>
      <c r="F985" s="209"/>
      <c r="G985" s="209"/>
      <c r="H985" s="209"/>
      <c r="I985" s="209"/>
      <c r="J985" s="209"/>
      <c r="K985" s="209"/>
      <c r="O985" s="209"/>
      <c r="P985" s="209"/>
      <c r="Q985" s="209"/>
      <c r="R985" s="209"/>
      <c r="S985" s="209"/>
      <c r="T985" s="209"/>
      <c r="U985" s="209"/>
      <c r="V985" s="209"/>
      <c r="W985" s="209"/>
    </row>
    <row r="986" spans="5:23" x14ac:dyDescent="0.25">
      <c r="E986" s="209"/>
      <c r="F986" s="209"/>
      <c r="G986" s="209"/>
      <c r="H986" s="209"/>
      <c r="I986" s="209"/>
      <c r="J986" s="209"/>
      <c r="K986" s="209"/>
      <c r="O986" s="209"/>
      <c r="P986" s="209"/>
      <c r="Q986" s="209"/>
      <c r="R986" s="209"/>
      <c r="S986" s="209"/>
      <c r="T986" s="209"/>
      <c r="U986" s="209"/>
      <c r="V986" s="209"/>
      <c r="W986" s="209"/>
    </row>
    <row r="987" spans="5:23" x14ac:dyDescent="0.25">
      <c r="E987" s="209"/>
      <c r="F987" s="209"/>
      <c r="G987" s="209"/>
      <c r="H987" s="209"/>
      <c r="I987" s="209"/>
      <c r="J987" s="209"/>
      <c r="K987" s="209"/>
      <c r="O987" s="209"/>
      <c r="P987" s="209"/>
      <c r="Q987" s="209"/>
      <c r="R987" s="209"/>
      <c r="S987" s="209"/>
      <c r="T987" s="209"/>
      <c r="U987" s="209"/>
      <c r="V987" s="209"/>
      <c r="W987" s="209"/>
    </row>
    <row r="988" spans="5:23" x14ac:dyDescent="0.25">
      <c r="E988" s="209"/>
      <c r="F988" s="209"/>
      <c r="G988" s="209"/>
      <c r="H988" s="209"/>
      <c r="I988" s="209"/>
      <c r="J988" s="209"/>
      <c r="K988" s="209"/>
      <c r="O988" s="209"/>
      <c r="P988" s="209"/>
      <c r="Q988" s="209"/>
      <c r="R988" s="209"/>
      <c r="S988" s="209"/>
      <c r="T988" s="209"/>
      <c r="U988" s="209"/>
      <c r="V988" s="209"/>
      <c r="W988" s="209"/>
    </row>
    <row r="989" spans="5:23" x14ac:dyDescent="0.25">
      <c r="E989" s="209"/>
      <c r="F989" s="209"/>
      <c r="G989" s="209"/>
      <c r="H989" s="209"/>
      <c r="I989" s="209"/>
      <c r="J989" s="209"/>
      <c r="K989" s="209"/>
      <c r="O989" s="209"/>
      <c r="P989" s="209"/>
      <c r="Q989" s="209"/>
      <c r="R989" s="209"/>
      <c r="S989" s="209"/>
      <c r="T989" s="209"/>
      <c r="U989" s="209"/>
      <c r="V989" s="209"/>
      <c r="W989" s="209"/>
    </row>
    <row r="990" spans="5:23" x14ac:dyDescent="0.25">
      <c r="E990" s="209"/>
      <c r="F990" s="209"/>
      <c r="G990" s="209"/>
      <c r="H990" s="209"/>
      <c r="I990" s="209"/>
      <c r="J990" s="209"/>
      <c r="K990" s="209"/>
      <c r="O990" s="209"/>
      <c r="P990" s="209"/>
      <c r="Q990" s="209"/>
      <c r="R990" s="209"/>
      <c r="S990" s="209"/>
      <c r="T990" s="209"/>
      <c r="U990" s="209"/>
      <c r="V990" s="209"/>
      <c r="W990" s="209"/>
    </row>
    <row r="991" spans="5:23" x14ac:dyDescent="0.25">
      <c r="E991" s="209"/>
      <c r="F991" s="209"/>
      <c r="G991" s="209"/>
      <c r="H991" s="209"/>
      <c r="I991" s="209"/>
      <c r="J991" s="209"/>
      <c r="K991" s="209"/>
      <c r="O991" s="209"/>
      <c r="P991" s="209"/>
      <c r="Q991" s="209"/>
      <c r="R991" s="209"/>
      <c r="S991" s="209"/>
      <c r="T991" s="209"/>
      <c r="U991" s="209"/>
      <c r="V991" s="209"/>
      <c r="W991" s="209"/>
    </row>
    <row r="992" spans="5:23" x14ac:dyDescent="0.25">
      <c r="E992" s="209"/>
      <c r="F992" s="209"/>
      <c r="G992" s="209"/>
      <c r="H992" s="209"/>
      <c r="I992" s="209"/>
      <c r="J992" s="209"/>
      <c r="K992" s="209"/>
      <c r="O992" s="209"/>
      <c r="P992" s="209"/>
      <c r="Q992" s="209"/>
      <c r="R992" s="209"/>
      <c r="S992" s="209"/>
      <c r="T992" s="209"/>
      <c r="U992" s="209"/>
      <c r="V992" s="209"/>
      <c r="W992" s="209"/>
    </row>
    <row r="993" spans="5:23" x14ac:dyDescent="0.25">
      <c r="E993" s="209"/>
      <c r="F993" s="209"/>
      <c r="G993" s="209"/>
      <c r="H993" s="209"/>
      <c r="I993" s="209"/>
      <c r="J993" s="209"/>
      <c r="K993" s="209"/>
      <c r="O993" s="209"/>
      <c r="P993" s="209"/>
      <c r="Q993" s="209"/>
      <c r="R993" s="209"/>
      <c r="S993" s="209"/>
      <c r="T993" s="209"/>
      <c r="U993" s="209"/>
      <c r="V993" s="209"/>
      <c r="W993" s="209"/>
    </row>
    <row r="994" spans="5:23" x14ac:dyDescent="0.25">
      <c r="E994" s="209"/>
      <c r="F994" s="209"/>
      <c r="G994" s="209"/>
      <c r="H994" s="209"/>
      <c r="I994" s="209"/>
      <c r="J994" s="209"/>
      <c r="K994" s="209"/>
      <c r="O994" s="209"/>
      <c r="P994" s="209"/>
      <c r="Q994" s="209"/>
      <c r="R994" s="209"/>
      <c r="S994" s="209"/>
      <c r="T994" s="209"/>
      <c r="U994" s="209"/>
      <c r="V994" s="209"/>
      <c r="W994" s="209"/>
    </row>
    <row r="995" spans="5:23" x14ac:dyDescent="0.25">
      <c r="E995" s="209"/>
      <c r="F995" s="209"/>
      <c r="G995" s="209"/>
      <c r="H995" s="209"/>
      <c r="I995" s="209"/>
      <c r="J995" s="209"/>
      <c r="K995" s="209"/>
      <c r="O995" s="209"/>
      <c r="P995" s="209"/>
      <c r="Q995" s="209"/>
      <c r="R995" s="209"/>
      <c r="S995" s="209"/>
      <c r="T995" s="209"/>
      <c r="U995" s="209"/>
      <c r="V995" s="209"/>
      <c r="W995" s="209"/>
    </row>
    <row r="996" spans="5:23" x14ac:dyDescent="0.25">
      <c r="E996" s="209"/>
      <c r="F996" s="209"/>
      <c r="G996" s="209"/>
      <c r="H996" s="209"/>
      <c r="I996" s="209"/>
      <c r="J996" s="209"/>
      <c r="K996" s="209"/>
      <c r="O996" s="209"/>
      <c r="P996" s="209"/>
      <c r="Q996" s="209"/>
      <c r="R996" s="209"/>
      <c r="S996" s="209"/>
      <c r="T996" s="209"/>
      <c r="U996" s="209"/>
      <c r="V996" s="209"/>
      <c r="W996" s="209"/>
    </row>
    <row r="997" spans="5:23" x14ac:dyDescent="0.25">
      <c r="E997" s="209"/>
      <c r="F997" s="209"/>
      <c r="G997" s="209"/>
      <c r="H997" s="209"/>
      <c r="I997" s="209"/>
      <c r="J997" s="209"/>
      <c r="K997" s="209"/>
      <c r="O997" s="209"/>
      <c r="P997" s="209"/>
      <c r="Q997" s="209"/>
      <c r="R997" s="209"/>
      <c r="S997" s="209"/>
      <c r="T997" s="209"/>
      <c r="U997" s="209"/>
      <c r="V997" s="209"/>
      <c r="W997" s="209"/>
    </row>
    <row r="998" spans="5:23" x14ac:dyDescent="0.25">
      <c r="E998" s="209"/>
      <c r="F998" s="209"/>
      <c r="G998" s="209"/>
      <c r="H998" s="209"/>
      <c r="I998" s="209"/>
      <c r="J998" s="209"/>
      <c r="K998" s="209"/>
      <c r="O998" s="209"/>
      <c r="P998" s="209"/>
      <c r="Q998" s="209"/>
      <c r="R998" s="209"/>
      <c r="S998" s="209"/>
      <c r="T998" s="209"/>
      <c r="U998" s="209"/>
      <c r="V998" s="209"/>
      <c r="W998" s="209"/>
    </row>
    <row r="999" spans="5:23" x14ac:dyDescent="0.25">
      <c r="E999" s="209"/>
      <c r="F999" s="209"/>
      <c r="G999" s="209"/>
      <c r="H999" s="209"/>
      <c r="I999" s="209"/>
      <c r="J999" s="209"/>
      <c r="K999" s="209"/>
      <c r="O999" s="209"/>
      <c r="P999" s="209"/>
      <c r="Q999" s="209"/>
      <c r="R999" s="209"/>
      <c r="S999" s="209"/>
      <c r="T999" s="209"/>
      <c r="U999" s="209"/>
      <c r="V999" s="209"/>
      <c r="W999" s="209"/>
    </row>
    <row r="1000" spans="5:23" x14ac:dyDescent="0.25">
      <c r="E1000" s="209"/>
      <c r="F1000" s="209"/>
      <c r="G1000" s="209"/>
      <c r="H1000" s="209"/>
      <c r="I1000" s="209"/>
      <c r="J1000" s="209"/>
      <c r="K1000" s="209"/>
      <c r="O1000" s="209"/>
      <c r="P1000" s="209"/>
      <c r="Q1000" s="209"/>
      <c r="R1000" s="209"/>
      <c r="S1000" s="209"/>
      <c r="T1000" s="209"/>
      <c r="U1000" s="209"/>
      <c r="V1000" s="209"/>
      <c r="W1000" s="209"/>
    </row>
    <row r="1001" spans="5:23" x14ac:dyDescent="0.25">
      <c r="E1001" s="209"/>
      <c r="F1001" s="209"/>
      <c r="G1001" s="209"/>
      <c r="H1001" s="209"/>
      <c r="I1001" s="209"/>
      <c r="J1001" s="209"/>
      <c r="K1001" s="209"/>
      <c r="O1001" s="209"/>
      <c r="P1001" s="209"/>
      <c r="Q1001" s="209"/>
      <c r="R1001" s="209"/>
      <c r="S1001" s="209"/>
      <c r="T1001" s="209"/>
      <c r="U1001" s="209"/>
      <c r="V1001" s="209"/>
      <c r="W1001" s="209"/>
    </row>
    <row r="1002" spans="5:23" x14ac:dyDescent="0.25">
      <c r="E1002" s="209"/>
      <c r="F1002" s="209"/>
      <c r="G1002" s="209"/>
      <c r="H1002" s="209"/>
      <c r="I1002" s="209"/>
      <c r="J1002" s="209"/>
      <c r="K1002" s="209"/>
      <c r="O1002" s="209"/>
      <c r="P1002" s="209"/>
      <c r="Q1002" s="209"/>
      <c r="R1002" s="209"/>
      <c r="S1002" s="209"/>
      <c r="T1002" s="209"/>
      <c r="U1002" s="209"/>
      <c r="V1002" s="209"/>
      <c r="W1002" s="209"/>
    </row>
    <row r="1003" spans="5:23" x14ac:dyDescent="0.25">
      <c r="E1003" s="209"/>
      <c r="F1003" s="209"/>
      <c r="G1003" s="209"/>
      <c r="H1003" s="209"/>
      <c r="I1003" s="209"/>
      <c r="J1003" s="209"/>
      <c r="K1003" s="209"/>
      <c r="O1003" s="209"/>
      <c r="P1003" s="209"/>
      <c r="Q1003" s="209"/>
      <c r="R1003" s="209"/>
      <c r="S1003" s="209"/>
      <c r="T1003" s="209"/>
      <c r="U1003" s="209"/>
      <c r="V1003" s="209"/>
      <c r="W1003" s="209"/>
    </row>
    <row r="1004" spans="5:23" x14ac:dyDescent="0.25">
      <c r="E1004" s="209"/>
      <c r="F1004" s="209"/>
      <c r="G1004" s="209"/>
      <c r="H1004" s="209"/>
      <c r="I1004" s="209"/>
      <c r="J1004" s="209"/>
      <c r="K1004" s="209"/>
      <c r="O1004" s="209"/>
      <c r="P1004" s="209"/>
      <c r="Q1004" s="209"/>
      <c r="R1004" s="209"/>
      <c r="S1004" s="209"/>
      <c r="T1004" s="209"/>
      <c r="U1004" s="209"/>
      <c r="V1004" s="209"/>
      <c r="W1004" s="209"/>
    </row>
    <row r="1005" spans="5:23" x14ac:dyDescent="0.25">
      <c r="E1005" s="209"/>
      <c r="F1005" s="209"/>
      <c r="G1005" s="209"/>
      <c r="H1005" s="209"/>
      <c r="I1005" s="209"/>
      <c r="J1005" s="209"/>
      <c r="K1005" s="209"/>
      <c r="O1005" s="209"/>
      <c r="P1005" s="209"/>
      <c r="Q1005" s="209"/>
      <c r="R1005" s="209"/>
      <c r="S1005" s="209"/>
      <c r="T1005" s="209"/>
      <c r="U1005" s="209"/>
      <c r="V1005" s="209"/>
      <c r="W1005" s="209"/>
    </row>
    <row r="1006" spans="5:23" x14ac:dyDescent="0.25">
      <c r="E1006" s="209"/>
      <c r="F1006" s="209"/>
      <c r="G1006" s="209"/>
      <c r="H1006" s="209"/>
      <c r="I1006" s="209"/>
      <c r="J1006" s="209"/>
      <c r="K1006" s="209"/>
      <c r="O1006" s="209"/>
      <c r="P1006" s="209"/>
      <c r="Q1006" s="209"/>
      <c r="R1006" s="209"/>
      <c r="S1006" s="209"/>
      <c r="T1006" s="209"/>
      <c r="U1006" s="209"/>
      <c r="V1006" s="209"/>
      <c r="W1006" s="209"/>
    </row>
    <row r="1007" spans="5:23" x14ac:dyDescent="0.25">
      <c r="E1007" s="209"/>
      <c r="F1007" s="209"/>
      <c r="G1007" s="209"/>
      <c r="H1007" s="209"/>
      <c r="I1007" s="209"/>
      <c r="J1007" s="209"/>
      <c r="K1007" s="209"/>
      <c r="O1007" s="209"/>
      <c r="P1007" s="209"/>
      <c r="Q1007" s="209"/>
      <c r="R1007" s="209"/>
      <c r="S1007" s="209"/>
      <c r="T1007" s="209"/>
      <c r="U1007" s="209"/>
      <c r="V1007" s="209"/>
      <c r="W1007" s="209"/>
    </row>
    <row r="1008" spans="5:23" x14ac:dyDescent="0.25">
      <c r="E1008" s="209"/>
      <c r="F1008" s="209"/>
      <c r="G1008" s="209"/>
      <c r="H1008" s="209"/>
      <c r="I1008" s="209"/>
      <c r="J1008" s="209"/>
      <c r="K1008" s="209"/>
      <c r="O1008" s="209"/>
      <c r="P1008" s="209"/>
      <c r="Q1008" s="209"/>
      <c r="R1008" s="209"/>
      <c r="S1008" s="209"/>
      <c r="T1008" s="209"/>
      <c r="U1008" s="209"/>
      <c r="V1008" s="209"/>
      <c r="W1008" s="209"/>
    </row>
    <row r="1009" spans="5:23" x14ac:dyDescent="0.25">
      <c r="E1009" s="209"/>
      <c r="F1009" s="209"/>
      <c r="G1009" s="209"/>
      <c r="H1009" s="209"/>
      <c r="I1009" s="209"/>
      <c r="J1009" s="209"/>
      <c r="K1009" s="209"/>
      <c r="O1009" s="209"/>
      <c r="P1009" s="209"/>
      <c r="Q1009" s="209"/>
      <c r="R1009" s="209"/>
      <c r="S1009" s="209"/>
      <c r="T1009" s="209"/>
      <c r="U1009" s="209"/>
      <c r="V1009" s="209"/>
      <c r="W1009" s="209"/>
    </row>
    <row r="1010" spans="5:23" x14ac:dyDescent="0.25">
      <c r="E1010" s="209"/>
      <c r="F1010" s="209"/>
      <c r="G1010" s="209"/>
      <c r="H1010" s="209"/>
      <c r="I1010" s="209"/>
      <c r="J1010" s="209"/>
      <c r="K1010" s="209"/>
      <c r="O1010" s="209"/>
      <c r="P1010" s="209"/>
      <c r="Q1010" s="209"/>
      <c r="R1010" s="209"/>
      <c r="S1010" s="209"/>
      <c r="T1010" s="209"/>
      <c r="U1010" s="209"/>
      <c r="V1010" s="209"/>
      <c r="W1010" s="209"/>
    </row>
    <row r="1011" spans="5:23" x14ac:dyDescent="0.25">
      <c r="E1011" s="209"/>
      <c r="F1011" s="209"/>
      <c r="G1011" s="209"/>
      <c r="H1011" s="209"/>
      <c r="I1011" s="209"/>
      <c r="J1011" s="209"/>
      <c r="K1011" s="209"/>
      <c r="O1011" s="209"/>
      <c r="P1011" s="209"/>
      <c r="Q1011" s="209"/>
      <c r="R1011" s="209"/>
      <c r="S1011" s="209"/>
      <c r="T1011" s="209"/>
      <c r="U1011" s="209"/>
      <c r="V1011" s="209"/>
      <c r="W1011" s="209"/>
    </row>
    <row r="1012" spans="5:23" x14ac:dyDescent="0.25">
      <c r="E1012" s="209"/>
      <c r="F1012" s="209"/>
      <c r="G1012" s="209"/>
      <c r="H1012" s="209"/>
      <c r="I1012" s="209"/>
      <c r="J1012" s="209"/>
      <c r="K1012" s="209"/>
      <c r="O1012" s="209"/>
      <c r="P1012" s="209"/>
      <c r="Q1012" s="209"/>
      <c r="R1012" s="209"/>
      <c r="S1012" s="209"/>
      <c r="T1012" s="209"/>
      <c r="U1012" s="209"/>
      <c r="V1012" s="209"/>
      <c r="W1012" s="209"/>
    </row>
    <row r="1013" spans="5:23" x14ac:dyDescent="0.25">
      <c r="E1013" s="209"/>
      <c r="F1013" s="209"/>
      <c r="G1013" s="209"/>
      <c r="H1013" s="209"/>
      <c r="I1013" s="209"/>
      <c r="J1013" s="209"/>
      <c r="K1013" s="209"/>
      <c r="O1013" s="209"/>
      <c r="P1013" s="209"/>
      <c r="Q1013" s="209"/>
      <c r="R1013" s="209"/>
      <c r="S1013" s="209"/>
      <c r="T1013" s="209"/>
      <c r="U1013" s="209"/>
      <c r="V1013" s="209"/>
      <c r="W1013" s="209"/>
    </row>
    <row r="1014" spans="5:23" x14ac:dyDescent="0.25">
      <c r="E1014" s="209"/>
      <c r="F1014" s="209"/>
      <c r="G1014" s="209"/>
      <c r="H1014" s="209"/>
      <c r="I1014" s="209"/>
      <c r="J1014" s="209"/>
      <c r="K1014" s="209"/>
      <c r="O1014" s="209"/>
      <c r="P1014" s="209"/>
      <c r="Q1014" s="209"/>
      <c r="R1014" s="209"/>
      <c r="S1014" s="209"/>
      <c r="T1014" s="209"/>
      <c r="U1014" s="209"/>
      <c r="V1014" s="209"/>
      <c r="W1014" s="209"/>
    </row>
    <row r="1015" spans="5:23" x14ac:dyDescent="0.25">
      <c r="E1015" s="209"/>
      <c r="F1015" s="209"/>
      <c r="G1015" s="209"/>
      <c r="H1015" s="209"/>
      <c r="I1015" s="209"/>
      <c r="J1015" s="209"/>
      <c r="K1015" s="209"/>
      <c r="O1015" s="209"/>
      <c r="P1015" s="209"/>
      <c r="Q1015" s="209"/>
      <c r="R1015" s="209"/>
      <c r="S1015" s="209"/>
      <c r="T1015" s="209"/>
      <c r="U1015" s="209"/>
      <c r="V1015" s="209"/>
      <c r="W1015" s="209"/>
    </row>
    <row r="1016" spans="5:23" x14ac:dyDescent="0.25">
      <c r="E1016" s="209"/>
      <c r="F1016" s="209"/>
      <c r="G1016" s="209"/>
      <c r="H1016" s="209"/>
      <c r="I1016" s="209"/>
      <c r="J1016" s="209"/>
      <c r="K1016" s="209"/>
      <c r="O1016" s="209"/>
      <c r="P1016" s="209"/>
      <c r="Q1016" s="209"/>
      <c r="R1016" s="209"/>
      <c r="S1016" s="209"/>
      <c r="T1016" s="209"/>
      <c r="U1016" s="209"/>
      <c r="V1016" s="209"/>
      <c r="W1016" s="209"/>
    </row>
    <row r="1017" spans="5:23" x14ac:dyDescent="0.25">
      <c r="E1017" s="209"/>
      <c r="F1017" s="209"/>
      <c r="G1017" s="209"/>
      <c r="H1017" s="209"/>
      <c r="I1017" s="209"/>
      <c r="J1017" s="209"/>
      <c r="K1017" s="209"/>
      <c r="O1017" s="209"/>
      <c r="P1017" s="209"/>
      <c r="Q1017" s="209"/>
      <c r="R1017" s="209"/>
      <c r="S1017" s="209"/>
      <c r="T1017" s="209"/>
      <c r="U1017" s="209"/>
      <c r="V1017" s="209"/>
      <c r="W1017" s="209"/>
    </row>
    <row r="1018" spans="5:23" x14ac:dyDescent="0.25">
      <c r="E1018" s="209"/>
      <c r="F1018" s="209"/>
      <c r="G1018" s="209"/>
      <c r="H1018" s="209"/>
      <c r="I1018" s="209"/>
      <c r="J1018" s="209"/>
      <c r="K1018" s="209"/>
      <c r="O1018" s="209"/>
      <c r="P1018" s="209"/>
      <c r="Q1018" s="209"/>
      <c r="R1018" s="209"/>
      <c r="S1018" s="209"/>
      <c r="T1018" s="209"/>
      <c r="U1018" s="209"/>
      <c r="V1018" s="209"/>
      <c r="W1018" s="209"/>
    </row>
    <row r="1019" spans="5:23" x14ac:dyDescent="0.25">
      <c r="E1019" s="209"/>
      <c r="F1019" s="209"/>
      <c r="G1019" s="209"/>
      <c r="H1019" s="209"/>
      <c r="I1019" s="209"/>
      <c r="J1019" s="209"/>
      <c r="K1019" s="209"/>
      <c r="O1019" s="209"/>
      <c r="P1019" s="209"/>
      <c r="Q1019" s="209"/>
      <c r="R1019" s="209"/>
      <c r="S1019" s="209"/>
      <c r="T1019" s="209"/>
      <c r="U1019" s="209"/>
      <c r="V1019" s="209"/>
      <c r="W1019" s="209"/>
    </row>
    <row r="1020" spans="5:23" x14ac:dyDescent="0.25">
      <c r="E1020" s="209"/>
      <c r="F1020" s="209"/>
      <c r="G1020" s="209"/>
      <c r="H1020" s="209"/>
      <c r="I1020" s="209"/>
      <c r="J1020" s="209"/>
      <c r="K1020" s="209"/>
      <c r="O1020" s="209"/>
      <c r="P1020" s="209"/>
      <c r="Q1020" s="209"/>
      <c r="R1020" s="209"/>
      <c r="S1020" s="209"/>
      <c r="T1020" s="209"/>
      <c r="U1020" s="209"/>
      <c r="V1020" s="209"/>
      <c r="W1020" s="209"/>
    </row>
    <row r="1021" spans="5:23" x14ac:dyDescent="0.25">
      <c r="E1021" s="209"/>
      <c r="F1021" s="209"/>
      <c r="G1021" s="209"/>
      <c r="H1021" s="209"/>
      <c r="I1021" s="209"/>
      <c r="J1021" s="209"/>
      <c r="K1021" s="209"/>
      <c r="O1021" s="209"/>
      <c r="P1021" s="209"/>
      <c r="Q1021" s="209"/>
      <c r="R1021" s="209"/>
      <c r="S1021" s="209"/>
      <c r="T1021" s="209"/>
      <c r="U1021" s="209"/>
      <c r="V1021" s="209"/>
      <c r="W1021" s="209"/>
    </row>
    <row r="1022" spans="5:23" x14ac:dyDescent="0.25">
      <c r="E1022" s="209"/>
      <c r="F1022" s="209"/>
      <c r="G1022" s="209"/>
      <c r="H1022" s="209"/>
      <c r="I1022" s="209"/>
      <c r="J1022" s="209"/>
      <c r="K1022" s="209"/>
      <c r="O1022" s="209"/>
      <c r="P1022" s="209"/>
      <c r="Q1022" s="209"/>
      <c r="R1022" s="209"/>
      <c r="S1022" s="209"/>
      <c r="T1022" s="209"/>
      <c r="U1022" s="209"/>
      <c r="V1022" s="209"/>
      <c r="W1022" s="209"/>
    </row>
    <row r="1023" spans="5:23" x14ac:dyDescent="0.25">
      <c r="E1023" s="209"/>
      <c r="F1023" s="209"/>
      <c r="G1023" s="209"/>
      <c r="H1023" s="209"/>
      <c r="I1023" s="209"/>
      <c r="J1023" s="209"/>
      <c r="K1023" s="209"/>
      <c r="O1023" s="209"/>
      <c r="P1023" s="209"/>
      <c r="Q1023" s="209"/>
      <c r="R1023" s="209"/>
      <c r="S1023" s="209"/>
      <c r="T1023" s="209"/>
      <c r="U1023" s="209"/>
      <c r="V1023" s="209"/>
      <c r="W1023" s="209"/>
    </row>
    <row r="1024" spans="5:23" x14ac:dyDescent="0.25">
      <c r="E1024" s="209"/>
      <c r="F1024" s="209"/>
      <c r="G1024" s="209"/>
      <c r="H1024" s="209"/>
      <c r="I1024" s="209"/>
      <c r="J1024" s="209"/>
      <c r="K1024" s="209"/>
      <c r="O1024" s="209"/>
      <c r="P1024" s="209"/>
      <c r="Q1024" s="209"/>
      <c r="R1024" s="209"/>
      <c r="S1024" s="209"/>
      <c r="T1024" s="209"/>
      <c r="U1024" s="209"/>
      <c r="V1024" s="209"/>
      <c r="W1024" s="209"/>
    </row>
    <row r="1025" spans="5:23" x14ac:dyDescent="0.25">
      <c r="E1025" s="209"/>
      <c r="F1025" s="209"/>
      <c r="G1025" s="209"/>
      <c r="H1025" s="209"/>
      <c r="I1025" s="209"/>
      <c r="J1025" s="209"/>
      <c r="K1025" s="209"/>
      <c r="O1025" s="209"/>
      <c r="P1025" s="209"/>
      <c r="Q1025" s="209"/>
      <c r="R1025" s="209"/>
      <c r="S1025" s="209"/>
      <c r="T1025" s="209"/>
      <c r="U1025" s="209"/>
      <c r="V1025" s="209"/>
      <c r="W1025" s="209"/>
    </row>
    <row r="1026" spans="5:23" x14ac:dyDescent="0.25">
      <c r="E1026" s="209"/>
      <c r="F1026" s="209"/>
      <c r="G1026" s="209"/>
      <c r="H1026" s="209"/>
      <c r="I1026" s="209"/>
      <c r="J1026" s="209"/>
      <c r="K1026" s="209"/>
      <c r="O1026" s="209"/>
      <c r="P1026" s="209"/>
      <c r="Q1026" s="209"/>
      <c r="R1026" s="209"/>
      <c r="S1026" s="209"/>
      <c r="T1026" s="209"/>
      <c r="U1026" s="209"/>
      <c r="V1026" s="209"/>
      <c r="W1026" s="209"/>
    </row>
    <row r="1027" spans="5:23" x14ac:dyDescent="0.25">
      <c r="E1027" s="209"/>
      <c r="F1027" s="209"/>
      <c r="G1027" s="209"/>
      <c r="H1027" s="209"/>
      <c r="I1027" s="209"/>
      <c r="J1027" s="209"/>
      <c r="K1027" s="209"/>
      <c r="O1027" s="209"/>
      <c r="P1027" s="209"/>
      <c r="Q1027" s="209"/>
      <c r="R1027" s="209"/>
      <c r="S1027" s="209"/>
      <c r="T1027" s="209"/>
      <c r="U1027" s="209"/>
      <c r="V1027" s="209"/>
      <c r="W1027" s="209"/>
    </row>
    <row r="1028" spans="5:23" x14ac:dyDescent="0.25">
      <c r="E1028" s="209"/>
      <c r="F1028" s="209"/>
      <c r="G1028" s="209"/>
      <c r="H1028" s="209"/>
      <c r="I1028" s="209"/>
      <c r="J1028" s="209"/>
      <c r="K1028" s="209"/>
      <c r="O1028" s="209"/>
      <c r="P1028" s="209"/>
      <c r="Q1028" s="209"/>
      <c r="R1028" s="209"/>
      <c r="S1028" s="209"/>
      <c r="T1028" s="209"/>
      <c r="U1028" s="209"/>
      <c r="V1028" s="209"/>
      <c r="W1028" s="209"/>
    </row>
    <row r="1029" spans="5:23" x14ac:dyDescent="0.25">
      <c r="E1029" s="209"/>
      <c r="F1029" s="209"/>
      <c r="G1029" s="209"/>
      <c r="H1029" s="209"/>
      <c r="I1029" s="209"/>
      <c r="J1029" s="209"/>
      <c r="K1029" s="209"/>
      <c r="O1029" s="209"/>
      <c r="P1029" s="209"/>
      <c r="Q1029" s="209"/>
      <c r="R1029" s="209"/>
      <c r="S1029" s="209"/>
      <c r="T1029" s="209"/>
      <c r="U1029" s="209"/>
      <c r="V1029" s="209"/>
      <c r="W1029" s="209"/>
    </row>
    <row r="1030" spans="5:23" x14ac:dyDescent="0.25">
      <c r="E1030" s="209"/>
      <c r="F1030" s="209"/>
      <c r="G1030" s="209"/>
      <c r="H1030" s="209"/>
      <c r="I1030" s="209"/>
      <c r="J1030" s="209"/>
      <c r="K1030" s="209"/>
      <c r="O1030" s="209"/>
      <c r="P1030" s="209"/>
      <c r="Q1030" s="209"/>
      <c r="R1030" s="209"/>
      <c r="S1030" s="209"/>
      <c r="T1030" s="209"/>
      <c r="U1030" s="209"/>
      <c r="V1030" s="209"/>
      <c r="W1030" s="209"/>
    </row>
    <row r="1031" spans="5:23" x14ac:dyDescent="0.25">
      <c r="E1031" s="209"/>
      <c r="F1031" s="209"/>
      <c r="G1031" s="209"/>
      <c r="H1031" s="209"/>
      <c r="I1031" s="209"/>
      <c r="J1031" s="209"/>
      <c r="K1031" s="209"/>
      <c r="O1031" s="209"/>
      <c r="P1031" s="209"/>
      <c r="Q1031" s="209"/>
      <c r="R1031" s="209"/>
      <c r="S1031" s="209"/>
      <c r="T1031" s="209"/>
      <c r="U1031" s="209"/>
      <c r="V1031" s="209"/>
      <c r="W1031" s="209"/>
    </row>
    <row r="1032" spans="5:23" x14ac:dyDescent="0.25">
      <c r="E1032" s="209"/>
      <c r="F1032" s="209"/>
      <c r="G1032" s="209"/>
      <c r="H1032" s="209"/>
      <c r="I1032" s="209"/>
      <c r="J1032" s="209"/>
      <c r="K1032" s="209"/>
      <c r="O1032" s="209"/>
      <c r="P1032" s="209"/>
      <c r="Q1032" s="209"/>
      <c r="R1032" s="209"/>
      <c r="S1032" s="209"/>
      <c r="T1032" s="209"/>
      <c r="U1032" s="209"/>
      <c r="V1032" s="209"/>
      <c r="W1032" s="209"/>
    </row>
    <row r="1033" spans="5:23" x14ac:dyDescent="0.25">
      <c r="E1033" s="209"/>
      <c r="F1033" s="209"/>
      <c r="G1033" s="209"/>
      <c r="H1033" s="209"/>
      <c r="I1033" s="209"/>
      <c r="J1033" s="209"/>
      <c r="K1033" s="209"/>
      <c r="O1033" s="209"/>
      <c r="P1033" s="209"/>
      <c r="Q1033" s="209"/>
      <c r="R1033" s="209"/>
      <c r="S1033" s="209"/>
      <c r="T1033" s="209"/>
      <c r="U1033" s="209"/>
      <c r="V1033" s="209"/>
      <c r="W1033" s="209"/>
    </row>
    <row r="1034" spans="5:23" x14ac:dyDescent="0.25">
      <c r="E1034" s="209"/>
      <c r="F1034" s="209"/>
      <c r="G1034" s="209"/>
      <c r="H1034" s="209"/>
      <c r="I1034" s="209"/>
      <c r="J1034" s="209"/>
      <c r="K1034" s="209"/>
      <c r="O1034" s="209"/>
      <c r="P1034" s="209"/>
      <c r="Q1034" s="209"/>
      <c r="R1034" s="209"/>
      <c r="S1034" s="209"/>
      <c r="T1034" s="209"/>
      <c r="U1034" s="209"/>
      <c r="V1034" s="209"/>
      <c r="W1034" s="209"/>
    </row>
    <row r="1035" spans="5:23" x14ac:dyDescent="0.25">
      <c r="E1035" s="209"/>
      <c r="F1035" s="209"/>
      <c r="G1035" s="209"/>
      <c r="H1035" s="209"/>
      <c r="I1035" s="209"/>
      <c r="J1035" s="209"/>
      <c r="K1035" s="209"/>
      <c r="O1035" s="209"/>
      <c r="P1035" s="209"/>
      <c r="Q1035" s="209"/>
      <c r="R1035" s="209"/>
      <c r="S1035" s="209"/>
      <c r="T1035" s="209"/>
      <c r="U1035" s="209"/>
      <c r="V1035" s="209"/>
      <c r="W1035" s="209"/>
    </row>
    <row r="1036" spans="5:23" x14ac:dyDescent="0.25">
      <c r="E1036" s="209"/>
      <c r="F1036" s="209"/>
      <c r="G1036" s="209"/>
      <c r="H1036" s="209"/>
      <c r="I1036" s="209"/>
      <c r="J1036" s="209"/>
      <c r="K1036" s="209"/>
      <c r="O1036" s="209"/>
      <c r="P1036" s="209"/>
      <c r="Q1036" s="209"/>
      <c r="R1036" s="209"/>
      <c r="S1036" s="209"/>
      <c r="T1036" s="209"/>
      <c r="U1036" s="209"/>
      <c r="V1036" s="209"/>
      <c r="W1036" s="209"/>
    </row>
    <row r="1037" spans="5:23" x14ac:dyDescent="0.25">
      <c r="E1037" s="209"/>
      <c r="F1037" s="209"/>
      <c r="G1037" s="209"/>
      <c r="H1037" s="209"/>
      <c r="I1037" s="209"/>
      <c r="J1037" s="209"/>
      <c r="K1037" s="209"/>
      <c r="O1037" s="209"/>
      <c r="P1037" s="209"/>
      <c r="Q1037" s="209"/>
      <c r="R1037" s="209"/>
      <c r="S1037" s="209"/>
      <c r="T1037" s="209"/>
      <c r="U1037" s="209"/>
      <c r="V1037" s="209"/>
      <c r="W1037" s="209"/>
    </row>
    <row r="1038" spans="5:23" x14ac:dyDescent="0.25">
      <c r="E1038" s="209"/>
      <c r="F1038" s="209"/>
      <c r="G1038" s="209"/>
      <c r="H1038" s="209"/>
      <c r="I1038" s="209"/>
      <c r="J1038" s="209"/>
      <c r="K1038" s="209"/>
      <c r="O1038" s="209"/>
      <c r="P1038" s="209"/>
      <c r="Q1038" s="209"/>
      <c r="R1038" s="209"/>
      <c r="S1038" s="209"/>
      <c r="T1038" s="209"/>
      <c r="U1038" s="209"/>
      <c r="V1038" s="209"/>
      <c r="W1038" s="209"/>
    </row>
    <row r="1039" spans="5:23" x14ac:dyDescent="0.25">
      <c r="E1039" s="209"/>
      <c r="F1039" s="209"/>
      <c r="G1039" s="209"/>
      <c r="H1039" s="209"/>
      <c r="I1039" s="209"/>
      <c r="J1039" s="209"/>
      <c r="K1039" s="209"/>
      <c r="O1039" s="209"/>
      <c r="P1039" s="209"/>
      <c r="Q1039" s="209"/>
      <c r="R1039" s="209"/>
      <c r="S1039" s="209"/>
      <c r="T1039" s="209"/>
      <c r="U1039" s="209"/>
      <c r="V1039" s="209"/>
      <c r="W1039" s="209"/>
    </row>
    <row r="1040" spans="5:23" x14ac:dyDescent="0.25">
      <c r="E1040" s="209"/>
      <c r="F1040" s="209"/>
      <c r="G1040" s="209"/>
      <c r="H1040" s="209"/>
      <c r="I1040" s="209"/>
      <c r="J1040" s="209"/>
      <c r="K1040" s="209"/>
      <c r="O1040" s="209"/>
      <c r="P1040" s="209"/>
      <c r="Q1040" s="209"/>
      <c r="R1040" s="209"/>
      <c r="S1040" s="209"/>
      <c r="T1040" s="209"/>
      <c r="U1040" s="209"/>
      <c r="V1040" s="209"/>
      <c r="W1040" s="209"/>
    </row>
    <row r="1041" spans="5:23" x14ac:dyDescent="0.25">
      <c r="E1041" s="209"/>
      <c r="F1041" s="209"/>
      <c r="G1041" s="209"/>
      <c r="H1041" s="209"/>
      <c r="I1041" s="209"/>
      <c r="J1041" s="209"/>
      <c r="K1041" s="209"/>
      <c r="O1041" s="209"/>
      <c r="P1041" s="209"/>
      <c r="Q1041" s="209"/>
      <c r="R1041" s="209"/>
      <c r="S1041" s="209"/>
      <c r="T1041" s="209"/>
      <c r="U1041" s="209"/>
      <c r="V1041" s="209"/>
      <c r="W1041" s="209"/>
    </row>
    <row r="1042" spans="5:23" x14ac:dyDescent="0.25">
      <c r="E1042" s="209"/>
      <c r="F1042" s="209"/>
      <c r="G1042" s="209"/>
      <c r="H1042" s="209"/>
      <c r="I1042" s="209"/>
      <c r="J1042" s="209"/>
      <c r="K1042" s="209"/>
      <c r="O1042" s="209"/>
      <c r="P1042" s="209"/>
      <c r="Q1042" s="209"/>
      <c r="R1042" s="209"/>
      <c r="S1042" s="209"/>
      <c r="T1042" s="209"/>
      <c r="U1042" s="209"/>
      <c r="V1042" s="209"/>
      <c r="W1042" s="209"/>
    </row>
    <row r="1043" spans="5:23" x14ac:dyDescent="0.25">
      <c r="E1043" s="209"/>
      <c r="F1043" s="209"/>
      <c r="G1043" s="209"/>
      <c r="H1043" s="209"/>
      <c r="I1043" s="209"/>
      <c r="J1043" s="209"/>
      <c r="K1043" s="209"/>
      <c r="O1043" s="209"/>
      <c r="P1043" s="209"/>
      <c r="Q1043" s="209"/>
      <c r="R1043" s="209"/>
      <c r="S1043" s="209"/>
      <c r="T1043" s="209"/>
      <c r="U1043" s="209"/>
      <c r="V1043" s="209"/>
      <c r="W1043" s="209"/>
    </row>
    <row r="1044" spans="5:23" x14ac:dyDescent="0.25">
      <c r="E1044" s="209"/>
      <c r="F1044" s="209"/>
      <c r="G1044" s="209"/>
      <c r="H1044" s="209"/>
      <c r="I1044" s="209"/>
      <c r="J1044" s="209"/>
      <c r="K1044" s="209"/>
      <c r="O1044" s="209"/>
      <c r="P1044" s="209"/>
      <c r="Q1044" s="209"/>
      <c r="R1044" s="209"/>
      <c r="S1044" s="209"/>
      <c r="T1044" s="209"/>
      <c r="U1044" s="209"/>
      <c r="V1044" s="209"/>
      <c r="W1044" s="209"/>
    </row>
    <row r="1045" spans="5:23" x14ac:dyDescent="0.25">
      <c r="E1045" s="209"/>
      <c r="F1045" s="209"/>
      <c r="G1045" s="209"/>
      <c r="H1045" s="209"/>
      <c r="I1045" s="209"/>
      <c r="J1045" s="209"/>
      <c r="K1045" s="209"/>
      <c r="O1045" s="209"/>
      <c r="P1045" s="209"/>
      <c r="Q1045" s="209"/>
      <c r="R1045" s="209"/>
      <c r="S1045" s="209"/>
      <c r="T1045" s="209"/>
      <c r="U1045" s="209"/>
      <c r="V1045" s="209"/>
      <c r="W1045" s="209"/>
    </row>
    <row r="1046" spans="5:23" x14ac:dyDescent="0.25">
      <c r="E1046" s="209"/>
      <c r="F1046" s="209"/>
      <c r="G1046" s="209"/>
      <c r="H1046" s="209"/>
      <c r="I1046" s="209"/>
      <c r="J1046" s="209"/>
      <c r="K1046" s="209"/>
      <c r="O1046" s="209"/>
      <c r="P1046" s="209"/>
      <c r="Q1046" s="209"/>
      <c r="R1046" s="209"/>
      <c r="S1046" s="209"/>
      <c r="T1046" s="209"/>
      <c r="U1046" s="209"/>
      <c r="V1046" s="209"/>
      <c r="W1046" s="209"/>
    </row>
    <row r="1047" spans="5:23" x14ac:dyDescent="0.25">
      <c r="E1047" s="209"/>
      <c r="F1047" s="209"/>
      <c r="G1047" s="209"/>
      <c r="H1047" s="209"/>
      <c r="I1047" s="209"/>
      <c r="J1047" s="209"/>
      <c r="K1047" s="209"/>
      <c r="O1047" s="209"/>
      <c r="P1047" s="209"/>
      <c r="Q1047" s="209"/>
      <c r="R1047" s="209"/>
      <c r="S1047" s="209"/>
      <c r="T1047" s="209"/>
      <c r="U1047" s="209"/>
      <c r="V1047" s="209"/>
      <c r="W1047" s="209"/>
    </row>
    <row r="1048" spans="5:23" x14ac:dyDescent="0.25">
      <c r="E1048" s="209"/>
      <c r="F1048" s="209"/>
      <c r="G1048" s="209"/>
      <c r="H1048" s="209"/>
      <c r="I1048" s="209"/>
      <c r="J1048" s="209"/>
      <c r="K1048" s="209"/>
      <c r="O1048" s="209"/>
      <c r="P1048" s="209"/>
      <c r="Q1048" s="209"/>
      <c r="R1048" s="209"/>
      <c r="S1048" s="209"/>
      <c r="T1048" s="209"/>
      <c r="U1048" s="209"/>
      <c r="V1048" s="209"/>
      <c r="W1048" s="209"/>
    </row>
    <row r="1049" spans="5:23" x14ac:dyDescent="0.25">
      <c r="E1049" s="209"/>
      <c r="F1049" s="209"/>
      <c r="G1049" s="209"/>
      <c r="H1049" s="209"/>
      <c r="I1049" s="209"/>
      <c r="J1049" s="209"/>
      <c r="K1049" s="209"/>
      <c r="O1049" s="209"/>
      <c r="P1049" s="209"/>
      <c r="Q1049" s="209"/>
      <c r="R1049" s="209"/>
      <c r="S1049" s="209"/>
      <c r="T1049" s="209"/>
      <c r="U1049" s="209"/>
      <c r="V1049" s="209"/>
      <c r="W1049" s="209"/>
    </row>
    <row r="1050" spans="5:23" x14ac:dyDescent="0.25">
      <c r="E1050" s="209"/>
      <c r="F1050" s="209"/>
      <c r="G1050" s="209"/>
      <c r="H1050" s="209"/>
      <c r="I1050" s="209"/>
      <c r="J1050" s="209"/>
      <c r="K1050" s="209"/>
      <c r="O1050" s="209"/>
      <c r="P1050" s="209"/>
      <c r="Q1050" s="209"/>
      <c r="R1050" s="209"/>
      <c r="S1050" s="209"/>
      <c r="T1050" s="209"/>
      <c r="U1050" s="209"/>
      <c r="V1050" s="209"/>
      <c r="W1050" s="209"/>
    </row>
    <row r="1051" spans="5:23" x14ac:dyDescent="0.25">
      <c r="E1051" s="209"/>
      <c r="F1051" s="209"/>
      <c r="G1051" s="209"/>
      <c r="H1051" s="209"/>
      <c r="I1051" s="209"/>
      <c r="J1051" s="209"/>
      <c r="K1051" s="209"/>
      <c r="O1051" s="209"/>
      <c r="P1051" s="209"/>
      <c r="Q1051" s="209"/>
      <c r="R1051" s="209"/>
      <c r="S1051" s="209"/>
      <c r="T1051" s="209"/>
      <c r="U1051" s="209"/>
      <c r="V1051" s="209"/>
      <c r="W1051" s="209"/>
    </row>
    <row r="1052" spans="5:23" x14ac:dyDescent="0.25">
      <c r="E1052" s="209"/>
      <c r="F1052" s="209"/>
      <c r="G1052" s="209"/>
      <c r="H1052" s="209"/>
      <c r="I1052" s="209"/>
      <c r="J1052" s="209"/>
      <c r="K1052" s="209"/>
      <c r="O1052" s="209"/>
      <c r="P1052" s="209"/>
      <c r="Q1052" s="209"/>
      <c r="R1052" s="209"/>
      <c r="S1052" s="209"/>
      <c r="T1052" s="209"/>
      <c r="U1052" s="209"/>
      <c r="V1052" s="209"/>
      <c r="W1052" s="209"/>
    </row>
    <row r="1053" spans="5:23" x14ac:dyDescent="0.25">
      <c r="E1053" s="209"/>
      <c r="F1053" s="209"/>
      <c r="G1053" s="209"/>
      <c r="H1053" s="209"/>
      <c r="I1053" s="209"/>
      <c r="J1053" s="209"/>
      <c r="K1053" s="209"/>
      <c r="O1053" s="209"/>
      <c r="P1053" s="209"/>
      <c r="Q1053" s="209"/>
      <c r="R1053" s="209"/>
      <c r="S1053" s="209"/>
      <c r="T1053" s="209"/>
      <c r="U1053" s="209"/>
      <c r="V1053" s="209"/>
      <c r="W1053" s="209"/>
    </row>
    <row r="1054" spans="5:23" x14ac:dyDescent="0.25">
      <c r="E1054" s="209"/>
      <c r="F1054" s="209"/>
      <c r="G1054" s="209"/>
      <c r="H1054" s="209"/>
      <c r="I1054" s="209"/>
      <c r="J1054" s="209"/>
      <c r="K1054" s="209"/>
      <c r="O1054" s="209"/>
      <c r="P1054" s="209"/>
      <c r="Q1054" s="209"/>
      <c r="R1054" s="209"/>
      <c r="S1054" s="209"/>
      <c r="T1054" s="209"/>
      <c r="U1054" s="209"/>
      <c r="V1054" s="209"/>
      <c r="W1054" s="209"/>
    </row>
    <row r="1055" spans="5:23" x14ac:dyDescent="0.25">
      <c r="E1055" s="209"/>
      <c r="F1055" s="209"/>
      <c r="G1055" s="209"/>
      <c r="H1055" s="209"/>
      <c r="I1055" s="209"/>
      <c r="J1055" s="209"/>
      <c r="K1055" s="209"/>
      <c r="O1055" s="209"/>
      <c r="P1055" s="209"/>
      <c r="Q1055" s="209"/>
      <c r="R1055" s="209"/>
      <c r="S1055" s="209"/>
      <c r="T1055" s="209"/>
      <c r="U1055" s="209"/>
      <c r="V1055" s="209"/>
      <c r="W1055" s="209"/>
    </row>
    <row r="1056" spans="5:23" x14ac:dyDescent="0.25">
      <c r="E1056" s="209"/>
      <c r="F1056" s="209"/>
      <c r="G1056" s="209"/>
      <c r="H1056" s="209"/>
      <c r="I1056" s="209"/>
      <c r="J1056" s="209"/>
      <c r="K1056" s="209"/>
      <c r="O1056" s="209"/>
      <c r="P1056" s="209"/>
      <c r="Q1056" s="209"/>
      <c r="R1056" s="209"/>
      <c r="S1056" s="209"/>
      <c r="T1056" s="209"/>
      <c r="U1056" s="209"/>
      <c r="V1056" s="209"/>
      <c r="W1056" s="209"/>
    </row>
    <row r="1057" spans="5:23" x14ac:dyDescent="0.25">
      <c r="E1057" s="209"/>
      <c r="F1057" s="209"/>
      <c r="G1057" s="209"/>
      <c r="H1057" s="209"/>
      <c r="I1057" s="209"/>
      <c r="J1057" s="209"/>
      <c r="K1057" s="209"/>
      <c r="O1057" s="209"/>
      <c r="P1057" s="209"/>
      <c r="Q1057" s="209"/>
      <c r="R1057" s="209"/>
      <c r="S1057" s="209"/>
      <c r="T1057" s="209"/>
      <c r="U1057" s="209"/>
      <c r="V1057" s="209"/>
      <c r="W1057" s="209"/>
    </row>
    <row r="1058" spans="5:23" x14ac:dyDescent="0.25">
      <c r="E1058" s="209"/>
      <c r="F1058" s="209"/>
      <c r="G1058" s="209"/>
      <c r="H1058" s="209"/>
      <c r="I1058" s="209"/>
      <c r="J1058" s="209"/>
      <c r="K1058" s="209"/>
      <c r="O1058" s="209"/>
      <c r="P1058" s="209"/>
      <c r="Q1058" s="209"/>
      <c r="R1058" s="209"/>
      <c r="S1058" s="209"/>
      <c r="T1058" s="209"/>
      <c r="U1058" s="209"/>
      <c r="V1058" s="209"/>
      <c r="W1058" s="209"/>
    </row>
    <row r="1059" spans="5:23" x14ac:dyDescent="0.25">
      <c r="E1059" s="209"/>
      <c r="F1059" s="209"/>
      <c r="G1059" s="209"/>
      <c r="H1059" s="209"/>
      <c r="I1059" s="209"/>
      <c r="J1059" s="209"/>
      <c r="K1059" s="209"/>
      <c r="O1059" s="209"/>
      <c r="P1059" s="209"/>
      <c r="Q1059" s="209"/>
      <c r="R1059" s="209"/>
      <c r="S1059" s="209"/>
      <c r="T1059" s="209"/>
      <c r="U1059" s="209"/>
      <c r="V1059" s="209"/>
      <c r="W1059" s="209"/>
    </row>
    <row r="1060" spans="5:23" x14ac:dyDescent="0.25">
      <c r="E1060" s="209"/>
      <c r="F1060" s="209"/>
      <c r="G1060" s="209"/>
      <c r="H1060" s="209"/>
      <c r="I1060" s="209"/>
      <c r="J1060" s="209"/>
      <c r="K1060" s="209"/>
      <c r="O1060" s="209"/>
      <c r="P1060" s="209"/>
      <c r="Q1060" s="209"/>
      <c r="R1060" s="209"/>
      <c r="S1060" s="209"/>
      <c r="T1060" s="209"/>
      <c r="U1060" s="209"/>
      <c r="V1060" s="209"/>
      <c r="W1060" s="209"/>
    </row>
    <row r="1061" spans="5:23" x14ac:dyDescent="0.25">
      <c r="E1061" s="209"/>
      <c r="F1061" s="209"/>
      <c r="G1061" s="209"/>
      <c r="H1061" s="209"/>
      <c r="I1061" s="209"/>
      <c r="J1061" s="209"/>
      <c r="K1061" s="209"/>
      <c r="O1061" s="209"/>
      <c r="P1061" s="209"/>
      <c r="Q1061" s="209"/>
      <c r="R1061" s="209"/>
      <c r="S1061" s="209"/>
      <c r="T1061" s="209"/>
      <c r="U1061" s="209"/>
      <c r="V1061" s="209"/>
      <c r="W1061" s="209"/>
    </row>
    <row r="1062" spans="5:23" x14ac:dyDescent="0.25">
      <c r="E1062" s="209"/>
      <c r="F1062" s="209"/>
      <c r="G1062" s="209"/>
      <c r="H1062" s="209"/>
      <c r="I1062" s="209"/>
      <c r="J1062" s="209"/>
      <c r="K1062" s="209"/>
      <c r="O1062" s="209"/>
      <c r="P1062" s="209"/>
      <c r="Q1062" s="209"/>
      <c r="R1062" s="209"/>
      <c r="S1062" s="209"/>
      <c r="T1062" s="209"/>
      <c r="U1062" s="209"/>
      <c r="V1062" s="209"/>
      <c r="W1062" s="209"/>
    </row>
    <row r="1063" spans="5:23" x14ac:dyDescent="0.25">
      <c r="E1063" s="209"/>
      <c r="F1063" s="209"/>
      <c r="G1063" s="209"/>
      <c r="H1063" s="209"/>
      <c r="I1063" s="209"/>
      <c r="J1063" s="209"/>
      <c r="K1063" s="209"/>
      <c r="O1063" s="209"/>
      <c r="P1063" s="209"/>
      <c r="Q1063" s="209"/>
      <c r="R1063" s="209"/>
      <c r="S1063" s="209"/>
      <c r="T1063" s="209"/>
      <c r="U1063" s="209"/>
      <c r="V1063" s="209"/>
      <c r="W1063" s="209"/>
    </row>
    <row r="1064" spans="5:23" x14ac:dyDescent="0.25">
      <c r="E1064" s="209"/>
      <c r="F1064" s="209"/>
      <c r="G1064" s="209"/>
      <c r="H1064" s="209"/>
      <c r="I1064" s="209"/>
      <c r="J1064" s="209"/>
      <c r="K1064" s="209"/>
      <c r="O1064" s="209"/>
      <c r="P1064" s="209"/>
      <c r="Q1064" s="209"/>
      <c r="R1064" s="209"/>
      <c r="S1064" s="209"/>
      <c r="T1064" s="209"/>
      <c r="U1064" s="209"/>
      <c r="V1064" s="209"/>
      <c r="W1064" s="209"/>
    </row>
    <row r="1065" spans="5:23" x14ac:dyDescent="0.25">
      <c r="E1065" s="209"/>
      <c r="F1065" s="209"/>
      <c r="G1065" s="209"/>
      <c r="H1065" s="209"/>
      <c r="I1065" s="209"/>
      <c r="J1065" s="209"/>
      <c r="K1065" s="209"/>
      <c r="O1065" s="209"/>
      <c r="P1065" s="209"/>
      <c r="Q1065" s="209"/>
      <c r="R1065" s="209"/>
      <c r="S1065" s="209"/>
      <c r="T1065" s="209"/>
      <c r="U1065" s="209"/>
      <c r="V1065" s="209"/>
      <c r="W1065" s="209"/>
    </row>
    <row r="1066" spans="5:23" x14ac:dyDescent="0.25">
      <c r="E1066" s="209"/>
      <c r="F1066" s="209"/>
      <c r="G1066" s="209"/>
      <c r="H1066" s="209"/>
      <c r="I1066" s="209"/>
      <c r="J1066" s="209"/>
      <c r="K1066" s="209"/>
      <c r="O1066" s="209"/>
      <c r="P1066" s="209"/>
      <c r="Q1066" s="209"/>
      <c r="R1066" s="209"/>
      <c r="S1066" s="209"/>
      <c r="T1066" s="209"/>
      <c r="U1066" s="209"/>
      <c r="V1066" s="209"/>
      <c r="W1066" s="209"/>
    </row>
    <row r="1067" spans="5:23" x14ac:dyDescent="0.25">
      <c r="E1067" s="209"/>
      <c r="F1067" s="209"/>
      <c r="G1067" s="209"/>
      <c r="H1067" s="209"/>
      <c r="I1067" s="209"/>
      <c r="J1067" s="209"/>
      <c r="K1067" s="209"/>
      <c r="O1067" s="209"/>
      <c r="P1067" s="209"/>
      <c r="Q1067" s="209"/>
      <c r="R1067" s="209"/>
      <c r="S1067" s="209"/>
      <c r="T1067" s="209"/>
      <c r="U1067" s="209"/>
      <c r="V1067" s="209"/>
      <c r="W1067" s="209"/>
    </row>
    <row r="1068" spans="5:23" x14ac:dyDescent="0.25">
      <c r="E1068" s="209"/>
      <c r="F1068" s="209"/>
      <c r="G1068" s="209"/>
      <c r="H1068" s="209"/>
      <c r="I1068" s="209"/>
      <c r="J1068" s="209"/>
      <c r="K1068" s="209"/>
      <c r="O1068" s="209"/>
      <c r="P1068" s="209"/>
      <c r="Q1068" s="209"/>
      <c r="R1068" s="209"/>
      <c r="S1068" s="209"/>
      <c r="T1068" s="209"/>
      <c r="U1068" s="209"/>
      <c r="V1068" s="209"/>
      <c r="W1068" s="209"/>
    </row>
    <row r="1069" spans="5:23" x14ac:dyDescent="0.25">
      <c r="E1069" s="209"/>
      <c r="F1069" s="209"/>
      <c r="G1069" s="209"/>
      <c r="H1069" s="209"/>
      <c r="I1069" s="209"/>
      <c r="J1069" s="209"/>
      <c r="K1069" s="209"/>
      <c r="O1069" s="209"/>
      <c r="P1069" s="209"/>
      <c r="Q1069" s="209"/>
      <c r="R1069" s="209"/>
      <c r="S1069" s="209"/>
      <c r="T1069" s="209"/>
      <c r="U1069" s="209"/>
      <c r="V1069" s="209"/>
      <c r="W1069" s="209"/>
    </row>
    <row r="1070" spans="5:23" x14ac:dyDescent="0.25">
      <c r="E1070" s="209"/>
      <c r="F1070" s="209"/>
      <c r="G1070" s="209"/>
      <c r="H1070" s="209"/>
      <c r="I1070" s="209"/>
      <c r="J1070" s="209"/>
      <c r="K1070" s="209"/>
      <c r="O1070" s="209"/>
      <c r="P1070" s="209"/>
      <c r="Q1070" s="209"/>
      <c r="R1070" s="209"/>
      <c r="S1070" s="209"/>
      <c r="T1070" s="209"/>
      <c r="U1070" s="209"/>
      <c r="V1070" s="209"/>
      <c r="W1070" s="209"/>
    </row>
    <row r="1071" spans="5:23" x14ac:dyDescent="0.25">
      <c r="E1071" s="209"/>
      <c r="F1071" s="209"/>
      <c r="G1071" s="209"/>
      <c r="H1071" s="209"/>
      <c r="I1071" s="209"/>
      <c r="J1071" s="209"/>
      <c r="K1071" s="209"/>
      <c r="O1071" s="209"/>
      <c r="P1071" s="209"/>
      <c r="Q1071" s="209"/>
      <c r="R1071" s="209"/>
      <c r="S1071" s="209"/>
      <c r="T1071" s="209"/>
      <c r="U1071" s="209"/>
      <c r="V1071" s="209"/>
      <c r="W1071" s="209"/>
    </row>
    <row r="1072" spans="5:23" x14ac:dyDescent="0.25">
      <c r="E1072" s="209"/>
      <c r="F1072" s="209"/>
      <c r="G1072" s="209"/>
      <c r="H1072" s="209"/>
      <c r="I1072" s="209"/>
      <c r="J1072" s="209"/>
      <c r="K1072" s="209"/>
      <c r="O1072" s="209"/>
      <c r="P1072" s="209"/>
      <c r="Q1072" s="209"/>
      <c r="R1072" s="209"/>
      <c r="S1072" s="209"/>
      <c r="T1072" s="209"/>
      <c r="U1072" s="209"/>
      <c r="V1072" s="209"/>
      <c r="W1072" s="209"/>
    </row>
    <row r="1073" spans="5:23" x14ac:dyDescent="0.25">
      <c r="E1073" s="209"/>
      <c r="F1073" s="209"/>
      <c r="G1073" s="209"/>
      <c r="H1073" s="209"/>
      <c r="I1073" s="209"/>
      <c r="J1073" s="209"/>
      <c r="K1073" s="209"/>
      <c r="O1073" s="209"/>
      <c r="P1073" s="209"/>
      <c r="Q1073" s="209"/>
      <c r="R1073" s="209"/>
      <c r="S1073" s="209"/>
      <c r="T1073" s="209"/>
      <c r="U1073" s="209"/>
      <c r="V1073" s="209"/>
      <c r="W1073" s="209"/>
    </row>
    <row r="1074" spans="5:23" x14ac:dyDescent="0.25">
      <c r="E1074" s="209"/>
      <c r="F1074" s="209"/>
      <c r="G1074" s="209"/>
      <c r="H1074" s="209"/>
      <c r="I1074" s="209"/>
      <c r="J1074" s="209"/>
      <c r="K1074" s="209"/>
      <c r="O1074" s="209"/>
      <c r="P1074" s="209"/>
      <c r="Q1074" s="209"/>
      <c r="R1074" s="209"/>
      <c r="S1074" s="209"/>
      <c r="T1074" s="209"/>
      <c r="U1074" s="209"/>
      <c r="V1074" s="209"/>
      <c r="W1074" s="209"/>
    </row>
    <row r="1075" spans="5:23" x14ac:dyDescent="0.25">
      <c r="E1075" s="209"/>
      <c r="F1075" s="209"/>
      <c r="G1075" s="209"/>
      <c r="H1075" s="209"/>
      <c r="I1075" s="209"/>
      <c r="J1075" s="209"/>
      <c r="K1075" s="209"/>
      <c r="O1075" s="209"/>
      <c r="P1075" s="209"/>
      <c r="Q1075" s="209"/>
      <c r="R1075" s="209"/>
      <c r="S1075" s="209"/>
      <c r="T1075" s="209"/>
      <c r="U1075" s="209"/>
      <c r="V1075" s="209"/>
      <c r="W1075" s="209"/>
    </row>
    <row r="1076" spans="5:23" x14ac:dyDescent="0.25">
      <c r="E1076" s="209"/>
      <c r="F1076" s="209"/>
      <c r="G1076" s="209"/>
      <c r="H1076" s="209"/>
      <c r="I1076" s="209"/>
      <c r="J1076" s="209"/>
      <c r="K1076" s="209"/>
      <c r="O1076" s="209"/>
      <c r="P1076" s="209"/>
      <c r="Q1076" s="209"/>
      <c r="R1076" s="209"/>
      <c r="S1076" s="209"/>
      <c r="T1076" s="209"/>
      <c r="U1076" s="209"/>
      <c r="V1076" s="209"/>
      <c r="W1076" s="209"/>
    </row>
    <row r="1077" spans="5:23" x14ac:dyDescent="0.25">
      <c r="E1077" s="209"/>
      <c r="F1077" s="209"/>
      <c r="G1077" s="209"/>
      <c r="H1077" s="209"/>
      <c r="I1077" s="209"/>
      <c r="J1077" s="209"/>
      <c r="K1077" s="209"/>
      <c r="O1077" s="209"/>
      <c r="P1077" s="209"/>
      <c r="Q1077" s="209"/>
      <c r="R1077" s="209"/>
      <c r="S1077" s="209"/>
      <c r="T1077" s="209"/>
      <c r="U1077" s="209"/>
      <c r="V1077" s="209"/>
      <c r="W1077" s="209"/>
    </row>
    <row r="1078" spans="5:23" x14ac:dyDescent="0.25">
      <c r="E1078" s="209"/>
      <c r="F1078" s="209"/>
      <c r="G1078" s="209"/>
      <c r="H1078" s="209"/>
      <c r="I1078" s="209"/>
      <c r="J1078" s="209"/>
      <c r="K1078" s="209"/>
      <c r="O1078" s="209"/>
      <c r="P1078" s="209"/>
      <c r="Q1078" s="209"/>
      <c r="R1078" s="209"/>
      <c r="S1078" s="209"/>
      <c r="T1078" s="209"/>
      <c r="U1078" s="209"/>
      <c r="V1078" s="209"/>
      <c r="W1078" s="209"/>
    </row>
    <row r="1079" spans="5:23" x14ac:dyDescent="0.25">
      <c r="E1079" s="209"/>
      <c r="F1079" s="209"/>
      <c r="G1079" s="209"/>
      <c r="H1079" s="209"/>
      <c r="I1079" s="209"/>
      <c r="J1079" s="209"/>
      <c r="K1079" s="209"/>
      <c r="O1079" s="209"/>
      <c r="P1079" s="209"/>
      <c r="Q1079" s="209"/>
      <c r="R1079" s="209"/>
      <c r="S1079" s="209"/>
      <c r="T1079" s="209"/>
      <c r="U1079" s="209"/>
      <c r="V1079" s="209"/>
      <c r="W1079" s="209"/>
    </row>
    <row r="1080" spans="5:23" x14ac:dyDescent="0.25">
      <c r="E1080" s="209"/>
      <c r="F1080" s="209"/>
      <c r="G1080" s="209"/>
      <c r="H1080" s="209"/>
      <c r="I1080" s="209"/>
      <c r="J1080" s="209"/>
      <c r="K1080" s="209"/>
      <c r="O1080" s="209"/>
      <c r="P1080" s="209"/>
      <c r="Q1080" s="209"/>
      <c r="R1080" s="209"/>
      <c r="S1080" s="209"/>
      <c r="T1080" s="209"/>
      <c r="U1080" s="209"/>
      <c r="V1080" s="209"/>
      <c r="W1080" s="209"/>
    </row>
    <row r="1081" spans="5:23" x14ac:dyDescent="0.25">
      <c r="E1081" s="209"/>
      <c r="F1081" s="209"/>
      <c r="G1081" s="209"/>
      <c r="H1081" s="209"/>
      <c r="I1081" s="209"/>
      <c r="J1081" s="209"/>
      <c r="K1081" s="209"/>
      <c r="O1081" s="209"/>
      <c r="P1081" s="209"/>
      <c r="Q1081" s="209"/>
      <c r="R1081" s="209"/>
      <c r="S1081" s="209"/>
      <c r="T1081" s="209"/>
      <c r="U1081" s="209"/>
      <c r="V1081" s="209"/>
      <c r="W1081" s="209"/>
    </row>
    <row r="1082" spans="5:23" x14ac:dyDescent="0.25">
      <c r="E1082" s="209"/>
      <c r="F1082" s="209"/>
      <c r="G1082" s="209"/>
      <c r="H1082" s="209"/>
      <c r="I1082" s="209"/>
      <c r="J1082" s="209"/>
      <c r="K1082" s="209"/>
      <c r="O1082" s="209"/>
      <c r="P1082" s="209"/>
      <c r="Q1082" s="209"/>
      <c r="R1082" s="209"/>
      <c r="S1082" s="209"/>
      <c r="T1082" s="209"/>
      <c r="U1082" s="209"/>
      <c r="V1082" s="209"/>
      <c r="W1082" s="209"/>
    </row>
    <row r="1083" spans="5:23" x14ac:dyDescent="0.25">
      <c r="E1083" s="209"/>
      <c r="F1083" s="209"/>
      <c r="G1083" s="209"/>
      <c r="H1083" s="209"/>
      <c r="I1083" s="209"/>
      <c r="J1083" s="209"/>
      <c r="K1083" s="209"/>
      <c r="O1083" s="209"/>
      <c r="P1083" s="209"/>
      <c r="Q1083" s="209"/>
      <c r="R1083" s="209"/>
      <c r="S1083" s="209"/>
      <c r="T1083" s="209"/>
      <c r="U1083" s="209"/>
      <c r="V1083" s="209"/>
      <c r="W1083" s="209"/>
    </row>
    <row r="1084" spans="5:23" x14ac:dyDescent="0.25">
      <c r="E1084" s="209"/>
      <c r="F1084" s="209"/>
      <c r="G1084" s="209"/>
      <c r="H1084" s="209"/>
      <c r="I1084" s="209"/>
      <c r="J1084" s="209"/>
      <c r="K1084" s="209"/>
      <c r="O1084" s="209"/>
      <c r="P1084" s="209"/>
      <c r="Q1084" s="209"/>
      <c r="R1084" s="209"/>
      <c r="S1084" s="209"/>
      <c r="T1084" s="209"/>
      <c r="U1084" s="209"/>
      <c r="V1084" s="209"/>
      <c r="W1084" s="209"/>
    </row>
    <row r="1085" spans="5:23" x14ac:dyDescent="0.25">
      <c r="E1085" s="209"/>
      <c r="F1085" s="209"/>
      <c r="G1085" s="209"/>
      <c r="H1085" s="209"/>
      <c r="I1085" s="209"/>
      <c r="J1085" s="209"/>
      <c r="K1085" s="209"/>
      <c r="O1085" s="209"/>
      <c r="P1085" s="209"/>
      <c r="Q1085" s="209"/>
      <c r="R1085" s="209"/>
      <c r="S1085" s="209"/>
      <c r="T1085" s="209"/>
      <c r="U1085" s="209"/>
      <c r="V1085" s="209"/>
      <c r="W1085" s="209"/>
    </row>
    <row r="1086" spans="5:23" x14ac:dyDescent="0.25">
      <c r="E1086" s="209"/>
      <c r="F1086" s="209"/>
      <c r="G1086" s="209"/>
      <c r="H1086" s="209"/>
      <c r="I1086" s="209"/>
      <c r="J1086" s="209"/>
      <c r="K1086" s="209"/>
      <c r="O1086" s="209"/>
      <c r="P1086" s="209"/>
      <c r="Q1086" s="209"/>
      <c r="R1086" s="209"/>
      <c r="S1086" s="209"/>
      <c r="T1086" s="209"/>
      <c r="U1086" s="209"/>
      <c r="V1086" s="209"/>
      <c r="W1086" s="209"/>
    </row>
    <row r="1087" spans="5:23" x14ac:dyDescent="0.25">
      <c r="E1087" s="209"/>
      <c r="F1087" s="209"/>
      <c r="G1087" s="209"/>
      <c r="H1087" s="209"/>
      <c r="I1087" s="209"/>
      <c r="J1087" s="209"/>
      <c r="K1087" s="209"/>
      <c r="O1087" s="209"/>
      <c r="P1087" s="209"/>
      <c r="Q1087" s="209"/>
      <c r="R1087" s="209"/>
      <c r="S1087" s="209"/>
      <c r="T1087" s="209"/>
      <c r="U1087" s="209"/>
      <c r="V1087" s="209"/>
      <c r="W1087" s="209"/>
    </row>
    <row r="1088" spans="5:23" x14ac:dyDescent="0.25">
      <c r="E1088" s="209"/>
      <c r="F1088" s="209"/>
      <c r="G1088" s="209"/>
      <c r="H1088" s="209"/>
      <c r="I1088" s="209"/>
      <c r="J1088" s="209"/>
      <c r="K1088" s="209"/>
      <c r="O1088" s="209"/>
      <c r="P1088" s="209"/>
      <c r="Q1088" s="209"/>
      <c r="R1088" s="209"/>
      <c r="S1088" s="209"/>
      <c r="T1088" s="209"/>
      <c r="U1088" s="209"/>
      <c r="V1088" s="209"/>
      <c r="W1088" s="209"/>
    </row>
    <row r="1089" spans="5:23" x14ac:dyDescent="0.25">
      <c r="E1089" s="209"/>
      <c r="F1089" s="209"/>
      <c r="G1089" s="209"/>
      <c r="H1089" s="209"/>
      <c r="I1089" s="209"/>
      <c r="J1089" s="209"/>
      <c r="K1089" s="209"/>
      <c r="O1089" s="209"/>
      <c r="P1089" s="209"/>
      <c r="Q1089" s="209"/>
      <c r="R1089" s="209"/>
      <c r="S1089" s="209"/>
      <c r="T1089" s="209"/>
      <c r="U1089" s="209"/>
      <c r="V1089" s="209"/>
      <c r="W1089" s="209"/>
    </row>
    <row r="1090" spans="5:23" x14ac:dyDescent="0.25">
      <c r="E1090" s="209"/>
      <c r="F1090" s="209"/>
      <c r="G1090" s="209"/>
      <c r="H1090" s="209"/>
      <c r="I1090" s="209"/>
      <c r="J1090" s="209"/>
      <c r="K1090" s="209"/>
      <c r="O1090" s="209"/>
      <c r="P1090" s="209"/>
      <c r="Q1090" s="209"/>
      <c r="R1090" s="209"/>
      <c r="S1090" s="209"/>
      <c r="T1090" s="209"/>
      <c r="U1090" s="209"/>
      <c r="V1090" s="209"/>
      <c r="W1090" s="209"/>
    </row>
    <row r="1091" spans="5:23" x14ac:dyDescent="0.25">
      <c r="E1091" s="209"/>
      <c r="F1091" s="209"/>
      <c r="G1091" s="209"/>
      <c r="H1091" s="209"/>
      <c r="I1091" s="209"/>
      <c r="J1091" s="209"/>
      <c r="K1091" s="209"/>
      <c r="O1091" s="209"/>
      <c r="P1091" s="209"/>
      <c r="Q1091" s="209"/>
      <c r="R1091" s="209"/>
      <c r="S1091" s="209"/>
      <c r="T1091" s="209"/>
      <c r="U1091" s="209"/>
      <c r="V1091" s="209"/>
      <c r="W1091" s="209"/>
    </row>
    <row r="1092" spans="5:23" x14ac:dyDescent="0.25">
      <c r="E1092" s="209"/>
      <c r="F1092" s="209"/>
      <c r="G1092" s="209"/>
      <c r="H1092" s="209"/>
      <c r="I1092" s="209"/>
      <c r="J1092" s="209"/>
      <c r="K1092" s="209"/>
      <c r="O1092" s="209"/>
      <c r="P1092" s="209"/>
      <c r="Q1092" s="209"/>
      <c r="R1092" s="209"/>
      <c r="S1092" s="209"/>
      <c r="T1092" s="209"/>
      <c r="U1092" s="209"/>
      <c r="V1092" s="209"/>
      <c r="W1092" s="209"/>
    </row>
    <row r="1093" spans="5:23" x14ac:dyDescent="0.25">
      <c r="E1093" s="209"/>
      <c r="F1093" s="209"/>
      <c r="G1093" s="209"/>
      <c r="H1093" s="209"/>
      <c r="I1093" s="209"/>
      <c r="J1093" s="209"/>
      <c r="K1093" s="209"/>
      <c r="O1093" s="209"/>
      <c r="P1093" s="209"/>
      <c r="Q1093" s="209"/>
      <c r="R1093" s="209"/>
      <c r="S1093" s="209"/>
      <c r="T1093" s="209"/>
      <c r="U1093" s="209"/>
      <c r="V1093" s="209"/>
      <c r="W1093" s="209"/>
    </row>
    <row r="1094" spans="5:23" x14ac:dyDescent="0.25">
      <c r="E1094" s="209"/>
      <c r="F1094" s="209"/>
      <c r="G1094" s="209"/>
      <c r="H1094" s="209"/>
      <c r="I1094" s="209"/>
      <c r="J1094" s="209"/>
      <c r="K1094" s="209"/>
      <c r="O1094" s="209"/>
      <c r="P1094" s="209"/>
      <c r="Q1094" s="209"/>
      <c r="R1094" s="209"/>
      <c r="S1094" s="209"/>
      <c r="T1094" s="209"/>
      <c r="U1094" s="209"/>
      <c r="V1094" s="209"/>
      <c r="W1094" s="209"/>
    </row>
    <row r="1095" spans="5:23" x14ac:dyDescent="0.25">
      <c r="E1095" s="209"/>
      <c r="F1095" s="209"/>
      <c r="G1095" s="209"/>
      <c r="H1095" s="209"/>
      <c r="I1095" s="209"/>
      <c r="J1095" s="209"/>
      <c r="K1095" s="209"/>
      <c r="O1095" s="209"/>
      <c r="P1095" s="209"/>
      <c r="Q1095" s="209"/>
      <c r="R1095" s="209"/>
      <c r="S1095" s="209"/>
      <c r="T1095" s="209"/>
      <c r="U1095" s="209"/>
      <c r="V1095" s="209"/>
      <c r="W1095" s="209"/>
    </row>
    <row r="1096" spans="5:23" x14ac:dyDescent="0.25">
      <c r="E1096" s="209"/>
      <c r="F1096" s="209"/>
      <c r="G1096" s="209"/>
      <c r="H1096" s="209"/>
      <c r="I1096" s="209"/>
      <c r="J1096" s="209"/>
      <c r="K1096" s="209"/>
      <c r="O1096" s="209"/>
      <c r="P1096" s="209"/>
      <c r="Q1096" s="209"/>
      <c r="R1096" s="209"/>
      <c r="S1096" s="209"/>
      <c r="T1096" s="209"/>
      <c r="U1096" s="209"/>
      <c r="V1096" s="209"/>
      <c r="W1096" s="209"/>
    </row>
    <row r="1097" spans="5:23" x14ac:dyDescent="0.25">
      <c r="E1097" s="209"/>
      <c r="F1097" s="209"/>
      <c r="G1097" s="209"/>
      <c r="H1097" s="209"/>
      <c r="I1097" s="209"/>
      <c r="J1097" s="209"/>
      <c r="K1097" s="209"/>
      <c r="O1097" s="209"/>
      <c r="P1097" s="209"/>
      <c r="Q1097" s="209"/>
      <c r="R1097" s="209"/>
      <c r="S1097" s="209"/>
      <c r="T1097" s="209"/>
      <c r="U1097" s="209"/>
      <c r="V1097" s="209"/>
      <c r="W1097" s="209"/>
    </row>
    <row r="1098" spans="5:23" x14ac:dyDescent="0.25">
      <c r="E1098" s="209"/>
      <c r="F1098" s="209"/>
      <c r="G1098" s="209"/>
      <c r="H1098" s="209"/>
      <c r="I1098" s="209"/>
      <c r="J1098" s="209"/>
      <c r="K1098" s="209"/>
      <c r="O1098" s="209"/>
      <c r="P1098" s="209"/>
      <c r="Q1098" s="209"/>
      <c r="R1098" s="209"/>
      <c r="S1098" s="209"/>
      <c r="T1098" s="209"/>
      <c r="U1098" s="209"/>
      <c r="V1098" s="209"/>
      <c r="W1098" s="209"/>
    </row>
    <row r="1099" spans="5:23" x14ac:dyDescent="0.25">
      <c r="E1099" s="209"/>
      <c r="F1099" s="209"/>
      <c r="G1099" s="209"/>
      <c r="H1099" s="209"/>
      <c r="I1099" s="209"/>
      <c r="J1099" s="209"/>
      <c r="K1099" s="209"/>
      <c r="O1099" s="209"/>
      <c r="P1099" s="209"/>
      <c r="Q1099" s="209"/>
      <c r="R1099" s="209"/>
      <c r="S1099" s="209"/>
      <c r="T1099" s="209"/>
      <c r="U1099" s="209"/>
      <c r="V1099" s="209"/>
      <c r="W1099" s="209"/>
    </row>
    <row r="1100" spans="5:23" x14ac:dyDescent="0.25">
      <c r="E1100" s="209"/>
      <c r="F1100" s="209"/>
      <c r="G1100" s="209"/>
      <c r="H1100" s="209"/>
      <c r="I1100" s="209"/>
      <c r="J1100" s="209"/>
      <c r="K1100" s="209"/>
      <c r="O1100" s="209"/>
      <c r="P1100" s="209"/>
      <c r="Q1100" s="209"/>
      <c r="R1100" s="209"/>
      <c r="S1100" s="209"/>
      <c r="T1100" s="209"/>
      <c r="U1100" s="209"/>
      <c r="V1100" s="209"/>
      <c r="W1100" s="209"/>
    </row>
    <row r="1101" spans="5:23" x14ac:dyDescent="0.25">
      <c r="E1101" s="209"/>
      <c r="F1101" s="209"/>
      <c r="G1101" s="209"/>
      <c r="H1101" s="209"/>
      <c r="I1101" s="209"/>
      <c r="J1101" s="209"/>
      <c r="K1101" s="209"/>
      <c r="O1101" s="209"/>
      <c r="P1101" s="209"/>
      <c r="Q1101" s="209"/>
      <c r="R1101" s="209"/>
      <c r="S1101" s="209"/>
      <c r="T1101" s="209"/>
      <c r="U1101" s="209"/>
      <c r="V1101" s="209"/>
      <c r="W1101" s="209"/>
    </row>
    <row r="1102" spans="5:23" x14ac:dyDescent="0.25">
      <c r="E1102" s="209"/>
      <c r="F1102" s="209"/>
      <c r="G1102" s="209"/>
      <c r="H1102" s="209"/>
      <c r="I1102" s="209"/>
      <c r="J1102" s="209"/>
      <c r="K1102" s="209"/>
      <c r="O1102" s="209"/>
      <c r="P1102" s="209"/>
      <c r="Q1102" s="209"/>
      <c r="R1102" s="209"/>
      <c r="S1102" s="209"/>
      <c r="T1102" s="209"/>
      <c r="U1102" s="209"/>
      <c r="V1102" s="209"/>
      <c r="W1102" s="209"/>
    </row>
    <row r="1103" spans="5:23" x14ac:dyDescent="0.25">
      <c r="E1103" s="209"/>
      <c r="F1103" s="209"/>
      <c r="G1103" s="209"/>
      <c r="H1103" s="209"/>
      <c r="I1103" s="209"/>
      <c r="J1103" s="209"/>
      <c r="K1103" s="209"/>
      <c r="O1103" s="209"/>
      <c r="P1103" s="209"/>
      <c r="Q1103" s="209"/>
      <c r="R1103" s="209"/>
      <c r="S1103" s="209"/>
      <c r="T1103" s="209"/>
      <c r="U1103" s="209"/>
      <c r="V1103" s="209"/>
      <c r="W1103" s="209"/>
    </row>
    <row r="1104" spans="5:23" x14ac:dyDescent="0.25">
      <c r="E1104" s="209"/>
      <c r="F1104" s="209"/>
      <c r="G1104" s="209"/>
      <c r="H1104" s="209"/>
      <c r="I1104" s="209"/>
      <c r="J1104" s="209"/>
      <c r="K1104" s="209"/>
      <c r="O1104" s="209"/>
      <c r="P1104" s="209"/>
      <c r="Q1104" s="209"/>
      <c r="R1104" s="209"/>
      <c r="S1104" s="209"/>
      <c r="T1104" s="209"/>
      <c r="U1104" s="209"/>
      <c r="V1104" s="209"/>
      <c r="W1104" s="209"/>
    </row>
    <row r="1105" spans="5:23" x14ac:dyDescent="0.25">
      <c r="E1105" s="209"/>
      <c r="F1105" s="209"/>
      <c r="G1105" s="209"/>
      <c r="H1105" s="209"/>
      <c r="I1105" s="209"/>
      <c r="J1105" s="209"/>
      <c r="K1105" s="209"/>
      <c r="O1105" s="209"/>
      <c r="P1105" s="209"/>
      <c r="Q1105" s="209"/>
      <c r="R1105" s="209"/>
      <c r="S1105" s="209"/>
      <c r="T1105" s="209"/>
      <c r="U1105" s="209"/>
      <c r="V1105" s="209"/>
      <c r="W1105" s="209"/>
    </row>
    <row r="1106" spans="5:23" x14ac:dyDescent="0.25">
      <c r="E1106" s="209"/>
      <c r="F1106" s="209"/>
      <c r="G1106" s="209"/>
      <c r="H1106" s="209"/>
      <c r="I1106" s="209"/>
      <c r="J1106" s="209"/>
      <c r="K1106" s="209"/>
      <c r="O1106" s="209"/>
      <c r="P1106" s="209"/>
      <c r="Q1106" s="209"/>
      <c r="R1106" s="209"/>
      <c r="S1106" s="209"/>
      <c r="T1106" s="209"/>
      <c r="U1106" s="209"/>
      <c r="V1106" s="209"/>
      <c r="W1106" s="209"/>
    </row>
    <row r="1107" spans="5:23" x14ac:dyDescent="0.25">
      <c r="E1107" s="209"/>
      <c r="F1107" s="209"/>
      <c r="G1107" s="209"/>
      <c r="H1107" s="209"/>
      <c r="I1107" s="209"/>
      <c r="J1107" s="209"/>
      <c r="K1107" s="209"/>
      <c r="O1107" s="209"/>
      <c r="P1107" s="209"/>
      <c r="Q1107" s="209"/>
      <c r="R1107" s="209"/>
      <c r="S1107" s="209"/>
      <c r="T1107" s="209"/>
      <c r="U1107" s="209"/>
      <c r="V1107" s="209"/>
      <c r="W1107" s="209"/>
    </row>
    <row r="1108" spans="5:23" x14ac:dyDescent="0.25">
      <c r="E1108" s="209"/>
      <c r="F1108" s="209"/>
      <c r="G1108" s="209"/>
      <c r="H1108" s="209"/>
      <c r="I1108" s="209"/>
      <c r="J1108" s="209"/>
      <c r="K1108" s="209"/>
      <c r="O1108" s="209"/>
      <c r="P1108" s="209"/>
      <c r="Q1108" s="209"/>
      <c r="R1108" s="209"/>
      <c r="S1108" s="209"/>
      <c r="T1108" s="209"/>
      <c r="U1108" s="209"/>
      <c r="V1108" s="209"/>
      <c r="W1108" s="209"/>
    </row>
    <row r="1109" spans="5:23" x14ac:dyDescent="0.25">
      <c r="E1109" s="209"/>
      <c r="F1109" s="209"/>
      <c r="G1109" s="209"/>
      <c r="H1109" s="209"/>
      <c r="I1109" s="209"/>
      <c r="J1109" s="209"/>
      <c r="K1109" s="209"/>
      <c r="O1109" s="209"/>
      <c r="P1109" s="209"/>
      <c r="Q1109" s="209"/>
      <c r="R1109" s="209"/>
      <c r="S1109" s="209"/>
      <c r="T1109" s="209"/>
      <c r="U1109" s="209"/>
      <c r="V1109" s="209"/>
      <c r="W1109" s="209"/>
    </row>
    <row r="1110" spans="5:23" x14ac:dyDescent="0.25">
      <c r="E1110" s="209"/>
      <c r="F1110" s="209"/>
      <c r="G1110" s="209"/>
      <c r="H1110" s="209"/>
      <c r="I1110" s="209"/>
      <c r="J1110" s="209"/>
      <c r="K1110" s="209"/>
      <c r="O1110" s="209"/>
      <c r="P1110" s="209"/>
      <c r="Q1110" s="209"/>
      <c r="R1110" s="209"/>
      <c r="S1110" s="209"/>
      <c r="T1110" s="209"/>
      <c r="U1110" s="209"/>
      <c r="V1110" s="209"/>
      <c r="W1110" s="209"/>
    </row>
    <row r="1111" spans="5:23" x14ac:dyDescent="0.25">
      <c r="E1111" s="209"/>
      <c r="F1111" s="209"/>
      <c r="G1111" s="209"/>
      <c r="H1111" s="209"/>
      <c r="I1111" s="209"/>
      <c r="J1111" s="209"/>
      <c r="K1111" s="209"/>
      <c r="O1111" s="209"/>
      <c r="P1111" s="209"/>
      <c r="Q1111" s="209"/>
      <c r="R1111" s="209"/>
      <c r="S1111" s="209"/>
      <c r="T1111" s="209"/>
      <c r="U1111" s="209"/>
      <c r="V1111" s="209"/>
      <c r="W1111" s="209"/>
    </row>
    <row r="1112" spans="5:23" x14ac:dyDescent="0.25">
      <c r="E1112" s="209"/>
      <c r="F1112" s="209"/>
      <c r="G1112" s="209"/>
      <c r="H1112" s="209"/>
      <c r="I1112" s="209"/>
      <c r="J1112" s="209"/>
      <c r="K1112" s="209"/>
      <c r="O1112" s="209"/>
      <c r="P1112" s="209"/>
      <c r="Q1112" s="209"/>
      <c r="R1112" s="209"/>
      <c r="S1112" s="209"/>
      <c r="T1112" s="209"/>
      <c r="U1112" s="209"/>
      <c r="V1112" s="209"/>
      <c r="W1112" s="209"/>
    </row>
    <row r="1113" spans="5:23" x14ac:dyDescent="0.25">
      <c r="E1113" s="209"/>
      <c r="F1113" s="209"/>
      <c r="G1113" s="209"/>
      <c r="H1113" s="209"/>
      <c r="I1113" s="209"/>
      <c r="J1113" s="209"/>
      <c r="K1113" s="209"/>
      <c r="O1113" s="209"/>
      <c r="P1113" s="209"/>
      <c r="Q1113" s="209"/>
      <c r="R1113" s="209"/>
      <c r="S1113" s="209"/>
      <c r="T1113" s="209"/>
      <c r="U1113" s="209"/>
      <c r="V1113" s="209"/>
      <c r="W1113" s="209"/>
    </row>
    <row r="1114" spans="5:23" x14ac:dyDescent="0.25">
      <c r="E1114" s="209"/>
      <c r="F1114" s="209"/>
      <c r="G1114" s="209"/>
      <c r="H1114" s="209"/>
      <c r="I1114" s="209"/>
      <c r="J1114" s="209"/>
      <c r="K1114" s="209"/>
      <c r="O1114" s="209"/>
      <c r="P1114" s="209"/>
      <c r="Q1114" s="209"/>
      <c r="R1114" s="209"/>
      <c r="S1114" s="209"/>
      <c r="T1114" s="209"/>
      <c r="U1114" s="209"/>
      <c r="V1114" s="209"/>
      <c r="W1114" s="209"/>
    </row>
    <row r="1115" spans="5:23" x14ac:dyDescent="0.25">
      <c r="E1115" s="209"/>
      <c r="F1115" s="209"/>
      <c r="G1115" s="209"/>
      <c r="H1115" s="209"/>
      <c r="I1115" s="209"/>
      <c r="J1115" s="209"/>
      <c r="K1115" s="209"/>
      <c r="O1115" s="209"/>
      <c r="P1115" s="209"/>
      <c r="Q1115" s="209"/>
      <c r="R1115" s="209"/>
      <c r="S1115" s="209"/>
      <c r="T1115" s="209"/>
      <c r="U1115" s="209"/>
      <c r="V1115" s="209"/>
      <c r="W1115" s="209"/>
    </row>
    <row r="1116" spans="5:23" x14ac:dyDescent="0.25">
      <c r="E1116" s="209"/>
      <c r="F1116" s="209"/>
      <c r="G1116" s="209"/>
      <c r="H1116" s="209"/>
      <c r="I1116" s="209"/>
      <c r="J1116" s="209"/>
      <c r="K1116" s="209"/>
      <c r="O1116" s="209"/>
      <c r="P1116" s="209"/>
      <c r="Q1116" s="209"/>
      <c r="R1116" s="209"/>
      <c r="S1116" s="209"/>
      <c r="T1116" s="209"/>
      <c r="U1116" s="209"/>
      <c r="V1116" s="209"/>
      <c r="W1116" s="209"/>
    </row>
    <row r="1117" spans="5:23" x14ac:dyDescent="0.25">
      <c r="E1117" s="209"/>
      <c r="F1117" s="209"/>
      <c r="G1117" s="209"/>
      <c r="H1117" s="209"/>
      <c r="I1117" s="209"/>
      <c r="J1117" s="209"/>
      <c r="K1117" s="209"/>
      <c r="O1117" s="209"/>
      <c r="P1117" s="209"/>
      <c r="Q1117" s="209"/>
      <c r="R1117" s="209"/>
      <c r="S1117" s="209"/>
      <c r="T1117" s="209"/>
      <c r="U1117" s="209"/>
      <c r="V1117" s="209"/>
      <c r="W1117" s="209"/>
    </row>
    <row r="1118" spans="5:23" x14ac:dyDescent="0.25">
      <c r="E1118" s="209"/>
      <c r="F1118" s="209"/>
      <c r="G1118" s="209"/>
      <c r="H1118" s="209"/>
      <c r="I1118" s="209"/>
      <c r="J1118" s="209"/>
      <c r="K1118" s="209"/>
      <c r="O1118" s="209"/>
      <c r="P1118" s="209"/>
      <c r="Q1118" s="209"/>
      <c r="R1118" s="209"/>
      <c r="S1118" s="209"/>
      <c r="T1118" s="209"/>
      <c r="U1118" s="209"/>
      <c r="V1118" s="209"/>
      <c r="W1118" s="209"/>
    </row>
    <row r="1119" spans="5:23" x14ac:dyDescent="0.25">
      <c r="E1119" s="209"/>
      <c r="F1119" s="209"/>
      <c r="G1119" s="209"/>
      <c r="H1119" s="209"/>
      <c r="I1119" s="209"/>
      <c r="J1119" s="209"/>
      <c r="K1119" s="209"/>
      <c r="O1119" s="209"/>
      <c r="P1119" s="209"/>
      <c r="Q1119" s="209"/>
      <c r="R1119" s="209"/>
      <c r="S1119" s="209"/>
      <c r="T1119" s="209"/>
      <c r="U1119" s="209"/>
      <c r="V1119" s="209"/>
      <c r="W1119" s="209"/>
    </row>
    <row r="1120" spans="5:23" x14ac:dyDescent="0.25">
      <c r="E1120" s="209"/>
      <c r="F1120" s="209"/>
      <c r="G1120" s="209"/>
      <c r="H1120" s="209"/>
      <c r="I1120" s="209"/>
      <c r="J1120" s="209"/>
      <c r="K1120" s="209"/>
      <c r="O1120" s="209"/>
      <c r="P1120" s="209"/>
      <c r="Q1120" s="209"/>
      <c r="R1120" s="209"/>
      <c r="S1120" s="209"/>
      <c r="T1120" s="209"/>
      <c r="U1120" s="209"/>
      <c r="V1120" s="209"/>
      <c r="W1120" s="209"/>
    </row>
    <row r="1121" spans="5:23" x14ac:dyDescent="0.25">
      <c r="E1121" s="209"/>
      <c r="F1121" s="209"/>
      <c r="G1121" s="209"/>
      <c r="H1121" s="209"/>
      <c r="I1121" s="209"/>
      <c r="J1121" s="209"/>
      <c r="K1121" s="209"/>
      <c r="O1121" s="209"/>
      <c r="P1121" s="209"/>
      <c r="Q1121" s="209"/>
      <c r="R1121" s="209"/>
      <c r="S1121" s="209"/>
      <c r="T1121" s="209"/>
      <c r="U1121" s="209"/>
      <c r="V1121" s="209"/>
      <c r="W1121" s="209"/>
    </row>
    <row r="1122" spans="5:23" x14ac:dyDescent="0.25">
      <c r="E1122" s="209"/>
      <c r="F1122" s="209"/>
      <c r="G1122" s="209"/>
      <c r="H1122" s="209"/>
      <c r="I1122" s="209"/>
      <c r="J1122" s="209"/>
      <c r="K1122" s="209"/>
      <c r="O1122" s="209"/>
      <c r="P1122" s="209"/>
      <c r="Q1122" s="209"/>
      <c r="R1122" s="209"/>
      <c r="S1122" s="209"/>
      <c r="T1122" s="209"/>
      <c r="U1122" s="209"/>
      <c r="V1122" s="209"/>
      <c r="W1122" s="209"/>
    </row>
    <row r="1123" spans="5:23" x14ac:dyDescent="0.25">
      <c r="E1123" s="209"/>
      <c r="F1123" s="209"/>
      <c r="G1123" s="209"/>
      <c r="H1123" s="209"/>
      <c r="I1123" s="209"/>
      <c r="J1123" s="209"/>
      <c r="K1123" s="209"/>
      <c r="O1123" s="209"/>
      <c r="P1123" s="209"/>
      <c r="Q1123" s="209"/>
      <c r="R1123" s="209"/>
      <c r="S1123" s="209"/>
      <c r="T1123" s="209"/>
      <c r="U1123" s="209"/>
      <c r="V1123" s="209"/>
      <c r="W1123" s="209"/>
    </row>
    <row r="1124" spans="5:23" x14ac:dyDescent="0.25">
      <c r="E1124" s="209"/>
      <c r="F1124" s="209"/>
      <c r="G1124" s="209"/>
      <c r="H1124" s="209"/>
      <c r="I1124" s="209"/>
      <c r="J1124" s="209"/>
      <c r="K1124" s="209"/>
      <c r="O1124" s="209"/>
      <c r="P1124" s="209"/>
      <c r="Q1124" s="209"/>
      <c r="R1124" s="209"/>
      <c r="S1124" s="209"/>
      <c r="T1124" s="209"/>
      <c r="U1124" s="209"/>
      <c r="V1124" s="209"/>
      <c r="W1124" s="209"/>
    </row>
    <row r="1125" spans="5:23" x14ac:dyDescent="0.25">
      <c r="E1125" s="209"/>
      <c r="F1125" s="209"/>
      <c r="G1125" s="209"/>
      <c r="H1125" s="209"/>
      <c r="I1125" s="209"/>
      <c r="J1125" s="209"/>
      <c r="K1125" s="209"/>
      <c r="O1125" s="209"/>
      <c r="P1125" s="209"/>
      <c r="Q1125" s="209"/>
      <c r="R1125" s="209"/>
      <c r="S1125" s="209"/>
      <c r="T1125" s="209"/>
      <c r="U1125" s="209"/>
      <c r="V1125" s="209"/>
      <c r="W1125" s="209"/>
    </row>
    <row r="1126" spans="5:23" x14ac:dyDescent="0.25">
      <c r="E1126" s="209"/>
      <c r="F1126" s="209"/>
      <c r="G1126" s="209"/>
      <c r="H1126" s="209"/>
      <c r="I1126" s="209"/>
      <c r="J1126" s="209"/>
      <c r="K1126" s="209"/>
      <c r="O1126" s="209"/>
      <c r="P1126" s="209"/>
      <c r="Q1126" s="209"/>
      <c r="R1126" s="209"/>
      <c r="S1126" s="209"/>
      <c r="T1126" s="209"/>
      <c r="U1126" s="209"/>
      <c r="V1126" s="209"/>
      <c r="W1126" s="209"/>
    </row>
    <row r="1127" spans="5:23" x14ac:dyDescent="0.25">
      <c r="E1127" s="209"/>
      <c r="F1127" s="209"/>
      <c r="G1127" s="209"/>
      <c r="H1127" s="209"/>
      <c r="I1127" s="209"/>
      <c r="J1127" s="209"/>
      <c r="K1127" s="209"/>
      <c r="O1127" s="209"/>
      <c r="P1127" s="209"/>
      <c r="Q1127" s="209"/>
      <c r="R1127" s="209"/>
      <c r="S1127" s="209"/>
      <c r="T1127" s="209"/>
      <c r="U1127" s="209"/>
      <c r="V1127" s="209"/>
      <c r="W1127" s="209"/>
    </row>
    <row r="1128" spans="5:23" x14ac:dyDescent="0.25">
      <c r="E1128" s="209"/>
      <c r="F1128" s="209"/>
      <c r="G1128" s="209"/>
      <c r="H1128" s="209"/>
      <c r="I1128" s="209"/>
      <c r="J1128" s="209"/>
      <c r="K1128" s="209"/>
      <c r="O1128" s="209"/>
      <c r="P1128" s="209"/>
      <c r="Q1128" s="209"/>
      <c r="R1128" s="209"/>
      <c r="S1128" s="209"/>
      <c r="T1128" s="209"/>
      <c r="U1128" s="209"/>
      <c r="V1128" s="209"/>
      <c r="W1128" s="209"/>
    </row>
    <row r="1129" spans="5:23" x14ac:dyDescent="0.25">
      <c r="E1129" s="209"/>
      <c r="F1129" s="209"/>
      <c r="G1129" s="209"/>
      <c r="H1129" s="209"/>
      <c r="I1129" s="209"/>
      <c r="J1129" s="209"/>
      <c r="K1129" s="209"/>
      <c r="O1129" s="209"/>
      <c r="P1129" s="209"/>
      <c r="Q1129" s="209"/>
      <c r="R1129" s="209"/>
      <c r="S1129" s="209"/>
      <c r="T1129" s="209"/>
      <c r="U1129" s="209"/>
      <c r="V1129" s="209"/>
      <c r="W1129" s="209"/>
    </row>
    <row r="1130" spans="5:23" x14ac:dyDescent="0.25">
      <c r="E1130" s="209"/>
      <c r="F1130" s="209"/>
      <c r="G1130" s="209"/>
      <c r="H1130" s="209"/>
      <c r="I1130" s="209"/>
      <c r="J1130" s="209"/>
      <c r="K1130" s="209"/>
      <c r="O1130" s="209"/>
      <c r="P1130" s="209"/>
      <c r="Q1130" s="209"/>
      <c r="R1130" s="209"/>
      <c r="S1130" s="209"/>
      <c r="T1130" s="209"/>
      <c r="U1130" s="209"/>
      <c r="V1130" s="209"/>
      <c r="W1130" s="209"/>
    </row>
    <row r="1131" spans="5:23" x14ac:dyDescent="0.25">
      <c r="E1131" s="209"/>
      <c r="F1131" s="209"/>
      <c r="G1131" s="209"/>
      <c r="H1131" s="209"/>
      <c r="I1131" s="209"/>
      <c r="J1131" s="209"/>
      <c r="K1131" s="209"/>
      <c r="O1131" s="209"/>
      <c r="P1131" s="209"/>
      <c r="Q1131" s="209"/>
      <c r="R1131" s="209"/>
      <c r="S1131" s="209"/>
      <c r="T1131" s="209"/>
      <c r="U1131" s="209"/>
      <c r="V1131" s="209"/>
      <c r="W1131" s="209"/>
    </row>
    <row r="1132" spans="5:23" x14ac:dyDescent="0.25">
      <c r="E1132" s="209"/>
      <c r="F1132" s="209"/>
      <c r="G1132" s="209"/>
      <c r="H1132" s="209"/>
      <c r="I1132" s="209"/>
      <c r="J1132" s="209"/>
      <c r="K1132" s="209"/>
      <c r="O1132" s="209"/>
      <c r="P1132" s="209"/>
      <c r="Q1132" s="209"/>
      <c r="R1132" s="209"/>
      <c r="S1132" s="209"/>
      <c r="T1132" s="209"/>
      <c r="U1132" s="209"/>
      <c r="V1132" s="209"/>
      <c r="W1132" s="209"/>
    </row>
    <row r="1133" spans="5:23" x14ac:dyDescent="0.25">
      <c r="E1133" s="209"/>
      <c r="F1133" s="209"/>
      <c r="G1133" s="209"/>
      <c r="H1133" s="209"/>
      <c r="I1133" s="209"/>
      <c r="J1133" s="209"/>
      <c r="K1133" s="209"/>
      <c r="O1133" s="209"/>
      <c r="P1133" s="209"/>
      <c r="Q1133" s="209"/>
      <c r="R1133" s="209"/>
      <c r="S1133" s="209"/>
      <c r="T1133" s="209"/>
      <c r="U1133" s="209"/>
      <c r="V1133" s="209"/>
      <c r="W1133" s="209"/>
    </row>
    <row r="1134" spans="5:23" x14ac:dyDescent="0.25">
      <c r="E1134" s="209"/>
      <c r="F1134" s="209"/>
      <c r="G1134" s="209"/>
      <c r="H1134" s="209"/>
      <c r="I1134" s="209"/>
      <c r="J1134" s="209"/>
      <c r="K1134" s="209"/>
      <c r="O1134" s="209"/>
      <c r="P1134" s="209"/>
      <c r="Q1134" s="209"/>
      <c r="R1134" s="209"/>
      <c r="S1134" s="209"/>
      <c r="T1134" s="209"/>
      <c r="U1134" s="209"/>
      <c r="V1134" s="209"/>
      <c r="W1134" s="209"/>
    </row>
    <row r="1135" spans="5:23" x14ac:dyDescent="0.25">
      <c r="E1135" s="209"/>
      <c r="F1135" s="209"/>
      <c r="G1135" s="209"/>
      <c r="H1135" s="209"/>
      <c r="I1135" s="209"/>
      <c r="J1135" s="209"/>
      <c r="K1135" s="209"/>
      <c r="O1135" s="209"/>
      <c r="P1135" s="209"/>
      <c r="Q1135" s="209"/>
      <c r="R1135" s="209"/>
      <c r="S1135" s="209"/>
      <c r="T1135" s="209"/>
      <c r="U1135" s="209"/>
      <c r="V1135" s="209"/>
      <c r="W1135" s="209"/>
    </row>
    <row r="1136" spans="5:23" x14ac:dyDescent="0.25">
      <c r="E1136" s="209"/>
      <c r="F1136" s="209"/>
      <c r="G1136" s="209"/>
      <c r="H1136" s="209"/>
      <c r="I1136" s="209"/>
      <c r="J1136" s="209"/>
      <c r="K1136" s="209"/>
      <c r="O1136" s="209"/>
      <c r="P1136" s="209"/>
      <c r="Q1136" s="209"/>
      <c r="R1136" s="209"/>
      <c r="S1136" s="209"/>
      <c r="T1136" s="209"/>
      <c r="U1136" s="209"/>
      <c r="V1136" s="209"/>
      <c r="W1136" s="209"/>
    </row>
    <row r="1137" spans="5:23" x14ac:dyDescent="0.25">
      <c r="E1137" s="209"/>
      <c r="F1137" s="209"/>
      <c r="G1137" s="209"/>
      <c r="H1137" s="209"/>
      <c r="I1137" s="209"/>
      <c r="J1137" s="209"/>
      <c r="K1137" s="209"/>
      <c r="O1137" s="209"/>
      <c r="P1137" s="209"/>
      <c r="Q1137" s="209"/>
      <c r="R1137" s="209"/>
      <c r="S1137" s="209"/>
      <c r="T1137" s="209"/>
      <c r="U1137" s="209"/>
      <c r="V1137" s="209"/>
      <c r="W1137" s="209"/>
    </row>
    <row r="1138" spans="5:23" x14ac:dyDescent="0.25">
      <c r="E1138" s="209"/>
      <c r="F1138" s="209"/>
      <c r="G1138" s="209"/>
      <c r="H1138" s="209"/>
      <c r="I1138" s="209"/>
      <c r="J1138" s="209"/>
      <c r="K1138" s="209"/>
      <c r="O1138" s="209"/>
      <c r="P1138" s="209"/>
      <c r="Q1138" s="209"/>
      <c r="R1138" s="209"/>
      <c r="S1138" s="209"/>
      <c r="T1138" s="209"/>
      <c r="U1138" s="209"/>
      <c r="V1138" s="209"/>
      <c r="W1138" s="209"/>
    </row>
    <row r="1139" spans="5:23" x14ac:dyDescent="0.25">
      <c r="E1139" s="209"/>
      <c r="F1139" s="209"/>
      <c r="G1139" s="209"/>
      <c r="H1139" s="209"/>
      <c r="I1139" s="209"/>
      <c r="J1139" s="209"/>
      <c r="K1139" s="209"/>
      <c r="O1139" s="209"/>
      <c r="P1139" s="209"/>
      <c r="Q1139" s="209"/>
      <c r="R1139" s="209"/>
      <c r="S1139" s="209"/>
      <c r="T1139" s="209"/>
      <c r="U1139" s="209"/>
      <c r="V1139" s="209"/>
      <c r="W1139" s="209"/>
    </row>
    <row r="1140" spans="5:23" x14ac:dyDescent="0.25">
      <c r="E1140" s="209"/>
      <c r="F1140" s="209"/>
      <c r="G1140" s="209"/>
      <c r="H1140" s="209"/>
      <c r="I1140" s="209"/>
      <c r="J1140" s="209"/>
      <c r="K1140" s="209"/>
      <c r="O1140" s="209"/>
      <c r="P1140" s="209"/>
      <c r="Q1140" s="209"/>
      <c r="R1140" s="209"/>
      <c r="S1140" s="209"/>
      <c r="T1140" s="209"/>
      <c r="U1140" s="209"/>
      <c r="V1140" s="209"/>
      <c r="W1140" s="209"/>
    </row>
    <row r="1141" spans="5:23" x14ac:dyDescent="0.25">
      <c r="E1141" s="209"/>
      <c r="F1141" s="209"/>
      <c r="G1141" s="209"/>
      <c r="H1141" s="209"/>
      <c r="I1141" s="209"/>
      <c r="J1141" s="209"/>
      <c r="K1141" s="209"/>
      <c r="O1141" s="209"/>
      <c r="P1141" s="209"/>
      <c r="Q1141" s="209"/>
      <c r="R1141" s="209"/>
      <c r="S1141" s="209"/>
      <c r="T1141" s="209"/>
      <c r="U1141" s="209"/>
      <c r="V1141" s="209"/>
      <c r="W1141" s="209"/>
    </row>
    <row r="1142" spans="5:23" x14ac:dyDescent="0.25">
      <c r="E1142" s="209"/>
      <c r="F1142" s="209"/>
      <c r="G1142" s="209"/>
      <c r="H1142" s="209"/>
      <c r="I1142" s="209"/>
      <c r="J1142" s="209"/>
      <c r="K1142" s="209"/>
      <c r="O1142" s="209"/>
      <c r="P1142" s="209"/>
      <c r="Q1142" s="209"/>
      <c r="R1142" s="209"/>
      <c r="S1142" s="209"/>
      <c r="T1142" s="209"/>
      <c r="U1142" s="209"/>
      <c r="V1142" s="209"/>
      <c r="W1142" s="209"/>
    </row>
    <row r="1143" spans="5:23" x14ac:dyDescent="0.25">
      <c r="E1143" s="209"/>
      <c r="F1143" s="209"/>
      <c r="G1143" s="209"/>
      <c r="H1143" s="209"/>
      <c r="I1143" s="209"/>
      <c r="J1143" s="209"/>
      <c r="K1143" s="209"/>
      <c r="O1143" s="209"/>
      <c r="P1143" s="209"/>
      <c r="Q1143" s="209"/>
      <c r="R1143" s="209"/>
      <c r="S1143" s="209"/>
      <c r="T1143" s="209"/>
      <c r="U1143" s="209"/>
      <c r="V1143" s="209"/>
      <c r="W1143" s="209"/>
    </row>
    <row r="1144" spans="5:23" x14ac:dyDescent="0.25">
      <c r="E1144" s="209"/>
      <c r="F1144" s="209"/>
      <c r="G1144" s="209"/>
      <c r="H1144" s="209"/>
      <c r="I1144" s="209"/>
      <c r="J1144" s="209"/>
      <c r="K1144" s="209"/>
      <c r="O1144" s="209"/>
      <c r="P1144" s="209"/>
      <c r="Q1144" s="209"/>
      <c r="R1144" s="209"/>
      <c r="S1144" s="209"/>
      <c r="T1144" s="209"/>
      <c r="U1144" s="209"/>
      <c r="V1144" s="209"/>
      <c r="W1144" s="209"/>
    </row>
    <row r="1145" spans="5:23" x14ac:dyDescent="0.25">
      <c r="E1145" s="209"/>
      <c r="F1145" s="209"/>
      <c r="G1145" s="209"/>
      <c r="H1145" s="209"/>
      <c r="I1145" s="209"/>
      <c r="J1145" s="209"/>
      <c r="K1145" s="209"/>
      <c r="O1145" s="209"/>
      <c r="P1145" s="209"/>
      <c r="Q1145" s="209"/>
      <c r="R1145" s="209"/>
      <c r="S1145" s="209"/>
      <c r="T1145" s="209"/>
      <c r="U1145" s="209"/>
      <c r="V1145" s="209"/>
      <c r="W1145" s="209"/>
    </row>
    <row r="1146" spans="5:23" x14ac:dyDescent="0.25">
      <c r="E1146" s="209"/>
      <c r="F1146" s="209"/>
      <c r="G1146" s="209"/>
      <c r="H1146" s="209"/>
      <c r="I1146" s="209"/>
      <c r="J1146" s="209"/>
      <c r="K1146" s="209"/>
      <c r="O1146" s="209"/>
      <c r="P1146" s="209"/>
      <c r="Q1146" s="209"/>
      <c r="R1146" s="209"/>
      <c r="S1146" s="209"/>
      <c r="T1146" s="209"/>
      <c r="U1146" s="209"/>
      <c r="V1146" s="209"/>
      <c r="W1146" s="209"/>
    </row>
    <row r="1147" spans="5:23" x14ac:dyDescent="0.25">
      <c r="E1147" s="209"/>
      <c r="F1147" s="209"/>
      <c r="G1147" s="209"/>
      <c r="H1147" s="209"/>
      <c r="I1147" s="209"/>
      <c r="J1147" s="209"/>
      <c r="K1147" s="209"/>
      <c r="O1147" s="209"/>
      <c r="P1147" s="209"/>
      <c r="Q1147" s="209"/>
      <c r="R1147" s="209"/>
      <c r="S1147" s="209"/>
      <c r="T1147" s="209"/>
      <c r="U1147" s="209"/>
      <c r="V1147" s="209"/>
      <c r="W1147" s="209"/>
    </row>
    <row r="1148" spans="5:23" x14ac:dyDescent="0.25">
      <c r="E1148" s="209"/>
      <c r="F1148" s="209"/>
      <c r="G1148" s="209"/>
      <c r="H1148" s="209"/>
      <c r="I1148" s="209"/>
      <c r="J1148" s="209"/>
      <c r="K1148" s="209"/>
      <c r="O1148" s="209"/>
      <c r="P1148" s="209"/>
      <c r="Q1148" s="209"/>
      <c r="R1148" s="209"/>
      <c r="S1148" s="209"/>
      <c r="T1148" s="209"/>
      <c r="U1148" s="209"/>
      <c r="V1148" s="209"/>
      <c r="W1148" s="209"/>
    </row>
    <row r="1149" spans="5:23" x14ac:dyDescent="0.25">
      <c r="E1149" s="209"/>
      <c r="F1149" s="209"/>
      <c r="G1149" s="209"/>
      <c r="H1149" s="209"/>
      <c r="I1149" s="209"/>
      <c r="J1149" s="209"/>
      <c r="K1149" s="209"/>
      <c r="O1149" s="209"/>
      <c r="P1149" s="209"/>
      <c r="Q1149" s="209"/>
      <c r="R1149" s="209"/>
      <c r="S1149" s="209"/>
      <c r="T1149" s="209"/>
      <c r="U1149" s="209"/>
      <c r="V1149" s="209"/>
      <c r="W1149" s="209"/>
    </row>
    <row r="1150" spans="5:23" x14ac:dyDescent="0.25">
      <c r="E1150" s="209"/>
      <c r="F1150" s="209"/>
      <c r="G1150" s="209"/>
      <c r="H1150" s="209"/>
      <c r="I1150" s="209"/>
      <c r="J1150" s="209"/>
      <c r="K1150" s="209"/>
      <c r="O1150" s="209"/>
      <c r="P1150" s="209"/>
      <c r="Q1150" s="209"/>
      <c r="R1150" s="209"/>
      <c r="S1150" s="209"/>
      <c r="T1150" s="209"/>
      <c r="U1150" s="209"/>
      <c r="V1150" s="209"/>
      <c r="W1150" s="209"/>
    </row>
    <row r="1151" spans="5:23" x14ac:dyDescent="0.25">
      <c r="E1151" s="209"/>
      <c r="F1151" s="209"/>
      <c r="G1151" s="209"/>
      <c r="H1151" s="209"/>
      <c r="I1151" s="209"/>
      <c r="J1151" s="209"/>
      <c r="K1151" s="209"/>
      <c r="O1151" s="209"/>
      <c r="P1151" s="209"/>
      <c r="Q1151" s="209"/>
      <c r="R1151" s="209"/>
      <c r="S1151" s="209"/>
      <c r="T1151" s="209"/>
      <c r="U1151" s="209"/>
      <c r="V1151" s="209"/>
      <c r="W1151" s="209"/>
    </row>
    <row r="1152" spans="5:23" x14ac:dyDescent="0.25">
      <c r="E1152" s="209"/>
      <c r="F1152" s="209"/>
      <c r="G1152" s="209"/>
      <c r="H1152" s="209"/>
      <c r="I1152" s="209"/>
      <c r="J1152" s="209"/>
      <c r="K1152" s="209"/>
      <c r="O1152" s="209"/>
      <c r="P1152" s="209"/>
      <c r="Q1152" s="209"/>
      <c r="R1152" s="209"/>
      <c r="S1152" s="209"/>
      <c r="T1152" s="209"/>
      <c r="U1152" s="209"/>
      <c r="V1152" s="209"/>
      <c r="W1152" s="209"/>
    </row>
    <row r="1153" spans="5:23" x14ac:dyDescent="0.25">
      <c r="E1153" s="209"/>
      <c r="F1153" s="209"/>
      <c r="G1153" s="209"/>
      <c r="H1153" s="209"/>
      <c r="I1153" s="209"/>
      <c r="J1153" s="209"/>
      <c r="K1153" s="209"/>
      <c r="O1153" s="209"/>
      <c r="P1153" s="209"/>
      <c r="Q1153" s="209"/>
      <c r="R1153" s="209"/>
      <c r="S1153" s="209"/>
      <c r="T1153" s="209"/>
      <c r="U1153" s="209"/>
      <c r="V1153" s="209"/>
      <c r="W1153" s="209"/>
    </row>
    <row r="1154" spans="5:23" x14ac:dyDescent="0.25">
      <c r="E1154" s="209"/>
      <c r="F1154" s="209"/>
      <c r="G1154" s="209"/>
      <c r="H1154" s="209"/>
      <c r="I1154" s="209"/>
      <c r="J1154" s="209"/>
      <c r="K1154" s="209"/>
      <c r="O1154" s="209"/>
      <c r="P1154" s="209"/>
      <c r="Q1154" s="209"/>
      <c r="R1154" s="209"/>
      <c r="S1154" s="209"/>
      <c r="T1154" s="209"/>
      <c r="U1154" s="209"/>
      <c r="V1154" s="209"/>
      <c r="W1154" s="209"/>
    </row>
    <row r="1155" spans="5:23" x14ac:dyDescent="0.25">
      <c r="E1155" s="209"/>
      <c r="F1155" s="209"/>
      <c r="G1155" s="209"/>
      <c r="H1155" s="209"/>
      <c r="I1155" s="209"/>
      <c r="J1155" s="209"/>
      <c r="K1155" s="209"/>
      <c r="O1155" s="209"/>
      <c r="P1155" s="209"/>
      <c r="Q1155" s="209"/>
      <c r="R1155" s="209"/>
      <c r="S1155" s="209"/>
      <c r="T1155" s="209"/>
      <c r="U1155" s="209"/>
      <c r="V1155" s="209"/>
      <c r="W1155" s="209"/>
    </row>
    <row r="1156" spans="5:23" x14ac:dyDescent="0.25">
      <c r="E1156" s="209"/>
      <c r="F1156" s="209"/>
      <c r="G1156" s="209"/>
      <c r="H1156" s="209"/>
      <c r="I1156" s="209"/>
      <c r="J1156" s="209"/>
      <c r="K1156" s="209"/>
      <c r="O1156" s="209"/>
      <c r="P1156" s="209"/>
      <c r="Q1156" s="209"/>
      <c r="R1156" s="209"/>
      <c r="S1156" s="209"/>
      <c r="T1156" s="209"/>
      <c r="U1156" s="209"/>
      <c r="V1156" s="209"/>
      <c r="W1156" s="209"/>
    </row>
    <row r="1157" spans="5:23" x14ac:dyDescent="0.25">
      <c r="E1157" s="209"/>
      <c r="F1157" s="209"/>
      <c r="G1157" s="209"/>
      <c r="H1157" s="209"/>
      <c r="I1157" s="209"/>
      <c r="J1157" s="209"/>
      <c r="K1157" s="209"/>
      <c r="O1157" s="209"/>
      <c r="P1157" s="209"/>
      <c r="Q1157" s="209"/>
      <c r="R1157" s="209"/>
      <c r="S1157" s="209"/>
      <c r="T1157" s="209"/>
      <c r="U1157" s="209"/>
      <c r="V1157" s="209"/>
      <c r="W1157" s="209"/>
    </row>
    <row r="1158" spans="5:23" x14ac:dyDescent="0.25">
      <c r="E1158" s="209"/>
      <c r="F1158" s="209"/>
      <c r="G1158" s="209"/>
      <c r="H1158" s="209"/>
      <c r="I1158" s="209"/>
      <c r="J1158" s="209"/>
      <c r="K1158" s="209"/>
      <c r="O1158" s="209"/>
      <c r="P1158" s="209"/>
      <c r="Q1158" s="209"/>
      <c r="R1158" s="209"/>
      <c r="S1158" s="209"/>
      <c r="T1158" s="209"/>
      <c r="U1158" s="209"/>
      <c r="V1158" s="209"/>
      <c r="W1158" s="209"/>
    </row>
    <row r="1159" spans="5:23" x14ac:dyDescent="0.25">
      <c r="E1159" s="209"/>
      <c r="F1159" s="209"/>
      <c r="G1159" s="209"/>
      <c r="H1159" s="209"/>
      <c r="I1159" s="209"/>
      <c r="J1159" s="209"/>
      <c r="K1159" s="209"/>
      <c r="O1159" s="209"/>
      <c r="P1159" s="209"/>
      <c r="Q1159" s="209"/>
      <c r="R1159" s="209"/>
      <c r="S1159" s="209"/>
      <c r="T1159" s="209"/>
      <c r="U1159" s="209"/>
      <c r="V1159" s="209"/>
      <c r="W1159" s="209"/>
    </row>
    <row r="1160" spans="5:23" x14ac:dyDescent="0.25">
      <c r="E1160" s="209"/>
      <c r="F1160" s="209"/>
      <c r="G1160" s="209"/>
      <c r="H1160" s="209"/>
      <c r="I1160" s="209"/>
      <c r="J1160" s="209"/>
      <c r="K1160" s="209"/>
      <c r="O1160" s="209"/>
      <c r="P1160" s="209"/>
      <c r="Q1160" s="209"/>
      <c r="R1160" s="209"/>
      <c r="S1160" s="209"/>
      <c r="T1160" s="209"/>
      <c r="U1160" s="209"/>
      <c r="V1160" s="209"/>
      <c r="W1160" s="209"/>
    </row>
    <row r="1161" spans="5:23" x14ac:dyDescent="0.25">
      <c r="E1161" s="209"/>
      <c r="F1161" s="209"/>
      <c r="G1161" s="209"/>
      <c r="H1161" s="209"/>
      <c r="I1161" s="209"/>
      <c r="J1161" s="209"/>
      <c r="K1161" s="209"/>
      <c r="O1161" s="209"/>
      <c r="P1161" s="209"/>
      <c r="Q1161" s="209"/>
      <c r="R1161" s="209"/>
      <c r="S1161" s="209"/>
      <c r="T1161" s="209"/>
      <c r="U1161" s="209"/>
      <c r="V1161" s="209"/>
      <c r="W1161" s="209"/>
    </row>
    <row r="1162" spans="5:23" x14ac:dyDescent="0.25">
      <c r="E1162" s="209"/>
      <c r="F1162" s="209"/>
      <c r="G1162" s="209"/>
      <c r="H1162" s="209"/>
      <c r="I1162" s="209"/>
      <c r="J1162" s="209"/>
      <c r="K1162" s="209"/>
      <c r="O1162" s="209"/>
      <c r="P1162" s="209"/>
      <c r="Q1162" s="209"/>
      <c r="R1162" s="209"/>
      <c r="S1162" s="209"/>
      <c r="T1162" s="209"/>
      <c r="U1162" s="209"/>
      <c r="V1162" s="209"/>
      <c r="W1162" s="209"/>
    </row>
    <row r="1163" spans="5:23" x14ac:dyDescent="0.25">
      <c r="E1163" s="209"/>
      <c r="F1163" s="209"/>
      <c r="G1163" s="209"/>
      <c r="H1163" s="209"/>
      <c r="I1163" s="209"/>
      <c r="J1163" s="209"/>
      <c r="K1163" s="209"/>
      <c r="O1163" s="209"/>
      <c r="P1163" s="209"/>
      <c r="Q1163" s="209"/>
      <c r="R1163" s="209"/>
      <c r="S1163" s="209"/>
      <c r="T1163" s="209"/>
      <c r="U1163" s="209"/>
      <c r="V1163" s="209"/>
      <c r="W1163" s="209"/>
    </row>
    <row r="1164" spans="5:23" x14ac:dyDescent="0.25">
      <c r="E1164" s="209"/>
      <c r="F1164" s="209"/>
      <c r="G1164" s="209"/>
      <c r="H1164" s="209"/>
      <c r="I1164" s="209"/>
      <c r="J1164" s="209"/>
      <c r="K1164" s="209"/>
      <c r="O1164" s="209"/>
      <c r="P1164" s="209"/>
      <c r="Q1164" s="209"/>
      <c r="R1164" s="209"/>
      <c r="S1164" s="209"/>
      <c r="T1164" s="209"/>
      <c r="U1164" s="209"/>
      <c r="V1164" s="209"/>
      <c r="W1164" s="209"/>
    </row>
    <row r="1165" spans="5:23" x14ac:dyDescent="0.25">
      <c r="E1165" s="209"/>
      <c r="F1165" s="209"/>
      <c r="G1165" s="209"/>
      <c r="H1165" s="209"/>
      <c r="I1165" s="209"/>
      <c r="J1165" s="209"/>
      <c r="K1165" s="209"/>
      <c r="O1165" s="209"/>
      <c r="P1165" s="209"/>
      <c r="Q1165" s="209"/>
      <c r="R1165" s="209"/>
      <c r="S1165" s="209"/>
      <c r="T1165" s="209"/>
      <c r="U1165" s="209"/>
      <c r="V1165" s="209"/>
      <c r="W1165" s="209"/>
    </row>
    <row r="1166" spans="5:23" x14ac:dyDescent="0.25">
      <c r="E1166" s="209"/>
      <c r="F1166" s="209"/>
      <c r="G1166" s="209"/>
      <c r="H1166" s="209"/>
      <c r="I1166" s="209"/>
      <c r="J1166" s="209"/>
      <c r="K1166" s="209"/>
      <c r="O1166" s="209"/>
      <c r="P1166" s="209"/>
      <c r="Q1166" s="209"/>
      <c r="R1166" s="209"/>
      <c r="S1166" s="209"/>
      <c r="T1166" s="209"/>
      <c r="U1166" s="209"/>
      <c r="V1166" s="209"/>
      <c r="W1166" s="209"/>
    </row>
    <row r="1167" spans="5:23" x14ac:dyDescent="0.25">
      <c r="E1167" s="209"/>
      <c r="F1167" s="209"/>
      <c r="G1167" s="209"/>
      <c r="H1167" s="209"/>
      <c r="I1167" s="209"/>
      <c r="J1167" s="209"/>
      <c r="K1167" s="209"/>
      <c r="O1167" s="209"/>
      <c r="P1167" s="209"/>
      <c r="Q1167" s="209"/>
      <c r="R1167" s="209"/>
      <c r="S1167" s="209"/>
      <c r="T1167" s="209"/>
      <c r="U1167" s="209"/>
      <c r="V1167" s="209"/>
      <c r="W1167" s="209"/>
    </row>
    <row r="1168" spans="5:23" x14ac:dyDescent="0.25">
      <c r="E1168" s="209"/>
      <c r="F1168" s="209"/>
      <c r="G1168" s="209"/>
      <c r="H1168" s="209"/>
      <c r="I1168" s="209"/>
      <c r="J1168" s="209"/>
      <c r="K1168" s="209"/>
      <c r="O1168" s="209"/>
      <c r="P1168" s="209"/>
      <c r="Q1168" s="209"/>
      <c r="R1168" s="209"/>
      <c r="S1168" s="209"/>
      <c r="T1168" s="209"/>
      <c r="U1168" s="209"/>
      <c r="V1168" s="209"/>
      <c r="W1168" s="209"/>
    </row>
    <row r="1169" spans="5:23" x14ac:dyDescent="0.25">
      <c r="E1169" s="209"/>
      <c r="F1169" s="209"/>
      <c r="G1169" s="209"/>
      <c r="H1169" s="209"/>
      <c r="I1169" s="209"/>
      <c r="J1169" s="209"/>
      <c r="K1169" s="209"/>
      <c r="O1169" s="209"/>
      <c r="P1169" s="209"/>
      <c r="Q1169" s="209"/>
      <c r="R1169" s="209"/>
      <c r="S1169" s="209"/>
      <c r="T1169" s="209"/>
      <c r="U1169" s="209"/>
      <c r="V1169" s="209"/>
      <c r="W1169" s="209"/>
    </row>
    <row r="1170" spans="5:23" x14ac:dyDescent="0.25">
      <c r="E1170" s="209"/>
      <c r="F1170" s="209"/>
      <c r="G1170" s="209"/>
      <c r="H1170" s="209"/>
      <c r="I1170" s="209"/>
      <c r="J1170" s="209"/>
      <c r="K1170" s="209"/>
      <c r="O1170" s="209"/>
      <c r="P1170" s="209"/>
      <c r="Q1170" s="209"/>
      <c r="R1170" s="209"/>
      <c r="S1170" s="209"/>
      <c r="T1170" s="209"/>
      <c r="U1170" s="209"/>
      <c r="V1170" s="209"/>
      <c r="W1170" s="209"/>
    </row>
    <row r="1171" spans="5:23" x14ac:dyDescent="0.25">
      <c r="E1171" s="209"/>
      <c r="F1171" s="209"/>
      <c r="G1171" s="209"/>
      <c r="H1171" s="209"/>
      <c r="I1171" s="209"/>
      <c r="J1171" s="209"/>
      <c r="K1171" s="209"/>
      <c r="O1171" s="209"/>
      <c r="P1171" s="209"/>
      <c r="Q1171" s="209"/>
      <c r="R1171" s="209"/>
      <c r="S1171" s="209"/>
      <c r="T1171" s="209"/>
      <c r="U1171" s="209"/>
      <c r="V1171" s="209"/>
      <c r="W1171" s="209"/>
    </row>
    <row r="1172" spans="5:23" x14ac:dyDescent="0.25">
      <c r="E1172" s="209"/>
      <c r="F1172" s="209"/>
      <c r="G1172" s="209"/>
      <c r="H1172" s="209"/>
      <c r="I1172" s="209"/>
      <c r="J1172" s="209"/>
      <c r="K1172" s="209"/>
      <c r="O1172" s="209"/>
      <c r="P1172" s="209"/>
      <c r="Q1172" s="209"/>
      <c r="R1172" s="209"/>
      <c r="S1172" s="209"/>
      <c r="T1172" s="209"/>
      <c r="U1172" s="209"/>
      <c r="V1172" s="209"/>
      <c r="W1172" s="209"/>
    </row>
    <row r="1173" spans="5:23" x14ac:dyDescent="0.25">
      <c r="E1173" s="209"/>
      <c r="F1173" s="209"/>
      <c r="G1173" s="209"/>
      <c r="H1173" s="209"/>
      <c r="I1173" s="209"/>
      <c r="J1173" s="209"/>
      <c r="K1173" s="209"/>
      <c r="O1173" s="209"/>
      <c r="P1173" s="209"/>
      <c r="Q1173" s="209"/>
      <c r="R1173" s="209"/>
      <c r="S1173" s="209"/>
      <c r="T1173" s="209"/>
      <c r="U1173" s="209"/>
      <c r="V1173" s="209"/>
      <c r="W1173" s="209"/>
    </row>
    <row r="1174" spans="5:23" x14ac:dyDescent="0.25">
      <c r="E1174" s="209"/>
      <c r="F1174" s="209"/>
      <c r="G1174" s="209"/>
      <c r="H1174" s="209"/>
      <c r="I1174" s="209"/>
      <c r="J1174" s="209"/>
      <c r="K1174" s="209"/>
      <c r="O1174" s="209"/>
      <c r="P1174" s="209"/>
      <c r="Q1174" s="209"/>
      <c r="R1174" s="209"/>
      <c r="S1174" s="209"/>
      <c r="T1174" s="209"/>
      <c r="U1174" s="209"/>
      <c r="V1174" s="209"/>
      <c r="W1174" s="209"/>
    </row>
    <row r="1175" spans="5:23" x14ac:dyDescent="0.25">
      <c r="E1175" s="209"/>
      <c r="F1175" s="209"/>
      <c r="G1175" s="209"/>
      <c r="H1175" s="209"/>
      <c r="I1175" s="209"/>
      <c r="J1175" s="209"/>
      <c r="K1175" s="209"/>
      <c r="O1175" s="209"/>
      <c r="P1175" s="209"/>
      <c r="Q1175" s="209"/>
      <c r="R1175" s="209"/>
      <c r="S1175" s="209"/>
      <c r="T1175" s="209"/>
      <c r="U1175" s="209"/>
      <c r="V1175" s="209"/>
      <c r="W1175" s="209"/>
    </row>
    <row r="1176" spans="5:23" x14ac:dyDescent="0.25">
      <c r="E1176" s="209"/>
      <c r="F1176" s="209"/>
      <c r="G1176" s="209"/>
      <c r="H1176" s="209"/>
      <c r="I1176" s="209"/>
      <c r="J1176" s="209"/>
      <c r="K1176" s="209"/>
      <c r="O1176" s="209"/>
      <c r="P1176" s="209"/>
      <c r="Q1176" s="209"/>
      <c r="R1176" s="209"/>
      <c r="S1176" s="209"/>
      <c r="T1176" s="209"/>
      <c r="U1176" s="209"/>
      <c r="V1176" s="209"/>
      <c r="W1176" s="209"/>
    </row>
    <row r="1177" spans="5:23" x14ac:dyDescent="0.25">
      <c r="E1177" s="209"/>
      <c r="F1177" s="209"/>
      <c r="G1177" s="209"/>
      <c r="H1177" s="209"/>
      <c r="I1177" s="209"/>
      <c r="J1177" s="209"/>
      <c r="K1177" s="209"/>
      <c r="O1177" s="209"/>
      <c r="P1177" s="209"/>
      <c r="Q1177" s="209"/>
      <c r="R1177" s="209"/>
      <c r="S1177" s="209"/>
      <c r="T1177" s="209"/>
      <c r="U1177" s="209"/>
      <c r="V1177" s="209"/>
      <c r="W1177" s="209"/>
    </row>
    <row r="1178" spans="5:23" x14ac:dyDescent="0.25">
      <c r="E1178" s="209"/>
      <c r="F1178" s="209"/>
      <c r="G1178" s="209"/>
      <c r="H1178" s="209"/>
      <c r="I1178" s="209"/>
      <c r="J1178" s="209"/>
      <c r="K1178" s="209"/>
      <c r="O1178" s="209"/>
      <c r="P1178" s="209"/>
      <c r="Q1178" s="209"/>
      <c r="R1178" s="209"/>
      <c r="S1178" s="209"/>
      <c r="T1178" s="209"/>
      <c r="U1178" s="209"/>
      <c r="V1178" s="209"/>
      <c r="W1178" s="209"/>
    </row>
    <row r="1179" spans="5:23" x14ac:dyDescent="0.25">
      <c r="E1179" s="209"/>
      <c r="F1179" s="209"/>
      <c r="G1179" s="209"/>
      <c r="H1179" s="209"/>
      <c r="I1179" s="209"/>
      <c r="J1179" s="209"/>
      <c r="K1179" s="209"/>
      <c r="O1179" s="209"/>
      <c r="P1179" s="209"/>
      <c r="Q1179" s="209"/>
      <c r="R1179" s="209"/>
      <c r="S1179" s="209"/>
      <c r="T1179" s="209"/>
      <c r="U1179" s="209"/>
      <c r="V1179" s="209"/>
      <c r="W1179" s="209"/>
    </row>
    <row r="1180" spans="5:23" x14ac:dyDescent="0.25">
      <c r="E1180" s="209"/>
      <c r="F1180" s="209"/>
      <c r="G1180" s="209"/>
      <c r="H1180" s="209"/>
      <c r="I1180" s="209"/>
      <c r="J1180" s="209"/>
      <c r="K1180" s="209"/>
      <c r="O1180" s="209"/>
      <c r="P1180" s="209"/>
      <c r="Q1180" s="209"/>
      <c r="R1180" s="209"/>
      <c r="S1180" s="209"/>
      <c r="T1180" s="209"/>
      <c r="U1180" s="209"/>
      <c r="V1180" s="209"/>
      <c r="W1180" s="209"/>
    </row>
    <row r="1181" spans="5:23" x14ac:dyDescent="0.25">
      <c r="E1181" s="209"/>
      <c r="F1181" s="209"/>
      <c r="G1181" s="209"/>
      <c r="H1181" s="209"/>
      <c r="I1181" s="209"/>
      <c r="J1181" s="209"/>
      <c r="K1181" s="209"/>
      <c r="O1181" s="209"/>
      <c r="P1181" s="209"/>
      <c r="Q1181" s="209"/>
      <c r="R1181" s="209"/>
      <c r="S1181" s="209"/>
      <c r="T1181" s="209"/>
      <c r="U1181" s="209"/>
      <c r="V1181" s="209"/>
      <c r="W1181" s="209"/>
    </row>
    <row r="1182" spans="5:23" x14ac:dyDescent="0.25">
      <c r="E1182" s="209"/>
      <c r="F1182" s="209"/>
      <c r="G1182" s="209"/>
      <c r="H1182" s="209"/>
      <c r="I1182" s="209"/>
      <c r="J1182" s="209"/>
      <c r="K1182" s="209"/>
      <c r="O1182" s="209"/>
      <c r="P1182" s="209"/>
      <c r="Q1182" s="209"/>
      <c r="R1182" s="209"/>
      <c r="S1182" s="209"/>
      <c r="T1182" s="209"/>
      <c r="U1182" s="209"/>
      <c r="V1182" s="209"/>
      <c r="W1182" s="209"/>
    </row>
    <row r="1183" spans="5:23" x14ac:dyDescent="0.25">
      <c r="E1183" s="209"/>
      <c r="F1183" s="209"/>
      <c r="G1183" s="209"/>
      <c r="H1183" s="209"/>
      <c r="I1183" s="209"/>
      <c r="J1183" s="209"/>
      <c r="K1183" s="209"/>
      <c r="O1183" s="209"/>
      <c r="P1183" s="209"/>
      <c r="Q1183" s="209"/>
      <c r="R1183" s="209"/>
      <c r="S1183" s="209"/>
      <c r="T1183" s="209"/>
      <c r="U1183" s="209"/>
      <c r="V1183" s="209"/>
      <c r="W1183" s="209"/>
    </row>
    <row r="1184" spans="5:23" x14ac:dyDescent="0.25">
      <c r="E1184" s="209"/>
      <c r="F1184" s="209"/>
      <c r="G1184" s="209"/>
      <c r="H1184" s="209"/>
      <c r="I1184" s="209"/>
      <c r="J1184" s="209"/>
      <c r="K1184" s="209"/>
      <c r="O1184" s="209"/>
      <c r="P1184" s="209"/>
      <c r="Q1184" s="209"/>
      <c r="R1184" s="209"/>
      <c r="S1184" s="209"/>
      <c r="T1184" s="209"/>
      <c r="U1184" s="209"/>
      <c r="V1184" s="209"/>
      <c r="W1184" s="209"/>
    </row>
    <row r="1185" spans="5:23" x14ac:dyDescent="0.25">
      <c r="E1185" s="209"/>
      <c r="F1185" s="209"/>
      <c r="G1185" s="209"/>
      <c r="H1185" s="209"/>
      <c r="I1185" s="209"/>
      <c r="J1185" s="209"/>
      <c r="K1185" s="209"/>
      <c r="O1185" s="209"/>
      <c r="P1185" s="209"/>
      <c r="Q1185" s="209"/>
      <c r="R1185" s="209"/>
      <c r="S1185" s="209"/>
      <c r="T1185" s="209"/>
      <c r="U1185" s="209"/>
      <c r="V1185" s="209"/>
      <c r="W1185" s="209"/>
    </row>
    <row r="1186" spans="5:23" x14ac:dyDescent="0.25">
      <c r="E1186" s="209"/>
      <c r="F1186" s="209"/>
      <c r="G1186" s="209"/>
      <c r="H1186" s="209"/>
      <c r="I1186" s="209"/>
      <c r="J1186" s="209"/>
      <c r="K1186" s="209"/>
      <c r="O1186" s="209"/>
      <c r="P1186" s="209"/>
      <c r="Q1186" s="209"/>
      <c r="R1186" s="209"/>
      <c r="S1186" s="209"/>
      <c r="T1186" s="209"/>
      <c r="U1186" s="209"/>
      <c r="V1186" s="209"/>
      <c r="W1186" s="209"/>
    </row>
    <row r="1187" spans="5:23" x14ac:dyDescent="0.25">
      <c r="E1187" s="209"/>
      <c r="F1187" s="209"/>
      <c r="G1187" s="209"/>
      <c r="H1187" s="209"/>
      <c r="I1187" s="209"/>
      <c r="J1187" s="209"/>
      <c r="K1187" s="209"/>
      <c r="O1187" s="209"/>
      <c r="P1187" s="209"/>
      <c r="Q1187" s="209"/>
      <c r="R1187" s="209"/>
      <c r="S1187" s="209"/>
      <c r="T1187" s="209"/>
      <c r="U1187" s="209"/>
      <c r="V1187" s="209"/>
      <c r="W1187" s="209"/>
    </row>
    <row r="1188" spans="5:23" x14ac:dyDescent="0.25">
      <c r="E1188" s="209"/>
      <c r="F1188" s="209"/>
      <c r="G1188" s="209"/>
      <c r="H1188" s="209"/>
      <c r="I1188" s="209"/>
      <c r="J1188" s="209"/>
      <c r="K1188" s="209"/>
      <c r="O1188" s="209"/>
      <c r="P1188" s="209"/>
      <c r="Q1188" s="209"/>
      <c r="R1188" s="209"/>
      <c r="S1188" s="209"/>
      <c r="T1188" s="209"/>
      <c r="U1188" s="209"/>
      <c r="V1188" s="209"/>
      <c r="W1188" s="209"/>
    </row>
    <row r="1189" spans="5:23" x14ac:dyDescent="0.25">
      <c r="E1189" s="209"/>
      <c r="F1189" s="209"/>
      <c r="G1189" s="209"/>
      <c r="H1189" s="209"/>
      <c r="I1189" s="209"/>
      <c r="J1189" s="209"/>
      <c r="K1189" s="209"/>
      <c r="O1189" s="209"/>
      <c r="P1189" s="209"/>
      <c r="Q1189" s="209"/>
      <c r="R1189" s="209"/>
      <c r="S1189" s="209"/>
      <c r="T1189" s="209"/>
      <c r="U1189" s="209"/>
      <c r="V1189" s="209"/>
      <c r="W1189" s="209"/>
    </row>
    <row r="1190" spans="5:23" x14ac:dyDescent="0.25">
      <c r="E1190" s="209"/>
      <c r="F1190" s="209"/>
      <c r="G1190" s="209"/>
      <c r="H1190" s="209"/>
      <c r="I1190" s="209"/>
      <c r="J1190" s="209"/>
      <c r="K1190" s="209"/>
      <c r="O1190" s="209"/>
      <c r="P1190" s="209"/>
      <c r="Q1190" s="209"/>
      <c r="R1190" s="209"/>
      <c r="S1190" s="209"/>
      <c r="T1190" s="209"/>
      <c r="U1190" s="209"/>
      <c r="V1190" s="209"/>
      <c r="W1190" s="209"/>
    </row>
    <row r="1191" spans="5:23" x14ac:dyDescent="0.25">
      <c r="E1191" s="209"/>
      <c r="F1191" s="209"/>
      <c r="G1191" s="209"/>
      <c r="H1191" s="209"/>
      <c r="I1191" s="209"/>
      <c r="J1191" s="209"/>
      <c r="K1191" s="209"/>
      <c r="O1191" s="209"/>
      <c r="P1191" s="209"/>
      <c r="Q1191" s="209"/>
      <c r="R1191" s="209"/>
      <c r="S1191" s="209"/>
      <c r="T1191" s="209"/>
      <c r="U1191" s="209"/>
      <c r="V1191" s="209"/>
      <c r="W1191" s="209"/>
    </row>
    <row r="1192" spans="5:23" x14ac:dyDescent="0.25">
      <c r="E1192" s="209"/>
      <c r="F1192" s="209"/>
      <c r="G1192" s="209"/>
      <c r="H1192" s="209"/>
      <c r="I1192" s="209"/>
      <c r="J1192" s="209"/>
      <c r="K1192" s="209"/>
      <c r="O1192" s="209"/>
      <c r="P1192" s="209"/>
      <c r="Q1192" s="209"/>
      <c r="R1192" s="209"/>
      <c r="S1192" s="209"/>
      <c r="T1192" s="209"/>
      <c r="U1192" s="209"/>
      <c r="V1192" s="209"/>
      <c r="W1192" s="209"/>
    </row>
    <row r="1193" spans="5:23" x14ac:dyDescent="0.25">
      <c r="E1193" s="209"/>
      <c r="F1193" s="209"/>
      <c r="G1193" s="209"/>
      <c r="H1193" s="209"/>
      <c r="I1193" s="209"/>
      <c r="J1193" s="209"/>
      <c r="K1193" s="209"/>
      <c r="O1193" s="209"/>
      <c r="P1193" s="209"/>
      <c r="Q1193" s="209"/>
      <c r="R1193" s="209"/>
      <c r="S1193" s="209"/>
      <c r="T1193" s="209"/>
      <c r="U1193" s="209"/>
      <c r="V1193" s="209"/>
      <c r="W1193" s="209"/>
    </row>
    <row r="1194" spans="5:23" x14ac:dyDescent="0.25">
      <c r="E1194" s="209"/>
      <c r="F1194" s="209"/>
      <c r="G1194" s="209"/>
      <c r="H1194" s="209"/>
      <c r="I1194" s="209"/>
      <c r="J1194" s="209"/>
      <c r="K1194" s="209"/>
      <c r="O1194" s="209"/>
      <c r="P1194" s="209"/>
      <c r="Q1194" s="209"/>
      <c r="R1194" s="209"/>
      <c r="S1194" s="209"/>
      <c r="T1194" s="209"/>
      <c r="U1194" s="209"/>
      <c r="V1194" s="209"/>
      <c r="W1194" s="209"/>
    </row>
    <row r="1195" spans="5:23" x14ac:dyDescent="0.25">
      <c r="E1195" s="209"/>
      <c r="F1195" s="209"/>
      <c r="G1195" s="209"/>
      <c r="H1195" s="209"/>
      <c r="I1195" s="209"/>
      <c r="J1195" s="209"/>
      <c r="K1195" s="209"/>
      <c r="O1195" s="209"/>
      <c r="P1195" s="209"/>
      <c r="Q1195" s="209"/>
      <c r="R1195" s="209"/>
      <c r="S1195" s="209"/>
      <c r="T1195" s="209"/>
      <c r="U1195" s="209"/>
      <c r="V1195" s="209"/>
      <c r="W1195" s="209"/>
    </row>
    <row r="1196" spans="5:23" x14ac:dyDescent="0.25">
      <c r="E1196" s="209"/>
      <c r="F1196" s="209"/>
      <c r="G1196" s="209"/>
      <c r="H1196" s="209"/>
      <c r="I1196" s="209"/>
      <c r="J1196" s="209"/>
      <c r="K1196" s="209"/>
      <c r="O1196" s="209"/>
      <c r="P1196" s="209"/>
      <c r="Q1196" s="209"/>
      <c r="R1196" s="209"/>
      <c r="S1196" s="209"/>
      <c r="T1196" s="209"/>
      <c r="U1196" s="209"/>
      <c r="V1196" s="209"/>
      <c r="W1196" s="209"/>
    </row>
    <row r="1197" spans="5:23" x14ac:dyDescent="0.25">
      <c r="E1197" s="209"/>
      <c r="F1197" s="209"/>
      <c r="G1197" s="209"/>
      <c r="H1197" s="209"/>
      <c r="I1197" s="209"/>
      <c r="J1197" s="209"/>
      <c r="K1197" s="209"/>
      <c r="O1197" s="209"/>
      <c r="P1197" s="209"/>
      <c r="Q1197" s="209"/>
      <c r="R1197" s="209"/>
      <c r="S1197" s="209"/>
      <c r="T1197" s="209"/>
      <c r="U1197" s="209"/>
      <c r="V1197" s="209"/>
      <c r="W1197" s="209"/>
    </row>
    <row r="1198" spans="5:23" x14ac:dyDescent="0.25">
      <c r="E1198" s="209"/>
      <c r="F1198" s="209"/>
      <c r="G1198" s="209"/>
      <c r="H1198" s="209"/>
      <c r="I1198" s="209"/>
      <c r="J1198" s="209"/>
      <c r="K1198" s="209"/>
      <c r="O1198" s="209"/>
      <c r="P1198" s="209"/>
      <c r="Q1198" s="209"/>
      <c r="R1198" s="209"/>
      <c r="S1198" s="209"/>
      <c r="T1198" s="209"/>
      <c r="U1198" s="209"/>
      <c r="V1198" s="209"/>
      <c r="W1198" s="209"/>
    </row>
    <row r="1199" spans="5:23" x14ac:dyDescent="0.25">
      <c r="E1199" s="209"/>
      <c r="F1199" s="209"/>
      <c r="G1199" s="209"/>
      <c r="H1199" s="209"/>
      <c r="I1199" s="209"/>
      <c r="J1199" s="209"/>
      <c r="K1199" s="209"/>
      <c r="O1199" s="209"/>
      <c r="P1199" s="209"/>
      <c r="Q1199" s="209"/>
      <c r="R1199" s="209"/>
      <c r="S1199" s="209"/>
      <c r="T1199" s="209"/>
      <c r="U1199" s="209"/>
      <c r="V1199" s="209"/>
      <c r="W1199" s="209"/>
    </row>
    <row r="1200" spans="5:23" x14ac:dyDescent="0.25">
      <c r="E1200" s="209"/>
      <c r="F1200" s="209"/>
      <c r="G1200" s="209"/>
      <c r="H1200" s="209"/>
      <c r="I1200" s="209"/>
      <c r="J1200" s="209"/>
      <c r="K1200" s="209"/>
      <c r="O1200" s="209"/>
      <c r="P1200" s="209"/>
      <c r="Q1200" s="209"/>
      <c r="R1200" s="209"/>
      <c r="S1200" s="209"/>
      <c r="T1200" s="209"/>
      <c r="U1200" s="209"/>
      <c r="V1200" s="209"/>
      <c r="W1200" s="209"/>
    </row>
    <row r="1201" spans="5:23" x14ac:dyDescent="0.25">
      <c r="E1201" s="209"/>
      <c r="F1201" s="209"/>
      <c r="G1201" s="209"/>
      <c r="H1201" s="209"/>
      <c r="I1201" s="209"/>
      <c r="J1201" s="209"/>
      <c r="K1201" s="209"/>
      <c r="O1201" s="209"/>
      <c r="P1201" s="209"/>
      <c r="Q1201" s="209"/>
      <c r="R1201" s="209"/>
      <c r="S1201" s="209"/>
      <c r="T1201" s="209"/>
      <c r="U1201" s="209"/>
      <c r="V1201" s="209"/>
      <c r="W1201" s="209"/>
    </row>
    <row r="1202" spans="5:23" x14ac:dyDescent="0.25">
      <c r="E1202" s="209"/>
      <c r="F1202" s="209"/>
      <c r="G1202" s="209"/>
      <c r="H1202" s="209"/>
      <c r="I1202" s="209"/>
      <c r="J1202" s="209"/>
      <c r="K1202" s="209"/>
      <c r="O1202" s="209"/>
      <c r="P1202" s="209"/>
      <c r="Q1202" s="209"/>
      <c r="R1202" s="209"/>
      <c r="S1202" s="209"/>
      <c r="T1202" s="209"/>
      <c r="U1202" s="209"/>
      <c r="V1202" s="209"/>
      <c r="W1202" s="209"/>
    </row>
    <row r="1203" spans="5:23" x14ac:dyDescent="0.25">
      <c r="E1203" s="209"/>
      <c r="F1203" s="209"/>
      <c r="G1203" s="209"/>
      <c r="H1203" s="209"/>
      <c r="I1203" s="209"/>
      <c r="J1203" s="209"/>
      <c r="K1203" s="209"/>
      <c r="O1203" s="209"/>
      <c r="P1203" s="209"/>
      <c r="Q1203" s="209"/>
      <c r="R1203" s="209"/>
      <c r="S1203" s="209"/>
      <c r="T1203" s="209"/>
      <c r="U1203" s="209"/>
      <c r="V1203" s="209"/>
      <c r="W1203" s="209"/>
    </row>
    <row r="1204" spans="5:23" x14ac:dyDescent="0.25">
      <c r="E1204" s="209"/>
      <c r="F1204" s="209"/>
      <c r="G1204" s="209"/>
      <c r="H1204" s="209"/>
      <c r="I1204" s="209"/>
      <c r="J1204" s="209"/>
      <c r="K1204" s="209"/>
      <c r="O1204" s="209"/>
      <c r="P1204" s="209"/>
      <c r="Q1204" s="209"/>
      <c r="R1204" s="209"/>
      <c r="S1204" s="209"/>
      <c r="T1204" s="209"/>
      <c r="U1204" s="209"/>
      <c r="V1204" s="209"/>
      <c r="W1204" s="209"/>
    </row>
    <row r="1205" spans="5:23" x14ac:dyDescent="0.25">
      <c r="E1205" s="209"/>
      <c r="F1205" s="209"/>
      <c r="G1205" s="209"/>
      <c r="H1205" s="209"/>
      <c r="I1205" s="209"/>
      <c r="J1205" s="209"/>
      <c r="K1205" s="209"/>
      <c r="O1205" s="209"/>
      <c r="P1205" s="209"/>
      <c r="Q1205" s="209"/>
      <c r="R1205" s="209"/>
      <c r="S1205" s="209"/>
      <c r="T1205" s="209"/>
      <c r="U1205" s="209"/>
      <c r="V1205" s="209"/>
      <c r="W1205" s="209"/>
    </row>
    <row r="1206" spans="5:23" x14ac:dyDescent="0.25">
      <c r="E1206" s="209"/>
      <c r="F1206" s="209"/>
      <c r="G1206" s="209"/>
      <c r="H1206" s="209"/>
      <c r="I1206" s="209"/>
      <c r="J1206" s="209"/>
      <c r="K1206" s="209"/>
      <c r="O1206" s="209"/>
      <c r="P1206" s="209"/>
      <c r="Q1206" s="209"/>
      <c r="R1206" s="209"/>
      <c r="S1206" s="209"/>
      <c r="T1206" s="209"/>
      <c r="U1206" s="209"/>
      <c r="V1206" s="209"/>
      <c r="W1206" s="209"/>
    </row>
    <row r="1207" spans="5:23" x14ac:dyDescent="0.25">
      <c r="E1207" s="209"/>
      <c r="F1207" s="209"/>
      <c r="G1207" s="209"/>
      <c r="H1207" s="209"/>
      <c r="I1207" s="209"/>
      <c r="J1207" s="209"/>
      <c r="K1207" s="209"/>
      <c r="O1207" s="209"/>
      <c r="P1207" s="209"/>
      <c r="Q1207" s="209"/>
      <c r="R1207" s="209"/>
      <c r="S1207" s="209"/>
      <c r="T1207" s="209"/>
      <c r="U1207" s="209"/>
      <c r="V1207" s="209"/>
      <c r="W1207" s="209"/>
    </row>
    <row r="1208" spans="5:23" x14ac:dyDescent="0.25">
      <c r="E1208" s="209"/>
      <c r="F1208" s="209"/>
      <c r="G1208" s="209"/>
      <c r="H1208" s="209"/>
      <c r="I1208" s="209"/>
      <c r="J1208" s="209"/>
      <c r="K1208" s="209"/>
      <c r="O1208" s="209"/>
      <c r="P1208" s="209"/>
      <c r="Q1208" s="209"/>
      <c r="R1208" s="209"/>
      <c r="S1208" s="209"/>
      <c r="T1208" s="209"/>
      <c r="U1208" s="209"/>
      <c r="V1208" s="209"/>
      <c r="W1208" s="209"/>
    </row>
    <row r="1209" spans="5:23" x14ac:dyDescent="0.25">
      <c r="E1209" s="209"/>
      <c r="F1209" s="209"/>
      <c r="G1209" s="209"/>
      <c r="H1209" s="209"/>
      <c r="I1209" s="209"/>
      <c r="J1209" s="209"/>
      <c r="K1209" s="209"/>
      <c r="O1209" s="209"/>
      <c r="P1209" s="209"/>
      <c r="Q1209" s="209"/>
      <c r="R1209" s="209"/>
      <c r="S1209" s="209"/>
      <c r="T1209" s="209"/>
      <c r="U1209" s="209"/>
      <c r="V1209" s="209"/>
      <c r="W1209" s="209"/>
    </row>
    <row r="1210" spans="5:23" x14ac:dyDescent="0.25">
      <c r="E1210" s="209"/>
      <c r="F1210" s="209"/>
      <c r="G1210" s="209"/>
      <c r="H1210" s="209"/>
      <c r="I1210" s="209"/>
      <c r="J1210" s="209"/>
      <c r="K1210" s="209"/>
      <c r="O1210" s="209"/>
      <c r="P1210" s="209"/>
      <c r="Q1210" s="209"/>
      <c r="R1210" s="209"/>
      <c r="S1210" s="209"/>
      <c r="T1210" s="209"/>
      <c r="U1210" s="209"/>
      <c r="V1210" s="209"/>
      <c r="W1210" s="209"/>
    </row>
    <row r="1211" spans="5:23" x14ac:dyDescent="0.25">
      <c r="E1211" s="209"/>
      <c r="F1211" s="209"/>
      <c r="G1211" s="209"/>
      <c r="H1211" s="209"/>
      <c r="I1211" s="209"/>
      <c r="J1211" s="209"/>
      <c r="K1211" s="209"/>
      <c r="O1211" s="209"/>
      <c r="P1211" s="209"/>
      <c r="Q1211" s="209"/>
      <c r="R1211" s="209"/>
      <c r="S1211" s="209"/>
      <c r="T1211" s="209"/>
      <c r="U1211" s="209"/>
      <c r="V1211" s="209"/>
      <c r="W1211" s="209"/>
    </row>
    <row r="1212" spans="5:23" x14ac:dyDescent="0.25">
      <c r="E1212" s="209"/>
      <c r="F1212" s="209"/>
      <c r="G1212" s="209"/>
      <c r="H1212" s="209"/>
      <c r="I1212" s="209"/>
      <c r="J1212" s="209"/>
      <c r="K1212" s="209"/>
      <c r="O1212" s="209"/>
      <c r="P1212" s="209"/>
      <c r="Q1212" s="209"/>
      <c r="R1212" s="209"/>
      <c r="S1212" s="209"/>
      <c r="T1212" s="209"/>
      <c r="U1212" s="209"/>
      <c r="V1212" s="209"/>
      <c r="W1212" s="209"/>
    </row>
    <row r="1213" spans="5:23" x14ac:dyDescent="0.25">
      <c r="E1213" s="209"/>
      <c r="F1213" s="209"/>
      <c r="G1213" s="209"/>
      <c r="H1213" s="209"/>
      <c r="I1213" s="209"/>
      <c r="J1213" s="209"/>
      <c r="K1213" s="209"/>
      <c r="O1213" s="209"/>
      <c r="P1213" s="209"/>
      <c r="Q1213" s="209"/>
      <c r="R1213" s="209"/>
      <c r="S1213" s="209"/>
      <c r="T1213" s="209"/>
      <c r="U1213" s="209"/>
      <c r="V1213" s="209"/>
      <c r="W1213" s="209"/>
    </row>
    <row r="1214" spans="5:23" x14ac:dyDescent="0.25">
      <c r="E1214" s="209"/>
      <c r="F1214" s="209"/>
      <c r="G1214" s="209"/>
      <c r="H1214" s="209"/>
      <c r="I1214" s="209"/>
      <c r="J1214" s="209"/>
      <c r="K1214" s="209"/>
      <c r="O1214" s="209"/>
      <c r="P1214" s="209"/>
      <c r="Q1214" s="209"/>
      <c r="R1214" s="209"/>
      <c r="S1214" s="209"/>
      <c r="T1214" s="209"/>
      <c r="U1214" s="209"/>
      <c r="V1214" s="209"/>
      <c r="W1214" s="209"/>
    </row>
    <row r="1215" spans="5:23" x14ac:dyDescent="0.25">
      <c r="E1215" s="209"/>
      <c r="F1215" s="209"/>
      <c r="G1215" s="209"/>
      <c r="H1215" s="209"/>
      <c r="I1215" s="209"/>
      <c r="J1215" s="209"/>
      <c r="K1215" s="209"/>
      <c r="O1215" s="209"/>
      <c r="P1215" s="209"/>
      <c r="Q1215" s="209"/>
      <c r="R1215" s="209"/>
      <c r="S1215" s="209"/>
      <c r="T1215" s="209"/>
      <c r="U1215" s="209"/>
      <c r="V1215" s="209"/>
      <c r="W1215" s="209"/>
    </row>
    <row r="1216" spans="5:23" x14ac:dyDescent="0.25">
      <c r="E1216" s="209"/>
      <c r="F1216" s="209"/>
      <c r="G1216" s="209"/>
      <c r="H1216" s="209"/>
      <c r="I1216" s="209"/>
      <c r="J1216" s="209"/>
      <c r="K1216" s="209"/>
      <c r="O1216" s="209"/>
      <c r="P1216" s="209"/>
      <c r="Q1216" s="209"/>
      <c r="R1216" s="209"/>
      <c r="S1216" s="209"/>
      <c r="T1216" s="209"/>
      <c r="U1216" s="209"/>
      <c r="V1216" s="209"/>
      <c r="W1216" s="209"/>
    </row>
    <row r="1217" spans="5:23" x14ac:dyDescent="0.25">
      <c r="E1217" s="209"/>
      <c r="F1217" s="209"/>
      <c r="G1217" s="209"/>
      <c r="H1217" s="209"/>
      <c r="I1217" s="209"/>
      <c r="J1217" s="209"/>
      <c r="K1217" s="209"/>
      <c r="O1217" s="209"/>
      <c r="P1217" s="209"/>
      <c r="Q1217" s="209"/>
      <c r="R1217" s="209"/>
      <c r="S1217" s="209"/>
      <c r="T1217" s="209"/>
      <c r="U1217" s="209"/>
      <c r="V1217" s="209"/>
      <c r="W1217" s="209"/>
    </row>
    <row r="1218" spans="5:23" x14ac:dyDescent="0.25">
      <c r="E1218" s="209"/>
      <c r="F1218" s="209"/>
      <c r="G1218" s="209"/>
      <c r="H1218" s="209"/>
      <c r="I1218" s="209"/>
      <c r="J1218" s="209"/>
      <c r="K1218" s="209"/>
      <c r="O1218" s="209"/>
      <c r="P1218" s="209"/>
      <c r="Q1218" s="209"/>
      <c r="R1218" s="209"/>
      <c r="S1218" s="209"/>
      <c r="T1218" s="209"/>
      <c r="U1218" s="209"/>
      <c r="V1218" s="209"/>
      <c r="W1218" s="209"/>
    </row>
    <row r="1219" spans="5:23" x14ac:dyDescent="0.25">
      <c r="E1219" s="209"/>
      <c r="F1219" s="209"/>
      <c r="G1219" s="209"/>
      <c r="H1219" s="209"/>
      <c r="I1219" s="209"/>
      <c r="J1219" s="209"/>
      <c r="K1219" s="209"/>
      <c r="O1219" s="209"/>
      <c r="P1219" s="209"/>
      <c r="Q1219" s="209"/>
      <c r="R1219" s="209"/>
      <c r="S1219" s="209"/>
      <c r="T1219" s="209"/>
      <c r="U1219" s="209"/>
      <c r="V1219" s="209"/>
      <c r="W1219" s="209"/>
    </row>
    <row r="1220" spans="5:23" x14ac:dyDescent="0.25">
      <c r="E1220" s="209"/>
      <c r="F1220" s="209"/>
      <c r="G1220" s="209"/>
      <c r="H1220" s="209"/>
      <c r="I1220" s="209"/>
      <c r="J1220" s="209"/>
      <c r="K1220" s="209"/>
      <c r="O1220" s="209"/>
      <c r="P1220" s="209"/>
      <c r="Q1220" s="209"/>
      <c r="R1220" s="209"/>
      <c r="S1220" s="209"/>
      <c r="T1220" s="209"/>
      <c r="U1220" s="209"/>
      <c r="V1220" s="209"/>
      <c r="W1220" s="209"/>
    </row>
    <row r="1221" spans="5:23" x14ac:dyDescent="0.25">
      <c r="E1221" s="209"/>
      <c r="F1221" s="209"/>
      <c r="G1221" s="209"/>
      <c r="H1221" s="209"/>
      <c r="I1221" s="209"/>
      <c r="J1221" s="209"/>
      <c r="K1221" s="209"/>
      <c r="O1221" s="209"/>
      <c r="P1221" s="209"/>
      <c r="Q1221" s="209"/>
      <c r="R1221" s="209"/>
      <c r="S1221" s="209"/>
      <c r="T1221" s="209"/>
      <c r="U1221" s="209"/>
      <c r="V1221" s="209"/>
      <c r="W1221" s="209"/>
    </row>
    <row r="1222" spans="5:23" x14ac:dyDescent="0.25">
      <c r="E1222" s="209"/>
      <c r="F1222" s="209"/>
      <c r="G1222" s="209"/>
      <c r="H1222" s="209"/>
      <c r="I1222" s="209"/>
      <c r="J1222" s="209"/>
      <c r="K1222" s="209"/>
      <c r="O1222" s="209"/>
      <c r="P1222" s="209"/>
      <c r="Q1222" s="209"/>
      <c r="R1222" s="209"/>
      <c r="S1222" s="209"/>
      <c r="T1222" s="209"/>
      <c r="U1222" s="209"/>
      <c r="V1222" s="209"/>
      <c r="W1222" s="209"/>
    </row>
    <row r="1223" spans="5:23" x14ac:dyDescent="0.25">
      <c r="E1223" s="209"/>
      <c r="F1223" s="209"/>
      <c r="G1223" s="209"/>
      <c r="H1223" s="209"/>
      <c r="I1223" s="209"/>
      <c r="J1223" s="209"/>
      <c r="K1223" s="209"/>
      <c r="O1223" s="209"/>
      <c r="P1223" s="209"/>
      <c r="Q1223" s="209"/>
      <c r="R1223" s="209"/>
      <c r="S1223" s="209"/>
      <c r="T1223" s="209"/>
      <c r="U1223" s="209"/>
      <c r="V1223" s="209"/>
      <c r="W1223" s="209"/>
    </row>
    <row r="1224" spans="5:23" x14ac:dyDescent="0.25">
      <c r="E1224" s="209"/>
      <c r="F1224" s="209"/>
      <c r="G1224" s="209"/>
      <c r="H1224" s="209"/>
      <c r="I1224" s="209"/>
      <c r="J1224" s="209"/>
      <c r="K1224" s="209"/>
      <c r="O1224" s="209"/>
      <c r="P1224" s="209"/>
      <c r="Q1224" s="209"/>
      <c r="R1224" s="209"/>
      <c r="S1224" s="209"/>
      <c r="T1224" s="209"/>
      <c r="U1224" s="209"/>
      <c r="V1224" s="209"/>
      <c r="W1224" s="209"/>
    </row>
    <row r="1225" spans="5:23" x14ac:dyDescent="0.25">
      <c r="E1225" s="209"/>
      <c r="F1225" s="209"/>
      <c r="G1225" s="209"/>
      <c r="H1225" s="209"/>
      <c r="I1225" s="209"/>
      <c r="J1225" s="209"/>
      <c r="K1225" s="209"/>
      <c r="O1225" s="209"/>
      <c r="P1225" s="209"/>
      <c r="Q1225" s="209"/>
      <c r="R1225" s="209"/>
      <c r="S1225" s="209"/>
      <c r="T1225" s="209"/>
      <c r="U1225" s="209"/>
      <c r="V1225" s="209"/>
      <c r="W1225" s="209"/>
    </row>
    <row r="1226" spans="5:23" x14ac:dyDescent="0.25">
      <c r="E1226" s="209"/>
      <c r="F1226" s="209"/>
      <c r="G1226" s="209"/>
      <c r="H1226" s="209"/>
      <c r="I1226" s="209"/>
      <c r="J1226" s="209"/>
      <c r="K1226" s="209"/>
      <c r="O1226" s="209"/>
      <c r="P1226" s="209"/>
      <c r="Q1226" s="209"/>
      <c r="R1226" s="209"/>
      <c r="S1226" s="209"/>
      <c r="T1226" s="209"/>
      <c r="U1226" s="209"/>
      <c r="V1226" s="209"/>
      <c r="W1226" s="209"/>
    </row>
    <row r="1227" spans="5:23" x14ac:dyDescent="0.25">
      <c r="E1227" s="209"/>
      <c r="F1227" s="209"/>
      <c r="G1227" s="209"/>
      <c r="H1227" s="209"/>
      <c r="I1227" s="209"/>
      <c r="J1227" s="209"/>
      <c r="K1227" s="209"/>
      <c r="O1227" s="209"/>
      <c r="P1227" s="209"/>
      <c r="Q1227" s="209"/>
      <c r="R1227" s="209"/>
      <c r="S1227" s="209"/>
      <c r="T1227" s="209"/>
      <c r="U1227" s="209"/>
      <c r="V1227" s="209"/>
      <c r="W1227" s="209"/>
    </row>
    <row r="1228" spans="5:23" x14ac:dyDescent="0.25">
      <c r="E1228" s="209"/>
      <c r="F1228" s="209"/>
      <c r="G1228" s="209"/>
      <c r="H1228" s="209"/>
      <c r="I1228" s="209"/>
      <c r="J1228" s="209"/>
      <c r="K1228" s="209"/>
      <c r="O1228" s="209"/>
      <c r="P1228" s="209"/>
      <c r="Q1228" s="209"/>
      <c r="R1228" s="209"/>
      <c r="S1228" s="209"/>
      <c r="T1228" s="209"/>
      <c r="U1228" s="209"/>
      <c r="V1228" s="209"/>
      <c r="W1228" s="209"/>
    </row>
    <row r="1229" spans="5:23" x14ac:dyDescent="0.25">
      <c r="E1229" s="209"/>
      <c r="F1229" s="209"/>
      <c r="G1229" s="209"/>
      <c r="H1229" s="209"/>
      <c r="I1229" s="209"/>
      <c r="J1229" s="209"/>
      <c r="K1229" s="209"/>
      <c r="O1229" s="209"/>
      <c r="P1229" s="209"/>
      <c r="Q1229" s="209"/>
      <c r="R1229" s="209"/>
      <c r="S1229" s="209"/>
      <c r="T1229" s="209"/>
      <c r="U1229" s="209"/>
      <c r="V1229" s="209"/>
      <c r="W1229" s="209"/>
    </row>
    <row r="1230" spans="5:23" x14ac:dyDescent="0.25">
      <c r="E1230" s="209"/>
      <c r="F1230" s="209"/>
      <c r="G1230" s="209"/>
      <c r="H1230" s="209"/>
      <c r="I1230" s="209"/>
      <c r="J1230" s="209"/>
      <c r="K1230" s="209"/>
      <c r="O1230" s="209"/>
      <c r="P1230" s="209"/>
      <c r="Q1230" s="209"/>
      <c r="R1230" s="209"/>
      <c r="S1230" s="209"/>
      <c r="T1230" s="209"/>
      <c r="U1230" s="209"/>
      <c r="V1230" s="209"/>
      <c r="W1230" s="209"/>
    </row>
    <row r="1231" spans="5:23" x14ac:dyDescent="0.25">
      <c r="E1231" s="209"/>
      <c r="F1231" s="209"/>
      <c r="G1231" s="209"/>
      <c r="H1231" s="209"/>
      <c r="I1231" s="209"/>
      <c r="J1231" s="209"/>
      <c r="K1231" s="209"/>
      <c r="O1231" s="209"/>
      <c r="P1231" s="209"/>
      <c r="Q1231" s="209"/>
      <c r="R1231" s="209"/>
      <c r="S1231" s="209"/>
      <c r="T1231" s="209"/>
      <c r="U1231" s="209"/>
      <c r="V1231" s="209"/>
      <c r="W1231" s="209"/>
    </row>
    <row r="1232" spans="5:23" x14ac:dyDescent="0.25">
      <c r="E1232" s="209"/>
      <c r="F1232" s="209"/>
      <c r="G1232" s="209"/>
      <c r="H1232" s="209"/>
      <c r="I1232" s="209"/>
      <c r="J1232" s="209"/>
      <c r="K1232" s="209"/>
      <c r="O1232" s="209"/>
      <c r="P1232" s="209"/>
      <c r="Q1232" s="209"/>
      <c r="R1232" s="209"/>
      <c r="S1232" s="209"/>
      <c r="T1232" s="209"/>
      <c r="U1232" s="209"/>
      <c r="V1232" s="209"/>
      <c r="W1232" s="209"/>
    </row>
    <row r="1233" spans="5:23" x14ac:dyDescent="0.25">
      <c r="E1233" s="209"/>
      <c r="F1233" s="209"/>
      <c r="G1233" s="209"/>
      <c r="H1233" s="209"/>
      <c r="I1233" s="209"/>
      <c r="J1233" s="209"/>
      <c r="K1233" s="209"/>
      <c r="O1233" s="209"/>
      <c r="P1233" s="209"/>
      <c r="Q1233" s="209"/>
      <c r="R1233" s="209"/>
      <c r="S1233" s="209"/>
      <c r="T1233" s="209"/>
      <c r="U1233" s="209"/>
      <c r="V1233" s="209"/>
      <c r="W1233" s="209"/>
    </row>
    <row r="1234" spans="5:23" x14ac:dyDescent="0.25">
      <c r="E1234" s="209"/>
      <c r="F1234" s="209"/>
      <c r="G1234" s="209"/>
      <c r="H1234" s="209"/>
      <c r="I1234" s="209"/>
      <c r="J1234" s="209"/>
      <c r="K1234" s="209"/>
      <c r="O1234" s="209"/>
      <c r="P1234" s="209"/>
      <c r="Q1234" s="209"/>
      <c r="R1234" s="209"/>
      <c r="S1234" s="209"/>
      <c r="T1234" s="209"/>
      <c r="U1234" s="209"/>
      <c r="V1234" s="209"/>
      <c r="W1234" s="209"/>
    </row>
    <row r="1235" spans="5:23" x14ac:dyDescent="0.25">
      <c r="E1235" s="209"/>
      <c r="F1235" s="209"/>
      <c r="G1235" s="209"/>
      <c r="H1235" s="209"/>
      <c r="I1235" s="209"/>
      <c r="J1235" s="209"/>
      <c r="K1235" s="209"/>
      <c r="O1235" s="209"/>
      <c r="P1235" s="209"/>
      <c r="Q1235" s="209"/>
      <c r="R1235" s="209"/>
      <c r="S1235" s="209"/>
      <c r="T1235" s="209"/>
      <c r="U1235" s="209"/>
      <c r="V1235" s="209"/>
      <c r="W1235" s="209"/>
    </row>
    <row r="1236" spans="5:23" x14ac:dyDescent="0.25">
      <c r="E1236" s="209"/>
      <c r="F1236" s="209"/>
      <c r="G1236" s="209"/>
      <c r="H1236" s="209"/>
      <c r="I1236" s="209"/>
      <c r="J1236" s="209"/>
      <c r="K1236" s="209"/>
      <c r="O1236" s="209"/>
      <c r="P1236" s="209"/>
      <c r="Q1236" s="209"/>
      <c r="R1236" s="209"/>
      <c r="S1236" s="209"/>
      <c r="T1236" s="209"/>
      <c r="U1236" s="209"/>
      <c r="V1236" s="209"/>
      <c r="W1236" s="209"/>
    </row>
    <row r="1237" spans="5:23" x14ac:dyDescent="0.25">
      <c r="E1237" s="209"/>
      <c r="F1237" s="209"/>
      <c r="G1237" s="209"/>
      <c r="H1237" s="209"/>
      <c r="I1237" s="209"/>
      <c r="J1237" s="209"/>
      <c r="K1237" s="209"/>
      <c r="O1237" s="209"/>
      <c r="P1237" s="209"/>
      <c r="Q1237" s="209"/>
      <c r="R1237" s="209"/>
      <c r="S1237" s="209"/>
      <c r="T1237" s="209"/>
      <c r="U1237" s="209"/>
      <c r="V1237" s="209"/>
      <c r="W1237" s="209"/>
    </row>
    <row r="1238" spans="5:23" x14ac:dyDescent="0.25">
      <c r="E1238" s="209"/>
      <c r="F1238" s="209"/>
      <c r="G1238" s="209"/>
      <c r="H1238" s="209"/>
      <c r="I1238" s="209"/>
      <c r="J1238" s="209"/>
      <c r="K1238" s="209"/>
      <c r="O1238" s="209"/>
      <c r="P1238" s="209"/>
      <c r="Q1238" s="209"/>
      <c r="R1238" s="209"/>
      <c r="S1238" s="209"/>
      <c r="T1238" s="209"/>
      <c r="U1238" s="209"/>
      <c r="V1238" s="209"/>
      <c r="W1238" s="209"/>
    </row>
    <row r="1239" spans="5:23" x14ac:dyDescent="0.25">
      <c r="E1239" s="209"/>
      <c r="F1239" s="209"/>
      <c r="G1239" s="209"/>
      <c r="H1239" s="209"/>
      <c r="I1239" s="209"/>
      <c r="J1239" s="209"/>
      <c r="K1239" s="209"/>
      <c r="O1239" s="209"/>
      <c r="P1239" s="209"/>
      <c r="Q1239" s="209"/>
      <c r="R1239" s="209"/>
      <c r="S1239" s="209"/>
      <c r="T1239" s="209"/>
      <c r="U1239" s="209"/>
      <c r="V1239" s="209"/>
      <c r="W1239" s="209"/>
    </row>
    <row r="1240" spans="5:23" x14ac:dyDescent="0.25">
      <c r="E1240" s="209"/>
      <c r="F1240" s="209"/>
      <c r="G1240" s="209"/>
      <c r="H1240" s="209"/>
      <c r="I1240" s="209"/>
      <c r="J1240" s="209"/>
      <c r="K1240" s="209"/>
      <c r="O1240" s="209"/>
      <c r="P1240" s="209"/>
      <c r="Q1240" s="209"/>
      <c r="R1240" s="209"/>
      <c r="S1240" s="209"/>
      <c r="T1240" s="209"/>
      <c r="U1240" s="209"/>
      <c r="V1240" s="209"/>
      <c r="W1240" s="209"/>
    </row>
    <row r="1241" spans="5:23" x14ac:dyDescent="0.25">
      <c r="E1241" s="209"/>
      <c r="F1241" s="209"/>
      <c r="G1241" s="209"/>
      <c r="H1241" s="209"/>
      <c r="I1241" s="209"/>
      <c r="J1241" s="209"/>
      <c r="K1241" s="209"/>
      <c r="O1241" s="209"/>
      <c r="P1241" s="209"/>
      <c r="Q1241" s="209"/>
      <c r="R1241" s="209"/>
      <c r="S1241" s="209"/>
      <c r="T1241" s="209"/>
      <c r="U1241" s="209"/>
      <c r="V1241" s="209"/>
      <c r="W1241" s="209"/>
    </row>
    <row r="1242" spans="5:23" x14ac:dyDescent="0.25">
      <c r="E1242" s="209"/>
      <c r="F1242" s="209"/>
      <c r="G1242" s="209"/>
      <c r="H1242" s="209"/>
      <c r="I1242" s="209"/>
      <c r="J1242" s="209"/>
      <c r="K1242" s="209"/>
      <c r="O1242" s="209"/>
      <c r="P1242" s="209"/>
      <c r="Q1242" s="209"/>
      <c r="R1242" s="209"/>
      <c r="S1242" s="209"/>
      <c r="T1242" s="209"/>
      <c r="U1242" s="209"/>
      <c r="V1242" s="209"/>
      <c r="W1242" s="209"/>
    </row>
    <row r="1243" spans="5:23" x14ac:dyDescent="0.25">
      <c r="E1243" s="209"/>
      <c r="F1243" s="209"/>
      <c r="G1243" s="209"/>
      <c r="H1243" s="209"/>
      <c r="I1243" s="209"/>
      <c r="J1243" s="209"/>
      <c r="K1243" s="209"/>
      <c r="O1243" s="209"/>
      <c r="P1243" s="209"/>
      <c r="Q1243" s="209"/>
      <c r="R1243" s="209"/>
      <c r="S1243" s="209"/>
      <c r="T1243" s="209"/>
      <c r="U1243" s="209"/>
      <c r="V1243" s="209"/>
      <c r="W1243" s="209"/>
    </row>
    <row r="1244" spans="5:23" x14ac:dyDescent="0.25">
      <c r="E1244" s="209"/>
      <c r="F1244" s="209"/>
      <c r="G1244" s="209"/>
      <c r="H1244" s="209"/>
      <c r="I1244" s="209"/>
      <c r="J1244" s="209"/>
      <c r="K1244" s="209"/>
      <c r="O1244" s="209"/>
      <c r="P1244" s="209"/>
      <c r="Q1244" s="209"/>
      <c r="R1244" s="209"/>
      <c r="S1244" s="209"/>
      <c r="T1244" s="209"/>
      <c r="U1244" s="209"/>
      <c r="V1244" s="209"/>
      <c r="W1244" s="209"/>
    </row>
    <row r="1245" spans="5:23" x14ac:dyDescent="0.25">
      <c r="E1245" s="209"/>
      <c r="F1245" s="209"/>
      <c r="G1245" s="209"/>
      <c r="H1245" s="209"/>
      <c r="I1245" s="209"/>
      <c r="J1245" s="209"/>
      <c r="K1245" s="209"/>
      <c r="O1245" s="209"/>
      <c r="P1245" s="209"/>
      <c r="Q1245" s="209"/>
      <c r="R1245" s="209"/>
      <c r="S1245" s="209"/>
      <c r="T1245" s="209"/>
      <c r="U1245" s="209"/>
      <c r="V1245" s="209"/>
      <c r="W1245" s="209"/>
    </row>
    <row r="1246" spans="5:23" x14ac:dyDescent="0.25">
      <c r="E1246" s="209"/>
      <c r="F1246" s="209"/>
      <c r="G1246" s="209"/>
      <c r="H1246" s="209"/>
      <c r="I1246" s="209"/>
      <c r="J1246" s="209"/>
      <c r="K1246" s="209"/>
      <c r="O1246" s="209"/>
      <c r="P1246" s="209"/>
      <c r="Q1246" s="209"/>
      <c r="R1246" s="209"/>
      <c r="S1246" s="209"/>
      <c r="T1246" s="209"/>
      <c r="U1246" s="209"/>
      <c r="V1246" s="209"/>
      <c r="W1246" s="209"/>
    </row>
    <row r="1247" spans="5:23" x14ac:dyDescent="0.25">
      <c r="E1247" s="209"/>
      <c r="F1247" s="209"/>
      <c r="G1247" s="209"/>
      <c r="H1247" s="209"/>
      <c r="I1247" s="209"/>
      <c r="J1247" s="209"/>
      <c r="K1247" s="209"/>
      <c r="O1247" s="209"/>
      <c r="P1247" s="209"/>
      <c r="Q1247" s="209"/>
      <c r="R1247" s="209"/>
      <c r="S1247" s="209"/>
      <c r="T1247" s="209"/>
      <c r="U1247" s="209"/>
      <c r="V1247" s="209"/>
      <c r="W1247" s="209"/>
    </row>
    <row r="1248" spans="5:23" x14ac:dyDescent="0.25">
      <c r="E1248" s="209"/>
      <c r="F1248" s="209"/>
      <c r="G1248" s="209"/>
      <c r="H1248" s="209"/>
      <c r="I1248" s="209"/>
      <c r="J1248" s="209"/>
      <c r="K1248" s="209"/>
      <c r="O1248" s="209"/>
      <c r="P1248" s="209"/>
      <c r="Q1248" s="209"/>
      <c r="R1248" s="209"/>
      <c r="S1248" s="209"/>
      <c r="T1248" s="209"/>
      <c r="U1248" s="209"/>
      <c r="V1248" s="209"/>
      <c r="W1248" s="209"/>
    </row>
    <row r="1249" spans="5:23" x14ac:dyDescent="0.25">
      <c r="E1249" s="209"/>
      <c r="F1249" s="209"/>
      <c r="G1249" s="209"/>
      <c r="H1249" s="209"/>
      <c r="I1249" s="209"/>
      <c r="J1249" s="209"/>
      <c r="K1249" s="209"/>
      <c r="O1249" s="209"/>
      <c r="P1249" s="209"/>
      <c r="Q1249" s="209"/>
      <c r="R1249" s="209"/>
      <c r="S1249" s="209"/>
      <c r="T1249" s="209"/>
      <c r="U1249" s="209"/>
      <c r="V1249" s="209"/>
      <c r="W1249" s="209"/>
    </row>
    <row r="1250" spans="5:23" x14ac:dyDescent="0.25">
      <c r="E1250" s="209"/>
      <c r="F1250" s="209"/>
      <c r="G1250" s="209"/>
      <c r="H1250" s="209"/>
      <c r="I1250" s="209"/>
      <c r="J1250" s="209"/>
      <c r="K1250" s="209"/>
      <c r="O1250" s="209"/>
      <c r="P1250" s="209"/>
      <c r="Q1250" s="209"/>
      <c r="R1250" s="209"/>
      <c r="S1250" s="209"/>
      <c r="T1250" s="209"/>
      <c r="U1250" s="209"/>
      <c r="V1250" s="209"/>
      <c r="W1250" s="209"/>
    </row>
    <row r="1251" spans="5:23" x14ac:dyDescent="0.25">
      <c r="E1251" s="209"/>
      <c r="F1251" s="209"/>
      <c r="G1251" s="209"/>
      <c r="H1251" s="209"/>
      <c r="I1251" s="209"/>
      <c r="J1251" s="209"/>
      <c r="K1251" s="209"/>
      <c r="O1251" s="209"/>
      <c r="P1251" s="209"/>
      <c r="Q1251" s="209"/>
      <c r="R1251" s="209"/>
      <c r="S1251" s="209"/>
      <c r="T1251" s="209"/>
      <c r="U1251" s="209"/>
      <c r="V1251" s="209"/>
      <c r="W1251" s="209"/>
    </row>
    <row r="1252" spans="5:23" x14ac:dyDescent="0.25">
      <c r="E1252" s="209"/>
      <c r="F1252" s="209"/>
      <c r="G1252" s="209"/>
      <c r="H1252" s="209"/>
      <c r="I1252" s="209"/>
      <c r="J1252" s="209"/>
      <c r="K1252" s="209"/>
      <c r="O1252" s="209"/>
      <c r="P1252" s="209"/>
      <c r="Q1252" s="209"/>
      <c r="R1252" s="209"/>
      <c r="S1252" s="209"/>
      <c r="T1252" s="209"/>
      <c r="U1252" s="209"/>
      <c r="V1252" s="209"/>
      <c r="W1252" s="209"/>
    </row>
    <row r="1253" spans="5:23" x14ac:dyDescent="0.25">
      <c r="E1253" s="209"/>
      <c r="F1253" s="209"/>
      <c r="G1253" s="209"/>
      <c r="H1253" s="209"/>
      <c r="I1253" s="209"/>
      <c r="J1253" s="209"/>
      <c r="K1253" s="209"/>
      <c r="O1253" s="209"/>
      <c r="P1253" s="209"/>
      <c r="Q1253" s="209"/>
      <c r="R1253" s="209"/>
      <c r="S1253" s="209"/>
      <c r="T1253" s="209"/>
      <c r="U1253" s="209"/>
      <c r="V1253" s="209"/>
      <c r="W1253" s="209"/>
    </row>
    <row r="1254" spans="5:23" x14ac:dyDescent="0.25">
      <c r="E1254" s="209"/>
      <c r="F1254" s="209"/>
      <c r="G1254" s="209"/>
      <c r="H1254" s="209"/>
      <c r="I1254" s="209"/>
      <c r="J1254" s="209"/>
      <c r="K1254" s="209"/>
      <c r="O1254" s="209"/>
      <c r="P1254" s="209"/>
      <c r="Q1254" s="209"/>
      <c r="R1254" s="209"/>
      <c r="S1254" s="209"/>
      <c r="T1254" s="209"/>
      <c r="U1254" s="209"/>
      <c r="V1254" s="209"/>
      <c r="W1254" s="209"/>
    </row>
    <row r="1255" spans="5:23" x14ac:dyDescent="0.25">
      <c r="E1255" s="209"/>
      <c r="F1255" s="209"/>
      <c r="G1255" s="209"/>
      <c r="H1255" s="209"/>
      <c r="I1255" s="209"/>
      <c r="J1255" s="209"/>
      <c r="K1255" s="209"/>
      <c r="O1255" s="209"/>
      <c r="P1255" s="209"/>
      <c r="Q1255" s="209"/>
      <c r="R1255" s="209"/>
      <c r="S1255" s="209"/>
      <c r="T1255" s="209"/>
      <c r="U1255" s="209"/>
      <c r="V1255" s="209"/>
      <c r="W1255" s="209"/>
    </row>
    <row r="1256" spans="5:23" x14ac:dyDescent="0.25">
      <c r="E1256" s="209"/>
      <c r="F1256" s="209"/>
      <c r="G1256" s="209"/>
      <c r="H1256" s="209"/>
      <c r="I1256" s="209"/>
      <c r="J1256" s="209"/>
      <c r="K1256" s="209"/>
      <c r="O1256" s="209"/>
      <c r="P1256" s="209"/>
      <c r="Q1256" s="209"/>
      <c r="R1256" s="209"/>
      <c r="S1256" s="209"/>
      <c r="T1256" s="209"/>
      <c r="U1256" s="209"/>
      <c r="V1256" s="209"/>
      <c r="W1256" s="209"/>
    </row>
    <row r="1257" spans="5:23" x14ac:dyDescent="0.25">
      <c r="E1257" s="209"/>
      <c r="F1257" s="209"/>
      <c r="G1257" s="209"/>
      <c r="H1257" s="209"/>
      <c r="I1257" s="209"/>
      <c r="J1257" s="209"/>
      <c r="K1257" s="209"/>
      <c r="O1257" s="209"/>
      <c r="P1257" s="209"/>
      <c r="Q1257" s="209"/>
      <c r="R1257" s="209"/>
      <c r="S1257" s="209"/>
      <c r="T1257" s="209"/>
      <c r="U1257" s="209"/>
      <c r="V1257" s="209"/>
      <c r="W1257" s="209"/>
    </row>
    <row r="1258" spans="5:23" x14ac:dyDescent="0.25">
      <c r="E1258" s="209"/>
      <c r="F1258" s="209"/>
      <c r="G1258" s="209"/>
      <c r="H1258" s="209"/>
      <c r="I1258" s="209"/>
      <c r="J1258" s="209"/>
      <c r="K1258" s="209"/>
      <c r="O1258" s="209"/>
      <c r="P1258" s="209"/>
      <c r="Q1258" s="209"/>
      <c r="R1258" s="209"/>
      <c r="S1258" s="209"/>
      <c r="T1258" s="209"/>
      <c r="U1258" s="209"/>
      <c r="V1258" s="209"/>
      <c r="W1258" s="209"/>
    </row>
    <row r="1259" spans="5:23" x14ac:dyDescent="0.25">
      <c r="E1259" s="209"/>
      <c r="F1259" s="209"/>
      <c r="G1259" s="209"/>
      <c r="H1259" s="209"/>
      <c r="I1259" s="209"/>
      <c r="J1259" s="209"/>
      <c r="K1259" s="209"/>
      <c r="O1259" s="209"/>
      <c r="P1259" s="209"/>
      <c r="Q1259" s="209"/>
      <c r="R1259" s="209"/>
      <c r="S1259" s="209"/>
      <c r="T1259" s="209"/>
      <c r="U1259" s="209"/>
      <c r="V1259" s="209"/>
      <c r="W1259" s="209"/>
    </row>
    <row r="1260" spans="5:23" x14ac:dyDescent="0.25">
      <c r="E1260" s="209"/>
      <c r="F1260" s="209"/>
      <c r="G1260" s="209"/>
      <c r="H1260" s="209"/>
      <c r="I1260" s="209"/>
      <c r="J1260" s="209"/>
      <c r="K1260" s="209"/>
      <c r="O1260" s="209"/>
      <c r="P1260" s="209"/>
      <c r="Q1260" s="209"/>
      <c r="R1260" s="209"/>
      <c r="S1260" s="209"/>
      <c r="T1260" s="209"/>
      <c r="U1260" s="209"/>
      <c r="V1260" s="209"/>
      <c r="W1260" s="209"/>
    </row>
    <row r="1261" spans="5:23" x14ac:dyDescent="0.25">
      <c r="E1261" s="209"/>
      <c r="F1261" s="209"/>
      <c r="G1261" s="209"/>
      <c r="H1261" s="209"/>
      <c r="I1261" s="209"/>
      <c r="J1261" s="209"/>
      <c r="K1261" s="209"/>
      <c r="O1261" s="209"/>
      <c r="P1261" s="209"/>
      <c r="Q1261" s="209"/>
      <c r="R1261" s="209"/>
      <c r="S1261" s="209"/>
      <c r="T1261" s="209"/>
      <c r="U1261" s="209"/>
      <c r="V1261" s="209"/>
      <c r="W1261" s="209"/>
    </row>
    <row r="1262" spans="5:23" x14ac:dyDescent="0.25">
      <c r="E1262" s="209"/>
      <c r="F1262" s="209"/>
      <c r="G1262" s="209"/>
      <c r="H1262" s="209"/>
      <c r="I1262" s="209"/>
      <c r="J1262" s="209"/>
      <c r="K1262" s="209"/>
      <c r="O1262" s="209"/>
      <c r="P1262" s="209"/>
      <c r="Q1262" s="209"/>
      <c r="R1262" s="209"/>
      <c r="S1262" s="209"/>
      <c r="T1262" s="209"/>
      <c r="U1262" s="209"/>
      <c r="V1262" s="209"/>
      <c r="W1262" s="209"/>
    </row>
    <row r="1263" spans="5:23" x14ac:dyDescent="0.25">
      <c r="E1263" s="209"/>
      <c r="F1263" s="209"/>
      <c r="G1263" s="209"/>
      <c r="H1263" s="209"/>
      <c r="I1263" s="209"/>
      <c r="J1263" s="209"/>
      <c r="K1263" s="209"/>
      <c r="O1263" s="209"/>
      <c r="P1263" s="209"/>
      <c r="Q1263" s="209"/>
      <c r="R1263" s="209"/>
      <c r="S1263" s="209"/>
      <c r="T1263" s="209"/>
      <c r="U1263" s="209"/>
      <c r="V1263" s="209"/>
      <c r="W1263" s="209"/>
    </row>
    <row r="1264" spans="5:23" x14ac:dyDescent="0.25">
      <c r="E1264" s="209"/>
      <c r="F1264" s="209"/>
      <c r="G1264" s="209"/>
      <c r="H1264" s="209"/>
      <c r="I1264" s="209"/>
      <c r="J1264" s="209"/>
      <c r="K1264" s="209"/>
      <c r="O1264" s="209"/>
      <c r="P1264" s="209"/>
      <c r="Q1264" s="209"/>
      <c r="R1264" s="209"/>
      <c r="S1264" s="209"/>
      <c r="T1264" s="209"/>
      <c r="U1264" s="209"/>
      <c r="V1264" s="209"/>
      <c r="W1264" s="209"/>
    </row>
    <row r="1265" spans="5:23" x14ac:dyDescent="0.25">
      <c r="E1265" s="209"/>
      <c r="F1265" s="209"/>
      <c r="G1265" s="209"/>
      <c r="H1265" s="209"/>
      <c r="I1265" s="209"/>
      <c r="J1265" s="209"/>
      <c r="K1265" s="209"/>
      <c r="O1265" s="209"/>
      <c r="P1265" s="209"/>
      <c r="Q1265" s="209"/>
      <c r="R1265" s="209"/>
      <c r="S1265" s="209"/>
      <c r="T1265" s="209"/>
      <c r="U1265" s="209"/>
      <c r="V1265" s="209"/>
      <c r="W1265" s="209"/>
    </row>
    <row r="1266" spans="5:23" x14ac:dyDescent="0.25">
      <c r="E1266" s="209"/>
      <c r="F1266" s="209"/>
      <c r="G1266" s="209"/>
      <c r="H1266" s="209"/>
      <c r="I1266" s="209"/>
      <c r="J1266" s="209"/>
      <c r="K1266" s="209"/>
      <c r="O1266" s="209"/>
      <c r="P1266" s="209"/>
      <c r="Q1266" s="209"/>
      <c r="R1266" s="209"/>
      <c r="S1266" s="209"/>
      <c r="T1266" s="209"/>
      <c r="U1266" s="209"/>
      <c r="V1266" s="209"/>
      <c r="W1266" s="209"/>
    </row>
    <row r="1267" spans="5:23" x14ac:dyDescent="0.25">
      <c r="E1267" s="209"/>
      <c r="F1267" s="209"/>
      <c r="G1267" s="209"/>
      <c r="H1267" s="209"/>
      <c r="I1267" s="209"/>
      <c r="J1267" s="209"/>
      <c r="K1267" s="209"/>
      <c r="O1267" s="209"/>
      <c r="P1267" s="209"/>
      <c r="Q1267" s="209"/>
      <c r="R1267" s="209"/>
      <c r="S1267" s="209"/>
      <c r="T1267" s="209"/>
      <c r="U1267" s="209"/>
      <c r="V1267" s="209"/>
      <c r="W1267" s="209"/>
    </row>
    <row r="1268" spans="5:23" x14ac:dyDescent="0.25">
      <c r="E1268" s="209"/>
      <c r="F1268" s="209"/>
      <c r="G1268" s="209"/>
      <c r="H1268" s="209"/>
      <c r="I1268" s="209"/>
      <c r="J1268" s="209"/>
      <c r="K1268" s="209"/>
      <c r="O1268" s="209"/>
      <c r="P1268" s="209"/>
      <c r="Q1268" s="209"/>
      <c r="R1268" s="209"/>
      <c r="S1268" s="209"/>
      <c r="T1268" s="209"/>
      <c r="U1268" s="209"/>
      <c r="V1268" s="209"/>
      <c r="W1268" s="209"/>
    </row>
    <row r="1269" spans="5:23" x14ac:dyDescent="0.25">
      <c r="E1269" s="209"/>
      <c r="F1269" s="209"/>
      <c r="G1269" s="209"/>
      <c r="H1269" s="209"/>
      <c r="I1269" s="209"/>
      <c r="J1269" s="209"/>
      <c r="K1269" s="209"/>
      <c r="O1269" s="209"/>
      <c r="P1269" s="209"/>
      <c r="Q1269" s="209"/>
      <c r="R1269" s="209"/>
      <c r="S1269" s="209"/>
      <c r="T1269" s="209"/>
      <c r="U1269" s="209"/>
      <c r="V1269" s="209"/>
      <c r="W1269" s="209"/>
    </row>
    <row r="1270" spans="5:23" x14ac:dyDescent="0.25">
      <c r="E1270" s="209"/>
      <c r="F1270" s="209"/>
      <c r="G1270" s="209"/>
      <c r="H1270" s="209"/>
      <c r="I1270" s="209"/>
      <c r="J1270" s="209"/>
      <c r="K1270" s="209"/>
      <c r="O1270" s="209"/>
      <c r="P1270" s="209"/>
      <c r="Q1270" s="209"/>
      <c r="R1270" s="209"/>
      <c r="S1270" s="209"/>
      <c r="T1270" s="209"/>
      <c r="U1270" s="209"/>
      <c r="V1270" s="209"/>
      <c r="W1270" s="209"/>
    </row>
    <row r="1271" spans="5:23" x14ac:dyDescent="0.25">
      <c r="E1271" s="209"/>
      <c r="F1271" s="209"/>
      <c r="G1271" s="209"/>
      <c r="H1271" s="209"/>
      <c r="I1271" s="209"/>
      <c r="J1271" s="209"/>
      <c r="K1271" s="209"/>
      <c r="O1271" s="209"/>
      <c r="P1271" s="209"/>
      <c r="Q1271" s="209"/>
      <c r="R1271" s="209"/>
      <c r="S1271" s="209"/>
      <c r="T1271" s="209"/>
      <c r="U1271" s="209"/>
      <c r="V1271" s="209"/>
      <c r="W1271" s="209"/>
    </row>
    <row r="1272" spans="5:23" x14ac:dyDescent="0.25">
      <c r="E1272" s="209"/>
      <c r="F1272" s="209"/>
      <c r="G1272" s="209"/>
      <c r="H1272" s="209"/>
      <c r="I1272" s="209"/>
      <c r="J1272" s="209"/>
      <c r="K1272" s="209"/>
      <c r="O1272" s="209"/>
      <c r="P1272" s="209"/>
      <c r="Q1272" s="209"/>
      <c r="R1272" s="209"/>
      <c r="S1272" s="209"/>
      <c r="T1272" s="209"/>
      <c r="U1272" s="209"/>
      <c r="V1272" s="209"/>
      <c r="W1272" s="209"/>
    </row>
    <row r="1273" spans="5:23" x14ac:dyDescent="0.25">
      <c r="E1273" s="209"/>
      <c r="F1273" s="209"/>
      <c r="G1273" s="209"/>
      <c r="H1273" s="209"/>
      <c r="I1273" s="209"/>
      <c r="J1273" s="209"/>
      <c r="K1273" s="209"/>
      <c r="O1273" s="209"/>
      <c r="P1273" s="209"/>
      <c r="Q1273" s="209"/>
      <c r="R1273" s="209"/>
      <c r="S1273" s="209"/>
      <c r="T1273" s="209"/>
      <c r="U1273" s="209"/>
      <c r="V1273" s="209"/>
      <c r="W1273" s="209"/>
    </row>
    <row r="1274" spans="5:23" x14ac:dyDescent="0.25">
      <c r="E1274" s="209"/>
      <c r="F1274" s="209"/>
      <c r="G1274" s="209"/>
      <c r="H1274" s="209"/>
      <c r="I1274" s="209"/>
      <c r="J1274" s="209"/>
      <c r="K1274" s="209"/>
      <c r="O1274" s="209"/>
      <c r="P1274" s="209"/>
      <c r="Q1274" s="209"/>
      <c r="R1274" s="209"/>
      <c r="S1274" s="209"/>
      <c r="T1274" s="209"/>
      <c r="U1274" s="209"/>
      <c r="V1274" s="209"/>
      <c r="W1274" s="209"/>
    </row>
    <row r="1275" spans="5:23" x14ac:dyDescent="0.25">
      <c r="E1275" s="209"/>
      <c r="F1275" s="209"/>
      <c r="G1275" s="209"/>
      <c r="H1275" s="209"/>
      <c r="I1275" s="209"/>
      <c r="J1275" s="209"/>
      <c r="K1275" s="209"/>
      <c r="O1275" s="209"/>
      <c r="P1275" s="209"/>
      <c r="Q1275" s="209"/>
      <c r="R1275" s="209"/>
      <c r="S1275" s="209"/>
      <c r="T1275" s="209"/>
      <c r="U1275" s="209"/>
      <c r="V1275" s="209"/>
      <c r="W1275" s="209"/>
    </row>
    <row r="1276" spans="5:23" x14ac:dyDescent="0.25">
      <c r="E1276" s="209"/>
      <c r="F1276" s="209"/>
      <c r="G1276" s="209"/>
      <c r="H1276" s="209"/>
      <c r="I1276" s="209"/>
      <c r="J1276" s="209"/>
      <c r="K1276" s="209"/>
      <c r="O1276" s="209"/>
      <c r="P1276" s="209"/>
      <c r="Q1276" s="209"/>
      <c r="R1276" s="209"/>
      <c r="S1276" s="209"/>
      <c r="T1276" s="209"/>
      <c r="U1276" s="209"/>
      <c r="V1276" s="209"/>
      <c r="W1276" s="209"/>
    </row>
    <row r="1277" spans="5:23" x14ac:dyDescent="0.25">
      <c r="E1277" s="209"/>
      <c r="F1277" s="209"/>
      <c r="G1277" s="209"/>
      <c r="H1277" s="209"/>
      <c r="I1277" s="209"/>
      <c r="J1277" s="209"/>
      <c r="K1277" s="209"/>
      <c r="O1277" s="209"/>
      <c r="P1277" s="209"/>
      <c r="Q1277" s="209"/>
      <c r="R1277" s="209"/>
      <c r="S1277" s="209"/>
      <c r="T1277" s="209"/>
      <c r="U1277" s="209"/>
      <c r="V1277" s="209"/>
      <c r="W1277" s="209"/>
    </row>
    <row r="1278" spans="5:23" x14ac:dyDescent="0.25">
      <c r="E1278" s="209"/>
      <c r="F1278" s="209"/>
      <c r="G1278" s="209"/>
      <c r="H1278" s="209"/>
      <c r="I1278" s="209"/>
      <c r="J1278" s="209"/>
      <c r="K1278" s="209"/>
      <c r="O1278" s="209"/>
      <c r="P1278" s="209"/>
      <c r="Q1278" s="209"/>
      <c r="R1278" s="209"/>
      <c r="S1278" s="209"/>
      <c r="T1278" s="209"/>
      <c r="U1278" s="209"/>
      <c r="V1278" s="209"/>
      <c r="W1278" s="209"/>
    </row>
    <row r="1279" spans="5:23" x14ac:dyDescent="0.25">
      <c r="E1279" s="209"/>
      <c r="F1279" s="209"/>
      <c r="G1279" s="209"/>
      <c r="H1279" s="209"/>
      <c r="I1279" s="209"/>
      <c r="J1279" s="209"/>
      <c r="K1279" s="209"/>
      <c r="O1279" s="209"/>
      <c r="P1279" s="209"/>
      <c r="Q1279" s="209"/>
      <c r="R1279" s="209"/>
      <c r="S1279" s="209"/>
      <c r="T1279" s="209"/>
      <c r="U1279" s="209"/>
      <c r="V1279" s="209"/>
      <c r="W1279" s="209"/>
    </row>
    <row r="1280" spans="5:23" x14ac:dyDescent="0.25">
      <c r="E1280" s="209"/>
      <c r="F1280" s="209"/>
      <c r="G1280" s="209"/>
      <c r="H1280" s="209"/>
      <c r="I1280" s="209"/>
      <c r="J1280" s="209"/>
      <c r="K1280" s="209"/>
      <c r="O1280" s="209"/>
      <c r="P1280" s="209"/>
      <c r="Q1280" s="209"/>
      <c r="R1280" s="209"/>
      <c r="S1280" s="209"/>
      <c r="T1280" s="209"/>
      <c r="U1280" s="209"/>
      <c r="V1280" s="209"/>
      <c r="W1280" s="209"/>
    </row>
    <row r="1281" spans="5:23" x14ac:dyDescent="0.25">
      <c r="E1281" s="209"/>
      <c r="F1281" s="209"/>
      <c r="G1281" s="209"/>
      <c r="H1281" s="209"/>
      <c r="I1281" s="209"/>
      <c r="J1281" s="209"/>
      <c r="K1281" s="209"/>
      <c r="O1281" s="209"/>
      <c r="P1281" s="209"/>
      <c r="Q1281" s="209"/>
      <c r="R1281" s="209"/>
      <c r="S1281" s="209"/>
      <c r="T1281" s="209"/>
      <c r="U1281" s="209"/>
      <c r="V1281" s="209"/>
      <c r="W1281" s="209"/>
    </row>
    <row r="1282" spans="5:23" x14ac:dyDescent="0.25">
      <c r="E1282" s="209"/>
      <c r="F1282" s="209"/>
      <c r="G1282" s="209"/>
      <c r="H1282" s="209"/>
      <c r="I1282" s="209"/>
      <c r="J1282" s="209"/>
      <c r="K1282" s="209"/>
      <c r="O1282" s="209"/>
      <c r="P1282" s="209"/>
      <c r="Q1282" s="209"/>
      <c r="R1282" s="209"/>
      <c r="S1282" s="209"/>
      <c r="T1282" s="209"/>
      <c r="U1282" s="209"/>
      <c r="V1282" s="209"/>
      <c r="W1282" s="209"/>
    </row>
    <row r="1283" spans="5:23" x14ac:dyDescent="0.25">
      <c r="E1283" s="209"/>
      <c r="F1283" s="209"/>
      <c r="G1283" s="209"/>
      <c r="H1283" s="209"/>
      <c r="I1283" s="209"/>
      <c r="J1283" s="209"/>
      <c r="K1283" s="209"/>
      <c r="O1283" s="209"/>
      <c r="P1283" s="209"/>
      <c r="Q1283" s="209"/>
      <c r="R1283" s="209"/>
      <c r="S1283" s="209"/>
      <c r="T1283" s="209"/>
      <c r="U1283" s="209"/>
      <c r="V1283" s="209"/>
      <c r="W1283" s="209"/>
    </row>
    <row r="1284" spans="5:23" x14ac:dyDescent="0.25">
      <c r="E1284" s="209"/>
      <c r="F1284" s="209"/>
      <c r="G1284" s="209"/>
      <c r="H1284" s="209"/>
      <c r="I1284" s="209"/>
      <c r="J1284" s="209"/>
      <c r="K1284" s="209"/>
      <c r="O1284" s="209"/>
      <c r="P1284" s="209"/>
      <c r="Q1284" s="209"/>
      <c r="R1284" s="209"/>
      <c r="S1284" s="209"/>
      <c r="T1284" s="209"/>
      <c r="U1284" s="209"/>
      <c r="V1284" s="209"/>
      <c r="W1284" s="209"/>
    </row>
    <row r="1285" spans="5:23" x14ac:dyDescent="0.25">
      <c r="E1285" s="209"/>
      <c r="F1285" s="209"/>
      <c r="G1285" s="209"/>
      <c r="H1285" s="209"/>
      <c r="I1285" s="209"/>
      <c r="J1285" s="209"/>
      <c r="K1285" s="209"/>
      <c r="O1285" s="209"/>
      <c r="P1285" s="209"/>
      <c r="Q1285" s="209"/>
      <c r="R1285" s="209"/>
      <c r="S1285" s="209"/>
      <c r="T1285" s="209"/>
      <c r="U1285" s="209"/>
      <c r="V1285" s="209"/>
      <c r="W1285" s="209"/>
    </row>
    <row r="1286" spans="5:23" x14ac:dyDescent="0.25">
      <c r="E1286" s="209"/>
      <c r="F1286" s="209"/>
      <c r="G1286" s="209"/>
      <c r="H1286" s="209"/>
      <c r="I1286" s="209"/>
      <c r="J1286" s="209"/>
      <c r="K1286" s="209"/>
      <c r="O1286" s="209"/>
      <c r="P1286" s="209"/>
      <c r="Q1286" s="209"/>
      <c r="R1286" s="209"/>
      <c r="S1286" s="209"/>
      <c r="T1286" s="209"/>
      <c r="U1286" s="209"/>
      <c r="V1286" s="209"/>
      <c r="W1286" s="209"/>
    </row>
    <row r="1287" spans="5:23" x14ac:dyDescent="0.25">
      <c r="E1287" s="209"/>
      <c r="F1287" s="209"/>
      <c r="G1287" s="209"/>
      <c r="H1287" s="209"/>
      <c r="I1287" s="209"/>
      <c r="J1287" s="209"/>
      <c r="K1287" s="209"/>
      <c r="O1287" s="209"/>
      <c r="P1287" s="209"/>
      <c r="Q1287" s="209"/>
      <c r="R1287" s="209"/>
      <c r="S1287" s="209"/>
      <c r="T1287" s="209"/>
      <c r="U1287" s="209"/>
      <c r="V1287" s="209"/>
      <c r="W1287" s="209"/>
    </row>
    <row r="1288" spans="5:23" x14ac:dyDescent="0.25">
      <c r="E1288" s="209"/>
      <c r="F1288" s="209"/>
      <c r="G1288" s="209"/>
      <c r="H1288" s="209"/>
      <c r="I1288" s="209"/>
      <c r="J1288" s="209"/>
      <c r="K1288" s="209"/>
      <c r="O1288" s="209"/>
      <c r="P1288" s="209"/>
      <c r="Q1288" s="209"/>
      <c r="R1288" s="209"/>
      <c r="S1288" s="209"/>
      <c r="T1288" s="209"/>
      <c r="U1288" s="209"/>
      <c r="V1288" s="209"/>
      <c r="W1288" s="209"/>
    </row>
    <row r="1289" spans="5:23" x14ac:dyDescent="0.25">
      <c r="E1289" s="209"/>
      <c r="F1289" s="209"/>
      <c r="G1289" s="209"/>
      <c r="H1289" s="209"/>
      <c r="I1289" s="209"/>
      <c r="J1289" s="209"/>
      <c r="K1289" s="209"/>
      <c r="O1289" s="209"/>
      <c r="P1289" s="209"/>
      <c r="Q1289" s="209"/>
      <c r="R1289" s="209"/>
      <c r="S1289" s="209"/>
      <c r="T1289" s="209"/>
      <c r="U1289" s="209"/>
      <c r="V1289" s="209"/>
      <c r="W1289" s="209"/>
    </row>
    <row r="1290" spans="5:23" x14ac:dyDescent="0.25">
      <c r="E1290" s="209"/>
      <c r="F1290" s="209"/>
      <c r="G1290" s="209"/>
      <c r="H1290" s="209"/>
      <c r="I1290" s="209"/>
      <c r="J1290" s="209"/>
      <c r="K1290" s="209"/>
      <c r="O1290" s="209"/>
      <c r="P1290" s="209"/>
      <c r="Q1290" s="209"/>
      <c r="R1290" s="209"/>
      <c r="S1290" s="209"/>
      <c r="T1290" s="209"/>
      <c r="U1290" s="209"/>
      <c r="V1290" s="209"/>
      <c r="W1290" s="209"/>
    </row>
    <row r="1291" spans="5:23" x14ac:dyDescent="0.25">
      <c r="E1291" s="209"/>
      <c r="F1291" s="209"/>
      <c r="G1291" s="209"/>
      <c r="H1291" s="209"/>
      <c r="I1291" s="209"/>
      <c r="J1291" s="209"/>
      <c r="K1291" s="209"/>
      <c r="O1291" s="209"/>
      <c r="P1291" s="209"/>
      <c r="Q1291" s="209"/>
      <c r="R1291" s="209"/>
      <c r="S1291" s="209"/>
      <c r="T1291" s="209"/>
      <c r="U1291" s="209"/>
      <c r="V1291" s="209"/>
      <c r="W1291" s="209"/>
    </row>
    <row r="1292" spans="5:23" x14ac:dyDescent="0.25">
      <c r="E1292" s="209"/>
      <c r="F1292" s="209"/>
      <c r="G1292" s="209"/>
      <c r="H1292" s="209"/>
      <c r="I1292" s="209"/>
      <c r="J1292" s="209"/>
      <c r="K1292" s="209"/>
      <c r="O1292" s="209"/>
      <c r="P1292" s="209"/>
      <c r="Q1292" s="209"/>
      <c r="R1292" s="209"/>
      <c r="S1292" s="209"/>
      <c r="T1292" s="209"/>
      <c r="U1292" s="209"/>
      <c r="V1292" s="209"/>
      <c r="W1292" s="209"/>
    </row>
    <row r="1293" spans="5:23" x14ac:dyDescent="0.25">
      <c r="E1293" s="209"/>
      <c r="F1293" s="209"/>
      <c r="G1293" s="209"/>
      <c r="H1293" s="209"/>
      <c r="I1293" s="209"/>
      <c r="J1293" s="209"/>
      <c r="K1293" s="209"/>
      <c r="O1293" s="209"/>
      <c r="P1293" s="209"/>
      <c r="Q1293" s="209"/>
      <c r="R1293" s="209"/>
      <c r="S1293" s="209"/>
      <c r="T1293" s="209"/>
      <c r="U1293" s="209"/>
      <c r="V1293" s="209"/>
      <c r="W1293" s="209"/>
    </row>
    <row r="1294" spans="5:23" x14ac:dyDescent="0.25">
      <c r="E1294" s="209"/>
      <c r="F1294" s="209"/>
      <c r="G1294" s="209"/>
      <c r="H1294" s="209"/>
      <c r="I1294" s="209"/>
      <c r="J1294" s="209"/>
      <c r="K1294" s="209"/>
      <c r="O1294" s="209"/>
      <c r="P1294" s="209"/>
      <c r="Q1294" s="209"/>
      <c r="R1294" s="209"/>
      <c r="S1294" s="209"/>
      <c r="T1294" s="209"/>
      <c r="U1294" s="209"/>
      <c r="V1294" s="209"/>
      <c r="W1294" s="209"/>
    </row>
    <row r="1295" spans="5:23" x14ac:dyDescent="0.25">
      <c r="E1295" s="209"/>
      <c r="F1295" s="209"/>
      <c r="G1295" s="209"/>
      <c r="H1295" s="209"/>
      <c r="I1295" s="209"/>
      <c r="J1295" s="209"/>
      <c r="K1295" s="209"/>
      <c r="O1295" s="209"/>
      <c r="P1295" s="209"/>
      <c r="Q1295" s="209"/>
      <c r="R1295" s="209"/>
      <c r="S1295" s="209"/>
      <c r="T1295" s="209"/>
      <c r="U1295" s="209"/>
      <c r="V1295" s="209"/>
      <c r="W1295" s="209"/>
    </row>
    <row r="1296" spans="5:23" x14ac:dyDescent="0.25">
      <c r="E1296" s="209"/>
      <c r="F1296" s="209"/>
      <c r="G1296" s="209"/>
      <c r="H1296" s="209"/>
      <c r="I1296" s="209"/>
      <c r="J1296" s="209"/>
      <c r="K1296" s="209"/>
      <c r="O1296" s="209"/>
      <c r="P1296" s="209"/>
      <c r="Q1296" s="209"/>
      <c r="R1296" s="209"/>
      <c r="S1296" s="209"/>
      <c r="T1296" s="209"/>
      <c r="U1296" s="209"/>
      <c r="V1296" s="209"/>
      <c r="W1296" s="209"/>
    </row>
    <row r="1297" spans="5:23" x14ac:dyDescent="0.25">
      <c r="E1297" s="209"/>
      <c r="F1297" s="209"/>
      <c r="G1297" s="209"/>
      <c r="H1297" s="209"/>
      <c r="I1297" s="209"/>
      <c r="J1297" s="209"/>
      <c r="K1297" s="209"/>
      <c r="O1297" s="209"/>
      <c r="P1297" s="209"/>
      <c r="Q1297" s="209"/>
      <c r="R1297" s="209"/>
      <c r="S1297" s="209"/>
      <c r="T1297" s="209"/>
      <c r="U1297" s="209"/>
      <c r="V1297" s="209"/>
      <c r="W1297" s="209"/>
    </row>
    <row r="1298" spans="5:23" x14ac:dyDescent="0.25">
      <c r="E1298" s="209"/>
      <c r="F1298" s="209"/>
      <c r="G1298" s="209"/>
      <c r="H1298" s="209"/>
      <c r="I1298" s="209"/>
      <c r="J1298" s="209"/>
      <c r="K1298" s="209"/>
      <c r="O1298" s="209"/>
      <c r="P1298" s="209"/>
      <c r="Q1298" s="209"/>
      <c r="R1298" s="209"/>
      <c r="S1298" s="209"/>
      <c r="T1298" s="209"/>
      <c r="U1298" s="209"/>
      <c r="V1298" s="209"/>
      <c r="W1298" s="209"/>
    </row>
    <row r="1299" spans="5:23" x14ac:dyDescent="0.25">
      <c r="E1299" s="209"/>
      <c r="F1299" s="209"/>
      <c r="G1299" s="209"/>
      <c r="H1299" s="209"/>
      <c r="I1299" s="209"/>
      <c r="J1299" s="209"/>
      <c r="K1299" s="209"/>
      <c r="O1299" s="209"/>
      <c r="P1299" s="209"/>
      <c r="Q1299" s="209"/>
      <c r="R1299" s="209"/>
      <c r="S1299" s="209"/>
      <c r="T1299" s="209"/>
      <c r="U1299" s="209"/>
      <c r="V1299" s="209"/>
      <c r="W1299" s="209"/>
    </row>
    <row r="1300" spans="5:23" x14ac:dyDescent="0.25">
      <c r="E1300" s="209"/>
      <c r="F1300" s="209"/>
      <c r="G1300" s="209"/>
      <c r="H1300" s="209"/>
      <c r="I1300" s="209"/>
      <c r="J1300" s="209"/>
      <c r="K1300" s="209"/>
      <c r="O1300" s="209"/>
      <c r="P1300" s="209"/>
      <c r="Q1300" s="209"/>
      <c r="R1300" s="209"/>
      <c r="S1300" s="209"/>
      <c r="T1300" s="209"/>
      <c r="U1300" s="209"/>
      <c r="V1300" s="209"/>
      <c r="W1300" s="209"/>
    </row>
    <row r="1301" spans="5:23" x14ac:dyDescent="0.25">
      <c r="E1301" s="209"/>
      <c r="F1301" s="209"/>
      <c r="G1301" s="209"/>
      <c r="H1301" s="209"/>
      <c r="I1301" s="209"/>
      <c r="J1301" s="209"/>
      <c r="K1301" s="209"/>
      <c r="O1301" s="209"/>
      <c r="P1301" s="209"/>
      <c r="Q1301" s="209"/>
      <c r="R1301" s="209"/>
      <c r="S1301" s="209"/>
      <c r="T1301" s="209"/>
      <c r="U1301" s="209"/>
      <c r="V1301" s="209"/>
      <c r="W1301" s="209"/>
    </row>
    <row r="1302" spans="5:23" x14ac:dyDescent="0.25">
      <c r="E1302" s="209"/>
      <c r="F1302" s="209"/>
      <c r="G1302" s="209"/>
      <c r="H1302" s="209"/>
      <c r="I1302" s="209"/>
      <c r="J1302" s="209"/>
      <c r="K1302" s="209"/>
      <c r="O1302" s="209"/>
      <c r="P1302" s="209"/>
      <c r="Q1302" s="209"/>
      <c r="R1302" s="209"/>
      <c r="S1302" s="209"/>
      <c r="T1302" s="209"/>
      <c r="U1302" s="209"/>
      <c r="V1302" s="209"/>
      <c r="W1302" s="209"/>
    </row>
    <row r="1303" spans="5:23" x14ac:dyDescent="0.25">
      <c r="E1303" s="209"/>
      <c r="F1303" s="209"/>
      <c r="G1303" s="209"/>
      <c r="H1303" s="209"/>
      <c r="I1303" s="209"/>
      <c r="J1303" s="209"/>
      <c r="K1303" s="209"/>
      <c r="O1303" s="209"/>
      <c r="P1303" s="209"/>
      <c r="Q1303" s="209"/>
      <c r="R1303" s="209"/>
      <c r="S1303" s="209"/>
      <c r="T1303" s="209"/>
      <c r="U1303" s="209"/>
      <c r="V1303" s="209"/>
      <c r="W1303" s="209"/>
    </row>
    <row r="1304" spans="5:23" x14ac:dyDescent="0.25">
      <c r="E1304" s="209"/>
      <c r="F1304" s="209"/>
      <c r="G1304" s="209"/>
      <c r="H1304" s="209"/>
      <c r="I1304" s="209"/>
      <c r="J1304" s="209"/>
      <c r="K1304" s="209"/>
      <c r="O1304" s="209"/>
      <c r="P1304" s="209"/>
      <c r="Q1304" s="209"/>
      <c r="R1304" s="209"/>
      <c r="S1304" s="209"/>
      <c r="T1304" s="209"/>
      <c r="U1304" s="209"/>
      <c r="V1304" s="209"/>
      <c r="W1304" s="209"/>
    </row>
    <row r="1305" spans="5:23" x14ac:dyDescent="0.25">
      <c r="E1305" s="209"/>
      <c r="F1305" s="209"/>
      <c r="G1305" s="209"/>
      <c r="H1305" s="209"/>
      <c r="I1305" s="209"/>
      <c r="J1305" s="209"/>
      <c r="K1305" s="209"/>
      <c r="O1305" s="209"/>
      <c r="P1305" s="209"/>
      <c r="Q1305" s="209"/>
      <c r="R1305" s="209"/>
      <c r="S1305" s="209"/>
      <c r="T1305" s="209"/>
      <c r="U1305" s="209"/>
      <c r="V1305" s="209"/>
      <c r="W1305" s="209"/>
    </row>
    <row r="1306" spans="5:23" x14ac:dyDescent="0.25">
      <c r="E1306" s="209"/>
      <c r="F1306" s="209"/>
      <c r="G1306" s="209"/>
      <c r="H1306" s="209"/>
      <c r="I1306" s="209"/>
      <c r="J1306" s="209"/>
      <c r="K1306" s="209"/>
      <c r="O1306" s="209"/>
      <c r="P1306" s="209"/>
      <c r="Q1306" s="209"/>
      <c r="R1306" s="209"/>
      <c r="S1306" s="209"/>
      <c r="T1306" s="209"/>
      <c r="U1306" s="209"/>
      <c r="V1306" s="209"/>
      <c r="W1306" s="209"/>
    </row>
    <row r="1307" spans="5:23" x14ac:dyDescent="0.25">
      <c r="E1307" s="209"/>
      <c r="F1307" s="209"/>
      <c r="G1307" s="209"/>
      <c r="H1307" s="209"/>
      <c r="I1307" s="209"/>
      <c r="J1307" s="209"/>
      <c r="K1307" s="209"/>
      <c r="O1307" s="209"/>
      <c r="P1307" s="209"/>
      <c r="Q1307" s="209"/>
      <c r="R1307" s="209"/>
      <c r="S1307" s="209"/>
      <c r="T1307" s="209"/>
      <c r="U1307" s="209"/>
      <c r="V1307" s="209"/>
      <c r="W1307" s="209"/>
    </row>
    <row r="1308" spans="5:23" x14ac:dyDescent="0.25">
      <c r="E1308" s="209"/>
      <c r="F1308" s="209"/>
      <c r="G1308" s="209"/>
      <c r="H1308" s="209"/>
      <c r="I1308" s="209"/>
      <c r="J1308" s="209"/>
      <c r="K1308" s="209"/>
      <c r="O1308" s="209"/>
      <c r="P1308" s="209"/>
      <c r="Q1308" s="209"/>
      <c r="R1308" s="209"/>
      <c r="S1308" s="209"/>
      <c r="T1308" s="209"/>
      <c r="U1308" s="209"/>
      <c r="V1308" s="209"/>
      <c r="W1308" s="209"/>
    </row>
    <row r="1309" spans="5:23" x14ac:dyDescent="0.25">
      <c r="E1309" s="209"/>
      <c r="F1309" s="209"/>
      <c r="G1309" s="209"/>
      <c r="H1309" s="209"/>
      <c r="I1309" s="209"/>
      <c r="J1309" s="209"/>
      <c r="K1309" s="209"/>
      <c r="O1309" s="209"/>
      <c r="P1309" s="209"/>
      <c r="Q1309" s="209"/>
      <c r="R1309" s="209"/>
      <c r="S1309" s="209"/>
      <c r="T1309" s="209"/>
      <c r="U1309" s="209"/>
      <c r="V1309" s="209"/>
      <c r="W1309" s="209"/>
    </row>
    <row r="1310" spans="5:23" x14ac:dyDescent="0.25">
      <c r="E1310" s="209"/>
      <c r="F1310" s="209"/>
      <c r="G1310" s="209"/>
      <c r="H1310" s="209"/>
      <c r="I1310" s="209"/>
      <c r="J1310" s="209"/>
      <c r="K1310" s="209"/>
      <c r="O1310" s="209"/>
      <c r="P1310" s="209"/>
      <c r="Q1310" s="209"/>
      <c r="R1310" s="209"/>
      <c r="S1310" s="209"/>
      <c r="T1310" s="209"/>
      <c r="U1310" s="209"/>
      <c r="V1310" s="209"/>
      <c r="W1310" s="209"/>
    </row>
    <row r="1311" spans="5:23" x14ac:dyDescent="0.25">
      <c r="E1311" s="209"/>
      <c r="F1311" s="209"/>
      <c r="G1311" s="209"/>
      <c r="H1311" s="209"/>
      <c r="I1311" s="209"/>
      <c r="J1311" s="209"/>
      <c r="K1311" s="209"/>
      <c r="O1311" s="209"/>
      <c r="P1311" s="209"/>
      <c r="Q1311" s="209"/>
      <c r="R1311" s="209"/>
      <c r="S1311" s="209"/>
      <c r="T1311" s="209"/>
      <c r="U1311" s="209"/>
      <c r="V1311" s="209"/>
      <c r="W1311" s="209"/>
    </row>
    <row r="1312" spans="5:23" x14ac:dyDescent="0.25">
      <c r="E1312" s="209"/>
      <c r="F1312" s="209"/>
      <c r="G1312" s="209"/>
      <c r="H1312" s="209"/>
      <c r="I1312" s="209"/>
      <c r="J1312" s="209"/>
      <c r="K1312" s="209"/>
      <c r="O1312" s="209"/>
      <c r="P1312" s="209"/>
      <c r="Q1312" s="209"/>
      <c r="R1312" s="209"/>
      <c r="S1312" s="209"/>
      <c r="T1312" s="209"/>
      <c r="U1312" s="209"/>
      <c r="V1312" s="209"/>
      <c r="W1312" s="209"/>
    </row>
    <row r="1313" spans="5:23" x14ac:dyDescent="0.25">
      <c r="E1313" s="209"/>
      <c r="F1313" s="209"/>
      <c r="G1313" s="209"/>
      <c r="H1313" s="209"/>
      <c r="I1313" s="209"/>
      <c r="J1313" s="209"/>
      <c r="K1313" s="209"/>
      <c r="O1313" s="209"/>
      <c r="P1313" s="209"/>
      <c r="Q1313" s="209"/>
      <c r="R1313" s="209"/>
      <c r="S1313" s="209"/>
      <c r="T1313" s="209"/>
      <c r="U1313" s="209"/>
      <c r="V1313" s="209"/>
      <c r="W1313" s="209"/>
    </row>
    <row r="1314" spans="5:23" x14ac:dyDescent="0.25">
      <c r="E1314" s="209"/>
      <c r="F1314" s="209"/>
      <c r="G1314" s="209"/>
      <c r="H1314" s="209"/>
      <c r="I1314" s="209"/>
      <c r="J1314" s="209"/>
      <c r="K1314" s="209"/>
      <c r="O1314" s="209"/>
      <c r="P1314" s="209"/>
      <c r="Q1314" s="209"/>
      <c r="R1314" s="209"/>
      <c r="S1314" s="209"/>
      <c r="T1314" s="209"/>
      <c r="U1314" s="209"/>
      <c r="V1314" s="209"/>
      <c r="W1314" s="209"/>
    </row>
    <row r="1315" spans="5:23" x14ac:dyDescent="0.25">
      <c r="E1315" s="209"/>
      <c r="F1315" s="209"/>
      <c r="G1315" s="209"/>
      <c r="H1315" s="209"/>
      <c r="I1315" s="209"/>
      <c r="J1315" s="209"/>
      <c r="K1315" s="209"/>
      <c r="O1315" s="209"/>
      <c r="P1315" s="209"/>
      <c r="Q1315" s="209"/>
      <c r="R1315" s="209"/>
      <c r="S1315" s="209"/>
      <c r="T1315" s="209"/>
      <c r="U1315" s="209"/>
      <c r="V1315" s="209"/>
      <c r="W1315" s="209"/>
    </row>
    <row r="1316" spans="5:23" x14ac:dyDescent="0.25">
      <c r="E1316" s="209"/>
      <c r="F1316" s="209"/>
      <c r="G1316" s="209"/>
      <c r="H1316" s="209"/>
      <c r="I1316" s="209"/>
      <c r="J1316" s="209"/>
      <c r="K1316" s="209"/>
      <c r="O1316" s="209"/>
      <c r="P1316" s="209"/>
      <c r="Q1316" s="209"/>
      <c r="R1316" s="209"/>
      <c r="S1316" s="209"/>
      <c r="T1316" s="209"/>
      <c r="U1316" s="209"/>
      <c r="V1316" s="209"/>
      <c r="W1316" s="209"/>
    </row>
    <row r="1317" spans="5:23" x14ac:dyDescent="0.25">
      <c r="E1317" s="209"/>
      <c r="F1317" s="209"/>
      <c r="G1317" s="209"/>
      <c r="H1317" s="209"/>
      <c r="I1317" s="209"/>
      <c r="J1317" s="209"/>
      <c r="K1317" s="209"/>
      <c r="O1317" s="209"/>
      <c r="P1317" s="209"/>
      <c r="Q1317" s="209"/>
      <c r="R1317" s="209"/>
      <c r="S1317" s="209"/>
      <c r="T1317" s="209"/>
      <c r="U1317" s="209"/>
      <c r="V1317" s="209"/>
      <c r="W1317" s="209"/>
    </row>
    <row r="1318" spans="5:23" x14ac:dyDescent="0.25">
      <c r="E1318" s="209"/>
      <c r="F1318" s="209"/>
      <c r="G1318" s="209"/>
      <c r="H1318" s="209"/>
      <c r="I1318" s="209"/>
      <c r="J1318" s="209"/>
      <c r="K1318" s="209"/>
      <c r="O1318" s="209"/>
      <c r="P1318" s="209"/>
      <c r="Q1318" s="209"/>
      <c r="R1318" s="209"/>
      <c r="S1318" s="209"/>
      <c r="T1318" s="209"/>
      <c r="U1318" s="209"/>
      <c r="V1318" s="209"/>
      <c r="W1318" s="209"/>
    </row>
    <row r="1319" spans="5:23" x14ac:dyDescent="0.25">
      <c r="E1319" s="209"/>
      <c r="F1319" s="209"/>
      <c r="G1319" s="209"/>
      <c r="H1319" s="209"/>
      <c r="I1319" s="209"/>
      <c r="J1319" s="209"/>
      <c r="K1319" s="209"/>
      <c r="O1319" s="209"/>
      <c r="P1319" s="209"/>
      <c r="Q1319" s="209"/>
      <c r="R1319" s="209"/>
      <c r="S1319" s="209"/>
      <c r="T1319" s="209"/>
      <c r="U1319" s="209"/>
      <c r="V1319" s="209"/>
      <c r="W1319" s="209"/>
    </row>
    <row r="1320" spans="5:23" x14ac:dyDescent="0.25">
      <c r="E1320" s="209"/>
      <c r="F1320" s="209"/>
      <c r="G1320" s="209"/>
      <c r="H1320" s="209"/>
      <c r="I1320" s="209"/>
      <c r="J1320" s="209"/>
      <c r="K1320" s="209"/>
      <c r="O1320" s="209"/>
      <c r="P1320" s="209"/>
      <c r="Q1320" s="209"/>
      <c r="R1320" s="209"/>
      <c r="S1320" s="209"/>
      <c r="T1320" s="209"/>
      <c r="U1320" s="209"/>
      <c r="V1320" s="209"/>
      <c r="W1320" s="209"/>
    </row>
    <row r="1321" spans="5:23" x14ac:dyDescent="0.25">
      <c r="E1321" s="209"/>
      <c r="F1321" s="209"/>
      <c r="G1321" s="209"/>
      <c r="H1321" s="209"/>
      <c r="I1321" s="209"/>
      <c r="J1321" s="209"/>
      <c r="K1321" s="209"/>
      <c r="O1321" s="209"/>
      <c r="P1321" s="209"/>
      <c r="Q1321" s="209"/>
      <c r="R1321" s="209"/>
      <c r="S1321" s="209"/>
      <c r="T1321" s="209"/>
      <c r="U1321" s="209"/>
      <c r="V1321" s="209"/>
      <c r="W1321" s="209"/>
    </row>
    <row r="1322" spans="5:23" x14ac:dyDescent="0.25">
      <c r="E1322" s="209"/>
      <c r="F1322" s="209"/>
      <c r="G1322" s="209"/>
      <c r="H1322" s="209"/>
      <c r="I1322" s="209"/>
      <c r="J1322" s="209"/>
      <c r="K1322" s="209"/>
      <c r="O1322" s="209"/>
      <c r="P1322" s="209"/>
      <c r="Q1322" s="209"/>
      <c r="R1322" s="209"/>
      <c r="S1322" s="209"/>
      <c r="T1322" s="209"/>
      <c r="U1322" s="209"/>
      <c r="V1322" s="209"/>
      <c r="W1322" s="209"/>
    </row>
    <row r="1323" spans="5:23" x14ac:dyDescent="0.25">
      <c r="E1323" s="209"/>
      <c r="F1323" s="209"/>
      <c r="G1323" s="209"/>
      <c r="H1323" s="209"/>
      <c r="I1323" s="209"/>
      <c r="J1323" s="209"/>
      <c r="K1323" s="209"/>
      <c r="O1323" s="209"/>
      <c r="P1323" s="209"/>
      <c r="Q1323" s="209"/>
      <c r="R1323" s="209"/>
      <c r="S1323" s="209"/>
      <c r="T1323" s="209"/>
      <c r="U1323" s="209"/>
      <c r="V1323" s="209"/>
      <c r="W1323" s="209"/>
    </row>
    <row r="1324" spans="5:23" x14ac:dyDescent="0.25">
      <c r="E1324" s="209"/>
      <c r="F1324" s="209"/>
      <c r="G1324" s="209"/>
      <c r="H1324" s="209"/>
      <c r="I1324" s="209"/>
      <c r="J1324" s="209"/>
      <c r="K1324" s="209"/>
      <c r="O1324" s="209"/>
      <c r="P1324" s="209"/>
      <c r="Q1324" s="209"/>
      <c r="R1324" s="209"/>
      <c r="S1324" s="209"/>
      <c r="T1324" s="209"/>
      <c r="U1324" s="209"/>
      <c r="V1324" s="209"/>
      <c r="W1324" s="209"/>
    </row>
    <row r="1325" spans="5:23" x14ac:dyDescent="0.25">
      <c r="E1325" s="209"/>
      <c r="F1325" s="209"/>
      <c r="G1325" s="209"/>
      <c r="H1325" s="209"/>
      <c r="I1325" s="209"/>
      <c r="J1325" s="209"/>
      <c r="K1325" s="209"/>
      <c r="O1325" s="209"/>
      <c r="P1325" s="209"/>
      <c r="Q1325" s="209"/>
      <c r="R1325" s="209"/>
      <c r="S1325" s="209"/>
      <c r="T1325" s="209"/>
      <c r="U1325" s="209"/>
      <c r="V1325" s="209"/>
      <c r="W1325" s="209"/>
    </row>
    <row r="1326" spans="5:23" x14ac:dyDescent="0.25">
      <c r="E1326" s="209"/>
      <c r="F1326" s="209"/>
      <c r="G1326" s="209"/>
      <c r="H1326" s="209"/>
      <c r="I1326" s="209"/>
      <c r="J1326" s="209"/>
      <c r="K1326" s="209"/>
      <c r="O1326" s="209"/>
      <c r="P1326" s="209"/>
      <c r="Q1326" s="209"/>
      <c r="R1326" s="209"/>
      <c r="S1326" s="209"/>
      <c r="T1326" s="209"/>
      <c r="U1326" s="209"/>
      <c r="V1326" s="209"/>
      <c r="W1326" s="209"/>
    </row>
    <row r="1327" spans="5:23" x14ac:dyDescent="0.25">
      <c r="E1327" s="209"/>
      <c r="F1327" s="209"/>
      <c r="G1327" s="209"/>
      <c r="H1327" s="209"/>
      <c r="I1327" s="209"/>
      <c r="J1327" s="209"/>
      <c r="K1327" s="209"/>
      <c r="O1327" s="209"/>
      <c r="P1327" s="209"/>
      <c r="Q1327" s="209"/>
      <c r="R1327" s="209"/>
      <c r="S1327" s="209"/>
      <c r="T1327" s="209"/>
      <c r="U1327" s="209"/>
      <c r="V1327" s="209"/>
      <c r="W1327" s="209"/>
    </row>
    <row r="1328" spans="5:23" x14ac:dyDescent="0.25">
      <c r="E1328" s="209"/>
      <c r="F1328" s="209"/>
      <c r="G1328" s="209"/>
      <c r="H1328" s="209"/>
      <c r="I1328" s="209"/>
      <c r="J1328" s="209"/>
      <c r="K1328" s="209"/>
      <c r="O1328" s="209"/>
      <c r="P1328" s="209"/>
      <c r="Q1328" s="209"/>
      <c r="R1328" s="209"/>
      <c r="S1328" s="209"/>
      <c r="T1328" s="209"/>
      <c r="U1328" s="209"/>
      <c r="V1328" s="209"/>
      <c r="W1328" s="209"/>
    </row>
    <row r="1329" spans="5:23" x14ac:dyDescent="0.25">
      <c r="E1329" s="209"/>
      <c r="F1329" s="209"/>
      <c r="G1329" s="209"/>
      <c r="H1329" s="209"/>
      <c r="I1329" s="209"/>
      <c r="J1329" s="209"/>
      <c r="K1329" s="209"/>
      <c r="O1329" s="209"/>
      <c r="P1329" s="209"/>
      <c r="Q1329" s="209"/>
      <c r="R1329" s="209"/>
      <c r="S1329" s="209"/>
      <c r="T1329" s="209"/>
      <c r="U1329" s="209"/>
      <c r="V1329" s="209"/>
      <c r="W1329" s="209"/>
    </row>
    <row r="1330" spans="5:23" x14ac:dyDescent="0.25">
      <c r="E1330" s="209"/>
      <c r="F1330" s="209"/>
      <c r="G1330" s="209"/>
      <c r="H1330" s="209"/>
      <c r="I1330" s="209"/>
      <c r="J1330" s="209"/>
      <c r="K1330" s="209"/>
      <c r="O1330" s="209"/>
      <c r="P1330" s="209"/>
      <c r="Q1330" s="209"/>
      <c r="R1330" s="209"/>
      <c r="S1330" s="209"/>
      <c r="T1330" s="209"/>
      <c r="U1330" s="209"/>
      <c r="V1330" s="209"/>
      <c r="W1330" s="209"/>
    </row>
    <row r="1331" spans="5:23" x14ac:dyDescent="0.25">
      <c r="E1331" s="209"/>
      <c r="F1331" s="209"/>
      <c r="G1331" s="209"/>
      <c r="H1331" s="209"/>
      <c r="I1331" s="209"/>
      <c r="J1331" s="209"/>
      <c r="K1331" s="209"/>
      <c r="O1331" s="209"/>
      <c r="P1331" s="209"/>
      <c r="Q1331" s="209"/>
      <c r="R1331" s="209"/>
      <c r="S1331" s="209"/>
      <c r="T1331" s="209"/>
      <c r="U1331" s="209"/>
      <c r="V1331" s="209"/>
      <c r="W1331" s="209"/>
    </row>
    <row r="1332" spans="5:23" x14ac:dyDescent="0.25">
      <c r="E1332" s="209"/>
      <c r="F1332" s="209"/>
      <c r="G1332" s="209"/>
      <c r="H1332" s="209"/>
      <c r="I1332" s="209"/>
      <c r="J1332" s="209"/>
      <c r="K1332" s="209"/>
      <c r="O1332" s="209"/>
      <c r="P1332" s="209"/>
      <c r="Q1332" s="209"/>
      <c r="R1332" s="209"/>
      <c r="S1332" s="209"/>
      <c r="T1332" s="209"/>
      <c r="U1332" s="209"/>
      <c r="V1332" s="209"/>
      <c r="W1332" s="209"/>
    </row>
    <row r="1333" spans="5:23" x14ac:dyDescent="0.25">
      <c r="E1333" s="209"/>
      <c r="F1333" s="209"/>
      <c r="G1333" s="209"/>
      <c r="H1333" s="209"/>
      <c r="I1333" s="209"/>
      <c r="J1333" s="209"/>
      <c r="K1333" s="209"/>
      <c r="O1333" s="209"/>
      <c r="P1333" s="209"/>
      <c r="Q1333" s="209"/>
      <c r="R1333" s="209"/>
      <c r="S1333" s="209"/>
      <c r="T1333" s="209"/>
      <c r="U1333" s="209"/>
      <c r="V1333" s="209"/>
      <c r="W1333" s="209"/>
    </row>
    <row r="1334" spans="5:23" x14ac:dyDescent="0.25">
      <c r="E1334" s="209"/>
      <c r="F1334" s="209"/>
      <c r="G1334" s="209"/>
      <c r="H1334" s="209"/>
      <c r="I1334" s="209"/>
      <c r="J1334" s="209"/>
      <c r="K1334" s="209"/>
      <c r="O1334" s="209"/>
      <c r="P1334" s="209"/>
      <c r="Q1334" s="209"/>
      <c r="R1334" s="209"/>
      <c r="S1334" s="209"/>
      <c r="T1334" s="209"/>
      <c r="U1334" s="209"/>
      <c r="V1334" s="209"/>
      <c r="W1334" s="209"/>
    </row>
    <row r="1335" spans="5:23" x14ac:dyDescent="0.25">
      <c r="E1335" s="209"/>
      <c r="F1335" s="209"/>
      <c r="G1335" s="209"/>
      <c r="H1335" s="209"/>
      <c r="I1335" s="209"/>
      <c r="J1335" s="209"/>
      <c r="K1335" s="209"/>
      <c r="O1335" s="209"/>
      <c r="P1335" s="209"/>
      <c r="Q1335" s="209"/>
      <c r="R1335" s="209"/>
      <c r="S1335" s="209"/>
      <c r="T1335" s="209"/>
      <c r="U1335" s="209"/>
      <c r="V1335" s="209"/>
      <c r="W1335" s="209"/>
    </row>
    <row r="1336" spans="5:23" x14ac:dyDescent="0.25">
      <c r="E1336" s="209"/>
      <c r="F1336" s="209"/>
      <c r="G1336" s="209"/>
      <c r="H1336" s="209"/>
      <c r="I1336" s="209"/>
      <c r="J1336" s="209"/>
      <c r="K1336" s="209"/>
      <c r="O1336" s="209"/>
      <c r="P1336" s="209"/>
      <c r="Q1336" s="209"/>
      <c r="R1336" s="209"/>
      <c r="S1336" s="209"/>
      <c r="T1336" s="209"/>
      <c r="U1336" s="209"/>
      <c r="V1336" s="209"/>
      <c r="W1336" s="209"/>
    </row>
    <row r="1337" spans="5:23" x14ac:dyDescent="0.25">
      <c r="E1337" s="209"/>
      <c r="F1337" s="209"/>
      <c r="G1337" s="209"/>
      <c r="H1337" s="209"/>
      <c r="I1337" s="209"/>
      <c r="J1337" s="209"/>
      <c r="K1337" s="209"/>
      <c r="O1337" s="209"/>
      <c r="P1337" s="209"/>
      <c r="Q1337" s="209"/>
      <c r="R1337" s="209"/>
      <c r="S1337" s="209"/>
      <c r="T1337" s="209"/>
      <c r="U1337" s="209"/>
      <c r="V1337" s="209"/>
      <c r="W1337" s="209"/>
    </row>
    <row r="1338" spans="5:23" x14ac:dyDescent="0.25">
      <c r="E1338" s="209"/>
      <c r="F1338" s="209"/>
      <c r="G1338" s="209"/>
      <c r="H1338" s="209"/>
      <c r="I1338" s="209"/>
      <c r="J1338" s="209"/>
      <c r="K1338" s="209"/>
      <c r="O1338" s="209"/>
      <c r="P1338" s="209"/>
      <c r="Q1338" s="209"/>
      <c r="R1338" s="209"/>
      <c r="S1338" s="209"/>
      <c r="T1338" s="209"/>
      <c r="U1338" s="209"/>
      <c r="V1338" s="209"/>
      <c r="W1338" s="209"/>
    </row>
    <row r="1339" spans="5:23" x14ac:dyDescent="0.25">
      <c r="E1339" s="209"/>
      <c r="F1339" s="209"/>
      <c r="G1339" s="209"/>
      <c r="H1339" s="209"/>
      <c r="I1339" s="209"/>
      <c r="J1339" s="209"/>
      <c r="K1339" s="209"/>
      <c r="O1339" s="209"/>
      <c r="P1339" s="209"/>
      <c r="Q1339" s="209"/>
      <c r="R1339" s="209"/>
      <c r="S1339" s="209"/>
      <c r="T1339" s="209"/>
      <c r="U1339" s="209"/>
      <c r="V1339" s="209"/>
      <c r="W1339" s="209"/>
    </row>
    <row r="1340" spans="5:23" x14ac:dyDescent="0.25">
      <c r="E1340" s="209"/>
      <c r="F1340" s="209"/>
      <c r="G1340" s="209"/>
      <c r="H1340" s="209"/>
      <c r="I1340" s="209"/>
      <c r="J1340" s="209"/>
      <c r="K1340" s="209"/>
      <c r="O1340" s="209"/>
      <c r="P1340" s="209"/>
      <c r="Q1340" s="209"/>
      <c r="R1340" s="209"/>
      <c r="S1340" s="209"/>
      <c r="T1340" s="209"/>
      <c r="U1340" s="209"/>
      <c r="V1340" s="209"/>
      <c r="W1340" s="209"/>
    </row>
    <row r="1341" spans="5:23" x14ac:dyDescent="0.25">
      <c r="E1341" s="209"/>
      <c r="F1341" s="209"/>
      <c r="G1341" s="209"/>
      <c r="H1341" s="209"/>
      <c r="I1341" s="209"/>
      <c r="J1341" s="209"/>
      <c r="K1341" s="209"/>
      <c r="O1341" s="209"/>
      <c r="P1341" s="209"/>
      <c r="Q1341" s="209"/>
      <c r="R1341" s="209"/>
      <c r="S1341" s="209"/>
      <c r="T1341" s="209"/>
      <c r="U1341" s="209"/>
      <c r="V1341" s="209"/>
      <c r="W1341" s="209"/>
    </row>
    <row r="1342" spans="5:23" x14ac:dyDescent="0.25">
      <c r="E1342" s="209"/>
      <c r="F1342" s="209"/>
      <c r="G1342" s="209"/>
      <c r="H1342" s="209"/>
      <c r="I1342" s="209"/>
      <c r="J1342" s="209"/>
      <c r="K1342" s="209"/>
      <c r="O1342" s="209"/>
      <c r="P1342" s="209"/>
      <c r="Q1342" s="209"/>
      <c r="R1342" s="209"/>
      <c r="S1342" s="209"/>
      <c r="T1342" s="209"/>
      <c r="U1342" s="209"/>
      <c r="V1342" s="209"/>
      <c r="W1342" s="209"/>
    </row>
    <row r="1343" spans="5:23" x14ac:dyDescent="0.25">
      <c r="E1343" s="209"/>
      <c r="F1343" s="209"/>
      <c r="G1343" s="209"/>
      <c r="H1343" s="209"/>
      <c r="I1343" s="209"/>
      <c r="J1343" s="209"/>
      <c r="K1343" s="209"/>
      <c r="O1343" s="209"/>
      <c r="P1343" s="209"/>
      <c r="Q1343" s="209"/>
      <c r="R1343" s="209"/>
      <c r="S1343" s="209"/>
      <c r="T1343" s="209"/>
      <c r="U1343" s="209"/>
      <c r="V1343" s="209"/>
      <c r="W1343" s="209"/>
    </row>
    <row r="1344" spans="5:23" x14ac:dyDescent="0.25">
      <c r="E1344" s="209"/>
      <c r="F1344" s="209"/>
      <c r="G1344" s="209"/>
      <c r="H1344" s="209"/>
      <c r="I1344" s="209"/>
      <c r="J1344" s="209"/>
      <c r="K1344" s="209"/>
      <c r="O1344" s="209"/>
      <c r="P1344" s="209"/>
      <c r="Q1344" s="209"/>
      <c r="R1344" s="209"/>
      <c r="S1344" s="209"/>
      <c r="T1344" s="209"/>
      <c r="U1344" s="209"/>
      <c r="V1344" s="209"/>
      <c r="W1344" s="209"/>
    </row>
    <row r="1345" spans="5:23" x14ac:dyDescent="0.25">
      <c r="E1345" s="209"/>
      <c r="F1345" s="209"/>
      <c r="G1345" s="209"/>
      <c r="H1345" s="209"/>
      <c r="I1345" s="209"/>
      <c r="J1345" s="209"/>
      <c r="K1345" s="209"/>
      <c r="O1345" s="209"/>
      <c r="P1345" s="209"/>
      <c r="Q1345" s="209"/>
      <c r="R1345" s="209"/>
      <c r="S1345" s="209"/>
      <c r="T1345" s="209"/>
      <c r="U1345" s="209"/>
      <c r="V1345" s="209"/>
      <c r="W1345" s="209"/>
    </row>
    <row r="1346" spans="5:23" x14ac:dyDescent="0.25">
      <c r="E1346" s="209"/>
      <c r="F1346" s="209"/>
      <c r="G1346" s="209"/>
      <c r="H1346" s="209"/>
      <c r="I1346" s="209"/>
      <c r="J1346" s="209"/>
      <c r="K1346" s="209"/>
      <c r="O1346" s="209"/>
      <c r="P1346" s="209"/>
      <c r="Q1346" s="209"/>
      <c r="R1346" s="209"/>
      <c r="S1346" s="209"/>
      <c r="T1346" s="209"/>
      <c r="U1346" s="209"/>
      <c r="V1346" s="209"/>
      <c r="W1346" s="209"/>
    </row>
    <row r="1347" spans="5:23" x14ac:dyDescent="0.25">
      <c r="E1347" s="209"/>
      <c r="F1347" s="209"/>
      <c r="G1347" s="209"/>
      <c r="H1347" s="209"/>
      <c r="I1347" s="209"/>
      <c r="J1347" s="209"/>
      <c r="K1347" s="209"/>
      <c r="O1347" s="209"/>
      <c r="P1347" s="209"/>
      <c r="Q1347" s="209"/>
      <c r="R1347" s="209"/>
      <c r="S1347" s="209"/>
      <c r="T1347" s="209"/>
      <c r="U1347" s="209"/>
      <c r="V1347" s="209"/>
      <c r="W1347" s="209"/>
    </row>
    <row r="1348" spans="5:23" x14ac:dyDescent="0.25">
      <c r="E1348" s="209"/>
      <c r="F1348" s="209"/>
      <c r="G1348" s="209"/>
      <c r="H1348" s="209"/>
      <c r="I1348" s="209"/>
      <c r="J1348" s="209"/>
      <c r="K1348" s="209"/>
      <c r="O1348" s="209"/>
      <c r="P1348" s="209"/>
      <c r="Q1348" s="209"/>
      <c r="R1348" s="209"/>
      <c r="S1348" s="209"/>
      <c r="T1348" s="209"/>
      <c r="U1348" s="209"/>
      <c r="V1348" s="209"/>
      <c r="W1348" s="209"/>
    </row>
    <row r="1349" spans="5:23" x14ac:dyDescent="0.25">
      <c r="E1349" s="209"/>
      <c r="F1349" s="209"/>
      <c r="G1349" s="209"/>
      <c r="H1349" s="209"/>
      <c r="I1349" s="209"/>
      <c r="J1349" s="209"/>
      <c r="K1349" s="209"/>
      <c r="O1349" s="209"/>
      <c r="P1349" s="209"/>
      <c r="Q1349" s="209"/>
      <c r="R1349" s="209"/>
      <c r="S1349" s="209"/>
      <c r="T1349" s="209"/>
      <c r="U1349" s="209"/>
      <c r="V1349" s="209"/>
      <c r="W1349" s="209"/>
    </row>
    <row r="1350" spans="5:23" x14ac:dyDescent="0.25">
      <c r="E1350" s="209"/>
      <c r="F1350" s="209"/>
      <c r="G1350" s="209"/>
      <c r="H1350" s="209"/>
      <c r="I1350" s="209"/>
      <c r="J1350" s="209"/>
      <c r="K1350" s="209"/>
      <c r="O1350" s="209"/>
      <c r="P1350" s="209"/>
      <c r="Q1350" s="209"/>
      <c r="R1350" s="209"/>
      <c r="S1350" s="209"/>
      <c r="T1350" s="209"/>
      <c r="U1350" s="209"/>
      <c r="V1350" s="209"/>
      <c r="W1350" s="209"/>
    </row>
    <row r="1351" spans="5:23" x14ac:dyDescent="0.25">
      <c r="E1351" s="209"/>
      <c r="F1351" s="209"/>
      <c r="G1351" s="209"/>
      <c r="H1351" s="209"/>
      <c r="I1351" s="209"/>
      <c r="J1351" s="209"/>
      <c r="K1351" s="209"/>
      <c r="O1351" s="209"/>
      <c r="P1351" s="209"/>
      <c r="Q1351" s="209"/>
      <c r="R1351" s="209"/>
      <c r="S1351" s="209"/>
      <c r="T1351" s="209"/>
      <c r="U1351" s="209"/>
      <c r="V1351" s="209"/>
      <c r="W1351" s="209"/>
    </row>
    <row r="1352" spans="5:23" x14ac:dyDescent="0.25">
      <c r="E1352" s="209"/>
      <c r="F1352" s="209"/>
      <c r="G1352" s="209"/>
      <c r="H1352" s="209"/>
      <c r="I1352" s="209"/>
      <c r="J1352" s="209"/>
      <c r="K1352" s="209"/>
      <c r="O1352" s="209"/>
      <c r="P1352" s="209"/>
      <c r="Q1352" s="209"/>
      <c r="R1352" s="209"/>
      <c r="S1352" s="209"/>
      <c r="T1352" s="209"/>
      <c r="U1352" s="209"/>
      <c r="V1352" s="209"/>
      <c r="W1352" s="209"/>
    </row>
    <row r="1353" spans="5:23" x14ac:dyDescent="0.25">
      <c r="E1353" s="209"/>
      <c r="F1353" s="209"/>
      <c r="G1353" s="209"/>
      <c r="H1353" s="209"/>
      <c r="I1353" s="209"/>
      <c r="J1353" s="209"/>
      <c r="K1353" s="209"/>
      <c r="O1353" s="209"/>
      <c r="P1353" s="209"/>
      <c r="Q1353" s="209"/>
      <c r="R1353" s="209"/>
      <c r="S1353" s="209"/>
      <c r="T1353" s="209"/>
      <c r="U1353" s="209"/>
      <c r="V1353" s="209"/>
      <c r="W1353" s="209"/>
    </row>
    <row r="1354" spans="5:23" x14ac:dyDescent="0.25">
      <c r="E1354" s="209"/>
      <c r="F1354" s="209"/>
      <c r="G1354" s="209"/>
      <c r="H1354" s="209"/>
      <c r="I1354" s="209"/>
      <c r="J1354" s="209"/>
      <c r="K1354" s="209"/>
      <c r="O1354" s="209"/>
      <c r="P1354" s="209"/>
      <c r="Q1354" s="209"/>
      <c r="R1354" s="209"/>
      <c r="S1354" s="209"/>
      <c r="T1354" s="209"/>
      <c r="U1354" s="209"/>
      <c r="V1354" s="209"/>
      <c r="W1354" s="209"/>
    </row>
    <row r="1355" spans="5:23" x14ac:dyDescent="0.25">
      <c r="E1355" s="209"/>
      <c r="F1355" s="209"/>
      <c r="G1355" s="209"/>
      <c r="H1355" s="209"/>
      <c r="I1355" s="209"/>
      <c r="J1355" s="209"/>
      <c r="K1355" s="209"/>
      <c r="O1355" s="209"/>
      <c r="P1355" s="209"/>
      <c r="Q1355" s="209"/>
      <c r="R1355" s="209"/>
      <c r="S1355" s="209"/>
      <c r="T1355" s="209"/>
      <c r="U1355" s="209"/>
      <c r="V1355" s="209"/>
      <c r="W1355" s="209"/>
    </row>
    <row r="1356" spans="5:23" x14ac:dyDescent="0.25">
      <c r="E1356" s="209"/>
      <c r="F1356" s="209"/>
      <c r="G1356" s="209"/>
      <c r="H1356" s="209"/>
      <c r="I1356" s="209"/>
      <c r="J1356" s="209"/>
      <c r="K1356" s="209"/>
      <c r="O1356" s="209"/>
      <c r="P1356" s="209"/>
      <c r="Q1356" s="209"/>
      <c r="R1356" s="209"/>
      <c r="S1356" s="209"/>
      <c r="T1356" s="209"/>
      <c r="U1356" s="209"/>
      <c r="V1356" s="209"/>
      <c r="W1356" s="209"/>
    </row>
    <row r="1357" spans="5:23" x14ac:dyDescent="0.25">
      <c r="E1357" s="209"/>
      <c r="F1357" s="209"/>
      <c r="G1357" s="209"/>
      <c r="H1357" s="209"/>
      <c r="I1357" s="209"/>
      <c r="J1357" s="209"/>
      <c r="K1357" s="209"/>
      <c r="O1357" s="209"/>
      <c r="P1357" s="209"/>
      <c r="Q1357" s="209"/>
      <c r="R1357" s="209"/>
      <c r="S1357" s="209"/>
      <c r="T1357" s="209"/>
      <c r="U1357" s="209"/>
      <c r="V1357" s="209"/>
      <c r="W1357" s="209"/>
    </row>
    <row r="1358" spans="5:23" x14ac:dyDescent="0.25">
      <c r="E1358" s="209"/>
      <c r="F1358" s="209"/>
      <c r="G1358" s="209"/>
      <c r="H1358" s="209"/>
      <c r="I1358" s="209"/>
      <c r="J1358" s="209"/>
      <c r="K1358" s="209"/>
      <c r="O1358" s="209"/>
      <c r="P1358" s="209"/>
      <c r="Q1358" s="209"/>
      <c r="R1358" s="209"/>
      <c r="S1358" s="209"/>
      <c r="T1358" s="209"/>
      <c r="U1358" s="209"/>
      <c r="V1358" s="209"/>
      <c r="W1358" s="209"/>
    </row>
    <row r="1359" spans="5:23" x14ac:dyDescent="0.25">
      <c r="E1359" s="209"/>
      <c r="F1359" s="209"/>
      <c r="G1359" s="209"/>
      <c r="H1359" s="209"/>
      <c r="I1359" s="209"/>
      <c r="J1359" s="209"/>
      <c r="K1359" s="209"/>
      <c r="O1359" s="209"/>
      <c r="P1359" s="209"/>
      <c r="Q1359" s="209"/>
      <c r="R1359" s="209"/>
      <c r="S1359" s="209"/>
      <c r="T1359" s="209"/>
      <c r="U1359" s="209"/>
      <c r="V1359" s="209"/>
      <c r="W1359" s="209"/>
    </row>
    <row r="1360" spans="5:23" x14ac:dyDescent="0.25">
      <c r="E1360" s="209"/>
      <c r="F1360" s="209"/>
      <c r="G1360" s="209"/>
      <c r="H1360" s="209"/>
      <c r="I1360" s="209"/>
      <c r="J1360" s="209"/>
      <c r="K1360" s="209"/>
      <c r="O1360" s="209"/>
      <c r="P1360" s="209"/>
      <c r="Q1360" s="209"/>
      <c r="R1360" s="209"/>
      <c r="S1360" s="209"/>
      <c r="T1360" s="209"/>
      <c r="U1360" s="209"/>
      <c r="V1360" s="209"/>
      <c r="W1360" s="209"/>
    </row>
    <row r="1361" spans="5:23" x14ac:dyDescent="0.25">
      <c r="E1361" s="209"/>
      <c r="F1361" s="209"/>
      <c r="G1361" s="209"/>
      <c r="H1361" s="209"/>
      <c r="I1361" s="209"/>
      <c r="J1361" s="209"/>
      <c r="K1361" s="209"/>
      <c r="O1361" s="209"/>
      <c r="P1361" s="209"/>
      <c r="Q1361" s="209"/>
      <c r="R1361" s="209"/>
      <c r="S1361" s="209"/>
      <c r="T1361" s="209"/>
      <c r="U1361" s="209"/>
      <c r="V1361" s="209"/>
      <c r="W1361" s="209"/>
    </row>
    <row r="1362" spans="5:23" x14ac:dyDescent="0.25">
      <c r="E1362" s="209"/>
      <c r="F1362" s="209"/>
      <c r="G1362" s="209"/>
      <c r="H1362" s="209"/>
      <c r="I1362" s="209"/>
      <c r="J1362" s="209"/>
      <c r="K1362" s="209"/>
      <c r="O1362" s="209"/>
      <c r="P1362" s="209"/>
      <c r="Q1362" s="209"/>
      <c r="R1362" s="209"/>
      <c r="S1362" s="209"/>
      <c r="T1362" s="209"/>
      <c r="U1362" s="209"/>
      <c r="V1362" s="209"/>
      <c r="W1362" s="209"/>
    </row>
    <row r="1363" spans="5:23" x14ac:dyDescent="0.25">
      <c r="E1363" s="209"/>
      <c r="F1363" s="209"/>
      <c r="G1363" s="209"/>
      <c r="H1363" s="209"/>
      <c r="I1363" s="209"/>
      <c r="J1363" s="209"/>
      <c r="K1363" s="209"/>
      <c r="O1363" s="209"/>
      <c r="P1363" s="209"/>
      <c r="Q1363" s="209"/>
      <c r="R1363" s="209"/>
      <c r="S1363" s="209"/>
      <c r="T1363" s="209"/>
      <c r="U1363" s="209"/>
      <c r="V1363" s="209"/>
      <c r="W1363" s="209"/>
    </row>
    <row r="1364" spans="5:23" x14ac:dyDescent="0.25">
      <c r="E1364" s="209"/>
      <c r="F1364" s="209"/>
      <c r="G1364" s="209"/>
      <c r="H1364" s="209"/>
      <c r="I1364" s="209"/>
      <c r="J1364" s="209"/>
      <c r="K1364" s="209"/>
      <c r="O1364" s="209"/>
      <c r="P1364" s="209"/>
      <c r="Q1364" s="209"/>
      <c r="R1364" s="209"/>
      <c r="S1364" s="209"/>
      <c r="T1364" s="209"/>
      <c r="U1364" s="209"/>
      <c r="V1364" s="209"/>
      <c r="W1364" s="209"/>
    </row>
    <row r="1365" spans="5:23" x14ac:dyDescent="0.25">
      <c r="E1365" s="209"/>
      <c r="F1365" s="209"/>
      <c r="G1365" s="209"/>
      <c r="H1365" s="209"/>
      <c r="I1365" s="209"/>
      <c r="J1365" s="209"/>
      <c r="K1365" s="209"/>
      <c r="O1365" s="209"/>
      <c r="P1365" s="209"/>
      <c r="Q1365" s="209"/>
      <c r="R1365" s="209"/>
      <c r="S1365" s="209"/>
      <c r="T1365" s="209"/>
      <c r="U1365" s="209"/>
      <c r="V1365" s="209"/>
      <c r="W1365" s="209"/>
    </row>
    <row r="1366" spans="5:23" x14ac:dyDescent="0.25">
      <c r="E1366" s="209"/>
      <c r="F1366" s="209"/>
      <c r="G1366" s="209"/>
      <c r="H1366" s="209"/>
      <c r="I1366" s="209"/>
      <c r="J1366" s="209"/>
      <c r="K1366" s="209"/>
      <c r="O1366" s="209"/>
      <c r="P1366" s="209"/>
      <c r="Q1366" s="209"/>
      <c r="R1366" s="209"/>
      <c r="S1366" s="209"/>
      <c r="T1366" s="209"/>
      <c r="U1366" s="209"/>
      <c r="V1366" s="209"/>
      <c r="W1366" s="209"/>
    </row>
    <row r="1367" spans="5:23" x14ac:dyDescent="0.25">
      <c r="E1367" s="209"/>
      <c r="F1367" s="209"/>
      <c r="G1367" s="209"/>
      <c r="H1367" s="209"/>
      <c r="I1367" s="209"/>
      <c r="J1367" s="209"/>
      <c r="K1367" s="209"/>
      <c r="O1367" s="209"/>
      <c r="P1367" s="209"/>
      <c r="Q1367" s="209"/>
      <c r="R1367" s="209"/>
      <c r="S1367" s="209"/>
      <c r="T1367" s="209"/>
      <c r="U1367" s="209"/>
      <c r="V1367" s="209"/>
      <c r="W1367" s="209"/>
    </row>
    <row r="1368" spans="5:23" x14ac:dyDescent="0.25">
      <c r="E1368" s="209"/>
      <c r="F1368" s="209"/>
      <c r="G1368" s="209"/>
      <c r="H1368" s="209"/>
      <c r="I1368" s="209"/>
      <c r="J1368" s="209"/>
      <c r="K1368" s="209"/>
      <c r="O1368" s="209"/>
      <c r="P1368" s="209"/>
      <c r="Q1368" s="209"/>
      <c r="R1368" s="209"/>
      <c r="S1368" s="209"/>
      <c r="T1368" s="209"/>
      <c r="U1368" s="209"/>
      <c r="V1368" s="209"/>
      <c r="W1368" s="209"/>
    </row>
    <row r="1369" spans="5:23" x14ac:dyDescent="0.25">
      <c r="E1369" s="209"/>
      <c r="F1369" s="209"/>
      <c r="G1369" s="209"/>
      <c r="H1369" s="209"/>
      <c r="I1369" s="209"/>
      <c r="J1369" s="209"/>
      <c r="K1369" s="209"/>
      <c r="O1369" s="209"/>
      <c r="P1369" s="209"/>
      <c r="Q1369" s="209"/>
      <c r="R1369" s="209"/>
      <c r="S1369" s="209"/>
      <c r="T1369" s="209"/>
      <c r="U1369" s="209"/>
      <c r="V1369" s="209"/>
      <c r="W1369" s="209"/>
    </row>
    <row r="1370" spans="5:23" x14ac:dyDescent="0.25">
      <c r="E1370" s="209"/>
      <c r="F1370" s="209"/>
      <c r="G1370" s="209"/>
      <c r="H1370" s="209"/>
      <c r="I1370" s="209"/>
      <c r="J1370" s="209"/>
      <c r="K1370" s="209"/>
      <c r="O1370" s="209"/>
      <c r="P1370" s="209"/>
      <c r="Q1370" s="209"/>
      <c r="R1370" s="209"/>
      <c r="S1370" s="209"/>
      <c r="T1370" s="209"/>
      <c r="U1370" s="209"/>
      <c r="V1370" s="209"/>
      <c r="W1370" s="209"/>
    </row>
    <row r="1371" spans="5:23" x14ac:dyDescent="0.25">
      <c r="E1371" s="209"/>
      <c r="F1371" s="209"/>
      <c r="G1371" s="209"/>
      <c r="H1371" s="209"/>
      <c r="I1371" s="209"/>
      <c r="J1371" s="209"/>
      <c r="K1371" s="209"/>
      <c r="O1371" s="209"/>
      <c r="P1371" s="209"/>
      <c r="Q1371" s="209"/>
      <c r="R1371" s="209"/>
      <c r="S1371" s="209"/>
      <c r="T1371" s="209"/>
      <c r="U1371" s="209"/>
      <c r="V1371" s="209"/>
      <c r="W1371" s="209"/>
    </row>
    <row r="1372" spans="5:23" x14ac:dyDescent="0.25">
      <c r="E1372" s="209"/>
      <c r="F1372" s="209"/>
      <c r="G1372" s="209"/>
      <c r="H1372" s="209"/>
      <c r="I1372" s="209"/>
      <c r="J1372" s="209"/>
      <c r="K1372" s="209"/>
      <c r="O1372" s="209"/>
      <c r="P1372" s="209"/>
      <c r="Q1372" s="209"/>
      <c r="R1372" s="209"/>
      <c r="S1372" s="209"/>
      <c r="T1372" s="209"/>
      <c r="U1372" s="209"/>
      <c r="V1372" s="209"/>
      <c r="W1372" s="209"/>
    </row>
    <row r="1373" spans="5:23" x14ac:dyDescent="0.25">
      <c r="E1373" s="209"/>
      <c r="F1373" s="209"/>
      <c r="G1373" s="209"/>
      <c r="H1373" s="209"/>
      <c r="I1373" s="209"/>
      <c r="J1373" s="209"/>
      <c r="K1373" s="209"/>
      <c r="O1373" s="209"/>
      <c r="P1373" s="209"/>
      <c r="Q1373" s="209"/>
      <c r="R1373" s="209"/>
      <c r="S1373" s="209"/>
      <c r="T1373" s="209"/>
      <c r="U1373" s="209"/>
      <c r="V1373" s="209"/>
      <c r="W1373" s="209"/>
    </row>
    <row r="1374" spans="5:23" x14ac:dyDescent="0.25">
      <c r="E1374" s="209"/>
      <c r="F1374" s="209"/>
      <c r="G1374" s="209"/>
      <c r="H1374" s="209"/>
      <c r="I1374" s="209"/>
      <c r="J1374" s="209"/>
      <c r="K1374" s="209"/>
      <c r="O1374" s="209"/>
      <c r="P1374" s="209"/>
      <c r="Q1374" s="209"/>
      <c r="R1374" s="209"/>
      <c r="S1374" s="209"/>
      <c r="T1374" s="209"/>
      <c r="U1374" s="209"/>
      <c r="V1374" s="209"/>
      <c r="W1374" s="209"/>
    </row>
    <row r="1375" spans="5:23" x14ac:dyDescent="0.25">
      <c r="E1375" s="209"/>
      <c r="F1375" s="209"/>
      <c r="G1375" s="209"/>
      <c r="H1375" s="209"/>
      <c r="I1375" s="209"/>
      <c r="J1375" s="209"/>
      <c r="K1375" s="209"/>
      <c r="O1375" s="209"/>
      <c r="P1375" s="209"/>
      <c r="Q1375" s="209"/>
      <c r="R1375" s="209"/>
      <c r="S1375" s="209"/>
      <c r="T1375" s="209"/>
      <c r="U1375" s="209"/>
      <c r="V1375" s="209"/>
      <c r="W1375" s="209"/>
    </row>
    <row r="1376" spans="5:23" x14ac:dyDescent="0.25">
      <c r="E1376" s="209"/>
      <c r="F1376" s="209"/>
      <c r="G1376" s="209"/>
      <c r="H1376" s="209"/>
      <c r="I1376" s="209"/>
      <c r="J1376" s="209"/>
      <c r="K1376" s="209"/>
      <c r="O1376" s="209"/>
      <c r="P1376" s="209"/>
      <c r="Q1376" s="209"/>
      <c r="R1376" s="209"/>
      <c r="S1376" s="209"/>
      <c r="T1376" s="209"/>
      <c r="U1376" s="209"/>
      <c r="V1376" s="209"/>
      <c r="W1376" s="209"/>
    </row>
    <row r="1377" spans="5:23" x14ac:dyDescent="0.25">
      <c r="E1377" s="209"/>
      <c r="F1377" s="209"/>
      <c r="G1377" s="209"/>
      <c r="H1377" s="209"/>
      <c r="I1377" s="209"/>
      <c r="J1377" s="209"/>
      <c r="K1377" s="209"/>
      <c r="O1377" s="209"/>
      <c r="P1377" s="209"/>
      <c r="Q1377" s="209"/>
      <c r="R1377" s="209"/>
      <c r="S1377" s="209"/>
      <c r="T1377" s="209"/>
      <c r="U1377" s="209"/>
      <c r="V1377" s="209"/>
      <c r="W1377" s="209"/>
    </row>
    <row r="1378" spans="5:23" x14ac:dyDescent="0.25">
      <c r="E1378" s="209"/>
      <c r="F1378" s="209"/>
      <c r="G1378" s="209"/>
      <c r="H1378" s="209"/>
      <c r="I1378" s="209"/>
      <c r="J1378" s="209"/>
      <c r="K1378" s="209"/>
      <c r="O1378" s="209"/>
      <c r="P1378" s="209"/>
      <c r="Q1378" s="209"/>
      <c r="R1378" s="209"/>
      <c r="S1378" s="209"/>
      <c r="T1378" s="209"/>
      <c r="U1378" s="209"/>
      <c r="V1378" s="209"/>
      <c r="W1378" s="209"/>
    </row>
    <row r="1379" spans="5:23" x14ac:dyDescent="0.25">
      <c r="E1379" s="209"/>
      <c r="F1379" s="209"/>
      <c r="G1379" s="209"/>
      <c r="H1379" s="209"/>
      <c r="I1379" s="209"/>
      <c r="J1379" s="209"/>
      <c r="K1379" s="209"/>
      <c r="O1379" s="209"/>
      <c r="P1379" s="209"/>
      <c r="Q1379" s="209"/>
      <c r="R1379" s="209"/>
      <c r="S1379" s="209"/>
      <c r="T1379" s="209"/>
      <c r="U1379" s="209"/>
      <c r="V1379" s="209"/>
      <c r="W1379" s="209"/>
    </row>
    <row r="1380" spans="5:23" x14ac:dyDescent="0.25">
      <c r="E1380" s="209"/>
      <c r="F1380" s="209"/>
      <c r="G1380" s="209"/>
      <c r="H1380" s="209"/>
      <c r="I1380" s="209"/>
      <c r="J1380" s="209"/>
      <c r="K1380" s="209"/>
      <c r="O1380" s="209"/>
      <c r="P1380" s="209"/>
      <c r="Q1380" s="209"/>
      <c r="R1380" s="209"/>
      <c r="S1380" s="209"/>
      <c r="T1380" s="209"/>
      <c r="U1380" s="209"/>
      <c r="V1380" s="209"/>
      <c r="W1380" s="209"/>
    </row>
    <row r="1381" spans="5:23" x14ac:dyDescent="0.25">
      <c r="E1381" s="209"/>
      <c r="F1381" s="209"/>
      <c r="G1381" s="209"/>
      <c r="H1381" s="209"/>
      <c r="I1381" s="209"/>
      <c r="J1381" s="209"/>
      <c r="K1381" s="209"/>
      <c r="O1381" s="209"/>
      <c r="P1381" s="209"/>
      <c r="Q1381" s="209"/>
      <c r="R1381" s="209"/>
      <c r="S1381" s="209"/>
      <c r="T1381" s="209"/>
      <c r="U1381" s="209"/>
      <c r="V1381" s="209"/>
      <c r="W1381" s="209"/>
    </row>
    <row r="1382" spans="5:23" x14ac:dyDescent="0.25">
      <c r="E1382" s="209"/>
      <c r="F1382" s="209"/>
      <c r="G1382" s="209"/>
      <c r="H1382" s="209"/>
      <c r="I1382" s="209"/>
      <c r="J1382" s="209"/>
      <c r="K1382" s="209"/>
      <c r="O1382" s="209"/>
      <c r="P1382" s="209"/>
      <c r="Q1382" s="209"/>
      <c r="R1382" s="209"/>
      <c r="S1382" s="209"/>
      <c r="T1382" s="209"/>
      <c r="U1382" s="209"/>
      <c r="V1382" s="209"/>
      <c r="W1382" s="209"/>
    </row>
    <row r="1383" spans="5:23" x14ac:dyDescent="0.25">
      <c r="E1383" s="209"/>
      <c r="F1383" s="209"/>
      <c r="G1383" s="209"/>
      <c r="H1383" s="209"/>
      <c r="I1383" s="209"/>
      <c r="J1383" s="209"/>
      <c r="K1383" s="209"/>
      <c r="O1383" s="209"/>
      <c r="P1383" s="209"/>
      <c r="Q1383" s="209"/>
      <c r="R1383" s="209"/>
      <c r="S1383" s="209"/>
      <c r="T1383" s="209"/>
      <c r="U1383" s="209"/>
      <c r="V1383" s="209"/>
      <c r="W1383" s="209"/>
    </row>
    <row r="1384" spans="5:23" x14ac:dyDescent="0.25">
      <c r="E1384" s="209"/>
      <c r="F1384" s="209"/>
      <c r="G1384" s="209"/>
      <c r="H1384" s="209"/>
      <c r="I1384" s="209"/>
      <c r="J1384" s="209"/>
      <c r="K1384" s="209"/>
      <c r="O1384" s="209"/>
      <c r="P1384" s="209"/>
      <c r="Q1384" s="209"/>
      <c r="R1384" s="209"/>
      <c r="S1384" s="209"/>
      <c r="T1384" s="209"/>
      <c r="U1384" s="209"/>
      <c r="V1384" s="209"/>
      <c r="W1384" s="209"/>
    </row>
    <row r="1385" spans="5:23" x14ac:dyDescent="0.25">
      <c r="E1385" s="209"/>
      <c r="F1385" s="209"/>
      <c r="G1385" s="209"/>
      <c r="H1385" s="209"/>
      <c r="I1385" s="209"/>
      <c r="J1385" s="209"/>
      <c r="K1385" s="209"/>
      <c r="O1385" s="209"/>
      <c r="P1385" s="209"/>
      <c r="Q1385" s="209"/>
      <c r="R1385" s="209"/>
      <c r="S1385" s="209"/>
      <c r="T1385" s="209"/>
      <c r="U1385" s="209"/>
      <c r="V1385" s="209"/>
      <c r="W1385" s="209"/>
    </row>
    <row r="1386" spans="5:23" x14ac:dyDescent="0.25">
      <c r="E1386" s="209"/>
      <c r="F1386" s="209"/>
      <c r="G1386" s="209"/>
      <c r="H1386" s="209"/>
      <c r="I1386" s="209"/>
      <c r="J1386" s="209"/>
      <c r="K1386" s="209"/>
      <c r="O1386" s="209"/>
      <c r="P1386" s="209"/>
      <c r="Q1386" s="209"/>
      <c r="R1386" s="209"/>
      <c r="S1386" s="209"/>
      <c r="T1386" s="209"/>
      <c r="U1386" s="209"/>
      <c r="V1386" s="209"/>
      <c r="W1386" s="209"/>
    </row>
    <row r="1387" spans="5:23" x14ac:dyDescent="0.25">
      <c r="E1387" s="209"/>
      <c r="F1387" s="209"/>
      <c r="G1387" s="209"/>
      <c r="H1387" s="209"/>
      <c r="I1387" s="209"/>
      <c r="J1387" s="209"/>
      <c r="K1387" s="209"/>
      <c r="O1387" s="209"/>
      <c r="P1387" s="209"/>
      <c r="Q1387" s="209"/>
      <c r="R1387" s="209"/>
      <c r="S1387" s="209"/>
      <c r="T1387" s="209"/>
      <c r="U1387" s="209"/>
      <c r="V1387" s="209"/>
      <c r="W1387" s="209"/>
    </row>
    <row r="1388" spans="5:23" x14ac:dyDescent="0.25">
      <c r="E1388" s="209"/>
      <c r="F1388" s="209"/>
      <c r="G1388" s="209"/>
      <c r="H1388" s="209"/>
      <c r="I1388" s="209"/>
      <c r="J1388" s="209"/>
      <c r="K1388" s="209"/>
      <c r="O1388" s="209"/>
      <c r="P1388" s="209"/>
      <c r="Q1388" s="209"/>
      <c r="R1388" s="209"/>
      <c r="S1388" s="209"/>
      <c r="T1388" s="209"/>
      <c r="U1388" s="209"/>
      <c r="V1388" s="209"/>
      <c r="W1388" s="209"/>
    </row>
    <row r="1389" spans="5:23" x14ac:dyDescent="0.25">
      <c r="E1389" s="209"/>
      <c r="F1389" s="209"/>
      <c r="G1389" s="209"/>
      <c r="H1389" s="209"/>
      <c r="I1389" s="209"/>
      <c r="J1389" s="209"/>
      <c r="K1389" s="209"/>
      <c r="O1389" s="209"/>
      <c r="P1389" s="209"/>
      <c r="Q1389" s="209"/>
      <c r="R1389" s="209"/>
      <c r="S1389" s="209"/>
      <c r="T1389" s="209"/>
      <c r="U1389" s="209"/>
      <c r="V1389" s="209"/>
      <c r="W1389" s="209"/>
    </row>
    <row r="1390" spans="5:23" x14ac:dyDescent="0.25">
      <c r="E1390" s="209"/>
      <c r="F1390" s="209"/>
      <c r="G1390" s="209"/>
      <c r="H1390" s="209"/>
      <c r="I1390" s="209"/>
      <c r="J1390" s="209"/>
      <c r="K1390" s="209"/>
      <c r="O1390" s="209"/>
      <c r="P1390" s="209"/>
      <c r="Q1390" s="209"/>
      <c r="R1390" s="209"/>
      <c r="S1390" s="209"/>
      <c r="T1390" s="209"/>
      <c r="U1390" s="209"/>
      <c r="V1390" s="209"/>
      <c r="W1390" s="209"/>
    </row>
    <row r="1391" spans="5:23" x14ac:dyDescent="0.25">
      <c r="E1391" s="209"/>
      <c r="F1391" s="209"/>
      <c r="G1391" s="209"/>
      <c r="H1391" s="209"/>
      <c r="I1391" s="209"/>
      <c r="J1391" s="209"/>
      <c r="K1391" s="209"/>
      <c r="O1391" s="209"/>
      <c r="P1391" s="209"/>
      <c r="Q1391" s="209"/>
      <c r="R1391" s="209"/>
      <c r="S1391" s="209"/>
      <c r="T1391" s="209"/>
      <c r="U1391" s="209"/>
      <c r="V1391" s="209"/>
      <c r="W1391" s="209"/>
    </row>
    <row r="1392" spans="5:23" x14ac:dyDescent="0.25">
      <c r="E1392" s="209"/>
      <c r="F1392" s="209"/>
      <c r="G1392" s="209"/>
      <c r="H1392" s="209"/>
      <c r="I1392" s="209"/>
      <c r="J1392" s="209"/>
      <c r="K1392" s="209"/>
      <c r="O1392" s="209"/>
      <c r="P1392" s="209"/>
      <c r="Q1392" s="209"/>
      <c r="R1392" s="209"/>
      <c r="S1392" s="209"/>
      <c r="T1392" s="209"/>
      <c r="U1392" s="209"/>
      <c r="V1392" s="209"/>
      <c r="W1392" s="209"/>
    </row>
    <row r="1393" spans="5:23" x14ac:dyDescent="0.25">
      <c r="E1393" s="209"/>
      <c r="F1393" s="209"/>
      <c r="G1393" s="209"/>
      <c r="H1393" s="209"/>
      <c r="I1393" s="209"/>
      <c r="J1393" s="209"/>
      <c r="K1393" s="209"/>
      <c r="O1393" s="209"/>
      <c r="P1393" s="209"/>
      <c r="Q1393" s="209"/>
      <c r="R1393" s="209"/>
      <c r="S1393" s="209"/>
      <c r="T1393" s="209"/>
      <c r="U1393" s="209"/>
      <c r="V1393" s="209"/>
      <c r="W1393" s="209"/>
    </row>
    <row r="1394" spans="5:23" x14ac:dyDescent="0.25">
      <c r="E1394" s="209"/>
      <c r="F1394" s="209"/>
      <c r="G1394" s="209"/>
      <c r="H1394" s="209"/>
      <c r="I1394" s="209"/>
      <c r="J1394" s="209"/>
      <c r="K1394" s="209"/>
      <c r="O1394" s="209"/>
      <c r="P1394" s="209"/>
      <c r="Q1394" s="209"/>
      <c r="R1394" s="209"/>
      <c r="S1394" s="209"/>
      <c r="T1394" s="209"/>
      <c r="U1394" s="209"/>
      <c r="V1394" s="209"/>
      <c r="W1394" s="209"/>
    </row>
    <row r="1395" spans="5:23" x14ac:dyDescent="0.25">
      <c r="E1395" s="209"/>
      <c r="F1395" s="209"/>
      <c r="G1395" s="209"/>
      <c r="H1395" s="209"/>
      <c r="I1395" s="209"/>
      <c r="J1395" s="209"/>
      <c r="K1395" s="209"/>
      <c r="O1395" s="209"/>
      <c r="P1395" s="209"/>
      <c r="Q1395" s="209"/>
      <c r="R1395" s="209"/>
      <c r="S1395" s="209"/>
      <c r="T1395" s="209"/>
      <c r="U1395" s="209"/>
      <c r="V1395" s="209"/>
      <c r="W1395" s="209"/>
    </row>
    <row r="1396" spans="5:23" x14ac:dyDescent="0.25">
      <c r="E1396" s="209"/>
      <c r="F1396" s="209"/>
      <c r="G1396" s="209"/>
      <c r="H1396" s="209"/>
      <c r="I1396" s="209"/>
      <c r="J1396" s="209"/>
      <c r="K1396" s="209"/>
      <c r="O1396" s="209"/>
      <c r="P1396" s="209"/>
      <c r="Q1396" s="209"/>
      <c r="R1396" s="209"/>
      <c r="S1396" s="209"/>
      <c r="T1396" s="209"/>
      <c r="U1396" s="209"/>
      <c r="V1396" s="209"/>
      <c r="W1396" s="209"/>
    </row>
    <row r="1397" spans="5:23" x14ac:dyDescent="0.25">
      <c r="E1397" s="209"/>
      <c r="F1397" s="209"/>
      <c r="G1397" s="209"/>
      <c r="H1397" s="209"/>
      <c r="I1397" s="209"/>
      <c r="J1397" s="209"/>
      <c r="K1397" s="209"/>
      <c r="O1397" s="209"/>
      <c r="P1397" s="209"/>
      <c r="Q1397" s="209"/>
      <c r="R1397" s="209"/>
      <c r="S1397" s="209"/>
      <c r="T1397" s="209"/>
      <c r="U1397" s="209"/>
      <c r="V1397" s="209"/>
      <c r="W1397" s="209"/>
    </row>
    <row r="1398" spans="5:23" x14ac:dyDescent="0.25">
      <c r="E1398" s="209"/>
      <c r="F1398" s="209"/>
      <c r="G1398" s="209"/>
      <c r="H1398" s="209"/>
      <c r="I1398" s="209"/>
      <c r="J1398" s="209"/>
      <c r="K1398" s="209"/>
      <c r="O1398" s="209"/>
      <c r="P1398" s="209"/>
      <c r="Q1398" s="209"/>
      <c r="R1398" s="209"/>
      <c r="S1398" s="209"/>
      <c r="T1398" s="209"/>
      <c r="U1398" s="209"/>
      <c r="V1398" s="209"/>
      <c r="W1398" s="209"/>
    </row>
    <row r="1399" spans="5:23" x14ac:dyDescent="0.25">
      <c r="E1399" s="209"/>
      <c r="F1399" s="209"/>
      <c r="G1399" s="209"/>
      <c r="H1399" s="209"/>
      <c r="I1399" s="209"/>
      <c r="J1399" s="209"/>
      <c r="K1399" s="209"/>
      <c r="O1399" s="209"/>
      <c r="P1399" s="209"/>
      <c r="Q1399" s="209"/>
      <c r="R1399" s="209"/>
      <c r="S1399" s="209"/>
      <c r="T1399" s="209"/>
      <c r="U1399" s="209"/>
      <c r="V1399" s="209"/>
      <c r="W1399" s="209"/>
    </row>
    <row r="1400" spans="5:23" x14ac:dyDescent="0.25">
      <c r="E1400" s="209"/>
      <c r="F1400" s="209"/>
      <c r="G1400" s="209"/>
      <c r="H1400" s="209"/>
      <c r="I1400" s="209"/>
      <c r="J1400" s="209"/>
      <c r="K1400" s="209"/>
      <c r="O1400" s="209"/>
      <c r="P1400" s="209"/>
      <c r="Q1400" s="209"/>
      <c r="R1400" s="209"/>
      <c r="S1400" s="209"/>
      <c r="T1400" s="209"/>
      <c r="U1400" s="209"/>
      <c r="V1400" s="209"/>
      <c r="W1400" s="209"/>
    </row>
    <row r="1401" spans="5:23" x14ac:dyDescent="0.25">
      <c r="E1401" s="209"/>
      <c r="F1401" s="209"/>
      <c r="G1401" s="209"/>
      <c r="H1401" s="209"/>
      <c r="I1401" s="209"/>
      <c r="J1401" s="209"/>
      <c r="K1401" s="209"/>
      <c r="O1401" s="209"/>
      <c r="P1401" s="209"/>
      <c r="Q1401" s="209"/>
      <c r="R1401" s="209"/>
      <c r="S1401" s="209"/>
      <c r="T1401" s="209"/>
      <c r="U1401" s="209"/>
      <c r="V1401" s="209"/>
      <c r="W1401" s="209"/>
    </row>
    <row r="1402" spans="5:23" x14ac:dyDescent="0.25">
      <c r="E1402" s="209"/>
      <c r="F1402" s="209"/>
      <c r="G1402" s="209"/>
      <c r="H1402" s="209"/>
      <c r="I1402" s="209"/>
      <c r="J1402" s="209"/>
      <c r="K1402" s="209"/>
      <c r="O1402" s="209"/>
      <c r="P1402" s="209"/>
      <c r="Q1402" s="209"/>
      <c r="R1402" s="209"/>
      <c r="S1402" s="209"/>
      <c r="T1402" s="209"/>
      <c r="U1402" s="209"/>
      <c r="V1402" s="209"/>
      <c r="W1402" s="209"/>
    </row>
    <row r="1403" spans="5:23" x14ac:dyDescent="0.25">
      <c r="E1403" s="209"/>
      <c r="F1403" s="209"/>
      <c r="G1403" s="209"/>
      <c r="H1403" s="209"/>
      <c r="I1403" s="209"/>
      <c r="J1403" s="209"/>
      <c r="K1403" s="209"/>
      <c r="O1403" s="209"/>
      <c r="P1403" s="209"/>
      <c r="Q1403" s="209"/>
      <c r="R1403" s="209"/>
      <c r="S1403" s="209"/>
      <c r="T1403" s="209"/>
      <c r="U1403" s="209"/>
      <c r="V1403" s="209"/>
      <c r="W1403" s="209"/>
    </row>
    <row r="1404" spans="5:23" x14ac:dyDescent="0.25">
      <c r="E1404" s="209"/>
      <c r="F1404" s="209"/>
      <c r="G1404" s="209"/>
      <c r="H1404" s="209"/>
      <c r="I1404" s="209"/>
      <c r="J1404" s="209"/>
      <c r="K1404" s="209"/>
      <c r="O1404" s="209"/>
      <c r="P1404" s="209"/>
      <c r="Q1404" s="209"/>
      <c r="R1404" s="209"/>
      <c r="S1404" s="209"/>
      <c r="T1404" s="209"/>
      <c r="U1404" s="209"/>
      <c r="V1404" s="209"/>
      <c r="W1404" s="209"/>
    </row>
    <row r="1405" spans="5:23" x14ac:dyDescent="0.25">
      <c r="E1405" s="209"/>
      <c r="F1405" s="209"/>
      <c r="G1405" s="209"/>
      <c r="H1405" s="209"/>
      <c r="I1405" s="209"/>
      <c r="J1405" s="209"/>
      <c r="K1405" s="209"/>
      <c r="O1405" s="209"/>
      <c r="P1405" s="209"/>
      <c r="Q1405" s="209"/>
      <c r="R1405" s="209"/>
      <c r="S1405" s="209"/>
      <c r="T1405" s="209"/>
      <c r="U1405" s="209"/>
      <c r="V1405" s="209"/>
      <c r="W1405" s="209"/>
    </row>
    <row r="1406" spans="5:23" x14ac:dyDescent="0.25">
      <c r="E1406" s="209"/>
      <c r="F1406" s="209"/>
      <c r="G1406" s="209"/>
      <c r="H1406" s="209"/>
      <c r="I1406" s="209"/>
      <c r="J1406" s="209"/>
      <c r="K1406" s="209"/>
      <c r="O1406" s="209"/>
      <c r="P1406" s="209"/>
      <c r="Q1406" s="209"/>
      <c r="R1406" s="209"/>
      <c r="S1406" s="209"/>
      <c r="T1406" s="209"/>
      <c r="U1406" s="209"/>
      <c r="V1406" s="209"/>
      <c r="W1406" s="209"/>
    </row>
    <row r="1407" spans="5:23" x14ac:dyDescent="0.25">
      <c r="E1407" s="209"/>
      <c r="F1407" s="209"/>
      <c r="G1407" s="209"/>
      <c r="H1407" s="209"/>
      <c r="I1407" s="209"/>
      <c r="J1407" s="209"/>
      <c r="K1407" s="209"/>
      <c r="O1407" s="209"/>
      <c r="P1407" s="209"/>
      <c r="Q1407" s="209"/>
      <c r="R1407" s="209"/>
      <c r="S1407" s="209"/>
      <c r="T1407" s="209"/>
      <c r="U1407" s="209"/>
      <c r="V1407" s="209"/>
      <c r="W1407" s="209"/>
    </row>
    <row r="1408" spans="5:23" x14ac:dyDescent="0.25">
      <c r="E1408" s="209"/>
      <c r="F1408" s="209"/>
      <c r="G1408" s="209"/>
      <c r="H1408" s="209"/>
      <c r="I1408" s="209"/>
      <c r="J1408" s="209"/>
      <c r="K1408" s="209"/>
      <c r="O1408" s="209"/>
      <c r="P1408" s="209"/>
      <c r="Q1408" s="209"/>
      <c r="R1408" s="209"/>
      <c r="S1408" s="209"/>
      <c r="T1408" s="209"/>
      <c r="U1408" s="209"/>
      <c r="V1408" s="209"/>
      <c r="W1408" s="209"/>
    </row>
    <row r="1409" spans="5:23" x14ac:dyDescent="0.25">
      <c r="E1409" s="209"/>
      <c r="F1409" s="209"/>
      <c r="G1409" s="209"/>
      <c r="H1409" s="209"/>
      <c r="I1409" s="209"/>
      <c r="J1409" s="209"/>
      <c r="K1409" s="209"/>
      <c r="O1409" s="209"/>
      <c r="P1409" s="209"/>
      <c r="Q1409" s="209"/>
      <c r="R1409" s="209"/>
      <c r="S1409" s="209"/>
      <c r="T1409" s="209"/>
      <c r="U1409" s="209"/>
      <c r="V1409" s="209"/>
      <c r="W1409" s="209"/>
    </row>
    <row r="1410" spans="5:23" x14ac:dyDescent="0.25">
      <c r="E1410" s="209"/>
      <c r="F1410" s="209"/>
      <c r="G1410" s="209"/>
      <c r="H1410" s="209"/>
      <c r="I1410" s="209"/>
      <c r="J1410" s="209"/>
      <c r="K1410" s="209"/>
      <c r="O1410" s="209"/>
      <c r="P1410" s="209"/>
      <c r="Q1410" s="209"/>
      <c r="R1410" s="209"/>
      <c r="S1410" s="209"/>
      <c r="T1410" s="209"/>
      <c r="U1410" s="209"/>
      <c r="V1410" s="209"/>
      <c r="W1410" s="209"/>
    </row>
    <row r="1411" spans="5:23" x14ac:dyDescent="0.25">
      <c r="E1411" s="209"/>
      <c r="F1411" s="209"/>
      <c r="G1411" s="209"/>
      <c r="H1411" s="209"/>
      <c r="I1411" s="209"/>
      <c r="J1411" s="209"/>
      <c r="K1411" s="209"/>
      <c r="O1411" s="209"/>
      <c r="P1411" s="209"/>
      <c r="Q1411" s="209"/>
      <c r="R1411" s="209"/>
      <c r="S1411" s="209"/>
      <c r="T1411" s="209"/>
      <c r="U1411" s="209"/>
      <c r="V1411" s="209"/>
      <c r="W1411" s="209"/>
    </row>
    <row r="1412" spans="5:23" x14ac:dyDescent="0.25">
      <c r="E1412" s="209"/>
      <c r="F1412" s="209"/>
      <c r="G1412" s="209"/>
      <c r="H1412" s="209"/>
      <c r="I1412" s="209"/>
      <c r="J1412" s="209"/>
      <c r="K1412" s="209"/>
      <c r="O1412" s="209"/>
      <c r="P1412" s="209"/>
      <c r="Q1412" s="209"/>
      <c r="R1412" s="209"/>
      <c r="S1412" s="209"/>
      <c r="T1412" s="209"/>
      <c r="U1412" s="209"/>
      <c r="V1412" s="209"/>
      <c r="W1412" s="209"/>
    </row>
    <row r="1413" spans="5:23" x14ac:dyDescent="0.25">
      <c r="E1413" s="209"/>
      <c r="F1413" s="209"/>
      <c r="G1413" s="209"/>
      <c r="H1413" s="209"/>
      <c r="I1413" s="209"/>
      <c r="J1413" s="209"/>
      <c r="K1413" s="209"/>
      <c r="O1413" s="209"/>
      <c r="P1413" s="209"/>
      <c r="Q1413" s="209"/>
      <c r="R1413" s="209"/>
      <c r="S1413" s="209"/>
      <c r="T1413" s="209"/>
      <c r="U1413" s="209"/>
      <c r="V1413" s="209"/>
      <c r="W1413" s="209"/>
    </row>
    <row r="1414" spans="5:23" x14ac:dyDescent="0.25">
      <c r="E1414" s="209"/>
      <c r="F1414" s="209"/>
      <c r="G1414" s="209"/>
      <c r="H1414" s="209"/>
      <c r="I1414" s="209"/>
      <c r="J1414" s="209"/>
      <c r="K1414" s="209"/>
      <c r="O1414" s="209"/>
      <c r="P1414" s="209"/>
      <c r="Q1414" s="209"/>
      <c r="R1414" s="209"/>
      <c r="S1414" s="209"/>
      <c r="T1414" s="209"/>
      <c r="U1414" s="209"/>
      <c r="V1414" s="209"/>
      <c r="W1414" s="209"/>
    </row>
    <row r="1415" spans="5:23" x14ac:dyDescent="0.25">
      <c r="E1415" s="209"/>
      <c r="F1415" s="209"/>
      <c r="G1415" s="209"/>
      <c r="H1415" s="209"/>
      <c r="I1415" s="209"/>
      <c r="J1415" s="209"/>
      <c r="K1415" s="209"/>
      <c r="O1415" s="209"/>
      <c r="P1415" s="209"/>
      <c r="Q1415" s="209"/>
      <c r="R1415" s="209"/>
      <c r="S1415" s="209"/>
      <c r="T1415" s="209"/>
      <c r="U1415" s="209"/>
      <c r="V1415" s="209"/>
      <c r="W1415" s="209"/>
    </row>
    <row r="1416" spans="5:23" x14ac:dyDescent="0.25">
      <c r="E1416" s="209"/>
      <c r="F1416" s="209"/>
      <c r="G1416" s="209"/>
      <c r="H1416" s="209"/>
      <c r="I1416" s="209"/>
      <c r="J1416" s="209"/>
      <c r="K1416" s="209"/>
      <c r="O1416" s="209"/>
      <c r="P1416" s="209"/>
      <c r="Q1416" s="209"/>
      <c r="R1416" s="209"/>
      <c r="S1416" s="209"/>
      <c r="T1416" s="209"/>
      <c r="U1416" s="209"/>
      <c r="V1416" s="209"/>
      <c r="W1416" s="209"/>
    </row>
    <row r="1417" spans="5:23" x14ac:dyDescent="0.25">
      <c r="E1417" s="209"/>
      <c r="F1417" s="209"/>
      <c r="G1417" s="209"/>
      <c r="H1417" s="209"/>
      <c r="I1417" s="209"/>
      <c r="J1417" s="209"/>
      <c r="K1417" s="209"/>
      <c r="O1417" s="209"/>
      <c r="P1417" s="209"/>
      <c r="Q1417" s="209"/>
      <c r="R1417" s="209"/>
      <c r="S1417" s="209"/>
      <c r="T1417" s="209"/>
      <c r="U1417" s="209"/>
      <c r="V1417" s="209"/>
      <c r="W1417" s="209"/>
    </row>
    <row r="1418" spans="5:23" x14ac:dyDescent="0.25">
      <c r="E1418" s="209"/>
      <c r="F1418" s="209"/>
      <c r="G1418" s="209"/>
      <c r="H1418" s="209"/>
      <c r="I1418" s="209"/>
      <c r="J1418" s="209"/>
      <c r="K1418" s="209"/>
      <c r="O1418" s="209"/>
      <c r="P1418" s="209"/>
      <c r="Q1418" s="209"/>
      <c r="R1418" s="209"/>
      <c r="S1418" s="209"/>
      <c r="T1418" s="209"/>
      <c r="U1418" s="209"/>
      <c r="V1418" s="209"/>
      <c r="W1418" s="209"/>
    </row>
    <row r="1419" spans="5:23" x14ac:dyDescent="0.25">
      <c r="E1419" s="209"/>
      <c r="F1419" s="209"/>
      <c r="G1419" s="209"/>
      <c r="H1419" s="209"/>
      <c r="I1419" s="209"/>
      <c r="J1419" s="209"/>
      <c r="K1419" s="209"/>
      <c r="O1419" s="209"/>
      <c r="P1419" s="209"/>
      <c r="Q1419" s="209"/>
      <c r="R1419" s="209"/>
      <c r="S1419" s="209"/>
      <c r="T1419" s="209"/>
      <c r="U1419" s="209"/>
      <c r="V1419" s="209"/>
      <c r="W1419" s="209"/>
    </row>
    <row r="1420" spans="5:23" x14ac:dyDescent="0.25">
      <c r="E1420" s="209"/>
      <c r="F1420" s="209"/>
      <c r="G1420" s="209"/>
      <c r="H1420" s="209"/>
      <c r="I1420" s="209"/>
      <c r="J1420" s="209"/>
      <c r="K1420" s="209"/>
      <c r="O1420" s="209"/>
      <c r="P1420" s="209"/>
      <c r="Q1420" s="209"/>
      <c r="R1420" s="209"/>
      <c r="S1420" s="209"/>
      <c r="T1420" s="209"/>
      <c r="U1420" s="209"/>
      <c r="V1420" s="209"/>
      <c r="W1420" s="209"/>
    </row>
    <row r="1421" spans="5:23" x14ac:dyDescent="0.25">
      <c r="E1421" s="209"/>
      <c r="F1421" s="209"/>
      <c r="G1421" s="209"/>
      <c r="H1421" s="209"/>
      <c r="I1421" s="209"/>
      <c r="J1421" s="209"/>
      <c r="K1421" s="209"/>
      <c r="O1421" s="209"/>
      <c r="P1421" s="209"/>
      <c r="Q1421" s="209"/>
      <c r="R1421" s="209"/>
      <c r="S1421" s="209"/>
      <c r="T1421" s="209"/>
      <c r="U1421" s="209"/>
      <c r="V1421" s="209"/>
      <c r="W1421" s="209"/>
    </row>
    <row r="1422" spans="5:23" x14ac:dyDescent="0.25">
      <c r="E1422" s="209"/>
      <c r="F1422" s="209"/>
      <c r="G1422" s="209"/>
      <c r="H1422" s="209"/>
      <c r="I1422" s="209"/>
      <c r="J1422" s="209"/>
      <c r="K1422" s="209"/>
      <c r="O1422" s="209"/>
      <c r="P1422" s="209"/>
      <c r="Q1422" s="209"/>
      <c r="R1422" s="209"/>
      <c r="S1422" s="209"/>
      <c r="T1422" s="209"/>
      <c r="U1422" s="209"/>
      <c r="V1422" s="209"/>
      <c r="W1422" s="209"/>
    </row>
    <row r="1423" spans="5:23" x14ac:dyDescent="0.25">
      <c r="E1423" s="209"/>
      <c r="F1423" s="209"/>
      <c r="G1423" s="209"/>
      <c r="H1423" s="209"/>
      <c r="I1423" s="209"/>
      <c r="J1423" s="209"/>
      <c r="K1423" s="209"/>
      <c r="O1423" s="209"/>
      <c r="P1423" s="209"/>
      <c r="Q1423" s="209"/>
      <c r="R1423" s="209"/>
      <c r="S1423" s="209"/>
      <c r="T1423" s="209"/>
      <c r="U1423" s="209"/>
      <c r="V1423" s="209"/>
      <c r="W1423" s="209"/>
    </row>
    <row r="1424" spans="5:23" x14ac:dyDescent="0.25">
      <c r="E1424" s="209"/>
      <c r="F1424" s="209"/>
      <c r="G1424" s="209"/>
      <c r="H1424" s="209"/>
      <c r="I1424" s="209"/>
      <c r="J1424" s="209"/>
      <c r="K1424" s="209"/>
      <c r="O1424" s="209"/>
      <c r="P1424" s="209"/>
      <c r="Q1424" s="209"/>
      <c r="R1424" s="209"/>
      <c r="S1424" s="209"/>
      <c r="T1424" s="209"/>
      <c r="U1424" s="209"/>
      <c r="V1424" s="209"/>
      <c r="W1424" s="209"/>
    </row>
    <row r="1425" spans="5:23" x14ac:dyDescent="0.25">
      <c r="E1425" s="209"/>
      <c r="F1425" s="209"/>
      <c r="G1425" s="209"/>
      <c r="H1425" s="209"/>
      <c r="I1425" s="209"/>
      <c r="J1425" s="209"/>
      <c r="K1425" s="209"/>
      <c r="O1425" s="209"/>
      <c r="P1425" s="209"/>
      <c r="Q1425" s="209"/>
      <c r="R1425" s="209"/>
      <c r="S1425" s="209"/>
      <c r="T1425" s="209"/>
      <c r="U1425" s="209"/>
      <c r="V1425" s="209"/>
      <c r="W1425" s="209"/>
    </row>
    <row r="1426" spans="5:23" x14ac:dyDescent="0.25">
      <c r="E1426" s="209"/>
      <c r="F1426" s="209"/>
      <c r="G1426" s="209"/>
      <c r="H1426" s="209"/>
      <c r="I1426" s="209"/>
      <c r="J1426" s="209"/>
      <c r="K1426" s="209"/>
      <c r="O1426" s="209"/>
      <c r="P1426" s="209"/>
      <c r="Q1426" s="209"/>
      <c r="R1426" s="209"/>
      <c r="S1426" s="209"/>
      <c r="T1426" s="209"/>
      <c r="U1426" s="209"/>
      <c r="V1426" s="209"/>
      <c r="W1426" s="209"/>
    </row>
    <row r="1427" spans="5:23" x14ac:dyDescent="0.25">
      <c r="E1427" s="209"/>
      <c r="F1427" s="209"/>
      <c r="G1427" s="209"/>
      <c r="H1427" s="209"/>
      <c r="I1427" s="209"/>
      <c r="J1427" s="209"/>
      <c r="K1427" s="209"/>
      <c r="O1427" s="209"/>
      <c r="P1427" s="209"/>
      <c r="Q1427" s="209"/>
      <c r="R1427" s="209"/>
      <c r="S1427" s="209"/>
      <c r="T1427" s="209"/>
      <c r="U1427" s="209"/>
      <c r="V1427" s="209"/>
      <c r="W1427" s="209"/>
    </row>
    <row r="1428" spans="5:23" x14ac:dyDescent="0.25">
      <c r="E1428" s="209"/>
      <c r="F1428" s="209"/>
      <c r="G1428" s="209"/>
      <c r="H1428" s="209"/>
      <c r="I1428" s="209"/>
      <c r="J1428" s="209"/>
      <c r="K1428" s="209"/>
      <c r="O1428" s="209"/>
      <c r="P1428" s="209"/>
      <c r="Q1428" s="209"/>
      <c r="R1428" s="209"/>
      <c r="S1428" s="209"/>
      <c r="T1428" s="209"/>
      <c r="U1428" s="209"/>
      <c r="V1428" s="209"/>
      <c r="W1428" s="209"/>
    </row>
    <row r="1429" spans="5:23" x14ac:dyDescent="0.25">
      <c r="E1429" s="209"/>
      <c r="F1429" s="209"/>
      <c r="G1429" s="209"/>
      <c r="H1429" s="209"/>
      <c r="I1429" s="209"/>
      <c r="J1429" s="209"/>
      <c r="K1429" s="209"/>
      <c r="O1429" s="209"/>
      <c r="P1429" s="209"/>
      <c r="Q1429" s="209"/>
      <c r="R1429" s="209"/>
      <c r="S1429" s="209"/>
      <c r="T1429" s="209"/>
      <c r="U1429" s="209"/>
      <c r="V1429" s="209"/>
      <c r="W1429" s="209"/>
    </row>
    <row r="1430" spans="5:23" x14ac:dyDescent="0.25">
      <c r="E1430" s="209"/>
      <c r="F1430" s="209"/>
      <c r="G1430" s="209"/>
      <c r="H1430" s="209"/>
      <c r="I1430" s="209"/>
      <c r="J1430" s="209"/>
      <c r="K1430" s="209"/>
      <c r="O1430" s="209"/>
      <c r="P1430" s="209"/>
      <c r="Q1430" s="209"/>
      <c r="R1430" s="209"/>
      <c r="S1430" s="209"/>
      <c r="T1430" s="209"/>
      <c r="U1430" s="209"/>
      <c r="V1430" s="209"/>
      <c r="W1430" s="209"/>
    </row>
    <row r="1431" spans="5:23" x14ac:dyDescent="0.25">
      <c r="E1431" s="209"/>
      <c r="F1431" s="209"/>
      <c r="G1431" s="209"/>
      <c r="H1431" s="209"/>
      <c r="I1431" s="209"/>
      <c r="J1431" s="209"/>
      <c r="K1431" s="209"/>
      <c r="O1431" s="209"/>
      <c r="P1431" s="209"/>
      <c r="Q1431" s="209"/>
      <c r="R1431" s="209"/>
      <c r="S1431" s="209"/>
      <c r="T1431" s="209"/>
      <c r="U1431" s="209"/>
      <c r="V1431" s="209"/>
      <c r="W1431" s="209"/>
    </row>
    <row r="1432" spans="5:23" x14ac:dyDescent="0.25">
      <c r="E1432" s="209"/>
      <c r="F1432" s="209"/>
      <c r="G1432" s="209"/>
      <c r="H1432" s="209"/>
      <c r="I1432" s="209"/>
      <c r="J1432" s="209"/>
      <c r="K1432" s="209"/>
      <c r="O1432" s="209"/>
      <c r="P1432" s="209"/>
      <c r="Q1432" s="209"/>
      <c r="R1432" s="209"/>
      <c r="S1432" s="209"/>
      <c r="T1432" s="209"/>
      <c r="U1432" s="209"/>
      <c r="V1432" s="209"/>
      <c r="W1432" s="209"/>
    </row>
    <row r="1433" spans="5:23" x14ac:dyDescent="0.25">
      <c r="E1433" s="209"/>
      <c r="F1433" s="209"/>
      <c r="G1433" s="209"/>
      <c r="H1433" s="209"/>
      <c r="I1433" s="209"/>
      <c r="J1433" s="209"/>
      <c r="K1433" s="209"/>
      <c r="O1433" s="209"/>
      <c r="P1433" s="209"/>
      <c r="Q1433" s="209"/>
      <c r="R1433" s="209"/>
      <c r="S1433" s="209"/>
      <c r="T1433" s="209"/>
      <c r="U1433" s="209"/>
      <c r="V1433" s="209"/>
      <c r="W1433" s="209"/>
    </row>
    <row r="1434" spans="5:23" x14ac:dyDescent="0.25">
      <c r="E1434" s="209"/>
      <c r="F1434" s="209"/>
      <c r="G1434" s="209"/>
      <c r="H1434" s="209"/>
      <c r="I1434" s="209"/>
      <c r="J1434" s="209"/>
      <c r="K1434" s="209"/>
      <c r="O1434" s="209"/>
      <c r="P1434" s="209"/>
      <c r="Q1434" s="209"/>
      <c r="R1434" s="209"/>
      <c r="S1434" s="209"/>
      <c r="T1434" s="209"/>
      <c r="U1434" s="209"/>
      <c r="V1434" s="209"/>
      <c r="W1434" s="209"/>
    </row>
    <row r="1435" spans="5:23" x14ac:dyDescent="0.25">
      <c r="E1435" s="209"/>
      <c r="F1435" s="209"/>
      <c r="G1435" s="209"/>
      <c r="H1435" s="209"/>
      <c r="I1435" s="209"/>
      <c r="J1435" s="209"/>
      <c r="K1435" s="209"/>
      <c r="O1435" s="209"/>
      <c r="P1435" s="209"/>
      <c r="Q1435" s="209"/>
      <c r="R1435" s="209"/>
      <c r="S1435" s="209"/>
      <c r="T1435" s="209"/>
      <c r="U1435" s="209"/>
      <c r="V1435" s="209"/>
      <c r="W1435" s="209"/>
    </row>
    <row r="1436" spans="5:23" x14ac:dyDescent="0.25">
      <c r="E1436" s="209"/>
      <c r="F1436" s="209"/>
      <c r="G1436" s="209"/>
      <c r="H1436" s="209"/>
      <c r="I1436" s="209"/>
      <c r="J1436" s="209"/>
      <c r="K1436" s="209"/>
      <c r="O1436" s="209"/>
      <c r="P1436" s="209"/>
      <c r="Q1436" s="209"/>
      <c r="R1436" s="209"/>
      <c r="S1436" s="209"/>
      <c r="T1436" s="209"/>
      <c r="U1436" s="209"/>
      <c r="V1436" s="209"/>
      <c r="W1436" s="209"/>
    </row>
    <row r="1437" spans="5:23" x14ac:dyDescent="0.25">
      <c r="E1437" s="209"/>
      <c r="F1437" s="209"/>
      <c r="G1437" s="209"/>
      <c r="H1437" s="209"/>
      <c r="I1437" s="209"/>
      <c r="J1437" s="209"/>
      <c r="K1437" s="209"/>
      <c r="O1437" s="209"/>
      <c r="P1437" s="209"/>
      <c r="Q1437" s="209"/>
      <c r="R1437" s="209"/>
      <c r="S1437" s="209"/>
      <c r="T1437" s="209"/>
      <c r="U1437" s="209"/>
      <c r="V1437" s="209"/>
      <c r="W1437" s="209"/>
    </row>
    <row r="1438" spans="5:23" x14ac:dyDescent="0.25">
      <c r="E1438" s="209"/>
      <c r="F1438" s="209"/>
      <c r="G1438" s="209"/>
      <c r="H1438" s="209"/>
      <c r="I1438" s="209"/>
      <c r="J1438" s="209"/>
      <c r="K1438" s="209"/>
      <c r="O1438" s="209"/>
      <c r="P1438" s="209"/>
      <c r="Q1438" s="209"/>
      <c r="R1438" s="209"/>
      <c r="S1438" s="209"/>
      <c r="T1438" s="209"/>
      <c r="U1438" s="209"/>
      <c r="V1438" s="209"/>
      <c r="W1438" s="209"/>
    </row>
    <row r="1439" spans="5:23" x14ac:dyDescent="0.25">
      <c r="E1439" s="209"/>
      <c r="F1439" s="209"/>
      <c r="G1439" s="209"/>
      <c r="H1439" s="209"/>
      <c r="I1439" s="209"/>
      <c r="J1439" s="209"/>
      <c r="K1439" s="209"/>
      <c r="O1439" s="209"/>
      <c r="P1439" s="209"/>
      <c r="Q1439" s="209"/>
      <c r="R1439" s="209"/>
      <c r="S1439" s="209"/>
      <c r="T1439" s="209"/>
      <c r="U1439" s="209"/>
      <c r="V1439" s="209"/>
      <c r="W1439" s="209"/>
    </row>
    <row r="1440" spans="5:23" x14ac:dyDescent="0.25">
      <c r="E1440" s="209"/>
      <c r="F1440" s="209"/>
      <c r="G1440" s="209"/>
      <c r="H1440" s="209"/>
      <c r="I1440" s="209"/>
      <c r="J1440" s="209"/>
      <c r="K1440" s="209"/>
      <c r="O1440" s="209"/>
      <c r="P1440" s="209"/>
      <c r="Q1440" s="209"/>
      <c r="R1440" s="209"/>
      <c r="S1440" s="209"/>
      <c r="T1440" s="209"/>
      <c r="U1440" s="209"/>
      <c r="V1440" s="209"/>
      <c r="W1440" s="209"/>
    </row>
    <row r="1441" spans="5:23" x14ac:dyDescent="0.25">
      <c r="E1441" s="209"/>
      <c r="F1441" s="209"/>
      <c r="G1441" s="209"/>
      <c r="H1441" s="209"/>
      <c r="I1441" s="209"/>
      <c r="J1441" s="209"/>
      <c r="K1441" s="209"/>
      <c r="O1441" s="209"/>
      <c r="P1441" s="209"/>
      <c r="Q1441" s="209"/>
      <c r="R1441" s="209"/>
      <c r="S1441" s="209"/>
      <c r="T1441" s="209"/>
      <c r="U1441" s="209"/>
      <c r="V1441" s="209"/>
      <c r="W1441" s="209"/>
    </row>
    <row r="1442" spans="5:23" x14ac:dyDescent="0.25">
      <c r="E1442" s="209"/>
      <c r="F1442" s="209"/>
      <c r="G1442" s="209"/>
      <c r="H1442" s="209"/>
      <c r="I1442" s="209"/>
      <c r="J1442" s="209"/>
      <c r="K1442" s="209"/>
      <c r="O1442" s="209"/>
      <c r="P1442" s="209"/>
      <c r="Q1442" s="209"/>
      <c r="R1442" s="209"/>
      <c r="S1442" s="209"/>
      <c r="T1442" s="209"/>
      <c r="U1442" s="209"/>
      <c r="V1442" s="209"/>
      <c r="W1442" s="209"/>
    </row>
    <row r="1443" spans="5:23" x14ac:dyDescent="0.25">
      <c r="E1443" s="209"/>
      <c r="F1443" s="209"/>
      <c r="G1443" s="209"/>
      <c r="H1443" s="209"/>
      <c r="I1443" s="209"/>
      <c r="J1443" s="209"/>
      <c r="K1443" s="209"/>
      <c r="O1443" s="209"/>
      <c r="P1443" s="209"/>
      <c r="Q1443" s="209"/>
      <c r="R1443" s="209"/>
      <c r="S1443" s="209"/>
      <c r="T1443" s="209"/>
      <c r="U1443" s="209"/>
      <c r="V1443" s="209"/>
      <c r="W1443" s="209"/>
    </row>
    <row r="1444" spans="5:23" x14ac:dyDescent="0.25">
      <c r="E1444" s="209"/>
      <c r="F1444" s="209"/>
      <c r="G1444" s="209"/>
      <c r="H1444" s="209"/>
      <c r="I1444" s="209"/>
      <c r="J1444" s="209"/>
      <c r="K1444" s="209"/>
      <c r="O1444" s="209"/>
      <c r="P1444" s="209"/>
      <c r="Q1444" s="209"/>
      <c r="R1444" s="209"/>
      <c r="S1444" s="209"/>
      <c r="T1444" s="209"/>
      <c r="U1444" s="209"/>
      <c r="V1444" s="209"/>
      <c r="W1444" s="209"/>
    </row>
    <row r="1445" spans="5:23" x14ac:dyDescent="0.25">
      <c r="E1445" s="209"/>
      <c r="F1445" s="209"/>
      <c r="G1445" s="209"/>
      <c r="H1445" s="209"/>
      <c r="I1445" s="209"/>
      <c r="J1445" s="209"/>
      <c r="K1445" s="209"/>
      <c r="O1445" s="209"/>
      <c r="P1445" s="209"/>
      <c r="Q1445" s="209"/>
      <c r="R1445" s="209"/>
      <c r="S1445" s="209"/>
      <c r="T1445" s="209"/>
      <c r="U1445" s="209"/>
      <c r="V1445" s="209"/>
      <c r="W1445" s="209"/>
    </row>
    <row r="1446" spans="5:23" x14ac:dyDescent="0.25">
      <c r="E1446" s="209"/>
      <c r="F1446" s="209"/>
      <c r="G1446" s="209"/>
      <c r="H1446" s="209"/>
      <c r="I1446" s="209"/>
      <c r="J1446" s="209"/>
      <c r="K1446" s="209"/>
      <c r="O1446" s="209"/>
      <c r="P1446" s="209"/>
      <c r="Q1446" s="209"/>
      <c r="R1446" s="209"/>
      <c r="S1446" s="209"/>
      <c r="T1446" s="209"/>
      <c r="U1446" s="209"/>
      <c r="V1446" s="209"/>
      <c r="W1446" s="209"/>
    </row>
    <row r="1447" spans="5:23" x14ac:dyDescent="0.25">
      <c r="E1447" s="209"/>
      <c r="F1447" s="209"/>
      <c r="G1447" s="209"/>
      <c r="H1447" s="209"/>
      <c r="I1447" s="209"/>
      <c r="J1447" s="209"/>
      <c r="K1447" s="209"/>
      <c r="O1447" s="209"/>
      <c r="P1447" s="209"/>
      <c r="Q1447" s="209"/>
      <c r="R1447" s="209"/>
      <c r="S1447" s="209"/>
      <c r="T1447" s="209"/>
      <c r="U1447" s="209"/>
      <c r="V1447" s="209"/>
      <c r="W1447" s="209"/>
    </row>
    <row r="1448" spans="5:23" x14ac:dyDescent="0.25">
      <c r="E1448" s="209"/>
      <c r="F1448" s="209"/>
      <c r="G1448" s="209"/>
      <c r="H1448" s="209"/>
      <c r="I1448" s="209"/>
      <c r="J1448" s="209"/>
      <c r="K1448" s="209"/>
      <c r="O1448" s="209"/>
      <c r="P1448" s="209"/>
      <c r="Q1448" s="209"/>
      <c r="R1448" s="209"/>
      <c r="S1448" s="209"/>
      <c r="T1448" s="209"/>
      <c r="U1448" s="209"/>
      <c r="V1448" s="209"/>
      <c r="W1448" s="209"/>
    </row>
    <row r="1449" spans="5:23" x14ac:dyDescent="0.25">
      <c r="E1449" s="209"/>
      <c r="F1449" s="209"/>
      <c r="G1449" s="209"/>
      <c r="H1449" s="209"/>
      <c r="I1449" s="209"/>
      <c r="J1449" s="209"/>
      <c r="K1449" s="209"/>
      <c r="O1449" s="209"/>
      <c r="P1449" s="209"/>
      <c r="Q1449" s="209"/>
      <c r="R1449" s="209"/>
      <c r="S1449" s="209"/>
      <c r="T1449" s="209"/>
      <c r="U1449" s="209"/>
      <c r="V1449" s="209"/>
      <c r="W1449" s="209"/>
    </row>
    <row r="1450" spans="5:23" x14ac:dyDescent="0.25">
      <c r="E1450" s="209"/>
      <c r="F1450" s="209"/>
      <c r="G1450" s="209"/>
      <c r="H1450" s="209"/>
      <c r="I1450" s="209"/>
      <c r="J1450" s="209"/>
      <c r="K1450" s="209"/>
      <c r="O1450" s="209"/>
      <c r="P1450" s="209"/>
      <c r="Q1450" s="209"/>
      <c r="R1450" s="209"/>
      <c r="S1450" s="209"/>
      <c r="T1450" s="209"/>
      <c r="U1450" s="209"/>
      <c r="V1450" s="209"/>
      <c r="W1450" s="209"/>
    </row>
    <row r="1451" spans="5:23" x14ac:dyDescent="0.25">
      <c r="E1451" s="209"/>
      <c r="F1451" s="209"/>
      <c r="G1451" s="209"/>
      <c r="H1451" s="209"/>
      <c r="I1451" s="209"/>
      <c r="J1451" s="209"/>
      <c r="K1451" s="209"/>
      <c r="O1451" s="209"/>
      <c r="P1451" s="209"/>
      <c r="Q1451" s="209"/>
      <c r="R1451" s="209"/>
      <c r="S1451" s="209"/>
      <c r="T1451" s="209"/>
      <c r="U1451" s="209"/>
      <c r="V1451" s="209"/>
      <c r="W1451" s="209"/>
    </row>
    <row r="1452" spans="5:23" x14ac:dyDescent="0.25">
      <c r="E1452" s="209"/>
      <c r="F1452" s="209"/>
      <c r="G1452" s="209"/>
      <c r="H1452" s="209"/>
      <c r="I1452" s="209"/>
      <c r="J1452" s="209"/>
      <c r="K1452" s="209"/>
      <c r="O1452" s="209"/>
      <c r="P1452" s="209"/>
      <c r="Q1452" s="209"/>
      <c r="R1452" s="209"/>
      <c r="S1452" s="209"/>
      <c r="T1452" s="209"/>
      <c r="U1452" s="209"/>
      <c r="V1452" s="209"/>
      <c r="W1452" s="209"/>
    </row>
    <row r="1453" spans="5:23" x14ac:dyDescent="0.25">
      <c r="E1453" s="209"/>
      <c r="F1453" s="209"/>
      <c r="G1453" s="209"/>
      <c r="H1453" s="209"/>
      <c r="I1453" s="209"/>
      <c r="J1453" s="209"/>
      <c r="K1453" s="209"/>
      <c r="O1453" s="209"/>
      <c r="P1453" s="209"/>
      <c r="Q1453" s="209"/>
      <c r="R1453" s="209"/>
      <c r="S1453" s="209"/>
      <c r="T1453" s="209"/>
      <c r="U1453" s="209"/>
      <c r="V1453" s="209"/>
      <c r="W1453" s="209"/>
    </row>
    <row r="1454" spans="5:23" x14ac:dyDescent="0.25">
      <c r="E1454" s="209"/>
      <c r="F1454" s="209"/>
      <c r="G1454" s="209"/>
      <c r="H1454" s="209"/>
      <c r="I1454" s="209"/>
      <c r="J1454" s="209"/>
      <c r="K1454" s="209"/>
      <c r="O1454" s="209"/>
      <c r="P1454" s="209"/>
      <c r="Q1454" s="209"/>
      <c r="R1454" s="209"/>
      <c r="S1454" s="209"/>
      <c r="T1454" s="209"/>
      <c r="U1454" s="209"/>
      <c r="V1454" s="209"/>
      <c r="W1454" s="209"/>
    </row>
    <row r="1455" spans="5:23" x14ac:dyDescent="0.25">
      <c r="E1455" s="209"/>
      <c r="F1455" s="209"/>
      <c r="G1455" s="209"/>
      <c r="H1455" s="209"/>
      <c r="I1455" s="209"/>
      <c r="J1455" s="209"/>
      <c r="K1455" s="209"/>
      <c r="O1455" s="209"/>
      <c r="P1455" s="209"/>
      <c r="Q1455" s="209"/>
      <c r="R1455" s="209"/>
      <c r="S1455" s="209"/>
      <c r="T1455" s="209"/>
      <c r="U1455" s="209"/>
      <c r="V1455" s="209"/>
      <c r="W1455" s="209"/>
    </row>
    <row r="1456" spans="5:23" x14ac:dyDescent="0.25">
      <c r="E1456" s="209"/>
      <c r="F1456" s="209"/>
      <c r="G1456" s="209"/>
      <c r="H1456" s="209"/>
      <c r="I1456" s="209"/>
      <c r="J1456" s="209"/>
      <c r="K1456" s="209"/>
      <c r="O1456" s="209"/>
      <c r="P1456" s="209"/>
      <c r="Q1456" s="209"/>
      <c r="R1456" s="209"/>
      <c r="S1456" s="209"/>
      <c r="T1456" s="209"/>
      <c r="U1456" s="209"/>
      <c r="V1456" s="209"/>
      <c r="W1456" s="209"/>
    </row>
    <row r="1457" spans="5:23" x14ac:dyDescent="0.25">
      <c r="E1457" s="209"/>
      <c r="F1457" s="209"/>
      <c r="G1457" s="209"/>
      <c r="H1457" s="209"/>
      <c r="I1457" s="209"/>
      <c r="J1457" s="209"/>
      <c r="K1457" s="209"/>
      <c r="O1457" s="209"/>
      <c r="P1457" s="209"/>
      <c r="Q1457" s="209"/>
      <c r="R1457" s="209"/>
      <c r="S1457" s="209"/>
      <c r="T1457" s="209"/>
      <c r="U1457" s="209"/>
      <c r="V1457" s="209"/>
      <c r="W1457" s="209"/>
    </row>
    <row r="1458" spans="5:23" x14ac:dyDescent="0.25">
      <c r="E1458" s="209"/>
      <c r="F1458" s="209"/>
      <c r="G1458" s="209"/>
      <c r="H1458" s="209"/>
      <c r="I1458" s="209"/>
      <c r="J1458" s="209"/>
      <c r="K1458" s="209"/>
      <c r="O1458" s="209"/>
      <c r="P1458" s="209"/>
      <c r="Q1458" s="209"/>
      <c r="R1458" s="209"/>
      <c r="S1458" s="209"/>
      <c r="T1458" s="209"/>
      <c r="U1458" s="209"/>
      <c r="V1458" s="209"/>
      <c r="W1458" s="209"/>
    </row>
    <row r="1459" spans="5:23" x14ac:dyDescent="0.25">
      <c r="E1459" s="209"/>
      <c r="F1459" s="209"/>
      <c r="G1459" s="209"/>
      <c r="H1459" s="209"/>
      <c r="I1459" s="209"/>
      <c r="J1459" s="209"/>
      <c r="K1459" s="209"/>
      <c r="O1459" s="209"/>
      <c r="P1459" s="209"/>
      <c r="Q1459" s="209"/>
      <c r="R1459" s="209"/>
      <c r="S1459" s="209"/>
      <c r="T1459" s="209"/>
      <c r="U1459" s="209"/>
      <c r="V1459" s="209"/>
      <c r="W1459" s="209"/>
    </row>
    <row r="1460" spans="5:23" x14ac:dyDescent="0.25">
      <c r="E1460" s="209"/>
      <c r="F1460" s="209"/>
      <c r="G1460" s="209"/>
      <c r="H1460" s="209"/>
      <c r="I1460" s="209"/>
      <c r="J1460" s="209"/>
      <c r="K1460" s="209"/>
      <c r="O1460" s="209"/>
      <c r="P1460" s="209"/>
      <c r="Q1460" s="209"/>
      <c r="R1460" s="209"/>
      <c r="S1460" s="209"/>
      <c r="T1460" s="209"/>
      <c r="U1460" s="209"/>
      <c r="V1460" s="209"/>
      <c r="W1460" s="209"/>
    </row>
    <row r="1461" spans="5:23" x14ac:dyDescent="0.25">
      <c r="E1461" s="209"/>
      <c r="F1461" s="209"/>
      <c r="G1461" s="209"/>
      <c r="H1461" s="209"/>
      <c r="I1461" s="209"/>
      <c r="J1461" s="209"/>
      <c r="K1461" s="209"/>
      <c r="O1461" s="209"/>
      <c r="P1461" s="209"/>
      <c r="Q1461" s="209"/>
      <c r="R1461" s="209"/>
      <c r="S1461" s="209"/>
      <c r="T1461" s="209"/>
      <c r="U1461" s="209"/>
      <c r="V1461" s="209"/>
      <c r="W1461" s="209"/>
    </row>
    <row r="1462" spans="5:23" x14ac:dyDescent="0.25">
      <c r="E1462" s="209"/>
      <c r="F1462" s="209"/>
      <c r="G1462" s="209"/>
      <c r="H1462" s="209"/>
      <c r="I1462" s="209"/>
      <c r="J1462" s="209"/>
      <c r="K1462" s="209"/>
      <c r="O1462" s="209"/>
      <c r="P1462" s="209"/>
      <c r="Q1462" s="209"/>
      <c r="R1462" s="209"/>
      <c r="S1462" s="209"/>
      <c r="T1462" s="209"/>
      <c r="U1462" s="209"/>
      <c r="V1462" s="209"/>
      <c r="W1462" s="209"/>
    </row>
    <row r="1463" spans="5:23" x14ac:dyDescent="0.25">
      <c r="E1463" s="209"/>
      <c r="F1463" s="209"/>
      <c r="G1463" s="209"/>
      <c r="H1463" s="209"/>
      <c r="I1463" s="209"/>
      <c r="J1463" s="209"/>
      <c r="K1463" s="209"/>
      <c r="O1463" s="209"/>
      <c r="P1463" s="209"/>
      <c r="Q1463" s="209"/>
      <c r="R1463" s="209"/>
      <c r="S1463" s="209"/>
      <c r="T1463" s="209"/>
      <c r="U1463" s="209"/>
      <c r="V1463" s="209"/>
      <c r="W1463" s="209"/>
    </row>
    <row r="1464" spans="5:23" x14ac:dyDescent="0.25">
      <c r="E1464" s="209"/>
      <c r="F1464" s="209"/>
      <c r="G1464" s="209"/>
      <c r="H1464" s="209"/>
      <c r="I1464" s="209"/>
      <c r="J1464" s="209"/>
      <c r="K1464" s="209"/>
      <c r="O1464" s="209"/>
      <c r="P1464" s="209"/>
      <c r="Q1464" s="209"/>
      <c r="R1464" s="209"/>
      <c r="S1464" s="209"/>
      <c r="T1464" s="209"/>
      <c r="U1464" s="209"/>
      <c r="V1464" s="209"/>
      <c r="W1464" s="209"/>
    </row>
    <row r="1465" spans="5:23" x14ac:dyDescent="0.25">
      <c r="E1465" s="209"/>
      <c r="F1465" s="209"/>
      <c r="G1465" s="209"/>
      <c r="H1465" s="209"/>
      <c r="I1465" s="209"/>
      <c r="J1465" s="209"/>
      <c r="K1465" s="209"/>
      <c r="O1465" s="209"/>
      <c r="P1465" s="209"/>
      <c r="Q1465" s="209"/>
      <c r="R1465" s="209"/>
      <c r="S1465" s="209"/>
      <c r="T1465" s="209"/>
      <c r="U1465" s="209"/>
      <c r="V1465" s="209"/>
      <c r="W1465" s="209"/>
    </row>
    <row r="1466" spans="5:23" x14ac:dyDescent="0.25">
      <c r="E1466" s="209"/>
      <c r="F1466" s="209"/>
      <c r="G1466" s="209"/>
      <c r="H1466" s="209"/>
      <c r="I1466" s="209"/>
      <c r="J1466" s="209"/>
      <c r="K1466" s="209"/>
      <c r="O1466" s="209"/>
      <c r="P1466" s="209"/>
      <c r="Q1466" s="209"/>
      <c r="R1466" s="209"/>
      <c r="S1466" s="209"/>
      <c r="T1466" s="209"/>
      <c r="U1466" s="209"/>
      <c r="V1466" s="209"/>
      <c r="W1466" s="209"/>
    </row>
    <row r="1467" spans="5:23" x14ac:dyDescent="0.25">
      <c r="E1467" s="209"/>
      <c r="F1467" s="209"/>
      <c r="G1467" s="209"/>
      <c r="H1467" s="209"/>
      <c r="I1467" s="209"/>
      <c r="J1467" s="209"/>
      <c r="K1467" s="209"/>
      <c r="O1467" s="209"/>
      <c r="P1467" s="209"/>
      <c r="Q1467" s="209"/>
      <c r="R1467" s="209"/>
      <c r="S1467" s="209"/>
      <c r="T1467" s="209"/>
      <c r="U1467" s="209"/>
      <c r="V1467" s="209"/>
      <c r="W1467" s="209"/>
    </row>
    <row r="1468" spans="5:23" x14ac:dyDescent="0.25">
      <c r="E1468" s="209"/>
      <c r="F1468" s="209"/>
      <c r="G1468" s="209"/>
      <c r="H1468" s="209"/>
      <c r="I1468" s="209"/>
      <c r="J1468" s="209"/>
      <c r="K1468" s="209"/>
      <c r="O1468" s="209"/>
      <c r="P1468" s="209"/>
      <c r="Q1468" s="209"/>
      <c r="R1468" s="209"/>
      <c r="S1468" s="209"/>
      <c r="T1468" s="209"/>
      <c r="U1468" s="209"/>
      <c r="V1468" s="209"/>
      <c r="W1468" s="209"/>
    </row>
    <row r="1469" spans="5:23" x14ac:dyDescent="0.25">
      <c r="E1469" s="209"/>
      <c r="F1469" s="209"/>
      <c r="G1469" s="209"/>
      <c r="H1469" s="209"/>
      <c r="I1469" s="209"/>
      <c r="J1469" s="209"/>
      <c r="K1469" s="209"/>
      <c r="O1469" s="209"/>
      <c r="P1469" s="209"/>
      <c r="Q1469" s="209"/>
      <c r="R1469" s="209"/>
      <c r="S1469" s="209"/>
      <c r="T1469" s="209"/>
      <c r="U1469" s="209"/>
      <c r="V1469" s="209"/>
      <c r="W1469" s="209"/>
    </row>
    <row r="1470" spans="5:23" x14ac:dyDescent="0.25">
      <c r="E1470" s="209"/>
      <c r="F1470" s="209"/>
      <c r="G1470" s="209"/>
      <c r="H1470" s="209"/>
      <c r="I1470" s="209"/>
      <c r="J1470" s="209"/>
      <c r="K1470" s="209"/>
      <c r="O1470" s="209"/>
      <c r="P1470" s="209"/>
      <c r="Q1470" s="209"/>
      <c r="R1470" s="209"/>
      <c r="S1470" s="209"/>
      <c r="T1470" s="209"/>
      <c r="U1470" s="209"/>
      <c r="V1470" s="209"/>
      <c r="W1470" s="209"/>
    </row>
    <row r="1471" spans="5:23" x14ac:dyDescent="0.25">
      <c r="E1471" s="209"/>
      <c r="F1471" s="209"/>
      <c r="G1471" s="209"/>
      <c r="H1471" s="209"/>
      <c r="I1471" s="209"/>
      <c r="J1471" s="209"/>
      <c r="K1471" s="209"/>
      <c r="O1471" s="209"/>
      <c r="P1471" s="209"/>
      <c r="Q1471" s="209"/>
      <c r="R1471" s="209"/>
      <c r="S1471" s="209"/>
      <c r="T1471" s="209"/>
      <c r="U1471" s="209"/>
      <c r="V1471" s="209"/>
      <c r="W1471" s="209"/>
    </row>
    <row r="1472" spans="5:23" x14ac:dyDescent="0.25">
      <c r="E1472" s="209"/>
      <c r="F1472" s="209"/>
      <c r="G1472" s="209"/>
      <c r="H1472" s="209"/>
      <c r="I1472" s="209"/>
      <c r="J1472" s="209"/>
      <c r="K1472" s="209"/>
      <c r="O1472" s="209"/>
      <c r="P1472" s="209"/>
      <c r="Q1472" s="209"/>
      <c r="R1472" s="209"/>
      <c r="S1472" s="209"/>
      <c r="T1472" s="209"/>
      <c r="U1472" s="209"/>
      <c r="V1472" s="209"/>
      <c r="W1472" s="209"/>
    </row>
    <row r="1473" spans="5:23" x14ac:dyDescent="0.25">
      <c r="E1473" s="209"/>
      <c r="F1473" s="209"/>
      <c r="G1473" s="209"/>
      <c r="H1473" s="209"/>
      <c r="I1473" s="209"/>
      <c r="J1473" s="209"/>
      <c r="K1473" s="209"/>
      <c r="O1473" s="209"/>
      <c r="P1473" s="209"/>
      <c r="Q1473" s="209"/>
      <c r="R1473" s="209"/>
      <c r="S1473" s="209"/>
      <c r="T1473" s="209"/>
      <c r="U1473" s="209"/>
      <c r="V1473" s="209"/>
      <c r="W1473" s="209"/>
    </row>
    <row r="1474" spans="5:23" x14ac:dyDescent="0.25">
      <c r="E1474" s="209"/>
      <c r="F1474" s="209"/>
      <c r="G1474" s="209"/>
      <c r="H1474" s="209"/>
      <c r="I1474" s="209"/>
      <c r="J1474" s="209"/>
      <c r="K1474" s="209"/>
      <c r="O1474" s="209"/>
      <c r="P1474" s="209"/>
      <c r="Q1474" s="209"/>
      <c r="R1474" s="209"/>
      <c r="S1474" s="209"/>
      <c r="T1474" s="209"/>
      <c r="U1474" s="209"/>
      <c r="V1474" s="209"/>
      <c r="W1474" s="209"/>
    </row>
    <row r="1475" spans="5:23" x14ac:dyDescent="0.25">
      <c r="E1475" s="209"/>
      <c r="F1475" s="209"/>
      <c r="G1475" s="209"/>
      <c r="H1475" s="209"/>
      <c r="I1475" s="209"/>
      <c r="J1475" s="209"/>
      <c r="K1475" s="209"/>
      <c r="O1475" s="209"/>
      <c r="P1475" s="209"/>
      <c r="Q1475" s="209"/>
      <c r="R1475" s="209"/>
      <c r="S1475" s="209"/>
      <c r="T1475" s="209"/>
      <c r="U1475" s="209"/>
      <c r="V1475" s="209"/>
      <c r="W1475" s="209"/>
    </row>
    <row r="1476" spans="5:23" x14ac:dyDescent="0.25">
      <c r="E1476" s="209"/>
      <c r="F1476" s="209"/>
      <c r="G1476" s="209"/>
      <c r="H1476" s="209"/>
      <c r="I1476" s="209"/>
      <c r="J1476" s="209"/>
      <c r="K1476" s="209"/>
      <c r="O1476" s="209"/>
      <c r="P1476" s="209"/>
      <c r="Q1476" s="209"/>
      <c r="R1476" s="209"/>
      <c r="S1476" s="209"/>
      <c r="T1476" s="209"/>
      <c r="U1476" s="209"/>
      <c r="V1476" s="209"/>
      <c r="W1476" s="209"/>
    </row>
    <row r="1477" spans="5:23" x14ac:dyDescent="0.25">
      <c r="E1477" s="209"/>
      <c r="F1477" s="209"/>
      <c r="G1477" s="209"/>
      <c r="H1477" s="209"/>
      <c r="I1477" s="209"/>
      <c r="J1477" s="209"/>
      <c r="K1477" s="209"/>
      <c r="O1477" s="209"/>
      <c r="P1477" s="209"/>
      <c r="Q1477" s="209"/>
      <c r="R1477" s="209"/>
      <c r="S1477" s="209"/>
      <c r="T1477" s="209"/>
      <c r="U1477" s="209"/>
      <c r="V1477" s="209"/>
      <c r="W1477" s="209"/>
    </row>
    <row r="1478" spans="5:23" x14ac:dyDescent="0.25">
      <c r="E1478" s="209"/>
      <c r="F1478" s="209"/>
      <c r="G1478" s="209"/>
      <c r="H1478" s="209"/>
      <c r="I1478" s="209"/>
      <c r="J1478" s="209"/>
      <c r="K1478" s="209"/>
      <c r="O1478" s="209"/>
      <c r="P1478" s="209"/>
      <c r="Q1478" s="209"/>
      <c r="R1478" s="209"/>
      <c r="S1478" s="209"/>
      <c r="T1478" s="209"/>
      <c r="U1478" s="209"/>
      <c r="V1478" s="209"/>
      <c r="W1478" s="209"/>
    </row>
    <row r="1479" spans="5:23" x14ac:dyDescent="0.25">
      <c r="E1479" s="209"/>
      <c r="F1479" s="209"/>
      <c r="G1479" s="209"/>
      <c r="H1479" s="209"/>
      <c r="I1479" s="209"/>
      <c r="J1479" s="209"/>
      <c r="K1479" s="209"/>
      <c r="O1479" s="209"/>
      <c r="P1479" s="209"/>
      <c r="Q1479" s="209"/>
      <c r="R1479" s="209"/>
      <c r="S1479" s="209"/>
      <c r="T1479" s="209"/>
      <c r="U1479" s="209"/>
      <c r="V1479" s="209"/>
      <c r="W1479" s="209"/>
    </row>
    <row r="1480" spans="5:23" x14ac:dyDescent="0.25">
      <c r="E1480" s="209"/>
      <c r="F1480" s="209"/>
      <c r="G1480" s="209"/>
      <c r="H1480" s="209"/>
      <c r="I1480" s="209"/>
      <c r="J1480" s="209"/>
      <c r="K1480" s="209"/>
      <c r="O1480" s="209"/>
      <c r="P1480" s="209"/>
      <c r="Q1480" s="209"/>
      <c r="R1480" s="209"/>
      <c r="S1480" s="209"/>
      <c r="T1480" s="209"/>
      <c r="U1480" s="209"/>
      <c r="V1480" s="209"/>
      <c r="W1480" s="209"/>
    </row>
    <row r="1481" spans="5:23" x14ac:dyDescent="0.25">
      <c r="E1481" s="209"/>
      <c r="F1481" s="209"/>
      <c r="G1481" s="209"/>
      <c r="H1481" s="209"/>
      <c r="I1481" s="209"/>
      <c r="J1481" s="209"/>
      <c r="K1481" s="209"/>
      <c r="O1481" s="209"/>
      <c r="P1481" s="209"/>
      <c r="Q1481" s="209"/>
      <c r="R1481" s="209"/>
      <c r="S1481" s="209"/>
      <c r="T1481" s="209"/>
      <c r="U1481" s="209"/>
      <c r="V1481" s="209"/>
      <c r="W1481" s="209"/>
    </row>
    <row r="1482" spans="5:23" x14ac:dyDescent="0.25">
      <c r="E1482" s="209"/>
      <c r="F1482" s="209"/>
      <c r="G1482" s="209"/>
      <c r="H1482" s="209"/>
      <c r="I1482" s="209"/>
      <c r="J1482" s="209"/>
      <c r="K1482" s="209"/>
      <c r="O1482" s="209"/>
      <c r="P1482" s="209"/>
      <c r="Q1482" s="209"/>
      <c r="R1482" s="209"/>
      <c r="S1482" s="209"/>
      <c r="T1482" s="209"/>
      <c r="U1482" s="209"/>
      <c r="V1482" s="209"/>
      <c r="W1482" s="209"/>
    </row>
    <row r="1483" spans="5:23" x14ac:dyDescent="0.25">
      <c r="E1483" s="209"/>
      <c r="F1483" s="209"/>
      <c r="G1483" s="209"/>
      <c r="H1483" s="209"/>
      <c r="I1483" s="209"/>
      <c r="J1483" s="209"/>
      <c r="K1483" s="209"/>
      <c r="O1483" s="209"/>
      <c r="P1483" s="209"/>
      <c r="Q1483" s="209"/>
      <c r="R1483" s="209"/>
      <c r="S1483" s="209"/>
      <c r="T1483" s="209"/>
      <c r="U1483" s="209"/>
      <c r="V1483" s="209"/>
      <c r="W1483" s="209"/>
    </row>
    <row r="1484" spans="5:23" x14ac:dyDescent="0.25">
      <c r="E1484" s="209"/>
      <c r="F1484" s="209"/>
      <c r="G1484" s="209"/>
      <c r="H1484" s="209"/>
      <c r="I1484" s="209"/>
      <c r="J1484" s="209"/>
      <c r="K1484" s="209"/>
      <c r="O1484" s="209"/>
      <c r="P1484" s="209"/>
      <c r="Q1484" s="209"/>
      <c r="R1484" s="209"/>
      <c r="S1484" s="209"/>
      <c r="T1484" s="209"/>
      <c r="U1484" s="209"/>
      <c r="V1484" s="209"/>
      <c r="W1484" s="209"/>
    </row>
    <row r="1485" spans="5:23" x14ac:dyDescent="0.25">
      <c r="E1485" s="209"/>
      <c r="F1485" s="209"/>
      <c r="G1485" s="209"/>
      <c r="H1485" s="209"/>
      <c r="I1485" s="209"/>
      <c r="J1485" s="209"/>
      <c r="K1485" s="209"/>
      <c r="O1485" s="209"/>
      <c r="P1485" s="209"/>
      <c r="Q1485" s="209"/>
      <c r="R1485" s="209"/>
      <c r="S1485" s="209"/>
      <c r="T1485" s="209"/>
      <c r="U1485" s="209"/>
      <c r="V1485" s="209"/>
      <c r="W1485" s="209"/>
    </row>
    <row r="1486" spans="5:23" x14ac:dyDescent="0.25">
      <c r="E1486" s="209"/>
      <c r="F1486" s="209"/>
      <c r="G1486" s="209"/>
      <c r="H1486" s="209"/>
      <c r="I1486" s="209"/>
      <c r="J1486" s="209"/>
      <c r="K1486" s="209"/>
      <c r="O1486" s="209"/>
      <c r="P1486" s="209"/>
      <c r="Q1486" s="209"/>
      <c r="R1486" s="209"/>
      <c r="S1486" s="209"/>
      <c r="T1486" s="209"/>
      <c r="U1486" s="209"/>
      <c r="V1486" s="209"/>
      <c r="W1486" s="209"/>
    </row>
    <row r="1487" spans="5:23" x14ac:dyDescent="0.25">
      <c r="E1487" s="209"/>
      <c r="F1487" s="209"/>
      <c r="G1487" s="209"/>
      <c r="H1487" s="209"/>
      <c r="I1487" s="209"/>
      <c r="J1487" s="209"/>
      <c r="K1487" s="209"/>
      <c r="O1487" s="209"/>
      <c r="P1487" s="209"/>
      <c r="Q1487" s="209"/>
      <c r="R1487" s="209"/>
      <c r="S1487" s="209"/>
      <c r="T1487" s="209"/>
      <c r="U1487" s="209"/>
      <c r="V1487" s="209"/>
      <c r="W1487" s="209"/>
    </row>
    <row r="1488" spans="5:23" x14ac:dyDescent="0.25">
      <c r="E1488" s="209"/>
      <c r="F1488" s="209"/>
      <c r="G1488" s="209"/>
      <c r="H1488" s="209"/>
      <c r="I1488" s="209"/>
      <c r="J1488" s="209"/>
      <c r="K1488" s="209"/>
      <c r="O1488" s="209"/>
      <c r="P1488" s="209"/>
      <c r="Q1488" s="209"/>
      <c r="R1488" s="209"/>
      <c r="S1488" s="209"/>
      <c r="T1488" s="209"/>
      <c r="U1488" s="209"/>
      <c r="V1488" s="209"/>
      <c r="W1488" s="209"/>
    </row>
    <row r="1489" spans="5:23" x14ac:dyDescent="0.25">
      <c r="E1489" s="209"/>
      <c r="F1489" s="209"/>
      <c r="G1489" s="209"/>
      <c r="H1489" s="209"/>
      <c r="I1489" s="209"/>
      <c r="J1489" s="209"/>
      <c r="K1489" s="209"/>
      <c r="O1489" s="209"/>
      <c r="P1489" s="209"/>
      <c r="Q1489" s="209"/>
      <c r="R1489" s="209"/>
      <c r="S1489" s="209"/>
      <c r="T1489" s="209"/>
      <c r="U1489" s="209"/>
      <c r="V1489" s="209"/>
      <c r="W1489" s="209"/>
    </row>
    <row r="1490" spans="5:23" x14ac:dyDescent="0.25">
      <c r="E1490" s="209"/>
      <c r="F1490" s="209"/>
      <c r="G1490" s="209"/>
      <c r="H1490" s="209"/>
      <c r="I1490" s="209"/>
      <c r="J1490" s="209"/>
      <c r="K1490" s="209"/>
      <c r="O1490" s="209"/>
      <c r="P1490" s="209"/>
      <c r="Q1490" s="209"/>
      <c r="R1490" s="209"/>
      <c r="S1490" s="209"/>
      <c r="T1490" s="209"/>
      <c r="U1490" s="209"/>
      <c r="V1490" s="209"/>
      <c r="W1490" s="209"/>
    </row>
    <row r="1491" spans="5:23" x14ac:dyDescent="0.25">
      <c r="E1491" s="209"/>
      <c r="F1491" s="209"/>
      <c r="G1491" s="209"/>
      <c r="H1491" s="209"/>
      <c r="I1491" s="209"/>
      <c r="J1491" s="209"/>
      <c r="K1491" s="209"/>
      <c r="O1491" s="209"/>
      <c r="P1491" s="209"/>
      <c r="Q1491" s="209"/>
      <c r="R1491" s="209"/>
      <c r="S1491" s="209"/>
      <c r="T1491" s="209"/>
      <c r="U1491" s="209"/>
      <c r="V1491" s="209"/>
      <c r="W1491" s="209"/>
    </row>
    <row r="1492" spans="5:23" x14ac:dyDescent="0.25">
      <c r="E1492" s="209"/>
      <c r="F1492" s="209"/>
      <c r="G1492" s="209"/>
      <c r="H1492" s="209"/>
      <c r="I1492" s="209"/>
      <c r="J1492" s="209"/>
      <c r="K1492" s="209"/>
      <c r="O1492" s="209"/>
      <c r="P1492" s="209"/>
      <c r="Q1492" s="209"/>
      <c r="R1492" s="209"/>
      <c r="S1492" s="209"/>
      <c r="T1492" s="209"/>
      <c r="U1492" s="209"/>
      <c r="V1492" s="209"/>
      <c r="W1492" s="209"/>
    </row>
    <row r="1493" spans="5:23" x14ac:dyDescent="0.25">
      <c r="E1493" s="209"/>
      <c r="F1493" s="209"/>
      <c r="G1493" s="209"/>
      <c r="H1493" s="209"/>
      <c r="I1493" s="209"/>
      <c r="J1493" s="209"/>
      <c r="K1493" s="209"/>
      <c r="O1493" s="209"/>
      <c r="P1493" s="209"/>
      <c r="Q1493" s="209"/>
      <c r="R1493" s="209"/>
      <c r="S1493" s="209"/>
      <c r="T1493" s="209"/>
      <c r="U1493" s="209"/>
      <c r="V1493" s="209"/>
      <c r="W1493" s="209"/>
    </row>
    <row r="1494" spans="5:23" x14ac:dyDescent="0.25">
      <c r="E1494" s="209"/>
      <c r="F1494" s="209"/>
      <c r="G1494" s="209"/>
      <c r="H1494" s="209"/>
      <c r="I1494" s="209"/>
      <c r="J1494" s="209"/>
      <c r="K1494" s="209"/>
      <c r="O1494" s="209"/>
      <c r="P1494" s="209"/>
      <c r="Q1494" s="209"/>
      <c r="R1494" s="209"/>
      <c r="S1494" s="209"/>
      <c r="T1494" s="209"/>
      <c r="U1494" s="209"/>
      <c r="V1494" s="209"/>
      <c r="W1494" s="209"/>
    </row>
    <row r="1495" spans="5:23" x14ac:dyDescent="0.25">
      <c r="E1495" s="209"/>
      <c r="F1495" s="209"/>
      <c r="G1495" s="209"/>
      <c r="H1495" s="209"/>
      <c r="I1495" s="209"/>
      <c r="J1495" s="209"/>
      <c r="K1495" s="209"/>
      <c r="O1495" s="209"/>
      <c r="P1495" s="209"/>
      <c r="Q1495" s="209"/>
      <c r="R1495" s="209"/>
      <c r="S1495" s="209"/>
      <c r="T1495" s="209"/>
      <c r="U1495" s="209"/>
      <c r="V1495" s="209"/>
      <c r="W1495" s="209"/>
    </row>
    <row r="1496" spans="5:23" x14ac:dyDescent="0.25">
      <c r="E1496" s="209"/>
      <c r="F1496" s="209"/>
      <c r="G1496" s="209"/>
      <c r="H1496" s="209"/>
      <c r="I1496" s="209"/>
      <c r="J1496" s="209"/>
      <c r="K1496" s="209"/>
      <c r="O1496" s="209"/>
      <c r="P1496" s="209"/>
      <c r="Q1496" s="209"/>
      <c r="R1496" s="209"/>
      <c r="S1496" s="209"/>
      <c r="T1496" s="209"/>
      <c r="U1496" s="209"/>
      <c r="V1496" s="209"/>
      <c r="W1496" s="209"/>
    </row>
    <row r="1497" spans="5:23" x14ac:dyDescent="0.25">
      <c r="E1497" s="209"/>
      <c r="F1497" s="209"/>
      <c r="G1497" s="209"/>
      <c r="H1497" s="209"/>
      <c r="I1497" s="209"/>
      <c r="J1497" s="209"/>
      <c r="K1497" s="209"/>
      <c r="O1497" s="209"/>
      <c r="P1497" s="209"/>
      <c r="Q1497" s="209"/>
      <c r="R1497" s="209"/>
      <c r="S1497" s="209"/>
      <c r="T1497" s="209"/>
      <c r="U1497" s="209"/>
      <c r="V1497" s="209"/>
      <c r="W1497" s="209"/>
    </row>
    <row r="1498" spans="5:23" x14ac:dyDescent="0.25">
      <c r="E1498" s="209"/>
      <c r="F1498" s="209"/>
      <c r="G1498" s="209"/>
      <c r="H1498" s="209"/>
      <c r="I1498" s="209"/>
      <c r="J1498" s="209"/>
      <c r="K1498" s="209"/>
      <c r="O1498" s="209"/>
      <c r="P1498" s="209"/>
      <c r="Q1498" s="209"/>
      <c r="R1498" s="209"/>
      <c r="S1498" s="209"/>
      <c r="T1498" s="209"/>
      <c r="U1498" s="209"/>
      <c r="V1498" s="209"/>
      <c r="W1498" s="209"/>
    </row>
    <row r="1499" spans="5:23" x14ac:dyDescent="0.25">
      <c r="E1499" s="209"/>
      <c r="F1499" s="209"/>
      <c r="G1499" s="209"/>
      <c r="H1499" s="209"/>
      <c r="I1499" s="209"/>
      <c r="J1499" s="209"/>
      <c r="K1499" s="209"/>
      <c r="O1499" s="209"/>
      <c r="P1499" s="209"/>
      <c r="Q1499" s="209"/>
      <c r="R1499" s="209"/>
      <c r="S1499" s="209"/>
      <c r="T1499" s="209"/>
      <c r="U1499" s="209"/>
      <c r="V1499" s="209"/>
      <c r="W1499" s="209"/>
    </row>
    <row r="1500" spans="5:23" x14ac:dyDescent="0.25">
      <c r="E1500" s="209"/>
      <c r="F1500" s="209"/>
      <c r="G1500" s="209"/>
      <c r="H1500" s="209"/>
      <c r="I1500" s="209"/>
      <c r="J1500" s="209"/>
      <c r="K1500" s="209"/>
      <c r="O1500" s="209"/>
      <c r="P1500" s="209"/>
      <c r="Q1500" s="209"/>
      <c r="R1500" s="209"/>
      <c r="S1500" s="209"/>
      <c r="T1500" s="209"/>
      <c r="U1500" s="209"/>
      <c r="V1500" s="209"/>
      <c r="W1500" s="209"/>
    </row>
    <row r="1501" spans="5:23" x14ac:dyDescent="0.25">
      <c r="E1501" s="209"/>
      <c r="F1501" s="209"/>
      <c r="G1501" s="209"/>
      <c r="H1501" s="209"/>
      <c r="I1501" s="209"/>
      <c r="J1501" s="209"/>
      <c r="K1501" s="209"/>
      <c r="O1501" s="209"/>
      <c r="P1501" s="209"/>
      <c r="Q1501" s="209"/>
      <c r="R1501" s="209"/>
      <c r="S1501" s="209"/>
      <c r="T1501" s="209"/>
      <c r="U1501" s="209"/>
      <c r="V1501" s="209"/>
      <c r="W1501" s="209"/>
    </row>
    <row r="1502" spans="5:23" x14ac:dyDescent="0.25">
      <c r="E1502" s="209"/>
      <c r="F1502" s="209"/>
      <c r="G1502" s="209"/>
      <c r="H1502" s="209"/>
      <c r="I1502" s="209"/>
      <c r="J1502" s="209"/>
      <c r="K1502" s="209"/>
      <c r="O1502" s="209"/>
      <c r="P1502" s="209"/>
      <c r="Q1502" s="209"/>
      <c r="R1502" s="209"/>
      <c r="S1502" s="209"/>
      <c r="T1502" s="209"/>
      <c r="U1502" s="209"/>
      <c r="V1502" s="209"/>
      <c r="W1502" s="209"/>
    </row>
    <row r="1503" spans="5:23" x14ac:dyDescent="0.25">
      <c r="E1503" s="209"/>
      <c r="F1503" s="209"/>
      <c r="G1503" s="209"/>
      <c r="H1503" s="209"/>
      <c r="I1503" s="209"/>
      <c r="J1503" s="209"/>
      <c r="K1503" s="209"/>
      <c r="O1503" s="209"/>
      <c r="P1503" s="209"/>
      <c r="Q1503" s="209"/>
      <c r="R1503" s="209"/>
      <c r="S1503" s="209"/>
      <c r="T1503" s="209"/>
      <c r="U1503" s="209"/>
      <c r="V1503" s="209"/>
      <c r="W1503" s="209"/>
    </row>
    <row r="1504" spans="5:23" x14ac:dyDescent="0.25">
      <c r="E1504" s="209"/>
      <c r="F1504" s="209"/>
      <c r="G1504" s="209"/>
      <c r="H1504" s="209"/>
      <c r="I1504" s="209"/>
      <c r="J1504" s="209"/>
      <c r="K1504" s="209"/>
      <c r="O1504" s="209"/>
      <c r="P1504" s="209"/>
      <c r="Q1504" s="209"/>
      <c r="R1504" s="209"/>
      <c r="S1504" s="209"/>
      <c r="T1504" s="209"/>
      <c r="U1504" s="209"/>
      <c r="V1504" s="209"/>
      <c r="W1504" s="209"/>
    </row>
    <row r="1505" spans="5:23" x14ac:dyDescent="0.25">
      <c r="E1505" s="209"/>
      <c r="F1505" s="209"/>
      <c r="G1505" s="209"/>
      <c r="H1505" s="209"/>
      <c r="I1505" s="209"/>
      <c r="J1505" s="209"/>
      <c r="K1505" s="209"/>
      <c r="O1505" s="209"/>
      <c r="P1505" s="209"/>
      <c r="Q1505" s="209"/>
      <c r="R1505" s="209"/>
      <c r="S1505" s="209"/>
      <c r="T1505" s="209"/>
      <c r="U1505" s="209"/>
      <c r="V1505" s="209"/>
      <c r="W1505" s="209"/>
    </row>
    <row r="1506" spans="5:23" x14ac:dyDescent="0.25">
      <c r="E1506" s="209"/>
      <c r="F1506" s="209"/>
      <c r="G1506" s="209"/>
      <c r="H1506" s="209"/>
      <c r="I1506" s="209"/>
      <c r="J1506" s="209"/>
      <c r="K1506" s="209"/>
      <c r="O1506" s="209"/>
      <c r="P1506" s="209"/>
      <c r="Q1506" s="209"/>
      <c r="R1506" s="209"/>
      <c r="S1506" s="209"/>
      <c r="T1506" s="209"/>
      <c r="U1506" s="209"/>
      <c r="V1506" s="209"/>
      <c r="W1506" s="209"/>
    </row>
    <row r="1507" spans="5:23" x14ac:dyDescent="0.25">
      <c r="E1507" s="209"/>
      <c r="F1507" s="209"/>
      <c r="G1507" s="209"/>
      <c r="H1507" s="209"/>
      <c r="I1507" s="209"/>
      <c r="J1507" s="209"/>
      <c r="K1507" s="209"/>
      <c r="O1507" s="209"/>
      <c r="P1507" s="209"/>
      <c r="Q1507" s="209"/>
      <c r="R1507" s="209"/>
      <c r="S1507" s="209"/>
      <c r="T1507" s="209"/>
      <c r="U1507" s="209"/>
      <c r="V1507" s="209"/>
      <c r="W1507" s="209"/>
    </row>
    <row r="1508" spans="5:23" x14ac:dyDescent="0.25">
      <c r="E1508" s="209"/>
      <c r="F1508" s="209"/>
      <c r="G1508" s="209"/>
      <c r="H1508" s="209"/>
      <c r="I1508" s="209"/>
      <c r="J1508" s="209"/>
      <c r="K1508" s="209"/>
      <c r="O1508" s="209"/>
      <c r="P1508" s="209"/>
      <c r="Q1508" s="209"/>
      <c r="R1508" s="209"/>
      <c r="S1508" s="209"/>
      <c r="T1508" s="209"/>
      <c r="U1508" s="209"/>
      <c r="V1508" s="209"/>
      <c r="W1508" s="209"/>
    </row>
    <row r="1509" spans="5:23" x14ac:dyDescent="0.25">
      <c r="E1509" s="209"/>
      <c r="F1509" s="209"/>
      <c r="G1509" s="209"/>
      <c r="H1509" s="209"/>
      <c r="I1509" s="209"/>
      <c r="J1509" s="209"/>
      <c r="K1509" s="209"/>
      <c r="O1509" s="209"/>
      <c r="P1509" s="209"/>
      <c r="Q1509" s="209"/>
      <c r="R1509" s="209"/>
      <c r="S1509" s="209"/>
      <c r="T1509" s="209"/>
      <c r="U1509" s="209"/>
      <c r="V1509" s="209"/>
      <c r="W1509" s="209"/>
    </row>
    <row r="1510" spans="5:23" x14ac:dyDescent="0.25">
      <c r="E1510" s="209"/>
      <c r="F1510" s="209"/>
      <c r="G1510" s="209"/>
      <c r="H1510" s="209"/>
      <c r="I1510" s="209"/>
      <c r="J1510" s="209"/>
      <c r="K1510" s="209"/>
      <c r="O1510" s="209"/>
      <c r="P1510" s="209"/>
      <c r="Q1510" s="209"/>
      <c r="R1510" s="209"/>
      <c r="S1510" s="209"/>
      <c r="T1510" s="209"/>
      <c r="U1510" s="209"/>
      <c r="V1510" s="209"/>
      <c r="W1510" s="209"/>
    </row>
    <row r="1511" spans="5:23" x14ac:dyDescent="0.25">
      <c r="E1511" s="209"/>
      <c r="F1511" s="209"/>
      <c r="G1511" s="209"/>
      <c r="H1511" s="209"/>
      <c r="I1511" s="209"/>
      <c r="J1511" s="209"/>
      <c r="K1511" s="209"/>
      <c r="O1511" s="209"/>
      <c r="P1511" s="209"/>
      <c r="Q1511" s="209"/>
      <c r="R1511" s="209"/>
      <c r="S1511" s="209"/>
      <c r="T1511" s="209"/>
      <c r="U1511" s="209"/>
      <c r="V1511" s="209"/>
      <c r="W1511" s="209"/>
    </row>
    <row r="1512" spans="5:23" x14ac:dyDescent="0.25">
      <c r="E1512" s="209"/>
      <c r="F1512" s="209"/>
      <c r="G1512" s="209"/>
      <c r="H1512" s="209"/>
      <c r="I1512" s="209"/>
      <c r="J1512" s="209"/>
      <c r="K1512" s="209"/>
      <c r="O1512" s="209"/>
      <c r="P1512" s="209"/>
      <c r="Q1512" s="209"/>
      <c r="R1512" s="209"/>
      <c r="S1512" s="209"/>
      <c r="T1512" s="209"/>
      <c r="U1512" s="209"/>
      <c r="V1512" s="209"/>
      <c r="W1512" s="209"/>
    </row>
    <row r="1513" spans="5:23" x14ac:dyDescent="0.25">
      <c r="E1513" s="209"/>
      <c r="F1513" s="209"/>
      <c r="G1513" s="209"/>
      <c r="H1513" s="209"/>
      <c r="I1513" s="209"/>
      <c r="J1513" s="209"/>
      <c r="K1513" s="209"/>
      <c r="O1513" s="209"/>
      <c r="P1513" s="209"/>
      <c r="Q1513" s="209"/>
      <c r="R1513" s="209"/>
      <c r="S1513" s="209"/>
      <c r="T1513" s="209"/>
      <c r="U1513" s="209"/>
      <c r="V1513" s="209"/>
      <c r="W1513" s="209"/>
    </row>
    <row r="1514" spans="5:23" x14ac:dyDescent="0.25">
      <c r="E1514" s="209"/>
      <c r="F1514" s="209"/>
      <c r="G1514" s="209"/>
      <c r="H1514" s="209"/>
      <c r="I1514" s="209"/>
      <c r="J1514" s="209"/>
      <c r="K1514" s="209"/>
      <c r="O1514" s="209"/>
      <c r="P1514" s="209"/>
      <c r="Q1514" s="209"/>
      <c r="R1514" s="209"/>
      <c r="S1514" s="209"/>
      <c r="T1514" s="209"/>
      <c r="U1514" s="209"/>
      <c r="V1514" s="209"/>
      <c r="W1514" s="209"/>
    </row>
    <row r="1515" spans="5:23" x14ac:dyDescent="0.25">
      <c r="E1515" s="209"/>
      <c r="F1515" s="209"/>
      <c r="G1515" s="209"/>
      <c r="H1515" s="209"/>
      <c r="I1515" s="209"/>
      <c r="J1515" s="209"/>
      <c r="K1515" s="209"/>
      <c r="O1515" s="209"/>
      <c r="P1515" s="209"/>
      <c r="Q1515" s="209"/>
      <c r="R1515" s="209"/>
      <c r="S1515" s="209"/>
      <c r="T1515" s="209"/>
      <c r="U1515" s="209"/>
      <c r="V1515" s="209"/>
      <c r="W1515" s="209"/>
    </row>
    <row r="1516" spans="5:23" x14ac:dyDescent="0.25">
      <c r="E1516" s="209"/>
      <c r="F1516" s="209"/>
      <c r="G1516" s="209"/>
      <c r="H1516" s="209"/>
      <c r="I1516" s="209"/>
      <c r="J1516" s="209"/>
      <c r="K1516" s="209"/>
      <c r="O1516" s="209"/>
      <c r="P1516" s="209"/>
      <c r="Q1516" s="209"/>
      <c r="R1516" s="209"/>
      <c r="S1516" s="209"/>
      <c r="T1516" s="209"/>
      <c r="U1516" s="209"/>
      <c r="V1516" s="209"/>
      <c r="W1516" s="209"/>
    </row>
    <row r="1517" spans="5:23" x14ac:dyDescent="0.25">
      <c r="E1517" s="209"/>
      <c r="F1517" s="209"/>
      <c r="G1517" s="209"/>
      <c r="H1517" s="209"/>
      <c r="I1517" s="209"/>
      <c r="J1517" s="209"/>
      <c r="K1517" s="209"/>
      <c r="O1517" s="209"/>
      <c r="P1517" s="209"/>
      <c r="Q1517" s="209"/>
      <c r="R1517" s="209"/>
      <c r="S1517" s="209"/>
      <c r="T1517" s="209"/>
      <c r="U1517" s="209"/>
      <c r="V1517" s="209"/>
      <c r="W1517" s="209"/>
    </row>
    <row r="1518" spans="5:23" x14ac:dyDescent="0.25">
      <c r="E1518" s="209"/>
      <c r="F1518" s="209"/>
      <c r="G1518" s="209"/>
      <c r="H1518" s="209"/>
      <c r="I1518" s="209"/>
      <c r="J1518" s="209"/>
      <c r="K1518" s="209"/>
      <c r="O1518" s="209"/>
      <c r="P1518" s="209"/>
      <c r="Q1518" s="209"/>
      <c r="R1518" s="209"/>
      <c r="S1518" s="209"/>
      <c r="T1518" s="209"/>
      <c r="U1518" s="209"/>
      <c r="V1518" s="209"/>
      <c r="W1518" s="209"/>
    </row>
    <row r="1519" spans="5:23" x14ac:dyDescent="0.25">
      <c r="E1519" s="209"/>
      <c r="F1519" s="209"/>
      <c r="G1519" s="209"/>
      <c r="H1519" s="209"/>
      <c r="I1519" s="209"/>
      <c r="J1519" s="209"/>
      <c r="K1519" s="209"/>
      <c r="O1519" s="209"/>
      <c r="P1519" s="209"/>
      <c r="Q1519" s="209"/>
      <c r="R1519" s="209"/>
      <c r="S1519" s="209"/>
      <c r="T1519" s="209"/>
      <c r="U1519" s="209"/>
      <c r="V1519" s="209"/>
      <c r="W1519" s="209"/>
    </row>
    <row r="1520" spans="5:23" x14ac:dyDescent="0.25">
      <c r="E1520" s="209"/>
      <c r="F1520" s="209"/>
      <c r="G1520" s="209"/>
      <c r="H1520" s="209"/>
      <c r="I1520" s="209"/>
      <c r="J1520" s="209"/>
      <c r="K1520" s="209"/>
      <c r="O1520" s="209"/>
      <c r="P1520" s="209"/>
      <c r="Q1520" s="209"/>
      <c r="R1520" s="209"/>
      <c r="S1520" s="209"/>
      <c r="T1520" s="209"/>
      <c r="U1520" s="209"/>
      <c r="V1520" s="209"/>
      <c r="W1520" s="209"/>
    </row>
    <row r="1521" spans="5:23" x14ac:dyDescent="0.25">
      <c r="E1521" s="209"/>
      <c r="F1521" s="209"/>
      <c r="G1521" s="209"/>
      <c r="H1521" s="209"/>
      <c r="I1521" s="209"/>
      <c r="J1521" s="209"/>
      <c r="K1521" s="209"/>
      <c r="O1521" s="209"/>
      <c r="P1521" s="209"/>
      <c r="Q1521" s="209"/>
      <c r="R1521" s="209"/>
      <c r="S1521" s="209"/>
      <c r="T1521" s="209"/>
      <c r="U1521" s="209"/>
      <c r="V1521" s="209"/>
      <c r="W1521" s="209"/>
    </row>
    <row r="1522" spans="5:23" x14ac:dyDescent="0.25">
      <c r="E1522" s="209"/>
      <c r="F1522" s="209"/>
      <c r="G1522" s="209"/>
      <c r="H1522" s="209"/>
      <c r="I1522" s="209"/>
      <c r="J1522" s="209"/>
      <c r="K1522" s="209"/>
      <c r="O1522" s="209"/>
      <c r="P1522" s="209"/>
      <c r="Q1522" s="209"/>
      <c r="R1522" s="209"/>
      <c r="S1522" s="209"/>
      <c r="T1522" s="209"/>
      <c r="U1522" s="209"/>
      <c r="V1522" s="209"/>
      <c r="W1522" s="209"/>
    </row>
    <row r="1523" spans="5:23" x14ac:dyDescent="0.25">
      <c r="E1523" s="209"/>
      <c r="F1523" s="209"/>
      <c r="G1523" s="209"/>
      <c r="H1523" s="209"/>
      <c r="I1523" s="209"/>
      <c r="J1523" s="209"/>
      <c r="K1523" s="209"/>
      <c r="O1523" s="209"/>
      <c r="P1523" s="209"/>
      <c r="Q1523" s="209"/>
      <c r="R1523" s="209"/>
      <c r="S1523" s="209"/>
      <c r="T1523" s="209"/>
      <c r="U1523" s="209"/>
      <c r="V1523" s="209"/>
      <c r="W1523" s="209"/>
    </row>
    <row r="1524" spans="5:23" x14ac:dyDescent="0.25">
      <c r="E1524" s="209"/>
      <c r="F1524" s="209"/>
      <c r="G1524" s="209"/>
      <c r="H1524" s="209"/>
      <c r="I1524" s="209"/>
      <c r="J1524" s="209"/>
      <c r="K1524" s="209"/>
      <c r="O1524" s="209"/>
      <c r="P1524" s="209"/>
      <c r="Q1524" s="209"/>
      <c r="R1524" s="209"/>
      <c r="S1524" s="209"/>
      <c r="T1524" s="209"/>
      <c r="U1524" s="209"/>
      <c r="V1524" s="209"/>
      <c r="W1524" s="209"/>
    </row>
    <row r="1525" spans="5:23" x14ac:dyDescent="0.25">
      <c r="E1525" s="209"/>
      <c r="F1525" s="209"/>
      <c r="G1525" s="209"/>
      <c r="H1525" s="209"/>
      <c r="I1525" s="209"/>
      <c r="J1525" s="209"/>
      <c r="K1525" s="209"/>
      <c r="O1525" s="209"/>
      <c r="P1525" s="209"/>
      <c r="Q1525" s="209"/>
      <c r="R1525" s="209"/>
      <c r="S1525" s="209"/>
      <c r="T1525" s="209"/>
      <c r="U1525" s="209"/>
      <c r="V1525" s="209"/>
      <c r="W1525" s="209"/>
    </row>
    <row r="1526" spans="5:23" x14ac:dyDescent="0.25">
      <c r="E1526" s="209"/>
      <c r="F1526" s="209"/>
      <c r="G1526" s="209"/>
      <c r="H1526" s="209"/>
      <c r="I1526" s="209"/>
      <c r="J1526" s="209"/>
      <c r="K1526" s="209"/>
      <c r="O1526" s="209"/>
      <c r="P1526" s="209"/>
      <c r="Q1526" s="209"/>
      <c r="R1526" s="209"/>
      <c r="S1526" s="209"/>
      <c r="T1526" s="209"/>
      <c r="U1526" s="209"/>
      <c r="V1526" s="209"/>
      <c r="W1526" s="209"/>
    </row>
    <row r="1527" spans="5:23" x14ac:dyDescent="0.25">
      <c r="E1527" s="209"/>
      <c r="F1527" s="209"/>
      <c r="G1527" s="209"/>
      <c r="H1527" s="209"/>
      <c r="I1527" s="209"/>
      <c r="J1527" s="209"/>
      <c r="K1527" s="209"/>
      <c r="O1527" s="209"/>
      <c r="P1527" s="209"/>
      <c r="Q1527" s="209"/>
      <c r="R1527" s="209"/>
      <c r="S1527" s="209"/>
      <c r="T1527" s="209"/>
      <c r="U1527" s="209"/>
      <c r="V1527" s="209"/>
      <c r="W1527" s="209"/>
    </row>
    <row r="1528" spans="5:23" x14ac:dyDescent="0.25">
      <c r="E1528" s="209"/>
      <c r="F1528" s="209"/>
      <c r="G1528" s="209"/>
      <c r="H1528" s="209"/>
      <c r="I1528" s="209"/>
      <c r="J1528" s="209"/>
      <c r="K1528" s="209"/>
      <c r="O1528" s="209"/>
      <c r="P1528" s="209"/>
      <c r="Q1528" s="209"/>
      <c r="R1528" s="209"/>
      <c r="S1528" s="209"/>
      <c r="T1528" s="209"/>
      <c r="U1528" s="209"/>
      <c r="V1528" s="209"/>
      <c r="W1528" s="209"/>
    </row>
    <row r="1529" spans="5:23" x14ac:dyDescent="0.25">
      <c r="E1529" s="209"/>
      <c r="F1529" s="209"/>
      <c r="G1529" s="209"/>
      <c r="H1529" s="209"/>
      <c r="I1529" s="209"/>
      <c r="J1529" s="209"/>
      <c r="K1529" s="209"/>
      <c r="O1529" s="209"/>
      <c r="P1529" s="209"/>
      <c r="Q1529" s="209"/>
      <c r="R1529" s="209"/>
      <c r="S1529" s="209"/>
      <c r="T1529" s="209"/>
      <c r="U1529" s="209"/>
      <c r="V1529" s="209"/>
      <c r="W1529" s="209"/>
    </row>
    <row r="1530" spans="5:23" x14ac:dyDescent="0.25">
      <c r="E1530" s="209"/>
      <c r="F1530" s="209"/>
      <c r="G1530" s="209"/>
      <c r="H1530" s="209"/>
      <c r="I1530" s="209"/>
      <c r="J1530" s="209"/>
      <c r="K1530" s="209"/>
      <c r="O1530" s="209"/>
      <c r="P1530" s="209"/>
      <c r="Q1530" s="209"/>
      <c r="R1530" s="209"/>
      <c r="S1530" s="209"/>
      <c r="T1530" s="209"/>
      <c r="U1530" s="209"/>
      <c r="V1530" s="209"/>
      <c r="W1530" s="209"/>
    </row>
    <row r="1531" spans="5:23" x14ac:dyDescent="0.25">
      <c r="E1531" s="209"/>
      <c r="F1531" s="209"/>
      <c r="G1531" s="209"/>
      <c r="H1531" s="209"/>
      <c r="I1531" s="209"/>
      <c r="J1531" s="209"/>
      <c r="K1531" s="209"/>
      <c r="O1531" s="209"/>
      <c r="P1531" s="209"/>
      <c r="Q1531" s="209"/>
      <c r="R1531" s="209"/>
      <c r="S1531" s="209"/>
      <c r="T1531" s="209"/>
      <c r="U1531" s="209"/>
      <c r="V1531" s="209"/>
      <c r="W1531" s="209"/>
    </row>
    <row r="1532" spans="5:23" x14ac:dyDescent="0.25">
      <c r="E1532" s="209"/>
      <c r="F1532" s="209"/>
      <c r="G1532" s="209"/>
      <c r="H1532" s="209"/>
      <c r="I1532" s="209"/>
      <c r="J1532" s="209"/>
      <c r="K1532" s="209"/>
      <c r="O1532" s="209"/>
      <c r="P1532" s="209"/>
      <c r="Q1532" s="209"/>
      <c r="R1532" s="209"/>
      <c r="S1532" s="209"/>
      <c r="T1532" s="209"/>
      <c r="U1532" s="209"/>
      <c r="V1532" s="209"/>
      <c r="W1532" s="209"/>
    </row>
    <row r="1533" spans="5:23" x14ac:dyDescent="0.25">
      <c r="E1533" s="209"/>
      <c r="F1533" s="209"/>
      <c r="G1533" s="209"/>
      <c r="H1533" s="209"/>
      <c r="I1533" s="209"/>
      <c r="J1533" s="209"/>
      <c r="K1533" s="209"/>
      <c r="O1533" s="209"/>
      <c r="P1533" s="209"/>
      <c r="Q1533" s="209"/>
      <c r="R1533" s="209"/>
      <c r="S1533" s="209"/>
      <c r="T1533" s="209"/>
      <c r="U1533" s="209"/>
      <c r="V1533" s="209"/>
      <c r="W1533" s="209"/>
    </row>
    <row r="1534" spans="5:23" x14ac:dyDescent="0.25">
      <c r="E1534" s="209"/>
      <c r="F1534" s="209"/>
      <c r="G1534" s="209"/>
      <c r="H1534" s="209"/>
      <c r="I1534" s="209"/>
      <c r="J1534" s="209"/>
      <c r="K1534" s="209"/>
      <c r="O1534" s="209"/>
      <c r="P1534" s="209"/>
      <c r="Q1534" s="209"/>
      <c r="R1534" s="209"/>
      <c r="S1534" s="209"/>
      <c r="T1534" s="209"/>
      <c r="U1534" s="209"/>
      <c r="V1534" s="209"/>
      <c r="W1534" s="209"/>
    </row>
    <row r="1535" spans="5:23" x14ac:dyDescent="0.25">
      <c r="E1535" s="209"/>
      <c r="F1535" s="209"/>
      <c r="G1535" s="209"/>
      <c r="H1535" s="209"/>
      <c r="I1535" s="209"/>
      <c r="J1535" s="209"/>
      <c r="K1535" s="209"/>
      <c r="O1535" s="209"/>
      <c r="P1535" s="209"/>
      <c r="Q1535" s="209"/>
      <c r="R1535" s="209"/>
      <c r="S1535" s="209"/>
      <c r="T1535" s="209"/>
      <c r="U1535" s="209"/>
      <c r="V1535" s="209"/>
      <c r="W1535" s="209"/>
    </row>
    <row r="1536" spans="5:23" x14ac:dyDescent="0.25">
      <c r="E1536" s="209"/>
      <c r="F1536" s="209"/>
      <c r="G1536" s="209"/>
      <c r="H1536" s="209"/>
      <c r="I1536" s="209"/>
      <c r="J1536" s="209"/>
      <c r="K1536" s="209"/>
      <c r="O1536" s="209"/>
      <c r="P1536" s="209"/>
      <c r="Q1536" s="209"/>
      <c r="R1536" s="209"/>
      <c r="S1536" s="209"/>
      <c r="T1536" s="209"/>
      <c r="U1536" s="209"/>
      <c r="V1536" s="209"/>
      <c r="W1536" s="209"/>
    </row>
    <row r="1537" spans="5:23" x14ac:dyDescent="0.25">
      <c r="E1537" s="209"/>
      <c r="F1537" s="209"/>
      <c r="G1537" s="209"/>
      <c r="H1537" s="209"/>
      <c r="I1537" s="209"/>
      <c r="J1537" s="209"/>
      <c r="K1537" s="209"/>
      <c r="O1537" s="209"/>
      <c r="P1537" s="209"/>
      <c r="Q1537" s="209"/>
      <c r="R1537" s="209"/>
      <c r="S1537" s="209"/>
      <c r="T1537" s="209"/>
      <c r="U1537" s="209"/>
      <c r="V1537" s="209"/>
      <c r="W1537" s="209"/>
    </row>
    <row r="1538" spans="5:23" x14ac:dyDescent="0.25">
      <c r="E1538" s="209"/>
      <c r="F1538" s="209"/>
      <c r="G1538" s="209"/>
      <c r="H1538" s="209"/>
      <c r="I1538" s="209"/>
      <c r="J1538" s="209"/>
      <c r="K1538" s="209"/>
      <c r="O1538" s="209"/>
      <c r="P1538" s="209"/>
      <c r="Q1538" s="209"/>
      <c r="R1538" s="209"/>
      <c r="S1538" s="209"/>
      <c r="T1538" s="209"/>
      <c r="U1538" s="209"/>
      <c r="V1538" s="209"/>
      <c r="W1538" s="209"/>
    </row>
    <row r="1539" spans="5:23" x14ac:dyDescent="0.25">
      <c r="E1539" s="209"/>
      <c r="F1539" s="209"/>
      <c r="G1539" s="209"/>
      <c r="H1539" s="209"/>
      <c r="I1539" s="209"/>
      <c r="J1539" s="209"/>
      <c r="K1539" s="209"/>
      <c r="O1539" s="209"/>
      <c r="P1539" s="209"/>
      <c r="Q1539" s="209"/>
      <c r="R1539" s="209"/>
      <c r="S1539" s="209"/>
      <c r="T1539" s="209"/>
      <c r="U1539" s="209"/>
      <c r="V1539" s="209"/>
      <c r="W1539" s="209"/>
    </row>
    <row r="1540" spans="5:23" x14ac:dyDescent="0.25">
      <c r="E1540" s="209"/>
      <c r="F1540" s="209"/>
      <c r="G1540" s="209"/>
      <c r="H1540" s="209"/>
      <c r="I1540" s="209"/>
      <c r="J1540" s="209"/>
      <c r="K1540" s="209"/>
      <c r="O1540" s="209"/>
      <c r="P1540" s="209"/>
      <c r="Q1540" s="209"/>
      <c r="R1540" s="209"/>
      <c r="S1540" s="209"/>
      <c r="T1540" s="209"/>
      <c r="U1540" s="209"/>
      <c r="V1540" s="209"/>
      <c r="W1540" s="209"/>
    </row>
    <row r="1541" spans="5:23" x14ac:dyDescent="0.25">
      <c r="E1541" s="209"/>
      <c r="F1541" s="209"/>
      <c r="G1541" s="209"/>
      <c r="H1541" s="209"/>
      <c r="I1541" s="209"/>
      <c r="J1541" s="209"/>
      <c r="K1541" s="209"/>
      <c r="O1541" s="209"/>
      <c r="P1541" s="209"/>
      <c r="Q1541" s="209"/>
      <c r="R1541" s="209"/>
      <c r="S1541" s="209"/>
      <c r="T1541" s="209"/>
      <c r="U1541" s="209"/>
      <c r="V1541" s="209"/>
      <c r="W1541" s="209"/>
    </row>
    <row r="1542" spans="5:23" x14ac:dyDescent="0.25">
      <c r="E1542" s="209"/>
      <c r="F1542" s="209"/>
      <c r="G1542" s="209"/>
      <c r="H1542" s="209"/>
      <c r="I1542" s="209"/>
      <c r="J1542" s="209"/>
      <c r="K1542" s="209"/>
      <c r="O1542" s="209"/>
      <c r="P1542" s="209"/>
      <c r="Q1542" s="209"/>
      <c r="R1542" s="209"/>
      <c r="S1542" s="209"/>
      <c r="T1542" s="209"/>
      <c r="U1542" s="209"/>
      <c r="V1542" s="209"/>
      <c r="W1542" s="209"/>
    </row>
    <row r="1543" spans="5:23" x14ac:dyDescent="0.25">
      <c r="E1543" s="209"/>
      <c r="F1543" s="209"/>
      <c r="G1543" s="209"/>
      <c r="H1543" s="209"/>
      <c r="I1543" s="209"/>
      <c r="J1543" s="209"/>
      <c r="K1543" s="209"/>
      <c r="O1543" s="209"/>
      <c r="P1543" s="209"/>
      <c r="Q1543" s="209"/>
      <c r="R1543" s="209"/>
      <c r="S1543" s="209"/>
      <c r="T1543" s="209"/>
      <c r="U1543" s="209"/>
      <c r="V1543" s="209"/>
      <c r="W1543" s="209"/>
    </row>
    <row r="1544" spans="5:23" x14ac:dyDescent="0.25">
      <c r="E1544" s="209"/>
      <c r="F1544" s="209"/>
      <c r="G1544" s="209"/>
      <c r="H1544" s="209"/>
      <c r="I1544" s="209"/>
      <c r="J1544" s="209"/>
      <c r="K1544" s="209"/>
      <c r="O1544" s="209"/>
      <c r="P1544" s="209"/>
      <c r="Q1544" s="209"/>
      <c r="R1544" s="209"/>
      <c r="S1544" s="209"/>
      <c r="T1544" s="209"/>
      <c r="U1544" s="209"/>
      <c r="V1544" s="209"/>
      <c r="W1544" s="209"/>
    </row>
    <row r="1545" spans="5:23" x14ac:dyDescent="0.25">
      <c r="E1545" s="209"/>
      <c r="F1545" s="209"/>
      <c r="G1545" s="209"/>
      <c r="H1545" s="209"/>
      <c r="I1545" s="209"/>
      <c r="J1545" s="209"/>
      <c r="K1545" s="209"/>
      <c r="O1545" s="209"/>
      <c r="P1545" s="209"/>
      <c r="Q1545" s="209"/>
      <c r="R1545" s="209"/>
      <c r="S1545" s="209"/>
      <c r="T1545" s="209"/>
      <c r="U1545" s="209"/>
      <c r="V1545" s="209"/>
      <c r="W1545" s="209"/>
    </row>
    <row r="1546" spans="5:23" x14ac:dyDescent="0.25">
      <c r="E1546" s="209"/>
      <c r="F1546" s="209"/>
      <c r="G1546" s="209"/>
      <c r="H1546" s="209"/>
      <c r="I1546" s="209"/>
      <c r="J1546" s="209"/>
      <c r="K1546" s="209"/>
      <c r="O1546" s="209"/>
      <c r="P1546" s="209"/>
      <c r="Q1546" s="209"/>
      <c r="R1546" s="209"/>
      <c r="S1546" s="209"/>
      <c r="T1546" s="209"/>
      <c r="U1546" s="209"/>
      <c r="V1546" s="209"/>
      <c r="W1546" s="209"/>
    </row>
    <row r="1547" spans="5:23" x14ac:dyDescent="0.25">
      <c r="E1547" s="209"/>
      <c r="F1547" s="209"/>
      <c r="G1547" s="209"/>
      <c r="H1547" s="209"/>
      <c r="I1547" s="209"/>
      <c r="J1547" s="209"/>
      <c r="K1547" s="209"/>
      <c r="O1547" s="209"/>
      <c r="P1547" s="209"/>
      <c r="Q1547" s="209"/>
      <c r="R1547" s="209"/>
      <c r="S1547" s="209"/>
      <c r="T1547" s="209"/>
      <c r="U1547" s="209"/>
      <c r="V1547" s="209"/>
      <c r="W1547" s="209"/>
    </row>
    <row r="1548" spans="5:23" x14ac:dyDescent="0.25">
      <c r="E1548" s="209"/>
      <c r="F1548" s="209"/>
      <c r="G1548" s="209"/>
      <c r="H1548" s="209"/>
      <c r="I1548" s="209"/>
      <c r="J1548" s="209"/>
      <c r="K1548" s="209"/>
      <c r="O1548" s="209"/>
      <c r="P1548" s="209"/>
      <c r="Q1548" s="209"/>
      <c r="R1548" s="209"/>
      <c r="S1548" s="209"/>
      <c r="T1548" s="209"/>
      <c r="U1548" s="209"/>
      <c r="V1548" s="209"/>
      <c r="W1548" s="209"/>
    </row>
    <row r="1549" spans="5:23" x14ac:dyDescent="0.25">
      <c r="E1549" s="209"/>
      <c r="F1549" s="209"/>
      <c r="G1549" s="209"/>
      <c r="H1549" s="209"/>
      <c r="I1549" s="209"/>
      <c r="J1549" s="209"/>
      <c r="K1549" s="209"/>
      <c r="O1549" s="209"/>
      <c r="P1549" s="209"/>
      <c r="Q1549" s="209"/>
      <c r="R1549" s="209"/>
      <c r="S1549" s="209"/>
      <c r="T1549" s="209"/>
      <c r="U1549" s="209"/>
      <c r="V1549" s="209"/>
      <c r="W1549" s="209"/>
    </row>
    <row r="1550" spans="5:23" x14ac:dyDescent="0.25">
      <c r="E1550" s="209"/>
      <c r="F1550" s="209"/>
      <c r="G1550" s="209"/>
      <c r="H1550" s="209"/>
      <c r="I1550" s="209"/>
      <c r="J1550" s="209"/>
      <c r="K1550" s="209"/>
      <c r="O1550" s="209"/>
      <c r="P1550" s="209"/>
      <c r="Q1550" s="209"/>
      <c r="R1550" s="209"/>
      <c r="S1550" s="209"/>
      <c r="T1550" s="209"/>
      <c r="U1550" s="209"/>
      <c r="V1550" s="209"/>
      <c r="W1550" s="209"/>
    </row>
    <row r="1551" spans="5:23" x14ac:dyDescent="0.25">
      <c r="E1551" s="209"/>
      <c r="F1551" s="209"/>
      <c r="G1551" s="209"/>
      <c r="H1551" s="209"/>
      <c r="I1551" s="209"/>
      <c r="J1551" s="209"/>
      <c r="K1551" s="209"/>
      <c r="O1551" s="209"/>
      <c r="P1551" s="209"/>
      <c r="Q1551" s="209"/>
      <c r="R1551" s="209"/>
      <c r="S1551" s="209"/>
      <c r="T1551" s="209"/>
      <c r="U1551" s="209"/>
      <c r="V1551" s="209"/>
      <c r="W1551" s="209"/>
    </row>
    <row r="1552" spans="5:23" x14ac:dyDescent="0.25">
      <c r="E1552" s="209"/>
      <c r="F1552" s="209"/>
      <c r="G1552" s="209"/>
      <c r="H1552" s="209"/>
      <c r="I1552" s="209"/>
      <c r="J1552" s="209"/>
      <c r="K1552" s="209"/>
      <c r="O1552" s="209"/>
      <c r="P1552" s="209"/>
      <c r="Q1552" s="209"/>
      <c r="R1552" s="209"/>
      <c r="S1552" s="209"/>
      <c r="T1552" s="209"/>
      <c r="U1552" s="209"/>
      <c r="V1552" s="209"/>
      <c r="W1552" s="209"/>
    </row>
    <row r="1553" spans="5:23" x14ac:dyDescent="0.25">
      <c r="E1553" s="209"/>
      <c r="F1553" s="209"/>
      <c r="G1553" s="209"/>
      <c r="H1553" s="209"/>
      <c r="I1553" s="209"/>
      <c r="J1553" s="209"/>
      <c r="K1553" s="209"/>
      <c r="O1553" s="209"/>
      <c r="P1553" s="209"/>
      <c r="Q1553" s="209"/>
      <c r="R1553" s="209"/>
      <c r="S1553" s="209"/>
      <c r="T1553" s="209"/>
      <c r="U1553" s="209"/>
      <c r="V1553" s="209"/>
      <c r="W1553" s="209"/>
    </row>
    <row r="1554" spans="5:23" x14ac:dyDescent="0.25">
      <c r="E1554" s="209"/>
      <c r="F1554" s="209"/>
      <c r="G1554" s="209"/>
      <c r="H1554" s="209"/>
      <c r="I1554" s="209"/>
      <c r="J1554" s="209"/>
      <c r="K1554" s="209"/>
      <c r="O1554" s="209"/>
      <c r="P1554" s="209"/>
      <c r="Q1554" s="209"/>
      <c r="R1554" s="209"/>
      <c r="S1554" s="209"/>
      <c r="T1554" s="209"/>
      <c r="U1554" s="209"/>
      <c r="V1554" s="209"/>
      <c r="W1554" s="209"/>
    </row>
    <row r="1555" spans="5:23" x14ac:dyDescent="0.25">
      <c r="E1555" s="209"/>
      <c r="F1555" s="209"/>
      <c r="G1555" s="209"/>
      <c r="H1555" s="209"/>
      <c r="I1555" s="209"/>
      <c r="J1555" s="209"/>
      <c r="K1555" s="209"/>
      <c r="O1555" s="209"/>
      <c r="P1555" s="209"/>
      <c r="Q1555" s="209"/>
      <c r="R1555" s="209"/>
      <c r="S1555" s="209"/>
      <c r="T1555" s="209"/>
      <c r="U1555" s="209"/>
      <c r="V1555" s="209"/>
      <c r="W1555" s="209"/>
    </row>
    <row r="1556" spans="5:23" x14ac:dyDescent="0.25">
      <c r="E1556" s="209"/>
      <c r="F1556" s="209"/>
      <c r="G1556" s="209"/>
      <c r="H1556" s="209"/>
      <c r="I1556" s="209"/>
      <c r="J1556" s="209"/>
      <c r="K1556" s="209"/>
      <c r="O1556" s="209"/>
      <c r="P1556" s="209"/>
      <c r="Q1556" s="209"/>
      <c r="R1556" s="209"/>
      <c r="S1556" s="209"/>
      <c r="T1556" s="209"/>
      <c r="U1556" s="209"/>
      <c r="V1556" s="209"/>
      <c r="W1556" s="209"/>
    </row>
    <row r="1557" spans="5:23" x14ac:dyDescent="0.25">
      <c r="E1557" s="209"/>
      <c r="F1557" s="209"/>
      <c r="G1557" s="209"/>
      <c r="H1557" s="209"/>
      <c r="I1557" s="209"/>
      <c r="J1557" s="209"/>
      <c r="K1557" s="209"/>
      <c r="O1557" s="209"/>
      <c r="P1557" s="209"/>
      <c r="Q1557" s="209"/>
      <c r="R1557" s="209"/>
      <c r="S1557" s="209"/>
      <c r="T1557" s="209"/>
      <c r="U1557" s="209"/>
      <c r="V1557" s="209"/>
      <c r="W1557" s="209"/>
    </row>
    <row r="1558" spans="5:23" x14ac:dyDescent="0.25">
      <c r="E1558" s="209"/>
      <c r="F1558" s="209"/>
      <c r="G1558" s="209"/>
      <c r="H1558" s="209"/>
      <c r="I1558" s="209"/>
      <c r="J1558" s="209"/>
      <c r="K1558" s="209"/>
      <c r="O1558" s="209"/>
      <c r="P1558" s="209"/>
      <c r="Q1558" s="209"/>
      <c r="R1558" s="209"/>
      <c r="S1558" s="209"/>
      <c r="T1558" s="209"/>
      <c r="U1558" s="209"/>
      <c r="V1558" s="209"/>
      <c r="W1558" s="209"/>
    </row>
    <row r="1559" spans="5:23" x14ac:dyDescent="0.25">
      <c r="E1559" s="209"/>
      <c r="F1559" s="209"/>
      <c r="G1559" s="209"/>
      <c r="H1559" s="209"/>
      <c r="I1559" s="209"/>
      <c r="J1559" s="209"/>
      <c r="K1559" s="209"/>
      <c r="O1559" s="209"/>
      <c r="P1559" s="209"/>
      <c r="Q1559" s="209"/>
      <c r="R1559" s="209"/>
      <c r="S1559" s="209"/>
      <c r="T1559" s="209"/>
      <c r="U1559" s="209"/>
      <c r="V1559" s="209"/>
      <c r="W1559" s="209"/>
    </row>
    <row r="1560" spans="5:23" x14ac:dyDescent="0.25">
      <c r="E1560" s="209"/>
      <c r="F1560" s="209"/>
      <c r="G1560" s="209"/>
      <c r="H1560" s="209"/>
      <c r="I1560" s="209"/>
      <c r="J1560" s="209"/>
      <c r="K1560" s="209"/>
      <c r="O1560" s="209"/>
      <c r="P1560" s="209"/>
      <c r="Q1560" s="209"/>
      <c r="R1560" s="209"/>
      <c r="S1560" s="209"/>
      <c r="T1560" s="209"/>
      <c r="U1560" s="209"/>
      <c r="V1560" s="209"/>
      <c r="W1560" s="209"/>
    </row>
    <row r="1561" spans="5:23" x14ac:dyDescent="0.25">
      <c r="E1561" s="209"/>
      <c r="F1561" s="209"/>
      <c r="G1561" s="209"/>
      <c r="H1561" s="209"/>
      <c r="I1561" s="209"/>
      <c r="J1561" s="209"/>
      <c r="K1561" s="209"/>
      <c r="O1561" s="209"/>
      <c r="P1561" s="209"/>
      <c r="Q1561" s="209"/>
      <c r="R1561" s="209"/>
      <c r="S1561" s="209"/>
      <c r="T1561" s="209"/>
      <c r="U1561" s="209"/>
      <c r="V1561" s="209"/>
      <c r="W1561" s="209"/>
    </row>
    <row r="1562" spans="5:23" x14ac:dyDescent="0.25">
      <c r="E1562" s="209"/>
      <c r="F1562" s="209"/>
      <c r="G1562" s="209"/>
      <c r="H1562" s="209"/>
      <c r="I1562" s="209"/>
      <c r="J1562" s="209"/>
      <c r="K1562" s="209"/>
      <c r="O1562" s="209"/>
      <c r="P1562" s="209"/>
      <c r="Q1562" s="209"/>
      <c r="R1562" s="209"/>
      <c r="S1562" s="209"/>
      <c r="T1562" s="209"/>
      <c r="U1562" s="209"/>
      <c r="V1562" s="209"/>
      <c r="W1562" s="209"/>
    </row>
    <row r="1563" spans="5:23" x14ac:dyDescent="0.25">
      <c r="E1563" s="209"/>
      <c r="F1563" s="209"/>
      <c r="G1563" s="209"/>
      <c r="H1563" s="209"/>
      <c r="I1563" s="209"/>
      <c r="J1563" s="209"/>
      <c r="K1563" s="209"/>
      <c r="O1563" s="209"/>
      <c r="P1563" s="209"/>
      <c r="Q1563" s="209"/>
      <c r="R1563" s="209"/>
      <c r="S1563" s="209"/>
      <c r="T1563" s="209"/>
      <c r="U1563" s="209"/>
      <c r="V1563" s="209"/>
      <c r="W1563" s="209"/>
    </row>
    <row r="1564" spans="5:23" x14ac:dyDescent="0.25">
      <c r="E1564" s="209"/>
      <c r="F1564" s="209"/>
      <c r="G1564" s="209"/>
      <c r="H1564" s="209"/>
      <c r="I1564" s="209"/>
      <c r="J1564" s="209"/>
      <c r="K1564" s="209"/>
      <c r="O1564" s="209"/>
      <c r="P1564" s="209"/>
      <c r="Q1564" s="209"/>
      <c r="R1564" s="209"/>
      <c r="S1564" s="209"/>
      <c r="T1564" s="209"/>
      <c r="U1564" s="209"/>
      <c r="V1564" s="209"/>
      <c r="W1564" s="209"/>
    </row>
    <row r="1565" spans="5:23" x14ac:dyDescent="0.25">
      <c r="E1565" s="209"/>
      <c r="F1565" s="209"/>
      <c r="G1565" s="209"/>
      <c r="H1565" s="209"/>
      <c r="I1565" s="209"/>
      <c r="J1565" s="209"/>
      <c r="K1565" s="209"/>
      <c r="O1565" s="209"/>
      <c r="P1565" s="209"/>
      <c r="Q1565" s="209"/>
      <c r="R1565" s="209"/>
      <c r="S1565" s="209"/>
      <c r="T1565" s="209"/>
      <c r="U1565" s="209"/>
      <c r="V1565" s="209"/>
      <c r="W1565" s="209"/>
    </row>
    <row r="1566" spans="5:23" x14ac:dyDescent="0.25">
      <c r="E1566" s="209"/>
      <c r="F1566" s="209"/>
      <c r="G1566" s="209"/>
      <c r="H1566" s="209"/>
      <c r="I1566" s="209"/>
      <c r="J1566" s="209"/>
      <c r="K1566" s="209"/>
      <c r="O1566" s="209"/>
      <c r="P1566" s="209"/>
      <c r="Q1566" s="209"/>
      <c r="R1566" s="209"/>
      <c r="S1566" s="209"/>
      <c r="T1566" s="209"/>
      <c r="U1566" s="209"/>
      <c r="V1566" s="209"/>
      <c r="W1566" s="209"/>
    </row>
    <row r="1567" spans="5:23" x14ac:dyDescent="0.25">
      <c r="E1567" s="209"/>
      <c r="F1567" s="209"/>
      <c r="G1567" s="209"/>
      <c r="H1567" s="209"/>
      <c r="I1567" s="209"/>
      <c r="J1567" s="209"/>
      <c r="K1567" s="209"/>
      <c r="O1567" s="209"/>
      <c r="P1567" s="209"/>
      <c r="Q1567" s="209"/>
      <c r="R1567" s="209"/>
      <c r="S1567" s="209"/>
      <c r="T1567" s="209"/>
      <c r="U1567" s="209"/>
      <c r="V1567" s="209"/>
      <c r="W1567" s="209"/>
    </row>
    <row r="1568" spans="5:23" x14ac:dyDescent="0.25">
      <c r="E1568" s="209"/>
      <c r="F1568" s="209"/>
      <c r="G1568" s="209"/>
      <c r="H1568" s="209"/>
      <c r="I1568" s="209"/>
      <c r="J1568" s="209"/>
      <c r="K1568" s="209"/>
      <c r="O1568" s="209"/>
      <c r="P1568" s="209"/>
      <c r="Q1568" s="209"/>
      <c r="R1568" s="209"/>
      <c r="S1568" s="209"/>
      <c r="T1568" s="209"/>
      <c r="U1568" s="209"/>
      <c r="V1568" s="209"/>
      <c r="W1568" s="209"/>
    </row>
    <row r="1569" spans="5:23" x14ac:dyDescent="0.25">
      <c r="E1569" s="209"/>
      <c r="F1569" s="209"/>
      <c r="G1569" s="209"/>
      <c r="H1569" s="209"/>
      <c r="I1569" s="209"/>
      <c r="J1569" s="209"/>
      <c r="K1569" s="209"/>
      <c r="O1569" s="209"/>
      <c r="P1569" s="209"/>
      <c r="Q1569" s="209"/>
      <c r="R1569" s="209"/>
      <c r="S1569" s="209"/>
      <c r="T1569" s="209"/>
      <c r="U1569" s="209"/>
      <c r="V1569" s="209"/>
      <c r="W1569" s="209"/>
    </row>
    <row r="1570" spans="5:23" x14ac:dyDescent="0.25">
      <c r="E1570" s="209"/>
      <c r="F1570" s="209"/>
      <c r="G1570" s="209"/>
      <c r="H1570" s="209"/>
      <c r="I1570" s="209"/>
      <c r="J1570" s="209"/>
      <c r="K1570" s="209"/>
      <c r="O1570" s="209"/>
      <c r="P1570" s="209"/>
      <c r="Q1570" s="209"/>
      <c r="R1570" s="209"/>
      <c r="S1570" s="209"/>
      <c r="T1570" s="209"/>
      <c r="U1570" s="209"/>
      <c r="V1570" s="209"/>
      <c r="W1570" s="209"/>
    </row>
    <row r="1571" spans="5:23" x14ac:dyDescent="0.25">
      <c r="E1571" s="209"/>
      <c r="F1571" s="209"/>
      <c r="G1571" s="209"/>
      <c r="H1571" s="209"/>
      <c r="I1571" s="209"/>
      <c r="J1571" s="209"/>
      <c r="K1571" s="209"/>
      <c r="O1571" s="209"/>
      <c r="P1571" s="209"/>
      <c r="Q1571" s="209"/>
      <c r="R1571" s="209"/>
      <c r="S1571" s="209"/>
      <c r="T1571" s="209"/>
      <c r="U1571" s="209"/>
      <c r="V1571" s="209"/>
      <c r="W1571" s="209"/>
    </row>
    <row r="1572" spans="5:23" x14ac:dyDescent="0.25">
      <c r="E1572" s="209"/>
      <c r="F1572" s="209"/>
      <c r="G1572" s="209"/>
      <c r="H1572" s="209"/>
      <c r="I1572" s="209"/>
      <c r="J1572" s="209"/>
      <c r="K1572" s="209"/>
      <c r="O1572" s="209"/>
      <c r="P1572" s="209"/>
      <c r="Q1572" s="209"/>
      <c r="R1572" s="209"/>
      <c r="S1572" s="209"/>
      <c r="T1572" s="209"/>
      <c r="U1572" s="209"/>
      <c r="V1572" s="209"/>
      <c r="W1572" s="209"/>
    </row>
    <row r="1573" spans="5:23" x14ac:dyDescent="0.25">
      <c r="E1573" s="209"/>
      <c r="F1573" s="209"/>
      <c r="G1573" s="209"/>
      <c r="H1573" s="209"/>
      <c r="I1573" s="209"/>
      <c r="J1573" s="209"/>
      <c r="K1573" s="209"/>
      <c r="O1573" s="209"/>
      <c r="P1573" s="209"/>
      <c r="Q1573" s="209"/>
      <c r="R1573" s="209"/>
      <c r="S1573" s="209"/>
      <c r="T1573" s="209"/>
      <c r="U1573" s="209"/>
      <c r="V1573" s="209"/>
      <c r="W1573" s="209"/>
    </row>
    <row r="1574" spans="5:23" x14ac:dyDescent="0.25">
      <c r="E1574" s="209"/>
      <c r="F1574" s="209"/>
      <c r="G1574" s="209"/>
      <c r="H1574" s="209"/>
      <c r="I1574" s="209"/>
      <c r="J1574" s="209"/>
      <c r="K1574" s="209"/>
      <c r="O1574" s="209"/>
      <c r="P1574" s="209"/>
      <c r="Q1574" s="209"/>
      <c r="R1574" s="209"/>
      <c r="S1574" s="209"/>
      <c r="T1574" s="209"/>
      <c r="U1574" s="209"/>
      <c r="V1574" s="209"/>
      <c r="W1574" s="209"/>
    </row>
    <row r="1575" spans="5:23" x14ac:dyDescent="0.25">
      <c r="E1575" s="209"/>
      <c r="F1575" s="209"/>
      <c r="G1575" s="209"/>
      <c r="H1575" s="209"/>
      <c r="I1575" s="209"/>
      <c r="J1575" s="209"/>
      <c r="K1575" s="209"/>
      <c r="O1575" s="209"/>
      <c r="P1575" s="209"/>
      <c r="Q1575" s="209"/>
      <c r="R1575" s="209"/>
      <c r="S1575" s="209"/>
      <c r="T1575" s="209"/>
      <c r="U1575" s="209"/>
      <c r="V1575" s="209"/>
      <c r="W1575" s="209"/>
    </row>
    <row r="1576" spans="5:23" x14ac:dyDescent="0.25">
      <c r="E1576" s="209"/>
      <c r="F1576" s="209"/>
      <c r="G1576" s="209"/>
      <c r="H1576" s="209"/>
      <c r="I1576" s="209"/>
      <c r="J1576" s="209"/>
      <c r="K1576" s="209"/>
      <c r="O1576" s="209"/>
      <c r="P1576" s="209"/>
      <c r="Q1576" s="209"/>
      <c r="R1576" s="209"/>
      <c r="S1576" s="209"/>
      <c r="T1576" s="209"/>
      <c r="U1576" s="209"/>
      <c r="V1576" s="209"/>
      <c r="W1576" s="209"/>
    </row>
    <row r="1577" spans="5:23" x14ac:dyDescent="0.25">
      <c r="E1577" s="209"/>
      <c r="F1577" s="209"/>
      <c r="G1577" s="209"/>
      <c r="H1577" s="209"/>
      <c r="I1577" s="209"/>
      <c r="J1577" s="209"/>
      <c r="K1577" s="209"/>
      <c r="O1577" s="209"/>
      <c r="P1577" s="209"/>
      <c r="Q1577" s="209"/>
      <c r="R1577" s="209"/>
      <c r="S1577" s="209"/>
      <c r="T1577" s="209"/>
      <c r="U1577" s="209"/>
      <c r="V1577" s="209"/>
      <c r="W1577" s="209"/>
    </row>
    <row r="1578" spans="5:23" x14ac:dyDescent="0.25">
      <c r="E1578" s="209"/>
      <c r="F1578" s="209"/>
      <c r="G1578" s="209"/>
      <c r="H1578" s="209"/>
      <c r="I1578" s="209"/>
      <c r="J1578" s="209"/>
      <c r="K1578" s="209"/>
      <c r="O1578" s="209"/>
      <c r="P1578" s="209"/>
      <c r="Q1578" s="209"/>
      <c r="R1578" s="209"/>
      <c r="S1578" s="209"/>
      <c r="T1578" s="209"/>
      <c r="U1578" s="209"/>
      <c r="V1578" s="209"/>
      <c r="W1578" s="209"/>
    </row>
    <row r="1579" spans="5:23" x14ac:dyDescent="0.25">
      <c r="E1579" s="209"/>
      <c r="F1579" s="209"/>
      <c r="G1579" s="209"/>
      <c r="H1579" s="209"/>
      <c r="I1579" s="209"/>
      <c r="J1579" s="209"/>
      <c r="K1579" s="209"/>
      <c r="O1579" s="209"/>
      <c r="P1579" s="209"/>
      <c r="Q1579" s="209"/>
      <c r="R1579" s="209"/>
      <c r="S1579" s="209"/>
      <c r="T1579" s="209"/>
      <c r="U1579" s="209"/>
      <c r="V1579" s="209"/>
      <c r="W1579" s="209"/>
    </row>
    <row r="1580" spans="5:23" x14ac:dyDescent="0.25">
      <c r="E1580" s="209"/>
      <c r="F1580" s="209"/>
      <c r="G1580" s="209"/>
      <c r="H1580" s="209"/>
      <c r="I1580" s="209"/>
      <c r="J1580" s="209"/>
      <c r="K1580" s="209"/>
      <c r="O1580" s="209"/>
      <c r="P1580" s="209"/>
      <c r="Q1580" s="209"/>
      <c r="R1580" s="209"/>
      <c r="S1580" s="209"/>
      <c r="T1580" s="209"/>
      <c r="U1580" s="209"/>
      <c r="V1580" s="209"/>
      <c r="W1580" s="209"/>
    </row>
    <row r="1581" spans="5:23" x14ac:dyDescent="0.25">
      <c r="E1581" s="209"/>
      <c r="F1581" s="209"/>
      <c r="G1581" s="209"/>
      <c r="H1581" s="209"/>
      <c r="I1581" s="209"/>
      <c r="J1581" s="209"/>
      <c r="K1581" s="209"/>
      <c r="O1581" s="209"/>
      <c r="P1581" s="209"/>
      <c r="Q1581" s="209"/>
      <c r="R1581" s="209"/>
      <c r="S1581" s="209"/>
      <c r="T1581" s="209"/>
      <c r="U1581" s="209"/>
      <c r="V1581" s="209"/>
      <c r="W1581" s="209"/>
    </row>
    <row r="1582" spans="5:23" x14ac:dyDescent="0.25">
      <c r="E1582" s="209"/>
      <c r="F1582" s="209"/>
      <c r="G1582" s="209"/>
      <c r="H1582" s="209"/>
      <c r="I1582" s="209"/>
      <c r="J1582" s="209"/>
      <c r="K1582" s="209"/>
      <c r="O1582" s="209"/>
      <c r="P1582" s="209"/>
      <c r="Q1582" s="209"/>
      <c r="R1582" s="209"/>
      <c r="S1582" s="209"/>
      <c r="T1582" s="209"/>
      <c r="U1582" s="209"/>
      <c r="V1582" s="209"/>
      <c r="W1582" s="209"/>
    </row>
    <row r="1583" spans="5:23" x14ac:dyDescent="0.25">
      <c r="E1583" s="209"/>
      <c r="F1583" s="209"/>
      <c r="G1583" s="209"/>
      <c r="H1583" s="209"/>
      <c r="I1583" s="209"/>
      <c r="J1583" s="209"/>
      <c r="K1583" s="209"/>
      <c r="O1583" s="209"/>
      <c r="P1583" s="209"/>
      <c r="Q1583" s="209"/>
      <c r="R1583" s="209"/>
      <c r="S1583" s="209"/>
      <c r="T1583" s="209"/>
      <c r="U1583" s="209"/>
      <c r="V1583" s="209"/>
      <c r="W1583" s="209"/>
    </row>
    <row r="1584" spans="5:23" x14ac:dyDescent="0.25">
      <c r="E1584" s="209"/>
      <c r="F1584" s="209"/>
      <c r="G1584" s="209"/>
      <c r="H1584" s="209"/>
      <c r="I1584" s="209"/>
      <c r="J1584" s="209"/>
      <c r="K1584" s="209"/>
      <c r="O1584" s="209"/>
      <c r="P1584" s="209"/>
      <c r="Q1584" s="209"/>
      <c r="R1584" s="209"/>
      <c r="S1584" s="209"/>
      <c r="T1584" s="209"/>
      <c r="U1584" s="209"/>
      <c r="V1584" s="209"/>
      <c r="W1584" s="209"/>
    </row>
    <row r="1585" spans="5:23" x14ac:dyDescent="0.25">
      <c r="E1585" s="209"/>
      <c r="F1585" s="209"/>
      <c r="G1585" s="209"/>
      <c r="H1585" s="209"/>
      <c r="I1585" s="209"/>
      <c r="J1585" s="209"/>
      <c r="K1585" s="209"/>
      <c r="O1585" s="209"/>
      <c r="P1585" s="209"/>
      <c r="Q1585" s="209"/>
      <c r="R1585" s="209"/>
      <c r="S1585" s="209"/>
      <c r="T1585" s="209"/>
      <c r="U1585" s="209"/>
      <c r="V1585" s="209"/>
      <c r="W1585" s="209"/>
    </row>
    <row r="1586" spans="5:23" x14ac:dyDescent="0.25">
      <c r="E1586" s="209"/>
      <c r="F1586" s="209"/>
      <c r="G1586" s="209"/>
      <c r="H1586" s="209"/>
      <c r="I1586" s="209"/>
      <c r="J1586" s="209"/>
      <c r="K1586" s="209"/>
      <c r="O1586" s="209"/>
      <c r="P1586" s="209"/>
      <c r="Q1586" s="209"/>
      <c r="R1586" s="209"/>
      <c r="S1586" s="209"/>
      <c r="T1586" s="209"/>
      <c r="U1586" s="209"/>
      <c r="V1586" s="209"/>
      <c r="W1586" s="209"/>
    </row>
    <row r="1587" spans="5:23" x14ac:dyDescent="0.25">
      <c r="E1587" s="209"/>
      <c r="F1587" s="209"/>
      <c r="G1587" s="209"/>
      <c r="H1587" s="209"/>
      <c r="I1587" s="209"/>
      <c r="J1587" s="209"/>
      <c r="K1587" s="209"/>
      <c r="O1587" s="209"/>
      <c r="P1587" s="209"/>
      <c r="Q1587" s="209"/>
      <c r="R1587" s="209"/>
      <c r="S1587" s="209"/>
      <c r="T1587" s="209"/>
      <c r="U1587" s="209"/>
      <c r="V1587" s="209"/>
      <c r="W1587" s="209"/>
    </row>
    <row r="1588" spans="5:23" x14ac:dyDescent="0.25">
      <c r="E1588" s="209"/>
      <c r="F1588" s="209"/>
      <c r="G1588" s="209"/>
      <c r="H1588" s="209"/>
      <c r="I1588" s="209"/>
      <c r="J1588" s="209"/>
      <c r="K1588" s="209"/>
      <c r="O1588" s="209"/>
      <c r="P1588" s="209"/>
      <c r="Q1588" s="209"/>
      <c r="R1588" s="209"/>
      <c r="S1588" s="209"/>
      <c r="T1588" s="209"/>
      <c r="U1588" s="209"/>
      <c r="V1588" s="209"/>
      <c r="W1588" s="209"/>
    </row>
    <row r="1589" spans="5:23" x14ac:dyDescent="0.25">
      <c r="E1589" s="209"/>
      <c r="F1589" s="209"/>
      <c r="G1589" s="209"/>
      <c r="H1589" s="209"/>
      <c r="I1589" s="209"/>
      <c r="J1589" s="209"/>
      <c r="K1589" s="209"/>
      <c r="O1589" s="209"/>
      <c r="P1589" s="209"/>
      <c r="Q1589" s="209"/>
      <c r="R1589" s="209"/>
      <c r="S1589" s="209"/>
      <c r="T1589" s="209"/>
      <c r="U1589" s="209"/>
      <c r="V1589" s="209"/>
      <c r="W1589" s="209"/>
    </row>
    <row r="1590" spans="5:23" x14ac:dyDescent="0.25">
      <c r="E1590" s="209"/>
      <c r="F1590" s="209"/>
      <c r="G1590" s="209"/>
      <c r="H1590" s="209"/>
      <c r="I1590" s="209"/>
      <c r="J1590" s="209"/>
      <c r="K1590" s="209"/>
      <c r="O1590" s="209"/>
      <c r="P1590" s="209"/>
      <c r="Q1590" s="209"/>
      <c r="R1590" s="209"/>
      <c r="S1590" s="209"/>
      <c r="T1590" s="209"/>
      <c r="U1590" s="209"/>
      <c r="V1590" s="209"/>
      <c r="W1590" s="209"/>
    </row>
    <row r="1591" spans="5:23" x14ac:dyDescent="0.25">
      <c r="E1591" s="209"/>
      <c r="F1591" s="209"/>
      <c r="G1591" s="209"/>
      <c r="H1591" s="209"/>
      <c r="I1591" s="209"/>
      <c r="J1591" s="209"/>
      <c r="K1591" s="209"/>
      <c r="O1591" s="209"/>
      <c r="P1591" s="209"/>
      <c r="Q1591" s="209"/>
      <c r="R1591" s="209"/>
      <c r="S1591" s="209"/>
      <c r="T1591" s="209"/>
      <c r="U1591" s="209"/>
      <c r="V1591" s="209"/>
      <c r="W1591" s="209"/>
    </row>
    <row r="1592" spans="5:23" x14ac:dyDescent="0.25">
      <c r="E1592" s="209"/>
      <c r="F1592" s="209"/>
      <c r="G1592" s="209"/>
      <c r="H1592" s="209"/>
      <c r="I1592" s="209"/>
      <c r="J1592" s="209"/>
      <c r="K1592" s="209"/>
      <c r="O1592" s="209"/>
      <c r="P1592" s="209"/>
      <c r="Q1592" s="209"/>
      <c r="R1592" s="209"/>
      <c r="S1592" s="209"/>
      <c r="T1592" s="209"/>
      <c r="U1592" s="209"/>
      <c r="V1592" s="209"/>
      <c r="W1592" s="209"/>
    </row>
    <row r="1593" spans="5:23" x14ac:dyDescent="0.25">
      <c r="E1593" s="209"/>
      <c r="F1593" s="209"/>
      <c r="G1593" s="209"/>
      <c r="H1593" s="209"/>
      <c r="I1593" s="209"/>
      <c r="J1593" s="209"/>
      <c r="K1593" s="209"/>
      <c r="O1593" s="209"/>
      <c r="P1593" s="209"/>
      <c r="Q1593" s="209"/>
      <c r="R1593" s="209"/>
      <c r="S1593" s="209"/>
      <c r="T1593" s="209"/>
      <c r="U1593" s="209"/>
      <c r="V1593" s="209"/>
      <c r="W1593" s="209"/>
    </row>
    <row r="1594" spans="5:23" x14ac:dyDescent="0.25">
      <c r="E1594" s="209"/>
      <c r="F1594" s="209"/>
      <c r="G1594" s="209"/>
      <c r="H1594" s="209"/>
      <c r="I1594" s="209"/>
      <c r="J1594" s="209"/>
      <c r="K1594" s="209"/>
      <c r="O1594" s="209"/>
      <c r="P1594" s="209"/>
      <c r="Q1594" s="209"/>
      <c r="R1594" s="209"/>
      <c r="S1594" s="209"/>
      <c r="T1594" s="209"/>
      <c r="U1594" s="209"/>
      <c r="V1594" s="209"/>
      <c r="W1594" s="209"/>
    </row>
    <row r="1595" spans="5:23" x14ac:dyDescent="0.25">
      <c r="E1595" s="209"/>
      <c r="F1595" s="209"/>
      <c r="G1595" s="209"/>
      <c r="H1595" s="209"/>
      <c r="I1595" s="209"/>
      <c r="J1595" s="209"/>
      <c r="K1595" s="209"/>
      <c r="O1595" s="209"/>
      <c r="P1595" s="209"/>
      <c r="Q1595" s="209"/>
      <c r="R1595" s="209"/>
      <c r="S1595" s="209"/>
      <c r="T1595" s="209"/>
      <c r="U1595" s="209"/>
      <c r="V1595" s="209"/>
      <c r="W1595" s="209"/>
    </row>
    <row r="1596" spans="5:23" x14ac:dyDescent="0.25">
      <c r="E1596" s="209"/>
      <c r="F1596" s="209"/>
      <c r="G1596" s="209"/>
      <c r="H1596" s="209"/>
      <c r="I1596" s="209"/>
      <c r="J1596" s="209"/>
      <c r="K1596" s="209"/>
      <c r="O1596" s="209"/>
      <c r="P1596" s="209"/>
      <c r="Q1596" s="209"/>
      <c r="R1596" s="209"/>
      <c r="S1596" s="209"/>
      <c r="T1596" s="209"/>
      <c r="U1596" s="209"/>
      <c r="V1596" s="209"/>
      <c r="W1596" s="209"/>
    </row>
    <row r="1597" spans="5:23" x14ac:dyDescent="0.25">
      <c r="E1597" s="209"/>
      <c r="F1597" s="209"/>
      <c r="G1597" s="209"/>
      <c r="H1597" s="209"/>
      <c r="I1597" s="209"/>
      <c r="J1597" s="209"/>
      <c r="K1597" s="209"/>
      <c r="O1597" s="209"/>
      <c r="P1597" s="209"/>
      <c r="Q1597" s="209"/>
      <c r="R1597" s="209"/>
      <c r="S1597" s="209"/>
      <c r="T1597" s="209"/>
      <c r="U1597" s="209"/>
      <c r="V1597" s="209"/>
      <c r="W1597" s="209"/>
    </row>
    <row r="1598" spans="5:23" x14ac:dyDescent="0.25">
      <c r="E1598" s="209"/>
      <c r="F1598" s="209"/>
      <c r="G1598" s="209"/>
      <c r="H1598" s="209"/>
      <c r="I1598" s="209"/>
      <c r="J1598" s="209"/>
      <c r="K1598" s="209"/>
      <c r="O1598" s="209"/>
      <c r="P1598" s="209"/>
      <c r="Q1598" s="209"/>
      <c r="R1598" s="209"/>
      <c r="S1598" s="209"/>
      <c r="T1598" s="209"/>
      <c r="U1598" s="209"/>
      <c r="V1598" s="209"/>
      <c r="W1598" s="209"/>
    </row>
    <row r="1599" spans="5:23" x14ac:dyDescent="0.25">
      <c r="E1599" s="209"/>
      <c r="F1599" s="209"/>
      <c r="G1599" s="209"/>
      <c r="H1599" s="209"/>
      <c r="I1599" s="209"/>
      <c r="J1599" s="209"/>
      <c r="K1599" s="209"/>
      <c r="O1599" s="209"/>
      <c r="P1599" s="209"/>
      <c r="Q1599" s="209"/>
      <c r="R1599" s="209"/>
      <c r="S1599" s="209"/>
      <c r="T1599" s="209"/>
      <c r="U1599" s="209"/>
      <c r="V1599" s="209"/>
      <c r="W1599" s="209"/>
    </row>
    <row r="1600" spans="5:23" x14ac:dyDescent="0.25">
      <c r="E1600" s="209"/>
      <c r="F1600" s="209"/>
      <c r="G1600" s="209"/>
      <c r="H1600" s="209"/>
      <c r="I1600" s="209"/>
      <c r="J1600" s="209"/>
      <c r="K1600" s="209"/>
      <c r="O1600" s="209"/>
      <c r="P1600" s="209"/>
      <c r="Q1600" s="209"/>
      <c r="R1600" s="209"/>
      <c r="S1600" s="209"/>
      <c r="T1600" s="209"/>
      <c r="U1600" s="209"/>
      <c r="V1600" s="209"/>
      <c r="W1600" s="209"/>
    </row>
    <row r="1601" spans="5:23" x14ac:dyDescent="0.25">
      <c r="E1601" s="209"/>
      <c r="F1601" s="209"/>
      <c r="G1601" s="209"/>
      <c r="H1601" s="209"/>
      <c r="I1601" s="209"/>
      <c r="J1601" s="209"/>
      <c r="K1601" s="209"/>
      <c r="O1601" s="209"/>
      <c r="P1601" s="209"/>
      <c r="Q1601" s="209"/>
      <c r="R1601" s="209"/>
      <c r="S1601" s="209"/>
      <c r="T1601" s="209"/>
      <c r="U1601" s="209"/>
      <c r="V1601" s="209"/>
      <c r="W1601" s="209"/>
    </row>
    <row r="1602" spans="5:23" x14ac:dyDescent="0.25">
      <c r="E1602" s="209"/>
      <c r="F1602" s="209"/>
      <c r="G1602" s="209"/>
      <c r="H1602" s="209"/>
      <c r="I1602" s="209"/>
      <c r="J1602" s="209"/>
      <c r="K1602" s="209"/>
      <c r="O1602" s="209"/>
      <c r="P1602" s="209"/>
      <c r="Q1602" s="209"/>
      <c r="R1602" s="209"/>
      <c r="S1602" s="209"/>
      <c r="T1602" s="209"/>
      <c r="U1602" s="209"/>
      <c r="V1602" s="209"/>
      <c r="W1602" s="209"/>
    </row>
    <row r="1603" spans="5:23" x14ac:dyDescent="0.25">
      <c r="E1603" s="209"/>
      <c r="F1603" s="209"/>
      <c r="G1603" s="209"/>
      <c r="H1603" s="209"/>
      <c r="I1603" s="209"/>
      <c r="J1603" s="209"/>
      <c r="K1603" s="209"/>
      <c r="O1603" s="209"/>
      <c r="P1603" s="209"/>
      <c r="Q1603" s="209"/>
      <c r="R1603" s="209"/>
      <c r="S1603" s="209"/>
      <c r="T1603" s="209"/>
      <c r="U1603" s="209"/>
      <c r="V1603" s="209"/>
      <c r="W1603" s="209"/>
    </row>
    <row r="1604" spans="5:23" x14ac:dyDescent="0.25">
      <c r="E1604" s="209"/>
      <c r="F1604" s="209"/>
      <c r="G1604" s="209"/>
      <c r="H1604" s="209"/>
      <c r="I1604" s="209"/>
      <c r="J1604" s="209"/>
      <c r="K1604" s="209"/>
      <c r="O1604" s="209"/>
      <c r="P1604" s="209"/>
      <c r="Q1604" s="209"/>
      <c r="R1604" s="209"/>
      <c r="S1604" s="209"/>
      <c r="T1604" s="209"/>
      <c r="U1604" s="209"/>
      <c r="V1604" s="209"/>
      <c r="W1604" s="209"/>
    </row>
    <row r="1605" spans="5:23" x14ac:dyDescent="0.25">
      <c r="E1605" s="209"/>
      <c r="F1605" s="209"/>
      <c r="G1605" s="209"/>
      <c r="H1605" s="209"/>
      <c r="I1605" s="209"/>
      <c r="J1605" s="209"/>
      <c r="K1605" s="209"/>
      <c r="O1605" s="209"/>
      <c r="P1605" s="209"/>
      <c r="Q1605" s="209"/>
      <c r="R1605" s="209"/>
      <c r="S1605" s="209"/>
      <c r="T1605" s="209"/>
      <c r="U1605" s="209"/>
      <c r="V1605" s="209"/>
      <c r="W1605" s="209"/>
    </row>
    <row r="1606" spans="5:23" x14ac:dyDescent="0.25">
      <c r="E1606" s="209"/>
      <c r="F1606" s="209"/>
      <c r="G1606" s="209"/>
      <c r="H1606" s="209"/>
      <c r="I1606" s="209"/>
      <c r="J1606" s="209"/>
      <c r="K1606" s="209"/>
      <c r="O1606" s="209"/>
      <c r="P1606" s="209"/>
      <c r="Q1606" s="209"/>
      <c r="R1606" s="209"/>
      <c r="S1606" s="209"/>
      <c r="T1606" s="209"/>
      <c r="U1606" s="209"/>
      <c r="V1606" s="209"/>
      <c r="W1606" s="209"/>
    </row>
    <row r="1607" spans="5:23" x14ac:dyDescent="0.25">
      <c r="E1607" s="209"/>
      <c r="F1607" s="209"/>
      <c r="G1607" s="209"/>
      <c r="H1607" s="209"/>
      <c r="I1607" s="209"/>
      <c r="J1607" s="209"/>
      <c r="K1607" s="209"/>
      <c r="O1607" s="209"/>
      <c r="P1607" s="209"/>
      <c r="Q1607" s="209"/>
      <c r="R1607" s="209"/>
      <c r="S1607" s="209"/>
      <c r="T1607" s="209"/>
      <c r="U1607" s="209"/>
      <c r="V1607" s="209"/>
      <c r="W1607" s="209"/>
    </row>
    <row r="1608" spans="5:23" x14ac:dyDescent="0.25">
      <c r="E1608" s="209"/>
      <c r="F1608" s="209"/>
      <c r="G1608" s="209"/>
      <c r="H1608" s="209"/>
      <c r="I1608" s="209"/>
      <c r="J1608" s="209"/>
      <c r="K1608" s="209"/>
      <c r="O1608" s="209"/>
      <c r="P1608" s="209"/>
      <c r="Q1608" s="209"/>
      <c r="R1608" s="209"/>
      <c r="S1608" s="209"/>
      <c r="T1608" s="209"/>
      <c r="U1608" s="209"/>
      <c r="V1608" s="209"/>
      <c r="W1608" s="209"/>
    </row>
    <row r="1609" spans="5:23" x14ac:dyDescent="0.25">
      <c r="E1609" s="209"/>
      <c r="F1609" s="209"/>
      <c r="G1609" s="209"/>
      <c r="H1609" s="209"/>
      <c r="I1609" s="209"/>
      <c r="J1609" s="209"/>
      <c r="K1609" s="209"/>
      <c r="O1609" s="209"/>
      <c r="P1609" s="209"/>
      <c r="Q1609" s="209"/>
      <c r="R1609" s="209"/>
      <c r="S1609" s="209"/>
      <c r="T1609" s="209"/>
      <c r="U1609" s="209"/>
      <c r="V1609" s="209"/>
      <c r="W1609" s="209"/>
    </row>
    <row r="1610" spans="5:23" x14ac:dyDescent="0.25">
      <c r="E1610" s="209"/>
      <c r="F1610" s="209"/>
      <c r="G1610" s="209"/>
      <c r="H1610" s="209"/>
      <c r="I1610" s="209"/>
      <c r="J1610" s="209"/>
      <c r="K1610" s="209"/>
      <c r="O1610" s="209"/>
      <c r="P1610" s="209"/>
      <c r="Q1610" s="209"/>
      <c r="R1610" s="209"/>
      <c r="S1610" s="209"/>
      <c r="T1610" s="209"/>
      <c r="U1610" s="209"/>
      <c r="V1610" s="209"/>
      <c r="W1610" s="209"/>
    </row>
    <row r="1611" spans="5:23" x14ac:dyDescent="0.25">
      <c r="E1611" s="209"/>
      <c r="F1611" s="209"/>
      <c r="G1611" s="209"/>
      <c r="H1611" s="209"/>
      <c r="I1611" s="209"/>
      <c r="J1611" s="209"/>
      <c r="K1611" s="209"/>
      <c r="O1611" s="209"/>
      <c r="P1611" s="209"/>
      <c r="Q1611" s="209"/>
      <c r="R1611" s="209"/>
      <c r="S1611" s="209"/>
      <c r="T1611" s="209"/>
      <c r="U1611" s="209"/>
      <c r="V1611" s="209"/>
      <c r="W1611" s="209"/>
    </row>
    <row r="1612" spans="5:23" x14ac:dyDescent="0.25">
      <c r="E1612" s="209"/>
      <c r="F1612" s="209"/>
      <c r="G1612" s="209"/>
      <c r="H1612" s="209"/>
      <c r="I1612" s="209"/>
      <c r="J1612" s="209"/>
      <c r="K1612" s="209"/>
      <c r="O1612" s="209"/>
      <c r="P1612" s="209"/>
      <c r="Q1612" s="209"/>
      <c r="R1612" s="209"/>
      <c r="S1612" s="209"/>
      <c r="T1612" s="209"/>
      <c r="U1612" s="209"/>
      <c r="V1612" s="209"/>
      <c r="W1612" s="209"/>
    </row>
    <row r="1613" spans="5:23" x14ac:dyDescent="0.25">
      <c r="E1613" s="209"/>
      <c r="F1613" s="209"/>
      <c r="G1613" s="209"/>
      <c r="H1613" s="209"/>
      <c r="I1613" s="209"/>
      <c r="J1613" s="209"/>
      <c r="K1613" s="209"/>
      <c r="O1613" s="209"/>
      <c r="P1613" s="209"/>
      <c r="Q1613" s="209"/>
      <c r="R1613" s="209"/>
      <c r="S1613" s="209"/>
      <c r="T1613" s="209"/>
      <c r="U1613" s="209"/>
      <c r="V1613" s="209"/>
      <c r="W1613" s="209"/>
    </row>
    <row r="1614" spans="5:23" x14ac:dyDescent="0.25">
      <c r="E1614" s="209"/>
      <c r="F1614" s="209"/>
      <c r="G1614" s="209"/>
      <c r="H1614" s="209"/>
      <c r="I1614" s="209"/>
      <c r="J1614" s="209"/>
      <c r="K1614" s="209"/>
      <c r="O1614" s="209"/>
      <c r="P1614" s="209"/>
      <c r="Q1614" s="209"/>
      <c r="R1614" s="209"/>
      <c r="S1614" s="209"/>
      <c r="T1614" s="209"/>
      <c r="U1614" s="209"/>
      <c r="V1614" s="209"/>
      <c r="W1614" s="209"/>
    </row>
    <row r="1615" spans="5:23" x14ac:dyDescent="0.25">
      <c r="E1615" s="209"/>
      <c r="F1615" s="209"/>
      <c r="G1615" s="209"/>
      <c r="H1615" s="209"/>
      <c r="I1615" s="209"/>
      <c r="J1615" s="209"/>
      <c r="K1615" s="209"/>
      <c r="O1615" s="209"/>
      <c r="P1615" s="209"/>
      <c r="Q1615" s="209"/>
      <c r="R1615" s="209"/>
      <c r="S1615" s="209"/>
      <c r="T1615" s="209"/>
      <c r="U1615" s="209"/>
      <c r="V1615" s="209"/>
      <c r="W1615" s="209"/>
    </row>
    <row r="1616" spans="5:23" x14ac:dyDescent="0.25">
      <c r="E1616" s="209"/>
      <c r="F1616" s="209"/>
      <c r="G1616" s="209"/>
      <c r="H1616" s="209"/>
      <c r="I1616" s="209"/>
      <c r="J1616" s="209"/>
      <c r="K1616" s="209"/>
      <c r="O1616" s="209"/>
      <c r="P1616" s="209"/>
      <c r="Q1616" s="209"/>
      <c r="R1616" s="209"/>
      <c r="S1616" s="209"/>
      <c r="T1616" s="209"/>
      <c r="U1616" s="209"/>
      <c r="V1616" s="209"/>
      <c r="W1616" s="209"/>
    </row>
    <row r="1617" spans="5:23" x14ac:dyDescent="0.25">
      <c r="E1617" s="209"/>
      <c r="F1617" s="209"/>
      <c r="G1617" s="209"/>
      <c r="H1617" s="209"/>
      <c r="I1617" s="209"/>
      <c r="J1617" s="209"/>
      <c r="K1617" s="209"/>
      <c r="O1617" s="209"/>
      <c r="P1617" s="209"/>
      <c r="Q1617" s="209"/>
      <c r="R1617" s="209"/>
      <c r="S1617" s="209"/>
      <c r="T1617" s="209"/>
      <c r="U1617" s="209"/>
      <c r="V1617" s="209"/>
      <c r="W1617" s="209"/>
    </row>
    <row r="1618" spans="5:23" x14ac:dyDescent="0.25">
      <c r="E1618" s="209"/>
      <c r="F1618" s="209"/>
      <c r="G1618" s="209"/>
      <c r="H1618" s="209"/>
      <c r="I1618" s="209"/>
      <c r="J1618" s="209"/>
      <c r="K1618" s="209"/>
      <c r="O1618" s="209"/>
      <c r="P1618" s="209"/>
      <c r="Q1618" s="209"/>
      <c r="R1618" s="209"/>
      <c r="S1618" s="209"/>
      <c r="T1618" s="209"/>
      <c r="U1618" s="209"/>
      <c r="V1618" s="209"/>
      <c r="W1618" s="209"/>
    </row>
    <row r="1619" spans="5:23" x14ac:dyDescent="0.25">
      <c r="E1619" s="209"/>
      <c r="F1619" s="209"/>
      <c r="G1619" s="209"/>
      <c r="H1619" s="209"/>
      <c r="I1619" s="209"/>
      <c r="J1619" s="209"/>
      <c r="K1619" s="209"/>
      <c r="O1619" s="209"/>
      <c r="P1619" s="209"/>
      <c r="Q1619" s="209"/>
      <c r="R1619" s="209"/>
      <c r="S1619" s="209"/>
      <c r="T1619" s="209"/>
      <c r="U1619" s="209"/>
      <c r="V1619" s="209"/>
      <c r="W1619" s="209"/>
    </row>
    <row r="1620" spans="5:23" x14ac:dyDescent="0.25">
      <c r="E1620" s="209"/>
      <c r="F1620" s="209"/>
      <c r="G1620" s="209"/>
      <c r="H1620" s="209"/>
      <c r="I1620" s="209"/>
      <c r="J1620" s="209"/>
      <c r="K1620" s="209"/>
      <c r="O1620" s="209"/>
      <c r="P1620" s="209"/>
      <c r="Q1620" s="209"/>
      <c r="R1620" s="209"/>
      <c r="S1620" s="209"/>
      <c r="T1620" s="209"/>
      <c r="U1620" s="209"/>
      <c r="V1620" s="209"/>
      <c r="W1620" s="209"/>
    </row>
    <row r="1621" spans="5:23" x14ac:dyDescent="0.25">
      <c r="E1621" s="209"/>
      <c r="F1621" s="209"/>
      <c r="G1621" s="209"/>
      <c r="H1621" s="209"/>
      <c r="I1621" s="209"/>
      <c r="J1621" s="209"/>
      <c r="K1621" s="209"/>
      <c r="O1621" s="209"/>
      <c r="P1621" s="209"/>
      <c r="Q1621" s="209"/>
      <c r="R1621" s="209"/>
      <c r="S1621" s="209"/>
      <c r="T1621" s="209"/>
      <c r="U1621" s="209"/>
      <c r="V1621" s="209"/>
      <c r="W1621" s="209"/>
    </row>
    <row r="1622" spans="5:23" x14ac:dyDescent="0.25">
      <c r="E1622" s="209"/>
      <c r="F1622" s="209"/>
      <c r="G1622" s="209"/>
      <c r="H1622" s="209"/>
      <c r="I1622" s="209"/>
      <c r="J1622" s="209"/>
      <c r="K1622" s="209"/>
      <c r="O1622" s="209"/>
      <c r="P1622" s="209"/>
      <c r="Q1622" s="209"/>
      <c r="R1622" s="209"/>
      <c r="S1622" s="209"/>
      <c r="T1622" s="209"/>
      <c r="U1622" s="209"/>
      <c r="V1622" s="209"/>
      <c r="W1622" s="209"/>
    </row>
    <row r="1623" spans="5:23" x14ac:dyDescent="0.25">
      <c r="E1623" s="209"/>
      <c r="F1623" s="209"/>
      <c r="G1623" s="209"/>
      <c r="H1623" s="209"/>
      <c r="I1623" s="209"/>
      <c r="J1623" s="209"/>
      <c r="K1623" s="209"/>
      <c r="O1623" s="209"/>
      <c r="P1623" s="209"/>
      <c r="Q1623" s="209"/>
      <c r="R1623" s="209"/>
      <c r="S1623" s="209"/>
      <c r="T1623" s="209"/>
      <c r="U1623" s="209"/>
      <c r="V1623" s="209"/>
      <c r="W1623" s="209"/>
    </row>
    <row r="1624" spans="5:23" x14ac:dyDescent="0.25">
      <c r="E1624" s="209"/>
      <c r="F1624" s="209"/>
      <c r="G1624" s="209"/>
      <c r="H1624" s="209"/>
      <c r="I1624" s="209"/>
      <c r="J1624" s="209"/>
      <c r="K1624" s="209"/>
      <c r="O1624" s="209"/>
      <c r="P1624" s="209"/>
      <c r="Q1624" s="209"/>
      <c r="R1624" s="209"/>
      <c r="S1624" s="209"/>
      <c r="T1624" s="209"/>
      <c r="U1624" s="209"/>
      <c r="V1624" s="209"/>
      <c r="W1624" s="209"/>
    </row>
    <row r="1625" spans="5:23" x14ac:dyDescent="0.25">
      <c r="E1625" s="209"/>
      <c r="F1625" s="209"/>
      <c r="G1625" s="209"/>
      <c r="H1625" s="209"/>
      <c r="I1625" s="209"/>
      <c r="J1625" s="209"/>
      <c r="K1625" s="209"/>
      <c r="O1625" s="209"/>
      <c r="P1625" s="209"/>
      <c r="Q1625" s="209"/>
      <c r="R1625" s="209"/>
      <c r="S1625" s="209"/>
      <c r="T1625" s="209"/>
      <c r="U1625" s="209"/>
      <c r="V1625" s="209"/>
      <c r="W1625" s="209"/>
    </row>
    <row r="1626" spans="5:23" x14ac:dyDescent="0.25">
      <c r="E1626" s="209"/>
      <c r="F1626" s="209"/>
      <c r="G1626" s="209"/>
      <c r="H1626" s="209"/>
      <c r="I1626" s="209"/>
      <c r="J1626" s="209"/>
      <c r="K1626" s="209"/>
      <c r="O1626" s="209"/>
      <c r="P1626" s="209"/>
      <c r="Q1626" s="209"/>
      <c r="R1626" s="209"/>
      <c r="S1626" s="209"/>
      <c r="T1626" s="209"/>
      <c r="U1626" s="209"/>
      <c r="V1626" s="209"/>
      <c r="W1626" s="209"/>
    </row>
    <row r="1627" spans="5:23" x14ac:dyDescent="0.25">
      <c r="E1627" s="209"/>
      <c r="F1627" s="209"/>
      <c r="G1627" s="209"/>
      <c r="H1627" s="209"/>
      <c r="I1627" s="209"/>
      <c r="J1627" s="209"/>
      <c r="K1627" s="209"/>
      <c r="O1627" s="209"/>
      <c r="P1627" s="209"/>
      <c r="Q1627" s="209"/>
      <c r="R1627" s="209"/>
      <c r="S1627" s="209"/>
      <c r="T1627" s="209"/>
      <c r="U1627" s="209"/>
      <c r="V1627" s="209"/>
      <c r="W1627" s="209"/>
    </row>
    <row r="1628" spans="5:23" x14ac:dyDescent="0.25">
      <c r="E1628" s="209"/>
      <c r="F1628" s="209"/>
      <c r="G1628" s="209"/>
      <c r="H1628" s="209"/>
      <c r="I1628" s="209"/>
      <c r="J1628" s="209"/>
      <c r="K1628" s="209"/>
      <c r="O1628" s="209"/>
      <c r="P1628" s="209"/>
      <c r="Q1628" s="209"/>
      <c r="R1628" s="209"/>
      <c r="S1628" s="209"/>
      <c r="T1628" s="209"/>
      <c r="U1628" s="209"/>
      <c r="V1628" s="209"/>
      <c r="W1628" s="209"/>
    </row>
    <row r="1629" spans="5:23" x14ac:dyDescent="0.25">
      <c r="E1629" s="209"/>
      <c r="F1629" s="209"/>
      <c r="G1629" s="209"/>
      <c r="H1629" s="209"/>
      <c r="I1629" s="209"/>
      <c r="J1629" s="209"/>
      <c r="K1629" s="209"/>
      <c r="O1629" s="209"/>
      <c r="P1629" s="209"/>
      <c r="Q1629" s="209"/>
      <c r="R1629" s="209"/>
      <c r="S1629" s="209"/>
      <c r="T1629" s="209"/>
      <c r="U1629" s="209"/>
      <c r="V1629" s="209"/>
      <c r="W1629" s="209"/>
    </row>
    <row r="1630" spans="5:23" x14ac:dyDescent="0.25">
      <c r="E1630" s="209"/>
      <c r="F1630" s="209"/>
      <c r="G1630" s="209"/>
      <c r="H1630" s="209"/>
      <c r="I1630" s="209"/>
      <c r="J1630" s="209"/>
      <c r="K1630" s="209"/>
      <c r="O1630" s="209"/>
      <c r="P1630" s="209"/>
      <c r="Q1630" s="209"/>
      <c r="R1630" s="209"/>
      <c r="S1630" s="209"/>
      <c r="T1630" s="209"/>
      <c r="U1630" s="209"/>
      <c r="V1630" s="209"/>
      <c r="W1630" s="209"/>
    </row>
    <row r="1631" spans="5:23" x14ac:dyDescent="0.25">
      <c r="E1631" s="209"/>
      <c r="F1631" s="209"/>
      <c r="G1631" s="209"/>
      <c r="H1631" s="209"/>
      <c r="I1631" s="209"/>
      <c r="J1631" s="209"/>
      <c r="K1631" s="209"/>
      <c r="O1631" s="209"/>
      <c r="P1631" s="209"/>
      <c r="Q1631" s="209"/>
      <c r="R1631" s="209"/>
      <c r="S1631" s="209"/>
      <c r="T1631" s="209"/>
      <c r="U1631" s="209"/>
      <c r="V1631" s="209"/>
      <c r="W1631" s="209"/>
    </row>
    <row r="1632" spans="5:23" x14ac:dyDescent="0.25">
      <c r="E1632" s="209"/>
      <c r="F1632" s="209"/>
      <c r="G1632" s="209"/>
      <c r="H1632" s="209"/>
      <c r="I1632" s="209"/>
      <c r="J1632" s="209"/>
      <c r="K1632" s="209"/>
      <c r="O1632" s="209"/>
      <c r="P1632" s="209"/>
      <c r="Q1632" s="209"/>
      <c r="R1632" s="209"/>
      <c r="S1632" s="209"/>
      <c r="T1632" s="209"/>
      <c r="U1632" s="209"/>
      <c r="V1632" s="209"/>
      <c r="W1632" s="209"/>
    </row>
    <row r="1633" spans="5:23" x14ac:dyDescent="0.25">
      <c r="E1633" s="209"/>
      <c r="F1633" s="209"/>
      <c r="G1633" s="209"/>
      <c r="H1633" s="209"/>
      <c r="I1633" s="209"/>
      <c r="J1633" s="209"/>
      <c r="K1633" s="209"/>
      <c r="O1633" s="209"/>
      <c r="P1633" s="209"/>
      <c r="Q1633" s="209"/>
      <c r="R1633" s="209"/>
      <c r="S1633" s="209"/>
      <c r="T1633" s="209"/>
      <c r="U1633" s="209"/>
      <c r="V1633" s="209"/>
      <c r="W1633" s="209"/>
    </row>
    <row r="1634" spans="5:23" x14ac:dyDescent="0.25">
      <c r="E1634" s="209"/>
      <c r="F1634" s="209"/>
      <c r="G1634" s="209"/>
      <c r="H1634" s="209"/>
      <c r="I1634" s="209"/>
      <c r="J1634" s="209"/>
      <c r="K1634" s="209"/>
      <c r="O1634" s="209"/>
      <c r="P1634" s="209"/>
      <c r="Q1634" s="209"/>
      <c r="R1634" s="209"/>
      <c r="S1634" s="209"/>
      <c r="T1634" s="209"/>
      <c r="U1634" s="209"/>
      <c r="V1634" s="209"/>
      <c r="W1634" s="209"/>
    </row>
    <row r="1635" spans="5:23" x14ac:dyDescent="0.25">
      <c r="E1635" s="209"/>
      <c r="F1635" s="209"/>
      <c r="G1635" s="209"/>
      <c r="H1635" s="209"/>
      <c r="I1635" s="209"/>
      <c r="J1635" s="209"/>
      <c r="K1635" s="209"/>
      <c r="O1635" s="209"/>
      <c r="P1635" s="209"/>
      <c r="Q1635" s="209"/>
      <c r="R1635" s="209"/>
      <c r="S1635" s="209"/>
      <c r="T1635" s="209"/>
      <c r="U1635" s="209"/>
      <c r="V1635" s="209"/>
      <c r="W1635" s="209"/>
    </row>
    <row r="1636" spans="5:23" x14ac:dyDescent="0.25">
      <c r="E1636" s="209"/>
      <c r="F1636" s="209"/>
      <c r="G1636" s="209"/>
      <c r="H1636" s="209"/>
      <c r="I1636" s="209"/>
      <c r="J1636" s="209"/>
      <c r="K1636" s="209"/>
      <c r="O1636" s="209"/>
      <c r="P1636" s="209"/>
      <c r="Q1636" s="209"/>
      <c r="R1636" s="209"/>
      <c r="S1636" s="209"/>
      <c r="T1636" s="209"/>
      <c r="U1636" s="209"/>
      <c r="V1636" s="209"/>
      <c r="W1636" s="209"/>
    </row>
    <row r="1637" spans="5:23" x14ac:dyDescent="0.25">
      <c r="E1637" s="209"/>
      <c r="F1637" s="209"/>
      <c r="G1637" s="209"/>
      <c r="H1637" s="209"/>
      <c r="I1637" s="209"/>
      <c r="J1637" s="209"/>
      <c r="K1637" s="209"/>
      <c r="O1637" s="209"/>
      <c r="P1637" s="209"/>
      <c r="Q1637" s="209"/>
      <c r="R1637" s="209"/>
      <c r="S1637" s="209"/>
      <c r="T1637" s="209"/>
      <c r="U1637" s="209"/>
      <c r="V1637" s="209"/>
      <c r="W1637" s="209"/>
    </row>
    <row r="1638" spans="5:23" x14ac:dyDescent="0.25">
      <c r="E1638" s="209"/>
      <c r="F1638" s="209"/>
      <c r="G1638" s="209"/>
      <c r="H1638" s="209"/>
      <c r="I1638" s="209"/>
      <c r="J1638" s="209"/>
      <c r="K1638" s="209"/>
      <c r="O1638" s="209"/>
      <c r="P1638" s="209"/>
      <c r="Q1638" s="209"/>
      <c r="R1638" s="209"/>
      <c r="S1638" s="209"/>
      <c r="T1638" s="209"/>
      <c r="U1638" s="209"/>
      <c r="V1638" s="209"/>
      <c r="W1638" s="209"/>
    </row>
    <row r="1639" spans="5:23" x14ac:dyDescent="0.25">
      <c r="E1639" s="209"/>
      <c r="F1639" s="209"/>
      <c r="G1639" s="209"/>
      <c r="H1639" s="209"/>
      <c r="I1639" s="209"/>
      <c r="J1639" s="209"/>
      <c r="K1639" s="209"/>
      <c r="O1639" s="209"/>
      <c r="P1639" s="209"/>
      <c r="Q1639" s="209"/>
      <c r="R1639" s="209"/>
      <c r="S1639" s="209"/>
      <c r="T1639" s="209"/>
      <c r="U1639" s="209"/>
      <c r="V1639" s="209"/>
      <c r="W1639" s="209"/>
    </row>
    <row r="1640" spans="5:23" x14ac:dyDescent="0.25">
      <c r="E1640" s="209"/>
      <c r="F1640" s="209"/>
      <c r="G1640" s="209"/>
      <c r="H1640" s="209"/>
      <c r="I1640" s="209"/>
      <c r="J1640" s="209"/>
      <c r="K1640" s="209"/>
      <c r="O1640" s="209"/>
      <c r="P1640" s="209"/>
      <c r="Q1640" s="209"/>
      <c r="R1640" s="209"/>
      <c r="S1640" s="209"/>
      <c r="T1640" s="209"/>
      <c r="U1640" s="209"/>
      <c r="V1640" s="209"/>
      <c r="W1640" s="209"/>
    </row>
    <row r="1641" spans="5:23" x14ac:dyDescent="0.25">
      <c r="E1641" s="209"/>
      <c r="F1641" s="209"/>
      <c r="G1641" s="209"/>
      <c r="H1641" s="209"/>
      <c r="I1641" s="209"/>
      <c r="J1641" s="209"/>
      <c r="K1641" s="209"/>
      <c r="O1641" s="209"/>
      <c r="P1641" s="209"/>
      <c r="Q1641" s="209"/>
      <c r="R1641" s="209"/>
      <c r="S1641" s="209"/>
      <c r="T1641" s="209"/>
      <c r="U1641" s="209"/>
      <c r="V1641" s="209"/>
      <c r="W1641" s="209"/>
    </row>
    <row r="1642" spans="5:23" x14ac:dyDescent="0.25">
      <c r="E1642" s="209"/>
      <c r="F1642" s="209"/>
      <c r="G1642" s="209"/>
      <c r="H1642" s="209"/>
      <c r="I1642" s="209"/>
      <c r="J1642" s="209"/>
      <c r="K1642" s="209"/>
      <c r="O1642" s="209"/>
      <c r="P1642" s="209"/>
      <c r="Q1642" s="209"/>
      <c r="R1642" s="209"/>
      <c r="S1642" s="209"/>
      <c r="T1642" s="209"/>
      <c r="U1642" s="209"/>
      <c r="V1642" s="209"/>
      <c r="W1642" s="209"/>
    </row>
    <row r="1643" spans="5:23" x14ac:dyDescent="0.25">
      <c r="E1643" s="209"/>
      <c r="F1643" s="209"/>
      <c r="G1643" s="209"/>
      <c r="H1643" s="209"/>
      <c r="I1643" s="209"/>
      <c r="J1643" s="209"/>
      <c r="K1643" s="209"/>
      <c r="O1643" s="209"/>
      <c r="P1643" s="209"/>
      <c r="Q1643" s="209"/>
      <c r="R1643" s="209"/>
      <c r="S1643" s="209"/>
      <c r="T1643" s="209"/>
      <c r="U1643" s="209"/>
      <c r="V1643" s="209"/>
      <c r="W1643" s="209"/>
    </row>
    <row r="1644" spans="5:23" x14ac:dyDescent="0.25">
      <c r="E1644" s="209"/>
      <c r="F1644" s="209"/>
      <c r="G1644" s="209"/>
      <c r="H1644" s="209"/>
      <c r="I1644" s="209"/>
      <c r="J1644" s="209"/>
      <c r="K1644" s="209"/>
      <c r="O1644" s="209"/>
      <c r="P1644" s="209"/>
      <c r="Q1644" s="209"/>
      <c r="R1644" s="209"/>
      <c r="S1644" s="209"/>
      <c r="T1644" s="209"/>
      <c r="U1644" s="209"/>
      <c r="V1644" s="209"/>
      <c r="W1644" s="209"/>
    </row>
    <row r="1645" spans="5:23" x14ac:dyDescent="0.25">
      <c r="E1645" s="209"/>
      <c r="F1645" s="209"/>
      <c r="G1645" s="209"/>
      <c r="H1645" s="209"/>
      <c r="I1645" s="209"/>
      <c r="J1645" s="209"/>
      <c r="K1645" s="209"/>
      <c r="O1645" s="209"/>
      <c r="P1645" s="209"/>
      <c r="Q1645" s="209"/>
      <c r="R1645" s="209"/>
      <c r="S1645" s="209"/>
      <c r="T1645" s="209"/>
      <c r="U1645" s="209"/>
      <c r="V1645" s="209"/>
      <c r="W1645" s="209"/>
    </row>
    <row r="1646" spans="5:23" x14ac:dyDescent="0.25">
      <c r="E1646" s="209"/>
      <c r="F1646" s="209"/>
      <c r="G1646" s="209"/>
      <c r="H1646" s="209"/>
      <c r="I1646" s="209"/>
      <c r="J1646" s="209"/>
      <c r="K1646" s="209"/>
      <c r="O1646" s="209"/>
      <c r="P1646" s="209"/>
      <c r="Q1646" s="209"/>
      <c r="R1646" s="209"/>
      <c r="S1646" s="209"/>
      <c r="T1646" s="209"/>
      <c r="U1646" s="209"/>
      <c r="V1646" s="209"/>
      <c r="W1646" s="209"/>
    </row>
    <row r="1647" spans="5:23" x14ac:dyDescent="0.25">
      <c r="E1647" s="209"/>
      <c r="F1647" s="209"/>
      <c r="G1647" s="209"/>
      <c r="H1647" s="209"/>
      <c r="I1647" s="209"/>
      <c r="J1647" s="209"/>
      <c r="K1647" s="209"/>
      <c r="O1647" s="209"/>
      <c r="P1647" s="209"/>
      <c r="Q1647" s="209"/>
      <c r="R1647" s="209"/>
      <c r="S1647" s="209"/>
      <c r="T1647" s="209"/>
      <c r="U1647" s="209"/>
      <c r="V1647" s="209"/>
      <c r="W1647" s="209"/>
    </row>
    <row r="1648" spans="5:23" x14ac:dyDescent="0.25">
      <c r="E1648" s="209"/>
      <c r="F1648" s="209"/>
      <c r="G1648" s="209"/>
      <c r="H1648" s="209"/>
      <c r="I1648" s="209"/>
      <c r="J1648" s="209"/>
      <c r="K1648" s="209"/>
      <c r="O1648" s="209"/>
      <c r="P1648" s="209"/>
      <c r="Q1648" s="209"/>
      <c r="R1648" s="209"/>
      <c r="S1648" s="209"/>
      <c r="T1648" s="209"/>
      <c r="U1648" s="209"/>
      <c r="V1648" s="209"/>
      <c r="W1648" s="209"/>
    </row>
    <row r="1649" spans="5:23" x14ac:dyDescent="0.25">
      <c r="E1649" s="209"/>
      <c r="F1649" s="209"/>
      <c r="G1649" s="209"/>
      <c r="H1649" s="209"/>
      <c r="I1649" s="209"/>
      <c r="J1649" s="209"/>
      <c r="K1649" s="209"/>
      <c r="O1649" s="209"/>
      <c r="P1649" s="209"/>
      <c r="Q1649" s="209"/>
      <c r="R1649" s="209"/>
      <c r="S1649" s="209"/>
      <c r="T1649" s="209"/>
      <c r="U1649" s="209"/>
      <c r="V1649" s="209"/>
      <c r="W1649" s="209"/>
    </row>
    <row r="1650" spans="5:23" x14ac:dyDescent="0.25">
      <c r="E1650" s="209"/>
      <c r="F1650" s="209"/>
      <c r="G1650" s="209"/>
      <c r="H1650" s="209"/>
      <c r="I1650" s="209"/>
      <c r="J1650" s="209"/>
      <c r="K1650" s="209"/>
      <c r="O1650" s="209"/>
      <c r="P1650" s="209"/>
      <c r="Q1650" s="209"/>
      <c r="R1650" s="209"/>
      <c r="S1650" s="209"/>
      <c r="T1650" s="209"/>
      <c r="U1650" s="209"/>
      <c r="V1650" s="209"/>
      <c r="W1650" s="209"/>
    </row>
    <row r="1651" spans="5:23" x14ac:dyDescent="0.25">
      <c r="E1651" s="209"/>
      <c r="F1651" s="209"/>
      <c r="G1651" s="209"/>
      <c r="H1651" s="209"/>
      <c r="I1651" s="209"/>
      <c r="J1651" s="209"/>
      <c r="K1651" s="209"/>
      <c r="O1651" s="209"/>
      <c r="P1651" s="209"/>
      <c r="Q1651" s="209"/>
      <c r="R1651" s="209"/>
      <c r="S1651" s="209"/>
      <c r="T1651" s="209"/>
      <c r="U1651" s="209"/>
      <c r="V1651" s="209"/>
      <c r="W1651" s="209"/>
    </row>
    <row r="1652" spans="5:23" x14ac:dyDescent="0.25">
      <c r="E1652" s="209"/>
      <c r="F1652" s="209"/>
      <c r="G1652" s="209"/>
      <c r="H1652" s="209"/>
      <c r="I1652" s="209"/>
      <c r="J1652" s="209"/>
      <c r="K1652" s="209"/>
      <c r="O1652" s="209"/>
      <c r="P1652" s="209"/>
      <c r="Q1652" s="209"/>
      <c r="R1652" s="209"/>
      <c r="S1652" s="209"/>
      <c r="T1652" s="209"/>
      <c r="U1652" s="209"/>
      <c r="V1652" s="209"/>
      <c r="W1652" s="209"/>
    </row>
    <row r="1653" spans="5:23" x14ac:dyDescent="0.25">
      <c r="E1653" s="209"/>
      <c r="F1653" s="209"/>
      <c r="G1653" s="209"/>
      <c r="H1653" s="209"/>
      <c r="I1653" s="209"/>
      <c r="J1653" s="209"/>
      <c r="K1653" s="209"/>
      <c r="O1653" s="209"/>
      <c r="P1653" s="209"/>
      <c r="Q1653" s="209"/>
      <c r="R1653" s="209"/>
      <c r="S1653" s="209"/>
      <c r="T1653" s="209"/>
      <c r="U1653" s="209"/>
      <c r="V1653" s="209"/>
      <c r="W1653" s="209"/>
    </row>
    <row r="1654" spans="5:23" x14ac:dyDescent="0.25">
      <c r="E1654" s="209"/>
      <c r="F1654" s="209"/>
      <c r="G1654" s="209"/>
      <c r="H1654" s="209"/>
      <c r="I1654" s="209"/>
      <c r="J1654" s="209"/>
      <c r="K1654" s="209"/>
      <c r="O1654" s="209"/>
      <c r="P1654" s="209"/>
      <c r="Q1654" s="209"/>
      <c r="R1654" s="209"/>
      <c r="S1654" s="209"/>
      <c r="T1654" s="209"/>
      <c r="U1654" s="209"/>
      <c r="V1654" s="209"/>
      <c r="W1654" s="209"/>
    </row>
    <row r="1655" spans="5:23" x14ac:dyDescent="0.25">
      <c r="E1655" s="209"/>
      <c r="F1655" s="209"/>
      <c r="G1655" s="209"/>
      <c r="H1655" s="209"/>
      <c r="I1655" s="209"/>
      <c r="J1655" s="209"/>
      <c r="K1655" s="209"/>
      <c r="O1655" s="209"/>
      <c r="P1655" s="209"/>
      <c r="Q1655" s="209"/>
      <c r="R1655" s="209"/>
      <c r="S1655" s="209"/>
      <c r="T1655" s="209"/>
      <c r="U1655" s="209"/>
      <c r="V1655" s="209"/>
      <c r="W1655" s="209"/>
    </row>
    <row r="1656" spans="5:23" x14ac:dyDescent="0.25">
      <c r="E1656" s="209"/>
      <c r="F1656" s="209"/>
      <c r="G1656" s="209"/>
      <c r="H1656" s="209"/>
      <c r="I1656" s="209"/>
      <c r="J1656" s="209"/>
      <c r="K1656" s="209"/>
      <c r="O1656" s="209"/>
      <c r="P1656" s="209"/>
      <c r="Q1656" s="209"/>
      <c r="R1656" s="209"/>
      <c r="S1656" s="209"/>
      <c r="T1656" s="209"/>
      <c r="U1656" s="209"/>
      <c r="V1656" s="209"/>
      <c r="W1656" s="209"/>
    </row>
    <row r="1657" spans="5:23" x14ac:dyDescent="0.25">
      <c r="E1657" s="209"/>
      <c r="F1657" s="209"/>
      <c r="G1657" s="209"/>
      <c r="H1657" s="209"/>
      <c r="I1657" s="209"/>
      <c r="J1657" s="209"/>
      <c r="K1657" s="209"/>
      <c r="O1657" s="209"/>
      <c r="P1657" s="209"/>
      <c r="Q1657" s="209"/>
      <c r="R1657" s="209"/>
      <c r="S1657" s="209"/>
      <c r="T1657" s="209"/>
      <c r="U1657" s="209"/>
      <c r="V1657" s="209"/>
      <c r="W1657" s="209"/>
    </row>
    <row r="1658" spans="5:23" x14ac:dyDescent="0.25">
      <c r="E1658" s="209"/>
      <c r="F1658" s="209"/>
      <c r="G1658" s="209"/>
      <c r="H1658" s="209"/>
      <c r="I1658" s="209"/>
      <c r="J1658" s="209"/>
      <c r="K1658" s="209"/>
      <c r="O1658" s="209"/>
      <c r="P1658" s="209"/>
      <c r="Q1658" s="209"/>
      <c r="R1658" s="209"/>
      <c r="S1658" s="209"/>
      <c r="T1658" s="209"/>
      <c r="U1658" s="209"/>
      <c r="V1658" s="209"/>
      <c r="W1658" s="209"/>
    </row>
    <row r="1659" spans="5:23" x14ac:dyDescent="0.25">
      <c r="E1659" s="209"/>
      <c r="F1659" s="209"/>
      <c r="G1659" s="209"/>
      <c r="H1659" s="209"/>
      <c r="I1659" s="209"/>
      <c r="J1659" s="209"/>
      <c r="K1659" s="209"/>
      <c r="O1659" s="209"/>
      <c r="P1659" s="209"/>
      <c r="Q1659" s="209"/>
      <c r="R1659" s="209"/>
      <c r="S1659" s="209"/>
      <c r="T1659" s="209"/>
      <c r="U1659" s="209"/>
      <c r="V1659" s="209"/>
      <c r="W1659" s="209"/>
    </row>
    <row r="1660" spans="5:23" x14ac:dyDescent="0.25">
      <c r="E1660" s="209"/>
      <c r="F1660" s="209"/>
      <c r="G1660" s="209"/>
      <c r="H1660" s="209"/>
      <c r="I1660" s="209"/>
      <c r="J1660" s="209"/>
      <c r="K1660" s="209"/>
      <c r="O1660" s="209"/>
      <c r="P1660" s="209"/>
      <c r="Q1660" s="209"/>
      <c r="R1660" s="209"/>
      <c r="S1660" s="209"/>
      <c r="T1660" s="209"/>
      <c r="U1660" s="209"/>
      <c r="V1660" s="209"/>
      <c r="W1660" s="209"/>
    </row>
    <row r="1661" spans="5:23" x14ac:dyDescent="0.25">
      <c r="E1661" s="209"/>
      <c r="F1661" s="209"/>
      <c r="G1661" s="209"/>
      <c r="H1661" s="209"/>
      <c r="I1661" s="209"/>
      <c r="J1661" s="209"/>
      <c r="K1661" s="209"/>
      <c r="O1661" s="209"/>
      <c r="P1661" s="209"/>
      <c r="Q1661" s="209"/>
      <c r="R1661" s="209"/>
      <c r="S1661" s="209"/>
      <c r="T1661" s="209"/>
      <c r="U1661" s="209"/>
      <c r="V1661" s="209"/>
      <c r="W1661" s="209"/>
    </row>
    <row r="1662" spans="5:23" x14ac:dyDescent="0.25">
      <c r="E1662" s="209"/>
      <c r="F1662" s="209"/>
      <c r="G1662" s="209"/>
      <c r="H1662" s="209"/>
      <c r="I1662" s="209"/>
      <c r="J1662" s="209"/>
      <c r="K1662" s="209"/>
      <c r="O1662" s="209"/>
      <c r="P1662" s="209"/>
      <c r="Q1662" s="209"/>
      <c r="R1662" s="209"/>
      <c r="S1662" s="209"/>
      <c r="T1662" s="209"/>
      <c r="U1662" s="209"/>
      <c r="V1662" s="209"/>
      <c r="W1662" s="209"/>
    </row>
    <row r="1663" spans="5:23" x14ac:dyDescent="0.25">
      <c r="E1663" s="209"/>
      <c r="F1663" s="209"/>
      <c r="G1663" s="209"/>
      <c r="H1663" s="209"/>
      <c r="I1663" s="209"/>
      <c r="J1663" s="209"/>
      <c r="K1663" s="209"/>
      <c r="O1663" s="209"/>
      <c r="P1663" s="209"/>
      <c r="Q1663" s="209"/>
      <c r="R1663" s="209"/>
      <c r="S1663" s="209"/>
      <c r="T1663" s="209"/>
      <c r="U1663" s="209"/>
      <c r="V1663" s="209"/>
      <c r="W1663" s="209"/>
    </row>
    <row r="1664" spans="5:23" x14ac:dyDescent="0.25">
      <c r="E1664" s="209"/>
      <c r="F1664" s="209"/>
      <c r="G1664" s="209"/>
      <c r="H1664" s="209"/>
      <c r="I1664" s="209"/>
      <c r="J1664" s="209"/>
      <c r="K1664" s="209"/>
      <c r="O1664" s="209"/>
      <c r="P1664" s="209"/>
      <c r="Q1664" s="209"/>
      <c r="R1664" s="209"/>
      <c r="S1664" s="209"/>
      <c r="T1664" s="209"/>
      <c r="U1664" s="209"/>
      <c r="V1664" s="209"/>
      <c r="W1664" s="209"/>
    </row>
    <row r="1665" spans="5:23" x14ac:dyDescent="0.25">
      <c r="E1665" s="209"/>
      <c r="F1665" s="209"/>
      <c r="G1665" s="209"/>
      <c r="H1665" s="209"/>
      <c r="I1665" s="209"/>
      <c r="J1665" s="209"/>
      <c r="K1665" s="209"/>
      <c r="O1665" s="209"/>
      <c r="P1665" s="209"/>
      <c r="Q1665" s="209"/>
      <c r="R1665" s="209"/>
      <c r="S1665" s="209"/>
      <c r="T1665" s="209"/>
      <c r="U1665" s="209"/>
      <c r="V1665" s="209"/>
      <c r="W1665" s="209"/>
    </row>
    <row r="1666" spans="5:23" x14ac:dyDescent="0.25">
      <c r="E1666" s="209"/>
      <c r="F1666" s="209"/>
      <c r="G1666" s="209"/>
      <c r="H1666" s="209"/>
      <c r="I1666" s="209"/>
      <c r="J1666" s="209"/>
      <c r="K1666" s="209"/>
      <c r="O1666" s="209"/>
      <c r="P1666" s="209"/>
      <c r="Q1666" s="209"/>
      <c r="R1666" s="209"/>
      <c r="S1666" s="209"/>
      <c r="T1666" s="209"/>
      <c r="U1666" s="209"/>
      <c r="V1666" s="209"/>
      <c r="W1666" s="209"/>
    </row>
    <row r="1667" spans="5:23" x14ac:dyDescent="0.25">
      <c r="E1667" s="209"/>
      <c r="F1667" s="209"/>
      <c r="G1667" s="209"/>
      <c r="H1667" s="209"/>
      <c r="I1667" s="209"/>
      <c r="J1667" s="209"/>
      <c r="K1667" s="209"/>
      <c r="O1667" s="209"/>
      <c r="P1667" s="209"/>
      <c r="Q1667" s="209"/>
      <c r="R1667" s="209"/>
      <c r="S1667" s="209"/>
      <c r="T1667" s="209"/>
      <c r="U1667" s="209"/>
      <c r="V1667" s="209"/>
      <c r="W1667" s="209"/>
    </row>
    <row r="1668" spans="5:23" x14ac:dyDescent="0.25">
      <c r="E1668" s="209"/>
      <c r="F1668" s="209"/>
      <c r="G1668" s="209"/>
      <c r="H1668" s="209"/>
      <c r="I1668" s="209"/>
      <c r="J1668" s="209"/>
      <c r="K1668" s="209"/>
      <c r="O1668" s="209"/>
      <c r="P1668" s="209"/>
      <c r="Q1668" s="209"/>
      <c r="R1668" s="209"/>
      <c r="S1668" s="209"/>
      <c r="T1668" s="209"/>
      <c r="U1668" s="209"/>
      <c r="V1668" s="209"/>
      <c r="W1668" s="209"/>
    </row>
    <row r="1669" spans="5:23" x14ac:dyDescent="0.25">
      <c r="E1669" s="209"/>
      <c r="F1669" s="209"/>
      <c r="G1669" s="209"/>
      <c r="H1669" s="209"/>
      <c r="I1669" s="209"/>
      <c r="J1669" s="209"/>
      <c r="K1669" s="209"/>
      <c r="O1669" s="209"/>
      <c r="P1669" s="209"/>
      <c r="Q1669" s="209"/>
      <c r="R1669" s="209"/>
      <c r="S1669" s="209"/>
      <c r="T1669" s="209"/>
      <c r="U1669" s="209"/>
      <c r="V1669" s="209"/>
      <c r="W1669" s="209"/>
    </row>
    <row r="1670" spans="5:23" x14ac:dyDescent="0.25">
      <c r="E1670" s="209"/>
      <c r="F1670" s="209"/>
      <c r="G1670" s="209"/>
      <c r="H1670" s="209"/>
      <c r="I1670" s="209"/>
      <c r="J1670" s="209"/>
      <c r="K1670" s="209"/>
      <c r="O1670" s="209"/>
      <c r="P1670" s="209"/>
      <c r="Q1670" s="209"/>
      <c r="R1670" s="209"/>
      <c r="S1670" s="209"/>
      <c r="T1670" s="209"/>
      <c r="U1670" s="209"/>
      <c r="V1670" s="209"/>
      <c r="W1670" s="209"/>
    </row>
    <row r="1671" spans="5:23" x14ac:dyDescent="0.25">
      <c r="E1671" s="209"/>
      <c r="F1671" s="209"/>
      <c r="G1671" s="209"/>
      <c r="H1671" s="209"/>
      <c r="I1671" s="209"/>
      <c r="J1671" s="209"/>
      <c r="K1671" s="209"/>
      <c r="O1671" s="209"/>
      <c r="P1671" s="209"/>
      <c r="Q1671" s="209"/>
      <c r="R1671" s="209"/>
      <c r="S1671" s="209"/>
      <c r="T1671" s="209"/>
      <c r="U1671" s="209"/>
      <c r="V1671" s="209"/>
      <c r="W1671" s="209"/>
    </row>
    <row r="1672" spans="5:23" x14ac:dyDescent="0.25">
      <c r="E1672" s="209"/>
      <c r="F1672" s="209"/>
      <c r="G1672" s="209"/>
      <c r="H1672" s="209"/>
      <c r="I1672" s="209"/>
      <c r="J1672" s="209"/>
      <c r="K1672" s="209"/>
      <c r="O1672" s="209"/>
      <c r="P1672" s="209"/>
      <c r="Q1672" s="209"/>
      <c r="R1672" s="209"/>
      <c r="S1672" s="209"/>
      <c r="T1672" s="209"/>
      <c r="U1672" s="209"/>
      <c r="V1672" s="209"/>
      <c r="W1672" s="209"/>
    </row>
    <row r="1673" spans="5:23" x14ac:dyDescent="0.25">
      <c r="E1673" s="209"/>
      <c r="F1673" s="209"/>
      <c r="G1673" s="209"/>
      <c r="H1673" s="209"/>
      <c r="I1673" s="209"/>
      <c r="J1673" s="209"/>
      <c r="K1673" s="209"/>
      <c r="O1673" s="209"/>
      <c r="P1673" s="209"/>
      <c r="Q1673" s="209"/>
      <c r="R1673" s="209"/>
      <c r="S1673" s="209"/>
      <c r="T1673" s="209"/>
      <c r="U1673" s="209"/>
      <c r="V1673" s="209"/>
      <c r="W1673" s="209"/>
    </row>
    <row r="1674" spans="5:23" x14ac:dyDescent="0.25">
      <c r="E1674" s="209"/>
      <c r="F1674" s="209"/>
      <c r="G1674" s="209"/>
      <c r="H1674" s="209"/>
      <c r="I1674" s="209"/>
      <c r="J1674" s="209"/>
      <c r="K1674" s="209"/>
      <c r="O1674" s="209"/>
      <c r="P1674" s="209"/>
      <c r="Q1674" s="209"/>
      <c r="R1674" s="209"/>
      <c r="S1674" s="209"/>
      <c r="T1674" s="209"/>
      <c r="U1674" s="209"/>
      <c r="V1674" s="209"/>
      <c r="W1674" s="209"/>
    </row>
    <row r="1675" spans="5:23" x14ac:dyDescent="0.25">
      <c r="E1675" s="209"/>
      <c r="F1675" s="209"/>
      <c r="G1675" s="209"/>
      <c r="H1675" s="209"/>
      <c r="I1675" s="209"/>
      <c r="J1675" s="209"/>
      <c r="K1675" s="209"/>
      <c r="O1675" s="209"/>
      <c r="P1675" s="209"/>
      <c r="Q1675" s="209"/>
      <c r="R1675" s="209"/>
      <c r="S1675" s="209"/>
      <c r="T1675" s="209"/>
      <c r="U1675" s="209"/>
      <c r="V1675" s="209"/>
      <c r="W1675" s="209"/>
    </row>
    <row r="1676" spans="5:23" x14ac:dyDescent="0.25">
      <c r="E1676" s="209"/>
      <c r="F1676" s="209"/>
      <c r="G1676" s="209"/>
      <c r="H1676" s="209"/>
      <c r="I1676" s="209"/>
      <c r="J1676" s="209"/>
      <c r="K1676" s="209"/>
      <c r="O1676" s="209"/>
      <c r="P1676" s="209"/>
      <c r="Q1676" s="209"/>
      <c r="R1676" s="209"/>
      <c r="S1676" s="209"/>
      <c r="T1676" s="209"/>
      <c r="U1676" s="209"/>
      <c r="V1676" s="209"/>
      <c r="W1676" s="209"/>
    </row>
    <row r="1677" spans="5:23" x14ac:dyDescent="0.25">
      <c r="E1677" s="209"/>
      <c r="F1677" s="209"/>
      <c r="G1677" s="209"/>
      <c r="H1677" s="209"/>
      <c r="I1677" s="209"/>
      <c r="J1677" s="209"/>
      <c r="K1677" s="209"/>
      <c r="O1677" s="209"/>
      <c r="P1677" s="209"/>
      <c r="Q1677" s="209"/>
      <c r="R1677" s="209"/>
      <c r="S1677" s="209"/>
      <c r="T1677" s="209"/>
      <c r="U1677" s="209"/>
      <c r="V1677" s="209"/>
      <c r="W1677" s="209"/>
    </row>
    <row r="1678" spans="5:23" x14ac:dyDescent="0.25">
      <c r="E1678" s="209"/>
      <c r="F1678" s="209"/>
      <c r="G1678" s="209"/>
      <c r="H1678" s="209"/>
      <c r="I1678" s="209"/>
      <c r="J1678" s="209"/>
      <c r="K1678" s="209"/>
      <c r="O1678" s="209"/>
      <c r="P1678" s="209"/>
      <c r="Q1678" s="209"/>
      <c r="R1678" s="209"/>
      <c r="S1678" s="209"/>
      <c r="T1678" s="209"/>
      <c r="U1678" s="209"/>
      <c r="V1678" s="209"/>
      <c r="W1678" s="209"/>
    </row>
    <row r="1679" spans="5:23" x14ac:dyDescent="0.25">
      <c r="E1679" s="209"/>
      <c r="F1679" s="209"/>
      <c r="G1679" s="209"/>
      <c r="H1679" s="209"/>
      <c r="I1679" s="209"/>
      <c r="J1679" s="209"/>
      <c r="K1679" s="209"/>
      <c r="O1679" s="209"/>
      <c r="P1679" s="209"/>
      <c r="Q1679" s="209"/>
      <c r="R1679" s="209"/>
      <c r="S1679" s="209"/>
      <c r="T1679" s="209"/>
      <c r="U1679" s="209"/>
      <c r="V1679" s="209"/>
      <c r="W1679" s="209"/>
    </row>
    <row r="1680" spans="5:23" x14ac:dyDescent="0.25">
      <c r="E1680" s="209"/>
      <c r="F1680" s="209"/>
      <c r="G1680" s="209"/>
      <c r="H1680" s="209"/>
      <c r="I1680" s="209"/>
      <c r="J1680" s="209"/>
      <c r="K1680" s="209"/>
      <c r="O1680" s="209"/>
      <c r="P1680" s="209"/>
      <c r="Q1680" s="209"/>
      <c r="R1680" s="209"/>
      <c r="S1680" s="209"/>
      <c r="T1680" s="209"/>
      <c r="U1680" s="209"/>
      <c r="V1680" s="209"/>
      <c r="W1680" s="209"/>
    </row>
    <row r="1681" spans="5:23" x14ac:dyDescent="0.25">
      <c r="E1681" s="209"/>
      <c r="F1681" s="209"/>
      <c r="G1681" s="209"/>
      <c r="H1681" s="209"/>
      <c r="I1681" s="209"/>
      <c r="J1681" s="209"/>
      <c r="K1681" s="209"/>
      <c r="O1681" s="209"/>
      <c r="P1681" s="209"/>
      <c r="Q1681" s="209"/>
      <c r="R1681" s="209"/>
      <c r="S1681" s="209"/>
      <c r="T1681" s="209"/>
      <c r="U1681" s="209"/>
      <c r="V1681" s="209"/>
      <c r="W1681" s="209"/>
    </row>
    <row r="1682" spans="5:23" x14ac:dyDescent="0.25">
      <c r="E1682" s="209"/>
      <c r="F1682" s="209"/>
      <c r="G1682" s="209"/>
      <c r="H1682" s="209"/>
      <c r="I1682" s="209"/>
      <c r="J1682" s="209"/>
      <c r="K1682" s="209"/>
      <c r="O1682" s="209"/>
      <c r="P1682" s="209"/>
      <c r="Q1682" s="209"/>
      <c r="R1682" s="209"/>
      <c r="S1682" s="209"/>
      <c r="T1682" s="209"/>
      <c r="U1682" s="209"/>
      <c r="V1682" s="209"/>
      <c r="W1682" s="209"/>
    </row>
    <row r="1683" spans="5:23" x14ac:dyDescent="0.25">
      <c r="E1683" s="209"/>
      <c r="F1683" s="209"/>
      <c r="G1683" s="209"/>
      <c r="H1683" s="209"/>
      <c r="I1683" s="209"/>
      <c r="J1683" s="209"/>
      <c r="K1683" s="209"/>
      <c r="O1683" s="209"/>
      <c r="P1683" s="209"/>
      <c r="Q1683" s="209"/>
      <c r="R1683" s="209"/>
      <c r="S1683" s="209"/>
      <c r="T1683" s="209"/>
      <c r="U1683" s="209"/>
      <c r="V1683" s="209"/>
      <c r="W1683" s="209"/>
    </row>
    <row r="1684" spans="5:23" x14ac:dyDescent="0.25">
      <c r="E1684" s="209"/>
      <c r="F1684" s="209"/>
      <c r="G1684" s="209"/>
      <c r="H1684" s="209"/>
      <c r="I1684" s="209"/>
      <c r="J1684" s="209"/>
      <c r="K1684" s="209"/>
      <c r="O1684" s="209"/>
      <c r="P1684" s="209"/>
      <c r="Q1684" s="209"/>
      <c r="R1684" s="209"/>
      <c r="S1684" s="209"/>
      <c r="T1684" s="209"/>
      <c r="U1684" s="209"/>
      <c r="V1684" s="209"/>
      <c r="W1684" s="209"/>
    </row>
    <row r="1685" spans="5:23" x14ac:dyDescent="0.25">
      <c r="E1685" s="209"/>
      <c r="F1685" s="209"/>
      <c r="G1685" s="209"/>
      <c r="H1685" s="209"/>
      <c r="I1685" s="209"/>
      <c r="J1685" s="209"/>
      <c r="K1685" s="209"/>
      <c r="O1685" s="209"/>
      <c r="P1685" s="209"/>
      <c r="Q1685" s="209"/>
      <c r="R1685" s="209"/>
      <c r="S1685" s="209"/>
      <c r="T1685" s="209"/>
      <c r="U1685" s="209"/>
      <c r="V1685" s="209"/>
      <c r="W1685" s="209"/>
    </row>
    <row r="1686" spans="5:23" x14ac:dyDescent="0.25">
      <c r="E1686" s="209"/>
      <c r="F1686" s="209"/>
      <c r="G1686" s="209"/>
      <c r="H1686" s="209"/>
      <c r="I1686" s="209"/>
      <c r="J1686" s="209"/>
      <c r="K1686" s="209"/>
      <c r="O1686" s="209"/>
      <c r="P1686" s="209"/>
      <c r="Q1686" s="209"/>
      <c r="R1686" s="209"/>
      <c r="S1686" s="209"/>
      <c r="T1686" s="209"/>
      <c r="U1686" s="209"/>
      <c r="V1686" s="209"/>
      <c r="W1686" s="209"/>
    </row>
    <row r="1687" spans="5:23" x14ac:dyDescent="0.25">
      <c r="E1687" s="209"/>
      <c r="F1687" s="209"/>
      <c r="G1687" s="209"/>
      <c r="H1687" s="209"/>
      <c r="I1687" s="209"/>
      <c r="J1687" s="209"/>
      <c r="K1687" s="209"/>
      <c r="O1687" s="209"/>
      <c r="P1687" s="209"/>
      <c r="Q1687" s="209"/>
      <c r="R1687" s="209"/>
      <c r="S1687" s="209"/>
      <c r="T1687" s="209"/>
      <c r="U1687" s="209"/>
      <c r="V1687" s="209"/>
      <c r="W1687" s="209"/>
    </row>
    <row r="1688" spans="5:23" x14ac:dyDescent="0.25">
      <c r="E1688" s="209"/>
      <c r="F1688" s="209"/>
      <c r="G1688" s="209"/>
      <c r="H1688" s="209"/>
      <c r="I1688" s="209"/>
      <c r="J1688" s="209"/>
      <c r="K1688" s="209"/>
      <c r="O1688" s="209"/>
      <c r="P1688" s="209"/>
      <c r="Q1688" s="209"/>
      <c r="R1688" s="209"/>
      <c r="S1688" s="209"/>
      <c r="T1688" s="209"/>
      <c r="U1688" s="209"/>
      <c r="V1688" s="209"/>
      <c r="W1688" s="209"/>
    </row>
    <row r="1689" spans="5:23" x14ac:dyDescent="0.25">
      <c r="E1689" s="209"/>
      <c r="F1689" s="209"/>
      <c r="G1689" s="209"/>
      <c r="H1689" s="209"/>
      <c r="I1689" s="209"/>
      <c r="J1689" s="209"/>
      <c r="K1689" s="209"/>
      <c r="O1689" s="209"/>
      <c r="P1689" s="209"/>
      <c r="Q1689" s="209"/>
      <c r="R1689" s="209"/>
      <c r="S1689" s="209"/>
      <c r="T1689" s="209"/>
      <c r="U1689" s="209"/>
      <c r="V1689" s="209"/>
      <c r="W1689" s="209"/>
    </row>
    <row r="1690" spans="5:23" x14ac:dyDescent="0.25">
      <c r="E1690" s="209"/>
      <c r="F1690" s="209"/>
      <c r="G1690" s="209"/>
      <c r="H1690" s="209"/>
      <c r="I1690" s="209"/>
      <c r="J1690" s="209"/>
      <c r="K1690" s="209"/>
      <c r="O1690" s="209"/>
      <c r="P1690" s="209"/>
      <c r="Q1690" s="209"/>
      <c r="R1690" s="209"/>
      <c r="S1690" s="209"/>
      <c r="T1690" s="209"/>
      <c r="U1690" s="209"/>
      <c r="V1690" s="209"/>
      <c r="W1690" s="209"/>
    </row>
    <row r="1691" spans="5:23" x14ac:dyDescent="0.25">
      <c r="E1691" s="209"/>
      <c r="F1691" s="209"/>
      <c r="G1691" s="209"/>
      <c r="H1691" s="209"/>
      <c r="I1691" s="209"/>
      <c r="J1691" s="209"/>
      <c r="K1691" s="209"/>
      <c r="O1691" s="209"/>
      <c r="P1691" s="209"/>
      <c r="Q1691" s="209"/>
      <c r="R1691" s="209"/>
      <c r="S1691" s="209"/>
      <c r="T1691" s="209"/>
      <c r="U1691" s="209"/>
      <c r="V1691" s="209"/>
      <c r="W1691" s="209"/>
    </row>
    <row r="1692" spans="5:23" x14ac:dyDescent="0.25">
      <c r="E1692" s="209"/>
      <c r="F1692" s="209"/>
      <c r="G1692" s="209"/>
      <c r="H1692" s="209"/>
      <c r="I1692" s="209"/>
      <c r="J1692" s="209"/>
      <c r="K1692" s="209"/>
      <c r="O1692" s="209"/>
      <c r="P1692" s="209"/>
      <c r="Q1692" s="209"/>
      <c r="R1692" s="209"/>
      <c r="S1692" s="209"/>
      <c r="T1692" s="209"/>
      <c r="U1692" s="209"/>
      <c r="V1692" s="209"/>
      <c r="W1692" s="209"/>
    </row>
    <row r="1693" spans="5:23" x14ac:dyDescent="0.25">
      <c r="E1693" s="209"/>
      <c r="F1693" s="209"/>
      <c r="G1693" s="209"/>
      <c r="H1693" s="209"/>
      <c r="I1693" s="209"/>
      <c r="J1693" s="209"/>
      <c r="K1693" s="209"/>
      <c r="O1693" s="209"/>
      <c r="P1693" s="209"/>
      <c r="Q1693" s="209"/>
      <c r="R1693" s="209"/>
      <c r="S1693" s="209"/>
      <c r="T1693" s="209"/>
      <c r="U1693" s="209"/>
      <c r="V1693" s="209"/>
      <c r="W1693" s="209"/>
    </row>
    <row r="1694" spans="5:23" x14ac:dyDescent="0.25">
      <c r="E1694" s="209"/>
      <c r="F1694" s="209"/>
      <c r="G1694" s="209"/>
      <c r="H1694" s="209"/>
      <c r="I1694" s="209"/>
      <c r="J1694" s="209"/>
      <c r="K1694" s="209"/>
      <c r="O1694" s="209"/>
      <c r="P1694" s="209"/>
      <c r="Q1694" s="209"/>
      <c r="R1694" s="209"/>
      <c r="S1694" s="209"/>
      <c r="T1694" s="209"/>
      <c r="U1694" s="209"/>
      <c r="V1694" s="209"/>
      <c r="W1694" s="209"/>
    </row>
    <row r="1695" spans="5:23" x14ac:dyDescent="0.25">
      <c r="E1695" s="209"/>
      <c r="F1695" s="209"/>
      <c r="G1695" s="209"/>
      <c r="H1695" s="209"/>
      <c r="I1695" s="209"/>
      <c r="J1695" s="209"/>
      <c r="K1695" s="209"/>
      <c r="O1695" s="209"/>
      <c r="P1695" s="209"/>
      <c r="Q1695" s="209"/>
      <c r="R1695" s="209"/>
      <c r="S1695" s="209"/>
      <c r="T1695" s="209"/>
      <c r="U1695" s="209"/>
      <c r="V1695" s="209"/>
      <c r="W1695" s="209"/>
    </row>
    <row r="1696" spans="5:23" x14ac:dyDescent="0.25">
      <c r="E1696" s="209"/>
      <c r="F1696" s="209"/>
      <c r="G1696" s="209"/>
      <c r="H1696" s="209"/>
      <c r="I1696" s="209"/>
      <c r="J1696" s="209"/>
      <c r="K1696" s="209"/>
      <c r="O1696" s="209"/>
      <c r="P1696" s="209"/>
      <c r="Q1696" s="209"/>
      <c r="R1696" s="209"/>
      <c r="S1696" s="209"/>
      <c r="T1696" s="209"/>
      <c r="U1696" s="209"/>
      <c r="V1696" s="209"/>
      <c r="W1696" s="209"/>
    </row>
    <row r="1697" spans="5:23" x14ac:dyDescent="0.25">
      <c r="E1697" s="209"/>
      <c r="F1697" s="209"/>
      <c r="G1697" s="209"/>
      <c r="H1697" s="209"/>
      <c r="I1697" s="209"/>
      <c r="J1697" s="209"/>
      <c r="K1697" s="209"/>
      <c r="O1697" s="209"/>
      <c r="P1697" s="209"/>
      <c r="Q1697" s="209"/>
      <c r="R1697" s="209"/>
      <c r="S1697" s="209"/>
      <c r="T1697" s="209"/>
      <c r="U1697" s="209"/>
      <c r="V1697" s="209"/>
      <c r="W1697" s="209"/>
    </row>
    <row r="1698" spans="5:23" x14ac:dyDescent="0.25">
      <c r="E1698" s="209"/>
      <c r="F1698" s="209"/>
      <c r="G1698" s="209"/>
      <c r="H1698" s="209"/>
      <c r="I1698" s="209"/>
      <c r="J1698" s="209"/>
      <c r="K1698" s="209"/>
      <c r="O1698" s="209"/>
      <c r="P1698" s="209"/>
      <c r="Q1698" s="209"/>
      <c r="R1698" s="209"/>
      <c r="S1698" s="209"/>
      <c r="T1698" s="209"/>
      <c r="U1698" s="209"/>
      <c r="V1698" s="209"/>
      <c r="W1698" s="209"/>
    </row>
    <row r="1699" spans="5:23" x14ac:dyDescent="0.25">
      <c r="E1699" s="209"/>
      <c r="F1699" s="209"/>
      <c r="G1699" s="209"/>
      <c r="H1699" s="209"/>
      <c r="I1699" s="209"/>
      <c r="J1699" s="209"/>
      <c r="K1699" s="209"/>
      <c r="O1699" s="209"/>
      <c r="P1699" s="209"/>
      <c r="Q1699" s="209"/>
      <c r="R1699" s="209"/>
      <c r="S1699" s="209"/>
      <c r="T1699" s="209"/>
      <c r="U1699" s="209"/>
      <c r="V1699" s="209"/>
      <c r="W1699" s="209"/>
    </row>
    <row r="1700" spans="5:23" x14ac:dyDescent="0.25">
      <c r="E1700" s="209"/>
      <c r="F1700" s="209"/>
      <c r="G1700" s="209"/>
      <c r="H1700" s="209"/>
      <c r="I1700" s="209"/>
      <c r="J1700" s="209"/>
      <c r="K1700" s="209"/>
      <c r="O1700" s="209"/>
      <c r="P1700" s="209"/>
      <c r="Q1700" s="209"/>
      <c r="R1700" s="209"/>
      <c r="S1700" s="209"/>
      <c r="T1700" s="209"/>
      <c r="U1700" s="209"/>
      <c r="V1700" s="209"/>
      <c r="W1700" s="209"/>
    </row>
    <row r="1701" spans="5:23" x14ac:dyDescent="0.25">
      <c r="E1701" s="209"/>
      <c r="F1701" s="209"/>
      <c r="G1701" s="209"/>
      <c r="H1701" s="209"/>
      <c r="I1701" s="209"/>
      <c r="J1701" s="209"/>
      <c r="K1701" s="209"/>
      <c r="O1701" s="209"/>
      <c r="P1701" s="209"/>
      <c r="Q1701" s="209"/>
      <c r="R1701" s="209"/>
      <c r="S1701" s="209"/>
      <c r="T1701" s="209"/>
      <c r="U1701" s="209"/>
      <c r="V1701" s="209"/>
      <c r="W1701" s="209"/>
    </row>
    <row r="1702" spans="5:23" x14ac:dyDescent="0.25">
      <c r="E1702" s="209"/>
      <c r="F1702" s="209"/>
      <c r="G1702" s="209"/>
      <c r="H1702" s="209"/>
      <c r="I1702" s="209"/>
      <c r="J1702" s="209"/>
      <c r="K1702" s="209"/>
      <c r="O1702" s="209"/>
      <c r="P1702" s="209"/>
      <c r="Q1702" s="209"/>
      <c r="R1702" s="209"/>
      <c r="S1702" s="209"/>
      <c r="T1702" s="209"/>
      <c r="U1702" s="209"/>
      <c r="V1702" s="209"/>
      <c r="W1702" s="209"/>
    </row>
    <row r="1703" spans="5:23" x14ac:dyDescent="0.25">
      <c r="E1703" s="209"/>
      <c r="F1703" s="209"/>
      <c r="G1703" s="209"/>
      <c r="H1703" s="209"/>
      <c r="I1703" s="209"/>
      <c r="J1703" s="209"/>
      <c r="K1703" s="209"/>
      <c r="O1703" s="209"/>
      <c r="P1703" s="209"/>
      <c r="Q1703" s="209"/>
      <c r="R1703" s="209"/>
      <c r="S1703" s="209"/>
      <c r="T1703" s="209"/>
      <c r="U1703" s="209"/>
      <c r="V1703" s="209"/>
      <c r="W1703" s="209"/>
    </row>
    <row r="1704" spans="5:23" x14ac:dyDescent="0.25">
      <c r="E1704" s="209"/>
      <c r="F1704" s="209"/>
      <c r="G1704" s="209"/>
      <c r="H1704" s="209"/>
      <c r="I1704" s="209"/>
      <c r="J1704" s="209"/>
      <c r="K1704" s="209"/>
      <c r="O1704" s="209"/>
      <c r="P1704" s="209"/>
      <c r="Q1704" s="209"/>
      <c r="R1704" s="209"/>
      <c r="S1704" s="209"/>
      <c r="T1704" s="209"/>
      <c r="U1704" s="209"/>
      <c r="V1704" s="209"/>
      <c r="W1704" s="209"/>
    </row>
    <row r="1705" spans="5:23" x14ac:dyDescent="0.25">
      <c r="E1705" s="209"/>
      <c r="F1705" s="209"/>
      <c r="G1705" s="209"/>
      <c r="H1705" s="209"/>
      <c r="I1705" s="209"/>
      <c r="J1705" s="209"/>
      <c r="K1705" s="209"/>
      <c r="O1705" s="209"/>
      <c r="P1705" s="209"/>
      <c r="Q1705" s="209"/>
      <c r="R1705" s="209"/>
      <c r="S1705" s="209"/>
      <c r="T1705" s="209"/>
      <c r="U1705" s="209"/>
      <c r="V1705" s="209"/>
      <c r="W1705" s="209"/>
    </row>
    <row r="1706" spans="5:23" x14ac:dyDescent="0.25">
      <c r="E1706" s="209"/>
      <c r="F1706" s="209"/>
      <c r="G1706" s="209"/>
      <c r="H1706" s="209"/>
      <c r="I1706" s="209"/>
      <c r="J1706" s="209"/>
      <c r="K1706" s="209"/>
      <c r="O1706" s="209"/>
      <c r="P1706" s="209"/>
      <c r="Q1706" s="209"/>
      <c r="R1706" s="209"/>
      <c r="S1706" s="209"/>
      <c r="T1706" s="209"/>
      <c r="U1706" s="209"/>
      <c r="V1706" s="209"/>
      <c r="W1706" s="209"/>
    </row>
    <row r="1707" spans="5:23" x14ac:dyDescent="0.25">
      <c r="E1707" s="209"/>
      <c r="F1707" s="209"/>
      <c r="G1707" s="209"/>
      <c r="H1707" s="209"/>
      <c r="I1707" s="209"/>
      <c r="J1707" s="209"/>
      <c r="K1707" s="209"/>
      <c r="O1707" s="209"/>
      <c r="P1707" s="209"/>
      <c r="Q1707" s="209"/>
      <c r="R1707" s="209"/>
      <c r="S1707" s="209"/>
      <c r="T1707" s="209"/>
      <c r="U1707" s="209"/>
      <c r="V1707" s="209"/>
      <c r="W1707" s="209"/>
    </row>
    <row r="1708" spans="5:23" x14ac:dyDescent="0.25">
      <c r="E1708" s="209"/>
      <c r="F1708" s="209"/>
      <c r="G1708" s="209"/>
      <c r="H1708" s="209"/>
      <c r="I1708" s="209"/>
      <c r="J1708" s="209"/>
      <c r="K1708" s="209"/>
      <c r="O1708" s="209"/>
      <c r="P1708" s="209"/>
      <c r="Q1708" s="209"/>
      <c r="R1708" s="209"/>
      <c r="S1708" s="209"/>
      <c r="T1708" s="209"/>
      <c r="U1708" s="209"/>
      <c r="V1708" s="209"/>
      <c r="W1708" s="209"/>
    </row>
    <row r="1709" spans="5:23" x14ac:dyDescent="0.25">
      <c r="E1709" s="209"/>
      <c r="F1709" s="209"/>
      <c r="G1709" s="209"/>
      <c r="H1709" s="209"/>
      <c r="I1709" s="209"/>
      <c r="J1709" s="209"/>
      <c r="K1709" s="209"/>
      <c r="O1709" s="209"/>
      <c r="P1709" s="209"/>
      <c r="Q1709" s="209"/>
      <c r="R1709" s="209"/>
      <c r="S1709" s="209"/>
      <c r="T1709" s="209"/>
      <c r="U1709" s="209"/>
      <c r="V1709" s="209"/>
      <c r="W1709" s="209"/>
    </row>
    <row r="1710" spans="5:23" x14ac:dyDescent="0.25">
      <c r="E1710" s="209"/>
      <c r="F1710" s="209"/>
      <c r="G1710" s="209"/>
      <c r="H1710" s="209"/>
      <c r="I1710" s="209"/>
      <c r="J1710" s="209"/>
      <c r="K1710" s="209"/>
      <c r="O1710" s="209"/>
      <c r="P1710" s="209"/>
      <c r="Q1710" s="209"/>
      <c r="R1710" s="209"/>
      <c r="S1710" s="209"/>
      <c r="T1710" s="209"/>
      <c r="U1710" s="209"/>
      <c r="V1710" s="209"/>
      <c r="W1710" s="209"/>
    </row>
    <row r="1711" spans="5:23" x14ac:dyDescent="0.25">
      <c r="E1711" s="209"/>
      <c r="F1711" s="209"/>
      <c r="G1711" s="209"/>
      <c r="H1711" s="209"/>
      <c r="I1711" s="209"/>
      <c r="J1711" s="209"/>
      <c r="K1711" s="209"/>
      <c r="O1711" s="209"/>
      <c r="P1711" s="209"/>
      <c r="Q1711" s="209"/>
      <c r="R1711" s="209"/>
      <c r="S1711" s="209"/>
      <c r="T1711" s="209"/>
      <c r="U1711" s="209"/>
      <c r="V1711" s="209"/>
      <c r="W1711" s="209"/>
    </row>
    <row r="1712" spans="5:23" x14ac:dyDescent="0.25">
      <c r="E1712" s="209"/>
      <c r="F1712" s="209"/>
      <c r="G1712" s="209"/>
      <c r="H1712" s="209"/>
      <c r="I1712" s="209"/>
      <c r="J1712" s="209"/>
      <c r="K1712" s="209"/>
      <c r="O1712" s="209"/>
      <c r="P1712" s="209"/>
      <c r="Q1712" s="209"/>
      <c r="R1712" s="209"/>
      <c r="S1712" s="209"/>
      <c r="T1712" s="209"/>
      <c r="U1712" s="209"/>
      <c r="V1712" s="209"/>
      <c r="W1712" s="209"/>
    </row>
    <row r="1713" spans="5:23" x14ac:dyDescent="0.25">
      <c r="E1713" s="209"/>
      <c r="F1713" s="209"/>
      <c r="G1713" s="209"/>
      <c r="H1713" s="209"/>
      <c r="I1713" s="209"/>
      <c r="J1713" s="209"/>
      <c r="K1713" s="209"/>
      <c r="O1713" s="209"/>
      <c r="P1713" s="209"/>
      <c r="Q1713" s="209"/>
      <c r="R1713" s="209"/>
      <c r="S1713" s="209"/>
      <c r="T1713" s="209"/>
      <c r="U1713" s="209"/>
      <c r="V1713" s="209"/>
      <c r="W1713" s="209"/>
    </row>
    <row r="1714" spans="5:23" x14ac:dyDescent="0.25">
      <c r="E1714" s="209"/>
      <c r="F1714" s="209"/>
      <c r="G1714" s="209"/>
      <c r="H1714" s="209"/>
      <c r="I1714" s="209"/>
      <c r="J1714" s="209"/>
      <c r="K1714" s="209"/>
      <c r="O1714" s="209"/>
      <c r="P1714" s="209"/>
      <c r="Q1714" s="209"/>
      <c r="R1714" s="209"/>
      <c r="S1714" s="209"/>
      <c r="T1714" s="209"/>
      <c r="U1714" s="209"/>
      <c r="V1714" s="209"/>
      <c r="W1714" s="209"/>
    </row>
    <row r="1715" spans="5:23" x14ac:dyDescent="0.25">
      <c r="E1715" s="209"/>
      <c r="F1715" s="209"/>
      <c r="G1715" s="209"/>
      <c r="H1715" s="209"/>
      <c r="I1715" s="209"/>
      <c r="J1715" s="209"/>
      <c r="K1715" s="209"/>
      <c r="O1715" s="209"/>
      <c r="P1715" s="209"/>
      <c r="Q1715" s="209"/>
      <c r="R1715" s="209"/>
      <c r="S1715" s="209"/>
      <c r="T1715" s="209"/>
      <c r="U1715" s="209"/>
      <c r="V1715" s="209"/>
      <c r="W1715" s="209"/>
    </row>
    <row r="1716" spans="5:23" x14ac:dyDescent="0.25">
      <c r="E1716" s="209"/>
      <c r="F1716" s="209"/>
      <c r="G1716" s="209"/>
      <c r="H1716" s="209"/>
      <c r="I1716" s="209"/>
      <c r="J1716" s="209"/>
      <c r="K1716" s="209"/>
      <c r="O1716" s="209"/>
      <c r="P1716" s="209"/>
      <c r="Q1716" s="209"/>
      <c r="R1716" s="209"/>
      <c r="S1716" s="209"/>
      <c r="T1716" s="209"/>
      <c r="U1716" s="209"/>
      <c r="V1716" s="209"/>
      <c r="W1716" s="209"/>
    </row>
    <row r="1717" spans="5:23" x14ac:dyDescent="0.25">
      <c r="E1717" s="209"/>
      <c r="F1717" s="209"/>
      <c r="G1717" s="209"/>
      <c r="H1717" s="209"/>
      <c r="I1717" s="209"/>
      <c r="J1717" s="209"/>
      <c r="K1717" s="209"/>
      <c r="O1717" s="209"/>
      <c r="P1717" s="209"/>
      <c r="Q1717" s="209"/>
      <c r="R1717" s="209"/>
      <c r="S1717" s="209"/>
      <c r="T1717" s="209"/>
      <c r="U1717" s="209"/>
      <c r="V1717" s="209"/>
      <c r="W1717" s="209"/>
    </row>
    <row r="1718" spans="5:23" x14ac:dyDescent="0.25">
      <c r="E1718" s="209"/>
      <c r="F1718" s="209"/>
      <c r="G1718" s="209"/>
      <c r="H1718" s="209"/>
      <c r="I1718" s="209"/>
      <c r="J1718" s="209"/>
      <c r="K1718" s="209"/>
      <c r="O1718" s="209"/>
      <c r="P1718" s="209"/>
      <c r="Q1718" s="209"/>
      <c r="R1718" s="209"/>
      <c r="S1718" s="209"/>
      <c r="T1718" s="209"/>
      <c r="U1718" s="209"/>
      <c r="V1718" s="209"/>
      <c r="W1718" s="209"/>
    </row>
    <row r="1719" spans="5:23" x14ac:dyDescent="0.25">
      <c r="E1719" s="209"/>
      <c r="F1719" s="209"/>
      <c r="G1719" s="209"/>
      <c r="H1719" s="209"/>
      <c r="I1719" s="209"/>
      <c r="J1719" s="209"/>
      <c r="K1719" s="209"/>
      <c r="O1719" s="209"/>
      <c r="P1719" s="209"/>
      <c r="Q1719" s="209"/>
      <c r="R1719" s="209"/>
      <c r="S1719" s="209"/>
      <c r="T1719" s="209"/>
      <c r="U1719" s="209"/>
      <c r="V1719" s="209"/>
      <c r="W1719" s="209"/>
    </row>
    <row r="1720" spans="5:23" x14ac:dyDescent="0.25">
      <c r="E1720" s="209"/>
      <c r="F1720" s="209"/>
      <c r="G1720" s="209"/>
      <c r="H1720" s="209"/>
      <c r="I1720" s="209"/>
      <c r="J1720" s="209"/>
      <c r="K1720" s="209"/>
      <c r="O1720" s="209"/>
      <c r="P1720" s="209"/>
      <c r="Q1720" s="209"/>
      <c r="R1720" s="209"/>
      <c r="S1720" s="209"/>
      <c r="T1720" s="209"/>
      <c r="U1720" s="209"/>
      <c r="V1720" s="209"/>
      <c r="W1720" s="209"/>
    </row>
    <row r="1721" spans="5:23" x14ac:dyDescent="0.25">
      <c r="E1721" s="209"/>
      <c r="F1721" s="209"/>
      <c r="G1721" s="209"/>
      <c r="H1721" s="209"/>
      <c r="I1721" s="209"/>
      <c r="J1721" s="209"/>
      <c r="K1721" s="209"/>
      <c r="O1721" s="209"/>
      <c r="P1721" s="209"/>
      <c r="Q1721" s="209"/>
      <c r="R1721" s="209"/>
      <c r="S1721" s="209"/>
      <c r="T1721" s="209"/>
      <c r="U1721" s="209"/>
      <c r="V1721" s="209"/>
      <c r="W1721" s="209"/>
    </row>
    <row r="1722" spans="5:23" x14ac:dyDescent="0.25">
      <c r="E1722" s="209"/>
      <c r="F1722" s="209"/>
      <c r="G1722" s="209"/>
      <c r="H1722" s="209"/>
      <c r="I1722" s="209"/>
      <c r="J1722" s="209"/>
      <c r="K1722" s="209"/>
      <c r="O1722" s="209"/>
      <c r="P1722" s="209"/>
      <c r="Q1722" s="209"/>
      <c r="R1722" s="209"/>
      <c r="S1722" s="209"/>
      <c r="T1722" s="209"/>
      <c r="U1722" s="209"/>
      <c r="V1722" s="209"/>
      <c r="W1722" s="209"/>
    </row>
    <row r="1723" spans="5:23" x14ac:dyDescent="0.25">
      <c r="E1723" s="209"/>
      <c r="F1723" s="209"/>
      <c r="G1723" s="209"/>
      <c r="H1723" s="209"/>
      <c r="I1723" s="209"/>
      <c r="J1723" s="209"/>
      <c r="K1723" s="209"/>
      <c r="O1723" s="209"/>
      <c r="P1723" s="209"/>
      <c r="Q1723" s="209"/>
      <c r="R1723" s="209"/>
      <c r="S1723" s="209"/>
      <c r="T1723" s="209"/>
      <c r="U1723" s="209"/>
      <c r="V1723" s="209"/>
      <c r="W1723" s="209"/>
    </row>
    <row r="1724" spans="5:23" x14ac:dyDescent="0.25">
      <c r="E1724" s="209"/>
      <c r="F1724" s="209"/>
      <c r="G1724" s="209"/>
      <c r="H1724" s="209"/>
      <c r="I1724" s="209"/>
      <c r="J1724" s="209"/>
      <c r="K1724" s="209"/>
      <c r="O1724" s="209"/>
      <c r="P1724" s="209"/>
      <c r="Q1724" s="209"/>
      <c r="R1724" s="209"/>
      <c r="S1724" s="209"/>
      <c r="T1724" s="209"/>
      <c r="U1724" s="209"/>
      <c r="V1724" s="209"/>
      <c r="W1724" s="209"/>
    </row>
    <row r="1725" spans="5:23" x14ac:dyDescent="0.25">
      <c r="E1725" s="209"/>
      <c r="F1725" s="209"/>
      <c r="G1725" s="209"/>
      <c r="H1725" s="209"/>
      <c r="I1725" s="209"/>
      <c r="J1725" s="209"/>
      <c r="K1725" s="209"/>
      <c r="O1725" s="209"/>
      <c r="P1725" s="209"/>
      <c r="Q1725" s="209"/>
      <c r="R1725" s="209"/>
      <c r="S1725" s="209"/>
      <c r="T1725" s="209"/>
      <c r="U1725" s="209"/>
      <c r="V1725" s="209"/>
      <c r="W1725" s="209"/>
    </row>
    <row r="1726" spans="5:23" x14ac:dyDescent="0.25">
      <c r="E1726" s="209"/>
      <c r="F1726" s="209"/>
      <c r="G1726" s="209"/>
      <c r="H1726" s="209"/>
      <c r="I1726" s="209"/>
      <c r="J1726" s="209"/>
      <c r="K1726" s="209"/>
      <c r="O1726" s="209"/>
      <c r="P1726" s="209"/>
      <c r="Q1726" s="209"/>
      <c r="R1726" s="209"/>
      <c r="S1726" s="209"/>
      <c r="T1726" s="209"/>
      <c r="U1726" s="209"/>
      <c r="V1726" s="209"/>
      <c r="W1726" s="209"/>
    </row>
    <row r="1727" spans="5:23" x14ac:dyDescent="0.25">
      <c r="E1727" s="209"/>
      <c r="F1727" s="209"/>
      <c r="G1727" s="209"/>
      <c r="H1727" s="209"/>
      <c r="I1727" s="209"/>
      <c r="J1727" s="209"/>
      <c r="K1727" s="209"/>
      <c r="O1727" s="209"/>
      <c r="P1727" s="209"/>
      <c r="Q1727" s="209"/>
      <c r="R1727" s="209"/>
      <c r="S1727" s="209"/>
      <c r="T1727" s="209"/>
      <c r="U1727" s="209"/>
      <c r="V1727" s="209"/>
      <c r="W1727" s="209"/>
    </row>
    <row r="1728" spans="5:23" x14ac:dyDescent="0.25">
      <c r="E1728" s="209"/>
      <c r="F1728" s="209"/>
      <c r="G1728" s="209"/>
      <c r="H1728" s="209"/>
      <c r="I1728" s="209"/>
      <c r="J1728" s="209"/>
      <c r="K1728" s="209"/>
      <c r="O1728" s="209"/>
      <c r="P1728" s="209"/>
      <c r="Q1728" s="209"/>
      <c r="R1728" s="209"/>
      <c r="S1728" s="209"/>
      <c r="T1728" s="209"/>
      <c r="U1728" s="209"/>
      <c r="V1728" s="209"/>
      <c r="W1728" s="209"/>
    </row>
    <row r="1729" spans="5:23" x14ac:dyDescent="0.25">
      <c r="E1729" s="209"/>
      <c r="F1729" s="209"/>
      <c r="G1729" s="209"/>
      <c r="H1729" s="209"/>
      <c r="I1729" s="209"/>
      <c r="J1729" s="209"/>
      <c r="K1729" s="209"/>
      <c r="O1729" s="209"/>
      <c r="P1729" s="209"/>
      <c r="Q1729" s="209"/>
      <c r="R1729" s="209"/>
      <c r="S1729" s="209"/>
      <c r="T1729" s="209"/>
      <c r="U1729" s="209"/>
      <c r="V1729" s="209"/>
      <c r="W1729" s="209"/>
    </row>
    <row r="1730" spans="5:23" x14ac:dyDescent="0.25">
      <c r="E1730" s="209"/>
      <c r="F1730" s="209"/>
      <c r="G1730" s="209"/>
      <c r="H1730" s="209"/>
      <c r="I1730" s="209"/>
      <c r="J1730" s="209"/>
      <c r="K1730" s="209"/>
      <c r="O1730" s="209"/>
      <c r="P1730" s="209"/>
      <c r="Q1730" s="209"/>
      <c r="R1730" s="209"/>
      <c r="S1730" s="209"/>
      <c r="T1730" s="209"/>
      <c r="U1730" s="209"/>
      <c r="V1730" s="209"/>
      <c r="W1730" s="209"/>
    </row>
    <row r="1731" spans="5:23" x14ac:dyDescent="0.25">
      <c r="E1731" s="209"/>
      <c r="F1731" s="209"/>
      <c r="G1731" s="209"/>
      <c r="H1731" s="209"/>
      <c r="I1731" s="209"/>
      <c r="J1731" s="209"/>
      <c r="K1731" s="209"/>
      <c r="O1731" s="209"/>
      <c r="P1731" s="209"/>
      <c r="Q1731" s="209"/>
      <c r="R1731" s="209"/>
      <c r="S1731" s="209"/>
      <c r="T1731" s="209"/>
      <c r="U1731" s="209"/>
      <c r="V1731" s="209"/>
      <c r="W1731" s="209"/>
    </row>
    <row r="1732" spans="5:23" x14ac:dyDescent="0.25">
      <c r="E1732" s="209"/>
      <c r="F1732" s="209"/>
      <c r="G1732" s="209"/>
      <c r="H1732" s="209"/>
      <c r="I1732" s="209"/>
      <c r="J1732" s="209"/>
      <c r="K1732" s="209"/>
      <c r="O1732" s="209"/>
      <c r="P1732" s="209"/>
      <c r="Q1732" s="209"/>
      <c r="R1732" s="209"/>
      <c r="S1732" s="209"/>
      <c r="T1732" s="209"/>
      <c r="U1732" s="209"/>
      <c r="V1732" s="209"/>
      <c r="W1732" s="209"/>
    </row>
    <row r="1733" spans="5:23" x14ac:dyDescent="0.25">
      <c r="E1733" s="209"/>
      <c r="F1733" s="209"/>
      <c r="G1733" s="209"/>
      <c r="H1733" s="209"/>
      <c r="I1733" s="209"/>
      <c r="J1733" s="209"/>
      <c r="K1733" s="209"/>
      <c r="O1733" s="209"/>
      <c r="P1733" s="209"/>
      <c r="Q1733" s="209"/>
      <c r="R1733" s="209"/>
      <c r="S1733" s="209"/>
      <c r="T1733" s="209"/>
      <c r="U1733" s="209"/>
      <c r="V1733" s="209"/>
      <c r="W1733" s="209"/>
    </row>
    <row r="1734" spans="5:23" x14ac:dyDescent="0.25">
      <c r="E1734" s="209"/>
      <c r="F1734" s="209"/>
      <c r="G1734" s="209"/>
      <c r="H1734" s="209"/>
      <c r="I1734" s="209"/>
      <c r="J1734" s="209"/>
      <c r="K1734" s="209"/>
      <c r="O1734" s="209"/>
      <c r="P1734" s="209"/>
      <c r="Q1734" s="209"/>
      <c r="R1734" s="209"/>
      <c r="S1734" s="209"/>
      <c r="T1734" s="209"/>
      <c r="U1734" s="209"/>
      <c r="V1734" s="209"/>
      <c r="W1734" s="209"/>
    </row>
    <row r="1735" spans="5:23" x14ac:dyDescent="0.25">
      <c r="E1735" s="209"/>
      <c r="F1735" s="209"/>
      <c r="G1735" s="209"/>
      <c r="H1735" s="209"/>
      <c r="I1735" s="209"/>
      <c r="J1735" s="209"/>
      <c r="K1735" s="209"/>
      <c r="O1735" s="209"/>
      <c r="P1735" s="209"/>
      <c r="Q1735" s="209"/>
      <c r="R1735" s="209"/>
      <c r="S1735" s="209"/>
      <c r="T1735" s="209"/>
      <c r="U1735" s="209"/>
      <c r="V1735" s="209"/>
      <c r="W1735" s="209"/>
    </row>
    <row r="1736" spans="5:23" x14ac:dyDescent="0.25">
      <c r="E1736" s="209"/>
      <c r="F1736" s="209"/>
      <c r="G1736" s="209"/>
      <c r="H1736" s="209"/>
      <c r="I1736" s="209"/>
      <c r="J1736" s="209"/>
      <c r="K1736" s="209"/>
      <c r="O1736" s="209"/>
      <c r="P1736" s="209"/>
      <c r="Q1736" s="209"/>
      <c r="R1736" s="209"/>
      <c r="S1736" s="209"/>
      <c r="T1736" s="209"/>
      <c r="U1736" s="209"/>
      <c r="V1736" s="209"/>
      <c r="W1736" s="209"/>
    </row>
    <row r="1737" spans="5:23" x14ac:dyDescent="0.25">
      <c r="E1737" s="209"/>
      <c r="F1737" s="209"/>
      <c r="G1737" s="209"/>
      <c r="H1737" s="209"/>
      <c r="I1737" s="209"/>
      <c r="J1737" s="209"/>
      <c r="K1737" s="209"/>
      <c r="O1737" s="209"/>
      <c r="P1737" s="209"/>
      <c r="Q1737" s="209"/>
      <c r="R1737" s="209"/>
      <c r="S1737" s="209"/>
      <c r="T1737" s="209"/>
      <c r="U1737" s="209"/>
      <c r="V1737" s="209"/>
      <c r="W1737" s="209"/>
    </row>
    <row r="1738" spans="5:23" x14ac:dyDescent="0.25">
      <c r="E1738" s="209"/>
      <c r="F1738" s="209"/>
      <c r="G1738" s="209"/>
      <c r="H1738" s="209"/>
      <c r="I1738" s="209"/>
      <c r="J1738" s="209"/>
      <c r="K1738" s="209"/>
      <c r="O1738" s="209"/>
      <c r="P1738" s="209"/>
      <c r="Q1738" s="209"/>
      <c r="R1738" s="209"/>
      <c r="S1738" s="209"/>
      <c r="T1738" s="209"/>
      <c r="U1738" s="209"/>
      <c r="V1738" s="209"/>
      <c r="W1738" s="209"/>
    </row>
    <row r="1739" spans="5:23" x14ac:dyDescent="0.25">
      <c r="E1739" s="209"/>
      <c r="F1739" s="209"/>
      <c r="G1739" s="209"/>
      <c r="H1739" s="209"/>
      <c r="I1739" s="209"/>
      <c r="J1739" s="209"/>
      <c r="K1739" s="209"/>
      <c r="O1739" s="209"/>
      <c r="P1739" s="209"/>
      <c r="Q1739" s="209"/>
      <c r="R1739" s="209"/>
      <c r="S1739" s="209"/>
      <c r="T1739" s="209"/>
      <c r="U1739" s="209"/>
      <c r="V1739" s="209"/>
      <c r="W1739" s="209"/>
    </row>
    <row r="1740" spans="5:23" x14ac:dyDescent="0.25">
      <c r="E1740" s="209"/>
      <c r="F1740" s="209"/>
      <c r="G1740" s="209"/>
      <c r="H1740" s="209"/>
      <c r="I1740" s="209"/>
      <c r="J1740" s="209"/>
      <c r="K1740" s="209"/>
      <c r="O1740" s="209"/>
      <c r="P1740" s="209"/>
      <c r="Q1740" s="209"/>
      <c r="R1740" s="209"/>
      <c r="S1740" s="209"/>
      <c r="T1740" s="209"/>
      <c r="U1740" s="209"/>
      <c r="V1740" s="209"/>
      <c r="W1740" s="209"/>
    </row>
    <row r="1741" spans="5:23" x14ac:dyDescent="0.25">
      <c r="E1741" s="209"/>
      <c r="F1741" s="209"/>
      <c r="G1741" s="209"/>
      <c r="H1741" s="209"/>
      <c r="I1741" s="209"/>
      <c r="J1741" s="209"/>
      <c r="K1741" s="209"/>
      <c r="O1741" s="209"/>
      <c r="P1741" s="209"/>
      <c r="Q1741" s="209"/>
      <c r="R1741" s="209"/>
      <c r="S1741" s="209"/>
      <c r="T1741" s="209"/>
      <c r="U1741" s="209"/>
      <c r="V1741" s="209"/>
      <c r="W1741" s="209"/>
    </row>
    <row r="1742" spans="5:23" x14ac:dyDescent="0.25">
      <c r="E1742" s="209"/>
      <c r="F1742" s="209"/>
      <c r="G1742" s="209"/>
      <c r="H1742" s="209"/>
      <c r="I1742" s="209"/>
      <c r="J1742" s="209"/>
      <c r="K1742" s="209"/>
      <c r="O1742" s="209"/>
      <c r="P1742" s="209"/>
      <c r="Q1742" s="209"/>
      <c r="R1742" s="209"/>
      <c r="S1742" s="209"/>
      <c r="T1742" s="209"/>
      <c r="U1742" s="209"/>
      <c r="V1742" s="209"/>
      <c r="W1742" s="209"/>
    </row>
    <row r="1743" spans="5:23" x14ac:dyDescent="0.25">
      <c r="E1743" s="209"/>
      <c r="F1743" s="209"/>
      <c r="G1743" s="209"/>
      <c r="H1743" s="209"/>
      <c r="I1743" s="209"/>
      <c r="J1743" s="209"/>
      <c r="K1743" s="209"/>
      <c r="O1743" s="209"/>
      <c r="P1743" s="209"/>
      <c r="Q1743" s="209"/>
      <c r="R1743" s="209"/>
      <c r="S1743" s="209"/>
      <c r="T1743" s="209"/>
      <c r="U1743" s="209"/>
      <c r="V1743" s="209"/>
      <c r="W1743" s="209"/>
    </row>
    <row r="1744" spans="5:23" x14ac:dyDescent="0.25">
      <c r="E1744" s="209"/>
      <c r="F1744" s="209"/>
      <c r="G1744" s="209"/>
      <c r="H1744" s="209"/>
      <c r="I1744" s="209"/>
      <c r="J1744" s="209"/>
      <c r="K1744" s="209"/>
      <c r="O1744" s="209"/>
      <c r="P1744" s="209"/>
      <c r="Q1744" s="209"/>
      <c r="R1744" s="209"/>
      <c r="S1744" s="209"/>
      <c r="T1744" s="209"/>
      <c r="U1744" s="209"/>
      <c r="V1744" s="209"/>
      <c r="W1744" s="209"/>
    </row>
    <row r="1745" spans="5:23" x14ac:dyDescent="0.25">
      <c r="E1745" s="209"/>
      <c r="F1745" s="209"/>
      <c r="G1745" s="209"/>
      <c r="H1745" s="209"/>
      <c r="I1745" s="209"/>
      <c r="J1745" s="209"/>
      <c r="K1745" s="209"/>
      <c r="O1745" s="209"/>
      <c r="P1745" s="209"/>
      <c r="Q1745" s="209"/>
      <c r="R1745" s="209"/>
      <c r="S1745" s="209"/>
      <c r="T1745" s="209"/>
      <c r="U1745" s="209"/>
      <c r="V1745" s="209"/>
      <c r="W1745" s="209"/>
    </row>
    <row r="1746" spans="5:23" x14ac:dyDescent="0.25">
      <c r="E1746" s="209"/>
      <c r="F1746" s="209"/>
      <c r="G1746" s="209"/>
      <c r="H1746" s="209"/>
      <c r="I1746" s="209"/>
      <c r="J1746" s="209"/>
      <c r="K1746" s="209"/>
      <c r="O1746" s="209"/>
      <c r="P1746" s="209"/>
      <c r="Q1746" s="209"/>
      <c r="R1746" s="209"/>
      <c r="S1746" s="209"/>
      <c r="T1746" s="209"/>
      <c r="U1746" s="209"/>
      <c r="V1746" s="209"/>
      <c r="W1746" s="209"/>
    </row>
    <row r="1747" spans="5:23" x14ac:dyDescent="0.25">
      <c r="E1747" s="209"/>
      <c r="F1747" s="209"/>
      <c r="G1747" s="209"/>
      <c r="H1747" s="209"/>
      <c r="I1747" s="209"/>
      <c r="J1747" s="209"/>
      <c r="K1747" s="209"/>
      <c r="O1747" s="209"/>
      <c r="P1747" s="209"/>
      <c r="Q1747" s="209"/>
      <c r="R1747" s="209"/>
      <c r="S1747" s="209"/>
      <c r="T1747" s="209"/>
      <c r="U1747" s="209"/>
      <c r="V1747" s="209"/>
      <c r="W1747" s="209"/>
    </row>
    <row r="1748" spans="5:23" x14ac:dyDescent="0.25">
      <c r="E1748" s="209"/>
      <c r="F1748" s="209"/>
      <c r="G1748" s="209"/>
      <c r="H1748" s="209"/>
      <c r="I1748" s="209"/>
      <c r="J1748" s="209"/>
      <c r="K1748" s="209"/>
      <c r="O1748" s="209"/>
      <c r="P1748" s="209"/>
      <c r="Q1748" s="209"/>
      <c r="R1748" s="209"/>
      <c r="S1748" s="209"/>
      <c r="T1748" s="209"/>
      <c r="U1748" s="209"/>
      <c r="V1748" s="209"/>
      <c r="W1748" s="209"/>
    </row>
    <row r="1749" spans="5:23" x14ac:dyDescent="0.25">
      <c r="E1749" s="209"/>
      <c r="F1749" s="209"/>
      <c r="G1749" s="209"/>
      <c r="H1749" s="209"/>
      <c r="I1749" s="209"/>
      <c r="J1749" s="209"/>
      <c r="K1749" s="209"/>
      <c r="O1749" s="209"/>
      <c r="P1749" s="209"/>
      <c r="Q1749" s="209"/>
      <c r="R1749" s="209"/>
      <c r="S1749" s="209"/>
      <c r="T1749" s="209"/>
      <c r="U1749" s="209"/>
      <c r="V1749" s="209"/>
      <c r="W1749" s="209"/>
    </row>
    <row r="1750" spans="5:23" x14ac:dyDescent="0.25">
      <c r="E1750" s="209"/>
      <c r="F1750" s="209"/>
      <c r="G1750" s="209"/>
      <c r="H1750" s="209"/>
      <c r="I1750" s="209"/>
      <c r="J1750" s="209"/>
      <c r="K1750" s="209"/>
      <c r="O1750" s="209"/>
      <c r="P1750" s="209"/>
      <c r="Q1750" s="209"/>
      <c r="R1750" s="209"/>
      <c r="S1750" s="209"/>
      <c r="T1750" s="209"/>
      <c r="U1750" s="209"/>
      <c r="V1750" s="209"/>
      <c r="W1750" s="209"/>
    </row>
    <row r="1751" spans="5:23" x14ac:dyDescent="0.25">
      <c r="E1751" s="209"/>
      <c r="F1751" s="209"/>
      <c r="G1751" s="209"/>
      <c r="H1751" s="209"/>
      <c r="I1751" s="209"/>
      <c r="J1751" s="209"/>
      <c r="K1751" s="209"/>
      <c r="O1751" s="209"/>
      <c r="P1751" s="209"/>
      <c r="Q1751" s="209"/>
      <c r="R1751" s="209"/>
      <c r="S1751" s="209"/>
      <c r="T1751" s="209"/>
      <c r="U1751" s="209"/>
      <c r="V1751" s="209"/>
      <c r="W1751" s="209"/>
    </row>
    <row r="1752" spans="5:23" x14ac:dyDescent="0.25">
      <c r="E1752" s="209"/>
      <c r="F1752" s="209"/>
      <c r="G1752" s="209"/>
      <c r="H1752" s="209"/>
      <c r="I1752" s="209"/>
      <c r="J1752" s="209"/>
      <c r="K1752" s="209"/>
      <c r="O1752" s="209"/>
      <c r="P1752" s="209"/>
      <c r="Q1752" s="209"/>
      <c r="R1752" s="209"/>
      <c r="S1752" s="209"/>
      <c r="T1752" s="209"/>
      <c r="U1752" s="209"/>
      <c r="V1752" s="209"/>
      <c r="W1752" s="209"/>
    </row>
    <row r="1753" spans="5:23" x14ac:dyDescent="0.25">
      <c r="E1753" s="209"/>
      <c r="F1753" s="209"/>
      <c r="G1753" s="209"/>
      <c r="H1753" s="209"/>
      <c r="I1753" s="209"/>
      <c r="J1753" s="209"/>
      <c r="K1753" s="209"/>
      <c r="O1753" s="209"/>
      <c r="P1753" s="209"/>
      <c r="Q1753" s="209"/>
      <c r="R1753" s="209"/>
      <c r="S1753" s="209"/>
      <c r="T1753" s="209"/>
      <c r="U1753" s="209"/>
      <c r="V1753" s="209"/>
      <c r="W1753" s="209"/>
    </row>
    <row r="1754" spans="5:23" x14ac:dyDescent="0.25">
      <c r="E1754" s="209"/>
      <c r="F1754" s="209"/>
      <c r="G1754" s="209"/>
      <c r="H1754" s="209"/>
      <c r="I1754" s="209"/>
      <c r="J1754" s="209"/>
      <c r="K1754" s="209"/>
      <c r="O1754" s="209"/>
      <c r="P1754" s="209"/>
      <c r="Q1754" s="209"/>
      <c r="R1754" s="209"/>
      <c r="S1754" s="209"/>
      <c r="T1754" s="209"/>
      <c r="U1754" s="209"/>
      <c r="V1754" s="209"/>
      <c r="W1754" s="209"/>
    </row>
    <row r="1755" spans="5:23" x14ac:dyDescent="0.25">
      <c r="E1755" s="209"/>
      <c r="F1755" s="209"/>
      <c r="G1755" s="209"/>
      <c r="H1755" s="209"/>
      <c r="I1755" s="209"/>
      <c r="J1755" s="209"/>
      <c r="K1755" s="209"/>
      <c r="O1755" s="209"/>
      <c r="P1755" s="209"/>
      <c r="Q1755" s="209"/>
      <c r="R1755" s="209"/>
      <c r="S1755" s="209"/>
      <c r="T1755" s="209"/>
      <c r="U1755" s="209"/>
      <c r="V1755" s="209"/>
      <c r="W1755" s="209"/>
    </row>
    <row r="1756" spans="5:23" x14ac:dyDescent="0.25">
      <c r="E1756" s="209"/>
      <c r="F1756" s="209"/>
      <c r="G1756" s="209"/>
      <c r="H1756" s="209"/>
      <c r="I1756" s="209"/>
      <c r="J1756" s="209"/>
      <c r="K1756" s="209"/>
      <c r="O1756" s="209"/>
      <c r="P1756" s="209"/>
      <c r="Q1756" s="209"/>
      <c r="R1756" s="209"/>
      <c r="S1756" s="209"/>
      <c r="T1756" s="209"/>
      <c r="U1756" s="209"/>
      <c r="V1756" s="209"/>
      <c r="W1756" s="209"/>
    </row>
    <row r="1757" spans="5:23" x14ac:dyDescent="0.25">
      <c r="E1757" s="209"/>
      <c r="F1757" s="209"/>
      <c r="G1757" s="209"/>
      <c r="H1757" s="209"/>
      <c r="I1757" s="209"/>
      <c r="J1757" s="209"/>
      <c r="K1757" s="209"/>
      <c r="O1757" s="209"/>
      <c r="P1757" s="209"/>
      <c r="Q1757" s="209"/>
      <c r="R1757" s="209"/>
      <c r="S1757" s="209"/>
      <c r="T1757" s="209"/>
      <c r="U1757" s="209"/>
      <c r="V1757" s="209"/>
      <c r="W1757" s="209"/>
    </row>
    <row r="1758" spans="5:23" x14ac:dyDescent="0.25">
      <c r="E1758" s="209"/>
      <c r="F1758" s="209"/>
      <c r="G1758" s="209"/>
      <c r="H1758" s="209"/>
      <c r="I1758" s="209"/>
      <c r="J1758" s="209"/>
      <c r="K1758" s="209"/>
      <c r="O1758" s="209"/>
      <c r="P1758" s="209"/>
      <c r="Q1758" s="209"/>
      <c r="R1758" s="209"/>
      <c r="S1758" s="209"/>
      <c r="T1758" s="209"/>
      <c r="U1758" s="209"/>
      <c r="V1758" s="209"/>
      <c r="W1758" s="209"/>
    </row>
    <row r="1759" spans="5:23" x14ac:dyDescent="0.25">
      <c r="E1759" s="209"/>
      <c r="F1759" s="209"/>
      <c r="G1759" s="209"/>
      <c r="H1759" s="209"/>
      <c r="I1759" s="209"/>
      <c r="J1759" s="209"/>
      <c r="K1759" s="209"/>
      <c r="O1759" s="209"/>
      <c r="P1759" s="209"/>
      <c r="Q1759" s="209"/>
      <c r="R1759" s="209"/>
      <c r="S1759" s="209"/>
      <c r="T1759" s="209"/>
      <c r="U1759" s="209"/>
      <c r="V1759" s="209"/>
      <c r="W1759" s="209"/>
    </row>
    <row r="1760" spans="5:23" x14ac:dyDescent="0.25">
      <c r="E1760" s="209"/>
      <c r="F1760" s="209"/>
      <c r="G1760" s="209"/>
      <c r="H1760" s="209"/>
      <c r="I1760" s="209"/>
      <c r="J1760" s="209"/>
      <c r="K1760" s="209"/>
      <c r="O1760" s="209"/>
      <c r="P1760" s="209"/>
      <c r="Q1760" s="209"/>
      <c r="R1760" s="209"/>
      <c r="S1760" s="209"/>
      <c r="T1760" s="209"/>
      <c r="U1760" s="209"/>
      <c r="V1760" s="209"/>
      <c r="W1760" s="209"/>
    </row>
    <row r="1761" spans="5:23" x14ac:dyDescent="0.25">
      <c r="E1761" s="209"/>
      <c r="F1761" s="209"/>
      <c r="G1761" s="209"/>
      <c r="H1761" s="209"/>
      <c r="I1761" s="209"/>
      <c r="J1761" s="209"/>
      <c r="K1761" s="209"/>
      <c r="O1761" s="209"/>
      <c r="P1761" s="209"/>
      <c r="Q1761" s="209"/>
      <c r="R1761" s="209"/>
      <c r="S1761" s="209"/>
      <c r="T1761" s="209"/>
      <c r="U1761" s="209"/>
      <c r="V1761" s="209"/>
      <c r="W1761" s="209"/>
    </row>
    <row r="1762" spans="5:23" x14ac:dyDescent="0.25">
      <c r="E1762" s="209"/>
      <c r="F1762" s="209"/>
      <c r="G1762" s="209"/>
      <c r="H1762" s="209"/>
      <c r="I1762" s="209"/>
      <c r="J1762" s="209"/>
      <c r="K1762" s="209"/>
      <c r="O1762" s="209"/>
      <c r="P1762" s="209"/>
      <c r="Q1762" s="209"/>
      <c r="R1762" s="209"/>
      <c r="S1762" s="209"/>
      <c r="T1762" s="209"/>
      <c r="U1762" s="209"/>
      <c r="V1762" s="209"/>
      <c r="W1762" s="209"/>
    </row>
    <row r="1763" spans="5:23" x14ac:dyDescent="0.25">
      <c r="E1763" s="209"/>
      <c r="F1763" s="209"/>
      <c r="G1763" s="209"/>
      <c r="H1763" s="209"/>
      <c r="I1763" s="209"/>
      <c r="J1763" s="209"/>
      <c r="K1763" s="209"/>
      <c r="O1763" s="209"/>
      <c r="P1763" s="209"/>
      <c r="Q1763" s="209"/>
      <c r="R1763" s="209"/>
      <c r="S1763" s="209"/>
      <c r="T1763" s="209"/>
      <c r="U1763" s="209"/>
      <c r="V1763" s="209"/>
      <c r="W1763" s="209"/>
    </row>
    <row r="1764" spans="5:23" x14ac:dyDescent="0.25">
      <c r="E1764" s="209"/>
      <c r="F1764" s="209"/>
      <c r="G1764" s="209"/>
      <c r="H1764" s="209"/>
      <c r="I1764" s="209"/>
      <c r="J1764" s="209"/>
      <c r="K1764" s="209"/>
      <c r="O1764" s="209"/>
      <c r="P1764" s="209"/>
      <c r="Q1764" s="209"/>
      <c r="R1764" s="209"/>
      <c r="S1764" s="209"/>
      <c r="T1764" s="209"/>
      <c r="U1764" s="209"/>
      <c r="V1764" s="209"/>
      <c r="W1764" s="209"/>
    </row>
    <row r="1765" spans="5:23" x14ac:dyDescent="0.25">
      <c r="E1765" s="209"/>
      <c r="F1765" s="209"/>
      <c r="G1765" s="209"/>
      <c r="H1765" s="209"/>
      <c r="I1765" s="209"/>
      <c r="J1765" s="209"/>
      <c r="K1765" s="209"/>
      <c r="O1765" s="209"/>
      <c r="P1765" s="209"/>
      <c r="Q1765" s="209"/>
      <c r="R1765" s="209"/>
      <c r="S1765" s="209"/>
      <c r="T1765" s="209"/>
      <c r="U1765" s="209"/>
      <c r="V1765" s="209"/>
      <c r="W1765" s="209"/>
    </row>
    <row r="1766" spans="5:23" x14ac:dyDescent="0.25">
      <c r="E1766" s="209"/>
      <c r="F1766" s="209"/>
      <c r="G1766" s="209"/>
      <c r="H1766" s="209"/>
      <c r="I1766" s="209"/>
      <c r="J1766" s="209"/>
      <c r="K1766" s="209"/>
      <c r="O1766" s="209"/>
      <c r="P1766" s="209"/>
      <c r="Q1766" s="209"/>
      <c r="R1766" s="209"/>
      <c r="S1766" s="209"/>
      <c r="T1766" s="209"/>
      <c r="U1766" s="209"/>
      <c r="V1766" s="209"/>
      <c r="W1766" s="209"/>
    </row>
    <row r="1767" spans="5:23" x14ac:dyDescent="0.25">
      <c r="E1767" s="209"/>
      <c r="F1767" s="209"/>
      <c r="G1767" s="209"/>
      <c r="H1767" s="209"/>
      <c r="I1767" s="209"/>
      <c r="J1767" s="209"/>
      <c r="K1767" s="209"/>
      <c r="O1767" s="209"/>
      <c r="P1767" s="209"/>
      <c r="Q1767" s="209"/>
      <c r="R1767" s="209"/>
      <c r="S1767" s="209"/>
      <c r="T1767" s="209"/>
      <c r="U1767" s="209"/>
      <c r="V1767" s="209"/>
      <c r="W1767" s="209"/>
    </row>
    <row r="1768" spans="5:23" x14ac:dyDescent="0.25">
      <c r="E1768" s="209"/>
      <c r="F1768" s="209"/>
      <c r="G1768" s="209"/>
      <c r="H1768" s="209"/>
      <c r="I1768" s="209"/>
      <c r="J1768" s="209"/>
      <c r="K1768" s="209"/>
      <c r="O1768" s="209"/>
      <c r="P1768" s="209"/>
      <c r="Q1768" s="209"/>
      <c r="R1768" s="209"/>
      <c r="S1768" s="209"/>
      <c r="T1768" s="209"/>
      <c r="U1768" s="209"/>
      <c r="V1768" s="209"/>
      <c r="W1768" s="209"/>
    </row>
    <row r="1769" spans="5:23" x14ac:dyDescent="0.25">
      <c r="E1769" s="209"/>
      <c r="F1769" s="209"/>
      <c r="G1769" s="209"/>
      <c r="H1769" s="209"/>
      <c r="I1769" s="209"/>
      <c r="J1769" s="209"/>
      <c r="K1769" s="209"/>
      <c r="O1769" s="209"/>
      <c r="P1769" s="209"/>
      <c r="Q1769" s="209"/>
      <c r="R1769" s="209"/>
      <c r="S1769" s="209"/>
      <c r="T1769" s="209"/>
      <c r="U1769" s="209"/>
      <c r="V1769" s="209"/>
      <c r="W1769" s="209"/>
    </row>
    <row r="1770" spans="5:23" x14ac:dyDescent="0.25">
      <c r="E1770" s="209"/>
      <c r="F1770" s="209"/>
      <c r="G1770" s="209"/>
      <c r="H1770" s="209"/>
      <c r="I1770" s="209"/>
      <c r="J1770" s="209"/>
      <c r="K1770" s="209"/>
      <c r="O1770" s="209"/>
      <c r="P1770" s="209"/>
      <c r="Q1770" s="209"/>
      <c r="R1770" s="209"/>
      <c r="S1770" s="209"/>
      <c r="T1770" s="209"/>
      <c r="U1770" s="209"/>
      <c r="V1770" s="209"/>
      <c r="W1770" s="209"/>
    </row>
    <row r="1771" spans="5:23" x14ac:dyDescent="0.25">
      <c r="E1771" s="209"/>
      <c r="F1771" s="209"/>
      <c r="G1771" s="209"/>
      <c r="H1771" s="209"/>
      <c r="I1771" s="209"/>
      <c r="J1771" s="209"/>
      <c r="K1771" s="209"/>
      <c r="O1771" s="209"/>
      <c r="P1771" s="209"/>
      <c r="Q1771" s="209"/>
      <c r="R1771" s="209"/>
      <c r="S1771" s="209"/>
      <c r="T1771" s="209"/>
      <c r="U1771" s="209"/>
      <c r="V1771" s="209"/>
      <c r="W1771" s="209"/>
    </row>
    <row r="1772" spans="5:23" x14ac:dyDescent="0.25">
      <c r="E1772" s="209"/>
      <c r="F1772" s="209"/>
      <c r="G1772" s="209"/>
      <c r="H1772" s="209"/>
      <c r="I1772" s="209"/>
      <c r="J1772" s="209"/>
      <c r="K1772" s="209"/>
      <c r="O1772" s="209"/>
      <c r="P1772" s="209"/>
      <c r="Q1772" s="209"/>
      <c r="R1772" s="209"/>
      <c r="S1772" s="209"/>
      <c r="T1772" s="209"/>
      <c r="U1772" s="209"/>
      <c r="V1772" s="209"/>
      <c r="W1772" s="209"/>
    </row>
    <row r="1773" spans="5:23" x14ac:dyDescent="0.25">
      <c r="E1773" s="209"/>
      <c r="F1773" s="209"/>
      <c r="G1773" s="209"/>
      <c r="H1773" s="209"/>
      <c r="I1773" s="209"/>
      <c r="J1773" s="209"/>
      <c r="K1773" s="209"/>
      <c r="O1773" s="209"/>
      <c r="P1773" s="209"/>
      <c r="Q1773" s="209"/>
      <c r="R1773" s="209"/>
      <c r="S1773" s="209"/>
      <c r="T1773" s="209"/>
      <c r="U1773" s="209"/>
      <c r="V1773" s="209"/>
      <c r="W1773" s="209"/>
    </row>
    <row r="1774" spans="5:23" x14ac:dyDescent="0.25">
      <c r="E1774" s="209"/>
      <c r="F1774" s="209"/>
      <c r="G1774" s="209"/>
      <c r="H1774" s="209"/>
      <c r="I1774" s="209"/>
      <c r="J1774" s="209"/>
      <c r="K1774" s="209"/>
      <c r="O1774" s="209"/>
      <c r="P1774" s="209"/>
      <c r="Q1774" s="209"/>
      <c r="R1774" s="209"/>
      <c r="S1774" s="209"/>
      <c r="T1774" s="209"/>
      <c r="U1774" s="209"/>
      <c r="V1774" s="209"/>
      <c r="W1774" s="209"/>
    </row>
    <row r="1775" spans="5:23" x14ac:dyDescent="0.25">
      <c r="E1775" s="209"/>
      <c r="F1775" s="209"/>
      <c r="G1775" s="209"/>
      <c r="H1775" s="209"/>
      <c r="I1775" s="209"/>
      <c r="J1775" s="209"/>
      <c r="K1775" s="209"/>
      <c r="O1775" s="209"/>
      <c r="P1775" s="209"/>
      <c r="Q1775" s="209"/>
      <c r="R1775" s="209"/>
      <c r="S1775" s="209"/>
      <c r="T1775" s="209"/>
      <c r="U1775" s="209"/>
      <c r="V1775" s="209"/>
      <c r="W1775" s="209"/>
    </row>
    <row r="1776" spans="5:23" x14ac:dyDescent="0.25">
      <c r="E1776" s="209"/>
      <c r="F1776" s="209"/>
      <c r="G1776" s="209"/>
      <c r="H1776" s="209"/>
      <c r="I1776" s="209"/>
      <c r="J1776" s="209"/>
      <c r="K1776" s="209"/>
      <c r="O1776" s="209"/>
      <c r="P1776" s="209"/>
      <c r="Q1776" s="209"/>
      <c r="R1776" s="209"/>
      <c r="S1776" s="209"/>
      <c r="T1776" s="209"/>
      <c r="U1776" s="209"/>
      <c r="V1776" s="209"/>
      <c r="W1776" s="209"/>
    </row>
    <row r="1777" spans="5:23" x14ac:dyDescent="0.25">
      <c r="E1777" s="209"/>
      <c r="F1777" s="209"/>
      <c r="G1777" s="209"/>
      <c r="H1777" s="209"/>
      <c r="I1777" s="209"/>
      <c r="J1777" s="209"/>
      <c r="K1777" s="209"/>
      <c r="O1777" s="209"/>
      <c r="P1777" s="209"/>
      <c r="Q1777" s="209"/>
      <c r="R1777" s="209"/>
      <c r="S1777" s="209"/>
      <c r="T1777" s="209"/>
      <c r="U1777" s="209"/>
      <c r="V1777" s="209"/>
      <c r="W1777" s="209"/>
    </row>
    <row r="1778" spans="5:23" x14ac:dyDescent="0.25">
      <c r="E1778" s="209"/>
      <c r="F1778" s="209"/>
      <c r="G1778" s="209"/>
      <c r="H1778" s="209"/>
      <c r="I1778" s="209"/>
      <c r="J1778" s="209"/>
      <c r="K1778" s="209"/>
      <c r="O1778" s="209"/>
      <c r="P1778" s="209"/>
      <c r="Q1778" s="209"/>
      <c r="R1778" s="209"/>
      <c r="S1778" s="209"/>
      <c r="T1778" s="209"/>
      <c r="U1778" s="209"/>
      <c r="V1778" s="209"/>
      <c r="W1778" s="209"/>
    </row>
    <row r="1779" spans="5:23" x14ac:dyDescent="0.25">
      <c r="E1779" s="209"/>
      <c r="F1779" s="209"/>
      <c r="G1779" s="209"/>
      <c r="H1779" s="209"/>
      <c r="I1779" s="209"/>
      <c r="J1779" s="209"/>
      <c r="K1779" s="209"/>
      <c r="O1779" s="209"/>
      <c r="P1779" s="209"/>
      <c r="Q1779" s="209"/>
      <c r="R1779" s="209"/>
      <c r="S1779" s="209"/>
      <c r="T1779" s="209"/>
      <c r="U1779" s="209"/>
      <c r="V1779" s="209"/>
      <c r="W1779" s="209"/>
    </row>
    <row r="1780" spans="5:23" x14ac:dyDescent="0.25">
      <c r="E1780" s="209"/>
      <c r="F1780" s="209"/>
      <c r="G1780" s="209"/>
      <c r="H1780" s="209"/>
      <c r="I1780" s="209"/>
      <c r="J1780" s="209"/>
      <c r="K1780" s="209"/>
      <c r="O1780" s="209"/>
      <c r="P1780" s="209"/>
      <c r="Q1780" s="209"/>
      <c r="R1780" s="209"/>
      <c r="S1780" s="209"/>
      <c r="T1780" s="209"/>
      <c r="U1780" s="209"/>
      <c r="V1780" s="209"/>
      <c r="W1780" s="209"/>
    </row>
    <row r="1781" spans="5:23" x14ac:dyDescent="0.25">
      <c r="E1781" s="209"/>
      <c r="F1781" s="209"/>
      <c r="G1781" s="209"/>
      <c r="H1781" s="209"/>
      <c r="I1781" s="209"/>
      <c r="J1781" s="209"/>
      <c r="K1781" s="209"/>
      <c r="O1781" s="209"/>
      <c r="P1781" s="209"/>
      <c r="Q1781" s="209"/>
      <c r="R1781" s="209"/>
      <c r="S1781" s="209"/>
      <c r="T1781" s="209"/>
      <c r="U1781" s="209"/>
      <c r="V1781" s="209"/>
      <c r="W1781" s="209"/>
    </row>
    <row r="1782" spans="5:23" x14ac:dyDescent="0.25">
      <c r="E1782" s="209"/>
      <c r="F1782" s="209"/>
      <c r="G1782" s="209"/>
      <c r="H1782" s="209"/>
      <c r="I1782" s="209"/>
      <c r="J1782" s="209"/>
      <c r="K1782" s="209"/>
      <c r="O1782" s="209"/>
      <c r="P1782" s="209"/>
      <c r="Q1782" s="209"/>
      <c r="R1782" s="209"/>
      <c r="S1782" s="209"/>
      <c r="T1782" s="209"/>
      <c r="U1782" s="209"/>
      <c r="V1782" s="209"/>
      <c r="W1782" s="209"/>
    </row>
    <row r="1783" spans="5:23" x14ac:dyDescent="0.25">
      <c r="E1783" s="209"/>
      <c r="F1783" s="209"/>
      <c r="G1783" s="209"/>
      <c r="H1783" s="209"/>
      <c r="I1783" s="209"/>
      <c r="J1783" s="209"/>
      <c r="K1783" s="209"/>
      <c r="O1783" s="209"/>
      <c r="P1783" s="209"/>
      <c r="Q1783" s="209"/>
      <c r="R1783" s="209"/>
      <c r="S1783" s="209"/>
      <c r="T1783" s="209"/>
      <c r="U1783" s="209"/>
      <c r="V1783" s="209"/>
      <c r="W1783" s="209"/>
    </row>
    <row r="1784" spans="5:23" x14ac:dyDescent="0.25">
      <c r="E1784" s="209"/>
      <c r="F1784" s="209"/>
      <c r="G1784" s="209"/>
      <c r="H1784" s="209"/>
      <c r="I1784" s="209"/>
      <c r="J1784" s="209"/>
      <c r="K1784" s="209"/>
      <c r="O1784" s="209"/>
      <c r="P1784" s="209"/>
      <c r="Q1784" s="209"/>
      <c r="R1784" s="209"/>
      <c r="S1784" s="209"/>
      <c r="T1784" s="209"/>
      <c r="U1784" s="209"/>
      <c r="V1784" s="209"/>
      <c r="W1784" s="209"/>
    </row>
    <row r="1785" spans="5:23" x14ac:dyDescent="0.25">
      <c r="E1785" s="209"/>
      <c r="F1785" s="209"/>
      <c r="G1785" s="209"/>
      <c r="H1785" s="209"/>
      <c r="I1785" s="209"/>
      <c r="J1785" s="209"/>
      <c r="K1785" s="209"/>
      <c r="O1785" s="209"/>
      <c r="P1785" s="209"/>
      <c r="Q1785" s="209"/>
      <c r="R1785" s="209"/>
      <c r="S1785" s="209"/>
      <c r="T1785" s="209"/>
      <c r="U1785" s="209"/>
      <c r="V1785" s="209"/>
      <c r="W1785" s="209"/>
    </row>
    <row r="1786" spans="5:23" x14ac:dyDescent="0.25">
      <c r="E1786" s="209"/>
      <c r="F1786" s="209"/>
      <c r="G1786" s="209"/>
      <c r="H1786" s="209"/>
      <c r="I1786" s="209"/>
      <c r="J1786" s="209"/>
      <c r="K1786" s="209"/>
      <c r="O1786" s="209"/>
      <c r="P1786" s="209"/>
      <c r="Q1786" s="209"/>
      <c r="R1786" s="209"/>
      <c r="S1786" s="209"/>
      <c r="T1786" s="209"/>
      <c r="U1786" s="209"/>
      <c r="V1786" s="209"/>
      <c r="W1786" s="209"/>
    </row>
    <row r="1787" spans="5:23" x14ac:dyDescent="0.25">
      <c r="E1787" s="209"/>
      <c r="F1787" s="209"/>
      <c r="G1787" s="209"/>
      <c r="H1787" s="209"/>
      <c r="I1787" s="209"/>
      <c r="J1787" s="209"/>
      <c r="K1787" s="209"/>
      <c r="O1787" s="209"/>
      <c r="P1787" s="209"/>
      <c r="Q1787" s="209"/>
      <c r="R1787" s="209"/>
      <c r="S1787" s="209"/>
      <c r="T1787" s="209"/>
      <c r="U1787" s="209"/>
      <c r="V1787" s="209"/>
      <c r="W1787" s="209"/>
    </row>
    <row r="1788" spans="5:23" x14ac:dyDescent="0.25">
      <c r="E1788" s="209"/>
      <c r="F1788" s="209"/>
      <c r="G1788" s="209"/>
      <c r="H1788" s="209"/>
      <c r="I1788" s="209"/>
      <c r="J1788" s="209"/>
      <c r="K1788" s="209"/>
      <c r="O1788" s="209"/>
      <c r="P1788" s="209"/>
      <c r="Q1788" s="209"/>
      <c r="R1788" s="209"/>
      <c r="S1788" s="209"/>
      <c r="T1788" s="209"/>
      <c r="U1788" s="209"/>
      <c r="V1788" s="209"/>
      <c r="W1788" s="209"/>
    </row>
    <row r="1789" spans="5:23" x14ac:dyDescent="0.25">
      <c r="E1789" s="209"/>
      <c r="F1789" s="209"/>
      <c r="G1789" s="209"/>
      <c r="H1789" s="209"/>
      <c r="I1789" s="209"/>
      <c r="J1789" s="209"/>
      <c r="K1789" s="209"/>
      <c r="O1789" s="209"/>
      <c r="P1789" s="209"/>
      <c r="Q1789" s="209"/>
      <c r="R1789" s="209"/>
      <c r="S1789" s="209"/>
      <c r="T1789" s="209"/>
      <c r="U1789" s="209"/>
      <c r="V1789" s="209"/>
      <c r="W1789" s="209"/>
    </row>
    <row r="1790" spans="5:23" x14ac:dyDescent="0.25">
      <c r="E1790" s="209"/>
      <c r="F1790" s="209"/>
      <c r="G1790" s="209"/>
      <c r="H1790" s="209"/>
      <c r="I1790" s="209"/>
      <c r="J1790" s="209"/>
      <c r="K1790" s="209"/>
      <c r="O1790" s="209"/>
      <c r="P1790" s="209"/>
      <c r="Q1790" s="209"/>
      <c r="R1790" s="209"/>
      <c r="S1790" s="209"/>
      <c r="T1790" s="209"/>
      <c r="U1790" s="209"/>
      <c r="V1790" s="209"/>
      <c r="W1790" s="209"/>
    </row>
    <row r="1791" spans="5:23" x14ac:dyDescent="0.25">
      <c r="E1791" s="209"/>
      <c r="F1791" s="209"/>
      <c r="G1791" s="209"/>
      <c r="H1791" s="209"/>
      <c r="I1791" s="209"/>
      <c r="J1791" s="209"/>
      <c r="K1791" s="209"/>
      <c r="O1791" s="209"/>
      <c r="P1791" s="209"/>
      <c r="Q1791" s="209"/>
      <c r="R1791" s="209"/>
      <c r="S1791" s="209"/>
      <c r="T1791" s="209"/>
      <c r="U1791" s="209"/>
      <c r="V1791" s="209"/>
      <c r="W1791" s="209"/>
    </row>
    <row r="1792" spans="5:23" x14ac:dyDescent="0.25">
      <c r="E1792" s="209"/>
      <c r="F1792" s="209"/>
      <c r="G1792" s="209"/>
      <c r="H1792" s="209"/>
      <c r="I1792" s="209"/>
      <c r="J1792" s="209"/>
      <c r="K1792" s="209"/>
      <c r="O1792" s="209"/>
      <c r="P1792" s="209"/>
      <c r="Q1792" s="209"/>
      <c r="R1792" s="209"/>
      <c r="S1792" s="209"/>
      <c r="T1792" s="209"/>
      <c r="U1792" s="209"/>
      <c r="V1792" s="209"/>
      <c r="W1792" s="209"/>
    </row>
    <row r="1793" spans="5:23" x14ac:dyDescent="0.25">
      <c r="E1793" s="209"/>
      <c r="F1793" s="209"/>
      <c r="G1793" s="209"/>
      <c r="H1793" s="209"/>
      <c r="I1793" s="209"/>
      <c r="J1793" s="209"/>
      <c r="K1793" s="209"/>
      <c r="O1793" s="209"/>
      <c r="P1793" s="209"/>
      <c r="Q1793" s="209"/>
      <c r="R1793" s="209"/>
      <c r="S1793" s="209"/>
      <c r="T1793" s="209"/>
      <c r="U1793" s="209"/>
      <c r="V1793" s="209"/>
      <c r="W1793" s="209"/>
    </row>
    <row r="1794" spans="5:23" x14ac:dyDescent="0.25">
      <c r="E1794" s="209"/>
      <c r="F1794" s="209"/>
      <c r="G1794" s="209"/>
      <c r="H1794" s="209"/>
      <c r="I1794" s="209"/>
      <c r="J1794" s="209"/>
      <c r="K1794" s="209"/>
      <c r="O1794" s="209"/>
      <c r="P1794" s="209"/>
      <c r="Q1794" s="209"/>
      <c r="R1794" s="209"/>
      <c r="S1794" s="209"/>
      <c r="T1794" s="209"/>
      <c r="U1794" s="209"/>
      <c r="V1794" s="209"/>
      <c r="W1794" s="209"/>
    </row>
    <row r="1795" spans="5:23" x14ac:dyDescent="0.25">
      <c r="E1795" s="209"/>
      <c r="F1795" s="209"/>
      <c r="G1795" s="209"/>
      <c r="H1795" s="209"/>
      <c r="I1795" s="209"/>
      <c r="J1795" s="209"/>
      <c r="K1795" s="209"/>
      <c r="O1795" s="209"/>
      <c r="P1795" s="209"/>
      <c r="Q1795" s="209"/>
      <c r="R1795" s="209"/>
      <c r="S1795" s="209"/>
      <c r="T1795" s="209"/>
      <c r="U1795" s="209"/>
      <c r="V1795" s="209"/>
      <c r="W1795" s="209"/>
    </row>
    <row r="1796" spans="5:23" x14ac:dyDescent="0.25">
      <c r="E1796" s="209"/>
      <c r="F1796" s="209"/>
      <c r="G1796" s="209"/>
      <c r="H1796" s="209"/>
      <c r="I1796" s="209"/>
      <c r="J1796" s="209"/>
      <c r="K1796" s="209"/>
      <c r="O1796" s="209"/>
      <c r="P1796" s="209"/>
      <c r="Q1796" s="209"/>
      <c r="R1796" s="209"/>
      <c r="S1796" s="209"/>
      <c r="T1796" s="209"/>
      <c r="U1796" s="209"/>
      <c r="V1796" s="209"/>
      <c r="W1796" s="209"/>
    </row>
    <row r="1797" spans="5:23" x14ac:dyDescent="0.25">
      <c r="E1797" s="209"/>
      <c r="F1797" s="209"/>
      <c r="G1797" s="209"/>
      <c r="H1797" s="209"/>
      <c r="I1797" s="209"/>
      <c r="J1797" s="209"/>
      <c r="K1797" s="209"/>
      <c r="O1797" s="209"/>
      <c r="P1797" s="209"/>
      <c r="Q1797" s="209"/>
      <c r="R1797" s="209"/>
      <c r="S1797" s="209"/>
      <c r="T1797" s="209"/>
      <c r="U1797" s="209"/>
      <c r="V1797" s="209"/>
      <c r="W1797" s="209"/>
    </row>
    <row r="1798" spans="5:23" x14ac:dyDescent="0.25">
      <c r="E1798" s="209"/>
      <c r="F1798" s="209"/>
      <c r="G1798" s="209"/>
      <c r="H1798" s="209"/>
      <c r="I1798" s="209"/>
      <c r="J1798" s="209"/>
      <c r="K1798" s="209"/>
      <c r="O1798" s="209"/>
      <c r="P1798" s="209"/>
      <c r="Q1798" s="209"/>
      <c r="R1798" s="209"/>
      <c r="S1798" s="209"/>
      <c r="T1798" s="209"/>
      <c r="U1798" s="209"/>
      <c r="V1798" s="209"/>
      <c r="W1798" s="209"/>
    </row>
    <row r="1799" spans="5:23" x14ac:dyDescent="0.25">
      <c r="E1799" s="209"/>
      <c r="F1799" s="209"/>
      <c r="G1799" s="209"/>
      <c r="H1799" s="209"/>
      <c r="I1799" s="209"/>
      <c r="J1799" s="209"/>
      <c r="K1799" s="209"/>
      <c r="O1799" s="209"/>
      <c r="P1799" s="209"/>
      <c r="Q1799" s="209"/>
      <c r="R1799" s="209"/>
      <c r="S1799" s="209"/>
      <c r="T1799" s="209"/>
      <c r="U1799" s="209"/>
      <c r="V1799" s="209"/>
      <c r="W1799" s="209"/>
    </row>
    <row r="1800" spans="5:23" x14ac:dyDescent="0.25">
      <c r="E1800" s="209"/>
      <c r="F1800" s="209"/>
      <c r="G1800" s="209"/>
      <c r="H1800" s="209"/>
      <c r="I1800" s="209"/>
      <c r="J1800" s="209"/>
      <c r="K1800" s="209"/>
      <c r="O1800" s="209"/>
      <c r="P1800" s="209"/>
      <c r="Q1800" s="209"/>
      <c r="R1800" s="209"/>
      <c r="S1800" s="209"/>
      <c r="T1800" s="209"/>
      <c r="U1800" s="209"/>
      <c r="V1800" s="209"/>
      <c r="W1800" s="209"/>
    </row>
    <row r="1801" spans="5:23" x14ac:dyDescent="0.25">
      <c r="E1801" s="209"/>
      <c r="F1801" s="209"/>
      <c r="G1801" s="209"/>
      <c r="H1801" s="209"/>
      <c r="I1801" s="209"/>
      <c r="J1801" s="209"/>
      <c r="K1801" s="209"/>
      <c r="O1801" s="209"/>
      <c r="P1801" s="209"/>
      <c r="Q1801" s="209"/>
      <c r="R1801" s="209"/>
      <c r="S1801" s="209"/>
      <c r="T1801" s="209"/>
      <c r="U1801" s="209"/>
      <c r="V1801" s="209"/>
      <c r="W1801" s="209"/>
    </row>
    <row r="1802" spans="5:23" x14ac:dyDescent="0.25">
      <c r="E1802" s="209"/>
      <c r="F1802" s="209"/>
      <c r="G1802" s="209"/>
      <c r="H1802" s="209"/>
      <c r="I1802" s="209"/>
      <c r="J1802" s="209"/>
      <c r="K1802" s="209"/>
      <c r="O1802" s="209"/>
      <c r="P1802" s="209"/>
      <c r="Q1802" s="209"/>
      <c r="R1802" s="209"/>
      <c r="S1802" s="209"/>
      <c r="T1802" s="209"/>
      <c r="U1802" s="209"/>
      <c r="V1802" s="209"/>
      <c r="W1802" s="209"/>
    </row>
    <row r="1803" spans="5:23" x14ac:dyDescent="0.25">
      <c r="E1803" s="209"/>
      <c r="F1803" s="209"/>
      <c r="G1803" s="209"/>
      <c r="H1803" s="209"/>
      <c r="I1803" s="209"/>
      <c r="J1803" s="209"/>
      <c r="K1803" s="209"/>
      <c r="O1803" s="209"/>
      <c r="P1803" s="209"/>
      <c r="Q1803" s="209"/>
      <c r="R1803" s="209"/>
      <c r="S1803" s="209"/>
      <c r="T1803" s="209"/>
      <c r="U1803" s="209"/>
      <c r="V1803" s="209"/>
      <c r="W1803" s="209"/>
    </row>
    <row r="1804" spans="5:23" x14ac:dyDescent="0.25">
      <c r="E1804" s="209"/>
      <c r="F1804" s="209"/>
      <c r="G1804" s="209"/>
      <c r="H1804" s="209"/>
      <c r="I1804" s="209"/>
      <c r="J1804" s="209"/>
      <c r="K1804" s="209"/>
      <c r="O1804" s="209"/>
      <c r="P1804" s="209"/>
      <c r="Q1804" s="209"/>
      <c r="R1804" s="209"/>
      <c r="S1804" s="209"/>
      <c r="T1804" s="209"/>
      <c r="U1804" s="209"/>
      <c r="V1804" s="209"/>
      <c r="W1804" s="209"/>
    </row>
    <row r="1805" spans="5:23" x14ac:dyDescent="0.25">
      <c r="E1805" s="209"/>
      <c r="F1805" s="209"/>
      <c r="G1805" s="209"/>
      <c r="H1805" s="209"/>
      <c r="I1805" s="209"/>
      <c r="J1805" s="209"/>
      <c r="K1805" s="209"/>
      <c r="O1805" s="209"/>
      <c r="P1805" s="209"/>
      <c r="Q1805" s="209"/>
      <c r="R1805" s="209"/>
      <c r="S1805" s="209"/>
      <c r="T1805" s="209"/>
      <c r="U1805" s="209"/>
      <c r="V1805" s="209"/>
      <c r="W1805" s="209"/>
    </row>
    <row r="1806" spans="5:23" x14ac:dyDescent="0.25">
      <c r="E1806" s="209"/>
      <c r="F1806" s="209"/>
      <c r="G1806" s="209"/>
      <c r="H1806" s="209"/>
      <c r="I1806" s="209"/>
      <c r="J1806" s="209"/>
      <c r="K1806" s="209"/>
      <c r="O1806" s="209"/>
      <c r="P1806" s="209"/>
      <c r="Q1806" s="209"/>
      <c r="R1806" s="209"/>
      <c r="S1806" s="209"/>
      <c r="T1806" s="209"/>
      <c r="U1806" s="209"/>
      <c r="V1806" s="209"/>
      <c r="W1806" s="209"/>
    </row>
    <row r="1807" spans="5:23" x14ac:dyDescent="0.25">
      <c r="E1807" s="209"/>
      <c r="F1807" s="209"/>
      <c r="G1807" s="209"/>
      <c r="H1807" s="209"/>
      <c r="I1807" s="209"/>
      <c r="J1807" s="209"/>
      <c r="K1807" s="209"/>
      <c r="O1807" s="209"/>
      <c r="P1807" s="209"/>
      <c r="Q1807" s="209"/>
      <c r="R1807" s="209"/>
      <c r="S1807" s="209"/>
      <c r="T1807" s="209"/>
      <c r="U1807" s="209"/>
      <c r="V1807" s="209"/>
      <c r="W1807" s="209"/>
    </row>
    <row r="1808" spans="5:23" x14ac:dyDescent="0.25">
      <c r="E1808" s="209"/>
      <c r="F1808" s="209"/>
      <c r="G1808" s="209"/>
      <c r="H1808" s="209"/>
      <c r="I1808" s="209"/>
      <c r="J1808" s="209"/>
      <c r="K1808" s="209"/>
      <c r="O1808" s="209"/>
      <c r="P1808" s="209"/>
      <c r="Q1808" s="209"/>
      <c r="R1808" s="209"/>
      <c r="S1808" s="209"/>
      <c r="T1808" s="209"/>
      <c r="U1808" s="209"/>
      <c r="V1808" s="209"/>
      <c r="W1808" s="209"/>
    </row>
    <row r="1809" spans="5:23" x14ac:dyDescent="0.25">
      <c r="E1809" s="209"/>
      <c r="F1809" s="209"/>
      <c r="G1809" s="209"/>
      <c r="H1809" s="209"/>
      <c r="I1809" s="209"/>
      <c r="J1809" s="209"/>
      <c r="K1809" s="209"/>
      <c r="O1809" s="209"/>
      <c r="P1809" s="209"/>
      <c r="Q1809" s="209"/>
      <c r="R1809" s="209"/>
      <c r="S1809" s="209"/>
      <c r="T1809" s="209"/>
      <c r="U1809" s="209"/>
      <c r="V1809" s="209"/>
      <c r="W1809" s="209"/>
    </row>
    <row r="1810" spans="5:23" x14ac:dyDescent="0.25">
      <c r="E1810" s="209"/>
      <c r="F1810" s="209"/>
      <c r="G1810" s="209"/>
      <c r="H1810" s="209"/>
      <c r="I1810" s="209"/>
      <c r="J1810" s="209"/>
      <c r="K1810" s="209"/>
      <c r="O1810" s="209"/>
      <c r="P1810" s="209"/>
      <c r="Q1810" s="209"/>
      <c r="R1810" s="209"/>
      <c r="S1810" s="209"/>
      <c r="T1810" s="209"/>
      <c r="U1810" s="209"/>
      <c r="V1810" s="209"/>
      <c r="W1810" s="209"/>
    </row>
    <row r="1811" spans="5:23" x14ac:dyDescent="0.25">
      <c r="E1811" s="209"/>
      <c r="F1811" s="209"/>
      <c r="G1811" s="209"/>
      <c r="H1811" s="209"/>
      <c r="I1811" s="209"/>
      <c r="J1811" s="209"/>
      <c r="K1811" s="209"/>
      <c r="O1811" s="209"/>
      <c r="P1811" s="209"/>
      <c r="Q1811" s="209"/>
      <c r="R1811" s="209"/>
      <c r="S1811" s="209"/>
      <c r="T1811" s="209"/>
      <c r="U1811" s="209"/>
      <c r="V1811" s="209"/>
      <c r="W1811" s="209"/>
    </row>
    <row r="1812" spans="5:23" x14ac:dyDescent="0.25">
      <c r="E1812" s="209"/>
      <c r="F1812" s="209"/>
      <c r="G1812" s="209"/>
      <c r="H1812" s="209"/>
      <c r="I1812" s="209"/>
      <c r="J1812" s="209"/>
      <c r="K1812" s="209"/>
      <c r="O1812" s="209"/>
      <c r="P1812" s="209"/>
      <c r="Q1812" s="209"/>
      <c r="R1812" s="209"/>
      <c r="S1812" s="209"/>
      <c r="T1812" s="209"/>
      <c r="U1812" s="209"/>
      <c r="V1812" s="209"/>
      <c r="W1812" s="209"/>
    </row>
    <row r="1813" spans="5:23" x14ac:dyDescent="0.25">
      <c r="E1813" s="209"/>
      <c r="F1813" s="209"/>
      <c r="G1813" s="209"/>
      <c r="H1813" s="209"/>
      <c r="I1813" s="209"/>
      <c r="J1813" s="209"/>
      <c r="K1813" s="209"/>
      <c r="O1813" s="209"/>
      <c r="P1813" s="209"/>
      <c r="Q1813" s="209"/>
      <c r="R1813" s="209"/>
      <c r="S1813" s="209"/>
      <c r="T1813" s="209"/>
      <c r="U1813" s="209"/>
      <c r="V1813" s="209"/>
      <c r="W1813" s="209"/>
    </row>
    <row r="1814" spans="5:23" x14ac:dyDescent="0.25">
      <c r="E1814" s="209"/>
      <c r="F1814" s="209"/>
      <c r="G1814" s="209"/>
      <c r="H1814" s="209"/>
      <c r="I1814" s="209"/>
      <c r="J1814" s="209"/>
      <c r="K1814" s="209"/>
      <c r="O1814" s="209"/>
      <c r="P1814" s="209"/>
      <c r="Q1814" s="209"/>
      <c r="R1814" s="209"/>
      <c r="S1814" s="209"/>
      <c r="T1814" s="209"/>
      <c r="U1814" s="209"/>
      <c r="V1814" s="209"/>
      <c r="W1814" s="209"/>
    </row>
    <row r="1815" spans="5:23" x14ac:dyDescent="0.25">
      <c r="E1815" s="209"/>
      <c r="F1815" s="209"/>
      <c r="G1815" s="209"/>
      <c r="H1815" s="209"/>
      <c r="I1815" s="209"/>
      <c r="J1815" s="209"/>
      <c r="K1815" s="209"/>
      <c r="O1815" s="209"/>
      <c r="P1815" s="209"/>
      <c r="Q1815" s="209"/>
      <c r="R1815" s="209"/>
      <c r="S1815" s="209"/>
      <c r="T1815" s="209"/>
      <c r="U1815" s="209"/>
      <c r="V1815" s="209"/>
      <c r="W1815" s="209"/>
    </row>
    <row r="1816" spans="5:23" x14ac:dyDescent="0.25">
      <c r="E1816" s="209"/>
      <c r="F1816" s="209"/>
      <c r="G1816" s="209"/>
      <c r="H1816" s="209"/>
      <c r="I1816" s="209"/>
      <c r="J1816" s="209"/>
      <c r="K1816" s="209"/>
      <c r="O1816" s="209"/>
      <c r="P1816" s="209"/>
      <c r="Q1816" s="209"/>
      <c r="R1816" s="209"/>
      <c r="S1816" s="209"/>
      <c r="T1816" s="209"/>
      <c r="U1816" s="209"/>
      <c r="V1816" s="209"/>
      <c r="W1816" s="209"/>
    </row>
    <row r="1817" spans="5:23" x14ac:dyDescent="0.25">
      <c r="E1817" s="209"/>
      <c r="F1817" s="209"/>
      <c r="G1817" s="209"/>
      <c r="H1817" s="209"/>
      <c r="I1817" s="209"/>
      <c r="J1817" s="209"/>
      <c r="K1817" s="209"/>
      <c r="O1817" s="209"/>
      <c r="P1817" s="209"/>
      <c r="Q1817" s="209"/>
      <c r="R1817" s="209"/>
      <c r="S1817" s="209"/>
      <c r="T1817" s="209"/>
      <c r="U1817" s="209"/>
      <c r="V1817" s="209"/>
      <c r="W1817" s="209"/>
    </row>
    <row r="1818" spans="5:23" x14ac:dyDescent="0.25">
      <c r="E1818" s="209"/>
      <c r="F1818" s="209"/>
      <c r="G1818" s="209"/>
      <c r="H1818" s="209"/>
      <c r="I1818" s="209"/>
      <c r="J1818" s="209"/>
      <c r="K1818" s="209"/>
      <c r="O1818" s="209"/>
      <c r="P1818" s="209"/>
      <c r="Q1818" s="209"/>
      <c r="R1818" s="209"/>
      <c r="S1818" s="209"/>
      <c r="T1818" s="209"/>
      <c r="U1818" s="209"/>
      <c r="V1818" s="209"/>
      <c r="W1818" s="209"/>
    </row>
    <row r="1819" spans="5:23" x14ac:dyDescent="0.25">
      <c r="E1819" s="209"/>
      <c r="F1819" s="209"/>
      <c r="G1819" s="209"/>
      <c r="H1819" s="209"/>
      <c r="I1819" s="209"/>
      <c r="J1819" s="209"/>
      <c r="K1819" s="209"/>
      <c r="O1819" s="209"/>
      <c r="P1819" s="209"/>
      <c r="Q1819" s="209"/>
      <c r="R1819" s="209"/>
      <c r="S1819" s="209"/>
      <c r="T1819" s="209"/>
      <c r="U1819" s="209"/>
      <c r="V1819" s="209"/>
      <c r="W1819" s="209"/>
    </row>
    <row r="1820" spans="5:23" x14ac:dyDescent="0.25">
      <c r="E1820" s="209"/>
      <c r="F1820" s="209"/>
      <c r="G1820" s="209"/>
      <c r="H1820" s="209"/>
      <c r="I1820" s="209"/>
      <c r="J1820" s="209"/>
      <c r="K1820" s="209"/>
      <c r="O1820" s="209"/>
      <c r="P1820" s="209"/>
      <c r="Q1820" s="209"/>
      <c r="R1820" s="209"/>
      <c r="S1820" s="209"/>
      <c r="T1820" s="209"/>
      <c r="U1820" s="209"/>
      <c r="V1820" s="209"/>
      <c r="W1820" s="209"/>
    </row>
    <row r="1821" spans="5:23" x14ac:dyDescent="0.25">
      <c r="E1821" s="209"/>
      <c r="F1821" s="209"/>
      <c r="G1821" s="209"/>
      <c r="H1821" s="209"/>
      <c r="I1821" s="209"/>
      <c r="J1821" s="209"/>
      <c r="K1821" s="209"/>
      <c r="O1821" s="209"/>
      <c r="P1821" s="209"/>
      <c r="Q1821" s="209"/>
      <c r="R1821" s="209"/>
      <c r="S1821" s="209"/>
      <c r="T1821" s="209"/>
      <c r="U1821" s="209"/>
      <c r="V1821" s="209"/>
      <c r="W1821" s="209"/>
    </row>
    <row r="1822" spans="5:23" x14ac:dyDescent="0.25">
      <c r="E1822" s="209"/>
      <c r="F1822" s="209"/>
      <c r="G1822" s="209"/>
      <c r="H1822" s="209"/>
      <c r="I1822" s="209"/>
      <c r="J1822" s="209"/>
      <c r="K1822" s="209"/>
      <c r="O1822" s="209"/>
      <c r="P1822" s="209"/>
      <c r="Q1822" s="209"/>
      <c r="R1822" s="209"/>
      <c r="S1822" s="209"/>
      <c r="T1822" s="209"/>
      <c r="U1822" s="209"/>
      <c r="V1822" s="209"/>
      <c r="W1822" s="209"/>
    </row>
    <row r="1823" spans="5:23" x14ac:dyDescent="0.25">
      <c r="E1823" s="209"/>
      <c r="F1823" s="209"/>
      <c r="G1823" s="209"/>
      <c r="H1823" s="209"/>
      <c r="I1823" s="209"/>
      <c r="J1823" s="209"/>
      <c r="K1823" s="209"/>
      <c r="O1823" s="209"/>
      <c r="P1823" s="209"/>
      <c r="Q1823" s="209"/>
      <c r="R1823" s="209"/>
      <c r="S1823" s="209"/>
      <c r="T1823" s="209"/>
      <c r="U1823" s="209"/>
      <c r="V1823" s="209"/>
      <c r="W1823" s="209"/>
    </row>
    <row r="1824" spans="5:23" x14ac:dyDescent="0.25">
      <c r="E1824" s="209"/>
      <c r="F1824" s="209"/>
      <c r="G1824" s="209"/>
      <c r="H1824" s="209"/>
      <c r="I1824" s="209"/>
      <c r="J1824" s="209"/>
      <c r="K1824" s="209"/>
      <c r="O1824" s="209"/>
      <c r="P1824" s="209"/>
      <c r="Q1824" s="209"/>
      <c r="R1824" s="209"/>
      <c r="S1824" s="209"/>
      <c r="T1824" s="209"/>
      <c r="U1824" s="209"/>
      <c r="V1824" s="209"/>
      <c r="W1824" s="209"/>
    </row>
    <row r="1825" spans="5:23" x14ac:dyDescent="0.25">
      <c r="E1825" s="209"/>
      <c r="F1825" s="209"/>
      <c r="G1825" s="209"/>
      <c r="H1825" s="209"/>
      <c r="I1825" s="209"/>
      <c r="J1825" s="209"/>
      <c r="K1825" s="209"/>
      <c r="O1825" s="209"/>
      <c r="P1825" s="209"/>
      <c r="Q1825" s="209"/>
      <c r="R1825" s="209"/>
      <c r="S1825" s="209"/>
      <c r="T1825" s="209"/>
      <c r="U1825" s="209"/>
      <c r="V1825" s="209"/>
      <c r="W1825" s="209"/>
    </row>
    <row r="1826" spans="5:23" x14ac:dyDescent="0.25">
      <c r="E1826" s="209"/>
      <c r="F1826" s="209"/>
      <c r="G1826" s="209"/>
      <c r="H1826" s="209"/>
      <c r="I1826" s="209"/>
      <c r="J1826" s="209"/>
      <c r="K1826" s="209"/>
      <c r="O1826" s="209"/>
      <c r="P1826" s="209"/>
      <c r="Q1826" s="209"/>
      <c r="R1826" s="209"/>
      <c r="S1826" s="209"/>
      <c r="T1826" s="209"/>
      <c r="U1826" s="209"/>
      <c r="V1826" s="209"/>
      <c r="W1826" s="209"/>
    </row>
    <row r="1827" spans="5:23" x14ac:dyDescent="0.25">
      <c r="E1827" s="209"/>
      <c r="F1827" s="209"/>
      <c r="G1827" s="209"/>
      <c r="H1827" s="209"/>
      <c r="I1827" s="209"/>
      <c r="J1827" s="209"/>
      <c r="K1827" s="209"/>
      <c r="O1827" s="209"/>
      <c r="P1827" s="209"/>
      <c r="Q1827" s="209"/>
      <c r="R1827" s="209"/>
      <c r="S1827" s="209"/>
      <c r="T1827" s="209"/>
      <c r="U1827" s="209"/>
      <c r="V1827" s="209"/>
      <c r="W1827" s="209"/>
    </row>
    <row r="1828" spans="5:23" x14ac:dyDescent="0.25">
      <c r="E1828" s="209"/>
      <c r="F1828" s="209"/>
      <c r="G1828" s="209"/>
      <c r="H1828" s="209"/>
      <c r="I1828" s="209"/>
      <c r="J1828" s="209"/>
      <c r="K1828" s="209"/>
      <c r="O1828" s="209"/>
      <c r="P1828" s="209"/>
      <c r="Q1828" s="209"/>
      <c r="R1828" s="209"/>
      <c r="S1828" s="209"/>
      <c r="T1828" s="209"/>
      <c r="U1828" s="209"/>
      <c r="V1828" s="209"/>
      <c r="W1828" s="209"/>
    </row>
    <row r="1829" spans="5:23" x14ac:dyDescent="0.25">
      <c r="E1829" s="209"/>
      <c r="F1829" s="209"/>
      <c r="G1829" s="209"/>
      <c r="H1829" s="209"/>
      <c r="I1829" s="209"/>
      <c r="J1829" s="209"/>
      <c r="K1829" s="209"/>
      <c r="O1829" s="209"/>
      <c r="P1829" s="209"/>
      <c r="Q1829" s="209"/>
      <c r="R1829" s="209"/>
      <c r="S1829" s="209"/>
      <c r="T1829" s="209"/>
      <c r="U1829" s="209"/>
      <c r="V1829" s="209"/>
      <c r="W1829" s="209"/>
    </row>
    <row r="1830" spans="5:23" x14ac:dyDescent="0.25">
      <c r="E1830" s="209"/>
      <c r="F1830" s="209"/>
      <c r="G1830" s="209"/>
      <c r="H1830" s="209"/>
      <c r="I1830" s="209"/>
      <c r="J1830" s="209"/>
      <c r="K1830" s="209"/>
      <c r="O1830" s="209"/>
      <c r="P1830" s="209"/>
      <c r="Q1830" s="209"/>
      <c r="R1830" s="209"/>
      <c r="S1830" s="209"/>
      <c r="T1830" s="209"/>
      <c r="U1830" s="209"/>
      <c r="V1830" s="209"/>
      <c r="W1830" s="209"/>
    </row>
    <row r="1831" spans="5:23" x14ac:dyDescent="0.25">
      <c r="E1831" s="209"/>
      <c r="F1831" s="209"/>
      <c r="G1831" s="209"/>
      <c r="H1831" s="209"/>
      <c r="I1831" s="209"/>
      <c r="J1831" s="209"/>
      <c r="K1831" s="209"/>
      <c r="O1831" s="209"/>
      <c r="P1831" s="209"/>
      <c r="Q1831" s="209"/>
      <c r="R1831" s="209"/>
      <c r="S1831" s="209"/>
      <c r="T1831" s="209"/>
      <c r="U1831" s="209"/>
      <c r="V1831" s="209"/>
      <c r="W1831" s="209"/>
    </row>
    <row r="1832" spans="5:23" x14ac:dyDescent="0.25">
      <c r="E1832" s="209"/>
      <c r="F1832" s="209"/>
      <c r="G1832" s="209"/>
      <c r="H1832" s="209"/>
      <c r="I1832" s="209"/>
      <c r="J1832" s="209"/>
      <c r="K1832" s="209"/>
      <c r="O1832" s="209"/>
      <c r="P1832" s="209"/>
      <c r="Q1832" s="209"/>
      <c r="R1832" s="209"/>
      <c r="S1832" s="209"/>
      <c r="T1832" s="209"/>
      <c r="U1832" s="209"/>
      <c r="V1832" s="209"/>
      <c r="W1832" s="209"/>
    </row>
    <row r="1833" spans="5:23" x14ac:dyDescent="0.25">
      <c r="E1833" s="209"/>
      <c r="F1833" s="209"/>
      <c r="G1833" s="209"/>
      <c r="H1833" s="209"/>
      <c r="I1833" s="209"/>
      <c r="J1833" s="209"/>
      <c r="K1833" s="209"/>
      <c r="O1833" s="209"/>
      <c r="P1833" s="209"/>
      <c r="Q1833" s="209"/>
      <c r="R1833" s="209"/>
      <c r="S1833" s="209"/>
      <c r="T1833" s="209"/>
      <c r="U1833" s="209"/>
      <c r="V1833" s="209"/>
      <c r="W1833" s="209"/>
    </row>
    <row r="1834" spans="5:23" x14ac:dyDescent="0.25">
      <c r="E1834" s="209"/>
      <c r="F1834" s="209"/>
      <c r="G1834" s="209"/>
      <c r="H1834" s="209"/>
      <c r="I1834" s="209"/>
      <c r="J1834" s="209"/>
      <c r="K1834" s="209"/>
      <c r="O1834" s="209"/>
      <c r="P1834" s="209"/>
      <c r="Q1834" s="209"/>
      <c r="R1834" s="209"/>
      <c r="S1834" s="209"/>
      <c r="T1834" s="209"/>
      <c r="U1834" s="209"/>
      <c r="V1834" s="209"/>
      <c r="W1834" s="209"/>
    </row>
    <row r="1835" spans="5:23" x14ac:dyDescent="0.25">
      <c r="E1835" s="209"/>
      <c r="F1835" s="209"/>
      <c r="G1835" s="209"/>
      <c r="H1835" s="209"/>
      <c r="I1835" s="209"/>
      <c r="J1835" s="209"/>
      <c r="K1835" s="209"/>
      <c r="O1835" s="209"/>
      <c r="P1835" s="209"/>
      <c r="Q1835" s="209"/>
      <c r="R1835" s="209"/>
      <c r="S1835" s="209"/>
      <c r="T1835" s="209"/>
      <c r="U1835" s="209"/>
      <c r="V1835" s="209"/>
      <c r="W1835" s="209"/>
    </row>
    <row r="1836" spans="5:23" x14ac:dyDescent="0.25">
      <c r="E1836" s="209"/>
      <c r="F1836" s="209"/>
      <c r="G1836" s="209"/>
      <c r="H1836" s="209"/>
      <c r="I1836" s="209"/>
      <c r="J1836" s="209"/>
      <c r="K1836" s="209"/>
      <c r="O1836" s="209"/>
      <c r="P1836" s="209"/>
      <c r="Q1836" s="209"/>
      <c r="R1836" s="209"/>
      <c r="S1836" s="209"/>
      <c r="T1836" s="209"/>
      <c r="U1836" s="209"/>
      <c r="V1836" s="209"/>
      <c r="W1836" s="209"/>
    </row>
    <row r="1837" spans="5:23" x14ac:dyDescent="0.25">
      <c r="E1837" s="209"/>
      <c r="F1837" s="209"/>
      <c r="G1837" s="209"/>
      <c r="H1837" s="209"/>
      <c r="I1837" s="209"/>
      <c r="J1837" s="209"/>
      <c r="K1837" s="209"/>
      <c r="O1837" s="209"/>
      <c r="P1837" s="209"/>
      <c r="Q1837" s="209"/>
      <c r="R1837" s="209"/>
      <c r="S1837" s="209"/>
      <c r="T1837" s="209"/>
      <c r="U1837" s="209"/>
      <c r="V1837" s="209"/>
      <c r="W1837" s="209"/>
    </row>
    <row r="1838" spans="5:23" x14ac:dyDescent="0.25">
      <c r="E1838" s="209"/>
      <c r="F1838" s="209"/>
      <c r="G1838" s="209"/>
      <c r="H1838" s="209"/>
      <c r="I1838" s="209"/>
      <c r="J1838" s="209"/>
      <c r="K1838" s="209"/>
      <c r="O1838" s="209"/>
      <c r="P1838" s="209"/>
      <c r="Q1838" s="209"/>
      <c r="R1838" s="209"/>
      <c r="S1838" s="209"/>
      <c r="T1838" s="209"/>
      <c r="U1838" s="209"/>
      <c r="V1838" s="209"/>
      <c r="W1838" s="209"/>
    </row>
    <row r="1839" spans="5:23" x14ac:dyDescent="0.25">
      <c r="E1839" s="209"/>
      <c r="F1839" s="209"/>
      <c r="G1839" s="209"/>
      <c r="H1839" s="209"/>
      <c r="I1839" s="209"/>
      <c r="J1839" s="209"/>
      <c r="K1839" s="209"/>
      <c r="O1839" s="209"/>
      <c r="P1839" s="209"/>
      <c r="Q1839" s="209"/>
      <c r="R1839" s="209"/>
      <c r="S1839" s="209"/>
      <c r="T1839" s="209"/>
      <c r="U1839" s="209"/>
      <c r="V1839" s="209"/>
      <c r="W1839" s="209"/>
    </row>
    <row r="1840" spans="5:23" x14ac:dyDescent="0.25">
      <c r="E1840" s="209"/>
      <c r="F1840" s="209"/>
      <c r="G1840" s="209"/>
      <c r="H1840" s="209"/>
      <c r="I1840" s="209"/>
      <c r="J1840" s="209"/>
      <c r="K1840" s="209"/>
      <c r="O1840" s="209"/>
      <c r="P1840" s="209"/>
      <c r="Q1840" s="209"/>
      <c r="R1840" s="209"/>
      <c r="S1840" s="209"/>
      <c r="T1840" s="209"/>
      <c r="U1840" s="209"/>
      <c r="V1840" s="209"/>
      <c r="W1840" s="209"/>
    </row>
    <row r="1841" spans="5:23" x14ac:dyDescent="0.25">
      <c r="E1841" s="209"/>
      <c r="F1841" s="209"/>
      <c r="G1841" s="209"/>
      <c r="H1841" s="209"/>
      <c r="I1841" s="209"/>
      <c r="J1841" s="209"/>
      <c r="K1841" s="209"/>
      <c r="O1841" s="209"/>
      <c r="P1841" s="209"/>
      <c r="Q1841" s="209"/>
      <c r="R1841" s="209"/>
      <c r="S1841" s="209"/>
      <c r="T1841" s="209"/>
      <c r="U1841" s="209"/>
      <c r="V1841" s="209"/>
      <c r="W1841" s="209"/>
    </row>
    <row r="1842" spans="5:23" x14ac:dyDescent="0.25">
      <c r="E1842" s="209"/>
      <c r="F1842" s="209"/>
      <c r="G1842" s="209"/>
      <c r="H1842" s="209"/>
      <c r="I1842" s="209"/>
      <c r="J1842" s="209"/>
      <c r="K1842" s="209"/>
      <c r="O1842" s="209"/>
      <c r="P1842" s="209"/>
      <c r="Q1842" s="209"/>
      <c r="R1842" s="209"/>
      <c r="S1842" s="209"/>
      <c r="T1842" s="209"/>
      <c r="U1842" s="209"/>
      <c r="V1842" s="209"/>
      <c r="W1842" s="209"/>
    </row>
    <row r="1843" spans="5:23" x14ac:dyDescent="0.25">
      <c r="E1843" s="209"/>
      <c r="F1843" s="209"/>
      <c r="G1843" s="209"/>
      <c r="H1843" s="209"/>
      <c r="I1843" s="209"/>
      <c r="J1843" s="209"/>
      <c r="K1843" s="209"/>
      <c r="O1843" s="209"/>
      <c r="P1843" s="209"/>
      <c r="Q1843" s="209"/>
      <c r="R1843" s="209"/>
      <c r="S1843" s="209"/>
      <c r="T1843" s="209"/>
      <c r="U1843" s="209"/>
      <c r="V1843" s="209"/>
      <c r="W1843" s="209"/>
    </row>
    <row r="1844" spans="5:23" x14ac:dyDescent="0.25">
      <c r="E1844" s="209"/>
      <c r="F1844" s="209"/>
      <c r="G1844" s="209"/>
      <c r="H1844" s="209"/>
      <c r="I1844" s="209"/>
      <c r="J1844" s="209"/>
      <c r="K1844" s="209"/>
      <c r="O1844" s="209"/>
      <c r="P1844" s="209"/>
      <c r="Q1844" s="209"/>
      <c r="R1844" s="209"/>
      <c r="S1844" s="209"/>
      <c r="T1844" s="209"/>
      <c r="U1844" s="209"/>
      <c r="V1844" s="209"/>
      <c r="W1844" s="209"/>
    </row>
    <row r="1845" spans="5:23" x14ac:dyDescent="0.25">
      <c r="E1845" s="209"/>
      <c r="F1845" s="209"/>
      <c r="G1845" s="209"/>
      <c r="H1845" s="209"/>
      <c r="I1845" s="209"/>
      <c r="J1845" s="209"/>
      <c r="K1845" s="209"/>
      <c r="O1845" s="209"/>
      <c r="P1845" s="209"/>
      <c r="Q1845" s="209"/>
      <c r="R1845" s="209"/>
      <c r="S1845" s="209"/>
      <c r="T1845" s="209"/>
      <c r="U1845" s="209"/>
      <c r="V1845" s="209"/>
      <c r="W1845" s="209"/>
    </row>
    <row r="1846" spans="5:23" x14ac:dyDescent="0.25">
      <c r="E1846" s="209"/>
      <c r="F1846" s="209"/>
      <c r="G1846" s="209"/>
      <c r="H1846" s="209"/>
      <c r="I1846" s="209"/>
      <c r="J1846" s="209"/>
      <c r="K1846" s="209"/>
      <c r="O1846" s="209"/>
      <c r="P1846" s="209"/>
      <c r="Q1846" s="209"/>
      <c r="R1846" s="209"/>
      <c r="S1846" s="209"/>
      <c r="T1846" s="209"/>
      <c r="U1846" s="209"/>
      <c r="V1846" s="209"/>
      <c r="W1846" s="209"/>
    </row>
    <row r="1847" spans="5:23" x14ac:dyDescent="0.25">
      <c r="E1847" s="209"/>
      <c r="F1847" s="209"/>
      <c r="G1847" s="209"/>
      <c r="H1847" s="209"/>
      <c r="I1847" s="209"/>
      <c r="J1847" s="209"/>
      <c r="K1847" s="209"/>
      <c r="O1847" s="209"/>
      <c r="P1847" s="209"/>
      <c r="Q1847" s="209"/>
      <c r="R1847" s="209"/>
      <c r="S1847" s="209"/>
      <c r="T1847" s="209"/>
      <c r="U1847" s="209"/>
      <c r="V1847" s="209"/>
      <c r="W1847" s="209"/>
    </row>
    <row r="1848" spans="5:23" x14ac:dyDescent="0.25">
      <c r="E1848" s="209"/>
      <c r="F1848" s="209"/>
      <c r="G1848" s="209"/>
      <c r="H1848" s="209"/>
      <c r="I1848" s="209"/>
      <c r="J1848" s="209"/>
      <c r="K1848" s="209"/>
      <c r="O1848" s="209"/>
      <c r="P1848" s="209"/>
      <c r="Q1848" s="209"/>
      <c r="R1848" s="209"/>
      <c r="S1848" s="209"/>
      <c r="T1848" s="209"/>
      <c r="U1848" s="209"/>
      <c r="V1848" s="209"/>
      <c r="W1848" s="209"/>
    </row>
    <row r="1849" spans="5:23" x14ac:dyDescent="0.25">
      <c r="E1849" s="209"/>
      <c r="F1849" s="209"/>
      <c r="G1849" s="209"/>
      <c r="H1849" s="209"/>
      <c r="I1849" s="209"/>
      <c r="J1849" s="209"/>
      <c r="K1849" s="209"/>
      <c r="O1849" s="209"/>
      <c r="P1849" s="209"/>
      <c r="Q1849" s="209"/>
      <c r="R1849" s="209"/>
      <c r="S1849" s="209"/>
      <c r="T1849" s="209"/>
      <c r="U1849" s="209"/>
      <c r="V1849" s="209"/>
      <c r="W1849" s="209"/>
    </row>
    <row r="1850" spans="5:23" x14ac:dyDescent="0.25">
      <c r="E1850" s="209"/>
      <c r="F1850" s="209"/>
      <c r="G1850" s="209"/>
      <c r="H1850" s="209"/>
      <c r="I1850" s="209"/>
      <c r="J1850" s="209"/>
      <c r="K1850" s="209"/>
      <c r="O1850" s="209"/>
      <c r="P1850" s="209"/>
      <c r="Q1850" s="209"/>
      <c r="R1850" s="209"/>
      <c r="S1850" s="209"/>
      <c r="T1850" s="209"/>
      <c r="U1850" s="209"/>
      <c r="V1850" s="209"/>
      <c r="W1850" s="209"/>
    </row>
    <row r="1851" spans="5:23" x14ac:dyDescent="0.25">
      <c r="E1851" s="209"/>
      <c r="F1851" s="209"/>
      <c r="G1851" s="209"/>
      <c r="H1851" s="209"/>
      <c r="I1851" s="209"/>
      <c r="J1851" s="209"/>
      <c r="K1851" s="209"/>
      <c r="O1851" s="209"/>
      <c r="P1851" s="209"/>
      <c r="Q1851" s="209"/>
      <c r="R1851" s="209"/>
      <c r="S1851" s="209"/>
      <c r="T1851" s="209"/>
      <c r="U1851" s="209"/>
      <c r="V1851" s="209"/>
      <c r="W1851" s="209"/>
    </row>
    <row r="1852" spans="5:23" x14ac:dyDescent="0.25">
      <c r="E1852" s="209"/>
      <c r="F1852" s="209"/>
      <c r="G1852" s="209"/>
      <c r="H1852" s="209"/>
      <c r="I1852" s="209"/>
      <c r="J1852" s="209"/>
      <c r="K1852" s="209"/>
      <c r="O1852" s="209"/>
      <c r="P1852" s="209"/>
      <c r="Q1852" s="209"/>
      <c r="R1852" s="209"/>
      <c r="S1852" s="209"/>
      <c r="T1852" s="209"/>
      <c r="U1852" s="209"/>
      <c r="V1852" s="209"/>
      <c r="W1852" s="209"/>
    </row>
    <row r="1853" spans="5:23" x14ac:dyDescent="0.25">
      <c r="E1853" s="209"/>
      <c r="F1853" s="209"/>
      <c r="G1853" s="209"/>
      <c r="H1853" s="209"/>
      <c r="I1853" s="209"/>
      <c r="J1853" s="209"/>
      <c r="K1853" s="209"/>
      <c r="O1853" s="209"/>
      <c r="P1853" s="209"/>
      <c r="Q1853" s="209"/>
      <c r="R1853" s="209"/>
      <c r="S1853" s="209"/>
      <c r="T1853" s="209"/>
      <c r="U1853" s="209"/>
      <c r="V1853" s="209"/>
      <c r="W1853" s="209"/>
    </row>
    <row r="1854" spans="5:23" x14ac:dyDescent="0.25">
      <c r="E1854" s="209"/>
      <c r="F1854" s="209"/>
      <c r="G1854" s="209"/>
      <c r="H1854" s="209"/>
      <c r="I1854" s="209"/>
      <c r="J1854" s="209"/>
      <c r="K1854" s="209"/>
      <c r="O1854" s="209"/>
      <c r="P1854" s="209"/>
      <c r="Q1854" s="209"/>
      <c r="R1854" s="209"/>
      <c r="S1854" s="209"/>
      <c r="T1854" s="209"/>
      <c r="U1854" s="209"/>
      <c r="V1854" s="209"/>
      <c r="W1854" s="209"/>
    </row>
    <row r="1855" spans="5:23" x14ac:dyDescent="0.25">
      <c r="E1855" s="209"/>
      <c r="F1855" s="209"/>
      <c r="G1855" s="209"/>
      <c r="H1855" s="209"/>
      <c r="I1855" s="209"/>
      <c r="J1855" s="209"/>
      <c r="K1855" s="209"/>
      <c r="O1855" s="209"/>
      <c r="P1855" s="209"/>
      <c r="Q1855" s="209"/>
      <c r="R1855" s="209"/>
      <c r="S1855" s="209"/>
      <c r="T1855" s="209"/>
      <c r="U1855" s="209"/>
      <c r="V1855" s="209"/>
      <c r="W1855" s="209"/>
    </row>
    <row r="1856" spans="5:23" x14ac:dyDescent="0.25">
      <c r="E1856" s="209"/>
      <c r="F1856" s="209"/>
      <c r="G1856" s="209"/>
      <c r="H1856" s="209"/>
      <c r="I1856" s="209"/>
      <c r="J1856" s="209"/>
      <c r="K1856" s="209"/>
      <c r="O1856" s="209"/>
      <c r="P1856" s="209"/>
      <c r="Q1856" s="209"/>
      <c r="R1856" s="209"/>
      <c r="S1856" s="209"/>
      <c r="T1856" s="209"/>
      <c r="U1856" s="209"/>
      <c r="V1856" s="209"/>
      <c r="W1856" s="209"/>
    </row>
    <row r="1857" spans="5:23" x14ac:dyDescent="0.25">
      <c r="E1857" s="209"/>
      <c r="F1857" s="209"/>
      <c r="G1857" s="209"/>
      <c r="H1857" s="209"/>
      <c r="I1857" s="209"/>
      <c r="J1857" s="209"/>
      <c r="K1857" s="209"/>
      <c r="O1857" s="209"/>
      <c r="P1857" s="209"/>
      <c r="Q1857" s="209"/>
      <c r="R1857" s="209"/>
      <c r="S1857" s="209"/>
      <c r="T1857" s="209"/>
      <c r="U1857" s="209"/>
      <c r="V1857" s="209"/>
      <c r="W1857" s="209"/>
    </row>
    <row r="1858" spans="5:23" x14ac:dyDescent="0.25">
      <c r="E1858" s="209"/>
      <c r="F1858" s="209"/>
      <c r="G1858" s="209"/>
      <c r="H1858" s="209"/>
      <c r="I1858" s="209"/>
      <c r="J1858" s="209"/>
      <c r="K1858" s="209"/>
      <c r="O1858" s="209"/>
      <c r="P1858" s="209"/>
      <c r="Q1858" s="209"/>
      <c r="R1858" s="209"/>
      <c r="S1858" s="209"/>
      <c r="T1858" s="209"/>
      <c r="U1858" s="209"/>
      <c r="V1858" s="209"/>
      <c r="W1858" s="209"/>
    </row>
    <row r="1859" spans="5:23" x14ac:dyDescent="0.25">
      <c r="E1859" s="209"/>
      <c r="F1859" s="209"/>
      <c r="G1859" s="209"/>
      <c r="H1859" s="209"/>
      <c r="I1859" s="209"/>
      <c r="J1859" s="209"/>
      <c r="K1859" s="209"/>
      <c r="O1859" s="209"/>
      <c r="P1859" s="209"/>
      <c r="Q1859" s="209"/>
      <c r="R1859" s="209"/>
      <c r="S1859" s="209"/>
      <c r="T1859" s="209"/>
      <c r="U1859" s="209"/>
      <c r="V1859" s="209"/>
      <c r="W1859" s="209"/>
    </row>
    <row r="1860" spans="5:23" x14ac:dyDescent="0.25">
      <c r="E1860" s="209"/>
      <c r="F1860" s="209"/>
      <c r="G1860" s="209"/>
      <c r="H1860" s="209"/>
      <c r="I1860" s="209"/>
      <c r="J1860" s="209"/>
      <c r="K1860" s="209"/>
      <c r="O1860" s="209"/>
      <c r="P1860" s="209"/>
      <c r="Q1860" s="209"/>
      <c r="R1860" s="209"/>
      <c r="S1860" s="209"/>
      <c r="T1860" s="209"/>
      <c r="U1860" s="209"/>
      <c r="V1860" s="209"/>
      <c r="W1860" s="209"/>
    </row>
    <row r="1861" spans="5:23" x14ac:dyDescent="0.25">
      <c r="E1861" s="209"/>
      <c r="F1861" s="209"/>
      <c r="G1861" s="209"/>
      <c r="H1861" s="209"/>
      <c r="I1861" s="209"/>
      <c r="J1861" s="209"/>
      <c r="K1861" s="209"/>
      <c r="O1861" s="209"/>
      <c r="P1861" s="209"/>
      <c r="Q1861" s="209"/>
      <c r="R1861" s="209"/>
      <c r="S1861" s="209"/>
      <c r="T1861" s="209"/>
      <c r="U1861" s="209"/>
      <c r="V1861" s="209"/>
      <c r="W1861" s="209"/>
    </row>
    <row r="1862" spans="5:23" x14ac:dyDescent="0.25">
      <c r="E1862" s="209"/>
      <c r="F1862" s="209"/>
      <c r="G1862" s="209"/>
      <c r="H1862" s="209"/>
      <c r="I1862" s="209"/>
      <c r="J1862" s="209"/>
      <c r="K1862" s="209"/>
      <c r="O1862" s="209"/>
      <c r="P1862" s="209"/>
      <c r="Q1862" s="209"/>
      <c r="R1862" s="209"/>
      <c r="S1862" s="209"/>
      <c r="T1862" s="209"/>
      <c r="U1862" s="209"/>
      <c r="V1862" s="209"/>
      <c r="W1862" s="209"/>
    </row>
    <row r="1863" spans="5:23" x14ac:dyDescent="0.25">
      <c r="E1863" s="209"/>
      <c r="F1863" s="209"/>
      <c r="G1863" s="209"/>
      <c r="H1863" s="209"/>
      <c r="I1863" s="209"/>
      <c r="J1863" s="209"/>
      <c r="K1863" s="209"/>
      <c r="O1863" s="209"/>
      <c r="P1863" s="209"/>
      <c r="Q1863" s="209"/>
      <c r="R1863" s="209"/>
      <c r="S1863" s="209"/>
      <c r="T1863" s="209"/>
      <c r="U1863" s="209"/>
      <c r="V1863" s="209"/>
      <c r="W1863" s="209"/>
    </row>
    <row r="1864" spans="5:23" x14ac:dyDescent="0.25">
      <c r="E1864" s="209"/>
      <c r="F1864" s="209"/>
      <c r="G1864" s="209"/>
      <c r="H1864" s="209"/>
      <c r="I1864" s="209"/>
      <c r="J1864" s="209"/>
      <c r="K1864" s="209"/>
      <c r="O1864" s="209"/>
      <c r="P1864" s="209"/>
      <c r="Q1864" s="209"/>
      <c r="R1864" s="209"/>
      <c r="S1864" s="209"/>
      <c r="T1864" s="209"/>
      <c r="U1864" s="209"/>
      <c r="V1864" s="209"/>
      <c r="W1864" s="209"/>
    </row>
    <row r="1865" spans="5:23" x14ac:dyDescent="0.25">
      <c r="E1865" s="209"/>
      <c r="F1865" s="209"/>
      <c r="G1865" s="209"/>
      <c r="H1865" s="209"/>
      <c r="I1865" s="209"/>
      <c r="J1865" s="209"/>
      <c r="K1865" s="209"/>
      <c r="O1865" s="209"/>
      <c r="P1865" s="209"/>
      <c r="Q1865" s="209"/>
      <c r="R1865" s="209"/>
      <c r="S1865" s="209"/>
      <c r="T1865" s="209"/>
      <c r="U1865" s="209"/>
      <c r="V1865" s="209"/>
      <c r="W1865" s="209"/>
    </row>
    <row r="1866" spans="5:23" x14ac:dyDescent="0.25">
      <c r="E1866" s="209"/>
      <c r="F1866" s="209"/>
      <c r="G1866" s="209"/>
      <c r="H1866" s="209"/>
      <c r="I1866" s="209"/>
      <c r="J1866" s="209"/>
      <c r="K1866" s="209"/>
      <c r="O1866" s="209"/>
      <c r="P1866" s="209"/>
      <c r="Q1866" s="209"/>
      <c r="R1866" s="209"/>
      <c r="S1866" s="209"/>
      <c r="T1866" s="209"/>
      <c r="U1866" s="209"/>
      <c r="V1866" s="209"/>
      <c r="W1866" s="209"/>
    </row>
    <row r="1867" spans="5:23" x14ac:dyDescent="0.25">
      <c r="E1867" s="209"/>
      <c r="F1867" s="209"/>
      <c r="G1867" s="209"/>
      <c r="H1867" s="209"/>
      <c r="I1867" s="209"/>
      <c r="J1867" s="209"/>
      <c r="K1867" s="209"/>
      <c r="O1867" s="209"/>
      <c r="P1867" s="209"/>
      <c r="Q1867" s="209"/>
      <c r="R1867" s="209"/>
      <c r="S1867" s="209"/>
      <c r="T1867" s="209"/>
      <c r="U1867" s="209"/>
      <c r="V1867" s="209"/>
      <c r="W1867" s="209"/>
    </row>
    <row r="1868" spans="5:23" x14ac:dyDescent="0.25">
      <c r="E1868" s="209"/>
      <c r="F1868" s="209"/>
      <c r="G1868" s="209"/>
      <c r="H1868" s="209"/>
      <c r="I1868" s="209"/>
      <c r="J1868" s="209"/>
      <c r="K1868" s="209"/>
      <c r="O1868" s="209"/>
      <c r="P1868" s="209"/>
      <c r="Q1868" s="209"/>
      <c r="R1868" s="209"/>
      <c r="S1868" s="209"/>
      <c r="T1868" s="209"/>
      <c r="U1868" s="209"/>
      <c r="V1868" s="209"/>
      <c r="W1868" s="209"/>
    </row>
    <row r="1869" spans="5:23" x14ac:dyDescent="0.25">
      <c r="E1869" s="209"/>
      <c r="F1869" s="209"/>
      <c r="G1869" s="209"/>
      <c r="H1869" s="209"/>
      <c r="I1869" s="209"/>
      <c r="J1869" s="209"/>
      <c r="K1869" s="209"/>
      <c r="O1869" s="209"/>
      <c r="P1869" s="209"/>
      <c r="Q1869" s="209"/>
      <c r="R1869" s="209"/>
      <c r="S1869" s="209"/>
      <c r="T1869" s="209"/>
      <c r="U1869" s="209"/>
      <c r="V1869" s="209"/>
      <c r="W1869" s="209"/>
    </row>
    <row r="1870" spans="5:23" x14ac:dyDescent="0.25">
      <c r="E1870" s="209"/>
      <c r="F1870" s="209"/>
      <c r="G1870" s="209"/>
      <c r="H1870" s="209"/>
      <c r="I1870" s="209"/>
      <c r="J1870" s="209"/>
      <c r="K1870" s="209"/>
      <c r="O1870" s="209"/>
      <c r="P1870" s="209"/>
      <c r="Q1870" s="209"/>
      <c r="R1870" s="209"/>
      <c r="S1870" s="209"/>
      <c r="T1870" s="209"/>
      <c r="U1870" s="209"/>
      <c r="V1870" s="209"/>
      <c r="W1870" s="209"/>
    </row>
    <row r="1871" spans="5:23" x14ac:dyDescent="0.25">
      <c r="E1871" s="209"/>
      <c r="F1871" s="209"/>
      <c r="G1871" s="209"/>
      <c r="H1871" s="209"/>
      <c r="I1871" s="209"/>
      <c r="J1871" s="209"/>
      <c r="K1871" s="209"/>
      <c r="O1871" s="209"/>
      <c r="P1871" s="209"/>
      <c r="Q1871" s="209"/>
      <c r="R1871" s="209"/>
      <c r="S1871" s="209"/>
      <c r="T1871" s="209"/>
      <c r="U1871" s="209"/>
      <c r="V1871" s="209"/>
      <c r="W1871" s="209"/>
    </row>
    <row r="1872" spans="5:23" x14ac:dyDescent="0.25">
      <c r="E1872" s="209"/>
      <c r="F1872" s="209"/>
      <c r="G1872" s="209"/>
      <c r="H1872" s="209"/>
      <c r="I1872" s="209"/>
      <c r="J1872" s="209"/>
      <c r="K1872" s="209"/>
      <c r="O1872" s="209"/>
      <c r="P1872" s="209"/>
      <c r="Q1872" s="209"/>
      <c r="R1872" s="209"/>
      <c r="S1872" s="209"/>
      <c r="T1872" s="209"/>
      <c r="U1872" s="209"/>
      <c r="V1872" s="209"/>
      <c r="W1872" s="209"/>
    </row>
    <row r="1873" spans="5:23" x14ac:dyDescent="0.25">
      <c r="E1873" s="209"/>
      <c r="F1873" s="209"/>
      <c r="G1873" s="209"/>
      <c r="H1873" s="209"/>
      <c r="I1873" s="209"/>
      <c r="J1873" s="209"/>
      <c r="K1873" s="209"/>
      <c r="O1873" s="209"/>
      <c r="P1873" s="209"/>
      <c r="Q1873" s="209"/>
      <c r="R1873" s="209"/>
      <c r="S1873" s="209"/>
      <c r="T1873" s="209"/>
      <c r="U1873" s="209"/>
      <c r="V1873" s="209"/>
      <c r="W1873" s="209"/>
    </row>
    <row r="1874" spans="5:23" x14ac:dyDescent="0.25">
      <c r="E1874" s="209"/>
      <c r="F1874" s="209"/>
      <c r="G1874" s="209"/>
      <c r="H1874" s="209"/>
      <c r="I1874" s="209"/>
      <c r="J1874" s="209"/>
      <c r="K1874" s="209"/>
      <c r="O1874" s="209"/>
      <c r="P1874" s="209"/>
      <c r="Q1874" s="209"/>
      <c r="R1874" s="209"/>
      <c r="S1874" s="209"/>
      <c r="T1874" s="209"/>
      <c r="U1874" s="209"/>
      <c r="V1874" s="209"/>
      <c r="W1874" s="209"/>
    </row>
    <row r="1875" spans="5:23" x14ac:dyDescent="0.25">
      <c r="E1875" s="209"/>
      <c r="F1875" s="209"/>
      <c r="G1875" s="209"/>
      <c r="H1875" s="209"/>
      <c r="I1875" s="209"/>
      <c r="J1875" s="209"/>
      <c r="K1875" s="209"/>
      <c r="O1875" s="209"/>
      <c r="P1875" s="209"/>
      <c r="Q1875" s="209"/>
      <c r="R1875" s="209"/>
      <c r="S1875" s="209"/>
      <c r="T1875" s="209"/>
      <c r="U1875" s="209"/>
      <c r="V1875" s="209"/>
      <c r="W1875" s="209"/>
    </row>
    <row r="1876" spans="5:23" x14ac:dyDescent="0.25">
      <c r="E1876" s="209"/>
      <c r="F1876" s="209"/>
      <c r="G1876" s="209"/>
      <c r="H1876" s="209"/>
      <c r="I1876" s="209"/>
      <c r="J1876" s="209"/>
      <c r="K1876" s="209"/>
      <c r="O1876" s="209"/>
      <c r="P1876" s="209"/>
      <c r="Q1876" s="209"/>
      <c r="R1876" s="209"/>
      <c r="S1876" s="209"/>
      <c r="T1876" s="209"/>
      <c r="U1876" s="209"/>
      <c r="V1876" s="209"/>
      <c r="W1876" s="209"/>
    </row>
    <row r="1877" spans="5:23" x14ac:dyDescent="0.25">
      <c r="E1877" s="209"/>
      <c r="F1877" s="209"/>
      <c r="G1877" s="209"/>
      <c r="H1877" s="209"/>
      <c r="I1877" s="209"/>
      <c r="J1877" s="209"/>
      <c r="K1877" s="209"/>
      <c r="O1877" s="209"/>
      <c r="P1877" s="209"/>
      <c r="Q1877" s="209"/>
      <c r="R1877" s="209"/>
      <c r="S1877" s="209"/>
      <c r="T1877" s="209"/>
      <c r="U1877" s="209"/>
      <c r="V1877" s="209"/>
      <c r="W1877" s="209"/>
    </row>
    <row r="1878" spans="5:23" x14ac:dyDescent="0.25">
      <c r="E1878" s="209"/>
      <c r="F1878" s="209"/>
      <c r="G1878" s="209"/>
      <c r="H1878" s="209"/>
      <c r="I1878" s="209"/>
      <c r="J1878" s="209"/>
      <c r="K1878" s="209"/>
      <c r="O1878" s="209"/>
      <c r="P1878" s="209"/>
      <c r="Q1878" s="209"/>
      <c r="R1878" s="209"/>
      <c r="S1878" s="209"/>
      <c r="T1878" s="209"/>
      <c r="U1878" s="209"/>
      <c r="V1878" s="209"/>
      <c r="W1878" s="209"/>
    </row>
    <row r="1879" spans="5:23" x14ac:dyDescent="0.25">
      <c r="E1879" s="209"/>
      <c r="F1879" s="209"/>
      <c r="G1879" s="209"/>
      <c r="H1879" s="209"/>
      <c r="I1879" s="209"/>
      <c r="J1879" s="209"/>
      <c r="K1879" s="209"/>
      <c r="O1879" s="209"/>
      <c r="P1879" s="209"/>
      <c r="Q1879" s="209"/>
      <c r="R1879" s="209"/>
      <c r="S1879" s="209"/>
      <c r="T1879" s="209"/>
      <c r="U1879" s="209"/>
      <c r="V1879" s="209"/>
      <c r="W1879" s="209"/>
    </row>
    <row r="1880" spans="5:23" x14ac:dyDescent="0.25">
      <c r="E1880" s="209"/>
      <c r="F1880" s="209"/>
      <c r="G1880" s="209"/>
      <c r="H1880" s="209"/>
      <c r="I1880" s="209"/>
      <c r="J1880" s="209"/>
      <c r="K1880" s="209"/>
      <c r="O1880" s="209"/>
      <c r="P1880" s="209"/>
      <c r="Q1880" s="209"/>
      <c r="R1880" s="209"/>
      <c r="S1880" s="209"/>
      <c r="T1880" s="209"/>
      <c r="U1880" s="209"/>
      <c r="V1880" s="209"/>
      <c r="W1880" s="209"/>
    </row>
    <row r="1881" spans="5:23" x14ac:dyDescent="0.25">
      <c r="E1881" s="209"/>
      <c r="F1881" s="209"/>
      <c r="G1881" s="209"/>
      <c r="H1881" s="209"/>
      <c r="I1881" s="209"/>
      <c r="J1881" s="209"/>
      <c r="K1881" s="209"/>
      <c r="O1881" s="209"/>
      <c r="P1881" s="209"/>
      <c r="Q1881" s="209"/>
      <c r="R1881" s="209"/>
      <c r="S1881" s="209"/>
      <c r="T1881" s="209"/>
      <c r="U1881" s="209"/>
      <c r="V1881" s="209"/>
      <c r="W1881" s="209"/>
    </row>
    <row r="1882" spans="5:23" x14ac:dyDescent="0.25">
      <c r="E1882" s="209"/>
      <c r="F1882" s="209"/>
      <c r="G1882" s="209"/>
      <c r="H1882" s="209"/>
      <c r="I1882" s="209"/>
      <c r="J1882" s="209"/>
      <c r="K1882" s="209"/>
      <c r="O1882" s="209"/>
      <c r="P1882" s="209"/>
      <c r="Q1882" s="209"/>
      <c r="R1882" s="209"/>
      <c r="S1882" s="209"/>
      <c r="T1882" s="209"/>
      <c r="U1882" s="209"/>
      <c r="V1882" s="209"/>
      <c r="W1882" s="209"/>
    </row>
    <row r="1883" spans="5:23" x14ac:dyDescent="0.25">
      <c r="E1883" s="209"/>
      <c r="F1883" s="209"/>
      <c r="G1883" s="209"/>
      <c r="H1883" s="209"/>
      <c r="I1883" s="209"/>
      <c r="J1883" s="209"/>
      <c r="K1883" s="209"/>
      <c r="O1883" s="209"/>
      <c r="P1883" s="209"/>
      <c r="Q1883" s="209"/>
      <c r="R1883" s="209"/>
      <c r="S1883" s="209"/>
      <c r="T1883" s="209"/>
      <c r="U1883" s="209"/>
      <c r="V1883" s="209"/>
      <c r="W1883" s="209"/>
    </row>
    <row r="1884" spans="5:23" x14ac:dyDescent="0.25">
      <c r="E1884" s="209"/>
      <c r="F1884" s="209"/>
      <c r="G1884" s="209"/>
      <c r="H1884" s="209"/>
      <c r="I1884" s="209"/>
      <c r="J1884" s="209"/>
      <c r="K1884" s="209"/>
      <c r="O1884" s="209"/>
      <c r="P1884" s="209"/>
      <c r="Q1884" s="209"/>
      <c r="R1884" s="209"/>
      <c r="S1884" s="209"/>
      <c r="T1884" s="209"/>
      <c r="U1884" s="209"/>
      <c r="V1884" s="209"/>
      <c r="W1884" s="209"/>
    </row>
    <row r="1885" spans="5:23" x14ac:dyDescent="0.25">
      <c r="E1885" s="209"/>
      <c r="F1885" s="209"/>
      <c r="G1885" s="209"/>
      <c r="H1885" s="209"/>
      <c r="I1885" s="209"/>
      <c r="J1885" s="209"/>
      <c r="K1885" s="209"/>
      <c r="O1885" s="209"/>
      <c r="P1885" s="209"/>
      <c r="Q1885" s="209"/>
      <c r="R1885" s="209"/>
      <c r="S1885" s="209"/>
      <c r="T1885" s="209"/>
      <c r="U1885" s="209"/>
      <c r="V1885" s="209"/>
      <c r="W1885" s="209"/>
    </row>
    <row r="1886" spans="5:23" x14ac:dyDescent="0.25">
      <c r="E1886" s="209"/>
      <c r="F1886" s="209"/>
      <c r="G1886" s="209"/>
      <c r="H1886" s="209"/>
      <c r="I1886" s="209"/>
      <c r="J1886" s="209"/>
      <c r="K1886" s="209"/>
      <c r="O1886" s="209"/>
      <c r="P1886" s="209"/>
      <c r="Q1886" s="209"/>
      <c r="R1886" s="209"/>
      <c r="S1886" s="209"/>
      <c r="T1886" s="209"/>
      <c r="U1886" s="209"/>
      <c r="V1886" s="209"/>
      <c r="W1886" s="209"/>
    </row>
    <row r="1887" spans="5:23" x14ac:dyDescent="0.25">
      <c r="E1887" s="209"/>
      <c r="F1887" s="209"/>
      <c r="G1887" s="209"/>
      <c r="H1887" s="209"/>
      <c r="I1887" s="209"/>
      <c r="J1887" s="209"/>
      <c r="K1887" s="209"/>
      <c r="O1887" s="209"/>
      <c r="P1887" s="209"/>
      <c r="Q1887" s="209"/>
      <c r="R1887" s="209"/>
      <c r="S1887" s="209"/>
      <c r="T1887" s="209"/>
      <c r="U1887" s="209"/>
      <c r="V1887" s="209"/>
      <c r="W1887" s="209"/>
    </row>
    <row r="1888" spans="5:23" x14ac:dyDescent="0.25">
      <c r="E1888" s="209"/>
      <c r="F1888" s="209"/>
      <c r="G1888" s="209"/>
      <c r="H1888" s="209"/>
      <c r="I1888" s="209"/>
      <c r="J1888" s="209"/>
      <c r="K1888" s="209"/>
      <c r="O1888" s="209"/>
      <c r="P1888" s="209"/>
      <c r="Q1888" s="209"/>
      <c r="R1888" s="209"/>
      <c r="S1888" s="209"/>
      <c r="T1888" s="209"/>
      <c r="U1888" s="209"/>
      <c r="V1888" s="209"/>
      <c r="W1888" s="209"/>
    </row>
    <row r="1889" spans="5:23" x14ac:dyDescent="0.25">
      <c r="E1889" s="209"/>
      <c r="F1889" s="209"/>
      <c r="G1889" s="209"/>
      <c r="H1889" s="209"/>
      <c r="I1889" s="209"/>
      <c r="J1889" s="209"/>
      <c r="K1889" s="209"/>
      <c r="O1889" s="209"/>
      <c r="P1889" s="209"/>
      <c r="Q1889" s="209"/>
      <c r="R1889" s="209"/>
      <c r="S1889" s="209"/>
      <c r="T1889" s="209"/>
      <c r="U1889" s="209"/>
      <c r="V1889" s="209"/>
      <c r="W1889" s="209"/>
    </row>
    <row r="1890" spans="5:23" x14ac:dyDescent="0.25">
      <c r="E1890" s="209"/>
      <c r="F1890" s="209"/>
      <c r="G1890" s="209"/>
      <c r="H1890" s="209"/>
      <c r="I1890" s="209"/>
      <c r="J1890" s="209"/>
      <c r="K1890" s="209"/>
      <c r="O1890" s="209"/>
      <c r="P1890" s="209"/>
      <c r="Q1890" s="209"/>
      <c r="R1890" s="209"/>
      <c r="S1890" s="209"/>
      <c r="T1890" s="209"/>
      <c r="U1890" s="209"/>
      <c r="V1890" s="209"/>
      <c r="W1890" s="209"/>
    </row>
    <row r="1891" spans="5:23" x14ac:dyDescent="0.25">
      <c r="E1891" s="209"/>
      <c r="F1891" s="209"/>
      <c r="G1891" s="209"/>
      <c r="H1891" s="209"/>
      <c r="I1891" s="209"/>
      <c r="J1891" s="209"/>
      <c r="K1891" s="209"/>
      <c r="O1891" s="209"/>
      <c r="P1891" s="209"/>
      <c r="Q1891" s="209"/>
      <c r="R1891" s="209"/>
      <c r="S1891" s="209"/>
      <c r="T1891" s="209"/>
      <c r="U1891" s="209"/>
      <c r="V1891" s="209"/>
      <c r="W1891" s="209"/>
    </row>
    <row r="1892" spans="5:23" x14ac:dyDescent="0.25">
      <c r="E1892" s="209"/>
      <c r="F1892" s="209"/>
      <c r="G1892" s="209"/>
      <c r="H1892" s="209"/>
      <c r="I1892" s="209"/>
      <c r="J1892" s="209"/>
      <c r="K1892" s="209"/>
      <c r="O1892" s="209"/>
      <c r="P1892" s="209"/>
      <c r="Q1892" s="209"/>
      <c r="R1892" s="209"/>
      <c r="S1892" s="209"/>
      <c r="T1892" s="209"/>
      <c r="U1892" s="209"/>
      <c r="V1892" s="209"/>
      <c r="W1892" s="209"/>
    </row>
    <row r="1893" spans="5:23" x14ac:dyDescent="0.25">
      <c r="E1893" s="209"/>
      <c r="F1893" s="209"/>
      <c r="G1893" s="209"/>
      <c r="H1893" s="209"/>
      <c r="I1893" s="209"/>
      <c r="J1893" s="209"/>
      <c r="K1893" s="209"/>
      <c r="O1893" s="209"/>
      <c r="P1893" s="209"/>
      <c r="Q1893" s="209"/>
      <c r="R1893" s="209"/>
      <c r="S1893" s="209"/>
      <c r="T1893" s="209"/>
      <c r="U1893" s="209"/>
      <c r="V1893" s="209"/>
      <c r="W1893" s="209"/>
    </row>
    <row r="1894" spans="5:23" x14ac:dyDescent="0.25">
      <c r="E1894" s="209"/>
      <c r="F1894" s="209"/>
      <c r="G1894" s="209"/>
      <c r="H1894" s="209"/>
      <c r="I1894" s="209"/>
      <c r="J1894" s="209"/>
      <c r="K1894" s="209"/>
      <c r="O1894" s="209"/>
      <c r="P1894" s="209"/>
      <c r="Q1894" s="209"/>
      <c r="R1894" s="209"/>
      <c r="S1894" s="209"/>
      <c r="T1894" s="209"/>
      <c r="U1894" s="209"/>
      <c r="V1894" s="209"/>
      <c r="W1894" s="209"/>
    </row>
    <row r="1895" spans="5:23" x14ac:dyDescent="0.25">
      <c r="E1895" s="209"/>
      <c r="F1895" s="209"/>
      <c r="G1895" s="209"/>
      <c r="H1895" s="209"/>
      <c r="I1895" s="209"/>
      <c r="J1895" s="209"/>
      <c r="K1895" s="209"/>
      <c r="O1895" s="209"/>
      <c r="P1895" s="209"/>
      <c r="Q1895" s="209"/>
      <c r="R1895" s="209"/>
      <c r="S1895" s="209"/>
      <c r="T1895" s="209"/>
      <c r="U1895" s="209"/>
      <c r="V1895" s="209"/>
      <c r="W1895" s="209"/>
    </row>
    <row r="1896" spans="5:23" x14ac:dyDescent="0.25">
      <c r="E1896" s="209"/>
      <c r="F1896" s="209"/>
      <c r="G1896" s="209"/>
      <c r="H1896" s="209"/>
      <c r="I1896" s="209"/>
      <c r="J1896" s="209"/>
      <c r="K1896" s="209"/>
      <c r="O1896" s="209"/>
      <c r="P1896" s="209"/>
      <c r="Q1896" s="209"/>
      <c r="R1896" s="209"/>
      <c r="S1896" s="209"/>
      <c r="T1896" s="209"/>
      <c r="U1896" s="209"/>
      <c r="V1896" s="209"/>
      <c r="W1896" s="209"/>
    </row>
    <row r="1897" spans="5:23" x14ac:dyDescent="0.25">
      <c r="E1897" s="209"/>
      <c r="F1897" s="209"/>
      <c r="G1897" s="209"/>
      <c r="H1897" s="209"/>
      <c r="I1897" s="209"/>
      <c r="J1897" s="209"/>
      <c r="K1897" s="209"/>
      <c r="O1897" s="209"/>
      <c r="P1897" s="209"/>
      <c r="Q1897" s="209"/>
      <c r="R1897" s="209"/>
      <c r="S1897" s="209"/>
      <c r="T1897" s="209"/>
      <c r="U1897" s="209"/>
      <c r="V1897" s="209"/>
      <c r="W1897" s="209"/>
    </row>
    <row r="1898" spans="5:23" x14ac:dyDescent="0.25">
      <c r="E1898" s="209"/>
      <c r="F1898" s="209"/>
      <c r="G1898" s="209"/>
      <c r="H1898" s="209"/>
      <c r="I1898" s="209"/>
      <c r="J1898" s="209"/>
      <c r="K1898" s="209"/>
      <c r="O1898" s="209"/>
      <c r="P1898" s="209"/>
      <c r="Q1898" s="209"/>
      <c r="R1898" s="209"/>
      <c r="S1898" s="209"/>
      <c r="T1898" s="209"/>
      <c r="U1898" s="209"/>
      <c r="V1898" s="209"/>
      <c r="W1898" s="209"/>
    </row>
    <row r="1899" spans="5:23" x14ac:dyDescent="0.25">
      <c r="E1899" s="209"/>
      <c r="F1899" s="209"/>
      <c r="G1899" s="209"/>
      <c r="H1899" s="209"/>
      <c r="I1899" s="209"/>
      <c r="J1899" s="209"/>
      <c r="K1899" s="209"/>
      <c r="O1899" s="209"/>
      <c r="P1899" s="209"/>
      <c r="Q1899" s="209"/>
      <c r="R1899" s="209"/>
      <c r="S1899" s="209"/>
      <c r="T1899" s="209"/>
      <c r="U1899" s="209"/>
      <c r="V1899" s="209"/>
      <c r="W1899" s="209"/>
    </row>
    <row r="1900" spans="5:23" x14ac:dyDescent="0.25">
      <c r="E1900" s="209"/>
      <c r="F1900" s="209"/>
      <c r="G1900" s="209"/>
      <c r="H1900" s="209"/>
      <c r="I1900" s="209"/>
      <c r="J1900" s="209"/>
      <c r="K1900" s="209"/>
      <c r="O1900" s="209"/>
      <c r="P1900" s="209"/>
      <c r="Q1900" s="209"/>
      <c r="R1900" s="209"/>
      <c r="S1900" s="209"/>
      <c r="T1900" s="209"/>
      <c r="U1900" s="209"/>
      <c r="V1900" s="209"/>
      <c r="W1900" s="209"/>
    </row>
    <row r="1901" spans="5:23" x14ac:dyDescent="0.25">
      <c r="E1901" s="209"/>
      <c r="F1901" s="209"/>
      <c r="G1901" s="209"/>
      <c r="H1901" s="209"/>
      <c r="I1901" s="209"/>
      <c r="J1901" s="209"/>
      <c r="K1901" s="209"/>
      <c r="O1901" s="209"/>
      <c r="P1901" s="209"/>
      <c r="Q1901" s="209"/>
      <c r="R1901" s="209"/>
      <c r="S1901" s="209"/>
      <c r="T1901" s="209"/>
      <c r="U1901" s="209"/>
      <c r="V1901" s="209"/>
      <c r="W1901" s="209"/>
    </row>
    <row r="1902" spans="5:23" x14ac:dyDescent="0.25">
      <c r="E1902" s="209"/>
      <c r="F1902" s="209"/>
      <c r="G1902" s="209"/>
      <c r="H1902" s="209"/>
      <c r="I1902" s="209"/>
      <c r="J1902" s="209"/>
      <c r="K1902" s="209"/>
      <c r="O1902" s="209"/>
      <c r="P1902" s="209"/>
      <c r="Q1902" s="209"/>
      <c r="R1902" s="209"/>
      <c r="S1902" s="209"/>
      <c r="T1902" s="209"/>
      <c r="U1902" s="209"/>
      <c r="V1902" s="209"/>
      <c r="W1902" s="209"/>
    </row>
    <row r="1903" spans="5:23" x14ac:dyDescent="0.25">
      <c r="E1903" s="209"/>
      <c r="F1903" s="209"/>
      <c r="G1903" s="209"/>
      <c r="H1903" s="209"/>
      <c r="I1903" s="209"/>
      <c r="J1903" s="209"/>
      <c r="K1903" s="209"/>
      <c r="O1903" s="209"/>
      <c r="P1903" s="209"/>
      <c r="Q1903" s="209"/>
      <c r="R1903" s="209"/>
      <c r="S1903" s="209"/>
      <c r="T1903" s="209"/>
      <c r="U1903" s="209"/>
      <c r="V1903" s="209"/>
      <c r="W1903" s="209"/>
    </row>
    <row r="1904" spans="5:23" x14ac:dyDescent="0.25">
      <c r="E1904" s="209"/>
      <c r="F1904" s="209"/>
      <c r="G1904" s="209"/>
      <c r="H1904" s="209"/>
      <c r="I1904" s="209"/>
      <c r="J1904" s="209"/>
      <c r="K1904" s="209"/>
      <c r="O1904" s="209"/>
      <c r="P1904" s="209"/>
      <c r="Q1904" s="209"/>
      <c r="R1904" s="209"/>
      <c r="S1904" s="209"/>
      <c r="T1904" s="209"/>
      <c r="U1904" s="209"/>
      <c r="V1904" s="209"/>
      <c r="W1904" s="209"/>
    </row>
    <row r="1905" spans="5:23" x14ac:dyDescent="0.25">
      <c r="E1905" s="209"/>
      <c r="F1905" s="209"/>
      <c r="G1905" s="209"/>
      <c r="H1905" s="209"/>
      <c r="I1905" s="209"/>
      <c r="J1905" s="209"/>
      <c r="K1905" s="209"/>
      <c r="O1905" s="209"/>
      <c r="P1905" s="209"/>
      <c r="Q1905" s="209"/>
      <c r="R1905" s="209"/>
      <c r="S1905" s="209"/>
      <c r="T1905" s="209"/>
      <c r="U1905" s="209"/>
      <c r="V1905" s="209"/>
      <c r="W1905" s="209"/>
    </row>
    <row r="1906" spans="5:23" x14ac:dyDescent="0.25">
      <c r="E1906" s="209"/>
      <c r="F1906" s="209"/>
      <c r="G1906" s="209"/>
      <c r="H1906" s="209"/>
      <c r="I1906" s="209"/>
      <c r="J1906" s="209"/>
      <c r="K1906" s="209"/>
      <c r="O1906" s="209"/>
      <c r="P1906" s="209"/>
      <c r="Q1906" s="209"/>
      <c r="R1906" s="209"/>
      <c r="S1906" s="209"/>
      <c r="T1906" s="209"/>
      <c r="U1906" s="209"/>
      <c r="V1906" s="209"/>
      <c r="W1906" s="209"/>
    </row>
    <row r="1907" spans="5:23" x14ac:dyDescent="0.25">
      <c r="E1907" s="209"/>
      <c r="F1907" s="209"/>
      <c r="G1907" s="209"/>
      <c r="H1907" s="209"/>
      <c r="I1907" s="209"/>
      <c r="J1907" s="209"/>
      <c r="K1907" s="209"/>
      <c r="O1907" s="209"/>
      <c r="P1907" s="209"/>
      <c r="Q1907" s="209"/>
      <c r="R1907" s="209"/>
      <c r="S1907" s="209"/>
      <c r="T1907" s="209"/>
      <c r="U1907" s="209"/>
      <c r="V1907" s="209"/>
      <c r="W1907" s="209"/>
    </row>
    <row r="1908" spans="5:23" x14ac:dyDescent="0.25">
      <c r="E1908" s="209"/>
      <c r="F1908" s="209"/>
      <c r="G1908" s="209"/>
      <c r="H1908" s="209"/>
      <c r="I1908" s="209"/>
      <c r="J1908" s="209"/>
      <c r="K1908" s="209"/>
      <c r="O1908" s="209"/>
      <c r="P1908" s="209"/>
      <c r="Q1908" s="209"/>
      <c r="R1908" s="209"/>
      <c r="S1908" s="209"/>
      <c r="T1908" s="209"/>
      <c r="U1908" s="209"/>
      <c r="V1908" s="209"/>
      <c r="W1908" s="209"/>
    </row>
    <row r="1909" spans="5:23" x14ac:dyDescent="0.25">
      <c r="E1909" s="209"/>
      <c r="F1909" s="209"/>
      <c r="G1909" s="209"/>
      <c r="H1909" s="209"/>
      <c r="I1909" s="209"/>
      <c r="J1909" s="209"/>
      <c r="K1909" s="209"/>
      <c r="O1909" s="209"/>
      <c r="P1909" s="209"/>
      <c r="Q1909" s="209"/>
      <c r="R1909" s="209"/>
      <c r="S1909" s="209"/>
      <c r="T1909" s="209"/>
      <c r="U1909" s="209"/>
      <c r="V1909" s="209"/>
      <c r="W1909" s="209"/>
    </row>
    <row r="1910" spans="5:23" x14ac:dyDescent="0.25">
      <c r="E1910" s="209"/>
      <c r="F1910" s="209"/>
      <c r="G1910" s="209"/>
      <c r="H1910" s="209"/>
      <c r="I1910" s="209"/>
      <c r="J1910" s="209"/>
      <c r="K1910" s="209"/>
      <c r="O1910" s="209"/>
      <c r="P1910" s="209"/>
      <c r="Q1910" s="209"/>
      <c r="R1910" s="209"/>
      <c r="S1910" s="209"/>
      <c r="T1910" s="209"/>
      <c r="U1910" s="209"/>
      <c r="V1910" s="209"/>
      <c r="W1910" s="209"/>
    </row>
    <row r="1911" spans="5:23" x14ac:dyDescent="0.25">
      <c r="E1911" s="209"/>
      <c r="F1911" s="209"/>
      <c r="G1911" s="209"/>
      <c r="H1911" s="209"/>
      <c r="I1911" s="209"/>
      <c r="J1911" s="209"/>
      <c r="K1911" s="209"/>
      <c r="O1911" s="209"/>
      <c r="P1911" s="209"/>
      <c r="Q1911" s="209"/>
      <c r="R1911" s="209"/>
      <c r="S1911" s="209"/>
      <c r="T1911" s="209"/>
      <c r="U1911" s="209"/>
      <c r="V1911" s="209"/>
      <c r="W1911" s="209"/>
    </row>
    <row r="1912" spans="5:23" x14ac:dyDescent="0.25">
      <c r="E1912" s="209"/>
      <c r="F1912" s="209"/>
      <c r="G1912" s="209"/>
      <c r="H1912" s="209"/>
      <c r="I1912" s="209"/>
      <c r="J1912" s="209"/>
      <c r="K1912" s="209"/>
      <c r="O1912" s="209"/>
      <c r="P1912" s="209"/>
      <c r="Q1912" s="209"/>
      <c r="R1912" s="209"/>
      <c r="S1912" s="209"/>
      <c r="T1912" s="209"/>
      <c r="U1912" s="209"/>
      <c r="V1912" s="209"/>
      <c r="W1912" s="209"/>
    </row>
    <row r="1913" spans="5:23" x14ac:dyDescent="0.25">
      <c r="E1913" s="209"/>
      <c r="F1913" s="209"/>
      <c r="G1913" s="209"/>
      <c r="H1913" s="209"/>
      <c r="I1913" s="209"/>
      <c r="J1913" s="209"/>
      <c r="K1913" s="209"/>
      <c r="O1913" s="209"/>
      <c r="P1913" s="209"/>
      <c r="Q1913" s="209"/>
      <c r="R1913" s="209"/>
      <c r="S1913" s="209"/>
      <c r="T1913" s="209"/>
      <c r="U1913" s="209"/>
      <c r="V1913" s="209"/>
      <c r="W1913" s="209"/>
    </row>
    <row r="1914" spans="5:23" x14ac:dyDescent="0.25">
      <c r="E1914" s="209"/>
      <c r="F1914" s="209"/>
      <c r="G1914" s="209"/>
      <c r="H1914" s="209"/>
      <c r="I1914" s="209"/>
      <c r="J1914" s="209"/>
      <c r="K1914" s="209"/>
      <c r="O1914" s="209"/>
      <c r="P1914" s="209"/>
      <c r="Q1914" s="209"/>
      <c r="R1914" s="209"/>
      <c r="S1914" s="209"/>
      <c r="T1914" s="209"/>
      <c r="U1914" s="209"/>
      <c r="V1914" s="209"/>
      <c r="W1914" s="209"/>
    </row>
    <row r="1915" spans="5:23" x14ac:dyDescent="0.25">
      <c r="E1915" s="209"/>
      <c r="F1915" s="209"/>
      <c r="G1915" s="209"/>
      <c r="H1915" s="209"/>
      <c r="I1915" s="209"/>
      <c r="J1915" s="209"/>
      <c r="K1915" s="209"/>
      <c r="O1915" s="209"/>
      <c r="P1915" s="209"/>
      <c r="Q1915" s="209"/>
      <c r="R1915" s="209"/>
      <c r="S1915" s="209"/>
      <c r="T1915" s="209"/>
      <c r="U1915" s="209"/>
      <c r="V1915" s="209"/>
      <c r="W1915" s="209"/>
    </row>
    <row r="1916" spans="5:23" x14ac:dyDescent="0.25">
      <c r="E1916" s="209"/>
      <c r="F1916" s="209"/>
      <c r="G1916" s="209"/>
      <c r="H1916" s="209"/>
      <c r="I1916" s="209"/>
      <c r="J1916" s="209"/>
      <c r="K1916" s="209"/>
      <c r="O1916" s="209"/>
      <c r="P1916" s="209"/>
      <c r="Q1916" s="209"/>
      <c r="R1916" s="209"/>
      <c r="S1916" s="209"/>
      <c r="T1916" s="209"/>
      <c r="U1916" s="209"/>
      <c r="V1916" s="209"/>
      <c r="W1916" s="209"/>
    </row>
    <row r="1917" spans="5:23" x14ac:dyDescent="0.25">
      <c r="E1917" s="209"/>
      <c r="F1917" s="209"/>
      <c r="G1917" s="209"/>
      <c r="H1917" s="209"/>
      <c r="I1917" s="209"/>
      <c r="J1917" s="209"/>
      <c r="K1917" s="209"/>
      <c r="O1917" s="209"/>
      <c r="P1917" s="209"/>
      <c r="Q1917" s="209"/>
      <c r="R1917" s="209"/>
      <c r="S1917" s="209"/>
      <c r="T1917" s="209"/>
      <c r="U1917" s="209"/>
      <c r="V1917" s="209"/>
      <c r="W1917" s="209"/>
    </row>
    <row r="1918" spans="5:23" x14ac:dyDescent="0.25">
      <c r="E1918" s="209"/>
      <c r="F1918" s="209"/>
      <c r="G1918" s="209"/>
      <c r="H1918" s="209"/>
      <c r="I1918" s="209"/>
      <c r="J1918" s="209"/>
      <c r="K1918" s="209"/>
      <c r="O1918" s="209"/>
      <c r="P1918" s="209"/>
      <c r="Q1918" s="209"/>
      <c r="R1918" s="209"/>
      <c r="S1918" s="209"/>
      <c r="T1918" s="209"/>
      <c r="U1918" s="209"/>
      <c r="V1918" s="209"/>
      <c r="W1918" s="209"/>
    </row>
    <row r="1919" spans="5:23" x14ac:dyDescent="0.25">
      <c r="E1919" s="209"/>
      <c r="F1919" s="209"/>
      <c r="G1919" s="209"/>
      <c r="H1919" s="209"/>
      <c r="I1919" s="209"/>
      <c r="J1919" s="209"/>
      <c r="K1919" s="209"/>
      <c r="O1919" s="209"/>
      <c r="P1919" s="209"/>
      <c r="Q1919" s="209"/>
      <c r="R1919" s="209"/>
      <c r="S1919" s="209"/>
      <c r="T1919" s="209"/>
      <c r="U1919" s="209"/>
      <c r="V1919" s="209"/>
      <c r="W1919" s="209"/>
    </row>
    <row r="1920" spans="5:23" x14ac:dyDescent="0.25">
      <c r="E1920" s="209"/>
      <c r="F1920" s="209"/>
      <c r="G1920" s="209"/>
      <c r="H1920" s="209"/>
      <c r="I1920" s="209"/>
      <c r="J1920" s="209"/>
      <c r="K1920" s="209"/>
      <c r="O1920" s="209"/>
      <c r="P1920" s="209"/>
      <c r="Q1920" s="209"/>
      <c r="R1920" s="209"/>
      <c r="S1920" s="209"/>
      <c r="T1920" s="209"/>
      <c r="U1920" s="209"/>
      <c r="V1920" s="209"/>
      <c r="W1920" s="209"/>
    </row>
    <row r="1921" spans="5:23" x14ac:dyDescent="0.25">
      <c r="E1921" s="209"/>
      <c r="F1921" s="209"/>
      <c r="G1921" s="209"/>
      <c r="H1921" s="209"/>
      <c r="I1921" s="209"/>
      <c r="J1921" s="209"/>
      <c r="K1921" s="209"/>
      <c r="O1921" s="209"/>
      <c r="P1921" s="209"/>
      <c r="Q1921" s="209"/>
      <c r="R1921" s="209"/>
      <c r="S1921" s="209"/>
      <c r="T1921" s="209"/>
      <c r="U1921" s="209"/>
      <c r="V1921" s="209"/>
      <c r="W1921" s="209"/>
    </row>
    <row r="1922" spans="5:23" x14ac:dyDescent="0.25">
      <c r="E1922" s="209"/>
      <c r="F1922" s="209"/>
      <c r="G1922" s="209"/>
      <c r="H1922" s="209"/>
      <c r="I1922" s="209"/>
      <c r="J1922" s="209"/>
      <c r="K1922" s="209"/>
      <c r="O1922" s="209"/>
      <c r="P1922" s="209"/>
      <c r="Q1922" s="209"/>
      <c r="R1922" s="209"/>
      <c r="S1922" s="209"/>
      <c r="T1922" s="209"/>
      <c r="U1922" s="209"/>
      <c r="V1922" s="209"/>
      <c r="W1922" s="209"/>
    </row>
    <row r="1923" spans="5:23" x14ac:dyDescent="0.25">
      <c r="E1923" s="209"/>
      <c r="F1923" s="209"/>
      <c r="G1923" s="209"/>
      <c r="H1923" s="209"/>
      <c r="I1923" s="209"/>
      <c r="J1923" s="209"/>
      <c r="K1923" s="209"/>
      <c r="O1923" s="209"/>
      <c r="P1923" s="209"/>
      <c r="Q1923" s="209"/>
      <c r="R1923" s="209"/>
      <c r="S1923" s="209"/>
      <c r="T1923" s="209"/>
      <c r="U1923" s="209"/>
      <c r="V1923" s="209"/>
      <c r="W1923" s="209"/>
    </row>
    <row r="1924" spans="5:23" x14ac:dyDescent="0.25">
      <c r="E1924" s="209"/>
      <c r="F1924" s="209"/>
      <c r="G1924" s="209"/>
      <c r="H1924" s="209"/>
      <c r="I1924" s="209"/>
      <c r="J1924" s="209"/>
      <c r="K1924" s="209"/>
      <c r="O1924" s="209"/>
      <c r="P1924" s="209"/>
      <c r="Q1924" s="209"/>
      <c r="R1924" s="209"/>
      <c r="S1924" s="209"/>
      <c r="T1924" s="209"/>
      <c r="U1924" s="209"/>
      <c r="V1924" s="209"/>
      <c r="W1924" s="209"/>
    </row>
    <row r="1925" spans="5:23" x14ac:dyDescent="0.25">
      <c r="E1925" s="209"/>
      <c r="F1925" s="209"/>
      <c r="G1925" s="209"/>
      <c r="H1925" s="209"/>
      <c r="I1925" s="209"/>
      <c r="J1925" s="209"/>
      <c r="K1925" s="209"/>
      <c r="O1925" s="209"/>
      <c r="P1925" s="209"/>
      <c r="Q1925" s="209"/>
      <c r="R1925" s="209"/>
      <c r="S1925" s="209"/>
      <c r="T1925" s="209"/>
      <c r="U1925" s="209"/>
      <c r="V1925" s="209"/>
      <c r="W1925" s="209"/>
    </row>
    <row r="1926" spans="5:23" x14ac:dyDescent="0.25">
      <c r="E1926" s="209"/>
      <c r="F1926" s="209"/>
      <c r="G1926" s="209"/>
      <c r="H1926" s="209"/>
      <c r="I1926" s="209"/>
      <c r="J1926" s="209"/>
      <c r="K1926" s="209"/>
      <c r="O1926" s="209"/>
      <c r="P1926" s="209"/>
      <c r="Q1926" s="209"/>
      <c r="R1926" s="209"/>
      <c r="S1926" s="209"/>
      <c r="T1926" s="209"/>
      <c r="U1926" s="209"/>
      <c r="V1926" s="209"/>
      <c r="W1926" s="209"/>
    </row>
    <row r="1927" spans="5:23" x14ac:dyDescent="0.25">
      <c r="E1927" s="209"/>
      <c r="F1927" s="209"/>
      <c r="G1927" s="209"/>
      <c r="H1927" s="209"/>
      <c r="I1927" s="209"/>
      <c r="J1927" s="209"/>
      <c r="K1927" s="209"/>
      <c r="O1927" s="209"/>
      <c r="P1927" s="209"/>
      <c r="Q1927" s="209"/>
      <c r="R1927" s="209"/>
      <c r="S1927" s="209"/>
      <c r="T1927" s="209"/>
      <c r="U1927" s="209"/>
      <c r="V1927" s="209"/>
      <c r="W1927" s="209"/>
    </row>
    <row r="1928" spans="5:23" x14ac:dyDescent="0.25">
      <c r="E1928" s="209"/>
      <c r="F1928" s="209"/>
      <c r="G1928" s="209"/>
      <c r="H1928" s="209"/>
      <c r="I1928" s="209"/>
      <c r="J1928" s="209"/>
      <c r="K1928" s="209"/>
      <c r="O1928" s="209"/>
      <c r="P1928" s="209"/>
      <c r="Q1928" s="209"/>
      <c r="R1928" s="209"/>
      <c r="S1928" s="209"/>
      <c r="T1928" s="209"/>
      <c r="U1928" s="209"/>
      <c r="V1928" s="209"/>
      <c r="W1928" s="209"/>
    </row>
    <row r="1929" spans="5:23" x14ac:dyDescent="0.25">
      <c r="E1929" s="209"/>
      <c r="F1929" s="209"/>
      <c r="G1929" s="209"/>
      <c r="H1929" s="209"/>
      <c r="I1929" s="209"/>
      <c r="J1929" s="209"/>
      <c r="K1929" s="209"/>
      <c r="O1929" s="209"/>
      <c r="P1929" s="209"/>
      <c r="Q1929" s="209"/>
      <c r="R1929" s="209"/>
      <c r="S1929" s="209"/>
      <c r="T1929" s="209"/>
      <c r="U1929" s="209"/>
      <c r="V1929" s="209"/>
      <c r="W1929" s="209"/>
    </row>
    <row r="1930" spans="5:23" x14ac:dyDescent="0.25">
      <c r="E1930" s="209"/>
      <c r="F1930" s="209"/>
      <c r="G1930" s="209"/>
      <c r="H1930" s="209"/>
      <c r="I1930" s="209"/>
      <c r="J1930" s="209"/>
      <c r="K1930" s="209"/>
      <c r="O1930" s="209"/>
      <c r="P1930" s="209"/>
      <c r="Q1930" s="209"/>
      <c r="R1930" s="209"/>
      <c r="S1930" s="209"/>
      <c r="T1930" s="209"/>
      <c r="U1930" s="209"/>
      <c r="V1930" s="209"/>
      <c r="W1930" s="209"/>
    </row>
    <row r="1931" spans="5:23" x14ac:dyDescent="0.25">
      <c r="E1931" s="209"/>
      <c r="F1931" s="209"/>
      <c r="G1931" s="209"/>
      <c r="H1931" s="209"/>
      <c r="I1931" s="209"/>
      <c r="J1931" s="209"/>
      <c r="K1931" s="209"/>
      <c r="O1931" s="209"/>
      <c r="P1931" s="209"/>
      <c r="Q1931" s="209"/>
      <c r="R1931" s="209"/>
      <c r="S1931" s="209"/>
      <c r="T1931" s="209"/>
      <c r="U1931" s="209"/>
      <c r="V1931" s="209"/>
      <c r="W1931" s="209"/>
    </row>
    <row r="1932" spans="5:23" x14ac:dyDescent="0.25">
      <c r="E1932" s="209"/>
      <c r="F1932" s="209"/>
      <c r="G1932" s="209"/>
      <c r="H1932" s="209"/>
      <c r="I1932" s="209"/>
      <c r="J1932" s="209"/>
      <c r="K1932" s="209"/>
      <c r="O1932" s="209"/>
      <c r="P1932" s="209"/>
      <c r="Q1932" s="209"/>
      <c r="R1932" s="209"/>
      <c r="S1932" s="209"/>
      <c r="T1932" s="209"/>
      <c r="U1932" s="209"/>
      <c r="V1932" s="209"/>
      <c r="W1932" s="209"/>
    </row>
    <row r="1933" spans="5:23" x14ac:dyDescent="0.25">
      <c r="E1933" s="209"/>
      <c r="F1933" s="209"/>
      <c r="G1933" s="209"/>
      <c r="H1933" s="209"/>
      <c r="I1933" s="209"/>
      <c r="J1933" s="209"/>
      <c r="K1933" s="209"/>
      <c r="O1933" s="209"/>
      <c r="P1933" s="209"/>
      <c r="Q1933" s="209"/>
      <c r="R1933" s="209"/>
      <c r="S1933" s="209"/>
      <c r="T1933" s="209"/>
      <c r="U1933" s="209"/>
      <c r="V1933" s="209"/>
      <c r="W1933" s="209"/>
    </row>
    <row r="1934" spans="5:23" x14ac:dyDescent="0.25">
      <c r="E1934" s="209"/>
      <c r="F1934" s="209"/>
      <c r="G1934" s="209"/>
      <c r="H1934" s="209"/>
      <c r="I1934" s="209"/>
      <c r="J1934" s="209"/>
      <c r="K1934" s="209"/>
      <c r="O1934" s="209"/>
      <c r="P1934" s="209"/>
      <c r="Q1934" s="209"/>
      <c r="R1934" s="209"/>
      <c r="S1934" s="209"/>
      <c r="T1934" s="209"/>
      <c r="U1934" s="209"/>
      <c r="V1934" s="209"/>
      <c r="W1934" s="209"/>
    </row>
    <row r="1935" spans="5:23" x14ac:dyDescent="0.25">
      <c r="E1935" s="209"/>
      <c r="F1935" s="209"/>
      <c r="G1935" s="209"/>
      <c r="H1935" s="209"/>
      <c r="I1935" s="209"/>
      <c r="J1935" s="209"/>
      <c r="K1935" s="209"/>
      <c r="O1935" s="209"/>
      <c r="P1935" s="209"/>
      <c r="Q1935" s="209"/>
      <c r="R1935" s="209"/>
      <c r="S1935" s="209"/>
      <c r="T1935" s="209"/>
      <c r="U1935" s="209"/>
      <c r="V1935" s="209"/>
      <c r="W1935" s="209"/>
    </row>
    <row r="1936" spans="5:23" x14ac:dyDescent="0.25">
      <c r="E1936" s="209"/>
      <c r="F1936" s="209"/>
      <c r="G1936" s="209"/>
      <c r="H1936" s="209"/>
      <c r="I1936" s="209"/>
      <c r="J1936" s="209"/>
      <c r="K1936" s="209"/>
      <c r="O1936" s="209"/>
      <c r="P1936" s="209"/>
      <c r="Q1936" s="209"/>
      <c r="R1936" s="209"/>
      <c r="S1936" s="209"/>
      <c r="T1936" s="209"/>
      <c r="U1936" s="209"/>
      <c r="V1936" s="209"/>
      <c r="W1936" s="209"/>
    </row>
    <row r="1937" spans="5:23" x14ac:dyDescent="0.25">
      <c r="E1937" s="209"/>
      <c r="F1937" s="209"/>
      <c r="G1937" s="209"/>
      <c r="H1937" s="209"/>
      <c r="I1937" s="209"/>
      <c r="J1937" s="209"/>
      <c r="K1937" s="209"/>
      <c r="O1937" s="209"/>
      <c r="P1937" s="209"/>
      <c r="Q1937" s="209"/>
      <c r="R1937" s="209"/>
      <c r="S1937" s="209"/>
      <c r="T1937" s="209"/>
      <c r="U1937" s="209"/>
      <c r="V1937" s="209"/>
      <c r="W1937" s="209"/>
    </row>
    <row r="1938" spans="5:23" x14ac:dyDescent="0.25">
      <c r="E1938" s="209"/>
      <c r="F1938" s="209"/>
      <c r="G1938" s="209"/>
      <c r="H1938" s="209"/>
      <c r="I1938" s="209"/>
      <c r="J1938" s="209"/>
      <c r="K1938" s="209"/>
      <c r="O1938" s="209"/>
      <c r="P1938" s="209"/>
      <c r="Q1938" s="209"/>
      <c r="R1938" s="209"/>
      <c r="S1938" s="209"/>
      <c r="T1938" s="209"/>
      <c r="U1938" s="209"/>
      <c r="V1938" s="209"/>
      <c r="W1938" s="209"/>
    </row>
    <row r="1939" spans="5:23" x14ac:dyDescent="0.25">
      <c r="E1939" s="209"/>
      <c r="F1939" s="209"/>
      <c r="G1939" s="209"/>
      <c r="H1939" s="209"/>
      <c r="I1939" s="209"/>
      <c r="J1939" s="209"/>
      <c r="K1939" s="209"/>
      <c r="O1939" s="209"/>
      <c r="P1939" s="209"/>
      <c r="Q1939" s="209"/>
      <c r="R1939" s="209"/>
      <c r="S1939" s="209"/>
      <c r="T1939" s="209"/>
      <c r="U1939" s="209"/>
      <c r="V1939" s="209"/>
      <c r="W1939" s="209"/>
    </row>
    <row r="1940" spans="5:23" x14ac:dyDescent="0.25">
      <c r="E1940" s="209"/>
      <c r="F1940" s="209"/>
      <c r="G1940" s="209"/>
      <c r="H1940" s="209"/>
      <c r="I1940" s="209"/>
      <c r="J1940" s="209"/>
      <c r="K1940" s="209"/>
      <c r="O1940" s="209"/>
      <c r="P1940" s="209"/>
      <c r="Q1940" s="209"/>
      <c r="R1940" s="209"/>
      <c r="S1940" s="209"/>
      <c r="T1940" s="209"/>
      <c r="U1940" s="209"/>
      <c r="V1940" s="209"/>
      <c r="W1940" s="209"/>
    </row>
    <row r="1941" spans="5:23" x14ac:dyDescent="0.25">
      <c r="E1941" s="209"/>
      <c r="F1941" s="209"/>
      <c r="G1941" s="209"/>
      <c r="H1941" s="209"/>
      <c r="I1941" s="209"/>
      <c r="J1941" s="209"/>
      <c r="K1941" s="209"/>
      <c r="O1941" s="209"/>
      <c r="P1941" s="209"/>
      <c r="Q1941" s="209"/>
      <c r="R1941" s="209"/>
      <c r="S1941" s="209"/>
      <c r="T1941" s="209"/>
      <c r="U1941" s="209"/>
      <c r="V1941" s="209"/>
      <c r="W1941" s="209"/>
    </row>
    <row r="1942" spans="5:23" x14ac:dyDescent="0.25">
      <c r="E1942" s="209"/>
      <c r="F1942" s="209"/>
      <c r="G1942" s="209"/>
      <c r="H1942" s="209"/>
      <c r="I1942" s="209"/>
      <c r="J1942" s="209"/>
      <c r="K1942" s="209"/>
      <c r="O1942" s="209"/>
      <c r="P1942" s="209"/>
      <c r="Q1942" s="209"/>
      <c r="R1942" s="209"/>
      <c r="S1942" s="209"/>
      <c r="T1942" s="209"/>
      <c r="U1942" s="209"/>
      <c r="V1942" s="209"/>
      <c r="W1942" s="209"/>
    </row>
    <row r="1943" spans="5:23" x14ac:dyDescent="0.25">
      <c r="E1943" s="209"/>
      <c r="F1943" s="209"/>
      <c r="G1943" s="209"/>
      <c r="H1943" s="209"/>
      <c r="I1943" s="209"/>
      <c r="J1943" s="209"/>
      <c r="K1943" s="209"/>
      <c r="O1943" s="209"/>
      <c r="P1943" s="209"/>
      <c r="Q1943" s="209"/>
      <c r="R1943" s="209"/>
      <c r="S1943" s="209"/>
      <c r="T1943" s="209"/>
      <c r="U1943" s="209"/>
      <c r="V1943" s="209"/>
      <c r="W1943" s="209"/>
    </row>
    <row r="1944" spans="5:23" x14ac:dyDescent="0.25">
      <c r="E1944" s="209"/>
      <c r="F1944" s="209"/>
      <c r="G1944" s="209"/>
      <c r="H1944" s="209"/>
      <c r="I1944" s="209"/>
      <c r="J1944" s="209"/>
      <c r="K1944" s="209"/>
      <c r="O1944" s="209"/>
      <c r="P1944" s="209"/>
      <c r="Q1944" s="209"/>
      <c r="R1944" s="209"/>
      <c r="S1944" s="209"/>
      <c r="T1944" s="209"/>
      <c r="U1944" s="209"/>
      <c r="V1944" s="209"/>
      <c r="W1944" s="209"/>
    </row>
    <row r="1945" spans="5:23" x14ac:dyDescent="0.25">
      <c r="E1945" s="209"/>
      <c r="F1945" s="209"/>
      <c r="G1945" s="209"/>
      <c r="H1945" s="209"/>
      <c r="I1945" s="209"/>
      <c r="J1945" s="209"/>
      <c r="K1945" s="209"/>
      <c r="O1945" s="209"/>
      <c r="P1945" s="209"/>
      <c r="Q1945" s="209"/>
      <c r="R1945" s="209"/>
      <c r="S1945" s="209"/>
      <c r="T1945" s="209"/>
      <c r="U1945" s="209"/>
      <c r="V1945" s="209"/>
      <c r="W1945" s="209"/>
    </row>
    <row r="1946" spans="5:23" x14ac:dyDescent="0.25">
      <c r="E1946" s="209"/>
      <c r="F1946" s="209"/>
      <c r="G1946" s="209"/>
      <c r="H1946" s="209"/>
      <c r="I1946" s="209"/>
      <c r="J1946" s="209"/>
      <c r="K1946" s="209"/>
      <c r="O1946" s="209"/>
      <c r="P1946" s="209"/>
      <c r="Q1946" s="209"/>
      <c r="R1946" s="209"/>
      <c r="S1946" s="209"/>
      <c r="T1946" s="209"/>
      <c r="U1946" s="209"/>
      <c r="V1946" s="209"/>
      <c r="W1946" s="209"/>
    </row>
    <row r="1947" spans="5:23" x14ac:dyDescent="0.25">
      <c r="E1947" s="209"/>
      <c r="F1947" s="209"/>
      <c r="G1947" s="209"/>
      <c r="H1947" s="209"/>
      <c r="I1947" s="209"/>
      <c r="J1947" s="209"/>
      <c r="K1947" s="209"/>
      <c r="O1947" s="209"/>
      <c r="P1947" s="209"/>
      <c r="Q1947" s="209"/>
      <c r="R1947" s="209"/>
      <c r="S1947" s="209"/>
      <c r="T1947" s="209"/>
      <c r="U1947" s="209"/>
      <c r="V1947" s="209"/>
      <c r="W1947" s="209"/>
    </row>
    <row r="1948" spans="5:23" x14ac:dyDescent="0.25">
      <c r="E1948" s="209"/>
      <c r="F1948" s="209"/>
      <c r="G1948" s="209"/>
      <c r="H1948" s="209"/>
      <c r="I1948" s="209"/>
      <c r="J1948" s="209"/>
      <c r="K1948" s="209"/>
      <c r="O1948" s="209"/>
      <c r="P1948" s="209"/>
      <c r="Q1948" s="209"/>
      <c r="R1948" s="209"/>
      <c r="S1948" s="209"/>
      <c r="T1948" s="209"/>
      <c r="U1948" s="209"/>
      <c r="V1948" s="209"/>
      <c r="W1948" s="209"/>
    </row>
    <row r="1949" spans="5:23" x14ac:dyDescent="0.25">
      <c r="E1949" s="209"/>
      <c r="F1949" s="209"/>
      <c r="G1949" s="209"/>
      <c r="H1949" s="209"/>
      <c r="I1949" s="209"/>
      <c r="J1949" s="209"/>
      <c r="K1949" s="209"/>
      <c r="O1949" s="209"/>
      <c r="P1949" s="209"/>
      <c r="Q1949" s="209"/>
      <c r="R1949" s="209"/>
      <c r="S1949" s="209"/>
      <c r="T1949" s="209"/>
      <c r="U1949" s="209"/>
      <c r="V1949" s="209"/>
      <c r="W1949" s="209"/>
    </row>
    <row r="1950" spans="5:23" x14ac:dyDescent="0.25">
      <c r="E1950" s="209"/>
      <c r="F1950" s="209"/>
      <c r="G1950" s="209"/>
      <c r="H1950" s="209"/>
      <c r="I1950" s="209"/>
      <c r="J1950" s="209"/>
      <c r="K1950" s="209"/>
      <c r="O1950" s="209"/>
      <c r="P1950" s="209"/>
      <c r="Q1950" s="209"/>
      <c r="R1950" s="209"/>
      <c r="S1950" s="209"/>
      <c r="T1950" s="209"/>
      <c r="U1950" s="209"/>
      <c r="V1950" s="209"/>
      <c r="W1950" s="209"/>
    </row>
    <row r="1951" spans="5:23" x14ac:dyDescent="0.25">
      <c r="E1951" s="209"/>
      <c r="F1951" s="209"/>
      <c r="G1951" s="209"/>
      <c r="H1951" s="209"/>
      <c r="I1951" s="209"/>
      <c r="J1951" s="209"/>
      <c r="K1951" s="209"/>
      <c r="O1951" s="209"/>
      <c r="P1951" s="209"/>
      <c r="Q1951" s="209"/>
      <c r="R1951" s="209"/>
      <c r="S1951" s="209"/>
      <c r="T1951" s="209"/>
      <c r="U1951" s="209"/>
      <c r="V1951" s="209"/>
      <c r="W1951" s="209"/>
    </row>
    <row r="1952" spans="5:23" x14ac:dyDescent="0.25">
      <c r="E1952" s="209"/>
      <c r="F1952" s="209"/>
      <c r="G1952" s="209"/>
      <c r="H1952" s="209"/>
      <c r="I1952" s="209"/>
      <c r="J1952" s="209"/>
      <c r="K1952" s="209"/>
      <c r="O1952" s="209"/>
      <c r="P1952" s="209"/>
      <c r="Q1952" s="209"/>
      <c r="R1952" s="209"/>
      <c r="S1952" s="209"/>
      <c r="T1952" s="209"/>
      <c r="U1952" s="209"/>
      <c r="V1952" s="209"/>
      <c r="W1952" s="209"/>
    </row>
    <row r="1953" spans="5:23" x14ac:dyDescent="0.25">
      <c r="E1953" s="209"/>
      <c r="F1953" s="209"/>
      <c r="G1953" s="209"/>
      <c r="H1953" s="209"/>
      <c r="I1953" s="209"/>
      <c r="J1953" s="209"/>
      <c r="K1953" s="209"/>
      <c r="O1953" s="209"/>
      <c r="P1953" s="209"/>
      <c r="Q1953" s="209"/>
      <c r="R1953" s="209"/>
      <c r="S1953" s="209"/>
      <c r="T1953" s="209"/>
      <c r="U1953" s="209"/>
      <c r="V1953" s="209"/>
      <c r="W1953" s="209"/>
    </row>
    <row r="1954" spans="5:23" x14ac:dyDescent="0.25">
      <c r="E1954" s="209"/>
      <c r="F1954" s="209"/>
      <c r="G1954" s="209"/>
      <c r="H1954" s="209"/>
      <c r="I1954" s="209"/>
      <c r="J1954" s="209"/>
      <c r="K1954" s="209"/>
      <c r="O1954" s="209"/>
      <c r="P1954" s="209"/>
      <c r="Q1954" s="209"/>
      <c r="R1954" s="209"/>
      <c r="S1954" s="209"/>
      <c r="T1954" s="209"/>
      <c r="U1954" s="209"/>
      <c r="V1954" s="209"/>
      <c r="W1954" s="209"/>
    </row>
    <row r="1955" spans="5:23" x14ac:dyDescent="0.25">
      <c r="E1955" s="209"/>
      <c r="F1955" s="209"/>
      <c r="G1955" s="209"/>
      <c r="H1955" s="209"/>
      <c r="I1955" s="209"/>
      <c r="J1955" s="209"/>
      <c r="K1955" s="209"/>
      <c r="O1955" s="209"/>
      <c r="P1955" s="209"/>
      <c r="Q1955" s="209"/>
      <c r="R1955" s="209"/>
      <c r="S1955" s="209"/>
      <c r="T1955" s="209"/>
      <c r="U1955" s="209"/>
      <c r="V1955" s="209"/>
      <c r="W1955" s="209"/>
    </row>
    <row r="1956" spans="5:23" x14ac:dyDescent="0.25">
      <c r="E1956" s="209"/>
      <c r="F1956" s="209"/>
      <c r="G1956" s="209"/>
      <c r="H1956" s="209"/>
      <c r="I1956" s="209"/>
      <c r="J1956" s="209"/>
      <c r="K1956" s="209"/>
      <c r="O1956" s="209"/>
      <c r="P1956" s="209"/>
      <c r="Q1956" s="209"/>
      <c r="R1956" s="209"/>
      <c r="S1956" s="209"/>
      <c r="T1956" s="209"/>
      <c r="U1956" s="209"/>
      <c r="V1956" s="209"/>
      <c r="W1956" s="209"/>
    </row>
    <row r="1957" spans="5:23" x14ac:dyDescent="0.25">
      <c r="E1957" s="209"/>
      <c r="F1957" s="209"/>
      <c r="G1957" s="209"/>
      <c r="H1957" s="209"/>
      <c r="I1957" s="209"/>
      <c r="J1957" s="209"/>
      <c r="K1957" s="209"/>
      <c r="O1957" s="209"/>
      <c r="P1957" s="209"/>
      <c r="Q1957" s="209"/>
      <c r="R1957" s="209"/>
      <c r="S1957" s="209"/>
      <c r="T1957" s="209"/>
      <c r="U1957" s="209"/>
      <c r="V1957" s="209"/>
      <c r="W1957" s="209"/>
    </row>
    <row r="1958" spans="5:23" x14ac:dyDescent="0.25">
      <c r="E1958" s="209"/>
      <c r="F1958" s="209"/>
      <c r="G1958" s="209"/>
      <c r="H1958" s="209"/>
      <c r="I1958" s="209"/>
      <c r="J1958" s="209"/>
      <c r="K1958" s="209"/>
      <c r="O1958" s="209"/>
      <c r="P1958" s="209"/>
      <c r="Q1958" s="209"/>
      <c r="R1958" s="209"/>
      <c r="S1958" s="209"/>
      <c r="T1958" s="209"/>
      <c r="U1958" s="209"/>
      <c r="V1958" s="209"/>
      <c r="W1958" s="209"/>
    </row>
    <row r="1959" spans="5:23" x14ac:dyDescent="0.25">
      <c r="E1959" s="209"/>
      <c r="F1959" s="209"/>
      <c r="G1959" s="209"/>
      <c r="H1959" s="209"/>
      <c r="I1959" s="209"/>
      <c r="J1959" s="209"/>
      <c r="K1959" s="209"/>
      <c r="O1959" s="209"/>
      <c r="P1959" s="209"/>
      <c r="Q1959" s="209"/>
      <c r="R1959" s="209"/>
      <c r="S1959" s="209"/>
      <c r="T1959" s="209"/>
      <c r="U1959" s="209"/>
      <c r="V1959" s="209"/>
      <c r="W1959" s="209"/>
    </row>
    <row r="1960" spans="5:23" x14ac:dyDescent="0.25">
      <c r="E1960" s="209"/>
      <c r="F1960" s="209"/>
      <c r="G1960" s="209"/>
      <c r="H1960" s="209"/>
      <c r="I1960" s="209"/>
      <c r="J1960" s="209"/>
      <c r="K1960" s="209"/>
      <c r="O1960" s="209"/>
      <c r="P1960" s="209"/>
      <c r="Q1960" s="209"/>
      <c r="R1960" s="209"/>
      <c r="S1960" s="209"/>
      <c r="T1960" s="209"/>
      <c r="U1960" s="209"/>
      <c r="V1960" s="209"/>
      <c r="W1960" s="209"/>
    </row>
    <row r="1961" spans="5:23" x14ac:dyDescent="0.25">
      <c r="E1961" s="209"/>
      <c r="F1961" s="209"/>
      <c r="G1961" s="209"/>
      <c r="H1961" s="209"/>
      <c r="I1961" s="209"/>
      <c r="J1961" s="209"/>
      <c r="K1961" s="209"/>
      <c r="O1961" s="209"/>
      <c r="P1961" s="209"/>
      <c r="Q1961" s="209"/>
      <c r="R1961" s="209"/>
      <c r="S1961" s="209"/>
      <c r="T1961" s="209"/>
      <c r="U1961" s="209"/>
      <c r="V1961" s="209"/>
      <c r="W1961" s="209"/>
    </row>
    <row r="1962" spans="5:23" x14ac:dyDescent="0.25">
      <c r="E1962" s="209"/>
      <c r="F1962" s="209"/>
      <c r="G1962" s="209"/>
      <c r="H1962" s="209"/>
      <c r="I1962" s="209"/>
      <c r="J1962" s="209"/>
      <c r="K1962" s="209"/>
      <c r="O1962" s="209"/>
      <c r="P1962" s="209"/>
      <c r="Q1962" s="209"/>
      <c r="R1962" s="209"/>
      <c r="S1962" s="209"/>
      <c r="T1962" s="209"/>
      <c r="U1962" s="209"/>
      <c r="V1962" s="209"/>
      <c r="W1962" s="209"/>
    </row>
    <row r="1963" spans="5:23" x14ac:dyDescent="0.25">
      <c r="E1963" s="209"/>
      <c r="F1963" s="209"/>
      <c r="G1963" s="209"/>
      <c r="H1963" s="209"/>
      <c r="I1963" s="209"/>
      <c r="J1963" s="209"/>
      <c r="K1963" s="209"/>
      <c r="O1963" s="209"/>
      <c r="P1963" s="209"/>
      <c r="Q1963" s="209"/>
      <c r="R1963" s="209"/>
      <c r="S1963" s="209"/>
      <c r="T1963" s="209"/>
      <c r="U1963" s="209"/>
      <c r="V1963" s="209"/>
      <c r="W1963" s="209"/>
    </row>
    <row r="1964" spans="5:23" x14ac:dyDescent="0.25">
      <c r="E1964" s="209"/>
      <c r="F1964" s="209"/>
      <c r="G1964" s="209"/>
      <c r="H1964" s="209"/>
      <c r="I1964" s="209"/>
      <c r="J1964" s="209"/>
      <c r="K1964" s="209"/>
      <c r="O1964" s="209"/>
      <c r="P1964" s="209"/>
      <c r="Q1964" s="209"/>
      <c r="R1964" s="209"/>
      <c r="S1964" s="209"/>
      <c r="T1964" s="209"/>
      <c r="U1964" s="209"/>
      <c r="V1964" s="209"/>
      <c r="W1964" s="209"/>
    </row>
    <row r="1965" spans="5:23" x14ac:dyDescent="0.25">
      <c r="E1965" s="209"/>
      <c r="F1965" s="209"/>
      <c r="G1965" s="209"/>
      <c r="H1965" s="209"/>
      <c r="I1965" s="209"/>
      <c r="J1965" s="209"/>
      <c r="K1965" s="209"/>
      <c r="O1965" s="209"/>
      <c r="P1965" s="209"/>
      <c r="Q1965" s="209"/>
      <c r="R1965" s="209"/>
      <c r="S1965" s="209"/>
      <c r="T1965" s="209"/>
      <c r="U1965" s="209"/>
      <c r="V1965" s="209"/>
      <c r="W1965" s="209"/>
    </row>
    <row r="1966" spans="5:23" x14ac:dyDescent="0.25">
      <c r="E1966" s="209"/>
      <c r="F1966" s="209"/>
      <c r="G1966" s="209"/>
      <c r="H1966" s="209"/>
      <c r="I1966" s="209"/>
      <c r="J1966" s="209"/>
      <c r="K1966" s="209"/>
      <c r="O1966" s="209"/>
      <c r="P1966" s="209"/>
      <c r="Q1966" s="209"/>
      <c r="R1966" s="209"/>
      <c r="S1966" s="209"/>
      <c r="T1966" s="209"/>
      <c r="U1966" s="209"/>
      <c r="V1966" s="209"/>
      <c r="W1966" s="209"/>
    </row>
    <row r="1967" spans="5:23" x14ac:dyDescent="0.25">
      <c r="E1967" s="209"/>
      <c r="F1967" s="209"/>
      <c r="G1967" s="209"/>
      <c r="H1967" s="209"/>
      <c r="I1967" s="209"/>
      <c r="J1967" s="209"/>
      <c r="K1967" s="209"/>
      <c r="O1967" s="209"/>
      <c r="P1967" s="209"/>
      <c r="Q1967" s="209"/>
      <c r="R1967" s="209"/>
      <c r="S1967" s="209"/>
      <c r="T1967" s="209"/>
      <c r="U1967" s="209"/>
      <c r="V1967" s="209"/>
      <c r="W1967" s="209"/>
    </row>
    <row r="1968" spans="5:23" x14ac:dyDescent="0.25">
      <c r="E1968" s="209"/>
      <c r="F1968" s="209"/>
      <c r="G1968" s="209"/>
      <c r="H1968" s="209"/>
      <c r="I1968" s="209"/>
      <c r="J1968" s="209"/>
      <c r="K1968" s="209"/>
      <c r="O1968" s="209"/>
      <c r="P1968" s="209"/>
      <c r="Q1968" s="209"/>
      <c r="R1968" s="209"/>
      <c r="S1968" s="209"/>
      <c r="T1968" s="209"/>
      <c r="U1968" s="209"/>
      <c r="V1968" s="209"/>
      <c r="W1968" s="209"/>
    </row>
    <row r="1969" spans="5:23" x14ac:dyDescent="0.25">
      <c r="E1969" s="209"/>
      <c r="F1969" s="209"/>
      <c r="G1969" s="209"/>
      <c r="H1969" s="209"/>
      <c r="I1969" s="209"/>
      <c r="J1969" s="209"/>
      <c r="K1969" s="209"/>
      <c r="O1969" s="209"/>
      <c r="P1969" s="209"/>
      <c r="Q1969" s="209"/>
      <c r="R1969" s="209"/>
      <c r="S1969" s="209"/>
      <c r="T1969" s="209"/>
      <c r="U1969" s="209"/>
      <c r="V1969" s="209"/>
      <c r="W1969" s="209"/>
    </row>
    <row r="1970" spans="5:23" x14ac:dyDescent="0.25">
      <c r="E1970" s="209"/>
      <c r="F1970" s="209"/>
      <c r="G1970" s="209"/>
      <c r="H1970" s="209"/>
      <c r="I1970" s="209"/>
      <c r="J1970" s="209"/>
      <c r="K1970" s="209"/>
      <c r="O1970" s="209"/>
      <c r="P1970" s="209"/>
      <c r="Q1970" s="209"/>
      <c r="R1970" s="209"/>
      <c r="S1970" s="209"/>
      <c r="T1970" s="209"/>
      <c r="U1970" s="209"/>
      <c r="V1970" s="209"/>
      <c r="W1970" s="209"/>
    </row>
    <row r="1971" spans="5:23" x14ac:dyDescent="0.25">
      <c r="E1971" s="209"/>
      <c r="F1971" s="209"/>
      <c r="G1971" s="209"/>
      <c r="H1971" s="209"/>
      <c r="I1971" s="209"/>
      <c r="J1971" s="209"/>
      <c r="K1971" s="209"/>
      <c r="O1971" s="209"/>
      <c r="P1971" s="209"/>
      <c r="Q1971" s="209"/>
      <c r="R1971" s="209"/>
      <c r="S1971" s="209"/>
      <c r="T1971" s="209"/>
      <c r="U1971" s="209"/>
      <c r="V1971" s="209"/>
      <c r="W1971" s="209"/>
    </row>
    <row r="1972" spans="5:23" x14ac:dyDescent="0.25">
      <c r="E1972" s="209"/>
      <c r="F1972" s="209"/>
      <c r="G1972" s="209"/>
      <c r="H1972" s="209"/>
      <c r="I1972" s="209"/>
      <c r="J1972" s="209"/>
      <c r="K1972" s="209"/>
      <c r="O1972" s="209"/>
      <c r="P1972" s="209"/>
      <c r="Q1972" s="209"/>
      <c r="R1972" s="209"/>
      <c r="S1972" s="209"/>
      <c r="T1972" s="209"/>
      <c r="U1972" s="209"/>
      <c r="V1972" s="209"/>
      <c r="W1972" s="209"/>
    </row>
    <row r="1973" spans="5:23" x14ac:dyDescent="0.25">
      <c r="E1973" s="209"/>
      <c r="F1973" s="209"/>
      <c r="G1973" s="209"/>
      <c r="H1973" s="209"/>
      <c r="I1973" s="209"/>
      <c r="J1973" s="209"/>
      <c r="K1973" s="209"/>
      <c r="O1973" s="209"/>
      <c r="P1973" s="209"/>
      <c r="Q1973" s="209"/>
      <c r="R1973" s="209"/>
      <c r="S1973" s="209"/>
      <c r="T1973" s="209"/>
      <c r="U1973" s="209"/>
      <c r="V1973" s="209"/>
      <c r="W1973" s="209"/>
    </row>
    <row r="1974" spans="5:23" x14ac:dyDescent="0.25">
      <c r="E1974" s="209"/>
      <c r="F1974" s="209"/>
      <c r="G1974" s="209"/>
      <c r="H1974" s="209"/>
      <c r="I1974" s="209"/>
      <c r="J1974" s="209"/>
      <c r="K1974" s="209"/>
      <c r="O1974" s="209"/>
      <c r="P1974" s="209"/>
      <c r="Q1974" s="209"/>
      <c r="R1974" s="209"/>
      <c r="S1974" s="209"/>
      <c r="T1974" s="209"/>
      <c r="U1974" s="209"/>
      <c r="V1974" s="209"/>
      <c r="W1974" s="209"/>
    </row>
    <row r="1975" spans="5:23" x14ac:dyDescent="0.25">
      <c r="E1975" s="209"/>
      <c r="F1975" s="209"/>
      <c r="G1975" s="209"/>
      <c r="H1975" s="209"/>
      <c r="I1975" s="209"/>
      <c r="J1975" s="209"/>
      <c r="K1975" s="209"/>
      <c r="O1975" s="209"/>
      <c r="P1975" s="209"/>
      <c r="Q1975" s="209"/>
      <c r="R1975" s="209"/>
      <c r="S1975" s="209"/>
      <c r="T1975" s="209"/>
      <c r="U1975" s="209"/>
      <c r="V1975" s="209"/>
      <c r="W1975" s="209"/>
    </row>
    <row r="1976" spans="5:23" x14ac:dyDescent="0.25">
      <c r="E1976" s="209"/>
      <c r="F1976" s="209"/>
      <c r="G1976" s="209"/>
      <c r="H1976" s="209"/>
      <c r="I1976" s="209"/>
      <c r="J1976" s="209"/>
      <c r="K1976" s="209"/>
      <c r="O1976" s="209"/>
      <c r="P1976" s="209"/>
      <c r="Q1976" s="209"/>
      <c r="R1976" s="209"/>
      <c r="S1976" s="209"/>
      <c r="T1976" s="209"/>
      <c r="U1976" s="209"/>
      <c r="V1976" s="209"/>
      <c r="W1976" s="209"/>
    </row>
    <row r="1977" spans="5:23" x14ac:dyDescent="0.25">
      <c r="E1977" s="209"/>
      <c r="F1977" s="209"/>
      <c r="G1977" s="209"/>
      <c r="H1977" s="209"/>
      <c r="I1977" s="209"/>
      <c r="J1977" s="209"/>
      <c r="K1977" s="209"/>
      <c r="O1977" s="209"/>
      <c r="P1977" s="209"/>
      <c r="Q1977" s="209"/>
      <c r="R1977" s="209"/>
      <c r="S1977" s="209"/>
      <c r="T1977" s="209"/>
      <c r="U1977" s="209"/>
      <c r="V1977" s="209"/>
      <c r="W1977" s="209"/>
    </row>
    <row r="1978" spans="5:23" x14ac:dyDescent="0.25">
      <c r="E1978" s="209"/>
      <c r="F1978" s="209"/>
      <c r="G1978" s="209"/>
      <c r="H1978" s="209"/>
      <c r="I1978" s="209"/>
      <c r="J1978" s="209"/>
      <c r="K1978" s="209"/>
      <c r="O1978" s="209"/>
      <c r="P1978" s="209"/>
      <c r="Q1978" s="209"/>
      <c r="R1978" s="209"/>
      <c r="S1978" s="209"/>
      <c r="T1978" s="209"/>
      <c r="U1978" s="209"/>
      <c r="V1978" s="209"/>
      <c r="W1978" s="209"/>
    </row>
    <row r="1979" spans="5:23" x14ac:dyDescent="0.25">
      <c r="E1979" s="209"/>
      <c r="F1979" s="209"/>
      <c r="G1979" s="209"/>
      <c r="H1979" s="209"/>
      <c r="I1979" s="209"/>
      <c r="J1979" s="209"/>
      <c r="K1979" s="209"/>
      <c r="O1979" s="209"/>
      <c r="P1979" s="209"/>
      <c r="Q1979" s="209"/>
      <c r="R1979" s="209"/>
      <c r="S1979" s="209"/>
      <c r="T1979" s="209"/>
      <c r="U1979" s="209"/>
      <c r="V1979" s="209"/>
      <c r="W1979" s="209"/>
    </row>
    <row r="1980" spans="5:23" x14ac:dyDescent="0.25">
      <c r="E1980" s="209"/>
      <c r="F1980" s="209"/>
      <c r="G1980" s="209"/>
      <c r="H1980" s="209"/>
      <c r="I1980" s="209"/>
      <c r="J1980" s="209"/>
      <c r="K1980" s="209"/>
      <c r="O1980" s="209"/>
      <c r="P1980" s="209"/>
      <c r="Q1980" s="209"/>
      <c r="R1980" s="209"/>
      <c r="S1980" s="209"/>
      <c r="T1980" s="209"/>
      <c r="U1980" s="209"/>
      <c r="V1980" s="209"/>
      <c r="W1980" s="209"/>
    </row>
    <row r="1981" spans="5:23" x14ac:dyDescent="0.25">
      <c r="E1981" s="209"/>
      <c r="F1981" s="209"/>
      <c r="G1981" s="209"/>
      <c r="H1981" s="209"/>
      <c r="I1981" s="209"/>
      <c r="J1981" s="209"/>
      <c r="K1981" s="209"/>
      <c r="O1981" s="209"/>
      <c r="P1981" s="209"/>
      <c r="Q1981" s="209"/>
      <c r="R1981" s="209"/>
      <c r="S1981" s="209"/>
      <c r="T1981" s="209"/>
      <c r="U1981" s="209"/>
      <c r="V1981" s="209"/>
      <c r="W1981" s="209"/>
    </row>
    <row r="1982" spans="5:23" x14ac:dyDescent="0.25">
      <c r="E1982" s="209"/>
      <c r="F1982" s="209"/>
      <c r="G1982" s="209"/>
      <c r="H1982" s="209"/>
      <c r="I1982" s="209"/>
      <c r="J1982" s="209"/>
      <c r="K1982" s="209"/>
      <c r="O1982" s="209"/>
      <c r="P1982" s="209"/>
      <c r="Q1982" s="209"/>
      <c r="R1982" s="209"/>
      <c r="S1982" s="209"/>
      <c r="T1982" s="209"/>
      <c r="U1982" s="209"/>
      <c r="V1982" s="209"/>
      <c r="W1982" s="209"/>
    </row>
    <row r="1983" spans="5:23" x14ac:dyDescent="0.25">
      <c r="E1983" s="209"/>
      <c r="F1983" s="209"/>
      <c r="G1983" s="209"/>
      <c r="H1983" s="209"/>
      <c r="I1983" s="209"/>
      <c r="J1983" s="209"/>
      <c r="K1983" s="209"/>
      <c r="O1983" s="209"/>
      <c r="P1983" s="209"/>
      <c r="Q1983" s="209"/>
      <c r="R1983" s="209"/>
      <c r="S1983" s="209"/>
      <c r="T1983" s="209"/>
      <c r="U1983" s="209"/>
      <c r="V1983" s="209"/>
      <c r="W1983" s="209"/>
    </row>
    <row r="1984" spans="5:23" x14ac:dyDescent="0.25">
      <c r="E1984" s="209"/>
      <c r="F1984" s="209"/>
      <c r="G1984" s="209"/>
      <c r="H1984" s="209"/>
      <c r="I1984" s="209"/>
      <c r="J1984" s="209"/>
      <c r="K1984" s="209"/>
      <c r="O1984" s="209"/>
      <c r="P1984" s="209"/>
      <c r="Q1984" s="209"/>
      <c r="R1984" s="209"/>
      <c r="S1984" s="209"/>
      <c r="T1984" s="209"/>
      <c r="U1984" s="209"/>
      <c r="V1984" s="209"/>
      <c r="W1984" s="209"/>
    </row>
    <row r="1985" spans="5:23" x14ac:dyDescent="0.25">
      <c r="E1985" s="209"/>
      <c r="F1985" s="209"/>
      <c r="G1985" s="209"/>
      <c r="H1985" s="209"/>
      <c r="I1985" s="209"/>
      <c r="J1985" s="209"/>
      <c r="K1985" s="209"/>
      <c r="O1985" s="209"/>
      <c r="P1985" s="209"/>
      <c r="Q1985" s="209"/>
      <c r="R1985" s="209"/>
      <c r="S1985" s="209"/>
      <c r="T1985" s="209"/>
      <c r="U1985" s="209"/>
      <c r="V1985" s="209"/>
      <c r="W1985" s="209"/>
    </row>
    <row r="1986" spans="5:23" x14ac:dyDescent="0.25">
      <c r="E1986" s="209"/>
      <c r="F1986" s="209"/>
      <c r="G1986" s="209"/>
      <c r="H1986" s="209"/>
      <c r="I1986" s="209"/>
      <c r="J1986" s="209"/>
      <c r="K1986" s="209"/>
      <c r="O1986" s="209"/>
      <c r="P1986" s="209"/>
      <c r="Q1986" s="209"/>
      <c r="R1986" s="209"/>
      <c r="S1986" s="209"/>
      <c r="T1986" s="209"/>
      <c r="U1986" s="209"/>
      <c r="V1986" s="209"/>
      <c r="W1986" s="209"/>
    </row>
    <row r="1987" spans="5:23" x14ac:dyDescent="0.25">
      <c r="E1987" s="209"/>
      <c r="F1987" s="209"/>
      <c r="G1987" s="209"/>
      <c r="H1987" s="209"/>
      <c r="I1987" s="209"/>
      <c r="J1987" s="209"/>
      <c r="K1987" s="209"/>
      <c r="O1987" s="209"/>
      <c r="P1987" s="209"/>
      <c r="Q1987" s="209"/>
      <c r="R1987" s="209"/>
      <c r="S1987" s="209"/>
      <c r="T1987" s="209"/>
      <c r="U1987" s="209"/>
      <c r="V1987" s="209"/>
      <c r="W1987" s="209"/>
    </row>
    <row r="1988" spans="5:23" x14ac:dyDescent="0.25">
      <c r="E1988" s="209"/>
      <c r="F1988" s="209"/>
      <c r="G1988" s="209"/>
      <c r="H1988" s="209"/>
      <c r="I1988" s="209"/>
      <c r="J1988" s="209"/>
      <c r="K1988" s="209"/>
      <c r="O1988" s="209"/>
      <c r="P1988" s="209"/>
      <c r="Q1988" s="209"/>
      <c r="R1988" s="209"/>
      <c r="S1988" s="209"/>
      <c r="T1988" s="209"/>
      <c r="U1988" s="209"/>
      <c r="V1988" s="209"/>
      <c r="W1988" s="209"/>
    </row>
    <row r="1989" spans="5:23" x14ac:dyDescent="0.25">
      <c r="E1989" s="209"/>
      <c r="F1989" s="209"/>
      <c r="G1989" s="209"/>
      <c r="H1989" s="209"/>
      <c r="I1989" s="209"/>
      <c r="J1989" s="209"/>
      <c r="K1989" s="209"/>
      <c r="O1989" s="209"/>
      <c r="P1989" s="209"/>
      <c r="Q1989" s="209"/>
      <c r="R1989" s="209"/>
      <c r="S1989" s="209"/>
      <c r="T1989" s="209"/>
      <c r="U1989" s="209"/>
      <c r="V1989" s="209"/>
      <c r="W1989" s="209"/>
    </row>
    <row r="1990" spans="5:23" x14ac:dyDescent="0.25">
      <c r="E1990" s="209"/>
      <c r="F1990" s="209"/>
      <c r="G1990" s="209"/>
      <c r="H1990" s="209"/>
      <c r="I1990" s="209"/>
      <c r="J1990" s="209"/>
      <c r="K1990" s="209"/>
      <c r="O1990" s="209"/>
      <c r="P1990" s="209"/>
      <c r="Q1990" s="209"/>
      <c r="R1990" s="209"/>
      <c r="S1990" s="209"/>
      <c r="T1990" s="209"/>
      <c r="U1990" s="209"/>
      <c r="V1990" s="209"/>
      <c r="W1990" s="209"/>
    </row>
    <row r="1991" spans="5:23" x14ac:dyDescent="0.25">
      <c r="E1991" s="209"/>
      <c r="F1991" s="209"/>
      <c r="G1991" s="209"/>
      <c r="H1991" s="209"/>
      <c r="I1991" s="209"/>
      <c r="J1991" s="209"/>
      <c r="K1991" s="209"/>
      <c r="O1991" s="209"/>
      <c r="P1991" s="209"/>
      <c r="Q1991" s="209"/>
      <c r="R1991" s="209"/>
      <c r="S1991" s="209"/>
      <c r="T1991" s="209"/>
      <c r="U1991" s="209"/>
      <c r="V1991" s="209"/>
      <c r="W1991" s="209"/>
    </row>
    <row r="1992" spans="5:23" x14ac:dyDescent="0.25">
      <c r="E1992" s="209"/>
      <c r="F1992" s="209"/>
      <c r="G1992" s="209"/>
      <c r="H1992" s="209"/>
      <c r="I1992" s="209"/>
      <c r="J1992" s="209"/>
      <c r="K1992" s="209"/>
      <c r="O1992" s="209"/>
      <c r="P1992" s="209"/>
      <c r="Q1992" s="209"/>
      <c r="R1992" s="209"/>
      <c r="S1992" s="209"/>
      <c r="T1992" s="209"/>
      <c r="U1992" s="209"/>
      <c r="V1992" s="209"/>
      <c r="W1992" s="209"/>
    </row>
    <row r="1993" spans="5:23" x14ac:dyDescent="0.25">
      <c r="E1993" s="209"/>
      <c r="F1993" s="209"/>
      <c r="G1993" s="209"/>
      <c r="H1993" s="209"/>
      <c r="I1993" s="209"/>
      <c r="J1993" s="209"/>
      <c r="K1993" s="209"/>
      <c r="O1993" s="209"/>
      <c r="P1993" s="209"/>
      <c r="Q1993" s="209"/>
      <c r="R1993" s="209"/>
      <c r="S1993" s="209"/>
      <c r="T1993" s="209"/>
      <c r="U1993" s="209"/>
      <c r="V1993" s="209"/>
      <c r="W1993" s="209"/>
    </row>
    <row r="1994" spans="5:23" x14ac:dyDescent="0.25">
      <c r="E1994" s="209"/>
      <c r="F1994" s="209"/>
      <c r="G1994" s="209"/>
      <c r="H1994" s="209"/>
      <c r="I1994" s="209"/>
      <c r="J1994" s="209"/>
      <c r="K1994" s="209"/>
      <c r="O1994" s="209"/>
      <c r="P1994" s="209"/>
      <c r="Q1994" s="209"/>
      <c r="R1994" s="209"/>
      <c r="S1994" s="209"/>
      <c r="T1994" s="209"/>
      <c r="U1994" s="209"/>
      <c r="V1994" s="209"/>
      <c r="W1994" s="209"/>
    </row>
    <row r="1995" spans="5:23" x14ac:dyDescent="0.25">
      <c r="E1995" s="209"/>
      <c r="F1995" s="209"/>
      <c r="G1995" s="209"/>
      <c r="H1995" s="209"/>
      <c r="I1995" s="209"/>
      <c r="J1995" s="209"/>
      <c r="K1995" s="209"/>
      <c r="O1995" s="209"/>
      <c r="P1995" s="209"/>
      <c r="Q1995" s="209"/>
      <c r="R1995" s="209"/>
      <c r="S1995" s="209"/>
      <c r="T1995" s="209"/>
      <c r="U1995" s="209"/>
      <c r="V1995" s="209"/>
      <c r="W1995" s="209"/>
    </row>
    <row r="1996" spans="5:23" x14ac:dyDescent="0.25">
      <c r="E1996" s="209"/>
      <c r="F1996" s="209"/>
      <c r="G1996" s="209"/>
      <c r="H1996" s="209"/>
      <c r="I1996" s="209"/>
      <c r="J1996" s="209"/>
      <c r="K1996" s="209"/>
      <c r="O1996" s="209"/>
      <c r="P1996" s="209"/>
      <c r="Q1996" s="209"/>
      <c r="R1996" s="209"/>
      <c r="S1996" s="209"/>
      <c r="T1996" s="209"/>
      <c r="U1996" s="209"/>
      <c r="V1996" s="209"/>
      <c r="W1996" s="209"/>
    </row>
    <row r="1997" spans="5:23" x14ac:dyDescent="0.25">
      <c r="E1997" s="209"/>
      <c r="F1997" s="209"/>
      <c r="G1997" s="209"/>
      <c r="H1997" s="209"/>
      <c r="I1997" s="209"/>
      <c r="J1997" s="209"/>
      <c r="K1997" s="209"/>
      <c r="O1997" s="209"/>
      <c r="P1997" s="209"/>
      <c r="Q1997" s="209"/>
      <c r="R1997" s="209"/>
      <c r="S1997" s="209"/>
      <c r="T1997" s="209"/>
      <c r="U1997" s="209"/>
      <c r="V1997" s="209"/>
      <c r="W1997" s="209"/>
    </row>
    <row r="1998" spans="5:23" x14ac:dyDescent="0.25">
      <c r="E1998" s="209"/>
      <c r="F1998" s="209"/>
      <c r="G1998" s="209"/>
      <c r="H1998" s="209"/>
      <c r="I1998" s="209"/>
      <c r="J1998" s="209"/>
      <c r="K1998" s="209"/>
      <c r="O1998" s="209"/>
      <c r="P1998" s="209"/>
      <c r="Q1998" s="209"/>
      <c r="R1998" s="209"/>
      <c r="S1998" s="209"/>
      <c r="T1998" s="209"/>
      <c r="U1998" s="209"/>
      <c r="V1998" s="209"/>
      <c r="W1998" s="209"/>
    </row>
    <row r="1999" spans="5:23" x14ac:dyDescent="0.25">
      <c r="E1999" s="209"/>
      <c r="F1999" s="209"/>
      <c r="G1999" s="209"/>
      <c r="H1999" s="209"/>
      <c r="I1999" s="209"/>
      <c r="J1999" s="209"/>
      <c r="K1999" s="209"/>
      <c r="O1999" s="209"/>
      <c r="P1999" s="209"/>
      <c r="Q1999" s="209"/>
      <c r="R1999" s="209"/>
      <c r="S1999" s="209"/>
      <c r="T1999" s="209"/>
      <c r="U1999" s="209"/>
      <c r="V1999" s="209"/>
      <c r="W1999" s="209"/>
    </row>
    <row r="2000" spans="5:23" x14ac:dyDescent="0.25">
      <c r="E2000" s="209"/>
      <c r="F2000" s="209"/>
      <c r="G2000" s="209"/>
      <c r="H2000" s="209"/>
      <c r="I2000" s="209"/>
      <c r="J2000" s="209"/>
      <c r="K2000" s="209"/>
      <c r="O2000" s="209"/>
      <c r="P2000" s="209"/>
      <c r="Q2000" s="209"/>
      <c r="R2000" s="209"/>
      <c r="S2000" s="209"/>
      <c r="T2000" s="209"/>
      <c r="U2000" s="209"/>
      <c r="V2000" s="209"/>
      <c r="W2000" s="209"/>
    </row>
    <row r="2001" spans="5:23" x14ac:dyDescent="0.25">
      <c r="E2001" s="209"/>
      <c r="F2001" s="209"/>
      <c r="G2001" s="209"/>
      <c r="H2001" s="209"/>
      <c r="I2001" s="209"/>
      <c r="J2001" s="209"/>
      <c r="K2001" s="209"/>
      <c r="O2001" s="209"/>
      <c r="P2001" s="209"/>
      <c r="Q2001" s="209"/>
      <c r="R2001" s="209"/>
      <c r="S2001" s="209"/>
      <c r="T2001" s="209"/>
      <c r="U2001" s="209"/>
      <c r="V2001" s="209"/>
      <c r="W2001" s="209"/>
    </row>
    <row r="2002" spans="5:23" x14ac:dyDescent="0.25">
      <c r="E2002" s="209"/>
      <c r="F2002" s="209"/>
      <c r="G2002" s="209"/>
      <c r="H2002" s="209"/>
      <c r="I2002" s="209"/>
      <c r="J2002" s="209"/>
      <c r="K2002" s="209"/>
      <c r="O2002" s="209"/>
      <c r="P2002" s="209"/>
      <c r="Q2002" s="209"/>
      <c r="R2002" s="209"/>
      <c r="S2002" s="209"/>
      <c r="T2002" s="209"/>
      <c r="U2002" s="209"/>
      <c r="V2002" s="209"/>
      <c r="W2002" s="209"/>
    </row>
    <row r="2003" spans="5:23" x14ac:dyDescent="0.25">
      <c r="E2003" s="209"/>
      <c r="F2003" s="209"/>
      <c r="G2003" s="209"/>
      <c r="H2003" s="209"/>
      <c r="I2003" s="209"/>
      <c r="J2003" s="209"/>
      <c r="K2003" s="209"/>
      <c r="O2003" s="209"/>
      <c r="P2003" s="209"/>
      <c r="Q2003" s="209"/>
      <c r="R2003" s="209"/>
      <c r="S2003" s="209"/>
      <c r="T2003" s="209"/>
      <c r="U2003" s="209"/>
      <c r="V2003" s="209"/>
      <c r="W2003" s="209"/>
    </row>
    <row r="2004" spans="5:23" x14ac:dyDescent="0.25">
      <c r="E2004" s="209"/>
      <c r="F2004" s="209"/>
      <c r="G2004" s="209"/>
      <c r="H2004" s="209"/>
      <c r="I2004" s="209"/>
      <c r="J2004" s="209"/>
      <c r="K2004" s="209"/>
      <c r="O2004" s="209"/>
      <c r="P2004" s="209"/>
      <c r="Q2004" s="209"/>
      <c r="R2004" s="209"/>
      <c r="S2004" s="209"/>
      <c r="T2004" s="209"/>
      <c r="U2004" s="209"/>
      <c r="V2004" s="209"/>
      <c r="W2004" s="209"/>
    </row>
    <row r="2005" spans="5:23" x14ac:dyDescent="0.25">
      <c r="E2005" s="209"/>
      <c r="F2005" s="209"/>
      <c r="G2005" s="209"/>
      <c r="H2005" s="209"/>
      <c r="I2005" s="209"/>
      <c r="J2005" s="209"/>
      <c r="K2005" s="209"/>
      <c r="O2005" s="209"/>
      <c r="P2005" s="209"/>
      <c r="Q2005" s="209"/>
      <c r="R2005" s="209"/>
      <c r="S2005" s="209"/>
      <c r="T2005" s="209"/>
      <c r="U2005" s="209"/>
      <c r="V2005" s="209"/>
      <c r="W2005" s="209"/>
    </row>
    <row r="2006" spans="5:23" x14ac:dyDescent="0.25">
      <c r="E2006" s="209"/>
      <c r="F2006" s="209"/>
      <c r="G2006" s="209"/>
      <c r="H2006" s="209"/>
      <c r="I2006" s="209"/>
      <c r="J2006" s="209"/>
      <c r="K2006" s="209"/>
      <c r="O2006" s="209"/>
      <c r="P2006" s="209"/>
      <c r="Q2006" s="209"/>
      <c r="R2006" s="209"/>
      <c r="S2006" s="209"/>
      <c r="T2006" s="209"/>
      <c r="U2006" s="209"/>
      <c r="V2006" s="209"/>
      <c r="W2006" s="209"/>
    </row>
    <row r="2007" spans="5:23" x14ac:dyDescent="0.25">
      <c r="E2007" s="209"/>
      <c r="F2007" s="209"/>
      <c r="G2007" s="209"/>
      <c r="H2007" s="209"/>
      <c r="I2007" s="209"/>
      <c r="J2007" s="209"/>
      <c r="K2007" s="209"/>
      <c r="O2007" s="209"/>
      <c r="P2007" s="209"/>
      <c r="Q2007" s="209"/>
      <c r="R2007" s="209"/>
      <c r="S2007" s="209"/>
      <c r="T2007" s="209"/>
      <c r="U2007" s="209"/>
      <c r="V2007" s="209"/>
      <c r="W2007" s="209"/>
    </row>
    <row r="2008" spans="5:23" x14ac:dyDescent="0.25">
      <c r="E2008" s="209"/>
      <c r="F2008" s="209"/>
      <c r="G2008" s="209"/>
      <c r="H2008" s="209"/>
      <c r="I2008" s="209"/>
      <c r="J2008" s="209"/>
      <c r="K2008" s="209"/>
      <c r="O2008" s="209"/>
      <c r="P2008" s="209"/>
      <c r="Q2008" s="209"/>
      <c r="R2008" s="209"/>
      <c r="S2008" s="209"/>
      <c r="T2008" s="209"/>
      <c r="U2008" s="209"/>
      <c r="V2008" s="209"/>
      <c r="W2008" s="209"/>
    </row>
    <row r="2009" spans="5:23" x14ac:dyDescent="0.25">
      <c r="E2009" s="209"/>
      <c r="F2009" s="209"/>
      <c r="G2009" s="209"/>
      <c r="H2009" s="209"/>
      <c r="I2009" s="209"/>
      <c r="J2009" s="209"/>
      <c r="K2009" s="209"/>
      <c r="O2009" s="209"/>
      <c r="P2009" s="209"/>
      <c r="Q2009" s="209"/>
      <c r="R2009" s="209"/>
      <c r="S2009" s="209"/>
      <c r="T2009" s="209"/>
      <c r="U2009" s="209"/>
      <c r="V2009" s="209"/>
      <c r="W2009" s="209"/>
    </row>
    <row r="2010" spans="5:23" x14ac:dyDescent="0.25">
      <c r="E2010" s="209"/>
      <c r="F2010" s="209"/>
      <c r="G2010" s="209"/>
      <c r="H2010" s="209"/>
      <c r="I2010" s="209"/>
      <c r="J2010" s="209"/>
      <c r="K2010" s="209"/>
      <c r="O2010" s="209"/>
      <c r="P2010" s="209"/>
      <c r="Q2010" s="209"/>
      <c r="R2010" s="209"/>
      <c r="S2010" s="209"/>
      <c r="T2010" s="209"/>
      <c r="U2010" s="209"/>
      <c r="V2010" s="209"/>
      <c r="W2010" s="209"/>
    </row>
    <row r="2011" spans="5:23" x14ac:dyDescent="0.25">
      <c r="E2011" s="209"/>
      <c r="F2011" s="209"/>
      <c r="G2011" s="209"/>
      <c r="H2011" s="209"/>
      <c r="I2011" s="209"/>
      <c r="J2011" s="209"/>
      <c r="K2011" s="209"/>
      <c r="O2011" s="209"/>
      <c r="P2011" s="209"/>
      <c r="Q2011" s="209"/>
      <c r="R2011" s="209"/>
      <c r="S2011" s="209"/>
      <c r="T2011" s="209"/>
      <c r="U2011" s="209"/>
      <c r="V2011" s="209"/>
      <c r="W2011" s="209"/>
    </row>
    <row r="2012" spans="5:23" x14ac:dyDescent="0.25">
      <c r="E2012" s="209"/>
      <c r="F2012" s="209"/>
      <c r="G2012" s="209"/>
      <c r="H2012" s="209"/>
      <c r="I2012" s="209"/>
      <c r="J2012" s="209"/>
      <c r="K2012" s="209"/>
      <c r="O2012" s="209"/>
      <c r="P2012" s="209"/>
      <c r="Q2012" s="209"/>
      <c r="R2012" s="209"/>
      <c r="S2012" s="209"/>
      <c r="T2012" s="209"/>
      <c r="U2012" s="209"/>
      <c r="V2012" s="209"/>
      <c r="W2012" s="209"/>
    </row>
    <row r="2013" spans="5:23" x14ac:dyDescent="0.25">
      <c r="E2013" s="209"/>
      <c r="F2013" s="209"/>
      <c r="G2013" s="209"/>
      <c r="H2013" s="209"/>
      <c r="I2013" s="209"/>
      <c r="J2013" s="209"/>
      <c r="K2013" s="209"/>
      <c r="O2013" s="209"/>
      <c r="P2013" s="209"/>
      <c r="Q2013" s="209"/>
      <c r="R2013" s="209"/>
      <c r="S2013" s="209"/>
      <c r="T2013" s="209"/>
      <c r="U2013" s="209"/>
      <c r="V2013" s="209"/>
      <c r="W2013" s="209"/>
    </row>
    <row r="2014" spans="5:23" x14ac:dyDescent="0.25">
      <c r="E2014" s="209"/>
      <c r="F2014" s="209"/>
      <c r="G2014" s="209"/>
      <c r="H2014" s="209"/>
      <c r="I2014" s="209"/>
      <c r="J2014" s="209"/>
      <c r="K2014" s="209"/>
      <c r="O2014" s="209"/>
      <c r="P2014" s="209"/>
      <c r="Q2014" s="209"/>
      <c r="R2014" s="209"/>
      <c r="S2014" s="209"/>
      <c r="T2014" s="209"/>
      <c r="U2014" s="209"/>
      <c r="V2014" s="209"/>
      <c r="W2014" s="209"/>
    </row>
    <row r="2015" spans="5:23" x14ac:dyDescent="0.25">
      <c r="E2015" s="209"/>
      <c r="F2015" s="209"/>
      <c r="G2015" s="209"/>
      <c r="H2015" s="209"/>
      <c r="I2015" s="209"/>
      <c r="J2015" s="209"/>
      <c r="K2015" s="209"/>
      <c r="O2015" s="209"/>
      <c r="P2015" s="209"/>
      <c r="Q2015" s="209"/>
      <c r="R2015" s="209"/>
      <c r="S2015" s="209"/>
      <c r="T2015" s="209"/>
      <c r="U2015" s="209"/>
      <c r="V2015" s="209"/>
      <c r="W2015" s="209"/>
    </row>
    <row r="2016" spans="5:23" x14ac:dyDescent="0.25">
      <c r="E2016" s="209"/>
      <c r="F2016" s="209"/>
      <c r="G2016" s="209"/>
      <c r="H2016" s="209"/>
      <c r="I2016" s="209"/>
      <c r="J2016" s="209"/>
      <c r="K2016" s="209"/>
      <c r="O2016" s="209"/>
      <c r="P2016" s="209"/>
      <c r="Q2016" s="209"/>
      <c r="R2016" s="209"/>
      <c r="S2016" s="209"/>
      <c r="T2016" s="209"/>
      <c r="U2016" s="209"/>
      <c r="V2016" s="209"/>
      <c r="W2016" s="209"/>
    </row>
    <row r="2017" spans="5:23" x14ac:dyDescent="0.25">
      <c r="E2017" s="209"/>
      <c r="F2017" s="209"/>
      <c r="G2017" s="209"/>
      <c r="H2017" s="209"/>
      <c r="I2017" s="209"/>
      <c r="J2017" s="209"/>
      <c r="K2017" s="209"/>
      <c r="O2017" s="209"/>
      <c r="P2017" s="209"/>
      <c r="Q2017" s="209"/>
      <c r="R2017" s="209"/>
      <c r="S2017" s="209"/>
      <c r="T2017" s="209"/>
      <c r="U2017" s="209"/>
      <c r="V2017" s="209"/>
      <c r="W2017" s="209"/>
    </row>
    <row r="2018" spans="5:23" x14ac:dyDescent="0.25">
      <c r="E2018" s="209"/>
      <c r="F2018" s="209"/>
      <c r="G2018" s="209"/>
      <c r="H2018" s="209"/>
      <c r="I2018" s="209"/>
      <c r="J2018" s="209"/>
      <c r="K2018" s="209"/>
      <c r="O2018" s="209"/>
      <c r="P2018" s="209"/>
      <c r="Q2018" s="209"/>
      <c r="R2018" s="209"/>
      <c r="S2018" s="209"/>
      <c r="T2018" s="209"/>
      <c r="U2018" s="209"/>
      <c r="V2018" s="209"/>
      <c r="W2018" s="209"/>
    </row>
    <row r="2019" spans="5:23" x14ac:dyDescent="0.25">
      <c r="E2019" s="209"/>
      <c r="F2019" s="209"/>
      <c r="G2019" s="209"/>
      <c r="H2019" s="209"/>
      <c r="I2019" s="209"/>
      <c r="J2019" s="209"/>
      <c r="K2019" s="209"/>
      <c r="O2019" s="209"/>
      <c r="P2019" s="209"/>
      <c r="Q2019" s="209"/>
      <c r="R2019" s="209"/>
      <c r="S2019" s="209"/>
      <c r="T2019" s="209"/>
      <c r="U2019" s="209"/>
      <c r="V2019" s="209"/>
      <c r="W2019" s="209"/>
    </row>
    <row r="2020" spans="5:23" x14ac:dyDescent="0.25">
      <c r="E2020" s="209"/>
      <c r="F2020" s="209"/>
      <c r="G2020" s="209"/>
      <c r="H2020" s="209"/>
      <c r="I2020" s="209"/>
      <c r="J2020" s="209"/>
      <c r="K2020" s="209"/>
      <c r="O2020" s="209"/>
      <c r="P2020" s="209"/>
      <c r="Q2020" s="209"/>
      <c r="R2020" s="209"/>
      <c r="S2020" s="209"/>
      <c r="T2020" s="209"/>
      <c r="U2020" s="209"/>
      <c r="V2020" s="209"/>
      <c r="W2020" s="209"/>
    </row>
    <row r="2021" spans="5:23" x14ac:dyDescent="0.25">
      <c r="E2021" s="209"/>
      <c r="F2021" s="209"/>
      <c r="G2021" s="209"/>
      <c r="H2021" s="209"/>
      <c r="I2021" s="209"/>
      <c r="J2021" s="209"/>
      <c r="K2021" s="209"/>
      <c r="O2021" s="209"/>
      <c r="P2021" s="209"/>
      <c r="Q2021" s="209"/>
      <c r="R2021" s="209"/>
      <c r="S2021" s="209"/>
      <c r="T2021" s="209"/>
      <c r="U2021" s="209"/>
      <c r="V2021" s="209"/>
      <c r="W2021" s="209"/>
    </row>
    <row r="2022" spans="5:23" x14ac:dyDescent="0.25">
      <c r="E2022" s="209"/>
      <c r="F2022" s="209"/>
      <c r="G2022" s="209"/>
      <c r="H2022" s="209"/>
      <c r="I2022" s="209"/>
      <c r="J2022" s="209"/>
      <c r="K2022" s="209"/>
      <c r="O2022" s="209"/>
      <c r="P2022" s="209"/>
      <c r="Q2022" s="209"/>
      <c r="R2022" s="209"/>
      <c r="S2022" s="209"/>
      <c r="T2022" s="209"/>
      <c r="U2022" s="209"/>
      <c r="V2022" s="209"/>
      <c r="W2022" s="209"/>
    </row>
    <row r="2023" spans="5:23" x14ac:dyDescent="0.25">
      <c r="E2023" s="209"/>
      <c r="F2023" s="209"/>
      <c r="G2023" s="209"/>
      <c r="H2023" s="209"/>
      <c r="I2023" s="209"/>
      <c r="J2023" s="209"/>
      <c r="K2023" s="209"/>
      <c r="O2023" s="209"/>
      <c r="P2023" s="209"/>
      <c r="Q2023" s="209"/>
      <c r="R2023" s="209"/>
      <c r="S2023" s="209"/>
      <c r="T2023" s="209"/>
      <c r="U2023" s="209"/>
      <c r="V2023" s="209"/>
      <c r="W2023" s="209"/>
    </row>
    <row r="2024" spans="5:23" x14ac:dyDescent="0.25">
      <c r="E2024" s="209"/>
      <c r="F2024" s="209"/>
      <c r="G2024" s="209"/>
      <c r="H2024" s="209"/>
      <c r="I2024" s="209"/>
      <c r="J2024" s="209"/>
      <c r="K2024" s="209"/>
      <c r="O2024" s="209"/>
      <c r="P2024" s="209"/>
      <c r="Q2024" s="209"/>
      <c r="R2024" s="209"/>
      <c r="S2024" s="209"/>
      <c r="T2024" s="209"/>
      <c r="U2024" s="209"/>
      <c r="V2024" s="209"/>
      <c r="W2024" s="209"/>
    </row>
    <row r="2025" spans="5:23" x14ac:dyDescent="0.25">
      <c r="E2025" s="209"/>
      <c r="F2025" s="209"/>
      <c r="G2025" s="209"/>
      <c r="H2025" s="209"/>
      <c r="I2025" s="209"/>
      <c r="J2025" s="209"/>
      <c r="K2025" s="209"/>
      <c r="O2025" s="209"/>
      <c r="P2025" s="209"/>
      <c r="Q2025" s="209"/>
      <c r="R2025" s="209"/>
      <c r="S2025" s="209"/>
      <c r="T2025" s="209"/>
      <c r="U2025" s="209"/>
      <c r="V2025" s="209"/>
      <c r="W2025" s="209"/>
    </row>
    <row r="2026" spans="5:23" x14ac:dyDescent="0.25">
      <c r="E2026" s="209"/>
      <c r="F2026" s="209"/>
      <c r="G2026" s="209"/>
      <c r="H2026" s="209"/>
      <c r="I2026" s="209"/>
      <c r="J2026" s="209"/>
      <c r="K2026" s="209"/>
      <c r="O2026" s="209"/>
      <c r="P2026" s="209"/>
      <c r="Q2026" s="209"/>
      <c r="R2026" s="209"/>
      <c r="S2026" s="209"/>
      <c r="T2026" s="209"/>
      <c r="U2026" s="209"/>
      <c r="V2026" s="209"/>
      <c r="W2026" s="209"/>
    </row>
    <row r="2027" spans="5:23" x14ac:dyDescent="0.25">
      <c r="E2027" s="209"/>
      <c r="F2027" s="209"/>
      <c r="G2027" s="209"/>
      <c r="H2027" s="209"/>
      <c r="I2027" s="209"/>
      <c r="J2027" s="209"/>
      <c r="K2027" s="209"/>
      <c r="O2027" s="209"/>
      <c r="P2027" s="209"/>
      <c r="Q2027" s="209"/>
      <c r="R2027" s="209"/>
      <c r="S2027" s="209"/>
      <c r="T2027" s="209"/>
      <c r="U2027" s="209"/>
      <c r="V2027" s="209"/>
      <c r="W2027" s="209"/>
    </row>
    <row r="2028" spans="5:23" x14ac:dyDescent="0.25">
      <c r="E2028" s="209"/>
      <c r="F2028" s="209"/>
      <c r="G2028" s="209"/>
      <c r="H2028" s="209"/>
      <c r="I2028" s="209"/>
      <c r="J2028" s="209"/>
      <c r="K2028" s="209"/>
      <c r="O2028" s="209"/>
      <c r="P2028" s="209"/>
      <c r="Q2028" s="209"/>
      <c r="R2028" s="209"/>
      <c r="S2028" s="209"/>
      <c r="T2028" s="209"/>
      <c r="U2028" s="209"/>
      <c r="V2028" s="209"/>
      <c r="W2028" s="209"/>
    </row>
    <row r="2029" spans="5:23" x14ac:dyDescent="0.25">
      <c r="E2029" s="209"/>
      <c r="F2029" s="209"/>
      <c r="G2029" s="209"/>
      <c r="H2029" s="209"/>
      <c r="I2029" s="209"/>
      <c r="J2029" s="209"/>
      <c r="K2029" s="209"/>
      <c r="O2029" s="209"/>
      <c r="P2029" s="209"/>
      <c r="Q2029" s="209"/>
      <c r="R2029" s="209"/>
      <c r="S2029" s="209"/>
      <c r="T2029" s="209"/>
      <c r="U2029" s="209"/>
      <c r="V2029" s="209"/>
      <c r="W2029" s="209"/>
    </row>
    <row r="2030" spans="5:23" x14ac:dyDescent="0.25">
      <c r="E2030" s="209"/>
      <c r="F2030" s="209"/>
      <c r="G2030" s="209"/>
      <c r="H2030" s="209"/>
      <c r="I2030" s="209"/>
      <c r="J2030" s="209"/>
      <c r="K2030" s="209"/>
      <c r="O2030" s="209"/>
      <c r="P2030" s="209"/>
      <c r="Q2030" s="209"/>
      <c r="R2030" s="209"/>
      <c r="S2030" s="209"/>
      <c r="T2030" s="209"/>
      <c r="U2030" s="209"/>
      <c r="V2030" s="209"/>
      <c r="W2030" s="209"/>
    </row>
    <row r="2031" spans="5:23" x14ac:dyDescent="0.25">
      <c r="E2031" s="209"/>
      <c r="F2031" s="209"/>
      <c r="G2031" s="209"/>
      <c r="H2031" s="209"/>
      <c r="I2031" s="209"/>
      <c r="J2031" s="209"/>
      <c r="K2031" s="209"/>
      <c r="O2031" s="209"/>
      <c r="P2031" s="209"/>
      <c r="Q2031" s="209"/>
      <c r="R2031" s="209"/>
      <c r="S2031" s="209"/>
      <c r="T2031" s="209"/>
      <c r="U2031" s="209"/>
      <c r="V2031" s="209"/>
      <c r="W2031" s="209"/>
    </row>
    <row r="2032" spans="5:23" x14ac:dyDescent="0.25">
      <c r="E2032" s="209"/>
      <c r="F2032" s="209"/>
      <c r="G2032" s="209"/>
      <c r="H2032" s="209"/>
      <c r="I2032" s="209"/>
      <c r="J2032" s="209"/>
      <c r="K2032" s="209"/>
      <c r="O2032" s="209"/>
      <c r="P2032" s="209"/>
      <c r="Q2032" s="209"/>
      <c r="R2032" s="209"/>
      <c r="S2032" s="209"/>
      <c r="T2032" s="209"/>
      <c r="U2032" s="209"/>
      <c r="V2032" s="209"/>
      <c r="W2032" s="209"/>
    </row>
    <row r="2033" spans="5:23" x14ac:dyDescent="0.25">
      <c r="E2033" s="209"/>
      <c r="F2033" s="209"/>
      <c r="G2033" s="209"/>
      <c r="H2033" s="209"/>
      <c r="I2033" s="209"/>
      <c r="J2033" s="209"/>
      <c r="K2033" s="209"/>
      <c r="O2033" s="209"/>
      <c r="P2033" s="209"/>
      <c r="Q2033" s="209"/>
      <c r="R2033" s="209"/>
      <c r="S2033" s="209"/>
      <c r="T2033" s="209"/>
      <c r="U2033" s="209"/>
      <c r="V2033" s="209"/>
      <c r="W2033" s="209"/>
    </row>
    <row r="2034" spans="5:23" x14ac:dyDescent="0.25">
      <c r="E2034" s="209"/>
      <c r="F2034" s="209"/>
      <c r="G2034" s="209"/>
      <c r="H2034" s="209"/>
      <c r="I2034" s="209"/>
      <c r="J2034" s="209"/>
      <c r="K2034" s="209"/>
      <c r="O2034" s="209"/>
      <c r="P2034" s="209"/>
      <c r="Q2034" s="209"/>
      <c r="R2034" s="209"/>
      <c r="S2034" s="209"/>
      <c r="T2034" s="209"/>
      <c r="U2034" s="209"/>
      <c r="V2034" s="209"/>
      <c r="W2034" s="209"/>
    </row>
    <row r="2035" spans="5:23" x14ac:dyDescent="0.25">
      <c r="E2035" s="209"/>
      <c r="F2035" s="209"/>
      <c r="G2035" s="209"/>
      <c r="H2035" s="209"/>
      <c r="I2035" s="209"/>
      <c r="J2035" s="209"/>
      <c r="K2035" s="209"/>
      <c r="O2035" s="209"/>
      <c r="P2035" s="209"/>
      <c r="Q2035" s="209"/>
      <c r="R2035" s="209"/>
      <c r="S2035" s="209"/>
      <c r="T2035" s="209"/>
      <c r="U2035" s="209"/>
      <c r="V2035" s="209"/>
      <c r="W2035" s="209"/>
    </row>
    <row r="2036" spans="5:23" x14ac:dyDescent="0.25">
      <c r="E2036" s="209"/>
      <c r="F2036" s="209"/>
      <c r="G2036" s="209"/>
      <c r="H2036" s="209"/>
      <c r="I2036" s="209"/>
      <c r="J2036" s="209"/>
      <c r="K2036" s="209"/>
      <c r="O2036" s="209"/>
      <c r="P2036" s="209"/>
      <c r="Q2036" s="209"/>
      <c r="R2036" s="209"/>
      <c r="S2036" s="209"/>
      <c r="T2036" s="209"/>
      <c r="U2036" s="209"/>
      <c r="V2036" s="209"/>
      <c r="W2036" s="209"/>
    </row>
    <row r="2037" spans="5:23" x14ac:dyDescent="0.25">
      <c r="E2037" s="209"/>
      <c r="F2037" s="209"/>
      <c r="G2037" s="209"/>
      <c r="H2037" s="209"/>
      <c r="I2037" s="209"/>
      <c r="J2037" s="209"/>
      <c r="K2037" s="209"/>
      <c r="O2037" s="209"/>
      <c r="P2037" s="209"/>
      <c r="Q2037" s="209"/>
      <c r="R2037" s="209"/>
      <c r="S2037" s="209"/>
      <c r="T2037" s="209"/>
      <c r="U2037" s="209"/>
      <c r="V2037" s="209"/>
      <c r="W2037" s="209"/>
    </row>
    <row r="2038" spans="5:23" x14ac:dyDescent="0.25">
      <c r="E2038" s="209"/>
      <c r="F2038" s="209"/>
      <c r="G2038" s="209"/>
      <c r="H2038" s="209"/>
      <c r="I2038" s="209"/>
      <c r="J2038" s="209"/>
      <c r="K2038" s="209"/>
      <c r="O2038" s="209"/>
      <c r="P2038" s="209"/>
      <c r="Q2038" s="209"/>
      <c r="R2038" s="209"/>
      <c r="S2038" s="209"/>
      <c r="T2038" s="209"/>
      <c r="U2038" s="209"/>
      <c r="V2038" s="209"/>
      <c r="W2038" s="209"/>
    </row>
    <row r="2039" spans="5:23" x14ac:dyDescent="0.25">
      <c r="E2039" s="209"/>
      <c r="F2039" s="209"/>
      <c r="G2039" s="209"/>
      <c r="H2039" s="209"/>
      <c r="I2039" s="209"/>
      <c r="J2039" s="209"/>
      <c r="K2039" s="209"/>
      <c r="O2039" s="209"/>
      <c r="P2039" s="209"/>
      <c r="Q2039" s="209"/>
      <c r="R2039" s="209"/>
      <c r="S2039" s="209"/>
      <c r="T2039" s="209"/>
      <c r="U2039" s="209"/>
      <c r="V2039" s="209"/>
      <c r="W2039" s="209"/>
    </row>
    <row r="2040" spans="5:23" x14ac:dyDescent="0.25">
      <c r="E2040" s="209"/>
      <c r="F2040" s="209"/>
      <c r="G2040" s="209"/>
      <c r="H2040" s="209"/>
      <c r="I2040" s="209"/>
      <c r="J2040" s="209"/>
      <c r="K2040" s="209"/>
      <c r="O2040" s="209"/>
      <c r="P2040" s="209"/>
      <c r="Q2040" s="209"/>
      <c r="R2040" s="209"/>
      <c r="S2040" s="209"/>
      <c r="T2040" s="209"/>
      <c r="U2040" s="209"/>
      <c r="V2040" s="209"/>
      <c r="W2040" s="209"/>
    </row>
    <row r="2041" spans="5:23" x14ac:dyDescent="0.25">
      <c r="E2041" s="209"/>
      <c r="F2041" s="209"/>
      <c r="G2041" s="209"/>
      <c r="H2041" s="209"/>
      <c r="I2041" s="209"/>
      <c r="J2041" s="209"/>
      <c r="K2041" s="209"/>
      <c r="O2041" s="209"/>
      <c r="P2041" s="209"/>
      <c r="Q2041" s="209"/>
      <c r="R2041" s="209"/>
      <c r="S2041" s="209"/>
      <c r="T2041" s="209"/>
      <c r="U2041" s="209"/>
      <c r="V2041" s="209"/>
      <c r="W2041" s="209"/>
    </row>
    <row r="2042" spans="5:23" x14ac:dyDescent="0.25">
      <c r="E2042" s="209"/>
      <c r="F2042" s="209"/>
      <c r="G2042" s="209"/>
      <c r="H2042" s="209"/>
      <c r="I2042" s="209"/>
      <c r="J2042" s="209"/>
      <c r="K2042" s="209"/>
      <c r="O2042" s="209"/>
      <c r="P2042" s="209"/>
      <c r="Q2042" s="209"/>
      <c r="R2042" s="209"/>
      <c r="S2042" s="209"/>
      <c r="T2042" s="209"/>
      <c r="U2042" s="209"/>
      <c r="V2042" s="209"/>
      <c r="W2042" s="209"/>
    </row>
    <row r="2043" spans="5:23" x14ac:dyDescent="0.25">
      <c r="E2043" s="209"/>
      <c r="F2043" s="209"/>
      <c r="G2043" s="209"/>
      <c r="H2043" s="209"/>
      <c r="I2043" s="209"/>
      <c r="J2043" s="209"/>
      <c r="K2043" s="209"/>
      <c r="O2043" s="209"/>
      <c r="P2043" s="209"/>
      <c r="Q2043" s="209"/>
      <c r="R2043" s="209"/>
      <c r="S2043" s="209"/>
      <c r="T2043" s="209"/>
      <c r="U2043" s="209"/>
      <c r="V2043" s="209"/>
      <c r="W2043" s="209"/>
    </row>
    <row r="2044" spans="5:23" x14ac:dyDescent="0.25">
      <c r="E2044" s="209"/>
      <c r="F2044" s="209"/>
      <c r="G2044" s="209"/>
      <c r="H2044" s="209"/>
      <c r="I2044" s="209"/>
      <c r="J2044" s="209"/>
      <c r="K2044" s="209"/>
      <c r="O2044" s="209"/>
      <c r="P2044" s="209"/>
      <c r="Q2044" s="209"/>
      <c r="R2044" s="209"/>
      <c r="S2044" s="209"/>
      <c r="T2044" s="209"/>
      <c r="U2044" s="209"/>
      <c r="V2044" s="209"/>
      <c r="W2044" s="209"/>
    </row>
    <row r="2045" spans="5:23" x14ac:dyDescent="0.25">
      <c r="E2045" s="209"/>
      <c r="F2045" s="209"/>
      <c r="G2045" s="209"/>
      <c r="H2045" s="209"/>
      <c r="I2045" s="209"/>
      <c r="J2045" s="209"/>
      <c r="K2045" s="209"/>
      <c r="O2045" s="209"/>
      <c r="P2045" s="209"/>
      <c r="Q2045" s="209"/>
      <c r="R2045" s="209"/>
      <c r="S2045" s="209"/>
      <c r="T2045" s="209"/>
      <c r="U2045" s="209"/>
      <c r="V2045" s="209"/>
      <c r="W2045" s="209"/>
    </row>
    <row r="2046" spans="5:23" x14ac:dyDescent="0.25">
      <c r="E2046" s="209"/>
      <c r="F2046" s="209"/>
      <c r="G2046" s="209"/>
      <c r="H2046" s="209"/>
      <c r="I2046" s="209"/>
      <c r="J2046" s="209"/>
      <c r="K2046" s="209"/>
      <c r="O2046" s="209"/>
      <c r="P2046" s="209"/>
      <c r="Q2046" s="209"/>
      <c r="R2046" s="209"/>
      <c r="S2046" s="209"/>
      <c r="T2046" s="209"/>
      <c r="U2046" s="209"/>
      <c r="V2046" s="209"/>
      <c r="W2046" s="209"/>
    </row>
    <row r="2047" spans="5:23" x14ac:dyDescent="0.25">
      <c r="E2047" s="209"/>
      <c r="F2047" s="209"/>
      <c r="G2047" s="209"/>
      <c r="H2047" s="209"/>
      <c r="I2047" s="209"/>
      <c r="J2047" s="209"/>
      <c r="K2047" s="209"/>
      <c r="O2047" s="209"/>
      <c r="P2047" s="209"/>
      <c r="Q2047" s="209"/>
      <c r="R2047" s="209"/>
      <c r="S2047" s="209"/>
      <c r="T2047" s="209"/>
      <c r="U2047" s="209"/>
      <c r="V2047" s="209"/>
      <c r="W2047" s="209"/>
    </row>
    <row r="2048" spans="5:23" x14ac:dyDescent="0.25">
      <c r="E2048" s="209"/>
      <c r="F2048" s="209"/>
      <c r="G2048" s="209"/>
      <c r="H2048" s="209"/>
      <c r="I2048" s="209"/>
      <c r="J2048" s="209"/>
      <c r="K2048" s="209"/>
      <c r="O2048" s="209"/>
      <c r="P2048" s="209"/>
      <c r="Q2048" s="209"/>
      <c r="R2048" s="209"/>
      <c r="S2048" s="209"/>
      <c r="T2048" s="209"/>
      <c r="U2048" s="209"/>
      <c r="V2048" s="209"/>
      <c r="W2048" s="209"/>
    </row>
    <row r="2049" spans="5:23" x14ac:dyDescent="0.25">
      <c r="E2049" s="209"/>
      <c r="F2049" s="209"/>
      <c r="G2049" s="209"/>
      <c r="H2049" s="209"/>
      <c r="I2049" s="209"/>
      <c r="J2049" s="209"/>
      <c r="K2049" s="209"/>
      <c r="O2049" s="209"/>
      <c r="P2049" s="209"/>
      <c r="Q2049" s="209"/>
      <c r="R2049" s="209"/>
      <c r="S2049" s="209"/>
      <c r="T2049" s="209"/>
      <c r="U2049" s="209"/>
      <c r="V2049" s="209"/>
      <c r="W2049" s="209"/>
    </row>
    <row r="2050" spans="5:23" x14ac:dyDescent="0.25">
      <c r="E2050" s="209"/>
      <c r="F2050" s="209"/>
      <c r="G2050" s="209"/>
      <c r="H2050" s="209"/>
      <c r="I2050" s="209"/>
      <c r="J2050" s="209"/>
      <c r="K2050" s="209"/>
      <c r="O2050" s="209"/>
      <c r="P2050" s="209"/>
      <c r="Q2050" s="209"/>
      <c r="R2050" s="209"/>
      <c r="S2050" s="209"/>
      <c r="T2050" s="209"/>
      <c r="U2050" s="209"/>
      <c r="V2050" s="209"/>
      <c r="W2050" s="209"/>
    </row>
    <row r="2051" spans="5:23" x14ac:dyDescent="0.25">
      <c r="E2051" s="209"/>
      <c r="F2051" s="209"/>
      <c r="G2051" s="209"/>
      <c r="H2051" s="209"/>
      <c r="I2051" s="209"/>
      <c r="J2051" s="209"/>
      <c r="K2051" s="209"/>
      <c r="O2051" s="209"/>
      <c r="P2051" s="209"/>
      <c r="Q2051" s="209"/>
      <c r="R2051" s="209"/>
      <c r="S2051" s="209"/>
      <c r="T2051" s="209"/>
      <c r="U2051" s="209"/>
      <c r="V2051" s="209"/>
      <c r="W2051" s="209"/>
    </row>
    <row r="2052" spans="5:23" x14ac:dyDescent="0.25">
      <c r="E2052" s="209"/>
      <c r="F2052" s="209"/>
      <c r="G2052" s="209"/>
      <c r="H2052" s="209"/>
      <c r="I2052" s="209"/>
      <c r="J2052" s="209"/>
      <c r="K2052" s="209"/>
      <c r="O2052" s="209"/>
      <c r="P2052" s="209"/>
      <c r="Q2052" s="209"/>
      <c r="R2052" s="209"/>
      <c r="S2052" s="209"/>
      <c r="T2052" s="209"/>
      <c r="U2052" s="209"/>
      <c r="V2052" s="209"/>
      <c r="W2052" s="209"/>
    </row>
    <row r="2053" spans="5:23" x14ac:dyDescent="0.25">
      <c r="E2053" s="209"/>
      <c r="F2053" s="209"/>
      <c r="G2053" s="209"/>
      <c r="H2053" s="209"/>
      <c r="I2053" s="209"/>
      <c r="J2053" s="209"/>
      <c r="K2053" s="209"/>
      <c r="O2053" s="209"/>
      <c r="P2053" s="209"/>
      <c r="Q2053" s="209"/>
      <c r="R2053" s="209"/>
      <c r="S2053" s="209"/>
      <c r="T2053" s="209"/>
      <c r="U2053" s="209"/>
      <c r="V2053" s="209"/>
      <c r="W2053" s="209"/>
    </row>
    <row r="2054" spans="5:23" x14ac:dyDescent="0.25">
      <c r="E2054" s="209"/>
      <c r="F2054" s="209"/>
      <c r="G2054" s="209"/>
      <c r="H2054" s="209"/>
      <c r="I2054" s="209"/>
      <c r="J2054" s="209"/>
      <c r="K2054" s="209"/>
      <c r="O2054" s="209"/>
      <c r="P2054" s="209"/>
      <c r="Q2054" s="209"/>
      <c r="R2054" s="209"/>
      <c r="S2054" s="209"/>
      <c r="T2054" s="209"/>
      <c r="U2054" s="209"/>
      <c r="V2054" s="209"/>
      <c r="W2054" s="209"/>
    </row>
    <row r="2055" spans="5:23" x14ac:dyDescent="0.25">
      <c r="E2055" s="209"/>
      <c r="F2055" s="209"/>
      <c r="G2055" s="209"/>
      <c r="H2055" s="209"/>
      <c r="I2055" s="209"/>
      <c r="J2055" s="209"/>
      <c r="K2055" s="209"/>
      <c r="O2055" s="209"/>
      <c r="P2055" s="209"/>
      <c r="Q2055" s="209"/>
      <c r="R2055" s="209"/>
      <c r="S2055" s="209"/>
      <c r="T2055" s="209"/>
      <c r="U2055" s="209"/>
      <c r="V2055" s="209"/>
      <c r="W2055" s="209"/>
    </row>
    <row r="2056" spans="5:23" x14ac:dyDescent="0.25">
      <c r="E2056" s="209"/>
      <c r="F2056" s="209"/>
      <c r="G2056" s="209"/>
      <c r="H2056" s="209"/>
      <c r="I2056" s="209"/>
      <c r="J2056" s="209"/>
      <c r="K2056" s="209"/>
      <c r="O2056" s="209"/>
      <c r="P2056" s="209"/>
      <c r="Q2056" s="209"/>
      <c r="R2056" s="209"/>
      <c r="S2056" s="209"/>
      <c r="T2056" s="209"/>
      <c r="U2056" s="209"/>
      <c r="V2056" s="209"/>
      <c r="W2056" s="209"/>
    </row>
    <row r="2057" spans="5:23" x14ac:dyDescent="0.25">
      <c r="E2057" s="209"/>
      <c r="F2057" s="209"/>
      <c r="G2057" s="209"/>
      <c r="H2057" s="209"/>
      <c r="I2057" s="209"/>
      <c r="J2057" s="209"/>
      <c r="K2057" s="209"/>
      <c r="O2057" s="209"/>
      <c r="P2057" s="209"/>
      <c r="Q2057" s="209"/>
      <c r="R2057" s="209"/>
      <c r="S2057" s="209"/>
      <c r="T2057" s="209"/>
      <c r="U2057" s="209"/>
      <c r="V2057" s="209"/>
      <c r="W2057" s="209"/>
    </row>
    <row r="2058" spans="5:23" x14ac:dyDescent="0.25">
      <c r="E2058" s="209"/>
      <c r="F2058" s="209"/>
      <c r="G2058" s="209"/>
      <c r="H2058" s="209"/>
      <c r="I2058" s="209"/>
      <c r="J2058" s="209"/>
      <c r="K2058" s="209"/>
      <c r="O2058" s="209"/>
      <c r="P2058" s="209"/>
      <c r="Q2058" s="209"/>
      <c r="R2058" s="209"/>
      <c r="S2058" s="209"/>
      <c r="T2058" s="209"/>
      <c r="U2058" s="209"/>
      <c r="V2058" s="209"/>
      <c r="W2058" s="209"/>
    </row>
    <row r="2059" spans="5:23" x14ac:dyDescent="0.25">
      <c r="E2059" s="209"/>
      <c r="F2059" s="209"/>
      <c r="G2059" s="209"/>
      <c r="H2059" s="209"/>
      <c r="I2059" s="209"/>
      <c r="J2059" s="209"/>
      <c r="K2059" s="209"/>
      <c r="O2059" s="209"/>
      <c r="P2059" s="209"/>
      <c r="Q2059" s="209"/>
      <c r="R2059" s="209"/>
      <c r="S2059" s="209"/>
      <c r="T2059" s="209"/>
      <c r="U2059" s="209"/>
      <c r="V2059" s="209"/>
      <c r="W2059" s="209"/>
    </row>
    <row r="2060" spans="5:23" x14ac:dyDescent="0.25">
      <c r="E2060" s="209"/>
      <c r="F2060" s="209"/>
      <c r="G2060" s="209"/>
      <c r="H2060" s="209"/>
      <c r="I2060" s="209"/>
      <c r="J2060" s="209"/>
      <c r="K2060" s="209"/>
      <c r="O2060" s="209"/>
      <c r="P2060" s="209"/>
      <c r="Q2060" s="209"/>
      <c r="R2060" s="209"/>
      <c r="S2060" s="209"/>
      <c r="T2060" s="209"/>
      <c r="U2060" s="209"/>
      <c r="V2060" s="209"/>
      <c r="W2060" s="209"/>
    </row>
    <row r="2061" spans="5:23" x14ac:dyDescent="0.25">
      <c r="E2061" s="209"/>
      <c r="F2061" s="209"/>
      <c r="G2061" s="209"/>
      <c r="H2061" s="209"/>
      <c r="I2061" s="209"/>
      <c r="J2061" s="209"/>
      <c r="K2061" s="209"/>
      <c r="O2061" s="209"/>
      <c r="P2061" s="209"/>
      <c r="Q2061" s="209"/>
      <c r="R2061" s="209"/>
      <c r="S2061" s="209"/>
      <c r="T2061" s="209"/>
      <c r="U2061" s="209"/>
      <c r="V2061" s="209"/>
      <c r="W2061" s="209"/>
    </row>
    <row r="2062" spans="5:23" x14ac:dyDescent="0.25">
      <c r="E2062" s="209"/>
      <c r="F2062" s="209"/>
      <c r="G2062" s="209"/>
      <c r="H2062" s="209"/>
      <c r="I2062" s="209"/>
      <c r="J2062" s="209"/>
      <c r="K2062" s="209"/>
      <c r="O2062" s="209"/>
      <c r="P2062" s="209"/>
      <c r="Q2062" s="209"/>
      <c r="R2062" s="209"/>
      <c r="S2062" s="209"/>
      <c r="T2062" s="209"/>
      <c r="U2062" s="209"/>
      <c r="V2062" s="209"/>
      <c r="W2062" s="209"/>
    </row>
    <row r="2063" spans="5:23" x14ac:dyDescent="0.25">
      <c r="E2063" s="209"/>
      <c r="F2063" s="209"/>
      <c r="G2063" s="209"/>
      <c r="H2063" s="209"/>
      <c r="I2063" s="209"/>
      <c r="J2063" s="209"/>
      <c r="K2063" s="209"/>
      <c r="O2063" s="209"/>
      <c r="P2063" s="209"/>
      <c r="Q2063" s="209"/>
      <c r="R2063" s="209"/>
      <c r="S2063" s="209"/>
      <c r="T2063" s="209"/>
      <c r="U2063" s="209"/>
      <c r="V2063" s="209"/>
      <c r="W2063" s="209"/>
    </row>
    <row r="2064" spans="5:23" x14ac:dyDescent="0.25">
      <c r="E2064" s="209"/>
      <c r="F2064" s="209"/>
      <c r="G2064" s="209"/>
      <c r="H2064" s="209"/>
      <c r="I2064" s="209"/>
      <c r="J2064" s="209"/>
      <c r="K2064" s="209"/>
      <c r="O2064" s="209"/>
      <c r="P2064" s="209"/>
      <c r="Q2064" s="209"/>
      <c r="R2064" s="209"/>
      <c r="S2064" s="209"/>
      <c r="T2064" s="209"/>
      <c r="U2064" s="209"/>
      <c r="V2064" s="209"/>
      <c r="W2064" s="209"/>
    </row>
    <row r="2065" spans="5:23" x14ac:dyDescent="0.25">
      <c r="E2065" s="209"/>
      <c r="F2065" s="209"/>
      <c r="G2065" s="209"/>
      <c r="H2065" s="209"/>
      <c r="I2065" s="209"/>
      <c r="J2065" s="209"/>
      <c r="K2065" s="209"/>
      <c r="O2065" s="209"/>
      <c r="P2065" s="209"/>
      <c r="Q2065" s="209"/>
      <c r="R2065" s="209"/>
      <c r="S2065" s="209"/>
      <c r="T2065" s="209"/>
      <c r="U2065" s="209"/>
      <c r="V2065" s="209"/>
      <c r="W2065" s="209"/>
    </row>
    <row r="2066" spans="5:23" x14ac:dyDescent="0.25">
      <c r="E2066" s="209"/>
      <c r="F2066" s="209"/>
      <c r="G2066" s="209"/>
      <c r="H2066" s="209"/>
      <c r="I2066" s="209"/>
      <c r="J2066" s="209"/>
      <c r="K2066" s="209"/>
      <c r="O2066" s="209"/>
      <c r="P2066" s="209"/>
      <c r="Q2066" s="209"/>
      <c r="R2066" s="209"/>
      <c r="S2066" s="209"/>
      <c r="T2066" s="209"/>
      <c r="U2066" s="209"/>
      <c r="V2066" s="209"/>
      <c r="W2066" s="209"/>
    </row>
    <row r="2067" spans="5:23" x14ac:dyDescent="0.25">
      <c r="E2067" s="209"/>
      <c r="F2067" s="209"/>
      <c r="G2067" s="209"/>
      <c r="H2067" s="209"/>
      <c r="I2067" s="209"/>
      <c r="J2067" s="209"/>
      <c r="K2067" s="209"/>
      <c r="O2067" s="209"/>
      <c r="P2067" s="209"/>
      <c r="Q2067" s="209"/>
      <c r="R2067" s="209"/>
      <c r="S2067" s="209"/>
      <c r="T2067" s="209"/>
      <c r="U2067" s="209"/>
      <c r="V2067" s="209"/>
      <c r="W2067" s="209"/>
    </row>
    <row r="2068" spans="5:23" x14ac:dyDescent="0.25">
      <c r="E2068" s="209"/>
      <c r="F2068" s="209"/>
      <c r="G2068" s="209"/>
      <c r="H2068" s="209"/>
      <c r="I2068" s="209"/>
      <c r="J2068" s="209"/>
      <c r="K2068" s="209"/>
      <c r="O2068" s="209"/>
      <c r="P2068" s="209"/>
      <c r="Q2068" s="209"/>
      <c r="R2068" s="209"/>
      <c r="S2068" s="209"/>
      <c r="T2068" s="209"/>
      <c r="U2068" s="209"/>
      <c r="V2068" s="209"/>
      <c r="W2068" s="209"/>
    </row>
    <row r="2069" spans="5:23" x14ac:dyDescent="0.25">
      <c r="E2069" s="209"/>
      <c r="F2069" s="209"/>
      <c r="G2069" s="209"/>
      <c r="H2069" s="209"/>
      <c r="I2069" s="209"/>
      <c r="J2069" s="209"/>
      <c r="K2069" s="209"/>
      <c r="O2069" s="209"/>
      <c r="P2069" s="209"/>
      <c r="Q2069" s="209"/>
      <c r="R2069" s="209"/>
      <c r="S2069" s="209"/>
      <c r="T2069" s="209"/>
      <c r="U2069" s="209"/>
      <c r="V2069" s="209"/>
      <c r="W2069" s="209"/>
    </row>
    <row r="2070" spans="5:23" x14ac:dyDescent="0.25">
      <c r="E2070" s="209"/>
      <c r="F2070" s="209"/>
      <c r="G2070" s="209"/>
      <c r="H2070" s="209"/>
      <c r="I2070" s="209"/>
      <c r="J2070" s="209"/>
      <c r="K2070" s="209"/>
      <c r="O2070" s="209"/>
      <c r="P2070" s="209"/>
      <c r="Q2070" s="209"/>
      <c r="R2070" s="209"/>
      <c r="S2070" s="209"/>
      <c r="T2070" s="209"/>
      <c r="U2070" s="209"/>
      <c r="V2070" s="209"/>
      <c r="W2070" s="209"/>
    </row>
    <row r="2071" spans="5:23" x14ac:dyDescent="0.25">
      <c r="E2071" s="209"/>
      <c r="F2071" s="209"/>
      <c r="G2071" s="209"/>
      <c r="H2071" s="209"/>
      <c r="I2071" s="209"/>
      <c r="J2071" s="209"/>
      <c r="K2071" s="209"/>
      <c r="O2071" s="209"/>
      <c r="P2071" s="209"/>
      <c r="Q2071" s="209"/>
      <c r="R2071" s="209"/>
      <c r="S2071" s="209"/>
      <c r="T2071" s="209"/>
      <c r="U2071" s="209"/>
      <c r="V2071" s="209"/>
      <c r="W2071" s="209"/>
    </row>
    <row r="2072" spans="5:23" x14ac:dyDescent="0.25">
      <c r="E2072" s="209"/>
      <c r="F2072" s="209"/>
      <c r="G2072" s="209"/>
      <c r="H2072" s="209"/>
      <c r="I2072" s="209"/>
      <c r="J2072" s="209"/>
      <c r="K2072" s="209"/>
      <c r="O2072" s="209"/>
      <c r="P2072" s="209"/>
      <c r="Q2072" s="209"/>
      <c r="R2072" s="209"/>
      <c r="S2072" s="209"/>
      <c r="T2072" s="209"/>
      <c r="U2072" s="209"/>
      <c r="V2072" s="209"/>
      <c r="W2072" s="209"/>
    </row>
    <row r="2073" spans="5:23" x14ac:dyDescent="0.25">
      <c r="E2073" s="209"/>
      <c r="F2073" s="209"/>
      <c r="G2073" s="209"/>
      <c r="H2073" s="209"/>
      <c r="I2073" s="209"/>
      <c r="J2073" s="209"/>
      <c r="K2073" s="209"/>
      <c r="O2073" s="209"/>
      <c r="P2073" s="209"/>
      <c r="Q2073" s="209"/>
      <c r="R2073" s="209"/>
      <c r="S2073" s="209"/>
      <c r="T2073" s="209"/>
      <c r="U2073" s="209"/>
      <c r="V2073" s="209"/>
      <c r="W2073" s="209"/>
    </row>
    <row r="2074" spans="5:23" x14ac:dyDescent="0.25">
      <c r="E2074" s="209"/>
      <c r="F2074" s="209"/>
      <c r="G2074" s="209"/>
      <c r="H2074" s="209"/>
      <c r="I2074" s="209"/>
      <c r="J2074" s="209"/>
      <c r="K2074" s="209"/>
      <c r="O2074" s="209"/>
      <c r="P2074" s="209"/>
      <c r="Q2074" s="209"/>
      <c r="R2074" s="209"/>
      <c r="S2074" s="209"/>
      <c r="T2074" s="209"/>
      <c r="U2074" s="209"/>
      <c r="V2074" s="209"/>
      <c r="W2074" s="209"/>
    </row>
    <row r="2075" spans="5:23" x14ac:dyDescent="0.25">
      <c r="E2075" s="209"/>
      <c r="F2075" s="209"/>
      <c r="G2075" s="209"/>
      <c r="H2075" s="209"/>
      <c r="I2075" s="209"/>
      <c r="J2075" s="209"/>
      <c r="K2075" s="209"/>
      <c r="O2075" s="209"/>
      <c r="P2075" s="209"/>
      <c r="Q2075" s="209"/>
      <c r="R2075" s="209"/>
      <c r="S2075" s="209"/>
      <c r="T2075" s="209"/>
      <c r="U2075" s="209"/>
      <c r="V2075" s="209"/>
      <c r="W2075" s="209"/>
    </row>
    <row r="2076" spans="5:23" x14ac:dyDescent="0.25">
      <c r="E2076" s="209"/>
      <c r="F2076" s="209"/>
      <c r="G2076" s="209"/>
      <c r="H2076" s="209"/>
      <c r="I2076" s="209"/>
      <c r="J2076" s="209"/>
      <c r="K2076" s="209"/>
      <c r="O2076" s="209"/>
      <c r="P2076" s="209"/>
      <c r="Q2076" s="209"/>
      <c r="R2076" s="209"/>
      <c r="S2076" s="209"/>
      <c r="T2076" s="209"/>
      <c r="U2076" s="209"/>
      <c r="V2076" s="209"/>
      <c r="W2076" s="209"/>
    </row>
    <row r="2077" spans="5:23" x14ac:dyDescent="0.25">
      <c r="E2077" s="209"/>
      <c r="F2077" s="209"/>
      <c r="G2077" s="209"/>
      <c r="H2077" s="209"/>
      <c r="I2077" s="209"/>
      <c r="J2077" s="209"/>
      <c r="K2077" s="209"/>
      <c r="O2077" s="209"/>
      <c r="P2077" s="209"/>
      <c r="Q2077" s="209"/>
      <c r="R2077" s="209"/>
      <c r="S2077" s="209"/>
      <c r="T2077" s="209"/>
      <c r="U2077" s="209"/>
      <c r="V2077" s="209"/>
      <c r="W2077" s="209"/>
    </row>
    <row r="2078" spans="5:23" x14ac:dyDescent="0.25">
      <c r="E2078" s="209"/>
      <c r="F2078" s="209"/>
      <c r="G2078" s="209"/>
      <c r="H2078" s="209"/>
      <c r="I2078" s="209"/>
      <c r="J2078" s="209"/>
      <c r="K2078" s="209"/>
      <c r="O2078" s="209"/>
      <c r="P2078" s="209"/>
      <c r="Q2078" s="209"/>
      <c r="R2078" s="209"/>
      <c r="S2078" s="209"/>
      <c r="T2078" s="209"/>
      <c r="U2078" s="209"/>
      <c r="V2078" s="209"/>
      <c r="W2078" s="209"/>
    </row>
    <row r="2079" spans="5:23" x14ac:dyDescent="0.25">
      <c r="E2079" s="209"/>
      <c r="F2079" s="209"/>
      <c r="G2079" s="209"/>
      <c r="H2079" s="209"/>
      <c r="I2079" s="209"/>
      <c r="J2079" s="209"/>
      <c r="K2079" s="209"/>
      <c r="O2079" s="209"/>
      <c r="P2079" s="209"/>
      <c r="Q2079" s="209"/>
      <c r="R2079" s="209"/>
      <c r="S2079" s="209"/>
      <c r="T2079" s="209"/>
      <c r="U2079" s="209"/>
      <c r="V2079" s="209"/>
      <c r="W2079" s="209"/>
    </row>
    <row r="2080" spans="5:23" x14ac:dyDescent="0.25">
      <c r="E2080" s="209"/>
      <c r="F2080" s="209"/>
      <c r="G2080" s="209"/>
      <c r="H2080" s="209"/>
      <c r="I2080" s="209"/>
      <c r="J2080" s="209"/>
      <c r="K2080" s="209"/>
      <c r="O2080" s="209"/>
      <c r="P2080" s="209"/>
      <c r="Q2080" s="209"/>
      <c r="R2080" s="209"/>
      <c r="S2080" s="209"/>
      <c r="T2080" s="209"/>
      <c r="U2080" s="209"/>
      <c r="V2080" s="209"/>
      <c r="W2080" s="209"/>
    </row>
    <row r="2081" spans="5:23" x14ac:dyDescent="0.25">
      <c r="E2081" s="209"/>
      <c r="F2081" s="209"/>
      <c r="G2081" s="209"/>
      <c r="H2081" s="209"/>
      <c r="I2081" s="209"/>
      <c r="J2081" s="209"/>
      <c r="K2081" s="209"/>
      <c r="O2081" s="209"/>
      <c r="P2081" s="209"/>
      <c r="Q2081" s="209"/>
      <c r="R2081" s="209"/>
      <c r="S2081" s="209"/>
      <c r="T2081" s="209"/>
      <c r="U2081" s="209"/>
      <c r="V2081" s="209"/>
      <c r="W2081" s="209"/>
    </row>
    <row r="2082" spans="5:23" x14ac:dyDescent="0.25">
      <c r="E2082" s="209"/>
      <c r="F2082" s="209"/>
      <c r="G2082" s="209"/>
      <c r="H2082" s="209"/>
      <c r="I2082" s="209"/>
      <c r="J2082" s="209"/>
      <c r="K2082" s="209"/>
      <c r="O2082" s="209"/>
      <c r="P2082" s="209"/>
      <c r="Q2082" s="209"/>
      <c r="R2082" s="209"/>
      <c r="S2082" s="209"/>
      <c r="T2082" s="209"/>
      <c r="U2082" s="209"/>
      <c r="V2082" s="209"/>
      <c r="W2082" s="209"/>
    </row>
    <row r="2083" spans="5:23" x14ac:dyDescent="0.25">
      <c r="E2083" s="209"/>
      <c r="F2083" s="209"/>
      <c r="G2083" s="209"/>
      <c r="H2083" s="209"/>
      <c r="I2083" s="209"/>
      <c r="J2083" s="209"/>
      <c r="K2083" s="209"/>
      <c r="O2083" s="209"/>
      <c r="P2083" s="209"/>
      <c r="Q2083" s="209"/>
      <c r="R2083" s="209"/>
      <c r="S2083" s="209"/>
      <c r="T2083" s="209"/>
      <c r="U2083" s="209"/>
      <c r="V2083" s="209"/>
      <c r="W2083" s="209"/>
    </row>
    <row r="2084" spans="5:23" x14ac:dyDescent="0.25">
      <c r="E2084" s="209"/>
      <c r="F2084" s="209"/>
      <c r="G2084" s="209"/>
      <c r="H2084" s="209"/>
      <c r="I2084" s="209"/>
      <c r="J2084" s="209"/>
      <c r="K2084" s="209"/>
      <c r="O2084" s="209"/>
      <c r="P2084" s="209"/>
      <c r="Q2084" s="209"/>
      <c r="R2084" s="209"/>
      <c r="S2084" s="209"/>
      <c r="T2084" s="209"/>
      <c r="U2084" s="209"/>
      <c r="V2084" s="209"/>
      <c r="W2084" s="209"/>
    </row>
    <row r="2085" spans="5:23" x14ac:dyDescent="0.25">
      <c r="E2085" s="209"/>
      <c r="F2085" s="209"/>
      <c r="G2085" s="209"/>
      <c r="H2085" s="209"/>
      <c r="I2085" s="209"/>
      <c r="J2085" s="209"/>
      <c r="K2085" s="209"/>
      <c r="O2085" s="209"/>
      <c r="P2085" s="209"/>
      <c r="Q2085" s="209"/>
      <c r="R2085" s="209"/>
      <c r="S2085" s="209"/>
      <c r="T2085" s="209"/>
      <c r="U2085" s="209"/>
      <c r="V2085" s="209"/>
      <c r="W2085" s="209"/>
    </row>
    <row r="2086" spans="5:23" x14ac:dyDescent="0.25">
      <c r="E2086" s="209"/>
      <c r="F2086" s="209"/>
      <c r="G2086" s="209"/>
      <c r="H2086" s="209"/>
      <c r="I2086" s="209"/>
      <c r="J2086" s="209"/>
      <c r="K2086" s="209"/>
      <c r="O2086" s="209"/>
      <c r="P2086" s="209"/>
      <c r="Q2086" s="209"/>
      <c r="R2086" s="209"/>
      <c r="S2086" s="209"/>
      <c r="T2086" s="209"/>
      <c r="U2086" s="209"/>
      <c r="V2086" s="209"/>
      <c r="W2086" s="209"/>
    </row>
    <row r="2087" spans="5:23" x14ac:dyDescent="0.25">
      <c r="E2087" s="209"/>
      <c r="F2087" s="209"/>
      <c r="G2087" s="209"/>
      <c r="H2087" s="209"/>
      <c r="I2087" s="209"/>
      <c r="J2087" s="209"/>
      <c r="K2087" s="209"/>
      <c r="O2087" s="209"/>
      <c r="P2087" s="209"/>
      <c r="Q2087" s="209"/>
      <c r="R2087" s="209"/>
      <c r="S2087" s="209"/>
      <c r="T2087" s="209"/>
      <c r="U2087" s="209"/>
      <c r="V2087" s="209"/>
      <c r="W2087" s="209"/>
    </row>
    <row r="2088" spans="5:23" x14ac:dyDescent="0.25">
      <c r="E2088" s="209"/>
      <c r="F2088" s="209"/>
      <c r="G2088" s="209"/>
      <c r="H2088" s="209"/>
      <c r="I2088" s="209"/>
      <c r="J2088" s="209"/>
      <c r="K2088" s="209"/>
      <c r="O2088" s="209"/>
      <c r="P2088" s="209"/>
      <c r="Q2088" s="209"/>
      <c r="R2088" s="209"/>
      <c r="S2088" s="209"/>
      <c r="T2088" s="209"/>
      <c r="U2088" s="209"/>
      <c r="V2088" s="209"/>
      <c r="W2088" s="209"/>
    </row>
    <row r="2089" spans="5:23" x14ac:dyDescent="0.25">
      <c r="E2089" s="209"/>
      <c r="F2089" s="209"/>
      <c r="G2089" s="209"/>
      <c r="H2089" s="209"/>
      <c r="I2089" s="209"/>
      <c r="J2089" s="209"/>
      <c r="K2089" s="209"/>
      <c r="O2089" s="209"/>
      <c r="P2089" s="209"/>
      <c r="Q2089" s="209"/>
      <c r="R2089" s="209"/>
      <c r="S2089" s="209"/>
      <c r="T2089" s="209"/>
      <c r="U2089" s="209"/>
      <c r="V2089" s="209"/>
      <c r="W2089" s="209"/>
    </row>
    <row r="2090" spans="5:23" x14ac:dyDescent="0.25">
      <c r="E2090" s="209"/>
      <c r="F2090" s="209"/>
      <c r="G2090" s="209"/>
      <c r="H2090" s="209"/>
      <c r="I2090" s="209"/>
      <c r="J2090" s="209"/>
      <c r="K2090" s="209"/>
      <c r="O2090" s="209"/>
      <c r="P2090" s="209"/>
      <c r="Q2090" s="209"/>
      <c r="R2090" s="209"/>
      <c r="S2090" s="209"/>
      <c r="T2090" s="209"/>
      <c r="U2090" s="209"/>
      <c r="V2090" s="209"/>
      <c r="W2090" s="209"/>
    </row>
    <row r="2091" spans="5:23" x14ac:dyDescent="0.25">
      <c r="E2091" s="209"/>
      <c r="F2091" s="209"/>
      <c r="G2091" s="209"/>
      <c r="H2091" s="209"/>
      <c r="I2091" s="209"/>
      <c r="J2091" s="209"/>
      <c r="K2091" s="209"/>
      <c r="O2091" s="209"/>
      <c r="P2091" s="209"/>
      <c r="Q2091" s="209"/>
      <c r="R2091" s="209"/>
      <c r="S2091" s="209"/>
      <c r="T2091" s="209"/>
      <c r="U2091" s="209"/>
      <c r="V2091" s="209"/>
      <c r="W2091" s="209"/>
    </row>
    <row r="2092" spans="5:23" x14ac:dyDescent="0.25">
      <c r="E2092" s="209"/>
      <c r="F2092" s="209"/>
      <c r="G2092" s="209"/>
      <c r="H2092" s="209"/>
      <c r="I2092" s="209"/>
      <c r="J2092" s="209"/>
      <c r="K2092" s="209"/>
      <c r="O2092" s="209"/>
      <c r="P2092" s="209"/>
      <c r="Q2092" s="209"/>
      <c r="R2092" s="209"/>
      <c r="S2092" s="209"/>
      <c r="T2092" s="209"/>
      <c r="U2092" s="209"/>
      <c r="V2092" s="209"/>
      <c r="W2092" s="209"/>
    </row>
    <row r="2093" spans="5:23" x14ac:dyDescent="0.25">
      <c r="E2093" s="209"/>
      <c r="F2093" s="209"/>
      <c r="G2093" s="209"/>
      <c r="H2093" s="209"/>
      <c r="I2093" s="209"/>
      <c r="J2093" s="209"/>
      <c r="K2093" s="209"/>
      <c r="O2093" s="209"/>
      <c r="P2093" s="209"/>
      <c r="Q2093" s="209"/>
      <c r="R2093" s="209"/>
      <c r="S2093" s="209"/>
      <c r="T2093" s="209"/>
      <c r="U2093" s="209"/>
      <c r="V2093" s="209"/>
      <c r="W2093" s="209"/>
    </row>
    <row r="2094" spans="5:23" x14ac:dyDescent="0.25">
      <c r="E2094" s="209"/>
      <c r="F2094" s="209"/>
      <c r="G2094" s="209"/>
      <c r="H2094" s="209"/>
      <c r="I2094" s="209"/>
      <c r="J2094" s="209"/>
      <c r="K2094" s="209"/>
      <c r="O2094" s="209"/>
      <c r="P2094" s="209"/>
      <c r="Q2094" s="209"/>
      <c r="R2094" s="209"/>
      <c r="S2094" s="209"/>
      <c r="T2094" s="209"/>
      <c r="U2094" s="209"/>
      <c r="V2094" s="209"/>
      <c r="W2094" s="209"/>
    </row>
    <row r="2095" spans="5:23" x14ac:dyDescent="0.25">
      <c r="E2095" s="209"/>
      <c r="F2095" s="209"/>
      <c r="G2095" s="209"/>
      <c r="H2095" s="209"/>
      <c r="I2095" s="209"/>
      <c r="J2095" s="209"/>
      <c r="K2095" s="209"/>
      <c r="O2095" s="209"/>
      <c r="P2095" s="209"/>
      <c r="Q2095" s="209"/>
      <c r="R2095" s="209"/>
      <c r="S2095" s="209"/>
      <c r="T2095" s="209"/>
      <c r="U2095" s="209"/>
      <c r="V2095" s="209"/>
      <c r="W2095" s="209"/>
    </row>
    <row r="2096" spans="5:23" x14ac:dyDescent="0.25">
      <c r="E2096" s="209"/>
      <c r="F2096" s="209"/>
      <c r="G2096" s="209"/>
      <c r="H2096" s="209"/>
      <c r="I2096" s="209"/>
      <c r="J2096" s="209"/>
      <c r="K2096" s="209"/>
      <c r="O2096" s="209"/>
      <c r="P2096" s="209"/>
      <c r="Q2096" s="209"/>
      <c r="R2096" s="209"/>
      <c r="S2096" s="209"/>
      <c r="T2096" s="209"/>
      <c r="U2096" s="209"/>
      <c r="V2096" s="209"/>
      <c r="W2096" s="209"/>
    </row>
    <row r="2097" spans="5:23" x14ac:dyDescent="0.25">
      <c r="E2097" s="209"/>
      <c r="F2097" s="209"/>
      <c r="G2097" s="209"/>
      <c r="H2097" s="209"/>
      <c r="I2097" s="209"/>
      <c r="J2097" s="209"/>
      <c r="K2097" s="209"/>
      <c r="O2097" s="209"/>
      <c r="P2097" s="209"/>
      <c r="Q2097" s="209"/>
      <c r="R2097" s="209"/>
      <c r="S2097" s="209"/>
      <c r="T2097" s="209"/>
      <c r="U2097" s="209"/>
      <c r="V2097" s="209"/>
      <c r="W2097" s="209"/>
    </row>
    <row r="2098" spans="5:23" x14ac:dyDescent="0.25">
      <c r="E2098" s="209"/>
      <c r="F2098" s="209"/>
      <c r="G2098" s="209"/>
      <c r="H2098" s="209"/>
      <c r="I2098" s="209"/>
      <c r="J2098" s="209"/>
      <c r="K2098" s="209"/>
      <c r="O2098" s="209"/>
      <c r="P2098" s="209"/>
      <c r="Q2098" s="209"/>
      <c r="R2098" s="209"/>
      <c r="S2098" s="209"/>
      <c r="T2098" s="209"/>
      <c r="U2098" s="209"/>
      <c r="V2098" s="209"/>
      <c r="W2098" s="209"/>
    </row>
    <row r="2099" spans="5:23" x14ac:dyDescent="0.25">
      <c r="E2099" s="209"/>
      <c r="F2099" s="209"/>
      <c r="G2099" s="209"/>
      <c r="H2099" s="209"/>
      <c r="I2099" s="209"/>
      <c r="J2099" s="209"/>
      <c r="K2099" s="209"/>
      <c r="O2099" s="209"/>
      <c r="P2099" s="209"/>
      <c r="Q2099" s="209"/>
      <c r="R2099" s="209"/>
      <c r="S2099" s="209"/>
      <c r="T2099" s="209"/>
      <c r="U2099" s="209"/>
      <c r="V2099" s="209"/>
      <c r="W2099" s="209"/>
    </row>
    <row r="2100" spans="5:23" x14ac:dyDescent="0.25">
      <c r="E2100" s="209"/>
      <c r="F2100" s="209"/>
      <c r="G2100" s="209"/>
      <c r="H2100" s="209"/>
      <c r="I2100" s="209"/>
      <c r="J2100" s="209"/>
      <c r="K2100" s="209"/>
      <c r="O2100" s="209"/>
      <c r="P2100" s="209"/>
      <c r="Q2100" s="209"/>
      <c r="R2100" s="209"/>
      <c r="S2100" s="209"/>
      <c r="T2100" s="209"/>
      <c r="U2100" s="209"/>
      <c r="V2100" s="209"/>
      <c r="W2100" s="209"/>
    </row>
    <row r="2101" spans="5:23" x14ac:dyDescent="0.25">
      <c r="E2101" s="209"/>
      <c r="F2101" s="209"/>
      <c r="G2101" s="209"/>
      <c r="H2101" s="209"/>
      <c r="I2101" s="209"/>
      <c r="J2101" s="209"/>
      <c r="K2101" s="209"/>
      <c r="O2101" s="209"/>
      <c r="P2101" s="209"/>
      <c r="Q2101" s="209"/>
      <c r="R2101" s="209"/>
      <c r="S2101" s="209"/>
      <c r="T2101" s="209"/>
      <c r="U2101" s="209"/>
      <c r="V2101" s="209"/>
      <c r="W2101" s="209"/>
    </row>
    <row r="2102" spans="5:23" x14ac:dyDescent="0.25">
      <c r="E2102" s="209"/>
      <c r="F2102" s="209"/>
      <c r="G2102" s="209"/>
      <c r="H2102" s="209"/>
      <c r="I2102" s="209"/>
      <c r="J2102" s="209"/>
      <c r="K2102" s="209"/>
      <c r="O2102" s="209"/>
      <c r="P2102" s="209"/>
      <c r="Q2102" s="209"/>
      <c r="R2102" s="209"/>
      <c r="S2102" s="209"/>
      <c r="T2102" s="209"/>
      <c r="U2102" s="209"/>
      <c r="V2102" s="209"/>
      <c r="W2102" s="209"/>
    </row>
    <row r="2103" spans="5:23" x14ac:dyDescent="0.25">
      <c r="E2103" s="209"/>
      <c r="F2103" s="209"/>
      <c r="G2103" s="209"/>
      <c r="H2103" s="209"/>
      <c r="I2103" s="209"/>
      <c r="J2103" s="209"/>
      <c r="K2103" s="209"/>
      <c r="O2103" s="209"/>
      <c r="P2103" s="209"/>
      <c r="Q2103" s="209"/>
      <c r="R2103" s="209"/>
      <c r="S2103" s="209"/>
      <c r="T2103" s="209"/>
      <c r="U2103" s="209"/>
      <c r="V2103" s="209"/>
      <c r="W2103" s="209"/>
    </row>
    <row r="2104" spans="5:23" x14ac:dyDescent="0.25">
      <c r="E2104" s="209"/>
      <c r="F2104" s="209"/>
      <c r="G2104" s="209"/>
      <c r="H2104" s="209"/>
      <c r="I2104" s="209"/>
      <c r="J2104" s="209"/>
      <c r="K2104" s="209"/>
      <c r="O2104" s="209"/>
      <c r="P2104" s="209"/>
      <c r="Q2104" s="209"/>
      <c r="R2104" s="209"/>
      <c r="S2104" s="209"/>
      <c r="T2104" s="209"/>
      <c r="U2104" s="209"/>
      <c r="V2104" s="209"/>
      <c r="W2104" s="209"/>
    </row>
    <row r="2105" spans="5:23" x14ac:dyDescent="0.25">
      <c r="E2105" s="209"/>
      <c r="F2105" s="209"/>
      <c r="G2105" s="209"/>
      <c r="H2105" s="209"/>
      <c r="I2105" s="209"/>
      <c r="J2105" s="209"/>
      <c r="K2105" s="209"/>
      <c r="O2105" s="209"/>
      <c r="P2105" s="209"/>
      <c r="Q2105" s="209"/>
      <c r="R2105" s="209"/>
      <c r="S2105" s="209"/>
      <c r="T2105" s="209"/>
      <c r="U2105" s="209"/>
      <c r="V2105" s="209"/>
      <c r="W2105" s="209"/>
    </row>
    <row r="2106" spans="5:23" x14ac:dyDescent="0.25">
      <c r="E2106" s="209"/>
      <c r="F2106" s="209"/>
      <c r="G2106" s="209"/>
      <c r="H2106" s="209"/>
      <c r="I2106" s="209"/>
      <c r="J2106" s="209"/>
      <c r="K2106" s="209"/>
      <c r="O2106" s="209"/>
      <c r="P2106" s="209"/>
      <c r="Q2106" s="209"/>
      <c r="R2106" s="209"/>
      <c r="S2106" s="209"/>
      <c r="T2106" s="209"/>
      <c r="U2106" s="209"/>
      <c r="V2106" s="209"/>
      <c r="W2106" s="209"/>
    </row>
    <row r="2107" spans="5:23" x14ac:dyDescent="0.25">
      <c r="E2107" s="209"/>
      <c r="F2107" s="209"/>
      <c r="G2107" s="209"/>
      <c r="H2107" s="209"/>
      <c r="I2107" s="209"/>
      <c r="J2107" s="209"/>
      <c r="K2107" s="209"/>
      <c r="O2107" s="209"/>
      <c r="P2107" s="209"/>
      <c r="Q2107" s="209"/>
      <c r="R2107" s="209"/>
      <c r="S2107" s="209"/>
      <c r="T2107" s="209"/>
      <c r="U2107" s="209"/>
      <c r="V2107" s="209"/>
      <c r="W2107" s="209"/>
    </row>
    <row r="2108" spans="5:23" x14ac:dyDescent="0.25">
      <c r="E2108" s="209"/>
      <c r="F2108" s="209"/>
      <c r="G2108" s="209"/>
      <c r="H2108" s="209"/>
      <c r="I2108" s="209"/>
      <c r="J2108" s="209"/>
      <c r="K2108" s="209"/>
      <c r="O2108" s="209"/>
      <c r="P2108" s="209"/>
      <c r="Q2108" s="209"/>
      <c r="R2108" s="209"/>
      <c r="S2108" s="209"/>
      <c r="T2108" s="209"/>
      <c r="U2108" s="209"/>
      <c r="V2108" s="209"/>
      <c r="W2108" s="209"/>
    </row>
    <row r="2109" spans="5:23" x14ac:dyDescent="0.25">
      <c r="E2109" s="209"/>
      <c r="F2109" s="209"/>
      <c r="G2109" s="209"/>
      <c r="H2109" s="209"/>
      <c r="I2109" s="209"/>
      <c r="J2109" s="209"/>
      <c r="K2109" s="209"/>
      <c r="O2109" s="209"/>
      <c r="P2109" s="209"/>
      <c r="Q2109" s="209"/>
      <c r="R2109" s="209"/>
      <c r="S2109" s="209"/>
      <c r="T2109" s="209"/>
      <c r="U2109" s="209"/>
      <c r="V2109" s="209"/>
      <c r="W2109" s="209"/>
    </row>
    <row r="2110" spans="5:23" x14ac:dyDescent="0.25">
      <c r="E2110" s="209"/>
      <c r="F2110" s="209"/>
      <c r="G2110" s="209"/>
      <c r="H2110" s="209"/>
      <c r="I2110" s="209"/>
      <c r="J2110" s="209"/>
      <c r="K2110" s="209"/>
      <c r="O2110" s="209"/>
      <c r="P2110" s="209"/>
      <c r="Q2110" s="209"/>
      <c r="R2110" s="209"/>
      <c r="S2110" s="209"/>
      <c r="T2110" s="209"/>
      <c r="U2110" s="209"/>
      <c r="V2110" s="209"/>
      <c r="W2110" s="209"/>
    </row>
    <row r="2111" spans="5:23" x14ac:dyDescent="0.25">
      <c r="E2111" s="209"/>
      <c r="F2111" s="209"/>
      <c r="G2111" s="209"/>
      <c r="H2111" s="209"/>
      <c r="I2111" s="209"/>
      <c r="J2111" s="209"/>
      <c r="K2111" s="209"/>
      <c r="O2111" s="209"/>
      <c r="P2111" s="209"/>
      <c r="Q2111" s="209"/>
      <c r="R2111" s="209"/>
      <c r="S2111" s="209"/>
      <c r="T2111" s="209"/>
      <c r="U2111" s="209"/>
      <c r="V2111" s="209"/>
      <c r="W2111" s="209"/>
    </row>
    <row r="2112" spans="5:23" x14ac:dyDescent="0.25">
      <c r="E2112" s="209"/>
      <c r="F2112" s="209"/>
      <c r="G2112" s="209"/>
      <c r="H2112" s="209"/>
      <c r="I2112" s="209"/>
      <c r="J2112" s="209"/>
      <c r="K2112" s="209"/>
      <c r="O2112" s="209"/>
      <c r="P2112" s="209"/>
      <c r="Q2112" s="209"/>
      <c r="R2112" s="209"/>
      <c r="S2112" s="209"/>
      <c r="T2112" s="209"/>
      <c r="U2112" s="209"/>
      <c r="V2112" s="209"/>
      <c r="W2112" s="209"/>
    </row>
    <row r="2113" spans="5:23" x14ac:dyDescent="0.25">
      <c r="E2113" s="209"/>
      <c r="F2113" s="209"/>
      <c r="G2113" s="209"/>
      <c r="H2113" s="209"/>
      <c r="I2113" s="209"/>
      <c r="J2113" s="209"/>
      <c r="K2113" s="209"/>
      <c r="O2113" s="209"/>
      <c r="P2113" s="209"/>
      <c r="Q2113" s="209"/>
      <c r="R2113" s="209"/>
      <c r="S2113" s="209"/>
      <c r="T2113" s="209"/>
      <c r="U2113" s="209"/>
      <c r="V2113" s="209"/>
      <c r="W2113" s="209"/>
    </row>
    <row r="2114" spans="5:23" x14ac:dyDescent="0.25">
      <c r="E2114" s="209"/>
      <c r="F2114" s="209"/>
      <c r="G2114" s="209"/>
      <c r="H2114" s="209"/>
      <c r="I2114" s="209"/>
      <c r="J2114" s="209"/>
      <c r="K2114" s="209"/>
      <c r="O2114" s="209"/>
      <c r="P2114" s="209"/>
      <c r="Q2114" s="209"/>
      <c r="R2114" s="209"/>
      <c r="S2114" s="209"/>
      <c r="T2114" s="209"/>
      <c r="U2114" s="209"/>
      <c r="V2114" s="209"/>
      <c r="W2114" s="209"/>
    </row>
    <row r="2115" spans="5:23" x14ac:dyDescent="0.25">
      <c r="E2115" s="209"/>
      <c r="F2115" s="209"/>
      <c r="G2115" s="209"/>
      <c r="H2115" s="209"/>
      <c r="I2115" s="209"/>
      <c r="J2115" s="209"/>
      <c r="K2115" s="209"/>
      <c r="O2115" s="209"/>
      <c r="P2115" s="209"/>
      <c r="Q2115" s="209"/>
      <c r="R2115" s="209"/>
      <c r="S2115" s="209"/>
      <c r="T2115" s="209"/>
      <c r="U2115" s="209"/>
      <c r="V2115" s="209"/>
      <c r="W2115" s="209"/>
    </row>
    <row r="2116" spans="5:23" x14ac:dyDescent="0.25">
      <c r="E2116" s="209"/>
      <c r="F2116" s="209"/>
      <c r="G2116" s="209"/>
      <c r="H2116" s="209"/>
      <c r="I2116" s="209"/>
      <c r="J2116" s="209"/>
      <c r="K2116" s="209"/>
      <c r="O2116" s="209"/>
      <c r="P2116" s="209"/>
      <c r="Q2116" s="209"/>
      <c r="R2116" s="209"/>
      <c r="S2116" s="209"/>
      <c r="T2116" s="209"/>
      <c r="U2116" s="209"/>
      <c r="V2116" s="209"/>
      <c r="W2116" s="209"/>
    </row>
    <row r="2117" spans="5:23" x14ac:dyDescent="0.25">
      <c r="E2117" s="209"/>
      <c r="F2117" s="209"/>
      <c r="G2117" s="209"/>
      <c r="H2117" s="209"/>
      <c r="I2117" s="209"/>
      <c r="J2117" s="209"/>
      <c r="K2117" s="209"/>
      <c r="O2117" s="209"/>
      <c r="P2117" s="209"/>
      <c r="Q2117" s="209"/>
      <c r="R2117" s="209"/>
      <c r="S2117" s="209"/>
      <c r="T2117" s="209"/>
      <c r="U2117" s="209"/>
      <c r="V2117" s="209"/>
      <c r="W2117" s="209"/>
    </row>
    <row r="2118" spans="5:23" x14ac:dyDescent="0.25">
      <c r="E2118" s="209"/>
      <c r="F2118" s="209"/>
      <c r="G2118" s="209"/>
      <c r="H2118" s="209"/>
      <c r="I2118" s="209"/>
      <c r="J2118" s="209"/>
      <c r="K2118" s="209"/>
      <c r="O2118" s="209"/>
      <c r="P2118" s="209"/>
      <c r="Q2118" s="209"/>
      <c r="R2118" s="209"/>
      <c r="S2118" s="209"/>
      <c r="T2118" s="209"/>
      <c r="U2118" s="209"/>
      <c r="V2118" s="209"/>
      <c r="W2118" s="209"/>
    </row>
    <row r="2119" spans="5:23" x14ac:dyDescent="0.25">
      <c r="E2119" s="209"/>
      <c r="F2119" s="209"/>
      <c r="G2119" s="209"/>
      <c r="H2119" s="209"/>
      <c r="I2119" s="209"/>
      <c r="J2119" s="209"/>
      <c r="K2119" s="209"/>
      <c r="O2119" s="209"/>
      <c r="P2119" s="209"/>
      <c r="Q2119" s="209"/>
      <c r="R2119" s="209"/>
      <c r="S2119" s="209"/>
      <c r="T2119" s="209"/>
      <c r="U2119" s="209"/>
      <c r="V2119" s="209"/>
      <c r="W2119" s="209"/>
    </row>
    <row r="2120" spans="5:23" x14ac:dyDescent="0.25">
      <c r="E2120" s="209"/>
      <c r="F2120" s="209"/>
      <c r="G2120" s="209"/>
      <c r="H2120" s="209"/>
      <c r="I2120" s="209"/>
      <c r="J2120" s="209"/>
      <c r="K2120" s="209"/>
      <c r="O2120" s="209"/>
      <c r="P2120" s="209"/>
      <c r="Q2120" s="209"/>
      <c r="R2120" s="209"/>
      <c r="S2120" s="209"/>
      <c r="T2120" s="209"/>
      <c r="U2120" s="209"/>
      <c r="V2120" s="209"/>
      <c r="W2120" s="209"/>
    </row>
    <row r="2121" spans="5:23" x14ac:dyDescent="0.25">
      <c r="E2121" s="209"/>
      <c r="F2121" s="209"/>
      <c r="G2121" s="209"/>
      <c r="H2121" s="209"/>
      <c r="I2121" s="209"/>
      <c r="J2121" s="209"/>
      <c r="K2121" s="209"/>
      <c r="O2121" s="209"/>
      <c r="P2121" s="209"/>
      <c r="Q2121" s="209"/>
      <c r="R2121" s="209"/>
      <c r="S2121" s="209"/>
      <c r="T2121" s="209"/>
      <c r="U2121" s="209"/>
      <c r="V2121" s="209"/>
      <c r="W2121" s="209"/>
    </row>
    <row r="2122" spans="5:23" x14ac:dyDescent="0.25">
      <c r="E2122" s="209"/>
      <c r="F2122" s="209"/>
      <c r="G2122" s="209"/>
      <c r="H2122" s="209"/>
      <c r="I2122" s="209"/>
      <c r="J2122" s="209"/>
      <c r="K2122" s="209"/>
      <c r="O2122" s="209"/>
      <c r="P2122" s="209"/>
      <c r="Q2122" s="209"/>
      <c r="R2122" s="209"/>
      <c r="S2122" s="209"/>
      <c r="T2122" s="209"/>
      <c r="U2122" s="209"/>
      <c r="V2122" s="209"/>
      <c r="W2122" s="209"/>
    </row>
    <row r="2123" spans="5:23" x14ac:dyDescent="0.25">
      <c r="E2123" s="209"/>
      <c r="F2123" s="209"/>
      <c r="G2123" s="209"/>
      <c r="H2123" s="209"/>
      <c r="I2123" s="209"/>
      <c r="J2123" s="209"/>
      <c r="K2123" s="209"/>
      <c r="O2123" s="209"/>
      <c r="P2123" s="209"/>
      <c r="Q2123" s="209"/>
      <c r="R2123" s="209"/>
      <c r="S2123" s="209"/>
      <c r="T2123" s="209"/>
      <c r="U2123" s="209"/>
      <c r="V2123" s="209"/>
      <c r="W2123" s="209"/>
    </row>
    <row r="2124" spans="5:23" x14ac:dyDescent="0.25">
      <c r="E2124" s="209"/>
      <c r="F2124" s="209"/>
      <c r="G2124" s="209"/>
      <c r="H2124" s="209"/>
      <c r="I2124" s="209"/>
      <c r="J2124" s="209"/>
      <c r="K2124" s="209"/>
      <c r="O2124" s="209"/>
      <c r="P2124" s="209"/>
      <c r="Q2124" s="209"/>
      <c r="R2124" s="209"/>
      <c r="S2124" s="209"/>
      <c r="T2124" s="209"/>
      <c r="U2124" s="209"/>
      <c r="V2124" s="209"/>
      <c r="W2124" s="209"/>
    </row>
    <row r="2125" spans="5:23" x14ac:dyDescent="0.25">
      <c r="E2125" s="209"/>
      <c r="F2125" s="209"/>
      <c r="G2125" s="209"/>
      <c r="H2125" s="209"/>
      <c r="I2125" s="209"/>
      <c r="J2125" s="209"/>
      <c r="K2125" s="209"/>
      <c r="O2125" s="209"/>
      <c r="P2125" s="209"/>
      <c r="Q2125" s="209"/>
      <c r="R2125" s="209"/>
      <c r="S2125" s="209"/>
      <c r="T2125" s="209"/>
      <c r="U2125" s="209"/>
      <c r="V2125" s="209"/>
      <c r="W2125" s="209"/>
    </row>
    <row r="2126" spans="5:23" x14ac:dyDescent="0.25">
      <c r="E2126" s="209"/>
      <c r="F2126" s="209"/>
      <c r="G2126" s="209"/>
      <c r="H2126" s="209"/>
      <c r="I2126" s="209"/>
      <c r="J2126" s="209"/>
      <c r="K2126" s="209"/>
      <c r="O2126" s="209"/>
      <c r="P2126" s="209"/>
      <c r="Q2126" s="209"/>
      <c r="R2126" s="209"/>
      <c r="S2126" s="209"/>
      <c r="T2126" s="209"/>
      <c r="U2126" s="209"/>
      <c r="V2126" s="209"/>
      <c r="W2126" s="209"/>
    </row>
    <row r="2127" spans="5:23" x14ac:dyDescent="0.25">
      <c r="E2127" s="209"/>
      <c r="F2127" s="209"/>
      <c r="G2127" s="209"/>
      <c r="H2127" s="209"/>
      <c r="I2127" s="209"/>
      <c r="J2127" s="209"/>
      <c r="K2127" s="209"/>
      <c r="O2127" s="209"/>
      <c r="P2127" s="209"/>
      <c r="Q2127" s="209"/>
      <c r="R2127" s="209"/>
      <c r="S2127" s="209"/>
      <c r="T2127" s="209"/>
      <c r="U2127" s="209"/>
      <c r="V2127" s="209"/>
      <c r="W2127" s="209"/>
    </row>
    <row r="2128" spans="5:23" x14ac:dyDescent="0.25">
      <c r="E2128" s="209"/>
      <c r="F2128" s="209"/>
      <c r="G2128" s="209"/>
      <c r="H2128" s="209"/>
      <c r="I2128" s="209"/>
      <c r="J2128" s="209"/>
      <c r="K2128" s="209"/>
      <c r="O2128" s="209"/>
      <c r="P2128" s="209"/>
      <c r="Q2128" s="209"/>
      <c r="R2128" s="209"/>
      <c r="S2128" s="209"/>
      <c r="T2128" s="209"/>
      <c r="U2128" s="209"/>
      <c r="V2128" s="209"/>
      <c r="W2128" s="209"/>
    </row>
    <row r="2129" spans="5:23" x14ac:dyDescent="0.25">
      <c r="E2129" s="209"/>
      <c r="F2129" s="209"/>
      <c r="G2129" s="209"/>
      <c r="H2129" s="209"/>
      <c r="I2129" s="209"/>
      <c r="J2129" s="209"/>
      <c r="K2129" s="209"/>
      <c r="O2129" s="209"/>
      <c r="P2129" s="209"/>
      <c r="Q2129" s="209"/>
      <c r="R2129" s="209"/>
      <c r="S2129" s="209"/>
      <c r="T2129" s="209"/>
      <c r="U2129" s="209"/>
      <c r="V2129" s="209"/>
      <c r="W2129" s="209"/>
    </row>
    <row r="2130" spans="5:23" x14ac:dyDescent="0.25">
      <c r="E2130" s="209"/>
      <c r="F2130" s="209"/>
      <c r="G2130" s="209"/>
      <c r="H2130" s="209"/>
      <c r="I2130" s="209"/>
      <c r="J2130" s="209"/>
      <c r="K2130" s="209"/>
      <c r="O2130" s="209"/>
      <c r="P2130" s="209"/>
      <c r="Q2130" s="209"/>
      <c r="R2130" s="209"/>
      <c r="S2130" s="209"/>
      <c r="T2130" s="209"/>
      <c r="U2130" s="209"/>
      <c r="V2130" s="209"/>
      <c r="W2130" s="209"/>
    </row>
    <row r="2131" spans="5:23" x14ac:dyDescent="0.25">
      <c r="E2131" s="209"/>
      <c r="F2131" s="209"/>
      <c r="G2131" s="209"/>
      <c r="H2131" s="209"/>
      <c r="I2131" s="209"/>
      <c r="J2131" s="209"/>
      <c r="K2131" s="209"/>
      <c r="O2131" s="209"/>
      <c r="P2131" s="209"/>
      <c r="Q2131" s="209"/>
      <c r="R2131" s="209"/>
      <c r="S2131" s="209"/>
      <c r="T2131" s="209"/>
      <c r="U2131" s="209"/>
      <c r="V2131" s="209"/>
      <c r="W2131" s="209"/>
    </row>
    <row r="2132" spans="5:23" x14ac:dyDescent="0.25">
      <c r="E2132" s="209"/>
      <c r="F2132" s="209"/>
      <c r="G2132" s="209"/>
      <c r="H2132" s="209"/>
      <c r="I2132" s="209"/>
      <c r="J2132" s="209"/>
      <c r="K2132" s="209"/>
      <c r="O2132" s="209"/>
      <c r="P2132" s="209"/>
      <c r="Q2132" s="209"/>
      <c r="R2132" s="209"/>
      <c r="S2132" s="209"/>
      <c r="T2132" s="209"/>
      <c r="U2132" s="209"/>
      <c r="V2132" s="209"/>
      <c r="W2132" s="209"/>
    </row>
    <row r="2133" spans="5:23" x14ac:dyDescent="0.25">
      <c r="E2133" s="209"/>
      <c r="F2133" s="209"/>
      <c r="G2133" s="209"/>
      <c r="H2133" s="209"/>
      <c r="I2133" s="209"/>
      <c r="J2133" s="209"/>
      <c r="K2133" s="209"/>
      <c r="O2133" s="209"/>
      <c r="P2133" s="209"/>
      <c r="Q2133" s="209"/>
      <c r="R2133" s="209"/>
      <c r="S2133" s="209"/>
      <c r="T2133" s="209"/>
      <c r="U2133" s="209"/>
      <c r="V2133" s="209"/>
      <c r="W2133" s="209"/>
    </row>
    <row r="2134" spans="5:23" x14ac:dyDescent="0.25">
      <c r="E2134" s="209"/>
      <c r="F2134" s="209"/>
      <c r="G2134" s="209"/>
      <c r="H2134" s="209"/>
      <c r="I2134" s="209"/>
      <c r="J2134" s="209"/>
      <c r="K2134" s="209"/>
      <c r="O2134" s="209"/>
      <c r="P2134" s="209"/>
      <c r="Q2134" s="209"/>
      <c r="R2134" s="209"/>
      <c r="S2134" s="209"/>
      <c r="T2134" s="209"/>
      <c r="U2134" s="209"/>
      <c r="V2134" s="209"/>
      <c r="W2134" s="209"/>
    </row>
    <row r="2135" spans="5:23" x14ac:dyDescent="0.25">
      <c r="E2135" s="209"/>
      <c r="F2135" s="209"/>
      <c r="G2135" s="209"/>
      <c r="H2135" s="209"/>
      <c r="I2135" s="209"/>
      <c r="J2135" s="209"/>
      <c r="K2135" s="209"/>
      <c r="O2135" s="209"/>
      <c r="P2135" s="209"/>
      <c r="Q2135" s="209"/>
      <c r="R2135" s="209"/>
      <c r="S2135" s="209"/>
      <c r="T2135" s="209"/>
      <c r="U2135" s="209"/>
      <c r="V2135" s="209"/>
      <c r="W2135" s="209"/>
    </row>
    <row r="2136" spans="5:23" x14ac:dyDescent="0.25">
      <c r="E2136" s="209"/>
      <c r="F2136" s="209"/>
      <c r="G2136" s="209"/>
      <c r="H2136" s="209"/>
      <c r="I2136" s="209"/>
      <c r="J2136" s="209"/>
      <c r="K2136" s="209"/>
      <c r="O2136" s="209"/>
      <c r="P2136" s="209"/>
      <c r="Q2136" s="209"/>
      <c r="R2136" s="209"/>
      <c r="S2136" s="209"/>
      <c r="T2136" s="209"/>
      <c r="U2136" s="209"/>
      <c r="V2136" s="209"/>
      <c r="W2136" s="209"/>
    </row>
    <row r="2137" spans="5:23" x14ac:dyDescent="0.25">
      <c r="E2137" s="209"/>
      <c r="F2137" s="209"/>
      <c r="G2137" s="209"/>
      <c r="H2137" s="209"/>
      <c r="I2137" s="209"/>
      <c r="J2137" s="209"/>
      <c r="K2137" s="209"/>
      <c r="O2137" s="209"/>
      <c r="P2137" s="209"/>
      <c r="Q2137" s="209"/>
      <c r="R2137" s="209"/>
      <c r="S2137" s="209"/>
      <c r="T2137" s="209"/>
      <c r="U2137" s="209"/>
      <c r="V2137" s="209"/>
      <c r="W2137" s="209"/>
    </row>
    <row r="2138" spans="5:23" x14ac:dyDescent="0.25">
      <c r="E2138" s="209"/>
      <c r="F2138" s="209"/>
      <c r="G2138" s="209"/>
      <c r="H2138" s="209"/>
      <c r="I2138" s="209"/>
      <c r="J2138" s="209"/>
      <c r="K2138" s="209"/>
      <c r="O2138" s="209"/>
      <c r="P2138" s="209"/>
      <c r="Q2138" s="209"/>
      <c r="R2138" s="209"/>
      <c r="S2138" s="209"/>
      <c r="T2138" s="209"/>
      <c r="U2138" s="209"/>
      <c r="V2138" s="209"/>
      <c r="W2138" s="209"/>
    </row>
    <row r="2139" spans="5:23" x14ac:dyDescent="0.25">
      <c r="E2139" s="209"/>
      <c r="F2139" s="209"/>
      <c r="G2139" s="209"/>
      <c r="H2139" s="209"/>
      <c r="I2139" s="209"/>
      <c r="J2139" s="209"/>
      <c r="K2139" s="209"/>
      <c r="O2139" s="209"/>
      <c r="P2139" s="209"/>
      <c r="Q2139" s="209"/>
      <c r="R2139" s="209"/>
      <c r="S2139" s="209"/>
      <c r="T2139" s="209"/>
      <c r="U2139" s="209"/>
      <c r="V2139" s="209"/>
      <c r="W2139" s="209"/>
    </row>
    <row r="2140" spans="5:23" x14ac:dyDescent="0.25">
      <c r="E2140" s="209"/>
      <c r="F2140" s="209"/>
      <c r="G2140" s="209"/>
      <c r="H2140" s="209"/>
      <c r="I2140" s="209"/>
      <c r="J2140" s="209"/>
      <c r="K2140" s="209"/>
      <c r="O2140" s="209"/>
      <c r="P2140" s="209"/>
      <c r="Q2140" s="209"/>
      <c r="R2140" s="209"/>
      <c r="S2140" s="209"/>
      <c r="T2140" s="209"/>
      <c r="U2140" s="209"/>
      <c r="V2140" s="209"/>
      <c r="W2140" s="209"/>
    </row>
    <row r="2141" spans="5:23" x14ac:dyDescent="0.25">
      <c r="E2141" s="209"/>
      <c r="F2141" s="209"/>
      <c r="G2141" s="209"/>
      <c r="H2141" s="209"/>
      <c r="I2141" s="209"/>
      <c r="J2141" s="209"/>
      <c r="K2141" s="209"/>
      <c r="O2141" s="209"/>
      <c r="P2141" s="209"/>
      <c r="Q2141" s="209"/>
      <c r="R2141" s="209"/>
      <c r="S2141" s="209"/>
      <c r="T2141" s="209"/>
      <c r="U2141" s="209"/>
      <c r="V2141" s="209"/>
      <c r="W2141" s="209"/>
    </row>
    <row r="2142" spans="5:23" x14ac:dyDescent="0.25">
      <c r="E2142" s="209"/>
      <c r="F2142" s="209"/>
      <c r="G2142" s="209"/>
      <c r="H2142" s="209"/>
      <c r="I2142" s="209"/>
      <c r="J2142" s="209"/>
      <c r="K2142" s="209"/>
      <c r="O2142" s="209"/>
      <c r="P2142" s="209"/>
      <c r="Q2142" s="209"/>
      <c r="R2142" s="209"/>
      <c r="S2142" s="209"/>
      <c r="T2142" s="209"/>
      <c r="U2142" s="209"/>
      <c r="V2142" s="209"/>
      <c r="W2142" s="209"/>
    </row>
    <row r="2143" spans="5:23" x14ac:dyDescent="0.25">
      <c r="E2143" s="209"/>
      <c r="F2143" s="209"/>
      <c r="G2143" s="209"/>
      <c r="H2143" s="209"/>
      <c r="I2143" s="209"/>
      <c r="J2143" s="209"/>
      <c r="K2143" s="209"/>
      <c r="O2143" s="209"/>
      <c r="P2143" s="209"/>
      <c r="Q2143" s="209"/>
      <c r="R2143" s="209"/>
      <c r="S2143" s="209"/>
      <c r="T2143" s="209"/>
      <c r="U2143" s="209"/>
      <c r="V2143" s="209"/>
      <c r="W2143" s="209"/>
    </row>
    <row r="2144" spans="5:23" x14ac:dyDescent="0.25">
      <c r="E2144" s="209"/>
      <c r="F2144" s="209"/>
      <c r="G2144" s="209"/>
      <c r="H2144" s="209"/>
      <c r="I2144" s="209"/>
      <c r="J2144" s="209"/>
      <c r="K2144" s="209"/>
      <c r="O2144" s="209"/>
      <c r="P2144" s="209"/>
      <c r="Q2144" s="209"/>
      <c r="R2144" s="209"/>
      <c r="S2144" s="209"/>
      <c r="T2144" s="209"/>
      <c r="U2144" s="209"/>
      <c r="V2144" s="209"/>
      <c r="W2144" s="209"/>
    </row>
    <row r="2145" spans="5:23" x14ac:dyDescent="0.25">
      <c r="E2145" s="209"/>
      <c r="F2145" s="209"/>
      <c r="G2145" s="209"/>
      <c r="H2145" s="209"/>
      <c r="I2145" s="209"/>
      <c r="J2145" s="209"/>
      <c r="K2145" s="209"/>
      <c r="O2145" s="209"/>
      <c r="P2145" s="209"/>
      <c r="Q2145" s="209"/>
      <c r="R2145" s="209"/>
      <c r="S2145" s="209"/>
      <c r="T2145" s="209"/>
      <c r="U2145" s="209"/>
      <c r="V2145" s="209"/>
      <c r="W2145" s="209"/>
    </row>
    <row r="2146" spans="5:23" x14ac:dyDescent="0.25">
      <c r="E2146" s="209"/>
      <c r="F2146" s="209"/>
      <c r="G2146" s="209"/>
      <c r="H2146" s="209"/>
      <c r="I2146" s="209"/>
      <c r="J2146" s="209"/>
      <c r="K2146" s="209"/>
      <c r="O2146" s="209"/>
      <c r="P2146" s="209"/>
      <c r="Q2146" s="209"/>
      <c r="R2146" s="209"/>
      <c r="S2146" s="209"/>
      <c r="T2146" s="209"/>
      <c r="U2146" s="209"/>
      <c r="V2146" s="209"/>
      <c r="W2146" s="209"/>
    </row>
    <row r="2147" spans="5:23" x14ac:dyDescent="0.25">
      <c r="E2147" s="209"/>
      <c r="F2147" s="209"/>
      <c r="G2147" s="209"/>
      <c r="H2147" s="209"/>
      <c r="I2147" s="209"/>
      <c r="J2147" s="209"/>
      <c r="K2147" s="209"/>
      <c r="O2147" s="209"/>
      <c r="P2147" s="209"/>
      <c r="Q2147" s="209"/>
      <c r="R2147" s="209"/>
      <c r="S2147" s="209"/>
      <c r="T2147" s="209"/>
      <c r="U2147" s="209"/>
      <c r="V2147" s="209"/>
      <c r="W2147" s="209"/>
    </row>
    <row r="2148" spans="5:23" x14ac:dyDescent="0.25">
      <c r="E2148" s="209"/>
      <c r="F2148" s="209"/>
      <c r="G2148" s="209"/>
      <c r="H2148" s="209"/>
      <c r="I2148" s="209"/>
      <c r="J2148" s="209"/>
      <c r="K2148" s="209"/>
      <c r="O2148" s="209"/>
      <c r="P2148" s="209"/>
      <c r="Q2148" s="209"/>
      <c r="R2148" s="209"/>
      <c r="S2148" s="209"/>
      <c r="T2148" s="209"/>
      <c r="U2148" s="209"/>
      <c r="V2148" s="209"/>
      <c r="W2148" s="209"/>
    </row>
    <row r="2149" spans="5:23" x14ac:dyDescent="0.25">
      <c r="E2149" s="209"/>
      <c r="F2149" s="209"/>
      <c r="G2149" s="209"/>
      <c r="H2149" s="209"/>
      <c r="I2149" s="209"/>
      <c r="J2149" s="209"/>
      <c r="K2149" s="209"/>
      <c r="O2149" s="209"/>
      <c r="P2149" s="209"/>
      <c r="Q2149" s="209"/>
      <c r="R2149" s="209"/>
      <c r="S2149" s="209"/>
      <c r="T2149" s="209"/>
      <c r="U2149" s="209"/>
      <c r="V2149" s="209"/>
      <c r="W2149" s="209"/>
    </row>
    <row r="2150" spans="5:23" x14ac:dyDescent="0.25">
      <c r="E2150" s="209"/>
      <c r="F2150" s="209"/>
      <c r="G2150" s="209"/>
      <c r="H2150" s="209"/>
      <c r="I2150" s="209"/>
      <c r="J2150" s="209"/>
      <c r="K2150" s="209"/>
      <c r="O2150" s="209"/>
      <c r="P2150" s="209"/>
      <c r="Q2150" s="209"/>
      <c r="R2150" s="209"/>
      <c r="S2150" s="209"/>
      <c r="T2150" s="209"/>
      <c r="U2150" s="209"/>
      <c r="V2150" s="209"/>
      <c r="W2150" s="209"/>
    </row>
    <row r="2151" spans="5:23" x14ac:dyDescent="0.25">
      <c r="E2151" s="209"/>
      <c r="F2151" s="209"/>
      <c r="G2151" s="209"/>
      <c r="H2151" s="209"/>
      <c r="I2151" s="209"/>
      <c r="J2151" s="209"/>
      <c r="K2151" s="209"/>
      <c r="O2151" s="209"/>
      <c r="P2151" s="209"/>
      <c r="Q2151" s="209"/>
      <c r="R2151" s="209"/>
      <c r="S2151" s="209"/>
      <c r="T2151" s="209"/>
      <c r="U2151" s="209"/>
      <c r="V2151" s="209"/>
      <c r="W2151" s="209"/>
    </row>
    <row r="2152" spans="5:23" x14ac:dyDescent="0.25">
      <c r="E2152" s="209"/>
      <c r="F2152" s="209"/>
      <c r="G2152" s="209"/>
      <c r="H2152" s="209"/>
      <c r="I2152" s="209"/>
      <c r="J2152" s="209"/>
      <c r="K2152" s="209"/>
      <c r="O2152" s="209"/>
      <c r="P2152" s="209"/>
      <c r="Q2152" s="209"/>
      <c r="R2152" s="209"/>
      <c r="S2152" s="209"/>
      <c r="T2152" s="209"/>
      <c r="U2152" s="209"/>
      <c r="V2152" s="209"/>
      <c r="W2152" s="209"/>
    </row>
    <row r="2153" spans="5:23" x14ac:dyDescent="0.25">
      <c r="E2153" s="209"/>
      <c r="F2153" s="209"/>
      <c r="G2153" s="209"/>
      <c r="H2153" s="209"/>
      <c r="I2153" s="209"/>
      <c r="J2153" s="209"/>
      <c r="K2153" s="209"/>
      <c r="O2153" s="209"/>
      <c r="P2153" s="209"/>
      <c r="Q2153" s="209"/>
      <c r="R2153" s="209"/>
      <c r="S2153" s="209"/>
      <c r="T2153" s="209"/>
      <c r="U2153" s="209"/>
      <c r="V2153" s="209"/>
      <c r="W2153" s="209"/>
    </row>
    <row r="2154" spans="5:23" x14ac:dyDescent="0.25">
      <c r="E2154" s="209"/>
      <c r="F2154" s="209"/>
      <c r="G2154" s="209"/>
      <c r="H2154" s="209"/>
      <c r="I2154" s="209"/>
      <c r="J2154" s="209"/>
      <c r="K2154" s="209"/>
      <c r="O2154" s="209"/>
      <c r="P2154" s="209"/>
      <c r="Q2154" s="209"/>
      <c r="R2154" s="209"/>
      <c r="S2154" s="209"/>
      <c r="T2154" s="209"/>
      <c r="U2154" s="209"/>
      <c r="V2154" s="209"/>
      <c r="W2154" s="209"/>
    </row>
    <row r="2155" spans="5:23" x14ac:dyDescent="0.25">
      <c r="E2155" s="209"/>
      <c r="F2155" s="209"/>
      <c r="G2155" s="209"/>
      <c r="H2155" s="209"/>
      <c r="I2155" s="209"/>
      <c r="J2155" s="209"/>
      <c r="K2155" s="209"/>
      <c r="O2155" s="209"/>
      <c r="P2155" s="209"/>
      <c r="Q2155" s="209"/>
      <c r="R2155" s="209"/>
      <c r="S2155" s="209"/>
      <c r="T2155" s="209"/>
      <c r="U2155" s="209"/>
      <c r="V2155" s="209"/>
      <c r="W2155" s="209"/>
    </row>
    <row r="2156" spans="5:23" x14ac:dyDescent="0.25">
      <c r="E2156" s="209"/>
      <c r="F2156" s="209"/>
      <c r="G2156" s="209"/>
      <c r="H2156" s="209"/>
      <c r="I2156" s="209"/>
      <c r="J2156" s="209"/>
      <c r="K2156" s="209"/>
      <c r="O2156" s="209"/>
      <c r="P2156" s="209"/>
      <c r="Q2156" s="209"/>
      <c r="R2156" s="209"/>
      <c r="S2156" s="209"/>
      <c r="T2156" s="209"/>
      <c r="U2156" s="209"/>
      <c r="V2156" s="209"/>
      <c r="W2156" s="209"/>
    </row>
    <row r="2157" spans="5:23" x14ac:dyDescent="0.25">
      <c r="E2157" s="209"/>
      <c r="F2157" s="209"/>
      <c r="G2157" s="209"/>
      <c r="H2157" s="209"/>
      <c r="I2157" s="209"/>
      <c r="J2157" s="209"/>
      <c r="K2157" s="209"/>
      <c r="O2157" s="209"/>
      <c r="P2157" s="209"/>
      <c r="Q2157" s="209"/>
      <c r="R2157" s="209"/>
      <c r="S2157" s="209"/>
      <c r="T2157" s="209"/>
      <c r="U2157" s="209"/>
      <c r="V2157" s="209"/>
      <c r="W2157" s="209"/>
    </row>
    <row r="2158" spans="5:23" x14ac:dyDescent="0.25">
      <c r="E2158" s="209"/>
      <c r="F2158" s="209"/>
      <c r="G2158" s="209"/>
      <c r="H2158" s="209"/>
      <c r="I2158" s="209"/>
      <c r="J2158" s="209"/>
      <c r="K2158" s="209"/>
      <c r="O2158" s="209"/>
      <c r="P2158" s="209"/>
      <c r="Q2158" s="209"/>
      <c r="R2158" s="209"/>
      <c r="S2158" s="209"/>
      <c r="T2158" s="209"/>
      <c r="U2158" s="209"/>
      <c r="V2158" s="209"/>
      <c r="W2158" s="209"/>
    </row>
    <row r="2159" spans="5:23" x14ac:dyDescent="0.25">
      <c r="E2159" s="209"/>
      <c r="F2159" s="209"/>
      <c r="G2159" s="209"/>
      <c r="H2159" s="209"/>
      <c r="I2159" s="209"/>
      <c r="J2159" s="209"/>
      <c r="K2159" s="209"/>
      <c r="O2159" s="209"/>
      <c r="P2159" s="209"/>
      <c r="Q2159" s="209"/>
      <c r="R2159" s="209"/>
      <c r="S2159" s="209"/>
      <c r="T2159" s="209"/>
      <c r="U2159" s="209"/>
      <c r="V2159" s="209"/>
      <c r="W2159" s="209"/>
    </row>
    <row r="2160" spans="5:23" x14ac:dyDescent="0.25">
      <c r="E2160" s="209"/>
      <c r="F2160" s="209"/>
      <c r="G2160" s="209"/>
      <c r="H2160" s="209"/>
      <c r="I2160" s="209"/>
      <c r="J2160" s="209"/>
      <c r="K2160" s="209"/>
      <c r="O2160" s="209"/>
      <c r="P2160" s="209"/>
      <c r="Q2160" s="209"/>
      <c r="R2160" s="209"/>
      <c r="S2160" s="209"/>
      <c r="T2160" s="209"/>
      <c r="U2160" s="209"/>
      <c r="V2160" s="209"/>
      <c r="W2160" s="209"/>
    </row>
    <row r="2161" spans="5:23" x14ac:dyDescent="0.25">
      <c r="E2161" s="209"/>
      <c r="F2161" s="209"/>
      <c r="G2161" s="209"/>
      <c r="H2161" s="209"/>
      <c r="I2161" s="209"/>
      <c r="J2161" s="209"/>
      <c r="K2161" s="209"/>
      <c r="O2161" s="209"/>
      <c r="P2161" s="209"/>
      <c r="Q2161" s="209"/>
      <c r="R2161" s="209"/>
      <c r="S2161" s="209"/>
      <c r="T2161" s="209"/>
      <c r="U2161" s="209"/>
      <c r="V2161" s="209"/>
      <c r="W2161" s="209"/>
    </row>
    <row r="2162" spans="5:23" x14ac:dyDescent="0.25">
      <c r="E2162" s="209"/>
      <c r="F2162" s="209"/>
      <c r="G2162" s="209"/>
      <c r="H2162" s="209"/>
      <c r="I2162" s="209"/>
      <c r="J2162" s="209"/>
      <c r="K2162" s="209"/>
      <c r="O2162" s="209"/>
      <c r="P2162" s="209"/>
      <c r="Q2162" s="209"/>
      <c r="R2162" s="209"/>
      <c r="S2162" s="209"/>
      <c r="T2162" s="209"/>
      <c r="U2162" s="209"/>
      <c r="V2162" s="209"/>
      <c r="W2162" s="209"/>
    </row>
    <row r="2163" spans="5:23" x14ac:dyDescent="0.25">
      <c r="E2163" s="209"/>
      <c r="F2163" s="209"/>
      <c r="G2163" s="209"/>
      <c r="H2163" s="209"/>
      <c r="I2163" s="209"/>
      <c r="J2163" s="209"/>
      <c r="K2163" s="209"/>
      <c r="O2163" s="209"/>
      <c r="P2163" s="209"/>
      <c r="Q2163" s="209"/>
      <c r="R2163" s="209"/>
      <c r="S2163" s="209"/>
      <c r="T2163" s="209"/>
      <c r="U2163" s="209"/>
      <c r="V2163" s="209"/>
      <c r="W2163" s="209"/>
    </row>
    <row r="2164" spans="5:23" x14ac:dyDescent="0.25">
      <c r="E2164" s="209"/>
      <c r="F2164" s="209"/>
      <c r="G2164" s="209"/>
      <c r="H2164" s="209"/>
      <c r="I2164" s="209"/>
      <c r="J2164" s="209"/>
      <c r="K2164" s="209"/>
      <c r="O2164" s="209"/>
      <c r="P2164" s="209"/>
      <c r="Q2164" s="209"/>
      <c r="R2164" s="209"/>
      <c r="S2164" s="209"/>
      <c r="T2164" s="209"/>
      <c r="U2164" s="209"/>
      <c r="V2164" s="209"/>
      <c r="W2164" s="209"/>
    </row>
    <row r="2165" spans="5:23" x14ac:dyDescent="0.25">
      <c r="E2165" s="209"/>
      <c r="F2165" s="209"/>
      <c r="G2165" s="209"/>
      <c r="H2165" s="209"/>
      <c r="I2165" s="209"/>
      <c r="J2165" s="209"/>
      <c r="K2165" s="209"/>
      <c r="O2165" s="209"/>
      <c r="P2165" s="209"/>
      <c r="Q2165" s="209"/>
      <c r="R2165" s="209"/>
      <c r="S2165" s="209"/>
      <c r="T2165" s="209"/>
      <c r="U2165" s="209"/>
      <c r="V2165" s="209"/>
      <c r="W2165" s="209"/>
    </row>
    <row r="2166" spans="5:23" x14ac:dyDescent="0.25">
      <c r="E2166" s="209"/>
      <c r="F2166" s="209"/>
      <c r="G2166" s="209"/>
      <c r="H2166" s="209"/>
      <c r="I2166" s="209"/>
      <c r="J2166" s="209"/>
      <c r="K2166" s="209"/>
      <c r="O2166" s="209"/>
      <c r="P2166" s="209"/>
      <c r="Q2166" s="209"/>
      <c r="R2166" s="209"/>
      <c r="S2166" s="209"/>
      <c r="T2166" s="209"/>
      <c r="U2166" s="209"/>
      <c r="V2166" s="209"/>
      <c r="W2166" s="209"/>
    </row>
    <row r="2167" spans="5:23" x14ac:dyDescent="0.25">
      <c r="E2167" s="209"/>
      <c r="F2167" s="209"/>
      <c r="G2167" s="209"/>
      <c r="H2167" s="209"/>
      <c r="I2167" s="209"/>
      <c r="J2167" s="209"/>
      <c r="K2167" s="209"/>
      <c r="O2167" s="209"/>
      <c r="P2167" s="209"/>
      <c r="Q2167" s="209"/>
      <c r="R2167" s="209"/>
      <c r="S2167" s="209"/>
      <c r="T2167" s="209"/>
      <c r="U2167" s="209"/>
      <c r="V2167" s="209"/>
      <c r="W2167" s="209"/>
    </row>
    <row r="2168" spans="5:23" x14ac:dyDescent="0.25">
      <c r="E2168" s="209"/>
      <c r="F2168" s="209"/>
      <c r="G2168" s="209"/>
      <c r="H2168" s="209"/>
      <c r="I2168" s="209"/>
      <c r="J2168" s="209"/>
      <c r="K2168" s="209"/>
      <c r="O2168" s="209"/>
      <c r="P2168" s="209"/>
      <c r="Q2168" s="209"/>
      <c r="R2168" s="209"/>
      <c r="S2168" s="209"/>
      <c r="T2168" s="209"/>
      <c r="U2168" s="209"/>
      <c r="V2168" s="209"/>
      <c r="W2168" s="209"/>
    </row>
    <row r="2169" spans="5:23" x14ac:dyDescent="0.25">
      <c r="E2169" s="209"/>
      <c r="F2169" s="209"/>
      <c r="G2169" s="209"/>
      <c r="H2169" s="209"/>
      <c r="I2169" s="209"/>
      <c r="J2169" s="209"/>
      <c r="K2169" s="209"/>
      <c r="O2169" s="209"/>
      <c r="P2169" s="209"/>
      <c r="Q2169" s="209"/>
      <c r="R2169" s="209"/>
      <c r="S2169" s="209"/>
      <c r="T2169" s="209"/>
      <c r="U2169" s="209"/>
      <c r="V2169" s="209"/>
      <c r="W2169" s="209"/>
    </row>
    <row r="2170" spans="5:23" x14ac:dyDescent="0.25">
      <c r="E2170" s="209"/>
      <c r="F2170" s="209"/>
      <c r="G2170" s="209"/>
      <c r="H2170" s="209"/>
      <c r="I2170" s="209"/>
      <c r="J2170" s="209"/>
      <c r="K2170" s="209"/>
      <c r="O2170" s="209"/>
      <c r="P2170" s="209"/>
      <c r="Q2170" s="209"/>
      <c r="R2170" s="209"/>
      <c r="S2170" s="209"/>
      <c r="T2170" s="209"/>
      <c r="U2170" s="209"/>
      <c r="V2170" s="209"/>
      <c r="W2170" s="209"/>
    </row>
    <row r="2171" spans="5:23" x14ac:dyDescent="0.25">
      <c r="E2171" s="209"/>
      <c r="F2171" s="209"/>
      <c r="G2171" s="209"/>
      <c r="H2171" s="209"/>
      <c r="I2171" s="209"/>
      <c r="J2171" s="209"/>
      <c r="K2171" s="209"/>
      <c r="O2171" s="209"/>
      <c r="P2171" s="209"/>
      <c r="Q2171" s="209"/>
      <c r="R2171" s="209"/>
      <c r="S2171" s="209"/>
      <c r="T2171" s="209"/>
      <c r="U2171" s="209"/>
      <c r="V2171" s="209"/>
      <c r="W2171" s="209"/>
    </row>
    <row r="2172" spans="5:23" x14ac:dyDescent="0.25">
      <c r="E2172" s="209"/>
      <c r="F2172" s="209"/>
      <c r="G2172" s="209"/>
      <c r="H2172" s="209"/>
      <c r="I2172" s="209"/>
      <c r="J2172" s="209"/>
      <c r="K2172" s="209"/>
      <c r="O2172" s="209"/>
      <c r="P2172" s="209"/>
      <c r="Q2172" s="209"/>
      <c r="R2172" s="209"/>
      <c r="S2172" s="209"/>
      <c r="T2172" s="209"/>
      <c r="U2172" s="209"/>
      <c r="V2172" s="209"/>
      <c r="W2172" s="209"/>
    </row>
    <row r="2173" spans="5:23" x14ac:dyDescent="0.25">
      <c r="E2173" s="209"/>
      <c r="F2173" s="209"/>
      <c r="G2173" s="209"/>
      <c r="H2173" s="209"/>
      <c r="I2173" s="209"/>
      <c r="J2173" s="209"/>
      <c r="K2173" s="209"/>
      <c r="O2173" s="209"/>
      <c r="P2173" s="209"/>
      <c r="Q2173" s="209"/>
      <c r="R2173" s="209"/>
      <c r="S2173" s="209"/>
      <c r="T2173" s="209"/>
      <c r="U2173" s="209"/>
      <c r="V2173" s="209"/>
      <c r="W2173" s="209"/>
    </row>
    <row r="2174" spans="5:23" x14ac:dyDescent="0.25">
      <c r="E2174" s="209"/>
      <c r="F2174" s="209"/>
      <c r="G2174" s="209"/>
      <c r="H2174" s="209"/>
      <c r="I2174" s="209"/>
      <c r="J2174" s="209"/>
      <c r="K2174" s="209"/>
      <c r="O2174" s="209"/>
      <c r="P2174" s="209"/>
      <c r="Q2174" s="209"/>
      <c r="R2174" s="209"/>
      <c r="S2174" s="209"/>
      <c r="T2174" s="209"/>
      <c r="U2174" s="209"/>
      <c r="V2174" s="209"/>
      <c r="W2174" s="209"/>
    </row>
    <row r="2175" spans="5:23" x14ac:dyDescent="0.25">
      <c r="E2175" s="209"/>
      <c r="F2175" s="209"/>
      <c r="G2175" s="209"/>
      <c r="H2175" s="209"/>
      <c r="I2175" s="209"/>
      <c r="J2175" s="209"/>
      <c r="K2175" s="209"/>
      <c r="O2175" s="209"/>
      <c r="P2175" s="209"/>
      <c r="Q2175" s="209"/>
      <c r="R2175" s="209"/>
      <c r="S2175" s="209"/>
      <c r="T2175" s="209"/>
      <c r="U2175" s="209"/>
      <c r="V2175" s="209"/>
      <c r="W2175" s="209"/>
    </row>
    <row r="2176" spans="5:23" x14ac:dyDescent="0.25">
      <c r="E2176" s="209"/>
      <c r="F2176" s="209"/>
      <c r="G2176" s="209"/>
      <c r="H2176" s="209"/>
      <c r="I2176" s="209"/>
      <c r="J2176" s="209"/>
      <c r="K2176" s="209"/>
      <c r="O2176" s="209"/>
      <c r="P2176" s="209"/>
      <c r="Q2176" s="209"/>
      <c r="R2176" s="209"/>
      <c r="S2176" s="209"/>
      <c r="T2176" s="209"/>
      <c r="U2176" s="209"/>
      <c r="V2176" s="209"/>
      <c r="W2176" s="209"/>
    </row>
    <row r="2177" spans="5:23" x14ac:dyDescent="0.25">
      <c r="E2177" s="209"/>
      <c r="F2177" s="209"/>
      <c r="G2177" s="209"/>
      <c r="H2177" s="209"/>
      <c r="I2177" s="209"/>
      <c r="J2177" s="209"/>
      <c r="K2177" s="209"/>
      <c r="O2177" s="209"/>
      <c r="P2177" s="209"/>
      <c r="Q2177" s="209"/>
      <c r="R2177" s="209"/>
      <c r="S2177" s="209"/>
      <c r="T2177" s="209"/>
      <c r="U2177" s="209"/>
      <c r="V2177" s="209"/>
      <c r="W2177" s="209"/>
    </row>
    <row r="2178" spans="5:23" x14ac:dyDescent="0.25">
      <c r="E2178" s="209"/>
      <c r="F2178" s="209"/>
      <c r="G2178" s="209"/>
      <c r="H2178" s="209"/>
      <c r="I2178" s="209"/>
      <c r="J2178" s="209"/>
      <c r="K2178" s="209"/>
      <c r="O2178" s="209"/>
      <c r="P2178" s="209"/>
      <c r="Q2178" s="209"/>
      <c r="R2178" s="209"/>
      <c r="S2178" s="209"/>
      <c r="T2178" s="209"/>
      <c r="U2178" s="209"/>
      <c r="V2178" s="209"/>
      <c r="W2178" s="209"/>
    </row>
    <row r="2179" spans="5:23" x14ac:dyDescent="0.25">
      <c r="E2179" s="209"/>
      <c r="F2179" s="209"/>
      <c r="G2179" s="209"/>
      <c r="H2179" s="209"/>
      <c r="I2179" s="209"/>
      <c r="J2179" s="209"/>
      <c r="K2179" s="209"/>
      <c r="O2179" s="209"/>
      <c r="P2179" s="209"/>
      <c r="Q2179" s="209"/>
      <c r="R2179" s="209"/>
      <c r="S2179" s="209"/>
      <c r="T2179" s="209"/>
      <c r="U2179" s="209"/>
      <c r="V2179" s="209"/>
      <c r="W2179" s="209"/>
    </row>
    <row r="2180" spans="5:23" x14ac:dyDescent="0.25">
      <c r="E2180" s="209"/>
      <c r="F2180" s="209"/>
      <c r="G2180" s="209"/>
      <c r="H2180" s="209"/>
      <c r="I2180" s="209"/>
      <c r="J2180" s="209"/>
      <c r="K2180" s="209"/>
      <c r="O2180" s="209"/>
      <c r="P2180" s="209"/>
      <c r="Q2180" s="209"/>
      <c r="R2180" s="209"/>
      <c r="S2180" s="209"/>
      <c r="T2180" s="209"/>
      <c r="U2180" s="209"/>
      <c r="V2180" s="209"/>
      <c r="W2180" s="209"/>
    </row>
    <row r="2181" spans="5:23" x14ac:dyDescent="0.25">
      <c r="E2181" s="209"/>
      <c r="F2181" s="209"/>
      <c r="G2181" s="209"/>
      <c r="H2181" s="209"/>
      <c r="I2181" s="209"/>
      <c r="J2181" s="209"/>
      <c r="K2181" s="209"/>
      <c r="O2181" s="209"/>
      <c r="P2181" s="209"/>
      <c r="Q2181" s="209"/>
      <c r="R2181" s="209"/>
      <c r="S2181" s="209"/>
      <c r="T2181" s="209"/>
      <c r="U2181" s="209"/>
      <c r="V2181" s="209"/>
      <c r="W2181" s="209"/>
    </row>
    <row r="2182" spans="5:23" x14ac:dyDescent="0.25">
      <c r="E2182" s="209"/>
      <c r="F2182" s="209"/>
      <c r="G2182" s="209"/>
      <c r="H2182" s="209"/>
      <c r="I2182" s="209"/>
      <c r="J2182" s="209"/>
      <c r="K2182" s="209"/>
      <c r="O2182" s="209"/>
      <c r="P2182" s="209"/>
      <c r="Q2182" s="209"/>
      <c r="R2182" s="209"/>
      <c r="S2182" s="209"/>
      <c r="T2182" s="209"/>
      <c r="U2182" s="209"/>
      <c r="V2182" s="209"/>
      <c r="W2182" s="209"/>
    </row>
    <row r="2183" spans="5:23" x14ac:dyDescent="0.25">
      <c r="E2183" s="209"/>
      <c r="F2183" s="209"/>
      <c r="G2183" s="209"/>
      <c r="H2183" s="209"/>
      <c r="I2183" s="209"/>
      <c r="J2183" s="209"/>
      <c r="K2183" s="209"/>
      <c r="O2183" s="209"/>
      <c r="P2183" s="209"/>
      <c r="Q2183" s="209"/>
      <c r="R2183" s="209"/>
      <c r="S2183" s="209"/>
      <c r="T2183" s="209"/>
      <c r="U2183" s="209"/>
      <c r="V2183" s="209"/>
      <c r="W2183" s="209"/>
    </row>
    <row r="2184" spans="5:23" x14ac:dyDescent="0.25">
      <c r="E2184" s="209"/>
      <c r="F2184" s="209"/>
      <c r="G2184" s="209"/>
      <c r="H2184" s="209"/>
      <c r="I2184" s="209"/>
      <c r="J2184" s="209"/>
      <c r="K2184" s="209"/>
      <c r="O2184" s="209"/>
      <c r="P2184" s="209"/>
      <c r="Q2184" s="209"/>
      <c r="R2184" s="209"/>
      <c r="S2184" s="209"/>
      <c r="T2184" s="209"/>
      <c r="U2184" s="209"/>
      <c r="V2184" s="209"/>
      <c r="W2184" s="209"/>
    </row>
    <row r="2185" spans="5:23" x14ac:dyDescent="0.25">
      <c r="E2185" s="209"/>
      <c r="F2185" s="209"/>
      <c r="G2185" s="209"/>
      <c r="H2185" s="209"/>
      <c r="I2185" s="209"/>
      <c r="J2185" s="209"/>
      <c r="K2185" s="209"/>
      <c r="O2185" s="209"/>
      <c r="P2185" s="209"/>
      <c r="Q2185" s="209"/>
      <c r="R2185" s="209"/>
      <c r="S2185" s="209"/>
      <c r="T2185" s="209"/>
      <c r="U2185" s="209"/>
      <c r="V2185" s="209"/>
      <c r="W2185" s="209"/>
    </row>
    <row r="2186" spans="5:23" x14ac:dyDescent="0.25">
      <c r="E2186" s="209"/>
      <c r="F2186" s="209"/>
      <c r="G2186" s="209"/>
      <c r="H2186" s="209"/>
      <c r="I2186" s="209"/>
      <c r="J2186" s="209"/>
      <c r="K2186" s="209"/>
      <c r="O2186" s="209"/>
      <c r="P2186" s="209"/>
      <c r="Q2186" s="209"/>
      <c r="R2186" s="209"/>
      <c r="S2186" s="209"/>
      <c r="T2186" s="209"/>
      <c r="U2186" s="209"/>
      <c r="V2186" s="209"/>
      <c r="W2186" s="209"/>
    </row>
    <row r="2187" spans="5:23" x14ac:dyDescent="0.25">
      <c r="E2187" s="209"/>
      <c r="F2187" s="209"/>
      <c r="G2187" s="209"/>
      <c r="H2187" s="209"/>
      <c r="I2187" s="209"/>
      <c r="J2187" s="209"/>
      <c r="K2187" s="209"/>
      <c r="O2187" s="209"/>
      <c r="P2187" s="209"/>
      <c r="Q2187" s="209"/>
      <c r="R2187" s="209"/>
      <c r="S2187" s="209"/>
      <c r="T2187" s="209"/>
      <c r="U2187" s="209"/>
      <c r="V2187" s="209"/>
      <c r="W2187" s="209"/>
    </row>
    <row r="2188" spans="5:23" x14ac:dyDescent="0.25">
      <c r="E2188" s="209"/>
      <c r="F2188" s="209"/>
      <c r="G2188" s="209"/>
      <c r="H2188" s="209"/>
      <c r="I2188" s="209"/>
      <c r="J2188" s="209"/>
      <c r="K2188" s="209"/>
      <c r="O2188" s="209"/>
      <c r="P2188" s="209"/>
      <c r="Q2188" s="209"/>
      <c r="R2188" s="209"/>
      <c r="S2188" s="209"/>
      <c r="T2188" s="209"/>
      <c r="U2188" s="209"/>
      <c r="V2188" s="209"/>
      <c r="W2188" s="209"/>
    </row>
    <row r="2189" spans="5:23" x14ac:dyDescent="0.25">
      <c r="E2189" s="209"/>
      <c r="F2189" s="209"/>
      <c r="G2189" s="209"/>
      <c r="H2189" s="209"/>
      <c r="I2189" s="209"/>
      <c r="J2189" s="209"/>
      <c r="K2189" s="209"/>
      <c r="O2189" s="209"/>
      <c r="P2189" s="209"/>
      <c r="Q2189" s="209"/>
      <c r="R2189" s="209"/>
      <c r="S2189" s="209"/>
      <c r="T2189" s="209"/>
      <c r="U2189" s="209"/>
      <c r="V2189" s="209"/>
      <c r="W2189" s="209"/>
    </row>
    <row r="2190" spans="5:23" x14ac:dyDescent="0.25">
      <c r="E2190" s="209"/>
      <c r="F2190" s="209"/>
      <c r="G2190" s="209"/>
      <c r="H2190" s="209"/>
      <c r="I2190" s="209"/>
      <c r="J2190" s="209"/>
      <c r="K2190" s="209"/>
      <c r="O2190" s="209"/>
      <c r="P2190" s="209"/>
      <c r="Q2190" s="209"/>
      <c r="R2190" s="209"/>
      <c r="S2190" s="209"/>
      <c r="T2190" s="209"/>
      <c r="U2190" s="209"/>
      <c r="V2190" s="209"/>
      <c r="W2190" s="209"/>
    </row>
    <row r="2191" spans="5:23" x14ac:dyDescent="0.25">
      <c r="E2191" s="209"/>
      <c r="F2191" s="209"/>
      <c r="G2191" s="209"/>
      <c r="H2191" s="209"/>
      <c r="I2191" s="209"/>
      <c r="J2191" s="209"/>
      <c r="K2191" s="209"/>
      <c r="O2191" s="209"/>
      <c r="P2191" s="209"/>
      <c r="Q2191" s="209"/>
      <c r="R2191" s="209"/>
      <c r="S2191" s="209"/>
      <c r="T2191" s="209"/>
      <c r="U2191" s="209"/>
      <c r="V2191" s="209"/>
      <c r="W2191" s="209"/>
    </row>
    <row r="2192" spans="5:23" x14ac:dyDescent="0.25">
      <c r="E2192" s="209"/>
      <c r="F2192" s="209"/>
      <c r="G2192" s="209"/>
      <c r="H2192" s="209"/>
      <c r="I2192" s="209"/>
      <c r="J2192" s="209"/>
      <c r="K2192" s="209"/>
      <c r="O2192" s="209"/>
      <c r="P2192" s="209"/>
      <c r="Q2192" s="209"/>
      <c r="R2192" s="209"/>
      <c r="S2192" s="209"/>
      <c r="T2192" s="209"/>
      <c r="U2192" s="209"/>
      <c r="V2192" s="209"/>
      <c r="W2192" s="209"/>
    </row>
    <row r="2193" spans="5:23" x14ac:dyDescent="0.25">
      <c r="E2193" s="209"/>
      <c r="F2193" s="209"/>
      <c r="G2193" s="209"/>
      <c r="H2193" s="209"/>
      <c r="I2193" s="209"/>
      <c r="J2193" s="209"/>
      <c r="K2193" s="209"/>
      <c r="O2193" s="209"/>
      <c r="P2193" s="209"/>
      <c r="Q2193" s="209"/>
      <c r="R2193" s="209"/>
      <c r="S2193" s="209"/>
      <c r="T2193" s="209"/>
      <c r="U2193" s="209"/>
      <c r="V2193" s="209"/>
      <c r="W2193" s="209"/>
    </row>
    <row r="2194" spans="5:23" x14ac:dyDescent="0.25">
      <c r="E2194" s="209"/>
      <c r="F2194" s="209"/>
      <c r="G2194" s="209"/>
      <c r="H2194" s="209"/>
      <c r="I2194" s="209"/>
      <c r="J2194" s="209"/>
      <c r="K2194" s="209"/>
      <c r="O2194" s="209"/>
      <c r="P2194" s="209"/>
      <c r="Q2194" s="209"/>
      <c r="R2194" s="209"/>
      <c r="S2194" s="209"/>
      <c r="T2194" s="209"/>
      <c r="U2194" s="209"/>
      <c r="V2194" s="209"/>
      <c r="W2194" s="209"/>
    </row>
    <row r="2195" spans="5:23" x14ac:dyDescent="0.25">
      <c r="E2195" s="209"/>
      <c r="F2195" s="209"/>
      <c r="G2195" s="209"/>
      <c r="H2195" s="209"/>
      <c r="I2195" s="209"/>
      <c r="J2195" s="209"/>
      <c r="K2195" s="209"/>
      <c r="O2195" s="209"/>
      <c r="P2195" s="209"/>
      <c r="Q2195" s="209"/>
      <c r="R2195" s="209"/>
      <c r="S2195" s="209"/>
      <c r="T2195" s="209"/>
      <c r="U2195" s="209"/>
      <c r="V2195" s="209"/>
      <c r="W2195" s="209"/>
    </row>
    <row r="2196" spans="5:23" x14ac:dyDescent="0.25">
      <c r="E2196" s="209"/>
      <c r="F2196" s="209"/>
      <c r="G2196" s="209"/>
      <c r="H2196" s="209"/>
      <c r="I2196" s="209"/>
      <c r="J2196" s="209"/>
      <c r="K2196" s="209"/>
      <c r="O2196" s="209"/>
      <c r="P2196" s="209"/>
      <c r="Q2196" s="209"/>
      <c r="R2196" s="209"/>
      <c r="S2196" s="209"/>
      <c r="T2196" s="209"/>
      <c r="U2196" s="209"/>
      <c r="V2196" s="209"/>
      <c r="W2196" s="209"/>
    </row>
    <row r="2197" spans="5:23" x14ac:dyDescent="0.25">
      <c r="E2197" s="209"/>
      <c r="F2197" s="209"/>
      <c r="G2197" s="209"/>
      <c r="H2197" s="209"/>
      <c r="I2197" s="209"/>
      <c r="J2197" s="209"/>
      <c r="K2197" s="209"/>
      <c r="O2197" s="209"/>
      <c r="P2197" s="209"/>
      <c r="Q2197" s="209"/>
      <c r="R2197" s="209"/>
      <c r="S2197" s="209"/>
      <c r="T2197" s="209"/>
      <c r="U2197" s="209"/>
      <c r="V2197" s="209"/>
      <c r="W2197" s="209"/>
    </row>
    <row r="2198" spans="5:23" x14ac:dyDescent="0.25">
      <c r="E2198" s="209"/>
      <c r="F2198" s="209"/>
      <c r="G2198" s="209"/>
      <c r="H2198" s="209"/>
      <c r="I2198" s="209"/>
      <c r="J2198" s="209"/>
      <c r="K2198" s="209"/>
      <c r="O2198" s="209"/>
      <c r="P2198" s="209"/>
      <c r="Q2198" s="209"/>
      <c r="R2198" s="209"/>
      <c r="S2198" s="209"/>
      <c r="T2198" s="209"/>
      <c r="U2198" s="209"/>
      <c r="V2198" s="209"/>
      <c r="W2198" s="209"/>
    </row>
    <row r="2199" spans="5:23" x14ac:dyDescent="0.25">
      <c r="E2199" s="209"/>
      <c r="F2199" s="209"/>
      <c r="G2199" s="209"/>
      <c r="H2199" s="209"/>
      <c r="I2199" s="209"/>
      <c r="J2199" s="209"/>
      <c r="K2199" s="209"/>
      <c r="O2199" s="209"/>
      <c r="P2199" s="209"/>
      <c r="Q2199" s="209"/>
      <c r="R2199" s="209"/>
      <c r="S2199" s="209"/>
      <c r="T2199" s="209"/>
      <c r="U2199" s="209"/>
      <c r="V2199" s="209"/>
      <c r="W2199" s="209"/>
    </row>
    <row r="2200" spans="5:23" x14ac:dyDescent="0.25">
      <c r="E2200" s="209"/>
      <c r="F2200" s="209"/>
      <c r="G2200" s="209"/>
      <c r="H2200" s="209"/>
      <c r="I2200" s="209"/>
      <c r="J2200" s="209"/>
      <c r="K2200" s="209"/>
      <c r="O2200" s="209"/>
      <c r="P2200" s="209"/>
      <c r="Q2200" s="209"/>
      <c r="R2200" s="209"/>
      <c r="S2200" s="209"/>
      <c r="T2200" s="209"/>
      <c r="U2200" s="209"/>
      <c r="V2200" s="209"/>
      <c r="W2200" s="209"/>
    </row>
    <row r="2201" spans="5:23" x14ac:dyDescent="0.25">
      <c r="E2201" s="209"/>
      <c r="F2201" s="209"/>
      <c r="G2201" s="209"/>
      <c r="H2201" s="209"/>
      <c r="I2201" s="209"/>
      <c r="J2201" s="209"/>
      <c r="K2201" s="209"/>
      <c r="O2201" s="209"/>
      <c r="P2201" s="209"/>
      <c r="Q2201" s="209"/>
      <c r="R2201" s="209"/>
      <c r="S2201" s="209"/>
      <c r="T2201" s="209"/>
      <c r="U2201" s="209"/>
      <c r="V2201" s="209"/>
      <c r="W2201" s="209"/>
    </row>
    <row r="2202" spans="5:23" x14ac:dyDescent="0.25">
      <c r="E2202" s="209"/>
      <c r="F2202" s="209"/>
      <c r="G2202" s="209"/>
      <c r="H2202" s="209"/>
      <c r="I2202" s="209"/>
      <c r="J2202" s="209"/>
      <c r="K2202" s="209"/>
      <c r="O2202" s="209"/>
      <c r="P2202" s="209"/>
      <c r="Q2202" s="209"/>
      <c r="R2202" s="209"/>
      <c r="S2202" s="209"/>
      <c r="T2202" s="209"/>
      <c r="U2202" s="209"/>
      <c r="V2202" s="209"/>
      <c r="W2202" s="209"/>
    </row>
    <row r="2203" spans="5:23" x14ac:dyDescent="0.25">
      <c r="E2203" s="209"/>
      <c r="F2203" s="209"/>
      <c r="G2203" s="209"/>
      <c r="H2203" s="209"/>
      <c r="I2203" s="209"/>
      <c r="J2203" s="209"/>
      <c r="K2203" s="209"/>
      <c r="O2203" s="209"/>
      <c r="P2203" s="209"/>
      <c r="Q2203" s="209"/>
      <c r="R2203" s="209"/>
      <c r="S2203" s="209"/>
      <c r="T2203" s="209"/>
      <c r="U2203" s="209"/>
      <c r="V2203" s="209"/>
      <c r="W2203" s="209"/>
    </row>
    <row r="2204" spans="5:23" x14ac:dyDescent="0.25">
      <c r="E2204" s="209"/>
      <c r="F2204" s="209"/>
      <c r="G2204" s="209"/>
      <c r="H2204" s="209"/>
      <c r="I2204" s="209"/>
      <c r="J2204" s="209"/>
      <c r="K2204" s="209"/>
      <c r="O2204" s="209"/>
      <c r="P2204" s="209"/>
      <c r="Q2204" s="209"/>
      <c r="R2204" s="209"/>
      <c r="S2204" s="209"/>
      <c r="T2204" s="209"/>
      <c r="U2204" s="209"/>
      <c r="V2204" s="209"/>
      <c r="W2204" s="209"/>
    </row>
    <row r="2205" spans="5:23" x14ac:dyDescent="0.25">
      <c r="E2205" s="209"/>
      <c r="F2205" s="209"/>
      <c r="G2205" s="209"/>
      <c r="H2205" s="209"/>
      <c r="I2205" s="209"/>
      <c r="J2205" s="209"/>
      <c r="K2205" s="209"/>
      <c r="O2205" s="209"/>
      <c r="P2205" s="209"/>
      <c r="Q2205" s="209"/>
      <c r="R2205" s="209"/>
      <c r="S2205" s="209"/>
      <c r="T2205" s="209"/>
      <c r="U2205" s="209"/>
      <c r="V2205" s="209"/>
      <c r="W2205" s="209"/>
    </row>
    <row r="2206" spans="5:23" x14ac:dyDescent="0.25">
      <c r="E2206" s="209"/>
      <c r="F2206" s="209"/>
      <c r="G2206" s="209"/>
      <c r="H2206" s="209"/>
      <c r="I2206" s="209"/>
      <c r="J2206" s="209"/>
      <c r="K2206" s="209"/>
      <c r="O2206" s="209"/>
      <c r="P2206" s="209"/>
      <c r="Q2206" s="209"/>
      <c r="R2206" s="209"/>
      <c r="S2206" s="209"/>
      <c r="T2206" s="209"/>
      <c r="U2206" s="209"/>
      <c r="V2206" s="209"/>
      <c r="W2206" s="209"/>
    </row>
    <row r="2207" spans="5:23" x14ac:dyDescent="0.25">
      <c r="E2207" s="209"/>
      <c r="F2207" s="209"/>
      <c r="G2207" s="209"/>
      <c r="H2207" s="209"/>
      <c r="I2207" s="209"/>
      <c r="J2207" s="209"/>
      <c r="K2207" s="209"/>
      <c r="O2207" s="209"/>
      <c r="P2207" s="209"/>
      <c r="Q2207" s="209"/>
      <c r="R2207" s="209"/>
      <c r="S2207" s="209"/>
      <c r="T2207" s="209"/>
      <c r="U2207" s="209"/>
      <c r="V2207" s="209"/>
      <c r="W2207" s="209"/>
    </row>
    <row r="2208" spans="5:23" x14ac:dyDescent="0.25">
      <c r="E2208" s="209"/>
      <c r="F2208" s="209"/>
      <c r="G2208" s="209"/>
      <c r="H2208" s="209"/>
      <c r="I2208" s="209"/>
      <c r="J2208" s="209"/>
      <c r="K2208" s="209"/>
      <c r="O2208" s="209"/>
      <c r="P2208" s="209"/>
      <c r="Q2208" s="209"/>
      <c r="R2208" s="209"/>
      <c r="S2208" s="209"/>
      <c r="T2208" s="209"/>
      <c r="U2208" s="209"/>
      <c r="V2208" s="209"/>
      <c r="W2208" s="209"/>
    </row>
    <row r="2209" spans="5:23" x14ac:dyDescent="0.25">
      <c r="E2209" s="209"/>
      <c r="F2209" s="209"/>
      <c r="G2209" s="209"/>
      <c r="H2209" s="209"/>
      <c r="I2209" s="209"/>
      <c r="J2209" s="209"/>
      <c r="K2209" s="209"/>
      <c r="O2209" s="209"/>
      <c r="P2209" s="209"/>
      <c r="Q2209" s="209"/>
      <c r="R2209" s="209"/>
      <c r="S2209" s="209"/>
      <c r="T2209" s="209"/>
      <c r="U2209" s="209"/>
      <c r="V2209" s="209"/>
      <c r="W2209" s="209"/>
    </row>
    <row r="2210" spans="5:23" x14ac:dyDescent="0.25">
      <c r="E2210" s="209"/>
      <c r="F2210" s="209"/>
      <c r="G2210" s="209"/>
      <c r="H2210" s="209"/>
      <c r="I2210" s="209"/>
      <c r="J2210" s="209"/>
      <c r="K2210" s="209"/>
      <c r="O2210" s="209"/>
      <c r="P2210" s="209"/>
      <c r="Q2210" s="209"/>
      <c r="R2210" s="209"/>
      <c r="S2210" s="209"/>
      <c r="T2210" s="209"/>
      <c r="U2210" s="209"/>
      <c r="V2210" s="209"/>
      <c r="W2210" s="209"/>
    </row>
    <row r="2211" spans="5:23" x14ac:dyDescent="0.25">
      <c r="E2211" s="209"/>
      <c r="F2211" s="209"/>
      <c r="G2211" s="209"/>
      <c r="H2211" s="209"/>
      <c r="I2211" s="209"/>
      <c r="J2211" s="209"/>
      <c r="K2211" s="209"/>
      <c r="O2211" s="209"/>
      <c r="P2211" s="209"/>
      <c r="Q2211" s="209"/>
      <c r="R2211" s="209"/>
      <c r="S2211" s="209"/>
      <c r="T2211" s="209"/>
      <c r="U2211" s="209"/>
      <c r="V2211" s="209"/>
      <c r="W2211" s="209"/>
    </row>
    <row r="2212" spans="5:23" x14ac:dyDescent="0.25">
      <c r="E2212" s="209"/>
      <c r="F2212" s="209"/>
      <c r="G2212" s="209"/>
      <c r="H2212" s="209"/>
      <c r="I2212" s="209"/>
      <c r="J2212" s="209"/>
      <c r="K2212" s="209"/>
      <c r="O2212" s="209"/>
      <c r="P2212" s="209"/>
      <c r="Q2212" s="209"/>
      <c r="R2212" s="209"/>
      <c r="S2212" s="209"/>
      <c r="T2212" s="209"/>
      <c r="U2212" s="209"/>
      <c r="V2212" s="209"/>
      <c r="W2212" s="209"/>
    </row>
    <row r="2213" spans="5:23" x14ac:dyDescent="0.25">
      <c r="E2213" s="209"/>
      <c r="F2213" s="209"/>
      <c r="G2213" s="209"/>
      <c r="H2213" s="209"/>
      <c r="I2213" s="209"/>
      <c r="J2213" s="209"/>
      <c r="K2213" s="209"/>
      <c r="O2213" s="209"/>
      <c r="P2213" s="209"/>
      <c r="Q2213" s="209"/>
      <c r="R2213" s="209"/>
      <c r="S2213" s="209"/>
      <c r="T2213" s="209"/>
      <c r="U2213" s="209"/>
      <c r="V2213" s="209"/>
      <c r="W2213" s="209"/>
    </row>
    <row r="2214" spans="5:23" x14ac:dyDescent="0.25">
      <c r="E2214" s="209"/>
      <c r="F2214" s="209"/>
      <c r="G2214" s="209"/>
      <c r="H2214" s="209"/>
      <c r="I2214" s="209"/>
      <c r="J2214" s="209"/>
      <c r="K2214" s="209"/>
      <c r="O2214" s="209"/>
      <c r="P2214" s="209"/>
      <c r="Q2214" s="209"/>
      <c r="R2214" s="209"/>
      <c r="S2214" s="209"/>
      <c r="T2214" s="209"/>
      <c r="U2214" s="209"/>
      <c r="V2214" s="209"/>
      <c r="W2214" s="209"/>
    </row>
    <row r="2215" spans="5:23" x14ac:dyDescent="0.25">
      <c r="E2215" s="209"/>
      <c r="F2215" s="209"/>
      <c r="G2215" s="209"/>
      <c r="H2215" s="209"/>
      <c r="I2215" s="209"/>
      <c r="J2215" s="209"/>
      <c r="K2215" s="209"/>
      <c r="O2215" s="209"/>
      <c r="P2215" s="209"/>
      <c r="Q2215" s="209"/>
      <c r="R2215" s="209"/>
      <c r="S2215" s="209"/>
      <c r="T2215" s="209"/>
      <c r="U2215" s="209"/>
      <c r="V2215" s="209"/>
      <c r="W2215" s="209"/>
    </row>
    <row r="2216" spans="5:23" x14ac:dyDescent="0.25">
      <c r="E2216" s="209"/>
      <c r="F2216" s="209"/>
      <c r="G2216" s="209"/>
      <c r="H2216" s="209"/>
      <c r="I2216" s="209"/>
      <c r="J2216" s="209"/>
      <c r="K2216" s="209"/>
      <c r="O2216" s="209"/>
      <c r="P2216" s="209"/>
      <c r="Q2216" s="209"/>
      <c r="R2216" s="209"/>
      <c r="S2216" s="209"/>
      <c r="T2216" s="209"/>
      <c r="U2216" s="209"/>
      <c r="V2216" s="209"/>
      <c r="W2216" s="209"/>
    </row>
    <row r="2217" spans="5:23" x14ac:dyDescent="0.25">
      <c r="E2217" s="209"/>
      <c r="F2217" s="209"/>
      <c r="G2217" s="209"/>
      <c r="H2217" s="209"/>
      <c r="I2217" s="209"/>
      <c r="J2217" s="209"/>
      <c r="K2217" s="209"/>
      <c r="O2217" s="209"/>
      <c r="P2217" s="209"/>
      <c r="Q2217" s="209"/>
      <c r="R2217" s="209"/>
      <c r="S2217" s="209"/>
      <c r="T2217" s="209"/>
      <c r="U2217" s="209"/>
      <c r="V2217" s="209"/>
      <c r="W2217" s="209"/>
    </row>
    <row r="2218" spans="5:23" x14ac:dyDescent="0.25">
      <c r="E2218" s="209"/>
      <c r="F2218" s="209"/>
      <c r="G2218" s="209"/>
      <c r="H2218" s="209"/>
      <c r="I2218" s="209"/>
      <c r="J2218" s="209"/>
      <c r="K2218" s="209"/>
      <c r="O2218" s="209"/>
      <c r="P2218" s="209"/>
      <c r="Q2218" s="209"/>
      <c r="R2218" s="209"/>
      <c r="S2218" s="209"/>
      <c r="T2218" s="209"/>
      <c r="U2218" s="209"/>
      <c r="V2218" s="209"/>
      <c r="W2218" s="209"/>
    </row>
    <row r="2219" spans="5:23" x14ac:dyDescent="0.25">
      <c r="E2219" s="209"/>
      <c r="F2219" s="209"/>
      <c r="G2219" s="209"/>
      <c r="H2219" s="209"/>
      <c r="I2219" s="209"/>
      <c r="J2219" s="209"/>
      <c r="K2219" s="209"/>
      <c r="O2219" s="209"/>
      <c r="P2219" s="209"/>
      <c r="Q2219" s="209"/>
      <c r="R2219" s="209"/>
      <c r="S2219" s="209"/>
      <c r="T2219" s="209"/>
      <c r="U2219" s="209"/>
      <c r="V2219" s="209"/>
      <c r="W2219" s="209"/>
    </row>
    <row r="2220" spans="5:23" x14ac:dyDescent="0.25">
      <c r="E2220" s="209"/>
      <c r="F2220" s="209"/>
      <c r="G2220" s="209"/>
      <c r="H2220" s="209"/>
      <c r="I2220" s="209"/>
      <c r="J2220" s="209"/>
      <c r="K2220" s="209"/>
      <c r="O2220" s="209"/>
      <c r="P2220" s="209"/>
      <c r="Q2220" s="209"/>
      <c r="R2220" s="209"/>
      <c r="S2220" s="209"/>
      <c r="T2220" s="209"/>
      <c r="U2220" s="209"/>
      <c r="V2220" s="209"/>
      <c r="W2220" s="209"/>
    </row>
    <row r="2221" spans="5:23" x14ac:dyDescent="0.25">
      <c r="E2221" s="209"/>
      <c r="F2221" s="209"/>
      <c r="G2221" s="209"/>
      <c r="H2221" s="209"/>
      <c r="I2221" s="209"/>
      <c r="J2221" s="209"/>
      <c r="K2221" s="209"/>
      <c r="O2221" s="209"/>
      <c r="P2221" s="209"/>
      <c r="Q2221" s="209"/>
      <c r="R2221" s="209"/>
      <c r="S2221" s="209"/>
      <c r="T2221" s="209"/>
      <c r="U2221" s="209"/>
      <c r="V2221" s="209"/>
      <c r="W2221" s="209"/>
    </row>
    <row r="2222" spans="5:23" x14ac:dyDescent="0.25">
      <c r="E2222" s="209"/>
      <c r="F2222" s="209"/>
      <c r="G2222" s="209"/>
      <c r="H2222" s="209"/>
      <c r="I2222" s="209"/>
      <c r="J2222" s="209"/>
      <c r="K2222" s="209"/>
      <c r="O2222" s="209"/>
      <c r="P2222" s="209"/>
      <c r="Q2222" s="209"/>
      <c r="R2222" s="209"/>
      <c r="S2222" s="209"/>
      <c r="T2222" s="209"/>
      <c r="U2222" s="209"/>
      <c r="V2222" s="209"/>
      <c r="W2222" s="209"/>
    </row>
    <row r="2223" spans="5:23" x14ac:dyDescent="0.25">
      <c r="E2223" s="209"/>
      <c r="F2223" s="209"/>
      <c r="G2223" s="209"/>
      <c r="H2223" s="209"/>
      <c r="I2223" s="209"/>
      <c r="J2223" s="209"/>
      <c r="K2223" s="209"/>
      <c r="O2223" s="209"/>
      <c r="P2223" s="209"/>
      <c r="Q2223" s="209"/>
      <c r="R2223" s="209"/>
      <c r="S2223" s="209"/>
      <c r="T2223" s="209"/>
      <c r="U2223" s="209"/>
      <c r="V2223" s="209"/>
      <c r="W2223" s="209"/>
    </row>
    <row r="2224" spans="5:23" x14ac:dyDescent="0.25">
      <c r="E2224" s="209"/>
      <c r="F2224" s="209"/>
      <c r="G2224" s="209"/>
      <c r="H2224" s="209"/>
      <c r="I2224" s="209"/>
      <c r="J2224" s="209"/>
      <c r="K2224" s="209"/>
      <c r="O2224" s="209"/>
      <c r="P2224" s="209"/>
      <c r="Q2224" s="209"/>
      <c r="R2224" s="209"/>
      <c r="S2224" s="209"/>
      <c r="T2224" s="209"/>
      <c r="U2224" s="209"/>
      <c r="V2224" s="209"/>
      <c r="W2224" s="209"/>
    </row>
    <row r="2225" spans="5:23" x14ac:dyDescent="0.25">
      <c r="E2225" s="209"/>
      <c r="F2225" s="209"/>
      <c r="G2225" s="209"/>
      <c r="H2225" s="209"/>
      <c r="I2225" s="209"/>
      <c r="J2225" s="209"/>
      <c r="K2225" s="209"/>
      <c r="O2225" s="209"/>
      <c r="P2225" s="209"/>
      <c r="Q2225" s="209"/>
      <c r="R2225" s="209"/>
      <c r="S2225" s="209"/>
      <c r="T2225" s="209"/>
      <c r="U2225" s="209"/>
      <c r="V2225" s="209"/>
      <c r="W2225" s="209"/>
    </row>
    <row r="2226" spans="5:23" x14ac:dyDescent="0.25">
      <c r="E2226" s="209"/>
      <c r="F2226" s="209"/>
      <c r="G2226" s="209"/>
      <c r="H2226" s="209"/>
      <c r="I2226" s="209"/>
      <c r="J2226" s="209"/>
      <c r="K2226" s="209"/>
      <c r="O2226" s="209"/>
      <c r="P2226" s="209"/>
      <c r="Q2226" s="209"/>
      <c r="R2226" s="209"/>
      <c r="S2226" s="209"/>
      <c r="T2226" s="209"/>
      <c r="U2226" s="209"/>
      <c r="V2226" s="209"/>
      <c r="W2226" s="209"/>
    </row>
    <row r="2227" spans="5:23" x14ac:dyDescent="0.25">
      <c r="E2227" s="209"/>
      <c r="F2227" s="209"/>
      <c r="G2227" s="209"/>
      <c r="H2227" s="209"/>
      <c r="I2227" s="209"/>
      <c r="J2227" s="209"/>
      <c r="K2227" s="209"/>
      <c r="O2227" s="209"/>
      <c r="P2227" s="209"/>
      <c r="Q2227" s="209"/>
      <c r="R2227" s="209"/>
      <c r="S2227" s="209"/>
      <c r="T2227" s="209"/>
      <c r="U2227" s="209"/>
      <c r="V2227" s="209"/>
      <c r="W2227" s="209"/>
    </row>
    <row r="2228" spans="5:23" x14ac:dyDescent="0.25">
      <c r="E2228" s="209"/>
      <c r="F2228" s="209"/>
      <c r="G2228" s="209"/>
      <c r="H2228" s="209"/>
      <c r="I2228" s="209"/>
      <c r="J2228" s="209"/>
      <c r="K2228" s="209"/>
      <c r="O2228" s="209"/>
      <c r="P2228" s="209"/>
      <c r="Q2228" s="209"/>
      <c r="R2228" s="209"/>
      <c r="S2228" s="209"/>
      <c r="T2228" s="209"/>
      <c r="U2228" s="209"/>
      <c r="V2228" s="209"/>
      <c r="W2228" s="209"/>
    </row>
    <row r="2229" spans="5:23" x14ac:dyDescent="0.25">
      <c r="E2229" s="209"/>
      <c r="F2229" s="209"/>
      <c r="G2229" s="209"/>
      <c r="H2229" s="209"/>
      <c r="I2229" s="209"/>
      <c r="J2229" s="209"/>
      <c r="K2229" s="209"/>
      <c r="O2229" s="209"/>
      <c r="P2229" s="209"/>
      <c r="Q2229" s="209"/>
      <c r="R2229" s="209"/>
      <c r="S2229" s="209"/>
      <c r="T2229" s="209"/>
      <c r="U2229" s="209"/>
      <c r="V2229" s="209"/>
      <c r="W2229" s="209"/>
    </row>
    <row r="2230" spans="5:23" x14ac:dyDescent="0.25">
      <c r="E2230" s="209"/>
      <c r="F2230" s="209"/>
      <c r="G2230" s="209"/>
      <c r="H2230" s="209"/>
      <c r="I2230" s="209"/>
      <c r="J2230" s="209"/>
      <c r="K2230" s="209"/>
      <c r="O2230" s="209"/>
      <c r="P2230" s="209"/>
      <c r="Q2230" s="209"/>
      <c r="R2230" s="209"/>
      <c r="S2230" s="209"/>
      <c r="T2230" s="209"/>
      <c r="U2230" s="209"/>
      <c r="V2230" s="209"/>
      <c r="W2230" s="209"/>
    </row>
    <row r="2231" spans="5:23" x14ac:dyDescent="0.25">
      <c r="E2231" s="209"/>
      <c r="F2231" s="209"/>
      <c r="G2231" s="209"/>
      <c r="H2231" s="209"/>
      <c r="I2231" s="209"/>
      <c r="J2231" s="209"/>
      <c r="K2231" s="209"/>
      <c r="O2231" s="209"/>
      <c r="P2231" s="209"/>
      <c r="Q2231" s="209"/>
      <c r="R2231" s="209"/>
      <c r="S2231" s="209"/>
      <c r="T2231" s="209"/>
      <c r="U2231" s="209"/>
      <c r="V2231" s="209"/>
      <c r="W2231" s="209"/>
    </row>
    <row r="2232" spans="5:23" x14ac:dyDescent="0.25">
      <c r="E2232" s="209"/>
      <c r="F2232" s="209"/>
      <c r="G2232" s="209"/>
      <c r="H2232" s="209"/>
      <c r="I2232" s="209"/>
      <c r="J2232" s="209"/>
      <c r="K2232" s="209"/>
      <c r="O2232" s="209"/>
      <c r="P2232" s="209"/>
      <c r="Q2232" s="209"/>
      <c r="R2232" s="209"/>
      <c r="S2232" s="209"/>
      <c r="T2232" s="209"/>
      <c r="U2232" s="209"/>
      <c r="V2232" s="209"/>
      <c r="W2232" s="209"/>
    </row>
    <row r="2233" spans="5:23" x14ac:dyDescent="0.25">
      <c r="E2233" s="209"/>
      <c r="F2233" s="209"/>
      <c r="G2233" s="209"/>
      <c r="H2233" s="209"/>
      <c r="I2233" s="209"/>
      <c r="J2233" s="209"/>
      <c r="K2233" s="209"/>
      <c r="O2233" s="209"/>
      <c r="P2233" s="209"/>
      <c r="Q2233" s="209"/>
      <c r="R2233" s="209"/>
      <c r="S2233" s="209"/>
      <c r="T2233" s="209"/>
      <c r="U2233" s="209"/>
      <c r="V2233" s="209"/>
      <c r="W2233" s="209"/>
    </row>
    <row r="2234" spans="5:23" x14ac:dyDescent="0.25">
      <c r="E2234" s="209"/>
      <c r="F2234" s="209"/>
      <c r="G2234" s="209"/>
      <c r="H2234" s="209"/>
      <c r="I2234" s="209"/>
      <c r="J2234" s="209"/>
      <c r="K2234" s="209"/>
      <c r="O2234" s="209"/>
      <c r="P2234" s="209"/>
      <c r="Q2234" s="209"/>
      <c r="R2234" s="209"/>
      <c r="S2234" s="209"/>
      <c r="T2234" s="209"/>
      <c r="U2234" s="209"/>
      <c r="V2234" s="209"/>
      <c r="W2234" s="209"/>
    </row>
    <row r="2235" spans="5:23" x14ac:dyDescent="0.25">
      <c r="E2235" s="209"/>
      <c r="F2235" s="209"/>
      <c r="G2235" s="209"/>
      <c r="H2235" s="209"/>
      <c r="I2235" s="209"/>
      <c r="J2235" s="209"/>
      <c r="K2235" s="209"/>
      <c r="O2235" s="209"/>
      <c r="P2235" s="209"/>
      <c r="Q2235" s="209"/>
      <c r="R2235" s="209"/>
      <c r="S2235" s="209"/>
      <c r="T2235" s="209"/>
      <c r="U2235" s="209"/>
      <c r="V2235" s="209"/>
      <c r="W2235" s="209"/>
    </row>
    <row r="2236" spans="5:23" x14ac:dyDescent="0.25">
      <c r="E2236" s="209"/>
      <c r="F2236" s="209"/>
      <c r="G2236" s="209"/>
      <c r="H2236" s="209"/>
      <c r="I2236" s="209"/>
      <c r="J2236" s="209"/>
      <c r="K2236" s="209"/>
      <c r="O2236" s="209"/>
      <c r="P2236" s="209"/>
      <c r="Q2236" s="209"/>
      <c r="R2236" s="209"/>
      <c r="S2236" s="209"/>
      <c r="T2236" s="209"/>
      <c r="U2236" s="209"/>
      <c r="V2236" s="209"/>
      <c r="W2236" s="209"/>
    </row>
    <row r="2237" spans="5:23" x14ac:dyDescent="0.25">
      <c r="E2237" s="209"/>
      <c r="F2237" s="209"/>
      <c r="G2237" s="209"/>
      <c r="H2237" s="209"/>
      <c r="I2237" s="209"/>
      <c r="J2237" s="209"/>
      <c r="K2237" s="209"/>
      <c r="O2237" s="209"/>
      <c r="P2237" s="209"/>
      <c r="Q2237" s="209"/>
      <c r="R2237" s="209"/>
      <c r="S2237" s="209"/>
      <c r="T2237" s="209"/>
      <c r="U2237" s="209"/>
      <c r="V2237" s="209"/>
      <c r="W2237" s="209"/>
    </row>
    <row r="2238" spans="5:23" x14ac:dyDescent="0.25">
      <c r="E2238" s="209"/>
      <c r="F2238" s="209"/>
      <c r="G2238" s="209"/>
      <c r="H2238" s="209"/>
      <c r="I2238" s="209"/>
      <c r="J2238" s="209"/>
      <c r="K2238" s="209"/>
      <c r="O2238" s="209"/>
      <c r="P2238" s="209"/>
      <c r="Q2238" s="209"/>
      <c r="R2238" s="209"/>
      <c r="S2238" s="209"/>
      <c r="T2238" s="209"/>
      <c r="U2238" s="209"/>
      <c r="V2238" s="209"/>
      <c r="W2238" s="209"/>
    </row>
    <row r="2239" spans="5:23" x14ac:dyDescent="0.25">
      <c r="E2239" s="209"/>
      <c r="F2239" s="209"/>
      <c r="G2239" s="209"/>
      <c r="H2239" s="209"/>
      <c r="I2239" s="209"/>
      <c r="J2239" s="209"/>
      <c r="K2239" s="209"/>
      <c r="O2239" s="209"/>
      <c r="P2239" s="209"/>
      <c r="Q2239" s="209"/>
      <c r="R2239" s="209"/>
      <c r="S2239" s="209"/>
      <c r="T2239" s="209"/>
      <c r="U2239" s="209"/>
      <c r="V2239" s="209"/>
      <c r="W2239" s="209"/>
    </row>
    <row r="2240" spans="5:23" x14ac:dyDescent="0.25">
      <c r="E2240" s="209"/>
      <c r="F2240" s="209"/>
      <c r="G2240" s="209"/>
      <c r="H2240" s="209"/>
      <c r="I2240" s="209"/>
      <c r="J2240" s="209"/>
      <c r="K2240" s="209"/>
      <c r="O2240" s="209"/>
      <c r="P2240" s="209"/>
      <c r="Q2240" s="209"/>
      <c r="R2240" s="209"/>
      <c r="S2240" s="209"/>
      <c r="T2240" s="209"/>
      <c r="U2240" s="209"/>
      <c r="V2240" s="209"/>
      <c r="W2240" s="209"/>
    </row>
    <row r="2241" spans="5:23" x14ac:dyDescent="0.25">
      <c r="E2241" s="209"/>
      <c r="F2241" s="209"/>
      <c r="G2241" s="209"/>
      <c r="H2241" s="209"/>
      <c r="I2241" s="209"/>
      <c r="J2241" s="209"/>
      <c r="K2241" s="209"/>
      <c r="O2241" s="209"/>
      <c r="P2241" s="209"/>
      <c r="Q2241" s="209"/>
      <c r="R2241" s="209"/>
      <c r="S2241" s="209"/>
      <c r="T2241" s="209"/>
      <c r="U2241" s="209"/>
      <c r="V2241" s="209"/>
      <c r="W2241" s="209"/>
    </row>
    <row r="2242" spans="5:23" x14ac:dyDescent="0.25">
      <c r="E2242" s="209"/>
      <c r="F2242" s="209"/>
      <c r="G2242" s="209"/>
      <c r="H2242" s="209"/>
      <c r="I2242" s="209"/>
      <c r="J2242" s="209"/>
      <c r="K2242" s="209"/>
      <c r="O2242" s="209"/>
      <c r="P2242" s="209"/>
      <c r="Q2242" s="209"/>
      <c r="R2242" s="209"/>
      <c r="S2242" s="209"/>
      <c r="T2242" s="209"/>
      <c r="U2242" s="209"/>
      <c r="V2242" s="209"/>
      <c r="W2242" s="209"/>
    </row>
    <row r="2243" spans="5:23" x14ac:dyDescent="0.25">
      <c r="E2243" s="209"/>
      <c r="F2243" s="209"/>
      <c r="G2243" s="209"/>
      <c r="H2243" s="209"/>
      <c r="I2243" s="209"/>
      <c r="J2243" s="209"/>
      <c r="K2243" s="209"/>
      <c r="O2243" s="209"/>
      <c r="P2243" s="209"/>
      <c r="Q2243" s="209"/>
      <c r="R2243" s="209"/>
      <c r="S2243" s="209"/>
      <c r="T2243" s="209"/>
      <c r="U2243" s="209"/>
      <c r="V2243" s="209"/>
      <c r="W2243" s="209"/>
    </row>
    <row r="2244" spans="5:23" x14ac:dyDescent="0.25">
      <c r="E2244" s="209"/>
      <c r="F2244" s="209"/>
      <c r="G2244" s="209"/>
      <c r="H2244" s="209"/>
      <c r="I2244" s="209"/>
      <c r="J2244" s="209"/>
      <c r="K2244" s="209"/>
      <c r="O2244" s="209"/>
      <c r="P2244" s="209"/>
      <c r="Q2244" s="209"/>
      <c r="R2244" s="209"/>
      <c r="S2244" s="209"/>
      <c r="T2244" s="209"/>
      <c r="U2244" s="209"/>
      <c r="V2244" s="209"/>
      <c r="W2244" s="209"/>
    </row>
    <row r="2245" spans="5:23" x14ac:dyDescent="0.25">
      <c r="E2245" s="209"/>
      <c r="F2245" s="209"/>
      <c r="G2245" s="209"/>
      <c r="H2245" s="209"/>
      <c r="I2245" s="209"/>
      <c r="J2245" s="209"/>
      <c r="K2245" s="209"/>
      <c r="O2245" s="209"/>
      <c r="P2245" s="209"/>
      <c r="Q2245" s="209"/>
      <c r="R2245" s="209"/>
      <c r="S2245" s="209"/>
      <c r="T2245" s="209"/>
      <c r="U2245" s="209"/>
      <c r="V2245" s="209"/>
      <c r="W2245" s="209"/>
    </row>
    <row r="2246" spans="5:23" x14ac:dyDescent="0.25">
      <c r="E2246" s="209"/>
      <c r="F2246" s="209"/>
      <c r="G2246" s="209"/>
      <c r="H2246" s="209"/>
      <c r="I2246" s="209"/>
      <c r="J2246" s="209"/>
      <c r="K2246" s="209"/>
      <c r="O2246" s="209"/>
      <c r="P2246" s="209"/>
      <c r="Q2246" s="209"/>
      <c r="R2246" s="209"/>
      <c r="S2246" s="209"/>
      <c r="T2246" s="209"/>
      <c r="U2246" s="209"/>
      <c r="V2246" s="209"/>
      <c r="W2246" s="209"/>
    </row>
    <row r="2247" spans="5:23" x14ac:dyDescent="0.25">
      <c r="E2247" s="209"/>
      <c r="F2247" s="209"/>
      <c r="G2247" s="209"/>
      <c r="H2247" s="209"/>
      <c r="I2247" s="209"/>
      <c r="J2247" s="209"/>
      <c r="K2247" s="209"/>
      <c r="O2247" s="209"/>
      <c r="P2247" s="209"/>
      <c r="Q2247" s="209"/>
      <c r="R2247" s="209"/>
      <c r="S2247" s="209"/>
      <c r="T2247" s="209"/>
      <c r="U2247" s="209"/>
      <c r="V2247" s="209"/>
      <c r="W2247" s="209"/>
    </row>
    <row r="2248" spans="5:23" x14ac:dyDescent="0.25">
      <c r="E2248" s="209"/>
      <c r="F2248" s="209"/>
      <c r="G2248" s="209"/>
      <c r="H2248" s="209"/>
      <c r="I2248" s="209"/>
      <c r="J2248" s="209"/>
      <c r="K2248" s="209"/>
      <c r="O2248" s="209"/>
      <c r="P2248" s="209"/>
      <c r="Q2248" s="209"/>
      <c r="R2248" s="209"/>
      <c r="S2248" s="209"/>
      <c r="T2248" s="209"/>
      <c r="U2248" s="209"/>
      <c r="V2248" s="209"/>
      <c r="W2248" s="209"/>
    </row>
    <row r="2249" spans="5:23" x14ac:dyDescent="0.25">
      <c r="E2249" s="209"/>
      <c r="F2249" s="209"/>
      <c r="G2249" s="209"/>
      <c r="H2249" s="209"/>
      <c r="I2249" s="209"/>
      <c r="J2249" s="209"/>
      <c r="K2249" s="209"/>
      <c r="O2249" s="209"/>
      <c r="P2249" s="209"/>
      <c r="Q2249" s="209"/>
      <c r="R2249" s="209"/>
      <c r="S2249" s="209"/>
      <c r="T2249" s="209"/>
      <c r="U2249" s="209"/>
      <c r="V2249" s="209"/>
      <c r="W2249" s="209"/>
    </row>
    <row r="2250" spans="5:23" x14ac:dyDescent="0.25">
      <c r="E2250" s="209"/>
      <c r="F2250" s="209"/>
      <c r="G2250" s="209"/>
      <c r="H2250" s="209"/>
      <c r="I2250" s="209"/>
      <c r="J2250" s="209"/>
      <c r="K2250" s="209"/>
      <c r="O2250" s="209"/>
      <c r="P2250" s="209"/>
      <c r="Q2250" s="209"/>
      <c r="R2250" s="209"/>
      <c r="S2250" s="209"/>
      <c r="T2250" s="209"/>
      <c r="U2250" s="209"/>
      <c r="V2250" s="209"/>
      <c r="W2250" s="209"/>
    </row>
    <row r="2251" spans="5:23" x14ac:dyDescent="0.25">
      <c r="E2251" s="209"/>
      <c r="F2251" s="209"/>
      <c r="G2251" s="209"/>
      <c r="H2251" s="209"/>
      <c r="I2251" s="209"/>
      <c r="J2251" s="209"/>
      <c r="K2251" s="209"/>
      <c r="O2251" s="209"/>
      <c r="P2251" s="209"/>
      <c r="Q2251" s="209"/>
      <c r="R2251" s="209"/>
      <c r="S2251" s="209"/>
      <c r="T2251" s="209"/>
      <c r="U2251" s="209"/>
      <c r="V2251" s="209"/>
      <c r="W2251" s="209"/>
    </row>
    <row r="2252" spans="5:23" x14ac:dyDescent="0.25">
      <c r="E2252" s="209"/>
      <c r="F2252" s="209"/>
      <c r="G2252" s="209"/>
      <c r="H2252" s="209"/>
      <c r="I2252" s="209"/>
      <c r="J2252" s="209"/>
      <c r="K2252" s="209"/>
      <c r="O2252" s="209"/>
      <c r="P2252" s="209"/>
      <c r="Q2252" s="209"/>
      <c r="R2252" s="209"/>
      <c r="S2252" s="209"/>
      <c r="T2252" s="209"/>
      <c r="U2252" s="209"/>
      <c r="V2252" s="209"/>
      <c r="W2252" s="209"/>
    </row>
    <row r="2253" spans="5:23" x14ac:dyDescent="0.25">
      <c r="E2253" s="209"/>
      <c r="F2253" s="209"/>
      <c r="G2253" s="209"/>
      <c r="H2253" s="209"/>
      <c r="I2253" s="209"/>
      <c r="J2253" s="209"/>
      <c r="K2253" s="209"/>
      <c r="O2253" s="209"/>
      <c r="P2253" s="209"/>
      <c r="Q2253" s="209"/>
      <c r="R2253" s="209"/>
      <c r="S2253" s="209"/>
      <c r="T2253" s="209"/>
      <c r="U2253" s="209"/>
      <c r="V2253" s="209"/>
      <c r="W2253" s="209"/>
    </row>
    <row r="2254" spans="5:23" x14ac:dyDescent="0.25">
      <c r="E2254" s="209"/>
      <c r="F2254" s="209"/>
      <c r="G2254" s="209"/>
      <c r="H2254" s="209"/>
      <c r="I2254" s="209"/>
      <c r="J2254" s="209"/>
      <c r="K2254" s="209"/>
      <c r="O2254" s="209"/>
      <c r="P2254" s="209"/>
      <c r="Q2254" s="209"/>
      <c r="R2254" s="209"/>
      <c r="S2254" s="209"/>
      <c r="T2254" s="209"/>
      <c r="U2254" s="209"/>
      <c r="V2254" s="209"/>
      <c r="W2254" s="209"/>
    </row>
    <row r="2255" spans="5:23" x14ac:dyDescent="0.25">
      <c r="E2255" s="209"/>
      <c r="F2255" s="209"/>
      <c r="G2255" s="209"/>
      <c r="H2255" s="209"/>
      <c r="I2255" s="209"/>
      <c r="J2255" s="209"/>
      <c r="K2255" s="209"/>
      <c r="O2255" s="209"/>
      <c r="P2255" s="209"/>
      <c r="Q2255" s="209"/>
      <c r="R2255" s="209"/>
      <c r="S2255" s="209"/>
      <c r="T2255" s="209"/>
      <c r="U2255" s="209"/>
      <c r="V2255" s="209"/>
      <c r="W2255" s="209"/>
    </row>
    <row r="2256" spans="5:23" x14ac:dyDescent="0.25">
      <c r="E2256" s="209"/>
      <c r="F2256" s="209"/>
      <c r="G2256" s="209"/>
      <c r="H2256" s="209"/>
      <c r="I2256" s="209"/>
      <c r="J2256" s="209"/>
      <c r="K2256" s="209"/>
      <c r="O2256" s="209"/>
      <c r="P2256" s="209"/>
      <c r="Q2256" s="209"/>
      <c r="R2256" s="209"/>
      <c r="S2256" s="209"/>
      <c r="T2256" s="209"/>
      <c r="U2256" s="209"/>
      <c r="V2256" s="209"/>
      <c r="W2256" s="209"/>
    </row>
    <row r="2257" spans="5:23" x14ac:dyDescent="0.25">
      <c r="E2257" s="209"/>
      <c r="F2257" s="209"/>
      <c r="G2257" s="209"/>
      <c r="H2257" s="209"/>
      <c r="I2257" s="209"/>
      <c r="J2257" s="209"/>
      <c r="K2257" s="209"/>
      <c r="O2257" s="209"/>
      <c r="P2257" s="209"/>
      <c r="Q2257" s="209"/>
      <c r="R2257" s="209"/>
      <c r="S2257" s="209"/>
      <c r="T2257" s="209"/>
      <c r="U2257" s="209"/>
      <c r="V2257" s="209"/>
      <c r="W2257" s="209"/>
    </row>
    <row r="2258" spans="5:23" x14ac:dyDescent="0.25">
      <c r="E2258" s="209"/>
      <c r="F2258" s="209"/>
      <c r="G2258" s="209"/>
      <c r="H2258" s="209"/>
      <c r="I2258" s="209"/>
      <c r="J2258" s="209"/>
      <c r="K2258" s="209"/>
      <c r="O2258" s="209"/>
      <c r="P2258" s="209"/>
      <c r="Q2258" s="209"/>
      <c r="R2258" s="209"/>
      <c r="S2258" s="209"/>
      <c r="T2258" s="209"/>
      <c r="U2258" s="209"/>
      <c r="V2258" s="209"/>
      <c r="W2258" s="209"/>
    </row>
    <row r="2259" spans="5:23" x14ac:dyDescent="0.25">
      <c r="E2259" s="209"/>
      <c r="F2259" s="209"/>
      <c r="G2259" s="209"/>
      <c r="H2259" s="209"/>
      <c r="I2259" s="209"/>
      <c r="J2259" s="209"/>
      <c r="K2259" s="209"/>
      <c r="O2259" s="209"/>
      <c r="P2259" s="209"/>
      <c r="Q2259" s="209"/>
      <c r="R2259" s="209"/>
      <c r="S2259" s="209"/>
      <c r="T2259" s="209"/>
      <c r="U2259" s="209"/>
      <c r="V2259" s="209"/>
      <c r="W2259" s="209"/>
    </row>
    <row r="2260" spans="5:23" x14ac:dyDescent="0.25">
      <c r="E2260" s="209"/>
      <c r="F2260" s="209"/>
      <c r="G2260" s="209"/>
      <c r="H2260" s="209"/>
      <c r="I2260" s="209"/>
      <c r="J2260" s="209"/>
      <c r="K2260" s="209"/>
      <c r="O2260" s="209"/>
      <c r="P2260" s="209"/>
      <c r="Q2260" s="209"/>
      <c r="R2260" s="209"/>
      <c r="S2260" s="209"/>
      <c r="T2260" s="209"/>
      <c r="U2260" s="209"/>
      <c r="V2260" s="209"/>
      <c r="W2260" s="209"/>
    </row>
    <row r="2261" spans="5:23" x14ac:dyDescent="0.25">
      <c r="E2261" s="209"/>
      <c r="F2261" s="209"/>
      <c r="G2261" s="209"/>
      <c r="H2261" s="209"/>
      <c r="I2261" s="209"/>
      <c r="J2261" s="209"/>
      <c r="K2261" s="209"/>
      <c r="O2261" s="209"/>
      <c r="P2261" s="209"/>
      <c r="Q2261" s="209"/>
      <c r="R2261" s="209"/>
      <c r="S2261" s="209"/>
      <c r="T2261" s="209"/>
      <c r="U2261" s="209"/>
      <c r="V2261" s="209"/>
      <c r="W2261" s="209"/>
    </row>
    <row r="2262" spans="5:23" x14ac:dyDescent="0.25">
      <c r="E2262" s="209"/>
      <c r="F2262" s="209"/>
      <c r="G2262" s="209"/>
      <c r="H2262" s="209"/>
      <c r="I2262" s="209"/>
      <c r="J2262" s="209"/>
      <c r="K2262" s="209"/>
      <c r="O2262" s="209"/>
      <c r="P2262" s="209"/>
      <c r="Q2262" s="209"/>
      <c r="R2262" s="209"/>
      <c r="S2262" s="209"/>
      <c r="T2262" s="209"/>
      <c r="U2262" s="209"/>
      <c r="V2262" s="209"/>
      <c r="W2262" s="209"/>
    </row>
    <row r="2263" spans="5:23" x14ac:dyDescent="0.25">
      <c r="E2263" s="209"/>
      <c r="F2263" s="209"/>
      <c r="G2263" s="209"/>
      <c r="H2263" s="209"/>
      <c r="I2263" s="209"/>
      <c r="J2263" s="209"/>
      <c r="K2263" s="209"/>
      <c r="O2263" s="209"/>
      <c r="P2263" s="209"/>
      <c r="Q2263" s="209"/>
      <c r="R2263" s="209"/>
      <c r="S2263" s="209"/>
      <c r="T2263" s="209"/>
      <c r="U2263" s="209"/>
      <c r="V2263" s="209"/>
      <c r="W2263" s="209"/>
    </row>
    <row r="2264" spans="5:23" x14ac:dyDescent="0.25">
      <c r="E2264" s="209"/>
      <c r="F2264" s="209"/>
      <c r="G2264" s="209"/>
      <c r="H2264" s="209"/>
      <c r="I2264" s="209"/>
      <c r="J2264" s="209"/>
      <c r="K2264" s="209"/>
      <c r="O2264" s="209"/>
      <c r="P2264" s="209"/>
      <c r="Q2264" s="209"/>
      <c r="R2264" s="209"/>
      <c r="S2264" s="209"/>
      <c r="T2264" s="209"/>
      <c r="U2264" s="209"/>
      <c r="V2264" s="209"/>
      <c r="W2264" s="209"/>
    </row>
    <row r="2265" spans="5:23" x14ac:dyDescent="0.25">
      <c r="E2265" s="209"/>
      <c r="F2265" s="209"/>
      <c r="G2265" s="209"/>
      <c r="H2265" s="209"/>
      <c r="I2265" s="209"/>
      <c r="J2265" s="209"/>
      <c r="K2265" s="209"/>
      <c r="O2265" s="209"/>
      <c r="P2265" s="209"/>
      <c r="Q2265" s="209"/>
      <c r="R2265" s="209"/>
      <c r="S2265" s="209"/>
      <c r="T2265" s="209"/>
      <c r="U2265" s="209"/>
      <c r="V2265" s="209"/>
      <c r="W2265" s="209"/>
    </row>
    <row r="2266" spans="5:23" x14ac:dyDescent="0.25">
      <c r="E2266" s="209"/>
      <c r="F2266" s="209"/>
      <c r="G2266" s="209"/>
      <c r="H2266" s="209"/>
      <c r="I2266" s="209"/>
      <c r="J2266" s="209"/>
      <c r="K2266" s="209"/>
      <c r="O2266" s="209"/>
      <c r="P2266" s="209"/>
      <c r="Q2266" s="209"/>
      <c r="R2266" s="209"/>
      <c r="S2266" s="209"/>
      <c r="T2266" s="209"/>
      <c r="U2266" s="209"/>
      <c r="V2266" s="209"/>
      <c r="W2266" s="209"/>
    </row>
    <row r="2267" spans="5:23" x14ac:dyDescent="0.25">
      <c r="E2267" s="209"/>
      <c r="F2267" s="209"/>
      <c r="G2267" s="209"/>
      <c r="H2267" s="209"/>
      <c r="I2267" s="209"/>
      <c r="J2267" s="209"/>
      <c r="K2267" s="209"/>
      <c r="O2267" s="209"/>
      <c r="P2267" s="209"/>
      <c r="Q2267" s="209"/>
      <c r="R2267" s="209"/>
      <c r="S2267" s="209"/>
      <c r="T2267" s="209"/>
      <c r="U2267" s="209"/>
      <c r="V2267" s="209"/>
      <c r="W2267" s="209"/>
    </row>
    <row r="2268" spans="5:23" x14ac:dyDescent="0.25">
      <c r="E2268" s="209"/>
      <c r="F2268" s="209"/>
      <c r="G2268" s="209"/>
      <c r="H2268" s="209"/>
      <c r="I2268" s="209"/>
      <c r="J2268" s="209"/>
      <c r="K2268" s="209"/>
      <c r="O2268" s="209"/>
      <c r="P2268" s="209"/>
      <c r="Q2268" s="209"/>
      <c r="R2268" s="209"/>
      <c r="S2268" s="209"/>
      <c r="T2268" s="209"/>
      <c r="U2268" s="209"/>
      <c r="V2268" s="209"/>
      <c r="W2268" s="209"/>
    </row>
    <row r="2269" spans="5:23" x14ac:dyDescent="0.25">
      <c r="E2269" s="209"/>
      <c r="F2269" s="209"/>
      <c r="G2269" s="209"/>
      <c r="H2269" s="209"/>
      <c r="I2269" s="209"/>
      <c r="J2269" s="209"/>
      <c r="K2269" s="209"/>
      <c r="O2269" s="209"/>
      <c r="P2269" s="209"/>
      <c r="Q2269" s="209"/>
      <c r="R2269" s="209"/>
      <c r="S2269" s="209"/>
      <c r="T2269" s="209"/>
      <c r="U2269" s="209"/>
      <c r="V2269" s="209"/>
      <c r="W2269" s="209"/>
    </row>
    <row r="2270" spans="5:23" x14ac:dyDescent="0.25">
      <c r="E2270" s="209"/>
      <c r="F2270" s="209"/>
      <c r="G2270" s="209"/>
      <c r="H2270" s="209"/>
      <c r="I2270" s="209"/>
      <c r="J2270" s="209"/>
      <c r="K2270" s="209"/>
      <c r="O2270" s="209"/>
      <c r="P2270" s="209"/>
      <c r="Q2270" s="209"/>
      <c r="R2270" s="209"/>
      <c r="S2270" s="209"/>
      <c r="T2270" s="209"/>
      <c r="U2270" s="209"/>
      <c r="V2270" s="209"/>
      <c r="W2270" s="209"/>
    </row>
    <row r="2271" spans="5:23" x14ac:dyDescent="0.25">
      <c r="E2271" s="209"/>
      <c r="F2271" s="209"/>
      <c r="G2271" s="209"/>
      <c r="H2271" s="209"/>
      <c r="I2271" s="209"/>
      <c r="J2271" s="209"/>
      <c r="K2271" s="209"/>
      <c r="O2271" s="209"/>
      <c r="P2271" s="209"/>
      <c r="Q2271" s="209"/>
      <c r="R2271" s="209"/>
      <c r="S2271" s="209"/>
      <c r="T2271" s="209"/>
      <c r="U2271" s="209"/>
      <c r="V2271" s="209"/>
      <c r="W2271" s="209"/>
    </row>
    <row r="2272" spans="5:23" x14ac:dyDescent="0.25">
      <c r="E2272" s="209"/>
      <c r="F2272" s="209"/>
      <c r="G2272" s="209"/>
      <c r="H2272" s="209"/>
      <c r="I2272" s="209"/>
      <c r="J2272" s="209"/>
      <c r="K2272" s="209"/>
      <c r="O2272" s="209"/>
      <c r="P2272" s="209"/>
      <c r="Q2272" s="209"/>
      <c r="R2272" s="209"/>
      <c r="S2272" s="209"/>
      <c r="T2272" s="209"/>
      <c r="U2272" s="209"/>
      <c r="V2272" s="209"/>
      <c r="W2272" s="209"/>
    </row>
    <row r="2273" spans="5:23" x14ac:dyDescent="0.25">
      <c r="E2273" s="209"/>
      <c r="F2273" s="209"/>
      <c r="G2273" s="209"/>
      <c r="H2273" s="209"/>
      <c r="I2273" s="209"/>
      <c r="J2273" s="209"/>
      <c r="K2273" s="209"/>
      <c r="O2273" s="209"/>
      <c r="P2273" s="209"/>
      <c r="Q2273" s="209"/>
      <c r="R2273" s="209"/>
      <c r="S2273" s="209"/>
      <c r="T2273" s="209"/>
      <c r="U2273" s="209"/>
      <c r="V2273" s="209"/>
      <c r="W2273" s="209"/>
    </row>
    <row r="2274" spans="5:23" x14ac:dyDescent="0.25">
      <c r="E2274" s="209"/>
      <c r="F2274" s="209"/>
      <c r="G2274" s="209"/>
      <c r="H2274" s="209"/>
      <c r="I2274" s="209"/>
      <c r="J2274" s="209"/>
      <c r="K2274" s="209"/>
      <c r="O2274" s="209"/>
      <c r="P2274" s="209"/>
      <c r="Q2274" s="209"/>
      <c r="R2274" s="209"/>
      <c r="S2274" s="209"/>
      <c r="T2274" s="209"/>
      <c r="U2274" s="209"/>
      <c r="V2274" s="209"/>
      <c r="W2274" s="209"/>
    </row>
    <row r="2275" spans="5:23" x14ac:dyDescent="0.25">
      <c r="E2275" s="209"/>
      <c r="F2275" s="209"/>
      <c r="G2275" s="209"/>
      <c r="H2275" s="209"/>
      <c r="I2275" s="209"/>
      <c r="J2275" s="209"/>
      <c r="K2275" s="209"/>
      <c r="O2275" s="209"/>
      <c r="P2275" s="209"/>
      <c r="Q2275" s="209"/>
      <c r="R2275" s="209"/>
      <c r="S2275" s="209"/>
      <c r="T2275" s="209"/>
      <c r="U2275" s="209"/>
      <c r="V2275" s="209"/>
      <c r="W2275" s="209"/>
    </row>
    <row r="2276" spans="5:23" x14ac:dyDescent="0.25">
      <c r="E2276" s="209"/>
      <c r="F2276" s="209"/>
      <c r="G2276" s="209"/>
      <c r="H2276" s="209"/>
      <c r="I2276" s="209"/>
      <c r="J2276" s="209"/>
      <c r="K2276" s="209"/>
      <c r="O2276" s="209"/>
      <c r="P2276" s="209"/>
      <c r="Q2276" s="209"/>
      <c r="R2276" s="209"/>
      <c r="S2276" s="209"/>
      <c r="T2276" s="209"/>
      <c r="U2276" s="209"/>
      <c r="V2276" s="209"/>
      <c r="W2276" s="209"/>
    </row>
    <row r="2277" spans="5:23" x14ac:dyDescent="0.25">
      <c r="E2277" s="209"/>
      <c r="F2277" s="209"/>
      <c r="G2277" s="209"/>
      <c r="H2277" s="209"/>
      <c r="I2277" s="209"/>
      <c r="J2277" s="209"/>
      <c r="K2277" s="209"/>
      <c r="O2277" s="209"/>
      <c r="P2277" s="209"/>
      <c r="Q2277" s="209"/>
      <c r="R2277" s="209"/>
      <c r="S2277" s="209"/>
      <c r="T2277" s="209"/>
      <c r="U2277" s="209"/>
      <c r="V2277" s="209"/>
      <c r="W2277" s="209"/>
    </row>
    <row r="2278" spans="5:23" x14ac:dyDescent="0.25">
      <c r="E2278" s="209"/>
      <c r="F2278" s="209"/>
      <c r="G2278" s="209"/>
      <c r="H2278" s="209"/>
      <c r="I2278" s="209"/>
      <c r="J2278" s="209"/>
      <c r="K2278" s="209"/>
      <c r="O2278" s="209"/>
      <c r="P2278" s="209"/>
      <c r="Q2278" s="209"/>
      <c r="R2278" s="209"/>
      <c r="S2278" s="209"/>
      <c r="T2278" s="209"/>
      <c r="U2278" s="209"/>
      <c r="V2278" s="209"/>
      <c r="W2278" s="209"/>
    </row>
    <row r="2279" spans="5:23" x14ac:dyDescent="0.25">
      <c r="E2279" s="209"/>
      <c r="F2279" s="209"/>
      <c r="G2279" s="209"/>
      <c r="H2279" s="209"/>
      <c r="I2279" s="209"/>
      <c r="J2279" s="209"/>
      <c r="K2279" s="209"/>
      <c r="O2279" s="209"/>
      <c r="P2279" s="209"/>
      <c r="Q2279" s="209"/>
      <c r="R2279" s="209"/>
      <c r="S2279" s="209"/>
      <c r="T2279" s="209"/>
      <c r="U2279" s="209"/>
      <c r="V2279" s="209"/>
      <c r="W2279" s="209"/>
    </row>
    <row r="2280" spans="5:23" x14ac:dyDescent="0.25">
      <c r="E2280" s="209"/>
      <c r="F2280" s="209"/>
      <c r="G2280" s="209"/>
      <c r="H2280" s="209"/>
      <c r="I2280" s="209"/>
      <c r="J2280" s="209"/>
      <c r="K2280" s="209"/>
      <c r="O2280" s="209"/>
      <c r="P2280" s="209"/>
      <c r="Q2280" s="209"/>
      <c r="R2280" s="209"/>
      <c r="S2280" s="209"/>
      <c r="T2280" s="209"/>
      <c r="U2280" s="209"/>
      <c r="V2280" s="209"/>
      <c r="W2280" s="209"/>
    </row>
    <row r="2281" spans="5:23" x14ac:dyDescent="0.25">
      <c r="E2281" s="209"/>
      <c r="F2281" s="209"/>
      <c r="G2281" s="209"/>
      <c r="H2281" s="209"/>
      <c r="I2281" s="209"/>
      <c r="J2281" s="209"/>
      <c r="K2281" s="209"/>
      <c r="O2281" s="209"/>
      <c r="P2281" s="209"/>
      <c r="Q2281" s="209"/>
      <c r="R2281" s="209"/>
      <c r="S2281" s="209"/>
      <c r="T2281" s="209"/>
      <c r="U2281" s="209"/>
      <c r="V2281" s="209"/>
      <c r="W2281" s="209"/>
    </row>
    <row r="2282" spans="5:23" x14ac:dyDescent="0.25">
      <c r="E2282" s="209"/>
      <c r="F2282" s="209"/>
      <c r="G2282" s="209"/>
      <c r="H2282" s="209"/>
      <c r="I2282" s="209"/>
      <c r="J2282" s="209"/>
      <c r="K2282" s="209"/>
      <c r="O2282" s="209"/>
      <c r="P2282" s="209"/>
      <c r="Q2282" s="209"/>
      <c r="R2282" s="209"/>
      <c r="S2282" s="209"/>
      <c r="T2282" s="209"/>
      <c r="U2282" s="209"/>
      <c r="V2282" s="209"/>
      <c r="W2282" s="209"/>
    </row>
    <row r="2283" spans="5:23" x14ac:dyDescent="0.25">
      <c r="E2283" s="209"/>
      <c r="F2283" s="209"/>
      <c r="G2283" s="209"/>
      <c r="H2283" s="209"/>
      <c r="I2283" s="209"/>
      <c r="J2283" s="209"/>
      <c r="K2283" s="209"/>
      <c r="O2283" s="209"/>
      <c r="P2283" s="209"/>
      <c r="Q2283" s="209"/>
      <c r="R2283" s="209"/>
      <c r="S2283" s="209"/>
      <c r="T2283" s="209"/>
      <c r="U2283" s="209"/>
      <c r="V2283" s="209"/>
      <c r="W2283" s="209"/>
    </row>
    <row r="2284" spans="5:23" x14ac:dyDescent="0.25">
      <c r="E2284" s="209"/>
      <c r="F2284" s="209"/>
      <c r="G2284" s="209"/>
      <c r="H2284" s="209"/>
      <c r="I2284" s="209"/>
      <c r="J2284" s="209"/>
      <c r="K2284" s="209"/>
      <c r="O2284" s="209"/>
      <c r="P2284" s="209"/>
      <c r="Q2284" s="209"/>
      <c r="R2284" s="209"/>
      <c r="S2284" s="209"/>
      <c r="T2284" s="209"/>
      <c r="U2284" s="209"/>
      <c r="V2284" s="209"/>
      <c r="W2284" s="209"/>
    </row>
    <row r="2285" spans="5:23" x14ac:dyDescent="0.25">
      <c r="E2285" s="209"/>
      <c r="F2285" s="209"/>
      <c r="G2285" s="209"/>
      <c r="H2285" s="209"/>
      <c r="I2285" s="209"/>
      <c r="J2285" s="209"/>
      <c r="K2285" s="209"/>
      <c r="O2285" s="209"/>
      <c r="P2285" s="209"/>
      <c r="Q2285" s="209"/>
      <c r="R2285" s="209"/>
      <c r="S2285" s="209"/>
      <c r="T2285" s="209"/>
      <c r="U2285" s="209"/>
      <c r="V2285" s="209"/>
      <c r="W2285" s="209"/>
    </row>
    <row r="2286" spans="5:23" x14ac:dyDescent="0.25">
      <c r="E2286" s="209"/>
      <c r="F2286" s="209"/>
      <c r="G2286" s="209"/>
      <c r="H2286" s="209"/>
      <c r="I2286" s="209"/>
      <c r="J2286" s="209"/>
      <c r="K2286" s="209"/>
      <c r="O2286" s="209"/>
      <c r="P2286" s="209"/>
      <c r="Q2286" s="209"/>
      <c r="R2286" s="209"/>
      <c r="S2286" s="209"/>
      <c r="T2286" s="209"/>
      <c r="U2286" s="209"/>
      <c r="V2286" s="209"/>
      <c r="W2286" s="209"/>
    </row>
    <row r="2287" spans="5:23" x14ac:dyDescent="0.25">
      <c r="E2287" s="209"/>
      <c r="F2287" s="209"/>
      <c r="G2287" s="209"/>
      <c r="H2287" s="209"/>
      <c r="I2287" s="209"/>
      <c r="J2287" s="209"/>
      <c r="K2287" s="209"/>
      <c r="O2287" s="209"/>
      <c r="P2287" s="209"/>
      <c r="Q2287" s="209"/>
      <c r="R2287" s="209"/>
      <c r="S2287" s="209"/>
      <c r="T2287" s="209"/>
      <c r="U2287" s="209"/>
      <c r="V2287" s="209"/>
      <c r="W2287" s="209"/>
    </row>
    <row r="2288" spans="5:23" x14ac:dyDescent="0.25">
      <c r="E2288" s="209"/>
      <c r="F2288" s="209"/>
      <c r="G2288" s="209"/>
      <c r="H2288" s="209"/>
      <c r="I2288" s="209"/>
      <c r="J2288" s="209"/>
      <c r="K2288" s="209"/>
      <c r="O2288" s="209"/>
      <c r="P2288" s="209"/>
      <c r="Q2288" s="209"/>
      <c r="R2288" s="209"/>
      <c r="S2288" s="209"/>
      <c r="T2288" s="209"/>
      <c r="U2288" s="209"/>
      <c r="V2288" s="209"/>
      <c r="W2288" s="209"/>
    </row>
    <row r="2289" spans="5:23" x14ac:dyDescent="0.25">
      <c r="E2289" s="209"/>
      <c r="F2289" s="209"/>
      <c r="G2289" s="209"/>
      <c r="H2289" s="209"/>
      <c r="I2289" s="209"/>
      <c r="J2289" s="209"/>
      <c r="K2289" s="209"/>
      <c r="O2289" s="209"/>
      <c r="P2289" s="209"/>
      <c r="Q2289" s="209"/>
      <c r="R2289" s="209"/>
      <c r="S2289" s="209"/>
      <c r="T2289" s="209"/>
      <c r="U2289" s="209"/>
      <c r="V2289" s="209"/>
      <c r="W2289" s="209"/>
    </row>
    <row r="2290" spans="5:23" x14ac:dyDescent="0.25">
      <c r="E2290" s="209"/>
      <c r="F2290" s="209"/>
      <c r="G2290" s="209"/>
      <c r="H2290" s="209"/>
      <c r="I2290" s="209"/>
      <c r="J2290" s="209"/>
      <c r="K2290" s="209"/>
      <c r="O2290" s="209"/>
      <c r="P2290" s="209"/>
      <c r="Q2290" s="209"/>
      <c r="R2290" s="209"/>
      <c r="S2290" s="209"/>
      <c r="T2290" s="209"/>
      <c r="U2290" s="209"/>
      <c r="V2290" s="209"/>
      <c r="W2290" s="209"/>
    </row>
    <row r="2291" spans="5:23" x14ac:dyDescent="0.25">
      <c r="E2291" s="209"/>
      <c r="F2291" s="209"/>
      <c r="G2291" s="209"/>
      <c r="H2291" s="209"/>
      <c r="I2291" s="209"/>
      <c r="J2291" s="209"/>
      <c r="K2291" s="209"/>
      <c r="O2291" s="209"/>
      <c r="P2291" s="209"/>
      <c r="Q2291" s="209"/>
      <c r="R2291" s="209"/>
      <c r="S2291" s="209"/>
      <c r="T2291" s="209"/>
      <c r="U2291" s="209"/>
      <c r="V2291" s="209"/>
      <c r="W2291" s="209"/>
    </row>
    <row r="2292" spans="5:23" x14ac:dyDescent="0.25">
      <c r="E2292" s="209"/>
      <c r="F2292" s="209"/>
      <c r="G2292" s="209"/>
      <c r="H2292" s="209"/>
      <c r="I2292" s="209"/>
      <c r="J2292" s="209"/>
      <c r="K2292" s="209"/>
      <c r="O2292" s="209"/>
      <c r="P2292" s="209"/>
      <c r="Q2292" s="209"/>
      <c r="R2292" s="209"/>
      <c r="S2292" s="209"/>
      <c r="T2292" s="209"/>
      <c r="U2292" s="209"/>
      <c r="V2292" s="209"/>
      <c r="W2292" s="209"/>
    </row>
    <row r="2293" spans="5:23" x14ac:dyDescent="0.25">
      <c r="E2293" s="209"/>
      <c r="F2293" s="209"/>
      <c r="G2293" s="209"/>
      <c r="H2293" s="209"/>
      <c r="I2293" s="209"/>
      <c r="J2293" s="209"/>
      <c r="K2293" s="209"/>
      <c r="O2293" s="209"/>
      <c r="P2293" s="209"/>
      <c r="Q2293" s="209"/>
      <c r="R2293" s="209"/>
      <c r="S2293" s="209"/>
      <c r="T2293" s="209"/>
      <c r="U2293" s="209"/>
      <c r="V2293" s="209"/>
      <c r="W2293" s="209"/>
    </row>
    <row r="2294" spans="5:23" x14ac:dyDescent="0.25">
      <c r="E2294" s="209"/>
      <c r="F2294" s="209"/>
      <c r="G2294" s="209"/>
      <c r="H2294" s="209"/>
      <c r="I2294" s="209"/>
      <c r="J2294" s="209"/>
      <c r="K2294" s="209"/>
      <c r="O2294" s="209"/>
      <c r="P2294" s="209"/>
      <c r="Q2294" s="209"/>
      <c r="R2294" s="209"/>
      <c r="S2294" s="209"/>
      <c r="T2294" s="209"/>
      <c r="U2294" s="209"/>
      <c r="V2294" s="209"/>
      <c r="W2294" s="209"/>
    </row>
    <row r="2295" spans="5:23" x14ac:dyDescent="0.25">
      <c r="E2295" s="209"/>
      <c r="F2295" s="209"/>
      <c r="G2295" s="209"/>
      <c r="H2295" s="209"/>
      <c r="I2295" s="209"/>
      <c r="J2295" s="209"/>
      <c r="K2295" s="209"/>
      <c r="O2295" s="209"/>
      <c r="P2295" s="209"/>
      <c r="Q2295" s="209"/>
      <c r="R2295" s="209"/>
      <c r="S2295" s="209"/>
      <c r="T2295" s="209"/>
      <c r="U2295" s="209"/>
      <c r="V2295" s="209"/>
      <c r="W2295" s="209"/>
    </row>
    <row r="2296" spans="5:23" x14ac:dyDescent="0.25">
      <c r="E2296" s="209"/>
      <c r="F2296" s="209"/>
      <c r="G2296" s="209"/>
      <c r="H2296" s="209"/>
      <c r="I2296" s="209"/>
      <c r="J2296" s="209"/>
      <c r="K2296" s="209"/>
      <c r="O2296" s="209"/>
      <c r="P2296" s="209"/>
      <c r="Q2296" s="209"/>
      <c r="R2296" s="209"/>
      <c r="S2296" s="209"/>
      <c r="T2296" s="209"/>
      <c r="U2296" s="209"/>
      <c r="V2296" s="209"/>
      <c r="W2296" s="209"/>
    </row>
    <row r="2297" spans="5:23" x14ac:dyDescent="0.25">
      <c r="E2297" s="209"/>
      <c r="F2297" s="209"/>
      <c r="G2297" s="209"/>
      <c r="H2297" s="209"/>
      <c r="I2297" s="209"/>
      <c r="J2297" s="209"/>
      <c r="K2297" s="209"/>
      <c r="O2297" s="209"/>
      <c r="P2297" s="209"/>
      <c r="Q2297" s="209"/>
      <c r="R2297" s="209"/>
      <c r="S2297" s="209"/>
      <c r="T2297" s="209"/>
      <c r="U2297" s="209"/>
      <c r="V2297" s="209"/>
      <c r="W2297" s="209"/>
    </row>
    <row r="2298" spans="5:23" x14ac:dyDescent="0.25">
      <c r="E2298" s="209"/>
      <c r="F2298" s="209"/>
      <c r="G2298" s="209"/>
      <c r="H2298" s="209"/>
      <c r="I2298" s="209"/>
      <c r="J2298" s="209"/>
      <c r="K2298" s="209"/>
      <c r="O2298" s="209"/>
      <c r="P2298" s="209"/>
      <c r="Q2298" s="209"/>
      <c r="R2298" s="209"/>
      <c r="S2298" s="209"/>
      <c r="T2298" s="209"/>
      <c r="U2298" s="209"/>
      <c r="V2298" s="209"/>
      <c r="W2298" s="209"/>
    </row>
    <row r="2299" spans="5:23" x14ac:dyDescent="0.25">
      <c r="E2299" s="209"/>
      <c r="F2299" s="209"/>
      <c r="G2299" s="209"/>
      <c r="H2299" s="209"/>
      <c r="I2299" s="209"/>
      <c r="J2299" s="209"/>
      <c r="K2299" s="209"/>
      <c r="O2299" s="209"/>
      <c r="P2299" s="209"/>
      <c r="Q2299" s="209"/>
      <c r="R2299" s="209"/>
      <c r="S2299" s="209"/>
      <c r="T2299" s="209"/>
      <c r="U2299" s="209"/>
      <c r="V2299" s="209"/>
      <c r="W2299" s="209"/>
    </row>
    <row r="2300" spans="5:23" x14ac:dyDescent="0.25">
      <c r="E2300" s="209"/>
      <c r="F2300" s="209"/>
      <c r="G2300" s="209"/>
      <c r="H2300" s="209"/>
      <c r="I2300" s="209"/>
      <c r="J2300" s="209"/>
      <c r="K2300" s="209"/>
      <c r="O2300" s="209"/>
      <c r="P2300" s="209"/>
      <c r="Q2300" s="209"/>
      <c r="R2300" s="209"/>
      <c r="S2300" s="209"/>
      <c r="T2300" s="209"/>
      <c r="U2300" s="209"/>
      <c r="V2300" s="209"/>
      <c r="W2300" s="209"/>
    </row>
    <row r="2301" spans="5:23" x14ac:dyDescent="0.25">
      <c r="E2301" s="209"/>
      <c r="F2301" s="209"/>
      <c r="G2301" s="209"/>
      <c r="H2301" s="209"/>
      <c r="I2301" s="209"/>
      <c r="J2301" s="209"/>
      <c r="K2301" s="209"/>
      <c r="O2301" s="209"/>
      <c r="P2301" s="209"/>
      <c r="Q2301" s="209"/>
      <c r="R2301" s="209"/>
      <c r="S2301" s="209"/>
      <c r="T2301" s="209"/>
      <c r="U2301" s="209"/>
      <c r="V2301" s="209"/>
      <c r="W2301" s="209"/>
    </row>
    <row r="2302" spans="5:23" x14ac:dyDescent="0.25">
      <c r="E2302" s="209"/>
      <c r="F2302" s="209"/>
      <c r="G2302" s="209"/>
      <c r="H2302" s="209"/>
      <c r="I2302" s="209"/>
      <c r="J2302" s="209"/>
      <c r="K2302" s="209"/>
      <c r="O2302" s="209"/>
      <c r="P2302" s="209"/>
      <c r="Q2302" s="209"/>
      <c r="R2302" s="209"/>
      <c r="S2302" s="209"/>
      <c r="T2302" s="209"/>
      <c r="U2302" s="209"/>
      <c r="V2302" s="209"/>
      <c r="W2302" s="209"/>
    </row>
    <row r="2303" spans="5:23" x14ac:dyDescent="0.25">
      <c r="E2303" s="209"/>
      <c r="F2303" s="209"/>
      <c r="G2303" s="209"/>
      <c r="H2303" s="209"/>
      <c r="I2303" s="209"/>
      <c r="J2303" s="209"/>
      <c r="K2303" s="209"/>
      <c r="O2303" s="209"/>
      <c r="P2303" s="209"/>
      <c r="Q2303" s="209"/>
      <c r="R2303" s="209"/>
      <c r="S2303" s="209"/>
      <c r="T2303" s="209"/>
      <c r="U2303" s="209"/>
      <c r="V2303" s="209"/>
      <c r="W2303" s="209"/>
    </row>
    <row r="2304" spans="5:23" x14ac:dyDescent="0.25">
      <c r="E2304" s="209"/>
      <c r="F2304" s="209"/>
      <c r="G2304" s="209"/>
      <c r="H2304" s="209"/>
      <c r="I2304" s="209"/>
      <c r="J2304" s="209"/>
      <c r="K2304" s="209"/>
      <c r="O2304" s="209"/>
      <c r="P2304" s="209"/>
      <c r="Q2304" s="209"/>
      <c r="R2304" s="209"/>
      <c r="S2304" s="209"/>
      <c r="T2304" s="209"/>
      <c r="U2304" s="209"/>
      <c r="V2304" s="209"/>
      <c r="W2304" s="209"/>
    </row>
    <row r="2305" spans="5:23" x14ac:dyDescent="0.25">
      <c r="E2305" s="209"/>
      <c r="F2305" s="209"/>
      <c r="G2305" s="209"/>
      <c r="H2305" s="209"/>
      <c r="I2305" s="209"/>
      <c r="J2305" s="209"/>
      <c r="K2305" s="209"/>
      <c r="O2305" s="209"/>
      <c r="P2305" s="209"/>
      <c r="Q2305" s="209"/>
      <c r="R2305" s="209"/>
      <c r="S2305" s="209"/>
      <c r="T2305" s="209"/>
      <c r="U2305" s="209"/>
      <c r="V2305" s="209"/>
      <c r="W2305" s="209"/>
    </row>
    <row r="2306" spans="5:23" x14ac:dyDescent="0.25">
      <c r="E2306" s="209"/>
      <c r="F2306" s="209"/>
      <c r="G2306" s="209"/>
      <c r="H2306" s="209"/>
      <c r="I2306" s="209"/>
      <c r="J2306" s="209"/>
      <c r="K2306" s="209"/>
      <c r="O2306" s="209"/>
      <c r="P2306" s="209"/>
      <c r="Q2306" s="209"/>
      <c r="R2306" s="209"/>
      <c r="S2306" s="209"/>
      <c r="T2306" s="209"/>
      <c r="U2306" s="209"/>
      <c r="V2306" s="209"/>
      <c r="W2306" s="209"/>
    </row>
    <row r="2307" spans="5:23" x14ac:dyDescent="0.25">
      <c r="E2307" s="209"/>
      <c r="F2307" s="209"/>
      <c r="G2307" s="209"/>
      <c r="H2307" s="209"/>
      <c r="I2307" s="209"/>
      <c r="J2307" s="209"/>
      <c r="K2307" s="209"/>
      <c r="O2307" s="209"/>
      <c r="P2307" s="209"/>
      <c r="Q2307" s="209"/>
      <c r="R2307" s="209"/>
      <c r="S2307" s="209"/>
      <c r="T2307" s="209"/>
      <c r="U2307" s="209"/>
      <c r="V2307" s="209"/>
      <c r="W2307" s="209"/>
    </row>
    <row r="2308" spans="5:23" x14ac:dyDescent="0.25">
      <c r="E2308" s="209"/>
      <c r="F2308" s="209"/>
      <c r="G2308" s="209"/>
      <c r="H2308" s="209"/>
      <c r="I2308" s="209"/>
      <c r="J2308" s="209"/>
      <c r="K2308" s="209"/>
      <c r="O2308" s="209"/>
      <c r="P2308" s="209"/>
      <c r="Q2308" s="209"/>
      <c r="R2308" s="209"/>
      <c r="S2308" s="209"/>
      <c r="T2308" s="209"/>
      <c r="U2308" s="209"/>
      <c r="V2308" s="209"/>
      <c r="W2308" s="209"/>
    </row>
    <row r="2309" spans="5:23" x14ac:dyDescent="0.25">
      <c r="E2309" s="209"/>
      <c r="F2309" s="209"/>
      <c r="G2309" s="209"/>
      <c r="H2309" s="209"/>
      <c r="I2309" s="209"/>
      <c r="J2309" s="209"/>
      <c r="K2309" s="209"/>
      <c r="O2309" s="209"/>
      <c r="P2309" s="209"/>
      <c r="Q2309" s="209"/>
      <c r="R2309" s="209"/>
      <c r="S2309" s="209"/>
      <c r="T2309" s="209"/>
      <c r="U2309" s="209"/>
      <c r="V2309" s="209"/>
      <c r="W2309" s="209"/>
    </row>
    <row r="2310" spans="5:23" x14ac:dyDescent="0.25">
      <c r="E2310" s="209"/>
      <c r="F2310" s="209"/>
      <c r="G2310" s="209"/>
      <c r="H2310" s="209"/>
      <c r="I2310" s="209"/>
      <c r="J2310" s="209"/>
      <c r="K2310" s="209"/>
      <c r="O2310" s="209"/>
      <c r="P2310" s="209"/>
      <c r="Q2310" s="209"/>
      <c r="R2310" s="209"/>
      <c r="S2310" s="209"/>
      <c r="T2310" s="209"/>
      <c r="U2310" s="209"/>
      <c r="V2310" s="209"/>
      <c r="W2310" s="209"/>
    </row>
    <row r="2311" spans="5:23" x14ac:dyDescent="0.25">
      <c r="E2311" s="209"/>
      <c r="F2311" s="209"/>
      <c r="G2311" s="209"/>
      <c r="H2311" s="209"/>
      <c r="I2311" s="209"/>
      <c r="J2311" s="209"/>
      <c r="K2311" s="209"/>
      <c r="O2311" s="209"/>
      <c r="P2311" s="209"/>
      <c r="Q2311" s="209"/>
      <c r="R2311" s="209"/>
      <c r="S2311" s="209"/>
      <c r="T2311" s="209"/>
      <c r="U2311" s="209"/>
      <c r="V2311" s="209"/>
      <c r="W2311" s="209"/>
    </row>
    <row r="2312" spans="5:23" x14ac:dyDescent="0.25">
      <c r="E2312" s="209"/>
      <c r="F2312" s="209"/>
      <c r="G2312" s="209"/>
      <c r="H2312" s="209"/>
      <c r="I2312" s="209"/>
      <c r="J2312" s="209"/>
      <c r="K2312" s="209"/>
      <c r="O2312" s="209"/>
      <c r="P2312" s="209"/>
      <c r="Q2312" s="209"/>
      <c r="R2312" s="209"/>
      <c r="S2312" s="209"/>
      <c r="T2312" s="209"/>
      <c r="U2312" s="209"/>
      <c r="V2312" s="209"/>
      <c r="W2312" s="209"/>
    </row>
    <row r="2313" spans="5:23" x14ac:dyDescent="0.25">
      <c r="E2313" s="209"/>
      <c r="F2313" s="209"/>
      <c r="G2313" s="209"/>
      <c r="H2313" s="209"/>
      <c r="I2313" s="209"/>
      <c r="J2313" s="209"/>
      <c r="K2313" s="209"/>
      <c r="O2313" s="209"/>
      <c r="P2313" s="209"/>
      <c r="Q2313" s="209"/>
      <c r="R2313" s="209"/>
      <c r="S2313" s="209"/>
      <c r="T2313" s="209"/>
      <c r="U2313" s="209"/>
      <c r="V2313" s="209"/>
      <c r="W2313" s="209"/>
    </row>
    <row r="2314" spans="5:23" x14ac:dyDescent="0.25">
      <c r="E2314" s="209"/>
      <c r="F2314" s="209"/>
      <c r="G2314" s="209"/>
      <c r="H2314" s="209"/>
      <c r="I2314" s="209"/>
      <c r="J2314" s="209"/>
      <c r="K2314" s="209"/>
      <c r="O2314" s="209"/>
      <c r="P2314" s="209"/>
      <c r="Q2314" s="209"/>
      <c r="R2314" s="209"/>
      <c r="S2314" s="209"/>
      <c r="T2314" s="209"/>
      <c r="U2314" s="209"/>
      <c r="V2314" s="209"/>
      <c r="W2314" s="209"/>
    </row>
    <row r="2315" spans="5:23" x14ac:dyDescent="0.25">
      <c r="E2315" s="209"/>
      <c r="F2315" s="209"/>
      <c r="G2315" s="209"/>
      <c r="H2315" s="209"/>
      <c r="I2315" s="209"/>
      <c r="J2315" s="209"/>
      <c r="K2315" s="209"/>
      <c r="O2315" s="209"/>
      <c r="P2315" s="209"/>
      <c r="Q2315" s="209"/>
      <c r="R2315" s="209"/>
      <c r="S2315" s="209"/>
      <c r="T2315" s="209"/>
      <c r="U2315" s="209"/>
      <c r="V2315" s="209"/>
      <c r="W2315" s="209"/>
    </row>
    <row r="2316" spans="5:23" x14ac:dyDescent="0.25">
      <c r="E2316" s="209"/>
      <c r="F2316" s="209"/>
      <c r="G2316" s="209"/>
      <c r="H2316" s="209"/>
      <c r="I2316" s="209"/>
      <c r="J2316" s="209"/>
      <c r="K2316" s="209"/>
      <c r="O2316" s="209"/>
      <c r="P2316" s="209"/>
      <c r="Q2316" s="209"/>
      <c r="R2316" s="209"/>
      <c r="S2316" s="209"/>
      <c r="T2316" s="209"/>
      <c r="U2316" s="209"/>
      <c r="V2316" s="209"/>
      <c r="W2316" s="209"/>
    </row>
    <row r="2317" spans="5:23" x14ac:dyDescent="0.25">
      <c r="E2317" s="209"/>
      <c r="F2317" s="209"/>
      <c r="G2317" s="209"/>
      <c r="H2317" s="209"/>
      <c r="I2317" s="209"/>
      <c r="J2317" s="209"/>
      <c r="K2317" s="209"/>
      <c r="O2317" s="209"/>
      <c r="P2317" s="209"/>
      <c r="Q2317" s="209"/>
      <c r="R2317" s="209"/>
      <c r="S2317" s="209"/>
      <c r="T2317" s="209"/>
      <c r="U2317" s="209"/>
      <c r="V2317" s="209"/>
      <c r="W2317" s="209"/>
    </row>
    <row r="2318" spans="5:23" x14ac:dyDescent="0.25">
      <c r="E2318" s="209"/>
      <c r="F2318" s="209"/>
      <c r="G2318" s="209"/>
      <c r="H2318" s="209"/>
      <c r="I2318" s="209"/>
      <c r="J2318" s="209"/>
      <c r="K2318" s="209"/>
      <c r="O2318" s="209"/>
      <c r="P2318" s="209"/>
      <c r="Q2318" s="209"/>
      <c r="R2318" s="209"/>
      <c r="S2318" s="209"/>
      <c r="T2318" s="209"/>
      <c r="U2318" s="209"/>
      <c r="V2318" s="209"/>
      <c r="W2318" s="209"/>
    </row>
    <row r="2319" spans="5:23" x14ac:dyDescent="0.25">
      <c r="E2319" s="209"/>
      <c r="F2319" s="209"/>
      <c r="G2319" s="209"/>
      <c r="H2319" s="209"/>
      <c r="I2319" s="209"/>
      <c r="J2319" s="209"/>
      <c r="K2319" s="209"/>
      <c r="O2319" s="209"/>
      <c r="P2319" s="209"/>
      <c r="Q2319" s="209"/>
      <c r="R2319" s="209"/>
      <c r="S2319" s="209"/>
      <c r="T2319" s="209"/>
      <c r="U2319" s="209"/>
      <c r="V2319" s="209"/>
      <c r="W2319" s="209"/>
    </row>
    <row r="2320" spans="5:23" x14ac:dyDescent="0.25">
      <c r="E2320" s="209"/>
      <c r="F2320" s="209"/>
      <c r="G2320" s="209"/>
      <c r="H2320" s="209"/>
      <c r="I2320" s="209"/>
      <c r="J2320" s="209"/>
      <c r="K2320" s="209"/>
      <c r="O2320" s="209"/>
      <c r="P2320" s="209"/>
      <c r="Q2320" s="209"/>
      <c r="R2320" s="209"/>
      <c r="S2320" s="209"/>
      <c r="T2320" s="209"/>
      <c r="U2320" s="209"/>
      <c r="V2320" s="209"/>
      <c r="W2320" s="209"/>
    </row>
    <row r="2321" spans="5:23" x14ac:dyDescent="0.25">
      <c r="E2321" s="209"/>
      <c r="F2321" s="209"/>
      <c r="G2321" s="209"/>
      <c r="H2321" s="209"/>
      <c r="I2321" s="209"/>
      <c r="J2321" s="209"/>
      <c r="K2321" s="209"/>
      <c r="O2321" s="209"/>
      <c r="P2321" s="209"/>
      <c r="Q2321" s="209"/>
      <c r="R2321" s="209"/>
      <c r="S2321" s="209"/>
      <c r="T2321" s="209"/>
      <c r="U2321" s="209"/>
      <c r="V2321" s="209"/>
      <c r="W2321" s="209"/>
    </row>
    <row r="2322" spans="5:23" x14ac:dyDescent="0.25">
      <c r="E2322" s="209"/>
      <c r="F2322" s="209"/>
      <c r="G2322" s="209"/>
      <c r="H2322" s="209"/>
      <c r="I2322" s="209"/>
      <c r="J2322" s="209"/>
      <c r="K2322" s="209"/>
      <c r="O2322" s="209"/>
      <c r="P2322" s="209"/>
      <c r="Q2322" s="209"/>
      <c r="R2322" s="209"/>
      <c r="S2322" s="209"/>
      <c r="T2322" s="209"/>
      <c r="U2322" s="209"/>
      <c r="V2322" s="209"/>
      <c r="W2322" s="209"/>
    </row>
    <row r="2323" spans="5:23" x14ac:dyDescent="0.25">
      <c r="E2323" s="209"/>
      <c r="F2323" s="209"/>
      <c r="G2323" s="209"/>
      <c r="H2323" s="209"/>
      <c r="I2323" s="209"/>
      <c r="J2323" s="209"/>
      <c r="K2323" s="209"/>
      <c r="O2323" s="209"/>
      <c r="P2323" s="209"/>
      <c r="Q2323" s="209"/>
      <c r="R2323" s="209"/>
      <c r="S2323" s="209"/>
      <c r="T2323" s="209"/>
      <c r="U2323" s="209"/>
      <c r="V2323" s="209"/>
      <c r="W2323" s="209"/>
    </row>
    <row r="2324" spans="5:23" x14ac:dyDescent="0.25">
      <c r="E2324" s="209"/>
      <c r="F2324" s="209"/>
      <c r="G2324" s="209"/>
      <c r="H2324" s="209"/>
      <c r="I2324" s="209"/>
      <c r="J2324" s="209"/>
      <c r="K2324" s="209"/>
      <c r="O2324" s="209"/>
      <c r="P2324" s="209"/>
      <c r="Q2324" s="209"/>
      <c r="R2324" s="209"/>
      <c r="S2324" s="209"/>
      <c r="T2324" s="209"/>
      <c r="U2324" s="209"/>
      <c r="V2324" s="209"/>
      <c r="W2324" s="209"/>
    </row>
    <row r="2325" spans="5:23" x14ac:dyDescent="0.25">
      <c r="E2325" s="209"/>
      <c r="F2325" s="209"/>
      <c r="G2325" s="209"/>
      <c r="H2325" s="209"/>
      <c r="I2325" s="209"/>
      <c r="J2325" s="209"/>
      <c r="K2325" s="209"/>
      <c r="O2325" s="209"/>
      <c r="P2325" s="209"/>
      <c r="Q2325" s="209"/>
      <c r="R2325" s="209"/>
      <c r="S2325" s="209"/>
      <c r="T2325" s="209"/>
      <c r="U2325" s="209"/>
      <c r="V2325" s="209"/>
      <c r="W2325" s="209"/>
    </row>
    <row r="2326" spans="5:23" x14ac:dyDescent="0.25">
      <c r="E2326" s="209"/>
      <c r="F2326" s="209"/>
      <c r="G2326" s="209"/>
      <c r="H2326" s="209"/>
      <c r="I2326" s="209"/>
      <c r="J2326" s="209"/>
      <c r="K2326" s="209"/>
      <c r="O2326" s="209"/>
      <c r="P2326" s="209"/>
      <c r="Q2326" s="209"/>
      <c r="R2326" s="209"/>
      <c r="S2326" s="209"/>
      <c r="T2326" s="209"/>
      <c r="U2326" s="209"/>
      <c r="V2326" s="209"/>
      <c r="W2326" s="209"/>
    </row>
    <row r="2327" spans="5:23" x14ac:dyDescent="0.25">
      <c r="E2327" s="209"/>
      <c r="F2327" s="209"/>
      <c r="G2327" s="209"/>
      <c r="H2327" s="209"/>
      <c r="I2327" s="209"/>
      <c r="J2327" s="209"/>
      <c r="K2327" s="209"/>
      <c r="O2327" s="209"/>
      <c r="P2327" s="209"/>
      <c r="Q2327" s="209"/>
      <c r="R2327" s="209"/>
      <c r="S2327" s="209"/>
      <c r="T2327" s="209"/>
      <c r="U2327" s="209"/>
      <c r="V2327" s="209"/>
      <c r="W2327" s="209"/>
    </row>
    <row r="2328" spans="5:23" x14ac:dyDescent="0.25">
      <c r="E2328" s="209"/>
      <c r="F2328" s="209"/>
      <c r="G2328" s="209"/>
      <c r="H2328" s="209"/>
      <c r="I2328" s="209"/>
      <c r="J2328" s="209"/>
      <c r="K2328" s="209"/>
      <c r="O2328" s="209"/>
      <c r="P2328" s="209"/>
      <c r="Q2328" s="209"/>
      <c r="R2328" s="209"/>
      <c r="S2328" s="209"/>
      <c r="T2328" s="209"/>
      <c r="U2328" s="209"/>
      <c r="V2328" s="209"/>
      <c r="W2328" s="209"/>
    </row>
    <row r="2329" spans="5:23" x14ac:dyDescent="0.25">
      <c r="E2329" s="209"/>
      <c r="F2329" s="209"/>
      <c r="G2329" s="209"/>
      <c r="H2329" s="209"/>
      <c r="I2329" s="209"/>
      <c r="J2329" s="209"/>
      <c r="K2329" s="209"/>
      <c r="O2329" s="209"/>
      <c r="P2329" s="209"/>
      <c r="Q2329" s="209"/>
      <c r="R2329" s="209"/>
      <c r="S2329" s="209"/>
      <c r="T2329" s="209"/>
      <c r="U2329" s="209"/>
      <c r="V2329" s="209"/>
      <c r="W2329" s="209"/>
    </row>
    <row r="2330" spans="5:23" x14ac:dyDescent="0.25">
      <c r="E2330" s="209"/>
      <c r="F2330" s="209"/>
      <c r="G2330" s="209"/>
      <c r="H2330" s="209"/>
      <c r="I2330" s="209"/>
      <c r="J2330" s="209"/>
      <c r="K2330" s="209"/>
      <c r="O2330" s="209"/>
      <c r="P2330" s="209"/>
      <c r="Q2330" s="209"/>
      <c r="R2330" s="209"/>
      <c r="S2330" s="209"/>
      <c r="T2330" s="209"/>
      <c r="U2330" s="209"/>
      <c r="V2330" s="209"/>
      <c r="W2330" s="209"/>
    </row>
    <row r="2331" spans="5:23" x14ac:dyDescent="0.25">
      <c r="E2331" s="209"/>
      <c r="F2331" s="209"/>
      <c r="G2331" s="209"/>
      <c r="H2331" s="209"/>
      <c r="I2331" s="209"/>
      <c r="J2331" s="209"/>
      <c r="K2331" s="209"/>
      <c r="O2331" s="209"/>
      <c r="P2331" s="209"/>
      <c r="Q2331" s="209"/>
      <c r="R2331" s="209"/>
      <c r="S2331" s="209"/>
      <c r="T2331" s="209"/>
      <c r="U2331" s="209"/>
      <c r="V2331" s="209"/>
      <c r="W2331" s="209"/>
    </row>
    <row r="2332" spans="5:23" x14ac:dyDescent="0.25">
      <c r="E2332" s="209"/>
      <c r="F2332" s="209"/>
      <c r="G2332" s="209"/>
      <c r="H2332" s="209"/>
      <c r="I2332" s="209"/>
      <c r="J2332" s="209"/>
      <c r="K2332" s="209"/>
      <c r="O2332" s="209"/>
      <c r="P2332" s="209"/>
      <c r="Q2332" s="209"/>
      <c r="R2332" s="209"/>
      <c r="S2332" s="209"/>
      <c r="T2332" s="209"/>
      <c r="U2332" s="209"/>
      <c r="V2332" s="209"/>
      <c r="W2332" s="209"/>
    </row>
    <row r="2333" spans="5:23" x14ac:dyDescent="0.25">
      <c r="E2333" s="209"/>
      <c r="F2333" s="209"/>
      <c r="G2333" s="209"/>
      <c r="H2333" s="209"/>
      <c r="I2333" s="209"/>
      <c r="J2333" s="209"/>
      <c r="K2333" s="209"/>
      <c r="O2333" s="209"/>
      <c r="P2333" s="209"/>
      <c r="Q2333" s="209"/>
      <c r="R2333" s="209"/>
      <c r="S2333" s="209"/>
      <c r="T2333" s="209"/>
      <c r="U2333" s="209"/>
      <c r="V2333" s="209"/>
      <c r="W2333" s="209"/>
    </row>
    <row r="2334" spans="5:23" x14ac:dyDescent="0.25">
      <c r="E2334" s="209"/>
      <c r="F2334" s="209"/>
      <c r="G2334" s="209"/>
      <c r="H2334" s="209"/>
      <c r="I2334" s="209"/>
      <c r="J2334" s="209"/>
      <c r="K2334" s="209"/>
      <c r="O2334" s="209"/>
      <c r="P2334" s="209"/>
      <c r="Q2334" s="209"/>
      <c r="R2334" s="209"/>
      <c r="S2334" s="209"/>
      <c r="T2334" s="209"/>
      <c r="U2334" s="209"/>
      <c r="V2334" s="209"/>
      <c r="W2334" s="209"/>
    </row>
    <row r="2335" spans="5:23" x14ac:dyDescent="0.25">
      <c r="E2335" s="209"/>
      <c r="F2335" s="209"/>
      <c r="G2335" s="209"/>
      <c r="H2335" s="209"/>
      <c r="I2335" s="209"/>
      <c r="J2335" s="209"/>
      <c r="K2335" s="209"/>
      <c r="O2335" s="209"/>
      <c r="P2335" s="209"/>
      <c r="Q2335" s="209"/>
      <c r="R2335" s="209"/>
      <c r="S2335" s="209"/>
      <c r="T2335" s="209"/>
      <c r="U2335" s="209"/>
      <c r="V2335" s="209"/>
      <c r="W2335" s="209"/>
    </row>
    <row r="2336" spans="5:23" x14ac:dyDescent="0.25">
      <c r="E2336" s="209"/>
      <c r="F2336" s="209"/>
      <c r="G2336" s="209"/>
      <c r="H2336" s="209"/>
      <c r="I2336" s="209"/>
      <c r="J2336" s="209"/>
      <c r="K2336" s="209"/>
      <c r="O2336" s="209"/>
      <c r="P2336" s="209"/>
      <c r="Q2336" s="209"/>
      <c r="R2336" s="209"/>
      <c r="S2336" s="209"/>
      <c r="T2336" s="209"/>
      <c r="U2336" s="209"/>
      <c r="V2336" s="209"/>
      <c r="W2336" s="209"/>
    </row>
    <row r="2337" spans="5:23" x14ac:dyDescent="0.25">
      <c r="E2337" s="209"/>
      <c r="F2337" s="209"/>
      <c r="G2337" s="209"/>
      <c r="H2337" s="209"/>
      <c r="I2337" s="209"/>
      <c r="J2337" s="209"/>
      <c r="K2337" s="209"/>
      <c r="O2337" s="209"/>
      <c r="P2337" s="209"/>
      <c r="Q2337" s="209"/>
      <c r="R2337" s="209"/>
      <c r="S2337" s="209"/>
      <c r="T2337" s="209"/>
      <c r="U2337" s="209"/>
      <c r="V2337" s="209"/>
      <c r="W2337" s="209"/>
    </row>
    <row r="2338" spans="5:23" x14ac:dyDescent="0.25">
      <c r="E2338" s="209"/>
      <c r="F2338" s="209"/>
      <c r="G2338" s="209"/>
      <c r="H2338" s="209"/>
      <c r="I2338" s="209"/>
      <c r="J2338" s="209"/>
      <c r="K2338" s="209"/>
      <c r="O2338" s="209"/>
      <c r="P2338" s="209"/>
      <c r="Q2338" s="209"/>
      <c r="R2338" s="209"/>
      <c r="S2338" s="209"/>
      <c r="T2338" s="209"/>
      <c r="U2338" s="209"/>
      <c r="V2338" s="209"/>
      <c r="W2338" s="209"/>
    </row>
    <row r="2339" spans="5:23" x14ac:dyDescent="0.25">
      <c r="E2339" s="209"/>
      <c r="F2339" s="209"/>
      <c r="G2339" s="209"/>
      <c r="H2339" s="209"/>
      <c r="I2339" s="209"/>
      <c r="J2339" s="209"/>
      <c r="K2339" s="209"/>
      <c r="O2339" s="209"/>
      <c r="P2339" s="209"/>
      <c r="Q2339" s="209"/>
      <c r="R2339" s="209"/>
      <c r="S2339" s="209"/>
      <c r="T2339" s="209"/>
      <c r="U2339" s="209"/>
      <c r="V2339" s="209"/>
      <c r="W2339" s="209"/>
    </row>
    <row r="2340" spans="5:23" x14ac:dyDescent="0.25">
      <c r="E2340" s="209"/>
      <c r="F2340" s="209"/>
      <c r="G2340" s="209"/>
      <c r="H2340" s="209"/>
      <c r="I2340" s="209"/>
      <c r="J2340" s="209"/>
      <c r="K2340" s="209"/>
      <c r="O2340" s="209"/>
      <c r="P2340" s="209"/>
      <c r="Q2340" s="209"/>
      <c r="R2340" s="209"/>
      <c r="S2340" s="209"/>
      <c r="T2340" s="209"/>
      <c r="U2340" s="209"/>
      <c r="V2340" s="209"/>
      <c r="W2340" s="209"/>
    </row>
    <row r="2341" spans="5:23" x14ac:dyDescent="0.25">
      <c r="E2341" s="209"/>
      <c r="F2341" s="209"/>
      <c r="G2341" s="209"/>
      <c r="H2341" s="209"/>
      <c r="I2341" s="209"/>
      <c r="J2341" s="209"/>
      <c r="K2341" s="209"/>
      <c r="O2341" s="209"/>
      <c r="P2341" s="209"/>
      <c r="Q2341" s="209"/>
      <c r="R2341" s="209"/>
      <c r="S2341" s="209"/>
      <c r="T2341" s="209"/>
      <c r="U2341" s="209"/>
      <c r="V2341" s="209"/>
      <c r="W2341" s="209"/>
    </row>
    <row r="2342" spans="5:23" x14ac:dyDescent="0.25">
      <c r="E2342" s="209"/>
      <c r="F2342" s="209"/>
      <c r="G2342" s="209"/>
      <c r="H2342" s="209"/>
      <c r="I2342" s="209"/>
      <c r="J2342" s="209"/>
      <c r="K2342" s="209"/>
      <c r="O2342" s="209"/>
      <c r="P2342" s="209"/>
      <c r="Q2342" s="209"/>
      <c r="R2342" s="209"/>
      <c r="S2342" s="209"/>
      <c r="T2342" s="209"/>
      <c r="U2342" s="209"/>
      <c r="V2342" s="209"/>
      <c r="W2342" s="209"/>
    </row>
    <row r="2343" spans="5:23" x14ac:dyDescent="0.25">
      <c r="E2343" s="209"/>
      <c r="F2343" s="209"/>
      <c r="G2343" s="209"/>
      <c r="H2343" s="209"/>
      <c r="I2343" s="209"/>
      <c r="J2343" s="209"/>
      <c r="K2343" s="209"/>
      <c r="O2343" s="209"/>
      <c r="P2343" s="209"/>
      <c r="Q2343" s="209"/>
      <c r="R2343" s="209"/>
      <c r="S2343" s="209"/>
      <c r="T2343" s="209"/>
      <c r="U2343" s="209"/>
      <c r="V2343" s="209"/>
      <c r="W2343" s="209"/>
    </row>
    <row r="2344" spans="5:23" x14ac:dyDescent="0.25">
      <c r="E2344" s="209"/>
      <c r="F2344" s="209"/>
      <c r="G2344" s="209"/>
      <c r="H2344" s="209"/>
      <c r="I2344" s="209"/>
      <c r="J2344" s="209"/>
      <c r="K2344" s="209"/>
      <c r="O2344" s="209"/>
      <c r="P2344" s="209"/>
      <c r="Q2344" s="209"/>
      <c r="R2344" s="209"/>
      <c r="S2344" s="209"/>
      <c r="T2344" s="209"/>
      <c r="U2344" s="209"/>
      <c r="V2344" s="209"/>
      <c r="W2344" s="209"/>
    </row>
    <row r="2345" spans="5:23" x14ac:dyDescent="0.25">
      <c r="E2345" s="209"/>
      <c r="F2345" s="209"/>
      <c r="G2345" s="209"/>
      <c r="H2345" s="209"/>
      <c r="I2345" s="209"/>
      <c r="J2345" s="209"/>
      <c r="K2345" s="209"/>
      <c r="O2345" s="209"/>
      <c r="P2345" s="209"/>
      <c r="Q2345" s="209"/>
      <c r="R2345" s="209"/>
      <c r="S2345" s="209"/>
      <c r="T2345" s="209"/>
      <c r="U2345" s="209"/>
      <c r="V2345" s="209"/>
      <c r="W2345" s="209"/>
    </row>
    <row r="2346" spans="5:23" x14ac:dyDescent="0.25">
      <c r="E2346" s="209"/>
      <c r="F2346" s="209"/>
      <c r="G2346" s="209"/>
      <c r="H2346" s="209"/>
      <c r="I2346" s="209"/>
      <c r="J2346" s="209"/>
      <c r="K2346" s="209"/>
      <c r="O2346" s="209"/>
      <c r="P2346" s="209"/>
      <c r="Q2346" s="209"/>
      <c r="R2346" s="209"/>
      <c r="S2346" s="209"/>
      <c r="T2346" s="209"/>
      <c r="U2346" s="209"/>
      <c r="V2346" s="209"/>
      <c r="W2346" s="209"/>
    </row>
    <row r="2347" spans="5:23" x14ac:dyDescent="0.25">
      <c r="E2347" s="209"/>
      <c r="F2347" s="209"/>
      <c r="G2347" s="209"/>
      <c r="H2347" s="209"/>
      <c r="I2347" s="209"/>
      <c r="J2347" s="209"/>
      <c r="K2347" s="209"/>
      <c r="O2347" s="209"/>
      <c r="P2347" s="209"/>
      <c r="Q2347" s="209"/>
      <c r="R2347" s="209"/>
      <c r="S2347" s="209"/>
      <c r="T2347" s="209"/>
      <c r="U2347" s="209"/>
      <c r="V2347" s="209"/>
      <c r="W2347" s="209"/>
    </row>
    <row r="2348" spans="5:23" x14ac:dyDescent="0.25">
      <c r="E2348" s="209"/>
      <c r="F2348" s="209"/>
      <c r="G2348" s="209"/>
      <c r="H2348" s="209"/>
      <c r="I2348" s="209"/>
      <c r="J2348" s="209"/>
      <c r="K2348" s="209"/>
      <c r="O2348" s="209"/>
      <c r="P2348" s="209"/>
      <c r="Q2348" s="209"/>
      <c r="R2348" s="209"/>
      <c r="S2348" s="209"/>
      <c r="T2348" s="209"/>
      <c r="U2348" s="209"/>
      <c r="V2348" s="209"/>
      <c r="W2348" s="209"/>
    </row>
    <row r="2349" spans="5:23" x14ac:dyDescent="0.25">
      <c r="E2349" s="209"/>
      <c r="F2349" s="209"/>
      <c r="G2349" s="209"/>
      <c r="H2349" s="209"/>
      <c r="I2349" s="209"/>
      <c r="J2349" s="209"/>
      <c r="K2349" s="209"/>
      <c r="O2349" s="209"/>
      <c r="P2349" s="209"/>
      <c r="Q2349" s="209"/>
      <c r="R2349" s="209"/>
      <c r="S2349" s="209"/>
      <c r="T2349" s="209"/>
      <c r="U2349" s="209"/>
      <c r="V2349" s="209"/>
      <c r="W2349" s="209"/>
    </row>
    <row r="2350" spans="5:23" x14ac:dyDescent="0.25">
      <c r="E2350" s="209"/>
      <c r="F2350" s="209"/>
      <c r="G2350" s="209"/>
      <c r="H2350" s="209"/>
      <c r="I2350" s="209"/>
      <c r="J2350" s="209"/>
      <c r="K2350" s="209"/>
      <c r="O2350" s="209"/>
      <c r="P2350" s="209"/>
      <c r="Q2350" s="209"/>
      <c r="R2350" s="209"/>
      <c r="S2350" s="209"/>
      <c r="T2350" s="209"/>
      <c r="U2350" s="209"/>
      <c r="V2350" s="209"/>
      <c r="W2350" s="209"/>
    </row>
    <row r="2351" spans="5:23" x14ac:dyDescent="0.25">
      <c r="E2351" s="209"/>
      <c r="F2351" s="209"/>
      <c r="G2351" s="209"/>
      <c r="H2351" s="209"/>
      <c r="I2351" s="209"/>
      <c r="J2351" s="209"/>
      <c r="K2351" s="209"/>
      <c r="O2351" s="209"/>
      <c r="P2351" s="209"/>
      <c r="Q2351" s="209"/>
      <c r="R2351" s="209"/>
      <c r="S2351" s="209"/>
      <c r="T2351" s="209"/>
      <c r="U2351" s="209"/>
      <c r="V2351" s="209"/>
      <c r="W2351" s="209"/>
    </row>
    <row r="2352" spans="5:23" x14ac:dyDescent="0.25">
      <c r="E2352" s="209"/>
      <c r="F2352" s="209"/>
      <c r="G2352" s="209"/>
      <c r="H2352" s="209"/>
      <c r="I2352" s="209"/>
      <c r="J2352" s="209"/>
      <c r="K2352" s="209"/>
      <c r="O2352" s="209"/>
      <c r="P2352" s="209"/>
      <c r="Q2352" s="209"/>
      <c r="R2352" s="209"/>
      <c r="S2352" s="209"/>
      <c r="T2352" s="209"/>
      <c r="U2352" s="209"/>
      <c r="V2352" s="209"/>
      <c r="W2352" s="209"/>
    </row>
    <row r="2353" spans="5:23" x14ac:dyDescent="0.25">
      <c r="E2353" s="209"/>
      <c r="F2353" s="209"/>
      <c r="G2353" s="209"/>
      <c r="H2353" s="209"/>
      <c r="I2353" s="209"/>
      <c r="J2353" s="209"/>
      <c r="K2353" s="209"/>
      <c r="O2353" s="209"/>
      <c r="P2353" s="209"/>
      <c r="Q2353" s="209"/>
      <c r="R2353" s="209"/>
      <c r="S2353" s="209"/>
      <c r="T2353" s="209"/>
      <c r="U2353" s="209"/>
      <c r="V2353" s="209"/>
      <c r="W2353" s="209"/>
    </row>
    <row r="2354" spans="5:23" x14ac:dyDescent="0.25">
      <c r="E2354" s="209"/>
      <c r="F2354" s="209"/>
      <c r="G2354" s="209"/>
      <c r="H2354" s="209"/>
      <c r="I2354" s="209"/>
      <c r="J2354" s="209"/>
      <c r="K2354" s="209"/>
      <c r="O2354" s="209"/>
      <c r="P2354" s="209"/>
      <c r="Q2354" s="209"/>
      <c r="R2354" s="209"/>
      <c r="S2354" s="209"/>
      <c r="T2354" s="209"/>
      <c r="U2354" s="209"/>
      <c r="V2354" s="209"/>
      <c r="W2354" s="209"/>
    </row>
    <row r="2355" spans="5:23" x14ac:dyDescent="0.25">
      <c r="E2355" s="209"/>
      <c r="F2355" s="209"/>
      <c r="G2355" s="209"/>
      <c r="H2355" s="209"/>
      <c r="I2355" s="209"/>
      <c r="J2355" s="209"/>
      <c r="K2355" s="209"/>
      <c r="O2355" s="209"/>
      <c r="P2355" s="209"/>
      <c r="Q2355" s="209"/>
      <c r="R2355" s="209"/>
      <c r="S2355" s="209"/>
      <c r="T2355" s="209"/>
      <c r="U2355" s="209"/>
      <c r="V2355" s="209"/>
      <c r="W2355" s="209"/>
    </row>
    <row r="2356" spans="5:23" x14ac:dyDescent="0.25">
      <c r="E2356" s="209"/>
      <c r="F2356" s="209"/>
      <c r="G2356" s="209"/>
      <c r="H2356" s="209"/>
      <c r="I2356" s="209"/>
      <c r="J2356" s="209"/>
      <c r="K2356" s="209"/>
      <c r="O2356" s="209"/>
      <c r="P2356" s="209"/>
      <c r="Q2356" s="209"/>
      <c r="R2356" s="209"/>
      <c r="S2356" s="209"/>
      <c r="T2356" s="209"/>
      <c r="U2356" s="209"/>
      <c r="V2356" s="209"/>
      <c r="W2356" s="209"/>
    </row>
    <row r="2357" spans="5:23" x14ac:dyDescent="0.25">
      <c r="E2357" s="209"/>
      <c r="F2357" s="209"/>
      <c r="G2357" s="209"/>
      <c r="H2357" s="209"/>
      <c r="I2357" s="209"/>
      <c r="J2357" s="209"/>
      <c r="K2357" s="209"/>
      <c r="O2357" s="209"/>
      <c r="P2357" s="209"/>
      <c r="Q2357" s="209"/>
      <c r="R2357" s="209"/>
      <c r="S2357" s="209"/>
      <c r="T2357" s="209"/>
      <c r="U2357" s="209"/>
      <c r="V2357" s="209"/>
      <c r="W2357" s="209"/>
    </row>
    <row r="2358" spans="5:23" x14ac:dyDescent="0.25">
      <c r="E2358" s="209"/>
      <c r="F2358" s="209"/>
      <c r="G2358" s="209"/>
      <c r="H2358" s="209"/>
      <c r="I2358" s="209"/>
      <c r="J2358" s="209"/>
      <c r="K2358" s="209"/>
      <c r="O2358" s="209"/>
      <c r="P2358" s="209"/>
      <c r="Q2358" s="209"/>
      <c r="R2358" s="209"/>
      <c r="S2358" s="209"/>
      <c r="T2358" s="209"/>
      <c r="U2358" s="209"/>
      <c r="V2358" s="209"/>
      <c r="W2358" s="209"/>
    </row>
    <row r="2359" spans="5:23" x14ac:dyDescent="0.25">
      <c r="E2359" s="209"/>
      <c r="F2359" s="209"/>
      <c r="G2359" s="209"/>
      <c r="H2359" s="209"/>
      <c r="I2359" s="209"/>
      <c r="J2359" s="209"/>
      <c r="K2359" s="209"/>
      <c r="O2359" s="209"/>
      <c r="P2359" s="209"/>
      <c r="Q2359" s="209"/>
      <c r="R2359" s="209"/>
      <c r="S2359" s="209"/>
      <c r="T2359" s="209"/>
      <c r="U2359" s="209"/>
      <c r="V2359" s="209"/>
      <c r="W2359" s="209"/>
    </row>
    <row r="2360" spans="5:23" x14ac:dyDescent="0.25">
      <c r="E2360" s="209"/>
      <c r="F2360" s="209"/>
      <c r="G2360" s="209"/>
      <c r="H2360" s="209"/>
      <c r="I2360" s="209"/>
      <c r="J2360" s="209"/>
      <c r="K2360" s="209"/>
      <c r="O2360" s="209"/>
      <c r="P2360" s="209"/>
      <c r="Q2360" s="209"/>
      <c r="R2360" s="209"/>
      <c r="S2360" s="209"/>
      <c r="T2360" s="209"/>
      <c r="U2360" s="209"/>
      <c r="V2360" s="209"/>
      <c r="W2360" s="209"/>
    </row>
    <row r="2361" spans="5:23" x14ac:dyDescent="0.25">
      <c r="E2361" s="209"/>
      <c r="F2361" s="209"/>
      <c r="G2361" s="209"/>
      <c r="H2361" s="209"/>
      <c r="I2361" s="209"/>
      <c r="J2361" s="209"/>
      <c r="K2361" s="209"/>
      <c r="O2361" s="209"/>
      <c r="P2361" s="209"/>
      <c r="Q2361" s="209"/>
      <c r="R2361" s="209"/>
      <c r="S2361" s="209"/>
      <c r="T2361" s="209"/>
      <c r="U2361" s="209"/>
      <c r="V2361" s="209"/>
      <c r="W2361" s="209"/>
    </row>
    <row r="2362" spans="5:23" x14ac:dyDescent="0.25">
      <c r="E2362" s="209"/>
      <c r="F2362" s="209"/>
      <c r="G2362" s="209"/>
      <c r="H2362" s="209"/>
      <c r="I2362" s="209"/>
      <c r="J2362" s="209"/>
      <c r="K2362" s="209"/>
      <c r="O2362" s="209"/>
      <c r="P2362" s="209"/>
      <c r="Q2362" s="209"/>
      <c r="R2362" s="209"/>
      <c r="S2362" s="209"/>
      <c r="T2362" s="209"/>
      <c r="U2362" s="209"/>
      <c r="V2362" s="209"/>
      <c r="W2362" s="209"/>
    </row>
    <row r="2363" spans="5:23" x14ac:dyDescent="0.25">
      <c r="E2363" s="209"/>
      <c r="F2363" s="209"/>
      <c r="G2363" s="209"/>
      <c r="H2363" s="209"/>
      <c r="I2363" s="209"/>
      <c r="J2363" s="209"/>
      <c r="K2363" s="209"/>
      <c r="O2363" s="209"/>
      <c r="P2363" s="209"/>
      <c r="Q2363" s="209"/>
      <c r="R2363" s="209"/>
      <c r="S2363" s="209"/>
      <c r="T2363" s="209"/>
      <c r="U2363" s="209"/>
      <c r="V2363" s="209"/>
      <c r="W2363" s="209"/>
    </row>
    <row r="2364" spans="5:23" x14ac:dyDescent="0.25">
      <c r="E2364" s="209"/>
      <c r="F2364" s="209"/>
      <c r="G2364" s="209"/>
      <c r="H2364" s="209"/>
      <c r="I2364" s="209"/>
      <c r="J2364" s="209"/>
      <c r="K2364" s="209"/>
      <c r="O2364" s="209"/>
      <c r="P2364" s="209"/>
      <c r="Q2364" s="209"/>
      <c r="R2364" s="209"/>
      <c r="S2364" s="209"/>
      <c r="T2364" s="209"/>
      <c r="U2364" s="209"/>
      <c r="V2364" s="209"/>
      <c r="W2364" s="209"/>
    </row>
    <row r="2365" spans="5:23" x14ac:dyDescent="0.25">
      <c r="E2365" s="209"/>
      <c r="F2365" s="209"/>
      <c r="G2365" s="209"/>
      <c r="H2365" s="209"/>
      <c r="I2365" s="209"/>
      <c r="J2365" s="209"/>
      <c r="K2365" s="209"/>
      <c r="O2365" s="209"/>
      <c r="P2365" s="209"/>
      <c r="Q2365" s="209"/>
      <c r="R2365" s="209"/>
      <c r="S2365" s="209"/>
      <c r="T2365" s="209"/>
      <c r="U2365" s="209"/>
      <c r="V2365" s="209"/>
      <c r="W2365" s="209"/>
    </row>
    <row r="2366" spans="5:23" x14ac:dyDescent="0.25">
      <c r="E2366" s="209"/>
      <c r="F2366" s="209"/>
      <c r="G2366" s="209"/>
      <c r="H2366" s="209"/>
      <c r="I2366" s="209"/>
      <c r="J2366" s="209"/>
      <c r="K2366" s="209"/>
      <c r="O2366" s="209"/>
      <c r="P2366" s="209"/>
      <c r="Q2366" s="209"/>
      <c r="R2366" s="209"/>
      <c r="S2366" s="209"/>
      <c r="T2366" s="209"/>
      <c r="U2366" s="209"/>
      <c r="V2366" s="209"/>
      <c r="W2366" s="209"/>
    </row>
    <row r="2367" spans="5:23" x14ac:dyDescent="0.25">
      <c r="E2367" s="209"/>
      <c r="F2367" s="209"/>
      <c r="G2367" s="209"/>
      <c r="H2367" s="209"/>
      <c r="I2367" s="209"/>
      <c r="J2367" s="209"/>
      <c r="K2367" s="209"/>
      <c r="O2367" s="209"/>
      <c r="P2367" s="209"/>
      <c r="Q2367" s="209"/>
      <c r="R2367" s="209"/>
      <c r="S2367" s="209"/>
      <c r="T2367" s="209"/>
      <c r="U2367" s="209"/>
      <c r="V2367" s="209"/>
      <c r="W2367" s="209"/>
    </row>
    <row r="2368" spans="5:23" x14ac:dyDescent="0.25">
      <c r="E2368" s="209"/>
      <c r="F2368" s="209"/>
      <c r="G2368" s="209"/>
      <c r="H2368" s="209"/>
      <c r="I2368" s="209"/>
      <c r="J2368" s="209"/>
      <c r="K2368" s="209"/>
      <c r="O2368" s="209"/>
      <c r="P2368" s="209"/>
      <c r="Q2368" s="209"/>
      <c r="R2368" s="209"/>
      <c r="S2368" s="209"/>
      <c r="T2368" s="209"/>
      <c r="U2368" s="209"/>
      <c r="V2368" s="209"/>
      <c r="W2368" s="209"/>
    </row>
    <row r="2369" spans="5:23" x14ac:dyDescent="0.25">
      <c r="E2369" s="209"/>
      <c r="F2369" s="209"/>
      <c r="G2369" s="209"/>
      <c r="H2369" s="209"/>
      <c r="I2369" s="209"/>
      <c r="J2369" s="209"/>
      <c r="K2369" s="209"/>
      <c r="O2369" s="209"/>
      <c r="P2369" s="209"/>
      <c r="Q2369" s="209"/>
      <c r="R2369" s="209"/>
      <c r="S2369" s="209"/>
      <c r="T2369" s="209"/>
      <c r="U2369" s="209"/>
      <c r="V2369" s="209"/>
      <c r="W2369" s="209"/>
    </row>
    <row r="2370" spans="5:23" x14ac:dyDescent="0.25">
      <c r="E2370" s="209"/>
      <c r="F2370" s="209"/>
      <c r="G2370" s="209"/>
      <c r="H2370" s="209"/>
      <c r="I2370" s="209"/>
      <c r="J2370" s="209"/>
      <c r="K2370" s="209"/>
      <c r="O2370" s="209"/>
      <c r="P2370" s="209"/>
      <c r="Q2370" s="209"/>
      <c r="R2370" s="209"/>
      <c r="S2370" s="209"/>
      <c r="T2370" s="209"/>
      <c r="U2370" s="209"/>
      <c r="V2370" s="209"/>
      <c r="W2370" s="209"/>
    </row>
    <row r="2371" spans="5:23" x14ac:dyDescent="0.25">
      <c r="E2371" s="209"/>
      <c r="F2371" s="209"/>
      <c r="G2371" s="209"/>
      <c r="H2371" s="209"/>
      <c r="I2371" s="209"/>
      <c r="J2371" s="209"/>
      <c r="K2371" s="209"/>
      <c r="O2371" s="209"/>
      <c r="P2371" s="209"/>
      <c r="Q2371" s="209"/>
      <c r="R2371" s="209"/>
      <c r="S2371" s="209"/>
      <c r="T2371" s="209"/>
      <c r="U2371" s="209"/>
      <c r="V2371" s="209"/>
      <c r="W2371" s="209"/>
    </row>
    <row r="2372" spans="5:23" x14ac:dyDescent="0.25">
      <c r="E2372" s="209"/>
      <c r="F2372" s="209"/>
      <c r="G2372" s="209"/>
      <c r="H2372" s="209"/>
      <c r="I2372" s="209"/>
      <c r="J2372" s="209"/>
      <c r="K2372" s="209"/>
      <c r="O2372" s="209"/>
      <c r="P2372" s="209"/>
      <c r="Q2372" s="209"/>
      <c r="R2372" s="209"/>
      <c r="S2372" s="209"/>
      <c r="T2372" s="209"/>
      <c r="U2372" s="209"/>
      <c r="V2372" s="209"/>
      <c r="W2372" s="209"/>
    </row>
    <row r="2373" spans="5:23" x14ac:dyDescent="0.25">
      <c r="E2373" s="209"/>
      <c r="F2373" s="209"/>
      <c r="G2373" s="209"/>
      <c r="H2373" s="209"/>
      <c r="I2373" s="209"/>
      <c r="J2373" s="209"/>
      <c r="K2373" s="209"/>
      <c r="O2373" s="209"/>
      <c r="P2373" s="209"/>
      <c r="Q2373" s="209"/>
      <c r="R2373" s="209"/>
      <c r="S2373" s="209"/>
      <c r="T2373" s="209"/>
      <c r="U2373" s="209"/>
      <c r="V2373" s="209"/>
      <c r="W2373" s="209"/>
    </row>
    <row r="2374" spans="5:23" x14ac:dyDescent="0.25">
      <c r="E2374" s="209"/>
      <c r="F2374" s="209"/>
      <c r="G2374" s="209"/>
      <c r="H2374" s="209"/>
      <c r="I2374" s="209"/>
      <c r="J2374" s="209"/>
      <c r="K2374" s="209"/>
      <c r="O2374" s="209"/>
      <c r="P2374" s="209"/>
      <c r="Q2374" s="209"/>
      <c r="R2374" s="209"/>
      <c r="S2374" s="209"/>
      <c r="T2374" s="209"/>
      <c r="U2374" s="209"/>
      <c r="V2374" s="209"/>
      <c r="W2374" s="209"/>
    </row>
    <row r="2375" spans="5:23" x14ac:dyDescent="0.25">
      <c r="E2375" s="209"/>
      <c r="F2375" s="209"/>
      <c r="G2375" s="209"/>
      <c r="H2375" s="209"/>
      <c r="I2375" s="209"/>
      <c r="J2375" s="209"/>
      <c r="K2375" s="209"/>
      <c r="O2375" s="209"/>
      <c r="P2375" s="209"/>
      <c r="Q2375" s="209"/>
      <c r="R2375" s="209"/>
      <c r="S2375" s="209"/>
      <c r="T2375" s="209"/>
      <c r="U2375" s="209"/>
      <c r="V2375" s="209"/>
      <c r="W2375" s="209"/>
    </row>
    <row r="2376" spans="5:23" x14ac:dyDescent="0.25">
      <c r="E2376" s="209"/>
      <c r="F2376" s="209"/>
      <c r="G2376" s="209"/>
      <c r="H2376" s="209"/>
      <c r="I2376" s="209"/>
      <c r="J2376" s="209"/>
      <c r="K2376" s="209"/>
      <c r="O2376" s="209"/>
      <c r="P2376" s="209"/>
      <c r="Q2376" s="209"/>
      <c r="R2376" s="209"/>
      <c r="S2376" s="209"/>
      <c r="T2376" s="209"/>
      <c r="U2376" s="209"/>
      <c r="V2376" s="209"/>
      <c r="W2376" s="209"/>
    </row>
    <row r="2377" spans="5:23" x14ac:dyDescent="0.25">
      <c r="E2377" s="209"/>
      <c r="F2377" s="209"/>
      <c r="G2377" s="209"/>
      <c r="H2377" s="209"/>
      <c r="I2377" s="209"/>
      <c r="J2377" s="209"/>
      <c r="K2377" s="209"/>
      <c r="O2377" s="209"/>
      <c r="P2377" s="209"/>
      <c r="Q2377" s="209"/>
      <c r="R2377" s="209"/>
      <c r="S2377" s="209"/>
      <c r="T2377" s="209"/>
      <c r="U2377" s="209"/>
      <c r="V2377" s="209"/>
      <c r="W2377" s="209"/>
    </row>
    <row r="2378" spans="5:23" x14ac:dyDescent="0.25">
      <c r="E2378" s="209"/>
      <c r="F2378" s="209"/>
      <c r="G2378" s="209"/>
      <c r="H2378" s="209"/>
      <c r="I2378" s="209"/>
      <c r="J2378" s="209"/>
      <c r="K2378" s="209"/>
      <c r="O2378" s="209"/>
      <c r="P2378" s="209"/>
      <c r="Q2378" s="209"/>
      <c r="R2378" s="209"/>
      <c r="S2378" s="209"/>
      <c r="T2378" s="209"/>
      <c r="U2378" s="209"/>
      <c r="V2378" s="209"/>
      <c r="W2378" s="209"/>
    </row>
    <row r="2379" spans="5:23" x14ac:dyDescent="0.25">
      <c r="E2379" s="209"/>
      <c r="F2379" s="209"/>
      <c r="G2379" s="209"/>
      <c r="H2379" s="209"/>
      <c r="I2379" s="209"/>
      <c r="J2379" s="209"/>
      <c r="K2379" s="209"/>
      <c r="O2379" s="209"/>
      <c r="P2379" s="209"/>
      <c r="Q2379" s="209"/>
      <c r="R2379" s="209"/>
      <c r="S2379" s="209"/>
      <c r="T2379" s="209"/>
      <c r="U2379" s="209"/>
      <c r="V2379" s="209"/>
      <c r="W2379" s="209"/>
    </row>
    <row r="2380" spans="5:23" x14ac:dyDescent="0.25">
      <c r="E2380" s="209"/>
      <c r="F2380" s="209"/>
      <c r="G2380" s="209"/>
      <c r="H2380" s="209"/>
      <c r="I2380" s="209"/>
      <c r="J2380" s="209"/>
      <c r="K2380" s="209"/>
      <c r="O2380" s="209"/>
      <c r="P2380" s="209"/>
      <c r="Q2380" s="209"/>
      <c r="R2380" s="209"/>
      <c r="S2380" s="209"/>
      <c r="T2380" s="209"/>
      <c r="U2380" s="209"/>
      <c r="V2380" s="209"/>
      <c r="W2380" s="209"/>
    </row>
    <row r="2381" spans="5:23" x14ac:dyDescent="0.25">
      <c r="E2381" s="209"/>
      <c r="F2381" s="209"/>
      <c r="G2381" s="209"/>
      <c r="H2381" s="209"/>
      <c r="I2381" s="209"/>
      <c r="J2381" s="209"/>
      <c r="K2381" s="209"/>
      <c r="O2381" s="209"/>
      <c r="P2381" s="209"/>
      <c r="Q2381" s="209"/>
      <c r="R2381" s="209"/>
      <c r="S2381" s="209"/>
      <c r="T2381" s="209"/>
      <c r="U2381" s="209"/>
      <c r="V2381" s="209"/>
      <c r="W2381" s="209"/>
    </row>
    <row r="2382" spans="5:23" x14ac:dyDescent="0.25">
      <c r="E2382" s="209"/>
      <c r="F2382" s="209"/>
      <c r="G2382" s="209"/>
      <c r="H2382" s="209"/>
      <c r="I2382" s="209"/>
      <c r="J2382" s="209"/>
      <c r="K2382" s="209"/>
      <c r="O2382" s="209"/>
      <c r="P2382" s="209"/>
      <c r="Q2382" s="209"/>
      <c r="R2382" s="209"/>
      <c r="S2382" s="209"/>
      <c r="T2382" s="209"/>
      <c r="U2382" s="209"/>
      <c r="V2382" s="209"/>
      <c r="W2382" s="209"/>
    </row>
    <row r="2383" spans="5:23" x14ac:dyDescent="0.25">
      <c r="E2383" s="209"/>
      <c r="F2383" s="209"/>
      <c r="G2383" s="209"/>
      <c r="H2383" s="209"/>
      <c r="I2383" s="209"/>
      <c r="J2383" s="209"/>
      <c r="K2383" s="209"/>
      <c r="O2383" s="209"/>
      <c r="P2383" s="209"/>
      <c r="Q2383" s="209"/>
      <c r="R2383" s="209"/>
      <c r="S2383" s="209"/>
      <c r="T2383" s="209"/>
      <c r="U2383" s="209"/>
      <c r="V2383" s="209"/>
      <c r="W2383" s="209"/>
    </row>
    <row r="2384" spans="5:23" x14ac:dyDescent="0.25">
      <c r="E2384" s="209"/>
      <c r="F2384" s="209"/>
      <c r="G2384" s="209"/>
      <c r="H2384" s="209"/>
      <c r="I2384" s="209"/>
      <c r="J2384" s="209"/>
      <c r="K2384" s="209"/>
      <c r="O2384" s="209"/>
      <c r="P2384" s="209"/>
      <c r="Q2384" s="209"/>
      <c r="R2384" s="209"/>
      <c r="S2384" s="209"/>
      <c r="T2384" s="209"/>
      <c r="U2384" s="209"/>
      <c r="V2384" s="209"/>
      <c r="W2384" s="209"/>
    </row>
    <row r="2385" spans="5:23" x14ac:dyDescent="0.25">
      <c r="E2385" s="209"/>
      <c r="F2385" s="209"/>
      <c r="G2385" s="209"/>
      <c r="H2385" s="209"/>
      <c r="I2385" s="209"/>
      <c r="J2385" s="209"/>
      <c r="K2385" s="209"/>
      <c r="O2385" s="209"/>
      <c r="P2385" s="209"/>
      <c r="Q2385" s="209"/>
      <c r="R2385" s="209"/>
      <c r="S2385" s="209"/>
      <c r="T2385" s="209"/>
      <c r="U2385" s="209"/>
      <c r="V2385" s="209"/>
      <c r="W2385" s="209"/>
    </row>
    <row r="2386" spans="5:23" x14ac:dyDescent="0.25">
      <c r="E2386" s="209"/>
      <c r="F2386" s="209"/>
      <c r="G2386" s="209"/>
      <c r="H2386" s="209"/>
      <c r="I2386" s="209"/>
      <c r="J2386" s="209"/>
      <c r="K2386" s="209"/>
      <c r="O2386" s="209"/>
      <c r="P2386" s="209"/>
      <c r="Q2386" s="209"/>
      <c r="R2386" s="209"/>
      <c r="S2386" s="209"/>
      <c r="T2386" s="209"/>
      <c r="U2386" s="209"/>
      <c r="V2386" s="209"/>
      <c r="W2386" s="209"/>
    </row>
    <row r="2387" spans="5:23" x14ac:dyDescent="0.25">
      <c r="E2387" s="209"/>
      <c r="F2387" s="209"/>
      <c r="G2387" s="209"/>
      <c r="H2387" s="209"/>
      <c r="I2387" s="209"/>
      <c r="J2387" s="209"/>
      <c r="K2387" s="209"/>
      <c r="O2387" s="209"/>
      <c r="P2387" s="209"/>
      <c r="Q2387" s="209"/>
      <c r="R2387" s="209"/>
      <c r="S2387" s="209"/>
      <c r="T2387" s="209"/>
      <c r="U2387" s="209"/>
      <c r="V2387" s="209"/>
      <c r="W2387" s="209"/>
    </row>
    <row r="2388" spans="5:23" x14ac:dyDescent="0.25">
      <c r="E2388" s="209"/>
      <c r="F2388" s="209"/>
      <c r="G2388" s="209"/>
      <c r="H2388" s="209"/>
      <c r="I2388" s="209"/>
      <c r="J2388" s="209"/>
      <c r="K2388" s="209"/>
      <c r="O2388" s="209"/>
      <c r="P2388" s="209"/>
      <c r="Q2388" s="209"/>
      <c r="R2388" s="209"/>
      <c r="S2388" s="209"/>
      <c r="T2388" s="209"/>
      <c r="U2388" s="209"/>
      <c r="V2388" s="209"/>
      <c r="W2388" s="209"/>
    </row>
    <row r="2389" spans="5:23" x14ac:dyDescent="0.25">
      <c r="E2389" s="209"/>
      <c r="F2389" s="209"/>
      <c r="G2389" s="209"/>
      <c r="H2389" s="209"/>
      <c r="I2389" s="209"/>
      <c r="J2389" s="209"/>
      <c r="K2389" s="209"/>
      <c r="O2389" s="209"/>
      <c r="P2389" s="209"/>
      <c r="Q2389" s="209"/>
      <c r="R2389" s="209"/>
      <c r="S2389" s="209"/>
      <c r="T2389" s="209"/>
      <c r="U2389" s="209"/>
      <c r="V2389" s="209"/>
      <c r="W2389" s="209"/>
    </row>
    <row r="2390" spans="5:23" x14ac:dyDescent="0.25">
      <c r="E2390" s="209"/>
      <c r="F2390" s="209"/>
      <c r="G2390" s="209"/>
      <c r="H2390" s="209"/>
      <c r="I2390" s="209"/>
      <c r="J2390" s="209"/>
      <c r="K2390" s="209"/>
      <c r="O2390" s="209"/>
      <c r="P2390" s="209"/>
      <c r="Q2390" s="209"/>
      <c r="R2390" s="209"/>
      <c r="S2390" s="209"/>
      <c r="T2390" s="209"/>
      <c r="U2390" s="209"/>
      <c r="V2390" s="209"/>
      <c r="W2390" s="209"/>
    </row>
    <row r="2391" spans="5:23" x14ac:dyDescent="0.25">
      <c r="E2391" s="209"/>
      <c r="F2391" s="209"/>
      <c r="G2391" s="209"/>
      <c r="H2391" s="209"/>
      <c r="I2391" s="209"/>
      <c r="J2391" s="209"/>
      <c r="K2391" s="209"/>
      <c r="O2391" s="209"/>
      <c r="P2391" s="209"/>
      <c r="Q2391" s="209"/>
      <c r="R2391" s="209"/>
      <c r="S2391" s="209"/>
      <c r="T2391" s="209"/>
      <c r="U2391" s="209"/>
      <c r="V2391" s="209"/>
      <c r="W2391" s="209"/>
    </row>
    <row r="2392" spans="5:23" x14ac:dyDescent="0.25">
      <c r="E2392" s="209"/>
      <c r="F2392" s="209"/>
      <c r="G2392" s="209"/>
      <c r="H2392" s="209"/>
      <c r="I2392" s="209"/>
      <c r="J2392" s="209"/>
      <c r="K2392" s="209"/>
      <c r="O2392" s="209"/>
      <c r="P2392" s="209"/>
      <c r="Q2392" s="209"/>
      <c r="R2392" s="209"/>
      <c r="S2392" s="209"/>
      <c r="T2392" s="209"/>
      <c r="U2392" s="209"/>
      <c r="V2392" s="209"/>
      <c r="W2392" s="209"/>
    </row>
    <row r="2393" spans="5:23" x14ac:dyDescent="0.25">
      <c r="E2393" s="209"/>
      <c r="F2393" s="209"/>
      <c r="G2393" s="209"/>
      <c r="H2393" s="209"/>
      <c r="I2393" s="209"/>
      <c r="J2393" s="209"/>
      <c r="K2393" s="209"/>
      <c r="O2393" s="209"/>
      <c r="P2393" s="209"/>
      <c r="Q2393" s="209"/>
      <c r="R2393" s="209"/>
      <c r="S2393" s="209"/>
      <c r="T2393" s="209"/>
      <c r="U2393" s="209"/>
      <c r="V2393" s="209"/>
      <c r="W2393" s="209"/>
    </row>
    <row r="2394" spans="5:23" x14ac:dyDescent="0.25">
      <c r="E2394" s="209"/>
      <c r="F2394" s="209"/>
      <c r="G2394" s="209"/>
      <c r="H2394" s="209"/>
      <c r="I2394" s="209"/>
      <c r="J2394" s="209"/>
      <c r="K2394" s="209"/>
      <c r="O2394" s="209"/>
      <c r="P2394" s="209"/>
      <c r="Q2394" s="209"/>
      <c r="R2394" s="209"/>
      <c r="S2394" s="209"/>
      <c r="T2394" s="209"/>
      <c r="U2394" s="209"/>
      <c r="V2394" s="209"/>
      <c r="W2394" s="209"/>
    </row>
    <row r="2395" spans="5:23" x14ac:dyDescent="0.25">
      <c r="E2395" s="209"/>
      <c r="F2395" s="209"/>
      <c r="G2395" s="209"/>
      <c r="H2395" s="209"/>
      <c r="I2395" s="209"/>
      <c r="J2395" s="209"/>
      <c r="K2395" s="209"/>
      <c r="O2395" s="209"/>
      <c r="P2395" s="209"/>
      <c r="Q2395" s="209"/>
      <c r="R2395" s="209"/>
      <c r="S2395" s="209"/>
      <c r="T2395" s="209"/>
      <c r="U2395" s="209"/>
      <c r="V2395" s="209"/>
      <c r="W2395" s="209"/>
    </row>
    <row r="2396" spans="5:23" x14ac:dyDescent="0.25">
      <c r="E2396" s="209"/>
      <c r="F2396" s="209"/>
      <c r="G2396" s="209"/>
      <c r="H2396" s="209"/>
      <c r="I2396" s="209"/>
      <c r="J2396" s="209"/>
      <c r="K2396" s="209"/>
      <c r="O2396" s="209"/>
      <c r="P2396" s="209"/>
      <c r="Q2396" s="209"/>
      <c r="R2396" s="209"/>
      <c r="S2396" s="209"/>
      <c r="T2396" s="209"/>
      <c r="U2396" s="209"/>
      <c r="V2396" s="209"/>
      <c r="W2396" s="209"/>
    </row>
    <row r="2397" spans="5:23" x14ac:dyDescent="0.25">
      <c r="E2397" s="209"/>
      <c r="F2397" s="209"/>
      <c r="G2397" s="209"/>
      <c r="H2397" s="209"/>
      <c r="I2397" s="209"/>
      <c r="J2397" s="209"/>
      <c r="K2397" s="209"/>
      <c r="O2397" s="209"/>
      <c r="P2397" s="209"/>
      <c r="Q2397" s="209"/>
      <c r="R2397" s="209"/>
      <c r="S2397" s="209"/>
      <c r="T2397" s="209"/>
      <c r="U2397" s="209"/>
      <c r="V2397" s="209"/>
      <c r="W2397" s="209"/>
    </row>
    <row r="2398" spans="5:23" x14ac:dyDescent="0.25">
      <c r="E2398" s="209"/>
      <c r="F2398" s="209"/>
      <c r="G2398" s="209"/>
      <c r="H2398" s="209"/>
      <c r="I2398" s="209"/>
      <c r="J2398" s="209"/>
      <c r="K2398" s="209"/>
      <c r="O2398" s="209"/>
      <c r="P2398" s="209"/>
      <c r="Q2398" s="209"/>
      <c r="R2398" s="209"/>
      <c r="S2398" s="209"/>
      <c r="T2398" s="209"/>
      <c r="U2398" s="209"/>
      <c r="V2398" s="209"/>
      <c r="W2398" s="209"/>
    </row>
    <row r="2399" spans="5:23" x14ac:dyDescent="0.25">
      <c r="E2399" s="209"/>
      <c r="F2399" s="209"/>
      <c r="G2399" s="209"/>
      <c r="H2399" s="209"/>
      <c r="I2399" s="209"/>
      <c r="J2399" s="209"/>
      <c r="K2399" s="209"/>
      <c r="O2399" s="209"/>
      <c r="P2399" s="209"/>
      <c r="Q2399" s="209"/>
      <c r="R2399" s="209"/>
      <c r="S2399" s="209"/>
      <c r="T2399" s="209"/>
      <c r="U2399" s="209"/>
      <c r="V2399" s="209"/>
      <c r="W2399" s="209"/>
    </row>
    <row r="2400" spans="5:23" x14ac:dyDescent="0.25">
      <c r="E2400" s="209"/>
      <c r="F2400" s="209"/>
      <c r="G2400" s="209"/>
      <c r="H2400" s="209"/>
      <c r="I2400" s="209"/>
      <c r="J2400" s="209"/>
      <c r="K2400" s="209"/>
      <c r="O2400" s="209"/>
      <c r="P2400" s="209"/>
      <c r="Q2400" s="209"/>
      <c r="R2400" s="209"/>
      <c r="S2400" s="209"/>
      <c r="T2400" s="209"/>
      <c r="U2400" s="209"/>
      <c r="V2400" s="209"/>
      <c r="W2400" s="209"/>
    </row>
    <row r="2401" spans="5:23" x14ac:dyDescent="0.25">
      <c r="E2401" s="209"/>
      <c r="F2401" s="209"/>
      <c r="G2401" s="209"/>
      <c r="H2401" s="209"/>
      <c r="I2401" s="209"/>
      <c r="J2401" s="209"/>
      <c r="K2401" s="209"/>
      <c r="O2401" s="209"/>
      <c r="P2401" s="209"/>
      <c r="Q2401" s="209"/>
      <c r="R2401" s="209"/>
      <c r="S2401" s="209"/>
      <c r="T2401" s="209"/>
      <c r="U2401" s="209"/>
      <c r="V2401" s="209"/>
      <c r="W2401" s="209"/>
    </row>
    <row r="2402" spans="5:23" x14ac:dyDescent="0.25">
      <c r="E2402" s="209"/>
      <c r="F2402" s="209"/>
      <c r="G2402" s="209"/>
      <c r="H2402" s="209"/>
      <c r="I2402" s="209"/>
      <c r="J2402" s="209"/>
      <c r="K2402" s="209"/>
      <c r="O2402" s="209"/>
      <c r="P2402" s="209"/>
      <c r="Q2402" s="209"/>
      <c r="R2402" s="209"/>
      <c r="S2402" s="209"/>
      <c r="T2402" s="209"/>
      <c r="U2402" s="209"/>
      <c r="V2402" s="209"/>
      <c r="W2402" s="209"/>
    </row>
    <row r="2403" spans="5:23" x14ac:dyDescent="0.25">
      <c r="E2403" s="209"/>
      <c r="F2403" s="209"/>
      <c r="G2403" s="209"/>
      <c r="H2403" s="209"/>
      <c r="I2403" s="209"/>
      <c r="J2403" s="209"/>
      <c r="K2403" s="209"/>
      <c r="O2403" s="209"/>
      <c r="P2403" s="209"/>
      <c r="Q2403" s="209"/>
      <c r="R2403" s="209"/>
      <c r="S2403" s="209"/>
      <c r="T2403" s="209"/>
      <c r="U2403" s="209"/>
      <c r="V2403" s="209"/>
      <c r="W2403" s="209"/>
    </row>
    <row r="2404" spans="5:23" x14ac:dyDescent="0.25">
      <c r="E2404" s="209"/>
      <c r="F2404" s="209"/>
      <c r="G2404" s="209"/>
      <c r="H2404" s="209"/>
      <c r="I2404" s="209"/>
      <c r="J2404" s="209"/>
      <c r="K2404" s="209"/>
      <c r="O2404" s="209"/>
      <c r="P2404" s="209"/>
      <c r="Q2404" s="209"/>
      <c r="R2404" s="209"/>
      <c r="S2404" s="209"/>
      <c r="T2404" s="209"/>
      <c r="U2404" s="209"/>
      <c r="V2404" s="209"/>
      <c r="W2404" s="209"/>
    </row>
    <row r="2405" spans="5:23" x14ac:dyDescent="0.25">
      <c r="E2405" s="209"/>
      <c r="F2405" s="209"/>
      <c r="G2405" s="209"/>
      <c r="H2405" s="209"/>
      <c r="I2405" s="209"/>
      <c r="J2405" s="209"/>
      <c r="K2405" s="209"/>
      <c r="O2405" s="209"/>
      <c r="P2405" s="209"/>
      <c r="Q2405" s="209"/>
      <c r="R2405" s="209"/>
      <c r="S2405" s="209"/>
      <c r="T2405" s="209"/>
      <c r="U2405" s="209"/>
      <c r="V2405" s="209"/>
      <c r="W2405" s="209"/>
    </row>
    <row r="2406" spans="5:23" x14ac:dyDescent="0.25">
      <c r="E2406" s="209"/>
      <c r="F2406" s="209"/>
      <c r="G2406" s="209"/>
      <c r="H2406" s="209"/>
      <c r="I2406" s="209"/>
      <c r="J2406" s="209"/>
      <c r="K2406" s="209"/>
      <c r="O2406" s="209"/>
      <c r="P2406" s="209"/>
      <c r="Q2406" s="209"/>
      <c r="R2406" s="209"/>
      <c r="S2406" s="209"/>
      <c r="T2406" s="209"/>
      <c r="U2406" s="209"/>
      <c r="V2406" s="209"/>
      <c r="W2406" s="209"/>
    </row>
    <row r="2407" spans="5:23" x14ac:dyDescent="0.25">
      <c r="E2407" s="209"/>
      <c r="F2407" s="209"/>
      <c r="G2407" s="209"/>
      <c r="H2407" s="209"/>
      <c r="I2407" s="209"/>
      <c r="J2407" s="209"/>
      <c r="K2407" s="209"/>
      <c r="O2407" s="209"/>
      <c r="P2407" s="209"/>
      <c r="Q2407" s="209"/>
      <c r="R2407" s="209"/>
      <c r="S2407" s="209"/>
      <c r="T2407" s="209"/>
      <c r="U2407" s="209"/>
      <c r="V2407" s="209"/>
      <c r="W2407" s="209"/>
    </row>
    <row r="2408" spans="5:23" x14ac:dyDescent="0.25">
      <c r="E2408" s="209"/>
      <c r="F2408" s="209"/>
      <c r="G2408" s="209"/>
      <c r="H2408" s="209"/>
      <c r="I2408" s="209"/>
      <c r="J2408" s="209"/>
      <c r="K2408" s="209"/>
      <c r="O2408" s="209"/>
      <c r="P2408" s="209"/>
      <c r="Q2408" s="209"/>
      <c r="R2408" s="209"/>
      <c r="S2408" s="209"/>
      <c r="T2408" s="209"/>
      <c r="U2408" s="209"/>
      <c r="V2408" s="209"/>
      <c r="W2408" s="209"/>
    </row>
    <row r="2409" spans="5:23" x14ac:dyDescent="0.25">
      <c r="E2409" s="209"/>
      <c r="F2409" s="209"/>
      <c r="G2409" s="209"/>
      <c r="H2409" s="209"/>
      <c r="I2409" s="209"/>
      <c r="J2409" s="209"/>
      <c r="K2409" s="209"/>
      <c r="O2409" s="209"/>
      <c r="P2409" s="209"/>
      <c r="Q2409" s="209"/>
      <c r="R2409" s="209"/>
      <c r="S2409" s="209"/>
      <c r="T2409" s="209"/>
      <c r="U2409" s="209"/>
      <c r="V2409" s="209"/>
      <c r="W2409" s="209"/>
    </row>
    <row r="2410" spans="5:23" x14ac:dyDescent="0.25">
      <c r="E2410" s="209"/>
      <c r="F2410" s="209"/>
      <c r="G2410" s="209"/>
      <c r="H2410" s="209"/>
      <c r="I2410" s="209"/>
      <c r="J2410" s="209"/>
      <c r="K2410" s="209"/>
      <c r="O2410" s="209"/>
      <c r="P2410" s="209"/>
      <c r="Q2410" s="209"/>
      <c r="R2410" s="209"/>
      <c r="S2410" s="209"/>
      <c r="T2410" s="209"/>
      <c r="U2410" s="209"/>
      <c r="V2410" s="209"/>
      <c r="W2410" s="209"/>
    </row>
    <row r="2411" spans="5:23" x14ac:dyDescent="0.25">
      <c r="E2411" s="209"/>
      <c r="F2411" s="209"/>
      <c r="G2411" s="209"/>
      <c r="H2411" s="209"/>
      <c r="I2411" s="209"/>
      <c r="J2411" s="209"/>
      <c r="K2411" s="209"/>
      <c r="O2411" s="209"/>
      <c r="P2411" s="209"/>
      <c r="Q2411" s="209"/>
      <c r="R2411" s="209"/>
      <c r="S2411" s="209"/>
      <c r="T2411" s="209"/>
      <c r="U2411" s="209"/>
      <c r="V2411" s="209"/>
      <c r="W2411" s="209"/>
    </row>
    <row r="2412" spans="5:23" x14ac:dyDescent="0.25">
      <c r="E2412" s="209"/>
      <c r="F2412" s="209"/>
      <c r="G2412" s="209"/>
      <c r="H2412" s="209"/>
      <c r="I2412" s="209"/>
      <c r="J2412" s="209"/>
      <c r="K2412" s="209"/>
      <c r="O2412" s="209"/>
      <c r="P2412" s="209"/>
      <c r="Q2412" s="209"/>
      <c r="R2412" s="209"/>
      <c r="S2412" s="209"/>
      <c r="T2412" s="209"/>
      <c r="U2412" s="209"/>
      <c r="V2412" s="209"/>
      <c r="W2412" s="209"/>
    </row>
    <row r="2413" spans="5:23" x14ac:dyDescent="0.25">
      <c r="E2413" s="209"/>
      <c r="F2413" s="209"/>
      <c r="G2413" s="209"/>
      <c r="H2413" s="209"/>
      <c r="I2413" s="209"/>
      <c r="J2413" s="209"/>
      <c r="K2413" s="209"/>
      <c r="O2413" s="209"/>
      <c r="P2413" s="209"/>
      <c r="Q2413" s="209"/>
      <c r="R2413" s="209"/>
      <c r="S2413" s="209"/>
      <c r="T2413" s="209"/>
      <c r="U2413" s="209"/>
      <c r="V2413" s="209"/>
      <c r="W2413" s="209"/>
    </row>
    <row r="2414" spans="5:23" x14ac:dyDescent="0.25">
      <c r="E2414" s="209"/>
      <c r="F2414" s="209"/>
      <c r="G2414" s="209"/>
      <c r="H2414" s="209"/>
      <c r="I2414" s="209"/>
      <c r="J2414" s="209"/>
      <c r="K2414" s="209"/>
      <c r="O2414" s="209"/>
      <c r="P2414" s="209"/>
      <c r="Q2414" s="209"/>
      <c r="R2414" s="209"/>
      <c r="S2414" s="209"/>
      <c r="T2414" s="209"/>
      <c r="U2414" s="209"/>
      <c r="V2414" s="209"/>
      <c r="W2414" s="209"/>
    </row>
    <row r="2415" spans="5:23" x14ac:dyDescent="0.25">
      <c r="E2415" s="209"/>
      <c r="F2415" s="209"/>
      <c r="G2415" s="209"/>
      <c r="H2415" s="209"/>
      <c r="I2415" s="209"/>
      <c r="J2415" s="209"/>
      <c r="K2415" s="209"/>
      <c r="O2415" s="209"/>
      <c r="P2415" s="209"/>
      <c r="Q2415" s="209"/>
      <c r="R2415" s="209"/>
      <c r="S2415" s="209"/>
      <c r="T2415" s="209"/>
      <c r="U2415" s="209"/>
      <c r="V2415" s="209"/>
      <c r="W2415" s="209"/>
    </row>
    <row r="2416" spans="5:23" x14ac:dyDescent="0.25">
      <c r="E2416" s="209"/>
      <c r="F2416" s="209"/>
      <c r="G2416" s="209"/>
      <c r="H2416" s="209"/>
      <c r="I2416" s="209"/>
      <c r="J2416" s="209"/>
      <c r="K2416" s="209"/>
      <c r="O2416" s="209"/>
      <c r="P2416" s="209"/>
      <c r="Q2416" s="209"/>
      <c r="R2416" s="209"/>
      <c r="S2416" s="209"/>
      <c r="T2416" s="209"/>
      <c r="U2416" s="209"/>
      <c r="V2416" s="209"/>
      <c r="W2416" s="209"/>
    </row>
    <row r="2417" spans="5:23" x14ac:dyDescent="0.25">
      <c r="E2417" s="209"/>
      <c r="F2417" s="209"/>
      <c r="G2417" s="209"/>
      <c r="H2417" s="209"/>
      <c r="I2417" s="209"/>
      <c r="J2417" s="209"/>
      <c r="K2417" s="209"/>
      <c r="O2417" s="209"/>
      <c r="P2417" s="209"/>
      <c r="Q2417" s="209"/>
      <c r="R2417" s="209"/>
      <c r="S2417" s="209"/>
      <c r="T2417" s="209"/>
      <c r="U2417" s="209"/>
      <c r="V2417" s="209"/>
      <c r="W2417" s="209"/>
    </row>
    <row r="2418" spans="5:23" x14ac:dyDescent="0.25">
      <c r="E2418" s="209"/>
      <c r="F2418" s="209"/>
      <c r="G2418" s="209"/>
      <c r="H2418" s="209"/>
      <c r="I2418" s="209"/>
      <c r="J2418" s="209"/>
      <c r="K2418" s="209"/>
      <c r="O2418" s="209"/>
      <c r="P2418" s="209"/>
      <c r="Q2418" s="209"/>
      <c r="R2418" s="209"/>
      <c r="S2418" s="209"/>
      <c r="T2418" s="209"/>
      <c r="U2418" s="209"/>
      <c r="V2418" s="209"/>
      <c r="W2418" s="209"/>
    </row>
    <row r="2419" spans="5:23" x14ac:dyDescent="0.25">
      <c r="E2419" s="209"/>
      <c r="F2419" s="209"/>
      <c r="G2419" s="209"/>
      <c r="H2419" s="209"/>
      <c r="I2419" s="209"/>
      <c r="J2419" s="209"/>
      <c r="K2419" s="209"/>
      <c r="O2419" s="209"/>
      <c r="P2419" s="209"/>
      <c r="Q2419" s="209"/>
      <c r="R2419" s="209"/>
      <c r="S2419" s="209"/>
      <c r="T2419" s="209"/>
      <c r="U2419" s="209"/>
      <c r="V2419" s="209"/>
      <c r="W2419" s="209"/>
    </row>
    <row r="2420" spans="5:23" x14ac:dyDescent="0.25">
      <c r="E2420" s="209"/>
      <c r="F2420" s="209"/>
      <c r="G2420" s="209"/>
      <c r="H2420" s="209"/>
      <c r="I2420" s="209"/>
      <c r="J2420" s="209"/>
      <c r="K2420" s="209"/>
      <c r="O2420" s="209"/>
      <c r="P2420" s="209"/>
      <c r="Q2420" s="209"/>
      <c r="R2420" s="209"/>
      <c r="S2420" s="209"/>
      <c r="T2420" s="209"/>
      <c r="U2420" s="209"/>
      <c r="V2420" s="209"/>
      <c r="W2420" s="209"/>
    </row>
    <row r="2421" spans="5:23" x14ac:dyDescent="0.25">
      <c r="E2421" s="209"/>
      <c r="F2421" s="209"/>
      <c r="G2421" s="209"/>
      <c r="H2421" s="209"/>
      <c r="I2421" s="209"/>
      <c r="J2421" s="209"/>
      <c r="K2421" s="209"/>
      <c r="O2421" s="209"/>
      <c r="P2421" s="209"/>
      <c r="Q2421" s="209"/>
      <c r="R2421" s="209"/>
      <c r="S2421" s="209"/>
      <c r="T2421" s="209"/>
      <c r="U2421" s="209"/>
      <c r="V2421" s="209"/>
      <c r="W2421" s="209"/>
    </row>
    <row r="2422" spans="5:23" x14ac:dyDescent="0.25">
      <c r="E2422" s="209"/>
      <c r="F2422" s="209"/>
      <c r="G2422" s="209"/>
      <c r="H2422" s="209"/>
      <c r="I2422" s="209"/>
      <c r="J2422" s="209"/>
      <c r="K2422" s="209"/>
      <c r="O2422" s="209"/>
      <c r="P2422" s="209"/>
      <c r="Q2422" s="209"/>
      <c r="R2422" s="209"/>
      <c r="S2422" s="209"/>
      <c r="T2422" s="209"/>
      <c r="U2422" s="209"/>
      <c r="V2422" s="209"/>
      <c r="W2422" s="209"/>
    </row>
    <row r="2423" spans="5:23" x14ac:dyDescent="0.25">
      <c r="E2423" s="209"/>
      <c r="F2423" s="209"/>
      <c r="G2423" s="209"/>
      <c r="H2423" s="209"/>
      <c r="I2423" s="209"/>
      <c r="J2423" s="209"/>
      <c r="K2423" s="209"/>
      <c r="O2423" s="209"/>
      <c r="P2423" s="209"/>
      <c r="Q2423" s="209"/>
      <c r="R2423" s="209"/>
      <c r="S2423" s="209"/>
      <c r="T2423" s="209"/>
      <c r="U2423" s="209"/>
      <c r="V2423" s="209"/>
      <c r="W2423" s="209"/>
    </row>
    <row r="2424" spans="5:23" x14ac:dyDescent="0.25">
      <c r="E2424" s="209"/>
      <c r="F2424" s="209"/>
      <c r="G2424" s="209"/>
      <c r="H2424" s="209"/>
      <c r="I2424" s="209"/>
      <c r="J2424" s="209"/>
      <c r="K2424" s="209"/>
      <c r="O2424" s="209"/>
      <c r="P2424" s="209"/>
      <c r="Q2424" s="209"/>
      <c r="R2424" s="209"/>
      <c r="S2424" s="209"/>
      <c r="T2424" s="209"/>
      <c r="U2424" s="209"/>
      <c r="V2424" s="209"/>
      <c r="W2424" s="209"/>
    </row>
    <row r="2425" spans="5:23" x14ac:dyDescent="0.25">
      <c r="E2425" s="209"/>
      <c r="F2425" s="209"/>
      <c r="G2425" s="209"/>
      <c r="H2425" s="209"/>
      <c r="I2425" s="209"/>
      <c r="J2425" s="209"/>
      <c r="K2425" s="209"/>
      <c r="O2425" s="209"/>
      <c r="P2425" s="209"/>
      <c r="Q2425" s="209"/>
      <c r="R2425" s="209"/>
      <c r="S2425" s="209"/>
      <c r="T2425" s="209"/>
      <c r="U2425" s="209"/>
      <c r="V2425" s="209"/>
      <c r="W2425" s="209"/>
    </row>
    <row r="2426" spans="5:23" x14ac:dyDescent="0.25">
      <c r="E2426" s="209"/>
      <c r="F2426" s="209"/>
      <c r="G2426" s="209"/>
      <c r="H2426" s="209"/>
      <c r="I2426" s="209"/>
      <c r="J2426" s="209"/>
      <c r="K2426" s="209"/>
      <c r="O2426" s="209"/>
      <c r="P2426" s="209"/>
      <c r="Q2426" s="209"/>
      <c r="R2426" s="209"/>
      <c r="S2426" s="209"/>
      <c r="T2426" s="209"/>
      <c r="U2426" s="209"/>
      <c r="V2426" s="209"/>
      <c r="W2426" s="209"/>
    </row>
    <row r="2427" spans="5:23" x14ac:dyDescent="0.25">
      <c r="E2427" s="209"/>
      <c r="F2427" s="209"/>
      <c r="G2427" s="209"/>
      <c r="H2427" s="209"/>
      <c r="I2427" s="209"/>
      <c r="J2427" s="209"/>
      <c r="K2427" s="209"/>
      <c r="O2427" s="209"/>
      <c r="P2427" s="209"/>
      <c r="Q2427" s="209"/>
      <c r="R2427" s="209"/>
      <c r="S2427" s="209"/>
      <c r="T2427" s="209"/>
      <c r="U2427" s="209"/>
      <c r="V2427" s="209"/>
      <c r="W2427" s="209"/>
    </row>
    <row r="2428" spans="5:23" x14ac:dyDescent="0.25">
      <c r="E2428" s="209"/>
      <c r="F2428" s="209"/>
      <c r="G2428" s="209"/>
      <c r="H2428" s="209"/>
      <c r="I2428" s="209"/>
      <c r="J2428" s="209"/>
      <c r="K2428" s="209"/>
      <c r="O2428" s="209"/>
      <c r="P2428" s="209"/>
      <c r="Q2428" s="209"/>
      <c r="R2428" s="209"/>
      <c r="S2428" s="209"/>
      <c r="T2428" s="209"/>
      <c r="U2428" s="209"/>
      <c r="V2428" s="209"/>
      <c r="W2428" s="209"/>
    </row>
    <row r="2429" spans="5:23" x14ac:dyDescent="0.25">
      <c r="E2429" s="209"/>
      <c r="F2429" s="209"/>
      <c r="G2429" s="209"/>
      <c r="H2429" s="209"/>
      <c r="I2429" s="209"/>
      <c r="J2429" s="209"/>
      <c r="K2429" s="209"/>
      <c r="O2429" s="209"/>
      <c r="P2429" s="209"/>
      <c r="Q2429" s="209"/>
      <c r="R2429" s="209"/>
      <c r="S2429" s="209"/>
      <c r="T2429" s="209"/>
      <c r="U2429" s="209"/>
      <c r="V2429" s="209"/>
      <c r="W2429" s="209"/>
    </row>
    <row r="2430" spans="5:23" x14ac:dyDescent="0.25">
      <c r="E2430" s="209"/>
      <c r="F2430" s="209"/>
      <c r="G2430" s="209"/>
      <c r="H2430" s="209"/>
      <c r="I2430" s="209"/>
      <c r="J2430" s="209"/>
      <c r="K2430" s="209"/>
      <c r="O2430" s="209"/>
      <c r="P2430" s="209"/>
      <c r="Q2430" s="209"/>
      <c r="R2430" s="209"/>
      <c r="S2430" s="209"/>
      <c r="T2430" s="209"/>
      <c r="U2430" s="209"/>
      <c r="V2430" s="209"/>
      <c r="W2430" s="209"/>
    </row>
    <row r="2431" spans="5:23" x14ac:dyDescent="0.25">
      <c r="E2431" s="209"/>
      <c r="F2431" s="209"/>
      <c r="G2431" s="209"/>
      <c r="H2431" s="209"/>
      <c r="I2431" s="209"/>
      <c r="J2431" s="209"/>
      <c r="K2431" s="209"/>
      <c r="O2431" s="209"/>
      <c r="P2431" s="209"/>
      <c r="Q2431" s="209"/>
      <c r="R2431" s="209"/>
      <c r="S2431" s="209"/>
      <c r="T2431" s="209"/>
      <c r="U2431" s="209"/>
      <c r="V2431" s="209"/>
      <c r="W2431" s="209"/>
    </row>
    <row r="2432" spans="5:23" x14ac:dyDescent="0.25">
      <c r="E2432" s="209"/>
      <c r="F2432" s="209"/>
      <c r="G2432" s="209"/>
      <c r="H2432" s="209"/>
      <c r="I2432" s="209"/>
      <c r="J2432" s="209"/>
      <c r="K2432" s="209"/>
      <c r="O2432" s="209"/>
      <c r="P2432" s="209"/>
      <c r="Q2432" s="209"/>
      <c r="R2432" s="209"/>
      <c r="S2432" s="209"/>
      <c r="T2432" s="209"/>
      <c r="U2432" s="209"/>
      <c r="V2432" s="209"/>
      <c r="W2432" s="209"/>
    </row>
    <row r="2433" spans="5:23" x14ac:dyDescent="0.25">
      <c r="E2433" s="209"/>
      <c r="F2433" s="209"/>
      <c r="G2433" s="209"/>
      <c r="H2433" s="209"/>
      <c r="I2433" s="209"/>
      <c r="J2433" s="209"/>
      <c r="K2433" s="209"/>
      <c r="O2433" s="209"/>
      <c r="P2433" s="209"/>
      <c r="Q2433" s="209"/>
      <c r="R2433" s="209"/>
      <c r="S2433" s="209"/>
      <c r="T2433" s="209"/>
      <c r="U2433" s="209"/>
      <c r="V2433" s="209"/>
      <c r="W2433" s="209"/>
    </row>
    <row r="2434" spans="5:23" x14ac:dyDescent="0.25">
      <c r="E2434" s="209"/>
      <c r="F2434" s="209"/>
      <c r="G2434" s="209"/>
      <c r="H2434" s="209"/>
      <c r="I2434" s="209"/>
      <c r="J2434" s="209"/>
      <c r="K2434" s="209"/>
      <c r="O2434" s="209"/>
      <c r="P2434" s="209"/>
      <c r="Q2434" s="209"/>
      <c r="R2434" s="209"/>
      <c r="S2434" s="209"/>
      <c r="T2434" s="209"/>
      <c r="U2434" s="209"/>
      <c r="V2434" s="209"/>
      <c r="W2434" s="209"/>
    </row>
    <row r="2435" spans="5:23" x14ac:dyDescent="0.25">
      <c r="E2435" s="209"/>
      <c r="F2435" s="209"/>
      <c r="G2435" s="209"/>
      <c r="H2435" s="209"/>
      <c r="I2435" s="209"/>
      <c r="J2435" s="209"/>
      <c r="K2435" s="209"/>
      <c r="O2435" s="209"/>
      <c r="P2435" s="209"/>
      <c r="Q2435" s="209"/>
      <c r="R2435" s="209"/>
      <c r="S2435" s="209"/>
      <c r="T2435" s="209"/>
      <c r="U2435" s="209"/>
      <c r="V2435" s="209"/>
      <c r="W2435" s="209"/>
    </row>
    <row r="2436" spans="5:23" x14ac:dyDescent="0.25">
      <c r="E2436" s="209"/>
      <c r="F2436" s="209"/>
      <c r="G2436" s="209"/>
      <c r="H2436" s="209"/>
      <c r="I2436" s="209"/>
      <c r="J2436" s="209"/>
      <c r="K2436" s="209"/>
      <c r="O2436" s="209"/>
      <c r="P2436" s="209"/>
      <c r="Q2436" s="209"/>
      <c r="R2436" s="209"/>
      <c r="S2436" s="209"/>
      <c r="T2436" s="209"/>
      <c r="U2436" s="209"/>
      <c r="V2436" s="209"/>
      <c r="W2436" s="209"/>
    </row>
    <row r="2437" spans="5:23" x14ac:dyDescent="0.25">
      <c r="E2437" s="209"/>
      <c r="F2437" s="209"/>
      <c r="G2437" s="209"/>
      <c r="H2437" s="209"/>
      <c r="I2437" s="209"/>
      <c r="J2437" s="209"/>
      <c r="K2437" s="209"/>
      <c r="O2437" s="209"/>
      <c r="P2437" s="209"/>
      <c r="Q2437" s="209"/>
      <c r="R2437" s="209"/>
      <c r="S2437" s="209"/>
      <c r="T2437" s="209"/>
      <c r="U2437" s="209"/>
      <c r="V2437" s="209"/>
      <c r="W2437" s="209"/>
    </row>
    <row r="2438" spans="5:23" x14ac:dyDescent="0.25">
      <c r="E2438" s="209"/>
      <c r="F2438" s="209"/>
      <c r="G2438" s="209"/>
      <c r="H2438" s="209"/>
      <c r="I2438" s="209"/>
      <c r="J2438" s="209"/>
      <c r="K2438" s="209"/>
      <c r="O2438" s="209"/>
      <c r="P2438" s="209"/>
      <c r="Q2438" s="209"/>
      <c r="R2438" s="209"/>
      <c r="S2438" s="209"/>
      <c r="T2438" s="209"/>
      <c r="U2438" s="209"/>
      <c r="V2438" s="209"/>
      <c r="W2438" s="209"/>
    </row>
    <row r="2439" spans="5:23" x14ac:dyDescent="0.25">
      <c r="E2439" s="209"/>
      <c r="F2439" s="209"/>
      <c r="G2439" s="209"/>
      <c r="H2439" s="209"/>
      <c r="I2439" s="209"/>
      <c r="J2439" s="209"/>
      <c r="K2439" s="209"/>
      <c r="O2439" s="209"/>
      <c r="P2439" s="209"/>
      <c r="Q2439" s="209"/>
      <c r="R2439" s="209"/>
      <c r="S2439" s="209"/>
      <c r="T2439" s="209"/>
      <c r="U2439" s="209"/>
      <c r="V2439" s="209"/>
      <c r="W2439" s="209"/>
    </row>
    <row r="2440" spans="5:23" x14ac:dyDescent="0.25">
      <c r="E2440" s="209"/>
      <c r="F2440" s="209"/>
      <c r="G2440" s="209"/>
      <c r="H2440" s="209"/>
      <c r="I2440" s="209"/>
      <c r="J2440" s="209"/>
      <c r="K2440" s="209"/>
      <c r="O2440" s="209"/>
      <c r="P2440" s="209"/>
      <c r="Q2440" s="209"/>
      <c r="R2440" s="209"/>
      <c r="S2440" s="209"/>
      <c r="T2440" s="209"/>
      <c r="U2440" s="209"/>
      <c r="V2440" s="209"/>
      <c r="W2440" s="209"/>
    </row>
    <row r="2441" spans="5:23" x14ac:dyDescent="0.25">
      <c r="E2441" s="209"/>
      <c r="F2441" s="209"/>
      <c r="G2441" s="209"/>
      <c r="H2441" s="209"/>
      <c r="I2441" s="209"/>
      <c r="J2441" s="209"/>
      <c r="K2441" s="209"/>
      <c r="O2441" s="209"/>
      <c r="P2441" s="209"/>
      <c r="Q2441" s="209"/>
      <c r="R2441" s="209"/>
      <c r="S2441" s="209"/>
      <c r="T2441" s="209"/>
      <c r="U2441" s="209"/>
      <c r="V2441" s="209"/>
      <c r="W2441" s="209"/>
    </row>
    <row r="2442" spans="5:23" x14ac:dyDescent="0.25">
      <c r="E2442" s="209"/>
      <c r="F2442" s="209"/>
      <c r="G2442" s="209"/>
      <c r="H2442" s="209"/>
      <c r="I2442" s="209"/>
      <c r="J2442" s="209"/>
      <c r="K2442" s="209"/>
      <c r="O2442" s="209"/>
      <c r="P2442" s="209"/>
      <c r="Q2442" s="209"/>
      <c r="R2442" s="209"/>
      <c r="S2442" s="209"/>
      <c r="T2442" s="209"/>
      <c r="U2442" s="209"/>
      <c r="V2442" s="209"/>
      <c r="W2442" s="209"/>
    </row>
    <row r="2443" spans="5:23" x14ac:dyDescent="0.25">
      <c r="E2443" s="209"/>
      <c r="F2443" s="209"/>
      <c r="G2443" s="209"/>
      <c r="H2443" s="209"/>
      <c r="I2443" s="209"/>
      <c r="J2443" s="209"/>
      <c r="K2443" s="209"/>
      <c r="O2443" s="209"/>
      <c r="P2443" s="209"/>
      <c r="Q2443" s="209"/>
      <c r="R2443" s="209"/>
      <c r="S2443" s="209"/>
      <c r="T2443" s="209"/>
      <c r="U2443" s="209"/>
      <c r="V2443" s="209"/>
      <c r="W2443" s="209"/>
    </row>
    <row r="2444" spans="5:23" x14ac:dyDescent="0.25">
      <c r="E2444" s="209"/>
      <c r="F2444" s="209"/>
      <c r="G2444" s="209"/>
      <c r="H2444" s="209"/>
      <c r="I2444" s="209"/>
      <c r="J2444" s="209"/>
      <c r="K2444" s="209"/>
      <c r="O2444" s="209"/>
      <c r="P2444" s="209"/>
      <c r="Q2444" s="209"/>
      <c r="R2444" s="209"/>
      <c r="S2444" s="209"/>
      <c r="T2444" s="209"/>
      <c r="U2444" s="209"/>
      <c r="V2444" s="209"/>
      <c r="W2444" s="209"/>
    </row>
    <row r="2445" spans="5:23" x14ac:dyDescent="0.25">
      <c r="E2445" s="209"/>
      <c r="F2445" s="209"/>
      <c r="G2445" s="209"/>
      <c r="H2445" s="209"/>
      <c r="I2445" s="209"/>
      <c r="J2445" s="209"/>
      <c r="K2445" s="209"/>
      <c r="O2445" s="209"/>
      <c r="P2445" s="209"/>
      <c r="Q2445" s="209"/>
      <c r="R2445" s="209"/>
      <c r="S2445" s="209"/>
      <c r="T2445" s="209"/>
      <c r="U2445" s="209"/>
      <c r="V2445" s="209"/>
      <c r="W2445" s="209"/>
    </row>
    <row r="2446" spans="5:23" x14ac:dyDescent="0.25">
      <c r="E2446" s="209"/>
      <c r="F2446" s="209"/>
      <c r="G2446" s="209"/>
      <c r="H2446" s="209"/>
      <c r="I2446" s="209"/>
      <c r="J2446" s="209"/>
      <c r="K2446" s="209"/>
      <c r="O2446" s="209"/>
      <c r="P2446" s="209"/>
      <c r="Q2446" s="209"/>
      <c r="R2446" s="209"/>
      <c r="S2446" s="209"/>
      <c r="T2446" s="209"/>
      <c r="U2446" s="209"/>
      <c r="V2446" s="209"/>
      <c r="W2446" s="209"/>
    </row>
    <row r="2447" spans="5:23" x14ac:dyDescent="0.25">
      <c r="E2447" s="209"/>
      <c r="F2447" s="209"/>
      <c r="G2447" s="209"/>
      <c r="H2447" s="209"/>
      <c r="I2447" s="209"/>
      <c r="J2447" s="209"/>
      <c r="K2447" s="209"/>
      <c r="O2447" s="209"/>
      <c r="P2447" s="209"/>
      <c r="Q2447" s="209"/>
      <c r="R2447" s="209"/>
      <c r="S2447" s="209"/>
      <c r="T2447" s="209"/>
      <c r="U2447" s="209"/>
      <c r="V2447" s="209"/>
      <c r="W2447" s="209"/>
    </row>
    <row r="2448" spans="5:23" x14ac:dyDescent="0.25">
      <c r="E2448" s="209"/>
      <c r="F2448" s="209"/>
      <c r="G2448" s="209"/>
      <c r="H2448" s="209"/>
      <c r="I2448" s="209"/>
      <c r="J2448" s="209"/>
      <c r="K2448" s="209"/>
      <c r="O2448" s="209"/>
      <c r="P2448" s="209"/>
      <c r="Q2448" s="209"/>
      <c r="R2448" s="209"/>
      <c r="S2448" s="209"/>
      <c r="T2448" s="209"/>
      <c r="U2448" s="209"/>
      <c r="V2448" s="209"/>
      <c r="W2448" s="209"/>
    </row>
    <row r="2449" spans="5:23" x14ac:dyDescent="0.25">
      <c r="E2449" s="209"/>
      <c r="F2449" s="209"/>
      <c r="G2449" s="209"/>
      <c r="H2449" s="209"/>
      <c r="I2449" s="209"/>
      <c r="J2449" s="209"/>
      <c r="K2449" s="209"/>
      <c r="O2449" s="209"/>
      <c r="P2449" s="209"/>
      <c r="Q2449" s="209"/>
      <c r="R2449" s="209"/>
      <c r="S2449" s="209"/>
      <c r="T2449" s="209"/>
      <c r="U2449" s="209"/>
      <c r="V2449" s="209"/>
      <c r="W2449" s="209"/>
    </row>
    <row r="2450" spans="5:23" x14ac:dyDescent="0.25">
      <c r="E2450" s="209"/>
      <c r="F2450" s="209"/>
      <c r="G2450" s="209"/>
      <c r="H2450" s="209"/>
      <c r="I2450" s="209"/>
      <c r="J2450" s="209"/>
      <c r="K2450" s="209"/>
      <c r="O2450" s="209"/>
      <c r="P2450" s="209"/>
      <c r="Q2450" s="209"/>
      <c r="R2450" s="209"/>
      <c r="S2450" s="209"/>
      <c r="T2450" s="209"/>
      <c r="U2450" s="209"/>
      <c r="V2450" s="209"/>
      <c r="W2450" s="209"/>
    </row>
    <row r="2451" spans="5:23" x14ac:dyDescent="0.25">
      <c r="E2451" s="209"/>
      <c r="F2451" s="209"/>
      <c r="G2451" s="209"/>
      <c r="H2451" s="209"/>
      <c r="I2451" s="209"/>
      <c r="J2451" s="209"/>
      <c r="K2451" s="209"/>
      <c r="O2451" s="209"/>
      <c r="P2451" s="209"/>
      <c r="Q2451" s="209"/>
      <c r="R2451" s="209"/>
      <c r="S2451" s="209"/>
      <c r="T2451" s="209"/>
      <c r="U2451" s="209"/>
      <c r="V2451" s="209"/>
      <c r="W2451" s="209"/>
    </row>
    <row r="2452" spans="5:23" x14ac:dyDescent="0.25">
      <c r="E2452" s="209"/>
      <c r="F2452" s="209"/>
      <c r="G2452" s="209"/>
      <c r="H2452" s="209"/>
      <c r="I2452" s="209"/>
      <c r="J2452" s="209"/>
      <c r="K2452" s="209"/>
      <c r="O2452" s="209"/>
      <c r="P2452" s="209"/>
      <c r="Q2452" s="209"/>
      <c r="R2452" s="209"/>
      <c r="S2452" s="209"/>
      <c r="T2452" s="209"/>
      <c r="U2452" s="209"/>
      <c r="V2452" s="209"/>
      <c r="W2452" s="209"/>
    </row>
    <row r="2453" spans="5:23" x14ac:dyDescent="0.25">
      <c r="E2453" s="209"/>
      <c r="F2453" s="209"/>
      <c r="G2453" s="209"/>
      <c r="H2453" s="209"/>
      <c r="I2453" s="209"/>
      <c r="J2453" s="209"/>
      <c r="K2453" s="209"/>
      <c r="O2453" s="209"/>
      <c r="P2453" s="209"/>
      <c r="Q2453" s="209"/>
      <c r="R2453" s="209"/>
      <c r="S2453" s="209"/>
      <c r="T2453" s="209"/>
      <c r="U2453" s="209"/>
      <c r="V2453" s="209"/>
      <c r="W2453" s="209"/>
    </row>
    <row r="2454" spans="5:23" x14ac:dyDescent="0.25">
      <c r="E2454" s="209"/>
      <c r="F2454" s="209"/>
      <c r="G2454" s="209"/>
      <c r="H2454" s="209"/>
      <c r="I2454" s="209"/>
      <c r="J2454" s="209"/>
      <c r="K2454" s="209"/>
      <c r="O2454" s="209"/>
      <c r="P2454" s="209"/>
      <c r="Q2454" s="209"/>
      <c r="R2454" s="209"/>
      <c r="S2454" s="209"/>
      <c r="T2454" s="209"/>
      <c r="U2454" s="209"/>
      <c r="V2454" s="209"/>
      <c r="W2454" s="209"/>
    </row>
    <row r="2455" spans="5:23" x14ac:dyDescent="0.25">
      <c r="E2455" s="209"/>
      <c r="F2455" s="209"/>
      <c r="G2455" s="209"/>
      <c r="H2455" s="209"/>
      <c r="I2455" s="209"/>
      <c r="J2455" s="209"/>
      <c r="K2455" s="209"/>
      <c r="O2455" s="209"/>
      <c r="P2455" s="209"/>
      <c r="Q2455" s="209"/>
      <c r="R2455" s="209"/>
      <c r="S2455" s="209"/>
      <c r="T2455" s="209"/>
      <c r="U2455" s="209"/>
      <c r="V2455" s="209"/>
      <c r="W2455" s="209"/>
    </row>
    <row r="2456" spans="5:23" x14ac:dyDescent="0.25">
      <c r="E2456" s="209"/>
      <c r="F2456" s="209"/>
      <c r="G2456" s="209"/>
      <c r="H2456" s="209"/>
      <c r="I2456" s="209"/>
      <c r="J2456" s="209"/>
      <c r="K2456" s="209"/>
      <c r="O2456" s="209"/>
      <c r="P2456" s="209"/>
      <c r="Q2456" s="209"/>
      <c r="R2456" s="209"/>
      <c r="S2456" s="209"/>
      <c r="T2456" s="209"/>
      <c r="U2456" s="209"/>
      <c r="V2456" s="209"/>
      <c r="W2456" s="209"/>
    </row>
    <row r="2457" spans="5:23" x14ac:dyDescent="0.25">
      <c r="E2457" s="209"/>
      <c r="F2457" s="209"/>
      <c r="G2457" s="209"/>
      <c r="H2457" s="209"/>
      <c r="I2457" s="209"/>
      <c r="J2457" s="209"/>
      <c r="K2457" s="209"/>
      <c r="O2457" s="209"/>
      <c r="P2457" s="209"/>
      <c r="Q2457" s="209"/>
      <c r="R2457" s="209"/>
      <c r="S2457" s="209"/>
      <c r="T2457" s="209"/>
      <c r="U2457" s="209"/>
      <c r="V2457" s="209"/>
      <c r="W2457" s="209"/>
    </row>
    <row r="2458" spans="5:23" x14ac:dyDescent="0.25">
      <c r="E2458" s="209"/>
      <c r="F2458" s="209"/>
      <c r="G2458" s="209"/>
      <c r="H2458" s="209"/>
      <c r="I2458" s="209"/>
      <c r="J2458" s="209"/>
      <c r="K2458" s="209"/>
      <c r="O2458" s="209"/>
      <c r="P2458" s="209"/>
      <c r="Q2458" s="209"/>
      <c r="R2458" s="209"/>
      <c r="S2458" s="209"/>
      <c r="T2458" s="209"/>
      <c r="U2458" s="209"/>
      <c r="V2458" s="209"/>
      <c r="W2458" s="209"/>
    </row>
    <row r="2459" spans="5:23" x14ac:dyDescent="0.25">
      <c r="E2459" s="209"/>
      <c r="F2459" s="209"/>
      <c r="G2459" s="209"/>
      <c r="H2459" s="209"/>
      <c r="I2459" s="209"/>
      <c r="J2459" s="209"/>
      <c r="K2459" s="209"/>
      <c r="O2459" s="209"/>
      <c r="P2459" s="209"/>
      <c r="Q2459" s="209"/>
      <c r="R2459" s="209"/>
      <c r="S2459" s="209"/>
      <c r="T2459" s="209"/>
      <c r="U2459" s="209"/>
      <c r="V2459" s="209"/>
      <c r="W2459" s="209"/>
    </row>
    <row r="2460" spans="5:23" x14ac:dyDescent="0.25">
      <c r="E2460" s="209"/>
      <c r="F2460" s="209"/>
      <c r="G2460" s="209"/>
      <c r="H2460" s="209"/>
      <c r="I2460" s="209"/>
      <c r="J2460" s="209"/>
      <c r="K2460" s="209"/>
      <c r="O2460" s="209"/>
      <c r="P2460" s="209"/>
      <c r="Q2460" s="209"/>
      <c r="R2460" s="209"/>
      <c r="S2460" s="209"/>
      <c r="T2460" s="209"/>
      <c r="U2460" s="209"/>
      <c r="V2460" s="209"/>
      <c r="W2460" s="209"/>
    </row>
    <row r="2461" spans="5:23" x14ac:dyDescent="0.25">
      <c r="E2461" s="209"/>
      <c r="F2461" s="209"/>
      <c r="G2461" s="209"/>
      <c r="H2461" s="209"/>
      <c r="I2461" s="209"/>
      <c r="J2461" s="209"/>
      <c r="K2461" s="209"/>
      <c r="O2461" s="209"/>
      <c r="P2461" s="209"/>
      <c r="Q2461" s="209"/>
      <c r="R2461" s="209"/>
      <c r="S2461" s="209"/>
      <c r="T2461" s="209"/>
      <c r="U2461" s="209"/>
      <c r="V2461" s="209"/>
      <c r="W2461" s="209"/>
    </row>
    <row r="2462" spans="5:23" x14ac:dyDescent="0.25">
      <c r="E2462" s="209"/>
      <c r="F2462" s="209"/>
      <c r="G2462" s="209"/>
      <c r="H2462" s="209"/>
      <c r="I2462" s="209"/>
      <c r="J2462" s="209"/>
      <c r="K2462" s="209"/>
      <c r="O2462" s="209"/>
      <c r="P2462" s="209"/>
      <c r="Q2462" s="209"/>
      <c r="R2462" s="209"/>
      <c r="S2462" s="209"/>
      <c r="T2462" s="209"/>
      <c r="U2462" s="209"/>
      <c r="V2462" s="209"/>
      <c r="W2462" s="209"/>
    </row>
    <row r="2463" spans="5:23" x14ac:dyDescent="0.25">
      <c r="E2463" s="209"/>
      <c r="F2463" s="209"/>
      <c r="G2463" s="209"/>
      <c r="H2463" s="209"/>
      <c r="I2463" s="209"/>
      <c r="J2463" s="209"/>
      <c r="K2463" s="209"/>
      <c r="O2463" s="209"/>
      <c r="P2463" s="209"/>
      <c r="Q2463" s="209"/>
      <c r="R2463" s="209"/>
      <c r="S2463" s="209"/>
      <c r="T2463" s="209"/>
      <c r="U2463" s="209"/>
      <c r="V2463" s="209"/>
      <c r="W2463" s="209"/>
    </row>
    <row r="2464" spans="5:23" x14ac:dyDescent="0.25">
      <c r="E2464" s="209"/>
      <c r="F2464" s="209"/>
      <c r="G2464" s="209"/>
      <c r="H2464" s="209"/>
      <c r="I2464" s="209"/>
      <c r="J2464" s="209"/>
      <c r="K2464" s="209"/>
      <c r="O2464" s="209"/>
      <c r="P2464" s="209"/>
      <c r="Q2464" s="209"/>
      <c r="R2464" s="209"/>
      <c r="S2464" s="209"/>
      <c r="T2464" s="209"/>
      <c r="U2464" s="209"/>
      <c r="V2464" s="209"/>
      <c r="W2464" s="209"/>
    </row>
    <row r="2465" spans="5:23" x14ac:dyDescent="0.25">
      <c r="E2465" s="209"/>
      <c r="F2465" s="209"/>
      <c r="G2465" s="209"/>
      <c r="H2465" s="209"/>
      <c r="I2465" s="209"/>
      <c r="J2465" s="209"/>
      <c r="K2465" s="209"/>
      <c r="O2465" s="209"/>
      <c r="P2465" s="209"/>
      <c r="Q2465" s="209"/>
      <c r="R2465" s="209"/>
      <c r="S2465" s="209"/>
      <c r="T2465" s="209"/>
      <c r="U2465" s="209"/>
      <c r="V2465" s="209"/>
      <c r="W2465" s="209"/>
    </row>
    <row r="2466" spans="5:23" x14ac:dyDescent="0.25">
      <c r="E2466" s="209"/>
      <c r="F2466" s="209"/>
      <c r="G2466" s="209"/>
      <c r="H2466" s="209"/>
      <c r="I2466" s="209"/>
      <c r="J2466" s="209"/>
      <c r="K2466" s="209"/>
      <c r="O2466" s="209"/>
      <c r="P2466" s="209"/>
      <c r="Q2466" s="209"/>
      <c r="R2466" s="209"/>
      <c r="S2466" s="209"/>
      <c r="T2466" s="209"/>
      <c r="U2466" s="209"/>
      <c r="V2466" s="209"/>
      <c r="W2466" s="209"/>
    </row>
    <row r="2467" spans="5:23" x14ac:dyDescent="0.25">
      <c r="E2467" s="209"/>
      <c r="F2467" s="209"/>
      <c r="G2467" s="209"/>
      <c r="H2467" s="209"/>
      <c r="I2467" s="209"/>
      <c r="J2467" s="209"/>
      <c r="K2467" s="209"/>
      <c r="O2467" s="209"/>
      <c r="P2467" s="209"/>
      <c r="Q2467" s="209"/>
      <c r="R2467" s="209"/>
      <c r="S2467" s="209"/>
      <c r="T2467" s="209"/>
      <c r="U2467" s="209"/>
      <c r="V2467" s="209"/>
      <c r="W2467" s="209"/>
    </row>
    <row r="2468" spans="5:23" x14ac:dyDescent="0.25">
      <c r="E2468" s="209"/>
      <c r="F2468" s="209"/>
      <c r="G2468" s="209"/>
      <c r="H2468" s="209"/>
      <c r="I2468" s="209"/>
      <c r="J2468" s="209"/>
      <c r="K2468" s="209"/>
      <c r="O2468" s="209"/>
      <c r="P2468" s="209"/>
      <c r="Q2468" s="209"/>
      <c r="R2468" s="209"/>
      <c r="S2468" s="209"/>
      <c r="T2468" s="209"/>
      <c r="U2468" s="209"/>
      <c r="V2468" s="209"/>
      <c r="W2468" s="209"/>
    </row>
    <row r="2469" spans="5:23" x14ac:dyDescent="0.25">
      <c r="E2469" s="209"/>
      <c r="F2469" s="209"/>
      <c r="G2469" s="209"/>
      <c r="H2469" s="209"/>
      <c r="I2469" s="209"/>
      <c r="J2469" s="209"/>
      <c r="K2469" s="209"/>
      <c r="O2469" s="209"/>
      <c r="P2469" s="209"/>
      <c r="Q2469" s="209"/>
      <c r="R2469" s="209"/>
      <c r="S2469" s="209"/>
      <c r="T2469" s="209"/>
      <c r="U2469" s="209"/>
      <c r="V2469" s="209"/>
      <c r="W2469" s="209"/>
    </row>
    <row r="2470" spans="5:23" x14ac:dyDescent="0.25">
      <c r="E2470" s="209"/>
      <c r="F2470" s="209"/>
      <c r="G2470" s="209"/>
      <c r="H2470" s="209"/>
      <c r="I2470" s="209"/>
      <c r="J2470" s="209"/>
      <c r="K2470" s="209"/>
      <c r="O2470" s="209"/>
      <c r="P2470" s="209"/>
      <c r="Q2470" s="209"/>
      <c r="R2470" s="209"/>
      <c r="S2470" s="209"/>
      <c r="T2470" s="209"/>
      <c r="U2470" s="209"/>
      <c r="V2470" s="209"/>
      <c r="W2470" s="209"/>
    </row>
    <row r="2471" spans="5:23" x14ac:dyDescent="0.25">
      <c r="E2471" s="209"/>
      <c r="F2471" s="209"/>
      <c r="G2471" s="209"/>
      <c r="H2471" s="209"/>
      <c r="I2471" s="209"/>
      <c r="J2471" s="209"/>
      <c r="K2471" s="209"/>
      <c r="O2471" s="209"/>
      <c r="P2471" s="209"/>
      <c r="Q2471" s="209"/>
      <c r="R2471" s="209"/>
      <c r="S2471" s="209"/>
      <c r="T2471" s="209"/>
      <c r="U2471" s="209"/>
      <c r="V2471" s="209"/>
      <c r="W2471" s="209"/>
    </row>
    <row r="2472" spans="5:23" x14ac:dyDescent="0.25">
      <c r="E2472" s="209"/>
      <c r="F2472" s="209"/>
      <c r="G2472" s="209"/>
      <c r="H2472" s="209"/>
      <c r="I2472" s="209"/>
      <c r="J2472" s="209"/>
      <c r="K2472" s="209"/>
      <c r="O2472" s="209"/>
      <c r="P2472" s="209"/>
      <c r="Q2472" s="209"/>
      <c r="R2472" s="209"/>
      <c r="S2472" s="209"/>
      <c r="T2472" s="209"/>
      <c r="U2472" s="209"/>
      <c r="V2472" s="209"/>
      <c r="W2472" s="209"/>
    </row>
    <row r="2473" spans="5:23" x14ac:dyDescent="0.25">
      <c r="E2473" s="209"/>
      <c r="F2473" s="209"/>
      <c r="G2473" s="209"/>
      <c r="H2473" s="209"/>
      <c r="I2473" s="209"/>
      <c r="J2473" s="209"/>
      <c r="K2473" s="209"/>
      <c r="O2473" s="209"/>
      <c r="P2473" s="209"/>
      <c r="Q2473" s="209"/>
      <c r="R2473" s="209"/>
      <c r="S2473" s="209"/>
      <c r="T2473" s="209"/>
      <c r="U2473" s="209"/>
      <c r="V2473" s="209"/>
      <c r="W2473" s="209"/>
    </row>
    <row r="2474" spans="5:23" x14ac:dyDescent="0.25">
      <c r="E2474" s="209"/>
      <c r="F2474" s="209"/>
      <c r="G2474" s="209"/>
      <c r="H2474" s="209"/>
      <c r="I2474" s="209"/>
      <c r="J2474" s="209"/>
      <c r="K2474" s="209"/>
      <c r="O2474" s="209"/>
      <c r="P2474" s="209"/>
      <c r="Q2474" s="209"/>
      <c r="R2474" s="209"/>
      <c r="S2474" s="209"/>
      <c r="T2474" s="209"/>
      <c r="U2474" s="209"/>
      <c r="V2474" s="209"/>
      <c r="W2474" s="209"/>
    </row>
    <row r="2475" spans="5:23" x14ac:dyDescent="0.25">
      <c r="E2475" s="209"/>
      <c r="F2475" s="209"/>
      <c r="G2475" s="209"/>
      <c r="H2475" s="209"/>
      <c r="I2475" s="209"/>
      <c r="J2475" s="209"/>
      <c r="K2475" s="209"/>
      <c r="O2475" s="209"/>
      <c r="P2475" s="209"/>
      <c r="Q2475" s="209"/>
      <c r="R2475" s="209"/>
      <c r="S2475" s="209"/>
      <c r="T2475" s="209"/>
      <c r="U2475" s="209"/>
      <c r="V2475" s="209"/>
      <c r="W2475" s="209"/>
    </row>
    <row r="2476" spans="5:23" x14ac:dyDescent="0.25">
      <c r="E2476" s="209"/>
      <c r="F2476" s="209"/>
      <c r="G2476" s="209"/>
      <c r="H2476" s="209"/>
      <c r="I2476" s="209"/>
      <c r="J2476" s="209"/>
      <c r="K2476" s="209"/>
      <c r="O2476" s="209"/>
      <c r="P2476" s="209"/>
      <c r="Q2476" s="209"/>
      <c r="R2476" s="209"/>
      <c r="S2476" s="209"/>
      <c r="T2476" s="209"/>
      <c r="U2476" s="209"/>
      <c r="V2476" s="209"/>
      <c r="W2476" s="209"/>
    </row>
    <row r="2477" spans="5:23" x14ac:dyDescent="0.25">
      <c r="E2477" s="209"/>
      <c r="F2477" s="209"/>
      <c r="G2477" s="209"/>
      <c r="H2477" s="209"/>
      <c r="I2477" s="209"/>
      <c r="J2477" s="209"/>
      <c r="K2477" s="209"/>
      <c r="O2477" s="209"/>
      <c r="P2477" s="209"/>
      <c r="Q2477" s="209"/>
      <c r="R2477" s="209"/>
      <c r="S2477" s="209"/>
      <c r="T2477" s="209"/>
      <c r="U2477" s="209"/>
      <c r="V2477" s="209"/>
      <c r="W2477" s="209"/>
    </row>
    <row r="2478" spans="5:23" x14ac:dyDescent="0.25">
      <c r="E2478" s="209"/>
      <c r="F2478" s="209"/>
      <c r="G2478" s="209"/>
      <c r="H2478" s="209"/>
      <c r="I2478" s="209"/>
      <c r="J2478" s="209"/>
      <c r="K2478" s="209"/>
      <c r="O2478" s="209"/>
      <c r="P2478" s="209"/>
      <c r="Q2478" s="209"/>
      <c r="R2478" s="209"/>
      <c r="S2478" s="209"/>
      <c r="T2478" s="209"/>
      <c r="U2478" s="209"/>
      <c r="V2478" s="209"/>
      <c r="W2478" s="209"/>
    </row>
    <row r="2479" spans="5:23" x14ac:dyDescent="0.25">
      <c r="E2479" s="209"/>
      <c r="F2479" s="209"/>
      <c r="G2479" s="209"/>
      <c r="H2479" s="209"/>
      <c r="I2479" s="209"/>
      <c r="J2479" s="209"/>
      <c r="K2479" s="209"/>
      <c r="O2479" s="209"/>
      <c r="P2479" s="209"/>
      <c r="Q2479" s="209"/>
      <c r="R2479" s="209"/>
      <c r="S2479" s="209"/>
      <c r="T2479" s="209"/>
      <c r="U2479" s="209"/>
      <c r="V2479" s="209"/>
      <c r="W2479" s="209"/>
    </row>
    <row r="2480" spans="5:23" x14ac:dyDescent="0.25">
      <c r="E2480" s="209"/>
      <c r="F2480" s="209"/>
      <c r="G2480" s="209"/>
      <c r="H2480" s="209"/>
      <c r="I2480" s="209"/>
      <c r="J2480" s="209"/>
      <c r="K2480" s="209"/>
      <c r="O2480" s="209"/>
      <c r="P2480" s="209"/>
      <c r="Q2480" s="209"/>
      <c r="R2480" s="209"/>
      <c r="S2480" s="209"/>
      <c r="T2480" s="209"/>
      <c r="U2480" s="209"/>
      <c r="V2480" s="209"/>
      <c r="W2480" s="209"/>
    </row>
    <row r="2481" spans="5:23" x14ac:dyDescent="0.25">
      <c r="E2481" s="209"/>
      <c r="F2481" s="209"/>
      <c r="G2481" s="209"/>
      <c r="H2481" s="209"/>
      <c r="I2481" s="209"/>
      <c r="J2481" s="209"/>
      <c r="K2481" s="209"/>
      <c r="O2481" s="209"/>
      <c r="P2481" s="209"/>
      <c r="Q2481" s="209"/>
      <c r="R2481" s="209"/>
      <c r="S2481" s="209"/>
      <c r="T2481" s="209"/>
      <c r="U2481" s="209"/>
      <c r="V2481" s="209"/>
      <c r="W2481" s="209"/>
    </row>
    <row r="2482" spans="5:23" x14ac:dyDescent="0.25">
      <c r="E2482" s="209"/>
      <c r="F2482" s="209"/>
      <c r="G2482" s="209"/>
      <c r="H2482" s="209"/>
      <c r="I2482" s="209"/>
      <c r="J2482" s="209"/>
      <c r="K2482" s="209"/>
      <c r="O2482" s="209"/>
      <c r="P2482" s="209"/>
      <c r="Q2482" s="209"/>
      <c r="R2482" s="209"/>
      <c r="S2482" s="209"/>
      <c r="T2482" s="209"/>
      <c r="U2482" s="209"/>
      <c r="V2482" s="209"/>
      <c r="W2482" s="209"/>
    </row>
    <row r="2483" spans="5:23" x14ac:dyDescent="0.25">
      <c r="E2483" s="209"/>
      <c r="F2483" s="209"/>
      <c r="G2483" s="209"/>
      <c r="H2483" s="209"/>
      <c r="I2483" s="209"/>
      <c r="J2483" s="209"/>
      <c r="K2483" s="209"/>
      <c r="O2483" s="209"/>
      <c r="P2483" s="209"/>
      <c r="Q2483" s="209"/>
      <c r="R2483" s="209"/>
      <c r="S2483" s="209"/>
      <c r="T2483" s="209"/>
      <c r="U2483" s="209"/>
      <c r="V2483" s="209"/>
      <c r="W2483" s="209"/>
    </row>
    <row r="2484" spans="5:23" x14ac:dyDescent="0.25">
      <c r="E2484" s="209"/>
      <c r="F2484" s="209"/>
      <c r="G2484" s="209"/>
      <c r="H2484" s="209"/>
      <c r="I2484" s="209"/>
      <c r="J2484" s="209"/>
      <c r="K2484" s="209"/>
      <c r="O2484" s="209"/>
      <c r="P2484" s="209"/>
      <c r="Q2484" s="209"/>
      <c r="R2484" s="209"/>
      <c r="S2484" s="209"/>
      <c r="T2484" s="209"/>
      <c r="U2484" s="209"/>
      <c r="V2484" s="209"/>
      <c r="W2484" s="209"/>
    </row>
    <row r="2485" spans="5:23" x14ac:dyDescent="0.25">
      <c r="E2485" s="209"/>
      <c r="F2485" s="209"/>
      <c r="G2485" s="209"/>
      <c r="H2485" s="209"/>
      <c r="I2485" s="209"/>
      <c r="J2485" s="209"/>
      <c r="K2485" s="209"/>
      <c r="O2485" s="209"/>
      <c r="P2485" s="209"/>
      <c r="Q2485" s="209"/>
      <c r="R2485" s="209"/>
      <c r="S2485" s="209"/>
      <c r="T2485" s="209"/>
      <c r="U2485" s="209"/>
      <c r="V2485" s="209"/>
      <c r="W2485" s="209"/>
    </row>
    <row r="2486" spans="5:23" x14ac:dyDescent="0.25">
      <c r="E2486" s="209"/>
      <c r="F2486" s="209"/>
      <c r="G2486" s="209"/>
      <c r="H2486" s="209"/>
      <c r="I2486" s="209"/>
      <c r="J2486" s="209"/>
      <c r="K2486" s="209"/>
      <c r="O2486" s="209"/>
      <c r="P2486" s="209"/>
      <c r="Q2486" s="209"/>
      <c r="R2486" s="209"/>
      <c r="S2486" s="209"/>
      <c r="T2486" s="209"/>
      <c r="U2486" s="209"/>
      <c r="V2486" s="209"/>
      <c r="W2486" s="209"/>
    </row>
    <row r="2487" spans="5:23" x14ac:dyDescent="0.25">
      <c r="E2487" s="209"/>
      <c r="F2487" s="209"/>
      <c r="G2487" s="209"/>
      <c r="H2487" s="209"/>
      <c r="I2487" s="209"/>
      <c r="J2487" s="209"/>
      <c r="K2487" s="209"/>
      <c r="O2487" s="209"/>
      <c r="P2487" s="209"/>
      <c r="Q2487" s="209"/>
      <c r="R2487" s="209"/>
      <c r="S2487" s="209"/>
      <c r="T2487" s="209"/>
      <c r="U2487" s="209"/>
      <c r="V2487" s="209"/>
      <c r="W2487" s="209"/>
    </row>
    <row r="2488" spans="5:23" x14ac:dyDescent="0.25">
      <c r="E2488" s="209"/>
      <c r="F2488" s="209"/>
      <c r="G2488" s="209"/>
      <c r="H2488" s="209"/>
      <c r="I2488" s="209"/>
      <c r="J2488" s="209"/>
      <c r="K2488" s="209"/>
      <c r="O2488" s="209"/>
      <c r="P2488" s="209"/>
      <c r="Q2488" s="209"/>
      <c r="R2488" s="209"/>
      <c r="S2488" s="209"/>
      <c r="T2488" s="209"/>
      <c r="U2488" s="209"/>
      <c r="V2488" s="209"/>
      <c r="W2488" s="209"/>
    </row>
    <row r="2489" spans="5:23" x14ac:dyDescent="0.25">
      <c r="E2489" s="209"/>
      <c r="F2489" s="209"/>
      <c r="G2489" s="209"/>
      <c r="H2489" s="209"/>
      <c r="I2489" s="209"/>
      <c r="J2489" s="209"/>
      <c r="K2489" s="209"/>
      <c r="O2489" s="209"/>
      <c r="P2489" s="209"/>
      <c r="Q2489" s="209"/>
      <c r="R2489" s="209"/>
      <c r="S2489" s="209"/>
      <c r="T2489" s="209"/>
      <c r="U2489" s="209"/>
      <c r="V2489" s="209"/>
      <c r="W2489" s="209"/>
    </row>
    <row r="2490" spans="5:23" x14ac:dyDescent="0.25">
      <c r="E2490" s="209"/>
      <c r="F2490" s="209"/>
      <c r="G2490" s="209"/>
      <c r="H2490" s="209"/>
      <c r="I2490" s="209"/>
      <c r="J2490" s="209"/>
      <c r="K2490" s="209"/>
      <c r="O2490" s="209"/>
      <c r="P2490" s="209"/>
      <c r="Q2490" s="209"/>
      <c r="R2490" s="209"/>
      <c r="S2490" s="209"/>
      <c r="T2490" s="209"/>
      <c r="U2490" s="209"/>
      <c r="V2490" s="209"/>
      <c r="W2490" s="209"/>
    </row>
    <row r="2491" spans="5:23" x14ac:dyDescent="0.25">
      <c r="E2491" s="209"/>
      <c r="F2491" s="209"/>
      <c r="G2491" s="209"/>
      <c r="H2491" s="209"/>
      <c r="I2491" s="209"/>
      <c r="J2491" s="209"/>
      <c r="K2491" s="209"/>
      <c r="O2491" s="209"/>
      <c r="P2491" s="209"/>
      <c r="Q2491" s="209"/>
      <c r="R2491" s="209"/>
      <c r="S2491" s="209"/>
      <c r="T2491" s="209"/>
      <c r="U2491" s="209"/>
      <c r="V2491" s="209"/>
      <c r="W2491" s="209"/>
    </row>
    <row r="2492" spans="5:23" x14ac:dyDescent="0.25">
      <c r="E2492" s="209"/>
      <c r="F2492" s="209"/>
      <c r="G2492" s="209"/>
      <c r="H2492" s="209"/>
      <c r="I2492" s="209"/>
      <c r="J2492" s="209"/>
      <c r="K2492" s="209"/>
      <c r="O2492" s="209"/>
      <c r="P2492" s="209"/>
      <c r="Q2492" s="209"/>
      <c r="R2492" s="209"/>
      <c r="S2492" s="209"/>
      <c r="T2492" s="209"/>
      <c r="U2492" s="209"/>
      <c r="V2492" s="209"/>
      <c r="W2492" s="209"/>
    </row>
    <row r="2493" spans="5:23" x14ac:dyDescent="0.25">
      <c r="E2493" s="209"/>
      <c r="F2493" s="209"/>
      <c r="G2493" s="209"/>
      <c r="H2493" s="209"/>
      <c r="I2493" s="209"/>
      <c r="J2493" s="209"/>
      <c r="K2493" s="209"/>
      <c r="O2493" s="209"/>
      <c r="P2493" s="209"/>
      <c r="Q2493" s="209"/>
      <c r="R2493" s="209"/>
      <c r="S2493" s="209"/>
      <c r="T2493" s="209"/>
      <c r="U2493" s="209"/>
      <c r="V2493" s="209"/>
      <c r="W2493" s="209"/>
    </row>
    <row r="2494" spans="5:23" x14ac:dyDescent="0.25">
      <c r="E2494" s="209"/>
      <c r="F2494" s="209"/>
      <c r="G2494" s="209"/>
      <c r="H2494" s="209"/>
      <c r="I2494" s="209"/>
      <c r="J2494" s="209"/>
      <c r="K2494" s="209"/>
      <c r="O2494" s="209"/>
      <c r="P2494" s="209"/>
      <c r="Q2494" s="209"/>
      <c r="R2494" s="209"/>
      <c r="S2494" s="209"/>
      <c r="T2494" s="209"/>
      <c r="U2494" s="209"/>
      <c r="V2494" s="209"/>
      <c r="W2494" s="209"/>
    </row>
    <row r="2495" spans="5:23" x14ac:dyDescent="0.25">
      <c r="E2495" s="209"/>
      <c r="F2495" s="209"/>
      <c r="G2495" s="209"/>
      <c r="H2495" s="209"/>
      <c r="I2495" s="209"/>
      <c r="J2495" s="209"/>
      <c r="K2495" s="209"/>
      <c r="O2495" s="209"/>
      <c r="P2495" s="209"/>
      <c r="Q2495" s="209"/>
      <c r="R2495" s="209"/>
      <c r="S2495" s="209"/>
      <c r="T2495" s="209"/>
      <c r="U2495" s="209"/>
      <c r="V2495" s="209"/>
      <c r="W2495" s="209"/>
    </row>
    <row r="2496" spans="5:23" x14ac:dyDescent="0.25">
      <c r="E2496" s="209"/>
      <c r="F2496" s="209"/>
      <c r="G2496" s="209"/>
      <c r="H2496" s="209"/>
      <c r="I2496" s="209"/>
      <c r="J2496" s="209"/>
      <c r="K2496" s="209"/>
      <c r="O2496" s="209"/>
      <c r="P2496" s="209"/>
      <c r="Q2496" s="209"/>
      <c r="R2496" s="209"/>
      <c r="S2496" s="209"/>
      <c r="T2496" s="209"/>
      <c r="U2496" s="209"/>
      <c r="V2496" s="209"/>
      <c r="W2496" s="209"/>
    </row>
    <row r="2497" spans="5:23" x14ac:dyDescent="0.25">
      <c r="E2497" s="209"/>
      <c r="F2497" s="209"/>
      <c r="G2497" s="209"/>
      <c r="H2497" s="209"/>
      <c r="I2497" s="209"/>
      <c r="J2497" s="209"/>
      <c r="K2497" s="209"/>
      <c r="O2497" s="209"/>
      <c r="P2497" s="209"/>
      <c r="Q2497" s="209"/>
      <c r="R2497" s="209"/>
      <c r="S2497" s="209"/>
      <c r="T2497" s="209"/>
      <c r="U2497" s="209"/>
      <c r="V2497" s="209"/>
      <c r="W2497" s="209"/>
    </row>
    <row r="2498" spans="5:23" x14ac:dyDescent="0.25">
      <c r="E2498" s="209"/>
      <c r="F2498" s="209"/>
      <c r="G2498" s="209"/>
      <c r="H2498" s="209"/>
      <c r="I2498" s="209"/>
      <c r="J2498" s="209"/>
      <c r="K2498" s="209"/>
      <c r="O2498" s="209"/>
      <c r="P2498" s="209"/>
      <c r="Q2498" s="209"/>
      <c r="R2498" s="209"/>
      <c r="S2498" s="209"/>
      <c r="T2498" s="209"/>
      <c r="U2498" s="209"/>
      <c r="V2498" s="209"/>
      <c r="W2498" s="209"/>
    </row>
    <row r="2499" spans="5:23" x14ac:dyDescent="0.25">
      <c r="E2499" s="209"/>
      <c r="F2499" s="209"/>
      <c r="G2499" s="209"/>
      <c r="H2499" s="209"/>
      <c r="I2499" s="209"/>
      <c r="J2499" s="209"/>
      <c r="K2499" s="209"/>
      <c r="O2499" s="209"/>
      <c r="P2499" s="209"/>
      <c r="Q2499" s="209"/>
      <c r="R2499" s="209"/>
      <c r="S2499" s="209"/>
      <c r="T2499" s="209"/>
      <c r="U2499" s="209"/>
      <c r="V2499" s="209"/>
      <c r="W2499" s="209"/>
    </row>
    <row r="2500" spans="5:23" x14ac:dyDescent="0.25">
      <c r="E2500" s="209"/>
      <c r="F2500" s="209"/>
      <c r="G2500" s="209"/>
      <c r="H2500" s="209"/>
      <c r="I2500" s="209"/>
      <c r="J2500" s="209"/>
      <c r="K2500" s="209"/>
      <c r="O2500" s="209"/>
      <c r="P2500" s="209"/>
      <c r="Q2500" s="209"/>
      <c r="R2500" s="209"/>
      <c r="S2500" s="209"/>
      <c r="T2500" s="209"/>
      <c r="U2500" s="209"/>
      <c r="V2500" s="209"/>
      <c r="W2500" s="209"/>
    </row>
    <row r="2501" spans="5:23" x14ac:dyDescent="0.25">
      <c r="E2501" s="209"/>
      <c r="F2501" s="209"/>
      <c r="G2501" s="209"/>
      <c r="H2501" s="209"/>
      <c r="I2501" s="209"/>
      <c r="J2501" s="209"/>
      <c r="K2501" s="209"/>
      <c r="O2501" s="209"/>
      <c r="P2501" s="209"/>
      <c r="Q2501" s="209"/>
      <c r="R2501" s="209"/>
      <c r="S2501" s="209"/>
      <c r="T2501" s="209"/>
      <c r="U2501" s="209"/>
      <c r="V2501" s="209"/>
      <c r="W2501" s="209"/>
    </row>
    <row r="2502" spans="5:23" x14ac:dyDescent="0.25">
      <c r="E2502" s="209"/>
      <c r="F2502" s="209"/>
      <c r="G2502" s="209"/>
      <c r="H2502" s="209"/>
      <c r="I2502" s="209"/>
      <c r="J2502" s="209"/>
      <c r="K2502" s="209"/>
      <c r="O2502" s="209"/>
      <c r="P2502" s="209"/>
      <c r="Q2502" s="209"/>
      <c r="R2502" s="209"/>
      <c r="S2502" s="209"/>
      <c r="T2502" s="209"/>
      <c r="U2502" s="209"/>
      <c r="V2502" s="209"/>
      <c r="W2502" s="209"/>
    </row>
    <row r="2503" spans="5:23" x14ac:dyDescent="0.25">
      <c r="E2503" s="209"/>
      <c r="F2503" s="209"/>
      <c r="G2503" s="209"/>
      <c r="H2503" s="209"/>
      <c r="I2503" s="209"/>
      <c r="J2503" s="209"/>
      <c r="K2503" s="209"/>
      <c r="O2503" s="209"/>
      <c r="P2503" s="209"/>
      <c r="Q2503" s="209"/>
      <c r="R2503" s="209"/>
      <c r="S2503" s="209"/>
      <c r="T2503" s="209"/>
      <c r="U2503" s="209"/>
      <c r="V2503" s="209"/>
      <c r="W2503" s="209"/>
    </row>
    <row r="2504" spans="5:23" x14ac:dyDescent="0.25">
      <c r="E2504" s="209"/>
      <c r="F2504" s="209"/>
      <c r="G2504" s="209"/>
      <c r="H2504" s="209"/>
      <c r="I2504" s="209"/>
      <c r="J2504" s="209"/>
      <c r="K2504" s="209"/>
      <c r="O2504" s="209"/>
      <c r="P2504" s="209"/>
      <c r="Q2504" s="209"/>
      <c r="R2504" s="209"/>
      <c r="S2504" s="209"/>
      <c r="T2504" s="209"/>
      <c r="U2504" s="209"/>
      <c r="V2504" s="209"/>
      <c r="W2504" s="209"/>
    </row>
    <row r="2505" spans="5:23" x14ac:dyDescent="0.25">
      <c r="E2505" s="209"/>
      <c r="F2505" s="209"/>
      <c r="G2505" s="209"/>
      <c r="H2505" s="209"/>
      <c r="I2505" s="209"/>
      <c r="J2505" s="209"/>
      <c r="K2505" s="209"/>
      <c r="O2505" s="209"/>
      <c r="P2505" s="209"/>
      <c r="Q2505" s="209"/>
      <c r="R2505" s="209"/>
      <c r="S2505" s="209"/>
      <c r="T2505" s="209"/>
      <c r="U2505" s="209"/>
      <c r="V2505" s="209"/>
      <c r="W2505" s="209"/>
    </row>
    <row r="2506" spans="5:23" x14ac:dyDescent="0.25">
      <c r="E2506" s="209"/>
      <c r="F2506" s="209"/>
      <c r="G2506" s="209"/>
      <c r="H2506" s="209"/>
      <c r="I2506" s="209"/>
      <c r="J2506" s="209"/>
      <c r="K2506" s="209"/>
      <c r="O2506" s="209"/>
      <c r="P2506" s="209"/>
      <c r="Q2506" s="209"/>
      <c r="R2506" s="209"/>
      <c r="S2506" s="209"/>
      <c r="T2506" s="209"/>
      <c r="U2506" s="209"/>
      <c r="V2506" s="209"/>
      <c r="W2506" s="209"/>
    </row>
    <row r="2507" spans="5:23" x14ac:dyDescent="0.25">
      <c r="E2507" s="209"/>
      <c r="F2507" s="209"/>
      <c r="G2507" s="209"/>
      <c r="H2507" s="209"/>
      <c r="I2507" s="209"/>
      <c r="J2507" s="209"/>
      <c r="K2507" s="209"/>
      <c r="O2507" s="209"/>
      <c r="P2507" s="209"/>
      <c r="Q2507" s="209"/>
      <c r="R2507" s="209"/>
      <c r="S2507" s="209"/>
      <c r="T2507" s="209"/>
      <c r="U2507" s="209"/>
      <c r="V2507" s="209"/>
      <c r="W2507" s="209"/>
    </row>
    <row r="2508" spans="5:23" x14ac:dyDescent="0.25">
      <c r="E2508" s="209"/>
      <c r="F2508" s="209"/>
      <c r="G2508" s="209"/>
      <c r="H2508" s="209"/>
      <c r="I2508" s="209"/>
      <c r="J2508" s="209"/>
      <c r="K2508" s="209"/>
      <c r="O2508" s="209"/>
      <c r="P2508" s="209"/>
      <c r="Q2508" s="209"/>
      <c r="R2508" s="209"/>
      <c r="S2508" s="209"/>
      <c r="T2508" s="209"/>
      <c r="U2508" s="209"/>
      <c r="V2508" s="209"/>
      <c r="W2508" s="209"/>
    </row>
    <row r="2509" spans="5:23" x14ac:dyDescent="0.25">
      <c r="E2509" s="209"/>
      <c r="F2509" s="209"/>
      <c r="G2509" s="209"/>
      <c r="H2509" s="209"/>
      <c r="I2509" s="209"/>
      <c r="J2509" s="209"/>
      <c r="K2509" s="209"/>
      <c r="O2509" s="209"/>
      <c r="P2509" s="209"/>
      <c r="Q2509" s="209"/>
      <c r="R2509" s="209"/>
      <c r="S2509" s="209"/>
      <c r="T2509" s="209"/>
      <c r="U2509" s="209"/>
      <c r="V2509" s="209"/>
      <c r="W2509" s="209"/>
    </row>
    <row r="2510" spans="5:23" x14ac:dyDescent="0.25">
      <c r="E2510" s="209"/>
      <c r="F2510" s="209"/>
      <c r="G2510" s="209"/>
      <c r="H2510" s="209"/>
      <c r="I2510" s="209"/>
      <c r="J2510" s="209"/>
      <c r="K2510" s="209"/>
      <c r="O2510" s="209"/>
      <c r="P2510" s="209"/>
      <c r="Q2510" s="209"/>
      <c r="R2510" s="209"/>
      <c r="S2510" s="209"/>
      <c r="T2510" s="209"/>
      <c r="U2510" s="209"/>
      <c r="V2510" s="209"/>
      <c r="W2510" s="209"/>
    </row>
    <row r="2511" spans="5:23" x14ac:dyDescent="0.25">
      <c r="E2511" s="209"/>
      <c r="F2511" s="209"/>
      <c r="G2511" s="209"/>
      <c r="H2511" s="209"/>
      <c r="I2511" s="209"/>
      <c r="J2511" s="209"/>
      <c r="K2511" s="209"/>
      <c r="O2511" s="209"/>
      <c r="P2511" s="209"/>
      <c r="Q2511" s="209"/>
      <c r="R2511" s="209"/>
      <c r="S2511" s="209"/>
      <c r="T2511" s="209"/>
      <c r="U2511" s="209"/>
      <c r="V2511" s="209"/>
      <c r="W2511" s="209"/>
    </row>
    <row r="2512" spans="5:23" x14ac:dyDescent="0.25">
      <c r="E2512" s="209"/>
      <c r="F2512" s="209"/>
      <c r="G2512" s="209"/>
      <c r="H2512" s="209"/>
      <c r="I2512" s="209"/>
      <c r="J2512" s="209"/>
      <c r="K2512" s="209"/>
      <c r="O2512" s="209"/>
      <c r="P2512" s="209"/>
      <c r="Q2512" s="209"/>
      <c r="R2512" s="209"/>
      <c r="S2512" s="209"/>
      <c r="T2512" s="209"/>
      <c r="U2512" s="209"/>
      <c r="V2512" s="209"/>
      <c r="W2512" s="209"/>
    </row>
    <row r="2513" spans="5:23" x14ac:dyDescent="0.25">
      <c r="E2513" s="209"/>
      <c r="F2513" s="209"/>
      <c r="G2513" s="209"/>
      <c r="H2513" s="209"/>
      <c r="I2513" s="209"/>
      <c r="J2513" s="209"/>
      <c r="K2513" s="209"/>
      <c r="O2513" s="209"/>
      <c r="P2513" s="209"/>
      <c r="Q2513" s="209"/>
      <c r="R2513" s="209"/>
      <c r="S2513" s="209"/>
      <c r="T2513" s="209"/>
      <c r="U2513" s="209"/>
      <c r="V2513" s="209"/>
      <c r="W2513" s="209"/>
    </row>
    <row r="2514" spans="5:23" x14ac:dyDescent="0.25">
      <c r="E2514" s="209"/>
      <c r="F2514" s="209"/>
      <c r="G2514" s="209"/>
      <c r="H2514" s="209"/>
      <c r="I2514" s="209"/>
      <c r="J2514" s="209"/>
      <c r="K2514" s="209"/>
      <c r="O2514" s="209"/>
      <c r="P2514" s="209"/>
      <c r="Q2514" s="209"/>
      <c r="R2514" s="209"/>
      <c r="S2514" s="209"/>
      <c r="T2514" s="209"/>
      <c r="U2514" s="209"/>
      <c r="V2514" s="209"/>
      <c r="W2514" s="209"/>
    </row>
    <row r="2515" spans="5:23" x14ac:dyDescent="0.25">
      <c r="E2515" s="209"/>
      <c r="F2515" s="209"/>
      <c r="G2515" s="209"/>
      <c r="H2515" s="209"/>
      <c r="I2515" s="209"/>
      <c r="J2515" s="209"/>
      <c r="K2515" s="209"/>
      <c r="O2515" s="209"/>
      <c r="P2515" s="209"/>
      <c r="Q2515" s="209"/>
      <c r="R2515" s="209"/>
      <c r="S2515" s="209"/>
      <c r="T2515" s="209"/>
      <c r="U2515" s="209"/>
      <c r="V2515" s="209"/>
      <c r="W2515" s="209"/>
    </row>
    <row r="2516" spans="5:23" x14ac:dyDescent="0.25">
      <c r="E2516" s="209"/>
      <c r="F2516" s="209"/>
      <c r="G2516" s="209"/>
      <c r="H2516" s="209"/>
      <c r="I2516" s="209"/>
      <c r="J2516" s="209"/>
      <c r="K2516" s="209"/>
      <c r="O2516" s="209"/>
      <c r="P2516" s="209"/>
      <c r="Q2516" s="209"/>
      <c r="R2516" s="209"/>
      <c r="S2516" s="209"/>
      <c r="T2516" s="209"/>
      <c r="U2516" s="209"/>
      <c r="V2516" s="209"/>
      <c r="W2516" s="209"/>
    </row>
    <row r="2517" spans="5:23" x14ac:dyDescent="0.25">
      <c r="E2517" s="209"/>
      <c r="F2517" s="209"/>
      <c r="G2517" s="209"/>
      <c r="H2517" s="209"/>
      <c r="I2517" s="209"/>
      <c r="J2517" s="209"/>
      <c r="K2517" s="209"/>
      <c r="O2517" s="209"/>
      <c r="P2517" s="209"/>
      <c r="Q2517" s="209"/>
      <c r="R2517" s="209"/>
      <c r="S2517" s="209"/>
      <c r="T2517" s="209"/>
      <c r="U2517" s="209"/>
      <c r="V2517" s="209"/>
      <c r="W2517" s="209"/>
    </row>
    <row r="2518" spans="5:23" x14ac:dyDescent="0.25">
      <c r="E2518" s="209"/>
      <c r="F2518" s="209"/>
      <c r="G2518" s="209"/>
      <c r="H2518" s="209"/>
      <c r="I2518" s="209"/>
      <c r="J2518" s="209"/>
      <c r="K2518" s="209"/>
      <c r="O2518" s="209"/>
      <c r="P2518" s="209"/>
      <c r="Q2518" s="209"/>
      <c r="R2518" s="209"/>
      <c r="S2518" s="209"/>
      <c r="T2518" s="209"/>
      <c r="U2518" s="209"/>
      <c r="V2518" s="209"/>
      <c r="W2518" s="209"/>
    </row>
    <row r="2519" spans="5:23" x14ac:dyDescent="0.25">
      <c r="E2519" s="209"/>
      <c r="F2519" s="209"/>
      <c r="G2519" s="209"/>
      <c r="H2519" s="209"/>
      <c r="I2519" s="209"/>
      <c r="J2519" s="209"/>
      <c r="K2519" s="209"/>
      <c r="O2519" s="209"/>
      <c r="P2519" s="209"/>
      <c r="Q2519" s="209"/>
      <c r="R2519" s="209"/>
      <c r="S2519" s="209"/>
      <c r="T2519" s="209"/>
      <c r="U2519" s="209"/>
      <c r="V2519" s="209"/>
      <c r="W2519" s="209"/>
    </row>
    <row r="2520" spans="5:23" x14ac:dyDescent="0.25">
      <c r="E2520" s="209"/>
      <c r="F2520" s="209"/>
      <c r="G2520" s="209"/>
      <c r="H2520" s="209"/>
      <c r="I2520" s="209"/>
      <c r="J2520" s="209"/>
      <c r="K2520" s="209"/>
      <c r="O2520" s="209"/>
      <c r="P2520" s="209"/>
      <c r="Q2520" s="209"/>
      <c r="R2520" s="209"/>
      <c r="S2520" s="209"/>
      <c r="T2520" s="209"/>
      <c r="U2520" s="209"/>
      <c r="V2520" s="209"/>
      <c r="W2520" s="209"/>
    </row>
    <row r="2521" spans="5:23" x14ac:dyDescent="0.25">
      <c r="E2521" s="209"/>
      <c r="F2521" s="209"/>
      <c r="G2521" s="209"/>
      <c r="H2521" s="209"/>
      <c r="I2521" s="209"/>
      <c r="J2521" s="209"/>
      <c r="K2521" s="209"/>
      <c r="O2521" s="209"/>
      <c r="P2521" s="209"/>
      <c r="Q2521" s="209"/>
      <c r="R2521" s="209"/>
      <c r="S2521" s="209"/>
      <c r="T2521" s="209"/>
      <c r="U2521" s="209"/>
      <c r="V2521" s="209"/>
      <c r="W2521" s="209"/>
    </row>
    <row r="2522" spans="5:23" x14ac:dyDescent="0.25">
      <c r="E2522" s="209"/>
      <c r="F2522" s="209"/>
      <c r="G2522" s="209"/>
      <c r="H2522" s="209"/>
      <c r="I2522" s="209"/>
      <c r="J2522" s="209"/>
      <c r="K2522" s="209"/>
      <c r="O2522" s="209"/>
      <c r="P2522" s="209"/>
      <c r="Q2522" s="209"/>
      <c r="R2522" s="209"/>
      <c r="S2522" s="209"/>
      <c r="T2522" s="209"/>
      <c r="U2522" s="209"/>
      <c r="V2522" s="209"/>
      <c r="W2522" s="209"/>
    </row>
    <row r="2523" spans="5:23" x14ac:dyDescent="0.25">
      <c r="E2523" s="209"/>
      <c r="F2523" s="209"/>
      <c r="G2523" s="209"/>
      <c r="H2523" s="209"/>
      <c r="I2523" s="209"/>
      <c r="J2523" s="209"/>
      <c r="K2523" s="209"/>
      <c r="O2523" s="209"/>
      <c r="P2523" s="209"/>
      <c r="Q2523" s="209"/>
      <c r="R2523" s="209"/>
      <c r="S2523" s="209"/>
      <c r="T2523" s="209"/>
      <c r="U2523" s="209"/>
      <c r="V2523" s="209"/>
      <c r="W2523" s="209"/>
    </row>
    <row r="2524" spans="5:23" x14ac:dyDescent="0.25">
      <c r="E2524" s="209"/>
      <c r="F2524" s="209"/>
      <c r="G2524" s="209"/>
      <c r="H2524" s="209"/>
      <c r="I2524" s="209"/>
      <c r="J2524" s="209"/>
      <c r="K2524" s="209"/>
      <c r="O2524" s="209"/>
      <c r="P2524" s="209"/>
      <c r="Q2524" s="209"/>
      <c r="R2524" s="209"/>
      <c r="S2524" s="209"/>
      <c r="T2524" s="209"/>
      <c r="U2524" s="209"/>
      <c r="V2524" s="209"/>
      <c r="W2524" s="209"/>
    </row>
    <row r="2525" spans="5:23" x14ac:dyDescent="0.25">
      <c r="E2525" s="209"/>
      <c r="F2525" s="209"/>
      <c r="G2525" s="209"/>
      <c r="H2525" s="209"/>
      <c r="I2525" s="209"/>
      <c r="J2525" s="209"/>
      <c r="K2525" s="209"/>
      <c r="O2525" s="209"/>
      <c r="P2525" s="209"/>
      <c r="Q2525" s="209"/>
      <c r="R2525" s="209"/>
      <c r="S2525" s="209"/>
      <c r="T2525" s="209"/>
      <c r="U2525" s="209"/>
      <c r="V2525" s="209"/>
      <c r="W2525" s="209"/>
    </row>
    <row r="2526" spans="5:23" x14ac:dyDescent="0.25">
      <c r="E2526" s="209"/>
      <c r="F2526" s="209"/>
      <c r="G2526" s="209"/>
      <c r="H2526" s="209"/>
      <c r="I2526" s="209"/>
      <c r="J2526" s="209"/>
      <c r="K2526" s="209"/>
      <c r="O2526" s="209"/>
      <c r="P2526" s="209"/>
      <c r="Q2526" s="209"/>
      <c r="R2526" s="209"/>
      <c r="S2526" s="209"/>
      <c r="T2526" s="209"/>
      <c r="U2526" s="209"/>
      <c r="V2526" s="209"/>
      <c r="W2526" s="209"/>
    </row>
    <row r="2527" spans="5:23" x14ac:dyDescent="0.25">
      <c r="E2527" s="209"/>
      <c r="F2527" s="209"/>
      <c r="G2527" s="209"/>
      <c r="H2527" s="209"/>
      <c r="I2527" s="209"/>
      <c r="J2527" s="209"/>
      <c r="K2527" s="209"/>
      <c r="O2527" s="209"/>
      <c r="P2527" s="209"/>
      <c r="Q2527" s="209"/>
      <c r="R2527" s="209"/>
      <c r="S2527" s="209"/>
      <c r="T2527" s="209"/>
      <c r="U2527" s="209"/>
      <c r="V2527" s="209"/>
      <c r="W2527" s="209"/>
    </row>
    <row r="2528" spans="5:23" x14ac:dyDescent="0.25">
      <c r="E2528" s="209"/>
      <c r="F2528" s="209"/>
      <c r="G2528" s="209"/>
      <c r="H2528" s="209"/>
      <c r="I2528" s="209"/>
      <c r="J2528" s="209"/>
      <c r="K2528" s="209"/>
      <c r="O2528" s="209"/>
      <c r="P2528" s="209"/>
      <c r="Q2528" s="209"/>
      <c r="R2528" s="209"/>
      <c r="S2528" s="209"/>
      <c r="T2528" s="209"/>
      <c r="U2528" s="209"/>
      <c r="V2528" s="209"/>
      <c r="W2528" s="209"/>
    </row>
    <row r="2529" spans="5:23" x14ac:dyDescent="0.25">
      <c r="E2529" s="209"/>
      <c r="F2529" s="209"/>
      <c r="G2529" s="209"/>
      <c r="H2529" s="209"/>
      <c r="I2529" s="209"/>
      <c r="J2529" s="209"/>
      <c r="K2529" s="209"/>
      <c r="O2529" s="209"/>
      <c r="P2529" s="209"/>
      <c r="Q2529" s="209"/>
      <c r="R2529" s="209"/>
      <c r="S2529" s="209"/>
      <c r="T2529" s="209"/>
      <c r="U2529" s="209"/>
      <c r="V2529" s="209"/>
      <c r="W2529" s="209"/>
    </row>
    <row r="2530" spans="5:23" x14ac:dyDescent="0.25">
      <c r="E2530" s="209"/>
      <c r="F2530" s="209"/>
      <c r="G2530" s="209"/>
      <c r="H2530" s="209"/>
      <c r="I2530" s="209"/>
      <c r="J2530" s="209"/>
      <c r="K2530" s="209"/>
      <c r="O2530" s="209"/>
      <c r="P2530" s="209"/>
      <c r="Q2530" s="209"/>
      <c r="R2530" s="209"/>
      <c r="S2530" s="209"/>
      <c r="T2530" s="209"/>
      <c r="U2530" s="209"/>
      <c r="V2530" s="209"/>
      <c r="W2530" s="209"/>
    </row>
    <row r="2531" spans="5:23" x14ac:dyDescent="0.25">
      <c r="E2531" s="209"/>
      <c r="F2531" s="209"/>
      <c r="G2531" s="209"/>
      <c r="H2531" s="209"/>
      <c r="I2531" s="209"/>
      <c r="J2531" s="209"/>
      <c r="K2531" s="209"/>
      <c r="O2531" s="209"/>
      <c r="P2531" s="209"/>
      <c r="Q2531" s="209"/>
      <c r="R2531" s="209"/>
      <c r="S2531" s="209"/>
      <c r="T2531" s="209"/>
      <c r="U2531" s="209"/>
      <c r="V2531" s="209"/>
      <c r="W2531" s="209"/>
    </row>
    <row r="2532" spans="5:23" x14ac:dyDescent="0.25">
      <c r="E2532" s="209"/>
      <c r="F2532" s="209"/>
      <c r="G2532" s="209"/>
      <c r="H2532" s="209"/>
      <c r="I2532" s="209"/>
      <c r="J2532" s="209"/>
      <c r="K2532" s="209"/>
      <c r="O2532" s="209"/>
      <c r="P2532" s="209"/>
      <c r="Q2532" s="209"/>
      <c r="R2532" s="209"/>
      <c r="S2532" s="209"/>
      <c r="T2532" s="209"/>
      <c r="U2532" s="209"/>
      <c r="V2532" s="209"/>
      <c r="W2532" s="209"/>
    </row>
    <row r="2533" spans="5:23" x14ac:dyDescent="0.25">
      <c r="E2533" s="209"/>
      <c r="F2533" s="209"/>
      <c r="G2533" s="209"/>
      <c r="H2533" s="209"/>
      <c r="I2533" s="209"/>
      <c r="J2533" s="209"/>
      <c r="K2533" s="209"/>
      <c r="O2533" s="209"/>
      <c r="P2533" s="209"/>
      <c r="Q2533" s="209"/>
      <c r="R2533" s="209"/>
      <c r="S2533" s="209"/>
      <c r="T2533" s="209"/>
      <c r="U2533" s="209"/>
      <c r="V2533" s="209"/>
      <c r="W2533" s="209"/>
    </row>
    <row r="2534" spans="5:23" x14ac:dyDescent="0.25">
      <c r="E2534" s="209"/>
      <c r="F2534" s="209"/>
      <c r="G2534" s="209"/>
      <c r="H2534" s="209"/>
      <c r="I2534" s="209"/>
      <c r="J2534" s="209"/>
      <c r="K2534" s="209"/>
      <c r="O2534" s="209"/>
      <c r="P2534" s="209"/>
      <c r="Q2534" s="209"/>
      <c r="R2534" s="209"/>
      <c r="S2534" s="209"/>
      <c r="T2534" s="209"/>
      <c r="U2534" s="209"/>
      <c r="V2534" s="209"/>
      <c r="W2534" s="209"/>
    </row>
    <row r="2535" spans="5:23" x14ac:dyDescent="0.25">
      <c r="E2535" s="209"/>
      <c r="F2535" s="209"/>
      <c r="G2535" s="209"/>
      <c r="H2535" s="209"/>
      <c r="I2535" s="209"/>
      <c r="J2535" s="209"/>
      <c r="K2535" s="209"/>
      <c r="O2535" s="209"/>
      <c r="P2535" s="209"/>
      <c r="Q2535" s="209"/>
      <c r="R2535" s="209"/>
      <c r="S2535" s="209"/>
      <c r="T2535" s="209"/>
      <c r="U2535" s="209"/>
      <c r="V2535" s="209"/>
      <c r="W2535" s="209"/>
    </row>
    <row r="2536" spans="5:23" x14ac:dyDescent="0.25">
      <c r="E2536" s="209"/>
      <c r="F2536" s="209"/>
      <c r="G2536" s="209"/>
      <c r="H2536" s="209"/>
      <c r="I2536" s="209"/>
      <c r="J2536" s="209"/>
      <c r="K2536" s="209"/>
      <c r="O2536" s="209"/>
      <c r="P2536" s="209"/>
      <c r="Q2536" s="209"/>
      <c r="R2536" s="209"/>
      <c r="S2536" s="209"/>
      <c r="T2536" s="209"/>
      <c r="U2536" s="209"/>
      <c r="V2536" s="209"/>
      <c r="W2536" s="209"/>
    </row>
    <row r="2537" spans="5:23" x14ac:dyDescent="0.25">
      <c r="E2537" s="209"/>
      <c r="F2537" s="209"/>
      <c r="G2537" s="209"/>
      <c r="H2537" s="209"/>
      <c r="I2537" s="209"/>
      <c r="J2537" s="209"/>
      <c r="K2537" s="209"/>
      <c r="O2537" s="209"/>
      <c r="P2537" s="209"/>
      <c r="Q2537" s="209"/>
      <c r="R2537" s="209"/>
      <c r="S2537" s="209"/>
      <c r="T2537" s="209"/>
      <c r="U2537" s="209"/>
      <c r="V2537" s="209"/>
      <c r="W2537" s="209"/>
    </row>
    <row r="2538" spans="5:23" x14ac:dyDescent="0.25">
      <c r="E2538" s="209"/>
      <c r="F2538" s="209"/>
      <c r="G2538" s="209"/>
      <c r="H2538" s="209"/>
      <c r="I2538" s="209"/>
      <c r="J2538" s="209"/>
      <c r="K2538" s="209"/>
      <c r="O2538" s="209"/>
      <c r="P2538" s="209"/>
      <c r="Q2538" s="209"/>
      <c r="R2538" s="209"/>
      <c r="S2538" s="209"/>
      <c r="T2538" s="209"/>
      <c r="U2538" s="209"/>
      <c r="V2538" s="209"/>
      <c r="W2538" s="209"/>
    </row>
    <row r="2539" spans="5:23" x14ac:dyDescent="0.25">
      <c r="E2539" s="209"/>
      <c r="F2539" s="209"/>
      <c r="G2539" s="209"/>
      <c r="H2539" s="209"/>
      <c r="I2539" s="209"/>
      <c r="J2539" s="209"/>
      <c r="K2539" s="209"/>
      <c r="O2539" s="209"/>
      <c r="P2539" s="209"/>
      <c r="Q2539" s="209"/>
      <c r="R2539" s="209"/>
      <c r="S2539" s="209"/>
      <c r="T2539" s="209"/>
      <c r="U2539" s="209"/>
      <c r="V2539" s="209"/>
      <c r="W2539" s="209"/>
    </row>
    <row r="2540" spans="5:23" x14ac:dyDescent="0.25">
      <c r="E2540" s="209"/>
      <c r="F2540" s="209"/>
      <c r="G2540" s="209"/>
      <c r="H2540" s="209"/>
      <c r="I2540" s="209"/>
      <c r="J2540" s="209"/>
      <c r="K2540" s="209"/>
      <c r="O2540" s="209"/>
      <c r="P2540" s="209"/>
      <c r="Q2540" s="209"/>
      <c r="R2540" s="209"/>
      <c r="S2540" s="209"/>
      <c r="T2540" s="209"/>
      <c r="U2540" s="209"/>
      <c r="V2540" s="209"/>
      <c r="W2540" s="209"/>
    </row>
    <row r="2541" spans="5:23" x14ac:dyDescent="0.25">
      <c r="E2541" s="209"/>
      <c r="F2541" s="209"/>
      <c r="G2541" s="209"/>
      <c r="H2541" s="209"/>
      <c r="I2541" s="209"/>
      <c r="J2541" s="209"/>
      <c r="K2541" s="209"/>
      <c r="O2541" s="209"/>
      <c r="P2541" s="209"/>
      <c r="Q2541" s="209"/>
      <c r="R2541" s="209"/>
      <c r="S2541" s="209"/>
      <c r="T2541" s="209"/>
      <c r="U2541" s="209"/>
      <c r="V2541" s="209"/>
      <c r="W2541" s="209"/>
    </row>
    <row r="2542" spans="5:23" x14ac:dyDescent="0.25">
      <c r="E2542" s="209"/>
      <c r="F2542" s="209"/>
      <c r="G2542" s="209"/>
      <c r="H2542" s="209"/>
      <c r="I2542" s="209"/>
      <c r="J2542" s="209"/>
      <c r="K2542" s="209"/>
      <c r="O2542" s="209"/>
      <c r="P2542" s="209"/>
      <c r="Q2542" s="209"/>
      <c r="R2542" s="209"/>
      <c r="S2542" s="209"/>
      <c r="T2542" s="209"/>
      <c r="U2542" s="209"/>
      <c r="V2542" s="209"/>
      <c r="W2542" s="209"/>
    </row>
    <row r="2543" spans="5:23" x14ac:dyDescent="0.25">
      <c r="E2543" s="209"/>
      <c r="F2543" s="209"/>
      <c r="G2543" s="209"/>
      <c r="H2543" s="209"/>
      <c r="I2543" s="209"/>
      <c r="J2543" s="209"/>
      <c r="K2543" s="209"/>
      <c r="O2543" s="209"/>
      <c r="P2543" s="209"/>
      <c r="Q2543" s="209"/>
      <c r="R2543" s="209"/>
      <c r="S2543" s="209"/>
      <c r="T2543" s="209"/>
      <c r="U2543" s="209"/>
      <c r="V2543" s="209"/>
      <c r="W2543" s="209"/>
    </row>
    <row r="2544" spans="5:23" x14ac:dyDescent="0.25">
      <c r="E2544" s="209"/>
      <c r="F2544" s="209"/>
      <c r="G2544" s="209"/>
      <c r="H2544" s="209"/>
      <c r="I2544" s="209"/>
      <c r="J2544" s="209"/>
      <c r="K2544" s="209"/>
      <c r="O2544" s="209"/>
      <c r="P2544" s="209"/>
      <c r="Q2544" s="209"/>
      <c r="R2544" s="209"/>
      <c r="S2544" s="209"/>
      <c r="T2544" s="209"/>
      <c r="U2544" s="209"/>
      <c r="V2544" s="209"/>
      <c r="W2544" s="209"/>
    </row>
    <row r="2545" spans="5:23" x14ac:dyDescent="0.25">
      <c r="E2545" s="209"/>
      <c r="F2545" s="209"/>
      <c r="G2545" s="209"/>
      <c r="H2545" s="209"/>
      <c r="I2545" s="209"/>
      <c r="J2545" s="209"/>
      <c r="K2545" s="209"/>
      <c r="O2545" s="209"/>
      <c r="P2545" s="209"/>
      <c r="Q2545" s="209"/>
      <c r="R2545" s="209"/>
      <c r="S2545" s="209"/>
      <c r="T2545" s="209"/>
      <c r="U2545" s="209"/>
      <c r="V2545" s="209"/>
      <c r="W2545" s="209"/>
    </row>
    <row r="2546" spans="5:23" x14ac:dyDescent="0.25">
      <c r="E2546" s="209"/>
      <c r="F2546" s="209"/>
      <c r="G2546" s="209"/>
      <c r="H2546" s="209"/>
      <c r="I2546" s="209"/>
      <c r="J2546" s="209"/>
      <c r="K2546" s="209"/>
      <c r="O2546" s="209"/>
      <c r="P2546" s="209"/>
      <c r="Q2546" s="209"/>
      <c r="R2546" s="209"/>
      <c r="S2546" s="209"/>
      <c r="T2546" s="209"/>
      <c r="U2546" s="209"/>
      <c r="V2546" s="209"/>
      <c r="W2546" s="209"/>
    </row>
    <row r="2547" spans="5:23" x14ac:dyDescent="0.25">
      <c r="E2547" s="209"/>
      <c r="F2547" s="209"/>
      <c r="G2547" s="209"/>
      <c r="H2547" s="209"/>
      <c r="I2547" s="209"/>
      <c r="J2547" s="209"/>
      <c r="K2547" s="209"/>
      <c r="O2547" s="209"/>
      <c r="P2547" s="209"/>
      <c r="Q2547" s="209"/>
      <c r="R2547" s="209"/>
      <c r="S2547" s="209"/>
      <c r="T2547" s="209"/>
      <c r="U2547" s="209"/>
      <c r="V2547" s="209"/>
      <c r="W2547" s="209"/>
    </row>
    <row r="2548" spans="5:23" x14ac:dyDescent="0.25">
      <c r="E2548" s="209"/>
      <c r="F2548" s="209"/>
      <c r="G2548" s="209"/>
      <c r="H2548" s="209"/>
      <c r="I2548" s="209"/>
      <c r="J2548" s="209"/>
      <c r="K2548" s="209"/>
      <c r="O2548" s="209"/>
      <c r="P2548" s="209"/>
      <c r="Q2548" s="209"/>
      <c r="R2548" s="209"/>
      <c r="S2548" s="209"/>
      <c r="T2548" s="209"/>
      <c r="U2548" s="209"/>
      <c r="V2548" s="209"/>
      <c r="W2548" s="209"/>
    </row>
    <row r="2549" spans="5:23" x14ac:dyDescent="0.25">
      <c r="E2549" s="209"/>
      <c r="F2549" s="209"/>
      <c r="G2549" s="209"/>
      <c r="H2549" s="209"/>
      <c r="I2549" s="209"/>
      <c r="J2549" s="209"/>
      <c r="K2549" s="209"/>
      <c r="O2549" s="209"/>
      <c r="P2549" s="209"/>
      <c r="Q2549" s="209"/>
      <c r="R2549" s="209"/>
      <c r="S2549" s="209"/>
      <c r="T2549" s="209"/>
      <c r="U2549" s="209"/>
      <c r="V2549" s="209"/>
      <c r="W2549" s="209"/>
    </row>
    <row r="2550" spans="5:23" x14ac:dyDescent="0.25">
      <c r="E2550" s="209"/>
      <c r="F2550" s="209"/>
      <c r="G2550" s="209"/>
      <c r="H2550" s="209"/>
      <c r="I2550" s="209"/>
      <c r="J2550" s="209"/>
      <c r="K2550" s="209"/>
      <c r="O2550" s="209"/>
      <c r="P2550" s="209"/>
      <c r="Q2550" s="209"/>
      <c r="R2550" s="209"/>
      <c r="S2550" s="209"/>
      <c r="T2550" s="209"/>
      <c r="U2550" s="209"/>
      <c r="V2550" s="209"/>
      <c r="W2550" s="209"/>
    </row>
    <row r="2551" spans="5:23" x14ac:dyDescent="0.25">
      <c r="E2551" s="209"/>
      <c r="F2551" s="209"/>
      <c r="G2551" s="209"/>
      <c r="H2551" s="209"/>
      <c r="I2551" s="209"/>
      <c r="J2551" s="209"/>
      <c r="K2551" s="209"/>
      <c r="O2551" s="209"/>
      <c r="P2551" s="209"/>
      <c r="Q2551" s="209"/>
      <c r="R2551" s="209"/>
      <c r="S2551" s="209"/>
      <c r="T2551" s="209"/>
      <c r="U2551" s="209"/>
      <c r="V2551" s="209"/>
      <c r="W2551" s="209"/>
    </row>
    <row r="2552" spans="5:23" x14ac:dyDescent="0.25">
      <c r="E2552" s="209"/>
      <c r="F2552" s="209"/>
      <c r="G2552" s="209"/>
      <c r="H2552" s="209"/>
      <c r="I2552" s="209"/>
      <c r="J2552" s="209"/>
      <c r="K2552" s="209"/>
      <c r="O2552" s="209"/>
      <c r="P2552" s="209"/>
      <c r="Q2552" s="209"/>
      <c r="R2552" s="209"/>
      <c r="S2552" s="209"/>
      <c r="T2552" s="209"/>
      <c r="U2552" s="209"/>
      <c r="V2552" s="209"/>
      <c r="W2552" s="209"/>
    </row>
    <row r="2553" spans="5:23" x14ac:dyDescent="0.25">
      <c r="E2553" s="209"/>
      <c r="F2553" s="209"/>
      <c r="G2553" s="209"/>
      <c r="H2553" s="209"/>
      <c r="I2553" s="209"/>
      <c r="J2553" s="209"/>
      <c r="K2553" s="209"/>
      <c r="O2553" s="209"/>
      <c r="P2553" s="209"/>
      <c r="Q2553" s="209"/>
      <c r="R2553" s="209"/>
      <c r="S2553" s="209"/>
      <c r="T2553" s="209"/>
      <c r="U2553" s="209"/>
      <c r="V2553" s="209"/>
      <c r="W2553" s="209"/>
    </row>
    <row r="2554" spans="5:23" x14ac:dyDescent="0.25">
      <c r="E2554" s="209"/>
      <c r="F2554" s="209"/>
      <c r="G2554" s="209"/>
      <c r="H2554" s="209"/>
      <c r="I2554" s="209"/>
      <c r="J2554" s="209"/>
      <c r="K2554" s="209"/>
      <c r="O2554" s="209"/>
      <c r="P2554" s="209"/>
      <c r="Q2554" s="209"/>
      <c r="R2554" s="209"/>
      <c r="S2554" s="209"/>
      <c r="T2554" s="209"/>
      <c r="U2554" s="209"/>
      <c r="V2554" s="209"/>
      <c r="W2554" s="209"/>
    </row>
    <row r="2555" spans="5:23" x14ac:dyDescent="0.25">
      <c r="E2555" s="209"/>
      <c r="F2555" s="209"/>
      <c r="G2555" s="209"/>
      <c r="H2555" s="209"/>
      <c r="I2555" s="209"/>
      <c r="J2555" s="209"/>
      <c r="K2555" s="209"/>
      <c r="O2555" s="209"/>
      <c r="P2555" s="209"/>
      <c r="Q2555" s="209"/>
      <c r="R2555" s="209"/>
      <c r="S2555" s="209"/>
      <c r="T2555" s="209"/>
      <c r="U2555" s="209"/>
      <c r="V2555" s="209"/>
      <c r="W2555" s="209"/>
    </row>
    <row r="2556" spans="5:23" x14ac:dyDescent="0.25">
      <c r="E2556" s="209"/>
      <c r="F2556" s="209"/>
      <c r="G2556" s="209"/>
      <c r="H2556" s="209"/>
      <c r="I2556" s="209"/>
      <c r="J2556" s="209"/>
      <c r="K2556" s="209"/>
      <c r="O2556" s="209"/>
      <c r="P2556" s="209"/>
      <c r="Q2556" s="209"/>
      <c r="R2556" s="209"/>
      <c r="S2556" s="209"/>
      <c r="T2556" s="209"/>
      <c r="U2556" s="209"/>
      <c r="V2556" s="209"/>
      <c r="W2556" s="209"/>
    </row>
    <row r="2557" spans="5:23" x14ac:dyDescent="0.25">
      <c r="E2557" s="209"/>
      <c r="F2557" s="209"/>
      <c r="G2557" s="209"/>
      <c r="H2557" s="209"/>
      <c r="I2557" s="209"/>
      <c r="J2557" s="209"/>
      <c r="K2557" s="209"/>
      <c r="O2557" s="209"/>
      <c r="P2557" s="209"/>
      <c r="Q2557" s="209"/>
      <c r="R2557" s="209"/>
      <c r="S2557" s="209"/>
      <c r="T2557" s="209"/>
      <c r="U2557" s="209"/>
      <c r="V2557" s="209"/>
      <c r="W2557" s="209"/>
    </row>
    <row r="2558" spans="5:23" x14ac:dyDescent="0.25">
      <c r="E2558" s="209"/>
      <c r="F2558" s="209"/>
      <c r="G2558" s="209"/>
      <c r="H2558" s="209"/>
      <c r="I2558" s="209"/>
      <c r="J2558" s="209"/>
      <c r="K2558" s="209"/>
      <c r="O2558" s="209"/>
      <c r="P2558" s="209"/>
      <c r="Q2558" s="209"/>
      <c r="R2558" s="209"/>
      <c r="S2558" s="209"/>
      <c r="T2558" s="209"/>
      <c r="U2558" s="209"/>
      <c r="V2558" s="209"/>
      <c r="W2558" s="209"/>
    </row>
    <row r="2559" spans="5:23" x14ac:dyDescent="0.25">
      <c r="E2559" s="209"/>
      <c r="F2559" s="209"/>
      <c r="G2559" s="209"/>
      <c r="H2559" s="209"/>
      <c r="I2559" s="209"/>
      <c r="J2559" s="209"/>
      <c r="K2559" s="209"/>
      <c r="O2559" s="209"/>
      <c r="P2559" s="209"/>
      <c r="Q2559" s="209"/>
      <c r="R2559" s="209"/>
      <c r="S2559" s="209"/>
      <c r="T2559" s="209"/>
      <c r="U2559" s="209"/>
      <c r="V2559" s="209"/>
      <c r="W2559" s="209"/>
    </row>
    <row r="2560" spans="5:23" x14ac:dyDescent="0.25">
      <c r="E2560" s="209"/>
      <c r="F2560" s="209"/>
      <c r="G2560" s="209"/>
      <c r="H2560" s="209"/>
      <c r="I2560" s="209"/>
      <c r="J2560" s="209"/>
      <c r="K2560" s="209"/>
      <c r="O2560" s="209"/>
      <c r="P2560" s="209"/>
      <c r="Q2560" s="209"/>
      <c r="R2560" s="209"/>
      <c r="S2560" s="209"/>
      <c r="T2560" s="209"/>
      <c r="U2560" s="209"/>
      <c r="V2560" s="209"/>
      <c r="W2560" s="209"/>
    </row>
    <row r="2561" spans="5:23" x14ac:dyDescent="0.25">
      <c r="E2561" s="209"/>
      <c r="F2561" s="209"/>
      <c r="G2561" s="209"/>
      <c r="H2561" s="209"/>
      <c r="I2561" s="209"/>
      <c r="J2561" s="209"/>
      <c r="K2561" s="209"/>
      <c r="O2561" s="209"/>
      <c r="P2561" s="209"/>
      <c r="Q2561" s="209"/>
      <c r="R2561" s="209"/>
      <c r="S2561" s="209"/>
      <c r="T2561" s="209"/>
      <c r="U2561" s="209"/>
      <c r="V2561" s="209"/>
      <c r="W2561" s="209"/>
    </row>
    <row r="2562" spans="5:23" x14ac:dyDescent="0.25">
      <c r="E2562" s="209"/>
      <c r="F2562" s="209"/>
      <c r="G2562" s="209"/>
      <c r="H2562" s="209"/>
      <c r="I2562" s="209"/>
      <c r="J2562" s="209"/>
      <c r="K2562" s="209"/>
      <c r="O2562" s="209"/>
      <c r="P2562" s="209"/>
      <c r="Q2562" s="209"/>
      <c r="R2562" s="209"/>
      <c r="S2562" s="209"/>
      <c r="T2562" s="209"/>
      <c r="U2562" s="209"/>
      <c r="V2562" s="209"/>
      <c r="W2562" s="209"/>
    </row>
    <row r="2563" spans="5:23" x14ac:dyDescent="0.25">
      <c r="E2563" s="209"/>
      <c r="F2563" s="209"/>
      <c r="G2563" s="209"/>
      <c r="H2563" s="209"/>
      <c r="I2563" s="209"/>
      <c r="J2563" s="209"/>
      <c r="K2563" s="209"/>
      <c r="O2563" s="209"/>
      <c r="P2563" s="209"/>
      <c r="Q2563" s="209"/>
      <c r="R2563" s="209"/>
      <c r="S2563" s="209"/>
      <c r="T2563" s="209"/>
      <c r="U2563" s="209"/>
      <c r="V2563" s="209"/>
      <c r="W2563" s="209"/>
    </row>
    <row r="2564" spans="5:23" x14ac:dyDescent="0.25">
      <c r="E2564" s="209"/>
      <c r="F2564" s="209"/>
      <c r="G2564" s="209"/>
      <c r="H2564" s="209"/>
      <c r="I2564" s="209"/>
      <c r="J2564" s="209"/>
      <c r="K2564" s="209"/>
      <c r="O2564" s="209"/>
      <c r="P2564" s="209"/>
      <c r="Q2564" s="209"/>
      <c r="R2564" s="209"/>
      <c r="S2564" s="209"/>
      <c r="T2564" s="209"/>
      <c r="U2564" s="209"/>
      <c r="V2564" s="209"/>
      <c r="W2564" s="209"/>
    </row>
    <row r="2565" spans="5:23" x14ac:dyDescent="0.25">
      <c r="E2565" s="209"/>
      <c r="F2565" s="209"/>
      <c r="G2565" s="209"/>
      <c r="H2565" s="209"/>
      <c r="I2565" s="209"/>
      <c r="J2565" s="209"/>
      <c r="K2565" s="209"/>
      <c r="O2565" s="209"/>
      <c r="P2565" s="209"/>
      <c r="Q2565" s="209"/>
      <c r="R2565" s="209"/>
      <c r="S2565" s="209"/>
      <c r="T2565" s="209"/>
      <c r="U2565" s="209"/>
      <c r="V2565" s="209"/>
      <c r="W2565" s="209"/>
    </row>
    <row r="2566" spans="5:23" x14ac:dyDescent="0.25">
      <c r="E2566" s="209"/>
      <c r="F2566" s="209"/>
      <c r="G2566" s="209"/>
      <c r="H2566" s="209"/>
      <c r="I2566" s="209"/>
      <c r="J2566" s="209"/>
      <c r="K2566" s="209"/>
      <c r="O2566" s="209"/>
      <c r="P2566" s="209"/>
      <c r="Q2566" s="209"/>
      <c r="R2566" s="209"/>
      <c r="S2566" s="209"/>
      <c r="T2566" s="209"/>
      <c r="U2566" s="209"/>
      <c r="V2566" s="209"/>
      <c r="W2566" s="209"/>
    </row>
    <row r="2567" spans="5:23" x14ac:dyDescent="0.25">
      <c r="E2567" s="209"/>
      <c r="F2567" s="209"/>
      <c r="G2567" s="209"/>
      <c r="H2567" s="209"/>
      <c r="I2567" s="209"/>
      <c r="J2567" s="209"/>
      <c r="K2567" s="209"/>
      <c r="O2567" s="209"/>
      <c r="P2567" s="209"/>
      <c r="Q2567" s="209"/>
      <c r="R2567" s="209"/>
      <c r="S2567" s="209"/>
      <c r="T2567" s="209"/>
      <c r="U2567" s="209"/>
      <c r="V2567" s="209"/>
      <c r="W2567" s="209"/>
    </row>
    <row r="2568" spans="5:23" x14ac:dyDescent="0.25">
      <c r="E2568" s="209"/>
      <c r="F2568" s="209"/>
      <c r="G2568" s="209"/>
      <c r="H2568" s="209"/>
      <c r="I2568" s="209"/>
      <c r="J2568" s="209"/>
      <c r="K2568" s="209"/>
      <c r="O2568" s="209"/>
      <c r="P2568" s="209"/>
      <c r="Q2568" s="209"/>
      <c r="R2568" s="209"/>
      <c r="S2568" s="209"/>
      <c r="T2568" s="209"/>
      <c r="U2568" s="209"/>
      <c r="V2568" s="209"/>
      <c r="W2568" s="209"/>
    </row>
    <row r="2569" spans="5:23" x14ac:dyDescent="0.25">
      <c r="E2569" s="209"/>
      <c r="F2569" s="209"/>
      <c r="G2569" s="209"/>
      <c r="H2569" s="209"/>
      <c r="I2569" s="209"/>
      <c r="J2569" s="209"/>
      <c r="K2569" s="209"/>
      <c r="O2569" s="209"/>
      <c r="P2569" s="209"/>
      <c r="Q2569" s="209"/>
      <c r="R2569" s="209"/>
      <c r="S2569" s="209"/>
      <c r="T2569" s="209"/>
      <c r="U2569" s="209"/>
      <c r="V2569" s="209"/>
      <c r="W2569" s="209"/>
    </row>
    <row r="2570" spans="5:23" x14ac:dyDescent="0.25">
      <c r="E2570" s="209"/>
      <c r="F2570" s="209"/>
      <c r="G2570" s="209"/>
      <c r="H2570" s="209"/>
      <c r="I2570" s="209"/>
      <c r="J2570" s="209"/>
      <c r="K2570" s="209"/>
      <c r="O2570" s="209"/>
      <c r="P2570" s="209"/>
      <c r="Q2570" s="209"/>
      <c r="R2570" s="209"/>
      <c r="S2570" s="209"/>
      <c r="T2570" s="209"/>
      <c r="U2570" s="209"/>
      <c r="V2570" s="209"/>
      <c r="W2570" s="209"/>
    </row>
    <row r="2571" spans="5:23" x14ac:dyDescent="0.25">
      <c r="E2571" s="209"/>
      <c r="F2571" s="209"/>
      <c r="G2571" s="209"/>
      <c r="H2571" s="209"/>
      <c r="I2571" s="209"/>
      <c r="J2571" s="209"/>
      <c r="K2571" s="209"/>
      <c r="O2571" s="209"/>
      <c r="P2571" s="209"/>
      <c r="Q2571" s="209"/>
      <c r="R2571" s="209"/>
      <c r="S2571" s="209"/>
      <c r="T2571" s="209"/>
      <c r="U2571" s="209"/>
      <c r="V2571" s="209"/>
      <c r="W2571" s="209"/>
    </row>
    <row r="2572" spans="5:23" x14ac:dyDescent="0.25">
      <c r="E2572" s="209"/>
      <c r="F2572" s="209"/>
      <c r="G2572" s="209"/>
      <c r="H2572" s="209"/>
      <c r="I2572" s="209"/>
      <c r="J2572" s="209"/>
      <c r="K2572" s="209"/>
      <c r="O2572" s="209"/>
      <c r="P2572" s="209"/>
      <c r="Q2572" s="209"/>
      <c r="R2572" s="209"/>
      <c r="S2572" s="209"/>
      <c r="T2572" s="209"/>
      <c r="U2572" s="209"/>
      <c r="V2572" s="209"/>
      <c r="W2572" s="209"/>
    </row>
    <row r="2573" spans="5:23" x14ac:dyDescent="0.25">
      <c r="E2573" s="209"/>
      <c r="F2573" s="209"/>
      <c r="G2573" s="209"/>
      <c r="H2573" s="209"/>
      <c r="I2573" s="209"/>
      <c r="J2573" s="209"/>
      <c r="K2573" s="209"/>
      <c r="O2573" s="209"/>
      <c r="P2573" s="209"/>
      <c r="Q2573" s="209"/>
      <c r="R2573" s="209"/>
      <c r="S2573" s="209"/>
      <c r="T2573" s="209"/>
      <c r="U2573" s="209"/>
      <c r="V2573" s="209"/>
      <c r="W2573" s="209"/>
    </row>
    <row r="2574" spans="5:23" x14ac:dyDescent="0.25">
      <c r="E2574" s="209"/>
      <c r="F2574" s="209"/>
      <c r="G2574" s="209"/>
      <c r="H2574" s="209"/>
      <c r="I2574" s="209"/>
      <c r="J2574" s="209"/>
      <c r="K2574" s="209"/>
      <c r="O2574" s="209"/>
      <c r="P2574" s="209"/>
      <c r="Q2574" s="209"/>
      <c r="R2574" s="209"/>
      <c r="S2574" s="209"/>
      <c r="T2574" s="209"/>
      <c r="U2574" s="209"/>
      <c r="V2574" s="209"/>
      <c r="W2574" s="209"/>
    </row>
    <row r="2575" spans="5:23" x14ac:dyDescent="0.25">
      <c r="E2575" s="209"/>
      <c r="F2575" s="209"/>
      <c r="G2575" s="209"/>
      <c r="H2575" s="209"/>
      <c r="I2575" s="209"/>
      <c r="J2575" s="209"/>
      <c r="K2575" s="209"/>
      <c r="O2575" s="209"/>
      <c r="P2575" s="209"/>
      <c r="Q2575" s="209"/>
      <c r="R2575" s="209"/>
      <c r="S2575" s="209"/>
      <c r="T2575" s="209"/>
      <c r="U2575" s="209"/>
      <c r="V2575" s="209"/>
      <c r="W2575" s="209"/>
    </row>
    <row r="2576" spans="5:23" x14ac:dyDescent="0.25">
      <c r="E2576" s="209"/>
      <c r="F2576" s="209"/>
      <c r="G2576" s="209"/>
      <c r="H2576" s="209"/>
      <c r="I2576" s="209"/>
      <c r="J2576" s="209"/>
      <c r="K2576" s="209"/>
      <c r="O2576" s="209"/>
      <c r="P2576" s="209"/>
      <c r="Q2576" s="209"/>
      <c r="R2576" s="209"/>
      <c r="S2576" s="209"/>
      <c r="T2576" s="209"/>
      <c r="U2576" s="209"/>
      <c r="V2576" s="209"/>
      <c r="W2576" s="209"/>
    </row>
    <row r="2577" spans="5:23" x14ac:dyDescent="0.25">
      <c r="E2577" s="209"/>
      <c r="F2577" s="209"/>
      <c r="G2577" s="209"/>
      <c r="H2577" s="209"/>
      <c r="I2577" s="209"/>
      <c r="J2577" s="209"/>
      <c r="K2577" s="209"/>
      <c r="O2577" s="209"/>
      <c r="P2577" s="209"/>
      <c r="Q2577" s="209"/>
      <c r="R2577" s="209"/>
      <c r="S2577" s="209"/>
      <c r="T2577" s="209"/>
      <c r="U2577" s="209"/>
      <c r="V2577" s="209"/>
      <c r="W2577" s="209"/>
    </row>
    <row r="2578" spans="5:23" x14ac:dyDescent="0.25">
      <c r="E2578" s="209"/>
      <c r="F2578" s="209"/>
      <c r="G2578" s="209"/>
      <c r="H2578" s="209"/>
      <c r="I2578" s="209"/>
      <c r="J2578" s="209"/>
      <c r="K2578" s="209"/>
      <c r="O2578" s="209"/>
      <c r="P2578" s="209"/>
      <c r="Q2578" s="209"/>
      <c r="R2578" s="209"/>
      <c r="S2578" s="209"/>
      <c r="T2578" s="209"/>
      <c r="U2578" s="209"/>
      <c r="V2578" s="209"/>
      <c r="W2578" s="209"/>
    </row>
    <row r="2579" spans="5:23" x14ac:dyDescent="0.25">
      <c r="E2579" s="209"/>
      <c r="F2579" s="209"/>
      <c r="G2579" s="209"/>
      <c r="H2579" s="209"/>
      <c r="I2579" s="209"/>
      <c r="J2579" s="209"/>
      <c r="K2579" s="209"/>
      <c r="O2579" s="209"/>
      <c r="P2579" s="209"/>
      <c r="Q2579" s="209"/>
      <c r="R2579" s="209"/>
      <c r="S2579" s="209"/>
      <c r="T2579" s="209"/>
      <c r="U2579" s="209"/>
      <c r="V2579" s="209"/>
      <c r="W2579" s="209"/>
    </row>
    <row r="2580" spans="5:23" x14ac:dyDescent="0.25">
      <c r="E2580" s="209"/>
      <c r="F2580" s="209"/>
      <c r="G2580" s="209"/>
      <c r="H2580" s="209"/>
      <c r="I2580" s="209"/>
      <c r="J2580" s="209"/>
      <c r="K2580" s="209"/>
      <c r="O2580" s="209"/>
      <c r="P2580" s="209"/>
      <c r="Q2580" s="209"/>
      <c r="R2580" s="209"/>
      <c r="S2580" s="209"/>
      <c r="T2580" s="209"/>
      <c r="U2580" s="209"/>
      <c r="V2580" s="209"/>
      <c r="W2580" s="209"/>
    </row>
    <row r="2581" spans="5:23" x14ac:dyDescent="0.25">
      <c r="E2581" s="209"/>
      <c r="F2581" s="209"/>
      <c r="G2581" s="209"/>
      <c r="H2581" s="209"/>
      <c r="I2581" s="209"/>
      <c r="J2581" s="209"/>
      <c r="K2581" s="209"/>
      <c r="O2581" s="209"/>
      <c r="P2581" s="209"/>
      <c r="Q2581" s="209"/>
      <c r="R2581" s="209"/>
      <c r="S2581" s="209"/>
      <c r="T2581" s="209"/>
      <c r="U2581" s="209"/>
      <c r="V2581" s="209"/>
      <c r="W2581" s="209"/>
    </row>
    <row r="2582" spans="5:23" x14ac:dyDescent="0.25">
      <c r="E2582" s="209"/>
      <c r="F2582" s="209"/>
      <c r="G2582" s="209"/>
      <c r="H2582" s="209"/>
      <c r="I2582" s="209"/>
      <c r="J2582" s="209"/>
      <c r="K2582" s="209"/>
      <c r="O2582" s="209"/>
      <c r="P2582" s="209"/>
      <c r="Q2582" s="209"/>
      <c r="R2582" s="209"/>
      <c r="S2582" s="209"/>
      <c r="T2582" s="209"/>
      <c r="U2582" s="209"/>
      <c r="V2582" s="209"/>
      <c r="W2582" s="209"/>
    </row>
    <row r="2583" spans="5:23" x14ac:dyDescent="0.25">
      <c r="E2583" s="209"/>
      <c r="F2583" s="209"/>
      <c r="G2583" s="209"/>
      <c r="H2583" s="209"/>
      <c r="I2583" s="209"/>
      <c r="J2583" s="209"/>
      <c r="K2583" s="209"/>
      <c r="O2583" s="209"/>
      <c r="P2583" s="209"/>
      <c r="Q2583" s="209"/>
      <c r="R2583" s="209"/>
      <c r="S2583" s="209"/>
      <c r="T2583" s="209"/>
      <c r="U2583" s="209"/>
      <c r="V2583" s="209"/>
      <c r="W2583" s="209"/>
    </row>
    <row r="2584" spans="5:23" x14ac:dyDescent="0.25">
      <c r="E2584" s="209"/>
      <c r="F2584" s="209"/>
      <c r="G2584" s="209"/>
      <c r="H2584" s="209"/>
      <c r="I2584" s="209"/>
      <c r="J2584" s="209"/>
      <c r="K2584" s="209"/>
      <c r="O2584" s="209"/>
      <c r="P2584" s="209"/>
      <c r="Q2584" s="209"/>
      <c r="R2584" s="209"/>
      <c r="S2584" s="209"/>
      <c r="T2584" s="209"/>
      <c r="U2584" s="209"/>
      <c r="V2584" s="209"/>
      <c r="W2584" s="209"/>
    </row>
    <row r="2585" spans="5:23" x14ac:dyDescent="0.25">
      <c r="E2585" s="209"/>
      <c r="F2585" s="209"/>
      <c r="G2585" s="209"/>
      <c r="H2585" s="209"/>
      <c r="I2585" s="209"/>
      <c r="J2585" s="209"/>
      <c r="K2585" s="209"/>
      <c r="O2585" s="209"/>
      <c r="P2585" s="209"/>
      <c r="Q2585" s="209"/>
      <c r="R2585" s="209"/>
      <c r="S2585" s="209"/>
      <c r="T2585" s="209"/>
      <c r="U2585" s="209"/>
      <c r="V2585" s="209"/>
      <c r="W2585" s="209"/>
    </row>
    <row r="2586" spans="5:23" x14ac:dyDescent="0.25">
      <c r="E2586" s="209"/>
      <c r="F2586" s="209"/>
      <c r="G2586" s="209"/>
      <c r="H2586" s="209"/>
      <c r="I2586" s="209"/>
      <c r="J2586" s="209"/>
      <c r="K2586" s="209"/>
      <c r="O2586" s="209"/>
      <c r="P2586" s="209"/>
      <c r="Q2586" s="209"/>
      <c r="R2586" s="209"/>
      <c r="S2586" s="209"/>
      <c r="T2586" s="209"/>
      <c r="U2586" s="209"/>
      <c r="V2586" s="209"/>
      <c r="W2586" s="209"/>
    </row>
    <row r="2587" spans="5:23" x14ac:dyDescent="0.25">
      <c r="E2587" s="209"/>
      <c r="F2587" s="209"/>
      <c r="G2587" s="209"/>
      <c r="H2587" s="209"/>
      <c r="I2587" s="209"/>
      <c r="J2587" s="209"/>
      <c r="K2587" s="209"/>
      <c r="O2587" s="209"/>
      <c r="P2587" s="209"/>
      <c r="Q2587" s="209"/>
      <c r="R2587" s="209"/>
      <c r="S2587" s="209"/>
      <c r="T2587" s="209"/>
      <c r="U2587" s="209"/>
      <c r="V2587" s="209"/>
      <c r="W2587" s="209"/>
    </row>
    <row r="2588" spans="5:23" x14ac:dyDescent="0.25">
      <c r="E2588" s="209"/>
      <c r="F2588" s="209"/>
      <c r="G2588" s="209"/>
      <c r="H2588" s="209"/>
      <c r="I2588" s="209"/>
      <c r="J2588" s="209"/>
      <c r="K2588" s="209"/>
      <c r="O2588" s="209"/>
      <c r="P2588" s="209"/>
      <c r="Q2588" s="209"/>
      <c r="R2588" s="209"/>
      <c r="S2588" s="209"/>
      <c r="T2588" s="209"/>
      <c r="U2588" s="209"/>
      <c r="V2588" s="209"/>
      <c r="W2588" s="209"/>
    </row>
    <row r="2589" spans="5:23" x14ac:dyDescent="0.25">
      <c r="E2589" s="209"/>
      <c r="F2589" s="209"/>
      <c r="G2589" s="209"/>
      <c r="H2589" s="209"/>
      <c r="I2589" s="209"/>
      <c r="J2589" s="209"/>
      <c r="K2589" s="209"/>
      <c r="O2589" s="209"/>
      <c r="P2589" s="209"/>
      <c r="Q2589" s="209"/>
      <c r="R2589" s="209"/>
      <c r="S2589" s="209"/>
      <c r="T2589" s="209"/>
      <c r="U2589" s="209"/>
      <c r="V2589" s="209"/>
      <c r="W2589" s="209"/>
    </row>
    <row r="2590" spans="5:23" x14ac:dyDescent="0.25">
      <c r="E2590" s="209"/>
      <c r="F2590" s="209"/>
      <c r="G2590" s="209"/>
      <c r="H2590" s="209"/>
      <c r="I2590" s="209"/>
      <c r="J2590" s="209"/>
      <c r="K2590" s="209"/>
      <c r="O2590" s="209"/>
      <c r="P2590" s="209"/>
      <c r="Q2590" s="209"/>
      <c r="R2590" s="209"/>
      <c r="S2590" s="209"/>
      <c r="T2590" s="209"/>
      <c r="U2590" s="209"/>
      <c r="V2590" s="209"/>
      <c r="W2590" s="209"/>
    </row>
    <row r="2591" spans="5:23" x14ac:dyDescent="0.25">
      <c r="E2591" s="209"/>
      <c r="F2591" s="209"/>
      <c r="G2591" s="209"/>
      <c r="H2591" s="209"/>
      <c r="I2591" s="209"/>
      <c r="J2591" s="209"/>
      <c r="K2591" s="209"/>
      <c r="O2591" s="209"/>
      <c r="P2591" s="209"/>
      <c r="Q2591" s="209"/>
      <c r="R2591" s="209"/>
      <c r="S2591" s="209"/>
      <c r="T2591" s="209"/>
      <c r="U2591" s="209"/>
      <c r="V2591" s="209"/>
      <c r="W2591" s="209"/>
    </row>
    <row r="2592" spans="5:23" x14ac:dyDescent="0.25">
      <c r="E2592" s="209"/>
      <c r="F2592" s="209"/>
      <c r="G2592" s="209"/>
      <c r="H2592" s="209"/>
      <c r="I2592" s="209"/>
      <c r="J2592" s="209"/>
      <c r="K2592" s="209"/>
      <c r="O2592" s="209"/>
      <c r="P2592" s="209"/>
      <c r="Q2592" s="209"/>
      <c r="R2592" s="209"/>
      <c r="S2592" s="209"/>
      <c r="T2592" s="209"/>
      <c r="U2592" s="209"/>
      <c r="V2592" s="209"/>
      <c r="W2592" s="209"/>
    </row>
    <row r="2593" spans="5:23" x14ac:dyDescent="0.25">
      <c r="E2593" s="209"/>
      <c r="F2593" s="209"/>
      <c r="G2593" s="209"/>
      <c r="H2593" s="209"/>
      <c r="I2593" s="209"/>
      <c r="J2593" s="209"/>
      <c r="K2593" s="209"/>
      <c r="O2593" s="209"/>
      <c r="P2593" s="209"/>
      <c r="Q2593" s="209"/>
      <c r="R2593" s="209"/>
      <c r="S2593" s="209"/>
      <c r="T2593" s="209"/>
      <c r="U2593" s="209"/>
      <c r="V2593" s="209"/>
      <c r="W2593" s="209"/>
    </row>
    <row r="2594" spans="5:23" x14ac:dyDescent="0.25">
      <c r="E2594" s="209"/>
      <c r="F2594" s="209"/>
      <c r="G2594" s="209"/>
      <c r="H2594" s="209"/>
      <c r="I2594" s="209"/>
      <c r="J2594" s="209"/>
      <c r="K2594" s="209"/>
      <c r="O2594" s="209"/>
      <c r="P2594" s="209"/>
      <c r="Q2594" s="209"/>
      <c r="R2594" s="209"/>
      <c r="S2594" s="209"/>
      <c r="T2594" s="209"/>
      <c r="U2594" s="209"/>
      <c r="V2594" s="209"/>
      <c r="W2594" s="209"/>
    </row>
    <row r="2595" spans="5:23" x14ac:dyDescent="0.25">
      <c r="E2595" s="209"/>
      <c r="F2595" s="209"/>
      <c r="G2595" s="209"/>
      <c r="H2595" s="209"/>
      <c r="I2595" s="209"/>
      <c r="J2595" s="209"/>
      <c r="K2595" s="209"/>
      <c r="O2595" s="209"/>
      <c r="P2595" s="209"/>
      <c r="Q2595" s="209"/>
      <c r="R2595" s="209"/>
      <c r="S2595" s="209"/>
      <c r="T2595" s="209"/>
      <c r="U2595" s="209"/>
      <c r="V2595" s="209"/>
      <c r="W2595" s="209"/>
    </row>
    <row r="2596" spans="5:23" x14ac:dyDescent="0.25">
      <c r="E2596" s="209"/>
      <c r="F2596" s="209"/>
      <c r="G2596" s="209"/>
      <c r="H2596" s="209"/>
      <c r="I2596" s="209"/>
      <c r="J2596" s="209"/>
      <c r="K2596" s="209"/>
      <c r="O2596" s="209"/>
      <c r="P2596" s="209"/>
      <c r="Q2596" s="209"/>
      <c r="R2596" s="209"/>
      <c r="S2596" s="209"/>
      <c r="T2596" s="209"/>
      <c r="U2596" s="209"/>
      <c r="V2596" s="209"/>
      <c r="W2596" s="209"/>
    </row>
    <row r="2597" spans="5:23" x14ac:dyDescent="0.25">
      <c r="E2597" s="209"/>
      <c r="F2597" s="209"/>
      <c r="G2597" s="209"/>
      <c r="H2597" s="209"/>
      <c r="I2597" s="209"/>
      <c r="J2597" s="209"/>
      <c r="K2597" s="209"/>
      <c r="O2597" s="209"/>
      <c r="P2597" s="209"/>
      <c r="Q2597" s="209"/>
      <c r="R2597" s="209"/>
      <c r="S2597" s="209"/>
      <c r="T2597" s="209"/>
      <c r="U2597" s="209"/>
      <c r="V2597" s="209"/>
      <c r="W2597" s="209"/>
    </row>
    <row r="2598" spans="5:23" x14ac:dyDescent="0.25">
      <c r="E2598" s="209"/>
      <c r="F2598" s="209"/>
      <c r="G2598" s="209"/>
      <c r="H2598" s="209"/>
      <c r="I2598" s="209"/>
      <c r="J2598" s="209"/>
      <c r="K2598" s="209"/>
      <c r="O2598" s="209"/>
      <c r="P2598" s="209"/>
      <c r="Q2598" s="209"/>
      <c r="R2598" s="209"/>
      <c r="S2598" s="209"/>
      <c r="T2598" s="209"/>
      <c r="U2598" s="209"/>
      <c r="V2598" s="209"/>
      <c r="W2598" s="209"/>
    </row>
    <row r="2599" spans="5:23" x14ac:dyDescent="0.25">
      <c r="E2599" s="209"/>
      <c r="F2599" s="209"/>
      <c r="G2599" s="209"/>
      <c r="H2599" s="209"/>
      <c r="I2599" s="209"/>
      <c r="J2599" s="209"/>
      <c r="K2599" s="209"/>
      <c r="O2599" s="209"/>
      <c r="P2599" s="209"/>
      <c r="Q2599" s="209"/>
      <c r="R2599" s="209"/>
      <c r="S2599" s="209"/>
      <c r="T2599" s="209"/>
      <c r="U2599" s="209"/>
      <c r="V2599" s="209"/>
      <c r="W2599" s="209"/>
    </row>
    <row r="2600" spans="5:23" x14ac:dyDescent="0.25">
      <c r="E2600" s="209"/>
      <c r="F2600" s="209"/>
      <c r="G2600" s="209"/>
      <c r="H2600" s="209"/>
      <c r="I2600" s="209"/>
      <c r="J2600" s="209"/>
      <c r="K2600" s="209"/>
      <c r="O2600" s="209"/>
      <c r="P2600" s="209"/>
      <c r="Q2600" s="209"/>
      <c r="R2600" s="209"/>
      <c r="S2600" s="209"/>
      <c r="T2600" s="209"/>
      <c r="U2600" s="209"/>
      <c r="V2600" s="209"/>
      <c r="W2600" s="209"/>
    </row>
    <row r="2601" spans="5:23" x14ac:dyDescent="0.25">
      <c r="E2601" s="209"/>
      <c r="F2601" s="209"/>
      <c r="G2601" s="209"/>
      <c r="H2601" s="209"/>
      <c r="I2601" s="209"/>
      <c r="J2601" s="209"/>
      <c r="K2601" s="209"/>
      <c r="O2601" s="209"/>
      <c r="P2601" s="209"/>
      <c r="Q2601" s="209"/>
      <c r="R2601" s="209"/>
      <c r="S2601" s="209"/>
      <c r="T2601" s="209"/>
      <c r="U2601" s="209"/>
      <c r="V2601" s="209"/>
      <c r="W2601" s="209"/>
    </row>
    <row r="2602" spans="5:23" x14ac:dyDescent="0.25">
      <c r="E2602" s="209"/>
      <c r="F2602" s="209"/>
      <c r="G2602" s="209"/>
      <c r="H2602" s="209"/>
      <c r="I2602" s="209"/>
      <c r="J2602" s="209"/>
      <c r="K2602" s="209"/>
      <c r="O2602" s="209"/>
      <c r="P2602" s="209"/>
      <c r="Q2602" s="209"/>
      <c r="R2602" s="209"/>
      <c r="S2602" s="209"/>
      <c r="T2602" s="209"/>
      <c r="U2602" s="209"/>
      <c r="V2602" s="209"/>
      <c r="W2602" s="209"/>
    </row>
    <row r="2603" spans="5:23" x14ac:dyDescent="0.25">
      <c r="E2603" s="209"/>
      <c r="F2603" s="209"/>
      <c r="G2603" s="209"/>
      <c r="H2603" s="209"/>
      <c r="I2603" s="209"/>
      <c r="J2603" s="209"/>
      <c r="K2603" s="209"/>
      <c r="O2603" s="209"/>
      <c r="P2603" s="209"/>
      <c r="Q2603" s="209"/>
      <c r="R2603" s="209"/>
      <c r="S2603" s="209"/>
      <c r="T2603" s="209"/>
      <c r="U2603" s="209"/>
      <c r="V2603" s="209"/>
      <c r="W2603" s="209"/>
    </row>
    <row r="2604" spans="5:23" x14ac:dyDescent="0.25">
      <c r="E2604" s="209"/>
      <c r="F2604" s="209"/>
      <c r="G2604" s="209"/>
      <c r="H2604" s="209"/>
      <c r="I2604" s="209"/>
      <c r="J2604" s="209"/>
      <c r="K2604" s="209"/>
      <c r="O2604" s="209"/>
      <c r="P2604" s="209"/>
      <c r="Q2604" s="209"/>
      <c r="R2604" s="209"/>
      <c r="S2604" s="209"/>
      <c r="T2604" s="209"/>
      <c r="U2604" s="209"/>
      <c r="V2604" s="209"/>
      <c r="W2604" s="209"/>
    </row>
    <row r="2605" spans="5:23" x14ac:dyDescent="0.25">
      <c r="E2605" s="209"/>
      <c r="F2605" s="209"/>
      <c r="G2605" s="209"/>
      <c r="H2605" s="209"/>
      <c r="I2605" s="209"/>
      <c r="J2605" s="209"/>
      <c r="K2605" s="209"/>
      <c r="O2605" s="209"/>
      <c r="P2605" s="209"/>
      <c r="Q2605" s="209"/>
      <c r="R2605" s="209"/>
      <c r="S2605" s="209"/>
      <c r="T2605" s="209"/>
      <c r="U2605" s="209"/>
      <c r="V2605" s="209"/>
      <c r="W2605" s="209"/>
    </row>
    <row r="2606" spans="5:23" x14ac:dyDescent="0.25">
      <c r="E2606" s="209"/>
      <c r="F2606" s="209"/>
      <c r="G2606" s="209"/>
      <c r="H2606" s="209"/>
      <c r="I2606" s="209"/>
      <c r="J2606" s="209"/>
      <c r="K2606" s="209"/>
      <c r="O2606" s="209"/>
      <c r="P2606" s="209"/>
      <c r="Q2606" s="209"/>
      <c r="R2606" s="209"/>
      <c r="S2606" s="209"/>
      <c r="T2606" s="209"/>
      <c r="U2606" s="209"/>
      <c r="V2606" s="209"/>
      <c r="W2606" s="209"/>
    </row>
    <row r="2607" spans="5:23" x14ac:dyDescent="0.25">
      <c r="E2607" s="209"/>
      <c r="F2607" s="209"/>
      <c r="G2607" s="209"/>
      <c r="H2607" s="209"/>
      <c r="I2607" s="209"/>
      <c r="J2607" s="209"/>
      <c r="K2607" s="209"/>
      <c r="O2607" s="209"/>
      <c r="P2607" s="209"/>
      <c r="Q2607" s="209"/>
      <c r="R2607" s="209"/>
      <c r="S2607" s="209"/>
      <c r="T2607" s="209"/>
      <c r="U2607" s="209"/>
      <c r="V2607" s="209"/>
      <c r="W2607" s="209"/>
    </row>
    <row r="2608" spans="5:23" x14ac:dyDescent="0.25">
      <c r="E2608" s="209"/>
      <c r="F2608" s="209"/>
      <c r="G2608" s="209"/>
      <c r="H2608" s="209"/>
      <c r="I2608" s="209"/>
      <c r="J2608" s="209"/>
      <c r="K2608" s="209"/>
      <c r="O2608" s="209"/>
      <c r="P2608" s="209"/>
      <c r="Q2608" s="209"/>
      <c r="R2608" s="209"/>
      <c r="S2608" s="209"/>
      <c r="T2608" s="209"/>
      <c r="U2608" s="209"/>
      <c r="V2608" s="209"/>
      <c r="W2608" s="209"/>
    </row>
    <row r="2609" spans="5:23" x14ac:dyDescent="0.25">
      <c r="E2609" s="209"/>
      <c r="F2609" s="209"/>
      <c r="G2609" s="209"/>
      <c r="H2609" s="209"/>
      <c r="I2609" s="209"/>
      <c r="J2609" s="209"/>
      <c r="K2609" s="209"/>
      <c r="O2609" s="209"/>
      <c r="P2609" s="209"/>
      <c r="Q2609" s="209"/>
      <c r="R2609" s="209"/>
      <c r="S2609" s="209"/>
      <c r="T2609" s="209"/>
      <c r="U2609" s="209"/>
      <c r="V2609" s="209"/>
      <c r="W2609" s="209"/>
    </row>
    <row r="2610" spans="5:23" x14ac:dyDescent="0.25">
      <c r="E2610" s="209"/>
      <c r="F2610" s="209"/>
      <c r="G2610" s="209"/>
      <c r="H2610" s="209"/>
      <c r="I2610" s="209"/>
      <c r="J2610" s="209"/>
      <c r="K2610" s="209"/>
      <c r="O2610" s="209"/>
      <c r="P2610" s="209"/>
      <c r="Q2610" s="209"/>
      <c r="R2610" s="209"/>
      <c r="S2610" s="209"/>
      <c r="T2610" s="209"/>
      <c r="U2610" s="209"/>
      <c r="V2610" s="209"/>
      <c r="W2610" s="209"/>
    </row>
    <row r="2611" spans="5:23" x14ac:dyDescent="0.25">
      <c r="E2611" s="209"/>
      <c r="F2611" s="209"/>
      <c r="G2611" s="209"/>
      <c r="H2611" s="209"/>
      <c r="I2611" s="209"/>
      <c r="J2611" s="209"/>
      <c r="K2611" s="209"/>
      <c r="O2611" s="209"/>
      <c r="P2611" s="209"/>
      <c r="Q2611" s="209"/>
      <c r="R2611" s="209"/>
      <c r="S2611" s="209"/>
      <c r="T2611" s="209"/>
      <c r="U2611" s="209"/>
      <c r="V2611" s="209"/>
      <c r="W2611" s="209"/>
    </row>
    <row r="2612" spans="5:23" x14ac:dyDescent="0.25">
      <c r="E2612" s="209"/>
      <c r="F2612" s="209"/>
      <c r="G2612" s="209"/>
      <c r="H2612" s="209"/>
      <c r="I2612" s="209"/>
      <c r="J2612" s="209"/>
      <c r="K2612" s="209"/>
      <c r="O2612" s="209"/>
      <c r="P2612" s="209"/>
      <c r="Q2612" s="209"/>
      <c r="R2612" s="209"/>
      <c r="S2612" s="209"/>
      <c r="T2612" s="209"/>
      <c r="U2612" s="209"/>
      <c r="V2612" s="209"/>
      <c r="W2612" s="209"/>
    </row>
    <row r="2613" spans="5:23" x14ac:dyDescent="0.25">
      <c r="E2613" s="209"/>
      <c r="F2613" s="209"/>
      <c r="G2613" s="209"/>
      <c r="H2613" s="209"/>
      <c r="I2613" s="209"/>
      <c r="J2613" s="209"/>
      <c r="K2613" s="209"/>
      <c r="O2613" s="209"/>
      <c r="P2613" s="209"/>
      <c r="Q2613" s="209"/>
      <c r="R2613" s="209"/>
      <c r="S2613" s="209"/>
      <c r="T2613" s="209"/>
      <c r="U2613" s="209"/>
      <c r="V2613" s="209"/>
      <c r="W2613" s="209"/>
    </row>
    <row r="2614" spans="5:23" x14ac:dyDescent="0.25">
      <c r="E2614" s="209"/>
      <c r="F2614" s="209"/>
      <c r="G2614" s="209"/>
      <c r="H2614" s="209"/>
      <c r="I2614" s="209"/>
      <c r="J2614" s="209"/>
      <c r="K2614" s="209"/>
      <c r="O2614" s="209"/>
      <c r="P2614" s="209"/>
      <c r="Q2614" s="209"/>
      <c r="R2614" s="209"/>
      <c r="S2614" s="209"/>
      <c r="T2614" s="209"/>
      <c r="U2614" s="209"/>
      <c r="V2614" s="209"/>
      <c r="W2614" s="209"/>
    </row>
    <row r="2615" spans="5:23" x14ac:dyDescent="0.25">
      <c r="E2615" s="209"/>
      <c r="F2615" s="209"/>
      <c r="G2615" s="209"/>
      <c r="H2615" s="209"/>
      <c r="I2615" s="209"/>
      <c r="J2615" s="209"/>
      <c r="K2615" s="209"/>
      <c r="O2615" s="209"/>
      <c r="P2615" s="209"/>
      <c r="Q2615" s="209"/>
      <c r="R2615" s="209"/>
      <c r="S2615" s="209"/>
      <c r="T2615" s="209"/>
      <c r="U2615" s="209"/>
      <c r="V2615" s="209"/>
      <c r="W2615" s="209"/>
    </row>
    <row r="2616" spans="5:23" x14ac:dyDescent="0.25">
      <c r="E2616" s="209"/>
      <c r="F2616" s="209"/>
      <c r="G2616" s="209"/>
      <c r="H2616" s="209"/>
      <c r="I2616" s="209"/>
      <c r="J2616" s="209"/>
      <c r="K2616" s="209"/>
      <c r="O2616" s="209"/>
      <c r="P2616" s="209"/>
      <c r="Q2616" s="209"/>
      <c r="R2616" s="209"/>
      <c r="S2616" s="209"/>
      <c r="T2616" s="209"/>
      <c r="U2616" s="209"/>
      <c r="V2616" s="209"/>
      <c r="W2616" s="209"/>
    </row>
    <row r="2617" spans="5:23" x14ac:dyDescent="0.25">
      <c r="E2617" s="209"/>
      <c r="F2617" s="209"/>
      <c r="G2617" s="209"/>
      <c r="H2617" s="209"/>
      <c r="I2617" s="209"/>
      <c r="J2617" s="209"/>
      <c r="K2617" s="209"/>
      <c r="O2617" s="209"/>
      <c r="P2617" s="209"/>
      <c r="Q2617" s="209"/>
      <c r="R2617" s="209"/>
      <c r="S2617" s="209"/>
      <c r="T2617" s="209"/>
      <c r="U2617" s="209"/>
      <c r="V2617" s="209"/>
      <c r="W2617" s="209"/>
    </row>
    <row r="2618" spans="5:23" x14ac:dyDescent="0.25">
      <c r="E2618" s="209"/>
      <c r="F2618" s="209"/>
      <c r="G2618" s="209"/>
      <c r="H2618" s="209"/>
      <c r="I2618" s="209"/>
      <c r="J2618" s="209"/>
      <c r="K2618" s="209"/>
      <c r="O2618" s="209"/>
      <c r="P2618" s="209"/>
      <c r="Q2618" s="209"/>
      <c r="R2618" s="209"/>
      <c r="S2618" s="209"/>
      <c r="T2618" s="209"/>
      <c r="U2618" s="209"/>
      <c r="V2618" s="209"/>
      <c r="W2618" s="209"/>
    </row>
    <row r="2619" spans="5:23" x14ac:dyDescent="0.25">
      <c r="E2619" s="209"/>
      <c r="F2619" s="209"/>
      <c r="G2619" s="209"/>
      <c r="H2619" s="209"/>
      <c r="I2619" s="209"/>
      <c r="J2619" s="209"/>
      <c r="K2619" s="209"/>
      <c r="O2619" s="209"/>
      <c r="P2619" s="209"/>
      <c r="Q2619" s="209"/>
      <c r="R2619" s="209"/>
      <c r="S2619" s="209"/>
      <c r="T2619" s="209"/>
      <c r="U2619" s="209"/>
      <c r="V2619" s="209"/>
      <c r="W2619" s="209"/>
    </row>
    <row r="2620" spans="5:23" x14ac:dyDescent="0.25">
      <c r="E2620" s="209"/>
      <c r="F2620" s="209"/>
      <c r="G2620" s="209"/>
      <c r="H2620" s="209"/>
      <c r="I2620" s="209"/>
      <c r="J2620" s="209"/>
      <c r="K2620" s="209"/>
      <c r="O2620" s="209"/>
      <c r="P2620" s="209"/>
      <c r="Q2620" s="209"/>
      <c r="R2620" s="209"/>
      <c r="S2620" s="209"/>
      <c r="T2620" s="209"/>
      <c r="U2620" s="209"/>
      <c r="V2620" s="209"/>
      <c r="W2620" s="209"/>
    </row>
    <row r="2621" spans="5:23" x14ac:dyDescent="0.25">
      <c r="E2621" s="209"/>
      <c r="F2621" s="209"/>
      <c r="G2621" s="209"/>
      <c r="H2621" s="209"/>
      <c r="I2621" s="209"/>
      <c r="J2621" s="209"/>
      <c r="K2621" s="209"/>
      <c r="O2621" s="209"/>
      <c r="P2621" s="209"/>
      <c r="Q2621" s="209"/>
      <c r="R2621" s="209"/>
      <c r="S2621" s="209"/>
      <c r="T2621" s="209"/>
      <c r="U2621" s="209"/>
      <c r="V2621" s="209"/>
      <c r="W2621" s="209"/>
    </row>
    <row r="2622" spans="5:23" x14ac:dyDescent="0.25">
      <c r="E2622" s="209"/>
      <c r="F2622" s="209"/>
      <c r="G2622" s="209"/>
      <c r="H2622" s="209"/>
      <c r="I2622" s="209"/>
      <c r="J2622" s="209"/>
      <c r="K2622" s="209"/>
      <c r="O2622" s="209"/>
      <c r="P2622" s="209"/>
      <c r="Q2622" s="209"/>
      <c r="R2622" s="209"/>
      <c r="S2622" s="209"/>
      <c r="T2622" s="209"/>
      <c r="U2622" s="209"/>
      <c r="V2622" s="209"/>
      <c r="W2622" s="209"/>
    </row>
    <row r="2623" spans="5:23" x14ac:dyDescent="0.25">
      <c r="E2623" s="209"/>
      <c r="F2623" s="209"/>
      <c r="G2623" s="209"/>
      <c r="H2623" s="209"/>
      <c r="I2623" s="209"/>
      <c r="J2623" s="209"/>
      <c r="K2623" s="209"/>
      <c r="O2623" s="209"/>
      <c r="P2623" s="209"/>
      <c r="Q2623" s="209"/>
      <c r="R2623" s="209"/>
      <c r="S2623" s="209"/>
      <c r="T2623" s="209"/>
      <c r="U2623" s="209"/>
      <c r="V2623" s="209"/>
      <c r="W2623" s="209"/>
    </row>
    <row r="2624" spans="5:23" x14ac:dyDescent="0.25">
      <c r="E2624" s="209"/>
      <c r="F2624" s="209"/>
      <c r="G2624" s="209"/>
      <c r="H2624" s="209"/>
      <c r="I2624" s="209"/>
      <c r="J2624" s="209"/>
      <c r="K2624" s="209"/>
      <c r="O2624" s="209"/>
      <c r="P2624" s="209"/>
      <c r="Q2624" s="209"/>
      <c r="R2624" s="209"/>
      <c r="S2624" s="209"/>
      <c r="T2624" s="209"/>
      <c r="U2624" s="209"/>
      <c r="V2624" s="209"/>
      <c r="W2624" s="209"/>
    </row>
    <row r="2625" spans="5:23" x14ac:dyDescent="0.25">
      <c r="E2625" s="209"/>
      <c r="F2625" s="209"/>
      <c r="G2625" s="209"/>
      <c r="H2625" s="209"/>
      <c r="I2625" s="209"/>
      <c r="J2625" s="209"/>
      <c r="K2625" s="209"/>
      <c r="O2625" s="209"/>
      <c r="P2625" s="209"/>
      <c r="Q2625" s="209"/>
      <c r="R2625" s="209"/>
      <c r="S2625" s="209"/>
      <c r="T2625" s="209"/>
      <c r="U2625" s="209"/>
      <c r="V2625" s="209"/>
      <c r="W2625" s="209"/>
    </row>
    <row r="2626" spans="5:23" x14ac:dyDescent="0.25">
      <c r="E2626" s="209"/>
      <c r="F2626" s="209"/>
      <c r="G2626" s="209"/>
      <c r="H2626" s="209"/>
      <c r="I2626" s="209"/>
      <c r="J2626" s="209"/>
      <c r="K2626" s="209"/>
      <c r="O2626" s="209"/>
      <c r="P2626" s="209"/>
      <c r="Q2626" s="209"/>
      <c r="R2626" s="209"/>
      <c r="S2626" s="209"/>
      <c r="T2626" s="209"/>
      <c r="U2626" s="209"/>
      <c r="V2626" s="209"/>
      <c r="W2626" s="209"/>
    </row>
    <row r="2627" spans="5:23" x14ac:dyDescent="0.25">
      <c r="E2627" s="209"/>
      <c r="F2627" s="209"/>
      <c r="G2627" s="209"/>
      <c r="H2627" s="209"/>
      <c r="I2627" s="209"/>
      <c r="J2627" s="209"/>
      <c r="K2627" s="209"/>
      <c r="O2627" s="209"/>
      <c r="P2627" s="209"/>
      <c r="Q2627" s="209"/>
      <c r="R2627" s="209"/>
      <c r="S2627" s="209"/>
      <c r="T2627" s="209"/>
      <c r="U2627" s="209"/>
      <c r="V2627" s="209"/>
      <c r="W2627" s="209"/>
    </row>
    <row r="2628" spans="5:23" x14ac:dyDescent="0.25">
      <c r="E2628" s="209"/>
      <c r="F2628" s="209"/>
      <c r="G2628" s="209"/>
      <c r="H2628" s="209"/>
      <c r="I2628" s="209"/>
      <c r="J2628" s="209"/>
      <c r="K2628" s="209"/>
      <c r="O2628" s="209"/>
      <c r="P2628" s="209"/>
      <c r="Q2628" s="209"/>
      <c r="R2628" s="209"/>
      <c r="S2628" s="209"/>
      <c r="T2628" s="209"/>
      <c r="U2628" s="209"/>
      <c r="V2628" s="209"/>
      <c r="W2628" s="209"/>
    </row>
    <row r="2629" spans="5:23" x14ac:dyDescent="0.25">
      <c r="E2629" s="209"/>
      <c r="F2629" s="209"/>
      <c r="G2629" s="209"/>
      <c r="H2629" s="209"/>
      <c r="I2629" s="209"/>
      <c r="J2629" s="209"/>
      <c r="K2629" s="209"/>
      <c r="O2629" s="209"/>
      <c r="P2629" s="209"/>
      <c r="Q2629" s="209"/>
      <c r="R2629" s="209"/>
      <c r="S2629" s="209"/>
      <c r="T2629" s="209"/>
      <c r="U2629" s="209"/>
      <c r="V2629" s="209"/>
      <c r="W2629" s="209"/>
    </row>
    <row r="2630" spans="5:23" x14ac:dyDescent="0.25">
      <c r="E2630" s="209"/>
      <c r="F2630" s="209"/>
      <c r="G2630" s="209"/>
      <c r="H2630" s="209"/>
      <c r="I2630" s="209"/>
      <c r="J2630" s="209"/>
      <c r="K2630" s="209"/>
      <c r="O2630" s="209"/>
      <c r="P2630" s="209"/>
      <c r="Q2630" s="209"/>
      <c r="R2630" s="209"/>
      <c r="S2630" s="209"/>
      <c r="T2630" s="209"/>
      <c r="U2630" s="209"/>
      <c r="V2630" s="209"/>
      <c r="W2630" s="209"/>
    </row>
    <row r="2631" spans="5:23" x14ac:dyDescent="0.25">
      <c r="E2631" s="209"/>
      <c r="F2631" s="209"/>
      <c r="G2631" s="209"/>
      <c r="H2631" s="209"/>
      <c r="I2631" s="209"/>
      <c r="J2631" s="209"/>
      <c r="K2631" s="209"/>
      <c r="O2631" s="209"/>
      <c r="P2631" s="209"/>
      <c r="Q2631" s="209"/>
      <c r="R2631" s="209"/>
      <c r="S2631" s="209"/>
      <c r="T2631" s="209"/>
      <c r="U2631" s="209"/>
      <c r="V2631" s="209"/>
      <c r="W2631" s="209"/>
    </row>
    <row r="2632" spans="5:23" x14ac:dyDescent="0.25">
      <c r="E2632" s="209"/>
      <c r="F2632" s="209"/>
      <c r="G2632" s="209"/>
      <c r="H2632" s="209"/>
      <c r="I2632" s="209"/>
      <c r="J2632" s="209"/>
      <c r="K2632" s="209"/>
      <c r="O2632" s="209"/>
      <c r="P2632" s="209"/>
      <c r="Q2632" s="209"/>
      <c r="R2632" s="209"/>
      <c r="S2632" s="209"/>
      <c r="T2632" s="209"/>
      <c r="U2632" s="209"/>
      <c r="V2632" s="209"/>
      <c r="W2632" s="209"/>
    </row>
    <row r="2633" spans="5:23" x14ac:dyDescent="0.25">
      <c r="E2633" s="209"/>
      <c r="F2633" s="209"/>
      <c r="G2633" s="209"/>
      <c r="H2633" s="209"/>
      <c r="I2633" s="209"/>
      <c r="J2633" s="209"/>
      <c r="K2633" s="209"/>
      <c r="O2633" s="209"/>
      <c r="P2633" s="209"/>
      <c r="Q2633" s="209"/>
      <c r="R2633" s="209"/>
      <c r="S2633" s="209"/>
      <c r="T2633" s="209"/>
      <c r="U2633" s="209"/>
      <c r="V2633" s="209"/>
      <c r="W2633" s="209"/>
    </row>
    <row r="2634" spans="5:23" x14ac:dyDescent="0.25">
      <c r="E2634" s="209"/>
      <c r="F2634" s="209"/>
      <c r="G2634" s="209"/>
      <c r="H2634" s="209"/>
      <c r="I2634" s="209"/>
      <c r="J2634" s="209"/>
      <c r="K2634" s="209"/>
      <c r="O2634" s="209"/>
      <c r="P2634" s="209"/>
      <c r="Q2634" s="209"/>
      <c r="R2634" s="209"/>
      <c r="S2634" s="209"/>
      <c r="T2634" s="209"/>
      <c r="U2634" s="209"/>
      <c r="V2634" s="209"/>
      <c r="W2634" s="209"/>
    </row>
    <row r="2635" spans="5:23" x14ac:dyDescent="0.25">
      <c r="E2635" s="209"/>
      <c r="F2635" s="209"/>
      <c r="G2635" s="209"/>
      <c r="H2635" s="209"/>
      <c r="I2635" s="209"/>
      <c r="J2635" s="209"/>
      <c r="K2635" s="209"/>
      <c r="O2635" s="209"/>
      <c r="P2635" s="209"/>
      <c r="Q2635" s="209"/>
      <c r="R2635" s="209"/>
      <c r="S2635" s="209"/>
      <c r="T2635" s="209"/>
      <c r="U2635" s="209"/>
      <c r="V2635" s="209"/>
      <c r="W2635" s="209"/>
    </row>
    <row r="2636" spans="5:23" x14ac:dyDescent="0.25">
      <c r="E2636" s="209"/>
      <c r="F2636" s="209"/>
      <c r="G2636" s="209"/>
      <c r="H2636" s="209"/>
      <c r="I2636" s="209"/>
      <c r="J2636" s="209"/>
      <c r="K2636" s="209"/>
      <c r="O2636" s="209"/>
      <c r="P2636" s="209"/>
      <c r="Q2636" s="209"/>
      <c r="R2636" s="209"/>
      <c r="S2636" s="209"/>
      <c r="T2636" s="209"/>
      <c r="U2636" s="209"/>
      <c r="V2636" s="209"/>
      <c r="W2636" s="209"/>
    </row>
    <row r="2637" spans="5:23" x14ac:dyDescent="0.25">
      <c r="E2637" s="209"/>
      <c r="F2637" s="209"/>
      <c r="G2637" s="209"/>
      <c r="H2637" s="209"/>
      <c r="I2637" s="209"/>
      <c r="J2637" s="209"/>
      <c r="K2637" s="209"/>
      <c r="O2637" s="209"/>
      <c r="P2637" s="209"/>
      <c r="Q2637" s="209"/>
      <c r="R2637" s="209"/>
      <c r="S2637" s="209"/>
      <c r="T2637" s="209"/>
      <c r="U2637" s="209"/>
      <c r="V2637" s="209"/>
      <c r="W2637" s="209"/>
    </row>
    <row r="2638" spans="5:23" x14ac:dyDescent="0.25">
      <c r="E2638" s="209"/>
      <c r="F2638" s="209"/>
      <c r="G2638" s="209"/>
      <c r="H2638" s="209"/>
      <c r="I2638" s="209"/>
      <c r="J2638" s="209"/>
      <c r="K2638" s="209"/>
      <c r="O2638" s="209"/>
      <c r="P2638" s="209"/>
      <c r="Q2638" s="209"/>
      <c r="R2638" s="209"/>
      <c r="S2638" s="209"/>
      <c r="T2638" s="209"/>
      <c r="U2638" s="209"/>
      <c r="V2638" s="209"/>
      <c r="W2638" s="209"/>
    </row>
    <row r="2639" spans="5:23" x14ac:dyDescent="0.25">
      <c r="E2639" s="209"/>
      <c r="F2639" s="209"/>
      <c r="G2639" s="209"/>
      <c r="H2639" s="209"/>
      <c r="I2639" s="209"/>
      <c r="J2639" s="209"/>
      <c r="K2639" s="209"/>
      <c r="O2639" s="209"/>
      <c r="P2639" s="209"/>
      <c r="Q2639" s="209"/>
      <c r="R2639" s="209"/>
      <c r="S2639" s="209"/>
      <c r="T2639" s="209"/>
      <c r="U2639" s="209"/>
      <c r="V2639" s="209"/>
      <c r="W2639" s="209"/>
    </row>
    <row r="2640" spans="5:23" x14ac:dyDescent="0.25">
      <c r="E2640" s="209"/>
      <c r="F2640" s="209"/>
      <c r="G2640" s="209"/>
      <c r="H2640" s="209"/>
      <c r="I2640" s="209"/>
      <c r="J2640" s="209"/>
      <c r="K2640" s="209"/>
      <c r="O2640" s="209"/>
      <c r="P2640" s="209"/>
      <c r="Q2640" s="209"/>
      <c r="R2640" s="209"/>
      <c r="S2640" s="209"/>
      <c r="T2640" s="209"/>
      <c r="U2640" s="209"/>
      <c r="V2640" s="209"/>
      <c r="W2640" s="209"/>
    </row>
    <row r="2641" spans="5:23" x14ac:dyDescent="0.25">
      <c r="E2641" s="209"/>
      <c r="F2641" s="209"/>
      <c r="G2641" s="209"/>
      <c r="H2641" s="209"/>
      <c r="I2641" s="209"/>
      <c r="J2641" s="209"/>
      <c r="K2641" s="209"/>
      <c r="O2641" s="209"/>
      <c r="P2641" s="209"/>
      <c r="Q2641" s="209"/>
      <c r="R2641" s="209"/>
      <c r="S2641" s="209"/>
      <c r="T2641" s="209"/>
      <c r="U2641" s="209"/>
      <c r="V2641" s="209"/>
      <c r="W2641" s="209"/>
    </row>
    <row r="2642" spans="5:23" x14ac:dyDescent="0.25">
      <c r="E2642" s="209"/>
      <c r="F2642" s="209"/>
      <c r="G2642" s="209"/>
      <c r="H2642" s="209"/>
      <c r="I2642" s="209"/>
      <c r="J2642" s="209"/>
      <c r="K2642" s="209"/>
      <c r="O2642" s="209"/>
      <c r="P2642" s="209"/>
      <c r="Q2642" s="209"/>
      <c r="R2642" s="209"/>
      <c r="S2642" s="209"/>
      <c r="T2642" s="209"/>
      <c r="U2642" s="209"/>
      <c r="V2642" s="209"/>
      <c r="W2642" s="209"/>
    </row>
    <row r="2643" spans="5:23" x14ac:dyDescent="0.25">
      <c r="E2643" s="209"/>
      <c r="F2643" s="209"/>
      <c r="G2643" s="209"/>
      <c r="H2643" s="209"/>
      <c r="I2643" s="209"/>
      <c r="J2643" s="209"/>
      <c r="K2643" s="209"/>
      <c r="O2643" s="209"/>
      <c r="P2643" s="209"/>
      <c r="Q2643" s="209"/>
      <c r="R2643" s="209"/>
      <c r="S2643" s="209"/>
      <c r="T2643" s="209"/>
      <c r="U2643" s="209"/>
      <c r="V2643" s="209"/>
      <c r="W2643" s="209"/>
    </row>
    <row r="2644" spans="5:23" x14ac:dyDescent="0.25">
      <c r="E2644" s="209"/>
      <c r="F2644" s="209"/>
      <c r="G2644" s="209"/>
      <c r="H2644" s="209"/>
      <c r="I2644" s="209"/>
      <c r="J2644" s="209"/>
      <c r="K2644" s="209"/>
      <c r="O2644" s="209"/>
      <c r="P2644" s="209"/>
      <c r="Q2644" s="209"/>
      <c r="R2644" s="209"/>
      <c r="S2644" s="209"/>
      <c r="T2644" s="209"/>
      <c r="U2644" s="209"/>
      <c r="V2644" s="209"/>
      <c r="W2644" s="209"/>
    </row>
    <row r="2645" spans="5:23" x14ac:dyDescent="0.25">
      <c r="E2645" s="209"/>
      <c r="F2645" s="209"/>
      <c r="G2645" s="209"/>
      <c r="H2645" s="209"/>
      <c r="I2645" s="209"/>
      <c r="J2645" s="209"/>
      <c r="K2645" s="209"/>
      <c r="O2645" s="209"/>
      <c r="P2645" s="209"/>
      <c r="Q2645" s="209"/>
      <c r="R2645" s="209"/>
      <c r="S2645" s="209"/>
      <c r="T2645" s="209"/>
      <c r="U2645" s="209"/>
      <c r="V2645" s="209"/>
      <c r="W2645" s="209"/>
    </row>
    <row r="2646" spans="5:23" x14ac:dyDescent="0.25">
      <c r="E2646" s="209"/>
      <c r="F2646" s="209"/>
      <c r="G2646" s="209"/>
      <c r="H2646" s="209"/>
      <c r="I2646" s="209"/>
      <c r="J2646" s="209"/>
      <c r="K2646" s="209"/>
      <c r="O2646" s="209"/>
      <c r="P2646" s="209"/>
      <c r="Q2646" s="209"/>
      <c r="R2646" s="209"/>
      <c r="S2646" s="209"/>
      <c r="T2646" s="209"/>
      <c r="U2646" s="209"/>
      <c r="V2646" s="209"/>
      <c r="W2646" s="209"/>
    </row>
    <row r="2647" spans="5:23" x14ac:dyDescent="0.25">
      <c r="E2647" s="209"/>
      <c r="F2647" s="209"/>
      <c r="G2647" s="209"/>
      <c r="H2647" s="209"/>
      <c r="I2647" s="209"/>
      <c r="J2647" s="209"/>
      <c r="K2647" s="209"/>
      <c r="O2647" s="209"/>
      <c r="P2647" s="209"/>
      <c r="Q2647" s="209"/>
      <c r="R2647" s="209"/>
      <c r="S2647" s="209"/>
      <c r="T2647" s="209"/>
      <c r="U2647" s="209"/>
      <c r="V2647" s="209"/>
      <c r="W2647" s="209"/>
    </row>
    <row r="2648" spans="5:23" x14ac:dyDescent="0.25">
      <c r="E2648" s="209"/>
      <c r="F2648" s="209"/>
      <c r="G2648" s="209"/>
      <c r="H2648" s="209"/>
      <c r="I2648" s="209"/>
      <c r="J2648" s="209"/>
      <c r="K2648" s="209"/>
      <c r="O2648" s="209"/>
      <c r="P2648" s="209"/>
      <c r="Q2648" s="209"/>
      <c r="R2648" s="209"/>
      <c r="S2648" s="209"/>
      <c r="T2648" s="209"/>
      <c r="U2648" s="209"/>
      <c r="V2648" s="209"/>
      <c r="W2648" s="209"/>
    </row>
    <row r="2649" spans="5:23" x14ac:dyDescent="0.25">
      <c r="E2649" s="209"/>
      <c r="F2649" s="209"/>
      <c r="G2649" s="209"/>
      <c r="H2649" s="209"/>
      <c r="I2649" s="209"/>
      <c r="J2649" s="209"/>
      <c r="K2649" s="209"/>
      <c r="O2649" s="209"/>
      <c r="P2649" s="209"/>
      <c r="Q2649" s="209"/>
      <c r="R2649" s="209"/>
      <c r="S2649" s="209"/>
      <c r="T2649" s="209"/>
      <c r="U2649" s="209"/>
      <c r="V2649" s="209"/>
      <c r="W2649" s="209"/>
    </row>
    <row r="2650" spans="5:23" x14ac:dyDescent="0.25">
      <c r="E2650" s="209"/>
      <c r="F2650" s="209"/>
      <c r="G2650" s="209"/>
      <c r="H2650" s="209"/>
      <c r="I2650" s="209"/>
      <c r="J2650" s="209"/>
      <c r="K2650" s="209"/>
      <c r="O2650" s="209"/>
      <c r="P2650" s="209"/>
      <c r="Q2650" s="209"/>
      <c r="R2650" s="209"/>
      <c r="S2650" s="209"/>
      <c r="T2650" s="209"/>
      <c r="U2650" s="209"/>
      <c r="V2650" s="209"/>
      <c r="W2650" s="209"/>
    </row>
    <row r="2651" spans="5:23" x14ac:dyDescent="0.25">
      <c r="E2651" s="209"/>
      <c r="F2651" s="209"/>
      <c r="G2651" s="209"/>
      <c r="H2651" s="209"/>
      <c r="I2651" s="209"/>
      <c r="J2651" s="209"/>
      <c r="K2651" s="209"/>
      <c r="O2651" s="209"/>
      <c r="P2651" s="209"/>
      <c r="Q2651" s="209"/>
      <c r="R2651" s="209"/>
      <c r="S2651" s="209"/>
      <c r="T2651" s="209"/>
      <c r="U2651" s="209"/>
      <c r="V2651" s="209"/>
      <c r="W2651" s="209"/>
    </row>
    <row r="2652" spans="5:23" x14ac:dyDescent="0.25">
      <c r="E2652" s="209"/>
      <c r="F2652" s="209"/>
      <c r="G2652" s="209"/>
      <c r="H2652" s="209"/>
      <c r="I2652" s="209"/>
      <c r="J2652" s="209"/>
      <c r="K2652" s="209"/>
      <c r="O2652" s="209"/>
      <c r="P2652" s="209"/>
      <c r="Q2652" s="209"/>
      <c r="R2652" s="209"/>
      <c r="S2652" s="209"/>
      <c r="T2652" s="209"/>
      <c r="U2652" s="209"/>
      <c r="V2652" s="209"/>
      <c r="W2652" s="209"/>
    </row>
    <row r="2653" spans="5:23" x14ac:dyDescent="0.25">
      <c r="E2653" s="209"/>
      <c r="F2653" s="209"/>
      <c r="G2653" s="209"/>
      <c r="H2653" s="209"/>
      <c r="I2653" s="209"/>
      <c r="J2653" s="209"/>
      <c r="K2653" s="209"/>
      <c r="O2653" s="209"/>
      <c r="P2653" s="209"/>
      <c r="Q2653" s="209"/>
      <c r="R2653" s="209"/>
      <c r="S2653" s="209"/>
      <c r="T2653" s="209"/>
      <c r="U2653" s="209"/>
      <c r="V2653" s="209"/>
      <c r="W2653" s="209"/>
    </row>
    <row r="2654" spans="5:23" x14ac:dyDescent="0.25">
      <c r="E2654" s="209"/>
      <c r="F2654" s="209"/>
      <c r="G2654" s="209"/>
      <c r="H2654" s="209"/>
      <c r="I2654" s="209"/>
      <c r="J2654" s="209"/>
      <c r="K2654" s="209"/>
      <c r="O2654" s="209"/>
      <c r="P2654" s="209"/>
      <c r="Q2654" s="209"/>
      <c r="R2654" s="209"/>
      <c r="S2654" s="209"/>
      <c r="T2654" s="209"/>
      <c r="U2654" s="209"/>
      <c r="V2654" s="209"/>
      <c r="W2654" s="209"/>
    </row>
    <row r="2655" spans="5:23" x14ac:dyDescent="0.25">
      <c r="E2655" s="209"/>
      <c r="F2655" s="209"/>
      <c r="G2655" s="209"/>
      <c r="H2655" s="209"/>
      <c r="I2655" s="209"/>
      <c r="J2655" s="209"/>
      <c r="K2655" s="209"/>
      <c r="O2655" s="209"/>
      <c r="P2655" s="209"/>
      <c r="Q2655" s="209"/>
      <c r="R2655" s="209"/>
      <c r="S2655" s="209"/>
      <c r="T2655" s="209"/>
      <c r="U2655" s="209"/>
      <c r="V2655" s="209"/>
      <c r="W2655" s="209"/>
    </row>
    <row r="2656" spans="5:23" x14ac:dyDescent="0.25">
      <c r="E2656" s="209"/>
      <c r="F2656" s="209"/>
      <c r="G2656" s="209"/>
      <c r="H2656" s="209"/>
      <c r="I2656" s="209"/>
      <c r="J2656" s="209"/>
      <c r="K2656" s="209"/>
      <c r="O2656" s="209"/>
      <c r="P2656" s="209"/>
      <c r="Q2656" s="209"/>
      <c r="R2656" s="209"/>
      <c r="S2656" s="209"/>
      <c r="T2656" s="209"/>
      <c r="U2656" s="209"/>
      <c r="V2656" s="209"/>
      <c r="W2656" s="209"/>
    </row>
    <row r="2657" spans="5:23" x14ac:dyDescent="0.25">
      <c r="E2657" s="209"/>
      <c r="F2657" s="209"/>
      <c r="G2657" s="209"/>
      <c r="H2657" s="209"/>
      <c r="I2657" s="209"/>
      <c r="J2657" s="209"/>
      <c r="K2657" s="209"/>
      <c r="O2657" s="209"/>
      <c r="P2657" s="209"/>
      <c r="Q2657" s="209"/>
      <c r="R2657" s="209"/>
      <c r="S2657" s="209"/>
      <c r="T2657" s="209"/>
      <c r="U2657" s="209"/>
      <c r="V2657" s="209"/>
      <c r="W2657" s="209"/>
    </row>
    <row r="2658" spans="5:23" x14ac:dyDescent="0.25">
      <c r="E2658" s="209"/>
      <c r="F2658" s="209"/>
      <c r="G2658" s="209"/>
      <c r="H2658" s="209"/>
      <c r="I2658" s="209"/>
      <c r="J2658" s="209"/>
      <c r="K2658" s="209"/>
      <c r="O2658" s="209"/>
      <c r="P2658" s="209"/>
      <c r="Q2658" s="209"/>
      <c r="R2658" s="209"/>
      <c r="S2658" s="209"/>
      <c r="T2658" s="209"/>
      <c r="U2658" s="209"/>
      <c r="V2658" s="209"/>
      <c r="W2658" s="209"/>
    </row>
    <row r="2659" spans="5:23" x14ac:dyDescent="0.25">
      <c r="E2659" s="209"/>
      <c r="F2659" s="209"/>
      <c r="G2659" s="209"/>
      <c r="H2659" s="209"/>
      <c r="I2659" s="209"/>
      <c r="J2659" s="209"/>
      <c r="K2659" s="209"/>
      <c r="O2659" s="209"/>
      <c r="P2659" s="209"/>
      <c r="Q2659" s="209"/>
      <c r="R2659" s="209"/>
      <c r="S2659" s="209"/>
      <c r="T2659" s="209"/>
      <c r="U2659" s="209"/>
      <c r="V2659" s="209"/>
      <c r="W2659" s="209"/>
    </row>
    <row r="2660" spans="5:23" x14ac:dyDescent="0.25">
      <c r="E2660" s="209"/>
      <c r="F2660" s="209"/>
      <c r="G2660" s="209"/>
      <c r="H2660" s="209"/>
      <c r="I2660" s="209"/>
      <c r="J2660" s="209"/>
      <c r="K2660" s="209"/>
      <c r="O2660" s="209"/>
      <c r="P2660" s="209"/>
      <c r="Q2660" s="209"/>
      <c r="R2660" s="209"/>
      <c r="S2660" s="209"/>
      <c r="T2660" s="209"/>
      <c r="U2660" s="209"/>
      <c r="V2660" s="209"/>
      <c r="W2660" s="209"/>
    </row>
    <row r="2661" spans="5:23" x14ac:dyDescent="0.25">
      <c r="E2661" s="209"/>
      <c r="F2661" s="209"/>
      <c r="G2661" s="209"/>
      <c r="H2661" s="209"/>
      <c r="I2661" s="209"/>
      <c r="J2661" s="209"/>
      <c r="K2661" s="209"/>
      <c r="O2661" s="209"/>
      <c r="P2661" s="209"/>
      <c r="Q2661" s="209"/>
      <c r="R2661" s="209"/>
      <c r="S2661" s="209"/>
      <c r="T2661" s="209"/>
      <c r="U2661" s="209"/>
      <c r="V2661" s="209"/>
      <c r="W2661" s="209"/>
    </row>
    <row r="2662" spans="5:23" x14ac:dyDescent="0.25">
      <c r="E2662" s="209"/>
      <c r="F2662" s="209"/>
      <c r="G2662" s="209"/>
      <c r="H2662" s="209"/>
      <c r="I2662" s="209"/>
      <c r="J2662" s="209"/>
      <c r="K2662" s="209"/>
      <c r="O2662" s="209"/>
      <c r="P2662" s="209"/>
      <c r="Q2662" s="209"/>
      <c r="R2662" s="209"/>
      <c r="S2662" s="209"/>
      <c r="T2662" s="209"/>
      <c r="U2662" s="209"/>
      <c r="V2662" s="209"/>
      <c r="W2662" s="209"/>
    </row>
    <row r="2663" spans="5:23" x14ac:dyDescent="0.25">
      <c r="E2663" s="209"/>
      <c r="F2663" s="209"/>
      <c r="G2663" s="209"/>
      <c r="H2663" s="209"/>
      <c r="I2663" s="209"/>
      <c r="J2663" s="209"/>
      <c r="K2663" s="209"/>
      <c r="O2663" s="209"/>
      <c r="P2663" s="209"/>
      <c r="Q2663" s="209"/>
      <c r="R2663" s="209"/>
      <c r="S2663" s="209"/>
      <c r="T2663" s="209"/>
      <c r="U2663" s="209"/>
      <c r="V2663" s="209"/>
      <c r="W2663" s="209"/>
    </row>
    <row r="2664" spans="5:23" x14ac:dyDescent="0.25">
      <c r="E2664" s="209"/>
      <c r="F2664" s="209"/>
      <c r="G2664" s="209"/>
      <c r="H2664" s="209"/>
      <c r="I2664" s="209"/>
      <c r="J2664" s="209"/>
      <c r="K2664" s="209"/>
      <c r="O2664" s="209"/>
      <c r="P2664" s="209"/>
      <c r="Q2664" s="209"/>
      <c r="R2664" s="209"/>
      <c r="S2664" s="209"/>
      <c r="T2664" s="209"/>
      <c r="U2664" s="209"/>
      <c r="V2664" s="209"/>
      <c r="W2664" s="209"/>
    </row>
    <row r="2665" spans="5:23" x14ac:dyDescent="0.25">
      <c r="E2665" s="209"/>
      <c r="F2665" s="209"/>
      <c r="G2665" s="209"/>
      <c r="H2665" s="209"/>
      <c r="I2665" s="209"/>
      <c r="J2665" s="209"/>
      <c r="K2665" s="209"/>
      <c r="O2665" s="209"/>
      <c r="P2665" s="209"/>
      <c r="Q2665" s="209"/>
      <c r="R2665" s="209"/>
      <c r="S2665" s="209"/>
      <c r="T2665" s="209"/>
      <c r="U2665" s="209"/>
      <c r="V2665" s="209"/>
      <c r="W2665" s="209"/>
    </row>
    <row r="2666" spans="5:23" x14ac:dyDescent="0.25">
      <c r="E2666" s="209"/>
      <c r="F2666" s="209"/>
      <c r="G2666" s="209"/>
      <c r="H2666" s="209"/>
      <c r="I2666" s="209"/>
      <c r="J2666" s="209"/>
      <c r="K2666" s="209"/>
      <c r="O2666" s="209"/>
      <c r="P2666" s="209"/>
      <c r="Q2666" s="209"/>
      <c r="R2666" s="209"/>
      <c r="S2666" s="209"/>
      <c r="T2666" s="209"/>
      <c r="U2666" s="209"/>
      <c r="V2666" s="209"/>
      <c r="W2666" s="209"/>
    </row>
    <row r="2667" spans="5:23" x14ac:dyDescent="0.25">
      <c r="E2667" s="209"/>
      <c r="F2667" s="209"/>
      <c r="G2667" s="209"/>
      <c r="H2667" s="209"/>
      <c r="I2667" s="209"/>
      <c r="J2667" s="209"/>
      <c r="K2667" s="209"/>
      <c r="O2667" s="209"/>
      <c r="P2667" s="209"/>
      <c r="Q2667" s="209"/>
      <c r="R2667" s="209"/>
      <c r="S2667" s="209"/>
      <c r="T2667" s="209"/>
      <c r="U2667" s="209"/>
      <c r="V2667" s="209"/>
      <c r="W2667" s="209"/>
    </row>
    <row r="2668" spans="5:23" x14ac:dyDescent="0.25">
      <c r="E2668" s="209"/>
      <c r="F2668" s="209"/>
      <c r="G2668" s="209"/>
      <c r="H2668" s="209"/>
      <c r="I2668" s="209"/>
      <c r="J2668" s="209"/>
      <c r="K2668" s="209"/>
      <c r="O2668" s="209"/>
      <c r="P2668" s="209"/>
      <c r="Q2668" s="209"/>
      <c r="R2668" s="209"/>
      <c r="S2668" s="209"/>
      <c r="T2668" s="209"/>
      <c r="U2668" s="209"/>
      <c r="V2668" s="209"/>
      <c r="W2668" s="209"/>
    </row>
    <row r="2669" spans="5:23" x14ac:dyDescent="0.25">
      <c r="E2669" s="209"/>
      <c r="F2669" s="209"/>
      <c r="G2669" s="209"/>
      <c r="H2669" s="209"/>
      <c r="I2669" s="209"/>
      <c r="J2669" s="209"/>
      <c r="K2669" s="209"/>
      <c r="O2669" s="209"/>
      <c r="P2669" s="209"/>
      <c r="Q2669" s="209"/>
      <c r="R2669" s="209"/>
      <c r="S2669" s="209"/>
      <c r="T2669" s="209"/>
      <c r="U2669" s="209"/>
      <c r="V2669" s="209"/>
      <c r="W2669" s="209"/>
    </row>
    <row r="2670" spans="5:23" x14ac:dyDescent="0.25">
      <c r="E2670" s="209"/>
      <c r="F2670" s="209"/>
      <c r="G2670" s="209"/>
      <c r="H2670" s="209"/>
      <c r="I2670" s="209"/>
      <c r="J2670" s="209"/>
      <c r="K2670" s="209"/>
      <c r="O2670" s="209"/>
      <c r="P2670" s="209"/>
      <c r="Q2670" s="209"/>
      <c r="R2670" s="209"/>
      <c r="S2670" s="209"/>
      <c r="T2670" s="209"/>
      <c r="U2670" s="209"/>
      <c r="V2670" s="209"/>
      <c r="W2670" s="209"/>
    </row>
    <row r="2671" spans="5:23" x14ac:dyDescent="0.25">
      <c r="E2671" s="209"/>
      <c r="F2671" s="209"/>
      <c r="G2671" s="209"/>
      <c r="H2671" s="209"/>
      <c r="I2671" s="209"/>
      <c r="J2671" s="209"/>
      <c r="K2671" s="209"/>
      <c r="O2671" s="209"/>
      <c r="P2671" s="209"/>
      <c r="Q2671" s="209"/>
      <c r="R2671" s="209"/>
      <c r="S2671" s="209"/>
      <c r="T2671" s="209"/>
      <c r="U2671" s="209"/>
      <c r="V2671" s="209"/>
      <c r="W2671" s="209"/>
    </row>
    <row r="2672" spans="5:23" x14ac:dyDescent="0.25">
      <c r="E2672" s="209"/>
      <c r="F2672" s="209"/>
      <c r="G2672" s="209"/>
      <c r="H2672" s="209"/>
      <c r="I2672" s="209"/>
      <c r="J2672" s="209"/>
      <c r="K2672" s="209"/>
      <c r="O2672" s="209"/>
      <c r="P2672" s="209"/>
      <c r="Q2672" s="209"/>
      <c r="R2672" s="209"/>
      <c r="S2672" s="209"/>
      <c r="T2672" s="209"/>
      <c r="U2672" s="209"/>
      <c r="V2672" s="209"/>
      <c r="W2672" s="209"/>
    </row>
    <row r="2673" spans="5:23" x14ac:dyDescent="0.25">
      <c r="E2673" s="209"/>
      <c r="F2673" s="209"/>
      <c r="G2673" s="209"/>
      <c r="H2673" s="209"/>
      <c r="I2673" s="209"/>
      <c r="J2673" s="209"/>
      <c r="K2673" s="209"/>
      <c r="O2673" s="209"/>
      <c r="P2673" s="209"/>
      <c r="Q2673" s="209"/>
      <c r="R2673" s="209"/>
      <c r="S2673" s="209"/>
      <c r="T2673" s="209"/>
      <c r="U2673" s="209"/>
      <c r="V2673" s="209"/>
      <c r="W2673" s="209"/>
    </row>
    <row r="2674" spans="5:23" x14ac:dyDescent="0.25">
      <c r="E2674" s="209"/>
      <c r="F2674" s="209"/>
      <c r="G2674" s="209"/>
      <c r="H2674" s="209"/>
      <c r="I2674" s="209"/>
      <c r="J2674" s="209"/>
      <c r="K2674" s="209"/>
      <c r="O2674" s="209"/>
      <c r="P2674" s="209"/>
      <c r="Q2674" s="209"/>
      <c r="R2674" s="209"/>
      <c r="S2674" s="209"/>
      <c r="T2674" s="209"/>
      <c r="U2674" s="209"/>
      <c r="V2674" s="209"/>
      <c r="W2674" s="209"/>
    </row>
    <row r="2675" spans="5:23" x14ac:dyDescent="0.25">
      <c r="E2675" s="209"/>
      <c r="F2675" s="209"/>
      <c r="G2675" s="209"/>
      <c r="H2675" s="209"/>
      <c r="I2675" s="209"/>
      <c r="J2675" s="209"/>
      <c r="K2675" s="209"/>
      <c r="O2675" s="209"/>
      <c r="P2675" s="209"/>
      <c r="Q2675" s="209"/>
      <c r="R2675" s="209"/>
      <c r="S2675" s="209"/>
      <c r="T2675" s="209"/>
      <c r="U2675" s="209"/>
      <c r="V2675" s="209"/>
      <c r="W2675" s="209"/>
    </row>
    <row r="2676" spans="5:23" x14ac:dyDescent="0.25">
      <c r="E2676" s="209"/>
      <c r="F2676" s="209"/>
      <c r="G2676" s="209"/>
      <c r="H2676" s="209"/>
      <c r="I2676" s="209"/>
      <c r="J2676" s="209"/>
      <c r="K2676" s="209"/>
      <c r="O2676" s="209"/>
      <c r="P2676" s="209"/>
      <c r="Q2676" s="209"/>
      <c r="R2676" s="209"/>
      <c r="S2676" s="209"/>
      <c r="T2676" s="209"/>
      <c r="U2676" s="209"/>
      <c r="V2676" s="209"/>
      <c r="W2676" s="209"/>
    </row>
    <row r="2677" spans="5:23" x14ac:dyDescent="0.25">
      <c r="E2677" s="209"/>
      <c r="F2677" s="209"/>
      <c r="G2677" s="209"/>
      <c r="H2677" s="209"/>
      <c r="I2677" s="209"/>
      <c r="J2677" s="209"/>
      <c r="K2677" s="209"/>
      <c r="O2677" s="209"/>
      <c r="P2677" s="209"/>
      <c r="Q2677" s="209"/>
      <c r="R2677" s="209"/>
      <c r="S2677" s="209"/>
      <c r="T2677" s="209"/>
      <c r="U2677" s="209"/>
      <c r="V2677" s="209"/>
      <c r="W2677" s="209"/>
    </row>
    <row r="2678" spans="5:23" x14ac:dyDescent="0.25">
      <c r="E2678" s="209"/>
      <c r="F2678" s="209"/>
      <c r="G2678" s="209"/>
      <c r="H2678" s="209"/>
      <c r="I2678" s="209"/>
      <c r="J2678" s="209"/>
      <c r="K2678" s="209"/>
      <c r="O2678" s="209"/>
      <c r="P2678" s="209"/>
      <c r="Q2678" s="209"/>
      <c r="R2678" s="209"/>
      <c r="S2678" s="209"/>
      <c r="T2678" s="209"/>
      <c r="U2678" s="209"/>
      <c r="V2678" s="209"/>
      <c r="W2678" s="209"/>
    </row>
    <row r="2679" spans="5:23" x14ac:dyDescent="0.25">
      <c r="E2679" s="209"/>
      <c r="F2679" s="209"/>
      <c r="G2679" s="209"/>
      <c r="H2679" s="209"/>
      <c r="I2679" s="209"/>
      <c r="J2679" s="209"/>
      <c r="K2679" s="209"/>
      <c r="O2679" s="209"/>
      <c r="P2679" s="209"/>
      <c r="Q2679" s="209"/>
      <c r="R2679" s="209"/>
      <c r="S2679" s="209"/>
      <c r="T2679" s="209"/>
      <c r="U2679" s="209"/>
      <c r="V2679" s="209"/>
      <c r="W2679" s="209"/>
    </row>
    <row r="2680" spans="5:23" x14ac:dyDescent="0.25">
      <c r="E2680" s="209"/>
      <c r="F2680" s="209"/>
      <c r="G2680" s="209"/>
      <c r="H2680" s="209"/>
      <c r="I2680" s="209"/>
      <c r="J2680" s="209"/>
      <c r="K2680" s="209"/>
      <c r="O2680" s="209"/>
      <c r="P2680" s="209"/>
      <c r="Q2680" s="209"/>
      <c r="R2680" s="209"/>
      <c r="S2680" s="209"/>
      <c r="T2680" s="209"/>
      <c r="U2680" s="209"/>
      <c r="V2680" s="209"/>
      <c r="W2680" s="209"/>
    </row>
    <row r="2681" spans="5:23" x14ac:dyDescent="0.25">
      <c r="E2681" s="209"/>
      <c r="F2681" s="209"/>
      <c r="G2681" s="209"/>
      <c r="H2681" s="209"/>
      <c r="I2681" s="209"/>
      <c r="J2681" s="209"/>
      <c r="K2681" s="209"/>
      <c r="O2681" s="209"/>
      <c r="P2681" s="209"/>
      <c r="Q2681" s="209"/>
      <c r="R2681" s="209"/>
      <c r="S2681" s="209"/>
      <c r="T2681" s="209"/>
      <c r="U2681" s="209"/>
      <c r="V2681" s="209"/>
      <c r="W2681" s="209"/>
    </row>
    <row r="2682" spans="5:23" x14ac:dyDescent="0.25">
      <c r="E2682" s="209"/>
      <c r="F2682" s="209"/>
      <c r="G2682" s="209"/>
      <c r="H2682" s="209"/>
      <c r="I2682" s="209"/>
      <c r="J2682" s="209"/>
      <c r="K2682" s="209"/>
      <c r="O2682" s="209"/>
      <c r="P2682" s="209"/>
      <c r="Q2682" s="209"/>
      <c r="R2682" s="209"/>
      <c r="S2682" s="209"/>
      <c r="T2682" s="209"/>
      <c r="U2682" s="209"/>
      <c r="V2682" s="209"/>
      <c r="W2682" s="209"/>
    </row>
    <row r="2683" spans="5:23" x14ac:dyDescent="0.25">
      <c r="E2683" s="209"/>
      <c r="F2683" s="209"/>
      <c r="G2683" s="209"/>
      <c r="H2683" s="209"/>
      <c r="I2683" s="209"/>
      <c r="J2683" s="209"/>
      <c r="K2683" s="209"/>
      <c r="O2683" s="209"/>
      <c r="P2683" s="209"/>
      <c r="Q2683" s="209"/>
      <c r="R2683" s="209"/>
      <c r="S2683" s="209"/>
      <c r="T2683" s="209"/>
      <c r="U2683" s="209"/>
      <c r="V2683" s="209"/>
      <c r="W2683" s="209"/>
    </row>
    <row r="2684" spans="5:23" x14ac:dyDescent="0.25">
      <c r="E2684" s="209"/>
      <c r="F2684" s="209"/>
      <c r="G2684" s="209"/>
      <c r="H2684" s="209"/>
      <c r="I2684" s="209"/>
      <c r="J2684" s="209"/>
      <c r="K2684" s="209"/>
      <c r="O2684" s="209"/>
      <c r="P2684" s="209"/>
      <c r="Q2684" s="209"/>
      <c r="R2684" s="209"/>
      <c r="S2684" s="209"/>
      <c r="T2684" s="209"/>
      <c r="U2684" s="209"/>
      <c r="V2684" s="209"/>
      <c r="W2684" s="209"/>
    </row>
    <row r="2685" spans="5:23" x14ac:dyDescent="0.25">
      <c r="E2685" s="209"/>
      <c r="F2685" s="209"/>
      <c r="G2685" s="209"/>
      <c r="H2685" s="209"/>
      <c r="I2685" s="209"/>
      <c r="J2685" s="209"/>
      <c r="K2685" s="209"/>
      <c r="O2685" s="209"/>
      <c r="P2685" s="209"/>
      <c r="Q2685" s="209"/>
      <c r="R2685" s="209"/>
      <c r="S2685" s="209"/>
      <c r="T2685" s="209"/>
      <c r="U2685" s="209"/>
      <c r="V2685" s="209"/>
      <c r="W2685" s="209"/>
    </row>
    <row r="2686" spans="5:23" x14ac:dyDescent="0.25">
      <c r="E2686" s="209"/>
      <c r="F2686" s="209"/>
      <c r="G2686" s="209"/>
      <c r="H2686" s="209"/>
      <c r="I2686" s="209"/>
      <c r="J2686" s="209"/>
      <c r="K2686" s="209"/>
      <c r="O2686" s="209"/>
      <c r="P2686" s="209"/>
      <c r="Q2686" s="209"/>
      <c r="R2686" s="209"/>
      <c r="S2686" s="209"/>
      <c r="T2686" s="209"/>
      <c r="U2686" s="209"/>
      <c r="V2686" s="209"/>
      <c r="W2686" s="209"/>
    </row>
    <row r="2687" spans="5:23" x14ac:dyDescent="0.25">
      <c r="E2687" s="209"/>
      <c r="F2687" s="209"/>
      <c r="G2687" s="209"/>
      <c r="H2687" s="209"/>
      <c r="I2687" s="209"/>
      <c r="J2687" s="209"/>
      <c r="K2687" s="209"/>
      <c r="O2687" s="209"/>
      <c r="P2687" s="209"/>
      <c r="Q2687" s="209"/>
      <c r="R2687" s="209"/>
      <c r="S2687" s="209"/>
      <c r="T2687" s="209"/>
      <c r="U2687" s="209"/>
      <c r="V2687" s="209"/>
      <c r="W2687" s="209"/>
    </row>
    <row r="2688" spans="5:23" x14ac:dyDescent="0.25">
      <c r="E2688" s="209"/>
      <c r="F2688" s="209"/>
      <c r="G2688" s="209"/>
      <c r="H2688" s="209"/>
      <c r="I2688" s="209"/>
      <c r="J2688" s="209"/>
      <c r="K2688" s="209"/>
      <c r="O2688" s="209"/>
      <c r="P2688" s="209"/>
      <c r="Q2688" s="209"/>
      <c r="R2688" s="209"/>
      <c r="S2688" s="209"/>
      <c r="T2688" s="209"/>
      <c r="U2688" s="209"/>
      <c r="V2688" s="209"/>
      <c r="W2688" s="209"/>
    </row>
    <row r="2689" spans="5:23" x14ac:dyDescent="0.25">
      <c r="E2689" s="209"/>
      <c r="F2689" s="209"/>
      <c r="G2689" s="209"/>
      <c r="H2689" s="209"/>
      <c r="I2689" s="209"/>
      <c r="J2689" s="209"/>
      <c r="K2689" s="209"/>
      <c r="O2689" s="209"/>
      <c r="P2689" s="209"/>
      <c r="Q2689" s="209"/>
      <c r="R2689" s="209"/>
      <c r="S2689" s="209"/>
      <c r="T2689" s="209"/>
      <c r="U2689" s="209"/>
      <c r="V2689" s="209"/>
      <c r="W2689" s="209"/>
    </row>
    <row r="2690" spans="5:23" x14ac:dyDescent="0.25">
      <c r="E2690" s="209"/>
      <c r="F2690" s="209"/>
      <c r="G2690" s="209"/>
      <c r="H2690" s="209"/>
      <c r="I2690" s="209"/>
      <c r="J2690" s="209"/>
      <c r="K2690" s="209"/>
      <c r="O2690" s="209"/>
      <c r="P2690" s="209"/>
      <c r="Q2690" s="209"/>
      <c r="R2690" s="209"/>
      <c r="S2690" s="209"/>
      <c r="T2690" s="209"/>
      <c r="U2690" s="209"/>
      <c r="V2690" s="209"/>
      <c r="W2690" s="209"/>
    </row>
    <row r="2691" spans="5:23" x14ac:dyDescent="0.25">
      <c r="E2691" s="209"/>
      <c r="F2691" s="209"/>
      <c r="G2691" s="209"/>
      <c r="H2691" s="209"/>
      <c r="I2691" s="209"/>
      <c r="J2691" s="209"/>
      <c r="K2691" s="209"/>
      <c r="O2691" s="209"/>
      <c r="P2691" s="209"/>
      <c r="Q2691" s="209"/>
      <c r="R2691" s="209"/>
      <c r="S2691" s="209"/>
      <c r="T2691" s="209"/>
      <c r="U2691" s="209"/>
      <c r="V2691" s="209"/>
      <c r="W2691" s="209"/>
    </row>
    <row r="2692" spans="5:23" x14ac:dyDescent="0.25">
      <c r="E2692" s="209"/>
      <c r="F2692" s="209"/>
      <c r="G2692" s="209"/>
      <c r="H2692" s="209"/>
      <c r="I2692" s="209"/>
      <c r="J2692" s="209"/>
      <c r="K2692" s="209"/>
      <c r="O2692" s="209"/>
      <c r="P2692" s="209"/>
      <c r="Q2692" s="209"/>
      <c r="R2692" s="209"/>
      <c r="S2692" s="209"/>
      <c r="T2692" s="209"/>
      <c r="U2692" s="209"/>
      <c r="V2692" s="209"/>
      <c r="W2692" s="209"/>
    </row>
    <row r="2693" spans="5:23" x14ac:dyDescent="0.25">
      <c r="E2693" s="209"/>
      <c r="F2693" s="209"/>
      <c r="G2693" s="209"/>
      <c r="H2693" s="209"/>
      <c r="I2693" s="209"/>
      <c r="J2693" s="209"/>
      <c r="K2693" s="209"/>
      <c r="O2693" s="209"/>
      <c r="P2693" s="209"/>
      <c r="Q2693" s="209"/>
      <c r="R2693" s="209"/>
      <c r="S2693" s="209"/>
      <c r="T2693" s="209"/>
      <c r="U2693" s="209"/>
      <c r="V2693" s="209"/>
      <c r="W2693" s="209"/>
    </row>
    <row r="2694" spans="5:23" x14ac:dyDescent="0.25">
      <c r="E2694" s="209"/>
      <c r="F2694" s="209"/>
      <c r="G2694" s="209"/>
      <c r="H2694" s="209"/>
      <c r="I2694" s="209"/>
      <c r="J2694" s="209"/>
      <c r="K2694" s="209"/>
      <c r="O2694" s="209"/>
      <c r="P2694" s="209"/>
      <c r="Q2694" s="209"/>
      <c r="R2694" s="209"/>
      <c r="S2694" s="209"/>
      <c r="T2694" s="209"/>
      <c r="U2694" s="209"/>
      <c r="V2694" s="209"/>
      <c r="W2694" s="209"/>
    </row>
    <row r="2695" spans="5:23" x14ac:dyDescent="0.25">
      <c r="E2695" s="209"/>
      <c r="F2695" s="209"/>
      <c r="G2695" s="209"/>
      <c r="H2695" s="209"/>
      <c r="I2695" s="209"/>
      <c r="J2695" s="209"/>
      <c r="K2695" s="209"/>
      <c r="O2695" s="209"/>
      <c r="P2695" s="209"/>
      <c r="Q2695" s="209"/>
      <c r="R2695" s="209"/>
      <c r="S2695" s="209"/>
      <c r="T2695" s="209"/>
      <c r="U2695" s="209"/>
      <c r="V2695" s="209"/>
      <c r="W2695" s="209"/>
    </row>
    <row r="2696" spans="5:23" x14ac:dyDescent="0.25">
      <c r="E2696" s="209"/>
      <c r="F2696" s="209"/>
      <c r="G2696" s="209"/>
      <c r="H2696" s="209"/>
      <c r="I2696" s="209"/>
      <c r="J2696" s="209"/>
      <c r="K2696" s="209"/>
      <c r="O2696" s="209"/>
      <c r="P2696" s="209"/>
      <c r="Q2696" s="209"/>
      <c r="R2696" s="209"/>
      <c r="S2696" s="209"/>
      <c r="T2696" s="209"/>
      <c r="U2696" s="209"/>
      <c r="V2696" s="209"/>
      <c r="W2696" s="209"/>
    </row>
    <row r="2697" spans="5:23" x14ac:dyDescent="0.25">
      <c r="E2697" s="209"/>
      <c r="F2697" s="209"/>
      <c r="G2697" s="209"/>
      <c r="H2697" s="209"/>
      <c r="I2697" s="209"/>
      <c r="J2697" s="209"/>
      <c r="K2697" s="209"/>
      <c r="O2697" s="209"/>
      <c r="P2697" s="209"/>
      <c r="Q2697" s="209"/>
      <c r="R2697" s="209"/>
      <c r="S2697" s="209"/>
      <c r="T2697" s="209"/>
      <c r="U2697" s="209"/>
      <c r="V2697" s="209"/>
      <c r="W2697" s="209"/>
    </row>
    <row r="2698" spans="5:23" x14ac:dyDescent="0.25">
      <c r="E2698" s="209"/>
      <c r="F2698" s="209"/>
      <c r="G2698" s="209"/>
      <c r="H2698" s="209"/>
      <c r="I2698" s="209"/>
      <c r="J2698" s="209"/>
      <c r="K2698" s="209"/>
      <c r="O2698" s="209"/>
      <c r="P2698" s="209"/>
      <c r="Q2698" s="209"/>
      <c r="R2698" s="209"/>
      <c r="S2698" s="209"/>
      <c r="T2698" s="209"/>
      <c r="U2698" s="209"/>
      <c r="V2698" s="209"/>
      <c r="W2698" s="209"/>
    </row>
    <row r="2699" spans="5:23" x14ac:dyDescent="0.25">
      <c r="E2699" s="209"/>
      <c r="F2699" s="209"/>
      <c r="G2699" s="209"/>
      <c r="H2699" s="209"/>
      <c r="I2699" s="209"/>
      <c r="J2699" s="209"/>
      <c r="K2699" s="209"/>
      <c r="O2699" s="209"/>
      <c r="P2699" s="209"/>
      <c r="Q2699" s="209"/>
      <c r="R2699" s="209"/>
      <c r="S2699" s="209"/>
      <c r="T2699" s="209"/>
      <c r="U2699" s="209"/>
      <c r="V2699" s="209"/>
      <c r="W2699" s="209"/>
    </row>
    <row r="2700" spans="5:23" x14ac:dyDescent="0.25">
      <c r="E2700" s="209"/>
      <c r="F2700" s="209"/>
      <c r="G2700" s="209"/>
      <c r="H2700" s="209"/>
      <c r="I2700" s="209"/>
      <c r="J2700" s="209"/>
      <c r="K2700" s="209"/>
      <c r="O2700" s="209"/>
      <c r="P2700" s="209"/>
      <c r="Q2700" s="209"/>
      <c r="R2700" s="209"/>
      <c r="S2700" s="209"/>
      <c r="T2700" s="209"/>
      <c r="U2700" s="209"/>
      <c r="V2700" s="209"/>
      <c r="W2700" s="209"/>
    </row>
    <row r="2701" spans="5:23" x14ac:dyDescent="0.25">
      <c r="E2701" s="209"/>
      <c r="F2701" s="209"/>
      <c r="G2701" s="209"/>
      <c r="H2701" s="209"/>
      <c r="I2701" s="209"/>
      <c r="J2701" s="209"/>
      <c r="K2701" s="209"/>
      <c r="O2701" s="209"/>
      <c r="P2701" s="209"/>
      <c r="Q2701" s="209"/>
      <c r="R2701" s="209"/>
      <c r="S2701" s="209"/>
      <c r="T2701" s="209"/>
      <c r="U2701" s="209"/>
      <c r="V2701" s="209"/>
      <c r="W2701" s="209"/>
    </row>
    <row r="2702" spans="5:23" x14ac:dyDescent="0.25">
      <c r="E2702" s="209"/>
      <c r="F2702" s="209"/>
      <c r="G2702" s="209"/>
      <c r="H2702" s="209"/>
      <c r="I2702" s="209"/>
      <c r="J2702" s="209"/>
      <c r="K2702" s="209"/>
      <c r="O2702" s="209"/>
      <c r="P2702" s="209"/>
      <c r="Q2702" s="209"/>
      <c r="R2702" s="209"/>
      <c r="S2702" s="209"/>
      <c r="T2702" s="209"/>
      <c r="U2702" s="209"/>
      <c r="V2702" s="209"/>
      <c r="W2702" s="209"/>
    </row>
    <row r="2703" spans="5:23" x14ac:dyDescent="0.25">
      <c r="E2703" s="209"/>
      <c r="F2703" s="209"/>
      <c r="G2703" s="209"/>
      <c r="H2703" s="209"/>
      <c r="I2703" s="209"/>
      <c r="J2703" s="209"/>
      <c r="K2703" s="209"/>
      <c r="O2703" s="209"/>
      <c r="P2703" s="209"/>
      <c r="Q2703" s="209"/>
      <c r="R2703" s="209"/>
      <c r="S2703" s="209"/>
      <c r="T2703" s="209"/>
      <c r="U2703" s="209"/>
      <c r="V2703" s="209"/>
      <c r="W2703" s="209"/>
    </row>
    <row r="2704" spans="5:23" x14ac:dyDescent="0.25">
      <c r="E2704" s="209"/>
      <c r="F2704" s="209"/>
      <c r="G2704" s="209"/>
      <c r="H2704" s="209"/>
      <c r="I2704" s="209"/>
      <c r="J2704" s="209"/>
      <c r="K2704" s="209"/>
      <c r="O2704" s="209"/>
      <c r="P2704" s="209"/>
      <c r="Q2704" s="209"/>
      <c r="R2704" s="209"/>
      <c r="S2704" s="209"/>
      <c r="T2704" s="209"/>
      <c r="U2704" s="209"/>
      <c r="V2704" s="209"/>
      <c r="W2704" s="209"/>
    </row>
    <row r="2705" spans="5:23" x14ac:dyDescent="0.25">
      <c r="E2705" s="209"/>
      <c r="F2705" s="209"/>
      <c r="G2705" s="209"/>
      <c r="H2705" s="209"/>
      <c r="I2705" s="209"/>
      <c r="J2705" s="209"/>
      <c r="K2705" s="209"/>
      <c r="O2705" s="209"/>
      <c r="P2705" s="209"/>
      <c r="Q2705" s="209"/>
      <c r="R2705" s="209"/>
      <c r="S2705" s="209"/>
      <c r="T2705" s="209"/>
      <c r="U2705" s="209"/>
      <c r="V2705" s="209"/>
      <c r="W2705" s="209"/>
    </row>
    <row r="2706" spans="5:23" x14ac:dyDescent="0.25">
      <c r="E2706" s="209"/>
      <c r="F2706" s="209"/>
      <c r="G2706" s="209"/>
      <c r="H2706" s="209"/>
      <c r="I2706" s="209"/>
      <c r="J2706" s="209"/>
      <c r="K2706" s="209"/>
      <c r="O2706" s="209"/>
      <c r="P2706" s="209"/>
      <c r="Q2706" s="209"/>
      <c r="R2706" s="209"/>
      <c r="S2706" s="209"/>
      <c r="T2706" s="209"/>
      <c r="U2706" s="209"/>
      <c r="V2706" s="209"/>
      <c r="W2706" s="209"/>
    </row>
    <row r="2707" spans="5:23" x14ac:dyDescent="0.25">
      <c r="E2707" s="209"/>
      <c r="F2707" s="209"/>
      <c r="G2707" s="209"/>
      <c r="H2707" s="209"/>
      <c r="I2707" s="209"/>
      <c r="J2707" s="209"/>
      <c r="K2707" s="209"/>
      <c r="O2707" s="209"/>
      <c r="P2707" s="209"/>
      <c r="Q2707" s="209"/>
      <c r="R2707" s="209"/>
      <c r="S2707" s="209"/>
      <c r="T2707" s="209"/>
      <c r="U2707" s="209"/>
      <c r="V2707" s="209"/>
      <c r="W2707" s="209"/>
    </row>
    <row r="2708" spans="5:23" x14ac:dyDescent="0.25">
      <c r="E2708" s="209"/>
      <c r="F2708" s="209"/>
      <c r="G2708" s="209"/>
      <c r="H2708" s="209"/>
      <c r="I2708" s="209"/>
      <c r="J2708" s="209"/>
      <c r="K2708" s="209"/>
      <c r="O2708" s="209"/>
      <c r="P2708" s="209"/>
      <c r="Q2708" s="209"/>
      <c r="R2708" s="209"/>
      <c r="S2708" s="209"/>
      <c r="T2708" s="209"/>
      <c r="U2708" s="209"/>
      <c r="V2708" s="209"/>
      <c r="W2708" s="209"/>
    </row>
    <row r="2709" spans="5:23" x14ac:dyDescent="0.25">
      <c r="E2709" s="209"/>
      <c r="F2709" s="209"/>
      <c r="G2709" s="209"/>
      <c r="H2709" s="209"/>
      <c r="I2709" s="209"/>
      <c r="J2709" s="209"/>
      <c r="K2709" s="209"/>
      <c r="O2709" s="209"/>
      <c r="P2709" s="209"/>
      <c r="Q2709" s="209"/>
      <c r="R2709" s="209"/>
      <c r="S2709" s="209"/>
      <c r="T2709" s="209"/>
      <c r="U2709" s="209"/>
      <c r="V2709" s="209"/>
      <c r="W2709" s="209"/>
    </row>
    <row r="2710" spans="5:23" x14ac:dyDescent="0.25">
      <c r="E2710" s="209"/>
      <c r="F2710" s="209"/>
      <c r="G2710" s="209"/>
      <c r="H2710" s="209"/>
      <c r="I2710" s="209"/>
      <c r="J2710" s="209"/>
      <c r="K2710" s="209"/>
      <c r="O2710" s="209"/>
      <c r="P2710" s="209"/>
      <c r="Q2710" s="209"/>
      <c r="R2710" s="209"/>
      <c r="S2710" s="209"/>
      <c r="T2710" s="209"/>
      <c r="U2710" s="209"/>
      <c r="V2710" s="209"/>
      <c r="W2710" s="209"/>
    </row>
    <row r="2711" spans="5:23" x14ac:dyDescent="0.25">
      <c r="E2711" s="209"/>
      <c r="F2711" s="209"/>
      <c r="G2711" s="209"/>
      <c r="H2711" s="209"/>
      <c r="I2711" s="209"/>
      <c r="J2711" s="209"/>
      <c r="K2711" s="209"/>
      <c r="O2711" s="209"/>
      <c r="P2711" s="209"/>
      <c r="Q2711" s="209"/>
      <c r="R2711" s="209"/>
      <c r="S2711" s="209"/>
      <c r="T2711" s="209"/>
      <c r="U2711" s="209"/>
      <c r="V2711" s="209"/>
      <c r="W2711" s="209"/>
    </row>
    <row r="2712" spans="5:23" x14ac:dyDescent="0.25">
      <c r="E2712" s="209"/>
      <c r="F2712" s="209"/>
      <c r="G2712" s="209"/>
      <c r="H2712" s="209"/>
      <c r="I2712" s="209"/>
      <c r="J2712" s="209"/>
      <c r="K2712" s="209"/>
      <c r="O2712" s="209"/>
      <c r="P2712" s="209"/>
      <c r="Q2712" s="209"/>
      <c r="R2712" s="209"/>
      <c r="S2712" s="209"/>
      <c r="T2712" s="209"/>
      <c r="U2712" s="209"/>
      <c r="V2712" s="209"/>
      <c r="W2712" s="209"/>
    </row>
    <row r="2713" spans="5:23" x14ac:dyDescent="0.25">
      <c r="E2713" s="209"/>
      <c r="F2713" s="209"/>
      <c r="G2713" s="209"/>
      <c r="H2713" s="209"/>
      <c r="I2713" s="209"/>
      <c r="J2713" s="209"/>
      <c r="K2713" s="209"/>
      <c r="O2713" s="209"/>
      <c r="P2713" s="209"/>
      <c r="Q2713" s="209"/>
      <c r="R2713" s="209"/>
      <c r="S2713" s="209"/>
      <c r="T2713" s="209"/>
      <c r="U2713" s="209"/>
      <c r="V2713" s="209"/>
      <c r="W2713" s="209"/>
    </row>
    <row r="2714" spans="5:23" x14ac:dyDescent="0.25">
      <c r="E2714" s="209"/>
      <c r="F2714" s="209"/>
      <c r="G2714" s="209"/>
      <c r="H2714" s="209"/>
      <c r="I2714" s="209"/>
      <c r="J2714" s="209"/>
      <c r="K2714" s="209"/>
      <c r="O2714" s="209"/>
      <c r="P2714" s="209"/>
      <c r="Q2714" s="209"/>
      <c r="R2714" s="209"/>
      <c r="S2714" s="209"/>
      <c r="T2714" s="209"/>
      <c r="U2714" s="209"/>
      <c r="V2714" s="209"/>
      <c r="W2714" s="209"/>
    </row>
    <row r="2715" spans="5:23" x14ac:dyDescent="0.25">
      <c r="E2715" s="209"/>
      <c r="F2715" s="209"/>
      <c r="G2715" s="209"/>
      <c r="H2715" s="209"/>
      <c r="I2715" s="209"/>
      <c r="J2715" s="209"/>
      <c r="K2715" s="209"/>
      <c r="O2715" s="209"/>
      <c r="P2715" s="209"/>
      <c r="Q2715" s="209"/>
      <c r="R2715" s="209"/>
      <c r="S2715" s="209"/>
      <c r="T2715" s="209"/>
      <c r="U2715" s="209"/>
      <c r="V2715" s="209"/>
      <c r="W2715" s="209"/>
    </row>
    <row r="2716" spans="5:23" x14ac:dyDescent="0.25">
      <c r="E2716" s="209"/>
      <c r="F2716" s="209"/>
      <c r="G2716" s="209"/>
      <c r="H2716" s="209"/>
      <c r="I2716" s="209"/>
      <c r="J2716" s="209"/>
      <c r="K2716" s="209"/>
      <c r="O2716" s="209"/>
      <c r="P2716" s="209"/>
      <c r="Q2716" s="209"/>
      <c r="R2716" s="209"/>
      <c r="S2716" s="209"/>
      <c r="T2716" s="209"/>
      <c r="U2716" s="209"/>
      <c r="V2716" s="209"/>
      <c r="W2716" s="209"/>
    </row>
    <row r="2717" spans="5:23" x14ac:dyDescent="0.25">
      <c r="E2717" s="209"/>
      <c r="F2717" s="209"/>
      <c r="G2717" s="209"/>
      <c r="H2717" s="209"/>
      <c r="I2717" s="209"/>
      <c r="J2717" s="209"/>
      <c r="K2717" s="209"/>
      <c r="O2717" s="209"/>
      <c r="P2717" s="209"/>
      <c r="Q2717" s="209"/>
      <c r="R2717" s="209"/>
      <c r="S2717" s="209"/>
      <c r="T2717" s="209"/>
      <c r="U2717" s="209"/>
      <c r="V2717" s="209"/>
      <c r="W2717" s="209"/>
    </row>
    <row r="2718" spans="5:23" x14ac:dyDescent="0.25">
      <c r="E2718" s="209"/>
      <c r="F2718" s="209"/>
      <c r="G2718" s="209"/>
      <c r="H2718" s="209"/>
      <c r="I2718" s="209"/>
      <c r="J2718" s="209"/>
      <c r="K2718" s="209"/>
      <c r="O2718" s="209"/>
      <c r="P2718" s="209"/>
      <c r="Q2718" s="209"/>
      <c r="R2718" s="209"/>
      <c r="S2718" s="209"/>
      <c r="T2718" s="209"/>
      <c r="U2718" s="209"/>
      <c r="V2718" s="209"/>
      <c r="W2718" s="209"/>
    </row>
    <row r="2719" spans="5:23" x14ac:dyDescent="0.25">
      <c r="E2719" s="209"/>
      <c r="F2719" s="209"/>
      <c r="G2719" s="209"/>
      <c r="H2719" s="209"/>
      <c r="I2719" s="209"/>
      <c r="J2719" s="209"/>
      <c r="K2719" s="209"/>
      <c r="O2719" s="209"/>
      <c r="P2719" s="209"/>
      <c r="Q2719" s="209"/>
      <c r="R2719" s="209"/>
      <c r="S2719" s="209"/>
      <c r="T2719" s="209"/>
      <c r="U2719" s="209"/>
      <c r="V2719" s="209"/>
      <c r="W2719" s="209"/>
    </row>
    <row r="2720" spans="5:23" x14ac:dyDescent="0.25">
      <c r="E2720" s="209"/>
      <c r="F2720" s="209"/>
      <c r="G2720" s="209"/>
      <c r="H2720" s="209"/>
      <c r="I2720" s="209"/>
      <c r="J2720" s="209"/>
      <c r="K2720" s="209"/>
      <c r="O2720" s="209"/>
      <c r="P2720" s="209"/>
      <c r="Q2720" s="209"/>
      <c r="R2720" s="209"/>
      <c r="S2720" s="209"/>
      <c r="T2720" s="209"/>
      <c r="U2720" s="209"/>
      <c r="V2720" s="209"/>
      <c r="W2720" s="209"/>
    </row>
    <row r="2721" spans="5:23" x14ac:dyDescent="0.25">
      <c r="E2721" s="209"/>
      <c r="F2721" s="209"/>
      <c r="G2721" s="209"/>
      <c r="H2721" s="209"/>
      <c r="I2721" s="209"/>
      <c r="J2721" s="209"/>
      <c r="K2721" s="209"/>
      <c r="O2721" s="209"/>
      <c r="P2721" s="209"/>
      <c r="Q2721" s="209"/>
      <c r="R2721" s="209"/>
      <c r="S2721" s="209"/>
      <c r="T2721" s="209"/>
      <c r="U2721" s="209"/>
      <c r="V2721" s="209"/>
      <c r="W2721" s="209"/>
    </row>
    <row r="2722" spans="5:23" x14ac:dyDescent="0.25">
      <c r="E2722" s="209"/>
      <c r="F2722" s="209"/>
      <c r="G2722" s="209"/>
      <c r="H2722" s="209"/>
      <c r="I2722" s="209"/>
      <c r="J2722" s="209"/>
      <c r="K2722" s="209"/>
      <c r="O2722" s="209"/>
      <c r="P2722" s="209"/>
      <c r="Q2722" s="209"/>
      <c r="R2722" s="209"/>
      <c r="S2722" s="209"/>
      <c r="T2722" s="209"/>
      <c r="U2722" s="209"/>
      <c r="V2722" s="209"/>
      <c r="W2722" s="209"/>
    </row>
    <row r="2723" spans="5:23" x14ac:dyDescent="0.25">
      <c r="E2723" s="209"/>
      <c r="F2723" s="209"/>
      <c r="G2723" s="209"/>
      <c r="H2723" s="209"/>
      <c r="I2723" s="209"/>
      <c r="J2723" s="209"/>
      <c r="K2723" s="209"/>
      <c r="O2723" s="209"/>
      <c r="P2723" s="209"/>
      <c r="Q2723" s="209"/>
      <c r="R2723" s="209"/>
      <c r="S2723" s="209"/>
      <c r="T2723" s="209"/>
      <c r="U2723" s="209"/>
      <c r="V2723" s="209"/>
      <c r="W2723" s="209"/>
    </row>
    <row r="2724" spans="5:23" x14ac:dyDescent="0.25">
      <c r="E2724" s="209"/>
      <c r="F2724" s="209"/>
      <c r="G2724" s="209"/>
      <c r="H2724" s="209"/>
      <c r="I2724" s="209"/>
      <c r="J2724" s="209"/>
      <c r="K2724" s="209"/>
      <c r="O2724" s="209"/>
      <c r="P2724" s="209"/>
      <c r="Q2724" s="209"/>
      <c r="R2724" s="209"/>
      <c r="S2724" s="209"/>
      <c r="T2724" s="209"/>
      <c r="U2724" s="209"/>
      <c r="V2724" s="209"/>
      <c r="W2724" s="209"/>
    </row>
    <row r="2725" spans="5:23" x14ac:dyDescent="0.25">
      <c r="E2725" s="209"/>
      <c r="F2725" s="209"/>
      <c r="G2725" s="209"/>
      <c r="H2725" s="209"/>
      <c r="I2725" s="209"/>
      <c r="J2725" s="209"/>
      <c r="K2725" s="209"/>
      <c r="O2725" s="209"/>
      <c r="P2725" s="209"/>
      <c r="Q2725" s="209"/>
      <c r="R2725" s="209"/>
      <c r="S2725" s="209"/>
      <c r="T2725" s="209"/>
      <c r="U2725" s="209"/>
      <c r="V2725" s="209"/>
      <c r="W2725" s="209"/>
    </row>
    <row r="2726" spans="5:23" x14ac:dyDescent="0.25">
      <c r="E2726" s="209"/>
      <c r="F2726" s="209"/>
      <c r="G2726" s="209"/>
      <c r="H2726" s="209"/>
      <c r="I2726" s="209"/>
      <c r="J2726" s="209"/>
      <c r="K2726" s="209"/>
      <c r="O2726" s="209"/>
      <c r="P2726" s="209"/>
      <c r="Q2726" s="209"/>
      <c r="R2726" s="209"/>
      <c r="S2726" s="209"/>
      <c r="T2726" s="209"/>
      <c r="U2726" s="209"/>
      <c r="V2726" s="209"/>
      <c r="W2726" s="209"/>
    </row>
    <row r="2727" spans="5:23" x14ac:dyDescent="0.25">
      <c r="E2727" s="209"/>
      <c r="F2727" s="209"/>
      <c r="G2727" s="209"/>
      <c r="H2727" s="209"/>
      <c r="I2727" s="209"/>
      <c r="J2727" s="209"/>
      <c r="K2727" s="209"/>
      <c r="O2727" s="209"/>
      <c r="P2727" s="209"/>
      <c r="Q2727" s="209"/>
      <c r="R2727" s="209"/>
      <c r="S2727" s="209"/>
      <c r="T2727" s="209"/>
      <c r="U2727" s="209"/>
      <c r="V2727" s="209"/>
      <c r="W2727" s="209"/>
    </row>
    <row r="2728" spans="5:23" x14ac:dyDescent="0.25">
      <c r="E2728" s="209"/>
      <c r="F2728" s="209"/>
      <c r="G2728" s="209"/>
      <c r="H2728" s="209"/>
      <c r="I2728" s="209"/>
      <c r="J2728" s="209"/>
      <c r="K2728" s="209"/>
      <c r="O2728" s="209"/>
      <c r="P2728" s="209"/>
      <c r="Q2728" s="209"/>
      <c r="R2728" s="209"/>
      <c r="S2728" s="209"/>
      <c r="T2728" s="209"/>
      <c r="U2728" s="209"/>
      <c r="V2728" s="209"/>
      <c r="W2728" s="209"/>
    </row>
    <row r="2729" spans="5:23" x14ac:dyDescent="0.25">
      <c r="E2729" s="209"/>
      <c r="F2729" s="209"/>
      <c r="G2729" s="209"/>
      <c r="H2729" s="209"/>
      <c r="I2729" s="209"/>
      <c r="J2729" s="209"/>
      <c r="K2729" s="209"/>
      <c r="O2729" s="209"/>
      <c r="P2729" s="209"/>
      <c r="Q2729" s="209"/>
      <c r="R2729" s="209"/>
      <c r="S2729" s="209"/>
      <c r="T2729" s="209"/>
      <c r="U2729" s="209"/>
      <c r="V2729" s="209"/>
      <c r="W2729" s="209"/>
    </row>
    <row r="2730" spans="5:23" x14ac:dyDescent="0.25">
      <c r="E2730" s="209"/>
      <c r="F2730" s="209"/>
      <c r="G2730" s="209"/>
      <c r="H2730" s="209"/>
      <c r="I2730" s="209"/>
      <c r="J2730" s="209"/>
      <c r="K2730" s="209"/>
      <c r="O2730" s="209"/>
      <c r="P2730" s="209"/>
      <c r="Q2730" s="209"/>
      <c r="R2730" s="209"/>
      <c r="S2730" s="209"/>
      <c r="T2730" s="209"/>
      <c r="U2730" s="209"/>
      <c r="V2730" s="209"/>
      <c r="W2730" s="209"/>
    </row>
    <row r="2731" spans="5:23" x14ac:dyDescent="0.25">
      <c r="E2731" s="209"/>
      <c r="F2731" s="209"/>
      <c r="G2731" s="209"/>
      <c r="H2731" s="209"/>
      <c r="I2731" s="209"/>
      <c r="J2731" s="209"/>
      <c r="K2731" s="209"/>
      <c r="O2731" s="209"/>
      <c r="P2731" s="209"/>
      <c r="Q2731" s="209"/>
      <c r="R2731" s="209"/>
      <c r="S2731" s="209"/>
      <c r="T2731" s="209"/>
      <c r="U2731" s="209"/>
      <c r="V2731" s="209"/>
      <c r="W2731" s="209"/>
    </row>
    <row r="2732" spans="5:23" x14ac:dyDescent="0.25">
      <c r="E2732" s="209"/>
      <c r="F2732" s="209"/>
      <c r="G2732" s="209"/>
      <c r="H2732" s="209"/>
      <c r="I2732" s="209"/>
      <c r="J2732" s="209"/>
      <c r="K2732" s="209"/>
      <c r="O2732" s="209"/>
      <c r="P2732" s="209"/>
      <c r="Q2732" s="209"/>
      <c r="R2732" s="209"/>
      <c r="S2732" s="209"/>
      <c r="T2732" s="209"/>
      <c r="U2732" s="209"/>
      <c r="V2732" s="209"/>
      <c r="W2732" s="209"/>
    </row>
    <row r="2733" spans="5:23" x14ac:dyDescent="0.25">
      <c r="E2733" s="209"/>
      <c r="F2733" s="209"/>
      <c r="G2733" s="209"/>
      <c r="H2733" s="209"/>
      <c r="I2733" s="209"/>
      <c r="J2733" s="209"/>
      <c r="K2733" s="209"/>
      <c r="O2733" s="209"/>
      <c r="P2733" s="209"/>
      <c r="Q2733" s="209"/>
      <c r="R2733" s="209"/>
      <c r="S2733" s="209"/>
      <c r="T2733" s="209"/>
      <c r="U2733" s="209"/>
      <c r="V2733" s="209"/>
      <c r="W2733" s="209"/>
    </row>
    <row r="2734" spans="5:23" x14ac:dyDescent="0.25">
      <c r="E2734" s="209"/>
      <c r="F2734" s="209"/>
      <c r="G2734" s="209"/>
      <c r="H2734" s="209"/>
      <c r="I2734" s="209"/>
      <c r="J2734" s="209"/>
      <c r="K2734" s="209"/>
      <c r="O2734" s="209"/>
      <c r="P2734" s="209"/>
      <c r="Q2734" s="209"/>
      <c r="R2734" s="209"/>
      <c r="S2734" s="209"/>
      <c r="T2734" s="209"/>
      <c r="U2734" s="209"/>
      <c r="V2734" s="209"/>
      <c r="W2734" s="209"/>
    </row>
    <row r="2735" spans="5:23" x14ac:dyDescent="0.25">
      <c r="E2735" s="209"/>
      <c r="F2735" s="209"/>
      <c r="G2735" s="209"/>
      <c r="H2735" s="209"/>
      <c r="I2735" s="209"/>
      <c r="J2735" s="209"/>
      <c r="K2735" s="209"/>
      <c r="O2735" s="209"/>
      <c r="P2735" s="209"/>
      <c r="Q2735" s="209"/>
      <c r="R2735" s="209"/>
      <c r="S2735" s="209"/>
      <c r="T2735" s="209"/>
      <c r="U2735" s="209"/>
      <c r="V2735" s="209"/>
      <c r="W2735" s="209"/>
    </row>
    <row r="2736" spans="5:23" x14ac:dyDescent="0.25">
      <c r="E2736" s="209"/>
      <c r="F2736" s="209"/>
      <c r="G2736" s="209"/>
      <c r="H2736" s="209"/>
      <c r="I2736" s="209"/>
      <c r="J2736" s="209"/>
      <c r="K2736" s="209"/>
      <c r="O2736" s="209"/>
      <c r="P2736" s="209"/>
      <c r="Q2736" s="209"/>
      <c r="R2736" s="209"/>
      <c r="S2736" s="209"/>
      <c r="T2736" s="209"/>
      <c r="U2736" s="209"/>
      <c r="V2736" s="209"/>
      <c r="W2736" s="209"/>
    </row>
    <row r="2737" spans="5:23" x14ac:dyDescent="0.25">
      <c r="E2737" s="209"/>
      <c r="F2737" s="209"/>
      <c r="G2737" s="209"/>
      <c r="H2737" s="209"/>
      <c r="I2737" s="209"/>
      <c r="J2737" s="209"/>
      <c r="K2737" s="209"/>
      <c r="O2737" s="209"/>
      <c r="P2737" s="209"/>
      <c r="Q2737" s="209"/>
      <c r="R2737" s="209"/>
      <c r="S2737" s="209"/>
      <c r="T2737" s="209"/>
      <c r="U2737" s="209"/>
      <c r="V2737" s="209"/>
      <c r="W2737" s="209"/>
    </row>
    <row r="2738" spans="5:23" x14ac:dyDescent="0.25">
      <c r="E2738" s="209"/>
      <c r="F2738" s="209"/>
      <c r="G2738" s="209"/>
      <c r="H2738" s="209"/>
      <c r="I2738" s="209"/>
      <c r="J2738" s="209"/>
      <c r="K2738" s="209"/>
      <c r="O2738" s="209"/>
      <c r="P2738" s="209"/>
      <c r="Q2738" s="209"/>
      <c r="R2738" s="209"/>
      <c r="S2738" s="209"/>
      <c r="T2738" s="209"/>
      <c r="U2738" s="209"/>
      <c r="V2738" s="209"/>
      <c r="W2738" s="209"/>
    </row>
    <row r="2739" spans="5:23" x14ac:dyDescent="0.25">
      <c r="E2739" s="209"/>
      <c r="F2739" s="209"/>
      <c r="G2739" s="209"/>
      <c r="H2739" s="209"/>
      <c r="I2739" s="209"/>
      <c r="J2739" s="209"/>
      <c r="K2739" s="209"/>
      <c r="O2739" s="209"/>
      <c r="P2739" s="209"/>
      <c r="Q2739" s="209"/>
      <c r="R2739" s="209"/>
      <c r="S2739" s="209"/>
      <c r="T2739" s="209"/>
      <c r="U2739" s="209"/>
      <c r="V2739" s="209"/>
      <c r="W2739" s="209"/>
    </row>
    <row r="2740" spans="5:23" x14ac:dyDescent="0.25">
      <c r="E2740" s="209"/>
      <c r="F2740" s="209"/>
      <c r="G2740" s="209"/>
      <c r="H2740" s="209"/>
      <c r="I2740" s="209"/>
      <c r="J2740" s="209"/>
      <c r="K2740" s="209"/>
      <c r="O2740" s="209"/>
      <c r="P2740" s="209"/>
      <c r="Q2740" s="209"/>
      <c r="R2740" s="209"/>
      <c r="S2740" s="209"/>
      <c r="T2740" s="209"/>
      <c r="U2740" s="209"/>
      <c r="V2740" s="209"/>
      <c r="W2740" s="209"/>
    </row>
    <row r="2741" spans="5:23" x14ac:dyDescent="0.25">
      <c r="E2741" s="209"/>
      <c r="F2741" s="209"/>
      <c r="G2741" s="209"/>
      <c r="H2741" s="209"/>
      <c r="I2741" s="209"/>
      <c r="J2741" s="209"/>
      <c r="K2741" s="209"/>
      <c r="O2741" s="209"/>
      <c r="P2741" s="209"/>
      <c r="Q2741" s="209"/>
      <c r="R2741" s="209"/>
      <c r="S2741" s="209"/>
      <c r="T2741" s="209"/>
      <c r="U2741" s="209"/>
      <c r="V2741" s="209"/>
      <c r="W2741" s="209"/>
    </row>
    <row r="2742" spans="5:23" x14ac:dyDescent="0.25">
      <c r="E2742" s="209"/>
      <c r="F2742" s="209"/>
      <c r="G2742" s="209"/>
      <c r="H2742" s="209"/>
      <c r="I2742" s="209"/>
      <c r="J2742" s="209"/>
      <c r="K2742" s="209"/>
      <c r="O2742" s="209"/>
      <c r="P2742" s="209"/>
      <c r="Q2742" s="209"/>
      <c r="R2742" s="209"/>
      <c r="S2742" s="209"/>
      <c r="T2742" s="209"/>
      <c r="U2742" s="209"/>
      <c r="V2742" s="209"/>
      <c r="W2742" s="209"/>
    </row>
    <row r="2743" spans="5:23" x14ac:dyDescent="0.25">
      <c r="E2743" s="209"/>
      <c r="F2743" s="209"/>
      <c r="G2743" s="209"/>
      <c r="H2743" s="209"/>
      <c r="I2743" s="209"/>
      <c r="J2743" s="209"/>
      <c r="K2743" s="209"/>
      <c r="O2743" s="209"/>
      <c r="P2743" s="209"/>
      <c r="Q2743" s="209"/>
      <c r="R2743" s="209"/>
      <c r="S2743" s="209"/>
      <c r="T2743" s="209"/>
      <c r="U2743" s="209"/>
      <c r="V2743" s="209"/>
      <c r="W2743" s="209"/>
    </row>
    <row r="2744" spans="5:23" x14ac:dyDescent="0.25">
      <c r="E2744" s="209"/>
      <c r="F2744" s="209"/>
      <c r="G2744" s="209"/>
      <c r="H2744" s="209"/>
      <c r="I2744" s="209"/>
      <c r="J2744" s="209"/>
      <c r="K2744" s="209"/>
      <c r="O2744" s="209"/>
      <c r="P2744" s="209"/>
      <c r="Q2744" s="209"/>
      <c r="R2744" s="209"/>
      <c r="S2744" s="209"/>
      <c r="T2744" s="209"/>
      <c r="U2744" s="209"/>
      <c r="V2744" s="209"/>
      <c r="W2744" s="209"/>
    </row>
    <row r="2745" spans="5:23" x14ac:dyDescent="0.25">
      <c r="E2745" s="209"/>
      <c r="F2745" s="209"/>
      <c r="G2745" s="209"/>
      <c r="H2745" s="209"/>
      <c r="I2745" s="209"/>
      <c r="J2745" s="209"/>
      <c r="K2745" s="209"/>
      <c r="O2745" s="209"/>
      <c r="P2745" s="209"/>
      <c r="Q2745" s="209"/>
      <c r="R2745" s="209"/>
      <c r="S2745" s="209"/>
      <c r="T2745" s="209"/>
      <c r="U2745" s="209"/>
      <c r="V2745" s="209"/>
      <c r="W2745" s="209"/>
    </row>
    <row r="2746" spans="5:23" x14ac:dyDescent="0.25">
      <c r="E2746" s="209"/>
      <c r="F2746" s="209"/>
      <c r="G2746" s="209"/>
      <c r="H2746" s="209"/>
      <c r="I2746" s="209"/>
      <c r="J2746" s="209"/>
      <c r="K2746" s="209"/>
      <c r="O2746" s="209"/>
      <c r="P2746" s="209"/>
      <c r="Q2746" s="209"/>
      <c r="R2746" s="209"/>
      <c r="S2746" s="209"/>
      <c r="T2746" s="209"/>
      <c r="U2746" s="209"/>
      <c r="V2746" s="209"/>
      <c r="W2746" s="209"/>
    </row>
    <row r="2747" spans="5:23" x14ac:dyDescent="0.25">
      <c r="E2747" s="209"/>
      <c r="F2747" s="209"/>
      <c r="G2747" s="209"/>
      <c r="H2747" s="209"/>
      <c r="I2747" s="209"/>
      <c r="J2747" s="209"/>
      <c r="K2747" s="209"/>
      <c r="O2747" s="209"/>
      <c r="P2747" s="209"/>
      <c r="Q2747" s="209"/>
      <c r="R2747" s="209"/>
      <c r="S2747" s="209"/>
      <c r="T2747" s="209"/>
      <c r="U2747" s="209"/>
      <c r="V2747" s="209"/>
      <c r="W2747" s="209"/>
    </row>
    <row r="2748" spans="5:23" x14ac:dyDescent="0.25">
      <c r="E2748" s="209"/>
      <c r="F2748" s="209"/>
      <c r="G2748" s="209"/>
      <c r="H2748" s="209"/>
      <c r="I2748" s="209"/>
      <c r="J2748" s="209"/>
      <c r="K2748" s="209"/>
      <c r="O2748" s="209"/>
      <c r="P2748" s="209"/>
      <c r="Q2748" s="209"/>
      <c r="R2748" s="209"/>
      <c r="S2748" s="209"/>
      <c r="T2748" s="209"/>
      <c r="U2748" s="209"/>
      <c r="V2748" s="209"/>
      <c r="W2748" s="209"/>
    </row>
    <row r="2749" spans="5:23" x14ac:dyDescent="0.25">
      <c r="E2749" s="209"/>
      <c r="F2749" s="209"/>
      <c r="G2749" s="209"/>
      <c r="H2749" s="209"/>
      <c r="I2749" s="209"/>
      <c r="J2749" s="209"/>
      <c r="K2749" s="209"/>
      <c r="O2749" s="209"/>
      <c r="P2749" s="209"/>
      <c r="Q2749" s="209"/>
      <c r="R2749" s="209"/>
      <c r="S2749" s="209"/>
      <c r="T2749" s="209"/>
      <c r="U2749" s="209"/>
      <c r="V2749" s="209"/>
      <c r="W2749" s="209"/>
    </row>
    <row r="2750" spans="5:23" x14ac:dyDescent="0.25">
      <c r="E2750" s="209"/>
      <c r="F2750" s="209"/>
      <c r="G2750" s="209"/>
      <c r="H2750" s="209"/>
      <c r="I2750" s="209"/>
      <c r="J2750" s="209"/>
      <c r="K2750" s="209"/>
      <c r="O2750" s="209"/>
      <c r="P2750" s="209"/>
      <c r="Q2750" s="209"/>
      <c r="R2750" s="209"/>
      <c r="S2750" s="209"/>
      <c r="T2750" s="209"/>
      <c r="U2750" s="209"/>
      <c r="V2750" s="209"/>
      <c r="W2750" s="209"/>
    </row>
    <row r="2751" spans="5:23" x14ac:dyDescent="0.25">
      <c r="E2751" s="209"/>
      <c r="F2751" s="209"/>
      <c r="G2751" s="209"/>
      <c r="H2751" s="209"/>
      <c r="I2751" s="209"/>
      <c r="J2751" s="209"/>
      <c r="K2751" s="209"/>
      <c r="O2751" s="209"/>
      <c r="P2751" s="209"/>
      <c r="Q2751" s="209"/>
      <c r="R2751" s="209"/>
      <c r="S2751" s="209"/>
      <c r="T2751" s="209"/>
      <c r="U2751" s="209"/>
      <c r="V2751" s="209"/>
      <c r="W2751" s="209"/>
    </row>
    <row r="2752" spans="5:23" x14ac:dyDescent="0.25">
      <c r="E2752" s="209"/>
      <c r="F2752" s="209"/>
      <c r="G2752" s="209"/>
      <c r="H2752" s="209"/>
      <c r="I2752" s="209"/>
      <c r="J2752" s="209"/>
      <c r="K2752" s="209"/>
      <c r="O2752" s="209"/>
      <c r="P2752" s="209"/>
      <c r="Q2752" s="209"/>
      <c r="R2752" s="209"/>
      <c r="S2752" s="209"/>
      <c r="T2752" s="209"/>
      <c r="U2752" s="209"/>
      <c r="V2752" s="209"/>
      <c r="W2752" s="209"/>
    </row>
    <row r="2753" spans="5:23" x14ac:dyDescent="0.25">
      <c r="E2753" s="209"/>
      <c r="F2753" s="209"/>
      <c r="G2753" s="209"/>
      <c r="H2753" s="209"/>
      <c r="I2753" s="209"/>
      <c r="J2753" s="209"/>
      <c r="K2753" s="209"/>
      <c r="O2753" s="209"/>
      <c r="P2753" s="209"/>
      <c r="Q2753" s="209"/>
      <c r="R2753" s="209"/>
      <c r="S2753" s="209"/>
      <c r="T2753" s="209"/>
      <c r="U2753" s="209"/>
      <c r="V2753" s="209"/>
      <c r="W2753" s="209"/>
    </row>
    <row r="2754" spans="5:23" x14ac:dyDescent="0.25">
      <c r="E2754" s="209"/>
      <c r="F2754" s="209"/>
      <c r="G2754" s="209"/>
      <c r="H2754" s="209"/>
      <c r="I2754" s="209"/>
      <c r="J2754" s="209"/>
      <c r="K2754" s="209"/>
      <c r="O2754" s="209"/>
      <c r="P2754" s="209"/>
      <c r="Q2754" s="209"/>
      <c r="R2754" s="209"/>
      <c r="S2754" s="209"/>
      <c r="T2754" s="209"/>
      <c r="U2754" s="209"/>
      <c r="V2754" s="209"/>
      <c r="W2754" s="209"/>
    </row>
    <row r="2755" spans="5:23" x14ac:dyDescent="0.25">
      <c r="E2755" s="209"/>
      <c r="F2755" s="209"/>
      <c r="G2755" s="209"/>
      <c r="H2755" s="209"/>
      <c r="I2755" s="209"/>
      <c r="J2755" s="209"/>
      <c r="K2755" s="209"/>
      <c r="O2755" s="209"/>
      <c r="P2755" s="209"/>
      <c r="Q2755" s="209"/>
      <c r="R2755" s="209"/>
      <c r="S2755" s="209"/>
      <c r="T2755" s="209"/>
      <c r="U2755" s="209"/>
      <c r="V2755" s="209"/>
      <c r="W2755" s="209"/>
    </row>
    <row r="2756" spans="5:23" x14ac:dyDescent="0.25">
      <c r="E2756" s="209"/>
      <c r="F2756" s="209"/>
      <c r="G2756" s="209"/>
      <c r="H2756" s="209"/>
      <c r="I2756" s="209"/>
      <c r="J2756" s="209"/>
      <c r="K2756" s="209"/>
      <c r="O2756" s="209"/>
      <c r="P2756" s="209"/>
      <c r="Q2756" s="209"/>
      <c r="R2756" s="209"/>
      <c r="S2756" s="209"/>
      <c r="T2756" s="209"/>
      <c r="U2756" s="209"/>
      <c r="V2756" s="209"/>
      <c r="W2756" s="209"/>
    </row>
    <row r="2757" spans="5:23" x14ac:dyDescent="0.25">
      <c r="E2757" s="209"/>
      <c r="F2757" s="209"/>
      <c r="G2757" s="209"/>
      <c r="H2757" s="209"/>
      <c r="I2757" s="209"/>
      <c r="J2757" s="209"/>
      <c r="K2757" s="209"/>
      <c r="O2757" s="209"/>
      <c r="P2757" s="209"/>
      <c r="Q2757" s="209"/>
      <c r="R2757" s="209"/>
      <c r="S2757" s="209"/>
      <c r="T2757" s="209"/>
      <c r="U2757" s="209"/>
      <c r="V2757" s="209"/>
      <c r="W2757" s="209"/>
    </row>
    <row r="2758" spans="5:23" x14ac:dyDescent="0.25">
      <c r="E2758" s="209"/>
      <c r="F2758" s="209"/>
      <c r="G2758" s="209"/>
      <c r="H2758" s="209"/>
      <c r="I2758" s="209"/>
      <c r="J2758" s="209"/>
      <c r="K2758" s="209"/>
      <c r="O2758" s="209"/>
      <c r="P2758" s="209"/>
      <c r="Q2758" s="209"/>
      <c r="R2758" s="209"/>
      <c r="S2758" s="209"/>
      <c r="T2758" s="209"/>
      <c r="U2758" s="209"/>
      <c r="V2758" s="209"/>
      <c r="W2758" s="209"/>
    </row>
    <row r="2759" spans="5:23" x14ac:dyDescent="0.25">
      <c r="E2759" s="209"/>
      <c r="F2759" s="209"/>
      <c r="G2759" s="209"/>
      <c r="H2759" s="209"/>
      <c r="I2759" s="209"/>
      <c r="J2759" s="209"/>
      <c r="K2759" s="209"/>
      <c r="O2759" s="209"/>
      <c r="P2759" s="209"/>
      <c r="Q2759" s="209"/>
      <c r="R2759" s="209"/>
      <c r="S2759" s="209"/>
      <c r="T2759" s="209"/>
      <c r="U2759" s="209"/>
      <c r="V2759" s="209"/>
      <c r="W2759" s="209"/>
    </row>
    <row r="2760" spans="5:23" x14ac:dyDescent="0.25">
      <c r="E2760" s="209"/>
      <c r="F2760" s="209"/>
      <c r="G2760" s="209"/>
      <c r="H2760" s="209"/>
      <c r="I2760" s="209"/>
      <c r="J2760" s="209"/>
      <c r="K2760" s="209"/>
      <c r="O2760" s="209"/>
      <c r="P2760" s="209"/>
      <c r="Q2760" s="209"/>
      <c r="R2760" s="209"/>
      <c r="S2760" s="209"/>
      <c r="T2760" s="209"/>
      <c r="U2760" s="209"/>
      <c r="V2760" s="209"/>
      <c r="W2760" s="209"/>
    </row>
    <row r="2761" spans="5:23" x14ac:dyDescent="0.25">
      <c r="E2761" s="209"/>
      <c r="F2761" s="209"/>
      <c r="G2761" s="209"/>
      <c r="H2761" s="209"/>
      <c r="I2761" s="209"/>
      <c r="J2761" s="209"/>
      <c r="K2761" s="209"/>
      <c r="O2761" s="209"/>
      <c r="P2761" s="209"/>
      <c r="Q2761" s="209"/>
      <c r="R2761" s="209"/>
      <c r="S2761" s="209"/>
      <c r="T2761" s="209"/>
      <c r="U2761" s="209"/>
      <c r="V2761" s="209"/>
      <c r="W2761" s="209"/>
    </row>
    <row r="2762" spans="5:23" x14ac:dyDescent="0.25">
      <c r="E2762" s="209"/>
      <c r="F2762" s="209"/>
      <c r="G2762" s="209"/>
      <c r="H2762" s="209"/>
      <c r="I2762" s="209"/>
      <c r="J2762" s="209"/>
      <c r="K2762" s="209"/>
      <c r="O2762" s="209"/>
      <c r="P2762" s="209"/>
      <c r="Q2762" s="209"/>
      <c r="R2762" s="209"/>
      <c r="S2762" s="209"/>
      <c r="T2762" s="209"/>
      <c r="U2762" s="209"/>
      <c r="V2762" s="209"/>
      <c r="W2762" s="209"/>
    </row>
    <row r="2763" spans="5:23" x14ac:dyDescent="0.25">
      <c r="E2763" s="209"/>
      <c r="F2763" s="209"/>
      <c r="G2763" s="209"/>
      <c r="H2763" s="209"/>
      <c r="I2763" s="209"/>
      <c r="J2763" s="209"/>
      <c r="K2763" s="209"/>
      <c r="O2763" s="209"/>
      <c r="P2763" s="209"/>
      <c r="Q2763" s="209"/>
      <c r="R2763" s="209"/>
      <c r="S2763" s="209"/>
      <c r="T2763" s="209"/>
      <c r="U2763" s="209"/>
      <c r="V2763" s="209"/>
      <c r="W2763" s="209"/>
    </row>
    <row r="2764" spans="5:23" x14ac:dyDescent="0.25">
      <c r="E2764" s="209"/>
      <c r="F2764" s="209"/>
      <c r="G2764" s="209"/>
      <c r="H2764" s="209"/>
      <c r="I2764" s="209"/>
      <c r="J2764" s="209"/>
      <c r="K2764" s="209"/>
      <c r="O2764" s="209"/>
      <c r="P2764" s="209"/>
      <c r="Q2764" s="209"/>
      <c r="R2764" s="209"/>
      <c r="S2764" s="209"/>
      <c r="T2764" s="209"/>
      <c r="U2764" s="209"/>
      <c r="V2764" s="209"/>
      <c r="W2764" s="209"/>
    </row>
    <row r="2765" spans="5:23" x14ac:dyDescent="0.25">
      <c r="E2765" s="209"/>
      <c r="F2765" s="209"/>
      <c r="G2765" s="209"/>
      <c r="H2765" s="209"/>
      <c r="I2765" s="209"/>
      <c r="J2765" s="209"/>
      <c r="K2765" s="209"/>
      <c r="O2765" s="209"/>
      <c r="P2765" s="209"/>
      <c r="Q2765" s="209"/>
      <c r="R2765" s="209"/>
      <c r="S2765" s="209"/>
      <c r="T2765" s="209"/>
      <c r="U2765" s="209"/>
      <c r="V2765" s="209"/>
      <c r="W2765" s="209"/>
    </row>
    <row r="2766" spans="5:23" x14ac:dyDescent="0.25">
      <c r="E2766" s="209"/>
      <c r="F2766" s="209"/>
      <c r="G2766" s="209"/>
      <c r="H2766" s="209"/>
      <c r="I2766" s="209"/>
      <c r="J2766" s="209"/>
      <c r="K2766" s="209"/>
      <c r="O2766" s="209"/>
      <c r="P2766" s="209"/>
      <c r="Q2766" s="209"/>
      <c r="R2766" s="209"/>
      <c r="S2766" s="209"/>
      <c r="T2766" s="209"/>
      <c r="U2766" s="209"/>
      <c r="V2766" s="209"/>
      <c r="W2766" s="209"/>
    </row>
    <row r="2767" spans="5:23" x14ac:dyDescent="0.25">
      <c r="E2767" s="209"/>
      <c r="F2767" s="209"/>
      <c r="G2767" s="209"/>
      <c r="H2767" s="209"/>
      <c r="I2767" s="209"/>
      <c r="J2767" s="209"/>
      <c r="K2767" s="209"/>
      <c r="O2767" s="209"/>
      <c r="P2767" s="209"/>
      <c r="Q2767" s="209"/>
      <c r="R2767" s="209"/>
      <c r="S2767" s="209"/>
      <c r="T2767" s="209"/>
      <c r="U2767" s="209"/>
      <c r="V2767" s="209"/>
      <c r="W2767" s="209"/>
    </row>
    <row r="2768" spans="5:23" x14ac:dyDescent="0.25">
      <c r="E2768" s="209"/>
      <c r="F2768" s="209"/>
      <c r="G2768" s="209"/>
      <c r="H2768" s="209"/>
      <c r="I2768" s="209"/>
      <c r="J2768" s="209"/>
      <c r="K2768" s="209"/>
      <c r="O2768" s="209"/>
      <c r="P2768" s="209"/>
      <c r="Q2768" s="209"/>
      <c r="R2768" s="209"/>
      <c r="S2768" s="209"/>
      <c r="T2768" s="209"/>
      <c r="U2768" s="209"/>
      <c r="V2768" s="209"/>
      <c r="W2768" s="209"/>
    </row>
    <row r="2769" spans="5:23" x14ac:dyDescent="0.25">
      <c r="E2769" s="209"/>
      <c r="F2769" s="209"/>
      <c r="G2769" s="209"/>
      <c r="H2769" s="209"/>
      <c r="I2769" s="209"/>
      <c r="J2769" s="209"/>
      <c r="K2769" s="209"/>
      <c r="O2769" s="209"/>
      <c r="P2769" s="209"/>
      <c r="Q2769" s="209"/>
      <c r="R2769" s="209"/>
      <c r="S2769" s="209"/>
      <c r="T2769" s="209"/>
      <c r="U2769" s="209"/>
      <c r="V2769" s="209"/>
      <c r="W2769" s="209"/>
    </row>
    <row r="2770" spans="5:23" x14ac:dyDescent="0.25">
      <c r="E2770" s="209"/>
      <c r="F2770" s="209"/>
      <c r="G2770" s="209"/>
      <c r="H2770" s="209"/>
      <c r="I2770" s="209"/>
      <c r="J2770" s="209"/>
      <c r="K2770" s="209"/>
      <c r="O2770" s="209"/>
      <c r="P2770" s="209"/>
      <c r="Q2770" s="209"/>
      <c r="R2770" s="209"/>
      <c r="S2770" s="209"/>
      <c r="T2770" s="209"/>
      <c r="U2770" s="209"/>
      <c r="V2770" s="209"/>
      <c r="W2770" s="209"/>
    </row>
    <row r="2771" spans="5:23" x14ac:dyDescent="0.25">
      <c r="E2771" s="209"/>
      <c r="F2771" s="209"/>
      <c r="G2771" s="209"/>
      <c r="H2771" s="209"/>
      <c r="I2771" s="209"/>
      <c r="J2771" s="209"/>
      <c r="K2771" s="209"/>
      <c r="O2771" s="209"/>
      <c r="P2771" s="209"/>
      <c r="Q2771" s="209"/>
      <c r="R2771" s="209"/>
      <c r="S2771" s="209"/>
      <c r="T2771" s="209"/>
      <c r="U2771" s="209"/>
      <c r="V2771" s="209"/>
      <c r="W2771" s="209"/>
    </row>
    <row r="2772" spans="5:23" x14ac:dyDescent="0.25">
      <c r="E2772" s="209"/>
      <c r="F2772" s="209"/>
      <c r="G2772" s="209"/>
      <c r="H2772" s="209"/>
      <c r="I2772" s="209"/>
      <c r="J2772" s="209"/>
      <c r="K2772" s="209"/>
      <c r="O2772" s="209"/>
      <c r="P2772" s="209"/>
      <c r="Q2772" s="209"/>
      <c r="R2772" s="209"/>
      <c r="S2772" s="209"/>
      <c r="T2772" s="209"/>
      <c r="U2772" s="209"/>
      <c r="V2772" s="209"/>
      <c r="W2772" s="209"/>
    </row>
    <row r="2773" spans="5:23" x14ac:dyDescent="0.25">
      <c r="E2773" s="209"/>
      <c r="F2773" s="209"/>
      <c r="G2773" s="209"/>
      <c r="H2773" s="209"/>
      <c r="I2773" s="209"/>
      <c r="J2773" s="209"/>
      <c r="K2773" s="209"/>
      <c r="O2773" s="209"/>
      <c r="P2773" s="209"/>
      <c r="Q2773" s="209"/>
      <c r="R2773" s="209"/>
      <c r="S2773" s="209"/>
      <c r="T2773" s="209"/>
      <c r="U2773" s="209"/>
      <c r="V2773" s="209"/>
      <c r="W2773" s="209"/>
    </row>
    <row r="2774" spans="5:23" x14ac:dyDescent="0.25">
      <c r="E2774" s="209"/>
      <c r="F2774" s="209"/>
      <c r="G2774" s="209"/>
      <c r="H2774" s="209"/>
      <c r="I2774" s="209"/>
      <c r="J2774" s="209"/>
      <c r="K2774" s="209"/>
      <c r="O2774" s="209"/>
      <c r="P2774" s="209"/>
      <c r="Q2774" s="209"/>
      <c r="R2774" s="209"/>
      <c r="S2774" s="209"/>
      <c r="T2774" s="209"/>
      <c r="U2774" s="209"/>
      <c r="V2774" s="209"/>
      <c r="W2774" s="209"/>
    </row>
    <row r="2775" spans="5:23" x14ac:dyDescent="0.25">
      <c r="E2775" s="209"/>
      <c r="F2775" s="209"/>
      <c r="G2775" s="209"/>
      <c r="H2775" s="209"/>
      <c r="I2775" s="209"/>
      <c r="J2775" s="209"/>
      <c r="K2775" s="209"/>
      <c r="O2775" s="209"/>
      <c r="P2775" s="209"/>
      <c r="Q2775" s="209"/>
      <c r="R2775" s="209"/>
      <c r="S2775" s="209"/>
      <c r="T2775" s="209"/>
      <c r="U2775" s="209"/>
      <c r="V2775" s="209"/>
      <c r="W2775" s="209"/>
    </row>
    <row r="2776" spans="5:23" x14ac:dyDescent="0.25">
      <c r="E2776" s="209"/>
      <c r="F2776" s="209"/>
      <c r="G2776" s="209"/>
      <c r="H2776" s="209"/>
      <c r="I2776" s="209"/>
      <c r="J2776" s="209"/>
      <c r="K2776" s="209"/>
      <c r="O2776" s="209"/>
      <c r="P2776" s="209"/>
      <c r="Q2776" s="209"/>
      <c r="R2776" s="209"/>
      <c r="S2776" s="209"/>
      <c r="T2776" s="209"/>
      <c r="U2776" s="209"/>
      <c r="V2776" s="209"/>
      <c r="W2776" s="209"/>
    </row>
    <row r="2777" spans="5:23" x14ac:dyDescent="0.25">
      <c r="E2777" s="209"/>
      <c r="F2777" s="209"/>
      <c r="G2777" s="209"/>
      <c r="H2777" s="209"/>
      <c r="I2777" s="209"/>
      <c r="J2777" s="209"/>
      <c r="K2777" s="209"/>
      <c r="O2777" s="209"/>
      <c r="P2777" s="209"/>
      <c r="Q2777" s="209"/>
      <c r="R2777" s="209"/>
      <c r="S2777" s="209"/>
      <c r="T2777" s="209"/>
      <c r="U2777" s="209"/>
      <c r="V2777" s="209"/>
      <c r="W2777" s="209"/>
    </row>
    <row r="2778" spans="5:23" x14ac:dyDescent="0.25">
      <c r="E2778" s="209"/>
      <c r="F2778" s="209"/>
      <c r="G2778" s="209"/>
      <c r="H2778" s="209"/>
      <c r="I2778" s="209"/>
      <c r="J2778" s="209"/>
      <c r="K2778" s="209"/>
      <c r="O2778" s="209"/>
      <c r="P2778" s="209"/>
      <c r="Q2778" s="209"/>
      <c r="R2778" s="209"/>
      <c r="S2778" s="209"/>
      <c r="T2778" s="209"/>
      <c r="U2778" s="209"/>
      <c r="V2778" s="209"/>
      <c r="W2778" s="209"/>
    </row>
    <row r="2779" spans="5:23" x14ac:dyDescent="0.25">
      <c r="E2779" s="209"/>
      <c r="F2779" s="209"/>
      <c r="G2779" s="209"/>
      <c r="H2779" s="209"/>
      <c r="I2779" s="209"/>
      <c r="J2779" s="209"/>
      <c r="K2779" s="209"/>
      <c r="O2779" s="209"/>
      <c r="P2779" s="209"/>
      <c r="Q2779" s="209"/>
      <c r="R2779" s="209"/>
      <c r="S2779" s="209"/>
      <c r="T2779" s="209"/>
      <c r="U2779" s="209"/>
      <c r="V2779" s="209"/>
      <c r="W2779" s="209"/>
    </row>
    <row r="2780" spans="5:23" x14ac:dyDescent="0.25">
      <c r="E2780" s="209"/>
      <c r="F2780" s="209"/>
      <c r="G2780" s="209"/>
      <c r="H2780" s="209"/>
      <c r="I2780" s="209"/>
      <c r="J2780" s="209"/>
      <c r="K2780" s="209"/>
      <c r="O2780" s="209"/>
      <c r="P2780" s="209"/>
      <c r="Q2780" s="209"/>
      <c r="R2780" s="209"/>
      <c r="S2780" s="209"/>
      <c r="T2780" s="209"/>
      <c r="U2780" s="209"/>
      <c r="V2780" s="209"/>
      <c r="W2780" s="209"/>
    </row>
    <row r="2781" spans="5:23" x14ac:dyDescent="0.25">
      <c r="E2781" s="209"/>
      <c r="F2781" s="209"/>
      <c r="G2781" s="209"/>
      <c r="H2781" s="209"/>
      <c r="I2781" s="209"/>
      <c r="J2781" s="209"/>
      <c r="K2781" s="209"/>
      <c r="O2781" s="209"/>
      <c r="P2781" s="209"/>
      <c r="Q2781" s="209"/>
      <c r="R2781" s="209"/>
      <c r="S2781" s="209"/>
      <c r="T2781" s="209"/>
      <c r="U2781" s="209"/>
      <c r="V2781" s="209"/>
      <c r="W2781" s="209"/>
    </row>
    <row r="2782" spans="5:23" x14ac:dyDescent="0.25">
      <c r="E2782" s="209"/>
      <c r="F2782" s="209"/>
      <c r="G2782" s="209"/>
      <c r="H2782" s="209"/>
      <c r="I2782" s="209"/>
      <c r="J2782" s="209"/>
      <c r="K2782" s="209"/>
      <c r="O2782" s="209"/>
      <c r="P2782" s="209"/>
      <c r="Q2782" s="209"/>
      <c r="R2782" s="209"/>
      <c r="S2782" s="209"/>
      <c r="T2782" s="209"/>
      <c r="U2782" s="209"/>
      <c r="V2782" s="209"/>
      <c r="W2782" s="209"/>
    </row>
    <row r="2783" spans="5:23" x14ac:dyDescent="0.25">
      <c r="E2783" s="209"/>
      <c r="F2783" s="209"/>
      <c r="G2783" s="209"/>
      <c r="H2783" s="209"/>
      <c r="I2783" s="209"/>
      <c r="J2783" s="209"/>
      <c r="K2783" s="209"/>
      <c r="O2783" s="209"/>
      <c r="P2783" s="209"/>
      <c r="Q2783" s="209"/>
      <c r="R2783" s="209"/>
      <c r="S2783" s="209"/>
      <c r="T2783" s="209"/>
      <c r="U2783" s="209"/>
      <c r="V2783" s="209"/>
      <c r="W2783" s="209"/>
    </row>
    <row r="2784" spans="5:23" x14ac:dyDescent="0.25">
      <c r="E2784" s="209"/>
      <c r="F2784" s="209"/>
      <c r="G2784" s="209"/>
      <c r="H2784" s="209"/>
      <c r="I2784" s="209"/>
      <c r="J2784" s="209"/>
      <c r="K2784" s="209"/>
      <c r="O2784" s="209"/>
      <c r="P2784" s="209"/>
      <c r="Q2784" s="209"/>
      <c r="R2784" s="209"/>
      <c r="S2784" s="209"/>
      <c r="T2784" s="209"/>
      <c r="U2784" s="209"/>
      <c r="V2784" s="209"/>
      <c r="W2784" s="209"/>
    </row>
    <row r="2785" spans="5:23" x14ac:dyDescent="0.25">
      <c r="E2785" s="209"/>
      <c r="F2785" s="209"/>
      <c r="G2785" s="209"/>
      <c r="H2785" s="209"/>
      <c r="I2785" s="209"/>
      <c r="J2785" s="209"/>
      <c r="K2785" s="209"/>
      <c r="O2785" s="209"/>
      <c r="P2785" s="209"/>
      <c r="Q2785" s="209"/>
      <c r="R2785" s="209"/>
      <c r="S2785" s="209"/>
      <c r="T2785" s="209"/>
      <c r="U2785" s="209"/>
      <c r="V2785" s="209"/>
      <c r="W2785" s="209"/>
    </row>
    <row r="2786" spans="5:23" x14ac:dyDescent="0.25">
      <c r="E2786" s="209"/>
      <c r="F2786" s="209"/>
      <c r="G2786" s="209"/>
      <c r="H2786" s="209"/>
      <c r="I2786" s="209"/>
      <c r="J2786" s="209"/>
      <c r="K2786" s="209"/>
      <c r="O2786" s="209"/>
      <c r="P2786" s="209"/>
      <c r="Q2786" s="209"/>
      <c r="R2786" s="209"/>
      <c r="S2786" s="209"/>
      <c r="T2786" s="209"/>
      <c r="U2786" s="209"/>
      <c r="V2786" s="209"/>
      <c r="W2786" s="209"/>
    </row>
    <row r="2787" spans="5:23" x14ac:dyDescent="0.25">
      <c r="E2787" s="209"/>
      <c r="F2787" s="209"/>
      <c r="G2787" s="209"/>
      <c r="H2787" s="209"/>
      <c r="I2787" s="209"/>
      <c r="J2787" s="209"/>
      <c r="K2787" s="209"/>
      <c r="O2787" s="209"/>
      <c r="P2787" s="209"/>
      <c r="Q2787" s="209"/>
      <c r="R2787" s="209"/>
      <c r="S2787" s="209"/>
      <c r="T2787" s="209"/>
      <c r="U2787" s="209"/>
      <c r="V2787" s="209"/>
      <c r="W2787" s="209"/>
    </row>
    <row r="2788" spans="5:23" x14ac:dyDescent="0.25">
      <c r="E2788" s="209"/>
      <c r="F2788" s="209"/>
      <c r="G2788" s="209"/>
      <c r="H2788" s="209"/>
      <c r="I2788" s="209"/>
      <c r="J2788" s="209"/>
      <c r="K2788" s="209"/>
      <c r="O2788" s="209"/>
      <c r="P2788" s="209"/>
      <c r="Q2788" s="209"/>
      <c r="R2788" s="209"/>
      <c r="S2788" s="209"/>
      <c r="T2788" s="209"/>
      <c r="U2788" s="209"/>
      <c r="V2788" s="209"/>
      <c r="W2788" s="209"/>
    </row>
    <row r="2789" spans="5:23" x14ac:dyDescent="0.25">
      <c r="E2789" s="209"/>
      <c r="F2789" s="209"/>
      <c r="G2789" s="209"/>
      <c r="H2789" s="209"/>
      <c r="I2789" s="209"/>
      <c r="J2789" s="209"/>
      <c r="K2789" s="209"/>
      <c r="O2789" s="209"/>
      <c r="P2789" s="209"/>
      <c r="Q2789" s="209"/>
      <c r="R2789" s="209"/>
      <c r="S2789" s="209"/>
      <c r="T2789" s="209"/>
      <c r="U2789" s="209"/>
      <c r="V2789" s="209"/>
      <c r="W2789" s="209"/>
    </row>
    <row r="2790" spans="5:23" x14ac:dyDescent="0.25">
      <c r="E2790" s="209"/>
      <c r="F2790" s="209"/>
      <c r="G2790" s="209"/>
      <c r="H2790" s="209"/>
      <c r="I2790" s="209"/>
      <c r="J2790" s="209"/>
      <c r="K2790" s="209"/>
      <c r="O2790" s="209"/>
      <c r="P2790" s="209"/>
      <c r="Q2790" s="209"/>
      <c r="R2790" s="209"/>
      <c r="S2790" s="209"/>
      <c r="T2790" s="209"/>
      <c r="U2790" s="209"/>
      <c r="V2790" s="209"/>
      <c r="W2790" s="209"/>
    </row>
    <row r="2791" spans="5:23" x14ac:dyDescent="0.25">
      <c r="E2791" s="209"/>
      <c r="F2791" s="209"/>
      <c r="G2791" s="209"/>
      <c r="H2791" s="209"/>
      <c r="I2791" s="209"/>
      <c r="J2791" s="209"/>
      <c r="K2791" s="209"/>
      <c r="O2791" s="209"/>
      <c r="P2791" s="209"/>
      <c r="Q2791" s="209"/>
      <c r="R2791" s="209"/>
      <c r="S2791" s="209"/>
      <c r="T2791" s="209"/>
      <c r="U2791" s="209"/>
      <c r="V2791" s="209"/>
      <c r="W2791" s="209"/>
    </row>
    <row r="2792" spans="5:23" x14ac:dyDescent="0.25">
      <c r="E2792" s="209"/>
      <c r="F2792" s="209"/>
      <c r="G2792" s="209"/>
      <c r="H2792" s="209"/>
      <c r="I2792" s="209"/>
      <c r="J2792" s="209"/>
      <c r="K2792" s="209"/>
      <c r="O2792" s="209"/>
      <c r="P2792" s="209"/>
      <c r="Q2792" s="209"/>
      <c r="R2792" s="209"/>
      <c r="S2792" s="209"/>
      <c r="T2792" s="209"/>
      <c r="U2792" s="209"/>
      <c r="V2792" s="209"/>
      <c r="W2792" s="209"/>
    </row>
    <row r="2793" spans="5:23" x14ac:dyDescent="0.25">
      <c r="E2793" s="209"/>
      <c r="F2793" s="209"/>
      <c r="G2793" s="209"/>
      <c r="H2793" s="209"/>
      <c r="I2793" s="209"/>
      <c r="J2793" s="209"/>
      <c r="K2793" s="209"/>
      <c r="O2793" s="209"/>
      <c r="P2793" s="209"/>
      <c r="Q2793" s="209"/>
      <c r="R2793" s="209"/>
      <c r="S2793" s="209"/>
      <c r="T2793" s="209"/>
      <c r="U2793" s="209"/>
      <c r="V2793" s="209"/>
      <c r="W2793" s="209"/>
    </row>
    <row r="2794" spans="5:23" x14ac:dyDescent="0.25">
      <c r="E2794" s="209"/>
      <c r="F2794" s="209"/>
      <c r="G2794" s="209"/>
      <c r="H2794" s="209"/>
      <c r="I2794" s="209"/>
      <c r="J2794" s="209"/>
      <c r="K2794" s="209"/>
      <c r="O2794" s="209"/>
      <c r="P2794" s="209"/>
      <c r="Q2794" s="209"/>
      <c r="R2794" s="209"/>
      <c r="S2794" s="209"/>
      <c r="T2794" s="209"/>
      <c r="U2794" s="209"/>
      <c r="V2794" s="209"/>
      <c r="W2794" s="209"/>
    </row>
    <row r="2795" spans="5:23" x14ac:dyDescent="0.25">
      <c r="E2795" s="209"/>
      <c r="F2795" s="209"/>
      <c r="G2795" s="209"/>
      <c r="H2795" s="209"/>
      <c r="I2795" s="209"/>
      <c r="J2795" s="209"/>
      <c r="K2795" s="209"/>
      <c r="O2795" s="209"/>
      <c r="P2795" s="209"/>
      <c r="Q2795" s="209"/>
      <c r="R2795" s="209"/>
      <c r="S2795" s="209"/>
      <c r="T2795" s="209"/>
      <c r="U2795" s="209"/>
      <c r="V2795" s="209"/>
      <c r="W2795" s="209"/>
    </row>
    <row r="2796" spans="5:23" x14ac:dyDescent="0.25">
      <c r="E2796" s="209"/>
      <c r="F2796" s="209"/>
      <c r="G2796" s="209"/>
      <c r="H2796" s="209"/>
      <c r="I2796" s="209"/>
      <c r="J2796" s="209"/>
      <c r="K2796" s="209"/>
      <c r="O2796" s="209"/>
      <c r="P2796" s="209"/>
      <c r="Q2796" s="209"/>
      <c r="R2796" s="209"/>
      <c r="S2796" s="209"/>
      <c r="T2796" s="209"/>
      <c r="U2796" s="209"/>
      <c r="V2796" s="209"/>
      <c r="W2796" s="209"/>
    </row>
    <row r="2797" spans="5:23" x14ac:dyDescent="0.25">
      <c r="E2797" s="209"/>
      <c r="F2797" s="209"/>
      <c r="G2797" s="209"/>
      <c r="H2797" s="209"/>
      <c r="I2797" s="209"/>
      <c r="J2797" s="209"/>
      <c r="K2797" s="209"/>
      <c r="O2797" s="209"/>
      <c r="P2797" s="209"/>
      <c r="Q2797" s="209"/>
      <c r="R2797" s="209"/>
      <c r="S2797" s="209"/>
      <c r="T2797" s="209"/>
      <c r="U2797" s="209"/>
      <c r="V2797" s="209"/>
      <c r="W2797" s="209"/>
    </row>
    <row r="2798" spans="5:23" x14ac:dyDescent="0.25">
      <c r="E2798" s="209"/>
      <c r="F2798" s="209"/>
      <c r="G2798" s="209"/>
      <c r="H2798" s="209"/>
      <c r="I2798" s="209"/>
      <c r="J2798" s="209"/>
      <c r="K2798" s="209"/>
      <c r="O2798" s="209"/>
      <c r="P2798" s="209"/>
      <c r="Q2798" s="209"/>
      <c r="R2798" s="209"/>
      <c r="S2798" s="209"/>
      <c r="T2798" s="209"/>
      <c r="U2798" s="209"/>
      <c r="V2798" s="209"/>
      <c r="W2798" s="209"/>
    </row>
    <row r="2799" spans="5:23" x14ac:dyDescent="0.25">
      <c r="E2799" s="209"/>
      <c r="F2799" s="209"/>
      <c r="G2799" s="209"/>
      <c r="H2799" s="209"/>
      <c r="I2799" s="209"/>
      <c r="J2799" s="209"/>
      <c r="K2799" s="209"/>
      <c r="O2799" s="209"/>
      <c r="P2799" s="209"/>
      <c r="Q2799" s="209"/>
      <c r="R2799" s="209"/>
      <c r="S2799" s="209"/>
      <c r="T2799" s="209"/>
      <c r="U2799" s="209"/>
      <c r="V2799" s="209"/>
      <c r="W2799" s="209"/>
    </row>
    <row r="2800" spans="5:23" x14ac:dyDescent="0.25">
      <c r="E2800" s="209"/>
      <c r="F2800" s="209"/>
      <c r="G2800" s="209"/>
      <c r="H2800" s="209"/>
      <c r="I2800" s="209"/>
      <c r="J2800" s="209"/>
      <c r="K2800" s="209"/>
      <c r="O2800" s="209"/>
      <c r="P2800" s="209"/>
      <c r="Q2800" s="209"/>
      <c r="R2800" s="209"/>
      <c r="S2800" s="209"/>
      <c r="T2800" s="209"/>
      <c r="U2800" s="209"/>
      <c r="V2800" s="209"/>
      <c r="W2800" s="209"/>
    </row>
    <row r="2801" spans="5:23" x14ac:dyDescent="0.25">
      <c r="E2801" s="209"/>
      <c r="F2801" s="209"/>
      <c r="G2801" s="209"/>
      <c r="H2801" s="209"/>
      <c r="I2801" s="209"/>
      <c r="J2801" s="209"/>
      <c r="K2801" s="209"/>
      <c r="O2801" s="209"/>
      <c r="P2801" s="209"/>
      <c r="Q2801" s="209"/>
      <c r="R2801" s="209"/>
      <c r="S2801" s="209"/>
      <c r="T2801" s="209"/>
      <c r="U2801" s="209"/>
      <c r="V2801" s="209"/>
      <c r="W2801" s="209"/>
    </row>
    <row r="2802" spans="5:23" x14ac:dyDescent="0.25">
      <c r="E2802" s="209"/>
      <c r="F2802" s="209"/>
      <c r="G2802" s="209"/>
      <c r="H2802" s="209"/>
      <c r="I2802" s="209"/>
      <c r="J2802" s="209"/>
      <c r="K2802" s="209"/>
      <c r="O2802" s="209"/>
      <c r="P2802" s="209"/>
      <c r="Q2802" s="209"/>
      <c r="R2802" s="209"/>
      <c r="S2802" s="209"/>
      <c r="T2802" s="209"/>
      <c r="U2802" s="209"/>
      <c r="V2802" s="209"/>
      <c r="W2802" s="209"/>
    </row>
    <row r="2803" spans="5:23" x14ac:dyDescent="0.25">
      <c r="E2803" s="209"/>
      <c r="F2803" s="209"/>
      <c r="G2803" s="209"/>
      <c r="H2803" s="209"/>
      <c r="I2803" s="209"/>
      <c r="J2803" s="209"/>
      <c r="K2803" s="209"/>
      <c r="O2803" s="209"/>
      <c r="P2803" s="209"/>
      <c r="Q2803" s="209"/>
      <c r="R2803" s="209"/>
      <c r="S2803" s="209"/>
      <c r="T2803" s="209"/>
      <c r="U2803" s="209"/>
      <c r="V2803" s="209"/>
      <c r="W2803" s="209"/>
    </row>
    <row r="2804" spans="5:23" x14ac:dyDescent="0.25">
      <c r="E2804" s="209"/>
      <c r="F2804" s="209"/>
      <c r="G2804" s="209"/>
      <c r="H2804" s="209"/>
      <c r="I2804" s="209"/>
      <c r="J2804" s="209"/>
      <c r="K2804" s="209"/>
      <c r="O2804" s="209"/>
      <c r="P2804" s="209"/>
      <c r="Q2804" s="209"/>
      <c r="R2804" s="209"/>
      <c r="S2804" s="209"/>
      <c r="T2804" s="209"/>
      <c r="U2804" s="209"/>
      <c r="V2804" s="209"/>
      <c r="W2804" s="209"/>
    </row>
    <row r="2805" spans="5:23" x14ac:dyDescent="0.25">
      <c r="E2805" s="209"/>
      <c r="F2805" s="209"/>
      <c r="G2805" s="209"/>
      <c r="H2805" s="209"/>
      <c r="I2805" s="209"/>
      <c r="J2805" s="209"/>
      <c r="K2805" s="209"/>
      <c r="O2805" s="209"/>
      <c r="P2805" s="209"/>
      <c r="Q2805" s="209"/>
      <c r="R2805" s="209"/>
      <c r="S2805" s="209"/>
      <c r="T2805" s="209"/>
      <c r="U2805" s="209"/>
      <c r="V2805" s="209"/>
      <c r="W2805" s="209"/>
    </row>
    <row r="2806" spans="5:23" x14ac:dyDescent="0.25">
      <c r="E2806" s="209"/>
      <c r="F2806" s="209"/>
      <c r="G2806" s="209"/>
      <c r="H2806" s="209"/>
      <c r="I2806" s="209"/>
      <c r="J2806" s="209"/>
      <c r="K2806" s="209"/>
      <c r="O2806" s="209"/>
      <c r="P2806" s="209"/>
      <c r="Q2806" s="209"/>
      <c r="R2806" s="209"/>
      <c r="S2806" s="209"/>
      <c r="T2806" s="209"/>
      <c r="U2806" s="209"/>
      <c r="V2806" s="209"/>
      <c r="W2806" s="209"/>
    </row>
    <row r="2807" spans="5:23" x14ac:dyDescent="0.25">
      <c r="E2807" s="209"/>
      <c r="F2807" s="209"/>
      <c r="G2807" s="209"/>
      <c r="H2807" s="209"/>
      <c r="I2807" s="209"/>
      <c r="J2807" s="209"/>
      <c r="K2807" s="209"/>
      <c r="O2807" s="209"/>
      <c r="P2807" s="209"/>
      <c r="Q2807" s="209"/>
      <c r="R2807" s="209"/>
      <c r="S2807" s="209"/>
      <c r="T2807" s="209"/>
      <c r="U2807" s="209"/>
      <c r="V2807" s="209"/>
      <c r="W2807" s="209"/>
    </row>
    <row r="2808" spans="5:23" x14ac:dyDescent="0.25">
      <c r="E2808" s="209"/>
      <c r="F2808" s="209"/>
      <c r="G2808" s="209"/>
      <c r="H2808" s="209"/>
      <c r="I2808" s="209"/>
      <c r="J2808" s="209"/>
      <c r="K2808" s="209"/>
      <c r="O2808" s="209"/>
      <c r="P2808" s="209"/>
      <c r="Q2808" s="209"/>
      <c r="R2808" s="209"/>
      <c r="S2808" s="209"/>
      <c r="T2808" s="209"/>
      <c r="U2808" s="209"/>
      <c r="V2808" s="209"/>
      <c r="W2808" s="209"/>
    </row>
    <row r="2809" spans="5:23" x14ac:dyDescent="0.25">
      <c r="E2809" s="209"/>
      <c r="F2809" s="209"/>
      <c r="G2809" s="209"/>
      <c r="H2809" s="209"/>
      <c r="I2809" s="209"/>
      <c r="J2809" s="209"/>
      <c r="K2809" s="209"/>
      <c r="O2809" s="209"/>
      <c r="P2809" s="209"/>
      <c r="Q2809" s="209"/>
      <c r="R2809" s="209"/>
      <c r="S2809" s="209"/>
      <c r="T2809" s="209"/>
      <c r="U2809" s="209"/>
      <c r="V2809" s="209"/>
      <c r="W2809" s="209"/>
    </row>
    <row r="2810" spans="5:23" x14ac:dyDescent="0.25">
      <c r="E2810" s="209"/>
      <c r="F2810" s="209"/>
      <c r="G2810" s="209"/>
      <c r="H2810" s="209"/>
      <c r="I2810" s="209"/>
      <c r="J2810" s="209"/>
      <c r="K2810" s="209"/>
      <c r="O2810" s="209"/>
      <c r="P2810" s="209"/>
      <c r="Q2810" s="209"/>
      <c r="R2810" s="209"/>
      <c r="S2810" s="209"/>
      <c r="T2810" s="209"/>
      <c r="U2810" s="209"/>
      <c r="V2810" s="209"/>
      <c r="W2810" s="209"/>
    </row>
    <row r="2811" spans="5:23" x14ac:dyDescent="0.25">
      <c r="E2811" s="209"/>
      <c r="F2811" s="209"/>
      <c r="G2811" s="209"/>
      <c r="H2811" s="209"/>
      <c r="I2811" s="209"/>
      <c r="J2811" s="209"/>
      <c r="K2811" s="209"/>
      <c r="O2811" s="209"/>
      <c r="P2811" s="209"/>
      <c r="Q2811" s="209"/>
      <c r="R2811" s="209"/>
      <c r="S2811" s="209"/>
      <c r="T2811" s="209"/>
      <c r="U2811" s="209"/>
      <c r="V2811" s="209"/>
      <c r="W2811" s="209"/>
    </row>
    <row r="2812" spans="5:23" x14ac:dyDescent="0.25">
      <c r="E2812" s="209"/>
      <c r="F2812" s="209"/>
      <c r="G2812" s="209"/>
      <c r="H2812" s="209"/>
      <c r="I2812" s="209"/>
      <c r="J2812" s="209"/>
      <c r="K2812" s="209"/>
      <c r="O2812" s="209"/>
      <c r="P2812" s="209"/>
      <c r="Q2812" s="209"/>
      <c r="R2812" s="209"/>
      <c r="S2812" s="209"/>
      <c r="T2812" s="209"/>
      <c r="U2812" s="209"/>
      <c r="V2812" s="209"/>
      <c r="W2812" s="209"/>
    </row>
    <row r="2813" spans="5:23" x14ac:dyDescent="0.25">
      <c r="E2813" s="209"/>
      <c r="F2813" s="209"/>
      <c r="G2813" s="209"/>
      <c r="H2813" s="209"/>
      <c r="I2813" s="209"/>
      <c r="J2813" s="209"/>
      <c r="K2813" s="209"/>
      <c r="O2813" s="209"/>
      <c r="P2813" s="209"/>
      <c r="Q2813" s="209"/>
      <c r="R2813" s="209"/>
      <c r="S2813" s="209"/>
      <c r="T2813" s="209"/>
      <c r="U2813" s="209"/>
      <c r="V2813" s="209"/>
      <c r="W2813" s="209"/>
    </row>
    <row r="2814" spans="5:23" x14ac:dyDescent="0.25">
      <c r="E2814" s="209"/>
      <c r="F2814" s="209"/>
      <c r="G2814" s="209"/>
      <c r="H2814" s="209"/>
      <c r="I2814" s="209"/>
      <c r="J2814" s="209"/>
      <c r="K2814" s="209"/>
      <c r="O2814" s="209"/>
      <c r="P2814" s="209"/>
      <c r="Q2814" s="209"/>
      <c r="R2814" s="209"/>
      <c r="S2814" s="209"/>
      <c r="T2814" s="209"/>
      <c r="U2814" s="209"/>
      <c r="V2814" s="209"/>
      <c r="W2814" s="209"/>
    </row>
    <row r="2815" spans="5:23" x14ac:dyDescent="0.25">
      <c r="E2815" s="209"/>
      <c r="F2815" s="209"/>
      <c r="G2815" s="209"/>
      <c r="H2815" s="209"/>
      <c r="I2815" s="209"/>
      <c r="J2815" s="209"/>
      <c r="K2815" s="209"/>
      <c r="O2815" s="209"/>
      <c r="P2815" s="209"/>
      <c r="Q2815" s="209"/>
      <c r="R2815" s="209"/>
      <c r="S2815" s="209"/>
      <c r="T2815" s="209"/>
      <c r="U2815" s="209"/>
      <c r="V2815" s="209"/>
      <c r="W2815" s="209"/>
    </row>
    <row r="2816" spans="5:23" x14ac:dyDescent="0.25">
      <c r="E2816" s="209"/>
      <c r="F2816" s="209"/>
      <c r="G2816" s="209"/>
      <c r="H2816" s="209"/>
      <c r="I2816" s="209"/>
      <c r="J2816" s="209"/>
      <c r="K2816" s="209"/>
      <c r="O2816" s="209"/>
      <c r="P2816" s="209"/>
      <c r="Q2816" s="209"/>
      <c r="R2816" s="209"/>
      <c r="S2816" s="209"/>
      <c r="T2816" s="209"/>
      <c r="U2816" s="209"/>
      <c r="V2816" s="209"/>
      <c r="W2816" s="209"/>
    </row>
    <row r="2817" spans="5:23" x14ac:dyDescent="0.25">
      <c r="E2817" s="209"/>
      <c r="F2817" s="209"/>
      <c r="G2817" s="209"/>
      <c r="H2817" s="209"/>
      <c r="I2817" s="209"/>
      <c r="J2817" s="209"/>
      <c r="K2817" s="209"/>
      <c r="O2817" s="209"/>
      <c r="P2817" s="209"/>
      <c r="Q2817" s="209"/>
      <c r="R2817" s="209"/>
      <c r="S2817" s="209"/>
      <c r="T2817" s="209"/>
      <c r="U2817" s="209"/>
      <c r="V2817" s="209"/>
      <c r="W2817" s="209"/>
    </row>
    <row r="2818" spans="5:23" x14ac:dyDescent="0.25">
      <c r="E2818" s="209"/>
      <c r="F2818" s="209"/>
      <c r="G2818" s="209"/>
      <c r="H2818" s="209"/>
      <c r="I2818" s="209"/>
      <c r="J2818" s="209"/>
      <c r="K2818" s="209"/>
      <c r="O2818" s="209"/>
      <c r="P2818" s="209"/>
      <c r="Q2818" s="209"/>
      <c r="R2818" s="209"/>
      <c r="S2818" s="209"/>
      <c r="T2818" s="209"/>
      <c r="U2818" s="209"/>
      <c r="V2818" s="209"/>
      <c r="W2818" s="209"/>
    </row>
    <row r="2819" spans="5:23" x14ac:dyDescent="0.25">
      <c r="E2819" s="209"/>
      <c r="F2819" s="209"/>
      <c r="G2819" s="209"/>
      <c r="H2819" s="209"/>
      <c r="I2819" s="209"/>
      <c r="J2819" s="209"/>
      <c r="K2819" s="209"/>
      <c r="O2819" s="209"/>
      <c r="P2819" s="209"/>
      <c r="Q2819" s="209"/>
      <c r="R2819" s="209"/>
      <c r="S2819" s="209"/>
      <c r="T2819" s="209"/>
      <c r="U2819" s="209"/>
      <c r="V2819" s="209"/>
      <c r="W2819" s="209"/>
    </row>
    <row r="2820" spans="5:23" x14ac:dyDescent="0.25">
      <c r="E2820" s="209"/>
      <c r="F2820" s="209"/>
      <c r="G2820" s="209"/>
      <c r="H2820" s="209"/>
      <c r="I2820" s="209"/>
      <c r="J2820" s="209"/>
      <c r="K2820" s="209"/>
      <c r="O2820" s="209"/>
      <c r="P2820" s="209"/>
      <c r="Q2820" s="209"/>
      <c r="R2820" s="209"/>
      <c r="S2820" s="209"/>
      <c r="T2820" s="209"/>
      <c r="U2820" s="209"/>
      <c r="V2820" s="209"/>
      <c r="W2820" s="209"/>
    </row>
    <row r="2821" spans="5:23" x14ac:dyDescent="0.25">
      <c r="E2821" s="209"/>
      <c r="F2821" s="209"/>
      <c r="G2821" s="209"/>
      <c r="H2821" s="209"/>
      <c r="I2821" s="209"/>
      <c r="J2821" s="209"/>
      <c r="K2821" s="209"/>
      <c r="O2821" s="209"/>
      <c r="P2821" s="209"/>
      <c r="Q2821" s="209"/>
      <c r="R2821" s="209"/>
      <c r="S2821" s="209"/>
      <c r="T2821" s="209"/>
      <c r="U2821" s="209"/>
      <c r="V2821" s="209"/>
      <c r="W2821" s="209"/>
    </row>
    <row r="2822" spans="5:23" x14ac:dyDescent="0.25">
      <c r="E2822" s="209"/>
      <c r="F2822" s="209"/>
      <c r="G2822" s="209"/>
      <c r="H2822" s="209"/>
      <c r="I2822" s="209"/>
      <c r="J2822" s="209"/>
      <c r="K2822" s="209"/>
      <c r="O2822" s="209"/>
      <c r="P2822" s="209"/>
      <c r="Q2822" s="209"/>
      <c r="R2822" s="209"/>
      <c r="S2822" s="209"/>
      <c r="T2822" s="209"/>
      <c r="U2822" s="209"/>
      <c r="V2822" s="209"/>
      <c r="W2822" s="209"/>
    </row>
    <row r="2823" spans="5:23" x14ac:dyDescent="0.25">
      <c r="E2823" s="209"/>
      <c r="F2823" s="209"/>
      <c r="G2823" s="209"/>
      <c r="H2823" s="209"/>
      <c r="I2823" s="209"/>
      <c r="J2823" s="209"/>
      <c r="K2823" s="209"/>
      <c r="O2823" s="209"/>
      <c r="P2823" s="209"/>
      <c r="Q2823" s="209"/>
      <c r="R2823" s="209"/>
      <c r="S2823" s="209"/>
      <c r="T2823" s="209"/>
      <c r="U2823" s="209"/>
      <c r="V2823" s="209"/>
      <c r="W2823" s="209"/>
    </row>
    <row r="2824" spans="5:23" x14ac:dyDescent="0.25">
      <c r="E2824" s="209"/>
      <c r="F2824" s="209"/>
      <c r="G2824" s="209"/>
      <c r="H2824" s="209"/>
      <c r="I2824" s="209"/>
      <c r="J2824" s="209"/>
      <c r="K2824" s="209"/>
      <c r="O2824" s="209"/>
      <c r="P2824" s="209"/>
      <c r="Q2824" s="209"/>
      <c r="R2824" s="209"/>
      <c r="S2824" s="209"/>
      <c r="T2824" s="209"/>
      <c r="U2824" s="209"/>
      <c r="V2824" s="209"/>
      <c r="W2824" s="209"/>
    </row>
    <row r="2825" spans="5:23" x14ac:dyDescent="0.25">
      <c r="E2825" s="209"/>
      <c r="F2825" s="209"/>
      <c r="G2825" s="209"/>
      <c r="H2825" s="209"/>
      <c r="I2825" s="209"/>
      <c r="J2825" s="209"/>
      <c r="K2825" s="209"/>
      <c r="O2825" s="209"/>
      <c r="P2825" s="209"/>
      <c r="Q2825" s="209"/>
      <c r="R2825" s="209"/>
      <c r="S2825" s="209"/>
      <c r="T2825" s="209"/>
      <c r="U2825" s="209"/>
      <c r="V2825" s="209"/>
      <c r="W2825" s="209"/>
    </row>
    <row r="2826" spans="5:23" x14ac:dyDescent="0.25">
      <c r="E2826" s="209"/>
      <c r="F2826" s="209"/>
      <c r="G2826" s="209"/>
      <c r="H2826" s="209"/>
      <c r="I2826" s="209"/>
      <c r="J2826" s="209"/>
      <c r="K2826" s="209"/>
      <c r="O2826" s="209"/>
      <c r="P2826" s="209"/>
      <c r="Q2826" s="209"/>
      <c r="R2826" s="209"/>
      <c r="S2826" s="209"/>
      <c r="T2826" s="209"/>
      <c r="U2826" s="209"/>
      <c r="V2826" s="209"/>
      <c r="W2826" s="209"/>
    </row>
    <row r="2827" spans="5:23" x14ac:dyDescent="0.25">
      <c r="E2827" s="209"/>
      <c r="F2827" s="209"/>
      <c r="G2827" s="209"/>
      <c r="H2827" s="209"/>
      <c r="I2827" s="209"/>
      <c r="J2827" s="209"/>
      <c r="K2827" s="209"/>
      <c r="O2827" s="209"/>
      <c r="P2827" s="209"/>
      <c r="Q2827" s="209"/>
      <c r="R2827" s="209"/>
      <c r="S2827" s="209"/>
      <c r="T2827" s="209"/>
      <c r="U2827" s="209"/>
      <c r="V2827" s="209"/>
      <c r="W2827" s="209"/>
    </row>
    <row r="2828" spans="5:23" x14ac:dyDescent="0.25">
      <c r="E2828" s="209"/>
      <c r="F2828" s="209"/>
      <c r="G2828" s="209"/>
      <c r="H2828" s="209"/>
      <c r="I2828" s="209"/>
      <c r="J2828" s="209"/>
      <c r="K2828" s="209"/>
      <c r="O2828" s="209"/>
      <c r="P2828" s="209"/>
      <c r="Q2828" s="209"/>
      <c r="R2828" s="209"/>
      <c r="S2828" s="209"/>
      <c r="T2828" s="209"/>
      <c r="U2828" s="209"/>
      <c r="V2828" s="209"/>
      <c r="W2828" s="209"/>
    </row>
    <row r="2829" spans="5:23" x14ac:dyDescent="0.25">
      <c r="E2829" s="209"/>
      <c r="F2829" s="209"/>
      <c r="G2829" s="209"/>
      <c r="H2829" s="209"/>
      <c r="I2829" s="209"/>
      <c r="J2829" s="209"/>
      <c r="K2829" s="209"/>
      <c r="O2829" s="209"/>
      <c r="P2829" s="209"/>
      <c r="Q2829" s="209"/>
      <c r="R2829" s="209"/>
      <c r="S2829" s="209"/>
      <c r="T2829" s="209"/>
      <c r="U2829" s="209"/>
      <c r="V2829" s="209"/>
      <c r="W2829" s="209"/>
    </row>
    <row r="2830" spans="5:23" x14ac:dyDescent="0.25">
      <c r="E2830" s="209"/>
      <c r="F2830" s="209"/>
      <c r="G2830" s="209"/>
      <c r="H2830" s="209"/>
      <c r="I2830" s="209"/>
      <c r="J2830" s="209"/>
      <c r="K2830" s="209"/>
      <c r="O2830" s="209"/>
      <c r="P2830" s="209"/>
      <c r="Q2830" s="209"/>
      <c r="R2830" s="209"/>
      <c r="S2830" s="209"/>
      <c r="T2830" s="209"/>
      <c r="U2830" s="209"/>
      <c r="V2830" s="209"/>
      <c r="W2830" s="209"/>
    </row>
    <row r="2831" spans="5:23" x14ac:dyDescent="0.25">
      <c r="E2831" s="209"/>
      <c r="F2831" s="209"/>
      <c r="G2831" s="209"/>
      <c r="H2831" s="209"/>
      <c r="I2831" s="209"/>
      <c r="J2831" s="209"/>
      <c r="K2831" s="209"/>
      <c r="O2831" s="209"/>
      <c r="P2831" s="209"/>
      <c r="Q2831" s="209"/>
      <c r="R2831" s="209"/>
      <c r="S2831" s="209"/>
      <c r="T2831" s="209"/>
      <c r="U2831" s="209"/>
      <c r="V2831" s="209"/>
      <c r="W2831" s="209"/>
    </row>
    <row r="2832" spans="5:23" x14ac:dyDescent="0.25">
      <c r="E2832" s="209"/>
      <c r="F2832" s="209"/>
      <c r="G2832" s="209"/>
      <c r="H2832" s="209"/>
      <c r="I2832" s="209"/>
      <c r="J2832" s="209"/>
      <c r="K2832" s="209"/>
      <c r="O2832" s="209"/>
      <c r="P2832" s="209"/>
      <c r="Q2832" s="209"/>
      <c r="R2832" s="209"/>
      <c r="S2832" s="209"/>
      <c r="T2832" s="209"/>
      <c r="U2832" s="209"/>
      <c r="V2832" s="209"/>
      <c r="W2832" s="209"/>
    </row>
    <row r="2833" spans="5:23" x14ac:dyDescent="0.25">
      <c r="E2833" s="209"/>
      <c r="F2833" s="209"/>
      <c r="G2833" s="209"/>
      <c r="H2833" s="209"/>
      <c r="I2833" s="209"/>
      <c r="J2833" s="209"/>
      <c r="K2833" s="209"/>
      <c r="O2833" s="209"/>
      <c r="P2833" s="209"/>
      <c r="Q2833" s="209"/>
      <c r="R2833" s="209"/>
      <c r="S2833" s="209"/>
      <c r="T2833" s="209"/>
      <c r="U2833" s="209"/>
      <c r="V2833" s="209"/>
      <c r="W2833" s="209"/>
    </row>
    <row r="2834" spans="5:23" x14ac:dyDescent="0.25">
      <c r="E2834" s="209"/>
      <c r="F2834" s="209"/>
      <c r="G2834" s="209"/>
      <c r="H2834" s="209"/>
      <c r="I2834" s="209"/>
      <c r="J2834" s="209"/>
      <c r="K2834" s="209"/>
      <c r="O2834" s="209"/>
      <c r="P2834" s="209"/>
      <c r="Q2834" s="209"/>
      <c r="R2834" s="209"/>
      <c r="S2834" s="209"/>
      <c r="T2834" s="209"/>
      <c r="U2834" s="209"/>
      <c r="V2834" s="209"/>
      <c r="W2834" s="209"/>
    </row>
    <row r="2835" spans="5:23" x14ac:dyDescent="0.25">
      <c r="E2835" s="209"/>
      <c r="F2835" s="209"/>
      <c r="G2835" s="209"/>
      <c r="H2835" s="209"/>
      <c r="I2835" s="209"/>
      <c r="J2835" s="209"/>
      <c r="K2835" s="209"/>
      <c r="O2835" s="209"/>
      <c r="P2835" s="209"/>
      <c r="Q2835" s="209"/>
      <c r="R2835" s="209"/>
      <c r="S2835" s="209"/>
      <c r="T2835" s="209"/>
      <c r="U2835" s="209"/>
      <c r="V2835" s="209"/>
      <c r="W2835" s="209"/>
    </row>
    <row r="2836" spans="5:23" x14ac:dyDescent="0.25">
      <c r="E2836" s="209"/>
      <c r="F2836" s="209"/>
      <c r="G2836" s="209"/>
      <c r="H2836" s="209"/>
      <c r="I2836" s="209"/>
      <c r="J2836" s="209"/>
      <c r="K2836" s="209"/>
      <c r="O2836" s="209"/>
      <c r="P2836" s="209"/>
      <c r="Q2836" s="209"/>
      <c r="R2836" s="209"/>
      <c r="S2836" s="209"/>
      <c r="T2836" s="209"/>
      <c r="U2836" s="209"/>
      <c r="V2836" s="209"/>
      <c r="W2836" s="209"/>
    </row>
    <row r="2837" spans="5:23" x14ac:dyDescent="0.25">
      <c r="E2837" s="209"/>
      <c r="F2837" s="209"/>
      <c r="G2837" s="209"/>
      <c r="H2837" s="209"/>
      <c r="I2837" s="209"/>
      <c r="J2837" s="209"/>
      <c r="K2837" s="209"/>
      <c r="O2837" s="209"/>
      <c r="P2837" s="209"/>
      <c r="Q2837" s="209"/>
      <c r="R2837" s="209"/>
      <c r="S2837" s="209"/>
      <c r="T2837" s="209"/>
      <c r="U2837" s="209"/>
      <c r="V2837" s="209"/>
      <c r="W2837" s="209"/>
    </row>
    <row r="2838" spans="5:23" x14ac:dyDescent="0.25">
      <c r="E2838" s="209"/>
      <c r="F2838" s="209"/>
      <c r="G2838" s="209"/>
      <c r="H2838" s="209"/>
      <c r="I2838" s="209"/>
      <c r="J2838" s="209"/>
      <c r="K2838" s="209"/>
      <c r="O2838" s="209"/>
      <c r="P2838" s="209"/>
      <c r="Q2838" s="209"/>
      <c r="R2838" s="209"/>
      <c r="S2838" s="209"/>
      <c r="T2838" s="209"/>
      <c r="U2838" s="209"/>
      <c r="V2838" s="209"/>
      <c r="W2838" s="209"/>
    </row>
    <row r="2839" spans="5:23" x14ac:dyDescent="0.25">
      <c r="E2839" s="209"/>
      <c r="F2839" s="209"/>
      <c r="G2839" s="209"/>
      <c r="H2839" s="209"/>
      <c r="I2839" s="209"/>
      <c r="J2839" s="209"/>
      <c r="K2839" s="209"/>
      <c r="O2839" s="209"/>
      <c r="P2839" s="209"/>
      <c r="Q2839" s="209"/>
      <c r="R2839" s="209"/>
      <c r="S2839" s="209"/>
      <c r="T2839" s="209"/>
      <c r="U2839" s="209"/>
      <c r="V2839" s="209"/>
      <c r="W2839" s="209"/>
    </row>
    <row r="2840" spans="5:23" x14ac:dyDescent="0.25">
      <c r="E2840" s="209"/>
      <c r="F2840" s="209"/>
      <c r="G2840" s="209"/>
      <c r="H2840" s="209"/>
      <c r="I2840" s="209"/>
      <c r="J2840" s="209"/>
      <c r="K2840" s="209"/>
      <c r="O2840" s="209"/>
      <c r="P2840" s="209"/>
      <c r="Q2840" s="209"/>
      <c r="R2840" s="209"/>
      <c r="S2840" s="209"/>
      <c r="T2840" s="209"/>
      <c r="U2840" s="209"/>
      <c r="V2840" s="209"/>
      <c r="W2840" s="209"/>
    </row>
    <row r="2841" spans="5:23" x14ac:dyDescent="0.25">
      <c r="E2841" s="209"/>
      <c r="F2841" s="209"/>
      <c r="G2841" s="209"/>
      <c r="H2841" s="209"/>
      <c r="I2841" s="209"/>
      <c r="J2841" s="209"/>
      <c r="K2841" s="209"/>
      <c r="O2841" s="209"/>
      <c r="P2841" s="209"/>
      <c r="Q2841" s="209"/>
      <c r="R2841" s="209"/>
      <c r="S2841" s="209"/>
      <c r="T2841" s="209"/>
      <c r="U2841" s="209"/>
      <c r="V2841" s="209"/>
      <c r="W2841" s="209"/>
    </row>
    <row r="2842" spans="5:23" x14ac:dyDescent="0.25">
      <c r="E2842" s="209"/>
      <c r="F2842" s="209"/>
      <c r="G2842" s="209"/>
      <c r="H2842" s="209"/>
      <c r="I2842" s="209"/>
      <c r="J2842" s="209"/>
      <c r="K2842" s="209"/>
      <c r="O2842" s="209"/>
      <c r="P2842" s="209"/>
      <c r="Q2842" s="209"/>
      <c r="R2842" s="209"/>
      <c r="S2842" s="209"/>
      <c r="T2842" s="209"/>
      <c r="U2842" s="209"/>
      <c r="V2842" s="209"/>
      <c r="W2842" s="209"/>
    </row>
    <row r="2843" spans="5:23" x14ac:dyDescent="0.25">
      <c r="E2843" s="209"/>
      <c r="F2843" s="209"/>
      <c r="G2843" s="209"/>
      <c r="H2843" s="209"/>
      <c r="I2843" s="209"/>
      <c r="J2843" s="209"/>
      <c r="K2843" s="209"/>
      <c r="O2843" s="209"/>
      <c r="P2843" s="209"/>
      <c r="Q2843" s="209"/>
      <c r="R2843" s="209"/>
      <c r="S2843" s="209"/>
      <c r="T2843" s="209"/>
      <c r="U2843" s="209"/>
      <c r="V2843" s="209"/>
      <c r="W2843" s="209"/>
    </row>
    <row r="2844" spans="5:23" x14ac:dyDescent="0.25">
      <c r="E2844" s="209"/>
      <c r="F2844" s="209"/>
      <c r="G2844" s="209"/>
      <c r="H2844" s="209"/>
      <c r="I2844" s="209"/>
      <c r="J2844" s="209"/>
      <c r="K2844" s="209"/>
      <c r="O2844" s="209"/>
      <c r="P2844" s="209"/>
      <c r="Q2844" s="209"/>
      <c r="R2844" s="209"/>
      <c r="S2844" s="209"/>
      <c r="T2844" s="209"/>
      <c r="U2844" s="209"/>
      <c r="V2844" s="209"/>
      <c r="W2844" s="209"/>
    </row>
    <row r="2845" spans="5:23" x14ac:dyDescent="0.25">
      <c r="E2845" s="209"/>
      <c r="F2845" s="209"/>
      <c r="G2845" s="209"/>
      <c r="H2845" s="209"/>
      <c r="I2845" s="209"/>
      <c r="J2845" s="209"/>
      <c r="K2845" s="209"/>
      <c r="O2845" s="209"/>
      <c r="P2845" s="209"/>
      <c r="Q2845" s="209"/>
      <c r="R2845" s="209"/>
      <c r="S2845" s="209"/>
      <c r="T2845" s="209"/>
      <c r="U2845" s="209"/>
      <c r="V2845" s="209"/>
      <c r="W2845" s="209"/>
    </row>
    <row r="2846" spans="5:23" x14ac:dyDescent="0.25">
      <c r="E2846" s="209"/>
      <c r="F2846" s="209"/>
      <c r="G2846" s="209"/>
      <c r="H2846" s="209"/>
      <c r="I2846" s="209"/>
      <c r="J2846" s="209"/>
      <c r="K2846" s="209"/>
      <c r="O2846" s="209"/>
      <c r="P2846" s="209"/>
      <c r="Q2846" s="209"/>
      <c r="R2846" s="209"/>
      <c r="S2846" s="209"/>
      <c r="T2846" s="209"/>
      <c r="U2846" s="209"/>
      <c r="V2846" s="209"/>
      <c r="W2846" s="209"/>
    </row>
    <row r="2847" spans="5:23" x14ac:dyDescent="0.25">
      <c r="E2847" s="209"/>
      <c r="F2847" s="209"/>
      <c r="G2847" s="209"/>
      <c r="H2847" s="209"/>
      <c r="I2847" s="209"/>
      <c r="J2847" s="209"/>
      <c r="K2847" s="209"/>
      <c r="O2847" s="209"/>
      <c r="P2847" s="209"/>
      <c r="Q2847" s="209"/>
      <c r="R2847" s="209"/>
      <c r="S2847" s="209"/>
      <c r="T2847" s="209"/>
      <c r="U2847" s="209"/>
      <c r="V2847" s="209"/>
      <c r="W2847" s="209"/>
    </row>
    <row r="2848" spans="5:23" x14ac:dyDescent="0.25">
      <c r="E2848" s="209"/>
      <c r="F2848" s="209"/>
      <c r="G2848" s="209"/>
      <c r="H2848" s="209"/>
      <c r="I2848" s="209"/>
      <c r="J2848" s="209"/>
      <c r="K2848" s="209"/>
      <c r="O2848" s="209"/>
      <c r="P2848" s="209"/>
      <c r="Q2848" s="209"/>
      <c r="R2848" s="209"/>
      <c r="S2848" s="209"/>
      <c r="T2848" s="209"/>
      <c r="U2848" s="209"/>
      <c r="V2848" s="209"/>
      <c r="W2848" s="209"/>
    </row>
    <row r="2849" spans="5:23" x14ac:dyDescent="0.25">
      <c r="E2849" s="209"/>
      <c r="F2849" s="209"/>
      <c r="G2849" s="209"/>
      <c r="H2849" s="209"/>
      <c r="I2849" s="209"/>
      <c r="J2849" s="209"/>
      <c r="K2849" s="209"/>
      <c r="O2849" s="209"/>
      <c r="P2849" s="209"/>
      <c r="Q2849" s="209"/>
      <c r="R2849" s="209"/>
      <c r="S2849" s="209"/>
      <c r="T2849" s="209"/>
      <c r="U2849" s="209"/>
      <c r="V2849" s="209"/>
      <c r="W2849" s="209"/>
    </row>
    <row r="2850" spans="5:23" x14ac:dyDescent="0.25">
      <c r="E2850" s="209"/>
      <c r="F2850" s="209"/>
      <c r="G2850" s="209"/>
      <c r="H2850" s="209"/>
      <c r="I2850" s="209"/>
      <c r="J2850" s="209"/>
      <c r="K2850" s="209"/>
      <c r="O2850" s="209"/>
      <c r="P2850" s="209"/>
      <c r="Q2850" s="209"/>
      <c r="R2850" s="209"/>
      <c r="S2850" s="209"/>
      <c r="T2850" s="209"/>
      <c r="U2850" s="209"/>
      <c r="V2850" s="209"/>
      <c r="W2850" s="209"/>
    </row>
    <row r="2851" spans="5:23" x14ac:dyDescent="0.25">
      <c r="E2851" s="209"/>
      <c r="F2851" s="209"/>
      <c r="G2851" s="209"/>
      <c r="H2851" s="209"/>
      <c r="I2851" s="209"/>
      <c r="J2851" s="209"/>
      <c r="K2851" s="209"/>
      <c r="O2851" s="209"/>
      <c r="P2851" s="209"/>
      <c r="Q2851" s="209"/>
      <c r="R2851" s="209"/>
      <c r="S2851" s="209"/>
      <c r="T2851" s="209"/>
      <c r="U2851" s="209"/>
      <c r="V2851" s="209"/>
      <c r="W2851" s="209"/>
    </row>
    <row r="2852" spans="5:23" x14ac:dyDescent="0.25">
      <c r="E2852" s="209"/>
      <c r="F2852" s="209"/>
      <c r="G2852" s="209"/>
      <c r="H2852" s="209"/>
      <c r="I2852" s="209"/>
      <c r="J2852" s="209"/>
      <c r="K2852" s="209"/>
      <c r="O2852" s="209"/>
      <c r="P2852" s="209"/>
      <c r="Q2852" s="209"/>
      <c r="R2852" s="209"/>
      <c r="S2852" s="209"/>
      <c r="T2852" s="209"/>
      <c r="U2852" s="209"/>
      <c r="V2852" s="209"/>
      <c r="W2852" s="209"/>
    </row>
    <row r="2853" spans="5:23" x14ac:dyDescent="0.25">
      <c r="E2853" s="209"/>
      <c r="F2853" s="209"/>
      <c r="G2853" s="209"/>
      <c r="H2853" s="209"/>
      <c r="I2853" s="209"/>
      <c r="J2853" s="209"/>
      <c r="K2853" s="209"/>
      <c r="O2853" s="209"/>
      <c r="P2853" s="209"/>
      <c r="Q2853" s="209"/>
      <c r="R2853" s="209"/>
      <c r="S2853" s="209"/>
      <c r="T2853" s="209"/>
      <c r="U2853" s="209"/>
      <c r="V2853" s="209"/>
      <c r="W2853" s="209"/>
    </row>
    <row r="2854" spans="5:23" x14ac:dyDescent="0.25">
      <c r="E2854" s="209"/>
      <c r="F2854" s="209"/>
      <c r="G2854" s="209"/>
      <c r="H2854" s="209"/>
      <c r="I2854" s="209"/>
      <c r="J2854" s="209"/>
      <c r="K2854" s="209"/>
      <c r="O2854" s="209"/>
      <c r="P2854" s="209"/>
      <c r="Q2854" s="209"/>
      <c r="R2854" s="209"/>
      <c r="S2854" s="209"/>
      <c r="T2854" s="209"/>
      <c r="U2854" s="209"/>
      <c r="V2854" s="209"/>
      <c r="W2854" s="209"/>
    </row>
    <row r="2855" spans="5:23" x14ac:dyDescent="0.25">
      <c r="E2855" s="209"/>
      <c r="F2855" s="209"/>
      <c r="G2855" s="209"/>
      <c r="H2855" s="209"/>
      <c r="I2855" s="209"/>
      <c r="J2855" s="209"/>
      <c r="K2855" s="209"/>
      <c r="O2855" s="209"/>
      <c r="P2855" s="209"/>
      <c r="Q2855" s="209"/>
      <c r="R2855" s="209"/>
      <c r="S2855" s="209"/>
      <c r="T2855" s="209"/>
      <c r="U2855" s="209"/>
      <c r="V2855" s="209"/>
      <c r="W2855" s="209"/>
    </row>
    <row r="2856" spans="5:23" x14ac:dyDescent="0.25">
      <c r="E2856" s="209"/>
      <c r="F2856" s="209"/>
      <c r="G2856" s="209"/>
      <c r="H2856" s="209"/>
      <c r="I2856" s="209"/>
      <c r="J2856" s="209"/>
      <c r="K2856" s="209"/>
      <c r="O2856" s="209"/>
      <c r="P2856" s="209"/>
      <c r="Q2856" s="209"/>
      <c r="R2856" s="209"/>
      <c r="S2856" s="209"/>
      <c r="T2856" s="209"/>
      <c r="U2856" s="209"/>
      <c r="V2856" s="209"/>
      <c r="W2856" s="209"/>
    </row>
    <row r="2857" spans="5:23" x14ac:dyDescent="0.25">
      <c r="E2857" s="209"/>
      <c r="F2857" s="209"/>
      <c r="G2857" s="209"/>
      <c r="H2857" s="209"/>
      <c r="I2857" s="209"/>
      <c r="J2857" s="209"/>
      <c r="K2857" s="209"/>
      <c r="O2857" s="209"/>
      <c r="P2857" s="209"/>
      <c r="Q2857" s="209"/>
      <c r="R2857" s="209"/>
      <c r="S2857" s="209"/>
      <c r="T2857" s="209"/>
      <c r="U2857" s="209"/>
      <c r="V2857" s="209"/>
      <c r="W2857" s="209"/>
    </row>
    <row r="2858" spans="5:23" x14ac:dyDescent="0.25">
      <c r="E2858" s="209"/>
      <c r="F2858" s="209"/>
      <c r="G2858" s="209"/>
      <c r="H2858" s="209"/>
      <c r="I2858" s="209"/>
      <c r="J2858" s="209"/>
      <c r="K2858" s="209"/>
      <c r="O2858" s="209"/>
      <c r="P2858" s="209"/>
      <c r="Q2858" s="209"/>
      <c r="R2858" s="209"/>
      <c r="S2858" s="209"/>
      <c r="T2858" s="209"/>
      <c r="U2858" s="209"/>
      <c r="V2858" s="209"/>
      <c r="W2858" s="209"/>
    </row>
    <row r="2859" spans="5:23" x14ac:dyDescent="0.25">
      <c r="E2859" s="209"/>
      <c r="F2859" s="209"/>
      <c r="G2859" s="209"/>
      <c r="H2859" s="209"/>
      <c r="I2859" s="209"/>
      <c r="J2859" s="209"/>
      <c r="K2859" s="209"/>
      <c r="O2859" s="209"/>
      <c r="P2859" s="209"/>
      <c r="Q2859" s="209"/>
      <c r="R2859" s="209"/>
      <c r="S2859" s="209"/>
      <c r="T2859" s="209"/>
      <c r="U2859" s="209"/>
      <c r="V2859" s="209"/>
      <c r="W2859" s="209"/>
    </row>
    <row r="2860" spans="5:23" x14ac:dyDescent="0.25">
      <c r="E2860" s="209"/>
      <c r="F2860" s="209"/>
      <c r="G2860" s="209"/>
      <c r="H2860" s="209"/>
      <c r="I2860" s="209"/>
      <c r="J2860" s="209"/>
      <c r="K2860" s="209"/>
      <c r="O2860" s="209"/>
      <c r="P2860" s="209"/>
      <c r="Q2860" s="209"/>
      <c r="R2860" s="209"/>
      <c r="S2860" s="209"/>
      <c r="T2860" s="209"/>
      <c r="U2860" s="209"/>
      <c r="V2860" s="209"/>
      <c r="W2860" s="209"/>
    </row>
    <row r="2861" spans="5:23" x14ac:dyDescent="0.25">
      <c r="E2861" s="209"/>
      <c r="F2861" s="209"/>
      <c r="G2861" s="209"/>
      <c r="H2861" s="209"/>
      <c r="I2861" s="209"/>
      <c r="J2861" s="209"/>
      <c r="K2861" s="209"/>
      <c r="O2861" s="209"/>
      <c r="P2861" s="209"/>
      <c r="Q2861" s="209"/>
      <c r="R2861" s="209"/>
      <c r="S2861" s="209"/>
      <c r="T2861" s="209"/>
      <c r="U2861" s="209"/>
      <c r="V2861" s="209"/>
      <c r="W2861" s="209"/>
    </row>
    <row r="2862" spans="5:23" x14ac:dyDescent="0.25">
      <c r="E2862" s="209"/>
      <c r="F2862" s="209"/>
      <c r="G2862" s="209"/>
      <c r="H2862" s="209"/>
      <c r="I2862" s="209"/>
      <c r="J2862" s="209"/>
      <c r="K2862" s="209"/>
      <c r="O2862" s="209"/>
      <c r="P2862" s="209"/>
      <c r="Q2862" s="209"/>
      <c r="R2862" s="209"/>
      <c r="S2862" s="209"/>
      <c r="T2862" s="209"/>
      <c r="U2862" s="209"/>
      <c r="V2862" s="209"/>
      <c r="W2862" s="209"/>
    </row>
    <row r="2863" spans="5:23" x14ac:dyDescent="0.25">
      <c r="E2863" s="209"/>
      <c r="F2863" s="209"/>
      <c r="G2863" s="209"/>
      <c r="H2863" s="209"/>
      <c r="I2863" s="209"/>
      <c r="J2863" s="209"/>
      <c r="K2863" s="209"/>
      <c r="O2863" s="209"/>
      <c r="P2863" s="209"/>
      <c r="Q2863" s="209"/>
      <c r="R2863" s="209"/>
      <c r="S2863" s="209"/>
      <c r="T2863" s="209"/>
      <c r="U2863" s="209"/>
      <c r="V2863" s="209"/>
      <c r="W2863" s="209"/>
    </row>
    <row r="2864" spans="5:23" x14ac:dyDescent="0.25">
      <c r="E2864" s="209"/>
      <c r="F2864" s="209"/>
      <c r="G2864" s="209"/>
      <c r="H2864" s="209"/>
      <c r="I2864" s="209"/>
      <c r="J2864" s="209"/>
      <c r="K2864" s="209"/>
      <c r="O2864" s="209"/>
      <c r="P2864" s="209"/>
      <c r="Q2864" s="209"/>
      <c r="R2864" s="209"/>
      <c r="S2864" s="209"/>
      <c r="T2864" s="209"/>
      <c r="U2864" s="209"/>
      <c r="V2864" s="209"/>
      <c r="W2864" s="209"/>
    </row>
    <row r="2865" spans="5:23" x14ac:dyDescent="0.25">
      <c r="E2865" s="209"/>
      <c r="F2865" s="209"/>
      <c r="G2865" s="209"/>
      <c r="H2865" s="209"/>
      <c r="I2865" s="209"/>
      <c r="J2865" s="209"/>
      <c r="K2865" s="209"/>
      <c r="O2865" s="209"/>
      <c r="P2865" s="209"/>
      <c r="Q2865" s="209"/>
      <c r="R2865" s="209"/>
      <c r="S2865" s="209"/>
      <c r="T2865" s="209"/>
      <c r="U2865" s="209"/>
      <c r="V2865" s="209"/>
      <c r="W2865" s="209"/>
    </row>
    <row r="2866" spans="5:23" x14ac:dyDescent="0.25">
      <c r="E2866" s="209"/>
      <c r="F2866" s="209"/>
      <c r="G2866" s="209"/>
      <c r="H2866" s="209"/>
      <c r="I2866" s="209"/>
      <c r="J2866" s="209"/>
      <c r="K2866" s="209"/>
      <c r="O2866" s="209"/>
      <c r="P2866" s="209"/>
      <c r="Q2866" s="209"/>
      <c r="R2866" s="209"/>
      <c r="S2866" s="209"/>
      <c r="T2866" s="209"/>
      <c r="U2866" s="209"/>
      <c r="V2866" s="209"/>
      <c r="W2866" s="209"/>
    </row>
    <row r="2867" spans="5:23" x14ac:dyDescent="0.25">
      <c r="E2867" s="209"/>
      <c r="F2867" s="209"/>
      <c r="G2867" s="209"/>
      <c r="H2867" s="209"/>
      <c r="I2867" s="209"/>
      <c r="J2867" s="209"/>
      <c r="K2867" s="209"/>
      <c r="O2867" s="209"/>
      <c r="P2867" s="209"/>
      <c r="Q2867" s="209"/>
      <c r="R2867" s="209"/>
      <c r="S2867" s="209"/>
      <c r="T2867" s="209"/>
      <c r="U2867" s="209"/>
      <c r="V2867" s="209"/>
      <c r="W2867" s="209"/>
    </row>
    <row r="2868" spans="5:23" x14ac:dyDescent="0.25">
      <c r="E2868" s="209"/>
      <c r="F2868" s="209"/>
      <c r="G2868" s="209"/>
      <c r="H2868" s="209"/>
      <c r="I2868" s="209"/>
      <c r="J2868" s="209"/>
      <c r="K2868" s="209"/>
      <c r="O2868" s="209"/>
      <c r="P2868" s="209"/>
      <c r="Q2868" s="209"/>
      <c r="R2868" s="209"/>
      <c r="S2868" s="209"/>
      <c r="T2868" s="209"/>
      <c r="U2868" s="209"/>
      <c r="V2868" s="209"/>
      <c r="W2868" s="209"/>
    </row>
    <row r="2869" spans="5:23" x14ac:dyDescent="0.25">
      <c r="E2869" s="209"/>
      <c r="F2869" s="209"/>
      <c r="G2869" s="209"/>
      <c r="H2869" s="209"/>
      <c r="I2869" s="209"/>
      <c r="J2869" s="209"/>
      <c r="K2869" s="209"/>
      <c r="O2869" s="209"/>
      <c r="P2869" s="209"/>
      <c r="Q2869" s="209"/>
      <c r="R2869" s="209"/>
      <c r="S2869" s="209"/>
      <c r="T2869" s="209"/>
      <c r="U2869" s="209"/>
      <c r="V2869" s="209"/>
      <c r="W2869" s="209"/>
    </row>
    <row r="2870" spans="5:23" x14ac:dyDescent="0.25">
      <c r="E2870" s="209"/>
      <c r="F2870" s="209"/>
      <c r="G2870" s="209"/>
      <c r="H2870" s="209"/>
      <c r="I2870" s="209"/>
      <c r="J2870" s="209"/>
      <c r="K2870" s="209"/>
      <c r="O2870" s="209"/>
      <c r="P2870" s="209"/>
      <c r="Q2870" s="209"/>
      <c r="R2870" s="209"/>
      <c r="S2870" s="209"/>
      <c r="T2870" s="209"/>
      <c r="U2870" s="209"/>
      <c r="V2870" s="209"/>
      <c r="W2870" s="209"/>
    </row>
    <row r="2871" spans="5:23" x14ac:dyDescent="0.25">
      <c r="E2871" s="209"/>
      <c r="F2871" s="209"/>
      <c r="G2871" s="209"/>
      <c r="H2871" s="209"/>
      <c r="I2871" s="209"/>
      <c r="J2871" s="209"/>
      <c r="K2871" s="209"/>
      <c r="O2871" s="209"/>
      <c r="P2871" s="209"/>
      <c r="Q2871" s="209"/>
      <c r="R2871" s="209"/>
      <c r="S2871" s="209"/>
      <c r="T2871" s="209"/>
      <c r="U2871" s="209"/>
      <c r="V2871" s="209"/>
      <c r="W2871" s="209"/>
    </row>
    <row r="2872" spans="5:23" x14ac:dyDescent="0.25">
      <c r="E2872" s="209"/>
      <c r="F2872" s="209"/>
      <c r="G2872" s="209"/>
      <c r="H2872" s="209"/>
      <c r="I2872" s="209"/>
      <c r="J2872" s="209"/>
      <c r="K2872" s="209"/>
      <c r="O2872" s="209"/>
      <c r="P2872" s="209"/>
      <c r="Q2872" s="209"/>
      <c r="R2872" s="209"/>
      <c r="S2872" s="209"/>
      <c r="T2872" s="209"/>
      <c r="U2872" s="209"/>
      <c r="V2872" s="209"/>
      <c r="W2872" s="209"/>
    </row>
    <row r="2873" spans="5:23" x14ac:dyDescent="0.25">
      <c r="E2873" s="209"/>
      <c r="F2873" s="209"/>
      <c r="G2873" s="209"/>
      <c r="H2873" s="209"/>
      <c r="I2873" s="209"/>
      <c r="J2873" s="209"/>
      <c r="K2873" s="209"/>
      <c r="O2873" s="209"/>
      <c r="P2873" s="209"/>
      <c r="Q2873" s="209"/>
      <c r="R2873" s="209"/>
      <c r="S2873" s="209"/>
      <c r="T2873" s="209"/>
      <c r="U2873" s="209"/>
      <c r="V2873" s="209"/>
      <c r="W2873" s="209"/>
    </row>
    <row r="2874" spans="5:23" x14ac:dyDescent="0.25">
      <c r="E2874" s="209"/>
      <c r="F2874" s="209"/>
      <c r="G2874" s="209"/>
      <c r="H2874" s="209"/>
      <c r="I2874" s="209"/>
      <c r="J2874" s="209"/>
      <c r="K2874" s="209"/>
      <c r="O2874" s="209"/>
      <c r="P2874" s="209"/>
      <c r="Q2874" s="209"/>
      <c r="R2874" s="209"/>
      <c r="S2874" s="209"/>
      <c r="T2874" s="209"/>
      <c r="U2874" s="209"/>
      <c r="V2874" s="209"/>
      <c r="W2874" s="209"/>
    </row>
    <row r="2875" spans="5:23" x14ac:dyDescent="0.25">
      <c r="E2875" s="209"/>
      <c r="F2875" s="209"/>
      <c r="G2875" s="209"/>
      <c r="H2875" s="209"/>
      <c r="I2875" s="209"/>
      <c r="J2875" s="209"/>
      <c r="K2875" s="209"/>
      <c r="O2875" s="209"/>
      <c r="P2875" s="209"/>
      <c r="Q2875" s="209"/>
      <c r="R2875" s="209"/>
      <c r="S2875" s="209"/>
      <c r="T2875" s="209"/>
      <c r="U2875" s="209"/>
      <c r="V2875" s="209"/>
      <c r="W2875" s="209"/>
    </row>
    <row r="2876" spans="5:23" x14ac:dyDescent="0.25">
      <c r="E2876" s="209"/>
      <c r="F2876" s="209"/>
      <c r="G2876" s="209"/>
      <c r="H2876" s="209"/>
      <c r="I2876" s="209"/>
      <c r="J2876" s="209"/>
      <c r="K2876" s="209"/>
      <c r="O2876" s="209"/>
      <c r="P2876" s="209"/>
      <c r="Q2876" s="209"/>
      <c r="R2876" s="209"/>
      <c r="S2876" s="209"/>
      <c r="T2876" s="209"/>
      <c r="U2876" s="209"/>
      <c r="V2876" s="209"/>
      <c r="W2876" s="209"/>
    </row>
    <row r="2877" spans="5:23" x14ac:dyDescent="0.25">
      <c r="E2877" s="209"/>
      <c r="F2877" s="209"/>
      <c r="G2877" s="209"/>
      <c r="H2877" s="209"/>
      <c r="I2877" s="209"/>
      <c r="J2877" s="209"/>
      <c r="K2877" s="209"/>
      <c r="O2877" s="209"/>
      <c r="P2877" s="209"/>
      <c r="Q2877" s="209"/>
      <c r="R2877" s="209"/>
      <c r="S2877" s="209"/>
      <c r="T2877" s="209"/>
      <c r="U2877" s="209"/>
      <c r="V2877" s="209"/>
      <c r="W2877" s="209"/>
    </row>
    <row r="2878" spans="5:23" x14ac:dyDescent="0.25">
      <c r="E2878" s="209"/>
      <c r="F2878" s="209"/>
      <c r="G2878" s="209"/>
      <c r="H2878" s="209"/>
      <c r="I2878" s="209"/>
      <c r="J2878" s="209"/>
      <c r="K2878" s="209"/>
      <c r="O2878" s="209"/>
      <c r="P2878" s="209"/>
      <c r="Q2878" s="209"/>
      <c r="R2878" s="209"/>
      <c r="S2878" s="209"/>
      <c r="T2878" s="209"/>
      <c r="U2878" s="209"/>
      <c r="V2878" s="209"/>
      <c r="W2878" s="209"/>
    </row>
    <row r="2879" spans="5:23" x14ac:dyDescent="0.25">
      <c r="E2879" s="209"/>
      <c r="F2879" s="209"/>
      <c r="G2879" s="209"/>
      <c r="H2879" s="209"/>
      <c r="I2879" s="209"/>
      <c r="J2879" s="209"/>
      <c r="K2879" s="209"/>
      <c r="O2879" s="209"/>
      <c r="P2879" s="209"/>
      <c r="Q2879" s="209"/>
      <c r="R2879" s="209"/>
      <c r="S2879" s="209"/>
      <c r="T2879" s="209"/>
      <c r="U2879" s="209"/>
      <c r="V2879" s="209"/>
      <c r="W2879" s="209"/>
    </row>
    <row r="2880" spans="5:23" x14ac:dyDescent="0.25">
      <c r="E2880" s="209"/>
      <c r="F2880" s="209"/>
      <c r="G2880" s="209"/>
      <c r="H2880" s="209"/>
      <c r="I2880" s="209"/>
      <c r="J2880" s="209"/>
      <c r="K2880" s="209"/>
      <c r="O2880" s="209"/>
      <c r="P2880" s="209"/>
      <c r="Q2880" s="209"/>
      <c r="R2880" s="209"/>
      <c r="S2880" s="209"/>
      <c r="T2880" s="209"/>
      <c r="U2880" s="209"/>
      <c r="V2880" s="209"/>
      <c r="W2880" s="209"/>
    </row>
    <row r="2881" spans="5:23" x14ac:dyDescent="0.25">
      <c r="E2881" s="209"/>
      <c r="F2881" s="209"/>
      <c r="G2881" s="209"/>
      <c r="H2881" s="209"/>
      <c r="I2881" s="209"/>
      <c r="J2881" s="209"/>
      <c r="K2881" s="209"/>
      <c r="O2881" s="209"/>
      <c r="P2881" s="209"/>
      <c r="Q2881" s="209"/>
      <c r="R2881" s="209"/>
      <c r="S2881" s="209"/>
      <c r="T2881" s="209"/>
      <c r="U2881" s="209"/>
      <c r="V2881" s="209"/>
      <c r="W2881" s="209"/>
    </row>
    <row r="2882" spans="5:23" x14ac:dyDescent="0.25">
      <c r="E2882" s="209"/>
      <c r="F2882" s="209"/>
      <c r="G2882" s="209"/>
      <c r="H2882" s="209"/>
      <c r="I2882" s="209"/>
      <c r="J2882" s="209"/>
      <c r="K2882" s="209"/>
      <c r="O2882" s="209"/>
      <c r="P2882" s="209"/>
      <c r="Q2882" s="209"/>
      <c r="R2882" s="209"/>
      <c r="S2882" s="209"/>
      <c r="T2882" s="209"/>
      <c r="U2882" s="209"/>
      <c r="V2882" s="209"/>
      <c r="W2882" s="209"/>
    </row>
    <row r="2883" spans="5:23" x14ac:dyDescent="0.25">
      <c r="E2883" s="209"/>
      <c r="F2883" s="209"/>
      <c r="G2883" s="209"/>
      <c r="H2883" s="209"/>
      <c r="I2883" s="209"/>
      <c r="J2883" s="209"/>
      <c r="K2883" s="209"/>
      <c r="O2883" s="209"/>
      <c r="P2883" s="209"/>
      <c r="Q2883" s="209"/>
      <c r="R2883" s="209"/>
      <c r="S2883" s="209"/>
      <c r="T2883" s="209"/>
      <c r="U2883" s="209"/>
      <c r="V2883" s="209"/>
      <c r="W2883" s="209"/>
    </row>
    <row r="2884" spans="5:23" x14ac:dyDescent="0.25">
      <c r="E2884" s="209"/>
      <c r="F2884" s="209"/>
      <c r="G2884" s="209"/>
      <c r="H2884" s="209"/>
      <c r="I2884" s="209"/>
      <c r="J2884" s="209"/>
      <c r="K2884" s="209"/>
      <c r="O2884" s="209"/>
      <c r="P2884" s="209"/>
      <c r="Q2884" s="209"/>
      <c r="R2884" s="209"/>
      <c r="S2884" s="209"/>
      <c r="T2884" s="209"/>
      <c r="U2884" s="209"/>
      <c r="V2884" s="209"/>
      <c r="W2884" s="209"/>
    </row>
    <row r="2885" spans="5:23" x14ac:dyDescent="0.25">
      <c r="E2885" s="209"/>
      <c r="F2885" s="209"/>
      <c r="G2885" s="209"/>
      <c r="H2885" s="209"/>
      <c r="I2885" s="209"/>
      <c r="J2885" s="209"/>
      <c r="K2885" s="209"/>
      <c r="O2885" s="209"/>
      <c r="P2885" s="209"/>
      <c r="Q2885" s="209"/>
      <c r="R2885" s="209"/>
      <c r="S2885" s="209"/>
      <c r="T2885" s="209"/>
      <c r="U2885" s="209"/>
      <c r="V2885" s="209"/>
      <c r="W2885" s="209"/>
    </row>
    <row r="2886" spans="5:23" x14ac:dyDescent="0.25">
      <c r="E2886" s="209"/>
      <c r="F2886" s="209"/>
      <c r="G2886" s="209"/>
      <c r="H2886" s="209"/>
      <c r="I2886" s="209"/>
      <c r="J2886" s="209"/>
      <c r="K2886" s="209"/>
      <c r="O2886" s="209"/>
      <c r="P2886" s="209"/>
      <c r="Q2886" s="209"/>
      <c r="R2886" s="209"/>
      <c r="S2886" s="209"/>
      <c r="T2886" s="209"/>
      <c r="U2886" s="209"/>
      <c r="V2886" s="209"/>
      <c r="W2886" s="209"/>
    </row>
    <row r="2887" spans="5:23" x14ac:dyDescent="0.25">
      <c r="E2887" s="209"/>
      <c r="F2887" s="209"/>
      <c r="G2887" s="209"/>
      <c r="H2887" s="209"/>
      <c r="I2887" s="209"/>
      <c r="J2887" s="209"/>
      <c r="K2887" s="209"/>
      <c r="O2887" s="209"/>
      <c r="P2887" s="209"/>
      <c r="Q2887" s="209"/>
      <c r="R2887" s="209"/>
      <c r="S2887" s="209"/>
      <c r="T2887" s="209"/>
      <c r="U2887" s="209"/>
      <c r="V2887" s="209"/>
      <c r="W2887" s="209"/>
    </row>
    <row r="2888" spans="5:23" x14ac:dyDescent="0.25">
      <c r="E2888" s="209"/>
      <c r="F2888" s="209"/>
      <c r="G2888" s="209"/>
      <c r="H2888" s="209"/>
      <c r="I2888" s="209"/>
      <c r="J2888" s="209"/>
      <c r="K2888" s="209"/>
      <c r="O2888" s="209"/>
      <c r="P2888" s="209"/>
      <c r="Q2888" s="209"/>
      <c r="R2888" s="209"/>
      <c r="S2888" s="209"/>
      <c r="T2888" s="209"/>
      <c r="U2888" s="209"/>
      <c r="V2888" s="209"/>
      <c r="W2888" s="209"/>
    </row>
    <row r="2889" spans="5:23" x14ac:dyDescent="0.25">
      <c r="E2889" s="209"/>
      <c r="F2889" s="209"/>
      <c r="G2889" s="209"/>
      <c r="H2889" s="209"/>
      <c r="I2889" s="209"/>
      <c r="J2889" s="209"/>
      <c r="K2889" s="209"/>
      <c r="O2889" s="209"/>
      <c r="P2889" s="209"/>
      <c r="Q2889" s="209"/>
      <c r="R2889" s="209"/>
      <c r="S2889" s="209"/>
      <c r="T2889" s="209"/>
      <c r="U2889" s="209"/>
      <c r="V2889" s="209"/>
      <c r="W2889" s="209"/>
    </row>
    <row r="2890" spans="5:23" x14ac:dyDescent="0.25">
      <c r="E2890" s="209"/>
      <c r="F2890" s="209"/>
      <c r="G2890" s="209"/>
      <c r="H2890" s="209"/>
      <c r="I2890" s="209"/>
      <c r="J2890" s="209"/>
      <c r="K2890" s="209"/>
      <c r="O2890" s="209"/>
      <c r="P2890" s="209"/>
      <c r="Q2890" s="209"/>
      <c r="R2890" s="209"/>
      <c r="S2890" s="209"/>
      <c r="T2890" s="209"/>
      <c r="U2890" s="209"/>
      <c r="V2890" s="209"/>
      <c r="W2890" s="209"/>
    </row>
    <row r="2891" spans="5:23" x14ac:dyDescent="0.25">
      <c r="E2891" s="209"/>
      <c r="F2891" s="209"/>
      <c r="G2891" s="209"/>
      <c r="H2891" s="209"/>
      <c r="I2891" s="209"/>
      <c r="J2891" s="209"/>
      <c r="K2891" s="209"/>
      <c r="O2891" s="209"/>
      <c r="P2891" s="209"/>
      <c r="Q2891" s="209"/>
      <c r="R2891" s="209"/>
      <c r="S2891" s="209"/>
      <c r="T2891" s="209"/>
      <c r="U2891" s="209"/>
      <c r="V2891" s="209"/>
      <c r="W2891" s="209"/>
    </row>
    <row r="2892" spans="5:23" x14ac:dyDescent="0.25">
      <c r="E2892" s="209"/>
      <c r="F2892" s="209"/>
      <c r="G2892" s="209"/>
      <c r="H2892" s="209"/>
      <c r="I2892" s="209"/>
      <c r="J2892" s="209"/>
      <c r="K2892" s="209"/>
      <c r="O2892" s="209"/>
      <c r="P2892" s="209"/>
      <c r="Q2892" s="209"/>
      <c r="R2892" s="209"/>
      <c r="S2892" s="209"/>
      <c r="T2892" s="209"/>
      <c r="U2892" s="209"/>
      <c r="V2892" s="209"/>
      <c r="W2892" s="209"/>
    </row>
    <row r="2893" spans="5:23" x14ac:dyDescent="0.25">
      <c r="E2893" s="209"/>
      <c r="F2893" s="209"/>
      <c r="G2893" s="209"/>
      <c r="H2893" s="209"/>
      <c r="I2893" s="209"/>
      <c r="J2893" s="209"/>
      <c r="K2893" s="209"/>
      <c r="O2893" s="209"/>
      <c r="P2893" s="209"/>
      <c r="Q2893" s="209"/>
      <c r="R2893" s="209"/>
      <c r="S2893" s="209"/>
      <c r="T2893" s="209"/>
      <c r="U2893" s="209"/>
      <c r="V2893" s="209"/>
      <c r="W2893" s="209"/>
    </row>
    <row r="2894" spans="5:23" x14ac:dyDescent="0.25">
      <c r="E2894" s="209"/>
      <c r="F2894" s="209"/>
      <c r="G2894" s="209"/>
      <c r="H2894" s="209"/>
      <c r="I2894" s="209"/>
      <c r="J2894" s="209"/>
      <c r="K2894" s="209"/>
      <c r="O2894" s="209"/>
      <c r="P2894" s="209"/>
      <c r="Q2894" s="209"/>
      <c r="R2894" s="209"/>
      <c r="S2894" s="209"/>
      <c r="T2894" s="209"/>
      <c r="U2894" s="209"/>
      <c r="V2894" s="209"/>
      <c r="W2894" s="209"/>
    </row>
    <row r="2895" spans="5:23" x14ac:dyDescent="0.25">
      <c r="E2895" s="209"/>
      <c r="F2895" s="209"/>
      <c r="G2895" s="209"/>
      <c r="H2895" s="209"/>
      <c r="I2895" s="209"/>
      <c r="J2895" s="209"/>
      <c r="K2895" s="209"/>
      <c r="O2895" s="209"/>
      <c r="P2895" s="209"/>
      <c r="Q2895" s="209"/>
      <c r="R2895" s="209"/>
      <c r="S2895" s="209"/>
      <c r="T2895" s="209"/>
      <c r="U2895" s="209"/>
      <c r="V2895" s="209"/>
      <c r="W2895" s="209"/>
    </row>
    <row r="2896" spans="5:23" x14ac:dyDescent="0.25">
      <c r="E2896" s="209"/>
      <c r="F2896" s="209"/>
      <c r="G2896" s="209"/>
      <c r="H2896" s="209"/>
      <c r="I2896" s="209"/>
      <c r="J2896" s="209"/>
      <c r="K2896" s="209"/>
      <c r="O2896" s="209"/>
      <c r="P2896" s="209"/>
      <c r="Q2896" s="209"/>
      <c r="R2896" s="209"/>
      <c r="S2896" s="209"/>
      <c r="T2896" s="209"/>
      <c r="U2896" s="209"/>
      <c r="V2896" s="209"/>
      <c r="W2896" s="209"/>
    </row>
    <row r="2897" spans="5:23" x14ac:dyDescent="0.25">
      <c r="E2897" s="209"/>
      <c r="F2897" s="209"/>
      <c r="G2897" s="209"/>
      <c r="H2897" s="209"/>
      <c r="I2897" s="209"/>
      <c r="J2897" s="209"/>
      <c r="K2897" s="209"/>
      <c r="O2897" s="209"/>
      <c r="P2897" s="209"/>
      <c r="Q2897" s="209"/>
      <c r="R2897" s="209"/>
      <c r="S2897" s="209"/>
      <c r="T2897" s="209"/>
      <c r="U2897" s="209"/>
      <c r="V2897" s="209"/>
      <c r="W2897" s="209"/>
    </row>
    <row r="2898" spans="5:23" x14ac:dyDescent="0.25">
      <c r="E2898" s="209"/>
      <c r="F2898" s="209"/>
      <c r="G2898" s="209"/>
      <c r="H2898" s="209"/>
      <c r="I2898" s="209"/>
      <c r="J2898" s="209"/>
      <c r="K2898" s="209"/>
      <c r="O2898" s="209"/>
      <c r="P2898" s="209"/>
      <c r="Q2898" s="209"/>
      <c r="R2898" s="209"/>
      <c r="S2898" s="209"/>
      <c r="T2898" s="209"/>
      <c r="U2898" s="209"/>
      <c r="V2898" s="209"/>
      <c r="W2898" s="209"/>
    </row>
    <row r="2899" spans="5:23" x14ac:dyDescent="0.25">
      <c r="E2899" s="209"/>
      <c r="F2899" s="209"/>
      <c r="G2899" s="209"/>
      <c r="H2899" s="209"/>
      <c r="I2899" s="209"/>
      <c r="J2899" s="209"/>
      <c r="K2899" s="209"/>
      <c r="O2899" s="209"/>
      <c r="P2899" s="209"/>
      <c r="Q2899" s="209"/>
      <c r="R2899" s="209"/>
      <c r="S2899" s="209"/>
      <c r="T2899" s="209"/>
      <c r="U2899" s="209"/>
      <c r="V2899" s="209"/>
      <c r="W2899" s="209"/>
    </row>
    <row r="2900" spans="5:23" x14ac:dyDescent="0.25">
      <c r="E2900" s="209"/>
      <c r="F2900" s="209"/>
      <c r="G2900" s="209"/>
      <c r="H2900" s="209"/>
      <c r="I2900" s="209"/>
      <c r="J2900" s="209"/>
      <c r="K2900" s="209"/>
      <c r="O2900" s="209"/>
      <c r="P2900" s="209"/>
      <c r="Q2900" s="209"/>
      <c r="R2900" s="209"/>
      <c r="S2900" s="209"/>
      <c r="T2900" s="209"/>
      <c r="U2900" s="209"/>
      <c r="V2900" s="209"/>
      <c r="W2900" s="209"/>
    </row>
    <row r="2901" spans="5:23" x14ac:dyDescent="0.25">
      <c r="E2901" s="209"/>
      <c r="F2901" s="209"/>
      <c r="G2901" s="209"/>
      <c r="H2901" s="209"/>
      <c r="I2901" s="209"/>
      <c r="J2901" s="209"/>
      <c r="K2901" s="209"/>
      <c r="O2901" s="209"/>
      <c r="P2901" s="209"/>
      <c r="Q2901" s="209"/>
      <c r="R2901" s="209"/>
      <c r="S2901" s="209"/>
      <c r="T2901" s="209"/>
      <c r="U2901" s="209"/>
      <c r="V2901" s="209"/>
      <c r="W2901" s="209"/>
    </row>
    <row r="2902" spans="5:23" x14ac:dyDescent="0.25">
      <c r="E2902" s="209"/>
      <c r="F2902" s="209"/>
      <c r="G2902" s="209"/>
      <c r="H2902" s="209"/>
      <c r="I2902" s="209"/>
      <c r="J2902" s="209"/>
      <c r="K2902" s="209"/>
      <c r="O2902" s="209"/>
      <c r="P2902" s="209"/>
      <c r="Q2902" s="209"/>
      <c r="R2902" s="209"/>
      <c r="S2902" s="209"/>
      <c r="T2902" s="209"/>
      <c r="U2902" s="209"/>
      <c r="V2902" s="209"/>
      <c r="W2902" s="209"/>
    </row>
    <row r="2903" spans="5:23" x14ac:dyDescent="0.25">
      <c r="E2903" s="209"/>
      <c r="F2903" s="209"/>
      <c r="G2903" s="209"/>
      <c r="H2903" s="209"/>
      <c r="I2903" s="209"/>
      <c r="J2903" s="209"/>
      <c r="K2903" s="209"/>
      <c r="O2903" s="209"/>
      <c r="P2903" s="209"/>
      <c r="Q2903" s="209"/>
      <c r="R2903" s="209"/>
      <c r="S2903" s="209"/>
      <c r="T2903" s="209"/>
      <c r="U2903" s="209"/>
      <c r="V2903" s="209"/>
      <c r="W2903" s="209"/>
    </row>
    <row r="2904" spans="5:23" x14ac:dyDescent="0.25">
      <c r="E2904" s="209"/>
      <c r="F2904" s="209"/>
      <c r="G2904" s="209"/>
      <c r="H2904" s="209"/>
      <c r="I2904" s="209"/>
      <c r="J2904" s="209"/>
      <c r="K2904" s="209"/>
      <c r="O2904" s="209"/>
      <c r="P2904" s="209"/>
      <c r="Q2904" s="209"/>
      <c r="R2904" s="209"/>
      <c r="S2904" s="209"/>
      <c r="T2904" s="209"/>
      <c r="U2904" s="209"/>
      <c r="V2904" s="209"/>
      <c r="W2904" s="209"/>
    </row>
    <row r="2905" spans="5:23" x14ac:dyDescent="0.25">
      <c r="E2905" s="209"/>
      <c r="F2905" s="209"/>
      <c r="G2905" s="209"/>
      <c r="H2905" s="209"/>
      <c r="I2905" s="209"/>
      <c r="J2905" s="209"/>
      <c r="K2905" s="209"/>
      <c r="O2905" s="209"/>
      <c r="P2905" s="209"/>
      <c r="Q2905" s="209"/>
      <c r="R2905" s="209"/>
      <c r="S2905" s="209"/>
      <c r="T2905" s="209"/>
      <c r="U2905" s="209"/>
      <c r="V2905" s="209"/>
      <c r="W2905" s="209"/>
    </row>
    <row r="2906" spans="5:23" x14ac:dyDescent="0.25">
      <c r="E2906" s="209"/>
      <c r="F2906" s="209"/>
      <c r="G2906" s="209"/>
      <c r="H2906" s="209"/>
      <c r="I2906" s="209"/>
      <c r="J2906" s="209"/>
      <c r="K2906" s="209"/>
      <c r="O2906" s="209"/>
      <c r="P2906" s="209"/>
      <c r="Q2906" s="209"/>
      <c r="R2906" s="209"/>
      <c r="S2906" s="209"/>
      <c r="T2906" s="209"/>
      <c r="U2906" s="209"/>
      <c r="V2906" s="209"/>
      <c r="W2906" s="209"/>
    </row>
    <row r="2907" spans="5:23" x14ac:dyDescent="0.25">
      <c r="E2907" s="209"/>
      <c r="F2907" s="209"/>
      <c r="G2907" s="209"/>
      <c r="H2907" s="209"/>
      <c r="I2907" s="209"/>
      <c r="J2907" s="209"/>
      <c r="K2907" s="209"/>
      <c r="O2907" s="209"/>
      <c r="P2907" s="209"/>
      <c r="Q2907" s="209"/>
      <c r="R2907" s="209"/>
      <c r="S2907" s="209"/>
      <c r="T2907" s="209"/>
      <c r="U2907" s="209"/>
      <c r="V2907" s="209"/>
      <c r="W2907" s="209"/>
    </row>
    <row r="2908" spans="5:23" x14ac:dyDescent="0.25">
      <c r="E2908" s="209"/>
      <c r="F2908" s="209"/>
      <c r="G2908" s="209"/>
      <c r="H2908" s="209"/>
      <c r="I2908" s="209"/>
      <c r="J2908" s="209"/>
      <c r="K2908" s="209"/>
      <c r="O2908" s="209"/>
      <c r="P2908" s="209"/>
      <c r="Q2908" s="209"/>
      <c r="R2908" s="209"/>
      <c r="S2908" s="209"/>
      <c r="T2908" s="209"/>
      <c r="U2908" s="209"/>
      <c r="V2908" s="209"/>
      <c r="W2908" s="209"/>
    </row>
    <row r="2909" spans="5:23" x14ac:dyDescent="0.25">
      <c r="E2909" s="209"/>
      <c r="F2909" s="209"/>
      <c r="G2909" s="209"/>
      <c r="H2909" s="209"/>
      <c r="I2909" s="209"/>
      <c r="J2909" s="209"/>
      <c r="K2909" s="209"/>
      <c r="O2909" s="209"/>
      <c r="P2909" s="209"/>
      <c r="Q2909" s="209"/>
      <c r="R2909" s="209"/>
      <c r="S2909" s="209"/>
      <c r="T2909" s="209"/>
      <c r="U2909" s="209"/>
      <c r="V2909" s="209"/>
      <c r="W2909" s="209"/>
    </row>
    <row r="2910" spans="5:23" x14ac:dyDescent="0.25">
      <c r="E2910" s="209"/>
      <c r="F2910" s="209"/>
      <c r="G2910" s="209"/>
      <c r="H2910" s="209"/>
      <c r="I2910" s="209"/>
      <c r="J2910" s="209"/>
      <c r="K2910" s="209"/>
      <c r="O2910" s="209"/>
      <c r="P2910" s="209"/>
      <c r="Q2910" s="209"/>
      <c r="R2910" s="209"/>
      <c r="S2910" s="209"/>
      <c r="T2910" s="209"/>
      <c r="U2910" s="209"/>
      <c r="V2910" s="209"/>
      <c r="W2910" s="209"/>
    </row>
    <row r="2911" spans="5:23" x14ac:dyDescent="0.25">
      <c r="E2911" s="209"/>
      <c r="F2911" s="209"/>
      <c r="G2911" s="209"/>
      <c r="H2911" s="209"/>
      <c r="I2911" s="209"/>
      <c r="J2911" s="209"/>
      <c r="K2911" s="209"/>
      <c r="O2911" s="209"/>
      <c r="P2911" s="209"/>
      <c r="Q2911" s="209"/>
      <c r="R2911" s="209"/>
      <c r="S2911" s="209"/>
      <c r="T2911" s="209"/>
      <c r="U2911" s="209"/>
      <c r="V2911" s="209"/>
      <c r="W2911" s="209"/>
    </row>
    <row r="2912" spans="5:23" x14ac:dyDescent="0.25">
      <c r="E2912" s="209"/>
      <c r="F2912" s="209"/>
      <c r="G2912" s="209"/>
      <c r="H2912" s="209"/>
      <c r="I2912" s="209"/>
      <c r="J2912" s="209"/>
      <c r="K2912" s="209"/>
      <c r="O2912" s="209"/>
      <c r="P2912" s="209"/>
      <c r="Q2912" s="209"/>
      <c r="R2912" s="209"/>
      <c r="S2912" s="209"/>
      <c r="T2912" s="209"/>
      <c r="U2912" s="209"/>
      <c r="V2912" s="209"/>
      <c r="W2912" s="209"/>
    </row>
    <row r="2913" spans="5:23" x14ac:dyDescent="0.25">
      <c r="E2913" s="209"/>
      <c r="F2913" s="209"/>
      <c r="G2913" s="209"/>
      <c r="H2913" s="209"/>
      <c r="I2913" s="209"/>
      <c r="J2913" s="209"/>
      <c r="K2913" s="209"/>
      <c r="O2913" s="209"/>
      <c r="P2913" s="209"/>
      <c r="Q2913" s="209"/>
      <c r="R2913" s="209"/>
      <c r="S2913" s="209"/>
      <c r="T2913" s="209"/>
      <c r="U2913" s="209"/>
      <c r="V2913" s="209"/>
      <c r="W2913" s="209"/>
    </row>
    <row r="2914" spans="5:23" x14ac:dyDescent="0.25">
      <c r="E2914" s="209"/>
      <c r="F2914" s="209"/>
      <c r="G2914" s="209"/>
      <c r="H2914" s="209"/>
      <c r="I2914" s="209"/>
      <c r="J2914" s="209"/>
      <c r="K2914" s="209"/>
      <c r="O2914" s="209"/>
      <c r="P2914" s="209"/>
      <c r="Q2914" s="209"/>
      <c r="R2914" s="209"/>
      <c r="S2914" s="209"/>
      <c r="T2914" s="209"/>
      <c r="U2914" s="209"/>
      <c r="V2914" s="209"/>
      <c r="W2914" s="209"/>
    </row>
    <row r="2915" spans="5:23" x14ac:dyDescent="0.25">
      <c r="E2915" s="209"/>
      <c r="F2915" s="209"/>
      <c r="G2915" s="209"/>
      <c r="H2915" s="209"/>
      <c r="I2915" s="209"/>
      <c r="J2915" s="209"/>
      <c r="K2915" s="209"/>
      <c r="O2915" s="209"/>
      <c r="P2915" s="209"/>
      <c r="Q2915" s="209"/>
      <c r="R2915" s="209"/>
      <c r="S2915" s="209"/>
      <c r="T2915" s="209"/>
      <c r="U2915" s="209"/>
      <c r="V2915" s="209"/>
      <c r="W2915" s="209"/>
    </row>
    <row r="2916" spans="5:23" x14ac:dyDescent="0.25">
      <c r="E2916" s="209"/>
      <c r="F2916" s="209"/>
      <c r="G2916" s="209"/>
      <c r="H2916" s="209"/>
      <c r="I2916" s="209"/>
      <c r="J2916" s="209"/>
      <c r="K2916" s="209"/>
      <c r="O2916" s="209"/>
      <c r="P2916" s="209"/>
      <c r="Q2916" s="209"/>
      <c r="R2916" s="209"/>
      <c r="S2916" s="209"/>
      <c r="T2916" s="209"/>
      <c r="U2916" s="209"/>
      <c r="V2916" s="209"/>
      <c r="W2916" s="209"/>
    </row>
    <row r="2917" spans="5:23" x14ac:dyDescent="0.25">
      <c r="E2917" s="209"/>
      <c r="F2917" s="209"/>
      <c r="G2917" s="209"/>
      <c r="H2917" s="209"/>
      <c r="I2917" s="209"/>
      <c r="J2917" s="209"/>
      <c r="K2917" s="209"/>
      <c r="O2917" s="209"/>
      <c r="P2917" s="209"/>
      <c r="Q2917" s="209"/>
      <c r="R2917" s="209"/>
      <c r="S2917" s="209"/>
      <c r="T2917" s="209"/>
      <c r="U2917" s="209"/>
      <c r="V2917" s="209"/>
      <c r="W2917" s="209"/>
    </row>
    <row r="2918" spans="5:23" x14ac:dyDescent="0.25">
      <c r="E2918" s="209"/>
      <c r="F2918" s="209"/>
      <c r="G2918" s="209"/>
      <c r="H2918" s="209"/>
      <c r="I2918" s="209"/>
      <c r="J2918" s="209"/>
      <c r="K2918" s="209"/>
      <c r="O2918" s="209"/>
      <c r="P2918" s="209"/>
      <c r="Q2918" s="209"/>
      <c r="R2918" s="209"/>
      <c r="S2918" s="209"/>
      <c r="T2918" s="209"/>
      <c r="U2918" s="209"/>
      <c r="V2918" s="209"/>
      <c r="W2918" s="209"/>
    </row>
    <row r="2919" spans="5:23" x14ac:dyDescent="0.25">
      <c r="E2919" s="209"/>
      <c r="F2919" s="209"/>
      <c r="G2919" s="209"/>
      <c r="H2919" s="209"/>
      <c r="I2919" s="209"/>
      <c r="J2919" s="209"/>
      <c r="K2919" s="209"/>
      <c r="O2919" s="209"/>
      <c r="P2919" s="209"/>
      <c r="Q2919" s="209"/>
      <c r="R2919" s="209"/>
      <c r="S2919" s="209"/>
      <c r="T2919" s="209"/>
      <c r="U2919" s="209"/>
      <c r="V2919" s="209"/>
      <c r="W2919" s="209"/>
    </row>
    <row r="2920" spans="5:23" x14ac:dyDescent="0.25">
      <c r="E2920" s="209"/>
      <c r="F2920" s="209"/>
      <c r="G2920" s="209"/>
      <c r="H2920" s="209"/>
      <c r="I2920" s="209"/>
      <c r="J2920" s="209"/>
      <c r="K2920" s="209"/>
      <c r="O2920" s="209"/>
      <c r="P2920" s="209"/>
      <c r="Q2920" s="209"/>
      <c r="R2920" s="209"/>
      <c r="S2920" s="209"/>
      <c r="T2920" s="209"/>
      <c r="U2920" s="209"/>
      <c r="V2920" s="209"/>
      <c r="W2920" s="209"/>
    </row>
    <row r="2921" spans="5:23" x14ac:dyDescent="0.25">
      <c r="E2921" s="209"/>
      <c r="F2921" s="209"/>
      <c r="G2921" s="209"/>
      <c r="H2921" s="209"/>
      <c r="I2921" s="209"/>
      <c r="J2921" s="209"/>
      <c r="K2921" s="209"/>
      <c r="O2921" s="209"/>
      <c r="P2921" s="209"/>
      <c r="Q2921" s="209"/>
      <c r="R2921" s="209"/>
      <c r="S2921" s="209"/>
      <c r="T2921" s="209"/>
      <c r="U2921" s="209"/>
      <c r="V2921" s="209"/>
      <c r="W2921" s="209"/>
    </row>
    <row r="2922" spans="5:23" x14ac:dyDescent="0.25">
      <c r="E2922" s="209"/>
      <c r="F2922" s="209"/>
      <c r="G2922" s="209"/>
      <c r="H2922" s="209"/>
      <c r="I2922" s="209"/>
      <c r="J2922" s="209"/>
      <c r="K2922" s="209"/>
      <c r="O2922" s="209"/>
      <c r="P2922" s="209"/>
      <c r="Q2922" s="209"/>
      <c r="R2922" s="209"/>
      <c r="S2922" s="209"/>
      <c r="T2922" s="209"/>
      <c r="U2922" s="209"/>
      <c r="V2922" s="209"/>
      <c r="W2922" s="209"/>
    </row>
    <row r="2923" spans="5:23" x14ac:dyDescent="0.25">
      <c r="E2923" s="209"/>
      <c r="F2923" s="209"/>
      <c r="G2923" s="209"/>
      <c r="H2923" s="209"/>
      <c r="I2923" s="209"/>
      <c r="J2923" s="209"/>
      <c r="K2923" s="209"/>
      <c r="O2923" s="209"/>
      <c r="P2923" s="209"/>
      <c r="Q2923" s="209"/>
      <c r="R2923" s="209"/>
      <c r="S2923" s="209"/>
      <c r="T2923" s="209"/>
      <c r="U2923" s="209"/>
      <c r="V2923" s="209"/>
      <c r="W2923" s="209"/>
    </row>
    <row r="2924" spans="5:23" x14ac:dyDescent="0.25">
      <c r="E2924" s="209"/>
      <c r="F2924" s="209"/>
      <c r="G2924" s="209"/>
      <c r="H2924" s="209"/>
      <c r="I2924" s="209"/>
      <c r="J2924" s="209"/>
      <c r="K2924" s="209"/>
      <c r="O2924" s="209"/>
      <c r="P2924" s="209"/>
      <c r="Q2924" s="209"/>
      <c r="R2924" s="209"/>
      <c r="S2924" s="209"/>
      <c r="T2924" s="209"/>
      <c r="U2924" s="209"/>
      <c r="V2924" s="209"/>
      <c r="W2924" s="209"/>
    </row>
    <row r="2925" spans="5:23" x14ac:dyDescent="0.25">
      <c r="E2925" s="209"/>
      <c r="F2925" s="209"/>
      <c r="G2925" s="209"/>
      <c r="H2925" s="209"/>
      <c r="I2925" s="209"/>
      <c r="J2925" s="209"/>
      <c r="K2925" s="209"/>
      <c r="O2925" s="209"/>
      <c r="P2925" s="209"/>
      <c r="Q2925" s="209"/>
      <c r="R2925" s="209"/>
      <c r="S2925" s="209"/>
      <c r="T2925" s="209"/>
      <c r="U2925" s="209"/>
      <c r="V2925" s="209"/>
      <c r="W2925" s="209"/>
    </row>
    <row r="2926" spans="5:23" x14ac:dyDescent="0.25">
      <c r="E2926" s="209"/>
      <c r="F2926" s="209"/>
      <c r="G2926" s="209"/>
      <c r="H2926" s="209"/>
      <c r="I2926" s="209"/>
      <c r="J2926" s="209"/>
      <c r="K2926" s="209"/>
      <c r="O2926" s="209"/>
      <c r="P2926" s="209"/>
      <c r="Q2926" s="209"/>
      <c r="R2926" s="209"/>
      <c r="S2926" s="209"/>
      <c r="T2926" s="209"/>
      <c r="U2926" s="209"/>
      <c r="V2926" s="209"/>
      <c r="W2926" s="209"/>
    </row>
    <row r="2927" spans="5:23" x14ac:dyDescent="0.25">
      <c r="E2927" s="209"/>
      <c r="F2927" s="209"/>
      <c r="G2927" s="209"/>
      <c r="H2927" s="209"/>
      <c r="I2927" s="209"/>
      <c r="J2927" s="209"/>
      <c r="K2927" s="209"/>
      <c r="O2927" s="209"/>
      <c r="P2927" s="209"/>
      <c r="Q2927" s="209"/>
      <c r="R2927" s="209"/>
      <c r="S2927" s="209"/>
      <c r="T2927" s="209"/>
      <c r="U2927" s="209"/>
      <c r="V2927" s="209"/>
      <c r="W2927" s="209"/>
    </row>
    <row r="2928" spans="5:23" x14ac:dyDescent="0.25">
      <c r="E2928" s="209"/>
      <c r="F2928" s="209"/>
      <c r="G2928" s="209"/>
      <c r="H2928" s="209"/>
      <c r="I2928" s="209"/>
      <c r="J2928" s="209"/>
      <c r="K2928" s="209"/>
      <c r="O2928" s="209"/>
      <c r="P2928" s="209"/>
      <c r="Q2928" s="209"/>
      <c r="R2928" s="209"/>
      <c r="S2928" s="209"/>
      <c r="T2928" s="209"/>
      <c r="U2928" s="209"/>
      <c r="V2928" s="209"/>
      <c r="W2928" s="209"/>
    </row>
    <row r="2929" spans="5:23" x14ac:dyDescent="0.25">
      <c r="E2929" s="209"/>
      <c r="F2929" s="209"/>
      <c r="G2929" s="209"/>
      <c r="H2929" s="209"/>
      <c r="I2929" s="209"/>
      <c r="J2929" s="209"/>
      <c r="K2929" s="209"/>
      <c r="O2929" s="209"/>
      <c r="P2929" s="209"/>
      <c r="Q2929" s="209"/>
      <c r="R2929" s="209"/>
      <c r="S2929" s="209"/>
      <c r="T2929" s="209"/>
      <c r="U2929" s="209"/>
      <c r="V2929" s="209"/>
      <c r="W2929" s="209"/>
    </row>
    <row r="2930" spans="5:23" x14ac:dyDescent="0.25">
      <c r="E2930" s="209"/>
      <c r="F2930" s="209"/>
      <c r="G2930" s="209"/>
      <c r="H2930" s="209"/>
      <c r="I2930" s="209"/>
      <c r="J2930" s="209"/>
      <c r="K2930" s="209"/>
      <c r="O2930" s="209"/>
      <c r="P2930" s="209"/>
      <c r="Q2930" s="209"/>
      <c r="R2930" s="209"/>
      <c r="S2930" s="209"/>
      <c r="T2930" s="209"/>
      <c r="U2930" s="209"/>
      <c r="V2930" s="209"/>
      <c r="W2930" s="209"/>
    </row>
    <row r="2931" spans="5:23" x14ac:dyDescent="0.25">
      <c r="E2931" s="209"/>
      <c r="F2931" s="209"/>
      <c r="G2931" s="209"/>
      <c r="H2931" s="209"/>
      <c r="I2931" s="209"/>
      <c r="J2931" s="209"/>
      <c r="K2931" s="209"/>
      <c r="O2931" s="209"/>
      <c r="P2931" s="209"/>
      <c r="Q2931" s="209"/>
      <c r="R2931" s="209"/>
      <c r="S2931" s="209"/>
      <c r="T2931" s="209"/>
      <c r="U2931" s="209"/>
      <c r="V2931" s="209"/>
      <c r="W2931" s="209"/>
    </row>
    <row r="2932" spans="5:23" x14ac:dyDescent="0.25">
      <c r="E2932" s="209"/>
      <c r="F2932" s="209"/>
      <c r="G2932" s="209"/>
      <c r="H2932" s="209"/>
      <c r="I2932" s="209"/>
      <c r="J2932" s="209"/>
      <c r="K2932" s="209"/>
      <c r="O2932" s="209"/>
      <c r="P2932" s="209"/>
      <c r="Q2932" s="209"/>
      <c r="R2932" s="209"/>
      <c r="S2932" s="209"/>
      <c r="T2932" s="209"/>
      <c r="U2932" s="209"/>
      <c r="V2932" s="209"/>
      <c r="W2932" s="209"/>
    </row>
    <row r="2933" spans="5:23" x14ac:dyDescent="0.25">
      <c r="E2933" s="209"/>
      <c r="F2933" s="209"/>
      <c r="G2933" s="209"/>
      <c r="H2933" s="209"/>
      <c r="I2933" s="209"/>
      <c r="J2933" s="209"/>
      <c r="K2933" s="209"/>
      <c r="O2933" s="209"/>
      <c r="P2933" s="209"/>
      <c r="Q2933" s="209"/>
      <c r="R2933" s="209"/>
      <c r="S2933" s="209"/>
      <c r="T2933" s="209"/>
      <c r="U2933" s="209"/>
      <c r="V2933" s="209"/>
      <c r="W2933" s="209"/>
    </row>
    <row r="2934" spans="5:23" x14ac:dyDescent="0.25">
      <c r="E2934" s="209"/>
      <c r="F2934" s="209"/>
      <c r="G2934" s="209"/>
      <c r="H2934" s="209"/>
      <c r="I2934" s="209"/>
      <c r="J2934" s="209"/>
      <c r="K2934" s="209"/>
      <c r="O2934" s="209"/>
      <c r="P2934" s="209"/>
      <c r="Q2934" s="209"/>
      <c r="R2934" s="209"/>
      <c r="S2934" s="209"/>
      <c r="T2934" s="209"/>
      <c r="U2934" s="209"/>
      <c r="V2934" s="209"/>
      <c r="W2934" s="209"/>
    </row>
    <row r="2935" spans="5:23" x14ac:dyDescent="0.25">
      <c r="E2935" s="209"/>
      <c r="F2935" s="209"/>
      <c r="G2935" s="209"/>
      <c r="H2935" s="209"/>
      <c r="I2935" s="209"/>
      <c r="J2935" s="209"/>
      <c r="K2935" s="209"/>
      <c r="O2935" s="209"/>
      <c r="P2935" s="209"/>
      <c r="Q2935" s="209"/>
      <c r="R2935" s="209"/>
      <c r="S2935" s="209"/>
      <c r="T2935" s="209"/>
      <c r="U2935" s="209"/>
      <c r="V2935" s="209"/>
      <c r="W2935" s="209"/>
    </row>
    <row r="2936" spans="5:23" x14ac:dyDescent="0.25">
      <c r="E2936" s="209"/>
      <c r="F2936" s="209"/>
      <c r="G2936" s="209"/>
      <c r="H2936" s="209"/>
      <c r="I2936" s="209"/>
      <c r="J2936" s="209"/>
      <c r="K2936" s="209"/>
      <c r="O2936" s="209"/>
      <c r="P2936" s="209"/>
      <c r="Q2936" s="209"/>
      <c r="R2936" s="209"/>
      <c r="S2936" s="209"/>
      <c r="T2936" s="209"/>
      <c r="U2936" s="209"/>
      <c r="V2936" s="209"/>
      <c r="W2936" s="209"/>
    </row>
    <row r="2937" spans="5:23" x14ac:dyDescent="0.25">
      <c r="E2937" s="209"/>
      <c r="F2937" s="209"/>
      <c r="G2937" s="209"/>
      <c r="H2937" s="209"/>
      <c r="I2937" s="209"/>
      <c r="J2937" s="209"/>
      <c r="K2937" s="209"/>
      <c r="O2937" s="209"/>
      <c r="P2937" s="209"/>
      <c r="Q2937" s="209"/>
      <c r="R2937" s="209"/>
      <c r="S2937" s="209"/>
      <c r="T2937" s="209"/>
      <c r="U2937" s="209"/>
      <c r="V2937" s="209"/>
      <c r="W2937" s="209"/>
    </row>
    <row r="2938" spans="5:23" x14ac:dyDescent="0.25">
      <c r="E2938" s="209"/>
      <c r="F2938" s="209"/>
      <c r="G2938" s="209"/>
      <c r="H2938" s="209"/>
      <c r="I2938" s="209"/>
      <c r="J2938" s="209"/>
      <c r="K2938" s="209"/>
      <c r="O2938" s="209"/>
      <c r="P2938" s="209"/>
      <c r="Q2938" s="209"/>
      <c r="R2938" s="209"/>
      <c r="S2938" s="209"/>
      <c r="T2938" s="209"/>
      <c r="U2938" s="209"/>
      <c r="V2938" s="209"/>
      <c r="W2938" s="209"/>
    </row>
    <row r="2939" spans="5:23" x14ac:dyDescent="0.25">
      <c r="E2939" s="209"/>
      <c r="F2939" s="209"/>
      <c r="G2939" s="209"/>
      <c r="H2939" s="209"/>
      <c r="I2939" s="209"/>
      <c r="J2939" s="209"/>
      <c r="K2939" s="209"/>
      <c r="O2939" s="209"/>
      <c r="P2939" s="209"/>
      <c r="Q2939" s="209"/>
      <c r="R2939" s="209"/>
      <c r="S2939" s="209"/>
      <c r="T2939" s="209"/>
      <c r="U2939" s="209"/>
      <c r="V2939" s="209"/>
      <c r="W2939" s="209"/>
    </row>
    <row r="2940" spans="5:23" x14ac:dyDescent="0.25">
      <c r="E2940" s="209"/>
      <c r="F2940" s="209"/>
      <c r="G2940" s="209"/>
      <c r="H2940" s="209"/>
      <c r="I2940" s="209"/>
      <c r="J2940" s="209"/>
      <c r="K2940" s="209"/>
      <c r="O2940" s="209"/>
      <c r="P2940" s="209"/>
      <c r="Q2940" s="209"/>
      <c r="R2940" s="209"/>
      <c r="S2940" s="209"/>
      <c r="T2940" s="209"/>
      <c r="U2940" s="209"/>
      <c r="V2940" s="209"/>
      <c r="W2940" s="209"/>
    </row>
    <row r="2941" spans="5:23" x14ac:dyDescent="0.25">
      <c r="E2941" s="209"/>
      <c r="F2941" s="209"/>
      <c r="G2941" s="209"/>
      <c r="H2941" s="209"/>
      <c r="I2941" s="209"/>
      <c r="J2941" s="209"/>
      <c r="K2941" s="209"/>
      <c r="O2941" s="209"/>
      <c r="P2941" s="209"/>
      <c r="Q2941" s="209"/>
      <c r="R2941" s="209"/>
      <c r="S2941" s="209"/>
      <c r="T2941" s="209"/>
      <c r="U2941" s="209"/>
      <c r="V2941" s="209"/>
      <c r="W2941" s="209"/>
    </row>
    <row r="2942" spans="5:23" x14ac:dyDescent="0.25">
      <c r="E2942" s="209"/>
      <c r="F2942" s="209"/>
      <c r="G2942" s="209"/>
      <c r="H2942" s="209"/>
      <c r="I2942" s="209"/>
      <c r="J2942" s="209"/>
      <c r="K2942" s="209"/>
      <c r="O2942" s="209"/>
      <c r="P2942" s="209"/>
      <c r="Q2942" s="209"/>
      <c r="R2942" s="209"/>
      <c r="S2942" s="209"/>
      <c r="T2942" s="209"/>
      <c r="U2942" s="209"/>
      <c r="V2942" s="209"/>
      <c r="W2942" s="209"/>
    </row>
    <row r="2943" spans="5:23" x14ac:dyDescent="0.25">
      <c r="E2943" s="209"/>
      <c r="F2943" s="209"/>
      <c r="G2943" s="209"/>
      <c r="H2943" s="209"/>
      <c r="I2943" s="209"/>
      <c r="J2943" s="209"/>
      <c r="K2943" s="209"/>
      <c r="O2943" s="209"/>
      <c r="P2943" s="209"/>
      <c r="Q2943" s="209"/>
      <c r="R2943" s="209"/>
      <c r="S2943" s="209"/>
      <c r="T2943" s="209"/>
      <c r="U2943" s="209"/>
      <c r="V2943" s="209"/>
      <c r="W2943" s="209"/>
    </row>
    <row r="2944" spans="5:23" x14ac:dyDescent="0.25">
      <c r="E2944" s="209"/>
      <c r="F2944" s="209"/>
      <c r="G2944" s="209"/>
      <c r="H2944" s="209"/>
      <c r="I2944" s="209"/>
      <c r="J2944" s="209"/>
      <c r="K2944" s="209"/>
      <c r="O2944" s="209"/>
      <c r="P2944" s="209"/>
      <c r="Q2944" s="209"/>
      <c r="R2944" s="209"/>
      <c r="S2944" s="209"/>
      <c r="T2944" s="209"/>
      <c r="U2944" s="209"/>
      <c r="V2944" s="209"/>
      <c r="W2944" s="209"/>
    </row>
    <row r="2945" spans="5:23" x14ac:dyDescent="0.25">
      <c r="E2945" s="209"/>
      <c r="F2945" s="209"/>
      <c r="G2945" s="209"/>
      <c r="H2945" s="209"/>
      <c r="I2945" s="209"/>
      <c r="J2945" s="209"/>
      <c r="K2945" s="209"/>
      <c r="O2945" s="209"/>
      <c r="P2945" s="209"/>
      <c r="Q2945" s="209"/>
      <c r="R2945" s="209"/>
      <c r="S2945" s="209"/>
      <c r="T2945" s="209"/>
      <c r="U2945" s="209"/>
      <c r="V2945" s="209"/>
      <c r="W2945" s="209"/>
    </row>
    <row r="2946" spans="5:23" x14ac:dyDescent="0.25">
      <c r="E2946" s="209"/>
      <c r="F2946" s="209"/>
      <c r="G2946" s="209"/>
      <c r="H2946" s="209"/>
      <c r="I2946" s="209"/>
      <c r="J2946" s="209"/>
      <c r="K2946" s="209"/>
      <c r="O2946" s="209"/>
      <c r="P2946" s="209"/>
      <c r="Q2946" s="209"/>
      <c r="R2946" s="209"/>
      <c r="S2946" s="209"/>
      <c r="T2946" s="209"/>
      <c r="U2946" s="209"/>
      <c r="V2946" s="209"/>
      <c r="W2946" s="209"/>
    </row>
    <row r="2947" spans="5:23" x14ac:dyDescent="0.25">
      <c r="E2947" s="209"/>
      <c r="F2947" s="209"/>
      <c r="G2947" s="209"/>
      <c r="H2947" s="209"/>
      <c r="I2947" s="209"/>
      <c r="J2947" s="209"/>
      <c r="K2947" s="209"/>
      <c r="O2947" s="209"/>
      <c r="P2947" s="209"/>
      <c r="Q2947" s="209"/>
      <c r="R2947" s="209"/>
      <c r="S2947" s="209"/>
      <c r="T2947" s="209"/>
      <c r="U2947" s="209"/>
      <c r="V2947" s="209"/>
      <c r="W2947" s="209"/>
    </row>
    <row r="2948" spans="5:23" x14ac:dyDescent="0.25">
      <c r="E2948" s="209"/>
      <c r="F2948" s="209"/>
      <c r="G2948" s="209"/>
      <c r="H2948" s="209"/>
      <c r="I2948" s="209"/>
      <c r="J2948" s="209"/>
      <c r="K2948" s="209"/>
      <c r="O2948" s="209"/>
      <c r="P2948" s="209"/>
      <c r="Q2948" s="209"/>
      <c r="R2948" s="209"/>
      <c r="S2948" s="209"/>
      <c r="T2948" s="209"/>
      <c r="U2948" s="209"/>
      <c r="V2948" s="209"/>
      <c r="W2948" s="209"/>
    </row>
    <row r="2949" spans="5:23" x14ac:dyDescent="0.25">
      <c r="E2949" s="209"/>
      <c r="F2949" s="209"/>
      <c r="G2949" s="209"/>
      <c r="H2949" s="209"/>
      <c r="I2949" s="209"/>
      <c r="J2949" s="209"/>
      <c r="K2949" s="209"/>
      <c r="O2949" s="209"/>
      <c r="P2949" s="209"/>
      <c r="Q2949" s="209"/>
      <c r="R2949" s="209"/>
      <c r="S2949" s="209"/>
      <c r="T2949" s="209"/>
      <c r="U2949" s="209"/>
      <c r="V2949" s="209"/>
      <c r="W2949" s="209"/>
    </row>
    <row r="2950" spans="5:23" x14ac:dyDescent="0.25">
      <c r="E2950" s="209"/>
      <c r="F2950" s="209"/>
      <c r="G2950" s="209"/>
      <c r="H2950" s="209"/>
      <c r="I2950" s="209"/>
      <c r="J2950" s="209"/>
      <c r="K2950" s="209"/>
      <c r="O2950" s="209"/>
      <c r="P2950" s="209"/>
      <c r="Q2950" s="209"/>
      <c r="R2950" s="209"/>
      <c r="S2950" s="209"/>
      <c r="T2950" s="209"/>
      <c r="U2950" s="209"/>
      <c r="V2950" s="209"/>
      <c r="W2950" s="209"/>
    </row>
    <row r="2951" spans="5:23" x14ac:dyDescent="0.25">
      <c r="E2951" s="209"/>
      <c r="F2951" s="209"/>
      <c r="G2951" s="209"/>
      <c r="H2951" s="209"/>
      <c r="I2951" s="209"/>
      <c r="J2951" s="209"/>
      <c r="K2951" s="209"/>
      <c r="O2951" s="209"/>
      <c r="P2951" s="209"/>
      <c r="Q2951" s="209"/>
      <c r="R2951" s="209"/>
      <c r="S2951" s="209"/>
      <c r="T2951" s="209"/>
      <c r="U2951" s="209"/>
      <c r="V2951" s="209"/>
      <c r="W2951" s="209"/>
    </row>
    <row r="2952" spans="5:23" x14ac:dyDescent="0.25">
      <c r="E2952" s="209"/>
      <c r="F2952" s="209"/>
      <c r="G2952" s="209"/>
      <c r="H2952" s="209"/>
      <c r="I2952" s="209"/>
      <c r="J2952" s="209"/>
      <c r="K2952" s="209"/>
      <c r="O2952" s="209"/>
      <c r="P2952" s="209"/>
      <c r="Q2952" s="209"/>
      <c r="R2952" s="209"/>
      <c r="S2952" s="209"/>
      <c r="T2952" s="209"/>
      <c r="U2952" s="209"/>
      <c r="V2952" s="209"/>
      <c r="W2952" s="209"/>
    </row>
    <row r="2953" spans="5:23" x14ac:dyDescent="0.25">
      <c r="E2953" s="209"/>
      <c r="F2953" s="209"/>
      <c r="G2953" s="209"/>
      <c r="H2953" s="209"/>
      <c r="I2953" s="209"/>
      <c r="J2953" s="209"/>
      <c r="K2953" s="209"/>
      <c r="O2953" s="209"/>
      <c r="P2953" s="209"/>
      <c r="Q2953" s="209"/>
      <c r="R2953" s="209"/>
      <c r="S2953" s="209"/>
      <c r="T2953" s="209"/>
      <c r="U2953" s="209"/>
      <c r="V2953" s="209"/>
      <c r="W2953" s="209"/>
    </row>
    <row r="2954" spans="5:23" x14ac:dyDescent="0.25">
      <c r="E2954" s="209"/>
      <c r="F2954" s="209"/>
      <c r="G2954" s="209"/>
      <c r="H2954" s="209"/>
      <c r="I2954" s="209"/>
      <c r="J2954" s="209"/>
      <c r="K2954" s="209"/>
      <c r="O2954" s="209"/>
      <c r="P2954" s="209"/>
      <c r="Q2954" s="209"/>
      <c r="R2954" s="209"/>
      <c r="S2954" s="209"/>
      <c r="T2954" s="209"/>
      <c r="U2954" s="209"/>
      <c r="V2954" s="209"/>
      <c r="W2954" s="209"/>
    </row>
    <row r="2955" spans="5:23" x14ac:dyDescent="0.25">
      <c r="E2955" s="209"/>
      <c r="F2955" s="209"/>
      <c r="G2955" s="209"/>
      <c r="H2955" s="209"/>
      <c r="I2955" s="209"/>
      <c r="J2955" s="209"/>
      <c r="K2955" s="209"/>
      <c r="O2955" s="209"/>
      <c r="P2955" s="209"/>
      <c r="Q2955" s="209"/>
      <c r="R2955" s="209"/>
      <c r="S2955" s="209"/>
      <c r="T2955" s="209"/>
      <c r="U2955" s="209"/>
      <c r="V2955" s="209"/>
      <c r="W2955" s="209"/>
    </row>
    <row r="2956" spans="5:23" x14ac:dyDescent="0.25">
      <c r="E2956" s="209"/>
      <c r="F2956" s="209"/>
      <c r="G2956" s="209"/>
      <c r="H2956" s="209"/>
      <c r="I2956" s="209"/>
      <c r="J2956" s="209"/>
      <c r="K2956" s="209"/>
      <c r="O2956" s="209"/>
      <c r="P2956" s="209"/>
      <c r="Q2956" s="209"/>
      <c r="R2956" s="209"/>
      <c r="S2956" s="209"/>
      <c r="T2956" s="209"/>
      <c r="U2956" s="209"/>
      <c r="V2956" s="209"/>
      <c r="W2956" s="209"/>
    </row>
    <row r="2957" spans="5:23" x14ac:dyDescent="0.25">
      <c r="E2957" s="209"/>
      <c r="F2957" s="209"/>
      <c r="G2957" s="209"/>
      <c r="H2957" s="209"/>
      <c r="I2957" s="209"/>
      <c r="J2957" s="209"/>
      <c r="K2957" s="209"/>
      <c r="O2957" s="209"/>
      <c r="P2957" s="209"/>
      <c r="Q2957" s="209"/>
      <c r="R2957" s="209"/>
      <c r="S2957" s="209"/>
      <c r="T2957" s="209"/>
      <c r="U2957" s="209"/>
      <c r="V2957" s="209"/>
      <c r="W2957" s="209"/>
    </row>
    <row r="2958" spans="5:23" x14ac:dyDescent="0.25">
      <c r="E2958" s="209"/>
      <c r="F2958" s="209"/>
      <c r="G2958" s="209"/>
      <c r="H2958" s="209"/>
      <c r="I2958" s="209"/>
      <c r="J2958" s="209"/>
      <c r="K2958" s="209"/>
      <c r="O2958" s="209"/>
      <c r="P2958" s="209"/>
      <c r="Q2958" s="209"/>
      <c r="R2958" s="209"/>
      <c r="S2958" s="209"/>
      <c r="T2958" s="209"/>
      <c r="U2958" s="209"/>
      <c r="V2958" s="209"/>
      <c r="W2958" s="209"/>
    </row>
    <row r="2959" spans="5:23" x14ac:dyDescent="0.25">
      <c r="E2959" s="209"/>
      <c r="F2959" s="209"/>
      <c r="G2959" s="209"/>
      <c r="H2959" s="209"/>
      <c r="I2959" s="209"/>
      <c r="J2959" s="209"/>
      <c r="K2959" s="209"/>
      <c r="O2959" s="209"/>
      <c r="P2959" s="209"/>
      <c r="Q2959" s="209"/>
      <c r="R2959" s="209"/>
      <c r="S2959" s="209"/>
      <c r="T2959" s="209"/>
      <c r="U2959" s="209"/>
      <c r="V2959" s="209"/>
      <c r="W2959" s="209"/>
    </row>
    <row r="2960" spans="5:23" x14ac:dyDescent="0.25">
      <c r="E2960" s="209"/>
      <c r="F2960" s="209"/>
      <c r="G2960" s="209"/>
      <c r="H2960" s="209"/>
      <c r="I2960" s="209"/>
      <c r="J2960" s="209"/>
      <c r="K2960" s="209"/>
      <c r="O2960" s="209"/>
      <c r="P2960" s="209"/>
      <c r="Q2960" s="209"/>
      <c r="R2960" s="209"/>
      <c r="S2960" s="209"/>
      <c r="T2960" s="209"/>
      <c r="U2960" s="209"/>
      <c r="V2960" s="209"/>
      <c r="W2960" s="209"/>
    </row>
    <row r="2961" spans="5:23" x14ac:dyDescent="0.25">
      <c r="E2961" s="209"/>
      <c r="F2961" s="209"/>
      <c r="G2961" s="209"/>
      <c r="H2961" s="209"/>
      <c r="I2961" s="209"/>
      <c r="J2961" s="209"/>
      <c r="K2961" s="209"/>
      <c r="O2961" s="209"/>
      <c r="P2961" s="209"/>
      <c r="Q2961" s="209"/>
      <c r="R2961" s="209"/>
      <c r="S2961" s="209"/>
      <c r="T2961" s="209"/>
      <c r="U2961" s="209"/>
      <c r="V2961" s="209"/>
      <c r="W2961" s="209"/>
    </row>
    <row r="2962" spans="5:23" x14ac:dyDescent="0.25">
      <c r="E2962" s="209"/>
      <c r="F2962" s="209"/>
      <c r="G2962" s="209"/>
      <c r="H2962" s="209"/>
      <c r="I2962" s="209"/>
      <c r="J2962" s="209"/>
      <c r="K2962" s="209"/>
      <c r="O2962" s="209"/>
      <c r="P2962" s="209"/>
      <c r="Q2962" s="209"/>
      <c r="R2962" s="209"/>
      <c r="S2962" s="209"/>
      <c r="T2962" s="209"/>
      <c r="U2962" s="209"/>
      <c r="V2962" s="209"/>
      <c r="W2962" s="209"/>
    </row>
    <row r="2963" spans="5:23" x14ac:dyDescent="0.25">
      <c r="E2963" s="209"/>
      <c r="F2963" s="209"/>
      <c r="G2963" s="209"/>
      <c r="H2963" s="209"/>
      <c r="I2963" s="209"/>
      <c r="J2963" s="209"/>
      <c r="K2963" s="209"/>
      <c r="O2963" s="209"/>
      <c r="P2963" s="209"/>
      <c r="Q2963" s="209"/>
      <c r="R2963" s="209"/>
      <c r="S2963" s="209"/>
      <c r="T2963" s="209"/>
      <c r="U2963" s="209"/>
      <c r="V2963" s="209"/>
      <c r="W2963" s="209"/>
    </row>
    <row r="2964" spans="5:23" x14ac:dyDescent="0.25">
      <c r="E2964" s="209"/>
      <c r="F2964" s="209"/>
      <c r="G2964" s="209"/>
      <c r="H2964" s="209"/>
      <c r="I2964" s="209"/>
      <c r="J2964" s="209"/>
      <c r="K2964" s="209"/>
      <c r="O2964" s="209"/>
      <c r="P2964" s="209"/>
      <c r="Q2964" s="209"/>
      <c r="R2964" s="209"/>
      <c r="S2964" s="209"/>
      <c r="T2964" s="209"/>
      <c r="U2964" s="209"/>
      <c r="V2964" s="209"/>
      <c r="W2964" s="209"/>
    </row>
    <row r="2965" spans="5:23" x14ac:dyDescent="0.25">
      <c r="E2965" s="209"/>
      <c r="F2965" s="209"/>
      <c r="G2965" s="209"/>
      <c r="H2965" s="209"/>
      <c r="I2965" s="209"/>
      <c r="J2965" s="209"/>
      <c r="K2965" s="209"/>
      <c r="O2965" s="209"/>
      <c r="P2965" s="209"/>
      <c r="Q2965" s="209"/>
      <c r="R2965" s="209"/>
      <c r="S2965" s="209"/>
      <c r="T2965" s="209"/>
      <c r="U2965" s="209"/>
      <c r="V2965" s="209"/>
      <c r="W2965" s="209"/>
    </row>
    <row r="2966" spans="5:23" x14ac:dyDescent="0.25">
      <c r="E2966" s="209"/>
      <c r="F2966" s="209"/>
      <c r="G2966" s="209"/>
      <c r="H2966" s="209"/>
      <c r="I2966" s="209"/>
      <c r="J2966" s="209"/>
      <c r="K2966" s="209"/>
      <c r="O2966" s="209"/>
      <c r="P2966" s="209"/>
      <c r="Q2966" s="209"/>
      <c r="R2966" s="209"/>
      <c r="S2966" s="209"/>
      <c r="T2966" s="209"/>
      <c r="U2966" s="209"/>
      <c r="V2966" s="209"/>
      <c r="W2966" s="209"/>
    </row>
    <row r="2967" spans="5:23" x14ac:dyDescent="0.25">
      <c r="E2967" s="209"/>
      <c r="F2967" s="209"/>
      <c r="G2967" s="209"/>
      <c r="H2967" s="209"/>
      <c r="I2967" s="209"/>
      <c r="J2967" s="209"/>
      <c r="K2967" s="209"/>
      <c r="O2967" s="209"/>
      <c r="P2967" s="209"/>
      <c r="Q2967" s="209"/>
      <c r="R2967" s="209"/>
      <c r="S2967" s="209"/>
      <c r="T2967" s="209"/>
      <c r="U2967" s="209"/>
      <c r="V2967" s="209"/>
      <c r="W2967" s="209"/>
    </row>
    <row r="2968" spans="5:23" x14ac:dyDescent="0.25">
      <c r="E2968" s="209"/>
      <c r="F2968" s="209"/>
      <c r="G2968" s="209"/>
      <c r="H2968" s="209"/>
      <c r="I2968" s="209"/>
      <c r="J2968" s="209"/>
      <c r="K2968" s="209"/>
      <c r="O2968" s="209"/>
      <c r="P2968" s="209"/>
      <c r="Q2968" s="209"/>
      <c r="R2968" s="209"/>
      <c r="S2968" s="209"/>
      <c r="T2968" s="209"/>
      <c r="U2968" s="209"/>
      <c r="V2968" s="209"/>
      <c r="W2968" s="209"/>
    </row>
    <row r="2969" spans="5:23" x14ac:dyDescent="0.25">
      <c r="E2969" s="209"/>
      <c r="F2969" s="209"/>
      <c r="G2969" s="209"/>
      <c r="H2969" s="209"/>
      <c r="I2969" s="209"/>
      <c r="J2969" s="209"/>
      <c r="K2969" s="209"/>
      <c r="O2969" s="209"/>
      <c r="P2969" s="209"/>
      <c r="Q2969" s="209"/>
      <c r="R2969" s="209"/>
      <c r="S2969" s="209"/>
      <c r="T2969" s="209"/>
      <c r="U2969" s="209"/>
      <c r="V2969" s="209"/>
      <c r="W2969" s="209"/>
    </row>
    <row r="2970" spans="5:23" x14ac:dyDescent="0.25">
      <c r="E2970" s="209"/>
      <c r="F2970" s="209"/>
      <c r="G2970" s="209"/>
      <c r="H2970" s="209"/>
      <c r="I2970" s="209"/>
      <c r="J2970" s="209"/>
      <c r="K2970" s="209"/>
      <c r="O2970" s="209"/>
      <c r="P2970" s="209"/>
      <c r="Q2970" s="209"/>
      <c r="R2970" s="209"/>
      <c r="S2970" s="209"/>
      <c r="T2970" s="209"/>
      <c r="U2970" s="209"/>
      <c r="V2970" s="209"/>
      <c r="W2970" s="209"/>
    </row>
    <row r="2971" spans="5:23" x14ac:dyDescent="0.25">
      <c r="E2971" s="209"/>
      <c r="F2971" s="209"/>
      <c r="G2971" s="209"/>
      <c r="H2971" s="209"/>
      <c r="I2971" s="209"/>
      <c r="J2971" s="209"/>
      <c r="K2971" s="209"/>
      <c r="O2971" s="209"/>
      <c r="P2971" s="209"/>
      <c r="Q2971" s="209"/>
      <c r="R2971" s="209"/>
      <c r="S2971" s="209"/>
      <c r="T2971" s="209"/>
      <c r="U2971" s="209"/>
      <c r="V2971" s="209"/>
      <c r="W2971" s="209"/>
    </row>
    <row r="2972" spans="5:23" x14ac:dyDescent="0.25">
      <c r="E2972" s="209"/>
      <c r="F2972" s="209"/>
      <c r="G2972" s="209"/>
      <c r="H2972" s="209"/>
      <c r="I2972" s="209"/>
      <c r="J2972" s="209"/>
      <c r="K2972" s="209"/>
      <c r="O2972" s="209"/>
      <c r="P2972" s="209"/>
      <c r="Q2972" s="209"/>
      <c r="R2972" s="209"/>
      <c r="S2972" s="209"/>
      <c r="T2972" s="209"/>
      <c r="U2972" s="209"/>
      <c r="V2972" s="209"/>
      <c r="W2972" s="209"/>
    </row>
    <row r="2973" spans="5:23" x14ac:dyDescent="0.25">
      <c r="E2973" s="209"/>
      <c r="F2973" s="209"/>
      <c r="G2973" s="209"/>
      <c r="H2973" s="209"/>
      <c r="I2973" s="209"/>
      <c r="J2973" s="209"/>
      <c r="K2973" s="209"/>
      <c r="O2973" s="209"/>
      <c r="P2973" s="209"/>
      <c r="Q2973" s="209"/>
      <c r="R2973" s="209"/>
      <c r="S2973" s="209"/>
      <c r="T2973" s="209"/>
      <c r="U2973" s="209"/>
      <c r="V2973" s="209"/>
      <c r="W2973" s="209"/>
    </row>
    <row r="2974" spans="5:23" x14ac:dyDescent="0.25">
      <c r="E2974" s="209"/>
      <c r="F2974" s="209"/>
      <c r="G2974" s="209"/>
      <c r="H2974" s="209"/>
      <c r="I2974" s="209"/>
      <c r="J2974" s="209"/>
      <c r="K2974" s="209"/>
      <c r="O2974" s="209"/>
      <c r="P2974" s="209"/>
      <c r="Q2974" s="209"/>
      <c r="R2974" s="209"/>
      <c r="S2974" s="209"/>
      <c r="T2974" s="209"/>
      <c r="U2974" s="209"/>
      <c r="V2974" s="209"/>
      <c r="W2974" s="209"/>
    </row>
    <row r="2975" spans="5:23" x14ac:dyDescent="0.25">
      <c r="E2975" s="209"/>
      <c r="F2975" s="209"/>
      <c r="G2975" s="209"/>
      <c r="H2975" s="209"/>
      <c r="I2975" s="209"/>
      <c r="J2975" s="209"/>
      <c r="K2975" s="209"/>
      <c r="O2975" s="209"/>
      <c r="P2975" s="209"/>
      <c r="Q2975" s="209"/>
      <c r="R2975" s="209"/>
      <c r="S2975" s="209"/>
      <c r="T2975" s="209"/>
      <c r="U2975" s="209"/>
      <c r="V2975" s="209"/>
      <c r="W2975" s="209"/>
    </row>
    <row r="2976" spans="5:23" x14ac:dyDescent="0.25">
      <c r="E2976" s="209"/>
      <c r="F2976" s="209"/>
      <c r="G2976" s="209"/>
      <c r="H2976" s="209"/>
      <c r="I2976" s="209"/>
      <c r="J2976" s="209"/>
      <c r="K2976" s="209"/>
      <c r="O2976" s="209"/>
      <c r="P2976" s="209"/>
      <c r="Q2976" s="209"/>
      <c r="R2976" s="209"/>
      <c r="S2976" s="209"/>
      <c r="T2976" s="209"/>
      <c r="U2976" s="209"/>
      <c r="V2976" s="209"/>
      <c r="W2976" s="209"/>
    </row>
    <row r="2977" spans="5:23" x14ac:dyDescent="0.25">
      <c r="E2977" s="209"/>
      <c r="F2977" s="209"/>
      <c r="G2977" s="209"/>
      <c r="H2977" s="209"/>
      <c r="I2977" s="209"/>
      <c r="J2977" s="209"/>
      <c r="K2977" s="209"/>
      <c r="O2977" s="209"/>
      <c r="P2977" s="209"/>
      <c r="Q2977" s="209"/>
      <c r="R2977" s="209"/>
      <c r="S2977" s="209"/>
      <c r="T2977" s="209"/>
      <c r="U2977" s="209"/>
      <c r="V2977" s="209"/>
      <c r="W2977" s="209"/>
    </row>
    <row r="2978" spans="5:23" x14ac:dyDescent="0.25">
      <c r="E2978" s="209"/>
      <c r="F2978" s="209"/>
      <c r="G2978" s="209"/>
      <c r="H2978" s="209"/>
      <c r="I2978" s="209"/>
      <c r="J2978" s="209"/>
      <c r="K2978" s="209"/>
      <c r="O2978" s="209"/>
      <c r="P2978" s="209"/>
      <c r="Q2978" s="209"/>
      <c r="R2978" s="209"/>
      <c r="S2978" s="209"/>
      <c r="T2978" s="209"/>
      <c r="U2978" s="209"/>
      <c r="V2978" s="209"/>
      <c r="W2978" s="209"/>
    </row>
    <row r="2979" spans="5:23" x14ac:dyDescent="0.25">
      <c r="E2979" s="209"/>
      <c r="F2979" s="209"/>
      <c r="G2979" s="209"/>
      <c r="H2979" s="209"/>
      <c r="I2979" s="209"/>
      <c r="J2979" s="209"/>
      <c r="K2979" s="209"/>
      <c r="O2979" s="209"/>
      <c r="P2979" s="209"/>
      <c r="Q2979" s="209"/>
      <c r="R2979" s="209"/>
      <c r="S2979" s="209"/>
      <c r="T2979" s="209"/>
      <c r="U2979" s="209"/>
      <c r="V2979" s="209"/>
      <c r="W2979" s="209"/>
    </row>
    <row r="2980" spans="5:23" x14ac:dyDescent="0.25">
      <c r="E2980" s="209"/>
      <c r="F2980" s="209"/>
      <c r="G2980" s="209"/>
      <c r="H2980" s="209"/>
      <c r="I2980" s="209"/>
      <c r="J2980" s="209"/>
      <c r="K2980" s="209"/>
      <c r="O2980" s="209"/>
      <c r="P2980" s="209"/>
      <c r="Q2980" s="209"/>
      <c r="R2980" s="209"/>
      <c r="S2980" s="209"/>
      <c r="T2980" s="209"/>
      <c r="U2980" s="209"/>
      <c r="V2980" s="209"/>
      <c r="W2980" s="209"/>
    </row>
    <row r="2981" spans="5:23" x14ac:dyDescent="0.25">
      <c r="E2981" s="209"/>
      <c r="F2981" s="209"/>
      <c r="G2981" s="209"/>
      <c r="H2981" s="209"/>
      <c r="I2981" s="209"/>
      <c r="J2981" s="209"/>
      <c r="K2981" s="209"/>
      <c r="O2981" s="209"/>
      <c r="P2981" s="209"/>
      <c r="Q2981" s="209"/>
      <c r="R2981" s="209"/>
      <c r="S2981" s="209"/>
      <c r="T2981" s="209"/>
      <c r="U2981" s="209"/>
      <c r="V2981" s="209"/>
      <c r="W2981" s="209"/>
    </row>
    <row r="2982" spans="5:23" x14ac:dyDescent="0.25">
      <c r="E2982" s="209"/>
      <c r="F2982" s="209"/>
      <c r="G2982" s="209"/>
      <c r="H2982" s="209"/>
      <c r="I2982" s="209"/>
      <c r="J2982" s="209"/>
      <c r="K2982" s="209"/>
      <c r="O2982" s="209"/>
      <c r="P2982" s="209"/>
      <c r="Q2982" s="209"/>
      <c r="R2982" s="209"/>
      <c r="S2982" s="209"/>
      <c r="T2982" s="209"/>
      <c r="U2982" s="209"/>
      <c r="V2982" s="209"/>
      <c r="W2982" s="209"/>
    </row>
    <row r="2983" spans="5:23" x14ac:dyDescent="0.25">
      <c r="E2983" s="209"/>
      <c r="F2983" s="209"/>
      <c r="G2983" s="209"/>
      <c r="H2983" s="209"/>
      <c r="I2983" s="209"/>
      <c r="J2983" s="209"/>
      <c r="K2983" s="209"/>
      <c r="O2983" s="209"/>
      <c r="P2983" s="209"/>
      <c r="Q2983" s="209"/>
      <c r="R2983" s="209"/>
      <c r="S2983" s="209"/>
      <c r="T2983" s="209"/>
      <c r="U2983" s="209"/>
      <c r="V2983" s="209"/>
      <c r="W2983" s="209"/>
    </row>
    <row r="2984" spans="5:23" x14ac:dyDescent="0.25">
      <c r="E2984" s="209"/>
      <c r="F2984" s="209"/>
      <c r="G2984" s="209"/>
      <c r="H2984" s="209"/>
      <c r="I2984" s="209"/>
      <c r="J2984" s="209"/>
      <c r="K2984" s="209"/>
      <c r="O2984" s="209"/>
      <c r="P2984" s="209"/>
      <c r="Q2984" s="209"/>
      <c r="R2984" s="209"/>
      <c r="S2984" s="209"/>
      <c r="T2984" s="209"/>
      <c r="U2984" s="209"/>
      <c r="V2984" s="209"/>
      <c r="W2984" s="209"/>
    </row>
    <row r="2985" spans="5:23" x14ac:dyDescent="0.25">
      <c r="E2985" s="209"/>
      <c r="F2985" s="209"/>
      <c r="G2985" s="209"/>
      <c r="H2985" s="209"/>
      <c r="I2985" s="209"/>
      <c r="J2985" s="209"/>
      <c r="K2985" s="209"/>
      <c r="O2985" s="209"/>
      <c r="P2985" s="209"/>
      <c r="Q2985" s="209"/>
      <c r="R2985" s="209"/>
      <c r="S2985" s="209"/>
      <c r="T2985" s="209"/>
      <c r="U2985" s="209"/>
      <c r="V2985" s="209"/>
      <c r="W2985" s="209"/>
    </row>
    <row r="2986" spans="5:23" x14ac:dyDescent="0.25">
      <c r="E2986" s="209"/>
      <c r="F2986" s="209"/>
      <c r="G2986" s="209"/>
      <c r="H2986" s="209"/>
      <c r="I2986" s="209"/>
      <c r="J2986" s="209"/>
      <c r="K2986" s="209"/>
      <c r="O2986" s="209"/>
      <c r="P2986" s="209"/>
      <c r="Q2986" s="209"/>
      <c r="R2986" s="209"/>
      <c r="S2986" s="209"/>
      <c r="T2986" s="209"/>
      <c r="U2986" s="209"/>
      <c r="V2986" s="209"/>
      <c r="W2986" s="209"/>
    </row>
    <row r="2987" spans="5:23" x14ac:dyDescent="0.25">
      <c r="E2987" s="209"/>
      <c r="F2987" s="209"/>
      <c r="G2987" s="209"/>
      <c r="H2987" s="209"/>
      <c r="I2987" s="209"/>
      <c r="J2987" s="209"/>
      <c r="K2987" s="209"/>
      <c r="O2987" s="209"/>
      <c r="P2987" s="209"/>
      <c r="Q2987" s="209"/>
      <c r="R2987" s="209"/>
      <c r="S2987" s="209"/>
      <c r="T2987" s="209"/>
      <c r="U2987" s="209"/>
      <c r="V2987" s="209"/>
      <c r="W2987" s="209"/>
    </row>
    <row r="2988" spans="5:23" x14ac:dyDescent="0.25">
      <c r="E2988" s="209"/>
      <c r="F2988" s="209"/>
      <c r="G2988" s="209"/>
      <c r="H2988" s="209"/>
      <c r="I2988" s="209"/>
      <c r="J2988" s="209"/>
      <c r="K2988" s="209"/>
      <c r="O2988" s="209"/>
      <c r="P2988" s="209"/>
      <c r="Q2988" s="209"/>
      <c r="R2988" s="209"/>
      <c r="S2988" s="209"/>
      <c r="T2988" s="209"/>
      <c r="U2988" s="209"/>
      <c r="V2988" s="209"/>
      <c r="W2988" s="209"/>
    </row>
    <row r="2989" spans="5:23" x14ac:dyDescent="0.25">
      <c r="E2989" s="209"/>
      <c r="F2989" s="209"/>
      <c r="G2989" s="209"/>
      <c r="H2989" s="209"/>
      <c r="I2989" s="209"/>
      <c r="J2989" s="209"/>
      <c r="K2989" s="209"/>
      <c r="O2989" s="209"/>
      <c r="P2989" s="209"/>
      <c r="Q2989" s="209"/>
      <c r="R2989" s="209"/>
      <c r="S2989" s="209"/>
      <c r="T2989" s="209"/>
      <c r="U2989" s="209"/>
      <c r="V2989" s="209"/>
      <c r="W2989" s="209"/>
    </row>
    <row r="2990" spans="5:23" x14ac:dyDescent="0.25">
      <c r="E2990" s="209"/>
      <c r="F2990" s="209"/>
      <c r="G2990" s="209"/>
      <c r="H2990" s="209"/>
      <c r="I2990" s="209"/>
      <c r="J2990" s="209"/>
      <c r="K2990" s="209"/>
      <c r="O2990" s="209"/>
      <c r="P2990" s="209"/>
      <c r="Q2990" s="209"/>
      <c r="R2990" s="209"/>
      <c r="S2990" s="209"/>
      <c r="T2990" s="209"/>
      <c r="U2990" s="209"/>
      <c r="V2990" s="209"/>
      <c r="W2990" s="209"/>
    </row>
    <row r="2991" spans="5:23" x14ac:dyDescent="0.25">
      <c r="E2991" s="209"/>
      <c r="F2991" s="209"/>
      <c r="G2991" s="209"/>
      <c r="H2991" s="209"/>
      <c r="I2991" s="209"/>
      <c r="J2991" s="209"/>
      <c r="K2991" s="209"/>
      <c r="O2991" s="209"/>
      <c r="P2991" s="209"/>
      <c r="Q2991" s="209"/>
      <c r="R2991" s="209"/>
      <c r="S2991" s="209"/>
      <c r="T2991" s="209"/>
      <c r="U2991" s="209"/>
      <c r="V2991" s="209"/>
      <c r="W2991" s="209"/>
    </row>
    <row r="2992" spans="5:23" x14ac:dyDescent="0.25">
      <c r="E2992" s="209"/>
      <c r="F2992" s="209"/>
      <c r="G2992" s="209"/>
      <c r="H2992" s="209"/>
      <c r="I2992" s="209"/>
      <c r="J2992" s="209"/>
      <c r="K2992" s="209"/>
      <c r="O2992" s="209"/>
      <c r="P2992" s="209"/>
      <c r="Q2992" s="209"/>
      <c r="R2992" s="209"/>
      <c r="S2992" s="209"/>
      <c r="T2992" s="209"/>
      <c r="U2992" s="209"/>
      <c r="V2992" s="209"/>
      <c r="W2992" s="209"/>
    </row>
    <row r="2993" spans="5:23" x14ac:dyDescent="0.25">
      <c r="E2993" s="209"/>
      <c r="F2993" s="209"/>
      <c r="G2993" s="209"/>
      <c r="H2993" s="209"/>
      <c r="I2993" s="209"/>
      <c r="J2993" s="209"/>
      <c r="K2993" s="209"/>
      <c r="O2993" s="209"/>
      <c r="P2993" s="209"/>
      <c r="Q2993" s="209"/>
      <c r="R2993" s="209"/>
      <c r="S2993" s="209"/>
      <c r="T2993" s="209"/>
      <c r="U2993" s="209"/>
      <c r="V2993" s="209"/>
      <c r="W2993" s="209"/>
    </row>
    <row r="2994" spans="5:23" x14ac:dyDescent="0.25">
      <c r="E2994" s="209"/>
      <c r="F2994" s="209"/>
      <c r="G2994" s="209"/>
      <c r="H2994" s="209"/>
      <c r="I2994" s="209"/>
      <c r="J2994" s="209"/>
      <c r="K2994" s="209"/>
      <c r="O2994" s="209"/>
      <c r="P2994" s="209"/>
      <c r="Q2994" s="209"/>
      <c r="R2994" s="209"/>
      <c r="S2994" s="209"/>
      <c r="T2994" s="209"/>
      <c r="U2994" s="209"/>
      <c r="V2994" s="209"/>
      <c r="W2994" s="209"/>
    </row>
    <row r="2995" spans="5:23" x14ac:dyDescent="0.25">
      <c r="E2995" s="209"/>
      <c r="F2995" s="209"/>
      <c r="G2995" s="209"/>
      <c r="H2995" s="209"/>
      <c r="I2995" s="209"/>
      <c r="J2995" s="209"/>
      <c r="K2995" s="209"/>
      <c r="O2995" s="209"/>
      <c r="P2995" s="209"/>
      <c r="Q2995" s="209"/>
      <c r="R2995" s="209"/>
      <c r="S2995" s="209"/>
      <c r="T2995" s="209"/>
      <c r="U2995" s="209"/>
      <c r="V2995" s="209"/>
      <c r="W2995" s="209"/>
    </row>
    <row r="2996" spans="5:23" x14ac:dyDescent="0.25">
      <c r="E2996" s="209"/>
      <c r="F2996" s="209"/>
      <c r="G2996" s="209"/>
      <c r="H2996" s="209"/>
      <c r="I2996" s="209"/>
      <c r="J2996" s="209"/>
      <c r="K2996" s="209"/>
      <c r="O2996" s="209"/>
      <c r="P2996" s="209"/>
      <c r="Q2996" s="209"/>
      <c r="R2996" s="209"/>
      <c r="S2996" s="209"/>
      <c r="T2996" s="209"/>
      <c r="U2996" s="209"/>
      <c r="V2996" s="209"/>
      <c r="W2996" s="209"/>
    </row>
    <row r="2997" spans="5:23" x14ac:dyDescent="0.25">
      <c r="E2997" s="209"/>
      <c r="F2997" s="209"/>
      <c r="G2997" s="209"/>
      <c r="H2997" s="209"/>
      <c r="I2997" s="209"/>
      <c r="J2997" s="209"/>
      <c r="K2997" s="209"/>
      <c r="O2997" s="209"/>
      <c r="P2997" s="209"/>
      <c r="Q2997" s="209"/>
      <c r="R2997" s="209"/>
      <c r="S2997" s="209"/>
      <c r="T2997" s="209"/>
      <c r="U2997" s="209"/>
      <c r="V2997" s="209"/>
      <c r="W2997" s="209"/>
    </row>
    <row r="2998" spans="5:23" x14ac:dyDescent="0.25">
      <c r="E2998" s="209"/>
      <c r="F2998" s="209"/>
      <c r="G2998" s="209"/>
      <c r="H2998" s="209"/>
      <c r="I2998" s="209"/>
      <c r="J2998" s="209"/>
      <c r="K2998" s="209"/>
      <c r="O2998" s="209"/>
      <c r="P2998" s="209"/>
      <c r="Q2998" s="209"/>
      <c r="R2998" s="209"/>
      <c r="S2998" s="209"/>
      <c r="T2998" s="209"/>
      <c r="U2998" s="209"/>
      <c r="V2998" s="209"/>
      <c r="W2998" s="209"/>
    </row>
    <row r="2999" spans="5:23" x14ac:dyDescent="0.25">
      <c r="E2999" s="209"/>
      <c r="F2999" s="209"/>
      <c r="G2999" s="209"/>
      <c r="H2999" s="209"/>
      <c r="I2999" s="209"/>
      <c r="J2999" s="209"/>
      <c r="K2999" s="209"/>
      <c r="O2999" s="209"/>
      <c r="P2999" s="209"/>
      <c r="Q2999" s="209"/>
      <c r="R2999" s="209"/>
      <c r="S2999" s="209"/>
      <c r="T2999" s="209"/>
      <c r="U2999" s="209"/>
      <c r="V2999" s="209"/>
      <c r="W2999" s="209"/>
    </row>
    <row r="3000" spans="5:23" x14ac:dyDescent="0.25">
      <c r="E3000" s="209"/>
      <c r="F3000" s="209"/>
      <c r="G3000" s="209"/>
      <c r="H3000" s="209"/>
      <c r="I3000" s="209"/>
      <c r="J3000" s="209"/>
      <c r="K3000" s="209"/>
      <c r="O3000" s="209"/>
      <c r="P3000" s="209"/>
      <c r="Q3000" s="209"/>
      <c r="R3000" s="209"/>
      <c r="S3000" s="209"/>
      <c r="T3000" s="209"/>
      <c r="U3000" s="209"/>
      <c r="V3000" s="209"/>
      <c r="W3000" s="209"/>
    </row>
    <row r="3001" spans="5:23" x14ac:dyDescent="0.25">
      <c r="E3001" s="209"/>
      <c r="F3001" s="209"/>
      <c r="G3001" s="209"/>
      <c r="H3001" s="209"/>
      <c r="I3001" s="209"/>
      <c r="J3001" s="209"/>
      <c r="K3001" s="209"/>
      <c r="O3001" s="209"/>
      <c r="P3001" s="209"/>
      <c r="Q3001" s="209"/>
      <c r="R3001" s="209"/>
      <c r="S3001" s="209"/>
      <c r="T3001" s="209"/>
      <c r="U3001" s="209"/>
      <c r="V3001" s="209"/>
      <c r="W3001" s="209"/>
    </row>
    <row r="3002" spans="5:23" x14ac:dyDescent="0.25">
      <c r="E3002" s="209"/>
      <c r="F3002" s="209"/>
      <c r="G3002" s="209"/>
      <c r="H3002" s="209"/>
      <c r="I3002" s="209"/>
      <c r="J3002" s="209"/>
      <c r="K3002" s="209"/>
      <c r="O3002" s="209"/>
      <c r="P3002" s="209"/>
      <c r="Q3002" s="209"/>
      <c r="R3002" s="209"/>
      <c r="S3002" s="209"/>
      <c r="T3002" s="209"/>
      <c r="U3002" s="209"/>
      <c r="V3002" s="209"/>
      <c r="W3002" s="209"/>
    </row>
    <row r="3003" spans="5:23" x14ac:dyDescent="0.25">
      <c r="E3003" s="209"/>
      <c r="F3003" s="209"/>
      <c r="G3003" s="209"/>
      <c r="H3003" s="209"/>
      <c r="I3003" s="209"/>
      <c r="J3003" s="209"/>
      <c r="K3003" s="209"/>
      <c r="O3003" s="209"/>
      <c r="P3003" s="209"/>
      <c r="Q3003" s="209"/>
      <c r="R3003" s="209"/>
      <c r="S3003" s="209"/>
      <c r="T3003" s="209"/>
      <c r="U3003" s="209"/>
      <c r="V3003" s="209"/>
      <c r="W3003" s="209"/>
    </row>
    <row r="3004" spans="5:23" x14ac:dyDescent="0.25">
      <c r="E3004" s="209"/>
      <c r="F3004" s="209"/>
      <c r="G3004" s="209"/>
      <c r="H3004" s="209"/>
      <c r="I3004" s="209"/>
      <c r="J3004" s="209"/>
      <c r="K3004" s="209"/>
      <c r="O3004" s="209"/>
      <c r="P3004" s="209"/>
      <c r="Q3004" s="209"/>
      <c r="R3004" s="209"/>
      <c r="S3004" s="209"/>
      <c r="T3004" s="209"/>
      <c r="U3004" s="209"/>
      <c r="V3004" s="209"/>
      <c r="W3004" s="209"/>
    </row>
    <row r="3005" spans="5:23" x14ac:dyDescent="0.25">
      <c r="E3005" s="209"/>
      <c r="F3005" s="209"/>
      <c r="G3005" s="209"/>
      <c r="H3005" s="209"/>
      <c r="I3005" s="209"/>
      <c r="J3005" s="209"/>
      <c r="K3005" s="209"/>
      <c r="O3005" s="209"/>
      <c r="P3005" s="209"/>
      <c r="Q3005" s="209"/>
      <c r="R3005" s="209"/>
      <c r="S3005" s="209"/>
      <c r="T3005" s="209"/>
      <c r="U3005" s="209"/>
      <c r="V3005" s="209"/>
      <c r="W3005" s="209"/>
    </row>
    <row r="3006" spans="5:23" x14ac:dyDescent="0.25">
      <c r="E3006" s="209"/>
      <c r="F3006" s="209"/>
      <c r="G3006" s="209"/>
      <c r="H3006" s="209"/>
      <c r="I3006" s="209"/>
      <c r="J3006" s="209"/>
      <c r="K3006" s="209"/>
      <c r="O3006" s="209"/>
      <c r="P3006" s="209"/>
      <c r="Q3006" s="209"/>
      <c r="R3006" s="209"/>
      <c r="S3006" s="209"/>
      <c r="T3006" s="209"/>
      <c r="U3006" s="209"/>
      <c r="V3006" s="209"/>
      <c r="W3006" s="209"/>
    </row>
    <row r="3007" spans="5:23" x14ac:dyDescent="0.25">
      <c r="E3007" s="209"/>
      <c r="F3007" s="209"/>
      <c r="G3007" s="209"/>
      <c r="H3007" s="209"/>
      <c r="I3007" s="209"/>
      <c r="J3007" s="209"/>
      <c r="K3007" s="209"/>
      <c r="O3007" s="209"/>
      <c r="P3007" s="209"/>
      <c r="Q3007" s="209"/>
      <c r="R3007" s="209"/>
      <c r="S3007" s="209"/>
      <c r="T3007" s="209"/>
      <c r="U3007" s="209"/>
      <c r="V3007" s="209"/>
      <c r="W3007" s="209"/>
    </row>
    <row r="3008" spans="5:23" x14ac:dyDescent="0.25">
      <c r="E3008" s="209"/>
      <c r="F3008" s="209"/>
      <c r="G3008" s="209"/>
      <c r="H3008" s="209"/>
      <c r="I3008" s="209"/>
      <c r="J3008" s="209"/>
      <c r="K3008" s="209"/>
      <c r="O3008" s="209"/>
      <c r="P3008" s="209"/>
      <c r="Q3008" s="209"/>
      <c r="R3008" s="209"/>
      <c r="S3008" s="209"/>
      <c r="T3008" s="209"/>
      <c r="U3008" s="209"/>
      <c r="V3008" s="209"/>
      <c r="W3008" s="209"/>
    </row>
    <row r="3009" spans="5:23" x14ac:dyDescent="0.25">
      <c r="E3009" s="209"/>
      <c r="F3009" s="209"/>
      <c r="G3009" s="209"/>
      <c r="H3009" s="209"/>
      <c r="I3009" s="209"/>
      <c r="J3009" s="209"/>
      <c r="K3009" s="209"/>
      <c r="O3009" s="209"/>
      <c r="P3009" s="209"/>
      <c r="Q3009" s="209"/>
      <c r="R3009" s="209"/>
      <c r="S3009" s="209"/>
      <c r="T3009" s="209"/>
      <c r="U3009" s="209"/>
      <c r="V3009" s="209"/>
      <c r="W3009" s="209"/>
    </row>
    <row r="3010" spans="5:23" x14ac:dyDescent="0.25">
      <c r="E3010" s="209"/>
      <c r="F3010" s="209"/>
      <c r="G3010" s="209"/>
      <c r="H3010" s="209"/>
      <c r="I3010" s="209"/>
      <c r="J3010" s="209"/>
      <c r="K3010" s="209"/>
      <c r="O3010" s="209"/>
      <c r="P3010" s="209"/>
      <c r="Q3010" s="209"/>
      <c r="R3010" s="209"/>
      <c r="S3010" s="209"/>
      <c r="T3010" s="209"/>
      <c r="U3010" s="209"/>
      <c r="V3010" s="209"/>
      <c r="W3010" s="209"/>
    </row>
    <row r="3011" spans="5:23" x14ac:dyDescent="0.25">
      <c r="E3011" s="209"/>
      <c r="F3011" s="209"/>
      <c r="G3011" s="209"/>
      <c r="H3011" s="209"/>
      <c r="I3011" s="209"/>
      <c r="J3011" s="209"/>
      <c r="K3011" s="209"/>
      <c r="O3011" s="209"/>
      <c r="P3011" s="209"/>
      <c r="Q3011" s="209"/>
      <c r="R3011" s="209"/>
      <c r="S3011" s="209"/>
      <c r="T3011" s="209"/>
      <c r="U3011" s="209"/>
      <c r="V3011" s="209"/>
      <c r="W3011" s="209"/>
    </row>
    <row r="3012" spans="5:23" x14ac:dyDescent="0.25">
      <c r="E3012" s="209"/>
      <c r="F3012" s="209"/>
      <c r="G3012" s="209"/>
      <c r="H3012" s="209"/>
      <c r="I3012" s="209"/>
      <c r="J3012" s="209"/>
      <c r="K3012" s="209"/>
      <c r="O3012" s="209"/>
      <c r="P3012" s="209"/>
      <c r="Q3012" s="209"/>
      <c r="R3012" s="209"/>
      <c r="S3012" s="209"/>
      <c r="T3012" s="209"/>
      <c r="U3012" s="209"/>
      <c r="V3012" s="209"/>
      <c r="W3012" s="209"/>
    </row>
    <row r="3013" spans="5:23" x14ac:dyDescent="0.25">
      <c r="E3013" s="209"/>
      <c r="F3013" s="209"/>
      <c r="G3013" s="209"/>
      <c r="H3013" s="209"/>
      <c r="I3013" s="209"/>
      <c r="J3013" s="209"/>
      <c r="K3013" s="209"/>
      <c r="O3013" s="209"/>
      <c r="P3013" s="209"/>
      <c r="Q3013" s="209"/>
      <c r="R3013" s="209"/>
      <c r="S3013" s="209"/>
      <c r="T3013" s="209"/>
      <c r="U3013" s="209"/>
      <c r="V3013" s="209"/>
      <c r="W3013" s="209"/>
    </row>
    <row r="3014" spans="5:23" x14ac:dyDescent="0.25">
      <c r="E3014" s="209"/>
      <c r="F3014" s="209"/>
      <c r="G3014" s="209"/>
      <c r="H3014" s="209"/>
      <c r="I3014" s="209"/>
      <c r="J3014" s="209"/>
      <c r="K3014" s="209"/>
      <c r="O3014" s="209"/>
      <c r="P3014" s="209"/>
      <c r="Q3014" s="209"/>
      <c r="R3014" s="209"/>
      <c r="S3014" s="209"/>
      <c r="T3014" s="209"/>
      <c r="U3014" s="209"/>
      <c r="V3014" s="209"/>
      <c r="W3014" s="209"/>
    </row>
    <row r="3015" spans="5:23" x14ac:dyDescent="0.25">
      <c r="E3015" s="209"/>
      <c r="F3015" s="209"/>
      <c r="G3015" s="209"/>
      <c r="H3015" s="209"/>
      <c r="I3015" s="209"/>
      <c r="J3015" s="209"/>
      <c r="K3015" s="209"/>
      <c r="O3015" s="209"/>
      <c r="P3015" s="209"/>
      <c r="Q3015" s="209"/>
      <c r="R3015" s="209"/>
      <c r="S3015" s="209"/>
      <c r="T3015" s="209"/>
      <c r="U3015" s="209"/>
      <c r="V3015" s="209"/>
      <c r="W3015" s="209"/>
    </row>
    <row r="3016" spans="5:23" x14ac:dyDescent="0.25">
      <c r="E3016" s="209"/>
      <c r="F3016" s="209"/>
      <c r="G3016" s="209"/>
      <c r="H3016" s="209"/>
      <c r="I3016" s="209"/>
      <c r="J3016" s="209"/>
      <c r="K3016" s="209"/>
      <c r="O3016" s="209"/>
      <c r="P3016" s="209"/>
      <c r="Q3016" s="209"/>
      <c r="R3016" s="209"/>
      <c r="S3016" s="209"/>
      <c r="T3016" s="209"/>
      <c r="U3016" s="209"/>
      <c r="V3016" s="209"/>
      <c r="W3016" s="209"/>
    </row>
    <row r="3017" spans="5:23" x14ac:dyDescent="0.25">
      <c r="E3017" s="209"/>
      <c r="F3017" s="209"/>
      <c r="G3017" s="209"/>
      <c r="H3017" s="209"/>
      <c r="I3017" s="209"/>
      <c r="J3017" s="209"/>
      <c r="K3017" s="209"/>
      <c r="O3017" s="209"/>
      <c r="P3017" s="209"/>
      <c r="Q3017" s="209"/>
      <c r="R3017" s="209"/>
      <c r="S3017" s="209"/>
      <c r="T3017" s="209"/>
      <c r="U3017" s="209"/>
      <c r="V3017" s="209"/>
      <c r="W3017" s="209"/>
    </row>
    <row r="3018" spans="5:23" x14ac:dyDescent="0.25">
      <c r="E3018" s="209"/>
      <c r="F3018" s="209"/>
      <c r="G3018" s="209"/>
      <c r="H3018" s="209"/>
      <c r="I3018" s="209"/>
      <c r="J3018" s="209"/>
      <c r="K3018" s="209"/>
      <c r="O3018" s="209"/>
      <c r="P3018" s="209"/>
      <c r="Q3018" s="209"/>
      <c r="R3018" s="209"/>
      <c r="S3018" s="209"/>
      <c r="T3018" s="209"/>
      <c r="U3018" s="209"/>
      <c r="V3018" s="209"/>
      <c r="W3018" s="209"/>
    </row>
    <row r="3019" spans="5:23" x14ac:dyDescent="0.25">
      <c r="E3019" s="209"/>
      <c r="F3019" s="209"/>
      <c r="G3019" s="209"/>
      <c r="H3019" s="209"/>
      <c r="I3019" s="209"/>
      <c r="J3019" s="209"/>
      <c r="K3019" s="209"/>
      <c r="O3019" s="209"/>
      <c r="P3019" s="209"/>
      <c r="Q3019" s="209"/>
      <c r="R3019" s="209"/>
      <c r="S3019" s="209"/>
      <c r="T3019" s="209"/>
      <c r="U3019" s="209"/>
      <c r="V3019" s="209"/>
      <c r="W3019" s="209"/>
    </row>
    <row r="3020" spans="5:23" x14ac:dyDescent="0.25">
      <c r="E3020" s="209"/>
      <c r="F3020" s="209"/>
      <c r="G3020" s="209"/>
      <c r="H3020" s="209"/>
      <c r="I3020" s="209"/>
      <c r="J3020" s="209"/>
      <c r="K3020" s="209"/>
      <c r="O3020" s="209"/>
      <c r="P3020" s="209"/>
      <c r="Q3020" s="209"/>
      <c r="R3020" s="209"/>
      <c r="S3020" s="209"/>
      <c r="T3020" s="209"/>
      <c r="U3020" s="209"/>
      <c r="V3020" s="209"/>
      <c r="W3020" s="209"/>
    </row>
    <row r="3021" spans="5:23" x14ac:dyDescent="0.25">
      <c r="E3021" s="209"/>
      <c r="F3021" s="209"/>
      <c r="G3021" s="209"/>
      <c r="H3021" s="209"/>
      <c r="I3021" s="209"/>
      <c r="J3021" s="209"/>
      <c r="K3021" s="209"/>
      <c r="O3021" s="209"/>
      <c r="P3021" s="209"/>
      <c r="Q3021" s="209"/>
      <c r="R3021" s="209"/>
      <c r="S3021" s="209"/>
      <c r="T3021" s="209"/>
      <c r="U3021" s="209"/>
      <c r="V3021" s="209"/>
      <c r="W3021" s="209"/>
    </row>
    <row r="3022" spans="5:23" x14ac:dyDescent="0.25">
      <c r="E3022" s="209"/>
      <c r="F3022" s="209"/>
      <c r="G3022" s="209"/>
      <c r="H3022" s="209"/>
      <c r="I3022" s="209"/>
      <c r="J3022" s="209"/>
      <c r="K3022" s="209"/>
      <c r="O3022" s="209"/>
      <c r="P3022" s="209"/>
      <c r="Q3022" s="209"/>
      <c r="R3022" s="209"/>
      <c r="S3022" s="209"/>
      <c r="T3022" s="209"/>
      <c r="U3022" s="209"/>
      <c r="V3022" s="209"/>
      <c r="W3022" s="209"/>
    </row>
    <row r="3023" spans="5:23" x14ac:dyDescent="0.25">
      <c r="E3023" s="209"/>
      <c r="F3023" s="209"/>
      <c r="G3023" s="209"/>
      <c r="H3023" s="209"/>
      <c r="I3023" s="209"/>
      <c r="J3023" s="209"/>
      <c r="K3023" s="209"/>
      <c r="O3023" s="209"/>
      <c r="P3023" s="209"/>
      <c r="Q3023" s="209"/>
      <c r="R3023" s="209"/>
      <c r="S3023" s="209"/>
      <c r="T3023" s="209"/>
      <c r="U3023" s="209"/>
      <c r="V3023" s="209"/>
      <c r="W3023" s="209"/>
    </row>
    <row r="3024" spans="5:23" x14ac:dyDescent="0.25">
      <c r="E3024" s="209"/>
      <c r="F3024" s="209"/>
      <c r="G3024" s="209"/>
      <c r="H3024" s="209"/>
      <c r="I3024" s="209"/>
      <c r="J3024" s="209"/>
      <c r="K3024" s="209"/>
      <c r="O3024" s="209"/>
      <c r="P3024" s="209"/>
      <c r="Q3024" s="209"/>
      <c r="R3024" s="209"/>
      <c r="S3024" s="209"/>
      <c r="T3024" s="209"/>
      <c r="U3024" s="209"/>
      <c r="V3024" s="209"/>
      <c r="W3024" s="209"/>
    </row>
    <row r="3025" spans="5:23" x14ac:dyDescent="0.25">
      <c r="E3025" s="209"/>
      <c r="F3025" s="209"/>
      <c r="G3025" s="209"/>
      <c r="H3025" s="209"/>
      <c r="I3025" s="209"/>
      <c r="J3025" s="209"/>
      <c r="K3025" s="209"/>
      <c r="O3025" s="209"/>
      <c r="P3025" s="209"/>
      <c r="Q3025" s="209"/>
      <c r="R3025" s="209"/>
      <c r="S3025" s="209"/>
      <c r="T3025" s="209"/>
      <c r="U3025" s="209"/>
      <c r="V3025" s="209"/>
      <c r="W3025" s="209"/>
    </row>
    <row r="3026" spans="5:23" x14ac:dyDescent="0.25">
      <c r="E3026" s="209"/>
      <c r="F3026" s="209"/>
      <c r="G3026" s="209"/>
      <c r="H3026" s="209"/>
      <c r="I3026" s="209"/>
      <c r="J3026" s="209"/>
      <c r="K3026" s="209"/>
      <c r="O3026" s="209"/>
      <c r="P3026" s="209"/>
      <c r="Q3026" s="209"/>
      <c r="R3026" s="209"/>
      <c r="S3026" s="209"/>
      <c r="T3026" s="209"/>
      <c r="U3026" s="209"/>
      <c r="V3026" s="209"/>
      <c r="W3026" s="209"/>
    </row>
    <row r="3027" spans="5:23" x14ac:dyDescent="0.25">
      <c r="E3027" s="209"/>
      <c r="F3027" s="209"/>
      <c r="G3027" s="209"/>
      <c r="H3027" s="209"/>
      <c r="I3027" s="209"/>
      <c r="J3027" s="209"/>
      <c r="K3027" s="209"/>
      <c r="O3027" s="209"/>
      <c r="P3027" s="209"/>
      <c r="Q3027" s="209"/>
      <c r="R3027" s="209"/>
      <c r="S3027" s="209"/>
      <c r="T3027" s="209"/>
      <c r="U3027" s="209"/>
      <c r="V3027" s="209"/>
      <c r="W3027" s="209"/>
    </row>
    <row r="3028" spans="5:23" x14ac:dyDescent="0.25">
      <c r="E3028" s="209"/>
      <c r="F3028" s="209"/>
      <c r="G3028" s="209"/>
      <c r="H3028" s="209"/>
      <c r="I3028" s="209"/>
      <c r="J3028" s="209"/>
      <c r="K3028" s="209"/>
      <c r="O3028" s="209"/>
      <c r="P3028" s="209"/>
      <c r="Q3028" s="209"/>
      <c r="R3028" s="209"/>
      <c r="S3028" s="209"/>
      <c r="T3028" s="209"/>
      <c r="U3028" s="209"/>
      <c r="V3028" s="209"/>
      <c r="W3028" s="209"/>
    </row>
    <row r="3029" spans="5:23" x14ac:dyDescent="0.25">
      <c r="E3029" s="209"/>
      <c r="F3029" s="209"/>
      <c r="G3029" s="209"/>
      <c r="H3029" s="209"/>
      <c r="I3029" s="209"/>
      <c r="J3029" s="209"/>
      <c r="K3029" s="209"/>
      <c r="O3029" s="209"/>
      <c r="P3029" s="209"/>
      <c r="Q3029" s="209"/>
      <c r="R3029" s="209"/>
      <c r="S3029" s="209"/>
      <c r="T3029" s="209"/>
      <c r="U3029" s="209"/>
      <c r="V3029" s="209"/>
      <c r="W3029" s="209"/>
    </row>
    <row r="3030" spans="5:23" x14ac:dyDescent="0.25">
      <c r="E3030" s="209"/>
      <c r="F3030" s="209"/>
      <c r="G3030" s="209"/>
      <c r="H3030" s="209"/>
      <c r="I3030" s="209"/>
      <c r="J3030" s="209"/>
      <c r="K3030" s="209"/>
      <c r="O3030" s="209"/>
      <c r="P3030" s="209"/>
      <c r="Q3030" s="209"/>
      <c r="R3030" s="209"/>
      <c r="S3030" s="209"/>
      <c r="T3030" s="209"/>
      <c r="U3030" s="209"/>
      <c r="V3030" s="209"/>
      <c r="W3030" s="209"/>
    </row>
    <row r="3031" spans="5:23" x14ac:dyDescent="0.25">
      <c r="E3031" s="209"/>
      <c r="F3031" s="209"/>
      <c r="G3031" s="209"/>
      <c r="H3031" s="209"/>
      <c r="I3031" s="209"/>
      <c r="J3031" s="209"/>
      <c r="K3031" s="209"/>
      <c r="O3031" s="209"/>
      <c r="P3031" s="209"/>
      <c r="Q3031" s="209"/>
      <c r="R3031" s="209"/>
      <c r="S3031" s="209"/>
      <c r="T3031" s="209"/>
      <c r="U3031" s="209"/>
      <c r="V3031" s="209"/>
      <c r="W3031" s="209"/>
    </row>
    <row r="3032" spans="5:23" x14ac:dyDescent="0.25">
      <c r="E3032" s="209"/>
      <c r="F3032" s="209"/>
      <c r="G3032" s="209"/>
      <c r="H3032" s="209"/>
      <c r="I3032" s="209"/>
      <c r="J3032" s="209"/>
      <c r="K3032" s="209"/>
      <c r="O3032" s="209"/>
      <c r="P3032" s="209"/>
      <c r="Q3032" s="209"/>
      <c r="R3032" s="209"/>
      <c r="S3032" s="209"/>
      <c r="T3032" s="209"/>
      <c r="U3032" s="209"/>
      <c r="V3032" s="209"/>
      <c r="W3032" s="209"/>
    </row>
    <row r="3033" spans="5:23" x14ac:dyDescent="0.25">
      <c r="E3033" s="209"/>
      <c r="F3033" s="209"/>
      <c r="G3033" s="209"/>
      <c r="H3033" s="209"/>
      <c r="I3033" s="209"/>
      <c r="J3033" s="209"/>
      <c r="K3033" s="209"/>
      <c r="O3033" s="209"/>
      <c r="P3033" s="209"/>
      <c r="Q3033" s="209"/>
      <c r="R3033" s="209"/>
      <c r="S3033" s="209"/>
      <c r="T3033" s="209"/>
      <c r="U3033" s="209"/>
      <c r="V3033" s="209"/>
      <c r="W3033" s="209"/>
    </row>
    <row r="3034" spans="5:23" x14ac:dyDescent="0.25">
      <c r="E3034" s="209"/>
      <c r="F3034" s="209"/>
      <c r="G3034" s="209"/>
      <c r="H3034" s="209"/>
      <c r="I3034" s="209"/>
      <c r="J3034" s="209"/>
      <c r="K3034" s="209"/>
      <c r="O3034" s="209"/>
      <c r="P3034" s="209"/>
      <c r="Q3034" s="209"/>
      <c r="R3034" s="209"/>
      <c r="S3034" s="209"/>
      <c r="T3034" s="209"/>
      <c r="U3034" s="209"/>
      <c r="V3034" s="209"/>
      <c r="W3034" s="209"/>
    </row>
    <row r="3035" spans="5:23" x14ac:dyDescent="0.25">
      <c r="E3035" s="209"/>
      <c r="F3035" s="209"/>
      <c r="G3035" s="209"/>
      <c r="H3035" s="209"/>
      <c r="I3035" s="209"/>
      <c r="J3035" s="209"/>
      <c r="K3035" s="209"/>
      <c r="O3035" s="209"/>
      <c r="P3035" s="209"/>
      <c r="Q3035" s="209"/>
      <c r="R3035" s="209"/>
      <c r="S3035" s="209"/>
      <c r="T3035" s="209"/>
      <c r="U3035" s="209"/>
      <c r="V3035" s="209"/>
      <c r="W3035" s="209"/>
    </row>
    <row r="3036" spans="5:23" x14ac:dyDescent="0.25">
      <c r="E3036" s="209"/>
      <c r="F3036" s="209"/>
      <c r="G3036" s="209"/>
      <c r="H3036" s="209"/>
      <c r="I3036" s="209"/>
      <c r="J3036" s="209"/>
      <c r="K3036" s="209"/>
      <c r="O3036" s="209"/>
      <c r="P3036" s="209"/>
      <c r="Q3036" s="209"/>
      <c r="R3036" s="209"/>
      <c r="S3036" s="209"/>
      <c r="T3036" s="209"/>
      <c r="U3036" s="209"/>
      <c r="V3036" s="209"/>
      <c r="W3036" s="209"/>
    </row>
    <row r="3037" spans="5:23" x14ac:dyDescent="0.25">
      <c r="E3037" s="209"/>
      <c r="F3037" s="209"/>
      <c r="G3037" s="209"/>
      <c r="H3037" s="209"/>
      <c r="I3037" s="209"/>
      <c r="J3037" s="209"/>
      <c r="K3037" s="209"/>
      <c r="O3037" s="209"/>
      <c r="P3037" s="209"/>
      <c r="Q3037" s="209"/>
      <c r="R3037" s="209"/>
      <c r="S3037" s="209"/>
      <c r="T3037" s="209"/>
      <c r="U3037" s="209"/>
      <c r="V3037" s="209"/>
      <c r="W3037" s="209"/>
    </row>
    <row r="3038" spans="5:23" x14ac:dyDescent="0.25">
      <c r="E3038" s="209"/>
      <c r="F3038" s="209"/>
      <c r="G3038" s="209"/>
      <c r="H3038" s="209"/>
      <c r="I3038" s="209"/>
      <c r="J3038" s="209"/>
      <c r="K3038" s="209"/>
      <c r="O3038" s="209"/>
      <c r="P3038" s="209"/>
      <c r="Q3038" s="209"/>
      <c r="R3038" s="209"/>
      <c r="S3038" s="209"/>
      <c r="T3038" s="209"/>
      <c r="U3038" s="209"/>
      <c r="V3038" s="209"/>
      <c r="W3038" s="209"/>
    </row>
    <row r="3039" spans="5:23" x14ac:dyDescent="0.25">
      <c r="E3039" s="209"/>
      <c r="F3039" s="209"/>
      <c r="G3039" s="209"/>
      <c r="H3039" s="209"/>
      <c r="I3039" s="209"/>
      <c r="J3039" s="209"/>
      <c r="K3039" s="209"/>
      <c r="O3039" s="209"/>
      <c r="P3039" s="209"/>
      <c r="Q3039" s="209"/>
      <c r="R3039" s="209"/>
      <c r="S3039" s="209"/>
      <c r="T3039" s="209"/>
      <c r="U3039" s="209"/>
      <c r="V3039" s="209"/>
      <c r="W3039" s="209"/>
    </row>
    <row r="3040" spans="5:23" x14ac:dyDescent="0.25">
      <c r="E3040" s="209"/>
      <c r="F3040" s="209"/>
      <c r="G3040" s="209"/>
      <c r="H3040" s="209"/>
      <c r="I3040" s="209"/>
      <c r="J3040" s="209"/>
      <c r="K3040" s="209"/>
      <c r="O3040" s="209"/>
      <c r="P3040" s="209"/>
      <c r="Q3040" s="209"/>
      <c r="R3040" s="209"/>
      <c r="S3040" s="209"/>
      <c r="T3040" s="209"/>
      <c r="U3040" s="209"/>
      <c r="V3040" s="209"/>
      <c r="W3040" s="209"/>
    </row>
    <row r="3041" spans="5:23" x14ac:dyDescent="0.25">
      <c r="E3041" s="209"/>
      <c r="F3041" s="209"/>
      <c r="G3041" s="209"/>
      <c r="H3041" s="209"/>
      <c r="I3041" s="209"/>
      <c r="J3041" s="209"/>
      <c r="K3041" s="209"/>
      <c r="O3041" s="209"/>
      <c r="P3041" s="209"/>
      <c r="Q3041" s="209"/>
      <c r="R3041" s="209"/>
      <c r="S3041" s="209"/>
      <c r="T3041" s="209"/>
      <c r="U3041" s="209"/>
      <c r="V3041" s="209"/>
      <c r="W3041" s="209"/>
    </row>
    <row r="3042" spans="5:23" x14ac:dyDescent="0.25">
      <c r="E3042" s="209"/>
      <c r="F3042" s="209"/>
      <c r="G3042" s="209"/>
      <c r="H3042" s="209"/>
      <c r="I3042" s="209"/>
      <c r="J3042" s="209"/>
      <c r="K3042" s="209"/>
      <c r="O3042" s="209"/>
      <c r="P3042" s="209"/>
      <c r="Q3042" s="209"/>
      <c r="R3042" s="209"/>
      <c r="S3042" s="209"/>
      <c r="T3042" s="209"/>
      <c r="U3042" s="209"/>
      <c r="V3042" s="209"/>
      <c r="W3042" s="209"/>
    </row>
    <row r="3043" spans="5:23" x14ac:dyDescent="0.25">
      <c r="E3043" s="209"/>
      <c r="F3043" s="209"/>
      <c r="G3043" s="209"/>
      <c r="H3043" s="209"/>
      <c r="I3043" s="209"/>
      <c r="J3043" s="209"/>
      <c r="K3043" s="209"/>
      <c r="O3043" s="209"/>
      <c r="P3043" s="209"/>
      <c r="Q3043" s="209"/>
      <c r="R3043" s="209"/>
      <c r="S3043" s="209"/>
      <c r="T3043" s="209"/>
      <c r="U3043" s="209"/>
      <c r="V3043" s="209"/>
      <c r="W3043" s="209"/>
    </row>
    <row r="3044" spans="5:23" x14ac:dyDescent="0.25">
      <c r="E3044" s="209"/>
      <c r="F3044" s="209"/>
      <c r="G3044" s="209"/>
      <c r="H3044" s="209"/>
      <c r="I3044" s="209"/>
      <c r="J3044" s="209"/>
      <c r="K3044" s="209"/>
      <c r="O3044" s="209"/>
      <c r="P3044" s="209"/>
      <c r="Q3044" s="209"/>
      <c r="R3044" s="209"/>
      <c r="S3044" s="209"/>
      <c r="T3044" s="209"/>
      <c r="U3044" s="209"/>
      <c r="V3044" s="209"/>
      <c r="W3044" s="209"/>
    </row>
    <row r="3045" spans="5:23" x14ac:dyDescent="0.25">
      <c r="E3045" s="209"/>
      <c r="F3045" s="209"/>
      <c r="G3045" s="209"/>
      <c r="H3045" s="209"/>
      <c r="I3045" s="209"/>
      <c r="J3045" s="209"/>
      <c r="K3045" s="209"/>
      <c r="O3045" s="209"/>
      <c r="P3045" s="209"/>
      <c r="Q3045" s="209"/>
      <c r="R3045" s="209"/>
      <c r="S3045" s="209"/>
      <c r="T3045" s="209"/>
      <c r="U3045" s="209"/>
      <c r="V3045" s="209"/>
      <c r="W3045" s="209"/>
    </row>
    <row r="3046" spans="5:23" x14ac:dyDescent="0.25">
      <c r="E3046" s="209"/>
      <c r="F3046" s="209"/>
      <c r="G3046" s="209"/>
      <c r="H3046" s="209"/>
      <c r="I3046" s="209"/>
      <c r="J3046" s="209"/>
      <c r="K3046" s="209"/>
      <c r="O3046" s="209"/>
      <c r="P3046" s="209"/>
      <c r="Q3046" s="209"/>
      <c r="R3046" s="209"/>
      <c r="S3046" s="209"/>
      <c r="T3046" s="209"/>
      <c r="U3046" s="209"/>
      <c r="V3046" s="209"/>
      <c r="W3046" s="209"/>
    </row>
    <row r="3047" spans="5:23" x14ac:dyDescent="0.25">
      <c r="E3047" s="209"/>
      <c r="F3047" s="209"/>
      <c r="G3047" s="209"/>
      <c r="H3047" s="209"/>
      <c r="I3047" s="209"/>
      <c r="J3047" s="209"/>
      <c r="K3047" s="209"/>
      <c r="O3047" s="209"/>
      <c r="P3047" s="209"/>
      <c r="Q3047" s="209"/>
      <c r="R3047" s="209"/>
      <c r="S3047" s="209"/>
      <c r="T3047" s="209"/>
      <c r="U3047" s="209"/>
      <c r="V3047" s="209"/>
      <c r="W3047" s="209"/>
    </row>
    <row r="3048" spans="5:23" x14ac:dyDescent="0.25">
      <c r="E3048" s="209"/>
      <c r="F3048" s="209"/>
      <c r="G3048" s="209"/>
      <c r="H3048" s="209"/>
      <c r="I3048" s="209"/>
      <c r="J3048" s="209"/>
      <c r="K3048" s="209"/>
      <c r="O3048" s="209"/>
      <c r="P3048" s="209"/>
      <c r="Q3048" s="209"/>
      <c r="R3048" s="209"/>
      <c r="S3048" s="209"/>
      <c r="T3048" s="209"/>
      <c r="U3048" s="209"/>
      <c r="V3048" s="209"/>
      <c r="W3048" s="209"/>
    </row>
    <row r="3049" spans="5:23" x14ac:dyDescent="0.25">
      <c r="E3049" s="209"/>
      <c r="F3049" s="209"/>
      <c r="G3049" s="209"/>
      <c r="H3049" s="209"/>
      <c r="I3049" s="209"/>
      <c r="J3049" s="209"/>
      <c r="K3049" s="209"/>
      <c r="O3049" s="209"/>
      <c r="P3049" s="209"/>
      <c r="Q3049" s="209"/>
      <c r="R3049" s="209"/>
      <c r="S3049" s="209"/>
      <c r="T3049" s="209"/>
      <c r="U3049" s="209"/>
      <c r="V3049" s="209"/>
      <c r="W3049" s="209"/>
    </row>
    <row r="3050" spans="5:23" x14ac:dyDescent="0.25">
      <c r="E3050" s="209"/>
      <c r="F3050" s="209"/>
      <c r="G3050" s="209"/>
      <c r="H3050" s="209"/>
      <c r="I3050" s="209"/>
      <c r="J3050" s="209"/>
      <c r="K3050" s="209"/>
      <c r="O3050" s="209"/>
      <c r="P3050" s="209"/>
      <c r="Q3050" s="209"/>
      <c r="R3050" s="209"/>
      <c r="S3050" s="209"/>
      <c r="T3050" s="209"/>
      <c r="U3050" s="209"/>
      <c r="V3050" s="209"/>
      <c r="W3050" s="209"/>
    </row>
    <row r="3051" spans="5:23" x14ac:dyDescent="0.25">
      <c r="E3051" s="209"/>
      <c r="F3051" s="209"/>
      <c r="G3051" s="209"/>
      <c r="H3051" s="209"/>
      <c r="I3051" s="209"/>
      <c r="J3051" s="209"/>
      <c r="K3051" s="209"/>
      <c r="O3051" s="209"/>
      <c r="P3051" s="209"/>
      <c r="Q3051" s="209"/>
      <c r="R3051" s="209"/>
      <c r="S3051" s="209"/>
      <c r="T3051" s="209"/>
      <c r="U3051" s="209"/>
      <c r="V3051" s="209"/>
      <c r="W3051" s="209"/>
    </row>
    <row r="3052" spans="5:23" x14ac:dyDescent="0.25">
      <c r="E3052" s="209"/>
      <c r="F3052" s="209"/>
      <c r="G3052" s="209"/>
      <c r="H3052" s="209"/>
      <c r="I3052" s="209"/>
      <c r="J3052" s="209"/>
      <c r="K3052" s="209"/>
      <c r="O3052" s="209"/>
      <c r="P3052" s="209"/>
      <c r="Q3052" s="209"/>
      <c r="R3052" s="209"/>
      <c r="S3052" s="209"/>
      <c r="T3052" s="209"/>
      <c r="U3052" s="209"/>
      <c r="V3052" s="209"/>
      <c r="W3052" s="209"/>
    </row>
    <row r="3053" spans="5:23" x14ac:dyDescent="0.25">
      <c r="E3053" s="209"/>
      <c r="F3053" s="209"/>
      <c r="G3053" s="209"/>
      <c r="H3053" s="209"/>
      <c r="I3053" s="209"/>
      <c r="J3053" s="209"/>
      <c r="K3053" s="209"/>
      <c r="O3053" s="209"/>
      <c r="P3053" s="209"/>
      <c r="Q3053" s="209"/>
      <c r="R3053" s="209"/>
      <c r="S3053" s="209"/>
      <c r="T3053" s="209"/>
      <c r="U3053" s="209"/>
      <c r="V3053" s="209"/>
      <c r="W3053" s="209"/>
    </row>
    <row r="3054" spans="5:23" x14ac:dyDescent="0.25">
      <c r="E3054" s="209"/>
      <c r="F3054" s="209"/>
      <c r="G3054" s="209"/>
      <c r="H3054" s="209"/>
      <c r="I3054" s="209"/>
      <c r="J3054" s="209"/>
      <c r="K3054" s="209"/>
      <c r="O3054" s="209"/>
      <c r="P3054" s="209"/>
      <c r="Q3054" s="209"/>
      <c r="R3054" s="209"/>
      <c r="S3054" s="209"/>
      <c r="T3054" s="209"/>
      <c r="U3054" s="209"/>
      <c r="V3054" s="209"/>
      <c r="W3054" s="209"/>
    </row>
    <row r="3055" spans="5:23" x14ac:dyDescent="0.25">
      <c r="E3055" s="209"/>
      <c r="F3055" s="209"/>
      <c r="G3055" s="209"/>
      <c r="H3055" s="209"/>
      <c r="I3055" s="209"/>
      <c r="J3055" s="209"/>
      <c r="K3055" s="209"/>
      <c r="O3055" s="209"/>
      <c r="P3055" s="209"/>
      <c r="Q3055" s="209"/>
      <c r="R3055" s="209"/>
      <c r="S3055" s="209"/>
      <c r="T3055" s="209"/>
      <c r="U3055" s="209"/>
      <c r="V3055" s="209"/>
      <c r="W3055" s="209"/>
    </row>
    <row r="3056" spans="5:23" x14ac:dyDescent="0.25">
      <c r="E3056" s="209"/>
      <c r="F3056" s="209"/>
      <c r="G3056" s="209"/>
      <c r="H3056" s="209"/>
      <c r="I3056" s="209"/>
      <c r="J3056" s="209"/>
      <c r="K3056" s="209"/>
      <c r="O3056" s="209"/>
      <c r="P3056" s="209"/>
      <c r="Q3056" s="209"/>
      <c r="R3056" s="209"/>
      <c r="S3056" s="209"/>
      <c r="T3056" s="209"/>
      <c r="U3056" s="209"/>
      <c r="V3056" s="209"/>
      <c r="W3056" s="209"/>
    </row>
    <row r="3057" spans="5:23" x14ac:dyDescent="0.25">
      <c r="E3057" s="209"/>
      <c r="F3057" s="209"/>
      <c r="G3057" s="209"/>
      <c r="H3057" s="209"/>
      <c r="I3057" s="209"/>
      <c r="J3057" s="209"/>
      <c r="K3057" s="209"/>
      <c r="O3057" s="209"/>
      <c r="P3057" s="209"/>
      <c r="Q3057" s="209"/>
      <c r="R3057" s="209"/>
      <c r="S3057" s="209"/>
      <c r="T3057" s="209"/>
      <c r="U3057" s="209"/>
      <c r="V3057" s="209"/>
      <c r="W3057" s="209"/>
    </row>
    <row r="3058" spans="5:23" x14ac:dyDescent="0.25">
      <c r="E3058" s="209"/>
      <c r="F3058" s="209"/>
      <c r="G3058" s="209"/>
      <c r="H3058" s="209"/>
      <c r="I3058" s="209"/>
      <c r="J3058" s="209"/>
      <c r="K3058" s="209"/>
      <c r="O3058" s="209"/>
      <c r="P3058" s="209"/>
      <c r="Q3058" s="209"/>
      <c r="R3058" s="209"/>
      <c r="S3058" s="209"/>
      <c r="T3058" s="209"/>
      <c r="U3058" s="209"/>
      <c r="V3058" s="209"/>
      <c r="W3058" s="209"/>
    </row>
    <row r="3059" spans="5:23" x14ac:dyDescent="0.25">
      <c r="E3059" s="209"/>
      <c r="F3059" s="209"/>
      <c r="G3059" s="209"/>
      <c r="H3059" s="209"/>
      <c r="I3059" s="209"/>
      <c r="J3059" s="209"/>
      <c r="K3059" s="209"/>
      <c r="O3059" s="209"/>
      <c r="P3059" s="209"/>
      <c r="Q3059" s="209"/>
      <c r="R3059" s="209"/>
      <c r="S3059" s="209"/>
      <c r="T3059" s="209"/>
      <c r="U3059" s="209"/>
      <c r="V3059" s="209"/>
      <c r="W3059" s="209"/>
    </row>
    <row r="3060" spans="5:23" x14ac:dyDescent="0.25">
      <c r="E3060" s="209"/>
      <c r="F3060" s="209"/>
      <c r="G3060" s="209"/>
      <c r="H3060" s="209"/>
      <c r="I3060" s="209"/>
      <c r="J3060" s="209"/>
      <c r="K3060" s="209"/>
      <c r="O3060" s="209"/>
      <c r="P3060" s="209"/>
      <c r="Q3060" s="209"/>
      <c r="R3060" s="209"/>
      <c r="S3060" s="209"/>
      <c r="T3060" s="209"/>
      <c r="U3060" s="209"/>
      <c r="V3060" s="209"/>
      <c r="W3060" s="209"/>
    </row>
    <row r="3061" spans="5:23" x14ac:dyDescent="0.25">
      <c r="E3061" s="209"/>
      <c r="F3061" s="209"/>
      <c r="G3061" s="209"/>
      <c r="H3061" s="209"/>
      <c r="I3061" s="209"/>
      <c r="J3061" s="209"/>
      <c r="K3061" s="209"/>
      <c r="O3061" s="209"/>
      <c r="P3061" s="209"/>
      <c r="Q3061" s="209"/>
      <c r="R3061" s="209"/>
      <c r="S3061" s="209"/>
      <c r="T3061" s="209"/>
      <c r="U3061" s="209"/>
      <c r="V3061" s="209"/>
      <c r="W3061" s="209"/>
    </row>
    <row r="3062" spans="5:23" x14ac:dyDescent="0.25">
      <c r="E3062" s="209"/>
      <c r="F3062" s="209"/>
      <c r="G3062" s="209"/>
      <c r="H3062" s="209"/>
      <c r="I3062" s="209"/>
      <c r="J3062" s="209"/>
      <c r="K3062" s="209"/>
      <c r="O3062" s="209"/>
      <c r="P3062" s="209"/>
      <c r="Q3062" s="209"/>
      <c r="R3062" s="209"/>
      <c r="S3062" s="209"/>
      <c r="T3062" s="209"/>
      <c r="U3062" s="209"/>
      <c r="V3062" s="209"/>
      <c r="W3062" s="209"/>
    </row>
    <row r="3063" spans="5:23" x14ac:dyDescent="0.25">
      <c r="E3063" s="209"/>
      <c r="F3063" s="209"/>
      <c r="G3063" s="209"/>
      <c r="H3063" s="209"/>
      <c r="I3063" s="209"/>
      <c r="J3063" s="209"/>
      <c r="K3063" s="209"/>
      <c r="O3063" s="209"/>
      <c r="P3063" s="209"/>
      <c r="Q3063" s="209"/>
      <c r="R3063" s="209"/>
      <c r="S3063" s="209"/>
      <c r="T3063" s="209"/>
      <c r="U3063" s="209"/>
      <c r="V3063" s="209"/>
      <c r="W3063" s="209"/>
    </row>
    <row r="3064" spans="5:23" x14ac:dyDescent="0.25">
      <c r="E3064" s="209"/>
      <c r="F3064" s="209"/>
      <c r="G3064" s="209"/>
      <c r="H3064" s="209"/>
      <c r="I3064" s="209"/>
      <c r="J3064" s="209"/>
      <c r="K3064" s="209"/>
      <c r="O3064" s="209"/>
      <c r="P3064" s="209"/>
      <c r="Q3064" s="209"/>
      <c r="R3064" s="209"/>
      <c r="S3064" s="209"/>
      <c r="T3064" s="209"/>
      <c r="U3064" s="209"/>
      <c r="V3064" s="209"/>
      <c r="W3064" s="209"/>
    </row>
    <row r="3065" spans="5:23" x14ac:dyDescent="0.25">
      <c r="E3065" s="209"/>
      <c r="F3065" s="209"/>
      <c r="G3065" s="209"/>
      <c r="H3065" s="209"/>
      <c r="I3065" s="209"/>
      <c r="J3065" s="209"/>
      <c r="K3065" s="209"/>
      <c r="O3065" s="209"/>
      <c r="P3065" s="209"/>
      <c r="Q3065" s="209"/>
      <c r="R3065" s="209"/>
      <c r="S3065" s="209"/>
      <c r="T3065" s="209"/>
      <c r="U3065" s="209"/>
      <c r="V3065" s="209"/>
      <c r="W3065" s="209"/>
    </row>
    <row r="3066" spans="5:23" x14ac:dyDescent="0.25">
      <c r="E3066" s="209"/>
      <c r="F3066" s="209"/>
      <c r="G3066" s="209"/>
      <c r="H3066" s="209"/>
      <c r="I3066" s="209"/>
      <c r="J3066" s="209"/>
      <c r="K3066" s="209"/>
      <c r="O3066" s="209"/>
      <c r="P3066" s="209"/>
      <c r="Q3066" s="209"/>
      <c r="R3066" s="209"/>
      <c r="S3066" s="209"/>
      <c r="T3066" s="209"/>
      <c r="U3066" s="209"/>
      <c r="V3066" s="209"/>
      <c r="W3066" s="209"/>
    </row>
    <row r="3067" spans="5:23" x14ac:dyDescent="0.25">
      <c r="E3067" s="209"/>
      <c r="F3067" s="209"/>
      <c r="G3067" s="209"/>
      <c r="H3067" s="209"/>
      <c r="I3067" s="209"/>
      <c r="J3067" s="209"/>
      <c r="K3067" s="209"/>
      <c r="O3067" s="209"/>
      <c r="P3067" s="209"/>
      <c r="Q3067" s="209"/>
      <c r="R3067" s="209"/>
      <c r="S3067" s="209"/>
      <c r="T3067" s="209"/>
      <c r="U3067" s="209"/>
      <c r="V3067" s="209"/>
      <c r="W3067" s="209"/>
    </row>
    <row r="3068" spans="5:23" x14ac:dyDescent="0.25">
      <c r="E3068" s="209"/>
      <c r="F3068" s="209"/>
      <c r="G3068" s="209"/>
      <c r="H3068" s="209"/>
      <c r="I3068" s="209"/>
      <c r="J3068" s="209"/>
      <c r="K3068" s="209"/>
      <c r="O3068" s="209"/>
      <c r="P3068" s="209"/>
      <c r="Q3068" s="209"/>
      <c r="R3068" s="209"/>
      <c r="S3068" s="209"/>
      <c r="T3068" s="209"/>
      <c r="U3068" s="209"/>
      <c r="V3068" s="209"/>
      <c r="W3068" s="209"/>
    </row>
    <row r="3069" spans="5:23" x14ac:dyDescent="0.25">
      <c r="E3069" s="209"/>
      <c r="F3069" s="209"/>
      <c r="G3069" s="209"/>
      <c r="H3069" s="209"/>
      <c r="I3069" s="209"/>
      <c r="J3069" s="209"/>
      <c r="K3069" s="209"/>
      <c r="O3069" s="209"/>
      <c r="P3069" s="209"/>
      <c r="Q3069" s="209"/>
      <c r="R3069" s="209"/>
      <c r="S3069" s="209"/>
      <c r="T3069" s="209"/>
      <c r="U3069" s="209"/>
      <c r="V3069" s="209"/>
      <c r="W3069" s="209"/>
    </row>
    <row r="3070" spans="5:23" x14ac:dyDescent="0.25">
      <c r="E3070" s="209"/>
      <c r="F3070" s="209"/>
      <c r="G3070" s="209"/>
      <c r="H3070" s="209"/>
      <c r="I3070" s="209"/>
      <c r="J3070" s="209"/>
      <c r="K3070" s="209"/>
      <c r="O3070" s="209"/>
      <c r="P3070" s="209"/>
      <c r="Q3070" s="209"/>
      <c r="R3070" s="209"/>
      <c r="S3070" s="209"/>
      <c r="T3070" s="209"/>
      <c r="U3070" s="209"/>
      <c r="V3070" s="209"/>
      <c r="W3070" s="209"/>
    </row>
    <row r="3071" spans="5:23" x14ac:dyDescent="0.25">
      <c r="E3071" s="209"/>
      <c r="F3071" s="209"/>
      <c r="G3071" s="209"/>
      <c r="H3071" s="209"/>
      <c r="I3071" s="209"/>
      <c r="J3071" s="209"/>
      <c r="K3071" s="209"/>
      <c r="O3071" s="209"/>
      <c r="P3071" s="209"/>
      <c r="Q3071" s="209"/>
      <c r="R3071" s="209"/>
      <c r="S3071" s="209"/>
      <c r="T3071" s="209"/>
      <c r="U3071" s="209"/>
      <c r="V3071" s="209"/>
      <c r="W3071" s="209"/>
    </row>
    <row r="3072" spans="5:23" x14ac:dyDescent="0.25">
      <c r="E3072" s="209"/>
      <c r="F3072" s="209"/>
      <c r="G3072" s="209"/>
      <c r="H3072" s="209"/>
      <c r="I3072" s="209"/>
      <c r="J3072" s="209"/>
      <c r="K3072" s="209"/>
      <c r="O3072" s="209"/>
      <c r="P3072" s="209"/>
      <c r="Q3072" s="209"/>
      <c r="R3072" s="209"/>
      <c r="S3072" s="209"/>
      <c r="T3072" s="209"/>
      <c r="U3072" s="209"/>
      <c r="V3072" s="209"/>
      <c r="W3072" s="209"/>
    </row>
    <row r="3073" spans="5:23" x14ac:dyDescent="0.25">
      <c r="E3073" s="209"/>
      <c r="F3073" s="209"/>
      <c r="G3073" s="209"/>
      <c r="H3073" s="209"/>
      <c r="I3073" s="209"/>
      <c r="J3073" s="209"/>
      <c r="K3073" s="209"/>
      <c r="O3073" s="209"/>
      <c r="P3073" s="209"/>
      <c r="Q3073" s="209"/>
      <c r="R3073" s="209"/>
      <c r="S3073" s="209"/>
      <c r="T3073" s="209"/>
      <c r="U3073" s="209"/>
      <c r="V3073" s="209"/>
      <c r="W3073" s="209"/>
    </row>
    <row r="3074" spans="5:23" x14ac:dyDescent="0.25">
      <c r="E3074" s="209"/>
      <c r="F3074" s="209"/>
      <c r="G3074" s="209"/>
      <c r="H3074" s="209"/>
      <c r="I3074" s="209"/>
      <c r="J3074" s="209"/>
      <c r="K3074" s="209"/>
      <c r="O3074" s="209"/>
      <c r="P3074" s="209"/>
      <c r="Q3074" s="209"/>
      <c r="R3074" s="209"/>
      <c r="S3074" s="209"/>
      <c r="T3074" s="209"/>
      <c r="U3074" s="209"/>
      <c r="V3074" s="209"/>
      <c r="W3074" s="209"/>
    </row>
    <row r="3075" spans="5:23" x14ac:dyDescent="0.25">
      <c r="E3075" s="209"/>
      <c r="F3075" s="209"/>
      <c r="G3075" s="209"/>
      <c r="H3075" s="209"/>
      <c r="I3075" s="209"/>
      <c r="J3075" s="209"/>
      <c r="K3075" s="209"/>
      <c r="O3075" s="209"/>
      <c r="P3075" s="209"/>
      <c r="Q3075" s="209"/>
      <c r="R3075" s="209"/>
      <c r="S3075" s="209"/>
      <c r="T3075" s="209"/>
      <c r="U3075" s="209"/>
      <c r="V3075" s="209"/>
      <c r="W3075" s="209"/>
    </row>
    <row r="3076" spans="5:23" x14ac:dyDescent="0.25">
      <c r="E3076" s="209"/>
      <c r="F3076" s="209"/>
      <c r="G3076" s="209"/>
      <c r="H3076" s="209"/>
      <c r="I3076" s="209"/>
      <c r="J3076" s="209"/>
      <c r="K3076" s="209"/>
      <c r="O3076" s="209"/>
      <c r="P3076" s="209"/>
      <c r="Q3076" s="209"/>
      <c r="R3076" s="209"/>
      <c r="S3076" s="209"/>
      <c r="T3076" s="209"/>
      <c r="U3076" s="209"/>
      <c r="V3076" s="209"/>
      <c r="W3076" s="209"/>
    </row>
    <row r="3077" spans="5:23" x14ac:dyDescent="0.25">
      <c r="E3077" s="209"/>
      <c r="F3077" s="209"/>
      <c r="G3077" s="209"/>
      <c r="H3077" s="209"/>
      <c r="I3077" s="209"/>
      <c r="J3077" s="209"/>
      <c r="K3077" s="209"/>
      <c r="O3077" s="209"/>
      <c r="P3077" s="209"/>
      <c r="Q3077" s="209"/>
      <c r="R3077" s="209"/>
      <c r="S3077" s="209"/>
      <c r="T3077" s="209"/>
      <c r="U3077" s="209"/>
      <c r="V3077" s="209"/>
      <c r="W3077" s="209"/>
    </row>
    <row r="3078" spans="5:23" x14ac:dyDescent="0.25">
      <c r="E3078" s="209"/>
      <c r="F3078" s="209"/>
      <c r="G3078" s="209"/>
      <c r="H3078" s="209"/>
      <c r="I3078" s="209"/>
      <c r="J3078" s="209"/>
      <c r="K3078" s="209"/>
      <c r="O3078" s="209"/>
      <c r="P3078" s="209"/>
      <c r="Q3078" s="209"/>
      <c r="R3078" s="209"/>
      <c r="S3078" s="209"/>
      <c r="T3078" s="209"/>
      <c r="U3078" s="209"/>
      <c r="V3078" s="209"/>
      <c r="W3078" s="209"/>
    </row>
    <row r="3079" spans="5:23" x14ac:dyDescent="0.25">
      <c r="E3079" s="209"/>
      <c r="F3079" s="209"/>
      <c r="G3079" s="209"/>
      <c r="H3079" s="209"/>
      <c r="I3079" s="209"/>
      <c r="J3079" s="209"/>
      <c r="K3079" s="209"/>
      <c r="O3079" s="209"/>
      <c r="P3079" s="209"/>
      <c r="Q3079" s="209"/>
      <c r="R3079" s="209"/>
      <c r="S3079" s="209"/>
      <c r="T3079" s="209"/>
      <c r="U3079" s="209"/>
      <c r="V3079" s="209"/>
      <c r="W3079" s="209"/>
    </row>
    <row r="3080" spans="5:23" x14ac:dyDescent="0.25">
      <c r="E3080" s="209"/>
      <c r="F3080" s="209"/>
      <c r="G3080" s="209"/>
      <c r="H3080" s="209"/>
      <c r="I3080" s="209"/>
      <c r="J3080" s="209"/>
      <c r="K3080" s="209"/>
      <c r="O3080" s="209"/>
      <c r="P3080" s="209"/>
      <c r="Q3080" s="209"/>
      <c r="R3080" s="209"/>
      <c r="S3080" s="209"/>
      <c r="T3080" s="209"/>
      <c r="U3080" s="209"/>
      <c r="V3080" s="209"/>
      <c r="W3080" s="209"/>
    </row>
    <row r="3081" spans="5:23" x14ac:dyDescent="0.25">
      <c r="E3081" s="209"/>
      <c r="F3081" s="209"/>
      <c r="G3081" s="209"/>
      <c r="H3081" s="209"/>
      <c r="I3081" s="209"/>
      <c r="J3081" s="209"/>
      <c r="K3081" s="209"/>
      <c r="O3081" s="209"/>
      <c r="P3081" s="209"/>
      <c r="Q3081" s="209"/>
      <c r="R3081" s="209"/>
      <c r="S3081" s="209"/>
      <c r="T3081" s="209"/>
      <c r="U3081" s="209"/>
      <c r="V3081" s="209"/>
      <c r="W3081" s="209"/>
    </row>
    <row r="3082" spans="5:23" x14ac:dyDescent="0.25">
      <c r="E3082" s="209"/>
      <c r="F3082" s="209"/>
      <c r="G3082" s="209"/>
      <c r="H3082" s="209"/>
      <c r="I3082" s="209"/>
      <c r="J3082" s="209"/>
      <c r="K3082" s="209"/>
      <c r="O3082" s="209"/>
      <c r="P3082" s="209"/>
      <c r="Q3082" s="209"/>
      <c r="R3082" s="209"/>
      <c r="S3082" s="209"/>
      <c r="T3082" s="209"/>
      <c r="U3082" s="209"/>
      <c r="V3082" s="209"/>
      <c r="W3082" s="209"/>
    </row>
    <row r="3083" spans="5:23" x14ac:dyDescent="0.25">
      <c r="E3083" s="209"/>
      <c r="F3083" s="209"/>
      <c r="G3083" s="209"/>
      <c r="H3083" s="209"/>
      <c r="I3083" s="209"/>
      <c r="J3083" s="209"/>
      <c r="K3083" s="209"/>
      <c r="O3083" s="209"/>
      <c r="P3083" s="209"/>
      <c r="Q3083" s="209"/>
      <c r="R3083" s="209"/>
      <c r="S3083" s="209"/>
      <c r="T3083" s="209"/>
      <c r="U3083" s="209"/>
      <c r="V3083" s="209"/>
      <c r="W3083" s="209"/>
    </row>
    <row r="3084" spans="5:23" x14ac:dyDescent="0.25">
      <c r="E3084" s="209"/>
      <c r="F3084" s="209"/>
      <c r="G3084" s="209"/>
      <c r="H3084" s="209"/>
      <c r="I3084" s="209"/>
      <c r="J3084" s="209"/>
      <c r="K3084" s="209"/>
      <c r="O3084" s="209"/>
      <c r="P3084" s="209"/>
      <c r="Q3084" s="209"/>
      <c r="R3084" s="209"/>
      <c r="S3084" s="209"/>
      <c r="T3084" s="209"/>
      <c r="U3084" s="209"/>
      <c r="V3084" s="209"/>
      <c r="W3084" s="209"/>
    </row>
    <row r="3085" spans="5:23" x14ac:dyDescent="0.25">
      <c r="E3085" s="209"/>
      <c r="F3085" s="209"/>
      <c r="G3085" s="209"/>
      <c r="H3085" s="209"/>
      <c r="I3085" s="209"/>
      <c r="J3085" s="209"/>
      <c r="K3085" s="209"/>
      <c r="O3085" s="209"/>
      <c r="P3085" s="209"/>
      <c r="Q3085" s="209"/>
      <c r="R3085" s="209"/>
      <c r="S3085" s="209"/>
      <c r="T3085" s="209"/>
      <c r="U3085" s="209"/>
      <c r="V3085" s="209"/>
      <c r="W3085" s="209"/>
    </row>
    <row r="3086" spans="5:23" x14ac:dyDescent="0.25">
      <c r="E3086" s="209"/>
      <c r="F3086" s="209"/>
      <c r="G3086" s="209"/>
      <c r="H3086" s="209"/>
      <c r="I3086" s="209"/>
      <c r="J3086" s="209"/>
      <c r="K3086" s="209"/>
      <c r="O3086" s="209"/>
      <c r="P3086" s="209"/>
      <c r="Q3086" s="209"/>
      <c r="R3086" s="209"/>
      <c r="S3086" s="209"/>
      <c r="T3086" s="209"/>
      <c r="U3086" s="209"/>
      <c r="V3086" s="209"/>
      <c r="W3086" s="209"/>
    </row>
    <row r="3087" spans="5:23" x14ac:dyDescent="0.25">
      <c r="E3087" s="209"/>
      <c r="F3087" s="209"/>
      <c r="G3087" s="209"/>
      <c r="H3087" s="209"/>
      <c r="I3087" s="209"/>
      <c r="J3087" s="209"/>
      <c r="K3087" s="209"/>
      <c r="O3087" s="209"/>
      <c r="P3087" s="209"/>
      <c r="Q3087" s="209"/>
      <c r="R3087" s="209"/>
      <c r="S3087" s="209"/>
      <c r="T3087" s="209"/>
      <c r="U3087" s="209"/>
      <c r="V3087" s="209"/>
      <c r="W3087" s="209"/>
    </row>
    <row r="3088" spans="5:23" x14ac:dyDescent="0.25">
      <c r="E3088" s="209"/>
      <c r="F3088" s="209"/>
      <c r="G3088" s="209"/>
      <c r="H3088" s="209"/>
      <c r="I3088" s="209"/>
      <c r="J3088" s="209"/>
      <c r="K3088" s="209"/>
      <c r="O3088" s="209"/>
      <c r="P3088" s="209"/>
      <c r="Q3088" s="209"/>
      <c r="R3088" s="209"/>
      <c r="S3088" s="209"/>
      <c r="T3088" s="209"/>
      <c r="U3088" s="209"/>
      <c r="V3088" s="209"/>
      <c r="W3088" s="209"/>
    </row>
    <row r="3089" spans="5:23" x14ac:dyDescent="0.25">
      <c r="E3089" s="209"/>
      <c r="F3089" s="209"/>
      <c r="G3089" s="209"/>
      <c r="H3089" s="209"/>
      <c r="I3089" s="209"/>
      <c r="J3089" s="209"/>
      <c r="K3089" s="209"/>
      <c r="O3089" s="209"/>
      <c r="P3089" s="209"/>
      <c r="Q3089" s="209"/>
      <c r="R3089" s="209"/>
      <c r="S3089" s="209"/>
      <c r="T3089" s="209"/>
      <c r="U3089" s="209"/>
      <c r="V3089" s="209"/>
      <c r="W3089" s="209"/>
    </row>
    <row r="3090" spans="5:23" x14ac:dyDescent="0.25">
      <c r="E3090" s="209"/>
      <c r="F3090" s="209"/>
      <c r="G3090" s="209"/>
      <c r="H3090" s="209"/>
      <c r="I3090" s="209"/>
      <c r="J3090" s="209"/>
      <c r="K3090" s="209"/>
      <c r="O3090" s="209"/>
      <c r="P3090" s="209"/>
      <c r="Q3090" s="209"/>
      <c r="R3090" s="209"/>
      <c r="S3090" s="209"/>
      <c r="T3090" s="209"/>
      <c r="U3090" s="209"/>
      <c r="V3090" s="209"/>
      <c r="W3090" s="209"/>
    </row>
    <row r="3091" spans="5:23" x14ac:dyDescent="0.25">
      <c r="E3091" s="209"/>
      <c r="F3091" s="209"/>
      <c r="G3091" s="209"/>
      <c r="H3091" s="209"/>
      <c r="I3091" s="209"/>
      <c r="J3091" s="209"/>
      <c r="K3091" s="209"/>
      <c r="O3091" s="209"/>
      <c r="P3091" s="209"/>
      <c r="Q3091" s="209"/>
      <c r="R3091" s="209"/>
      <c r="S3091" s="209"/>
      <c r="T3091" s="209"/>
      <c r="U3091" s="209"/>
      <c r="V3091" s="209"/>
      <c r="W3091" s="209"/>
    </row>
    <row r="3092" spans="5:23" x14ac:dyDescent="0.25">
      <c r="E3092" s="209"/>
      <c r="F3092" s="209"/>
      <c r="G3092" s="209"/>
      <c r="H3092" s="209"/>
      <c r="I3092" s="209"/>
      <c r="J3092" s="209"/>
      <c r="K3092" s="209"/>
      <c r="O3092" s="209"/>
      <c r="P3092" s="209"/>
      <c r="Q3092" s="209"/>
      <c r="R3092" s="209"/>
      <c r="S3092" s="209"/>
      <c r="T3092" s="209"/>
      <c r="U3092" s="209"/>
      <c r="V3092" s="209"/>
      <c r="W3092" s="209"/>
    </row>
    <row r="3093" spans="5:23" x14ac:dyDescent="0.25">
      <c r="E3093" s="209"/>
      <c r="F3093" s="209"/>
      <c r="G3093" s="209"/>
      <c r="H3093" s="209"/>
      <c r="I3093" s="209"/>
      <c r="J3093" s="209"/>
      <c r="K3093" s="209"/>
      <c r="O3093" s="209"/>
      <c r="P3093" s="209"/>
      <c r="Q3093" s="209"/>
      <c r="R3093" s="209"/>
      <c r="S3093" s="209"/>
      <c r="T3093" s="209"/>
      <c r="U3093" s="209"/>
      <c r="V3093" s="209"/>
      <c r="W3093" s="209"/>
    </row>
    <row r="3094" spans="5:23" x14ac:dyDescent="0.25">
      <c r="E3094" s="209"/>
      <c r="F3094" s="209"/>
      <c r="G3094" s="209"/>
      <c r="H3094" s="209"/>
      <c r="I3094" s="209"/>
      <c r="J3094" s="209"/>
      <c r="K3094" s="209"/>
      <c r="O3094" s="209"/>
      <c r="P3094" s="209"/>
      <c r="Q3094" s="209"/>
      <c r="R3094" s="209"/>
      <c r="S3094" s="209"/>
      <c r="T3094" s="209"/>
      <c r="U3094" s="209"/>
      <c r="V3094" s="209"/>
      <c r="W3094" s="209"/>
    </row>
    <row r="3095" spans="5:23" x14ac:dyDescent="0.25">
      <c r="E3095" s="209"/>
      <c r="F3095" s="209"/>
      <c r="G3095" s="209"/>
      <c r="H3095" s="209"/>
      <c r="I3095" s="209"/>
      <c r="J3095" s="209"/>
      <c r="K3095" s="209"/>
      <c r="O3095" s="209"/>
      <c r="P3095" s="209"/>
      <c r="Q3095" s="209"/>
      <c r="R3095" s="209"/>
      <c r="S3095" s="209"/>
      <c r="T3095" s="209"/>
      <c r="U3095" s="209"/>
      <c r="V3095" s="209"/>
      <c r="W3095" s="209"/>
    </row>
    <row r="3096" spans="5:23" x14ac:dyDescent="0.25">
      <c r="E3096" s="209"/>
      <c r="F3096" s="209"/>
      <c r="G3096" s="209"/>
      <c r="H3096" s="209"/>
      <c r="I3096" s="209"/>
      <c r="J3096" s="209"/>
      <c r="K3096" s="209"/>
      <c r="O3096" s="209"/>
      <c r="P3096" s="209"/>
      <c r="Q3096" s="209"/>
      <c r="R3096" s="209"/>
      <c r="S3096" s="209"/>
      <c r="T3096" s="209"/>
      <c r="U3096" s="209"/>
      <c r="V3096" s="209"/>
      <c r="W3096" s="209"/>
    </row>
    <row r="3097" spans="5:23" x14ac:dyDescent="0.25">
      <c r="E3097" s="209"/>
      <c r="F3097" s="209"/>
      <c r="G3097" s="209"/>
      <c r="H3097" s="209"/>
      <c r="I3097" s="209"/>
      <c r="J3097" s="209"/>
      <c r="K3097" s="209"/>
      <c r="O3097" s="209"/>
      <c r="P3097" s="209"/>
      <c r="Q3097" s="209"/>
      <c r="R3097" s="209"/>
      <c r="S3097" s="209"/>
      <c r="T3097" s="209"/>
      <c r="U3097" s="209"/>
      <c r="V3097" s="209"/>
      <c r="W3097" s="209"/>
    </row>
    <row r="3098" spans="5:23" x14ac:dyDescent="0.25">
      <c r="E3098" s="209"/>
      <c r="F3098" s="209"/>
      <c r="G3098" s="209"/>
      <c r="H3098" s="209"/>
      <c r="I3098" s="209"/>
      <c r="J3098" s="209"/>
      <c r="K3098" s="209"/>
      <c r="O3098" s="209"/>
      <c r="P3098" s="209"/>
      <c r="Q3098" s="209"/>
      <c r="R3098" s="209"/>
      <c r="S3098" s="209"/>
      <c r="T3098" s="209"/>
      <c r="U3098" s="209"/>
      <c r="V3098" s="209"/>
      <c r="W3098" s="209"/>
    </row>
    <row r="3099" spans="5:23" x14ac:dyDescent="0.25">
      <c r="E3099" s="209"/>
      <c r="F3099" s="209"/>
      <c r="G3099" s="209"/>
      <c r="H3099" s="209"/>
      <c r="I3099" s="209"/>
      <c r="J3099" s="209"/>
      <c r="K3099" s="209"/>
      <c r="O3099" s="209"/>
      <c r="P3099" s="209"/>
      <c r="Q3099" s="209"/>
      <c r="R3099" s="209"/>
      <c r="S3099" s="209"/>
      <c r="T3099" s="209"/>
      <c r="U3099" s="209"/>
      <c r="V3099" s="209"/>
      <c r="W3099" s="209"/>
    </row>
    <row r="3100" spans="5:23" x14ac:dyDescent="0.25">
      <c r="E3100" s="209"/>
      <c r="F3100" s="209"/>
      <c r="G3100" s="209"/>
      <c r="H3100" s="209"/>
      <c r="I3100" s="209"/>
      <c r="J3100" s="209"/>
      <c r="K3100" s="209"/>
      <c r="O3100" s="209"/>
      <c r="P3100" s="209"/>
      <c r="Q3100" s="209"/>
      <c r="R3100" s="209"/>
      <c r="S3100" s="209"/>
      <c r="T3100" s="209"/>
      <c r="U3100" s="209"/>
      <c r="V3100" s="209"/>
      <c r="W3100" s="209"/>
    </row>
    <row r="3101" spans="5:23" x14ac:dyDescent="0.25">
      <c r="E3101" s="209"/>
      <c r="F3101" s="209"/>
      <c r="G3101" s="209"/>
      <c r="H3101" s="209"/>
      <c r="I3101" s="209"/>
      <c r="J3101" s="209"/>
      <c r="K3101" s="209"/>
      <c r="O3101" s="209"/>
      <c r="P3101" s="209"/>
      <c r="Q3101" s="209"/>
      <c r="R3101" s="209"/>
      <c r="S3101" s="209"/>
      <c r="T3101" s="209"/>
      <c r="U3101" s="209"/>
      <c r="V3101" s="209"/>
      <c r="W3101" s="209"/>
    </row>
    <row r="3102" spans="5:23" x14ac:dyDescent="0.25">
      <c r="E3102" s="209"/>
      <c r="F3102" s="209"/>
      <c r="G3102" s="209"/>
      <c r="H3102" s="209"/>
      <c r="I3102" s="209"/>
      <c r="J3102" s="209"/>
      <c r="K3102" s="209"/>
      <c r="O3102" s="209"/>
      <c r="P3102" s="209"/>
      <c r="Q3102" s="209"/>
      <c r="R3102" s="209"/>
      <c r="S3102" s="209"/>
      <c r="T3102" s="209"/>
      <c r="U3102" s="209"/>
      <c r="V3102" s="209"/>
      <c r="W3102" s="209"/>
    </row>
    <row r="3103" spans="5:23" x14ac:dyDescent="0.25">
      <c r="E3103" s="209"/>
      <c r="F3103" s="209"/>
      <c r="G3103" s="209"/>
      <c r="H3103" s="209"/>
      <c r="I3103" s="209"/>
      <c r="J3103" s="209"/>
      <c r="K3103" s="209"/>
      <c r="O3103" s="209"/>
      <c r="P3103" s="209"/>
      <c r="Q3103" s="209"/>
      <c r="R3103" s="209"/>
      <c r="S3103" s="209"/>
      <c r="T3103" s="209"/>
      <c r="U3103" s="209"/>
      <c r="V3103" s="209"/>
      <c r="W3103" s="209"/>
    </row>
    <row r="3104" spans="5:23" x14ac:dyDescent="0.25">
      <c r="E3104" s="209"/>
      <c r="F3104" s="209"/>
      <c r="G3104" s="209"/>
      <c r="H3104" s="209"/>
      <c r="I3104" s="209"/>
      <c r="J3104" s="209"/>
      <c r="K3104" s="209"/>
      <c r="O3104" s="209"/>
      <c r="P3104" s="209"/>
      <c r="Q3104" s="209"/>
      <c r="R3104" s="209"/>
      <c r="S3104" s="209"/>
      <c r="T3104" s="209"/>
      <c r="U3104" s="209"/>
      <c r="V3104" s="209"/>
      <c r="W3104" s="209"/>
    </row>
    <row r="3105" spans="5:23" x14ac:dyDescent="0.25">
      <c r="E3105" s="209"/>
      <c r="F3105" s="209"/>
      <c r="G3105" s="209"/>
      <c r="H3105" s="209"/>
      <c r="I3105" s="209"/>
      <c r="J3105" s="209"/>
      <c r="K3105" s="209"/>
      <c r="O3105" s="209"/>
      <c r="P3105" s="209"/>
      <c r="Q3105" s="209"/>
      <c r="R3105" s="209"/>
      <c r="S3105" s="209"/>
      <c r="T3105" s="209"/>
      <c r="U3105" s="209"/>
      <c r="V3105" s="209"/>
      <c r="W3105" s="209"/>
    </row>
    <row r="3106" spans="5:23" x14ac:dyDescent="0.25">
      <c r="E3106" s="209"/>
      <c r="F3106" s="209"/>
      <c r="G3106" s="209"/>
      <c r="H3106" s="209"/>
      <c r="I3106" s="209"/>
      <c r="J3106" s="209"/>
      <c r="K3106" s="209"/>
      <c r="O3106" s="209"/>
      <c r="P3106" s="209"/>
      <c r="Q3106" s="209"/>
      <c r="R3106" s="209"/>
      <c r="S3106" s="209"/>
      <c r="T3106" s="209"/>
      <c r="U3106" s="209"/>
      <c r="V3106" s="209"/>
      <c r="W3106" s="209"/>
    </row>
    <row r="3107" spans="5:23" x14ac:dyDescent="0.25">
      <c r="E3107" s="209"/>
      <c r="F3107" s="209"/>
      <c r="G3107" s="209"/>
      <c r="H3107" s="209"/>
      <c r="I3107" s="209"/>
      <c r="J3107" s="209"/>
      <c r="K3107" s="209"/>
      <c r="O3107" s="209"/>
      <c r="P3107" s="209"/>
      <c r="Q3107" s="209"/>
      <c r="R3107" s="209"/>
      <c r="S3107" s="209"/>
      <c r="T3107" s="209"/>
      <c r="U3107" s="209"/>
      <c r="V3107" s="209"/>
      <c r="W3107" s="209"/>
    </row>
    <row r="3108" spans="5:23" x14ac:dyDescent="0.25">
      <c r="E3108" s="209"/>
      <c r="F3108" s="209"/>
      <c r="G3108" s="209"/>
      <c r="H3108" s="209"/>
      <c r="I3108" s="209"/>
      <c r="J3108" s="209"/>
      <c r="K3108" s="209"/>
      <c r="O3108" s="209"/>
      <c r="P3108" s="209"/>
      <c r="Q3108" s="209"/>
      <c r="R3108" s="209"/>
      <c r="S3108" s="209"/>
      <c r="T3108" s="209"/>
      <c r="U3108" s="209"/>
      <c r="V3108" s="209"/>
      <c r="W3108" s="209"/>
    </row>
    <row r="3109" spans="5:23" x14ac:dyDescent="0.25">
      <c r="E3109" s="209"/>
      <c r="F3109" s="209"/>
      <c r="G3109" s="209"/>
      <c r="H3109" s="209"/>
      <c r="I3109" s="209"/>
      <c r="J3109" s="209"/>
      <c r="K3109" s="209"/>
      <c r="O3109" s="209"/>
      <c r="P3109" s="209"/>
      <c r="Q3109" s="209"/>
      <c r="R3109" s="209"/>
      <c r="S3109" s="209"/>
      <c r="T3109" s="209"/>
      <c r="U3109" s="209"/>
      <c r="V3109" s="209"/>
      <c r="W3109" s="209"/>
    </row>
    <row r="3110" spans="5:23" x14ac:dyDescent="0.25">
      <c r="E3110" s="209"/>
      <c r="F3110" s="209"/>
      <c r="G3110" s="209"/>
      <c r="H3110" s="209"/>
      <c r="I3110" s="209"/>
      <c r="J3110" s="209"/>
      <c r="K3110" s="209"/>
      <c r="O3110" s="209"/>
      <c r="P3110" s="209"/>
      <c r="Q3110" s="209"/>
      <c r="R3110" s="209"/>
      <c r="S3110" s="209"/>
      <c r="T3110" s="209"/>
      <c r="U3110" s="209"/>
      <c r="V3110" s="209"/>
      <c r="W3110" s="209"/>
    </row>
    <row r="3111" spans="5:23" x14ac:dyDescent="0.25">
      <c r="E3111" s="209"/>
      <c r="F3111" s="209"/>
      <c r="G3111" s="209"/>
      <c r="H3111" s="209"/>
      <c r="I3111" s="209"/>
      <c r="J3111" s="209"/>
      <c r="K3111" s="209"/>
      <c r="O3111" s="209"/>
      <c r="P3111" s="209"/>
      <c r="Q3111" s="209"/>
      <c r="R3111" s="209"/>
      <c r="S3111" s="209"/>
      <c r="T3111" s="209"/>
      <c r="U3111" s="209"/>
      <c r="V3111" s="209"/>
      <c r="W3111" s="209"/>
    </row>
    <row r="3112" spans="5:23" x14ac:dyDescent="0.25">
      <c r="E3112" s="209"/>
      <c r="F3112" s="209"/>
      <c r="G3112" s="209"/>
      <c r="H3112" s="209"/>
      <c r="I3112" s="209"/>
      <c r="J3112" s="209"/>
      <c r="K3112" s="209"/>
      <c r="O3112" s="209"/>
      <c r="P3112" s="209"/>
      <c r="Q3112" s="209"/>
      <c r="R3112" s="209"/>
      <c r="S3112" s="209"/>
      <c r="T3112" s="209"/>
      <c r="U3112" s="209"/>
      <c r="V3112" s="209"/>
      <c r="W3112" s="209"/>
    </row>
    <row r="3113" spans="5:23" x14ac:dyDescent="0.25">
      <c r="E3113" s="209"/>
      <c r="F3113" s="209"/>
      <c r="G3113" s="209"/>
      <c r="H3113" s="209"/>
      <c r="I3113" s="209"/>
      <c r="J3113" s="209"/>
      <c r="K3113" s="209"/>
      <c r="O3113" s="209"/>
      <c r="P3113" s="209"/>
      <c r="Q3113" s="209"/>
      <c r="R3113" s="209"/>
      <c r="S3113" s="209"/>
      <c r="T3113" s="209"/>
      <c r="U3113" s="209"/>
      <c r="V3113" s="209"/>
      <c r="W3113" s="209"/>
    </row>
    <row r="3114" spans="5:23" x14ac:dyDescent="0.25">
      <c r="E3114" s="209"/>
      <c r="F3114" s="209"/>
      <c r="G3114" s="209"/>
      <c r="H3114" s="209"/>
      <c r="I3114" s="209"/>
      <c r="J3114" s="209"/>
      <c r="K3114" s="209"/>
      <c r="O3114" s="209"/>
      <c r="P3114" s="209"/>
      <c r="Q3114" s="209"/>
      <c r="R3114" s="209"/>
      <c r="S3114" s="209"/>
      <c r="T3114" s="209"/>
      <c r="U3114" s="209"/>
      <c r="V3114" s="209"/>
      <c r="W3114" s="209"/>
    </row>
    <row r="3115" spans="5:23" x14ac:dyDescent="0.25">
      <c r="E3115" s="209"/>
      <c r="F3115" s="209"/>
      <c r="G3115" s="209"/>
      <c r="H3115" s="209"/>
      <c r="I3115" s="209"/>
      <c r="J3115" s="209"/>
      <c r="K3115" s="209"/>
      <c r="O3115" s="209"/>
      <c r="P3115" s="209"/>
      <c r="Q3115" s="209"/>
      <c r="R3115" s="209"/>
      <c r="S3115" s="209"/>
      <c r="T3115" s="209"/>
      <c r="U3115" s="209"/>
      <c r="V3115" s="209"/>
      <c r="W3115" s="209"/>
    </row>
    <row r="3116" spans="5:23" x14ac:dyDescent="0.25">
      <c r="E3116" s="209"/>
      <c r="F3116" s="209"/>
      <c r="G3116" s="209"/>
      <c r="H3116" s="209"/>
      <c r="I3116" s="209"/>
      <c r="J3116" s="209"/>
      <c r="K3116" s="209"/>
      <c r="O3116" s="209"/>
      <c r="P3116" s="209"/>
      <c r="Q3116" s="209"/>
      <c r="R3116" s="209"/>
      <c r="S3116" s="209"/>
      <c r="T3116" s="209"/>
      <c r="U3116" s="209"/>
      <c r="V3116" s="209"/>
      <c r="W3116" s="209"/>
    </row>
    <row r="3117" spans="5:23" x14ac:dyDescent="0.25">
      <c r="E3117" s="209"/>
      <c r="F3117" s="209"/>
      <c r="G3117" s="209"/>
      <c r="H3117" s="209"/>
      <c r="I3117" s="209"/>
      <c r="J3117" s="209"/>
      <c r="K3117" s="209"/>
      <c r="O3117" s="209"/>
      <c r="P3117" s="209"/>
      <c r="Q3117" s="209"/>
      <c r="R3117" s="209"/>
      <c r="S3117" s="209"/>
      <c r="T3117" s="209"/>
      <c r="U3117" s="209"/>
      <c r="V3117" s="209"/>
      <c r="W3117" s="209"/>
    </row>
    <row r="3118" spans="5:23" x14ac:dyDescent="0.25">
      <c r="E3118" s="209"/>
      <c r="F3118" s="209"/>
      <c r="G3118" s="209"/>
      <c r="H3118" s="209"/>
      <c r="I3118" s="209"/>
      <c r="J3118" s="209"/>
      <c r="K3118" s="209"/>
      <c r="O3118" s="209"/>
      <c r="P3118" s="209"/>
      <c r="Q3118" s="209"/>
      <c r="R3118" s="209"/>
      <c r="S3118" s="209"/>
      <c r="T3118" s="209"/>
      <c r="U3118" s="209"/>
      <c r="V3118" s="209"/>
      <c r="W3118" s="209"/>
    </row>
    <row r="3119" spans="5:23" x14ac:dyDescent="0.25">
      <c r="E3119" s="209"/>
      <c r="F3119" s="209"/>
      <c r="G3119" s="209"/>
      <c r="H3119" s="209"/>
      <c r="I3119" s="209"/>
      <c r="J3119" s="209"/>
      <c r="K3119" s="209"/>
      <c r="O3119" s="209"/>
      <c r="P3119" s="209"/>
      <c r="Q3119" s="209"/>
      <c r="R3119" s="209"/>
      <c r="S3119" s="209"/>
      <c r="T3119" s="209"/>
      <c r="U3119" s="209"/>
      <c r="V3119" s="209"/>
      <c r="W3119" s="209"/>
    </row>
    <row r="3120" spans="5:23" x14ac:dyDescent="0.25">
      <c r="E3120" s="209"/>
      <c r="F3120" s="209"/>
      <c r="G3120" s="209"/>
      <c r="H3120" s="209"/>
      <c r="I3120" s="209"/>
      <c r="J3120" s="209"/>
      <c r="K3120" s="209"/>
      <c r="O3120" s="209"/>
      <c r="P3120" s="209"/>
      <c r="Q3120" s="209"/>
      <c r="R3120" s="209"/>
      <c r="S3120" s="209"/>
      <c r="T3120" s="209"/>
      <c r="U3120" s="209"/>
      <c r="V3120" s="209"/>
      <c r="W3120" s="209"/>
    </row>
    <row r="3121" spans="5:23" x14ac:dyDescent="0.25">
      <c r="E3121" s="209"/>
      <c r="F3121" s="209"/>
      <c r="G3121" s="209"/>
      <c r="H3121" s="209"/>
      <c r="I3121" s="209"/>
      <c r="J3121" s="209"/>
      <c r="K3121" s="209"/>
      <c r="O3121" s="209"/>
      <c r="P3121" s="209"/>
      <c r="Q3121" s="209"/>
      <c r="R3121" s="209"/>
      <c r="S3121" s="209"/>
      <c r="T3121" s="209"/>
      <c r="U3121" s="209"/>
      <c r="V3121" s="209"/>
      <c r="W3121" s="209"/>
    </row>
    <row r="3122" spans="5:23" x14ac:dyDescent="0.25">
      <c r="E3122" s="209"/>
      <c r="F3122" s="209"/>
      <c r="G3122" s="209"/>
      <c r="H3122" s="209"/>
      <c r="I3122" s="209"/>
      <c r="J3122" s="209"/>
      <c r="K3122" s="209"/>
      <c r="O3122" s="209"/>
      <c r="P3122" s="209"/>
      <c r="Q3122" s="209"/>
      <c r="R3122" s="209"/>
      <c r="S3122" s="209"/>
      <c r="T3122" s="209"/>
      <c r="U3122" s="209"/>
      <c r="V3122" s="209"/>
      <c r="W3122" s="209"/>
    </row>
    <row r="3123" spans="5:23" x14ac:dyDescent="0.25">
      <c r="E3123" s="209"/>
      <c r="F3123" s="209"/>
      <c r="G3123" s="209"/>
      <c r="H3123" s="209"/>
      <c r="I3123" s="209"/>
      <c r="J3123" s="209"/>
      <c r="K3123" s="209"/>
      <c r="O3123" s="209"/>
      <c r="P3123" s="209"/>
      <c r="Q3123" s="209"/>
      <c r="R3123" s="209"/>
      <c r="S3123" s="209"/>
      <c r="T3123" s="209"/>
      <c r="U3123" s="209"/>
      <c r="V3123" s="209"/>
      <c r="W3123" s="209"/>
    </row>
    <row r="3124" spans="5:23" x14ac:dyDescent="0.25">
      <c r="E3124" s="209"/>
      <c r="F3124" s="209"/>
      <c r="G3124" s="209"/>
      <c r="H3124" s="209"/>
      <c r="I3124" s="209"/>
      <c r="J3124" s="209"/>
      <c r="K3124" s="209"/>
      <c r="O3124" s="209"/>
      <c r="P3124" s="209"/>
      <c r="Q3124" s="209"/>
      <c r="R3124" s="209"/>
      <c r="S3124" s="209"/>
      <c r="T3124" s="209"/>
      <c r="U3124" s="209"/>
      <c r="V3124" s="209"/>
      <c r="W3124" s="209"/>
    </row>
    <row r="3125" spans="5:23" x14ac:dyDescent="0.25">
      <c r="E3125" s="209"/>
      <c r="F3125" s="209"/>
      <c r="G3125" s="209"/>
      <c r="H3125" s="209"/>
      <c r="I3125" s="209"/>
      <c r="J3125" s="209"/>
      <c r="K3125" s="209"/>
      <c r="O3125" s="209"/>
      <c r="P3125" s="209"/>
      <c r="Q3125" s="209"/>
      <c r="R3125" s="209"/>
      <c r="S3125" s="209"/>
      <c r="T3125" s="209"/>
      <c r="U3125" s="209"/>
      <c r="V3125" s="209"/>
      <c r="W3125" s="209"/>
    </row>
    <row r="3126" spans="5:23" x14ac:dyDescent="0.25">
      <c r="E3126" s="209"/>
      <c r="F3126" s="209"/>
      <c r="G3126" s="209"/>
      <c r="H3126" s="209"/>
      <c r="I3126" s="209"/>
      <c r="J3126" s="209"/>
      <c r="K3126" s="209"/>
      <c r="O3126" s="209"/>
      <c r="P3126" s="209"/>
      <c r="Q3126" s="209"/>
      <c r="R3126" s="209"/>
      <c r="S3126" s="209"/>
      <c r="T3126" s="209"/>
      <c r="U3126" s="209"/>
      <c r="V3126" s="209"/>
      <c r="W3126" s="209"/>
    </row>
    <row r="3127" spans="5:23" x14ac:dyDescent="0.25">
      <c r="E3127" s="209"/>
      <c r="F3127" s="209"/>
      <c r="G3127" s="209"/>
      <c r="H3127" s="209"/>
      <c r="I3127" s="209"/>
      <c r="J3127" s="209"/>
      <c r="K3127" s="209"/>
      <c r="O3127" s="209"/>
      <c r="P3127" s="209"/>
      <c r="Q3127" s="209"/>
      <c r="R3127" s="209"/>
      <c r="S3127" s="209"/>
      <c r="T3127" s="209"/>
      <c r="U3127" s="209"/>
      <c r="V3127" s="209"/>
      <c r="W3127" s="209"/>
    </row>
    <row r="3128" spans="5:23" x14ac:dyDescent="0.25">
      <c r="E3128" s="209"/>
      <c r="F3128" s="209"/>
      <c r="G3128" s="209"/>
      <c r="H3128" s="209"/>
      <c r="I3128" s="209"/>
      <c r="J3128" s="209"/>
      <c r="K3128" s="209"/>
      <c r="O3128" s="209"/>
      <c r="P3128" s="209"/>
      <c r="Q3128" s="209"/>
      <c r="R3128" s="209"/>
      <c r="S3128" s="209"/>
      <c r="T3128" s="209"/>
      <c r="U3128" s="209"/>
      <c r="V3128" s="209"/>
      <c r="W3128" s="209"/>
    </row>
    <row r="3129" spans="5:23" x14ac:dyDescent="0.25">
      <c r="E3129" s="209"/>
      <c r="F3129" s="209"/>
      <c r="G3129" s="209"/>
      <c r="H3129" s="209"/>
      <c r="I3129" s="209"/>
      <c r="J3129" s="209"/>
      <c r="K3129" s="209"/>
      <c r="O3129" s="209"/>
      <c r="P3129" s="209"/>
      <c r="Q3129" s="209"/>
      <c r="R3129" s="209"/>
      <c r="S3129" s="209"/>
      <c r="T3129" s="209"/>
      <c r="U3129" s="209"/>
      <c r="V3129" s="209"/>
      <c r="W3129" s="209"/>
    </row>
    <row r="3130" spans="5:23" x14ac:dyDescent="0.25">
      <c r="E3130" s="209"/>
      <c r="F3130" s="209"/>
      <c r="G3130" s="209"/>
      <c r="H3130" s="209"/>
      <c r="I3130" s="209"/>
      <c r="J3130" s="209"/>
      <c r="K3130" s="209"/>
      <c r="O3130" s="209"/>
      <c r="P3130" s="209"/>
      <c r="Q3130" s="209"/>
      <c r="R3130" s="209"/>
      <c r="S3130" s="209"/>
      <c r="T3130" s="209"/>
      <c r="U3130" s="209"/>
      <c r="V3130" s="209"/>
      <c r="W3130" s="209"/>
    </row>
    <row r="3131" spans="5:23" x14ac:dyDescent="0.25">
      <c r="E3131" s="209"/>
      <c r="F3131" s="209"/>
      <c r="G3131" s="209"/>
      <c r="H3131" s="209"/>
      <c r="I3131" s="209"/>
      <c r="J3131" s="209"/>
      <c r="K3131" s="209"/>
      <c r="O3131" s="209"/>
      <c r="P3131" s="209"/>
      <c r="Q3131" s="209"/>
      <c r="R3131" s="209"/>
      <c r="S3131" s="209"/>
      <c r="T3131" s="209"/>
      <c r="U3131" s="209"/>
      <c r="V3131" s="209"/>
      <c r="W3131" s="209"/>
    </row>
    <row r="3132" spans="5:23" x14ac:dyDescent="0.25">
      <c r="E3132" s="209"/>
      <c r="F3132" s="209"/>
      <c r="G3132" s="209"/>
      <c r="H3132" s="209"/>
      <c r="I3132" s="209"/>
      <c r="J3132" s="209"/>
      <c r="K3132" s="209"/>
      <c r="O3132" s="209"/>
      <c r="P3132" s="209"/>
      <c r="Q3132" s="209"/>
      <c r="R3132" s="209"/>
      <c r="S3132" s="209"/>
      <c r="T3132" s="209"/>
      <c r="U3132" s="209"/>
      <c r="V3132" s="209"/>
      <c r="W3132" s="209"/>
    </row>
    <row r="3133" spans="5:23" x14ac:dyDescent="0.25">
      <c r="E3133" s="209"/>
      <c r="F3133" s="209"/>
      <c r="G3133" s="209"/>
      <c r="H3133" s="209"/>
      <c r="I3133" s="209"/>
      <c r="J3133" s="209"/>
      <c r="K3133" s="209"/>
      <c r="O3133" s="209"/>
      <c r="P3133" s="209"/>
      <c r="Q3133" s="209"/>
      <c r="R3133" s="209"/>
      <c r="S3133" s="209"/>
      <c r="T3133" s="209"/>
      <c r="U3133" s="209"/>
      <c r="V3133" s="209"/>
      <c r="W3133" s="209"/>
    </row>
    <row r="3134" spans="5:23" x14ac:dyDescent="0.25">
      <c r="E3134" s="209"/>
      <c r="F3134" s="209"/>
      <c r="G3134" s="209"/>
      <c r="H3134" s="209"/>
      <c r="I3134" s="209"/>
      <c r="J3134" s="209"/>
      <c r="K3134" s="209"/>
      <c r="O3134" s="209"/>
      <c r="P3134" s="209"/>
      <c r="Q3134" s="209"/>
      <c r="R3134" s="209"/>
      <c r="S3134" s="209"/>
      <c r="T3134" s="209"/>
      <c r="U3134" s="209"/>
      <c r="V3134" s="209"/>
      <c r="W3134" s="209"/>
    </row>
    <row r="3135" spans="5:23" x14ac:dyDescent="0.25">
      <c r="E3135" s="209"/>
      <c r="F3135" s="209"/>
      <c r="G3135" s="209"/>
      <c r="H3135" s="209"/>
      <c r="I3135" s="209"/>
      <c r="J3135" s="209"/>
      <c r="K3135" s="209"/>
      <c r="O3135" s="209"/>
      <c r="P3135" s="209"/>
      <c r="Q3135" s="209"/>
      <c r="R3135" s="209"/>
      <c r="S3135" s="209"/>
      <c r="T3135" s="209"/>
      <c r="U3135" s="209"/>
      <c r="V3135" s="209"/>
      <c r="W3135" s="209"/>
    </row>
    <row r="3136" spans="5:23" x14ac:dyDescent="0.25">
      <c r="E3136" s="209"/>
      <c r="F3136" s="209"/>
      <c r="G3136" s="209"/>
      <c r="H3136" s="209"/>
      <c r="I3136" s="209"/>
      <c r="J3136" s="209"/>
      <c r="K3136" s="209"/>
      <c r="O3136" s="209"/>
      <c r="P3136" s="209"/>
      <c r="Q3136" s="209"/>
      <c r="R3136" s="209"/>
      <c r="S3136" s="209"/>
      <c r="T3136" s="209"/>
      <c r="U3136" s="209"/>
      <c r="V3136" s="209"/>
      <c r="W3136" s="209"/>
    </row>
    <row r="3137" spans="5:23" x14ac:dyDescent="0.25">
      <c r="E3137" s="209"/>
      <c r="F3137" s="209"/>
      <c r="G3137" s="209"/>
      <c r="H3137" s="209"/>
      <c r="I3137" s="209"/>
      <c r="J3137" s="209"/>
      <c r="K3137" s="209"/>
      <c r="O3137" s="209"/>
      <c r="P3137" s="209"/>
      <c r="Q3137" s="209"/>
      <c r="R3137" s="209"/>
      <c r="S3137" s="209"/>
      <c r="T3137" s="209"/>
      <c r="U3137" s="209"/>
      <c r="V3137" s="209"/>
      <c r="W3137" s="209"/>
    </row>
    <row r="3138" spans="5:23" x14ac:dyDescent="0.25">
      <c r="E3138" s="209"/>
      <c r="F3138" s="209"/>
      <c r="G3138" s="209"/>
      <c r="H3138" s="209"/>
      <c r="I3138" s="209"/>
      <c r="J3138" s="209"/>
      <c r="K3138" s="209"/>
      <c r="O3138" s="209"/>
      <c r="P3138" s="209"/>
      <c r="Q3138" s="209"/>
      <c r="R3138" s="209"/>
      <c r="S3138" s="209"/>
      <c r="T3138" s="209"/>
      <c r="U3138" s="209"/>
      <c r="V3138" s="209"/>
      <c r="W3138" s="209"/>
    </row>
    <row r="3139" spans="5:23" x14ac:dyDescent="0.25">
      <c r="E3139" s="209"/>
      <c r="F3139" s="209"/>
      <c r="G3139" s="209"/>
      <c r="H3139" s="209"/>
      <c r="I3139" s="209"/>
      <c r="J3139" s="209"/>
      <c r="K3139" s="209"/>
      <c r="O3139" s="209"/>
      <c r="P3139" s="209"/>
      <c r="Q3139" s="209"/>
      <c r="R3139" s="209"/>
      <c r="S3139" s="209"/>
      <c r="T3139" s="209"/>
      <c r="U3139" s="209"/>
      <c r="V3139" s="209"/>
      <c r="W3139" s="209"/>
    </row>
    <row r="3140" spans="5:23" x14ac:dyDescent="0.25">
      <c r="E3140" s="209"/>
      <c r="F3140" s="209"/>
      <c r="G3140" s="209"/>
      <c r="H3140" s="209"/>
      <c r="I3140" s="209"/>
      <c r="J3140" s="209"/>
      <c r="K3140" s="209"/>
      <c r="O3140" s="209"/>
      <c r="P3140" s="209"/>
      <c r="Q3140" s="209"/>
      <c r="R3140" s="209"/>
      <c r="S3140" s="209"/>
      <c r="T3140" s="209"/>
      <c r="U3140" s="209"/>
      <c r="V3140" s="209"/>
      <c r="W3140" s="209"/>
    </row>
    <row r="3141" spans="5:23" x14ac:dyDescent="0.25">
      <c r="E3141" s="209"/>
      <c r="F3141" s="209"/>
      <c r="G3141" s="209"/>
      <c r="H3141" s="209"/>
      <c r="I3141" s="209"/>
      <c r="J3141" s="209"/>
      <c r="K3141" s="209"/>
      <c r="O3141" s="209"/>
      <c r="P3141" s="209"/>
      <c r="Q3141" s="209"/>
      <c r="R3141" s="209"/>
      <c r="S3141" s="209"/>
      <c r="T3141" s="209"/>
      <c r="U3141" s="209"/>
      <c r="V3141" s="209"/>
      <c r="W3141" s="209"/>
    </row>
    <row r="3142" spans="5:23" x14ac:dyDescent="0.25">
      <c r="E3142" s="209"/>
      <c r="F3142" s="209"/>
      <c r="G3142" s="209"/>
      <c r="H3142" s="209"/>
      <c r="I3142" s="209"/>
      <c r="J3142" s="209"/>
      <c r="K3142" s="209"/>
      <c r="O3142" s="209"/>
      <c r="P3142" s="209"/>
      <c r="Q3142" s="209"/>
      <c r="R3142" s="209"/>
      <c r="S3142" s="209"/>
      <c r="T3142" s="209"/>
      <c r="U3142" s="209"/>
      <c r="V3142" s="209"/>
      <c r="W3142" s="209"/>
    </row>
    <row r="3143" spans="5:23" x14ac:dyDescent="0.25">
      <c r="E3143" s="209"/>
      <c r="F3143" s="209"/>
      <c r="G3143" s="209"/>
      <c r="H3143" s="209"/>
      <c r="I3143" s="209"/>
      <c r="J3143" s="209"/>
      <c r="K3143" s="209"/>
      <c r="O3143" s="209"/>
      <c r="P3143" s="209"/>
      <c r="Q3143" s="209"/>
      <c r="R3143" s="209"/>
      <c r="S3143" s="209"/>
      <c r="T3143" s="209"/>
      <c r="U3143" s="209"/>
      <c r="V3143" s="209"/>
      <c r="W3143" s="209"/>
    </row>
    <row r="3144" spans="5:23" x14ac:dyDescent="0.25">
      <c r="E3144" s="209"/>
      <c r="F3144" s="209"/>
      <c r="G3144" s="209"/>
      <c r="H3144" s="209"/>
      <c r="I3144" s="209"/>
      <c r="J3144" s="209"/>
      <c r="K3144" s="209"/>
      <c r="O3144" s="209"/>
      <c r="P3144" s="209"/>
      <c r="Q3144" s="209"/>
      <c r="R3144" s="209"/>
      <c r="S3144" s="209"/>
      <c r="T3144" s="209"/>
      <c r="U3144" s="209"/>
      <c r="V3144" s="209"/>
      <c r="W3144" s="209"/>
    </row>
    <row r="3145" spans="5:23" x14ac:dyDescent="0.25">
      <c r="E3145" s="209"/>
      <c r="F3145" s="209"/>
      <c r="G3145" s="209"/>
      <c r="H3145" s="209"/>
      <c r="I3145" s="209"/>
      <c r="J3145" s="209"/>
      <c r="K3145" s="209"/>
      <c r="O3145" s="209"/>
      <c r="P3145" s="209"/>
      <c r="Q3145" s="209"/>
      <c r="R3145" s="209"/>
      <c r="S3145" s="209"/>
      <c r="T3145" s="209"/>
      <c r="U3145" s="209"/>
      <c r="V3145" s="209"/>
      <c r="W3145" s="209"/>
    </row>
    <row r="3146" spans="5:23" x14ac:dyDescent="0.25">
      <c r="E3146" s="209"/>
      <c r="F3146" s="209"/>
      <c r="G3146" s="209"/>
      <c r="H3146" s="209"/>
      <c r="I3146" s="209"/>
      <c r="J3146" s="209"/>
      <c r="K3146" s="209"/>
      <c r="O3146" s="209"/>
      <c r="P3146" s="209"/>
      <c r="Q3146" s="209"/>
      <c r="R3146" s="209"/>
      <c r="S3146" s="209"/>
      <c r="T3146" s="209"/>
      <c r="U3146" s="209"/>
      <c r="V3146" s="209"/>
      <c r="W3146" s="209"/>
    </row>
    <row r="3147" spans="5:23" x14ac:dyDescent="0.25">
      <c r="E3147" s="209"/>
      <c r="F3147" s="209"/>
      <c r="G3147" s="209"/>
      <c r="H3147" s="209"/>
      <c r="I3147" s="209"/>
      <c r="J3147" s="209"/>
      <c r="K3147" s="209"/>
      <c r="O3147" s="209"/>
      <c r="P3147" s="209"/>
      <c r="Q3147" s="209"/>
      <c r="R3147" s="209"/>
      <c r="S3147" s="209"/>
      <c r="T3147" s="209"/>
      <c r="U3147" s="209"/>
      <c r="V3147" s="209"/>
      <c r="W3147" s="209"/>
    </row>
    <row r="3148" spans="5:23" x14ac:dyDescent="0.25">
      <c r="E3148" s="209"/>
      <c r="F3148" s="209"/>
      <c r="G3148" s="209"/>
      <c r="H3148" s="209"/>
      <c r="I3148" s="209"/>
      <c r="J3148" s="209"/>
      <c r="K3148" s="209"/>
      <c r="O3148" s="209"/>
      <c r="P3148" s="209"/>
      <c r="Q3148" s="209"/>
      <c r="R3148" s="209"/>
      <c r="S3148" s="209"/>
      <c r="T3148" s="209"/>
      <c r="U3148" s="209"/>
      <c r="V3148" s="209"/>
      <c r="W3148" s="209"/>
    </row>
    <row r="3149" spans="5:23" x14ac:dyDescent="0.25">
      <c r="E3149" s="209"/>
      <c r="F3149" s="209"/>
      <c r="G3149" s="209"/>
      <c r="H3149" s="209"/>
      <c r="I3149" s="209"/>
      <c r="J3149" s="209"/>
      <c r="K3149" s="209"/>
      <c r="O3149" s="209"/>
      <c r="P3149" s="209"/>
      <c r="Q3149" s="209"/>
      <c r="R3149" s="209"/>
      <c r="S3149" s="209"/>
      <c r="T3149" s="209"/>
      <c r="U3149" s="209"/>
      <c r="V3149" s="209"/>
      <c r="W3149" s="209"/>
    </row>
    <row r="3150" spans="5:23" x14ac:dyDescent="0.25">
      <c r="E3150" s="209"/>
      <c r="F3150" s="209"/>
      <c r="G3150" s="209"/>
      <c r="H3150" s="209"/>
      <c r="I3150" s="209"/>
      <c r="J3150" s="209"/>
      <c r="K3150" s="209"/>
      <c r="O3150" s="209"/>
      <c r="P3150" s="209"/>
      <c r="Q3150" s="209"/>
      <c r="R3150" s="209"/>
      <c r="S3150" s="209"/>
      <c r="T3150" s="209"/>
      <c r="U3150" s="209"/>
      <c r="V3150" s="209"/>
      <c r="W3150" s="209"/>
    </row>
    <row r="3151" spans="5:23" x14ac:dyDescent="0.25">
      <c r="E3151" s="209"/>
      <c r="F3151" s="209"/>
      <c r="G3151" s="209"/>
      <c r="H3151" s="209"/>
      <c r="I3151" s="209"/>
      <c r="J3151" s="209"/>
      <c r="K3151" s="209"/>
      <c r="O3151" s="209"/>
      <c r="P3151" s="209"/>
      <c r="Q3151" s="209"/>
      <c r="R3151" s="209"/>
      <c r="S3151" s="209"/>
      <c r="T3151" s="209"/>
      <c r="U3151" s="209"/>
      <c r="V3151" s="209"/>
      <c r="W3151" s="209"/>
    </row>
    <row r="3152" spans="5:23" x14ac:dyDescent="0.25">
      <c r="E3152" s="209"/>
      <c r="F3152" s="209"/>
      <c r="G3152" s="209"/>
      <c r="H3152" s="209"/>
      <c r="I3152" s="209"/>
      <c r="J3152" s="209"/>
      <c r="K3152" s="209"/>
      <c r="O3152" s="209"/>
      <c r="P3152" s="209"/>
      <c r="Q3152" s="209"/>
      <c r="R3152" s="209"/>
      <c r="S3152" s="209"/>
      <c r="T3152" s="209"/>
      <c r="U3152" s="209"/>
      <c r="V3152" s="209"/>
      <c r="W3152" s="209"/>
    </row>
    <row r="3153" spans="5:23" x14ac:dyDescent="0.25">
      <c r="E3153" s="209"/>
      <c r="F3153" s="209"/>
      <c r="G3153" s="209"/>
      <c r="H3153" s="209"/>
      <c r="I3153" s="209"/>
      <c r="J3153" s="209"/>
      <c r="K3153" s="209"/>
      <c r="O3153" s="209"/>
      <c r="P3153" s="209"/>
      <c r="Q3153" s="209"/>
      <c r="R3153" s="209"/>
      <c r="S3153" s="209"/>
      <c r="T3153" s="209"/>
      <c r="U3153" s="209"/>
      <c r="V3153" s="209"/>
      <c r="W3153" s="209"/>
    </row>
    <row r="3154" spans="5:23" x14ac:dyDescent="0.25">
      <c r="E3154" s="209"/>
      <c r="F3154" s="209"/>
      <c r="G3154" s="209"/>
      <c r="H3154" s="209"/>
      <c r="I3154" s="209"/>
      <c r="J3154" s="209"/>
      <c r="K3154" s="209"/>
      <c r="O3154" s="209"/>
      <c r="P3154" s="209"/>
      <c r="Q3154" s="209"/>
      <c r="R3154" s="209"/>
      <c r="S3154" s="209"/>
      <c r="T3154" s="209"/>
      <c r="U3154" s="209"/>
      <c r="V3154" s="209"/>
      <c r="W3154" s="209"/>
    </row>
    <row r="3155" spans="5:23" x14ac:dyDescent="0.25">
      <c r="E3155" s="209"/>
      <c r="F3155" s="209"/>
      <c r="G3155" s="209"/>
      <c r="H3155" s="209"/>
      <c r="I3155" s="209"/>
      <c r="J3155" s="209"/>
      <c r="K3155" s="209"/>
      <c r="O3155" s="209"/>
      <c r="P3155" s="209"/>
      <c r="Q3155" s="209"/>
      <c r="R3155" s="209"/>
      <c r="S3155" s="209"/>
      <c r="T3155" s="209"/>
      <c r="U3155" s="209"/>
      <c r="V3155" s="209"/>
      <c r="W3155" s="209"/>
    </row>
    <row r="3156" spans="5:23" x14ac:dyDescent="0.25">
      <c r="E3156" s="209"/>
      <c r="F3156" s="209"/>
      <c r="G3156" s="209"/>
      <c r="H3156" s="209"/>
      <c r="I3156" s="209"/>
      <c r="J3156" s="209"/>
      <c r="K3156" s="209"/>
      <c r="O3156" s="209"/>
      <c r="P3156" s="209"/>
      <c r="Q3156" s="209"/>
      <c r="R3156" s="209"/>
      <c r="S3156" s="209"/>
      <c r="T3156" s="209"/>
      <c r="U3156" s="209"/>
      <c r="V3156" s="209"/>
      <c r="W3156" s="209"/>
    </row>
    <row r="3157" spans="5:23" x14ac:dyDescent="0.25">
      <c r="E3157" s="209"/>
      <c r="F3157" s="209"/>
      <c r="G3157" s="209"/>
      <c r="H3157" s="209"/>
      <c r="I3157" s="209"/>
      <c r="J3157" s="209"/>
      <c r="K3157" s="209"/>
      <c r="O3157" s="209"/>
      <c r="P3157" s="209"/>
      <c r="Q3157" s="209"/>
      <c r="R3157" s="209"/>
      <c r="S3157" s="209"/>
      <c r="T3157" s="209"/>
      <c r="U3157" s="209"/>
      <c r="V3157" s="209"/>
      <c r="W3157" s="209"/>
    </row>
    <row r="3158" spans="5:23" x14ac:dyDescent="0.25">
      <c r="E3158" s="209"/>
      <c r="F3158" s="209"/>
      <c r="G3158" s="209"/>
      <c r="H3158" s="209"/>
      <c r="I3158" s="209"/>
      <c r="J3158" s="209"/>
      <c r="K3158" s="209"/>
      <c r="O3158" s="209"/>
      <c r="P3158" s="209"/>
      <c r="Q3158" s="209"/>
      <c r="R3158" s="209"/>
      <c r="S3158" s="209"/>
      <c r="T3158" s="209"/>
      <c r="U3158" s="209"/>
      <c r="V3158" s="209"/>
      <c r="W3158" s="209"/>
    </row>
    <row r="3159" spans="5:23" x14ac:dyDescent="0.25">
      <c r="E3159" s="209"/>
      <c r="F3159" s="209"/>
      <c r="G3159" s="209"/>
      <c r="H3159" s="209"/>
      <c r="I3159" s="209"/>
      <c r="J3159" s="209"/>
      <c r="K3159" s="209"/>
      <c r="O3159" s="209"/>
      <c r="P3159" s="209"/>
      <c r="Q3159" s="209"/>
      <c r="R3159" s="209"/>
      <c r="S3159" s="209"/>
      <c r="T3159" s="209"/>
      <c r="U3159" s="209"/>
      <c r="V3159" s="209"/>
      <c r="W3159" s="209"/>
    </row>
    <row r="3160" spans="5:23" x14ac:dyDescent="0.25">
      <c r="E3160" s="209"/>
      <c r="F3160" s="209"/>
      <c r="G3160" s="209"/>
      <c r="H3160" s="209"/>
      <c r="I3160" s="209"/>
      <c r="J3160" s="209"/>
      <c r="K3160" s="209"/>
      <c r="O3160" s="209"/>
      <c r="P3160" s="209"/>
      <c r="Q3160" s="209"/>
      <c r="R3160" s="209"/>
      <c r="S3160" s="209"/>
      <c r="T3160" s="209"/>
      <c r="U3160" s="209"/>
      <c r="V3160" s="209"/>
      <c r="W3160" s="209"/>
    </row>
    <row r="3161" spans="5:23" x14ac:dyDescent="0.25">
      <c r="E3161" s="209"/>
      <c r="F3161" s="209"/>
      <c r="G3161" s="209"/>
      <c r="H3161" s="209"/>
      <c r="I3161" s="209"/>
      <c r="J3161" s="209"/>
      <c r="K3161" s="209"/>
      <c r="O3161" s="209"/>
      <c r="P3161" s="209"/>
      <c r="Q3161" s="209"/>
      <c r="R3161" s="209"/>
      <c r="S3161" s="209"/>
      <c r="T3161" s="209"/>
      <c r="U3161" s="209"/>
      <c r="V3161" s="209"/>
      <c r="W3161" s="209"/>
    </row>
    <row r="3162" spans="5:23" x14ac:dyDescent="0.25">
      <c r="E3162" s="209"/>
      <c r="F3162" s="209"/>
      <c r="G3162" s="209"/>
      <c r="H3162" s="209"/>
      <c r="I3162" s="209"/>
      <c r="J3162" s="209"/>
      <c r="K3162" s="209"/>
      <c r="O3162" s="209"/>
      <c r="P3162" s="209"/>
      <c r="Q3162" s="209"/>
      <c r="R3162" s="209"/>
      <c r="S3162" s="209"/>
      <c r="T3162" s="209"/>
      <c r="U3162" s="209"/>
      <c r="V3162" s="209"/>
      <c r="W3162" s="209"/>
    </row>
    <row r="3163" spans="5:23" x14ac:dyDescent="0.25">
      <c r="E3163" s="209"/>
      <c r="F3163" s="209"/>
      <c r="G3163" s="209"/>
      <c r="H3163" s="209"/>
      <c r="I3163" s="209"/>
      <c r="J3163" s="209"/>
      <c r="K3163" s="209"/>
      <c r="O3163" s="209"/>
      <c r="P3163" s="209"/>
      <c r="Q3163" s="209"/>
      <c r="R3163" s="209"/>
      <c r="S3163" s="209"/>
      <c r="T3163" s="209"/>
      <c r="U3163" s="209"/>
      <c r="V3163" s="209"/>
      <c r="W3163" s="209"/>
    </row>
    <row r="3164" spans="5:23" x14ac:dyDescent="0.25">
      <c r="E3164" s="209"/>
      <c r="F3164" s="209"/>
      <c r="G3164" s="209"/>
      <c r="H3164" s="209"/>
      <c r="I3164" s="209"/>
      <c r="J3164" s="209"/>
      <c r="K3164" s="209"/>
      <c r="O3164" s="209"/>
      <c r="P3164" s="209"/>
      <c r="Q3164" s="209"/>
      <c r="R3164" s="209"/>
      <c r="S3164" s="209"/>
      <c r="T3164" s="209"/>
      <c r="U3164" s="209"/>
      <c r="V3164" s="209"/>
      <c r="W3164" s="209"/>
    </row>
    <row r="3165" spans="5:23" x14ac:dyDescent="0.25">
      <c r="E3165" s="209"/>
      <c r="F3165" s="209"/>
      <c r="G3165" s="209"/>
      <c r="H3165" s="209"/>
      <c r="I3165" s="209"/>
      <c r="J3165" s="209"/>
      <c r="K3165" s="209"/>
      <c r="O3165" s="209"/>
      <c r="P3165" s="209"/>
      <c r="Q3165" s="209"/>
      <c r="R3165" s="209"/>
      <c r="S3165" s="209"/>
      <c r="T3165" s="209"/>
      <c r="U3165" s="209"/>
      <c r="V3165" s="209"/>
      <c r="W3165" s="209"/>
    </row>
    <row r="3166" spans="5:23" x14ac:dyDescent="0.25">
      <c r="E3166" s="209"/>
      <c r="F3166" s="209"/>
      <c r="G3166" s="209"/>
      <c r="H3166" s="209"/>
      <c r="I3166" s="209"/>
      <c r="J3166" s="209"/>
      <c r="K3166" s="209"/>
      <c r="O3166" s="209"/>
      <c r="P3166" s="209"/>
      <c r="Q3166" s="209"/>
      <c r="R3166" s="209"/>
      <c r="S3166" s="209"/>
      <c r="T3166" s="209"/>
      <c r="U3166" s="209"/>
      <c r="V3166" s="209"/>
      <c r="W3166" s="209"/>
    </row>
    <row r="3167" spans="5:23" x14ac:dyDescent="0.25">
      <c r="E3167" s="209"/>
      <c r="F3167" s="209"/>
      <c r="G3167" s="209"/>
      <c r="H3167" s="209"/>
      <c r="I3167" s="209"/>
      <c r="J3167" s="209"/>
      <c r="K3167" s="209"/>
      <c r="O3167" s="209"/>
      <c r="P3167" s="209"/>
      <c r="Q3167" s="209"/>
      <c r="R3167" s="209"/>
      <c r="S3167" s="209"/>
      <c r="T3167" s="209"/>
      <c r="U3167" s="209"/>
      <c r="V3167" s="209"/>
      <c r="W3167" s="209"/>
    </row>
    <row r="3168" spans="5:23" x14ac:dyDescent="0.25">
      <c r="E3168" s="209"/>
      <c r="F3168" s="209"/>
      <c r="G3168" s="209"/>
      <c r="H3168" s="209"/>
      <c r="I3168" s="209"/>
      <c r="J3168" s="209"/>
      <c r="K3168" s="209"/>
      <c r="O3168" s="209"/>
      <c r="P3168" s="209"/>
      <c r="Q3168" s="209"/>
      <c r="R3168" s="209"/>
      <c r="S3168" s="209"/>
      <c r="T3168" s="209"/>
      <c r="U3168" s="209"/>
      <c r="V3168" s="209"/>
      <c r="W3168" s="209"/>
    </row>
    <row r="3169" spans="5:23" x14ac:dyDescent="0.25">
      <c r="E3169" s="209"/>
      <c r="F3169" s="209"/>
      <c r="G3169" s="209"/>
      <c r="H3169" s="209"/>
      <c r="I3169" s="209"/>
      <c r="J3169" s="209"/>
      <c r="K3169" s="209"/>
      <c r="O3169" s="209"/>
      <c r="P3169" s="209"/>
      <c r="Q3169" s="209"/>
      <c r="R3169" s="209"/>
      <c r="S3169" s="209"/>
      <c r="T3169" s="209"/>
      <c r="U3169" s="209"/>
      <c r="V3169" s="209"/>
      <c r="W3169" s="209"/>
    </row>
    <row r="3170" spans="5:23" x14ac:dyDescent="0.25">
      <c r="E3170" s="209"/>
      <c r="F3170" s="209"/>
      <c r="G3170" s="209"/>
      <c r="H3170" s="209"/>
      <c r="I3170" s="209"/>
      <c r="J3170" s="209"/>
      <c r="K3170" s="209"/>
      <c r="O3170" s="209"/>
      <c r="P3170" s="209"/>
      <c r="Q3170" s="209"/>
      <c r="R3170" s="209"/>
      <c r="S3170" s="209"/>
      <c r="T3170" s="209"/>
      <c r="U3170" s="209"/>
      <c r="V3170" s="209"/>
      <c r="W3170" s="209"/>
    </row>
    <row r="3171" spans="5:23" x14ac:dyDescent="0.25">
      <c r="E3171" s="209"/>
      <c r="F3171" s="209"/>
      <c r="G3171" s="209"/>
      <c r="H3171" s="209"/>
      <c r="I3171" s="209"/>
      <c r="J3171" s="209"/>
      <c r="K3171" s="209"/>
      <c r="O3171" s="209"/>
      <c r="P3171" s="209"/>
      <c r="Q3171" s="209"/>
      <c r="R3171" s="209"/>
      <c r="S3171" s="209"/>
      <c r="T3171" s="209"/>
      <c r="U3171" s="209"/>
      <c r="V3171" s="209"/>
      <c r="W3171" s="209"/>
    </row>
    <row r="3172" spans="5:23" x14ac:dyDescent="0.25">
      <c r="E3172" s="209"/>
      <c r="F3172" s="209"/>
      <c r="G3172" s="209"/>
      <c r="H3172" s="209"/>
      <c r="I3172" s="209"/>
      <c r="J3172" s="209"/>
      <c r="K3172" s="209"/>
      <c r="O3172" s="209"/>
      <c r="P3172" s="209"/>
      <c r="Q3172" s="209"/>
      <c r="R3172" s="209"/>
      <c r="S3172" s="209"/>
      <c r="T3172" s="209"/>
      <c r="U3172" s="209"/>
      <c r="V3172" s="209"/>
      <c r="W3172" s="209"/>
    </row>
    <row r="3173" spans="5:23" x14ac:dyDescent="0.25">
      <c r="E3173" s="209"/>
      <c r="F3173" s="209"/>
      <c r="G3173" s="209"/>
      <c r="H3173" s="209"/>
      <c r="I3173" s="209"/>
      <c r="J3173" s="209"/>
      <c r="K3173" s="209"/>
      <c r="O3173" s="209"/>
      <c r="P3173" s="209"/>
      <c r="Q3173" s="209"/>
      <c r="R3173" s="209"/>
      <c r="S3173" s="209"/>
      <c r="T3173" s="209"/>
      <c r="U3173" s="209"/>
      <c r="V3173" s="209"/>
      <c r="W3173" s="209"/>
    </row>
    <row r="3174" spans="5:23" x14ac:dyDescent="0.25">
      <c r="E3174" s="209"/>
      <c r="F3174" s="209"/>
      <c r="G3174" s="209"/>
      <c r="H3174" s="209"/>
      <c r="I3174" s="209"/>
      <c r="J3174" s="209"/>
      <c r="K3174" s="209"/>
      <c r="O3174" s="209"/>
      <c r="P3174" s="209"/>
      <c r="Q3174" s="209"/>
      <c r="R3174" s="209"/>
      <c r="S3174" s="209"/>
      <c r="T3174" s="209"/>
      <c r="U3174" s="209"/>
      <c r="V3174" s="209"/>
      <c r="W3174" s="209"/>
    </row>
    <row r="3175" spans="5:23" x14ac:dyDescent="0.25">
      <c r="E3175" s="209"/>
      <c r="F3175" s="209"/>
      <c r="G3175" s="209"/>
      <c r="H3175" s="209"/>
      <c r="I3175" s="209"/>
      <c r="J3175" s="209"/>
      <c r="K3175" s="209"/>
      <c r="O3175" s="209"/>
      <c r="P3175" s="209"/>
      <c r="Q3175" s="209"/>
      <c r="R3175" s="209"/>
      <c r="S3175" s="209"/>
      <c r="T3175" s="209"/>
      <c r="U3175" s="209"/>
      <c r="V3175" s="209"/>
      <c r="W3175" s="209"/>
    </row>
    <row r="3176" spans="5:23" x14ac:dyDescent="0.25">
      <c r="E3176" s="209"/>
      <c r="F3176" s="209"/>
      <c r="G3176" s="209"/>
      <c r="H3176" s="209"/>
      <c r="I3176" s="209"/>
      <c r="J3176" s="209"/>
      <c r="K3176" s="209"/>
      <c r="O3176" s="209"/>
      <c r="P3176" s="209"/>
      <c r="Q3176" s="209"/>
      <c r="R3176" s="209"/>
      <c r="S3176" s="209"/>
      <c r="T3176" s="209"/>
      <c r="U3176" s="209"/>
      <c r="V3176" s="209"/>
      <c r="W3176" s="209"/>
    </row>
    <row r="3177" spans="5:23" x14ac:dyDescent="0.25">
      <c r="E3177" s="209"/>
      <c r="F3177" s="209"/>
      <c r="G3177" s="209"/>
      <c r="H3177" s="209"/>
      <c r="I3177" s="209"/>
      <c r="J3177" s="209"/>
      <c r="K3177" s="209"/>
      <c r="O3177" s="209"/>
      <c r="P3177" s="209"/>
      <c r="Q3177" s="209"/>
      <c r="R3177" s="209"/>
      <c r="S3177" s="209"/>
      <c r="T3177" s="209"/>
      <c r="U3177" s="209"/>
      <c r="V3177" s="209"/>
      <c r="W3177" s="209"/>
    </row>
    <row r="3178" spans="5:23" x14ac:dyDescent="0.25">
      <c r="E3178" s="209"/>
      <c r="F3178" s="209"/>
      <c r="G3178" s="209"/>
      <c r="H3178" s="209"/>
      <c r="I3178" s="209"/>
      <c r="J3178" s="209"/>
      <c r="K3178" s="209"/>
      <c r="O3178" s="209"/>
      <c r="P3178" s="209"/>
      <c r="Q3178" s="209"/>
      <c r="R3178" s="209"/>
      <c r="S3178" s="209"/>
      <c r="T3178" s="209"/>
      <c r="U3178" s="209"/>
      <c r="V3178" s="209"/>
      <c r="W3178" s="209"/>
    </row>
    <row r="3179" spans="5:23" x14ac:dyDescent="0.25">
      <c r="E3179" s="209"/>
      <c r="F3179" s="209"/>
      <c r="G3179" s="209"/>
      <c r="H3179" s="209"/>
      <c r="I3179" s="209"/>
      <c r="J3179" s="209"/>
      <c r="K3179" s="209"/>
      <c r="O3179" s="209"/>
      <c r="P3179" s="209"/>
      <c r="Q3179" s="209"/>
      <c r="R3179" s="209"/>
      <c r="S3179" s="209"/>
      <c r="T3179" s="209"/>
      <c r="U3179" s="209"/>
      <c r="V3179" s="209"/>
      <c r="W3179" s="209"/>
    </row>
    <row r="3180" spans="5:23" x14ac:dyDescent="0.25">
      <c r="E3180" s="209"/>
      <c r="F3180" s="209"/>
      <c r="G3180" s="209"/>
      <c r="H3180" s="209"/>
      <c r="I3180" s="209"/>
      <c r="J3180" s="209"/>
      <c r="K3180" s="209"/>
      <c r="O3180" s="209"/>
      <c r="P3180" s="209"/>
      <c r="Q3180" s="209"/>
      <c r="R3180" s="209"/>
      <c r="S3180" s="209"/>
      <c r="T3180" s="209"/>
      <c r="U3180" s="209"/>
      <c r="V3180" s="209"/>
      <c r="W3180" s="209"/>
    </row>
    <row r="3181" spans="5:23" x14ac:dyDescent="0.25">
      <c r="E3181" s="209"/>
      <c r="F3181" s="209"/>
      <c r="G3181" s="209"/>
      <c r="H3181" s="209"/>
      <c r="I3181" s="209"/>
      <c r="J3181" s="209"/>
      <c r="K3181" s="209"/>
      <c r="O3181" s="209"/>
      <c r="P3181" s="209"/>
      <c r="Q3181" s="209"/>
      <c r="R3181" s="209"/>
      <c r="S3181" s="209"/>
      <c r="T3181" s="209"/>
      <c r="U3181" s="209"/>
      <c r="V3181" s="209"/>
      <c r="W3181" s="209"/>
    </row>
    <row r="3182" spans="5:23" x14ac:dyDescent="0.25">
      <c r="E3182" s="209"/>
      <c r="F3182" s="209"/>
      <c r="G3182" s="209"/>
      <c r="H3182" s="209"/>
      <c r="I3182" s="209"/>
      <c r="J3182" s="209"/>
      <c r="K3182" s="209"/>
      <c r="O3182" s="209"/>
      <c r="P3182" s="209"/>
      <c r="Q3182" s="209"/>
      <c r="R3182" s="209"/>
      <c r="S3182" s="209"/>
      <c r="T3182" s="209"/>
      <c r="U3182" s="209"/>
      <c r="V3182" s="209"/>
      <c r="W3182" s="209"/>
    </row>
    <row r="3183" spans="5:23" x14ac:dyDescent="0.25">
      <c r="E3183" s="209"/>
      <c r="F3183" s="209"/>
      <c r="G3183" s="209"/>
      <c r="H3183" s="209"/>
      <c r="I3183" s="209"/>
      <c r="J3183" s="209"/>
      <c r="K3183" s="209"/>
      <c r="O3183" s="209"/>
      <c r="P3183" s="209"/>
      <c r="Q3183" s="209"/>
      <c r="R3183" s="209"/>
      <c r="S3183" s="209"/>
      <c r="T3183" s="209"/>
      <c r="U3183" s="209"/>
      <c r="V3183" s="209"/>
      <c r="W3183" s="209"/>
    </row>
    <row r="3184" spans="5:23" x14ac:dyDescent="0.25">
      <c r="E3184" s="209"/>
      <c r="F3184" s="209"/>
      <c r="G3184" s="209"/>
      <c r="H3184" s="209"/>
      <c r="I3184" s="209"/>
      <c r="J3184" s="209"/>
      <c r="K3184" s="209"/>
      <c r="O3184" s="209"/>
      <c r="P3184" s="209"/>
      <c r="Q3184" s="209"/>
      <c r="R3184" s="209"/>
      <c r="S3184" s="209"/>
      <c r="T3184" s="209"/>
      <c r="U3184" s="209"/>
      <c r="V3184" s="209"/>
      <c r="W3184" s="209"/>
    </row>
    <row r="3185" spans="5:23" x14ac:dyDescent="0.25">
      <c r="E3185" s="209"/>
      <c r="F3185" s="209"/>
      <c r="G3185" s="209"/>
      <c r="H3185" s="209"/>
      <c r="I3185" s="209"/>
      <c r="J3185" s="209"/>
      <c r="K3185" s="209"/>
      <c r="O3185" s="209"/>
      <c r="P3185" s="209"/>
      <c r="Q3185" s="209"/>
      <c r="R3185" s="209"/>
      <c r="S3185" s="209"/>
      <c r="T3185" s="209"/>
      <c r="U3185" s="209"/>
      <c r="V3185" s="209"/>
      <c r="W3185" s="209"/>
    </row>
    <row r="3186" spans="5:23" x14ac:dyDescent="0.25">
      <c r="E3186" s="209"/>
      <c r="F3186" s="209"/>
      <c r="G3186" s="209"/>
      <c r="H3186" s="209"/>
      <c r="I3186" s="209"/>
      <c r="J3186" s="209"/>
      <c r="K3186" s="209"/>
      <c r="O3186" s="209"/>
      <c r="P3186" s="209"/>
      <c r="Q3186" s="209"/>
      <c r="R3186" s="209"/>
      <c r="S3186" s="209"/>
      <c r="T3186" s="209"/>
      <c r="U3186" s="209"/>
      <c r="V3186" s="209"/>
      <c r="W3186" s="209"/>
    </row>
    <row r="3187" spans="5:23" x14ac:dyDescent="0.25">
      <c r="E3187" s="209"/>
      <c r="F3187" s="209"/>
      <c r="G3187" s="209"/>
      <c r="H3187" s="209"/>
      <c r="I3187" s="209"/>
      <c r="J3187" s="209"/>
      <c r="K3187" s="209"/>
      <c r="O3187" s="209"/>
      <c r="P3187" s="209"/>
      <c r="Q3187" s="209"/>
      <c r="R3187" s="209"/>
      <c r="S3187" s="209"/>
      <c r="T3187" s="209"/>
      <c r="U3187" s="209"/>
      <c r="V3187" s="209"/>
      <c r="W3187" s="209"/>
    </row>
    <row r="3188" spans="5:23" x14ac:dyDescent="0.25">
      <c r="E3188" s="209"/>
      <c r="F3188" s="209"/>
      <c r="G3188" s="209"/>
      <c r="H3188" s="209"/>
      <c r="I3188" s="209"/>
      <c r="J3188" s="209"/>
      <c r="K3188" s="209"/>
      <c r="O3188" s="209"/>
      <c r="P3188" s="209"/>
      <c r="Q3188" s="209"/>
      <c r="R3188" s="209"/>
      <c r="S3188" s="209"/>
      <c r="T3188" s="209"/>
      <c r="U3188" s="209"/>
      <c r="V3188" s="209"/>
      <c r="W3188" s="209"/>
    </row>
    <row r="3189" spans="5:23" x14ac:dyDescent="0.25">
      <c r="E3189" s="209"/>
      <c r="F3189" s="209"/>
      <c r="G3189" s="209"/>
      <c r="H3189" s="209"/>
      <c r="I3189" s="209"/>
      <c r="J3189" s="209"/>
      <c r="K3189" s="209"/>
      <c r="O3189" s="209"/>
      <c r="P3189" s="209"/>
      <c r="Q3189" s="209"/>
      <c r="R3189" s="209"/>
      <c r="S3189" s="209"/>
      <c r="T3189" s="209"/>
      <c r="U3189" s="209"/>
      <c r="V3189" s="209"/>
      <c r="W3189" s="209"/>
    </row>
    <row r="3190" spans="5:23" x14ac:dyDescent="0.25">
      <c r="E3190" s="209"/>
      <c r="F3190" s="209"/>
      <c r="G3190" s="209"/>
      <c r="H3190" s="209"/>
      <c r="I3190" s="209"/>
      <c r="J3190" s="209"/>
      <c r="K3190" s="209"/>
      <c r="O3190" s="209"/>
      <c r="P3190" s="209"/>
      <c r="Q3190" s="209"/>
      <c r="R3190" s="209"/>
      <c r="S3190" s="209"/>
      <c r="T3190" s="209"/>
      <c r="U3190" s="209"/>
      <c r="V3190" s="209"/>
      <c r="W3190" s="209"/>
    </row>
    <row r="3191" spans="5:23" x14ac:dyDescent="0.25">
      <c r="E3191" s="209"/>
      <c r="F3191" s="209"/>
      <c r="G3191" s="209"/>
      <c r="H3191" s="209"/>
      <c r="I3191" s="209"/>
      <c r="J3191" s="209"/>
      <c r="K3191" s="209"/>
      <c r="O3191" s="209"/>
      <c r="P3191" s="209"/>
      <c r="Q3191" s="209"/>
      <c r="R3191" s="209"/>
      <c r="S3191" s="209"/>
      <c r="T3191" s="209"/>
      <c r="U3191" s="209"/>
      <c r="V3191" s="209"/>
      <c r="W3191" s="209"/>
    </row>
    <row r="3192" spans="5:23" x14ac:dyDescent="0.25">
      <c r="E3192" s="209"/>
      <c r="F3192" s="209"/>
      <c r="G3192" s="209"/>
      <c r="H3192" s="209"/>
      <c r="I3192" s="209"/>
      <c r="J3192" s="209"/>
      <c r="K3192" s="209"/>
      <c r="O3192" s="209"/>
      <c r="P3192" s="209"/>
      <c r="Q3192" s="209"/>
      <c r="R3192" s="209"/>
      <c r="S3192" s="209"/>
      <c r="T3192" s="209"/>
      <c r="U3192" s="209"/>
      <c r="V3192" s="209"/>
      <c r="W3192" s="209"/>
    </row>
    <row r="3193" spans="5:23" x14ac:dyDescent="0.25">
      <c r="E3193" s="209"/>
      <c r="F3193" s="209"/>
      <c r="G3193" s="209"/>
      <c r="H3193" s="209"/>
      <c r="I3193" s="209"/>
      <c r="J3193" s="209"/>
      <c r="K3193" s="209"/>
      <c r="O3193" s="209"/>
      <c r="P3193" s="209"/>
      <c r="Q3193" s="209"/>
      <c r="R3193" s="209"/>
      <c r="S3193" s="209"/>
      <c r="T3193" s="209"/>
      <c r="U3193" s="209"/>
      <c r="V3193" s="209"/>
      <c r="W3193" s="209"/>
    </row>
    <row r="3194" spans="5:23" x14ac:dyDescent="0.25">
      <c r="E3194" s="209"/>
      <c r="F3194" s="209"/>
      <c r="G3194" s="209"/>
      <c r="H3194" s="209"/>
      <c r="I3194" s="209"/>
      <c r="J3194" s="209"/>
      <c r="K3194" s="209"/>
      <c r="O3194" s="209"/>
      <c r="P3194" s="209"/>
      <c r="Q3194" s="209"/>
      <c r="R3194" s="209"/>
      <c r="S3194" s="209"/>
      <c r="T3194" s="209"/>
      <c r="U3194" s="209"/>
      <c r="V3194" s="209"/>
      <c r="W3194" s="209"/>
    </row>
    <row r="3195" spans="5:23" x14ac:dyDescent="0.25">
      <c r="E3195" s="209"/>
      <c r="F3195" s="209"/>
      <c r="G3195" s="209"/>
      <c r="H3195" s="209"/>
      <c r="I3195" s="209"/>
      <c r="J3195" s="209"/>
      <c r="K3195" s="209"/>
      <c r="O3195" s="209"/>
      <c r="P3195" s="209"/>
      <c r="Q3195" s="209"/>
      <c r="R3195" s="209"/>
      <c r="S3195" s="209"/>
      <c r="T3195" s="209"/>
      <c r="U3195" s="209"/>
      <c r="V3195" s="209"/>
      <c r="W3195" s="209"/>
    </row>
    <row r="3196" spans="5:23" x14ac:dyDescent="0.25">
      <c r="E3196" s="209"/>
      <c r="F3196" s="209"/>
      <c r="G3196" s="209"/>
      <c r="H3196" s="209"/>
      <c r="I3196" s="209"/>
      <c r="J3196" s="209"/>
      <c r="K3196" s="209"/>
      <c r="O3196" s="209"/>
      <c r="P3196" s="209"/>
      <c r="Q3196" s="209"/>
      <c r="R3196" s="209"/>
      <c r="S3196" s="209"/>
      <c r="T3196" s="209"/>
      <c r="U3196" s="209"/>
      <c r="V3196" s="209"/>
      <c r="W3196" s="209"/>
    </row>
    <row r="3197" spans="5:23" x14ac:dyDescent="0.25">
      <c r="E3197" s="209"/>
      <c r="F3197" s="209"/>
      <c r="G3197" s="209"/>
      <c r="H3197" s="209"/>
      <c r="I3197" s="209"/>
      <c r="J3197" s="209"/>
      <c r="K3197" s="209"/>
      <c r="O3197" s="209"/>
      <c r="P3197" s="209"/>
      <c r="Q3197" s="209"/>
      <c r="R3197" s="209"/>
      <c r="S3197" s="209"/>
      <c r="T3197" s="209"/>
      <c r="U3197" s="209"/>
      <c r="V3197" s="209"/>
      <c r="W3197" s="209"/>
    </row>
    <row r="3198" spans="5:23" x14ac:dyDescent="0.25">
      <c r="E3198" s="209"/>
      <c r="F3198" s="209"/>
      <c r="G3198" s="209"/>
      <c r="H3198" s="209"/>
      <c r="I3198" s="209"/>
      <c r="J3198" s="209"/>
      <c r="K3198" s="209"/>
      <c r="O3198" s="209"/>
      <c r="P3198" s="209"/>
      <c r="Q3198" s="209"/>
      <c r="R3198" s="209"/>
      <c r="S3198" s="209"/>
      <c r="T3198" s="209"/>
      <c r="U3198" s="209"/>
      <c r="V3198" s="209"/>
      <c r="W3198" s="209"/>
    </row>
    <row r="3199" spans="5:23" x14ac:dyDescent="0.25">
      <c r="E3199" s="209"/>
      <c r="F3199" s="209"/>
      <c r="G3199" s="209"/>
      <c r="H3199" s="209"/>
      <c r="I3199" s="209"/>
      <c r="J3199" s="209"/>
      <c r="K3199" s="209"/>
      <c r="O3199" s="209"/>
      <c r="P3199" s="209"/>
      <c r="Q3199" s="209"/>
      <c r="R3199" s="209"/>
      <c r="S3199" s="209"/>
      <c r="T3199" s="209"/>
      <c r="U3199" s="209"/>
      <c r="V3199" s="209"/>
      <c r="W3199" s="209"/>
    </row>
    <row r="3200" spans="5:23" x14ac:dyDescent="0.25">
      <c r="E3200" s="209"/>
      <c r="F3200" s="209"/>
      <c r="G3200" s="209"/>
      <c r="H3200" s="209"/>
      <c r="I3200" s="209"/>
      <c r="J3200" s="209"/>
      <c r="K3200" s="209"/>
      <c r="O3200" s="209"/>
      <c r="P3200" s="209"/>
      <c r="Q3200" s="209"/>
      <c r="R3200" s="209"/>
      <c r="S3200" s="209"/>
      <c r="T3200" s="209"/>
      <c r="U3200" s="209"/>
      <c r="V3200" s="209"/>
      <c r="W3200" s="209"/>
    </row>
    <row r="3201" spans="5:23" x14ac:dyDescent="0.25">
      <c r="E3201" s="209"/>
      <c r="F3201" s="209"/>
      <c r="G3201" s="209"/>
      <c r="H3201" s="209"/>
      <c r="I3201" s="209"/>
      <c r="J3201" s="209"/>
      <c r="K3201" s="209"/>
      <c r="O3201" s="209"/>
      <c r="P3201" s="209"/>
      <c r="Q3201" s="209"/>
      <c r="R3201" s="209"/>
      <c r="S3201" s="209"/>
      <c r="T3201" s="209"/>
      <c r="U3201" s="209"/>
      <c r="V3201" s="209"/>
      <c r="W3201" s="209"/>
    </row>
    <row r="3202" spans="5:23" x14ac:dyDescent="0.25">
      <c r="E3202" s="209"/>
      <c r="F3202" s="209"/>
      <c r="G3202" s="209"/>
      <c r="H3202" s="209"/>
      <c r="I3202" s="209"/>
      <c r="J3202" s="209"/>
      <c r="K3202" s="209"/>
      <c r="O3202" s="209"/>
      <c r="P3202" s="209"/>
      <c r="Q3202" s="209"/>
      <c r="R3202" s="209"/>
      <c r="S3202" s="209"/>
      <c r="T3202" s="209"/>
      <c r="U3202" s="209"/>
      <c r="V3202" s="209"/>
      <c r="W3202" s="209"/>
    </row>
    <row r="3203" spans="5:23" x14ac:dyDescent="0.25">
      <c r="E3203" s="209"/>
      <c r="F3203" s="209"/>
      <c r="G3203" s="209"/>
      <c r="H3203" s="209"/>
      <c r="I3203" s="209"/>
      <c r="J3203" s="209"/>
      <c r="K3203" s="209"/>
      <c r="O3203" s="209"/>
      <c r="P3203" s="209"/>
      <c r="Q3203" s="209"/>
      <c r="R3203" s="209"/>
      <c r="S3203" s="209"/>
      <c r="T3203" s="209"/>
      <c r="U3203" s="209"/>
      <c r="V3203" s="209"/>
      <c r="W3203" s="209"/>
    </row>
    <row r="3204" spans="5:23" x14ac:dyDescent="0.25">
      <c r="E3204" s="209"/>
      <c r="F3204" s="209"/>
      <c r="G3204" s="209"/>
      <c r="H3204" s="209"/>
      <c r="I3204" s="209"/>
      <c r="J3204" s="209"/>
      <c r="K3204" s="209"/>
      <c r="O3204" s="209"/>
      <c r="P3204" s="209"/>
      <c r="Q3204" s="209"/>
      <c r="R3204" s="209"/>
      <c r="S3204" s="209"/>
      <c r="T3204" s="209"/>
      <c r="U3204" s="209"/>
      <c r="V3204" s="209"/>
      <c r="W3204" s="209"/>
    </row>
    <row r="3205" spans="5:23" x14ac:dyDescent="0.25">
      <c r="E3205" s="209"/>
      <c r="F3205" s="209"/>
      <c r="G3205" s="209"/>
      <c r="H3205" s="209"/>
      <c r="I3205" s="209"/>
      <c r="J3205" s="209"/>
      <c r="K3205" s="209"/>
      <c r="O3205" s="209"/>
      <c r="P3205" s="209"/>
      <c r="Q3205" s="209"/>
      <c r="R3205" s="209"/>
      <c r="S3205" s="209"/>
      <c r="T3205" s="209"/>
      <c r="U3205" s="209"/>
      <c r="V3205" s="209"/>
      <c r="W3205" s="209"/>
    </row>
    <row r="3206" spans="5:23" x14ac:dyDescent="0.25">
      <c r="E3206" s="209"/>
      <c r="F3206" s="209"/>
      <c r="G3206" s="209"/>
      <c r="H3206" s="209"/>
      <c r="I3206" s="209"/>
      <c r="J3206" s="209"/>
      <c r="K3206" s="209"/>
      <c r="O3206" s="209"/>
      <c r="P3206" s="209"/>
      <c r="Q3206" s="209"/>
      <c r="R3206" s="209"/>
      <c r="S3206" s="209"/>
      <c r="T3206" s="209"/>
      <c r="U3206" s="209"/>
      <c r="V3206" s="209"/>
      <c r="W3206" s="209"/>
    </row>
    <row r="3207" spans="5:23" x14ac:dyDescent="0.25">
      <c r="E3207" s="209"/>
      <c r="F3207" s="209"/>
      <c r="G3207" s="209"/>
      <c r="H3207" s="209"/>
      <c r="I3207" s="209"/>
      <c r="J3207" s="209"/>
      <c r="K3207" s="209"/>
      <c r="O3207" s="209"/>
      <c r="P3207" s="209"/>
      <c r="Q3207" s="209"/>
      <c r="R3207" s="209"/>
      <c r="S3207" s="209"/>
      <c r="T3207" s="209"/>
      <c r="U3207" s="209"/>
      <c r="V3207" s="209"/>
      <c r="W3207" s="209"/>
    </row>
    <row r="3208" spans="5:23" x14ac:dyDescent="0.25">
      <c r="E3208" s="209"/>
      <c r="F3208" s="209"/>
      <c r="G3208" s="209"/>
      <c r="H3208" s="209"/>
      <c r="I3208" s="209"/>
      <c r="J3208" s="209"/>
      <c r="K3208" s="209"/>
      <c r="O3208" s="209"/>
      <c r="P3208" s="209"/>
      <c r="Q3208" s="209"/>
      <c r="R3208" s="209"/>
      <c r="S3208" s="209"/>
      <c r="T3208" s="209"/>
      <c r="U3208" s="209"/>
      <c r="V3208" s="209"/>
      <c r="W3208" s="209"/>
    </row>
    <row r="3209" spans="5:23" x14ac:dyDescent="0.25">
      <c r="E3209" s="209"/>
      <c r="F3209" s="209"/>
      <c r="G3209" s="209"/>
      <c r="H3209" s="209"/>
      <c r="I3209" s="209"/>
      <c r="J3209" s="209"/>
      <c r="K3209" s="209"/>
      <c r="O3209" s="209"/>
      <c r="P3209" s="209"/>
      <c r="Q3209" s="209"/>
      <c r="R3209" s="209"/>
      <c r="S3209" s="209"/>
      <c r="T3209" s="209"/>
      <c r="U3209" s="209"/>
      <c r="V3209" s="209"/>
      <c r="W3209" s="209"/>
    </row>
    <row r="3210" spans="5:23" x14ac:dyDescent="0.25">
      <c r="E3210" s="209"/>
      <c r="F3210" s="209"/>
      <c r="G3210" s="209"/>
      <c r="H3210" s="209"/>
      <c r="I3210" s="209"/>
      <c r="J3210" s="209"/>
      <c r="K3210" s="209"/>
      <c r="O3210" s="209"/>
      <c r="P3210" s="209"/>
      <c r="Q3210" s="209"/>
      <c r="R3210" s="209"/>
      <c r="S3210" s="209"/>
      <c r="T3210" s="209"/>
      <c r="U3210" s="209"/>
      <c r="V3210" s="209"/>
      <c r="W3210" s="209"/>
    </row>
    <row r="3211" spans="5:23" x14ac:dyDescent="0.25">
      <c r="E3211" s="209"/>
      <c r="F3211" s="209"/>
      <c r="G3211" s="209"/>
      <c r="H3211" s="209"/>
      <c r="I3211" s="209"/>
      <c r="J3211" s="209"/>
      <c r="K3211" s="209"/>
      <c r="O3211" s="209"/>
      <c r="P3211" s="209"/>
      <c r="Q3211" s="209"/>
      <c r="R3211" s="209"/>
      <c r="S3211" s="209"/>
      <c r="T3211" s="209"/>
      <c r="U3211" s="209"/>
      <c r="V3211" s="209"/>
      <c r="W3211" s="209"/>
    </row>
    <row r="3212" spans="5:23" x14ac:dyDescent="0.25">
      <c r="E3212" s="209"/>
      <c r="F3212" s="209"/>
      <c r="G3212" s="209"/>
      <c r="H3212" s="209"/>
      <c r="I3212" s="209"/>
      <c r="J3212" s="209"/>
      <c r="K3212" s="209"/>
      <c r="O3212" s="209"/>
      <c r="P3212" s="209"/>
      <c r="Q3212" s="209"/>
      <c r="R3212" s="209"/>
      <c r="S3212" s="209"/>
      <c r="T3212" s="209"/>
      <c r="U3212" s="209"/>
      <c r="V3212" s="209"/>
      <c r="W3212" s="209"/>
    </row>
    <row r="3213" spans="5:23" x14ac:dyDescent="0.25">
      <c r="E3213" s="209"/>
      <c r="F3213" s="209"/>
      <c r="G3213" s="209"/>
      <c r="H3213" s="209"/>
      <c r="I3213" s="209"/>
      <c r="J3213" s="209"/>
      <c r="K3213" s="209"/>
      <c r="O3213" s="209"/>
      <c r="P3213" s="209"/>
      <c r="Q3213" s="209"/>
      <c r="R3213" s="209"/>
      <c r="S3213" s="209"/>
      <c r="T3213" s="209"/>
      <c r="U3213" s="209"/>
      <c r="V3213" s="209"/>
      <c r="W3213" s="209"/>
    </row>
    <row r="3214" spans="5:23" x14ac:dyDescent="0.25">
      <c r="E3214" s="209"/>
      <c r="F3214" s="209"/>
      <c r="G3214" s="209"/>
      <c r="H3214" s="209"/>
      <c r="I3214" s="209"/>
      <c r="J3214" s="209"/>
      <c r="K3214" s="209"/>
      <c r="O3214" s="209"/>
      <c r="P3214" s="209"/>
      <c r="Q3214" s="209"/>
      <c r="R3214" s="209"/>
      <c r="S3214" s="209"/>
      <c r="T3214" s="209"/>
      <c r="U3214" s="209"/>
      <c r="V3214" s="209"/>
      <c r="W3214" s="209"/>
    </row>
    <row r="3215" spans="5:23" x14ac:dyDescent="0.25">
      <c r="E3215" s="209"/>
      <c r="F3215" s="209"/>
      <c r="G3215" s="209"/>
      <c r="H3215" s="209"/>
      <c r="I3215" s="209"/>
      <c r="J3215" s="209"/>
      <c r="K3215" s="209"/>
      <c r="O3215" s="209"/>
      <c r="P3215" s="209"/>
      <c r="Q3215" s="209"/>
      <c r="R3215" s="209"/>
      <c r="S3215" s="209"/>
      <c r="T3215" s="209"/>
      <c r="U3215" s="209"/>
      <c r="V3215" s="209"/>
      <c r="W3215" s="209"/>
    </row>
    <row r="3216" spans="5:23" x14ac:dyDescent="0.25">
      <c r="E3216" s="209"/>
      <c r="F3216" s="209"/>
      <c r="G3216" s="209"/>
      <c r="H3216" s="209"/>
      <c r="I3216" s="209"/>
      <c r="J3216" s="209"/>
      <c r="K3216" s="209"/>
      <c r="O3216" s="209"/>
      <c r="P3216" s="209"/>
      <c r="Q3216" s="209"/>
      <c r="R3216" s="209"/>
      <c r="S3216" s="209"/>
      <c r="T3216" s="209"/>
      <c r="U3216" s="209"/>
      <c r="V3216" s="209"/>
      <c r="W3216" s="209"/>
    </row>
    <row r="3217" spans="5:23" x14ac:dyDescent="0.25">
      <c r="E3217" s="209"/>
      <c r="F3217" s="209"/>
      <c r="G3217" s="209"/>
      <c r="H3217" s="209"/>
      <c r="I3217" s="209"/>
      <c r="J3217" s="209"/>
      <c r="K3217" s="209"/>
      <c r="O3217" s="209"/>
      <c r="P3217" s="209"/>
      <c r="Q3217" s="209"/>
      <c r="R3217" s="209"/>
      <c r="S3217" s="209"/>
      <c r="T3217" s="209"/>
      <c r="U3217" s="209"/>
      <c r="V3217" s="209"/>
      <c r="W3217" s="209"/>
    </row>
    <row r="3218" spans="5:23" x14ac:dyDescent="0.25">
      <c r="E3218" s="209"/>
      <c r="F3218" s="209"/>
      <c r="G3218" s="209"/>
      <c r="H3218" s="209"/>
      <c r="I3218" s="209"/>
      <c r="J3218" s="209"/>
      <c r="K3218" s="209"/>
      <c r="O3218" s="209"/>
      <c r="P3218" s="209"/>
      <c r="Q3218" s="209"/>
      <c r="R3218" s="209"/>
      <c r="S3218" s="209"/>
      <c r="T3218" s="209"/>
      <c r="U3218" s="209"/>
      <c r="V3218" s="209"/>
      <c r="W3218" s="209"/>
    </row>
    <row r="3219" spans="5:23" x14ac:dyDescent="0.25">
      <c r="E3219" s="209"/>
      <c r="F3219" s="209"/>
      <c r="G3219" s="209"/>
      <c r="H3219" s="209"/>
      <c r="I3219" s="209"/>
      <c r="J3219" s="209"/>
      <c r="K3219" s="209"/>
      <c r="O3219" s="209"/>
      <c r="P3219" s="209"/>
      <c r="Q3219" s="209"/>
      <c r="R3219" s="209"/>
      <c r="S3219" s="209"/>
      <c r="T3219" s="209"/>
      <c r="U3219" s="209"/>
      <c r="V3219" s="209"/>
      <c r="W3219" s="209"/>
    </row>
    <row r="3220" spans="5:23" x14ac:dyDescent="0.25">
      <c r="E3220" s="209"/>
      <c r="F3220" s="209"/>
      <c r="G3220" s="209"/>
      <c r="H3220" s="209"/>
      <c r="I3220" s="209"/>
      <c r="J3220" s="209"/>
      <c r="K3220" s="209"/>
      <c r="O3220" s="209"/>
      <c r="P3220" s="209"/>
      <c r="Q3220" s="209"/>
      <c r="R3220" s="209"/>
      <c r="S3220" s="209"/>
      <c r="T3220" s="209"/>
      <c r="U3220" s="209"/>
      <c r="V3220" s="209"/>
      <c r="W3220" s="209"/>
    </row>
    <row r="3221" spans="5:23" x14ac:dyDescent="0.25">
      <c r="E3221" s="209"/>
      <c r="F3221" s="209"/>
      <c r="G3221" s="209"/>
      <c r="H3221" s="209"/>
      <c r="I3221" s="209"/>
      <c r="J3221" s="209"/>
      <c r="K3221" s="209"/>
      <c r="O3221" s="209"/>
      <c r="P3221" s="209"/>
      <c r="Q3221" s="209"/>
      <c r="R3221" s="209"/>
      <c r="S3221" s="209"/>
      <c r="T3221" s="209"/>
      <c r="U3221" s="209"/>
      <c r="V3221" s="209"/>
      <c r="W3221" s="209"/>
    </row>
    <row r="3222" spans="5:23" x14ac:dyDescent="0.25">
      <c r="E3222" s="209"/>
      <c r="F3222" s="209"/>
      <c r="G3222" s="209"/>
      <c r="H3222" s="209"/>
      <c r="I3222" s="209"/>
      <c r="J3222" s="209"/>
      <c r="K3222" s="209"/>
      <c r="O3222" s="209"/>
      <c r="P3222" s="209"/>
      <c r="Q3222" s="209"/>
      <c r="R3222" s="209"/>
      <c r="S3222" s="209"/>
      <c r="T3222" s="209"/>
      <c r="U3222" s="209"/>
      <c r="V3222" s="209"/>
      <c r="W3222" s="209"/>
    </row>
    <row r="3223" spans="5:23" x14ac:dyDescent="0.25">
      <c r="E3223" s="209"/>
      <c r="F3223" s="209"/>
      <c r="G3223" s="209"/>
      <c r="H3223" s="209"/>
      <c r="I3223" s="209"/>
      <c r="J3223" s="209"/>
      <c r="K3223" s="209"/>
      <c r="O3223" s="209"/>
      <c r="P3223" s="209"/>
      <c r="Q3223" s="209"/>
      <c r="R3223" s="209"/>
      <c r="S3223" s="209"/>
      <c r="T3223" s="209"/>
      <c r="U3223" s="209"/>
      <c r="V3223" s="209"/>
      <c r="W3223" s="209"/>
    </row>
    <row r="3224" spans="5:23" x14ac:dyDescent="0.25">
      <c r="E3224" s="209"/>
      <c r="F3224" s="209"/>
      <c r="G3224" s="209"/>
      <c r="H3224" s="209"/>
      <c r="I3224" s="209"/>
      <c r="J3224" s="209"/>
      <c r="K3224" s="209"/>
      <c r="O3224" s="209"/>
      <c r="P3224" s="209"/>
      <c r="Q3224" s="209"/>
      <c r="R3224" s="209"/>
      <c r="S3224" s="209"/>
      <c r="T3224" s="209"/>
      <c r="U3224" s="209"/>
      <c r="V3224" s="209"/>
      <c r="W3224" s="209"/>
    </row>
    <row r="3225" spans="5:23" x14ac:dyDescent="0.25">
      <c r="E3225" s="209"/>
      <c r="F3225" s="209"/>
      <c r="G3225" s="209"/>
      <c r="H3225" s="209"/>
      <c r="I3225" s="209"/>
      <c r="J3225" s="209"/>
      <c r="K3225" s="209"/>
      <c r="O3225" s="209"/>
      <c r="P3225" s="209"/>
      <c r="Q3225" s="209"/>
      <c r="R3225" s="209"/>
      <c r="S3225" s="209"/>
      <c r="T3225" s="209"/>
      <c r="U3225" s="209"/>
      <c r="V3225" s="209"/>
      <c r="W3225" s="209"/>
    </row>
    <row r="3226" spans="5:23" x14ac:dyDescent="0.25">
      <c r="E3226" s="209"/>
      <c r="F3226" s="209"/>
      <c r="G3226" s="209"/>
      <c r="H3226" s="209"/>
      <c r="I3226" s="209"/>
      <c r="J3226" s="209"/>
      <c r="K3226" s="209"/>
      <c r="O3226" s="209"/>
      <c r="P3226" s="209"/>
      <c r="Q3226" s="209"/>
      <c r="R3226" s="209"/>
      <c r="S3226" s="209"/>
      <c r="T3226" s="209"/>
      <c r="U3226" s="209"/>
      <c r="V3226" s="209"/>
      <c r="W3226" s="209"/>
    </row>
    <row r="3227" spans="5:23" x14ac:dyDescent="0.25">
      <c r="E3227" s="209"/>
      <c r="F3227" s="209"/>
      <c r="G3227" s="209"/>
      <c r="H3227" s="209"/>
      <c r="I3227" s="209"/>
      <c r="J3227" s="209"/>
      <c r="K3227" s="209"/>
      <c r="O3227" s="209"/>
      <c r="P3227" s="209"/>
      <c r="Q3227" s="209"/>
      <c r="R3227" s="209"/>
      <c r="S3227" s="209"/>
      <c r="T3227" s="209"/>
      <c r="U3227" s="209"/>
      <c r="V3227" s="209"/>
      <c r="W3227" s="209"/>
    </row>
    <row r="3228" spans="5:23" x14ac:dyDescent="0.25">
      <c r="E3228" s="209"/>
      <c r="F3228" s="209"/>
      <c r="G3228" s="209"/>
      <c r="H3228" s="209"/>
      <c r="I3228" s="209"/>
      <c r="J3228" s="209"/>
      <c r="K3228" s="209"/>
      <c r="O3228" s="209"/>
      <c r="P3228" s="209"/>
      <c r="Q3228" s="209"/>
      <c r="R3228" s="209"/>
      <c r="S3228" s="209"/>
      <c r="T3228" s="209"/>
      <c r="U3228" s="209"/>
      <c r="V3228" s="209"/>
      <c r="W3228" s="209"/>
    </row>
    <row r="3229" spans="5:23" x14ac:dyDescent="0.25">
      <c r="E3229" s="209"/>
      <c r="F3229" s="209"/>
      <c r="G3229" s="209"/>
      <c r="H3229" s="209"/>
      <c r="I3229" s="209"/>
      <c r="J3229" s="209"/>
      <c r="K3229" s="209"/>
      <c r="O3229" s="209"/>
      <c r="P3229" s="209"/>
      <c r="Q3229" s="209"/>
      <c r="R3229" s="209"/>
      <c r="S3229" s="209"/>
      <c r="T3229" s="209"/>
      <c r="U3229" s="209"/>
      <c r="V3229" s="209"/>
      <c r="W3229" s="209"/>
    </row>
    <row r="3230" spans="5:23" x14ac:dyDescent="0.25">
      <c r="E3230" s="209"/>
      <c r="F3230" s="209"/>
      <c r="G3230" s="209"/>
      <c r="H3230" s="209"/>
      <c r="I3230" s="209"/>
      <c r="J3230" s="209"/>
      <c r="K3230" s="209"/>
      <c r="O3230" s="209"/>
      <c r="P3230" s="209"/>
      <c r="Q3230" s="209"/>
      <c r="R3230" s="209"/>
      <c r="S3230" s="209"/>
      <c r="T3230" s="209"/>
      <c r="U3230" s="209"/>
      <c r="V3230" s="209"/>
      <c r="W3230" s="209"/>
    </row>
    <row r="3231" spans="5:23" x14ac:dyDescent="0.25">
      <c r="E3231" s="209"/>
      <c r="F3231" s="209"/>
      <c r="G3231" s="209"/>
      <c r="H3231" s="209"/>
      <c r="I3231" s="209"/>
      <c r="J3231" s="209"/>
      <c r="K3231" s="209"/>
      <c r="O3231" s="209"/>
      <c r="P3231" s="209"/>
      <c r="Q3231" s="209"/>
      <c r="R3231" s="209"/>
      <c r="S3231" s="209"/>
      <c r="T3231" s="209"/>
      <c r="U3231" s="209"/>
      <c r="V3231" s="209"/>
      <c r="W3231" s="209"/>
    </row>
    <row r="3232" spans="5:23" x14ac:dyDescent="0.25">
      <c r="E3232" s="209"/>
      <c r="F3232" s="209"/>
      <c r="G3232" s="209"/>
      <c r="H3232" s="209"/>
      <c r="I3232" s="209"/>
      <c r="J3232" s="209"/>
      <c r="K3232" s="209"/>
      <c r="O3232" s="209"/>
      <c r="P3232" s="209"/>
      <c r="Q3232" s="209"/>
      <c r="R3232" s="209"/>
      <c r="S3232" s="209"/>
      <c r="T3232" s="209"/>
      <c r="U3232" s="209"/>
      <c r="V3232" s="209"/>
      <c r="W3232" s="209"/>
    </row>
    <row r="3233" spans="5:23" x14ac:dyDescent="0.25">
      <c r="E3233" s="209"/>
      <c r="F3233" s="209"/>
      <c r="G3233" s="209"/>
      <c r="H3233" s="209"/>
      <c r="I3233" s="209"/>
      <c r="J3233" s="209"/>
      <c r="K3233" s="209"/>
      <c r="O3233" s="209"/>
      <c r="P3233" s="209"/>
      <c r="Q3233" s="209"/>
      <c r="R3233" s="209"/>
      <c r="S3233" s="209"/>
      <c r="T3233" s="209"/>
      <c r="U3233" s="209"/>
      <c r="V3233" s="209"/>
      <c r="W3233" s="209"/>
    </row>
    <row r="3234" spans="5:23" x14ac:dyDescent="0.25">
      <c r="E3234" s="209"/>
      <c r="F3234" s="209"/>
      <c r="G3234" s="209"/>
      <c r="H3234" s="209"/>
      <c r="I3234" s="209"/>
      <c r="J3234" s="209"/>
      <c r="K3234" s="209"/>
      <c r="O3234" s="209"/>
      <c r="P3234" s="209"/>
      <c r="Q3234" s="209"/>
      <c r="R3234" s="209"/>
      <c r="S3234" s="209"/>
      <c r="T3234" s="209"/>
      <c r="U3234" s="209"/>
      <c r="V3234" s="209"/>
      <c r="W3234" s="209"/>
    </row>
    <row r="3235" spans="5:23" x14ac:dyDescent="0.25">
      <c r="E3235" s="209"/>
      <c r="F3235" s="209"/>
      <c r="G3235" s="209"/>
      <c r="H3235" s="209"/>
      <c r="I3235" s="209"/>
      <c r="J3235" s="209"/>
      <c r="K3235" s="209"/>
      <c r="O3235" s="209"/>
      <c r="P3235" s="209"/>
      <c r="Q3235" s="209"/>
      <c r="R3235" s="209"/>
      <c r="S3235" s="209"/>
      <c r="T3235" s="209"/>
      <c r="U3235" s="209"/>
      <c r="V3235" s="209"/>
      <c r="W3235" s="209"/>
    </row>
    <row r="3236" spans="5:23" x14ac:dyDescent="0.25">
      <c r="E3236" s="209"/>
      <c r="F3236" s="209"/>
      <c r="G3236" s="209"/>
      <c r="H3236" s="209"/>
      <c r="I3236" s="209"/>
      <c r="J3236" s="209"/>
      <c r="K3236" s="209"/>
      <c r="O3236" s="209"/>
      <c r="P3236" s="209"/>
      <c r="Q3236" s="209"/>
      <c r="R3236" s="209"/>
      <c r="S3236" s="209"/>
      <c r="T3236" s="209"/>
      <c r="U3236" s="209"/>
      <c r="V3236" s="209"/>
      <c r="W3236" s="209"/>
    </row>
    <row r="3237" spans="5:23" x14ac:dyDescent="0.25">
      <c r="E3237" s="209"/>
      <c r="F3237" s="209"/>
      <c r="G3237" s="209"/>
      <c r="H3237" s="209"/>
      <c r="I3237" s="209"/>
      <c r="J3237" s="209"/>
      <c r="K3237" s="209"/>
      <c r="O3237" s="209"/>
      <c r="P3237" s="209"/>
      <c r="Q3237" s="209"/>
      <c r="R3237" s="209"/>
      <c r="S3237" s="209"/>
      <c r="T3237" s="209"/>
      <c r="U3237" s="209"/>
      <c r="V3237" s="209"/>
      <c r="W3237" s="209"/>
    </row>
    <row r="3238" spans="5:23" x14ac:dyDescent="0.25">
      <c r="E3238" s="209"/>
      <c r="F3238" s="209"/>
      <c r="G3238" s="209"/>
      <c r="H3238" s="209"/>
      <c r="I3238" s="209"/>
      <c r="J3238" s="209"/>
      <c r="K3238" s="209"/>
      <c r="O3238" s="209"/>
      <c r="P3238" s="209"/>
      <c r="Q3238" s="209"/>
      <c r="R3238" s="209"/>
      <c r="S3238" s="209"/>
      <c r="T3238" s="209"/>
      <c r="U3238" s="209"/>
      <c r="V3238" s="209"/>
      <c r="W3238" s="209"/>
    </row>
    <row r="3239" spans="5:23" x14ac:dyDescent="0.25">
      <c r="E3239" s="209"/>
      <c r="F3239" s="209"/>
      <c r="G3239" s="209"/>
      <c r="H3239" s="209"/>
      <c r="I3239" s="209"/>
      <c r="J3239" s="209"/>
      <c r="K3239" s="209"/>
      <c r="O3239" s="209"/>
      <c r="P3239" s="209"/>
      <c r="Q3239" s="209"/>
      <c r="R3239" s="209"/>
      <c r="S3239" s="209"/>
      <c r="T3239" s="209"/>
      <c r="U3239" s="209"/>
      <c r="V3239" s="209"/>
      <c r="W3239" s="209"/>
    </row>
    <row r="3240" spans="5:23" x14ac:dyDescent="0.25">
      <c r="E3240" s="209"/>
      <c r="F3240" s="209"/>
      <c r="G3240" s="209"/>
      <c r="H3240" s="209"/>
      <c r="I3240" s="209"/>
      <c r="J3240" s="209"/>
      <c r="K3240" s="209"/>
      <c r="O3240" s="209"/>
      <c r="P3240" s="209"/>
      <c r="Q3240" s="209"/>
      <c r="R3240" s="209"/>
      <c r="S3240" s="209"/>
      <c r="T3240" s="209"/>
      <c r="U3240" s="209"/>
      <c r="V3240" s="209"/>
      <c r="W3240" s="209"/>
    </row>
    <row r="3241" spans="5:23" x14ac:dyDescent="0.25">
      <c r="E3241" s="209"/>
      <c r="F3241" s="209"/>
      <c r="G3241" s="209"/>
      <c r="H3241" s="209"/>
      <c r="I3241" s="209"/>
      <c r="J3241" s="209"/>
      <c r="K3241" s="209"/>
      <c r="O3241" s="209"/>
      <c r="P3241" s="209"/>
      <c r="Q3241" s="209"/>
      <c r="R3241" s="209"/>
      <c r="S3241" s="209"/>
      <c r="T3241" s="209"/>
      <c r="U3241" s="209"/>
      <c r="V3241" s="209"/>
      <c r="W3241" s="209"/>
    </row>
    <row r="3242" spans="5:23" x14ac:dyDescent="0.25">
      <c r="E3242" s="209"/>
      <c r="F3242" s="209"/>
      <c r="G3242" s="209"/>
      <c r="H3242" s="209"/>
      <c r="I3242" s="209"/>
      <c r="J3242" s="209"/>
      <c r="K3242" s="209"/>
      <c r="O3242" s="209"/>
      <c r="P3242" s="209"/>
      <c r="Q3242" s="209"/>
      <c r="R3242" s="209"/>
      <c r="S3242" s="209"/>
      <c r="T3242" s="209"/>
      <c r="U3242" s="209"/>
      <c r="V3242" s="209"/>
      <c r="W3242" s="209"/>
    </row>
    <row r="3243" spans="5:23" x14ac:dyDescent="0.25">
      <c r="E3243" s="209"/>
      <c r="F3243" s="209"/>
      <c r="G3243" s="209"/>
      <c r="H3243" s="209"/>
      <c r="I3243" s="209"/>
      <c r="J3243" s="209"/>
      <c r="K3243" s="209"/>
      <c r="O3243" s="209"/>
      <c r="P3243" s="209"/>
      <c r="Q3243" s="209"/>
      <c r="R3243" s="209"/>
      <c r="S3243" s="209"/>
      <c r="T3243" s="209"/>
      <c r="U3243" s="209"/>
      <c r="V3243" s="209"/>
      <c r="W3243" s="209"/>
    </row>
    <row r="3244" spans="5:23" x14ac:dyDescent="0.25">
      <c r="E3244" s="209"/>
      <c r="F3244" s="209"/>
      <c r="G3244" s="209"/>
      <c r="H3244" s="209"/>
      <c r="I3244" s="209"/>
      <c r="J3244" s="209"/>
      <c r="K3244" s="209"/>
      <c r="O3244" s="209"/>
      <c r="P3244" s="209"/>
      <c r="Q3244" s="209"/>
      <c r="R3244" s="209"/>
      <c r="S3244" s="209"/>
      <c r="T3244" s="209"/>
      <c r="U3244" s="209"/>
      <c r="V3244" s="209"/>
      <c r="W3244" s="209"/>
    </row>
    <row r="3245" spans="5:23" x14ac:dyDescent="0.25">
      <c r="E3245" s="209"/>
      <c r="F3245" s="209"/>
      <c r="G3245" s="209"/>
      <c r="H3245" s="209"/>
      <c r="I3245" s="209"/>
      <c r="J3245" s="209"/>
      <c r="K3245" s="209"/>
      <c r="O3245" s="209"/>
      <c r="P3245" s="209"/>
      <c r="Q3245" s="209"/>
      <c r="R3245" s="209"/>
      <c r="S3245" s="209"/>
      <c r="T3245" s="209"/>
      <c r="U3245" s="209"/>
      <c r="V3245" s="209"/>
      <c r="W3245" s="209"/>
    </row>
    <row r="3246" spans="5:23" x14ac:dyDescent="0.25">
      <c r="E3246" s="209"/>
      <c r="F3246" s="209"/>
      <c r="G3246" s="209"/>
      <c r="H3246" s="209"/>
      <c r="I3246" s="209"/>
      <c r="J3246" s="209"/>
      <c r="K3246" s="209"/>
      <c r="O3246" s="209"/>
      <c r="P3246" s="209"/>
      <c r="Q3246" s="209"/>
      <c r="R3246" s="209"/>
      <c r="S3246" s="209"/>
      <c r="T3246" s="209"/>
      <c r="U3246" s="209"/>
      <c r="V3246" s="209"/>
      <c r="W3246" s="209"/>
    </row>
    <row r="3247" spans="5:23" x14ac:dyDescent="0.25">
      <c r="E3247" s="209"/>
      <c r="F3247" s="209"/>
      <c r="G3247" s="209"/>
      <c r="H3247" s="209"/>
      <c r="I3247" s="209"/>
      <c r="J3247" s="209"/>
      <c r="K3247" s="209"/>
      <c r="O3247" s="209"/>
      <c r="P3247" s="209"/>
      <c r="Q3247" s="209"/>
      <c r="R3247" s="209"/>
      <c r="S3247" s="209"/>
      <c r="T3247" s="209"/>
      <c r="U3247" s="209"/>
      <c r="V3247" s="209"/>
      <c r="W3247" s="209"/>
    </row>
    <row r="3248" spans="5:23" x14ac:dyDescent="0.25">
      <c r="E3248" s="209"/>
      <c r="F3248" s="209"/>
      <c r="G3248" s="209"/>
      <c r="H3248" s="209"/>
      <c r="I3248" s="209"/>
      <c r="J3248" s="209"/>
      <c r="K3248" s="209"/>
      <c r="O3248" s="209"/>
      <c r="P3248" s="209"/>
      <c r="Q3248" s="209"/>
      <c r="R3248" s="209"/>
      <c r="S3248" s="209"/>
      <c r="T3248" s="209"/>
      <c r="U3248" s="209"/>
      <c r="V3248" s="209"/>
      <c r="W3248" s="209"/>
    </row>
    <row r="3249" spans="5:23" x14ac:dyDescent="0.25">
      <c r="E3249" s="209"/>
      <c r="F3249" s="209"/>
      <c r="G3249" s="209"/>
      <c r="H3249" s="209"/>
      <c r="I3249" s="209"/>
      <c r="J3249" s="209"/>
      <c r="K3249" s="209"/>
      <c r="O3249" s="209"/>
      <c r="P3249" s="209"/>
      <c r="Q3249" s="209"/>
      <c r="R3249" s="209"/>
      <c r="S3249" s="209"/>
      <c r="T3249" s="209"/>
      <c r="U3249" s="209"/>
      <c r="V3249" s="209"/>
      <c r="W3249" s="209"/>
    </row>
    <row r="3250" spans="5:23" x14ac:dyDescent="0.25">
      <c r="E3250" s="209"/>
      <c r="F3250" s="209"/>
      <c r="G3250" s="209"/>
      <c r="H3250" s="209"/>
      <c r="I3250" s="209"/>
      <c r="J3250" s="209"/>
      <c r="K3250" s="209"/>
      <c r="O3250" s="209"/>
      <c r="P3250" s="209"/>
      <c r="Q3250" s="209"/>
      <c r="R3250" s="209"/>
      <c r="S3250" s="209"/>
      <c r="T3250" s="209"/>
      <c r="U3250" s="209"/>
      <c r="V3250" s="209"/>
      <c r="W3250" s="209"/>
    </row>
    <row r="3251" spans="5:23" x14ac:dyDescent="0.25">
      <c r="E3251" s="209"/>
      <c r="F3251" s="209"/>
      <c r="G3251" s="209"/>
      <c r="H3251" s="209"/>
      <c r="I3251" s="209"/>
      <c r="J3251" s="209"/>
      <c r="K3251" s="209"/>
      <c r="O3251" s="209"/>
      <c r="P3251" s="209"/>
      <c r="Q3251" s="209"/>
      <c r="R3251" s="209"/>
      <c r="S3251" s="209"/>
      <c r="T3251" s="209"/>
      <c r="U3251" s="209"/>
      <c r="V3251" s="209"/>
      <c r="W3251" s="209"/>
    </row>
    <row r="3252" spans="5:23" x14ac:dyDescent="0.25">
      <c r="E3252" s="209"/>
      <c r="F3252" s="209"/>
      <c r="G3252" s="209"/>
      <c r="H3252" s="209"/>
      <c r="I3252" s="209"/>
      <c r="J3252" s="209"/>
      <c r="K3252" s="209"/>
      <c r="O3252" s="209"/>
      <c r="P3252" s="209"/>
      <c r="Q3252" s="209"/>
      <c r="R3252" s="209"/>
      <c r="S3252" s="209"/>
      <c r="T3252" s="209"/>
      <c r="U3252" s="209"/>
      <c r="V3252" s="209"/>
      <c r="W3252" s="209"/>
    </row>
    <row r="3253" spans="5:23" x14ac:dyDescent="0.25">
      <c r="E3253" s="209"/>
      <c r="F3253" s="209"/>
      <c r="G3253" s="209"/>
      <c r="H3253" s="209"/>
      <c r="I3253" s="209"/>
      <c r="J3253" s="209"/>
      <c r="K3253" s="209"/>
      <c r="O3253" s="209"/>
      <c r="P3253" s="209"/>
      <c r="Q3253" s="209"/>
      <c r="R3253" s="209"/>
      <c r="S3253" s="209"/>
      <c r="T3253" s="209"/>
      <c r="U3253" s="209"/>
      <c r="V3253" s="209"/>
      <c r="W3253" s="209"/>
    </row>
    <row r="3254" spans="5:23" x14ac:dyDescent="0.25">
      <c r="E3254" s="209"/>
      <c r="F3254" s="209"/>
      <c r="G3254" s="209"/>
      <c r="H3254" s="209"/>
      <c r="I3254" s="209"/>
      <c r="J3254" s="209"/>
      <c r="K3254" s="209"/>
      <c r="O3254" s="209"/>
      <c r="P3254" s="209"/>
      <c r="Q3254" s="209"/>
      <c r="R3254" s="209"/>
      <c r="S3254" s="209"/>
      <c r="T3254" s="209"/>
      <c r="U3254" s="209"/>
      <c r="V3254" s="209"/>
      <c r="W3254" s="209"/>
    </row>
    <row r="3255" spans="5:23" x14ac:dyDescent="0.25">
      <c r="E3255" s="209"/>
      <c r="F3255" s="209"/>
      <c r="G3255" s="209"/>
      <c r="H3255" s="209"/>
      <c r="I3255" s="209"/>
      <c r="J3255" s="209"/>
      <c r="K3255" s="209"/>
      <c r="O3255" s="209"/>
      <c r="P3255" s="209"/>
      <c r="Q3255" s="209"/>
      <c r="R3255" s="209"/>
      <c r="S3255" s="209"/>
      <c r="T3255" s="209"/>
      <c r="U3255" s="209"/>
      <c r="V3255" s="209"/>
      <c r="W3255" s="209"/>
    </row>
    <row r="3256" spans="5:23" x14ac:dyDescent="0.25">
      <c r="E3256" s="209"/>
      <c r="F3256" s="209"/>
      <c r="G3256" s="209"/>
      <c r="H3256" s="209"/>
      <c r="I3256" s="209"/>
      <c r="J3256" s="209"/>
      <c r="K3256" s="209"/>
      <c r="O3256" s="209"/>
      <c r="P3256" s="209"/>
      <c r="Q3256" s="209"/>
      <c r="R3256" s="209"/>
      <c r="S3256" s="209"/>
      <c r="T3256" s="209"/>
      <c r="U3256" s="209"/>
      <c r="V3256" s="209"/>
      <c r="W3256" s="209"/>
    </row>
    <row r="3257" spans="5:23" x14ac:dyDescent="0.25">
      <c r="E3257" s="209"/>
      <c r="F3257" s="209"/>
      <c r="G3257" s="209"/>
      <c r="H3257" s="209"/>
      <c r="I3257" s="209"/>
      <c r="J3257" s="209"/>
      <c r="K3257" s="209"/>
      <c r="O3257" s="209"/>
      <c r="P3257" s="209"/>
      <c r="Q3257" s="209"/>
      <c r="R3257" s="209"/>
      <c r="S3257" s="209"/>
      <c r="T3257" s="209"/>
      <c r="U3257" s="209"/>
      <c r="V3257" s="209"/>
      <c r="W3257" s="209"/>
    </row>
    <row r="3258" spans="5:23" x14ac:dyDescent="0.25">
      <c r="E3258" s="209"/>
      <c r="F3258" s="209"/>
      <c r="G3258" s="209"/>
      <c r="H3258" s="209"/>
      <c r="I3258" s="209"/>
      <c r="J3258" s="209"/>
      <c r="K3258" s="209"/>
      <c r="O3258" s="209"/>
      <c r="P3258" s="209"/>
      <c r="Q3258" s="209"/>
      <c r="R3258" s="209"/>
      <c r="S3258" s="209"/>
      <c r="T3258" s="209"/>
      <c r="U3258" s="209"/>
      <c r="V3258" s="209"/>
      <c r="W3258" s="209"/>
    </row>
    <row r="3259" spans="5:23" x14ac:dyDescent="0.25">
      <c r="E3259" s="209"/>
      <c r="F3259" s="209"/>
      <c r="G3259" s="209"/>
      <c r="H3259" s="209"/>
      <c r="I3259" s="209"/>
      <c r="J3259" s="209"/>
      <c r="K3259" s="209"/>
      <c r="O3259" s="209"/>
      <c r="P3259" s="209"/>
      <c r="Q3259" s="209"/>
      <c r="R3259" s="209"/>
      <c r="S3259" s="209"/>
      <c r="T3259" s="209"/>
      <c r="U3259" s="209"/>
      <c r="V3259" s="209"/>
      <c r="W3259" s="209"/>
    </row>
    <row r="3260" spans="5:23" x14ac:dyDescent="0.25">
      <c r="E3260" s="209"/>
      <c r="F3260" s="209"/>
      <c r="G3260" s="209"/>
      <c r="H3260" s="209"/>
      <c r="I3260" s="209"/>
      <c r="J3260" s="209"/>
      <c r="K3260" s="209"/>
      <c r="O3260" s="209"/>
      <c r="P3260" s="209"/>
      <c r="Q3260" s="209"/>
      <c r="R3260" s="209"/>
      <c r="S3260" s="209"/>
      <c r="T3260" s="209"/>
      <c r="U3260" s="209"/>
      <c r="V3260" s="209"/>
      <c r="W3260" s="209"/>
    </row>
    <row r="3261" spans="5:23" x14ac:dyDescent="0.25">
      <c r="E3261" s="209"/>
      <c r="F3261" s="209"/>
      <c r="G3261" s="209"/>
      <c r="H3261" s="209"/>
      <c r="I3261" s="209"/>
      <c r="J3261" s="209"/>
      <c r="K3261" s="209"/>
      <c r="O3261" s="209"/>
      <c r="P3261" s="209"/>
      <c r="Q3261" s="209"/>
      <c r="R3261" s="209"/>
      <c r="S3261" s="209"/>
      <c r="T3261" s="209"/>
      <c r="U3261" s="209"/>
      <c r="V3261" s="209"/>
      <c r="W3261" s="209"/>
    </row>
    <row r="3262" spans="5:23" x14ac:dyDescent="0.25">
      <c r="E3262" s="209"/>
      <c r="F3262" s="209"/>
      <c r="G3262" s="209"/>
      <c r="H3262" s="209"/>
      <c r="I3262" s="209"/>
      <c r="J3262" s="209"/>
      <c r="K3262" s="209"/>
      <c r="O3262" s="209"/>
      <c r="P3262" s="209"/>
      <c r="Q3262" s="209"/>
      <c r="R3262" s="209"/>
      <c r="S3262" s="209"/>
      <c r="T3262" s="209"/>
      <c r="U3262" s="209"/>
      <c r="V3262" s="209"/>
      <c r="W3262" s="209"/>
    </row>
    <row r="3263" spans="5:23" x14ac:dyDescent="0.25">
      <c r="E3263" s="209"/>
      <c r="F3263" s="209"/>
      <c r="G3263" s="209"/>
      <c r="H3263" s="209"/>
      <c r="I3263" s="209"/>
      <c r="J3263" s="209"/>
      <c r="K3263" s="209"/>
      <c r="O3263" s="209"/>
      <c r="P3263" s="209"/>
      <c r="Q3263" s="209"/>
      <c r="R3263" s="209"/>
      <c r="S3263" s="209"/>
      <c r="T3263" s="209"/>
      <c r="U3263" s="209"/>
      <c r="V3263" s="209"/>
      <c r="W3263" s="209"/>
    </row>
    <row r="3264" spans="5:23" x14ac:dyDescent="0.25">
      <c r="E3264" s="209"/>
      <c r="F3264" s="209"/>
      <c r="G3264" s="209"/>
      <c r="H3264" s="209"/>
      <c r="I3264" s="209"/>
      <c r="J3264" s="209"/>
      <c r="K3264" s="209"/>
      <c r="O3264" s="209"/>
      <c r="P3264" s="209"/>
      <c r="Q3264" s="209"/>
      <c r="R3264" s="209"/>
      <c r="S3264" s="209"/>
      <c r="T3264" s="209"/>
      <c r="U3264" s="209"/>
      <c r="V3264" s="209"/>
      <c r="W3264" s="209"/>
    </row>
    <row r="3265" spans="5:23" x14ac:dyDescent="0.25">
      <c r="E3265" s="209"/>
      <c r="F3265" s="209"/>
      <c r="G3265" s="209"/>
      <c r="H3265" s="209"/>
      <c r="I3265" s="209"/>
      <c r="J3265" s="209"/>
      <c r="K3265" s="209"/>
      <c r="O3265" s="209"/>
      <c r="P3265" s="209"/>
      <c r="Q3265" s="209"/>
      <c r="R3265" s="209"/>
      <c r="S3265" s="209"/>
      <c r="T3265" s="209"/>
      <c r="U3265" s="209"/>
      <c r="V3265" s="209"/>
      <c r="W3265" s="209"/>
    </row>
    <row r="3266" spans="5:23" x14ac:dyDescent="0.25">
      <c r="E3266" s="209"/>
      <c r="F3266" s="209"/>
      <c r="G3266" s="209"/>
      <c r="H3266" s="209"/>
      <c r="I3266" s="209"/>
      <c r="J3266" s="209"/>
      <c r="K3266" s="209"/>
      <c r="O3266" s="209"/>
      <c r="P3266" s="209"/>
      <c r="Q3266" s="209"/>
      <c r="R3266" s="209"/>
      <c r="S3266" s="209"/>
      <c r="T3266" s="209"/>
      <c r="U3266" s="209"/>
      <c r="V3266" s="209"/>
      <c r="W3266" s="209"/>
    </row>
    <row r="3267" spans="5:23" x14ac:dyDescent="0.25">
      <c r="E3267" s="209"/>
      <c r="F3267" s="209"/>
      <c r="G3267" s="209"/>
      <c r="H3267" s="209"/>
      <c r="I3267" s="209"/>
      <c r="J3267" s="209"/>
      <c r="K3267" s="209"/>
      <c r="O3267" s="209"/>
      <c r="P3267" s="209"/>
      <c r="Q3267" s="209"/>
      <c r="R3267" s="209"/>
      <c r="S3267" s="209"/>
      <c r="T3267" s="209"/>
      <c r="U3267" s="209"/>
      <c r="V3267" s="209"/>
      <c r="W3267" s="209"/>
    </row>
    <row r="3268" spans="5:23" x14ac:dyDescent="0.25">
      <c r="E3268" s="209"/>
      <c r="F3268" s="209"/>
      <c r="G3268" s="209"/>
      <c r="H3268" s="209"/>
      <c r="I3268" s="209"/>
      <c r="J3268" s="209"/>
      <c r="K3268" s="209"/>
      <c r="O3268" s="209"/>
      <c r="P3268" s="209"/>
      <c r="Q3268" s="209"/>
      <c r="R3268" s="209"/>
      <c r="S3268" s="209"/>
      <c r="T3268" s="209"/>
      <c r="U3268" s="209"/>
      <c r="V3268" s="209"/>
      <c r="W3268" s="209"/>
    </row>
    <row r="3269" spans="5:23" x14ac:dyDescent="0.25">
      <c r="E3269" s="209"/>
      <c r="F3269" s="209"/>
      <c r="G3269" s="209"/>
      <c r="H3269" s="209"/>
      <c r="I3269" s="209"/>
      <c r="J3269" s="209"/>
      <c r="K3269" s="209"/>
      <c r="O3269" s="209"/>
      <c r="P3269" s="209"/>
      <c r="Q3269" s="209"/>
      <c r="R3269" s="209"/>
      <c r="S3269" s="209"/>
      <c r="T3269" s="209"/>
      <c r="U3269" s="209"/>
      <c r="V3269" s="209"/>
      <c r="W3269" s="209"/>
    </row>
    <row r="3270" spans="5:23" x14ac:dyDescent="0.25">
      <c r="E3270" s="209"/>
      <c r="F3270" s="209"/>
      <c r="G3270" s="209"/>
      <c r="H3270" s="209"/>
      <c r="I3270" s="209"/>
      <c r="J3270" s="209"/>
      <c r="K3270" s="209"/>
      <c r="O3270" s="209"/>
      <c r="P3270" s="209"/>
      <c r="Q3270" s="209"/>
      <c r="R3270" s="209"/>
      <c r="S3270" s="209"/>
      <c r="T3270" s="209"/>
      <c r="U3270" s="209"/>
      <c r="V3270" s="209"/>
      <c r="W3270" s="209"/>
    </row>
    <row r="3271" spans="5:23" x14ac:dyDescent="0.25">
      <c r="E3271" s="209"/>
      <c r="F3271" s="209"/>
      <c r="G3271" s="209"/>
      <c r="H3271" s="209"/>
      <c r="I3271" s="209"/>
      <c r="J3271" s="209"/>
      <c r="K3271" s="209"/>
      <c r="O3271" s="209"/>
      <c r="P3271" s="209"/>
      <c r="Q3271" s="209"/>
      <c r="R3271" s="209"/>
      <c r="S3271" s="209"/>
      <c r="T3271" s="209"/>
      <c r="U3271" s="209"/>
      <c r="V3271" s="209"/>
      <c r="W3271" s="209"/>
    </row>
    <row r="3272" spans="5:23" x14ac:dyDescent="0.25">
      <c r="E3272" s="209"/>
      <c r="F3272" s="209"/>
      <c r="G3272" s="209"/>
      <c r="H3272" s="209"/>
      <c r="I3272" s="209"/>
      <c r="J3272" s="209"/>
      <c r="K3272" s="209"/>
      <c r="O3272" s="209"/>
      <c r="P3272" s="209"/>
      <c r="Q3272" s="209"/>
      <c r="R3272" s="209"/>
      <c r="S3272" s="209"/>
      <c r="T3272" s="209"/>
      <c r="U3272" s="209"/>
      <c r="V3272" s="209"/>
      <c r="W3272" s="209"/>
    </row>
    <row r="3273" spans="5:23" x14ac:dyDescent="0.25">
      <c r="E3273" s="209"/>
      <c r="F3273" s="209"/>
      <c r="G3273" s="209"/>
      <c r="H3273" s="209"/>
      <c r="I3273" s="209"/>
      <c r="J3273" s="209"/>
      <c r="K3273" s="209"/>
      <c r="O3273" s="209"/>
      <c r="P3273" s="209"/>
      <c r="Q3273" s="209"/>
      <c r="R3273" s="209"/>
      <c r="S3273" s="209"/>
      <c r="T3273" s="209"/>
      <c r="U3273" s="209"/>
      <c r="V3273" s="209"/>
      <c r="W3273" s="209"/>
    </row>
    <row r="3274" spans="5:23" x14ac:dyDescent="0.25">
      <c r="E3274" s="209"/>
      <c r="F3274" s="209"/>
      <c r="G3274" s="209"/>
      <c r="H3274" s="209"/>
      <c r="I3274" s="209"/>
      <c r="J3274" s="209"/>
      <c r="K3274" s="209"/>
      <c r="O3274" s="209"/>
      <c r="P3274" s="209"/>
      <c r="Q3274" s="209"/>
      <c r="R3274" s="209"/>
      <c r="S3274" s="209"/>
      <c r="T3274" s="209"/>
      <c r="U3274" s="209"/>
      <c r="V3274" s="209"/>
      <c r="W3274" s="209"/>
    </row>
    <row r="3275" spans="5:23" x14ac:dyDescent="0.25">
      <c r="E3275" s="209"/>
      <c r="F3275" s="209"/>
      <c r="G3275" s="209"/>
      <c r="H3275" s="209"/>
      <c r="I3275" s="209"/>
      <c r="J3275" s="209"/>
      <c r="K3275" s="209"/>
      <c r="O3275" s="209"/>
      <c r="P3275" s="209"/>
      <c r="Q3275" s="209"/>
      <c r="R3275" s="209"/>
      <c r="S3275" s="209"/>
      <c r="T3275" s="209"/>
      <c r="U3275" s="209"/>
      <c r="V3275" s="209"/>
      <c r="W3275" s="209"/>
    </row>
    <row r="3276" spans="5:23" x14ac:dyDescent="0.25">
      <c r="E3276" s="209"/>
      <c r="F3276" s="209"/>
      <c r="G3276" s="209"/>
      <c r="H3276" s="209"/>
      <c r="I3276" s="209"/>
      <c r="J3276" s="209"/>
      <c r="K3276" s="209"/>
      <c r="O3276" s="209"/>
      <c r="P3276" s="209"/>
      <c r="Q3276" s="209"/>
      <c r="R3276" s="209"/>
      <c r="S3276" s="209"/>
      <c r="T3276" s="209"/>
      <c r="U3276" s="209"/>
      <c r="V3276" s="209"/>
      <c r="W3276" s="209"/>
    </row>
    <row r="3277" spans="5:23" x14ac:dyDescent="0.25">
      <c r="E3277" s="209"/>
      <c r="F3277" s="209"/>
      <c r="G3277" s="209"/>
      <c r="H3277" s="209"/>
      <c r="I3277" s="209"/>
      <c r="J3277" s="209"/>
      <c r="K3277" s="209"/>
      <c r="O3277" s="209"/>
      <c r="P3277" s="209"/>
      <c r="Q3277" s="209"/>
      <c r="R3277" s="209"/>
      <c r="S3277" s="209"/>
      <c r="T3277" s="209"/>
      <c r="U3277" s="209"/>
      <c r="V3277" s="209"/>
      <c r="W3277" s="209"/>
    </row>
    <row r="3278" spans="5:23" x14ac:dyDescent="0.25">
      <c r="E3278" s="209"/>
      <c r="F3278" s="209"/>
      <c r="G3278" s="209"/>
      <c r="H3278" s="209"/>
      <c r="I3278" s="209"/>
      <c r="J3278" s="209"/>
      <c r="K3278" s="209"/>
      <c r="O3278" s="209"/>
      <c r="P3278" s="209"/>
      <c r="Q3278" s="209"/>
      <c r="R3278" s="209"/>
      <c r="S3278" s="209"/>
      <c r="T3278" s="209"/>
      <c r="U3278" s="209"/>
      <c r="V3278" s="209"/>
      <c r="W3278" s="209"/>
    </row>
    <row r="3279" spans="5:23" x14ac:dyDescent="0.25">
      <c r="E3279" s="209"/>
      <c r="F3279" s="209"/>
      <c r="G3279" s="209"/>
      <c r="H3279" s="209"/>
      <c r="I3279" s="209"/>
      <c r="J3279" s="209"/>
      <c r="K3279" s="209"/>
      <c r="O3279" s="209"/>
      <c r="P3279" s="209"/>
      <c r="Q3279" s="209"/>
      <c r="R3279" s="209"/>
      <c r="S3279" s="209"/>
      <c r="T3279" s="209"/>
      <c r="U3279" s="209"/>
      <c r="V3279" s="209"/>
      <c r="W3279" s="209"/>
    </row>
    <row r="3280" spans="5:23" x14ac:dyDescent="0.25">
      <c r="E3280" s="209"/>
      <c r="F3280" s="209"/>
      <c r="G3280" s="209"/>
      <c r="H3280" s="209"/>
      <c r="I3280" s="209"/>
      <c r="J3280" s="209"/>
      <c r="K3280" s="209"/>
      <c r="O3280" s="209"/>
      <c r="P3280" s="209"/>
      <c r="Q3280" s="209"/>
      <c r="R3280" s="209"/>
      <c r="S3280" s="209"/>
      <c r="T3280" s="209"/>
      <c r="U3280" s="209"/>
      <c r="V3280" s="209"/>
      <c r="W3280" s="209"/>
    </row>
    <row r="3281" spans="5:23" x14ac:dyDescent="0.25">
      <c r="E3281" s="209"/>
      <c r="F3281" s="209"/>
      <c r="G3281" s="209"/>
      <c r="H3281" s="209"/>
      <c r="I3281" s="209"/>
      <c r="J3281" s="209"/>
      <c r="K3281" s="209"/>
      <c r="O3281" s="209"/>
      <c r="P3281" s="209"/>
      <c r="Q3281" s="209"/>
      <c r="R3281" s="209"/>
      <c r="S3281" s="209"/>
      <c r="T3281" s="209"/>
      <c r="U3281" s="209"/>
      <c r="V3281" s="209"/>
      <c r="W3281" s="209"/>
    </row>
    <row r="3282" spans="5:23" x14ac:dyDescent="0.25">
      <c r="E3282" s="209"/>
      <c r="F3282" s="209"/>
      <c r="G3282" s="209"/>
      <c r="H3282" s="209"/>
      <c r="I3282" s="209"/>
      <c r="J3282" s="209"/>
      <c r="K3282" s="209"/>
      <c r="O3282" s="209"/>
      <c r="P3282" s="209"/>
      <c r="Q3282" s="209"/>
      <c r="R3282" s="209"/>
      <c r="S3282" s="209"/>
      <c r="T3282" s="209"/>
      <c r="U3282" s="209"/>
      <c r="V3282" s="209"/>
      <c r="W3282" s="209"/>
    </row>
    <row r="3283" spans="5:23" x14ac:dyDescent="0.25">
      <c r="E3283" s="209"/>
      <c r="F3283" s="209"/>
      <c r="G3283" s="209"/>
      <c r="H3283" s="209"/>
      <c r="I3283" s="209"/>
      <c r="J3283" s="209"/>
      <c r="K3283" s="209"/>
      <c r="O3283" s="209"/>
      <c r="P3283" s="209"/>
      <c r="Q3283" s="209"/>
      <c r="R3283" s="209"/>
      <c r="S3283" s="209"/>
      <c r="T3283" s="209"/>
      <c r="U3283" s="209"/>
      <c r="V3283" s="209"/>
      <c r="W3283" s="209"/>
    </row>
    <row r="3284" spans="5:23" x14ac:dyDescent="0.25">
      <c r="E3284" s="209"/>
      <c r="F3284" s="209"/>
      <c r="G3284" s="209"/>
      <c r="H3284" s="209"/>
      <c r="I3284" s="209"/>
      <c r="J3284" s="209"/>
      <c r="K3284" s="209"/>
      <c r="O3284" s="209"/>
      <c r="P3284" s="209"/>
      <c r="Q3284" s="209"/>
      <c r="R3284" s="209"/>
      <c r="S3284" s="209"/>
      <c r="T3284" s="209"/>
      <c r="U3284" s="209"/>
      <c r="V3284" s="209"/>
      <c r="W3284" s="209"/>
    </row>
    <row r="3285" spans="5:23" x14ac:dyDescent="0.25">
      <c r="E3285" s="209"/>
      <c r="F3285" s="209"/>
      <c r="G3285" s="209"/>
      <c r="H3285" s="209"/>
      <c r="I3285" s="209"/>
      <c r="J3285" s="209"/>
      <c r="K3285" s="209"/>
      <c r="O3285" s="209"/>
      <c r="P3285" s="209"/>
      <c r="Q3285" s="209"/>
      <c r="R3285" s="209"/>
      <c r="S3285" s="209"/>
      <c r="T3285" s="209"/>
      <c r="U3285" s="209"/>
      <c r="V3285" s="209"/>
      <c r="W3285" s="209"/>
    </row>
    <row r="3286" spans="5:23" x14ac:dyDescent="0.25">
      <c r="E3286" s="209"/>
      <c r="F3286" s="209"/>
      <c r="G3286" s="209"/>
      <c r="H3286" s="209"/>
      <c r="I3286" s="209"/>
      <c r="J3286" s="209"/>
      <c r="K3286" s="209"/>
      <c r="O3286" s="209"/>
      <c r="P3286" s="209"/>
      <c r="Q3286" s="209"/>
      <c r="R3286" s="209"/>
      <c r="S3286" s="209"/>
      <c r="T3286" s="209"/>
      <c r="U3286" s="209"/>
      <c r="V3286" s="209"/>
      <c r="W3286" s="209"/>
    </row>
    <row r="3287" spans="5:23" x14ac:dyDescent="0.25">
      <c r="E3287" s="209"/>
      <c r="F3287" s="209"/>
      <c r="G3287" s="209"/>
      <c r="H3287" s="209"/>
      <c r="I3287" s="209"/>
      <c r="J3287" s="209"/>
      <c r="K3287" s="209"/>
      <c r="O3287" s="209"/>
      <c r="P3287" s="209"/>
      <c r="Q3287" s="209"/>
      <c r="R3287" s="209"/>
      <c r="S3287" s="209"/>
      <c r="T3287" s="209"/>
      <c r="U3287" s="209"/>
      <c r="V3287" s="209"/>
      <c r="W3287" s="209"/>
    </row>
    <row r="3288" spans="5:23" x14ac:dyDescent="0.25">
      <c r="E3288" s="209"/>
      <c r="F3288" s="209"/>
      <c r="G3288" s="209"/>
      <c r="H3288" s="209"/>
      <c r="I3288" s="209"/>
      <c r="J3288" s="209"/>
      <c r="K3288" s="209"/>
      <c r="O3288" s="209"/>
      <c r="P3288" s="209"/>
      <c r="Q3288" s="209"/>
      <c r="R3288" s="209"/>
      <c r="S3288" s="209"/>
      <c r="T3288" s="209"/>
      <c r="U3288" s="209"/>
      <c r="V3288" s="209"/>
      <c r="W3288" s="209"/>
    </row>
    <row r="3289" spans="5:23" x14ac:dyDescent="0.25">
      <c r="E3289" s="209"/>
      <c r="F3289" s="209"/>
      <c r="G3289" s="209"/>
      <c r="H3289" s="209"/>
      <c r="I3289" s="209"/>
      <c r="J3289" s="209"/>
      <c r="K3289" s="209"/>
      <c r="O3289" s="209"/>
      <c r="P3289" s="209"/>
      <c r="Q3289" s="209"/>
      <c r="R3289" s="209"/>
      <c r="S3289" s="209"/>
      <c r="T3289" s="209"/>
      <c r="U3289" s="209"/>
      <c r="V3289" s="209"/>
      <c r="W3289" s="209"/>
    </row>
    <row r="3290" spans="5:23" x14ac:dyDescent="0.25">
      <c r="E3290" s="209"/>
      <c r="F3290" s="209"/>
      <c r="G3290" s="209"/>
      <c r="H3290" s="209"/>
      <c r="I3290" s="209"/>
      <c r="J3290" s="209"/>
      <c r="K3290" s="209"/>
      <c r="O3290" s="209"/>
      <c r="P3290" s="209"/>
      <c r="Q3290" s="209"/>
      <c r="R3290" s="209"/>
      <c r="S3290" s="209"/>
      <c r="T3290" s="209"/>
      <c r="U3290" s="209"/>
      <c r="V3290" s="209"/>
      <c r="W3290" s="209"/>
    </row>
    <row r="3291" spans="5:23" x14ac:dyDescent="0.25">
      <c r="E3291" s="209"/>
      <c r="F3291" s="209"/>
      <c r="G3291" s="209"/>
      <c r="H3291" s="209"/>
      <c r="I3291" s="209"/>
      <c r="J3291" s="209"/>
      <c r="K3291" s="209"/>
      <c r="O3291" s="209"/>
      <c r="P3291" s="209"/>
      <c r="Q3291" s="209"/>
      <c r="R3291" s="209"/>
      <c r="S3291" s="209"/>
      <c r="T3291" s="209"/>
      <c r="U3291" s="209"/>
      <c r="V3291" s="209"/>
      <c r="W3291" s="209"/>
    </row>
    <row r="3292" spans="5:23" x14ac:dyDescent="0.25">
      <c r="E3292" s="209"/>
      <c r="F3292" s="209"/>
      <c r="G3292" s="209"/>
      <c r="H3292" s="209"/>
      <c r="I3292" s="209"/>
      <c r="J3292" s="209"/>
      <c r="K3292" s="209"/>
      <c r="O3292" s="209"/>
      <c r="P3292" s="209"/>
      <c r="Q3292" s="209"/>
      <c r="R3292" s="209"/>
      <c r="S3292" s="209"/>
      <c r="T3292" s="209"/>
      <c r="U3292" s="209"/>
      <c r="V3292" s="209"/>
      <c r="W3292" s="209"/>
    </row>
    <row r="3293" spans="5:23" x14ac:dyDescent="0.25">
      <c r="E3293" s="209"/>
      <c r="F3293" s="209"/>
      <c r="G3293" s="209"/>
      <c r="H3293" s="209"/>
      <c r="I3293" s="209"/>
      <c r="J3293" s="209"/>
      <c r="K3293" s="209"/>
      <c r="O3293" s="209"/>
      <c r="P3293" s="209"/>
      <c r="Q3293" s="209"/>
      <c r="R3293" s="209"/>
      <c r="S3293" s="209"/>
      <c r="T3293" s="209"/>
      <c r="U3293" s="209"/>
      <c r="V3293" s="209"/>
      <c r="W3293" s="209"/>
    </row>
    <row r="3294" spans="5:23" x14ac:dyDescent="0.25">
      <c r="E3294" s="209"/>
      <c r="F3294" s="209"/>
      <c r="G3294" s="209"/>
      <c r="H3294" s="209"/>
      <c r="I3294" s="209"/>
      <c r="J3294" s="209"/>
      <c r="K3294" s="209"/>
      <c r="O3294" s="209"/>
      <c r="P3294" s="209"/>
      <c r="Q3294" s="209"/>
      <c r="R3294" s="209"/>
      <c r="S3294" s="209"/>
      <c r="T3294" s="209"/>
      <c r="U3294" s="209"/>
      <c r="V3294" s="209"/>
      <c r="W3294" s="209"/>
    </row>
    <row r="3295" spans="5:23" x14ac:dyDescent="0.25">
      <c r="E3295" s="209"/>
      <c r="F3295" s="209"/>
      <c r="G3295" s="209"/>
      <c r="H3295" s="209"/>
      <c r="I3295" s="209"/>
      <c r="J3295" s="209"/>
      <c r="K3295" s="209"/>
      <c r="O3295" s="209"/>
      <c r="P3295" s="209"/>
      <c r="Q3295" s="209"/>
      <c r="R3295" s="209"/>
      <c r="S3295" s="209"/>
      <c r="T3295" s="209"/>
      <c r="U3295" s="209"/>
      <c r="V3295" s="209"/>
      <c r="W3295" s="209"/>
    </row>
    <row r="3296" spans="5:23" x14ac:dyDescent="0.25">
      <c r="E3296" s="209"/>
      <c r="F3296" s="209"/>
      <c r="G3296" s="209"/>
      <c r="H3296" s="209"/>
      <c r="I3296" s="209"/>
      <c r="J3296" s="209"/>
      <c r="K3296" s="209"/>
      <c r="O3296" s="209"/>
      <c r="P3296" s="209"/>
      <c r="Q3296" s="209"/>
      <c r="R3296" s="209"/>
      <c r="S3296" s="209"/>
      <c r="T3296" s="209"/>
      <c r="U3296" s="209"/>
      <c r="V3296" s="209"/>
      <c r="W3296" s="209"/>
    </row>
    <row r="3297" spans="5:23" x14ac:dyDescent="0.25">
      <c r="E3297" s="209"/>
      <c r="F3297" s="209"/>
      <c r="G3297" s="209"/>
      <c r="H3297" s="209"/>
      <c r="I3297" s="209"/>
      <c r="J3297" s="209"/>
      <c r="K3297" s="209"/>
      <c r="O3297" s="209"/>
      <c r="P3297" s="209"/>
      <c r="Q3297" s="209"/>
      <c r="R3297" s="209"/>
      <c r="S3297" s="209"/>
      <c r="T3297" s="209"/>
      <c r="U3297" s="209"/>
      <c r="V3297" s="209"/>
      <c r="W3297" s="209"/>
    </row>
    <row r="3298" spans="5:23" x14ac:dyDescent="0.25">
      <c r="E3298" s="209"/>
      <c r="F3298" s="209"/>
      <c r="G3298" s="209"/>
      <c r="H3298" s="209"/>
      <c r="I3298" s="209"/>
      <c r="J3298" s="209"/>
      <c r="K3298" s="209"/>
      <c r="O3298" s="209"/>
      <c r="P3298" s="209"/>
      <c r="Q3298" s="209"/>
      <c r="R3298" s="209"/>
      <c r="S3298" s="209"/>
      <c r="T3298" s="209"/>
      <c r="U3298" s="209"/>
      <c r="V3298" s="209"/>
      <c r="W3298" s="209"/>
    </row>
    <row r="3299" spans="5:23" x14ac:dyDescent="0.25">
      <c r="E3299" s="209"/>
      <c r="F3299" s="209"/>
      <c r="G3299" s="209"/>
      <c r="H3299" s="209"/>
      <c r="I3299" s="209"/>
      <c r="J3299" s="209"/>
      <c r="K3299" s="209"/>
      <c r="O3299" s="209"/>
      <c r="P3299" s="209"/>
      <c r="Q3299" s="209"/>
      <c r="R3299" s="209"/>
      <c r="S3299" s="209"/>
      <c r="T3299" s="209"/>
      <c r="U3299" s="209"/>
      <c r="V3299" s="209"/>
      <c r="W3299" s="209"/>
    </row>
    <row r="3300" spans="5:23" x14ac:dyDescent="0.25">
      <c r="E3300" s="209"/>
      <c r="F3300" s="209"/>
      <c r="G3300" s="209"/>
      <c r="H3300" s="209"/>
      <c r="I3300" s="209"/>
      <c r="J3300" s="209"/>
      <c r="K3300" s="209"/>
      <c r="O3300" s="209"/>
      <c r="P3300" s="209"/>
      <c r="Q3300" s="209"/>
      <c r="R3300" s="209"/>
      <c r="S3300" s="209"/>
      <c r="T3300" s="209"/>
      <c r="U3300" s="209"/>
      <c r="V3300" s="209"/>
      <c r="W3300" s="209"/>
    </row>
    <row r="3301" spans="5:23" x14ac:dyDescent="0.25">
      <c r="E3301" s="209"/>
      <c r="F3301" s="209"/>
      <c r="G3301" s="209"/>
      <c r="H3301" s="209"/>
      <c r="I3301" s="209"/>
      <c r="J3301" s="209"/>
      <c r="K3301" s="209"/>
      <c r="O3301" s="209"/>
      <c r="P3301" s="209"/>
      <c r="Q3301" s="209"/>
      <c r="R3301" s="209"/>
      <c r="S3301" s="209"/>
      <c r="T3301" s="209"/>
      <c r="U3301" s="209"/>
      <c r="V3301" s="209"/>
      <c r="W3301" s="209"/>
    </row>
    <row r="3302" spans="5:23" x14ac:dyDescent="0.25">
      <c r="E3302" s="209"/>
      <c r="F3302" s="209"/>
      <c r="G3302" s="209"/>
      <c r="H3302" s="209"/>
      <c r="I3302" s="209"/>
      <c r="J3302" s="209"/>
      <c r="K3302" s="209"/>
      <c r="O3302" s="209"/>
      <c r="P3302" s="209"/>
      <c r="Q3302" s="209"/>
      <c r="R3302" s="209"/>
      <c r="S3302" s="209"/>
      <c r="T3302" s="209"/>
      <c r="U3302" s="209"/>
      <c r="V3302" s="209"/>
      <c r="W3302" s="209"/>
    </row>
    <row r="3303" spans="5:23" x14ac:dyDescent="0.25">
      <c r="E3303" s="209"/>
      <c r="F3303" s="209"/>
      <c r="G3303" s="209"/>
      <c r="H3303" s="209"/>
      <c r="I3303" s="209"/>
      <c r="J3303" s="209"/>
      <c r="K3303" s="209"/>
      <c r="O3303" s="209"/>
      <c r="P3303" s="209"/>
      <c r="Q3303" s="209"/>
      <c r="R3303" s="209"/>
      <c r="S3303" s="209"/>
      <c r="T3303" s="209"/>
      <c r="U3303" s="209"/>
      <c r="V3303" s="209"/>
      <c r="W3303" s="209"/>
    </row>
    <row r="3304" spans="5:23" x14ac:dyDescent="0.25">
      <c r="E3304" s="209"/>
      <c r="F3304" s="209"/>
      <c r="G3304" s="209"/>
      <c r="H3304" s="209"/>
      <c r="I3304" s="209"/>
      <c r="J3304" s="209"/>
      <c r="K3304" s="209"/>
      <c r="O3304" s="209"/>
      <c r="P3304" s="209"/>
      <c r="Q3304" s="209"/>
      <c r="R3304" s="209"/>
      <c r="S3304" s="209"/>
      <c r="T3304" s="209"/>
      <c r="U3304" s="209"/>
      <c r="V3304" s="209"/>
      <c r="W3304" s="209"/>
    </row>
    <row r="3305" spans="5:23" x14ac:dyDescent="0.25">
      <c r="E3305" s="209"/>
      <c r="F3305" s="209"/>
      <c r="G3305" s="209"/>
      <c r="H3305" s="209"/>
      <c r="I3305" s="209"/>
      <c r="J3305" s="209"/>
      <c r="K3305" s="209"/>
      <c r="O3305" s="209"/>
      <c r="P3305" s="209"/>
      <c r="Q3305" s="209"/>
      <c r="R3305" s="209"/>
      <c r="S3305" s="209"/>
      <c r="T3305" s="209"/>
      <c r="U3305" s="209"/>
      <c r="V3305" s="209"/>
      <c r="W3305" s="209"/>
    </row>
    <row r="3306" spans="5:23" x14ac:dyDescent="0.25">
      <c r="E3306" s="209"/>
      <c r="F3306" s="209"/>
      <c r="G3306" s="209"/>
      <c r="H3306" s="209"/>
      <c r="I3306" s="209"/>
      <c r="J3306" s="209"/>
      <c r="K3306" s="209"/>
      <c r="O3306" s="209"/>
      <c r="P3306" s="209"/>
      <c r="Q3306" s="209"/>
      <c r="R3306" s="209"/>
      <c r="S3306" s="209"/>
      <c r="T3306" s="209"/>
      <c r="U3306" s="209"/>
      <c r="V3306" s="209"/>
      <c r="W3306" s="209"/>
    </row>
    <row r="3307" spans="5:23" x14ac:dyDescent="0.25">
      <c r="E3307" s="209"/>
      <c r="F3307" s="209"/>
      <c r="G3307" s="209"/>
      <c r="H3307" s="209"/>
      <c r="I3307" s="209"/>
      <c r="J3307" s="209"/>
      <c r="K3307" s="209"/>
      <c r="O3307" s="209"/>
      <c r="P3307" s="209"/>
      <c r="Q3307" s="209"/>
      <c r="R3307" s="209"/>
      <c r="S3307" s="209"/>
      <c r="T3307" s="209"/>
      <c r="U3307" s="209"/>
      <c r="V3307" s="209"/>
      <c r="W3307" s="209"/>
    </row>
    <row r="3308" spans="5:23" x14ac:dyDescent="0.25">
      <c r="E3308" s="209"/>
      <c r="F3308" s="209"/>
      <c r="G3308" s="209"/>
      <c r="H3308" s="209"/>
      <c r="I3308" s="209"/>
      <c r="J3308" s="209"/>
      <c r="K3308" s="209"/>
      <c r="O3308" s="209"/>
      <c r="P3308" s="209"/>
      <c r="Q3308" s="209"/>
      <c r="R3308" s="209"/>
      <c r="S3308" s="209"/>
      <c r="T3308" s="209"/>
      <c r="U3308" s="209"/>
      <c r="V3308" s="209"/>
      <c r="W3308" s="209"/>
    </row>
    <row r="3309" spans="5:23" x14ac:dyDescent="0.25">
      <c r="E3309" s="209"/>
      <c r="F3309" s="209"/>
      <c r="G3309" s="209"/>
      <c r="H3309" s="209"/>
      <c r="I3309" s="209"/>
      <c r="J3309" s="209"/>
      <c r="K3309" s="209"/>
      <c r="O3309" s="209"/>
      <c r="P3309" s="209"/>
      <c r="Q3309" s="209"/>
      <c r="R3309" s="209"/>
      <c r="S3309" s="209"/>
      <c r="T3309" s="209"/>
      <c r="U3309" s="209"/>
      <c r="V3309" s="209"/>
      <c r="W3309" s="209"/>
    </row>
    <row r="3310" spans="5:23" x14ac:dyDescent="0.25">
      <c r="E3310" s="209"/>
      <c r="F3310" s="209"/>
      <c r="G3310" s="209"/>
      <c r="H3310" s="209"/>
      <c r="I3310" s="209"/>
      <c r="J3310" s="209"/>
      <c r="K3310" s="209"/>
      <c r="O3310" s="209"/>
      <c r="P3310" s="209"/>
      <c r="Q3310" s="209"/>
      <c r="R3310" s="209"/>
      <c r="S3310" s="209"/>
      <c r="T3310" s="209"/>
      <c r="U3310" s="209"/>
      <c r="V3310" s="209"/>
      <c r="W3310" s="209"/>
    </row>
    <row r="3311" spans="5:23" x14ac:dyDescent="0.25">
      <c r="E3311" s="209"/>
      <c r="F3311" s="209"/>
      <c r="G3311" s="209"/>
      <c r="H3311" s="209"/>
      <c r="I3311" s="209"/>
      <c r="J3311" s="209"/>
      <c r="K3311" s="209"/>
      <c r="O3311" s="209"/>
      <c r="P3311" s="209"/>
      <c r="Q3311" s="209"/>
      <c r="R3311" s="209"/>
      <c r="S3311" s="209"/>
      <c r="T3311" s="209"/>
      <c r="U3311" s="209"/>
      <c r="V3311" s="209"/>
      <c r="W3311" s="209"/>
    </row>
    <row r="3312" spans="5:23" x14ac:dyDescent="0.25">
      <c r="E3312" s="209"/>
      <c r="F3312" s="209"/>
      <c r="G3312" s="209"/>
      <c r="H3312" s="209"/>
      <c r="I3312" s="209"/>
      <c r="J3312" s="209"/>
      <c r="K3312" s="209"/>
      <c r="O3312" s="209"/>
      <c r="P3312" s="209"/>
      <c r="Q3312" s="209"/>
      <c r="R3312" s="209"/>
      <c r="S3312" s="209"/>
      <c r="T3312" s="209"/>
      <c r="U3312" s="209"/>
      <c r="V3312" s="209"/>
      <c r="W3312" s="209"/>
    </row>
    <row r="3313" spans="5:23" x14ac:dyDescent="0.25">
      <c r="E3313" s="209"/>
      <c r="F3313" s="209"/>
      <c r="G3313" s="209"/>
      <c r="H3313" s="209"/>
      <c r="I3313" s="209"/>
      <c r="J3313" s="209"/>
      <c r="K3313" s="209"/>
      <c r="O3313" s="209"/>
      <c r="P3313" s="209"/>
      <c r="Q3313" s="209"/>
      <c r="R3313" s="209"/>
      <c r="S3313" s="209"/>
      <c r="T3313" s="209"/>
      <c r="U3313" s="209"/>
      <c r="V3313" s="209"/>
      <c r="W3313" s="209"/>
    </row>
    <row r="3314" spans="5:23" x14ac:dyDescent="0.25">
      <c r="E3314" s="209"/>
      <c r="F3314" s="209"/>
      <c r="G3314" s="209"/>
      <c r="H3314" s="209"/>
      <c r="I3314" s="209"/>
      <c r="J3314" s="209"/>
      <c r="K3314" s="209"/>
      <c r="O3314" s="209"/>
      <c r="P3314" s="209"/>
      <c r="Q3314" s="209"/>
      <c r="R3314" s="209"/>
      <c r="S3314" s="209"/>
      <c r="T3314" s="209"/>
      <c r="U3314" s="209"/>
      <c r="V3314" s="209"/>
      <c r="W3314" s="209"/>
    </row>
    <row r="3315" spans="5:23" x14ac:dyDescent="0.25">
      <c r="E3315" s="209"/>
      <c r="F3315" s="209"/>
      <c r="G3315" s="209"/>
      <c r="H3315" s="209"/>
      <c r="I3315" s="209"/>
      <c r="J3315" s="209"/>
      <c r="K3315" s="209"/>
      <c r="O3315" s="209"/>
      <c r="P3315" s="209"/>
      <c r="Q3315" s="209"/>
      <c r="R3315" s="209"/>
      <c r="S3315" s="209"/>
      <c r="T3315" s="209"/>
      <c r="U3315" s="209"/>
      <c r="V3315" s="209"/>
      <c r="W3315" s="209"/>
    </row>
    <row r="3316" spans="5:23" x14ac:dyDescent="0.25">
      <c r="E3316" s="209"/>
      <c r="F3316" s="209"/>
      <c r="G3316" s="209"/>
      <c r="H3316" s="209"/>
      <c r="I3316" s="209"/>
      <c r="J3316" s="209"/>
      <c r="K3316" s="209"/>
      <c r="O3316" s="209"/>
      <c r="P3316" s="209"/>
      <c r="Q3316" s="209"/>
      <c r="R3316" s="209"/>
      <c r="S3316" s="209"/>
      <c r="T3316" s="209"/>
      <c r="U3316" s="209"/>
      <c r="V3316" s="209"/>
      <c r="W3316" s="209"/>
    </row>
    <row r="3317" spans="5:23" x14ac:dyDescent="0.25">
      <c r="E3317" s="209"/>
      <c r="F3317" s="209"/>
      <c r="G3317" s="209"/>
      <c r="H3317" s="209"/>
      <c r="I3317" s="209"/>
      <c r="J3317" s="209"/>
      <c r="K3317" s="209"/>
      <c r="O3317" s="209"/>
      <c r="P3317" s="209"/>
      <c r="Q3317" s="209"/>
      <c r="R3317" s="209"/>
      <c r="S3317" s="209"/>
      <c r="T3317" s="209"/>
      <c r="U3317" s="209"/>
      <c r="V3317" s="209"/>
      <c r="W3317" s="209"/>
    </row>
    <row r="3318" spans="5:23" x14ac:dyDescent="0.25">
      <c r="E3318" s="209"/>
      <c r="F3318" s="209"/>
      <c r="G3318" s="209"/>
      <c r="H3318" s="209"/>
      <c r="I3318" s="209"/>
      <c r="J3318" s="209"/>
      <c r="K3318" s="209"/>
      <c r="O3318" s="209"/>
      <c r="P3318" s="209"/>
      <c r="Q3318" s="209"/>
      <c r="R3318" s="209"/>
      <c r="S3318" s="209"/>
      <c r="T3318" s="209"/>
      <c r="U3318" s="209"/>
      <c r="V3318" s="209"/>
      <c r="W3318" s="209"/>
    </row>
    <row r="3319" spans="5:23" x14ac:dyDescent="0.25">
      <c r="E3319" s="209"/>
      <c r="F3319" s="209"/>
      <c r="G3319" s="209"/>
      <c r="H3319" s="209"/>
      <c r="I3319" s="209"/>
      <c r="J3319" s="209"/>
      <c r="K3319" s="209"/>
      <c r="O3319" s="209"/>
      <c r="P3319" s="209"/>
      <c r="Q3319" s="209"/>
      <c r="R3319" s="209"/>
      <c r="S3319" s="209"/>
      <c r="T3319" s="209"/>
      <c r="U3319" s="209"/>
      <c r="V3319" s="209"/>
      <c r="W3319" s="209"/>
    </row>
    <row r="3320" spans="5:23" x14ac:dyDescent="0.25">
      <c r="E3320" s="209"/>
      <c r="F3320" s="209"/>
      <c r="G3320" s="209"/>
      <c r="H3320" s="209"/>
      <c r="I3320" s="209"/>
      <c r="J3320" s="209"/>
      <c r="K3320" s="209"/>
      <c r="O3320" s="209"/>
      <c r="P3320" s="209"/>
      <c r="Q3320" s="209"/>
      <c r="R3320" s="209"/>
      <c r="S3320" s="209"/>
      <c r="T3320" s="209"/>
      <c r="U3320" s="209"/>
      <c r="V3320" s="209"/>
      <c r="W3320" s="209"/>
    </row>
    <row r="3321" spans="5:23" x14ac:dyDescent="0.25">
      <c r="E3321" s="209"/>
      <c r="F3321" s="209"/>
      <c r="G3321" s="209"/>
      <c r="H3321" s="209"/>
      <c r="I3321" s="209"/>
      <c r="J3321" s="209"/>
      <c r="K3321" s="209"/>
      <c r="O3321" s="209"/>
      <c r="P3321" s="209"/>
      <c r="Q3321" s="209"/>
      <c r="R3321" s="209"/>
      <c r="S3321" s="209"/>
      <c r="T3321" s="209"/>
      <c r="U3321" s="209"/>
      <c r="V3321" s="209"/>
      <c r="W3321" s="209"/>
    </row>
    <row r="3322" spans="5:23" x14ac:dyDescent="0.25">
      <c r="E3322" s="209"/>
      <c r="F3322" s="209"/>
      <c r="G3322" s="209"/>
      <c r="H3322" s="209"/>
      <c r="I3322" s="209"/>
      <c r="J3322" s="209"/>
      <c r="K3322" s="209"/>
      <c r="O3322" s="209"/>
      <c r="P3322" s="209"/>
      <c r="Q3322" s="209"/>
      <c r="R3322" s="209"/>
      <c r="S3322" s="209"/>
      <c r="T3322" s="209"/>
      <c r="U3322" s="209"/>
      <c r="V3322" s="209"/>
      <c r="W3322" s="209"/>
    </row>
    <row r="3323" spans="5:23" x14ac:dyDescent="0.25">
      <c r="E3323" s="209"/>
      <c r="F3323" s="209"/>
      <c r="G3323" s="209"/>
      <c r="H3323" s="209"/>
      <c r="I3323" s="209"/>
      <c r="J3323" s="209"/>
      <c r="K3323" s="209"/>
      <c r="O3323" s="209"/>
      <c r="P3323" s="209"/>
      <c r="Q3323" s="209"/>
      <c r="R3323" s="209"/>
      <c r="S3323" s="209"/>
      <c r="T3323" s="209"/>
      <c r="U3323" s="209"/>
      <c r="V3323" s="209"/>
      <c r="W3323" s="209"/>
    </row>
    <row r="3324" spans="5:23" x14ac:dyDescent="0.25">
      <c r="E3324" s="209"/>
      <c r="F3324" s="209"/>
      <c r="G3324" s="209"/>
      <c r="H3324" s="209"/>
      <c r="I3324" s="209"/>
      <c r="J3324" s="209"/>
      <c r="K3324" s="209"/>
      <c r="O3324" s="209"/>
      <c r="P3324" s="209"/>
      <c r="Q3324" s="209"/>
      <c r="R3324" s="209"/>
      <c r="S3324" s="209"/>
      <c r="T3324" s="209"/>
      <c r="U3324" s="209"/>
      <c r="V3324" s="209"/>
      <c r="W3324" s="209"/>
    </row>
    <row r="3325" spans="5:23" x14ac:dyDescent="0.25">
      <c r="E3325" s="209"/>
      <c r="F3325" s="209"/>
      <c r="G3325" s="209"/>
      <c r="H3325" s="209"/>
      <c r="I3325" s="209"/>
      <c r="J3325" s="209"/>
      <c r="K3325" s="209"/>
      <c r="O3325" s="209"/>
      <c r="P3325" s="209"/>
      <c r="Q3325" s="209"/>
      <c r="R3325" s="209"/>
      <c r="S3325" s="209"/>
      <c r="T3325" s="209"/>
      <c r="U3325" s="209"/>
      <c r="V3325" s="209"/>
      <c r="W3325" s="209"/>
    </row>
    <row r="3326" spans="5:23" x14ac:dyDescent="0.25">
      <c r="E3326" s="209"/>
      <c r="F3326" s="209"/>
      <c r="G3326" s="209"/>
      <c r="H3326" s="209"/>
      <c r="I3326" s="209"/>
      <c r="J3326" s="209"/>
      <c r="K3326" s="209"/>
      <c r="O3326" s="209"/>
      <c r="P3326" s="209"/>
      <c r="Q3326" s="209"/>
      <c r="R3326" s="209"/>
      <c r="S3326" s="209"/>
      <c r="T3326" s="209"/>
      <c r="U3326" s="209"/>
      <c r="V3326" s="209"/>
      <c r="W3326" s="209"/>
    </row>
    <row r="3327" spans="5:23" x14ac:dyDescent="0.25">
      <c r="E3327" s="209"/>
      <c r="F3327" s="209"/>
      <c r="G3327" s="209"/>
      <c r="H3327" s="209"/>
      <c r="I3327" s="209"/>
      <c r="J3327" s="209"/>
      <c r="K3327" s="209"/>
      <c r="O3327" s="209"/>
      <c r="P3327" s="209"/>
      <c r="Q3327" s="209"/>
      <c r="R3327" s="209"/>
      <c r="S3327" s="209"/>
      <c r="T3327" s="209"/>
      <c r="U3327" s="209"/>
      <c r="V3327" s="209"/>
      <c r="W3327" s="209"/>
    </row>
    <row r="3328" spans="5:23" x14ac:dyDescent="0.25">
      <c r="E3328" s="209"/>
      <c r="F3328" s="209"/>
      <c r="G3328" s="209"/>
      <c r="H3328" s="209"/>
      <c r="I3328" s="209"/>
      <c r="J3328" s="209"/>
      <c r="K3328" s="209"/>
      <c r="O3328" s="209"/>
      <c r="P3328" s="209"/>
      <c r="Q3328" s="209"/>
      <c r="R3328" s="209"/>
      <c r="S3328" s="209"/>
      <c r="T3328" s="209"/>
      <c r="U3328" s="209"/>
      <c r="V3328" s="209"/>
      <c r="W3328" s="209"/>
    </row>
    <row r="3329" spans="5:23" x14ac:dyDescent="0.25">
      <c r="E3329" s="209"/>
      <c r="F3329" s="209"/>
      <c r="G3329" s="209"/>
      <c r="H3329" s="209"/>
      <c r="I3329" s="209"/>
      <c r="J3329" s="209"/>
      <c r="K3329" s="209"/>
      <c r="O3329" s="209"/>
      <c r="P3329" s="209"/>
      <c r="Q3329" s="209"/>
      <c r="R3329" s="209"/>
      <c r="S3329" s="209"/>
      <c r="T3329" s="209"/>
      <c r="U3329" s="209"/>
      <c r="V3329" s="209"/>
      <c r="W3329" s="209"/>
    </row>
    <row r="3330" spans="5:23" x14ac:dyDescent="0.25">
      <c r="E3330" s="209"/>
      <c r="F3330" s="209"/>
      <c r="G3330" s="209"/>
      <c r="H3330" s="209"/>
      <c r="I3330" s="209"/>
      <c r="J3330" s="209"/>
      <c r="K3330" s="209"/>
      <c r="O3330" s="209"/>
      <c r="P3330" s="209"/>
      <c r="Q3330" s="209"/>
      <c r="R3330" s="209"/>
      <c r="S3330" s="209"/>
      <c r="T3330" s="209"/>
      <c r="U3330" s="209"/>
      <c r="V3330" s="209"/>
      <c r="W3330" s="209"/>
    </row>
    <row r="3331" spans="5:23" x14ac:dyDescent="0.25">
      <c r="E3331" s="209"/>
      <c r="F3331" s="209"/>
      <c r="G3331" s="209"/>
      <c r="H3331" s="209"/>
      <c r="I3331" s="209"/>
      <c r="J3331" s="209"/>
      <c r="K3331" s="209"/>
      <c r="O3331" s="209"/>
      <c r="P3331" s="209"/>
      <c r="Q3331" s="209"/>
      <c r="R3331" s="209"/>
      <c r="S3331" s="209"/>
      <c r="T3331" s="209"/>
      <c r="U3331" s="209"/>
      <c r="V3331" s="209"/>
      <c r="W3331" s="209"/>
    </row>
    <row r="3332" spans="5:23" x14ac:dyDescent="0.25">
      <c r="E3332" s="209"/>
      <c r="F3332" s="209"/>
      <c r="G3332" s="209"/>
      <c r="H3332" s="209"/>
      <c r="I3332" s="209"/>
      <c r="J3332" s="209"/>
      <c r="K3332" s="209"/>
      <c r="O3332" s="209"/>
      <c r="P3332" s="209"/>
      <c r="Q3332" s="209"/>
      <c r="R3332" s="209"/>
      <c r="S3332" s="209"/>
      <c r="T3332" s="209"/>
      <c r="U3332" s="209"/>
      <c r="V3332" s="209"/>
      <c r="W3332" s="209"/>
    </row>
    <row r="3333" spans="5:23" x14ac:dyDescent="0.25">
      <c r="E3333" s="209"/>
      <c r="F3333" s="209"/>
      <c r="G3333" s="209"/>
      <c r="H3333" s="209"/>
      <c r="I3333" s="209"/>
      <c r="J3333" s="209"/>
      <c r="K3333" s="209"/>
      <c r="O3333" s="209"/>
      <c r="P3333" s="209"/>
      <c r="Q3333" s="209"/>
      <c r="R3333" s="209"/>
      <c r="S3333" s="209"/>
      <c r="T3333" s="209"/>
      <c r="U3333" s="209"/>
      <c r="V3333" s="209"/>
      <c r="W3333" s="209"/>
    </row>
    <row r="3334" spans="5:23" x14ac:dyDescent="0.25">
      <c r="E3334" s="209"/>
      <c r="F3334" s="209"/>
      <c r="G3334" s="209"/>
      <c r="H3334" s="209"/>
      <c r="I3334" s="209"/>
      <c r="J3334" s="209"/>
      <c r="K3334" s="209"/>
      <c r="O3334" s="209"/>
      <c r="P3334" s="209"/>
      <c r="Q3334" s="209"/>
      <c r="R3334" s="209"/>
      <c r="S3334" s="209"/>
      <c r="T3334" s="209"/>
      <c r="U3334" s="209"/>
      <c r="V3334" s="209"/>
      <c r="W3334" s="209"/>
    </row>
    <row r="3335" spans="5:23" x14ac:dyDescent="0.25">
      <c r="E3335" s="209"/>
      <c r="F3335" s="209"/>
      <c r="G3335" s="209"/>
      <c r="H3335" s="209"/>
      <c r="I3335" s="209"/>
      <c r="J3335" s="209"/>
      <c r="K3335" s="209"/>
      <c r="O3335" s="209"/>
      <c r="P3335" s="209"/>
      <c r="Q3335" s="209"/>
      <c r="R3335" s="209"/>
      <c r="S3335" s="209"/>
      <c r="T3335" s="209"/>
      <c r="U3335" s="209"/>
      <c r="V3335" s="209"/>
      <c r="W3335" s="209"/>
    </row>
    <row r="3336" spans="5:23" x14ac:dyDescent="0.25">
      <c r="E3336" s="209"/>
      <c r="F3336" s="209"/>
      <c r="G3336" s="209"/>
      <c r="H3336" s="209"/>
      <c r="I3336" s="209"/>
      <c r="J3336" s="209"/>
      <c r="K3336" s="209"/>
      <c r="O3336" s="209"/>
      <c r="P3336" s="209"/>
      <c r="Q3336" s="209"/>
      <c r="R3336" s="209"/>
      <c r="S3336" s="209"/>
      <c r="T3336" s="209"/>
      <c r="U3336" s="209"/>
      <c r="V3336" s="209"/>
      <c r="W3336" s="209"/>
    </row>
    <row r="3337" spans="5:23" x14ac:dyDescent="0.25">
      <c r="E3337" s="209"/>
      <c r="F3337" s="209"/>
      <c r="G3337" s="209"/>
      <c r="H3337" s="209"/>
      <c r="I3337" s="209"/>
      <c r="J3337" s="209"/>
      <c r="K3337" s="209"/>
      <c r="O3337" s="209"/>
      <c r="P3337" s="209"/>
      <c r="Q3337" s="209"/>
      <c r="R3337" s="209"/>
      <c r="S3337" s="209"/>
      <c r="T3337" s="209"/>
      <c r="U3337" s="209"/>
      <c r="V3337" s="209"/>
      <c r="W3337" s="209"/>
    </row>
    <row r="3338" spans="5:23" x14ac:dyDescent="0.25">
      <c r="E3338" s="209"/>
      <c r="F3338" s="209"/>
      <c r="G3338" s="209"/>
      <c r="H3338" s="209"/>
      <c r="I3338" s="209"/>
      <c r="J3338" s="209"/>
      <c r="K3338" s="209"/>
      <c r="O3338" s="209"/>
      <c r="P3338" s="209"/>
      <c r="Q3338" s="209"/>
      <c r="R3338" s="209"/>
      <c r="S3338" s="209"/>
      <c r="T3338" s="209"/>
      <c r="U3338" s="209"/>
      <c r="V3338" s="209"/>
      <c r="W3338" s="209"/>
    </row>
    <row r="3339" spans="5:23" x14ac:dyDescent="0.25">
      <c r="E3339" s="209"/>
      <c r="F3339" s="209"/>
      <c r="G3339" s="209"/>
      <c r="H3339" s="209"/>
      <c r="I3339" s="209"/>
      <c r="J3339" s="209"/>
      <c r="K3339" s="209"/>
      <c r="O3339" s="209"/>
      <c r="P3339" s="209"/>
      <c r="Q3339" s="209"/>
      <c r="R3339" s="209"/>
      <c r="S3339" s="209"/>
      <c r="T3339" s="209"/>
      <c r="U3339" s="209"/>
      <c r="V3339" s="209"/>
      <c r="W3339" s="209"/>
    </row>
    <row r="3340" spans="5:23" x14ac:dyDescent="0.25">
      <c r="E3340" s="209"/>
      <c r="F3340" s="209"/>
      <c r="G3340" s="209"/>
      <c r="H3340" s="209"/>
      <c r="I3340" s="209"/>
      <c r="J3340" s="209"/>
      <c r="K3340" s="209"/>
      <c r="O3340" s="209"/>
      <c r="P3340" s="209"/>
      <c r="Q3340" s="209"/>
      <c r="R3340" s="209"/>
      <c r="S3340" s="209"/>
      <c r="T3340" s="209"/>
      <c r="U3340" s="209"/>
      <c r="V3340" s="209"/>
      <c r="W3340" s="209"/>
    </row>
    <row r="3341" spans="5:23" x14ac:dyDescent="0.25">
      <c r="E3341" s="209"/>
      <c r="F3341" s="209"/>
      <c r="G3341" s="209"/>
      <c r="H3341" s="209"/>
      <c r="I3341" s="209"/>
      <c r="J3341" s="209"/>
      <c r="K3341" s="209"/>
      <c r="O3341" s="209"/>
      <c r="P3341" s="209"/>
      <c r="Q3341" s="209"/>
      <c r="R3341" s="209"/>
      <c r="S3341" s="209"/>
      <c r="T3341" s="209"/>
      <c r="U3341" s="209"/>
      <c r="V3341" s="209"/>
      <c r="W3341" s="209"/>
    </row>
    <row r="3342" spans="5:23" x14ac:dyDescent="0.25">
      <c r="E3342" s="209"/>
      <c r="F3342" s="209"/>
      <c r="G3342" s="209"/>
      <c r="H3342" s="209"/>
      <c r="I3342" s="209"/>
      <c r="J3342" s="209"/>
      <c r="K3342" s="209"/>
      <c r="O3342" s="209"/>
      <c r="P3342" s="209"/>
      <c r="Q3342" s="209"/>
      <c r="R3342" s="209"/>
      <c r="S3342" s="209"/>
      <c r="T3342" s="209"/>
      <c r="U3342" s="209"/>
      <c r="V3342" s="209"/>
      <c r="W3342" s="209"/>
    </row>
    <row r="3343" spans="5:23" x14ac:dyDescent="0.25">
      <c r="E3343" s="209"/>
      <c r="F3343" s="209"/>
      <c r="G3343" s="209"/>
      <c r="H3343" s="209"/>
      <c r="I3343" s="209"/>
      <c r="J3343" s="209"/>
      <c r="K3343" s="209"/>
      <c r="O3343" s="209"/>
      <c r="P3343" s="209"/>
      <c r="Q3343" s="209"/>
      <c r="R3343" s="209"/>
      <c r="S3343" s="209"/>
      <c r="T3343" s="209"/>
      <c r="U3343" s="209"/>
      <c r="V3343" s="209"/>
      <c r="W3343" s="209"/>
    </row>
    <row r="3344" spans="5:23" x14ac:dyDescent="0.25">
      <c r="E3344" s="209"/>
      <c r="F3344" s="209"/>
      <c r="G3344" s="209"/>
      <c r="H3344" s="209"/>
      <c r="I3344" s="209"/>
      <c r="J3344" s="209"/>
      <c r="K3344" s="209"/>
      <c r="O3344" s="209"/>
      <c r="P3344" s="209"/>
      <c r="Q3344" s="209"/>
      <c r="R3344" s="209"/>
      <c r="S3344" s="209"/>
      <c r="T3344" s="209"/>
      <c r="U3344" s="209"/>
      <c r="V3344" s="209"/>
      <c r="W3344" s="209"/>
    </row>
    <row r="3345" spans="5:23" x14ac:dyDescent="0.25">
      <c r="E3345" s="209"/>
      <c r="F3345" s="209"/>
      <c r="G3345" s="209"/>
      <c r="H3345" s="209"/>
      <c r="I3345" s="209"/>
      <c r="J3345" s="209"/>
      <c r="K3345" s="209"/>
      <c r="O3345" s="209"/>
      <c r="P3345" s="209"/>
      <c r="Q3345" s="209"/>
      <c r="R3345" s="209"/>
      <c r="S3345" s="209"/>
      <c r="T3345" s="209"/>
      <c r="U3345" s="209"/>
      <c r="V3345" s="209"/>
      <c r="W3345" s="209"/>
    </row>
    <row r="3346" spans="5:23" x14ac:dyDescent="0.25">
      <c r="E3346" s="209"/>
      <c r="F3346" s="209"/>
      <c r="G3346" s="209"/>
      <c r="H3346" s="209"/>
      <c r="I3346" s="209"/>
      <c r="J3346" s="209"/>
      <c r="K3346" s="209"/>
      <c r="O3346" s="209"/>
      <c r="P3346" s="209"/>
      <c r="Q3346" s="209"/>
      <c r="R3346" s="209"/>
      <c r="S3346" s="209"/>
      <c r="T3346" s="209"/>
      <c r="U3346" s="209"/>
      <c r="V3346" s="209"/>
      <c r="W3346" s="209"/>
    </row>
    <row r="3347" spans="5:23" x14ac:dyDescent="0.25">
      <c r="E3347" s="209"/>
      <c r="F3347" s="209"/>
      <c r="G3347" s="209"/>
      <c r="H3347" s="209"/>
      <c r="I3347" s="209"/>
      <c r="J3347" s="209"/>
      <c r="K3347" s="209"/>
      <c r="O3347" s="209"/>
      <c r="P3347" s="209"/>
      <c r="Q3347" s="209"/>
      <c r="R3347" s="209"/>
      <c r="S3347" s="209"/>
      <c r="T3347" s="209"/>
      <c r="U3347" s="209"/>
      <c r="V3347" s="209"/>
      <c r="W3347" s="209"/>
    </row>
    <row r="3348" spans="5:23" x14ac:dyDescent="0.25">
      <c r="E3348" s="209"/>
      <c r="F3348" s="209"/>
      <c r="G3348" s="209"/>
      <c r="H3348" s="209"/>
      <c r="I3348" s="209"/>
      <c r="J3348" s="209"/>
      <c r="K3348" s="209"/>
      <c r="O3348" s="209"/>
      <c r="P3348" s="209"/>
      <c r="Q3348" s="209"/>
      <c r="R3348" s="209"/>
      <c r="S3348" s="209"/>
      <c r="T3348" s="209"/>
      <c r="U3348" s="209"/>
      <c r="V3348" s="209"/>
      <c r="W3348" s="209"/>
    </row>
    <row r="3349" spans="5:23" x14ac:dyDescent="0.25">
      <c r="E3349" s="209"/>
      <c r="F3349" s="209"/>
      <c r="G3349" s="209"/>
      <c r="H3349" s="209"/>
      <c r="I3349" s="209"/>
      <c r="J3349" s="209"/>
      <c r="K3349" s="209"/>
      <c r="O3349" s="209"/>
      <c r="P3349" s="209"/>
      <c r="Q3349" s="209"/>
      <c r="R3349" s="209"/>
      <c r="S3349" s="209"/>
      <c r="T3349" s="209"/>
      <c r="U3349" s="209"/>
      <c r="V3349" s="209"/>
      <c r="W3349" s="209"/>
    </row>
    <row r="3350" spans="5:23" x14ac:dyDescent="0.25">
      <c r="E3350" s="209"/>
      <c r="F3350" s="209"/>
      <c r="G3350" s="209"/>
      <c r="H3350" s="209"/>
      <c r="I3350" s="209"/>
      <c r="J3350" s="209"/>
      <c r="K3350" s="209"/>
      <c r="O3350" s="209"/>
      <c r="P3350" s="209"/>
      <c r="Q3350" s="209"/>
      <c r="R3350" s="209"/>
      <c r="S3350" s="209"/>
      <c r="T3350" s="209"/>
      <c r="U3350" s="209"/>
      <c r="V3350" s="209"/>
      <c r="W3350" s="209"/>
    </row>
    <row r="3351" spans="5:23" x14ac:dyDescent="0.25">
      <c r="E3351" s="209"/>
      <c r="F3351" s="209"/>
      <c r="G3351" s="209"/>
      <c r="H3351" s="209"/>
      <c r="I3351" s="209"/>
      <c r="J3351" s="209"/>
      <c r="K3351" s="209"/>
      <c r="O3351" s="209"/>
      <c r="P3351" s="209"/>
      <c r="Q3351" s="209"/>
      <c r="R3351" s="209"/>
      <c r="S3351" s="209"/>
      <c r="T3351" s="209"/>
      <c r="U3351" s="209"/>
      <c r="V3351" s="209"/>
      <c r="W3351" s="209"/>
    </row>
    <row r="3352" spans="5:23" x14ac:dyDescent="0.25">
      <c r="E3352" s="209"/>
      <c r="F3352" s="209"/>
      <c r="G3352" s="209"/>
      <c r="H3352" s="209"/>
      <c r="I3352" s="209"/>
      <c r="J3352" s="209"/>
      <c r="K3352" s="209"/>
      <c r="O3352" s="209"/>
      <c r="P3352" s="209"/>
      <c r="Q3352" s="209"/>
      <c r="R3352" s="209"/>
      <c r="S3352" s="209"/>
      <c r="T3352" s="209"/>
      <c r="U3352" s="209"/>
      <c r="V3352" s="209"/>
      <c r="W3352" s="209"/>
    </row>
    <row r="3353" spans="5:23" x14ac:dyDescent="0.25">
      <c r="E3353" s="209"/>
      <c r="F3353" s="209"/>
      <c r="G3353" s="209"/>
      <c r="H3353" s="209"/>
      <c r="I3353" s="209"/>
      <c r="J3353" s="209"/>
      <c r="K3353" s="209"/>
      <c r="O3353" s="209"/>
      <c r="P3353" s="209"/>
      <c r="Q3353" s="209"/>
      <c r="R3353" s="209"/>
      <c r="S3353" s="209"/>
      <c r="T3353" s="209"/>
      <c r="U3353" s="209"/>
      <c r="V3353" s="209"/>
      <c r="W3353" s="209"/>
    </row>
    <row r="3354" spans="5:23" x14ac:dyDescent="0.25">
      <c r="E3354" s="209"/>
      <c r="F3354" s="209"/>
      <c r="G3354" s="209"/>
      <c r="H3354" s="209"/>
      <c r="I3354" s="209"/>
      <c r="J3354" s="209"/>
      <c r="K3354" s="209"/>
      <c r="O3354" s="209"/>
      <c r="P3354" s="209"/>
      <c r="Q3354" s="209"/>
      <c r="R3354" s="209"/>
      <c r="S3354" s="209"/>
      <c r="T3354" s="209"/>
      <c r="U3354" s="209"/>
      <c r="V3354" s="209"/>
      <c r="W3354" s="209"/>
    </row>
    <row r="3355" spans="5:23" x14ac:dyDescent="0.25">
      <c r="E3355" s="209"/>
      <c r="F3355" s="209"/>
      <c r="G3355" s="209"/>
      <c r="H3355" s="209"/>
      <c r="I3355" s="209"/>
      <c r="J3355" s="209"/>
      <c r="K3355" s="209"/>
      <c r="O3355" s="209"/>
      <c r="P3355" s="209"/>
      <c r="Q3355" s="209"/>
      <c r="R3355" s="209"/>
      <c r="S3355" s="209"/>
      <c r="T3355" s="209"/>
      <c r="U3355" s="209"/>
      <c r="V3355" s="209"/>
      <c r="W3355" s="209"/>
    </row>
    <row r="3356" spans="5:23" x14ac:dyDescent="0.25">
      <c r="E3356" s="209"/>
      <c r="F3356" s="209"/>
      <c r="G3356" s="209"/>
      <c r="H3356" s="209"/>
      <c r="I3356" s="209"/>
      <c r="J3356" s="209"/>
      <c r="K3356" s="209"/>
      <c r="O3356" s="209"/>
      <c r="P3356" s="209"/>
      <c r="Q3356" s="209"/>
      <c r="R3356" s="209"/>
      <c r="S3356" s="209"/>
      <c r="T3356" s="209"/>
      <c r="U3356" s="209"/>
      <c r="V3356" s="209"/>
      <c r="W3356" s="209"/>
    </row>
    <row r="3357" spans="5:23" x14ac:dyDescent="0.25">
      <c r="E3357" s="209"/>
      <c r="F3357" s="209"/>
      <c r="G3357" s="209"/>
      <c r="H3357" s="209"/>
      <c r="I3357" s="209"/>
      <c r="J3357" s="209"/>
      <c r="K3357" s="209"/>
      <c r="O3357" s="209"/>
      <c r="P3357" s="209"/>
      <c r="Q3357" s="209"/>
      <c r="R3357" s="209"/>
      <c r="S3357" s="209"/>
      <c r="T3357" s="209"/>
      <c r="U3357" s="209"/>
      <c r="V3357" s="209"/>
      <c r="W3357" s="209"/>
    </row>
    <row r="3358" spans="5:23" x14ac:dyDescent="0.25">
      <c r="E3358" s="209"/>
      <c r="F3358" s="209"/>
      <c r="G3358" s="209"/>
      <c r="H3358" s="209"/>
      <c r="I3358" s="209"/>
      <c r="J3358" s="209"/>
      <c r="K3358" s="209"/>
      <c r="O3358" s="209"/>
      <c r="P3358" s="209"/>
      <c r="Q3358" s="209"/>
      <c r="R3358" s="209"/>
      <c r="S3358" s="209"/>
      <c r="T3358" s="209"/>
      <c r="U3358" s="209"/>
      <c r="V3358" s="209"/>
      <c r="W3358" s="209"/>
    </row>
    <row r="3359" spans="5:23" x14ac:dyDescent="0.25">
      <c r="E3359" s="209"/>
      <c r="F3359" s="209"/>
      <c r="G3359" s="209"/>
      <c r="H3359" s="209"/>
      <c r="I3359" s="209"/>
      <c r="J3359" s="209"/>
      <c r="K3359" s="209"/>
      <c r="O3359" s="209"/>
      <c r="P3359" s="209"/>
      <c r="Q3359" s="209"/>
      <c r="R3359" s="209"/>
      <c r="S3359" s="209"/>
      <c r="T3359" s="209"/>
      <c r="U3359" s="209"/>
      <c r="V3359" s="209"/>
      <c r="W3359" s="209"/>
    </row>
    <row r="3360" spans="5:23" x14ac:dyDescent="0.25">
      <c r="E3360" s="209"/>
      <c r="F3360" s="209"/>
      <c r="G3360" s="209"/>
      <c r="H3360" s="209"/>
      <c r="I3360" s="209"/>
      <c r="J3360" s="209"/>
      <c r="K3360" s="209"/>
      <c r="O3360" s="209"/>
      <c r="P3360" s="209"/>
      <c r="Q3360" s="209"/>
      <c r="R3360" s="209"/>
      <c r="S3360" s="209"/>
      <c r="T3360" s="209"/>
      <c r="U3360" s="209"/>
      <c r="V3360" s="209"/>
      <c r="W3360" s="209"/>
    </row>
    <row r="3361" spans="5:23" x14ac:dyDescent="0.25">
      <c r="E3361" s="209"/>
      <c r="F3361" s="209"/>
      <c r="G3361" s="209"/>
      <c r="H3361" s="209"/>
      <c r="I3361" s="209"/>
      <c r="J3361" s="209"/>
      <c r="K3361" s="209"/>
      <c r="O3361" s="209"/>
      <c r="P3361" s="209"/>
      <c r="Q3361" s="209"/>
      <c r="R3361" s="209"/>
      <c r="S3361" s="209"/>
      <c r="T3361" s="209"/>
      <c r="U3361" s="209"/>
      <c r="V3361" s="209"/>
      <c r="W3361" s="209"/>
    </row>
    <row r="3362" spans="5:23" x14ac:dyDescent="0.25">
      <c r="E3362" s="209"/>
      <c r="F3362" s="209"/>
      <c r="G3362" s="209"/>
      <c r="H3362" s="209"/>
      <c r="I3362" s="209"/>
      <c r="J3362" s="209"/>
      <c r="K3362" s="209"/>
      <c r="O3362" s="209"/>
      <c r="P3362" s="209"/>
      <c r="Q3362" s="209"/>
      <c r="R3362" s="209"/>
      <c r="S3362" s="209"/>
      <c r="T3362" s="209"/>
      <c r="U3362" s="209"/>
      <c r="V3362" s="209"/>
      <c r="W3362" s="209"/>
    </row>
    <row r="3363" spans="5:23" x14ac:dyDescent="0.25">
      <c r="E3363" s="209"/>
      <c r="F3363" s="209"/>
      <c r="G3363" s="209"/>
      <c r="H3363" s="209"/>
      <c r="I3363" s="209"/>
      <c r="J3363" s="209"/>
      <c r="K3363" s="209"/>
      <c r="O3363" s="209"/>
      <c r="P3363" s="209"/>
      <c r="Q3363" s="209"/>
      <c r="R3363" s="209"/>
      <c r="S3363" s="209"/>
      <c r="T3363" s="209"/>
      <c r="U3363" s="209"/>
      <c r="V3363" s="209"/>
      <c r="W3363" s="209"/>
    </row>
    <row r="3364" spans="5:23" x14ac:dyDescent="0.25">
      <c r="E3364" s="209"/>
      <c r="F3364" s="209"/>
      <c r="G3364" s="209"/>
      <c r="H3364" s="209"/>
      <c r="I3364" s="209"/>
      <c r="J3364" s="209"/>
      <c r="K3364" s="209"/>
      <c r="O3364" s="209"/>
      <c r="P3364" s="209"/>
      <c r="Q3364" s="209"/>
      <c r="R3364" s="209"/>
      <c r="S3364" s="209"/>
      <c r="T3364" s="209"/>
      <c r="U3364" s="209"/>
      <c r="V3364" s="209"/>
      <c r="W3364" s="209"/>
    </row>
    <row r="3365" spans="5:23" x14ac:dyDescent="0.25">
      <c r="E3365" s="209"/>
      <c r="F3365" s="209"/>
      <c r="G3365" s="209"/>
      <c r="H3365" s="209"/>
      <c r="I3365" s="209"/>
      <c r="J3365" s="209"/>
      <c r="K3365" s="209"/>
      <c r="O3365" s="209"/>
      <c r="P3365" s="209"/>
      <c r="Q3365" s="209"/>
      <c r="R3365" s="209"/>
      <c r="S3365" s="209"/>
      <c r="T3365" s="209"/>
      <c r="U3365" s="209"/>
      <c r="V3365" s="209"/>
      <c r="W3365" s="209"/>
    </row>
    <row r="3366" spans="5:23" x14ac:dyDescent="0.25">
      <c r="E3366" s="209"/>
      <c r="F3366" s="209"/>
      <c r="G3366" s="209"/>
      <c r="H3366" s="209"/>
      <c r="I3366" s="209"/>
      <c r="J3366" s="209"/>
      <c r="K3366" s="209"/>
      <c r="O3366" s="209"/>
      <c r="P3366" s="209"/>
      <c r="Q3366" s="209"/>
      <c r="R3366" s="209"/>
      <c r="S3366" s="209"/>
      <c r="T3366" s="209"/>
      <c r="U3366" s="209"/>
      <c r="V3366" s="209"/>
      <c r="W3366" s="209"/>
    </row>
    <row r="3367" spans="5:23" x14ac:dyDescent="0.25">
      <c r="E3367" s="209"/>
      <c r="F3367" s="209"/>
      <c r="G3367" s="209"/>
      <c r="H3367" s="209"/>
      <c r="I3367" s="209"/>
      <c r="J3367" s="209"/>
      <c r="K3367" s="209"/>
      <c r="O3367" s="209"/>
      <c r="P3367" s="209"/>
      <c r="Q3367" s="209"/>
      <c r="R3367" s="209"/>
      <c r="S3367" s="209"/>
      <c r="T3367" s="209"/>
      <c r="U3367" s="209"/>
      <c r="V3367" s="209"/>
      <c r="W3367" s="209"/>
    </row>
    <row r="3368" spans="5:23" x14ac:dyDescent="0.25">
      <c r="E3368" s="209"/>
      <c r="F3368" s="209"/>
      <c r="G3368" s="209"/>
      <c r="H3368" s="209"/>
      <c r="I3368" s="209"/>
      <c r="J3368" s="209"/>
      <c r="K3368" s="209"/>
      <c r="O3368" s="209"/>
      <c r="P3368" s="209"/>
      <c r="Q3368" s="209"/>
      <c r="R3368" s="209"/>
      <c r="S3368" s="209"/>
      <c r="T3368" s="209"/>
      <c r="U3368" s="209"/>
      <c r="V3368" s="209"/>
      <c r="W3368" s="209"/>
    </row>
    <row r="3369" spans="5:23" x14ac:dyDescent="0.25">
      <c r="E3369" s="209"/>
      <c r="F3369" s="209"/>
      <c r="G3369" s="209"/>
      <c r="H3369" s="209"/>
      <c r="I3369" s="209"/>
      <c r="J3369" s="209"/>
      <c r="K3369" s="209"/>
      <c r="O3369" s="209"/>
      <c r="P3369" s="209"/>
      <c r="Q3369" s="209"/>
      <c r="R3369" s="209"/>
      <c r="S3369" s="209"/>
      <c r="T3369" s="209"/>
      <c r="U3369" s="209"/>
      <c r="V3369" s="209"/>
      <c r="W3369" s="209"/>
    </row>
    <row r="3370" spans="5:23" x14ac:dyDescent="0.25">
      <c r="E3370" s="209"/>
      <c r="F3370" s="209"/>
      <c r="G3370" s="209"/>
      <c r="H3370" s="209"/>
      <c r="I3370" s="209"/>
      <c r="J3370" s="209"/>
      <c r="K3370" s="209"/>
      <c r="O3370" s="209"/>
      <c r="P3370" s="209"/>
      <c r="Q3370" s="209"/>
      <c r="R3370" s="209"/>
      <c r="S3370" s="209"/>
      <c r="T3370" s="209"/>
      <c r="U3370" s="209"/>
      <c r="V3370" s="209"/>
      <c r="W3370" s="209"/>
    </row>
    <row r="3371" spans="5:23" x14ac:dyDescent="0.25">
      <c r="E3371" s="209"/>
      <c r="F3371" s="209"/>
      <c r="G3371" s="209"/>
      <c r="H3371" s="209"/>
      <c r="I3371" s="209"/>
      <c r="J3371" s="209"/>
      <c r="K3371" s="209"/>
      <c r="O3371" s="209"/>
      <c r="P3371" s="209"/>
      <c r="Q3371" s="209"/>
      <c r="R3371" s="209"/>
      <c r="S3371" s="209"/>
      <c r="T3371" s="209"/>
      <c r="U3371" s="209"/>
      <c r="V3371" s="209"/>
      <c r="W3371" s="209"/>
    </row>
    <row r="3372" spans="5:23" x14ac:dyDescent="0.25">
      <c r="E3372" s="209"/>
      <c r="F3372" s="209"/>
      <c r="G3372" s="209"/>
      <c r="H3372" s="209"/>
      <c r="I3372" s="209"/>
      <c r="J3372" s="209"/>
      <c r="K3372" s="209"/>
      <c r="O3372" s="209"/>
      <c r="P3372" s="209"/>
      <c r="Q3372" s="209"/>
      <c r="R3372" s="209"/>
      <c r="S3372" s="209"/>
      <c r="T3372" s="209"/>
      <c r="U3372" s="209"/>
      <c r="V3372" s="209"/>
      <c r="W3372" s="209"/>
    </row>
    <row r="3373" spans="5:23" x14ac:dyDescent="0.25">
      <c r="E3373" s="209"/>
      <c r="F3373" s="209"/>
      <c r="G3373" s="209"/>
      <c r="H3373" s="209"/>
      <c r="I3373" s="209"/>
      <c r="J3373" s="209"/>
      <c r="K3373" s="209"/>
      <c r="O3373" s="209"/>
      <c r="P3373" s="209"/>
      <c r="Q3373" s="209"/>
      <c r="R3373" s="209"/>
      <c r="S3373" s="209"/>
      <c r="T3373" s="209"/>
      <c r="U3373" s="209"/>
      <c r="V3373" s="209"/>
      <c r="W3373" s="209"/>
    </row>
    <row r="3374" spans="5:23" x14ac:dyDescent="0.25">
      <c r="E3374" s="209"/>
      <c r="F3374" s="209"/>
      <c r="G3374" s="209"/>
      <c r="H3374" s="209"/>
      <c r="I3374" s="209"/>
      <c r="J3374" s="209"/>
      <c r="K3374" s="209"/>
      <c r="O3374" s="209"/>
      <c r="P3374" s="209"/>
      <c r="Q3374" s="209"/>
      <c r="R3374" s="209"/>
      <c r="S3374" s="209"/>
      <c r="T3374" s="209"/>
      <c r="U3374" s="209"/>
      <c r="V3374" s="209"/>
      <c r="W3374" s="209"/>
    </row>
    <row r="3375" spans="5:23" x14ac:dyDescent="0.25">
      <c r="E3375" s="209"/>
      <c r="F3375" s="209"/>
      <c r="G3375" s="209"/>
      <c r="H3375" s="209"/>
      <c r="I3375" s="209"/>
      <c r="J3375" s="209"/>
      <c r="K3375" s="209"/>
      <c r="O3375" s="209"/>
      <c r="P3375" s="209"/>
      <c r="Q3375" s="209"/>
      <c r="R3375" s="209"/>
      <c r="S3375" s="209"/>
      <c r="T3375" s="209"/>
      <c r="U3375" s="209"/>
      <c r="V3375" s="209"/>
      <c r="W3375" s="209"/>
    </row>
    <row r="3376" spans="5:23" x14ac:dyDescent="0.25">
      <c r="E3376" s="209"/>
      <c r="F3376" s="209"/>
      <c r="G3376" s="209"/>
      <c r="H3376" s="209"/>
      <c r="I3376" s="209"/>
      <c r="J3376" s="209"/>
      <c r="K3376" s="209"/>
      <c r="O3376" s="209"/>
      <c r="P3376" s="209"/>
      <c r="Q3376" s="209"/>
      <c r="R3376" s="209"/>
      <c r="S3376" s="209"/>
      <c r="T3376" s="209"/>
      <c r="U3376" s="209"/>
      <c r="V3376" s="209"/>
      <c r="W3376" s="209"/>
    </row>
    <row r="3377" spans="5:23" x14ac:dyDescent="0.25">
      <c r="E3377" s="209"/>
      <c r="F3377" s="209"/>
      <c r="G3377" s="209"/>
      <c r="H3377" s="209"/>
      <c r="I3377" s="209"/>
      <c r="J3377" s="209"/>
      <c r="K3377" s="209"/>
      <c r="O3377" s="209"/>
      <c r="P3377" s="209"/>
      <c r="Q3377" s="209"/>
      <c r="R3377" s="209"/>
      <c r="S3377" s="209"/>
      <c r="T3377" s="209"/>
      <c r="U3377" s="209"/>
      <c r="V3377" s="209"/>
      <c r="W3377" s="209"/>
    </row>
    <row r="3378" spans="5:23" x14ac:dyDescent="0.25">
      <c r="E3378" s="209"/>
      <c r="F3378" s="209"/>
      <c r="G3378" s="209"/>
      <c r="H3378" s="209"/>
      <c r="I3378" s="209"/>
      <c r="J3378" s="209"/>
      <c r="K3378" s="209"/>
      <c r="O3378" s="209"/>
      <c r="P3378" s="209"/>
      <c r="Q3378" s="209"/>
      <c r="R3378" s="209"/>
      <c r="S3378" s="209"/>
      <c r="T3378" s="209"/>
      <c r="U3378" s="209"/>
      <c r="V3378" s="209"/>
      <c r="W3378" s="209"/>
    </row>
    <row r="3379" spans="5:23" x14ac:dyDescent="0.25">
      <c r="E3379" s="209"/>
      <c r="F3379" s="209"/>
      <c r="G3379" s="209"/>
      <c r="H3379" s="209"/>
      <c r="I3379" s="209"/>
      <c r="J3379" s="209"/>
      <c r="K3379" s="209"/>
      <c r="O3379" s="209"/>
      <c r="P3379" s="209"/>
      <c r="Q3379" s="209"/>
      <c r="R3379" s="209"/>
      <c r="S3379" s="209"/>
      <c r="T3379" s="209"/>
      <c r="U3379" s="209"/>
      <c r="V3379" s="209"/>
      <c r="W3379" s="209"/>
    </row>
    <row r="3380" spans="5:23" x14ac:dyDescent="0.25">
      <c r="E3380" s="209"/>
      <c r="F3380" s="209"/>
      <c r="G3380" s="209"/>
      <c r="H3380" s="209"/>
      <c r="I3380" s="209"/>
      <c r="J3380" s="209"/>
      <c r="K3380" s="209"/>
      <c r="O3380" s="209"/>
      <c r="P3380" s="209"/>
      <c r="Q3380" s="209"/>
      <c r="R3380" s="209"/>
      <c r="S3380" s="209"/>
      <c r="T3380" s="209"/>
      <c r="U3380" s="209"/>
      <c r="V3380" s="209"/>
      <c r="W3380" s="209"/>
    </row>
    <row r="3381" spans="5:23" x14ac:dyDescent="0.25">
      <c r="E3381" s="209"/>
      <c r="F3381" s="209"/>
      <c r="G3381" s="209"/>
      <c r="H3381" s="209"/>
      <c r="I3381" s="209"/>
      <c r="J3381" s="209"/>
      <c r="K3381" s="209"/>
      <c r="O3381" s="209"/>
      <c r="P3381" s="209"/>
      <c r="Q3381" s="209"/>
      <c r="R3381" s="209"/>
      <c r="S3381" s="209"/>
      <c r="T3381" s="209"/>
      <c r="U3381" s="209"/>
      <c r="V3381" s="209"/>
      <c r="W3381" s="209"/>
    </row>
    <row r="3382" spans="5:23" x14ac:dyDescent="0.25">
      <c r="E3382" s="209"/>
      <c r="F3382" s="209"/>
      <c r="G3382" s="209"/>
      <c r="H3382" s="209"/>
      <c r="I3382" s="209"/>
      <c r="J3382" s="209"/>
      <c r="K3382" s="209"/>
      <c r="O3382" s="209"/>
      <c r="P3382" s="209"/>
      <c r="Q3382" s="209"/>
      <c r="R3382" s="209"/>
      <c r="S3382" s="209"/>
      <c r="T3382" s="209"/>
      <c r="U3382" s="209"/>
      <c r="V3382" s="209"/>
      <c r="W3382" s="209"/>
    </row>
    <row r="3383" spans="5:23" x14ac:dyDescent="0.25">
      <c r="E3383" s="209"/>
      <c r="F3383" s="209"/>
      <c r="G3383" s="209"/>
      <c r="H3383" s="209"/>
      <c r="I3383" s="209"/>
      <c r="J3383" s="209"/>
      <c r="K3383" s="209"/>
      <c r="O3383" s="209"/>
      <c r="P3383" s="209"/>
      <c r="Q3383" s="209"/>
      <c r="R3383" s="209"/>
      <c r="S3383" s="209"/>
      <c r="T3383" s="209"/>
      <c r="U3383" s="209"/>
      <c r="V3383" s="209"/>
      <c r="W3383" s="209"/>
    </row>
    <row r="3384" spans="5:23" x14ac:dyDescent="0.25">
      <c r="E3384" s="209"/>
      <c r="F3384" s="209"/>
      <c r="G3384" s="209"/>
      <c r="H3384" s="209"/>
      <c r="I3384" s="209"/>
      <c r="J3384" s="209"/>
      <c r="K3384" s="209"/>
      <c r="O3384" s="209"/>
      <c r="P3384" s="209"/>
      <c r="Q3384" s="209"/>
      <c r="R3384" s="209"/>
      <c r="S3384" s="209"/>
      <c r="T3384" s="209"/>
      <c r="U3384" s="209"/>
      <c r="V3384" s="209"/>
      <c r="W3384" s="209"/>
    </row>
    <row r="3385" spans="5:23" x14ac:dyDescent="0.25">
      <c r="E3385" s="209"/>
      <c r="F3385" s="209"/>
      <c r="G3385" s="209"/>
      <c r="H3385" s="209"/>
      <c r="I3385" s="209"/>
      <c r="J3385" s="209"/>
      <c r="K3385" s="209"/>
      <c r="O3385" s="209"/>
      <c r="P3385" s="209"/>
      <c r="Q3385" s="209"/>
      <c r="R3385" s="209"/>
      <c r="S3385" s="209"/>
      <c r="T3385" s="209"/>
      <c r="U3385" s="209"/>
      <c r="V3385" s="209"/>
      <c r="W3385" s="209"/>
    </row>
    <row r="3386" spans="5:23" x14ac:dyDescent="0.25">
      <c r="E3386" s="209"/>
      <c r="F3386" s="209"/>
      <c r="G3386" s="209"/>
      <c r="H3386" s="209"/>
      <c r="I3386" s="209"/>
      <c r="J3386" s="209"/>
      <c r="K3386" s="209"/>
      <c r="O3386" s="209"/>
      <c r="P3386" s="209"/>
      <c r="Q3386" s="209"/>
      <c r="R3386" s="209"/>
      <c r="S3386" s="209"/>
      <c r="T3386" s="209"/>
      <c r="U3386" s="209"/>
      <c r="V3386" s="209"/>
      <c r="W3386" s="209"/>
    </row>
    <row r="3387" spans="5:23" x14ac:dyDescent="0.25">
      <c r="E3387" s="209"/>
      <c r="F3387" s="209"/>
      <c r="G3387" s="209"/>
      <c r="H3387" s="209"/>
      <c r="I3387" s="209"/>
      <c r="J3387" s="209"/>
      <c r="K3387" s="209"/>
      <c r="O3387" s="209"/>
      <c r="P3387" s="209"/>
      <c r="Q3387" s="209"/>
      <c r="R3387" s="209"/>
      <c r="S3387" s="209"/>
      <c r="T3387" s="209"/>
      <c r="U3387" s="209"/>
      <c r="V3387" s="209"/>
      <c r="W3387" s="209"/>
    </row>
    <row r="3388" spans="5:23" x14ac:dyDescent="0.25">
      <c r="E3388" s="209"/>
      <c r="F3388" s="209"/>
      <c r="G3388" s="209"/>
      <c r="H3388" s="209"/>
      <c r="I3388" s="209"/>
      <c r="J3388" s="209"/>
      <c r="K3388" s="209"/>
      <c r="O3388" s="209"/>
      <c r="P3388" s="209"/>
      <c r="Q3388" s="209"/>
      <c r="R3388" s="209"/>
      <c r="S3388" s="209"/>
      <c r="T3388" s="209"/>
      <c r="U3388" s="209"/>
      <c r="V3388" s="209"/>
      <c r="W3388" s="209"/>
    </row>
    <row r="3389" spans="5:23" x14ac:dyDescent="0.25">
      <c r="E3389" s="209"/>
      <c r="F3389" s="209"/>
      <c r="G3389" s="209"/>
      <c r="H3389" s="209"/>
      <c r="I3389" s="209"/>
      <c r="J3389" s="209"/>
      <c r="K3389" s="209"/>
      <c r="O3389" s="209"/>
      <c r="P3389" s="209"/>
      <c r="Q3389" s="209"/>
      <c r="R3389" s="209"/>
      <c r="S3389" s="209"/>
      <c r="T3389" s="209"/>
      <c r="U3389" s="209"/>
      <c r="V3389" s="209"/>
      <c r="W3389" s="209"/>
    </row>
    <row r="3390" spans="5:23" x14ac:dyDescent="0.25">
      <c r="E3390" s="209"/>
      <c r="F3390" s="209"/>
      <c r="G3390" s="209"/>
      <c r="H3390" s="209"/>
      <c r="I3390" s="209"/>
      <c r="J3390" s="209"/>
      <c r="K3390" s="209"/>
      <c r="O3390" s="209"/>
      <c r="P3390" s="209"/>
      <c r="Q3390" s="209"/>
      <c r="R3390" s="209"/>
      <c r="S3390" s="209"/>
      <c r="T3390" s="209"/>
      <c r="U3390" s="209"/>
      <c r="V3390" s="209"/>
      <c r="W3390" s="209"/>
    </row>
    <row r="3391" spans="5:23" x14ac:dyDescent="0.25">
      <c r="E3391" s="209"/>
      <c r="F3391" s="209"/>
      <c r="G3391" s="209"/>
      <c r="H3391" s="209"/>
      <c r="I3391" s="209"/>
      <c r="J3391" s="209"/>
      <c r="K3391" s="209"/>
      <c r="O3391" s="209"/>
      <c r="P3391" s="209"/>
      <c r="Q3391" s="209"/>
      <c r="R3391" s="209"/>
      <c r="S3391" s="209"/>
      <c r="T3391" s="209"/>
      <c r="U3391" s="209"/>
      <c r="V3391" s="209"/>
      <c r="W3391" s="209"/>
    </row>
    <row r="3392" spans="5:23" x14ac:dyDescent="0.25">
      <c r="E3392" s="209"/>
      <c r="F3392" s="209"/>
      <c r="G3392" s="209"/>
      <c r="H3392" s="209"/>
      <c r="I3392" s="209"/>
      <c r="J3392" s="209"/>
      <c r="K3392" s="209"/>
      <c r="O3392" s="209"/>
      <c r="P3392" s="209"/>
      <c r="Q3392" s="209"/>
      <c r="R3392" s="209"/>
      <c r="S3392" s="209"/>
      <c r="T3392" s="209"/>
      <c r="U3392" s="209"/>
      <c r="V3392" s="209"/>
      <c r="W3392" s="209"/>
    </row>
    <row r="3393" spans="5:23" x14ac:dyDescent="0.25">
      <c r="E3393" s="209"/>
      <c r="F3393" s="209"/>
      <c r="G3393" s="209"/>
      <c r="H3393" s="209"/>
      <c r="I3393" s="209"/>
      <c r="J3393" s="209"/>
      <c r="K3393" s="209"/>
      <c r="O3393" s="209"/>
      <c r="P3393" s="209"/>
      <c r="Q3393" s="209"/>
      <c r="R3393" s="209"/>
      <c r="S3393" s="209"/>
      <c r="T3393" s="209"/>
      <c r="U3393" s="209"/>
      <c r="V3393" s="209"/>
      <c r="W3393" s="209"/>
    </row>
    <row r="3394" spans="5:23" x14ac:dyDescent="0.25">
      <c r="E3394" s="209"/>
      <c r="F3394" s="209"/>
      <c r="G3394" s="209"/>
      <c r="H3394" s="209"/>
      <c r="I3394" s="209"/>
      <c r="J3394" s="209"/>
      <c r="K3394" s="209"/>
      <c r="O3394" s="209"/>
      <c r="P3394" s="209"/>
      <c r="Q3394" s="209"/>
      <c r="R3394" s="209"/>
      <c r="S3394" s="209"/>
      <c r="T3394" s="209"/>
      <c r="U3394" s="209"/>
      <c r="V3394" s="209"/>
      <c r="W3394" s="209"/>
    </row>
    <row r="3395" spans="5:23" x14ac:dyDescent="0.25">
      <c r="E3395" s="209"/>
      <c r="F3395" s="209"/>
      <c r="G3395" s="209"/>
      <c r="H3395" s="209"/>
      <c r="I3395" s="209"/>
      <c r="J3395" s="209"/>
      <c r="K3395" s="209"/>
      <c r="O3395" s="209"/>
      <c r="P3395" s="209"/>
      <c r="Q3395" s="209"/>
      <c r="R3395" s="209"/>
      <c r="S3395" s="209"/>
      <c r="T3395" s="209"/>
      <c r="U3395" s="209"/>
      <c r="V3395" s="209"/>
      <c r="W3395" s="209"/>
    </row>
    <row r="3396" spans="5:23" x14ac:dyDescent="0.25">
      <c r="E3396" s="209"/>
      <c r="F3396" s="209"/>
      <c r="G3396" s="209"/>
      <c r="H3396" s="209"/>
      <c r="I3396" s="209"/>
      <c r="J3396" s="209"/>
      <c r="K3396" s="209"/>
      <c r="O3396" s="209"/>
      <c r="P3396" s="209"/>
      <c r="Q3396" s="209"/>
      <c r="R3396" s="209"/>
      <c r="S3396" s="209"/>
      <c r="T3396" s="209"/>
      <c r="U3396" s="209"/>
      <c r="V3396" s="209"/>
      <c r="W3396" s="209"/>
    </row>
    <row r="3397" spans="5:23" x14ac:dyDescent="0.25">
      <c r="E3397" s="209"/>
      <c r="F3397" s="209"/>
      <c r="G3397" s="209"/>
      <c r="H3397" s="209"/>
      <c r="I3397" s="209"/>
      <c r="J3397" s="209"/>
      <c r="K3397" s="209"/>
      <c r="O3397" s="209"/>
      <c r="P3397" s="209"/>
      <c r="Q3397" s="209"/>
      <c r="R3397" s="209"/>
      <c r="S3397" s="209"/>
      <c r="T3397" s="209"/>
      <c r="U3397" s="209"/>
      <c r="V3397" s="209"/>
      <c r="W3397" s="209"/>
    </row>
    <row r="3398" spans="5:23" x14ac:dyDescent="0.25">
      <c r="E3398" s="209"/>
      <c r="F3398" s="209"/>
      <c r="G3398" s="209"/>
      <c r="H3398" s="209"/>
      <c r="I3398" s="209"/>
      <c r="J3398" s="209"/>
      <c r="K3398" s="209"/>
      <c r="O3398" s="209"/>
      <c r="P3398" s="209"/>
      <c r="Q3398" s="209"/>
      <c r="R3398" s="209"/>
      <c r="S3398" s="209"/>
      <c r="T3398" s="209"/>
      <c r="U3398" s="209"/>
      <c r="V3398" s="209"/>
      <c r="W3398" s="209"/>
    </row>
    <row r="3399" spans="5:23" x14ac:dyDescent="0.25">
      <c r="E3399" s="209"/>
      <c r="F3399" s="209"/>
      <c r="G3399" s="209"/>
      <c r="H3399" s="209"/>
      <c r="I3399" s="209"/>
      <c r="J3399" s="209"/>
      <c r="K3399" s="209"/>
      <c r="O3399" s="209"/>
      <c r="P3399" s="209"/>
      <c r="Q3399" s="209"/>
      <c r="R3399" s="209"/>
      <c r="S3399" s="209"/>
      <c r="T3399" s="209"/>
      <c r="U3399" s="209"/>
      <c r="V3399" s="209"/>
      <c r="W3399" s="209"/>
    </row>
    <row r="3400" spans="5:23" x14ac:dyDescent="0.25">
      <c r="E3400" s="209"/>
      <c r="F3400" s="209"/>
      <c r="G3400" s="209"/>
      <c r="H3400" s="209"/>
      <c r="I3400" s="209"/>
      <c r="J3400" s="209"/>
      <c r="K3400" s="209"/>
      <c r="O3400" s="209"/>
      <c r="P3400" s="209"/>
      <c r="Q3400" s="209"/>
      <c r="R3400" s="209"/>
      <c r="S3400" s="209"/>
      <c r="T3400" s="209"/>
      <c r="U3400" s="209"/>
      <c r="V3400" s="209"/>
      <c r="W3400" s="209"/>
    </row>
    <row r="3401" spans="5:23" x14ac:dyDescent="0.25">
      <c r="E3401" s="209"/>
      <c r="F3401" s="209"/>
      <c r="G3401" s="209"/>
      <c r="H3401" s="209"/>
      <c r="I3401" s="209"/>
      <c r="J3401" s="209"/>
      <c r="K3401" s="209"/>
      <c r="O3401" s="209"/>
      <c r="P3401" s="209"/>
      <c r="Q3401" s="209"/>
      <c r="R3401" s="209"/>
      <c r="S3401" s="209"/>
      <c r="T3401" s="209"/>
      <c r="U3401" s="209"/>
      <c r="V3401" s="209"/>
      <c r="W3401" s="209"/>
    </row>
    <row r="3402" spans="5:23" x14ac:dyDescent="0.25">
      <c r="E3402" s="209"/>
      <c r="F3402" s="209"/>
      <c r="G3402" s="209"/>
      <c r="H3402" s="209"/>
      <c r="I3402" s="209"/>
      <c r="J3402" s="209"/>
      <c r="K3402" s="209"/>
      <c r="O3402" s="209"/>
      <c r="P3402" s="209"/>
      <c r="Q3402" s="209"/>
      <c r="R3402" s="209"/>
      <c r="S3402" s="209"/>
      <c r="T3402" s="209"/>
      <c r="U3402" s="209"/>
      <c r="V3402" s="209"/>
      <c r="W3402" s="209"/>
    </row>
    <row r="3403" spans="5:23" x14ac:dyDescent="0.25">
      <c r="E3403" s="209"/>
      <c r="F3403" s="209"/>
      <c r="G3403" s="209"/>
      <c r="H3403" s="209"/>
      <c r="I3403" s="209"/>
      <c r="J3403" s="209"/>
      <c r="K3403" s="209"/>
      <c r="O3403" s="209"/>
      <c r="P3403" s="209"/>
      <c r="Q3403" s="209"/>
      <c r="R3403" s="209"/>
      <c r="S3403" s="209"/>
      <c r="T3403" s="209"/>
      <c r="U3403" s="209"/>
      <c r="V3403" s="209"/>
      <c r="W3403" s="209"/>
    </row>
    <row r="3404" spans="5:23" x14ac:dyDescent="0.25">
      <c r="E3404" s="209"/>
      <c r="F3404" s="209"/>
      <c r="G3404" s="209"/>
      <c r="H3404" s="209"/>
      <c r="I3404" s="209"/>
      <c r="J3404" s="209"/>
      <c r="K3404" s="209"/>
      <c r="O3404" s="209"/>
      <c r="P3404" s="209"/>
      <c r="Q3404" s="209"/>
      <c r="R3404" s="209"/>
      <c r="S3404" s="209"/>
      <c r="T3404" s="209"/>
      <c r="U3404" s="209"/>
      <c r="V3404" s="209"/>
      <c r="W3404" s="209"/>
    </row>
    <row r="3405" spans="5:23" x14ac:dyDescent="0.25">
      <c r="E3405" s="209"/>
      <c r="F3405" s="209"/>
      <c r="G3405" s="209"/>
      <c r="H3405" s="209"/>
      <c r="I3405" s="209"/>
      <c r="J3405" s="209"/>
      <c r="K3405" s="209"/>
      <c r="O3405" s="209"/>
      <c r="P3405" s="209"/>
      <c r="Q3405" s="209"/>
      <c r="R3405" s="209"/>
      <c r="S3405" s="209"/>
      <c r="T3405" s="209"/>
      <c r="U3405" s="209"/>
      <c r="V3405" s="209"/>
      <c r="W3405" s="209"/>
    </row>
    <row r="3406" spans="5:23" x14ac:dyDescent="0.25">
      <c r="E3406" s="209"/>
      <c r="F3406" s="209"/>
      <c r="G3406" s="209"/>
      <c r="H3406" s="209"/>
      <c r="I3406" s="209"/>
      <c r="J3406" s="209"/>
      <c r="K3406" s="209"/>
      <c r="O3406" s="209"/>
      <c r="P3406" s="209"/>
      <c r="Q3406" s="209"/>
      <c r="R3406" s="209"/>
      <c r="S3406" s="209"/>
      <c r="T3406" s="209"/>
      <c r="U3406" s="209"/>
      <c r="V3406" s="209"/>
      <c r="W3406" s="209"/>
    </row>
    <row r="3407" spans="5:23" x14ac:dyDescent="0.25">
      <c r="E3407" s="209"/>
      <c r="F3407" s="209"/>
      <c r="G3407" s="209"/>
      <c r="H3407" s="209"/>
      <c r="I3407" s="209"/>
      <c r="J3407" s="209"/>
      <c r="K3407" s="209"/>
      <c r="O3407" s="209"/>
      <c r="P3407" s="209"/>
      <c r="Q3407" s="209"/>
      <c r="R3407" s="209"/>
      <c r="S3407" s="209"/>
      <c r="T3407" s="209"/>
      <c r="U3407" s="209"/>
      <c r="V3407" s="209"/>
      <c r="W3407" s="209"/>
    </row>
    <row r="3408" spans="5:23" x14ac:dyDescent="0.25">
      <c r="E3408" s="209"/>
      <c r="F3408" s="209"/>
      <c r="G3408" s="209"/>
      <c r="H3408" s="209"/>
      <c r="I3408" s="209"/>
      <c r="J3408" s="209"/>
      <c r="K3408" s="209"/>
      <c r="O3408" s="209"/>
      <c r="P3408" s="209"/>
      <c r="Q3408" s="209"/>
      <c r="R3408" s="209"/>
      <c r="S3408" s="209"/>
      <c r="T3408" s="209"/>
      <c r="U3408" s="209"/>
      <c r="V3408" s="209"/>
      <c r="W3408" s="209"/>
    </row>
    <row r="3409" spans="5:23" x14ac:dyDescent="0.25">
      <c r="E3409" s="209"/>
      <c r="F3409" s="209"/>
      <c r="G3409" s="209"/>
      <c r="H3409" s="209"/>
      <c r="I3409" s="209"/>
      <c r="J3409" s="209"/>
      <c r="K3409" s="209"/>
      <c r="O3409" s="209"/>
      <c r="P3409" s="209"/>
      <c r="Q3409" s="209"/>
      <c r="R3409" s="209"/>
      <c r="S3409" s="209"/>
      <c r="T3409" s="209"/>
      <c r="U3409" s="209"/>
      <c r="V3409" s="209"/>
      <c r="W3409" s="209"/>
    </row>
    <row r="3410" spans="5:23" x14ac:dyDescent="0.25">
      <c r="E3410" s="209"/>
      <c r="F3410" s="209"/>
      <c r="G3410" s="209"/>
      <c r="H3410" s="209"/>
      <c r="I3410" s="209"/>
      <c r="J3410" s="209"/>
      <c r="K3410" s="209"/>
      <c r="O3410" s="209"/>
      <c r="P3410" s="209"/>
      <c r="Q3410" s="209"/>
      <c r="R3410" s="209"/>
      <c r="S3410" s="209"/>
      <c r="T3410" s="209"/>
      <c r="U3410" s="209"/>
      <c r="V3410" s="209"/>
      <c r="W3410" s="209"/>
    </row>
    <row r="3411" spans="5:23" x14ac:dyDescent="0.25">
      <c r="E3411" s="209"/>
      <c r="F3411" s="209"/>
      <c r="G3411" s="209"/>
      <c r="H3411" s="209"/>
      <c r="I3411" s="209"/>
      <c r="J3411" s="209"/>
      <c r="K3411" s="209"/>
      <c r="O3411" s="209"/>
      <c r="P3411" s="209"/>
      <c r="Q3411" s="209"/>
      <c r="R3411" s="209"/>
      <c r="S3411" s="209"/>
      <c r="T3411" s="209"/>
      <c r="U3411" s="209"/>
      <c r="V3411" s="209"/>
      <c r="W3411" s="209"/>
    </row>
    <row r="3412" spans="5:23" x14ac:dyDescent="0.25">
      <c r="E3412" s="209"/>
      <c r="F3412" s="209"/>
      <c r="G3412" s="209"/>
      <c r="H3412" s="209"/>
      <c r="I3412" s="209"/>
      <c r="J3412" s="209"/>
      <c r="K3412" s="209"/>
      <c r="O3412" s="209"/>
      <c r="P3412" s="209"/>
      <c r="Q3412" s="209"/>
      <c r="R3412" s="209"/>
      <c r="S3412" s="209"/>
      <c r="T3412" s="209"/>
      <c r="U3412" s="209"/>
      <c r="V3412" s="209"/>
      <c r="W3412" s="209"/>
    </row>
    <row r="3413" spans="5:23" x14ac:dyDescent="0.25">
      <c r="E3413" s="209"/>
      <c r="F3413" s="209"/>
      <c r="G3413" s="209"/>
      <c r="H3413" s="209"/>
      <c r="I3413" s="209"/>
      <c r="J3413" s="209"/>
      <c r="K3413" s="209"/>
      <c r="O3413" s="209"/>
      <c r="P3413" s="209"/>
      <c r="Q3413" s="209"/>
      <c r="R3413" s="209"/>
      <c r="S3413" s="209"/>
      <c r="T3413" s="209"/>
      <c r="U3413" s="209"/>
      <c r="V3413" s="209"/>
      <c r="W3413" s="209"/>
    </row>
    <row r="3414" spans="5:23" x14ac:dyDescent="0.25">
      <c r="E3414" s="209"/>
      <c r="F3414" s="209"/>
      <c r="G3414" s="209"/>
      <c r="H3414" s="209"/>
      <c r="I3414" s="209"/>
      <c r="J3414" s="209"/>
      <c r="K3414" s="209"/>
      <c r="O3414" s="209"/>
      <c r="P3414" s="209"/>
      <c r="Q3414" s="209"/>
      <c r="R3414" s="209"/>
      <c r="S3414" s="209"/>
      <c r="T3414" s="209"/>
      <c r="U3414" s="209"/>
      <c r="V3414" s="209"/>
      <c r="W3414" s="209"/>
    </row>
    <row r="3415" spans="5:23" x14ac:dyDescent="0.25">
      <c r="E3415" s="209"/>
      <c r="F3415" s="209"/>
      <c r="G3415" s="209"/>
      <c r="H3415" s="209"/>
      <c r="I3415" s="209"/>
      <c r="J3415" s="209"/>
      <c r="K3415" s="209"/>
      <c r="O3415" s="209"/>
      <c r="P3415" s="209"/>
      <c r="Q3415" s="209"/>
      <c r="R3415" s="209"/>
      <c r="S3415" s="209"/>
      <c r="T3415" s="209"/>
      <c r="U3415" s="209"/>
      <c r="V3415" s="209"/>
      <c r="W3415" s="209"/>
    </row>
    <row r="3416" spans="5:23" x14ac:dyDescent="0.25">
      <c r="E3416" s="209"/>
      <c r="F3416" s="209"/>
      <c r="G3416" s="209"/>
      <c r="H3416" s="209"/>
      <c r="I3416" s="209"/>
      <c r="J3416" s="209"/>
      <c r="K3416" s="209"/>
      <c r="O3416" s="209"/>
      <c r="P3416" s="209"/>
      <c r="Q3416" s="209"/>
      <c r="R3416" s="209"/>
      <c r="S3416" s="209"/>
      <c r="T3416" s="209"/>
      <c r="U3416" s="209"/>
      <c r="V3416" s="209"/>
      <c r="W3416" s="209"/>
    </row>
    <row r="3417" spans="5:23" x14ac:dyDescent="0.25">
      <c r="E3417" s="209"/>
      <c r="F3417" s="209"/>
      <c r="G3417" s="209"/>
      <c r="H3417" s="209"/>
      <c r="I3417" s="209"/>
      <c r="J3417" s="209"/>
      <c r="K3417" s="209"/>
      <c r="O3417" s="209"/>
      <c r="P3417" s="209"/>
      <c r="Q3417" s="209"/>
      <c r="R3417" s="209"/>
      <c r="S3417" s="209"/>
      <c r="T3417" s="209"/>
      <c r="U3417" s="209"/>
      <c r="V3417" s="209"/>
      <c r="W3417" s="209"/>
    </row>
    <row r="3418" spans="5:23" x14ac:dyDescent="0.25">
      <c r="E3418" s="209"/>
      <c r="F3418" s="209"/>
      <c r="G3418" s="209"/>
      <c r="H3418" s="209"/>
      <c r="I3418" s="209"/>
      <c r="J3418" s="209"/>
      <c r="K3418" s="209"/>
      <c r="O3418" s="209"/>
      <c r="P3418" s="209"/>
      <c r="Q3418" s="209"/>
      <c r="R3418" s="209"/>
      <c r="S3418" s="209"/>
      <c r="T3418" s="209"/>
      <c r="U3418" s="209"/>
      <c r="V3418" s="209"/>
      <c r="W3418" s="209"/>
    </row>
    <row r="3419" spans="5:23" x14ac:dyDescent="0.25">
      <c r="E3419" s="209"/>
      <c r="F3419" s="209"/>
      <c r="G3419" s="209"/>
      <c r="H3419" s="209"/>
      <c r="I3419" s="209"/>
      <c r="J3419" s="209"/>
      <c r="K3419" s="209"/>
      <c r="O3419" s="209"/>
      <c r="P3419" s="209"/>
      <c r="Q3419" s="209"/>
      <c r="R3419" s="209"/>
      <c r="S3419" s="209"/>
      <c r="T3419" s="209"/>
      <c r="U3419" s="209"/>
      <c r="V3419" s="209"/>
      <c r="W3419" s="209"/>
    </row>
    <row r="3420" spans="5:23" x14ac:dyDescent="0.25">
      <c r="E3420" s="209"/>
      <c r="F3420" s="209"/>
      <c r="G3420" s="209"/>
      <c r="H3420" s="209"/>
      <c r="I3420" s="209"/>
      <c r="J3420" s="209"/>
      <c r="K3420" s="209"/>
      <c r="O3420" s="209"/>
      <c r="P3420" s="209"/>
      <c r="Q3420" s="209"/>
      <c r="R3420" s="209"/>
      <c r="S3420" s="209"/>
      <c r="T3420" s="209"/>
      <c r="U3420" s="209"/>
      <c r="V3420" s="209"/>
      <c r="W3420" s="209"/>
    </row>
    <row r="3421" spans="5:23" x14ac:dyDescent="0.25">
      <c r="E3421" s="209"/>
      <c r="F3421" s="209"/>
      <c r="G3421" s="209"/>
      <c r="H3421" s="209"/>
      <c r="I3421" s="209"/>
      <c r="J3421" s="209"/>
      <c r="K3421" s="209"/>
      <c r="O3421" s="209"/>
      <c r="P3421" s="209"/>
      <c r="Q3421" s="209"/>
      <c r="R3421" s="209"/>
      <c r="S3421" s="209"/>
      <c r="T3421" s="209"/>
      <c r="U3421" s="209"/>
      <c r="V3421" s="209"/>
      <c r="W3421" s="209"/>
    </row>
    <row r="3422" spans="5:23" x14ac:dyDescent="0.25">
      <c r="E3422" s="209"/>
      <c r="F3422" s="209"/>
      <c r="G3422" s="209"/>
      <c r="H3422" s="209"/>
      <c r="I3422" s="209"/>
      <c r="J3422" s="209"/>
      <c r="K3422" s="209"/>
      <c r="O3422" s="209"/>
      <c r="P3422" s="209"/>
      <c r="Q3422" s="209"/>
      <c r="R3422" s="209"/>
      <c r="S3422" s="209"/>
      <c r="T3422" s="209"/>
      <c r="U3422" s="209"/>
      <c r="V3422" s="209"/>
      <c r="W3422" s="209"/>
    </row>
    <row r="3423" spans="5:23" x14ac:dyDescent="0.25">
      <c r="E3423" s="209"/>
      <c r="F3423" s="209"/>
      <c r="G3423" s="209"/>
      <c r="H3423" s="209"/>
      <c r="I3423" s="209"/>
      <c r="J3423" s="209"/>
      <c r="K3423" s="209"/>
      <c r="O3423" s="209"/>
      <c r="P3423" s="209"/>
      <c r="Q3423" s="209"/>
      <c r="R3423" s="209"/>
      <c r="S3423" s="209"/>
      <c r="T3423" s="209"/>
      <c r="U3423" s="209"/>
      <c r="V3423" s="209"/>
      <c r="W3423" s="209"/>
    </row>
    <row r="3424" spans="5:23" x14ac:dyDescent="0.25">
      <c r="E3424" s="209"/>
      <c r="F3424" s="209"/>
      <c r="G3424" s="209"/>
      <c r="H3424" s="209"/>
      <c r="I3424" s="209"/>
      <c r="J3424" s="209"/>
      <c r="K3424" s="209"/>
      <c r="O3424" s="209"/>
      <c r="P3424" s="209"/>
      <c r="Q3424" s="209"/>
      <c r="R3424" s="209"/>
      <c r="S3424" s="209"/>
      <c r="T3424" s="209"/>
      <c r="U3424" s="209"/>
      <c r="V3424" s="209"/>
      <c r="W3424" s="209"/>
    </row>
    <row r="3425" spans="5:23" x14ac:dyDescent="0.25">
      <c r="E3425" s="209"/>
      <c r="F3425" s="209"/>
      <c r="G3425" s="209"/>
      <c r="H3425" s="209"/>
      <c r="I3425" s="209"/>
      <c r="J3425" s="209"/>
      <c r="K3425" s="209"/>
      <c r="O3425" s="209"/>
      <c r="P3425" s="209"/>
      <c r="Q3425" s="209"/>
      <c r="R3425" s="209"/>
      <c r="S3425" s="209"/>
      <c r="T3425" s="209"/>
      <c r="U3425" s="209"/>
      <c r="V3425" s="209"/>
      <c r="W3425" s="209"/>
    </row>
    <row r="3426" spans="5:23" x14ac:dyDescent="0.25">
      <c r="E3426" s="209"/>
      <c r="F3426" s="209"/>
      <c r="G3426" s="209"/>
      <c r="H3426" s="209"/>
      <c r="I3426" s="209"/>
      <c r="J3426" s="209"/>
      <c r="K3426" s="209"/>
      <c r="O3426" s="209"/>
      <c r="P3426" s="209"/>
      <c r="Q3426" s="209"/>
      <c r="R3426" s="209"/>
      <c r="S3426" s="209"/>
      <c r="T3426" s="209"/>
      <c r="U3426" s="209"/>
      <c r="V3426" s="209"/>
      <c r="W3426" s="209"/>
    </row>
    <row r="3427" spans="5:23" x14ac:dyDescent="0.25">
      <c r="E3427" s="209"/>
      <c r="F3427" s="209"/>
      <c r="G3427" s="209"/>
      <c r="H3427" s="209"/>
      <c r="I3427" s="209"/>
      <c r="J3427" s="209"/>
      <c r="K3427" s="209"/>
      <c r="O3427" s="209"/>
      <c r="P3427" s="209"/>
      <c r="Q3427" s="209"/>
      <c r="R3427" s="209"/>
      <c r="S3427" s="209"/>
      <c r="T3427" s="209"/>
      <c r="U3427" s="209"/>
      <c r="V3427" s="209"/>
      <c r="W3427" s="209"/>
    </row>
    <row r="3428" spans="5:23" x14ac:dyDescent="0.25">
      <c r="E3428" s="209"/>
      <c r="F3428" s="209"/>
      <c r="G3428" s="209"/>
      <c r="H3428" s="209"/>
      <c r="I3428" s="209"/>
      <c r="J3428" s="209"/>
      <c r="K3428" s="209"/>
      <c r="O3428" s="209"/>
      <c r="P3428" s="209"/>
      <c r="Q3428" s="209"/>
      <c r="R3428" s="209"/>
      <c r="S3428" s="209"/>
      <c r="T3428" s="209"/>
      <c r="U3428" s="209"/>
      <c r="V3428" s="209"/>
      <c r="W3428" s="209"/>
    </row>
    <row r="3429" spans="5:23" x14ac:dyDescent="0.25">
      <c r="E3429" s="209"/>
      <c r="F3429" s="209"/>
      <c r="G3429" s="209"/>
      <c r="H3429" s="209"/>
      <c r="I3429" s="209"/>
      <c r="J3429" s="209"/>
      <c r="K3429" s="209"/>
      <c r="O3429" s="209"/>
      <c r="P3429" s="209"/>
      <c r="Q3429" s="209"/>
      <c r="R3429" s="209"/>
      <c r="S3429" s="209"/>
      <c r="T3429" s="209"/>
      <c r="U3429" s="209"/>
      <c r="V3429" s="209"/>
      <c r="W3429" s="209"/>
    </row>
    <row r="3430" spans="5:23" x14ac:dyDescent="0.25">
      <c r="E3430" s="209"/>
      <c r="F3430" s="209"/>
      <c r="G3430" s="209"/>
      <c r="H3430" s="209"/>
      <c r="I3430" s="209"/>
      <c r="J3430" s="209"/>
      <c r="K3430" s="209"/>
      <c r="O3430" s="209"/>
      <c r="P3430" s="209"/>
      <c r="Q3430" s="209"/>
      <c r="R3430" s="209"/>
      <c r="S3430" s="209"/>
      <c r="T3430" s="209"/>
      <c r="U3430" s="209"/>
      <c r="V3430" s="209"/>
      <c r="W3430" s="209"/>
    </row>
    <row r="3431" spans="5:23" x14ac:dyDescent="0.25">
      <c r="E3431" s="209"/>
      <c r="F3431" s="209"/>
      <c r="G3431" s="209"/>
      <c r="H3431" s="209"/>
      <c r="I3431" s="209"/>
      <c r="J3431" s="209"/>
      <c r="K3431" s="209"/>
      <c r="O3431" s="209"/>
      <c r="P3431" s="209"/>
      <c r="Q3431" s="209"/>
      <c r="R3431" s="209"/>
      <c r="S3431" s="209"/>
      <c r="T3431" s="209"/>
      <c r="U3431" s="209"/>
      <c r="V3431" s="209"/>
      <c r="W3431" s="209"/>
    </row>
    <row r="3432" spans="5:23" x14ac:dyDescent="0.25">
      <c r="E3432" s="209"/>
      <c r="F3432" s="209"/>
      <c r="G3432" s="209"/>
      <c r="H3432" s="209"/>
      <c r="I3432" s="209"/>
      <c r="J3432" s="209"/>
      <c r="K3432" s="209"/>
      <c r="O3432" s="209"/>
      <c r="P3432" s="209"/>
      <c r="Q3432" s="209"/>
      <c r="R3432" s="209"/>
      <c r="S3432" s="209"/>
      <c r="T3432" s="209"/>
      <c r="U3432" s="209"/>
      <c r="V3432" s="209"/>
      <c r="W3432" s="209"/>
    </row>
    <row r="3433" spans="5:23" x14ac:dyDescent="0.25">
      <c r="E3433" s="209"/>
      <c r="F3433" s="209"/>
      <c r="G3433" s="209"/>
      <c r="H3433" s="209"/>
      <c r="I3433" s="209"/>
      <c r="J3433" s="209"/>
      <c r="K3433" s="209"/>
      <c r="O3433" s="209"/>
      <c r="P3433" s="209"/>
      <c r="Q3433" s="209"/>
      <c r="R3433" s="209"/>
      <c r="S3433" s="209"/>
      <c r="T3433" s="209"/>
      <c r="U3433" s="209"/>
      <c r="V3433" s="209"/>
      <c r="W3433" s="209"/>
    </row>
    <row r="3434" spans="5:23" x14ac:dyDescent="0.25">
      <c r="E3434" s="209"/>
      <c r="F3434" s="209"/>
      <c r="G3434" s="209"/>
      <c r="H3434" s="209"/>
      <c r="I3434" s="209"/>
      <c r="J3434" s="209"/>
      <c r="K3434" s="209"/>
      <c r="O3434" s="209"/>
      <c r="P3434" s="209"/>
      <c r="Q3434" s="209"/>
      <c r="R3434" s="209"/>
      <c r="S3434" s="209"/>
      <c r="T3434" s="209"/>
      <c r="U3434" s="209"/>
      <c r="V3434" s="209"/>
      <c r="W3434" s="209"/>
    </row>
    <row r="3435" spans="5:23" x14ac:dyDescent="0.25">
      <c r="E3435" s="209"/>
      <c r="F3435" s="209"/>
      <c r="G3435" s="209"/>
      <c r="H3435" s="209"/>
      <c r="I3435" s="209"/>
      <c r="J3435" s="209"/>
      <c r="K3435" s="209"/>
      <c r="O3435" s="209"/>
      <c r="P3435" s="209"/>
      <c r="Q3435" s="209"/>
      <c r="R3435" s="209"/>
      <c r="S3435" s="209"/>
      <c r="T3435" s="209"/>
      <c r="U3435" s="209"/>
      <c r="V3435" s="209"/>
      <c r="W3435" s="209"/>
    </row>
    <row r="3436" spans="5:23" x14ac:dyDescent="0.25">
      <c r="E3436" s="209"/>
      <c r="F3436" s="209"/>
      <c r="G3436" s="209"/>
      <c r="H3436" s="209"/>
      <c r="I3436" s="209"/>
      <c r="J3436" s="209"/>
      <c r="K3436" s="209"/>
      <c r="O3436" s="209"/>
      <c r="P3436" s="209"/>
      <c r="Q3436" s="209"/>
      <c r="R3436" s="209"/>
      <c r="S3436" s="209"/>
      <c r="T3436" s="209"/>
      <c r="U3436" s="209"/>
      <c r="V3436" s="209"/>
      <c r="W3436" s="209"/>
    </row>
    <row r="3437" spans="5:23" x14ac:dyDescent="0.25">
      <c r="E3437" s="209"/>
      <c r="F3437" s="209"/>
      <c r="G3437" s="209"/>
      <c r="H3437" s="209"/>
      <c r="I3437" s="209"/>
      <c r="J3437" s="209"/>
      <c r="K3437" s="209"/>
      <c r="O3437" s="209"/>
      <c r="P3437" s="209"/>
      <c r="Q3437" s="209"/>
      <c r="R3437" s="209"/>
      <c r="S3437" s="209"/>
      <c r="T3437" s="209"/>
      <c r="U3437" s="209"/>
      <c r="V3437" s="209"/>
      <c r="W3437" s="209"/>
    </row>
    <row r="3438" spans="5:23" x14ac:dyDescent="0.25">
      <c r="E3438" s="209"/>
      <c r="F3438" s="209"/>
      <c r="G3438" s="209"/>
      <c r="H3438" s="209"/>
      <c r="I3438" s="209"/>
      <c r="J3438" s="209"/>
      <c r="K3438" s="209"/>
      <c r="O3438" s="209"/>
      <c r="P3438" s="209"/>
      <c r="Q3438" s="209"/>
      <c r="R3438" s="209"/>
      <c r="S3438" s="209"/>
      <c r="T3438" s="209"/>
      <c r="U3438" s="209"/>
      <c r="V3438" s="209"/>
      <c r="W3438" s="209"/>
    </row>
    <row r="3439" spans="5:23" x14ac:dyDescent="0.25">
      <c r="E3439" s="209"/>
      <c r="F3439" s="209"/>
      <c r="G3439" s="209"/>
      <c r="H3439" s="209"/>
      <c r="I3439" s="209"/>
      <c r="J3439" s="209"/>
      <c r="K3439" s="209"/>
      <c r="O3439" s="209"/>
      <c r="P3439" s="209"/>
      <c r="Q3439" s="209"/>
      <c r="R3439" s="209"/>
      <c r="S3439" s="209"/>
      <c r="T3439" s="209"/>
      <c r="U3439" s="209"/>
      <c r="V3439" s="209"/>
      <c r="W3439" s="209"/>
    </row>
    <row r="3440" spans="5:23" x14ac:dyDescent="0.25">
      <c r="E3440" s="209"/>
      <c r="F3440" s="209"/>
      <c r="G3440" s="209"/>
      <c r="H3440" s="209"/>
      <c r="I3440" s="209"/>
      <c r="J3440" s="209"/>
      <c r="K3440" s="209"/>
      <c r="O3440" s="209"/>
      <c r="P3440" s="209"/>
      <c r="Q3440" s="209"/>
      <c r="R3440" s="209"/>
      <c r="S3440" s="209"/>
      <c r="T3440" s="209"/>
      <c r="U3440" s="209"/>
      <c r="V3440" s="209"/>
      <c r="W3440" s="209"/>
    </row>
    <row r="3441" spans="5:23" x14ac:dyDescent="0.25">
      <c r="E3441" s="209"/>
      <c r="F3441" s="209"/>
      <c r="G3441" s="209"/>
      <c r="H3441" s="209"/>
      <c r="I3441" s="209"/>
      <c r="J3441" s="209"/>
      <c r="K3441" s="209"/>
      <c r="O3441" s="209"/>
      <c r="P3441" s="209"/>
      <c r="Q3441" s="209"/>
      <c r="R3441" s="209"/>
      <c r="S3441" s="209"/>
      <c r="T3441" s="209"/>
      <c r="U3441" s="209"/>
      <c r="V3441" s="209"/>
      <c r="W3441" s="209"/>
    </row>
    <row r="3442" spans="5:23" x14ac:dyDescent="0.25">
      <c r="E3442" s="209"/>
      <c r="F3442" s="209"/>
      <c r="G3442" s="209"/>
      <c r="H3442" s="209"/>
      <c r="I3442" s="209"/>
      <c r="J3442" s="209"/>
      <c r="K3442" s="209"/>
      <c r="O3442" s="209"/>
      <c r="P3442" s="209"/>
      <c r="Q3442" s="209"/>
      <c r="R3442" s="209"/>
      <c r="S3442" s="209"/>
      <c r="T3442" s="209"/>
      <c r="U3442" s="209"/>
      <c r="V3442" s="209"/>
      <c r="W3442" s="209"/>
    </row>
    <row r="3443" spans="5:23" x14ac:dyDescent="0.25">
      <c r="E3443" s="209"/>
      <c r="F3443" s="209"/>
      <c r="G3443" s="209"/>
      <c r="H3443" s="209"/>
      <c r="I3443" s="209"/>
      <c r="J3443" s="209"/>
      <c r="K3443" s="209"/>
      <c r="O3443" s="209"/>
      <c r="P3443" s="209"/>
      <c r="Q3443" s="209"/>
      <c r="R3443" s="209"/>
      <c r="S3443" s="209"/>
      <c r="T3443" s="209"/>
      <c r="U3443" s="209"/>
      <c r="V3443" s="209"/>
      <c r="W3443" s="209"/>
    </row>
    <row r="3444" spans="5:23" x14ac:dyDescent="0.25">
      <c r="E3444" s="209"/>
      <c r="F3444" s="209"/>
      <c r="G3444" s="209"/>
      <c r="H3444" s="209"/>
      <c r="I3444" s="209"/>
      <c r="J3444" s="209"/>
      <c r="K3444" s="209"/>
      <c r="O3444" s="209"/>
      <c r="P3444" s="209"/>
      <c r="Q3444" s="209"/>
      <c r="R3444" s="209"/>
      <c r="S3444" s="209"/>
      <c r="T3444" s="209"/>
      <c r="U3444" s="209"/>
      <c r="V3444" s="209"/>
      <c r="W3444" s="209"/>
    </row>
    <row r="3445" spans="5:23" x14ac:dyDescent="0.25">
      <c r="E3445" s="209"/>
      <c r="F3445" s="209"/>
      <c r="G3445" s="209"/>
      <c r="H3445" s="209"/>
      <c r="I3445" s="209"/>
      <c r="J3445" s="209"/>
      <c r="K3445" s="209"/>
      <c r="O3445" s="209"/>
      <c r="P3445" s="209"/>
      <c r="Q3445" s="209"/>
      <c r="R3445" s="209"/>
      <c r="S3445" s="209"/>
      <c r="T3445" s="209"/>
      <c r="U3445" s="209"/>
      <c r="V3445" s="209"/>
      <c r="W3445" s="209"/>
    </row>
    <row r="3446" spans="5:23" x14ac:dyDescent="0.25">
      <c r="E3446" s="209"/>
      <c r="F3446" s="209"/>
      <c r="G3446" s="209"/>
      <c r="H3446" s="209"/>
      <c r="I3446" s="209"/>
      <c r="J3446" s="209"/>
      <c r="K3446" s="209"/>
      <c r="O3446" s="209"/>
      <c r="P3446" s="209"/>
      <c r="Q3446" s="209"/>
      <c r="R3446" s="209"/>
      <c r="S3446" s="209"/>
      <c r="T3446" s="209"/>
      <c r="U3446" s="209"/>
      <c r="V3446" s="209"/>
      <c r="W3446" s="209"/>
    </row>
    <row r="3447" spans="5:23" x14ac:dyDescent="0.25">
      <c r="E3447" s="209"/>
      <c r="F3447" s="209"/>
      <c r="G3447" s="209"/>
      <c r="H3447" s="209"/>
      <c r="I3447" s="209"/>
      <c r="J3447" s="209"/>
      <c r="K3447" s="209"/>
      <c r="O3447" s="209"/>
      <c r="P3447" s="209"/>
      <c r="Q3447" s="209"/>
      <c r="R3447" s="209"/>
      <c r="S3447" s="209"/>
      <c r="T3447" s="209"/>
      <c r="U3447" s="209"/>
      <c r="V3447" s="209"/>
      <c r="W3447" s="209"/>
    </row>
    <row r="3448" spans="5:23" x14ac:dyDescent="0.25">
      <c r="E3448" s="209"/>
      <c r="F3448" s="209"/>
      <c r="G3448" s="209"/>
      <c r="H3448" s="209"/>
      <c r="I3448" s="209"/>
      <c r="J3448" s="209"/>
      <c r="K3448" s="209"/>
      <c r="O3448" s="209"/>
      <c r="P3448" s="209"/>
      <c r="Q3448" s="209"/>
      <c r="R3448" s="209"/>
      <c r="S3448" s="209"/>
      <c r="T3448" s="209"/>
      <c r="U3448" s="209"/>
      <c r="V3448" s="209"/>
      <c r="W3448" s="209"/>
    </row>
    <row r="3449" spans="5:23" x14ac:dyDescent="0.25">
      <c r="E3449" s="209"/>
      <c r="F3449" s="209"/>
      <c r="G3449" s="209"/>
      <c r="H3449" s="209"/>
      <c r="I3449" s="209"/>
      <c r="J3449" s="209"/>
      <c r="K3449" s="209"/>
      <c r="O3449" s="209"/>
      <c r="P3449" s="209"/>
      <c r="Q3449" s="209"/>
      <c r="R3449" s="209"/>
      <c r="S3449" s="209"/>
      <c r="T3449" s="209"/>
      <c r="U3449" s="209"/>
      <c r="V3449" s="209"/>
      <c r="W3449" s="209"/>
    </row>
    <row r="3450" spans="5:23" x14ac:dyDescent="0.25">
      <c r="E3450" s="209"/>
      <c r="F3450" s="209"/>
      <c r="G3450" s="209"/>
      <c r="H3450" s="209"/>
      <c r="I3450" s="209"/>
      <c r="J3450" s="209"/>
      <c r="K3450" s="209"/>
      <c r="O3450" s="209"/>
      <c r="P3450" s="209"/>
      <c r="Q3450" s="209"/>
      <c r="R3450" s="209"/>
      <c r="S3450" s="209"/>
      <c r="T3450" s="209"/>
      <c r="U3450" s="209"/>
      <c r="V3450" s="209"/>
      <c r="W3450" s="209"/>
    </row>
    <row r="3451" spans="5:23" x14ac:dyDescent="0.25">
      <c r="E3451" s="209"/>
      <c r="F3451" s="209"/>
      <c r="G3451" s="209"/>
      <c r="H3451" s="209"/>
      <c r="I3451" s="209"/>
      <c r="J3451" s="209"/>
      <c r="K3451" s="209"/>
      <c r="O3451" s="209"/>
      <c r="P3451" s="209"/>
      <c r="Q3451" s="209"/>
      <c r="R3451" s="209"/>
      <c r="S3451" s="209"/>
      <c r="T3451" s="209"/>
      <c r="U3451" s="209"/>
      <c r="V3451" s="209"/>
      <c r="W3451" s="209"/>
    </row>
    <row r="3452" spans="5:23" x14ac:dyDescent="0.25">
      <c r="E3452" s="209"/>
      <c r="F3452" s="209"/>
      <c r="G3452" s="209"/>
      <c r="H3452" s="209"/>
      <c r="I3452" s="209"/>
      <c r="J3452" s="209"/>
      <c r="K3452" s="209"/>
      <c r="O3452" s="209"/>
      <c r="P3452" s="209"/>
      <c r="Q3452" s="209"/>
      <c r="R3452" s="209"/>
      <c r="S3452" s="209"/>
      <c r="T3452" s="209"/>
      <c r="U3452" s="209"/>
      <c r="V3452" s="209"/>
      <c r="W3452" s="209"/>
    </row>
    <row r="3453" spans="5:23" x14ac:dyDescent="0.25">
      <c r="E3453" s="209"/>
      <c r="F3453" s="209"/>
      <c r="G3453" s="209"/>
      <c r="H3453" s="209"/>
      <c r="I3453" s="209"/>
      <c r="J3453" s="209"/>
      <c r="K3453" s="209"/>
      <c r="O3453" s="209"/>
      <c r="P3453" s="209"/>
      <c r="Q3453" s="209"/>
      <c r="R3453" s="209"/>
      <c r="S3453" s="209"/>
      <c r="T3453" s="209"/>
      <c r="U3453" s="209"/>
      <c r="V3453" s="209"/>
      <c r="W3453" s="209"/>
    </row>
    <row r="3454" spans="5:23" x14ac:dyDescent="0.25">
      <c r="E3454" s="209"/>
      <c r="F3454" s="209"/>
      <c r="G3454" s="209"/>
      <c r="H3454" s="209"/>
      <c r="I3454" s="209"/>
      <c r="J3454" s="209"/>
      <c r="K3454" s="209"/>
      <c r="O3454" s="209"/>
      <c r="P3454" s="209"/>
      <c r="Q3454" s="209"/>
      <c r="R3454" s="209"/>
      <c r="S3454" s="209"/>
      <c r="T3454" s="209"/>
      <c r="U3454" s="209"/>
      <c r="V3454" s="209"/>
      <c r="W3454" s="209"/>
    </row>
    <row r="3455" spans="5:23" x14ac:dyDescent="0.25">
      <c r="E3455" s="209"/>
      <c r="F3455" s="209"/>
      <c r="G3455" s="209"/>
      <c r="H3455" s="209"/>
      <c r="I3455" s="209"/>
      <c r="J3455" s="209"/>
      <c r="K3455" s="209"/>
      <c r="O3455" s="209"/>
      <c r="P3455" s="209"/>
      <c r="Q3455" s="209"/>
      <c r="R3455" s="209"/>
      <c r="S3455" s="209"/>
      <c r="T3455" s="209"/>
      <c r="U3455" s="209"/>
      <c r="V3455" s="209"/>
      <c r="W3455" s="209"/>
    </row>
    <row r="3456" spans="5:23" x14ac:dyDescent="0.25">
      <c r="E3456" s="209"/>
      <c r="F3456" s="209"/>
      <c r="G3456" s="209"/>
      <c r="H3456" s="209"/>
      <c r="I3456" s="209"/>
      <c r="J3456" s="209"/>
      <c r="K3456" s="209"/>
      <c r="O3456" s="209"/>
      <c r="P3456" s="209"/>
      <c r="Q3456" s="209"/>
      <c r="R3456" s="209"/>
      <c r="S3456" s="209"/>
      <c r="T3456" s="209"/>
      <c r="U3456" s="209"/>
      <c r="V3456" s="209"/>
      <c r="W3456" s="209"/>
    </row>
    <row r="3457" spans="5:23" x14ac:dyDescent="0.25">
      <c r="E3457" s="209"/>
      <c r="F3457" s="209"/>
      <c r="G3457" s="209"/>
      <c r="H3457" s="209"/>
      <c r="I3457" s="209"/>
      <c r="J3457" s="209"/>
      <c r="K3457" s="209"/>
      <c r="O3457" s="209"/>
      <c r="P3457" s="209"/>
      <c r="Q3457" s="209"/>
      <c r="R3457" s="209"/>
      <c r="S3457" s="209"/>
      <c r="T3457" s="209"/>
      <c r="U3457" s="209"/>
      <c r="V3457" s="209"/>
      <c r="W3457" s="209"/>
    </row>
    <row r="3458" spans="5:23" x14ac:dyDescent="0.25">
      <c r="E3458" s="209"/>
      <c r="F3458" s="209"/>
      <c r="G3458" s="209"/>
      <c r="H3458" s="209"/>
      <c r="I3458" s="209"/>
      <c r="J3458" s="209"/>
      <c r="K3458" s="209"/>
      <c r="O3458" s="209"/>
      <c r="P3458" s="209"/>
      <c r="Q3458" s="209"/>
      <c r="R3458" s="209"/>
      <c r="S3458" s="209"/>
      <c r="T3458" s="209"/>
      <c r="U3458" s="209"/>
      <c r="V3458" s="209"/>
      <c r="W3458" s="209"/>
    </row>
    <row r="3459" spans="5:23" x14ac:dyDescent="0.25">
      <c r="E3459" s="209"/>
      <c r="F3459" s="209"/>
      <c r="G3459" s="209"/>
      <c r="H3459" s="209"/>
      <c r="I3459" s="209"/>
      <c r="J3459" s="209"/>
      <c r="K3459" s="209"/>
      <c r="O3459" s="209"/>
      <c r="P3459" s="209"/>
      <c r="Q3459" s="209"/>
      <c r="R3459" s="209"/>
      <c r="S3459" s="209"/>
      <c r="T3459" s="209"/>
      <c r="U3459" s="209"/>
      <c r="V3459" s="209"/>
      <c r="W3459" s="209"/>
    </row>
    <row r="3460" spans="5:23" x14ac:dyDescent="0.25">
      <c r="E3460" s="209"/>
      <c r="F3460" s="209"/>
      <c r="G3460" s="209"/>
      <c r="H3460" s="209"/>
      <c r="I3460" s="209"/>
      <c r="J3460" s="209"/>
      <c r="K3460" s="209"/>
      <c r="O3460" s="209"/>
      <c r="P3460" s="209"/>
      <c r="Q3460" s="209"/>
      <c r="R3460" s="209"/>
      <c r="S3460" s="209"/>
      <c r="T3460" s="209"/>
      <c r="U3460" s="209"/>
      <c r="V3460" s="209"/>
      <c r="W3460" s="209"/>
    </row>
    <row r="3461" spans="5:23" x14ac:dyDescent="0.25">
      <c r="E3461" s="209"/>
      <c r="F3461" s="209"/>
      <c r="G3461" s="209"/>
      <c r="H3461" s="209"/>
      <c r="I3461" s="209"/>
      <c r="J3461" s="209"/>
      <c r="K3461" s="209"/>
      <c r="O3461" s="209"/>
      <c r="P3461" s="209"/>
      <c r="Q3461" s="209"/>
      <c r="R3461" s="209"/>
      <c r="S3461" s="209"/>
      <c r="T3461" s="209"/>
      <c r="U3461" s="209"/>
      <c r="V3461" s="209"/>
      <c r="W3461" s="209"/>
    </row>
    <row r="3462" spans="5:23" x14ac:dyDescent="0.25">
      <c r="E3462" s="209"/>
      <c r="F3462" s="209"/>
      <c r="G3462" s="209"/>
      <c r="H3462" s="209"/>
      <c r="I3462" s="209"/>
      <c r="J3462" s="209"/>
      <c r="K3462" s="209"/>
      <c r="O3462" s="209"/>
      <c r="P3462" s="209"/>
      <c r="Q3462" s="209"/>
      <c r="R3462" s="209"/>
      <c r="S3462" s="209"/>
      <c r="T3462" s="209"/>
      <c r="U3462" s="209"/>
      <c r="V3462" s="209"/>
      <c r="W3462" s="209"/>
    </row>
    <row r="3463" spans="5:23" x14ac:dyDescent="0.25">
      <c r="E3463" s="209"/>
      <c r="F3463" s="209"/>
      <c r="G3463" s="209"/>
      <c r="H3463" s="209"/>
      <c r="I3463" s="209"/>
      <c r="J3463" s="209"/>
      <c r="K3463" s="209"/>
      <c r="O3463" s="209"/>
      <c r="P3463" s="209"/>
      <c r="Q3463" s="209"/>
      <c r="R3463" s="209"/>
      <c r="S3463" s="209"/>
      <c r="T3463" s="209"/>
      <c r="U3463" s="209"/>
      <c r="V3463" s="209"/>
      <c r="W3463" s="209"/>
    </row>
    <row r="3464" spans="5:23" x14ac:dyDescent="0.25">
      <c r="E3464" s="209"/>
      <c r="F3464" s="209"/>
      <c r="G3464" s="209"/>
      <c r="H3464" s="209"/>
      <c r="I3464" s="209"/>
      <c r="J3464" s="209"/>
      <c r="K3464" s="209"/>
      <c r="O3464" s="209"/>
      <c r="P3464" s="209"/>
      <c r="Q3464" s="209"/>
      <c r="R3464" s="209"/>
      <c r="S3464" s="209"/>
      <c r="T3464" s="209"/>
      <c r="U3464" s="209"/>
      <c r="V3464" s="209"/>
      <c r="W3464" s="209"/>
    </row>
    <row r="3465" spans="5:23" x14ac:dyDescent="0.25">
      <c r="E3465" s="209"/>
      <c r="F3465" s="209"/>
      <c r="G3465" s="209"/>
      <c r="H3465" s="209"/>
      <c r="I3465" s="209"/>
      <c r="J3465" s="209"/>
      <c r="K3465" s="209"/>
      <c r="O3465" s="209"/>
      <c r="P3465" s="209"/>
      <c r="Q3465" s="209"/>
      <c r="R3465" s="209"/>
      <c r="S3465" s="209"/>
      <c r="T3465" s="209"/>
      <c r="U3465" s="209"/>
      <c r="V3465" s="209"/>
      <c r="W3465" s="209"/>
    </row>
    <row r="3466" spans="5:23" x14ac:dyDescent="0.25">
      <c r="E3466" s="209"/>
      <c r="F3466" s="209"/>
      <c r="G3466" s="209"/>
      <c r="H3466" s="209"/>
      <c r="I3466" s="209"/>
      <c r="J3466" s="209"/>
      <c r="K3466" s="209"/>
      <c r="O3466" s="209"/>
      <c r="P3466" s="209"/>
      <c r="Q3466" s="209"/>
      <c r="R3466" s="209"/>
      <c r="S3466" s="209"/>
      <c r="T3466" s="209"/>
      <c r="U3466" s="209"/>
      <c r="V3466" s="209"/>
      <c r="W3466" s="209"/>
    </row>
    <row r="3467" spans="5:23" x14ac:dyDescent="0.25">
      <c r="E3467" s="209"/>
      <c r="F3467" s="209"/>
      <c r="G3467" s="209"/>
      <c r="H3467" s="209"/>
      <c r="I3467" s="209"/>
      <c r="J3467" s="209"/>
      <c r="K3467" s="209"/>
      <c r="O3467" s="209"/>
      <c r="P3467" s="209"/>
      <c r="Q3467" s="209"/>
      <c r="R3467" s="209"/>
      <c r="S3467" s="209"/>
      <c r="T3467" s="209"/>
      <c r="U3467" s="209"/>
      <c r="V3467" s="209"/>
      <c r="W3467" s="209"/>
    </row>
    <row r="3468" spans="5:23" x14ac:dyDescent="0.25">
      <c r="E3468" s="209"/>
      <c r="F3468" s="209"/>
      <c r="G3468" s="209"/>
      <c r="H3468" s="209"/>
      <c r="I3468" s="209"/>
      <c r="J3468" s="209"/>
      <c r="K3468" s="209"/>
      <c r="O3468" s="209"/>
      <c r="P3468" s="209"/>
      <c r="Q3468" s="209"/>
      <c r="R3468" s="209"/>
      <c r="S3468" s="209"/>
      <c r="T3468" s="209"/>
      <c r="U3468" s="209"/>
      <c r="V3468" s="209"/>
      <c r="W3468" s="209"/>
    </row>
    <row r="3469" spans="5:23" x14ac:dyDescent="0.25">
      <c r="E3469" s="209"/>
      <c r="F3469" s="209"/>
      <c r="G3469" s="209"/>
      <c r="H3469" s="209"/>
      <c r="I3469" s="209"/>
      <c r="J3469" s="209"/>
      <c r="K3469" s="209"/>
      <c r="O3469" s="209"/>
      <c r="P3469" s="209"/>
      <c r="Q3469" s="209"/>
      <c r="R3469" s="209"/>
      <c r="S3469" s="209"/>
      <c r="T3469" s="209"/>
      <c r="U3469" s="209"/>
      <c r="V3469" s="209"/>
      <c r="W3469" s="209"/>
    </row>
    <row r="3470" spans="5:23" x14ac:dyDescent="0.25">
      <c r="E3470" s="209"/>
      <c r="F3470" s="209"/>
      <c r="G3470" s="209"/>
      <c r="H3470" s="209"/>
      <c r="I3470" s="209"/>
      <c r="J3470" s="209"/>
      <c r="K3470" s="209"/>
      <c r="O3470" s="209"/>
      <c r="P3470" s="209"/>
      <c r="Q3470" s="209"/>
      <c r="R3470" s="209"/>
      <c r="S3470" s="209"/>
      <c r="T3470" s="209"/>
      <c r="U3470" s="209"/>
      <c r="V3470" s="209"/>
      <c r="W3470" s="209"/>
    </row>
    <row r="3471" spans="5:23" x14ac:dyDescent="0.25">
      <c r="E3471" s="209"/>
      <c r="F3471" s="209"/>
      <c r="G3471" s="209"/>
      <c r="H3471" s="209"/>
      <c r="I3471" s="209"/>
      <c r="J3471" s="209"/>
      <c r="K3471" s="209"/>
      <c r="O3471" s="209"/>
      <c r="P3471" s="209"/>
      <c r="Q3471" s="209"/>
      <c r="R3471" s="209"/>
      <c r="S3471" s="209"/>
      <c r="T3471" s="209"/>
      <c r="U3471" s="209"/>
      <c r="V3471" s="209"/>
      <c r="W3471" s="209"/>
    </row>
    <row r="3472" spans="5:23" x14ac:dyDescent="0.25">
      <c r="E3472" s="209"/>
      <c r="F3472" s="209"/>
      <c r="G3472" s="209"/>
      <c r="H3472" s="209"/>
      <c r="I3472" s="209"/>
      <c r="J3472" s="209"/>
      <c r="K3472" s="209"/>
      <c r="O3472" s="209"/>
      <c r="P3472" s="209"/>
      <c r="Q3472" s="209"/>
      <c r="R3472" s="209"/>
      <c r="S3472" s="209"/>
      <c r="T3472" s="209"/>
      <c r="U3472" s="209"/>
      <c r="V3472" s="209"/>
      <c r="W3472" s="209"/>
    </row>
    <row r="3473" spans="5:23" x14ac:dyDescent="0.25">
      <c r="E3473" s="209"/>
      <c r="F3473" s="209"/>
      <c r="G3473" s="209"/>
      <c r="H3473" s="209"/>
      <c r="I3473" s="209"/>
      <c r="J3473" s="209"/>
      <c r="K3473" s="209"/>
      <c r="O3473" s="209"/>
      <c r="P3473" s="209"/>
      <c r="Q3473" s="209"/>
      <c r="R3473" s="209"/>
      <c r="S3473" s="209"/>
      <c r="T3473" s="209"/>
      <c r="U3473" s="209"/>
      <c r="V3473" s="209"/>
      <c r="W3473" s="209"/>
    </row>
    <row r="3474" spans="5:23" x14ac:dyDescent="0.25">
      <c r="E3474" s="209"/>
      <c r="F3474" s="209"/>
      <c r="G3474" s="209"/>
      <c r="H3474" s="209"/>
      <c r="I3474" s="209"/>
      <c r="J3474" s="209"/>
      <c r="K3474" s="209"/>
      <c r="O3474" s="209"/>
      <c r="P3474" s="209"/>
      <c r="Q3474" s="209"/>
      <c r="R3474" s="209"/>
      <c r="S3474" s="209"/>
      <c r="T3474" s="209"/>
      <c r="U3474" s="209"/>
      <c r="V3474" s="209"/>
      <c r="W3474" s="209"/>
    </row>
    <row r="3475" spans="5:23" x14ac:dyDescent="0.25">
      <c r="E3475" s="209"/>
      <c r="F3475" s="209"/>
      <c r="G3475" s="209"/>
      <c r="H3475" s="209"/>
      <c r="I3475" s="209"/>
      <c r="J3475" s="209"/>
      <c r="K3475" s="209"/>
      <c r="O3475" s="209"/>
      <c r="P3475" s="209"/>
      <c r="Q3475" s="209"/>
      <c r="R3475" s="209"/>
      <c r="S3475" s="209"/>
      <c r="T3475" s="209"/>
      <c r="U3475" s="209"/>
      <c r="V3475" s="209"/>
      <c r="W3475" s="209"/>
    </row>
    <row r="3476" spans="5:23" x14ac:dyDescent="0.25">
      <c r="E3476" s="209"/>
      <c r="F3476" s="209"/>
      <c r="G3476" s="209"/>
      <c r="H3476" s="209"/>
      <c r="I3476" s="209"/>
      <c r="J3476" s="209"/>
      <c r="K3476" s="209"/>
      <c r="O3476" s="209"/>
      <c r="P3476" s="209"/>
      <c r="Q3476" s="209"/>
      <c r="R3476" s="209"/>
      <c r="S3476" s="209"/>
      <c r="T3476" s="209"/>
      <c r="U3476" s="209"/>
      <c r="V3476" s="209"/>
      <c r="W3476" s="209"/>
    </row>
    <row r="3477" spans="5:23" x14ac:dyDescent="0.25">
      <c r="E3477" s="209"/>
      <c r="F3477" s="209"/>
      <c r="G3477" s="209"/>
      <c r="H3477" s="209"/>
      <c r="I3477" s="209"/>
      <c r="J3477" s="209"/>
      <c r="K3477" s="209"/>
      <c r="O3477" s="209"/>
      <c r="P3477" s="209"/>
      <c r="Q3477" s="209"/>
      <c r="R3477" s="209"/>
      <c r="S3477" s="209"/>
      <c r="T3477" s="209"/>
      <c r="U3477" s="209"/>
      <c r="V3477" s="209"/>
      <c r="W3477" s="209"/>
    </row>
    <row r="3478" spans="5:23" x14ac:dyDescent="0.25">
      <c r="E3478" s="209"/>
      <c r="F3478" s="209"/>
      <c r="G3478" s="209"/>
      <c r="H3478" s="209"/>
      <c r="I3478" s="209"/>
      <c r="J3478" s="209"/>
      <c r="K3478" s="209"/>
      <c r="O3478" s="209"/>
      <c r="P3478" s="209"/>
      <c r="Q3478" s="209"/>
      <c r="R3478" s="209"/>
      <c r="S3478" s="209"/>
      <c r="T3478" s="209"/>
      <c r="U3478" s="209"/>
      <c r="V3478" s="209"/>
      <c r="W3478" s="209"/>
    </row>
    <row r="3479" spans="5:23" x14ac:dyDescent="0.25">
      <c r="E3479" s="209"/>
      <c r="F3479" s="209"/>
      <c r="G3479" s="209"/>
      <c r="H3479" s="209"/>
      <c r="I3479" s="209"/>
      <c r="J3479" s="209"/>
      <c r="K3479" s="209"/>
      <c r="O3479" s="209"/>
      <c r="P3479" s="209"/>
      <c r="Q3479" s="209"/>
      <c r="R3479" s="209"/>
      <c r="S3479" s="209"/>
      <c r="T3479" s="209"/>
      <c r="U3479" s="209"/>
      <c r="V3479" s="209"/>
      <c r="W3479" s="209"/>
    </row>
    <row r="3480" spans="5:23" x14ac:dyDescent="0.25">
      <c r="E3480" s="209"/>
      <c r="F3480" s="209"/>
      <c r="G3480" s="209"/>
      <c r="H3480" s="209"/>
      <c r="I3480" s="209"/>
      <c r="J3480" s="209"/>
      <c r="K3480" s="209"/>
      <c r="O3480" s="209"/>
      <c r="P3480" s="209"/>
      <c r="Q3480" s="209"/>
      <c r="R3480" s="209"/>
      <c r="S3480" s="209"/>
      <c r="T3480" s="209"/>
      <c r="U3480" s="209"/>
      <c r="V3480" s="209"/>
      <c r="W3480" s="209"/>
    </row>
    <row r="3481" spans="5:23" x14ac:dyDescent="0.25">
      <c r="E3481" s="209"/>
      <c r="F3481" s="209"/>
      <c r="G3481" s="209"/>
      <c r="H3481" s="209"/>
      <c r="I3481" s="209"/>
      <c r="J3481" s="209"/>
      <c r="K3481" s="209"/>
      <c r="O3481" s="209"/>
      <c r="P3481" s="209"/>
      <c r="Q3481" s="209"/>
      <c r="R3481" s="209"/>
      <c r="S3481" s="209"/>
      <c r="T3481" s="209"/>
      <c r="U3481" s="209"/>
      <c r="V3481" s="209"/>
      <c r="W3481" s="209"/>
    </row>
    <row r="3482" spans="5:23" x14ac:dyDescent="0.25">
      <c r="E3482" s="209"/>
      <c r="F3482" s="209"/>
      <c r="G3482" s="209"/>
      <c r="H3482" s="209"/>
      <c r="I3482" s="209"/>
      <c r="J3482" s="209"/>
      <c r="K3482" s="209"/>
      <c r="O3482" s="209"/>
      <c r="P3482" s="209"/>
      <c r="Q3482" s="209"/>
      <c r="R3482" s="209"/>
      <c r="S3482" s="209"/>
      <c r="T3482" s="209"/>
      <c r="U3482" s="209"/>
      <c r="V3482" s="209"/>
      <c r="W3482" s="209"/>
    </row>
    <row r="3483" spans="5:23" x14ac:dyDescent="0.25">
      <c r="E3483" s="209"/>
      <c r="F3483" s="209"/>
      <c r="G3483" s="209"/>
      <c r="H3483" s="209"/>
      <c r="I3483" s="209"/>
      <c r="J3483" s="209"/>
      <c r="K3483" s="209"/>
      <c r="O3483" s="209"/>
      <c r="P3483" s="209"/>
      <c r="Q3483" s="209"/>
      <c r="R3483" s="209"/>
      <c r="S3483" s="209"/>
      <c r="T3483" s="209"/>
      <c r="U3483" s="209"/>
      <c r="V3483" s="209"/>
      <c r="W3483" s="209"/>
    </row>
    <row r="3484" spans="5:23" x14ac:dyDescent="0.25">
      <c r="E3484" s="209"/>
      <c r="F3484" s="209"/>
      <c r="G3484" s="209"/>
      <c r="H3484" s="209"/>
      <c r="I3484" s="209"/>
      <c r="J3484" s="209"/>
      <c r="K3484" s="209"/>
      <c r="O3484" s="209"/>
      <c r="P3484" s="209"/>
      <c r="Q3484" s="209"/>
      <c r="R3484" s="209"/>
      <c r="S3484" s="209"/>
      <c r="T3484" s="209"/>
      <c r="U3484" s="209"/>
      <c r="V3484" s="209"/>
      <c r="W3484" s="209"/>
    </row>
    <row r="3485" spans="5:23" x14ac:dyDescent="0.25">
      <c r="E3485" s="209"/>
      <c r="F3485" s="209"/>
      <c r="G3485" s="209"/>
      <c r="H3485" s="209"/>
      <c r="I3485" s="209"/>
      <c r="J3485" s="209"/>
      <c r="K3485" s="209"/>
      <c r="O3485" s="209"/>
      <c r="P3485" s="209"/>
      <c r="Q3485" s="209"/>
      <c r="R3485" s="209"/>
      <c r="S3485" s="209"/>
      <c r="T3485" s="209"/>
      <c r="U3485" s="209"/>
      <c r="V3485" s="209"/>
      <c r="W3485" s="209"/>
    </row>
    <row r="3486" spans="5:23" x14ac:dyDescent="0.25">
      <c r="E3486" s="209"/>
      <c r="F3486" s="209"/>
      <c r="G3486" s="209"/>
      <c r="H3486" s="209"/>
      <c r="I3486" s="209"/>
      <c r="J3486" s="209"/>
      <c r="K3486" s="209"/>
      <c r="O3486" s="209"/>
      <c r="P3486" s="209"/>
      <c r="Q3486" s="209"/>
      <c r="R3486" s="209"/>
      <c r="S3486" s="209"/>
      <c r="T3486" s="209"/>
      <c r="U3486" s="209"/>
      <c r="V3486" s="209"/>
      <c r="W3486" s="209"/>
    </row>
    <row r="3487" spans="5:23" x14ac:dyDescent="0.25">
      <c r="E3487" s="209"/>
      <c r="F3487" s="209"/>
      <c r="G3487" s="209"/>
      <c r="H3487" s="209"/>
      <c r="I3487" s="209"/>
      <c r="J3487" s="209"/>
      <c r="K3487" s="209"/>
      <c r="O3487" s="209"/>
      <c r="P3487" s="209"/>
      <c r="Q3487" s="209"/>
      <c r="R3487" s="209"/>
      <c r="S3487" s="209"/>
      <c r="T3487" s="209"/>
      <c r="U3487" s="209"/>
      <c r="V3487" s="209"/>
      <c r="W3487" s="209"/>
    </row>
    <row r="3488" spans="5:23" x14ac:dyDescent="0.25">
      <c r="E3488" s="209"/>
      <c r="F3488" s="209"/>
      <c r="G3488" s="209"/>
      <c r="H3488" s="209"/>
      <c r="I3488" s="209"/>
      <c r="J3488" s="209"/>
      <c r="K3488" s="209"/>
      <c r="O3488" s="209"/>
      <c r="P3488" s="209"/>
      <c r="Q3488" s="209"/>
      <c r="R3488" s="209"/>
      <c r="S3488" s="209"/>
      <c r="T3488" s="209"/>
      <c r="U3488" s="209"/>
      <c r="V3488" s="209"/>
      <c r="W3488" s="209"/>
    </row>
    <row r="3489" spans="5:23" x14ac:dyDescent="0.25">
      <c r="E3489" s="209"/>
      <c r="F3489" s="209"/>
      <c r="G3489" s="209"/>
      <c r="H3489" s="209"/>
      <c r="I3489" s="209"/>
      <c r="J3489" s="209"/>
      <c r="K3489" s="209"/>
      <c r="O3489" s="209"/>
      <c r="P3489" s="209"/>
      <c r="Q3489" s="209"/>
      <c r="R3489" s="209"/>
      <c r="S3489" s="209"/>
      <c r="T3489" s="209"/>
      <c r="U3489" s="209"/>
      <c r="V3489" s="209"/>
      <c r="W3489" s="209"/>
    </row>
    <row r="3490" spans="5:23" x14ac:dyDescent="0.25">
      <c r="E3490" s="209"/>
      <c r="F3490" s="209"/>
      <c r="G3490" s="209"/>
      <c r="H3490" s="209"/>
      <c r="I3490" s="209"/>
      <c r="J3490" s="209"/>
      <c r="K3490" s="209"/>
      <c r="O3490" s="209"/>
      <c r="P3490" s="209"/>
      <c r="Q3490" s="209"/>
      <c r="R3490" s="209"/>
      <c r="S3490" s="209"/>
      <c r="T3490" s="209"/>
      <c r="U3490" s="209"/>
      <c r="V3490" s="209"/>
      <c r="W3490" s="209"/>
    </row>
    <row r="3491" spans="5:23" x14ac:dyDescent="0.25">
      <c r="E3491" s="209"/>
      <c r="F3491" s="209"/>
      <c r="G3491" s="209"/>
      <c r="H3491" s="209"/>
      <c r="I3491" s="209"/>
      <c r="J3491" s="209"/>
      <c r="K3491" s="209"/>
      <c r="O3491" s="209"/>
      <c r="P3491" s="209"/>
      <c r="Q3491" s="209"/>
      <c r="R3491" s="209"/>
      <c r="S3491" s="209"/>
      <c r="T3491" s="209"/>
      <c r="U3491" s="209"/>
      <c r="V3491" s="209"/>
      <c r="W3491" s="209"/>
    </row>
    <row r="3492" spans="5:23" x14ac:dyDescent="0.25">
      <c r="E3492" s="209"/>
      <c r="F3492" s="209"/>
      <c r="G3492" s="209"/>
      <c r="H3492" s="209"/>
      <c r="I3492" s="209"/>
      <c r="J3492" s="209"/>
      <c r="K3492" s="209"/>
      <c r="O3492" s="209"/>
      <c r="P3492" s="209"/>
      <c r="Q3492" s="209"/>
      <c r="R3492" s="209"/>
      <c r="S3492" s="209"/>
      <c r="T3492" s="209"/>
      <c r="U3492" s="209"/>
      <c r="V3492" s="209"/>
      <c r="W3492" s="209"/>
    </row>
    <row r="3493" spans="5:23" x14ac:dyDescent="0.25">
      <c r="E3493" s="209"/>
      <c r="F3493" s="209"/>
      <c r="G3493" s="209"/>
      <c r="H3493" s="209"/>
      <c r="I3493" s="209"/>
      <c r="J3493" s="209"/>
      <c r="K3493" s="209"/>
      <c r="O3493" s="209"/>
      <c r="P3493" s="209"/>
      <c r="Q3493" s="209"/>
      <c r="R3493" s="209"/>
      <c r="S3493" s="209"/>
      <c r="T3493" s="209"/>
      <c r="U3493" s="209"/>
      <c r="V3493" s="209"/>
      <c r="W3493" s="209"/>
    </row>
    <row r="3494" spans="5:23" x14ac:dyDescent="0.25">
      <c r="E3494" s="209"/>
      <c r="F3494" s="209"/>
      <c r="G3494" s="209"/>
      <c r="H3494" s="209"/>
      <c r="I3494" s="209"/>
      <c r="J3494" s="209"/>
      <c r="K3494" s="209"/>
      <c r="O3494" s="209"/>
      <c r="P3494" s="209"/>
      <c r="Q3494" s="209"/>
      <c r="R3494" s="209"/>
      <c r="S3494" s="209"/>
      <c r="T3494" s="209"/>
      <c r="U3494" s="209"/>
      <c r="V3494" s="209"/>
      <c r="W3494" s="209"/>
    </row>
    <row r="3495" spans="5:23" x14ac:dyDescent="0.25">
      <c r="E3495" s="209"/>
      <c r="F3495" s="209"/>
      <c r="G3495" s="209"/>
      <c r="H3495" s="209"/>
      <c r="I3495" s="209"/>
      <c r="J3495" s="209"/>
      <c r="K3495" s="209"/>
      <c r="O3495" s="209"/>
      <c r="P3495" s="209"/>
      <c r="Q3495" s="209"/>
      <c r="R3495" s="209"/>
      <c r="S3495" s="209"/>
      <c r="T3495" s="209"/>
      <c r="U3495" s="209"/>
      <c r="V3495" s="209"/>
      <c r="W3495" s="209"/>
    </row>
    <row r="3496" spans="5:23" x14ac:dyDescent="0.25">
      <c r="E3496" s="209"/>
      <c r="F3496" s="209"/>
      <c r="G3496" s="209"/>
      <c r="H3496" s="209"/>
      <c r="I3496" s="209"/>
      <c r="J3496" s="209"/>
      <c r="K3496" s="209"/>
      <c r="O3496" s="209"/>
      <c r="P3496" s="209"/>
      <c r="Q3496" s="209"/>
      <c r="R3496" s="209"/>
      <c r="S3496" s="209"/>
      <c r="T3496" s="209"/>
      <c r="U3496" s="209"/>
      <c r="V3496" s="209"/>
      <c r="W3496" s="209"/>
    </row>
    <row r="3497" spans="5:23" x14ac:dyDescent="0.25">
      <c r="E3497" s="209"/>
      <c r="F3497" s="209"/>
      <c r="G3497" s="209"/>
      <c r="H3497" s="209"/>
      <c r="I3497" s="209"/>
      <c r="J3497" s="209"/>
      <c r="K3497" s="209"/>
      <c r="O3497" s="209"/>
      <c r="P3497" s="209"/>
      <c r="Q3497" s="209"/>
      <c r="R3497" s="209"/>
      <c r="S3497" s="209"/>
      <c r="T3497" s="209"/>
      <c r="U3497" s="209"/>
      <c r="V3497" s="209"/>
      <c r="W3497" s="209"/>
    </row>
    <row r="3498" spans="5:23" x14ac:dyDescent="0.25">
      <c r="E3498" s="209"/>
      <c r="F3498" s="209"/>
      <c r="G3498" s="209"/>
      <c r="H3498" s="209"/>
      <c r="I3498" s="209"/>
      <c r="J3498" s="209"/>
      <c r="K3498" s="209"/>
      <c r="O3498" s="209"/>
      <c r="P3498" s="209"/>
      <c r="Q3498" s="209"/>
      <c r="R3498" s="209"/>
      <c r="S3498" s="209"/>
      <c r="T3498" s="209"/>
      <c r="U3498" s="209"/>
      <c r="V3498" s="209"/>
      <c r="W3498" s="209"/>
    </row>
    <row r="3499" spans="5:23" x14ac:dyDescent="0.25">
      <c r="E3499" s="209"/>
      <c r="F3499" s="209"/>
      <c r="G3499" s="209"/>
      <c r="H3499" s="209"/>
      <c r="I3499" s="209"/>
      <c r="J3499" s="209"/>
      <c r="K3499" s="209"/>
      <c r="O3499" s="209"/>
      <c r="P3499" s="209"/>
      <c r="Q3499" s="209"/>
      <c r="R3499" s="209"/>
      <c r="S3499" s="209"/>
      <c r="T3499" s="209"/>
      <c r="U3499" s="209"/>
      <c r="V3499" s="209"/>
      <c r="W3499" s="209"/>
    </row>
    <row r="3500" spans="5:23" x14ac:dyDescent="0.25">
      <c r="E3500" s="209"/>
      <c r="F3500" s="209"/>
      <c r="G3500" s="209"/>
      <c r="H3500" s="209"/>
      <c r="I3500" s="209"/>
      <c r="J3500" s="209"/>
      <c r="K3500" s="209"/>
      <c r="O3500" s="209"/>
      <c r="P3500" s="209"/>
      <c r="Q3500" s="209"/>
      <c r="R3500" s="209"/>
      <c r="S3500" s="209"/>
      <c r="T3500" s="209"/>
      <c r="U3500" s="209"/>
      <c r="V3500" s="209"/>
      <c r="W3500" s="209"/>
    </row>
    <row r="3501" spans="5:23" x14ac:dyDescent="0.25">
      <c r="E3501" s="209"/>
      <c r="F3501" s="209"/>
      <c r="G3501" s="209"/>
      <c r="H3501" s="209"/>
      <c r="I3501" s="209"/>
      <c r="J3501" s="209"/>
      <c r="K3501" s="209"/>
      <c r="O3501" s="209"/>
      <c r="P3501" s="209"/>
      <c r="Q3501" s="209"/>
      <c r="R3501" s="209"/>
      <c r="S3501" s="209"/>
      <c r="T3501" s="209"/>
      <c r="U3501" s="209"/>
      <c r="V3501" s="209"/>
      <c r="W3501" s="209"/>
    </row>
    <row r="3502" spans="5:23" x14ac:dyDescent="0.25">
      <c r="E3502" s="209"/>
      <c r="F3502" s="209"/>
      <c r="G3502" s="209"/>
      <c r="H3502" s="209"/>
      <c r="I3502" s="209"/>
      <c r="J3502" s="209"/>
      <c r="K3502" s="209"/>
      <c r="O3502" s="209"/>
      <c r="P3502" s="209"/>
      <c r="Q3502" s="209"/>
      <c r="R3502" s="209"/>
      <c r="S3502" s="209"/>
      <c r="T3502" s="209"/>
      <c r="U3502" s="209"/>
      <c r="V3502" s="209"/>
      <c r="W3502" s="209"/>
    </row>
    <row r="3503" spans="5:23" x14ac:dyDescent="0.25">
      <c r="E3503" s="209"/>
      <c r="F3503" s="209"/>
      <c r="G3503" s="209"/>
      <c r="H3503" s="209"/>
      <c r="I3503" s="209"/>
      <c r="J3503" s="209"/>
      <c r="K3503" s="209"/>
      <c r="O3503" s="209"/>
      <c r="P3503" s="209"/>
      <c r="Q3503" s="209"/>
      <c r="R3503" s="209"/>
      <c r="S3503" s="209"/>
      <c r="T3503" s="209"/>
      <c r="U3503" s="209"/>
      <c r="V3503" s="209"/>
      <c r="W3503" s="209"/>
    </row>
    <row r="3504" spans="5:23" x14ac:dyDescent="0.25">
      <c r="E3504" s="209"/>
      <c r="F3504" s="209"/>
      <c r="G3504" s="209"/>
      <c r="H3504" s="209"/>
      <c r="I3504" s="209"/>
      <c r="J3504" s="209"/>
      <c r="K3504" s="209"/>
      <c r="O3504" s="209"/>
      <c r="P3504" s="209"/>
      <c r="Q3504" s="209"/>
      <c r="R3504" s="209"/>
      <c r="S3504" s="209"/>
      <c r="T3504" s="209"/>
      <c r="U3504" s="209"/>
      <c r="V3504" s="209"/>
      <c r="W3504" s="209"/>
    </row>
    <row r="3505" spans="5:23" x14ac:dyDescent="0.25">
      <c r="E3505" s="209"/>
      <c r="F3505" s="209"/>
      <c r="G3505" s="209"/>
      <c r="H3505" s="209"/>
      <c r="I3505" s="209"/>
      <c r="J3505" s="209"/>
      <c r="K3505" s="209"/>
      <c r="O3505" s="209"/>
      <c r="P3505" s="209"/>
      <c r="Q3505" s="209"/>
      <c r="R3505" s="209"/>
      <c r="S3505" s="209"/>
      <c r="T3505" s="209"/>
      <c r="U3505" s="209"/>
      <c r="V3505" s="209"/>
      <c r="W3505" s="209"/>
    </row>
    <row r="3506" spans="5:23" x14ac:dyDescent="0.25">
      <c r="E3506" s="209"/>
      <c r="F3506" s="209"/>
      <c r="G3506" s="209"/>
      <c r="H3506" s="209"/>
      <c r="I3506" s="209"/>
      <c r="J3506" s="209"/>
      <c r="K3506" s="209"/>
      <c r="O3506" s="209"/>
      <c r="P3506" s="209"/>
      <c r="Q3506" s="209"/>
      <c r="R3506" s="209"/>
      <c r="S3506" s="209"/>
      <c r="T3506" s="209"/>
      <c r="U3506" s="209"/>
      <c r="V3506" s="209"/>
      <c r="W3506" s="209"/>
    </row>
    <row r="3507" spans="5:23" x14ac:dyDescent="0.25">
      <c r="E3507" s="209"/>
      <c r="F3507" s="209"/>
      <c r="G3507" s="209"/>
      <c r="H3507" s="209"/>
      <c r="I3507" s="209"/>
      <c r="J3507" s="209"/>
      <c r="K3507" s="209"/>
      <c r="O3507" s="209"/>
      <c r="P3507" s="209"/>
      <c r="Q3507" s="209"/>
      <c r="R3507" s="209"/>
      <c r="S3507" s="209"/>
      <c r="T3507" s="209"/>
      <c r="U3507" s="209"/>
      <c r="V3507" s="209"/>
      <c r="W3507" s="209"/>
    </row>
    <row r="3508" spans="5:23" x14ac:dyDescent="0.25">
      <c r="E3508" s="209"/>
      <c r="F3508" s="209"/>
      <c r="G3508" s="209"/>
      <c r="H3508" s="209"/>
      <c r="I3508" s="209"/>
      <c r="J3508" s="209"/>
      <c r="K3508" s="209"/>
      <c r="O3508" s="209"/>
      <c r="P3508" s="209"/>
      <c r="Q3508" s="209"/>
      <c r="R3508" s="209"/>
      <c r="S3508" s="209"/>
      <c r="T3508" s="209"/>
      <c r="U3508" s="209"/>
      <c r="V3508" s="209"/>
      <c r="W3508" s="209"/>
    </row>
    <row r="3509" spans="5:23" x14ac:dyDescent="0.25">
      <c r="E3509" s="209"/>
      <c r="F3509" s="209"/>
      <c r="G3509" s="209"/>
      <c r="H3509" s="209"/>
      <c r="I3509" s="209"/>
      <c r="J3509" s="209"/>
      <c r="K3509" s="209"/>
      <c r="O3509" s="209"/>
      <c r="P3509" s="209"/>
      <c r="Q3509" s="209"/>
      <c r="R3509" s="209"/>
      <c r="S3509" s="209"/>
      <c r="T3509" s="209"/>
      <c r="U3509" s="209"/>
      <c r="V3509" s="209"/>
      <c r="W3509" s="209"/>
    </row>
    <row r="3510" spans="5:23" x14ac:dyDescent="0.25">
      <c r="E3510" s="209"/>
      <c r="F3510" s="209"/>
      <c r="G3510" s="209"/>
      <c r="H3510" s="209"/>
      <c r="I3510" s="209"/>
      <c r="J3510" s="209"/>
      <c r="K3510" s="209"/>
      <c r="O3510" s="209"/>
      <c r="P3510" s="209"/>
      <c r="Q3510" s="209"/>
      <c r="R3510" s="209"/>
      <c r="S3510" s="209"/>
      <c r="T3510" s="209"/>
      <c r="U3510" s="209"/>
      <c r="V3510" s="209"/>
      <c r="W3510" s="209"/>
    </row>
    <row r="3511" spans="5:23" x14ac:dyDescent="0.25">
      <c r="E3511" s="209"/>
      <c r="F3511" s="209"/>
      <c r="G3511" s="209"/>
      <c r="H3511" s="209"/>
      <c r="I3511" s="209"/>
      <c r="J3511" s="209"/>
      <c r="K3511" s="209"/>
      <c r="O3511" s="209"/>
      <c r="P3511" s="209"/>
      <c r="Q3511" s="209"/>
      <c r="R3511" s="209"/>
      <c r="S3511" s="209"/>
      <c r="T3511" s="209"/>
      <c r="U3511" s="209"/>
      <c r="V3511" s="209"/>
      <c r="W3511" s="209"/>
    </row>
    <row r="3512" spans="5:23" x14ac:dyDescent="0.25">
      <c r="E3512" s="209"/>
      <c r="F3512" s="209"/>
      <c r="G3512" s="209"/>
      <c r="H3512" s="209"/>
      <c r="I3512" s="209"/>
      <c r="J3512" s="209"/>
      <c r="K3512" s="209"/>
      <c r="O3512" s="209"/>
      <c r="P3512" s="209"/>
      <c r="Q3512" s="209"/>
      <c r="R3512" s="209"/>
      <c r="S3512" s="209"/>
      <c r="T3512" s="209"/>
      <c r="U3512" s="209"/>
      <c r="V3512" s="209"/>
      <c r="W3512" s="209"/>
    </row>
    <row r="3513" spans="5:23" x14ac:dyDescent="0.25">
      <c r="E3513" s="209"/>
      <c r="F3513" s="209"/>
      <c r="G3513" s="209"/>
      <c r="H3513" s="209"/>
      <c r="I3513" s="209"/>
      <c r="J3513" s="209"/>
      <c r="K3513" s="209"/>
      <c r="O3513" s="209"/>
      <c r="P3513" s="209"/>
      <c r="Q3513" s="209"/>
      <c r="R3513" s="209"/>
      <c r="S3513" s="209"/>
      <c r="T3513" s="209"/>
      <c r="U3513" s="209"/>
      <c r="V3513" s="209"/>
      <c r="W3513" s="209"/>
    </row>
    <row r="3514" spans="5:23" x14ac:dyDescent="0.25">
      <c r="E3514" s="209"/>
      <c r="F3514" s="209"/>
      <c r="G3514" s="209"/>
      <c r="H3514" s="209"/>
      <c r="I3514" s="209"/>
      <c r="J3514" s="209"/>
      <c r="K3514" s="209"/>
      <c r="O3514" s="209"/>
      <c r="P3514" s="209"/>
      <c r="Q3514" s="209"/>
      <c r="R3514" s="209"/>
      <c r="S3514" s="209"/>
      <c r="T3514" s="209"/>
      <c r="U3514" s="209"/>
      <c r="V3514" s="209"/>
      <c r="W3514" s="209"/>
    </row>
    <row r="3515" spans="5:23" x14ac:dyDescent="0.25">
      <c r="E3515" s="209"/>
      <c r="F3515" s="209"/>
      <c r="G3515" s="209"/>
      <c r="H3515" s="209"/>
      <c r="I3515" s="209"/>
      <c r="J3515" s="209"/>
      <c r="K3515" s="209"/>
      <c r="O3515" s="209"/>
      <c r="P3515" s="209"/>
      <c r="Q3515" s="209"/>
      <c r="R3515" s="209"/>
      <c r="S3515" s="209"/>
      <c r="T3515" s="209"/>
      <c r="U3515" s="209"/>
      <c r="V3515" s="209"/>
      <c r="W3515" s="209"/>
    </row>
    <row r="3516" spans="5:23" x14ac:dyDescent="0.25">
      <c r="E3516" s="209"/>
      <c r="F3516" s="209"/>
      <c r="G3516" s="209"/>
      <c r="H3516" s="209"/>
      <c r="I3516" s="209"/>
      <c r="J3516" s="209"/>
      <c r="K3516" s="209"/>
      <c r="O3516" s="209"/>
      <c r="P3516" s="209"/>
      <c r="Q3516" s="209"/>
      <c r="R3516" s="209"/>
      <c r="S3516" s="209"/>
      <c r="T3516" s="209"/>
      <c r="U3516" s="209"/>
      <c r="V3516" s="209"/>
      <c r="W3516" s="209"/>
    </row>
    <row r="3517" spans="5:23" x14ac:dyDescent="0.25">
      <c r="E3517" s="209"/>
      <c r="F3517" s="209"/>
      <c r="G3517" s="209"/>
      <c r="H3517" s="209"/>
      <c r="I3517" s="209"/>
      <c r="J3517" s="209"/>
      <c r="K3517" s="209"/>
      <c r="O3517" s="209"/>
      <c r="P3517" s="209"/>
      <c r="Q3517" s="209"/>
      <c r="R3517" s="209"/>
      <c r="S3517" s="209"/>
      <c r="T3517" s="209"/>
      <c r="U3517" s="209"/>
      <c r="V3517" s="209"/>
      <c r="W3517" s="209"/>
    </row>
    <row r="3518" spans="5:23" x14ac:dyDescent="0.25">
      <c r="E3518" s="209"/>
      <c r="F3518" s="209"/>
      <c r="G3518" s="209"/>
      <c r="H3518" s="209"/>
      <c r="I3518" s="209"/>
      <c r="J3518" s="209"/>
      <c r="K3518" s="209"/>
      <c r="O3518" s="209"/>
      <c r="P3518" s="209"/>
      <c r="Q3518" s="209"/>
      <c r="R3518" s="209"/>
      <c r="S3518" s="209"/>
      <c r="T3518" s="209"/>
      <c r="U3518" s="209"/>
      <c r="V3518" s="209"/>
      <c r="W3518" s="209"/>
    </row>
    <row r="3519" spans="5:23" x14ac:dyDescent="0.25">
      <c r="E3519" s="209"/>
      <c r="F3519" s="209"/>
      <c r="G3519" s="209"/>
      <c r="H3519" s="209"/>
      <c r="I3519" s="209"/>
      <c r="J3519" s="209"/>
      <c r="K3519" s="209"/>
      <c r="O3519" s="209"/>
      <c r="P3519" s="209"/>
      <c r="Q3519" s="209"/>
      <c r="R3519" s="209"/>
      <c r="S3519" s="209"/>
      <c r="T3519" s="209"/>
      <c r="U3519" s="209"/>
      <c r="V3519" s="209"/>
      <c r="W3519" s="209"/>
    </row>
    <row r="3520" spans="5:23" x14ac:dyDescent="0.25">
      <c r="E3520" s="209"/>
      <c r="F3520" s="209"/>
      <c r="G3520" s="209"/>
      <c r="H3520" s="209"/>
      <c r="I3520" s="209"/>
      <c r="J3520" s="209"/>
      <c r="K3520" s="209"/>
      <c r="O3520" s="209"/>
      <c r="P3520" s="209"/>
      <c r="Q3520" s="209"/>
      <c r="R3520" s="209"/>
      <c r="S3520" s="209"/>
      <c r="T3520" s="209"/>
      <c r="U3520" s="209"/>
      <c r="V3520" s="209"/>
      <c r="W3520" s="209"/>
    </row>
    <row r="3521" spans="5:23" x14ac:dyDescent="0.25">
      <c r="E3521" s="209"/>
      <c r="F3521" s="209"/>
      <c r="G3521" s="209"/>
      <c r="H3521" s="209"/>
      <c r="I3521" s="209"/>
      <c r="J3521" s="209"/>
      <c r="K3521" s="209"/>
      <c r="O3521" s="209"/>
      <c r="P3521" s="209"/>
      <c r="Q3521" s="209"/>
      <c r="R3521" s="209"/>
      <c r="S3521" s="209"/>
      <c r="T3521" s="209"/>
      <c r="U3521" s="209"/>
      <c r="V3521" s="209"/>
      <c r="W3521" s="209"/>
    </row>
    <row r="3522" spans="5:23" x14ac:dyDescent="0.25">
      <c r="E3522" s="209"/>
      <c r="F3522" s="209"/>
      <c r="G3522" s="209"/>
      <c r="H3522" s="209"/>
      <c r="I3522" s="209"/>
      <c r="J3522" s="209"/>
      <c r="K3522" s="209"/>
      <c r="O3522" s="209"/>
      <c r="P3522" s="209"/>
      <c r="Q3522" s="209"/>
      <c r="R3522" s="209"/>
      <c r="S3522" s="209"/>
      <c r="T3522" s="209"/>
      <c r="U3522" s="209"/>
      <c r="V3522" s="209"/>
      <c r="W3522" s="209"/>
    </row>
    <row r="3523" spans="5:23" x14ac:dyDescent="0.25">
      <c r="E3523" s="209"/>
      <c r="F3523" s="209"/>
      <c r="G3523" s="209"/>
      <c r="H3523" s="209"/>
      <c r="I3523" s="209"/>
      <c r="J3523" s="209"/>
      <c r="K3523" s="209"/>
      <c r="O3523" s="209"/>
      <c r="P3523" s="209"/>
      <c r="Q3523" s="209"/>
      <c r="R3523" s="209"/>
      <c r="S3523" s="209"/>
      <c r="T3523" s="209"/>
      <c r="U3523" s="209"/>
      <c r="V3523" s="209"/>
      <c r="W3523" s="209"/>
    </row>
    <row r="3524" spans="5:23" x14ac:dyDescent="0.25">
      <c r="E3524" s="209"/>
      <c r="F3524" s="209"/>
      <c r="G3524" s="209"/>
      <c r="H3524" s="209"/>
      <c r="I3524" s="209"/>
      <c r="J3524" s="209"/>
      <c r="K3524" s="209"/>
      <c r="O3524" s="209"/>
      <c r="P3524" s="209"/>
      <c r="Q3524" s="209"/>
      <c r="R3524" s="209"/>
      <c r="S3524" s="209"/>
      <c r="T3524" s="209"/>
      <c r="U3524" s="209"/>
      <c r="V3524" s="209"/>
      <c r="W3524" s="209"/>
    </row>
    <row r="3525" spans="5:23" x14ac:dyDescent="0.25">
      <c r="E3525" s="209"/>
      <c r="F3525" s="209"/>
      <c r="G3525" s="209"/>
      <c r="H3525" s="209"/>
      <c r="I3525" s="209"/>
      <c r="J3525" s="209"/>
      <c r="K3525" s="209"/>
      <c r="O3525" s="209"/>
      <c r="P3525" s="209"/>
      <c r="Q3525" s="209"/>
      <c r="R3525" s="209"/>
      <c r="S3525" s="209"/>
      <c r="T3525" s="209"/>
      <c r="U3525" s="209"/>
      <c r="V3525" s="209"/>
      <c r="W3525" s="209"/>
    </row>
    <row r="3526" spans="5:23" x14ac:dyDescent="0.25">
      <c r="E3526" s="209"/>
      <c r="F3526" s="209"/>
      <c r="G3526" s="209"/>
      <c r="H3526" s="209"/>
      <c r="I3526" s="209"/>
      <c r="J3526" s="209"/>
      <c r="K3526" s="209"/>
      <c r="O3526" s="209"/>
      <c r="P3526" s="209"/>
      <c r="Q3526" s="209"/>
      <c r="R3526" s="209"/>
      <c r="S3526" s="209"/>
      <c r="T3526" s="209"/>
      <c r="U3526" s="209"/>
      <c r="V3526" s="209"/>
      <c r="W3526" s="209"/>
    </row>
    <row r="3527" spans="5:23" x14ac:dyDescent="0.25">
      <c r="E3527" s="209"/>
      <c r="F3527" s="209"/>
      <c r="G3527" s="209"/>
      <c r="H3527" s="209"/>
      <c r="I3527" s="209"/>
      <c r="J3527" s="209"/>
      <c r="K3527" s="209"/>
      <c r="O3527" s="209"/>
      <c r="P3527" s="209"/>
      <c r="Q3527" s="209"/>
      <c r="R3527" s="209"/>
      <c r="S3527" s="209"/>
      <c r="T3527" s="209"/>
      <c r="U3527" s="209"/>
      <c r="V3527" s="209"/>
      <c r="W3527" s="209"/>
    </row>
    <row r="3528" spans="5:23" x14ac:dyDescent="0.25">
      <c r="E3528" s="209"/>
      <c r="F3528" s="209"/>
      <c r="G3528" s="209"/>
      <c r="H3528" s="209"/>
      <c r="I3528" s="209"/>
      <c r="J3528" s="209"/>
      <c r="K3528" s="209"/>
      <c r="O3528" s="209"/>
      <c r="P3528" s="209"/>
      <c r="Q3528" s="209"/>
      <c r="R3528" s="209"/>
      <c r="S3528" s="209"/>
      <c r="T3528" s="209"/>
      <c r="U3528" s="209"/>
      <c r="V3528" s="209"/>
      <c r="W3528" s="209"/>
    </row>
    <row r="3529" spans="5:23" x14ac:dyDescent="0.25">
      <c r="E3529" s="209"/>
      <c r="F3529" s="209"/>
      <c r="G3529" s="209"/>
      <c r="H3529" s="209"/>
      <c r="I3529" s="209"/>
      <c r="J3529" s="209"/>
      <c r="K3529" s="209"/>
      <c r="O3529" s="209"/>
      <c r="P3529" s="209"/>
      <c r="Q3529" s="209"/>
      <c r="R3529" s="209"/>
      <c r="S3529" s="209"/>
      <c r="T3529" s="209"/>
      <c r="U3529" s="209"/>
      <c r="V3529" s="209"/>
      <c r="W3529" s="209"/>
    </row>
    <row r="3530" spans="5:23" x14ac:dyDescent="0.25">
      <c r="E3530" s="209"/>
      <c r="F3530" s="209"/>
      <c r="G3530" s="209"/>
      <c r="H3530" s="209"/>
      <c r="I3530" s="209"/>
      <c r="J3530" s="209"/>
      <c r="K3530" s="209"/>
      <c r="O3530" s="209"/>
      <c r="P3530" s="209"/>
      <c r="Q3530" s="209"/>
      <c r="R3530" s="209"/>
      <c r="S3530" s="209"/>
      <c r="T3530" s="209"/>
      <c r="U3530" s="209"/>
      <c r="V3530" s="209"/>
      <c r="W3530" s="209"/>
    </row>
    <row r="3531" spans="5:23" x14ac:dyDescent="0.25">
      <c r="E3531" s="209"/>
      <c r="F3531" s="209"/>
      <c r="G3531" s="209"/>
      <c r="H3531" s="209"/>
      <c r="I3531" s="209"/>
      <c r="J3531" s="209"/>
      <c r="K3531" s="209"/>
      <c r="O3531" s="209"/>
      <c r="P3531" s="209"/>
      <c r="Q3531" s="209"/>
      <c r="R3531" s="209"/>
      <c r="S3531" s="209"/>
      <c r="T3531" s="209"/>
      <c r="U3531" s="209"/>
      <c r="V3531" s="209"/>
      <c r="W3531" s="209"/>
    </row>
    <row r="3532" spans="5:23" x14ac:dyDescent="0.25">
      <c r="E3532" s="209"/>
      <c r="F3532" s="209"/>
      <c r="G3532" s="209"/>
      <c r="H3532" s="209"/>
      <c r="I3532" s="209"/>
      <c r="J3532" s="209"/>
      <c r="K3532" s="209"/>
      <c r="O3532" s="209"/>
      <c r="P3532" s="209"/>
      <c r="Q3532" s="209"/>
      <c r="R3532" s="209"/>
      <c r="S3532" s="209"/>
      <c r="T3532" s="209"/>
      <c r="U3532" s="209"/>
      <c r="V3532" s="209"/>
      <c r="W3532" s="209"/>
    </row>
    <row r="3533" spans="5:23" x14ac:dyDescent="0.25">
      <c r="E3533" s="209"/>
      <c r="F3533" s="209"/>
      <c r="G3533" s="209"/>
      <c r="H3533" s="209"/>
      <c r="I3533" s="209"/>
      <c r="J3533" s="209"/>
      <c r="K3533" s="209"/>
      <c r="O3533" s="209"/>
      <c r="P3533" s="209"/>
      <c r="Q3533" s="209"/>
      <c r="R3533" s="209"/>
      <c r="S3533" s="209"/>
      <c r="T3533" s="209"/>
      <c r="U3533" s="209"/>
      <c r="V3533" s="209"/>
      <c r="W3533" s="209"/>
    </row>
    <row r="3534" spans="5:23" x14ac:dyDescent="0.25">
      <c r="E3534" s="209"/>
      <c r="F3534" s="209"/>
      <c r="G3534" s="209"/>
      <c r="H3534" s="209"/>
      <c r="I3534" s="209"/>
      <c r="J3534" s="209"/>
      <c r="K3534" s="209"/>
      <c r="O3534" s="209"/>
      <c r="P3534" s="209"/>
      <c r="Q3534" s="209"/>
      <c r="R3534" s="209"/>
      <c r="S3534" s="209"/>
      <c r="T3534" s="209"/>
      <c r="U3534" s="209"/>
      <c r="V3534" s="209"/>
      <c r="W3534" s="209"/>
    </row>
    <row r="3535" spans="5:23" x14ac:dyDescent="0.25">
      <c r="E3535" s="209"/>
      <c r="F3535" s="209"/>
      <c r="G3535" s="209"/>
      <c r="H3535" s="209"/>
      <c r="I3535" s="209"/>
      <c r="J3535" s="209"/>
      <c r="K3535" s="209"/>
      <c r="O3535" s="209"/>
      <c r="P3535" s="209"/>
      <c r="Q3535" s="209"/>
      <c r="R3535" s="209"/>
      <c r="S3535" s="209"/>
      <c r="T3535" s="209"/>
      <c r="U3535" s="209"/>
      <c r="V3535" s="209"/>
      <c r="W3535" s="209"/>
    </row>
    <row r="3536" spans="5:23" x14ac:dyDescent="0.25">
      <c r="E3536" s="209"/>
      <c r="F3536" s="209"/>
      <c r="G3536" s="209"/>
      <c r="H3536" s="209"/>
      <c r="I3536" s="209"/>
      <c r="J3536" s="209"/>
      <c r="K3536" s="209"/>
      <c r="O3536" s="209"/>
      <c r="P3536" s="209"/>
      <c r="Q3536" s="209"/>
      <c r="R3536" s="209"/>
      <c r="S3536" s="209"/>
      <c r="T3536" s="209"/>
      <c r="U3536" s="209"/>
      <c r="V3536" s="209"/>
      <c r="W3536" s="209"/>
    </row>
    <row r="3537" spans="5:23" x14ac:dyDescent="0.25">
      <c r="E3537" s="209"/>
      <c r="F3537" s="209"/>
      <c r="G3537" s="209"/>
      <c r="H3537" s="209"/>
      <c r="I3537" s="209"/>
      <c r="J3537" s="209"/>
      <c r="K3537" s="209"/>
      <c r="O3537" s="209"/>
      <c r="P3537" s="209"/>
      <c r="Q3537" s="209"/>
      <c r="R3537" s="209"/>
      <c r="S3537" s="209"/>
      <c r="T3537" s="209"/>
      <c r="U3537" s="209"/>
      <c r="V3537" s="209"/>
      <c r="W3537" s="209"/>
    </row>
    <row r="3538" spans="5:23" x14ac:dyDescent="0.25">
      <c r="E3538" s="209"/>
      <c r="F3538" s="209"/>
      <c r="G3538" s="209"/>
      <c r="H3538" s="209"/>
      <c r="I3538" s="209"/>
      <c r="J3538" s="209"/>
      <c r="K3538" s="209"/>
      <c r="O3538" s="209"/>
      <c r="P3538" s="209"/>
      <c r="Q3538" s="209"/>
      <c r="R3538" s="209"/>
      <c r="S3538" s="209"/>
      <c r="T3538" s="209"/>
      <c r="U3538" s="209"/>
      <c r="V3538" s="209"/>
      <c r="W3538" s="209"/>
    </row>
    <row r="3539" spans="5:23" x14ac:dyDescent="0.25">
      <c r="E3539" s="209"/>
      <c r="F3539" s="209"/>
      <c r="G3539" s="209"/>
      <c r="H3539" s="209"/>
      <c r="I3539" s="209"/>
      <c r="J3539" s="209"/>
      <c r="K3539" s="209"/>
      <c r="O3539" s="209"/>
      <c r="P3539" s="209"/>
      <c r="Q3539" s="209"/>
      <c r="R3539" s="209"/>
      <c r="S3539" s="209"/>
      <c r="T3539" s="209"/>
      <c r="U3539" s="209"/>
      <c r="V3539" s="209"/>
      <c r="W3539" s="209"/>
    </row>
    <row r="3540" spans="5:23" x14ac:dyDescent="0.25">
      <c r="E3540" s="209"/>
      <c r="F3540" s="209"/>
      <c r="G3540" s="209"/>
      <c r="H3540" s="209"/>
      <c r="I3540" s="209"/>
      <c r="J3540" s="209"/>
      <c r="K3540" s="209"/>
      <c r="O3540" s="209"/>
      <c r="P3540" s="209"/>
      <c r="Q3540" s="209"/>
      <c r="R3540" s="209"/>
      <c r="S3540" s="209"/>
      <c r="T3540" s="209"/>
      <c r="U3540" s="209"/>
      <c r="V3540" s="209"/>
      <c r="W3540" s="209"/>
    </row>
    <row r="3541" spans="5:23" x14ac:dyDescent="0.25">
      <c r="E3541" s="209"/>
      <c r="F3541" s="209"/>
      <c r="G3541" s="209"/>
      <c r="H3541" s="209"/>
      <c r="I3541" s="209"/>
      <c r="J3541" s="209"/>
      <c r="K3541" s="209"/>
      <c r="O3541" s="209"/>
      <c r="P3541" s="209"/>
      <c r="Q3541" s="209"/>
      <c r="R3541" s="209"/>
      <c r="S3541" s="209"/>
      <c r="T3541" s="209"/>
      <c r="U3541" s="209"/>
      <c r="V3541" s="209"/>
      <c r="W3541" s="209"/>
    </row>
    <row r="3542" spans="5:23" x14ac:dyDescent="0.25">
      <c r="E3542" s="209"/>
      <c r="F3542" s="209"/>
      <c r="G3542" s="209"/>
      <c r="H3542" s="209"/>
      <c r="I3542" s="209"/>
      <c r="J3542" s="209"/>
      <c r="K3542" s="209"/>
      <c r="O3542" s="209"/>
      <c r="P3542" s="209"/>
      <c r="Q3542" s="209"/>
      <c r="R3542" s="209"/>
      <c r="S3542" s="209"/>
      <c r="T3542" s="209"/>
      <c r="U3542" s="209"/>
      <c r="V3542" s="209"/>
      <c r="W3542" s="209"/>
    </row>
    <row r="3543" spans="5:23" x14ac:dyDescent="0.25">
      <c r="E3543" s="209"/>
      <c r="F3543" s="209"/>
      <c r="G3543" s="209"/>
      <c r="H3543" s="209"/>
      <c r="I3543" s="209"/>
      <c r="J3543" s="209"/>
      <c r="K3543" s="209"/>
      <c r="O3543" s="209"/>
      <c r="P3543" s="209"/>
      <c r="Q3543" s="209"/>
      <c r="R3543" s="209"/>
      <c r="S3543" s="209"/>
      <c r="T3543" s="209"/>
      <c r="U3543" s="209"/>
      <c r="V3543" s="209"/>
      <c r="W3543" s="209"/>
    </row>
    <row r="3544" spans="5:23" x14ac:dyDescent="0.25">
      <c r="E3544" s="209"/>
      <c r="F3544" s="209"/>
      <c r="G3544" s="209"/>
      <c r="H3544" s="209"/>
      <c r="I3544" s="209"/>
      <c r="J3544" s="209"/>
      <c r="K3544" s="209"/>
      <c r="O3544" s="209"/>
      <c r="P3544" s="209"/>
      <c r="Q3544" s="209"/>
      <c r="R3544" s="209"/>
      <c r="S3544" s="209"/>
      <c r="T3544" s="209"/>
      <c r="U3544" s="209"/>
      <c r="V3544" s="209"/>
      <c r="W3544" s="209"/>
    </row>
    <row r="3545" spans="5:23" x14ac:dyDescent="0.25">
      <c r="E3545" s="209"/>
      <c r="F3545" s="209"/>
      <c r="G3545" s="209"/>
      <c r="H3545" s="209"/>
      <c r="I3545" s="209"/>
      <c r="J3545" s="209"/>
      <c r="K3545" s="209"/>
      <c r="O3545" s="209"/>
      <c r="P3545" s="209"/>
      <c r="Q3545" s="209"/>
      <c r="R3545" s="209"/>
      <c r="S3545" s="209"/>
      <c r="T3545" s="209"/>
      <c r="U3545" s="209"/>
      <c r="V3545" s="209"/>
      <c r="W3545" s="209"/>
    </row>
    <row r="3546" spans="5:23" x14ac:dyDescent="0.25">
      <c r="E3546" s="209"/>
      <c r="F3546" s="209"/>
      <c r="G3546" s="209"/>
      <c r="H3546" s="209"/>
      <c r="I3546" s="209"/>
      <c r="J3546" s="209"/>
      <c r="K3546" s="209"/>
      <c r="O3546" s="209"/>
      <c r="P3546" s="209"/>
      <c r="Q3546" s="209"/>
      <c r="R3546" s="209"/>
      <c r="S3546" s="209"/>
      <c r="T3546" s="209"/>
      <c r="U3546" s="209"/>
      <c r="V3546" s="209"/>
      <c r="W3546" s="209"/>
    </row>
    <row r="3547" spans="5:23" x14ac:dyDescent="0.25">
      <c r="E3547" s="209"/>
      <c r="F3547" s="209"/>
      <c r="G3547" s="209"/>
      <c r="H3547" s="209"/>
      <c r="I3547" s="209"/>
      <c r="J3547" s="209"/>
      <c r="K3547" s="209"/>
      <c r="O3547" s="209"/>
      <c r="P3547" s="209"/>
      <c r="Q3547" s="209"/>
      <c r="R3547" s="209"/>
      <c r="S3547" s="209"/>
      <c r="T3547" s="209"/>
      <c r="U3547" s="209"/>
      <c r="V3547" s="209"/>
      <c r="W3547" s="209"/>
    </row>
    <row r="3548" spans="5:23" x14ac:dyDescent="0.25">
      <c r="E3548" s="209"/>
      <c r="F3548" s="209"/>
      <c r="G3548" s="209"/>
      <c r="H3548" s="209"/>
      <c r="I3548" s="209"/>
      <c r="J3548" s="209"/>
      <c r="K3548" s="209"/>
      <c r="O3548" s="209"/>
      <c r="P3548" s="209"/>
      <c r="Q3548" s="209"/>
      <c r="R3548" s="209"/>
      <c r="S3548" s="209"/>
      <c r="T3548" s="209"/>
      <c r="U3548" s="209"/>
      <c r="V3548" s="209"/>
      <c r="W3548" s="209"/>
    </row>
    <row r="3549" spans="5:23" x14ac:dyDescent="0.25">
      <c r="E3549" s="209"/>
      <c r="F3549" s="209"/>
      <c r="G3549" s="209"/>
      <c r="H3549" s="209"/>
      <c r="I3549" s="209"/>
      <c r="J3549" s="209"/>
      <c r="K3549" s="209"/>
      <c r="O3549" s="209"/>
      <c r="P3549" s="209"/>
      <c r="Q3549" s="209"/>
      <c r="R3549" s="209"/>
      <c r="S3549" s="209"/>
      <c r="T3549" s="209"/>
      <c r="U3549" s="209"/>
      <c r="V3549" s="209"/>
      <c r="W3549" s="209"/>
    </row>
    <row r="3550" spans="5:23" x14ac:dyDescent="0.25">
      <c r="E3550" s="209"/>
      <c r="F3550" s="209"/>
      <c r="G3550" s="209"/>
      <c r="H3550" s="209"/>
      <c r="I3550" s="209"/>
      <c r="J3550" s="209"/>
      <c r="K3550" s="209"/>
      <c r="O3550" s="209"/>
      <c r="P3550" s="209"/>
      <c r="Q3550" s="209"/>
      <c r="R3550" s="209"/>
      <c r="S3550" s="209"/>
      <c r="T3550" s="209"/>
      <c r="U3550" s="209"/>
      <c r="V3550" s="209"/>
      <c r="W3550" s="209"/>
    </row>
    <row r="3551" spans="5:23" x14ac:dyDescent="0.25">
      <c r="E3551" s="209"/>
      <c r="F3551" s="209"/>
      <c r="G3551" s="209"/>
      <c r="H3551" s="209"/>
      <c r="I3551" s="209"/>
      <c r="J3551" s="209"/>
      <c r="K3551" s="209"/>
      <c r="O3551" s="209"/>
      <c r="P3551" s="209"/>
      <c r="Q3551" s="209"/>
      <c r="R3551" s="209"/>
      <c r="S3551" s="209"/>
      <c r="T3551" s="209"/>
      <c r="U3551" s="209"/>
      <c r="V3551" s="209"/>
      <c r="W3551" s="209"/>
    </row>
    <row r="3552" spans="5:23" x14ac:dyDescent="0.25">
      <c r="E3552" s="209"/>
      <c r="F3552" s="209"/>
      <c r="G3552" s="209"/>
      <c r="H3552" s="209"/>
      <c r="I3552" s="209"/>
      <c r="J3552" s="209"/>
      <c r="K3552" s="209"/>
      <c r="O3552" s="209"/>
      <c r="P3552" s="209"/>
      <c r="Q3552" s="209"/>
      <c r="R3552" s="209"/>
      <c r="S3552" s="209"/>
      <c r="T3552" s="209"/>
      <c r="U3552" s="209"/>
      <c r="V3552" s="209"/>
      <c r="W3552" s="209"/>
    </row>
    <row r="3553" spans="5:23" x14ac:dyDescent="0.25">
      <c r="E3553" s="209"/>
      <c r="F3553" s="209"/>
      <c r="G3553" s="209"/>
      <c r="H3553" s="209"/>
      <c r="I3553" s="209"/>
      <c r="J3553" s="209"/>
      <c r="K3553" s="209"/>
      <c r="O3553" s="209"/>
      <c r="P3553" s="209"/>
      <c r="Q3553" s="209"/>
      <c r="R3553" s="209"/>
      <c r="S3553" s="209"/>
      <c r="T3553" s="209"/>
      <c r="U3553" s="209"/>
      <c r="V3553" s="209"/>
      <c r="W3553" s="209"/>
    </row>
    <row r="3554" spans="5:23" x14ac:dyDescent="0.25">
      <c r="E3554" s="209"/>
      <c r="F3554" s="209"/>
      <c r="G3554" s="209"/>
      <c r="H3554" s="209"/>
      <c r="I3554" s="209"/>
      <c r="J3554" s="209"/>
      <c r="K3554" s="209"/>
      <c r="O3554" s="209"/>
      <c r="P3554" s="209"/>
      <c r="Q3554" s="209"/>
      <c r="R3554" s="209"/>
      <c r="S3554" s="209"/>
      <c r="T3554" s="209"/>
      <c r="U3554" s="209"/>
      <c r="V3554" s="209"/>
      <c r="W3554" s="209"/>
    </row>
    <row r="3555" spans="5:23" x14ac:dyDescent="0.25">
      <c r="E3555" s="209"/>
      <c r="F3555" s="209"/>
      <c r="G3555" s="209"/>
      <c r="H3555" s="209"/>
      <c r="I3555" s="209"/>
      <c r="J3555" s="209"/>
      <c r="K3555" s="209"/>
      <c r="O3555" s="209"/>
      <c r="P3555" s="209"/>
      <c r="Q3555" s="209"/>
      <c r="R3555" s="209"/>
      <c r="S3555" s="209"/>
      <c r="T3555" s="209"/>
      <c r="U3555" s="209"/>
      <c r="V3555" s="209"/>
      <c r="W3555" s="209"/>
    </row>
    <row r="3556" spans="5:23" x14ac:dyDescent="0.25">
      <c r="E3556" s="209"/>
      <c r="F3556" s="209"/>
      <c r="G3556" s="209"/>
      <c r="H3556" s="209"/>
      <c r="I3556" s="209"/>
      <c r="J3556" s="209"/>
      <c r="K3556" s="209"/>
      <c r="O3556" s="209"/>
      <c r="P3556" s="209"/>
      <c r="Q3556" s="209"/>
      <c r="R3556" s="209"/>
      <c r="S3556" s="209"/>
      <c r="T3556" s="209"/>
      <c r="U3556" s="209"/>
      <c r="V3556" s="209"/>
      <c r="W3556" s="209"/>
    </row>
    <row r="3557" spans="5:23" x14ac:dyDescent="0.25">
      <c r="E3557" s="209"/>
      <c r="F3557" s="209"/>
      <c r="G3557" s="209"/>
      <c r="H3557" s="209"/>
      <c r="I3557" s="209"/>
      <c r="J3557" s="209"/>
      <c r="K3557" s="209"/>
      <c r="O3557" s="209"/>
      <c r="P3557" s="209"/>
      <c r="Q3557" s="209"/>
      <c r="R3557" s="209"/>
      <c r="S3557" s="209"/>
      <c r="T3557" s="209"/>
      <c r="U3557" s="209"/>
      <c r="V3557" s="209"/>
      <c r="W3557" s="209"/>
    </row>
    <row r="3558" spans="5:23" x14ac:dyDescent="0.25">
      <c r="E3558" s="209"/>
      <c r="F3558" s="209"/>
      <c r="G3558" s="209"/>
      <c r="H3558" s="209"/>
      <c r="I3558" s="209"/>
      <c r="J3558" s="209"/>
      <c r="K3558" s="209"/>
      <c r="O3558" s="209"/>
      <c r="P3558" s="209"/>
      <c r="Q3558" s="209"/>
      <c r="R3558" s="209"/>
      <c r="S3558" s="209"/>
      <c r="T3558" s="209"/>
      <c r="U3558" s="209"/>
      <c r="V3558" s="209"/>
      <c r="W3558" s="209"/>
    </row>
    <row r="3559" spans="5:23" x14ac:dyDescent="0.25">
      <c r="E3559" s="209"/>
      <c r="F3559" s="209"/>
      <c r="G3559" s="209"/>
      <c r="H3559" s="209"/>
      <c r="I3559" s="209"/>
      <c r="J3559" s="209"/>
      <c r="K3559" s="209"/>
      <c r="O3559" s="209"/>
      <c r="P3559" s="209"/>
      <c r="Q3559" s="209"/>
      <c r="R3559" s="209"/>
      <c r="S3559" s="209"/>
      <c r="T3559" s="209"/>
      <c r="U3559" s="209"/>
      <c r="V3559" s="209"/>
      <c r="W3559" s="209"/>
    </row>
    <row r="3560" spans="5:23" x14ac:dyDescent="0.25">
      <c r="E3560" s="209"/>
      <c r="F3560" s="209"/>
      <c r="G3560" s="209"/>
      <c r="H3560" s="209"/>
      <c r="I3560" s="209"/>
      <c r="J3560" s="209"/>
      <c r="K3560" s="209"/>
      <c r="O3560" s="209"/>
      <c r="P3560" s="209"/>
      <c r="Q3560" s="209"/>
      <c r="R3560" s="209"/>
      <c r="S3560" s="209"/>
      <c r="T3560" s="209"/>
      <c r="U3560" s="209"/>
      <c r="V3560" s="209"/>
      <c r="W3560" s="209"/>
    </row>
    <row r="3561" spans="5:23" x14ac:dyDescent="0.25">
      <c r="E3561" s="209"/>
      <c r="F3561" s="209"/>
      <c r="G3561" s="209"/>
      <c r="H3561" s="209"/>
      <c r="I3561" s="209"/>
      <c r="J3561" s="209"/>
      <c r="K3561" s="209"/>
      <c r="O3561" s="209"/>
      <c r="P3561" s="209"/>
      <c r="Q3561" s="209"/>
      <c r="R3561" s="209"/>
      <c r="S3561" s="209"/>
      <c r="T3561" s="209"/>
      <c r="U3561" s="209"/>
      <c r="V3561" s="209"/>
      <c r="W3561" s="209"/>
    </row>
    <row r="3562" spans="5:23" x14ac:dyDescent="0.25">
      <c r="E3562" s="209"/>
      <c r="F3562" s="209"/>
      <c r="G3562" s="209"/>
      <c r="H3562" s="209"/>
      <c r="I3562" s="209"/>
      <c r="J3562" s="209"/>
      <c r="K3562" s="209"/>
      <c r="O3562" s="209"/>
      <c r="P3562" s="209"/>
      <c r="Q3562" s="209"/>
      <c r="R3562" s="209"/>
      <c r="S3562" s="209"/>
      <c r="T3562" s="209"/>
      <c r="U3562" s="209"/>
      <c r="V3562" s="209"/>
      <c r="W3562" s="209"/>
    </row>
    <row r="3563" spans="5:23" x14ac:dyDescent="0.25">
      <c r="E3563" s="209"/>
      <c r="F3563" s="209"/>
      <c r="G3563" s="209"/>
      <c r="H3563" s="209"/>
      <c r="I3563" s="209"/>
      <c r="J3563" s="209"/>
      <c r="K3563" s="209"/>
      <c r="O3563" s="209"/>
      <c r="P3563" s="209"/>
      <c r="Q3563" s="209"/>
      <c r="R3563" s="209"/>
      <c r="S3563" s="209"/>
      <c r="T3563" s="209"/>
      <c r="U3563" s="209"/>
      <c r="V3563" s="209"/>
      <c r="W3563" s="209"/>
    </row>
    <row r="3564" spans="5:23" x14ac:dyDescent="0.25">
      <c r="E3564" s="209"/>
      <c r="F3564" s="209"/>
      <c r="G3564" s="209"/>
      <c r="H3564" s="209"/>
      <c r="I3564" s="209"/>
      <c r="J3564" s="209"/>
      <c r="K3564" s="209"/>
      <c r="O3564" s="209"/>
      <c r="P3564" s="209"/>
      <c r="Q3564" s="209"/>
      <c r="R3564" s="209"/>
      <c r="S3564" s="209"/>
      <c r="T3564" s="209"/>
      <c r="U3564" s="209"/>
      <c r="V3564" s="209"/>
      <c r="W3564" s="209"/>
    </row>
    <row r="3565" spans="5:23" x14ac:dyDescent="0.25">
      <c r="E3565" s="209"/>
      <c r="F3565" s="209"/>
      <c r="G3565" s="209"/>
      <c r="H3565" s="209"/>
      <c r="I3565" s="209"/>
      <c r="J3565" s="209"/>
      <c r="K3565" s="209"/>
      <c r="O3565" s="209"/>
      <c r="P3565" s="209"/>
      <c r="Q3565" s="209"/>
      <c r="R3565" s="209"/>
      <c r="S3565" s="209"/>
      <c r="T3565" s="209"/>
      <c r="U3565" s="209"/>
      <c r="V3565" s="209"/>
      <c r="W3565" s="209"/>
    </row>
    <row r="3566" spans="5:23" x14ac:dyDescent="0.25">
      <c r="E3566" s="209"/>
      <c r="F3566" s="209"/>
      <c r="G3566" s="209"/>
      <c r="H3566" s="209"/>
      <c r="I3566" s="209"/>
      <c r="J3566" s="209"/>
      <c r="K3566" s="209"/>
      <c r="O3566" s="209"/>
      <c r="P3566" s="209"/>
      <c r="Q3566" s="209"/>
      <c r="R3566" s="209"/>
      <c r="S3566" s="209"/>
      <c r="T3566" s="209"/>
      <c r="U3566" s="209"/>
      <c r="V3566" s="209"/>
      <c r="W3566" s="209"/>
    </row>
    <row r="3567" spans="5:23" x14ac:dyDescent="0.25">
      <c r="E3567" s="209"/>
      <c r="F3567" s="209"/>
      <c r="G3567" s="209"/>
      <c r="H3567" s="209"/>
      <c r="I3567" s="209"/>
      <c r="J3567" s="209"/>
      <c r="K3567" s="209"/>
      <c r="O3567" s="209"/>
      <c r="P3567" s="209"/>
      <c r="Q3567" s="209"/>
      <c r="R3567" s="209"/>
      <c r="S3567" s="209"/>
      <c r="T3567" s="209"/>
      <c r="U3567" s="209"/>
      <c r="V3567" s="209"/>
      <c r="W3567" s="209"/>
    </row>
    <row r="3568" spans="5:23" x14ac:dyDescent="0.25">
      <c r="E3568" s="209"/>
      <c r="F3568" s="209"/>
      <c r="G3568" s="209"/>
      <c r="H3568" s="209"/>
      <c r="I3568" s="209"/>
      <c r="J3568" s="209"/>
      <c r="K3568" s="209"/>
      <c r="O3568" s="209"/>
      <c r="P3568" s="209"/>
      <c r="Q3568" s="209"/>
      <c r="R3568" s="209"/>
      <c r="S3568" s="209"/>
      <c r="T3568" s="209"/>
      <c r="U3568" s="209"/>
      <c r="V3568" s="209"/>
      <c r="W3568" s="209"/>
    </row>
    <row r="3569" spans="5:23" x14ac:dyDescent="0.25">
      <c r="E3569" s="209"/>
      <c r="F3569" s="209"/>
      <c r="G3569" s="209"/>
      <c r="H3569" s="209"/>
      <c r="I3569" s="209"/>
      <c r="J3569" s="209"/>
      <c r="K3569" s="209"/>
      <c r="O3569" s="209"/>
      <c r="P3569" s="209"/>
      <c r="Q3569" s="209"/>
      <c r="R3569" s="209"/>
      <c r="S3569" s="209"/>
      <c r="T3569" s="209"/>
      <c r="U3569" s="209"/>
      <c r="V3569" s="209"/>
      <c r="W3569" s="209"/>
    </row>
    <row r="3570" spans="5:23" x14ac:dyDescent="0.25">
      <c r="E3570" s="209"/>
      <c r="F3570" s="209"/>
      <c r="G3570" s="209"/>
      <c r="H3570" s="209"/>
      <c r="I3570" s="209"/>
      <c r="J3570" s="209"/>
      <c r="K3570" s="209"/>
      <c r="O3570" s="209"/>
      <c r="P3570" s="209"/>
      <c r="Q3570" s="209"/>
      <c r="R3570" s="209"/>
      <c r="S3570" s="209"/>
      <c r="T3570" s="209"/>
      <c r="U3570" s="209"/>
      <c r="V3570" s="209"/>
      <c r="W3570" s="209"/>
    </row>
    <row r="3571" spans="5:23" x14ac:dyDescent="0.25">
      <c r="E3571" s="209"/>
      <c r="F3571" s="209"/>
      <c r="G3571" s="209"/>
      <c r="H3571" s="209"/>
      <c r="I3571" s="209"/>
      <c r="J3571" s="209"/>
      <c r="K3571" s="209"/>
      <c r="O3571" s="209"/>
      <c r="P3571" s="209"/>
      <c r="Q3571" s="209"/>
      <c r="R3571" s="209"/>
      <c r="S3571" s="209"/>
      <c r="T3571" s="209"/>
      <c r="U3571" s="209"/>
      <c r="V3571" s="209"/>
      <c r="W3571" s="209"/>
    </row>
    <row r="3572" spans="5:23" x14ac:dyDescent="0.25">
      <c r="E3572" s="209"/>
      <c r="F3572" s="209"/>
      <c r="G3572" s="209"/>
      <c r="H3572" s="209"/>
      <c r="I3572" s="209"/>
      <c r="J3572" s="209"/>
      <c r="K3572" s="209"/>
      <c r="O3572" s="209"/>
      <c r="P3572" s="209"/>
      <c r="Q3572" s="209"/>
      <c r="R3572" s="209"/>
      <c r="S3572" s="209"/>
      <c r="T3572" s="209"/>
      <c r="U3572" s="209"/>
      <c r="V3572" s="209"/>
      <c r="W3572" s="209"/>
    </row>
    <row r="3573" spans="5:23" x14ac:dyDescent="0.25">
      <c r="E3573" s="209"/>
      <c r="F3573" s="209"/>
      <c r="G3573" s="209"/>
      <c r="H3573" s="209"/>
      <c r="I3573" s="209"/>
      <c r="J3573" s="209"/>
      <c r="K3573" s="209"/>
      <c r="O3573" s="209"/>
      <c r="P3573" s="209"/>
      <c r="Q3573" s="209"/>
      <c r="R3573" s="209"/>
      <c r="S3573" s="209"/>
      <c r="T3573" s="209"/>
      <c r="U3573" s="209"/>
      <c r="V3573" s="209"/>
      <c r="W3573" s="209"/>
    </row>
    <row r="3574" spans="5:23" x14ac:dyDescent="0.25">
      <c r="E3574" s="209"/>
      <c r="F3574" s="209"/>
      <c r="G3574" s="209"/>
      <c r="H3574" s="209"/>
      <c r="I3574" s="209"/>
      <c r="J3574" s="209"/>
      <c r="K3574" s="209"/>
      <c r="O3574" s="209"/>
      <c r="P3574" s="209"/>
      <c r="Q3574" s="209"/>
      <c r="R3574" s="209"/>
      <c r="S3574" s="209"/>
      <c r="T3574" s="209"/>
      <c r="U3574" s="209"/>
      <c r="V3574" s="209"/>
      <c r="W3574" s="209"/>
    </row>
    <row r="3575" spans="5:23" x14ac:dyDescent="0.25">
      <c r="E3575" s="209"/>
      <c r="F3575" s="209"/>
      <c r="G3575" s="209"/>
      <c r="H3575" s="209"/>
      <c r="I3575" s="209"/>
      <c r="J3575" s="209"/>
      <c r="K3575" s="209"/>
      <c r="O3575" s="209"/>
      <c r="P3575" s="209"/>
      <c r="Q3575" s="209"/>
      <c r="R3575" s="209"/>
      <c r="S3575" s="209"/>
      <c r="T3575" s="209"/>
      <c r="U3575" s="209"/>
      <c r="V3575" s="209"/>
      <c r="W3575" s="209"/>
    </row>
    <row r="3576" spans="5:23" x14ac:dyDescent="0.25">
      <c r="E3576" s="209"/>
      <c r="F3576" s="209"/>
      <c r="G3576" s="209"/>
      <c r="H3576" s="209"/>
      <c r="I3576" s="209"/>
      <c r="J3576" s="209"/>
      <c r="K3576" s="209"/>
      <c r="O3576" s="209"/>
      <c r="P3576" s="209"/>
      <c r="Q3576" s="209"/>
      <c r="R3576" s="209"/>
      <c r="S3576" s="209"/>
      <c r="T3576" s="209"/>
      <c r="U3576" s="209"/>
      <c r="V3576" s="209"/>
      <c r="W3576" s="209"/>
    </row>
    <row r="3577" spans="5:23" x14ac:dyDescent="0.25">
      <c r="E3577" s="209"/>
      <c r="F3577" s="209"/>
      <c r="G3577" s="209"/>
      <c r="H3577" s="209"/>
      <c r="I3577" s="209"/>
      <c r="J3577" s="209"/>
      <c r="K3577" s="209"/>
      <c r="O3577" s="209"/>
      <c r="P3577" s="209"/>
      <c r="Q3577" s="209"/>
      <c r="R3577" s="209"/>
      <c r="S3577" s="209"/>
      <c r="T3577" s="209"/>
      <c r="U3577" s="209"/>
      <c r="V3577" s="209"/>
      <c r="W3577" s="209"/>
    </row>
    <row r="3578" spans="5:23" x14ac:dyDescent="0.25">
      <c r="E3578" s="209"/>
      <c r="F3578" s="209"/>
      <c r="G3578" s="209"/>
      <c r="H3578" s="209"/>
      <c r="I3578" s="209"/>
      <c r="J3578" s="209"/>
      <c r="K3578" s="209"/>
      <c r="O3578" s="209"/>
      <c r="P3578" s="209"/>
      <c r="Q3578" s="209"/>
      <c r="R3578" s="209"/>
      <c r="S3578" s="209"/>
      <c r="T3578" s="209"/>
      <c r="U3578" s="209"/>
      <c r="V3578" s="209"/>
      <c r="W3578" s="209"/>
    </row>
    <row r="3579" spans="5:23" x14ac:dyDescent="0.25">
      <c r="E3579" s="209"/>
      <c r="F3579" s="209"/>
      <c r="G3579" s="209"/>
      <c r="H3579" s="209"/>
      <c r="I3579" s="209"/>
      <c r="J3579" s="209"/>
      <c r="K3579" s="209"/>
      <c r="O3579" s="209"/>
      <c r="P3579" s="209"/>
      <c r="Q3579" s="209"/>
      <c r="R3579" s="209"/>
      <c r="S3579" s="209"/>
      <c r="T3579" s="209"/>
      <c r="U3579" s="209"/>
      <c r="V3579" s="209"/>
      <c r="W3579" s="209"/>
    </row>
    <row r="3580" spans="5:23" x14ac:dyDescent="0.25">
      <c r="E3580" s="209"/>
      <c r="F3580" s="209"/>
      <c r="G3580" s="209"/>
      <c r="H3580" s="209"/>
      <c r="I3580" s="209"/>
      <c r="J3580" s="209"/>
      <c r="K3580" s="209"/>
      <c r="O3580" s="209"/>
      <c r="P3580" s="209"/>
      <c r="Q3580" s="209"/>
      <c r="R3580" s="209"/>
      <c r="S3580" s="209"/>
      <c r="T3580" s="209"/>
      <c r="U3580" s="209"/>
      <c r="V3580" s="209"/>
      <c r="W3580" s="209"/>
    </row>
    <row r="3581" spans="5:23" x14ac:dyDescent="0.25">
      <c r="E3581" s="209"/>
      <c r="F3581" s="209"/>
      <c r="G3581" s="209"/>
      <c r="H3581" s="209"/>
      <c r="I3581" s="209"/>
      <c r="J3581" s="209"/>
      <c r="K3581" s="209"/>
      <c r="O3581" s="209"/>
      <c r="P3581" s="209"/>
      <c r="Q3581" s="209"/>
      <c r="R3581" s="209"/>
      <c r="S3581" s="209"/>
      <c r="T3581" s="209"/>
      <c r="U3581" s="209"/>
      <c r="V3581" s="209"/>
      <c r="W3581" s="209"/>
    </row>
    <row r="3582" spans="5:23" x14ac:dyDescent="0.25">
      <c r="E3582" s="209"/>
      <c r="F3582" s="209"/>
      <c r="G3582" s="209"/>
      <c r="H3582" s="209"/>
      <c r="I3582" s="209"/>
      <c r="J3582" s="209"/>
      <c r="K3582" s="209"/>
      <c r="O3582" s="209"/>
      <c r="P3582" s="209"/>
      <c r="Q3582" s="209"/>
      <c r="R3582" s="209"/>
      <c r="S3582" s="209"/>
      <c r="T3582" s="209"/>
      <c r="U3582" s="209"/>
      <c r="V3582" s="209"/>
      <c r="W3582" s="209"/>
    </row>
    <row r="3583" spans="5:23" x14ac:dyDescent="0.25">
      <c r="E3583" s="209"/>
      <c r="F3583" s="209"/>
      <c r="G3583" s="209"/>
      <c r="H3583" s="209"/>
      <c r="I3583" s="209"/>
      <c r="J3583" s="209"/>
      <c r="K3583" s="209"/>
      <c r="O3583" s="209"/>
      <c r="P3583" s="209"/>
      <c r="Q3583" s="209"/>
      <c r="R3583" s="209"/>
      <c r="S3583" s="209"/>
      <c r="T3583" s="209"/>
      <c r="U3583" s="209"/>
      <c r="V3583" s="209"/>
      <c r="W3583" s="209"/>
    </row>
    <row r="3584" spans="5:23" x14ac:dyDescent="0.25">
      <c r="E3584" s="209"/>
      <c r="F3584" s="209"/>
      <c r="G3584" s="209"/>
      <c r="H3584" s="209"/>
      <c r="I3584" s="209"/>
      <c r="J3584" s="209"/>
      <c r="K3584" s="209"/>
      <c r="O3584" s="209"/>
      <c r="P3584" s="209"/>
      <c r="Q3584" s="209"/>
      <c r="R3584" s="209"/>
      <c r="S3584" s="209"/>
      <c r="T3584" s="209"/>
      <c r="U3584" s="209"/>
      <c r="V3584" s="209"/>
      <c r="W3584" s="209"/>
    </row>
    <row r="3585" spans="5:23" x14ac:dyDescent="0.25">
      <c r="E3585" s="209"/>
      <c r="F3585" s="209"/>
      <c r="G3585" s="209"/>
      <c r="H3585" s="209"/>
      <c r="I3585" s="209"/>
      <c r="J3585" s="209"/>
      <c r="K3585" s="209"/>
      <c r="O3585" s="209"/>
      <c r="P3585" s="209"/>
      <c r="Q3585" s="209"/>
      <c r="R3585" s="209"/>
      <c r="S3585" s="209"/>
      <c r="T3585" s="209"/>
      <c r="U3585" s="209"/>
      <c r="V3585" s="209"/>
      <c r="W3585" s="209"/>
    </row>
    <row r="3586" spans="5:23" x14ac:dyDescent="0.25">
      <c r="E3586" s="209"/>
      <c r="F3586" s="209"/>
      <c r="G3586" s="209"/>
      <c r="H3586" s="209"/>
      <c r="I3586" s="209"/>
      <c r="J3586" s="209"/>
      <c r="K3586" s="209"/>
      <c r="O3586" s="209"/>
      <c r="P3586" s="209"/>
      <c r="Q3586" s="209"/>
      <c r="R3586" s="209"/>
      <c r="S3586" s="209"/>
      <c r="T3586" s="209"/>
      <c r="U3586" s="209"/>
      <c r="V3586" s="209"/>
      <c r="W3586" s="209"/>
    </row>
    <row r="3587" spans="5:23" x14ac:dyDescent="0.25">
      <c r="E3587" s="209"/>
      <c r="F3587" s="209"/>
      <c r="G3587" s="209"/>
      <c r="H3587" s="209"/>
      <c r="I3587" s="209"/>
      <c r="J3587" s="209"/>
      <c r="K3587" s="209"/>
      <c r="O3587" s="209"/>
      <c r="P3587" s="209"/>
      <c r="Q3587" s="209"/>
      <c r="R3587" s="209"/>
      <c r="S3587" s="209"/>
      <c r="T3587" s="209"/>
      <c r="U3587" s="209"/>
      <c r="V3587" s="209"/>
      <c r="W3587" s="209"/>
    </row>
    <row r="3588" spans="5:23" x14ac:dyDescent="0.25">
      <c r="E3588" s="209"/>
      <c r="F3588" s="209"/>
      <c r="G3588" s="209"/>
      <c r="H3588" s="209"/>
      <c r="I3588" s="209"/>
      <c r="J3588" s="209"/>
      <c r="K3588" s="209"/>
      <c r="O3588" s="209"/>
      <c r="P3588" s="209"/>
      <c r="Q3588" s="209"/>
      <c r="R3588" s="209"/>
      <c r="S3588" s="209"/>
      <c r="T3588" s="209"/>
      <c r="U3588" s="209"/>
      <c r="V3588" s="209"/>
      <c r="W3588" s="209"/>
    </row>
    <row r="3589" spans="5:23" x14ac:dyDescent="0.25">
      <c r="E3589" s="209"/>
      <c r="F3589" s="209"/>
      <c r="G3589" s="209"/>
      <c r="H3589" s="209"/>
      <c r="I3589" s="209"/>
      <c r="J3589" s="209"/>
      <c r="K3589" s="209"/>
      <c r="O3589" s="209"/>
      <c r="P3589" s="209"/>
      <c r="Q3589" s="209"/>
      <c r="R3589" s="209"/>
      <c r="S3589" s="209"/>
      <c r="T3589" s="209"/>
      <c r="U3589" s="209"/>
      <c r="V3589" s="209"/>
      <c r="W3589" s="209"/>
    </row>
    <row r="3590" spans="5:23" x14ac:dyDescent="0.25">
      <c r="E3590" s="209"/>
      <c r="F3590" s="209"/>
      <c r="G3590" s="209"/>
      <c r="H3590" s="209"/>
      <c r="I3590" s="209"/>
      <c r="J3590" s="209"/>
      <c r="K3590" s="209"/>
      <c r="O3590" s="209"/>
      <c r="P3590" s="209"/>
      <c r="Q3590" s="209"/>
      <c r="R3590" s="209"/>
      <c r="S3590" s="209"/>
      <c r="T3590" s="209"/>
      <c r="U3590" s="209"/>
      <c r="V3590" s="209"/>
      <c r="W3590" s="209"/>
    </row>
    <row r="3591" spans="5:23" x14ac:dyDescent="0.25">
      <c r="E3591" s="209"/>
      <c r="F3591" s="209"/>
      <c r="G3591" s="209"/>
      <c r="H3591" s="209"/>
      <c r="I3591" s="209"/>
      <c r="J3591" s="209"/>
      <c r="K3591" s="209"/>
      <c r="O3591" s="209"/>
      <c r="P3591" s="209"/>
      <c r="Q3591" s="209"/>
      <c r="R3591" s="209"/>
      <c r="S3591" s="209"/>
      <c r="T3591" s="209"/>
      <c r="U3591" s="209"/>
      <c r="V3591" s="209"/>
      <c r="W3591" s="209"/>
    </row>
    <row r="3592" spans="5:23" x14ac:dyDescent="0.25">
      <c r="E3592" s="209"/>
      <c r="F3592" s="209"/>
      <c r="G3592" s="209"/>
      <c r="H3592" s="209"/>
      <c r="I3592" s="209"/>
      <c r="J3592" s="209"/>
      <c r="K3592" s="209"/>
      <c r="O3592" s="209"/>
      <c r="P3592" s="209"/>
      <c r="Q3592" s="209"/>
      <c r="R3592" s="209"/>
      <c r="S3592" s="209"/>
      <c r="T3592" s="209"/>
      <c r="U3592" s="209"/>
      <c r="V3592" s="209"/>
      <c r="W3592" s="209"/>
    </row>
    <row r="3593" spans="5:23" x14ac:dyDescent="0.25">
      <c r="E3593" s="209"/>
      <c r="F3593" s="209"/>
      <c r="G3593" s="209"/>
      <c r="H3593" s="209"/>
      <c r="I3593" s="209"/>
      <c r="J3593" s="209"/>
      <c r="K3593" s="209"/>
      <c r="O3593" s="209"/>
      <c r="P3593" s="209"/>
      <c r="Q3593" s="209"/>
      <c r="R3593" s="209"/>
      <c r="S3593" s="209"/>
      <c r="T3593" s="209"/>
      <c r="U3593" s="209"/>
      <c r="V3593" s="209"/>
      <c r="W3593" s="209"/>
    </row>
    <row r="3594" spans="5:23" x14ac:dyDescent="0.25">
      <c r="E3594" s="209"/>
      <c r="F3594" s="209"/>
      <c r="G3594" s="209"/>
      <c r="H3594" s="209"/>
      <c r="I3594" s="209"/>
      <c r="J3594" s="209"/>
      <c r="K3594" s="209"/>
      <c r="O3594" s="209"/>
      <c r="P3594" s="209"/>
      <c r="Q3594" s="209"/>
      <c r="R3594" s="209"/>
      <c r="S3594" s="209"/>
      <c r="T3594" s="209"/>
      <c r="U3594" s="209"/>
      <c r="V3594" s="209"/>
      <c r="W3594" s="209"/>
    </row>
    <row r="3595" spans="5:23" x14ac:dyDescent="0.25">
      <c r="E3595" s="209"/>
      <c r="F3595" s="209"/>
      <c r="G3595" s="209"/>
      <c r="H3595" s="209"/>
      <c r="I3595" s="209"/>
      <c r="J3595" s="209"/>
      <c r="K3595" s="209"/>
      <c r="O3595" s="209"/>
      <c r="P3595" s="209"/>
      <c r="Q3595" s="209"/>
      <c r="R3595" s="209"/>
      <c r="S3595" s="209"/>
      <c r="T3595" s="209"/>
      <c r="U3595" s="209"/>
      <c r="V3595" s="209"/>
      <c r="W3595" s="209"/>
    </row>
    <row r="3596" spans="5:23" x14ac:dyDescent="0.25">
      <c r="E3596" s="209"/>
      <c r="F3596" s="209"/>
      <c r="G3596" s="209"/>
      <c r="H3596" s="209"/>
      <c r="I3596" s="209"/>
      <c r="J3596" s="209"/>
      <c r="K3596" s="209"/>
      <c r="O3596" s="209"/>
      <c r="P3596" s="209"/>
      <c r="Q3596" s="209"/>
      <c r="R3596" s="209"/>
      <c r="S3596" s="209"/>
      <c r="T3596" s="209"/>
      <c r="U3596" s="209"/>
      <c r="V3596" s="209"/>
      <c r="W3596" s="209"/>
    </row>
    <row r="3597" spans="5:23" x14ac:dyDescent="0.25">
      <c r="E3597" s="209"/>
      <c r="F3597" s="209"/>
      <c r="G3597" s="209"/>
      <c r="H3597" s="209"/>
      <c r="I3597" s="209"/>
      <c r="J3597" s="209"/>
      <c r="K3597" s="209"/>
      <c r="O3597" s="209"/>
      <c r="P3597" s="209"/>
      <c r="Q3597" s="209"/>
      <c r="R3597" s="209"/>
      <c r="S3597" s="209"/>
      <c r="T3597" s="209"/>
      <c r="U3597" s="209"/>
      <c r="V3597" s="209"/>
      <c r="W3597" s="209"/>
    </row>
    <row r="3598" spans="5:23" x14ac:dyDescent="0.25">
      <c r="E3598" s="209"/>
      <c r="F3598" s="209"/>
      <c r="G3598" s="209"/>
      <c r="H3598" s="209"/>
      <c r="I3598" s="209"/>
      <c r="J3598" s="209"/>
      <c r="K3598" s="209"/>
      <c r="O3598" s="209"/>
      <c r="P3598" s="209"/>
      <c r="Q3598" s="209"/>
      <c r="R3598" s="209"/>
      <c r="S3598" s="209"/>
      <c r="T3598" s="209"/>
      <c r="U3598" s="209"/>
      <c r="V3598" s="209"/>
      <c r="W3598" s="209"/>
    </row>
    <row r="3599" spans="5:23" x14ac:dyDescent="0.25">
      <c r="E3599" s="209"/>
      <c r="F3599" s="209"/>
      <c r="G3599" s="209"/>
      <c r="H3599" s="209"/>
      <c r="I3599" s="209"/>
      <c r="J3599" s="209"/>
      <c r="K3599" s="209"/>
      <c r="O3599" s="209"/>
      <c r="P3599" s="209"/>
      <c r="Q3599" s="209"/>
      <c r="R3599" s="209"/>
      <c r="S3599" s="209"/>
      <c r="T3599" s="209"/>
      <c r="U3599" s="209"/>
      <c r="V3599" s="209"/>
      <c r="W3599" s="209"/>
    </row>
    <row r="3600" spans="5:23" x14ac:dyDescent="0.25">
      <c r="E3600" s="209"/>
      <c r="F3600" s="209"/>
      <c r="G3600" s="209"/>
      <c r="H3600" s="209"/>
      <c r="I3600" s="209"/>
      <c r="J3600" s="209"/>
      <c r="K3600" s="209"/>
      <c r="O3600" s="209"/>
      <c r="P3600" s="209"/>
      <c r="Q3600" s="209"/>
      <c r="R3600" s="209"/>
      <c r="S3600" s="209"/>
      <c r="T3600" s="209"/>
      <c r="U3600" s="209"/>
      <c r="V3600" s="209"/>
      <c r="W3600" s="209"/>
    </row>
    <row r="3601" spans="5:23" x14ac:dyDescent="0.25">
      <c r="E3601" s="209"/>
      <c r="F3601" s="209"/>
      <c r="G3601" s="209"/>
      <c r="H3601" s="209"/>
      <c r="I3601" s="209"/>
      <c r="J3601" s="209"/>
      <c r="K3601" s="209"/>
      <c r="O3601" s="209"/>
      <c r="P3601" s="209"/>
      <c r="Q3601" s="209"/>
      <c r="R3601" s="209"/>
      <c r="S3601" s="209"/>
      <c r="T3601" s="209"/>
      <c r="U3601" s="209"/>
      <c r="V3601" s="209"/>
      <c r="W3601" s="209"/>
    </row>
    <row r="3602" spans="5:23" x14ac:dyDescent="0.25">
      <c r="E3602" s="209"/>
      <c r="F3602" s="209"/>
      <c r="G3602" s="209"/>
      <c r="H3602" s="209"/>
      <c r="I3602" s="209"/>
      <c r="J3602" s="209"/>
      <c r="K3602" s="209"/>
      <c r="O3602" s="209"/>
      <c r="P3602" s="209"/>
      <c r="Q3602" s="209"/>
      <c r="R3602" s="209"/>
      <c r="S3602" s="209"/>
      <c r="T3602" s="209"/>
      <c r="U3602" s="209"/>
      <c r="V3602" s="209"/>
      <c r="W3602" s="209"/>
    </row>
    <row r="3603" spans="5:23" x14ac:dyDescent="0.25">
      <c r="E3603" s="209"/>
      <c r="F3603" s="209"/>
      <c r="G3603" s="209"/>
      <c r="H3603" s="209"/>
      <c r="I3603" s="209"/>
      <c r="J3603" s="209"/>
      <c r="K3603" s="209"/>
      <c r="O3603" s="209"/>
      <c r="P3603" s="209"/>
      <c r="Q3603" s="209"/>
      <c r="R3603" s="209"/>
      <c r="S3603" s="209"/>
      <c r="T3603" s="209"/>
      <c r="U3603" s="209"/>
      <c r="V3603" s="209"/>
      <c r="W3603" s="209"/>
    </row>
    <row r="3604" spans="5:23" x14ac:dyDescent="0.25">
      <c r="E3604" s="209"/>
      <c r="F3604" s="209"/>
      <c r="G3604" s="209"/>
      <c r="H3604" s="209"/>
      <c r="I3604" s="209"/>
      <c r="J3604" s="209"/>
      <c r="K3604" s="209"/>
      <c r="O3604" s="209"/>
      <c r="P3604" s="209"/>
      <c r="Q3604" s="209"/>
      <c r="R3604" s="209"/>
      <c r="S3604" s="209"/>
      <c r="T3604" s="209"/>
      <c r="U3604" s="209"/>
      <c r="V3604" s="209"/>
      <c r="W3604" s="209"/>
    </row>
    <row r="3605" spans="5:23" x14ac:dyDescent="0.25">
      <c r="E3605" s="209"/>
      <c r="F3605" s="209"/>
      <c r="G3605" s="209"/>
      <c r="H3605" s="209"/>
      <c r="I3605" s="209"/>
      <c r="J3605" s="209"/>
      <c r="K3605" s="209"/>
      <c r="O3605" s="209"/>
      <c r="P3605" s="209"/>
      <c r="Q3605" s="209"/>
      <c r="R3605" s="209"/>
      <c r="S3605" s="209"/>
      <c r="T3605" s="209"/>
      <c r="U3605" s="209"/>
      <c r="V3605" s="209"/>
      <c r="W3605" s="209"/>
    </row>
    <row r="3606" spans="5:23" x14ac:dyDescent="0.25">
      <c r="E3606" s="209"/>
      <c r="F3606" s="209"/>
      <c r="G3606" s="209"/>
      <c r="H3606" s="209"/>
      <c r="I3606" s="209"/>
      <c r="J3606" s="209"/>
      <c r="K3606" s="209"/>
      <c r="O3606" s="209"/>
      <c r="P3606" s="209"/>
      <c r="Q3606" s="209"/>
      <c r="R3606" s="209"/>
      <c r="S3606" s="209"/>
      <c r="T3606" s="209"/>
      <c r="U3606" s="209"/>
      <c r="V3606" s="209"/>
      <c r="W3606" s="209"/>
    </row>
    <row r="3607" spans="5:23" x14ac:dyDescent="0.25">
      <c r="E3607" s="209"/>
      <c r="F3607" s="209"/>
      <c r="G3607" s="209"/>
      <c r="H3607" s="209"/>
      <c r="I3607" s="209"/>
      <c r="J3607" s="209"/>
      <c r="K3607" s="209"/>
      <c r="O3607" s="209"/>
      <c r="P3607" s="209"/>
      <c r="Q3607" s="209"/>
      <c r="R3607" s="209"/>
      <c r="S3607" s="209"/>
      <c r="T3607" s="209"/>
      <c r="U3607" s="209"/>
      <c r="V3607" s="209"/>
      <c r="W3607" s="209"/>
    </row>
    <row r="3608" spans="5:23" x14ac:dyDescent="0.25">
      <c r="E3608" s="209"/>
      <c r="F3608" s="209"/>
      <c r="G3608" s="209"/>
      <c r="H3608" s="209"/>
      <c r="I3608" s="209"/>
      <c r="J3608" s="209"/>
      <c r="K3608" s="209"/>
      <c r="O3608" s="209"/>
      <c r="P3608" s="209"/>
      <c r="Q3608" s="209"/>
      <c r="R3608" s="209"/>
      <c r="S3608" s="209"/>
      <c r="T3608" s="209"/>
      <c r="U3608" s="209"/>
      <c r="V3608" s="209"/>
      <c r="W3608" s="209"/>
    </row>
    <row r="3609" spans="5:23" x14ac:dyDescent="0.25">
      <c r="E3609" s="209"/>
      <c r="F3609" s="209"/>
      <c r="G3609" s="209"/>
      <c r="H3609" s="209"/>
      <c r="I3609" s="209"/>
      <c r="J3609" s="209"/>
      <c r="K3609" s="209"/>
      <c r="O3609" s="209"/>
      <c r="P3609" s="209"/>
      <c r="Q3609" s="209"/>
      <c r="R3609" s="209"/>
      <c r="S3609" s="209"/>
      <c r="T3609" s="209"/>
      <c r="U3609" s="209"/>
      <c r="V3609" s="209"/>
      <c r="W3609" s="209"/>
    </row>
    <row r="3610" spans="5:23" x14ac:dyDescent="0.25">
      <c r="E3610" s="209"/>
      <c r="F3610" s="209"/>
      <c r="G3610" s="209"/>
      <c r="H3610" s="209"/>
      <c r="I3610" s="209"/>
      <c r="J3610" s="209"/>
      <c r="K3610" s="209"/>
      <c r="O3610" s="209"/>
      <c r="P3610" s="209"/>
      <c r="Q3610" s="209"/>
      <c r="R3610" s="209"/>
      <c r="S3610" s="209"/>
      <c r="T3610" s="209"/>
      <c r="U3610" s="209"/>
      <c r="V3610" s="209"/>
      <c r="W3610" s="209"/>
    </row>
    <row r="3611" spans="5:23" x14ac:dyDescent="0.25">
      <c r="E3611" s="209"/>
      <c r="F3611" s="209"/>
      <c r="G3611" s="209"/>
      <c r="H3611" s="209"/>
      <c r="I3611" s="209"/>
      <c r="J3611" s="209"/>
      <c r="K3611" s="209"/>
      <c r="O3611" s="209"/>
      <c r="P3611" s="209"/>
      <c r="Q3611" s="209"/>
      <c r="R3611" s="209"/>
      <c r="S3611" s="209"/>
      <c r="T3611" s="209"/>
      <c r="U3611" s="209"/>
      <c r="V3611" s="209"/>
      <c r="W3611" s="209"/>
    </row>
    <row r="3612" spans="5:23" x14ac:dyDescent="0.25">
      <c r="E3612" s="209"/>
      <c r="F3612" s="209"/>
      <c r="G3612" s="209"/>
      <c r="H3612" s="209"/>
      <c r="I3612" s="209"/>
      <c r="J3612" s="209"/>
      <c r="K3612" s="209"/>
      <c r="O3612" s="209"/>
      <c r="P3612" s="209"/>
      <c r="Q3612" s="209"/>
      <c r="R3612" s="209"/>
      <c r="S3612" s="209"/>
      <c r="T3612" s="209"/>
      <c r="U3612" s="209"/>
      <c r="V3612" s="209"/>
      <c r="W3612" s="209"/>
    </row>
    <row r="3613" spans="5:23" x14ac:dyDescent="0.25">
      <c r="E3613" s="209"/>
      <c r="F3613" s="209"/>
      <c r="G3613" s="209"/>
      <c r="H3613" s="209"/>
      <c r="I3613" s="209"/>
      <c r="J3613" s="209"/>
      <c r="K3613" s="209"/>
      <c r="O3613" s="209"/>
      <c r="P3613" s="209"/>
      <c r="Q3613" s="209"/>
      <c r="R3613" s="209"/>
      <c r="S3613" s="209"/>
      <c r="T3613" s="209"/>
      <c r="U3613" s="209"/>
      <c r="V3613" s="209"/>
      <c r="W3613" s="209"/>
    </row>
    <row r="3614" spans="5:23" x14ac:dyDescent="0.25">
      <c r="E3614" s="209"/>
      <c r="F3614" s="209"/>
      <c r="G3614" s="209"/>
      <c r="H3614" s="209"/>
      <c r="I3614" s="209"/>
      <c r="J3614" s="209"/>
      <c r="K3614" s="209"/>
      <c r="O3614" s="209"/>
      <c r="P3614" s="209"/>
      <c r="Q3614" s="209"/>
      <c r="R3614" s="209"/>
      <c r="S3614" s="209"/>
      <c r="T3614" s="209"/>
      <c r="U3614" s="209"/>
      <c r="V3614" s="209"/>
      <c r="W3614" s="209"/>
    </row>
    <row r="3615" spans="5:23" x14ac:dyDescent="0.25">
      <c r="E3615" s="209"/>
      <c r="F3615" s="209"/>
      <c r="G3615" s="209"/>
      <c r="H3615" s="209"/>
      <c r="I3615" s="209"/>
      <c r="J3615" s="209"/>
      <c r="K3615" s="209"/>
      <c r="O3615" s="209"/>
      <c r="P3615" s="209"/>
      <c r="Q3615" s="209"/>
      <c r="R3615" s="209"/>
      <c r="S3615" s="209"/>
      <c r="T3615" s="209"/>
      <c r="U3615" s="209"/>
      <c r="V3615" s="209"/>
      <c r="W3615" s="209"/>
    </row>
    <row r="3616" spans="5:23" x14ac:dyDescent="0.25">
      <c r="E3616" s="209"/>
      <c r="F3616" s="209"/>
      <c r="G3616" s="209"/>
      <c r="H3616" s="209"/>
      <c r="I3616" s="209"/>
      <c r="J3616" s="209"/>
      <c r="K3616" s="209"/>
      <c r="O3616" s="209"/>
      <c r="P3616" s="209"/>
      <c r="Q3616" s="209"/>
      <c r="R3616" s="209"/>
      <c r="S3616" s="209"/>
      <c r="T3616" s="209"/>
      <c r="U3616" s="209"/>
      <c r="V3616" s="209"/>
      <c r="W3616" s="209"/>
    </row>
    <row r="3617" spans="5:23" x14ac:dyDescent="0.25">
      <c r="E3617" s="209"/>
      <c r="F3617" s="209"/>
      <c r="G3617" s="209"/>
      <c r="H3617" s="209"/>
      <c r="I3617" s="209"/>
      <c r="J3617" s="209"/>
      <c r="K3617" s="209"/>
      <c r="O3617" s="209"/>
      <c r="P3617" s="209"/>
      <c r="Q3617" s="209"/>
      <c r="R3617" s="209"/>
      <c r="S3617" s="209"/>
      <c r="T3617" s="209"/>
      <c r="U3617" s="209"/>
      <c r="V3617" s="209"/>
      <c r="W3617" s="209"/>
    </row>
    <row r="3618" spans="5:23" x14ac:dyDescent="0.25">
      <c r="E3618" s="209"/>
      <c r="F3618" s="209"/>
      <c r="G3618" s="209"/>
      <c r="H3618" s="209"/>
      <c r="I3618" s="209"/>
      <c r="J3618" s="209"/>
      <c r="K3618" s="209"/>
      <c r="O3618" s="209"/>
      <c r="P3618" s="209"/>
      <c r="Q3618" s="209"/>
      <c r="R3618" s="209"/>
      <c r="S3618" s="209"/>
      <c r="T3618" s="209"/>
      <c r="U3618" s="209"/>
      <c r="V3618" s="209"/>
      <c r="W3618" s="209"/>
    </row>
    <row r="3619" spans="5:23" x14ac:dyDescent="0.25">
      <c r="E3619" s="209"/>
      <c r="F3619" s="209"/>
      <c r="G3619" s="209"/>
      <c r="H3619" s="209"/>
      <c r="I3619" s="209"/>
      <c r="J3619" s="209"/>
      <c r="K3619" s="209"/>
      <c r="O3619" s="209"/>
      <c r="P3619" s="209"/>
      <c r="Q3619" s="209"/>
      <c r="R3619" s="209"/>
      <c r="S3619" s="209"/>
      <c r="T3619" s="209"/>
      <c r="U3619" s="209"/>
      <c r="V3619" s="209"/>
      <c r="W3619" s="209"/>
    </row>
    <row r="3620" spans="5:23" x14ac:dyDescent="0.25">
      <c r="E3620" s="209"/>
      <c r="F3620" s="209"/>
      <c r="G3620" s="209"/>
      <c r="H3620" s="209"/>
      <c r="I3620" s="209"/>
      <c r="J3620" s="209"/>
      <c r="K3620" s="209"/>
      <c r="O3620" s="209"/>
      <c r="P3620" s="209"/>
      <c r="Q3620" s="209"/>
      <c r="R3620" s="209"/>
      <c r="S3620" s="209"/>
      <c r="T3620" s="209"/>
      <c r="U3620" s="209"/>
      <c r="V3620" s="209"/>
      <c r="W3620" s="209"/>
    </row>
    <row r="3621" spans="5:23" x14ac:dyDescent="0.25">
      <c r="E3621" s="209"/>
      <c r="F3621" s="209"/>
      <c r="G3621" s="209"/>
      <c r="H3621" s="209"/>
      <c r="I3621" s="209"/>
      <c r="J3621" s="209"/>
      <c r="K3621" s="209"/>
      <c r="O3621" s="209"/>
      <c r="P3621" s="209"/>
      <c r="Q3621" s="209"/>
      <c r="R3621" s="209"/>
      <c r="S3621" s="209"/>
      <c r="T3621" s="209"/>
      <c r="U3621" s="209"/>
      <c r="V3621" s="209"/>
      <c r="W3621" s="209"/>
    </row>
    <row r="3622" spans="5:23" x14ac:dyDescent="0.25">
      <c r="E3622" s="209"/>
      <c r="F3622" s="209"/>
      <c r="G3622" s="209"/>
      <c r="H3622" s="209"/>
      <c r="I3622" s="209"/>
      <c r="J3622" s="209"/>
      <c r="K3622" s="209"/>
      <c r="O3622" s="209"/>
      <c r="P3622" s="209"/>
      <c r="Q3622" s="209"/>
      <c r="R3622" s="209"/>
      <c r="S3622" s="209"/>
      <c r="T3622" s="209"/>
      <c r="U3622" s="209"/>
      <c r="V3622" s="209"/>
      <c r="W3622" s="209"/>
    </row>
    <row r="3623" spans="5:23" x14ac:dyDescent="0.25">
      <c r="E3623" s="209"/>
      <c r="F3623" s="209"/>
      <c r="G3623" s="209"/>
      <c r="H3623" s="209"/>
      <c r="I3623" s="209"/>
      <c r="J3623" s="209"/>
      <c r="K3623" s="209"/>
      <c r="O3623" s="209"/>
      <c r="P3623" s="209"/>
      <c r="Q3623" s="209"/>
      <c r="R3623" s="209"/>
      <c r="S3623" s="209"/>
      <c r="T3623" s="209"/>
      <c r="U3623" s="209"/>
      <c r="V3623" s="209"/>
      <c r="W3623" s="209"/>
    </row>
    <row r="3624" spans="5:23" x14ac:dyDescent="0.25">
      <c r="E3624" s="209"/>
      <c r="F3624" s="209"/>
      <c r="G3624" s="209"/>
      <c r="H3624" s="209"/>
      <c r="I3624" s="209"/>
      <c r="J3624" s="209"/>
      <c r="K3624" s="209"/>
      <c r="O3624" s="209"/>
      <c r="P3624" s="209"/>
      <c r="Q3624" s="209"/>
      <c r="R3624" s="209"/>
      <c r="S3624" s="209"/>
      <c r="T3624" s="209"/>
      <c r="U3624" s="209"/>
      <c r="V3624" s="209"/>
      <c r="W3624" s="209"/>
    </row>
    <row r="3625" spans="5:23" x14ac:dyDescent="0.25">
      <c r="E3625" s="209"/>
      <c r="F3625" s="209"/>
      <c r="G3625" s="209"/>
      <c r="H3625" s="209"/>
      <c r="I3625" s="209"/>
      <c r="J3625" s="209"/>
      <c r="K3625" s="209"/>
      <c r="O3625" s="209"/>
      <c r="P3625" s="209"/>
      <c r="Q3625" s="209"/>
      <c r="R3625" s="209"/>
      <c r="S3625" s="209"/>
      <c r="T3625" s="209"/>
      <c r="U3625" s="209"/>
      <c r="V3625" s="209"/>
      <c r="W3625" s="209"/>
    </row>
    <row r="3626" spans="5:23" x14ac:dyDescent="0.25">
      <c r="E3626" s="209"/>
      <c r="F3626" s="209"/>
      <c r="G3626" s="209"/>
      <c r="H3626" s="209"/>
      <c r="I3626" s="209"/>
      <c r="J3626" s="209"/>
      <c r="K3626" s="209"/>
      <c r="O3626" s="209"/>
      <c r="P3626" s="209"/>
      <c r="Q3626" s="209"/>
      <c r="R3626" s="209"/>
      <c r="S3626" s="209"/>
      <c r="T3626" s="209"/>
      <c r="U3626" s="209"/>
      <c r="V3626" s="209"/>
      <c r="W3626" s="209"/>
    </row>
    <row r="3627" spans="5:23" x14ac:dyDescent="0.25">
      <c r="E3627" s="209"/>
      <c r="F3627" s="209"/>
      <c r="G3627" s="209"/>
      <c r="H3627" s="209"/>
      <c r="I3627" s="209"/>
      <c r="J3627" s="209"/>
      <c r="K3627" s="209"/>
      <c r="O3627" s="209"/>
      <c r="P3627" s="209"/>
      <c r="Q3627" s="209"/>
      <c r="R3627" s="209"/>
      <c r="S3627" s="209"/>
      <c r="T3627" s="209"/>
      <c r="U3627" s="209"/>
      <c r="V3627" s="209"/>
      <c r="W3627" s="209"/>
    </row>
    <row r="3628" spans="5:23" x14ac:dyDescent="0.25">
      <c r="E3628" s="209"/>
      <c r="F3628" s="209"/>
      <c r="G3628" s="209"/>
      <c r="H3628" s="209"/>
      <c r="I3628" s="209"/>
      <c r="J3628" s="209"/>
      <c r="K3628" s="209"/>
      <c r="O3628" s="209"/>
      <c r="P3628" s="209"/>
      <c r="Q3628" s="209"/>
      <c r="R3628" s="209"/>
      <c r="S3628" s="209"/>
      <c r="T3628" s="209"/>
      <c r="U3628" s="209"/>
      <c r="V3628" s="209"/>
      <c r="W3628" s="209"/>
    </row>
    <row r="3629" spans="5:23" x14ac:dyDescent="0.25">
      <c r="E3629" s="209"/>
      <c r="F3629" s="209"/>
      <c r="G3629" s="209"/>
      <c r="H3629" s="209"/>
      <c r="I3629" s="209"/>
      <c r="J3629" s="209"/>
      <c r="K3629" s="209"/>
      <c r="O3629" s="209"/>
      <c r="P3629" s="209"/>
      <c r="Q3629" s="209"/>
      <c r="R3629" s="209"/>
      <c r="S3629" s="209"/>
      <c r="T3629" s="209"/>
      <c r="U3629" s="209"/>
      <c r="V3629" s="209"/>
      <c r="W3629" s="209"/>
    </row>
    <row r="3630" spans="5:23" x14ac:dyDescent="0.25">
      <c r="E3630" s="209"/>
      <c r="F3630" s="209"/>
      <c r="G3630" s="209"/>
      <c r="H3630" s="209"/>
      <c r="I3630" s="209"/>
      <c r="J3630" s="209"/>
      <c r="K3630" s="209"/>
      <c r="O3630" s="209"/>
      <c r="P3630" s="209"/>
      <c r="Q3630" s="209"/>
      <c r="R3630" s="209"/>
      <c r="S3630" s="209"/>
      <c r="T3630" s="209"/>
      <c r="U3630" s="209"/>
      <c r="V3630" s="209"/>
      <c r="W3630" s="209"/>
    </row>
    <row r="3631" spans="5:23" x14ac:dyDescent="0.25">
      <c r="E3631" s="209"/>
      <c r="F3631" s="209"/>
      <c r="G3631" s="209"/>
      <c r="H3631" s="209"/>
      <c r="I3631" s="209"/>
      <c r="J3631" s="209"/>
      <c r="K3631" s="209"/>
      <c r="O3631" s="209"/>
      <c r="P3631" s="209"/>
      <c r="Q3631" s="209"/>
      <c r="R3631" s="209"/>
      <c r="S3631" s="209"/>
      <c r="T3631" s="209"/>
      <c r="U3631" s="209"/>
      <c r="V3631" s="209"/>
      <c r="W3631" s="209"/>
    </row>
    <row r="3632" spans="5:23" x14ac:dyDescent="0.25">
      <c r="E3632" s="209"/>
      <c r="F3632" s="209"/>
      <c r="G3632" s="209"/>
      <c r="H3632" s="209"/>
      <c r="I3632" s="209"/>
      <c r="J3632" s="209"/>
      <c r="K3632" s="209"/>
      <c r="O3632" s="209"/>
      <c r="P3632" s="209"/>
      <c r="Q3632" s="209"/>
      <c r="R3632" s="209"/>
      <c r="S3632" s="209"/>
      <c r="T3632" s="209"/>
      <c r="U3632" s="209"/>
      <c r="V3632" s="209"/>
      <c r="W3632" s="209"/>
    </row>
    <row r="3633" spans="5:23" x14ac:dyDescent="0.25">
      <c r="E3633" s="209"/>
      <c r="F3633" s="209"/>
      <c r="G3633" s="209"/>
      <c r="H3633" s="209"/>
      <c r="I3633" s="209"/>
      <c r="J3633" s="209"/>
      <c r="K3633" s="209"/>
      <c r="O3633" s="209"/>
      <c r="P3633" s="209"/>
      <c r="Q3633" s="209"/>
      <c r="R3633" s="209"/>
      <c r="S3633" s="209"/>
      <c r="T3633" s="209"/>
      <c r="U3633" s="209"/>
      <c r="V3633" s="209"/>
      <c r="W3633" s="209"/>
    </row>
    <row r="3634" spans="5:23" x14ac:dyDescent="0.25">
      <c r="E3634" s="209"/>
      <c r="F3634" s="209"/>
      <c r="G3634" s="209"/>
      <c r="H3634" s="209"/>
      <c r="I3634" s="209"/>
      <c r="J3634" s="209"/>
      <c r="K3634" s="209"/>
      <c r="O3634" s="209"/>
      <c r="P3634" s="209"/>
      <c r="Q3634" s="209"/>
      <c r="R3634" s="209"/>
      <c r="S3634" s="209"/>
      <c r="T3634" s="209"/>
      <c r="U3634" s="209"/>
      <c r="V3634" s="209"/>
      <c r="W3634" s="209"/>
    </row>
    <row r="3635" spans="5:23" x14ac:dyDescent="0.25">
      <c r="E3635" s="209"/>
      <c r="F3635" s="209"/>
      <c r="G3635" s="209"/>
      <c r="H3635" s="209"/>
      <c r="I3635" s="209"/>
      <c r="J3635" s="209"/>
      <c r="K3635" s="209"/>
      <c r="O3635" s="209"/>
      <c r="P3635" s="209"/>
      <c r="Q3635" s="209"/>
      <c r="R3635" s="209"/>
      <c r="S3635" s="209"/>
      <c r="T3635" s="209"/>
      <c r="U3635" s="209"/>
      <c r="V3635" s="209"/>
      <c r="W3635" s="209"/>
    </row>
    <row r="3636" spans="5:23" x14ac:dyDescent="0.25">
      <c r="E3636" s="209"/>
      <c r="F3636" s="209"/>
      <c r="G3636" s="209"/>
      <c r="H3636" s="209"/>
      <c r="I3636" s="209"/>
      <c r="J3636" s="209"/>
      <c r="K3636" s="209"/>
      <c r="O3636" s="209"/>
      <c r="P3636" s="209"/>
      <c r="Q3636" s="209"/>
      <c r="R3636" s="209"/>
      <c r="S3636" s="209"/>
      <c r="T3636" s="209"/>
      <c r="U3636" s="209"/>
      <c r="V3636" s="209"/>
      <c r="W3636" s="209"/>
    </row>
    <row r="3637" spans="5:23" x14ac:dyDescent="0.25">
      <c r="E3637" s="209"/>
      <c r="F3637" s="209"/>
      <c r="G3637" s="209"/>
      <c r="H3637" s="209"/>
      <c r="I3637" s="209"/>
      <c r="J3637" s="209"/>
      <c r="K3637" s="209"/>
      <c r="O3637" s="209"/>
      <c r="P3637" s="209"/>
      <c r="Q3637" s="209"/>
      <c r="R3637" s="209"/>
      <c r="S3637" s="209"/>
      <c r="T3637" s="209"/>
      <c r="U3637" s="209"/>
      <c r="V3637" s="209"/>
      <c r="W3637" s="209"/>
    </row>
    <row r="3638" spans="5:23" x14ac:dyDescent="0.25">
      <c r="E3638" s="209"/>
      <c r="F3638" s="209"/>
      <c r="G3638" s="209"/>
      <c r="H3638" s="209"/>
      <c r="I3638" s="209"/>
      <c r="J3638" s="209"/>
      <c r="K3638" s="209"/>
      <c r="O3638" s="209"/>
      <c r="P3638" s="209"/>
      <c r="Q3638" s="209"/>
      <c r="R3638" s="209"/>
      <c r="S3638" s="209"/>
      <c r="T3638" s="209"/>
      <c r="U3638" s="209"/>
      <c r="V3638" s="209"/>
      <c r="W3638" s="209"/>
    </row>
    <row r="3639" spans="5:23" x14ac:dyDescent="0.25">
      <c r="E3639" s="209"/>
      <c r="F3639" s="209"/>
      <c r="G3639" s="209"/>
      <c r="H3639" s="209"/>
      <c r="I3639" s="209"/>
      <c r="J3639" s="209"/>
      <c r="K3639" s="209"/>
      <c r="O3639" s="209"/>
      <c r="P3639" s="209"/>
      <c r="Q3639" s="209"/>
      <c r="R3639" s="209"/>
      <c r="S3639" s="209"/>
      <c r="T3639" s="209"/>
      <c r="U3639" s="209"/>
      <c r="V3639" s="209"/>
      <c r="W3639" s="209"/>
    </row>
    <row r="3640" spans="5:23" x14ac:dyDescent="0.25">
      <c r="E3640" s="209"/>
      <c r="F3640" s="209"/>
      <c r="G3640" s="209"/>
      <c r="H3640" s="209"/>
      <c r="I3640" s="209"/>
      <c r="J3640" s="209"/>
      <c r="K3640" s="209"/>
      <c r="O3640" s="209"/>
      <c r="P3640" s="209"/>
      <c r="Q3640" s="209"/>
      <c r="R3640" s="209"/>
      <c r="S3640" s="209"/>
      <c r="T3640" s="209"/>
      <c r="U3640" s="209"/>
      <c r="V3640" s="209"/>
      <c r="W3640" s="209"/>
    </row>
    <row r="3641" spans="5:23" x14ac:dyDescent="0.25">
      <c r="E3641" s="209"/>
      <c r="F3641" s="209"/>
      <c r="G3641" s="209"/>
      <c r="H3641" s="209"/>
      <c r="I3641" s="209"/>
      <c r="J3641" s="209"/>
      <c r="K3641" s="209"/>
      <c r="O3641" s="209"/>
      <c r="P3641" s="209"/>
      <c r="Q3641" s="209"/>
      <c r="R3641" s="209"/>
      <c r="S3641" s="209"/>
      <c r="T3641" s="209"/>
      <c r="U3641" s="209"/>
      <c r="V3641" s="209"/>
      <c r="W3641" s="209"/>
    </row>
    <row r="3642" spans="5:23" x14ac:dyDescent="0.25">
      <c r="E3642" s="209"/>
      <c r="F3642" s="209"/>
      <c r="G3642" s="209"/>
      <c r="H3642" s="209"/>
      <c r="I3642" s="209"/>
      <c r="J3642" s="209"/>
      <c r="K3642" s="209"/>
      <c r="O3642" s="209"/>
      <c r="P3642" s="209"/>
      <c r="Q3642" s="209"/>
      <c r="R3642" s="209"/>
      <c r="S3642" s="209"/>
      <c r="T3642" s="209"/>
      <c r="U3642" s="209"/>
      <c r="V3642" s="209"/>
      <c r="W3642" s="209"/>
    </row>
    <row r="3643" spans="5:23" x14ac:dyDescent="0.25">
      <c r="E3643" s="209"/>
      <c r="F3643" s="209"/>
      <c r="G3643" s="209"/>
      <c r="H3643" s="209"/>
      <c r="I3643" s="209"/>
      <c r="J3643" s="209"/>
      <c r="K3643" s="209"/>
      <c r="O3643" s="209"/>
      <c r="P3643" s="209"/>
      <c r="Q3643" s="209"/>
      <c r="R3643" s="209"/>
      <c r="S3643" s="209"/>
      <c r="T3643" s="209"/>
      <c r="U3643" s="209"/>
      <c r="V3643" s="209"/>
      <c r="W3643" s="209"/>
    </row>
    <row r="3644" spans="5:23" x14ac:dyDescent="0.25">
      <c r="E3644" s="209"/>
      <c r="F3644" s="209"/>
      <c r="G3644" s="209"/>
      <c r="H3644" s="209"/>
      <c r="I3644" s="209"/>
      <c r="J3644" s="209"/>
      <c r="K3644" s="209"/>
      <c r="O3644" s="209"/>
      <c r="P3644" s="209"/>
      <c r="Q3644" s="209"/>
      <c r="R3644" s="209"/>
      <c r="S3644" s="209"/>
      <c r="T3644" s="209"/>
      <c r="U3644" s="209"/>
      <c r="V3644" s="209"/>
      <c r="W3644" s="209"/>
    </row>
    <row r="3645" spans="5:23" x14ac:dyDescent="0.25">
      <c r="E3645" s="209"/>
      <c r="F3645" s="209"/>
      <c r="G3645" s="209"/>
      <c r="H3645" s="209"/>
      <c r="I3645" s="209"/>
      <c r="J3645" s="209"/>
      <c r="K3645" s="209"/>
      <c r="O3645" s="209"/>
      <c r="P3645" s="209"/>
      <c r="Q3645" s="209"/>
      <c r="R3645" s="209"/>
      <c r="S3645" s="209"/>
      <c r="T3645" s="209"/>
      <c r="U3645" s="209"/>
      <c r="V3645" s="209"/>
      <c r="W3645" s="209"/>
    </row>
    <row r="3646" spans="5:23" x14ac:dyDescent="0.25">
      <c r="E3646" s="209"/>
      <c r="F3646" s="209"/>
      <c r="G3646" s="209"/>
      <c r="H3646" s="209"/>
      <c r="I3646" s="209"/>
      <c r="J3646" s="209"/>
      <c r="K3646" s="209"/>
      <c r="O3646" s="209"/>
      <c r="P3646" s="209"/>
      <c r="Q3646" s="209"/>
      <c r="R3646" s="209"/>
      <c r="S3646" s="209"/>
      <c r="T3646" s="209"/>
      <c r="U3646" s="209"/>
      <c r="V3646" s="209"/>
      <c r="W3646" s="209"/>
    </row>
    <row r="3647" spans="5:23" x14ac:dyDescent="0.25">
      <c r="E3647" s="209"/>
      <c r="F3647" s="209"/>
      <c r="G3647" s="209"/>
      <c r="H3647" s="209"/>
      <c r="I3647" s="209"/>
      <c r="J3647" s="209"/>
      <c r="K3647" s="209"/>
      <c r="O3647" s="209"/>
      <c r="P3647" s="209"/>
      <c r="Q3647" s="209"/>
      <c r="R3647" s="209"/>
      <c r="S3647" s="209"/>
      <c r="T3647" s="209"/>
      <c r="U3647" s="209"/>
      <c r="V3647" s="209"/>
      <c r="W3647" s="209"/>
    </row>
    <row r="3648" spans="5:23" x14ac:dyDescent="0.25">
      <c r="E3648" s="209"/>
      <c r="F3648" s="209"/>
      <c r="G3648" s="209"/>
      <c r="H3648" s="209"/>
      <c r="I3648" s="209"/>
      <c r="J3648" s="209"/>
      <c r="K3648" s="209"/>
      <c r="O3648" s="209"/>
      <c r="P3648" s="209"/>
      <c r="Q3648" s="209"/>
      <c r="R3648" s="209"/>
      <c r="S3648" s="209"/>
      <c r="T3648" s="209"/>
      <c r="U3648" s="209"/>
      <c r="V3648" s="209"/>
      <c r="W3648" s="209"/>
    </row>
    <row r="3649" spans="5:23" x14ac:dyDescent="0.25">
      <c r="E3649" s="209"/>
      <c r="F3649" s="209"/>
      <c r="G3649" s="209"/>
      <c r="H3649" s="209"/>
      <c r="I3649" s="209"/>
      <c r="J3649" s="209"/>
      <c r="K3649" s="209"/>
      <c r="O3649" s="209"/>
      <c r="P3649" s="209"/>
      <c r="Q3649" s="209"/>
      <c r="R3649" s="209"/>
      <c r="S3649" s="209"/>
      <c r="T3649" s="209"/>
      <c r="U3649" s="209"/>
      <c r="V3649" s="209"/>
      <c r="W3649" s="209"/>
    </row>
    <row r="3650" spans="5:23" x14ac:dyDescent="0.25">
      <c r="E3650" s="209"/>
      <c r="F3650" s="209"/>
      <c r="G3650" s="209"/>
      <c r="H3650" s="209"/>
      <c r="I3650" s="209"/>
      <c r="J3650" s="209"/>
      <c r="K3650" s="209"/>
      <c r="O3650" s="209"/>
      <c r="P3650" s="209"/>
      <c r="Q3650" s="209"/>
      <c r="R3650" s="209"/>
      <c r="S3650" s="209"/>
      <c r="T3650" s="209"/>
      <c r="U3650" s="209"/>
      <c r="V3650" s="209"/>
      <c r="W3650" s="209"/>
    </row>
    <row r="3651" spans="5:23" x14ac:dyDescent="0.25">
      <c r="E3651" s="209"/>
      <c r="F3651" s="209"/>
      <c r="G3651" s="209"/>
      <c r="H3651" s="209"/>
      <c r="I3651" s="209"/>
      <c r="J3651" s="209"/>
      <c r="K3651" s="209"/>
      <c r="O3651" s="209"/>
      <c r="P3651" s="209"/>
      <c r="Q3651" s="209"/>
      <c r="R3651" s="209"/>
      <c r="S3651" s="209"/>
      <c r="T3651" s="209"/>
      <c r="U3651" s="209"/>
      <c r="V3651" s="209"/>
      <c r="W3651" s="209"/>
    </row>
    <row r="3652" spans="5:23" x14ac:dyDescent="0.25">
      <c r="E3652" s="209"/>
      <c r="F3652" s="209"/>
      <c r="G3652" s="209"/>
      <c r="H3652" s="209"/>
      <c r="I3652" s="209"/>
      <c r="J3652" s="209"/>
      <c r="K3652" s="209"/>
      <c r="O3652" s="209"/>
      <c r="P3652" s="209"/>
      <c r="Q3652" s="209"/>
      <c r="R3652" s="209"/>
      <c r="S3652" s="209"/>
      <c r="T3652" s="209"/>
      <c r="U3652" s="209"/>
      <c r="V3652" s="209"/>
      <c r="W3652" s="209"/>
    </row>
    <row r="3653" spans="5:23" x14ac:dyDescent="0.25">
      <c r="E3653" s="209"/>
      <c r="F3653" s="209"/>
      <c r="G3653" s="209"/>
      <c r="H3653" s="209"/>
      <c r="I3653" s="209"/>
      <c r="J3653" s="209"/>
      <c r="K3653" s="209"/>
      <c r="O3653" s="209"/>
      <c r="P3653" s="209"/>
      <c r="Q3653" s="209"/>
      <c r="R3653" s="209"/>
      <c r="S3653" s="209"/>
      <c r="T3653" s="209"/>
      <c r="U3653" s="209"/>
      <c r="V3653" s="209"/>
      <c r="W3653" s="209"/>
    </row>
    <row r="3654" spans="5:23" x14ac:dyDescent="0.25">
      <c r="E3654" s="209"/>
      <c r="F3654" s="209"/>
      <c r="G3654" s="209"/>
      <c r="H3654" s="209"/>
      <c r="I3654" s="209"/>
      <c r="J3654" s="209"/>
      <c r="K3654" s="209"/>
      <c r="O3654" s="209"/>
      <c r="P3654" s="209"/>
      <c r="Q3654" s="209"/>
      <c r="R3654" s="209"/>
      <c r="S3654" s="209"/>
      <c r="T3654" s="209"/>
      <c r="U3654" s="209"/>
      <c r="V3654" s="209"/>
      <c r="W3654" s="209"/>
    </row>
    <row r="3655" spans="5:23" x14ac:dyDescent="0.25">
      <c r="E3655" s="209"/>
      <c r="F3655" s="209"/>
      <c r="G3655" s="209"/>
      <c r="H3655" s="209"/>
      <c r="I3655" s="209"/>
      <c r="J3655" s="209"/>
      <c r="K3655" s="209"/>
      <c r="O3655" s="209"/>
      <c r="P3655" s="209"/>
      <c r="Q3655" s="209"/>
      <c r="R3655" s="209"/>
      <c r="S3655" s="209"/>
      <c r="T3655" s="209"/>
      <c r="U3655" s="209"/>
      <c r="V3655" s="209"/>
      <c r="W3655" s="209"/>
    </row>
    <row r="3656" spans="5:23" x14ac:dyDescent="0.25">
      <c r="E3656" s="209"/>
      <c r="F3656" s="209"/>
      <c r="G3656" s="209"/>
      <c r="H3656" s="209"/>
      <c r="I3656" s="209"/>
      <c r="J3656" s="209"/>
      <c r="K3656" s="209"/>
      <c r="O3656" s="209"/>
      <c r="P3656" s="209"/>
      <c r="Q3656" s="209"/>
      <c r="R3656" s="209"/>
      <c r="S3656" s="209"/>
      <c r="T3656" s="209"/>
      <c r="U3656" s="209"/>
      <c r="V3656" s="209"/>
      <c r="W3656" s="209"/>
    </row>
    <row r="3657" spans="5:23" x14ac:dyDescent="0.25">
      <c r="E3657" s="209"/>
      <c r="F3657" s="209"/>
      <c r="G3657" s="209"/>
      <c r="H3657" s="209"/>
      <c r="I3657" s="209"/>
      <c r="J3657" s="209"/>
      <c r="K3657" s="209"/>
      <c r="O3657" s="209"/>
      <c r="P3657" s="209"/>
      <c r="Q3657" s="209"/>
      <c r="R3657" s="209"/>
      <c r="S3657" s="209"/>
      <c r="T3657" s="209"/>
      <c r="U3657" s="209"/>
      <c r="V3657" s="209"/>
      <c r="W3657" s="209"/>
    </row>
    <row r="3658" spans="5:23" x14ac:dyDescent="0.25">
      <c r="E3658" s="209"/>
      <c r="F3658" s="209"/>
      <c r="G3658" s="209"/>
      <c r="H3658" s="209"/>
      <c r="I3658" s="209"/>
      <c r="J3658" s="209"/>
      <c r="K3658" s="209"/>
      <c r="O3658" s="209"/>
      <c r="P3658" s="209"/>
      <c r="Q3658" s="209"/>
      <c r="R3658" s="209"/>
      <c r="S3658" s="209"/>
      <c r="T3658" s="209"/>
      <c r="U3658" s="209"/>
      <c r="V3658" s="209"/>
      <c r="W3658" s="209"/>
    </row>
    <row r="3659" spans="5:23" x14ac:dyDescent="0.25">
      <c r="E3659" s="209"/>
      <c r="F3659" s="209"/>
      <c r="G3659" s="209"/>
      <c r="H3659" s="209"/>
      <c r="I3659" s="209"/>
      <c r="J3659" s="209"/>
      <c r="K3659" s="209"/>
      <c r="O3659" s="209"/>
      <c r="P3659" s="209"/>
      <c r="Q3659" s="209"/>
      <c r="R3659" s="209"/>
      <c r="S3659" s="209"/>
      <c r="T3659" s="209"/>
      <c r="U3659" s="209"/>
      <c r="V3659" s="209"/>
      <c r="W3659" s="209"/>
    </row>
    <row r="3660" spans="5:23" x14ac:dyDescent="0.25">
      <c r="E3660" s="209"/>
      <c r="F3660" s="209"/>
      <c r="G3660" s="209"/>
      <c r="H3660" s="209"/>
      <c r="I3660" s="209"/>
      <c r="J3660" s="209"/>
      <c r="K3660" s="209"/>
      <c r="O3660" s="209"/>
      <c r="P3660" s="209"/>
      <c r="Q3660" s="209"/>
      <c r="R3660" s="209"/>
      <c r="S3660" s="209"/>
      <c r="T3660" s="209"/>
      <c r="U3660" s="209"/>
      <c r="V3660" s="209"/>
      <c r="W3660" s="209"/>
    </row>
    <row r="3661" spans="5:23" x14ac:dyDescent="0.25">
      <c r="E3661" s="209"/>
      <c r="F3661" s="209"/>
      <c r="G3661" s="209"/>
      <c r="H3661" s="209"/>
      <c r="I3661" s="209"/>
      <c r="J3661" s="209"/>
      <c r="K3661" s="209"/>
      <c r="O3661" s="209"/>
      <c r="P3661" s="209"/>
      <c r="Q3661" s="209"/>
      <c r="R3661" s="209"/>
      <c r="S3661" s="209"/>
      <c r="T3661" s="209"/>
      <c r="U3661" s="209"/>
      <c r="V3661" s="209"/>
      <c r="W3661" s="209"/>
    </row>
    <row r="3662" spans="5:23" x14ac:dyDescent="0.25">
      <c r="E3662" s="209"/>
      <c r="F3662" s="209"/>
      <c r="G3662" s="209"/>
      <c r="H3662" s="209"/>
      <c r="I3662" s="209"/>
      <c r="J3662" s="209"/>
      <c r="K3662" s="209"/>
      <c r="O3662" s="209"/>
      <c r="P3662" s="209"/>
      <c r="Q3662" s="209"/>
      <c r="R3662" s="209"/>
      <c r="S3662" s="209"/>
      <c r="T3662" s="209"/>
      <c r="U3662" s="209"/>
      <c r="V3662" s="209"/>
      <c r="W3662" s="209"/>
    </row>
    <row r="3663" spans="5:23" x14ac:dyDescent="0.25">
      <c r="E3663" s="209"/>
      <c r="F3663" s="209"/>
      <c r="G3663" s="209"/>
      <c r="H3663" s="209"/>
      <c r="I3663" s="209"/>
      <c r="J3663" s="209"/>
      <c r="K3663" s="209"/>
      <c r="O3663" s="209"/>
      <c r="P3663" s="209"/>
      <c r="Q3663" s="209"/>
      <c r="R3663" s="209"/>
      <c r="S3663" s="209"/>
      <c r="T3663" s="209"/>
      <c r="U3663" s="209"/>
      <c r="V3663" s="209"/>
      <c r="W3663" s="209"/>
    </row>
    <row r="3664" spans="5:23" x14ac:dyDescent="0.25">
      <c r="E3664" s="209"/>
      <c r="F3664" s="209"/>
      <c r="G3664" s="209"/>
      <c r="H3664" s="209"/>
      <c r="I3664" s="209"/>
      <c r="J3664" s="209"/>
      <c r="K3664" s="209"/>
      <c r="O3664" s="209"/>
      <c r="P3664" s="209"/>
      <c r="Q3664" s="209"/>
      <c r="R3664" s="209"/>
      <c r="S3664" s="209"/>
      <c r="T3664" s="209"/>
      <c r="U3664" s="209"/>
      <c r="V3664" s="209"/>
      <c r="W3664" s="209"/>
    </row>
    <row r="3665" spans="5:23" x14ac:dyDescent="0.25">
      <c r="E3665" s="209"/>
      <c r="F3665" s="209"/>
      <c r="G3665" s="209"/>
      <c r="H3665" s="209"/>
      <c r="I3665" s="209"/>
      <c r="J3665" s="209"/>
      <c r="K3665" s="209"/>
      <c r="O3665" s="209"/>
      <c r="P3665" s="209"/>
      <c r="Q3665" s="209"/>
      <c r="R3665" s="209"/>
      <c r="S3665" s="209"/>
      <c r="T3665" s="209"/>
      <c r="U3665" s="209"/>
      <c r="V3665" s="209"/>
      <c r="W3665" s="209"/>
    </row>
    <row r="3666" spans="5:23" x14ac:dyDescent="0.25">
      <c r="E3666" s="209"/>
      <c r="F3666" s="209"/>
      <c r="G3666" s="209"/>
      <c r="H3666" s="209"/>
      <c r="I3666" s="209"/>
      <c r="J3666" s="209"/>
      <c r="K3666" s="209"/>
      <c r="O3666" s="209"/>
      <c r="P3666" s="209"/>
      <c r="Q3666" s="209"/>
      <c r="R3666" s="209"/>
      <c r="S3666" s="209"/>
      <c r="T3666" s="209"/>
      <c r="U3666" s="209"/>
      <c r="V3666" s="209"/>
      <c r="W3666" s="209"/>
    </row>
    <row r="3667" spans="5:23" x14ac:dyDescent="0.25">
      <c r="E3667" s="209"/>
      <c r="F3667" s="209"/>
      <c r="G3667" s="209"/>
      <c r="H3667" s="209"/>
      <c r="I3667" s="209"/>
      <c r="J3667" s="209"/>
      <c r="K3667" s="209"/>
      <c r="O3667" s="209"/>
      <c r="P3667" s="209"/>
      <c r="Q3667" s="209"/>
      <c r="R3667" s="209"/>
      <c r="S3667" s="209"/>
      <c r="T3667" s="209"/>
      <c r="U3667" s="209"/>
      <c r="V3667" s="209"/>
      <c r="W3667" s="209"/>
    </row>
    <row r="3668" spans="5:23" x14ac:dyDescent="0.25">
      <c r="E3668" s="209"/>
      <c r="F3668" s="209"/>
      <c r="G3668" s="209"/>
      <c r="H3668" s="209"/>
      <c r="I3668" s="209"/>
      <c r="J3668" s="209"/>
      <c r="K3668" s="209"/>
      <c r="O3668" s="209"/>
      <c r="P3668" s="209"/>
      <c r="Q3668" s="209"/>
      <c r="R3668" s="209"/>
      <c r="S3668" s="209"/>
      <c r="T3668" s="209"/>
      <c r="U3668" s="209"/>
      <c r="V3668" s="209"/>
      <c r="W3668" s="209"/>
    </row>
    <row r="3669" spans="5:23" x14ac:dyDescent="0.25">
      <c r="E3669" s="209"/>
      <c r="F3669" s="209"/>
      <c r="G3669" s="209"/>
      <c r="H3669" s="209"/>
      <c r="I3669" s="209"/>
      <c r="J3669" s="209"/>
      <c r="K3669" s="209"/>
      <c r="O3669" s="209"/>
      <c r="P3669" s="209"/>
      <c r="Q3669" s="209"/>
      <c r="R3669" s="209"/>
      <c r="S3669" s="209"/>
      <c r="T3669" s="209"/>
      <c r="U3669" s="209"/>
      <c r="V3669" s="209"/>
      <c r="W3669" s="209"/>
    </row>
    <row r="3670" spans="5:23" x14ac:dyDescent="0.25">
      <c r="E3670" s="209"/>
      <c r="F3670" s="209"/>
      <c r="G3670" s="209"/>
      <c r="H3670" s="209"/>
      <c r="I3670" s="209"/>
      <c r="J3670" s="209"/>
      <c r="K3670" s="209"/>
      <c r="O3670" s="209"/>
      <c r="P3670" s="209"/>
      <c r="Q3670" s="209"/>
      <c r="R3670" s="209"/>
      <c r="S3670" s="209"/>
      <c r="T3670" s="209"/>
      <c r="U3670" s="209"/>
      <c r="V3670" s="209"/>
      <c r="W3670" s="209"/>
    </row>
    <row r="3671" spans="5:23" x14ac:dyDescent="0.25">
      <c r="E3671" s="209"/>
      <c r="F3671" s="209"/>
      <c r="G3671" s="209"/>
      <c r="H3671" s="209"/>
      <c r="I3671" s="209"/>
      <c r="J3671" s="209"/>
      <c r="K3671" s="209"/>
      <c r="O3671" s="209"/>
      <c r="P3671" s="209"/>
      <c r="Q3671" s="209"/>
      <c r="R3671" s="209"/>
      <c r="S3671" s="209"/>
      <c r="T3671" s="209"/>
      <c r="U3671" s="209"/>
      <c r="V3671" s="209"/>
      <c r="W3671" s="209"/>
    </row>
    <row r="3672" spans="5:23" x14ac:dyDescent="0.25">
      <c r="E3672" s="209"/>
      <c r="F3672" s="209"/>
      <c r="G3672" s="209"/>
      <c r="H3672" s="209"/>
      <c r="I3672" s="209"/>
      <c r="J3672" s="209"/>
      <c r="K3672" s="209"/>
      <c r="O3672" s="209"/>
      <c r="P3672" s="209"/>
      <c r="Q3672" s="209"/>
      <c r="R3672" s="209"/>
      <c r="S3672" s="209"/>
      <c r="T3672" s="209"/>
      <c r="U3672" s="209"/>
      <c r="V3672" s="209"/>
      <c r="W3672" s="209"/>
    </row>
    <row r="3673" spans="5:23" x14ac:dyDescent="0.25">
      <c r="E3673" s="209"/>
      <c r="F3673" s="209"/>
      <c r="G3673" s="209"/>
      <c r="H3673" s="209"/>
      <c r="I3673" s="209"/>
      <c r="J3673" s="209"/>
      <c r="K3673" s="209"/>
      <c r="O3673" s="209"/>
      <c r="P3673" s="209"/>
      <c r="Q3673" s="209"/>
      <c r="R3673" s="209"/>
      <c r="S3673" s="209"/>
      <c r="T3673" s="209"/>
      <c r="U3673" s="209"/>
      <c r="V3673" s="209"/>
      <c r="W3673" s="209"/>
    </row>
    <row r="3674" spans="5:23" x14ac:dyDescent="0.25">
      <c r="E3674" s="209"/>
      <c r="F3674" s="209"/>
      <c r="G3674" s="209"/>
      <c r="H3674" s="209"/>
      <c r="I3674" s="209"/>
      <c r="J3674" s="209"/>
      <c r="K3674" s="209"/>
      <c r="O3674" s="209"/>
      <c r="P3674" s="209"/>
      <c r="Q3674" s="209"/>
      <c r="R3674" s="209"/>
      <c r="S3674" s="209"/>
      <c r="T3674" s="209"/>
      <c r="U3674" s="209"/>
      <c r="V3674" s="209"/>
      <c r="W3674" s="209"/>
    </row>
    <row r="3675" spans="5:23" x14ac:dyDescent="0.25">
      <c r="E3675" s="209"/>
      <c r="F3675" s="209"/>
      <c r="G3675" s="209"/>
      <c r="H3675" s="209"/>
      <c r="I3675" s="209"/>
      <c r="J3675" s="209"/>
      <c r="K3675" s="209"/>
      <c r="O3675" s="209"/>
      <c r="P3675" s="209"/>
      <c r="Q3675" s="209"/>
      <c r="R3675" s="209"/>
      <c r="S3675" s="209"/>
      <c r="T3675" s="209"/>
      <c r="U3675" s="209"/>
      <c r="V3675" s="209"/>
      <c r="W3675" s="209"/>
    </row>
    <row r="3676" spans="5:23" x14ac:dyDescent="0.25">
      <c r="E3676" s="209"/>
      <c r="F3676" s="209"/>
      <c r="G3676" s="209"/>
      <c r="H3676" s="209"/>
      <c r="I3676" s="209"/>
      <c r="J3676" s="209"/>
      <c r="K3676" s="209"/>
      <c r="O3676" s="209"/>
      <c r="P3676" s="209"/>
      <c r="Q3676" s="209"/>
      <c r="R3676" s="209"/>
      <c r="S3676" s="209"/>
      <c r="T3676" s="209"/>
      <c r="U3676" s="209"/>
      <c r="V3676" s="209"/>
      <c r="W3676" s="209"/>
    </row>
    <row r="3677" spans="5:23" x14ac:dyDescent="0.25">
      <c r="E3677" s="209"/>
      <c r="F3677" s="209"/>
      <c r="G3677" s="209"/>
      <c r="H3677" s="209"/>
      <c r="I3677" s="209"/>
      <c r="J3677" s="209"/>
      <c r="K3677" s="209"/>
      <c r="O3677" s="209"/>
      <c r="P3677" s="209"/>
      <c r="Q3677" s="209"/>
      <c r="R3677" s="209"/>
      <c r="S3677" s="209"/>
      <c r="T3677" s="209"/>
      <c r="U3677" s="209"/>
      <c r="V3677" s="209"/>
      <c r="W3677" s="209"/>
    </row>
    <row r="3678" spans="5:23" x14ac:dyDescent="0.25">
      <c r="E3678" s="209"/>
      <c r="F3678" s="209"/>
      <c r="G3678" s="209"/>
      <c r="H3678" s="209"/>
      <c r="I3678" s="209"/>
      <c r="J3678" s="209"/>
      <c r="K3678" s="209"/>
      <c r="O3678" s="209"/>
      <c r="P3678" s="209"/>
      <c r="Q3678" s="209"/>
      <c r="R3678" s="209"/>
      <c r="S3678" s="209"/>
      <c r="T3678" s="209"/>
      <c r="U3678" s="209"/>
      <c r="V3678" s="209"/>
      <c r="W3678" s="209"/>
    </row>
    <row r="3679" spans="5:23" x14ac:dyDescent="0.25">
      <c r="E3679" s="209"/>
      <c r="F3679" s="209"/>
      <c r="G3679" s="209"/>
      <c r="H3679" s="209"/>
      <c r="I3679" s="209"/>
      <c r="J3679" s="209"/>
      <c r="K3679" s="209"/>
      <c r="O3679" s="209"/>
      <c r="P3679" s="209"/>
      <c r="Q3679" s="209"/>
      <c r="R3679" s="209"/>
      <c r="S3679" s="209"/>
      <c r="T3679" s="209"/>
      <c r="U3679" s="209"/>
      <c r="V3679" s="209"/>
      <c r="W3679" s="209"/>
    </row>
    <row r="3680" spans="5:23" x14ac:dyDescent="0.25">
      <c r="E3680" s="209"/>
      <c r="F3680" s="209"/>
      <c r="G3680" s="209"/>
      <c r="H3680" s="209"/>
      <c r="I3680" s="209"/>
      <c r="J3680" s="209"/>
      <c r="K3680" s="209"/>
      <c r="O3680" s="209"/>
      <c r="P3680" s="209"/>
      <c r="Q3680" s="209"/>
      <c r="R3680" s="209"/>
      <c r="S3680" s="209"/>
      <c r="T3680" s="209"/>
      <c r="U3680" s="209"/>
      <c r="V3680" s="209"/>
      <c r="W3680" s="209"/>
    </row>
    <row r="3681" spans="5:23" x14ac:dyDescent="0.25">
      <c r="E3681" s="209"/>
      <c r="F3681" s="209"/>
      <c r="G3681" s="209"/>
      <c r="H3681" s="209"/>
      <c r="I3681" s="209"/>
      <c r="J3681" s="209"/>
      <c r="K3681" s="209"/>
      <c r="O3681" s="209"/>
      <c r="P3681" s="209"/>
      <c r="Q3681" s="209"/>
      <c r="R3681" s="209"/>
      <c r="S3681" s="209"/>
      <c r="T3681" s="209"/>
      <c r="U3681" s="209"/>
      <c r="V3681" s="209"/>
      <c r="W3681" s="209"/>
    </row>
    <row r="3682" spans="5:23" x14ac:dyDescent="0.25">
      <c r="E3682" s="209"/>
      <c r="F3682" s="209"/>
      <c r="G3682" s="209"/>
      <c r="H3682" s="209"/>
      <c r="I3682" s="209"/>
      <c r="J3682" s="209"/>
      <c r="K3682" s="209"/>
      <c r="O3682" s="209"/>
      <c r="P3682" s="209"/>
      <c r="Q3682" s="209"/>
      <c r="R3682" s="209"/>
      <c r="S3682" s="209"/>
      <c r="T3682" s="209"/>
      <c r="U3682" s="209"/>
      <c r="V3682" s="209"/>
      <c r="W3682" s="209"/>
    </row>
    <row r="3683" spans="5:23" x14ac:dyDescent="0.25">
      <c r="E3683" s="209"/>
      <c r="F3683" s="209"/>
      <c r="G3683" s="209"/>
      <c r="H3683" s="209"/>
      <c r="I3683" s="209"/>
      <c r="J3683" s="209"/>
      <c r="K3683" s="209"/>
      <c r="O3683" s="209"/>
      <c r="P3683" s="209"/>
      <c r="Q3683" s="209"/>
      <c r="R3683" s="209"/>
      <c r="S3683" s="209"/>
      <c r="T3683" s="209"/>
      <c r="U3683" s="209"/>
      <c r="V3683" s="209"/>
      <c r="W3683" s="209"/>
    </row>
    <row r="3684" spans="5:23" x14ac:dyDescent="0.25">
      <c r="E3684" s="209"/>
      <c r="F3684" s="209"/>
      <c r="G3684" s="209"/>
      <c r="H3684" s="209"/>
      <c r="I3684" s="209"/>
      <c r="J3684" s="209"/>
      <c r="K3684" s="209"/>
      <c r="O3684" s="209"/>
      <c r="P3684" s="209"/>
      <c r="Q3684" s="209"/>
      <c r="R3684" s="209"/>
      <c r="S3684" s="209"/>
      <c r="T3684" s="209"/>
      <c r="U3684" s="209"/>
      <c r="V3684" s="209"/>
      <c r="W3684" s="209"/>
    </row>
    <row r="3685" spans="5:23" x14ac:dyDescent="0.25">
      <c r="E3685" s="209"/>
      <c r="F3685" s="209"/>
      <c r="G3685" s="209"/>
      <c r="H3685" s="209"/>
      <c r="I3685" s="209"/>
      <c r="J3685" s="209"/>
      <c r="K3685" s="209"/>
      <c r="O3685" s="209"/>
      <c r="P3685" s="209"/>
      <c r="Q3685" s="209"/>
      <c r="R3685" s="209"/>
      <c r="S3685" s="209"/>
      <c r="T3685" s="209"/>
      <c r="U3685" s="209"/>
      <c r="V3685" s="209"/>
      <c r="W3685" s="209"/>
    </row>
    <row r="3686" spans="5:23" x14ac:dyDescent="0.25">
      <c r="E3686" s="209"/>
      <c r="F3686" s="209"/>
      <c r="G3686" s="209"/>
      <c r="H3686" s="209"/>
      <c r="I3686" s="209"/>
      <c r="J3686" s="209"/>
      <c r="K3686" s="209"/>
      <c r="O3686" s="209"/>
      <c r="P3686" s="209"/>
      <c r="Q3686" s="209"/>
      <c r="R3686" s="209"/>
      <c r="S3686" s="209"/>
      <c r="T3686" s="209"/>
      <c r="U3686" s="209"/>
      <c r="V3686" s="209"/>
      <c r="W3686" s="209"/>
    </row>
    <row r="3687" spans="5:23" x14ac:dyDescent="0.25">
      <c r="E3687" s="209"/>
      <c r="F3687" s="209"/>
      <c r="G3687" s="209"/>
      <c r="H3687" s="209"/>
      <c r="I3687" s="209"/>
      <c r="J3687" s="209"/>
      <c r="K3687" s="209"/>
      <c r="O3687" s="209"/>
      <c r="P3687" s="209"/>
      <c r="Q3687" s="209"/>
      <c r="R3687" s="209"/>
      <c r="S3687" s="209"/>
      <c r="T3687" s="209"/>
      <c r="U3687" s="209"/>
      <c r="V3687" s="209"/>
      <c r="W3687" s="209"/>
    </row>
    <row r="3688" spans="5:23" x14ac:dyDescent="0.25">
      <c r="E3688" s="209"/>
      <c r="F3688" s="209"/>
      <c r="G3688" s="209"/>
      <c r="H3688" s="209"/>
      <c r="I3688" s="209"/>
      <c r="J3688" s="209"/>
      <c r="K3688" s="209"/>
      <c r="O3688" s="209"/>
      <c r="P3688" s="209"/>
      <c r="Q3688" s="209"/>
      <c r="R3688" s="209"/>
      <c r="S3688" s="209"/>
      <c r="T3688" s="209"/>
      <c r="U3688" s="209"/>
      <c r="V3688" s="209"/>
      <c r="W3688" s="209"/>
    </row>
    <row r="3689" spans="5:23" x14ac:dyDescent="0.25">
      <c r="E3689" s="209"/>
      <c r="F3689" s="209"/>
      <c r="G3689" s="209"/>
      <c r="H3689" s="209"/>
      <c r="I3689" s="209"/>
      <c r="J3689" s="209"/>
      <c r="K3689" s="209"/>
      <c r="O3689" s="209"/>
      <c r="P3689" s="209"/>
      <c r="Q3689" s="209"/>
      <c r="R3689" s="209"/>
      <c r="S3689" s="209"/>
      <c r="T3689" s="209"/>
      <c r="U3689" s="209"/>
      <c r="V3689" s="209"/>
      <c r="W3689" s="209"/>
    </row>
    <row r="3690" spans="5:23" x14ac:dyDescent="0.25">
      <c r="E3690" s="209"/>
      <c r="F3690" s="209"/>
      <c r="G3690" s="209"/>
      <c r="H3690" s="209"/>
      <c r="I3690" s="209"/>
      <c r="J3690" s="209"/>
      <c r="K3690" s="209"/>
      <c r="O3690" s="209"/>
      <c r="P3690" s="209"/>
      <c r="Q3690" s="209"/>
      <c r="R3690" s="209"/>
      <c r="S3690" s="209"/>
      <c r="T3690" s="209"/>
      <c r="U3690" s="209"/>
      <c r="V3690" s="209"/>
      <c r="W3690" s="209"/>
    </row>
    <row r="3691" spans="5:23" x14ac:dyDescent="0.25">
      <c r="E3691" s="209"/>
      <c r="F3691" s="209"/>
      <c r="G3691" s="209"/>
      <c r="H3691" s="209"/>
      <c r="I3691" s="209"/>
      <c r="J3691" s="209"/>
      <c r="K3691" s="209"/>
      <c r="O3691" s="209"/>
      <c r="P3691" s="209"/>
      <c r="Q3691" s="209"/>
      <c r="R3691" s="209"/>
      <c r="S3691" s="209"/>
      <c r="T3691" s="209"/>
      <c r="U3691" s="209"/>
      <c r="V3691" s="209"/>
      <c r="W3691" s="209"/>
    </row>
    <row r="3692" spans="5:23" x14ac:dyDescent="0.25">
      <c r="E3692" s="209"/>
      <c r="F3692" s="209"/>
      <c r="G3692" s="209"/>
      <c r="H3692" s="209"/>
      <c r="I3692" s="209"/>
      <c r="J3692" s="209"/>
      <c r="K3692" s="209"/>
      <c r="O3692" s="209"/>
      <c r="P3692" s="209"/>
      <c r="Q3692" s="209"/>
      <c r="R3692" s="209"/>
      <c r="S3692" s="209"/>
      <c r="T3692" s="209"/>
      <c r="U3692" s="209"/>
      <c r="V3692" s="209"/>
      <c r="W3692" s="209"/>
    </row>
    <row r="3693" spans="5:23" x14ac:dyDescent="0.25">
      <c r="E3693" s="209"/>
      <c r="F3693" s="209"/>
      <c r="G3693" s="209"/>
      <c r="H3693" s="209"/>
      <c r="I3693" s="209"/>
      <c r="J3693" s="209"/>
      <c r="K3693" s="209"/>
      <c r="O3693" s="209"/>
      <c r="P3693" s="209"/>
      <c r="Q3693" s="209"/>
      <c r="R3693" s="209"/>
      <c r="S3693" s="209"/>
      <c r="T3693" s="209"/>
      <c r="U3693" s="209"/>
      <c r="V3693" s="209"/>
      <c r="W3693" s="209"/>
    </row>
    <row r="3694" spans="5:23" x14ac:dyDescent="0.25">
      <c r="E3694" s="209"/>
      <c r="F3694" s="209"/>
      <c r="G3694" s="209"/>
      <c r="H3694" s="209"/>
      <c r="I3694" s="209"/>
      <c r="J3694" s="209"/>
      <c r="K3694" s="209"/>
      <c r="O3694" s="209"/>
      <c r="P3694" s="209"/>
      <c r="Q3694" s="209"/>
      <c r="R3694" s="209"/>
      <c r="S3694" s="209"/>
      <c r="T3694" s="209"/>
      <c r="U3694" s="209"/>
      <c r="V3694" s="209"/>
      <c r="W3694" s="209"/>
    </row>
    <row r="3695" spans="5:23" x14ac:dyDescent="0.25">
      <c r="E3695" s="209"/>
      <c r="F3695" s="209"/>
      <c r="G3695" s="209"/>
      <c r="H3695" s="209"/>
      <c r="I3695" s="209"/>
      <c r="J3695" s="209"/>
      <c r="K3695" s="209"/>
      <c r="O3695" s="209"/>
      <c r="P3695" s="209"/>
      <c r="Q3695" s="209"/>
      <c r="R3695" s="209"/>
      <c r="S3695" s="209"/>
      <c r="T3695" s="209"/>
      <c r="U3695" s="209"/>
      <c r="V3695" s="209"/>
      <c r="W3695" s="209"/>
    </row>
    <row r="3696" spans="5:23" x14ac:dyDescent="0.25">
      <c r="E3696" s="209"/>
      <c r="F3696" s="209"/>
      <c r="G3696" s="209"/>
      <c r="H3696" s="209"/>
      <c r="I3696" s="209"/>
      <c r="J3696" s="209"/>
      <c r="K3696" s="209"/>
      <c r="O3696" s="209"/>
      <c r="P3696" s="209"/>
      <c r="Q3696" s="209"/>
      <c r="R3696" s="209"/>
      <c r="S3696" s="209"/>
      <c r="T3696" s="209"/>
      <c r="U3696" s="209"/>
      <c r="V3696" s="209"/>
      <c r="W3696" s="209"/>
    </row>
    <row r="3697" spans="5:23" x14ac:dyDescent="0.25">
      <c r="E3697" s="209"/>
      <c r="F3697" s="209"/>
      <c r="G3697" s="209"/>
      <c r="H3697" s="209"/>
      <c r="I3697" s="209"/>
      <c r="J3697" s="209"/>
      <c r="K3697" s="209"/>
      <c r="O3697" s="209"/>
      <c r="P3697" s="209"/>
      <c r="Q3697" s="209"/>
      <c r="R3697" s="209"/>
      <c r="S3697" s="209"/>
      <c r="T3697" s="209"/>
      <c r="U3697" s="209"/>
      <c r="V3697" s="209"/>
      <c r="W3697" s="209"/>
    </row>
    <row r="3698" spans="5:23" x14ac:dyDescent="0.25">
      <c r="E3698" s="209"/>
      <c r="F3698" s="209"/>
      <c r="G3698" s="209"/>
      <c r="H3698" s="209"/>
      <c r="I3698" s="209"/>
      <c r="J3698" s="209"/>
      <c r="K3698" s="209"/>
      <c r="O3698" s="209"/>
      <c r="P3698" s="209"/>
      <c r="Q3698" s="209"/>
      <c r="R3698" s="209"/>
      <c r="S3698" s="209"/>
      <c r="T3698" s="209"/>
      <c r="U3698" s="209"/>
      <c r="V3698" s="209"/>
      <c r="W3698" s="209"/>
    </row>
    <row r="3699" spans="5:23" x14ac:dyDescent="0.25">
      <c r="E3699" s="209"/>
      <c r="F3699" s="209"/>
      <c r="G3699" s="209"/>
      <c r="H3699" s="209"/>
      <c r="I3699" s="209"/>
      <c r="J3699" s="209"/>
      <c r="K3699" s="209"/>
      <c r="O3699" s="209"/>
      <c r="P3699" s="209"/>
      <c r="Q3699" s="209"/>
      <c r="R3699" s="209"/>
      <c r="S3699" s="209"/>
      <c r="T3699" s="209"/>
      <c r="U3699" s="209"/>
      <c r="V3699" s="209"/>
      <c r="W3699" s="209"/>
    </row>
    <row r="3700" spans="5:23" x14ac:dyDescent="0.25">
      <c r="E3700" s="209"/>
      <c r="F3700" s="209"/>
      <c r="G3700" s="209"/>
      <c r="H3700" s="209"/>
      <c r="I3700" s="209"/>
      <c r="J3700" s="209"/>
      <c r="K3700" s="209"/>
      <c r="O3700" s="209"/>
      <c r="P3700" s="209"/>
      <c r="Q3700" s="209"/>
      <c r="R3700" s="209"/>
      <c r="S3700" s="209"/>
      <c r="T3700" s="209"/>
      <c r="U3700" s="209"/>
      <c r="V3700" s="209"/>
      <c r="W3700" s="209"/>
    </row>
    <row r="3701" spans="5:23" x14ac:dyDescent="0.25">
      <c r="E3701" s="209"/>
      <c r="F3701" s="209"/>
      <c r="G3701" s="209"/>
      <c r="H3701" s="209"/>
      <c r="I3701" s="209"/>
      <c r="J3701" s="209"/>
      <c r="K3701" s="209"/>
      <c r="O3701" s="209"/>
      <c r="P3701" s="209"/>
      <c r="Q3701" s="209"/>
      <c r="R3701" s="209"/>
      <c r="S3701" s="209"/>
      <c r="T3701" s="209"/>
      <c r="U3701" s="209"/>
      <c r="V3701" s="209"/>
      <c r="W3701" s="209"/>
    </row>
    <row r="3702" spans="5:23" x14ac:dyDescent="0.25">
      <c r="E3702" s="209"/>
      <c r="F3702" s="209"/>
      <c r="G3702" s="209"/>
      <c r="H3702" s="209"/>
      <c r="I3702" s="209"/>
      <c r="J3702" s="209"/>
      <c r="K3702" s="209"/>
      <c r="O3702" s="209"/>
      <c r="P3702" s="209"/>
      <c r="Q3702" s="209"/>
      <c r="R3702" s="209"/>
      <c r="S3702" s="209"/>
      <c r="T3702" s="209"/>
      <c r="U3702" s="209"/>
      <c r="V3702" s="209"/>
      <c r="W3702" s="209"/>
    </row>
    <row r="3703" spans="5:23" x14ac:dyDescent="0.25">
      <c r="E3703" s="209"/>
      <c r="F3703" s="209"/>
      <c r="G3703" s="209"/>
      <c r="H3703" s="209"/>
      <c r="I3703" s="209"/>
      <c r="J3703" s="209"/>
      <c r="K3703" s="209"/>
      <c r="O3703" s="209"/>
      <c r="P3703" s="209"/>
      <c r="Q3703" s="209"/>
      <c r="R3703" s="209"/>
      <c r="S3703" s="209"/>
      <c r="T3703" s="209"/>
      <c r="U3703" s="209"/>
      <c r="V3703" s="209"/>
      <c r="W3703" s="209"/>
    </row>
    <row r="3704" spans="5:23" x14ac:dyDescent="0.25">
      <c r="E3704" s="209"/>
      <c r="F3704" s="209"/>
      <c r="G3704" s="209"/>
      <c r="H3704" s="209"/>
      <c r="I3704" s="209"/>
      <c r="J3704" s="209"/>
      <c r="K3704" s="209"/>
      <c r="O3704" s="209"/>
      <c r="P3704" s="209"/>
      <c r="Q3704" s="209"/>
      <c r="R3704" s="209"/>
      <c r="S3704" s="209"/>
      <c r="T3704" s="209"/>
      <c r="U3704" s="209"/>
      <c r="V3704" s="209"/>
      <c r="W3704" s="209"/>
    </row>
    <row r="3705" spans="5:23" x14ac:dyDescent="0.25">
      <c r="E3705" s="209"/>
      <c r="F3705" s="209"/>
      <c r="G3705" s="209"/>
      <c r="H3705" s="209"/>
      <c r="I3705" s="209"/>
      <c r="J3705" s="209"/>
      <c r="K3705" s="209"/>
      <c r="O3705" s="209"/>
      <c r="P3705" s="209"/>
      <c r="Q3705" s="209"/>
      <c r="R3705" s="209"/>
      <c r="S3705" s="209"/>
      <c r="T3705" s="209"/>
      <c r="U3705" s="209"/>
      <c r="V3705" s="209"/>
      <c r="W3705" s="209"/>
    </row>
    <row r="3706" spans="5:23" x14ac:dyDescent="0.25">
      <c r="E3706" s="209"/>
      <c r="F3706" s="209"/>
      <c r="G3706" s="209"/>
      <c r="H3706" s="209"/>
      <c r="I3706" s="209"/>
      <c r="J3706" s="209"/>
      <c r="K3706" s="209"/>
      <c r="O3706" s="209"/>
      <c r="P3706" s="209"/>
      <c r="Q3706" s="209"/>
      <c r="R3706" s="209"/>
      <c r="S3706" s="209"/>
      <c r="T3706" s="209"/>
      <c r="U3706" s="209"/>
      <c r="V3706" s="209"/>
      <c r="W3706" s="209"/>
    </row>
    <row r="3707" spans="5:23" x14ac:dyDescent="0.25">
      <c r="E3707" s="209"/>
      <c r="F3707" s="209"/>
      <c r="G3707" s="209"/>
      <c r="H3707" s="209"/>
      <c r="I3707" s="209"/>
      <c r="J3707" s="209"/>
      <c r="K3707" s="209"/>
      <c r="O3707" s="209"/>
      <c r="P3707" s="209"/>
      <c r="Q3707" s="209"/>
      <c r="R3707" s="209"/>
      <c r="S3707" s="209"/>
      <c r="T3707" s="209"/>
      <c r="U3707" s="209"/>
      <c r="V3707" s="209"/>
      <c r="W3707" s="209"/>
    </row>
    <row r="3708" spans="5:23" x14ac:dyDescent="0.25">
      <c r="E3708" s="209"/>
      <c r="F3708" s="209"/>
      <c r="G3708" s="209"/>
      <c r="H3708" s="209"/>
      <c r="I3708" s="209"/>
      <c r="J3708" s="209"/>
      <c r="K3708" s="209"/>
      <c r="O3708" s="209"/>
      <c r="P3708" s="209"/>
      <c r="Q3708" s="209"/>
      <c r="R3708" s="209"/>
      <c r="S3708" s="209"/>
      <c r="T3708" s="209"/>
      <c r="U3708" s="209"/>
      <c r="V3708" s="209"/>
      <c r="W3708" s="209"/>
    </row>
    <row r="3709" spans="5:23" x14ac:dyDescent="0.25">
      <c r="E3709" s="209"/>
      <c r="F3709" s="209"/>
      <c r="G3709" s="209"/>
      <c r="H3709" s="209"/>
      <c r="I3709" s="209"/>
      <c r="J3709" s="209"/>
      <c r="K3709" s="209"/>
      <c r="O3709" s="209"/>
      <c r="P3709" s="209"/>
      <c r="Q3709" s="209"/>
      <c r="R3709" s="209"/>
      <c r="S3709" s="209"/>
      <c r="T3709" s="209"/>
      <c r="U3709" s="209"/>
      <c r="V3709" s="209"/>
      <c r="W3709" s="209"/>
    </row>
    <row r="3710" spans="5:23" x14ac:dyDescent="0.25">
      <c r="E3710" s="209"/>
      <c r="F3710" s="209"/>
      <c r="G3710" s="209"/>
      <c r="H3710" s="209"/>
      <c r="I3710" s="209"/>
      <c r="J3710" s="209"/>
      <c r="K3710" s="209"/>
      <c r="O3710" s="209"/>
      <c r="P3710" s="209"/>
      <c r="Q3710" s="209"/>
      <c r="R3710" s="209"/>
      <c r="S3710" s="209"/>
      <c r="T3710" s="209"/>
      <c r="U3710" s="209"/>
      <c r="V3710" s="209"/>
      <c r="W3710" s="209"/>
    </row>
    <row r="3711" spans="5:23" x14ac:dyDescent="0.25">
      <c r="E3711" s="209"/>
      <c r="F3711" s="209"/>
      <c r="G3711" s="209"/>
      <c r="H3711" s="209"/>
      <c r="I3711" s="209"/>
      <c r="J3711" s="209"/>
      <c r="K3711" s="209"/>
      <c r="O3711" s="209"/>
      <c r="P3711" s="209"/>
      <c r="Q3711" s="209"/>
      <c r="R3711" s="209"/>
      <c r="S3711" s="209"/>
      <c r="T3711" s="209"/>
      <c r="U3711" s="209"/>
      <c r="V3711" s="209"/>
      <c r="W3711" s="209"/>
    </row>
    <row r="3712" spans="5:23" x14ac:dyDescent="0.25">
      <c r="E3712" s="209"/>
      <c r="F3712" s="209"/>
      <c r="G3712" s="209"/>
      <c r="H3712" s="209"/>
      <c r="I3712" s="209"/>
      <c r="J3712" s="209"/>
      <c r="K3712" s="209"/>
      <c r="O3712" s="209"/>
      <c r="P3712" s="209"/>
      <c r="Q3712" s="209"/>
      <c r="R3712" s="209"/>
      <c r="S3712" s="209"/>
      <c r="T3712" s="209"/>
      <c r="U3712" s="209"/>
      <c r="V3712" s="209"/>
      <c r="W3712" s="209"/>
    </row>
    <row r="3713" spans="5:23" x14ac:dyDescent="0.25">
      <c r="E3713" s="209"/>
      <c r="F3713" s="209"/>
      <c r="G3713" s="209"/>
      <c r="H3713" s="209"/>
      <c r="I3713" s="209"/>
      <c r="J3713" s="209"/>
      <c r="K3713" s="209"/>
      <c r="O3713" s="209"/>
      <c r="P3713" s="209"/>
      <c r="Q3713" s="209"/>
      <c r="R3713" s="209"/>
      <c r="S3713" s="209"/>
      <c r="T3713" s="209"/>
      <c r="U3713" s="209"/>
      <c r="V3713" s="209"/>
      <c r="W3713" s="209"/>
    </row>
    <row r="3714" spans="5:23" x14ac:dyDescent="0.25">
      <c r="E3714" s="209"/>
      <c r="F3714" s="209"/>
      <c r="G3714" s="209"/>
      <c r="H3714" s="209"/>
      <c r="I3714" s="209"/>
      <c r="J3714" s="209"/>
      <c r="K3714" s="209"/>
      <c r="O3714" s="209"/>
      <c r="P3714" s="209"/>
      <c r="Q3714" s="209"/>
      <c r="R3714" s="209"/>
      <c r="S3714" s="209"/>
      <c r="T3714" s="209"/>
      <c r="U3714" s="209"/>
      <c r="V3714" s="209"/>
      <c r="W3714" s="209"/>
    </row>
    <row r="3715" spans="5:23" x14ac:dyDescent="0.25">
      <c r="E3715" s="209"/>
      <c r="F3715" s="209"/>
      <c r="G3715" s="209"/>
      <c r="H3715" s="209"/>
      <c r="I3715" s="209"/>
      <c r="J3715" s="209"/>
      <c r="K3715" s="209"/>
      <c r="O3715" s="209"/>
      <c r="P3715" s="209"/>
      <c r="Q3715" s="209"/>
      <c r="R3715" s="209"/>
      <c r="S3715" s="209"/>
      <c r="T3715" s="209"/>
      <c r="U3715" s="209"/>
      <c r="V3715" s="209"/>
      <c r="W3715" s="209"/>
    </row>
    <row r="3716" spans="5:23" x14ac:dyDescent="0.25">
      <c r="E3716" s="209"/>
      <c r="F3716" s="209"/>
      <c r="G3716" s="209"/>
      <c r="H3716" s="209"/>
      <c r="I3716" s="209"/>
      <c r="J3716" s="209"/>
      <c r="K3716" s="209"/>
      <c r="O3716" s="209"/>
      <c r="P3716" s="209"/>
      <c r="Q3716" s="209"/>
      <c r="R3716" s="209"/>
      <c r="S3716" s="209"/>
      <c r="T3716" s="209"/>
      <c r="U3716" s="209"/>
      <c r="V3716" s="209"/>
      <c r="W3716" s="209"/>
    </row>
    <row r="3717" spans="5:23" x14ac:dyDescent="0.25">
      <c r="E3717" s="209"/>
      <c r="F3717" s="209"/>
      <c r="G3717" s="209"/>
      <c r="H3717" s="209"/>
      <c r="I3717" s="209"/>
      <c r="J3717" s="209"/>
      <c r="K3717" s="209"/>
      <c r="O3717" s="209"/>
      <c r="P3717" s="209"/>
      <c r="Q3717" s="209"/>
      <c r="R3717" s="209"/>
      <c r="S3717" s="209"/>
      <c r="T3717" s="209"/>
      <c r="U3717" s="209"/>
      <c r="V3717" s="209"/>
      <c r="W3717" s="209"/>
    </row>
    <row r="3718" spans="5:23" x14ac:dyDescent="0.25">
      <c r="E3718" s="209"/>
      <c r="F3718" s="209"/>
      <c r="G3718" s="209"/>
      <c r="H3718" s="209"/>
      <c r="I3718" s="209"/>
      <c r="J3718" s="209"/>
      <c r="K3718" s="209"/>
      <c r="O3718" s="209"/>
      <c r="P3718" s="209"/>
      <c r="Q3718" s="209"/>
      <c r="R3718" s="209"/>
      <c r="S3718" s="209"/>
      <c r="T3718" s="209"/>
      <c r="U3718" s="209"/>
      <c r="V3718" s="209"/>
      <c r="W3718" s="209"/>
    </row>
    <row r="3719" spans="5:23" x14ac:dyDescent="0.25">
      <c r="E3719" s="209"/>
      <c r="F3719" s="209"/>
      <c r="G3719" s="209"/>
      <c r="H3719" s="209"/>
      <c r="I3719" s="209"/>
      <c r="J3719" s="209"/>
      <c r="K3719" s="209"/>
      <c r="O3719" s="209"/>
      <c r="P3719" s="209"/>
      <c r="Q3719" s="209"/>
      <c r="R3719" s="209"/>
      <c r="S3719" s="209"/>
      <c r="T3719" s="209"/>
      <c r="U3719" s="209"/>
      <c r="V3719" s="209"/>
      <c r="W3719" s="209"/>
    </row>
    <row r="3720" spans="5:23" x14ac:dyDescent="0.25">
      <c r="E3720" s="209"/>
      <c r="F3720" s="209"/>
      <c r="G3720" s="209"/>
      <c r="H3720" s="209"/>
      <c r="I3720" s="209"/>
      <c r="J3720" s="209"/>
      <c r="K3720" s="209"/>
      <c r="O3720" s="209"/>
      <c r="P3720" s="209"/>
      <c r="Q3720" s="209"/>
      <c r="R3720" s="209"/>
      <c r="S3720" s="209"/>
      <c r="T3720" s="209"/>
      <c r="U3720" s="209"/>
      <c r="V3720" s="209"/>
      <c r="W3720" s="209"/>
    </row>
    <row r="3721" spans="5:23" x14ac:dyDescent="0.25">
      <c r="E3721" s="209"/>
      <c r="F3721" s="209"/>
      <c r="G3721" s="209"/>
      <c r="H3721" s="209"/>
      <c r="I3721" s="209"/>
      <c r="J3721" s="209"/>
      <c r="K3721" s="209"/>
      <c r="O3721" s="209"/>
      <c r="P3721" s="209"/>
      <c r="Q3721" s="209"/>
      <c r="R3721" s="209"/>
      <c r="S3721" s="209"/>
      <c r="T3721" s="209"/>
      <c r="U3721" s="209"/>
      <c r="V3721" s="209"/>
      <c r="W3721" s="209"/>
    </row>
    <row r="3722" spans="5:23" x14ac:dyDescent="0.25">
      <c r="E3722" s="209"/>
      <c r="F3722" s="209"/>
      <c r="G3722" s="209"/>
      <c r="H3722" s="209"/>
      <c r="I3722" s="209"/>
      <c r="J3722" s="209"/>
      <c r="K3722" s="209"/>
      <c r="O3722" s="209"/>
      <c r="P3722" s="209"/>
      <c r="Q3722" s="209"/>
      <c r="R3722" s="209"/>
      <c r="S3722" s="209"/>
      <c r="T3722" s="209"/>
      <c r="U3722" s="209"/>
      <c r="V3722" s="209"/>
      <c r="W3722" s="209"/>
    </row>
    <row r="3723" spans="5:23" x14ac:dyDescent="0.25">
      <c r="E3723" s="209"/>
      <c r="F3723" s="209"/>
      <c r="G3723" s="209"/>
      <c r="H3723" s="209"/>
      <c r="I3723" s="209"/>
      <c r="J3723" s="209"/>
      <c r="K3723" s="209"/>
      <c r="O3723" s="209"/>
      <c r="P3723" s="209"/>
      <c r="Q3723" s="209"/>
      <c r="R3723" s="209"/>
      <c r="S3723" s="209"/>
      <c r="T3723" s="209"/>
      <c r="U3723" s="209"/>
      <c r="V3723" s="209"/>
      <c r="W3723" s="209"/>
    </row>
    <row r="3724" spans="5:23" x14ac:dyDescent="0.25">
      <c r="E3724" s="209"/>
      <c r="F3724" s="209"/>
      <c r="G3724" s="209"/>
      <c r="H3724" s="209"/>
      <c r="I3724" s="209"/>
      <c r="J3724" s="209"/>
      <c r="K3724" s="209"/>
      <c r="O3724" s="209"/>
      <c r="P3724" s="209"/>
      <c r="Q3724" s="209"/>
      <c r="R3724" s="209"/>
      <c r="S3724" s="209"/>
      <c r="T3724" s="209"/>
      <c r="U3724" s="209"/>
      <c r="V3724" s="209"/>
      <c r="W3724" s="209"/>
    </row>
    <row r="3725" spans="5:23" x14ac:dyDescent="0.25">
      <c r="E3725" s="209"/>
      <c r="F3725" s="209"/>
      <c r="G3725" s="209"/>
      <c r="H3725" s="209"/>
      <c r="I3725" s="209"/>
      <c r="J3725" s="209"/>
      <c r="K3725" s="209"/>
      <c r="O3725" s="209"/>
      <c r="P3725" s="209"/>
      <c r="Q3725" s="209"/>
      <c r="R3725" s="209"/>
      <c r="S3725" s="209"/>
      <c r="T3725" s="209"/>
      <c r="U3725" s="209"/>
      <c r="V3725" s="209"/>
      <c r="W3725" s="209"/>
    </row>
    <row r="3726" spans="5:23" x14ac:dyDescent="0.25">
      <c r="E3726" s="209"/>
      <c r="F3726" s="209"/>
      <c r="G3726" s="209"/>
      <c r="H3726" s="209"/>
      <c r="I3726" s="209"/>
      <c r="J3726" s="209"/>
      <c r="K3726" s="209"/>
      <c r="O3726" s="209"/>
      <c r="P3726" s="209"/>
      <c r="Q3726" s="209"/>
      <c r="R3726" s="209"/>
      <c r="S3726" s="209"/>
      <c r="T3726" s="209"/>
      <c r="U3726" s="209"/>
      <c r="V3726" s="209"/>
      <c r="W3726" s="209"/>
    </row>
    <row r="3727" spans="5:23" x14ac:dyDescent="0.25">
      <c r="E3727" s="209"/>
      <c r="F3727" s="209"/>
      <c r="G3727" s="209"/>
      <c r="H3727" s="209"/>
      <c r="I3727" s="209"/>
      <c r="J3727" s="209"/>
      <c r="K3727" s="209"/>
      <c r="O3727" s="209"/>
      <c r="P3727" s="209"/>
      <c r="Q3727" s="209"/>
      <c r="R3727" s="209"/>
      <c r="S3727" s="209"/>
      <c r="T3727" s="209"/>
      <c r="U3727" s="209"/>
      <c r="V3727" s="209"/>
      <c r="W3727" s="209"/>
    </row>
    <row r="3728" spans="5:23" x14ac:dyDescent="0.25">
      <c r="E3728" s="209"/>
      <c r="F3728" s="209"/>
      <c r="G3728" s="209"/>
      <c r="H3728" s="209"/>
      <c r="I3728" s="209"/>
      <c r="J3728" s="209"/>
      <c r="K3728" s="209"/>
      <c r="O3728" s="209"/>
      <c r="P3728" s="209"/>
      <c r="Q3728" s="209"/>
      <c r="R3728" s="209"/>
      <c r="S3728" s="209"/>
      <c r="T3728" s="209"/>
      <c r="U3728" s="209"/>
      <c r="V3728" s="209"/>
      <c r="W3728" s="209"/>
    </row>
    <row r="3729" spans="5:23" x14ac:dyDescent="0.25">
      <c r="E3729" s="209"/>
      <c r="F3729" s="209"/>
      <c r="G3729" s="209"/>
      <c r="H3729" s="209"/>
      <c r="I3729" s="209"/>
      <c r="J3729" s="209"/>
      <c r="K3729" s="209"/>
      <c r="O3729" s="209"/>
      <c r="P3729" s="209"/>
      <c r="Q3729" s="209"/>
      <c r="R3729" s="209"/>
      <c r="S3729" s="209"/>
      <c r="T3729" s="209"/>
      <c r="U3729" s="209"/>
      <c r="V3729" s="209"/>
      <c r="W3729" s="209"/>
    </row>
    <row r="3730" spans="5:23" x14ac:dyDescent="0.25">
      <c r="E3730" s="209"/>
      <c r="F3730" s="209"/>
      <c r="G3730" s="209"/>
      <c r="H3730" s="209"/>
      <c r="I3730" s="209"/>
      <c r="J3730" s="209"/>
      <c r="K3730" s="209"/>
      <c r="O3730" s="209"/>
      <c r="P3730" s="209"/>
      <c r="Q3730" s="209"/>
      <c r="R3730" s="209"/>
      <c r="S3730" s="209"/>
      <c r="T3730" s="209"/>
      <c r="U3730" s="209"/>
      <c r="V3730" s="209"/>
      <c r="W3730" s="209"/>
    </row>
    <row r="3731" spans="5:23" x14ac:dyDescent="0.25">
      <c r="E3731" s="209"/>
      <c r="F3731" s="209"/>
      <c r="G3731" s="209"/>
      <c r="H3731" s="209"/>
      <c r="I3731" s="209"/>
      <c r="J3731" s="209"/>
      <c r="K3731" s="209"/>
      <c r="O3731" s="209"/>
      <c r="P3731" s="209"/>
      <c r="Q3731" s="209"/>
      <c r="R3731" s="209"/>
      <c r="S3731" s="209"/>
      <c r="T3731" s="209"/>
      <c r="U3731" s="209"/>
      <c r="V3731" s="209"/>
      <c r="W3731" s="209"/>
    </row>
    <row r="3732" spans="5:23" x14ac:dyDescent="0.25">
      <c r="E3732" s="209"/>
      <c r="F3732" s="209"/>
      <c r="G3732" s="209"/>
      <c r="H3732" s="209"/>
      <c r="I3732" s="209"/>
      <c r="J3732" s="209"/>
      <c r="K3732" s="209"/>
      <c r="O3732" s="209"/>
      <c r="P3732" s="209"/>
      <c r="Q3732" s="209"/>
      <c r="R3732" s="209"/>
      <c r="S3732" s="209"/>
      <c r="T3732" s="209"/>
      <c r="U3732" s="209"/>
      <c r="V3732" s="209"/>
      <c r="W3732" s="209"/>
    </row>
    <row r="3733" spans="5:23" x14ac:dyDescent="0.25">
      <c r="E3733" s="209"/>
      <c r="F3733" s="209"/>
      <c r="G3733" s="209"/>
      <c r="H3733" s="209"/>
      <c r="I3733" s="209"/>
      <c r="J3733" s="209"/>
      <c r="K3733" s="209"/>
      <c r="O3733" s="209"/>
      <c r="P3733" s="209"/>
      <c r="Q3733" s="209"/>
      <c r="R3733" s="209"/>
      <c r="S3733" s="209"/>
      <c r="T3733" s="209"/>
      <c r="U3733" s="209"/>
      <c r="V3733" s="209"/>
      <c r="W3733" s="209"/>
    </row>
    <row r="3734" spans="5:23" x14ac:dyDescent="0.25">
      <c r="E3734" s="209"/>
      <c r="F3734" s="209"/>
      <c r="G3734" s="209"/>
      <c r="H3734" s="209"/>
      <c r="I3734" s="209"/>
      <c r="J3734" s="209"/>
      <c r="K3734" s="209"/>
      <c r="O3734" s="209"/>
      <c r="P3734" s="209"/>
      <c r="Q3734" s="209"/>
      <c r="R3734" s="209"/>
      <c r="S3734" s="209"/>
      <c r="T3734" s="209"/>
      <c r="U3734" s="209"/>
      <c r="V3734" s="209"/>
      <c r="W3734" s="209"/>
    </row>
    <row r="3735" spans="5:23" x14ac:dyDescent="0.25">
      <c r="E3735" s="209"/>
      <c r="F3735" s="209"/>
      <c r="G3735" s="209"/>
      <c r="H3735" s="209"/>
      <c r="I3735" s="209"/>
      <c r="J3735" s="209"/>
      <c r="K3735" s="209"/>
      <c r="O3735" s="209"/>
      <c r="P3735" s="209"/>
      <c r="Q3735" s="209"/>
      <c r="R3735" s="209"/>
      <c r="S3735" s="209"/>
      <c r="T3735" s="209"/>
      <c r="U3735" s="209"/>
      <c r="V3735" s="209"/>
      <c r="W3735" s="209"/>
    </row>
    <row r="3736" spans="5:23" x14ac:dyDescent="0.25">
      <c r="E3736" s="209"/>
      <c r="F3736" s="209"/>
      <c r="G3736" s="209"/>
      <c r="H3736" s="209"/>
      <c r="I3736" s="209"/>
      <c r="J3736" s="209"/>
      <c r="K3736" s="209"/>
      <c r="O3736" s="209"/>
      <c r="P3736" s="209"/>
      <c r="Q3736" s="209"/>
      <c r="R3736" s="209"/>
      <c r="S3736" s="209"/>
      <c r="T3736" s="209"/>
      <c r="U3736" s="209"/>
      <c r="V3736" s="209"/>
      <c r="W3736" s="209"/>
    </row>
    <row r="3737" spans="5:23" x14ac:dyDescent="0.25">
      <c r="E3737" s="209"/>
      <c r="F3737" s="209"/>
      <c r="G3737" s="209"/>
      <c r="H3737" s="209"/>
      <c r="I3737" s="209"/>
      <c r="J3737" s="209"/>
      <c r="K3737" s="209"/>
      <c r="O3737" s="209"/>
      <c r="P3737" s="209"/>
      <c r="Q3737" s="209"/>
      <c r="R3737" s="209"/>
      <c r="S3737" s="209"/>
      <c r="T3737" s="209"/>
      <c r="U3737" s="209"/>
      <c r="V3737" s="209"/>
      <c r="W3737" s="209"/>
    </row>
    <row r="3738" spans="5:23" x14ac:dyDescent="0.25">
      <c r="E3738" s="209"/>
      <c r="F3738" s="209"/>
      <c r="G3738" s="209"/>
      <c r="H3738" s="209"/>
      <c r="I3738" s="209"/>
      <c r="J3738" s="209"/>
      <c r="K3738" s="209"/>
      <c r="O3738" s="209"/>
      <c r="P3738" s="209"/>
      <c r="Q3738" s="209"/>
      <c r="R3738" s="209"/>
      <c r="S3738" s="209"/>
      <c r="T3738" s="209"/>
      <c r="U3738" s="209"/>
      <c r="V3738" s="209"/>
      <c r="W3738" s="209"/>
    </row>
    <row r="3739" spans="5:23" x14ac:dyDescent="0.25">
      <c r="E3739" s="209"/>
      <c r="F3739" s="209"/>
      <c r="G3739" s="209"/>
      <c r="H3739" s="209"/>
      <c r="I3739" s="209"/>
      <c r="J3739" s="209"/>
      <c r="K3739" s="209"/>
      <c r="O3739" s="209"/>
      <c r="P3739" s="209"/>
      <c r="Q3739" s="209"/>
      <c r="R3739" s="209"/>
      <c r="S3739" s="209"/>
      <c r="T3739" s="209"/>
      <c r="U3739" s="209"/>
      <c r="V3739" s="209"/>
      <c r="W3739" s="209"/>
    </row>
    <row r="3740" spans="5:23" x14ac:dyDescent="0.25">
      <c r="E3740" s="209"/>
      <c r="F3740" s="209"/>
      <c r="G3740" s="209"/>
      <c r="H3740" s="209"/>
      <c r="I3740" s="209"/>
      <c r="J3740" s="209"/>
      <c r="K3740" s="209"/>
      <c r="O3740" s="209"/>
      <c r="P3740" s="209"/>
      <c r="Q3740" s="209"/>
      <c r="R3740" s="209"/>
      <c r="S3740" s="209"/>
      <c r="T3740" s="209"/>
      <c r="U3740" s="209"/>
      <c r="V3740" s="209"/>
      <c r="W3740" s="209"/>
    </row>
    <row r="3741" spans="5:23" x14ac:dyDescent="0.25">
      <c r="E3741" s="209"/>
      <c r="F3741" s="209"/>
      <c r="G3741" s="209"/>
      <c r="H3741" s="209"/>
      <c r="I3741" s="209"/>
      <c r="J3741" s="209"/>
      <c r="K3741" s="209"/>
      <c r="O3741" s="209"/>
      <c r="P3741" s="209"/>
      <c r="Q3741" s="209"/>
      <c r="R3741" s="209"/>
      <c r="S3741" s="209"/>
      <c r="T3741" s="209"/>
      <c r="U3741" s="209"/>
      <c r="V3741" s="209"/>
      <c r="W3741" s="209"/>
    </row>
    <row r="3742" spans="5:23" x14ac:dyDescent="0.25">
      <c r="E3742" s="209"/>
      <c r="F3742" s="209"/>
      <c r="G3742" s="209"/>
      <c r="H3742" s="209"/>
      <c r="I3742" s="209"/>
      <c r="J3742" s="209"/>
      <c r="K3742" s="209"/>
      <c r="O3742" s="209"/>
      <c r="P3742" s="209"/>
      <c r="Q3742" s="209"/>
      <c r="R3742" s="209"/>
      <c r="S3742" s="209"/>
      <c r="T3742" s="209"/>
      <c r="U3742" s="209"/>
      <c r="V3742" s="209"/>
      <c r="W3742" s="209"/>
    </row>
    <row r="3743" spans="5:23" x14ac:dyDescent="0.25">
      <c r="E3743" s="209"/>
      <c r="F3743" s="209"/>
      <c r="G3743" s="209"/>
      <c r="H3743" s="209"/>
      <c r="I3743" s="209"/>
      <c r="J3743" s="209"/>
      <c r="K3743" s="209"/>
      <c r="O3743" s="209"/>
      <c r="P3743" s="209"/>
      <c r="Q3743" s="209"/>
      <c r="R3743" s="209"/>
      <c r="S3743" s="209"/>
      <c r="T3743" s="209"/>
      <c r="U3743" s="209"/>
      <c r="V3743" s="209"/>
      <c r="W3743" s="209"/>
    </row>
    <row r="3744" spans="5:23" x14ac:dyDescent="0.25">
      <c r="E3744" s="209"/>
      <c r="F3744" s="209"/>
      <c r="G3744" s="209"/>
      <c r="H3744" s="209"/>
      <c r="I3744" s="209"/>
      <c r="J3744" s="209"/>
      <c r="K3744" s="209"/>
      <c r="O3744" s="209"/>
      <c r="P3744" s="209"/>
      <c r="Q3744" s="209"/>
      <c r="R3744" s="209"/>
      <c r="S3744" s="209"/>
      <c r="T3744" s="209"/>
      <c r="U3744" s="209"/>
      <c r="V3744" s="209"/>
      <c r="W3744" s="209"/>
    </row>
    <row r="3745" spans="5:23" x14ac:dyDescent="0.25">
      <c r="E3745" s="209"/>
      <c r="F3745" s="209"/>
      <c r="G3745" s="209"/>
      <c r="H3745" s="209"/>
      <c r="I3745" s="209"/>
      <c r="J3745" s="209"/>
      <c r="K3745" s="209"/>
      <c r="O3745" s="209"/>
      <c r="P3745" s="209"/>
      <c r="Q3745" s="209"/>
      <c r="R3745" s="209"/>
      <c r="S3745" s="209"/>
      <c r="T3745" s="209"/>
      <c r="U3745" s="209"/>
      <c r="V3745" s="209"/>
      <c r="W3745" s="209"/>
    </row>
    <row r="3746" spans="5:23" x14ac:dyDescent="0.25">
      <c r="E3746" s="209"/>
      <c r="F3746" s="209"/>
      <c r="G3746" s="209"/>
      <c r="H3746" s="209"/>
      <c r="I3746" s="209"/>
      <c r="J3746" s="209"/>
      <c r="K3746" s="209"/>
      <c r="O3746" s="209"/>
      <c r="P3746" s="209"/>
      <c r="Q3746" s="209"/>
      <c r="R3746" s="209"/>
      <c r="S3746" s="209"/>
      <c r="T3746" s="209"/>
      <c r="U3746" s="209"/>
      <c r="V3746" s="209"/>
      <c r="W3746" s="209"/>
    </row>
    <row r="3747" spans="5:23" x14ac:dyDescent="0.25">
      <c r="E3747" s="209"/>
      <c r="F3747" s="209"/>
      <c r="G3747" s="209"/>
      <c r="H3747" s="209"/>
      <c r="I3747" s="209"/>
      <c r="J3747" s="209"/>
      <c r="K3747" s="209"/>
      <c r="O3747" s="209"/>
      <c r="P3747" s="209"/>
      <c r="Q3747" s="209"/>
      <c r="R3747" s="209"/>
      <c r="S3747" s="209"/>
      <c r="T3747" s="209"/>
      <c r="U3747" s="209"/>
      <c r="V3747" s="209"/>
      <c r="W3747" s="209"/>
    </row>
    <row r="3748" spans="5:23" x14ac:dyDescent="0.25">
      <c r="E3748" s="209"/>
      <c r="F3748" s="209"/>
      <c r="G3748" s="209"/>
      <c r="H3748" s="209"/>
      <c r="I3748" s="209"/>
      <c r="J3748" s="209"/>
      <c r="K3748" s="209"/>
      <c r="O3748" s="209"/>
      <c r="P3748" s="209"/>
      <c r="Q3748" s="209"/>
      <c r="R3748" s="209"/>
      <c r="S3748" s="209"/>
      <c r="T3748" s="209"/>
      <c r="U3748" s="209"/>
      <c r="V3748" s="209"/>
      <c r="W3748" s="209"/>
    </row>
    <row r="3749" spans="5:23" x14ac:dyDescent="0.25">
      <c r="E3749" s="209"/>
      <c r="F3749" s="209"/>
      <c r="G3749" s="209"/>
      <c r="H3749" s="209"/>
      <c r="I3749" s="209"/>
      <c r="J3749" s="209"/>
      <c r="K3749" s="209"/>
      <c r="O3749" s="209"/>
      <c r="P3749" s="209"/>
      <c r="Q3749" s="209"/>
      <c r="R3749" s="209"/>
      <c r="S3749" s="209"/>
      <c r="T3749" s="209"/>
      <c r="U3749" s="209"/>
      <c r="V3749" s="209"/>
      <c r="W3749" s="209"/>
    </row>
    <row r="3750" spans="5:23" x14ac:dyDescent="0.25">
      <c r="E3750" s="209"/>
      <c r="F3750" s="209"/>
      <c r="G3750" s="209"/>
      <c r="H3750" s="209"/>
      <c r="I3750" s="209"/>
      <c r="J3750" s="209"/>
      <c r="K3750" s="209"/>
      <c r="O3750" s="209"/>
      <c r="P3750" s="209"/>
      <c r="Q3750" s="209"/>
      <c r="R3750" s="209"/>
      <c r="S3750" s="209"/>
      <c r="T3750" s="209"/>
      <c r="U3750" s="209"/>
      <c r="V3750" s="209"/>
      <c r="W3750" s="209"/>
    </row>
    <row r="3751" spans="5:23" x14ac:dyDescent="0.25">
      <c r="E3751" s="209"/>
      <c r="F3751" s="209"/>
      <c r="G3751" s="209"/>
      <c r="H3751" s="209"/>
      <c r="I3751" s="209"/>
      <c r="J3751" s="209"/>
      <c r="K3751" s="209"/>
      <c r="O3751" s="209"/>
      <c r="P3751" s="209"/>
      <c r="Q3751" s="209"/>
      <c r="R3751" s="209"/>
      <c r="S3751" s="209"/>
      <c r="T3751" s="209"/>
      <c r="U3751" s="209"/>
      <c r="V3751" s="209"/>
      <c r="W3751" s="209"/>
    </row>
    <row r="3752" spans="5:23" x14ac:dyDescent="0.25">
      <c r="E3752" s="209"/>
      <c r="F3752" s="209"/>
      <c r="G3752" s="209"/>
      <c r="H3752" s="209"/>
      <c r="I3752" s="209"/>
      <c r="J3752" s="209"/>
      <c r="K3752" s="209"/>
      <c r="O3752" s="209"/>
      <c r="P3752" s="209"/>
      <c r="Q3752" s="209"/>
      <c r="R3752" s="209"/>
      <c r="S3752" s="209"/>
      <c r="T3752" s="209"/>
      <c r="U3752" s="209"/>
      <c r="V3752" s="209"/>
      <c r="W3752" s="209"/>
    </row>
    <row r="3753" spans="5:23" x14ac:dyDescent="0.25">
      <c r="E3753" s="209"/>
      <c r="F3753" s="209"/>
      <c r="G3753" s="209"/>
      <c r="H3753" s="209"/>
      <c r="I3753" s="209"/>
      <c r="J3753" s="209"/>
      <c r="K3753" s="209"/>
      <c r="O3753" s="209"/>
      <c r="P3753" s="209"/>
      <c r="Q3753" s="209"/>
      <c r="R3753" s="209"/>
      <c r="S3753" s="209"/>
      <c r="T3753" s="209"/>
      <c r="U3753" s="209"/>
      <c r="V3753" s="209"/>
      <c r="W3753" s="209"/>
    </row>
    <row r="3754" spans="5:23" x14ac:dyDescent="0.25">
      <c r="E3754" s="209"/>
      <c r="F3754" s="209"/>
      <c r="G3754" s="209"/>
      <c r="H3754" s="209"/>
      <c r="I3754" s="209"/>
      <c r="J3754" s="209"/>
      <c r="K3754" s="209"/>
      <c r="O3754" s="209"/>
      <c r="P3754" s="209"/>
      <c r="Q3754" s="209"/>
      <c r="R3754" s="209"/>
      <c r="S3754" s="209"/>
      <c r="T3754" s="209"/>
      <c r="U3754" s="209"/>
      <c r="V3754" s="209"/>
      <c r="W3754" s="209"/>
    </row>
    <row r="3755" spans="5:23" x14ac:dyDescent="0.25">
      <c r="E3755" s="209"/>
      <c r="F3755" s="209"/>
      <c r="G3755" s="209"/>
      <c r="H3755" s="209"/>
      <c r="I3755" s="209"/>
      <c r="J3755" s="209"/>
      <c r="K3755" s="209"/>
      <c r="O3755" s="209"/>
      <c r="P3755" s="209"/>
      <c r="Q3755" s="209"/>
      <c r="R3755" s="209"/>
      <c r="S3755" s="209"/>
      <c r="T3755" s="209"/>
      <c r="U3755" s="209"/>
      <c r="V3755" s="209"/>
      <c r="W3755" s="209"/>
    </row>
    <row r="3756" spans="5:23" x14ac:dyDescent="0.25">
      <c r="E3756" s="209"/>
      <c r="F3756" s="209"/>
      <c r="G3756" s="209"/>
      <c r="H3756" s="209"/>
      <c r="I3756" s="209"/>
      <c r="J3756" s="209"/>
      <c r="K3756" s="209"/>
      <c r="O3756" s="209"/>
      <c r="P3756" s="209"/>
      <c r="Q3756" s="209"/>
      <c r="R3756" s="209"/>
      <c r="S3756" s="209"/>
      <c r="T3756" s="209"/>
      <c r="U3756" s="209"/>
      <c r="V3756" s="209"/>
      <c r="W3756" s="209"/>
    </row>
    <row r="3757" spans="5:23" x14ac:dyDescent="0.25">
      <c r="E3757" s="209"/>
      <c r="F3757" s="209"/>
      <c r="G3757" s="209"/>
      <c r="H3757" s="209"/>
      <c r="I3757" s="209"/>
      <c r="J3757" s="209"/>
      <c r="K3757" s="209"/>
      <c r="O3757" s="209"/>
      <c r="P3757" s="209"/>
      <c r="Q3757" s="209"/>
      <c r="R3757" s="209"/>
      <c r="S3757" s="209"/>
      <c r="T3757" s="209"/>
      <c r="U3757" s="209"/>
      <c r="V3757" s="209"/>
      <c r="W3757" s="209"/>
    </row>
    <row r="3758" spans="5:23" x14ac:dyDescent="0.25">
      <c r="E3758" s="209"/>
      <c r="F3758" s="209"/>
      <c r="G3758" s="209"/>
      <c r="H3758" s="209"/>
      <c r="I3758" s="209"/>
      <c r="J3758" s="209"/>
      <c r="K3758" s="209"/>
      <c r="O3758" s="209"/>
      <c r="P3758" s="209"/>
      <c r="Q3758" s="209"/>
      <c r="R3758" s="209"/>
      <c r="S3758" s="209"/>
      <c r="T3758" s="209"/>
      <c r="U3758" s="209"/>
      <c r="V3758" s="209"/>
      <c r="W3758" s="209"/>
    </row>
    <row r="3759" spans="5:23" x14ac:dyDescent="0.25">
      <c r="E3759" s="209"/>
      <c r="F3759" s="209"/>
      <c r="G3759" s="209"/>
      <c r="H3759" s="209"/>
      <c r="I3759" s="209"/>
      <c r="J3759" s="209"/>
      <c r="K3759" s="209"/>
      <c r="O3759" s="209"/>
      <c r="P3759" s="209"/>
      <c r="Q3759" s="209"/>
      <c r="R3759" s="209"/>
      <c r="S3759" s="209"/>
      <c r="T3759" s="209"/>
      <c r="U3759" s="209"/>
      <c r="V3759" s="209"/>
      <c r="W3759" s="209"/>
    </row>
    <row r="3760" spans="5:23" x14ac:dyDescent="0.25">
      <c r="E3760" s="209"/>
      <c r="F3760" s="209"/>
      <c r="G3760" s="209"/>
      <c r="H3760" s="209"/>
      <c r="I3760" s="209"/>
      <c r="J3760" s="209"/>
      <c r="K3760" s="209"/>
      <c r="O3760" s="209"/>
      <c r="P3760" s="209"/>
      <c r="Q3760" s="209"/>
      <c r="R3760" s="209"/>
      <c r="S3760" s="209"/>
      <c r="T3760" s="209"/>
      <c r="U3760" s="209"/>
      <c r="V3760" s="209"/>
      <c r="W3760" s="209"/>
    </row>
    <row r="3761" spans="5:23" x14ac:dyDescent="0.25">
      <c r="E3761" s="209"/>
      <c r="F3761" s="209"/>
      <c r="G3761" s="209"/>
      <c r="H3761" s="209"/>
      <c r="I3761" s="209"/>
      <c r="J3761" s="209"/>
      <c r="K3761" s="209"/>
      <c r="O3761" s="209"/>
      <c r="P3761" s="209"/>
      <c r="Q3761" s="209"/>
      <c r="R3761" s="209"/>
      <c r="S3761" s="209"/>
      <c r="T3761" s="209"/>
      <c r="U3761" s="209"/>
      <c r="V3761" s="209"/>
      <c r="W3761" s="209"/>
    </row>
    <row r="3762" spans="5:23" x14ac:dyDescent="0.25">
      <c r="E3762" s="209"/>
      <c r="F3762" s="209"/>
      <c r="G3762" s="209"/>
      <c r="H3762" s="209"/>
      <c r="I3762" s="209"/>
      <c r="J3762" s="209"/>
      <c r="K3762" s="209"/>
      <c r="O3762" s="209"/>
      <c r="P3762" s="209"/>
      <c r="Q3762" s="209"/>
      <c r="R3762" s="209"/>
      <c r="S3762" s="209"/>
      <c r="T3762" s="209"/>
      <c r="U3762" s="209"/>
      <c r="V3762" s="209"/>
      <c r="W3762" s="209"/>
    </row>
    <row r="3763" spans="5:23" x14ac:dyDescent="0.25">
      <c r="E3763" s="209"/>
      <c r="F3763" s="209"/>
      <c r="G3763" s="209"/>
      <c r="H3763" s="209"/>
      <c r="I3763" s="209"/>
      <c r="J3763" s="209"/>
      <c r="K3763" s="209"/>
      <c r="O3763" s="209"/>
      <c r="P3763" s="209"/>
      <c r="Q3763" s="209"/>
      <c r="R3763" s="209"/>
      <c r="S3763" s="209"/>
      <c r="T3763" s="209"/>
      <c r="U3763" s="209"/>
      <c r="V3763" s="209"/>
      <c r="W3763" s="209"/>
    </row>
    <row r="3764" spans="5:23" x14ac:dyDescent="0.25">
      <c r="E3764" s="209"/>
      <c r="F3764" s="209"/>
      <c r="G3764" s="209"/>
      <c r="H3764" s="209"/>
      <c r="I3764" s="209"/>
      <c r="J3764" s="209"/>
      <c r="K3764" s="209"/>
      <c r="O3764" s="209"/>
      <c r="P3764" s="209"/>
      <c r="Q3764" s="209"/>
      <c r="R3764" s="209"/>
      <c r="S3764" s="209"/>
      <c r="T3764" s="209"/>
      <c r="U3764" s="209"/>
      <c r="V3764" s="209"/>
      <c r="W3764" s="209"/>
    </row>
    <row r="3765" spans="5:23" x14ac:dyDescent="0.25">
      <c r="E3765" s="209"/>
      <c r="F3765" s="209"/>
      <c r="G3765" s="209"/>
      <c r="H3765" s="209"/>
      <c r="I3765" s="209"/>
      <c r="J3765" s="209"/>
      <c r="K3765" s="209"/>
      <c r="O3765" s="209"/>
      <c r="P3765" s="209"/>
      <c r="Q3765" s="209"/>
      <c r="R3765" s="209"/>
      <c r="S3765" s="209"/>
      <c r="T3765" s="209"/>
      <c r="U3765" s="209"/>
      <c r="V3765" s="209"/>
      <c r="W3765" s="209"/>
    </row>
    <row r="3766" spans="5:23" x14ac:dyDescent="0.25">
      <c r="E3766" s="209"/>
      <c r="F3766" s="209"/>
      <c r="G3766" s="209"/>
      <c r="H3766" s="209"/>
      <c r="I3766" s="209"/>
      <c r="J3766" s="209"/>
      <c r="K3766" s="209"/>
      <c r="O3766" s="209"/>
      <c r="P3766" s="209"/>
      <c r="Q3766" s="209"/>
      <c r="R3766" s="209"/>
      <c r="S3766" s="209"/>
      <c r="T3766" s="209"/>
      <c r="U3766" s="209"/>
      <c r="V3766" s="209"/>
      <c r="W3766" s="209"/>
    </row>
    <row r="3767" spans="5:23" x14ac:dyDescent="0.25">
      <c r="E3767" s="209"/>
      <c r="F3767" s="209"/>
      <c r="G3767" s="209"/>
      <c r="H3767" s="209"/>
      <c r="I3767" s="209"/>
      <c r="J3767" s="209"/>
      <c r="K3767" s="209"/>
      <c r="O3767" s="209"/>
      <c r="P3767" s="209"/>
      <c r="Q3767" s="209"/>
      <c r="R3767" s="209"/>
      <c r="S3767" s="209"/>
      <c r="T3767" s="209"/>
      <c r="U3767" s="209"/>
      <c r="V3767" s="209"/>
      <c r="W3767" s="209"/>
    </row>
    <row r="3768" spans="5:23" x14ac:dyDescent="0.25">
      <c r="E3768" s="209"/>
      <c r="F3768" s="209"/>
      <c r="G3768" s="209"/>
      <c r="H3768" s="209"/>
      <c r="I3768" s="209"/>
      <c r="J3768" s="209"/>
      <c r="K3768" s="209"/>
      <c r="O3768" s="209"/>
      <c r="P3768" s="209"/>
      <c r="Q3768" s="209"/>
      <c r="R3768" s="209"/>
      <c r="S3768" s="209"/>
      <c r="T3768" s="209"/>
      <c r="U3768" s="209"/>
      <c r="V3768" s="209"/>
      <c r="W3768" s="209"/>
    </row>
    <row r="3769" spans="5:23" x14ac:dyDescent="0.25">
      <c r="E3769" s="209"/>
      <c r="F3769" s="209"/>
      <c r="G3769" s="209"/>
      <c r="H3769" s="209"/>
      <c r="I3769" s="209"/>
      <c r="J3769" s="209"/>
      <c r="K3769" s="209"/>
      <c r="O3769" s="209"/>
      <c r="P3769" s="209"/>
      <c r="Q3769" s="209"/>
      <c r="R3769" s="209"/>
      <c r="S3769" s="209"/>
      <c r="T3769" s="209"/>
      <c r="U3769" s="209"/>
      <c r="V3769" s="209"/>
      <c r="W3769" s="209"/>
    </row>
    <row r="3770" spans="5:23" x14ac:dyDescent="0.25">
      <c r="E3770" s="209"/>
      <c r="F3770" s="209"/>
      <c r="G3770" s="209"/>
      <c r="H3770" s="209"/>
      <c r="I3770" s="209"/>
      <c r="J3770" s="209"/>
      <c r="K3770" s="209"/>
      <c r="O3770" s="209"/>
      <c r="P3770" s="209"/>
      <c r="Q3770" s="209"/>
      <c r="R3770" s="209"/>
      <c r="S3770" s="209"/>
      <c r="T3770" s="209"/>
      <c r="U3770" s="209"/>
      <c r="V3770" s="209"/>
      <c r="W3770" s="209"/>
    </row>
    <row r="3771" spans="5:23" x14ac:dyDescent="0.25">
      <c r="E3771" s="209"/>
      <c r="F3771" s="209"/>
      <c r="G3771" s="209"/>
      <c r="H3771" s="209"/>
      <c r="I3771" s="209"/>
      <c r="J3771" s="209"/>
      <c r="K3771" s="209"/>
      <c r="O3771" s="209"/>
      <c r="P3771" s="209"/>
      <c r="Q3771" s="209"/>
      <c r="R3771" s="209"/>
      <c r="S3771" s="209"/>
      <c r="T3771" s="209"/>
      <c r="U3771" s="209"/>
      <c r="V3771" s="209"/>
      <c r="W3771" s="209"/>
    </row>
    <row r="3772" spans="5:23" x14ac:dyDescent="0.25">
      <c r="E3772" s="209"/>
      <c r="F3772" s="209"/>
      <c r="G3772" s="209"/>
      <c r="H3772" s="209"/>
      <c r="I3772" s="209"/>
      <c r="J3772" s="209"/>
      <c r="K3772" s="209"/>
      <c r="O3772" s="209"/>
      <c r="P3772" s="209"/>
      <c r="Q3772" s="209"/>
      <c r="R3772" s="209"/>
      <c r="S3772" s="209"/>
      <c r="T3772" s="209"/>
      <c r="U3772" s="209"/>
      <c r="V3772" s="209"/>
      <c r="W3772" s="209"/>
    </row>
    <row r="3773" spans="5:23" x14ac:dyDescent="0.25">
      <c r="E3773" s="209"/>
      <c r="F3773" s="209"/>
      <c r="G3773" s="209"/>
      <c r="H3773" s="209"/>
      <c r="I3773" s="209"/>
      <c r="J3773" s="209"/>
      <c r="K3773" s="209"/>
      <c r="O3773" s="209"/>
      <c r="P3773" s="209"/>
      <c r="Q3773" s="209"/>
      <c r="R3773" s="209"/>
      <c r="S3773" s="209"/>
      <c r="T3773" s="209"/>
      <c r="U3773" s="209"/>
      <c r="V3773" s="209"/>
      <c r="W3773" s="209"/>
    </row>
    <row r="3774" spans="5:23" x14ac:dyDescent="0.25">
      <c r="E3774" s="209"/>
      <c r="F3774" s="209"/>
      <c r="G3774" s="209"/>
      <c r="H3774" s="209"/>
      <c r="I3774" s="209"/>
      <c r="J3774" s="209"/>
      <c r="K3774" s="209"/>
      <c r="O3774" s="209"/>
      <c r="P3774" s="209"/>
      <c r="Q3774" s="209"/>
      <c r="R3774" s="209"/>
      <c r="S3774" s="209"/>
      <c r="T3774" s="209"/>
      <c r="U3774" s="209"/>
      <c r="V3774" s="209"/>
      <c r="W3774" s="209"/>
    </row>
    <row r="3775" spans="5:23" x14ac:dyDescent="0.25">
      <c r="E3775" s="209"/>
      <c r="F3775" s="209"/>
      <c r="G3775" s="209"/>
      <c r="H3775" s="209"/>
      <c r="I3775" s="209"/>
      <c r="J3775" s="209"/>
      <c r="K3775" s="209"/>
      <c r="O3775" s="209"/>
      <c r="P3775" s="209"/>
      <c r="Q3775" s="209"/>
      <c r="R3775" s="209"/>
      <c r="S3775" s="209"/>
      <c r="T3775" s="209"/>
      <c r="U3775" s="209"/>
      <c r="V3775" s="209"/>
      <c r="W3775" s="209"/>
    </row>
    <row r="3776" spans="5:23" x14ac:dyDescent="0.25">
      <c r="E3776" s="209"/>
      <c r="F3776" s="209"/>
      <c r="G3776" s="209"/>
      <c r="H3776" s="209"/>
      <c r="I3776" s="209"/>
      <c r="J3776" s="209"/>
      <c r="K3776" s="209"/>
      <c r="O3776" s="209"/>
      <c r="P3776" s="209"/>
      <c r="Q3776" s="209"/>
      <c r="R3776" s="209"/>
      <c r="S3776" s="209"/>
      <c r="T3776" s="209"/>
      <c r="U3776" s="209"/>
      <c r="V3776" s="209"/>
      <c r="W3776" s="209"/>
    </row>
    <row r="3777" spans="5:23" x14ac:dyDescent="0.25">
      <c r="E3777" s="209"/>
      <c r="F3777" s="209"/>
      <c r="G3777" s="209"/>
      <c r="H3777" s="209"/>
      <c r="I3777" s="209"/>
      <c r="J3777" s="209"/>
      <c r="K3777" s="209"/>
      <c r="O3777" s="209"/>
      <c r="P3777" s="209"/>
      <c r="Q3777" s="209"/>
      <c r="R3777" s="209"/>
      <c r="S3777" s="209"/>
      <c r="T3777" s="209"/>
      <c r="U3777" s="209"/>
      <c r="V3777" s="209"/>
      <c r="W3777" s="209"/>
    </row>
    <row r="3778" spans="5:23" x14ac:dyDescent="0.25">
      <c r="E3778" s="209"/>
      <c r="F3778" s="209"/>
      <c r="G3778" s="209"/>
      <c r="H3778" s="209"/>
      <c r="I3778" s="209"/>
      <c r="J3778" s="209"/>
      <c r="K3778" s="209"/>
      <c r="O3778" s="209"/>
      <c r="P3778" s="209"/>
      <c r="Q3778" s="209"/>
      <c r="R3778" s="209"/>
      <c r="S3778" s="209"/>
      <c r="T3778" s="209"/>
      <c r="U3778" s="209"/>
      <c r="V3778" s="209"/>
      <c r="W3778" s="209"/>
    </row>
    <row r="3779" spans="5:23" x14ac:dyDescent="0.25">
      <c r="E3779" s="209"/>
      <c r="F3779" s="209"/>
      <c r="G3779" s="209"/>
      <c r="H3779" s="209"/>
      <c r="I3779" s="209"/>
      <c r="J3779" s="209"/>
      <c r="K3779" s="209"/>
      <c r="O3779" s="209"/>
      <c r="P3779" s="209"/>
      <c r="Q3779" s="209"/>
      <c r="R3779" s="209"/>
      <c r="S3779" s="209"/>
      <c r="T3779" s="209"/>
      <c r="U3779" s="209"/>
      <c r="V3779" s="209"/>
      <c r="W3779" s="209"/>
    </row>
    <row r="3780" spans="5:23" x14ac:dyDescent="0.25">
      <c r="E3780" s="209"/>
      <c r="F3780" s="209"/>
      <c r="G3780" s="209"/>
      <c r="H3780" s="209"/>
      <c r="I3780" s="209"/>
      <c r="J3780" s="209"/>
      <c r="K3780" s="209"/>
      <c r="O3780" s="209"/>
      <c r="P3780" s="209"/>
      <c r="Q3780" s="209"/>
      <c r="R3780" s="209"/>
      <c r="S3780" s="209"/>
      <c r="T3780" s="209"/>
      <c r="U3780" s="209"/>
      <c r="V3780" s="209"/>
      <c r="W3780" s="209"/>
    </row>
    <row r="3781" spans="5:23" x14ac:dyDescent="0.25">
      <c r="E3781" s="209"/>
      <c r="F3781" s="209"/>
      <c r="G3781" s="209"/>
      <c r="H3781" s="209"/>
      <c r="I3781" s="209"/>
      <c r="J3781" s="209"/>
      <c r="K3781" s="209"/>
      <c r="O3781" s="209"/>
      <c r="P3781" s="209"/>
      <c r="Q3781" s="209"/>
      <c r="R3781" s="209"/>
      <c r="S3781" s="209"/>
      <c r="T3781" s="209"/>
      <c r="U3781" s="209"/>
      <c r="V3781" s="209"/>
      <c r="W3781" s="209"/>
    </row>
    <row r="3782" spans="5:23" x14ac:dyDescent="0.25">
      <c r="E3782" s="209"/>
      <c r="F3782" s="209"/>
      <c r="G3782" s="209"/>
      <c r="H3782" s="209"/>
      <c r="I3782" s="209"/>
      <c r="J3782" s="209"/>
      <c r="K3782" s="209"/>
      <c r="O3782" s="209"/>
      <c r="P3782" s="209"/>
      <c r="Q3782" s="209"/>
      <c r="R3782" s="209"/>
      <c r="S3782" s="209"/>
      <c r="T3782" s="209"/>
      <c r="U3782" s="209"/>
      <c r="V3782" s="209"/>
      <c r="W3782" s="209"/>
    </row>
    <row r="3783" spans="5:23" x14ac:dyDescent="0.25">
      <c r="E3783" s="209"/>
      <c r="F3783" s="209"/>
      <c r="G3783" s="209"/>
      <c r="H3783" s="209"/>
      <c r="I3783" s="209"/>
      <c r="J3783" s="209"/>
      <c r="K3783" s="209"/>
      <c r="O3783" s="209"/>
      <c r="P3783" s="209"/>
      <c r="Q3783" s="209"/>
      <c r="R3783" s="209"/>
      <c r="S3783" s="209"/>
      <c r="T3783" s="209"/>
      <c r="U3783" s="209"/>
      <c r="V3783" s="209"/>
      <c r="W3783" s="209"/>
    </row>
    <row r="3784" spans="5:23" x14ac:dyDescent="0.25">
      <c r="E3784" s="209"/>
      <c r="F3784" s="209"/>
      <c r="G3784" s="209"/>
      <c r="H3784" s="209"/>
      <c r="I3784" s="209"/>
      <c r="J3784" s="209"/>
      <c r="K3784" s="209"/>
      <c r="O3784" s="209"/>
      <c r="P3784" s="209"/>
      <c r="Q3784" s="209"/>
      <c r="R3784" s="209"/>
      <c r="S3784" s="209"/>
      <c r="T3784" s="209"/>
      <c r="U3784" s="209"/>
      <c r="V3784" s="209"/>
      <c r="W3784" s="209"/>
    </row>
    <row r="3785" spans="5:23" x14ac:dyDescent="0.25">
      <c r="E3785" s="209"/>
      <c r="F3785" s="209"/>
      <c r="G3785" s="209"/>
      <c r="H3785" s="209"/>
      <c r="I3785" s="209"/>
      <c r="J3785" s="209"/>
      <c r="K3785" s="209"/>
      <c r="O3785" s="209"/>
      <c r="P3785" s="209"/>
      <c r="Q3785" s="209"/>
      <c r="R3785" s="209"/>
      <c r="S3785" s="209"/>
      <c r="T3785" s="209"/>
      <c r="U3785" s="209"/>
      <c r="V3785" s="209"/>
      <c r="W3785" s="209"/>
    </row>
    <row r="3786" spans="5:23" x14ac:dyDescent="0.25">
      <c r="E3786" s="209"/>
      <c r="F3786" s="209"/>
      <c r="G3786" s="209"/>
      <c r="H3786" s="209"/>
      <c r="I3786" s="209"/>
      <c r="J3786" s="209"/>
      <c r="K3786" s="209"/>
      <c r="O3786" s="209"/>
      <c r="P3786" s="209"/>
      <c r="Q3786" s="209"/>
      <c r="R3786" s="209"/>
      <c r="S3786" s="209"/>
      <c r="T3786" s="209"/>
      <c r="U3786" s="209"/>
      <c r="V3786" s="209"/>
      <c r="W3786" s="209"/>
    </row>
    <row r="3787" spans="5:23" x14ac:dyDescent="0.25">
      <c r="E3787" s="209"/>
      <c r="F3787" s="209"/>
      <c r="G3787" s="209"/>
      <c r="H3787" s="209"/>
      <c r="I3787" s="209"/>
      <c r="J3787" s="209"/>
      <c r="K3787" s="209"/>
      <c r="O3787" s="209"/>
      <c r="P3787" s="209"/>
      <c r="Q3787" s="209"/>
      <c r="R3787" s="209"/>
      <c r="S3787" s="209"/>
      <c r="T3787" s="209"/>
      <c r="U3787" s="209"/>
      <c r="V3787" s="209"/>
      <c r="W3787" s="209"/>
    </row>
    <row r="3788" spans="5:23" x14ac:dyDescent="0.25">
      <c r="E3788" s="209"/>
      <c r="F3788" s="209"/>
      <c r="G3788" s="209"/>
      <c r="H3788" s="209"/>
      <c r="I3788" s="209"/>
      <c r="J3788" s="209"/>
      <c r="K3788" s="209"/>
      <c r="O3788" s="209"/>
      <c r="P3788" s="209"/>
      <c r="Q3788" s="209"/>
      <c r="R3788" s="209"/>
      <c r="S3788" s="209"/>
      <c r="T3788" s="209"/>
      <c r="U3788" s="209"/>
      <c r="V3788" s="209"/>
      <c r="W3788" s="209"/>
    </row>
    <row r="3789" spans="5:23" x14ac:dyDescent="0.25">
      <c r="E3789" s="209"/>
      <c r="F3789" s="209"/>
      <c r="G3789" s="209"/>
      <c r="H3789" s="209"/>
      <c r="I3789" s="209"/>
      <c r="J3789" s="209"/>
      <c r="K3789" s="209"/>
      <c r="O3789" s="209"/>
      <c r="P3789" s="209"/>
      <c r="Q3789" s="209"/>
      <c r="R3789" s="209"/>
      <c r="S3789" s="209"/>
      <c r="T3789" s="209"/>
      <c r="U3789" s="209"/>
      <c r="V3789" s="209"/>
      <c r="W3789" s="209"/>
    </row>
    <row r="3790" spans="5:23" x14ac:dyDescent="0.25">
      <c r="E3790" s="209"/>
      <c r="F3790" s="209"/>
      <c r="G3790" s="209"/>
      <c r="H3790" s="209"/>
      <c r="I3790" s="209"/>
      <c r="J3790" s="209"/>
      <c r="K3790" s="209"/>
      <c r="O3790" s="209"/>
      <c r="P3790" s="209"/>
      <c r="Q3790" s="209"/>
      <c r="R3790" s="209"/>
      <c r="S3790" s="209"/>
      <c r="T3790" s="209"/>
      <c r="U3790" s="209"/>
      <c r="V3790" s="209"/>
      <c r="W3790" s="209"/>
    </row>
    <row r="3791" spans="5:23" x14ac:dyDescent="0.25">
      <c r="E3791" s="209"/>
      <c r="F3791" s="209"/>
      <c r="G3791" s="209"/>
      <c r="H3791" s="209"/>
      <c r="I3791" s="209"/>
      <c r="J3791" s="209"/>
      <c r="K3791" s="209"/>
      <c r="O3791" s="209"/>
      <c r="P3791" s="209"/>
      <c r="Q3791" s="209"/>
      <c r="R3791" s="209"/>
      <c r="S3791" s="209"/>
      <c r="T3791" s="209"/>
      <c r="U3791" s="209"/>
      <c r="V3791" s="209"/>
      <c r="W3791" s="209"/>
    </row>
    <row r="3792" spans="5:23" x14ac:dyDescent="0.25">
      <c r="E3792" s="209"/>
      <c r="F3792" s="209"/>
      <c r="G3792" s="209"/>
      <c r="H3792" s="209"/>
      <c r="I3792" s="209"/>
      <c r="J3792" s="209"/>
      <c r="K3792" s="209"/>
      <c r="O3792" s="209"/>
      <c r="P3792" s="209"/>
      <c r="Q3792" s="209"/>
      <c r="R3792" s="209"/>
      <c r="S3792" s="209"/>
      <c r="T3792" s="209"/>
      <c r="U3792" s="209"/>
      <c r="V3792" s="209"/>
      <c r="W3792" s="209"/>
    </row>
    <row r="3793" spans="5:23" x14ac:dyDescent="0.25">
      <c r="E3793" s="209"/>
      <c r="F3793" s="209"/>
      <c r="G3793" s="209"/>
      <c r="H3793" s="209"/>
      <c r="I3793" s="209"/>
      <c r="J3793" s="209"/>
      <c r="K3793" s="209"/>
      <c r="O3793" s="209"/>
      <c r="P3793" s="209"/>
      <c r="Q3793" s="209"/>
      <c r="R3793" s="209"/>
      <c r="S3793" s="209"/>
      <c r="T3793" s="209"/>
      <c r="U3793" s="209"/>
      <c r="V3793" s="209"/>
      <c r="W3793" s="209"/>
    </row>
    <row r="3794" spans="5:23" x14ac:dyDescent="0.25">
      <c r="E3794" s="209"/>
      <c r="F3794" s="209"/>
      <c r="G3794" s="209"/>
      <c r="H3794" s="209"/>
      <c r="I3794" s="209"/>
      <c r="J3794" s="209"/>
      <c r="K3794" s="209"/>
      <c r="O3794" s="209"/>
      <c r="P3794" s="209"/>
      <c r="Q3794" s="209"/>
      <c r="R3794" s="209"/>
      <c r="S3794" s="209"/>
      <c r="T3794" s="209"/>
      <c r="U3794" s="209"/>
      <c r="V3794" s="209"/>
      <c r="W3794" s="209"/>
    </row>
    <row r="3795" spans="5:23" x14ac:dyDescent="0.25">
      <c r="E3795" s="209"/>
      <c r="F3795" s="209"/>
      <c r="G3795" s="209"/>
      <c r="H3795" s="209"/>
      <c r="I3795" s="209"/>
      <c r="J3795" s="209"/>
      <c r="K3795" s="209"/>
      <c r="O3795" s="209"/>
      <c r="P3795" s="209"/>
      <c r="Q3795" s="209"/>
      <c r="R3795" s="209"/>
      <c r="S3795" s="209"/>
      <c r="T3795" s="209"/>
      <c r="U3795" s="209"/>
      <c r="V3795" s="209"/>
      <c r="W3795" s="209"/>
    </row>
    <row r="3796" spans="5:23" x14ac:dyDescent="0.25">
      <c r="E3796" s="209"/>
      <c r="F3796" s="209"/>
      <c r="G3796" s="209"/>
      <c r="H3796" s="209"/>
      <c r="I3796" s="209"/>
      <c r="J3796" s="209"/>
      <c r="K3796" s="209"/>
      <c r="O3796" s="209"/>
      <c r="P3796" s="209"/>
      <c r="Q3796" s="209"/>
      <c r="R3796" s="209"/>
      <c r="S3796" s="209"/>
      <c r="T3796" s="209"/>
      <c r="U3796" s="209"/>
      <c r="V3796" s="209"/>
      <c r="W3796" s="209"/>
    </row>
    <row r="3797" spans="5:23" x14ac:dyDescent="0.25">
      <c r="E3797" s="209"/>
      <c r="F3797" s="209"/>
      <c r="G3797" s="209"/>
      <c r="H3797" s="209"/>
      <c r="I3797" s="209"/>
      <c r="J3797" s="209"/>
      <c r="K3797" s="209"/>
      <c r="O3797" s="209"/>
      <c r="P3797" s="209"/>
      <c r="Q3797" s="209"/>
      <c r="R3797" s="209"/>
      <c r="S3797" s="209"/>
      <c r="T3797" s="209"/>
      <c r="U3797" s="209"/>
      <c r="V3797" s="209"/>
      <c r="W3797" s="209"/>
    </row>
    <row r="3798" spans="5:23" x14ac:dyDescent="0.25">
      <c r="E3798" s="209"/>
      <c r="F3798" s="209"/>
      <c r="G3798" s="209"/>
      <c r="H3798" s="209"/>
      <c r="I3798" s="209"/>
      <c r="J3798" s="209"/>
      <c r="K3798" s="209"/>
      <c r="O3798" s="209"/>
      <c r="P3798" s="209"/>
      <c r="Q3798" s="209"/>
      <c r="R3798" s="209"/>
      <c r="S3798" s="209"/>
      <c r="T3798" s="209"/>
      <c r="U3798" s="209"/>
      <c r="V3798" s="209"/>
      <c r="W3798" s="209"/>
    </row>
    <row r="3799" spans="5:23" x14ac:dyDescent="0.25">
      <c r="E3799" s="209"/>
      <c r="F3799" s="209"/>
      <c r="G3799" s="209"/>
      <c r="H3799" s="209"/>
      <c r="I3799" s="209"/>
      <c r="J3799" s="209"/>
      <c r="K3799" s="209"/>
      <c r="O3799" s="209"/>
      <c r="P3799" s="209"/>
      <c r="Q3799" s="209"/>
      <c r="R3799" s="209"/>
      <c r="S3799" s="209"/>
      <c r="T3799" s="209"/>
      <c r="U3799" s="209"/>
      <c r="V3799" s="209"/>
      <c r="W3799" s="209"/>
    </row>
    <row r="3800" spans="5:23" x14ac:dyDescent="0.25">
      <c r="E3800" s="209"/>
      <c r="F3800" s="209"/>
      <c r="G3800" s="209"/>
      <c r="H3800" s="209"/>
      <c r="I3800" s="209"/>
      <c r="J3800" s="209"/>
      <c r="K3800" s="209"/>
      <c r="O3800" s="209"/>
      <c r="P3800" s="209"/>
      <c r="Q3800" s="209"/>
      <c r="R3800" s="209"/>
      <c r="S3800" s="209"/>
      <c r="T3800" s="209"/>
      <c r="U3800" s="209"/>
      <c r="V3800" s="209"/>
      <c r="W3800" s="209"/>
    </row>
    <row r="3801" spans="5:23" x14ac:dyDescent="0.25">
      <c r="E3801" s="209"/>
      <c r="F3801" s="209"/>
      <c r="G3801" s="209"/>
      <c r="H3801" s="209"/>
      <c r="I3801" s="209"/>
      <c r="J3801" s="209"/>
      <c r="K3801" s="209"/>
      <c r="O3801" s="209"/>
      <c r="P3801" s="209"/>
      <c r="Q3801" s="209"/>
      <c r="R3801" s="209"/>
      <c r="S3801" s="209"/>
      <c r="T3801" s="209"/>
      <c r="U3801" s="209"/>
      <c r="V3801" s="209"/>
      <c r="W3801" s="209"/>
    </row>
    <row r="3802" spans="5:23" x14ac:dyDescent="0.25">
      <c r="E3802" s="209"/>
      <c r="F3802" s="209"/>
      <c r="G3802" s="209"/>
      <c r="H3802" s="209"/>
      <c r="I3802" s="209"/>
      <c r="J3802" s="209"/>
      <c r="K3802" s="209"/>
      <c r="O3802" s="209"/>
      <c r="P3802" s="209"/>
      <c r="Q3802" s="209"/>
      <c r="R3802" s="209"/>
      <c r="S3802" s="209"/>
      <c r="T3802" s="209"/>
      <c r="U3802" s="209"/>
      <c r="V3802" s="209"/>
      <c r="W3802" s="209"/>
    </row>
    <row r="3803" spans="5:23" x14ac:dyDescent="0.25">
      <c r="E3803" s="209"/>
      <c r="F3803" s="209"/>
      <c r="G3803" s="209"/>
      <c r="H3803" s="209"/>
      <c r="I3803" s="209"/>
      <c r="J3803" s="209"/>
      <c r="K3803" s="209"/>
      <c r="O3803" s="209"/>
      <c r="P3803" s="209"/>
      <c r="Q3803" s="209"/>
      <c r="R3803" s="209"/>
      <c r="S3803" s="209"/>
      <c r="T3803" s="209"/>
      <c r="U3803" s="209"/>
      <c r="V3803" s="209"/>
      <c r="W3803" s="209"/>
    </row>
    <row r="3804" spans="5:23" x14ac:dyDescent="0.25">
      <c r="E3804" s="209"/>
      <c r="F3804" s="209"/>
      <c r="G3804" s="209"/>
      <c r="H3804" s="209"/>
      <c r="I3804" s="209"/>
      <c r="J3804" s="209"/>
      <c r="K3804" s="209"/>
      <c r="O3804" s="209"/>
      <c r="P3804" s="209"/>
      <c r="Q3804" s="209"/>
      <c r="R3804" s="209"/>
      <c r="S3804" s="209"/>
      <c r="T3804" s="209"/>
      <c r="U3804" s="209"/>
      <c r="V3804" s="209"/>
      <c r="W3804" s="209"/>
    </row>
    <row r="3805" spans="5:23" x14ac:dyDescent="0.25">
      <c r="E3805" s="209"/>
      <c r="F3805" s="209"/>
      <c r="G3805" s="209"/>
      <c r="H3805" s="209"/>
      <c r="I3805" s="209"/>
      <c r="J3805" s="209"/>
      <c r="K3805" s="209"/>
      <c r="O3805" s="209"/>
      <c r="P3805" s="209"/>
      <c r="Q3805" s="209"/>
      <c r="R3805" s="209"/>
      <c r="S3805" s="209"/>
      <c r="T3805" s="209"/>
      <c r="U3805" s="209"/>
      <c r="V3805" s="209"/>
      <c r="W3805" s="209"/>
    </row>
    <row r="3806" spans="5:23" x14ac:dyDescent="0.25">
      <c r="E3806" s="209"/>
      <c r="F3806" s="209"/>
      <c r="G3806" s="209"/>
      <c r="H3806" s="209"/>
      <c r="I3806" s="209"/>
      <c r="J3806" s="209"/>
      <c r="K3806" s="209"/>
      <c r="O3806" s="209"/>
      <c r="P3806" s="209"/>
      <c r="Q3806" s="209"/>
      <c r="R3806" s="209"/>
      <c r="S3806" s="209"/>
      <c r="T3806" s="209"/>
      <c r="U3806" s="209"/>
      <c r="V3806" s="209"/>
      <c r="W3806" s="209"/>
    </row>
    <row r="3807" spans="5:23" x14ac:dyDescent="0.25">
      <c r="E3807" s="209"/>
      <c r="F3807" s="209"/>
      <c r="G3807" s="209"/>
      <c r="H3807" s="209"/>
      <c r="I3807" s="209"/>
      <c r="J3807" s="209"/>
      <c r="K3807" s="209"/>
      <c r="O3807" s="209"/>
      <c r="P3807" s="209"/>
      <c r="Q3807" s="209"/>
      <c r="R3807" s="209"/>
      <c r="S3807" s="209"/>
      <c r="T3807" s="209"/>
      <c r="U3807" s="209"/>
      <c r="V3807" s="209"/>
      <c r="W3807" s="209"/>
    </row>
    <row r="3808" spans="5:23" x14ac:dyDescent="0.25">
      <c r="E3808" s="209"/>
      <c r="F3808" s="209"/>
      <c r="G3808" s="209"/>
      <c r="H3808" s="209"/>
      <c r="I3808" s="209"/>
      <c r="J3808" s="209"/>
      <c r="K3808" s="209"/>
      <c r="O3808" s="209"/>
      <c r="P3808" s="209"/>
      <c r="Q3808" s="209"/>
      <c r="R3808" s="209"/>
      <c r="S3808" s="209"/>
      <c r="T3808" s="209"/>
      <c r="U3808" s="209"/>
      <c r="V3808" s="209"/>
      <c r="W3808" s="209"/>
    </row>
    <row r="3809" spans="5:23" x14ac:dyDescent="0.25">
      <c r="E3809" s="209"/>
      <c r="F3809" s="209"/>
      <c r="G3809" s="209"/>
      <c r="H3809" s="209"/>
      <c r="I3809" s="209"/>
      <c r="J3809" s="209"/>
      <c r="K3809" s="209"/>
      <c r="O3809" s="209"/>
      <c r="P3809" s="209"/>
      <c r="Q3809" s="209"/>
      <c r="R3809" s="209"/>
      <c r="S3809" s="209"/>
      <c r="T3809" s="209"/>
      <c r="U3809" s="209"/>
      <c r="V3809" s="209"/>
      <c r="W3809" s="209"/>
    </row>
    <row r="3810" spans="5:23" x14ac:dyDescent="0.25">
      <c r="E3810" s="209"/>
      <c r="F3810" s="209"/>
      <c r="G3810" s="209"/>
      <c r="H3810" s="209"/>
      <c r="I3810" s="209"/>
      <c r="J3810" s="209"/>
      <c r="K3810" s="209"/>
      <c r="O3810" s="209"/>
      <c r="P3810" s="209"/>
      <c r="Q3810" s="209"/>
      <c r="R3810" s="209"/>
      <c r="S3810" s="209"/>
      <c r="T3810" s="209"/>
      <c r="U3810" s="209"/>
      <c r="V3810" s="209"/>
      <c r="W3810" s="209"/>
    </row>
    <row r="3811" spans="5:23" x14ac:dyDescent="0.25">
      <c r="E3811" s="209"/>
      <c r="F3811" s="209"/>
      <c r="G3811" s="209"/>
      <c r="H3811" s="209"/>
      <c r="I3811" s="209"/>
      <c r="J3811" s="209"/>
      <c r="K3811" s="209"/>
      <c r="O3811" s="209"/>
      <c r="P3811" s="209"/>
      <c r="Q3811" s="209"/>
      <c r="R3811" s="209"/>
      <c r="S3811" s="209"/>
      <c r="T3811" s="209"/>
      <c r="U3811" s="209"/>
      <c r="V3811" s="209"/>
      <c r="W3811" s="209"/>
    </row>
    <row r="3812" spans="5:23" x14ac:dyDescent="0.25">
      <c r="E3812" s="209"/>
      <c r="F3812" s="209"/>
      <c r="G3812" s="209"/>
      <c r="H3812" s="209"/>
      <c r="I3812" s="209"/>
      <c r="J3812" s="209"/>
      <c r="K3812" s="209"/>
      <c r="O3812" s="209"/>
      <c r="P3812" s="209"/>
      <c r="Q3812" s="209"/>
      <c r="R3812" s="209"/>
      <c r="S3812" s="209"/>
      <c r="T3812" s="209"/>
      <c r="U3812" s="209"/>
      <c r="V3812" s="209"/>
      <c r="W3812" s="209"/>
    </row>
    <row r="3813" spans="5:23" x14ac:dyDescent="0.25">
      <c r="E3813" s="209"/>
      <c r="F3813" s="209"/>
      <c r="G3813" s="209"/>
      <c r="H3813" s="209"/>
      <c r="I3813" s="209"/>
      <c r="J3813" s="209"/>
      <c r="K3813" s="209"/>
      <c r="O3813" s="209"/>
      <c r="P3813" s="209"/>
      <c r="Q3813" s="209"/>
      <c r="R3813" s="209"/>
      <c r="S3813" s="209"/>
      <c r="T3813" s="209"/>
      <c r="U3813" s="209"/>
      <c r="V3813" s="209"/>
      <c r="W3813" s="209"/>
    </row>
    <row r="3814" spans="5:23" x14ac:dyDescent="0.25">
      <c r="E3814" s="209"/>
      <c r="F3814" s="209"/>
      <c r="G3814" s="209"/>
      <c r="H3814" s="209"/>
      <c r="I3814" s="209"/>
      <c r="J3814" s="209"/>
      <c r="K3814" s="209"/>
      <c r="O3814" s="209"/>
      <c r="P3814" s="209"/>
      <c r="Q3814" s="209"/>
      <c r="R3814" s="209"/>
      <c r="S3814" s="209"/>
      <c r="T3814" s="209"/>
      <c r="U3814" s="209"/>
      <c r="V3814" s="209"/>
      <c r="W3814" s="209"/>
    </row>
    <row r="3815" spans="5:23" x14ac:dyDescent="0.25">
      <c r="E3815" s="209"/>
      <c r="F3815" s="209"/>
      <c r="G3815" s="209"/>
      <c r="H3815" s="209"/>
      <c r="I3815" s="209"/>
      <c r="J3815" s="209"/>
      <c r="K3815" s="209"/>
      <c r="O3815" s="209"/>
      <c r="P3815" s="209"/>
      <c r="Q3815" s="209"/>
      <c r="R3815" s="209"/>
      <c r="S3815" s="209"/>
      <c r="T3815" s="209"/>
      <c r="U3815" s="209"/>
      <c r="V3815" s="209"/>
      <c r="W3815" s="209"/>
    </row>
    <row r="3816" spans="5:23" x14ac:dyDescent="0.25">
      <c r="E3816" s="209"/>
      <c r="F3816" s="209"/>
      <c r="G3816" s="209"/>
      <c r="H3816" s="209"/>
      <c r="I3816" s="209"/>
      <c r="J3816" s="209"/>
      <c r="K3816" s="209"/>
      <c r="O3816" s="209"/>
      <c r="P3816" s="209"/>
      <c r="Q3816" s="209"/>
      <c r="R3816" s="209"/>
      <c r="S3816" s="209"/>
      <c r="T3816" s="209"/>
      <c r="U3816" s="209"/>
      <c r="V3816" s="209"/>
      <c r="W3816" s="209"/>
    </row>
    <row r="3817" spans="5:23" x14ac:dyDescent="0.25">
      <c r="E3817" s="209"/>
      <c r="F3817" s="209"/>
      <c r="G3817" s="209"/>
      <c r="H3817" s="209"/>
      <c r="I3817" s="209"/>
      <c r="J3817" s="209"/>
      <c r="K3817" s="209"/>
      <c r="O3817" s="209"/>
      <c r="P3817" s="209"/>
      <c r="Q3817" s="209"/>
      <c r="R3817" s="209"/>
      <c r="S3817" s="209"/>
      <c r="T3817" s="209"/>
      <c r="U3817" s="209"/>
      <c r="V3817" s="209"/>
      <c r="W3817" s="209"/>
    </row>
    <row r="3818" spans="5:23" x14ac:dyDescent="0.25">
      <c r="E3818" s="209"/>
      <c r="F3818" s="209"/>
      <c r="G3818" s="209"/>
      <c r="H3818" s="209"/>
      <c r="I3818" s="209"/>
      <c r="J3818" s="209"/>
      <c r="K3818" s="209"/>
      <c r="O3818" s="209"/>
      <c r="P3818" s="209"/>
      <c r="Q3818" s="209"/>
      <c r="R3818" s="209"/>
      <c r="S3818" s="209"/>
      <c r="T3818" s="209"/>
      <c r="U3818" s="209"/>
      <c r="V3818" s="209"/>
      <c r="W3818" s="209"/>
    </row>
    <row r="3819" spans="5:23" x14ac:dyDescent="0.25">
      <c r="E3819" s="209"/>
      <c r="F3819" s="209"/>
      <c r="G3819" s="209"/>
      <c r="H3819" s="209"/>
      <c r="I3819" s="209"/>
      <c r="J3819" s="209"/>
      <c r="K3819" s="209"/>
      <c r="O3819" s="209"/>
      <c r="P3819" s="209"/>
      <c r="Q3819" s="209"/>
      <c r="R3819" s="209"/>
      <c r="S3819" s="209"/>
      <c r="T3819" s="209"/>
      <c r="U3819" s="209"/>
      <c r="V3819" s="209"/>
      <c r="W3819" s="209"/>
    </row>
    <row r="3820" spans="5:23" x14ac:dyDescent="0.25">
      <c r="E3820" s="209"/>
      <c r="F3820" s="209"/>
      <c r="G3820" s="209"/>
      <c r="H3820" s="209"/>
      <c r="I3820" s="209"/>
      <c r="J3820" s="209"/>
      <c r="K3820" s="209"/>
      <c r="O3820" s="209"/>
      <c r="P3820" s="209"/>
      <c r="Q3820" s="209"/>
      <c r="R3820" s="209"/>
      <c r="S3820" s="209"/>
      <c r="T3820" s="209"/>
      <c r="U3820" s="209"/>
      <c r="V3820" s="209"/>
      <c r="W3820" s="209"/>
    </row>
    <row r="3821" spans="5:23" x14ac:dyDescent="0.25">
      <c r="E3821" s="209"/>
      <c r="F3821" s="209"/>
      <c r="G3821" s="209"/>
      <c r="H3821" s="209"/>
      <c r="I3821" s="209"/>
      <c r="J3821" s="209"/>
      <c r="K3821" s="209"/>
      <c r="O3821" s="209"/>
      <c r="P3821" s="209"/>
      <c r="Q3821" s="209"/>
      <c r="R3821" s="209"/>
      <c r="S3821" s="209"/>
      <c r="T3821" s="209"/>
      <c r="U3821" s="209"/>
      <c r="V3821" s="209"/>
      <c r="W3821" s="209"/>
    </row>
    <row r="3822" spans="5:23" x14ac:dyDescent="0.25">
      <c r="E3822" s="209"/>
      <c r="F3822" s="209"/>
      <c r="G3822" s="209"/>
      <c r="H3822" s="209"/>
      <c r="I3822" s="209"/>
      <c r="J3822" s="209"/>
      <c r="K3822" s="209"/>
      <c r="O3822" s="209"/>
      <c r="P3822" s="209"/>
      <c r="Q3822" s="209"/>
      <c r="R3822" s="209"/>
      <c r="S3822" s="209"/>
      <c r="T3822" s="209"/>
      <c r="U3822" s="209"/>
      <c r="V3822" s="209"/>
      <c r="W3822" s="209"/>
    </row>
    <row r="3823" spans="5:23" x14ac:dyDescent="0.25">
      <c r="E3823" s="209"/>
      <c r="F3823" s="209"/>
      <c r="G3823" s="209"/>
      <c r="H3823" s="209"/>
      <c r="I3823" s="209"/>
      <c r="J3823" s="209"/>
      <c r="K3823" s="209"/>
      <c r="O3823" s="209"/>
      <c r="P3823" s="209"/>
      <c r="Q3823" s="209"/>
      <c r="R3823" s="209"/>
      <c r="S3823" s="209"/>
      <c r="T3823" s="209"/>
      <c r="U3823" s="209"/>
      <c r="V3823" s="209"/>
      <c r="W3823" s="209"/>
    </row>
    <row r="3824" spans="5:23" x14ac:dyDescent="0.25">
      <c r="E3824" s="209"/>
      <c r="F3824" s="209"/>
      <c r="G3824" s="209"/>
      <c r="H3824" s="209"/>
      <c r="I3824" s="209"/>
      <c r="J3824" s="209"/>
      <c r="K3824" s="209"/>
      <c r="O3824" s="209"/>
      <c r="P3824" s="209"/>
      <c r="Q3824" s="209"/>
      <c r="R3824" s="209"/>
      <c r="S3824" s="209"/>
      <c r="T3824" s="209"/>
      <c r="U3824" s="209"/>
      <c r="V3824" s="209"/>
      <c r="W3824" s="209"/>
    </row>
    <row r="3825" spans="5:23" x14ac:dyDescent="0.25">
      <c r="E3825" s="209"/>
      <c r="F3825" s="209"/>
      <c r="G3825" s="209"/>
      <c r="H3825" s="209"/>
      <c r="I3825" s="209"/>
      <c r="J3825" s="209"/>
      <c r="K3825" s="209"/>
      <c r="O3825" s="209"/>
      <c r="P3825" s="209"/>
      <c r="Q3825" s="209"/>
      <c r="R3825" s="209"/>
      <c r="S3825" s="209"/>
      <c r="T3825" s="209"/>
      <c r="U3825" s="209"/>
      <c r="V3825" s="209"/>
      <c r="W3825" s="209"/>
    </row>
    <row r="3826" spans="5:23" x14ac:dyDescent="0.25">
      <c r="E3826" s="209"/>
      <c r="F3826" s="209"/>
      <c r="G3826" s="209"/>
      <c r="H3826" s="209"/>
      <c r="I3826" s="209"/>
      <c r="J3826" s="209"/>
      <c r="K3826" s="209"/>
      <c r="O3826" s="209"/>
      <c r="P3826" s="209"/>
      <c r="Q3826" s="209"/>
      <c r="R3826" s="209"/>
      <c r="S3826" s="209"/>
      <c r="T3826" s="209"/>
      <c r="U3826" s="209"/>
      <c r="V3826" s="209"/>
      <c r="W3826" s="209"/>
    </row>
    <row r="3827" spans="5:23" x14ac:dyDescent="0.25">
      <c r="E3827" s="209"/>
      <c r="F3827" s="209"/>
      <c r="G3827" s="209"/>
      <c r="H3827" s="209"/>
      <c r="I3827" s="209"/>
      <c r="J3827" s="209"/>
      <c r="K3827" s="209"/>
      <c r="O3827" s="209"/>
      <c r="P3827" s="209"/>
      <c r="Q3827" s="209"/>
      <c r="R3827" s="209"/>
      <c r="S3827" s="209"/>
      <c r="T3827" s="209"/>
      <c r="U3827" s="209"/>
      <c r="V3827" s="209"/>
      <c r="W3827" s="209"/>
    </row>
    <row r="3828" spans="5:23" x14ac:dyDescent="0.25">
      <c r="E3828" s="209"/>
      <c r="F3828" s="209"/>
      <c r="G3828" s="209"/>
      <c r="H3828" s="209"/>
      <c r="I3828" s="209"/>
      <c r="J3828" s="209"/>
      <c r="K3828" s="209"/>
      <c r="O3828" s="209"/>
      <c r="P3828" s="209"/>
      <c r="Q3828" s="209"/>
      <c r="R3828" s="209"/>
      <c r="S3828" s="209"/>
      <c r="T3828" s="209"/>
      <c r="U3828" s="209"/>
      <c r="V3828" s="209"/>
      <c r="W3828" s="209"/>
    </row>
    <row r="3829" spans="5:23" x14ac:dyDescent="0.25">
      <c r="E3829" s="209"/>
      <c r="F3829" s="209"/>
      <c r="G3829" s="209"/>
      <c r="H3829" s="209"/>
      <c r="I3829" s="209"/>
      <c r="J3829" s="209"/>
      <c r="K3829" s="209"/>
      <c r="O3829" s="209"/>
      <c r="P3829" s="209"/>
      <c r="Q3829" s="209"/>
      <c r="R3829" s="209"/>
      <c r="S3829" s="209"/>
      <c r="T3829" s="209"/>
      <c r="U3829" s="209"/>
      <c r="V3829" s="209"/>
      <c r="W3829" s="209"/>
    </row>
    <row r="3830" spans="5:23" x14ac:dyDescent="0.25">
      <c r="E3830" s="209"/>
      <c r="F3830" s="209"/>
      <c r="G3830" s="209"/>
      <c r="H3830" s="209"/>
      <c r="I3830" s="209"/>
      <c r="J3830" s="209"/>
      <c r="K3830" s="209"/>
      <c r="O3830" s="209"/>
      <c r="P3830" s="209"/>
      <c r="Q3830" s="209"/>
      <c r="R3830" s="209"/>
      <c r="S3830" s="209"/>
      <c r="T3830" s="209"/>
      <c r="U3830" s="209"/>
      <c r="V3830" s="209"/>
      <c r="W3830" s="209"/>
    </row>
    <row r="3831" spans="5:23" x14ac:dyDescent="0.25">
      <c r="E3831" s="209"/>
      <c r="F3831" s="209"/>
      <c r="G3831" s="209"/>
      <c r="H3831" s="209"/>
      <c r="I3831" s="209"/>
      <c r="J3831" s="209"/>
      <c r="K3831" s="209"/>
      <c r="O3831" s="209"/>
      <c r="P3831" s="209"/>
      <c r="Q3831" s="209"/>
      <c r="R3831" s="209"/>
      <c r="S3831" s="209"/>
      <c r="T3831" s="209"/>
      <c r="U3831" s="209"/>
      <c r="V3831" s="209"/>
      <c r="W3831" s="209"/>
    </row>
    <row r="3832" spans="5:23" x14ac:dyDescent="0.25">
      <c r="E3832" s="209"/>
      <c r="F3832" s="209"/>
      <c r="G3832" s="209"/>
      <c r="H3832" s="209"/>
      <c r="I3832" s="209"/>
      <c r="J3832" s="209"/>
      <c r="K3832" s="209"/>
      <c r="O3832" s="209"/>
      <c r="P3832" s="209"/>
      <c r="Q3832" s="209"/>
      <c r="R3832" s="209"/>
      <c r="S3832" s="209"/>
      <c r="T3832" s="209"/>
      <c r="U3832" s="209"/>
      <c r="V3832" s="209"/>
      <c r="W3832" s="209"/>
    </row>
    <row r="3833" spans="5:23" x14ac:dyDescent="0.25">
      <c r="E3833" s="209"/>
      <c r="F3833" s="209"/>
      <c r="G3833" s="209"/>
      <c r="H3833" s="209"/>
      <c r="I3833" s="209"/>
      <c r="J3833" s="209"/>
      <c r="K3833" s="209"/>
      <c r="O3833" s="209"/>
      <c r="P3833" s="209"/>
      <c r="Q3833" s="209"/>
      <c r="R3833" s="209"/>
      <c r="S3833" s="209"/>
      <c r="T3833" s="209"/>
      <c r="U3833" s="209"/>
      <c r="V3833" s="209"/>
      <c r="W3833" s="209"/>
    </row>
    <row r="3834" spans="5:23" x14ac:dyDescent="0.25">
      <c r="E3834" s="209"/>
      <c r="F3834" s="209"/>
      <c r="G3834" s="209"/>
      <c r="H3834" s="209"/>
      <c r="I3834" s="209"/>
      <c r="J3834" s="209"/>
      <c r="K3834" s="209"/>
      <c r="O3834" s="209"/>
      <c r="P3834" s="209"/>
      <c r="Q3834" s="209"/>
      <c r="R3834" s="209"/>
      <c r="S3834" s="209"/>
      <c r="T3834" s="209"/>
      <c r="U3834" s="209"/>
      <c r="V3834" s="209"/>
      <c r="W3834" s="209"/>
    </row>
    <row r="3835" spans="5:23" x14ac:dyDescent="0.25">
      <c r="E3835" s="209"/>
      <c r="F3835" s="209"/>
      <c r="G3835" s="209"/>
      <c r="H3835" s="209"/>
      <c r="I3835" s="209"/>
      <c r="J3835" s="209"/>
      <c r="K3835" s="209"/>
      <c r="O3835" s="209"/>
      <c r="P3835" s="209"/>
      <c r="Q3835" s="209"/>
      <c r="R3835" s="209"/>
      <c r="S3835" s="209"/>
      <c r="T3835" s="209"/>
      <c r="U3835" s="209"/>
      <c r="V3835" s="209"/>
      <c r="W3835" s="209"/>
    </row>
    <row r="3836" spans="5:23" x14ac:dyDescent="0.25">
      <c r="E3836" s="209"/>
      <c r="F3836" s="209"/>
      <c r="G3836" s="209"/>
      <c r="H3836" s="209"/>
      <c r="I3836" s="209"/>
      <c r="J3836" s="209"/>
      <c r="K3836" s="209"/>
      <c r="O3836" s="209"/>
      <c r="P3836" s="209"/>
      <c r="Q3836" s="209"/>
      <c r="R3836" s="209"/>
      <c r="S3836" s="209"/>
      <c r="T3836" s="209"/>
      <c r="U3836" s="209"/>
      <c r="V3836" s="209"/>
      <c r="W3836" s="209"/>
    </row>
    <row r="3837" spans="5:23" x14ac:dyDescent="0.25">
      <c r="E3837" s="209"/>
      <c r="F3837" s="209"/>
      <c r="G3837" s="209"/>
      <c r="H3837" s="209"/>
      <c r="I3837" s="209"/>
      <c r="J3837" s="209"/>
      <c r="K3837" s="209"/>
      <c r="O3837" s="209"/>
      <c r="P3837" s="209"/>
      <c r="Q3837" s="209"/>
      <c r="R3837" s="209"/>
      <c r="S3837" s="209"/>
      <c r="T3837" s="209"/>
      <c r="U3837" s="209"/>
      <c r="V3837" s="209"/>
      <c r="W3837" s="209"/>
    </row>
    <row r="3838" spans="5:23" x14ac:dyDescent="0.25">
      <c r="E3838" s="209"/>
      <c r="F3838" s="209"/>
      <c r="G3838" s="209"/>
      <c r="H3838" s="209"/>
      <c r="I3838" s="209"/>
      <c r="J3838" s="209"/>
      <c r="K3838" s="209"/>
      <c r="O3838" s="209"/>
      <c r="P3838" s="209"/>
      <c r="Q3838" s="209"/>
      <c r="R3838" s="209"/>
      <c r="S3838" s="209"/>
      <c r="T3838" s="209"/>
      <c r="U3838" s="209"/>
      <c r="V3838" s="209"/>
      <c r="W3838" s="209"/>
    </row>
    <row r="3839" spans="5:23" x14ac:dyDescent="0.25">
      <c r="E3839" s="209"/>
      <c r="F3839" s="209"/>
      <c r="G3839" s="209"/>
      <c r="H3839" s="209"/>
      <c r="I3839" s="209"/>
      <c r="J3839" s="209"/>
      <c r="K3839" s="209"/>
      <c r="O3839" s="209"/>
      <c r="P3839" s="209"/>
      <c r="Q3839" s="209"/>
      <c r="R3839" s="209"/>
      <c r="S3839" s="209"/>
      <c r="T3839" s="209"/>
      <c r="U3839" s="209"/>
      <c r="V3839" s="209"/>
      <c r="W3839" s="209"/>
    </row>
    <row r="3840" spans="5:23" x14ac:dyDescent="0.25">
      <c r="E3840" s="209"/>
      <c r="F3840" s="209"/>
      <c r="G3840" s="209"/>
      <c r="H3840" s="209"/>
      <c r="I3840" s="209"/>
      <c r="J3840" s="209"/>
      <c r="K3840" s="209"/>
      <c r="O3840" s="209"/>
      <c r="P3840" s="209"/>
      <c r="Q3840" s="209"/>
      <c r="R3840" s="209"/>
      <c r="S3840" s="209"/>
      <c r="T3840" s="209"/>
      <c r="U3840" s="209"/>
      <c r="V3840" s="209"/>
      <c r="W3840" s="209"/>
    </row>
    <row r="3841" spans="5:23" x14ac:dyDescent="0.25">
      <c r="E3841" s="209"/>
      <c r="F3841" s="209"/>
      <c r="G3841" s="209"/>
      <c r="H3841" s="209"/>
      <c r="I3841" s="209"/>
      <c r="J3841" s="209"/>
      <c r="K3841" s="209"/>
      <c r="O3841" s="209"/>
      <c r="P3841" s="209"/>
      <c r="Q3841" s="209"/>
      <c r="R3841" s="209"/>
      <c r="S3841" s="209"/>
      <c r="T3841" s="209"/>
      <c r="U3841" s="209"/>
      <c r="V3841" s="209"/>
      <c r="W3841" s="209"/>
    </row>
    <row r="3842" spans="5:23" x14ac:dyDescent="0.25">
      <c r="E3842" s="209"/>
      <c r="F3842" s="209"/>
      <c r="G3842" s="209"/>
      <c r="H3842" s="209"/>
      <c r="I3842" s="209"/>
      <c r="J3842" s="209"/>
      <c r="K3842" s="209"/>
      <c r="O3842" s="209"/>
      <c r="P3842" s="209"/>
      <c r="Q3842" s="209"/>
      <c r="R3842" s="209"/>
      <c r="S3842" s="209"/>
      <c r="T3842" s="209"/>
      <c r="U3842" s="209"/>
      <c r="V3842" s="209"/>
      <c r="W3842" s="209"/>
    </row>
    <row r="3843" spans="5:23" x14ac:dyDescent="0.25">
      <c r="E3843" s="209"/>
      <c r="F3843" s="209"/>
      <c r="G3843" s="209"/>
      <c r="H3843" s="209"/>
      <c r="I3843" s="209"/>
      <c r="J3843" s="209"/>
      <c r="K3843" s="209"/>
      <c r="O3843" s="209"/>
      <c r="P3843" s="209"/>
      <c r="Q3843" s="209"/>
      <c r="R3843" s="209"/>
      <c r="S3843" s="209"/>
      <c r="T3843" s="209"/>
      <c r="U3843" s="209"/>
      <c r="V3843" s="209"/>
      <c r="W3843" s="209"/>
    </row>
    <row r="3844" spans="5:23" x14ac:dyDescent="0.25">
      <c r="E3844" s="209"/>
      <c r="F3844" s="209"/>
      <c r="G3844" s="209"/>
      <c r="H3844" s="209"/>
      <c r="I3844" s="209"/>
      <c r="J3844" s="209"/>
      <c r="K3844" s="209"/>
      <c r="O3844" s="209"/>
      <c r="P3844" s="209"/>
      <c r="Q3844" s="209"/>
      <c r="R3844" s="209"/>
      <c r="S3844" s="209"/>
      <c r="T3844" s="209"/>
      <c r="U3844" s="209"/>
      <c r="V3844" s="209"/>
      <c r="W3844" s="209"/>
    </row>
    <row r="3845" spans="5:23" x14ac:dyDescent="0.25">
      <c r="E3845" s="209"/>
      <c r="F3845" s="209"/>
      <c r="G3845" s="209"/>
      <c r="H3845" s="209"/>
      <c r="I3845" s="209"/>
      <c r="J3845" s="209"/>
      <c r="K3845" s="209"/>
      <c r="O3845" s="209"/>
      <c r="P3845" s="209"/>
      <c r="Q3845" s="209"/>
      <c r="R3845" s="209"/>
      <c r="S3845" s="209"/>
      <c r="T3845" s="209"/>
      <c r="U3845" s="209"/>
      <c r="V3845" s="209"/>
      <c r="W3845" s="209"/>
    </row>
    <row r="3846" spans="5:23" x14ac:dyDescent="0.25">
      <c r="E3846" s="209"/>
      <c r="F3846" s="209"/>
      <c r="G3846" s="209"/>
      <c r="H3846" s="209"/>
      <c r="I3846" s="209"/>
      <c r="J3846" s="209"/>
      <c r="K3846" s="209"/>
      <c r="O3846" s="209"/>
      <c r="P3846" s="209"/>
      <c r="Q3846" s="209"/>
      <c r="R3846" s="209"/>
      <c r="S3846" s="209"/>
      <c r="T3846" s="209"/>
      <c r="U3846" s="209"/>
      <c r="V3846" s="209"/>
      <c r="W3846" s="209"/>
    </row>
    <row r="3847" spans="5:23" x14ac:dyDescent="0.25">
      <c r="E3847" s="209"/>
      <c r="F3847" s="209"/>
      <c r="G3847" s="209"/>
      <c r="H3847" s="209"/>
      <c r="I3847" s="209"/>
      <c r="J3847" s="209"/>
      <c r="K3847" s="209"/>
      <c r="O3847" s="209"/>
      <c r="P3847" s="209"/>
      <c r="Q3847" s="209"/>
      <c r="R3847" s="209"/>
      <c r="S3847" s="209"/>
      <c r="T3847" s="209"/>
      <c r="U3847" s="209"/>
      <c r="V3847" s="209"/>
      <c r="W3847" s="209"/>
    </row>
    <row r="3848" spans="5:23" x14ac:dyDescent="0.25">
      <c r="E3848" s="209"/>
      <c r="F3848" s="209"/>
      <c r="G3848" s="209"/>
      <c r="H3848" s="209"/>
      <c r="I3848" s="209"/>
      <c r="J3848" s="209"/>
      <c r="K3848" s="209"/>
      <c r="O3848" s="209"/>
      <c r="P3848" s="209"/>
      <c r="Q3848" s="209"/>
      <c r="R3848" s="209"/>
      <c r="S3848" s="209"/>
      <c r="T3848" s="209"/>
      <c r="U3848" s="209"/>
      <c r="V3848" s="209"/>
      <c r="W3848" s="209"/>
    </row>
    <row r="3849" spans="5:23" x14ac:dyDescent="0.25">
      <c r="E3849" s="209"/>
      <c r="F3849" s="209"/>
      <c r="G3849" s="209"/>
      <c r="H3849" s="209"/>
      <c r="I3849" s="209"/>
      <c r="J3849" s="209"/>
      <c r="K3849" s="209"/>
      <c r="O3849" s="209"/>
      <c r="P3849" s="209"/>
      <c r="Q3849" s="209"/>
      <c r="R3849" s="209"/>
      <c r="S3849" s="209"/>
      <c r="T3849" s="209"/>
      <c r="U3849" s="209"/>
      <c r="V3849" s="209"/>
      <c r="W3849" s="209"/>
    </row>
    <row r="3850" spans="5:23" x14ac:dyDescent="0.25">
      <c r="E3850" s="209"/>
      <c r="F3850" s="209"/>
      <c r="G3850" s="209"/>
      <c r="H3850" s="209"/>
      <c r="I3850" s="209"/>
      <c r="J3850" s="209"/>
      <c r="K3850" s="209"/>
      <c r="O3850" s="209"/>
      <c r="P3850" s="209"/>
      <c r="Q3850" s="209"/>
      <c r="R3850" s="209"/>
      <c r="S3850" s="209"/>
      <c r="T3850" s="209"/>
      <c r="U3850" s="209"/>
      <c r="V3850" s="209"/>
      <c r="W3850" s="209"/>
    </row>
    <row r="3851" spans="5:23" x14ac:dyDescent="0.25">
      <c r="E3851" s="209"/>
      <c r="F3851" s="209"/>
      <c r="G3851" s="209"/>
      <c r="H3851" s="209"/>
      <c r="I3851" s="209"/>
      <c r="J3851" s="209"/>
      <c r="K3851" s="209"/>
      <c r="O3851" s="209"/>
      <c r="P3851" s="209"/>
      <c r="Q3851" s="209"/>
      <c r="R3851" s="209"/>
      <c r="S3851" s="209"/>
      <c r="T3851" s="209"/>
      <c r="U3851" s="209"/>
      <c r="V3851" s="209"/>
      <c r="W3851" s="209"/>
    </row>
    <row r="3852" spans="5:23" x14ac:dyDescent="0.25">
      <c r="E3852" s="209"/>
      <c r="F3852" s="209"/>
      <c r="G3852" s="209"/>
      <c r="H3852" s="209"/>
      <c r="I3852" s="209"/>
      <c r="J3852" s="209"/>
      <c r="K3852" s="209"/>
      <c r="O3852" s="209"/>
      <c r="P3852" s="209"/>
      <c r="Q3852" s="209"/>
      <c r="R3852" s="209"/>
      <c r="S3852" s="209"/>
      <c r="T3852" s="209"/>
      <c r="U3852" s="209"/>
      <c r="V3852" s="209"/>
      <c r="W3852" s="209"/>
    </row>
    <row r="3853" spans="5:23" x14ac:dyDescent="0.25">
      <c r="E3853" s="209"/>
      <c r="F3853" s="209"/>
      <c r="G3853" s="209"/>
      <c r="H3853" s="209"/>
      <c r="I3853" s="209"/>
      <c r="J3853" s="209"/>
      <c r="K3853" s="209"/>
      <c r="O3853" s="209"/>
      <c r="P3853" s="209"/>
      <c r="Q3853" s="209"/>
      <c r="R3853" s="209"/>
      <c r="S3853" s="209"/>
      <c r="T3853" s="209"/>
      <c r="U3853" s="209"/>
      <c r="V3853" s="209"/>
      <c r="W3853" s="209"/>
    </row>
    <row r="3854" spans="5:23" x14ac:dyDescent="0.25">
      <c r="E3854" s="209"/>
      <c r="F3854" s="209"/>
      <c r="G3854" s="209"/>
      <c r="H3854" s="209"/>
      <c r="I3854" s="209"/>
      <c r="J3854" s="209"/>
      <c r="K3854" s="209"/>
      <c r="O3854" s="209"/>
      <c r="P3854" s="209"/>
      <c r="Q3854" s="209"/>
      <c r="R3854" s="209"/>
      <c r="S3854" s="209"/>
      <c r="T3854" s="209"/>
      <c r="U3854" s="209"/>
      <c r="V3854" s="209"/>
      <c r="W3854" s="209"/>
    </row>
    <row r="3855" spans="5:23" x14ac:dyDescent="0.25">
      <c r="E3855" s="209"/>
      <c r="F3855" s="209"/>
      <c r="G3855" s="209"/>
      <c r="H3855" s="209"/>
      <c r="I3855" s="209"/>
      <c r="J3855" s="209"/>
      <c r="K3855" s="209"/>
      <c r="O3855" s="209"/>
      <c r="P3855" s="209"/>
      <c r="Q3855" s="209"/>
      <c r="R3855" s="209"/>
      <c r="S3855" s="209"/>
      <c r="T3855" s="209"/>
      <c r="U3855" s="209"/>
      <c r="V3855" s="209"/>
      <c r="W3855" s="209"/>
    </row>
    <row r="3856" spans="5:23" x14ac:dyDescent="0.25">
      <c r="E3856" s="209"/>
      <c r="F3856" s="209"/>
      <c r="G3856" s="209"/>
      <c r="H3856" s="209"/>
      <c r="I3856" s="209"/>
      <c r="J3856" s="209"/>
      <c r="K3856" s="209"/>
      <c r="O3856" s="209"/>
      <c r="P3856" s="209"/>
      <c r="Q3856" s="209"/>
      <c r="R3856" s="209"/>
      <c r="S3856" s="209"/>
      <c r="T3856" s="209"/>
      <c r="U3856" s="209"/>
      <c r="V3856" s="209"/>
      <c r="W3856" s="209"/>
    </row>
    <row r="3857" spans="5:23" x14ac:dyDescent="0.25">
      <c r="E3857" s="209"/>
      <c r="F3857" s="209"/>
      <c r="G3857" s="209"/>
      <c r="H3857" s="209"/>
      <c r="I3857" s="209"/>
      <c r="J3857" s="209"/>
      <c r="K3857" s="209"/>
      <c r="O3857" s="209"/>
      <c r="P3857" s="209"/>
      <c r="Q3857" s="209"/>
      <c r="R3857" s="209"/>
      <c r="S3857" s="209"/>
      <c r="T3857" s="209"/>
      <c r="U3857" s="209"/>
      <c r="V3857" s="209"/>
      <c r="W3857" s="209"/>
    </row>
    <row r="3858" spans="5:23" x14ac:dyDescent="0.25">
      <c r="E3858" s="209"/>
      <c r="F3858" s="209"/>
      <c r="G3858" s="209"/>
      <c r="H3858" s="209"/>
      <c r="I3858" s="209"/>
      <c r="J3858" s="209"/>
      <c r="K3858" s="209"/>
      <c r="O3858" s="209"/>
      <c r="P3858" s="209"/>
      <c r="Q3858" s="209"/>
      <c r="R3858" s="209"/>
      <c r="S3858" s="209"/>
      <c r="T3858" s="209"/>
      <c r="U3858" s="209"/>
      <c r="V3858" s="209"/>
      <c r="W3858" s="209"/>
    </row>
    <row r="3859" spans="5:23" x14ac:dyDescent="0.25">
      <c r="E3859" s="209"/>
      <c r="F3859" s="209"/>
      <c r="G3859" s="209"/>
      <c r="H3859" s="209"/>
      <c r="I3859" s="209"/>
      <c r="J3859" s="209"/>
      <c r="K3859" s="209"/>
      <c r="O3859" s="209"/>
      <c r="P3859" s="209"/>
      <c r="Q3859" s="209"/>
      <c r="R3859" s="209"/>
      <c r="S3859" s="209"/>
      <c r="T3859" s="209"/>
      <c r="U3859" s="209"/>
      <c r="V3859" s="209"/>
      <c r="W3859" s="209"/>
    </row>
    <row r="3860" spans="5:23" x14ac:dyDescent="0.25">
      <c r="E3860" s="209"/>
      <c r="F3860" s="209"/>
      <c r="G3860" s="209"/>
      <c r="H3860" s="209"/>
      <c r="I3860" s="209"/>
      <c r="J3860" s="209"/>
      <c r="K3860" s="209"/>
      <c r="O3860" s="209"/>
      <c r="P3860" s="209"/>
      <c r="Q3860" s="209"/>
      <c r="R3860" s="209"/>
      <c r="S3860" s="209"/>
      <c r="T3860" s="209"/>
      <c r="U3860" s="209"/>
      <c r="V3860" s="209"/>
      <c r="W3860" s="209"/>
    </row>
    <row r="3861" spans="5:23" x14ac:dyDescent="0.25">
      <c r="E3861" s="209"/>
      <c r="F3861" s="209"/>
      <c r="G3861" s="209"/>
      <c r="H3861" s="209"/>
      <c r="I3861" s="209"/>
      <c r="J3861" s="209"/>
      <c r="K3861" s="209"/>
      <c r="O3861" s="209"/>
      <c r="P3861" s="209"/>
      <c r="Q3861" s="209"/>
      <c r="R3861" s="209"/>
      <c r="S3861" s="209"/>
      <c r="T3861" s="209"/>
      <c r="U3861" s="209"/>
      <c r="V3861" s="209"/>
      <c r="W3861" s="209"/>
    </row>
    <row r="3862" spans="5:23" x14ac:dyDescent="0.25">
      <c r="E3862" s="209"/>
      <c r="F3862" s="209"/>
      <c r="G3862" s="209"/>
      <c r="H3862" s="209"/>
      <c r="I3862" s="209"/>
      <c r="J3862" s="209"/>
      <c r="K3862" s="209"/>
      <c r="O3862" s="209"/>
      <c r="P3862" s="209"/>
      <c r="Q3862" s="209"/>
      <c r="R3862" s="209"/>
      <c r="S3862" s="209"/>
      <c r="T3862" s="209"/>
      <c r="U3862" s="209"/>
      <c r="V3862" s="209"/>
      <c r="W3862" s="209"/>
    </row>
    <row r="3863" spans="5:23" x14ac:dyDescent="0.25">
      <c r="E3863" s="209"/>
      <c r="F3863" s="209"/>
      <c r="G3863" s="209"/>
      <c r="H3863" s="209"/>
      <c r="I3863" s="209"/>
      <c r="J3863" s="209"/>
      <c r="K3863" s="209"/>
      <c r="O3863" s="209"/>
      <c r="P3863" s="209"/>
      <c r="Q3863" s="209"/>
      <c r="R3863" s="209"/>
      <c r="S3863" s="209"/>
      <c r="T3863" s="209"/>
      <c r="U3863" s="209"/>
      <c r="V3863" s="209"/>
      <c r="W3863" s="209"/>
    </row>
    <row r="3864" spans="5:23" x14ac:dyDescent="0.25">
      <c r="E3864" s="209"/>
      <c r="F3864" s="209"/>
      <c r="G3864" s="209"/>
      <c r="H3864" s="209"/>
      <c r="I3864" s="209"/>
      <c r="J3864" s="209"/>
      <c r="K3864" s="209"/>
      <c r="O3864" s="209"/>
      <c r="P3864" s="209"/>
      <c r="Q3864" s="209"/>
      <c r="R3864" s="209"/>
      <c r="S3864" s="209"/>
      <c r="T3864" s="209"/>
      <c r="U3864" s="209"/>
      <c r="V3864" s="209"/>
      <c r="W3864" s="209"/>
    </row>
    <row r="3865" spans="5:23" x14ac:dyDescent="0.25">
      <c r="E3865" s="209"/>
      <c r="F3865" s="209"/>
      <c r="G3865" s="209"/>
      <c r="H3865" s="209"/>
      <c r="I3865" s="209"/>
      <c r="J3865" s="209"/>
      <c r="K3865" s="209"/>
      <c r="O3865" s="209"/>
      <c r="P3865" s="209"/>
      <c r="Q3865" s="209"/>
      <c r="R3865" s="209"/>
      <c r="S3865" s="209"/>
      <c r="T3865" s="209"/>
      <c r="U3865" s="209"/>
      <c r="V3865" s="209"/>
      <c r="W3865" s="209"/>
    </row>
    <row r="3866" spans="5:23" x14ac:dyDescent="0.25">
      <c r="E3866" s="209"/>
      <c r="F3866" s="209"/>
      <c r="G3866" s="209"/>
      <c r="H3866" s="209"/>
      <c r="I3866" s="209"/>
      <c r="J3866" s="209"/>
      <c r="K3866" s="209"/>
      <c r="O3866" s="209"/>
      <c r="P3866" s="209"/>
      <c r="Q3866" s="209"/>
      <c r="R3866" s="209"/>
      <c r="S3866" s="209"/>
      <c r="T3866" s="209"/>
      <c r="U3866" s="209"/>
      <c r="V3866" s="209"/>
      <c r="W3866" s="209"/>
    </row>
    <row r="3867" spans="5:23" x14ac:dyDescent="0.25">
      <c r="E3867" s="209"/>
      <c r="F3867" s="209"/>
      <c r="G3867" s="209"/>
      <c r="H3867" s="209"/>
      <c r="I3867" s="209"/>
      <c r="J3867" s="209"/>
      <c r="K3867" s="209"/>
      <c r="O3867" s="209"/>
      <c r="P3867" s="209"/>
      <c r="Q3867" s="209"/>
      <c r="R3867" s="209"/>
      <c r="S3867" s="209"/>
      <c r="T3867" s="209"/>
      <c r="U3867" s="209"/>
      <c r="V3867" s="209"/>
      <c r="W3867" s="209"/>
    </row>
    <row r="3868" spans="5:23" x14ac:dyDescent="0.25">
      <c r="E3868" s="209"/>
      <c r="F3868" s="209"/>
      <c r="G3868" s="209"/>
      <c r="H3868" s="209"/>
      <c r="I3868" s="209"/>
      <c r="J3868" s="209"/>
      <c r="K3868" s="209"/>
      <c r="O3868" s="209"/>
      <c r="P3868" s="209"/>
      <c r="Q3868" s="209"/>
      <c r="R3868" s="209"/>
      <c r="S3868" s="209"/>
      <c r="T3868" s="209"/>
      <c r="U3868" s="209"/>
      <c r="V3868" s="209"/>
      <c r="W3868" s="209"/>
    </row>
    <row r="3869" spans="5:23" x14ac:dyDescent="0.25">
      <c r="E3869" s="209"/>
      <c r="F3869" s="209"/>
      <c r="G3869" s="209"/>
      <c r="H3869" s="209"/>
      <c r="I3869" s="209"/>
      <c r="J3869" s="209"/>
      <c r="K3869" s="209"/>
      <c r="O3869" s="209"/>
      <c r="P3869" s="209"/>
      <c r="Q3869" s="209"/>
      <c r="R3869" s="209"/>
      <c r="S3869" s="209"/>
      <c r="T3869" s="209"/>
      <c r="U3869" s="209"/>
      <c r="V3869" s="209"/>
      <c r="W3869" s="209"/>
    </row>
    <row r="3870" spans="5:23" x14ac:dyDescent="0.25">
      <c r="E3870" s="209"/>
      <c r="F3870" s="209"/>
      <c r="G3870" s="209"/>
      <c r="H3870" s="209"/>
      <c r="I3870" s="209"/>
      <c r="J3870" s="209"/>
      <c r="K3870" s="209"/>
      <c r="O3870" s="209"/>
      <c r="P3870" s="209"/>
      <c r="Q3870" s="209"/>
      <c r="R3870" s="209"/>
      <c r="S3870" s="209"/>
      <c r="T3870" s="209"/>
      <c r="U3870" s="209"/>
      <c r="V3870" s="209"/>
      <c r="W3870" s="209"/>
    </row>
    <row r="3871" spans="5:23" x14ac:dyDescent="0.25">
      <c r="E3871" s="209"/>
      <c r="F3871" s="209"/>
      <c r="G3871" s="209"/>
      <c r="H3871" s="209"/>
      <c r="I3871" s="209"/>
      <c r="J3871" s="209"/>
      <c r="K3871" s="209"/>
      <c r="O3871" s="209"/>
      <c r="P3871" s="209"/>
      <c r="Q3871" s="209"/>
      <c r="R3871" s="209"/>
      <c r="S3871" s="209"/>
      <c r="T3871" s="209"/>
      <c r="U3871" s="209"/>
      <c r="V3871" s="209"/>
      <c r="W3871" s="209"/>
    </row>
    <row r="3872" spans="5:23" x14ac:dyDescent="0.25">
      <c r="E3872" s="209"/>
      <c r="F3872" s="209"/>
      <c r="G3872" s="209"/>
      <c r="H3872" s="209"/>
      <c r="I3872" s="209"/>
      <c r="J3872" s="209"/>
      <c r="K3872" s="209"/>
      <c r="O3872" s="209"/>
      <c r="P3872" s="209"/>
      <c r="Q3872" s="209"/>
      <c r="R3872" s="209"/>
      <c r="S3872" s="209"/>
      <c r="T3872" s="209"/>
      <c r="U3872" s="209"/>
      <c r="V3872" s="209"/>
      <c r="W3872" s="209"/>
    </row>
    <row r="3873" spans="5:23" x14ac:dyDescent="0.25">
      <c r="E3873" s="209"/>
      <c r="F3873" s="209"/>
      <c r="G3873" s="209"/>
      <c r="H3873" s="209"/>
      <c r="I3873" s="209"/>
      <c r="J3873" s="209"/>
      <c r="K3873" s="209"/>
      <c r="O3873" s="209"/>
      <c r="P3873" s="209"/>
      <c r="Q3873" s="209"/>
      <c r="R3873" s="209"/>
      <c r="S3873" s="209"/>
      <c r="T3873" s="209"/>
      <c r="U3873" s="209"/>
      <c r="V3873" s="209"/>
      <c r="W3873" s="209"/>
    </row>
    <row r="3874" spans="5:23" x14ac:dyDescent="0.25">
      <c r="E3874" s="209"/>
      <c r="F3874" s="209"/>
      <c r="G3874" s="209"/>
      <c r="H3874" s="209"/>
      <c r="I3874" s="209"/>
      <c r="J3874" s="209"/>
      <c r="K3874" s="209"/>
      <c r="O3874" s="209"/>
      <c r="P3874" s="209"/>
      <c r="Q3874" s="209"/>
      <c r="R3874" s="209"/>
      <c r="S3874" s="209"/>
      <c r="T3874" s="209"/>
      <c r="U3874" s="209"/>
      <c r="V3874" s="209"/>
      <c r="W3874" s="209"/>
    </row>
    <row r="3875" spans="5:23" x14ac:dyDescent="0.25">
      <c r="E3875" s="209"/>
      <c r="F3875" s="209"/>
      <c r="G3875" s="209"/>
      <c r="H3875" s="209"/>
      <c r="I3875" s="209"/>
      <c r="J3875" s="209"/>
      <c r="K3875" s="209"/>
      <c r="O3875" s="209"/>
      <c r="P3875" s="209"/>
      <c r="Q3875" s="209"/>
      <c r="R3875" s="209"/>
      <c r="S3875" s="209"/>
      <c r="T3875" s="209"/>
      <c r="U3875" s="209"/>
      <c r="V3875" s="209"/>
      <c r="W3875" s="209"/>
    </row>
    <row r="3876" spans="5:23" x14ac:dyDescent="0.25">
      <c r="E3876" s="209"/>
      <c r="F3876" s="209"/>
      <c r="G3876" s="209"/>
      <c r="H3876" s="209"/>
      <c r="I3876" s="209"/>
      <c r="J3876" s="209"/>
      <c r="K3876" s="209"/>
      <c r="O3876" s="209"/>
      <c r="P3876" s="209"/>
      <c r="Q3876" s="209"/>
      <c r="R3876" s="209"/>
      <c r="S3876" s="209"/>
      <c r="T3876" s="209"/>
      <c r="U3876" s="209"/>
      <c r="V3876" s="209"/>
      <c r="W3876" s="209"/>
    </row>
    <row r="3877" spans="5:23" x14ac:dyDescent="0.25">
      <c r="E3877" s="209"/>
      <c r="F3877" s="209"/>
      <c r="G3877" s="209"/>
      <c r="H3877" s="209"/>
      <c r="I3877" s="209"/>
      <c r="J3877" s="209"/>
      <c r="K3877" s="209"/>
      <c r="O3877" s="209"/>
      <c r="P3877" s="209"/>
      <c r="Q3877" s="209"/>
      <c r="R3877" s="209"/>
      <c r="S3877" s="209"/>
      <c r="T3877" s="209"/>
      <c r="U3877" s="209"/>
      <c r="V3877" s="209"/>
      <c r="W3877" s="209"/>
    </row>
    <row r="3878" spans="5:23" x14ac:dyDescent="0.25">
      <c r="E3878" s="209"/>
      <c r="F3878" s="209"/>
      <c r="G3878" s="209"/>
      <c r="H3878" s="209"/>
      <c r="I3878" s="209"/>
      <c r="J3878" s="209"/>
      <c r="K3878" s="209"/>
      <c r="O3878" s="209"/>
      <c r="P3878" s="209"/>
      <c r="Q3878" s="209"/>
      <c r="R3878" s="209"/>
      <c r="S3878" s="209"/>
      <c r="T3878" s="209"/>
      <c r="U3878" s="209"/>
      <c r="V3878" s="209"/>
      <c r="W3878" s="209"/>
    </row>
    <row r="3879" spans="5:23" x14ac:dyDescent="0.25">
      <c r="E3879" s="209"/>
      <c r="F3879" s="209"/>
      <c r="G3879" s="209"/>
      <c r="H3879" s="209"/>
      <c r="I3879" s="209"/>
      <c r="J3879" s="209"/>
      <c r="K3879" s="209"/>
      <c r="O3879" s="209"/>
      <c r="P3879" s="209"/>
      <c r="Q3879" s="209"/>
      <c r="R3879" s="209"/>
      <c r="S3879" s="209"/>
      <c r="T3879" s="209"/>
      <c r="U3879" s="209"/>
      <c r="V3879" s="209"/>
      <c r="W3879" s="209"/>
    </row>
    <row r="3880" spans="5:23" x14ac:dyDescent="0.25">
      <c r="E3880" s="209"/>
      <c r="F3880" s="209"/>
      <c r="G3880" s="209"/>
      <c r="H3880" s="209"/>
      <c r="I3880" s="209"/>
      <c r="J3880" s="209"/>
      <c r="K3880" s="209"/>
      <c r="O3880" s="209"/>
      <c r="P3880" s="209"/>
      <c r="Q3880" s="209"/>
      <c r="R3880" s="209"/>
      <c r="S3880" s="209"/>
      <c r="T3880" s="209"/>
      <c r="U3880" s="209"/>
      <c r="V3880" s="209"/>
      <c r="W3880" s="209"/>
    </row>
    <row r="3881" spans="5:23" x14ac:dyDescent="0.25">
      <c r="E3881" s="209"/>
      <c r="F3881" s="209"/>
      <c r="G3881" s="209"/>
      <c r="H3881" s="209"/>
      <c r="I3881" s="209"/>
      <c r="J3881" s="209"/>
      <c r="K3881" s="209"/>
      <c r="O3881" s="209"/>
      <c r="P3881" s="209"/>
      <c r="Q3881" s="209"/>
      <c r="R3881" s="209"/>
      <c r="S3881" s="209"/>
      <c r="T3881" s="209"/>
      <c r="U3881" s="209"/>
      <c r="V3881" s="209"/>
      <c r="W3881" s="209"/>
    </row>
    <row r="3882" spans="5:23" x14ac:dyDescent="0.25">
      <c r="E3882" s="209"/>
      <c r="F3882" s="209"/>
      <c r="G3882" s="209"/>
      <c r="H3882" s="209"/>
      <c r="I3882" s="209"/>
      <c r="J3882" s="209"/>
      <c r="K3882" s="209"/>
      <c r="O3882" s="209"/>
      <c r="P3882" s="209"/>
      <c r="Q3882" s="209"/>
      <c r="R3882" s="209"/>
      <c r="S3882" s="209"/>
      <c r="T3882" s="209"/>
      <c r="U3882" s="209"/>
      <c r="V3882" s="209"/>
      <c r="W3882" s="209"/>
    </row>
    <row r="3883" spans="5:23" x14ac:dyDescent="0.25">
      <c r="E3883" s="209"/>
      <c r="F3883" s="209"/>
      <c r="G3883" s="209"/>
      <c r="H3883" s="209"/>
      <c r="I3883" s="209"/>
      <c r="J3883" s="209"/>
      <c r="K3883" s="209"/>
      <c r="O3883" s="209"/>
      <c r="P3883" s="209"/>
      <c r="Q3883" s="209"/>
      <c r="R3883" s="209"/>
      <c r="S3883" s="209"/>
      <c r="T3883" s="209"/>
      <c r="U3883" s="209"/>
      <c r="V3883" s="209"/>
      <c r="W3883" s="209"/>
    </row>
    <row r="3884" spans="5:23" x14ac:dyDescent="0.25">
      <c r="E3884" s="209"/>
      <c r="F3884" s="209"/>
      <c r="G3884" s="209"/>
      <c r="H3884" s="209"/>
      <c r="I3884" s="209"/>
      <c r="J3884" s="209"/>
      <c r="K3884" s="209"/>
      <c r="O3884" s="209"/>
      <c r="P3884" s="209"/>
      <c r="Q3884" s="209"/>
      <c r="R3884" s="209"/>
      <c r="S3884" s="209"/>
      <c r="T3884" s="209"/>
      <c r="U3884" s="209"/>
      <c r="V3884" s="209"/>
      <c r="W3884" s="209"/>
    </row>
    <row r="3885" spans="5:23" x14ac:dyDescent="0.25">
      <c r="E3885" s="209"/>
      <c r="F3885" s="209"/>
      <c r="G3885" s="209"/>
      <c r="H3885" s="209"/>
      <c r="I3885" s="209"/>
      <c r="J3885" s="209"/>
      <c r="K3885" s="209"/>
      <c r="O3885" s="209"/>
      <c r="P3885" s="209"/>
      <c r="Q3885" s="209"/>
      <c r="R3885" s="209"/>
      <c r="S3885" s="209"/>
      <c r="T3885" s="209"/>
      <c r="U3885" s="209"/>
      <c r="V3885" s="209"/>
      <c r="W3885" s="209"/>
    </row>
    <row r="3886" spans="5:23" x14ac:dyDescent="0.25">
      <c r="E3886" s="209"/>
      <c r="F3886" s="209"/>
      <c r="G3886" s="209"/>
      <c r="H3886" s="209"/>
      <c r="I3886" s="209"/>
      <c r="J3886" s="209"/>
      <c r="K3886" s="209"/>
      <c r="O3886" s="209"/>
      <c r="P3886" s="209"/>
      <c r="Q3886" s="209"/>
      <c r="R3886" s="209"/>
      <c r="S3886" s="209"/>
      <c r="T3886" s="209"/>
      <c r="U3886" s="209"/>
      <c r="V3886" s="209"/>
      <c r="W3886" s="209"/>
    </row>
    <row r="3887" spans="5:23" x14ac:dyDescent="0.25">
      <c r="E3887" s="209"/>
      <c r="F3887" s="209"/>
      <c r="G3887" s="209"/>
      <c r="H3887" s="209"/>
      <c r="I3887" s="209"/>
      <c r="J3887" s="209"/>
      <c r="K3887" s="209"/>
      <c r="O3887" s="209"/>
      <c r="P3887" s="209"/>
      <c r="Q3887" s="209"/>
      <c r="R3887" s="209"/>
      <c r="S3887" s="209"/>
      <c r="T3887" s="209"/>
      <c r="U3887" s="209"/>
      <c r="V3887" s="209"/>
      <c r="W3887" s="209"/>
    </row>
    <row r="3888" spans="5:23" x14ac:dyDescent="0.25">
      <c r="E3888" s="209"/>
      <c r="F3888" s="209"/>
      <c r="G3888" s="209"/>
      <c r="H3888" s="209"/>
      <c r="I3888" s="209"/>
      <c r="J3888" s="209"/>
      <c r="K3888" s="209"/>
      <c r="O3888" s="209"/>
      <c r="P3888" s="209"/>
      <c r="Q3888" s="209"/>
      <c r="R3888" s="209"/>
      <c r="S3888" s="209"/>
      <c r="T3888" s="209"/>
      <c r="U3888" s="209"/>
      <c r="V3888" s="209"/>
      <c r="W3888" s="209"/>
    </row>
    <row r="3889" spans="5:23" x14ac:dyDescent="0.25">
      <c r="E3889" s="209"/>
      <c r="F3889" s="209"/>
      <c r="G3889" s="209"/>
      <c r="H3889" s="209"/>
      <c r="I3889" s="209"/>
      <c r="J3889" s="209"/>
      <c r="K3889" s="209"/>
      <c r="O3889" s="209"/>
      <c r="P3889" s="209"/>
      <c r="Q3889" s="209"/>
      <c r="R3889" s="209"/>
      <c r="S3889" s="209"/>
      <c r="T3889" s="209"/>
      <c r="U3889" s="209"/>
      <c r="V3889" s="209"/>
      <c r="W3889" s="209"/>
    </row>
    <row r="3890" spans="5:23" x14ac:dyDescent="0.25">
      <c r="E3890" s="209"/>
      <c r="F3890" s="209"/>
      <c r="G3890" s="209"/>
      <c r="H3890" s="209"/>
      <c r="I3890" s="209"/>
      <c r="J3890" s="209"/>
      <c r="K3890" s="209"/>
      <c r="O3890" s="209"/>
      <c r="P3890" s="209"/>
      <c r="Q3890" s="209"/>
      <c r="R3890" s="209"/>
      <c r="S3890" s="209"/>
      <c r="T3890" s="209"/>
      <c r="U3890" s="209"/>
      <c r="V3890" s="209"/>
      <c r="W3890" s="209"/>
    </row>
    <row r="3891" spans="5:23" x14ac:dyDescent="0.25">
      <c r="E3891" s="209"/>
      <c r="F3891" s="209"/>
      <c r="G3891" s="209"/>
      <c r="H3891" s="209"/>
      <c r="I3891" s="209"/>
      <c r="J3891" s="209"/>
      <c r="K3891" s="209"/>
      <c r="O3891" s="209"/>
      <c r="P3891" s="209"/>
      <c r="Q3891" s="209"/>
      <c r="R3891" s="209"/>
      <c r="S3891" s="209"/>
      <c r="T3891" s="209"/>
      <c r="U3891" s="209"/>
      <c r="V3891" s="209"/>
      <c r="W3891" s="209"/>
    </row>
    <row r="3892" spans="5:23" x14ac:dyDescent="0.25">
      <c r="E3892" s="209"/>
      <c r="F3892" s="209"/>
      <c r="G3892" s="209"/>
      <c r="H3892" s="209"/>
      <c r="I3892" s="209"/>
      <c r="J3892" s="209"/>
      <c r="K3892" s="209"/>
      <c r="O3892" s="209"/>
      <c r="P3892" s="209"/>
      <c r="Q3892" s="209"/>
      <c r="R3892" s="209"/>
      <c r="S3892" s="209"/>
      <c r="T3892" s="209"/>
      <c r="U3892" s="209"/>
      <c r="V3892" s="209"/>
      <c r="W3892" s="209"/>
    </row>
    <row r="3893" spans="5:23" x14ac:dyDescent="0.25">
      <c r="E3893" s="209"/>
      <c r="F3893" s="209"/>
      <c r="G3893" s="209"/>
      <c r="H3893" s="209"/>
      <c r="I3893" s="209"/>
      <c r="J3893" s="209"/>
      <c r="K3893" s="209"/>
      <c r="O3893" s="209"/>
      <c r="P3893" s="209"/>
      <c r="Q3893" s="209"/>
      <c r="R3893" s="209"/>
      <c r="S3893" s="209"/>
      <c r="T3893" s="209"/>
      <c r="U3893" s="209"/>
      <c r="V3893" s="209"/>
      <c r="W3893" s="209"/>
    </row>
    <row r="3894" spans="5:23" x14ac:dyDescent="0.25">
      <c r="E3894" s="209"/>
      <c r="F3894" s="209"/>
      <c r="G3894" s="209"/>
      <c r="H3894" s="209"/>
      <c r="I3894" s="209"/>
      <c r="J3894" s="209"/>
      <c r="K3894" s="209"/>
      <c r="O3894" s="209"/>
      <c r="P3894" s="209"/>
      <c r="Q3894" s="209"/>
      <c r="R3894" s="209"/>
      <c r="S3894" s="209"/>
      <c r="T3894" s="209"/>
      <c r="U3894" s="209"/>
      <c r="V3894" s="209"/>
      <c r="W3894" s="209"/>
    </row>
    <row r="3895" spans="5:23" x14ac:dyDescent="0.25">
      <c r="E3895" s="209"/>
      <c r="F3895" s="209"/>
      <c r="G3895" s="209"/>
      <c r="H3895" s="209"/>
      <c r="I3895" s="209"/>
      <c r="J3895" s="209"/>
      <c r="K3895" s="209"/>
      <c r="O3895" s="209"/>
      <c r="P3895" s="209"/>
      <c r="Q3895" s="209"/>
      <c r="R3895" s="209"/>
      <c r="S3895" s="209"/>
      <c r="T3895" s="209"/>
      <c r="U3895" s="209"/>
      <c r="V3895" s="209"/>
      <c r="W3895" s="209"/>
    </row>
    <row r="3896" spans="5:23" x14ac:dyDescent="0.25">
      <c r="E3896" s="209"/>
      <c r="F3896" s="209"/>
      <c r="G3896" s="209"/>
      <c r="H3896" s="209"/>
      <c r="I3896" s="209"/>
      <c r="J3896" s="209"/>
      <c r="K3896" s="209"/>
      <c r="O3896" s="209"/>
      <c r="P3896" s="209"/>
      <c r="Q3896" s="209"/>
      <c r="R3896" s="209"/>
      <c r="S3896" s="209"/>
      <c r="T3896" s="209"/>
      <c r="U3896" s="209"/>
      <c r="V3896" s="209"/>
      <c r="W3896" s="209"/>
    </row>
    <row r="3897" spans="5:23" x14ac:dyDescent="0.25">
      <c r="E3897" s="209"/>
      <c r="F3897" s="209"/>
      <c r="G3897" s="209"/>
      <c r="H3897" s="209"/>
      <c r="I3897" s="209"/>
      <c r="J3897" s="209"/>
      <c r="K3897" s="209"/>
      <c r="O3897" s="209"/>
      <c r="P3897" s="209"/>
      <c r="Q3897" s="209"/>
      <c r="R3897" s="209"/>
      <c r="S3897" s="209"/>
      <c r="T3897" s="209"/>
      <c r="U3897" s="209"/>
      <c r="V3897" s="209"/>
      <c r="W3897" s="209"/>
    </row>
    <row r="3898" spans="5:23" x14ac:dyDescent="0.25">
      <c r="E3898" s="209"/>
      <c r="F3898" s="209"/>
      <c r="G3898" s="209"/>
      <c r="H3898" s="209"/>
      <c r="I3898" s="209"/>
      <c r="J3898" s="209"/>
      <c r="K3898" s="209"/>
      <c r="O3898" s="209"/>
      <c r="P3898" s="209"/>
      <c r="Q3898" s="209"/>
      <c r="R3898" s="209"/>
      <c r="S3898" s="209"/>
      <c r="T3898" s="209"/>
      <c r="U3898" s="209"/>
      <c r="V3898" s="209"/>
      <c r="W3898" s="209"/>
    </row>
    <row r="3899" spans="5:23" x14ac:dyDescent="0.25">
      <c r="E3899" s="209"/>
      <c r="F3899" s="209"/>
      <c r="G3899" s="209"/>
      <c r="H3899" s="209"/>
      <c r="I3899" s="209"/>
      <c r="J3899" s="209"/>
      <c r="K3899" s="209"/>
      <c r="O3899" s="209"/>
      <c r="P3899" s="209"/>
      <c r="Q3899" s="209"/>
      <c r="R3899" s="209"/>
      <c r="S3899" s="209"/>
      <c r="T3899" s="209"/>
      <c r="U3899" s="209"/>
      <c r="V3899" s="209"/>
      <c r="W3899" s="209"/>
    </row>
    <row r="3900" spans="5:23" x14ac:dyDescent="0.25">
      <c r="E3900" s="209"/>
      <c r="F3900" s="209"/>
      <c r="G3900" s="209"/>
      <c r="H3900" s="209"/>
      <c r="I3900" s="209"/>
      <c r="J3900" s="209"/>
      <c r="K3900" s="209"/>
      <c r="O3900" s="209"/>
      <c r="P3900" s="209"/>
      <c r="Q3900" s="209"/>
      <c r="R3900" s="209"/>
      <c r="S3900" s="209"/>
      <c r="T3900" s="209"/>
      <c r="U3900" s="209"/>
      <c r="V3900" s="209"/>
      <c r="W3900" s="209"/>
    </row>
    <row r="3901" spans="5:23" x14ac:dyDescent="0.25">
      <c r="E3901" s="209"/>
      <c r="F3901" s="209"/>
      <c r="G3901" s="209"/>
      <c r="H3901" s="209"/>
      <c r="I3901" s="209"/>
      <c r="J3901" s="209"/>
      <c r="K3901" s="209"/>
      <c r="O3901" s="209"/>
      <c r="P3901" s="209"/>
      <c r="Q3901" s="209"/>
      <c r="R3901" s="209"/>
      <c r="S3901" s="209"/>
      <c r="T3901" s="209"/>
      <c r="U3901" s="209"/>
      <c r="V3901" s="209"/>
      <c r="W3901" s="209"/>
    </row>
    <row r="3902" spans="5:23" x14ac:dyDescent="0.25">
      <c r="E3902" s="209"/>
      <c r="F3902" s="209"/>
      <c r="G3902" s="209"/>
      <c r="H3902" s="209"/>
      <c r="I3902" s="209"/>
      <c r="J3902" s="209"/>
      <c r="K3902" s="209"/>
      <c r="O3902" s="209"/>
      <c r="P3902" s="209"/>
      <c r="Q3902" s="209"/>
      <c r="R3902" s="209"/>
      <c r="S3902" s="209"/>
      <c r="T3902" s="209"/>
      <c r="U3902" s="209"/>
      <c r="V3902" s="209"/>
      <c r="W3902" s="209"/>
    </row>
    <row r="3903" spans="5:23" x14ac:dyDescent="0.25">
      <c r="E3903" s="209"/>
      <c r="F3903" s="209"/>
      <c r="G3903" s="209"/>
      <c r="H3903" s="209"/>
      <c r="I3903" s="209"/>
      <c r="J3903" s="209"/>
      <c r="K3903" s="209"/>
      <c r="O3903" s="209"/>
      <c r="P3903" s="209"/>
      <c r="Q3903" s="209"/>
      <c r="R3903" s="209"/>
      <c r="S3903" s="209"/>
      <c r="T3903" s="209"/>
      <c r="U3903" s="209"/>
      <c r="V3903" s="209"/>
      <c r="W3903" s="209"/>
    </row>
    <row r="3904" spans="5:23" x14ac:dyDescent="0.25">
      <c r="E3904" s="209"/>
      <c r="F3904" s="209"/>
      <c r="G3904" s="209"/>
      <c r="H3904" s="209"/>
      <c r="I3904" s="209"/>
      <c r="J3904" s="209"/>
      <c r="K3904" s="209"/>
      <c r="O3904" s="209"/>
      <c r="P3904" s="209"/>
      <c r="Q3904" s="209"/>
      <c r="R3904" s="209"/>
      <c r="S3904" s="209"/>
      <c r="T3904" s="209"/>
      <c r="U3904" s="209"/>
      <c r="V3904" s="209"/>
      <c r="W3904" s="209"/>
    </row>
    <row r="3905" spans="5:23" x14ac:dyDescent="0.25">
      <c r="E3905" s="209"/>
      <c r="F3905" s="209"/>
      <c r="G3905" s="209"/>
      <c r="H3905" s="209"/>
      <c r="I3905" s="209"/>
      <c r="J3905" s="209"/>
      <c r="K3905" s="209"/>
      <c r="O3905" s="209"/>
      <c r="P3905" s="209"/>
      <c r="Q3905" s="209"/>
      <c r="R3905" s="209"/>
      <c r="S3905" s="209"/>
      <c r="T3905" s="209"/>
      <c r="U3905" s="209"/>
      <c r="V3905" s="209"/>
      <c r="W3905" s="209"/>
    </row>
    <row r="3906" spans="5:23" x14ac:dyDescent="0.25">
      <c r="E3906" s="209"/>
      <c r="F3906" s="209"/>
      <c r="G3906" s="209"/>
      <c r="H3906" s="209"/>
      <c r="I3906" s="209"/>
      <c r="J3906" s="209"/>
      <c r="K3906" s="209"/>
      <c r="O3906" s="209"/>
      <c r="P3906" s="209"/>
      <c r="Q3906" s="209"/>
      <c r="R3906" s="209"/>
      <c r="S3906" s="209"/>
      <c r="T3906" s="209"/>
      <c r="U3906" s="209"/>
      <c r="V3906" s="209"/>
      <c r="W3906" s="209"/>
    </row>
    <row r="3907" spans="5:23" x14ac:dyDescent="0.25">
      <c r="E3907" s="209"/>
      <c r="F3907" s="209"/>
      <c r="G3907" s="209"/>
      <c r="H3907" s="209"/>
      <c r="I3907" s="209"/>
      <c r="J3907" s="209"/>
      <c r="K3907" s="209"/>
      <c r="O3907" s="209"/>
      <c r="P3907" s="209"/>
      <c r="Q3907" s="209"/>
      <c r="R3907" s="209"/>
      <c r="S3907" s="209"/>
      <c r="T3907" s="209"/>
      <c r="U3907" s="209"/>
      <c r="V3907" s="209"/>
      <c r="W3907" s="209"/>
    </row>
    <row r="3908" spans="5:23" x14ac:dyDescent="0.25">
      <c r="E3908" s="209"/>
      <c r="F3908" s="209"/>
      <c r="G3908" s="209"/>
      <c r="H3908" s="209"/>
      <c r="I3908" s="209"/>
      <c r="J3908" s="209"/>
      <c r="K3908" s="209"/>
      <c r="O3908" s="209"/>
      <c r="P3908" s="209"/>
      <c r="Q3908" s="209"/>
      <c r="R3908" s="209"/>
      <c r="S3908" s="209"/>
      <c r="T3908" s="209"/>
      <c r="U3908" s="209"/>
      <c r="V3908" s="209"/>
      <c r="W3908" s="209"/>
    </row>
    <row r="3909" spans="5:23" x14ac:dyDescent="0.25">
      <c r="E3909" s="209"/>
      <c r="F3909" s="209"/>
      <c r="G3909" s="209"/>
      <c r="H3909" s="209"/>
      <c r="I3909" s="209"/>
      <c r="J3909" s="209"/>
      <c r="K3909" s="209"/>
      <c r="O3909" s="209"/>
      <c r="P3909" s="209"/>
      <c r="Q3909" s="209"/>
      <c r="R3909" s="209"/>
      <c r="S3909" s="209"/>
      <c r="T3909" s="209"/>
      <c r="U3909" s="209"/>
      <c r="V3909" s="209"/>
      <c r="W3909" s="209"/>
    </row>
    <row r="3910" spans="5:23" x14ac:dyDescent="0.25">
      <c r="E3910" s="209"/>
      <c r="F3910" s="209"/>
      <c r="G3910" s="209"/>
      <c r="H3910" s="209"/>
      <c r="I3910" s="209"/>
      <c r="J3910" s="209"/>
      <c r="K3910" s="209"/>
      <c r="O3910" s="209"/>
      <c r="P3910" s="209"/>
      <c r="Q3910" s="209"/>
      <c r="R3910" s="209"/>
      <c r="S3910" s="209"/>
      <c r="T3910" s="209"/>
      <c r="U3910" s="209"/>
      <c r="V3910" s="209"/>
      <c r="W3910" s="209"/>
    </row>
    <row r="3911" spans="5:23" x14ac:dyDescent="0.25">
      <c r="E3911" s="209"/>
      <c r="F3911" s="209"/>
      <c r="G3911" s="209"/>
      <c r="H3911" s="209"/>
      <c r="I3911" s="209"/>
      <c r="J3911" s="209"/>
      <c r="K3911" s="209"/>
      <c r="O3911" s="209"/>
      <c r="P3911" s="209"/>
      <c r="Q3911" s="209"/>
      <c r="R3911" s="209"/>
      <c r="S3911" s="209"/>
      <c r="T3911" s="209"/>
      <c r="U3911" s="209"/>
      <c r="V3911" s="209"/>
      <c r="W3911" s="209"/>
    </row>
    <row r="3912" spans="5:23" x14ac:dyDescent="0.25">
      <c r="E3912" s="209"/>
      <c r="F3912" s="209"/>
      <c r="G3912" s="209"/>
      <c r="H3912" s="209"/>
      <c r="I3912" s="209"/>
      <c r="J3912" s="209"/>
      <c r="K3912" s="209"/>
      <c r="O3912" s="209"/>
      <c r="P3912" s="209"/>
      <c r="Q3912" s="209"/>
      <c r="R3912" s="209"/>
      <c r="S3912" s="209"/>
      <c r="T3912" s="209"/>
      <c r="U3912" s="209"/>
      <c r="V3912" s="209"/>
      <c r="W3912" s="209"/>
    </row>
    <row r="3913" spans="5:23" x14ac:dyDescent="0.25">
      <c r="E3913" s="209"/>
      <c r="F3913" s="209"/>
      <c r="G3913" s="209"/>
      <c r="H3913" s="209"/>
      <c r="I3913" s="209"/>
      <c r="J3913" s="209"/>
      <c r="K3913" s="209"/>
      <c r="O3913" s="209"/>
      <c r="P3913" s="209"/>
      <c r="Q3913" s="209"/>
      <c r="R3913" s="209"/>
      <c r="S3913" s="209"/>
      <c r="T3913" s="209"/>
      <c r="U3913" s="209"/>
      <c r="V3913" s="209"/>
      <c r="W3913" s="209"/>
    </row>
    <row r="3914" spans="5:23" x14ac:dyDescent="0.25">
      <c r="E3914" s="209"/>
      <c r="F3914" s="209"/>
      <c r="G3914" s="209"/>
      <c r="H3914" s="209"/>
      <c r="I3914" s="209"/>
      <c r="J3914" s="209"/>
      <c r="K3914" s="209"/>
      <c r="O3914" s="209"/>
      <c r="P3914" s="209"/>
      <c r="Q3914" s="209"/>
      <c r="R3914" s="209"/>
      <c r="S3914" s="209"/>
      <c r="T3914" s="209"/>
      <c r="U3914" s="209"/>
      <c r="V3914" s="209"/>
      <c r="W3914" s="209"/>
    </row>
    <row r="3915" spans="5:23" x14ac:dyDescent="0.25">
      <c r="E3915" s="209"/>
      <c r="F3915" s="209"/>
      <c r="G3915" s="209"/>
      <c r="H3915" s="209"/>
      <c r="I3915" s="209"/>
      <c r="J3915" s="209"/>
      <c r="K3915" s="209"/>
      <c r="O3915" s="209"/>
      <c r="P3915" s="209"/>
      <c r="Q3915" s="209"/>
      <c r="R3915" s="209"/>
      <c r="S3915" s="209"/>
      <c r="T3915" s="209"/>
      <c r="U3915" s="209"/>
      <c r="V3915" s="209"/>
      <c r="W3915" s="209"/>
    </row>
    <row r="3916" spans="5:23" x14ac:dyDescent="0.25">
      <c r="E3916" s="209"/>
      <c r="F3916" s="209"/>
      <c r="G3916" s="209"/>
      <c r="H3916" s="209"/>
      <c r="I3916" s="209"/>
      <c r="J3916" s="209"/>
      <c r="K3916" s="209"/>
      <c r="O3916" s="209"/>
      <c r="P3916" s="209"/>
      <c r="Q3916" s="209"/>
      <c r="R3916" s="209"/>
      <c r="S3916" s="209"/>
      <c r="T3916" s="209"/>
      <c r="U3916" s="209"/>
      <c r="V3916" s="209"/>
      <c r="W3916" s="209"/>
    </row>
    <row r="3917" spans="5:23" x14ac:dyDescent="0.25">
      <c r="E3917" s="209"/>
      <c r="F3917" s="209"/>
      <c r="G3917" s="209"/>
      <c r="H3917" s="209"/>
      <c r="I3917" s="209"/>
      <c r="J3917" s="209"/>
      <c r="K3917" s="209"/>
      <c r="O3917" s="209"/>
      <c r="P3917" s="209"/>
      <c r="Q3917" s="209"/>
      <c r="R3917" s="209"/>
      <c r="S3917" s="209"/>
      <c r="T3917" s="209"/>
      <c r="U3917" s="209"/>
      <c r="V3917" s="209"/>
      <c r="W3917" s="209"/>
    </row>
    <row r="3918" spans="5:23" x14ac:dyDescent="0.25">
      <c r="E3918" s="209"/>
      <c r="F3918" s="209"/>
      <c r="G3918" s="209"/>
      <c r="H3918" s="209"/>
      <c r="I3918" s="209"/>
      <c r="J3918" s="209"/>
      <c r="K3918" s="209"/>
      <c r="O3918" s="209"/>
      <c r="P3918" s="209"/>
      <c r="Q3918" s="209"/>
      <c r="R3918" s="209"/>
      <c r="S3918" s="209"/>
      <c r="T3918" s="209"/>
      <c r="U3918" s="209"/>
      <c r="V3918" s="209"/>
      <c r="W3918" s="209"/>
    </row>
    <row r="3919" spans="5:23" x14ac:dyDescent="0.25">
      <c r="E3919" s="209"/>
      <c r="F3919" s="209"/>
      <c r="G3919" s="209"/>
      <c r="H3919" s="209"/>
      <c r="I3919" s="209"/>
      <c r="J3919" s="209"/>
      <c r="K3919" s="209"/>
      <c r="O3919" s="209"/>
      <c r="P3919" s="209"/>
      <c r="Q3919" s="209"/>
      <c r="R3919" s="209"/>
      <c r="S3919" s="209"/>
      <c r="T3919" s="209"/>
      <c r="U3919" s="209"/>
      <c r="V3919" s="209"/>
      <c r="W3919" s="209"/>
    </row>
    <row r="3920" spans="5:23" x14ac:dyDescent="0.25">
      <c r="E3920" s="209"/>
      <c r="F3920" s="209"/>
      <c r="G3920" s="209"/>
      <c r="H3920" s="209"/>
      <c r="I3920" s="209"/>
      <c r="J3920" s="209"/>
      <c r="K3920" s="209"/>
      <c r="O3920" s="209"/>
      <c r="P3920" s="209"/>
      <c r="Q3920" s="209"/>
      <c r="R3920" s="209"/>
      <c r="S3920" s="209"/>
      <c r="T3920" s="209"/>
      <c r="U3920" s="209"/>
      <c r="V3920" s="209"/>
      <c r="W3920" s="209"/>
    </row>
    <row r="3921" spans="5:23" x14ac:dyDescent="0.25">
      <c r="E3921" s="209"/>
      <c r="F3921" s="209"/>
      <c r="G3921" s="209"/>
      <c r="H3921" s="209"/>
      <c r="I3921" s="209"/>
      <c r="J3921" s="209"/>
      <c r="K3921" s="209"/>
      <c r="O3921" s="209"/>
      <c r="P3921" s="209"/>
      <c r="Q3921" s="209"/>
      <c r="R3921" s="209"/>
      <c r="S3921" s="209"/>
      <c r="T3921" s="209"/>
      <c r="U3921" s="209"/>
      <c r="V3921" s="209"/>
      <c r="W3921" s="209"/>
    </row>
    <row r="3922" spans="5:23" x14ac:dyDescent="0.25">
      <c r="E3922" s="209"/>
      <c r="F3922" s="209"/>
      <c r="G3922" s="209"/>
      <c r="H3922" s="209"/>
      <c r="I3922" s="209"/>
      <c r="J3922" s="209"/>
      <c r="K3922" s="209"/>
      <c r="O3922" s="209"/>
      <c r="P3922" s="209"/>
      <c r="Q3922" s="209"/>
      <c r="R3922" s="209"/>
      <c r="S3922" s="209"/>
      <c r="T3922" s="209"/>
      <c r="U3922" s="209"/>
      <c r="V3922" s="209"/>
      <c r="W3922" s="209"/>
    </row>
    <row r="3923" spans="5:23" x14ac:dyDescent="0.25">
      <c r="E3923" s="209"/>
      <c r="F3923" s="209"/>
      <c r="G3923" s="209"/>
      <c r="H3923" s="209"/>
      <c r="I3923" s="209"/>
      <c r="J3923" s="209"/>
      <c r="K3923" s="209"/>
      <c r="O3923" s="209"/>
      <c r="P3923" s="209"/>
      <c r="Q3923" s="209"/>
      <c r="R3923" s="209"/>
      <c r="S3923" s="209"/>
      <c r="T3923" s="209"/>
      <c r="U3923" s="209"/>
      <c r="V3923" s="209"/>
      <c r="W3923" s="209"/>
    </row>
    <row r="3924" spans="5:23" x14ac:dyDescent="0.25">
      <c r="E3924" s="209"/>
      <c r="F3924" s="209"/>
      <c r="G3924" s="209"/>
      <c r="H3924" s="209"/>
      <c r="I3924" s="209"/>
      <c r="J3924" s="209"/>
      <c r="K3924" s="209"/>
      <c r="O3924" s="209"/>
      <c r="P3924" s="209"/>
      <c r="Q3924" s="209"/>
      <c r="R3924" s="209"/>
      <c r="S3924" s="209"/>
      <c r="T3924" s="209"/>
      <c r="U3924" s="209"/>
      <c r="V3924" s="209"/>
      <c r="W3924" s="209"/>
    </row>
    <row r="3925" spans="5:23" x14ac:dyDescent="0.25">
      <c r="E3925" s="209"/>
      <c r="F3925" s="209"/>
      <c r="G3925" s="209"/>
      <c r="H3925" s="209"/>
      <c r="I3925" s="209"/>
      <c r="J3925" s="209"/>
      <c r="K3925" s="209"/>
      <c r="O3925" s="209"/>
      <c r="P3925" s="209"/>
      <c r="Q3925" s="209"/>
      <c r="R3925" s="209"/>
      <c r="S3925" s="209"/>
      <c r="T3925" s="209"/>
      <c r="U3925" s="209"/>
      <c r="V3925" s="209"/>
      <c r="W3925" s="209"/>
    </row>
    <row r="3926" spans="5:23" x14ac:dyDescent="0.25">
      <c r="E3926" s="209"/>
      <c r="F3926" s="209"/>
      <c r="G3926" s="209"/>
      <c r="H3926" s="209"/>
      <c r="I3926" s="209"/>
      <c r="J3926" s="209"/>
      <c r="K3926" s="209"/>
      <c r="O3926" s="209"/>
      <c r="P3926" s="209"/>
      <c r="Q3926" s="209"/>
      <c r="R3926" s="209"/>
      <c r="S3926" s="209"/>
      <c r="T3926" s="209"/>
      <c r="U3926" s="209"/>
      <c r="V3926" s="209"/>
      <c r="W3926" s="209"/>
    </row>
    <row r="3927" spans="5:23" x14ac:dyDescent="0.25">
      <c r="E3927" s="209"/>
      <c r="F3927" s="209"/>
      <c r="G3927" s="209"/>
      <c r="H3927" s="209"/>
      <c r="I3927" s="209"/>
      <c r="J3927" s="209"/>
      <c r="K3927" s="209"/>
      <c r="O3927" s="209"/>
      <c r="P3927" s="209"/>
      <c r="Q3927" s="209"/>
      <c r="R3927" s="209"/>
      <c r="S3927" s="209"/>
      <c r="T3927" s="209"/>
      <c r="U3927" s="209"/>
      <c r="V3927" s="209"/>
      <c r="W3927" s="209"/>
    </row>
    <row r="3928" spans="5:23" x14ac:dyDescent="0.25">
      <c r="E3928" s="209"/>
      <c r="F3928" s="209"/>
      <c r="G3928" s="209"/>
      <c r="H3928" s="209"/>
      <c r="I3928" s="209"/>
      <c r="J3928" s="209"/>
      <c r="K3928" s="209"/>
      <c r="O3928" s="209"/>
      <c r="P3928" s="209"/>
      <c r="Q3928" s="209"/>
      <c r="R3928" s="209"/>
      <c r="S3928" s="209"/>
      <c r="T3928" s="209"/>
      <c r="U3928" s="209"/>
      <c r="V3928" s="209"/>
      <c r="W3928" s="209"/>
    </row>
    <row r="3929" spans="5:23" x14ac:dyDescent="0.25">
      <c r="E3929" s="209"/>
      <c r="F3929" s="209"/>
      <c r="G3929" s="209"/>
      <c r="H3929" s="209"/>
      <c r="I3929" s="209"/>
      <c r="J3929" s="209"/>
      <c r="K3929" s="209"/>
      <c r="O3929" s="209"/>
      <c r="P3929" s="209"/>
      <c r="Q3929" s="209"/>
      <c r="R3929" s="209"/>
      <c r="S3929" s="209"/>
      <c r="T3929" s="209"/>
      <c r="U3929" s="209"/>
      <c r="V3929" s="209"/>
      <c r="W3929" s="209"/>
    </row>
    <row r="3930" spans="5:23" x14ac:dyDescent="0.25">
      <c r="E3930" s="209"/>
      <c r="F3930" s="209"/>
      <c r="G3930" s="209"/>
      <c r="H3930" s="209"/>
      <c r="I3930" s="209"/>
      <c r="J3930" s="209"/>
      <c r="K3930" s="209"/>
      <c r="O3930" s="209"/>
      <c r="P3930" s="209"/>
      <c r="Q3930" s="209"/>
      <c r="R3930" s="209"/>
      <c r="S3930" s="209"/>
      <c r="T3930" s="209"/>
      <c r="U3930" s="209"/>
      <c r="V3930" s="209"/>
      <c r="W3930" s="209"/>
    </row>
    <row r="3931" spans="5:23" x14ac:dyDescent="0.25">
      <c r="E3931" s="209"/>
      <c r="F3931" s="209"/>
      <c r="G3931" s="209"/>
      <c r="H3931" s="209"/>
      <c r="I3931" s="209"/>
      <c r="J3931" s="209"/>
      <c r="K3931" s="209"/>
      <c r="O3931" s="209"/>
      <c r="P3931" s="209"/>
      <c r="Q3931" s="209"/>
      <c r="R3931" s="209"/>
      <c r="S3931" s="209"/>
      <c r="T3931" s="209"/>
      <c r="U3931" s="209"/>
      <c r="V3931" s="209"/>
      <c r="W3931" s="209"/>
    </row>
    <row r="3932" spans="5:23" x14ac:dyDescent="0.25">
      <c r="E3932" s="209"/>
      <c r="F3932" s="209"/>
      <c r="G3932" s="209"/>
      <c r="H3932" s="209"/>
      <c r="I3932" s="209"/>
      <c r="J3932" s="209"/>
      <c r="K3932" s="209"/>
      <c r="O3932" s="209"/>
      <c r="P3932" s="209"/>
      <c r="Q3932" s="209"/>
      <c r="R3932" s="209"/>
      <c r="S3932" s="209"/>
      <c r="T3932" s="209"/>
      <c r="U3932" s="209"/>
      <c r="V3932" s="209"/>
      <c r="W3932" s="209"/>
    </row>
    <row r="3933" spans="5:23" x14ac:dyDescent="0.25">
      <c r="E3933" s="209"/>
      <c r="F3933" s="209"/>
      <c r="G3933" s="209"/>
      <c r="H3933" s="209"/>
      <c r="I3933" s="209"/>
      <c r="J3933" s="209"/>
      <c r="K3933" s="209"/>
      <c r="O3933" s="209"/>
      <c r="P3933" s="209"/>
      <c r="Q3933" s="209"/>
      <c r="R3933" s="209"/>
      <c r="S3933" s="209"/>
      <c r="T3933" s="209"/>
      <c r="U3933" s="209"/>
      <c r="V3933" s="209"/>
      <c r="W3933" s="209"/>
    </row>
    <row r="3934" spans="5:23" x14ac:dyDescent="0.25">
      <c r="E3934" s="209"/>
      <c r="F3934" s="209"/>
      <c r="G3934" s="209"/>
      <c r="H3934" s="209"/>
      <c r="I3934" s="209"/>
      <c r="J3934" s="209"/>
      <c r="K3934" s="209"/>
      <c r="O3934" s="209"/>
      <c r="P3934" s="209"/>
      <c r="Q3934" s="209"/>
      <c r="R3934" s="209"/>
      <c r="S3934" s="209"/>
      <c r="T3934" s="209"/>
      <c r="U3934" s="209"/>
      <c r="V3934" s="209"/>
      <c r="W3934" s="209"/>
    </row>
    <row r="3935" spans="5:23" x14ac:dyDescent="0.25">
      <c r="E3935" s="209"/>
      <c r="F3935" s="209"/>
      <c r="G3935" s="209"/>
      <c r="H3935" s="209"/>
      <c r="I3935" s="209"/>
      <c r="J3935" s="209"/>
      <c r="K3935" s="209"/>
      <c r="O3935" s="209"/>
      <c r="P3935" s="209"/>
      <c r="Q3935" s="209"/>
      <c r="R3935" s="209"/>
      <c r="S3935" s="209"/>
      <c r="T3935" s="209"/>
      <c r="U3935" s="209"/>
      <c r="V3935" s="209"/>
      <c r="W3935" s="209"/>
    </row>
    <row r="3936" spans="5:23" x14ac:dyDescent="0.25">
      <c r="E3936" s="209"/>
      <c r="F3936" s="209"/>
      <c r="G3936" s="209"/>
      <c r="H3936" s="209"/>
      <c r="I3936" s="209"/>
      <c r="J3936" s="209"/>
      <c r="K3936" s="209"/>
      <c r="O3936" s="209"/>
      <c r="P3936" s="209"/>
      <c r="Q3936" s="209"/>
      <c r="R3936" s="209"/>
      <c r="S3936" s="209"/>
      <c r="T3936" s="209"/>
      <c r="U3936" s="209"/>
      <c r="V3936" s="209"/>
      <c r="W3936" s="209"/>
    </row>
    <row r="3937" spans="5:23" x14ac:dyDescent="0.25">
      <c r="E3937" s="209"/>
      <c r="F3937" s="209"/>
      <c r="G3937" s="209"/>
      <c r="H3937" s="209"/>
      <c r="I3937" s="209"/>
      <c r="J3937" s="209"/>
      <c r="K3937" s="209"/>
      <c r="O3937" s="209"/>
      <c r="P3937" s="209"/>
      <c r="Q3937" s="209"/>
      <c r="R3937" s="209"/>
      <c r="S3937" s="209"/>
      <c r="T3937" s="209"/>
      <c r="U3937" s="209"/>
      <c r="V3937" s="209"/>
      <c r="W3937" s="209"/>
    </row>
    <row r="3938" spans="5:23" x14ac:dyDescent="0.25">
      <c r="E3938" s="209"/>
      <c r="F3938" s="209"/>
      <c r="G3938" s="209"/>
      <c r="H3938" s="209"/>
      <c r="I3938" s="209"/>
      <c r="J3938" s="209"/>
      <c r="K3938" s="209"/>
      <c r="O3938" s="209"/>
      <c r="P3938" s="209"/>
      <c r="Q3938" s="209"/>
      <c r="R3938" s="209"/>
      <c r="S3938" s="209"/>
      <c r="T3938" s="209"/>
      <c r="U3938" s="209"/>
      <c r="V3938" s="209"/>
      <c r="W3938" s="209"/>
    </row>
    <row r="3939" spans="5:23" x14ac:dyDescent="0.25">
      <c r="E3939" s="209"/>
      <c r="F3939" s="209"/>
      <c r="G3939" s="209"/>
      <c r="H3939" s="209"/>
      <c r="I3939" s="209"/>
      <c r="J3939" s="209"/>
      <c r="K3939" s="209"/>
      <c r="O3939" s="209"/>
      <c r="P3939" s="209"/>
      <c r="Q3939" s="209"/>
      <c r="R3939" s="209"/>
      <c r="S3939" s="209"/>
      <c r="T3939" s="209"/>
      <c r="U3939" s="209"/>
      <c r="V3939" s="209"/>
      <c r="W3939" s="209"/>
    </row>
    <row r="3940" spans="5:23" x14ac:dyDescent="0.25">
      <c r="E3940" s="209"/>
      <c r="F3940" s="209"/>
      <c r="G3940" s="209"/>
      <c r="H3940" s="209"/>
      <c r="I3940" s="209"/>
      <c r="J3940" s="209"/>
      <c r="K3940" s="209"/>
      <c r="O3940" s="209"/>
      <c r="P3940" s="209"/>
      <c r="Q3940" s="209"/>
      <c r="R3940" s="209"/>
      <c r="S3940" s="209"/>
      <c r="T3940" s="209"/>
      <c r="U3940" s="209"/>
      <c r="V3940" s="209"/>
      <c r="W3940" s="209"/>
    </row>
    <row r="3941" spans="5:23" x14ac:dyDescent="0.25">
      <c r="E3941" s="209"/>
      <c r="F3941" s="209"/>
      <c r="G3941" s="209"/>
      <c r="H3941" s="209"/>
      <c r="I3941" s="209"/>
      <c r="J3941" s="209"/>
      <c r="K3941" s="209"/>
      <c r="O3941" s="209"/>
      <c r="P3941" s="209"/>
      <c r="Q3941" s="209"/>
      <c r="R3941" s="209"/>
      <c r="S3941" s="209"/>
      <c r="T3941" s="209"/>
      <c r="U3941" s="209"/>
      <c r="V3941" s="209"/>
      <c r="W3941" s="209"/>
    </row>
    <row r="3942" spans="5:23" x14ac:dyDescent="0.25">
      <c r="E3942" s="209"/>
      <c r="F3942" s="209"/>
      <c r="G3942" s="209"/>
      <c r="H3942" s="209"/>
      <c r="I3942" s="209"/>
      <c r="J3942" s="209"/>
      <c r="K3942" s="209"/>
      <c r="O3942" s="209"/>
      <c r="P3942" s="209"/>
      <c r="Q3942" s="209"/>
      <c r="R3942" s="209"/>
      <c r="S3942" s="209"/>
      <c r="T3942" s="209"/>
      <c r="U3942" s="209"/>
      <c r="V3942" s="209"/>
      <c r="W3942" s="209"/>
    </row>
    <row r="3943" spans="5:23" x14ac:dyDescent="0.25">
      <c r="E3943" s="209"/>
      <c r="F3943" s="209"/>
      <c r="G3943" s="209"/>
      <c r="H3943" s="209"/>
      <c r="I3943" s="209"/>
      <c r="J3943" s="209"/>
      <c r="K3943" s="209"/>
      <c r="O3943" s="209"/>
      <c r="P3943" s="209"/>
      <c r="Q3943" s="209"/>
      <c r="R3943" s="209"/>
      <c r="S3943" s="209"/>
      <c r="T3943" s="209"/>
      <c r="U3943" s="209"/>
      <c r="V3943" s="209"/>
      <c r="W3943" s="209"/>
    </row>
    <row r="3944" spans="5:23" x14ac:dyDescent="0.25">
      <c r="E3944" s="209"/>
      <c r="F3944" s="209"/>
      <c r="G3944" s="209"/>
      <c r="H3944" s="209"/>
      <c r="I3944" s="209"/>
      <c r="J3944" s="209"/>
      <c r="K3944" s="209"/>
      <c r="O3944" s="209"/>
      <c r="P3944" s="209"/>
      <c r="Q3944" s="209"/>
      <c r="R3944" s="209"/>
      <c r="S3944" s="209"/>
      <c r="T3944" s="209"/>
      <c r="U3944" s="209"/>
      <c r="V3944" s="209"/>
      <c r="W3944" s="209"/>
    </row>
    <row r="3945" spans="5:23" x14ac:dyDescent="0.25">
      <c r="E3945" s="209"/>
      <c r="F3945" s="209"/>
      <c r="G3945" s="209"/>
      <c r="H3945" s="209"/>
      <c r="I3945" s="209"/>
      <c r="J3945" s="209"/>
      <c r="K3945" s="209"/>
      <c r="O3945" s="209"/>
      <c r="P3945" s="209"/>
      <c r="Q3945" s="209"/>
      <c r="R3945" s="209"/>
      <c r="S3945" s="209"/>
      <c r="T3945" s="209"/>
      <c r="U3945" s="209"/>
      <c r="V3945" s="209"/>
      <c r="W3945" s="209"/>
    </row>
    <row r="3946" spans="5:23" x14ac:dyDescent="0.25">
      <c r="E3946" s="209"/>
      <c r="F3946" s="209"/>
      <c r="G3946" s="209"/>
      <c r="H3946" s="209"/>
      <c r="I3946" s="209"/>
      <c r="J3946" s="209"/>
      <c r="K3946" s="209"/>
      <c r="O3946" s="209"/>
      <c r="P3946" s="209"/>
      <c r="Q3946" s="209"/>
      <c r="R3946" s="209"/>
      <c r="S3946" s="209"/>
      <c r="T3946" s="209"/>
      <c r="U3946" s="209"/>
      <c r="V3946" s="209"/>
      <c r="W3946" s="209"/>
    </row>
    <row r="3947" spans="5:23" x14ac:dyDescent="0.25">
      <c r="E3947" s="209"/>
      <c r="F3947" s="209"/>
      <c r="G3947" s="209"/>
      <c r="H3947" s="209"/>
      <c r="I3947" s="209"/>
      <c r="J3947" s="209"/>
      <c r="K3947" s="209"/>
      <c r="O3947" s="209"/>
      <c r="P3947" s="209"/>
      <c r="Q3947" s="209"/>
      <c r="R3947" s="209"/>
      <c r="S3947" s="209"/>
      <c r="T3947" s="209"/>
      <c r="U3947" s="209"/>
      <c r="V3947" s="209"/>
      <c r="W3947" s="209"/>
    </row>
    <row r="3948" spans="5:23" x14ac:dyDescent="0.25">
      <c r="E3948" s="209"/>
      <c r="F3948" s="209"/>
      <c r="G3948" s="209"/>
      <c r="H3948" s="209"/>
      <c r="I3948" s="209"/>
      <c r="J3948" s="209"/>
      <c r="K3948" s="209"/>
      <c r="O3948" s="209"/>
      <c r="P3948" s="209"/>
      <c r="Q3948" s="209"/>
      <c r="R3948" s="209"/>
      <c r="S3948" s="209"/>
      <c r="T3948" s="209"/>
      <c r="U3948" s="209"/>
      <c r="V3948" s="209"/>
      <c r="W3948" s="209"/>
    </row>
    <row r="3949" spans="5:23" x14ac:dyDescent="0.25">
      <c r="E3949" s="209"/>
      <c r="F3949" s="209"/>
      <c r="G3949" s="209"/>
      <c r="H3949" s="209"/>
      <c r="I3949" s="209"/>
      <c r="J3949" s="209"/>
      <c r="K3949" s="209"/>
      <c r="O3949" s="209"/>
      <c r="P3949" s="209"/>
      <c r="Q3949" s="209"/>
      <c r="R3949" s="209"/>
      <c r="S3949" s="209"/>
      <c r="T3949" s="209"/>
      <c r="U3949" s="209"/>
      <c r="V3949" s="209"/>
      <c r="W3949" s="209"/>
    </row>
    <row r="3950" spans="5:23" x14ac:dyDescent="0.25">
      <c r="E3950" s="209"/>
      <c r="F3950" s="209"/>
      <c r="G3950" s="209"/>
      <c r="H3950" s="209"/>
      <c r="I3950" s="209"/>
      <c r="J3950" s="209"/>
      <c r="K3950" s="209"/>
      <c r="O3950" s="209"/>
      <c r="P3950" s="209"/>
      <c r="Q3950" s="209"/>
      <c r="R3950" s="209"/>
      <c r="S3950" s="209"/>
      <c r="T3950" s="209"/>
      <c r="U3950" s="209"/>
      <c r="V3950" s="209"/>
      <c r="W3950" s="209"/>
    </row>
    <row r="3951" spans="5:23" x14ac:dyDescent="0.25">
      <c r="E3951" s="209"/>
      <c r="F3951" s="209"/>
      <c r="G3951" s="209"/>
      <c r="H3951" s="209"/>
      <c r="I3951" s="209"/>
      <c r="J3951" s="209"/>
      <c r="K3951" s="209"/>
      <c r="O3951" s="209"/>
      <c r="P3951" s="209"/>
      <c r="Q3951" s="209"/>
      <c r="R3951" s="209"/>
      <c r="S3951" s="209"/>
      <c r="T3951" s="209"/>
      <c r="U3951" s="209"/>
      <c r="V3951" s="209"/>
      <c r="W3951" s="209"/>
    </row>
    <row r="3952" spans="5:23" x14ac:dyDescent="0.25">
      <c r="E3952" s="209"/>
      <c r="F3952" s="209"/>
      <c r="G3952" s="209"/>
      <c r="H3952" s="209"/>
      <c r="I3952" s="209"/>
      <c r="J3952" s="209"/>
      <c r="K3952" s="209"/>
      <c r="O3952" s="209"/>
      <c r="P3952" s="209"/>
      <c r="Q3952" s="209"/>
      <c r="R3952" s="209"/>
      <c r="S3952" s="209"/>
      <c r="T3952" s="209"/>
      <c r="U3952" s="209"/>
      <c r="V3952" s="209"/>
      <c r="W3952" s="209"/>
    </row>
    <row r="3953" spans="5:23" x14ac:dyDescent="0.25">
      <c r="E3953" s="209"/>
      <c r="F3953" s="209"/>
      <c r="G3953" s="209"/>
      <c r="H3953" s="209"/>
      <c r="I3953" s="209"/>
      <c r="J3953" s="209"/>
      <c r="K3953" s="209"/>
      <c r="O3953" s="209"/>
      <c r="P3953" s="209"/>
      <c r="Q3953" s="209"/>
      <c r="R3953" s="209"/>
      <c r="S3953" s="209"/>
      <c r="T3953" s="209"/>
      <c r="U3953" s="209"/>
      <c r="V3953" s="209"/>
      <c r="W3953" s="209"/>
    </row>
    <row r="3954" spans="5:23" x14ac:dyDescent="0.25">
      <c r="E3954" s="209"/>
      <c r="F3954" s="209"/>
      <c r="G3954" s="209"/>
      <c r="H3954" s="209"/>
      <c r="I3954" s="209"/>
      <c r="J3954" s="209"/>
      <c r="K3954" s="209"/>
      <c r="O3954" s="209"/>
      <c r="P3954" s="209"/>
      <c r="Q3954" s="209"/>
      <c r="R3954" s="209"/>
      <c r="S3954" s="209"/>
      <c r="T3954" s="209"/>
      <c r="U3954" s="209"/>
      <c r="V3954" s="209"/>
      <c r="W3954" s="209"/>
    </row>
    <row r="3955" spans="5:23" x14ac:dyDescent="0.25">
      <c r="E3955" s="209"/>
      <c r="F3955" s="209"/>
      <c r="G3955" s="209"/>
      <c r="H3955" s="209"/>
      <c r="I3955" s="209"/>
      <c r="J3955" s="209"/>
      <c r="K3955" s="209"/>
      <c r="O3955" s="209"/>
      <c r="P3955" s="209"/>
      <c r="Q3955" s="209"/>
      <c r="R3955" s="209"/>
      <c r="S3955" s="209"/>
      <c r="T3955" s="209"/>
      <c r="U3955" s="209"/>
      <c r="V3955" s="209"/>
      <c r="W3955" s="209"/>
    </row>
    <row r="3956" spans="5:23" x14ac:dyDescent="0.25">
      <c r="E3956" s="209"/>
      <c r="F3956" s="209"/>
      <c r="G3956" s="209"/>
      <c r="H3956" s="209"/>
      <c r="I3956" s="209"/>
      <c r="J3956" s="209"/>
      <c r="K3956" s="209"/>
      <c r="O3956" s="209"/>
      <c r="P3956" s="209"/>
      <c r="Q3956" s="209"/>
      <c r="R3956" s="209"/>
      <c r="S3956" s="209"/>
      <c r="T3956" s="209"/>
      <c r="U3956" s="209"/>
      <c r="V3956" s="209"/>
      <c r="W3956" s="209"/>
    </row>
    <row r="3957" spans="5:23" x14ac:dyDescent="0.25">
      <c r="E3957" s="209"/>
      <c r="F3957" s="209"/>
      <c r="G3957" s="209"/>
      <c r="H3957" s="209"/>
      <c r="I3957" s="209"/>
      <c r="J3957" s="209"/>
      <c r="K3957" s="209"/>
      <c r="O3957" s="209"/>
      <c r="P3957" s="209"/>
      <c r="Q3957" s="209"/>
      <c r="R3957" s="209"/>
      <c r="S3957" s="209"/>
      <c r="T3957" s="209"/>
      <c r="U3957" s="209"/>
      <c r="V3957" s="209"/>
      <c r="W3957" s="209"/>
    </row>
    <row r="3958" spans="5:23" x14ac:dyDescent="0.25">
      <c r="E3958" s="209"/>
      <c r="F3958" s="209"/>
      <c r="G3958" s="209"/>
      <c r="H3958" s="209"/>
      <c r="I3958" s="209"/>
      <c r="J3958" s="209"/>
      <c r="K3958" s="209"/>
      <c r="O3958" s="209"/>
      <c r="P3958" s="209"/>
      <c r="Q3958" s="209"/>
      <c r="R3958" s="209"/>
      <c r="S3958" s="209"/>
      <c r="T3958" s="209"/>
      <c r="U3958" s="209"/>
      <c r="V3958" s="209"/>
      <c r="W3958" s="209"/>
    </row>
    <row r="3959" spans="5:23" x14ac:dyDescent="0.25">
      <c r="E3959" s="209"/>
      <c r="F3959" s="209"/>
      <c r="G3959" s="209"/>
      <c r="H3959" s="209"/>
      <c r="I3959" s="209"/>
      <c r="J3959" s="209"/>
      <c r="K3959" s="209"/>
      <c r="O3959" s="209"/>
      <c r="P3959" s="209"/>
      <c r="Q3959" s="209"/>
      <c r="R3959" s="209"/>
      <c r="S3959" s="209"/>
      <c r="T3959" s="209"/>
      <c r="U3959" s="209"/>
      <c r="V3959" s="209"/>
      <c r="W3959" s="209"/>
    </row>
    <row r="3960" spans="5:23" x14ac:dyDescent="0.25">
      <c r="E3960" s="209"/>
      <c r="F3960" s="209"/>
      <c r="G3960" s="209"/>
      <c r="H3960" s="209"/>
      <c r="I3960" s="209"/>
      <c r="J3960" s="209"/>
      <c r="K3960" s="209"/>
      <c r="O3960" s="209"/>
      <c r="P3960" s="209"/>
      <c r="Q3960" s="209"/>
      <c r="R3960" s="209"/>
      <c r="S3960" s="209"/>
      <c r="T3960" s="209"/>
      <c r="U3960" s="209"/>
      <c r="V3960" s="209"/>
      <c r="W3960" s="209"/>
    </row>
    <row r="3961" spans="5:23" x14ac:dyDescent="0.25">
      <c r="E3961" s="209"/>
      <c r="F3961" s="209"/>
      <c r="G3961" s="209"/>
      <c r="H3961" s="209"/>
      <c r="I3961" s="209"/>
      <c r="J3961" s="209"/>
      <c r="K3961" s="209"/>
      <c r="O3961" s="209"/>
      <c r="P3961" s="209"/>
      <c r="Q3961" s="209"/>
      <c r="R3961" s="209"/>
      <c r="S3961" s="209"/>
      <c r="T3961" s="209"/>
      <c r="U3961" s="209"/>
      <c r="V3961" s="209"/>
      <c r="W3961" s="209"/>
    </row>
    <row r="3962" spans="5:23" x14ac:dyDescent="0.25">
      <c r="E3962" s="209"/>
      <c r="F3962" s="209"/>
      <c r="G3962" s="209"/>
      <c r="H3962" s="209"/>
      <c r="I3962" s="209"/>
      <c r="J3962" s="209"/>
      <c r="K3962" s="209"/>
      <c r="O3962" s="209"/>
      <c r="P3962" s="209"/>
      <c r="Q3962" s="209"/>
      <c r="R3962" s="209"/>
      <c r="S3962" s="209"/>
      <c r="T3962" s="209"/>
      <c r="U3962" s="209"/>
      <c r="V3962" s="209"/>
      <c r="W3962" s="209"/>
    </row>
    <row r="3963" spans="5:23" x14ac:dyDescent="0.25">
      <c r="E3963" s="209"/>
      <c r="F3963" s="209"/>
      <c r="G3963" s="209"/>
      <c r="H3963" s="209"/>
      <c r="I3963" s="209"/>
      <c r="J3963" s="209"/>
      <c r="K3963" s="209"/>
      <c r="O3963" s="209"/>
      <c r="P3963" s="209"/>
      <c r="Q3963" s="209"/>
      <c r="R3963" s="209"/>
      <c r="S3963" s="209"/>
      <c r="T3963" s="209"/>
      <c r="U3963" s="209"/>
      <c r="V3963" s="209"/>
      <c r="W3963" s="209"/>
    </row>
    <row r="3964" spans="5:23" x14ac:dyDescent="0.25">
      <c r="E3964" s="209"/>
      <c r="F3964" s="209"/>
      <c r="G3964" s="209"/>
      <c r="H3964" s="209"/>
      <c r="I3964" s="209"/>
      <c r="J3964" s="209"/>
      <c r="K3964" s="209"/>
      <c r="O3964" s="209"/>
      <c r="P3964" s="209"/>
      <c r="Q3964" s="209"/>
      <c r="R3964" s="209"/>
      <c r="S3964" s="209"/>
      <c r="T3964" s="209"/>
      <c r="U3964" s="209"/>
      <c r="V3964" s="209"/>
      <c r="W3964" s="209"/>
    </row>
    <row r="3965" spans="5:23" x14ac:dyDescent="0.25">
      <c r="E3965" s="209"/>
      <c r="F3965" s="209"/>
      <c r="G3965" s="209"/>
      <c r="H3965" s="209"/>
      <c r="I3965" s="209"/>
      <c r="J3965" s="209"/>
      <c r="K3965" s="209"/>
      <c r="O3965" s="209"/>
      <c r="P3965" s="209"/>
      <c r="Q3965" s="209"/>
      <c r="R3965" s="209"/>
      <c r="S3965" s="209"/>
      <c r="T3965" s="209"/>
      <c r="U3965" s="209"/>
      <c r="V3965" s="209"/>
      <c r="W3965" s="209"/>
    </row>
    <row r="3966" spans="5:23" x14ac:dyDescent="0.25">
      <c r="E3966" s="209"/>
      <c r="F3966" s="209"/>
      <c r="G3966" s="209"/>
      <c r="H3966" s="209"/>
      <c r="I3966" s="209"/>
      <c r="J3966" s="209"/>
      <c r="K3966" s="209"/>
      <c r="O3966" s="209"/>
      <c r="P3966" s="209"/>
      <c r="Q3966" s="209"/>
      <c r="R3966" s="209"/>
      <c r="S3966" s="209"/>
      <c r="T3966" s="209"/>
      <c r="U3966" s="209"/>
      <c r="V3966" s="209"/>
      <c r="W3966" s="209"/>
    </row>
    <row r="3967" spans="5:23" x14ac:dyDescent="0.25">
      <c r="E3967" s="209"/>
      <c r="F3967" s="209"/>
      <c r="G3967" s="209"/>
      <c r="H3967" s="209"/>
      <c r="I3967" s="209"/>
      <c r="J3967" s="209"/>
      <c r="K3967" s="209"/>
      <c r="O3967" s="209"/>
      <c r="P3967" s="209"/>
      <c r="Q3967" s="209"/>
      <c r="R3967" s="209"/>
      <c r="S3967" s="209"/>
      <c r="T3967" s="209"/>
      <c r="U3967" s="209"/>
      <c r="V3967" s="209"/>
      <c r="W3967" s="209"/>
    </row>
    <row r="3968" spans="5:23" x14ac:dyDescent="0.25">
      <c r="E3968" s="209"/>
      <c r="F3968" s="209"/>
      <c r="G3968" s="209"/>
      <c r="H3968" s="209"/>
      <c r="I3968" s="209"/>
      <c r="J3968" s="209"/>
      <c r="K3968" s="209"/>
      <c r="O3968" s="209"/>
      <c r="P3968" s="209"/>
      <c r="Q3968" s="209"/>
      <c r="R3968" s="209"/>
      <c r="S3968" s="209"/>
      <c r="T3968" s="209"/>
      <c r="U3968" s="209"/>
      <c r="V3968" s="209"/>
      <c r="W3968" s="209"/>
    </row>
    <row r="3969" spans="5:23" x14ac:dyDescent="0.25">
      <c r="E3969" s="209"/>
      <c r="F3969" s="209"/>
      <c r="G3969" s="209"/>
      <c r="H3969" s="209"/>
      <c r="I3969" s="209"/>
      <c r="J3969" s="209"/>
      <c r="K3969" s="209"/>
      <c r="O3969" s="209"/>
      <c r="P3969" s="209"/>
      <c r="Q3969" s="209"/>
      <c r="R3969" s="209"/>
      <c r="S3969" s="209"/>
      <c r="T3969" s="209"/>
      <c r="U3969" s="209"/>
      <c r="V3969" s="209"/>
      <c r="W3969" s="209"/>
    </row>
    <row r="3970" spans="5:23" x14ac:dyDescent="0.25">
      <c r="E3970" s="209"/>
      <c r="F3970" s="209"/>
      <c r="G3970" s="209"/>
      <c r="H3970" s="209"/>
      <c r="I3970" s="209"/>
      <c r="J3970" s="209"/>
      <c r="K3970" s="209"/>
      <c r="O3970" s="209"/>
      <c r="P3970" s="209"/>
      <c r="Q3970" s="209"/>
      <c r="R3970" s="209"/>
      <c r="S3970" s="209"/>
      <c r="T3970" s="209"/>
      <c r="U3970" s="209"/>
      <c r="V3970" s="209"/>
      <c r="W3970" s="209"/>
    </row>
    <row r="3971" spans="5:23" x14ac:dyDescent="0.25">
      <c r="E3971" s="209"/>
      <c r="F3971" s="209"/>
      <c r="G3971" s="209"/>
      <c r="H3971" s="209"/>
      <c r="I3971" s="209"/>
      <c r="J3971" s="209"/>
      <c r="K3971" s="209"/>
      <c r="O3971" s="209"/>
      <c r="P3971" s="209"/>
      <c r="Q3971" s="209"/>
      <c r="R3971" s="209"/>
      <c r="S3971" s="209"/>
      <c r="T3971" s="209"/>
      <c r="U3971" s="209"/>
      <c r="V3971" s="209"/>
      <c r="W3971" s="209"/>
    </row>
    <row r="3972" spans="5:23" x14ac:dyDescent="0.25">
      <c r="E3972" s="209"/>
      <c r="F3972" s="209"/>
      <c r="G3972" s="209"/>
      <c r="H3972" s="209"/>
      <c r="I3972" s="209"/>
      <c r="J3972" s="209"/>
      <c r="K3972" s="209"/>
      <c r="O3972" s="209"/>
      <c r="P3972" s="209"/>
      <c r="Q3972" s="209"/>
      <c r="R3972" s="209"/>
      <c r="S3972" s="209"/>
      <c r="T3972" s="209"/>
      <c r="U3972" s="209"/>
      <c r="V3972" s="209"/>
      <c r="W3972" s="209"/>
    </row>
    <row r="3973" spans="5:23" x14ac:dyDescent="0.25">
      <c r="E3973" s="209"/>
      <c r="F3973" s="209"/>
      <c r="G3973" s="209"/>
      <c r="H3973" s="209"/>
      <c r="I3973" s="209"/>
      <c r="J3973" s="209"/>
      <c r="K3973" s="209"/>
      <c r="O3973" s="209"/>
      <c r="P3973" s="209"/>
      <c r="Q3973" s="209"/>
      <c r="R3973" s="209"/>
      <c r="S3973" s="209"/>
      <c r="T3973" s="209"/>
      <c r="U3973" s="209"/>
      <c r="V3973" s="209"/>
      <c r="W3973" s="209"/>
    </row>
    <row r="3974" spans="5:23" x14ac:dyDescent="0.25">
      <c r="E3974" s="209"/>
      <c r="F3974" s="209"/>
      <c r="G3974" s="209"/>
      <c r="H3974" s="209"/>
      <c r="I3974" s="209"/>
      <c r="J3974" s="209"/>
      <c r="K3974" s="209"/>
      <c r="O3974" s="209"/>
      <c r="P3974" s="209"/>
      <c r="Q3974" s="209"/>
      <c r="R3974" s="209"/>
      <c r="S3974" s="209"/>
      <c r="T3974" s="209"/>
      <c r="U3974" s="209"/>
      <c r="V3974" s="209"/>
      <c r="W3974" s="209"/>
    </row>
    <row r="3975" spans="5:23" x14ac:dyDescent="0.25">
      <c r="E3975" s="209"/>
      <c r="F3975" s="209"/>
      <c r="G3975" s="209"/>
      <c r="H3975" s="209"/>
      <c r="I3975" s="209"/>
      <c r="J3975" s="209"/>
      <c r="K3975" s="209"/>
      <c r="O3975" s="209"/>
      <c r="P3975" s="209"/>
      <c r="Q3975" s="209"/>
      <c r="R3975" s="209"/>
      <c r="S3975" s="209"/>
      <c r="T3975" s="209"/>
      <c r="U3975" s="209"/>
      <c r="V3975" s="209"/>
      <c r="W3975" s="209"/>
    </row>
    <row r="3976" spans="5:23" x14ac:dyDescent="0.25">
      <c r="E3976" s="209"/>
      <c r="F3976" s="209"/>
      <c r="G3976" s="209"/>
      <c r="H3976" s="209"/>
      <c r="I3976" s="209"/>
      <c r="J3976" s="209"/>
      <c r="K3976" s="209"/>
      <c r="O3976" s="209"/>
      <c r="P3976" s="209"/>
      <c r="Q3976" s="209"/>
      <c r="R3976" s="209"/>
      <c r="S3976" s="209"/>
      <c r="T3976" s="209"/>
      <c r="U3976" s="209"/>
      <c r="V3976" s="209"/>
      <c r="W3976" s="209"/>
    </row>
    <row r="3977" spans="5:23" x14ac:dyDescent="0.25">
      <c r="E3977" s="209"/>
      <c r="F3977" s="209"/>
      <c r="G3977" s="209"/>
      <c r="H3977" s="209"/>
      <c r="I3977" s="209"/>
      <c r="J3977" s="209"/>
      <c r="K3977" s="209"/>
      <c r="O3977" s="209"/>
      <c r="P3977" s="209"/>
      <c r="Q3977" s="209"/>
      <c r="R3977" s="209"/>
      <c r="S3977" s="209"/>
      <c r="T3977" s="209"/>
      <c r="U3977" s="209"/>
      <c r="V3977" s="209"/>
      <c r="W3977" s="209"/>
    </row>
    <row r="3978" spans="5:23" x14ac:dyDescent="0.25">
      <c r="E3978" s="209"/>
      <c r="F3978" s="209"/>
      <c r="G3978" s="209"/>
      <c r="H3978" s="209"/>
      <c r="I3978" s="209"/>
      <c r="J3978" s="209"/>
      <c r="K3978" s="209"/>
      <c r="O3978" s="209"/>
      <c r="P3978" s="209"/>
      <c r="Q3978" s="209"/>
      <c r="R3978" s="209"/>
      <c r="S3978" s="209"/>
      <c r="T3978" s="209"/>
      <c r="U3978" s="209"/>
      <c r="V3978" s="209"/>
      <c r="W3978" s="209"/>
    </row>
    <row r="3979" spans="5:23" x14ac:dyDescent="0.25">
      <c r="E3979" s="209"/>
      <c r="F3979" s="209"/>
      <c r="G3979" s="209"/>
      <c r="H3979" s="209"/>
      <c r="I3979" s="209"/>
      <c r="J3979" s="209"/>
      <c r="K3979" s="209"/>
      <c r="O3979" s="209"/>
      <c r="P3979" s="209"/>
      <c r="Q3979" s="209"/>
      <c r="R3979" s="209"/>
      <c r="S3979" s="209"/>
      <c r="T3979" s="209"/>
      <c r="U3979" s="209"/>
      <c r="V3979" s="209"/>
      <c r="W3979" s="209"/>
    </row>
    <row r="3980" spans="5:23" x14ac:dyDescent="0.25">
      <c r="E3980" s="209"/>
      <c r="F3980" s="209"/>
      <c r="G3980" s="209"/>
      <c r="H3980" s="209"/>
      <c r="I3980" s="209"/>
      <c r="J3980" s="209"/>
      <c r="K3980" s="209"/>
      <c r="O3980" s="209"/>
      <c r="P3980" s="209"/>
      <c r="Q3980" s="209"/>
      <c r="R3980" s="209"/>
      <c r="S3980" s="209"/>
      <c r="T3980" s="209"/>
      <c r="U3980" s="209"/>
      <c r="V3980" s="209"/>
      <c r="W3980" s="209"/>
    </row>
    <row r="3981" spans="5:23" x14ac:dyDescent="0.25">
      <c r="E3981" s="209"/>
      <c r="F3981" s="209"/>
      <c r="G3981" s="209"/>
      <c r="H3981" s="209"/>
      <c r="I3981" s="209"/>
      <c r="J3981" s="209"/>
      <c r="K3981" s="209"/>
      <c r="O3981" s="209"/>
      <c r="P3981" s="209"/>
      <c r="Q3981" s="209"/>
      <c r="R3981" s="209"/>
      <c r="S3981" s="209"/>
      <c r="T3981" s="209"/>
      <c r="U3981" s="209"/>
      <c r="V3981" s="209"/>
      <c r="W3981" s="209"/>
    </row>
    <row r="3982" spans="5:23" x14ac:dyDescent="0.25">
      <c r="E3982" s="209"/>
      <c r="F3982" s="209"/>
      <c r="G3982" s="209"/>
      <c r="H3982" s="209"/>
      <c r="I3982" s="209"/>
      <c r="J3982" s="209"/>
      <c r="K3982" s="209"/>
      <c r="O3982" s="209"/>
      <c r="P3982" s="209"/>
      <c r="Q3982" s="209"/>
      <c r="R3982" s="209"/>
      <c r="S3982" s="209"/>
      <c r="T3982" s="209"/>
      <c r="U3982" s="209"/>
      <c r="V3982" s="209"/>
      <c r="W3982" s="209"/>
    </row>
    <row r="3983" spans="5:23" x14ac:dyDescent="0.25">
      <c r="E3983" s="209"/>
      <c r="F3983" s="209"/>
      <c r="G3983" s="209"/>
      <c r="H3983" s="209"/>
      <c r="I3983" s="209"/>
      <c r="J3983" s="209"/>
      <c r="K3983" s="209"/>
      <c r="O3983" s="209"/>
      <c r="P3983" s="209"/>
      <c r="Q3983" s="209"/>
      <c r="R3983" s="209"/>
      <c r="S3983" s="209"/>
      <c r="T3983" s="209"/>
      <c r="U3983" s="209"/>
      <c r="V3983" s="209"/>
      <c r="W3983" s="209"/>
    </row>
    <row r="3984" spans="5:23" x14ac:dyDescent="0.25">
      <c r="E3984" s="209"/>
      <c r="F3984" s="209"/>
      <c r="G3984" s="209"/>
      <c r="H3984" s="209"/>
      <c r="I3984" s="209"/>
      <c r="J3984" s="209"/>
      <c r="K3984" s="209"/>
      <c r="O3984" s="209"/>
      <c r="P3984" s="209"/>
      <c r="Q3984" s="209"/>
      <c r="R3984" s="209"/>
      <c r="S3984" s="209"/>
      <c r="T3984" s="209"/>
      <c r="U3984" s="209"/>
      <c r="V3984" s="209"/>
      <c r="W3984" s="209"/>
    </row>
    <row r="3985" spans="5:23" x14ac:dyDescent="0.25">
      <c r="E3985" s="209"/>
      <c r="F3985" s="209"/>
      <c r="G3985" s="209"/>
      <c r="H3985" s="209"/>
      <c r="I3985" s="209"/>
      <c r="J3985" s="209"/>
      <c r="K3985" s="209"/>
      <c r="O3985" s="209"/>
      <c r="P3985" s="209"/>
      <c r="Q3985" s="209"/>
      <c r="R3985" s="209"/>
      <c r="S3985" s="209"/>
      <c r="T3985" s="209"/>
      <c r="U3985" s="209"/>
      <c r="V3985" s="209"/>
      <c r="W3985" s="209"/>
    </row>
    <row r="3986" spans="5:23" x14ac:dyDescent="0.25">
      <c r="E3986" s="209"/>
      <c r="F3986" s="209"/>
      <c r="G3986" s="209"/>
      <c r="H3986" s="209"/>
      <c r="I3986" s="209"/>
      <c r="J3986" s="209"/>
      <c r="K3986" s="209"/>
      <c r="O3986" s="209"/>
      <c r="P3986" s="209"/>
      <c r="Q3986" s="209"/>
      <c r="R3986" s="209"/>
      <c r="S3986" s="209"/>
      <c r="T3986" s="209"/>
      <c r="U3986" s="209"/>
      <c r="V3986" s="209"/>
      <c r="W3986" s="209"/>
    </row>
    <row r="3987" spans="5:23" x14ac:dyDescent="0.25">
      <c r="E3987" s="209"/>
      <c r="F3987" s="209"/>
      <c r="G3987" s="209"/>
      <c r="H3987" s="209"/>
      <c r="I3987" s="209"/>
      <c r="J3987" s="209"/>
      <c r="K3987" s="209"/>
      <c r="O3987" s="209"/>
      <c r="P3987" s="209"/>
      <c r="Q3987" s="209"/>
      <c r="R3987" s="209"/>
      <c r="S3987" s="209"/>
      <c r="T3987" s="209"/>
      <c r="U3987" s="209"/>
      <c r="V3987" s="209"/>
      <c r="W3987" s="209"/>
    </row>
    <row r="3988" spans="5:23" x14ac:dyDescent="0.25">
      <c r="E3988" s="209"/>
      <c r="F3988" s="209"/>
      <c r="G3988" s="209"/>
      <c r="H3988" s="209"/>
      <c r="I3988" s="209"/>
      <c r="J3988" s="209"/>
      <c r="K3988" s="209"/>
      <c r="O3988" s="209"/>
      <c r="P3988" s="209"/>
      <c r="Q3988" s="209"/>
      <c r="R3988" s="209"/>
      <c r="S3988" s="209"/>
      <c r="T3988" s="209"/>
      <c r="U3988" s="209"/>
      <c r="V3988" s="209"/>
      <c r="W3988" s="209"/>
    </row>
    <row r="3989" spans="5:23" x14ac:dyDescent="0.25">
      <c r="E3989" s="209"/>
      <c r="F3989" s="209"/>
      <c r="G3989" s="209"/>
      <c r="H3989" s="209"/>
      <c r="I3989" s="209"/>
      <c r="J3989" s="209"/>
      <c r="K3989" s="209"/>
      <c r="O3989" s="209"/>
      <c r="P3989" s="209"/>
      <c r="Q3989" s="209"/>
      <c r="R3989" s="209"/>
      <c r="S3989" s="209"/>
      <c r="T3989" s="209"/>
      <c r="U3989" s="209"/>
      <c r="V3989" s="209"/>
      <c r="W3989" s="209"/>
    </row>
    <row r="3990" spans="5:23" x14ac:dyDescent="0.25">
      <c r="E3990" s="209"/>
      <c r="F3990" s="209"/>
      <c r="G3990" s="209"/>
      <c r="H3990" s="209"/>
      <c r="I3990" s="209"/>
      <c r="J3990" s="209"/>
      <c r="K3990" s="209"/>
      <c r="O3990" s="209"/>
      <c r="P3990" s="209"/>
      <c r="Q3990" s="209"/>
      <c r="R3990" s="209"/>
      <c r="S3990" s="209"/>
      <c r="T3990" s="209"/>
      <c r="U3990" s="209"/>
      <c r="V3990" s="209"/>
      <c r="W3990" s="209"/>
    </row>
    <row r="3991" spans="5:23" x14ac:dyDescent="0.25">
      <c r="E3991" s="209"/>
      <c r="F3991" s="209"/>
      <c r="G3991" s="209"/>
      <c r="H3991" s="209"/>
      <c r="I3991" s="209"/>
      <c r="J3991" s="209"/>
      <c r="K3991" s="209"/>
      <c r="O3991" s="209"/>
      <c r="P3991" s="209"/>
      <c r="Q3991" s="209"/>
      <c r="R3991" s="209"/>
      <c r="S3991" s="209"/>
      <c r="T3991" s="209"/>
      <c r="U3991" s="209"/>
      <c r="V3991" s="209"/>
      <c r="W3991" s="209"/>
    </row>
    <row r="3992" spans="5:23" x14ac:dyDescent="0.25">
      <c r="E3992" s="209"/>
      <c r="F3992" s="209"/>
      <c r="G3992" s="209"/>
      <c r="H3992" s="209"/>
      <c r="I3992" s="209"/>
      <c r="J3992" s="209"/>
      <c r="K3992" s="209"/>
      <c r="O3992" s="209"/>
      <c r="P3992" s="209"/>
      <c r="Q3992" s="209"/>
      <c r="R3992" s="209"/>
      <c r="S3992" s="209"/>
      <c r="T3992" s="209"/>
      <c r="U3992" s="209"/>
      <c r="V3992" s="209"/>
      <c r="W3992" s="209"/>
    </row>
    <row r="3993" spans="5:23" x14ac:dyDescent="0.25">
      <c r="E3993" s="209"/>
      <c r="F3993" s="209"/>
      <c r="G3993" s="209"/>
      <c r="H3993" s="209"/>
      <c r="I3993" s="209"/>
      <c r="J3993" s="209"/>
      <c r="K3993" s="209"/>
      <c r="O3993" s="209"/>
      <c r="P3993" s="209"/>
      <c r="Q3993" s="209"/>
      <c r="R3993" s="209"/>
      <c r="S3993" s="209"/>
      <c r="T3993" s="209"/>
      <c r="U3993" s="209"/>
      <c r="V3993" s="209"/>
      <c r="W3993" s="209"/>
    </row>
    <row r="3994" spans="5:23" x14ac:dyDescent="0.25">
      <c r="E3994" s="209"/>
      <c r="F3994" s="209"/>
      <c r="G3994" s="209"/>
      <c r="H3994" s="209"/>
      <c r="I3994" s="209"/>
      <c r="J3994" s="209"/>
      <c r="K3994" s="209"/>
      <c r="O3994" s="209"/>
      <c r="P3994" s="209"/>
      <c r="Q3994" s="209"/>
      <c r="R3994" s="209"/>
      <c r="S3994" s="209"/>
      <c r="T3994" s="209"/>
      <c r="U3994" s="209"/>
      <c r="V3994" s="209"/>
      <c r="W3994" s="209"/>
    </row>
    <row r="3995" spans="5:23" x14ac:dyDescent="0.25">
      <c r="E3995" s="209"/>
      <c r="F3995" s="209"/>
      <c r="G3995" s="209"/>
      <c r="H3995" s="209"/>
      <c r="I3995" s="209"/>
      <c r="J3995" s="209"/>
      <c r="K3995" s="209"/>
      <c r="O3995" s="209"/>
      <c r="P3995" s="209"/>
      <c r="Q3995" s="209"/>
      <c r="R3995" s="209"/>
      <c r="S3995" s="209"/>
      <c r="T3995" s="209"/>
      <c r="U3995" s="209"/>
      <c r="V3995" s="209"/>
      <c r="W3995" s="209"/>
    </row>
    <row r="3996" spans="5:23" x14ac:dyDescent="0.25">
      <c r="E3996" s="209"/>
      <c r="F3996" s="209"/>
      <c r="G3996" s="209"/>
      <c r="H3996" s="209"/>
      <c r="I3996" s="209"/>
      <c r="J3996" s="209"/>
      <c r="K3996" s="209"/>
      <c r="O3996" s="209"/>
      <c r="P3996" s="209"/>
      <c r="Q3996" s="209"/>
      <c r="R3996" s="209"/>
      <c r="S3996" s="209"/>
      <c r="T3996" s="209"/>
      <c r="U3996" s="209"/>
      <c r="V3996" s="209"/>
      <c r="W3996" s="209"/>
    </row>
    <row r="3997" spans="5:23" x14ac:dyDescent="0.25">
      <c r="E3997" s="209"/>
      <c r="F3997" s="209"/>
      <c r="G3997" s="209"/>
      <c r="H3997" s="209"/>
      <c r="I3997" s="209"/>
      <c r="J3997" s="209"/>
      <c r="K3997" s="209"/>
      <c r="O3997" s="209"/>
      <c r="P3997" s="209"/>
      <c r="Q3997" s="209"/>
      <c r="R3997" s="209"/>
      <c r="S3997" s="209"/>
      <c r="T3997" s="209"/>
      <c r="U3997" s="209"/>
      <c r="V3997" s="209"/>
      <c r="W3997" s="209"/>
    </row>
    <row r="3998" spans="5:23" x14ac:dyDescent="0.25">
      <c r="E3998" s="209"/>
      <c r="F3998" s="209"/>
      <c r="G3998" s="209"/>
      <c r="H3998" s="209"/>
      <c r="I3998" s="209"/>
      <c r="J3998" s="209"/>
      <c r="K3998" s="209"/>
      <c r="O3998" s="209"/>
      <c r="P3998" s="209"/>
      <c r="Q3998" s="209"/>
      <c r="R3998" s="209"/>
      <c r="S3998" s="209"/>
      <c r="T3998" s="209"/>
      <c r="U3998" s="209"/>
      <c r="V3998" s="209"/>
      <c r="W3998" s="209"/>
    </row>
    <row r="3999" spans="5:23" x14ac:dyDescent="0.25">
      <c r="E3999" s="209"/>
      <c r="F3999" s="209"/>
      <c r="G3999" s="209"/>
      <c r="H3999" s="209"/>
      <c r="I3999" s="209"/>
      <c r="J3999" s="209"/>
      <c r="K3999" s="209"/>
      <c r="O3999" s="209"/>
      <c r="P3999" s="209"/>
      <c r="Q3999" s="209"/>
      <c r="R3999" s="209"/>
      <c r="S3999" s="209"/>
      <c r="T3999" s="209"/>
      <c r="U3999" s="209"/>
      <c r="V3999" s="209"/>
      <c r="W3999" s="209"/>
    </row>
    <row r="4000" spans="5:23" x14ac:dyDescent="0.25">
      <c r="E4000" s="209"/>
      <c r="F4000" s="209"/>
      <c r="G4000" s="209"/>
      <c r="H4000" s="209"/>
      <c r="I4000" s="209"/>
      <c r="J4000" s="209"/>
      <c r="K4000" s="209"/>
      <c r="O4000" s="209"/>
      <c r="P4000" s="209"/>
      <c r="Q4000" s="209"/>
      <c r="R4000" s="209"/>
      <c r="S4000" s="209"/>
      <c r="T4000" s="209"/>
      <c r="U4000" s="209"/>
      <c r="V4000" s="209"/>
      <c r="W4000" s="209"/>
    </row>
    <row r="4001" spans="5:23" x14ac:dyDescent="0.25">
      <c r="E4001" s="209"/>
      <c r="F4001" s="209"/>
      <c r="G4001" s="209"/>
      <c r="H4001" s="209"/>
      <c r="I4001" s="209"/>
      <c r="J4001" s="209"/>
      <c r="K4001" s="209"/>
      <c r="O4001" s="209"/>
      <c r="P4001" s="209"/>
      <c r="Q4001" s="209"/>
      <c r="R4001" s="209"/>
      <c r="S4001" s="209"/>
      <c r="T4001" s="209"/>
      <c r="U4001" s="209"/>
      <c r="V4001" s="209"/>
      <c r="W4001" s="209"/>
    </row>
    <row r="4002" spans="5:23" x14ac:dyDescent="0.25">
      <c r="E4002" s="209"/>
      <c r="F4002" s="209"/>
      <c r="G4002" s="209"/>
      <c r="H4002" s="209"/>
      <c r="I4002" s="209"/>
      <c r="J4002" s="209"/>
      <c r="K4002" s="209"/>
      <c r="O4002" s="209"/>
      <c r="P4002" s="209"/>
      <c r="Q4002" s="209"/>
      <c r="R4002" s="209"/>
      <c r="S4002" s="209"/>
      <c r="T4002" s="209"/>
      <c r="U4002" s="209"/>
      <c r="V4002" s="209"/>
      <c r="W4002" s="209"/>
    </row>
    <row r="4003" spans="5:23" x14ac:dyDescent="0.25">
      <c r="E4003" s="209"/>
      <c r="F4003" s="209"/>
      <c r="G4003" s="209"/>
      <c r="H4003" s="209"/>
      <c r="I4003" s="209"/>
      <c r="J4003" s="209"/>
      <c r="K4003" s="209"/>
      <c r="O4003" s="209"/>
      <c r="P4003" s="209"/>
      <c r="Q4003" s="209"/>
      <c r="R4003" s="209"/>
      <c r="S4003" s="209"/>
      <c r="T4003" s="209"/>
      <c r="U4003" s="209"/>
      <c r="V4003" s="209"/>
      <c r="W4003" s="209"/>
    </row>
    <row r="4004" spans="5:23" x14ac:dyDescent="0.25">
      <c r="E4004" s="209"/>
      <c r="F4004" s="209"/>
      <c r="G4004" s="209"/>
      <c r="H4004" s="209"/>
      <c r="I4004" s="209"/>
      <c r="J4004" s="209"/>
      <c r="K4004" s="209"/>
      <c r="O4004" s="209"/>
      <c r="P4004" s="209"/>
      <c r="Q4004" s="209"/>
      <c r="R4004" s="209"/>
      <c r="S4004" s="209"/>
      <c r="T4004" s="209"/>
      <c r="U4004" s="209"/>
      <c r="V4004" s="209"/>
      <c r="W4004" s="209"/>
    </row>
    <row r="4005" spans="5:23" x14ac:dyDescent="0.25">
      <c r="E4005" s="209"/>
      <c r="F4005" s="209"/>
      <c r="G4005" s="209"/>
      <c r="H4005" s="209"/>
      <c r="I4005" s="209"/>
      <c r="J4005" s="209"/>
      <c r="K4005" s="209"/>
      <c r="O4005" s="209"/>
      <c r="P4005" s="209"/>
      <c r="Q4005" s="209"/>
      <c r="R4005" s="209"/>
      <c r="S4005" s="209"/>
      <c r="T4005" s="209"/>
      <c r="U4005" s="209"/>
      <c r="V4005" s="209"/>
      <c r="W4005" s="209"/>
    </row>
    <row r="4006" spans="5:23" x14ac:dyDescent="0.25">
      <c r="E4006" s="209"/>
      <c r="F4006" s="209"/>
      <c r="G4006" s="209"/>
      <c r="H4006" s="209"/>
      <c r="I4006" s="209"/>
      <c r="J4006" s="209"/>
      <c r="K4006" s="209"/>
      <c r="O4006" s="209"/>
      <c r="P4006" s="209"/>
      <c r="Q4006" s="209"/>
      <c r="R4006" s="209"/>
      <c r="S4006" s="209"/>
      <c r="T4006" s="209"/>
      <c r="U4006" s="209"/>
      <c r="V4006" s="209"/>
      <c r="W4006" s="209"/>
    </row>
    <row r="4007" spans="5:23" x14ac:dyDescent="0.25">
      <c r="E4007" s="209"/>
      <c r="F4007" s="209"/>
      <c r="G4007" s="209"/>
      <c r="H4007" s="209"/>
      <c r="I4007" s="209"/>
      <c r="J4007" s="209"/>
      <c r="K4007" s="209"/>
      <c r="O4007" s="209"/>
      <c r="P4007" s="209"/>
      <c r="Q4007" s="209"/>
      <c r="R4007" s="209"/>
      <c r="S4007" s="209"/>
      <c r="T4007" s="209"/>
      <c r="U4007" s="209"/>
      <c r="V4007" s="209"/>
      <c r="W4007" s="209"/>
    </row>
    <row r="4008" spans="5:23" x14ac:dyDescent="0.25">
      <c r="E4008" s="209"/>
      <c r="F4008" s="209"/>
      <c r="G4008" s="209"/>
      <c r="H4008" s="209"/>
      <c r="I4008" s="209"/>
      <c r="J4008" s="209"/>
      <c r="K4008" s="209"/>
      <c r="O4008" s="209"/>
      <c r="P4008" s="209"/>
      <c r="Q4008" s="209"/>
      <c r="R4008" s="209"/>
      <c r="S4008" s="209"/>
      <c r="T4008" s="209"/>
      <c r="U4008" s="209"/>
      <c r="V4008" s="209"/>
      <c r="W4008" s="209"/>
    </row>
    <row r="4009" spans="5:23" x14ac:dyDescent="0.25">
      <c r="E4009" s="209"/>
      <c r="F4009" s="209"/>
      <c r="G4009" s="209"/>
      <c r="H4009" s="209"/>
      <c r="I4009" s="209"/>
      <c r="J4009" s="209"/>
      <c r="K4009" s="209"/>
      <c r="O4009" s="209"/>
      <c r="P4009" s="209"/>
      <c r="Q4009" s="209"/>
      <c r="R4009" s="209"/>
      <c r="S4009" s="209"/>
      <c r="T4009" s="209"/>
      <c r="U4009" s="209"/>
      <c r="V4009" s="209"/>
      <c r="W4009" s="209"/>
    </row>
    <row r="4010" spans="5:23" x14ac:dyDescent="0.25">
      <c r="E4010" s="209"/>
      <c r="F4010" s="209"/>
      <c r="G4010" s="209"/>
      <c r="H4010" s="209"/>
      <c r="I4010" s="209"/>
      <c r="J4010" s="209"/>
      <c r="K4010" s="209"/>
      <c r="O4010" s="209"/>
      <c r="P4010" s="209"/>
      <c r="Q4010" s="209"/>
      <c r="R4010" s="209"/>
      <c r="S4010" s="209"/>
      <c r="T4010" s="209"/>
      <c r="U4010" s="209"/>
      <c r="V4010" s="209"/>
      <c r="W4010" s="209"/>
    </row>
    <row r="4011" spans="5:23" x14ac:dyDescent="0.25">
      <c r="E4011" s="209"/>
      <c r="F4011" s="209"/>
      <c r="G4011" s="209"/>
      <c r="H4011" s="209"/>
      <c r="I4011" s="209"/>
      <c r="J4011" s="209"/>
      <c r="K4011" s="209"/>
      <c r="O4011" s="209"/>
      <c r="P4011" s="209"/>
      <c r="Q4011" s="209"/>
      <c r="R4011" s="209"/>
      <c r="S4011" s="209"/>
      <c r="T4011" s="209"/>
      <c r="U4011" s="209"/>
      <c r="V4011" s="209"/>
      <c r="W4011" s="209"/>
    </row>
    <row r="4012" spans="5:23" x14ac:dyDescent="0.25">
      <c r="E4012" s="209"/>
      <c r="F4012" s="209"/>
      <c r="G4012" s="209"/>
      <c r="H4012" s="209"/>
      <c r="I4012" s="209"/>
      <c r="J4012" s="209"/>
      <c r="K4012" s="209"/>
      <c r="O4012" s="209"/>
      <c r="P4012" s="209"/>
      <c r="Q4012" s="209"/>
      <c r="R4012" s="209"/>
      <c r="S4012" s="209"/>
      <c r="T4012" s="209"/>
      <c r="U4012" s="209"/>
      <c r="V4012" s="209"/>
      <c r="W4012" s="209"/>
    </row>
    <row r="4013" spans="5:23" x14ac:dyDescent="0.25">
      <c r="E4013" s="209"/>
      <c r="F4013" s="209"/>
      <c r="G4013" s="209"/>
      <c r="H4013" s="209"/>
      <c r="I4013" s="209"/>
      <c r="J4013" s="209"/>
      <c r="K4013" s="209"/>
      <c r="O4013" s="209"/>
      <c r="P4013" s="209"/>
      <c r="Q4013" s="209"/>
      <c r="R4013" s="209"/>
      <c r="S4013" s="209"/>
      <c r="T4013" s="209"/>
      <c r="U4013" s="209"/>
      <c r="V4013" s="209"/>
      <c r="W4013" s="209"/>
    </row>
    <row r="4014" spans="5:23" x14ac:dyDescent="0.25">
      <c r="E4014" s="209"/>
      <c r="F4014" s="209"/>
      <c r="G4014" s="209"/>
      <c r="H4014" s="209"/>
      <c r="I4014" s="209"/>
      <c r="J4014" s="209"/>
      <c r="K4014" s="209"/>
      <c r="O4014" s="209"/>
      <c r="P4014" s="209"/>
      <c r="Q4014" s="209"/>
      <c r="R4014" s="209"/>
      <c r="S4014" s="209"/>
      <c r="T4014" s="209"/>
      <c r="U4014" s="209"/>
      <c r="V4014" s="209"/>
      <c r="W4014" s="209"/>
    </row>
    <row r="4015" spans="5:23" x14ac:dyDescent="0.25">
      <c r="E4015" s="209"/>
      <c r="F4015" s="209"/>
      <c r="G4015" s="209"/>
      <c r="H4015" s="209"/>
      <c r="I4015" s="209"/>
      <c r="J4015" s="209"/>
      <c r="K4015" s="209"/>
      <c r="O4015" s="209"/>
      <c r="P4015" s="209"/>
      <c r="Q4015" s="209"/>
      <c r="R4015" s="209"/>
      <c r="S4015" s="209"/>
      <c r="T4015" s="209"/>
      <c r="U4015" s="209"/>
      <c r="V4015" s="209"/>
      <c r="W4015" s="209"/>
    </row>
    <row r="4016" spans="5:23" x14ac:dyDescent="0.25">
      <c r="E4016" s="209"/>
      <c r="F4016" s="209"/>
      <c r="G4016" s="209"/>
      <c r="H4016" s="209"/>
      <c r="I4016" s="209"/>
      <c r="J4016" s="209"/>
      <c r="K4016" s="209"/>
      <c r="O4016" s="209"/>
      <c r="P4016" s="209"/>
      <c r="Q4016" s="209"/>
      <c r="R4016" s="209"/>
      <c r="S4016" s="209"/>
      <c r="T4016" s="209"/>
      <c r="U4016" s="209"/>
      <c r="V4016" s="209"/>
      <c r="W4016" s="209"/>
    </row>
    <row r="4017" spans="5:23" x14ac:dyDescent="0.25">
      <c r="E4017" s="209"/>
      <c r="F4017" s="209"/>
      <c r="G4017" s="209"/>
      <c r="H4017" s="209"/>
      <c r="I4017" s="209"/>
      <c r="J4017" s="209"/>
      <c r="K4017" s="209"/>
      <c r="O4017" s="209"/>
      <c r="P4017" s="209"/>
      <c r="Q4017" s="209"/>
      <c r="R4017" s="209"/>
      <c r="S4017" s="209"/>
      <c r="T4017" s="209"/>
      <c r="U4017" s="209"/>
      <c r="V4017" s="209"/>
      <c r="W4017" s="209"/>
    </row>
    <row r="4018" spans="5:23" x14ac:dyDescent="0.25">
      <c r="E4018" s="209"/>
      <c r="F4018" s="209"/>
      <c r="G4018" s="209"/>
      <c r="H4018" s="209"/>
      <c r="I4018" s="209"/>
      <c r="J4018" s="209"/>
      <c r="K4018" s="209"/>
      <c r="O4018" s="209"/>
      <c r="P4018" s="209"/>
      <c r="Q4018" s="209"/>
      <c r="R4018" s="209"/>
      <c r="S4018" s="209"/>
      <c r="T4018" s="209"/>
      <c r="U4018" s="209"/>
      <c r="V4018" s="209"/>
      <c r="W4018" s="209"/>
    </row>
    <row r="4019" spans="5:23" x14ac:dyDescent="0.25">
      <c r="E4019" s="209"/>
      <c r="F4019" s="209"/>
      <c r="G4019" s="209"/>
      <c r="H4019" s="209"/>
      <c r="I4019" s="209"/>
      <c r="J4019" s="209"/>
      <c r="K4019" s="209"/>
      <c r="O4019" s="209"/>
      <c r="P4019" s="209"/>
      <c r="Q4019" s="209"/>
      <c r="R4019" s="209"/>
      <c r="S4019" s="209"/>
      <c r="T4019" s="209"/>
      <c r="U4019" s="209"/>
      <c r="V4019" s="209"/>
      <c r="W4019" s="209"/>
    </row>
    <row r="4020" spans="5:23" x14ac:dyDescent="0.25">
      <c r="E4020" s="209"/>
      <c r="F4020" s="209"/>
      <c r="G4020" s="209"/>
      <c r="H4020" s="209"/>
      <c r="I4020" s="209"/>
      <c r="J4020" s="209"/>
      <c r="K4020" s="209"/>
      <c r="O4020" s="209"/>
      <c r="P4020" s="209"/>
      <c r="Q4020" s="209"/>
      <c r="R4020" s="209"/>
      <c r="S4020" s="209"/>
      <c r="T4020" s="209"/>
      <c r="U4020" s="209"/>
      <c r="V4020" s="209"/>
      <c r="W4020" s="209"/>
    </row>
    <row r="4021" spans="5:23" x14ac:dyDescent="0.25">
      <c r="E4021" s="209"/>
      <c r="F4021" s="209"/>
      <c r="G4021" s="209"/>
      <c r="H4021" s="209"/>
      <c r="I4021" s="209"/>
      <c r="J4021" s="209"/>
      <c r="K4021" s="209"/>
      <c r="O4021" s="209"/>
      <c r="P4021" s="209"/>
      <c r="Q4021" s="209"/>
      <c r="R4021" s="209"/>
      <c r="S4021" s="209"/>
      <c r="T4021" s="209"/>
      <c r="U4021" s="209"/>
      <c r="V4021" s="209"/>
      <c r="W4021" s="209"/>
    </row>
    <row r="4022" spans="5:23" x14ac:dyDescent="0.25">
      <c r="E4022" s="209"/>
      <c r="F4022" s="209"/>
      <c r="G4022" s="209"/>
      <c r="H4022" s="209"/>
      <c r="I4022" s="209"/>
      <c r="J4022" s="209"/>
      <c r="K4022" s="209"/>
      <c r="O4022" s="209"/>
      <c r="P4022" s="209"/>
      <c r="Q4022" s="209"/>
      <c r="R4022" s="209"/>
      <c r="S4022" s="209"/>
      <c r="T4022" s="209"/>
      <c r="U4022" s="209"/>
      <c r="V4022" s="209"/>
      <c r="W4022" s="209"/>
    </row>
    <row r="4023" spans="5:23" x14ac:dyDescent="0.25">
      <c r="E4023" s="209"/>
      <c r="F4023" s="209"/>
      <c r="G4023" s="209"/>
      <c r="H4023" s="209"/>
      <c r="I4023" s="209"/>
      <c r="J4023" s="209"/>
      <c r="K4023" s="209"/>
      <c r="O4023" s="209"/>
      <c r="P4023" s="209"/>
      <c r="Q4023" s="209"/>
      <c r="R4023" s="209"/>
      <c r="S4023" s="209"/>
      <c r="T4023" s="209"/>
      <c r="U4023" s="209"/>
      <c r="V4023" s="209"/>
      <c r="W4023" s="209"/>
    </row>
    <row r="4024" spans="5:23" x14ac:dyDescent="0.25">
      <c r="E4024" s="209"/>
      <c r="F4024" s="209"/>
      <c r="G4024" s="209"/>
      <c r="H4024" s="209"/>
      <c r="I4024" s="209"/>
      <c r="J4024" s="209"/>
      <c r="K4024" s="209"/>
      <c r="O4024" s="209"/>
      <c r="P4024" s="209"/>
      <c r="Q4024" s="209"/>
      <c r="R4024" s="209"/>
      <c r="S4024" s="209"/>
      <c r="T4024" s="209"/>
      <c r="U4024" s="209"/>
      <c r="V4024" s="209"/>
      <c r="W4024" s="209"/>
    </row>
    <row r="4025" spans="5:23" x14ac:dyDescent="0.25">
      <c r="E4025" s="209"/>
      <c r="F4025" s="209"/>
      <c r="G4025" s="209"/>
      <c r="H4025" s="209"/>
      <c r="I4025" s="209"/>
      <c r="J4025" s="209"/>
      <c r="K4025" s="209"/>
      <c r="O4025" s="209"/>
      <c r="P4025" s="209"/>
      <c r="Q4025" s="209"/>
      <c r="R4025" s="209"/>
      <c r="S4025" s="209"/>
      <c r="T4025" s="209"/>
      <c r="U4025" s="209"/>
      <c r="V4025" s="209"/>
      <c r="W4025" s="209"/>
    </row>
    <row r="4026" spans="5:23" x14ac:dyDescent="0.25">
      <c r="E4026" s="209"/>
      <c r="F4026" s="209"/>
      <c r="G4026" s="209"/>
      <c r="H4026" s="209"/>
      <c r="I4026" s="209"/>
      <c r="J4026" s="209"/>
      <c r="K4026" s="209"/>
      <c r="O4026" s="209"/>
      <c r="P4026" s="209"/>
      <c r="Q4026" s="209"/>
      <c r="R4026" s="209"/>
      <c r="S4026" s="209"/>
      <c r="T4026" s="209"/>
      <c r="U4026" s="209"/>
      <c r="V4026" s="209"/>
      <c r="W4026" s="209"/>
    </row>
    <row r="4027" spans="5:23" x14ac:dyDescent="0.25">
      <c r="E4027" s="209"/>
      <c r="F4027" s="209"/>
      <c r="G4027" s="209"/>
      <c r="H4027" s="209"/>
      <c r="I4027" s="209"/>
      <c r="J4027" s="209"/>
      <c r="K4027" s="209"/>
      <c r="O4027" s="209"/>
      <c r="P4027" s="209"/>
      <c r="Q4027" s="209"/>
      <c r="R4027" s="209"/>
      <c r="S4027" s="209"/>
      <c r="T4027" s="209"/>
      <c r="U4027" s="209"/>
      <c r="V4027" s="209"/>
      <c r="W4027" s="209"/>
    </row>
    <row r="4028" spans="5:23" x14ac:dyDescent="0.25">
      <c r="E4028" s="209"/>
      <c r="F4028" s="209"/>
      <c r="G4028" s="209"/>
      <c r="H4028" s="209"/>
      <c r="I4028" s="209"/>
      <c r="J4028" s="209"/>
      <c r="K4028" s="209"/>
      <c r="O4028" s="209"/>
      <c r="P4028" s="209"/>
      <c r="Q4028" s="209"/>
      <c r="R4028" s="209"/>
      <c r="S4028" s="209"/>
      <c r="T4028" s="209"/>
      <c r="U4028" s="209"/>
      <c r="V4028" s="209"/>
      <c r="W4028" s="209"/>
    </row>
    <row r="4029" spans="5:23" x14ac:dyDescent="0.25">
      <c r="E4029" s="209"/>
      <c r="F4029" s="209"/>
      <c r="G4029" s="209"/>
      <c r="H4029" s="209"/>
      <c r="I4029" s="209"/>
      <c r="J4029" s="209"/>
      <c r="K4029" s="209"/>
      <c r="O4029" s="209"/>
      <c r="P4029" s="209"/>
      <c r="Q4029" s="209"/>
      <c r="R4029" s="209"/>
      <c r="S4029" s="209"/>
      <c r="T4029" s="209"/>
      <c r="U4029" s="209"/>
      <c r="V4029" s="209"/>
      <c r="W4029" s="209"/>
    </row>
    <row r="4030" spans="5:23" x14ac:dyDescent="0.25">
      <c r="E4030" s="209"/>
      <c r="F4030" s="209"/>
      <c r="G4030" s="209"/>
      <c r="H4030" s="209"/>
      <c r="I4030" s="209"/>
      <c r="J4030" s="209"/>
      <c r="K4030" s="209"/>
      <c r="O4030" s="209"/>
      <c r="P4030" s="209"/>
      <c r="Q4030" s="209"/>
      <c r="R4030" s="209"/>
      <c r="S4030" s="209"/>
      <c r="T4030" s="209"/>
      <c r="U4030" s="209"/>
      <c r="V4030" s="209"/>
      <c r="W4030" s="209"/>
    </row>
    <row r="4031" spans="5:23" x14ac:dyDescent="0.25">
      <c r="E4031" s="209"/>
      <c r="F4031" s="209"/>
      <c r="G4031" s="209"/>
      <c r="H4031" s="209"/>
      <c r="I4031" s="209"/>
      <c r="J4031" s="209"/>
      <c r="K4031" s="209"/>
      <c r="O4031" s="209"/>
      <c r="P4031" s="209"/>
      <c r="Q4031" s="209"/>
      <c r="R4031" s="209"/>
      <c r="S4031" s="209"/>
      <c r="T4031" s="209"/>
      <c r="U4031" s="209"/>
      <c r="V4031" s="209"/>
      <c r="W4031" s="209"/>
    </row>
    <row r="4032" spans="5:23" x14ac:dyDescent="0.25">
      <c r="E4032" s="209"/>
      <c r="F4032" s="209"/>
      <c r="G4032" s="209"/>
      <c r="H4032" s="209"/>
      <c r="I4032" s="209"/>
      <c r="J4032" s="209"/>
      <c r="K4032" s="209"/>
      <c r="O4032" s="209"/>
      <c r="P4032" s="209"/>
      <c r="Q4032" s="209"/>
      <c r="R4032" s="209"/>
      <c r="S4032" s="209"/>
      <c r="T4032" s="209"/>
      <c r="U4032" s="209"/>
      <c r="V4032" s="209"/>
      <c r="W4032" s="209"/>
    </row>
    <row r="4033" spans="5:23" x14ac:dyDescent="0.25">
      <c r="E4033" s="209"/>
      <c r="F4033" s="209"/>
      <c r="G4033" s="209"/>
      <c r="H4033" s="209"/>
      <c r="I4033" s="209"/>
      <c r="J4033" s="209"/>
      <c r="K4033" s="209"/>
      <c r="O4033" s="209"/>
      <c r="P4033" s="209"/>
      <c r="Q4033" s="209"/>
      <c r="R4033" s="209"/>
      <c r="S4033" s="209"/>
      <c r="T4033" s="209"/>
      <c r="U4033" s="209"/>
      <c r="V4033" s="209"/>
      <c r="W4033" s="209"/>
    </row>
    <row r="4034" spans="5:23" x14ac:dyDescent="0.25">
      <c r="E4034" s="209"/>
      <c r="F4034" s="209"/>
      <c r="G4034" s="209"/>
      <c r="H4034" s="209"/>
      <c r="I4034" s="209"/>
      <c r="J4034" s="209"/>
      <c r="K4034" s="209"/>
      <c r="O4034" s="209"/>
      <c r="P4034" s="209"/>
      <c r="Q4034" s="209"/>
      <c r="R4034" s="209"/>
      <c r="S4034" s="209"/>
      <c r="T4034" s="209"/>
      <c r="U4034" s="209"/>
      <c r="V4034" s="209"/>
      <c r="W4034" s="209"/>
    </row>
    <row r="4035" spans="5:23" x14ac:dyDescent="0.25">
      <c r="E4035" s="209"/>
      <c r="F4035" s="209"/>
      <c r="G4035" s="209"/>
      <c r="H4035" s="209"/>
      <c r="I4035" s="209"/>
      <c r="J4035" s="209"/>
      <c r="K4035" s="209"/>
      <c r="O4035" s="209"/>
      <c r="P4035" s="209"/>
      <c r="Q4035" s="209"/>
      <c r="R4035" s="209"/>
      <c r="S4035" s="209"/>
      <c r="T4035" s="209"/>
      <c r="U4035" s="209"/>
      <c r="V4035" s="209"/>
      <c r="W4035" s="209"/>
    </row>
    <row r="4036" spans="5:23" x14ac:dyDescent="0.25">
      <c r="E4036" s="209"/>
      <c r="F4036" s="209"/>
      <c r="G4036" s="209"/>
      <c r="H4036" s="209"/>
      <c r="I4036" s="209"/>
      <c r="J4036" s="209"/>
      <c r="K4036" s="209"/>
      <c r="O4036" s="209"/>
      <c r="P4036" s="209"/>
      <c r="Q4036" s="209"/>
      <c r="R4036" s="209"/>
      <c r="S4036" s="209"/>
      <c r="T4036" s="209"/>
      <c r="U4036" s="209"/>
      <c r="V4036" s="209"/>
      <c r="W4036" s="209"/>
    </row>
    <row r="4037" spans="5:23" x14ac:dyDescent="0.25">
      <c r="E4037" s="209"/>
      <c r="F4037" s="209"/>
      <c r="G4037" s="209"/>
      <c r="H4037" s="209"/>
      <c r="I4037" s="209"/>
      <c r="J4037" s="209"/>
      <c r="K4037" s="209"/>
      <c r="O4037" s="209"/>
      <c r="P4037" s="209"/>
      <c r="Q4037" s="209"/>
      <c r="R4037" s="209"/>
      <c r="S4037" s="209"/>
      <c r="T4037" s="209"/>
      <c r="U4037" s="209"/>
      <c r="V4037" s="209"/>
      <c r="W4037" s="209"/>
    </row>
    <row r="4038" spans="5:23" x14ac:dyDescent="0.25">
      <c r="E4038" s="209"/>
      <c r="F4038" s="209"/>
      <c r="G4038" s="209"/>
      <c r="H4038" s="209"/>
      <c r="I4038" s="209"/>
      <c r="J4038" s="209"/>
      <c r="K4038" s="209"/>
      <c r="O4038" s="209"/>
      <c r="P4038" s="209"/>
      <c r="Q4038" s="209"/>
      <c r="R4038" s="209"/>
      <c r="S4038" s="209"/>
      <c r="T4038" s="209"/>
      <c r="U4038" s="209"/>
      <c r="V4038" s="209"/>
      <c r="W4038" s="209"/>
    </row>
    <row r="4039" spans="5:23" x14ac:dyDescent="0.25">
      <c r="E4039" s="209"/>
      <c r="F4039" s="209"/>
      <c r="G4039" s="209"/>
      <c r="H4039" s="209"/>
      <c r="I4039" s="209"/>
      <c r="J4039" s="209"/>
      <c r="K4039" s="209"/>
      <c r="O4039" s="209"/>
      <c r="P4039" s="209"/>
      <c r="Q4039" s="209"/>
      <c r="R4039" s="209"/>
      <c r="S4039" s="209"/>
      <c r="T4039" s="209"/>
      <c r="U4039" s="209"/>
      <c r="V4039" s="209"/>
      <c r="W4039" s="209"/>
    </row>
    <row r="4040" spans="5:23" x14ac:dyDescent="0.25">
      <c r="E4040" s="209"/>
      <c r="F4040" s="209"/>
      <c r="G4040" s="209"/>
      <c r="H4040" s="209"/>
      <c r="I4040" s="209"/>
      <c r="J4040" s="209"/>
      <c r="K4040" s="209"/>
      <c r="O4040" s="209"/>
      <c r="P4040" s="209"/>
      <c r="Q4040" s="209"/>
      <c r="R4040" s="209"/>
      <c r="S4040" s="209"/>
      <c r="T4040" s="209"/>
      <c r="U4040" s="209"/>
      <c r="V4040" s="209"/>
      <c r="W4040" s="209"/>
    </row>
    <row r="4041" spans="5:23" x14ac:dyDescent="0.25">
      <c r="E4041" s="209"/>
      <c r="F4041" s="209"/>
      <c r="G4041" s="209"/>
      <c r="H4041" s="209"/>
      <c r="I4041" s="209"/>
      <c r="J4041" s="209"/>
      <c r="K4041" s="209"/>
      <c r="O4041" s="209"/>
      <c r="P4041" s="209"/>
      <c r="Q4041" s="209"/>
      <c r="R4041" s="209"/>
      <c r="S4041" s="209"/>
      <c r="T4041" s="209"/>
      <c r="U4041" s="209"/>
      <c r="V4041" s="209"/>
      <c r="W4041" s="209"/>
    </row>
    <row r="4042" spans="5:23" x14ac:dyDescent="0.25">
      <c r="E4042" s="209"/>
      <c r="F4042" s="209"/>
      <c r="G4042" s="209"/>
      <c r="H4042" s="209"/>
      <c r="I4042" s="209"/>
      <c r="J4042" s="209"/>
      <c r="K4042" s="209"/>
      <c r="O4042" s="209"/>
      <c r="P4042" s="209"/>
      <c r="Q4042" s="209"/>
      <c r="R4042" s="209"/>
      <c r="S4042" s="209"/>
      <c r="T4042" s="209"/>
      <c r="U4042" s="209"/>
      <c r="V4042" s="209"/>
      <c r="W4042" s="209"/>
    </row>
    <row r="4043" spans="5:23" x14ac:dyDescent="0.25">
      <c r="E4043" s="209"/>
      <c r="F4043" s="209"/>
      <c r="G4043" s="209"/>
      <c r="H4043" s="209"/>
      <c r="I4043" s="209"/>
      <c r="J4043" s="209"/>
      <c r="K4043" s="209"/>
      <c r="O4043" s="209"/>
      <c r="P4043" s="209"/>
      <c r="Q4043" s="209"/>
      <c r="R4043" s="209"/>
      <c r="S4043" s="209"/>
      <c r="T4043" s="209"/>
      <c r="U4043" s="209"/>
      <c r="V4043" s="209"/>
      <c r="W4043" s="209"/>
    </row>
    <row r="4044" spans="5:23" x14ac:dyDescent="0.25">
      <c r="E4044" s="209"/>
      <c r="F4044" s="209"/>
      <c r="G4044" s="209"/>
      <c r="H4044" s="209"/>
      <c r="I4044" s="209"/>
      <c r="J4044" s="209"/>
      <c r="K4044" s="209"/>
      <c r="O4044" s="209"/>
      <c r="P4044" s="209"/>
      <c r="Q4044" s="209"/>
      <c r="R4044" s="209"/>
      <c r="S4044" s="209"/>
      <c r="T4044" s="209"/>
      <c r="U4044" s="209"/>
      <c r="V4044" s="209"/>
      <c r="W4044" s="209"/>
    </row>
    <row r="4045" spans="5:23" x14ac:dyDescent="0.25">
      <c r="E4045" s="209"/>
      <c r="F4045" s="209"/>
      <c r="G4045" s="209"/>
      <c r="H4045" s="209"/>
      <c r="I4045" s="209"/>
      <c r="J4045" s="209"/>
      <c r="K4045" s="209"/>
      <c r="O4045" s="209"/>
      <c r="P4045" s="209"/>
      <c r="Q4045" s="209"/>
      <c r="R4045" s="209"/>
      <c r="S4045" s="209"/>
      <c r="T4045" s="209"/>
      <c r="U4045" s="209"/>
      <c r="V4045" s="209"/>
      <c r="W4045" s="209"/>
    </row>
    <row r="4046" spans="5:23" x14ac:dyDescent="0.25">
      <c r="E4046" s="209"/>
      <c r="F4046" s="209"/>
      <c r="G4046" s="209"/>
      <c r="H4046" s="209"/>
      <c r="I4046" s="209"/>
      <c r="J4046" s="209"/>
      <c r="K4046" s="209"/>
      <c r="O4046" s="209"/>
      <c r="P4046" s="209"/>
      <c r="Q4046" s="209"/>
      <c r="R4046" s="209"/>
      <c r="S4046" s="209"/>
      <c r="T4046" s="209"/>
      <c r="U4046" s="209"/>
      <c r="V4046" s="209"/>
      <c r="W4046" s="209"/>
    </row>
    <row r="4047" spans="5:23" x14ac:dyDescent="0.25">
      <c r="E4047" s="209"/>
      <c r="F4047" s="209"/>
      <c r="G4047" s="209"/>
      <c r="H4047" s="209"/>
      <c r="I4047" s="209"/>
      <c r="J4047" s="209"/>
      <c r="K4047" s="209"/>
      <c r="O4047" s="209"/>
      <c r="P4047" s="209"/>
      <c r="Q4047" s="209"/>
      <c r="R4047" s="209"/>
      <c r="S4047" s="209"/>
      <c r="T4047" s="209"/>
      <c r="U4047" s="209"/>
      <c r="V4047" s="209"/>
      <c r="W4047" s="209"/>
    </row>
    <row r="4048" spans="5:23" x14ac:dyDescent="0.25">
      <c r="E4048" s="209"/>
      <c r="F4048" s="209"/>
      <c r="G4048" s="209"/>
      <c r="H4048" s="209"/>
      <c r="I4048" s="209"/>
      <c r="J4048" s="209"/>
      <c r="K4048" s="209"/>
      <c r="O4048" s="209"/>
      <c r="P4048" s="209"/>
      <c r="Q4048" s="209"/>
      <c r="R4048" s="209"/>
      <c r="S4048" s="209"/>
      <c r="T4048" s="209"/>
      <c r="U4048" s="209"/>
      <c r="V4048" s="209"/>
      <c r="W4048" s="209"/>
    </row>
    <row r="4049" spans="5:23" x14ac:dyDescent="0.25">
      <c r="E4049" s="209"/>
      <c r="F4049" s="209"/>
      <c r="G4049" s="209"/>
      <c r="H4049" s="209"/>
      <c r="I4049" s="209"/>
      <c r="J4049" s="209"/>
      <c r="K4049" s="209"/>
      <c r="O4049" s="209"/>
      <c r="P4049" s="209"/>
      <c r="Q4049" s="209"/>
      <c r="R4049" s="209"/>
      <c r="S4049" s="209"/>
      <c r="T4049" s="209"/>
      <c r="U4049" s="209"/>
      <c r="V4049" s="209"/>
      <c r="W4049" s="209"/>
    </row>
    <row r="4050" spans="5:23" x14ac:dyDescent="0.25">
      <c r="E4050" s="209"/>
      <c r="F4050" s="209"/>
      <c r="G4050" s="209"/>
      <c r="H4050" s="209"/>
      <c r="I4050" s="209"/>
      <c r="J4050" s="209"/>
      <c r="K4050" s="209"/>
      <c r="O4050" s="209"/>
      <c r="P4050" s="209"/>
      <c r="Q4050" s="209"/>
      <c r="R4050" s="209"/>
      <c r="S4050" s="209"/>
      <c r="T4050" s="209"/>
      <c r="U4050" s="209"/>
      <c r="V4050" s="209"/>
      <c r="W4050" s="209"/>
    </row>
    <row r="4051" spans="5:23" x14ac:dyDescent="0.25">
      <c r="E4051" s="209"/>
      <c r="F4051" s="209"/>
      <c r="G4051" s="209"/>
      <c r="H4051" s="209"/>
      <c r="I4051" s="209"/>
      <c r="J4051" s="209"/>
      <c r="K4051" s="209"/>
      <c r="O4051" s="209"/>
      <c r="P4051" s="209"/>
      <c r="Q4051" s="209"/>
      <c r="R4051" s="209"/>
      <c r="S4051" s="209"/>
      <c r="T4051" s="209"/>
      <c r="U4051" s="209"/>
      <c r="V4051" s="209"/>
      <c r="W4051" s="209"/>
    </row>
    <row r="4052" spans="5:23" x14ac:dyDescent="0.25">
      <c r="E4052" s="209"/>
      <c r="F4052" s="209"/>
      <c r="G4052" s="209"/>
      <c r="H4052" s="209"/>
      <c r="I4052" s="209"/>
      <c r="J4052" s="209"/>
      <c r="K4052" s="209"/>
      <c r="O4052" s="209"/>
      <c r="P4052" s="209"/>
      <c r="Q4052" s="209"/>
      <c r="R4052" s="209"/>
      <c r="S4052" s="209"/>
      <c r="T4052" s="209"/>
      <c r="U4052" s="209"/>
      <c r="V4052" s="209"/>
      <c r="W4052" s="209"/>
    </row>
    <row r="4053" spans="5:23" x14ac:dyDescent="0.25">
      <c r="E4053" s="209"/>
      <c r="F4053" s="209"/>
      <c r="G4053" s="209"/>
      <c r="H4053" s="209"/>
      <c r="I4053" s="209"/>
      <c r="J4053" s="209"/>
      <c r="K4053" s="209"/>
      <c r="O4053" s="209"/>
      <c r="P4053" s="209"/>
      <c r="Q4053" s="209"/>
      <c r="R4053" s="209"/>
      <c r="S4053" s="209"/>
      <c r="T4053" s="209"/>
      <c r="U4053" s="209"/>
      <c r="V4053" s="209"/>
      <c r="W4053" s="209"/>
    </row>
    <row r="4054" spans="5:23" x14ac:dyDescent="0.25">
      <c r="E4054" s="209"/>
      <c r="F4054" s="209"/>
      <c r="G4054" s="209"/>
      <c r="H4054" s="209"/>
      <c r="I4054" s="209"/>
      <c r="J4054" s="209"/>
      <c r="K4054" s="209"/>
      <c r="O4054" s="209"/>
      <c r="P4054" s="209"/>
      <c r="Q4054" s="209"/>
      <c r="R4054" s="209"/>
      <c r="S4054" s="209"/>
      <c r="T4054" s="209"/>
      <c r="U4054" s="209"/>
      <c r="V4054" s="209"/>
      <c r="W4054" s="209"/>
    </row>
    <row r="4055" spans="5:23" x14ac:dyDescent="0.25">
      <c r="E4055" s="209"/>
      <c r="F4055" s="209"/>
      <c r="G4055" s="209"/>
      <c r="H4055" s="209"/>
      <c r="I4055" s="209"/>
      <c r="J4055" s="209"/>
      <c r="K4055" s="209"/>
      <c r="O4055" s="209"/>
      <c r="P4055" s="209"/>
      <c r="Q4055" s="209"/>
      <c r="R4055" s="209"/>
      <c r="S4055" s="209"/>
      <c r="T4055" s="209"/>
      <c r="U4055" s="209"/>
      <c r="V4055" s="209"/>
      <c r="W4055" s="209"/>
    </row>
    <row r="4056" spans="5:23" x14ac:dyDescent="0.25">
      <c r="E4056" s="209"/>
      <c r="F4056" s="209"/>
      <c r="G4056" s="209"/>
      <c r="H4056" s="209"/>
      <c r="I4056" s="209"/>
      <c r="J4056" s="209"/>
      <c r="K4056" s="209"/>
      <c r="O4056" s="209"/>
      <c r="P4056" s="209"/>
      <c r="Q4056" s="209"/>
      <c r="R4056" s="209"/>
      <c r="S4056" s="209"/>
      <c r="T4056" s="209"/>
      <c r="U4056" s="209"/>
      <c r="V4056" s="209"/>
      <c r="W4056" s="209"/>
    </row>
    <row r="4057" spans="5:23" x14ac:dyDescent="0.25">
      <c r="E4057" s="209"/>
      <c r="F4057" s="209"/>
      <c r="G4057" s="209"/>
      <c r="H4057" s="209"/>
      <c r="I4057" s="209"/>
      <c r="J4057" s="209"/>
      <c r="K4057" s="209"/>
      <c r="O4057" s="209"/>
      <c r="P4057" s="209"/>
      <c r="Q4057" s="209"/>
      <c r="R4057" s="209"/>
      <c r="S4057" s="209"/>
      <c r="T4057" s="209"/>
      <c r="U4057" s="209"/>
      <c r="V4057" s="209"/>
      <c r="W4057" s="209"/>
    </row>
    <row r="4058" spans="5:23" x14ac:dyDescent="0.25">
      <c r="E4058" s="209"/>
      <c r="F4058" s="209"/>
      <c r="G4058" s="209"/>
      <c r="H4058" s="209"/>
      <c r="I4058" s="209"/>
      <c r="J4058" s="209"/>
      <c r="K4058" s="209"/>
      <c r="O4058" s="209"/>
      <c r="P4058" s="209"/>
      <c r="Q4058" s="209"/>
      <c r="R4058" s="209"/>
      <c r="S4058" s="209"/>
      <c r="T4058" s="209"/>
      <c r="U4058" s="209"/>
      <c r="V4058" s="209"/>
      <c r="W4058" s="209"/>
    </row>
    <row r="4059" spans="5:23" x14ac:dyDescent="0.25">
      <c r="E4059" s="209"/>
      <c r="F4059" s="209"/>
      <c r="G4059" s="209"/>
      <c r="H4059" s="209"/>
      <c r="I4059" s="209"/>
      <c r="J4059" s="209"/>
      <c r="K4059" s="209"/>
      <c r="O4059" s="209"/>
      <c r="P4059" s="209"/>
      <c r="Q4059" s="209"/>
      <c r="R4059" s="209"/>
      <c r="S4059" s="209"/>
      <c r="T4059" s="209"/>
      <c r="U4059" s="209"/>
      <c r="V4059" s="209"/>
      <c r="W4059" s="209"/>
    </row>
    <row r="4060" spans="5:23" x14ac:dyDescent="0.25">
      <c r="E4060" s="209"/>
      <c r="F4060" s="209"/>
      <c r="G4060" s="209"/>
      <c r="H4060" s="209"/>
      <c r="I4060" s="209"/>
      <c r="J4060" s="209"/>
      <c r="K4060" s="209"/>
      <c r="O4060" s="209"/>
      <c r="P4060" s="209"/>
      <c r="Q4060" s="209"/>
      <c r="R4060" s="209"/>
      <c r="S4060" s="209"/>
      <c r="T4060" s="209"/>
      <c r="U4060" s="209"/>
      <c r="V4060" s="209"/>
      <c r="W4060" s="209"/>
    </row>
    <row r="4061" spans="5:23" x14ac:dyDescent="0.25">
      <c r="E4061" s="209"/>
      <c r="F4061" s="209"/>
      <c r="G4061" s="209"/>
      <c r="H4061" s="209"/>
      <c r="I4061" s="209"/>
      <c r="J4061" s="209"/>
      <c r="K4061" s="209"/>
      <c r="O4061" s="209"/>
      <c r="P4061" s="209"/>
      <c r="Q4061" s="209"/>
      <c r="R4061" s="209"/>
      <c r="S4061" s="209"/>
      <c r="T4061" s="209"/>
      <c r="U4061" s="209"/>
      <c r="V4061" s="209"/>
      <c r="W4061" s="209"/>
    </row>
    <row r="4062" spans="5:23" x14ac:dyDescent="0.25">
      <c r="E4062" s="209"/>
      <c r="F4062" s="209"/>
      <c r="G4062" s="209"/>
      <c r="H4062" s="209"/>
      <c r="I4062" s="209"/>
      <c r="J4062" s="209"/>
      <c r="K4062" s="209"/>
      <c r="O4062" s="209"/>
      <c r="P4062" s="209"/>
      <c r="Q4062" s="209"/>
      <c r="R4062" s="209"/>
      <c r="S4062" s="209"/>
      <c r="T4062" s="209"/>
      <c r="U4062" s="209"/>
      <c r="V4062" s="209"/>
      <c r="W4062" s="209"/>
    </row>
    <row r="4063" spans="5:23" x14ac:dyDescent="0.25">
      <c r="E4063" s="209"/>
      <c r="F4063" s="209"/>
      <c r="G4063" s="209"/>
      <c r="H4063" s="209"/>
      <c r="I4063" s="209"/>
      <c r="J4063" s="209"/>
      <c r="K4063" s="209"/>
      <c r="O4063" s="209"/>
      <c r="P4063" s="209"/>
      <c r="Q4063" s="209"/>
      <c r="R4063" s="209"/>
      <c r="S4063" s="209"/>
      <c r="T4063" s="209"/>
      <c r="U4063" s="209"/>
      <c r="V4063" s="209"/>
      <c r="W4063" s="209"/>
    </row>
    <row r="4064" spans="5:23" x14ac:dyDescent="0.25">
      <c r="E4064" s="209"/>
      <c r="F4064" s="209"/>
      <c r="G4064" s="209"/>
      <c r="H4064" s="209"/>
      <c r="I4064" s="209"/>
      <c r="J4064" s="209"/>
      <c r="K4064" s="209"/>
      <c r="O4064" s="209"/>
      <c r="P4064" s="209"/>
      <c r="Q4064" s="209"/>
      <c r="R4064" s="209"/>
      <c r="S4064" s="209"/>
      <c r="T4064" s="209"/>
      <c r="U4064" s="209"/>
      <c r="V4064" s="209"/>
      <c r="W4064" s="209"/>
    </row>
    <row r="4065" spans="5:23" x14ac:dyDescent="0.25">
      <c r="E4065" s="209"/>
      <c r="F4065" s="209"/>
      <c r="G4065" s="209"/>
      <c r="H4065" s="209"/>
      <c r="I4065" s="209"/>
      <c r="J4065" s="209"/>
      <c r="K4065" s="209"/>
      <c r="O4065" s="209"/>
      <c r="P4065" s="209"/>
      <c r="Q4065" s="209"/>
      <c r="R4065" s="209"/>
      <c r="S4065" s="209"/>
      <c r="T4065" s="209"/>
      <c r="U4065" s="209"/>
      <c r="V4065" s="209"/>
      <c r="W4065" s="209"/>
    </row>
    <row r="4066" spans="5:23" x14ac:dyDescent="0.25">
      <c r="E4066" s="209"/>
      <c r="F4066" s="209"/>
      <c r="G4066" s="209"/>
      <c r="H4066" s="209"/>
      <c r="I4066" s="209"/>
      <c r="J4066" s="209"/>
      <c r="K4066" s="209"/>
      <c r="O4066" s="209"/>
      <c r="P4066" s="209"/>
      <c r="Q4066" s="209"/>
      <c r="R4066" s="209"/>
      <c r="S4066" s="209"/>
      <c r="T4066" s="209"/>
      <c r="U4066" s="209"/>
      <c r="V4066" s="209"/>
      <c r="W4066" s="209"/>
    </row>
    <row r="4067" spans="5:23" x14ac:dyDescent="0.25">
      <c r="E4067" s="209"/>
      <c r="F4067" s="209"/>
      <c r="G4067" s="209"/>
      <c r="H4067" s="209"/>
      <c r="I4067" s="209"/>
      <c r="J4067" s="209"/>
      <c r="K4067" s="209"/>
      <c r="O4067" s="209"/>
      <c r="P4067" s="209"/>
      <c r="Q4067" s="209"/>
      <c r="R4067" s="209"/>
      <c r="S4067" s="209"/>
      <c r="T4067" s="209"/>
      <c r="U4067" s="209"/>
      <c r="V4067" s="209"/>
      <c r="W4067" s="209"/>
    </row>
    <row r="4068" spans="5:23" x14ac:dyDescent="0.25">
      <c r="E4068" s="209"/>
      <c r="F4068" s="209"/>
      <c r="G4068" s="209"/>
      <c r="H4068" s="209"/>
      <c r="I4068" s="209"/>
      <c r="J4068" s="209"/>
      <c r="K4068" s="209"/>
      <c r="O4068" s="209"/>
      <c r="P4068" s="209"/>
      <c r="Q4068" s="209"/>
      <c r="R4068" s="209"/>
      <c r="S4068" s="209"/>
      <c r="T4068" s="209"/>
      <c r="U4068" s="209"/>
      <c r="V4068" s="209"/>
      <c r="W4068" s="209"/>
    </row>
    <row r="4069" spans="5:23" x14ac:dyDescent="0.25">
      <c r="E4069" s="209"/>
      <c r="F4069" s="209"/>
      <c r="G4069" s="209"/>
      <c r="H4069" s="209"/>
      <c r="I4069" s="209"/>
      <c r="J4069" s="209"/>
      <c r="K4069" s="209"/>
      <c r="O4069" s="209"/>
      <c r="P4069" s="209"/>
      <c r="Q4069" s="209"/>
      <c r="R4069" s="209"/>
      <c r="S4069" s="209"/>
      <c r="T4069" s="209"/>
      <c r="U4069" s="209"/>
      <c r="V4069" s="209"/>
      <c r="W4069" s="209"/>
    </row>
    <row r="4070" spans="5:23" x14ac:dyDescent="0.25">
      <c r="E4070" s="209"/>
      <c r="F4070" s="209"/>
      <c r="G4070" s="209"/>
      <c r="H4070" s="209"/>
      <c r="I4070" s="209"/>
      <c r="J4070" s="209"/>
      <c r="K4070" s="209"/>
      <c r="O4070" s="209"/>
      <c r="P4070" s="209"/>
      <c r="Q4070" s="209"/>
      <c r="R4070" s="209"/>
      <c r="S4070" s="209"/>
      <c r="T4070" s="209"/>
      <c r="U4070" s="209"/>
      <c r="V4070" s="209"/>
      <c r="W4070" s="209"/>
    </row>
    <row r="4071" spans="5:23" x14ac:dyDescent="0.25">
      <c r="E4071" s="209"/>
      <c r="F4071" s="209"/>
      <c r="G4071" s="209"/>
      <c r="H4071" s="209"/>
      <c r="I4071" s="209"/>
      <c r="J4071" s="209"/>
      <c r="K4071" s="209"/>
      <c r="O4071" s="209"/>
      <c r="P4071" s="209"/>
      <c r="Q4071" s="209"/>
      <c r="R4071" s="209"/>
      <c r="S4071" s="209"/>
      <c r="T4071" s="209"/>
      <c r="U4071" s="209"/>
      <c r="V4071" s="209"/>
      <c r="W4071" s="209"/>
    </row>
    <row r="4072" spans="5:23" x14ac:dyDescent="0.25">
      <c r="E4072" s="209"/>
      <c r="F4072" s="209"/>
      <c r="G4072" s="209"/>
      <c r="H4072" s="209"/>
      <c r="I4072" s="209"/>
      <c r="J4072" s="209"/>
      <c r="K4072" s="209"/>
      <c r="O4072" s="209"/>
      <c r="P4072" s="209"/>
      <c r="Q4072" s="209"/>
      <c r="R4072" s="209"/>
      <c r="S4072" s="209"/>
      <c r="T4072" s="209"/>
      <c r="U4072" s="209"/>
      <c r="V4072" s="209"/>
      <c r="W4072" s="209"/>
    </row>
    <row r="4073" spans="5:23" x14ac:dyDescent="0.25">
      <c r="E4073" s="209"/>
      <c r="F4073" s="209"/>
      <c r="G4073" s="209"/>
      <c r="H4073" s="209"/>
      <c r="I4073" s="209"/>
      <c r="J4073" s="209"/>
      <c r="K4073" s="209"/>
      <c r="O4073" s="209"/>
      <c r="P4073" s="209"/>
      <c r="Q4073" s="209"/>
      <c r="R4073" s="209"/>
      <c r="S4073" s="209"/>
      <c r="T4073" s="209"/>
      <c r="U4073" s="209"/>
      <c r="V4073" s="209"/>
      <c r="W4073" s="209"/>
    </row>
    <row r="4074" spans="5:23" x14ac:dyDescent="0.25">
      <c r="E4074" s="209"/>
      <c r="F4074" s="209"/>
      <c r="G4074" s="209"/>
      <c r="H4074" s="209"/>
      <c r="I4074" s="209"/>
      <c r="J4074" s="209"/>
      <c r="K4074" s="209"/>
      <c r="O4074" s="209"/>
      <c r="P4074" s="209"/>
      <c r="Q4074" s="209"/>
      <c r="R4074" s="209"/>
      <c r="S4074" s="209"/>
      <c r="T4074" s="209"/>
      <c r="U4074" s="209"/>
      <c r="V4074" s="209"/>
      <c r="W4074" s="209"/>
    </row>
    <row r="4075" spans="5:23" x14ac:dyDescent="0.25">
      <c r="E4075" s="209"/>
      <c r="F4075" s="209"/>
      <c r="G4075" s="209"/>
      <c r="H4075" s="209"/>
      <c r="I4075" s="209"/>
      <c r="J4075" s="209"/>
      <c r="K4075" s="209"/>
      <c r="O4075" s="209"/>
      <c r="P4075" s="209"/>
      <c r="Q4075" s="209"/>
      <c r="R4075" s="209"/>
      <c r="S4075" s="209"/>
      <c r="T4075" s="209"/>
      <c r="U4075" s="209"/>
      <c r="V4075" s="209"/>
      <c r="W4075" s="209"/>
    </row>
    <row r="4076" spans="5:23" x14ac:dyDescent="0.25">
      <c r="E4076" s="209"/>
      <c r="F4076" s="209"/>
      <c r="G4076" s="209"/>
      <c r="H4076" s="209"/>
      <c r="I4076" s="209"/>
      <c r="J4076" s="209"/>
      <c r="K4076" s="209"/>
      <c r="O4076" s="209"/>
      <c r="P4076" s="209"/>
      <c r="Q4076" s="209"/>
      <c r="R4076" s="209"/>
      <c r="S4076" s="209"/>
      <c r="T4076" s="209"/>
      <c r="U4076" s="209"/>
      <c r="V4076" s="209"/>
      <c r="W4076" s="209"/>
    </row>
    <row r="4077" spans="5:23" x14ac:dyDescent="0.25">
      <c r="E4077" s="209"/>
      <c r="F4077" s="209"/>
      <c r="G4077" s="209"/>
      <c r="H4077" s="209"/>
      <c r="I4077" s="209"/>
      <c r="J4077" s="209"/>
      <c r="K4077" s="209"/>
      <c r="O4077" s="209"/>
      <c r="P4077" s="209"/>
      <c r="Q4077" s="209"/>
      <c r="R4077" s="209"/>
      <c r="S4077" s="209"/>
      <c r="T4077" s="209"/>
      <c r="U4077" s="209"/>
      <c r="V4077" s="209"/>
      <c r="W4077" s="209"/>
    </row>
    <row r="4078" spans="5:23" x14ac:dyDescent="0.25">
      <c r="E4078" s="209"/>
      <c r="F4078" s="209"/>
      <c r="G4078" s="209"/>
      <c r="H4078" s="209"/>
      <c r="I4078" s="209"/>
      <c r="J4078" s="209"/>
      <c r="K4078" s="209"/>
      <c r="O4078" s="209"/>
      <c r="P4078" s="209"/>
      <c r="Q4078" s="209"/>
      <c r="R4078" s="209"/>
      <c r="S4078" s="209"/>
      <c r="T4078" s="209"/>
      <c r="U4078" s="209"/>
      <c r="V4078" s="209"/>
      <c r="W4078" s="209"/>
    </row>
    <row r="4079" spans="5:23" x14ac:dyDescent="0.25">
      <c r="E4079" s="209"/>
      <c r="F4079" s="209"/>
      <c r="G4079" s="209"/>
      <c r="H4079" s="209"/>
      <c r="I4079" s="209"/>
      <c r="J4079" s="209"/>
      <c r="K4079" s="209"/>
      <c r="O4079" s="209"/>
      <c r="P4079" s="209"/>
      <c r="Q4079" s="209"/>
      <c r="R4079" s="209"/>
      <c r="S4079" s="209"/>
      <c r="T4079" s="209"/>
      <c r="U4079" s="209"/>
      <c r="V4079" s="209"/>
      <c r="W4079" s="209"/>
    </row>
    <row r="4080" spans="5:23" x14ac:dyDescent="0.25">
      <c r="E4080" s="209"/>
      <c r="F4080" s="209"/>
      <c r="G4080" s="209"/>
      <c r="H4080" s="209"/>
      <c r="I4080" s="209"/>
      <c r="J4080" s="209"/>
      <c r="K4080" s="209"/>
      <c r="O4080" s="209"/>
      <c r="P4080" s="209"/>
      <c r="Q4080" s="209"/>
      <c r="R4080" s="209"/>
      <c r="S4080" s="209"/>
      <c r="T4080" s="209"/>
      <c r="U4080" s="209"/>
      <c r="V4080" s="209"/>
      <c r="W4080" s="209"/>
    </row>
    <row r="4081" spans="5:23" x14ac:dyDescent="0.25">
      <c r="E4081" s="209"/>
      <c r="F4081" s="209"/>
      <c r="G4081" s="209"/>
      <c r="H4081" s="209"/>
      <c r="I4081" s="209"/>
      <c r="J4081" s="209"/>
      <c r="K4081" s="209"/>
      <c r="O4081" s="209"/>
      <c r="P4081" s="209"/>
      <c r="Q4081" s="209"/>
      <c r="R4081" s="209"/>
      <c r="S4081" s="209"/>
      <c r="T4081" s="209"/>
      <c r="U4081" s="209"/>
      <c r="V4081" s="209"/>
      <c r="W4081" s="209"/>
    </row>
    <row r="4082" spans="5:23" x14ac:dyDescent="0.25">
      <c r="E4082" s="209"/>
      <c r="F4082" s="209"/>
      <c r="G4082" s="209"/>
      <c r="H4082" s="209"/>
      <c r="I4082" s="209"/>
      <c r="J4082" s="209"/>
      <c r="K4082" s="209"/>
      <c r="O4082" s="209"/>
      <c r="P4082" s="209"/>
      <c r="Q4082" s="209"/>
      <c r="R4082" s="209"/>
      <c r="S4082" s="209"/>
      <c r="T4082" s="209"/>
      <c r="U4082" s="209"/>
      <c r="V4082" s="209"/>
      <c r="W4082" s="209"/>
    </row>
    <row r="4083" spans="5:23" x14ac:dyDescent="0.25">
      <c r="E4083" s="209"/>
      <c r="F4083" s="209"/>
      <c r="G4083" s="209"/>
      <c r="H4083" s="209"/>
      <c r="I4083" s="209"/>
      <c r="J4083" s="209"/>
      <c r="K4083" s="209"/>
      <c r="O4083" s="209"/>
      <c r="P4083" s="209"/>
      <c r="Q4083" s="209"/>
      <c r="R4083" s="209"/>
      <c r="S4083" s="209"/>
      <c r="T4083" s="209"/>
      <c r="U4083" s="209"/>
      <c r="V4083" s="209"/>
      <c r="W4083" s="209"/>
    </row>
    <row r="4084" spans="5:23" x14ac:dyDescent="0.25">
      <c r="E4084" s="209"/>
      <c r="F4084" s="209"/>
      <c r="G4084" s="209"/>
      <c r="H4084" s="209"/>
      <c r="I4084" s="209"/>
      <c r="J4084" s="209"/>
      <c r="K4084" s="209"/>
      <c r="O4084" s="209"/>
      <c r="P4084" s="209"/>
      <c r="Q4084" s="209"/>
      <c r="R4084" s="209"/>
      <c r="S4084" s="209"/>
      <c r="T4084" s="209"/>
      <c r="U4084" s="209"/>
      <c r="V4084" s="209"/>
      <c r="W4084" s="209"/>
    </row>
    <row r="4085" spans="5:23" x14ac:dyDescent="0.25">
      <c r="E4085" s="209"/>
      <c r="F4085" s="209"/>
      <c r="G4085" s="209"/>
      <c r="H4085" s="209"/>
      <c r="I4085" s="209"/>
      <c r="J4085" s="209"/>
      <c r="K4085" s="209"/>
      <c r="O4085" s="209"/>
      <c r="P4085" s="209"/>
      <c r="Q4085" s="209"/>
      <c r="R4085" s="209"/>
      <c r="S4085" s="209"/>
      <c r="T4085" s="209"/>
      <c r="U4085" s="209"/>
      <c r="V4085" s="209"/>
      <c r="W4085" s="209"/>
    </row>
    <row r="4086" spans="5:23" x14ac:dyDescent="0.25">
      <c r="E4086" s="209"/>
      <c r="F4086" s="209"/>
      <c r="G4086" s="209"/>
      <c r="H4086" s="209"/>
      <c r="I4086" s="209"/>
      <c r="J4086" s="209"/>
      <c r="K4086" s="209"/>
      <c r="O4086" s="209"/>
      <c r="P4086" s="209"/>
      <c r="Q4086" s="209"/>
      <c r="R4086" s="209"/>
      <c r="S4086" s="209"/>
      <c r="T4086" s="209"/>
      <c r="U4086" s="209"/>
      <c r="V4086" s="209"/>
      <c r="W4086" s="209"/>
    </row>
    <row r="4087" spans="5:23" x14ac:dyDescent="0.25">
      <c r="E4087" s="209"/>
      <c r="F4087" s="209"/>
      <c r="G4087" s="209"/>
      <c r="H4087" s="209"/>
      <c r="I4087" s="209"/>
      <c r="J4087" s="209"/>
      <c r="K4087" s="209"/>
      <c r="O4087" s="209"/>
      <c r="P4087" s="209"/>
      <c r="Q4087" s="209"/>
      <c r="R4087" s="209"/>
      <c r="S4087" s="209"/>
      <c r="T4087" s="209"/>
      <c r="U4087" s="209"/>
      <c r="V4087" s="209"/>
      <c r="W4087" s="209"/>
    </row>
    <row r="4088" spans="5:23" x14ac:dyDescent="0.25">
      <c r="E4088" s="209"/>
      <c r="F4088" s="209"/>
      <c r="G4088" s="209"/>
      <c r="H4088" s="209"/>
      <c r="I4088" s="209"/>
      <c r="J4088" s="209"/>
      <c r="K4088" s="209"/>
      <c r="O4088" s="209"/>
      <c r="P4088" s="209"/>
      <c r="Q4088" s="209"/>
      <c r="R4088" s="209"/>
      <c r="S4088" s="209"/>
      <c r="T4088" s="209"/>
      <c r="U4088" s="209"/>
      <c r="V4088" s="209"/>
      <c r="W4088" s="209"/>
    </row>
    <row r="4089" spans="5:23" x14ac:dyDescent="0.25">
      <c r="E4089" s="209"/>
      <c r="F4089" s="209"/>
      <c r="G4089" s="209"/>
      <c r="H4089" s="209"/>
      <c r="I4089" s="209"/>
      <c r="J4089" s="209"/>
      <c r="K4089" s="209"/>
      <c r="O4089" s="209"/>
      <c r="P4089" s="209"/>
      <c r="Q4089" s="209"/>
      <c r="R4089" s="209"/>
      <c r="S4089" s="209"/>
      <c r="T4089" s="209"/>
      <c r="U4089" s="209"/>
      <c r="V4089" s="209"/>
      <c r="W4089" s="209"/>
    </row>
    <row r="4090" spans="5:23" x14ac:dyDescent="0.25">
      <c r="E4090" s="209"/>
      <c r="F4090" s="209"/>
      <c r="G4090" s="209"/>
      <c r="H4090" s="209"/>
      <c r="I4090" s="209"/>
      <c r="J4090" s="209"/>
      <c r="K4090" s="209"/>
      <c r="O4090" s="209"/>
      <c r="P4090" s="209"/>
      <c r="Q4090" s="209"/>
      <c r="R4090" s="209"/>
      <c r="S4090" s="209"/>
      <c r="T4090" s="209"/>
      <c r="U4090" s="209"/>
      <c r="V4090" s="209"/>
      <c r="W4090" s="209"/>
    </row>
    <row r="4091" spans="5:23" x14ac:dyDescent="0.25">
      <c r="E4091" s="209"/>
      <c r="F4091" s="209"/>
      <c r="G4091" s="209"/>
      <c r="H4091" s="209"/>
      <c r="I4091" s="209"/>
      <c r="J4091" s="209"/>
      <c r="K4091" s="209"/>
      <c r="O4091" s="209"/>
      <c r="P4091" s="209"/>
      <c r="Q4091" s="209"/>
      <c r="R4091" s="209"/>
      <c r="S4091" s="209"/>
      <c r="T4091" s="209"/>
      <c r="U4091" s="209"/>
      <c r="V4091" s="209"/>
      <c r="W4091" s="209"/>
    </row>
    <row r="4092" spans="5:23" x14ac:dyDescent="0.25">
      <c r="E4092" s="209"/>
      <c r="F4092" s="209"/>
      <c r="G4092" s="209"/>
      <c r="H4092" s="209"/>
      <c r="I4092" s="209"/>
      <c r="J4092" s="209"/>
      <c r="K4092" s="209"/>
      <c r="O4092" s="209"/>
      <c r="P4092" s="209"/>
      <c r="Q4092" s="209"/>
      <c r="R4092" s="209"/>
      <c r="S4092" s="209"/>
      <c r="T4092" s="209"/>
      <c r="U4092" s="209"/>
      <c r="V4092" s="209"/>
      <c r="W4092" s="209"/>
    </row>
    <row r="4093" spans="5:23" x14ac:dyDescent="0.25">
      <c r="E4093" s="209"/>
      <c r="F4093" s="209"/>
      <c r="G4093" s="209"/>
      <c r="H4093" s="209"/>
      <c r="I4093" s="209"/>
      <c r="J4093" s="209"/>
      <c r="K4093" s="209"/>
      <c r="O4093" s="209"/>
      <c r="P4093" s="209"/>
      <c r="Q4093" s="209"/>
      <c r="R4093" s="209"/>
      <c r="S4093" s="209"/>
      <c r="T4093" s="209"/>
      <c r="U4093" s="209"/>
      <c r="V4093" s="209"/>
      <c r="W4093" s="209"/>
    </row>
    <row r="4094" spans="5:23" x14ac:dyDescent="0.25">
      <c r="E4094" s="209"/>
      <c r="F4094" s="209"/>
      <c r="G4094" s="209"/>
      <c r="H4094" s="209"/>
      <c r="I4094" s="209"/>
      <c r="J4094" s="209"/>
      <c r="K4094" s="209"/>
      <c r="O4094" s="209"/>
      <c r="P4094" s="209"/>
      <c r="Q4094" s="209"/>
      <c r="R4094" s="209"/>
      <c r="S4094" s="209"/>
      <c r="T4094" s="209"/>
      <c r="U4094" s="209"/>
      <c r="V4094" s="209"/>
      <c r="W4094" s="209"/>
    </row>
    <row r="4095" spans="5:23" x14ac:dyDescent="0.25">
      <c r="E4095" s="209"/>
      <c r="F4095" s="209"/>
      <c r="G4095" s="209"/>
      <c r="H4095" s="209"/>
      <c r="I4095" s="209"/>
      <c r="J4095" s="209"/>
      <c r="K4095" s="209"/>
      <c r="O4095" s="209"/>
      <c r="P4095" s="209"/>
      <c r="Q4095" s="209"/>
      <c r="R4095" s="209"/>
      <c r="S4095" s="209"/>
      <c r="T4095" s="209"/>
      <c r="U4095" s="209"/>
      <c r="V4095" s="209"/>
      <c r="W4095" s="209"/>
    </row>
    <row r="4096" spans="5:23" x14ac:dyDescent="0.25">
      <c r="E4096" s="209"/>
      <c r="F4096" s="209"/>
      <c r="G4096" s="209"/>
      <c r="H4096" s="209"/>
      <c r="I4096" s="209"/>
      <c r="J4096" s="209"/>
      <c r="K4096" s="209"/>
      <c r="O4096" s="209"/>
      <c r="P4096" s="209"/>
      <c r="Q4096" s="209"/>
      <c r="R4096" s="209"/>
      <c r="S4096" s="209"/>
      <c r="T4096" s="209"/>
      <c r="U4096" s="209"/>
      <c r="V4096" s="209"/>
      <c r="W4096" s="209"/>
    </row>
    <row r="4097" spans="5:23" x14ac:dyDescent="0.25">
      <c r="E4097" s="209"/>
      <c r="F4097" s="209"/>
      <c r="G4097" s="209"/>
      <c r="H4097" s="209"/>
      <c r="I4097" s="209"/>
      <c r="J4097" s="209"/>
      <c r="K4097" s="209"/>
      <c r="O4097" s="209"/>
      <c r="P4097" s="209"/>
      <c r="Q4097" s="209"/>
      <c r="R4097" s="209"/>
      <c r="S4097" s="209"/>
      <c r="T4097" s="209"/>
      <c r="U4097" s="209"/>
      <c r="V4097" s="209"/>
      <c r="W4097" s="209"/>
    </row>
    <row r="4098" spans="5:23" x14ac:dyDescent="0.25">
      <c r="E4098" s="209"/>
      <c r="F4098" s="209"/>
      <c r="G4098" s="209"/>
      <c r="H4098" s="209"/>
      <c r="I4098" s="209"/>
      <c r="J4098" s="209"/>
      <c r="K4098" s="209"/>
      <c r="O4098" s="209"/>
      <c r="P4098" s="209"/>
      <c r="Q4098" s="209"/>
      <c r="R4098" s="209"/>
      <c r="S4098" s="209"/>
      <c r="T4098" s="209"/>
      <c r="U4098" s="209"/>
      <c r="V4098" s="209"/>
      <c r="W4098" s="209"/>
    </row>
    <row r="4099" spans="5:23" x14ac:dyDescent="0.25">
      <c r="E4099" s="209"/>
      <c r="F4099" s="209"/>
      <c r="G4099" s="209"/>
      <c r="H4099" s="209"/>
      <c r="I4099" s="209"/>
      <c r="J4099" s="209"/>
      <c r="K4099" s="209"/>
      <c r="O4099" s="209"/>
      <c r="P4099" s="209"/>
      <c r="Q4099" s="209"/>
      <c r="R4099" s="209"/>
      <c r="S4099" s="209"/>
      <c r="T4099" s="209"/>
      <c r="U4099" s="209"/>
      <c r="V4099" s="209"/>
      <c r="W4099" s="209"/>
    </row>
    <row r="4100" spans="5:23" x14ac:dyDescent="0.25">
      <c r="E4100" s="209"/>
      <c r="F4100" s="209"/>
      <c r="G4100" s="209"/>
      <c r="H4100" s="209"/>
      <c r="I4100" s="209"/>
      <c r="J4100" s="209"/>
      <c r="K4100" s="209"/>
      <c r="O4100" s="209"/>
      <c r="P4100" s="209"/>
      <c r="Q4100" s="209"/>
      <c r="R4100" s="209"/>
      <c r="S4100" s="209"/>
      <c r="T4100" s="209"/>
      <c r="U4100" s="209"/>
      <c r="V4100" s="209"/>
      <c r="W4100" s="209"/>
    </row>
    <row r="4101" spans="5:23" x14ac:dyDescent="0.25">
      <c r="E4101" s="209"/>
      <c r="F4101" s="209"/>
      <c r="G4101" s="209"/>
      <c r="H4101" s="209"/>
      <c r="I4101" s="209"/>
      <c r="J4101" s="209"/>
      <c r="K4101" s="209"/>
      <c r="O4101" s="209"/>
      <c r="P4101" s="209"/>
      <c r="Q4101" s="209"/>
      <c r="R4101" s="209"/>
      <c r="S4101" s="209"/>
      <c r="T4101" s="209"/>
      <c r="U4101" s="209"/>
      <c r="V4101" s="209"/>
      <c r="W4101" s="209"/>
    </row>
    <row r="4102" spans="5:23" x14ac:dyDescent="0.25">
      <c r="E4102" s="209"/>
      <c r="F4102" s="209"/>
      <c r="G4102" s="209"/>
      <c r="H4102" s="209"/>
      <c r="I4102" s="209"/>
      <c r="J4102" s="209"/>
      <c r="K4102" s="209"/>
      <c r="O4102" s="209"/>
      <c r="P4102" s="209"/>
      <c r="Q4102" s="209"/>
      <c r="R4102" s="209"/>
      <c r="S4102" s="209"/>
      <c r="T4102" s="209"/>
      <c r="U4102" s="209"/>
      <c r="V4102" s="209"/>
      <c r="W4102" s="209"/>
    </row>
    <row r="4103" spans="5:23" x14ac:dyDescent="0.25">
      <c r="E4103" s="209"/>
      <c r="F4103" s="209"/>
      <c r="G4103" s="209"/>
      <c r="H4103" s="209"/>
      <c r="I4103" s="209"/>
      <c r="J4103" s="209"/>
      <c r="K4103" s="209"/>
      <c r="O4103" s="209"/>
      <c r="P4103" s="209"/>
      <c r="Q4103" s="209"/>
      <c r="R4103" s="209"/>
      <c r="S4103" s="209"/>
      <c r="T4103" s="209"/>
      <c r="U4103" s="209"/>
      <c r="V4103" s="209"/>
      <c r="W4103" s="209"/>
    </row>
    <row r="4104" spans="5:23" x14ac:dyDescent="0.25">
      <c r="E4104" s="209"/>
      <c r="F4104" s="209"/>
      <c r="G4104" s="209"/>
      <c r="H4104" s="209"/>
      <c r="I4104" s="209"/>
      <c r="J4104" s="209"/>
      <c r="K4104" s="209"/>
      <c r="O4104" s="209"/>
      <c r="P4104" s="209"/>
      <c r="Q4104" s="209"/>
      <c r="R4104" s="209"/>
      <c r="S4104" s="209"/>
      <c r="T4104" s="209"/>
      <c r="U4104" s="209"/>
      <c r="V4104" s="209"/>
      <c r="W4104" s="209"/>
    </row>
    <row r="4105" spans="5:23" x14ac:dyDescent="0.25">
      <c r="E4105" s="209"/>
      <c r="F4105" s="209"/>
      <c r="G4105" s="209"/>
      <c r="H4105" s="209"/>
      <c r="I4105" s="209"/>
      <c r="J4105" s="209"/>
      <c r="K4105" s="209"/>
      <c r="O4105" s="209"/>
      <c r="P4105" s="209"/>
      <c r="Q4105" s="209"/>
      <c r="R4105" s="209"/>
      <c r="S4105" s="209"/>
      <c r="T4105" s="209"/>
      <c r="U4105" s="209"/>
      <c r="V4105" s="209"/>
      <c r="W4105" s="209"/>
    </row>
    <row r="4106" spans="5:23" x14ac:dyDescent="0.25">
      <c r="E4106" s="209"/>
      <c r="F4106" s="209"/>
      <c r="G4106" s="209"/>
      <c r="H4106" s="209"/>
      <c r="I4106" s="209"/>
      <c r="J4106" s="209"/>
      <c r="K4106" s="209"/>
      <c r="O4106" s="209"/>
      <c r="P4106" s="209"/>
      <c r="Q4106" s="209"/>
      <c r="R4106" s="209"/>
      <c r="S4106" s="209"/>
      <c r="T4106" s="209"/>
      <c r="U4106" s="209"/>
      <c r="V4106" s="209"/>
      <c r="W4106" s="209"/>
    </row>
    <row r="4107" spans="5:23" x14ac:dyDescent="0.25">
      <c r="E4107" s="209"/>
      <c r="F4107" s="209"/>
      <c r="G4107" s="209"/>
      <c r="H4107" s="209"/>
      <c r="I4107" s="209"/>
      <c r="J4107" s="209"/>
      <c r="K4107" s="209"/>
      <c r="O4107" s="209"/>
      <c r="P4107" s="209"/>
      <c r="Q4107" s="209"/>
      <c r="R4107" s="209"/>
      <c r="S4107" s="209"/>
      <c r="T4107" s="209"/>
      <c r="U4107" s="209"/>
      <c r="V4107" s="209"/>
      <c r="W4107" s="209"/>
    </row>
    <row r="4108" spans="5:23" x14ac:dyDescent="0.25">
      <c r="E4108" s="209"/>
      <c r="F4108" s="209"/>
      <c r="G4108" s="209"/>
      <c r="H4108" s="209"/>
      <c r="I4108" s="209"/>
      <c r="J4108" s="209"/>
      <c r="K4108" s="209"/>
      <c r="O4108" s="209"/>
      <c r="P4108" s="209"/>
      <c r="Q4108" s="209"/>
      <c r="R4108" s="209"/>
      <c r="S4108" s="209"/>
      <c r="T4108" s="209"/>
      <c r="U4108" s="209"/>
      <c r="V4108" s="209"/>
      <c r="W4108" s="209"/>
    </row>
    <row r="4109" spans="5:23" x14ac:dyDescent="0.25">
      <c r="E4109" s="209"/>
      <c r="F4109" s="209"/>
      <c r="G4109" s="209"/>
      <c r="H4109" s="209"/>
      <c r="I4109" s="209"/>
      <c r="J4109" s="209"/>
      <c r="K4109" s="209"/>
      <c r="O4109" s="209"/>
      <c r="P4109" s="209"/>
      <c r="Q4109" s="209"/>
      <c r="R4109" s="209"/>
      <c r="S4109" s="209"/>
      <c r="T4109" s="209"/>
      <c r="U4109" s="209"/>
      <c r="V4109" s="209"/>
      <c r="W4109" s="209"/>
    </row>
    <row r="4110" spans="5:23" x14ac:dyDescent="0.25">
      <c r="E4110" s="209"/>
      <c r="F4110" s="209"/>
      <c r="G4110" s="209"/>
      <c r="H4110" s="209"/>
      <c r="I4110" s="209"/>
      <c r="J4110" s="209"/>
      <c r="K4110" s="209"/>
      <c r="O4110" s="209"/>
      <c r="P4110" s="209"/>
      <c r="Q4110" s="209"/>
      <c r="R4110" s="209"/>
      <c r="S4110" s="209"/>
      <c r="T4110" s="209"/>
      <c r="U4110" s="209"/>
      <c r="V4110" s="209"/>
      <c r="W4110" s="209"/>
    </row>
    <row r="4111" spans="5:23" x14ac:dyDescent="0.25">
      <c r="E4111" s="209"/>
      <c r="F4111" s="209"/>
      <c r="G4111" s="209"/>
      <c r="H4111" s="209"/>
      <c r="I4111" s="209"/>
      <c r="J4111" s="209"/>
      <c r="K4111" s="209"/>
      <c r="O4111" s="209"/>
      <c r="P4111" s="209"/>
      <c r="Q4111" s="209"/>
      <c r="R4111" s="209"/>
      <c r="S4111" s="209"/>
      <c r="T4111" s="209"/>
      <c r="U4111" s="209"/>
      <c r="V4111" s="209"/>
      <c r="W4111" s="209"/>
    </row>
    <row r="4112" spans="5:23" x14ac:dyDescent="0.25">
      <c r="E4112" s="209"/>
      <c r="F4112" s="209"/>
      <c r="G4112" s="209"/>
      <c r="H4112" s="209"/>
      <c r="I4112" s="209"/>
      <c r="J4112" s="209"/>
      <c r="K4112" s="209"/>
      <c r="O4112" s="209"/>
      <c r="P4112" s="209"/>
      <c r="Q4112" s="209"/>
      <c r="R4112" s="209"/>
      <c r="S4112" s="209"/>
      <c r="T4112" s="209"/>
      <c r="U4112" s="209"/>
      <c r="V4112" s="209"/>
      <c r="W4112" s="209"/>
    </row>
    <row r="4113" spans="5:23" x14ac:dyDescent="0.25">
      <c r="E4113" s="209"/>
      <c r="F4113" s="209"/>
      <c r="G4113" s="209"/>
      <c r="H4113" s="209"/>
      <c r="I4113" s="209"/>
      <c r="J4113" s="209"/>
      <c r="K4113" s="209"/>
      <c r="O4113" s="209"/>
      <c r="P4113" s="209"/>
      <c r="Q4113" s="209"/>
      <c r="R4113" s="209"/>
      <c r="S4113" s="209"/>
      <c r="T4113" s="209"/>
      <c r="U4113" s="209"/>
      <c r="V4113" s="209"/>
      <c r="W4113" s="209"/>
    </row>
    <row r="4114" spans="5:23" x14ac:dyDescent="0.25">
      <c r="E4114" s="209"/>
      <c r="F4114" s="209"/>
      <c r="G4114" s="209"/>
      <c r="H4114" s="209"/>
      <c r="I4114" s="209"/>
      <c r="J4114" s="209"/>
      <c r="K4114" s="209"/>
      <c r="O4114" s="209"/>
      <c r="P4114" s="209"/>
      <c r="Q4114" s="209"/>
      <c r="R4114" s="209"/>
      <c r="S4114" s="209"/>
      <c r="T4114" s="209"/>
      <c r="U4114" s="209"/>
      <c r="V4114" s="209"/>
      <c r="W4114" s="209"/>
    </row>
    <row r="4115" spans="5:23" x14ac:dyDescent="0.25">
      <c r="E4115" s="209"/>
      <c r="F4115" s="209"/>
      <c r="G4115" s="209"/>
      <c r="H4115" s="209"/>
      <c r="I4115" s="209"/>
      <c r="J4115" s="209"/>
      <c r="K4115" s="209"/>
      <c r="O4115" s="209"/>
      <c r="P4115" s="209"/>
      <c r="Q4115" s="209"/>
      <c r="R4115" s="209"/>
      <c r="S4115" s="209"/>
      <c r="T4115" s="209"/>
      <c r="U4115" s="209"/>
      <c r="V4115" s="209"/>
      <c r="W4115" s="209"/>
    </row>
    <row r="4116" spans="5:23" x14ac:dyDescent="0.25">
      <c r="E4116" s="209"/>
      <c r="F4116" s="209"/>
      <c r="G4116" s="209"/>
      <c r="H4116" s="209"/>
      <c r="I4116" s="209"/>
      <c r="J4116" s="209"/>
      <c r="K4116" s="209"/>
      <c r="O4116" s="209"/>
      <c r="P4116" s="209"/>
      <c r="Q4116" s="209"/>
      <c r="R4116" s="209"/>
      <c r="S4116" s="209"/>
      <c r="T4116" s="209"/>
      <c r="U4116" s="209"/>
      <c r="V4116" s="209"/>
      <c r="W4116" s="209"/>
    </row>
    <row r="4117" spans="5:23" x14ac:dyDescent="0.25">
      <c r="E4117" s="209"/>
      <c r="F4117" s="209"/>
      <c r="G4117" s="209"/>
      <c r="H4117" s="209"/>
      <c r="I4117" s="209"/>
      <c r="J4117" s="209"/>
      <c r="K4117" s="209"/>
      <c r="O4117" s="209"/>
      <c r="P4117" s="209"/>
      <c r="Q4117" s="209"/>
      <c r="R4117" s="209"/>
      <c r="S4117" s="209"/>
      <c r="T4117" s="209"/>
      <c r="U4117" s="209"/>
      <c r="V4117" s="209"/>
      <c r="W4117" s="209"/>
    </row>
    <row r="4118" spans="5:23" x14ac:dyDescent="0.25">
      <c r="E4118" s="209"/>
      <c r="F4118" s="209"/>
      <c r="G4118" s="209"/>
      <c r="H4118" s="209"/>
      <c r="I4118" s="209"/>
      <c r="J4118" s="209"/>
      <c r="K4118" s="209"/>
      <c r="O4118" s="209"/>
      <c r="P4118" s="209"/>
      <c r="Q4118" s="209"/>
      <c r="R4118" s="209"/>
      <c r="S4118" s="209"/>
      <c r="T4118" s="209"/>
      <c r="U4118" s="209"/>
      <c r="V4118" s="209"/>
      <c r="W4118" s="209"/>
    </row>
    <row r="4119" spans="5:23" x14ac:dyDescent="0.25">
      <c r="E4119" s="209"/>
      <c r="F4119" s="209"/>
      <c r="G4119" s="209"/>
      <c r="H4119" s="209"/>
      <c r="I4119" s="209"/>
      <c r="J4119" s="209"/>
      <c r="K4119" s="209"/>
      <c r="O4119" s="209"/>
      <c r="P4119" s="209"/>
      <c r="Q4119" s="209"/>
      <c r="R4119" s="209"/>
      <c r="S4119" s="209"/>
      <c r="T4119" s="209"/>
      <c r="U4119" s="209"/>
      <c r="V4119" s="209"/>
      <c r="W4119" s="209"/>
    </row>
    <row r="4120" spans="5:23" x14ac:dyDescent="0.25">
      <c r="E4120" s="209"/>
      <c r="F4120" s="209"/>
      <c r="G4120" s="209"/>
      <c r="H4120" s="209"/>
      <c r="I4120" s="209"/>
      <c r="J4120" s="209"/>
      <c r="K4120" s="209"/>
      <c r="O4120" s="209"/>
      <c r="P4120" s="209"/>
      <c r="Q4120" s="209"/>
      <c r="R4120" s="209"/>
      <c r="S4120" s="209"/>
      <c r="T4120" s="209"/>
      <c r="U4120" s="209"/>
      <c r="V4120" s="209"/>
      <c r="W4120" s="209"/>
    </row>
    <row r="4121" spans="5:23" x14ac:dyDescent="0.25">
      <c r="E4121" s="209"/>
      <c r="F4121" s="209"/>
      <c r="G4121" s="209"/>
      <c r="H4121" s="209"/>
      <c r="I4121" s="209"/>
      <c r="J4121" s="209"/>
      <c r="K4121" s="209"/>
      <c r="O4121" s="209"/>
      <c r="P4121" s="209"/>
      <c r="Q4121" s="209"/>
      <c r="R4121" s="209"/>
      <c r="S4121" s="209"/>
      <c r="T4121" s="209"/>
      <c r="U4121" s="209"/>
      <c r="V4121" s="209"/>
      <c r="W4121" s="209"/>
    </row>
    <row r="4122" spans="5:23" x14ac:dyDescent="0.25">
      <c r="E4122" s="209"/>
      <c r="F4122" s="209"/>
      <c r="G4122" s="209"/>
      <c r="H4122" s="209"/>
      <c r="I4122" s="209"/>
      <c r="J4122" s="209"/>
      <c r="K4122" s="209"/>
      <c r="O4122" s="209"/>
      <c r="P4122" s="209"/>
      <c r="Q4122" s="209"/>
      <c r="R4122" s="209"/>
      <c r="S4122" s="209"/>
      <c r="T4122" s="209"/>
      <c r="U4122" s="209"/>
      <c r="V4122" s="209"/>
      <c r="W4122" s="209"/>
    </row>
    <row r="4123" spans="5:23" x14ac:dyDescent="0.25">
      <c r="E4123" s="209"/>
      <c r="F4123" s="209"/>
      <c r="G4123" s="209"/>
      <c r="H4123" s="209"/>
      <c r="I4123" s="209"/>
      <c r="J4123" s="209"/>
      <c r="K4123" s="209"/>
      <c r="O4123" s="209"/>
      <c r="P4123" s="209"/>
      <c r="Q4123" s="209"/>
      <c r="R4123" s="209"/>
      <c r="S4123" s="209"/>
      <c r="T4123" s="209"/>
      <c r="U4123" s="209"/>
      <c r="V4123" s="209"/>
      <c r="W4123" s="209"/>
    </row>
    <row r="4124" spans="5:23" x14ac:dyDescent="0.25">
      <c r="E4124" s="209"/>
      <c r="F4124" s="209"/>
      <c r="G4124" s="209"/>
      <c r="H4124" s="209"/>
      <c r="I4124" s="209"/>
      <c r="J4124" s="209"/>
      <c r="K4124" s="209"/>
      <c r="O4124" s="209"/>
      <c r="P4124" s="209"/>
      <c r="Q4124" s="209"/>
      <c r="R4124" s="209"/>
      <c r="S4124" s="209"/>
      <c r="T4124" s="209"/>
      <c r="U4124" s="209"/>
      <c r="V4124" s="209"/>
      <c r="W4124" s="209"/>
    </row>
    <row r="4125" spans="5:23" x14ac:dyDescent="0.25">
      <c r="E4125" s="209"/>
      <c r="F4125" s="209"/>
      <c r="G4125" s="209"/>
      <c r="H4125" s="209"/>
      <c r="I4125" s="209"/>
      <c r="J4125" s="209"/>
      <c r="K4125" s="209"/>
      <c r="O4125" s="209"/>
      <c r="P4125" s="209"/>
      <c r="Q4125" s="209"/>
      <c r="R4125" s="209"/>
      <c r="S4125" s="209"/>
      <c r="T4125" s="209"/>
      <c r="U4125" s="209"/>
      <c r="V4125" s="209"/>
      <c r="W4125" s="209"/>
    </row>
    <row r="4126" spans="5:23" x14ac:dyDescent="0.25">
      <c r="E4126" s="209"/>
      <c r="F4126" s="209"/>
      <c r="G4126" s="209"/>
      <c r="H4126" s="209"/>
      <c r="I4126" s="209"/>
      <c r="J4126" s="209"/>
      <c r="K4126" s="209"/>
      <c r="O4126" s="209"/>
      <c r="P4126" s="209"/>
      <c r="Q4126" s="209"/>
      <c r="R4126" s="209"/>
      <c r="S4126" s="209"/>
      <c r="T4126" s="209"/>
      <c r="U4126" s="209"/>
      <c r="V4126" s="209"/>
      <c r="W4126" s="209"/>
    </row>
    <row r="4127" spans="5:23" x14ac:dyDescent="0.25">
      <c r="E4127" s="209"/>
      <c r="F4127" s="209"/>
      <c r="G4127" s="209"/>
      <c r="H4127" s="209"/>
      <c r="I4127" s="209"/>
      <c r="J4127" s="209"/>
      <c r="K4127" s="209"/>
      <c r="O4127" s="209"/>
      <c r="P4127" s="209"/>
      <c r="Q4127" s="209"/>
      <c r="R4127" s="209"/>
      <c r="S4127" s="209"/>
      <c r="T4127" s="209"/>
      <c r="U4127" s="209"/>
      <c r="V4127" s="209"/>
      <c r="W4127" s="209"/>
    </row>
    <row r="4128" spans="5:23" x14ac:dyDescent="0.25">
      <c r="E4128" s="209"/>
      <c r="F4128" s="209"/>
      <c r="G4128" s="209"/>
      <c r="H4128" s="209"/>
      <c r="I4128" s="209"/>
      <c r="J4128" s="209"/>
      <c r="K4128" s="209"/>
      <c r="O4128" s="209"/>
      <c r="P4128" s="209"/>
      <c r="Q4128" s="209"/>
      <c r="R4128" s="209"/>
      <c r="S4128" s="209"/>
      <c r="T4128" s="209"/>
      <c r="U4128" s="209"/>
      <c r="V4128" s="209"/>
      <c r="W4128" s="209"/>
    </row>
    <row r="4129" spans="5:23" x14ac:dyDescent="0.25">
      <c r="E4129" s="209"/>
      <c r="F4129" s="209"/>
      <c r="G4129" s="209"/>
      <c r="H4129" s="209"/>
      <c r="I4129" s="209"/>
      <c r="J4129" s="209"/>
      <c r="K4129" s="209"/>
      <c r="O4129" s="209"/>
      <c r="P4129" s="209"/>
      <c r="Q4129" s="209"/>
      <c r="R4129" s="209"/>
      <c r="S4129" s="209"/>
      <c r="T4129" s="209"/>
      <c r="U4129" s="209"/>
      <c r="V4129" s="209"/>
      <c r="W4129" s="209"/>
    </row>
    <row r="4130" spans="5:23" x14ac:dyDescent="0.25">
      <c r="E4130" s="209"/>
      <c r="F4130" s="209"/>
      <c r="G4130" s="209"/>
      <c r="H4130" s="209"/>
      <c r="I4130" s="209"/>
      <c r="J4130" s="209"/>
      <c r="K4130" s="209"/>
      <c r="O4130" s="209"/>
      <c r="P4130" s="209"/>
      <c r="Q4130" s="209"/>
      <c r="R4130" s="209"/>
      <c r="S4130" s="209"/>
      <c r="T4130" s="209"/>
      <c r="U4130" s="209"/>
      <c r="V4130" s="209"/>
      <c r="W4130" s="209"/>
    </row>
    <row r="4131" spans="5:23" x14ac:dyDescent="0.25">
      <c r="E4131" s="209"/>
      <c r="F4131" s="209"/>
      <c r="G4131" s="209"/>
      <c r="H4131" s="209"/>
      <c r="I4131" s="209"/>
      <c r="J4131" s="209"/>
      <c r="K4131" s="209"/>
      <c r="O4131" s="209"/>
      <c r="P4131" s="209"/>
      <c r="Q4131" s="209"/>
      <c r="R4131" s="209"/>
      <c r="S4131" s="209"/>
      <c r="T4131" s="209"/>
      <c r="U4131" s="209"/>
      <c r="V4131" s="209"/>
      <c r="W4131" s="209"/>
    </row>
    <row r="4132" spans="5:23" x14ac:dyDescent="0.25">
      <c r="E4132" s="209"/>
      <c r="F4132" s="209"/>
      <c r="G4132" s="209"/>
      <c r="H4132" s="209"/>
      <c r="I4132" s="209"/>
      <c r="J4132" s="209"/>
      <c r="K4132" s="209"/>
      <c r="O4132" s="209"/>
      <c r="P4132" s="209"/>
      <c r="Q4132" s="209"/>
      <c r="R4132" s="209"/>
      <c r="S4132" s="209"/>
      <c r="T4132" s="209"/>
      <c r="U4132" s="209"/>
      <c r="V4132" s="209"/>
      <c r="W4132" s="209"/>
    </row>
    <row r="4133" spans="5:23" x14ac:dyDescent="0.25">
      <c r="E4133" s="209"/>
      <c r="F4133" s="209"/>
      <c r="G4133" s="209"/>
      <c r="H4133" s="209"/>
      <c r="I4133" s="209"/>
      <c r="J4133" s="209"/>
      <c r="K4133" s="209"/>
      <c r="O4133" s="209"/>
      <c r="P4133" s="209"/>
      <c r="Q4133" s="209"/>
      <c r="R4133" s="209"/>
      <c r="S4133" s="209"/>
      <c r="T4133" s="209"/>
      <c r="U4133" s="209"/>
      <c r="V4133" s="209"/>
      <c r="W4133" s="209"/>
    </row>
    <row r="4134" spans="5:23" x14ac:dyDescent="0.25">
      <c r="E4134" s="209"/>
      <c r="F4134" s="209"/>
      <c r="G4134" s="209"/>
      <c r="H4134" s="209"/>
      <c r="I4134" s="209"/>
      <c r="J4134" s="209"/>
      <c r="K4134" s="209"/>
      <c r="O4134" s="209"/>
      <c r="P4134" s="209"/>
      <c r="Q4134" s="209"/>
      <c r="R4134" s="209"/>
      <c r="S4134" s="209"/>
      <c r="T4134" s="209"/>
      <c r="U4134" s="209"/>
      <c r="V4134" s="209"/>
      <c r="W4134" s="209"/>
    </row>
    <row r="4135" spans="5:23" x14ac:dyDescent="0.25">
      <c r="E4135" s="209"/>
      <c r="F4135" s="209"/>
      <c r="G4135" s="209"/>
      <c r="H4135" s="209"/>
      <c r="I4135" s="209"/>
      <c r="J4135" s="209"/>
      <c r="K4135" s="209"/>
      <c r="O4135" s="209"/>
      <c r="P4135" s="209"/>
      <c r="Q4135" s="209"/>
      <c r="R4135" s="209"/>
      <c r="S4135" s="209"/>
      <c r="T4135" s="209"/>
      <c r="U4135" s="209"/>
      <c r="V4135" s="209"/>
      <c r="W4135" s="209"/>
    </row>
    <row r="4136" spans="5:23" x14ac:dyDescent="0.25">
      <c r="E4136" s="209"/>
      <c r="F4136" s="209"/>
      <c r="G4136" s="209"/>
      <c r="H4136" s="209"/>
      <c r="I4136" s="209"/>
      <c r="J4136" s="209"/>
      <c r="K4136" s="209"/>
      <c r="O4136" s="209"/>
      <c r="P4136" s="209"/>
      <c r="Q4136" s="209"/>
      <c r="R4136" s="209"/>
      <c r="S4136" s="209"/>
      <c r="T4136" s="209"/>
      <c r="U4136" s="209"/>
      <c r="V4136" s="209"/>
      <c r="W4136" s="209"/>
    </row>
    <row r="4137" spans="5:23" x14ac:dyDescent="0.25">
      <c r="E4137" s="209"/>
      <c r="F4137" s="209"/>
      <c r="G4137" s="209"/>
      <c r="H4137" s="209"/>
      <c r="I4137" s="209"/>
      <c r="J4137" s="209"/>
      <c r="K4137" s="209"/>
      <c r="O4137" s="209"/>
      <c r="P4137" s="209"/>
      <c r="Q4137" s="209"/>
      <c r="R4137" s="209"/>
      <c r="S4137" s="209"/>
      <c r="T4137" s="209"/>
      <c r="U4137" s="209"/>
      <c r="V4137" s="209"/>
      <c r="W4137" s="209"/>
    </row>
    <row r="4138" spans="5:23" x14ac:dyDescent="0.25">
      <c r="E4138" s="209"/>
      <c r="F4138" s="209"/>
      <c r="G4138" s="209"/>
      <c r="H4138" s="209"/>
      <c r="I4138" s="209"/>
      <c r="J4138" s="209"/>
      <c r="K4138" s="209"/>
      <c r="O4138" s="209"/>
      <c r="P4138" s="209"/>
      <c r="Q4138" s="209"/>
      <c r="R4138" s="209"/>
      <c r="S4138" s="209"/>
      <c r="T4138" s="209"/>
      <c r="U4138" s="209"/>
      <c r="V4138" s="209"/>
      <c r="W4138" s="209"/>
    </row>
    <row r="4139" spans="5:23" x14ac:dyDescent="0.25">
      <c r="E4139" s="209"/>
      <c r="F4139" s="209"/>
      <c r="G4139" s="209"/>
      <c r="H4139" s="209"/>
      <c r="I4139" s="209"/>
      <c r="J4139" s="209"/>
      <c r="K4139" s="209"/>
      <c r="O4139" s="209"/>
      <c r="P4139" s="209"/>
      <c r="Q4139" s="209"/>
      <c r="R4139" s="209"/>
      <c r="S4139" s="209"/>
      <c r="T4139" s="209"/>
      <c r="U4139" s="209"/>
      <c r="V4139" s="209"/>
      <c r="W4139" s="209"/>
    </row>
    <row r="4140" spans="5:23" x14ac:dyDescent="0.25">
      <c r="E4140" s="209"/>
      <c r="F4140" s="209"/>
      <c r="G4140" s="209"/>
      <c r="H4140" s="209"/>
      <c r="I4140" s="209"/>
      <c r="J4140" s="209"/>
      <c r="K4140" s="209"/>
      <c r="O4140" s="209"/>
      <c r="P4140" s="209"/>
      <c r="Q4140" s="209"/>
      <c r="R4140" s="209"/>
      <c r="S4140" s="209"/>
      <c r="T4140" s="209"/>
      <c r="U4140" s="209"/>
      <c r="V4140" s="209"/>
      <c r="W4140" s="209"/>
    </row>
    <row r="4141" spans="5:23" x14ac:dyDescent="0.25">
      <c r="E4141" s="209"/>
      <c r="F4141" s="209"/>
      <c r="G4141" s="209"/>
      <c r="H4141" s="209"/>
      <c r="I4141" s="209"/>
      <c r="J4141" s="209"/>
      <c r="K4141" s="209"/>
      <c r="O4141" s="209"/>
      <c r="P4141" s="209"/>
      <c r="Q4141" s="209"/>
      <c r="R4141" s="209"/>
      <c r="S4141" s="209"/>
      <c r="T4141" s="209"/>
      <c r="U4141" s="209"/>
      <c r="V4141" s="209"/>
      <c r="W4141" s="209"/>
    </row>
    <row r="4142" spans="5:23" x14ac:dyDescent="0.25">
      <c r="E4142" s="209"/>
      <c r="F4142" s="209"/>
      <c r="G4142" s="209"/>
      <c r="H4142" s="209"/>
      <c r="I4142" s="209"/>
      <c r="J4142" s="209"/>
      <c r="K4142" s="209"/>
      <c r="O4142" s="209"/>
      <c r="P4142" s="209"/>
      <c r="Q4142" s="209"/>
      <c r="R4142" s="209"/>
      <c r="S4142" s="209"/>
      <c r="T4142" s="209"/>
      <c r="U4142" s="209"/>
      <c r="V4142" s="209"/>
      <c r="W4142" s="209"/>
    </row>
    <row r="4143" spans="5:23" x14ac:dyDescent="0.25">
      <c r="E4143" s="209"/>
      <c r="F4143" s="209"/>
      <c r="G4143" s="209"/>
      <c r="H4143" s="209"/>
      <c r="I4143" s="209"/>
      <c r="J4143" s="209"/>
      <c r="K4143" s="209"/>
      <c r="O4143" s="209"/>
      <c r="P4143" s="209"/>
      <c r="Q4143" s="209"/>
      <c r="R4143" s="209"/>
      <c r="S4143" s="209"/>
      <c r="T4143" s="209"/>
      <c r="U4143" s="209"/>
      <c r="V4143" s="209"/>
      <c r="W4143" s="209"/>
    </row>
    <row r="4144" spans="5:23" x14ac:dyDescent="0.25">
      <c r="E4144" s="209"/>
      <c r="F4144" s="209"/>
      <c r="G4144" s="209"/>
      <c r="H4144" s="209"/>
      <c r="I4144" s="209"/>
      <c r="J4144" s="209"/>
      <c r="K4144" s="209"/>
      <c r="O4144" s="209"/>
      <c r="P4144" s="209"/>
      <c r="Q4144" s="209"/>
      <c r="R4144" s="209"/>
      <c r="S4144" s="209"/>
      <c r="T4144" s="209"/>
      <c r="U4144" s="209"/>
      <c r="V4144" s="209"/>
      <c r="W4144" s="209"/>
    </row>
    <row r="4145" spans="5:23" x14ac:dyDescent="0.25">
      <c r="E4145" s="209"/>
      <c r="F4145" s="209"/>
      <c r="G4145" s="209"/>
      <c r="H4145" s="209"/>
      <c r="I4145" s="209"/>
      <c r="J4145" s="209"/>
      <c r="K4145" s="209"/>
      <c r="O4145" s="209"/>
      <c r="P4145" s="209"/>
      <c r="Q4145" s="209"/>
      <c r="R4145" s="209"/>
      <c r="S4145" s="209"/>
      <c r="T4145" s="209"/>
      <c r="U4145" s="209"/>
      <c r="V4145" s="209"/>
      <c r="W4145" s="209"/>
    </row>
    <row r="4146" spans="5:23" x14ac:dyDescent="0.25">
      <c r="E4146" s="209"/>
      <c r="F4146" s="209"/>
      <c r="G4146" s="209"/>
      <c r="H4146" s="209"/>
      <c r="I4146" s="209"/>
      <c r="J4146" s="209"/>
      <c r="K4146" s="209"/>
      <c r="O4146" s="209"/>
      <c r="P4146" s="209"/>
      <c r="Q4146" s="209"/>
      <c r="R4146" s="209"/>
      <c r="S4146" s="209"/>
      <c r="T4146" s="209"/>
      <c r="U4146" s="209"/>
      <c r="V4146" s="209"/>
      <c r="W4146" s="209"/>
    </row>
    <row r="4147" spans="5:23" x14ac:dyDescent="0.25">
      <c r="E4147" s="209"/>
      <c r="F4147" s="209"/>
      <c r="G4147" s="209"/>
      <c r="H4147" s="209"/>
      <c r="I4147" s="209"/>
      <c r="J4147" s="209"/>
      <c r="K4147" s="209"/>
      <c r="O4147" s="209"/>
      <c r="P4147" s="209"/>
      <c r="Q4147" s="209"/>
      <c r="R4147" s="209"/>
      <c r="S4147" s="209"/>
      <c r="T4147" s="209"/>
      <c r="U4147" s="209"/>
      <c r="V4147" s="209"/>
      <c r="W4147" s="209"/>
    </row>
    <row r="4148" spans="5:23" x14ac:dyDescent="0.25">
      <c r="E4148" s="209"/>
      <c r="F4148" s="209"/>
      <c r="G4148" s="209"/>
      <c r="H4148" s="209"/>
      <c r="I4148" s="209"/>
      <c r="J4148" s="209"/>
      <c r="K4148" s="209"/>
      <c r="O4148" s="209"/>
      <c r="P4148" s="209"/>
      <c r="Q4148" s="209"/>
      <c r="R4148" s="209"/>
      <c r="S4148" s="209"/>
      <c r="T4148" s="209"/>
      <c r="U4148" s="209"/>
      <c r="V4148" s="209"/>
      <c r="W4148" s="209"/>
    </row>
    <row r="4149" spans="5:23" x14ac:dyDescent="0.25">
      <c r="E4149" s="209"/>
      <c r="F4149" s="209"/>
      <c r="G4149" s="209"/>
      <c r="H4149" s="209"/>
      <c r="I4149" s="209"/>
      <c r="J4149" s="209"/>
      <c r="K4149" s="209"/>
      <c r="O4149" s="209"/>
      <c r="P4149" s="209"/>
      <c r="Q4149" s="209"/>
      <c r="R4149" s="209"/>
      <c r="S4149" s="209"/>
      <c r="T4149" s="209"/>
      <c r="U4149" s="209"/>
      <c r="V4149" s="209"/>
      <c r="W4149" s="209"/>
    </row>
    <row r="4150" spans="5:23" x14ac:dyDescent="0.25">
      <c r="E4150" s="209"/>
      <c r="F4150" s="209"/>
      <c r="G4150" s="209"/>
      <c r="H4150" s="209"/>
      <c r="I4150" s="209"/>
      <c r="J4150" s="209"/>
      <c r="K4150" s="209"/>
      <c r="O4150" s="209"/>
      <c r="P4150" s="209"/>
      <c r="Q4150" s="209"/>
      <c r="R4150" s="209"/>
      <c r="S4150" s="209"/>
      <c r="T4150" s="209"/>
      <c r="U4150" s="209"/>
      <c r="V4150" s="209"/>
      <c r="W4150" s="209"/>
    </row>
    <row r="4151" spans="5:23" x14ac:dyDescent="0.25">
      <c r="E4151" s="209"/>
      <c r="F4151" s="209"/>
      <c r="G4151" s="209"/>
      <c r="H4151" s="209"/>
      <c r="I4151" s="209"/>
      <c r="J4151" s="209"/>
      <c r="K4151" s="209"/>
      <c r="O4151" s="209"/>
      <c r="P4151" s="209"/>
      <c r="Q4151" s="209"/>
      <c r="R4151" s="209"/>
      <c r="S4151" s="209"/>
      <c r="T4151" s="209"/>
      <c r="U4151" s="209"/>
      <c r="V4151" s="209"/>
      <c r="W4151" s="209"/>
    </row>
    <row r="4152" spans="5:23" x14ac:dyDescent="0.25">
      <c r="E4152" s="209"/>
      <c r="F4152" s="209"/>
      <c r="G4152" s="209"/>
      <c r="H4152" s="209"/>
      <c r="I4152" s="209"/>
      <c r="J4152" s="209"/>
      <c r="K4152" s="209"/>
      <c r="O4152" s="209"/>
      <c r="P4152" s="209"/>
      <c r="Q4152" s="209"/>
      <c r="R4152" s="209"/>
      <c r="S4152" s="209"/>
      <c r="T4152" s="209"/>
      <c r="U4152" s="209"/>
      <c r="V4152" s="209"/>
      <c r="W4152" s="209"/>
    </row>
    <row r="4153" spans="5:23" x14ac:dyDescent="0.25">
      <c r="E4153" s="209"/>
      <c r="F4153" s="209"/>
      <c r="G4153" s="209"/>
      <c r="H4153" s="209"/>
      <c r="I4153" s="209"/>
      <c r="J4153" s="209"/>
      <c r="K4153" s="209"/>
      <c r="O4153" s="209"/>
      <c r="P4153" s="209"/>
      <c r="Q4153" s="209"/>
      <c r="R4153" s="209"/>
      <c r="S4153" s="209"/>
      <c r="T4153" s="209"/>
      <c r="U4153" s="209"/>
      <c r="V4153" s="209"/>
      <c r="W4153" s="209"/>
    </row>
    <row r="4154" spans="5:23" x14ac:dyDescent="0.25">
      <c r="E4154" s="209"/>
      <c r="F4154" s="209"/>
      <c r="G4154" s="209"/>
      <c r="H4154" s="209"/>
      <c r="I4154" s="209"/>
      <c r="J4154" s="209"/>
      <c r="K4154" s="209"/>
      <c r="O4154" s="209"/>
      <c r="P4154" s="209"/>
      <c r="Q4154" s="209"/>
      <c r="R4154" s="209"/>
      <c r="S4154" s="209"/>
      <c r="T4154" s="209"/>
      <c r="U4154" s="209"/>
      <c r="V4154" s="209"/>
      <c r="W4154" s="209"/>
    </row>
    <row r="4155" spans="5:23" x14ac:dyDescent="0.25">
      <c r="E4155" s="209"/>
      <c r="F4155" s="209"/>
      <c r="G4155" s="209"/>
      <c r="H4155" s="209"/>
      <c r="I4155" s="209"/>
      <c r="J4155" s="209"/>
      <c r="K4155" s="209"/>
      <c r="O4155" s="209"/>
      <c r="P4155" s="209"/>
      <c r="Q4155" s="209"/>
      <c r="R4155" s="209"/>
      <c r="S4155" s="209"/>
      <c r="T4155" s="209"/>
      <c r="U4155" s="209"/>
      <c r="V4155" s="209"/>
      <c r="W4155" s="209"/>
    </row>
    <row r="4156" spans="5:23" x14ac:dyDescent="0.25">
      <c r="E4156" s="209"/>
      <c r="F4156" s="209"/>
      <c r="G4156" s="209"/>
      <c r="H4156" s="209"/>
      <c r="I4156" s="209"/>
      <c r="J4156" s="209"/>
      <c r="K4156" s="209"/>
      <c r="O4156" s="209"/>
      <c r="P4156" s="209"/>
      <c r="Q4156" s="209"/>
      <c r="R4156" s="209"/>
      <c r="S4156" s="209"/>
      <c r="T4156" s="209"/>
      <c r="U4156" s="209"/>
      <c r="V4156" s="209"/>
      <c r="W4156" s="209"/>
    </row>
    <row r="4157" spans="5:23" x14ac:dyDescent="0.25">
      <c r="E4157" s="209"/>
      <c r="F4157" s="209"/>
      <c r="G4157" s="209"/>
      <c r="H4157" s="209"/>
      <c r="I4157" s="209"/>
      <c r="J4157" s="209"/>
      <c r="K4157" s="209"/>
      <c r="O4157" s="209"/>
      <c r="P4157" s="209"/>
      <c r="Q4157" s="209"/>
      <c r="R4157" s="209"/>
      <c r="S4157" s="209"/>
      <c r="T4157" s="209"/>
      <c r="U4157" s="209"/>
      <c r="V4157" s="209"/>
      <c r="W4157" s="209"/>
    </row>
    <row r="4158" spans="5:23" x14ac:dyDescent="0.25">
      <c r="E4158" s="209"/>
      <c r="F4158" s="209"/>
      <c r="G4158" s="209"/>
      <c r="H4158" s="209"/>
      <c r="I4158" s="209"/>
      <c r="J4158" s="209"/>
      <c r="K4158" s="209"/>
      <c r="O4158" s="209"/>
      <c r="P4158" s="209"/>
      <c r="Q4158" s="209"/>
      <c r="R4158" s="209"/>
      <c r="S4158" s="209"/>
      <c r="T4158" s="209"/>
      <c r="U4158" s="209"/>
      <c r="V4158" s="209"/>
      <c r="W4158" s="209"/>
    </row>
    <row r="4159" spans="5:23" x14ac:dyDescent="0.25">
      <c r="E4159" s="209"/>
      <c r="F4159" s="209"/>
      <c r="G4159" s="209"/>
      <c r="H4159" s="209"/>
      <c r="I4159" s="209"/>
      <c r="J4159" s="209"/>
      <c r="K4159" s="209"/>
      <c r="O4159" s="209"/>
      <c r="P4159" s="209"/>
      <c r="Q4159" s="209"/>
      <c r="R4159" s="209"/>
      <c r="S4159" s="209"/>
      <c r="T4159" s="209"/>
      <c r="U4159" s="209"/>
      <c r="V4159" s="209"/>
      <c r="W4159" s="209"/>
    </row>
    <row r="4160" spans="5:23" x14ac:dyDescent="0.25">
      <c r="E4160" s="209"/>
      <c r="F4160" s="209"/>
      <c r="G4160" s="209"/>
      <c r="H4160" s="209"/>
      <c r="I4160" s="209"/>
      <c r="J4160" s="209"/>
      <c r="K4160" s="209"/>
      <c r="O4160" s="209"/>
      <c r="P4160" s="209"/>
      <c r="Q4160" s="209"/>
      <c r="R4160" s="209"/>
      <c r="S4160" s="209"/>
      <c r="T4160" s="209"/>
      <c r="U4160" s="209"/>
      <c r="V4160" s="209"/>
      <c r="W4160" s="209"/>
    </row>
    <row r="4161" spans="5:23" x14ac:dyDescent="0.25">
      <c r="E4161" s="209"/>
      <c r="F4161" s="209"/>
      <c r="G4161" s="209"/>
      <c r="H4161" s="209"/>
      <c r="I4161" s="209"/>
      <c r="J4161" s="209"/>
      <c r="K4161" s="209"/>
      <c r="O4161" s="209"/>
      <c r="P4161" s="209"/>
      <c r="Q4161" s="209"/>
      <c r="R4161" s="209"/>
      <c r="S4161" s="209"/>
      <c r="T4161" s="209"/>
      <c r="U4161" s="209"/>
      <c r="V4161" s="209"/>
      <c r="W4161" s="209"/>
    </row>
    <row r="4162" spans="5:23" x14ac:dyDescent="0.25">
      <c r="E4162" s="209"/>
      <c r="F4162" s="209"/>
      <c r="G4162" s="209"/>
      <c r="H4162" s="209"/>
      <c r="I4162" s="209"/>
      <c r="J4162" s="209"/>
      <c r="K4162" s="209"/>
      <c r="O4162" s="209"/>
      <c r="P4162" s="209"/>
      <c r="Q4162" s="209"/>
      <c r="R4162" s="209"/>
      <c r="S4162" s="209"/>
      <c r="T4162" s="209"/>
      <c r="U4162" s="209"/>
      <c r="V4162" s="209"/>
      <c r="W4162" s="209"/>
    </row>
    <row r="4163" spans="5:23" x14ac:dyDescent="0.25">
      <c r="E4163" s="209"/>
      <c r="F4163" s="209"/>
      <c r="G4163" s="209"/>
      <c r="H4163" s="209"/>
      <c r="I4163" s="209"/>
      <c r="J4163" s="209"/>
      <c r="K4163" s="209"/>
      <c r="O4163" s="209"/>
      <c r="P4163" s="209"/>
      <c r="Q4163" s="209"/>
      <c r="R4163" s="209"/>
      <c r="S4163" s="209"/>
      <c r="T4163" s="209"/>
      <c r="U4163" s="209"/>
      <c r="V4163" s="209"/>
      <c r="W4163" s="209"/>
    </row>
    <row r="4164" spans="5:23" x14ac:dyDescent="0.25">
      <c r="E4164" s="209"/>
      <c r="F4164" s="209"/>
      <c r="G4164" s="209"/>
      <c r="H4164" s="209"/>
      <c r="I4164" s="209"/>
      <c r="J4164" s="209"/>
      <c r="K4164" s="209"/>
      <c r="O4164" s="209"/>
      <c r="P4164" s="209"/>
      <c r="Q4164" s="209"/>
      <c r="R4164" s="209"/>
      <c r="S4164" s="209"/>
      <c r="T4164" s="209"/>
      <c r="U4164" s="209"/>
      <c r="V4164" s="209"/>
      <c r="W4164" s="209"/>
    </row>
    <row r="4165" spans="5:23" x14ac:dyDescent="0.25">
      <c r="E4165" s="209"/>
      <c r="F4165" s="209"/>
      <c r="G4165" s="209"/>
      <c r="H4165" s="209"/>
      <c r="I4165" s="209"/>
      <c r="J4165" s="209"/>
      <c r="K4165" s="209"/>
      <c r="O4165" s="209"/>
      <c r="P4165" s="209"/>
      <c r="Q4165" s="209"/>
      <c r="R4165" s="209"/>
      <c r="S4165" s="209"/>
      <c r="T4165" s="209"/>
      <c r="U4165" s="209"/>
      <c r="V4165" s="209"/>
      <c r="W4165" s="209"/>
    </row>
    <row r="4166" spans="5:23" x14ac:dyDescent="0.25">
      <c r="E4166" s="209"/>
      <c r="F4166" s="209"/>
      <c r="G4166" s="209"/>
      <c r="H4166" s="209"/>
      <c r="I4166" s="209"/>
      <c r="J4166" s="209"/>
      <c r="K4166" s="209"/>
      <c r="O4166" s="209"/>
      <c r="P4166" s="209"/>
      <c r="Q4166" s="209"/>
      <c r="R4166" s="209"/>
      <c r="S4166" s="209"/>
      <c r="T4166" s="209"/>
      <c r="U4166" s="209"/>
      <c r="V4166" s="209"/>
      <c r="W4166" s="209"/>
    </row>
    <row r="4167" spans="5:23" x14ac:dyDescent="0.25">
      <c r="E4167" s="209"/>
      <c r="F4167" s="209"/>
      <c r="G4167" s="209"/>
      <c r="H4167" s="209"/>
      <c r="I4167" s="209"/>
      <c r="J4167" s="209"/>
      <c r="K4167" s="209"/>
      <c r="O4167" s="209"/>
      <c r="P4167" s="209"/>
      <c r="Q4167" s="209"/>
      <c r="R4167" s="209"/>
      <c r="S4167" s="209"/>
      <c r="T4167" s="209"/>
      <c r="U4167" s="209"/>
      <c r="V4167" s="209"/>
      <c r="W4167" s="209"/>
    </row>
    <row r="4168" spans="5:23" x14ac:dyDescent="0.25">
      <c r="E4168" s="209"/>
      <c r="F4168" s="209"/>
      <c r="G4168" s="209"/>
      <c r="H4168" s="209"/>
      <c r="I4168" s="209"/>
      <c r="J4168" s="209"/>
      <c r="K4168" s="209"/>
      <c r="O4168" s="209"/>
      <c r="P4168" s="209"/>
      <c r="Q4168" s="209"/>
      <c r="R4168" s="209"/>
      <c r="S4168" s="209"/>
      <c r="T4168" s="209"/>
      <c r="U4168" s="209"/>
      <c r="V4168" s="209"/>
      <c r="W4168" s="209"/>
    </row>
    <row r="4169" spans="5:23" x14ac:dyDescent="0.25">
      <c r="E4169" s="209"/>
      <c r="F4169" s="209"/>
      <c r="G4169" s="209"/>
      <c r="H4169" s="209"/>
      <c r="I4169" s="209"/>
      <c r="J4169" s="209"/>
      <c r="K4169" s="209"/>
      <c r="O4169" s="209"/>
      <c r="P4169" s="209"/>
      <c r="Q4169" s="209"/>
      <c r="R4169" s="209"/>
      <c r="S4169" s="209"/>
      <c r="T4169" s="209"/>
      <c r="U4169" s="209"/>
      <c r="V4169" s="209"/>
      <c r="W4169" s="209"/>
    </row>
    <row r="4170" spans="5:23" x14ac:dyDescent="0.25">
      <c r="E4170" s="209"/>
      <c r="F4170" s="209"/>
      <c r="G4170" s="209"/>
      <c r="H4170" s="209"/>
      <c r="I4170" s="209"/>
      <c r="J4170" s="209"/>
      <c r="K4170" s="209"/>
      <c r="O4170" s="209"/>
      <c r="P4170" s="209"/>
      <c r="Q4170" s="209"/>
      <c r="R4170" s="209"/>
      <c r="S4170" s="209"/>
      <c r="T4170" s="209"/>
      <c r="U4170" s="209"/>
      <c r="V4170" s="209"/>
      <c r="W4170" s="209"/>
    </row>
    <row r="4171" spans="5:23" x14ac:dyDescent="0.25">
      <c r="E4171" s="209"/>
      <c r="F4171" s="209"/>
      <c r="G4171" s="209"/>
      <c r="H4171" s="209"/>
      <c r="I4171" s="209"/>
      <c r="J4171" s="209"/>
      <c r="K4171" s="209"/>
      <c r="O4171" s="209"/>
      <c r="P4171" s="209"/>
      <c r="Q4171" s="209"/>
      <c r="R4171" s="209"/>
      <c r="S4171" s="209"/>
      <c r="T4171" s="209"/>
      <c r="U4171" s="209"/>
      <c r="V4171" s="209"/>
      <c r="W4171" s="209"/>
    </row>
    <row r="4172" spans="5:23" x14ac:dyDescent="0.25">
      <c r="E4172" s="209"/>
      <c r="F4172" s="209"/>
      <c r="G4172" s="209"/>
      <c r="H4172" s="209"/>
      <c r="I4172" s="209"/>
      <c r="J4172" s="209"/>
      <c r="K4172" s="209"/>
      <c r="O4172" s="209"/>
      <c r="P4172" s="209"/>
      <c r="Q4172" s="209"/>
      <c r="R4172" s="209"/>
      <c r="S4172" s="209"/>
      <c r="T4172" s="209"/>
      <c r="U4172" s="209"/>
      <c r="V4172" s="209"/>
      <c r="W4172" s="209"/>
    </row>
    <row r="4173" spans="5:23" x14ac:dyDescent="0.25">
      <c r="E4173" s="209"/>
      <c r="F4173" s="209"/>
      <c r="G4173" s="209"/>
      <c r="H4173" s="209"/>
      <c r="I4173" s="209"/>
      <c r="J4173" s="209"/>
      <c r="K4173" s="209"/>
      <c r="O4173" s="209"/>
      <c r="P4173" s="209"/>
      <c r="Q4173" s="209"/>
      <c r="R4173" s="209"/>
      <c r="S4173" s="209"/>
      <c r="T4173" s="209"/>
      <c r="U4173" s="209"/>
      <c r="V4173" s="209"/>
      <c r="W4173" s="209"/>
    </row>
    <row r="4174" spans="5:23" x14ac:dyDescent="0.25">
      <c r="E4174" s="209"/>
      <c r="F4174" s="209"/>
      <c r="G4174" s="209"/>
      <c r="H4174" s="209"/>
      <c r="I4174" s="209"/>
      <c r="J4174" s="209"/>
      <c r="K4174" s="209"/>
      <c r="O4174" s="209"/>
      <c r="P4174" s="209"/>
      <c r="Q4174" s="209"/>
      <c r="R4174" s="209"/>
      <c r="S4174" s="209"/>
      <c r="T4174" s="209"/>
      <c r="U4174" s="209"/>
      <c r="V4174" s="209"/>
      <c r="W4174" s="209"/>
    </row>
    <row r="4175" spans="5:23" x14ac:dyDescent="0.25">
      <c r="E4175" s="209"/>
      <c r="F4175" s="209"/>
      <c r="G4175" s="209"/>
      <c r="H4175" s="209"/>
      <c r="I4175" s="209"/>
      <c r="J4175" s="209"/>
      <c r="K4175" s="209"/>
      <c r="O4175" s="209"/>
      <c r="P4175" s="209"/>
      <c r="Q4175" s="209"/>
      <c r="R4175" s="209"/>
      <c r="S4175" s="209"/>
      <c r="T4175" s="209"/>
      <c r="U4175" s="209"/>
      <c r="V4175" s="209"/>
      <c r="W4175" s="209"/>
    </row>
    <row r="4176" spans="5:23" x14ac:dyDescent="0.25">
      <c r="E4176" s="209"/>
      <c r="F4176" s="209"/>
      <c r="G4176" s="209"/>
      <c r="H4176" s="209"/>
      <c r="I4176" s="209"/>
      <c r="J4176" s="209"/>
      <c r="K4176" s="209"/>
      <c r="O4176" s="209"/>
      <c r="P4176" s="209"/>
      <c r="Q4176" s="209"/>
      <c r="R4176" s="209"/>
      <c r="S4176" s="209"/>
      <c r="T4176" s="209"/>
      <c r="U4176" s="209"/>
      <c r="V4176" s="209"/>
      <c r="W4176" s="209"/>
    </row>
    <row r="4177" spans="5:23" x14ac:dyDescent="0.25">
      <c r="E4177" s="209"/>
      <c r="F4177" s="209"/>
      <c r="G4177" s="209"/>
      <c r="H4177" s="209"/>
      <c r="I4177" s="209"/>
      <c r="J4177" s="209"/>
      <c r="K4177" s="209"/>
      <c r="O4177" s="209"/>
      <c r="P4177" s="209"/>
      <c r="Q4177" s="209"/>
      <c r="R4177" s="209"/>
      <c r="S4177" s="209"/>
      <c r="T4177" s="209"/>
      <c r="U4177" s="209"/>
      <c r="V4177" s="209"/>
      <c r="W4177" s="209"/>
    </row>
    <row r="4178" spans="5:23" x14ac:dyDescent="0.25">
      <c r="E4178" s="209"/>
      <c r="F4178" s="209"/>
      <c r="G4178" s="209"/>
      <c r="H4178" s="209"/>
      <c r="I4178" s="209"/>
      <c r="J4178" s="209"/>
      <c r="K4178" s="209"/>
      <c r="O4178" s="209"/>
      <c r="P4178" s="209"/>
      <c r="Q4178" s="209"/>
      <c r="R4178" s="209"/>
      <c r="S4178" s="209"/>
      <c r="T4178" s="209"/>
      <c r="U4178" s="209"/>
      <c r="V4178" s="209"/>
      <c r="W4178" s="209"/>
    </row>
    <row r="4179" spans="5:23" x14ac:dyDescent="0.25">
      <c r="E4179" s="209"/>
      <c r="F4179" s="209"/>
      <c r="G4179" s="209"/>
      <c r="H4179" s="209"/>
      <c r="I4179" s="209"/>
      <c r="J4179" s="209"/>
      <c r="K4179" s="209"/>
      <c r="O4179" s="209"/>
      <c r="P4179" s="209"/>
      <c r="Q4179" s="209"/>
      <c r="R4179" s="209"/>
      <c r="S4179" s="209"/>
      <c r="T4179" s="209"/>
      <c r="U4179" s="209"/>
      <c r="V4179" s="209"/>
      <c r="W4179" s="209"/>
    </row>
    <row r="4180" spans="5:23" x14ac:dyDescent="0.25">
      <c r="E4180" s="209"/>
      <c r="F4180" s="209"/>
      <c r="G4180" s="209"/>
      <c r="H4180" s="209"/>
      <c r="I4180" s="209"/>
      <c r="J4180" s="209"/>
      <c r="K4180" s="209"/>
      <c r="O4180" s="209"/>
      <c r="P4180" s="209"/>
      <c r="Q4180" s="209"/>
      <c r="R4180" s="209"/>
      <c r="S4180" s="209"/>
      <c r="T4180" s="209"/>
      <c r="U4180" s="209"/>
      <c r="V4180" s="209"/>
      <c r="W4180" s="209"/>
    </row>
    <row r="4181" spans="5:23" x14ac:dyDescent="0.25">
      <c r="E4181" s="209"/>
      <c r="F4181" s="209"/>
      <c r="G4181" s="209"/>
      <c r="H4181" s="209"/>
      <c r="I4181" s="209"/>
      <c r="J4181" s="209"/>
      <c r="K4181" s="209"/>
      <c r="O4181" s="209"/>
      <c r="P4181" s="209"/>
      <c r="Q4181" s="209"/>
      <c r="R4181" s="209"/>
      <c r="S4181" s="209"/>
      <c r="T4181" s="209"/>
      <c r="U4181" s="209"/>
      <c r="V4181" s="209"/>
      <c r="W4181" s="209"/>
    </row>
    <row r="4182" spans="5:23" x14ac:dyDescent="0.25">
      <c r="E4182" s="209"/>
      <c r="F4182" s="209"/>
      <c r="G4182" s="209"/>
      <c r="H4182" s="209"/>
      <c r="I4182" s="209"/>
      <c r="J4182" s="209"/>
      <c r="K4182" s="209"/>
      <c r="O4182" s="209"/>
      <c r="P4182" s="209"/>
      <c r="Q4182" s="209"/>
      <c r="R4182" s="209"/>
      <c r="S4182" s="209"/>
      <c r="T4182" s="209"/>
      <c r="U4182" s="209"/>
      <c r="V4182" s="209"/>
      <c r="W4182" s="209"/>
    </row>
    <row r="4183" spans="5:23" x14ac:dyDescent="0.25">
      <c r="E4183" s="209"/>
      <c r="F4183" s="209"/>
      <c r="G4183" s="209"/>
      <c r="H4183" s="209"/>
      <c r="I4183" s="209"/>
      <c r="J4183" s="209"/>
      <c r="K4183" s="209"/>
      <c r="O4183" s="209"/>
      <c r="P4183" s="209"/>
      <c r="Q4183" s="209"/>
      <c r="R4183" s="209"/>
      <c r="S4183" s="209"/>
      <c r="T4183" s="209"/>
      <c r="U4183" s="209"/>
      <c r="V4183" s="209"/>
      <c r="W4183" s="209"/>
    </row>
    <row r="4184" spans="5:23" x14ac:dyDescent="0.25">
      <c r="E4184" s="209"/>
      <c r="F4184" s="209"/>
      <c r="G4184" s="209"/>
      <c r="H4184" s="209"/>
      <c r="I4184" s="209"/>
      <c r="J4184" s="209"/>
      <c r="K4184" s="209"/>
      <c r="O4184" s="209"/>
      <c r="P4184" s="209"/>
      <c r="Q4184" s="209"/>
      <c r="R4184" s="209"/>
      <c r="S4184" s="209"/>
      <c r="T4184" s="209"/>
      <c r="U4184" s="209"/>
      <c r="V4184" s="209"/>
      <c r="W4184" s="209"/>
    </row>
    <row r="4185" spans="5:23" x14ac:dyDescent="0.25">
      <c r="E4185" s="209"/>
      <c r="F4185" s="209"/>
      <c r="G4185" s="209"/>
      <c r="H4185" s="209"/>
      <c r="I4185" s="209"/>
      <c r="J4185" s="209"/>
      <c r="K4185" s="209"/>
      <c r="O4185" s="209"/>
      <c r="P4185" s="209"/>
      <c r="Q4185" s="209"/>
      <c r="R4185" s="209"/>
      <c r="S4185" s="209"/>
      <c r="T4185" s="209"/>
      <c r="U4185" s="209"/>
      <c r="V4185" s="209"/>
      <c r="W4185" s="209"/>
    </row>
    <row r="4186" spans="5:23" x14ac:dyDescent="0.25">
      <c r="E4186" s="209"/>
      <c r="F4186" s="209"/>
      <c r="G4186" s="209"/>
      <c r="H4186" s="209"/>
      <c r="I4186" s="209"/>
      <c r="J4186" s="209"/>
      <c r="K4186" s="209"/>
      <c r="O4186" s="209"/>
      <c r="P4186" s="209"/>
      <c r="Q4186" s="209"/>
      <c r="R4186" s="209"/>
      <c r="S4186" s="209"/>
      <c r="T4186" s="209"/>
      <c r="U4186" s="209"/>
      <c r="V4186" s="209"/>
      <c r="W4186" s="209"/>
    </row>
    <row r="4187" spans="5:23" x14ac:dyDescent="0.25">
      <c r="E4187" s="209"/>
      <c r="F4187" s="209"/>
      <c r="G4187" s="209"/>
      <c r="H4187" s="209"/>
      <c r="I4187" s="209"/>
      <c r="J4187" s="209"/>
      <c r="K4187" s="209"/>
      <c r="O4187" s="209"/>
      <c r="P4187" s="209"/>
      <c r="Q4187" s="209"/>
      <c r="R4187" s="209"/>
      <c r="S4187" s="209"/>
      <c r="T4187" s="209"/>
      <c r="U4187" s="209"/>
      <c r="V4187" s="209"/>
      <c r="W4187" s="209"/>
    </row>
    <row r="4188" spans="5:23" x14ac:dyDescent="0.25">
      <c r="E4188" s="209"/>
      <c r="F4188" s="209"/>
      <c r="G4188" s="209"/>
      <c r="H4188" s="209"/>
      <c r="I4188" s="209"/>
      <c r="J4188" s="209"/>
      <c r="K4188" s="209"/>
      <c r="O4188" s="209"/>
      <c r="P4188" s="209"/>
      <c r="Q4188" s="209"/>
      <c r="R4188" s="209"/>
      <c r="S4188" s="209"/>
      <c r="T4188" s="209"/>
      <c r="U4188" s="209"/>
      <c r="V4188" s="209"/>
      <c r="W4188" s="209"/>
    </row>
    <row r="4189" spans="5:23" x14ac:dyDescent="0.25">
      <c r="E4189" s="209"/>
      <c r="F4189" s="209"/>
      <c r="G4189" s="209"/>
      <c r="H4189" s="209"/>
      <c r="I4189" s="209"/>
      <c r="J4189" s="209"/>
      <c r="K4189" s="209"/>
      <c r="O4189" s="209"/>
      <c r="P4189" s="209"/>
      <c r="Q4189" s="209"/>
      <c r="R4189" s="209"/>
      <c r="S4189" s="209"/>
      <c r="T4189" s="209"/>
      <c r="U4189" s="209"/>
      <c r="V4189" s="209"/>
      <c r="W4189" s="209"/>
    </row>
    <row r="4190" spans="5:23" x14ac:dyDescent="0.25">
      <c r="E4190" s="209"/>
      <c r="F4190" s="209"/>
      <c r="G4190" s="209"/>
      <c r="H4190" s="209"/>
      <c r="I4190" s="209"/>
      <c r="J4190" s="209"/>
      <c r="K4190" s="209"/>
      <c r="O4190" s="209"/>
      <c r="P4190" s="209"/>
      <c r="Q4190" s="209"/>
      <c r="R4190" s="209"/>
      <c r="S4190" s="209"/>
      <c r="T4190" s="209"/>
      <c r="U4190" s="209"/>
      <c r="V4190" s="209"/>
      <c r="W4190" s="209"/>
    </row>
    <row r="4191" spans="5:23" x14ac:dyDescent="0.25">
      <c r="E4191" s="209"/>
      <c r="F4191" s="209"/>
      <c r="G4191" s="209"/>
      <c r="H4191" s="209"/>
      <c r="I4191" s="209"/>
      <c r="J4191" s="209"/>
      <c r="K4191" s="209"/>
      <c r="O4191" s="209"/>
      <c r="P4191" s="209"/>
      <c r="Q4191" s="209"/>
      <c r="R4191" s="209"/>
      <c r="S4191" s="209"/>
      <c r="T4191" s="209"/>
      <c r="U4191" s="209"/>
      <c r="V4191" s="209"/>
      <c r="W4191" s="209"/>
    </row>
    <row r="4192" spans="5:23" x14ac:dyDescent="0.25">
      <c r="E4192" s="209"/>
      <c r="F4192" s="209"/>
      <c r="G4192" s="209"/>
      <c r="H4192" s="209"/>
      <c r="I4192" s="209"/>
      <c r="J4192" s="209"/>
      <c r="K4192" s="209"/>
      <c r="O4192" s="209"/>
      <c r="P4192" s="209"/>
      <c r="Q4192" s="209"/>
      <c r="R4192" s="209"/>
      <c r="S4192" s="209"/>
      <c r="T4192" s="209"/>
      <c r="U4192" s="209"/>
      <c r="V4192" s="209"/>
      <c r="W4192" s="209"/>
    </row>
    <row r="4193" spans="5:23" x14ac:dyDescent="0.25">
      <c r="E4193" s="209"/>
      <c r="F4193" s="209"/>
      <c r="G4193" s="209"/>
      <c r="H4193" s="209"/>
      <c r="I4193" s="209"/>
      <c r="J4193" s="209"/>
      <c r="K4193" s="209"/>
      <c r="O4193" s="209"/>
      <c r="P4193" s="209"/>
      <c r="Q4193" s="209"/>
      <c r="R4193" s="209"/>
      <c r="S4193" s="209"/>
      <c r="T4193" s="209"/>
      <c r="U4193" s="209"/>
      <c r="V4193" s="209"/>
      <c r="W4193" s="209"/>
    </row>
    <row r="4194" spans="5:23" x14ac:dyDescent="0.25">
      <c r="E4194" s="209"/>
      <c r="F4194" s="209"/>
      <c r="G4194" s="209"/>
      <c r="H4194" s="209"/>
      <c r="I4194" s="209"/>
      <c r="J4194" s="209"/>
      <c r="K4194" s="209"/>
      <c r="O4194" s="209"/>
      <c r="P4194" s="209"/>
      <c r="Q4194" s="209"/>
      <c r="R4194" s="209"/>
      <c r="S4194" s="209"/>
      <c r="T4194" s="209"/>
      <c r="U4194" s="209"/>
      <c r="V4194" s="209"/>
      <c r="W4194" s="209"/>
    </row>
    <row r="4195" spans="5:23" x14ac:dyDescent="0.25">
      <c r="E4195" s="209"/>
      <c r="F4195" s="209"/>
      <c r="G4195" s="209"/>
      <c r="H4195" s="209"/>
      <c r="I4195" s="209"/>
      <c r="J4195" s="209"/>
      <c r="K4195" s="209"/>
      <c r="O4195" s="209"/>
      <c r="P4195" s="209"/>
      <c r="Q4195" s="209"/>
      <c r="R4195" s="209"/>
      <c r="S4195" s="209"/>
      <c r="T4195" s="209"/>
      <c r="U4195" s="209"/>
      <c r="V4195" s="209"/>
      <c r="W4195" s="209"/>
    </row>
    <row r="4196" spans="5:23" x14ac:dyDescent="0.25">
      <c r="E4196" s="209"/>
      <c r="F4196" s="209"/>
      <c r="G4196" s="209"/>
      <c r="H4196" s="209"/>
      <c r="I4196" s="209"/>
      <c r="J4196" s="209"/>
      <c r="K4196" s="209"/>
      <c r="O4196" s="209"/>
      <c r="P4196" s="209"/>
      <c r="Q4196" s="209"/>
      <c r="R4196" s="209"/>
      <c r="S4196" s="209"/>
      <c r="T4196" s="209"/>
      <c r="U4196" s="209"/>
      <c r="V4196" s="209"/>
      <c r="W4196" s="209"/>
    </row>
    <row r="4197" spans="5:23" x14ac:dyDescent="0.25">
      <c r="E4197" s="209"/>
      <c r="F4197" s="209"/>
      <c r="G4197" s="209"/>
      <c r="H4197" s="209"/>
      <c r="I4197" s="209"/>
      <c r="J4197" s="209"/>
      <c r="K4197" s="209"/>
      <c r="O4197" s="209"/>
      <c r="P4197" s="209"/>
      <c r="Q4197" s="209"/>
      <c r="R4197" s="209"/>
      <c r="S4197" s="209"/>
      <c r="T4197" s="209"/>
      <c r="U4197" s="209"/>
      <c r="V4197" s="209"/>
      <c r="W4197" s="209"/>
    </row>
    <row r="4198" spans="5:23" x14ac:dyDescent="0.25">
      <c r="E4198" s="209"/>
      <c r="F4198" s="209"/>
      <c r="G4198" s="209"/>
      <c r="H4198" s="209"/>
      <c r="I4198" s="209"/>
      <c r="J4198" s="209"/>
      <c r="K4198" s="209"/>
      <c r="O4198" s="209"/>
      <c r="P4198" s="209"/>
      <c r="Q4198" s="209"/>
      <c r="R4198" s="209"/>
      <c r="S4198" s="209"/>
      <c r="T4198" s="209"/>
      <c r="U4198" s="209"/>
      <c r="V4198" s="209"/>
      <c r="W4198" s="209"/>
    </row>
    <row r="4199" spans="5:23" x14ac:dyDescent="0.25">
      <c r="E4199" s="209"/>
      <c r="F4199" s="209"/>
      <c r="G4199" s="209"/>
      <c r="H4199" s="209"/>
      <c r="I4199" s="209"/>
      <c r="J4199" s="209"/>
      <c r="K4199" s="209"/>
      <c r="O4199" s="209"/>
      <c r="P4199" s="209"/>
      <c r="Q4199" s="209"/>
      <c r="R4199" s="209"/>
      <c r="S4199" s="209"/>
      <c r="T4199" s="209"/>
      <c r="U4199" s="209"/>
      <c r="V4199" s="209"/>
      <c r="W4199" s="209"/>
    </row>
    <row r="4200" spans="5:23" x14ac:dyDescent="0.25">
      <c r="E4200" s="209"/>
      <c r="F4200" s="209"/>
      <c r="G4200" s="209"/>
      <c r="H4200" s="209"/>
      <c r="I4200" s="209"/>
      <c r="J4200" s="209"/>
      <c r="K4200" s="209"/>
      <c r="O4200" s="209"/>
      <c r="P4200" s="209"/>
      <c r="Q4200" s="209"/>
      <c r="R4200" s="209"/>
      <c r="S4200" s="209"/>
      <c r="T4200" s="209"/>
      <c r="U4200" s="209"/>
      <c r="V4200" s="209"/>
      <c r="W4200" s="209"/>
    </row>
    <row r="4201" spans="5:23" x14ac:dyDescent="0.25">
      <c r="E4201" s="209"/>
      <c r="F4201" s="209"/>
      <c r="G4201" s="209"/>
      <c r="H4201" s="209"/>
      <c r="I4201" s="209"/>
      <c r="J4201" s="209"/>
      <c r="K4201" s="209"/>
      <c r="O4201" s="209"/>
      <c r="P4201" s="209"/>
      <c r="Q4201" s="209"/>
      <c r="R4201" s="209"/>
      <c r="S4201" s="209"/>
      <c r="T4201" s="209"/>
      <c r="U4201" s="209"/>
      <c r="V4201" s="209"/>
      <c r="W4201" s="209"/>
    </row>
    <row r="4202" spans="5:23" x14ac:dyDescent="0.25">
      <c r="E4202" s="209"/>
      <c r="F4202" s="209"/>
      <c r="G4202" s="209"/>
      <c r="H4202" s="209"/>
      <c r="I4202" s="209"/>
      <c r="J4202" s="209"/>
      <c r="K4202" s="209"/>
      <c r="O4202" s="209"/>
      <c r="P4202" s="209"/>
      <c r="Q4202" s="209"/>
      <c r="R4202" s="209"/>
      <c r="S4202" s="209"/>
      <c r="T4202" s="209"/>
      <c r="U4202" s="209"/>
      <c r="V4202" s="209"/>
      <c r="W4202" s="209"/>
    </row>
    <row r="4203" spans="5:23" x14ac:dyDescent="0.25">
      <c r="E4203" s="209"/>
      <c r="F4203" s="209"/>
      <c r="G4203" s="209"/>
      <c r="H4203" s="209"/>
      <c r="I4203" s="209"/>
      <c r="J4203" s="209"/>
      <c r="K4203" s="209"/>
      <c r="O4203" s="209"/>
      <c r="P4203" s="209"/>
      <c r="Q4203" s="209"/>
      <c r="R4203" s="209"/>
      <c r="S4203" s="209"/>
      <c r="T4203" s="209"/>
      <c r="U4203" s="209"/>
      <c r="V4203" s="209"/>
      <c r="W4203" s="209"/>
    </row>
    <row r="4204" spans="5:23" x14ac:dyDescent="0.25">
      <c r="E4204" s="209"/>
      <c r="F4204" s="209"/>
      <c r="G4204" s="209"/>
      <c r="H4204" s="209"/>
      <c r="I4204" s="209"/>
      <c r="J4204" s="209"/>
      <c r="K4204" s="209"/>
      <c r="O4204" s="209"/>
      <c r="P4204" s="209"/>
      <c r="Q4204" s="209"/>
      <c r="R4204" s="209"/>
      <c r="S4204" s="209"/>
      <c r="T4204" s="209"/>
      <c r="U4204" s="209"/>
      <c r="V4204" s="209"/>
      <c r="W4204" s="209"/>
    </row>
    <row r="4205" spans="5:23" x14ac:dyDescent="0.25">
      <c r="E4205" s="209"/>
      <c r="F4205" s="209"/>
      <c r="G4205" s="209"/>
      <c r="H4205" s="209"/>
      <c r="I4205" s="209"/>
      <c r="J4205" s="209"/>
      <c r="K4205" s="209"/>
      <c r="O4205" s="209"/>
      <c r="P4205" s="209"/>
      <c r="Q4205" s="209"/>
      <c r="R4205" s="209"/>
      <c r="S4205" s="209"/>
      <c r="T4205" s="209"/>
      <c r="U4205" s="209"/>
      <c r="V4205" s="209"/>
      <c r="W4205" s="209"/>
    </row>
    <row r="4206" spans="5:23" x14ac:dyDescent="0.25">
      <c r="E4206" s="209"/>
      <c r="F4206" s="209"/>
      <c r="G4206" s="209"/>
      <c r="H4206" s="209"/>
      <c r="I4206" s="209"/>
      <c r="J4206" s="209"/>
      <c r="K4206" s="209"/>
      <c r="O4206" s="209"/>
      <c r="P4206" s="209"/>
      <c r="Q4206" s="209"/>
      <c r="R4206" s="209"/>
      <c r="S4206" s="209"/>
      <c r="T4206" s="209"/>
      <c r="U4206" s="209"/>
      <c r="V4206" s="209"/>
      <c r="W4206" s="209"/>
    </row>
    <row r="4207" spans="5:23" x14ac:dyDescent="0.25">
      <c r="E4207" s="209"/>
      <c r="F4207" s="209"/>
      <c r="G4207" s="209"/>
      <c r="H4207" s="209"/>
      <c r="I4207" s="209"/>
      <c r="J4207" s="209"/>
      <c r="K4207" s="209"/>
      <c r="O4207" s="209"/>
      <c r="P4207" s="209"/>
      <c r="Q4207" s="209"/>
      <c r="R4207" s="209"/>
      <c r="S4207" s="209"/>
      <c r="T4207" s="209"/>
      <c r="U4207" s="209"/>
      <c r="V4207" s="209"/>
      <c r="W4207" s="209"/>
    </row>
    <row r="4208" spans="5:23" x14ac:dyDescent="0.25">
      <c r="E4208" s="209"/>
      <c r="F4208" s="209"/>
      <c r="G4208" s="209"/>
      <c r="H4208" s="209"/>
      <c r="I4208" s="209"/>
      <c r="J4208" s="209"/>
      <c r="K4208" s="209"/>
      <c r="O4208" s="209"/>
      <c r="P4208" s="209"/>
      <c r="Q4208" s="209"/>
      <c r="R4208" s="209"/>
      <c r="S4208" s="209"/>
      <c r="T4208" s="209"/>
      <c r="U4208" s="209"/>
      <c r="V4208" s="209"/>
      <c r="W4208" s="209"/>
    </row>
    <row r="4209" spans="5:23" x14ac:dyDescent="0.25">
      <c r="E4209" s="209"/>
      <c r="F4209" s="209"/>
      <c r="G4209" s="209"/>
      <c r="H4209" s="209"/>
      <c r="I4209" s="209"/>
      <c r="J4209" s="209"/>
      <c r="K4209" s="209"/>
      <c r="O4209" s="209"/>
      <c r="P4209" s="209"/>
      <c r="Q4209" s="209"/>
      <c r="R4209" s="209"/>
      <c r="S4209" s="209"/>
      <c r="T4209" s="209"/>
      <c r="U4209" s="209"/>
      <c r="V4209" s="209"/>
      <c r="W4209" s="209"/>
    </row>
    <row r="4210" spans="5:23" x14ac:dyDescent="0.25">
      <c r="E4210" s="209"/>
      <c r="F4210" s="209"/>
      <c r="G4210" s="209"/>
      <c r="H4210" s="209"/>
      <c r="I4210" s="209"/>
      <c r="J4210" s="209"/>
      <c r="K4210" s="209"/>
      <c r="O4210" s="209"/>
      <c r="P4210" s="209"/>
      <c r="Q4210" s="209"/>
      <c r="R4210" s="209"/>
      <c r="S4210" s="209"/>
      <c r="T4210" s="209"/>
      <c r="U4210" s="209"/>
      <c r="V4210" s="209"/>
      <c r="W4210" s="209"/>
    </row>
    <row r="4211" spans="5:23" x14ac:dyDescent="0.25">
      <c r="E4211" s="209"/>
      <c r="F4211" s="209"/>
      <c r="G4211" s="209"/>
      <c r="H4211" s="209"/>
      <c r="I4211" s="209"/>
      <c r="J4211" s="209"/>
      <c r="K4211" s="209"/>
      <c r="O4211" s="209"/>
      <c r="P4211" s="209"/>
      <c r="Q4211" s="209"/>
      <c r="R4211" s="209"/>
      <c r="S4211" s="209"/>
      <c r="T4211" s="209"/>
      <c r="U4211" s="209"/>
      <c r="V4211" s="209"/>
      <c r="W4211" s="209"/>
    </row>
    <row r="4212" spans="5:23" x14ac:dyDescent="0.25">
      <c r="E4212" s="209"/>
      <c r="F4212" s="209"/>
      <c r="G4212" s="209"/>
      <c r="H4212" s="209"/>
      <c r="I4212" s="209"/>
      <c r="J4212" s="209"/>
      <c r="K4212" s="209"/>
      <c r="O4212" s="209"/>
      <c r="P4212" s="209"/>
      <c r="Q4212" s="209"/>
      <c r="R4212" s="209"/>
      <c r="S4212" s="209"/>
      <c r="T4212" s="209"/>
      <c r="U4212" s="209"/>
      <c r="V4212" s="209"/>
      <c r="W4212" s="209"/>
    </row>
    <row r="4213" spans="5:23" x14ac:dyDescent="0.25">
      <c r="E4213" s="209"/>
      <c r="F4213" s="209"/>
      <c r="G4213" s="209"/>
      <c r="H4213" s="209"/>
      <c r="I4213" s="209"/>
      <c r="J4213" s="209"/>
      <c r="K4213" s="209"/>
      <c r="O4213" s="209"/>
      <c r="P4213" s="209"/>
      <c r="Q4213" s="209"/>
      <c r="R4213" s="209"/>
      <c r="S4213" s="209"/>
      <c r="T4213" s="209"/>
      <c r="U4213" s="209"/>
      <c r="V4213" s="209"/>
      <c r="W4213" s="209"/>
    </row>
    <row r="4214" spans="5:23" x14ac:dyDescent="0.25">
      <c r="E4214" s="209"/>
      <c r="F4214" s="209"/>
      <c r="G4214" s="209"/>
      <c r="H4214" s="209"/>
      <c r="I4214" s="209"/>
      <c r="J4214" s="209"/>
      <c r="K4214" s="209"/>
      <c r="O4214" s="209"/>
      <c r="P4214" s="209"/>
      <c r="Q4214" s="209"/>
      <c r="R4214" s="209"/>
      <c r="S4214" s="209"/>
      <c r="T4214" s="209"/>
      <c r="U4214" s="209"/>
      <c r="V4214" s="209"/>
      <c r="W4214" s="209"/>
    </row>
    <row r="4215" spans="5:23" x14ac:dyDescent="0.25">
      <c r="E4215" s="209"/>
      <c r="F4215" s="209"/>
      <c r="G4215" s="209"/>
      <c r="H4215" s="209"/>
      <c r="I4215" s="209"/>
      <c r="J4215" s="209"/>
      <c r="K4215" s="209"/>
      <c r="O4215" s="209"/>
      <c r="P4215" s="209"/>
      <c r="Q4215" s="209"/>
      <c r="R4215" s="209"/>
      <c r="S4215" s="209"/>
      <c r="T4215" s="209"/>
      <c r="U4215" s="209"/>
      <c r="V4215" s="209"/>
      <c r="W4215" s="209"/>
    </row>
    <row r="4216" spans="5:23" x14ac:dyDescent="0.25">
      <c r="E4216" s="209"/>
      <c r="F4216" s="209"/>
      <c r="G4216" s="209"/>
      <c r="H4216" s="209"/>
      <c r="I4216" s="209"/>
      <c r="J4216" s="209"/>
      <c r="K4216" s="209"/>
      <c r="O4216" s="209"/>
      <c r="P4216" s="209"/>
      <c r="Q4216" s="209"/>
      <c r="R4216" s="209"/>
      <c r="S4216" s="209"/>
      <c r="T4216" s="209"/>
      <c r="U4216" s="209"/>
      <c r="V4216" s="209"/>
      <c r="W4216" s="209"/>
    </row>
    <row r="4217" spans="5:23" x14ac:dyDescent="0.25">
      <c r="E4217" s="209"/>
      <c r="F4217" s="209"/>
      <c r="G4217" s="209"/>
      <c r="H4217" s="209"/>
      <c r="I4217" s="209"/>
      <c r="J4217" s="209"/>
      <c r="K4217" s="209"/>
      <c r="O4217" s="209"/>
      <c r="P4217" s="209"/>
      <c r="Q4217" s="209"/>
      <c r="R4217" s="209"/>
      <c r="S4217" s="209"/>
      <c r="T4217" s="209"/>
      <c r="U4217" s="209"/>
      <c r="V4217" s="209"/>
      <c r="W4217" s="209"/>
    </row>
    <row r="4218" spans="5:23" x14ac:dyDescent="0.25">
      <c r="E4218" s="209"/>
      <c r="F4218" s="209"/>
      <c r="G4218" s="209"/>
      <c r="H4218" s="209"/>
      <c r="I4218" s="209"/>
      <c r="J4218" s="209"/>
      <c r="K4218" s="209"/>
      <c r="O4218" s="209"/>
      <c r="P4218" s="209"/>
      <c r="Q4218" s="209"/>
      <c r="R4218" s="209"/>
      <c r="S4218" s="209"/>
      <c r="T4218" s="209"/>
      <c r="U4218" s="209"/>
      <c r="V4218" s="209"/>
      <c r="W4218" s="209"/>
    </row>
    <row r="4219" spans="5:23" x14ac:dyDescent="0.25">
      <c r="E4219" s="209"/>
      <c r="F4219" s="209"/>
      <c r="G4219" s="209"/>
      <c r="H4219" s="209"/>
      <c r="I4219" s="209"/>
      <c r="J4219" s="209"/>
      <c r="K4219" s="209"/>
      <c r="O4219" s="209"/>
      <c r="P4219" s="209"/>
      <c r="Q4219" s="209"/>
      <c r="R4219" s="209"/>
      <c r="S4219" s="209"/>
      <c r="T4219" s="209"/>
      <c r="U4219" s="209"/>
      <c r="V4219" s="209"/>
      <c r="W4219" s="209"/>
    </row>
    <row r="4220" spans="5:23" x14ac:dyDescent="0.25">
      <c r="E4220" s="209"/>
      <c r="F4220" s="209"/>
      <c r="G4220" s="209"/>
      <c r="H4220" s="209"/>
      <c r="I4220" s="209"/>
      <c r="J4220" s="209"/>
      <c r="K4220" s="209"/>
      <c r="O4220" s="209"/>
      <c r="P4220" s="209"/>
      <c r="Q4220" s="209"/>
      <c r="R4220" s="209"/>
      <c r="S4220" s="209"/>
      <c r="T4220" s="209"/>
      <c r="U4220" s="209"/>
      <c r="V4220" s="209"/>
      <c r="W4220" s="209"/>
    </row>
    <row r="4221" spans="5:23" x14ac:dyDescent="0.25">
      <c r="E4221" s="209"/>
      <c r="F4221" s="209"/>
      <c r="G4221" s="209"/>
      <c r="H4221" s="209"/>
      <c r="I4221" s="209"/>
      <c r="J4221" s="209"/>
      <c r="K4221" s="209"/>
      <c r="O4221" s="209"/>
      <c r="P4221" s="209"/>
      <c r="Q4221" s="209"/>
      <c r="R4221" s="209"/>
      <c r="S4221" s="209"/>
      <c r="T4221" s="209"/>
      <c r="U4221" s="209"/>
      <c r="V4221" s="209"/>
      <c r="W4221" s="209"/>
    </row>
    <row r="4222" spans="5:23" x14ac:dyDescent="0.25">
      <c r="E4222" s="209"/>
      <c r="F4222" s="209"/>
      <c r="G4222" s="209"/>
      <c r="H4222" s="209"/>
      <c r="I4222" s="209"/>
      <c r="J4222" s="209"/>
      <c r="K4222" s="209"/>
      <c r="O4222" s="209"/>
      <c r="P4222" s="209"/>
      <c r="Q4222" s="209"/>
      <c r="R4222" s="209"/>
      <c r="S4222" s="209"/>
      <c r="T4222" s="209"/>
      <c r="U4222" s="209"/>
      <c r="V4222" s="209"/>
      <c r="W4222" s="209"/>
    </row>
    <row r="4223" spans="5:23" x14ac:dyDescent="0.25">
      <c r="E4223" s="209"/>
      <c r="F4223" s="209"/>
      <c r="G4223" s="209"/>
      <c r="H4223" s="209"/>
      <c r="I4223" s="209"/>
      <c r="J4223" s="209"/>
      <c r="K4223" s="209"/>
      <c r="O4223" s="209"/>
      <c r="P4223" s="209"/>
      <c r="Q4223" s="209"/>
      <c r="R4223" s="209"/>
      <c r="S4223" s="209"/>
      <c r="T4223" s="209"/>
      <c r="U4223" s="209"/>
      <c r="V4223" s="209"/>
      <c r="W4223" s="209"/>
    </row>
    <row r="4224" spans="5:23" x14ac:dyDescent="0.25">
      <c r="E4224" s="209"/>
      <c r="F4224" s="209"/>
      <c r="G4224" s="209"/>
      <c r="H4224" s="209"/>
      <c r="I4224" s="209"/>
      <c r="J4224" s="209"/>
      <c r="K4224" s="209"/>
      <c r="O4224" s="209"/>
      <c r="P4224" s="209"/>
      <c r="Q4224" s="209"/>
      <c r="R4224" s="209"/>
      <c r="S4224" s="209"/>
      <c r="T4224" s="209"/>
      <c r="U4224" s="209"/>
      <c r="V4224" s="209"/>
      <c r="W4224" s="209"/>
    </row>
    <row r="4225" spans="5:23" x14ac:dyDescent="0.25">
      <c r="E4225" s="209"/>
      <c r="F4225" s="209"/>
      <c r="G4225" s="209"/>
      <c r="H4225" s="209"/>
      <c r="I4225" s="209"/>
      <c r="J4225" s="209"/>
      <c r="K4225" s="209"/>
      <c r="O4225" s="209"/>
      <c r="P4225" s="209"/>
      <c r="Q4225" s="209"/>
      <c r="R4225" s="209"/>
      <c r="S4225" s="209"/>
      <c r="T4225" s="209"/>
      <c r="U4225" s="209"/>
      <c r="V4225" s="209"/>
      <c r="W4225" s="209"/>
    </row>
    <row r="4226" spans="5:23" x14ac:dyDescent="0.25">
      <c r="E4226" s="209"/>
      <c r="F4226" s="209"/>
      <c r="G4226" s="209"/>
      <c r="H4226" s="209"/>
      <c r="I4226" s="209"/>
      <c r="J4226" s="209"/>
      <c r="K4226" s="209"/>
      <c r="O4226" s="209"/>
      <c r="P4226" s="209"/>
      <c r="Q4226" s="209"/>
      <c r="R4226" s="209"/>
      <c r="S4226" s="209"/>
      <c r="T4226" s="209"/>
      <c r="U4226" s="209"/>
      <c r="V4226" s="209"/>
      <c r="W4226" s="209"/>
    </row>
    <row r="4227" spans="5:23" x14ac:dyDescent="0.25">
      <c r="E4227" s="209"/>
      <c r="F4227" s="209"/>
      <c r="G4227" s="209"/>
      <c r="H4227" s="209"/>
      <c r="I4227" s="209"/>
      <c r="J4227" s="209"/>
      <c r="K4227" s="209"/>
      <c r="O4227" s="209"/>
      <c r="P4227" s="209"/>
      <c r="Q4227" s="209"/>
      <c r="R4227" s="209"/>
      <c r="S4227" s="209"/>
      <c r="T4227" s="209"/>
      <c r="U4227" s="209"/>
      <c r="V4227" s="209"/>
      <c r="W4227" s="209"/>
    </row>
    <row r="4228" spans="5:23" x14ac:dyDescent="0.25">
      <c r="E4228" s="209"/>
      <c r="F4228" s="209"/>
      <c r="G4228" s="209"/>
      <c r="H4228" s="209"/>
      <c r="I4228" s="209"/>
      <c r="J4228" s="209"/>
      <c r="K4228" s="209"/>
      <c r="O4228" s="209"/>
      <c r="P4228" s="209"/>
      <c r="Q4228" s="209"/>
      <c r="R4228" s="209"/>
      <c r="S4228" s="209"/>
      <c r="T4228" s="209"/>
      <c r="U4228" s="209"/>
      <c r="V4228" s="209"/>
      <c r="W4228" s="209"/>
    </row>
    <row r="4229" spans="5:23" x14ac:dyDescent="0.25">
      <c r="E4229" s="209"/>
      <c r="F4229" s="209"/>
      <c r="G4229" s="209"/>
      <c r="H4229" s="209"/>
      <c r="I4229" s="209"/>
      <c r="J4229" s="209"/>
      <c r="K4229" s="209"/>
      <c r="O4229" s="209"/>
      <c r="P4229" s="209"/>
      <c r="Q4229" s="209"/>
      <c r="R4229" s="209"/>
      <c r="S4229" s="209"/>
      <c r="T4229" s="209"/>
      <c r="U4229" s="209"/>
      <c r="V4229" s="209"/>
      <c r="W4229" s="209"/>
    </row>
    <row r="4230" spans="5:23" x14ac:dyDescent="0.25">
      <c r="E4230" s="209"/>
      <c r="F4230" s="209"/>
      <c r="G4230" s="209"/>
      <c r="H4230" s="209"/>
      <c r="I4230" s="209"/>
      <c r="J4230" s="209"/>
      <c r="K4230" s="209"/>
      <c r="O4230" s="209"/>
      <c r="P4230" s="209"/>
      <c r="Q4230" s="209"/>
      <c r="R4230" s="209"/>
      <c r="S4230" s="209"/>
      <c r="T4230" s="209"/>
      <c r="U4230" s="209"/>
      <c r="V4230" s="209"/>
      <c r="W4230" s="209"/>
    </row>
    <row r="4231" spans="5:23" x14ac:dyDescent="0.25">
      <c r="E4231" s="209"/>
      <c r="F4231" s="209"/>
      <c r="G4231" s="209"/>
      <c r="H4231" s="209"/>
      <c r="I4231" s="209"/>
      <c r="J4231" s="209"/>
      <c r="K4231" s="209"/>
      <c r="O4231" s="209"/>
      <c r="P4231" s="209"/>
      <c r="Q4231" s="209"/>
      <c r="R4231" s="209"/>
      <c r="S4231" s="209"/>
      <c r="T4231" s="209"/>
      <c r="U4231" s="209"/>
      <c r="V4231" s="209"/>
      <c r="W4231" s="209"/>
    </row>
    <row r="4232" spans="5:23" x14ac:dyDescent="0.25">
      <c r="E4232" s="209"/>
      <c r="F4232" s="209"/>
      <c r="G4232" s="209"/>
      <c r="H4232" s="209"/>
      <c r="I4232" s="209"/>
      <c r="J4232" s="209"/>
      <c r="K4232" s="209"/>
      <c r="O4232" s="209"/>
      <c r="P4232" s="209"/>
      <c r="Q4232" s="209"/>
      <c r="R4232" s="209"/>
      <c r="S4232" s="209"/>
      <c r="T4232" s="209"/>
      <c r="U4232" s="209"/>
      <c r="V4232" s="209"/>
      <c r="W4232" s="209"/>
    </row>
    <row r="4233" spans="5:23" x14ac:dyDescent="0.25">
      <c r="E4233" s="209"/>
      <c r="F4233" s="209"/>
      <c r="G4233" s="209"/>
      <c r="H4233" s="209"/>
      <c r="I4233" s="209"/>
      <c r="J4233" s="209"/>
      <c r="K4233" s="209"/>
      <c r="O4233" s="209"/>
      <c r="P4233" s="209"/>
      <c r="Q4233" s="209"/>
      <c r="R4233" s="209"/>
      <c r="S4233" s="209"/>
      <c r="T4233" s="209"/>
      <c r="U4233" s="209"/>
      <c r="V4233" s="209"/>
      <c r="W4233" s="209"/>
    </row>
    <row r="4234" spans="5:23" x14ac:dyDescent="0.25">
      <c r="E4234" s="209"/>
      <c r="F4234" s="209"/>
      <c r="G4234" s="209"/>
      <c r="H4234" s="209"/>
      <c r="I4234" s="209"/>
      <c r="J4234" s="209"/>
      <c r="K4234" s="209"/>
      <c r="O4234" s="209"/>
      <c r="P4234" s="209"/>
      <c r="Q4234" s="209"/>
      <c r="R4234" s="209"/>
      <c r="S4234" s="209"/>
      <c r="T4234" s="209"/>
      <c r="U4234" s="209"/>
      <c r="V4234" s="209"/>
      <c r="W4234" s="209"/>
    </row>
    <row r="4235" spans="5:23" x14ac:dyDescent="0.25">
      <c r="E4235" s="209"/>
      <c r="F4235" s="209"/>
      <c r="G4235" s="209"/>
      <c r="H4235" s="209"/>
      <c r="I4235" s="209"/>
      <c r="J4235" s="209"/>
      <c r="K4235" s="209"/>
      <c r="O4235" s="209"/>
      <c r="P4235" s="209"/>
      <c r="Q4235" s="209"/>
      <c r="R4235" s="209"/>
      <c r="S4235" s="209"/>
      <c r="T4235" s="209"/>
      <c r="U4235" s="209"/>
      <c r="V4235" s="209"/>
      <c r="W4235" s="209"/>
    </row>
    <row r="4236" spans="5:23" x14ac:dyDescent="0.25">
      <c r="E4236" s="209"/>
      <c r="F4236" s="209"/>
      <c r="G4236" s="209"/>
      <c r="H4236" s="209"/>
      <c r="I4236" s="209"/>
      <c r="J4236" s="209"/>
      <c r="K4236" s="209"/>
      <c r="O4236" s="209"/>
      <c r="P4236" s="209"/>
      <c r="Q4236" s="209"/>
      <c r="R4236" s="209"/>
      <c r="S4236" s="209"/>
      <c r="T4236" s="209"/>
      <c r="U4236" s="209"/>
      <c r="V4236" s="209"/>
      <c r="W4236" s="209"/>
    </row>
    <row r="4237" spans="5:23" x14ac:dyDescent="0.25">
      <c r="E4237" s="209"/>
      <c r="F4237" s="209"/>
      <c r="G4237" s="209"/>
      <c r="H4237" s="209"/>
      <c r="I4237" s="209"/>
      <c r="J4237" s="209"/>
      <c r="K4237" s="209"/>
      <c r="O4237" s="209"/>
      <c r="P4237" s="209"/>
      <c r="Q4237" s="209"/>
      <c r="R4237" s="209"/>
      <c r="S4237" s="209"/>
      <c r="T4237" s="209"/>
      <c r="U4237" s="209"/>
      <c r="V4237" s="209"/>
      <c r="W4237" s="209"/>
    </row>
    <row r="4238" spans="5:23" x14ac:dyDescent="0.25">
      <c r="E4238" s="209"/>
      <c r="F4238" s="209"/>
      <c r="G4238" s="209"/>
      <c r="H4238" s="209"/>
      <c r="I4238" s="209"/>
      <c r="J4238" s="209"/>
      <c r="K4238" s="209"/>
      <c r="O4238" s="209"/>
      <c r="P4238" s="209"/>
      <c r="Q4238" s="209"/>
      <c r="R4238" s="209"/>
      <c r="S4238" s="209"/>
      <c r="T4238" s="209"/>
      <c r="U4238" s="209"/>
      <c r="V4238" s="209"/>
      <c r="W4238" s="209"/>
    </row>
    <row r="4239" spans="5:23" x14ac:dyDescent="0.25">
      <c r="E4239" s="209"/>
      <c r="F4239" s="209"/>
      <c r="G4239" s="209"/>
      <c r="H4239" s="209"/>
      <c r="I4239" s="209"/>
      <c r="J4239" s="209"/>
      <c r="K4239" s="209"/>
      <c r="O4239" s="209"/>
      <c r="P4239" s="209"/>
      <c r="Q4239" s="209"/>
      <c r="R4239" s="209"/>
      <c r="S4239" s="209"/>
      <c r="T4239" s="209"/>
      <c r="U4239" s="209"/>
      <c r="V4239" s="209"/>
      <c r="W4239" s="209"/>
    </row>
    <row r="4240" spans="5:23" x14ac:dyDescent="0.25">
      <c r="E4240" s="209"/>
      <c r="F4240" s="209"/>
      <c r="G4240" s="209"/>
      <c r="H4240" s="209"/>
      <c r="I4240" s="209"/>
      <c r="J4240" s="209"/>
      <c r="K4240" s="209"/>
      <c r="O4240" s="209"/>
      <c r="P4240" s="209"/>
      <c r="Q4240" s="209"/>
      <c r="R4240" s="209"/>
      <c r="S4240" s="209"/>
      <c r="T4240" s="209"/>
      <c r="U4240" s="209"/>
      <c r="V4240" s="209"/>
      <c r="W4240" s="209"/>
    </row>
    <row r="4241" spans="5:23" x14ac:dyDescent="0.25">
      <c r="E4241" s="209"/>
      <c r="F4241" s="209"/>
      <c r="G4241" s="209"/>
      <c r="H4241" s="209"/>
      <c r="I4241" s="209"/>
      <c r="J4241" s="209"/>
      <c r="K4241" s="209"/>
      <c r="O4241" s="209"/>
      <c r="P4241" s="209"/>
      <c r="Q4241" s="209"/>
      <c r="R4241" s="209"/>
      <c r="S4241" s="209"/>
      <c r="T4241" s="209"/>
      <c r="U4241" s="209"/>
      <c r="V4241" s="209"/>
      <c r="W4241" s="209"/>
    </row>
    <row r="4242" spans="5:23" x14ac:dyDescent="0.25">
      <c r="E4242" s="209"/>
      <c r="F4242" s="209"/>
      <c r="G4242" s="209"/>
      <c r="H4242" s="209"/>
      <c r="I4242" s="209"/>
      <c r="J4242" s="209"/>
      <c r="K4242" s="209"/>
      <c r="O4242" s="209"/>
      <c r="P4242" s="209"/>
      <c r="Q4242" s="209"/>
      <c r="R4242" s="209"/>
      <c r="S4242" s="209"/>
      <c r="T4242" s="209"/>
      <c r="U4242" s="209"/>
      <c r="V4242" s="209"/>
      <c r="W4242" s="209"/>
    </row>
    <row r="4243" spans="5:23" x14ac:dyDescent="0.25">
      <c r="E4243" s="209"/>
      <c r="F4243" s="209"/>
      <c r="G4243" s="209"/>
      <c r="H4243" s="209"/>
      <c r="I4243" s="209"/>
      <c r="J4243" s="209"/>
      <c r="K4243" s="209"/>
      <c r="O4243" s="209"/>
      <c r="P4243" s="209"/>
      <c r="Q4243" s="209"/>
      <c r="R4243" s="209"/>
      <c r="S4243" s="209"/>
      <c r="T4243" s="209"/>
      <c r="U4243" s="209"/>
      <c r="V4243" s="209"/>
      <c r="W4243" s="209"/>
    </row>
    <row r="4244" spans="5:23" x14ac:dyDescent="0.25">
      <c r="E4244" s="209"/>
      <c r="F4244" s="209"/>
      <c r="G4244" s="209"/>
      <c r="H4244" s="209"/>
      <c r="I4244" s="209"/>
      <c r="J4244" s="209"/>
      <c r="K4244" s="209"/>
      <c r="O4244" s="209"/>
      <c r="P4244" s="209"/>
      <c r="Q4244" s="209"/>
      <c r="R4244" s="209"/>
      <c r="S4244" s="209"/>
      <c r="T4244" s="209"/>
      <c r="U4244" s="209"/>
      <c r="V4244" s="209"/>
      <c r="W4244" s="209"/>
    </row>
    <row r="4245" spans="5:23" x14ac:dyDescent="0.25">
      <c r="E4245" s="209"/>
      <c r="F4245" s="209"/>
      <c r="G4245" s="209"/>
      <c r="H4245" s="209"/>
      <c r="I4245" s="209"/>
      <c r="J4245" s="209"/>
      <c r="K4245" s="209"/>
      <c r="O4245" s="209"/>
      <c r="P4245" s="209"/>
      <c r="Q4245" s="209"/>
      <c r="R4245" s="209"/>
      <c r="S4245" s="209"/>
      <c r="T4245" s="209"/>
      <c r="U4245" s="209"/>
      <c r="V4245" s="209"/>
      <c r="W4245" s="209"/>
    </row>
    <row r="4246" spans="5:23" x14ac:dyDescent="0.25">
      <c r="E4246" s="209"/>
      <c r="F4246" s="209"/>
      <c r="G4246" s="209"/>
      <c r="H4246" s="209"/>
      <c r="I4246" s="209"/>
      <c r="J4246" s="209"/>
      <c r="K4246" s="209"/>
      <c r="O4246" s="209"/>
      <c r="P4246" s="209"/>
      <c r="Q4246" s="209"/>
      <c r="R4246" s="209"/>
      <c r="S4246" s="209"/>
      <c r="T4246" s="209"/>
      <c r="U4246" s="209"/>
      <c r="V4246" s="209"/>
      <c r="W4246" s="209"/>
    </row>
    <row r="4247" spans="5:23" x14ac:dyDescent="0.25">
      <c r="E4247" s="209"/>
      <c r="F4247" s="209"/>
      <c r="G4247" s="209"/>
      <c r="H4247" s="209"/>
      <c r="I4247" s="209"/>
      <c r="J4247" s="209"/>
      <c r="K4247" s="209"/>
      <c r="O4247" s="209"/>
      <c r="P4247" s="209"/>
      <c r="Q4247" s="209"/>
      <c r="R4247" s="209"/>
      <c r="S4247" s="209"/>
      <c r="T4247" s="209"/>
      <c r="U4247" s="209"/>
      <c r="V4247" s="209"/>
      <c r="W4247" s="209"/>
    </row>
    <row r="4248" spans="5:23" x14ac:dyDescent="0.25">
      <c r="E4248" s="209"/>
      <c r="F4248" s="209"/>
      <c r="G4248" s="209"/>
      <c r="H4248" s="209"/>
      <c r="I4248" s="209"/>
      <c r="J4248" s="209"/>
      <c r="K4248" s="209"/>
      <c r="O4248" s="209"/>
      <c r="P4248" s="209"/>
      <c r="Q4248" s="209"/>
      <c r="R4248" s="209"/>
      <c r="S4248" s="209"/>
      <c r="T4248" s="209"/>
      <c r="U4248" s="209"/>
      <c r="V4248" s="209"/>
      <c r="W4248" s="209"/>
    </row>
    <row r="4249" spans="5:23" x14ac:dyDescent="0.25">
      <c r="E4249" s="209"/>
      <c r="F4249" s="209"/>
      <c r="G4249" s="209"/>
      <c r="H4249" s="209"/>
      <c r="I4249" s="209"/>
      <c r="J4249" s="209"/>
      <c r="K4249" s="209"/>
      <c r="O4249" s="209"/>
      <c r="P4249" s="209"/>
      <c r="Q4249" s="209"/>
      <c r="R4249" s="209"/>
      <c r="S4249" s="209"/>
      <c r="T4249" s="209"/>
      <c r="U4249" s="209"/>
      <c r="V4249" s="209"/>
      <c r="W4249" s="209"/>
    </row>
    <row r="4250" spans="5:23" x14ac:dyDescent="0.25">
      <c r="E4250" s="209"/>
      <c r="F4250" s="209"/>
      <c r="G4250" s="209"/>
      <c r="H4250" s="209"/>
      <c r="I4250" s="209"/>
      <c r="J4250" s="209"/>
      <c r="K4250" s="209"/>
      <c r="O4250" s="209"/>
      <c r="P4250" s="209"/>
      <c r="Q4250" s="209"/>
      <c r="R4250" s="209"/>
      <c r="S4250" s="209"/>
      <c r="T4250" s="209"/>
      <c r="U4250" s="209"/>
      <c r="V4250" s="209"/>
      <c r="W4250" s="209"/>
    </row>
    <row r="4251" spans="5:23" x14ac:dyDescent="0.25">
      <c r="E4251" s="209"/>
      <c r="F4251" s="209"/>
      <c r="G4251" s="209"/>
      <c r="H4251" s="209"/>
      <c r="I4251" s="209"/>
      <c r="J4251" s="209"/>
      <c r="K4251" s="209"/>
      <c r="O4251" s="209"/>
      <c r="P4251" s="209"/>
      <c r="Q4251" s="209"/>
      <c r="R4251" s="209"/>
      <c r="S4251" s="209"/>
      <c r="T4251" s="209"/>
      <c r="U4251" s="209"/>
      <c r="V4251" s="209"/>
      <c r="W4251" s="209"/>
    </row>
    <row r="4252" spans="5:23" x14ac:dyDescent="0.25">
      <c r="E4252" s="209"/>
      <c r="F4252" s="209"/>
      <c r="G4252" s="209"/>
      <c r="H4252" s="209"/>
      <c r="I4252" s="209"/>
      <c r="J4252" s="209"/>
      <c r="K4252" s="209"/>
      <c r="O4252" s="209"/>
      <c r="P4252" s="209"/>
      <c r="Q4252" s="209"/>
      <c r="R4252" s="209"/>
      <c r="S4252" s="209"/>
      <c r="T4252" s="209"/>
      <c r="U4252" s="209"/>
      <c r="V4252" s="209"/>
      <c r="W4252" s="209"/>
    </row>
    <row r="4253" spans="5:23" x14ac:dyDescent="0.25">
      <c r="E4253" s="209"/>
      <c r="F4253" s="209"/>
      <c r="G4253" s="209"/>
      <c r="H4253" s="209"/>
      <c r="I4253" s="209"/>
      <c r="J4253" s="209"/>
      <c r="K4253" s="209"/>
      <c r="O4253" s="209"/>
      <c r="P4253" s="209"/>
      <c r="Q4253" s="209"/>
      <c r="R4253" s="209"/>
      <c r="S4253" s="209"/>
      <c r="T4253" s="209"/>
      <c r="U4253" s="209"/>
      <c r="V4253" s="209"/>
      <c r="W4253" s="209"/>
    </row>
    <row r="4254" spans="5:23" x14ac:dyDescent="0.25">
      <c r="E4254" s="209"/>
      <c r="F4254" s="209"/>
      <c r="G4254" s="209"/>
      <c r="H4254" s="209"/>
      <c r="I4254" s="209"/>
      <c r="J4254" s="209"/>
      <c r="K4254" s="209"/>
      <c r="O4254" s="209"/>
      <c r="P4254" s="209"/>
      <c r="Q4254" s="209"/>
      <c r="R4254" s="209"/>
      <c r="S4254" s="209"/>
      <c r="T4254" s="209"/>
      <c r="U4254" s="209"/>
      <c r="V4254" s="209"/>
      <c r="W4254" s="209"/>
    </row>
    <row r="4255" spans="5:23" x14ac:dyDescent="0.25">
      <c r="E4255" s="209"/>
      <c r="F4255" s="209"/>
      <c r="G4255" s="209"/>
      <c r="H4255" s="209"/>
      <c r="I4255" s="209"/>
      <c r="J4255" s="209"/>
      <c r="K4255" s="209"/>
      <c r="O4255" s="209"/>
      <c r="P4255" s="209"/>
      <c r="Q4255" s="209"/>
      <c r="R4255" s="209"/>
      <c r="S4255" s="209"/>
      <c r="T4255" s="209"/>
      <c r="U4255" s="209"/>
      <c r="V4255" s="209"/>
      <c r="W4255" s="209"/>
    </row>
    <row r="4256" spans="5:23" x14ac:dyDescent="0.25">
      <c r="E4256" s="209"/>
      <c r="F4256" s="209"/>
      <c r="G4256" s="209"/>
      <c r="H4256" s="209"/>
      <c r="I4256" s="209"/>
      <c r="J4256" s="209"/>
      <c r="K4256" s="209"/>
      <c r="O4256" s="209"/>
      <c r="P4256" s="209"/>
      <c r="Q4256" s="209"/>
      <c r="R4256" s="209"/>
      <c r="S4256" s="209"/>
      <c r="T4256" s="209"/>
      <c r="U4256" s="209"/>
      <c r="V4256" s="209"/>
      <c r="W4256" s="209"/>
    </row>
    <row r="4257" spans="5:23" x14ac:dyDescent="0.25">
      <c r="E4257" s="209"/>
      <c r="F4257" s="209"/>
      <c r="G4257" s="209"/>
      <c r="H4257" s="209"/>
      <c r="I4257" s="209"/>
      <c r="J4257" s="209"/>
      <c r="K4257" s="209"/>
      <c r="O4257" s="209"/>
      <c r="P4257" s="209"/>
      <c r="Q4257" s="209"/>
      <c r="R4257" s="209"/>
      <c r="S4257" s="209"/>
      <c r="T4257" s="209"/>
      <c r="U4257" s="209"/>
      <c r="V4257" s="209"/>
      <c r="W4257" s="209"/>
    </row>
    <row r="4258" spans="5:23" x14ac:dyDescent="0.25">
      <c r="E4258" s="209"/>
      <c r="F4258" s="209"/>
      <c r="G4258" s="209"/>
      <c r="H4258" s="209"/>
      <c r="I4258" s="209"/>
      <c r="J4258" s="209"/>
      <c r="K4258" s="209"/>
      <c r="O4258" s="209"/>
      <c r="P4258" s="209"/>
      <c r="Q4258" s="209"/>
      <c r="R4258" s="209"/>
      <c r="S4258" s="209"/>
      <c r="T4258" s="209"/>
      <c r="U4258" s="209"/>
      <c r="V4258" s="209"/>
      <c r="W4258" s="209"/>
    </row>
    <row r="4259" spans="5:23" x14ac:dyDescent="0.25">
      <c r="E4259" s="209"/>
      <c r="F4259" s="209"/>
      <c r="G4259" s="209"/>
      <c r="H4259" s="209"/>
      <c r="I4259" s="209"/>
      <c r="J4259" s="209"/>
      <c r="K4259" s="209"/>
      <c r="O4259" s="209"/>
      <c r="P4259" s="209"/>
      <c r="Q4259" s="209"/>
      <c r="R4259" s="209"/>
      <c r="S4259" s="209"/>
      <c r="T4259" s="209"/>
      <c r="U4259" s="209"/>
      <c r="V4259" s="209"/>
      <c r="W4259" s="209"/>
    </row>
    <row r="4260" spans="5:23" x14ac:dyDescent="0.25">
      <c r="E4260" s="209"/>
      <c r="F4260" s="209"/>
      <c r="G4260" s="209"/>
      <c r="H4260" s="209"/>
      <c r="I4260" s="209"/>
      <c r="J4260" s="209"/>
      <c r="K4260" s="209"/>
      <c r="O4260" s="209"/>
      <c r="P4260" s="209"/>
      <c r="Q4260" s="209"/>
      <c r="R4260" s="209"/>
      <c r="S4260" s="209"/>
      <c r="T4260" s="209"/>
      <c r="U4260" s="209"/>
      <c r="V4260" s="209"/>
      <c r="W4260" s="209"/>
    </row>
    <row r="4261" spans="5:23" x14ac:dyDescent="0.25">
      <c r="E4261" s="209"/>
      <c r="F4261" s="209"/>
      <c r="G4261" s="209"/>
      <c r="H4261" s="209"/>
      <c r="I4261" s="209"/>
      <c r="J4261" s="209"/>
      <c r="K4261" s="209"/>
      <c r="O4261" s="209"/>
      <c r="P4261" s="209"/>
      <c r="Q4261" s="209"/>
      <c r="R4261" s="209"/>
      <c r="S4261" s="209"/>
      <c r="T4261" s="209"/>
      <c r="U4261" s="209"/>
      <c r="V4261" s="209"/>
      <c r="W4261" s="209"/>
    </row>
    <row r="4262" spans="5:23" x14ac:dyDescent="0.25">
      <c r="E4262" s="209"/>
      <c r="F4262" s="209"/>
      <c r="G4262" s="209"/>
      <c r="H4262" s="209"/>
      <c r="I4262" s="209"/>
      <c r="J4262" s="209"/>
      <c r="K4262" s="209"/>
      <c r="O4262" s="209"/>
      <c r="P4262" s="209"/>
      <c r="Q4262" s="209"/>
      <c r="R4262" s="209"/>
      <c r="S4262" s="209"/>
      <c r="T4262" s="209"/>
      <c r="U4262" s="209"/>
      <c r="V4262" s="209"/>
      <c r="W4262" s="209"/>
    </row>
    <row r="4263" spans="5:23" x14ac:dyDescent="0.25">
      <c r="E4263" s="209"/>
      <c r="F4263" s="209"/>
      <c r="G4263" s="209"/>
      <c r="H4263" s="209"/>
      <c r="I4263" s="209"/>
      <c r="J4263" s="209"/>
      <c r="K4263" s="209"/>
      <c r="O4263" s="209"/>
      <c r="P4263" s="209"/>
      <c r="Q4263" s="209"/>
      <c r="R4263" s="209"/>
      <c r="S4263" s="209"/>
      <c r="T4263" s="209"/>
      <c r="U4263" s="209"/>
      <c r="V4263" s="209"/>
      <c r="W4263" s="209"/>
    </row>
    <row r="4264" spans="5:23" x14ac:dyDescent="0.25">
      <c r="E4264" s="209"/>
      <c r="F4264" s="209"/>
      <c r="G4264" s="209"/>
      <c r="H4264" s="209"/>
      <c r="I4264" s="209"/>
      <c r="J4264" s="209"/>
      <c r="K4264" s="209"/>
      <c r="O4264" s="209"/>
      <c r="P4264" s="209"/>
      <c r="Q4264" s="209"/>
      <c r="R4264" s="209"/>
      <c r="S4264" s="209"/>
      <c r="T4264" s="209"/>
      <c r="U4264" s="209"/>
      <c r="V4264" s="209"/>
      <c r="W4264" s="209"/>
    </row>
    <row r="4265" spans="5:23" x14ac:dyDescent="0.25">
      <c r="E4265" s="209"/>
      <c r="F4265" s="209"/>
      <c r="G4265" s="209"/>
      <c r="H4265" s="209"/>
      <c r="I4265" s="209"/>
      <c r="J4265" s="209"/>
      <c r="K4265" s="209"/>
      <c r="O4265" s="209"/>
      <c r="P4265" s="209"/>
      <c r="Q4265" s="209"/>
      <c r="R4265" s="209"/>
      <c r="S4265" s="209"/>
      <c r="T4265" s="209"/>
      <c r="U4265" s="209"/>
      <c r="V4265" s="209"/>
      <c r="W4265" s="209"/>
    </row>
    <row r="4266" spans="5:23" x14ac:dyDescent="0.25">
      <c r="E4266" s="209"/>
      <c r="F4266" s="209"/>
      <c r="G4266" s="209"/>
      <c r="H4266" s="209"/>
      <c r="I4266" s="209"/>
      <c r="J4266" s="209"/>
      <c r="K4266" s="209"/>
      <c r="O4266" s="209"/>
      <c r="P4266" s="209"/>
      <c r="Q4266" s="209"/>
      <c r="R4266" s="209"/>
      <c r="S4266" s="209"/>
      <c r="T4266" s="209"/>
      <c r="U4266" s="209"/>
      <c r="V4266" s="209"/>
      <c r="W4266" s="209"/>
    </row>
    <row r="4267" spans="5:23" x14ac:dyDescent="0.25">
      <c r="E4267" s="209"/>
      <c r="F4267" s="209"/>
      <c r="G4267" s="209"/>
      <c r="H4267" s="209"/>
      <c r="I4267" s="209"/>
      <c r="J4267" s="209"/>
      <c r="K4267" s="209"/>
      <c r="O4267" s="209"/>
      <c r="P4267" s="209"/>
      <c r="Q4267" s="209"/>
      <c r="R4267" s="209"/>
      <c r="S4267" s="209"/>
      <c r="T4267" s="209"/>
      <c r="U4267" s="209"/>
      <c r="V4267" s="209"/>
      <c r="W4267" s="209"/>
    </row>
    <row r="4268" spans="5:23" x14ac:dyDescent="0.25">
      <c r="E4268" s="209"/>
      <c r="F4268" s="209"/>
      <c r="G4268" s="209"/>
      <c r="H4268" s="209"/>
      <c r="I4268" s="209"/>
      <c r="J4268" s="209"/>
      <c r="K4268" s="209"/>
      <c r="O4268" s="209"/>
      <c r="P4268" s="209"/>
      <c r="Q4268" s="209"/>
      <c r="R4268" s="209"/>
      <c r="S4268" s="209"/>
      <c r="T4268" s="209"/>
      <c r="U4268" s="209"/>
      <c r="V4268" s="209"/>
      <c r="W4268" s="209"/>
    </row>
    <row r="4269" spans="5:23" x14ac:dyDescent="0.25">
      <c r="E4269" s="209"/>
      <c r="F4269" s="209"/>
      <c r="G4269" s="209"/>
      <c r="H4269" s="209"/>
      <c r="I4269" s="209"/>
      <c r="J4269" s="209"/>
      <c r="K4269" s="209"/>
      <c r="O4269" s="209"/>
      <c r="P4269" s="209"/>
      <c r="Q4269" s="209"/>
      <c r="R4269" s="209"/>
      <c r="S4269" s="209"/>
      <c r="T4269" s="209"/>
      <c r="U4269" s="209"/>
      <c r="V4269" s="209"/>
      <c r="W4269" s="209"/>
    </row>
    <row r="4270" spans="5:23" x14ac:dyDescent="0.25">
      <c r="E4270" s="209"/>
      <c r="F4270" s="209"/>
      <c r="G4270" s="209"/>
      <c r="H4270" s="209"/>
      <c r="I4270" s="209"/>
      <c r="J4270" s="209"/>
      <c r="K4270" s="209"/>
      <c r="O4270" s="209"/>
      <c r="P4270" s="209"/>
      <c r="Q4270" s="209"/>
      <c r="R4270" s="209"/>
      <c r="S4270" s="209"/>
      <c r="T4270" s="209"/>
      <c r="U4270" s="209"/>
      <c r="V4270" s="209"/>
      <c r="W4270" s="209"/>
    </row>
    <row r="4271" spans="5:23" x14ac:dyDescent="0.25">
      <c r="E4271" s="209"/>
      <c r="F4271" s="209"/>
      <c r="G4271" s="209"/>
      <c r="H4271" s="209"/>
      <c r="I4271" s="209"/>
      <c r="J4271" s="209"/>
      <c r="K4271" s="209"/>
      <c r="O4271" s="209"/>
      <c r="P4271" s="209"/>
      <c r="Q4271" s="209"/>
      <c r="R4271" s="209"/>
      <c r="S4271" s="209"/>
      <c r="T4271" s="209"/>
      <c r="U4271" s="209"/>
      <c r="V4271" s="209"/>
      <c r="W4271" s="209"/>
    </row>
    <row r="4272" spans="5:23" x14ac:dyDescent="0.25">
      <c r="E4272" s="209"/>
      <c r="F4272" s="209"/>
      <c r="G4272" s="209"/>
      <c r="H4272" s="209"/>
      <c r="I4272" s="209"/>
      <c r="J4272" s="209"/>
      <c r="K4272" s="209"/>
      <c r="O4272" s="209"/>
      <c r="P4272" s="209"/>
      <c r="Q4272" s="209"/>
      <c r="R4272" s="209"/>
      <c r="S4272" s="209"/>
      <c r="T4272" s="209"/>
      <c r="U4272" s="209"/>
      <c r="V4272" s="209"/>
      <c r="W4272" s="209"/>
    </row>
    <row r="4273" spans="5:23" x14ac:dyDescent="0.25">
      <c r="E4273" s="209"/>
      <c r="F4273" s="209"/>
      <c r="G4273" s="209"/>
      <c r="H4273" s="209"/>
      <c r="I4273" s="209"/>
      <c r="J4273" s="209"/>
      <c r="K4273" s="209"/>
      <c r="O4273" s="209"/>
      <c r="P4273" s="209"/>
      <c r="Q4273" s="209"/>
      <c r="R4273" s="209"/>
      <c r="S4273" s="209"/>
      <c r="T4273" s="209"/>
      <c r="U4273" s="209"/>
      <c r="V4273" s="209"/>
      <c r="W4273" s="209"/>
    </row>
    <row r="4274" spans="5:23" x14ac:dyDescent="0.25">
      <c r="E4274" s="209"/>
      <c r="F4274" s="209"/>
      <c r="G4274" s="209"/>
      <c r="H4274" s="209"/>
      <c r="I4274" s="209"/>
      <c r="J4274" s="209"/>
      <c r="K4274" s="209"/>
      <c r="O4274" s="209"/>
      <c r="P4274" s="209"/>
      <c r="Q4274" s="209"/>
      <c r="R4274" s="209"/>
      <c r="S4274" s="209"/>
      <c r="T4274" s="209"/>
      <c r="U4274" s="209"/>
      <c r="V4274" s="209"/>
      <c r="W4274" s="209"/>
    </row>
    <row r="4275" spans="5:23" x14ac:dyDescent="0.25">
      <c r="E4275" s="209"/>
      <c r="F4275" s="209"/>
      <c r="G4275" s="209"/>
      <c r="H4275" s="209"/>
      <c r="I4275" s="209"/>
      <c r="J4275" s="209"/>
      <c r="K4275" s="209"/>
      <c r="O4275" s="209"/>
      <c r="P4275" s="209"/>
      <c r="Q4275" s="209"/>
      <c r="R4275" s="209"/>
      <c r="S4275" s="209"/>
      <c r="T4275" s="209"/>
      <c r="U4275" s="209"/>
      <c r="V4275" s="209"/>
      <c r="W4275" s="209"/>
    </row>
    <row r="4276" spans="5:23" x14ac:dyDescent="0.25">
      <c r="E4276" s="209"/>
      <c r="F4276" s="209"/>
      <c r="G4276" s="209"/>
      <c r="H4276" s="209"/>
      <c r="I4276" s="209"/>
      <c r="J4276" s="209"/>
      <c r="K4276" s="209"/>
      <c r="O4276" s="209"/>
      <c r="P4276" s="209"/>
      <c r="Q4276" s="209"/>
      <c r="R4276" s="209"/>
      <c r="S4276" s="209"/>
      <c r="T4276" s="209"/>
      <c r="U4276" s="209"/>
      <c r="V4276" s="209"/>
      <c r="W4276" s="209"/>
    </row>
    <row r="4277" spans="5:23" x14ac:dyDescent="0.25">
      <c r="E4277" s="209"/>
      <c r="F4277" s="209"/>
      <c r="G4277" s="209"/>
      <c r="H4277" s="209"/>
      <c r="I4277" s="209"/>
      <c r="J4277" s="209"/>
      <c r="K4277" s="209"/>
      <c r="O4277" s="209"/>
      <c r="P4277" s="209"/>
      <c r="Q4277" s="209"/>
      <c r="R4277" s="209"/>
      <c r="S4277" s="209"/>
      <c r="T4277" s="209"/>
      <c r="U4277" s="209"/>
      <c r="V4277" s="209"/>
      <c r="W4277" s="209"/>
    </row>
    <row r="4278" spans="5:23" x14ac:dyDescent="0.25">
      <c r="E4278" s="209"/>
      <c r="F4278" s="209"/>
      <c r="G4278" s="209"/>
      <c r="H4278" s="209"/>
      <c r="I4278" s="209"/>
      <c r="J4278" s="209"/>
      <c r="K4278" s="209"/>
      <c r="O4278" s="209"/>
      <c r="P4278" s="209"/>
      <c r="Q4278" s="209"/>
      <c r="R4278" s="209"/>
      <c r="S4278" s="209"/>
      <c r="T4278" s="209"/>
      <c r="U4278" s="209"/>
      <c r="V4278" s="209"/>
      <c r="W4278" s="209"/>
    </row>
    <row r="4279" spans="5:23" x14ac:dyDescent="0.25">
      <c r="E4279" s="209"/>
      <c r="F4279" s="209"/>
      <c r="G4279" s="209"/>
      <c r="H4279" s="209"/>
      <c r="I4279" s="209"/>
      <c r="J4279" s="209"/>
      <c r="K4279" s="209"/>
      <c r="O4279" s="209"/>
      <c r="P4279" s="209"/>
      <c r="Q4279" s="209"/>
      <c r="R4279" s="209"/>
      <c r="S4279" s="209"/>
      <c r="T4279" s="209"/>
      <c r="U4279" s="209"/>
      <c r="V4279" s="209"/>
      <c r="W4279" s="209"/>
    </row>
    <row r="4280" spans="5:23" x14ac:dyDescent="0.25">
      <c r="E4280" s="209"/>
      <c r="F4280" s="209"/>
      <c r="G4280" s="209"/>
      <c r="H4280" s="209"/>
      <c r="I4280" s="209"/>
      <c r="J4280" s="209"/>
      <c r="K4280" s="209"/>
      <c r="O4280" s="209"/>
      <c r="P4280" s="209"/>
      <c r="Q4280" s="209"/>
      <c r="R4280" s="209"/>
      <c r="S4280" s="209"/>
      <c r="T4280" s="209"/>
      <c r="U4280" s="209"/>
      <c r="V4280" s="209"/>
      <c r="W4280" s="209"/>
    </row>
    <row r="4281" spans="5:23" x14ac:dyDescent="0.25">
      <c r="E4281" s="209"/>
      <c r="F4281" s="209"/>
      <c r="G4281" s="209"/>
      <c r="H4281" s="209"/>
      <c r="I4281" s="209"/>
      <c r="J4281" s="209"/>
      <c r="K4281" s="209"/>
      <c r="O4281" s="209"/>
      <c r="P4281" s="209"/>
      <c r="Q4281" s="209"/>
      <c r="R4281" s="209"/>
      <c r="S4281" s="209"/>
      <c r="T4281" s="209"/>
      <c r="U4281" s="209"/>
      <c r="V4281" s="209"/>
      <c r="W4281" s="209"/>
    </row>
    <row r="4282" spans="5:23" x14ac:dyDescent="0.25">
      <c r="E4282" s="209"/>
      <c r="F4282" s="209"/>
      <c r="G4282" s="209"/>
      <c r="H4282" s="209"/>
      <c r="I4282" s="209"/>
      <c r="J4282" s="209"/>
      <c r="K4282" s="209"/>
      <c r="O4282" s="209"/>
      <c r="P4282" s="209"/>
      <c r="Q4282" s="209"/>
      <c r="R4282" s="209"/>
      <c r="S4282" s="209"/>
      <c r="T4282" s="209"/>
      <c r="U4282" s="209"/>
      <c r="V4282" s="209"/>
      <c r="W4282" s="209"/>
    </row>
    <row r="4283" spans="5:23" x14ac:dyDescent="0.25">
      <c r="E4283" s="209"/>
      <c r="F4283" s="209"/>
      <c r="G4283" s="209"/>
      <c r="H4283" s="209"/>
      <c r="I4283" s="209"/>
      <c r="J4283" s="209"/>
      <c r="K4283" s="209"/>
      <c r="O4283" s="209"/>
      <c r="P4283" s="209"/>
      <c r="Q4283" s="209"/>
      <c r="R4283" s="209"/>
      <c r="S4283" s="209"/>
      <c r="T4283" s="209"/>
      <c r="U4283" s="209"/>
      <c r="V4283" s="209"/>
      <c r="W4283" s="209"/>
    </row>
    <row r="4284" spans="5:23" x14ac:dyDescent="0.25">
      <c r="E4284" s="209"/>
      <c r="F4284" s="209"/>
      <c r="G4284" s="209"/>
      <c r="H4284" s="209"/>
      <c r="I4284" s="209"/>
      <c r="J4284" s="209"/>
      <c r="K4284" s="209"/>
      <c r="O4284" s="209"/>
      <c r="P4284" s="209"/>
      <c r="Q4284" s="209"/>
      <c r="R4284" s="209"/>
      <c r="S4284" s="209"/>
      <c r="T4284" s="209"/>
      <c r="U4284" s="209"/>
      <c r="V4284" s="209"/>
      <c r="W4284" s="209"/>
    </row>
    <row r="4285" spans="5:23" x14ac:dyDescent="0.25">
      <c r="E4285" s="209"/>
      <c r="F4285" s="209"/>
      <c r="G4285" s="209"/>
      <c r="H4285" s="209"/>
      <c r="I4285" s="209"/>
      <c r="J4285" s="209"/>
      <c r="K4285" s="209"/>
      <c r="O4285" s="209"/>
      <c r="P4285" s="209"/>
      <c r="Q4285" s="209"/>
      <c r="R4285" s="209"/>
      <c r="S4285" s="209"/>
      <c r="T4285" s="209"/>
      <c r="U4285" s="209"/>
      <c r="V4285" s="209"/>
      <c r="W4285" s="209"/>
    </row>
    <row r="4286" spans="5:23" x14ac:dyDescent="0.25">
      <c r="E4286" s="209"/>
      <c r="F4286" s="209"/>
      <c r="G4286" s="209"/>
      <c r="H4286" s="209"/>
      <c r="I4286" s="209"/>
      <c r="J4286" s="209"/>
      <c r="K4286" s="209"/>
      <c r="O4286" s="209"/>
      <c r="P4286" s="209"/>
      <c r="Q4286" s="209"/>
      <c r="R4286" s="209"/>
      <c r="S4286" s="209"/>
      <c r="T4286" s="209"/>
      <c r="U4286" s="209"/>
      <c r="V4286" s="209"/>
      <c r="W4286" s="209"/>
    </row>
    <row r="4287" spans="5:23" x14ac:dyDescent="0.25">
      <c r="E4287" s="209"/>
      <c r="F4287" s="209"/>
      <c r="G4287" s="209"/>
      <c r="H4287" s="209"/>
      <c r="I4287" s="209"/>
      <c r="J4287" s="209"/>
      <c r="K4287" s="209"/>
      <c r="O4287" s="209"/>
      <c r="P4287" s="209"/>
      <c r="Q4287" s="209"/>
      <c r="R4287" s="209"/>
      <c r="S4287" s="209"/>
      <c r="T4287" s="209"/>
      <c r="U4287" s="209"/>
      <c r="V4287" s="209"/>
      <c r="W4287" s="209"/>
    </row>
    <row r="4288" spans="5:23" x14ac:dyDescent="0.25">
      <c r="E4288" s="209"/>
      <c r="F4288" s="209"/>
      <c r="G4288" s="209"/>
      <c r="H4288" s="209"/>
      <c r="I4288" s="209"/>
      <c r="J4288" s="209"/>
      <c r="K4288" s="209"/>
      <c r="O4288" s="209"/>
      <c r="P4288" s="209"/>
      <c r="Q4288" s="209"/>
      <c r="R4288" s="209"/>
      <c r="S4288" s="209"/>
      <c r="T4288" s="209"/>
      <c r="U4288" s="209"/>
      <c r="V4288" s="209"/>
      <c r="W4288" s="209"/>
    </row>
    <row r="4289" spans="5:23" x14ac:dyDescent="0.25">
      <c r="E4289" s="209"/>
      <c r="F4289" s="209"/>
      <c r="G4289" s="209"/>
      <c r="H4289" s="209"/>
      <c r="I4289" s="209"/>
      <c r="J4289" s="209"/>
      <c r="K4289" s="209"/>
      <c r="O4289" s="209"/>
      <c r="P4289" s="209"/>
      <c r="Q4289" s="209"/>
      <c r="R4289" s="209"/>
      <c r="S4289" s="209"/>
      <c r="T4289" s="209"/>
      <c r="U4289" s="209"/>
      <c r="V4289" s="209"/>
      <c r="W4289" s="209"/>
    </row>
    <row r="4290" spans="5:23" x14ac:dyDescent="0.25">
      <c r="E4290" s="209"/>
      <c r="F4290" s="209"/>
      <c r="G4290" s="209"/>
      <c r="H4290" s="209"/>
      <c r="I4290" s="209"/>
      <c r="J4290" s="209"/>
      <c r="K4290" s="209"/>
      <c r="O4290" s="209"/>
      <c r="P4290" s="209"/>
      <c r="Q4290" s="209"/>
      <c r="R4290" s="209"/>
      <c r="S4290" s="209"/>
      <c r="T4290" s="209"/>
      <c r="U4290" s="209"/>
      <c r="V4290" s="209"/>
      <c r="W4290" s="209"/>
    </row>
    <row r="4291" spans="5:23" x14ac:dyDescent="0.25">
      <c r="E4291" s="209"/>
      <c r="F4291" s="209"/>
      <c r="G4291" s="209"/>
      <c r="H4291" s="209"/>
      <c r="I4291" s="209"/>
      <c r="J4291" s="209"/>
      <c r="K4291" s="209"/>
      <c r="O4291" s="209"/>
      <c r="P4291" s="209"/>
      <c r="Q4291" s="209"/>
      <c r="R4291" s="209"/>
      <c r="S4291" s="209"/>
      <c r="T4291" s="209"/>
      <c r="U4291" s="209"/>
      <c r="V4291" s="209"/>
      <c r="W4291" s="209"/>
    </row>
    <row r="4292" spans="5:23" x14ac:dyDescent="0.25">
      <c r="E4292" s="209"/>
      <c r="F4292" s="209"/>
      <c r="G4292" s="209"/>
      <c r="H4292" s="209"/>
      <c r="I4292" s="209"/>
      <c r="J4292" s="209"/>
      <c r="K4292" s="209"/>
      <c r="O4292" s="209"/>
      <c r="P4292" s="209"/>
      <c r="Q4292" s="209"/>
      <c r="R4292" s="209"/>
      <c r="S4292" s="209"/>
      <c r="T4292" s="209"/>
      <c r="U4292" s="209"/>
      <c r="V4292" s="209"/>
      <c r="W4292" s="209"/>
    </row>
    <row r="4293" spans="5:23" x14ac:dyDescent="0.25">
      <c r="E4293" s="209"/>
      <c r="F4293" s="209"/>
      <c r="G4293" s="209"/>
      <c r="H4293" s="209"/>
      <c r="I4293" s="209"/>
      <c r="J4293" s="209"/>
      <c r="K4293" s="209"/>
      <c r="O4293" s="209"/>
      <c r="P4293" s="209"/>
      <c r="Q4293" s="209"/>
      <c r="R4293" s="209"/>
      <c r="S4293" s="209"/>
      <c r="T4293" s="209"/>
      <c r="U4293" s="209"/>
      <c r="V4293" s="209"/>
      <c r="W4293" s="209"/>
    </row>
    <row r="4294" spans="5:23" x14ac:dyDescent="0.25">
      <c r="E4294" s="209"/>
      <c r="F4294" s="209"/>
      <c r="G4294" s="209"/>
      <c r="H4294" s="209"/>
      <c r="I4294" s="209"/>
      <c r="J4294" s="209"/>
      <c r="K4294" s="209"/>
      <c r="O4294" s="209"/>
      <c r="P4294" s="209"/>
      <c r="Q4294" s="209"/>
      <c r="R4294" s="209"/>
      <c r="S4294" s="209"/>
      <c r="T4294" s="209"/>
      <c r="U4294" s="209"/>
      <c r="V4294" s="209"/>
      <c r="W4294" s="209"/>
    </row>
    <row r="4295" spans="5:23" x14ac:dyDescent="0.25">
      <c r="E4295" s="209"/>
      <c r="F4295" s="209"/>
      <c r="G4295" s="209"/>
      <c r="H4295" s="209"/>
      <c r="I4295" s="209"/>
      <c r="J4295" s="209"/>
      <c r="K4295" s="209"/>
      <c r="O4295" s="209"/>
      <c r="P4295" s="209"/>
      <c r="Q4295" s="209"/>
      <c r="R4295" s="209"/>
      <c r="S4295" s="209"/>
      <c r="T4295" s="209"/>
      <c r="U4295" s="209"/>
      <c r="V4295" s="209"/>
      <c r="W4295" s="209"/>
    </row>
    <row r="4296" spans="5:23" x14ac:dyDescent="0.25">
      <c r="E4296" s="209"/>
      <c r="F4296" s="209"/>
      <c r="G4296" s="209"/>
      <c r="H4296" s="209"/>
      <c r="I4296" s="209"/>
      <c r="J4296" s="209"/>
      <c r="K4296" s="209"/>
      <c r="O4296" s="209"/>
      <c r="P4296" s="209"/>
      <c r="Q4296" s="209"/>
      <c r="R4296" s="209"/>
      <c r="S4296" s="209"/>
      <c r="T4296" s="209"/>
      <c r="U4296" s="209"/>
      <c r="V4296" s="209"/>
      <c r="W4296" s="209"/>
    </row>
    <row r="4297" spans="5:23" x14ac:dyDescent="0.25">
      <c r="E4297" s="209"/>
      <c r="F4297" s="209"/>
      <c r="G4297" s="209"/>
      <c r="H4297" s="209"/>
      <c r="I4297" s="209"/>
      <c r="J4297" s="209"/>
      <c r="K4297" s="209"/>
      <c r="O4297" s="209"/>
      <c r="P4297" s="209"/>
      <c r="Q4297" s="209"/>
      <c r="R4297" s="209"/>
      <c r="S4297" s="209"/>
      <c r="T4297" s="209"/>
      <c r="U4297" s="209"/>
      <c r="V4297" s="209"/>
      <c r="W4297" s="209"/>
    </row>
    <row r="4298" spans="5:23" x14ac:dyDescent="0.25">
      <c r="E4298" s="209"/>
      <c r="F4298" s="209"/>
      <c r="G4298" s="209"/>
      <c r="H4298" s="209"/>
      <c r="I4298" s="209"/>
      <c r="J4298" s="209"/>
      <c r="K4298" s="209"/>
      <c r="O4298" s="209"/>
      <c r="P4298" s="209"/>
      <c r="Q4298" s="209"/>
      <c r="R4298" s="209"/>
      <c r="S4298" s="209"/>
      <c r="T4298" s="209"/>
      <c r="U4298" s="209"/>
      <c r="V4298" s="209"/>
      <c r="W4298" s="209"/>
    </row>
    <row r="4299" spans="5:23" x14ac:dyDescent="0.25">
      <c r="E4299" s="209"/>
      <c r="F4299" s="209"/>
      <c r="G4299" s="209"/>
      <c r="H4299" s="209"/>
      <c r="I4299" s="209"/>
      <c r="J4299" s="209"/>
      <c r="K4299" s="209"/>
      <c r="O4299" s="209"/>
      <c r="P4299" s="209"/>
      <c r="Q4299" s="209"/>
      <c r="R4299" s="209"/>
      <c r="S4299" s="209"/>
      <c r="T4299" s="209"/>
      <c r="U4299" s="209"/>
      <c r="V4299" s="209"/>
      <c r="W4299" s="209"/>
    </row>
    <row r="4300" spans="5:23" x14ac:dyDescent="0.25">
      <c r="E4300" s="209"/>
      <c r="F4300" s="209"/>
      <c r="G4300" s="209"/>
      <c r="H4300" s="209"/>
      <c r="I4300" s="209"/>
      <c r="J4300" s="209"/>
      <c r="K4300" s="209"/>
      <c r="O4300" s="209"/>
      <c r="P4300" s="209"/>
      <c r="Q4300" s="209"/>
      <c r="R4300" s="209"/>
      <c r="S4300" s="209"/>
      <c r="T4300" s="209"/>
      <c r="U4300" s="209"/>
      <c r="V4300" s="209"/>
      <c r="W4300" s="209"/>
    </row>
    <row r="4301" spans="5:23" x14ac:dyDescent="0.25">
      <c r="E4301" s="209"/>
      <c r="F4301" s="209"/>
      <c r="G4301" s="209"/>
      <c r="H4301" s="209"/>
      <c r="I4301" s="209"/>
      <c r="J4301" s="209"/>
      <c r="K4301" s="209"/>
      <c r="O4301" s="209"/>
      <c r="P4301" s="209"/>
      <c r="Q4301" s="209"/>
      <c r="R4301" s="209"/>
      <c r="S4301" s="209"/>
      <c r="T4301" s="209"/>
      <c r="U4301" s="209"/>
      <c r="V4301" s="209"/>
      <c r="W4301" s="209"/>
    </row>
    <row r="4302" spans="5:23" x14ac:dyDescent="0.25">
      <c r="E4302" s="209"/>
      <c r="F4302" s="209"/>
      <c r="G4302" s="209"/>
      <c r="H4302" s="209"/>
      <c r="I4302" s="209"/>
      <c r="J4302" s="209"/>
      <c r="K4302" s="209"/>
      <c r="O4302" s="209"/>
      <c r="P4302" s="209"/>
      <c r="Q4302" s="209"/>
      <c r="R4302" s="209"/>
      <c r="S4302" s="209"/>
      <c r="T4302" s="209"/>
      <c r="U4302" s="209"/>
      <c r="V4302" s="209"/>
      <c r="W4302" s="209"/>
    </row>
    <row r="4303" spans="5:23" x14ac:dyDescent="0.25">
      <c r="E4303" s="209"/>
      <c r="F4303" s="209"/>
      <c r="G4303" s="209"/>
      <c r="H4303" s="209"/>
      <c r="I4303" s="209"/>
      <c r="J4303" s="209"/>
      <c r="K4303" s="209"/>
      <c r="O4303" s="209"/>
      <c r="P4303" s="209"/>
      <c r="Q4303" s="209"/>
      <c r="R4303" s="209"/>
      <c r="S4303" s="209"/>
      <c r="T4303" s="209"/>
      <c r="U4303" s="209"/>
      <c r="V4303" s="209"/>
      <c r="W4303" s="209"/>
    </row>
    <row r="4304" spans="5:23" x14ac:dyDescent="0.25">
      <c r="E4304" s="209"/>
      <c r="F4304" s="209"/>
      <c r="G4304" s="209"/>
      <c r="H4304" s="209"/>
      <c r="I4304" s="209"/>
      <c r="J4304" s="209"/>
      <c r="K4304" s="209"/>
      <c r="O4304" s="209"/>
      <c r="P4304" s="209"/>
      <c r="Q4304" s="209"/>
      <c r="R4304" s="209"/>
      <c r="S4304" s="209"/>
      <c r="T4304" s="209"/>
      <c r="U4304" s="209"/>
      <c r="V4304" s="209"/>
      <c r="W4304" s="209"/>
    </row>
    <row r="4305" spans="5:23" x14ac:dyDescent="0.25">
      <c r="E4305" s="209"/>
      <c r="F4305" s="209"/>
      <c r="G4305" s="209"/>
      <c r="H4305" s="209"/>
      <c r="I4305" s="209"/>
      <c r="J4305" s="209"/>
      <c r="K4305" s="209"/>
      <c r="O4305" s="209"/>
      <c r="P4305" s="209"/>
      <c r="Q4305" s="209"/>
      <c r="R4305" s="209"/>
      <c r="S4305" s="209"/>
      <c r="T4305" s="209"/>
      <c r="U4305" s="209"/>
      <c r="V4305" s="209"/>
      <c r="W4305" s="209"/>
    </row>
    <row r="4306" spans="5:23" x14ac:dyDescent="0.25">
      <c r="E4306" s="209"/>
      <c r="F4306" s="209"/>
      <c r="G4306" s="209"/>
      <c r="H4306" s="209"/>
      <c r="I4306" s="209"/>
      <c r="J4306" s="209"/>
      <c r="K4306" s="209"/>
      <c r="O4306" s="209"/>
      <c r="P4306" s="209"/>
      <c r="Q4306" s="209"/>
      <c r="R4306" s="209"/>
      <c r="S4306" s="209"/>
      <c r="T4306" s="209"/>
      <c r="U4306" s="209"/>
      <c r="V4306" s="209"/>
      <c r="W4306" s="209"/>
    </row>
    <row r="4307" spans="5:23" x14ac:dyDescent="0.25">
      <c r="E4307" s="209"/>
      <c r="F4307" s="209"/>
      <c r="G4307" s="209"/>
      <c r="H4307" s="209"/>
      <c r="I4307" s="209"/>
      <c r="J4307" s="209"/>
      <c r="K4307" s="209"/>
      <c r="O4307" s="209"/>
      <c r="P4307" s="209"/>
      <c r="Q4307" s="209"/>
      <c r="R4307" s="209"/>
      <c r="S4307" s="209"/>
      <c r="T4307" s="209"/>
      <c r="U4307" s="209"/>
      <c r="V4307" s="209"/>
      <c r="W4307" s="209"/>
    </row>
    <row r="4308" spans="5:23" x14ac:dyDescent="0.25">
      <c r="E4308" s="209"/>
      <c r="F4308" s="209"/>
      <c r="G4308" s="209"/>
      <c r="H4308" s="209"/>
      <c r="I4308" s="209"/>
      <c r="J4308" s="209"/>
      <c r="K4308" s="209"/>
      <c r="O4308" s="209"/>
      <c r="P4308" s="209"/>
      <c r="Q4308" s="209"/>
      <c r="R4308" s="209"/>
      <c r="S4308" s="209"/>
      <c r="T4308" s="209"/>
      <c r="U4308" s="209"/>
      <c r="V4308" s="209"/>
      <c r="W4308" s="209"/>
    </row>
    <row r="4309" spans="5:23" x14ac:dyDescent="0.25">
      <c r="E4309" s="209"/>
      <c r="F4309" s="209"/>
      <c r="G4309" s="209"/>
      <c r="H4309" s="209"/>
      <c r="I4309" s="209"/>
      <c r="J4309" s="209"/>
      <c r="K4309" s="209"/>
      <c r="O4309" s="209"/>
      <c r="P4309" s="209"/>
      <c r="Q4309" s="209"/>
      <c r="R4309" s="209"/>
      <c r="S4309" s="209"/>
      <c r="T4309" s="209"/>
      <c r="U4309" s="209"/>
      <c r="V4309" s="209"/>
      <c r="W4309" s="209"/>
    </row>
    <row r="4310" spans="5:23" x14ac:dyDescent="0.25">
      <c r="E4310" s="209"/>
      <c r="F4310" s="209"/>
      <c r="G4310" s="209"/>
      <c r="H4310" s="209"/>
      <c r="I4310" s="209"/>
      <c r="J4310" s="209"/>
      <c r="K4310" s="209"/>
      <c r="O4310" s="209"/>
      <c r="P4310" s="209"/>
      <c r="Q4310" s="209"/>
      <c r="R4310" s="209"/>
      <c r="S4310" s="209"/>
      <c r="T4310" s="209"/>
      <c r="U4310" s="209"/>
      <c r="V4310" s="209"/>
      <c r="W4310" s="209"/>
    </row>
    <row r="4311" spans="5:23" x14ac:dyDescent="0.25">
      <c r="E4311" s="209"/>
      <c r="F4311" s="209"/>
      <c r="G4311" s="209"/>
      <c r="H4311" s="209"/>
      <c r="I4311" s="209"/>
      <c r="J4311" s="209"/>
      <c r="K4311" s="209"/>
      <c r="O4311" s="209"/>
      <c r="P4311" s="209"/>
      <c r="Q4311" s="209"/>
      <c r="R4311" s="209"/>
      <c r="S4311" s="209"/>
      <c r="T4311" s="209"/>
      <c r="U4311" s="209"/>
      <c r="V4311" s="209"/>
      <c r="W4311" s="209"/>
    </row>
    <row r="4312" spans="5:23" x14ac:dyDescent="0.25">
      <c r="E4312" s="209"/>
      <c r="F4312" s="209"/>
      <c r="G4312" s="209"/>
      <c r="H4312" s="209"/>
      <c r="I4312" s="209"/>
      <c r="J4312" s="209"/>
      <c r="K4312" s="209"/>
      <c r="O4312" s="209"/>
      <c r="P4312" s="209"/>
      <c r="Q4312" s="209"/>
      <c r="R4312" s="209"/>
      <c r="S4312" s="209"/>
      <c r="T4312" s="209"/>
      <c r="U4312" s="209"/>
      <c r="V4312" s="209"/>
      <c r="W4312" s="209"/>
    </row>
    <row r="4313" spans="5:23" x14ac:dyDescent="0.25">
      <c r="E4313" s="209"/>
      <c r="F4313" s="209"/>
      <c r="G4313" s="209"/>
      <c r="H4313" s="209"/>
      <c r="I4313" s="209"/>
      <c r="J4313" s="209"/>
      <c r="K4313" s="209"/>
      <c r="O4313" s="209"/>
      <c r="P4313" s="209"/>
      <c r="Q4313" s="209"/>
      <c r="R4313" s="209"/>
      <c r="S4313" s="209"/>
      <c r="T4313" s="209"/>
      <c r="U4313" s="209"/>
      <c r="V4313" s="209"/>
      <c r="W4313" s="209"/>
    </row>
    <row r="4314" spans="5:23" x14ac:dyDescent="0.25">
      <c r="E4314" s="209"/>
      <c r="F4314" s="209"/>
      <c r="G4314" s="209"/>
      <c r="H4314" s="209"/>
      <c r="I4314" s="209"/>
      <c r="J4314" s="209"/>
      <c r="K4314" s="209"/>
      <c r="O4314" s="209"/>
      <c r="P4314" s="209"/>
      <c r="Q4314" s="209"/>
      <c r="R4314" s="209"/>
      <c r="S4314" s="209"/>
      <c r="T4314" s="209"/>
      <c r="U4314" s="209"/>
      <c r="V4314" s="209"/>
      <c r="W4314" s="209"/>
    </row>
    <row r="4315" spans="5:23" x14ac:dyDescent="0.25">
      <c r="E4315" s="209"/>
      <c r="F4315" s="209"/>
      <c r="G4315" s="209"/>
      <c r="H4315" s="209"/>
      <c r="I4315" s="209"/>
      <c r="J4315" s="209"/>
      <c r="K4315" s="209"/>
      <c r="O4315" s="209"/>
      <c r="P4315" s="209"/>
      <c r="Q4315" s="209"/>
      <c r="R4315" s="209"/>
      <c r="S4315" s="209"/>
      <c r="T4315" s="209"/>
      <c r="U4315" s="209"/>
      <c r="V4315" s="209"/>
      <c r="W4315" s="209"/>
    </row>
    <row r="4316" spans="5:23" x14ac:dyDescent="0.25">
      <c r="E4316" s="209"/>
      <c r="F4316" s="209"/>
      <c r="G4316" s="209"/>
      <c r="H4316" s="209"/>
      <c r="I4316" s="209"/>
      <c r="J4316" s="209"/>
      <c r="K4316" s="209"/>
      <c r="O4316" s="209"/>
      <c r="P4316" s="209"/>
      <c r="Q4316" s="209"/>
      <c r="R4316" s="209"/>
      <c r="S4316" s="209"/>
      <c r="T4316" s="209"/>
      <c r="U4316" s="209"/>
      <c r="V4316" s="209"/>
      <c r="W4316" s="209"/>
    </row>
    <row r="4317" spans="5:23" x14ac:dyDescent="0.25">
      <c r="E4317" s="209"/>
      <c r="F4317" s="209"/>
      <c r="G4317" s="209"/>
      <c r="H4317" s="209"/>
      <c r="I4317" s="209"/>
      <c r="J4317" s="209"/>
      <c r="K4317" s="209"/>
      <c r="O4317" s="209"/>
      <c r="P4317" s="209"/>
      <c r="Q4317" s="209"/>
      <c r="R4317" s="209"/>
      <c r="S4317" s="209"/>
      <c r="T4317" s="209"/>
      <c r="U4317" s="209"/>
      <c r="V4317" s="209"/>
      <c r="W4317" s="209"/>
    </row>
    <row r="4318" spans="5:23" x14ac:dyDescent="0.25">
      <c r="E4318" s="209"/>
      <c r="F4318" s="209"/>
      <c r="G4318" s="209"/>
      <c r="H4318" s="209"/>
      <c r="I4318" s="209"/>
      <c r="J4318" s="209"/>
      <c r="K4318" s="209"/>
      <c r="O4318" s="209"/>
      <c r="P4318" s="209"/>
      <c r="Q4318" s="209"/>
      <c r="R4318" s="209"/>
      <c r="S4318" s="209"/>
      <c r="T4318" s="209"/>
      <c r="U4318" s="209"/>
      <c r="V4318" s="209"/>
      <c r="W4318" s="209"/>
    </row>
    <row r="4319" spans="5:23" x14ac:dyDescent="0.25">
      <c r="E4319" s="209"/>
      <c r="F4319" s="209"/>
      <c r="G4319" s="209"/>
      <c r="H4319" s="209"/>
      <c r="I4319" s="209"/>
      <c r="J4319" s="209"/>
      <c r="K4319" s="209"/>
      <c r="O4319" s="209"/>
      <c r="P4319" s="209"/>
      <c r="Q4319" s="209"/>
      <c r="R4319" s="209"/>
      <c r="S4319" s="209"/>
      <c r="T4319" s="209"/>
      <c r="U4319" s="209"/>
      <c r="V4319" s="209"/>
      <c r="W4319" s="209"/>
    </row>
    <row r="4320" spans="5:23" x14ac:dyDescent="0.25">
      <c r="E4320" s="209"/>
      <c r="F4320" s="209"/>
      <c r="G4320" s="209"/>
      <c r="H4320" s="209"/>
      <c r="I4320" s="209"/>
      <c r="J4320" s="209"/>
      <c r="K4320" s="209"/>
      <c r="O4320" s="209"/>
      <c r="P4320" s="209"/>
      <c r="Q4320" s="209"/>
      <c r="R4320" s="209"/>
      <c r="S4320" s="209"/>
      <c r="T4320" s="209"/>
      <c r="U4320" s="209"/>
      <c r="V4320" s="209"/>
      <c r="W4320" s="209"/>
    </row>
    <row r="4321" spans="5:23" x14ac:dyDescent="0.25">
      <c r="E4321" s="209"/>
      <c r="F4321" s="209"/>
      <c r="G4321" s="209"/>
      <c r="H4321" s="209"/>
      <c r="I4321" s="209"/>
      <c r="J4321" s="209"/>
      <c r="K4321" s="209"/>
      <c r="O4321" s="209"/>
      <c r="P4321" s="209"/>
      <c r="Q4321" s="209"/>
      <c r="R4321" s="209"/>
      <c r="S4321" s="209"/>
      <c r="T4321" s="209"/>
      <c r="U4321" s="209"/>
      <c r="V4321" s="209"/>
      <c r="W4321" s="209"/>
    </row>
    <row r="4322" spans="5:23" x14ac:dyDescent="0.25">
      <c r="E4322" s="209"/>
      <c r="F4322" s="209"/>
      <c r="G4322" s="209"/>
      <c r="H4322" s="209"/>
      <c r="I4322" s="209"/>
      <c r="J4322" s="209"/>
      <c r="K4322" s="209"/>
      <c r="O4322" s="209"/>
      <c r="P4322" s="209"/>
      <c r="Q4322" s="209"/>
      <c r="R4322" s="209"/>
      <c r="S4322" s="209"/>
      <c r="T4322" s="209"/>
      <c r="U4322" s="209"/>
      <c r="V4322" s="209"/>
      <c r="W4322" s="209"/>
    </row>
    <row r="4323" spans="5:23" x14ac:dyDescent="0.25">
      <c r="E4323" s="209"/>
      <c r="F4323" s="209"/>
      <c r="G4323" s="209"/>
      <c r="H4323" s="209"/>
      <c r="I4323" s="209"/>
      <c r="J4323" s="209"/>
      <c r="K4323" s="209"/>
      <c r="O4323" s="209"/>
      <c r="P4323" s="209"/>
      <c r="Q4323" s="209"/>
      <c r="R4323" s="209"/>
      <c r="S4323" s="209"/>
      <c r="T4323" s="209"/>
      <c r="U4323" s="209"/>
      <c r="V4323" s="209"/>
      <c r="W4323" s="209"/>
    </row>
    <row r="4324" spans="5:23" x14ac:dyDescent="0.25">
      <c r="E4324" s="209"/>
      <c r="F4324" s="209"/>
      <c r="G4324" s="209"/>
      <c r="H4324" s="209"/>
      <c r="I4324" s="209"/>
      <c r="J4324" s="209"/>
      <c r="K4324" s="209"/>
      <c r="O4324" s="209"/>
      <c r="P4324" s="209"/>
      <c r="Q4324" s="209"/>
      <c r="R4324" s="209"/>
      <c r="S4324" s="209"/>
      <c r="T4324" s="209"/>
      <c r="U4324" s="209"/>
      <c r="V4324" s="209"/>
      <c r="W4324" s="209"/>
    </row>
    <row r="4325" spans="5:23" x14ac:dyDescent="0.25">
      <c r="E4325" s="209"/>
      <c r="F4325" s="209"/>
      <c r="G4325" s="209"/>
      <c r="H4325" s="209"/>
      <c r="I4325" s="209"/>
      <c r="J4325" s="209"/>
      <c r="K4325" s="209"/>
      <c r="O4325" s="209"/>
      <c r="P4325" s="209"/>
      <c r="Q4325" s="209"/>
      <c r="R4325" s="209"/>
      <c r="S4325" s="209"/>
      <c r="T4325" s="209"/>
      <c r="U4325" s="209"/>
      <c r="V4325" s="209"/>
      <c r="W4325" s="209"/>
    </row>
    <row r="4326" spans="5:23" x14ac:dyDescent="0.25">
      <c r="E4326" s="209"/>
      <c r="F4326" s="209"/>
      <c r="G4326" s="209"/>
      <c r="H4326" s="209"/>
      <c r="I4326" s="209"/>
      <c r="J4326" s="209"/>
      <c r="K4326" s="209"/>
      <c r="O4326" s="209"/>
      <c r="P4326" s="209"/>
      <c r="Q4326" s="209"/>
      <c r="R4326" s="209"/>
      <c r="S4326" s="209"/>
      <c r="T4326" s="209"/>
      <c r="U4326" s="209"/>
      <c r="V4326" s="209"/>
      <c r="W4326" s="209"/>
    </row>
    <row r="4327" spans="5:23" x14ac:dyDescent="0.25">
      <c r="E4327" s="209"/>
      <c r="F4327" s="209"/>
      <c r="G4327" s="209"/>
      <c r="H4327" s="209"/>
      <c r="I4327" s="209"/>
      <c r="J4327" s="209"/>
      <c r="K4327" s="209"/>
      <c r="O4327" s="209"/>
      <c r="P4327" s="209"/>
      <c r="Q4327" s="209"/>
      <c r="R4327" s="209"/>
      <c r="S4327" s="209"/>
      <c r="T4327" s="209"/>
      <c r="U4327" s="209"/>
      <c r="V4327" s="209"/>
      <c r="W4327" s="209"/>
    </row>
    <row r="4328" spans="5:23" x14ac:dyDescent="0.25">
      <c r="E4328" s="209"/>
      <c r="F4328" s="209"/>
      <c r="G4328" s="209"/>
      <c r="H4328" s="209"/>
      <c r="I4328" s="209"/>
      <c r="J4328" s="209"/>
      <c r="K4328" s="209"/>
      <c r="O4328" s="209"/>
      <c r="P4328" s="209"/>
      <c r="Q4328" s="209"/>
      <c r="R4328" s="209"/>
      <c r="S4328" s="209"/>
      <c r="T4328" s="209"/>
      <c r="U4328" s="209"/>
      <c r="V4328" s="209"/>
      <c r="W4328" s="209"/>
    </row>
    <row r="4329" spans="5:23" x14ac:dyDescent="0.25">
      <c r="E4329" s="209"/>
      <c r="F4329" s="209"/>
      <c r="G4329" s="209"/>
      <c r="H4329" s="209"/>
      <c r="I4329" s="209"/>
      <c r="J4329" s="209"/>
      <c r="K4329" s="209"/>
      <c r="O4329" s="209"/>
      <c r="P4329" s="209"/>
      <c r="Q4329" s="209"/>
      <c r="R4329" s="209"/>
      <c r="S4329" s="209"/>
      <c r="T4329" s="209"/>
      <c r="U4329" s="209"/>
      <c r="V4329" s="209"/>
      <c r="W4329" s="209"/>
    </row>
    <row r="4330" spans="5:23" x14ac:dyDescent="0.25">
      <c r="E4330" s="209"/>
      <c r="F4330" s="209"/>
      <c r="G4330" s="209"/>
      <c r="H4330" s="209"/>
      <c r="I4330" s="209"/>
      <c r="J4330" s="209"/>
      <c r="K4330" s="209"/>
      <c r="O4330" s="209"/>
      <c r="P4330" s="209"/>
      <c r="Q4330" s="209"/>
      <c r="R4330" s="209"/>
      <c r="S4330" s="209"/>
      <c r="T4330" s="209"/>
      <c r="U4330" s="209"/>
      <c r="V4330" s="209"/>
      <c r="W4330" s="209"/>
    </row>
    <row r="4331" spans="5:23" x14ac:dyDescent="0.25">
      <c r="E4331" s="209"/>
      <c r="F4331" s="209"/>
      <c r="G4331" s="209"/>
      <c r="H4331" s="209"/>
      <c r="I4331" s="209"/>
      <c r="J4331" s="209"/>
      <c r="K4331" s="209"/>
      <c r="O4331" s="209"/>
      <c r="P4331" s="209"/>
      <c r="Q4331" s="209"/>
      <c r="R4331" s="209"/>
      <c r="S4331" s="209"/>
      <c r="T4331" s="209"/>
      <c r="U4331" s="209"/>
      <c r="V4331" s="209"/>
      <c r="W4331" s="209"/>
    </row>
    <row r="4332" spans="5:23" x14ac:dyDescent="0.25">
      <c r="E4332" s="209"/>
      <c r="F4332" s="209"/>
      <c r="G4332" s="209"/>
      <c r="H4332" s="209"/>
      <c r="I4332" s="209"/>
      <c r="J4332" s="209"/>
      <c r="K4332" s="209"/>
      <c r="O4332" s="209"/>
      <c r="P4332" s="209"/>
      <c r="Q4332" s="209"/>
      <c r="R4332" s="209"/>
      <c r="S4332" s="209"/>
      <c r="T4332" s="209"/>
      <c r="U4332" s="209"/>
      <c r="V4332" s="209"/>
      <c r="W4332" s="209"/>
    </row>
    <row r="4333" spans="5:23" x14ac:dyDescent="0.25">
      <c r="E4333" s="209"/>
      <c r="F4333" s="209"/>
      <c r="G4333" s="209"/>
      <c r="H4333" s="209"/>
      <c r="I4333" s="209"/>
      <c r="J4333" s="209"/>
      <c r="K4333" s="209"/>
      <c r="O4333" s="209"/>
      <c r="P4333" s="209"/>
      <c r="Q4333" s="209"/>
      <c r="R4333" s="209"/>
      <c r="S4333" s="209"/>
      <c r="T4333" s="209"/>
      <c r="U4333" s="209"/>
      <c r="V4333" s="209"/>
      <c r="W4333" s="209"/>
    </row>
    <row r="4334" spans="5:23" x14ac:dyDescent="0.25">
      <c r="E4334" s="209"/>
      <c r="F4334" s="209"/>
      <c r="G4334" s="209"/>
      <c r="H4334" s="209"/>
      <c r="I4334" s="209"/>
      <c r="J4334" s="209"/>
      <c r="K4334" s="209"/>
      <c r="O4334" s="209"/>
      <c r="P4334" s="209"/>
      <c r="Q4334" s="209"/>
      <c r="R4334" s="209"/>
      <c r="S4334" s="209"/>
      <c r="T4334" s="209"/>
      <c r="U4334" s="209"/>
      <c r="V4334" s="209"/>
      <c r="W4334" s="209"/>
    </row>
    <row r="4335" spans="5:23" x14ac:dyDescent="0.25">
      <c r="E4335" s="209"/>
      <c r="F4335" s="209"/>
      <c r="G4335" s="209"/>
      <c r="H4335" s="209"/>
      <c r="I4335" s="209"/>
      <c r="J4335" s="209"/>
      <c r="K4335" s="209"/>
      <c r="O4335" s="209"/>
      <c r="P4335" s="209"/>
      <c r="Q4335" s="209"/>
      <c r="R4335" s="209"/>
      <c r="S4335" s="209"/>
      <c r="T4335" s="209"/>
      <c r="U4335" s="209"/>
      <c r="V4335" s="209"/>
      <c r="W4335" s="209"/>
    </row>
    <row r="4336" spans="5:23" x14ac:dyDescent="0.25">
      <c r="E4336" s="209"/>
      <c r="F4336" s="209"/>
      <c r="G4336" s="209"/>
      <c r="H4336" s="209"/>
      <c r="I4336" s="209"/>
      <c r="J4336" s="209"/>
      <c r="K4336" s="209"/>
      <c r="O4336" s="209"/>
      <c r="P4336" s="209"/>
      <c r="Q4336" s="209"/>
      <c r="R4336" s="209"/>
      <c r="S4336" s="209"/>
      <c r="T4336" s="209"/>
      <c r="U4336" s="209"/>
      <c r="V4336" s="209"/>
      <c r="W4336" s="209"/>
    </row>
    <row r="4337" spans="5:23" x14ac:dyDescent="0.25">
      <c r="E4337" s="209"/>
      <c r="F4337" s="209"/>
      <c r="G4337" s="209"/>
      <c r="H4337" s="209"/>
      <c r="I4337" s="209"/>
      <c r="J4337" s="209"/>
      <c r="K4337" s="209"/>
      <c r="O4337" s="209"/>
      <c r="P4337" s="209"/>
      <c r="Q4337" s="209"/>
      <c r="R4337" s="209"/>
      <c r="S4337" s="209"/>
      <c r="T4337" s="209"/>
      <c r="U4337" s="209"/>
      <c r="V4337" s="209"/>
      <c r="W4337" s="209"/>
    </row>
    <row r="4338" spans="5:23" x14ac:dyDescent="0.25">
      <c r="E4338" s="209"/>
      <c r="F4338" s="209"/>
      <c r="G4338" s="209"/>
      <c r="H4338" s="209"/>
      <c r="I4338" s="209"/>
      <c r="J4338" s="209"/>
      <c r="K4338" s="209"/>
      <c r="O4338" s="209"/>
      <c r="P4338" s="209"/>
      <c r="Q4338" s="209"/>
      <c r="R4338" s="209"/>
      <c r="S4338" s="209"/>
      <c r="T4338" s="209"/>
      <c r="U4338" s="209"/>
      <c r="V4338" s="209"/>
      <c r="W4338" s="209"/>
    </row>
    <row r="4339" spans="5:23" x14ac:dyDescent="0.25">
      <c r="E4339" s="209"/>
      <c r="F4339" s="209"/>
      <c r="G4339" s="209"/>
      <c r="H4339" s="209"/>
      <c r="I4339" s="209"/>
      <c r="J4339" s="209"/>
      <c r="K4339" s="209"/>
      <c r="O4339" s="209"/>
      <c r="P4339" s="209"/>
      <c r="Q4339" s="209"/>
      <c r="R4339" s="209"/>
      <c r="S4339" s="209"/>
      <c r="T4339" s="209"/>
      <c r="U4339" s="209"/>
      <c r="V4339" s="209"/>
      <c r="W4339" s="209"/>
    </row>
    <row r="4340" spans="5:23" x14ac:dyDescent="0.25">
      <c r="E4340" s="209"/>
      <c r="F4340" s="209"/>
      <c r="G4340" s="209"/>
      <c r="H4340" s="209"/>
      <c r="I4340" s="209"/>
      <c r="J4340" s="209"/>
      <c r="K4340" s="209"/>
      <c r="O4340" s="209"/>
      <c r="P4340" s="209"/>
      <c r="Q4340" s="209"/>
      <c r="R4340" s="209"/>
      <c r="S4340" s="209"/>
      <c r="T4340" s="209"/>
      <c r="U4340" s="209"/>
      <c r="V4340" s="209"/>
      <c r="W4340" s="209"/>
    </row>
    <row r="4341" spans="5:23" x14ac:dyDescent="0.25">
      <c r="E4341" s="209"/>
      <c r="F4341" s="209"/>
      <c r="G4341" s="209"/>
      <c r="H4341" s="209"/>
      <c r="I4341" s="209"/>
      <c r="J4341" s="209"/>
      <c r="K4341" s="209"/>
      <c r="O4341" s="209"/>
      <c r="P4341" s="209"/>
      <c r="Q4341" s="209"/>
      <c r="R4341" s="209"/>
      <c r="S4341" s="209"/>
      <c r="T4341" s="209"/>
      <c r="U4341" s="209"/>
      <c r="V4341" s="209"/>
      <c r="W4341" s="209"/>
    </row>
    <row r="4342" spans="5:23" x14ac:dyDescent="0.25">
      <c r="E4342" s="209"/>
      <c r="F4342" s="209"/>
      <c r="G4342" s="209"/>
      <c r="H4342" s="209"/>
      <c r="I4342" s="209"/>
      <c r="J4342" s="209"/>
      <c r="K4342" s="209"/>
      <c r="O4342" s="209"/>
      <c r="P4342" s="209"/>
      <c r="Q4342" s="209"/>
      <c r="R4342" s="209"/>
      <c r="S4342" s="209"/>
      <c r="T4342" s="209"/>
      <c r="U4342" s="209"/>
      <c r="V4342" s="209"/>
      <c r="W4342" s="209"/>
    </row>
    <row r="4343" spans="5:23" x14ac:dyDescent="0.25">
      <c r="E4343" s="209"/>
      <c r="F4343" s="209"/>
      <c r="G4343" s="209"/>
      <c r="H4343" s="209"/>
      <c r="I4343" s="209"/>
      <c r="J4343" s="209"/>
      <c r="K4343" s="209"/>
      <c r="O4343" s="209"/>
      <c r="P4343" s="209"/>
      <c r="Q4343" s="209"/>
      <c r="R4343" s="209"/>
      <c r="S4343" s="209"/>
      <c r="T4343" s="209"/>
      <c r="U4343" s="209"/>
      <c r="V4343" s="209"/>
      <c r="W4343" s="209"/>
    </row>
    <row r="4344" spans="5:23" x14ac:dyDescent="0.25">
      <c r="E4344" s="209"/>
      <c r="F4344" s="209"/>
      <c r="G4344" s="209"/>
      <c r="H4344" s="209"/>
      <c r="I4344" s="209"/>
      <c r="J4344" s="209"/>
      <c r="K4344" s="209"/>
      <c r="O4344" s="209"/>
      <c r="P4344" s="209"/>
      <c r="Q4344" s="209"/>
      <c r="R4344" s="209"/>
      <c r="S4344" s="209"/>
      <c r="T4344" s="209"/>
      <c r="U4344" s="209"/>
      <c r="V4344" s="209"/>
      <c r="W4344" s="209"/>
    </row>
    <row r="4345" spans="5:23" x14ac:dyDescent="0.25">
      <c r="E4345" s="209"/>
      <c r="F4345" s="209"/>
      <c r="G4345" s="209"/>
      <c r="H4345" s="209"/>
      <c r="I4345" s="209"/>
      <c r="J4345" s="209"/>
      <c r="K4345" s="209"/>
      <c r="O4345" s="209"/>
      <c r="P4345" s="209"/>
      <c r="Q4345" s="209"/>
      <c r="R4345" s="209"/>
      <c r="S4345" s="209"/>
      <c r="T4345" s="209"/>
      <c r="U4345" s="209"/>
      <c r="V4345" s="209"/>
      <c r="W4345" s="209"/>
    </row>
    <row r="4346" spans="5:23" x14ac:dyDescent="0.25">
      <c r="E4346" s="209"/>
      <c r="F4346" s="209"/>
      <c r="G4346" s="209"/>
      <c r="H4346" s="209"/>
      <c r="I4346" s="209"/>
      <c r="J4346" s="209"/>
      <c r="K4346" s="209"/>
      <c r="O4346" s="209"/>
      <c r="P4346" s="209"/>
      <c r="Q4346" s="209"/>
      <c r="R4346" s="209"/>
      <c r="S4346" s="209"/>
      <c r="T4346" s="209"/>
      <c r="U4346" s="209"/>
      <c r="V4346" s="209"/>
      <c r="W4346" s="209"/>
    </row>
    <row r="4347" spans="5:23" x14ac:dyDescent="0.25">
      <c r="E4347" s="209"/>
      <c r="F4347" s="209"/>
      <c r="G4347" s="209"/>
      <c r="H4347" s="209"/>
      <c r="I4347" s="209"/>
      <c r="J4347" s="209"/>
      <c r="K4347" s="209"/>
      <c r="O4347" s="209"/>
      <c r="P4347" s="209"/>
      <c r="Q4347" s="209"/>
      <c r="R4347" s="209"/>
      <c r="S4347" s="209"/>
      <c r="T4347" s="209"/>
      <c r="U4347" s="209"/>
      <c r="V4347" s="209"/>
      <c r="W4347" s="209"/>
    </row>
    <row r="4348" spans="5:23" x14ac:dyDescent="0.25">
      <c r="E4348" s="209"/>
      <c r="F4348" s="209"/>
      <c r="G4348" s="209"/>
      <c r="H4348" s="209"/>
      <c r="I4348" s="209"/>
      <c r="J4348" s="209"/>
      <c r="K4348" s="209"/>
      <c r="O4348" s="209"/>
      <c r="P4348" s="209"/>
      <c r="Q4348" s="209"/>
      <c r="R4348" s="209"/>
      <c r="S4348" s="209"/>
      <c r="T4348" s="209"/>
      <c r="U4348" s="209"/>
      <c r="V4348" s="209"/>
      <c r="W4348" s="209"/>
    </row>
    <row r="4349" spans="5:23" x14ac:dyDescent="0.25">
      <c r="E4349" s="209"/>
      <c r="F4349" s="209"/>
      <c r="G4349" s="209"/>
      <c r="H4349" s="209"/>
      <c r="I4349" s="209"/>
      <c r="J4349" s="209"/>
      <c r="K4349" s="209"/>
      <c r="O4349" s="209"/>
      <c r="P4349" s="209"/>
      <c r="Q4349" s="209"/>
      <c r="R4349" s="209"/>
      <c r="S4349" s="209"/>
      <c r="T4349" s="209"/>
      <c r="U4349" s="209"/>
      <c r="V4349" s="209"/>
      <c r="W4349" s="209"/>
    </row>
    <row r="4350" spans="5:23" x14ac:dyDescent="0.25">
      <c r="E4350" s="209"/>
      <c r="F4350" s="209"/>
      <c r="G4350" s="209"/>
      <c r="H4350" s="209"/>
      <c r="I4350" s="209"/>
      <c r="J4350" s="209"/>
      <c r="K4350" s="209"/>
      <c r="O4350" s="209"/>
      <c r="P4350" s="209"/>
      <c r="Q4350" s="209"/>
      <c r="R4350" s="209"/>
      <c r="S4350" s="209"/>
      <c r="T4350" s="209"/>
      <c r="U4350" s="209"/>
      <c r="V4350" s="209"/>
      <c r="W4350" s="209"/>
    </row>
    <row r="4351" spans="5:23" x14ac:dyDescent="0.25">
      <c r="E4351" s="209"/>
      <c r="F4351" s="209"/>
      <c r="G4351" s="209"/>
      <c r="H4351" s="209"/>
      <c r="I4351" s="209"/>
      <c r="J4351" s="209"/>
      <c r="K4351" s="209"/>
      <c r="O4351" s="209"/>
      <c r="P4351" s="209"/>
      <c r="Q4351" s="209"/>
      <c r="R4351" s="209"/>
      <c r="S4351" s="209"/>
      <c r="T4351" s="209"/>
      <c r="U4351" s="209"/>
      <c r="V4351" s="209"/>
      <c r="W4351" s="209"/>
    </row>
    <row r="4352" spans="5:23" x14ac:dyDescent="0.25">
      <c r="E4352" s="209"/>
      <c r="F4352" s="209"/>
      <c r="G4352" s="209"/>
      <c r="H4352" s="209"/>
      <c r="I4352" s="209"/>
      <c r="J4352" s="209"/>
      <c r="K4352" s="209"/>
      <c r="O4352" s="209"/>
      <c r="P4352" s="209"/>
      <c r="Q4352" s="209"/>
      <c r="R4352" s="209"/>
      <c r="S4352" s="209"/>
      <c r="T4352" s="209"/>
      <c r="U4352" s="209"/>
      <c r="V4352" s="209"/>
      <c r="W4352" s="209"/>
    </row>
    <row r="4353" spans="5:23" x14ac:dyDescent="0.25">
      <c r="E4353" s="209"/>
      <c r="F4353" s="209"/>
      <c r="G4353" s="209"/>
      <c r="H4353" s="209"/>
      <c r="I4353" s="209"/>
      <c r="J4353" s="209"/>
      <c r="K4353" s="209"/>
      <c r="O4353" s="209"/>
      <c r="P4353" s="209"/>
      <c r="Q4353" s="209"/>
      <c r="R4353" s="209"/>
      <c r="S4353" s="209"/>
      <c r="T4353" s="209"/>
      <c r="U4353" s="209"/>
      <c r="V4353" s="209"/>
      <c r="W4353" s="209"/>
    </row>
    <row r="4354" spans="5:23" x14ac:dyDescent="0.25">
      <c r="E4354" s="209"/>
      <c r="F4354" s="209"/>
      <c r="G4354" s="209"/>
      <c r="H4354" s="209"/>
      <c r="I4354" s="209"/>
      <c r="J4354" s="209"/>
      <c r="K4354" s="209"/>
      <c r="O4354" s="209"/>
      <c r="P4354" s="209"/>
      <c r="Q4354" s="209"/>
      <c r="R4354" s="209"/>
      <c r="S4354" s="209"/>
      <c r="T4354" s="209"/>
      <c r="U4354" s="209"/>
      <c r="V4354" s="209"/>
      <c r="W4354" s="209"/>
    </row>
    <row r="4355" spans="5:23" x14ac:dyDescent="0.25">
      <c r="E4355" s="209"/>
      <c r="F4355" s="209"/>
      <c r="G4355" s="209"/>
      <c r="H4355" s="209"/>
      <c r="I4355" s="209"/>
      <c r="J4355" s="209"/>
      <c r="K4355" s="209"/>
      <c r="O4355" s="209"/>
      <c r="P4355" s="209"/>
      <c r="Q4355" s="209"/>
      <c r="R4355" s="209"/>
      <c r="S4355" s="209"/>
      <c r="T4355" s="209"/>
      <c r="U4355" s="209"/>
      <c r="V4355" s="209"/>
      <c r="W4355" s="209"/>
    </row>
    <row r="4356" spans="5:23" x14ac:dyDescent="0.25">
      <c r="E4356" s="209"/>
      <c r="F4356" s="209"/>
      <c r="G4356" s="209"/>
      <c r="H4356" s="209"/>
      <c r="I4356" s="209"/>
      <c r="J4356" s="209"/>
      <c r="K4356" s="209"/>
      <c r="O4356" s="209"/>
      <c r="P4356" s="209"/>
      <c r="Q4356" s="209"/>
      <c r="R4356" s="209"/>
      <c r="S4356" s="209"/>
      <c r="T4356" s="209"/>
      <c r="U4356" s="209"/>
      <c r="V4356" s="209"/>
      <c r="W4356" s="209"/>
    </row>
    <row r="4357" spans="5:23" x14ac:dyDescent="0.25">
      <c r="E4357" s="209"/>
      <c r="F4357" s="209"/>
      <c r="G4357" s="209"/>
      <c r="H4357" s="209"/>
      <c r="I4357" s="209"/>
      <c r="J4357" s="209"/>
      <c r="K4357" s="209"/>
      <c r="O4357" s="209"/>
      <c r="P4357" s="209"/>
      <c r="Q4357" s="209"/>
      <c r="R4357" s="209"/>
      <c r="S4357" s="209"/>
      <c r="T4357" s="209"/>
      <c r="U4357" s="209"/>
      <c r="V4357" s="209"/>
      <c r="W4357" s="209"/>
    </row>
    <row r="4358" spans="5:23" x14ac:dyDescent="0.25">
      <c r="E4358" s="209"/>
      <c r="F4358" s="209"/>
      <c r="G4358" s="209"/>
      <c r="H4358" s="209"/>
      <c r="I4358" s="209"/>
      <c r="J4358" s="209"/>
      <c r="K4358" s="209"/>
      <c r="O4358" s="209"/>
      <c r="P4358" s="209"/>
      <c r="Q4358" s="209"/>
      <c r="R4358" s="209"/>
      <c r="S4358" s="209"/>
      <c r="T4358" s="209"/>
      <c r="U4358" s="209"/>
      <c r="V4358" s="209"/>
      <c r="W4358" s="209"/>
    </row>
    <row r="4359" spans="5:23" x14ac:dyDescent="0.25">
      <c r="E4359" s="209"/>
      <c r="F4359" s="209"/>
      <c r="G4359" s="209"/>
      <c r="H4359" s="209"/>
      <c r="I4359" s="209"/>
      <c r="J4359" s="209"/>
      <c r="K4359" s="209"/>
      <c r="O4359" s="209"/>
      <c r="P4359" s="209"/>
      <c r="Q4359" s="209"/>
      <c r="R4359" s="209"/>
      <c r="S4359" s="209"/>
      <c r="T4359" s="209"/>
      <c r="U4359" s="209"/>
      <c r="V4359" s="209"/>
      <c r="W4359" s="209"/>
    </row>
    <row r="4360" spans="5:23" x14ac:dyDescent="0.25">
      <c r="E4360" s="209"/>
      <c r="F4360" s="209"/>
      <c r="G4360" s="209"/>
      <c r="H4360" s="209"/>
      <c r="I4360" s="209"/>
      <c r="J4360" s="209"/>
      <c r="K4360" s="209"/>
      <c r="O4360" s="209"/>
      <c r="P4360" s="209"/>
      <c r="Q4360" s="209"/>
      <c r="R4360" s="209"/>
      <c r="S4360" s="209"/>
      <c r="T4360" s="209"/>
      <c r="U4360" s="209"/>
      <c r="V4360" s="209"/>
      <c r="W4360" s="209"/>
    </row>
    <row r="4361" spans="5:23" x14ac:dyDescent="0.25">
      <c r="E4361" s="209"/>
      <c r="F4361" s="209"/>
      <c r="G4361" s="209"/>
      <c r="H4361" s="209"/>
      <c r="I4361" s="209"/>
      <c r="J4361" s="209"/>
      <c r="K4361" s="209"/>
      <c r="O4361" s="209"/>
      <c r="P4361" s="209"/>
      <c r="Q4361" s="209"/>
      <c r="R4361" s="209"/>
      <c r="S4361" s="209"/>
      <c r="T4361" s="209"/>
      <c r="U4361" s="209"/>
      <c r="V4361" s="209"/>
      <c r="W4361" s="209"/>
    </row>
    <row r="4362" spans="5:23" x14ac:dyDescent="0.25">
      <c r="E4362" s="209"/>
      <c r="F4362" s="209"/>
      <c r="G4362" s="209"/>
      <c r="H4362" s="209"/>
      <c r="I4362" s="209"/>
      <c r="J4362" s="209"/>
      <c r="K4362" s="209"/>
      <c r="O4362" s="209"/>
      <c r="P4362" s="209"/>
      <c r="Q4362" s="209"/>
      <c r="R4362" s="209"/>
      <c r="S4362" s="209"/>
      <c r="T4362" s="209"/>
      <c r="U4362" s="209"/>
      <c r="V4362" s="209"/>
      <c r="W4362" s="209"/>
    </row>
    <row r="4363" spans="5:23" x14ac:dyDescent="0.25">
      <c r="E4363" s="209"/>
      <c r="F4363" s="209"/>
      <c r="G4363" s="209"/>
      <c r="H4363" s="209"/>
      <c r="I4363" s="209"/>
      <c r="J4363" s="209"/>
      <c r="K4363" s="209"/>
      <c r="O4363" s="209"/>
      <c r="P4363" s="209"/>
      <c r="Q4363" s="209"/>
      <c r="R4363" s="209"/>
      <c r="S4363" s="209"/>
      <c r="T4363" s="209"/>
      <c r="U4363" s="209"/>
      <c r="V4363" s="209"/>
      <c r="W4363" s="209"/>
    </row>
    <row r="4364" spans="5:23" x14ac:dyDescent="0.25">
      <c r="E4364" s="209"/>
      <c r="F4364" s="209"/>
      <c r="G4364" s="209"/>
      <c r="H4364" s="209"/>
      <c r="I4364" s="209"/>
      <c r="J4364" s="209"/>
      <c r="K4364" s="209"/>
      <c r="O4364" s="209"/>
      <c r="P4364" s="209"/>
      <c r="Q4364" s="209"/>
      <c r="R4364" s="209"/>
      <c r="S4364" s="209"/>
      <c r="T4364" s="209"/>
      <c r="U4364" s="209"/>
      <c r="V4364" s="209"/>
      <c r="W4364" s="209"/>
    </row>
    <row r="4365" spans="5:23" x14ac:dyDescent="0.25">
      <c r="E4365" s="209"/>
      <c r="F4365" s="209"/>
      <c r="G4365" s="209"/>
      <c r="H4365" s="209"/>
      <c r="I4365" s="209"/>
      <c r="J4365" s="209"/>
      <c r="K4365" s="209"/>
      <c r="O4365" s="209"/>
      <c r="P4365" s="209"/>
      <c r="Q4365" s="209"/>
      <c r="R4365" s="209"/>
      <c r="S4365" s="209"/>
      <c r="T4365" s="209"/>
      <c r="U4365" s="209"/>
      <c r="V4365" s="209"/>
      <c r="W4365" s="209"/>
    </row>
    <row r="4366" spans="5:23" x14ac:dyDescent="0.25">
      <c r="E4366" s="209"/>
      <c r="F4366" s="209"/>
      <c r="G4366" s="209"/>
      <c r="H4366" s="209"/>
      <c r="I4366" s="209"/>
      <c r="J4366" s="209"/>
      <c r="K4366" s="209"/>
      <c r="O4366" s="209"/>
      <c r="P4366" s="209"/>
      <c r="Q4366" s="209"/>
      <c r="R4366" s="209"/>
      <c r="S4366" s="209"/>
      <c r="T4366" s="209"/>
      <c r="U4366" s="209"/>
      <c r="V4366" s="209"/>
      <c r="W4366" s="209"/>
    </row>
    <row r="4367" spans="5:23" x14ac:dyDescent="0.25">
      <c r="E4367" s="209"/>
      <c r="F4367" s="209"/>
      <c r="G4367" s="209"/>
      <c r="H4367" s="209"/>
      <c r="I4367" s="209"/>
      <c r="J4367" s="209"/>
      <c r="K4367" s="209"/>
      <c r="O4367" s="209"/>
      <c r="P4367" s="209"/>
      <c r="Q4367" s="209"/>
      <c r="R4367" s="209"/>
      <c r="S4367" s="209"/>
      <c r="T4367" s="209"/>
      <c r="U4367" s="209"/>
      <c r="V4367" s="209"/>
      <c r="W4367" s="209"/>
    </row>
    <row r="4368" spans="5:23" x14ac:dyDescent="0.25">
      <c r="E4368" s="209"/>
      <c r="F4368" s="209"/>
      <c r="G4368" s="209"/>
      <c r="H4368" s="209"/>
      <c r="I4368" s="209"/>
      <c r="J4368" s="209"/>
      <c r="K4368" s="209"/>
      <c r="O4368" s="209"/>
      <c r="P4368" s="209"/>
      <c r="Q4368" s="209"/>
      <c r="R4368" s="209"/>
      <c r="S4368" s="209"/>
      <c r="T4368" s="209"/>
      <c r="U4368" s="209"/>
      <c r="V4368" s="209"/>
      <c r="W4368" s="209"/>
    </row>
    <row r="4369" spans="5:23" x14ac:dyDescent="0.25">
      <c r="E4369" s="209"/>
      <c r="F4369" s="209"/>
      <c r="G4369" s="209"/>
      <c r="H4369" s="209"/>
      <c r="I4369" s="209"/>
      <c r="J4369" s="209"/>
      <c r="K4369" s="209"/>
      <c r="O4369" s="209"/>
      <c r="P4369" s="209"/>
      <c r="Q4369" s="209"/>
      <c r="R4369" s="209"/>
      <c r="S4369" s="209"/>
      <c r="T4369" s="209"/>
      <c r="U4369" s="209"/>
      <c r="V4369" s="209"/>
      <c r="W4369" s="209"/>
    </row>
    <row r="4370" spans="5:23" x14ac:dyDescent="0.25">
      <c r="E4370" s="209"/>
      <c r="F4370" s="209"/>
      <c r="G4370" s="209"/>
      <c r="H4370" s="209"/>
      <c r="I4370" s="209"/>
      <c r="J4370" s="209"/>
      <c r="K4370" s="209"/>
      <c r="O4370" s="209"/>
      <c r="P4370" s="209"/>
      <c r="Q4370" s="209"/>
      <c r="R4370" s="209"/>
      <c r="S4370" s="209"/>
      <c r="T4370" s="209"/>
      <c r="U4370" s="209"/>
      <c r="V4370" s="209"/>
      <c r="W4370" s="209"/>
    </row>
    <row r="4371" spans="5:23" x14ac:dyDescent="0.25">
      <c r="E4371" s="209"/>
      <c r="F4371" s="209"/>
      <c r="G4371" s="209"/>
      <c r="H4371" s="209"/>
      <c r="I4371" s="209"/>
      <c r="J4371" s="209"/>
      <c r="K4371" s="209"/>
      <c r="O4371" s="209"/>
      <c r="P4371" s="209"/>
      <c r="Q4371" s="209"/>
      <c r="R4371" s="209"/>
      <c r="S4371" s="209"/>
      <c r="T4371" s="209"/>
      <c r="U4371" s="209"/>
      <c r="V4371" s="209"/>
      <c r="W4371" s="209"/>
    </row>
    <row r="4372" spans="5:23" x14ac:dyDescent="0.25">
      <c r="E4372" s="209"/>
      <c r="F4372" s="209"/>
      <c r="G4372" s="209"/>
      <c r="H4372" s="209"/>
      <c r="I4372" s="209"/>
      <c r="J4372" s="209"/>
      <c r="K4372" s="209"/>
      <c r="O4372" s="209"/>
      <c r="P4372" s="209"/>
      <c r="Q4372" s="209"/>
      <c r="R4372" s="209"/>
      <c r="S4372" s="209"/>
      <c r="T4372" s="209"/>
      <c r="U4372" s="209"/>
      <c r="V4372" s="209"/>
      <c r="W4372" s="209"/>
    </row>
    <row r="4373" spans="5:23" x14ac:dyDescent="0.25">
      <c r="E4373" s="209"/>
      <c r="F4373" s="209"/>
      <c r="G4373" s="209"/>
      <c r="H4373" s="209"/>
      <c r="I4373" s="209"/>
      <c r="J4373" s="209"/>
      <c r="K4373" s="209"/>
      <c r="O4373" s="209"/>
      <c r="P4373" s="209"/>
      <c r="Q4373" s="209"/>
      <c r="R4373" s="209"/>
      <c r="S4373" s="209"/>
      <c r="T4373" s="209"/>
      <c r="U4373" s="209"/>
      <c r="V4373" s="209"/>
      <c r="W4373" s="209"/>
    </row>
    <row r="4374" spans="5:23" x14ac:dyDescent="0.25">
      <c r="E4374" s="209"/>
      <c r="F4374" s="209"/>
      <c r="G4374" s="209"/>
      <c r="H4374" s="209"/>
      <c r="I4374" s="209"/>
      <c r="J4374" s="209"/>
      <c r="K4374" s="209"/>
      <c r="O4374" s="209"/>
      <c r="P4374" s="209"/>
      <c r="Q4374" s="209"/>
      <c r="R4374" s="209"/>
      <c r="S4374" s="209"/>
      <c r="T4374" s="209"/>
      <c r="U4374" s="209"/>
      <c r="V4374" s="209"/>
      <c r="W4374" s="209"/>
    </row>
    <row r="4375" spans="5:23" x14ac:dyDescent="0.25">
      <c r="E4375" s="209"/>
      <c r="F4375" s="209"/>
      <c r="G4375" s="209"/>
      <c r="H4375" s="209"/>
      <c r="I4375" s="209"/>
      <c r="J4375" s="209"/>
      <c r="K4375" s="209"/>
      <c r="O4375" s="209"/>
      <c r="P4375" s="209"/>
      <c r="Q4375" s="209"/>
      <c r="R4375" s="209"/>
      <c r="S4375" s="209"/>
      <c r="T4375" s="209"/>
      <c r="U4375" s="209"/>
      <c r="V4375" s="209"/>
      <c r="W4375" s="209"/>
    </row>
    <row r="4376" spans="5:23" x14ac:dyDescent="0.25">
      <c r="E4376" s="209"/>
      <c r="F4376" s="209"/>
      <c r="G4376" s="209"/>
      <c r="H4376" s="209"/>
      <c r="I4376" s="209"/>
      <c r="J4376" s="209"/>
      <c r="K4376" s="209"/>
      <c r="O4376" s="209"/>
      <c r="P4376" s="209"/>
      <c r="Q4376" s="209"/>
      <c r="R4376" s="209"/>
      <c r="S4376" s="209"/>
      <c r="T4376" s="209"/>
      <c r="U4376" s="209"/>
      <c r="V4376" s="209"/>
      <c r="W4376" s="209"/>
    </row>
    <row r="4377" spans="5:23" x14ac:dyDescent="0.25">
      <c r="E4377" s="209"/>
      <c r="F4377" s="209"/>
      <c r="G4377" s="209"/>
      <c r="H4377" s="209"/>
      <c r="I4377" s="209"/>
      <c r="J4377" s="209"/>
      <c r="K4377" s="209"/>
      <c r="O4377" s="209"/>
      <c r="P4377" s="209"/>
      <c r="Q4377" s="209"/>
      <c r="R4377" s="209"/>
      <c r="S4377" s="209"/>
      <c r="T4377" s="209"/>
      <c r="U4377" s="209"/>
      <c r="V4377" s="209"/>
      <c r="W4377" s="209"/>
    </row>
    <row r="4378" spans="5:23" x14ac:dyDescent="0.25">
      <c r="E4378" s="209"/>
      <c r="F4378" s="209"/>
      <c r="G4378" s="209"/>
      <c r="H4378" s="209"/>
      <c r="I4378" s="209"/>
      <c r="J4378" s="209"/>
      <c r="K4378" s="209"/>
      <c r="O4378" s="209"/>
      <c r="P4378" s="209"/>
      <c r="Q4378" s="209"/>
      <c r="R4378" s="209"/>
      <c r="S4378" s="209"/>
      <c r="T4378" s="209"/>
      <c r="U4378" s="209"/>
      <c r="V4378" s="209"/>
      <c r="W4378" s="209"/>
    </row>
    <row r="4379" spans="5:23" x14ac:dyDescent="0.25">
      <c r="E4379" s="209"/>
      <c r="F4379" s="209"/>
      <c r="G4379" s="209"/>
      <c r="H4379" s="209"/>
      <c r="I4379" s="209"/>
      <c r="J4379" s="209"/>
      <c r="K4379" s="209"/>
      <c r="O4379" s="209"/>
      <c r="P4379" s="209"/>
      <c r="Q4379" s="209"/>
      <c r="R4379" s="209"/>
      <c r="S4379" s="209"/>
      <c r="T4379" s="209"/>
      <c r="U4379" s="209"/>
      <c r="V4379" s="209"/>
      <c r="W4379" s="209"/>
    </row>
    <row r="4380" spans="5:23" x14ac:dyDescent="0.25">
      <c r="E4380" s="209"/>
      <c r="F4380" s="209"/>
      <c r="G4380" s="209"/>
      <c r="H4380" s="209"/>
      <c r="I4380" s="209"/>
      <c r="J4380" s="209"/>
      <c r="K4380" s="209"/>
      <c r="O4380" s="209"/>
      <c r="P4380" s="209"/>
      <c r="Q4380" s="209"/>
      <c r="R4380" s="209"/>
      <c r="S4380" s="209"/>
      <c r="T4380" s="209"/>
      <c r="U4380" s="209"/>
      <c r="V4380" s="209"/>
      <c r="W4380" s="209"/>
    </row>
    <row r="4381" spans="5:23" x14ac:dyDescent="0.25">
      <c r="E4381" s="209"/>
      <c r="F4381" s="209"/>
      <c r="G4381" s="209"/>
      <c r="H4381" s="209"/>
      <c r="I4381" s="209"/>
      <c r="J4381" s="209"/>
      <c r="K4381" s="209"/>
      <c r="O4381" s="209"/>
      <c r="P4381" s="209"/>
      <c r="Q4381" s="209"/>
      <c r="R4381" s="209"/>
      <c r="S4381" s="209"/>
      <c r="T4381" s="209"/>
      <c r="U4381" s="209"/>
      <c r="V4381" s="209"/>
      <c r="W4381" s="209"/>
    </row>
    <row r="4382" spans="5:23" x14ac:dyDescent="0.25">
      <c r="E4382" s="209"/>
      <c r="F4382" s="209"/>
      <c r="G4382" s="209"/>
      <c r="H4382" s="209"/>
      <c r="I4382" s="209"/>
      <c r="J4382" s="209"/>
      <c r="K4382" s="209"/>
      <c r="O4382" s="209"/>
      <c r="P4382" s="209"/>
      <c r="Q4382" s="209"/>
      <c r="R4382" s="209"/>
      <c r="S4382" s="209"/>
      <c r="T4382" s="209"/>
      <c r="U4382" s="209"/>
      <c r="V4382" s="209"/>
      <c r="W4382" s="209"/>
    </row>
    <row r="4383" spans="5:23" x14ac:dyDescent="0.25">
      <c r="E4383" s="209"/>
      <c r="F4383" s="209"/>
      <c r="G4383" s="209"/>
      <c r="H4383" s="209"/>
      <c r="I4383" s="209"/>
      <c r="J4383" s="209"/>
      <c r="K4383" s="209"/>
      <c r="O4383" s="209"/>
      <c r="P4383" s="209"/>
      <c r="Q4383" s="209"/>
      <c r="R4383" s="209"/>
      <c r="S4383" s="209"/>
      <c r="T4383" s="209"/>
      <c r="U4383" s="209"/>
      <c r="V4383" s="209"/>
      <c r="W4383" s="209"/>
    </row>
    <row r="4384" spans="5:23" x14ac:dyDescent="0.25">
      <c r="E4384" s="209"/>
      <c r="F4384" s="209"/>
      <c r="G4384" s="209"/>
      <c r="H4384" s="209"/>
      <c r="I4384" s="209"/>
      <c r="J4384" s="209"/>
      <c r="K4384" s="209"/>
      <c r="O4384" s="209"/>
      <c r="P4384" s="209"/>
      <c r="Q4384" s="209"/>
      <c r="R4384" s="209"/>
      <c r="S4384" s="209"/>
      <c r="T4384" s="209"/>
      <c r="U4384" s="209"/>
      <c r="V4384" s="209"/>
      <c r="W4384" s="209"/>
    </row>
    <row r="4385" spans="5:23" x14ac:dyDescent="0.25">
      <c r="E4385" s="209"/>
      <c r="F4385" s="209"/>
      <c r="G4385" s="209"/>
      <c r="H4385" s="209"/>
      <c r="I4385" s="209"/>
      <c r="J4385" s="209"/>
      <c r="K4385" s="209"/>
      <c r="O4385" s="209"/>
      <c r="P4385" s="209"/>
      <c r="Q4385" s="209"/>
      <c r="R4385" s="209"/>
      <c r="S4385" s="209"/>
      <c r="T4385" s="209"/>
      <c r="U4385" s="209"/>
      <c r="V4385" s="209"/>
      <c r="W4385" s="209"/>
    </row>
    <row r="4386" spans="5:23" x14ac:dyDescent="0.25">
      <c r="E4386" s="209"/>
      <c r="F4386" s="209"/>
      <c r="G4386" s="209"/>
      <c r="H4386" s="209"/>
      <c r="I4386" s="209"/>
      <c r="J4386" s="209"/>
      <c r="K4386" s="209"/>
      <c r="O4386" s="209"/>
      <c r="P4386" s="209"/>
      <c r="Q4386" s="209"/>
      <c r="R4386" s="209"/>
      <c r="S4386" s="209"/>
      <c r="T4386" s="209"/>
      <c r="U4386" s="209"/>
      <c r="V4386" s="209"/>
      <c r="W4386" s="209"/>
    </row>
    <row r="4387" spans="5:23" x14ac:dyDescent="0.25">
      <c r="E4387" s="209"/>
      <c r="F4387" s="209"/>
      <c r="G4387" s="209"/>
      <c r="H4387" s="209"/>
      <c r="I4387" s="209"/>
      <c r="J4387" s="209"/>
      <c r="K4387" s="209"/>
      <c r="O4387" s="209"/>
      <c r="P4387" s="209"/>
      <c r="Q4387" s="209"/>
      <c r="R4387" s="209"/>
      <c r="S4387" s="209"/>
      <c r="T4387" s="209"/>
      <c r="U4387" s="209"/>
      <c r="V4387" s="209"/>
      <c r="W4387" s="209"/>
    </row>
    <row r="4388" spans="5:23" x14ac:dyDescent="0.25">
      <c r="E4388" s="209"/>
      <c r="F4388" s="209"/>
      <c r="G4388" s="209"/>
      <c r="H4388" s="209"/>
      <c r="I4388" s="209"/>
      <c r="J4388" s="209"/>
      <c r="K4388" s="209"/>
      <c r="O4388" s="209"/>
      <c r="P4388" s="209"/>
      <c r="Q4388" s="209"/>
      <c r="R4388" s="209"/>
      <c r="S4388" s="209"/>
      <c r="T4388" s="209"/>
      <c r="U4388" s="209"/>
      <c r="V4388" s="209"/>
      <c r="W4388" s="209"/>
    </row>
    <row r="4389" spans="5:23" x14ac:dyDescent="0.25">
      <c r="E4389" s="209"/>
      <c r="F4389" s="209"/>
      <c r="G4389" s="209"/>
      <c r="H4389" s="209"/>
      <c r="I4389" s="209"/>
      <c r="J4389" s="209"/>
      <c r="K4389" s="209"/>
      <c r="O4389" s="209"/>
      <c r="P4389" s="209"/>
      <c r="Q4389" s="209"/>
      <c r="R4389" s="209"/>
      <c r="S4389" s="209"/>
      <c r="T4389" s="209"/>
      <c r="U4389" s="209"/>
      <c r="V4389" s="209"/>
      <c r="W4389" s="209"/>
    </row>
    <row r="4390" spans="5:23" x14ac:dyDescent="0.25">
      <c r="E4390" s="209"/>
      <c r="F4390" s="209"/>
      <c r="G4390" s="209"/>
      <c r="H4390" s="209"/>
      <c r="I4390" s="209"/>
      <c r="J4390" s="209"/>
      <c r="K4390" s="209"/>
      <c r="O4390" s="209"/>
      <c r="P4390" s="209"/>
      <c r="Q4390" s="209"/>
      <c r="R4390" s="209"/>
      <c r="S4390" s="209"/>
      <c r="T4390" s="209"/>
      <c r="U4390" s="209"/>
      <c r="V4390" s="209"/>
      <c r="W4390" s="209"/>
    </row>
    <row r="4391" spans="5:23" x14ac:dyDescent="0.25">
      <c r="E4391" s="209"/>
      <c r="F4391" s="209"/>
      <c r="G4391" s="209"/>
      <c r="H4391" s="209"/>
      <c r="I4391" s="209"/>
      <c r="J4391" s="209"/>
      <c r="K4391" s="209"/>
      <c r="O4391" s="209"/>
      <c r="P4391" s="209"/>
      <c r="Q4391" s="209"/>
      <c r="R4391" s="209"/>
      <c r="S4391" s="209"/>
      <c r="T4391" s="209"/>
      <c r="U4391" s="209"/>
      <c r="V4391" s="209"/>
      <c r="W4391" s="209"/>
    </row>
    <row r="4392" spans="5:23" x14ac:dyDescent="0.25">
      <c r="E4392" s="209"/>
      <c r="F4392" s="209"/>
      <c r="G4392" s="209"/>
      <c r="H4392" s="209"/>
      <c r="I4392" s="209"/>
      <c r="J4392" s="209"/>
      <c r="K4392" s="209"/>
      <c r="O4392" s="209"/>
      <c r="P4392" s="209"/>
      <c r="Q4392" s="209"/>
      <c r="R4392" s="209"/>
      <c r="S4392" s="209"/>
      <c r="T4392" s="209"/>
      <c r="U4392" s="209"/>
      <c r="V4392" s="209"/>
      <c r="W4392" s="209"/>
    </row>
    <row r="4393" spans="5:23" x14ac:dyDescent="0.25">
      <c r="E4393" s="209"/>
      <c r="F4393" s="209"/>
      <c r="G4393" s="209"/>
      <c r="H4393" s="209"/>
      <c r="I4393" s="209"/>
      <c r="J4393" s="209"/>
      <c r="K4393" s="209"/>
      <c r="O4393" s="209"/>
      <c r="P4393" s="209"/>
      <c r="Q4393" s="209"/>
      <c r="R4393" s="209"/>
      <c r="S4393" s="209"/>
      <c r="T4393" s="209"/>
      <c r="U4393" s="209"/>
      <c r="V4393" s="209"/>
      <c r="W4393" s="209"/>
    </row>
    <row r="4394" spans="5:23" x14ac:dyDescent="0.25">
      <c r="E4394" s="209"/>
      <c r="F4394" s="209"/>
      <c r="G4394" s="209"/>
      <c r="H4394" s="209"/>
      <c r="I4394" s="209"/>
      <c r="J4394" s="209"/>
      <c r="K4394" s="209"/>
      <c r="O4394" s="209"/>
      <c r="P4394" s="209"/>
      <c r="Q4394" s="209"/>
      <c r="R4394" s="209"/>
      <c r="S4394" s="209"/>
      <c r="T4394" s="209"/>
      <c r="U4394" s="209"/>
      <c r="V4394" s="209"/>
      <c r="W4394" s="209"/>
    </row>
    <row r="4395" spans="5:23" x14ac:dyDescent="0.25">
      <c r="E4395" s="209"/>
      <c r="F4395" s="209"/>
      <c r="G4395" s="209"/>
      <c r="H4395" s="209"/>
      <c r="I4395" s="209"/>
      <c r="J4395" s="209"/>
      <c r="K4395" s="209"/>
      <c r="O4395" s="209"/>
      <c r="P4395" s="209"/>
      <c r="Q4395" s="209"/>
      <c r="R4395" s="209"/>
      <c r="S4395" s="209"/>
      <c r="T4395" s="209"/>
      <c r="U4395" s="209"/>
      <c r="V4395" s="209"/>
      <c r="W4395" s="209"/>
    </row>
    <row r="4396" spans="5:23" x14ac:dyDescent="0.25">
      <c r="E4396" s="209"/>
      <c r="F4396" s="209"/>
      <c r="G4396" s="209"/>
      <c r="H4396" s="209"/>
      <c r="I4396" s="209"/>
      <c r="J4396" s="209"/>
      <c r="K4396" s="209"/>
      <c r="O4396" s="209"/>
      <c r="P4396" s="209"/>
      <c r="Q4396" s="209"/>
      <c r="R4396" s="209"/>
      <c r="S4396" s="209"/>
      <c r="T4396" s="209"/>
      <c r="U4396" s="209"/>
      <c r="V4396" s="209"/>
      <c r="W4396" s="209"/>
    </row>
    <row r="4397" spans="5:23" x14ac:dyDescent="0.25">
      <c r="E4397" s="209"/>
      <c r="F4397" s="209"/>
      <c r="G4397" s="209"/>
      <c r="H4397" s="209"/>
      <c r="I4397" s="209"/>
      <c r="J4397" s="209"/>
      <c r="K4397" s="209"/>
      <c r="O4397" s="209"/>
      <c r="P4397" s="209"/>
      <c r="Q4397" s="209"/>
      <c r="R4397" s="209"/>
      <c r="S4397" s="209"/>
      <c r="T4397" s="209"/>
      <c r="U4397" s="209"/>
      <c r="V4397" s="209"/>
      <c r="W4397" s="209"/>
    </row>
    <row r="4398" spans="5:23" x14ac:dyDescent="0.25">
      <c r="E4398" s="209"/>
      <c r="F4398" s="209"/>
      <c r="G4398" s="209"/>
      <c r="H4398" s="209"/>
      <c r="I4398" s="209"/>
      <c r="J4398" s="209"/>
      <c r="K4398" s="209"/>
      <c r="O4398" s="209"/>
      <c r="P4398" s="209"/>
      <c r="Q4398" s="209"/>
      <c r="R4398" s="209"/>
      <c r="S4398" s="209"/>
      <c r="T4398" s="209"/>
      <c r="U4398" s="209"/>
      <c r="V4398" s="209"/>
      <c r="W4398" s="209"/>
    </row>
    <row r="4399" spans="5:23" x14ac:dyDescent="0.25">
      <c r="E4399" s="209"/>
      <c r="F4399" s="209"/>
      <c r="G4399" s="209"/>
      <c r="H4399" s="209"/>
      <c r="I4399" s="209"/>
      <c r="J4399" s="209"/>
      <c r="K4399" s="209"/>
      <c r="O4399" s="209"/>
      <c r="P4399" s="209"/>
      <c r="Q4399" s="209"/>
      <c r="R4399" s="209"/>
      <c r="S4399" s="209"/>
      <c r="T4399" s="209"/>
      <c r="U4399" s="209"/>
      <c r="V4399" s="209"/>
      <c r="W4399" s="209"/>
    </row>
    <row r="4400" spans="5:23" x14ac:dyDescent="0.25">
      <c r="E4400" s="209"/>
      <c r="F4400" s="209"/>
      <c r="G4400" s="209"/>
      <c r="H4400" s="209"/>
      <c r="I4400" s="209"/>
      <c r="J4400" s="209"/>
      <c r="K4400" s="209"/>
      <c r="O4400" s="209"/>
      <c r="P4400" s="209"/>
      <c r="Q4400" s="209"/>
      <c r="R4400" s="209"/>
      <c r="S4400" s="209"/>
      <c r="T4400" s="209"/>
      <c r="U4400" s="209"/>
      <c r="V4400" s="209"/>
      <c r="W4400" s="209"/>
    </row>
    <row r="4401" spans="5:23" x14ac:dyDescent="0.25">
      <c r="E4401" s="209"/>
      <c r="F4401" s="209"/>
      <c r="G4401" s="209"/>
      <c r="H4401" s="209"/>
      <c r="I4401" s="209"/>
      <c r="J4401" s="209"/>
      <c r="K4401" s="209"/>
      <c r="O4401" s="209"/>
      <c r="P4401" s="209"/>
      <c r="Q4401" s="209"/>
      <c r="R4401" s="209"/>
      <c r="S4401" s="209"/>
      <c r="T4401" s="209"/>
      <c r="U4401" s="209"/>
      <c r="V4401" s="209"/>
      <c r="W4401" s="209"/>
    </row>
    <row r="4402" spans="5:23" x14ac:dyDescent="0.25">
      <c r="E4402" s="209"/>
      <c r="F4402" s="209"/>
      <c r="G4402" s="209"/>
      <c r="H4402" s="209"/>
      <c r="I4402" s="209"/>
      <c r="J4402" s="209"/>
      <c r="K4402" s="209"/>
      <c r="O4402" s="209"/>
      <c r="P4402" s="209"/>
      <c r="Q4402" s="209"/>
      <c r="R4402" s="209"/>
      <c r="S4402" s="209"/>
      <c r="T4402" s="209"/>
      <c r="U4402" s="209"/>
      <c r="V4402" s="209"/>
      <c r="W4402" s="209"/>
    </row>
    <row r="4403" spans="5:23" x14ac:dyDescent="0.25">
      <c r="E4403" s="209"/>
      <c r="F4403" s="209"/>
      <c r="G4403" s="209"/>
      <c r="H4403" s="209"/>
      <c r="I4403" s="209"/>
      <c r="J4403" s="209"/>
      <c r="K4403" s="209"/>
      <c r="O4403" s="209"/>
      <c r="P4403" s="209"/>
      <c r="Q4403" s="209"/>
      <c r="R4403" s="209"/>
      <c r="S4403" s="209"/>
      <c r="T4403" s="209"/>
      <c r="U4403" s="209"/>
      <c r="V4403" s="209"/>
      <c r="W4403" s="209"/>
    </row>
    <row r="4404" spans="5:23" x14ac:dyDescent="0.25">
      <c r="E4404" s="209"/>
      <c r="F4404" s="209"/>
      <c r="G4404" s="209"/>
      <c r="H4404" s="209"/>
      <c r="I4404" s="209"/>
      <c r="J4404" s="209"/>
      <c r="K4404" s="209"/>
      <c r="O4404" s="209"/>
      <c r="P4404" s="209"/>
      <c r="Q4404" s="209"/>
      <c r="R4404" s="209"/>
      <c r="S4404" s="209"/>
      <c r="T4404" s="209"/>
      <c r="U4404" s="209"/>
      <c r="V4404" s="209"/>
      <c r="W4404" s="209"/>
    </row>
    <row r="4405" spans="5:23" x14ac:dyDescent="0.25">
      <c r="E4405" s="209"/>
      <c r="F4405" s="209"/>
      <c r="G4405" s="209"/>
      <c r="H4405" s="209"/>
      <c r="I4405" s="209"/>
      <c r="J4405" s="209"/>
      <c r="K4405" s="209"/>
      <c r="O4405" s="209"/>
      <c r="P4405" s="209"/>
      <c r="Q4405" s="209"/>
      <c r="R4405" s="209"/>
      <c r="S4405" s="209"/>
      <c r="T4405" s="209"/>
      <c r="U4405" s="209"/>
      <c r="V4405" s="209"/>
      <c r="W4405" s="209"/>
    </row>
    <row r="4406" spans="5:23" x14ac:dyDescent="0.25">
      <c r="E4406" s="209"/>
      <c r="F4406" s="209"/>
      <c r="G4406" s="209"/>
      <c r="H4406" s="209"/>
      <c r="I4406" s="209"/>
      <c r="J4406" s="209"/>
      <c r="K4406" s="209"/>
      <c r="O4406" s="209"/>
      <c r="P4406" s="209"/>
      <c r="Q4406" s="209"/>
      <c r="R4406" s="209"/>
      <c r="S4406" s="209"/>
      <c r="T4406" s="209"/>
      <c r="U4406" s="209"/>
      <c r="V4406" s="209"/>
      <c r="W4406" s="209"/>
    </row>
    <row r="4407" spans="5:23" x14ac:dyDescent="0.25">
      <c r="E4407" s="209"/>
      <c r="F4407" s="209"/>
      <c r="G4407" s="209"/>
      <c r="H4407" s="209"/>
      <c r="I4407" s="209"/>
      <c r="J4407" s="209"/>
      <c r="K4407" s="209"/>
      <c r="O4407" s="209"/>
      <c r="P4407" s="209"/>
      <c r="Q4407" s="209"/>
      <c r="R4407" s="209"/>
      <c r="S4407" s="209"/>
      <c r="T4407" s="209"/>
      <c r="U4407" s="209"/>
      <c r="V4407" s="209"/>
      <c r="W4407" s="209"/>
    </row>
    <row r="4408" spans="5:23" x14ac:dyDescent="0.25">
      <c r="E4408" s="209"/>
      <c r="F4408" s="209"/>
      <c r="G4408" s="209"/>
      <c r="H4408" s="209"/>
      <c r="I4408" s="209"/>
      <c r="J4408" s="209"/>
      <c r="K4408" s="209"/>
      <c r="O4408" s="209"/>
      <c r="P4408" s="209"/>
      <c r="Q4408" s="209"/>
      <c r="R4408" s="209"/>
      <c r="S4408" s="209"/>
      <c r="T4408" s="209"/>
      <c r="U4408" s="209"/>
      <c r="V4408" s="209"/>
      <c r="W4408" s="209"/>
    </row>
    <row r="4409" spans="5:23" x14ac:dyDescent="0.25">
      <c r="E4409" s="209"/>
      <c r="F4409" s="209"/>
      <c r="G4409" s="209"/>
      <c r="H4409" s="209"/>
      <c r="I4409" s="209"/>
      <c r="J4409" s="209"/>
      <c r="K4409" s="209"/>
      <c r="O4409" s="209"/>
      <c r="P4409" s="209"/>
      <c r="Q4409" s="209"/>
      <c r="R4409" s="209"/>
      <c r="S4409" s="209"/>
      <c r="T4409" s="209"/>
      <c r="U4409" s="209"/>
      <c r="V4409" s="209"/>
      <c r="W4409" s="209"/>
    </row>
    <row r="4410" spans="5:23" x14ac:dyDescent="0.25">
      <c r="E4410" s="209"/>
      <c r="F4410" s="209"/>
      <c r="G4410" s="209"/>
      <c r="H4410" s="209"/>
      <c r="I4410" s="209"/>
      <c r="J4410" s="209"/>
      <c r="K4410" s="209"/>
      <c r="O4410" s="209"/>
      <c r="P4410" s="209"/>
      <c r="Q4410" s="209"/>
      <c r="R4410" s="209"/>
      <c r="S4410" s="209"/>
      <c r="T4410" s="209"/>
      <c r="U4410" s="209"/>
      <c r="V4410" s="209"/>
      <c r="W4410" s="209"/>
    </row>
    <row r="4411" spans="5:23" x14ac:dyDescent="0.25">
      <c r="E4411" s="209"/>
      <c r="F4411" s="209"/>
      <c r="G4411" s="209"/>
      <c r="H4411" s="209"/>
      <c r="I4411" s="209"/>
      <c r="J4411" s="209"/>
      <c r="K4411" s="209"/>
      <c r="O4411" s="209"/>
      <c r="P4411" s="209"/>
      <c r="Q4411" s="209"/>
      <c r="R4411" s="209"/>
      <c r="S4411" s="209"/>
      <c r="T4411" s="209"/>
      <c r="U4411" s="209"/>
      <c r="V4411" s="209"/>
      <c r="W4411" s="209"/>
    </row>
    <row r="4412" spans="5:23" x14ac:dyDescent="0.25">
      <c r="E4412" s="209"/>
      <c r="F4412" s="209"/>
      <c r="G4412" s="209"/>
      <c r="H4412" s="209"/>
      <c r="I4412" s="209"/>
      <c r="J4412" s="209"/>
      <c r="K4412" s="209"/>
      <c r="O4412" s="209"/>
      <c r="P4412" s="209"/>
      <c r="Q4412" s="209"/>
      <c r="R4412" s="209"/>
      <c r="S4412" s="209"/>
      <c r="T4412" s="209"/>
      <c r="U4412" s="209"/>
      <c r="V4412" s="209"/>
      <c r="W4412" s="209"/>
    </row>
    <row r="4413" spans="5:23" x14ac:dyDescent="0.25">
      <c r="E4413" s="209"/>
      <c r="F4413" s="209"/>
      <c r="G4413" s="209"/>
      <c r="H4413" s="209"/>
      <c r="I4413" s="209"/>
      <c r="J4413" s="209"/>
      <c r="K4413" s="209"/>
      <c r="O4413" s="209"/>
      <c r="P4413" s="209"/>
      <c r="Q4413" s="209"/>
      <c r="R4413" s="209"/>
      <c r="S4413" s="209"/>
      <c r="T4413" s="209"/>
      <c r="U4413" s="209"/>
      <c r="V4413" s="209"/>
      <c r="W4413" s="209"/>
    </row>
    <row r="4414" spans="5:23" x14ac:dyDescent="0.25">
      <c r="E4414" s="209"/>
      <c r="F4414" s="209"/>
      <c r="G4414" s="209"/>
      <c r="H4414" s="209"/>
      <c r="I4414" s="209"/>
      <c r="J4414" s="209"/>
      <c r="K4414" s="209"/>
      <c r="O4414" s="209"/>
      <c r="P4414" s="209"/>
      <c r="Q4414" s="209"/>
      <c r="R4414" s="209"/>
      <c r="S4414" s="209"/>
      <c r="T4414" s="209"/>
      <c r="U4414" s="209"/>
      <c r="V4414" s="209"/>
      <c r="W4414" s="209"/>
    </row>
    <row r="4415" spans="5:23" x14ac:dyDescent="0.25">
      <c r="E4415" s="209"/>
      <c r="F4415" s="209"/>
      <c r="G4415" s="209"/>
      <c r="H4415" s="209"/>
      <c r="I4415" s="209"/>
      <c r="J4415" s="209"/>
      <c r="K4415" s="209"/>
      <c r="O4415" s="209"/>
      <c r="P4415" s="209"/>
      <c r="Q4415" s="209"/>
      <c r="R4415" s="209"/>
      <c r="S4415" s="209"/>
      <c r="T4415" s="209"/>
      <c r="U4415" s="209"/>
      <c r="V4415" s="209"/>
      <c r="W4415" s="209"/>
    </row>
    <row r="4416" spans="5:23" x14ac:dyDescent="0.25">
      <c r="E4416" s="209"/>
      <c r="F4416" s="209"/>
      <c r="G4416" s="209"/>
      <c r="H4416" s="209"/>
      <c r="I4416" s="209"/>
      <c r="J4416" s="209"/>
      <c r="K4416" s="209"/>
      <c r="O4416" s="209"/>
      <c r="P4416" s="209"/>
      <c r="Q4416" s="209"/>
      <c r="R4416" s="209"/>
      <c r="S4416" s="209"/>
      <c r="T4416" s="209"/>
      <c r="U4416" s="209"/>
      <c r="V4416" s="209"/>
      <c r="W4416" s="209"/>
    </row>
    <row r="4417" spans="5:23" x14ac:dyDescent="0.25">
      <c r="E4417" s="209"/>
      <c r="F4417" s="209"/>
      <c r="G4417" s="209"/>
      <c r="H4417" s="209"/>
      <c r="I4417" s="209"/>
      <c r="J4417" s="209"/>
      <c r="K4417" s="209"/>
      <c r="O4417" s="209"/>
      <c r="P4417" s="209"/>
      <c r="Q4417" s="209"/>
      <c r="R4417" s="209"/>
      <c r="S4417" s="209"/>
      <c r="T4417" s="209"/>
      <c r="U4417" s="209"/>
      <c r="V4417" s="209"/>
      <c r="W4417" s="209"/>
    </row>
    <row r="4418" spans="5:23" x14ac:dyDescent="0.25">
      <c r="E4418" s="209"/>
      <c r="F4418" s="209"/>
      <c r="G4418" s="209"/>
      <c r="H4418" s="209"/>
      <c r="I4418" s="209"/>
      <c r="J4418" s="209"/>
      <c r="K4418" s="209"/>
      <c r="O4418" s="209"/>
      <c r="P4418" s="209"/>
      <c r="Q4418" s="209"/>
      <c r="R4418" s="209"/>
      <c r="S4418" s="209"/>
      <c r="T4418" s="209"/>
      <c r="U4418" s="209"/>
      <c r="V4418" s="209"/>
      <c r="W4418" s="209"/>
    </row>
    <row r="4419" spans="5:23" x14ac:dyDescent="0.25">
      <c r="E4419" s="209"/>
      <c r="F4419" s="209"/>
      <c r="G4419" s="209"/>
      <c r="H4419" s="209"/>
      <c r="I4419" s="209"/>
      <c r="J4419" s="209"/>
      <c r="K4419" s="209"/>
      <c r="O4419" s="209"/>
      <c r="P4419" s="209"/>
      <c r="Q4419" s="209"/>
      <c r="R4419" s="209"/>
      <c r="S4419" s="209"/>
      <c r="T4419" s="209"/>
      <c r="U4419" s="209"/>
      <c r="V4419" s="209"/>
      <c r="W4419" s="209"/>
    </row>
    <row r="4420" spans="5:23" x14ac:dyDescent="0.25">
      <c r="E4420" s="209"/>
      <c r="F4420" s="209"/>
      <c r="G4420" s="209"/>
      <c r="H4420" s="209"/>
      <c r="I4420" s="209"/>
      <c r="J4420" s="209"/>
      <c r="K4420" s="209"/>
      <c r="O4420" s="209"/>
      <c r="P4420" s="209"/>
      <c r="Q4420" s="209"/>
      <c r="R4420" s="209"/>
      <c r="S4420" s="209"/>
      <c r="T4420" s="209"/>
      <c r="U4420" s="209"/>
      <c r="V4420" s="209"/>
      <c r="W4420" s="209"/>
    </row>
    <row r="4421" spans="5:23" x14ac:dyDescent="0.25">
      <c r="E4421" s="209"/>
      <c r="F4421" s="209"/>
      <c r="G4421" s="209"/>
      <c r="H4421" s="209"/>
      <c r="I4421" s="209"/>
      <c r="J4421" s="209"/>
      <c r="K4421" s="209"/>
      <c r="O4421" s="209"/>
      <c r="P4421" s="209"/>
      <c r="Q4421" s="209"/>
      <c r="R4421" s="209"/>
      <c r="S4421" s="209"/>
      <c r="T4421" s="209"/>
      <c r="U4421" s="209"/>
      <c r="V4421" s="209"/>
      <c r="W4421" s="209"/>
    </row>
    <row r="4422" spans="5:23" x14ac:dyDescent="0.25">
      <c r="E4422" s="209"/>
      <c r="F4422" s="209"/>
      <c r="G4422" s="209"/>
      <c r="H4422" s="209"/>
      <c r="I4422" s="209"/>
      <c r="J4422" s="209"/>
      <c r="K4422" s="209"/>
      <c r="O4422" s="209"/>
      <c r="P4422" s="209"/>
      <c r="Q4422" s="209"/>
      <c r="R4422" s="209"/>
      <c r="S4422" s="209"/>
      <c r="T4422" s="209"/>
      <c r="U4422" s="209"/>
      <c r="V4422" s="209"/>
      <c r="W4422" s="209"/>
    </row>
    <row r="4423" spans="5:23" x14ac:dyDescent="0.25">
      <c r="E4423" s="209"/>
      <c r="F4423" s="209"/>
      <c r="G4423" s="209"/>
      <c r="H4423" s="209"/>
      <c r="I4423" s="209"/>
      <c r="J4423" s="209"/>
      <c r="K4423" s="209"/>
      <c r="O4423" s="209"/>
      <c r="P4423" s="209"/>
      <c r="Q4423" s="209"/>
      <c r="R4423" s="209"/>
      <c r="S4423" s="209"/>
      <c r="T4423" s="209"/>
      <c r="U4423" s="209"/>
      <c r="V4423" s="209"/>
      <c r="W4423" s="209"/>
    </row>
    <row r="4424" spans="5:23" x14ac:dyDescent="0.25">
      <c r="E4424" s="209"/>
      <c r="F4424" s="209"/>
      <c r="G4424" s="209"/>
      <c r="H4424" s="209"/>
      <c r="I4424" s="209"/>
      <c r="J4424" s="209"/>
      <c r="K4424" s="209"/>
      <c r="O4424" s="209"/>
      <c r="P4424" s="209"/>
      <c r="Q4424" s="209"/>
      <c r="R4424" s="209"/>
      <c r="S4424" s="209"/>
      <c r="T4424" s="209"/>
      <c r="U4424" s="209"/>
      <c r="V4424" s="209"/>
      <c r="W4424" s="209"/>
    </row>
    <row r="4425" spans="5:23" x14ac:dyDescent="0.25">
      <c r="E4425" s="209"/>
      <c r="F4425" s="209"/>
      <c r="G4425" s="209"/>
      <c r="H4425" s="209"/>
      <c r="I4425" s="209"/>
      <c r="J4425" s="209"/>
      <c r="K4425" s="209"/>
      <c r="O4425" s="209"/>
      <c r="P4425" s="209"/>
      <c r="Q4425" s="209"/>
      <c r="R4425" s="209"/>
      <c r="S4425" s="209"/>
      <c r="T4425" s="209"/>
      <c r="U4425" s="209"/>
      <c r="V4425" s="209"/>
      <c r="W4425" s="209"/>
    </row>
    <row r="4426" spans="5:23" x14ac:dyDescent="0.25">
      <c r="E4426" s="209"/>
      <c r="F4426" s="209"/>
      <c r="G4426" s="209"/>
      <c r="H4426" s="209"/>
      <c r="I4426" s="209"/>
      <c r="J4426" s="209"/>
      <c r="K4426" s="209"/>
      <c r="O4426" s="209"/>
      <c r="P4426" s="209"/>
      <c r="Q4426" s="209"/>
      <c r="R4426" s="209"/>
      <c r="S4426" s="209"/>
      <c r="T4426" s="209"/>
      <c r="U4426" s="209"/>
      <c r="V4426" s="209"/>
      <c r="W4426" s="209"/>
    </row>
    <row r="4427" spans="5:23" x14ac:dyDescent="0.25">
      <c r="E4427" s="209"/>
      <c r="F4427" s="209"/>
      <c r="G4427" s="209"/>
      <c r="H4427" s="209"/>
      <c r="I4427" s="209"/>
      <c r="J4427" s="209"/>
      <c r="K4427" s="209"/>
      <c r="O4427" s="209"/>
      <c r="P4427" s="209"/>
      <c r="Q4427" s="209"/>
      <c r="R4427" s="209"/>
      <c r="S4427" s="209"/>
      <c r="T4427" s="209"/>
      <c r="U4427" s="209"/>
      <c r="V4427" s="209"/>
      <c r="W4427" s="209"/>
    </row>
    <row r="4428" spans="5:23" x14ac:dyDescent="0.25">
      <c r="E4428" s="209"/>
      <c r="F4428" s="209"/>
      <c r="G4428" s="209"/>
      <c r="H4428" s="209"/>
      <c r="I4428" s="209"/>
      <c r="J4428" s="209"/>
      <c r="K4428" s="209"/>
      <c r="O4428" s="209"/>
      <c r="P4428" s="209"/>
      <c r="Q4428" s="209"/>
      <c r="R4428" s="209"/>
      <c r="S4428" s="209"/>
      <c r="T4428" s="209"/>
      <c r="U4428" s="209"/>
      <c r="V4428" s="209"/>
      <c r="W4428" s="209"/>
    </row>
    <row r="4429" spans="5:23" x14ac:dyDescent="0.25">
      <c r="E4429" s="209"/>
      <c r="F4429" s="209"/>
      <c r="G4429" s="209"/>
      <c r="H4429" s="209"/>
      <c r="I4429" s="209"/>
      <c r="J4429" s="209"/>
      <c r="K4429" s="209"/>
      <c r="O4429" s="209"/>
      <c r="P4429" s="209"/>
      <c r="Q4429" s="209"/>
      <c r="R4429" s="209"/>
      <c r="S4429" s="209"/>
      <c r="T4429" s="209"/>
      <c r="U4429" s="209"/>
      <c r="V4429" s="209"/>
      <c r="W4429" s="209"/>
    </row>
    <row r="4430" spans="5:23" x14ac:dyDescent="0.25">
      <c r="E4430" s="209"/>
      <c r="F4430" s="209"/>
      <c r="G4430" s="209"/>
      <c r="H4430" s="209"/>
      <c r="I4430" s="209"/>
      <c r="J4430" s="209"/>
      <c r="K4430" s="209"/>
      <c r="O4430" s="209"/>
      <c r="P4430" s="209"/>
      <c r="Q4430" s="209"/>
      <c r="R4430" s="209"/>
      <c r="S4430" s="209"/>
      <c r="T4430" s="209"/>
      <c r="U4430" s="209"/>
      <c r="V4430" s="209"/>
      <c r="W4430" s="209"/>
    </row>
    <row r="4431" spans="5:23" x14ac:dyDescent="0.25">
      <c r="E4431" s="209"/>
      <c r="F4431" s="209"/>
      <c r="G4431" s="209"/>
      <c r="H4431" s="209"/>
      <c r="I4431" s="209"/>
      <c r="J4431" s="209"/>
      <c r="K4431" s="209"/>
      <c r="O4431" s="209"/>
      <c r="P4431" s="209"/>
      <c r="Q4431" s="209"/>
      <c r="R4431" s="209"/>
      <c r="S4431" s="209"/>
      <c r="T4431" s="209"/>
      <c r="U4431" s="209"/>
      <c r="V4431" s="209"/>
      <c r="W4431" s="209"/>
    </row>
    <row r="4432" spans="5:23" x14ac:dyDescent="0.25">
      <c r="E4432" s="209"/>
      <c r="F4432" s="209"/>
      <c r="G4432" s="209"/>
      <c r="H4432" s="209"/>
      <c r="I4432" s="209"/>
      <c r="J4432" s="209"/>
      <c r="K4432" s="209"/>
      <c r="O4432" s="209"/>
      <c r="P4432" s="209"/>
      <c r="Q4432" s="209"/>
      <c r="R4432" s="209"/>
      <c r="S4432" s="209"/>
      <c r="T4432" s="209"/>
      <c r="U4432" s="209"/>
      <c r="V4432" s="209"/>
      <c r="W4432" s="209"/>
    </row>
    <row r="4433" spans="5:23" x14ac:dyDescent="0.25">
      <c r="E4433" s="209"/>
      <c r="F4433" s="209"/>
      <c r="G4433" s="209"/>
      <c r="H4433" s="209"/>
      <c r="I4433" s="209"/>
      <c r="J4433" s="209"/>
      <c r="K4433" s="209"/>
      <c r="O4433" s="209"/>
      <c r="P4433" s="209"/>
      <c r="Q4433" s="209"/>
      <c r="R4433" s="209"/>
      <c r="S4433" s="209"/>
      <c r="T4433" s="209"/>
      <c r="U4433" s="209"/>
      <c r="V4433" s="209"/>
      <c r="W4433" s="209"/>
    </row>
    <row r="4434" spans="5:23" x14ac:dyDescent="0.25">
      <c r="E4434" s="209"/>
      <c r="F4434" s="209"/>
      <c r="G4434" s="209"/>
      <c r="H4434" s="209"/>
      <c r="I4434" s="209"/>
      <c r="J4434" s="209"/>
      <c r="K4434" s="209"/>
      <c r="O4434" s="209"/>
      <c r="P4434" s="209"/>
      <c r="Q4434" s="209"/>
      <c r="R4434" s="209"/>
      <c r="S4434" s="209"/>
      <c r="T4434" s="209"/>
      <c r="U4434" s="209"/>
      <c r="V4434" s="209"/>
      <c r="W4434" s="209"/>
    </row>
    <row r="4435" spans="5:23" x14ac:dyDescent="0.25">
      <c r="E4435" s="209"/>
      <c r="F4435" s="209"/>
      <c r="G4435" s="209"/>
      <c r="H4435" s="209"/>
      <c r="I4435" s="209"/>
      <c r="J4435" s="209"/>
      <c r="K4435" s="209"/>
      <c r="O4435" s="209"/>
      <c r="P4435" s="209"/>
      <c r="Q4435" s="209"/>
      <c r="R4435" s="209"/>
      <c r="S4435" s="209"/>
      <c r="T4435" s="209"/>
      <c r="U4435" s="209"/>
      <c r="V4435" s="209"/>
      <c r="W4435" s="209"/>
    </row>
    <row r="4436" spans="5:23" x14ac:dyDescent="0.25">
      <c r="E4436" s="209"/>
      <c r="F4436" s="209"/>
      <c r="G4436" s="209"/>
      <c r="H4436" s="209"/>
      <c r="I4436" s="209"/>
      <c r="J4436" s="209"/>
      <c r="K4436" s="209"/>
      <c r="O4436" s="209"/>
      <c r="P4436" s="209"/>
      <c r="Q4436" s="209"/>
      <c r="R4436" s="209"/>
      <c r="S4436" s="209"/>
      <c r="T4436" s="209"/>
      <c r="U4436" s="209"/>
      <c r="V4436" s="209"/>
      <c r="W4436" s="209"/>
    </row>
    <row r="4437" spans="5:23" x14ac:dyDescent="0.25">
      <c r="E4437" s="209"/>
      <c r="F4437" s="209"/>
      <c r="G4437" s="209"/>
      <c r="H4437" s="209"/>
      <c r="I4437" s="209"/>
      <c r="J4437" s="209"/>
      <c r="K4437" s="209"/>
      <c r="O4437" s="209"/>
      <c r="P4437" s="209"/>
      <c r="Q4437" s="209"/>
      <c r="R4437" s="209"/>
      <c r="S4437" s="209"/>
      <c r="T4437" s="209"/>
      <c r="U4437" s="209"/>
      <c r="V4437" s="209"/>
      <c r="W4437" s="209"/>
    </row>
    <row r="4438" spans="5:23" x14ac:dyDescent="0.25">
      <c r="E4438" s="209"/>
      <c r="F4438" s="209"/>
      <c r="G4438" s="209"/>
      <c r="H4438" s="209"/>
      <c r="I4438" s="209"/>
      <c r="J4438" s="209"/>
      <c r="K4438" s="209"/>
      <c r="O4438" s="209"/>
      <c r="P4438" s="209"/>
      <c r="Q4438" s="209"/>
      <c r="R4438" s="209"/>
      <c r="S4438" s="209"/>
      <c r="T4438" s="209"/>
      <c r="U4438" s="209"/>
      <c r="V4438" s="209"/>
      <c r="W4438" s="209"/>
    </row>
    <row r="4439" spans="5:23" x14ac:dyDescent="0.25">
      <c r="E4439" s="209"/>
      <c r="F4439" s="209"/>
      <c r="G4439" s="209"/>
      <c r="H4439" s="209"/>
      <c r="I4439" s="209"/>
      <c r="J4439" s="209"/>
      <c r="K4439" s="209"/>
      <c r="O4439" s="209"/>
      <c r="P4439" s="209"/>
      <c r="Q4439" s="209"/>
      <c r="R4439" s="209"/>
      <c r="S4439" s="209"/>
      <c r="T4439" s="209"/>
      <c r="U4439" s="209"/>
      <c r="V4439" s="209"/>
      <c r="W4439" s="209"/>
    </row>
    <row r="4440" spans="5:23" x14ac:dyDescent="0.25">
      <c r="E4440" s="209"/>
      <c r="F4440" s="209"/>
      <c r="G4440" s="209"/>
      <c r="H4440" s="209"/>
      <c r="I4440" s="209"/>
      <c r="J4440" s="209"/>
      <c r="K4440" s="209"/>
      <c r="O4440" s="209"/>
      <c r="P4440" s="209"/>
      <c r="Q4440" s="209"/>
      <c r="R4440" s="209"/>
      <c r="S4440" s="209"/>
      <c r="T4440" s="209"/>
      <c r="U4440" s="209"/>
      <c r="V4440" s="209"/>
      <c r="W4440" s="209"/>
    </row>
    <row r="4441" spans="5:23" x14ac:dyDescent="0.25">
      <c r="E4441" s="209"/>
      <c r="F4441" s="209"/>
      <c r="G4441" s="209"/>
      <c r="H4441" s="209"/>
      <c r="I4441" s="209"/>
      <c r="J4441" s="209"/>
      <c r="K4441" s="209"/>
      <c r="O4441" s="209"/>
      <c r="P4441" s="209"/>
      <c r="Q4441" s="209"/>
      <c r="R4441" s="209"/>
      <c r="S4441" s="209"/>
      <c r="T4441" s="209"/>
      <c r="U4441" s="209"/>
      <c r="V4441" s="209"/>
      <c r="W4441" s="209"/>
    </row>
    <row r="4442" spans="5:23" x14ac:dyDescent="0.25">
      <c r="E4442" s="209"/>
      <c r="F4442" s="209"/>
      <c r="G4442" s="209"/>
      <c r="H4442" s="209"/>
      <c r="I4442" s="209"/>
      <c r="J4442" s="209"/>
      <c r="K4442" s="209"/>
      <c r="O4442" s="209"/>
      <c r="P4442" s="209"/>
      <c r="Q4442" s="209"/>
      <c r="R4442" s="209"/>
      <c r="S4442" s="209"/>
      <c r="T4442" s="209"/>
      <c r="U4442" s="209"/>
      <c r="V4442" s="209"/>
      <c r="W4442" s="209"/>
    </row>
    <row r="4443" spans="5:23" x14ac:dyDescent="0.25">
      <c r="E4443" s="209"/>
      <c r="F4443" s="209"/>
      <c r="G4443" s="209"/>
      <c r="H4443" s="209"/>
      <c r="I4443" s="209"/>
      <c r="J4443" s="209"/>
      <c r="K4443" s="209"/>
      <c r="O4443" s="209"/>
      <c r="P4443" s="209"/>
      <c r="Q4443" s="209"/>
      <c r="R4443" s="209"/>
      <c r="S4443" s="209"/>
      <c r="T4443" s="209"/>
      <c r="U4443" s="209"/>
      <c r="V4443" s="209"/>
      <c r="W4443" s="209"/>
    </row>
    <row r="4444" spans="5:23" x14ac:dyDescent="0.25">
      <c r="E4444" s="209"/>
      <c r="F4444" s="209"/>
      <c r="G4444" s="209"/>
      <c r="H4444" s="209"/>
      <c r="I4444" s="209"/>
      <c r="J4444" s="209"/>
      <c r="K4444" s="209"/>
      <c r="O4444" s="209"/>
      <c r="P4444" s="209"/>
      <c r="Q4444" s="209"/>
      <c r="R4444" s="209"/>
      <c r="S4444" s="209"/>
      <c r="T4444" s="209"/>
      <c r="U4444" s="209"/>
      <c r="V4444" s="209"/>
      <c r="W4444" s="209"/>
    </row>
    <row r="4445" spans="5:23" x14ac:dyDescent="0.25">
      <c r="E4445" s="209"/>
      <c r="F4445" s="209"/>
      <c r="G4445" s="209"/>
      <c r="H4445" s="209"/>
      <c r="I4445" s="209"/>
      <c r="J4445" s="209"/>
      <c r="K4445" s="209"/>
      <c r="O4445" s="209"/>
      <c r="P4445" s="209"/>
      <c r="Q4445" s="209"/>
      <c r="R4445" s="209"/>
      <c r="S4445" s="209"/>
      <c r="T4445" s="209"/>
      <c r="U4445" s="209"/>
      <c r="V4445" s="209"/>
      <c r="W4445" s="209"/>
    </row>
    <row r="4446" spans="5:23" x14ac:dyDescent="0.25">
      <c r="E4446" s="209"/>
      <c r="F4446" s="209"/>
      <c r="G4446" s="209"/>
      <c r="H4446" s="209"/>
      <c r="I4446" s="209"/>
      <c r="J4446" s="209"/>
      <c r="K4446" s="209"/>
      <c r="O4446" s="209"/>
      <c r="P4446" s="209"/>
      <c r="Q4446" s="209"/>
      <c r="R4446" s="209"/>
      <c r="S4446" s="209"/>
      <c r="T4446" s="209"/>
      <c r="U4446" s="209"/>
      <c r="V4446" s="209"/>
      <c r="W4446" s="209"/>
    </row>
    <row r="4447" spans="5:23" x14ac:dyDescent="0.25">
      <c r="E4447" s="209"/>
      <c r="F4447" s="209"/>
      <c r="G4447" s="209"/>
      <c r="H4447" s="209"/>
      <c r="I4447" s="209"/>
      <c r="J4447" s="209"/>
      <c r="K4447" s="209"/>
      <c r="O4447" s="209"/>
      <c r="P4447" s="209"/>
      <c r="Q4447" s="209"/>
      <c r="R4447" s="209"/>
      <c r="S4447" s="209"/>
      <c r="T4447" s="209"/>
      <c r="U4447" s="209"/>
      <c r="V4447" s="209"/>
      <c r="W4447" s="209"/>
    </row>
    <row r="4448" spans="5:23" x14ac:dyDescent="0.25">
      <c r="E4448" s="209"/>
      <c r="F4448" s="209"/>
      <c r="G4448" s="209"/>
      <c r="H4448" s="209"/>
      <c r="I4448" s="209"/>
      <c r="J4448" s="209"/>
      <c r="K4448" s="209"/>
      <c r="O4448" s="209"/>
      <c r="P4448" s="209"/>
      <c r="Q4448" s="209"/>
      <c r="R4448" s="209"/>
      <c r="S4448" s="209"/>
      <c r="T4448" s="209"/>
      <c r="U4448" s="209"/>
      <c r="V4448" s="209"/>
      <c r="W4448" s="209"/>
    </row>
    <row r="4449" spans="5:23" x14ac:dyDescent="0.25">
      <c r="E4449" s="209"/>
      <c r="F4449" s="209"/>
      <c r="G4449" s="209"/>
      <c r="H4449" s="209"/>
      <c r="I4449" s="209"/>
      <c r="J4449" s="209"/>
      <c r="K4449" s="209"/>
      <c r="O4449" s="209"/>
      <c r="P4449" s="209"/>
      <c r="Q4449" s="209"/>
      <c r="R4449" s="209"/>
      <c r="S4449" s="209"/>
      <c r="T4449" s="209"/>
      <c r="U4449" s="209"/>
      <c r="V4449" s="209"/>
      <c r="W4449" s="209"/>
    </row>
    <row r="4450" spans="5:23" x14ac:dyDescent="0.25">
      <c r="E4450" s="209"/>
      <c r="F4450" s="209"/>
      <c r="G4450" s="209"/>
      <c r="H4450" s="209"/>
      <c r="I4450" s="209"/>
      <c r="J4450" s="209"/>
      <c r="K4450" s="209"/>
      <c r="O4450" s="209"/>
      <c r="P4450" s="209"/>
      <c r="Q4450" s="209"/>
      <c r="R4450" s="209"/>
      <c r="S4450" s="209"/>
      <c r="T4450" s="209"/>
      <c r="U4450" s="209"/>
      <c r="V4450" s="209"/>
      <c r="W4450" s="209"/>
    </row>
    <row r="4451" spans="5:23" x14ac:dyDescent="0.25">
      <c r="E4451" s="209"/>
      <c r="F4451" s="209"/>
      <c r="G4451" s="209"/>
      <c r="H4451" s="209"/>
      <c r="I4451" s="209"/>
      <c r="J4451" s="209"/>
      <c r="K4451" s="209"/>
      <c r="O4451" s="209"/>
      <c r="P4451" s="209"/>
      <c r="Q4451" s="209"/>
      <c r="R4451" s="209"/>
      <c r="S4451" s="209"/>
      <c r="T4451" s="209"/>
      <c r="U4451" s="209"/>
      <c r="V4451" s="209"/>
      <c r="W4451" s="209"/>
    </row>
    <row r="4452" spans="5:23" x14ac:dyDescent="0.25">
      <c r="E4452" s="209"/>
      <c r="F4452" s="209"/>
      <c r="G4452" s="209"/>
      <c r="H4452" s="209"/>
      <c r="I4452" s="209"/>
      <c r="J4452" s="209"/>
      <c r="K4452" s="209"/>
      <c r="O4452" s="209"/>
      <c r="P4452" s="209"/>
      <c r="Q4452" s="209"/>
      <c r="R4452" s="209"/>
      <c r="S4452" s="209"/>
      <c r="T4452" s="209"/>
      <c r="U4452" s="209"/>
      <c r="V4452" s="209"/>
      <c r="W4452" s="209"/>
    </row>
    <row r="4453" spans="5:23" x14ac:dyDescent="0.25">
      <c r="E4453" s="209"/>
      <c r="F4453" s="209"/>
      <c r="G4453" s="209"/>
      <c r="H4453" s="209"/>
      <c r="I4453" s="209"/>
      <c r="J4453" s="209"/>
      <c r="K4453" s="209"/>
      <c r="O4453" s="209"/>
      <c r="P4453" s="209"/>
      <c r="Q4453" s="209"/>
      <c r="R4453" s="209"/>
      <c r="S4453" s="209"/>
      <c r="T4453" s="209"/>
      <c r="U4453" s="209"/>
      <c r="V4453" s="209"/>
      <c r="W4453" s="209"/>
    </row>
    <row r="4454" spans="5:23" x14ac:dyDescent="0.25">
      <c r="E4454" s="209"/>
      <c r="F4454" s="209"/>
      <c r="G4454" s="209"/>
      <c r="H4454" s="209"/>
      <c r="I4454" s="209"/>
      <c r="J4454" s="209"/>
      <c r="K4454" s="209"/>
      <c r="O4454" s="209"/>
      <c r="P4454" s="209"/>
      <c r="Q4454" s="209"/>
      <c r="R4454" s="209"/>
      <c r="S4454" s="209"/>
      <c r="T4454" s="209"/>
      <c r="U4454" s="209"/>
      <c r="V4454" s="209"/>
      <c r="W4454" s="209"/>
    </row>
    <row r="4455" spans="5:23" x14ac:dyDescent="0.25">
      <c r="E4455" s="209"/>
      <c r="F4455" s="209"/>
      <c r="G4455" s="209"/>
      <c r="H4455" s="209"/>
      <c r="I4455" s="209"/>
      <c r="J4455" s="209"/>
      <c r="K4455" s="209"/>
      <c r="O4455" s="209"/>
      <c r="P4455" s="209"/>
      <c r="Q4455" s="209"/>
      <c r="R4455" s="209"/>
      <c r="S4455" s="209"/>
      <c r="T4455" s="209"/>
      <c r="U4455" s="209"/>
      <c r="V4455" s="209"/>
      <c r="W4455" s="209"/>
    </row>
    <row r="4456" spans="5:23" x14ac:dyDescent="0.25">
      <c r="E4456" s="209"/>
      <c r="F4456" s="209"/>
      <c r="G4456" s="209"/>
      <c r="H4456" s="209"/>
      <c r="I4456" s="209"/>
      <c r="J4456" s="209"/>
      <c r="K4456" s="209"/>
      <c r="O4456" s="209"/>
      <c r="P4456" s="209"/>
      <c r="Q4456" s="209"/>
      <c r="R4456" s="209"/>
      <c r="S4456" s="209"/>
      <c r="T4456" s="209"/>
      <c r="U4456" s="209"/>
      <c r="V4456" s="209"/>
      <c r="W4456" s="209"/>
    </row>
    <row r="4457" spans="5:23" x14ac:dyDescent="0.25">
      <c r="E4457" s="209"/>
      <c r="F4457" s="209"/>
      <c r="G4457" s="209"/>
      <c r="H4457" s="209"/>
      <c r="I4457" s="209"/>
      <c r="J4457" s="209"/>
      <c r="K4457" s="209"/>
      <c r="O4457" s="209"/>
      <c r="P4457" s="209"/>
      <c r="Q4457" s="209"/>
      <c r="R4457" s="209"/>
      <c r="S4457" s="209"/>
      <c r="T4457" s="209"/>
      <c r="U4457" s="209"/>
      <c r="V4457" s="209"/>
      <c r="W4457" s="209"/>
    </row>
    <row r="4458" spans="5:23" x14ac:dyDescent="0.25">
      <c r="E4458" s="209"/>
      <c r="F4458" s="209"/>
      <c r="G4458" s="209"/>
      <c r="H4458" s="209"/>
      <c r="I4458" s="209"/>
      <c r="J4458" s="209"/>
      <c r="K4458" s="209"/>
      <c r="O4458" s="209"/>
      <c r="P4458" s="209"/>
      <c r="Q4458" s="209"/>
      <c r="R4458" s="209"/>
      <c r="S4458" s="209"/>
      <c r="T4458" s="209"/>
      <c r="U4458" s="209"/>
      <c r="V4458" s="209"/>
      <c r="W4458" s="209"/>
    </row>
    <row r="4459" spans="5:23" x14ac:dyDescent="0.25">
      <c r="E4459" s="209"/>
      <c r="F4459" s="209"/>
      <c r="G4459" s="209"/>
      <c r="H4459" s="209"/>
      <c r="I4459" s="209"/>
      <c r="J4459" s="209"/>
      <c r="K4459" s="209"/>
      <c r="O4459" s="209"/>
      <c r="P4459" s="209"/>
      <c r="Q4459" s="209"/>
      <c r="R4459" s="209"/>
      <c r="S4459" s="209"/>
      <c r="T4459" s="209"/>
      <c r="U4459" s="209"/>
      <c r="V4459" s="209"/>
      <c r="W4459" s="209"/>
    </row>
    <row r="4460" spans="5:23" x14ac:dyDescent="0.25">
      <c r="E4460" s="209"/>
      <c r="F4460" s="209"/>
      <c r="G4460" s="209"/>
      <c r="H4460" s="209"/>
      <c r="I4460" s="209"/>
      <c r="J4460" s="209"/>
      <c r="K4460" s="209"/>
      <c r="O4460" s="209"/>
      <c r="P4460" s="209"/>
      <c r="Q4460" s="209"/>
      <c r="R4460" s="209"/>
      <c r="S4460" s="209"/>
      <c r="T4460" s="209"/>
      <c r="U4460" s="209"/>
      <c r="V4460" s="209"/>
      <c r="W4460" s="209"/>
    </row>
    <row r="4461" spans="5:23" x14ac:dyDescent="0.25">
      <c r="E4461" s="209"/>
      <c r="F4461" s="209"/>
      <c r="G4461" s="209"/>
      <c r="H4461" s="209"/>
      <c r="I4461" s="209"/>
      <c r="J4461" s="209"/>
      <c r="K4461" s="209"/>
      <c r="O4461" s="209"/>
      <c r="P4461" s="209"/>
      <c r="Q4461" s="209"/>
      <c r="R4461" s="209"/>
      <c r="S4461" s="209"/>
      <c r="T4461" s="209"/>
      <c r="U4461" s="209"/>
      <c r="V4461" s="209"/>
      <c r="W4461" s="209"/>
    </row>
    <row r="4462" spans="5:23" x14ac:dyDescent="0.25">
      <c r="E4462" s="209"/>
      <c r="F4462" s="209"/>
      <c r="G4462" s="209"/>
      <c r="H4462" s="209"/>
      <c r="I4462" s="209"/>
      <c r="J4462" s="209"/>
      <c r="K4462" s="209"/>
      <c r="O4462" s="209"/>
      <c r="P4462" s="209"/>
      <c r="Q4462" s="209"/>
      <c r="R4462" s="209"/>
      <c r="S4462" s="209"/>
      <c r="T4462" s="209"/>
      <c r="U4462" s="209"/>
      <c r="V4462" s="209"/>
      <c r="W4462" s="209"/>
    </row>
    <row r="4463" spans="5:23" x14ac:dyDescent="0.25">
      <c r="E4463" s="209"/>
      <c r="F4463" s="209"/>
      <c r="G4463" s="209"/>
      <c r="H4463" s="209"/>
      <c r="I4463" s="209"/>
      <c r="J4463" s="209"/>
      <c r="K4463" s="209"/>
      <c r="O4463" s="209"/>
      <c r="P4463" s="209"/>
      <c r="Q4463" s="209"/>
      <c r="R4463" s="209"/>
      <c r="S4463" s="209"/>
      <c r="T4463" s="209"/>
      <c r="U4463" s="209"/>
      <c r="V4463" s="209"/>
      <c r="W4463" s="209"/>
    </row>
    <row r="4464" spans="5:23" x14ac:dyDescent="0.25">
      <c r="E4464" s="209"/>
      <c r="F4464" s="209"/>
      <c r="G4464" s="209"/>
      <c r="H4464" s="209"/>
      <c r="I4464" s="209"/>
      <c r="J4464" s="209"/>
      <c r="K4464" s="209"/>
      <c r="O4464" s="209"/>
      <c r="P4464" s="209"/>
      <c r="Q4464" s="209"/>
      <c r="R4464" s="209"/>
      <c r="S4464" s="209"/>
      <c r="T4464" s="209"/>
      <c r="U4464" s="209"/>
      <c r="V4464" s="209"/>
      <c r="W4464" s="209"/>
    </row>
    <row r="4465" spans="5:23" x14ac:dyDescent="0.25">
      <c r="E4465" s="209"/>
      <c r="F4465" s="209"/>
      <c r="G4465" s="209"/>
      <c r="H4465" s="209"/>
      <c r="I4465" s="209"/>
      <c r="J4465" s="209"/>
      <c r="K4465" s="209"/>
      <c r="O4465" s="209"/>
      <c r="P4465" s="209"/>
      <c r="Q4465" s="209"/>
      <c r="R4465" s="209"/>
      <c r="S4465" s="209"/>
      <c r="T4465" s="209"/>
      <c r="U4465" s="209"/>
      <c r="V4465" s="209"/>
      <c r="W4465" s="209"/>
    </row>
    <row r="4466" spans="5:23" x14ac:dyDescent="0.25">
      <c r="E4466" s="209"/>
      <c r="F4466" s="209"/>
      <c r="G4466" s="209"/>
      <c r="H4466" s="209"/>
      <c r="I4466" s="209"/>
      <c r="J4466" s="209"/>
      <c r="K4466" s="209"/>
      <c r="O4466" s="209"/>
      <c r="P4466" s="209"/>
      <c r="Q4466" s="209"/>
      <c r="R4466" s="209"/>
      <c r="S4466" s="209"/>
      <c r="T4466" s="209"/>
      <c r="U4466" s="209"/>
      <c r="V4466" s="209"/>
      <c r="W4466" s="209"/>
    </row>
    <row r="4467" spans="5:23" x14ac:dyDescent="0.25">
      <c r="E4467" s="209"/>
      <c r="F4467" s="209"/>
      <c r="G4467" s="209"/>
      <c r="H4467" s="209"/>
      <c r="I4467" s="209"/>
      <c r="J4467" s="209"/>
      <c r="K4467" s="209"/>
      <c r="O4467" s="209"/>
      <c r="P4467" s="209"/>
      <c r="Q4467" s="209"/>
      <c r="R4467" s="209"/>
      <c r="S4467" s="209"/>
      <c r="T4467" s="209"/>
      <c r="U4467" s="209"/>
      <c r="V4467" s="209"/>
      <c r="W4467" s="209"/>
    </row>
    <row r="4468" spans="5:23" x14ac:dyDescent="0.25">
      <c r="E4468" s="209"/>
      <c r="F4468" s="209"/>
      <c r="G4468" s="209"/>
      <c r="H4468" s="209"/>
      <c r="I4468" s="209"/>
      <c r="J4468" s="209"/>
      <c r="K4468" s="209"/>
      <c r="O4468" s="209"/>
      <c r="P4468" s="209"/>
      <c r="Q4468" s="209"/>
      <c r="R4468" s="209"/>
      <c r="S4468" s="209"/>
      <c r="T4468" s="209"/>
      <c r="U4468" s="209"/>
      <c r="V4468" s="209"/>
      <c r="W4468" s="209"/>
    </row>
    <row r="4469" spans="5:23" x14ac:dyDescent="0.25">
      <c r="E4469" s="209"/>
      <c r="F4469" s="209"/>
      <c r="G4469" s="209"/>
      <c r="H4469" s="209"/>
      <c r="I4469" s="209"/>
      <c r="J4469" s="209"/>
      <c r="K4469" s="209"/>
      <c r="O4469" s="209"/>
      <c r="P4469" s="209"/>
      <c r="Q4469" s="209"/>
      <c r="R4469" s="209"/>
      <c r="S4469" s="209"/>
      <c r="T4469" s="209"/>
      <c r="U4469" s="209"/>
      <c r="V4469" s="209"/>
      <c r="W4469" s="209"/>
    </row>
    <row r="4470" spans="5:23" x14ac:dyDescent="0.25">
      <c r="E4470" s="209"/>
      <c r="F4470" s="209"/>
      <c r="G4470" s="209"/>
      <c r="H4470" s="209"/>
      <c r="I4470" s="209"/>
      <c r="J4470" s="209"/>
      <c r="K4470" s="209"/>
      <c r="O4470" s="209"/>
      <c r="P4470" s="209"/>
      <c r="Q4470" s="209"/>
      <c r="R4470" s="209"/>
      <c r="S4470" s="209"/>
      <c r="T4470" s="209"/>
      <c r="U4470" s="209"/>
      <c r="V4470" s="209"/>
      <c r="W4470" s="209"/>
    </row>
    <row r="4471" spans="5:23" x14ac:dyDescent="0.25">
      <c r="E4471" s="209"/>
      <c r="F4471" s="209"/>
      <c r="G4471" s="209"/>
      <c r="H4471" s="209"/>
      <c r="I4471" s="209"/>
      <c r="J4471" s="209"/>
      <c r="K4471" s="209"/>
      <c r="O4471" s="209"/>
      <c r="P4471" s="209"/>
      <c r="Q4471" s="209"/>
      <c r="R4471" s="209"/>
      <c r="S4471" s="209"/>
      <c r="T4471" s="209"/>
      <c r="U4471" s="209"/>
      <c r="V4471" s="209"/>
      <c r="W4471" s="209"/>
    </row>
    <row r="4472" spans="5:23" x14ac:dyDescent="0.25">
      <c r="E4472" s="209"/>
      <c r="F4472" s="209"/>
      <c r="G4472" s="209"/>
      <c r="H4472" s="209"/>
      <c r="I4472" s="209"/>
      <c r="J4472" s="209"/>
      <c r="K4472" s="209"/>
      <c r="O4472" s="209"/>
      <c r="P4472" s="209"/>
      <c r="Q4472" s="209"/>
      <c r="R4472" s="209"/>
      <c r="S4472" s="209"/>
      <c r="T4472" s="209"/>
      <c r="U4472" s="209"/>
      <c r="V4472" s="209"/>
      <c r="W4472" s="209"/>
    </row>
    <row r="4473" spans="5:23" x14ac:dyDescent="0.25">
      <c r="E4473" s="209"/>
      <c r="F4473" s="209"/>
      <c r="G4473" s="209"/>
      <c r="H4473" s="209"/>
      <c r="I4473" s="209"/>
      <c r="J4473" s="209"/>
      <c r="K4473" s="209"/>
      <c r="O4473" s="209"/>
      <c r="P4473" s="209"/>
      <c r="Q4473" s="209"/>
      <c r="R4473" s="209"/>
      <c r="S4473" s="209"/>
      <c r="T4473" s="209"/>
      <c r="U4473" s="209"/>
      <c r="V4473" s="209"/>
      <c r="W4473" s="209"/>
    </row>
    <row r="4474" spans="5:23" x14ac:dyDescent="0.25">
      <c r="E4474" s="209"/>
      <c r="F4474" s="209"/>
      <c r="G4474" s="209"/>
      <c r="H4474" s="209"/>
      <c r="I4474" s="209"/>
      <c r="J4474" s="209"/>
      <c r="K4474" s="209"/>
      <c r="O4474" s="209"/>
      <c r="P4474" s="209"/>
      <c r="Q4474" s="209"/>
      <c r="R4474" s="209"/>
      <c r="S4474" s="209"/>
      <c r="T4474" s="209"/>
      <c r="U4474" s="209"/>
      <c r="V4474" s="209"/>
      <c r="W4474" s="209"/>
    </row>
    <row r="4475" spans="5:23" x14ac:dyDescent="0.25">
      <c r="E4475" s="209"/>
      <c r="F4475" s="209"/>
      <c r="G4475" s="209"/>
      <c r="H4475" s="209"/>
      <c r="I4475" s="209"/>
      <c r="J4475" s="209"/>
      <c r="K4475" s="209"/>
      <c r="O4475" s="209"/>
      <c r="P4475" s="209"/>
      <c r="Q4475" s="209"/>
      <c r="R4475" s="209"/>
      <c r="S4475" s="209"/>
      <c r="T4475" s="209"/>
      <c r="U4475" s="209"/>
      <c r="V4475" s="209"/>
      <c r="W4475" s="209"/>
    </row>
    <row r="4476" spans="5:23" x14ac:dyDescent="0.25">
      <c r="E4476" s="209"/>
      <c r="F4476" s="209"/>
      <c r="G4476" s="209"/>
      <c r="H4476" s="209"/>
      <c r="I4476" s="209"/>
      <c r="J4476" s="209"/>
      <c r="K4476" s="209"/>
      <c r="O4476" s="209"/>
      <c r="P4476" s="209"/>
      <c r="Q4476" s="209"/>
      <c r="R4476" s="209"/>
      <c r="S4476" s="209"/>
      <c r="T4476" s="209"/>
      <c r="U4476" s="209"/>
      <c r="V4476" s="209"/>
      <c r="W4476" s="209"/>
    </row>
    <row r="4477" spans="5:23" x14ac:dyDescent="0.25">
      <c r="E4477" s="209"/>
      <c r="F4477" s="209"/>
      <c r="G4477" s="209"/>
      <c r="H4477" s="209"/>
      <c r="I4477" s="209"/>
      <c r="J4477" s="209"/>
      <c r="K4477" s="209"/>
      <c r="O4477" s="209"/>
      <c r="P4477" s="209"/>
      <c r="Q4477" s="209"/>
      <c r="R4477" s="209"/>
      <c r="S4477" s="209"/>
      <c r="T4477" s="209"/>
      <c r="U4477" s="209"/>
      <c r="V4477" s="209"/>
      <c r="W4477" s="209"/>
    </row>
    <row r="4478" spans="5:23" x14ac:dyDescent="0.25">
      <c r="E4478" s="209"/>
      <c r="F4478" s="209"/>
      <c r="G4478" s="209"/>
      <c r="H4478" s="209"/>
      <c r="I4478" s="209"/>
      <c r="J4478" s="209"/>
      <c r="K4478" s="209"/>
      <c r="O4478" s="209"/>
      <c r="P4478" s="209"/>
      <c r="Q4478" s="209"/>
      <c r="R4478" s="209"/>
      <c r="S4478" s="209"/>
      <c r="T4478" s="209"/>
      <c r="U4478" s="209"/>
      <c r="V4478" s="209"/>
      <c r="W4478" s="209"/>
    </row>
    <row r="4479" spans="5:23" x14ac:dyDescent="0.25">
      <c r="E4479" s="209"/>
      <c r="F4479" s="209"/>
      <c r="G4479" s="209"/>
      <c r="H4479" s="209"/>
      <c r="I4479" s="209"/>
      <c r="J4479" s="209"/>
      <c r="K4479" s="209"/>
      <c r="O4479" s="209"/>
      <c r="P4479" s="209"/>
      <c r="Q4479" s="209"/>
      <c r="R4479" s="209"/>
      <c r="S4479" s="209"/>
      <c r="T4479" s="209"/>
      <c r="U4479" s="209"/>
      <c r="V4479" s="209"/>
      <c r="W4479" s="209"/>
    </row>
    <row r="4480" spans="5:23" x14ac:dyDescent="0.25">
      <c r="E4480" s="209"/>
      <c r="F4480" s="209"/>
      <c r="G4480" s="209"/>
      <c r="H4480" s="209"/>
      <c r="I4480" s="209"/>
      <c r="J4480" s="209"/>
      <c r="K4480" s="209"/>
      <c r="O4480" s="209"/>
      <c r="P4480" s="209"/>
      <c r="Q4480" s="209"/>
      <c r="R4480" s="209"/>
      <c r="S4480" s="209"/>
      <c r="T4480" s="209"/>
      <c r="U4480" s="209"/>
      <c r="V4480" s="209"/>
      <c r="W4480" s="209"/>
    </row>
    <row r="4481" spans="5:23" x14ac:dyDescent="0.25">
      <c r="E4481" s="209"/>
      <c r="F4481" s="209"/>
      <c r="G4481" s="209"/>
      <c r="H4481" s="209"/>
      <c r="I4481" s="209"/>
      <c r="J4481" s="209"/>
      <c r="K4481" s="209"/>
      <c r="O4481" s="209"/>
      <c r="P4481" s="209"/>
      <c r="Q4481" s="209"/>
      <c r="R4481" s="209"/>
      <c r="S4481" s="209"/>
      <c r="T4481" s="209"/>
      <c r="U4481" s="209"/>
      <c r="V4481" s="209"/>
      <c r="W4481" s="209"/>
    </row>
    <row r="4482" spans="5:23" x14ac:dyDescent="0.25">
      <c r="E4482" s="209"/>
      <c r="F4482" s="209"/>
      <c r="G4482" s="209"/>
      <c r="H4482" s="209"/>
      <c r="I4482" s="209"/>
      <c r="J4482" s="209"/>
      <c r="K4482" s="209"/>
      <c r="O4482" s="209"/>
      <c r="P4482" s="209"/>
      <c r="Q4482" s="209"/>
      <c r="R4482" s="209"/>
      <c r="S4482" s="209"/>
      <c r="T4482" s="209"/>
      <c r="U4482" s="209"/>
      <c r="V4482" s="209"/>
      <c r="W4482" s="209"/>
    </row>
    <row r="4483" spans="5:23" x14ac:dyDescent="0.25">
      <c r="E4483" s="209"/>
      <c r="F4483" s="209"/>
      <c r="G4483" s="209"/>
      <c r="H4483" s="209"/>
      <c r="I4483" s="209"/>
      <c r="J4483" s="209"/>
      <c r="K4483" s="209"/>
      <c r="O4483" s="209"/>
      <c r="P4483" s="209"/>
      <c r="Q4483" s="209"/>
      <c r="R4483" s="209"/>
      <c r="S4483" s="209"/>
      <c r="T4483" s="209"/>
      <c r="U4483" s="209"/>
      <c r="V4483" s="209"/>
      <c r="W4483" s="209"/>
    </row>
    <row r="4484" spans="5:23" x14ac:dyDescent="0.25">
      <c r="E4484" s="209"/>
      <c r="F4484" s="209"/>
      <c r="G4484" s="209"/>
      <c r="H4484" s="209"/>
      <c r="I4484" s="209"/>
      <c r="J4484" s="209"/>
      <c r="K4484" s="209"/>
      <c r="O4484" s="209"/>
      <c r="P4484" s="209"/>
      <c r="Q4484" s="209"/>
      <c r="R4484" s="209"/>
      <c r="S4484" s="209"/>
      <c r="T4484" s="209"/>
      <c r="U4484" s="209"/>
      <c r="V4484" s="209"/>
      <c r="W4484" s="209"/>
    </row>
    <row r="4485" spans="5:23" x14ac:dyDescent="0.25">
      <c r="E4485" s="209"/>
      <c r="F4485" s="209"/>
      <c r="G4485" s="209"/>
      <c r="H4485" s="209"/>
      <c r="I4485" s="209"/>
      <c r="J4485" s="209"/>
      <c r="K4485" s="209"/>
      <c r="O4485" s="209"/>
      <c r="P4485" s="209"/>
      <c r="Q4485" s="209"/>
      <c r="R4485" s="209"/>
      <c r="S4485" s="209"/>
      <c r="T4485" s="209"/>
      <c r="U4485" s="209"/>
      <c r="V4485" s="209"/>
      <c r="W4485" s="209"/>
    </row>
    <row r="4486" spans="5:23" x14ac:dyDescent="0.25">
      <c r="E4486" s="209"/>
      <c r="F4486" s="209"/>
      <c r="G4486" s="209"/>
      <c r="H4486" s="209"/>
      <c r="I4486" s="209"/>
      <c r="J4486" s="209"/>
      <c r="K4486" s="209"/>
      <c r="O4486" s="209"/>
      <c r="P4486" s="209"/>
      <c r="Q4486" s="209"/>
      <c r="R4486" s="209"/>
      <c r="S4486" s="209"/>
      <c r="T4486" s="209"/>
      <c r="U4486" s="209"/>
      <c r="V4486" s="209"/>
      <c r="W4486" s="209"/>
    </row>
    <row r="4487" spans="5:23" x14ac:dyDescent="0.25">
      <c r="E4487" s="209"/>
      <c r="F4487" s="209"/>
      <c r="G4487" s="209"/>
      <c r="H4487" s="209"/>
      <c r="I4487" s="209"/>
      <c r="J4487" s="209"/>
      <c r="K4487" s="209"/>
      <c r="O4487" s="209"/>
      <c r="P4487" s="209"/>
      <c r="Q4487" s="209"/>
      <c r="R4487" s="209"/>
      <c r="S4487" s="209"/>
      <c r="T4487" s="209"/>
      <c r="U4487" s="209"/>
      <c r="V4487" s="209"/>
      <c r="W4487" s="209"/>
    </row>
    <row r="4488" spans="5:23" x14ac:dyDescent="0.25">
      <c r="E4488" s="209"/>
      <c r="F4488" s="209"/>
      <c r="G4488" s="209"/>
      <c r="H4488" s="209"/>
      <c r="I4488" s="209"/>
      <c r="J4488" s="209"/>
      <c r="K4488" s="209"/>
      <c r="O4488" s="209"/>
      <c r="P4488" s="209"/>
      <c r="Q4488" s="209"/>
      <c r="R4488" s="209"/>
      <c r="S4488" s="209"/>
      <c r="T4488" s="209"/>
      <c r="U4488" s="209"/>
      <c r="V4488" s="209"/>
      <c r="W4488" s="209"/>
    </row>
    <row r="4489" spans="5:23" x14ac:dyDescent="0.25">
      <c r="E4489" s="209"/>
      <c r="F4489" s="209"/>
      <c r="G4489" s="209"/>
      <c r="H4489" s="209"/>
      <c r="I4489" s="209"/>
      <c r="J4489" s="209"/>
      <c r="K4489" s="209"/>
      <c r="O4489" s="209"/>
      <c r="P4489" s="209"/>
      <c r="Q4489" s="209"/>
      <c r="R4489" s="209"/>
      <c r="S4489" s="209"/>
      <c r="T4489" s="209"/>
      <c r="U4489" s="209"/>
      <c r="V4489" s="209"/>
      <c r="W4489" s="209"/>
    </row>
    <row r="4490" spans="5:23" x14ac:dyDescent="0.25">
      <c r="E4490" s="209"/>
      <c r="F4490" s="209"/>
      <c r="G4490" s="209"/>
      <c r="H4490" s="209"/>
      <c r="I4490" s="209"/>
      <c r="J4490" s="209"/>
      <c r="K4490" s="209"/>
      <c r="O4490" s="209"/>
      <c r="P4490" s="209"/>
      <c r="Q4490" s="209"/>
      <c r="R4490" s="209"/>
      <c r="S4490" s="209"/>
      <c r="T4490" s="209"/>
      <c r="U4490" s="209"/>
      <c r="V4490" s="209"/>
      <c r="W4490" s="209"/>
    </row>
    <row r="4491" spans="5:23" x14ac:dyDescent="0.25">
      <c r="E4491" s="209"/>
      <c r="F4491" s="209"/>
      <c r="G4491" s="209"/>
      <c r="H4491" s="209"/>
      <c r="I4491" s="209"/>
      <c r="J4491" s="209"/>
      <c r="K4491" s="209"/>
      <c r="O4491" s="209"/>
      <c r="P4491" s="209"/>
      <c r="Q4491" s="209"/>
      <c r="R4491" s="209"/>
      <c r="S4491" s="209"/>
      <c r="T4491" s="209"/>
      <c r="U4491" s="209"/>
      <c r="V4491" s="209"/>
      <c r="W4491" s="209"/>
    </row>
    <row r="4492" spans="5:23" x14ac:dyDescent="0.25">
      <c r="E4492" s="209"/>
      <c r="F4492" s="209"/>
      <c r="G4492" s="209"/>
      <c r="H4492" s="209"/>
      <c r="I4492" s="209"/>
      <c r="J4492" s="209"/>
      <c r="K4492" s="209"/>
      <c r="O4492" s="209"/>
      <c r="P4492" s="209"/>
      <c r="Q4492" s="209"/>
      <c r="R4492" s="209"/>
      <c r="S4492" s="209"/>
      <c r="T4492" s="209"/>
      <c r="U4492" s="209"/>
      <c r="V4492" s="209"/>
      <c r="W4492" s="209"/>
    </row>
    <row r="4493" spans="5:23" x14ac:dyDescent="0.25">
      <c r="E4493" s="209"/>
      <c r="F4493" s="209"/>
      <c r="G4493" s="209"/>
      <c r="H4493" s="209"/>
      <c r="I4493" s="209"/>
      <c r="J4493" s="209"/>
      <c r="K4493" s="209"/>
      <c r="O4493" s="209"/>
      <c r="P4493" s="209"/>
      <c r="Q4493" s="209"/>
      <c r="R4493" s="209"/>
      <c r="S4493" s="209"/>
      <c r="T4493" s="209"/>
      <c r="U4493" s="209"/>
      <c r="V4493" s="209"/>
      <c r="W4493" s="209"/>
    </row>
    <row r="4494" spans="5:23" x14ac:dyDescent="0.25">
      <c r="E4494" s="209"/>
      <c r="F4494" s="209"/>
      <c r="G4494" s="209"/>
      <c r="H4494" s="209"/>
      <c r="I4494" s="209"/>
      <c r="J4494" s="209"/>
      <c r="K4494" s="209"/>
      <c r="O4494" s="209"/>
      <c r="P4494" s="209"/>
      <c r="Q4494" s="209"/>
      <c r="R4494" s="209"/>
      <c r="S4494" s="209"/>
      <c r="T4494" s="209"/>
      <c r="U4494" s="209"/>
      <c r="V4494" s="209"/>
      <c r="W4494" s="209"/>
    </row>
    <row r="4495" spans="5:23" x14ac:dyDescent="0.25">
      <c r="E4495" s="209"/>
      <c r="F4495" s="209"/>
      <c r="G4495" s="209"/>
      <c r="H4495" s="209"/>
      <c r="I4495" s="209"/>
      <c r="J4495" s="209"/>
      <c r="K4495" s="209"/>
      <c r="O4495" s="209"/>
      <c r="P4495" s="209"/>
      <c r="Q4495" s="209"/>
      <c r="R4495" s="209"/>
      <c r="S4495" s="209"/>
      <c r="T4495" s="209"/>
      <c r="U4495" s="209"/>
      <c r="V4495" s="209"/>
      <c r="W4495" s="209"/>
    </row>
    <row r="4496" spans="5:23" x14ac:dyDescent="0.25">
      <c r="E4496" s="209"/>
      <c r="F4496" s="209"/>
      <c r="G4496" s="209"/>
      <c r="H4496" s="209"/>
      <c r="I4496" s="209"/>
      <c r="J4496" s="209"/>
      <c r="K4496" s="209"/>
      <c r="O4496" s="209"/>
      <c r="P4496" s="209"/>
      <c r="Q4496" s="209"/>
      <c r="R4496" s="209"/>
      <c r="S4496" s="209"/>
      <c r="T4496" s="209"/>
      <c r="U4496" s="209"/>
      <c r="V4496" s="209"/>
      <c r="W4496" s="209"/>
    </row>
    <row r="4497" spans="5:23" x14ac:dyDescent="0.25">
      <c r="E4497" s="209"/>
      <c r="F4497" s="209"/>
      <c r="G4497" s="209"/>
      <c r="H4497" s="209"/>
      <c r="I4497" s="209"/>
      <c r="J4497" s="209"/>
      <c r="K4497" s="209"/>
      <c r="O4497" s="209"/>
      <c r="P4497" s="209"/>
      <c r="Q4497" s="209"/>
      <c r="R4497" s="209"/>
      <c r="S4497" s="209"/>
      <c r="T4497" s="209"/>
      <c r="U4497" s="209"/>
      <c r="V4497" s="209"/>
      <c r="W4497" s="209"/>
    </row>
    <row r="4498" spans="5:23" x14ac:dyDescent="0.25">
      <c r="E4498" s="209"/>
      <c r="F4498" s="209"/>
      <c r="G4498" s="209"/>
      <c r="H4498" s="209"/>
      <c r="I4498" s="209"/>
      <c r="J4498" s="209"/>
      <c r="K4498" s="209"/>
      <c r="O4498" s="209"/>
      <c r="P4498" s="209"/>
      <c r="Q4498" s="209"/>
      <c r="R4498" s="209"/>
      <c r="S4498" s="209"/>
      <c r="T4498" s="209"/>
      <c r="U4498" s="209"/>
      <c r="V4498" s="209"/>
      <c r="W4498" s="209"/>
    </row>
    <row r="4499" spans="5:23" x14ac:dyDescent="0.25">
      <c r="E4499" s="209"/>
      <c r="F4499" s="209"/>
      <c r="G4499" s="209"/>
      <c r="H4499" s="209"/>
      <c r="I4499" s="209"/>
      <c r="J4499" s="209"/>
      <c r="K4499" s="209"/>
      <c r="O4499" s="209"/>
      <c r="P4499" s="209"/>
      <c r="Q4499" s="209"/>
      <c r="R4499" s="209"/>
      <c r="S4499" s="209"/>
      <c r="T4499" s="209"/>
      <c r="U4499" s="209"/>
      <c r="V4499" s="209"/>
      <c r="W4499" s="209"/>
    </row>
    <row r="4500" spans="5:23" x14ac:dyDescent="0.25">
      <c r="E4500" s="209"/>
      <c r="F4500" s="209"/>
      <c r="G4500" s="209"/>
      <c r="H4500" s="209"/>
      <c r="I4500" s="209"/>
      <c r="J4500" s="209"/>
      <c r="K4500" s="209"/>
      <c r="O4500" s="209"/>
      <c r="P4500" s="209"/>
      <c r="Q4500" s="209"/>
      <c r="R4500" s="209"/>
      <c r="S4500" s="209"/>
      <c r="T4500" s="209"/>
      <c r="U4500" s="209"/>
      <c r="V4500" s="209"/>
      <c r="W4500" s="209"/>
    </row>
    <row r="4501" spans="5:23" x14ac:dyDescent="0.25">
      <c r="E4501" s="209"/>
      <c r="F4501" s="209"/>
      <c r="G4501" s="209"/>
      <c r="H4501" s="209"/>
      <c r="I4501" s="209"/>
      <c r="J4501" s="209"/>
      <c r="K4501" s="209"/>
      <c r="O4501" s="209"/>
      <c r="P4501" s="209"/>
      <c r="Q4501" s="209"/>
      <c r="R4501" s="209"/>
      <c r="S4501" s="209"/>
      <c r="T4501" s="209"/>
      <c r="U4501" s="209"/>
      <c r="V4501" s="209"/>
      <c r="W4501" s="209"/>
    </row>
    <row r="4502" spans="5:23" x14ac:dyDescent="0.25">
      <c r="E4502" s="209"/>
      <c r="F4502" s="209"/>
      <c r="G4502" s="209"/>
      <c r="H4502" s="209"/>
      <c r="I4502" s="209"/>
      <c r="J4502" s="209"/>
      <c r="K4502" s="209"/>
      <c r="O4502" s="209"/>
      <c r="P4502" s="209"/>
      <c r="Q4502" s="209"/>
      <c r="R4502" s="209"/>
      <c r="S4502" s="209"/>
      <c r="T4502" s="209"/>
      <c r="U4502" s="209"/>
      <c r="V4502" s="209"/>
      <c r="W4502" s="209"/>
    </row>
    <row r="4503" spans="5:23" x14ac:dyDescent="0.25">
      <c r="E4503" s="209"/>
      <c r="F4503" s="209"/>
      <c r="G4503" s="209"/>
      <c r="H4503" s="209"/>
      <c r="I4503" s="209"/>
      <c r="J4503" s="209"/>
      <c r="K4503" s="209"/>
      <c r="O4503" s="209"/>
      <c r="P4503" s="209"/>
      <c r="Q4503" s="209"/>
      <c r="R4503" s="209"/>
      <c r="S4503" s="209"/>
      <c r="T4503" s="209"/>
      <c r="U4503" s="209"/>
      <c r="V4503" s="209"/>
      <c r="W4503" s="209"/>
    </row>
    <row r="4504" spans="5:23" x14ac:dyDescent="0.25">
      <c r="E4504" s="209"/>
      <c r="F4504" s="209"/>
      <c r="G4504" s="209"/>
      <c r="H4504" s="209"/>
      <c r="I4504" s="209"/>
      <c r="J4504" s="209"/>
      <c r="K4504" s="209"/>
      <c r="O4504" s="209"/>
      <c r="P4504" s="209"/>
      <c r="Q4504" s="209"/>
      <c r="R4504" s="209"/>
      <c r="S4504" s="209"/>
      <c r="T4504" s="209"/>
      <c r="U4504" s="209"/>
      <c r="V4504" s="209"/>
      <c r="W4504" s="209"/>
    </row>
    <row r="4505" spans="5:23" x14ac:dyDescent="0.25">
      <c r="E4505" s="209"/>
      <c r="F4505" s="209"/>
      <c r="G4505" s="209"/>
      <c r="H4505" s="209"/>
      <c r="I4505" s="209"/>
      <c r="J4505" s="209"/>
      <c r="K4505" s="209"/>
      <c r="O4505" s="209"/>
      <c r="P4505" s="209"/>
      <c r="Q4505" s="209"/>
      <c r="R4505" s="209"/>
      <c r="S4505" s="209"/>
      <c r="T4505" s="209"/>
      <c r="U4505" s="209"/>
      <c r="V4505" s="209"/>
      <c r="W4505" s="209"/>
    </row>
    <row r="4506" spans="5:23" x14ac:dyDescent="0.25">
      <c r="E4506" s="209"/>
      <c r="F4506" s="209"/>
      <c r="G4506" s="209"/>
      <c r="H4506" s="209"/>
      <c r="I4506" s="209"/>
      <c r="J4506" s="209"/>
      <c r="K4506" s="209"/>
      <c r="O4506" s="209"/>
      <c r="P4506" s="209"/>
      <c r="Q4506" s="209"/>
      <c r="R4506" s="209"/>
      <c r="S4506" s="209"/>
      <c r="T4506" s="209"/>
      <c r="U4506" s="209"/>
      <c r="V4506" s="209"/>
      <c r="W4506" s="209"/>
    </row>
    <row r="4507" spans="5:23" x14ac:dyDescent="0.25">
      <c r="E4507" s="209"/>
      <c r="F4507" s="209"/>
      <c r="G4507" s="209"/>
      <c r="H4507" s="209"/>
      <c r="I4507" s="209"/>
      <c r="J4507" s="209"/>
      <c r="K4507" s="209"/>
      <c r="O4507" s="209"/>
      <c r="P4507" s="209"/>
      <c r="Q4507" s="209"/>
      <c r="R4507" s="209"/>
      <c r="S4507" s="209"/>
      <c r="T4507" s="209"/>
      <c r="U4507" s="209"/>
      <c r="V4507" s="209"/>
      <c r="W4507" s="209"/>
    </row>
    <row r="4508" spans="5:23" x14ac:dyDescent="0.25">
      <c r="E4508" s="209"/>
      <c r="F4508" s="209"/>
      <c r="G4508" s="209"/>
      <c r="H4508" s="209"/>
      <c r="I4508" s="209"/>
      <c r="J4508" s="209"/>
      <c r="K4508" s="209"/>
      <c r="O4508" s="209"/>
      <c r="P4508" s="209"/>
      <c r="Q4508" s="209"/>
      <c r="R4508" s="209"/>
      <c r="S4508" s="209"/>
      <c r="T4508" s="209"/>
      <c r="U4508" s="209"/>
      <c r="V4508" s="209"/>
      <c r="W4508" s="209"/>
    </row>
    <row r="4509" spans="5:23" x14ac:dyDescent="0.25">
      <c r="E4509" s="209"/>
      <c r="F4509" s="209"/>
      <c r="G4509" s="209"/>
      <c r="H4509" s="209"/>
      <c r="I4509" s="209"/>
      <c r="J4509" s="209"/>
      <c r="K4509" s="209"/>
      <c r="O4509" s="209"/>
      <c r="P4509" s="209"/>
      <c r="Q4509" s="209"/>
      <c r="R4509" s="209"/>
      <c r="S4509" s="209"/>
      <c r="T4509" s="209"/>
      <c r="U4509" s="209"/>
      <c r="V4509" s="209"/>
      <c r="W4509" s="209"/>
    </row>
    <row r="4510" spans="5:23" x14ac:dyDescent="0.25">
      <c r="E4510" s="209"/>
      <c r="F4510" s="209"/>
      <c r="G4510" s="209"/>
      <c r="H4510" s="209"/>
      <c r="I4510" s="209"/>
      <c r="J4510" s="209"/>
      <c r="K4510" s="209"/>
      <c r="O4510" s="209"/>
      <c r="P4510" s="209"/>
      <c r="Q4510" s="209"/>
      <c r="R4510" s="209"/>
      <c r="S4510" s="209"/>
      <c r="T4510" s="209"/>
      <c r="U4510" s="209"/>
      <c r="V4510" s="209"/>
      <c r="W4510" s="209"/>
    </row>
    <row r="4511" spans="5:23" x14ac:dyDescent="0.25">
      <c r="E4511" s="209"/>
      <c r="F4511" s="209"/>
      <c r="G4511" s="209"/>
      <c r="H4511" s="209"/>
      <c r="I4511" s="209"/>
      <c r="J4511" s="209"/>
      <c r="K4511" s="209"/>
      <c r="O4511" s="209"/>
      <c r="P4511" s="209"/>
      <c r="Q4511" s="209"/>
      <c r="R4511" s="209"/>
      <c r="S4511" s="209"/>
      <c r="T4511" s="209"/>
      <c r="U4511" s="209"/>
      <c r="V4511" s="209"/>
      <c r="W4511" s="209"/>
    </row>
    <row r="4512" spans="5:23" x14ac:dyDescent="0.25">
      <c r="E4512" s="209"/>
      <c r="F4512" s="209"/>
      <c r="G4512" s="209"/>
      <c r="H4512" s="209"/>
      <c r="I4512" s="209"/>
      <c r="J4512" s="209"/>
      <c r="K4512" s="209"/>
      <c r="O4512" s="209"/>
      <c r="P4512" s="209"/>
      <c r="Q4512" s="209"/>
      <c r="R4512" s="209"/>
      <c r="S4512" s="209"/>
      <c r="T4512" s="209"/>
      <c r="U4512" s="209"/>
      <c r="V4512" s="209"/>
      <c r="W4512" s="209"/>
    </row>
    <row r="4513" spans="5:23" x14ac:dyDescent="0.25">
      <c r="E4513" s="209"/>
      <c r="F4513" s="209"/>
      <c r="G4513" s="209"/>
      <c r="H4513" s="209"/>
      <c r="I4513" s="209"/>
      <c r="J4513" s="209"/>
      <c r="K4513" s="209"/>
      <c r="O4513" s="209"/>
      <c r="P4513" s="209"/>
      <c r="Q4513" s="209"/>
      <c r="R4513" s="209"/>
      <c r="S4513" s="209"/>
      <c r="T4513" s="209"/>
      <c r="U4513" s="209"/>
      <c r="V4513" s="209"/>
      <c r="W4513" s="209"/>
    </row>
    <row r="4514" spans="5:23" x14ac:dyDescent="0.25">
      <c r="E4514" s="209"/>
      <c r="F4514" s="209"/>
      <c r="G4514" s="209"/>
      <c r="H4514" s="209"/>
      <c r="I4514" s="209"/>
      <c r="J4514" s="209"/>
      <c r="K4514" s="209"/>
      <c r="O4514" s="209"/>
      <c r="P4514" s="209"/>
      <c r="Q4514" s="209"/>
      <c r="R4514" s="209"/>
      <c r="S4514" s="209"/>
      <c r="T4514" s="209"/>
      <c r="U4514" s="209"/>
      <c r="V4514" s="209"/>
      <c r="W4514" s="209"/>
    </row>
    <row r="4515" spans="5:23" x14ac:dyDescent="0.25">
      <c r="E4515" s="209"/>
      <c r="F4515" s="209"/>
      <c r="G4515" s="209"/>
      <c r="H4515" s="209"/>
      <c r="I4515" s="209"/>
      <c r="J4515" s="209"/>
      <c r="K4515" s="209"/>
      <c r="O4515" s="209"/>
      <c r="P4515" s="209"/>
      <c r="Q4515" s="209"/>
      <c r="R4515" s="209"/>
      <c r="S4515" s="209"/>
      <c r="T4515" s="209"/>
      <c r="U4515" s="209"/>
      <c r="V4515" s="209"/>
      <c r="W4515" s="209"/>
    </row>
    <row r="4516" spans="5:23" x14ac:dyDescent="0.25">
      <c r="E4516" s="209"/>
      <c r="F4516" s="209"/>
      <c r="G4516" s="209"/>
      <c r="H4516" s="209"/>
      <c r="I4516" s="209"/>
      <c r="J4516" s="209"/>
      <c r="K4516" s="209"/>
      <c r="O4516" s="209"/>
      <c r="P4516" s="209"/>
      <c r="Q4516" s="209"/>
      <c r="R4516" s="209"/>
      <c r="S4516" s="209"/>
      <c r="T4516" s="209"/>
      <c r="U4516" s="209"/>
      <c r="V4516" s="209"/>
      <c r="W4516" s="209"/>
    </row>
    <row r="4517" spans="5:23" x14ac:dyDescent="0.25">
      <c r="E4517" s="209"/>
      <c r="F4517" s="209"/>
      <c r="G4517" s="209"/>
      <c r="H4517" s="209"/>
      <c r="I4517" s="209"/>
      <c r="J4517" s="209"/>
      <c r="K4517" s="209"/>
      <c r="O4517" s="209"/>
      <c r="P4517" s="209"/>
      <c r="Q4517" s="209"/>
      <c r="R4517" s="209"/>
      <c r="S4517" s="209"/>
      <c r="T4517" s="209"/>
      <c r="U4517" s="209"/>
      <c r="V4517" s="209"/>
      <c r="W4517" s="209"/>
    </row>
    <row r="4518" spans="5:23" x14ac:dyDescent="0.25">
      <c r="E4518" s="209"/>
      <c r="F4518" s="209"/>
      <c r="G4518" s="209"/>
      <c r="H4518" s="209"/>
      <c r="I4518" s="209"/>
      <c r="J4518" s="209"/>
      <c r="K4518" s="209"/>
      <c r="O4518" s="209"/>
      <c r="P4518" s="209"/>
      <c r="Q4518" s="209"/>
      <c r="R4518" s="209"/>
      <c r="S4518" s="209"/>
      <c r="T4518" s="209"/>
      <c r="U4518" s="209"/>
      <c r="V4518" s="209"/>
      <c r="W4518" s="209"/>
    </row>
    <row r="4519" spans="5:23" x14ac:dyDescent="0.25">
      <c r="E4519" s="209"/>
      <c r="F4519" s="209"/>
      <c r="G4519" s="209"/>
      <c r="H4519" s="209"/>
      <c r="I4519" s="209"/>
      <c r="J4519" s="209"/>
      <c r="K4519" s="209"/>
      <c r="O4519" s="209"/>
      <c r="P4519" s="209"/>
      <c r="Q4519" s="209"/>
      <c r="R4519" s="209"/>
      <c r="S4519" s="209"/>
      <c r="T4519" s="209"/>
      <c r="U4519" s="209"/>
      <c r="V4519" s="209"/>
      <c r="W4519" s="209"/>
    </row>
    <row r="4520" spans="5:23" x14ac:dyDescent="0.25">
      <c r="E4520" s="209"/>
      <c r="F4520" s="209"/>
      <c r="G4520" s="209"/>
      <c r="H4520" s="209"/>
      <c r="I4520" s="209"/>
      <c r="J4520" s="209"/>
      <c r="K4520" s="209"/>
      <c r="O4520" s="209"/>
      <c r="P4520" s="209"/>
      <c r="Q4520" s="209"/>
      <c r="R4520" s="209"/>
      <c r="S4520" s="209"/>
      <c r="T4520" s="209"/>
      <c r="U4520" s="209"/>
      <c r="V4520" s="209"/>
      <c r="W4520" s="209"/>
    </row>
    <row r="4521" spans="5:23" x14ac:dyDescent="0.25">
      <c r="E4521" s="209"/>
      <c r="F4521" s="209"/>
      <c r="G4521" s="209"/>
      <c r="H4521" s="209"/>
      <c r="I4521" s="209"/>
      <c r="J4521" s="209"/>
      <c r="K4521" s="209"/>
      <c r="O4521" s="209"/>
      <c r="P4521" s="209"/>
      <c r="Q4521" s="209"/>
      <c r="R4521" s="209"/>
      <c r="S4521" s="209"/>
      <c r="T4521" s="209"/>
      <c r="U4521" s="209"/>
      <c r="V4521" s="209"/>
      <c r="W4521" s="209"/>
    </row>
    <row r="4522" spans="5:23" x14ac:dyDescent="0.25">
      <c r="E4522" s="209"/>
      <c r="F4522" s="209"/>
      <c r="G4522" s="209"/>
      <c r="H4522" s="209"/>
      <c r="I4522" s="209"/>
      <c r="J4522" s="209"/>
      <c r="K4522" s="209"/>
      <c r="O4522" s="209"/>
      <c r="P4522" s="209"/>
      <c r="Q4522" s="209"/>
      <c r="R4522" s="209"/>
      <c r="S4522" s="209"/>
      <c r="T4522" s="209"/>
      <c r="U4522" s="209"/>
      <c r="V4522" s="209"/>
      <c r="W4522" s="209"/>
    </row>
    <row r="4523" spans="5:23" x14ac:dyDescent="0.25">
      <c r="E4523" s="209"/>
      <c r="F4523" s="209"/>
      <c r="G4523" s="209"/>
      <c r="H4523" s="209"/>
      <c r="I4523" s="209"/>
      <c r="J4523" s="209"/>
      <c r="K4523" s="209"/>
      <c r="O4523" s="209"/>
      <c r="P4523" s="209"/>
      <c r="Q4523" s="209"/>
      <c r="R4523" s="209"/>
      <c r="S4523" s="209"/>
      <c r="T4523" s="209"/>
      <c r="U4523" s="209"/>
      <c r="V4523" s="209"/>
      <c r="W4523" s="209"/>
    </row>
    <row r="4524" spans="5:23" x14ac:dyDescent="0.25">
      <c r="E4524" s="209"/>
      <c r="F4524" s="209"/>
      <c r="G4524" s="209"/>
      <c r="H4524" s="209"/>
      <c r="I4524" s="209"/>
      <c r="J4524" s="209"/>
      <c r="K4524" s="209"/>
      <c r="O4524" s="209"/>
      <c r="P4524" s="209"/>
      <c r="Q4524" s="209"/>
      <c r="R4524" s="209"/>
      <c r="S4524" s="209"/>
      <c r="T4524" s="209"/>
      <c r="U4524" s="209"/>
      <c r="V4524" s="209"/>
      <c r="W4524" s="209"/>
    </row>
    <row r="4525" spans="5:23" x14ac:dyDescent="0.25">
      <c r="E4525" s="209"/>
      <c r="F4525" s="209"/>
      <c r="G4525" s="209"/>
      <c r="H4525" s="209"/>
      <c r="I4525" s="209"/>
      <c r="J4525" s="209"/>
      <c r="K4525" s="209"/>
      <c r="O4525" s="209"/>
      <c r="P4525" s="209"/>
      <c r="Q4525" s="209"/>
      <c r="R4525" s="209"/>
      <c r="S4525" s="209"/>
      <c r="T4525" s="209"/>
      <c r="U4525" s="209"/>
      <c r="V4525" s="209"/>
      <c r="W4525" s="209"/>
    </row>
    <row r="4526" spans="5:23" x14ac:dyDescent="0.25">
      <c r="E4526" s="209"/>
      <c r="F4526" s="209"/>
      <c r="G4526" s="209"/>
      <c r="H4526" s="209"/>
      <c r="I4526" s="209"/>
      <c r="J4526" s="209"/>
      <c r="K4526" s="209"/>
      <c r="O4526" s="209"/>
      <c r="P4526" s="209"/>
      <c r="Q4526" s="209"/>
      <c r="R4526" s="209"/>
      <c r="S4526" s="209"/>
      <c r="T4526" s="209"/>
      <c r="U4526" s="209"/>
      <c r="V4526" s="209"/>
      <c r="W4526" s="209"/>
    </row>
    <row r="4527" spans="5:23" x14ac:dyDescent="0.25">
      <c r="E4527" s="209"/>
      <c r="F4527" s="209"/>
      <c r="G4527" s="209"/>
      <c r="H4527" s="209"/>
      <c r="I4527" s="209"/>
      <c r="J4527" s="209"/>
      <c r="K4527" s="209"/>
      <c r="O4527" s="209"/>
      <c r="P4527" s="209"/>
      <c r="Q4527" s="209"/>
      <c r="R4527" s="209"/>
      <c r="S4527" s="209"/>
      <c r="T4527" s="209"/>
      <c r="U4527" s="209"/>
      <c r="V4527" s="209"/>
      <c r="W4527" s="209"/>
    </row>
    <row r="4528" spans="5:23" x14ac:dyDescent="0.25">
      <c r="E4528" s="209"/>
      <c r="F4528" s="209"/>
      <c r="G4528" s="209"/>
      <c r="H4528" s="209"/>
      <c r="I4528" s="209"/>
      <c r="J4528" s="209"/>
      <c r="K4528" s="209"/>
      <c r="O4528" s="209"/>
      <c r="P4528" s="209"/>
      <c r="Q4528" s="209"/>
      <c r="R4528" s="209"/>
      <c r="S4528" s="209"/>
      <c r="T4528" s="209"/>
      <c r="U4528" s="209"/>
      <c r="V4528" s="209"/>
      <c r="W4528" s="209"/>
    </row>
    <row r="4529" spans="5:23" x14ac:dyDescent="0.25">
      <c r="E4529" s="209"/>
      <c r="F4529" s="209"/>
      <c r="G4529" s="209"/>
      <c r="H4529" s="209"/>
      <c r="I4529" s="209"/>
      <c r="J4529" s="209"/>
      <c r="K4529" s="209"/>
      <c r="O4529" s="209"/>
      <c r="P4529" s="209"/>
      <c r="Q4529" s="209"/>
      <c r="R4529" s="209"/>
      <c r="S4529" s="209"/>
      <c r="T4529" s="209"/>
      <c r="U4529" s="209"/>
      <c r="V4529" s="209"/>
      <c r="W4529" s="209"/>
    </row>
    <row r="4530" spans="5:23" x14ac:dyDescent="0.25">
      <c r="E4530" s="209"/>
      <c r="F4530" s="209"/>
      <c r="G4530" s="209"/>
      <c r="H4530" s="209"/>
      <c r="I4530" s="209"/>
      <c r="J4530" s="209"/>
      <c r="K4530" s="209"/>
      <c r="O4530" s="209"/>
      <c r="P4530" s="209"/>
      <c r="Q4530" s="209"/>
      <c r="R4530" s="209"/>
      <c r="S4530" s="209"/>
      <c r="T4530" s="209"/>
      <c r="U4530" s="209"/>
      <c r="V4530" s="209"/>
      <c r="W4530" s="209"/>
    </row>
    <row r="4531" spans="5:23" x14ac:dyDescent="0.25">
      <c r="E4531" s="209"/>
      <c r="F4531" s="209"/>
      <c r="G4531" s="209"/>
      <c r="H4531" s="209"/>
      <c r="I4531" s="209"/>
      <c r="J4531" s="209"/>
      <c r="K4531" s="209"/>
      <c r="O4531" s="209"/>
      <c r="P4531" s="209"/>
      <c r="Q4531" s="209"/>
      <c r="R4531" s="209"/>
      <c r="S4531" s="209"/>
      <c r="T4531" s="209"/>
      <c r="U4531" s="209"/>
      <c r="V4531" s="209"/>
      <c r="W4531" s="209"/>
    </row>
    <row r="4532" spans="5:23" x14ac:dyDescent="0.25">
      <c r="E4532" s="209"/>
      <c r="F4532" s="209"/>
      <c r="G4532" s="209"/>
      <c r="H4532" s="209"/>
      <c r="I4532" s="209"/>
      <c r="J4532" s="209"/>
      <c r="K4532" s="209"/>
      <c r="O4532" s="209"/>
      <c r="P4532" s="209"/>
      <c r="Q4532" s="209"/>
      <c r="R4532" s="209"/>
      <c r="S4532" s="209"/>
      <c r="T4532" s="209"/>
      <c r="U4532" s="209"/>
      <c r="V4532" s="209"/>
      <c r="W4532" s="209"/>
    </row>
    <row r="4533" spans="5:23" x14ac:dyDescent="0.25">
      <c r="E4533" s="209"/>
      <c r="F4533" s="209"/>
      <c r="G4533" s="209"/>
      <c r="H4533" s="209"/>
      <c r="I4533" s="209"/>
      <c r="J4533" s="209"/>
      <c r="K4533" s="209"/>
      <c r="O4533" s="209"/>
      <c r="P4533" s="209"/>
      <c r="Q4533" s="209"/>
      <c r="R4533" s="209"/>
      <c r="S4533" s="209"/>
      <c r="T4533" s="209"/>
      <c r="U4533" s="209"/>
      <c r="V4533" s="209"/>
      <c r="W4533" s="209"/>
    </row>
    <row r="4534" spans="5:23" x14ac:dyDescent="0.25">
      <c r="E4534" s="209"/>
      <c r="F4534" s="209"/>
      <c r="G4534" s="209"/>
      <c r="H4534" s="209"/>
      <c r="I4534" s="209"/>
      <c r="J4534" s="209"/>
      <c r="K4534" s="209"/>
      <c r="O4534" s="209"/>
      <c r="P4534" s="209"/>
      <c r="Q4534" s="209"/>
      <c r="R4534" s="209"/>
      <c r="S4534" s="209"/>
      <c r="T4534" s="209"/>
      <c r="U4534" s="209"/>
      <c r="V4534" s="209"/>
      <c r="W4534" s="209"/>
    </row>
    <row r="4535" spans="5:23" x14ac:dyDescent="0.25">
      <c r="E4535" s="209"/>
      <c r="F4535" s="209"/>
      <c r="G4535" s="209"/>
      <c r="H4535" s="209"/>
      <c r="I4535" s="209"/>
      <c r="J4535" s="209"/>
      <c r="K4535" s="209"/>
      <c r="O4535" s="209"/>
      <c r="P4535" s="209"/>
      <c r="Q4535" s="209"/>
      <c r="R4535" s="209"/>
      <c r="S4535" s="209"/>
      <c r="T4535" s="209"/>
      <c r="U4535" s="209"/>
      <c r="V4535" s="209"/>
      <c r="W4535" s="209"/>
    </row>
    <row r="4536" spans="5:23" x14ac:dyDescent="0.25">
      <c r="E4536" s="209"/>
      <c r="F4536" s="209"/>
      <c r="G4536" s="209"/>
      <c r="H4536" s="209"/>
      <c r="I4536" s="209"/>
      <c r="J4536" s="209"/>
      <c r="K4536" s="209"/>
      <c r="O4536" s="209"/>
      <c r="P4536" s="209"/>
      <c r="Q4536" s="209"/>
      <c r="R4536" s="209"/>
      <c r="S4536" s="209"/>
      <c r="T4536" s="209"/>
      <c r="U4536" s="209"/>
      <c r="V4536" s="209"/>
      <c r="W4536" s="209"/>
    </row>
    <row r="4537" spans="5:23" x14ac:dyDescent="0.25">
      <c r="E4537" s="209"/>
      <c r="F4537" s="209"/>
      <c r="G4537" s="209"/>
      <c r="H4537" s="209"/>
      <c r="I4537" s="209"/>
      <c r="J4537" s="209"/>
      <c r="K4537" s="209"/>
      <c r="O4537" s="209"/>
      <c r="P4537" s="209"/>
      <c r="Q4537" s="209"/>
      <c r="R4537" s="209"/>
      <c r="S4537" s="209"/>
      <c r="T4537" s="209"/>
      <c r="U4537" s="209"/>
      <c r="V4537" s="209"/>
      <c r="W4537" s="209"/>
    </row>
    <row r="4538" spans="5:23" x14ac:dyDescent="0.25">
      <c r="E4538" s="209"/>
      <c r="F4538" s="209"/>
      <c r="G4538" s="209"/>
      <c r="H4538" s="209"/>
      <c r="I4538" s="209"/>
      <c r="J4538" s="209"/>
      <c r="K4538" s="209"/>
      <c r="O4538" s="209"/>
      <c r="P4538" s="209"/>
      <c r="Q4538" s="209"/>
      <c r="R4538" s="209"/>
      <c r="S4538" s="209"/>
      <c r="T4538" s="209"/>
      <c r="U4538" s="209"/>
      <c r="V4538" s="209"/>
      <c r="W4538" s="209"/>
    </row>
    <row r="4539" spans="5:23" x14ac:dyDescent="0.25">
      <c r="E4539" s="209"/>
      <c r="F4539" s="209"/>
      <c r="G4539" s="209"/>
      <c r="H4539" s="209"/>
      <c r="I4539" s="209"/>
      <c r="J4539" s="209"/>
      <c r="K4539" s="209"/>
      <c r="O4539" s="209"/>
      <c r="P4539" s="209"/>
      <c r="Q4539" s="209"/>
      <c r="R4539" s="209"/>
      <c r="S4539" s="209"/>
      <c r="T4539" s="209"/>
      <c r="U4539" s="209"/>
      <c r="V4539" s="209"/>
      <c r="W4539" s="209"/>
    </row>
    <row r="4540" spans="5:23" x14ac:dyDescent="0.25">
      <c r="E4540" s="209"/>
      <c r="F4540" s="209"/>
      <c r="G4540" s="209"/>
      <c r="H4540" s="209"/>
      <c r="I4540" s="209"/>
      <c r="J4540" s="209"/>
      <c r="K4540" s="209"/>
      <c r="O4540" s="209"/>
      <c r="P4540" s="209"/>
      <c r="Q4540" s="209"/>
      <c r="R4540" s="209"/>
      <c r="S4540" s="209"/>
      <c r="T4540" s="209"/>
      <c r="U4540" s="209"/>
      <c r="V4540" s="209"/>
      <c r="W4540" s="209"/>
    </row>
    <row r="4541" spans="5:23" x14ac:dyDescent="0.25">
      <c r="E4541" s="209"/>
      <c r="F4541" s="209"/>
      <c r="G4541" s="209"/>
      <c r="H4541" s="209"/>
      <c r="I4541" s="209"/>
      <c r="J4541" s="209"/>
      <c r="K4541" s="209"/>
      <c r="O4541" s="209"/>
      <c r="P4541" s="209"/>
      <c r="Q4541" s="209"/>
      <c r="R4541" s="209"/>
      <c r="S4541" s="209"/>
      <c r="T4541" s="209"/>
      <c r="U4541" s="209"/>
      <c r="V4541" s="209"/>
      <c r="W4541" s="209"/>
    </row>
    <row r="4542" spans="5:23" x14ac:dyDescent="0.25">
      <c r="E4542" s="209"/>
      <c r="F4542" s="209"/>
      <c r="G4542" s="209"/>
      <c r="H4542" s="209"/>
      <c r="I4542" s="209"/>
      <c r="J4542" s="209"/>
      <c r="K4542" s="209"/>
      <c r="O4542" s="209"/>
      <c r="P4542" s="209"/>
      <c r="Q4542" s="209"/>
      <c r="R4542" s="209"/>
      <c r="S4542" s="209"/>
      <c r="T4542" s="209"/>
      <c r="U4542" s="209"/>
      <c r="V4542" s="209"/>
      <c r="W4542" s="209"/>
    </row>
    <row r="4543" spans="5:23" x14ac:dyDescent="0.25">
      <c r="E4543" s="209"/>
      <c r="F4543" s="209"/>
      <c r="G4543" s="209"/>
      <c r="H4543" s="209"/>
      <c r="I4543" s="209"/>
      <c r="J4543" s="209"/>
      <c r="K4543" s="209"/>
      <c r="O4543" s="209"/>
      <c r="P4543" s="209"/>
      <c r="Q4543" s="209"/>
      <c r="R4543" s="209"/>
      <c r="S4543" s="209"/>
      <c r="T4543" s="209"/>
      <c r="U4543" s="209"/>
      <c r="V4543" s="209"/>
      <c r="W4543" s="209"/>
    </row>
    <row r="4544" spans="5:23" x14ac:dyDescent="0.25">
      <c r="E4544" s="209"/>
      <c r="F4544" s="209"/>
      <c r="G4544" s="209"/>
      <c r="H4544" s="209"/>
      <c r="I4544" s="209"/>
      <c r="J4544" s="209"/>
      <c r="K4544" s="209"/>
      <c r="O4544" s="209"/>
      <c r="P4544" s="209"/>
      <c r="Q4544" s="209"/>
      <c r="R4544" s="209"/>
      <c r="S4544" s="209"/>
      <c r="T4544" s="209"/>
      <c r="U4544" s="209"/>
      <c r="V4544" s="209"/>
      <c r="W4544" s="209"/>
    </row>
    <row r="4545" spans="5:23" x14ac:dyDescent="0.25">
      <c r="E4545" s="209"/>
      <c r="F4545" s="209"/>
      <c r="G4545" s="209"/>
      <c r="H4545" s="209"/>
      <c r="I4545" s="209"/>
      <c r="J4545" s="209"/>
      <c r="K4545" s="209"/>
      <c r="O4545" s="209"/>
      <c r="P4545" s="209"/>
      <c r="Q4545" s="209"/>
      <c r="R4545" s="209"/>
      <c r="S4545" s="209"/>
      <c r="T4545" s="209"/>
      <c r="U4545" s="209"/>
      <c r="V4545" s="209"/>
      <c r="W4545" s="209"/>
    </row>
    <row r="4546" spans="5:23" x14ac:dyDescent="0.25">
      <c r="E4546" s="209"/>
      <c r="F4546" s="209"/>
      <c r="G4546" s="209"/>
      <c r="H4546" s="209"/>
      <c r="I4546" s="209"/>
      <c r="J4546" s="209"/>
      <c r="K4546" s="209"/>
      <c r="O4546" s="209"/>
      <c r="P4546" s="209"/>
      <c r="Q4546" s="209"/>
      <c r="R4546" s="209"/>
      <c r="S4546" s="209"/>
      <c r="T4546" s="209"/>
      <c r="U4546" s="209"/>
      <c r="V4546" s="209"/>
      <c r="W4546" s="209"/>
    </row>
    <row r="4547" spans="5:23" x14ac:dyDescent="0.25">
      <c r="E4547" s="209"/>
      <c r="F4547" s="209"/>
      <c r="G4547" s="209"/>
      <c r="H4547" s="209"/>
      <c r="I4547" s="209"/>
      <c r="J4547" s="209"/>
      <c r="K4547" s="209"/>
      <c r="O4547" s="209"/>
      <c r="P4547" s="209"/>
      <c r="Q4547" s="209"/>
      <c r="R4547" s="209"/>
      <c r="S4547" s="209"/>
      <c r="T4547" s="209"/>
      <c r="U4547" s="209"/>
      <c r="V4547" s="209"/>
      <c r="W4547" s="209"/>
    </row>
    <row r="4548" spans="5:23" x14ac:dyDescent="0.25">
      <c r="E4548" s="209"/>
      <c r="F4548" s="209"/>
      <c r="G4548" s="209"/>
      <c r="H4548" s="209"/>
      <c r="I4548" s="209"/>
      <c r="J4548" s="209"/>
      <c r="K4548" s="209"/>
      <c r="O4548" s="209"/>
      <c r="P4548" s="209"/>
      <c r="Q4548" s="209"/>
      <c r="R4548" s="209"/>
      <c r="S4548" s="209"/>
      <c r="T4548" s="209"/>
      <c r="U4548" s="209"/>
      <c r="V4548" s="209"/>
      <c r="W4548" s="209"/>
    </row>
    <row r="4549" spans="5:23" x14ac:dyDescent="0.25">
      <c r="E4549" s="209"/>
      <c r="F4549" s="209"/>
      <c r="G4549" s="209"/>
      <c r="H4549" s="209"/>
      <c r="I4549" s="209"/>
      <c r="J4549" s="209"/>
      <c r="K4549" s="209"/>
      <c r="O4549" s="209"/>
      <c r="P4549" s="209"/>
      <c r="Q4549" s="209"/>
      <c r="R4549" s="209"/>
      <c r="S4549" s="209"/>
      <c r="T4549" s="209"/>
      <c r="U4549" s="209"/>
      <c r="V4549" s="209"/>
      <c r="W4549" s="209"/>
    </row>
    <row r="4550" spans="5:23" x14ac:dyDescent="0.25">
      <c r="E4550" s="209"/>
      <c r="F4550" s="209"/>
      <c r="G4550" s="209"/>
      <c r="H4550" s="209"/>
      <c r="I4550" s="209"/>
      <c r="J4550" s="209"/>
      <c r="K4550" s="209"/>
      <c r="O4550" s="209"/>
      <c r="P4550" s="209"/>
      <c r="Q4550" s="209"/>
      <c r="R4550" s="209"/>
      <c r="S4550" s="209"/>
      <c r="T4550" s="209"/>
      <c r="U4550" s="209"/>
      <c r="V4550" s="209"/>
      <c r="W4550" s="209"/>
    </row>
    <row r="4551" spans="5:23" x14ac:dyDescent="0.25">
      <c r="E4551" s="209"/>
      <c r="F4551" s="209"/>
      <c r="G4551" s="209"/>
      <c r="H4551" s="209"/>
      <c r="I4551" s="209"/>
      <c r="J4551" s="209"/>
      <c r="K4551" s="209"/>
      <c r="O4551" s="209"/>
      <c r="P4551" s="209"/>
      <c r="Q4551" s="209"/>
      <c r="R4551" s="209"/>
      <c r="S4551" s="209"/>
      <c r="T4551" s="209"/>
      <c r="U4551" s="209"/>
      <c r="V4551" s="209"/>
      <c r="W4551" s="209"/>
    </row>
    <row r="4552" spans="5:23" x14ac:dyDescent="0.25">
      <c r="E4552" s="209"/>
      <c r="F4552" s="209"/>
      <c r="G4552" s="209"/>
      <c r="H4552" s="209"/>
      <c r="I4552" s="209"/>
      <c r="J4552" s="209"/>
      <c r="K4552" s="209"/>
      <c r="O4552" s="209"/>
      <c r="P4552" s="209"/>
      <c r="Q4552" s="209"/>
      <c r="R4552" s="209"/>
      <c r="S4552" s="209"/>
      <c r="T4552" s="209"/>
      <c r="U4552" s="209"/>
      <c r="V4552" s="209"/>
      <c r="W4552" s="209"/>
    </row>
    <row r="4553" spans="5:23" x14ac:dyDescent="0.25">
      <c r="E4553" s="209"/>
      <c r="F4553" s="209"/>
      <c r="G4553" s="209"/>
      <c r="H4553" s="209"/>
      <c r="I4553" s="209"/>
      <c r="J4553" s="209"/>
      <c r="K4553" s="209"/>
      <c r="O4553" s="209"/>
      <c r="P4553" s="209"/>
      <c r="Q4553" s="209"/>
      <c r="R4553" s="209"/>
      <c r="S4553" s="209"/>
      <c r="T4553" s="209"/>
      <c r="U4553" s="209"/>
      <c r="V4553" s="209"/>
      <c r="W4553" s="209"/>
    </row>
    <row r="4554" spans="5:23" x14ac:dyDescent="0.25">
      <c r="E4554" s="209"/>
      <c r="F4554" s="209"/>
      <c r="G4554" s="209"/>
      <c r="H4554" s="209"/>
      <c r="I4554" s="209"/>
      <c r="J4554" s="209"/>
      <c r="K4554" s="209"/>
      <c r="O4554" s="209"/>
      <c r="P4554" s="209"/>
      <c r="Q4554" s="209"/>
      <c r="R4554" s="209"/>
      <c r="S4554" s="209"/>
      <c r="T4554" s="209"/>
      <c r="U4554" s="209"/>
      <c r="V4554" s="209"/>
      <c r="W4554" s="209"/>
    </row>
    <row r="4555" spans="5:23" x14ac:dyDescent="0.25">
      <c r="E4555" s="209"/>
      <c r="F4555" s="209"/>
      <c r="G4555" s="209"/>
      <c r="H4555" s="209"/>
      <c r="I4555" s="209"/>
      <c r="J4555" s="209"/>
      <c r="K4555" s="209"/>
      <c r="O4555" s="209"/>
      <c r="P4555" s="209"/>
      <c r="Q4555" s="209"/>
      <c r="R4555" s="209"/>
      <c r="S4555" s="209"/>
      <c r="T4555" s="209"/>
      <c r="U4555" s="209"/>
      <c r="V4555" s="209"/>
      <c r="W4555" s="209"/>
    </row>
    <row r="4556" spans="5:23" x14ac:dyDescent="0.25">
      <c r="E4556" s="209"/>
      <c r="F4556" s="209"/>
      <c r="G4556" s="209"/>
      <c r="H4556" s="209"/>
      <c r="I4556" s="209"/>
      <c r="J4556" s="209"/>
      <c r="K4556" s="209"/>
      <c r="O4556" s="209"/>
      <c r="P4556" s="209"/>
      <c r="Q4556" s="209"/>
      <c r="R4556" s="209"/>
      <c r="S4556" s="209"/>
      <c r="T4556" s="209"/>
      <c r="U4556" s="209"/>
      <c r="V4556" s="209"/>
      <c r="W4556" s="209"/>
    </row>
    <row r="4557" spans="5:23" x14ac:dyDescent="0.25">
      <c r="E4557" s="209"/>
      <c r="F4557" s="209"/>
      <c r="G4557" s="209"/>
      <c r="H4557" s="209"/>
      <c r="I4557" s="209"/>
      <c r="J4557" s="209"/>
      <c r="K4557" s="209"/>
      <c r="O4557" s="209"/>
      <c r="P4557" s="209"/>
      <c r="Q4557" s="209"/>
      <c r="R4557" s="209"/>
      <c r="S4557" s="209"/>
      <c r="T4557" s="209"/>
      <c r="U4557" s="209"/>
      <c r="V4557" s="209"/>
      <c r="W4557" s="209"/>
    </row>
    <row r="4558" spans="5:23" x14ac:dyDescent="0.25">
      <c r="E4558" s="209"/>
      <c r="F4558" s="209"/>
      <c r="G4558" s="209"/>
      <c r="H4558" s="209"/>
      <c r="I4558" s="209"/>
      <c r="J4558" s="209"/>
      <c r="K4558" s="209"/>
      <c r="O4558" s="209"/>
      <c r="P4558" s="209"/>
      <c r="Q4558" s="209"/>
      <c r="R4558" s="209"/>
      <c r="S4558" s="209"/>
      <c r="T4558" s="209"/>
      <c r="U4558" s="209"/>
      <c r="V4558" s="209"/>
      <c r="W4558" s="209"/>
    </row>
    <row r="4559" spans="5:23" x14ac:dyDescent="0.25">
      <c r="E4559" s="209"/>
      <c r="F4559" s="209"/>
      <c r="G4559" s="209"/>
      <c r="H4559" s="209"/>
      <c r="I4559" s="209"/>
      <c r="J4559" s="209"/>
      <c r="K4559" s="209"/>
      <c r="O4559" s="209"/>
      <c r="P4559" s="209"/>
      <c r="Q4559" s="209"/>
      <c r="R4559" s="209"/>
      <c r="S4559" s="209"/>
      <c r="T4559" s="209"/>
      <c r="U4559" s="209"/>
      <c r="V4559" s="209"/>
      <c r="W4559" s="209"/>
    </row>
    <row r="4560" spans="5:23" x14ac:dyDescent="0.25">
      <c r="E4560" s="209"/>
      <c r="F4560" s="209"/>
      <c r="G4560" s="209"/>
      <c r="H4560" s="209"/>
      <c r="I4560" s="209"/>
      <c r="J4560" s="209"/>
      <c r="K4560" s="209"/>
      <c r="O4560" s="209"/>
      <c r="P4560" s="209"/>
      <c r="Q4560" s="209"/>
      <c r="R4560" s="209"/>
      <c r="S4560" s="209"/>
      <c r="T4560" s="209"/>
      <c r="U4560" s="209"/>
      <c r="V4560" s="209"/>
      <c r="W4560" s="209"/>
    </row>
    <row r="4561" spans="5:23" x14ac:dyDescent="0.25">
      <c r="E4561" s="209"/>
      <c r="F4561" s="209"/>
      <c r="G4561" s="209"/>
      <c r="H4561" s="209"/>
      <c r="I4561" s="209"/>
      <c r="J4561" s="209"/>
      <c r="K4561" s="209"/>
      <c r="O4561" s="209"/>
      <c r="P4561" s="209"/>
      <c r="Q4561" s="209"/>
      <c r="R4561" s="209"/>
      <c r="S4561" s="209"/>
      <c r="T4561" s="209"/>
      <c r="U4561" s="209"/>
      <c r="V4561" s="209"/>
      <c r="W4561" s="209"/>
    </row>
    <row r="4562" spans="5:23" x14ac:dyDescent="0.25">
      <c r="E4562" s="209"/>
      <c r="F4562" s="209"/>
      <c r="G4562" s="209"/>
      <c r="H4562" s="209"/>
      <c r="I4562" s="209"/>
      <c r="J4562" s="209"/>
      <c r="K4562" s="209"/>
      <c r="O4562" s="209"/>
      <c r="P4562" s="209"/>
      <c r="Q4562" s="209"/>
      <c r="R4562" s="209"/>
      <c r="S4562" s="209"/>
      <c r="T4562" s="209"/>
      <c r="U4562" s="209"/>
      <c r="V4562" s="209"/>
      <c r="W4562" s="209"/>
    </row>
    <row r="4563" spans="5:23" x14ac:dyDescent="0.25">
      <c r="E4563" s="209"/>
      <c r="F4563" s="209"/>
      <c r="G4563" s="209"/>
      <c r="H4563" s="209"/>
      <c r="I4563" s="209"/>
      <c r="J4563" s="209"/>
      <c r="K4563" s="209"/>
      <c r="O4563" s="209"/>
      <c r="P4563" s="209"/>
      <c r="Q4563" s="209"/>
      <c r="R4563" s="209"/>
      <c r="S4563" s="209"/>
      <c r="T4563" s="209"/>
      <c r="U4563" s="209"/>
      <c r="V4563" s="209"/>
      <c r="W4563" s="209"/>
    </row>
    <row r="4564" spans="5:23" x14ac:dyDescent="0.25">
      <c r="E4564" s="209"/>
      <c r="F4564" s="209"/>
      <c r="G4564" s="209"/>
      <c r="H4564" s="209"/>
      <c r="I4564" s="209"/>
      <c r="J4564" s="209"/>
      <c r="K4564" s="209"/>
      <c r="O4564" s="209"/>
      <c r="P4564" s="209"/>
      <c r="Q4564" s="209"/>
      <c r="R4564" s="209"/>
      <c r="S4564" s="209"/>
      <c r="T4564" s="209"/>
      <c r="U4564" s="209"/>
      <c r="V4564" s="209"/>
      <c r="W4564" s="209"/>
    </row>
    <row r="4565" spans="5:23" x14ac:dyDescent="0.25">
      <c r="E4565" s="209"/>
      <c r="F4565" s="209"/>
      <c r="G4565" s="209"/>
      <c r="H4565" s="209"/>
      <c r="I4565" s="209"/>
      <c r="J4565" s="209"/>
      <c r="K4565" s="209"/>
      <c r="O4565" s="209"/>
      <c r="P4565" s="209"/>
      <c r="Q4565" s="209"/>
      <c r="R4565" s="209"/>
      <c r="S4565" s="209"/>
      <c r="T4565" s="209"/>
      <c r="U4565" s="209"/>
      <c r="V4565" s="209"/>
      <c r="W4565" s="209"/>
    </row>
    <row r="4566" spans="5:23" x14ac:dyDescent="0.25">
      <c r="E4566" s="209"/>
      <c r="F4566" s="209"/>
      <c r="G4566" s="209"/>
      <c r="H4566" s="209"/>
      <c r="I4566" s="209"/>
      <c r="J4566" s="209"/>
      <c r="K4566" s="209"/>
      <c r="O4566" s="209"/>
      <c r="P4566" s="209"/>
      <c r="Q4566" s="209"/>
      <c r="R4566" s="209"/>
      <c r="S4566" s="209"/>
      <c r="T4566" s="209"/>
      <c r="U4566" s="209"/>
      <c r="V4566" s="209"/>
      <c r="W4566" s="209"/>
    </row>
    <row r="4567" spans="5:23" x14ac:dyDescent="0.25">
      <c r="E4567" s="209"/>
      <c r="F4567" s="209"/>
      <c r="G4567" s="209"/>
      <c r="H4567" s="209"/>
      <c r="I4567" s="209"/>
      <c r="J4567" s="209"/>
      <c r="K4567" s="209"/>
      <c r="O4567" s="209"/>
      <c r="P4567" s="209"/>
      <c r="Q4567" s="209"/>
      <c r="R4567" s="209"/>
      <c r="S4567" s="209"/>
      <c r="T4567" s="209"/>
      <c r="U4567" s="209"/>
      <c r="V4567" s="209"/>
      <c r="W4567" s="209"/>
    </row>
    <row r="4568" spans="5:23" x14ac:dyDescent="0.25">
      <c r="E4568" s="209"/>
      <c r="F4568" s="209"/>
      <c r="G4568" s="209"/>
      <c r="H4568" s="209"/>
      <c r="I4568" s="209"/>
      <c r="J4568" s="209"/>
      <c r="K4568" s="209"/>
      <c r="O4568" s="209"/>
      <c r="P4568" s="209"/>
      <c r="Q4568" s="209"/>
      <c r="R4568" s="209"/>
      <c r="S4568" s="209"/>
      <c r="T4568" s="209"/>
      <c r="U4568" s="209"/>
      <c r="V4568" s="209"/>
      <c r="W4568" s="209"/>
    </row>
    <row r="4569" spans="5:23" x14ac:dyDescent="0.25">
      <c r="E4569" s="209"/>
      <c r="F4569" s="209"/>
      <c r="G4569" s="209"/>
      <c r="H4569" s="209"/>
      <c r="I4569" s="209"/>
      <c r="J4569" s="209"/>
      <c r="K4569" s="209"/>
      <c r="O4569" s="209"/>
      <c r="P4569" s="209"/>
      <c r="Q4569" s="209"/>
      <c r="R4569" s="209"/>
      <c r="S4569" s="209"/>
      <c r="T4569" s="209"/>
      <c r="U4569" s="209"/>
      <c r="V4569" s="209"/>
      <c r="W4569" s="209"/>
    </row>
    <row r="4570" spans="5:23" x14ac:dyDescent="0.25">
      <c r="E4570" s="209"/>
      <c r="F4570" s="209"/>
      <c r="G4570" s="209"/>
      <c r="H4570" s="209"/>
      <c r="I4570" s="209"/>
      <c r="J4570" s="209"/>
      <c r="K4570" s="209"/>
      <c r="O4570" s="209"/>
      <c r="P4570" s="209"/>
      <c r="Q4570" s="209"/>
      <c r="R4570" s="209"/>
      <c r="S4570" s="209"/>
      <c r="T4570" s="209"/>
      <c r="U4570" s="209"/>
      <c r="V4570" s="209"/>
      <c r="W4570" s="209"/>
    </row>
    <row r="4571" spans="5:23" x14ac:dyDescent="0.25">
      <c r="E4571" s="209"/>
      <c r="F4571" s="209"/>
      <c r="G4571" s="209"/>
      <c r="H4571" s="209"/>
      <c r="I4571" s="209"/>
      <c r="J4571" s="209"/>
      <c r="K4571" s="209"/>
      <c r="O4571" s="209"/>
      <c r="P4571" s="209"/>
      <c r="Q4571" s="209"/>
      <c r="R4571" s="209"/>
      <c r="S4571" s="209"/>
      <c r="T4571" s="209"/>
      <c r="U4571" s="209"/>
      <c r="V4571" s="209"/>
      <c r="W4571" s="209"/>
    </row>
    <row r="4572" spans="5:23" x14ac:dyDescent="0.25">
      <c r="E4572" s="209"/>
      <c r="F4572" s="209"/>
      <c r="G4572" s="209"/>
      <c r="H4572" s="209"/>
      <c r="I4572" s="209"/>
      <c r="J4572" s="209"/>
      <c r="K4572" s="209"/>
      <c r="O4572" s="209"/>
      <c r="P4572" s="209"/>
      <c r="Q4572" s="209"/>
      <c r="R4572" s="209"/>
      <c r="S4572" s="209"/>
      <c r="T4572" s="209"/>
      <c r="U4572" s="209"/>
      <c r="V4572" s="209"/>
      <c r="W4572" s="209"/>
    </row>
    <row r="4573" spans="5:23" x14ac:dyDescent="0.25">
      <c r="E4573" s="209"/>
      <c r="F4573" s="209"/>
      <c r="G4573" s="209"/>
      <c r="H4573" s="209"/>
      <c r="I4573" s="209"/>
      <c r="J4573" s="209"/>
      <c r="K4573" s="209"/>
      <c r="O4573" s="209"/>
      <c r="P4573" s="209"/>
      <c r="Q4573" s="209"/>
      <c r="R4573" s="209"/>
      <c r="S4573" s="209"/>
      <c r="T4573" s="209"/>
      <c r="U4573" s="209"/>
      <c r="V4573" s="209"/>
      <c r="W4573" s="209"/>
    </row>
    <row r="4574" spans="5:23" x14ac:dyDescent="0.25">
      <c r="E4574" s="209"/>
      <c r="F4574" s="209"/>
      <c r="G4574" s="209"/>
      <c r="H4574" s="209"/>
      <c r="I4574" s="209"/>
      <c r="J4574" s="209"/>
      <c r="K4574" s="209"/>
      <c r="O4574" s="209"/>
      <c r="P4574" s="209"/>
      <c r="Q4574" s="209"/>
      <c r="R4574" s="209"/>
      <c r="S4574" s="209"/>
      <c r="T4574" s="209"/>
      <c r="U4574" s="209"/>
      <c r="V4574" s="209"/>
      <c r="W4574" s="209"/>
    </row>
    <row r="4575" spans="5:23" x14ac:dyDescent="0.25">
      <c r="E4575" s="209"/>
      <c r="F4575" s="209"/>
      <c r="G4575" s="209"/>
      <c r="H4575" s="209"/>
      <c r="I4575" s="209"/>
      <c r="J4575" s="209"/>
      <c r="K4575" s="209"/>
      <c r="O4575" s="209"/>
      <c r="P4575" s="209"/>
      <c r="Q4575" s="209"/>
      <c r="R4575" s="209"/>
      <c r="S4575" s="209"/>
      <c r="T4575" s="209"/>
      <c r="U4575" s="209"/>
      <c r="V4575" s="209"/>
      <c r="W4575" s="209"/>
    </row>
    <row r="4576" spans="5:23" x14ac:dyDescent="0.25">
      <c r="E4576" s="209"/>
      <c r="F4576" s="209"/>
      <c r="G4576" s="209"/>
      <c r="H4576" s="209"/>
      <c r="I4576" s="209"/>
      <c r="J4576" s="209"/>
      <c r="K4576" s="209"/>
      <c r="O4576" s="209"/>
      <c r="P4576" s="209"/>
      <c r="Q4576" s="209"/>
      <c r="R4576" s="209"/>
      <c r="S4576" s="209"/>
      <c r="T4576" s="209"/>
      <c r="U4576" s="209"/>
      <c r="V4576" s="209"/>
      <c r="W4576" s="209"/>
    </row>
    <row r="4577" spans="5:23" x14ac:dyDescent="0.25">
      <c r="E4577" s="209"/>
      <c r="F4577" s="209"/>
      <c r="G4577" s="209"/>
      <c r="H4577" s="209"/>
      <c r="I4577" s="209"/>
      <c r="J4577" s="209"/>
      <c r="K4577" s="209"/>
      <c r="O4577" s="209"/>
      <c r="P4577" s="209"/>
      <c r="Q4577" s="209"/>
      <c r="R4577" s="209"/>
      <c r="S4577" s="209"/>
      <c r="T4577" s="209"/>
      <c r="U4577" s="209"/>
      <c r="V4577" s="209"/>
      <c r="W4577" s="209"/>
    </row>
    <row r="4578" spans="5:23" x14ac:dyDescent="0.25">
      <c r="E4578" s="209"/>
      <c r="F4578" s="209"/>
      <c r="G4578" s="209"/>
      <c r="H4578" s="209"/>
      <c r="I4578" s="209"/>
      <c r="J4578" s="209"/>
      <c r="K4578" s="209"/>
      <c r="O4578" s="209"/>
      <c r="P4578" s="209"/>
      <c r="Q4578" s="209"/>
      <c r="R4578" s="209"/>
      <c r="S4578" s="209"/>
      <c r="T4578" s="209"/>
      <c r="U4578" s="209"/>
      <c r="V4578" s="209"/>
      <c r="W4578" s="209"/>
    </row>
    <row r="4579" spans="5:23" x14ac:dyDescent="0.25">
      <c r="E4579" s="209"/>
      <c r="F4579" s="209"/>
      <c r="G4579" s="209"/>
      <c r="H4579" s="209"/>
      <c r="I4579" s="209"/>
      <c r="J4579" s="209"/>
      <c r="K4579" s="209"/>
      <c r="O4579" s="209"/>
      <c r="P4579" s="209"/>
      <c r="Q4579" s="209"/>
      <c r="R4579" s="209"/>
      <c r="S4579" s="209"/>
      <c r="T4579" s="209"/>
      <c r="U4579" s="209"/>
      <c r="V4579" s="209"/>
      <c r="W4579" s="209"/>
    </row>
    <row r="4580" spans="5:23" x14ac:dyDescent="0.25">
      <c r="E4580" s="209"/>
      <c r="F4580" s="209"/>
      <c r="G4580" s="209"/>
      <c r="H4580" s="209"/>
      <c r="I4580" s="209"/>
      <c r="J4580" s="209"/>
      <c r="K4580" s="209"/>
      <c r="O4580" s="209"/>
      <c r="P4580" s="209"/>
      <c r="Q4580" s="209"/>
      <c r="R4580" s="209"/>
      <c r="S4580" s="209"/>
      <c r="T4580" s="209"/>
      <c r="U4580" s="209"/>
      <c r="V4580" s="209"/>
      <c r="W4580" s="209"/>
    </row>
    <row r="4581" spans="5:23" x14ac:dyDescent="0.25">
      <c r="E4581" s="209"/>
      <c r="F4581" s="209"/>
      <c r="G4581" s="209"/>
      <c r="H4581" s="209"/>
      <c r="I4581" s="209"/>
      <c r="J4581" s="209"/>
      <c r="K4581" s="209"/>
      <c r="O4581" s="209"/>
      <c r="P4581" s="209"/>
      <c r="Q4581" s="209"/>
      <c r="R4581" s="209"/>
      <c r="S4581" s="209"/>
      <c r="T4581" s="209"/>
      <c r="U4581" s="209"/>
      <c r="V4581" s="209"/>
      <c r="W4581" s="209"/>
    </row>
    <row r="4582" spans="5:23" x14ac:dyDescent="0.25">
      <c r="E4582" s="209"/>
      <c r="F4582" s="209"/>
      <c r="G4582" s="209"/>
      <c r="H4582" s="209"/>
      <c r="I4582" s="209"/>
      <c r="J4582" s="209"/>
      <c r="K4582" s="209"/>
      <c r="O4582" s="209"/>
      <c r="P4582" s="209"/>
      <c r="Q4582" s="209"/>
      <c r="R4582" s="209"/>
      <c r="S4582" s="209"/>
      <c r="T4582" s="209"/>
      <c r="U4582" s="209"/>
      <c r="V4582" s="209"/>
      <c r="W4582" s="209"/>
    </row>
    <row r="4583" spans="5:23" x14ac:dyDescent="0.25">
      <c r="E4583" s="209"/>
      <c r="F4583" s="209"/>
      <c r="G4583" s="209"/>
      <c r="H4583" s="209"/>
      <c r="I4583" s="209"/>
      <c r="J4583" s="209"/>
      <c r="K4583" s="209"/>
      <c r="O4583" s="209"/>
      <c r="P4583" s="209"/>
      <c r="Q4583" s="209"/>
      <c r="R4583" s="209"/>
      <c r="S4583" s="209"/>
      <c r="T4583" s="209"/>
      <c r="U4583" s="209"/>
      <c r="V4583" s="209"/>
      <c r="W4583" s="209"/>
    </row>
    <row r="4584" spans="5:23" x14ac:dyDescent="0.25">
      <c r="E4584" s="209"/>
      <c r="F4584" s="209"/>
      <c r="G4584" s="209"/>
      <c r="H4584" s="209"/>
      <c r="I4584" s="209"/>
      <c r="J4584" s="209"/>
      <c r="K4584" s="209"/>
      <c r="O4584" s="209"/>
      <c r="P4584" s="209"/>
      <c r="Q4584" s="209"/>
      <c r="R4584" s="209"/>
      <c r="S4584" s="209"/>
      <c r="T4584" s="209"/>
      <c r="U4584" s="209"/>
      <c r="V4584" s="209"/>
      <c r="W4584" s="209"/>
    </row>
    <row r="4585" spans="5:23" x14ac:dyDescent="0.25">
      <c r="E4585" s="209"/>
      <c r="F4585" s="209"/>
      <c r="G4585" s="209"/>
      <c r="H4585" s="209"/>
      <c r="I4585" s="209"/>
      <c r="J4585" s="209"/>
      <c r="K4585" s="209"/>
      <c r="O4585" s="209"/>
      <c r="P4585" s="209"/>
      <c r="Q4585" s="209"/>
      <c r="R4585" s="209"/>
      <c r="S4585" s="209"/>
      <c r="T4585" s="209"/>
      <c r="U4585" s="209"/>
      <c r="V4585" s="209"/>
      <c r="W4585" s="209"/>
    </row>
    <row r="4586" spans="5:23" x14ac:dyDescent="0.25">
      <c r="E4586" s="209"/>
      <c r="F4586" s="209"/>
      <c r="G4586" s="209"/>
      <c r="H4586" s="209"/>
      <c r="I4586" s="209"/>
      <c r="J4586" s="209"/>
      <c r="K4586" s="209"/>
      <c r="O4586" s="209"/>
      <c r="P4586" s="209"/>
      <c r="Q4586" s="209"/>
      <c r="R4586" s="209"/>
      <c r="S4586" s="209"/>
      <c r="T4586" s="209"/>
      <c r="U4586" s="209"/>
      <c r="V4586" s="209"/>
      <c r="W4586" s="209"/>
    </row>
    <row r="4587" spans="5:23" x14ac:dyDescent="0.25">
      <c r="E4587" s="209"/>
      <c r="F4587" s="209"/>
      <c r="G4587" s="209"/>
      <c r="H4587" s="209"/>
      <c r="I4587" s="209"/>
      <c r="J4587" s="209"/>
      <c r="K4587" s="209"/>
      <c r="O4587" s="209"/>
      <c r="P4587" s="209"/>
      <c r="Q4587" s="209"/>
      <c r="R4587" s="209"/>
      <c r="S4587" s="209"/>
      <c r="T4587" s="209"/>
      <c r="U4587" s="209"/>
      <c r="V4587" s="209"/>
      <c r="W4587" s="209"/>
    </row>
    <row r="4588" spans="5:23" x14ac:dyDescent="0.25">
      <c r="E4588" s="209"/>
      <c r="F4588" s="209"/>
      <c r="G4588" s="209"/>
      <c r="H4588" s="209"/>
      <c r="I4588" s="209"/>
      <c r="J4588" s="209"/>
      <c r="K4588" s="209"/>
      <c r="O4588" s="209"/>
      <c r="P4588" s="209"/>
      <c r="Q4588" s="209"/>
      <c r="R4588" s="209"/>
      <c r="S4588" s="209"/>
      <c r="T4588" s="209"/>
      <c r="U4588" s="209"/>
      <c r="V4588" s="209"/>
      <c r="W4588" s="209"/>
    </row>
    <row r="4589" spans="5:23" x14ac:dyDescent="0.25">
      <c r="E4589" s="209"/>
      <c r="F4589" s="209"/>
      <c r="G4589" s="209"/>
      <c r="H4589" s="209"/>
      <c r="I4589" s="209"/>
      <c r="J4589" s="209"/>
      <c r="K4589" s="209"/>
      <c r="O4589" s="209"/>
      <c r="P4589" s="209"/>
      <c r="Q4589" s="209"/>
      <c r="R4589" s="209"/>
      <c r="S4589" s="209"/>
      <c r="T4589" s="209"/>
      <c r="U4589" s="209"/>
      <c r="V4589" s="209"/>
      <c r="W4589" s="209"/>
    </row>
    <row r="4590" spans="5:23" x14ac:dyDescent="0.25">
      <c r="E4590" s="209"/>
      <c r="F4590" s="209"/>
      <c r="G4590" s="209"/>
      <c r="H4590" s="209"/>
      <c r="I4590" s="209"/>
      <c r="J4590" s="209"/>
      <c r="K4590" s="209"/>
      <c r="O4590" s="209"/>
      <c r="P4590" s="209"/>
      <c r="Q4590" s="209"/>
      <c r="R4590" s="209"/>
      <c r="S4590" s="209"/>
      <c r="T4590" s="209"/>
      <c r="U4590" s="209"/>
      <c r="V4590" s="209"/>
      <c r="W4590" s="209"/>
    </row>
    <row r="4591" spans="5:23" x14ac:dyDescent="0.25">
      <c r="E4591" s="209"/>
      <c r="F4591" s="209"/>
      <c r="G4591" s="209"/>
      <c r="H4591" s="209"/>
      <c r="I4591" s="209"/>
      <c r="J4591" s="209"/>
      <c r="K4591" s="209"/>
      <c r="O4591" s="209"/>
      <c r="P4591" s="209"/>
      <c r="Q4591" s="209"/>
      <c r="R4591" s="209"/>
      <c r="S4591" s="209"/>
      <c r="T4591" s="209"/>
      <c r="U4591" s="209"/>
      <c r="V4591" s="209"/>
      <c r="W4591" s="209"/>
    </row>
    <row r="4592" spans="5:23" x14ac:dyDescent="0.25">
      <c r="E4592" s="209"/>
      <c r="F4592" s="209"/>
      <c r="G4592" s="209"/>
      <c r="H4592" s="209"/>
      <c r="I4592" s="209"/>
      <c r="J4592" s="209"/>
      <c r="K4592" s="209"/>
      <c r="O4592" s="209"/>
      <c r="P4592" s="209"/>
      <c r="Q4592" s="209"/>
      <c r="R4592" s="209"/>
      <c r="S4592" s="209"/>
      <c r="T4592" s="209"/>
      <c r="U4592" s="209"/>
      <c r="V4592" s="209"/>
      <c r="W4592" s="209"/>
    </row>
    <row r="4593" spans="5:23" x14ac:dyDescent="0.25">
      <c r="E4593" s="209"/>
      <c r="F4593" s="209"/>
      <c r="G4593" s="209"/>
      <c r="H4593" s="209"/>
      <c r="I4593" s="209"/>
      <c r="J4593" s="209"/>
      <c r="K4593" s="209"/>
      <c r="O4593" s="209"/>
      <c r="P4593" s="209"/>
      <c r="Q4593" s="209"/>
      <c r="R4593" s="209"/>
      <c r="S4593" s="209"/>
      <c r="T4593" s="209"/>
      <c r="U4593" s="209"/>
      <c r="V4593" s="209"/>
      <c r="W4593" s="209"/>
    </row>
    <row r="4594" spans="5:23" x14ac:dyDescent="0.25">
      <c r="E4594" s="209"/>
      <c r="F4594" s="209"/>
      <c r="G4594" s="209"/>
      <c r="H4594" s="209"/>
      <c r="I4594" s="209"/>
      <c r="J4594" s="209"/>
      <c r="K4594" s="209"/>
      <c r="O4594" s="209"/>
      <c r="P4594" s="209"/>
      <c r="Q4594" s="209"/>
      <c r="R4594" s="209"/>
      <c r="S4594" s="209"/>
      <c r="T4594" s="209"/>
      <c r="U4594" s="209"/>
      <c r="V4594" s="209"/>
      <c r="W4594" s="209"/>
    </row>
    <row r="4595" spans="5:23" x14ac:dyDescent="0.25">
      <c r="E4595" s="209"/>
      <c r="F4595" s="209"/>
      <c r="G4595" s="209"/>
      <c r="H4595" s="209"/>
      <c r="I4595" s="209"/>
      <c r="J4595" s="209"/>
      <c r="K4595" s="209"/>
      <c r="O4595" s="209"/>
      <c r="P4595" s="209"/>
      <c r="Q4595" s="209"/>
      <c r="R4595" s="209"/>
      <c r="S4595" s="209"/>
      <c r="T4595" s="209"/>
      <c r="U4595" s="209"/>
      <c r="V4595" s="209"/>
      <c r="W4595" s="209"/>
    </row>
    <row r="4596" spans="5:23" x14ac:dyDescent="0.25">
      <c r="E4596" s="209"/>
      <c r="F4596" s="209"/>
      <c r="G4596" s="209"/>
      <c r="H4596" s="209"/>
      <c r="I4596" s="209"/>
      <c r="J4596" s="209"/>
      <c r="K4596" s="209"/>
      <c r="O4596" s="209"/>
      <c r="P4596" s="209"/>
      <c r="Q4596" s="209"/>
      <c r="R4596" s="209"/>
      <c r="S4596" s="209"/>
      <c r="T4596" s="209"/>
      <c r="U4596" s="209"/>
      <c r="V4596" s="209"/>
      <c r="W4596" s="209"/>
    </row>
    <row r="4597" spans="5:23" x14ac:dyDescent="0.25">
      <c r="E4597" s="209"/>
      <c r="F4597" s="209"/>
      <c r="G4597" s="209"/>
      <c r="H4597" s="209"/>
      <c r="I4597" s="209"/>
      <c r="J4597" s="209"/>
      <c r="K4597" s="209"/>
      <c r="O4597" s="209"/>
      <c r="P4597" s="209"/>
      <c r="Q4597" s="209"/>
      <c r="R4597" s="209"/>
      <c r="S4597" s="209"/>
      <c r="T4597" s="209"/>
      <c r="U4597" s="209"/>
      <c r="V4597" s="209"/>
      <c r="W4597" s="209"/>
    </row>
    <row r="4598" spans="5:23" x14ac:dyDescent="0.25">
      <c r="E4598" s="209"/>
      <c r="F4598" s="209"/>
      <c r="G4598" s="209"/>
      <c r="H4598" s="209"/>
      <c r="I4598" s="209"/>
      <c r="J4598" s="209"/>
      <c r="K4598" s="209"/>
      <c r="O4598" s="209"/>
      <c r="P4598" s="209"/>
      <c r="Q4598" s="209"/>
      <c r="R4598" s="209"/>
      <c r="S4598" s="209"/>
      <c r="T4598" s="209"/>
      <c r="U4598" s="209"/>
      <c r="V4598" s="209"/>
      <c r="W4598" s="209"/>
    </row>
    <row r="4599" spans="5:23" x14ac:dyDescent="0.25">
      <c r="E4599" s="209"/>
      <c r="F4599" s="209"/>
      <c r="G4599" s="209"/>
      <c r="H4599" s="209"/>
      <c r="I4599" s="209"/>
      <c r="J4599" s="209"/>
      <c r="K4599" s="209"/>
      <c r="O4599" s="209"/>
      <c r="P4599" s="209"/>
      <c r="Q4599" s="209"/>
      <c r="R4599" s="209"/>
      <c r="S4599" s="209"/>
      <c r="T4599" s="209"/>
      <c r="U4599" s="209"/>
      <c r="V4599" s="209"/>
      <c r="W4599" s="209"/>
    </row>
    <row r="4600" spans="5:23" x14ac:dyDescent="0.25">
      <c r="E4600" s="209"/>
      <c r="F4600" s="209"/>
      <c r="G4600" s="209"/>
      <c r="H4600" s="209"/>
      <c r="I4600" s="209"/>
      <c r="J4600" s="209"/>
      <c r="K4600" s="209"/>
      <c r="O4600" s="209"/>
      <c r="P4600" s="209"/>
      <c r="Q4600" s="209"/>
      <c r="R4600" s="209"/>
      <c r="S4600" s="209"/>
      <c r="T4600" s="209"/>
      <c r="U4600" s="209"/>
      <c r="V4600" s="209"/>
      <c r="W4600" s="209"/>
    </row>
    <row r="4601" spans="5:23" x14ac:dyDescent="0.25">
      <c r="E4601" s="209"/>
      <c r="F4601" s="209"/>
      <c r="G4601" s="209"/>
      <c r="H4601" s="209"/>
      <c r="I4601" s="209"/>
      <c r="J4601" s="209"/>
      <c r="K4601" s="209"/>
      <c r="O4601" s="209"/>
      <c r="P4601" s="209"/>
      <c r="Q4601" s="209"/>
      <c r="R4601" s="209"/>
      <c r="S4601" s="209"/>
      <c r="T4601" s="209"/>
      <c r="U4601" s="209"/>
      <c r="V4601" s="209"/>
      <c r="W4601" s="209"/>
    </row>
    <row r="4602" spans="5:23" x14ac:dyDescent="0.25">
      <c r="E4602" s="209"/>
      <c r="F4602" s="209"/>
      <c r="G4602" s="209"/>
      <c r="H4602" s="209"/>
      <c r="I4602" s="209"/>
      <c r="J4602" s="209"/>
      <c r="K4602" s="209"/>
      <c r="O4602" s="209"/>
      <c r="P4602" s="209"/>
      <c r="Q4602" s="209"/>
      <c r="R4602" s="209"/>
      <c r="S4602" s="209"/>
      <c r="T4602" s="209"/>
      <c r="U4602" s="209"/>
      <c r="V4602" s="209"/>
      <c r="W4602" s="209"/>
    </row>
    <row r="4603" spans="5:23" x14ac:dyDescent="0.25">
      <c r="E4603" s="209"/>
      <c r="F4603" s="209"/>
      <c r="G4603" s="209"/>
      <c r="H4603" s="209"/>
      <c r="I4603" s="209"/>
      <c r="J4603" s="209"/>
      <c r="K4603" s="209"/>
      <c r="O4603" s="209"/>
      <c r="P4603" s="209"/>
      <c r="Q4603" s="209"/>
      <c r="R4603" s="209"/>
      <c r="S4603" s="209"/>
      <c r="T4603" s="209"/>
      <c r="U4603" s="209"/>
      <c r="V4603" s="209"/>
      <c r="W4603" s="209"/>
    </row>
    <row r="4604" spans="5:23" x14ac:dyDescent="0.25">
      <c r="E4604" s="209"/>
      <c r="F4604" s="209"/>
      <c r="G4604" s="209"/>
      <c r="H4604" s="209"/>
      <c r="I4604" s="209"/>
      <c r="J4604" s="209"/>
      <c r="K4604" s="209"/>
      <c r="O4604" s="209"/>
      <c r="P4604" s="209"/>
      <c r="Q4604" s="209"/>
      <c r="R4604" s="209"/>
      <c r="S4604" s="209"/>
      <c r="T4604" s="209"/>
      <c r="U4604" s="209"/>
      <c r="V4604" s="209"/>
      <c r="W4604" s="209"/>
    </row>
    <row r="4605" spans="5:23" x14ac:dyDescent="0.25">
      <c r="E4605" s="209"/>
      <c r="F4605" s="209"/>
      <c r="G4605" s="209"/>
      <c r="H4605" s="209"/>
      <c r="I4605" s="209"/>
      <c r="J4605" s="209"/>
      <c r="K4605" s="209"/>
      <c r="O4605" s="209"/>
      <c r="P4605" s="209"/>
      <c r="Q4605" s="209"/>
      <c r="R4605" s="209"/>
      <c r="S4605" s="209"/>
      <c r="T4605" s="209"/>
      <c r="U4605" s="209"/>
      <c r="V4605" s="209"/>
      <c r="W4605" s="209"/>
    </row>
    <row r="4606" spans="5:23" x14ac:dyDescent="0.25">
      <c r="E4606" s="209"/>
      <c r="F4606" s="209"/>
      <c r="G4606" s="209"/>
      <c r="H4606" s="209"/>
      <c r="I4606" s="209"/>
      <c r="J4606" s="209"/>
      <c r="K4606" s="209"/>
      <c r="O4606" s="209"/>
      <c r="P4606" s="209"/>
      <c r="Q4606" s="209"/>
      <c r="R4606" s="209"/>
      <c r="S4606" s="209"/>
      <c r="T4606" s="209"/>
      <c r="U4606" s="209"/>
      <c r="V4606" s="209"/>
      <c r="W4606" s="209"/>
    </row>
    <row r="4607" spans="5:23" x14ac:dyDescent="0.25">
      <c r="E4607" s="209"/>
      <c r="F4607" s="209"/>
      <c r="G4607" s="209"/>
      <c r="H4607" s="209"/>
      <c r="I4607" s="209"/>
      <c r="J4607" s="209"/>
      <c r="K4607" s="209"/>
      <c r="O4607" s="209"/>
      <c r="P4607" s="209"/>
      <c r="Q4607" s="209"/>
      <c r="R4607" s="209"/>
      <c r="S4607" s="209"/>
      <c r="T4607" s="209"/>
      <c r="U4607" s="209"/>
      <c r="V4607" s="209"/>
      <c r="W4607" s="209"/>
    </row>
    <row r="4608" spans="5:23" x14ac:dyDescent="0.25">
      <c r="E4608" s="209"/>
      <c r="F4608" s="209"/>
      <c r="G4608" s="209"/>
      <c r="H4608" s="209"/>
      <c r="I4608" s="209"/>
      <c r="J4608" s="209"/>
      <c r="K4608" s="209"/>
      <c r="O4608" s="209"/>
      <c r="P4608" s="209"/>
      <c r="Q4608" s="209"/>
      <c r="R4608" s="209"/>
      <c r="S4608" s="209"/>
      <c r="T4608" s="209"/>
      <c r="U4608" s="209"/>
      <c r="V4608" s="209"/>
      <c r="W4608" s="209"/>
    </row>
    <row r="4609" spans="5:23" x14ac:dyDescent="0.25">
      <c r="E4609" s="209"/>
      <c r="F4609" s="209"/>
      <c r="G4609" s="209"/>
      <c r="H4609" s="209"/>
      <c r="I4609" s="209"/>
      <c r="J4609" s="209"/>
      <c r="K4609" s="209"/>
      <c r="O4609" s="209"/>
      <c r="P4609" s="209"/>
      <c r="Q4609" s="209"/>
      <c r="R4609" s="209"/>
      <c r="S4609" s="209"/>
      <c r="T4609" s="209"/>
      <c r="U4609" s="209"/>
      <c r="V4609" s="209"/>
      <c r="W4609" s="209"/>
    </row>
    <row r="4610" spans="5:23" x14ac:dyDescent="0.25">
      <c r="E4610" s="209"/>
      <c r="F4610" s="209"/>
      <c r="G4610" s="209"/>
      <c r="H4610" s="209"/>
      <c r="I4610" s="209"/>
      <c r="J4610" s="209"/>
      <c r="K4610" s="209"/>
      <c r="O4610" s="209"/>
      <c r="P4610" s="209"/>
      <c r="Q4610" s="209"/>
      <c r="R4610" s="209"/>
      <c r="S4610" s="209"/>
      <c r="T4610" s="209"/>
      <c r="U4610" s="209"/>
      <c r="V4610" s="209"/>
      <c r="W4610" s="209"/>
    </row>
    <row r="4611" spans="5:23" x14ac:dyDescent="0.25">
      <c r="E4611" s="209"/>
      <c r="F4611" s="209"/>
      <c r="G4611" s="209"/>
      <c r="H4611" s="209"/>
      <c r="I4611" s="209"/>
      <c r="J4611" s="209"/>
      <c r="K4611" s="209"/>
      <c r="O4611" s="209"/>
      <c r="P4611" s="209"/>
      <c r="Q4611" s="209"/>
      <c r="R4611" s="209"/>
      <c r="S4611" s="209"/>
      <c r="T4611" s="209"/>
      <c r="U4611" s="209"/>
      <c r="V4611" s="209"/>
      <c r="W4611" s="209"/>
    </row>
    <row r="4612" spans="5:23" x14ac:dyDescent="0.25">
      <c r="E4612" s="209"/>
      <c r="F4612" s="209"/>
      <c r="G4612" s="209"/>
      <c r="H4612" s="209"/>
      <c r="I4612" s="209"/>
      <c r="J4612" s="209"/>
      <c r="K4612" s="209"/>
      <c r="O4612" s="209"/>
      <c r="P4612" s="209"/>
      <c r="Q4612" s="209"/>
      <c r="R4612" s="209"/>
      <c r="S4612" s="209"/>
      <c r="T4612" s="209"/>
      <c r="U4612" s="209"/>
      <c r="V4612" s="209"/>
      <c r="W4612" s="209"/>
    </row>
    <row r="4613" spans="5:23" x14ac:dyDescent="0.25">
      <c r="E4613" s="209"/>
      <c r="F4613" s="209"/>
      <c r="G4613" s="209"/>
      <c r="H4613" s="209"/>
      <c r="I4613" s="209"/>
      <c r="J4613" s="209"/>
      <c r="K4613" s="209"/>
      <c r="O4613" s="209"/>
      <c r="P4613" s="209"/>
      <c r="Q4613" s="209"/>
      <c r="R4613" s="209"/>
      <c r="S4613" s="209"/>
      <c r="T4613" s="209"/>
      <c r="U4613" s="209"/>
      <c r="V4613" s="209"/>
      <c r="W4613" s="209"/>
    </row>
    <row r="4614" spans="5:23" x14ac:dyDescent="0.25">
      <c r="E4614" s="209"/>
      <c r="F4614" s="209"/>
      <c r="G4614" s="209"/>
      <c r="H4614" s="209"/>
      <c r="I4614" s="209"/>
      <c r="J4614" s="209"/>
      <c r="K4614" s="209"/>
      <c r="O4614" s="209"/>
      <c r="P4614" s="209"/>
      <c r="Q4614" s="209"/>
      <c r="R4614" s="209"/>
      <c r="S4614" s="209"/>
      <c r="T4614" s="209"/>
      <c r="U4614" s="209"/>
      <c r="V4614" s="209"/>
      <c r="W4614" s="209"/>
    </row>
    <row r="4615" spans="5:23" x14ac:dyDescent="0.25">
      <c r="E4615" s="209"/>
      <c r="F4615" s="209"/>
      <c r="G4615" s="209"/>
      <c r="H4615" s="209"/>
      <c r="I4615" s="209"/>
      <c r="J4615" s="209"/>
      <c r="K4615" s="209"/>
      <c r="O4615" s="209"/>
      <c r="P4615" s="209"/>
      <c r="Q4615" s="209"/>
      <c r="R4615" s="209"/>
      <c r="S4615" s="209"/>
      <c r="T4615" s="209"/>
      <c r="U4615" s="209"/>
      <c r="V4615" s="209"/>
      <c r="W4615" s="209"/>
    </row>
    <row r="4616" spans="5:23" x14ac:dyDescent="0.25">
      <c r="E4616" s="209"/>
      <c r="F4616" s="209"/>
      <c r="G4616" s="209"/>
      <c r="H4616" s="209"/>
      <c r="I4616" s="209"/>
      <c r="J4616" s="209"/>
      <c r="K4616" s="209"/>
      <c r="O4616" s="209"/>
      <c r="P4616" s="209"/>
      <c r="Q4616" s="209"/>
      <c r="R4616" s="209"/>
      <c r="S4616" s="209"/>
      <c r="T4616" s="209"/>
      <c r="U4616" s="209"/>
      <c r="V4616" s="209"/>
      <c r="W4616" s="209"/>
    </row>
    <row r="4617" spans="5:23" x14ac:dyDescent="0.25">
      <c r="E4617" s="209"/>
      <c r="F4617" s="209"/>
      <c r="G4617" s="209"/>
      <c r="H4617" s="209"/>
      <c r="I4617" s="209"/>
      <c r="J4617" s="209"/>
      <c r="K4617" s="209"/>
      <c r="O4617" s="209"/>
      <c r="P4617" s="209"/>
      <c r="Q4617" s="209"/>
      <c r="R4617" s="209"/>
      <c r="S4617" s="209"/>
      <c r="T4617" s="209"/>
      <c r="U4617" s="209"/>
      <c r="V4617" s="209"/>
      <c r="W4617" s="209"/>
    </row>
    <row r="4618" spans="5:23" x14ac:dyDescent="0.25">
      <c r="E4618" s="209"/>
      <c r="F4618" s="209"/>
      <c r="G4618" s="209"/>
      <c r="H4618" s="209"/>
      <c r="I4618" s="209"/>
      <c r="J4618" s="209"/>
      <c r="K4618" s="209"/>
      <c r="O4618" s="209"/>
      <c r="P4618" s="209"/>
      <c r="Q4618" s="209"/>
      <c r="R4618" s="209"/>
      <c r="S4618" s="209"/>
      <c r="T4618" s="209"/>
      <c r="U4618" s="209"/>
      <c r="V4618" s="209"/>
      <c r="W4618" s="209"/>
    </row>
    <row r="4619" spans="5:23" x14ac:dyDescent="0.25">
      <c r="E4619" s="209"/>
      <c r="F4619" s="209"/>
      <c r="G4619" s="209"/>
      <c r="H4619" s="209"/>
      <c r="I4619" s="209"/>
      <c r="J4619" s="209"/>
      <c r="K4619" s="209"/>
      <c r="O4619" s="209"/>
      <c r="P4619" s="209"/>
      <c r="Q4619" s="209"/>
      <c r="R4619" s="209"/>
      <c r="S4619" s="209"/>
      <c r="T4619" s="209"/>
      <c r="U4619" s="209"/>
      <c r="V4619" s="209"/>
      <c r="W4619" s="209"/>
    </row>
    <row r="4620" spans="5:23" x14ac:dyDescent="0.25">
      <c r="E4620" s="209"/>
      <c r="F4620" s="209"/>
      <c r="G4620" s="209"/>
      <c r="H4620" s="209"/>
      <c r="I4620" s="209"/>
      <c r="J4620" s="209"/>
      <c r="K4620" s="209"/>
      <c r="O4620" s="209"/>
      <c r="P4620" s="209"/>
      <c r="Q4620" s="209"/>
      <c r="R4620" s="209"/>
      <c r="S4620" s="209"/>
      <c r="T4620" s="209"/>
      <c r="U4620" s="209"/>
      <c r="V4620" s="209"/>
      <c r="W4620" s="209"/>
    </row>
    <row r="4621" spans="5:23" x14ac:dyDescent="0.25">
      <c r="E4621" s="209"/>
      <c r="F4621" s="209"/>
      <c r="G4621" s="209"/>
      <c r="H4621" s="209"/>
      <c r="I4621" s="209"/>
      <c r="J4621" s="209"/>
      <c r="K4621" s="209"/>
      <c r="O4621" s="209"/>
      <c r="P4621" s="209"/>
      <c r="Q4621" s="209"/>
      <c r="R4621" s="209"/>
      <c r="S4621" s="209"/>
      <c r="T4621" s="209"/>
      <c r="U4621" s="209"/>
      <c r="V4621" s="209"/>
      <c r="W4621" s="209"/>
    </row>
    <row r="4622" spans="5:23" x14ac:dyDescent="0.25">
      <c r="E4622" s="209"/>
      <c r="F4622" s="209"/>
      <c r="G4622" s="209"/>
      <c r="H4622" s="209"/>
      <c r="I4622" s="209"/>
      <c r="J4622" s="209"/>
      <c r="K4622" s="209"/>
      <c r="O4622" s="209"/>
      <c r="P4622" s="209"/>
      <c r="Q4622" s="209"/>
      <c r="R4622" s="209"/>
      <c r="S4622" s="209"/>
      <c r="T4622" s="209"/>
      <c r="U4622" s="209"/>
      <c r="V4622" s="209"/>
      <c r="W4622" s="209"/>
    </row>
    <row r="4623" spans="5:23" x14ac:dyDescent="0.25">
      <c r="E4623" s="209"/>
      <c r="F4623" s="209"/>
      <c r="G4623" s="209"/>
      <c r="H4623" s="209"/>
      <c r="I4623" s="209"/>
      <c r="J4623" s="209"/>
      <c r="K4623" s="209"/>
      <c r="O4623" s="209"/>
      <c r="P4623" s="209"/>
      <c r="Q4623" s="209"/>
      <c r="R4623" s="209"/>
      <c r="S4623" s="209"/>
      <c r="T4623" s="209"/>
      <c r="U4623" s="209"/>
      <c r="V4623" s="209"/>
      <c r="W4623" s="209"/>
    </row>
    <row r="4624" spans="5:23" x14ac:dyDescent="0.25">
      <c r="E4624" s="209"/>
      <c r="F4624" s="209"/>
      <c r="G4624" s="209"/>
      <c r="H4624" s="209"/>
      <c r="I4624" s="209"/>
      <c r="J4624" s="209"/>
      <c r="K4624" s="209"/>
      <c r="O4624" s="209"/>
      <c r="P4624" s="209"/>
      <c r="Q4624" s="209"/>
      <c r="R4624" s="209"/>
      <c r="S4624" s="209"/>
      <c r="T4624" s="209"/>
      <c r="U4624" s="209"/>
      <c r="V4624" s="209"/>
      <c r="W4624" s="209"/>
    </row>
    <row r="4625" spans="5:23" x14ac:dyDescent="0.25">
      <c r="E4625" s="209"/>
      <c r="F4625" s="209"/>
      <c r="G4625" s="209"/>
      <c r="H4625" s="209"/>
      <c r="I4625" s="209"/>
      <c r="J4625" s="209"/>
      <c r="K4625" s="209"/>
      <c r="O4625" s="209"/>
      <c r="P4625" s="209"/>
      <c r="Q4625" s="209"/>
      <c r="R4625" s="209"/>
      <c r="S4625" s="209"/>
      <c r="T4625" s="209"/>
      <c r="U4625" s="209"/>
      <c r="V4625" s="209"/>
      <c r="W4625" s="209"/>
    </row>
    <row r="4626" spans="5:23" x14ac:dyDescent="0.25">
      <c r="E4626" s="209"/>
      <c r="F4626" s="209"/>
      <c r="G4626" s="209"/>
      <c r="H4626" s="209"/>
      <c r="I4626" s="209"/>
      <c r="J4626" s="209"/>
      <c r="K4626" s="209"/>
      <c r="O4626" s="209"/>
      <c r="P4626" s="209"/>
      <c r="Q4626" s="209"/>
      <c r="R4626" s="209"/>
      <c r="S4626" s="209"/>
      <c r="T4626" s="209"/>
      <c r="U4626" s="209"/>
      <c r="V4626" s="209"/>
      <c r="W4626" s="209"/>
    </row>
    <row r="4627" spans="5:23" x14ac:dyDescent="0.25">
      <c r="E4627" s="209"/>
      <c r="F4627" s="209"/>
      <c r="G4627" s="209"/>
      <c r="H4627" s="209"/>
      <c r="I4627" s="209"/>
      <c r="J4627" s="209"/>
      <c r="K4627" s="209"/>
      <c r="O4627" s="209"/>
      <c r="P4627" s="209"/>
      <c r="Q4627" s="209"/>
      <c r="R4627" s="209"/>
      <c r="S4627" s="209"/>
      <c r="T4627" s="209"/>
      <c r="U4627" s="209"/>
      <c r="V4627" s="209"/>
      <c r="W4627" s="209"/>
    </row>
    <row r="4628" spans="5:23" x14ac:dyDescent="0.25">
      <c r="E4628" s="209"/>
      <c r="F4628" s="209"/>
      <c r="G4628" s="209"/>
      <c r="H4628" s="209"/>
      <c r="I4628" s="209"/>
      <c r="J4628" s="209"/>
      <c r="K4628" s="209"/>
      <c r="O4628" s="209"/>
      <c r="P4628" s="209"/>
      <c r="Q4628" s="209"/>
      <c r="R4628" s="209"/>
      <c r="S4628" s="209"/>
      <c r="T4628" s="209"/>
      <c r="U4628" s="209"/>
      <c r="V4628" s="209"/>
      <c r="W4628" s="209"/>
    </row>
    <row r="4629" spans="5:23" x14ac:dyDescent="0.25">
      <c r="E4629" s="209"/>
      <c r="F4629" s="209"/>
      <c r="G4629" s="209"/>
      <c r="H4629" s="209"/>
      <c r="I4629" s="209"/>
      <c r="J4629" s="209"/>
      <c r="K4629" s="209"/>
      <c r="O4629" s="209"/>
      <c r="P4629" s="209"/>
      <c r="Q4629" s="209"/>
      <c r="R4629" s="209"/>
      <c r="S4629" s="209"/>
      <c r="T4629" s="209"/>
      <c r="U4629" s="209"/>
      <c r="V4629" s="209"/>
      <c r="W4629" s="209"/>
    </row>
    <row r="4630" spans="5:23" x14ac:dyDescent="0.25">
      <c r="E4630" s="209"/>
      <c r="F4630" s="209"/>
      <c r="G4630" s="209"/>
      <c r="H4630" s="209"/>
      <c r="I4630" s="209"/>
      <c r="J4630" s="209"/>
      <c r="K4630" s="209"/>
      <c r="O4630" s="209"/>
      <c r="P4630" s="209"/>
      <c r="Q4630" s="209"/>
      <c r="R4630" s="209"/>
      <c r="S4630" s="209"/>
      <c r="T4630" s="209"/>
      <c r="U4630" s="209"/>
      <c r="V4630" s="209"/>
      <c r="W4630" s="209"/>
    </row>
    <row r="4631" spans="5:23" x14ac:dyDescent="0.25">
      <c r="E4631" s="209"/>
      <c r="F4631" s="209"/>
      <c r="G4631" s="209"/>
      <c r="H4631" s="209"/>
      <c r="I4631" s="209"/>
      <c r="J4631" s="209"/>
      <c r="K4631" s="209"/>
      <c r="O4631" s="209"/>
      <c r="P4631" s="209"/>
      <c r="Q4631" s="209"/>
      <c r="R4631" s="209"/>
      <c r="S4631" s="209"/>
      <c r="T4631" s="209"/>
      <c r="U4631" s="209"/>
      <c r="V4631" s="209"/>
      <c r="W4631" s="209"/>
    </row>
    <row r="4632" spans="5:23" x14ac:dyDescent="0.25">
      <c r="E4632" s="209"/>
      <c r="F4632" s="209"/>
      <c r="G4632" s="209"/>
      <c r="H4632" s="209"/>
      <c r="I4632" s="209"/>
      <c r="J4632" s="209"/>
      <c r="K4632" s="209"/>
      <c r="O4632" s="209"/>
      <c r="P4632" s="209"/>
      <c r="Q4632" s="209"/>
      <c r="R4632" s="209"/>
      <c r="S4632" s="209"/>
      <c r="T4632" s="209"/>
      <c r="U4632" s="209"/>
      <c r="V4632" s="209"/>
      <c r="W4632" s="209"/>
    </row>
    <row r="4633" spans="5:23" x14ac:dyDescent="0.25">
      <c r="E4633" s="209"/>
      <c r="F4633" s="209"/>
      <c r="G4633" s="209"/>
      <c r="H4633" s="209"/>
      <c r="I4633" s="209"/>
      <c r="J4633" s="209"/>
      <c r="K4633" s="209"/>
      <c r="O4633" s="209"/>
      <c r="P4633" s="209"/>
      <c r="Q4633" s="209"/>
      <c r="R4633" s="209"/>
      <c r="S4633" s="209"/>
      <c r="T4633" s="209"/>
      <c r="U4633" s="209"/>
      <c r="V4633" s="209"/>
      <c r="W4633" s="209"/>
    </row>
    <row r="4634" spans="5:23" x14ac:dyDescent="0.25">
      <c r="E4634" s="209"/>
      <c r="F4634" s="209"/>
      <c r="G4634" s="209"/>
      <c r="H4634" s="209"/>
      <c r="I4634" s="209"/>
      <c r="J4634" s="209"/>
      <c r="K4634" s="209"/>
      <c r="O4634" s="209"/>
      <c r="P4634" s="209"/>
      <c r="Q4634" s="209"/>
      <c r="R4634" s="209"/>
      <c r="S4634" s="209"/>
      <c r="T4634" s="209"/>
      <c r="U4634" s="209"/>
      <c r="V4634" s="209"/>
      <c r="W4634" s="209"/>
    </row>
    <row r="4635" spans="5:23" x14ac:dyDescent="0.25">
      <c r="E4635" s="209"/>
      <c r="F4635" s="209"/>
      <c r="G4635" s="209"/>
      <c r="H4635" s="209"/>
      <c r="I4635" s="209"/>
      <c r="J4635" s="209"/>
      <c r="K4635" s="209"/>
      <c r="O4635" s="209"/>
      <c r="P4635" s="209"/>
      <c r="Q4635" s="209"/>
      <c r="R4635" s="209"/>
      <c r="S4635" s="209"/>
      <c r="T4635" s="209"/>
      <c r="U4635" s="209"/>
      <c r="V4635" s="209"/>
      <c r="W4635" s="209"/>
    </row>
    <row r="4636" spans="5:23" x14ac:dyDescent="0.25">
      <c r="E4636" s="209"/>
      <c r="F4636" s="209"/>
      <c r="G4636" s="209"/>
      <c r="H4636" s="209"/>
      <c r="I4636" s="209"/>
      <c r="J4636" s="209"/>
      <c r="K4636" s="209"/>
      <c r="O4636" s="209"/>
      <c r="P4636" s="209"/>
      <c r="Q4636" s="209"/>
      <c r="R4636" s="209"/>
      <c r="S4636" s="209"/>
      <c r="T4636" s="209"/>
      <c r="U4636" s="209"/>
      <c r="V4636" s="209"/>
      <c r="W4636" s="209"/>
    </row>
    <row r="4637" spans="5:23" x14ac:dyDescent="0.25">
      <c r="E4637" s="209"/>
      <c r="F4637" s="209"/>
      <c r="G4637" s="209"/>
      <c r="H4637" s="209"/>
      <c r="I4637" s="209"/>
      <c r="J4637" s="209"/>
      <c r="K4637" s="209"/>
      <c r="O4637" s="209"/>
      <c r="P4637" s="209"/>
      <c r="Q4637" s="209"/>
      <c r="R4637" s="209"/>
      <c r="S4637" s="209"/>
      <c r="T4637" s="209"/>
      <c r="U4637" s="209"/>
      <c r="V4637" s="209"/>
      <c r="W4637" s="209"/>
    </row>
    <row r="4638" spans="5:23" x14ac:dyDescent="0.25">
      <c r="E4638" s="209"/>
      <c r="F4638" s="209"/>
      <c r="G4638" s="209"/>
      <c r="H4638" s="209"/>
      <c r="I4638" s="209"/>
      <c r="J4638" s="209"/>
      <c r="K4638" s="209"/>
      <c r="O4638" s="209"/>
      <c r="P4638" s="209"/>
      <c r="Q4638" s="209"/>
      <c r="R4638" s="209"/>
      <c r="S4638" s="209"/>
      <c r="T4638" s="209"/>
      <c r="U4638" s="209"/>
      <c r="V4638" s="209"/>
      <c r="W4638" s="209"/>
    </row>
    <row r="4639" spans="5:23" x14ac:dyDescent="0.25">
      <c r="E4639" s="209"/>
      <c r="F4639" s="209"/>
      <c r="G4639" s="209"/>
      <c r="H4639" s="209"/>
      <c r="I4639" s="209"/>
      <c r="J4639" s="209"/>
      <c r="K4639" s="209"/>
      <c r="O4639" s="209"/>
      <c r="P4639" s="209"/>
      <c r="Q4639" s="209"/>
      <c r="R4639" s="209"/>
      <c r="S4639" s="209"/>
      <c r="T4639" s="209"/>
      <c r="U4639" s="209"/>
      <c r="V4639" s="209"/>
      <c r="W4639" s="209"/>
    </row>
    <row r="4640" spans="5:23" x14ac:dyDescent="0.25">
      <c r="E4640" s="209"/>
      <c r="F4640" s="209"/>
      <c r="G4640" s="209"/>
      <c r="H4640" s="209"/>
      <c r="I4640" s="209"/>
      <c r="J4640" s="209"/>
      <c r="K4640" s="209"/>
      <c r="O4640" s="209"/>
      <c r="P4640" s="209"/>
      <c r="Q4640" s="209"/>
      <c r="R4640" s="209"/>
      <c r="S4640" s="209"/>
      <c r="T4640" s="209"/>
      <c r="U4640" s="209"/>
      <c r="V4640" s="209"/>
      <c r="W4640" s="209"/>
    </row>
    <row r="4641" spans="5:23" x14ac:dyDescent="0.25">
      <c r="E4641" s="209"/>
      <c r="F4641" s="209"/>
      <c r="G4641" s="209"/>
      <c r="H4641" s="209"/>
      <c r="I4641" s="209"/>
      <c r="J4641" s="209"/>
      <c r="K4641" s="209"/>
      <c r="O4641" s="209"/>
      <c r="P4641" s="209"/>
      <c r="Q4641" s="209"/>
      <c r="R4641" s="209"/>
      <c r="S4641" s="209"/>
      <c r="T4641" s="209"/>
      <c r="U4641" s="209"/>
      <c r="V4641" s="209"/>
      <c r="W4641" s="209"/>
    </row>
    <row r="4642" spans="5:23" x14ac:dyDescent="0.25">
      <c r="E4642" s="209"/>
      <c r="F4642" s="209"/>
      <c r="G4642" s="209"/>
      <c r="H4642" s="209"/>
      <c r="I4642" s="209"/>
      <c r="J4642" s="209"/>
      <c r="K4642" s="209"/>
      <c r="O4642" s="209"/>
      <c r="P4642" s="209"/>
      <c r="Q4642" s="209"/>
      <c r="R4642" s="209"/>
      <c r="S4642" s="209"/>
      <c r="T4642" s="209"/>
      <c r="U4642" s="209"/>
      <c r="V4642" s="209"/>
      <c r="W4642" s="209"/>
    </row>
    <row r="4643" spans="5:23" x14ac:dyDescent="0.25">
      <c r="E4643" s="209"/>
      <c r="F4643" s="209"/>
      <c r="G4643" s="209"/>
      <c r="H4643" s="209"/>
      <c r="I4643" s="209"/>
      <c r="J4643" s="209"/>
      <c r="K4643" s="209"/>
      <c r="O4643" s="209"/>
      <c r="P4643" s="209"/>
      <c r="Q4643" s="209"/>
      <c r="R4643" s="209"/>
      <c r="S4643" s="209"/>
      <c r="T4643" s="209"/>
      <c r="U4643" s="209"/>
      <c r="V4643" s="209"/>
      <c r="W4643" s="209"/>
    </row>
    <row r="4644" spans="5:23" x14ac:dyDescent="0.25">
      <c r="E4644" s="209"/>
      <c r="F4644" s="209"/>
      <c r="G4644" s="209"/>
      <c r="H4644" s="209"/>
      <c r="I4644" s="209"/>
      <c r="J4644" s="209"/>
      <c r="K4644" s="209"/>
      <c r="O4644" s="209"/>
      <c r="P4644" s="209"/>
      <c r="Q4644" s="209"/>
      <c r="R4644" s="209"/>
      <c r="S4644" s="209"/>
      <c r="T4644" s="209"/>
      <c r="U4644" s="209"/>
      <c r="V4644" s="209"/>
      <c r="W4644" s="209"/>
    </row>
    <row r="4645" spans="5:23" x14ac:dyDescent="0.25">
      <c r="E4645" s="209"/>
      <c r="F4645" s="209"/>
      <c r="G4645" s="209"/>
      <c r="H4645" s="209"/>
      <c r="I4645" s="209"/>
      <c r="J4645" s="209"/>
      <c r="K4645" s="209"/>
      <c r="O4645" s="209"/>
      <c r="P4645" s="209"/>
      <c r="Q4645" s="209"/>
      <c r="R4645" s="209"/>
      <c r="S4645" s="209"/>
      <c r="T4645" s="209"/>
      <c r="U4645" s="209"/>
      <c r="V4645" s="209"/>
      <c r="W4645" s="209"/>
    </row>
    <row r="4646" spans="5:23" x14ac:dyDescent="0.25">
      <c r="E4646" s="209"/>
      <c r="F4646" s="209"/>
      <c r="G4646" s="209"/>
      <c r="H4646" s="209"/>
      <c r="I4646" s="209"/>
      <c r="J4646" s="209"/>
      <c r="K4646" s="209"/>
      <c r="O4646" s="209"/>
      <c r="P4646" s="209"/>
      <c r="Q4646" s="209"/>
      <c r="R4646" s="209"/>
      <c r="S4646" s="209"/>
      <c r="T4646" s="209"/>
      <c r="U4646" s="209"/>
      <c r="V4646" s="209"/>
      <c r="W4646" s="209"/>
    </row>
    <row r="4647" spans="5:23" x14ac:dyDescent="0.25">
      <c r="E4647" s="209"/>
      <c r="F4647" s="209"/>
      <c r="G4647" s="209"/>
      <c r="H4647" s="209"/>
      <c r="I4647" s="209"/>
      <c r="J4647" s="209"/>
      <c r="K4647" s="209"/>
      <c r="O4647" s="209"/>
      <c r="P4647" s="209"/>
      <c r="Q4647" s="209"/>
      <c r="R4647" s="209"/>
      <c r="S4647" s="209"/>
      <c r="T4647" s="209"/>
      <c r="U4647" s="209"/>
      <c r="V4647" s="209"/>
      <c r="W4647" s="209"/>
    </row>
    <row r="4648" spans="5:23" x14ac:dyDescent="0.25">
      <c r="E4648" s="209"/>
      <c r="F4648" s="209"/>
      <c r="G4648" s="209"/>
      <c r="H4648" s="209"/>
      <c r="I4648" s="209"/>
      <c r="J4648" s="209"/>
      <c r="K4648" s="209"/>
      <c r="O4648" s="209"/>
      <c r="P4648" s="209"/>
      <c r="Q4648" s="209"/>
      <c r="R4648" s="209"/>
      <c r="S4648" s="209"/>
      <c r="T4648" s="209"/>
      <c r="U4648" s="209"/>
      <c r="V4648" s="209"/>
      <c r="W4648" s="209"/>
    </row>
    <row r="4649" spans="5:23" x14ac:dyDescent="0.25">
      <c r="E4649" s="209"/>
      <c r="F4649" s="209"/>
      <c r="G4649" s="209"/>
      <c r="H4649" s="209"/>
      <c r="I4649" s="209"/>
      <c r="J4649" s="209"/>
      <c r="K4649" s="209"/>
      <c r="O4649" s="209"/>
      <c r="P4649" s="209"/>
      <c r="Q4649" s="209"/>
      <c r="R4649" s="209"/>
      <c r="S4649" s="209"/>
      <c r="T4649" s="209"/>
      <c r="U4649" s="209"/>
      <c r="V4649" s="209"/>
      <c r="W4649" s="209"/>
    </row>
    <row r="4650" spans="5:23" x14ac:dyDescent="0.25">
      <c r="E4650" s="209"/>
      <c r="F4650" s="209"/>
      <c r="G4650" s="209"/>
      <c r="H4650" s="209"/>
      <c r="I4650" s="209"/>
      <c r="J4650" s="209"/>
      <c r="K4650" s="209"/>
      <c r="O4650" s="209"/>
      <c r="P4650" s="209"/>
      <c r="Q4650" s="209"/>
      <c r="R4650" s="209"/>
      <c r="S4650" s="209"/>
      <c r="T4650" s="209"/>
      <c r="U4650" s="209"/>
      <c r="V4650" s="209"/>
      <c r="W4650" s="209"/>
    </row>
    <row r="4651" spans="5:23" x14ac:dyDescent="0.25">
      <c r="E4651" s="209"/>
      <c r="F4651" s="209"/>
      <c r="G4651" s="209"/>
      <c r="H4651" s="209"/>
      <c r="I4651" s="209"/>
      <c r="J4651" s="209"/>
      <c r="K4651" s="209"/>
      <c r="O4651" s="209"/>
      <c r="P4651" s="209"/>
      <c r="Q4651" s="209"/>
      <c r="R4651" s="209"/>
      <c r="S4651" s="209"/>
      <c r="T4651" s="209"/>
      <c r="U4651" s="209"/>
      <c r="V4651" s="209"/>
      <c r="W4651" s="209"/>
    </row>
    <row r="4652" spans="5:23" x14ac:dyDescent="0.25">
      <c r="E4652" s="209"/>
      <c r="F4652" s="209"/>
      <c r="G4652" s="209"/>
      <c r="H4652" s="209"/>
      <c r="I4652" s="209"/>
      <c r="J4652" s="209"/>
      <c r="K4652" s="209"/>
      <c r="O4652" s="209"/>
      <c r="P4652" s="209"/>
      <c r="Q4652" s="209"/>
      <c r="R4652" s="209"/>
      <c r="S4652" s="209"/>
      <c r="T4652" s="209"/>
      <c r="U4652" s="209"/>
      <c r="V4652" s="209"/>
      <c r="W4652" s="209"/>
    </row>
    <row r="4653" spans="5:23" x14ac:dyDescent="0.25">
      <c r="E4653" s="209"/>
      <c r="F4653" s="209"/>
      <c r="G4653" s="209"/>
      <c r="H4653" s="209"/>
      <c r="I4653" s="209"/>
      <c r="J4653" s="209"/>
      <c r="K4653" s="209"/>
      <c r="O4653" s="209"/>
      <c r="P4653" s="209"/>
      <c r="Q4653" s="209"/>
      <c r="R4653" s="209"/>
      <c r="S4653" s="209"/>
      <c r="T4653" s="209"/>
      <c r="U4653" s="209"/>
      <c r="V4653" s="209"/>
      <c r="W4653" s="209"/>
    </row>
    <row r="4654" spans="5:23" x14ac:dyDescent="0.25">
      <c r="E4654" s="209"/>
      <c r="F4654" s="209"/>
      <c r="G4654" s="209"/>
      <c r="H4654" s="209"/>
      <c r="I4654" s="209"/>
      <c r="J4654" s="209"/>
      <c r="K4654" s="209"/>
      <c r="O4654" s="209"/>
      <c r="P4654" s="209"/>
      <c r="Q4654" s="209"/>
      <c r="R4654" s="209"/>
      <c r="S4654" s="209"/>
      <c r="T4654" s="209"/>
      <c r="U4654" s="209"/>
      <c r="V4654" s="209"/>
      <c r="W4654" s="209"/>
    </row>
    <row r="4655" spans="5:23" x14ac:dyDescent="0.25">
      <c r="E4655" s="209"/>
      <c r="F4655" s="209"/>
      <c r="G4655" s="209"/>
      <c r="H4655" s="209"/>
      <c r="I4655" s="209"/>
      <c r="J4655" s="209"/>
      <c r="K4655" s="209"/>
      <c r="O4655" s="209"/>
      <c r="P4655" s="209"/>
      <c r="Q4655" s="209"/>
      <c r="R4655" s="209"/>
      <c r="S4655" s="209"/>
      <c r="T4655" s="209"/>
      <c r="U4655" s="209"/>
      <c r="V4655" s="209"/>
      <c r="W4655" s="209"/>
    </row>
    <row r="4656" spans="5:23" x14ac:dyDescent="0.25">
      <c r="E4656" s="209"/>
      <c r="F4656" s="209"/>
      <c r="G4656" s="209"/>
      <c r="H4656" s="209"/>
      <c r="I4656" s="209"/>
      <c r="J4656" s="209"/>
      <c r="K4656" s="209"/>
      <c r="O4656" s="209"/>
      <c r="P4656" s="209"/>
      <c r="Q4656" s="209"/>
      <c r="R4656" s="209"/>
      <c r="S4656" s="209"/>
      <c r="T4656" s="209"/>
      <c r="U4656" s="209"/>
      <c r="V4656" s="209"/>
      <c r="W4656" s="209"/>
    </row>
    <row r="4657" spans="5:23" x14ac:dyDescent="0.25">
      <c r="E4657" s="209"/>
      <c r="F4657" s="209"/>
      <c r="G4657" s="209"/>
      <c r="H4657" s="209"/>
      <c r="I4657" s="209"/>
      <c r="J4657" s="209"/>
      <c r="K4657" s="209"/>
      <c r="O4657" s="209"/>
      <c r="P4657" s="209"/>
      <c r="Q4657" s="209"/>
      <c r="R4657" s="209"/>
      <c r="S4657" s="209"/>
      <c r="T4657" s="209"/>
      <c r="U4657" s="209"/>
      <c r="V4657" s="209"/>
      <c r="W4657" s="209"/>
    </row>
    <row r="4658" spans="5:23" x14ac:dyDescent="0.25">
      <c r="E4658" s="209"/>
      <c r="F4658" s="209"/>
      <c r="G4658" s="209"/>
      <c r="H4658" s="209"/>
      <c r="I4658" s="209"/>
      <c r="J4658" s="209"/>
      <c r="K4658" s="209"/>
      <c r="O4658" s="209"/>
      <c r="P4658" s="209"/>
      <c r="Q4658" s="209"/>
      <c r="R4658" s="209"/>
      <c r="S4658" s="209"/>
      <c r="T4658" s="209"/>
      <c r="U4658" s="209"/>
      <c r="V4658" s="209"/>
      <c r="W4658" s="209"/>
    </row>
    <row r="4659" spans="5:23" x14ac:dyDescent="0.25">
      <c r="E4659" s="209"/>
      <c r="F4659" s="209"/>
      <c r="G4659" s="209"/>
      <c r="H4659" s="209"/>
      <c r="I4659" s="209"/>
      <c r="J4659" s="209"/>
      <c r="K4659" s="209"/>
      <c r="O4659" s="209"/>
      <c r="P4659" s="209"/>
      <c r="Q4659" s="209"/>
      <c r="R4659" s="209"/>
      <c r="S4659" s="209"/>
      <c r="T4659" s="209"/>
      <c r="U4659" s="209"/>
      <c r="V4659" s="209"/>
      <c r="W4659" s="209"/>
    </row>
    <row r="4660" spans="5:23" x14ac:dyDescent="0.25">
      <c r="E4660" s="209"/>
      <c r="F4660" s="209"/>
      <c r="G4660" s="209"/>
      <c r="H4660" s="209"/>
      <c r="I4660" s="209"/>
      <c r="J4660" s="209"/>
      <c r="K4660" s="209"/>
      <c r="O4660" s="209"/>
      <c r="P4660" s="209"/>
      <c r="Q4660" s="209"/>
      <c r="R4660" s="209"/>
      <c r="S4660" s="209"/>
      <c r="T4660" s="209"/>
      <c r="U4660" s="209"/>
      <c r="V4660" s="209"/>
      <c r="W4660" s="209"/>
    </row>
    <row r="4661" spans="5:23" x14ac:dyDescent="0.25">
      <c r="E4661" s="209"/>
      <c r="F4661" s="209"/>
      <c r="G4661" s="209"/>
      <c r="H4661" s="209"/>
      <c r="I4661" s="209"/>
      <c r="J4661" s="209"/>
      <c r="K4661" s="209"/>
      <c r="O4661" s="209"/>
      <c r="P4661" s="209"/>
      <c r="Q4661" s="209"/>
      <c r="R4661" s="209"/>
      <c r="S4661" s="209"/>
      <c r="T4661" s="209"/>
      <c r="U4661" s="209"/>
      <c r="V4661" s="209"/>
      <c r="W4661" s="209"/>
    </row>
    <row r="4662" spans="5:23" x14ac:dyDescent="0.25">
      <c r="E4662" s="209"/>
      <c r="F4662" s="209"/>
      <c r="G4662" s="209"/>
      <c r="H4662" s="209"/>
      <c r="I4662" s="209"/>
      <c r="J4662" s="209"/>
      <c r="K4662" s="209"/>
      <c r="O4662" s="209"/>
      <c r="P4662" s="209"/>
      <c r="Q4662" s="209"/>
      <c r="R4662" s="209"/>
      <c r="S4662" s="209"/>
      <c r="T4662" s="209"/>
      <c r="U4662" s="209"/>
      <c r="V4662" s="209"/>
      <c r="W4662" s="209"/>
    </row>
    <row r="4663" spans="5:23" x14ac:dyDescent="0.25">
      <c r="E4663" s="209"/>
      <c r="F4663" s="209"/>
      <c r="G4663" s="209"/>
      <c r="H4663" s="209"/>
      <c r="I4663" s="209"/>
      <c r="J4663" s="209"/>
      <c r="K4663" s="209"/>
      <c r="O4663" s="209"/>
      <c r="P4663" s="209"/>
      <c r="Q4663" s="209"/>
      <c r="R4663" s="209"/>
      <c r="S4663" s="209"/>
      <c r="T4663" s="209"/>
      <c r="U4663" s="209"/>
      <c r="V4663" s="209"/>
      <c r="W4663" s="209"/>
    </row>
    <row r="4664" spans="5:23" x14ac:dyDescent="0.25">
      <c r="E4664" s="209"/>
      <c r="F4664" s="209"/>
      <c r="G4664" s="209"/>
      <c r="H4664" s="209"/>
      <c r="I4664" s="209"/>
      <c r="J4664" s="209"/>
      <c r="K4664" s="209"/>
      <c r="O4664" s="209"/>
      <c r="P4664" s="209"/>
      <c r="Q4664" s="209"/>
      <c r="R4664" s="209"/>
      <c r="S4664" s="209"/>
      <c r="T4664" s="209"/>
      <c r="U4664" s="209"/>
      <c r="V4664" s="209"/>
      <c r="W4664" s="209"/>
    </row>
    <row r="4665" spans="5:23" x14ac:dyDescent="0.25">
      <c r="E4665" s="209"/>
      <c r="F4665" s="209"/>
      <c r="G4665" s="209"/>
      <c r="H4665" s="209"/>
      <c r="I4665" s="209"/>
      <c r="J4665" s="209"/>
      <c r="K4665" s="209"/>
      <c r="O4665" s="209"/>
      <c r="P4665" s="209"/>
      <c r="Q4665" s="209"/>
      <c r="R4665" s="209"/>
      <c r="S4665" s="209"/>
      <c r="T4665" s="209"/>
      <c r="U4665" s="209"/>
      <c r="V4665" s="209"/>
      <c r="W4665" s="209"/>
    </row>
    <row r="4666" spans="5:23" x14ac:dyDescent="0.25">
      <c r="E4666" s="209"/>
      <c r="F4666" s="209"/>
      <c r="G4666" s="209"/>
      <c r="H4666" s="209"/>
      <c r="I4666" s="209"/>
      <c r="J4666" s="209"/>
      <c r="K4666" s="209"/>
      <c r="O4666" s="209"/>
      <c r="P4666" s="209"/>
      <c r="Q4666" s="209"/>
      <c r="R4666" s="209"/>
      <c r="S4666" s="209"/>
      <c r="T4666" s="209"/>
      <c r="U4666" s="209"/>
      <c r="V4666" s="209"/>
      <c r="W4666" s="209"/>
    </row>
    <row r="4667" spans="5:23" x14ac:dyDescent="0.25">
      <c r="E4667" s="209"/>
      <c r="F4667" s="209"/>
      <c r="G4667" s="209"/>
      <c r="H4667" s="209"/>
      <c r="I4667" s="209"/>
      <c r="J4667" s="209"/>
      <c r="K4667" s="209"/>
      <c r="O4667" s="209"/>
      <c r="P4667" s="209"/>
      <c r="Q4667" s="209"/>
      <c r="R4667" s="209"/>
      <c r="S4667" s="209"/>
      <c r="T4667" s="209"/>
      <c r="U4667" s="209"/>
      <c r="V4667" s="209"/>
      <c r="W4667" s="209"/>
    </row>
    <row r="4668" spans="5:23" x14ac:dyDescent="0.25">
      <c r="E4668" s="209"/>
      <c r="F4668" s="209"/>
      <c r="G4668" s="209"/>
      <c r="H4668" s="209"/>
      <c r="I4668" s="209"/>
      <c r="J4668" s="209"/>
      <c r="K4668" s="209"/>
      <c r="O4668" s="209"/>
      <c r="P4668" s="209"/>
      <c r="Q4668" s="209"/>
      <c r="R4668" s="209"/>
      <c r="S4668" s="209"/>
      <c r="T4668" s="209"/>
      <c r="U4668" s="209"/>
      <c r="V4668" s="209"/>
      <c r="W4668" s="209"/>
    </row>
    <row r="4669" spans="5:23" x14ac:dyDescent="0.25">
      <c r="E4669" s="209"/>
      <c r="F4669" s="209"/>
      <c r="G4669" s="209"/>
      <c r="H4669" s="209"/>
      <c r="I4669" s="209"/>
      <c r="J4669" s="209"/>
      <c r="K4669" s="209"/>
      <c r="O4669" s="209"/>
      <c r="P4669" s="209"/>
      <c r="Q4669" s="209"/>
      <c r="R4669" s="209"/>
      <c r="S4669" s="209"/>
      <c r="T4669" s="209"/>
      <c r="U4669" s="209"/>
      <c r="V4669" s="209"/>
      <c r="W4669" s="209"/>
    </row>
    <row r="4670" spans="5:23" x14ac:dyDescent="0.25">
      <c r="E4670" s="209"/>
      <c r="F4670" s="209"/>
      <c r="G4670" s="209"/>
      <c r="H4670" s="209"/>
      <c r="I4670" s="209"/>
      <c r="J4670" s="209"/>
      <c r="K4670" s="209"/>
      <c r="O4670" s="209"/>
      <c r="P4670" s="209"/>
      <c r="Q4670" s="209"/>
      <c r="R4670" s="209"/>
      <c r="S4670" s="209"/>
      <c r="T4670" s="209"/>
      <c r="U4670" s="209"/>
      <c r="V4670" s="209"/>
      <c r="W4670" s="209"/>
    </row>
    <row r="4671" spans="5:23" x14ac:dyDescent="0.25">
      <c r="E4671" s="209"/>
      <c r="F4671" s="209"/>
      <c r="G4671" s="209"/>
      <c r="H4671" s="209"/>
      <c r="I4671" s="209"/>
      <c r="J4671" s="209"/>
      <c r="K4671" s="209"/>
      <c r="O4671" s="209"/>
      <c r="P4671" s="209"/>
      <c r="Q4671" s="209"/>
      <c r="R4671" s="209"/>
      <c r="S4671" s="209"/>
      <c r="T4671" s="209"/>
      <c r="U4671" s="209"/>
      <c r="V4671" s="209"/>
      <c r="W4671" s="209"/>
    </row>
    <row r="4672" spans="5:23" x14ac:dyDescent="0.25">
      <c r="E4672" s="209"/>
      <c r="F4672" s="209"/>
      <c r="G4672" s="209"/>
      <c r="H4672" s="209"/>
      <c r="I4672" s="209"/>
      <c r="J4672" s="209"/>
      <c r="K4672" s="209"/>
      <c r="O4672" s="209"/>
      <c r="P4672" s="209"/>
      <c r="Q4672" s="209"/>
      <c r="R4672" s="209"/>
      <c r="S4672" s="209"/>
      <c r="T4672" s="209"/>
      <c r="U4672" s="209"/>
      <c r="V4672" s="209"/>
      <c r="W4672" s="209"/>
    </row>
    <row r="4673" spans="5:23" x14ac:dyDescent="0.25">
      <c r="E4673" s="209"/>
      <c r="F4673" s="209"/>
      <c r="G4673" s="209"/>
      <c r="H4673" s="209"/>
      <c r="I4673" s="209"/>
      <c r="J4673" s="209"/>
      <c r="K4673" s="209"/>
      <c r="O4673" s="209"/>
      <c r="P4673" s="209"/>
      <c r="Q4673" s="209"/>
      <c r="R4673" s="209"/>
      <c r="S4673" s="209"/>
      <c r="T4673" s="209"/>
      <c r="U4673" s="209"/>
      <c r="V4673" s="209"/>
      <c r="W4673" s="209"/>
    </row>
    <row r="4674" spans="5:23" x14ac:dyDescent="0.25">
      <c r="E4674" s="209"/>
      <c r="F4674" s="209"/>
      <c r="G4674" s="209"/>
      <c r="H4674" s="209"/>
      <c r="I4674" s="209"/>
      <c r="J4674" s="209"/>
      <c r="K4674" s="209"/>
      <c r="O4674" s="209"/>
      <c r="P4674" s="209"/>
      <c r="Q4674" s="209"/>
      <c r="R4674" s="209"/>
      <c r="S4674" s="209"/>
      <c r="T4674" s="209"/>
      <c r="U4674" s="209"/>
      <c r="V4674" s="209"/>
      <c r="W4674" s="209"/>
    </row>
    <row r="4675" spans="5:23" x14ac:dyDescent="0.25">
      <c r="E4675" s="209"/>
      <c r="F4675" s="209"/>
      <c r="G4675" s="209"/>
      <c r="H4675" s="209"/>
      <c r="I4675" s="209"/>
      <c r="J4675" s="209"/>
      <c r="K4675" s="209"/>
      <c r="O4675" s="209"/>
      <c r="P4675" s="209"/>
      <c r="Q4675" s="209"/>
      <c r="R4675" s="209"/>
      <c r="S4675" s="209"/>
      <c r="T4675" s="209"/>
      <c r="U4675" s="209"/>
      <c r="V4675" s="209"/>
      <c r="W4675" s="209"/>
    </row>
    <row r="4676" spans="5:23" x14ac:dyDescent="0.25">
      <c r="E4676" s="209"/>
      <c r="F4676" s="209"/>
      <c r="G4676" s="209"/>
      <c r="H4676" s="209"/>
      <c r="I4676" s="209"/>
      <c r="J4676" s="209"/>
      <c r="K4676" s="209"/>
      <c r="O4676" s="209"/>
      <c r="P4676" s="209"/>
      <c r="Q4676" s="209"/>
      <c r="R4676" s="209"/>
      <c r="S4676" s="209"/>
      <c r="T4676" s="209"/>
      <c r="U4676" s="209"/>
      <c r="V4676" s="209"/>
      <c r="W4676" s="209"/>
    </row>
    <row r="4677" spans="5:23" x14ac:dyDescent="0.25">
      <c r="E4677" s="209"/>
      <c r="F4677" s="209"/>
      <c r="G4677" s="209"/>
      <c r="H4677" s="209"/>
      <c r="I4677" s="209"/>
      <c r="J4677" s="209"/>
      <c r="K4677" s="209"/>
      <c r="O4677" s="209"/>
      <c r="P4677" s="209"/>
      <c r="Q4677" s="209"/>
      <c r="R4677" s="209"/>
      <c r="S4677" s="209"/>
      <c r="T4677" s="209"/>
      <c r="U4677" s="209"/>
      <c r="V4677" s="209"/>
      <c r="W4677" s="209"/>
    </row>
    <row r="4678" spans="5:23" x14ac:dyDescent="0.25">
      <c r="E4678" s="209"/>
      <c r="F4678" s="209"/>
      <c r="G4678" s="209"/>
      <c r="H4678" s="209"/>
      <c r="I4678" s="209"/>
      <c r="J4678" s="209"/>
      <c r="K4678" s="209"/>
      <c r="O4678" s="209"/>
      <c r="P4678" s="209"/>
      <c r="Q4678" s="209"/>
      <c r="R4678" s="209"/>
      <c r="S4678" s="209"/>
      <c r="T4678" s="209"/>
      <c r="U4678" s="209"/>
      <c r="V4678" s="209"/>
      <c r="W4678" s="209"/>
    </row>
    <row r="4679" spans="5:23" x14ac:dyDescent="0.25">
      <c r="E4679" s="209"/>
      <c r="F4679" s="209"/>
      <c r="G4679" s="209"/>
      <c r="H4679" s="209"/>
      <c r="I4679" s="209"/>
      <c r="J4679" s="209"/>
      <c r="K4679" s="209"/>
      <c r="O4679" s="209"/>
      <c r="P4679" s="209"/>
      <c r="Q4679" s="209"/>
      <c r="R4679" s="209"/>
      <c r="S4679" s="209"/>
      <c r="T4679" s="209"/>
      <c r="U4679" s="209"/>
      <c r="V4679" s="209"/>
      <c r="W4679" s="209"/>
    </row>
    <row r="4680" spans="5:23" x14ac:dyDescent="0.25">
      <c r="E4680" s="209"/>
      <c r="F4680" s="209"/>
      <c r="G4680" s="209"/>
      <c r="H4680" s="209"/>
      <c r="I4680" s="209"/>
      <c r="J4680" s="209"/>
      <c r="K4680" s="209"/>
      <c r="O4680" s="209"/>
      <c r="P4680" s="209"/>
      <c r="Q4680" s="209"/>
      <c r="R4680" s="209"/>
      <c r="S4680" s="209"/>
      <c r="T4680" s="209"/>
      <c r="U4680" s="209"/>
      <c r="V4680" s="209"/>
      <c r="W4680" s="209"/>
    </row>
    <row r="4681" spans="5:23" x14ac:dyDescent="0.25">
      <c r="E4681" s="209"/>
      <c r="F4681" s="209"/>
      <c r="G4681" s="209"/>
      <c r="H4681" s="209"/>
      <c r="I4681" s="209"/>
      <c r="J4681" s="209"/>
      <c r="K4681" s="209"/>
      <c r="O4681" s="209"/>
      <c r="P4681" s="209"/>
      <c r="Q4681" s="209"/>
      <c r="R4681" s="209"/>
      <c r="S4681" s="209"/>
      <c r="T4681" s="209"/>
      <c r="U4681" s="209"/>
      <c r="V4681" s="209"/>
      <c r="W4681" s="209"/>
    </row>
    <row r="4682" spans="5:23" x14ac:dyDescent="0.25">
      <c r="E4682" s="209"/>
      <c r="F4682" s="209"/>
      <c r="G4682" s="209"/>
      <c r="H4682" s="209"/>
      <c r="I4682" s="209"/>
      <c r="J4682" s="209"/>
      <c r="K4682" s="209"/>
      <c r="O4682" s="209"/>
      <c r="P4682" s="209"/>
      <c r="Q4682" s="209"/>
      <c r="R4682" s="209"/>
      <c r="S4682" s="209"/>
      <c r="T4682" s="209"/>
      <c r="U4682" s="209"/>
      <c r="V4682" s="209"/>
      <c r="W4682" s="209"/>
    </row>
    <row r="4683" spans="5:23" x14ac:dyDescent="0.25">
      <c r="E4683" s="209"/>
      <c r="F4683" s="209"/>
      <c r="G4683" s="209"/>
      <c r="H4683" s="209"/>
      <c r="I4683" s="209"/>
      <c r="J4683" s="209"/>
      <c r="K4683" s="209"/>
      <c r="O4683" s="209"/>
      <c r="P4683" s="209"/>
      <c r="Q4683" s="209"/>
      <c r="R4683" s="209"/>
      <c r="S4683" s="209"/>
      <c r="T4683" s="209"/>
      <c r="U4683" s="209"/>
      <c r="V4683" s="209"/>
      <c r="W4683" s="209"/>
    </row>
    <row r="4684" spans="5:23" x14ac:dyDescent="0.25">
      <c r="E4684" s="209"/>
      <c r="F4684" s="209"/>
      <c r="G4684" s="209"/>
      <c r="H4684" s="209"/>
      <c r="I4684" s="209"/>
      <c r="J4684" s="209"/>
      <c r="K4684" s="209"/>
      <c r="O4684" s="209"/>
      <c r="P4684" s="209"/>
      <c r="Q4684" s="209"/>
      <c r="R4684" s="209"/>
      <c r="S4684" s="209"/>
      <c r="T4684" s="209"/>
      <c r="U4684" s="209"/>
      <c r="V4684" s="209"/>
      <c r="W4684" s="209"/>
    </row>
    <row r="4685" spans="5:23" x14ac:dyDescent="0.25">
      <c r="E4685" s="209"/>
      <c r="F4685" s="209"/>
      <c r="G4685" s="209"/>
      <c r="H4685" s="209"/>
      <c r="I4685" s="209"/>
      <c r="J4685" s="209"/>
      <c r="K4685" s="209"/>
      <c r="O4685" s="209"/>
      <c r="P4685" s="209"/>
      <c r="Q4685" s="209"/>
      <c r="R4685" s="209"/>
      <c r="S4685" s="209"/>
      <c r="T4685" s="209"/>
      <c r="U4685" s="209"/>
      <c r="V4685" s="209"/>
      <c r="W4685" s="209"/>
    </row>
    <row r="4686" spans="5:23" x14ac:dyDescent="0.25">
      <c r="E4686" s="209"/>
      <c r="F4686" s="209"/>
      <c r="G4686" s="209"/>
      <c r="H4686" s="209"/>
      <c r="I4686" s="209"/>
      <c r="J4686" s="209"/>
      <c r="K4686" s="209"/>
      <c r="O4686" s="209"/>
      <c r="P4686" s="209"/>
      <c r="Q4686" s="209"/>
      <c r="R4686" s="209"/>
      <c r="S4686" s="209"/>
      <c r="T4686" s="209"/>
      <c r="U4686" s="209"/>
      <c r="V4686" s="209"/>
      <c r="W4686" s="209"/>
    </row>
    <row r="4687" spans="5:23" x14ac:dyDescent="0.25">
      <c r="E4687" s="209"/>
      <c r="F4687" s="209"/>
      <c r="G4687" s="209"/>
      <c r="H4687" s="209"/>
      <c r="I4687" s="209"/>
      <c r="J4687" s="209"/>
      <c r="K4687" s="209"/>
      <c r="O4687" s="209"/>
      <c r="P4687" s="209"/>
      <c r="Q4687" s="209"/>
      <c r="R4687" s="209"/>
      <c r="S4687" s="209"/>
      <c r="T4687" s="209"/>
      <c r="U4687" s="209"/>
      <c r="V4687" s="209"/>
      <c r="W4687" s="209"/>
    </row>
    <row r="4688" spans="5:23" x14ac:dyDescent="0.25">
      <c r="E4688" s="209"/>
      <c r="F4688" s="209"/>
      <c r="G4688" s="209"/>
      <c r="H4688" s="209"/>
      <c r="I4688" s="209"/>
      <c r="J4688" s="209"/>
      <c r="K4688" s="209"/>
      <c r="O4688" s="209"/>
      <c r="P4688" s="209"/>
      <c r="Q4688" s="209"/>
      <c r="R4688" s="209"/>
      <c r="S4688" s="209"/>
      <c r="T4688" s="209"/>
      <c r="U4688" s="209"/>
      <c r="V4688" s="209"/>
      <c r="W4688" s="209"/>
    </row>
    <row r="4689" spans="5:23" x14ac:dyDescent="0.25">
      <c r="E4689" s="209"/>
      <c r="F4689" s="209"/>
      <c r="G4689" s="209"/>
      <c r="H4689" s="209"/>
      <c r="I4689" s="209"/>
      <c r="J4689" s="209"/>
      <c r="K4689" s="209"/>
      <c r="O4689" s="209"/>
      <c r="P4689" s="209"/>
      <c r="Q4689" s="209"/>
      <c r="R4689" s="209"/>
      <c r="S4689" s="209"/>
      <c r="T4689" s="209"/>
      <c r="U4689" s="209"/>
      <c r="V4689" s="209"/>
      <c r="W4689" s="209"/>
    </row>
    <row r="4690" spans="5:23" x14ac:dyDescent="0.25">
      <c r="E4690" s="209"/>
      <c r="F4690" s="209"/>
      <c r="G4690" s="209"/>
      <c r="H4690" s="209"/>
      <c r="I4690" s="209"/>
      <c r="J4690" s="209"/>
      <c r="K4690" s="209"/>
      <c r="O4690" s="209"/>
      <c r="P4690" s="209"/>
      <c r="Q4690" s="209"/>
      <c r="R4690" s="209"/>
      <c r="S4690" s="209"/>
      <c r="T4690" s="209"/>
      <c r="U4690" s="209"/>
      <c r="V4690" s="209"/>
      <c r="W4690" s="209"/>
    </row>
    <row r="4691" spans="5:23" x14ac:dyDescent="0.25">
      <c r="E4691" s="209"/>
      <c r="F4691" s="209"/>
      <c r="G4691" s="209"/>
      <c r="H4691" s="209"/>
      <c r="I4691" s="209"/>
      <c r="J4691" s="209"/>
      <c r="K4691" s="209"/>
      <c r="O4691" s="209"/>
      <c r="P4691" s="209"/>
      <c r="Q4691" s="209"/>
      <c r="R4691" s="209"/>
      <c r="S4691" s="209"/>
      <c r="T4691" s="209"/>
      <c r="U4691" s="209"/>
      <c r="V4691" s="209"/>
      <c r="W4691" s="209"/>
    </row>
    <row r="4692" spans="5:23" x14ac:dyDescent="0.25">
      <c r="E4692" s="209"/>
      <c r="F4692" s="209"/>
      <c r="G4692" s="209"/>
      <c r="H4692" s="209"/>
      <c r="I4692" s="209"/>
      <c r="J4692" s="209"/>
      <c r="K4692" s="209"/>
      <c r="O4692" s="209"/>
      <c r="P4692" s="209"/>
      <c r="Q4692" s="209"/>
      <c r="R4692" s="209"/>
      <c r="S4692" s="209"/>
      <c r="T4692" s="209"/>
      <c r="U4692" s="209"/>
      <c r="V4692" s="209"/>
      <c r="W4692" s="209"/>
    </row>
    <row r="4693" spans="5:23" x14ac:dyDescent="0.25">
      <c r="E4693" s="209"/>
      <c r="F4693" s="209"/>
      <c r="G4693" s="209"/>
      <c r="H4693" s="209"/>
      <c r="I4693" s="209"/>
      <c r="J4693" s="209"/>
      <c r="K4693" s="209"/>
      <c r="O4693" s="209"/>
      <c r="P4693" s="209"/>
      <c r="Q4693" s="209"/>
      <c r="R4693" s="209"/>
      <c r="S4693" s="209"/>
      <c r="T4693" s="209"/>
      <c r="U4693" s="209"/>
      <c r="V4693" s="209"/>
      <c r="W4693" s="209"/>
    </row>
    <row r="4694" spans="5:23" x14ac:dyDescent="0.25">
      <c r="E4694" s="209"/>
      <c r="F4694" s="209"/>
      <c r="G4694" s="209"/>
      <c r="H4694" s="209"/>
      <c r="I4694" s="209"/>
      <c r="J4694" s="209"/>
      <c r="K4694" s="209"/>
      <c r="O4694" s="209"/>
      <c r="P4694" s="209"/>
      <c r="Q4694" s="209"/>
      <c r="R4694" s="209"/>
      <c r="S4694" s="209"/>
      <c r="T4694" s="209"/>
      <c r="U4694" s="209"/>
      <c r="V4694" s="209"/>
      <c r="W4694" s="209"/>
    </row>
    <row r="4695" spans="5:23" x14ac:dyDescent="0.25">
      <c r="E4695" s="209"/>
      <c r="F4695" s="209"/>
      <c r="G4695" s="209"/>
      <c r="H4695" s="209"/>
      <c r="I4695" s="209"/>
      <c r="J4695" s="209"/>
      <c r="K4695" s="209"/>
      <c r="O4695" s="209"/>
      <c r="P4695" s="209"/>
      <c r="Q4695" s="209"/>
      <c r="R4695" s="209"/>
      <c r="S4695" s="209"/>
      <c r="T4695" s="209"/>
      <c r="U4695" s="209"/>
      <c r="V4695" s="209"/>
      <c r="W4695" s="209"/>
    </row>
    <row r="4696" spans="5:23" x14ac:dyDescent="0.25">
      <c r="E4696" s="209"/>
      <c r="F4696" s="209"/>
      <c r="G4696" s="209"/>
      <c r="H4696" s="209"/>
      <c r="I4696" s="209"/>
      <c r="J4696" s="209"/>
      <c r="K4696" s="209"/>
      <c r="O4696" s="209"/>
      <c r="P4696" s="209"/>
      <c r="Q4696" s="209"/>
      <c r="R4696" s="209"/>
      <c r="S4696" s="209"/>
      <c r="T4696" s="209"/>
      <c r="U4696" s="209"/>
      <c r="V4696" s="209"/>
      <c r="W4696" s="209"/>
    </row>
    <row r="4697" spans="5:23" x14ac:dyDescent="0.25">
      <c r="E4697" s="209"/>
      <c r="F4697" s="209"/>
      <c r="G4697" s="209"/>
      <c r="H4697" s="209"/>
      <c r="I4697" s="209"/>
      <c r="J4697" s="209"/>
      <c r="K4697" s="209"/>
      <c r="O4697" s="209"/>
      <c r="P4697" s="209"/>
      <c r="Q4697" s="209"/>
      <c r="R4697" s="209"/>
      <c r="S4697" s="209"/>
      <c r="T4697" s="209"/>
      <c r="U4697" s="209"/>
      <c r="V4697" s="209"/>
      <c r="W4697" s="209"/>
    </row>
    <row r="4698" spans="5:23" x14ac:dyDescent="0.25">
      <c r="E4698" s="209"/>
      <c r="F4698" s="209"/>
      <c r="G4698" s="209"/>
      <c r="H4698" s="209"/>
      <c r="I4698" s="209"/>
      <c r="J4698" s="209"/>
      <c r="K4698" s="209"/>
      <c r="O4698" s="209"/>
      <c r="P4698" s="209"/>
      <c r="Q4698" s="209"/>
      <c r="R4698" s="209"/>
      <c r="S4698" s="209"/>
      <c r="T4698" s="209"/>
      <c r="U4698" s="209"/>
      <c r="V4698" s="209"/>
      <c r="W4698" s="209"/>
    </row>
    <row r="4699" spans="5:23" x14ac:dyDescent="0.25">
      <c r="E4699" s="209"/>
      <c r="F4699" s="209"/>
      <c r="G4699" s="209"/>
      <c r="H4699" s="209"/>
      <c r="I4699" s="209"/>
      <c r="J4699" s="209"/>
      <c r="K4699" s="209"/>
      <c r="O4699" s="209"/>
      <c r="P4699" s="209"/>
      <c r="Q4699" s="209"/>
      <c r="R4699" s="209"/>
      <c r="S4699" s="209"/>
      <c r="T4699" s="209"/>
      <c r="U4699" s="209"/>
      <c r="V4699" s="209"/>
      <c r="W4699" s="209"/>
    </row>
    <row r="4700" spans="5:23" x14ac:dyDescent="0.25">
      <c r="E4700" s="209"/>
      <c r="F4700" s="209"/>
      <c r="G4700" s="209"/>
      <c r="H4700" s="209"/>
      <c r="I4700" s="209"/>
      <c r="J4700" s="209"/>
      <c r="K4700" s="209"/>
      <c r="O4700" s="209"/>
      <c r="P4700" s="209"/>
      <c r="Q4700" s="209"/>
      <c r="R4700" s="209"/>
      <c r="S4700" s="209"/>
      <c r="T4700" s="209"/>
      <c r="U4700" s="209"/>
      <c r="V4700" s="209"/>
      <c r="W4700" s="209"/>
    </row>
    <row r="4701" spans="5:23" x14ac:dyDescent="0.25">
      <c r="E4701" s="209"/>
      <c r="F4701" s="209"/>
      <c r="G4701" s="209"/>
      <c r="H4701" s="209"/>
      <c r="I4701" s="209"/>
      <c r="J4701" s="209"/>
      <c r="K4701" s="209"/>
      <c r="O4701" s="209"/>
      <c r="P4701" s="209"/>
      <c r="Q4701" s="209"/>
      <c r="R4701" s="209"/>
      <c r="S4701" s="209"/>
      <c r="T4701" s="209"/>
      <c r="U4701" s="209"/>
      <c r="V4701" s="209"/>
      <c r="W4701" s="209"/>
    </row>
    <row r="4702" spans="5:23" x14ac:dyDescent="0.25">
      <c r="E4702" s="209"/>
      <c r="F4702" s="209"/>
      <c r="G4702" s="209"/>
      <c r="H4702" s="209"/>
      <c r="I4702" s="209"/>
      <c r="J4702" s="209"/>
      <c r="K4702" s="209"/>
      <c r="O4702" s="209"/>
      <c r="P4702" s="209"/>
      <c r="Q4702" s="209"/>
      <c r="R4702" s="209"/>
      <c r="S4702" s="209"/>
      <c r="T4702" s="209"/>
      <c r="U4702" s="209"/>
      <c r="V4702" s="209"/>
      <c r="W4702" s="209"/>
    </row>
    <row r="4703" spans="5:23" x14ac:dyDescent="0.25">
      <c r="E4703" s="209"/>
      <c r="F4703" s="209"/>
      <c r="G4703" s="209"/>
      <c r="H4703" s="209"/>
      <c r="I4703" s="209"/>
      <c r="J4703" s="209"/>
      <c r="K4703" s="209"/>
      <c r="O4703" s="209"/>
      <c r="P4703" s="209"/>
      <c r="Q4703" s="209"/>
      <c r="R4703" s="209"/>
      <c r="S4703" s="209"/>
      <c r="T4703" s="209"/>
      <c r="U4703" s="209"/>
      <c r="V4703" s="209"/>
      <c r="W4703" s="209"/>
    </row>
    <row r="4704" spans="5:23" x14ac:dyDescent="0.25">
      <c r="E4704" s="209"/>
      <c r="F4704" s="209"/>
      <c r="G4704" s="209"/>
      <c r="H4704" s="209"/>
      <c r="I4704" s="209"/>
      <c r="J4704" s="209"/>
      <c r="K4704" s="209"/>
      <c r="O4704" s="209"/>
      <c r="P4704" s="209"/>
      <c r="Q4704" s="209"/>
      <c r="R4704" s="209"/>
      <c r="S4704" s="209"/>
      <c r="T4704" s="209"/>
      <c r="U4704" s="209"/>
      <c r="V4704" s="209"/>
      <c r="W4704" s="209"/>
    </row>
    <row r="4705" spans="5:23" x14ac:dyDescent="0.25">
      <c r="E4705" s="209"/>
      <c r="F4705" s="209"/>
      <c r="G4705" s="209"/>
      <c r="H4705" s="209"/>
      <c r="I4705" s="209"/>
      <c r="J4705" s="209"/>
      <c r="K4705" s="209"/>
      <c r="O4705" s="209"/>
      <c r="P4705" s="209"/>
      <c r="Q4705" s="209"/>
      <c r="R4705" s="209"/>
      <c r="S4705" s="209"/>
      <c r="T4705" s="209"/>
      <c r="U4705" s="209"/>
      <c r="V4705" s="209"/>
      <c r="W4705" s="209"/>
    </row>
    <row r="4706" spans="5:23" x14ac:dyDescent="0.25">
      <c r="E4706" s="209"/>
      <c r="F4706" s="209"/>
      <c r="G4706" s="209"/>
      <c r="H4706" s="209"/>
      <c r="I4706" s="209"/>
      <c r="J4706" s="209"/>
      <c r="K4706" s="209"/>
      <c r="O4706" s="209"/>
      <c r="P4706" s="209"/>
      <c r="Q4706" s="209"/>
      <c r="R4706" s="209"/>
      <c r="S4706" s="209"/>
      <c r="T4706" s="209"/>
      <c r="U4706" s="209"/>
      <c r="V4706" s="209"/>
      <c r="W4706" s="209"/>
    </row>
    <row r="4707" spans="5:23" x14ac:dyDescent="0.25">
      <c r="E4707" s="209"/>
      <c r="F4707" s="209"/>
      <c r="G4707" s="209"/>
      <c r="H4707" s="209"/>
      <c r="I4707" s="209"/>
      <c r="J4707" s="209"/>
      <c r="K4707" s="209"/>
      <c r="O4707" s="209"/>
      <c r="P4707" s="209"/>
      <c r="Q4707" s="209"/>
      <c r="R4707" s="209"/>
      <c r="S4707" s="209"/>
      <c r="T4707" s="209"/>
      <c r="U4707" s="209"/>
      <c r="V4707" s="209"/>
      <c r="W4707" s="209"/>
    </row>
    <row r="4708" spans="5:23" x14ac:dyDescent="0.25">
      <c r="E4708" s="209"/>
      <c r="F4708" s="209"/>
      <c r="G4708" s="209"/>
      <c r="H4708" s="209"/>
      <c r="I4708" s="209"/>
      <c r="J4708" s="209"/>
      <c r="K4708" s="209"/>
      <c r="O4708" s="209"/>
      <c r="P4708" s="209"/>
      <c r="Q4708" s="209"/>
      <c r="R4708" s="209"/>
      <c r="S4708" s="209"/>
      <c r="T4708" s="209"/>
      <c r="U4708" s="209"/>
      <c r="V4708" s="209"/>
      <c r="W4708" s="209"/>
    </row>
    <row r="4709" spans="5:23" x14ac:dyDescent="0.25">
      <c r="E4709" s="209"/>
      <c r="F4709" s="209"/>
      <c r="G4709" s="209"/>
      <c r="H4709" s="209"/>
      <c r="I4709" s="209"/>
      <c r="J4709" s="209"/>
      <c r="K4709" s="209"/>
      <c r="O4709" s="209"/>
      <c r="P4709" s="209"/>
      <c r="Q4709" s="209"/>
      <c r="R4709" s="209"/>
      <c r="S4709" s="209"/>
      <c r="T4709" s="209"/>
      <c r="U4709" s="209"/>
      <c r="V4709" s="209"/>
      <c r="W4709" s="209"/>
    </row>
    <row r="4710" spans="5:23" x14ac:dyDescent="0.25">
      <c r="E4710" s="209"/>
      <c r="F4710" s="209"/>
      <c r="G4710" s="209"/>
      <c r="H4710" s="209"/>
      <c r="I4710" s="209"/>
      <c r="J4710" s="209"/>
      <c r="K4710" s="209"/>
      <c r="O4710" s="209"/>
      <c r="P4710" s="209"/>
      <c r="Q4710" s="209"/>
      <c r="R4710" s="209"/>
      <c r="S4710" s="209"/>
      <c r="T4710" s="209"/>
      <c r="U4710" s="209"/>
      <c r="V4710" s="209"/>
      <c r="W4710" s="209"/>
    </row>
    <row r="4711" spans="5:23" x14ac:dyDescent="0.25">
      <c r="E4711" s="209"/>
      <c r="F4711" s="209"/>
      <c r="G4711" s="209"/>
      <c r="H4711" s="209"/>
      <c r="I4711" s="209"/>
      <c r="J4711" s="209"/>
      <c r="K4711" s="209"/>
      <c r="O4711" s="209"/>
      <c r="P4711" s="209"/>
      <c r="Q4711" s="209"/>
      <c r="R4711" s="209"/>
      <c r="S4711" s="209"/>
      <c r="T4711" s="209"/>
      <c r="U4711" s="209"/>
      <c r="V4711" s="209"/>
      <c r="W4711" s="209"/>
    </row>
    <row r="4712" spans="5:23" x14ac:dyDescent="0.25">
      <c r="E4712" s="209"/>
      <c r="F4712" s="209"/>
      <c r="G4712" s="209"/>
      <c r="H4712" s="209"/>
      <c r="I4712" s="209"/>
      <c r="J4712" s="209"/>
      <c r="K4712" s="209"/>
      <c r="O4712" s="209"/>
      <c r="P4712" s="209"/>
      <c r="Q4712" s="209"/>
      <c r="R4712" s="209"/>
      <c r="S4712" s="209"/>
      <c r="T4712" s="209"/>
      <c r="U4712" s="209"/>
      <c r="V4712" s="209"/>
      <c r="W4712" s="209"/>
    </row>
    <row r="4713" spans="5:23" x14ac:dyDescent="0.25">
      <c r="E4713" s="209"/>
      <c r="F4713" s="209"/>
      <c r="G4713" s="209"/>
      <c r="H4713" s="209"/>
      <c r="I4713" s="209"/>
      <c r="J4713" s="209"/>
      <c r="K4713" s="209"/>
      <c r="O4713" s="209"/>
      <c r="P4713" s="209"/>
      <c r="Q4713" s="209"/>
      <c r="R4713" s="209"/>
      <c r="S4713" s="209"/>
      <c r="T4713" s="209"/>
      <c r="U4713" s="209"/>
      <c r="V4713" s="209"/>
      <c r="W4713" s="209"/>
    </row>
    <row r="4714" spans="5:23" x14ac:dyDescent="0.25">
      <c r="E4714" s="209"/>
      <c r="F4714" s="209"/>
      <c r="G4714" s="209"/>
      <c r="H4714" s="209"/>
      <c r="I4714" s="209"/>
      <c r="J4714" s="209"/>
      <c r="K4714" s="209"/>
      <c r="O4714" s="209"/>
      <c r="P4714" s="209"/>
      <c r="Q4714" s="209"/>
      <c r="R4714" s="209"/>
      <c r="S4714" s="209"/>
      <c r="T4714" s="209"/>
      <c r="U4714" s="209"/>
      <c r="V4714" s="209"/>
      <c r="W4714" s="209"/>
    </row>
    <row r="4715" spans="5:23" x14ac:dyDescent="0.25">
      <c r="E4715" s="209"/>
      <c r="F4715" s="209"/>
      <c r="G4715" s="209"/>
      <c r="H4715" s="209"/>
      <c r="I4715" s="209"/>
      <c r="J4715" s="209"/>
      <c r="K4715" s="209"/>
      <c r="O4715" s="209"/>
      <c r="P4715" s="209"/>
      <c r="Q4715" s="209"/>
      <c r="R4715" s="209"/>
      <c r="S4715" s="209"/>
      <c r="T4715" s="209"/>
      <c r="U4715" s="209"/>
      <c r="V4715" s="209"/>
      <c r="W4715" s="209"/>
    </row>
    <row r="4716" spans="5:23" x14ac:dyDescent="0.25">
      <c r="E4716" s="209"/>
      <c r="F4716" s="209"/>
      <c r="G4716" s="209"/>
      <c r="H4716" s="209"/>
      <c r="I4716" s="209"/>
      <c r="J4716" s="209"/>
      <c r="K4716" s="209"/>
      <c r="O4716" s="209"/>
      <c r="P4716" s="209"/>
      <c r="Q4716" s="209"/>
      <c r="R4716" s="209"/>
      <c r="S4716" s="209"/>
      <c r="T4716" s="209"/>
      <c r="U4716" s="209"/>
      <c r="V4716" s="209"/>
      <c r="W4716" s="209"/>
    </row>
    <row r="4717" spans="5:23" x14ac:dyDescent="0.25">
      <c r="E4717" s="209"/>
      <c r="F4717" s="209"/>
      <c r="G4717" s="209"/>
      <c r="H4717" s="209"/>
      <c r="I4717" s="209"/>
      <c r="J4717" s="209"/>
      <c r="K4717" s="209"/>
      <c r="O4717" s="209"/>
      <c r="P4717" s="209"/>
      <c r="Q4717" s="209"/>
      <c r="R4717" s="209"/>
      <c r="S4717" s="209"/>
      <c r="T4717" s="209"/>
      <c r="U4717" s="209"/>
      <c r="V4717" s="209"/>
      <c r="W4717" s="209"/>
    </row>
    <row r="4718" spans="5:23" x14ac:dyDescent="0.25">
      <c r="E4718" s="209"/>
      <c r="F4718" s="209"/>
      <c r="G4718" s="209"/>
      <c r="H4718" s="209"/>
      <c r="I4718" s="209"/>
      <c r="J4718" s="209"/>
      <c r="K4718" s="209"/>
      <c r="O4718" s="209"/>
      <c r="P4718" s="209"/>
      <c r="Q4718" s="209"/>
      <c r="R4718" s="209"/>
      <c r="S4718" s="209"/>
      <c r="T4718" s="209"/>
      <c r="U4718" s="209"/>
      <c r="V4718" s="209"/>
      <c r="W4718" s="209"/>
    </row>
    <row r="4719" spans="5:23" x14ac:dyDescent="0.25">
      <c r="E4719" s="209"/>
      <c r="F4719" s="209"/>
      <c r="G4719" s="209"/>
      <c r="H4719" s="209"/>
      <c r="I4719" s="209"/>
      <c r="J4719" s="209"/>
      <c r="K4719" s="209"/>
      <c r="O4719" s="209"/>
      <c r="P4719" s="209"/>
      <c r="Q4719" s="209"/>
      <c r="R4719" s="209"/>
      <c r="S4719" s="209"/>
      <c r="T4719" s="209"/>
      <c r="U4719" s="209"/>
      <c r="V4719" s="209"/>
      <c r="W4719" s="209"/>
    </row>
    <row r="4720" spans="5:23" x14ac:dyDescent="0.25">
      <c r="E4720" s="209"/>
      <c r="F4720" s="209"/>
      <c r="G4720" s="209"/>
      <c r="H4720" s="209"/>
      <c r="I4720" s="209"/>
      <c r="J4720" s="209"/>
      <c r="K4720" s="209"/>
      <c r="O4720" s="209"/>
      <c r="P4720" s="209"/>
      <c r="Q4720" s="209"/>
      <c r="R4720" s="209"/>
      <c r="S4720" s="209"/>
      <c r="T4720" s="209"/>
      <c r="U4720" s="209"/>
      <c r="V4720" s="209"/>
      <c r="W4720" s="209"/>
    </row>
    <row r="4721" spans="5:23" x14ac:dyDescent="0.25">
      <c r="E4721" s="209"/>
      <c r="F4721" s="209"/>
      <c r="G4721" s="209"/>
      <c r="H4721" s="209"/>
      <c r="I4721" s="209"/>
      <c r="J4721" s="209"/>
      <c r="K4721" s="209"/>
      <c r="O4721" s="209"/>
      <c r="P4721" s="209"/>
      <c r="Q4721" s="209"/>
      <c r="R4721" s="209"/>
      <c r="S4721" s="209"/>
      <c r="T4721" s="209"/>
      <c r="U4721" s="209"/>
      <c r="V4721" s="209"/>
      <c r="W4721" s="209"/>
    </row>
    <row r="4722" spans="5:23" x14ac:dyDescent="0.25">
      <c r="E4722" s="209"/>
      <c r="F4722" s="209"/>
      <c r="G4722" s="209"/>
      <c r="H4722" s="209"/>
      <c r="I4722" s="209"/>
      <c r="J4722" s="209"/>
      <c r="K4722" s="209"/>
      <c r="O4722" s="209"/>
      <c r="P4722" s="209"/>
      <c r="Q4722" s="209"/>
      <c r="R4722" s="209"/>
      <c r="S4722" s="209"/>
      <c r="T4722" s="209"/>
      <c r="U4722" s="209"/>
      <c r="V4722" s="209"/>
      <c r="W4722" s="209"/>
    </row>
    <row r="4723" spans="5:23" x14ac:dyDescent="0.25">
      <c r="E4723" s="209"/>
      <c r="F4723" s="209"/>
      <c r="G4723" s="209"/>
      <c r="H4723" s="209"/>
      <c r="I4723" s="209"/>
      <c r="J4723" s="209"/>
      <c r="K4723" s="209"/>
      <c r="O4723" s="209"/>
      <c r="P4723" s="209"/>
      <c r="Q4723" s="209"/>
      <c r="R4723" s="209"/>
      <c r="S4723" s="209"/>
      <c r="T4723" s="209"/>
      <c r="U4723" s="209"/>
      <c r="V4723" s="209"/>
      <c r="W4723" s="209"/>
    </row>
    <row r="4724" spans="5:23" x14ac:dyDescent="0.25">
      <c r="E4724" s="209"/>
      <c r="F4724" s="209"/>
      <c r="G4724" s="209"/>
      <c r="H4724" s="209"/>
      <c r="I4724" s="209"/>
      <c r="J4724" s="209"/>
      <c r="K4724" s="209"/>
      <c r="O4724" s="209"/>
      <c r="P4724" s="209"/>
      <c r="Q4724" s="209"/>
      <c r="R4724" s="209"/>
      <c r="S4724" s="209"/>
      <c r="T4724" s="209"/>
      <c r="U4724" s="209"/>
      <c r="V4724" s="209"/>
      <c r="W4724" s="209"/>
    </row>
    <row r="4725" spans="5:23" x14ac:dyDescent="0.25">
      <c r="E4725" s="209"/>
      <c r="F4725" s="209"/>
      <c r="G4725" s="209"/>
      <c r="H4725" s="209"/>
      <c r="I4725" s="209"/>
      <c r="J4725" s="209"/>
      <c r="K4725" s="209"/>
      <c r="O4725" s="209"/>
      <c r="P4725" s="209"/>
      <c r="Q4725" s="209"/>
      <c r="R4725" s="209"/>
      <c r="S4725" s="209"/>
      <c r="T4725" s="209"/>
      <c r="U4725" s="209"/>
      <c r="V4725" s="209"/>
      <c r="W4725" s="209"/>
    </row>
    <row r="4726" spans="5:23" x14ac:dyDescent="0.25">
      <c r="E4726" s="209"/>
      <c r="F4726" s="209"/>
      <c r="G4726" s="209"/>
      <c r="H4726" s="209"/>
      <c r="I4726" s="209"/>
      <c r="J4726" s="209"/>
      <c r="K4726" s="209"/>
      <c r="O4726" s="209"/>
      <c r="P4726" s="209"/>
      <c r="Q4726" s="209"/>
      <c r="R4726" s="209"/>
      <c r="S4726" s="209"/>
      <c r="T4726" s="209"/>
      <c r="U4726" s="209"/>
      <c r="V4726" s="209"/>
      <c r="W4726" s="209"/>
    </row>
    <row r="4727" spans="5:23" x14ac:dyDescent="0.25">
      <c r="E4727" s="209"/>
      <c r="F4727" s="209"/>
      <c r="G4727" s="209"/>
      <c r="H4727" s="209"/>
      <c r="I4727" s="209"/>
      <c r="J4727" s="209"/>
      <c r="K4727" s="209"/>
      <c r="O4727" s="209"/>
      <c r="P4727" s="209"/>
      <c r="Q4727" s="209"/>
      <c r="R4727" s="209"/>
      <c r="S4727" s="209"/>
      <c r="T4727" s="209"/>
      <c r="U4727" s="209"/>
      <c r="V4727" s="209"/>
      <c r="W4727" s="209"/>
    </row>
    <row r="4728" spans="5:23" x14ac:dyDescent="0.25">
      <c r="E4728" s="209"/>
      <c r="F4728" s="209"/>
      <c r="G4728" s="209"/>
      <c r="H4728" s="209"/>
      <c r="I4728" s="209"/>
      <c r="J4728" s="209"/>
      <c r="K4728" s="209"/>
      <c r="O4728" s="209"/>
      <c r="P4728" s="209"/>
      <c r="Q4728" s="209"/>
      <c r="R4728" s="209"/>
      <c r="S4728" s="209"/>
      <c r="T4728" s="209"/>
      <c r="U4728" s="209"/>
      <c r="V4728" s="209"/>
      <c r="W4728" s="209"/>
    </row>
    <row r="4729" spans="5:23" x14ac:dyDescent="0.25">
      <c r="E4729" s="209"/>
      <c r="F4729" s="209"/>
      <c r="G4729" s="209"/>
      <c r="H4729" s="209"/>
      <c r="I4729" s="209"/>
      <c r="J4729" s="209"/>
      <c r="K4729" s="209"/>
      <c r="O4729" s="209"/>
      <c r="P4729" s="209"/>
      <c r="Q4729" s="209"/>
      <c r="R4729" s="209"/>
      <c r="S4729" s="209"/>
      <c r="T4729" s="209"/>
      <c r="U4729" s="209"/>
      <c r="V4729" s="209"/>
      <c r="W4729" s="209"/>
    </row>
    <row r="4730" spans="5:23" x14ac:dyDescent="0.25">
      <c r="E4730" s="209"/>
      <c r="F4730" s="209"/>
      <c r="G4730" s="209"/>
      <c r="H4730" s="209"/>
      <c r="I4730" s="209"/>
      <c r="J4730" s="209"/>
      <c r="K4730" s="209"/>
      <c r="O4730" s="209"/>
      <c r="P4730" s="209"/>
      <c r="Q4730" s="209"/>
      <c r="R4730" s="209"/>
      <c r="S4730" s="209"/>
      <c r="T4730" s="209"/>
      <c r="U4730" s="209"/>
      <c r="V4730" s="209"/>
      <c r="W4730" s="209"/>
    </row>
    <row r="4731" spans="5:23" x14ac:dyDescent="0.25">
      <c r="E4731" s="209"/>
      <c r="F4731" s="209"/>
      <c r="G4731" s="209"/>
      <c r="H4731" s="209"/>
      <c r="I4731" s="209"/>
      <c r="J4731" s="209"/>
      <c r="K4731" s="209"/>
      <c r="O4731" s="209"/>
      <c r="P4731" s="209"/>
      <c r="Q4731" s="209"/>
      <c r="R4731" s="209"/>
      <c r="S4731" s="209"/>
      <c r="T4731" s="209"/>
      <c r="U4731" s="209"/>
      <c r="V4731" s="209"/>
      <c r="W4731" s="209"/>
    </row>
    <row r="4732" spans="5:23" x14ac:dyDescent="0.25">
      <c r="E4732" s="209"/>
      <c r="F4732" s="209"/>
      <c r="G4732" s="209"/>
      <c r="H4732" s="209"/>
      <c r="I4732" s="209"/>
      <c r="J4732" s="209"/>
      <c r="K4732" s="209"/>
      <c r="O4732" s="209"/>
      <c r="P4732" s="209"/>
      <c r="Q4732" s="209"/>
      <c r="R4732" s="209"/>
      <c r="S4732" s="209"/>
      <c r="T4732" s="209"/>
      <c r="U4732" s="209"/>
      <c r="V4732" s="209"/>
      <c r="W4732" s="209"/>
    </row>
    <row r="4733" spans="5:23" x14ac:dyDescent="0.25">
      <c r="E4733" s="209"/>
      <c r="F4733" s="209"/>
      <c r="G4733" s="209"/>
      <c r="H4733" s="209"/>
      <c r="I4733" s="209"/>
      <c r="J4733" s="209"/>
      <c r="K4733" s="209"/>
      <c r="O4733" s="209"/>
      <c r="P4733" s="209"/>
      <c r="Q4733" s="209"/>
      <c r="R4733" s="209"/>
      <c r="S4733" s="209"/>
      <c r="T4733" s="209"/>
      <c r="U4733" s="209"/>
      <c r="V4733" s="209"/>
      <c r="W4733" s="209"/>
    </row>
    <row r="4734" spans="5:23" x14ac:dyDescent="0.25">
      <c r="E4734" s="209"/>
      <c r="F4734" s="209"/>
      <c r="G4734" s="209"/>
      <c r="H4734" s="209"/>
      <c r="I4734" s="209"/>
      <c r="J4734" s="209"/>
      <c r="K4734" s="209"/>
      <c r="O4734" s="209"/>
      <c r="P4734" s="209"/>
      <c r="Q4734" s="209"/>
      <c r="R4734" s="209"/>
      <c r="S4734" s="209"/>
      <c r="T4734" s="209"/>
      <c r="U4734" s="209"/>
      <c r="V4734" s="209"/>
      <c r="W4734" s="209"/>
    </row>
    <row r="4735" spans="5:23" x14ac:dyDescent="0.25">
      <c r="E4735" s="209"/>
      <c r="F4735" s="209"/>
      <c r="G4735" s="209"/>
      <c r="H4735" s="209"/>
      <c r="I4735" s="209"/>
      <c r="J4735" s="209"/>
      <c r="K4735" s="209"/>
      <c r="O4735" s="209"/>
      <c r="P4735" s="209"/>
      <c r="Q4735" s="209"/>
      <c r="R4735" s="209"/>
      <c r="S4735" s="209"/>
      <c r="T4735" s="209"/>
      <c r="U4735" s="209"/>
      <c r="V4735" s="209"/>
      <c r="W4735" s="209"/>
    </row>
    <row r="4736" spans="5:23" x14ac:dyDescent="0.25">
      <c r="E4736" s="209"/>
      <c r="F4736" s="209"/>
      <c r="G4736" s="209"/>
      <c r="H4736" s="209"/>
      <c r="I4736" s="209"/>
      <c r="J4736" s="209"/>
      <c r="K4736" s="209"/>
      <c r="O4736" s="209"/>
      <c r="P4736" s="209"/>
      <c r="Q4736" s="209"/>
      <c r="R4736" s="209"/>
      <c r="S4736" s="209"/>
      <c r="T4736" s="209"/>
      <c r="U4736" s="209"/>
      <c r="V4736" s="209"/>
      <c r="W4736" s="209"/>
    </row>
    <row r="4737" spans="5:23" x14ac:dyDescent="0.25">
      <c r="E4737" s="209"/>
      <c r="F4737" s="209"/>
      <c r="G4737" s="209"/>
      <c r="H4737" s="209"/>
      <c r="I4737" s="209"/>
      <c r="J4737" s="209"/>
      <c r="K4737" s="209"/>
      <c r="O4737" s="209"/>
      <c r="P4737" s="209"/>
      <c r="Q4737" s="209"/>
      <c r="R4737" s="209"/>
      <c r="S4737" s="209"/>
      <c r="T4737" s="209"/>
      <c r="U4737" s="209"/>
      <c r="V4737" s="209"/>
      <c r="W4737" s="209"/>
    </row>
    <row r="4738" spans="5:23" x14ac:dyDescent="0.25">
      <c r="E4738" s="209"/>
      <c r="F4738" s="209"/>
      <c r="G4738" s="209"/>
      <c r="H4738" s="209"/>
      <c r="I4738" s="209"/>
      <c r="J4738" s="209"/>
      <c r="K4738" s="209"/>
      <c r="O4738" s="209"/>
      <c r="P4738" s="209"/>
      <c r="Q4738" s="209"/>
      <c r="R4738" s="209"/>
      <c r="S4738" s="209"/>
      <c r="T4738" s="209"/>
      <c r="U4738" s="209"/>
      <c r="V4738" s="209"/>
      <c r="W4738" s="209"/>
    </row>
    <row r="4739" spans="5:23" x14ac:dyDescent="0.25">
      <c r="E4739" s="209"/>
      <c r="F4739" s="209"/>
      <c r="G4739" s="209"/>
      <c r="H4739" s="209"/>
      <c r="I4739" s="209"/>
      <c r="J4739" s="209"/>
      <c r="K4739" s="209"/>
      <c r="O4739" s="209"/>
      <c r="P4739" s="209"/>
      <c r="Q4739" s="209"/>
      <c r="R4739" s="209"/>
      <c r="S4739" s="209"/>
      <c r="T4739" s="209"/>
      <c r="U4739" s="209"/>
      <c r="V4739" s="209"/>
      <c r="W4739" s="209"/>
    </row>
    <row r="4740" spans="5:23" x14ac:dyDescent="0.25">
      <c r="E4740" s="209"/>
      <c r="F4740" s="209"/>
      <c r="G4740" s="209"/>
      <c r="H4740" s="209"/>
      <c r="I4740" s="209"/>
      <c r="J4740" s="209"/>
      <c r="K4740" s="209"/>
      <c r="O4740" s="209"/>
      <c r="P4740" s="209"/>
      <c r="Q4740" s="209"/>
      <c r="R4740" s="209"/>
      <c r="S4740" s="209"/>
      <c r="T4740" s="209"/>
      <c r="U4740" s="209"/>
      <c r="V4740" s="209"/>
      <c r="W4740" s="209"/>
    </row>
    <row r="4741" spans="5:23" x14ac:dyDescent="0.25">
      <c r="E4741" s="209"/>
      <c r="F4741" s="209"/>
      <c r="G4741" s="209"/>
      <c r="H4741" s="209"/>
      <c r="I4741" s="209"/>
      <c r="J4741" s="209"/>
      <c r="K4741" s="209"/>
      <c r="O4741" s="209"/>
      <c r="P4741" s="209"/>
      <c r="Q4741" s="209"/>
      <c r="R4741" s="209"/>
      <c r="S4741" s="209"/>
      <c r="T4741" s="209"/>
      <c r="U4741" s="209"/>
      <c r="V4741" s="209"/>
      <c r="W4741" s="209"/>
    </row>
    <row r="4742" spans="5:23" x14ac:dyDescent="0.25">
      <c r="E4742" s="209"/>
      <c r="F4742" s="209"/>
      <c r="G4742" s="209"/>
      <c r="H4742" s="209"/>
      <c r="I4742" s="209"/>
      <c r="J4742" s="209"/>
      <c r="K4742" s="209"/>
      <c r="O4742" s="209"/>
      <c r="P4742" s="209"/>
      <c r="Q4742" s="209"/>
      <c r="R4742" s="209"/>
      <c r="S4742" s="209"/>
      <c r="T4742" s="209"/>
      <c r="U4742" s="209"/>
      <c r="V4742" s="209"/>
      <c r="W4742" s="209"/>
    </row>
    <row r="4743" spans="5:23" x14ac:dyDescent="0.25">
      <c r="E4743" s="209"/>
      <c r="F4743" s="209"/>
      <c r="G4743" s="209"/>
      <c r="H4743" s="209"/>
      <c r="I4743" s="209"/>
      <c r="J4743" s="209"/>
      <c r="K4743" s="209"/>
      <c r="O4743" s="209"/>
      <c r="P4743" s="209"/>
      <c r="Q4743" s="209"/>
      <c r="R4743" s="209"/>
      <c r="S4743" s="209"/>
      <c r="T4743" s="209"/>
      <c r="U4743" s="209"/>
      <c r="V4743" s="209"/>
      <c r="W4743" s="209"/>
    </row>
    <row r="4744" spans="5:23" x14ac:dyDescent="0.25">
      <c r="E4744" s="209"/>
      <c r="F4744" s="209"/>
      <c r="G4744" s="209"/>
      <c r="H4744" s="209"/>
      <c r="I4744" s="209"/>
      <c r="J4744" s="209"/>
      <c r="K4744" s="209"/>
      <c r="O4744" s="209"/>
      <c r="P4744" s="209"/>
      <c r="Q4744" s="209"/>
      <c r="R4744" s="209"/>
      <c r="S4744" s="209"/>
      <c r="T4744" s="209"/>
      <c r="U4744" s="209"/>
      <c r="V4744" s="209"/>
      <c r="W4744" s="209"/>
    </row>
    <row r="4745" spans="5:23" x14ac:dyDescent="0.25">
      <c r="E4745" s="209"/>
      <c r="F4745" s="209"/>
      <c r="G4745" s="209"/>
      <c r="H4745" s="209"/>
      <c r="I4745" s="209"/>
      <c r="J4745" s="209"/>
      <c r="K4745" s="209"/>
      <c r="O4745" s="209"/>
      <c r="P4745" s="209"/>
      <c r="Q4745" s="209"/>
      <c r="R4745" s="209"/>
      <c r="S4745" s="209"/>
      <c r="T4745" s="209"/>
      <c r="U4745" s="209"/>
      <c r="V4745" s="209"/>
      <c r="W4745" s="209"/>
    </row>
    <row r="4746" spans="5:23" x14ac:dyDescent="0.25">
      <c r="E4746" s="209"/>
      <c r="F4746" s="209"/>
      <c r="G4746" s="209"/>
      <c r="H4746" s="209"/>
      <c r="I4746" s="209"/>
      <c r="J4746" s="209"/>
      <c r="K4746" s="209"/>
      <c r="O4746" s="209"/>
      <c r="P4746" s="209"/>
      <c r="Q4746" s="209"/>
      <c r="R4746" s="209"/>
      <c r="S4746" s="209"/>
      <c r="T4746" s="209"/>
      <c r="U4746" s="209"/>
      <c r="V4746" s="209"/>
      <c r="W4746" s="209"/>
    </row>
    <row r="4747" spans="5:23" x14ac:dyDescent="0.25">
      <c r="E4747" s="209"/>
      <c r="F4747" s="209"/>
      <c r="G4747" s="209"/>
      <c r="H4747" s="209"/>
      <c r="I4747" s="209"/>
      <c r="J4747" s="209"/>
      <c r="K4747" s="209"/>
      <c r="O4747" s="209"/>
      <c r="P4747" s="209"/>
      <c r="Q4747" s="209"/>
      <c r="R4747" s="209"/>
      <c r="S4747" s="209"/>
      <c r="T4747" s="209"/>
      <c r="U4747" s="209"/>
      <c r="V4747" s="209"/>
      <c r="W4747" s="209"/>
    </row>
    <row r="4748" spans="5:23" x14ac:dyDescent="0.25">
      <c r="E4748" s="209"/>
      <c r="F4748" s="209"/>
      <c r="G4748" s="209"/>
      <c r="H4748" s="209"/>
      <c r="I4748" s="209"/>
      <c r="J4748" s="209"/>
      <c r="K4748" s="209"/>
      <c r="O4748" s="209"/>
      <c r="P4748" s="209"/>
      <c r="Q4748" s="209"/>
      <c r="R4748" s="209"/>
      <c r="S4748" s="209"/>
      <c r="T4748" s="209"/>
      <c r="U4748" s="209"/>
      <c r="V4748" s="209"/>
      <c r="W4748" s="209"/>
    </row>
    <row r="4749" spans="5:23" x14ac:dyDescent="0.25">
      <c r="E4749" s="209"/>
      <c r="F4749" s="209"/>
      <c r="G4749" s="209"/>
      <c r="H4749" s="209"/>
      <c r="I4749" s="209"/>
      <c r="J4749" s="209"/>
      <c r="K4749" s="209"/>
      <c r="O4749" s="209"/>
      <c r="P4749" s="209"/>
      <c r="Q4749" s="209"/>
      <c r="R4749" s="209"/>
      <c r="S4749" s="209"/>
      <c r="T4749" s="209"/>
      <c r="U4749" s="209"/>
      <c r="V4749" s="209"/>
      <c r="W4749" s="209"/>
    </row>
    <row r="4750" spans="5:23" x14ac:dyDescent="0.25">
      <c r="E4750" s="209"/>
      <c r="F4750" s="209"/>
      <c r="G4750" s="209"/>
      <c r="H4750" s="209"/>
      <c r="I4750" s="209"/>
      <c r="J4750" s="209"/>
      <c r="K4750" s="209"/>
      <c r="O4750" s="209"/>
      <c r="P4750" s="209"/>
      <c r="Q4750" s="209"/>
      <c r="R4750" s="209"/>
      <c r="S4750" s="209"/>
      <c r="T4750" s="209"/>
      <c r="U4750" s="209"/>
      <c r="V4750" s="209"/>
      <c r="W4750" s="209"/>
    </row>
    <row r="4751" spans="5:23" x14ac:dyDescent="0.25">
      <c r="E4751" s="209"/>
      <c r="F4751" s="209"/>
      <c r="G4751" s="209"/>
      <c r="H4751" s="209"/>
      <c r="I4751" s="209"/>
      <c r="J4751" s="209"/>
      <c r="K4751" s="209"/>
      <c r="O4751" s="209"/>
      <c r="P4751" s="209"/>
      <c r="Q4751" s="209"/>
      <c r="R4751" s="209"/>
      <c r="S4751" s="209"/>
      <c r="T4751" s="209"/>
      <c r="U4751" s="209"/>
      <c r="V4751" s="209"/>
      <c r="W4751" s="209"/>
    </row>
    <row r="4752" spans="5:23" x14ac:dyDescent="0.25">
      <c r="E4752" s="209"/>
      <c r="F4752" s="209"/>
      <c r="G4752" s="209"/>
      <c r="H4752" s="209"/>
      <c r="I4752" s="209"/>
      <c r="J4752" s="209"/>
      <c r="K4752" s="209"/>
      <c r="O4752" s="209"/>
      <c r="P4752" s="209"/>
      <c r="Q4752" s="209"/>
      <c r="R4752" s="209"/>
      <c r="S4752" s="209"/>
      <c r="T4752" s="209"/>
      <c r="U4752" s="209"/>
      <c r="V4752" s="209"/>
      <c r="W4752" s="209"/>
    </row>
    <row r="4753" spans="5:23" x14ac:dyDescent="0.25">
      <c r="E4753" s="209"/>
      <c r="F4753" s="209"/>
      <c r="G4753" s="209"/>
      <c r="H4753" s="209"/>
      <c r="I4753" s="209"/>
      <c r="J4753" s="209"/>
      <c r="K4753" s="209"/>
      <c r="O4753" s="209"/>
      <c r="P4753" s="209"/>
      <c r="Q4753" s="209"/>
      <c r="R4753" s="209"/>
      <c r="S4753" s="209"/>
      <c r="T4753" s="209"/>
      <c r="U4753" s="209"/>
      <c r="V4753" s="209"/>
      <c r="W4753" s="209"/>
    </row>
    <row r="4754" spans="5:23" x14ac:dyDescent="0.25">
      <c r="E4754" s="209"/>
      <c r="F4754" s="209"/>
      <c r="G4754" s="209"/>
      <c r="H4754" s="209"/>
      <c r="I4754" s="209"/>
      <c r="J4754" s="209"/>
      <c r="K4754" s="209"/>
      <c r="O4754" s="209"/>
      <c r="P4754" s="209"/>
      <c r="Q4754" s="209"/>
      <c r="R4754" s="209"/>
      <c r="S4754" s="209"/>
      <c r="T4754" s="209"/>
      <c r="U4754" s="209"/>
      <c r="V4754" s="209"/>
      <c r="W4754" s="209"/>
    </row>
    <row r="4755" spans="5:23" x14ac:dyDescent="0.25">
      <c r="E4755" s="209"/>
      <c r="F4755" s="209"/>
      <c r="G4755" s="209"/>
      <c r="H4755" s="209"/>
      <c r="I4755" s="209"/>
      <c r="J4755" s="209"/>
      <c r="K4755" s="209"/>
      <c r="O4755" s="209"/>
      <c r="P4755" s="209"/>
      <c r="Q4755" s="209"/>
      <c r="R4755" s="209"/>
      <c r="S4755" s="209"/>
      <c r="T4755" s="209"/>
      <c r="U4755" s="209"/>
      <c r="V4755" s="209"/>
      <c r="W4755" s="209"/>
    </row>
    <row r="4756" spans="5:23" x14ac:dyDescent="0.25">
      <c r="E4756" s="209"/>
      <c r="F4756" s="209"/>
      <c r="G4756" s="209"/>
      <c r="H4756" s="209"/>
      <c r="I4756" s="209"/>
      <c r="J4756" s="209"/>
      <c r="K4756" s="209"/>
      <c r="O4756" s="209"/>
      <c r="P4756" s="209"/>
      <c r="Q4756" s="209"/>
      <c r="R4756" s="209"/>
      <c r="S4756" s="209"/>
      <c r="T4756" s="209"/>
      <c r="U4756" s="209"/>
      <c r="V4756" s="209"/>
      <c r="W4756" s="209"/>
    </row>
    <row r="4757" spans="5:23" x14ac:dyDescent="0.25">
      <c r="E4757" s="209"/>
      <c r="F4757" s="209"/>
      <c r="G4757" s="209"/>
      <c r="H4757" s="209"/>
      <c r="I4757" s="209"/>
      <c r="J4757" s="209"/>
      <c r="K4757" s="209"/>
      <c r="O4757" s="209"/>
      <c r="P4757" s="209"/>
      <c r="Q4757" s="209"/>
      <c r="R4757" s="209"/>
      <c r="S4757" s="209"/>
      <c r="T4757" s="209"/>
      <c r="U4757" s="209"/>
      <c r="V4757" s="209"/>
      <c r="W4757" s="209"/>
    </row>
    <row r="4758" spans="5:23" x14ac:dyDescent="0.25">
      <c r="E4758" s="209"/>
      <c r="F4758" s="209"/>
      <c r="G4758" s="209"/>
      <c r="H4758" s="209"/>
      <c r="I4758" s="209"/>
      <c r="J4758" s="209"/>
      <c r="K4758" s="209"/>
      <c r="O4758" s="209"/>
      <c r="P4758" s="209"/>
      <c r="Q4758" s="209"/>
      <c r="R4758" s="209"/>
      <c r="S4758" s="209"/>
      <c r="T4758" s="209"/>
      <c r="U4758" s="209"/>
      <c r="V4758" s="209"/>
      <c r="W4758" s="209"/>
    </row>
    <row r="4759" spans="5:23" x14ac:dyDescent="0.25">
      <c r="E4759" s="209"/>
      <c r="F4759" s="209"/>
      <c r="G4759" s="209"/>
      <c r="H4759" s="209"/>
      <c r="I4759" s="209"/>
      <c r="J4759" s="209"/>
      <c r="K4759" s="209"/>
      <c r="O4759" s="209"/>
      <c r="P4759" s="209"/>
      <c r="Q4759" s="209"/>
      <c r="R4759" s="209"/>
      <c r="S4759" s="209"/>
      <c r="T4759" s="209"/>
      <c r="U4759" s="209"/>
      <c r="V4759" s="209"/>
      <c r="W4759" s="209"/>
    </row>
    <row r="4760" spans="5:23" x14ac:dyDescent="0.25">
      <c r="E4760" s="209"/>
      <c r="F4760" s="209"/>
      <c r="G4760" s="209"/>
      <c r="H4760" s="209"/>
      <c r="I4760" s="209"/>
      <c r="J4760" s="209"/>
      <c r="K4760" s="209"/>
      <c r="O4760" s="209"/>
      <c r="P4760" s="209"/>
      <c r="Q4760" s="209"/>
      <c r="R4760" s="209"/>
      <c r="S4760" s="209"/>
      <c r="T4760" s="209"/>
      <c r="U4760" s="209"/>
      <c r="V4760" s="209"/>
      <c r="W4760" s="209"/>
    </row>
    <row r="4761" spans="5:23" x14ac:dyDescent="0.25">
      <c r="E4761" s="209"/>
      <c r="F4761" s="209"/>
      <c r="G4761" s="209"/>
      <c r="H4761" s="209"/>
      <c r="I4761" s="209"/>
      <c r="J4761" s="209"/>
      <c r="K4761" s="209"/>
      <c r="O4761" s="209"/>
      <c r="P4761" s="209"/>
      <c r="Q4761" s="209"/>
      <c r="R4761" s="209"/>
      <c r="S4761" s="209"/>
      <c r="T4761" s="209"/>
      <c r="U4761" s="209"/>
      <c r="V4761" s="209"/>
      <c r="W4761" s="209"/>
    </row>
    <row r="4762" spans="5:23" x14ac:dyDescent="0.25">
      <c r="E4762" s="209"/>
      <c r="F4762" s="209"/>
      <c r="G4762" s="209"/>
      <c r="H4762" s="209"/>
      <c r="I4762" s="209"/>
      <c r="J4762" s="209"/>
      <c r="K4762" s="209"/>
      <c r="O4762" s="209"/>
      <c r="P4762" s="209"/>
      <c r="Q4762" s="209"/>
      <c r="R4762" s="209"/>
      <c r="S4762" s="209"/>
      <c r="T4762" s="209"/>
      <c r="U4762" s="209"/>
      <c r="V4762" s="209"/>
      <c r="W4762" s="209"/>
    </row>
    <row r="4763" spans="5:23" x14ac:dyDescent="0.25">
      <c r="E4763" s="209"/>
      <c r="F4763" s="209"/>
      <c r="G4763" s="209"/>
      <c r="H4763" s="209"/>
      <c r="I4763" s="209"/>
      <c r="J4763" s="209"/>
      <c r="K4763" s="209"/>
      <c r="O4763" s="209"/>
      <c r="P4763" s="209"/>
      <c r="Q4763" s="209"/>
      <c r="R4763" s="209"/>
      <c r="S4763" s="209"/>
      <c r="T4763" s="209"/>
      <c r="U4763" s="209"/>
      <c r="V4763" s="209"/>
      <c r="W4763" s="209"/>
    </row>
    <row r="4764" spans="5:23" x14ac:dyDescent="0.25">
      <c r="E4764" s="209"/>
      <c r="F4764" s="209"/>
      <c r="G4764" s="209"/>
      <c r="H4764" s="209"/>
      <c r="I4764" s="209"/>
      <c r="J4764" s="209"/>
      <c r="K4764" s="209"/>
      <c r="O4764" s="209"/>
      <c r="P4764" s="209"/>
      <c r="Q4764" s="209"/>
      <c r="R4764" s="209"/>
      <c r="S4764" s="209"/>
      <c r="T4764" s="209"/>
      <c r="U4764" s="209"/>
      <c r="V4764" s="209"/>
      <c r="W4764" s="209"/>
    </row>
    <row r="4765" spans="5:23" x14ac:dyDescent="0.25">
      <c r="E4765" s="209"/>
      <c r="F4765" s="209"/>
      <c r="G4765" s="209"/>
      <c r="H4765" s="209"/>
      <c r="I4765" s="209"/>
      <c r="J4765" s="209"/>
      <c r="K4765" s="209"/>
      <c r="O4765" s="209"/>
      <c r="P4765" s="209"/>
      <c r="Q4765" s="209"/>
      <c r="R4765" s="209"/>
      <c r="S4765" s="209"/>
      <c r="T4765" s="209"/>
      <c r="U4765" s="209"/>
      <c r="V4765" s="209"/>
      <c r="W4765" s="209"/>
    </row>
    <row r="4766" spans="5:23" x14ac:dyDescent="0.25">
      <c r="E4766" s="209"/>
      <c r="F4766" s="209"/>
      <c r="G4766" s="209"/>
      <c r="H4766" s="209"/>
      <c r="I4766" s="209"/>
      <c r="J4766" s="209"/>
      <c r="K4766" s="209"/>
      <c r="O4766" s="209"/>
      <c r="P4766" s="209"/>
      <c r="Q4766" s="209"/>
      <c r="R4766" s="209"/>
      <c r="S4766" s="209"/>
      <c r="T4766" s="209"/>
      <c r="U4766" s="209"/>
      <c r="V4766" s="209"/>
      <c r="W4766" s="209"/>
    </row>
    <row r="4767" spans="5:23" x14ac:dyDescent="0.25">
      <c r="E4767" s="209"/>
      <c r="F4767" s="209"/>
      <c r="G4767" s="209"/>
      <c r="H4767" s="209"/>
      <c r="I4767" s="209"/>
      <c r="J4767" s="209"/>
      <c r="K4767" s="209"/>
      <c r="O4767" s="209"/>
      <c r="P4767" s="209"/>
      <c r="Q4767" s="209"/>
      <c r="R4767" s="209"/>
      <c r="S4767" s="209"/>
      <c r="T4767" s="209"/>
      <c r="U4767" s="209"/>
      <c r="V4767" s="209"/>
      <c r="W4767" s="209"/>
    </row>
    <row r="4768" spans="5:23" x14ac:dyDescent="0.25">
      <c r="E4768" s="209"/>
      <c r="F4768" s="209"/>
      <c r="G4768" s="209"/>
      <c r="H4768" s="209"/>
      <c r="I4768" s="209"/>
      <c r="J4768" s="209"/>
      <c r="K4768" s="209"/>
      <c r="O4768" s="209"/>
      <c r="P4768" s="209"/>
      <c r="Q4768" s="209"/>
      <c r="R4768" s="209"/>
      <c r="S4768" s="209"/>
      <c r="T4768" s="209"/>
      <c r="U4768" s="209"/>
      <c r="V4768" s="209"/>
      <c r="W4768" s="209"/>
    </row>
    <row r="4769" spans="5:23" x14ac:dyDescent="0.25">
      <c r="E4769" s="209"/>
      <c r="F4769" s="209"/>
      <c r="G4769" s="209"/>
      <c r="H4769" s="209"/>
      <c r="I4769" s="209"/>
      <c r="J4769" s="209"/>
      <c r="K4769" s="209"/>
      <c r="O4769" s="209"/>
      <c r="P4769" s="209"/>
      <c r="Q4769" s="209"/>
      <c r="R4769" s="209"/>
      <c r="S4769" s="209"/>
      <c r="T4769" s="209"/>
      <c r="U4769" s="209"/>
      <c r="V4769" s="209"/>
      <c r="W4769" s="209"/>
    </row>
    <row r="4770" spans="5:23" x14ac:dyDescent="0.25">
      <c r="E4770" s="209"/>
      <c r="F4770" s="209"/>
      <c r="G4770" s="209"/>
      <c r="H4770" s="209"/>
      <c r="I4770" s="209"/>
      <c r="J4770" s="209"/>
      <c r="K4770" s="209"/>
      <c r="O4770" s="209"/>
      <c r="P4770" s="209"/>
      <c r="Q4770" s="209"/>
      <c r="R4770" s="209"/>
      <c r="S4770" s="209"/>
      <c r="T4770" s="209"/>
      <c r="U4770" s="209"/>
      <c r="V4770" s="209"/>
      <c r="W4770" s="209"/>
    </row>
    <row r="4771" spans="5:23" x14ac:dyDescent="0.25">
      <c r="E4771" s="209"/>
      <c r="F4771" s="209"/>
      <c r="G4771" s="209"/>
      <c r="H4771" s="209"/>
      <c r="I4771" s="209"/>
      <c r="J4771" s="209"/>
      <c r="K4771" s="209"/>
      <c r="O4771" s="209"/>
      <c r="P4771" s="209"/>
      <c r="Q4771" s="209"/>
      <c r="R4771" s="209"/>
      <c r="S4771" s="209"/>
      <c r="T4771" s="209"/>
      <c r="U4771" s="209"/>
      <c r="V4771" s="209"/>
      <c r="W4771" s="209"/>
    </row>
    <row r="4772" spans="5:23" x14ac:dyDescent="0.25">
      <c r="E4772" s="209"/>
      <c r="F4772" s="209"/>
      <c r="G4772" s="209"/>
      <c r="H4772" s="209"/>
      <c r="I4772" s="209"/>
      <c r="J4772" s="209"/>
      <c r="K4772" s="209"/>
      <c r="O4772" s="209"/>
      <c r="P4772" s="209"/>
      <c r="Q4772" s="209"/>
      <c r="R4772" s="209"/>
      <c r="S4772" s="209"/>
      <c r="T4772" s="209"/>
      <c r="U4772" s="209"/>
      <c r="V4772" s="209"/>
      <c r="W4772" s="209"/>
    </row>
    <row r="4773" spans="5:23" x14ac:dyDescent="0.25">
      <c r="E4773" s="209"/>
      <c r="F4773" s="209"/>
      <c r="G4773" s="209"/>
      <c r="H4773" s="209"/>
      <c r="I4773" s="209"/>
      <c r="J4773" s="209"/>
      <c r="K4773" s="209"/>
      <c r="O4773" s="209"/>
      <c r="P4773" s="209"/>
      <c r="Q4773" s="209"/>
      <c r="R4773" s="209"/>
      <c r="S4773" s="209"/>
      <c r="T4773" s="209"/>
      <c r="U4773" s="209"/>
      <c r="V4773" s="209"/>
      <c r="W4773" s="209"/>
    </row>
    <row r="4774" spans="5:23" x14ac:dyDescent="0.25">
      <c r="E4774" s="209"/>
      <c r="F4774" s="209"/>
      <c r="G4774" s="209"/>
      <c r="H4774" s="209"/>
      <c r="I4774" s="209"/>
      <c r="J4774" s="209"/>
      <c r="K4774" s="209"/>
      <c r="O4774" s="209"/>
      <c r="P4774" s="209"/>
      <c r="Q4774" s="209"/>
      <c r="R4774" s="209"/>
      <c r="S4774" s="209"/>
      <c r="T4774" s="209"/>
      <c r="U4774" s="209"/>
      <c r="V4774" s="209"/>
      <c r="W4774" s="209"/>
    </row>
    <row r="4775" spans="5:23" x14ac:dyDescent="0.25">
      <c r="E4775" s="209"/>
      <c r="F4775" s="209"/>
      <c r="G4775" s="209"/>
      <c r="H4775" s="209"/>
      <c r="I4775" s="209"/>
      <c r="J4775" s="209"/>
      <c r="K4775" s="209"/>
      <c r="O4775" s="209"/>
      <c r="P4775" s="209"/>
      <c r="Q4775" s="209"/>
      <c r="R4775" s="209"/>
      <c r="S4775" s="209"/>
      <c r="T4775" s="209"/>
      <c r="U4775" s="209"/>
      <c r="V4775" s="209"/>
      <c r="W4775" s="209"/>
    </row>
    <row r="4776" spans="5:23" x14ac:dyDescent="0.25">
      <c r="E4776" s="209"/>
      <c r="F4776" s="209"/>
      <c r="G4776" s="209"/>
      <c r="H4776" s="209"/>
      <c r="I4776" s="209"/>
      <c r="J4776" s="209"/>
      <c r="K4776" s="209"/>
      <c r="O4776" s="209"/>
      <c r="P4776" s="209"/>
      <c r="Q4776" s="209"/>
      <c r="R4776" s="209"/>
      <c r="S4776" s="209"/>
      <c r="T4776" s="209"/>
      <c r="U4776" s="209"/>
      <c r="V4776" s="209"/>
      <c r="W4776" s="209"/>
    </row>
    <row r="4777" spans="5:23" x14ac:dyDescent="0.25">
      <c r="E4777" s="209"/>
      <c r="F4777" s="209"/>
      <c r="G4777" s="209"/>
      <c r="H4777" s="209"/>
      <c r="I4777" s="209"/>
      <c r="J4777" s="209"/>
      <c r="K4777" s="209"/>
      <c r="O4777" s="209"/>
      <c r="P4777" s="209"/>
      <c r="Q4777" s="209"/>
      <c r="R4777" s="209"/>
      <c r="S4777" s="209"/>
      <c r="T4777" s="209"/>
      <c r="U4777" s="209"/>
      <c r="V4777" s="209"/>
      <c r="W4777" s="209"/>
    </row>
    <row r="4778" spans="5:23" x14ac:dyDescent="0.25">
      <c r="E4778" s="209"/>
      <c r="F4778" s="209"/>
      <c r="G4778" s="209"/>
      <c r="H4778" s="209"/>
      <c r="I4778" s="209"/>
      <c r="J4778" s="209"/>
      <c r="K4778" s="209"/>
      <c r="O4778" s="209"/>
      <c r="P4778" s="209"/>
      <c r="Q4778" s="209"/>
      <c r="R4778" s="209"/>
      <c r="S4778" s="209"/>
      <c r="T4778" s="209"/>
      <c r="U4778" s="209"/>
      <c r="V4778" s="209"/>
      <c r="W4778" s="209"/>
    </row>
    <row r="4779" spans="5:23" x14ac:dyDescent="0.25">
      <c r="E4779" s="209"/>
      <c r="F4779" s="209"/>
      <c r="G4779" s="209"/>
      <c r="H4779" s="209"/>
      <c r="I4779" s="209"/>
      <c r="J4779" s="209"/>
      <c r="K4779" s="209"/>
      <c r="O4779" s="209"/>
      <c r="P4779" s="209"/>
      <c r="Q4779" s="209"/>
      <c r="R4779" s="209"/>
      <c r="S4779" s="209"/>
      <c r="T4779" s="209"/>
      <c r="U4779" s="209"/>
      <c r="V4779" s="209"/>
      <c r="W4779" s="209"/>
    </row>
    <row r="4780" spans="5:23" x14ac:dyDescent="0.25">
      <c r="E4780" s="209"/>
      <c r="F4780" s="209"/>
      <c r="G4780" s="209"/>
      <c r="H4780" s="209"/>
      <c r="I4780" s="209"/>
      <c r="J4780" s="209"/>
      <c r="K4780" s="209"/>
      <c r="O4780" s="209"/>
      <c r="P4780" s="209"/>
      <c r="Q4780" s="209"/>
      <c r="R4780" s="209"/>
      <c r="S4780" s="209"/>
      <c r="T4780" s="209"/>
      <c r="U4780" s="209"/>
      <c r="V4780" s="209"/>
      <c r="W4780" s="209"/>
    </row>
    <row r="4781" spans="5:23" x14ac:dyDescent="0.25">
      <c r="E4781" s="209"/>
      <c r="F4781" s="209"/>
      <c r="G4781" s="209"/>
      <c r="H4781" s="209"/>
      <c r="I4781" s="209"/>
      <c r="J4781" s="209"/>
      <c r="K4781" s="209"/>
      <c r="O4781" s="209"/>
      <c r="P4781" s="209"/>
      <c r="Q4781" s="209"/>
      <c r="R4781" s="209"/>
      <c r="S4781" s="209"/>
      <c r="T4781" s="209"/>
      <c r="U4781" s="209"/>
      <c r="V4781" s="209"/>
      <c r="W4781" s="209"/>
    </row>
    <row r="4782" spans="5:23" x14ac:dyDescent="0.25">
      <c r="E4782" s="209"/>
      <c r="F4782" s="209"/>
      <c r="G4782" s="209"/>
      <c r="H4782" s="209"/>
      <c r="I4782" s="209"/>
      <c r="J4782" s="209"/>
      <c r="K4782" s="209"/>
      <c r="O4782" s="209"/>
      <c r="P4782" s="209"/>
      <c r="Q4782" s="209"/>
      <c r="R4782" s="209"/>
      <c r="S4782" s="209"/>
      <c r="T4782" s="209"/>
      <c r="U4782" s="209"/>
      <c r="V4782" s="209"/>
      <c r="W4782" s="209"/>
    </row>
    <row r="4783" spans="5:23" x14ac:dyDescent="0.25">
      <c r="E4783" s="209"/>
      <c r="F4783" s="209"/>
      <c r="G4783" s="209"/>
      <c r="H4783" s="209"/>
      <c r="I4783" s="209"/>
      <c r="J4783" s="209"/>
      <c r="K4783" s="209"/>
      <c r="O4783" s="209"/>
      <c r="P4783" s="209"/>
      <c r="Q4783" s="209"/>
      <c r="R4783" s="209"/>
      <c r="S4783" s="209"/>
      <c r="T4783" s="209"/>
      <c r="U4783" s="209"/>
      <c r="V4783" s="209"/>
      <c r="W4783" s="209"/>
    </row>
    <row r="4784" spans="5:23" x14ac:dyDescent="0.25">
      <c r="E4784" s="209"/>
      <c r="F4784" s="209"/>
      <c r="G4784" s="209"/>
      <c r="H4784" s="209"/>
      <c r="I4784" s="209"/>
      <c r="J4784" s="209"/>
      <c r="K4784" s="209"/>
      <c r="O4784" s="209"/>
      <c r="P4784" s="209"/>
      <c r="Q4784" s="209"/>
      <c r="R4784" s="209"/>
      <c r="S4784" s="209"/>
      <c r="T4784" s="209"/>
      <c r="U4784" s="209"/>
      <c r="V4784" s="209"/>
      <c r="W4784" s="209"/>
    </row>
    <row r="4785" spans="5:23" x14ac:dyDescent="0.25">
      <c r="E4785" s="209"/>
      <c r="F4785" s="209"/>
      <c r="G4785" s="209"/>
      <c r="H4785" s="209"/>
      <c r="I4785" s="209"/>
      <c r="J4785" s="209"/>
      <c r="K4785" s="209"/>
      <c r="O4785" s="209"/>
      <c r="P4785" s="209"/>
      <c r="Q4785" s="209"/>
      <c r="R4785" s="209"/>
      <c r="S4785" s="209"/>
      <c r="T4785" s="209"/>
      <c r="U4785" s="209"/>
      <c r="V4785" s="209"/>
      <c r="W4785" s="209"/>
    </row>
    <row r="4786" spans="5:23" x14ac:dyDescent="0.25">
      <c r="E4786" s="209"/>
      <c r="F4786" s="209"/>
      <c r="G4786" s="209"/>
      <c r="H4786" s="209"/>
      <c r="I4786" s="209"/>
      <c r="J4786" s="209"/>
      <c r="K4786" s="209"/>
      <c r="O4786" s="209"/>
      <c r="P4786" s="209"/>
      <c r="Q4786" s="209"/>
      <c r="R4786" s="209"/>
      <c r="S4786" s="209"/>
      <c r="T4786" s="209"/>
      <c r="U4786" s="209"/>
      <c r="V4786" s="209"/>
      <c r="W4786" s="209"/>
    </row>
    <row r="4787" spans="5:23" x14ac:dyDescent="0.25">
      <c r="E4787" s="209"/>
      <c r="F4787" s="209"/>
      <c r="G4787" s="209"/>
      <c r="H4787" s="209"/>
      <c r="I4787" s="209"/>
      <c r="J4787" s="209"/>
      <c r="K4787" s="209"/>
      <c r="O4787" s="209"/>
      <c r="P4787" s="209"/>
      <c r="Q4787" s="209"/>
      <c r="R4787" s="209"/>
      <c r="S4787" s="209"/>
      <c r="T4787" s="209"/>
      <c r="U4787" s="209"/>
      <c r="V4787" s="209"/>
      <c r="W4787" s="209"/>
    </row>
    <row r="4788" spans="5:23" x14ac:dyDescent="0.25">
      <c r="E4788" s="209"/>
      <c r="F4788" s="209"/>
      <c r="G4788" s="209"/>
      <c r="H4788" s="209"/>
      <c r="I4788" s="209"/>
      <c r="J4788" s="209"/>
      <c r="K4788" s="209"/>
      <c r="O4788" s="209"/>
      <c r="P4788" s="209"/>
      <c r="Q4788" s="209"/>
      <c r="R4788" s="209"/>
      <c r="S4788" s="209"/>
      <c r="T4788" s="209"/>
      <c r="U4788" s="209"/>
      <c r="V4788" s="209"/>
      <c r="W4788" s="209"/>
    </row>
    <row r="4789" spans="5:23" x14ac:dyDescent="0.25">
      <c r="E4789" s="209"/>
      <c r="F4789" s="209"/>
      <c r="G4789" s="209"/>
      <c r="H4789" s="209"/>
      <c r="I4789" s="209"/>
      <c r="J4789" s="209"/>
      <c r="K4789" s="209"/>
      <c r="O4789" s="209"/>
      <c r="P4789" s="209"/>
      <c r="Q4789" s="209"/>
      <c r="R4789" s="209"/>
      <c r="S4789" s="209"/>
      <c r="T4789" s="209"/>
      <c r="U4789" s="209"/>
      <c r="V4789" s="209"/>
      <c r="W4789" s="209"/>
    </row>
    <row r="4790" spans="5:23" x14ac:dyDescent="0.25">
      <c r="E4790" s="209"/>
      <c r="F4790" s="209"/>
      <c r="G4790" s="209"/>
      <c r="H4790" s="209"/>
      <c r="I4790" s="209"/>
      <c r="J4790" s="209"/>
      <c r="K4790" s="209"/>
      <c r="O4790" s="209"/>
      <c r="P4790" s="209"/>
      <c r="Q4790" s="209"/>
      <c r="R4790" s="209"/>
      <c r="S4790" s="209"/>
      <c r="T4790" s="209"/>
      <c r="U4790" s="209"/>
      <c r="V4790" s="209"/>
      <c r="W4790" s="209"/>
    </row>
    <row r="4791" spans="5:23" x14ac:dyDescent="0.25">
      <c r="E4791" s="209"/>
      <c r="F4791" s="209"/>
      <c r="G4791" s="209"/>
      <c r="H4791" s="209"/>
      <c r="I4791" s="209"/>
      <c r="J4791" s="209"/>
      <c r="K4791" s="209"/>
      <c r="O4791" s="209"/>
      <c r="P4791" s="209"/>
      <c r="Q4791" s="209"/>
      <c r="R4791" s="209"/>
      <c r="S4791" s="209"/>
      <c r="T4791" s="209"/>
      <c r="U4791" s="209"/>
      <c r="V4791" s="209"/>
      <c r="W4791" s="209"/>
    </row>
    <row r="4792" spans="5:23" x14ac:dyDescent="0.25">
      <c r="E4792" s="209"/>
      <c r="F4792" s="209"/>
      <c r="G4792" s="209"/>
      <c r="H4792" s="209"/>
      <c r="I4792" s="209"/>
      <c r="J4792" s="209"/>
      <c r="K4792" s="209"/>
      <c r="O4792" s="209"/>
      <c r="P4792" s="209"/>
      <c r="Q4792" s="209"/>
      <c r="R4792" s="209"/>
      <c r="S4792" s="209"/>
      <c r="T4792" s="209"/>
      <c r="U4792" s="209"/>
      <c r="V4792" s="209"/>
      <c r="W4792" s="209"/>
    </row>
    <row r="4793" spans="5:23" x14ac:dyDescent="0.25">
      <c r="E4793" s="209"/>
      <c r="F4793" s="209"/>
      <c r="G4793" s="209"/>
      <c r="H4793" s="209"/>
      <c r="I4793" s="209"/>
      <c r="J4793" s="209"/>
      <c r="K4793" s="209"/>
      <c r="O4793" s="209"/>
      <c r="P4793" s="209"/>
      <c r="Q4793" s="209"/>
      <c r="R4793" s="209"/>
      <c r="S4793" s="209"/>
      <c r="T4793" s="209"/>
      <c r="U4793" s="209"/>
      <c r="V4793" s="209"/>
      <c r="W4793" s="209"/>
    </row>
    <row r="4794" spans="5:23" x14ac:dyDescent="0.25">
      <c r="E4794" s="209"/>
      <c r="F4794" s="209"/>
      <c r="G4794" s="209"/>
      <c r="H4794" s="209"/>
      <c r="I4794" s="209"/>
      <c r="J4794" s="209"/>
      <c r="K4794" s="209"/>
      <c r="O4794" s="209"/>
      <c r="P4794" s="209"/>
      <c r="Q4794" s="209"/>
      <c r="R4794" s="209"/>
      <c r="S4794" s="209"/>
      <c r="T4794" s="209"/>
      <c r="U4794" s="209"/>
      <c r="V4794" s="209"/>
      <c r="W4794" s="209"/>
    </row>
    <row r="4795" spans="5:23" x14ac:dyDescent="0.25">
      <c r="E4795" s="209"/>
      <c r="F4795" s="209"/>
      <c r="G4795" s="209"/>
      <c r="H4795" s="209"/>
      <c r="I4795" s="209"/>
      <c r="J4795" s="209"/>
      <c r="K4795" s="209"/>
      <c r="O4795" s="209"/>
      <c r="P4795" s="209"/>
      <c r="Q4795" s="209"/>
      <c r="R4795" s="209"/>
      <c r="S4795" s="209"/>
      <c r="T4795" s="209"/>
      <c r="U4795" s="209"/>
      <c r="V4795" s="209"/>
      <c r="W4795" s="209"/>
    </row>
    <row r="4796" spans="5:23" x14ac:dyDescent="0.25">
      <c r="E4796" s="209"/>
      <c r="F4796" s="209"/>
      <c r="G4796" s="209"/>
      <c r="H4796" s="209"/>
      <c r="I4796" s="209"/>
      <c r="J4796" s="209"/>
      <c r="K4796" s="209"/>
      <c r="O4796" s="209"/>
      <c r="P4796" s="209"/>
      <c r="Q4796" s="209"/>
      <c r="R4796" s="209"/>
      <c r="S4796" s="209"/>
      <c r="T4796" s="209"/>
      <c r="U4796" s="209"/>
      <c r="V4796" s="209"/>
      <c r="W4796" s="209"/>
    </row>
    <row r="4797" spans="5:23" x14ac:dyDescent="0.25">
      <c r="E4797" s="209"/>
      <c r="F4797" s="209"/>
      <c r="G4797" s="209"/>
      <c r="H4797" s="209"/>
      <c r="I4797" s="209"/>
      <c r="J4797" s="209"/>
      <c r="K4797" s="209"/>
      <c r="O4797" s="209"/>
      <c r="P4797" s="209"/>
      <c r="Q4797" s="209"/>
      <c r="R4797" s="209"/>
      <c r="S4797" s="209"/>
      <c r="T4797" s="209"/>
      <c r="U4797" s="209"/>
      <c r="V4797" s="209"/>
      <c r="W4797" s="209"/>
    </row>
    <row r="4798" spans="5:23" x14ac:dyDescent="0.25">
      <c r="E4798" s="209"/>
      <c r="F4798" s="209"/>
      <c r="G4798" s="209"/>
      <c r="H4798" s="209"/>
      <c r="I4798" s="209"/>
      <c r="J4798" s="209"/>
      <c r="K4798" s="209"/>
      <c r="O4798" s="209"/>
      <c r="P4798" s="209"/>
      <c r="Q4798" s="209"/>
      <c r="R4798" s="209"/>
      <c r="S4798" s="209"/>
      <c r="T4798" s="209"/>
      <c r="U4798" s="209"/>
      <c r="V4798" s="209"/>
      <c r="W4798" s="209"/>
    </row>
    <row r="4799" spans="5:23" x14ac:dyDescent="0.25">
      <c r="E4799" s="209"/>
      <c r="F4799" s="209"/>
      <c r="G4799" s="209"/>
      <c r="H4799" s="209"/>
      <c r="I4799" s="209"/>
      <c r="J4799" s="209"/>
      <c r="K4799" s="209"/>
      <c r="O4799" s="209"/>
      <c r="P4799" s="209"/>
      <c r="Q4799" s="209"/>
      <c r="R4799" s="209"/>
      <c r="S4799" s="209"/>
      <c r="T4799" s="209"/>
      <c r="U4799" s="209"/>
      <c r="V4799" s="209"/>
      <c r="W4799" s="209"/>
    </row>
    <row r="4800" spans="5:23" x14ac:dyDescent="0.25">
      <c r="E4800" s="209"/>
      <c r="F4800" s="209"/>
      <c r="G4800" s="209"/>
      <c r="H4800" s="209"/>
      <c r="I4800" s="209"/>
      <c r="J4800" s="209"/>
      <c r="K4800" s="209"/>
      <c r="O4800" s="209"/>
      <c r="P4800" s="209"/>
      <c r="Q4800" s="209"/>
      <c r="R4800" s="209"/>
      <c r="S4800" s="209"/>
      <c r="T4800" s="209"/>
      <c r="U4800" s="209"/>
      <c r="V4800" s="209"/>
      <c r="W4800" s="209"/>
    </row>
    <row r="4801" spans="5:23" x14ac:dyDescent="0.25">
      <c r="E4801" s="209"/>
      <c r="F4801" s="209"/>
      <c r="G4801" s="209"/>
      <c r="H4801" s="209"/>
      <c r="I4801" s="209"/>
      <c r="J4801" s="209"/>
      <c r="K4801" s="209"/>
      <c r="O4801" s="209"/>
      <c r="P4801" s="209"/>
      <c r="Q4801" s="209"/>
      <c r="R4801" s="209"/>
      <c r="S4801" s="209"/>
      <c r="T4801" s="209"/>
      <c r="U4801" s="209"/>
      <c r="V4801" s="209"/>
      <c r="W4801" s="209"/>
    </row>
    <row r="4802" spans="5:23" x14ac:dyDescent="0.25">
      <c r="E4802" s="209"/>
      <c r="F4802" s="209"/>
      <c r="G4802" s="209"/>
      <c r="H4802" s="209"/>
      <c r="I4802" s="209"/>
      <c r="J4802" s="209"/>
      <c r="K4802" s="209"/>
      <c r="O4802" s="209"/>
      <c r="P4802" s="209"/>
      <c r="Q4802" s="209"/>
      <c r="R4802" s="209"/>
      <c r="S4802" s="209"/>
      <c r="T4802" s="209"/>
      <c r="U4802" s="209"/>
      <c r="V4802" s="209"/>
      <c r="W4802" s="209"/>
    </row>
    <row r="4803" spans="5:23" x14ac:dyDescent="0.25">
      <c r="E4803" s="209"/>
      <c r="F4803" s="209"/>
      <c r="G4803" s="209"/>
      <c r="H4803" s="209"/>
      <c r="I4803" s="209"/>
      <c r="J4803" s="209"/>
      <c r="K4803" s="209"/>
      <c r="O4803" s="209"/>
      <c r="P4803" s="209"/>
      <c r="Q4803" s="209"/>
      <c r="R4803" s="209"/>
      <c r="S4803" s="209"/>
      <c r="T4803" s="209"/>
      <c r="U4803" s="209"/>
      <c r="V4803" s="209"/>
      <c r="W4803" s="209"/>
    </row>
    <row r="4804" spans="5:23" x14ac:dyDescent="0.25">
      <c r="E4804" s="209"/>
      <c r="F4804" s="209"/>
      <c r="G4804" s="209"/>
      <c r="H4804" s="209"/>
      <c r="I4804" s="209"/>
      <c r="J4804" s="209"/>
      <c r="K4804" s="209"/>
      <c r="O4804" s="209"/>
      <c r="P4804" s="209"/>
      <c r="Q4804" s="209"/>
      <c r="R4804" s="209"/>
      <c r="S4804" s="209"/>
      <c r="T4804" s="209"/>
      <c r="U4804" s="209"/>
      <c r="V4804" s="209"/>
      <c r="W4804" s="209"/>
    </row>
    <row r="4805" spans="5:23" x14ac:dyDescent="0.25">
      <c r="E4805" s="209"/>
      <c r="F4805" s="209"/>
      <c r="G4805" s="209"/>
      <c r="H4805" s="209"/>
      <c r="I4805" s="209"/>
      <c r="J4805" s="209"/>
      <c r="K4805" s="209"/>
      <c r="O4805" s="209"/>
      <c r="P4805" s="209"/>
      <c r="Q4805" s="209"/>
      <c r="R4805" s="209"/>
      <c r="S4805" s="209"/>
      <c r="T4805" s="209"/>
      <c r="U4805" s="209"/>
      <c r="V4805" s="209"/>
      <c r="W4805" s="209"/>
    </row>
    <row r="4806" spans="5:23" x14ac:dyDescent="0.25">
      <c r="E4806" s="209"/>
      <c r="F4806" s="209"/>
      <c r="G4806" s="209"/>
      <c r="H4806" s="209"/>
      <c r="I4806" s="209"/>
      <c r="J4806" s="209"/>
      <c r="K4806" s="209"/>
      <c r="O4806" s="209"/>
      <c r="P4806" s="209"/>
      <c r="Q4806" s="209"/>
      <c r="R4806" s="209"/>
      <c r="S4806" s="209"/>
      <c r="T4806" s="209"/>
      <c r="U4806" s="209"/>
      <c r="V4806" s="209"/>
      <c r="W4806" s="209"/>
    </row>
    <row r="4807" spans="5:23" x14ac:dyDescent="0.25">
      <c r="E4807" s="209"/>
      <c r="F4807" s="209"/>
      <c r="G4807" s="209"/>
      <c r="H4807" s="209"/>
      <c r="I4807" s="209"/>
      <c r="J4807" s="209"/>
      <c r="K4807" s="209"/>
      <c r="O4807" s="209"/>
      <c r="P4807" s="209"/>
      <c r="Q4807" s="209"/>
      <c r="R4807" s="209"/>
      <c r="S4807" s="209"/>
      <c r="T4807" s="209"/>
      <c r="U4807" s="209"/>
      <c r="V4807" s="209"/>
      <c r="W4807" s="209"/>
    </row>
    <row r="4808" spans="5:23" x14ac:dyDescent="0.25">
      <c r="E4808" s="209"/>
      <c r="F4808" s="209"/>
      <c r="G4808" s="209"/>
      <c r="H4808" s="209"/>
      <c r="I4808" s="209"/>
      <c r="J4808" s="209"/>
      <c r="K4808" s="209"/>
      <c r="O4808" s="209"/>
      <c r="P4808" s="209"/>
      <c r="Q4808" s="209"/>
      <c r="R4808" s="209"/>
      <c r="S4808" s="209"/>
      <c r="T4808" s="209"/>
      <c r="U4808" s="209"/>
      <c r="V4808" s="209"/>
      <c r="W4808" s="209"/>
    </row>
    <row r="4809" spans="5:23" x14ac:dyDescent="0.25">
      <c r="E4809" s="209"/>
      <c r="F4809" s="209"/>
      <c r="G4809" s="209"/>
      <c r="H4809" s="209"/>
      <c r="I4809" s="209"/>
      <c r="J4809" s="209"/>
      <c r="K4809" s="209"/>
      <c r="O4809" s="209"/>
      <c r="P4809" s="209"/>
      <c r="Q4809" s="209"/>
      <c r="R4809" s="209"/>
      <c r="S4809" s="209"/>
      <c r="T4809" s="209"/>
      <c r="U4809" s="209"/>
      <c r="V4809" s="209"/>
      <c r="W4809" s="209"/>
    </row>
    <row r="4810" spans="5:23" x14ac:dyDescent="0.25">
      <c r="E4810" s="209"/>
      <c r="F4810" s="209"/>
      <c r="G4810" s="209"/>
      <c r="H4810" s="209"/>
      <c r="I4810" s="209"/>
      <c r="J4810" s="209"/>
      <c r="K4810" s="209"/>
      <c r="O4810" s="209"/>
      <c r="P4810" s="209"/>
      <c r="Q4810" s="209"/>
      <c r="R4810" s="209"/>
      <c r="S4810" s="209"/>
      <c r="T4810" s="209"/>
      <c r="U4810" s="209"/>
      <c r="V4810" s="209"/>
      <c r="W4810" s="209"/>
    </row>
    <row r="4811" spans="5:23" x14ac:dyDescent="0.25">
      <c r="E4811" s="209"/>
      <c r="F4811" s="209"/>
      <c r="G4811" s="209"/>
      <c r="H4811" s="209"/>
      <c r="I4811" s="209"/>
      <c r="J4811" s="209"/>
      <c r="K4811" s="209"/>
      <c r="O4811" s="209"/>
      <c r="P4811" s="209"/>
      <c r="Q4811" s="209"/>
      <c r="R4811" s="209"/>
      <c r="S4811" s="209"/>
      <c r="T4811" s="209"/>
      <c r="U4811" s="209"/>
      <c r="V4811" s="209"/>
      <c r="W4811" s="209"/>
    </row>
    <row r="4812" spans="5:23" x14ac:dyDescent="0.25">
      <c r="E4812" s="209"/>
      <c r="F4812" s="209"/>
      <c r="G4812" s="209"/>
      <c r="H4812" s="209"/>
      <c r="I4812" s="209"/>
      <c r="J4812" s="209"/>
      <c r="K4812" s="209"/>
      <c r="O4812" s="209"/>
      <c r="P4812" s="209"/>
      <c r="Q4812" s="209"/>
      <c r="R4812" s="209"/>
      <c r="S4812" s="209"/>
      <c r="T4812" s="209"/>
      <c r="U4812" s="209"/>
      <c r="V4812" s="209"/>
      <c r="W4812" s="209"/>
    </row>
    <row r="4813" spans="5:23" x14ac:dyDescent="0.25">
      <c r="E4813" s="209"/>
      <c r="F4813" s="209"/>
      <c r="G4813" s="209"/>
      <c r="H4813" s="209"/>
      <c r="I4813" s="209"/>
      <c r="J4813" s="209"/>
      <c r="K4813" s="209"/>
      <c r="O4813" s="209"/>
      <c r="P4813" s="209"/>
      <c r="Q4813" s="209"/>
      <c r="R4813" s="209"/>
      <c r="S4813" s="209"/>
      <c r="T4813" s="209"/>
      <c r="U4813" s="209"/>
      <c r="V4813" s="209"/>
      <c r="W4813" s="209"/>
    </row>
    <row r="4814" spans="5:23" x14ac:dyDescent="0.25">
      <c r="E4814" s="209"/>
      <c r="F4814" s="209"/>
      <c r="G4814" s="209"/>
      <c r="H4814" s="209"/>
      <c r="I4814" s="209"/>
      <c r="J4814" s="209"/>
      <c r="K4814" s="209"/>
      <c r="O4814" s="209"/>
      <c r="P4814" s="209"/>
      <c r="Q4814" s="209"/>
      <c r="R4814" s="209"/>
      <c r="S4814" s="209"/>
      <c r="T4814" s="209"/>
      <c r="U4814" s="209"/>
      <c r="V4814" s="209"/>
      <c r="W4814" s="209"/>
    </row>
    <row r="4815" spans="5:23" x14ac:dyDescent="0.25">
      <c r="E4815" s="209"/>
      <c r="F4815" s="209"/>
      <c r="G4815" s="209"/>
      <c r="H4815" s="209"/>
      <c r="I4815" s="209"/>
      <c r="J4815" s="209"/>
      <c r="K4815" s="209"/>
      <c r="O4815" s="209"/>
      <c r="P4815" s="209"/>
      <c r="Q4815" s="209"/>
      <c r="R4815" s="209"/>
      <c r="S4815" s="209"/>
      <c r="T4815" s="209"/>
      <c r="U4815" s="209"/>
      <c r="V4815" s="209"/>
      <c r="W4815" s="209"/>
    </row>
    <row r="4816" spans="5:23" x14ac:dyDescent="0.25">
      <c r="E4816" s="209"/>
      <c r="F4816" s="209"/>
      <c r="G4816" s="209"/>
      <c r="H4816" s="209"/>
      <c r="I4816" s="209"/>
      <c r="J4816" s="209"/>
      <c r="K4816" s="209"/>
      <c r="O4816" s="209"/>
      <c r="P4816" s="209"/>
      <c r="Q4816" s="209"/>
      <c r="R4816" s="209"/>
      <c r="S4816" s="209"/>
      <c r="T4816" s="209"/>
      <c r="U4816" s="209"/>
      <c r="V4816" s="209"/>
      <c r="W4816" s="209"/>
    </row>
    <row r="4817" spans="5:23" x14ac:dyDescent="0.25">
      <c r="E4817" s="209"/>
      <c r="F4817" s="209"/>
      <c r="G4817" s="209"/>
      <c r="H4817" s="209"/>
      <c r="I4817" s="209"/>
      <c r="J4817" s="209"/>
      <c r="K4817" s="209"/>
      <c r="O4817" s="209"/>
      <c r="P4817" s="209"/>
      <c r="Q4817" s="209"/>
      <c r="R4817" s="209"/>
      <c r="S4817" s="209"/>
      <c r="T4817" s="209"/>
      <c r="U4817" s="209"/>
      <c r="V4817" s="209"/>
      <c r="W4817" s="209"/>
    </row>
    <row r="4818" spans="5:23" x14ac:dyDescent="0.25">
      <c r="E4818" s="209"/>
      <c r="F4818" s="209"/>
      <c r="G4818" s="209"/>
      <c r="H4818" s="209"/>
      <c r="I4818" s="209"/>
      <c r="J4818" s="209"/>
      <c r="K4818" s="209"/>
      <c r="O4818" s="209"/>
      <c r="P4818" s="209"/>
      <c r="Q4818" s="209"/>
      <c r="R4818" s="209"/>
      <c r="S4818" s="209"/>
      <c r="T4818" s="209"/>
      <c r="U4818" s="209"/>
      <c r="V4818" s="209"/>
      <c r="W4818" s="209"/>
    </row>
    <row r="4819" spans="5:23" x14ac:dyDescent="0.25">
      <c r="E4819" s="209"/>
      <c r="F4819" s="209"/>
      <c r="G4819" s="209"/>
      <c r="H4819" s="209"/>
      <c r="I4819" s="209"/>
      <c r="J4819" s="209"/>
      <c r="K4819" s="209"/>
      <c r="O4819" s="209"/>
      <c r="P4819" s="209"/>
      <c r="Q4819" s="209"/>
      <c r="R4819" s="209"/>
      <c r="S4819" s="209"/>
      <c r="T4819" s="209"/>
      <c r="U4819" s="209"/>
      <c r="V4819" s="209"/>
      <c r="W4819" s="209"/>
    </row>
    <row r="4820" spans="5:23" x14ac:dyDescent="0.25">
      <c r="E4820" s="209"/>
      <c r="F4820" s="209"/>
      <c r="G4820" s="209"/>
      <c r="H4820" s="209"/>
      <c r="I4820" s="209"/>
      <c r="J4820" s="209"/>
      <c r="K4820" s="209"/>
      <c r="O4820" s="209"/>
      <c r="P4820" s="209"/>
      <c r="Q4820" s="209"/>
      <c r="R4820" s="209"/>
      <c r="S4820" s="209"/>
      <c r="T4820" s="209"/>
      <c r="U4820" s="209"/>
      <c r="V4820" s="209"/>
      <c r="W4820" s="209"/>
    </row>
    <row r="4821" spans="5:23" x14ac:dyDescent="0.25">
      <c r="E4821" s="209"/>
      <c r="F4821" s="209"/>
      <c r="G4821" s="209"/>
      <c r="H4821" s="209"/>
      <c r="I4821" s="209"/>
      <c r="J4821" s="209"/>
      <c r="K4821" s="209"/>
      <c r="O4821" s="209"/>
      <c r="P4821" s="209"/>
      <c r="Q4821" s="209"/>
      <c r="R4821" s="209"/>
      <c r="S4821" s="209"/>
      <c r="T4821" s="209"/>
      <c r="U4821" s="209"/>
      <c r="V4821" s="209"/>
      <c r="W4821" s="209"/>
    </row>
    <row r="4822" spans="5:23" x14ac:dyDescent="0.25">
      <c r="E4822" s="209"/>
      <c r="F4822" s="209"/>
      <c r="G4822" s="209"/>
      <c r="H4822" s="209"/>
      <c r="I4822" s="209"/>
      <c r="J4822" s="209"/>
      <c r="K4822" s="209"/>
      <c r="O4822" s="209"/>
      <c r="P4822" s="209"/>
      <c r="Q4822" s="209"/>
      <c r="R4822" s="209"/>
      <c r="S4822" s="209"/>
      <c r="T4822" s="209"/>
      <c r="U4822" s="209"/>
      <c r="V4822" s="209"/>
      <c r="W4822" s="209"/>
    </row>
    <row r="4823" spans="5:23" x14ac:dyDescent="0.25">
      <c r="E4823" s="209"/>
      <c r="F4823" s="209"/>
      <c r="G4823" s="209"/>
      <c r="H4823" s="209"/>
      <c r="I4823" s="209"/>
      <c r="J4823" s="209"/>
      <c r="K4823" s="209"/>
      <c r="O4823" s="209"/>
      <c r="P4823" s="209"/>
      <c r="Q4823" s="209"/>
      <c r="R4823" s="209"/>
      <c r="S4823" s="209"/>
      <c r="T4823" s="209"/>
      <c r="U4823" s="209"/>
      <c r="V4823" s="209"/>
      <c r="W4823" s="209"/>
    </row>
    <row r="4824" spans="5:23" x14ac:dyDescent="0.25">
      <c r="E4824" s="209"/>
      <c r="F4824" s="209"/>
      <c r="G4824" s="209"/>
      <c r="H4824" s="209"/>
      <c r="I4824" s="209"/>
      <c r="J4824" s="209"/>
      <c r="K4824" s="209"/>
      <c r="O4824" s="209"/>
      <c r="P4824" s="209"/>
      <c r="Q4824" s="209"/>
      <c r="R4824" s="209"/>
      <c r="S4824" s="209"/>
      <c r="T4824" s="209"/>
      <c r="U4824" s="209"/>
      <c r="V4824" s="209"/>
      <c r="W4824" s="209"/>
    </row>
    <row r="4825" spans="5:23" x14ac:dyDescent="0.25">
      <c r="E4825" s="209"/>
      <c r="F4825" s="209"/>
      <c r="G4825" s="209"/>
      <c r="H4825" s="209"/>
      <c r="I4825" s="209"/>
      <c r="J4825" s="209"/>
      <c r="K4825" s="209"/>
      <c r="O4825" s="209"/>
      <c r="P4825" s="209"/>
      <c r="Q4825" s="209"/>
      <c r="R4825" s="209"/>
      <c r="S4825" s="209"/>
      <c r="T4825" s="209"/>
      <c r="U4825" s="209"/>
      <c r="V4825" s="209"/>
      <c r="W4825" s="209"/>
    </row>
    <row r="4826" spans="5:23" x14ac:dyDescent="0.25">
      <c r="E4826" s="209"/>
      <c r="F4826" s="209"/>
      <c r="G4826" s="209"/>
      <c r="H4826" s="209"/>
      <c r="I4826" s="209"/>
      <c r="J4826" s="209"/>
      <c r="K4826" s="209"/>
      <c r="O4826" s="209"/>
      <c r="P4826" s="209"/>
      <c r="Q4826" s="209"/>
      <c r="R4826" s="209"/>
      <c r="S4826" s="209"/>
      <c r="T4826" s="209"/>
      <c r="U4826" s="209"/>
      <c r="V4826" s="209"/>
      <c r="W4826" s="209"/>
    </row>
    <row r="4827" spans="5:23" x14ac:dyDescent="0.25">
      <c r="E4827" s="209"/>
      <c r="F4827" s="209"/>
      <c r="G4827" s="209"/>
      <c r="H4827" s="209"/>
      <c r="I4827" s="209"/>
      <c r="J4827" s="209"/>
      <c r="K4827" s="209"/>
      <c r="O4827" s="209"/>
      <c r="P4827" s="209"/>
      <c r="Q4827" s="209"/>
      <c r="R4827" s="209"/>
      <c r="S4827" s="209"/>
      <c r="T4827" s="209"/>
      <c r="U4827" s="209"/>
      <c r="V4827" s="209"/>
      <c r="W4827" s="209"/>
    </row>
    <row r="4828" spans="5:23" x14ac:dyDescent="0.25">
      <c r="E4828" s="209"/>
      <c r="F4828" s="209"/>
      <c r="G4828" s="209"/>
      <c r="H4828" s="209"/>
      <c r="I4828" s="209"/>
      <c r="J4828" s="209"/>
      <c r="K4828" s="209"/>
      <c r="O4828" s="209"/>
      <c r="P4828" s="209"/>
      <c r="Q4828" s="209"/>
      <c r="R4828" s="209"/>
      <c r="S4828" s="209"/>
      <c r="T4828" s="209"/>
      <c r="U4828" s="209"/>
      <c r="V4828" s="209"/>
      <c r="W4828" s="209"/>
    </row>
    <row r="4829" spans="5:23" x14ac:dyDescent="0.25">
      <c r="E4829" s="209"/>
      <c r="F4829" s="209"/>
      <c r="G4829" s="209"/>
      <c r="H4829" s="209"/>
      <c r="I4829" s="209"/>
      <c r="J4829" s="209"/>
      <c r="K4829" s="209"/>
      <c r="O4829" s="209"/>
      <c r="P4829" s="209"/>
      <c r="Q4829" s="209"/>
      <c r="R4829" s="209"/>
      <c r="S4829" s="209"/>
      <c r="T4829" s="209"/>
      <c r="U4829" s="209"/>
      <c r="V4829" s="209"/>
      <c r="W4829" s="209"/>
    </row>
    <row r="4830" spans="5:23" x14ac:dyDescent="0.25">
      <c r="E4830" s="209"/>
      <c r="F4830" s="209"/>
      <c r="G4830" s="209"/>
      <c r="H4830" s="209"/>
      <c r="I4830" s="209"/>
      <c r="J4830" s="209"/>
      <c r="K4830" s="209"/>
      <c r="O4830" s="209"/>
      <c r="P4830" s="209"/>
      <c r="Q4830" s="209"/>
      <c r="R4830" s="209"/>
      <c r="S4830" s="209"/>
      <c r="T4830" s="209"/>
      <c r="U4830" s="209"/>
      <c r="V4830" s="209"/>
      <c r="W4830" s="209"/>
    </row>
    <row r="4831" spans="5:23" x14ac:dyDescent="0.25">
      <c r="E4831" s="209"/>
      <c r="F4831" s="209"/>
      <c r="G4831" s="209"/>
      <c r="H4831" s="209"/>
      <c r="I4831" s="209"/>
      <c r="J4831" s="209"/>
      <c r="K4831" s="209"/>
      <c r="O4831" s="209"/>
      <c r="P4831" s="209"/>
      <c r="Q4831" s="209"/>
      <c r="R4831" s="209"/>
      <c r="S4831" s="209"/>
      <c r="T4831" s="209"/>
      <c r="U4831" s="209"/>
      <c r="V4831" s="209"/>
      <c r="W4831" s="209"/>
    </row>
    <row r="4832" spans="5:23" x14ac:dyDescent="0.25">
      <c r="E4832" s="209"/>
      <c r="F4832" s="209"/>
      <c r="G4832" s="209"/>
      <c r="H4832" s="209"/>
      <c r="I4832" s="209"/>
      <c r="J4832" s="209"/>
      <c r="K4832" s="209"/>
      <c r="O4832" s="209"/>
      <c r="P4832" s="209"/>
      <c r="Q4832" s="209"/>
      <c r="R4832" s="209"/>
      <c r="S4832" s="209"/>
      <c r="T4832" s="209"/>
      <c r="U4832" s="209"/>
      <c r="V4832" s="209"/>
      <c r="W4832" s="209"/>
    </row>
    <row r="4833" spans="5:23" x14ac:dyDescent="0.25">
      <c r="E4833" s="209"/>
      <c r="F4833" s="209"/>
      <c r="G4833" s="209"/>
      <c r="H4833" s="209"/>
      <c r="I4833" s="209"/>
      <c r="J4833" s="209"/>
      <c r="K4833" s="209"/>
      <c r="O4833" s="209"/>
      <c r="P4833" s="209"/>
      <c r="Q4833" s="209"/>
      <c r="R4833" s="209"/>
      <c r="S4833" s="209"/>
      <c r="T4833" s="209"/>
      <c r="U4833" s="209"/>
      <c r="V4833" s="209"/>
      <c r="W4833" s="209"/>
    </row>
    <row r="4834" spans="5:23" x14ac:dyDescent="0.25">
      <c r="E4834" s="209"/>
      <c r="F4834" s="209"/>
      <c r="G4834" s="209"/>
      <c r="H4834" s="209"/>
      <c r="I4834" s="209"/>
      <c r="J4834" s="209"/>
      <c r="K4834" s="209"/>
      <c r="O4834" s="209"/>
      <c r="P4834" s="209"/>
      <c r="Q4834" s="209"/>
      <c r="R4834" s="209"/>
      <c r="S4834" s="209"/>
      <c r="T4834" s="209"/>
      <c r="U4834" s="209"/>
      <c r="V4834" s="209"/>
      <c r="W4834" s="209"/>
    </row>
    <row r="4835" spans="5:23" x14ac:dyDescent="0.25">
      <c r="E4835" s="209"/>
      <c r="F4835" s="209"/>
      <c r="G4835" s="209"/>
      <c r="H4835" s="209"/>
      <c r="I4835" s="209"/>
      <c r="J4835" s="209"/>
      <c r="K4835" s="209"/>
      <c r="O4835" s="209"/>
      <c r="P4835" s="209"/>
      <c r="Q4835" s="209"/>
      <c r="R4835" s="209"/>
      <c r="S4835" s="209"/>
      <c r="T4835" s="209"/>
      <c r="U4835" s="209"/>
      <c r="V4835" s="209"/>
      <c r="W4835" s="209"/>
    </row>
    <row r="4836" spans="5:23" x14ac:dyDescent="0.25">
      <c r="E4836" s="209"/>
      <c r="F4836" s="209"/>
      <c r="G4836" s="209"/>
      <c r="H4836" s="209"/>
      <c r="I4836" s="209"/>
      <c r="J4836" s="209"/>
      <c r="K4836" s="209"/>
      <c r="O4836" s="209"/>
      <c r="P4836" s="209"/>
      <c r="Q4836" s="209"/>
      <c r="R4836" s="209"/>
      <c r="S4836" s="209"/>
      <c r="T4836" s="209"/>
      <c r="U4836" s="209"/>
      <c r="V4836" s="209"/>
      <c r="W4836" s="209"/>
    </row>
    <row r="4837" spans="5:23" x14ac:dyDescent="0.25">
      <c r="E4837" s="209"/>
      <c r="F4837" s="209"/>
      <c r="G4837" s="209"/>
      <c r="H4837" s="209"/>
      <c r="I4837" s="209"/>
      <c r="J4837" s="209"/>
      <c r="K4837" s="209"/>
      <c r="O4837" s="209"/>
      <c r="P4837" s="209"/>
      <c r="Q4837" s="209"/>
      <c r="R4837" s="209"/>
      <c r="S4837" s="209"/>
      <c r="T4837" s="209"/>
      <c r="U4837" s="209"/>
      <c r="V4837" s="209"/>
      <c r="W4837" s="209"/>
    </row>
    <row r="4838" spans="5:23" x14ac:dyDescent="0.25">
      <c r="E4838" s="209"/>
      <c r="F4838" s="209"/>
      <c r="G4838" s="209"/>
      <c r="H4838" s="209"/>
      <c r="I4838" s="209"/>
      <c r="J4838" s="209"/>
      <c r="K4838" s="209"/>
      <c r="O4838" s="209"/>
      <c r="P4838" s="209"/>
      <c r="Q4838" s="209"/>
      <c r="R4838" s="209"/>
      <c r="S4838" s="209"/>
      <c r="T4838" s="209"/>
      <c r="U4838" s="209"/>
      <c r="V4838" s="209"/>
      <c r="W4838" s="209"/>
    </row>
    <row r="4839" spans="5:23" x14ac:dyDescent="0.25">
      <c r="E4839" s="209"/>
      <c r="F4839" s="209"/>
      <c r="G4839" s="209"/>
      <c r="H4839" s="209"/>
      <c r="I4839" s="209"/>
      <c r="J4839" s="209"/>
      <c r="K4839" s="209"/>
      <c r="O4839" s="209"/>
      <c r="P4839" s="209"/>
      <c r="Q4839" s="209"/>
      <c r="R4839" s="209"/>
      <c r="S4839" s="209"/>
      <c r="T4839" s="209"/>
      <c r="U4839" s="209"/>
      <c r="V4839" s="209"/>
      <c r="W4839" s="209"/>
    </row>
    <row r="4840" spans="5:23" x14ac:dyDescent="0.25">
      <c r="E4840" s="209"/>
      <c r="F4840" s="209"/>
      <c r="G4840" s="209"/>
      <c r="H4840" s="209"/>
      <c r="I4840" s="209"/>
      <c r="J4840" s="209"/>
      <c r="K4840" s="209"/>
      <c r="O4840" s="209"/>
      <c r="P4840" s="209"/>
      <c r="Q4840" s="209"/>
      <c r="R4840" s="209"/>
      <c r="S4840" s="209"/>
      <c r="T4840" s="209"/>
      <c r="U4840" s="209"/>
      <c r="V4840" s="209"/>
      <c r="W4840" s="209"/>
    </row>
    <row r="4841" spans="5:23" x14ac:dyDescent="0.25">
      <c r="E4841" s="209"/>
      <c r="F4841" s="209"/>
      <c r="G4841" s="209"/>
      <c r="H4841" s="209"/>
      <c r="I4841" s="209"/>
      <c r="J4841" s="209"/>
      <c r="K4841" s="209"/>
      <c r="O4841" s="209"/>
      <c r="P4841" s="209"/>
      <c r="Q4841" s="209"/>
      <c r="R4841" s="209"/>
      <c r="S4841" s="209"/>
      <c r="T4841" s="209"/>
      <c r="U4841" s="209"/>
      <c r="V4841" s="209"/>
      <c r="W4841" s="209"/>
    </row>
    <row r="4842" spans="5:23" x14ac:dyDescent="0.25">
      <c r="E4842" s="209"/>
      <c r="F4842" s="209"/>
      <c r="G4842" s="209"/>
      <c r="H4842" s="209"/>
      <c r="I4842" s="209"/>
      <c r="J4842" s="209"/>
      <c r="K4842" s="209"/>
      <c r="O4842" s="209"/>
      <c r="P4842" s="209"/>
      <c r="Q4842" s="209"/>
      <c r="R4842" s="209"/>
      <c r="S4842" s="209"/>
      <c r="T4842" s="209"/>
      <c r="U4842" s="209"/>
      <c r="V4842" s="209"/>
      <c r="W4842" s="209"/>
    </row>
    <row r="4843" spans="5:23" x14ac:dyDescent="0.25">
      <c r="E4843" s="209"/>
      <c r="F4843" s="209"/>
      <c r="G4843" s="209"/>
      <c r="H4843" s="209"/>
      <c r="I4843" s="209"/>
      <c r="J4843" s="209"/>
      <c r="K4843" s="209"/>
      <c r="O4843" s="209"/>
      <c r="P4843" s="209"/>
      <c r="Q4843" s="209"/>
      <c r="R4843" s="209"/>
      <c r="S4843" s="209"/>
      <c r="T4843" s="209"/>
      <c r="U4843" s="209"/>
      <c r="V4843" s="209"/>
      <c r="W4843" s="209"/>
    </row>
    <row r="4844" spans="5:23" x14ac:dyDescent="0.25">
      <c r="E4844" s="209"/>
      <c r="F4844" s="209"/>
      <c r="G4844" s="209"/>
      <c r="H4844" s="209"/>
      <c r="I4844" s="209"/>
      <c r="J4844" s="209"/>
      <c r="K4844" s="209"/>
      <c r="O4844" s="209"/>
      <c r="P4844" s="209"/>
      <c r="Q4844" s="209"/>
      <c r="R4844" s="209"/>
      <c r="S4844" s="209"/>
      <c r="T4844" s="209"/>
      <c r="U4844" s="209"/>
      <c r="V4844" s="209"/>
      <c r="W4844" s="209"/>
    </row>
    <row r="4845" spans="5:23" x14ac:dyDescent="0.25">
      <c r="E4845" s="209"/>
      <c r="F4845" s="209"/>
      <c r="G4845" s="209"/>
      <c r="H4845" s="209"/>
      <c r="I4845" s="209"/>
      <c r="J4845" s="209"/>
      <c r="K4845" s="209"/>
      <c r="O4845" s="209"/>
      <c r="P4845" s="209"/>
      <c r="Q4845" s="209"/>
      <c r="R4845" s="209"/>
      <c r="S4845" s="209"/>
      <c r="T4845" s="209"/>
      <c r="U4845" s="209"/>
      <c r="V4845" s="209"/>
      <c r="W4845" s="209"/>
    </row>
    <row r="4846" spans="5:23" x14ac:dyDescent="0.25">
      <c r="E4846" s="209"/>
      <c r="F4846" s="209"/>
      <c r="G4846" s="209"/>
      <c r="H4846" s="209"/>
      <c r="I4846" s="209"/>
      <c r="J4846" s="209"/>
      <c r="K4846" s="209"/>
      <c r="O4846" s="209"/>
      <c r="P4846" s="209"/>
      <c r="Q4846" s="209"/>
      <c r="R4846" s="209"/>
      <c r="S4846" s="209"/>
      <c r="T4846" s="209"/>
      <c r="U4846" s="209"/>
      <c r="V4846" s="209"/>
      <c r="W4846" s="209"/>
    </row>
    <row r="4847" spans="5:23" x14ac:dyDescent="0.25">
      <c r="E4847" s="209"/>
      <c r="F4847" s="209"/>
      <c r="G4847" s="209"/>
      <c r="H4847" s="209"/>
      <c r="I4847" s="209"/>
      <c r="J4847" s="209"/>
      <c r="K4847" s="209"/>
      <c r="O4847" s="209"/>
      <c r="P4847" s="209"/>
      <c r="Q4847" s="209"/>
      <c r="R4847" s="209"/>
      <c r="S4847" s="209"/>
      <c r="T4847" s="209"/>
      <c r="U4847" s="209"/>
      <c r="V4847" s="209"/>
      <c r="W4847" s="209"/>
    </row>
    <row r="4848" spans="5:23" x14ac:dyDescent="0.25">
      <c r="E4848" s="209"/>
      <c r="F4848" s="209"/>
      <c r="G4848" s="209"/>
      <c r="H4848" s="209"/>
      <c r="I4848" s="209"/>
      <c r="J4848" s="209"/>
      <c r="K4848" s="209"/>
      <c r="O4848" s="209"/>
      <c r="P4848" s="209"/>
      <c r="Q4848" s="209"/>
      <c r="R4848" s="209"/>
      <c r="S4848" s="209"/>
      <c r="T4848" s="209"/>
      <c r="U4848" s="209"/>
      <c r="V4848" s="209"/>
      <c r="W4848" s="209"/>
    </row>
    <row r="4849" spans="5:23" x14ac:dyDescent="0.25">
      <c r="E4849" s="209"/>
      <c r="F4849" s="209"/>
      <c r="G4849" s="209"/>
      <c r="H4849" s="209"/>
      <c r="I4849" s="209"/>
      <c r="J4849" s="209"/>
      <c r="K4849" s="209"/>
      <c r="O4849" s="209"/>
      <c r="P4849" s="209"/>
      <c r="Q4849" s="209"/>
      <c r="R4849" s="209"/>
      <c r="S4849" s="209"/>
      <c r="T4849" s="209"/>
      <c r="U4849" s="209"/>
      <c r="V4849" s="209"/>
      <c r="W4849" s="209"/>
    </row>
    <row r="4850" spans="5:23" x14ac:dyDescent="0.25">
      <c r="E4850" s="209"/>
      <c r="F4850" s="209"/>
      <c r="G4850" s="209"/>
      <c r="H4850" s="209"/>
      <c r="I4850" s="209"/>
      <c r="J4850" s="209"/>
      <c r="K4850" s="209"/>
      <c r="O4850" s="209"/>
      <c r="P4850" s="209"/>
      <c r="Q4850" s="209"/>
      <c r="R4850" s="209"/>
      <c r="S4850" s="209"/>
      <c r="T4850" s="209"/>
      <c r="U4850" s="209"/>
      <c r="V4850" s="209"/>
      <c r="W4850" s="209"/>
    </row>
    <row r="4851" spans="5:23" x14ac:dyDescent="0.25">
      <c r="E4851" s="209"/>
      <c r="F4851" s="209"/>
      <c r="G4851" s="209"/>
      <c r="H4851" s="209"/>
      <c r="I4851" s="209"/>
      <c r="J4851" s="209"/>
      <c r="K4851" s="209"/>
      <c r="O4851" s="209"/>
      <c r="P4851" s="209"/>
      <c r="Q4851" s="209"/>
      <c r="R4851" s="209"/>
      <c r="S4851" s="209"/>
      <c r="T4851" s="209"/>
      <c r="U4851" s="209"/>
      <c r="V4851" s="209"/>
      <c r="W4851" s="209"/>
    </row>
    <row r="4852" spans="5:23" x14ac:dyDescent="0.25">
      <c r="E4852" s="209"/>
      <c r="F4852" s="209"/>
      <c r="G4852" s="209"/>
      <c r="H4852" s="209"/>
      <c r="I4852" s="209"/>
      <c r="J4852" s="209"/>
      <c r="K4852" s="209"/>
      <c r="O4852" s="209"/>
      <c r="P4852" s="209"/>
      <c r="Q4852" s="209"/>
      <c r="R4852" s="209"/>
      <c r="S4852" s="209"/>
      <c r="T4852" s="209"/>
      <c r="U4852" s="209"/>
      <c r="V4852" s="209"/>
      <c r="W4852" s="209"/>
    </row>
    <row r="4853" spans="5:23" x14ac:dyDescent="0.25">
      <c r="E4853" s="209"/>
      <c r="F4853" s="209"/>
      <c r="G4853" s="209"/>
      <c r="H4853" s="209"/>
      <c r="I4853" s="209"/>
      <c r="J4853" s="209"/>
      <c r="K4853" s="209"/>
      <c r="O4853" s="209"/>
      <c r="P4853" s="209"/>
      <c r="Q4853" s="209"/>
      <c r="R4853" s="209"/>
      <c r="S4853" s="209"/>
      <c r="T4853" s="209"/>
      <c r="U4853" s="209"/>
      <c r="V4853" s="209"/>
      <c r="W4853" s="209"/>
    </row>
    <row r="4854" spans="5:23" x14ac:dyDescent="0.25">
      <c r="E4854" s="209"/>
      <c r="F4854" s="209"/>
      <c r="G4854" s="209"/>
      <c r="H4854" s="209"/>
      <c r="I4854" s="209"/>
      <c r="J4854" s="209"/>
      <c r="K4854" s="209"/>
      <c r="O4854" s="209"/>
      <c r="P4854" s="209"/>
      <c r="Q4854" s="209"/>
      <c r="R4854" s="209"/>
      <c r="S4854" s="209"/>
      <c r="T4854" s="209"/>
      <c r="U4854" s="209"/>
      <c r="V4854" s="209"/>
      <c r="W4854" s="209"/>
    </row>
    <row r="4855" spans="5:23" x14ac:dyDescent="0.25">
      <c r="E4855" s="209"/>
      <c r="F4855" s="209"/>
      <c r="G4855" s="209"/>
      <c r="H4855" s="209"/>
      <c r="I4855" s="209"/>
      <c r="J4855" s="209"/>
      <c r="K4855" s="209"/>
      <c r="O4855" s="209"/>
      <c r="P4855" s="209"/>
      <c r="Q4855" s="209"/>
      <c r="R4855" s="209"/>
      <c r="S4855" s="209"/>
      <c r="T4855" s="209"/>
      <c r="U4855" s="209"/>
      <c r="V4855" s="209"/>
      <c r="W4855" s="209"/>
    </row>
    <row r="4856" spans="5:23" x14ac:dyDescent="0.25">
      <c r="E4856" s="209"/>
      <c r="F4856" s="209"/>
      <c r="G4856" s="209"/>
      <c r="H4856" s="209"/>
      <c r="I4856" s="209"/>
      <c r="J4856" s="209"/>
      <c r="K4856" s="209"/>
      <c r="O4856" s="209"/>
      <c r="P4856" s="209"/>
      <c r="Q4856" s="209"/>
      <c r="R4856" s="209"/>
      <c r="S4856" s="209"/>
      <c r="T4856" s="209"/>
      <c r="U4856" s="209"/>
      <c r="V4856" s="209"/>
      <c r="W4856" s="209"/>
    </row>
    <row r="4857" spans="5:23" x14ac:dyDescent="0.25">
      <c r="E4857" s="209"/>
      <c r="F4857" s="209"/>
      <c r="G4857" s="209"/>
      <c r="H4857" s="209"/>
      <c r="I4857" s="209"/>
      <c r="J4857" s="209"/>
      <c r="K4857" s="209"/>
      <c r="O4857" s="209"/>
      <c r="P4857" s="209"/>
      <c r="Q4857" s="209"/>
      <c r="R4857" s="209"/>
      <c r="S4857" s="209"/>
      <c r="T4857" s="209"/>
      <c r="U4857" s="209"/>
      <c r="V4857" s="209"/>
      <c r="W4857" s="209"/>
    </row>
    <row r="4858" spans="5:23" x14ac:dyDescent="0.25">
      <c r="E4858" s="209"/>
      <c r="F4858" s="209"/>
      <c r="G4858" s="209"/>
      <c r="H4858" s="209"/>
      <c r="I4858" s="209"/>
      <c r="J4858" s="209"/>
      <c r="K4858" s="209"/>
      <c r="O4858" s="209"/>
      <c r="P4858" s="209"/>
      <c r="Q4858" s="209"/>
      <c r="R4858" s="209"/>
      <c r="S4858" s="209"/>
      <c r="T4858" s="209"/>
      <c r="U4858" s="209"/>
      <c r="V4858" s="209"/>
      <c r="W4858" s="209"/>
    </row>
    <row r="4859" spans="5:23" x14ac:dyDescent="0.25">
      <c r="E4859" s="209"/>
      <c r="F4859" s="209"/>
      <c r="G4859" s="209"/>
      <c r="H4859" s="209"/>
      <c r="I4859" s="209"/>
      <c r="J4859" s="209"/>
      <c r="K4859" s="209"/>
      <c r="O4859" s="209"/>
      <c r="P4859" s="209"/>
      <c r="Q4859" s="209"/>
      <c r="R4859" s="209"/>
      <c r="S4859" s="209"/>
      <c r="T4859" s="209"/>
      <c r="U4859" s="209"/>
      <c r="V4859" s="209"/>
      <c r="W4859" s="209"/>
    </row>
    <row r="4860" spans="5:23" x14ac:dyDescent="0.25">
      <c r="E4860" s="209"/>
      <c r="F4860" s="209"/>
      <c r="G4860" s="209"/>
      <c r="H4860" s="209"/>
      <c r="I4860" s="209"/>
      <c r="J4860" s="209"/>
      <c r="K4860" s="209"/>
      <c r="O4860" s="209"/>
      <c r="P4860" s="209"/>
      <c r="Q4860" s="209"/>
      <c r="R4860" s="209"/>
      <c r="S4860" s="209"/>
      <c r="T4860" s="209"/>
      <c r="U4860" s="209"/>
      <c r="V4860" s="209"/>
      <c r="W4860" s="209"/>
    </row>
    <row r="4861" spans="5:23" x14ac:dyDescent="0.25">
      <c r="E4861" s="209"/>
      <c r="F4861" s="209"/>
      <c r="G4861" s="209"/>
      <c r="H4861" s="209"/>
      <c r="I4861" s="209"/>
      <c r="J4861" s="209"/>
      <c r="K4861" s="209"/>
      <c r="O4861" s="209"/>
      <c r="P4861" s="209"/>
      <c r="Q4861" s="209"/>
      <c r="R4861" s="209"/>
      <c r="S4861" s="209"/>
      <c r="T4861" s="209"/>
      <c r="U4861" s="209"/>
      <c r="V4861" s="209"/>
      <c r="W4861" s="209"/>
    </row>
    <row r="4862" spans="5:23" x14ac:dyDescent="0.25">
      <c r="E4862" s="209"/>
      <c r="F4862" s="209"/>
      <c r="G4862" s="209"/>
      <c r="H4862" s="209"/>
      <c r="I4862" s="209"/>
      <c r="J4862" s="209"/>
      <c r="K4862" s="209"/>
      <c r="O4862" s="209"/>
      <c r="P4862" s="209"/>
      <c r="Q4862" s="209"/>
      <c r="R4862" s="209"/>
      <c r="S4862" s="209"/>
      <c r="T4862" s="209"/>
      <c r="U4862" s="209"/>
      <c r="V4862" s="209"/>
      <c r="W4862" s="209"/>
    </row>
    <row r="4863" spans="5:23" x14ac:dyDescent="0.25">
      <c r="E4863" s="209"/>
      <c r="F4863" s="209"/>
      <c r="G4863" s="209"/>
      <c r="H4863" s="209"/>
      <c r="I4863" s="209"/>
      <c r="J4863" s="209"/>
      <c r="K4863" s="209"/>
      <c r="O4863" s="209"/>
      <c r="P4863" s="209"/>
      <c r="Q4863" s="209"/>
      <c r="R4863" s="209"/>
      <c r="S4863" s="209"/>
      <c r="T4863" s="209"/>
      <c r="U4863" s="209"/>
      <c r="V4863" s="209"/>
      <c r="W4863" s="209"/>
    </row>
    <row r="4864" spans="5:23" x14ac:dyDescent="0.25">
      <c r="E4864" s="209"/>
      <c r="F4864" s="209"/>
      <c r="G4864" s="209"/>
      <c r="H4864" s="209"/>
      <c r="I4864" s="209"/>
      <c r="J4864" s="209"/>
      <c r="K4864" s="209"/>
      <c r="O4864" s="209"/>
      <c r="P4864" s="209"/>
      <c r="Q4864" s="209"/>
      <c r="R4864" s="209"/>
      <c r="S4864" s="209"/>
      <c r="T4864" s="209"/>
      <c r="U4864" s="209"/>
      <c r="V4864" s="209"/>
      <c r="W4864" s="209"/>
    </row>
    <row r="4865" spans="5:23" x14ac:dyDescent="0.25">
      <c r="E4865" s="209"/>
      <c r="F4865" s="209"/>
      <c r="G4865" s="209"/>
      <c r="H4865" s="209"/>
      <c r="I4865" s="209"/>
      <c r="J4865" s="209"/>
      <c r="K4865" s="209"/>
      <c r="O4865" s="209"/>
      <c r="P4865" s="209"/>
      <c r="Q4865" s="209"/>
      <c r="R4865" s="209"/>
      <c r="S4865" s="209"/>
      <c r="T4865" s="209"/>
      <c r="U4865" s="209"/>
      <c r="V4865" s="209"/>
      <c r="W4865" s="209"/>
    </row>
    <row r="4866" spans="5:23" x14ac:dyDescent="0.25">
      <c r="E4866" s="209"/>
      <c r="F4866" s="209"/>
      <c r="G4866" s="209"/>
      <c r="H4866" s="209"/>
      <c r="I4866" s="209"/>
      <c r="J4866" s="209"/>
      <c r="K4866" s="209"/>
      <c r="O4866" s="209"/>
      <c r="P4866" s="209"/>
      <c r="Q4866" s="209"/>
      <c r="R4866" s="209"/>
      <c r="S4866" s="209"/>
      <c r="T4866" s="209"/>
      <c r="U4866" s="209"/>
      <c r="V4866" s="209"/>
      <c r="W4866" s="209"/>
    </row>
    <row r="4867" spans="5:23" x14ac:dyDescent="0.25">
      <c r="E4867" s="209"/>
      <c r="F4867" s="209"/>
      <c r="G4867" s="209"/>
      <c r="H4867" s="209"/>
      <c r="I4867" s="209"/>
      <c r="J4867" s="209"/>
      <c r="K4867" s="209"/>
      <c r="O4867" s="209"/>
      <c r="P4867" s="209"/>
      <c r="Q4867" s="209"/>
      <c r="R4867" s="209"/>
      <c r="S4867" s="209"/>
      <c r="T4867" s="209"/>
      <c r="U4867" s="209"/>
      <c r="V4867" s="209"/>
      <c r="W4867" s="209"/>
    </row>
    <row r="4868" spans="5:23" x14ac:dyDescent="0.25">
      <c r="E4868" s="209"/>
      <c r="F4868" s="209"/>
      <c r="G4868" s="209"/>
      <c r="H4868" s="209"/>
      <c r="I4868" s="209"/>
      <c r="J4868" s="209"/>
      <c r="K4868" s="209"/>
      <c r="O4868" s="209"/>
      <c r="P4868" s="209"/>
      <c r="Q4868" s="209"/>
      <c r="R4868" s="209"/>
      <c r="S4868" s="209"/>
      <c r="T4868" s="209"/>
      <c r="U4868" s="209"/>
      <c r="V4868" s="209"/>
      <c r="W4868" s="209"/>
    </row>
    <row r="4869" spans="5:23" x14ac:dyDescent="0.25">
      <c r="E4869" s="209"/>
      <c r="F4869" s="209"/>
      <c r="G4869" s="209"/>
      <c r="H4869" s="209"/>
      <c r="I4869" s="209"/>
      <c r="J4869" s="209"/>
      <c r="K4869" s="209"/>
      <c r="O4869" s="209"/>
      <c r="P4869" s="209"/>
      <c r="Q4869" s="209"/>
      <c r="R4869" s="209"/>
      <c r="S4869" s="209"/>
      <c r="T4869" s="209"/>
      <c r="U4869" s="209"/>
      <c r="V4869" s="209"/>
      <c r="W4869" s="209"/>
    </row>
    <row r="4870" spans="5:23" x14ac:dyDescent="0.25">
      <c r="E4870" s="209"/>
      <c r="F4870" s="209"/>
      <c r="G4870" s="209"/>
      <c r="H4870" s="209"/>
      <c r="I4870" s="209"/>
      <c r="J4870" s="209"/>
      <c r="K4870" s="209"/>
      <c r="O4870" s="209"/>
      <c r="P4870" s="209"/>
      <c r="Q4870" s="209"/>
      <c r="R4870" s="209"/>
      <c r="S4870" s="209"/>
      <c r="T4870" s="209"/>
      <c r="U4870" s="209"/>
      <c r="V4870" s="209"/>
      <c r="W4870" s="209"/>
    </row>
    <row r="4871" spans="5:23" x14ac:dyDescent="0.25">
      <c r="E4871" s="209"/>
      <c r="F4871" s="209"/>
      <c r="G4871" s="209"/>
      <c r="H4871" s="209"/>
      <c r="I4871" s="209"/>
      <c r="J4871" s="209"/>
      <c r="K4871" s="209"/>
      <c r="O4871" s="209"/>
      <c r="P4871" s="209"/>
      <c r="Q4871" s="209"/>
      <c r="R4871" s="209"/>
      <c r="S4871" s="209"/>
      <c r="T4871" s="209"/>
      <c r="U4871" s="209"/>
      <c r="V4871" s="209"/>
      <c r="W4871" s="209"/>
    </row>
    <row r="4872" spans="5:23" x14ac:dyDescent="0.25">
      <c r="E4872" s="209"/>
      <c r="F4872" s="209"/>
      <c r="G4872" s="209"/>
      <c r="H4872" s="209"/>
      <c r="I4872" s="209"/>
      <c r="J4872" s="209"/>
      <c r="K4872" s="209"/>
      <c r="O4872" s="209"/>
      <c r="P4872" s="209"/>
      <c r="Q4872" s="209"/>
      <c r="R4872" s="209"/>
      <c r="S4872" s="209"/>
      <c r="T4872" s="209"/>
      <c r="U4872" s="209"/>
      <c r="V4872" s="209"/>
      <c r="W4872" s="209"/>
    </row>
    <row r="4873" spans="5:23" x14ac:dyDescent="0.25">
      <c r="E4873" s="209"/>
      <c r="F4873" s="209"/>
      <c r="G4873" s="209"/>
      <c r="H4873" s="209"/>
      <c r="I4873" s="209"/>
      <c r="J4873" s="209"/>
      <c r="K4873" s="209"/>
      <c r="O4873" s="209"/>
      <c r="P4873" s="209"/>
      <c r="Q4873" s="209"/>
      <c r="R4873" s="209"/>
      <c r="S4873" s="209"/>
      <c r="T4873" s="209"/>
      <c r="U4873" s="209"/>
      <c r="V4873" s="209"/>
      <c r="W4873" s="209"/>
    </row>
    <row r="4874" spans="5:23" x14ac:dyDescent="0.25">
      <c r="E4874" s="209"/>
      <c r="F4874" s="209"/>
      <c r="G4874" s="209"/>
      <c r="H4874" s="209"/>
      <c r="I4874" s="209"/>
      <c r="J4874" s="209"/>
      <c r="K4874" s="209"/>
      <c r="O4874" s="209"/>
      <c r="P4874" s="209"/>
      <c r="Q4874" s="209"/>
      <c r="R4874" s="209"/>
      <c r="S4874" s="209"/>
      <c r="T4874" s="209"/>
      <c r="U4874" s="209"/>
      <c r="V4874" s="209"/>
      <c r="W4874" s="209"/>
    </row>
    <row r="4875" spans="5:23" x14ac:dyDescent="0.25">
      <c r="E4875" s="209"/>
      <c r="F4875" s="209"/>
      <c r="G4875" s="209"/>
      <c r="H4875" s="209"/>
      <c r="I4875" s="209"/>
      <c r="J4875" s="209"/>
      <c r="K4875" s="209"/>
      <c r="O4875" s="209"/>
      <c r="P4875" s="209"/>
      <c r="Q4875" s="209"/>
      <c r="R4875" s="209"/>
      <c r="S4875" s="209"/>
      <c r="T4875" s="209"/>
      <c r="U4875" s="209"/>
      <c r="V4875" s="209"/>
      <c r="W4875" s="209"/>
    </row>
    <row r="4876" spans="5:23" x14ac:dyDescent="0.25">
      <c r="E4876" s="209"/>
      <c r="F4876" s="209"/>
      <c r="G4876" s="209"/>
      <c r="H4876" s="209"/>
      <c r="I4876" s="209"/>
      <c r="J4876" s="209"/>
      <c r="K4876" s="209"/>
      <c r="O4876" s="209"/>
      <c r="P4876" s="209"/>
      <c r="Q4876" s="209"/>
      <c r="R4876" s="209"/>
      <c r="S4876" s="209"/>
      <c r="T4876" s="209"/>
      <c r="U4876" s="209"/>
      <c r="V4876" s="209"/>
      <c r="W4876" s="209"/>
    </row>
    <row r="4877" spans="5:23" x14ac:dyDescent="0.25">
      <c r="E4877" s="209"/>
      <c r="F4877" s="209"/>
      <c r="G4877" s="209"/>
      <c r="H4877" s="209"/>
      <c r="I4877" s="209"/>
      <c r="J4877" s="209"/>
      <c r="K4877" s="209"/>
      <c r="O4877" s="209"/>
      <c r="P4877" s="209"/>
      <c r="Q4877" s="209"/>
      <c r="R4877" s="209"/>
      <c r="S4877" s="209"/>
      <c r="T4877" s="209"/>
      <c r="U4877" s="209"/>
      <c r="V4877" s="209"/>
      <c r="W4877" s="209"/>
    </row>
    <row r="4878" spans="5:23" x14ac:dyDescent="0.25">
      <c r="E4878" s="209"/>
      <c r="F4878" s="209"/>
      <c r="G4878" s="209"/>
      <c r="H4878" s="209"/>
      <c r="I4878" s="209"/>
      <c r="J4878" s="209"/>
      <c r="K4878" s="209"/>
      <c r="O4878" s="209"/>
      <c r="P4878" s="209"/>
      <c r="Q4878" s="209"/>
      <c r="R4878" s="209"/>
      <c r="S4878" s="209"/>
      <c r="T4878" s="209"/>
      <c r="U4878" s="209"/>
      <c r="V4878" s="209"/>
      <c r="W4878" s="209"/>
    </row>
    <row r="4879" spans="5:23" x14ac:dyDescent="0.25">
      <c r="E4879" s="209"/>
      <c r="F4879" s="209"/>
      <c r="G4879" s="209"/>
      <c r="H4879" s="209"/>
      <c r="I4879" s="209"/>
      <c r="J4879" s="209"/>
      <c r="K4879" s="209"/>
      <c r="O4879" s="209"/>
      <c r="P4879" s="209"/>
      <c r="Q4879" s="209"/>
      <c r="R4879" s="209"/>
      <c r="S4879" s="209"/>
      <c r="T4879" s="209"/>
      <c r="U4879" s="209"/>
      <c r="V4879" s="209"/>
      <c r="W4879" s="209"/>
    </row>
    <row r="4880" spans="5:23" x14ac:dyDescent="0.25">
      <c r="E4880" s="209"/>
      <c r="F4880" s="209"/>
      <c r="G4880" s="209"/>
      <c r="H4880" s="209"/>
      <c r="I4880" s="209"/>
      <c r="J4880" s="209"/>
      <c r="K4880" s="209"/>
      <c r="O4880" s="209"/>
      <c r="P4880" s="209"/>
      <c r="Q4880" s="209"/>
      <c r="R4880" s="209"/>
      <c r="S4880" s="209"/>
      <c r="T4880" s="209"/>
      <c r="U4880" s="209"/>
      <c r="V4880" s="209"/>
      <c r="W4880" s="209"/>
    </row>
    <row r="4881" spans="5:23" x14ac:dyDescent="0.25">
      <c r="E4881" s="209"/>
      <c r="F4881" s="209"/>
      <c r="G4881" s="209"/>
      <c r="H4881" s="209"/>
      <c r="I4881" s="209"/>
      <c r="J4881" s="209"/>
      <c r="K4881" s="209"/>
      <c r="O4881" s="209"/>
      <c r="P4881" s="209"/>
      <c r="Q4881" s="209"/>
      <c r="R4881" s="209"/>
      <c r="S4881" s="209"/>
      <c r="T4881" s="209"/>
      <c r="U4881" s="209"/>
      <c r="V4881" s="209"/>
      <c r="W4881" s="209"/>
    </row>
    <row r="4882" spans="5:23" x14ac:dyDescent="0.25">
      <c r="E4882" s="209"/>
      <c r="F4882" s="209"/>
      <c r="G4882" s="209"/>
      <c r="H4882" s="209"/>
      <c r="I4882" s="209"/>
      <c r="J4882" s="209"/>
      <c r="K4882" s="209"/>
      <c r="O4882" s="209"/>
      <c r="P4882" s="209"/>
      <c r="Q4882" s="209"/>
      <c r="R4882" s="209"/>
      <c r="S4882" s="209"/>
      <c r="T4882" s="209"/>
      <c r="U4882" s="209"/>
      <c r="V4882" s="209"/>
      <c r="W4882" s="209"/>
    </row>
    <row r="4883" spans="5:23" x14ac:dyDescent="0.25">
      <c r="E4883" s="209"/>
      <c r="F4883" s="209"/>
      <c r="G4883" s="209"/>
      <c r="H4883" s="209"/>
      <c r="I4883" s="209"/>
      <c r="J4883" s="209"/>
      <c r="K4883" s="209"/>
      <c r="O4883" s="209"/>
      <c r="P4883" s="209"/>
      <c r="Q4883" s="209"/>
      <c r="R4883" s="209"/>
      <c r="S4883" s="209"/>
      <c r="T4883" s="209"/>
      <c r="U4883" s="209"/>
      <c r="V4883" s="209"/>
      <c r="W4883" s="209"/>
    </row>
    <row r="4884" spans="5:23" x14ac:dyDescent="0.25">
      <c r="E4884" s="209"/>
      <c r="F4884" s="209"/>
      <c r="G4884" s="209"/>
      <c r="H4884" s="209"/>
      <c r="I4884" s="209"/>
      <c r="J4884" s="209"/>
      <c r="K4884" s="209"/>
      <c r="O4884" s="209"/>
      <c r="P4884" s="209"/>
      <c r="Q4884" s="209"/>
      <c r="R4884" s="209"/>
      <c r="S4884" s="209"/>
      <c r="T4884" s="209"/>
      <c r="U4884" s="209"/>
      <c r="V4884" s="209"/>
      <c r="W4884" s="209"/>
    </row>
    <row r="4885" spans="5:23" x14ac:dyDescent="0.25">
      <c r="E4885" s="209"/>
      <c r="F4885" s="209"/>
      <c r="G4885" s="209"/>
      <c r="H4885" s="209"/>
      <c r="I4885" s="209"/>
      <c r="J4885" s="209"/>
      <c r="K4885" s="209"/>
      <c r="O4885" s="209"/>
      <c r="P4885" s="209"/>
      <c r="Q4885" s="209"/>
      <c r="R4885" s="209"/>
      <c r="S4885" s="209"/>
      <c r="T4885" s="209"/>
      <c r="U4885" s="209"/>
      <c r="V4885" s="209"/>
      <c r="W4885" s="209"/>
    </row>
    <row r="4886" spans="5:23" x14ac:dyDescent="0.25">
      <c r="E4886" s="209"/>
      <c r="F4886" s="209"/>
      <c r="G4886" s="209"/>
      <c r="H4886" s="209"/>
      <c r="I4886" s="209"/>
      <c r="J4886" s="209"/>
      <c r="K4886" s="209"/>
      <c r="O4886" s="209"/>
      <c r="P4886" s="209"/>
      <c r="Q4886" s="209"/>
      <c r="R4886" s="209"/>
      <c r="S4886" s="209"/>
      <c r="T4886" s="209"/>
      <c r="U4886" s="209"/>
      <c r="V4886" s="209"/>
      <c r="W4886" s="209"/>
    </row>
    <row r="4887" spans="5:23" x14ac:dyDescent="0.25">
      <c r="E4887" s="209"/>
      <c r="F4887" s="209"/>
      <c r="G4887" s="209"/>
      <c r="H4887" s="209"/>
      <c r="I4887" s="209"/>
      <c r="J4887" s="209"/>
      <c r="K4887" s="209"/>
      <c r="O4887" s="209"/>
      <c r="P4887" s="209"/>
      <c r="Q4887" s="209"/>
      <c r="R4887" s="209"/>
      <c r="S4887" s="209"/>
      <c r="T4887" s="209"/>
      <c r="U4887" s="209"/>
      <c r="V4887" s="209"/>
      <c r="W4887" s="209"/>
    </row>
    <row r="4888" spans="5:23" x14ac:dyDescent="0.25">
      <c r="E4888" s="209"/>
      <c r="F4888" s="209"/>
      <c r="G4888" s="209"/>
      <c r="H4888" s="209"/>
      <c r="I4888" s="209"/>
      <c r="J4888" s="209"/>
      <c r="K4888" s="209"/>
      <c r="O4888" s="209"/>
      <c r="P4888" s="209"/>
      <c r="Q4888" s="209"/>
      <c r="R4888" s="209"/>
      <c r="S4888" s="209"/>
      <c r="T4888" s="209"/>
      <c r="U4888" s="209"/>
      <c r="V4888" s="209"/>
      <c r="W4888" s="209"/>
    </row>
    <row r="4889" spans="5:23" x14ac:dyDescent="0.25">
      <c r="E4889" s="209"/>
      <c r="F4889" s="209"/>
      <c r="G4889" s="209"/>
      <c r="H4889" s="209"/>
      <c r="I4889" s="209"/>
      <c r="J4889" s="209"/>
      <c r="K4889" s="209"/>
      <c r="O4889" s="209"/>
      <c r="P4889" s="209"/>
      <c r="Q4889" s="209"/>
      <c r="R4889" s="209"/>
      <c r="S4889" s="209"/>
      <c r="T4889" s="209"/>
      <c r="U4889" s="209"/>
      <c r="V4889" s="209"/>
      <c r="W4889" s="209"/>
    </row>
    <row r="4890" spans="5:23" x14ac:dyDescent="0.25">
      <c r="E4890" s="209"/>
      <c r="F4890" s="209"/>
      <c r="G4890" s="209"/>
      <c r="H4890" s="209"/>
      <c r="I4890" s="209"/>
      <c r="J4890" s="209"/>
      <c r="K4890" s="209"/>
      <c r="O4890" s="209"/>
      <c r="P4890" s="209"/>
      <c r="Q4890" s="209"/>
      <c r="R4890" s="209"/>
      <c r="S4890" s="209"/>
      <c r="T4890" s="209"/>
      <c r="U4890" s="209"/>
      <c r="V4890" s="209"/>
      <c r="W4890" s="209"/>
    </row>
    <row r="4891" spans="5:23" x14ac:dyDescent="0.25">
      <c r="E4891" s="209"/>
      <c r="F4891" s="209"/>
      <c r="G4891" s="209"/>
      <c r="H4891" s="209"/>
      <c r="I4891" s="209"/>
      <c r="J4891" s="209"/>
      <c r="K4891" s="209"/>
      <c r="O4891" s="209"/>
      <c r="P4891" s="209"/>
      <c r="Q4891" s="209"/>
      <c r="R4891" s="209"/>
      <c r="S4891" s="209"/>
      <c r="T4891" s="209"/>
      <c r="U4891" s="209"/>
      <c r="V4891" s="209"/>
      <c r="W4891" s="209"/>
    </row>
    <row r="4892" spans="5:23" x14ac:dyDescent="0.25">
      <c r="E4892" s="209"/>
      <c r="F4892" s="209"/>
      <c r="G4892" s="209"/>
      <c r="H4892" s="209"/>
      <c r="I4892" s="209"/>
      <c r="J4892" s="209"/>
      <c r="K4892" s="209"/>
      <c r="O4892" s="209"/>
      <c r="P4892" s="209"/>
      <c r="Q4892" s="209"/>
      <c r="R4892" s="209"/>
      <c r="S4892" s="209"/>
      <c r="T4892" s="209"/>
      <c r="U4892" s="209"/>
      <c r="V4892" s="209"/>
      <c r="W4892" s="209"/>
    </row>
    <row r="4893" spans="5:23" x14ac:dyDescent="0.25">
      <c r="E4893" s="209"/>
      <c r="F4893" s="209"/>
      <c r="G4893" s="209"/>
      <c r="H4893" s="209"/>
      <c r="I4893" s="209"/>
      <c r="J4893" s="209"/>
      <c r="K4893" s="209"/>
      <c r="O4893" s="209"/>
      <c r="P4893" s="209"/>
      <c r="Q4893" s="209"/>
      <c r="R4893" s="209"/>
      <c r="S4893" s="209"/>
      <c r="T4893" s="209"/>
      <c r="U4893" s="209"/>
      <c r="V4893" s="209"/>
      <c r="W4893" s="209"/>
    </row>
    <row r="4894" spans="5:23" x14ac:dyDescent="0.25">
      <c r="E4894" s="209"/>
      <c r="F4894" s="209"/>
      <c r="G4894" s="209"/>
      <c r="H4894" s="209"/>
      <c r="I4894" s="209"/>
      <c r="J4894" s="209"/>
      <c r="K4894" s="209"/>
      <c r="O4894" s="209"/>
      <c r="P4894" s="209"/>
      <c r="Q4894" s="209"/>
      <c r="R4894" s="209"/>
      <c r="S4894" s="209"/>
      <c r="T4894" s="209"/>
      <c r="U4894" s="209"/>
      <c r="V4894" s="209"/>
      <c r="W4894" s="209"/>
    </row>
    <row r="4895" spans="5:23" x14ac:dyDescent="0.25">
      <c r="E4895" s="209"/>
      <c r="F4895" s="209"/>
      <c r="G4895" s="209"/>
      <c r="H4895" s="209"/>
      <c r="I4895" s="209"/>
      <c r="J4895" s="209"/>
      <c r="K4895" s="209"/>
      <c r="O4895" s="209"/>
      <c r="P4895" s="209"/>
      <c r="Q4895" s="209"/>
      <c r="R4895" s="209"/>
      <c r="S4895" s="209"/>
      <c r="T4895" s="209"/>
      <c r="U4895" s="209"/>
      <c r="V4895" s="209"/>
      <c r="W4895" s="209"/>
    </row>
    <row r="4896" spans="5:23" x14ac:dyDescent="0.25">
      <c r="E4896" s="209"/>
      <c r="F4896" s="209"/>
      <c r="G4896" s="209"/>
      <c r="H4896" s="209"/>
      <c r="I4896" s="209"/>
      <c r="J4896" s="209"/>
      <c r="K4896" s="209"/>
      <c r="O4896" s="209"/>
      <c r="P4896" s="209"/>
      <c r="Q4896" s="209"/>
      <c r="R4896" s="209"/>
      <c r="S4896" s="209"/>
      <c r="T4896" s="209"/>
      <c r="U4896" s="209"/>
      <c r="V4896" s="209"/>
      <c r="W4896" s="209"/>
    </row>
    <row r="4897" spans="5:23" x14ac:dyDescent="0.25">
      <c r="E4897" s="209"/>
      <c r="F4897" s="209"/>
      <c r="G4897" s="209"/>
      <c r="H4897" s="209"/>
      <c r="I4897" s="209"/>
      <c r="J4897" s="209"/>
      <c r="K4897" s="209"/>
      <c r="O4897" s="209"/>
      <c r="P4897" s="209"/>
      <c r="Q4897" s="209"/>
      <c r="R4897" s="209"/>
      <c r="S4897" s="209"/>
      <c r="T4897" s="209"/>
      <c r="U4897" s="209"/>
      <c r="V4897" s="209"/>
      <c r="W4897" s="209"/>
    </row>
    <row r="4898" spans="5:23" x14ac:dyDescent="0.25">
      <c r="E4898" s="209"/>
      <c r="F4898" s="209"/>
      <c r="G4898" s="209"/>
      <c r="H4898" s="209"/>
      <c r="I4898" s="209"/>
      <c r="J4898" s="209"/>
      <c r="K4898" s="209"/>
      <c r="O4898" s="209"/>
      <c r="P4898" s="209"/>
      <c r="Q4898" s="209"/>
      <c r="R4898" s="209"/>
      <c r="S4898" s="209"/>
      <c r="T4898" s="209"/>
      <c r="U4898" s="209"/>
      <c r="V4898" s="209"/>
      <c r="W4898" s="209"/>
    </row>
    <row r="4899" spans="5:23" x14ac:dyDescent="0.25">
      <c r="E4899" s="209"/>
      <c r="F4899" s="209"/>
      <c r="G4899" s="209"/>
      <c r="H4899" s="209"/>
      <c r="I4899" s="209"/>
      <c r="J4899" s="209"/>
      <c r="K4899" s="209"/>
      <c r="O4899" s="209"/>
      <c r="P4899" s="209"/>
      <c r="Q4899" s="209"/>
      <c r="R4899" s="209"/>
      <c r="S4899" s="209"/>
      <c r="T4899" s="209"/>
      <c r="U4899" s="209"/>
      <c r="V4899" s="209"/>
      <c r="W4899" s="209"/>
    </row>
    <row r="4900" spans="5:23" x14ac:dyDescent="0.25">
      <c r="E4900" s="209"/>
      <c r="F4900" s="209"/>
      <c r="G4900" s="209"/>
      <c r="H4900" s="209"/>
      <c r="I4900" s="209"/>
      <c r="J4900" s="209"/>
      <c r="K4900" s="209"/>
      <c r="O4900" s="209"/>
      <c r="P4900" s="209"/>
      <c r="Q4900" s="209"/>
      <c r="R4900" s="209"/>
      <c r="S4900" s="209"/>
      <c r="T4900" s="209"/>
      <c r="U4900" s="209"/>
      <c r="V4900" s="209"/>
      <c r="W4900" s="209"/>
    </row>
    <row r="4901" spans="5:23" x14ac:dyDescent="0.25">
      <c r="E4901" s="209"/>
      <c r="F4901" s="209"/>
      <c r="G4901" s="209"/>
      <c r="H4901" s="209"/>
      <c r="I4901" s="209"/>
      <c r="J4901" s="209"/>
      <c r="K4901" s="209"/>
      <c r="O4901" s="209"/>
      <c r="P4901" s="209"/>
      <c r="Q4901" s="209"/>
      <c r="R4901" s="209"/>
      <c r="S4901" s="209"/>
      <c r="T4901" s="209"/>
      <c r="U4901" s="209"/>
      <c r="V4901" s="209"/>
      <c r="W4901" s="209"/>
    </row>
    <row r="4902" spans="5:23" x14ac:dyDescent="0.25">
      <c r="E4902" s="209"/>
      <c r="F4902" s="209"/>
      <c r="G4902" s="209"/>
      <c r="H4902" s="209"/>
      <c r="I4902" s="209"/>
      <c r="J4902" s="209"/>
      <c r="K4902" s="209"/>
      <c r="O4902" s="209"/>
      <c r="P4902" s="209"/>
      <c r="Q4902" s="209"/>
      <c r="R4902" s="209"/>
      <c r="S4902" s="209"/>
      <c r="T4902" s="209"/>
      <c r="U4902" s="209"/>
      <c r="V4902" s="209"/>
      <c r="W4902" s="209"/>
    </row>
    <row r="4903" spans="5:23" x14ac:dyDescent="0.25">
      <c r="E4903" s="209"/>
      <c r="F4903" s="209"/>
      <c r="G4903" s="209"/>
      <c r="H4903" s="209"/>
      <c r="I4903" s="209"/>
      <c r="J4903" s="209"/>
      <c r="K4903" s="209"/>
      <c r="O4903" s="209"/>
      <c r="P4903" s="209"/>
      <c r="Q4903" s="209"/>
      <c r="R4903" s="209"/>
      <c r="S4903" s="209"/>
      <c r="T4903" s="209"/>
      <c r="U4903" s="209"/>
      <c r="V4903" s="209"/>
      <c r="W4903" s="209"/>
    </row>
    <row r="4904" spans="5:23" x14ac:dyDescent="0.25">
      <c r="E4904" s="209"/>
      <c r="F4904" s="209"/>
      <c r="G4904" s="209"/>
      <c r="H4904" s="209"/>
      <c r="I4904" s="209"/>
      <c r="J4904" s="209"/>
      <c r="K4904" s="209"/>
      <c r="O4904" s="209"/>
      <c r="P4904" s="209"/>
      <c r="Q4904" s="209"/>
      <c r="R4904" s="209"/>
      <c r="S4904" s="209"/>
      <c r="T4904" s="209"/>
      <c r="U4904" s="209"/>
      <c r="V4904" s="209"/>
      <c r="W4904" s="209"/>
    </row>
    <row r="4905" spans="5:23" x14ac:dyDescent="0.25">
      <c r="E4905" s="209"/>
      <c r="F4905" s="209"/>
      <c r="G4905" s="209"/>
      <c r="H4905" s="209"/>
      <c r="I4905" s="209"/>
      <c r="J4905" s="209"/>
      <c r="K4905" s="209"/>
      <c r="O4905" s="209"/>
      <c r="P4905" s="209"/>
      <c r="Q4905" s="209"/>
      <c r="R4905" s="209"/>
      <c r="S4905" s="209"/>
      <c r="T4905" s="209"/>
      <c r="U4905" s="209"/>
      <c r="V4905" s="209"/>
      <c r="W4905" s="209"/>
    </row>
    <row r="4906" spans="5:23" x14ac:dyDescent="0.25">
      <c r="E4906" s="209"/>
      <c r="F4906" s="209"/>
      <c r="G4906" s="209"/>
      <c r="H4906" s="209"/>
      <c r="I4906" s="209"/>
      <c r="J4906" s="209"/>
      <c r="K4906" s="209"/>
      <c r="O4906" s="209"/>
      <c r="P4906" s="209"/>
      <c r="Q4906" s="209"/>
      <c r="R4906" s="209"/>
      <c r="S4906" s="209"/>
      <c r="T4906" s="209"/>
      <c r="U4906" s="209"/>
      <c r="V4906" s="209"/>
      <c r="W4906" s="209"/>
    </row>
    <row r="4907" spans="5:23" x14ac:dyDescent="0.25">
      <c r="E4907" s="209"/>
      <c r="F4907" s="209"/>
      <c r="G4907" s="209"/>
      <c r="H4907" s="209"/>
      <c r="I4907" s="209"/>
      <c r="J4907" s="209"/>
      <c r="K4907" s="209"/>
      <c r="O4907" s="209"/>
      <c r="P4907" s="209"/>
      <c r="Q4907" s="209"/>
      <c r="R4907" s="209"/>
      <c r="S4907" s="209"/>
      <c r="T4907" s="209"/>
      <c r="U4907" s="209"/>
      <c r="V4907" s="209"/>
      <c r="W4907" s="209"/>
    </row>
    <row r="4908" spans="5:23" x14ac:dyDescent="0.25">
      <c r="E4908" s="209"/>
      <c r="F4908" s="209"/>
      <c r="G4908" s="209"/>
      <c r="H4908" s="209"/>
      <c r="I4908" s="209"/>
      <c r="J4908" s="209"/>
      <c r="K4908" s="209"/>
      <c r="O4908" s="209"/>
      <c r="P4908" s="209"/>
      <c r="Q4908" s="209"/>
      <c r="R4908" s="209"/>
      <c r="S4908" s="209"/>
      <c r="T4908" s="209"/>
      <c r="U4908" s="209"/>
      <c r="V4908" s="209"/>
      <c r="W4908" s="209"/>
    </row>
    <row r="4909" spans="5:23" x14ac:dyDescent="0.25">
      <c r="E4909" s="209"/>
      <c r="F4909" s="209"/>
      <c r="G4909" s="209"/>
      <c r="H4909" s="209"/>
      <c r="I4909" s="209"/>
      <c r="J4909" s="209"/>
      <c r="K4909" s="209"/>
      <c r="O4909" s="209"/>
      <c r="P4909" s="209"/>
      <c r="Q4909" s="209"/>
      <c r="R4909" s="209"/>
      <c r="S4909" s="209"/>
      <c r="T4909" s="209"/>
      <c r="U4909" s="209"/>
      <c r="V4909" s="209"/>
      <c r="W4909" s="209"/>
    </row>
    <row r="4910" spans="5:23" x14ac:dyDescent="0.25">
      <c r="E4910" s="209"/>
      <c r="F4910" s="209"/>
      <c r="G4910" s="209"/>
      <c r="H4910" s="209"/>
      <c r="I4910" s="209"/>
      <c r="J4910" s="209"/>
      <c r="K4910" s="209"/>
      <c r="O4910" s="209"/>
      <c r="P4910" s="209"/>
      <c r="Q4910" s="209"/>
      <c r="R4910" s="209"/>
      <c r="S4910" s="209"/>
      <c r="T4910" s="209"/>
      <c r="U4910" s="209"/>
      <c r="V4910" s="209"/>
      <c r="W4910" s="209"/>
    </row>
    <row r="4911" spans="5:23" x14ac:dyDescent="0.25">
      <c r="E4911" s="209"/>
      <c r="F4911" s="209"/>
      <c r="G4911" s="209"/>
      <c r="H4911" s="209"/>
      <c r="I4911" s="209"/>
      <c r="J4911" s="209"/>
      <c r="K4911" s="209"/>
      <c r="O4911" s="209"/>
      <c r="P4911" s="209"/>
      <c r="Q4911" s="209"/>
      <c r="R4911" s="209"/>
      <c r="S4911" s="209"/>
      <c r="T4911" s="209"/>
      <c r="U4911" s="209"/>
      <c r="V4911" s="209"/>
      <c r="W4911" s="209"/>
    </row>
    <row r="4912" spans="5:23" x14ac:dyDescent="0.25">
      <c r="E4912" s="209"/>
      <c r="F4912" s="209"/>
      <c r="G4912" s="209"/>
      <c r="H4912" s="209"/>
      <c r="I4912" s="209"/>
      <c r="J4912" s="209"/>
      <c r="K4912" s="209"/>
      <c r="O4912" s="209"/>
      <c r="P4912" s="209"/>
      <c r="Q4912" s="209"/>
      <c r="R4912" s="209"/>
      <c r="S4912" s="209"/>
      <c r="T4912" s="209"/>
      <c r="U4912" s="209"/>
      <c r="V4912" s="209"/>
      <c r="W4912" s="209"/>
    </row>
    <row r="4913" spans="5:23" x14ac:dyDescent="0.25">
      <c r="E4913" s="209"/>
      <c r="F4913" s="209"/>
      <c r="G4913" s="209"/>
      <c r="H4913" s="209"/>
      <c r="I4913" s="209"/>
      <c r="J4913" s="209"/>
      <c r="K4913" s="209"/>
      <c r="O4913" s="209"/>
      <c r="P4913" s="209"/>
      <c r="Q4913" s="209"/>
      <c r="R4913" s="209"/>
      <c r="S4913" s="209"/>
      <c r="T4913" s="209"/>
      <c r="U4913" s="209"/>
      <c r="V4913" s="209"/>
      <c r="W4913" s="209"/>
    </row>
    <row r="4914" spans="5:23" x14ac:dyDescent="0.25">
      <c r="E4914" s="209"/>
      <c r="F4914" s="209"/>
      <c r="G4914" s="209"/>
      <c r="H4914" s="209"/>
      <c r="I4914" s="209"/>
      <c r="J4914" s="209"/>
      <c r="K4914" s="209"/>
      <c r="O4914" s="209"/>
      <c r="P4914" s="209"/>
      <c r="Q4914" s="209"/>
      <c r="R4914" s="209"/>
      <c r="S4914" s="209"/>
      <c r="T4914" s="209"/>
      <c r="U4914" s="209"/>
      <c r="V4914" s="209"/>
      <c r="W4914" s="209"/>
    </row>
    <row r="4915" spans="5:23" x14ac:dyDescent="0.25">
      <c r="E4915" s="209"/>
      <c r="F4915" s="209"/>
      <c r="G4915" s="209"/>
      <c r="H4915" s="209"/>
      <c r="I4915" s="209"/>
      <c r="J4915" s="209"/>
      <c r="K4915" s="209"/>
      <c r="O4915" s="209"/>
      <c r="P4915" s="209"/>
      <c r="Q4915" s="209"/>
      <c r="R4915" s="209"/>
      <c r="S4915" s="209"/>
      <c r="T4915" s="209"/>
      <c r="U4915" s="209"/>
      <c r="V4915" s="209"/>
      <c r="W4915" s="209"/>
    </row>
    <row r="4916" spans="5:23" x14ac:dyDescent="0.25">
      <c r="E4916" s="209"/>
      <c r="F4916" s="209"/>
      <c r="G4916" s="209"/>
      <c r="H4916" s="209"/>
      <c r="I4916" s="209"/>
      <c r="J4916" s="209"/>
      <c r="K4916" s="209"/>
      <c r="O4916" s="209"/>
      <c r="P4916" s="209"/>
      <c r="Q4916" s="209"/>
      <c r="R4916" s="209"/>
      <c r="S4916" s="209"/>
      <c r="T4916" s="209"/>
      <c r="U4916" s="209"/>
      <c r="V4916" s="209"/>
      <c r="W4916" s="209"/>
    </row>
    <row r="4917" spans="5:23" x14ac:dyDescent="0.25">
      <c r="E4917" s="209"/>
      <c r="F4917" s="209"/>
      <c r="G4917" s="209"/>
      <c r="H4917" s="209"/>
      <c r="I4917" s="209"/>
      <c r="J4917" s="209"/>
      <c r="K4917" s="209"/>
      <c r="O4917" s="209"/>
      <c r="P4917" s="209"/>
      <c r="Q4917" s="209"/>
      <c r="R4917" s="209"/>
      <c r="S4917" s="209"/>
      <c r="T4917" s="209"/>
      <c r="U4917" s="209"/>
      <c r="V4917" s="209"/>
      <c r="W4917" s="209"/>
    </row>
    <row r="4918" spans="5:23" x14ac:dyDescent="0.25">
      <c r="E4918" s="209"/>
      <c r="F4918" s="209"/>
      <c r="G4918" s="209"/>
      <c r="H4918" s="209"/>
      <c r="I4918" s="209"/>
      <c r="J4918" s="209"/>
      <c r="K4918" s="209"/>
      <c r="O4918" s="209"/>
      <c r="P4918" s="209"/>
      <c r="Q4918" s="209"/>
      <c r="R4918" s="209"/>
      <c r="S4918" s="209"/>
      <c r="T4918" s="209"/>
      <c r="U4918" s="209"/>
      <c r="V4918" s="209"/>
      <c r="W4918" s="209"/>
    </row>
    <row r="4919" spans="5:23" x14ac:dyDescent="0.25">
      <c r="E4919" s="209"/>
      <c r="F4919" s="209"/>
      <c r="G4919" s="209"/>
      <c r="H4919" s="209"/>
      <c r="I4919" s="209"/>
      <c r="J4919" s="209"/>
      <c r="K4919" s="209"/>
      <c r="O4919" s="209"/>
      <c r="P4919" s="209"/>
      <c r="Q4919" s="209"/>
      <c r="R4919" s="209"/>
      <c r="S4919" s="209"/>
      <c r="T4919" s="209"/>
      <c r="U4919" s="209"/>
      <c r="V4919" s="209"/>
      <c r="W4919" s="209"/>
    </row>
    <row r="4920" spans="5:23" x14ac:dyDescent="0.25">
      <c r="E4920" s="209"/>
      <c r="F4920" s="209"/>
      <c r="G4920" s="209"/>
      <c r="H4920" s="209"/>
      <c r="I4920" s="209"/>
      <c r="J4920" s="209"/>
      <c r="K4920" s="209"/>
      <c r="O4920" s="209"/>
      <c r="P4920" s="209"/>
      <c r="Q4920" s="209"/>
      <c r="R4920" s="209"/>
      <c r="S4920" s="209"/>
      <c r="T4920" s="209"/>
      <c r="U4920" s="209"/>
      <c r="V4920" s="209"/>
      <c r="W4920" s="209"/>
    </row>
    <row r="4921" spans="5:23" x14ac:dyDescent="0.25">
      <c r="E4921" s="209"/>
      <c r="F4921" s="209"/>
      <c r="G4921" s="209"/>
      <c r="H4921" s="209"/>
      <c r="I4921" s="209"/>
      <c r="J4921" s="209"/>
      <c r="K4921" s="209"/>
      <c r="O4921" s="209"/>
      <c r="P4921" s="209"/>
      <c r="Q4921" s="209"/>
      <c r="R4921" s="209"/>
      <c r="S4921" s="209"/>
      <c r="T4921" s="209"/>
      <c r="U4921" s="209"/>
      <c r="V4921" s="209"/>
      <c r="W4921" s="209"/>
    </row>
    <row r="4922" spans="5:23" x14ac:dyDescent="0.25">
      <c r="E4922" s="209"/>
      <c r="F4922" s="209"/>
      <c r="G4922" s="209"/>
      <c r="H4922" s="209"/>
      <c r="I4922" s="209"/>
      <c r="J4922" s="209"/>
      <c r="K4922" s="209"/>
      <c r="O4922" s="209"/>
      <c r="P4922" s="209"/>
      <c r="Q4922" s="209"/>
      <c r="R4922" s="209"/>
      <c r="S4922" s="209"/>
      <c r="T4922" s="209"/>
      <c r="U4922" s="209"/>
      <c r="V4922" s="209"/>
      <c r="W4922" s="209"/>
    </row>
    <row r="4923" spans="5:23" x14ac:dyDescent="0.25">
      <c r="E4923" s="209"/>
      <c r="F4923" s="209"/>
      <c r="G4923" s="209"/>
      <c r="H4923" s="209"/>
      <c r="I4923" s="209"/>
      <c r="J4923" s="209"/>
      <c r="K4923" s="209"/>
      <c r="O4923" s="209"/>
      <c r="P4923" s="209"/>
      <c r="Q4923" s="209"/>
      <c r="R4923" s="209"/>
      <c r="S4923" s="209"/>
      <c r="T4923" s="209"/>
      <c r="U4923" s="209"/>
      <c r="V4923" s="209"/>
      <c r="W4923" s="209"/>
    </row>
    <row r="4924" spans="5:23" x14ac:dyDescent="0.25">
      <c r="E4924" s="209"/>
      <c r="F4924" s="209"/>
      <c r="G4924" s="209"/>
      <c r="H4924" s="209"/>
      <c r="I4924" s="209"/>
      <c r="J4924" s="209"/>
      <c r="K4924" s="209"/>
      <c r="O4924" s="209"/>
      <c r="P4924" s="209"/>
      <c r="Q4924" s="209"/>
      <c r="R4924" s="209"/>
      <c r="S4924" s="209"/>
      <c r="T4924" s="209"/>
      <c r="U4924" s="209"/>
      <c r="V4924" s="209"/>
      <c r="W4924" s="209"/>
    </row>
    <row r="4925" spans="5:23" x14ac:dyDescent="0.25">
      <c r="E4925" s="209"/>
      <c r="F4925" s="209"/>
      <c r="G4925" s="209"/>
      <c r="H4925" s="209"/>
      <c r="I4925" s="209"/>
      <c r="J4925" s="209"/>
      <c r="K4925" s="209"/>
      <c r="O4925" s="209"/>
      <c r="P4925" s="209"/>
      <c r="Q4925" s="209"/>
      <c r="R4925" s="209"/>
      <c r="S4925" s="209"/>
      <c r="T4925" s="209"/>
      <c r="U4925" s="209"/>
      <c r="V4925" s="209"/>
      <c r="W4925" s="209"/>
    </row>
    <row r="4926" spans="5:23" x14ac:dyDescent="0.25">
      <c r="E4926" s="209"/>
      <c r="F4926" s="209"/>
      <c r="G4926" s="209"/>
      <c r="H4926" s="209"/>
      <c r="I4926" s="209"/>
      <c r="J4926" s="209"/>
      <c r="K4926" s="209"/>
      <c r="O4926" s="209"/>
      <c r="P4926" s="209"/>
      <c r="Q4926" s="209"/>
      <c r="R4926" s="209"/>
      <c r="S4926" s="209"/>
      <c r="T4926" s="209"/>
      <c r="U4926" s="209"/>
      <c r="V4926" s="209"/>
      <c r="W4926" s="209"/>
    </row>
    <row r="4927" spans="5:23" x14ac:dyDescent="0.25">
      <c r="E4927" s="209"/>
      <c r="F4927" s="209"/>
      <c r="G4927" s="209"/>
      <c r="H4927" s="209"/>
      <c r="I4927" s="209"/>
      <c r="J4927" s="209"/>
      <c r="K4927" s="209"/>
      <c r="O4927" s="209"/>
      <c r="P4927" s="209"/>
      <c r="Q4927" s="209"/>
      <c r="R4927" s="209"/>
      <c r="S4927" s="209"/>
      <c r="T4927" s="209"/>
      <c r="U4927" s="209"/>
      <c r="V4927" s="209"/>
      <c r="W4927" s="209"/>
    </row>
    <row r="4928" spans="5:23" x14ac:dyDescent="0.25">
      <c r="E4928" s="209"/>
      <c r="F4928" s="209"/>
      <c r="G4928" s="209"/>
      <c r="H4928" s="209"/>
      <c r="I4928" s="209"/>
      <c r="J4928" s="209"/>
      <c r="K4928" s="209"/>
      <c r="O4928" s="209"/>
      <c r="P4928" s="209"/>
      <c r="Q4928" s="209"/>
      <c r="R4928" s="209"/>
      <c r="S4928" s="209"/>
      <c r="T4928" s="209"/>
      <c r="U4928" s="209"/>
      <c r="V4928" s="209"/>
      <c r="W4928" s="209"/>
    </row>
    <row r="4929" spans="5:23" x14ac:dyDescent="0.25">
      <c r="E4929" s="209"/>
      <c r="F4929" s="209"/>
      <c r="G4929" s="209"/>
      <c r="H4929" s="209"/>
      <c r="I4929" s="209"/>
      <c r="J4929" s="209"/>
      <c r="K4929" s="209"/>
      <c r="O4929" s="209"/>
      <c r="P4929" s="209"/>
      <c r="Q4929" s="209"/>
      <c r="R4929" s="209"/>
      <c r="S4929" s="209"/>
      <c r="T4929" s="209"/>
      <c r="U4929" s="209"/>
      <c r="V4929" s="209"/>
      <c r="W4929" s="209"/>
    </row>
    <row r="4930" spans="5:23" x14ac:dyDescent="0.25">
      <c r="E4930" s="209"/>
      <c r="F4930" s="209"/>
      <c r="G4930" s="209"/>
      <c r="H4930" s="209"/>
      <c r="I4930" s="209"/>
      <c r="J4930" s="209"/>
      <c r="K4930" s="209"/>
      <c r="O4930" s="209"/>
      <c r="P4930" s="209"/>
      <c r="Q4930" s="209"/>
      <c r="R4930" s="209"/>
      <c r="S4930" s="209"/>
      <c r="T4930" s="209"/>
      <c r="U4930" s="209"/>
      <c r="V4930" s="209"/>
      <c r="W4930" s="209"/>
    </row>
    <row r="4931" spans="5:23" x14ac:dyDescent="0.25">
      <c r="E4931" s="209"/>
      <c r="F4931" s="209"/>
      <c r="G4931" s="209"/>
      <c r="H4931" s="209"/>
      <c r="I4931" s="209"/>
      <c r="J4931" s="209"/>
      <c r="K4931" s="209"/>
      <c r="O4931" s="209"/>
      <c r="P4931" s="209"/>
      <c r="Q4931" s="209"/>
      <c r="R4931" s="209"/>
      <c r="S4931" s="209"/>
      <c r="T4931" s="209"/>
      <c r="U4931" s="209"/>
      <c r="V4931" s="209"/>
      <c r="W4931" s="209"/>
    </row>
    <row r="4932" spans="5:23" x14ac:dyDescent="0.25">
      <c r="E4932" s="209"/>
      <c r="F4932" s="209"/>
      <c r="G4932" s="209"/>
      <c r="H4932" s="209"/>
      <c r="I4932" s="209"/>
      <c r="J4932" s="209"/>
      <c r="K4932" s="209"/>
      <c r="O4932" s="209"/>
      <c r="P4932" s="209"/>
      <c r="Q4932" s="209"/>
      <c r="R4932" s="209"/>
      <c r="S4932" s="209"/>
      <c r="T4932" s="209"/>
      <c r="U4932" s="209"/>
      <c r="V4932" s="209"/>
      <c r="W4932" s="209"/>
    </row>
    <row r="4933" spans="5:23" x14ac:dyDescent="0.25">
      <c r="E4933" s="209"/>
      <c r="F4933" s="209"/>
      <c r="G4933" s="209"/>
      <c r="H4933" s="209"/>
      <c r="I4933" s="209"/>
      <c r="J4933" s="209"/>
      <c r="K4933" s="209"/>
      <c r="O4933" s="209"/>
      <c r="P4933" s="209"/>
      <c r="Q4933" s="209"/>
      <c r="R4933" s="209"/>
      <c r="S4933" s="209"/>
      <c r="T4933" s="209"/>
      <c r="U4933" s="209"/>
      <c r="V4933" s="209"/>
      <c r="W4933" s="209"/>
    </row>
    <row r="4934" spans="5:23" x14ac:dyDescent="0.25">
      <c r="E4934" s="209"/>
      <c r="F4934" s="209"/>
      <c r="G4934" s="209"/>
      <c r="H4934" s="209"/>
      <c r="I4934" s="209"/>
      <c r="J4934" s="209"/>
      <c r="K4934" s="209"/>
      <c r="O4934" s="209"/>
      <c r="P4934" s="209"/>
      <c r="Q4934" s="209"/>
      <c r="R4934" s="209"/>
      <c r="S4934" s="209"/>
      <c r="T4934" s="209"/>
      <c r="U4934" s="209"/>
      <c r="V4934" s="209"/>
      <c r="W4934" s="209"/>
    </row>
    <row r="4935" spans="5:23" x14ac:dyDescent="0.25">
      <c r="E4935" s="209"/>
      <c r="F4935" s="209"/>
      <c r="G4935" s="209"/>
      <c r="H4935" s="209"/>
      <c r="I4935" s="209"/>
      <c r="J4935" s="209"/>
      <c r="K4935" s="209"/>
      <c r="O4935" s="209"/>
      <c r="P4935" s="209"/>
      <c r="Q4935" s="209"/>
      <c r="R4935" s="209"/>
      <c r="S4935" s="209"/>
      <c r="T4935" s="209"/>
      <c r="U4935" s="209"/>
      <c r="V4935" s="209"/>
      <c r="W4935" s="209"/>
    </row>
    <row r="4936" spans="5:23" x14ac:dyDescent="0.25">
      <c r="E4936" s="209"/>
      <c r="F4936" s="209"/>
      <c r="G4936" s="209"/>
      <c r="H4936" s="209"/>
      <c r="I4936" s="209"/>
      <c r="J4936" s="209"/>
      <c r="K4936" s="209"/>
      <c r="O4936" s="209"/>
      <c r="P4936" s="209"/>
      <c r="Q4936" s="209"/>
      <c r="R4936" s="209"/>
      <c r="S4936" s="209"/>
      <c r="T4936" s="209"/>
      <c r="U4936" s="209"/>
      <c r="V4936" s="209"/>
      <c r="W4936" s="209"/>
    </row>
    <row r="4937" spans="5:23" x14ac:dyDescent="0.25">
      <c r="E4937" s="209"/>
      <c r="F4937" s="209"/>
      <c r="G4937" s="209"/>
      <c r="H4937" s="209"/>
      <c r="I4937" s="209"/>
      <c r="J4937" s="209"/>
      <c r="K4937" s="209"/>
      <c r="O4937" s="209"/>
      <c r="P4937" s="209"/>
      <c r="Q4937" s="209"/>
      <c r="R4937" s="209"/>
      <c r="S4937" s="209"/>
      <c r="T4937" s="209"/>
      <c r="U4937" s="209"/>
      <c r="V4937" s="209"/>
      <c r="W4937" s="209"/>
    </row>
    <row r="4938" spans="5:23" x14ac:dyDescent="0.25">
      <c r="E4938" s="209"/>
      <c r="F4938" s="209"/>
      <c r="G4938" s="209"/>
      <c r="H4938" s="209"/>
      <c r="I4938" s="209"/>
      <c r="J4938" s="209"/>
      <c r="K4938" s="209"/>
      <c r="O4938" s="209"/>
      <c r="P4938" s="209"/>
      <c r="Q4938" s="209"/>
      <c r="R4938" s="209"/>
      <c r="S4938" s="209"/>
      <c r="T4938" s="209"/>
      <c r="U4938" s="209"/>
      <c r="V4938" s="209"/>
      <c r="W4938" s="209"/>
    </row>
    <row r="4939" spans="5:23" x14ac:dyDescent="0.25">
      <c r="E4939" s="209"/>
      <c r="F4939" s="209"/>
      <c r="G4939" s="209"/>
      <c r="H4939" s="209"/>
      <c r="I4939" s="209"/>
      <c r="J4939" s="209"/>
      <c r="K4939" s="209"/>
      <c r="O4939" s="209"/>
      <c r="P4939" s="209"/>
      <c r="Q4939" s="209"/>
      <c r="R4939" s="209"/>
      <c r="S4939" s="209"/>
      <c r="T4939" s="209"/>
      <c r="U4939" s="209"/>
      <c r="V4939" s="209"/>
      <c r="W4939" s="209"/>
    </row>
    <row r="4940" spans="5:23" x14ac:dyDescent="0.25">
      <c r="E4940" s="209"/>
      <c r="F4940" s="209"/>
      <c r="G4940" s="209"/>
      <c r="H4940" s="209"/>
      <c r="I4940" s="209"/>
      <c r="J4940" s="209"/>
      <c r="K4940" s="209"/>
      <c r="O4940" s="209"/>
      <c r="P4940" s="209"/>
      <c r="Q4940" s="209"/>
      <c r="R4940" s="209"/>
      <c r="S4940" s="209"/>
      <c r="T4940" s="209"/>
      <c r="U4940" s="209"/>
      <c r="V4940" s="209"/>
      <c r="W4940" s="209"/>
    </row>
    <row r="4941" spans="5:23" x14ac:dyDescent="0.25">
      <c r="E4941" s="209"/>
      <c r="F4941" s="209"/>
      <c r="G4941" s="209"/>
      <c r="H4941" s="209"/>
      <c r="I4941" s="209"/>
      <c r="J4941" s="209"/>
      <c r="K4941" s="209"/>
      <c r="O4941" s="209"/>
      <c r="P4941" s="209"/>
      <c r="Q4941" s="209"/>
      <c r="R4941" s="209"/>
      <c r="S4941" s="209"/>
      <c r="T4941" s="209"/>
      <c r="U4941" s="209"/>
      <c r="V4941" s="209"/>
      <c r="W4941" s="209"/>
    </row>
    <row r="4942" spans="5:23" x14ac:dyDescent="0.25">
      <c r="E4942" s="209"/>
      <c r="F4942" s="209"/>
      <c r="G4942" s="209"/>
      <c r="H4942" s="209"/>
      <c r="I4942" s="209"/>
      <c r="J4942" s="209"/>
      <c r="K4942" s="209"/>
      <c r="O4942" s="209"/>
      <c r="P4942" s="209"/>
      <c r="Q4942" s="209"/>
      <c r="R4942" s="209"/>
      <c r="S4942" s="209"/>
      <c r="T4942" s="209"/>
      <c r="U4942" s="209"/>
      <c r="V4942" s="209"/>
      <c r="W4942" s="209"/>
    </row>
    <row r="4943" spans="5:23" x14ac:dyDescent="0.25">
      <c r="E4943" s="209"/>
      <c r="F4943" s="209"/>
      <c r="G4943" s="209"/>
      <c r="H4943" s="209"/>
      <c r="I4943" s="209"/>
      <c r="J4943" s="209"/>
      <c r="K4943" s="209"/>
      <c r="O4943" s="209"/>
      <c r="P4943" s="209"/>
      <c r="Q4943" s="209"/>
      <c r="R4943" s="209"/>
      <c r="S4943" s="209"/>
      <c r="T4943" s="209"/>
      <c r="U4943" s="209"/>
      <c r="V4943" s="209"/>
      <c r="W4943" s="209"/>
    </row>
    <row r="4944" spans="5:23" x14ac:dyDescent="0.25">
      <c r="E4944" s="209"/>
      <c r="F4944" s="209"/>
      <c r="G4944" s="209"/>
      <c r="H4944" s="209"/>
      <c r="I4944" s="209"/>
      <c r="J4944" s="209"/>
      <c r="K4944" s="209"/>
      <c r="O4944" s="209"/>
      <c r="P4944" s="209"/>
      <c r="Q4944" s="209"/>
      <c r="R4944" s="209"/>
      <c r="S4944" s="209"/>
      <c r="T4944" s="209"/>
      <c r="U4944" s="209"/>
      <c r="V4944" s="209"/>
      <c r="W4944" s="209"/>
    </row>
    <row r="4945" spans="5:23" x14ac:dyDescent="0.25">
      <c r="E4945" s="209"/>
      <c r="F4945" s="209"/>
      <c r="G4945" s="209"/>
      <c r="H4945" s="209"/>
      <c r="I4945" s="209"/>
      <c r="J4945" s="209"/>
      <c r="K4945" s="209"/>
      <c r="O4945" s="209"/>
      <c r="P4945" s="209"/>
      <c r="Q4945" s="209"/>
      <c r="R4945" s="209"/>
      <c r="S4945" s="209"/>
      <c r="T4945" s="209"/>
      <c r="U4945" s="209"/>
      <c r="V4945" s="209"/>
      <c r="W4945" s="209"/>
    </row>
    <row r="4946" spans="5:23" x14ac:dyDescent="0.25">
      <c r="E4946" s="209"/>
      <c r="F4946" s="209"/>
      <c r="G4946" s="209"/>
      <c r="H4946" s="209"/>
      <c r="I4946" s="209"/>
      <c r="J4946" s="209"/>
      <c r="K4946" s="209"/>
      <c r="O4946" s="209"/>
      <c r="P4946" s="209"/>
      <c r="Q4946" s="209"/>
      <c r="R4946" s="209"/>
      <c r="S4946" s="209"/>
      <c r="T4946" s="209"/>
      <c r="U4946" s="209"/>
      <c r="V4946" s="209"/>
      <c r="W4946" s="209"/>
    </row>
    <row r="4947" spans="5:23" x14ac:dyDescent="0.25">
      <c r="E4947" s="209"/>
      <c r="F4947" s="209"/>
      <c r="G4947" s="209"/>
      <c r="H4947" s="209"/>
      <c r="I4947" s="209"/>
      <c r="J4947" s="209"/>
      <c r="K4947" s="209"/>
      <c r="O4947" s="209"/>
      <c r="P4947" s="209"/>
      <c r="Q4947" s="209"/>
      <c r="R4947" s="209"/>
      <c r="S4947" s="209"/>
      <c r="T4947" s="209"/>
      <c r="U4947" s="209"/>
      <c r="V4947" s="209"/>
      <c r="W4947" s="209"/>
    </row>
    <row r="4948" spans="5:23" x14ac:dyDescent="0.25">
      <c r="E4948" s="209"/>
      <c r="F4948" s="209"/>
      <c r="G4948" s="209"/>
      <c r="H4948" s="209"/>
      <c r="I4948" s="209"/>
      <c r="J4948" s="209"/>
      <c r="K4948" s="209"/>
      <c r="O4948" s="209"/>
      <c r="P4948" s="209"/>
      <c r="Q4948" s="209"/>
      <c r="R4948" s="209"/>
      <c r="S4948" s="209"/>
      <c r="T4948" s="209"/>
      <c r="U4948" s="209"/>
      <c r="V4948" s="209"/>
      <c r="W4948" s="209"/>
    </row>
    <row r="4949" spans="5:23" x14ac:dyDescent="0.25">
      <c r="E4949" s="209"/>
      <c r="F4949" s="209"/>
      <c r="G4949" s="209"/>
      <c r="H4949" s="209"/>
      <c r="I4949" s="209"/>
      <c r="J4949" s="209"/>
      <c r="K4949" s="209"/>
      <c r="O4949" s="209"/>
      <c r="P4949" s="209"/>
      <c r="Q4949" s="209"/>
      <c r="R4949" s="209"/>
      <c r="S4949" s="209"/>
      <c r="T4949" s="209"/>
      <c r="U4949" s="209"/>
      <c r="V4949" s="209"/>
      <c r="W4949" s="209"/>
    </row>
    <row r="4950" spans="5:23" x14ac:dyDescent="0.25">
      <c r="E4950" s="209"/>
      <c r="F4950" s="209"/>
      <c r="G4950" s="209"/>
      <c r="H4950" s="209"/>
      <c r="I4950" s="209"/>
      <c r="J4950" s="209"/>
      <c r="K4950" s="209"/>
      <c r="O4950" s="209"/>
      <c r="P4950" s="209"/>
      <c r="Q4950" s="209"/>
      <c r="R4950" s="209"/>
      <c r="S4950" s="209"/>
      <c r="T4950" s="209"/>
      <c r="U4950" s="209"/>
      <c r="V4950" s="209"/>
      <c r="W4950" s="209"/>
    </row>
    <row r="4951" spans="5:23" x14ac:dyDescent="0.25">
      <c r="E4951" s="209"/>
      <c r="F4951" s="209"/>
      <c r="G4951" s="209"/>
      <c r="H4951" s="209"/>
      <c r="I4951" s="209"/>
      <c r="J4951" s="209"/>
      <c r="K4951" s="209"/>
      <c r="O4951" s="209"/>
      <c r="P4951" s="209"/>
      <c r="Q4951" s="209"/>
      <c r="R4951" s="209"/>
      <c r="S4951" s="209"/>
      <c r="T4951" s="209"/>
      <c r="U4951" s="209"/>
      <c r="V4951" s="209"/>
      <c r="W4951" s="209"/>
    </row>
    <row r="4952" spans="5:23" x14ac:dyDescent="0.25">
      <c r="E4952" s="209"/>
      <c r="F4952" s="209"/>
      <c r="G4952" s="209"/>
      <c r="H4952" s="209"/>
      <c r="I4952" s="209"/>
      <c r="J4952" s="209"/>
      <c r="K4952" s="209"/>
      <c r="O4952" s="209"/>
      <c r="P4952" s="209"/>
      <c r="Q4952" s="209"/>
      <c r="R4952" s="209"/>
      <c r="S4952" s="209"/>
      <c r="T4952" s="209"/>
      <c r="U4952" s="209"/>
      <c r="V4952" s="209"/>
      <c r="W4952" s="209"/>
    </row>
    <row r="4953" spans="5:23" x14ac:dyDescent="0.25">
      <c r="E4953" s="209"/>
      <c r="F4953" s="209"/>
      <c r="G4953" s="209"/>
      <c r="H4953" s="209"/>
      <c r="I4953" s="209"/>
      <c r="J4953" s="209"/>
      <c r="K4953" s="209"/>
      <c r="O4953" s="209"/>
      <c r="P4953" s="209"/>
      <c r="Q4953" s="209"/>
      <c r="R4953" s="209"/>
      <c r="S4953" s="209"/>
      <c r="T4953" s="209"/>
      <c r="U4953" s="209"/>
      <c r="V4953" s="209"/>
      <c r="W4953" s="209"/>
    </row>
    <row r="4954" spans="5:23" x14ac:dyDescent="0.25">
      <c r="E4954" s="209"/>
      <c r="F4954" s="209"/>
      <c r="G4954" s="209"/>
      <c r="H4954" s="209"/>
      <c r="I4954" s="209"/>
      <c r="J4954" s="209"/>
      <c r="K4954" s="209"/>
      <c r="O4954" s="209"/>
      <c r="P4954" s="209"/>
      <c r="Q4954" s="209"/>
      <c r="R4954" s="209"/>
      <c r="S4954" s="209"/>
      <c r="T4954" s="209"/>
      <c r="U4954" s="209"/>
      <c r="V4954" s="209"/>
      <c r="W4954" s="209"/>
    </row>
    <row r="4955" spans="5:23" x14ac:dyDescent="0.25">
      <c r="E4955" s="209"/>
      <c r="F4955" s="209"/>
      <c r="G4955" s="209"/>
      <c r="H4955" s="209"/>
      <c r="I4955" s="209"/>
      <c r="J4955" s="209"/>
      <c r="K4955" s="209"/>
      <c r="O4955" s="209"/>
      <c r="P4955" s="209"/>
      <c r="Q4955" s="209"/>
      <c r="R4955" s="209"/>
      <c r="S4955" s="209"/>
      <c r="T4955" s="209"/>
      <c r="U4955" s="209"/>
      <c r="V4955" s="209"/>
      <c r="W4955" s="209"/>
    </row>
    <row r="4956" spans="5:23" x14ac:dyDescent="0.25">
      <c r="E4956" s="209"/>
      <c r="F4956" s="209"/>
      <c r="G4956" s="209"/>
      <c r="H4956" s="209"/>
      <c r="I4956" s="209"/>
      <c r="J4956" s="209"/>
      <c r="K4956" s="209"/>
      <c r="O4956" s="209"/>
      <c r="P4956" s="209"/>
      <c r="Q4956" s="209"/>
      <c r="R4956" s="209"/>
      <c r="S4956" s="209"/>
      <c r="T4956" s="209"/>
      <c r="U4956" s="209"/>
      <c r="V4956" s="209"/>
      <c r="W4956" s="209"/>
    </row>
    <row r="4957" spans="5:23" x14ac:dyDescent="0.25">
      <c r="E4957" s="209"/>
      <c r="F4957" s="209"/>
      <c r="G4957" s="209"/>
      <c r="H4957" s="209"/>
      <c r="I4957" s="209"/>
      <c r="J4957" s="209"/>
      <c r="K4957" s="209"/>
      <c r="O4957" s="209"/>
      <c r="P4957" s="209"/>
      <c r="Q4957" s="209"/>
      <c r="R4957" s="209"/>
      <c r="S4957" s="209"/>
      <c r="T4957" s="209"/>
      <c r="U4957" s="209"/>
      <c r="V4957" s="209"/>
      <c r="W4957" s="209"/>
    </row>
    <row r="4958" spans="5:23" x14ac:dyDescent="0.25">
      <c r="E4958" s="209"/>
      <c r="F4958" s="209"/>
      <c r="G4958" s="209"/>
      <c r="H4958" s="209"/>
      <c r="I4958" s="209"/>
      <c r="J4958" s="209"/>
      <c r="K4958" s="209"/>
      <c r="O4958" s="209"/>
      <c r="P4958" s="209"/>
      <c r="Q4958" s="209"/>
      <c r="R4958" s="209"/>
      <c r="S4958" s="209"/>
      <c r="T4958" s="209"/>
      <c r="U4958" s="209"/>
      <c r="V4958" s="209"/>
      <c r="W4958" s="209"/>
    </row>
    <row r="4959" spans="5:23" x14ac:dyDescent="0.25">
      <c r="E4959" s="209"/>
      <c r="F4959" s="209"/>
      <c r="G4959" s="209"/>
      <c r="H4959" s="209"/>
      <c r="I4959" s="209"/>
      <c r="J4959" s="209"/>
      <c r="K4959" s="209"/>
      <c r="O4959" s="209"/>
      <c r="P4959" s="209"/>
      <c r="Q4959" s="209"/>
      <c r="R4959" s="209"/>
      <c r="S4959" s="209"/>
      <c r="T4959" s="209"/>
      <c r="U4959" s="209"/>
      <c r="V4959" s="209"/>
      <c r="W4959" s="209"/>
    </row>
    <row r="4960" spans="5:23" x14ac:dyDescent="0.25">
      <c r="E4960" s="209"/>
      <c r="F4960" s="209"/>
      <c r="G4960" s="209"/>
      <c r="H4960" s="209"/>
      <c r="I4960" s="209"/>
      <c r="J4960" s="209"/>
      <c r="K4960" s="209"/>
      <c r="O4960" s="209"/>
      <c r="P4960" s="209"/>
      <c r="Q4960" s="209"/>
      <c r="R4960" s="209"/>
      <c r="S4960" s="209"/>
      <c r="T4960" s="209"/>
      <c r="U4960" s="209"/>
      <c r="V4960" s="209"/>
      <c r="W4960" s="209"/>
    </row>
    <row r="4961" spans="5:23" x14ac:dyDescent="0.25">
      <c r="E4961" s="209"/>
      <c r="F4961" s="209"/>
      <c r="G4961" s="209"/>
      <c r="H4961" s="209"/>
      <c r="I4961" s="209"/>
      <c r="J4961" s="209"/>
      <c r="K4961" s="209"/>
      <c r="O4961" s="209"/>
      <c r="P4961" s="209"/>
      <c r="Q4961" s="209"/>
      <c r="R4961" s="209"/>
      <c r="S4961" s="209"/>
      <c r="T4961" s="209"/>
      <c r="U4961" s="209"/>
      <c r="V4961" s="209"/>
      <c r="W4961" s="209"/>
    </row>
    <row r="4962" spans="5:23" x14ac:dyDescent="0.25">
      <c r="E4962" s="209"/>
      <c r="F4962" s="209"/>
      <c r="G4962" s="209"/>
      <c r="H4962" s="209"/>
      <c r="I4962" s="209"/>
      <c r="J4962" s="209"/>
      <c r="K4962" s="209"/>
      <c r="O4962" s="209"/>
      <c r="P4962" s="209"/>
      <c r="Q4962" s="209"/>
      <c r="R4962" s="209"/>
      <c r="S4962" s="209"/>
      <c r="T4962" s="209"/>
      <c r="U4962" s="209"/>
      <c r="V4962" s="209"/>
      <c r="W4962" s="209"/>
    </row>
    <row r="4963" spans="5:23" x14ac:dyDescent="0.25">
      <c r="E4963" s="209"/>
      <c r="F4963" s="209"/>
      <c r="G4963" s="209"/>
      <c r="H4963" s="209"/>
      <c r="I4963" s="209"/>
      <c r="J4963" s="209"/>
      <c r="K4963" s="209"/>
      <c r="O4963" s="209"/>
      <c r="P4963" s="209"/>
      <c r="Q4963" s="209"/>
      <c r="R4963" s="209"/>
      <c r="S4963" s="209"/>
      <c r="T4963" s="209"/>
      <c r="U4963" s="209"/>
      <c r="V4963" s="209"/>
      <c r="W4963" s="209"/>
    </row>
    <row r="4964" spans="5:23" x14ac:dyDescent="0.25">
      <c r="E4964" s="209"/>
      <c r="F4964" s="209"/>
      <c r="G4964" s="209"/>
      <c r="H4964" s="209"/>
      <c r="I4964" s="209"/>
      <c r="J4964" s="209"/>
      <c r="K4964" s="209"/>
      <c r="O4964" s="209"/>
      <c r="P4964" s="209"/>
      <c r="Q4964" s="209"/>
      <c r="R4964" s="209"/>
      <c r="S4964" s="209"/>
      <c r="T4964" s="209"/>
      <c r="U4964" s="209"/>
      <c r="V4964" s="209"/>
      <c r="W4964" s="209"/>
    </row>
    <row r="4965" spans="5:23" x14ac:dyDescent="0.25">
      <c r="E4965" s="209"/>
      <c r="F4965" s="209"/>
      <c r="G4965" s="209"/>
      <c r="H4965" s="209"/>
      <c r="I4965" s="209"/>
      <c r="J4965" s="209"/>
      <c r="K4965" s="209"/>
      <c r="O4965" s="209"/>
      <c r="P4965" s="209"/>
      <c r="Q4965" s="209"/>
      <c r="R4965" s="209"/>
      <c r="S4965" s="209"/>
      <c r="T4965" s="209"/>
      <c r="U4965" s="209"/>
      <c r="V4965" s="209"/>
      <c r="W4965" s="209"/>
    </row>
    <row r="4966" spans="5:23" x14ac:dyDescent="0.25">
      <c r="E4966" s="209"/>
      <c r="F4966" s="209"/>
      <c r="G4966" s="209"/>
      <c r="H4966" s="209"/>
      <c r="I4966" s="209"/>
      <c r="J4966" s="209"/>
      <c r="K4966" s="209"/>
      <c r="O4966" s="209"/>
      <c r="P4966" s="209"/>
      <c r="Q4966" s="209"/>
      <c r="R4966" s="209"/>
      <c r="S4966" s="209"/>
      <c r="T4966" s="209"/>
      <c r="U4966" s="209"/>
      <c r="V4966" s="209"/>
      <c r="W4966" s="209"/>
    </row>
    <row r="4967" spans="5:23" x14ac:dyDescent="0.25">
      <c r="E4967" s="209"/>
      <c r="F4967" s="209"/>
      <c r="G4967" s="209"/>
      <c r="H4967" s="209"/>
      <c r="I4967" s="209"/>
      <c r="J4967" s="209"/>
      <c r="K4967" s="209"/>
      <c r="O4967" s="209"/>
      <c r="P4967" s="209"/>
      <c r="Q4967" s="209"/>
      <c r="R4967" s="209"/>
      <c r="S4967" s="209"/>
      <c r="T4967" s="209"/>
      <c r="U4967" s="209"/>
      <c r="V4967" s="209"/>
      <c r="W4967" s="209"/>
    </row>
    <row r="4968" spans="5:23" x14ac:dyDescent="0.25">
      <c r="E4968" s="209"/>
      <c r="F4968" s="209"/>
      <c r="G4968" s="209"/>
      <c r="H4968" s="209"/>
      <c r="I4968" s="209"/>
      <c r="J4968" s="209"/>
      <c r="K4968" s="209"/>
      <c r="O4968" s="209"/>
      <c r="P4968" s="209"/>
      <c r="Q4968" s="209"/>
      <c r="R4968" s="209"/>
      <c r="S4968" s="209"/>
      <c r="T4968" s="209"/>
      <c r="U4968" s="209"/>
      <c r="V4968" s="209"/>
      <c r="W4968" s="209"/>
    </row>
    <row r="4969" spans="5:23" x14ac:dyDescent="0.25">
      <c r="E4969" s="209"/>
      <c r="F4969" s="209"/>
      <c r="G4969" s="209"/>
      <c r="H4969" s="209"/>
      <c r="I4969" s="209"/>
      <c r="J4969" s="209"/>
      <c r="K4969" s="209"/>
      <c r="O4969" s="209"/>
      <c r="P4969" s="209"/>
      <c r="Q4969" s="209"/>
      <c r="R4969" s="209"/>
      <c r="S4969" s="209"/>
      <c r="T4969" s="209"/>
      <c r="U4969" s="209"/>
      <c r="V4969" s="209"/>
      <c r="W4969" s="209"/>
    </row>
    <row r="4970" spans="5:23" x14ac:dyDescent="0.25">
      <c r="E4970" s="209"/>
      <c r="F4970" s="209"/>
      <c r="G4970" s="209"/>
      <c r="H4970" s="209"/>
      <c r="I4970" s="209"/>
      <c r="J4970" s="209"/>
      <c r="K4970" s="209"/>
      <c r="O4970" s="209"/>
      <c r="P4970" s="209"/>
      <c r="Q4970" s="209"/>
      <c r="R4970" s="209"/>
      <c r="S4970" s="209"/>
      <c r="T4970" s="209"/>
      <c r="U4970" s="209"/>
      <c r="V4970" s="209"/>
      <c r="W4970" s="209"/>
    </row>
    <row r="4971" spans="5:23" x14ac:dyDescent="0.25">
      <c r="E4971" s="209"/>
      <c r="F4971" s="209"/>
      <c r="G4971" s="209"/>
      <c r="H4971" s="209"/>
      <c r="I4971" s="209"/>
      <c r="J4971" s="209"/>
      <c r="K4971" s="209"/>
      <c r="O4971" s="209"/>
      <c r="P4971" s="209"/>
      <c r="Q4971" s="209"/>
      <c r="R4971" s="209"/>
      <c r="S4971" s="209"/>
      <c r="T4971" s="209"/>
      <c r="U4971" s="209"/>
      <c r="V4971" s="209"/>
      <c r="W4971" s="209"/>
    </row>
    <row r="4972" spans="5:23" x14ac:dyDescent="0.25">
      <c r="E4972" s="209"/>
      <c r="F4972" s="209"/>
      <c r="G4972" s="209"/>
      <c r="H4972" s="209"/>
      <c r="I4972" s="209"/>
      <c r="J4972" s="209"/>
      <c r="K4972" s="209"/>
      <c r="O4972" s="209"/>
      <c r="P4972" s="209"/>
      <c r="Q4972" s="209"/>
      <c r="R4972" s="209"/>
      <c r="S4972" s="209"/>
      <c r="T4972" s="209"/>
      <c r="U4972" s="209"/>
      <c r="V4972" s="209"/>
      <c r="W4972" s="209"/>
    </row>
    <row r="4973" spans="5:23" x14ac:dyDescent="0.25">
      <c r="E4973" s="209"/>
      <c r="F4973" s="209"/>
      <c r="G4973" s="209"/>
      <c r="H4973" s="209"/>
      <c r="I4973" s="209"/>
      <c r="J4973" s="209"/>
      <c r="K4973" s="209"/>
      <c r="O4973" s="209"/>
      <c r="P4973" s="209"/>
      <c r="Q4973" s="209"/>
      <c r="R4973" s="209"/>
      <c r="S4973" s="209"/>
      <c r="T4973" s="209"/>
      <c r="U4973" s="209"/>
      <c r="V4973" s="209"/>
      <c r="W4973" s="209"/>
    </row>
    <row r="4974" spans="5:23" x14ac:dyDescent="0.25">
      <c r="E4974" s="209"/>
      <c r="F4974" s="209"/>
      <c r="G4974" s="209"/>
      <c r="H4974" s="209"/>
      <c r="I4974" s="209"/>
      <c r="J4974" s="209"/>
      <c r="K4974" s="209"/>
      <c r="O4974" s="209"/>
      <c r="P4974" s="209"/>
      <c r="Q4974" s="209"/>
      <c r="R4974" s="209"/>
      <c r="S4974" s="209"/>
      <c r="T4974" s="209"/>
      <c r="U4974" s="209"/>
      <c r="V4974" s="209"/>
      <c r="W4974" s="209"/>
    </row>
    <row r="4975" spans="5:23" x14ac:dyDescent="0.25">
      <c r="E4975" s="209"/>
      <c r="F4975" s="209"/>
      <c r="G4975" s="209"/>
      <c r="H4975" s="209"/>
      <c r="I4975" s="209"/>
      <c r="J4975" s="209"/>
      <c r="K4975" s="209"/>
      <c r="O4975" s="209"/>
      <c r="P4975" s="209"/>
      <c r="Q4975" s="209"/>
      <c r="R4975" s="209"/>
      <c r="S4975" s="209"/>
      <c r="T4975" s="209"/>
      <c r="U4975" s="209"/>
      <c r="V4975" s="209"/>
      <c r="W4975" s="209"/>
    </row>
    <row r="4976" spans="5:23" x14ac:dyDescent="0.25">
      <c r="E4976" s="209"/>
      <c r="F4976" s="209"/>
      <c r="G4976" s="209"/>
      <c r="H4976" s="209"/>
      <c r="I4976" s="209"/>
      <c r="J4976" s="209"/>
      <c r="K4976" s="209"/>
      <c r="O4976" s="209"/>
      <c r="P4976" s="209"/>
      <c r="Q4976" s="209"/>
      <c r="R4976" s="209"/>
      <c r="S4976" s="209"/>
      <c r="T4976" s="209"/>
      <c r="U4976" s="209"/>
      <c r="V4976" s="209"/>
      <c r="W4976" s="209"/>
    </row>
    <row r="4977" spans="5:23" x14ac:dyDescent="0.25">
      <c r="E4977" s="209"/>
      <c r="F4977" s="209"/>
      <c r="G4977" s="209"/>
      <c r="H4977" s="209"/>
      <c r="I4977" s="209"/>
      <c r="J4977" s="209"/>
      <c r="K4977" s="209"/>
      <c r="O4977" s="209"/>
      <c r="P4977" s="209"/>
      <c r="Q4977" s="209"/>
      <c r="R4977" s="209"/>
      <c r="S4977" s="209"/>
      <c r="T4977" s="209"/>
      <c r="U4977" s="209"/>
      <c r="V4977" s="209"/>
      <c r="W4977" s="209"/>
    </row>
    <row r="4978" spans="5:23" x14ac:dyDescent="0.25">
      <c r="E4978" s="209"/>
      <c r="F4978" s="209"/>
      <c r="G4978" s="209"/>
      <c r="H4978" s="209"/>
      <c r="I4978" s="209"/>
      <c r="J4978" s="209"/>
      <c r="K4978" s="209"/>
      <c r="O4978" s="209"/>
      <c r="P4978" s="209"/>
      <c r="Q4978" s="209"/>
      <c r="R4978" s="209"/>
      <c r="S4978" s="209"/>
      <c r="T4978" s="209"/>
      <c r="U4978" s="209"/>
      <c r="V4978" s="209"/>
      <c r="W4978" s="209"/>
    </row>
    <row r="4979" spans="5:23" x14ac:dyDescent="0.25">
      <c r="E4979" s="209"/>
      <c r="F4979" s="209"/>
      <c r="G4979" s="209"/>
      <c r="H4979" s="209"/>
      <c r="I4979" s="209"/>
      <c r="J4979" s="209"/>
      <c r="K4979" s="209"/>
      <c r="O4979" s="209"/>
      <c r="P4979" s="209"/>
      <c r="Q4979" s="209"/>
      <c r="R4979" s="209"/>
      <c r="S4979" s="209"/>
      <c r="T4979" s="209"/>
      <c r="U4979" s="209"/>
      <c r="V4979" s="209"/>
      <c r="W4979" s="209"/>
    </row>
    <row r="4980" spans="5:23" x14ac:dyDescent="0.25">
      <c r="E4980" s="209"/>
      <c r="F4980" s="209"/>
      <c r="G4980" s="209"/>
      <c r="H4980" s="209"/>
      <c r="I4980" s="209"/>
      <c r="J4980" s="209"/>
      <c r="K4980" s="209"/>
      <c r="O4980" s="209"/>
      <c r="P4980" s="209"/>
      <c r="Q4980" s="209"/>
      <c r="R4980" s="209"/>
      <c r="S4980" s="209"/>
      <c r="T4980" s="209"/>
      <c r="U4980" s="209"/>
      <c r="V4980" s="209"/>
      <c r="W4980" s="209"/>
    </row>
    <row r="4981" spans="5:23" x14ac:dyDescent="0.25">
      <c r="E4981" s="209"/>
      <c r="F4981" s="209"/>
      <c r="G4981" s="209"/>
      <c r="H4981" s="209"/>
      <c r="I4981" s="209"/>
      <c r="J4981" s="209"/>
      <c r="K4981" s="209"/>
      <c r="O4981" s="209"/>
      <c r="P4981" s="209"/>
      <c r="Q4981" s="209"/>
      <c r="R4981" s="209"/>
      <c r="S4981" s="209"/>
      <c r="T4981" s="209"/>
      <c r="U4981" s="209"/>
      <c r="V4981" s="209"/>
      <c r="W4981" s="209"/>
    </row>
    <row r="4982" spans="5:23" x14ac:dyDescent="0.25">
      <c r="E4982" s="209"/>
      <c r="F4982" s="209"/>
      <c r="G4982" s="209"/>
      <c r="H4982" s="209"/>
      <c r="I4982" s="209"/>
      <c r="J4982" s="209"/>
      <c r="K4982" s="209"/>
      <c r="O4982" s="209"/>
      <c r="P4982" s="209"/>
      <c r="Q4982" s="209"/>
      <c r="R4982" s="209"/>
      <c r="S4982" s="209"/>
      <c r="T4982" s="209"/>
      <c r="U4982" s="209"/>
      <c r="V4982" s="209"/>
      <c r="W4982" s="209"/>
    </row>
    <row r="4983" spans="5:23" x14ac:dyDescent="0.25">
      <c r="E4983" s="209"/>
      <c r="F4983" s="209"/>
      <c r="G4983" s="209"/>
      <c r="H4983" s="209"/>
      <c r="I4983" s="209"/>
      <c r="J4983" s="209"/>
      <c r="K4983" s="209"/>
      <c r="O4983" s="209"/>
      <c r="P4983" s="209"/>
      <c r="Q4983" s="209"/>
      <c r="R4983" s="209"/>
      <c r="S4983" s="209"/>
      <c r="T4983" s="209"/>
      <c r="U4983" s="209"/>
      <c r="V4983" s="209"/>
      <c r="W4983" s="209"/>
    </row>
    <row r="4984" spans="5:23" x14ac:dyDescent="0.25">
      <c r="E4984" s="209"/>
      <c r="F4984" s="209"/>
      <c r="G4984" s="209"/>
      <c r="H4984" s="209"/>
      <c r="I4984" s="209"/>
      <c r="J4984" s="209"/>
      <c r="K4984" s="209"/>
      <c r="O4984" s="209"/>
      <c r="P4984" s="209"/>
      <c r="Q4984" s="209"/>
      <c r="R4984" s="209"/>
      <c r="S4984" s="209"/>
      <c r="T4984" s="209"/>
      <c r="U4984" s="209"/>
      <c r="V4984" s="209"/>
      <c r="W4984" s="209"/>
    </row>
    <row r="4985" spans="5:23" x14ac:dyDescent="0.25">
      <c r="E4985" s="209"/>
      <c r="F4985" s="209"/>
      <c r="G4985" s="209"/>
      <c r="H4985" s="209"/>
      <c r="I4985" s="209"/>
      <c r="J4985" s="209"/>
      <c r="K4985" s="209"/>
      <c r="O4985" s="209"/>
      <c r="P4985" s="209"/>
      <c r="Q4985" s="209"/>
      <c r="R4985" s="209"/>
      <c r="S4985" s="209"/>
      <c r="T4985" s="209"/>
      <c r="U4985" s="209"/>
      <c r="V4985" s="209"/>
      <c r="W4985" s="209"/>
    </row>
    <row r="4986" spans="5:23" x14ac:dyDescent="0.25">
      <c r="E4986" s="209"/>
      <c r="F4986" s="209"/>
      <c r="G4986" s="209"/>
      <c r="H4986" s="209"/>
      <c r="I4986" s="209"/>
      <c r="J4986" s="209"/>
      <c r="K4986" s="209"/>
      <c r="O4986" s="209"/>
      <c r="P4986" s="209"/>
      <c r="Q4986" s="209"/>
      <c r="R4986" s="209"/>
      <c r="S4986" s="209"/>
      <c r="T4986" s="209"/>
      <c r="U4986" s="209"/>
      <c r="V4986" s="209"/>
      <c r="W4986" s="209"/>
    </row>
    <row r="4987" spans="5:23" x14ac:dyDescent="0.25">
      <c r="E4987" s="209"/>
      <c r="F4987" s="209"/>
      <c r="G4987" s="209"/>
      <c r="H4987" s="209"/>
      <c r="I4987" s="209"/>
      <c r="J4987" s="209"/>
      <c r="K4987" s="209"/>
      <c r="O4987" s="209"/>
      <c r="P4987" s="209"/>
      <c r="Q4987" s="209"/>
      <c r="R4987" s="209"/>
      <c r="S4987" s="209"/>
      <c r="T4987" s="209"/>
      <c r="U4987" s="209"/>
      <c r="V4987" s="209"/>
      <c r="W4987" s="209"/>
    </row>
    <row r="4988" spans="5:23" x14ac:dyDescent="0.25">
      <c r="E4988" s="209"/>
      <c r="F4988" s="209"/>
      <c r="G4988" s="209"/>
      <c r="H4988" s="209"/>
      <c r="I4988" s="209"/>
      <c r="J4988" s="209"/>
      <c r="K4988" s="209"/>
      <c r="O4988" s="209"/>
      <c r="P4988" s="209"/>
      <c r="Q4988" s="209"/>
      <c r="R4988" s="209"/>
      <c r="S4988" s="209"/>
      <c r="T4988" s="209"/>
      <c r="U4988" s="209"/>
      <c r="V4988" s="209"/>
      <c r="W4988" s="209"/>
    </row>
    <row r="4989" spans="5:23" x14ac:dyDescent="0.25">
      <c r="E4989" s="209"/>
      <c r="F4989" s="209"/>
      <c r="G4989" s="209"/>
      <c r="H4989" s="209"/>
      <c r="I4989" s="209"/>
      <c r="J4989" s="209"/>
      <c r="K4989" s="209"/>
      <c r="O4989" s="209"/>
      <c r="P4989" s="209"/>
      <c r="Q4989" s="209"/>
      <c r="R4989" s="209"/>
      <c r="S4989" s="209"/>
      <c r="T4989" s="209"/>
      <c r="U4989" s="209"/>
      <c r="V4989" s="209"/>
      <c r="W4989" s="209"/>
    </row>
    <row r="4990" spans="5:23" x14ac:dyDescent="0.25">
      <c r="E4990" s="209"/>
      <c r="F4990" s="209"/>
      <c r="G4990" s="209"/>
      <c r="H4990" s="209"/>
      <c r="I4990" s="209"/>
      <c r="J4990" s="209"/>
      <c r="K4990" s="209"/>
      <c r="O4990" s="209"/>
      <c r="P4990" s="209"/>
      <c r="Q4990" s="209"/>
      <c r="R4990" s="209"/>
      <c r="S4990" s="209"/>
      <c r="T4990" s="209"/>
      <c r="U4990" s="209"/>
      <c r="V4990" s="209"/>
      <c r="W4990" s="209"/>
    </row>
    <row r="4991" spans="5:23" x14ac:dyDescent="0.25">
      <c r="E4991" s="209"/>
      <c r="F4991" s="209"/>
      <c r="G4991" s="209"/>
      <c r="H4991" s="209"/>
      <c r="I4991" s="209"/>
      <c r="J4991" s="209"/>
      <c r="K4991" s="209"/>
      <c r="O4991" s="209"/>
      <c r="P4991" s="209"/>
      <c r="Q4991" s="209"/>
      <c r="R4991" s="209"/>
      <c r="S4991" s="209"/>
      <c r="T4991" s="209"/>
      <c r="U4991" s="209"/>
      <c r="V4991" s="209"/>
      <c r="W4991" s="209"/>
    </row>
    <row r="4992" spans="5:23" x14ac:dyDescent="0.25">
      <c r="E4992" s="209"/>
      <c r="F4992" s="209"/>
      <c r="G4992" s="209"/>
      <c r="H4992" s="209"/>
      <c r="I4992" s="209"/>
      <c r="J4992" s="209"/>
      <c r="K4992" s="209"/>
      <c r="O4992" s="209"/>
      <c r="P4992" s="209"/>
      <c r="Q4992" s="209"/>
      <c r="R4992" s="209"/>
      <c r="S4992" s="209"/>
      <c r="T4992" s="209"/>
      <c r="U4992" s="209"/>
      <c r="V4992" s="209"/>
      <c r="W4992" s="209"/>
    </row>
    <row r="4993" spans="5:23" x14ac:dyDescent="0.25">
      <c r="E4993" s="209"/>
      <c r="F4993" s="209"/>
      <c r="G4993" s="209"/>
      <c r="H4993" s="209"/>
      <c r="I4993" s="209"/>
      <c r="J4993" s="209"/>
      <c r="K4993" s="209"/>
      <c r="O4993" s="209"/>
      <c r="P4993" s="209"/>
      <c r="Q4993" s="209"/>
      <c r="R4993" s="209"/>
      <c r="S4993" s="209"/>
      <c r="T4993" s="209"/>
      <c r="U4993" s="209"/>
      <c r="V4993" s="209"/>
      <c r="W4993" s="209"/>
    </row>
    <row r="4994" spans="5:23" x14ac:dyDescent="0.25">
      <c r="E4994" s="209"/>
      <c r="F4994" s="209"/>
      <c r="G4994" s="209"/>
      <c r="H4994" s="209"/>
      <c r="I4994" s="209"/>
      <c r="J4994" s="209"/>
      <c r="K4994" s="209"/>
      <c r="O4994" s="209"/>
      <c r="P4994" s="209"/>
      <c r="Q4994" s="209"/>
      <c r="R4994" s="209"/>
      <c r="S4994" s="209"/>
      <c r="T4994" s="209"/>
      <c r="U4994" s="209"/>
      <c r="V4994" s="209"/>
      <c r="W4994" s="209"/>
    </row>
    <row r="4995" spans="5:23" x14ac:dyDescent="0.25">
      <c r="E4995" s="209"/>
      <c r="F4995" s="209"/>
      <c r="G4995" s="209"/>
      <c r="H4995" s="209"/>
      <c r="I4995" s="209"/>
      <c r="J4995" s="209"/>
      <c r="K4995" s="209"/>
      <c r="O4995" s="209"/>
      <c r="P4995" s="209"/>
      <c r="Q4995" s="209"/>
      <c r="R4995" s="209"/>
      <c r="S4995" s="209"/>
      <c r="T4995" s="209"/>
      <c r="U4995" s="209"/>
      <c r="V4995" s="209"/>
      <c r="W4995" s="209"/>
    </row>
    <row r="4996" spans="5:23" x14ac:dyDescent="0.25">
      <c r="E4996" s="209"/>
      <c r="F4996" s="209"/>
      <c r="G4996" s="209"/>
      <c r="H4996" s="209"/>
      <c r="I4996" s="209"/>
      <c r="J4996" s="209"/>
      <c r="K4996" s="209"/>
      <c r="O4996" s="209"/>
      <c r="P4996" s="209"/>
      <c r="Q4996" s="209"/>
      <c r="R4996" s="209"/>
      <c r="S4996" s="209"/>
      <c r="T4996" s="209"/>
      <c r="U4996" s="209"/>
      <c r="V4996" s="209"/>
      <c r="W4996" s="209"/>
    </row>
    <row r="4997" spans="5:23" x14ac:dyDescent="0.25">
      <c r="E4997" s="209"/>
      <c r="F4997" s="209"/>
      <c r="G4997" s="209"/>
      <c r="H4997" s="209"/>
      <c r="I4997" s="209"/>
      <c r="J4997" s="209"/>
      <c r="K4997" s="209"/>
      <c r="O4997" s="209"/>
      <c r="P4997" s="209"/>
      <c r="Q4997" s="209"/>
      <c r="R4997" s="209"/>
      <c r="S4997" s="209"/>
      <c r="T4997" s="209"/>
      <c r="U4997" s="209"/>
      <c r="V4997" s="209"/>
      <c r="W4997" s="209"/>
    </row>
    <row r="4998" spans="5:23" x14ac:dyDescent="0.25">
      <c r="E4998" s="209"/>
      <c r="F4998" s="209"/>
      <c r="G4998" s="209"/>
      <c r="H4998" s="209"/>
      <c r="I4998" s="209"/>
      <c r="J4998" s="209"/>
      <c r="K4998" s="209"/>
      <c r="O4998" s="209"/>
      <c r="P4998" s="209"/>
      <c r="Q4998" s="209"/>
      <c r="R4998" s="209"/>
      <c r="S4998" s="209"/>
      <c r="T4998" s="209"/>
      <c r="U4998" s="209"/>
      <c r="V4998" s="209"/>
      <c r="W4998" s="209"/>
    </row>
    <row r="4999" spans="5:23" x14ac:dyDescent="0.25">
      <c r="E4999" s="209"/>
      <c r="F4999" s="209"/>
      <c r="G4999" s="209"/>
      <c r="H4999" s="209"/>
      <c r="I4999" s="209"/>
      <c r="J4999" s="209"/>
      <c r="K4999" s="209"/>
      <c r="O4999" s="209"/>
      <c r="P4999" s="209"/>
      <c r="Q4999" s="209"/>
      <c r="R4999" s="209"/>
      <c r="S4999" s="209"/>
      <c r="T4999" s="209"/>
      <c r="U4999" s="209"/>
      <c r="V4999" s="209"/>
      <c r="W4999" s="209"/>
    </row>
    <row r="5000" spans="5:23" x14ac:dyDescent="0.25">
      <c r="E5000" s="209"/>
      <c r="F5000" s="209"/>
      <c r="G5000" s="209"/>
      <c r="H5000" s="209"/>
      <c r="I5000" s="209"/>
      <c r="J5000" s="209"/>
      <c r="K5000" s="209"/>
      <c r="O5000" s="209"/>
      <c r="P5000" s="209"/>
      <c r="Q5000" s="209"/>
      <c r="R5000" s="209"/>
      <c r="S5000" s="209"/>
      <c r="T5000" s="209"/>
      <c r="U5000" s="209"/>
      <c r="V5000" s="209"/>
      <c r="W5000" s="209"/>
    </row>
    <row r="5001" spans="5:23" x14ac:dyDescent="0.25">
      <c r="E5001" s="209"/>
      <c r="F5001" s="209"/>
      <c r="G5001" s="209"/>
      <c r="H5001" s="209"/>
      <c r="I5001" s="209"/>
      <c r="J5001" s="209"/>
      <c r="K5001" s="209"/>
      <c r="O5001" s="209"/>
      <c r="P5001" s="209"/>
      <c r="Q5001" s="209"/>
      <c r="R5001" s="209"/>
      <c r="S5001" s="209"/>
      <c r="T5001" s="209"/>
      <c r="U5001" s="209"/>
      <c r="V5001" s="209"/>
      <c r="W5001" s="209"/>
    </row>
    <row r="5002" spans="5:23" x14ac:dyDescent="0.25">
      <c r="E5002" s="209"/>
      <c r="F5002" s="209"/>
      <c r="G5002" s="209"/>
      <c r="H5002" s="209"/>
      <c r="I5002" s="209"/>
      <c r="J5002" s="209"/>
      <c r="K5002" s="209"/>
      <c r="O5002" s="209"/>
      <c r="P5002" s="209"/>
      <c r="Q5002" s="209"/>
      <c r="R5002" s="209"/>
      <c r="S5002" s="209"/>
      <c r="T5002" s="209"/>
      <c r="U5002" s="209"/>
      <c r="V5002" s="209"/>
      <c r="W5002" s="209"/>
    </row>
    <row r="5003" spans="5:23" x14ac:dyDescent="0.25">
      <c r="E5003" s="209"/>
      <c r="F5003" s="209"/>
      <c r="G5003" s="209"/>
      <c r="H5003" s="209"/>
      <c r="I5003" s="209"/>
      <c r="J5003" s="209"/>
      <c r="K5003" s="209"/>
      <c r="O5003" s="209"/>
      <c r="P5003" s="209"/>
      <c r="Q5003" s="209"/>
      <c r="R5003" s="209"/>
      <c r="S5003" s="209"/>
      <c r="T5003" s="209"/>
      <c r="U5003" s="209"/>
      <c r="V5003" s="209"/>
      <c r="W5003" s="209"/>
    </row>
    <row r="5004" spans="5:23" x14ac:dyDescent="0.25">
      <c r="E5004" s="209"/>
      <c r="F5004" s="209"/>
      <c r="G5004" s="209"/>
      <c r="H5004" s="209"/>
      <c r="I5004" s="209"/>
      <c r="J5004" s="209"/>
      <c r="K5004" s="209"/>
      <c r="O5004" s="209"/>
      <c r="P5004" s="209"/>
      <c r="Q5004" s="209"/>
      <c r="R5004" s="209"/>
      <c r="S5004" s="209"/>
      <c r="T5004" s="209"/>
      <c r="U5004" s="209"/>
      <c r="V5004" s="209"/>
      <c r="W5004" s="209"/>
    </row>
    <row r="5005" spans="5:23" x14ac:dyDescent="0.25">
      <c r="E5005" s="209"/>
      <c r="F5005" s="209"/>
      <c r="G5005" s="209"/>
      <c r="H5005" s="209"/>
      <c r="I5005" s="209"/>
      <c r="J5005" s="209"/>
      <c r="K5005" s="209"/>
      <c r="O5005" s="209"/>
      <c r="P5005" s="209"/>
      <c r="Q5005" s="209"/>
      <c r="R5005" s="209"/>
      <c r="S5005" s="209"/>
      <c r="T5005" s="209"/>
      <c r="U5005" s="209"/>
      <c r="V5005" s="209"/>
      <c r="W5005" s="209"/>
    </row>
    <row r="5006" spans="5:23" x14ac:dyDescent="0.25">
      <c r="E5006" s="209"/>
      <c r="F5006" s="209"/>
      <c r="G5006" s="209"/>
      <c r="H5006" s="209"/>
      <c r="I5006" s="209"/>
      <c r="J5006" s="209"/>
      <c r="K5006" s="209"/>
      <c r="O5006" s="209"/>
      <c r="P5006" s="209"/>
      <c r="Q5006" s="209"/>
      <c r="R5006" s="209"/>
      <c r="S5006" s="209"/>
      <c r="T5006" s="209"/>
      <c r="U5006" s="209"/>
      <c r="V5006" s="209"/>
      <c r="W5006" s="209"/>
    </row>
    <row r="5007" spans="5:23" x14ac:dyDescent="0.25">
      <c r="E5007" s="209"/>
      <c r="F5007" s="209"/>
      <c r="G5007" s="209"/>
      <c r="H5007" s="209"/>
      <c r="I5007" s="209"/>
      <c r="J5007" s="209"/>
      <c r="K5007" s="209"/>
      <c r="O5007" s="209"/>
      <c r="P5007" s="209"/>
      <c r="Q5007" s="209"/>
      <c r="R5007" s="209"/>
      <c r="S5007" s="209"/>
      <c r="T5007" s="209"/>
      <c r="U5007" s="209"/>
      <c r="V5007" s="209"/>
      <c r="W5007" s="209"/>
    </row>
    <row r="5008" spans="5:23" x14ac:dyDescent="0.25">
      <c r="E5008" s="209"/>
      <c r="F5008" s="209"/>
      <c r="G5008" s="209"/>
      <c r="H5008" s="209"/>
      <c r="I5008" s="209"/>
      <c r="J5008" s="209"/>
      <c r="K5008" s="209"/>
      <c r="O5008" s="209"/>
      <c r="P5008" s="209"/>
      <c r="Q5008" s="209"/>
      <c r="R5008" s="209"/>
      <c r="S5008" s="209"/>
      <c r="T5008" s="209"/>
      <c r="U5008" s="209"/>
      <c r="V5008" s="209"/>
      <c r="W5008" s="209"/>
    </row>
    <row r="5009" spans="5:23" x14ac:dyDescent="0.25">
      <c r="E5009" s="209"/>
      <c r="F5009" s="209"/>
      <c r="G5009" s="209"/>
      <c r="H5009" s="209"/>
      <c r="I5009" s="209"/>
      <c r="J5009" s="209"/>
      <c r="K5009" s="209"/>
      <c r="O5009" s="209"/>
      <c r="P5009" s="209"/>
      <c r="Q5009" s="209"/>
      <c r="R5009" s="209"/>
      <c r="S5009" s="209"/>
      <c r="T5009" s="209"/>
      <c r="U5009" s="209"/>
      <c r="V5009" s="209"/>
      <c r="W5009" s="209"/>
    </row>
    <row r="5010" spans="5:23" x14ac:dyDescent="0.25">
      <c r="E5010" s="209"/>
      <c r="F5010" s="209"/>
      <c r="G5010" s="209"/>
      <c r="H5010" s="209"/>
      <c r="I5010" s="209"/>
      <c r="J5010" s="209"/>
      <c r="K5010" s="209"/>
      <c r="O5010" s="209"/>
      <c r="P5010" s="209"/>
      <c r="Q5010" s="209"/>
      <c r="R5010" s="209"/>
      <c r="S5010" s="209"/>
      <c r="T5010" s="209"/>
      <c r="U5010" s="209"/>
      <c r="V5010" s="209"/>
      <c r="W5010" s="209"/>
    </row>
    <row r="5011" spans="5:23" x14ac:dyDescent="0.25">
      <c r="E5011" s="209"/>
      <c r="F5011" s="209"/>
      <c r="G5011" s="209"/>
      <c r="H5011" s="209"/>
      <c r="I5011" s="209"/>
      <c r="J5011" s="209"/>
      <c r="K5011" s="209"/>
      <c r="O5011" s="209"/>
      <c r="P5011" s="209"/>
      <c r="Q5011" s="209"/>
      <c r="R5011" s="209"/>
      <c r="S5011" s="209"/>
      <c r="T5011" s="209"/>
      <c r="U5011" s="209"/>
      <c r="V5011" s="209"/>
      <c r="W5011" s="209"/>
    </row>
    <row r="5012" spans="5:23" x14ac:dyDescent="0.25">
      <c r="E5012" s="209"/>
      <c r="F5012" s="209"/>
      <c r="G5012" s="209"/>
      <c r="H5012" s="209"/>
      <c r="I5012" s="209"/>
      <c r="J5012" s="209"/>
      <c r="K5012" s="209"/>
      <c r="O5012" s="209"/>
      <c r="P5012" s="209"/>
      <c r="Q5012" s="209"/>
      <c r="R5012" s="209"/>
      <c r="S5012" s="209"/>
      <c r="T5012" s="209"/>
      <c r="U5012" s="209"/>
      <c r="V5012" s="209"/>
      <c r="W5012" s="209"/>
    </row>
    <row r="5013" spans="5:23" x14ac:dyDescent="0.25">
      <c r="E5013" s="209"/>
      <c r="F5013" s="209"/>
      <c r="G5013" s="209"/>
      <c r="H5013" s="209"/>
      <c r="I5013" s="209"/>
      <c r="J5013" s="209"/>
      <c r="K5013" s="209"/>
      <c r="O5013" s="209"/>
      <c r="P5013" s="209"/>
      <c r="Q5013" s="209"/>
      <c r="R5013" s="209"/>
      <c r="S5013" s="209"/>
      <c r="T5013" s="209"/>
      <c r="U5013" s="209"/>
      <c r="V5013" s="209"/>
      <c r="W5013" s="209"/>
    </row>
    <row r="5014" spans="5:23" x14ac:dyDescent="0.25">
      <c r="E5014" s="209"/>
      <c r="F5014" s="209"/>
      <c r="G5014" s="209"/>
      <c r="H5014" s="209"/>
      <c r="I5014" s="209"/>
      <c r="J5014" s="209"/>
      <c r="K5014" s="209"/>
      <c r="O5014" s="209"/>
      <c r="P5014" s="209"/>
      <c r="Q5014" s="209"/>
      <c r="R5014" s="209"/>
      <c r="S5014" s="209"/>
      <c r="T5014" s="209"/>
      <c r="U5014" s="209"/>
      <c r="V5014" s="209"/>
      <c r="W5014" s="209"/>
    </row>
    <row r="5015" spans="5:23" x14ac:dyDescent="0.25">
      <c r="E5015" s="209"/>
      <c r="F5015" s="209"/>
      <c r="G5015" s="209"/>
      <c r="H5015" s="209"/>
      <c r="I5015" s="209"/>
      <c r="J5015" s="209"/>
      <c r="K5015" s="209"/>
      <c r="O5015" s="209"/>
      <c r="P5015" s="209"/>
      <c r="Q5015" s="209"/>
      <c r="R5015" s="209"/>
      <c r="S5015" s="209"/>
      <c r="T5015" s="209"/>
      <c r="U5015" s="209"/>
      <c r="V5015" s="209"/>
      <c r="W5015" s="209"/>
    </row>
    <row r="5016" spans="5:23" x14ac:dyDescent="0.25">
      <c r="E5016" s="209"/>
      <c r="F5016" s="209"/>
      <c r="G5016" s="209"/>
      <c r="H5016" s="209"/>
      <c r="I5016" s="209"/>
      <c r="J5016" s="209"/>
      <c r="K5016" s="209"/>
      <c r="O5016" s="209"/>
      <c r="P5016" s="209"/>
      <c r="Q5016" s="209"/>
      <c r="R5016" s="209"/>
      <c r="S5016" s="209"/>
      <c r="T5016" s="209"/>
      <c r="U5016" s="209"/>
      <c r="V5016" s="209"/>
      <c r="W5016" s="209"/>
    </row>
    <row r="5017" spans="5:23" x14ac:dyDescent="0.25">
      <c r="E5017" s="209"/>
      <c r="F5017" s="209"/>
      <c r="G5017" s="209"/>
      <c r="H5017" s="209"/>
      <c r="I5017" s="209"/>
      <c r="J5017" s="209"/>
      <c r="K5017" s="209"/>
      <c r="O5017" s="209"/>
      <c r="P5017" s="209"/>
      <c r="Q5017" s="209"/>
      <c r="R5017" s="209"/>
      <c r="S5017" s="209"/>
      <c r="T5017" s="209"/>
      <c r="U5017" s="209"/>
      <c r="V5017" s="209"/>
      <c r="W5017" s="209"/>
    </row>
    <row r="5018" spans="5:23" x14ac:dyDescent="0.25">
      <c r="E5018" s="209"/>
      <c r="F5018" s="209"/>
      <c r="G5018" s="209"/>
      <c r="H5018" s="209"/>
      <c r="I5018" s="209"/>
      <c r="J5018" s="209"/>
      <c r="K5018" s="209"/>
      <c r="O5018" s="209"/>
      <c r="P5018" s="209"/>
      <c r="Q5018" s="209"/>
      <c r="R5018" s="209"/>
      <c r="S5018" s="209"/>
      <c r="T5018" s="209"/>
      <c r="U5018" s="209"/>
      <c r="V5018" s="209"/>
      <c r="W5018" s="209"/>
    </row>
    <row r="5019" spans="5:23" x14ac:dyDescent="0.25">
      <c r="E5019" s="209"/>
      <c r="F5019" s="209"/>
      <c r="G5019" s="209"/>
      <c r="H5019" s="209"/>
      <c r="I5019" s="209"/>
      <c r="J5019" s="209"/>
      <c r="K5019" s="209"/>
      <c r="O5019" s="209"/>
      <c r="P5019" s="209"/>
      <c r="Q5019" s="209"/>
      <c r="R5019" s="209"/>
      <c r="S5019" s="209"/>
      <c r="T5019" s="209"/>
      <c r="U5019" s="209"/>
      <c r="V5019" s="209"/>
      <c r="W5019" s="209"/>
    </row>
    <row r="5020" spans="5:23" x14ac:dyDescent="0.25">
      <c r="E5020" s="209"/>
      <c r="F5020" s="209"/>
      <c r="G5020" s="209"/>
      <c r="H5020" s="209"/>
      <c r="I5020" s="209"/>
      <c r="J5020" s="209"/>
      <c r="K5020" s="209"/>
      <c r="O5020" s="209"/>
      <c r="P5020" s="209"/>
      <c r="Q5020" s="209"/>
      <c r="R5020" s="209"/>
      <c r="S5020" s="209"/>
      <c r="T5020" s="209"/>
      <c r="U5020" s="209"/>
      <c r="V5020" s="209"/>
      <c r="W5020" s="209"/>
    </row>
    <row r="5021" spans="5:23" x14ac:dyDescent="0.25">
      <c r="E5021" s="209"/>
      <c r="F5021" s="209"/>
      <c r="G5021" s="209"/>
      <c r="H5021" s="209"/>
      <c r="I5021" s="209"/>
      <c r="J5021" s="209"/>
      <c r="K5021" s="209"/>
      <c r="O5021" s="209"/>
      <c r="P5021" s="209"/>
      <c r="Q5021" s="209"/>
      <c r="R5021" s="209"/>
      <c r="S5021" s="209"/>
      <c r="T5021" s="209"/>
      <c r="U5021" s="209"/>
      <c r="V5021" s="209"/>
      <c r="W5021" s="209"/>
    </row>
    <row r="5022" spans="5:23" x14ac:dyDescent="0.25">
      <c r="E5022" s="209"/>
      <c r="F5022" s="209"/>
      <c r="G5022" s="209"/>
      <c r="H5022" s="209"/>
      <c r="I5022" s="209"/>
      <c r="J5022" s="209"/>
      <c r="K5022" s="209"/>
      <c r="O5022" s="209"/>
      <c r="P5022" s="209"/>
      <c r="Q5022" s="209"/>
      <c r="R5022" s="209"/>
      <c r="S5022" s="209"/>
      <c r="T5022" s="209"/>
      <c r="U5022" s="209"/>
      <c r="V5022" s="209"/>
      <c r="W5022" s="209"/>
    </row>
    <row r="5023" spans="5:23" x14ac:dyDescent="0.25">
      <c r="E5023" s="209"/>
      <c r="F5023" s="209"/>
      <c r="G5023" s="209"/>
      <c r="H5023" s="209"/>
      <c r="I5023" s="209"/>
      <c r="J5023" s="209"/>
      <c r="K5023" s="209"/>
      <c r="O5023" s="209"/>
      <c r="P5023" s="209"/>
      <c r="Q5023" s="209"/>
      <c r="R5023" s="209"/>
      <c r="S5023" s="209"/>
      <c r="T5023" s="209"/>
      <c r="U5023" s="209"/>
      <c r="V5023" s="209"/>
      <c r="W5023" s="209"/>
    </row>
    <row r="5024" spans="5:23" x14ac:dyDescent="0.25">
      <c r="E5024" s="209"/>
      <c r="F5024" s="209"/>
      <c r="G5024" s="209"/>
      <c r="H5024" s="209"/>
      <c r="I5024" s="209"/>
      <c r="J5024" s="209"/>
      <c r="K5024" s="209"/>
      <c r="O5024" s="209"/>
      <c r="P5024" s="209"/>
      <c r="Q5024" s="209"/>
      <c r="R5024" s="209"/>
      <c r="S5024" s="209"/>
      <c r="T5024" s="209"/>
      <c r="U5024" s="209"/>
      <c r="V5024" s="209"/>
      <c r="W5024" s="209"/>
    </row>
    <row r="5025" spans="5:23" x14ac:dyDescent="0.25">
      <c r="E5025" s="209"/>
      <c r="F5025" s="209"/>
      <c r="G5025" s="209"/>
      <c r="H5025" s="209"/>
      <c r="I5025" s="209"/>
      <c r="J5025" s="209"/>
      <c r="K5025" s="209"/>
      <c r="O5025" s="209"/>
      <c r="P5025" s="209"/>
      <c r="Q5025" s="209"/>
      <c r="R5025" s="209"/>
      <c r="S5025" s="209"/>
      <c r="T5025" s="209"/>
      <c r="U5025" s="209"/>
      <c r="V5025" s="209"/>
      <c r="W5025" s="209"/>
    </row>
    <row r="5026" spans="5:23" x14ac:dyDescent="0.25">
      <c r="E5026" s="209"/>
      <c r="F5026" s="209"/>
      <c r="G5026" s="209"/>
      <c r="H5026" s="209"/>
      <c r="I5026" s="209"/>
      <c r="J5026" s="209"/>
      <c r="K5026" s="209"/>
      <c r="O5026" s="209"/>
      <c r="P5026" s="209"/>
      <c r="Q5026" s="209"/>
      <c r="R5026" s="209"/>
      <c r="S5026" s="209"/>
      <c r="T5026" s="209"/>
      <c r="U5026" s="209"/>
      <c r="V5026" s="209"/>
      <c r="W5026" s="209"/>
    </row>
    <row r="5027" spans="5:23" x14ac:dyDescent="0.25">
      <c r="E5027" s="209"/>
      <c r="F5027" s="209"/>
      <c r="G5027" s="209"/>
      <c r="H5027" s="209"/>
      <c r="I5027" s="209"/>
      <c r="J5027" s="209"/>
      <c r="K5027" s="209"/>
      <c r="O5027" s="209"/>
      <c r="P5027" s="209"/>
      <c r="Q5027" s="209"/>
      <c r="R5027" s="209"/>
      <c r="S5027" s="209"/>
      <c r="T5027" s="209"/>
      <c r="U5027" s="209"/>
      <c r="V5027" s="209"/>
      <c r="W5027" s="209"/>
    </row>
    <row r="5028" spans="5:23" x14ac:dyDescent="0.25">
      <c r="E5028" s="209"/>
      <c r="F5028" s="209"/>
      <c r="G5028" s="209"/>
      <c r="H5028" s="209"/>
      <c r="I5028" s="209"/>
      <c r="J5028" s="209"/>
      <c r="K5028" s="209"/>
      <c r="O5028" s="209"/>
      <c r="P5028" s="209"/>
      <c r="Q5028" s="209"/>
      <c r="R5028" s="209"/>
      <c r="S5028" s="209"/>
      <c r="T5028" s="209"/>
      <c r="U5028" s="209"/>
      <c r="V5028" s="209"/>
      <c r="W5028" s="209"/>
    </row>
    <row r="5029" spans="5:23" x14ac:dyDescent="0.25">
      <c r="E5029" s="209"/>
      <c r="F5029" s="209"/>
      <c r="G5029" s="209"/>
      <c r="H5029" s="209"/>
      <c r="I5029" s="209"/>
      <c r="J5029" s="209"/>
      <c r="K5029" s="209"/>
      <c r="O5029" s="209"/>
      <c r="P5029" s="209"/>
      <c r="Q5029" s="209"/>
      <c r="R5029" s="209"/>
      <c r="S5029" s="209"/>
      <c r="T5029" s="209"/>
      <c r="U5029" s="209"/>
      <c r="V5029" s="209"/>
      <c r="W5029" s="209"/>
    </row>
    <row r="5030" spans="5:23" x14ac:dyDescent="0.25">
      <c r="E5030" s="209"/>
      <c r="F5030" s="209"/>
      <c r="G5030" s="209"/>
      <c r="H5030" s="209"/>
      <c r="I5030" s="209"/>
      <c r="J5030" s="209"/>
      <c r="K5030" s="209"/>
      <c r="O5030" s="209"/>
      <c r="P5030" s="209"/>
      <c r="Q5030" s="209"/>
      <c r="R5030" s="209"/>
      <c r="S5030" s="209"/>
      <c r="T5030" s="209"/>
      <c r="U5030" s="209"/>
      <c r="V5030" s="209"/>
      <c r="W5030" s="209"/>
    </row>
    <row r="5031" spans="5:23" x14ac:dyDescent="0.25">
      <c r="E5031" s="209"/>
      <c r="F5031" s="209"/>
      <c r="G5031" s="209"/>
      <c r="H5031" s="209"/>
      <c r="I5031" s="209"/>
      <c r="J5031" s="209"/>
      <c r="K5031" s="209"/>
      <c r="O5031" s="209"/>
      <c r="P5031" s="209"/>
      <c r="Q5031" s="209"/>
      <c r="R5031" s="209"/>
      <c r="S5031" s="209"/>
      <c r="T5031" s="209"/>
      <c r="U5031" s="209"/>
      <c r="V5031" s="209"/>
      <c r="W5031" s="209"/>
    </row>
    <row r="5032" spans="5:23" x14ac:dyDescent="0.25">
      <c r="E5032" s="209"/>
      <c r="F5032" s="209"/>
      <c r="G5032" s="209"/>
      <c r="H5032" s="209"/>
      <c r="I5032" s="209"/>
      <c r="J5032" s="209"/>
      <c r="K5032" s="209"/>
      <c r="O5032" s="209"/>
      <c r="P5032" s="209"/>
      <c r="Q5032" s="209"/>
      <c r="R5032" s="209"/>
      <c r="S5032" s="209"/>
      <c r="T5032" s="209"/>
      <c r="U5032" s="209"/>
      <c r="V5032" s="209"/>
      <c r="W5032" s="209"/>
    </row>
    <row r="5033" spans="5:23" x14ac:dyDescent="0.25">
      <c r="E5033" s="209"/>
      <c r="F5033" s="209"/>
      <c r="G5033" s="209"/>
      <c r="H5033" s="209"/>
      <c r="I5033" s="209"/>
      <c r="J5033" s="209"/>
      <c r="K5033" s="209"/>
      <c r="O5033" s="209"/>
      <c r="P5033" s="209"/>
      <c r="Q5033" s="209"/>
      <c r="R5033" s="209"/>
      <c r="S5033" s="209"/>
      <c r="T5033" s="209"/>
      <c r="U5033" s="209"/>
      <c r="V5033" s="209"/>
      <c r="W5033" s="209"/>
    </row>
    <row r="5034" spans="5:23" x14ac:dyDescent="0.25">
      <c r="E5034" s="209"/>
      <c r="F5034" s="209"/>
      <c r="G5034" s="209"/>
      <c r="H5034" s="209"/>
      <c r="I5034" s="209"/>
      <c r="J5034" s="209"/>
      <c r="K5034" s="209"/>
      <c r="O5034" s="209"/>
      <c r="P5034" s="209"/>
      <c r="Q5034" s="209"/>
      <c r="R5034" s="209"/>
      <c r="S5034" s="209"/>
      <c r="T5034" s="209"/>
      <c r="U5034" s="209"/>
      <c r="V5034" s="209"/>
      <c r="W5034" s="209"/>
    </row>
    <row r="5035" spans="5:23" x14ac:dyDescent="0.25">
      <c r="E5035" s="209"/>
      <c r="F5035" s="209"/>
      <c r="G5035" s="209"/>
      <c r="H5035" s="209"/>
      <c r="I5035" s="209"/>
      <c r="J5035" s="209"/>
      <c r="K5035" s="209"/>
      <c r="O5035" s="209"/>
      <c r="P5035" s="209"/>
      <c r="Q5035" s="209"/>
      <c r="R5035" s="209"/>
      <c r="S5035" s="209"/>
      <c r="T5035" s="209"/>
      <c r="U5035" s="209"/>
      <c r="V5035" s="209"/>
      <c r="W5035" s="209"/>
    </row>
    <row r="5036" spans="5:23" x14ac:dyDescent="0.25">
      <c r="E5036" s="209"/>
      <c r="F5036" s="209"/>
      <c r="G5036" s="209"/>
      <c r="H5036" s="209"/>
      <c r="I5036" s="209"/>
      <c r="J5036" s="209"/>
      <c r="K5036" s="209"/>
      <c r="O5036" s="209"/>
      <c r="P5036" s="209"/>
      <c r="Q5036" s="209"/>
      <c r="R5036" s="209"/>
      <c r="S5036" s="209"/>
      <c r="T5036" s="209"/>
      <c r="U5036" s="209"/>
      <c r="V5036" s="209"/>
      <c r="W5036" s="209"/>
    </row>
    <row r="5037" spans="5:23" x14ac:dyDescent="0.25">
      <c r="E5037" s="209"/>
      <c r="F5037" s="209"/>
      <c r="G5037" s="209"/>
      <c r="H5037" s="209"/>
      <c r="I5037" s="209"/>
      <c r="J5037" s="209"/>
      <c r="K5037" s="209"/>
      <c r="O5037" s="209"/>
      <c r="P5037" s="209"/>
      <c r="Q5037" s="209"/>
      <c r="R5037" s="209"/>
      <c r="S5037" s="209"/>
      <c r="T5037" s="209"/>
      <c r="U5037" s="209"/>
      <c r="V5037" s="209"/>
      <c r="W5037" s="209"/>
    </row>
    <row r="5038" spans="5:23" x14ac:dyDescent="0.25">
      <c r="E5038" s="209"/>
      <c r="F5038" s="209"/>
      <c r="G5038" s="209"/>
      <c r="H5038" s="209"/>
      <c r="I5038" s="209"/>
      <c r="J5038" s="209"/>
      <c r="K5038" s="209"/>
      <c r="O5038" s="209"/>
      <c r="P5038" s="209"/>
      <c r="Q5038" s="209"/>
      <c r="R5038" s="209"/>
      <c r="S5038" s="209"/>
      <c r="T5038" s="209"/>
      <c r="U5038" s="209"/>
      <c r="V5038" s="209"/>
      <c r="W5038" s="209"/>
    </row>
    <row r="5039" spans="5:23" x14ac:dyDescent="0.25">
      <c r="E5039" s="209"/>
      <c r="F5039" s="209"/>
      <c r="G5039" s="209"/>
      <c r="H5039" s="209"/>
      <c r="I5039" s="209"/>
      <c r="J5039" s="209"/>
      <c r="K5039" s="209"/>
      <c r="O5039" s="209"/>
      <c r="P5039" s="209"/>
      <c r="Q5039" s="209"/>
      <c r="R5039" s="209"/>
      <c r="S5039" s="209"/>
      <c r="T5039" s="209"/>
      <c r="U5039" s="209"/>
      <c r="V5039" s="209"/>
      <c r="W5039" s="209"/>
    </row>
    <row r="5040" spans="5:23" x14ac:dyDescent="0.25">
      <c r="E5040" s="209"/>
      <c r="F5040" s="209"/>
      <c r="G5040" s="209"/>
      <c r="H5040" s="209"/>
      <c r="I5040" s="209"/>
      <c r="J5040" s="209"/>
      <c r="K5040" s="209"/>
      <c r="O5040" s="209"/>
      <c r="P5040" s="209"/>
      <c r="Q5040" s="209"/>
      <c r="R5040" s="209"/>
      <c r="S5040" s="209"/>
      <c r="T5040" s="209"/>
      <c r="U5040" s="209"/>
      <c r="V5040" s="209"/>
      <c r="W5040" s="209"/>
    </row>
    <row r="5041" spans="5:23" x14ac:dyDescent="0.25">
      <c r="E5041" s="209"/>
      <c r="F5041" s="209"/>
      <c r="G5041" s="209"/>
      <c r="H5041" s="209"/>
      <c r="I5041" s="209"/>
      <c r="J5041" s="209"/>
      <c r="K5041" s="209"/>
      <c r="O5041" s="209"/>
      <c r="P5041" s="209"/>
      <c r="Q5041" s="209"/>
      <c r="R5041" s="209"/>
      <c r="S5041" s="209"/>
      <c r="T5041" s="209"/>
      <c r="U5041" s="209"/>
      <c r="V5041" s="209"/>
      <c r="W5041" s="209"/>
    </row>
    <row r="5042" spans="5:23" x14ac:dyDescent="0.25">
      <c r="E5042" s="209"/>
      <c r="F5042" s="209"/>
      <c r="G5042" s="209"/>
      <c r="H5042" s="209"/>
      <c r="I5042" s="209"/>
      <c r="J5042" s="209"/>
      <c r="K5042" s="209"/>
      <c r="O5042" s="209"/>
      <c r="P5042" s="209"/>
      <c r="Q5042" s="209"/>
      <c r="R5042" s="209"/>
      <c r="S5042" s="209"/>
      <c r="T5042" s="209"/>
      <c r="U5042" s="209"/>
      <c r="V5042" s="209"/>
      <c r="W5042" s="209"/>
    </row>
    <row r="5043" spans="5:23" x14ac:dyDescent="0.25">
      <c r="E5043" s="209"/>
      <c r="F5043" s="209"/>
      <c r="G5043" s="209"/>
      <c r="H5043" s="209"/>
      <c r="I5043" s="209"/>
      <c r="J5043" s="209"/>
      <c r="K5043" s="209"/>
      <c r="O5043" s="209"/>
      <c r="P5043" s="209"/>
      <c r="Q5043" s="209"/>
      <c r="R5043" s="209"/>
      <c r="S5043" s="209"/>
      <c r="T5043" s="209"/>
      <c r="U5043" s="209"/>
      <c r="V5043" s="209"/>
      <c r="W5043" s="209"/>
    </row>
    <row r="5044" spans="5:23" x14ac:dyDescent="0.25">
      <c r="E5044" s="209"/>
      <c r="F5044" s="209"/>
      <c r="G5044" s="209"/>
      <c r="H5044" s="209"/>
      <c r="I5044" s="209"/>
      <c r="J5044" s="209"/>
      <c r="K5044" s="209"/>
      <c r="O5044" s="209"/>
      <c r="P5044" s="209"/>
      <c r="Q5044" s="209"/>
      <c r="R5044" s="209"/>
      <c r="S5044" s="209"/>
      <c r="T5044" s="209"/>
      <c r="U5044" s="209"/>
      <c r="V5044" s="209"/>
      <c r="W5044" s="209"/>
    </row>
    <row r="5045" spans="5:23" x14ac:dyDescent="0.25">
      <c r="E5045" s="209"/>
      <c r="F5045" s="209"/>
      <c r="G5045" s="209"/>
      <c r="H5045" s="209"/>
      <c r="I5045" s="209"/>
      <c r="J5045" s="209"/>
      <c r="K5045" s="209"/>
      <c r="O5045" s="209"/>
      <c r="P5045" s="209"/>
      <c r="Q5045" s="209"/>
      <c r="R5045" s="209"/>
      <c r="S5045" s="209"/>
      <c r="T5045" s="209"/>
      <c r="U5045" s="209"/>
      <c r="V5045" s="209"/>
      <c r="W5045" s="209"/>
    </row>
    <row r="5046" spans="5:23" x14ac:dyDescent="0.25">
      <c r="E5046" s="209"/>
      <c r="F5046" s="209"/>
      <c r="G5046" s="209"/>
      <c r="H5046" s="209"/>
      <c r="I5046" s="209"/>
      <c r="J5046" s="209"/>
      <c r="K5046" s="209"/>
      <c r="O5046" s="209"/>
      <c r="P5046" s="209"/>
      <c r="Q5046" s="209"/>
      <c r="R5046" s="209"/>
      <c r="S5046" s="209"/>
      <c r="T5046" s="209"/>
      <c r="U5046" s="209"/>
      <c r="V5046" s="209"/>
      <c r="W5046" s="209"/>
    </row>
    <row r="5047" spans="5:23" x14ac:dyDescent="0.25">
      <c r="E5047" s="209"/>
      <c r="F5047" s="209"/>
      <c r="G5047" s="209"/>
      <c r="H5047" s="209"/>
      <c r="I5047" s="209"/>
      <c r="J5047" s="209"/>
      <c r="K5047" s="209"/>
      <c r="O5047" s="209"/>
      <c r="P5047" s="209"/>
      <c r="Q5047" s="209"/>
      <c r="R5047" s="209"/>
      <c r="S5047" s="209"/>
      <c r="T5047" s="209"/>
      <c r="U5047" s="209"/>
      <c r="V5047" s="209"/>
      <c r="W5047" s="209"/>
    </row>
    <row r="5048" spans="5:23" x14ac:dyDescent="0.25">
      <c r="E5048" s="209"/>
      <c r="F5048" s="209"/>
      <c r="G5048" s="209"/>
      <c r="H5048" s="209"/>
      <c r="I5048" s="209"/>
      <c r="J5048" s="209"/>
      <c r="K5048" s="209"/>
      <c r="O5048" s="209"/>
      <c r="P5048" s="209"/>
      <c r="Q5048" s="209"/>
      <c r="R5048" s="209"/>
      <c r="S5048" s="209"/>
      <c r="T5048" s="209"/>
      <c r="U5048" s="209"/>
      <c r="V5048" s="209"/>
      <c r="W5048" s="209"/>
    </row>
    <row r="5049" spans="5:23" x14ac:dyDescent="0.25">
      <c r="E5049" s="209"/>
      <c r="F5049" s="209"/>
      <c r="G5049" s="209"/>
      <c r="H5049" s="209"/>
      <c r="I5049" s="209"/>
      <c r="J5049" s="209"/>
      <c r="K5049" s="209"/>
      <c r="O5049" s="209"/>
      <c r="P5049" s="209"/>
      <c r="Q5049" s="209"/>
      <c r="R5049" s="209"/>
      <c r="S5049" s="209"/>
      <c r="T5049" s="209"/>
      <c r="U5049" s="209"/>
      <c r="V5049" s="209"/>
      <c r="W5049" s="209"/>
    </row>
    <row r="5050" spans="5:23" x14ac:dyDescent="0.25">
      <c r="E5050" s="209"/>
      <c r="F5050" s="209"/>
      <c r="G5050" s="209"/>
      <c r="H5050" s="209"/>
      <c r="I5050" s="209"/>
      <c r="J5050" s="209"/>
      <c r="K5050" s="209"/>
      <c r="O5050" s="209"/>
      <c r="P5050" s="209"/>
      <c r="Q5050" s="209"/>
      <c r="R5050" s="209"/>
      <c r="S5050" s="209"/>
      <c r="T5050" s="209"/>
      <c r="U5050" s="209"/>
      <c r="V5050" s="209"/>
      <c r="W5050" s="209"/>
    </row>
    <row r="5051" spans="5:23" x14ac:dyDescent="0.25">
      <c r="E5051" s="209"/>
      <c r="F5051" s="209"/>
      <c r="G5051" s="209"/>
      <c r="H5051" s="209"/>
      <c r="I5051" s="209"/>
      <c r="J5051" s="209"/>
      <c r="K5051" s="209"/>
      <c r="O5051" s="209"/>
      <c r="P5051" s="209"/>
      <c r="Q5051" s="209"/>
      <c r="R5051" s="209"/>
      <c r="S5051" s="209"/>
      <c r="T5051" s="209"/>
      <c r="U5051" s="209"/>
      <c r="V5051" s="209"/>
      <c r="W5051" s="209"/>
    </row>
    <row r="5052" spans="5:23" x14ac:dyDescent="0.25">
      <c r="E5052" s="209"/>
      <c r="F5052" s="209"/>
      <c r="G5052" s="209"/>
      <c r="H5052" s="209"/>
      <c r="I5052" s="209"/>
      <c r="J5052" s="209"/>
      <c r="K5052" s="209"/>
      <c r="O5052" s="209"/>
      <c r="P5052" s="209"/>
      <c r="Q5052" s="209"/>
      <c r="R5052" s="209"/>
      <c r="S5052" s="209"/>
      <c r="T5052" s="209"/>
      <c r="U5052" s="209"/>
      <c r="V5052" s="209"/>
      <c r="W5052" s="209"/>
    </row>
    <row r="5053" spans="5:23" x14ac:dyDescent="0.25">
      <c r="E5053" s="209"/>
      <c r="F5053" s="209"/>
      <c r="G5053" s="209"/>
      <c r="H5053" s="209"/>
      <c r="I5053" s="209"/>
      <c r="J5053" s="209"/>
      <c r="K5053" s="209"/>
      <c r="O5053" s="209"/>
      <c r="P5053" s="209"/>
      <c r="Q5053" s="209"/>
      <c r="R5053" s="209"/>
      <c r="S5053" s="209"/>
      <c r="T5053" s="209"/>
      <c r="U5053" s="209"/>
      <c r="V5053" s="209"/>
      <c r="W5053" s="209"/>
    </row>
    <row r="5054" spans="5:23" x14ac:dyDescent="0.25">
      <c r="E5054" s="209"/>
      <c r="F5054" s="209"/>
      <c r="G5054" s="209"/>
      <c r="H5054" s="209"/>
      <c r="I5054" s="209"/>
      <c r="J5054" s="209"/>
      <c r="K5054" s="209"/>
      <c r="O5054" s="209"/>
      <c r="P5054" s="209"/>
      <c r="Q5054" s="209"/>
      <c r="R5054" s="209"/>
      <c r="S5054" s="209"/>
      <c r="T5054" s="209"/>
      <c r="U5054" s="209"/>
      <c r="V5054" s="209"/>
      <c r="W5054" s="209"/>
    </row>
    <row r="5055" spans="5:23" x14ac:dyDescent="0.25">
      <c r="E5055" s="209"/>
      <c r="F5055" s="209"/>
      <c r="G5055" s="209"/>
      <c r="H5055" s="209"/>
      <c r="I5055" s="209"/>
      <c r="J5055" s="209"/>
      <c r="K5055" s="209"/>
      <c r="O5055" s="209"/>
      <c r="P5055" s="209"/>
      <c r="Q5055" s="209"/>
      <c r="R5055" s="209"/>
      <c r="S5055" s="209"/>
      <c r="T5055" s="209"/>
      <c r="U5055" s="209"/>
      <c r="V5055" s="209"/>
      <c r="W5055" s="209"/>
    </row>
    <row r="5056" spans="5:23" x14ac:dyDescent="0.25">
      <c r="E5056" s="209"/>
      <c r="F5056" s="209"/>
      <c r="G5056" s="209"/>
      <c r="H5056" s="209"/>
      <c r="I5056" s="209"/>
      <c r="J5056" s="209"/>
      <c r="K5056" s="209"/>
      <c r="O5056" s="209"/>
      <c r="P5056" s="209"/>
      <c r="Q5056" s="209"/>
      <c r="R5056" s="209"/>
      <c r="S5056" s="209"/>
      <c r="T5056" s="209"/>
      <c r="U5056" s="209"/>
      <c r="V5056" s="209"/>
      <c r="W5056" s="209"/>
    </row>
    <row r="5057" spans="5:23" x14ac:dyDescent="0.25">
      <c r="E5057" s="209"/>
      <c r="F5057" s="209"/>
      <c r="G5057" s="209"/>
      <c r="H5057" s="209"/>
      <c r="I5057" s="209"/>
      <c r="J5057" s="209"/>
      <c r="K5057" s="209"/>
      <c r="O5057" s="209"/>
      <c r="P5057" s="209"/>
      <c r="Q5057" s="209"/>
      <c r="R5057" s="209"/>
      <c r="S5057" s="209"/>
      <c r="T5057" s="209"/>
      <c r="U5057" s="209"/>
      <c r="V5057" s="209"/>
      <c r="W5057" s="209"/>
    </row>
    <row r="5058" spans="5:23" x14ac:dyDescent="0.25">
      <c r="E5058" s="209"/>
      <c r="F5058" s="209"/>
      <c r="G5058" s="209"/>
      <c r="H5058" s="209"/>
      <c r="I5058" s="209"/>
      <c r="J5058" s="209"/>
      <c r="K5058" s="209"/>
      <c r="O5058" s="209"/>
      <c r="P5058" s="209"/>
      <c r="Q5058" s="209"/>
      <c r="R5058" s="209"/>
      <c r="S5058" s="209"/>
      <c r="T5058" s="209"/>
      <c r="U5058" s="209"/>
      <c r="V5058" s="209"/>
      <c r="W5058" s="209"/>
    </row>
    <row r="5059" spans="5:23" x14ac:dyDescent="0.25">
      <c r="E5059" s="209"/>
      <c r="F5059" s="209"/>
      <c r="G5059" s="209"/>
      <c r="H5059" s="209"/>
      <c r="I5059" s="209"/>
      <c r="J5059" s="209"/>
      <c r="K5059" s="209"/>
      <c r="O5059" s="209"/>
      <c r="P5059" s="209"/>
      <c r="Q5059" s="209"/>
      <c r="R5059" s="209"/>
      <c r="S5059" s="209"/>
      <c r="T5059" s="209"/>
      <c r="U5059" s="209"/>
      <c r="V5059" s="209"/>
      <c r="W5059" s="209"/>
    </row>
    <row r="5060" spans="5:23" x14ac:dyDescent="0.25">
      <c r="E5060" s="209"/>
      <c r="F5060" s="209"/>
      <c r="G5060" s="209"/>
      <c r="H5060" s="209"/>
      <c r="I5060" s="209"/>
      <c r="J5060" s="209"/>
      <c r="K5060" s="209"/>
      <c r="O5060" s="209"/>
      <c r="P5060" s="209"/>
      <c r="Q5060" s="209"/>
      <c r="R5060" s="209"/>
      <c r="S5060" s="209"/>
      <c r="T5060" s="209"/>
      <c r="U5060" s="209"/>
      <c r="V5060" s="209"/>
      <c r="W5060" s="209"/>
    </row>
    <row r="5061" spans="5:23" x14ac:dyDescent="0.25">
      <c r="E5061" s="209"/>
      <c r="F5061" s="209"/>
      <c r="G5061" s="209"/>
      <c r="H5061" s="209"/>
      <c r="I5061" s="209"/>
      <c r="J5061" s="209"/>
      <c r="K5061" s="209"/>
      <c r="O5061" s="209"/>
      <c r="P5061" s="209"/>
      <c r="Q5061" s="209"/>
      <c r="R5061" s="209"/>
      <c r="S5061" s="209"/>
      <c r="T5061" s="209"/>
      <c r="U5061" s="209"/>
      <c r="V5061" s="209"/>
      <c r="W5061" s="209"/>
    </row>
    <row r="5062" spans="5:23" x14ac:dyDescent="0.25">
      <c r="E5062" s="209"/>
      <c r="F5062" s="209"/>
      <c r="G5062" s="209"/>
      <c r="H5062" s="209"/>
      <c r="I5062" s="209"/>
      <c r="J5062" s="209"/>
      <c r="K5062" s="209"/>
      <c r="O5062" s="209"/>
      <c r="P5062" s="209"/>
      <c r="Q5062" s="209"/>
      <c r="R5062" s="209"/>
      <c r="S5062" s="209"/>
      <c r="T5062" s="209"/>
      <c r="U5062" s="209"/>
      <c r="V5062" s="209"/>
      <c r="W5062" s="209"/>
    </row>
    <row r="5063" spans="5:23" x14ac:dyDescent="0.25">
      <c r="E5063" s="209"/>
      <c r="F5063" s="209"/>
      <c r="G5063" s="209"/>
      <c r="H5063" s="209"/>
      <c r="I5063" s="209"/>
      <c r="J5063" s="209"/>
      <c r="K5063" s="209"/>
      <c r="O5063" s="209"/>
      <c r="P5063" s="209"/>
      <c r="Q5063" s="209"/>
      <c r="R5063" s="209"/>
      <c r="S5063" s="209"/>
      <c r="T5063" s="209"/>
      <c r="U5063" s="209"/>
      <c r="V5063" s="209"/>
      <c r="W5063" s="209"/>
    </row>
    <row r="5064" spans="5:23" x14ac:dyDescent="0.25">
      <c r="E5064" s="209"/>
      <c r="F5064" s="209"/>
      <c r="G5064" s="209"/>
      <c r="H5064" s="209"/>
      <c r="I5064" s="209"/>
      <c r="J5064" s="209"/>
      <c r="K5064" s="209"/>
      <c r="O5064" s="209"/>
      <c r="P5064" s="209"/>
      <c r="Q5064" s="209"/>
      <c r="R5064" s="209"/>
      <c r="S5064" s="209"/>
      <c r="T5064" s="209"/>
      <c r="U5064" s="209"/>
      <c r="V5064" s="209"/>
      <c r="W5064" s="209"/>
    </row>
    <row r="5065" spans="5:23" x14ac:dyDescent="0.25">
      <c r="E5065" s="209"/>
      <c r="F5065" s="209"/>
      <c r="G5065" s="209"/>
      <c r="H5065" s="209"/>
      <c r="I5065" s="209"/>
      <c r="J5065" s="209"/>
      <c r="K5065" s="209"/>
      <c r="O5065" s="209"/>
      <c r="P5065" s="209"/>
      <c r="Q5065" s="209"/>
      <c r="R5065" s="209"/>
      <c r="S5065" s="209"/>
      <c r="T5065" s="209"/>
      <c r="U5065" s="209"/>
      <c r="V5065" s="209"/>
      <c r="W5065" s="209"/>
    </row>
    <row r="5066" spans="5:23" x14ac:dyDescent="0.25">
      <c r="E5066" s="209"/>
      <c r="F5066" s="209"/>
      <c r="G5066" s="209"/>
      <c r="H5066" s="209"/>
      <c r="I5066" s="209"/>
      <c r="J5066" s="209"/>
      <c r="K5066" s="209"/>
      <c r="O5066" s="209"/>
      <c r="P5066" s="209"/>
      <c r="Q5066" s="209"/>
      <c r="R5066" s="209"/>
      <c r="S5066" s="209"/>
      <c r="T5066" s="209"/>
      <c r="U5066" s="209"/>
      <c r="V5066" s="209"/>
      <c r="W5066" s="209"/>
    </row>
    <row r="5067" spans="5:23" x14ac:dyDescent="0.25">
      <c r="E5067" s="209"/>
      <c r="F5067" s="209"/>
      <c r="G5067" s="209"/>
      <c r="H5067" s="209"/>
      <c r="I5067" s="209"/>
      <c r="J5067" s="209"/>
      <c r="K5067" s="209"/>
      <c r="O5067" s="209"/>
      <c r="P5067" s="209"/>
      <c r="Q5067" s="209"/>
      <c r="R5067" s="209"/>
      <c r="S5067" s="209"/>
      <c r="T5067" s="209"/>
      <c r="U5067" s="209"/>
      <c r="V5067" s="209"/>
      <c r="W5067" s="209"/>
    </row>
    <row r="5068" spans="5:23" x14ac:dyDescent="0.25">
      <c r="E5068" s="209"/>
      <c r="F5068" s="209"/>
      <c r="G5068" s="209"/>
      <c r="H5068" s="209"/>
      <c r="I5068" s="209"/>
      <c r="J5068" s="209"/>
      <c r="K5068" s="209"/>
      <c r="O5068" s="209"/>
      <c r="P5068" s="209"/>
      <c r="Q5068" s="209"/>
      <c r="R5068" s="209"/>
      <c r="S5068" s="209"/>
      <c r="T5068" s="209"/>
      <c r="U5068" s="209"/>
      <c r="V5068" s="209"/>
      <c r="W5068" s="209"/>
    </row>
    <row r="5069" spans="5:23" x14ac:dyDescent="0.25">
      <c r="E5069" s="209"/>
      <c r="F5069" s="209"/>
      <c r="G5069" s="209"/>
      <c r="H5069" s="209"/>
      <c r="I5069" s="209"/>
      <c r="J5069" s="209"/>
      <c r="K5069" s="209"/>
      <c r="O5069" s="209"/>
      <c r="P5069" s="209"/>
      <c r="Q5069" s="209"/>
      <c r="R5069" s="209"/>
      <c r="S5069" s="209"/>
      <c r="T5069" s="209"/>
      <c r="U5069" s="209"/>
      <c r="V5069" s="209"/>
      <c r="W5069" s="209"/>
    </row>
    <row r="5070" spans="5:23" x14ac:dyDescent="0.25">
      <c r="E5070" s="209"/>
      <c r="F5070" s="209"/>
      <c r="G5070" s="209"/>
      <c r="H5070" s="209"/>
      <c r="I5070" s="209"/>
      <c r="J5070" s="209"/>
      <c r="K5070" s="209"/>
      <c r="O5070" s="209"/>
      <c r="P5070" s="209"/>
      <c r="Q5070" s="209"/>
      <c r="R5070" s="209"/>
      <c r="S5070" s="209"/>
      <c r="T5070" s="209"/>
      <c r="U5070" s="209"/>
      <c r="V5070" s="209"/>
      <c r="W5070" s="209"/>
    </row>
    <row r="5071" spans="5:23" x14ac:dyDescent="0.25">
      <c r="E5071" s="209"/>
      <c r="F5071" s="209"/>
      <c r="G5071" s="209"/>
      <c r="H5071" s="209"/>
      <c r="I5071" s="209"/>
      <c r="J5071" s="209"/>
      <c r="K5071" s="209"/>
      <c r="O5071" s="209"/>
      <c r="P5071" s="209"/>
      <c r="Q5071" s="209"/>
      <c r="R5071" s="209"/>
      <c r="S5071" s="209"/>
      <c r="T5071" s="209"/>
      <c r="U5071" s="209"/>
      <c r="V5071" s="209"/>
      <c r="W5071" s="209"/>
    </row>
    <row r="5072" spans="5:23" x14ac:dyDescent="0.25">
      <c r="E5072" s="209"/>
      <c r="F5072" s="209"/>
      <c r="G5072" s="209"/>
      <c r="H5072" s="209"/>
      <c r="I5072" s="209"/>
      <c r="J5072" s="209"/>
      <c r="K5072" s="209"/>
      <c r="O5072" s="209"/>
      <c r="P5072" s="209"/>
      <c r="Q5072" s="209"/>
      <c r="R5072" s="209"/>
      <c r="S5072" s="209"/>
      <c r="T5072" s="209"/>
      <c r="U5072" s="209"/>
      <c r="V5072" s="209"/>
      <c r="W5072" s="209"/>
    </row>
    <row r="5073" spans="5:23" x14ac:dyDescent="0.25">
      <c r="E5073" s="209"/>
      <c r="F5073" s="209"/>
      <c r="G5073" s="209"/>
      <c r="H5073" s="209"/>
      <c r="I5073" s="209"/>
      <c r="J5073" s="209"/>
      <c r="K5073" s="209"/>
      <c r="O5073" s="209"/>
      <c r="P5073" s="209"/>
      <c r="Q5073" s="209"/>
      <c r="R5073" s="209"/>
      <c r="S5073" s="209"/>
      <c r="T5073" s="209"/>
      <c r="U5073" s="209"/>
      <c r="V5073" s="209"/>
      <c r="W5073" s="209"/>
    </row>
    <row r="5074" spans="5:23" x14ac:dyDescent="0.25">
      <c r="E5074" s="209"/>
      <c r="F5074" s="209"/>
      <c r="G5074" s="209"/>
      <c r="H5074" s="209"/>
      <c r="I5074" s="209"/>
      <c r="J5074" s="209"/>
      <c r="K5074" s="209"/>
      <c r="O5074" s="209"/>
      <c r="P5074" s="209"/>
      <c r="Q5074" s="209"/>
      <c r="R5074" s="209"/>
      <c r="S5074" s="209"/>
      <c r="T5074" s="209"/>
      <c r="U5074" s="209"/>
      <c r="V5074" s="209"/>
      <c r="W5074" s="209"/>
    </row>
    <row r="5075" spans="5:23" x14ac:dyDescent="0.25">
      <c r="E5075" s="209"/>
      <c r="F5075" s="209"/>
      <c r="G5075" s="209"/>
      <c r="H5075" s="209"/>
      <c r="I5075" s="209"/>
      <c r="J5075" s="209"/>
      <c r="K5075" s="209"/>
      <c r="O5075" s="209"/>
      <c r="P5075" s="209"/>
      <c r="Q5075" s="209"/>
      <c r="R5075" s="209"/>
      <c r="S5075" s="209"/>
      <c r="T5075" s="209"/>
      <c r="U5075" s="209"/>
      <c r="V5075" s="209"/>
      <c r="W5075" s="209"/>
    </row>
    <row r="5076" spans="5:23" x14ac:dyDescent="0.25">
      <c r="E5076" s="209"/>
      <c r="F5076" s="209"/>
      <c r="G5076" s="209"/>
      <c r="H5076" s="209"/>
      <c r="I5076" s="209"/>
      <c r="J5076" s="209"/>
      <c r="K5076" s="209"/>
      <c r="O5076" s="209"/>
      <c r="P5076" s="209"/>
      <c r="Q5076" s="209"/>
      <c r="R5076" s="209"/>
      <c r="S5076" s="209"/>
      <c r="T5076" s="209"/>
      <c r="U5076" s="209"/>
      <c r="V5076" s="209"/>
      <c r="W5076" s="209"/>
    </row>
    <row r="5077" spans="5:23" x14ac:dyDescent="0.25">
      <c r="E5077" s="209"/>
      <c r="F5077" s="209"/>
      <c r="G5077" s="209"/>
      <c r="H5077" s="209"/>
      <c r="I5077" s="209"/>
      <c r="J5077" s="209"/>
      <c r="K5077" s="209"/>
      <c r="O5077" s="209"/>
      <c r="P5077" s="209"/>
      <c r="Q5077" s="209"/>
      <c r="R5077" s="209"/>
      <c r="S5077" s="209"/>
      <c r="T5077" s="209"/>
      <c r="U5077" s="209"/>
      <c r="V5077" s="209"/>
      <c r="W5077" s="209"/>
    </row>
    <row r="5078" spans="5:23" x14ac:dyDescent="0.25">
      <c r="E5078" s="209"/>
      <c r="F5078" s="209"/>
      <c r="G5078" s="209"/>
      <c r="H5078" s="209"/>
      <c r="I5078" s="209"/>
      <c r="J5078" s="209"/>
      <c r="K5078" s="209"/>
      <c r="O5078" s="209"/>
      <c r="P5078" s="209"/>
      <c r="Q5078" s="209"/>
      <c r="R5078" s="209"/>
      <c r="S5078" s="209"/>
      <c r="T5078" s="209"/>
      <c r="U5078" s="209"/>
      <c r="V5078" s="209"/>
      <c r="W5078" s="209"/>
    </row>
    <row r="5079" spans="5:23" x14ac:dyDescent="0.25">
      <c r="E5079" s="209"/>
      <c r="F5079" s="209"/>
      <c r="G5079" s="209"/>
      <c r="H5079" s="209"/>
      <c r="I5079" s="209"/>
      <c r="J5079" s="209"/>
      <c r="K5079" s="209"/>
      <c r="O5079" s="209"/>
      <c r="P5079" s="209"/>
      <c r="Q5079" s="209"/>
      <c r="R5079" s="209"/>
      <c r="S5079" s="209"/>
      <c r="T5079" s="209"/>
      <c r="U5079" s="209"/>
      <c r="V5079" s="209"/>
      <c r="W5079" s="209"/>
    </row>
    <row r="5080" spans="5:23" x14ac:dyDescent="0.25">
      <c r="E5080" s="209"/>
      <c r="F5080" s="209"/>
      <c r="G5080" s="209"/>
      <c r="H5080" s="209"/>
      <c r="I5080" s="209"/>
      <c r="J5080" s="209"/>
      <c r="K5080" s="209"/>
      <c r="O5080" s="209"/>
      <c r="P5080" s="209"/>
      <c r="Q5080" s="209"/>
      <c r="R5080" s="209"/>
      <c r="S5080" s="209"/>
      <c r="T5080" s="209"/>
      <c r="U5080" s="209"/>
      <c r="V5080" s="209"/>
      <c r="W5080" s="209"/>
    </row>
    <row r="5081" spans="5:23" x14ac:dyDescent="0.25">
      <c r="E5081" s="209"/>
      <c r="F5081" s="209"/>
      <c r="G5081" s="209"/>
      <c r="H5081" s="209"/>
      <c r="I5081" s="209"/>
      <c r="J5081" s="209"/>
      <c r="K5081" s="209"/>
      <c r="O5081" s="209"/>
      <c r="P5081" s="209"/>
      <c r="Q5081" s="209"/>
      <c r="R5081" s="209"/>
      <c r="S5081" s="209"/>
      <c r="T5081" s="209"/>
      <c r="U5081" s="209"/>
      <c r="V5081" s="209"/>
      <c r="W5081" s="209"/>
    </row>
    <row r="5082" spans="5:23" x14ac:dyDescent="0.25">
      <c r="E5082" s="209"/>
      <c r="F5082" s="209"/>
      <c r="G5082" s="209"/>
      <c r="H5082" s="209"/>
      <c r="I5082" s="209"/>
      <c r="J5082" s="209"/>
      <c r="K5082" s="209"/>
      <c r="O5082" s="209"/>
      <c r="P5082" s="209"/>
      <c r="Q5082" s="209"/>
      <c r="R5082" s="209"/>
      <c r="S5082" s="209"/>
      <c r="T5082" s="209"/>
      <c r="U5082" s="209"/>
      <c r="V5082" s="209"/>
      <c r="W5082" s="209"/>
    </row>
    <row r="5083" spans="5:23" x14ac:dyDescent="0.25">
      <c r="E5083" s="209"/>
      <c r="F5083" s="209"/>
      <c r="G5083" s="209"/>
      <c r="H5083" s="209"/>
      <c r="I5083" s="209"/>
      <c r="J5083" s="209"/>
      <c r="K5083" s="209"/>
      <c r="O5083" s="209"/>
      <c r="P5083" s="209"/>
      <c r="Q5083" s="209"/>
      <c r="R5083" s="209"/>
      <c r="S5083" s="209"/>
      <c r="T5083" s="209"/>
      <c r="U5083" s="209"/>
      <c r="V5083" s="209"/>
      <c r="W5083" s="209"/>
    </row>
    <row r="5084" spans="5:23" x14ac:dyDescent="0.25">
      <c r="E5084" s="209"/>
      <c r="F5084" s="209"/>
      <c r="G5084" s="209"/>
      <c r="H5084" s="209"/>
      <c r="I5084" s="209"/>
      <c r="J5084" s="209"/>
      <c r="K5084" s="209"/>
      <c r="O5084" s="209"/>
      <c r="P5084" s="209"/>
      <c r="Q5084" s="209"/>
      <c r="R5084" s="209"/>
      <c r="S5084" s="209"/>
      <c r="T5084" s="209"/>
      <c r="U5084" s="209"/>
      <c r="V5084" s="209"/>
      <c r="W5084" s="209"/>
    </row>
    <row r="5085" spans="5:23" x14ac:dyDescent="0.25">
      <c r="E5085" s="209"/>
      <c r="F5085" s="209"/>
      <c r="G5085" s="209"/>
      <c r="H5085" s="209"/>
      <c r="I5085" s="209"/>
      <c r="J5085" s="209"/>
      <c r="K5085" s="209"/>
      <c r="O5085" s="209"/>
      <c r="P5085" s="209"/>
      <c r="Q5085" s="209"/>
      <c r="R5085" s="209"/>
      <c r="S5085" s="209"/>
      <c r="T5085" s="209"/>
      <c r="U5085" s="209"/>
      <c r="V5085" s="209"/>
      <c r="W5085" s="209"/>
    </row>
    <row r="5086" spans="5:23" x14ac:dyDescent="0.25">
      <c r="E5086" s="209"/>
      <c r="F5086" s="209"/>
      <c r="G5086" s="209"/>
      <c r="H5086" s="209"/>
      <c r="I5086" s="209"/>
      <c r="J5086" s="209"/>
      <c r="K5086" s="209"/>
      <c r="O5086" s="209"/>
      <c r="P5086" s="209"/>
      <c r="Q5086" s="209"/>
      <c r="R5086" s="209"/>
      <c r="S5086" s="209"/>
      <c r="T5086" s="209"/>
      <c r="U5086" s="209"/>
      <c r="V5086" s="209"/>
      <c r="W5086" s="209"/>
    </row>
    <row r="5087" spans="5:23" x14ac:dyDescent="0.25">
      <c r="E5087" s="209"/>
      <c r="F5087" s="209"/>
      <c r="G5087" s="209"/>
      <c r="H5087" s="209"/>
      <c r="I5087" s="209"/>
      <c r="J5087" s="209"/>
      <c r="K5087" s="209"/>
      <c r="O5087" s="209"/>
      <c r="P5087" s="209"/>
      <c r="Q5087" s="209"/>
      <c r="R5087" s="209"/>
      <c r="S5087" s="209"/>
      <c r="T5087" s="209"/>
      <c r="U5087" s="209"/>
      <c r="V5087" s="209"/>
      <c r="W5087" s="209"/>
    </row>
    <row r="5088" spans="5:23" x14ac:dyDescent="0.25">
      <c r="E5088" s="209"/>
      <c r="F5088" s="209"/>
      <c r="G5088" s="209"/>
      <c r="H5088" s="209"/>
      <c r="I5088" s="209"/>
      <c r="J5088" s="209"/>
      <c r="K5088" s="209"/>
      <c r="O5088" s="209"/>
      <c r="P5088" s="209"/>
      <c r="Q5088" s="209"/>
      <c r="R5088" s="209"/>
      <c r="S5088" s="209"/>
      <c r="T5088" s="209"/>
      <c r="U5088" s="209"/>
      <c r="V5088" s="209"/>
      <c r="W5088" s="209"/>
    </row>
    <row r="5089" spans="5:23" x14ac:dyDescent="0.25">
      <c r="E5089" s="209"/>
      <c r="F5089" s="209"/>
      <c r="G5089" s="209"/>
      <c r="H5089" s="209"/>
      <c r="I5089" s="209"/>
      <c r="J5089" s="209"/>
      <c r="K5089" s="209"/>
      <c r="O5089" s="209"/>
      <c r="P5089" s="209"/>
      <c r="Q5089" s="209"/>
      <c r="R5089" s="209"/>
      <c r="S5089" s="209"/>
      <c r="T5089" s="209"/>
      <c r="U5089" s="209"/>
      <c r="V5089" s="209"/>
      <c r="W5089" s="209"/>
    </row>
    <row r="5090" spans="5:23" x14ac:dyDescent="0.25">
      <c r="E5090" s="209"/>
      <c r="F5090" s="209"/>
      <c r="G5090" s="209"/>
      <c r="H5090" s="209"/>
      <c r="I5090" s="209"/>
      <c r="J5090" s="209"/>
      <c r="K5090" s="209"/>
      <c r="O5090" s="209"/>
      <c r="P5090" s="209"/>
      <c r="Q5090" s="209"/>
      <c r="R5090" s="209"/>
      <c r="S5090" s="209"/>
      <c r="T5090" s="209"/>
      <c r="U5090" s="209"/>
      <c r="V5090" s="209"/>
      <c r="W5090" s="209"/>
    </row>
    <row r="5091" spans="5:23" x14ac:dyDescent="0.25">
      <c r="E5091" s="209"/>
      <c r="F5091" s="209"/>
      <c r="G5091" s="209"/>
      <c r="H5091" s="209"/>
      <c r="I5091" s="209"/>
      <c r="J5091" s="209"/>
      <c r="K5091" s="209"/>
      <c r="O5091" s="209"/>
      <c r="P5091" s="209"/>
      <c r="Q5091" s="209"/>
      <c r="R5091" s="209"/>
      <c r="S5091" s="209"/>
      <c r="T5091" s="209"/>
      <c r="U5091" s="209"/>
      <c r="V5091" s="209"/>
      <c r="W5091" s="209"/>
    </row>
    <row r="5092" spans="5:23" x14ac:dyDescent="0.25">
      <c r="E5092" s="209"/>
      <c r="F5092" s="209"/>
      <c r="G5092" s="209"/>
      <c r="H5092" s="209"/>
      <c r="I5092" s="209"/>
      <c r="J5092" s="209"/>
      <c r="K5092" s="209"/>
      <c r="O5092" s="209"/>
      <c r="P5092" s="209"/>
      <c r="Q5092" s="209"/>
      <c r="R5092" s="209"/>
      <c r="S5092" s="209"/>
      <c r="T5092" s="209"/>
      <c r="U5092" s="209"/>
      <c r="V5092" s="209"/>
      <c r="W5092" s="209"/>
    </row>
    <row r="5093" spans="5:23" x14ac:dyDescent="0.25">
      <c r="E5093" s="209"/>
      <c r="F5093" s="209"/>
      <c r="G5093" s="209"/>
      <c r="H5093" s="209"/>
      <c r="I5093" s="209"/>
      <c r="J5093" s="209"/>
      <c r="K5093" s="209"/>
      <c r="O5093" s="209"/>
      <c r="P5093" s="209"/>
      <c r="Q5093" s="209"/>
      <c r="R5093" s="209"/>
      <c r="S5093" s="209"/>
      <c r="T5093" s="209"/>
      <c r="U5093" s="209"/>
      <c r="V5093" s="209"/>
      <c r="W5093" s="209"/>
    </row>
    <row r="5094" spans="5:23" x14ac:dyDescent="0.25">
      <c r="E5094" s="209"/>
      <c r="F5094" s="209"/>
      <c r="G5094" s="209"/>
      <c r="H5094" s="209"/>
      <c r="I5094" s="209"/>
      <c r="J5094" s="209"/>
      <c r="K5094" s="209"/>
      <c r="O5094" s="209"/>
      <c r="P5094" s="209"/>
      <c r="Q5094" s="209"/>
      <c r="R5094" s="209"/>
      <c r="S5094" s="209"/>
      <c r="T5094" s="209"/>
      <c r="U5094" s="209"/>
      <c r="V5094" s="209"/>
      <c r="W5094" s="209"/>
    </row>
    <row r="5095" spans="5:23" x14ac:dyDescent="0.25">
      <c r="E5095" s="209"/>
      <c r="F5095" s="209"/>
      <c r="G5095" s="209"/>
      <c r="H5095" s="209"/>
      <c r="I5095" s="209"/>
      <c r="J5095" s="209"/>
      <c r="K5095" s="209"/>
      <c r="O5095" s="209"/>
      <c r="P5095" s="209"/>
      <c r="Q5095" s="209"/>
      <c r="R5095" s="209"/>
      <c r="S5095" s="209"/>
      <c r="T5095" s="209"/>
      <c r="U5095" s="209"/>
      <c r="V5095" s="209"/>
      <c r="W5095" s="209"/>
    </row>
    <row r="5096" spans="5:23" x14ac:dyDescent="0.25">
      <c r="E5096" s="209"/>
      <c r="F5096" s="209"/>
      <c r="G5096" s="209"/>
      <c r="H5096" s="209"/>
      <c r="I5096" s="209"/>
      <c r="J5096" s="209"/>
      <c r="K5096" s="209"/>
      <c r="O5096" s="209"/>
      <c r="P5096" s="209"/>
      <c r="Q5096" s="209"/>
      <c r="R5096" s="209"/>
      <c r="S5096" s="209"/>
      <c r="T5096" s="209"/>
      <c r="U5096" s="209"/>
      <c r="V5096" s="209"/>
      <c r="W5096" s="209"/>
    </row>
    <row r="5097" spans="5:23" x14ac:dyDescent="0.25">
      <c r="E5097" s="209"/>
      <c r="F5097" s="209"/>
      <c r="G5097" s="209"/>
      <c r="H5097" s="209"/>
      <c r="I5097" s="209"/>
      <c r="J5097" s="209"/>
      <c r="K5097" s="209"/>
      <c r="O5097" s="209"/>
      <c r="P5097" s="209"/>
      <c r="Q5097" s="209"/>
      <c r="R5097" s="209"/>
      <c r="S5097" s="209"/>
      <c r="T5097" s="209"/>
      <c r="U5097" s="209"/>
      <c r="V5097" s="209"/>
      <c r="W5097" s="209"/>
    </row>
    <row r="5098" spans="5:23" x14ac:dyDescent="0.25">
      <c r="E5098" s="209"/>
      <c r="F5098" s="209"/>
      <c r="G5098" s="209"/>
      <c r="H5098" s="209"/>
      <c r="I5098" s="209"/>
      <c r="J5098" s="209"/>
      <c r="K5098" s="209"/>
      <c r="O5098" s="209"/>
      <c r="P5098" s="209"/>
      <c r="Q5098" s="209"/>
      <c r="R5098" s="209"/>
      <c r="S5098" s="209"/>
      <c r="T5098" s="209"/>
      <c r="U5098" s="209"/>
      <c r="V5098" s="209"/>
      <c r="W5098" s="209"/>
    </row>
    <row r="5099" spans="5:23" x14ac:dyDescent="0.25">
      <c r="E5099" s="209"/>
      <c r="F5099" s="209"/>
      <c r="G5099" s="209"/>
      <c r="H5099" s="209"/>
      <c r="I5099" s="209"/>
      <c r="J5099" s="209"/>
      <c r="K5099" s="209"/>
      <c r="O5099" s="209"/>
      <c r="P5099" s="209"/>
      <c r="Q5099" s="209"/>
      <c r="R5099" s="209"/>
      <c r="S5099" s="209"/>
      <c r="T5099" s="209"/>
      <c r="U5099" s="209"/>
      <c r="V5099" s="209"/>
      <c r="W5099" s="209"/>
    </row>
    <row r="5100" spans="5:23" x14ac:dyDescent="0.25">
      <c r="E5100" s="209"/>
      <c r="F5100" s="209"/>
      <c r="G5100" s="209"/>
      <c r="H5100" s="209"/>
      <c r="I5100" s="209"/>
      <c r="J5100" s="209"/>
      <c r="K5100" s="209"/>
      <c r="O5100" s="209"/>
      <c r="P5100" s="209"/>
      <c r="Q5100" s="209"/>
      <c r="R5100" s="209"/>
      <c r="S5100" s="209"/>
      <c r="T5100" s="209"/>
      <c r="U5100" s="209"/>
      <c r="V5100" s="209"/>
      <c r="W5100" s="209"/>
    </row>
    <row r="5101" spans="5:23" x14ac:dyDescent="0.25">
      <c r="E5101" s="209"/>
      <c r="F5101" s="209"/>
      <c r="G5101" s="209"/>
      <c r="H5101" s="209"/>
      <c r="I5101" s="209"/>
      <c r="J5101" s="209"/>
      <c r="K5101" s="209"/>
      <c r="O5101" s="209"/>
      <c r="P5101" s="209"/>
      <c r="Q5101" s="209"/>
      <c r="R5101" s="209"/>
      <c r="S5101" s="209"/>
      <c r="T5101" s="209"/>
      <c r="U5101" s="209"/>
      <c r="V5101" s="209"/>
      <c r="W5101" s="209"/>
    </row>
    <row r="5102" spans="5:23" x14ac:dyDescent="0.25">
      <c r="E5102" s="209"/>
      <c r="F5102" s="209"/>
      <c r="G5102" s="209"/>
      <c r="H5102" s="209"/>
      <c r="I5102" s="209"/>
      <c r="J5102" s="209"/>
      <c r="K5102" s="209"/>
      <c r="O5102" s="209"/>
      <c r="P5102" s="209"/>
      <c r="Q5102" s="209"/>
      <c r="R5102" s="209"/>
      <c r="S5102" s="209"/>
      <c r="T5102" s="209"/>
      <c r="U5102" s="209"/>
      <c r="V5102" s="209"/>
      <c r="W5102" s="209"/>
    </row>
    <row r="5103" spans="5:23" x14ac:dyDescent="0.25">
      <c r="E5103" s="209"/>
      <c r="F5103" s="209"/>
      <c r="G5103" s="209"/>
      <c r="H5103" s="209"/>
      <c r="I5103" s="209"/>
      <c r="J5103" s="209"/>
      <c r="K5103" s="209"/>
      <c r="O5103" s="209"/>
      <c r="P5103" s="209"/>
      <c r="Q5103" s="209"/>
      <c r="R5103" s="209"/>
      <c r="S5103" s="209"/>
      <c r="T5103" s="209"/>
      <c r="U5103" s="209"/>
      <c r="V5103" s="209"/>
      <c r="W5103" s="209"/>
    </row>
    <row r="5104" spans="5:23" x14ac:dyDescent="0.25">
      <c r="E5104" s="209"/>
      <c r="F5104" s="209"/>
      <c r="G5104" s="209"/>
      <c r="H5104" s="209"/>
      <c r="I5104" s="209"/>
      <c r="J5104" s="209"/>
      <c r="K5104" s="209"/>
      <c r="O5104" s="209"/>
      <c r="P5104" s="209"/>
      <c r="Q5104" s="209"/>
      <c r="R5104" s="209"/>
      <c r="S5104" s="209"/>
      <c r="T5104" s="209"/>
      <c r="U5104" s="209"/>
      <c r="V5104" s="209"/>
      <c r="W5104" s="209"/>
    </row>
    <row r="5105" spans="5:23" x14ac:dyDescent="0.25">
      <c r="E5105" s="209"/>
      <c r="F5105" s="209"/>
      <c r="G5105" s="209"/>
      <c r="H5105" s="209"/>
      <c r="I5105" s="209"/>
      <c r="J5105" s="209"/>
      <c r="K5105" s="209"/>
      <c r="O5105" s="209"/>
      <c r="P5105" s="209"/>
      <c r="Q5105" s="209"/>
      <c r="R5105" s="209"/>
      <c r="S5105" s="209"/>
      <c r="T5105" s="209"/>
      <c r="U5105" s="209"/>
      <c r="V5105" s="209"/>
      <c r="W5105" s="209"/>
    </row>
    <row r="5106" spans="5:23" x14ac:dyDescent="0.25">
      <c r="E5106" s="209"/>
      <c r="F5106" s="209"/>
      <c r="G5106" s="209"/>
      <c r="H5106" s="209"/>
      <c r="I5106" s="209"/>
      <c r="J5106" s="209"/>
      <c r="K5106" s="209"/>
      <c r="O5106" s="209"/>
      <c r="P5106" s="209"/>
      <c r="Q5106" s="209"/>
      <c r="R5106" s="209"/>
      <c r="S5106" s="209"/>
      <c r="T5106" s="209"/>
      <c r="U5106" s="209"/>
      <c r="V5106" s="209"/>
      <c r="W5106" s="209"/>
    </row>
    <row r="5107" spans="5:23" x14ac:dyDescent="0.25">
      <c r="E5107" s="209"/>
      <c r="F5107" s="209"/>
      <c r="G5107" s="209"/>
      <c r="H5107" s="209"/>
      <c r="I5107" s="209"/>
      <c r="J5107" s="209"/>
      <c r="K5107" s="209"/>
      <c r="O5107" s="209"/>
      <c r="P5107" s="209"/>
      <c r="Q5107" s="209"/>
      <c r="R5107" s="209"/>
      <c r="S5107" s="209"/>
      <c r="T5107" s="209"/>
      <c r="U5107" s="209"/>
      <c r="V5107" s="209"/>
      <c r="W5107" s="209"/>
    </row>
    <row r="5108" spans="5:23" x14ac:dyDescent="0.25">
      <c r="E5108" s="209"/>
      <c r="F5108" s="209"/>
      <c r="G5108" s="209"/>
      <c r="H5108" s="209"/>
      <c r="I5108" s="209"/>
      <c r="J5108" s="209"/>
      <c r="K5108" s="209"/>
      <c r="O5108" s="209"/>
      <c r="P5108" s="209"/>
      <c r="Q5108" s="209"/>
      <c r="R5108" s="209"/>
      <c r="S5108" s="209"/>
      <c r="T5108" s="209"/>
      <c r="U5108" s="209"/>
      <c r="V5108" s="209"/>
      <c r="W5108" s="209"/>
    </row>
    <row r="5109" spans="5:23" x14ac:dyDescent="0.25">
      <c r="E5109" s="209"/>
      <c r="F5109" s="209"/>
      <c r="G5109" s="209"/>
      <c r="H5109" s="209"/>
      <c r="I5109" s="209"/>
      <c r="J5109" s="209"/>
      <c r="K5109" s="209"/>
      <c r="O5109" s="209"/>
      <c r="P5109" s="209"/>
      <c r="Q5109" s="209"/>
      <c r="R5109" s="209"/>
      <c r="S5109" s="209"/>
      <c r="T5109" s="209"/>
      <c r="U5109" s="209"/>
      <c r="V5109" s="209"/>
      <c r="W5109" s="209"/>
    </row>
    <row r="5110" spans="5:23" x14ac:dyDescent="0.25">
      <c r="E5110" s="209"/>
      <c r="F5110" s="209"/>
      <c r="G5110" s="209"/>
      <c r="H5110" s="209"/>
      <c r="I5110" s="209"/>
      <c r="J5110" s="209"/>
      <c r="K5110" s="209"/>
      <c r="O5110" s="209"/>
      <c r="P5110" s="209"/>
      <c r="Q5110" s="209"/>
      <c r="R5110" s="209"/>
      <c r="S5110" s="209"/>
      <c r="T5110" s="209"/>
      <c r="U5110" s="209"/>
      <c r="V5110" s="209"/>
      <c r="W5110" s="209"/>
    </row>
    <row r="5111" spans="5:23" x14ac:dyDescent="0.25">
      <c r="E5111" s="209"/>
      <c r="F5111" s="209"/>
      <c r="G5111" s="209"/>
      <c r="H5111" s="209"/>
      <c r="I5111" s="209"/>
      <c r="J5111" s="209"/>
      <c r="K5111" s="209"/>
      <c r="O5111" s="209"/>
      <c r="P5111" s="209"/>
      <c r="Q5111" s="209"/>
      <c r="R5111" s="209"/>
      <c r="S5111" s="209"/>
      <c r="T5111" s="209"/>
      <c r="U5111" s="209"/>
      <c r="V5111" s="209"/>
      <c r="W5111" s="209"/>
    </row>
    <row r="5112" spans="5:23" x14ac:dyDescent="0.25">
      <c r="E5112" s="209"/>
      <c r="F5112" s="209"/>
      <c r="G5112" s="209"/>
      <c r="H5112" s="209"/>
      <c r="I5112" s="209"/>
      <c r="J5112" s="209"/>
      <c r="K5112" s="209"/>
      <c r="O5112" s="209"/>
      <c r="P5112" s="209"/>
      <c r="Q5112" s="209"/>
      <c r="R5112" s="209"/>
      <c r="S5112" s="209"/>
      <c r="T5112" s="209"/>
      <c r="U5112" s="209"/>
      <c r="V5112" s="209"/>
      <c r="W5112" s="209"/>
    </row>
    <row r="5113" spans="5:23" x14ac:dyDescent="0.25">
      <c r="E5113" s="209"/>
      <c r="F5113" s="209"/>
      <c r="G5113" s="209"/>
      <c r="H5113" s="209"/>
      <c r="I5113" s="209"/>
      <c r="J5113" s="209"/>
      <c r="K5113" s="209"/>
      <c r="O5113" s="209"/>
      <c r="P5113" s="209"/>
      <c r="Q5113" s="209"/>
      <c r="R5113" s="209"/>
      <c r="S5113" s="209"/>
      <c r="T5113" s="209"/>
      <c r="U5113" s="209"/>
      <c r="V5113" s="209"/>
      <c r="W5113" s="209"/>
    </row>
    <row r="5114" spans="5:23" x14ac:dyDescent="0.25">
      <c r="E5114" s="209"/>
      <c r="F5114" s="209"/>
      <c r="G5114" s="209"/>
      <c r="H5114" s="209"/>
      <c r="I5114" s="209"/>
      <c r="J5114" s="209"/>
      <c r="K5114" s="209"/>
      <c r="O5114" s="209"/>
      <c r="P5114" s="209"/>
      <c r="Q5114" s="209"/>
      <c r="R5114" s="209"/>
      <c r="S5114" s="209"/>
      <c r="T5114" s="209"/>
      <c r="U5114" s="209"/>
      <c r="V5114" s="209"/>
      <c r="W5114" s="209"/>
    </row>
    <row r="5115" spans="5:23" x14ac:dyDescent="0.25">
      <c r="E5115" s="209"/>
      <c r="F5115" s="209"/>
      <c r="G5115" s="209"/>
      <c r="H5115" s="209"/>
      <c r="I5115" s="209"/>
      <c r="J5115" s="209"/>
      <c r="K5115" s="209"/>
      <c r="O5115" s="209"/>
      <c r="P5115" s="209"/>
      <c r="Q5115" s="209"/>
      <c r="R5115" s="209"/>
      <c r="S5115" s="209"/>
      <c r="T5115" s="209"/>
      <c r="U5115" s="209"/>
      <c r="V5115" s="209"/>
      <c r="W5115" s="209"/>
    </row>
    <row r="5116" spans="5:23" x14ac:dyDescent="0.25">
      <c r="E5116" s="209"/>
      <c r="F5116" s="209"/>
      <c r="G5116" s="209"/>
      <c r="H5116" s="209"/>
      <c r="I5116" s="209"/>
      <c r="J5116" s="209"/>
      <c r="K5116" s="209"/>
      <c r="O5116" s="209"/>
      <c r="P5116" s="209"/>
      <c r="Q5116" s="209"/>
      <c r="R5116" s="209"/>
      <c r="S5116" s="209"/>
      <c r="T5116" s="209"/>
      <c r="U5116" s="209"/>
      <c r="V5116" s="209"/>
      <c r="W5116" s="209"/>
    </row>
    <row r="5117" spans="5:23" x14ac:dyDescent="0.25">
      <c r="E5117" s="209"/>
      <c r="F5117" s="209"/>
      <c r="G5117" s="209"/>
      <c r="H5117" s="209"/>
      <c r="I5117" s="209"/>
      <c r="J5117" s="209"/>
      <c r="K5117" s="209"/>
      <c r="O5117" s="209"/>
      <c r="P5117" s="209"/>
      <c r="Q5117" s="209"/>
      <c r="R5117" s="209"/>
      <c r="S5117" s="209"/>
      <c r="T5117" s="209"/>
      <c r="U5117" s="209"/>
      <c r="V5117" s="209"/>
      <c r="W5117" s="209"/>
    </row>
    <row r="5118" spans="5:23" x14ac:dyDescent="0.25">
      <c r="E5118" s="209"/>
      <c r="F5118" s="209"/>
      <c r="G5118" s="209"/>
      <c r="H5118" s="209"/>
      <c r="I5118" s="209"/>
      <c r="J5118" s="209"/>
      <c r="K5118" s="209"/>
      <c r="O5118" s="209"/>
      <c r="P5118" s="209"/>
      <c r="Q5118" s="209"/>
      <c r="R5118" s="209"/>
      <c r="S5118" s="209"/>
      <c r="T5118" s="209"/>
      <c r="U5118" s="209"/>
      <c r="V5118" s="209"/>
      <c r="W5118" s="209"/>
    </row>
    <row r="5119" spans="5:23" x14ac:dyDescent="0.25">
      <c r="E5119" s="209"/>
      <c r="F5119" s="209"/>
      <c r="G5119" s="209"/>
      <c r="H5119" s="209"/>
      <c r="I5119" s="209"/>
      <c r="J5119" s="209"/>
      <c r="K5119" s="209"/>
      <c r="O5119" s="209"/>
      <c r="P5119" s="209"/>
      <c r="Q5119" s="209"/>
      <c r="R5119" s="209"/>
      <c r="S5119" s="209"/>
      <c r="T5119" s="209"/>
      <c r="U5119" s="209"/>
      <c r="V5119" s="209"/>
      <c r="W5119" s="209"/>
    </row>
    <row r="5120" spans="5:23" x14ac:dyDescent="0.25">
      <c r="E5120" s="209"/>
      <c r="F5120" s="209"/>
      <c r="G5120" s="209"/>
      <c r="H5120" s="209"/>
      <c r="I5120" s="209"/>
      <c r="J5120" s="209"/>
      <c r="K5120" s="209"/>
      <c r="O5120" s="209"/>
      <c r="P5120" s="209"/>
      <c r="Q5120" s="209"/>
      <c r="R5120" s="209"/>
      <c r="S5120" s="209"/>
      <c r="T5120" s="209"/>
      <c r="U5120" s="209"/>
      <c r="V5120" s="209"/>
      <c r="W5120" s="209"/>
    </row>
    <row r="5121" spans="5:23" x14ac:dyDescent="0.25">
      <c r="E5121" s="209"/>
      <c r="F5121" s="209"/>
      <c r="G5121" s="209"/>
      <c r="H5121" s="209"/>
      <c r="I5121" s="209"/>
      <c r="J5121" s="209"/>
      <c r="K5121" s="209"/>
      <c r="O5121" s="209"/>
      <c r="P5121" s="209"/>
      <c r="Q5121" s="209"/>
      <c r="R5121" s="209"/>
      <c r="S5121" s="209"/>
      <c r="T5121" s="209"/>
      <c r="U5121" s="209"/>
      <c r="V5121" s="209"/>
      <c r="W5121" s="209"/>
    </row>
    <row r="5122" spans="5:23" x14ac:dyDescent="0.25">
      <c r="E5122" s="209"/>
      <c r="F5122" s="209"/>
      <c r="G5122" s="209"/>
      <c r="H5122" s="209"/>
      <c r="I5122" s="209"/>
      <c r="J5122" s="209"/>
      <c r="K5122" s="209"/>
      <c r="O5122" s="209"/>
      <c r="P5122" s="209"/>
      <c r="Q5122" s="209"/>
      <c r="R5122" s="209"/>
      <c r="S5122" s="209"/>
      <c r="T5122" s="209"/>
      <c r="U5122" s="209"/>
      <c r="V5122" s="209"/>
      <c r="W5122" s="209"/>
    </row>
    <row r="5123" spans="5:23" x14ac:dyDescent="0.25">
      <c r="E5123" s="209"/>
      <c r="F5123" s="209"/>
      <c r="G5123" s="209"/>
      <c r="H5123" s="209"/>
      <c r="I5123" s="209"/>
      <c r="J5123" s="209"/>
      <c r="K5123" s="209"/>
      <c r="O5123" s="209"/>
      <c r="P5123" s="209"/>
      <c r="Q5123" s="209"/>
      <c r="R5123" s="209"/>
      <c r="S5123" s="209"/>
      <c r="T5123" s="209"/>
      <c r="U5123" s="209"/>
      <c r="V5123" s="209"/>
      <c r="W5123" s="209"/>
    </row>
    <row r="5124" spans="5:23" x14ac:dyDescent="0.25">
      <c r="E5124" s="209"/>
      <c r="F5124" s="209"/>
      <c r="G5124" s="209"/>
      <c r="H5124" s="209"/>
      <c r="I5124" s="209"/>
      <c r="J5124" s="209"/>
      <c r="K5124" s="209"/>
      <c r="O5124" s="209"/>
      <c r="P5124" s="209"/>
      <c r="Q5124" s="209"/>
      <c r="R5124" s="209"/>
      <c r="S5124" s="209"/>
      <c r="T5124" s="209"/>
      <c r="U5124" s="209"/>
      <c r="V5124" s="209"/>
      <c r="W5124" s="209"/>
    </row>
    <row r="5125" spans="5:23" x14ac:dyDescent="0.25">
      <c r="E5125" s="209"/>
      <c r="F5125" s="209"/>
      <c r="G5125" s="209"/>
      <c r="H5125" s="209"/>
      <c r="I5125" s="209"/>
      <c r="J5125" s="209"/>
      <c r="K5125" s="209"/>
      <c r="O5125" s="209"/>
      <c r="P5125" s="209"/>
      <c r="Q5125" s="209"/>
      <c r="R5125" s="209"/>
      <c r="S5125" s="209"/>
      <c r="T5125" s="209"/>
      <c r="U5125" s="209"/>
      <c r="V5125" s="209"/>
      <c r="W5125" s="209"/>
    </row>
    <row r="5126" spans="5:23" x14ac:dyDescent="0.25">
      <c r="E5126" s="209"/>
      <c r="F5126" s="209"/>
      <c r="G5126" s="209"/>
      <c r="H5126" s="209"/>
      <c r="I5126" s="209"/>
      <c r="J5126" s="209"/>
      <c r="K5126" s="209"/>
      <c r="O5126" s="209"/>
      <c r="P5126" s="209"/>
      <c r="Q5126" s="209"/>
      <c r="R5126" s="209"/>
      <c r="S5126" s="209"/>
      <c r="T5126" s="209"/>
      <c r="U5126" s="209"/>
      <c r="V5126" s="209"/>
      <c r="W5126" s="209"/>
    </row>
    <row r="5127" spans="5:23" x14ac:dyDescent="0.25">
      <c r="E5127" s="209"/>
      <c r="F5127" s="209"/>
      <c r="G5127" s="209"/>
      <c r="H5127" s="209"/>
      <c r="I5127" s="209"/>
      <c r="J5127" s="209"/>
      <c r="K5127" s="209"/>
      <c r="O5127" s="209"/>
      <c r="P5127" s="209"/>
      <c r="Q5127" s="209"/>
      <c r="R5127" s="209"/>
      <c r="S5127" s="209"/>
      <c r="T5127" s="209"/>
      <c r="U5127" s="209"/>
      <c r="V5127" s="209"/>
      <c r="W5127" s="209"/>
    </row>
    <row r="5128" spans="5:23" x14ac:dyDescent="0.25">
      <c r="E5128" s="209"/>
      <c r="F5128" s="209"/>
      <c r="G5128" s="209"/>
      <c r="H5128" s="209"/>
      <c r="I5128" s="209"/>
      <c r="J5128" s="209"/>
      <c r="K5128" s="209"/>
      <c r="O5128" s="209"/>
      <c r="P5128" s="209"/>
      <c r="Q5128" s="209"/>
      <c r="R5128" s="209"/>
      <c r="S5128" s="209"/>
      <c r="T5128" s="209"/>
      <c r="U5128" s="209"/>
      <c r="V5128" s="209"/>
      <c r="W5128" s="209"/>
    </row>
    <row r="5129" spans="5:23" x14ac:dyDescent="0.25">
      <c r="E5129" s="209"/>
      <c r="F5129" s="209"/>
      <c r="G5129" s="209"/>
      <c r="H5129" s="209"/>
      <c r="I5129" s="209"/>
      <c r="J5129" s="209"/>
      <c r="K5129" s="209"/>
      <c r="O5129" s="209"/>
      <c r="P5129" s="209"/>
      <c r="Q5129" s="209"/>
      <c r="R5129" s="209"/>
      <c r="S5129" s="209"/>
      <c r="T5129" s="209"/>
      <c r="U5129" s="209"/>
      <c r="V5129" s="209"/>
      <c r="W5129" s="209"/>
    </row>
    <row r="5130" spans="5:23" x14ac:dyDescent="0.25">
      <c r="E5130" s="209"/>
      <c r="F5130" s="209"/>
      <c r="G5130" s="209"/>
      <c r="H5130" s="209"/>
      <c r="I5130" s="209"/>
      <c r="J5130" s="209"/>
      <c r="K5130" s="209"/>
      <c r="O5130" s="209"/>
      <c r="P5130" s="209"/>
      <c r="Q5130" s="209"/>
      <c r="R5130" s="209"/>
      <c r="S5130" s="209"/>
      <c r="T5130" s="209"/>
      <c r="U5130" s="209"/>
      <c r="V5130" s="209"/>
      <c r="W5130" s="209"/>
    </row>
    <row r="5131" spans="5:23" x14ac:dyDescent="0.25">
      <c r="E5131" s="209"/>
      <c r="F5131" s="209"/>
      <c r="G5131" s="209"/>
      <c r="H5131" s="209"/>
      <c r="I5131" s="209"/>
      <c r="J5131" s="209"/>
      <c r="K5131" s="209"/>
      <c r="O5131" s="209"/>
      <c r="P5131" s="209"/>
      <c r="Q5131" s="209"/>
      <c r="R5131" s="209"/>
      <c r="S5131" s="209"/>
      <c r="T5131" s="209"/>
      <c r="U5131" s="209"/>
      <c r="V5131" s="209"/>
      <c r="W5131" s="209"/>
    </row>
    <row r="5132" spans="5:23" x14ac:dyDescent="0.25">
      <c r="E5132" s="209"/>
      <c r="F5132" s="209"/>
      <c r="G5132" s="209"/>
      <c r="H5132" s="209"/>
      <c r="I5132" s="209"/>
      <c r="J5132" s="209"/>
      <c r="K5132" s="209"/>
      <c r="O5132" s="209"/>
      <c r="P5132" s="209"/>
      <c r="Q5132" s="209"/>
      <c r="R5132" s="209"/>
      <c r="S5132" s="209"/>
      <c r="T5132" s="209"/>
      <c r="U5132" s="209"/>
      <c r="V5132" s="209"/>
      <c r="W5132" s="209"/>
    </row>
    <row r="5133" spans="5:23" x14ac:dyDescent="0.25">
      <c r="E5133" s="209"/>
      <c r="F5133" s="209"/>
      <c r="G5133" s="209"/>
      <c r="H5133" s="209"/>
      <c r="I5133" s="209"/>
      <c r="J5133" s="209"/>
      <c r="K5133" s="209"/>
      <c r="O5133" s="209"/>
      <c r="P5133" s="209"/>
      <c r="Q5133" s="209"/>
      <c r="R5133" s="209"/>
      <c r="S5133" s="209"/>
      <c r="T5133" s="209"/>
      <c r="U5133" s="209"/>
      <c r="V5133" s="209"/>
      <c r="W5133" s="209"/>
    </row>
    <row r="5134" spans="5:23" x14ac:dyDescent="0.25">
      <c r="E5134" s="209"/>
      <c r="F5134" s="209"/>
      <c r="G5134" s="209"/>
      <c r="H5134" s="209"/>
      <c r="I5134" s="209"/>
      <c r="J5134" s="209"/>
      <c r="K5134" s="209"/>
      <c r="O5134" s="209"/>
      <c r="P5134" s="209"/>
      <c r="Q5134" s="209"/>
      <c r="R5134" s="209"/>
      <c r="S5134" s="209"/>
      <c r="T5134" s="209"/>
      <c r="U5134" s="209"/>
      <c r="V5134" s="209"/>
      <c r="W5134" s="209"/>
    </row>
    <row r="5135" spans="5:23" x14ac:dyDescent="0.25">
      <c r="E5135" s="209"/>
      <c r="F5135" s="209"/>
      <c r="G5135" s="209"/>
      <c r="H5135" s="209"/>
      <c r="I5135" s="209"/>
      <c r="J5135" s="209"/>
      <c r="K5135" s="209"/>
      <c r="O5135" s="209"/>
      <c r="P5135" s="209"/>
      <c r="Q5135" s="209"/>
      <c r="R5135" s="209"/>
      <c r="S5135" s="209"/>
      <c r="T5135" s="209"/>
      <c r="U5135" s="209"/>
      <c r="V5135" s="209"/>
      <c r="W5135" s="209"/>
    </row>
    <row r="5136" spans="5:23" x14ac:dyDescent="0.25">
      <c r="E5136" s="209"/>
      <c r="F5136" s="209"/>
      <c r="G5136" s="209"/>
      <c r="H5136" s="209"/>
      <c r="I5136" s="209"/>
      <c r="J5136" s="209"/>
      <c r="K5136" s="209"/>
      <c r="O5136" s="209"/>
      <c r="P5136" s="209"/>
      <c r="Q5136" s="209"/>
      <c r="R5136" s="209"/>
      <c r="S5136" s="209"/>
      <c r="T5136" s="209"/>
      <c r="U5136" s="209"/>
      <c r="V5136" s="209"/>
      <c r="W5136" s="209"/>
    </row>
    <row r="5137" spans="5:23" x14ac:dyDescent="0.25">
      <c r="E5137" s="209"/>
      <c r="F5137" s="209"/>
      <c r="G5137" s="209"/>
      <c r="H5137" s="209"/>
      <c r="I5137" s="209"/>
      <c r="J5137" s="209"/>
      <c r="K5137" s="209"/>
      <c r="O5137" s="209"/>
      <c r="P5137" s="209"/>
      <c r="Q5137" s="209"/>
      <c r="R5137" s="209"/>
      <c r="S5137" s="209"/>
      <c r="T5137" s="209"/>
      <c r="U5137" s="209"/>
      <c r="V5137" s="209"/>
      <c r="W5137" s="209"/>
    </row>
    <row r="5138" spans="5:23" x14ac:dyDescent="0.25">
      <c r="E5138" s="209"/>
      <c r="F5138" s="209"/>
      <c r="G5138" s="209"/>
      <c r="H5138" s="209"/>
      <c r="I5138" s="209"/>
      <c r="J5138" s="209"/>
      <c r="K5138" s="209"/>
      <c r="O5138" s="209"/>
      <c r="P5138" s="209"/>
      <c r="Q5138" s="209"/>
      <c r="R5138" s="209"/>
      <c r="S5138" s="209"/>
      <c r="T5138" s="209"/>
      <c r="U5138" s="209"/>
      <c r="V5138" s="209"/>
      <c r="W5138" s="209"/>
    </row>
    <row r="5139" spans="5:23" x14ac:dyDescent="0.25">
      <c r="E5139" s="209"/>
      <c r="F5139" s="209"/>
      <c r="G5139" s="209"/>
      <c r="H5139" s="209"/>
      <c r="I5139" s="209"/>
      <c r="J5139" s="209"/>
      <c r="K5139" s="209"/>
      <c r="O5139" s="209"/>
      <c r="P5139" s="209"/>
      <c r="Q5139" s="209"/>
      <c r="R5139" s="209"/>
      <c r="S5139" s="209"/>
      <c r="T5139" s="209"/>
      <c r="U5139" s="209"/>
      <c r="V5139" s="209"/>
      <c r="W5139" s="209"/>
    </row>
    <row r="5140" spans="5:23" x14ac:dyDescent="0.25">
      <c r="E5140" s="209"/>
      <c r="F5140" s="209"/>
      <c r="G5140" s="209"/>
      <c r="H5140" s="209"/>
      <c r="I5140" s="209"/>
      <c r="J5140" s="209"/>
      <c r="K5140" s="209"/>
      <c r="O5140" s="209"/>
      <c r="P5140" s="209"/>
      <c r="Q5140" s="209"/>
      <c r="R5140" s="209"/>
      <c r="S5140" s="209"/>
      <c r="T5140" s="209"/>
      <c r="U5140" s="209"/>
      <c r="V5140" s="209"/>
      <c r="W5140" s="209"/>
    </row>
    <row r="5141" spans="5:23" x14ac:dyDescent="0.25">
      <c r="E5141" s="209"/>
      <c r="F5141" s="209"/>
      <c r="G5141" s="209"/>
      <c r="H5141" s="209"/>
      <c r="I5141" s="209"/>
      <c r="J5141" s="209"/>
      <c r="K5141" s="209"/>
      <c r="O5141" s="209"/>
      <c r="P5141" s="209"/>
      <c r="Q5141" s="209"/>
      <c r="R5141" s="209"/>
      <c r="S5141" s="209"/>
      <c r="T5141" s="209"/>
      <c r="U5141" s="209"/>
      <c r="V5141" s="209"/>
      <c r="W5141" s="209"/>
    </row>
    <row r="5142" spans="5:23" x14ac:dyDescent="0.25">
      <c r="E5142" s="209"/>
      <c r="F5142" s="209"/>
      <c r="G5142" s="209"/>
      <c r="H5142" s="209"/>
      <c r="I5142" s="209"/>
      <c r="J5142" s="209"/>
      <c r="K5142" s="209"/>
      <c r="O5142" s="209"/>
      <c r="P5142" s="209"/>
      <c r="Q5142" s="209"/>
      <c r="R5142" s="209"/>
      <c r="S5142" s="209"/>
      <c r="T5142" s="209"/>
      <c r="U5142" s="209"/>
      <c r="V5142" s="209"/>
      <c r="W5142" s="209"/>
    </row>
    <row r="5143" spans="5:23" x14ac:dyDescent="0.25">
      <c r="E5143" s="209"/>
      <c r="F5143" s="209"/>
      <c r="G5143" s="209"/>
      <c r="H5143" s="209"/>
      <c r="I5143" s="209"/>
      <c r="J5143" s="209"/>
      <c r="K5143" s="209"/>
      <c r="O5143" s="209"/>
      <c r="P5143" s="209"/>
      <c r="Q5143" s="209"/>
      <c r="R5143" s="209"/>
      <c r="S5143" s="209"/>
      <c r="T5143" s="209"/>
      <c r="U5143" s="209"/>
      <c r="V5143" s="209"/>
      <c r="W5143" s="209"/>
    </row>
    <row r="5144" spans="5:23" x14ac:dyDescent="0.25">
      <c r="E5144" s="209"/>
      <c r="F5144" s="209"/>
      <c r="G5144" s="209"/>
      <c r="H5144" s="209"/>
      <c r="I5144" s="209"/>
      <c r="J5144" s="209"/>
      <c r="K5144" s="209"/>
      <c r="O5144" s="209"/>
      <c r="P5144" s="209"/>
      <c r="Q5144" s="209"/>
      <c r="R5144" s="209"/>
      <c r="S5144" s="209"/>
      <c r="T5144" s="209"/>
      <c r="U5144" s="209"/>
      <c r="V5144" s="209"/>
      <c r="W5144" s="209"/>
    </row>
    <row r="5145" spans="5:23" x14ac:dyDescent="0.25">
      <c r="E5145" s="209"/>
      <c r="F5145" s="209"/>
      <c r="G5145" s="209"/>
      <c r="H5145" s="209"/>
      <c r="I5145" s="209"/>
      <c r="J5145" s="209"/>
      <c r="K5145" s="209"/>
      <c r="O5145" s="209"/>
      <c r="P5145" s="209"/>
      <c r="Q5145" s="209"/>
      <c r="R5145" s="209"/>
      <c r="S5145" s="209"/>
      <c r="T5145" s="209"/>
      <c r="U5145" s="209"/>
      <c r="V5145" s="209"/>
      <c r="W5145" s="209"/>
    </row>
    <row r="5146" spans="5:23" x14ac:dyDescent="0.25">
      <c r="E5146" s="209"/>
      <c r="F5146" s="209"/>
      <c r="G5146" s="209"/>
      <c r="H5146" s="209"/>
      <c r="I5146" s="209"/>
      <c r="J5146" s="209"/>
      <c r="K5146" s="209"/>
      <c r="O5146" s="209"/>
      <c r="P5146" s="209"/>
      <c r="Q5146" s="209"/>
      <c r="R5146" s="209"/>
      <c r="S5146" s="209"/>
      <c r="T5146" s="209"/>
      <c r="U5146" s="209"/>
      <c r="V5146" s="209"/>
      <c r="W5146" s="209"/>
    </row>
    <row r="5147" spans="5:23" x14ac:dyDescent="0.25">
      <c r="E5147" s="209"/>
      <c r="F5147" s="209"/>
      <c r="G5147" s="209"/>
      <c r="H5147" s="209"/>
      <c r="I5147" s="209"/>
      <c r="J5147" s="209"/>
      <c r="K5147" s="209"/>
      <c r="O5147" s="209"/>
      <c r="P5147" s="209"/>
      <c r="Q5147" s="209"/>
      <c r="R5147" s="209"/>
      <c r="S5147" s="209"/>
      <c r="T5147" s="209"/>
      <c r="U5147" s="209"/>
      <c r="V5147" s="209"/>
      <c r="W5147" s="209"/>
    </row>
    <row r="5148" spans="5:23" x14ac:dyDescent="0.25">
      <c r="E5148" s="209"/>
      <c r="F5148" s="209"/>
      <c r="G5148" s="209"/>
      <c r="H5148" s="209"/>
      <c r="I5148" s="209"/>
      <c r="J5148" s="209"/>
      <c r="K5148" s="209"/>
      <c r="O5148" s="209"/>
      <c r="P5148" s="209"/>
      <c r="Q5148" s="209"/>
      <c r="R5148" s="209"/>
      <c r="S5148" s="209"/>
      <c r="T5148" s="209"/>
      <c r="U5148" s="209"/>
      <c r="V5148" s="209"/>
      <c r="W5148" s="209"/>
    </row>
    <row r="5149" spans="5:23" x14ac:dyDescent="0.25">
      <c r="E5149" s="209"/>
      <c r="F5149" s="209"/>
      <c r="G5149" s="209"/>
      <c r="H5149" s="209"/>
      <c r="I5149" s="209"/>
      <c r="J5149" s="209"/>
      <c r="K5149" s="209"/>
      <c r="O5149" s="209"/>
      <c r="P5149" s="209"/>
      <c r="Q5149" s="209"/>
      <c r="R5149" s="209"/>
      <c r="S5149" s="209"/>
      <c r="T5149" s="209"/>
      <c r="U5149" s="209"/>
      <c r="V5149" s="209"/>
      <c r="W5149" s="209"/>
    </row>
    <row r="5150" spans="5:23" x14ac:dyDescent="0.25">
      <c r="E5150" s="209"/>
      <c r="F5150" s="209"/>
      <c r="G5150" s="209"/>
      <c r="H5150" s="209"/>
      <c r="I5150" s="209"/>
      <c r="J5150" s="209"/>
      <c r="K5150" s="209"/>
      <c r="O5150" s="209"/>
      <c r="P5150" s="209"/>
      <c r="Q5150" s="209"/>
      <c r="R5150" s="209"/>
      <c r="S5150" s="209"/>
      <c r="T5150" s="209"/>
      <c r="U5150" s="209"/>
      <c r="V5150" s="209"/>
      <c r="W5150" s="209"/>
    </row>
    <row r="5151" spans="5:23" x14ac:dyDescent="0.25">
      <c r="E5151" s="209"/>
      <c r="F5151" s="209"/>
      <c r="G5151" s="209"/>
      <c r="H5151" s="209"/>
      <c r="I5151" s="209"/>
      <c r="J5151" s="209"/>
      <c r="K5151" s="209"/>
      <c r="O5151" s="209"/>
      <c r="P5151" s="209"/>
      <c r="Q5151" s="209"/>
      <c r="R5151" s="209"/>
      <c r="S5151" s="209"/>
      <c r="T5151" s="209"/>
      <c r="U5151" s="209"/>
      <c r="V5151" s="209"/>
      <c r="W5151" s="209"/>
    </row>
    <row r="5152" spans="5:23" x14ac:dyDescent="0.25">
      <c r="E5152" s="209"/>
      <c r="F5152" s="209"/>
      <c r="G5152" s="209"/>
      <c r="H5152" s="209"/>
      <c r="I5152" s="209"/>
      <c r="J5152" s="209"/>
      <c r="K5152" s="209"/>
      <c r="O5152" s="209"/>
      <c r="P5152" s="209"/>
      <c r="Q5152" s="209"/>
      <c r="R5152" s="209"/>
      <c r="S5152" s="209"/>
      <c r="T5152" s="209"/>
      <c r="U5152" s="209"/>
      <c r="V5152" s="209"/>
      <c r="W5152" s="209"/>
    </row>
    <row r="5153" spans="5:23" x14ac:dyDescent="0.25">
      <c r="E5153" s="209"/>
      <c r="F5153" s="209"/>
      <c r="G5153" s="209"/>
      <c r="H5153" s="209"/>
      <c r="I5153" s="209"/>
      <c r="J5153" s="209"/>
      <c r="K5153" s="209"/>
      <c r="O5153" s="209"/>
      <c r="P5153" s="209"/>
      <c r="Q5153" s="209"/>
      <c r="R5153" s="209"/>
      <c r="S5153" s="209"/>
      <c r="T5153" s="209"/>
      <c r="U5153" s="209"/>
      <c r="V5153" s="209"/>
      <c r="W5153" s="209"/>
    </row>
    <row r="5154" spans="5:23" x14ac:dyDescent="0.25">
      <c r="E5154" s="209"/>
      <c r="F5154" s="209"/>
      <c r="G5154" s="209"/>
      <c r="H5154" s="209"/>
      <c r="I5154" s="209"/>
      <c r="J5154" s="209"/>
      <c r="K5154" s="209"/>
      <c r="O5154" s="209"/>
      <c r="P5154" s="209"/>
      <c r="Q5154" s="209"/>
      <c r="R5154" s="209"/>
      <c r="S5154" s="209"/>
      <c r="T5154" s="209"/>
      <c r="U5154" s="209"/>
      <c r="V5154" s="209"/>
      <c r="W5154" s="209"/>
    </row>
    <row r="5155" spans="5:23" x14ac:dyDescent="0.25">
      <c r="E5155" s="209"/>
      <c r="F5155" s="209"/>
      <c r="G5155" s="209"/>
      <c r="H5155" s="209"/>
      <c r="I5155" s="209"/>
      <c r="J5155" s="209"/>
      <c r="K5155" s="209"/>
      <c r="O5155" s="209"/>
      <c r="P5155" s="209"/>
      <c r="Q5155" s="209"/>
      <c r="R5155" s="209"/>
      <c r="S5155" s="209"/>
      <c r="T5155" s="209"/>
      <c r="U5155" s="209"/>
      <c r="V5155" s="209"/>
      <c r="W5155" s="209"/>
    </row>
    <row r="5156" spans="5:23" x14ac:dyDescent="0.25">
      <c r="E5156" s="209"/>
      <c r="F5156" s="209"/>
      <c r="G5156" s="209"/>
      <c r="H5156" s="209"/>
      <c r="I5156" s="209"/>
      <c r="J5156" s="209"/>
      <c r="K5156" s="209"/>
      <c r="O5156" s="209"/>
      <c r="P5156" s="209"/>
      <c r="Q5156" s="209"/>
      <c r="R5156" s="209"/>
      <c r="S5156" s="209"/>
      <c r="T5156" s="209"/>
      <c r="U5156" s="209"/>
      <c r="V5156" s="209"/>
      <c r="W5156" s="209"/>
    </row>
    <row r="5157" spans="5:23" x14ac:dyDescent="0.25">
      <c r="E5157" s="209"/>
      <c r="F5157" s="209"/>
      <c r="G5157" s="209"/>
      <c r="H5157" s="209"/>
      <c r="I5157" s="209"/>
      <c r="J5157" s="209"/>
      <c r="K5157" s="209"/>
      <c r="O5157" s="209"/>
      <c r="P5157" s="209"/>
      <c r="Q5157" s="209"/>
      <c r="R5157" s="209"/>
      <c r="S5157" s="209"/>
      <c r="T5157" s="209"/>
      <c r="U5157" s="209"/>
      <c r="V5157" s="209"/>
      <c r="W5157" s="209"/>
    </row>
    <row r="5158" spans="5:23" x14ac:dyDescent="0.25">
      <c r="E5158" s="209"/>
      <c r="F5158" s="209"/>
      <c r="G5158" s="209"/>
      <c r="H5158" s="209"/>
      <c r="I5158" s="209"/>
      <c r="J5158" s="209"/>
      <c r="K5158" s="209"/>
      <c r="O5158" s="209"/>
      <c r="P5158" s="209"/>
      <c r="Q5158" s="209"/>
      <c r="R5158" s="209"/>
      <c r="S5158" s="209"/>
      <c r="T5158" s="209"/>
      <c r="U5158" s="209"/>
      <c r="V5158" s="209"/>
      <c r="W5158" s="209"/>
    </row>
    <row r="5159" spans="5:23" x14ac:dyDescent="0.25">
      <c r="E5159" s="209"/>
      <c r="F5159" s="209"/>
      <c r="G5159" s="209"/>
      <c r="H5159" s="209"/>
      <c r="I5159" s="209"/>
      <c r="J5159" s="209"/>
      <c r="K5159" s="209"/>
      <c r="O5159" s="209"/>
      <c r="P5159" s="209"/>
      <c r="Q5159" s="209"/>
      <c r="R5159" s="209"/>
      <c r="S5159" s="209"/>
      <c r="T5159" s="209"/>
      <c r="U5159" s="209"/>
      <c r="V5159" s="209"/>
      <c r="W5159" s="209"/>
    </row>
    <row r="5160" spans="5:23" x14ac:dyDescent="0.25">
      <c r="E5160" s="209"/>
      <c r="F5160" s="209"/>
      <c r="G5160" s="209"/>
      <c r="H5160" s="209"/>
      <c r="I5160" s="209"/>
      <c r="J5160" s="209"/>
      <c r="K5160" s="209"/>
      <c r="O5160" s="209"/>
      <c r="P5160" s="209"/>
      <c r="Q5160" s="209"/>
      <c r="R5160" s="209"/>
      <c r="S5160" s="209"/>
      <c r="T5160" s="209"/>
      <c r="U5160" s="209"/>
      <c r="V5160" s="209"/>
      <c r="W5160" s="209"/>
    </row>
    <row r="5161" spans="5:23" x14ac:dyDescent="0.25">
      <c r="E5161" s="209"/>
      <c r="F5161" s="209"/>
      <c r="G5161" s="209"/>
      <c r="H5161" s="209"/>
      <c r="I5161" s="209"/>
      <c r="J5161" s="209"/>
      <c r="K5161" s="209"/>
      <c r="O5161" s="209"/>
      <c r="P5161" s="209"/>
      <c r="Q5161" s="209"/>
      <c r="R5161" s="209"/>
      <c r="S5161" s="209"/>
      <c r="T5161" s="209"/>
      <c r="U5161" s="209"/>
      <c r="V5161" s="209"/>
      <c r="W5161" s="209"/>
    </row>
    <row r="5162" spans="5:23" x14ac:dyDescent="0.25">
      <c r="E5162" s="209"/>
      <c r="F5162" s="209"/>
      <c r="G5162" s="209"/>
      <c r="H5162" s="209"/>
      <c r="I5162" s="209"/>
      <c r="J5162" s="209"/>
      <c r="K5162" s="209"/>
      <c r="O5162" s="209"/>
      <c r="P5162" s="209"/>
      <c r="Q5162" s="209"/>
      <c r="R5162" s="209"/>
      <c r="S5162" s="209"/>
      <c r="T5162" s="209"/>
      <c r="U5162" s="209"/>
      <c r="V5162" s="209"/>
      <c r="W5162" s="209"/>
    </row>
    <row r="5163" spans="5:23" x14ac:dyDescent="0.25">
      <c r="E5163" s="209"/>
      <c r="F5163" s="209"/>
      <c r="G5163" s="209"/>
      <c r="H5163" s="209"/>
      <c r="I5163" s="209"/>
      <c r="J5163" s="209"/>
      <c r="K5163" s="209"/>
      <c r="O5163" s="209"/>
      <c r="P5163" s="209"/>
      <c r="Q5163" s="209"/>
      <c r="R5163" s="209"/>
      <c r="S5163" s="209"/>
      <c r="T5163" s="209"/>
      <c r="U5163" s="209"/>
      <c r="V5163" s="209"/>
      <c r="W5163" s="209"/>
    </row>
    <row r="5164" spans="5:23" x14ac:dyDescent="0.25">
      <c r="E5164" s="209"/>
      <c r="F5164" s="209"/>
      <c r="G5164" s="209"/>
      <c r="H5164" s="209"/>
      <c r="I5164" s="209"/>
      <c r="J5164" s="209"/>
      <c r="K5164" s="209"/>
      <c r="O5164" s="209"/>
      <c r="P5164" s="209"/>
      <c r="Q5164" s="209"/>
      <c r="R5164" s="209"/>
      <c r="S5164" s="209"/>
      <c r="T5164" s="209"/>
      <c r="U5164" s="209"/>
      <c r="V5164" s="209"/>
      <c r="W5164" s="209"/>
    </row>
    <row r="5165" spans="5:23" x14ac:dyDescent="0.25">
      <c r="E5165" s="209"/>
      <c r="F5165" s="209"/>
      <c r="G5165" s="209"/>
      <c r="H5165" s="209"/>
      <c r="I5165" s="209"/>
      <c r="J5165" s="209"/>
      <c r="K5165" s="209"/>
      <c r="O5165" s="209"/>
      <c r="P5165" s="209"/>
      <c r="Q5165" s="209"/>
      <c r="R5165" s="209"/>
      <c r="S5165" s="209"/>
      <c r="T5165" s="209"/>
      <c r="U5165" s="209"/>
      <c r="V5165" s="209"/>
      <c r="W5165" s="209"/>
    </row>
    <row r="5166" spans="5:23" x14ac:dyDescent="0.25">
      <c r="E5166" s="209"/>
      <c r="F5166" s="209"/>
      <c r="G5166" s="209"/>
      <c r="H5166" s="209"/>
      <c r="I5166" s="209"/>
      <c r="J5166" s="209"/>
      <c r="K5166" s="209"/>
      <c r="O5166" s="209"/>
      <c r="P5166" s="209"/>
      <c r="Q5166" s="209"/>
      <c r="R5166" s="209"/>
      <c r="S5166" s="209"/>
      <c r="T5166" s="209"/>
      <c r="U5166" s="209"/>
      <c r="V5166" s="209"/>
      <c r="W5166" s="209"/>
    </row>
    <row r="5167" spans="5:23" x14ac:dyDescent="0.25">
      <c r="E5167" s="209"/>
      <c r="F5167" s="209"/>
      <c r="G5167" s="209"/>
      <c r="H5167" s="209"/>
      <c r="I5167" s="209"/>
      <c r="J5167" s="209"/>
      <c r="K5167" s="209"/>
      <c r="O5167" s="209"/>
      <c r="P5167" s="209"/>
      <c r="Q5167" s="209"/>
      <c r="R5167" s="209"/>
      <c r="S5167" s="209"/>
      <c r="T5167" s="209"/>
      <c r="U5167" s="209"/>
      <c r="V5167" s="209"/>
      <c r="W5167" s="209"/>
    </row>
    <row r="5168" spans="5:23" x14ac:dyDescent="0.25">
      <c r="E5168" s="209"/>
      <c r="F5168" s="209"/>
      <c r="G5168" s="209"/>
      <c r="H5168" s="209"/>
      <c r="I5168" s="209"/>
      <c r="J5168" s="209"/>
      <c r="K5168" s="209"/>
      <c r="O5168" s="209"/>
      <c r="P5168" s="209"/>
      <c r="Q5168" s="209"/>
      <c r="R5168" s="209"/>
      <c r="S5168" s="209"/>
      <c r="T5168" s="209"/>
      <c r="U5168" s="209"/>
      <c r="V5168" s="209"/>
      <c r="W5168" s="209"/>
    </row>
    <row r="5169" spans="5:23" x14ac:dyDescent="0.25">
      <c r="E5169" s="209"/>
      <c r="F5169" s="209"/>
      <c r="G5169" s="209"/>
      <c r="H5169" s="209"/>
      <c r="I5169" s="209"/>
      <c r="J5169" s="209"/>
      <c r="K5169" s="209"/>
      <c r="O5169" s="209"/>
      <c r="P5169" s="209"/>
      <c r="Q5169" s="209"/>
      <c r="R5169" s="209"/>
      <c r="S5169" s="209"/>
      <c r="T5169" s="209"/>
      <c r="U5169" s="209"/>
      <c r="V5169" s="209"/>
      <c r="W5169" s="209"/>
    </row>
    <row r="5170" spans="5:23" x14ac:dyDescent="0.25">
      <c r="E5170" s="209"/>
      <c r="F5170" s="209"/>
      <c r="G5170" s="209"/>
      <c r="H5170" s="209"/>
      <c r="I5170" s="209"/>
      <c r="J5170" s="209"/>
      <c r="K5170" s="209"/>
      <c r="O5170" s="209"/>
      <c r="P5170" s="209"/>
      <c r="Q5170" s="209"/>
      <c r="R5170" s="209"/>
      <c r="S5170" s="209"/>
      <c r="T5170" s="209"/>
      <c r="U5170" s="209"/>
      <c r="V5170" s="209"/>
      <c r="W5170" s="209"/>
    </row>
    <row r="5171" spans="5:23" x14ac:dyDescent="0.25">
      <c r="E5171" s="209"/>
      <c r="F5171" s="209"/>
      <c r="G5171" s="209"/>
      <c r="H5171" s="209"/>
      <c r="I5171" s="209"/>
      <c r="J5171" s="209"/>
      <c r="K5171" s="209"/>
      <c r="O5171" s="209"/>
      <c r="P5171" s="209"/>
      <c r="Q5171" s="209"/>
      <c r="R5171" s="209"/>
      <c r="S5171" s="209"/>
      <c r="T5171" s="209"/>
      <c r="U5171" s="209"/>
      <c r="V5171" s="209"/>
      <c r="W5171" s="209"/>
    </row>
    <row r="5172" spans="5:23" x14ac:dyDescent="0.25">
      <c r="E5172" s="209"/>
      <c r="F5172" s="209"/>
      <c r="G5172" s="209"/>
      <c r="H5172" s="209"/>
      <c r="I5172" s="209"/>
      <c r="J5172" s="209"/>
      <c r="K5172" s="209"/>
      <c r="O5172" s="209"/>
      <c r="P5172" s="209"/>
      <c r="Q5172" s="209"/>
      <c r="R5172" s="209"/>
      <c r="S5172" s="209"/>
      <c r="T5172" s="209"/>
      <c r="U5172" s="209"/>
      <c r="V5172" s="209"/>
      <c r="W5172" s="209"/>
    </row>
    <row r="5173" spans="5:23" x14ac:dyDescent="0.25">
      <c r="E5173" s="209"/>
      <c r="F5173" s="209"/>
      <c r="G5173" s="209"/>
      <c r="H5173" s="209"/>
      <c r="I5173" s="209"/>
      <c r="J5173" s="209"/>
      <c r="K5173" s="209"/>
      <c r="O5173" s="209"/>
      <c r="P5173" s="209"/>
      <c r="Q5173" s="209"/>
      <c r="R5173" s="209"/>
      <c r="S5173" s="209"/>
      <c r="T5173" s="209"/>
      <c r="U5173" s="209"/>
      <c r="V5173" s="209"/>
      <c r="W5173" s="209"/>
    </row>
    <row r="5174" spans="5:23" x14ac:dyDescent="0.25">
      <c r="E5174" s="209"/>
      <c r="F5174" s="209"/>
      <c r="G5174" s="209"/>
      <c r="H5174" s="209"/>
      <c r="I5174" s="209"/>
      <c r="J5174" s="209"/>
      <c r="K5174" s="209"/>
      <c r="O5174" s="209"/>
      <c r="P5174" s="209"/>
      <c r="Q5174" s="209"/>
      <c r="R5174" s="209"/>
      <c r="S5174" s="209"/>
      <c r="T5174" s="209"/>
      <c r="U5174" s="209"/>
      <c r="V5174" s="209"/>
      <c r="W5174" s="209"/>
    </row>
    <row r="5175" spans="5:23" x14ac:dyDescent="0.25">
      <c r="E5175" s="209"/>
      <c r="F5175" s="209"/>
      <c r="G5175" s="209"/>
      <c r="H5175" s="209"/>
      <c r="I5175" s="209"/>
      <c r="J5175" s="209"/>
      <c r="K5175" s="209"/>
      <c r="O5175" s="209"/>
      <c r="P5175" s="209"/>
      <c r="Q5175" s="209"/>
      <c r="R5175" s="209"/>
      <c r="S5175" s="209"/>
      <c r="T5175" s="209"/>
      <c r="U5175" s="209"/>
      <c r="V5175" s="209"/>
      <c r="W5175" s="209"/>
    </row>
    <row r="5176" spans="5:23" x14ac:dyDescent="0.25">
      <c r="E5176" s="209"/>
      <c r="F5176" s="209"/>
      <c r="G5176" s="209"/>
      <c r="H5176" s="209"/>
      <c r="I5176" s="209"/>
      <c r="J5176" s="209"/>
      <c r="K5176" s="209"/>
      <c r="O5176" s="209"/>
      <c r="P5176" s="209"/>
      <c r="Q5176" s="209"/>
      <c r="R5176" s="209"/>
      <c r="S5176" s="209"/>
      <c r="T5176" s="209"/>
      <c r="U5176" s="209"/>
      <c r="V5176" s="209"/>
      <c r="W5176" s="209"/>
    </row>
    <row r="5177" spans="5:23" x14ac:dyDescent="0.25">
      <c r="E5177" s="209"/>
      <c r="F5177" s="209"/>
      <c r="G5177" s="209"/>
      <c r="H5177" s="209"/>
      <c r="I5177" s="209"/>
      <c r="J5177" s="209"/>
      <c r="K5177" s="209"/>
      <c r="O5177" s="209"/>
      <c r="P5177" s="209"/>
      <c r="Q5177" s="209"/>
      <c r="R5177" s="209"/>
      <c r="S5177" s="209"/>
      <c r="T5177" s="209"/>
      <c r="U5177" s="209"/>
      <c r="V5177" s="209"/>
      <c r="W5177" s="209"/>
    </row>
    <row r="5178" spans="5:23" x14ac:dyDescent="0.25">
      <c r="E5178" s="209"/>
      <c r="F5178" s="209"/>
      <c r="G5178" s="209"/>
      <c r="H5178" s="209"/>
      <c r="I5178" s="209"/>
      <c r="J5178" s="209"/>
      <c r="K5178" s="209"/>
      <c r="O5178" s="209"/>
      <c r="P5178" s="209"/>
      <c r="Q5178" s="209"/>
      <c r="R5178" s="209"/>
      <c r="S5178" s="209"/>
      <c r="T5178" s="209"/>
      <c r="U5178" s="209"/>
      <c r="V5178" s="209"/>
      <c r="W5178" s="209"/>
    </row>
    <row r="5179" spans="5:23" x14ac:dyDescent="0.25">
      <c r="E5179" s="209"/>
      <c r="F5179" s="209"/>
      <c r="G5179" s="209"/>
      <c r="H5179" s="209"/>
      <c r="I5179" s="209"/>
      <c r="J5179" s="209"/>
      <c r="K5179" s="209"/>
      <c r="O5179" s="209"/>
      <c r="P5179" s="209"/>
      <c r="Q5179" s="209"/>
      <c r="R5179" s="209"/>
      <c r="S5179" s="209"/>
      <c r="T5179" s="209"/>
      <c r="U5179" s="209"/>
      <c r="V5179" s="209"/>
      <c r="W5179" s="209"/>
    </row>
    <row r="5180" spans="5:23" x14ac:dyDescent="0.25">
      <c r="E5180" s="209"/>
      <c r="F5180" s="209"/>
      <c r="G5180" s="209"/>
      <c r="H5180" s="209"/>
      <c r="I5180" s="209"/>
      <c r="J5180" s="209"/>
      <c r="K5180" s="209"/>
      <c r="O5180" s="209"/>
      <c r="P5180" s="209"/>
      <c r="Q5180" s="209"/>
      <c r="R5180" s="209"/>
      <c r="S5180" s="209"/>
      <c r="T5180" s="209"/>
      <c r="U5180" s="209"/>
      <c r="V5180" s="209"/>
      <c r="W5180" s="209"/>
    </row>
    <row r="5181" spans="5:23" x14ac:dyDescent="0.25">
      <c r="E5181" s="209"/>
      <c r="F5181" s="209"/>
      <c r="G5181" s="209"/>
      <c r="H5181" s="209"/>
      <c r="I5181" s="209"/>
      <c r="J5181" s="209"/>
      <c r="K5181" s="209"/>
      <c r="O5181" s="209"/>
      <c r="P5181" s="209"/>
      <c r="Q5181" s="209"/>
      <c r="R5181" s="209"/>
      <c r="S5181" s="209"/>
      <c r="T5181" s="209"/>
      <c r="U5181" s="209"/>
      <c r="V5181" s="209"/>
      <c r="W5181" s="209"/>
    </row>
    <row r="5182" spans="5:23" x14ac:dyDescent="0.25">
      <c r="E5182" s="209"/>
      <c r="F5182" s="209"/>
      <c r="G5182" s="209"/>
      <c r="H5182" s="209"/>
      <c r="I5182" s="209"/>
      <c r="J5182" s="209"/>
      <c r="K5182" s="209"/>
      <c r="O5182" s="209"/>
      <c r="P5182" s="209"/>
      <c r="Q5182" s="209"/>
      <c r="R5182" s="209"/>
      <c r="S5182" s="209"/>
      <c r="T5182" s="209"/>
      <c r="U5182" s="209"/>
      <c r="V5182" s="209"/>
      <c r="W5182" s="209"/>
    </row>
    <row r="5183" spans="5:23" x14ac:dyDescent="0.25">
      <c r="E5183" s="209"/>
      <c r="F5183" s="209"/>
      <c r="G5183" s="209"/>
      <c r="H5183" s="209"/>
      <c r="I5183" s="209"/>
      <c r="J5183" s="209"/>
      <c r="K5183" s="209"/>
      <c r="O5183" s="209"/>
      <c r="P5183" s="209"/>
      <c r="Q5183" s="209"/>
      <c r="R5183" s="209"/>
      <c r="S5183" s="209"/>
      <c r="T5183" s="209"/>
      <c r="U5183" s="209"/>
      <c r="V5183" s="209"/>
      <c r="W5183" s="209"/>
    </row>
    <row r="5184" spans="5:23" x14ac:dyDescent="0.25">
      <c r="E5184" s="209"/>
      <c r="F5184" s="209"/>
      <c r="G5184" s="209"/>
      <c r="H5184" s="209"/>
      <c r="I5184" s="209"/>
      <c r="J5184" s="209"/>
      <c r="K5184" s="209"/>
      <c r="O5184" s="209"/>
      <c r="P5184" s="209"/>
      <c r="Q5184" s="209"/>
      <c r="R5184" s="209"/>
      <c r="S5184" s="209"/>
      <c r="T5184" s="209"/>
      <c r="U5184" s="209"/>
      <c r="V5184" s="209"/>
      <c r="W5184" s="209"/>
    </row>
    <row r="5185" spans="5:23" x14ac:dyDescent="0.25">
      <c r="E5185" s="209"/>
      <c r="F5185" s="209"/>
      <c r="G5185" s="209"/>
      <c r="H5185" s="209"/>
      <c r="I5185" s="209"/>
      <c r="J5185" s="209"/>
      <c r="K5185" s="209"/>
      <c r="O5185" s="209"/>
      <c r="P5185" s="209"/>
      <c r="Q5185" s="209"/>
      <c r="R5185" s="209"/>
      <c r="S5185" s="209"/>
      <c r="T5185" s="209"/>
      <c r="U5185" s="209"/>
      <c r="V5185" s="209"/>
      <c r="W5185" s="209"/>
    </row>
    <row r="5186" spans="5:23" x14ac:dyDescent="0.25">
      <c r="E5186" s="209"/>
      <c r="F5186" s="209"/>
      <c r="G5186" s="209"/>
      <c r="H5186" s="209"/>
      <c r="I5186" s="209"/>
      <c r="J5186" s="209"/>
      <c r="K5186" s="209"/>
      <c r="O5186" s="209"/>
      <c r="P5186" s="209"/>
      <c r="Q5186" s="209"/>
      <c r="R5186" s="209"/>
      <c r="S5186" s="209"/>
      <c r="T5186" s="209"/>
      <c r="U5186" s="209"/>
      <c r="V5186" s="209"/>
      <c r="W5186" s="209"/>
    </row>
    <row r="5187" spans="5:23" x14ac:dyDescent="0.25">
      <c r="E5187" s="209"/>
      <c r="F5187" s="209"/>
      <c r="G5187" s="209"/>
      <c r="H5187" s="209"/>
      <c r="I5187" s="209"/>
      <c r="J5187" s="209"/>
      <c r="K5187" s="209"/>
      <c r="O5187" s="209"/>
      <c r="P5187" s="209"/>
      <c r="Q5187" s="209"/>
      <c r="R5187" s="209"/>
      <c r="S5187" s="209"/>
      <c r="T5187" s="209"/>
      <c r="U5187" s="209"/>
      <c r="V5187" s="209"/>
      <c r="W5187" s="209"/>
    </row>
    <row r="5188" spans="5:23" x14ac:dyDescent="0.25">
      <c r="E5188" s="209"/>
      <c r="F5188" s="209"/>
      <c r="G5188" s="209"/>
      <c r="H5188" s="209"/>
      <c r="I5188" s="209"/>
      <c r="J5188" s="209"/>
      <c r="K5188" s="209"/>
      <c r="O5188" s="209"/>
      <c r="P5188" s="209"/>
      <c r="Q5188" s="209"/>
      <c r="R5188" s="209"/>
      <c r="S5188" s="209"/>
      <c r="T5188" s="209"/>
      <c r="U5188" s="209"/>
      <c r="V5188" s="209"/>
      <c r="W5188" s="209"/>
    </row>
    <row r="5189" spans="5:23" x14ac:dyDescent="0.25">
      <c r="E5189" s="209"/>
      <c r="F5189" s="209"/>
      <c r="G5189" s="209"/>
      <c r="H5189" s="209"/>
      <c r="I5189" s="209"/>
      <c r="J5189" s="209"/>
      <c r="K5189" s="209"/>
      <c r="O5189" s="209"/>
      <c r="P5189" s="209"/>
      <c r="Q5189" s="209"/>
      <c r="R5189" s="209"/>
      <c r="S5189" s="209"/>
      <c r="T5189" s="209"/>
      <c r="U5189" s="209"/>
      <c r="V5189" s="209"/>
      <c r="W5189" s="209"/>
    </row>
    <row r="5190" spans="5:23" x14ac:dyDescent="0.25">
      <c r="E5190" s="209"/>
      <c r="F5190" s="209"/>
      <c r="G5190" s="209"/>
      <c r="H5190" s="209"/>
      <c r="I5190" s="209"/>
      <c r="J5190" s="209"/>
      <c r="K5190" s="209"/>
      <c r="O5190" s="209"/>
      <c r="P5190" s="209"/>
      <c r="Q5190" s="209"/>
      <c r="R5190" s="209"/>
      <c r="S5190" s="209"/>
      <c r="T5190" s="209"/>
      <c r="U5190" s="209"/>
      <c r="V5190" s="209"/>
      <c r="W5190" s="209"/>
    </row>
    <row r="5191" spans="5:23" x14ac:dyDescent="0.25">
      <c r="E5191" s="209"/>
      <c r="F5191" s="209"/>
      <c r="G5191" s="209"/>
      <c r="H5191" s="209"/>
      <c r="I5191" s="209"/>
      <c r="J5191" s="209"/>
      <c r="K5191" s="209"/>
      <c r="O5191" s="209"/>
      <c r="P5191" s="209"/>
      <c r="Q5191" s="209"/>
      <c r="R5191" s="209"/>
      <c r="S5191" s="209"/>
      <c r="T5191" s="209"/>
      <c r="U5191" s="209"/>
      <c r="V5191" s="209"/>
      <c r="W5191" s="209"/>
    </row>
    <row r="5192" spans="5:23" x14ac:dyDescent="0.25">
      <c r="E5192" s="209"/>
      <c r="F5192" s="209"/>
      <c r="G5192" s="209"/>
      <c r="H5192" s="209"/>
      <c r="I5192" s="209"/>
      <c r="J5192" s="209"/>
      <c r="K5192" s="209"/>
      <c r="O5192" s="209"/>
      <c r="P5192" s="209"/>
      <c r="Q5192" s="209"/>
      <c r="R5192" s="209"/>
      <c r="S5192" s="209"/>
      <c r="T5192" s="209"/>
      <c r="U5192" s="209"/>
      <c r="V5192" s="209"/>
      <c r="W5192" s="209"/>
    </row>
    <row r="5193" spans="5:23" x14ac:dyDescent="0.25">
      <c r="E5193" s="209"/>
      <c r="F5193" s="209"/>
      <c r="G5193" s="209"/>
      <c r="H5193" s="209"/>
      <c r="I5193" s="209"/>
      <c r="J5193" s="209"/>
      <c r="K5193" s="209"/>
      <c r="O5193" s="209"/>
      <c r="P5193" s="209"/>
      <c r="Q5193" s="209"/>
      <c r="R5193" s="209"/>
      <c r="S5193" s="209"/>
      <c r="T5193" s="209"/>
      <c r="U5193" s="209"/>
      <c r="V5193" s="209"/>
      <c r="W5193" s="209"/>
    </row>
    <row r="5194" spans="5:23" x14ac:dyDescent="0.25">
      <c r="E5194" s="209"/>
      <c r="F5194" s="209"/>
      <c r="G5194" s="209"/>
      <c r="H5194" s="209"/>
      <c r="I5194" s="209"/>
      <c r="J5194" s="209"/>
      <c r="K5194" s="209"/>
      <c r="O5194" s="209"/>
      <c r="P5194" s="209"/>
      <c r="Q5194" s="209"/>
      <c r="R5194" s="209"/>
      <c r="S5194" s="209"/>
      <c r="T5194" s="209"/>
      <c r="U5194" s="209"/>
      <c r="V5194" s="209"/>
      <c r="W5194" s="209"/>
    </row>
    <row r="5195" spans="5:23" x14ac:dyDescent="0.25">
      <c r="E5195" s="209"/>
      <c r="F5195" s="209"/>
      <c r="G5195" s="209"/>
      <c r="H5195" s="209"/>
      <c r="I5195" s="209"/>
      <c r="J5195" s="209"/>
      <c r="K5195" s="209"/>
      <c r="O5195" s="209"/>
      <c r="P5195" s="209"/>
      <c r="Q5195" s="209"/>
      <c r="R5195" s="209"/>
      <c r="S5195" s="209"/>
      <c r="T5195" s="209"/>
      <c r="U5195" s="209"/>
      <c r="V5195" s="209"/>
      <c r="W5195" s="209"/>
    </row>
    <row r="5196" spans="5:23" x14ac:dyDescent="0.25">
      <c r="E5196" s="209"/>
      <c r="F5196" s="209"/>
      <c r="G5196" s="209"/>
      <c r="H5196" s="209"/>
      <c r="I5196" s="209"/>
      <c r="J5196" s="209"/>
      <c r="K5196" s="209"/>
      <c r="O5196" s="209"/>
      <c r="P5196" s="209"/>
      <c r="Q5196" s="209"/>
      <c r="R5196" s="209"/>
      <c r="S5196" s="209"/>
      <c r="T5196" s="209"/>
      <c r="U5196" s="209"/>
      <c r="V5196" s="209"/>
      <c r="W5196" s="209"/>
    </row>
    <row r="5197" spans="5:23" x14ac:dyDescent="0.25">
      <c r="E5197" s="209"/>
      <c r="F5197" s="209"/>
      <c r="G5197" s="209"/>
      <c r="H5197" s="209"/>
      <c r="I5197" s="209"/>
      <c r="J5197" s="209"/>
      <c r="K5197" s="209"/>
      <c r="O5197" s="209"/>
      <c r="P5197" s="209"/>
      <c r="Q5197" s="209"/>
      <c r="R5197" s="209"/>
      <c r="S5197" s="209"/>
      <c r="T5197" s="209"/>
      <c r="U5197" s="209"/>
      <c r="V5197" s="209"/>
      <c r="W5197" s="209"/>
    </row>
    <row r="5198" spans="5:23" x14ac:dyDescent="0.25">
      <c r="E5198" s="209"/>
      <c r="F5198" s="209"/>
      <c r="G5198" s="209"/>
      <c r="H5198" s="209"/>
      <c r="I5198" s="209"/>
      <c r="J5198" s="209"/>
      <c r="K5198" s="209"/>
      <c r="O5198" s="209"/>
      <c r="P5198" s="209"/>
      <c r="Q5198" s="209"/>
      <c r="R5198" s="209"/>
      <c r="S5198" s="209"/>
      <c r="T5198" s="209"/>
      <c r="U5198" s="209"/>
      <c r="V5198" s="209"/>
      <c r="W5198" s="209"/>
    </row>
    <row r="5199" spans="5:23" x14ac:dyDescent="0.25">
      <c r="E5199" s="209"/>
      <c r="F5199" s="209"/>
      <c r="G5199" s="209"/>
      <c r="H5199" s="209"/>
      <c r="I5199" s="209"/>
      <c r="J5199" s="209"/>
      <c r="K5199" s="209"/>
      <c r="O5199" s="209"/>
      <c r="P5199" s="209"/>
      <c r="Q5199" s="209"/>
      <c r="R5199" s="209"/>
      <c r="S5199" s="209"/>
      <c r="T5199" s="209"/>
      <c r="U5199" s="209"/>
      <c r="V5199" s="209"/>
      <c r="W5199" s="209"/>
    </row>
    <row r="5200" spans="5:23" x14ac:dyDescent="0.25">
      <c r="E5200" s="209"/>
      <c r="F5200" s="209"/>
      <c r="G5200" s="209"/>
      <c r="H5200" s="209"/>
      <c r="I5200" s="209"/>
      <c r="J5200" s="209"/>
      <c r="K5200" s="209"/>
      <c r="O5200" s="209"/>
      <c r="P5200" s="209"/>
      <c r="Q5200" s="209"/>
      <c r="R5200" s="209"/>
      <c r="S5200" s="209"/>
      <c r="T5200" s="209"/>
      <c r="U5200" s="209"/>
      <c r="V5200" s="209"/>
      <c r="W5200" s="209"/>
    </row>
    <row r="5201" spans="5:23" x14ac:dyDescent="0.25">
      <c r="E5201" s="209"/>
      <c r="F5201" s="209"/>
      <c r="G5201" s="209"/>
      <c r="H5201" s="209"/>
      <c r="I5201" s="209"/>
      <c r="J5201" s="209"/>
      <c r="K5201" s="209"/>
      <c r="O5201" s="209"/>
      <c r="P5201" s="209"/>
      <c r="Q5201" s="209"/>
      <c r="R5201" s="209"/>
      <c r="S5201" s="209"/>
      <c r="T5201" s="209"/>
      <c r="U5201" s="209"/>
      <c r="V5201" s="209"/>
      <c r="W5201" s="209"/>
    </row>
    <row r="5202" spans="5:23" x14ac:dyDescent="0.25">
      <c r="E5202" s="209"/>
      <c r="F5202" s="209"/>
      <c r="G5202" s="209"/>
      <c r="H5202" s="209"/>
      <c r="I5202" s="209"/>
      <c r="J5202" s="209"/>
      <c r="K5202" s="209"/>
      <c r="O5202" s="209"/>
      <c r="P5202" s="209"/>
      <c r="Q5202" s="209"/>
      <c r="R5202" s="209"/>
      <c r="S5202" s="209"/>
      <c r="T5202" s="209"/>
      <c r="U5202" s="209"/>
      <c r="V5202" s="209"/>
      <c r="W5202" s="209"/>
    </row>
    <row r="5203" spans="5:23" x14ac:dyDescent="0.25">
      <c r="E5203" s="209"/>
      <c r="F5203" s="209"/>
      <c r="G5203" s="209"/>
      <c r="H5203" s="209"/>
      <c r="I5203" s="209"/>
      <c r="J5203" s="209"/>
      <c r="K5203" s="209"/>
      <c r="O5203" s="209"/>
      <c r="P5203" s="209"/>
      <c r="Q5203" s="209"/>
      <c r="R5203" s="209"/>
      <c r="S5203" s="209"/>
      <c r="T5203" s="209"/>
      <c r="U5203" s="209"/>
      <c r="V5203" s="209"/>
      <c r="W5203" s="209"/>
    </row>
    <row r="5204" spans="5:23" x14ac:dyDescent="0.25">
      <c r="E5204" s="209"/>
      <c r="F5204" s="209"/>
      <c r="G5204" s="209"/>
      <c r="H5204" s="209"/>
      <c r="I5204" s="209"/>
      <c r="J5204" s="209"/>
      <c r="K5204" s="209"/>
      <c r="O5204" s="209"/>
      <c r="P5204" s="209"/>
      <c r="Q5204" s="209"/>
      <c r="R5204" s="209"/>
      <c r="S5204" s="209"/>
      <c r="T5204" s="209"/>
      <c r="U5204" s="209"/>
      <c r="V5204" s="209"/>
      <c r="W5204" s="209"/>
    </row>
    <row r="5205" spans="5:23" x14ac:dyDescent="0.25">
      <c r="E5205" s="209"/>
      <c r="F5205" s="209"/>
      <c r="G5205" s="209"/>
      <c r="H5205" s="209"/>
      <c r="I5205" s="209"/>
      <c r="J5205" s="209"/>
      <c r="K5205" s="209"/>
      <c r="O5205" s="209"/>
      <c r="P5205" s="209"/>
      <c r="Q5205" s="209"/>
      <c r="R5205" s="209"/>
      <c r="S5205" s="209"/>
      <c r="T5205" s="209"/>
      <c r="U5205" s="209"/>
      <c r="V5205" s="209"/>
      <c r="W5205" s="209"/>
    </row>
    <row r="5206" spans="5:23" x14ac:dyDescent="0.25">
      <c r="E5206" s="209"/>
      <c r="F5206" s="209"/>
      <c r="G5206" s="209"/>
      <c r="H5206" s="209"/>
      <c r="I5206" s="209"/>
      <c r="J5206" s="209"/>
      <c r="K5206" s="209"/>
      <c r="O5206" s="209"/>
      <c r="P5206" s="209"/>
      <c r="Q5206" s="209"/>
      <c r="R5206" s="209"/>
      <c r="S5206" s="209"/>
      <c r="T5206" s="209"/>
      <c r="U5206" s="209"/>
      <c r="V5206" s="209"/>
      <c r="W5206" s="209"/>
    </row>
    <row r="5207" spans="5:23" x14ac:dyDescent="0.25">
      <c r="E5207" s="209"/>
      <c r="F5207" s="209"/>
      <c r="G5207" s="209"/>
      <c r="H5207" s="209"/>
      <c r="I5207" s="209"/>
      <c r="J5207" s="209"/>
      <c r="K5207" s="209"/>
      <c r="O5207" s="209"/>
      <c r="P5207" s="209"/>
      <c r="Q5207" s="209"/>
      <c r="R5207" s="209"/>
      <c r="S5207" s="209"/>
      <c r="T5207" s="209"/>
      <c r="U5207" s="209"/>
      <c r="V5207" s="209"/>
      <c r="W5207" s="209"/>
    </row>
    <row r="5208" spans="5:23" x14ac:dyDescent="0.25">
      <c r="E5208" s="209"/>
      <c r="F5208" s="209"/>
      <c r="G5208" s="209"/>
      <c r="H5208" s="209"/>
      <c r="I5208" s="209"/>
      <c r="J5208" s="209"/>
      <c r="K5208" s="209"/>
      <c r="O5208" s="209"/>
      <c r="P5208" s="209"/>
      <c r="Q5208" s="209"/>
      <c r="R5208" s="209"/>
      <c r="S5208" s="209"/>
      <c r="T5208" s="209"/>
      <c r="U5208" s="209"/>
      <c r="V5208" s="209"/>
      <c r="W5208" s="209"/>
    </row>
    <row r="5209" spans="5:23" x14ac:dyDescent="0.25">
      <c r="E5209" s="209"/>
      <c r="F5209" s="209"/>
      <c r="G5209" s="209"/>
      <c r="H5209" s="209"/>
      <c r="I5209" s="209"/>
      <c r="J5209" s="209"/>
      <c r="K5209" s="209"/>
      <c r="O5209" s="209"/>
      <c r="P5209" s="209"/>
      <c r="Q5209" s="209"/>
      <c r="R5209" s="209"/>
      <c r="S5209" s="209"/>
      <c r="T5209" s="209"/>
      <c r="U5209" s="209"/>
      <c r="V5209" s="209"/>
      <c r="W5209" s="209"/>
    </row>
    <row r="5210" spans="5:23" x14ac:dyDescent="0.25">
      <c r="E5210" s="209"/>
      <c r="F5210" s="209"/>
      <c r="G5210" s="209"/>
      <c r="H5210" s="209"/>
      <c r="I5210" s="209"/>
      <c r="J5210" s="209"/>
      <c r="K5210" s="209"/>
      <c r="O5210" s="209"/>
      <c r="P5210" s="209"/>
      <c r="Q5210" s="209"/>
      <c r="R5210" s="209"/>
      <c r="S5210" s="209"/>
      <c r="T5210" s="209"/>
      <c r="U5210" s="209"/>
      <c r="V5210" s="209"/>
      <c r="W5210" s="209"/>
    </row>
    <row r="5211" spans="5:23" x14ac:dyDescent="0.25">
      <c r="E5211" s="209"/>
      <c r="F5211" s="209"/>
      <c r="G5211" s="209"/>
      <c r="H5211" s="209"/>
      <c r="I5211" s="209"/>
      <c r="J5211" s="209"/>
      <c r="K5211" s="209"/>
      <c r="O5211" s="209"/>
      <c r="P5211" s="209"/>
      <c r="Q5211" s="209"/>
      <c r="R5211" s="209"/>
      <c r="S5211" s="209"/>
      <c r="T5211" s="209"/>
      <c r="U5211" s="209"/>
      <c r="V5211" s="209"/>
      <c r="W5211" s="209"/>
    </row>
    <row r="5212" spans="5:23" x14ac:dyDescent="0.25">
      <c r="E5212" s="209"/>
      <c r="F5212" s="209"/>
      <c r="G5212" s="209"/>
      <c r="H5212" s="209"/>
      <c r="I5212" s="209"/>
      <c r="J5212" s="209"/>
      <c r="K5212" s="209"/>
      <c r="O5212" s="209"/>
      <c r="P5212" s="209"/>
      <c r="Q5212" s="209"/>
      <c r="R5212" s="209"/>
      <c r="S5212" s="209"/>
      <c r="T5212" s="209"/>
      <c r="U5212" s="209"/>
      <c r="V5212" s="209"/>
      <c r="W5212" s="209"/>
    </row>
    <row r="5213" spans="5:23" x14ac:dyDescent="0.25">
      <c r="E5213" s="209"/>
      <c r="F5213" s="209"/>
      <c r="G5213" s="209"/>
      <c r="H5213" s="209"/>
      <c r="I5213" s="209"/>
      <c r="J5213" s="209"/>
      <c r="K5213" s="209"/>
      <c r="O5213" s="209"/>
      <c r="P5213" s="209"/>
      <c r="Q5213" s="209"/>
      <c r="R5213" s="209"/>
      <c r="S5213" s="209"/>
      <c r="T5213" s="209"/>
      <c r="U5213" s="209"/>
      <c r="V5213" s="209"/>
      <c r="W5213" s="209"/>
    </row>
    <row r="5214" spans="5:23" x14ac:dyDescent="0.25">
      <c r="E5214" s="209"/>
      <c r="F5214" s="209"/>
      <c r="G5214" s="209"/>
      <c r="H5214" s="209"/>
      <c r="I5214" s="209"/>
      <c r="J5214" s="209"/>
      <c r="K5214" s="209"/>
      <c r="O5214" s="209"/>
      <c r="P5214" s="209"/>
      <c r="Q5214" s="209"/>
      <c r="R5214" s="209"/>
      <c r="S5214" s="209"/>
      <c r="T5214" s="209"/>
      <c r="U5214" s="209"/>
      <c r="V5214" s="209"/>
      <c r="W5214" s="209"/>
    </row>
    <row r="5215" spans="5:23" x14ac:dyDescent="0.25">
      <c r="E5215" s="209"/>
      <c r="F5215" s="209"/>
      <c r="G5215" s="209"/>
      <c r="H5215" s="209"/>
      <c r="I5215" s="209"/>
      <c r="J5215" s="209"/>
      <c r="K5215" s="209"/>
      <c r="O5215" s="209"/>
      <c r="P5215" s="209"/>
      <c r="Q5215" s="209"/>
      <c r="R5215" s="209"/>
      <c r="S5215" s="209"/>
      <c r="T5215" s="209"/>
      <c r="U5215" s="209"/>
      <c r="V5215" s="209"/>
      <c r="W5215" s="209"/>
    </row>
    <row r="5216" spans="5:23" x14ac:dyDescent="0.25">
      <c r="E5216" s="209"/>
      <c r="F5216" s="209"/>
      <c r="G5216" s="209"/>
      <c r="H5216" s="209"/>
      <c r="I5216" s="209"/>
      <c r="J5216" s="209"/>
      <c r="K5216" s="209"/>
      <c r="O5216" s="209"/>
      <c r="P5216" s="209"/>
      <c r="Q5216" s="209"/>
      <c r="R5216" s="209"/>
      <c r="S5216" s="209"/>
      <c r="T5216" s="209"/>
      <c r="U5216" s="209"/>
      <c r="V5216" s="209"/>
      <c r="W5216" s="209"/>
    </row>
    <row r="5217" spans="5:23" x14ac:dyDescent="0.25">
      <c r="E5217" s="209"/>
      <c r="F5217" s="209"/>
      <c r="G5217" s="209"/>
      <c r="H5217" s="209"/>
      <c r="I5217" s="209"/>
      <c r="J5217" s="209"/>
      <c r="K5217" s="209"/>
      <c r="O5217" s="209"/>
      <c r="P5217" s="209"/>
      <c r="Q5217" s="209"/>
      <c r="R5217" s="209"/>
      <c r="S5217" s="209"/>
      <c r="T5217" s="209"/>
      <c r="U5217" s="209"/>
      <c r="V5217" s="209"/>
      <c r="W5217" s="209"/>
    </row>
    <row r="5218" spans="5:23" x14ac:dyDescent="0.25">
      <c r="E5218" s="209"/>
      <c r="F5218" s="209"/>
      <c r="G5218" s="209"/>
      <c r="H5218" s="209"/>
      <c r="I5218" s="209"/>
      <c r="J5218" s="209"/>
      <c r="K5218" s="209"/>
      <c r="O5218" s="209"/>
      <c r="P5218" s="209"/>
      <c r="Q5218" s="209"/>
      <c r="R5218" s="209"/>
      <c r="S5218" s="209"/>
      <c r="T5218" s="209"/>
      <c r="U5218" s="209"/>
      <c r="V5218" s="209"/>
      <c r="W5218" s="209"/>
    </row>
    <row r="5219" spans="5:23" x14ac:dyDescent="0.25">
      <c r="E5219" s="209"/>
      <c r="F5219" s="209"/>
      <c r="G5219" s="209"/>
      <c r="H5219" s="209"/>
      <c r="I5219" s="209"/>
      <c r="J5219" s="209"/>
      <c r="K5219" s="209"/>
      <c r="O5219" s="209"/>
      <c r="P5219" s="209"/>
      <c r="Q5219" s="209"/>
      <c r="R5219" s="209"/>
      <c r="S5219" s="209"/>
      <c r="T5219" s="209"/>
      <c r="U5219" s="209"/>
      <c r="V5219" s="209"/>
      <c r="W5219" s="209"/>
    </row>
    <row r="5220" spans="5:23" x14ac:dyDescent="0.25">
      <c r="E5220" s="209"/>
      <c r="F5220" s="209"/>
      <c r="G5220" s="209"/>
      <c r="H5220" s="209"/>
      <c r="I5220" s="209"/>
      <c r="J5220" s="209"/>
      <c r="K5220" s="209"/>
      <c r="O5220" s="209"/>
      <c r="P5220" s="209"/>
      <c r="Q5220" s="209"/>
      <c r="R5220" s="209"/>
      <c r="S5220" s="209"/>
      <c r="T5220" s="209"/>
      <c r="U5220" s="209"/>
      <c r="V5220" s="209"/>
      <c r="W5220" s="209"/>
    </row>
    <row r="5221" spans="5:23" x14ac:dyDescent="0.25">
      <c r="E5221" s="209"/>
      <c r="F5221" s="209"/>
      <c r="G5221" s="209"/>
      <c r="H5221" s="209"/>
      <c r="I5221" s="209"/>
      <c r="J5221" s="209"/>
      <c r="K5221" s="209"/>
      <c r="O5221" s="209"/>
      <c r="P5221" s="209"/>
      <c r="Q5221" s="209"/>
      <c r="R5221" s="209"/>
      <c r="S5221" s="209"/>
      <c r="T5221" s="209"/>
      <c r="U5221" s="209"/>
      <c r="V5221" s="209"/>
      <c r="W5221" s="209"/>
    </row>
    <row r="5222" spans="5:23" x14ac:dyDescent="0.25">
      <c r="E5222" s="209"/>
      <c r="F5222" s="209"/>
      <c r="G5222" s="209"/>
      <c r="H5222" s="209"/>
      <c r="I5222" s="209"/>
      <c r="J5222" s="209"/>
      <c r="K5222" s="209"/>
      <c r="O5222" s="209"/>
      <c r="P5222" s="209"/>
      <c r="Q5222" s="209"/>
      <c r="R5222" s="209"/>
      <c r="S5222" s="209"/>
      <c r="T5222" s="209"/>
      <c r="U5222" s="209"/>
      <c r="V5222" s="209"/>
      <c r="W5222" s="209"/>
    </row>
    <row r="5223" spans="5:23" x14ac:dyDescent="0.25">
      <c r="E5223" s="209"/>
      <c r="F5223" s="209"/>
      <c r="G5223" s="209"/>
      <c r="H5223" s="209"/>
      <c r="I5223" s="209"/>
      <c r="J5223" s="209"/>
      <c r="K5223" s="209"/>
      <c r="O5223" s="209"/>
      <c r="P5223" s="209"/>
      <c r="Q5223" s="209"/>
      <c r="R5223" s="209"/>
      <c r="S5223" s="209"/>
      <c r="T5223" s="209"/>
      <c r="U5223" s="209"/>
      <c r="V5223" s="209"/>
      <c r="W5223" s="209"/>
    </row>
    <row r="5224" spans="5:23" x14ac:dyDescent="0.25">
      <c r="E5224" s="209"/>
      <c r="F5224" s="209"/>
      <c r="G5224" s="209"/>
      <c r="H5224" s="209"/>
      <c r="I5224" s="209"/>
      <c r="J5224" s="209"/>
      <c r="K5224" s="209"/>
      <c r="O5224" s="209"/>
      <c r="P5224" s="209"/>
      <c r="Q5224" s="209"/>
      <c r="R5224" s="209"/>
      <c r="S5224" s="209"/>
      <c r="T5224" s="209"/>
      <c r="U5224" s="209"/>
      <c r="V5224" s="209"/>
      <c r="W5224" s="209"/>
    </row>
    <row r="5225" spans="5:23" x14ac:dyDescent="0.25">
      <c r="E5225" s="209"/>
      <c r="F5225" s="209"/>
      <c r="G5225" s="209"/>
      <c r="H5225" s="209"/>
      <c r="I5225" s="209"/>
      <c r="J5225" s="209"/>
      <c r="K5225" s="209"/>
      <c r="O5225" s="209"/>
      <c r="P5225" s="209"/>
      <c r="Q5225" s="209"/>
      <c r="R5225" s="209"/>
      <c r="S5225" s="209"/>
      <c r="T5225" s="209"/>
      <c r="U5225" s="209"/>
      <c r="V5225" s="209"/>
      <c r="W5225" s="209"/>
    </row>
    <row r="5226" spans="5:23" x14ac:dyDescent="0.25">
      <c r="E5226" s="209"/>
      <c r="F5226" s="209"/>
      <c r="G5226" s="209"/>
      <c r="H5226" s="209"/>
      <c r="I5226" s="209"/>
      <c r="J5226" s="209"/>
      <c r="K5226" s="209"/>
      <c r="O5226" s="209"/>
      <c r="P5226" s="209"/>
      <c r="Q5226" s="209"/>
      <c r="R5226" s="209"/>
      <c r="S5226" s="209"/>
      <c r="T5226" s="209"/>
      <c r="U5226" s="209"/>
      <c r="V5226" s="209"/>
      <c r="W5226" s="209"/>
    </row>
    <row r="5227" spans="5:23" x14ac:dyDescent="0.25">
      <c r="E5227" s="209"/>
      <c r="F5227" s="209"/>
      <c r="G5227" s="209"/>
      <c r="H5227" s="209"/>
      <c r="I5227" s="209"/>
      <c r="J5227" s="209"/>
      <c r="K5227" s="209"/>
      <c r="O5227" s="209"/>
      <c r="P5227" s="209"/>
      <c r="Q5227" s="209"/>
      <c r="R5227" s="209"/>
      <c r="S5227" s="209"/>
      <c r="T5227" s="209"/>
      <c r="U5227" s="209"/>
      <c r="V5227" s="209"/>
      <c r="W5227" s="209"/>
    </row>
    <row r="5228" spans="5:23" x14ac:dyDescent="0.25">
      <c r="E5228" s="209"/>
      <c r="F5228" s="209"/>
      <c r="G5228" s="209"/>
      <c r="H5228" s="209"/>
      <c r="I5228" s="209"/>
      <c r="J5228" s="209"/>
      <c r="K5228" s="209"/>
      <c r="O5228" s="209"/>
      <c r="P5228" s="209"/>
      <c r="Q5228" s="209"/>
      <c r="R5228" s="209"/>
      <c r="S5228" s="209"/>
      <c r="T5228" s="209"/>
      <c r="U5228" s="209"/>
      <c r="V5228" s="209"/>
      <c r="W5228" s="209"/>
    </row>
    <row r="5229" spans="5:23" x14ac:dyDescent="0.25">
      <c r="E5229" s="209"/>
      <c r="F5229" s="209"/>
      <c r="G5229" s="209"/>
      <c r="H5229" s="209"/>
      <c r="I5229" s="209"/>
      <c r="J5229" s="209"/>
      <c r="K5229" s="209"/>
      <c r="O5229" s="209"/>
      <c r="P5229" s="209"/>
      <c r="Q5229" s="209"/>
      <c r="R5229" s="209"/>
      <c r="S5229" s="209"/>
      <c r="T5229" s="209"/>
      <c r="U5229" s="209"/>
      <c r="V5229" s="209"/>
      <c r="W5229" s="209"/>
    </row>
    <row r="5230" spans="5:23" x14ac:dyDescent="0.25">
      <c r="E5230" s="209"/>
      <c r="F5230" s="209"/>
      <c r="G5230" s="209"/>
      <c r="H5230" s="209"/>
      <c r="I5230" s="209"/>
      <c r="J5230" s="209"/>
      <c r="K5230" s="209"/>
      <c r="O5230" s="209"/>
      <c r="P5230" s="209"/>
      <c r="Q5230" s="209"/>
      <c r="R5230" s="209"/>
      <c r="S5230" s="209"/>
      <c r="T5230" s="209"/>
      <c r="U5230" s="209"/>
      <c r="V5230" s="209"/>
      <c r="W5230" s="209"/>
    </row>
    <row r="5231" spans="5:23" x14ac:dyDescent="0.25">
      <c r="E5231" s="209"/>
      <c r="F5231" s="209"/>
      <c r="G5231" s="209"/>
      <c r="H5231" s="209"/>
      <c r="I5231" s="209"/>
      <c r="J5231" s="209"/>
      <c r="K5231" s="209"/>
      <c r="O5231" s="209"/>
      <c r="P5231" s="209"/>
      <c r="Q5231" s="209"/>
      <c r="R5231" s="209"/>
      <c r="S5231" s="209"/>
      <c r="T5231" s="209"/>
      <c r="U5231" s="209"/>
      <c r="V5231" s="209"/>
      <c r="W5231" s="209"/>
    </row>
    <row r="5232" spans="5:23" x14ac:dyDescent="0.25">
      <c r="E5232" s="209"/>
      <c r="F5232" s="209"/>
      <c r="G5232" s="209"/>
      <c r="H5232" s="209"/>
      <c r="I5232" s="209"/>
      <c r="J5232" s="209"/>
      <c r="K5232" s="209"/>
      <c r="O5232" s="209"/>
      <c r="P5232" s="209"/>
      <c r="Q5232" s="209"/>
      <c r="R5232" s="209"/>
      <c r="S5232" s="209"/>
      <c r="T5232" s="209"/>
      <c r="U5232" s="209"/>
      <c r="V5232" s="209"/>
      <c r="W5232" s="209"/>
    </row>
    <row r="5233" spans="5:23" x14ac:dyDescent="0.25">
      <c r="E5233" s="209"/>
      <c r="F5233" s="209"/>
      <c r="G5233" s="209"/>
      <c r="H5233" s="209"/>
      <c r="I5233" s="209"/>
      <c r="J5233" s="209"/>
      <c r="K5233" s="209"/>
      <c r="O5233" s="209"/>
      <c r="P5233" s="209"/>
      <c r="Q5233" s="209"/>
      <c r="R5233" s="209"/>
      <c r="S5233" s="209"/>
      <c r="T5233" s="209"/>
      <c r="U5233" s="209"/>
      <c r="V5233" s="209"/>
      <c r="W5233" s="209"/>
    </row>
    <row r="5234" spans="5:23" x14ac:dyDescent="0.25">
      <c r="E5234" s="209"/>
      <c r="F5234" s="209"/>
      <c r="G5234" s="209"/>
      <c r="H5234" s="209"/>
      <c r="I5234" s="209"/>
      <c r="J5234" s="209"/>
      <c r="K5234" s="209"/>
      <c r="O5234" s="209"/>
      <c r="P5234" s="209"/>
      <c r="Q5234" s="209"/>
      <c r="R5234" s="209"/>
      <c r="S5234" s="209"/>
      <c r="T5234" s="209"/>
      <c r="U5234" s="209"/>
      <c r="V5234" s="209"/>
      <c r="W5234" s="209"/>
    </row>
    <row r="5235" spans="5:23" x14ac:dyDescent="0.25">
      <c r="E5235" s="209"/>
      <c r="F5235" s="209"/>
      <c r="G5235" s="209"/>
      <c r="H5235" s="209"/>
      <c r="I5235" s="209"/>
      <c r="J5235" s="209"/>
      <c r="K5235" s="209"/>
      <c r="O5235" s="209"/>
      <c r="P5235" s="209"/>
      <c r="Q5235" s="209"/>
      <c r="R5235" s="209"/>
      <c r="S5235" s="209"/>
      <c r="T5235" s="209"/>
      <c r="U5235" s="209"/>
      <c r="V5235" s="209"/>
      <c r="W5235" s="209"/>
    </row>
    <row r="5236" spans="5:23" x14ac:dyDescent="0.25">
      <c r="E5236" s="209"/>
      <c r="F5236" s="209"/>
      <c r="G5236" s="209"/>
      <c r="H5236" s="209"/>
      <c r="I5236" s="209"/>
      <c r="J5236" s="209"/>
      <c r="K5236" s="209"/>
      <c r="O5236" s="209"/>
      <c r="P5236" s="209"/>
      <c r="Q5236" s="209"/>
      <c r="R5236" s="209"/>
      <c r="S5236" s="209"/>
      <c r="T5236" s="209"/>
      <c r="U5236" s="209"/>
      <c r="V5236" s="209"/>
      <c r="W5236" s="209"/>
    </row>
    <row r="5237" spans="5:23" x14ac:dyDescent="0.25">
      <c r="E5237" s="209"/>
      <c r="F5237" s="209"/>
      <c r="G5237" s="209"/>
      <c r="H5237" s="209"/>
      <c r="I5237" s="209"/>
      <c r="J5237" s="209"/>
      <c r="K5237" s="209"/>
      <c r="O5237" s="209"/>
      <c r="P5237" s="209"/>
      <c r="Q5237" s="209"/>
      <c r="R5237" s="209"/>
      <c r="S5237" s="209"/>
      <c r="T5237" s="209"/>
      <c r="U5237" s="209"/>
      <c r="V5237" s="209"/>
      <c r="W5237" s="209"/>
    </row>
    <row r="5238" spans="5:23" x14ac:dyDescent="0.25">
      <c r="E5238" s="209"/>
      <c r="F5238" s="209"/>
      <c r="G5238" s="209"/>
      <c r="H5238" s="209"/>
      <c r="I5238" s="209"/>
      <c r="J5238" s="209"/>
      <c r="K5238" s="209"/>
      <c r="O5238" s="209"/>
      <c r="P5238" s="209"/>
      <c r="Q5238" s="209"/>
      <c r="R5238" s="209"/>
      <c r="S5238" s="209"/>
      <c r="T5238" s="209"/>
      <c r="U5238" s="209"/>
      <c r="V5238" s="209"/>
      <c r="W5238" s="209"/>
    </row>
    <row r="5239" spans="5:23" x14ac:dyDescent="0.25">
      <c r="E5239" s="209"/>
      <c r="F5239" s="209"/>
      <c r="G5239" s="209"/>
      <c r="H5239" s="209"/>
      <c r="I5239" s="209"/>
      <c r="J5239" s="209"/>
      <c r="K5239" s="209"/>
      <c r="O5239" s="209"/>
      <c r="P5239" s="209"/>
      <c r="Q5239" s="209"/>
      <c r="R5239" s="209"/>
      <c r="S5239" s="209"/>
      <c r="T5239" s="209"/>
      <c r="U5239" s="209"/>
      <c r="V5239" s="209"/>
      <c r="W5239" s="209"/>
    </row>
    <row r="5240" spans="5:23" x14ac:dyDescent="0.25">
      <c r="E5240" s="209"/>
      <c r="F5240" s="209"/>
      <c r="G5240" s="209"/>
      <c r="H5240" s="209"/>
      <c r="I5240" s="209"/>
      <c r="J5240" s="209"/>
      <c r="K5240" s="209"/>
      <c r="O5240" s="209"/>
      <c r="P5240" s="209"/>
      <c r="Q5240" s="209"/>
      <c r="R5240" s="209"/>
      <c r="S5240" s="209"/>
      <c r="T5240" s="209"/>
      <c r="U5240" s="209"/>
      <c r="V5240" s="209"/>
      <c r="W5240" s="209"/>
    </row>
    <row r="5241" spans="5:23" x14ac:dyDescent="0.25">
      <c r="E5241" s="209"/>
      <c r="F5241" s="209"/>
      <c r="G5241" s="209"/>
      <c r="H5241" s="209"/>
      <c r="I5241" s="209"/>
      <c r="J5241" s="209"/>
      <c r="K5241" s="209"/>
      <c r="O5241" s="209"/>
      <c r="P5241" s="209"/>
      <c r="Q5241" s="209"/>
      <c r="R5241" s="209"/>
      <c r="S5241" s="209"/>
      <c r="T5241" s="209"/>
      <c r="U5241" s="209"/>
      <c r="V5241" s="209"/>
      <c r="W5241" s="209"/>
    </row>
    <row r="5242" spans="5:23" x14ac:dyDescent="0.25">
      <c r="E5242" s="209"/>
      <c r="F5242" s="209"/>
      <c r="G5242" s="209"/>
      <c r="H5242" s="209"/>
      <c r="I5242" s="209"/>
      <c r="J5242" s="209"/>
      <c r="K5242" s="209"/>
      <c r="O5242" s="209"/>
      <c r="P5242" s="209"/>
      <c r="Q5242" s="209"/>
      <c r="R5242" s="209"/>
      <c r="S5242" s="209"/>
      <c r="T5242" s="209"/>
      <c r="U5242" s="209"/>
      <c r="V5242" s="209"/>
      <c r="W5242" s="209"/>
    </row>
    <row r="5243" spans="5:23" x14ac:dyDescent="0.25">
      <c r="E5243" s="209"/>
      <c r="F5243" s="209"/>
      <c r="G5243" s="209"/>
      <c r="H5243" s="209"/>
      <c r="I5243" s="209"/>
      <c r="J5243" s="209"/>
      <c r="K5243" s="209"/>
      <c r="O5243" s="209"/>
      <c r="P5243" s="209"/>
      <c r="Q5243" s="209"/>
      <c r="R5243" s="209"/>
      <c r="S5243" s="209"/>
      <c r="T5243" s="209"/>
      <c r="U5243" s="209"/>
      <c r="V5243" s="209"/>
      <c r="W5243" s="209"/>
    </row>
    <row r="5244" spans="5:23" x14ac:dyDescent="0.25">
      <c r="E5244" s="209"/>
      <c r="F5244" s="209"/>
      <c r="G5244" s="209"/>
      <c r="H5244" s="209"/>
      <c r="I5244" s="209"/>
      <c r="J5244" s="209"/>
      <c r="K5244" s="209"/>
      <c r="O5244" s="209"/>
      <c r="P5244" s="209"/>
      <c r="Q5244" s="209"/>
      <c r="R5244" s="209"/>
      <c r="S5244" s="209"/>
      <c r="T5244" s="209"/>
      <c r="U5244" s="209"/>
      <c r="V5244" s="209"/>
      <c r="W5244" s="209"/>
    </row>
    <row r="5245" spans="5:23" x14ac:dyDescent="0.25">
      <c r="E5245" s="209"/>
      <c r="F5245" s="209"/>
      <c r="G5245" s="209"/>
      <c r="H5245" s="209"/>
      <c r="I5245" s="209"/>
      <c r="J5245" s="209"/>
      <c r="K5245" s="209"/>
      <c r="O5245" s="209"/>
      <c r="P5245" s="209"/>
      <c r="Q5245" s="209"/>
      <c r="R5245" s="209"/>
      <c r="S5245" s="209"/>
      <c r="T5245" s="209"/>
      <c r="U5245" s="209"/>
      <c r="V5245" s="209"/>
      <c r="W5245" s="209"/>
    </row>
    <row r="5246" spans="5:23" x14ac:dyDescent="0.25">
      <c r="E5246" s="209"/>
      <c r="F5246" s="209"/>
      <c r="G5246" s="209"/>
      <c r="H5246" s="209"/>
      <c r="I5246" s="209"/>
      <c r="J5246" s="209"/>
      <c r="K5246" s="209"/>
      <c r="O5246" s="209"/>
      <c r="P5246" s="209"/>
      <c r="Q5246" s="209"/>
      <c r="R5246" s="209"/>
      <c r="S5246" s="209"/>
      <c r="T5246" s="209"/>
      <c r="U5246" s="209"/>
      <c r="V5246" s="209"/>
      <c r="W5246" s="209"/>
    </row>
    <row r="5247" spans="5:23" x14ac:dyDescent="0.25">
      <c r="E5247" s="209"/>
      <c r="F5247" s="209"/>
      <c r="G5247" s="209"/>
      <c r="H5247" s="209"/>
      <c r="I5247" s="209"/>
      <c r="J5247" s="209"/>
      <c r="K5247" s="209"/>
      <c r="O5247" s="209"/>
      <c r="P5247" s="209"/>
      <c r="Q5247" s="209"/>
      <c r="R5247" s="209"/>
      <c r="S5247" s="209"/>
      <c r="T5247" s="209"/>
      <c r="U5247" s="209"/>
      <c r="V5247" s="209"/>
      <c r="W5247" s="209"/>
    </row>
    <row r="5248" spans="5:23" x14ac:dyDescent="0.25">
      <c r="E5248" s="209"/>
      <c r="F5248" s="209"/>
      <c r="G5248" s="209"/>
      <c r="H5248" s="209"/>
      <c r="I5248" s="209"/>
      <c r="J5248" s="209"/>
      <c r="K5248" s="209"/>
      <c r="O5248" s="209"/>
      <c r="P5248" s="209"/>
      <c r="Q5248" s="209"/>
      <c r="R5248" s="209"/>
      <c r="S5248" s="209"/>
      <c r="T5248" s="209"/>
      <c r="U5248" s="209"/>
      <c r="V5248" s="209"/>
      <c r="W5248" s="209"/>
    </row>
    <row r="5249" spans="5:23" x14ac:dyDescent="0.25">
      <c r="E5249" s="209"/>
      <c r="F5249" s="209"/>
      <c r="G5249" s="209"/>
      <c r="H5249" s="209"/>
      <c r="I5249" s="209"/>
      <c r="J5249" s="209"/>
      <c r="K5249" s="209"/>
      <c r="O5249" s="209"/>
      <c r="P5249" s="209"/>
      <c r="Q5249" s="209"/>
      <c r="R5249" s="209"/>
      <c r="S5249" s="209"/>
      <c r="T5249" s="209"/>
      <c r="U5249" s="209"/>
      <c r="V5249" s="209"/>
      <c r="W5249" s="209"/>
    </row>
    <row r="5250" spans="5:23" x14ac:dyDescent="0.25">
      <c r="E5250" s="209"/>
      <c r="F5250" s="209"/>
      <c r="G5250" s="209"/>
      <c r="H5250" s="209"/>
      <c r="I5250" s="209"/>
      <c r="J5250" s="209"/>
      <c r="K5250" s="209"/>
      <c r="O5250" s="209"/>
      <c r="P5250" s="209"/>
      <c r="Q5250" s="209"/>
      <c r="R5250" s="209"/>
      <c r="S5250" s="209"/>
      <c r="T5250" s="209"/>
      <c r="U5250" s="209"/>
      <c r="V5250" s="209"/>
      <c r="W5250" s="209"/>
    </row>
    <row r="5251" spans="5:23" x14ac:dyDescent="0.25">
      <c r="E5251" s="209"/>
      <c r="F5251" s="209"/>
      <c r="G5251" s="209"/>
      <c r="H5251" s="209"/>
      <c r="I5251" s="209"/>
      <c r="J5251" s="209"/>
      <c r="K5251" s="209"/>
      <c r="O5251" s="209"/>
      <c r="P5251" s="209"/>
      <c r="Q5251" s="209"/>
      <c r="R5251" s="209"/>
      <c r="S5251" s="209"/>
      <c r="T5251" s="209"/>
      <c r="U5251" s="209"/>
      <c r="V5251" s="209"/>
      <c r="W5251" s="209"/>
    </row>
    <row r="5252" spans="5:23" x14ac:dyDescent="0.25">
      <c r="E5252" s="209"/>
      <c r="F5252" s="209"/>
      <c r="G5252" s="209"/>
      <c r="H5252" s="209"/>
      <c r="I5252" s="209"/>
      <c r="J5252" s="209"/>
      <c r="K5252" s="209"/>
      <c r="O5252" s="209"/>
      <c r="P5252" s="209"/>
      <c r="Q5252" s="209"/>
      <c r="R5252" s="209"/>
      <c r="S5252" s="209"/>
      <c r="T5252" s="209"/>
      <c r="U5252" s="209"/>
      <c r="V5252" s="209"/>
      <c r="W5252" s="209"/>
    </row>
    <row r="5253" spans="5:23" x14ac:dyDescent="0.25">
      <c r="E5253" s="209"/>
      <c r="F5253" s="209"/>
      <c r="G5253" s="209"/>
      <c r="H5253" s="209"/>
      <c r="I5253" s="209"/>
      <c r="J5253" s="209"/>
      <c r="K5253" s="209"/>
      <c r="O5253" s="209"/>
      <c r="P5253" s="209"/>
      <c r="Q5253" s="209"/>
      <c r="R5253" s="209"/>
      <c r="S5253" s="209"/>
      <c r="T5253" s="209"/>
      <c r="U5253" s="209"/>
      <c r="V5253" s="209"/>
      <c r="W5253" s="209"/>
    </row>
    <row r="5254" spans="5:23" x14ac:dyDescent="0.25">
      <c r="E5254" s="209"/>
      <c r="F5254" s="209"/>
      <c r="G5254" s="209"/>
      <c r="H5254" s="209"/>
      <c r="I5254" s="209"/>
      <c r="J5254" s="209"/>
      <c r="K5254" s="209"/>
      <c r="O5254" s="209"/>
      <c r="P5254" s="209"/>
      <c r="Q5254" s="209"/>
      <c r="R5254" s="209"/>
      <c r="S5254" s="209"/>
      <c r="T5254" s="209"/>
      <c r="U5254" s="209"/>
      <c r="V5254" s="209"/>
      <c r="W5254" s="209"/>
    </row>
    <row r="5255" spans="5:23" x14ac:dyDescent="0.25">
      <c r="E5255" s="209"/>
      <c r="F5255" s="209"/>
      <c r="G5255" s="209"/>
      <c r="H5255" s="209"/>
      <c r="I5255" s="209"/>
      <c r="J5255" s="209"/>
      <c r="K5255" s="209"/>
      <c r="O5255" s="209"/>
      <c r="P5255" s="209"/>
      <c r="Q5255" s="209"/>
      <c r="R5255" s="209"/>
      <c r="S5255" s="209"/>
      <c r="T5255" s="209"/>
      <c r="U5255" s="209"/>
      <c r="V5255" s="209"/>
      <c r="W5255" s="209"/>
    </row>
    <row r="5256" spans="5:23" x14ac:dyDescent="0.25">
      <c r="E5256" s="209"/>
      <c r="F5256" s="209"/>
      <c r="G5256" s="209"/>
      <c r="H5256" s="209"/>
      <c r="I5256" s="209"/>
      <c r="J5256" s="209"/>
      <c r="K5256" s="209"/>
      <c r="O5256" s="209"/>
      <c r="P5256" s="209"/>
      <c r="Q5256" s="209"/>
      <c r="R5256" s="209"/>
      <c r="S5256" s="209"/>
      <c r="T5256" s="209"/>
      <c r="U5256" s="209"/>
      <c r="V5256" s="209"/>
      <c r="W5256" s="209"/>
    </row>
    <row r="5257" spans="5:23" x14ac:dyDescent="0.25">
      <c r="E5257" s="209"/>
      <c r="F5257" s="209"/>
      <c r="G5257" s="209"/>
      <c r="H5257" s="209"/>
      <c r="I5257" s="209"/>
      <c r="J5257" s="209"/>
      <c r="K5257" s="209"/>
      <c r="O5257" s="209"/>
      <c r="P5257" s="209"/>
      <c r="Q5257" s="209"/>
      <c r="R5257" s="209"/>
      <c r="S5257" s="209"/>
      <c r="T5257" s="209"/>
      <c r="U5257" s="209"/>
      <c r="V5257" s="209"/>
      <c r="W5257" s="209"/>
    </row>
    <row r="5258" spans="5:23" x14ac:dyDescent="0.25">
      <c r="E5258" s="209"/>
      <c r="F5258" s="209"/>
      <c r="G5258" s="209"/>
      <c r="H5258" s="209"/>
      <c r="I5258" s="209"/>
      <c r="J5258" s="209"/>
      <c r="K5258" s="209"/>
      <c r="O5258" s="209"/>
      <c r="P5258" s="209"/>
      <c r="Q5258" s="209"/>
      <c r="R5258" s="209"/>
      <c r="S5258" s="209"/>
      <c r="T5258" s="209"/>
      <c r="U5258" s="209"/>
      <c r="V5258" s="209"/>
      <c r="W5258" s="209"/>
    </row>
    <row r="5259" spans="5:23" x14ac:dyDescent="0.25">
      <c r="E5259" s="209"/>
      <c r="F5259" s="209"/>
      <c r="G5259" s="209"/>
      <c r="H5259" s="209"/>
      <c r="I5259" s="209"/>
      <c r="J5259" s="209"/>
      <c r="K5259" s="209"/>
      <c r="O5259" s="209"/>
      <c r="P5259" s="209"/>
      <c r="Q5259" s="209"/>
      <c r="R5259" s="209"/>
      <c r="S5259" s="209"/>
      <c r="T5259" s="209"/>
      <c r="U5259" s="209"/>
      <c r="V5259" s="209"/>
      <c r="W5259" s="209"/>
    </row>
    <row r="5260" spans="5:23" x14ac:dyDescent="0.25">
      <c r="E5260" s="209"/>
      <c r="F5260" s="209"/>
      <c r="G5260" s="209"/>
      <c r="H5260" s="209"/>
      <c r="I5260" s="209"/>
      <c r="J5260" s="209"/>
      <c r="K5260" s="209"/>
      <c r="O5260" s="209"/>
      <c r="P5260" s="209"/>
      <c r="Q5260" s="209"/>
      <c r="R5260" s="209"/>
      <c r="S5260" s="209"/>
      <c r="T5260" s="209"/>
      <c r="U5260" s="209"/>
      <c r="V5260" s="209"/>
      <c r="W5260" s="209"/>
    </row>
    <row r="5261" spans="5:23" x14ac:dyDescent="0.25">
      <c r="E5261" s="209"/>
      <c r="F5261" s="209"/>
      <c r="G5261" s="209"/>
      <c r="H5261" s="209"/>
      <c r="I5261" s="209"/>
      <c r="J5261" s="209"/>
      <c r="K5261" s="209"/>
      <c r="O5261" s="209"/>
      <c r="P5261" s="209"/>
      <c r="Q5261" s="209"/>
      <c r="R5261" s="209"/>
      <c r="S5261" s="209"/>
      <c r="T5261" s="209"/>
      <c r="U5261" s="209"/>
      <c r="V5261" s="209"/>
      <c r="W5261" s="209"/>
    </row>
    <row r="5262" spans="5:23" x14ac:dyDescent="0.25">
      <c r="E5262" s="209"/>
      <c r="F5262" s="209"/>
      <c r="G5262" s="209"/>
      <c r="H5262" s="209"/>
      <c r="I5262" s="209"/>
      <c r="J5262" s="209"/>
      <c r="K5262" s="209"/>
      <c r="O5262" s="209"/>
      <c r="P5262" s="209"/>
      <c r="Q5262" s="209"/>
      <c r="R5262" s="209"/>
      <c r="S5262" s="209"/>
      <c r="T5262" s="209"/>
      <c r="U5262" s="209"/>
      <c r="V5262" s="209"/>
      <c r="W5262" s="209"/>
    </row>
    <row r="5263" spans="5:23" x14ac:dyDescent="0.25">
      <c r="E5263" s="209"/>
      <c r="F5263" s="209"/>
      <c r="G5263" s="209"/>
      <c r="H5263" s="209"/>
      <c r="I5263" s="209"/>
      <c r="J5263" s="209"/>
      <c r="K5263" s="209"/>
      <c r="O5263" s="209"/>
      <c r="P5263" s="209"/>
      <c r="Q5263" s="209"/>
      <c r="R5263" s="209"/>
      <c r="S5263" s="209"/>
      <c r="T5263" s="209"/>
      <c r="U5263" s="209"/>
      <c r="V5263" s="209"/>
      <c r="W5263" s="209"/>
    </row>
    <row r="5264" spans="5:23" x14ac:dyDescent="0.25">
      <c r="E5264" s="209"/>
      <c r="F5264" s="209"/>
      <c r="G5264" s="209"/>
      <c r="H5264" s="209"/>
      <c r="I5264" s="209"/>
      <c r="J5264" s="209"/>
      <c r="K5264" s="209"/>
      <c r="O5264" s="209"/>
      <c r="P5264" s="209"/>
      <c r="Q5264" s="209"/>
      <c r="R5264" s="209"/>
      <c r="S5264" s="209"/>
      <c r="T5264" s="209"/>
      <c r="U5264" s="209"/>
      <c r="V5264" s="209"/>
      <c r="W5264" s="209"/>
    </row>
    <row r="5265" spans="5:23" x14ac:dyDescent="0.25">
      <c r="E5265" s="209"/>
      <c r="F5265" s="209"/>
      <c r="G5265" s="209"/>
      <c r="H5265" s="209"/>
      <c r="I5265" s="209"/>
      <c r="J5265" s="209"/>
      <c r="K5265" s="209"/>
      <c r="O5265" s="209"/>
      <c r="P5265" s="209"/>
      <c r="Q5265" s="209"/>
      <c r="R5265" s="209"/>
      <c r="S5265" s="209"/>
      <c r="T5265" s="209"/>
      <c r="U5265" s="209"/>
      <c r="V5265" s="209"/>
      <c r="W5265" s="209"/>
    </row>
    <row r="5266" spans="5:23" x14ac:dyDescent="0.25">
      <c r="E5266" s="209"/>
      <c r="F5266" s="209"/>
      <c r="G5266" s="209"/>
      <c r="H5266" s="209"/>
      <c r="I5266" s="209"/>
      <c r="J5266" s="209"/>
      <c r="K5266" s="209"/>
      <c r="O5266" s="209"/>
      <c r="P5266" s="209"/>
      <c r="Q5266" s="209"/>
      <c r="R5266" s="209"/>
      <c r="S5266" s="209"/>
      <c r="T5266" s="209"/>
      <c r="U5266" s="209"/>
      <c r="V5266" s="209"/>
      <c r="W5266" s="209"/>
    </row>
    <row r="5267" spans="5:23" x14ac:dyDescent="0.25">
      <c r="E5267" s="209"/>
      <c r="F5267" s="209"/>
      <c r="G5267" s="209"/>
      <c r="H5267" s="209"/>
      <c r="I5267" s="209"/>
      <c r="J5267" s="209"/>
      <c r="K5267" s="209"/>
      <c r="O5267" s="209"/>
      <c r="P5267" s="209"/>
      <c r="Q5267" s="209"/>
      <c r="R5267" s="209"/>
      <c r="S5267" s="209"/>
      <c r="T5267" s="209"/>
      <c r="U5267" s="209"/>
      <c r="V5267" s="209"/>
      <c r="W5267" s="209"/>
    </row>
    <row r="5268" spans="5:23" x14ac:dyDescent="0.25">
      <c r="E5268" s="209"/>
      <c r="F5268" s="209"/>
      <c r="G5268" s="209"/>
      <c r="H5268" s="209"/>
      <c r="I5268" s="209"/>
      <c r="J5268" s="209"/>
      <c r="K5268" s="209"/>
      <c r="O5268" s="209"/>
      <c r="P5268" s="209"/>
      <c r="Q5268" s="209"/>
      <c r="R5268" s="209"/>
      <c r="S5268" s="209"/>
      <c r="T5268" s="209"/>
      <c r="U5268" s="209"/>
      <c r="V5268" s="209"/>
      <c r="W5268" s="209"/>
    </row>
    <row r="5269" spans="5:23" x14ac:dyDescent="0.25">
      <c r="E5269" s="209"/>
      <c r="F5269" s="209"/>
      <c r="G5269" s="209"/>
      <c r="H5269" s="209"/>
      <c r="I5269" s="209"/>
      <c r="J5269" s="209"/>
      <c r="K5269" s="209"/>
      <c r="O5269" s="209"/>
      <c r="P5269" s="209"/>
      <c r="Q5269" s="209"/>
      <c r="R5269" s="209"/>
      <c r="S5269" s="209"/>
      <c r="T5269" s="209"/>
      <c r="U5269" s="209"/>
      <c r="V5269" s="209"/>
      <c r="W5269" s="209"/>
    </row>
    <row r="5270" spans="5:23" x14ac:dyDescent="0.25">
      <c r="E5270" s="209"/>
      <c r="F5270" s="209"/>
      <c r="G5270" s="209"/>
      <c r="H5270" s="209"/>
      <c r="I5270" s="209"/>
      <c r="J5270" s="209"/>
      <c r="K5270" s="209"/>
      <c r="O5270" s="209"/>
      <c r="P5270" s="209"/>
      <c r="Q5270" s="209"/>
      <c r="R5270" s="209"/>
      <c r="S5270" s="209"/>
      <c r="T5270" s="209"/>
      <c r="U5270" s="209"/>
      <c r="V5270" s="209"/>
      <c r="W5270" s="209"/>
    </row>
    <row r="5271" spans="5:23" x14ac:dyDescent="0.25">
      <c r="E5271" s="209"/>
      <c r="F5271" s="209"/>
      <c r="G5271" s="209"/>
      <c r="H5271" s="209"/>
      <c r="I5271" s="209"/>
      <c r="J5271" s="209"/>
      <c r="K5271" s="209"/>
      <c r="O5271" s="209"/>
      <c r="P5271" s="209"/>
      <c r="Q5271" s="209"/>
      <c r="R5271" s="209"/>
      <c r="S5271" s="209"/>
      <c r="T5271" s="209"/>
      <c r="U5271" s="209"/>
      <c r="V5271" s="209"/>
      <c r="W5271" s="209"/>
    </row>
    <row r="5272" spans="5:23" x14ac:dyDescent="0.25">
      <c r="E5272" s="209"/>
      <c r="F5272" s="209"/>
      <c r="G5272" s="209"/>
      <c r="H5272" s="209"/>
      <c r="I5272" s="209"/>
      <c r="J5272" s="209"/>
      <c r="K5272" s="209"/>
      <c r="O5272" s="209"/>
      <c r="P5272" s="209"/>
      <c r="Q5272" s="209"/>
      <c r="R5272" s="209"/>
      <c r="S5272" s="209"/>
      <c r="T5272" s="209"/>
      <c r="U5272" s="209"/>
      <c r="V5272" s="209"/>
      <c r="W5272" s="209"/>
    </row>
    <row r="5273" spans="5:23" x14ac:dyDescent="0.25">
      <c r="E5273" s="209"/>
      <c r="F5273" s="209"/>
      <c r="G5273" s="209"/>
      <c r="H5273" s="209"/>
      <c r="I5273" s="209"/>
      <c r="J5273" s="209"/>
      <c r="K5273" s="209"/>
      <c r="O5273" s="209"/>
      <c r="P5273" s="209"/>
      <c r="Q5273" s="209"/>
      <c r="R5273" s="209"/>
      <c r="S5273" s="209"/>
      <c r="T5273" s="209"/>
      <c r="U5273" s="209"/>
      <c r="V5273" s="209"/>
      <c r="W5273" s="209"/>
    </row>
    <row r="5274" spans="5:23" x14ac:dyDescent="0.25">
      <c r="E5274" s="209"/>
      <c r="F5274" s="209"/>
      <c r="G5274" s="209"/>
      <c r="H5274" s="209"/>
      <c r="I5274" s="209"/>
      <c r="J5274" s="209"/>
      <c r="K5274" s="209"/>
      <c r="O5274" s="209"/>
      <c r="P5274" s="209"/>
      <c r="Q5274" s="209"/>
      <c r="R5274" s="209"/>
      <c r="S5274" s="209"/>
      <c r="T5274" s="209"/>
      <c r="U5274" s="209"/>
      <c r="V5274" s="209"/>
      <c r="W5274" s="209"/>
    </row>
    <row r="5275" spans="5:23" x14ac:dyDescent="0.25">
      <c r="E5275" s="209"/>
      <c r="F5275" s="209"/>
      <c r="G5275" s="209"/>
      <c r="H5275" s="209"/>
      <c r="I5275" s="209"/>
      <c r="J5275" s="209"/>
      <c r="K5275" s="209"/>
      <c r="O5275" s="209"/>
      <c r="P5275" s="209"/>
      <c r="Q5275" s="209"/>
      <c r="R5275" s="209"/>
      <c r="S5275" s="209"/>
      <c r="T5275" s="209"/>
      <c r="U5275" s="209"/>
      <c r="V5275" s="209"/>
      <c r="W5275" s="209"/>
    </row>
    <row r="5276" spans="5:23" x14ac:dyDescent="0.25">
      <c r="E5276" s="209"/>
      <c r="F5276" s="209"/>
      <c r="G5276" s="209"/>
      <c r="H5276" s="209"/>
      <c r="I5276" s="209"/>
      <c r="J5276" s="209"/>
      <c r="K5276" s="209"/>
      <c r="O5276" s="209"/>
      <c r="P5276" s="209"/>
      <c r="Q5276" s="209"/>
      <c r="R5276" s="209"/>
      <c r="S5276" s="209"/>
      <c r="T5276" s="209"/>
      <c r="U5276" s="209"/>
      <c r="V5276" s="209"/>
      <c r="W5276" s="209"/>
    </row>
    <row r="5277" spans="5:23" x14ac:dyDescent="0.25">
      <c r="E5277" s="209"/>
      <c r="F5277" s="209"/>
      <c r="G5277" s="209"/>
      <c r="H5277" s="209"/>
      <c r="I5277" s="209"/>
      <c r="J5277" s="209"/>
      <c r="K5277" s="209"/>
      <c r="O5277" s="209"/>
      <c r="P5277" s="209"/>
      <c r="Q5277" s="209"/>
      <c r="R5277" s="209"/>
      <c r="S5277" s="209"/>
      <c r="T5277" s="209"/>
      <c r="U5277" s="209"/>
      <c r="V5277" s="209"/>
      <c r="W5277" s="209"/>
    </row>
    <row r="5278" spans="5:23" x14ac:dyDescent="0.25">
      <c r="E5278" s="209"/>
      <c r="F5278" s="209"/>
      <c r="G5278" s="209"/>
      <c r="H5278" s="209"/>
      <c r="I5278" s="209"/>
      <c r="J5278" s="209"/>
      <c r="K5278" s="209"/>
      <c r="O5278" s="209"/>
      <c r="P5278" s="209"/>
      <c r="Q5278" s="209"/>
      <c r="R5278" s="209"/>
      <c r="S5278" s="209"/>
      <c r="T5278" s="209"/>
      <c r="U5278" s="209"/>
      <c r="V5278" s="209"/>
      <c r="W5278" s="209"/>
    </row>
    <row r="5279" spans="5:23" x14ac:dyDescent="0.25">
      <c r="E5279" s="209"/>
      <c r="F5279" s="209"/>
      <c r="G5279" s="209"/>
      <c r="H5279" s="209"/>
      <c r="I5279" s="209"/>
      <c r="J5279" s="209"/>
      <c r="K5279" s="209"/>
      <c r="O5279" s="209"/>
      <c r="P5279" s="209"/>
      <c r="Q5279" s="209"/>
      <c r="R5279" s="209"/>
      <c r="S5279" s="209"/>
      <c r="T5279" s="209"/>
      <c r="U5279" s="209"/>
      <c r="V5279" s="209"/>
      <c r="W5279" s="209"/>
    </row>
    <row r="5280" spans="5:23" x14ac:dyDescent="0.25">
      <c r="E5280" s="209"/>
      <c r="F5280" s="209"/>
      <c r="G5280" s="209"/>
      <c r="H5280" s="209"/>
      <c r="I5280" s="209"/>
      <c r="J5280" s="209"/>
      <c r="K5280" s="209"/>
      <c r="O5280" s="209"/>
      <c r="P5280" s="209"/>
      <c r="Q5280" s="209"/>
      <c r="R5280" s="209"/>
      <c r="S5280" s="209"/>
      <c r="T5280" s="209"/>
      <c r="U5280" s="209"/>
      <c r="V5280" s="209"/>
      <c r="W5280" s="209"/>
    </row>
    <row r="5281" spans="5:23" x14ac:dyDescent="0.25">
      <c r="E5281" s="209"/>
      <c r="F5281" s="209"/>
      <c r="G5281" s="209"/>
      <c r="H5281" s="209"/>
      <c r="I5281" s="209"/>
      <c r="J5281" s="209"/>
      <c r="K5281" s="209"/>
      <c r="O5281" s="209"/>
      <c r="P5281" s="209"/>
      <c r="Q5281" s="209"/>
      <c r="R5281" s="209"/>
      <c r="S5281" s="209"/>
      <c r="T5281" s="209"/>
      <c r="U5281" s="209"/>
      <c r="V5281" s="209"/>
      <c r="W5281" s="209"/>
    </row>
    <row r="5282" spans="5:23" x14ac:dyDescent="0.25">
      <c r="E5282" s="209"/>
      <c r="F5282" s="209"/>
      <c r="G5282" s="209"/>
      <c r="H5282" s="209"/>
      <c r="I5282" s="209"/>
      <c r="J5282" s="209"/>
      <c r="K5282" s="209"/>
      <c r="O5282" s="209"/>
      <c r="P5282" s="209"/>
      <c r="Q5282" s="209"/>
      <c r="R5282" s="209"/>
      <c r="S5282" s="209"/>
      <c r="T5282" s="209"/>
      <c r="U5282" s="209"/>
      <c r="V5282" s="209"/>
      <c r="W5282" s="209"/>
    </row>
    <row r="5283" spans="5:23" x14ac:dyDescent="0.25">
      <c r="E5283" s="209"/>
      <c r="F5283" s="209"/>
      <c r="G5283" s="209"/>
      <c r="H5283" s="209"/>
      <c r="I5283" s="209"/>
      <c r="J5283" s="209"/>
      <c r="K5283" s="209"/>
      <c r="O5283" s="209"/>
      <c r="P5283" s="209"/>
      <c r="Q5283" s="209"/>
      <c r="R5283" s="209"/>
      <c r="S5283" s="209"/>
      <c r="T5283" s="209"/>
      <c r="U5283" s="209"/>
      <c r="V5283" s="209"/>
      <c r="W5283" s="209"/>
    </row>
    <row r="5284" spans="5:23" x14ac:dyDescent="0.25">
      <c r="E5284" s="209"/>
      <c r="F5284" s="209"/>
      <c r="G5284" s="209"/>
      <c r="H5284" s="209"/>
      <c r="I5284" s="209"/>
      <c r="J5284" s="209"/>
      <c r="K5284" s="209"/>
      <c r="O5284" s="209"/>
      <c r="P5284" s="209"/>
      <c r="Q5284" s="209"/>
      <c r="R5284" s="209"/>
      <c r="S5284" s="209"/>
      <c r="T5284" s="209"/>
      <c r="U5284" s="209"/>
      <c r="V5284" s="209"/>
      <c r="W5284" s="209"/>
    </row>
    <row r="5285" spans="5:23" x14ac:dyDescent="0.25">
      <c r="E5285" s="209"/>
      <c r="F5285" s="209"/>
      <c r="G5285" s="209"/>
      <c r="H5285" s="209"/>
      <c r="I5285" s="209"/>
      <c r="J5285" s="209"/>
      <c r="K5285" s="209"/>
      <c r="O5285" s="209"/>
      <c r="P5285" s="209"/>
      <c r="Q5285" s="209"/>
      <c r="R5285" s="209"/>
      <c r="S5285" s="209"/>
      <c r="T5285" s="209"/>
      <c r="U5285" s="209"/>
      <c r="V5285" s="209"/>
      <c r="W5285" s="209"/>
    </row>
    <row r="5286" spans="5:23" x14ac:dyDescent="0.25">
      <c r="E5286" s="209"/>
      <c r="F5286" s="209"/>
      <c r="G5286" s="209"/>
      <c r="H5286" s="209"/>
      <c r="I5286" s="209"/>
      <c r="J5286" s="209"/>
      <c r="K5286" s="209"/>
      <c r="O5286" s="209"/>
      <c r="P5286" s="209"/>
      <c r="Q5286" s="209"/>
      <c r="R5286" s="209"/>
      <c r="S5286" s="209"/>
      <c r="T5286" s="209"/>
      <c r="U5286" s="209"/>
      <c r="V5286" s="209"/>
      <c r="W5286" s="209"/>
    </row>
    <row r="5287" spans="5:23" x14ac:dyDescent="0.25">
      <c r="E5287" s="209"/>
      <c r="F5287" s="209"/>
      <c r="G5287" s="209"/>
      <c r="H5287" s="209"/>
      <c r="I5287" s="209"/>
      <c r="J5287" s="209"/>
      <c r="K5287" s="209"/>
      <c r="O5287" s="209"/>
      <c r="P5287" s="209"/>
      <c r="Q5287" s="209"/>
      <c r="R5287" s="209"/>
      <c r="S5287" s="209"/>
      <c r="T5287" s="209"/>
      <c r="U5287" s="209"/>
      <c r="V5287" s="209"/>
      <c r="W5287" s="209"/>
    </row>
    <row r="5288" spans="5:23" x14ac:dyDescent="0.25">
      <c r="E5288" s="209"/>
      <c r="F5288" s="209"/>
      <c r="G5288" s="209"/>
      <c r="H5288" s="209"/>
      <c r="I5288" s="209"/>
      <c r="J5288" s="209"/>
      <c r="K5288" s="209"/>
      <c r="O5288" s="209"/>
      <c r="P5288" s="209"/>
      <c r="Q5288" s="209"/>
      <c r="R5288" s="209"/>
      <c r="S5288" s="209"/>
      <c r="T5288" s="209"/>
      <c r="U5288" s="209"/>
      <c r="V5288" s="209"/>
      <c r="W5288" s="209"/>
    </row>
    <row r="5289" spans="5:23" x14ac:dyDescent="0.25">
      <c r="E5289" s="209"/>
      <c r="F5289" s="209"/>
      <c r="G5289" s="209"/>
      <c r="H5289" s="209"/>
      <c r="I5289" s="209"/>
      <c r="J5289" s="209"/>
      <c r="K5289" s="209"/>
      <c r="O5289" s="209"/>
      <c r="P5289" s="209"/>
      <c r="Q5289" s="209"/>
      <c r="R5289" s="209"/>
      <c r="S5289" s="209"/>
      <c r="T5289" s="209"/>
      <c r="U5289" s="209"/>
      <c r="V5289" s="209"/>
      <c r="W5289" s="209"/>
    </row>
    <row r="5290" spans="5:23" x14ac:dyDescent="0.25">
      <c r="E5290" s="209"/>
      <c r="F5290" s="209"/>
      <c r="G5290" s="209"/>
      <c r="H5290" s="209"/>
      <c r="I5290" s="209"/>
      <c r="J5290" s="209"/>
      <c r="K5290" s="209"/>
      <c r="O5290" s="209"/>
      <c r="P5290" s="209"/>
      <c r="Q5290" s="209"/>
      <c r="R5290" s="209"/>
      <c r="S5290" s="209"/>
      <c r="T5290" s="209"/>
      <c r="U5290" s="209"/>
      <c r="V5290" s="209"/>
      <c r="W5290" s="209"/>
    </row>
    <row r="5291" spans="5:23" x14ac:dyDescent="0.25">
      <c r="E5291" s="209"/>
      <c r="F5291" s="209"/>
      <c r="G5291" s="209"/>
      <c r="H5291" s="209"/>
      <c r="I5291" s="209"/>
      <c r="J5291" s="209"/>
      <c r="K5291" s="209"/>
      <c r="O5291" s="209"/>
      <c r="P5291" s="209"/>
      <c r="Q5291" s="209"/>
      <c r="R5291" s="209"/>
      <c r="S5291" s="209"/>
      <c r="T5291" s="209"/>
      <c r="U5291" s="209"/>
      <c r="V5291" s="209"/>
      <c r="W5291" s="209"/>
    </row>
    <row r="5292" spans="5:23" x14ac:dyDescent="0.25">
      <c r="E5292" s="209"/>
      <c r="F5292" s="209"/>
      <c r="G5292" s="209"/>
      <c r="H5292" s="209"/>
      <c r="I5292" s="209"/>
      <c r="J5292" s="209"/>
      <c r="K5292" s="209"/>
      <c r="O5292" s="209"/>
      <c r="P5292" s="209"/>
      <c r="Q5292" s="209"/>
      <c r="R5292" s="209"/>
      <c r="S5292" s="209"/>
      <c r="T5292" s="209"/>
      <c r="U5292" s="209"/>
      <c r="V5292" s="209"/>
      <c r="W5292" s="209"/>
    </row>
    <row r="5293" spans="5:23" x14ac:dyDescent="0.25">
      <c r="E5293" s="209"/>
      <c r="F5293" s="209"/>
      <c r="G5293" s="209"/>
      <c r="H5293" s="209"/>
      <c r="I5293" s="209"/>
      <c r="J5293" s="209"/>
      <c r="K5293" s="209"/>
      <c r="O5293" s="209"/>
      <c r="P5293" s="209"/>
      <c r="Q5293" s="209"/>
      <c r="R5293" s="209"/>
      <c r="S5293" s="209"/>
      <c r="T5293" s="209"/>
      <c r="U5293" s="209"/>
      <c r="V5293" s="209"/>
      <c r="W5293" s="209"/>
    </row>
    <row r="5294" spans="5:23" x14ac:dyDescent="0.25">
      <c r="E5294" s="209"/>
      <c r="F5294" s="209"/>
      <c r="G5294" s="209"/>
      <c r="H5294" s="209"/>
      <c r="I5294" s="209"/>
      <c r="J5294" s="209"/>
      <c r="K5294" s="209"/>
      <c r="O5294" s="209"/>
      <c r="P5294" s="209"/>
      <c r="Q5294" s="209"/>
      <c r="R5294" s="209"/>
      <c r="S5294" s="209"/>
      <c r="T5294" s="209"/>
      <c r="U5294" s="209"/>
      <c r="V5294" s="209"/>
      <c r="W5294" s="209"/>
    </row>
    <row r="5295" spans="5:23" x14ac:dyDescent="0.25">
      <c r="E5295" s="209"/>
      <c r="F5295" s="209"/>
      <c r="G5295" s="209"/>
      <c r="H5295" s="209"/>
      <c r="I5295" s="209"/>
      <c r="J5295" s="209"/>
      <c r="K5295" s="209"/>
      <c r="O5295" s="209"/>
      <c r="P5295" s="209"/>
      <c r="Q5295" s="209"/>
      <c r="R5295" s="209"/>
      <c r="S5295" s="209"/>
      <c r="T5295" s="209"/>
      <c r="U5295" s="209"/>
      <c r="V5295" s="209"/>
      <c r="W5295" s="209"/>
    </row>
    <row r="5296" spans="5:23" x14ac:dyDescent="0.25">
      <c r="E5296" s="209"/>
      <c r="F5296" s="209"/>
      <c r="G5296" s="209"/>
      <c r="H5296" s="209"/>
      <c r="I5296" s="209"/>
      <c r="J5296" s="209"/>
      <c r="K5296" s="209"/>
      <c r="O5296" s="209"/>
      <c r="P5296" s="209"/>
      <c r="Q5296" s="209"/>
      <c r="R5296" s="209"/>
      <c r="S5296" s="209"/>
      <c r="T5296" s="209"/>
      <c r="U5296" s="209"/>
      <c r="V5296" s="209"/>
      <c r="W5296" s="209"/>
    </row>
    <row r="5297" spans="5:23" x14ac:dyDescent="0.25">
      <c r="E5297" s="209"/>
      <c r="F5297" s="209"/>
      <c r="G5297" s="209"/>
      <c r="H5297" s="209"/>
      <c r="I5297" s="209"/>
      <c r="J5297" s="209"/>
      <c r="K5297" s="209"/>
      <c r="O5297" s="209"/>
      <c r="P5297" s="209"/>
      <c r="Q5297" s="209"/>
      <c r="R5297" s="209"/>
      <c r="S5297" s="209"/>
      <c r="T5297" s="209"/>
      <c r="U5297" s="209"/>
      <c r="V5297" s="209"/>
      <c r="W5297" s="209"/>
    </row>
    <row r="5298" spans="5:23" x14ac:dyDescent="0.25">
      <c r="E5298" s="209"/>
      <c r="F5298" s="209"/>
      <c r="G5298" s="209"/>
      <c r="H5298" s="209"/>
      <c r="I5298" s="209"/>
      <c r="J5298" s="209"/>
      <c r="K5298" s="209"/>
      <c r="O5298" s="209"/>
      <c r="P5298" s="209"/>
      <c r="Q5298" s="209"/>
      <c r="R5298" s="209"/>
      <c r="S5298" s="209"/>
      <c r="T5298" s="209"/>
      <c r="U5298" s="209"/>
      <c r="V5298" s="209"/>
      <c r="W5298" s="209"/>
    </row>
    <row r="5299" spans="5:23" x14ac:dyDescent="0.25">
      <c r="E5299" s="209"/>
      <c r="F5299" s="209"/>
      <c r="G5299" s="209"/>
      <c r="H5299" s="209"/>
      <c r="I5299" s="209"/>
      <c r="J5299" s="209"/>
      <c r="K5299" s="209"/>
      <c r="O5299" s="209"/>
      <c r="P5299" s="209"/>
      <c r="Q5299" s="209"/>
      <c r="R5299" s="209"/>
      <c r="S5299" s="209"/>
      <c r="T5299" s="209"/>
      <c r="U5299" s="209"/>
      <c r="V5299" s="209"/>
      <c r="W5299" s="209"/>
    </row>
    <row r="5300" spans="5:23" x14ac:dyDescent="0.25">
      <c r="E5300" s="209"/>
      <c r="F5300" s="209"/>
      <c r="G5300" s="209"/>
      <c r="H5300" s="209"/>
      <c r="I5300" s="209"/>
      <c r="J5300" s="209"/>
      <c r="K5300" s="209"/>
      <c r="O5300" s="209"/>
      <c r="P5300" s="209"/>
      <c r="Q5300" s="209"/>
      <c r="R5300" s="209"/>
      <c r="S5300" s="209"/>
      <c r="T5300" s="209"/>
      <c r="U5300" s="209"/>
      <c r="V5300" s="209"/>
      <c r="W5300" s="209"/>
    </row>
    <row r="5301" spans="5:23" x14ac:dyDescent="0.25">
      <c r="E5301" s="209"/>
      <c r="F5301" s="209"/>
      <c r="G5301" s="209"/>
      <c r="H5301" s="209"/>
      <c r="I5301" s="209"/>
      <c r="J5301" s="209"/>
      <c r="K5301" s="209"/>
      <c r="O5301" s="209"/>
      <c r="P5301" s="209"/>
      <c r="Q5301" s="209"/>
      <c r="R5301" s="209"/>
      <c r="S5301" s="209"/>
      <c r="T5301" s="209"/>
      <c r="U5301" s="209"/>
      <c r="V5301" s="209"/>
      <c r="W5301" s="209"/>
    </row>
    <row r="5302" spans="5:23" x14ac:dyDescent="0.25">
      <c r="E5302" s="209"/>
      <c r="F5302" s="209"/>
      <c r="G5302" s="209"/>
      <c r="H5302" s="209"/>
      <c r="I5302" s="209"/>
      <c r="J5302" s="209"/>
      <c r="K5302" s="209"/>
      <c r="O5302" s="209"/>
      <c r="P5302" s="209"/>
      <c r="Q5302" s="209"/>
      <c r="R5302" s="209"/>
      <c r="S5302" s="209"/>
      <c r="T5302" s="209"/>
      <c r="U5302" s="209"/>
      <c r="V5302" s="209"/>
      <c r="W5302" s="209"/>
    </row>
    <row r="5303" spans="5:23" x14ac:dyDescent="0.25">
      <c r="E5303" s="209"/>
      <c r="F5303" s="209"/>
      <c r="G5303" s="209"/>
      <c r="H5303" s="209"/>
      <c r="I5303" s="209"/>
      <c r="J5303" s="209"/>
      <c r="K5303" s="209"/>
      <c r="O5303" s="209"/>
      <c r="P5303" s="209"/>
      <c r="Q5303" s="209"/>
      <c r="R5303" s="209"/>
      <c r="S5303" s="209"/>
      <c r="T5303" s="209"/>
      <c r="U5303" s="209"/>
      <c r="V5303" s="209"/>
      <c r="W5303" s="209"/>
    </row>
    <row r="5304" spans="5:23" x14ac:dyDescent="0.25">
      <c r="E5304" s="209"/>
      <c r="F5304" s="209"/>
      <c r="G5304" s="209"/>
      <c r="H5304" s="209"/>
      <c r="I5304" s="209"/>
      <c r="J5304" s="209"/>
      <c r="K5304" s="209"/>
      <c r="O5304" s="209"/>
      <c r="P5304" s="209"/>
      <c r="Q5304" s="209"/>
      <c r="R5304" s="209"/>
      <c r="S5304" s="209"/>
      <c r="T5304" s="209"/>
      <c r="U5304" s="209"/>
      <c r="V5304" s="209"/>
      <c r="W5304" s="209"/>
    </row>
    <row r="5305" spans="5:23" x14ac:dyDescent="0.25">
      <c r="E5305" s="209"/>
      <c r="F5305" s="209"/>
      <c r="G5305" s="209"/>
      <c r="H5305" s="209"/>
      <c r="I5305" s="209"/>
      <c r="J5305" s="209"/>
      <c r="K5305" s="209"/>
      <c r="O5305" s="209"/>
      <c r="P5305" s="209"/>
      <c r="Q5305" s="209"/>
      <c r="R5305" s="209"/>
      <c r="S5305" s="209"/>
      <c r="T5305" s="209"/>
      <c r="U5305" s="209"/>
      <c r="V5305" s="209"/>
      <c r="W5305" s="209"/>
    </row>
    <row r="5306" spans="5:23" x14ac:dyDescent="0.25">
      <c r="E5306" s="209"/>
      <c r="F5306" s="209"/>
      <c r="G5306" s="209"/>
      <c r="H5306" s="209"/>
      <c r="I5306" s="209"/>
      <c r="J5306" s="209"/>
      <c r="K5306" s="209"/>
      <c r="O5306" s="209"/>
      <c r="P5306" s="209"/>
      <c r="Q5306" s="209"/>
      <c r="R5306" s="209"/>
      <c r="S5306" s="209"/>
      <c r="T5306" s="209"/>
      <c r="U5306" s="209"/>
      <c r="V5306" s="209"/>
      <c r="W5306" s="209"/>
    </row>
    <row r="5307" spans="5:23" x14ac:dyDescent="0.25">
      <c r="E5307" s="209"/>
      <c r="F5307" s="209"/>
      <c r="G5307" s="209"/>
      <c r="H5307" s="209"/>
      <c r="I5307" s="209"/>
      <c r="J5307" s="209"/>
      <c r="K5307" s="209"/>
      <c r="O5307" s="209"/>
      <c r="P5307" s="209"/>
      <c r="Q5307" s="209"/>
      <c r="R5307" s="209"/>
      <c r="S5307" s="209"/>
      <c r="T5307" s="209"/>
      <c r="U5307" s="209"/>
      <c r="V5307" s="209"/>
      <c r="W5307" s="209"/>
    </row>
    <row r="5308" spans="5:23" x14ac:dyDescent="0.25">
      <c r="E5308" s="209"/>
      <c r="F5308" s="209"/>
      <c r="G5308" s="209"/>
      <c r="H5308" s="209"/>
      <c r="I5308" s="209"/>
      <c r="J5308" s="209"/>
      <c r="K5308" s="209"/>
      <c r="O5308" s="209"/>
      <c r="P5308" s="209"/>
      <c r="Q5308" s="209"/>
      <c r="R5308" s="209"/>
      <c r="S5308" s="209"/>
      <c r="T5308" s="209"/>
      <c r="U5308" s="209"/>
      <c r="V5308" s="209"/>
      <c r="W5308" s="209"/>
    </row>
    <row r="5309" spans="5:23" x14ac:dyDescent="0.25">
      <c r="E5309" s="209"/>
      <c r="F5309" s="209"/>
      <c r="G5309" s="209"/>
      <c r="H5309" s="209"/>
      <c r="I5309" s="209"/>
      <c r="J5309" s="209"/>
      <c r="K5309" s="209"/>
      <c r="O5309" s="209"/>
      <c r="P5309" s="209"/>
      <c r="Q5309" s="209"/>
      <c r="R5309" s="209"/>
      <c r="S5309" s="209"/>
      <c r="T5309" s="209"/>
      <c r="U5309" s="209"/>
      <c r="V5309" s="209"/>
      <c r="W5309" s="209"/>
    </row>
    <row r="5310" spans="5:23" x14ac:dyDescent="0.25">
      <c r="E5310" s="209"/>
      <c r="F5310" s="209"/>
      <c r="G5310" s="209"/>
      <c r="H5310" s="209"/>
      <c r="I5310" s="209"/>
      <c r="J5310" s="209"/>
      <c r="K5310" s="209"/>
      <c r="O5310" s="209"/>
      <c r="P5310" s="209"/>
      <c r="Q5310" s="209"/>
      <c r="R5310" s="209"/>
      <c r="S5310" s="209"/>
      <c r="T5310" s="209"/>
      <c r="U5310" s="209"/>
      <c r="V5310" s="209"/>
      <c r="W5310" s="209"/>
    </row>
    <row r="5311" spans="5:23" x14ac:dyDescent="0.25">
      <c r="E5311" s="209"/>
      <c r="F5311" s="209"/>
      <c r="G5311" s="209"/>
      <c r="H5311" s="209"/>
      <c r="I5311" s="209"/>
      <c r="J5311" s="209"/>
      <c r="K5311" s="209"/>
      <c r="O5311" s="209"/>
      <c r="P5311" s="209"/>
      <c r="Q5311" s="209"/>
      <c r="R5311" s="209"/>
      <c r="S5311" s="209"/>
      <c r="T5311" s="209"/>
      <c r="U5311" s="209"/>
      <c r="V5311" s="209"/>
      <c r="W5311" s="209"/>
    </row>
    <row r="5312" spans="5:23" x14ac:dyDescent="0.25">
      <c r="E5312" s="209"/>
      <c r="F5312" s="209"/>
      <c r="G5312" s="209"/>
      <c r="H5312" s="209"/>
      <c r="I5312" s="209"/>
      <c r="J5312" s="209"/>
      <c r="K5312" s="209"/>
      <c r="O5312" s="209"/>
      <c r="P5312" s="209"/>
      <c r="Q5312" s="209"/>
      <c r="R5312" s="209"/>
      <c r="S5312" s="209"/>
      <c r="T5312" s="209"/>
      <c r="U5312" s="209"/>
      <c r="V5312" s="209"/>
      <c r="W5312" s="209"/>
    </row>
    <row r="5313" spans="5:23" x14ac:dyDescent="0.25">
      <c r="E5313" s="209"/>
      <c r="F5313" s="209"/>
      <c r="G5313" s="209"/>
      <c r="H5313" s="209"/>
      <c r="I5313" s="209"/>
      <c r="J5313" s="209"/>
      <c r="K5313" s="209"/>
      <c r="O5313" s="209"/>
      <c r="P5313" s="209"/>
      <c r="Q5313" s="209"/>
      <c r="R5313" s="209"/>
      <c r="S5313" s="209"/>
      <c r="T5313" s="209"/>
      <c r="U5313" s="209"/>
      <c r="V5313" s="209"/>
      <c r="W5313" s="209"/>
    </row>
    <row r="5314" spans="5:23" x14ac:dyDescent="0.25">
      <c r="E5314" s="209"/>
      <c r="F5314" s="209"/>
      <c r="G5314" s="209"/>
      <c r="H5314" s="209"/>
      <c r="I5314" s="209"/>
      <c r="J5314" s="209"/>
      <c r="K5314" s="209"/>
      <c r="O5314" s="209"/>
      <c r="P5314" s="209"/>
      <c r="Q5314" s="209"/>
      <c r="R5314" s="209"/>
      <c r="S5314" s="209"/>
      <c r="T5314" s="209"/>
      <c r="U5314" s="209"/>
      <c r="V5314" s="209"/>
      <c r="W5314" s="209"/>
    </row>
    <row r="5315" spans="5:23" x14ac:dyDescent="0.25">
      <c r="E5315" s="209"/>
      <c r="F5315" s="209"/>
      <c r="G5315" s="209"/>
      <c r="H5315" s="209"/>
      <c r="I5315" s="209"/>
      <c r="J5315" s="209"/>
      <c r="K5315" s="209"/>
      <c r="O5315" s="209"/>
      <c r="P5315" s="209"/>
      <c r="Q5315" s="209"/>
      <c r="R5315" s="209"/>
      <c r="S5315" s="209"/>
      <c r="T5315" s="209"/>
      <c r="U5315" s="209"/>
      <c r="V5315" s="209"/>
      <c r="W5315" s="209"/>
    </row>
    <row r="5316" spans="5:23" x14ac:dyDescent="0.25">
      <c r="E5316" s="209"/>
      <c r="F5316" s="209"/>
      <c r="G5316" s="209"/>
      <c r="H5316" s="209"/>
      <c r="I5316" s="209"/>
      <c r="J5316" s="209"/>
      <c r="K5316" s="209"/>
      <c r="O5316" s="209"/>
      <c r="P5316" s="209"/>
      <c r="Q5316" s="209"/>
      <c r="R5316" s="209"/>
      <c r="S5316" s="209"/>
      <c r="T5316" s="209"/>
      <c r="U5316" s="209"/>
      <c r="V5316" s="209"/>
      <c r="W5316" s="209"/>
    </row>
    <row r="5317" spans="5:23" x14ac:dyDescent="0.25">
      <c r="E5317" s="209"/>
      <c r="F5317" s="209"/>
      <c r="G5317" s="209"/>
      <c r="H5317" s="209"/>
      <c r="I5317" s="209"/>
      <c r="J5317" s="209"/>
      <c r="K5317" s="209"/>
      <c r="O5317" s="209"/>
      <c r="P5317" s="209"/>
      <c r="Q5317" s="209"/>
      <c r="R5317" s="209"/>
      <c r="S5317" s="209"/>
      <c r="T5317" s="209"/>
      <c r="U5317" s="209"/>
      <c r="V5317" s="209"/>
      <c r="W5317" s="209"/>
    </row>
    <row r="5318" spans="5:23" x14ac:dyDescent="0.25">
      <c r="E5318" s="209"/>
      <c r="F5318" s="209"/>
      <c r="G5318" s="209"/>
      <c r="H5318" s="209"/>
      <c r="I5318" s="209"/>
      <c r="J5318" s="209"/>
      <c r="K5318" s="209"/>
      <c r="O5318" s="209"/>
      <c r="P5318" s="209"/>
      <c r="Q5318" s="209"/>
      <c r="R5318" s="209"/>
      <c r="S5318" s="209"/>
      <c r="T5318" s="209"/>
      <c r="U5318" s="209"/>
      <c r="V5318" s="209"/>
      <c r="W5318" s="209"/>
    </row>
    <row r="5319" spans="5:23" x14ac:dyDescent="0.25">
      <c r="E5319" s="209"/>
      <c r="F5319" s="209"/>
      <c r="G5319" s="209"/>
      <c r="H5319" s="209"/>
      <c r="I5319" s="209"/>
      <c r="J5319" s="209"/>
      <c r="K5319" s="209"/>
      <c r="O5319" s="209"/>
      <c r="P5319" s="209"/>
      <c r="Q5319" s="209"/>
      <c r="R5319" s="209"/>
      <c r="S5319" s="209"/>
      <c r="T5319" s="209"/>
      <c r="U5319" s="209"/>
      <c r="V5319" s="209"/>
      <c r="W5319" s="209"/>
    </row>
    <row r="5320" spans="5:23" x14ac:dyDescent="0.25">
      <c r="E5320" s="209"/>
      <c r="F5320" s="209"/>
      <c r="G5320" s="209"/>
      <c r="H5320" s="209"/>
      <c r="I5320" s="209"/>
      <c r="J5320" s="209"/>
      <c r="K5320" s="209"/>
      <c r="O5320" s="209"/>
      <c r="P5320" s="209"/>
      <c r="Q5320" s="209"/>
      <c r="R5320" s="209"/>
      <c r="S5320" s="209"/>
      <c r="T5320" s="209"/>
      <c r="U5320" s="209"/>
      <c r="V5320" s="209"/>
      <c r="W5320" s="209"/>
    </row>
    <row r="5321" spans="5:23" x14ac:dyDescent="0.25">
      <c r="E5321" s="209"/>
      <c r="F5321" s="209"/>
      <c r="G5321" s="209"/>
      <c r="H5321" s="209"/>
      <c r="I5321" s="209"/>
      <c r="J5321" s="209"/>
      <c r="K5321" s="209"/>
      <c r="O5321" s="209"/>
      <c r="P5321" s="209"/>
      <c r="Q5321" s="209"/>
      <c r="R5321" s="209"/>
      <c r="S5321" s="209"/>
      <c r="T5321" s="209"/>
      <c r="U5321" s="209"/>
      <c r="V5321" s="209"/>
      <c r="W5321" s="209"/>
    </row>
    <row r="5322" spans="5:23" x14ac:dyDescent="0.25">
      <c r="E5322" s="209"/>
      <c r="F5322" s="209"/>
      <c r="G5322" s="209"/>
      <c r="H5322" s="209"/>
      <c r="I5322" s="209"/>
      <c r="J5322" s="209"/>
      <c r="K5322" s="209"/>
      <c r="O5322" s="209"/>
      <c r="P5322" s="209"/>
      <c r="Q5322" s="209"/>
      <c r="R5322" s="209"/>
      <c r="S5322" s="209"/>
      <c r="T5322" s="209"/>
      <c r="U5322" s="209"/>
      <c r="V5322" s="209"/>
      <c r="W5322" s="209"/>
    </row>
    <row r="5323" spans="5:23" x14ac:dyDescent="0.25">
      <c r="E5323" s="209"/>
      <c r="F5323" s="209"/>
      <c r="G5323" s="209"/>
      <c r="H5323" s="209"/>
      <c r="I5323" s="209"/>
      <c r="J5323" s="209"/>
      <c r="K5323" s="209"/>
      <c r="O5323" s="209"/>
      <c r="P5323" s="209"/>
      <c r="Q5323" s="209"/>
      <c r="R5323" s="209"/>
      <c r="S5323" s="209"/>
      <c r="T5323" s="209"/>
      <c r="U5323" s="209"/>
      <c r="V5323" s="209"/>
      <c r="W5323" s="209"/>
    </row>
    <row r="5324" spans="5:23" x14ac:dyDescent="0.25">
      <c r="E5324" s="209"/>
      <c r="F5324" s="209"/>
      <c r="G5324" s="209"/>
      <c r="H5324" s="209"/>
      <c r="I5324" s="209"/>
      <c r="J5324" s="209"/>
      <c r="K5324" s="209"/>
      <c r="O5324" s="209"/>
      <c r="P5324" s="209"/>
      <c r="Q5324" s="209"/>
      <c r="R5324" s="209"/>
      <c r="S5324" s="209"/>
      <c r="T5324" s="209"/>
      <c r="U5324" s="209"/>
      <c r="V5324" s="209"/>
      <c r="W5324" s="209"/>
    </row>
    <row r="5325" spans="5:23" x14ac:dyDescent="0.25">
      <c r="E5325" s="209"/>
      <c r="F5325" s="209"/>
      <c r="G5325" s="209"/>
      <c r="H5325" s="209"/>
      <c r="I5325" s="209"/>
      <c r="J5325" s="209"/>
      <c r="K5325" s="209"/>
      <c r="O5325" s="209"/>
      <c r="P5325" s="209"/>
      <c r="Q5325" s="209"/>
      <c r="R5325" s="209"/>
      <c r="S5325" s="209"/>
      <c r="T5325" s="209"/>
      <c r="U5325" s="209"/>
      <c r="V5325" s="209"/>
      <c r="W5325" s="209"/>
    </row>
    <row r="5326" spans="5:23" x14ac:dyDescent="0.25">
      <c r="E5326" s="209"/>
      <c r="F5326" s="209"/>
      <c r="G5326" s="209"/>
      <c r="H5326" s="209"/>
      <c r="I5326" s="209"/>
      <c r="J5326" s="209"/>
      <c r="K5326" s="209"/>
      <c r="O5326" s="209"/>
      <c r="P5326" s="209"/>
      <c r="Q5326" s="209"/>
      <c r="R5326" s="209"/>
      <c r="S5326" s="209"/>
      <c r="T5326" s="209"/>
      <c r="U5326" s="209"/>
      <c r="V5326" s="209"/>
      <c r="W5326" s="209"/>
    </row>
    <row r="5327" spans="5:23" x14ac:dyDescent="0.25">
      <c r="E5327" s="209"/>
      <c r="F5327" s="209"/>
      <c r="G5327" s="209"/>
      <c r="H5327" s="209"/>
      <c r="I5327" s="209"/>
      <c r="J5327" s="209"/>
      <c r="K5327" s="209"/>
      <c r="O5327" s="209"/>
      <c r="P5327" s="209"/>
      <c r="Q5327" s="209"/>
      <c r="R5327" s="209"/>
      <c r="S5327" s="209"/>
      <c r="T5327" s="209"/>
      <c r="U5327" s="209"/>
      <c r="V5327" s="209"/>
      <c r="W5327" s="209"/>
    </row>
    <row r="5328" spans="5:23" x14ac:dyDescent="0.25">
      <c r="E5328" s="209"/>
      <c r="F5328" s="209"/>
      <c r="G5328" s="209"/>
      <c r="H5328" s="209"/>
      <c r="I5328" s="209"/>
      <c r="J5328" s="209"/>
      <c r="K5328" s="209"/>
      <c r="O5328" s="209"/>
      <c r="P5328" s="209"/>
      <c r="Q5328" s="209"/>
      <c r="R5328" s="209"/>
      <c r="S5328" s="209"/>
      <c r="T5328" s="209"/>
      <c r="U5328" s="209"/>
      <c r="V5328" s="209"/>
      <c r="W5328" s="209"/>
    </row>
    <row r="5329" spans="5:23" x14ac:dyDescent="0.25">
      <c r="E5329" s="209"/>
      <c r="F5329" s="209"/>
      <c r="G5329" s="209"/>
      <c r="H5329" s="209"/>
      <c r="I5329" s="209"/>
      <c r="J5329" s="209"/>
      <c r="K5329" s="209"/>
      <c r="O5329" s="209"/>
      <c r="P5329" s="209"/>
      <c r="Q5329" s="209"/>
      <c r="R5329" s="209"/>
      <c r="S5329" s="209"/>
      <c r="T5329" s="209"/>
      <c r="U5329" s="209"/>
      <c r="V5329" s="209"/>
      <c r="W5329" s="209"/>
    </row>
    <row r="5330" spans="5:23" x14ac:dyDescent="0.25">
      <c r="E5330" s="209"/>
      <c r="F5330" s="209"/>
      <c r="G5330" s="209"/>
      <c r="H5330" s="209"/>
      <c r="I5330" s="209"/>
      <c r="J5330" s="209"/>
      <c r="K5330" s="209"/>
      <c r="O5330" s="209"/>
      <c r="P5330" s="209"/>
      <c r="Q5330" s="209"/>
      <c r="R5330" s="209"/>
      <c r="S5330" s="209"/>
      <c r="T5330" s="209"/>
      <c r="U5330" s="209"/>
      <c r="V5330" s="209"/>
      <c r="W5330" s="209"/>
    </row>
    <row r="5331" spans="5:23" x14ac:dyDescent="0.25">
      <c r="E5331" s="209"/>
      <c r="F5331" s="209"/>
      <c r="G5331" s="209"/>
      <c r="H5331" s="209"/>
      <c r="I5331" s="209"/>
      <c r="J5331" s="209"/>
      <c r="K5331" s="209"/>
      <c r="O5331" s="209"/>
      <c r="P5331" s="209"/>
      <c r="Q5331" s="209"/>
      <c r="R5331" s="209"/>
      <c r="S5331" s="209"/>
      <c r="T5331" s="209"/>
      <c r="U5331" s="209"/>
      <c r="V5331" s="209"/>
      <c r="W5331" s="209"/>
    </row>
    <row r="5332" spans="5:23" x14ac:dyDescent="0.25">
      <c r="E5332" s="209"/>
      <c r="F5332" s="209"/>
      <c r="G5332" s="209"/>
      <c r="H5332" s="209"/>
      <c r="I5332" s="209"/>
      <c r="J5332" s="209"/>
      <c r="K5332" s="209"/>
      <c r="O5332" s="209"/>
      <c r="P5332" s="209"/>
      <c r="Q5332" s="209"/>
      <c r="R5332" s="209"/>
      <c r="S5332" s="209"/>
      <c r="T5332" s="209"/>
      <c r="U5332" s="209"/>
      <c r="V5332" s="209"/>
      <c r="W5332" s="209"/>
    </row>
    <row r="5333" spans="5:23" x14ac:dyDescent="0.25">
      <c r="E5333" s="209"/>
      <c r="F5333" s="209"/>
      <c r="G5333" s="209"/>
      <c r="H5333" s="209"/>
      <c r="I5333" s="209"/>
      <c r="J5333" s="209"/>
      <c r="K5333" s="209"/>
      <c r="O5333" s="209"/>
      <c r="P5333" s="209"/>
      <c r="Q5333" s="209"/>
      <c r="R5333" s="209"/>
      <c r="S5333" s="209"/>
      <c r="T5333" s="209"/>
      <c r="U5333" s="209"/>
      <c r="V5333" s="209"/>
      <c r="W5333" s="209"/>
    </row>
    <row r="5334" spans="5:23" x14ac:dyDescent="0.25">
      <c r="E5334" s="209"/>
      <c r="F5334" s="209"/>
      <c r="G5334" s="209"/>
      <c r="H5334" s="209"/>
      <c r="I5334" s="209"/>
      <c r="J5334" s="209"/>
      <c r="K5334" s="209"/>
      <c r="O5334" s="209"/>
      <c r="P5334" s="209"/>
      <c r="Q5334" s="209"/>
      <c r="R5334" s="209"/>
      <c r="S5334" s="209"/>
      <c r="T5334" s="209"/>
      <c r="U5334" s="209"/>
      <c r="V5334" s="209"/>
      <c r="W5334" s="209"/>
    </row>
    <row r="5335" spans="5:23" x14ac:dyDescent="0.25">
      <c r="E5335" s="209"/>
      <c r="F5335" s="209"/>
      <c r="G5335" s="209"/>
      <c r="H5335" s="209"/>
      <c r="I5335" s="209"/>
      <c r="J5335" s="209"/>
      <c r="K5335" s="209"/>
      <c r="O5335" s="209"/>
      <c r="P5335" s="209"/>
      <c r="Q5335" s="209"/>
      <c r="R5335" s="209"/>
      <c r="S5335" s="209"/>
      <c r="T5335" s="209"/>
      <c r="U5335" s="209"/>
      <c r="V5335" s="209"/>
      <c r="W5335" s="209"/>
    </row>
    <row r="5336" spans="5:23" x14ac:dyDescent="0.25">
      <c r="E5336" s="209"/>
      <c r="F5336" s="209"/>
      <c r="G5336" s="209"/>
      <c r="H5336" s="209"/>
      <c r="I5336" s="209"/>
      <c r="J5336" s="209"/>
      <c r="K5336" s="209"/>
      <c r="O5336" s="209"/>
      <c r="P5336" s="209"/>
      <c r="Q5336" s="209"/>
      <c r="R5336" s="209"/>
      <c r="S5336" s="209"/>
      <c r="T5336" s="209"/>
      <c r="U5336" s="209"/>
      <c r="V5336" s="209"/>
      <c r="W5336" s="209"/>
    </row>
    <row r="5337" spans="5:23" x14ac:dyDescent="0.25">
      <c r="E5337" s="209"/>
      <c r="F5337" s="209"/>
      <c r="G5337" s="209"/>
      <c r="H5337" s="209"/>
      <c r="I5337" s="209"/>
      <c r="J5337" s="209"/>
      <c r="K5337" s="209"/>
      <c r="O5337" s="209"/>
      <c r="P5337" s="209"/>
      <c r="Q5337" s="209"/>
      <c r="R5337" s="209"/>
      <c r="S5337" s="209"/>
      <c r="T5337" s="209"/>
      <c r="U5337" s="209"/>
      <c r="V5337" s="209"/>
      <c r="W5337" s="209"/>
    </row>
    <row r="5338" spans="5:23" x14ac:dyDescent="0.25">
      <c r="E5338" s="209"/>
      <c r="F5338" s="209"/>
      <c r="G5338" s="209"/>
      <c r="H5338" s="209"/>
      <c r="I5338" s="209"/>
      <c r="J5338" s="209"/>
      <c r="K5338" s="209"/>
      <c r="O5338" s="209"/>
      <c r="P5338" s="209"/>
      <c r="Q5338" s="209"/>
      <c r="R5338" s="209"/>
      <c r="S5338" s="209"/>
      <c r="T5338" s="209"/>
      <c r="U5338" s="209"/>
      <c r="V5338" s="209"/>
      <c r="W5338" s="209"/>
    </row>
    <row r="5339" spans="5:23" x14ac:dyDescent="0.25">
      <c r="E5339" s="209"/>
      <c r="F5339" s="209"/>
      <c r="G5339" s="209"/>
      <c r="H5339" s="209"/>
      <c r="I5339" s="209"/>
      <c r="J5339" s="209"/>
      <c r="K5339" s="209"/>
      <c r="O5339" s="209"/>
      <c r="P5339" s="209"/>
      <c r="Q5339" s="209"/>
      <c r="R5339" s="209"/>
      <c r="S5339" s="209"/>
      <c r="T5339" s="209"/>
      <c r="U5339" s="209"/>
      <c r="V5339" s="209"/>
      <c r="W5339" s="209"/>
    </row>
    <row r="5340" spans="5:23" x14ac:dyDescent="0.25">
      <c r="E5340" s="209"/>
      <c r="F5340" s="209"/>
      <c r="G5340" s="209"/>
      <c r="H5340" s="209"/>
      <c r="I5340" s="209"/>
      <c r="J5340" s="209"/>
      <c r="K5340" s="209"/>
      <c r="O5340" s="209"/>
      <c r="P5340" s="209"/>
      <c r="Q5340" s="209"/>
      <c r="R5340" s="209"/>
      <c r="S5340" s="209"/>
      <c r="T5340" s="209"/>
      <c r="U5340" s="209"/>
      <c r="V5340" s="209"/>
      <c r="W5340" s="209"/>
    </row>
    <row r="5341" spans="5:23" x14ac:dyDescent="0.25">
      <c r="E5341" s="209"/>
      <c r="F5341" s="209"/>
      <c r="G5341" s="209"/>
      <c r="H5341" s="209"/>
      <c r="I5341" s="209"/>
      <c r="J5341" s="209"/>
      <c r="K5341" s="209"/>
      <c r="O5341" s="209"/>
      <c r="P5341" s="209"/>
      <c r="Q5341" s="209"/>
      <c r="R5341" s="209"/>
      <c r="S5341" s="209"/>
      <c r="T5341" s="209"/>
      <c r="U5341" s="209"/>
      <c r="V5341" s="209"/>
      <c r="W5341" s="209"/>
    </row>
    <row r="5342" spans="5:23" x14ac:dyDescent="0.25">
      <c r="E5342" s="209"/>
      <c r="F5342" s="209"/>
      <c r="G5342" s="209"/>
      <c r="H5342" s="209"/>
      <c r="I5342" s="209"/>
      <c r="J5342" s="209"/>
      <c r="K5342" s="209"/>
      <c r="O5342" s="209"/>
      <c r="P5342" s="209"/>
      <c r="Q5342" s="209"/>
      <c r="R5342" s="209"/>
      <c r="S5342" s="209"/>
      <c r="T5342" s="209"/>
      <c r="U5342" s="209"/>
      <c r="V5342" s="209"/>
      <c r="W5342" s="209"/>
    </row>
    <row r="5343" spans="5:23" x14ac:dyDescent="0.25">
      <c r="E5343" s="209"/>
      <c r="F5343" s="209"/>
      <c r="G5343" s="209"/>
      <c r="H5343" s="209"/>
      <c r="I5343" s="209"/>
      <c r="J5343" s="209"/>
      <c r="K5343" s="209"/>
      <c r="O5343" s="209"/>
      <c r="P5343" s="209"/>
      <c r="Q5343" s="209"/>
      <c r="R5343" s="209"/>
      <c r="S5343" s="209"/>
      <c r="T5343" s="209"/>
      <c r="U5343" s="209"/>
      <c r="V5343" s="209"/>
      <c r="W5343" s="209"/>
    </row>
    <row r="5344" spans="5:23" x14ac:dyDescent="0.25">
      <c r="E5344" s="209"/>
      <c r="F5344" s="209"/>
      <c r="G5344" s="209"/>
      <c r="H5344" s="209"/>
      <c r="I5344" s="209"/>
      <c r="J5344" s="209"/>
      <c r="K5344" s="209"/>
      <c r="O5344" s="209"/>
      <c r="P5344" s="209"/>
      <c r="Q5344" s="209"/>
      <c r="R5344" s="209"/>
      <c r="S5344" s="209"/>
      <c r="T5344" s="209"/>
      <c r="U5344" s="209"/>
      <c r="V5344" s="209"/>
      <c r="W5344" s="209"/>
    </row>
    <row r="5345" spans="5:23" x14ac:dyDescent="0.25">
      <c r="E5345" s="209"/>
      <c r="F5345" s="209"/>
      <c r="G5345" s="209"/>
      <c r="H5345" s="209"/>
      <c r="I5345" s="209"/>
      <c r="J5345" s="209"/>
      <c r="K5345" s="209"/>
      <c r="O5345" s="209"/>
      <c r="P5345" s="209"/>
      <c r="Q5345" s="209"/>
      <c r="R5345" s="209"/>
      <c r="S5345" s="209"/>
      <c r="T5345" s="209"/>
      <c r="U5345" s="209"/>
      <c r="V5345" s="209"/>
      <c r="W5345" s="209"/>
    </row>
    <row r="5346" spans="5:23" x14ac:dyDescent="0.25">
      <c r="E5346" s="209"/>
      <c r="F5346" s="209"/>
      <c r="G5346" s="209"/>
      <c r="H5346" s="209"/>
      <c r="I5346" s="209"/>
      <c r="J5346" s="209"/>
      <c r="K5346" s="209"/>
      <c r="O5346" s="209"/>
      <c r="P5346" s="209"/>
      <c r="Q5346" s="209"/>
      <c r="R5346" s="209"/>
      <c r="S5346" s="209"/>
      <c r="T5346" s="209"/>
      <c r="U5346" s="209"/>
      <c r="V5346" s="209"/>
      <c r="W5346" s="209"/>
    </row>
    <row r="5347" spans="5:23" x14ac:dyDescent="0.25">
      <c r="E5347" s="209"/>
      <c r="F5347" s="209"/>
      <c r="G5347" s="209"/>
      <c r="H5347" s="209"/>
      <c r="I5347" s="209"/>
      <c r="J5347" s="209"/>
      <c r="K5347" s="209"/>
      <c r="O5347" s="209"/>
      <c r="P5347" s="209"/>
      <c r="Q5347" s="209"/>
      <c r="R5347" s="209"/>
      <c r="S5347" s="209"/>
      <c r="T5347" s="209"/>
      <c r="U5347" s="209"/>
      <c r="V5347" s="209"/>
      <c r="W5347" s="209"/>
    </row>
    <row r="5348" spans="5:23" x14ac:dyDescent="0.25">
      <c r="E5348" s="209"/>
      <c r="F5348" s="209"/>
      <c r="G5348" s="209"/>
      <c r="H5348" s="209"/>
      <c r="I5348" s="209"/>
      <c r="J5348" s="209"/>
      <c r="K5348" s="209"/>
      <c r="O5348" s="209"/>
      <c r="P5348" s="209"/>
      <c r="Q5348" s="209"/>
      <c r="R5348" s="209"/>
      <c r="S5348" s="209"/>
      <c r="T5348" s="209"/>
      <c r="U5348" s="209"/>
      <c r="V5348" s="209"/>
      <c r="W5348" s="209"/>
    </row>
    <row r="5349" spans="5:23" x14ac:dyDescent="0.25">
      <c r="E5349" s="209"/>
      <c r="F5349" s="209"/>
      <c r="G5349" s="209"/>
      <c r="H5349" s="209"/>
      <c r="I5349" s="209"/>
      <c r="J5349" s="209"/>
      <c r="K5349" s="209"/>
      <c r="O5349" s="209"/>
      <c r="P5349" s="209"/>
      <c r="Q5349" s="209"/>
      <c r="R5349" s="209"/>
      <c r="S5349" s="209"/>
      <c r="T5349" s="209"/>
      <c r="U5349" s="209"/>
      <c r="V5349" s="209"/>
      <c r="W5349" s="209"/>
    </row>
    <row r="5350" spans="5:23" x14ac:dyDescent="0.25">
      <c r="E5350" s="209"/>
      <c r="F5350" s="209"/>
      <c r="G5350" s="209"/>
      <c r="H5350" s="209"/>
      <c r="I5350" s="209"/>
      <c r="J5350" s="209"/>
      <c r="K5350" s="209"/>
      <c r="O5350" s="209"/>
      <c r="P5350" s="209"/>
      <c r="Q5350" s="209"/>
      <c r="R5350" s="209"/>
      <c r="S5350" s="209"/>
      <c r="T5350" s="209"/>
      <c r="U5350" s="209"/>
      <c r="V5350" s="209"/>
      <c r="W5350" s="209"/>
    </row>
    <row r="5351" spans="5:23" x14ac:dyDescent="0.25">
      <c r="E5351" s="209"/>
      <c r="F5351" s="209"/>
      <c r="G5351" s="209"/>
      <c r="H5351" s="209"/>
      <c r="I5351" s="209"/>
      <c r="J5351" s="209"/>
      <c r="K5351" s="209"/>
      <c r="O5351" s="209"/>
      <c r="P5351" s="209"/>
      <c r="Q5351" s="209"/>
      <c r="R5351" s="209"/>
      <c r="S5351" s="209"/>
      <c r="T5351" s="209"/>
      <c r="U5351" s="209"/>
      <c r="V5351" s="209"/>
      <c r="W5351" s="209"/>
    </row>
    <row r="5352" spans="5:23" x14ac:dyDescent="0.25">
      <c r="E5352" s="209"/>
      <c r="F5352" s="209"/>
      <c r="G5352" s="209"/>
      <c r="H5352" s="209"/>
      <c r="I5352" s="209"/>
      <c r="J5352" s="209"/>
      <c r="K5352" s="209"/>
      <c r="O5352" s="209"/>
      <c r="P5352" s="209"/>
      <c r="Q5352" s="209"/>
      <c r="R5352" s="209"/>
      <c r="S5352" s="209"/>
      <c r="T5352" s="209"/>
      <c r="U5352" s="209"/>
      <c r="V5352" s="209"/>
      <c r="W5352" s="209"/>
    </row>
    <row r="5353" spans="5:23" x14ac:dyDescent="0.25">
      <c r="E5353" s="209"/>
      <c r="F5353" s="209"/>
      <c r="G5353" s="209"/>
      <c r="H5353" s="209"/>
      <c r="I5353" s="209"/>
      <c r="J5353" s="209"/>
      <c r="K5353" s="209"/>
      <c r="O5353" s="209"/>
      <c r="P5353" s="209"/>
      <c r="Q5353" s="209"/>
      <c r="R5353" s="209"/>
      <c r="S5353" s="209"/>
      <c r="T5353" s="209"/>
      <c r="U5353" s="209"/>
      <c r="V5353" s="209"/>
      <c r="W5353" s="209"/>
    </row>
    <row r="5354" spans="5:23" x14ac:dyDescent="0.25">
      <c r="E5354" s="209"/>
      <c r="F5354" s="209"/>
      <c r="G5354" s="209"/>
      <c r="H5354" s="209"/>
      <c r="I5354" s="209"/>
      <c r="J5354" s="209"/>
      <c r="K5354" s="209"/>
      <c r="O5354" s="209"/>
      <c r="P5354" s="209"/>
      <c r="Q5354" s="209"/>
      <c r="R5354" s="209"/>
      <c r="S5354" s="209"/>
      <c r="T5354" s="209"/>
      <c r="U5354" s="209"/>
      <c r="V5354" s="209"/>
      <c r="W5354" s="209"/>
    </row>
    <row r="5355" spans="5:23" x14ac:dyDescent="0.25">
      <c r="E5355" s="209"/>
      <c r="F5355" s="209"/>
      <c r="G5355" s="209"/>
      <c r="H5355" s="209"/>
      <c r="I5355" s="209"/>
      <c r="J5355" s="209"/>
      <c r="K5355" s="209"/>
      <c r="O5355" s="209"/>
      <c r="P5355" s="209"/>
      <c r="Q5355" s="209"/>
      <c r="R5355" s="209"/>
      <c r="S5355" s="209"/>
      <c r="T5355" s="209"/>
      <c r="U5355" s="209"/>
      <c r="V5355" s="209"/>
      <c r="W5355" s="209"/>
    </row>
    <row r="5356" spans="5:23" x14ac:dyDescent="0.25">
      <c r="E5356" s="209"/>
      <c r="F5356" s="209"/>
      <c r="G5356" s="209"/>
      <c r="H5356" s="209"/>
      <c r="I5356" s="209"/>
      <c r="J5356" s="209"/>
      <c r="K5356" s="209"/>
      <c r="O5356" s="209"/>
      <c r="P5356" s="209"/>
      <c r="Q5356" s="209"/>
      <c r="R5356" s="209"/>
      <c r="S5356" s="209"/>
      <c r="T5356" s="209"/>
      <c r="U5356" s="209"/>
      <c r="V5356" s="209"/>
      <c r="W5356" s="209"/>
    </row>
    <row r="5357" spans="5:23" x14ac:dyDescent="0.25">
      <c r="E5357" s="209"/>
      <c r="F5357" s="209"/>
      <c r="G5357" s="209"/>
      <c r="H5357" s="209"/>
      <c r="I5357" s="209"/>
      <c r="J5357" s="209"/>
      <c r="K5357" s="209"/>
      <c r="O5357" s="209"/>
      <c r="P5357" s="209"/>
      <c r="Q5357" s="209"/>
      <c r="R5357" s="209"/>
      <c r="S5357" s="209"/>
      <c r="T5357" s="209"/>
      <c r="U5357" s="209"/>
      <c r="V5357" s="209"/>
      <c r="W5357" s="209"/>
    </row>
    <row r="5358" spans="5:23" x14ac:dyDescent="0.25">
      <c r="E5358" s="209"/>
      <c r="F5358" s="209"/>
      <c r="G5358" s="209"/>
      <c r="H5358" s="209"/>
      <c r="I5358" s="209"/>
      <c r="J5358" s="209"/>
      <c r="K5358" s="209"/>
      <c r="O5358" s="209"/>
      <c r="P5358" s="209"/>
      <c r="Q5358" s="209"/>
      <c r="R5358" s="209"/>
      <c r="S5358" s="209"/>
      <c r="T5358" s="209"/>
      <c r="U5358" s="209"/>
      <c r="V5358" s="209"/>
      <c r="W5358" s="209"/>
    </row>
    <row r="5359" spans="5:23" x14ac:dyDescent="0.25">
      <c r="E5359" s="209"/>
      <c r="F5359" s="209"/>
      <c r="G5359" s="209"/>
      <c r="H5359" s="209"/>
      <c r="I5359" s="209"/>
      <c r="J5359" s="209"/>
      <c r="K5359" s="209"/>
      <c r="O5359" s="209"/>
      <c r="P5359" s="209"/>
      <c r="Q5359" s="209"/>
      <c r="R5359" s="209"/>
      <c r="S5359" s="209"/>
      <c r="T5359" s="209"/>
      <c r="U5359" s="209"/>
      <c r="V5359" s="209"/>
      <c r="W5359" s="209"/>
    </row>
    <row r="5360" spans="5:23" x14ac:dyDescent="0.25">
      <c r="E5360" s="209"/>
      <c r="F5360" s="209"/>
      <c r="G5360" s="209"/>
      <c r="H5360" s="209"/>
      <c r="I5360" s="209"/>
      <c r="J5360" s="209"/>
      <c r="K5360" s="209"/>
      <c r="O5360" s="209"/>
      <c r="P5360" s="209"/>
      <c r="Q5360" s="209"/>
      <c r="R5360" s="209"/>
      <c r="S5360" s="209"/>
      <c r="T5360" s="209"/>
      <c r="U5360" s="209"/>
      <c r="V5360" s="209"/>
      <c r="W5360" s="209"/>
    </row>
    <row r="5361" spans="5:23" x14ac:dyDescent="0.25">
      <c r="E5361" s="209"/>
      <c r="F5361" s="209"/>
      <c r="G5361" s="209"/>
      <c r="H5361" s="209"/>
      <c r="I5361" s="209"/>
      <c r="J5361" s="209"/>
      <c r="K5361" s="209"/>
      <c r="O5361" s="209"/>
      <c r="P5361" s="209"/>
      <c r="Q5361" s="209"/>
      <c r="R5361" s="209"/>
      <c r="S5361" s="209"/>
      <c r="T5361" s="209"/>
      <c r="U5361" s="209"/>
      <c r="V5361" s="209"/>
      <c r="W5361" s="209"/>
    </row>
    <row r="5362" spans="5:23" x14ac:dyDescent="0.25">
      <c r="E5362" s="209"/>
      <c r="F5362" s="209"/>
      <c r="G5362" s="209"/>
      <c r="H5362" s="209"/>
      <c r="I5362" s="209"/>
      <c r="J5362" s="209"/>
      <c r="K5362" s="209"/>
      <c r="O5362" s="209"/>
      <c r="P5362" s="209"/>
      <c r="Q5362" s="209"/>
      <c r="R5362" s="209"/>
      <c r="S5362" s="209"/>
      <c r="T5362" s="209"/>
      <c r="U5362" s="209"/>
      <c r="V5362" s="209"/>
      <c r="W5362" s="209"/>
    </row>
    <row r="5363" spans="5:23" x14ac:dyDescent="0.25">
      <c r="E5363" s="209"/>
      <c r="F5363" s="209"/>
      <c r="G5363" s="209"/>
      <c r="H5363" s="209"/>
      <c r="I5363" s="209"/>
      <c r="J5363" s="209"/>
      <c r="K5363" s="209"/>
      <c r="O5363" s="209"/>
      <c r="P5363" s="209"/>
      <c r="Q5363" s="209"/>
      <c r="R5363" s="209"/>
      <c r="S5363" s="209"/>
      <c r="T5363" s="209"/>
      <c r="U5363" s="209"/>
      <c r="V5363" s="209"/>
      <c r="W5363" s="209"/>
    </row>
    <row r="5364" spans="5:23" x14ac:dyDescent="0.25">
      <c r="E5364" s="209"/>
      <c r="F5364" s="209"/>
      <c r="G5364" s="209"/>
      <c r="H5364" s="209"/>
      <c r="I5364" s="209"/>
      <c r="J5364" s="209"/>
      <c r="K5364" s="209"/>
      <c r="O5364" s="209"/>
      <c r="P5364" s="209"/>
      <c r="Q5364" s="209"/>
      <c r="R5364" s="209"/>
      <c r="S5364" s="209"/>
      <c r="T5364" s="209"/>
      <c r="U5364" s="209"/>
      <c r="V5364" s="209"/>
      <c r="W5364" s="209"/>
    </row>
    <row r="5365" spans="5:23" x14ac:dyDescent="0.25">
      <c r="E5365" s="209"/>
      <c r="F5365" s="209"/>
      <c r="G5365" s="209"/>
      <c r="H5365" s="209"/>
      <c r="I5365" s="209"/>
      <c r="J5365" s="209"/>
      <c r="K5365" s="209"/>
      <c r="O5365" s="209"/>
      <c r="P5365" s="209"/>
      <c r="Q5365" s="209"/>
      <c r="R5365" s="209"/>
      <c r="S5365" s="209"/>
      <c r="T5365" s="209"/>
      <c r="U5365" s="209"/>
      <c r="V5365" s="209"/>
      <c r="W5365" s="209"/>
    </row>
    <row r="5366" spans="5:23" x14ac:dyDescent="0.25">
      <c r="E5366" s="209"/>
      <c r="F5366" s="209"/>
      <c r="G5366" s="209"/>
      <c r="H5366" s="209"/>
      <c r="I5366" s="209"/>
      <c r="J5366" s="209"/>
      <c r="K5366" s="209"/>
      <c r="O5366" s="209"/>
      <c r="P5366" s="209"/>
      <c r="Q5366" s="209"/>
      <c r="R5366" s="209"/>
      <c r="S5366" s="209"/>
      <c r="T5366" s="209"/>
      <c r="U5366" s="209"/>
      <c r="V5366" s="209"/>
      <c r="W5366" s="209"/>
    </row>
    <row r="5367" spans="5:23" x14ac:dyDescent="0.25">
      <c r="E5367" s="209"/>
      <c r="F5367" s="209"/>
      <c r="G5367" s="209"/>
      <c r="H5367" s="209"/>
      <c r="I5367" s="209"/>
      <c r="J5367" s="209"/>
      <c r="K5367" s="209"/>
      <c r="O5367" s="209"/>
      <c r="P5367" s="209"/>
      <c r="Q5367" s="209"/>
      <c r="R5367" s="209"/>
      <c r="S5367" s="209"/>
      <c r="T5367" s="209"/>
      <c r="U5367" s="209"/>
      <c r="V5367" s="209"/>
      <c r="W5367" s="209"/>
    </row>
    <row r="5368" spans="5:23" x14ac:dyDescent="0.25">
      <c r="E5368" s="209"/>
      <c r="F5368" s="209"/>
      <c r="G5368" s="209"/>
      <c r="H5368" s="209"/>
      <c r="I5368" s="209"/>
      <c r="J5368" s="209"/>
      <c r="K5368" s="209"/>
      <c r="O5368" s="209"/>
      <c r="P5368" s="209"/>
      <c r="Q5368" s="209"/>
      <c r="R5368" s="209"/>
      <c r="S5368" s="209"/>
      <c r="T5368" s="209"/>
      <c r="U5368" s="209"/>
      <c r="V5368" s="209"/>
      <c r="W5368" s="209"/>
    </row>
    <row r="5369" spans="5:23" x14ac:dyDescent="0.25">
      <c r="E5369" s="209"/>
      <c r="F5369" s="209"/>
      <c r="G5369" s="209"/>
      <c r="H5369" s="209"/>
      <c r="I5369" s="209"/>
      <c r="J5369" s="209"/>
      <c r="K5369" s="209"/>
      <c r="O5369" s="209"/>
      <c r="P5369" s="209"/>
      <c r="Q5369" s="209"/>
      <c r="R5369" s="209"/>
      <c r="S5369" s="209"/>
      <c r="T5369" s="209"/>
      <c r="U5369" s="209"/>
      <c r="V5369" s="209"/>
      <c r="W5369" s="209"/>
    </row>
    <row r="5370" spans="5:23" x14ac:dyDescent="0.25">
      <c r="E5370" s="209"/>
      <c r="F5370" s="209"/>
      <c r="G5370" s="209"/>
      <c r="H5370" s="209"/>
      <c r="I5370" s="209"/>
      <c r="J5370" s="209"/>
      <c r="K5370" s="209"/>
      <c r="O5370" s="209"/>
      <c r="P5370" s="209"/>
      <c r="Q5370" s="209"/>
      <c r="R5370" s="209"/>
      <c r="S5370" s="209"/>
      <c r="T5370" s="209"/>
      <c r="U5370" s="209"/>
      <c r="V5370" s="209"/>
      <c r="W5370" s="209"/>
    </row>
    <row r="5371" spans="5:23" x14ac:dyDescent="0.25">
      <c r="E5371" s="209"/>
      <c r="F5371" s="209"/>
      <c r="G5371" s="209"/>
      <c r="H5371" s="209"/>
      <c r="I5371" s="209"/>
      <c r="J5371" s="209"/>
      <c r="K5371" s="209"/>
      <c r="O5371" s="209"/>
      <c r="P5371" s="209"/>
      <c r="Q5371" s="209"/>
      <c r="R5371" s="209"/>
      <c r="S5371" s="209"/>
      <c r="T5371" s="209"/>
      <c r="U5371" s="209"/>
      <c r="V5371" s="209"/>
      <c r="W5371" s="209"/>
    </row>
    <row r="5372" spans="5:23" x14ac:dyDescent="0.25">
      <c r="E5372" s="209"/>
      <c r="F5372" s="209"/>
      <c r="G5372" s="209"/>
      <c r="H5372" s="209"/>
      <c r="I5372" s="209"/>
      <c r="J5372" s="209"/>
      <c r="K5372" s="209"/>
      <c r="O5372" s="209"/>
      <c r="P5372" s="209"/>
      <c r="Q5372" s="209"/>
      <c r="R5372" s="209"/>
      <c r="S5372" s="209"/>
      <c r="T5372" s="209"/>
      <c r="U5372" s="209"/>
      <c r="V5372" s="209"/>
      <c r="W5372" s="209"/>
    </row>
    <row r="5373" spans="5:23" x14ac:dyDescent="0.25">
      <c r="E5373" s="209"/>
      <c r="F5373" s="209"/>
      <c r="G5373" s="209"/>
      <c r="H5373" s="209"/>
      <c r="I5373" s="209"/>
      <c r="J5373" s="209"/>
      <c r="K5373" s="209"/>
      <c r="O5373" s="209"/>
      <c r="P5373" s="209"/>
      <c r="Q5373" s="209"/>
      <c r="R5373" s="209"/>
      <c r="S5373" s="209"/>
      <c r="T5373" s="209"/>
      <c r="U5373" s="209"/>
      <c r="V5373" s="209"/>
      <c r="W5373" s="209"/>
    </row>
    <row r="5374" spans="5:23" x14ac:dyDescent="0.25">
      <c r="E5374" s="209"/>
      <c r="F5374" s="209"/>
      <c r="G5374" s="209"/>
      <c r="H5374" s="209"/>
      <c r="I5374" s="209"/>
      <c r="J5374" s="209"/>
      <c r="K5374" s="209"/>
      <c r="O5374" s="209"/>
      <c r="P5374" s="209"/>
      <c r="Q5374" s="209"/>
      <c r="R5374" s="209"/>
      <c r="S5374" s="209"/>
      <c r="T5374" s="209"/>
      <c r="U5374" s="209"/>
      <c r="V5374" s="209"/>
      <c r="W5374" s="209"/>
    </row>
    <row r="5375" spans="5:23" x14ac:dyDescent="0.25">
      <c r="E5375" s="209"/>
      <c r="F5375" s="209"/>
      <c r="G5375" s="209"/>
      <c r="H5375" s="209"/>
      <c r="I5375" s="209"/>
      <c r="J5375" s="209"/>
      <c r="K5375" s="209"/>
      <c r="O5375" s="209"/>
      <c r="P5375" s="209"/>
      <c r="Q5375" s="209"/>
      <c r="R5375" s="209"/>
      <c r="S5375" s="209"/>
      <c r="T5375" s="209"/>
      <c r="U5375" s="209"/>
      <c r="V5375" s="209"/>
      <c r="W5375" s="209"/>
    </row>
    <row r="5376" spans="5:23" x14ac:dyDescent="0.25">
      <c r="E5376" s="209"/>
      <c r="F5376" s="209"/>
      <c r="G5376" s="209"/>
      <c r="H5376" s="209"/>
      <c r="I5376" s="209"/>
      <c r="J5376" s="209"/>
      <c r="K5376" s="209"/>
      <c r="O5376" s="209"/>
      <c r="P5376" s="209"/>
      <c r="Q5376" s="209"/>
      <c r="R5376" s="209"/>
      <c r="S5376" s="209"/>
      <c r="T5376" s="209"/>
      <c r="U5376" s="209"/>
      <c r="V5376" s="209"/>
      <c r="W5376" s="209"/>
    </row>
    <row r="5377" spans="5:23" x14ac:dyDescent="0.25">
      <c r="E5377" s="209"/>
      <c r="F5377" s="209"/>
      <c r="G5377" s="209"/>
      <c r="H5377" s="209"/>
      <c r="I5377" s="209"/>
      <c r="J5377" s="209"/>
      <c r="K5377" s="209"/>
      <c r="O5377" s="209"/>
      <c r="P5377" s="209"/>
      <c r="Q5377" s="209"/>
      <c r="R5377" s="209"/>
      <c r="S5377" s="209"/>
      <c r="T5377" s="209"/>
      <c r="U5377" s="209"/>
      <c r="V5377" s="209"/>
      <c r="W5377" s="209"/>
    </row>
    <row r="5378" spans="5:23" x14ac:dyDescent="0.25">
      <c r="E5378" s="209"/>
      <c r="F5378" s="209"/>
      <c r="G5378" s="209"/>
      <c r="H5378" s="209"/>
      <c r="I5378" s="209"/>
      <c r="J5378" s="209"/>
      <c r="K5378" s="209"/>
      <c r="O5378" s="209"/>
      <c r="P5378" s="209"/>
      <c r="Q5378" s="209"/>
      <c r="R5378" s="209"/>
      <c r="S5378" s="209"/>
      <c r="T5378" s="209"/>
      <c r="U5378" s="209"/>
      <c r="V5378" s="209"/>
      <c r="W5378" s="209"/>
    </row>
    <row r="5379" spans="5:23" x14ac:dyDescent="0.25">
      <c r="E5379" s="209"/>
      <c r="F5379" s="209"/>
      <c r="G5379" s="209"/>
      <c r="H5379" s="209"/>
      <c r="I5379" s="209"/>
      <c r="J5379" s="209"/>
      <c r="K5379" s="209"/>
      <c r="O5379" s="209"/>
      <c r="P5379" s="209"/>
      <c r="Q5379" s="209"/>
      <c r="R5379" s="209"/>
      <c r="S5379" s="209"/>
      <c r="T5379" s="209"/>
      <c r="U5379" s="209"/>
      <c r="V5379" s="209"/>
      <c r="W5379" s="209"/>
    </row>
    <row r="5380" spans="5:23" x14ac:dyDescent="0.25">
      <c r="E5380" s="209"/>
      <c r="F5380" s="209"/>
      <c r="G5380" s="209"/>
      <c r="H5380" s="209"/>
      <c r="I5380" s="209"/>
      <c r="J5380" s="209"/>
      <c r="K5380" s="209"/>
      <c r="O5380" s="209"/>
      <c r="P5380" s="209"/>
      <c r="Q5380" s="209"/>
      <c r="R5380" s="209"/>
      <c r="S5380" s="209"/>
      <c r="T5380" s="209"/>
      <c r="U5380" s="209"/>
      <c r="V5380" s="209"/>
      <c r="W5380" s="209"/>
    </row>
    <row r="5381" spans="5:23" x14ac:dyDescent="0.25">
      <c r="E5381" s="209"/>
      <c r="F5381" s="209"/>
      <c r="G5381" s="209"/>
      <c r="H5381" s="209"/>
      <c r="I5381" s="209"/>
      <c r="J5381" s="209"/>
      <c r="K5381" s="209"/>
      <c r="O5381" s="209"/>
      <c r="P5381" s="209"/>
      <c r="Q5381" s="209"/>
      <c r="R5381" s="209"/>
      <c r="S5381" s="209"/>
      <c r="T5381" s="209"/>
      <c r="U5381" s="209"/>
      <c r="V5381" s="209"/>
      <c r="W5381" s="209"/>
    </row>
    <row r="5382" spans="5:23" x14ac:dyDescent="0.25">
      <c r="E5382" s="209"/>
      <c r="F5382" s="209"/>
      <c r="G5382" s="209"/>
      <c r="H5382" s="209"/>
      <c r="I5382" s="209"/>
      <c r="J5382" s="209"/>
      <c r="K5382" s="209"/>
      <c r="O5382" s="209"/>
      <c r="P5382" s="209"/>
      <c r="Q5382" s="209"/>
      <c r="R5382" s="209"/>
      <c r="S5382" s="209"/>
      <c r="T5382" s="209"/>
      <c r="U5382" s="209"/>
      <c r="V5382" s="209"/>
      <c r="W5382" s="209"/>
    </row>
    <row r="5383" spans="5:23" x14ac:dyDescent="0.25">
      <c r="E5383" s="209"/>
      <c r="F5383" s="209"/>
      <c r="G5383" s="209"/>
      <c r="H5383" s="209"/>
      <c r="I5383" s="209"/>
      <c r="J5383" s="209"/>
      <c r="K5383" s="209"/>
      <c r="O5383" s="209"/>
      <c r="P5383" s="209"/>
      <c r="Q5383" s="209"/>
      <c r="R5383" s="209"/>
      <c r="S5383" s="209"/>
      <c r="T5383" s="209"/>
      <c r="U5383" s="209"/>
      <c r="V5383" s="209"/>
      <c r="W5383" s="209"/>
    </row>
    <row r="5384" spans="5:23" x14ac:dyDescent="0.25">
      <c r="E5384" s="209"/>
      <c r="F5384" s="209"/>
      <c r="G5384" s="209"/>
      <c r="H5384" s="209"/>
      <c r="I5384" s="209"/>
      <c r="J5384" s="209"/>
      <c r="K5384" s="209"/>
      <c r="O5384" s="209"/>
      <c r="P5384" s="209"/>
      <c r="Q5384" s="209"/>
      <c r="R5384" s="209"/>
      <c r="S5384" s="209"/>
      <c r="T5384" s="209"/>
      <c r="U5384" s="209"/>
      <c r="V5384" s="209"/>
      <c r="W5384" s="209"/>
    </row>
    <row r="5385" spans="5:23" x14ac:dyDescent="0.25">
      <c r="E5385" s="209"/>
      <c r="F5385" s="209"/>
      <c r="G5385" s="209"/>
      <c r="H5385" s="209"/>
      <c r="I5385" s="209"/>
      <c r="J5385" s="209"/>
      <c r="K5385" s="209"/>
      <c r="O5385" s="209"/>
      <c r="P5385" s="209"/>
      <c r="Q5385" s="209"/>
      <c r="R5385" s="209"/>
      <c r="S5385" s="209"/>
      <c r="T5385" s="209"/>
      <c r="U5385" s="209"/>
      <c r="V5385" s="209"/>
      <c r="W5385" s="209"/>
    </row>
    <row r="5386" spans="5:23" x14ac:dyDescent="0.25">
      <c r="E5386" s="209"/>
      <c r="F5386" s="209"/>
      <c r="G5386" s="209"/>
      <c r="H5386" s="209"/>
      <c r="I5386" s="209"/>
      <c r="J5386" s="209"/>
      <c r="K5386" s="209"/>
      <c r="O5386" s="209"/>
      <c r="P5386" s="209"/>
      <c r="Q5386" s="209"/>
      <c r="R5386" s="209"/>
      <c r="S5386" s="209"/>
      <c r="T5386" s="209"/>
      <c r="U5386" s="209"/>
      <c r="V5386" s="209"/>
      <c r="W5386" s="209"/>
    </row>
    <row r="5387" spans="5:23" x14ac:dyDescent="0.25">
      <c r="E5387" s="209"/>
      <c r="F5387" s="209"/>
      <c r="G5387" s="209"/>
      <c r="H5387" s="209"/>
      <c r="I5387" s="209"/>
      <c r="J5387" s="209"/>
      <c r="K5387" s="209"/>
      <c r="O5387" s="209"/>
      <c r="P5387" s="209"/>
      <c r="Q5387" s="209"/>
      <c r="R5387" s="209"/>
      <c r="S5387" s="209"/>
      <c r="T5387" s="209"/>
      <c r="U5387" s="209"/>
      <c r="V5387" s="209"/>
      <c r="W5387" s="209"/>
    </row>
    <row r="5388" spans="5:23" x14ac:dyDescent="0.25">
      <c r="E5388" s="209"/>
      <c r="F5388" s="209"/>
      <c r="G5388" s="209"/>
      <c r="H5388" s="209"/>
      <c r="I5388" s="209"/>
      <c r="J5388" s="209"/>
      <c r="K5388" s="209"/>
      <c r="O5388" s="209"/>
      <c r="P5388" s="209"/>
      <c r="Q5388" s="209"/>
      <c r="R5388" s="209"/>
      <c r="S5388" s="209"/>
      <c r="T5388" s="209"/>
      <c r="U5388" s="209"/>
      <c r="V5388" s="209"/>
      <c r="W5388" s="209"/>
    </row>
    <row r="5389" spans="5:23" x14ac:dyDescent="0.25">
      <c r="E5389" s="209"/>
      <c r="F5389" s="209"/>
      <c r="G5389" s="209"/>
      <c r="H5389" s="209"/>
      <c r="I5389" s="209"/>
      <c r="J5389" s="209"/>
      <c r="K5389" s="209"/>
      <c r="O5389" s="209"/>
      <c r="P5389" s="209"/>
      <c r="Q5389" s="209"/>
      <c r="R5389" s="209"/>
      <c r="S5389" s="209"/>
      <c r="T5389" s="209"/>
      <c r="U5389" s="209"/>
      <c r="V5389" s="209"/>
      <c r="W5389" s="209"/>
    </row>
    <row r="5390" spans="5:23" x14ac:dyDescent="0.25">
      <c r="E5390" s="209"/>
      <c r="F5390" s="209"/>
      <c r="G5390" s="209"/>
      <c r="H5390" s="209"/>
      <c r="I5390" s="209"/>
      <c r="J5390" s="209"/>
      <c r="K5390" s="209"/>
      <c r="O5390" s="209"/>
      <c r="P5390" s="209"/>
      <c r="Q5390" s="209"/>
      <c r="R5390" s="209"/>
      <c r="S5390" s="209"/>
      <c r="T5390" s="209"/>
      <c r="U5390" s="209"/>
      <c r="V5390" s="209"/>
      <c r="W5390" s="209"/>
    </row>
    <row r="5391" spans="5:23" x14ac:dyDescent="0.25">
      <c r="E5391" s="209"/>
      <c r="F5391" s="209"/>
      <c r="G5391" s="209"/>
      <c r="H5391" s="209"/>
      <c r="I5391" s="209"/>
      <c r="J5391" s="209"/>
      <c r="K5391" s="209"/>
      <c r="O5391" s="209"/>
      <c r="P5391" s="209"/>
      <c r="Q5391" s="209"/>
      <c r="R5391" s="209"/>
      <c r="S5391" s="209"/>
      <c r="T5391" s="209"/>
      <c r="U5391" s="209"/>
      <c r="V5391" s="209"/>
      <c r="W5391" s="209"/>
    </row>
    <row r="5392" spans="5:23" x14ac:dyDescent="0.25">
      <c r="E5392" s="209"/>
      <c r="F5392" s="209"/>
      <c r="G5392" s="209"/>
      <c r="H5392" s="209"/>
      <c r="I5392" s="209"/>
      <c r="J5392" s="209"/>
      <c r="K5392" s="209"/>
      <c r="O5392" s="209"/>
      <c r="P5392" s="209"/>
      <c r="Q5392" s="209"/>
      <c r="R5392" s="209"/>
      <c r="S5392" s="209"/>
      <c r="T5392" s="209"/>
      <c r="U5392" s="209"/>
      <c r="V5392" s="209"/>
      <c r="W5392" s="209"/>
    </row>
    <row r="5393" spans="5:23" x14ac:dyDescent="0.25">
      <c r="E5393" s="209"/>
      <c r="F5393" s="209"/>
      <c r="G5393" s="209"/>
      <c r="H5393" s="209"/>
      <c r="I5393" s="209"/>
      <c r="J5393" s="209"/>
      <c r="K5393" s="209"/>
      <c r="O5393" s="209"/>
      <c r="P5393" s="209"/>
      <c r="Q5393" s="209"/>
      <c r="R5393" s="209"/>
      <c r="S5393" s="209"/>
      <c r="T5393" s="209"/>
      <c r="U5393" s="209"/>
      <c r="V5393" s="209"/>
      <c r="W5393" s="209"/>
    </row>
    <row r="5394" spans="5:23" x14ac:dyDescent="0.25">
      <c r="E5394" s="209"/>
      <c r="F5394" s="209"/>
      <c r="G5394" s="209"/>
      <c r="H5394" s="209"/>
      <c r="I5394" s="209"/>
      <c r="J5394" s="209"/>
      <c r="K5394" s="209"/>
      <c r="O5394" s="209"/>
      <c r="P5394" s="209"/>
      <c r="Q5394" s="209"/>
      <c r="R5394" s="209"/>
      <c r="S5394" s="209"/>
      <c r="T5394" s="209"/>
      <c r="U5394" s="209"/>
      <c r="V5394" s="209"/>
      <c r="W5394" s="209"/>
    </row>
    <row r="5395" spans="5:23" x14ac:dyDescent="0.25">
      <c r="E5395" s="209"/>
      <c r="F5395" s="209"/>
      <c r="G5395" s="209"/>
      <c r="H5395" s="209"/>
      <c r="I5395" s="209"/>
      <c r="J5395" s="209"/>
      <c r="K5395" s="209"/>
      <c r="O5395" s="209"/>
      <c r="P5395" s="209"/>
      <c r="Q5395" s="209"/>
      <c r="R5395" s="209"/>
      <c r="S5395" s="209"/>
      <c r="T5395" s="209"/>
      <c r="U5395" s="209"/>
      <c r="V5395" s="209"/>
      <c r="W5395" s="209"/>
    </row>
    <row r="5396" spans="5:23" x14ac:dyDescent="0.25">
      <c r="E5396" s="209"/>
      <c r="F5396" s="209"/>
      <c r="G5396" s="209"/>
      <c r="H5396" s="209"/>
      <c r="I5396" s="209"/>
      <c r="J5396" s="209"/>
      <c r="K5396" s="209"/>
      <c r="O5396" s="209"/>
      <c r="P5396" s="209"/>
      <c r="Q5396" s="209"/>
      <c r="R5396" s="209"/>
      <c r="S5396" s="209"/>
      <c r="T5396" s="209"/>
      <c r="U5396" s="209"/>
      <c r="V5396" s="209"/>
      <c r="W5396" s="209"/>
    </row>
    <row r="5397" spans="5:23" x14ac:dyDescent="0.25">
      <c r="E5397" s="209"/>
      <c r="F5397" s="209"/>
      <c r="G5397" s="209"/>
      <c r="H5397" s="209"/>
      <c r="I5397" s="209"/>
      <c r="J5397" s="209"/>
      <c r="K5397" s="209"/>
      <c r="O5397" s="209"/>
      <c r="P5397" s="209"/>
      <c r="Q5397" s="209"/>
      <c r="R5397" s="209"/>
      <c r="S5397" s="209"/>
      <c r="T5397" s="209"/>
      <c r="U5397" s="209"/>
      <c r="V5397" s="209"/>
      <c r="W5397" s="209"/>
    </row>
    <row r="5398" spans="5:23" x14ac:dyDescent="0.25">
      <c r="E5398" s="209"/>
      <c r="F5398" s="209"/>
      <c r="G5398" s="209"/>
      <c r="H5398" s="209"/>
      <c r="I5398" s="209"/>
      <c r="J5398" s="209"/>
      <c r="K5398" s="209"/>
      <c r="O5398" s="209"/>
      <c r="P5398" s="209"/>
      <c r="Q5398" s="209"/>
      <c r="R5398" s="209"/>
      <c r="S5398" s="209"/>
      <c r="T5398" s="209"/>
      <c r="U5398" s="209"/>
      <c r="V5398" s="209"/>
      <c r="W5398" s="209"/>
    </row>
    <row r="5399" spans="5:23" x14ac:dyDescent="0.25">
      <c r="E5399" s="209"/>
      <c r="F5399" s="209"/>
      <c r="G5399" s="209"/>
      <c r="H5399" s="209"/>
      <c r="I5399" s="209"/>
      <c r="J5399" s="209"/>
      <c r="K5399" s="209"/>
      <c r="O5399" s="209"/>
      <c r="P5399" s="209"/>
      <c r="Q5399" s="209"/>
      <c r="R5399" s="209"/>
      <c r="S5399" s="209"/>
      <c r="T5399" s="209"/>
      <c r="U5399" s="209"/>
      <c r="V5399" s="209"/>
      <c r="W5399" s="209"/>
    </row>
    <row r="5400" spans="5:23" x14ac:dyDescent="0.25">
      <c r="E5400" s="209"/>
      <c r="F5400" s="209"/>
      <c r="G5400" s="209"/>
      <c r="H5400" s="209"/>
      <c r="I5400" s="209"/>
      <c r="J5400" s="209"/>
      <c r="K5400" s="209"/>
      <c r="O5400" s="209"/>
      <c r="P5400" s="209"/>
      <c r="Q5400" s="209"/>
      <c r="R5400" s="209"/>
      <c r="S5400" s="209"/>
      <c r="T5400" s="209"/>
      <c r="U5400" s="209"/>
      <c r="V5400" s="209"/>
      <c r="W5400" s="209"/>
    </row>
    <row r="5401" spans="5:23" x14ac:dyDescent="0.25">
      <c r="E5401" s="209"/>
      <c r="F5401" s="209"/>
      <c r="G5401" s="209"/>
      <c r="H5401" s="209"/>
      <c r="I5401" s="209"/>
      <c r="J5401" s="209"/>
      <c r="K5401" s="209"/>
      <c r="O5401" s="209"/>
      <c r="P5401" s="209"/>
      <c r="Q5401" s="209"/>
      <c r="R5401" s="209"/>
      <c r="S5401" s="209"/>
      <c r="T5401" s="209"/>
      <c r="U5401" s="209"/>
      <c r="V5401" s="209"/>
      <c r="W5401" s="209"/>
    </row>
    <row r="5402" spans="5:23" x14ac:dyDescent="0.25">
      <c r="E5402" s="209"/>
      <c r="F5402" s="209"/>
      <c r="G5402" s="209"/>
      <c r="H5402" s="209"/>
      <c r="I5402" s="209"/>
      <c r="J5402" s="209"/>
      <c r="K5402" s="209"/>
      <c r="O5402" s="209"/>
      <c r="P5402" s="209"/>
      <c r="Q5402" s="209"/>
      <c r="R5402" s="209"/>
      <c r="S5402" s="209"/>
      <c r="T5402" s="209"/>
      <c r="U5402" s="209"/>
      <c r="V5402" s="209"/>
      <c r="W5402" s="209"/>
    </row>
    <row r="5403" spans="5:23" x14ac:dyDescent="0.25">
      <c r="E5403" s="209"/>
      <c r="F5403" s="209"/>
      <c r="G5403" s="209"/>
      <c r="H5403" s="209"/>
      <c r="I5403" s="209"/>
      <c r="J5403" s="209"/>
      <c r="K5403" s="209"/>
      <c r="O5403" s="209"/>
      <c r="P5403" s="209"/>
      <c r="Q5403" s="209"/>
      <c r="R5403" s="209"/>
      <c r="S5403" s="209"/>
      <c r="T5403" s="209"/>
      <c r="U5403" s="209"/>
      <c r="V5403" s="209"/>
      <c r="W5403" s="209"/>
    </row>
    <row r="5404" spans="5:23" x14ac:dyDescent="0.25">
      <c r="E5404" s="209"/>
      <c r="F5404" s="209"/>
      <c r="G5404" s="209"/>
      <c r="H5404" s="209"/>
      <c r="I5404" s="209"/>
      <c r="J5404" s="209"/>
      <c r="K5404" s="209"/>
      <c r="O5404" s="209"/>
      <c r="P5404" s="209"/>
      <c r="Q5404" s="209"/>
      <c r="R5404" s="209"/>
      <c r="S5404" s="209"/>
      <c r="T5404" s="209"/>
      <c r="U5404" s="209"/>
      <c r="V5404" s="209"/>
      <c r="W5404" s="209"/>
    </row>
    <row r="5405" spans="5:23" x14ac:dyDescent="0.25">
      <c r="E5405" s="209"/>
      <c r="F5405" s="209"/>
      <c r="G5405" s="209"/>
      <c r="H5405" s="209"/>
      <c r="I5405" s="209"/>
      <c r="J5405" s="209"/>
      <c r="K5405" s="209"/>
      <c r="O5405" s="209"/>
      <c r="P5405" s="209"/>
      <c r="Q5405" s="209"/>
      <c r="R5405" s="209"/>
      <c r="S5405" s="209"/>
      <c r="T5405" s="209"/>
      <c r="U5405" s="209"/>
      <c r="V5405" s="209"/>
      <c r="W5405" s="209"/>
    </row>
    <row r="5406" spans="5:23" x14ac:dyDescent="0.25">
      <c r="E5406" s="209"/>
      <c r="F5406" s="209"/>
      <c r="G5406" s="209"/>
      <c r="H5406" s="209"/>
      <c r="I5406" s="209"/>
      <c r="J5406" s="209"/>
      <c r="K5406" s="209"/>
      <c r="O5406" s="209"/>
      <c r="P5406" s="209"/>
      <c r="Q5406" s="209"/>
      <c r="R5406" s="209"/>
      <c r="S5406" s="209"/>
      <c r="T5406" s="209"/>
      <c r="U5406" s="209"/>
      <c r="V5406" s="209"/>
      <c r="W5406" s="209"/>
    </row>
    <row r="5407" spans="5:23" x14ac:dyDescent="0.25">
      <c r="E5407" s="209"/>
      <c r="F5407" s="209"/>
      <c r="G5407" s="209"/>
      <c r="H5407" s="209"/>
      <c r="I5407" s="209"/>
      <c r="J5407" s="209"/>
      <c r="K5407" s="209"/>
      <c r="O5407" s="209"/>
      <c r="P5407" s="209"/>
      <c r="Q5407" s="209"/>
      <c r="R5407" s="209"/>
      <c r="S5407" s="209"/>
      <c r="T5407" s="209"/>
      <c r="U5407" s="209"/>
      <c r="V5407" s="209"/>
      <c r="W5407" s="209"/>
    </row>
    <row r="5408" spans="5:23" x14ac:dyDescent="0.25">
      <c r="E5408" s="209"/>
      <c r="F5408" s="209"/>
      <c r="G5408" s="209"/>
      <c r="H5408" s="209"/>
      <c r="I5408" s="209"/>
      <c r="J5408" s="209"/>
      <c r="K5408" s="209"/>
      <c r="O5408" s="209"/>
      <c r="P5408" s="209"/>
      <c r="Q5408" s="209"/>
      <c r="R5408" s="209"/>
      <c r="S5408" s="209"/>
      <c r="T5408" s="209"/>
      <c r="U5408" s="209"/>
      <c r="V5408" s="209"/>
      <c r="W5408" s="209"/>
    </row>
    <row r="5409" spans="5:23" x14ac:dyDescent="0.25">
      <c r="E5409" s="209"/>
      <c r="F5409" s="209"/>
      <c r="G5409" s="209"/>
      <c r="H5409" s="209"/>
      <c r="I5409" s="209"/>
      <c r="J5409" s="209"/>
      <c r="K5409" s="209"/>
      <c r="O5409" s="209"/>
      <c r="P5409" s="209"/>
      <c r="Q5409" s="209"/>
      <c r="R5409" s="209"/>
      <c r="S5409" s="209"/>
      <c r="T5409" s="209"/>
      <c r="U5409" s="209"/>
      <c r="V5409" s="209"/>
      <c r="W5409" s="209"/>
    </row>
    <row r="5410" spans="5:23" x14ac:dyDescent="0.25">
      <c r="E5410" s="209"/>
      <c r="F5410" s="209"/>
      <c r="G5410" s="209"/>
      <c r="H5410" s="209"/>
      <c r="I5410" s="209"/>
      <c r="J5410" s="209"/>
      <c r="K5410" s="209"/>
      <c r="O5410" s="209"/>
      <c r="P5410" s="209"/>
      <c r="Q5410" s="209"/>
      <c r="R5410" s="209"/>
      <c r="S5410" s="209"/>
      <c r="T5410" s="209"/>
      <c r="U5410" s="209"/>
      <c r="V5410" s="209"/>
      <c r="W5410" s="209"/>
    </row>
    <row r="5411" spans="5:23" x14ac:dyDescent="0.25">
      <c r="E5411" s="209"/>
      <c r="F5411" s="209"/>
      <c r="G5411" s="209"/>
      <c r="H5411" s="209"/>
      <c r="I5411" s="209"/>
      <c r="J5411" s="209"/>
      <c r="K5411" s="209"/>
      <c r="O5411" s="209"/>
      <c r="P5411" s="209"/>
      <c r="Q5411" s="209"/>
      <c r="R5411" s="209"/>
      <c r="S5411" s="209"/>
      <c r="T5411" s="209"/>
      <c r="U5411" s="209"/>
      <c r="V5411" s="209"/>
      <c r="W5411" s="209"/>
    </row>
    <row r="5412" spans="5:23" x14ac:dyDescent="0.25">
      <c r="E5412" s="209"/>
      <c r="F5412" s="209"/>
      <c r="G5412" s="209"/>
      <c r="H5412" s="209"/>
      <c r="I5412" s="209"/>
      <c r="J5412" s="209"/>
      <c r="K5412" s="209"/>
      <c r="O5412" s="209"/>
      <c r="P5412" s="209"/>
      <c r="Q5412" s="209"/>
      <c r="R5412" s="209"/>
      <c r="S5412" s="209"/>
      <c r="T5412" s="209"/>
      <c r="U5412" s="209"/>
      <c r="V5412" s="209"/>
      <c r="W5412" s="209"/>
    </row>
    <row r="5413" spans="5:23" x14ac:dyDescent="0.25">
      <c r="E5413" s="209"/>
      <c r="F5413" s="209"/>
      <c r="G5413" s="209"/>
      <c r="H5413" s="209"/>
      <c r="I5413" s="209"/>
      <c r="J5413" s="209"/>
      <c r="K5413" s="209"/>
      <c r="O5413" s="209"/>
      <c r="P5413" s="209"/>
      <c r="Q5413" s="209"/>
      <c r="R5413" s="209"/>
      <c r="S5413" s="209"/>
      <c r="T5413" s="209"/>
      <c r="U5413" s="209"/>
      <c r="V5413" s="209"/>
      <c r="W5413" s="209"/>
    </row>
    <row r="5414" spans="5:23" x14ac:dyDescent="0.25">
      <c r="E5414" s="209"/>
      <c r="F5414" s="209"/>
      <c r="G5414" s="209"/>
      <c r="H5414" s="209"/>
      <c r="I5414" s="209"/>
      <c r="J5414" s="209"/>
      <c r="K5414" s="209"/>
      <c r="O5414" s="209"/>
      <c r="P5414" s="209"/>
      <c r="Q5414" s="209"/>
      <c r="R5414" s="209"/>
      <c r="S5414" s="209"/>
      <c r="T5414" s="209"/>
      <c r="U5414" s="209"/>
      <c r="V5414" s="209"/>
      <c r="W5414" s="209"/>
    </row>
    <row r="5415" spans="5:23" x14ac:dyDescent="0.25">
      <c r="E5415" s="209"/>
      <c r="F5415" s="209"/>
      <c r="G5415" s="209"/>
      <c r="H5415" s="209"/>
      <c r="I5415" s="209"/>
      <c r="J5415" s="209"/>
      <c r="K5415" s="209"/>
      <c r="O5415" s="209"/>
      <c r="P5415" s="209"/>
      <c r="Q5415" s="209"/>
      <c r="R5415" s="209"/>
      <c r="S5415" s="209"/>
      <c r="T5415" s="209"/>
      <c r="U5415" s="209"/>
      <c r="V5415" s="209"/>
      <c r="W5415" s="209"/>
    </row>
    <row r="5416" spans="5:23" x14ac:dyDescent="0.25">
      <c r="E5416" s="209"/>
      <c r="F5416" s="209"/>
      <c r="G5416" s="209"/>
      <c r="H5416" s="209"/>
      <c r="I5416" s="209"/>
      <c r="J5416" s="209"/>
      <c r="K5416" s="209"/>
      <c r="O5416" s="209"/>
      <c r="P5416" s="209"/>
      <c r="Q5416" s="209"/>
      <c r="R5416" s="209"/>
      <c r="S5416" s="209"/>
      <c r="T5416" s="209"/>
      <c r="U5416" s="209"/>
      <c r="V5416" s="209"/>
      <c r="W5416" s="209"/>
    </row>
    <row r="5417" spans="5:23" x14ac:dyDescent="0.25">
      <c r="E5417" s="209"/>
      <c r="F5417" s="209"/>
      <c r="G5417" s="209"/>
      <c r="H5417" s="209"/>
      <c r="I5417" s="209"/>
      <c r="J5417" s="209"/>
      <c r="K5417" s="209"/>
      <c r="O5417" s="209"/>
      <c r="P5417" s="209"/>
      <c r="Q5417" s="209"/>
      <c r="R5417" s="209"/>
      <c r="S5417" s="209"/>
      <c r="T5417" s="209"/>
      <c r="U5417" s="209"/>
      <c r="V5417" s="209"/>
      <c r="W5417" s="209"/>
    </row>
    <row r="5418" spans="5:23" x14ac:dyDescent="0.25">
      <c r="E5418" s="209"/>
      <c r="F5418" s="209"/>
      <c r="G5418" s="209"/>
      <c r="H5418" s="209"/>
      <c r="I5418" s="209"/>
      <c r="J5418" s="209"/>
      <c r="K5418" s="209"/>
      <c r="O5418" s="209"/>
      <c r="P5418" s="209"/>
      <c r="Q5418" s="209"/>
      <c r="R5418" s="209"/>
      <c r="S5418" s="209"/>
      <c r="T5418" s="209"/>
      <c r="U5418" s="209"/>
      <c r="V5418" s="209"/>
      <c r="W5418" s="209"/>
    </row>
    <row r="5419" spans="5:23" x14ac:dyDescent="0.25">
      <c r="E5419" s="209"/>
      <c r="F5419" s="209"/>
      <c r="G5419" s="209"/>
      <c r="H5419" s="209"/>
      <c r="I5419" s="209"/>
      <c r="J5419" s="209"/>
      <c r="K5419" s="209"/>
      <c r="O5419" s="209"/>
      <c r="P5419" s="209"/>
      <c r="Q5419" s="209"/>
      <c r="R5419" s="209"/>
      <c r="S5419" s="209"/>
      <c r="T5419" s="209"/>
      <c r="U5419" s="209"/>
      <c r="V5419" s="209"/>
      <c r="W5419" s="209"/>
    </row>
    <row r="5420" spans="5:23" x14ac:dyDescent="0.25">
      <c r="E5420" s="209"/>
      <c r="F5420" s="209"/>
      <c r="G5420" s="209"/>
      <c r="H5420" s="209"/>
      <c r="I5420" s="209"/>
      <c r="J5420" s="209"/>
      <c r="K5420" s="209"/>
      <c r="O5420" s="209"/>
      <c r="P5420" s="209"/>
      <c r="Q5420" s="209"/>
      <c r="R5420" s="209"/>
      <c r="S5420" s="209"/>
      <c r="T5420" s="209"/>
      <c r="U5420" s="209"/>
      <c r="V5420" s="209"/>
      <c r="W5420" s="209"/>
    </row>
    <row r="5421" spans="5:23" x14ac:dyDescent="0.25">
      <c r="E5421" s="209"/>
      <c r="F5421" s="209"/>
      <c r="G5421" s="209"/>
      <c r="H5421" s="209"/>
      <c r="I5421" s="209"/>
      <c r="J5421" s="209"/>
      <c r="K5421" s="209"/>
      <c r="O5421" s="209"/>
      <c r="P5421" s="209"/>
      <c r="Q5421" s="209"/>
      <c r="R5421" s="209"/>
      <c r="S5421" s="209"/>
      <c r="T5421" s="209"/>
      <c r="U5421" s="209"/>
      <c r="V5421" s="209"/>
      <c r="W5421" s="209"/>
    </row>
    <row r="5422" spans="5:23" x14ac:dyDescent="0.25">
      <c r="E5422" s="209"/>
      <c r="F5422" s="209"/>
      <c r="G5422" s="209"/>
      <c r="H5422" s="209"/>
      <c r="I5422" s="209"/>
      <c r="J5422" s="209"/>
      <c r="K5422" s="209"/>
      <c r="O5422" s="209"/>
      <c r="P5422" s="209"/>
      <c r="Q5422" s="209"/>
      <c r="R5422" s="209"/>
      <c r="S5422" s="209"/>
      <c r="T5422" s="209"/>
      <c r="U5422" s="209"/>
      <c r="V5422" s="209"/>
      <c r="W5422" s="209"/>
    </row>
    <row r="5423" spans="5:23" x14ac:dyDescent="0.25">
      <c r="E5423" s="209"/>
      <c r="F5423" s="209"/>
      <c r="G5423" s="209"/>
      <c r="H5423" s="209"/>
      <c r="I5423" s="209"/>
      <c r="J5423" s="209"/>
      <c r="K5423" s="209"/>
      <c r="O5423" s="209"/>
      <c r="P5423" s="209"/>
      <c r="Q5423" s="209"/>
      <c r="R5423" s="209"/>
      <c r="S5423" s="209"/>
      <c r="T5423" s="209"/>
      <c r="U5423" s="209"/>
      <c r="V5423" s="209"/>
      <c r="W5423" s="209"/>
    </row>
    <row r="5424" spans="5:23" x14ac:dyDescent="0.25">
      <c r="E5424" s="209"/>
      <c r="F5424" s="209"/>
      <c r="G5424" s="209"/>
      <c r="H5424" s="209"/>
      <c r="I5424" s="209"/>
      <c r="J5424" s="209"/>
      <c r="K5424" s="209"/>
      <c r="O5424" s="209"/>
      <c r="P5424" s="209"/>
      <c r="Q5424" s="209"/>
      <c r="R5424" s="209"/>
      <c r="S5424" s="209"/>
      <c r="T5424" s="209"/>
      <c r="U5424" s="209"/>
      <c r="V5424" s="209"/>
      <c r="W5424" s="209"/>
    </row>
    <row r="5425" spans="5:23" x14ac:dyDescent="0.25">
      <c r="E5425" s="209"/>
      <c r="F5425" s="209"/>
      <c r="G5425" s="209"/>
      <c r="H5425" s="209"/>
      <c r="I5425" s="209"/>
      <c r="J5425" s="209"/>
      <c r="K5425" s="209"/>
      <c r="O5425" s="209"/>
      <c r="P5425" s="209"/>
      <c r="Q5425" s="209"/>
      <c r="R5425" s="209"/>
      <c r="S5425" s="209"/>
      <c r="T5425" s="209"/>
      <c r="U5425" s="209"/>
      <c r="V5425" s="209"/>
      <c r="W5425" s="209"/>
    </row>
    <row r="5426" spans="5:23" x14ac:dyDescent="0.25">
      <c r="E5426" s="209"/>
      <c r="F5426" s="209"/>
      <c r="G5426" s="209"/>
      <c r="H5426" s="209"/>
      <c r="I5426" s="209"/>
      <c r="J5426" s="209"/>
      <c r="K5426" s="209"/>
      <c r="O5426" s="209"/>
      <c r="P5426" s="209"/>
      <c r="Q5426" s="209"/>
      <c r="R5426" s="209"/>
      <c r="S5426" s="209"/>
      <c r="T5426" s="209"/>
      <c r="U5426" s="209"/>
      <c r="V5426" s="209"/>
      <c r="W5426" s="209"/>
    </row>
    <row r="5427" spans="5:23" x14ac:dyDescent="0.25">
      <c r="E5427" s="209"/>
      <c r="F5427" s="209"/>
      <c r="G5427" s="209"/>
      <c r="H5427" s="209"/>
      <c r="I5427" s="209"/>
      <c r="J5427" s="209"/>
      <c r="K5427" s="209"/>
      <c r="O5427" s="209"/>
      <c r="P5427" s="209"/>
      <c r="Q5427" s="209"/>
      <c r="R5427" s="209"/>
      <c r="S5427" s="209"/>
      <c r="T5427" s="209"/>
      <c r="U5427" s="209"/>
      <c r="V5427" s="209"/>
      <c r="W5427" s="209"/>
    </row>
    <row r="5428" spans="5:23" x14ac:dyDescent="0.25">
      <c r="E5428" s="209"/>
      <c r="F5428" s="209"/>
      <c r="G5428" s="209"/>
      <c r="H5428" s="209"/>
      <c r="I5428" s="209"/>
      <c r="J5428" s="209"/>
      <c r="K5428" s="209"/>
      <c r="O5428" s="209"/>
      <c r="P5428" s="209"/>
      <c r="Q5428" s="209"/>
      <c r="R5428" s="209"/>
      <c r="S5428" s="209"/>
      <c r="T5428" s="209"/>
      <c r="U5428" s="209"/>
      <c r="V5428" s="209"/>
      <c r="W5428" s="209"/>
    </row>
    <row r="5429" spans="5:23" x14ac:dyDescent="0.25">
      <c r="E5429" s="209"/>
      <c r="F5429" s="209"/>
      <c r="G5429" s="209"/>
      <c r="H5429" s="209"/>
      <c r="I5429" s="209"/>
      <c r="J5429" s="209"/>
      <c r="K5429" s="209"/>
      <c r="O5429" s="209"/>
      <c r="P5429" s="209"/>
      <c r="Q5429" s="209"/>
      <c r="R5429" s="209"/>
      <c r="S5429" s="209"/>
      <c r="T5429" s="209"/>
      <c r="U5429" s="209"/>
      <c r="V5429" s="209"/>
      <c r="W5429" s="209"/>
    </row>
    <row r="5430" spans="5:23" x14ac:dyDescent="0.25">
      <c r="E5430" s="209"/>
      <c r="F5430" s="209"/>
      <c r="G5430" s="209"/>
      <c r="H5430" s="209"/>
      <c r="I5430" s="209"/>
      <c r="J5430" s="209"/>
      <c r="K5430" s="209"/>
      <c r="O5430" s="209"/>
      <c r="P5430" s="209"/>
      <c r="Q5430" s="209"/>
      <c r="R5430" s="209"/>
      <c r="S5430" s="209"/>
      <c r="T5430" s="209"/>
      <c r="U5430" s="209"/>
      <c r="V5430" s="209"/>
      <c r="W5430" s="209"/>
    </row>
    <row r="5431" spans="5:23" x14ac:dyDescent="0.25">
      <c r="E5431" s="209"/>
      <c r="F5431" s="209"/>
      <c r="G5431" s="209"/>
      <c r="H5431" s="209"/>
      <c r="I5431" s="209"/>
      <c r="J5431" s="209"/>
      <c r="K5431" s="209"/>
      <c r="O5431" s="209"/>
      <c r="P5431" s="209"/>
      <c r="Q5431" s="209"/>
      <c r="R5431" s="209"/>
      <c r="S5431" s="209"/>
      <c r="T5431" s="209"/>
      <c r="U5431" s="209"/>
      <c r="V5431" s="209"/>
      <c r="W5431" s="209"/>
    </row>
    <row r="5432" spans="5:23" x14ac:dyDescent="0.25">
      <c r="E5432" s="209"/>
      <c r="F5432" s="209"/>
      <c r="G5432" s="209"/>
      <c r="H5432" s="209"/>
      <c r="I5432" s="209"/>
      <c r="J5432" s="209"/>
      <c r="K5432" s="209"/>
      <c r="O5432" s="209"/>
      <c r="P5432" s="209"/>
      <c r="Q5432" s="209"/>
      <c r="R5432" s="209"/>
      <c r="S5432" s="209"/>
      <c r="T5432" s="209"/>
      <c r="U5432" s="209"/>
      <c r="V5432" s="209"/>
      <c r="W5432" s="209"/>
    </row>
    <row r="5433" spans="5:23" x14ac:dyDescent="0.25">
      <c r="E5433" s="209"/>
      <c r="F5433" s="209"/>
      <c r="G5433" s="209"/>
      <c r="H5433" s="209"/>
      <c r="I5433" s="209"/>
      <c r="J5433" s="209"/>
      <c r="K5433" s="209"/>
      <c r="O5433" s="209"/>
      <c r="P5433" s="209"/>
      <c r="Q5433" s="209"/>
      <c r="R5433" s="209"/>
      <c r="S5433" s="209"/>
      <c r="T5433" s="209"/>
      <c r="U5433" s="209"/>
      <c r="V5433" s="209"/>
      <c r="W5433" s="209"/>
    </row>
    <row r="5434" spans="5:23" x14ac:dyDescent="0.25">
      <c r="E5434" s="209"/>
      <c r="F5434" s="209"/>
      <c r="G5434" s="209"/>
      <c r="H5434" s="209"/>
      <c r="I5434" s="209"/>
      <c r="J5434" s="209"/>
      <c r="K5434" s="209"/>
      <c r="O5434" s="209"/>
      <c r="P5434" s="209"/>
      <c r="Q5434" s="209"/>
      <c r="R5434" s="209"/>
      <c r="S5434" s="209"/>
      <c r="T5434" s="209"/>
      <c r="U5434" s="209"/>
      <c r="V5434" s="209"/>
      <c r="W5434" s="209"/>
    </row>
    <row r="5435" spans="5:23" x14ac:dyDescent="0.25">
      <c r="E5435" s="209"/>
      <c r="F5435" s="209"/>
      <c r="G5435" s="209"/>
      <c r="H5435" s="209"/>
      <c r="I5435" s="209"/>
      <c r="J5435" s="209"/>
      <c r="K5435" s="209"/>
      <c r="O5435" s="209"/>
      <c r="P5435" s="209"/>
      <c r="Q5435" s="209"/>
      <c r="R5435" s="209"/>
      <c r="S5435" s="209"/>
      <c r="T5435" s="209"/>
      <c r="U5435" s="209"/>
      <c r="V5435" s="209"/>
      <c r="W5435" s="209"/>
    </row>
    <row r="5436" spans="5:23" x14ac:dyDescent="0.25">
      <c r="E5436" s="209"/>
      <c r="F5436" s="209"/>
      <c r="G5436" s="209"/>
      <c r="H5436" s="209"/>
      <c r="I5436" s="209"/>
      <c r="J5436" s="209"/>
      <c r="K5436" s="209"/>
      <c r="O5436" s="209"/>
      <c r="P5436" s="209"/>
      <c r="Q5436" s="209"/>
      <c r="R5436" s="209"/>
      <c r="S5436" s="209"/>
      <c r="T5436" s="209"/>
      <c r="U5436" s="209"/>
      <c r="V5436" s="209"/>
      <c r="W5436" s="209"/>
    </row>
    <row r="5437" spans="5:23" x14ac:dyDescent="0.25">
      <c r="E5437" s="209"/>
      <c r="F5437" s="209"/>
      <c r="G5437" s="209"/>
      <c r="H5437" s="209"/>
      <c r="I5437" s="209"/>
      <c r="J5437" s="209"/>
      <c r="K5437" s="209"/>
      <c r="O5437" s="209"/>
      <c r="P5437" s="209"/>
      <c r="Q5437" s="209"/>
      <c r="R5437" s="209"/>
      <c r="S5437" s="209"/>
      <c r="T5437" s="209"/>
      <c r="U5437" s="209"/>
      <c r="V5437" s="209"/>
      <c r="W5437" s="209"/>
    </row>
    <row r="5438" spans="5:23" x14ac:dyDescent="0.25">
      <c r="E5438" s="209"/>
      <c r="F5438" s="209"/>
      <c r="G5438" s="209"/>
      <c r="H5438" s="209"/>
      <c r="I5438" s="209"/>
      <c r="J5438" s="209"/>
      <c r="K5438" s="209"/>
      <c r="O5438" s="209"/>
      <c r="P5438" s="209"/>
      <c r="Q5438" s="209"/>
      <c r="R5438" s="209"/>
      <c r="S5438" s="209"/>
      <c r="T5438" s="209"/>
      <c r="U5438" s="209"/>
      <c r="V5438" s="209"/>
      <c r="W5438" s="209"/>
    </row>
    <row r="5439" spans="5:23" x14ac:dyDescent="0.25">
      <c r="E5439" s="209"/>
      <c r="F5439" s="209"/>
      <c r="G5439" s="209"/>
      <c r="H5439" s="209"/>
      <c r="I5439" s="209"/>
      <c r="J5439" s="209"/>
      <c r="K5439" s="209"/>
      <c r="O5439" s="209"/>
      <c r="P5439" s="209"/>
      <c r="Q5439" s="209"/>
      <c r="R5439" s="209"/>
      <c r="S5439" s="209"/>
      <c r="T5439" s="209"/>
      <c r="U5439" s="209"/>
      <c r="V5439" s="209"/>
      <c r="W5439" s="209"/>
    </row>
    <row r="5440" spans="5:23" x14ac:dyDescent="0.25">
      <c r="E5440" s="209"/>
      <c r="F5440" s="209"/>
      <c r="G5440" s="209"/>
      <c r="H5440" s="209"/>
      <c r="I5440" s="209"/>
      <c r="J5440" s="209"/>
      <c r="K5440" s="209"/>
      <c r="O5440" s="209"/>
      <c r="P5440" s="209"/>
      <c r="Q5440" s="209"/>
      <c r="R5440" s="209"/>
      <c r="S5440" s="209"/>
      <c r="T5440" s="209"/>
      <c r="U5440" s="209"/>
      <c r="V5440" s="209"/>
      <c r="W5440" s="209"/>
    </row>
    <row r="5441" spans="5:23" x14ac:dyDescent="0.25">
      <c r="E5441" s="209"/>
      <c r="F5441" s="209"/>
      <c r="G5441" s="209"/>
      <c r="H5441" s="209"/>
      <c r="I5441" s="209"/>
      <c r="J5441" s="209"/>
      <c r="K5441" s="209"/>
      <c r="O5441" s="209"/>
      <c r="P5441" s="209"/>
      <c r="Q5441" s="209"/>
      <c r="R5441" s="209"/>
      <c r="S5441" s="209"/>
      <c r="T5441" s="209"/>
      <c r="U5441" s="209"/>
      <c r="V5441" s="209"/>
      <c r="W5441" s="209"/>
    </row>
    <row r="5442" spans="5:23" x14ac:dyDescent="0.25">
      <c r="E5442" s="209"/>
      <c r="F5442" s="209"/>
      <c r="G5442" s="209"/>
      <c r="H5442" s="209"/>
      <c r="I5442" s="209"/>
      <c r="J5442" s="209"/>
      <c r="K5442" s="209"/>
      <c r="O5442" s="209"/>
      <c r="P5442" s="209"/>
      <c r="Q5442" s="209"/>
      <c r="R5442" s="209"/>
      <c r="S5442" s="209"/>
      <c r="T5442" s="209"/>
      <c r="U5442" s="209"/>
      <c r="V5442" s="209"/>
      <c r="W5442" s="209"/>
    </row>
    <row r="5443" spans="5:23" x14ac:dyDescent="0.25">
      <c r="E5443" s="209"/>
      <c r="F5443" s="209"/>
      <c r="G5443" s="209"/>
      <c r="H5443" s="209"/>
      <c r="I5443" s="209"/>
      <c r="J5443" s="209"/>
      <c r="K5443" s="209"/>
      <c r="O5443" s="209"/>
      <c r="P5443" s="209"/>
      <c r="Q5443" s="209"/>
      <c r="R5443" s="209"/>
      <c r="S5443" s="209"/>
      <c r="T5443" s="209"/>
      <c r="U5443" s="209"/>
      <c r="V5443" s="209"/>
      <c r="W5443" s="209"/>
    </row>
    <row r="5444" spans="5:23" x14ac:dyDescent="0.25">
      <c r="E5444" s="209"/>
      <c r="F5444" s="209"/>
      <c r="G5444" s="209"/>
      <c r="H5444" s="209"/>
      <c r="I5444" s="209"/>
      <c r="J5444" s="209"/>
      <c r="K5444" s="209"/>
      <c r="O5444" s="209"/>
      <c r="P5444" s="209"/>
      <c r="Q5444" s="209"/>
      <c r="R5444" s="209"/>
      <c r="S5444" s="209"/>
      <c r="T5444" s="209"/>
      <c r="U5444" s="209"/>
      <c r="V5444" s="209"/>
      <c r="W5444" s="209"/>
    </row>
    <row r="5445" spans="5:23" x14ac:dyDescent="0.25">
      <c r="E5445" s="209"/>
      <c r="F5445" s="209"/>
      <c r="G5445" s="209"/>
      <c r="H5445" s="209"/>
      <c r="I5445" s="209"/>
      <c r="J5445" s="209"/>
      <c r="K5445" s="209"/>
      <c r="O5445" s="209"/>
      <c r="P5445" s="209"/>
      <c r="Q5445" s="209"/>
      <c r="R5445" s="209"/>
      <c r="S5445" s="209"/>
      <c r="T5445" s="209"/>
      <c r="U5445" s="209"/>
      <c r="V5445" s="209"/>
      <c r="W5445" s="209"/>
    </row>
    <row r="5446" spans="5:23" x14ac:dyDescent="0.25">
      <c r="E5446" s="209"/>
      <c r="F5446" s="209"/>
      <c r="G5446" s="209"/>
      <c r="H5446" s="209"/>
      <c r="I5446" s="209"/>
      <c r="J5446" s="209"/>
      <c r="K5446" s="209"/>
      <c r="O5446" s="209"/>
      <c r="P5446" s="209"/>
      <c r="Q5446" s="209"/>
      <c r="R5446" s="209"/>
      <c r="S5446" s="209"/>
      <c r="T5446" s="209"/>
      <c r="U5446" s="209"/>
      <c r="V5446" s="209"/>
      <c r="W5446" s="209"/>
    </row>
    <row r="5447" spans="5:23" x14ac:dyDescent="0.25">
      <c r="E5447" s="209"/>
      <c r="F5447" s="209"/>
      <c r="G5447" s="209"/>
      <c r="H5447" s="209"/>
      <c r="I5447" s="209"/>
      <c r="J5447" s="209"/>
      <c r="K5447" s="209"/>
      <c r="O5447" s="209"/>
      <c r="P5447" s="209"/>
      <c r="Q5447" s="209"/>
      <c r="R5447" s="209"/>
      <c r="S5447" s="209"/>
      <c r="T5447" s="209"/>
      <c r="U5447" s="209"/>
      <c r="V5447" s="209"/>
      <c r="W5447" s="209"/>
    </row>
    <row r="5448" spans="5:23" x14ac:dyDescent="0.25">
      <c r="E5448" s="209"/>
      <c r="F5448" s="209"/>
      <c r="G5448" s="209"/>
      <c r="H5448" s="209"/>
      <c r="I5448" s="209"/>
      <c r="J5448" s="209"/>
      <c r="K5448" s="209"/>
      <c r="O5448" s="209"/>
      <c r="P5448" s="209"/>
      <c r="Q5448" s="209"/>
      <c r="R5448" s="209"/>
      <c r="S5448" s="209"/>
      <c r="T5448" s="209"/>
      <c r="U5448" s="209"/>
      <c r="V5448" s="209"/>
      <c r="W5448" s="209"/>
    </row>
    <row r="5449" spans="5:23" x14ac:dyDescent="0.25">
      <c r="E5449" s="209"/>
      <c r="F5449" s="209"/>
      <c r="G5449" s="209"/>
      <c r="H5449" s="209"/>
      <c r="I5449" s="209"/>
      <c r="J5449" s="209"/>
      <c r="K5449" s="209"/>
      <c r="O5449" s="209"/>
      <c r="P5449" s="209"/>
      <c r="Q5449" s="209"/>
      <c r="R5449" s="209"/>
      <c r="S5449" s="209"/>
      <c r="T5449" s="209"/>
      <c r="U5449" s="209"/>
      <c r="V5449" s="209"/>
      <c r="W5449" s="209"/>
    </row>
    <row r="5450" spans="5:23" x14ac:dyDescent="0.25">
      <c r="E5450" s="209"/>
      <c r="F5450" s="209"/>
      <c r="G5450" s="209"/>
      <c r="H5450" s="209"/>
      <c r="I5450" s="209"/>
      <c r="J5450" s="209"/>
      <c r="K5450" s="209"/>
      <c r="O5450" s="209"/>
      <c r="P5450" s="209"/>
      <c r="Q5450" s="209"/>
      <c r="R5450" s="209"/>
      <c r="S5450" s="209"/>
      <c r="T5450" s="209"/>
      <c r="U5450" s="209"/>
      <c r="V5450" s="209"/>
      <c r="W5450" s="209"/>
    </row>
    <row r="5451" spans="5:23" x14ac:dyDescent="0.25">
      <c r="E5451" s="209"/>
      <c r="F5451" s="209"/>
      <c r="G5451" s="209"/>
      <c r="H5451" s="209"/>
      <c r="I5451" s="209"/>
      <c r="J5451" s="209"/>
      <c r="K5451" s="209"/>
      <c r="O5451" s="209"/>
      <c r="P5451" s="209"/>
      <c r="Q5451" s="209"/>
      <c r="R5451" s="209"/>
      <c r="S5451" s="209"/>
      <c r="T5451" s="209"/>
      <c r="U5451" s="209"/>
      <c r="V5451" s="209"/>
      <c r="W5451" s="209"/>
    </row>
    <row r="5452" spans="5:23" x14ac:dyDescent="0.25">
      <c r="E5452" s="209"/>
      <c r="F5452" s="209"/>
      <c r="G5452" s="209"/>
      <c r="H5452" s="209"/>
      <c r="I5452" s="209"/>
      <c r="J5452" s="209"/>
      <c r="K5452" s="209"/>
      <c r="O5452" s="209"/>
      <c r="P5452" s="209"/>
      <c r="Q5452" s="209"/>
      <c r="R5452" s="209"/>
      <c r="S5452" s="209"/>
      <c r="T5452" s="209"/>
      <c r="U5452" s="209"/>
      <c r="V5452" s="209"/>
      <c r="W5452" s="209"/>
    </row>
    <row r="5453" spans="5:23" x14ac:dyDescent="0.25">
      <c r="E5453" s="209"/>
      <c r="F5453" s="209"/>
      <c r="G5453" s="209"/>
      <c r="H5453" s="209"/>
      <c r="I5453" s="209"/>
      <c r="J5453" s="209"/>
      <c r="K5453" s="209"/>
      <c r="O5453" s="209"/>
      <c r="P5453" s="209"/>
      <c r="Q5453" s="209"/>
      <c r="R5453" s="209"/>
      <c r="S5453" s="209"/>
      <c r="T5453" s="209"/>
      <c r="U5453" s="209"/>
      <c r="V5453" s="209"/>
      <c r="W5453" s="209"/>
    </row>
    <row r="5454" spans="5:23" x14ac:dyDescent="0.25">
      <c r="E5454" s="209"/>
      <c r="F5454" s="209"/>
      <c r="G5454" s="209"/>
      <c r="H5454" s="209"/>
      <c r="I5454" s="209"/>
      <c r="J5454" s="209"/>
      <c r="K5454" s="209"/>
      <c r="O5454" s="209"/>
      <c r="P5454" s="209"/>
      <c r="Q5454" s="209"/>
      <c r="R5454" s="209"/>
      <c r="S5454" s="209"/>
      <c r="T5454" s="209"/>
      <c r="U5454" s="209"/>
      <c r="V5454" s="209"/>
      <c r="W5454" s="209"/>
    </row>
    <row r="5455" spans="5:23" x14ac:dyDescent="0.25">
      <c r="E5455" s="209"/>
      <c r="F5455" s="209"/>
      <c r="G5455" s="209"/>
      <c r="H5455" s="209"/>
      <c r="I5455" s="209"/>
      <c r="J5455" s="209"/>
      <c r="K5455" s="209"/>
      <c r="O5455" s="209"/>
      <c r="P5455" s="209"/>
      <c r="Q5455" s="209"/>
      <c r="R5455" s="209"/>
      <c r="S5455" s="209"/>
      <c r="T5455" s="209"/>
      <c r="U5455" s="209"/>
      <c r="V5455" s="209"/>
      <c r="W5455" s="209"/>
    </row>
    <row r="5456" spans="5:23" x14ac:dyDescent="0.25">
      <c r="E5456" s="209"/>
      <c r="F5456" s="209"/>
      <c r="G5456" s="209"/>
      <c r="H5456" s="209"/>
      <c r="I5456" s="209"/>
      <c r="J5456" s="209"/>
      <c r="K5456" s="209"/>
      <c r="O5456" s="209"/>
      <c r="P5456" s="209"/>
      <c r="Q5456" s="209"/>
      <c r="R5456" s="209"/>
      <c r="S5456" s="209"/>
      <c r="T5456" s="209"/>
      <c r="U5456" s="209"/>
      <c r="V5456" s="209"/>
      <c r="W5456" s="209"/>
    </row>
    <row r="5457" spans="5:23" x14ac:dyDescent="0.25">
      <c r="E5457" s="209"/>
      <c r="F5457" s="209"/>
      <c r="G5457" s="209"/>
      <c r="H5457" s="209"/>
      <c r="I5457" s="209"/>
      <c r="J5457" s="209"/>
      <c r="K5457" s="209"/>
      <c r="O5457" s="209"/>
      <c r="P5457" s="209"/>
      <c r="Q5457" s="209"/>
      <c r="R5457" s="209"/>
      <c r="S5457" s="209"/>
      <c r="T5457" s="209"/>
      <c r="U5457" s="209"/>
      <c r="V5457" s="209"/>
      <c r="W5457" s="209"/>
    </row>
    <row r="5458" spans="5:23" x14ac:dyDescent="0.25">
      <c r="E5458" s="209"/>
      <c r="F5458" s="209"/>
      <c r="G5458" s="209"/>
      <c r="H5458" s="209"/>
      <c r="I5458" s="209"/>
      <c r="J5458" s="209"/>
      <c r="K5458" s="209"/>
      <c r="O5458" s="209"/>
      <c r="P5458" s="209"/>
      <c r="Q5458" s="209"/>
      <c r="R5458" s="209"/>
      <c r="S5458" s="209"/>
      <c r="T5458" s="209"/>
      <c r="U5458" s="209"/>
      <c r="V5458" s="209"/>
      <c r="W5458" s="209"/>
    </row>
    <row r="5459" spans="5:23" x14ac:dyDescent="0.25">
      <c r="E5459" s="209"/>
      <c r="F5459" s="209"/>
      <c r="G5459" s="209"/>
      <c r="H5459" s="209"/>
      <c r="I5459" s="209"/>
      <c r="J5459" s="209"/>
      <c r="K5459" s="209"/>
      <c r="O5459" s="209"/>
      <c r="P5459" s="209"/>
      <c r="Q5459" s="209"/>
      <c r="R5459" s="209"/>
      <c r="S5459" s="209"/>
      <c r="T5459" s="209"/>
      <c r="U5459" s="209"/>
      <c r="V5459" s="209"/>
      <c r="W5459" s="209"/>
    </row>
    <row r="5460" spans="5:23" x14ac:dyDescent="0.25">
      <c r="E5460" s="209"/>
      <c r="F5460" s="209"/>
      <c r="G5460" s="209"/>
      <c r="H5460" s="209"/>
      <c r="I5460" s="209"/>
      <c r="J5460" s="209"/>
      <c r="K5460" s="209"/>
      <c r="O5460" s="209"/>
      <c r="P5460" s="209"/>
      <c r="Q5460" s="209"/>
      <c r="R5460" s="209"/>
      <c r="S5460" s="209"/>
      <c r="T5460" s="209"/>
      <c r="U5460" s="209"/>
      <c r="V5460" s="209"/>
      <c r="W5460" s="209"/>
    </row>
    <row r="5461" spans="5:23" x14ac:dyDescent="0.25">
      <c r="E5461" s="209"/>
      <c r="F5461" s="209"/>
      <c r="G5461" s="209"/>
      <c r="H5461" s="209"/>
      <c r="I5461" s="209"/>
      <c r="J5461" s="209"/>
      <c r="K5461" s="209"/>
      <c r="O5461" s="209"/>
      <c r="P5461" s="209"/>
      <c r="Q5461" s="209"/>
      <c r="R5461" s="209"/>
      <c r="S5461" s="209"/>
      <c r="T5461" s="209"/>
      <c r="U5461" s="209"/>
      <c r="V5461" s="209"/>
      <c r="W5461" s="209"/>
    </row>
    <row r="5462" spans="5:23" x14ac:dyDescent="0.25">
      <c r="E5462" s="209"/>
      <c r="F5462" s="209"/>
      <c r="G5462" s="209"/>
      <c r="H5462" s="209"/>
      <c r="I5462" s="209"/>
      <c r="J5462" s="209"/>
      <c r="K5462" s="209"/>
      <c r="O5462" s="209"/>
      <c r="P5462" s="209"/>
      <c r="Q5462" s="209"/>
      <c r="R5462" s="209"/>
      <c r="S5462" s="209"/>
      <c r="T5462" s="209"/>
      <c r="U5462" s="209"/>
      <c r="V5462" s="209"/>
      <c r="W5462" s="209"/>
    </row>
    <row r="5463" spans="5:23" x14ac:dyDescent="0.25">
      <c r="E5463" s="209"/>
      <c r="F5463" s="209"/>
      <c r="G5463" s="209"/>
      <c r="H5463" s="209"/>
      <c r="I5463" s="209"/>
      <c r="J5463" s="209"/>
      <c r="K5463" s="209"/>
      <c r="O5463" s="209"/>
      <c r="P5463" s="209"/>
      <c r="Q5463" s="209"/>
      <c r="R5463" s="209"/>
      <c r="S5463" s="209"/>
      <c r="T5463" s="209"/>
      <c r="U5463" s="209"/>
      <c r="V5463" s="209"/>
      <c r="W5463" s="209"/>
    </row>
    <row r="5464" spans="5:23" x14ac:dyDescent="0.25">
      <c r="E5464" s="209"/>
      <c r="F5464" s="209"/>
      <c r="G5464" s="209"/>
      <c r="H5464" s="209"/>
      <c r="I5464" s="209"/>
      <c r="J5464" s="209"/>
      <c r="K5464" s="209"/>
      <c r="O5464" s="209"/>
      <c r="P5464" s="209"/>
      <c r="Q5464" s="209"/>
      <c r="R5464" s="209"/>
      <c r="S5464" s="209"/>
      <c r="T5464" s="209"/>
      <c r="U5464" s="209"/>
      <c r="V5464" s="209"/>
      <c r="W5464" s="209"/>
    </row>
    <row r="5465" spans="5:23" x14ac:dyDescent="0.25">
      <c r="E5465" s="209"/>
      <c r="F5465" s="209"/>
      <c r="G5465" s="209"/>
      <c r="H5465" s="209"/>
      <c r="I5465" s="209"/>
      <c r="J5465" s="209"/>
      <c r="K5465" s="209"/>
      <c r="O5465" s="209"/>
      <c r="P5465" s="209"/>
      <c r="Q5465" s="209"/>
      <c r="R5465" s="209"/>
      <c r="S5465" s="209"/>
      <c r="T5465" s="209"/>
      <c r="U5465" s="209"/>
      <c r="V5465" s="209"/>
      <c r="W5465" s="209"/>
    </row>
    <row r="5466" spans="5:23" x14ac:dyDescent="0.25">
      <c r="E5466" s="209"/>
      <c r="F5466" s="209"/>
      <c r="G5466" s="209"/>
      <c r="H5466" s="209"/>
      <c r="I5466" s="209"/>
      <c r="J5466" s="209"/>
      <c r="K5466" s="209"/>
      <c r="O5466" s="209"/>
      <c r="P5466" s="209"/>
      <c r="Q5466" s="209"/>
      <c r="R5466" s="209"/>
      <c r="S5466" s="209"/>
      <c r="T5466" s="209"/>
      <c r="U5466" s="209"/>
      <c r="V5466" s="209"/>
      <c r="W5466" s="209"/>
    </row>
    <row r="5467" spans="5:23" x14ac:dyDescent="0.25">
      <c r="E5467" s="209"/>
      <c r="F5467" s="209"/>
      <c r="G5467" s="209"/>
      <c r="H5467" s="209"/>
      <c r="I5467" s="209"/>
      <c r="J5467" s="209"/>
      <c r="K5467" s="209"/>
      <c r="O5467" s="209"/>
      <c r="P5467" s="209"/>
      <c r="Q5467" s="209"/>
      <c r="R5467" s="209"/>
      <c r="S5467" s="209"/>
      <c r="T5467" s="209"/>
      <c r="U5467" s="209"/>
      <c r="V5467" s="209"/>
      <c r="W5467" s="209"/>
    </row>
    <row r="5468" spans="5:23" x14ac:dyDescent="0.25">
      <c r="E5468" s="209"/>
      <c r="F5468" s="209"/>
      <c r="G5468" s="209"/>
      <c r="H5468" s="209"/>
      <c r="I5468" s="209"/>
      <c r="J5468" s="209"/>
      <c r="K5468" s="209"/>
      <c r="O5468" s="209"/>
      <c r="P5468" s="209"/>
      <c r="Q5468" s="209"/>
      <c r="R5468" s="209"/>
      <c r="S5468" s="209"/>
      <c r="T5468" s="209"/>
      <c r="U5468" s="209"/>
      <c r="V5468" s="209"/>
      <c r="W5468" s="209"/>
    </row>
    <row r="5469" spans="5:23" x14ac:dyDescent="0.25">
      <c r="E5469" s="209"/>
      <c r="F5469" s="209"/>
      <c r="G5469" s="209"/>
      <c r="H5469" s="209"/>
      <c r="I5469" s="209"/>
      <c r="J5469" s="209"/>
      <c r="K5469" s="209"/>
      <c r="O5469" s="209"/>
      <c r="P5469" s="209"/>
      <c r="Q5469" s="209"/>
      <c r="R5469" s="209"/>
      <c r="S5469" s="209"/>
      <c r="T5469" s="209"/>
      <c r="U5469" s="209"/>
      <c r="V5469" s="209"/>
      <c r="W5469" s="209"/>
    </row>
    <row r="5470" spans="5:23" x14ac:dyDescent="0.25">
      <c r="E5470" s="209"/>
      <c r="F5470" s="209"/>
      <c r="G5470" s="209"/>
      <c r="H5470" s="209"/>
      <c r="I5470" s="209"/>
      <c r="J5470" s="209"/>
      <c r="K5470" s="209"/>
      <c r="O5470" s="209"/>
      <c r="P5470" s="209"/>
      <c r="Q5470" s="209"/>
      <c r="R5470" s="209"/>
      <c r="S5470" s="209"/>
      <c r="T5470" s="209"/>
      <c r="U5470" s="209"/>
      <c r="V5470" s="209"/>
      <c r="W5470" s="209"/>
    </row>
    <row r="5471" spans="5:23" x14ac:dyDescent="0.25">
      <c r="E5471" s="209"/>
      <c r="F5471" s="209"/>
      <c r="G5471" s="209"/>
      <c r="H5471" s="209"/>
      <c r="I5471" s="209"/>
      <c r="J5471" s="209"/>
      <c r="K5471" s="209"/>
      <c r="O5471" s="209"/>
      <c r="P5471" s="209"/>
      <c r="Q5471" s="209"/>
      <c r="R5471" s="209"/>
      <c r="S5471" s="209"/>
      <c r="T5471" s="209"/>
      <c r="U5471" s="209"/>
      <c r="V5471" s="209"/>
      <c r="W5471" s="209"/>
    </row>
    <row r="5472" spans="5:23" x14ac:dyDescent="0.25">
      <c r="E5472" s="209"/>
      <c r="F5472" s="209"/>
      <c r="G5472" s="209"/>
      <c r="H5472" s="209"/>
      <c r="I5472" s="209"/>
      <c r="J5472" s="209"/>
      <c r="K5472" s="209"/>
      <c r="O5472" s="209"/>
      <c r="P5472" s="209"/>
      <c r="Q5472" s="209"/>
      <c r="R5472" s="209"/>
      <c r="S5472" s="209"/>
      <c r="T5472" s="209"/>
      <c r="U5472" s="209"/>
      <c r="V5472" s="209"/>
      <c r="W5472" s="209"/>
    </row>
    <row r="5473" spans="5:23" x14ac:dyDescent="0.25">
      <c r="E5473" s="209"/>
      <c r="F5473" s="209"/>
      <c r="G5473" s="209"/>
      <c r="H5473" s="209"/>
      <c r="I5473" s="209"/>
      <c r="J5473" s="209"/>
      <c r="K5473" s="209"/>
      <c r="O5473" s="209"/>
      <c r="P5473" s="209"/>
      <c r="Q5473" s="209"/>
      <c r="R5473" s="209"/>
      <c r="S5473" s="209"/>
      <c r="T5473" s="209"/>
      <c r="U5473" s="209"/>
      <c r="V5473" s="209"/>
      <c r="W5473" s="209"/>
    </row>
    <row r="5474" spans="5:23" x14ac:dyDescent="0.25">
      <c r="E5474" s="209"/>
      <c r="F5474" s="209"/>
      <c r="G5474" s="209"/>
      <c r="H5474" s="209"/>
      <c r="I5474" s="209"/>
      <c r="J5474" s="209"/>
      <c r="K5474" s="209"/>
      <c r="O5474" s="209"/>
      <c r="P5474" s="209"/>
      <c r="Q5474" s="209"/>
      <c r="R5474" s="209"/>
      <c r="S5474" s="209"/>
      <c r="T5474" s="209"/>
      <c r="U5474" s="209"/>
      <c r="V5474" s="209"/>
      <c r="W5474" s="209"/>
    </row>
    <row r="5475" spans="5:23" x14ac:dyDescent="0.25">
      <c r="E5475" s="209"/>
      <c r="F5475" s="209"/>
      <c r="G5475" s="209"/>
      <c r="H5475" s="209"/>
      <c r="I5475" s="209"/>
      <c r="J5475" s="209"/>
      <c r="K5475" s="209"/>
      <c r="O5475" s="209"/>
      <c r="P5475" s="209"/>
      <c r="Q5475" s="209"/>
      <c r="R5475" s="209"/>
      <c r="S5475" s="209"/>
      <c r="T5475" s="209"/>
      <c r="U5475" s="209"/>
      <c r="V5475" s="209"/>
      <c r="W5475" s="209"/>
    </row>
    <row r="5476" spans="5:23" x14ac:dyDescent="0.25">
      <c r="E5476" s="209"/>
      <c r="F5476" s="209"/>
      <c r="G5476" s="209"/>
      <c r="H5476" s="209"/>
      <c r="I5476" s="209"/>
      <c r="J5476" s="209"/>
      <c r="K5476" s="209"/>
      <c r="O5476" s="209"/>
      <c r="P5476" s="209"/>
      <c r="Q5476" s="209"/>
      <c r="R5476" s="209"/>
      <c r="S5476" s="209"/>
      <c r="T5476" s="209"/>
      <c r="U5476" s="209"/>
      <c r="V5476" s="209"/>
      <c r="W5476" s="209"/>
    </row>
    <row r="5477" spans="5:23" x14ac:dyDescent="0.25">
      <c r="E5477" s="209"/>
      <c r="F5477" s="209"/>
      <c r="G5477" s="209"/>
      <c r="H5477" s="209"/>
      <c r="I5477" s="209"/>
      <c r="J5477" s="209"/>
      <c r="K5477" s="209"/>
      <c r="O5477" s="209"/>
      <c r="P5477" s="209"/>
      <c r="Q5477" s="209"/>
      <c r="R5477" s="209"/>
      <c r="S5477" s="209"/>
      <c r="T5477" s="209"/>
      <c r="U5477" s="209"/>
      <c r="V5477" s="209"/>
      <c r="W5477" s="209"/>
    </row>
    <row r="5478" spans="5:23" x14ac:dyDescent="0.25">
      <c r="E5478" s="209"/>
      <c r="F5478" s="209"/>
      <c r="G5478" s="209"/>
      <c r="H5478" s="209"/>
      <c r="I5478" s="209"/>
      <c r="J5478" s="209"/>
      <c r="K5478" s="209"/>
      <c r="O5478" s="209"/>
      <c r="P5478" s="209"/>
      <c r="Q5478" s="209"/>
      <c r="R5478" s="209"/>
      <c r="S5478" s="209"/>
      <c r="T5478" s="209"/>
      <c r="U5478" s="209"/>
      <c r="V5478" s="209"/>
      <c r="W5478" s="209"/>
    </row>
    <row r="5479" spans="5:23" x14ac:dyDescent="0.25">
      <c r="E5479" s="209"/>
      <c r="F5479" s="209"/>
      <c r="G5479" s="209"/>
      <c r="H5479" s="209"/>
      <c r="I5479" s="209"/>
      <c r="J5479" s="209"/>
      <c r="K5479" s="209"/>
      <c r="O5479" s="209"/>
      <c r="P5479" s="209"/>
      <c r="Q5479" s="209"/>
      <c r="R5479" s="209"/>
      <c r="S5479" s="209"/>
      <c r="T5479" s="209"/>
      <c r="U5479" s="209"/>
      <c r="V5479" s="209"/>
      <c r="W5479" s="209"/>
    </row>
    <row r="5480" spans="5:23" x14ac:dyDescent="0.25">
      <c r="E5480" s="209"/>
      <c r="F5480" s="209"/>
      <c r="G5480" s="209"/>
      <c r="H5480" s="209"/>
      <c r="I5480" s="209"/>
      <c r="J5480" s="209"/>
      <c r="K5480" s="209"/>
      <c r="O5480" s="209"/>
      <c r="P5480" s="209"/>
      <c r="Q5480" s="209"/>
      <c r="R5480" s="209"/>
      <c r="S5480" s="209"/>
      <c r="T5480" s="209"/>
      <c r="U5480" s="209"/>
      <c r="V5480" s="209"/>
      <c r="W5480" s="209"/>
    </row>
    <row r="5481" spans="5:23" x14ac:dyDescent="0.25">
      <c r="E5481" s="209"/>
      <c r="F5481" s="209"/>
      <c r="G5481" s="209"/>
      <c r="H5481" s="209"/>
      <c r="I5481" s="209"/>
      <c r="J5481" s="209"/>
      <c r="K5481" s="209"/>
      <c r="O5481" s="209"/>
      <c r="P5481" s="209"/>
      <c r="Q5481" s="209"/>
      <c r="R5481" s="209"/>
      <c r="S5481" s="209"/>
      <c r="T5481" s="209"/>
      <c r="U5481" s="209"/>
      <c r="V5481" s="209"/>
      <c r="W5481" s="209"/>
    </row>
    <row r="5482" spans="5:23" x14ac:dyDescent="0.25">
      <c r="E5482" s="209"/>
      <c r="F5482" s="209"/>
      <c r="G5482" s="209"/>
      <c r="H5482" s="209"/>
      <c r="I5482" s="209"/>
      <c r="J5482" s="209"/>
      <c r="K5482" s="209"/>
      <c r="O5482" s="209"/>
      <c r="P5482" s="209"/>
      <c r="Q5482" s="209"/>
      <c r="R5482" s="209"/>
      <c r="S5482" s="209"/>
      <c r="T5482" s="209"/>
      <c r="U5482" s="209"/>
      <c r="V5482" s="209"/>
      <c r="W5482" s="209"/>
    </row>
    <row r="5483" spans="5:23" x14ac:dyDescent="0.25">
      <c r="E5483" s="209"/>
      <c r="F5483" s="209"/>
      <c r="G5483" s="209"/>
      <c r="H5483" s="209"/>
      <c r="I5483" s="209"/>
      <c r="J5483" s="209"/>
      <c r="K5483" s="209"/>
      <c r="O5483" s="209"/>
      <c r="P5483" s="209"/>
      <c r="Q5483" s="209"/>
      <c r="R5483" s="209"/>
      <c r="S5483" s="209"/>
      <c r="T5483" s="209"/>
      <c r="U5483" s="209"/>
      <c r="V5483" s="209"/>
      <c r="W5483" s="209"/>
    </row>
    <row r="5484" spans="5:23" x14ac:dyDescent="0.25">
      <c r="E5484" s="209"/>
      <c r="F5484" s="209"/>
      <c r="G5484" s="209"/>
      <c r="H5484" s="209"/>
      <c r="I5484" s="209"/>
      <c r="J5484" s="209"/>
      <c r="K5484" s="209"/>
      <c r="O5484" s="209"/>
      <c r="P5484" s="209"/>
      <c r="Q5484" s="209"/>
      <c r="R5484" s="209"/>
      <c r="S5484" s="209"/>
      <c r="T5484" s="209"/>
      <c r="U5484" s="209"/>
      <c r="V5484" s="209"/>
      <c r="W5484" s="209"/>
    </row>
    <row r="5485" spans="5:23" x14ac:dyDescent="0.25">
      <c r="E5485" s="209"/>
      <c r="F5485" s="209"/>
      <c r="G5485" s="209"/>
      <c r="H5485" s="209"/>
      <c r="I5485" s="209"/>
      <c r="J5485" s="209"/>
      <c r="K5485" s="209"/>
      <c r="O5485" s="209"/>
      <c r="P5485" s="209"/>
      <c r="Q5485" s="209"/>
      <c r="R5485" s="209"/>
      <c r="S5485" s="209"/>
      <c r="T5485" s="209"/>
      <c r="U5485" s="209"/>
      <c r="V5485" s="209"/>
      <c r="W5485" s="209"/>
    </row>
    <row r="5486" spans="5:23" x14ac:dyDescent="0.25">
      <c r="E5486" s="209"/>
      <c r="F5486" s="209"/>
      <c r="G5486" s="209"/>
      <c r="H5486" s="209"/>
      <c r="I5486" s="209"/>
      <c r="J5486" s="209"/>
      <c r="K5486" s="209"/>
      <c r="O5486" s="209"/>
      <c r="P5486" s="209"/>
      <c r="Q5486" s="209"/>
      <c r="R5486" s="209"/>
      <c r="S5486" s="209"/>
      <c r="T5486" s="209"/>
      <c r="U5486" s="209"/>
      <c r="V5486" s="209"/>
      <c r="W5486" s="209"/>
    </row>
    <row r="5487" spans="5:23" x14ac:dyDescent="0.25">
      <c r="E5487" s="209"/>
      <c r="F5487" s="209"/>
      <c r="G5487" s="209"/>
      <c r="H5487" s="209"/>
      <c r="I5487" s="209"/>
      <c r="J5487" s="209"/>
      <c r="K5487" s="209"/>
      <c r="O5487" s="209"/>
      <c r="P5487" s="209"/>
      <c r="Q5487" s="209"/>
      <c r="R5487" s="209"/>
      <c r="S5487" s="209"/>
      <c r="T5487" s="209"/>
      <c r="U5487" s="209"/>
      <c r="V5487" s="209"/>
      <c r="W5487" s="209"/>
    </row>
    <row r="5488" spans="5:23" x14ac:dyDescent="0.25">
      <c r="E5488" s="209"/>
      <c r="F5488" s="209"/>
      <c r="G5488" s="209"/>
      <c r="H5488" s="209"/>
      <c r="I5488" s="209"/>
      <c r="J5488" s="209"/>
      <c r="K5488" s="209"/>
      <c r="O5488" s="209"/>
      <c r="P5488" s="209"/>
      <c r="Q5488" s="209"/>
      <c r="R5488" s="209"/>
      <c r="S5488" s="209"/>
      <c r="T5488" s="209"/>
      <c r="U5488" s="209"/>
      <c r="V5488" s="209"/>
      <c r="W5488" s="209"/>
    </row>
    <row r="5489" spans="5:23" x14ac:dyDescent="0.25">
      <c r="E5489" s="209"/>
      <c r="F5489" s="209"/>
      <c r="G5489" s="209"/>
      <c r="H5489" s="209"/>
      <c r="I5489" s="209"/>
      <c r="J5489" s="209"/>
      <c r="K5489" s="209"/>
      <c r="O5489" s="209"/>
      <c r="P5489" s="209"/>
      <c r="Q5489" s="209"/>
      <c r="R5489" s="209"/>
      <c r="S5489" s="209"/>
      <c r="T5489" s="209"/>
      <c r="U5489" s="209"/>
      <c r="V5489" s="209"/>
      <c r="W5489" s="209"/>
    </row>
    <row r="5490" spans="5:23" x14ac:dyDescent="0.25">
      <c r="E5490" s="209"/>
      <c r="F5490" s="209"/>
      <c r="G5490" s="209"/>
      <c r="H5490" s="209"/>
      <c r="I5490" s="209"/>
      <c r="J5490" s="209"/>
      <c r="K5490" s="209"/>
      <c r="O5490" s="209"/>
      <c r="P5490" s="209"/>
      <c r="Q5490" s="209"/>
      <c r="R5490" s="209"/>
      <c r="S5490" s="209"/>
      <c r="T5490" s="209"/>
      <c r="U5490" s="209"/>
      <c r="V5490" s="209"/>
      <c r="W5490" s="209"/>
    </row>
    <row r="5491" spans="5:23" x14ac:dyDescent="0.25">
      <c r="E5491" s="209"/>
      <c r="F5491" s="209"/>
      <c r="G5491" s="209"/>
      <c r="H5491" s="209"/>
      <c r="I5491" s="209"/>
      <c r="J5491" s="209"/>
      <c r="K5491" s="209"/>
      <c r="O5491" s="209"/>
      <c r="P5491" s="209"/>
      <c r="Q5491" s="209"/>
      <c r="R5491" s="209"/>
      <c r="S5491" s="209"/>
      <c r="T5491" s="209"/>
      <c r="U5491" s="209"/>
      <c r="V5491" s="209"/>
      <c r="W5491" s="209"/>
    </row>
    <row r="5492" spans="5:23" x14ac:dyDescent="0.25">
      <c r="E5492" s="209"/>
      <c r="F5492" s="209"/>
      <c r="G5492" s="209"/>
      <c r="H5492" s="209"/>
      <c r="I5492" s="209"/>
      <c r="J5492" s="209"/>
      <c r="K5492" s="209"/>
      <c r="O5492" s="209"/>
      <c r="P5492" s="209"/>
      <c r="Q5492" s="209"/>
      <c r="R5492" s="209"/>
      <c r="S5492" s="209"/>
      <c r="T5492" s="209"/>
      <c r="U5492" s="209"/>
      <c r="V5492" s="209"/>
      <c r="W5492" s="209"/>
    </row>
    <row r="5493" spans="5:23" x14ac:dyDescent="0.25">
      <c r="E5493" s="209"/>
      <c r="F5493" s="209"/>
      <c r="G5493" s="209"/>
      <c r="H5493" s="209"/>
      <c r="I5493" s="209"/>
      <c r="J5493" s="209"/>
      <c r="K5493" s="209"/>
      <c r="O5493" s="209"/>
      <c r="P5493" s="209"/>
      <c r="Q5493" s="209"/>
      <c r="R5493" s="209"/>
      <c r="S5493" s="209"/>
      <c r="T5493" s="209"/>
      <c r="U5493" s="209"/>
      <c r="V5493" s="209"/>
      <c r="W5493" s="209"/>
    </row>
    <row r="5494" spans="5:23" x14ac:dyDescent="0.25">
      <c r="E5494" s="209"/>
      <c r="F5494" s="209"/>
      <c r="G5494" s="209"/>
      <c r="H5494" s="209"/>
      <c r="I5494" s="209"/>
      <c r="J5494" s="209"/>
      <c r="K5494" s="209"/>
      <c r="O5494" s="209"/>
      <c r="P5494" s="209"/>
      <c r="Q5494" s="209"/>
      <c r="R5494" s="209"/>
      <c r="S5494" s="209"/>
      <c r="T5494" s="209"/>
      <c r="U5494" s="209"/>
      <c r="V5494" s="209"/>
      <c r="W5494" s="209"/>
    </row>
    <row r="5495" spans="5:23" x14ac:dyDescent="0.25">
      <c r="E5495" s="209"/>
      <c r="F5495" s="209"/>
      <c r="G5495" s="209"/>
      <c r="H5495" s="209"/>
      <c r="I5495" s="209"/>
      <c r="J5495" s="209"/>
      <c r="K5495" s="209"/>
      <c r="O5495" s="209"/>
      <c r="P5495" s="209"/>
      <c r="Q5495" s="209"/>
      <c r="R5495" s="209"/>
      <c r="S5495" s="209"/>
      <c r="T5495" s="209"/>
      <c r="U5495" s="209"/>
      <c r="V5495" s="209"/>
      <c r="W5495" s="209"/>
    </row>
    <row r="5496" spans="5:23" x14ac:dyDescent="0.25">
      <c r="E5496" s="209"/>
      <c r="F5496" s="209"/>
      <c r="G5496" s="209"/>
      <c r="H5496" s="209"/>
      <c r="I5496" s="209"/>
      <c r="J5496" s="209"/>
      <c r="K5496" s="209"/>
      <c r="O5496" s="209"/>
      <c r="P5496" s="209"/>
      <c r="Q5496" s="209"/>
      <c r="R5496" s="209"/>
      <c r="S5496" s="209"/>
      <c r="T5496" s="209"/>
      <c r="U5496" s="209"/>
      <c r="V5496" s="209"/>
      <c r="W5496" s="209"/>
    </row>
    <row r="5497" spans="5:23" x14ac:dyDescent="0.25">
      <c r="E5497" s="209"/>
      <c r="F5497" s="209"/>
      <c r="G5497" s="209"/>
      <c r="H5497" s="209"/>
      <c r="I5497" s="209"/>
      <c r="J5497" s="209"/>
      <c r="K5497" s="209"/>
      <c r="O5497" s="209"/>
      <c r="P5497" s="209"/>
      <c r="Q5497" s="209"/>
      <c r="R5497" s="209"/>
      <c r="S5497" s="209"/>
      <c r="T5497" s="209"/>
      <c r="U5497" s="209"/>
      <c r="V5497" s="209"/>
      <c r="W5497" s="209"/>
    </row>
    <row r="5498" spans="5:23" x14ac:dyDescent="0.25">
      <c r="E5498" s="209"/>
      <c r="F5498" s="209"/>
      <c r="G5498" s="209"/>
      <c r="H5498" s="209"/>
      <c r="I5498" s="209"/>
      <c r="J5498" s="209"/>
      <c r="K5498" s="209"/>
      <c r="O5498" s="209"/>
      <c r="P5498" s="209"/>
      <c r="Q5498" s="209"/>
      <c r="R5498" s="209"/>
      <c r="S5498" s="209"/>
      <c r="T5498" s="209"/>
      <c r="U5498" s="209"/>
      <c r="V5498" s="209"/>
      <c r="W5498" s="209"/>
    </row>
    <row r="5499" spans="5:23" x14ac:dyDescent="0.25">
      <c r="E5499" s="209"/>
      <c r="F5499" s="209"/>
      <c r="G5499" s="209"/>
      <c r="H5499" s="209"/>
      <c r="I5499" s="209"/>
      <c r="J5499" s="209"/>
      <c r="K5499" s="209"/>
      <c r="O5499" s="209"/>
      <c r="P5499" s="209"/>
      <c r="Q5499" s="209"/>
      <c r="R5499" s="209"/>
      <c r="S5499" s="209"/>
      <c r="T5499" s="209"/>
      <c r="U5499" s="209"/>
      <c r="V5499" s="209"/>
      <c r="W5499" s="209"/>
    </row>
    <row r="5500" spans="5:23" x14ac:dyDescent="0.25">
      <c r="E5500" s="209"/>
      <c r="F5500" s="209"/>
      <c r="G5500" s="209"/>
      <c r="H5500" s="209"/>
      <c r="I5500" s="209"/>
      <c r="J5500" s="209"/>
      <c r="K5500" s="209"/>
      <c r="O5500" s="209"/>
      <c r="P5500" s="209"/>
      <c r="Q5500" s="209"/>
      <c r="R5500" s="209"/>
      <c r="S5500" s="209"/>
      <c r="T5500" s="209"/>
      <c r="U5500" s="209"/>
      <c r="V5500" s="209"/>
      <c r="W5500" s="209"/>
    </row>
    <row r="5501" spans="5:23" x14ac:dyDescent="0.25">
      <c r="E5501" s="209"/>
      <c r="F5501" s="209"/>
      <c r="G5501" s="209"/>
      <c r="H5501" s="209"/>
      <c r="I5501" s="209"/>
      <c r="J5501" s="209"/>
      <c r="K5501" s="209"/>
      <c r="O5501" s="209"/>
      <c r="P5501" s="209"/>
      <c r="Q5501" s="209"/>
      <c r="R5501" s="209"/>
      <c r="S5501" s="209"/>
      <c r="T5501" s="209"/>
      <c r="U5501" s="209"/>
      <c r="V5501" s="209"/>
      <c r="W5501" s="209"/>
    </row>
    <row r="5502" spans="5:23" x14ac:dyDescent="0.25">
      <c r="E5502" s="209"/>
      <c r="F5502" s="209"/>
      <c r="G5502" s="209"/>
      <c r="H5502" s="209"/>
      <c r="I5502" s="209"/>
      <c r="J5502" s="209"/>
      <c r="K5502" s="209"/>
      <c r="O5502" s="209"/>
      <c r="P5502" s="209"/>
      <c r="Q5502" s="209"/>
      <c r="R5502" s="209"/>
      <c r="S5502" s="209"/>
      <c r="T5502" s="209"/>
      <c r="U5502" s="209"/>
      <c r="V5502" s="209"/>
      <c r="W5502" s="209"/>
    </row>
    <row r="5503" spans="5:23" x14ac:dyDescent="0.25">
      <c r="E5503" s="209"/>
      <c r="F5503" s="209"/>
      <c r="G5503" s="209"/>
      <c r="H5503" s="209"/>
      <c r="I5503" s="209"/>
      <c r="J5503" s="209"/>
      <c r="K5503" s="209"/>
      <c r="O5503" s="209"/>
      <c r="P5503" s="209"/>
      <c r="Q5503" s="209"/>
      <c r="R5503" s="209"/>
      <c r="S5503" s="209"/>
      <c r="T5503" s="209"/>
      <c r="U5503" s="209"/>
      <c r="V5503" s="209"/>
      <c r="W5503" s="209"/>
    </row>
    <row r="5504" spans="5:23" x14ac:dyDescent="0.25">
      <c r="E5504" s="209"/>
      <c r="F5504" s="209"/>
      <c r="G5504" s="209"/>
      <c r="H5504" s="209"/>
      <c r="I5504" s="209"/>
      <c r="J5504" s="209"/>
      <c r="K5504" s="209"/>
      <c r="O5504" s="209"/>
      <c r="P5504" s="209"/>
      <c r="Q5504" s="209"/>
      <c r="R5504" s="209"/>
      <c r="S5504" s="209"/>
      <c r="T5504" s="209"/>
      <c r="U5504" s="209"/>
      <c r="V5504" s="209"/>
      <c r="W5504" s="209"/>
    </row>
    <row r="5505" spans="5:23" x14ac:dyDescent="0.25">
      <c r="E5505" s="209"/>
      <c r="F5505" s="209"/>
      <c r="G5505" s="209"/>
      <c r="H5505" s="209"/>
      <c r="I5505" s="209"/>
      <c r="J5505" s="209"/>
      <c r="K5505" s="209"/>
      <c r="O5505" s="209"/>
      <c r="P5505" s="209"/>
      <c r="Q5505" s="209"/>
      <c r="R5505" s="209"/>
      <c r="S5505" s="209"/>
      <c r="T5505" s="209"/>
      <c r="U5505" s="209"/>
      <c r="V5505" s="209"/>
      <c r="W5505" s="209"/>
    </row>
    <row r="5506" spans="5:23" x14ac:dyDescent="0.25">
      <c r="E5506" s="209"/>
      <c r="F5506" s="209"/>
      <c r="G5506" s="209"/>
      <c r="H5506" s="209"/>
      <c r="I5506" s="209"/>
      <c r="J5506" s="209"/>
      <c r="K5506" s="209"/>
      <c r="O5506" s="209"/>
      <c r="P5506" s="209"/>
      <c r="Q5506" s="209"/>
      <c r="R5506" s="209"/>
      <c r="S5506" s="209"/>
      <c r="T5506" s="209"/>
      <c r="U5506" s="209"/>
      <c r="V5506" s="209"/>
      <c r="W5506" s="209"/>
    </row>
    <row r="5507" spans="5:23" x14ac:dyDescent="0.25">
      <c r="E5507" s="209"/>
      <c r="F5507" s="209"/>
      <c r="G5507" s="209"/>
      <c r="H5507" s="209"/>
      <c r="I5507" s="209"/>
      <c r="J5507" s="209"/>
      <c r="K5507" s="209"/>
      <c r="O5507" s="209"/>
      <c r="P5507" s="209"/>
      <c r="Q5507" s="209"/>
      <c r="R5507" s="209"/>
      <c r="S5507" s="209"/>
      <c r="T5507" s="209"/>
      <c r="U5507" s="209"/>
      <c r="V5507" s="209"/>
      <c r="W5507" s="209"/>
    </row>
    <row r="5508" spans="5:23" x14ac:dyDescent="0.25">
      <c r="E5508" s="209"/>
      <c r="F5508" s="209"/>
      <c r="G5508" s="209"/>
      <c r="H5508" s="209"/>
      <c r="I5508" s="209"/>
      <c r="J5508" s="209"/>
      <c r="K5508" s="209"/>
      <c r="O5508" s="209"/>
      <c r="P5508" s="209"/>
      <c r="Q5508" s="209"/>
      <c r="R5508" s="209"/>
      <c r="S5508" s="209"/>
      <c r="T5508" s="209"/>
      <c r="U5508" s="209"/>
      <c r="V5508" s="209"/>
      <c r="W5508" s="209"/>
    </row>
    <row r="5509" spans="5:23" x14ac:dyDescent="0.25">
      <c r="E5509" s="209"/>
      <c r="F5509" s="209"/>
      <c r="G5509" s="209"/>
      <c r="H5509" s="209"/>
      <c r="I5509" s="209"/>
      <c r="J5509" s="209"/>
      <c r="K5509" s="209"/>
      <c r="O5509" s="209"/>
      <c r="P5509" s="209"/>
      <c r="Q5509" s="209"/>
      <c r="R5509" s="209"/>
      <c r="S5509" s="209"/>
      <c r="T5509" s="209"/>
      <c r="U5509" s="209"/>
      <c r="V5509" s="209"/>
      <c r="W5509" s="209"/>
    </row>
    <row r="5510" spans="5:23" x14ac:dyDescent="0.25">
      <c r="E5510" s="209"/>
      <c r="F5510" s="209"/>
      <c r="G5510" s="209"/>
      <c r="H5510" s="209"/>
      <c r="I5510" s="209"/>
      <c r="J5510" s="209"/>
      <c r="K5510" s="209"/>
      <c r="O5510" s="209"/>
      <c r="P5510" s="209"/>
      <c r="Q5510" s="209"/>
      <c r="R5510" s="209"/>
      <c r="S5510" s="209"/>
      <c r="T5510" s="209"/>
      <c r="U5510" s="209"/>
      <c r="V5510" s="209"/>
      <c r="W5510" s="209"/>
    </row>
    <row r="5511" spans="5:23" x14ac:dyDescent="0.25">
      <c r="E5511" s="209"/>
      <c r="F5511" s="209"/>
      <c r="G5511" s="209"/>
      <c r="H5511" s="209"/>
      <c r="I5511" s="209"/>
      <c r="J5511" s="209"/>
      <c r="K5511" s="209"/>
      <c r="O5511" s="209"/>
      <c r="P5511" s="209"/>
      <c r="Q5511" s="209"/>
      <c r="R5511" s="209"/>
      <c r="S5511" s="209"/>
      <c r="T5511" s="209"/>
      <c r="U5511" s="209"/>
      <c r="V5511" s="209"/>
      <c r="W5511" s="209"/>
    </row>
    <row r="5512" spans="5:23" x14ac:dyDescent="0.25">
      <c r="E5512" s="209"/>
      <c r="F5512" s="209"/>
      <c r="G5512" s="209"/>
      <c r="H5512" s="209"/>
      <c r="I5512" s="209"/>
      <c r="J5512" s="209"/>
      <c r="K5512" s="209"/>
      <c r="O5512" s="209"/>
      <c r="P5512" s="209"/>
      <c r="Q5512" s="209"/>
      <c r="R5512" s="209"/>
      <c r="S5512" s="209"/>
      <c r="T5512" s="209"/>
      <c r="U5512" s="209"/>
      <c r="V5512" s="209"/>
      <c r="W5512" s="209"/>
    </row>
    <row r="5513" spans="5:23" x14ac:dyDescent="0.25">
      <c r="E5513" s="209"/>
      <c r="F5513" s="209"/>
      <c r="G5513" s="209"/>
      <c r="H5513" s="209"/>
      <c r="I5513" s="209"/>
      <c r="J5513" s="209"/>
      <c r="K5513" s="209"/>
      <c r="O5513" s="209"/>
      <c r="P5513" s="209"/>
      <c r="Q5513" s="209"/>
      <c r="R5513" s="209"/>
      <c r="S5513" s="209"/>
      <c r="T5513" s="209"/>
      <c r="U5513" s="209"/>
      <c r="V5513" s="209"/>
      <c r="W5513" s="209"/>
    </row>
    <row r="5514" spans="5:23" x14ac:dyDescent="0.25">
      <c r="E5514" s="209"/>
      <c r="F5514" s="209"/>
      <c r="G5514" s="209"/>
      <c r="H5514" s="209"/>
      <c r="I5514" s="209"/>
      <c r="J5514" s="209"/>
      <c r="K5514" s="209"/>
      <c r="O5514" s="209"/>
      <c r="P5514" s="209"/>
      <c r="Q5514" s="209"/>
      <c r="R5514" s="209"/>
      <c r="S5514" s="209"/>
      <c r="T5514" s="209"/>
      <c r="U5514" s="209"/>
      <c r="V5514" s="209"/>
      <c r="W5514" s="209"/>
    </row>
    <row r="5515" spans="5:23" x14ac:dyDescent="0.25">
      <c r="E5515" s="209"/>
      <c r="F5515" s="209"/>
      <c r="G5515" s="209"/>
      <c r="H5515" s="209"/>
      <c r="I5515" s="209"/>
      <c r="J5515" s="209"/>
      <c r="K5515" s="209"/>
      <c r="O5515" s="209"/>
      <c r="P5515" s="209"/>
      <c r="Q5515" s="209"/>
      <c r="R5515" s="209"/>
      <c r="S5515" s="209"/>
      <c r="T5515" s="209"/>
      <c r="U5515" s="209"/>
      <c r="V5515" s="209"/>
      <c r="W5515" s="209"/>
    </row>
    <row r="5516" spans="5:23" x14ac:dyDescent="0.25">
      <c r="E5516" s="209"/>
      <c r="F5516" s="209"/>
      <c r="G5516" s="209"/>
      <c r="H5516" s="209"/>
      <c r="I5516" s="209"/>
      <c r="J5516" s="209"/>
      <c r="K5516" s="209"/>
      <c r="O5516" s="209"/>
      <c r="P5516" s="209"/>
      <c r="Q5516" s="209"/>
      <c r="R5516" s="209"/>
      <c r="S5516" s="209"/>
      <c r="T5516" s="209"/>
      <c r="U5516" s="209"/>
      <c r="V5516" s="209"/>
      <c r="W5516" s="209"/>
    </row>
    <row r="5517" spans="5:23" x14ac:dyDescent="0.25">
      <c r="E5517" s="209"/>
      <c r="F5517" s="209"/>
      <c r="G5517" s="209"/>
      <c r="H5517" s="209"/>
      <c r="I5517" s="209"/>
      <c r="J5517" s="209"/>
      <c r="K5517" s="209"/>
      <c r="O5517" s="209"/>
      <c r="P5517" s="209"/>
      <c r="Q5517" s="209"/>
      <c r="R5517" s="209"/>
      <c r="S5517" s="209"/>
      <c r="T5517" s="209"/>
      <c r="U5517" s="209"/>
      <c r="V5517" s="209"/>
      <c r="W5517" s="209"/>
    </row>
    <row r="5518" spans="5:23" x14ac:dyDescent="0.25">
      <c r="E5518" s="209"/>
      <c r="F5518" s="209"/>
      <c r="G5518" s="209"/>
      <c r="H5518" s="209"/>
      <c r="I5518" s="209"/>
      <c r="J5518" s="209"/>
      <c r="K5518" s="209"/>
      <c r="O5518" s="209"/>
      <c r="P5518" s="209"/>
      <c r="Q5518" s="209"/>
      <c r="R5518" s="209"/>
      <c r="S5518" s="209"/>
      <c r="T5518" s="209"/>
      <c r="U5518" s="209"/>
      <c r="V5518" s="209"/>
      <c r="W5518" s="209"/>
    </row>
    <row r="5519" spans="5:23" x14ac:dyDescent="0.25">
      <c r="E5519" s="209"/>
      <c r="F5519" s="209"/>
      <c r="G5519" s="209"/>
      <c r="H5519" s="209"/>
      <c r="I5519" s="209"/>
      <c r="J5519" s="209"/>
      <c r="K5519" s="209"/>
      <c r="O5519" s="209"/>
      <c r="P5519" s="209"/>
      <c r="Q5519" s="209"/>
      <c r="R5519" s="209"/>
      <c r="S5519" s="209"/>
      <c r="T5519" s="209"/>
      <c r="U5519" s="209"/>
      <c r="V5519" s="209"/>
      <c r="W5519" s="209"/>
    </row>
    <row r="5520" spans="5:23" x14ac:dyDescent="0.25">
      <c r="E5520" s="209"/>
      <c r="F5520" s="209"/>
      <c r="G5520" s="209"/>
      <c r="H5520" s="209"/>
      <c r="I5520" s="209"/>
      <c r="J5520" s="209"/>
      <c r="K5520" s="209"/>
      <c r="O5520" s="209"/>
      <c r="P5520" s="209"/>
      <c r="Q5520" s="209"/>
      <c r="R5520" s="209"/>
      <c r="S5520" s="209"/>
      <c r="T5520" s="209"/>
      <c r="U5520" s="209"/>
      <c r="V5520" s="209"/>
      <c r="W5520" s="209"/>
    </row>
    <row r="5521" spans="5:23" x14ac:dyDescent="0.25">
      <c r="E5521" s="209"/>
      <c r="F5521" s="209"/>
      <c r="G5521" s="209"/>
      <c r="H5521" s="209"/>
      <c r="I5521" s="209"/>
      <c r="J5521" s="209"/>
      <c r="K5521" s="209"/>
      <c r="O5521" s="209"/>
      <c r="P5521" s="209"/>
      <c r="Q5521" s="209"/>
      <c r="R5521" s="209"/>
      <c r="S5521" s="209"/>
      <c r="T5521" s="209"/>
      <c r="U5521" s="209"/>
      <c r="V5521" s="209"/>
      <c r="W5521" s="209"/>
    </row>
    <row r="5522" spans="5:23" x14ac:dyDescent="0.25">
      <c r="E5522" s="209"/>
      <c r="F5522" s="209"/>
      <c r="G5522" s="209"/>
      <c r="H5522" s="209"/>
      <c r="I5522" s="209"/>
      <c r="J5522" s="209"/>
      <c r="K5522" s="209"/>
      <c r="O5522" s="209"/>
      <c r="P5522" s="209"/>
      <c r="Q5522" s="209"/>
      <c r="R5522" s="209"/>
      <c r="S5522" s="209"/>
      <c r="T5522" s="209"/>
      <c r="U5522" s="209"/>
      <c r="V5522" s="209"/>
      <c r="W5522" s="209"/>
    </row>
    <row r="5523" spans="5:23" x14ac:dyDescent="0.25">
      <c r="E5523" s="209"/>
      <c r="F5523" s="209"/>
      <c r="G5523" s="209"/>
      <c r="H5523" s="209"/>
      <c r="I5523" s="209"/>
      <c r="J5523" s="209"/>
      <c r="K5523" s="209"/>
      <c r="O5523" s="209"/>
      <c r="P5523" s="209"/>
      <c r="Q5523" s="209"/>
      <c r="R5523" s="209"/>
      <c r="S5523" s="209"/>
      <c r="T5523" s="209"/>
      <c r="U5523" s="209"/>
      <c r="V5523" s="209"/>
      <c r="W5523" s="209"/>
    </row>
    <row r="5524" spans="5:23" x14ac:dyDescent="0.25">
      <c r="E5524" s="209"/>
      <c r="F5524" s="209"/>
      <c r="G5524" s="209"/>
      <c r="H5524" s="209"/>
      <c r="I5524" s="209"/>
      <c r="J5524" s="209"/>
      <c r="K5524" s="209"/>
      <c r="O5524" s="209"/>
      <c r="P5524" s="209"/>
      <c r="Q5524" s="209"/>
      <c r="R5524" s="209"/>
      <c r="S5524" s="209"/>
      <c r="T5524" s="209"/>
      <c r="U5524" s="209"/>
      <c r="V5524" s="209"/>
      <c r="W5524" s="209"/>
    </row>
    <row r="5525" spans="5:23" x14ac:dyDescent="0.25">
      <c r="E5525" s="209"/>
      <c r="F5525" s="209"/>
      <c r="G5525" s="209"/>
      <c r="H5525" s="209"/>
      <c r="I5525" s="209"/>
      <c r="J5525" s="209"/>
      <c r="K5525" s="209"/>
      <c r="O5525" s="209"/>
      <c r="P5525" s="209"/>
      <c r="Q5525" s="209"/>
      <c r="R5525" s="209"/>
      <c r="S5525" s="209"/>
      <c r="T5525" s="209"/>
      <c r="U5525" s="209"/>
      <c r="V5525" s="209"/>
      <c r="W5525" s="209"/>
    </row>
    <row r="5526" spans="5:23" x14ac:dyDescent="0.25">
      <c r="E5526" s="209"/>
      <c r="F5526" s="209"/>
      <c r="G5526" s="209"/>
      <c r="H5526" s="209"/>
      <c r="I5526" s="209"/>
      <c r="J5526" s="209"/>
      <c r="K5526" s="209"/>
      <c r="O5526" s="209"/>
      <c r="P5526" s="209"/>
      <c r="Q5526" s="209"/>
      <c r="R5526" s="209"/>
      <c r="S5526" s="209"/>
      <c r="T5526" s="209"/>
      <c r="U5526" s="209"/>
      <c r="V5526" s="209"/>
      <c r="W5526" s="209"/>
    </row>
    <row r="5527" spans="5:23" x14ac:dyDescent="0.25">
      <c r="E5527" s="209"/>
      <c r="F5527" s="209"/>
      <c r="G5527" s="209"/>
      <c r="H5527" s="209"/>
      <c r="I5527" s="209"/>
      <c r="J5527" s="209"/>
      <c r="K5527" s="209"/>
      <c r="O5527" s="209"/>
      <c r="P5527" s="209"/>
      <c r="Q5527" s="209"/>
      <c r="R5527" s="209"/>
      <c r="S5527" s="209"/>
      <c r="T5527" s="209"/>
      <c r="U5527" s="209"/>
      <c r="V5527" s="209"/>
      <c r="W5527" s="209"/>
    </row>
    <row r="5528" spans="5:23" x14ac:dyDescent="0.25">
      <c r="E5528" s="209"/>
      <c r="F5528" s="209"/>
      <c r="G5528" s="209"/>
      <c r="H5528" s="209"/>
      <c r="I5528" s="209"/>
      <c r="J5528" s="209"/>
      <c r="K5528" s="209"/>
      <c r="O5528" s="209"/>
      <c r="P5528" s="209"/>
      <c r="Q5528" s="209"/>
      <c r="R5528" s="209"/>
      <c r="S5528" s="209"/>
      <c r="T5528" s="209"/>
      <c r="U5528" s="209"/>
      <c r="V5528" s="209"/>
      <c r="W5528" s="209"/>
    </row>
    <row r="5529" spans="5:23" x14ac:dyDescent="0.25">
      <c r="E5529" s="209"/>
      <c r="F5529" s="209"/>
      <c r="G5529" s="209"/>
      <c r="H5529" s="209"/>
      <c r="I5529" s="209"/>
      <c r="J5529" s="209"/>
      <c r="K5529" s="209"/>
      <c r="O5529" s="209"/>
      <c r="P5529" s="209"/>
      <c r="Q5529" s="209"/>
      <c r="R5529" s="209"/>
      <c r="S5529" s="209"/>
      <c r="T5529" s="209"/>
      <c r="U5529" s="209"/>
      <c r="V5529" s="209"/>
      <c r="W5529" s="209"/>
    </row>
    <row r="5530" spans="5:23" x14ac:dyDescent="0.25">
      <c r="E5530" s="209"/>
      <c r="F5530" s="209"/>
      <c r="G5530" s="209"/>
      <c r="H5530" s="209"/>
      <c r="I5530" s="209"/>
      <c r="J5530" s="209"/>
      <c r="K5530" s="209"/>
      <c r="O5530" s="209"/>
      <c r="P5530" s="209"/>
      <c r="Q5530" s="209"/>
      <c r="R5530" s="209"/>
      <c r="S5530" s="209"/>
      <c r="T5530" s="209"/>
      <c r="U5530" s="209"/>
      <c r="V5530" s="209"/>
      <c r="W5530" s="209"/>
    </row>
    <row r="5531" spans="5:23" x14ac:dyDescent="0.25">
      <c r="E5531" s="209"/>
      <c r="F5531" s="209"/>
      <c r="G5531" s="209"/>
      <c r="H5531" s="209"/>
      <c r="I5531" s="209"/>
      <c r="J5531" s="209"/>
      <c r="K5531" s="209"/>
      <c r="O5531" s="209"/>
      <c r="P5531" s="209"/>
      <c r="Q5531" s="209"/>
      <c r="R5531" s="209"/>
      <c r="S5531" s="209"/>
      <c r="T5531" s="209"/>
      <c r="U5531" s="209"/>
      <c r="V5531" s="209"/>
      <c r="W5531" s="209"/>
    </row>
    <row r="5532" spans="5:23" x14ac:dyDescent="0.25">
      <c r="E5532" s="209"/>
      <c r="F5532" s="209"/>
      <c r="G5532" s="209"/>
      <c r="H5532" s="209"/>
      <c r="I5532" s="209"/>
      <c r="J5532" s="209"/>
      <c r="K5532" s="209"/>
      <c r="O5532" s="209"/>
      <c r="P5532" s="209"/>
      <c r="Q5532" s="209"/>
      <c r="R5532" s="209"/>
      <c r="S5532" s="209"/>
      <c r="T5532" s="209"/>
      <c r="U5532" s="209"/>
      <c r="V5532" s="209"/>
      <c r="W5532" s="209"/>
    </row>
    <row r="5533" spans="5:23" x14ac:dyDescent="0.25">
      <c r="E5533" s="209"/>
      <c r="F5533" s="209"/>
      <c r="G5533" s="209"/>
      <c r="H5533" s="209"/>
      <c r="I5533" s="209"/>
      <c r="J5533" s="209"/>
      <c r="K5533" s="209"/>
      <c r="O5533" s="209"/>
      <c r="P5533" s="209"/>
      <c r="Q5533" s="209"/>
      <c r="R5533" s="209"/>
      <c r="S5533" s="209"/>
      <c r="T5533" s="209"/>
      <c r="U5533" s="209"/>
      <c r="V5533" s="209"/>
      <c r="W5533" s="209"/>
    </row>
    <row r="5534" spans="5:23" x14ac:dyDescent="0.25">
      <c r="E5534" s="209"/>
      <c r="F5534" s="209"/>
      <c r="G5534" s="209"/>
      <c r="H5534" s="209"/>
      <c r="I5534" s="209"/>
      <c r="J5534" s="209"/>
      <c r="K5534" s="209"/>
      <c r="O5534" s="209"/>
      <c r="P5534" s="209"/>
      <c r="Q5534" s="209"/>
      <c r="R5534" s="209"/>
      <c r="S5534" s="209"/>
      <c r="T5534" s="209"/>
      <c r="U5534" s="209"/>
      <c r="V5534" s="209"/>
      <c r="W5534" s="209"/>
    </row>
    <row r="5535" spans="5:23" x14ac:dyDescent="0.25">
      <c r="E5535" s="209"/>
      <c r="F5535" s="209"/>
      <c r="G5535" s="209"/>
      <c r="H5535" s="209"/>
      <c r="I5535" s="209"/>
      <c r="J5535" s="209"/>
      <c r="K5535" s="209"/>
      <c r="O5535" s="209"/>
      <c r="P5535" s="209"/>
      <c r="Q5535" s="209"/>
      <c r="R5535" s="209"/>
      <c r="S5535" s="209"/>
      <c r="T5535" s="209"/>
      <c r="U5535" s="209"/>
      <c r="V5535" s="209"/>
      <c r="W5535" s="209"/>
    </row>
    <row r="5536" spans="5:23" x14ac:dyDescent="0.25">
      <c r="E5536" s="209"/>
      <c r="F5536" s="209"/>
      <c r="G5536" s="209"/>
      <c r="H5536" s="209"/>
      <c r="I5536" s="209"/>
      <c r="J5536" s="209"/>
      <c r="K5536" s="209"/>
      <c r="O5536" s="209"/>
      <c r="P5536" s="209"/>
      <c r="Q5536" s="209"/>
      <c r="R5536" s="209"/>
      <c r="S5536" s="209"/>
      <c r="T5536" s="209"/>
      <c r="U5536" s="209"/>
      <c r="V5536" s="209"/>
      <c r="W5536" s="209"/>
    </row>
    <row r="5537" spans="5:23" x14ac:dyDescent="0.25">
      <c r="E5537" s="209"/>
      <c r="F5537" s="209"/>
      <c r="G5537" s="209"/>
      <c r="H5537" s="209"/>
      <c r="I5537" s="209"/>
      <c r="J5537" s="209"/>
      <c r="K5537" s="209"/>
      <c r="O5537" s="209"/>
      <c r="P5537" s="209"/>
      <c r="Q5537" s="209"/>
      <c r="R5537" s="209"/>
      <c r="S5537" s="209"/>
      <c r="T5537" s="209"/>
      <c r="U5537" s="209"/>
      <c r="V5537" s="209"/>
      <c r="W5537" s="209"/>
    </row>
    <row r="5538" spans="5:23" x14ac:dyDescent="0.25">
      <c r="E5538" s="209"/>
      <c r="F5538" s="209"/>
      <c r="G5538" s="209"/>
      <c r="H5538" s="209"/>
      <c r="I5538" s="209"/>
      <c r="J5538" s="209"/>
      <c r="K5538" s="209"/>
      <c r="O5538" s="209"/>
      <c r="P5538" s="209"/>
      <c r="Q5538" s="209"/>
      <c r="R5538" s="209"/>
      <c r="S5538" s="209"/>
      <c r="T5538" s="209"/>
      <c r="U5538" s="209"/>
      <c r="V5538" s="209"/>
      <c r="W5538" s="209"/>
    </row>
    <row r="5539" spans="5:23" x14ac:dyDescent="0.25">
      <c r="E5539" s="209"/>
      <c r="F5539" s="209"/>
      <c r="G5539" s="209"/>
      <c r="H5539" s="209"/>
      <c r="I5539" s="209"/>
      <c r="J5539" s="209"/>
      <c r="K5539" s="209"/>
      <c r="O5539" s="209"/>
      <c r="P5539" s="209"/>
      <c r="Q5539" s="209"/>
      <c r="R5539" s="209"/>
      <c r="S5539" s="209"/>
      <c r="T5539" s="209"/>
      <c r="U5539" s="209"/>
      <c r="V5539" s="209"/>
      <c r="W5539" s="209"/>
    </row>
    <row r="5540" spans="5:23" x14ac:dyDescent="0.25">
      <c r="E5540" s="209"/>
      <c r="F5540" s="209"/>
      <c r="G5540" s="209"/>
      <c r="H5540" s="209"/>
      <c r="I5540" s="209"/>
      <c r="J5540" s="209"/>
      <c r="K5540" s="209"/>
      <c r="O5540" s="209"/>
      <c r="P5540" s="209"/>
      <c r="Q5540" s="209"/>
      <c r="R5540" s="209"/>
      <c r="S5540" s="209"/>
      <c r="T5540" s="209"/>
      <c r="U5540" s="209"/>
      <c r="V5540" s="209"/>
      <c r="W5540" s="209"/>
    </row>
    <row r="5541" spans="5:23" x14ac:dyDescent="0.25">
      <c r="E5541" s="209"/>
      <c r="F5541" s="209"/>
      <c r="G5541" s="209"/>
      <c r="H5541" s="209"/>
      <c r="I5541" s="209"/>
      <c r="J5541" s="209"/>
      <c r="K5541" s="209"/>
      <c r="O5541" s="209"/>
      <c r="P5541" s="209"/>
      <c r="Q5541" s="209"/>
      <c r="R5541" s="209"/>
      <c r="S5541" s="209"/>
      <c r="T5541" s="209"/>
      <c r="U5541" s="209"/>
      <c r="V5541" s="209"/>
      <c r="W5541" s="209"/>
    </row>
    <row r="5542" spans="5:23" x14ac:dyDescent="0.25">
      <c r="E5542" s="209"/>
      <c r="F5542" s="209"/>
      <c r="G5542" s="209"/>
      <c r="H5542" s="209"/>
      <c r="I5542" s="209"/>
      <c r="J5542" s="209"/>
      <c r="K5542" s="209"/>
      <c r="O5542" s="209"/>
      <c r="P5542" s="209"/>
      <c r="Q5542" s="209"/>
      <c r="R5542" s="209"/>
      <c r="S5542" s="209"/>
      <c r="T5542" s="209"/>
      <c r="U5542" s="209"/>
      <c r="V5542" s="209"/>
      <c r="W5542" s="209"/>
    </row>
    <row r="5543" spans="5:23" x14ac:dyDescent="0.25">
      <c r="E5543" s="209"/>
      <c r="F5543" s="209"/>
      <c r="G5543" s="209"/>
      <c r="H5543" s="209"/>
      <c r="I5543" s="209"/>
      <c r="J5543" s="209"/>
      <c r="K5543" s="209"/>
      <c r="O5543" s="209"/>
      <c r="P5543" s="209"/>
      <c r="Q5543" s="209"/>
      <c r="R5543" s="209"/>
      <c r="S5543" s="209"/>
      <c r="T5543" s="209"/>
      <c r="U5543" s="209"/>
      <c r="V5543" s="209"/>
      <c r="W5543" s="209"/>
    </row>
    <row r="5544" spans="5:23" x14ac:dyDescent="0.25">
      <c r="E5544" s="209"/>
      <c r="F5544" s="209"/>
      <c r="G5544" s="209"/>
      <c r="H5544" s="209"/>
      <c r="I5544" s="209"/>
      <c r="J5544" s="209"/>
      <c r="K5544" s="209"/>
      <c r="O5544" s="209"/>
      <c r="P5544" s="209"/>
      <c r="Q5544" s="209"/>
      <c r="R5544" s="209"/>
      <c r="S5544" s="209"/>
      <c r="T5544" s="209"/>
      <c r="U5544" s="209"/>
      <c r="V5544" s="209"/>
      <c r="W5544" s="209"/>
    </row>
    <row r="5545" spans="5:23" x14ac:dyDescent="0.25">
      <c r="E5545" s="209"/>
      <c r="F5545" s="209"/>
      <c r="G5545" s="209"/>
      <c r="H5545" s="209"/>
      <c r="I5545" s="209"/>
      <c r="J5545" s="209"/>
      <c r="K5545" s="209"/>
      <c r="O5545" s="209"/>
      <c r="P5545" s="209"/>
      <c r="Q5545" s="209"/>
      <c r="R5545" s="209"/>
      <c r="S5545" s="209"/>
      <c r="T5545" s="209"/>
      <c r="U5545" s="209"/>
      <c r="V5545" s="209"/>
      <c r="W5545" s="209"/>
    </row>
    <row r="5546" spans="5:23" x14ac:dyDescent="0.25">
      <c r="E5546" s="209"/>
      <c r="F5546" s="209"/>
      <c r="G5546" s="209"/>
      <c r="H5546" s="209"/>
      <c r="I5546" s="209"/>
      <c r="J5546" s="209"/>
      <c r="K5546" s="209"/>
      <c r="O5546" s="209"/>
      <c r="P5546" s="209"/>
      <c r="Q5546" s="209"/>
      <c r="R5546" s="209"/>
      <c r="S5546" s="209"/>
      <c r="T5546" s="209"/>
      <c r="U5546" s="209"/>
      <c r="V5546" s="209"/>
      <c r="W5546" s="209"/>
    </row>
    <row r="5547" spans="5:23" x14ac:dyDescent="0.25">
      <c r="E5547" s="209"/>
      <c r="F5547" s="209"/>
      <c r="G5547" s="209"/>
      <c r="H5547" s="209"/>
      <c r="I5547" s="209"/>
      <c r="J5547" s="209"/>
      <c r="K5547" s="209"/>
      <c r="O5547" s="209"/>
      <c r="P5547" s="209"/>
      <c r="Q5547" s="209"/>
      <c r="R5547" s="209"/>
      <c r="S5547" s="209"/>
      <c r="T5547" s="209"/>
      <c r="U5547" s="209"/>
      <c r="V5547" s="209"/>
      <c r="W5547" s="209"/>
    </row>
    <row r="5548" spans="5:23" x14ac:dyDescent="0.25">
      <c r="E5548" s="209"/>
      <c r="F5548" s="209"/>
      <c r="G5548" s="209"/>
      <c r="H5548" s="209"/>
      <c r="I5548" s="209"/>
      <c r="J5548" s="209"/>
      <c r="K5548" s="209"/>
      <c r="O5548" s="209"/>
      <c r="P5548" s="209"/>
      <c r="Q5548" s="209"/>
      <c r="R5548" s="209"/>
      <c r="S5548" s="209"/>
      <c r="T5548" s="209"/>
      <c r="U5548" s="209"/>
      <c r="V5548" s="209"/>
      <c r="W5548" s="209"/>
    </row>
    <row r="5549" spans="5:23" x14ac:dyDescent="0.25">
      <c r="E5549" s="209"/>
      <c r="F5549" s="209"/>
      <c r="G5549" s="209"/>
      <c r="H5549" s="209"/>
      <c r="I5549" s="209"/>
      <c r="J5549" s="209"/>
      <c r="K5549" s="209"/>
      <c r="O5549" s="209"/>
      <c r="P5549" s="209"/>
      <c r="Q5549" s="209"/>
      <c r="R5549" s="209"/>
      <c r="S5549" s="209"/>
      <c r="T5549" s="209"/>
      <c r="U5549" s="209"/>
      <c r="V5549" s="209"/>
      <c r="W5549" s="209"/>
    </row>
    <row r="5550" spans="5:23" x14ac:dyDescent="0.25">
      <c r="E5550" s="209"/>
      <c r="F5550" s="209"/>
      <c r="G5550" s="209"/>
      <c r="H5550" s="209"/>
      <c r="I5550" s="209"/>
      <c r="J5550" s="209"/>
      <c r="K5550" s="209"/>
      <c r="O5550" s="209"/>
      <c r="P5550" s="209"/>
      <c r="Q5550" s="209"/>
      <c r="R5550" s="209"/>
      <c r="S5550" s="209"/>
      <c r="T5550" s="209"/>
      <c r="U5550" s="209"/>
      <c r="V5550" s="209"/>
      <c r="W5550" s="209"/>
    </row>
    <row r="5551" spans="5:23" x14ac:dyDescent="0.25">
      <c r="E5551" s="209"/>
      <c r="F5551" s="209"/>
      <c r="G5551" s="209"/>
      <c r="H5551" s="209"/>
      <c r="I5551" s="209"/>
      <c r="J5551" s="209"/>
      <c r="K5551" s="209"/>
      <c r="O5551" s="209"/>
      <c r="P5551" s="209"/>
      <c r="Q5551" s="209"/>
      <c r="R5551" s="209"/>
      <c r="S5551" s="209"/>
      <c r="T5551" s="209"/>
      <c r="U5551" s="209"/>
      <c r="V5551" s="209"/>
      <c r="W5551" s="209"/>
    </row>
    <row r="5552" spans="5:23" x14ac:dyDescent="0.25">
      <c r="E5552" s="209"/>
      <c r="F5552" s="209"/>
      <c r="G5552" s="209"/>
      <c r="H5552" s="209"/>
      <c r="I5552" s="209"/>
      <c r="J5552" s="209"/>
      <c r="K5552" s="209"/>
      <c r="O5552" s="209"/>
      <c r="P5552" s="209"/>
      <c r="Q5552" s="209"/>
      <c r="R5552" s="209"/>
      <c r="S5552" s="209"/>
      <c r="T5552" s="209"/>
      <c r="U5552" s="209"/>
      <c r="V5552" s="209"/>
      <c r="W5552" s="209"/>
    </row>
    <row r="5553" spans="5:23" x14ac:dyDescent="0.25">
      <c r="E5553" s="209"/>
      <c r="F5553" s="209"/>
      <c r="G5553" s="209"/>
      <c r="H5553" s="209"/>
      <c r="I5553" s="209"/>
      <c r="J5553" s="209"/>
      <c r="K5553" s="209"/>
      <c r="O5553" s="209"/>
      <c r="P5553" s="209"/>
      <c r="Q5553" s="209"/>
      <c r="R5553" s="209"/>
      <c r="S5553" s="209"/>
      <c r="T5553" s="209"/>
      <c r="U5553" s="209"/>
      <c r="V5553" s="209"/>
      <c r="W5553" s="209"/>
    </row>
    <row r="5554" spans="5:23" x14ac:dyDescent="0.25">
      <c r="E5554" s="209"/>
      <c r="F5554" s="209"/>
      <c r="G5554" s="209"/>
      <c r="H5554" s="209"/>
      <c r="I5554" s="209"/>
      <c r="J5554" s="209"/>
      <c r="K5554" s="209"/>
      <c r="O5554" s="209"/>
      <c r="P5554" s="209"/>
      <c r="Q5554" s="209"/>
      <c r="R5554" s="209"/>
      <c r="S5554" s="209"/>
      <c r="T5554" s="209"/>
      <c r="U5554" s="209"/>
      <c r="V5554" s="209"/>
      <c r="W5554" s="209"/>
    </row>
    <row r="5555" spans="5:23" x14ac:dyDescent="0.25">
      <c r="E5555" s="209"/>
      <c r="F5555" s="209"/>
      <c r="G5555" s="209"/>
      <c r="H5555" s="209"/>
      <c r="I5555" s="209"/>
      <c r="J5555" s="209"/>
      <c r="K5555" s="209"/>
      <c r="O5555" s="209"/>
      <c r="P5555" s="209"/>
      <c r="Q5555" s="209"/>
      <c r="R5555" s="209"/>
      <c r="S5555" s="209"/>
      <c r="T5555" s="209"/>
      <c r="U5555" s="209"/>
      <c r="V5555" s="209"/>
      <c r="W5555" s="209"/>
    </row>
    <row r="5556" spans="5:23" x14ac:dyDescent="0.25">
      <c r="E5556" s="209"/>
      <c r="F5556" s="209"/>
      <c r="G5556" s="209"/>
      <c r="H5556" s="209"/>
      <c r="I5556" s="209"/>
      <c r="J5556" s="209"/>
      <c r="K5556" s="209"/>
      <c r="O5556" s="209"/>
      <c r="P5556" s="209"/>
      <c r="Q5556" s="209"/>
      <c r="R5556" s="209"/>
      <c r="S5556" s="209"/>
      <c r="T5556" s="209"/>
      <c r="U5556" s="209"/>
      <c r="V5556" s="209"/>
      <c r="W5556" s="209"/>
    </row>
    <row r="5557" spans="5:23" x14ac:dyDescent="0.25">
      <c r="E5557" s="209"/>
      <c r="F5557" s="209"/>
      <c r="G5557" s="209"/>
      <c r="H5557" s="209"/>
      <c r="I5557" s="209"/>
      <c r="J5557" s="209"/>
      <c r="K5557" s="209"/>
      <c r="O5557" s="209"/>
      <c r="P5557" s="209"/>
      <c r="Q5557" s="209"/>
      <c r="R5557" s="209"/>
      <c r="S5557" s="209"/>
      <c r="T5557" s="209"/>
      <c r="U5557" s="209"/>
      <c r="V5557" s="209"/>
      <c r="W5557" s="209"/>
    </row>
    <row r="5558" spans="5:23" x14ac:dyDescent="0.25">
      <c r="E5558" s="209"/>
      <c r="F5558" s="209"/>
      <c r="G5558" s="209"/>
      <c r="H5558" s="209"/>
      <c r="I5558" s="209"/>
      <c r="J5558" s="209"/>
      <c r="K5558" s="209"/>
      <c r="O5558" s="209"/>
      <c r="P5558" s="209"/>
      <c r="Q5558" s="209"/>
      <c r="R5558" s="209"/>
      <c r="S5558" s="209"/>
      <c r="T5558" s="209"/>
      <c r="U5558" s="209"/>
      <c r="V5558" s="209"/>
      <c r="W5558" s="209"/>
    </row>
    <row r="5559" spans="5:23" x14ac:dyDescent="0.25">
      <c r="E5559" s="209"/>
      <c r="F5559" s="209"/>
      <c r="G5559" s="209"/>
      <c r="H5559" s="209"/>
      <c r="I5559" s="209"/>
      <c r="J5559" s="209"/>
      <c r="K5559" s="209"/>
      <c r="O5559" s="209"/>
      <c r="P5559" s="209"/>
      <c r="Q5559" s="209"/>
      <c r="R5559" s="209"/>
      <c r="S5559" s="209"/>
      <c r="T5559" s="209"/>
      <c r="U5559" s="209"/>
      <c r="V5559" s="209"/>
      <c r="W5559" s="209"/>
    </row>
    <row r="5560" spans="5:23" x14ac:dyDescent="0.25">
      <c r="E5560" s="209"/>
      <c r="F5560" s="209"/>
      <c r="G5560" s="209"/>
      <c r="H5560" s="209"/>
      <c r="I5560" s="209"/>
      <c r="J5560" s="209"/>
      <c r="K5560" s="209"/>
      <c r="O5560" s="209"/>
      <c r="P5560" s="209"/>
      <c r="Q5560" s="209"/>
      <c r="R5560" s="209"/>
      <c r="S5560" s="209"/>
      <c r="T5560" s="209"/>
      <c r="U5560" s="209"/>
      <c r="V5560" s="209"/>
      <c r="W5560" s="209"/>
    </row>
    <row r="5561" spans="5:23" x14ac:dyDescent="0.25">
      <c r="E5561" s="209"/>
      <c r="F5561" s="209"/>
      <c r="G5561" s="209"/>
      <c r="H5561" s="209"/>
      <c r="I5561" s="209"/>
      <c r="J5561" s="209"/>
      <c r="K5561" s="209"/>
      <c r="O5561" s="209"/>
      <c r="P5561" s="209"/>
      <c r="Q5561" s="209"/>
      <c r="R5561" s="209"/>
      <c r="S5561" s="209"/>
      <c r="T5561" s="209"/>
      <c r="U5561" s="209"/>
      <c r="V5561" s="209"/>
      <c r="W5561" s="209"/>
    </row>
    <row r="5562" spans="5:23" x14ac:dyDescent="0.25">
      <c r="E5562" s="209"/>
      <c r="F5562" s="209"/>
      <c r="G5562" s="209"/>
      <c r="H5562" s="209"/>
      <c r="I5562" s="209"/>
      <c r="J5562" s="209"/>
      <c r="K5562" s="209"/>
      <c r="O5562" s="209"/>
      <c r="P5562" s="209"/>
      <c r="Q5562" s="209"/>
      <c r="R5562" s="209"/>
      <c r="S5562" s="209"/>
      <c r="T5562" s="209"/>
      <c r="U5562" s="209"/>
      <c r="V5562" s="209"/>
      <c r="W5562" s="209"/>
    </row>
    <row r="5563" spans="5:23" x14ac:dyDescent="0.25">
      <c r="E5563" s="209"/>
      <c r="F5563" s="209"/>
      <c r="G5563" s="209"/>
      <c r="H5563" s="209"/>
      <c r="I5563" s="209"/>
      <c r="J5563" s="209"/>
      <c r="K5563" s="209"/>
      <c r="O5563" s="209"/>
      <c r="P5563" s="209"/>
      <c r="Q5563" s="209"/>
      <c r="R5563" s="209"/>
      <c r="S5563" s="209"/>
      <c r="T5563" s="209"/>
      <c r="U5563" s="209"/>
      <c r="V5563" s="209"/>
      <c r="W5563" s="209"/>
    </row>
    <row r="5564" spans="5:23" x14ac:dyDescent="0.25">
      <c r="E5564" s="209"/>
      <c r="F5564" s="209"/>
      <c r="G5564" s="209"/>
      <c r="H5564" s="209"/>
      <c r="I5564" s="209"/>
      <c r="J5564" s="209"/>
      <c r="K5564" s="209"/>
      <c r="O5564" s="209"/>
      <c r="P5564" s="209"/>
      <c r="Q5564" s="209"/>
      <c r="R5564" s="209"/>
      <c r="S5564" s="209"/>
      <c r="T5564" s="209"/>
      <c r="U5564" s="209"/>
      <c r="V5564" s="209"/>
      <c r="W5564" s="209"/>
    </row>
    <row r="5565" spans="5:23" x14ac:dyDescent="0.25">
      <c r="E5565" s="209"/>
      <c r="F5565" s="209"/>
      <c r="G5565" s="209"/>
      <c r="H5565" s="209"/>
      <c r="I5565" s="209"/>
      <c r="J5565" s="209"/>
      <c r="K5565" s="209"/>
      <c r="O5565" s="209"/>
      <c r="P5565" s="209"/>
      <c r="Q5565" s="209"/>
      <c r="R5565" s="209"/>
      <c r="S5565" s="209"/>
      <c r="T5565" s="209"/>
      <c r="U5565" s="209"/>
      <c r="V5565" s="209"/>
      <c r="W5565" s="209"/>
    </row>
    <row r="5566" spans="5:23" x14ac:dyDescent="0.25">
      <c r="E5566" s="209"/>
      <c r="F5566" s="209"/>
      <c r="G5566" s="209"/>
      <c r="H5566" s="209"/>
      <c r="I5566" s="209"/>
      <c r="J5566" s="209"/>
      <c r="K5566" s="209"/>
      <c r="O5566" s="209"/>
      <c r="P5566" s="209"/>
      <c r="Q5566" s="209"/>
      <c r="R5566" s="209"/>
      <c r="S5566" s="209"/>
      <c r="T5566" s="209"/>
      <c r="U5566" s="209"/>
      <c r="V5566" s="209"/>
      <c r="W5566" s="209"/>
    </row>
    <row r="5567" spans="5:23" x14ac:dyDescent="0.25">
      <c r="E5567" s="209"/>
      <c r="F5567" s="209"/>
      <c r="G5567" s="209"/>
      <c r="H5567" s="209"/>
      <c r="I5567" s="209"/>
      <c r="J5567" s="209"/>
      <c r="K5567" s="209"/>
      <c r="O5567" s="209"/>
      <c r="P5567" s="209"/>
      <c r="Q5567" s="209"/>
      <c r="R5567" s="209"/>
      <c r="S5567" s="209"/>
      <c r="T5567" s="209"/>
      <c r="U5567" s="209"/>
      <c r="V5567" s="209"/>
      <c r="W5567" s="209"/>
    </row>
    <row r="5568" spans="5:23" x14ac:dyDescent="0.25">
      <c r="E5568" s="209"/>
      <c r="F5568" s="209"/>
      <c r="G5568" s="209"/>
      <c r="H5568" s="209"/>
      <c r="I5568" s="209"/>
      <c r="J5568" s="209"/>
      <c r="K5568" s="209"/>
      <c r="O5568" s="209"/>
      <c r="P5568" s="209"/>
      <c r="Q5568" s="209"/>
      <c r="R5568" s="209"/>
      <c r="S5568" s="209"/>
      <c r="T5568" s="209"/>
      <c r="U5568" s="209"/>
      <c r="V5568" s="209"/>
      <c r="W5568" s="209"/>
    </row>
    <row r="5569" spans="5:23" x14ac:dyDescent="0.25">
      <c r="E5569" s="209"/>
      <c r="F5569" s="209"/>
      <c r="G5569" s="209"/>
      <c r="H5569" s="209"/>
      <c r="I5569" s="209"/>
      <c r="J5569" s="209"/>
      <c r="K5569" s="209"/>
      <c r="O5569" s="209"/>
      <c r="P5569" s="209"/>
      <c r="Q5569" s="209"/>
      <c r="R5569" s="209"/>
      <c r="S5569" s="209"/>
      <c r="T5569" s="209"/>
      <c r="U5569" s="209"/>
      <c r="V5569" s="209"/>
      <c r="W5569" s="209"/>
    </row>
    <row r="5570" spans="5:23" x14ac:dyDescent="0.25">
      <c r="E5570" s="209"/>
      <c r="F5570" s="209"/>
      <c r="G5570" s="209"/>
      <c r="H5570" s="209"/>
      <c r="I5570" s="209"/>
      <c r="J5570" s="209"/>
      <c r="K5570" s="209"/>
      <c r="O5570" s="209"/>
      <c r="P5570" s="209"/>
      <c r="Q5570" s="209"/>
      <c r="R5570" s="209"/>
      <c r="S5570" s="209"/>
      <c r="T5570" s="209"/>
      <c r="U5570" s="209"/>
      <c r="V5570" s="209"/>
      <c r="W5570" s="209"/>
    </row>
    <row r="5571" spans="5:23" x14ac:dyDescent="0.25">
      <c r="E5571" s="209"/>
      <c r="F5571" s="209"/>
      <c r="G5571" s="209"/>
      <c r="H5571" s="209"/>
      <c r="I5571" s="209"/>
      <c r="J5571" s="209"/>
      <c r="K5571" s="209"/>
      <c r="O5571" s="209"/>
      <c r="P5571" s="209"/>
      <c r="Q5571" s="209"/>
      <c r="R5571" s="209"/>
      <c r="S5571" s="209"/>
      <c r="T5571" s="209"/>
      <c r="U5571" s="209"/>
      <c r="V5571" s="209"/>
      <c r="W5571" s="209"/>
    </row>
    <row r="5572" spans="5:23" x14ac:dyDescent="0.25">
      <c r="E5572" s="209"/>
      <c r="F5572" s="209"/>
      <c r="G5572" s="209"/>
      <c r="H5572" s="209"/>
      <c r="I5572" s="209"/>
      <c r="J5572" s="209"/>
      <c r="K5572" s="209"/>
      <c r="O5572" s="209"/>
      <c r="P5572" s="209"/>
      <c r="Q5572" s="209"/>
      <c r="R5572" s="209"/>
      <c r="S5572" s="209"/>
      <c r="T5572" s="209"/>
      <c r="U5572" s="209"/>
      <c r="V5572" s="209"/>
      <c r="W5572" s="209"/>
    </row>
    <row r="5573" spans="5:23" x14ac:dyDescent="0.25">
      <c r="E5573" s="209"/>
      <c r="F5573" s="209"/>
      <c r="G5573" s="209"/>
      <c r="H5573" s="209"/>
      <c r="I5573" s="209"/>
      <c r="J5573" s="209"/>
      <c r="K5573" s="209"/>
      <c r="O5573" s="209"/>
      <c r="P5573" s="209"/>
      <c r="Q5573" s="209"/>
      <c r="R5573" s="209"/>
      <c r="S5573" s="209"/>
      <c r="T5573" s="209"/>
      <c r="U5573" s="209"/>
      <c r="V5573" s="209"/>
      <c r="W5573" s="209"/>
    </row>
    <row r="5574" spans="5:23" x14ac:dyDescent="0.25">
      <c r="E5574" s="209"/>
      <c r="F5574" s="209"/>
      <c r="G5574" s="209"/>
      <c r="H5574" s="209"/>
      <c r="I5574" s="209"/>
      <c r="J5574" s="209"/>
      <c r="K5574" s="209"/>
      <c r="O5574" s="209"/>
      <c r="P5574" s="209"/>
      <c r="Q5574" s="209"/>
      <c r="R5574" s="209"/>
      <c r="S5574" s="209"/>
      <c r="T5574" s="209"/>
      <c r="U5574" s="209"/>
      <c r="V5574" s="209"/>
      <c r="W5574" s="209"/>
    </row>
    <row r="5575" spans="5:23" x14ac:dyDescent="0.25">
      <c r="E5575" s="209"/>
      <c r="F5575" s="209"/>
      <c r="G5575" s="209"/>
      <c r="H5575" s="209"/>
      <c r="I5575" s="209"/>
      <c r="J5575" s="209"/>
      <c r="K5575" s="209"/>
      <c r="O5575" s="209"/>
      <c r="P5575" s="209"/>
      <c r="Q5575" s="209"/>
      <c r="R5575" s="209"/>
      <c r="S5575" s="209"/>
      <c r="T5575" s="209"/>
      <c r="U5575" s="209"/>
      <c r="V5575" s="209"/>
      <c r="W5575" s="209"/>
    </row>
    <row r="5576" spans="5:23" x14ac:dyDescent="0.25">
      <c r="E5576" s="209"/>
      <c r="F5576" s="209"/>
      <c r="G5576" s="209"/>
      <c r="H5576" s="209"/>
      <c r="I5576" s="209"/>
      <c r="J5576" s="209"/>
      <c r="K5576" s="209"/>
      <c r="O5576" s="209"/>
      <c r="P5576" s="209"/>
      <c r="Q5576" s="209"/>
      <c r="R5576" s="209"/>
      <c r="S5576" s="209"/>
      <c r="T5576" s="209"/>
      <c r="U5576" s="209"/>
      <c r="V5576" s="209"/>
      <c r="W5576" s="209"/>
    </row>
    <row r="5577" spans="5:23" x14ac:dyDescent="0.25">
      <c r="E5577" s="209"/>
      <c r="F5577" s="209"/>
      <c r="G5577" s="209"/>
      <c r="H5577" s="209"/>
      <c r="I5577" s="209"/>
      <c r="J5577" s="209"/>
      <c r="K5577" s="209"/>
      <c r="O5577" s="209"/>
      <c r="P5577" s="209"/>
      <c r="Q5577" s="209"/>
      <c r="R5577" s="209"/>
      <c r="S5577" s="209"/>
      <c r="T5577" s="209"/>
      <c r="U5577" s="209"/>
      <c r="V5577" s="209"/>
      <c r="W5577" s="209"/>
    </row>
    <row r="5578" spans="5:23" x14ac:dyDescent="0.25">
      <c r="E5578" s="209"/>
      <c r="F5578" s="209"/>
      <c r="G5578" s="209"/>
      <c r="H5578" s="209"/>
      <c r="I5578" s="209"/>
      <c r="J5578" s="209"/>
      <c r="K5578" s="209"/>
      <c r="O5578" s="209"/>
      <c r="P5578" s="209"/>
      <c r="Q5578" s="209"/>
      <c r="R5578" s="209"/>
      <c r="S5578" s="209"/>
      <c r="T5578" s="209"/>
      <c r="U5578" s="209"/>
      <c r="V5578" s="209"/>
      <c r="W5578" s="209"/>
    </row>
    <row r="5579" spans="5:23" x14ac:dyDescent="0.25">
      <c r="E5579" s="209"/>
      <c r="F5579" s="209"/>
      <c r="G5579" s="209"/>
      <c r="H5579" s="209"/>
      <c r="I5579" s="209"/>
      <c r="J5579" s="209"/>
      <c r="K5579" s="209"/>
      <c r="O5579" s="209"/>
      <c r="P5579" s="209"/>
      <c r="Q5579" s="209"/>
      <c r="R5579" s="209"/>
      <c r="S5579" s="209"/>
      <c r="T5579" s="209"/>
      <c r="U5579" s="209"/>
      <c r="V5579" s="209"/>
      <c r="W5579" s="209"/>
    </row>
    <row r="5580" spans="5:23" x14ac:dyDescent="0.25">
      <c r="E5580" s="209"/>
      <c r="F5580" s="209"/>
      <c r="G5580" s="209"/>
      <c r="H5580" s="209"/>
      <c r="I5580" s="209"/>
      <c r="J5580" s="209"/>
      <c r="K5580" s="209"/>
      <c r="O5580" s="209"/>
      <c r="P5580" s="209"/>
      <c r="Q5580" s="209"/>
      <c r="R5580" s="209"/>
      <c r="S5580" s="209"/>
      <c r="T5580" s="209"/>
      <c r="U5580" s="209"/>
      <c r="V5580" s="209"/>
      <c r="W5580" s="209"/>
    </row>
    <row r="5581" spans="5:23" x14ac:dyDescent="0.25">
      <c r="E5581" s="209"/>
      <c r="F5581" s="209"/>
      <c r="G5581" s="209"/>
      <c r="H5581" s="209"/>
      <c r="I5581" s="209"/>
      <c r="J5581" s="209"/>
      <c r="K5581" s="209"/>
      <c r="O5581" s="209"/>
      <c r="P5581" s="209"/>
      <c r="Q5581" s="209"/>
      <c r="R5581" s="209"/>
      <c r="S5581" s="209"/>
      <c r="T5581" s="209"/>
      <c r="U5581" s="209"/>
      <c r="V5581" s="209"/>
      <c r="W5581" s="209"/>
    </row>
    <row r="5582" spans="5:23" x14ac:dyDescent="0.25">
      <c r="E5582" s="209"/>
      <c r="F5582" s="209"/>
      <c r="G5582" s="209"/>
      <c r="H5582" s="209"/>
      <c r="I5582" s="209"/>
      <c r="J5582" s="209"/>
      <c r="K5582" s="209"/>
      <c r="O5582" s="209"/>
      <c r="P5582" s="209"/>
      <c r="Q5582" s="209"/>
      <c r="R5582" s="209"/>
      <c r="S5582" s="209"/>
      <c r="T5582" s="209"/>
      <c r="U5582" s="209"/>
      <c r="V5582" s="209"/>
      <c r="W5582" s="209"/>
    </row>
    <row r="5583" spans="5:23" x14ac:dyDescent="0.25">
      <c r="E5583" s="209"/>
      <c r="F5583" s="209"/>
      <c r="G5583" s="209"/>
      <c r="H5583" s="209"/>
      <c r="I5583" s="209"/>
      <c r="J5583" s="209"/>
      <c r="K5583" s="209"/>
      <c r="O5583" s="209"/>
      <c r="P5583" s="209"/>
      <c r="Q5583" s="209"/>
      <c r="R5583" s="209"/>
      <c r="S5583" s="209"/>
      <c r="T5583" s="209"/>
      <c r="U5583" s="209"/>
      <c r="V5583" s="209"/>
      <c r="W5583" s="209"/>
    </row>
    <row r="5584" spans="5:23" x14ac:dyDescent="0.25">
      <c r="E5584" s="209"/>
      <c r="F5584" s="209"/>
      <c r="G5584" s="209"/>
      <c r="H5584" s="209"/>
      <c r="I5584" s="209"/>
      <c r="J5584" s="209"/>
      <c r="K5584" s="209"/>
      <c r="O5584" s="209"/>
      <c r="P5584" s="209"/>
      <c r="Q5584" s="209"/>
      <c r="R5584" s="209"/>
      <c r="S5584" s="209"/>
      <c r="T5584" s="209"/>
      <c r="U5584" s="209"/>
      <c r="V5584" s="209"/>
      <c r="W5584" s="209"/>
    </row>
    <row r="5585" spans="5:23" x14ac:dyDescent="0.25">
      <c r="E5585" s="209"/>
      <c r="F5585" s="209"/>
      <c r="G5585" s="209"/>
      <c r="H5585" s="209"/>
      <c r="I5585" s="209"/>
      <c r="J5585" s="209"/>
      <c r="K5585" s="209"/>
      <c r="O5585" s="209"/>
      <c r="P5585" s="209"/>
      <c r="Q5585" s="209"/>
      <c r="R5585" s="209"/>
      <c r="S5585" s="209"/>
      <c r="T5585" s="209"/>
      <c r="U5585" s="209"/>
      <c r="V5585" s="209"/>
      <c r="W5585" s="209"/>
    </row>
    <row r="5586" spans="5:23" x14ac:dyDescent="0.25">
      <c r="E5586" s="209"/>
      <c r="F5586" s="209"/>
      <c r="G5586" s="209"/>
      <c r="H5586" s="209"/>
      <c r="I5586" s="209"/>
      <c r="J5586" s="209"/>
      <c r="K5586" s="209"/>
      <c r="O5586" s="209"/>
      <c r="P5586" s="209"/>
      <c r="Q5586" s="209"/>
      <c r="R5586" s="209"/>
      <c r="S5586" s="209"/>
      <c r="T5586" s="209"/>
      <c r="U5586" s="209"/>
      <c r="V5586" s="209"/>
      <c r="W5586" s="209"/>
    </row>
    <row r="5587" spans="5:23" x14ac:dyDescent="0.25">
      <c r="E5587" s="209"/>
      <c r="F5587" s="209"/>
      <c r="G5587" s="209"/>
      <c r="H5587" s="209"/>
      <c r="I5587" s="209"/>
      <c r="J5587" s="209"/>
      <c r="K5587" s="209"/>
      <c r="O5587" s="209"/>
      <c r="P5587" s="209"/>
      <c r="Q5587" s="209"/>
      <c r="R5587" s="209"/>
      <c r="S5587" s="209"/>
      <c r="T5587" s="209"/>
      <c r="U5587" s="209"/>
      <c r="V5587" s="209"/>
      <c r="W5587" s="209"/>
    </row>
    <row r="5588" spans="5:23" x14ac:dyDescent="0.25">
      <c r="E5588" s="209"/>
      <c r="F5588" s="209"/>
      <c r="G5588" s="209"/>
      <c r="H5588" s="209"/>
      <c r="I5588" s="209"/>
      <c r="J5588" s="209"/>
      <c r="K5588" s="209"/>
      <c r="O5588" s="209"/>
      <c r="P5588" s="209"/>
      <c r="Q5588" s="209"/>
      <c r="R5588" s="209"/>
      <c r="S5588" s="209"/>
      <c r="T5588" s="209"/>
      <c r="U5588" s="209"/>
      <c r="V5588" s="209"/>
      <c r="W5588" s="209"/>
    </row>
    <row r="5589" spans="5:23" x14ac:dyDescent="0.25">
      <c r="E5589" s="209"/>
      <c r="F5589" s="209"/>
      <c r="G5589" s="209"/>
      <c r="H5589" s="209"/>
      <c r="I5589" s="209"/>
      <c r="J5589" s="209"/>
      <c r="K5589" s="209"/>
      <c r="O5589" s="209"/>
      <c r="P5589" s="209"/>
      <c r="Q5589" s="209"/>
      <c r="R5589" s="209"/>
      <c r="S5589" s="209"/>
      <c r="T5589" s="209"/>
      <c r="U5589" s="209"/>
      <c r="V5589" s="209"/>
      <c r="W5589" s="209"/>
    </row>
    <row r="5590" spans="5:23" x14ac:dyDescent="0.25">
      <c r="E5590" s="209"/>
      <c r="F5590" s="209"/>
      <c r="G5590" s="209"/>
      <c r="H5590" s="209"/>
      <c r="I5590" s="209"/>
      <c r="J5590" s="209"/>
      <c r="K5590" s="209"/>
      <c r="O5590" s="209"/>
      <c r="P5590" s="209"/>
      <c r="Q5590" s="209"/>
      <c r="R5590" s="209"/>
      <c r="S5590" s="209"/>
      <c r="T5590" s="209"/>
      <c r="U5590" s="209"/>
      <c r="V5590" s="209"/>
      <c r="W5590" s="209"/>
    </row>
    <row r="5591" spans="5:23" x14ac:dyDescent="0.25">
      <c r="E5591" s="209"/>
      <c r="F5591" s="209"/>
      <c r="G5591" s="209"/>
      <c r="H5591" s="209"/>
      <c r="I5591" s="209"/>
      <c r="J5591" s="209"/>
      <c r="K5591" s="209"/>
      <c r="O5591" s="209"/>
      <c r="P5591" s="209"/>
      <c r="Q5591" s="209"/>
      <c r="R5591" s="209"/>
      <c r="S5591" s="209"/>
      <c r="T5591" s="209"/>
      <c r="U5591" s="209"/>
      <c r="V5591" s="209"/>
      <c r="W5591" s="209"/>
    </row>
    <row r="5592" spans="5:23" x14ac:dyDescent="0.25">
      <c r="E5592" s="209"/>
      <c r="F5592" s="209"/>
      <c r="G5592" s="209"/>
      <c r="H5592" s="209"/>
      <c r="I5592" s="209"/>
      <c r="J5592" s="209"/>
      <c r="K5592" s="209"/>
      <c r="O5592" s="209"/>
      <c r="P5592" s="209"/>
      <c r="Q5592" s="209"/>
      <c r="R5592" s="209"/>
      <c r="S5592" s="209"/>
      <c r="T5592" s="209"/>
      <c r="U5592" s="209"/>
      <c r="V5592" s="209"/>
      <c r="W5592" s="209"/>
    </row>
    <row r="5593" spans="5:23" x14ac:dyDescent="0.25">
      <c r="E5593" s="209"/>
      <c r="F5593" s="209"/>
      <c r="G5593" s="209"/>
      <c r="H5593" s="209"/>
      <c r="I5593" s="209"/>
      <c r="J5593" s="209"/>
      <c r="K5593" s="209"/>
      <c r="O5593" s="209"/>
      <c r="P5593" s="209"/>
      <c r="Q5593" s="209"/>
      <c r="R5593" s="209"/>
      <c r="S5593" s="209"/>
      <c r="T5593" s="209"/>
      <c r="U5593" s="209"/>
      <c r="V5593" s="209"/>
      <c r="W5593" s="209"/>
    </row>
    <row r="5594" spans="5:23" x14ac:dyDescent="0.25">
      <c r="E5594" s="209"/>
      <c r="F5594" s="209"/>
      <c r="G5594" s="209"/>
      <c r="H5594" s="209"/>
      <c r="I5594" s="209"/>
      <c r="J5594" s="209"/>
      <c r="K5594" s="209"/>
      <c r="O5594" s="209"/>
      <c r="P5594" s="209"/>
      <c r="Q5594" s="209"/>
      <c r="R5594" s="209"/>
      <c r="S5594" s="209"/>
      <c r="T5594" s="209"/>
      <c r="U5594" s="209"/>
      <c r="V5594" s="209"/>
      <c r="W5594" s="209"/>
    </row>
    <row r="5595" spans="5:23" x14ac:dyDescent="0.25">
      <c r="E5595" s="209"/>
      <c r="F5595" s="209"/>
      <c r="G5595" s="209"/>
      <c r="H5595" s="209"/>
      <c r="I5595" s="209"/>
      <c r="J5595" s="209"/>
      <c r="K5595" s="209"/>
      <c r="O5595" s="209"/>
      <c r="P5595" s="209"/>
      <c r="Q5595" s="209"/>
      <c r="R5595" s="209"/>
      <c r="S5595" s="209"/>
      <c r="T5595" s="209"/>
      <c r="U5595" s="209"/>
      <c r="V5595" s="209"/>
      <c r="W5595" s="209"/>
    </row>
    <row r="5596" spans="5:23" x14ac:dyDescent="0.25">
      <c r="E5596" s="209"/>
      <c r="F5596" s="209"/>
      <c r="G5596" s="209"/>
      <c r="H5596" s="209"/>
      <c r="I5596" s="209"/>
      <c r="J5596" s="209"/>
      <c r="K5596" s="209"/>
      <c r="O5596" s="209"/>
      <c r="P5596" s="209"/>
      <c r="Q5596" s="209"/>
      <c r="R5596" s="209"/>
      <c r="S5596" s="209"/>
      <c r="T5596" s="209"/>
      <c r="U5596" s="209"/>
      <c r="V5596" s="209"/>
      <c r="W5596" s="209"/>
    </row>
    <row r="5597" spans="5:23" x14ac:dyDescent="0.25">
      <c r="E5597" s="209"/>
      <c r="F5597" s="209"/>
      <c r="G5597" s="209"/>
      <c r="H5597" s="209"/>
      <c r="I5597" s="209"/>
      <c r="J5597" s="209"/>
      <c r="K5597" s="209"/>
      <c r="O5597" s="209"/>
      <c r="P5597" s="209"/>
      <c r="Q5597" s="209"/>
      <c r="R5597" s="209"/>
      <c r="S5597" s="209"/>
      <c r="T5597" s="209"/>
      <c r="U5597" s="209"/>
      <c r="V5597" s="209"/>
      <c r="W5597" s="209"/>
    </row>
    <row r="5598" spans="5:23" x14ac:dyDescent="0.25">
      <c r="E5598" s="209"/>
      <c r="F5598" s="209"/>
      <c r="G5598" s="209"/>
      <c r="H5598" s="209"/>
      <c r="I5598" s="209"/>
      <c r="J5598" s="209"/>
      <c r="K5598" s="209"/>
      <c r="O5598" s="209"/>
      <c r="P5598" s="209"/>
      <c r="Q5598" s="209"/>
      <c r="R5598" s="209"/>
      <c r="S5598" s="209"/>
      <c r="T5598" s="209"/>
      <c r="U5598" s="209"/>
      <c r="V5598" s="209"/>
      <c r="W5598" s="209"/>
    </row>
    <row r="5599" spans="5:23" x14ac:dyDescent="0.25">
      <c r="E5599" s="209"/>
      <c r="F5599" s="209"/>
      <c r="G5599" s="209"/>
      <c r="H5599" s="209"/>
      <c r="I5599" s="209"/>
      <c r="J5599" s="209"/>
      <c r="K5599" s="209"/>
      <c r="O5599" s="209"/>
      <c r="P5599" s="209"/>
      <c r="Q5599" s="209"/>
      <c r="R5599" s="209"/>
      <c r="S5599" s="209"/>
      <c r="T5599" s="209"/>
      <c r="U5599" s="209"/>
      <c r="V5599" s="209"/>
      <c r="W5599" s="209"/>
    </row>
    <row r="5600" spans="5:23" x14ac:dyDescent="0.25">
      <c r="E5600" s="209"/>
      <c r="F5600" s="209"/>
      <c r="G5600" s="209"/>
      <c r="H5600" s="209"/>
      <c r="I5600" s="209"/>
      <c r="J5600" s="209"/>
      <c r="K5600" s="209"/>
      <c r="O5600" s="209"/>
      <c r="P5600" s="209"/>
      <c r="Q5600" s="209"/>
      <c r="R5600" s="209"/>
      <c r="S5600" s="209"/>
      <c r="T5600" s="209"/>
      <c r="U5600" s="209"/>
      <c r="V5600" s="209"/>
      <c r="W5600" s="209"/>
    </row>
    <row r="5601" spans="5:23" x14ac:dyDescent="0.25">
      <c r="E5601" s="209"/>
      <c r="F5601" s="209"/>
      <c r="G5601" s="209"/>
      <c r="H5601" s="209"/>
      <c r="I5601" s="209"/>
      <c r="J5601" s="209"/>
      <c r="K5601" s="209"/>
      <c r="O5601" s="209"/>
      <c r="P5601" s="209"/>
      <c r="Q5601" s="209"/>
      <c r="R5601" s="209"/>
      <c r="S5601" s="209"/>
      <c r="T5601" s="209"/>
      <c r="U5601" s="209"/>
      <c r="V5601" s="209"/>
      <c r="W5601" s="209"/>
    </row>
    <row r="5602" spans="5:23" x14ac:dyDescent="0.25">
      <c r="E5602" s="209"/>
      <c r="F5602" s="209"/>
      <c r="G5602" s="209"/>
      <c r="H5602" s="209"/>
      <c r="I5602" s="209"/>
      <c r="J5602" s="209"/>
      <c r="K5602" s="209"/>
      <c r="O5602" s="209"/>
      <c r="P5602" s="209"/>
      <c r="Q5602" s="209"/>
      <c r="R5602" s="209"/>
      <c r="S5602" s="209"/>
      <c r="T5602" s="209"/>
      <c r="U5602" s="209"/>
      <c r="V5602" s="209"/>
      <c r="W5602" s="209"/>
    </row>
    <row r="5603" spans="5:23" x14ac:dyDescent="0.25">
      <c r="E5603" s="209"/>
      <c r="F5603" s="209"/>
      <c r="G5603" s="209"/>
      <c r="H5603" s="209"/>
      <c r="I5603" s="209"/>
      <c r="J5603" s="209"/>
      <c r="K5603" s="209"/>
      <c r="O5603" s="209"/>
      <c r="P5603" s="209"/>
      <c r="Q5603" s="209"/>
      <c r="R5603" s="209"/>
      <c r="S5603" s="209"/>
      <c r="T5603" s="209"/>
      <c r="U5603" s="209"/>
      <c r="V5603" s="209"/>
      <c r="W5603" s="209"/>
    </row>
    <row r="5604" spans="5:23" x14ac:dyDescent="0.25">
      <c r="E5604" s="209"/>
      <c r="F5604" s="209"/>
      <c r="G5604" s="209"/>
      <c r="H5604" s="209"/>
      <c r="I5604" s="209"/>
      <c r="J5604" s="209"/>
      <c r="K5604" s="209"/>
      <c r="O5604" s="209"/>
      <c r="P5604" s="209"/>
      <c r="Q5604" s="209"/>
      <c r="R5604" s="209"/>
      <c r="S5604" s="209"/>
      <c r="T5604" s="209"/>
      <c r="U5604" s="209"/>
      <c r="V5604" s="209"/>
      <c r="W5604" s="209"/>
    </row>
    <row r="5605" spans="5:23" x14ac:dyDescent="0.25">
      <c r="E5605" s="209"/>
      <c r="F5605" s="209"/>
      <c r="G5605" s="209"/>
      <c r="H5605" s="209"/>
      <c r="I5605" s="209"/>
      <c r="J5605" s="209"/>
      <c r="K5605" s="209"/>
      <c r="O5605" s="209"/>
      <c r="P5605" s="209"/>
      <c r="Q5605" s="209"/>
      <c r="R5605" s="209"/>
      <c r="S5605" s="209"/>
      <c r="T5605" s="209"/>
      <c r="U5605" s="209"/>
      <c r="V5605" s="209"/>
      <c r="W5605" s="209"/>
    </row>
    <row r="5606" spans="5:23" x14ac:dyDescent="0.25">
      <c r="E5606" s="209"/>
      <c r="F5606" s="209"/>
      <c r="G5606" s="209"/>
      <c r="H5606" s="209"/>
      <c r="I5606" s="209"/>
      <c r="J5606" s="209"/>
      <c r="K5606" s="209"/>
      <c r="O5606" s="209"/>
      <c r="P5606" s="209"/>
      <c r="Q5606" s="209"/>
      <c r="R5606" s="209"/>
      <c r="S5606" s="209"/>
      <c r="T5606" s="209"/>
      <c r="U5606" s="209"/>
      <c r="V5606" s="209"/>
      <c r="W5606" s="209"/>
    </row>
    <row r="5607" spans="5:23" x14ac:dyDescent="0.25">
      <c r="E5607" s="209"/>
      <c r="F5607" s="209"/>
      <c r="G5607" s="209"/>
      <c r="H5607" s="209"/>
      <c r="I5607" s="209"/>
      <c r="J5607" s="209"/>
      <c r="K5607" s="209"/>
      <c r="O5607" s="209"/>
      <c r="P5607" s="209"/>
      <c r="Q5607" s="209"/>
      <c r="R5607" s="209"/>
      <c r="S5607" s="209"/>
      <c r="T5607" s="209"/>
      <c r="U5607" s="209"/>
      <c r="V5607" s="209"/>
      <c r="W5607" s="209"/>
    </row>
    <row r="5608" spans="5:23" x14ac:dyDescent="0.25">
      <c r="E5608" s="209"/>
      <c r="F5608" s="209"/>
      <c r="G5608" s="209"/>
      <c r="H5608" s="209"/>
      <c r="I5608" s="209"/>
      <c r="J5608" s="209"/>
      <c r="K5608" s="209"/>
      <c r="O5608" s="209"/>
      <c r="P5608" s="209"/>
      <c r="Q5608" s="209"/>
      <c r="R5608" s="209"/>
      <c r="S5608" s="209"/>
      <c r="T5608" s="209"/>
      <c r="U5608" s="209"/>
      <c r="V5608" s="209"/>
      <c r="W5608" s="209"/>
    </row>
    <row r="5609" spans="5:23" x14ac:dyDescent="0.25">
      <c r="E5609" s="209"/>
      <c r="F5609" s="209"/>
      <c r="G5609" s="209"/>
      <c r="H5609" s="209"/>
      <c r="I5609" s="209"/>
      <c r="J5609" s="209"/>
      <c r="K5609" s="209"/>
      <c r="O5609" s="209"/>
      <c r="P5609" s="209"/>
      <c r="Q5609" s="209"/>
      <c r="R5609" s="209"/>
      <c r="S5609" s="209"/>
      <c r="T5609" s="209"/>
      <c r="U5609" s="209"/>
      <c r="V5609" s="209"/>
      <c r="W5609" s="209"/>
    </row>
    <row r="5610" spans="5:23" x14ac:dyDescent="0.25">
      <c r="E5610" s="209"/>
      <c r="F5610" s="209"/>
      <c r="G5610" s="209"/>
      <c r="H5610" s="209"/>
      <c r="I5610" s="209"/>
      <c r="J5610" s="209"/>
      <c r="K5610" s="209"/>
      <c r="O5610" s="209"/>
      <c r="P5610" s="209"/>
      <c r="Q5610" s="209"/>
      <c r="R5610" s="209"/>
      <c r="S5610" s="209"/>
      <c r="T5610" s="209"/>
      <c r="U5610" s="209"/>
      <c r="V5610" s="209"/>
      <c r="W5610" s="209"/>
    </row>
    <row r="5611" spans="5:23" x14ac:dyDescent="0.25">
      <c r="E5611" s="209"/>
      <c r="F5611" s="209"/>
      <c r="G5611" s="209"/>
      <c r="H5611" s="209"/>
      <c r="I5611" s="209"/>
      <c r="J5611" s="209"/>
      <c r="K5611" s="209"/>
      <c r="O5611" s="209"/>
      <c r="P5611" s="209"/>
      <c r="Q5611" s="209"/>
      <c r="R5611" s="209"/>
      <c r="S5611" s="209"/>
      <c r="T5611" s="209"/>
      <c r="U5611" s="209"/>
      <c r="V5611" s="209"/>
      <c r="W5611" s="209"/>
    </row>
    <row r="5612" spans="5:23" x14ac:dyDescent="0.25">
      <c r="E5612" s="209"/>
      <c r="F5612" s="209"/>
      <c r="G5612" s="209"/>
      <c r="H5612" s="209"/>
      <c r="I5612" s="209"/>
      <c r="J5612" s="209"/>
      <c r="K5612" s="209"/>
      <c r="O5612" s="209"/>
      <c r="P5612" s="209"/>
      <c r="Q5612" s="209"/>
      <c r="R5612" s="209"/>
      <c r="S5612" s="209"/>
      <c r="T5612" s="209"/>
      <c r="U5612" s="209"/>
      <c r="V5612" s="209"/>
      <c r="W5612" s="209"/>
    </row>
    <row r="5613" spans="5:23" x14ac:dyDescent="0.25">
      <c r="E5613" s="209"/>
      <c r="F5613" s="209"/>
      <c r="G5613" s="209"/>
      <c r="H5613" s="209"/>
      <c r="I5613" s="209"/>
      <c r="J5613" s="209"/>
      <c r="K5613" s="209"/>
      <c r="O5613" s="209"/>
      <c r="P5613" s="209"/>
      <c r="Q5613" s="209"/>
      <c r="R5613" s="209"/>
      <c r="S5613" s="209"/>
      <c r="T5613" s="209"/>
      <c r="U5613" s="209"/>
      <c r="V5613" s="209"/>
      <c r="W5613" s="209"/>
    </row>
    <row r="5614" spans="5:23" x14ac:dyDescent="0.25">
      <c r="E5614" s="209"/>
      <c r="F5614" s="209"/>
      <c r="G5614" s="209"/>
      <c r="H5614" s="209"/>
      <c r="I5614" s="209"/>
      <c r="J5614" s="209"/>
      <c r="K5614" s="209"/>
      <c r="O5614" s="209"/>
      <c r="P5614" s="209"/>
      <c r="Q5614" s="209"/>
      <c r="R5614" s="209"/>
      <c r="S5614" s="209"/>
      <c r="T5614" s="209"/>
      <c r="U5614" s="209"/>
      <c r="V5614" s="209"/>
      <c r="W5614" s="209"/>
    </row>
    <row r="5615" spans="5:23" x14ac:dyDescent="0.25">
      <c r="E5615" s="209"/>
      <c r="F5615" s="209"/>
      <c r="G5615" s="209"/>
      <c r="H5615" s="209"/>
      <c r="I5615" s="209"/>
      <c r="J5615" s="209"/>
      <c r="K5615" s="209"/>
      <c r="O5615" s="209"/>
      <c r="P5615" s="209"/>
      <c r="Q5615" s="209"/>
      <c r="R5615" s="209"/>
      <c r="S5615" s="209"/>
      <c r="T5615" s="209"/>
      <c r="U5615" s="209"/>
      <c r="V5615" s="209"/>
      <c r="W5615" s="209"/>
    </row>
    <row r="5616" spans="5:23" x14ac:dyDescent="0.25">
      <c r="E5616" s="209"/>
      <c r="F5616" s="209"/>
      <c r="G5616" s="209"/>
      <c r="H5616" s="209"/>
      <c r="I5616" s="209"/>
      <c r="J5616" s="209"/>
      <c r="K5616" s="209"/>
      <c r="O5616" s="209"/>
      <c r="P5616" s="209"/>
      <c r="Q5616" s="209"/>
      <c r="R5616" s="209"/>
      <c r="S5616" s="209"/>
      <c r="T5616" s="209"/>
      <c r="U5616" s="209"/>
      <c r="V5616" s="209"/>
      <c r="W5616" s="209"/>
    </row>
    <row r="5617" spans="5:23" x14ac:dyDescent="0.25">
      <c r="E5617" s="209"/>
      <c r="F5617" s="209"/>
      <c r="G5617" s="209"/>
      <c r="H5617" s="209"/>
      <c r="I5617" s="209"/>
      <c r="J5617" s="209"/>
      <c r="K5617" s="209"/>
      <c r="O5617" s="209"/>
      <c r="P5617" s="209"/>
      <c r="Q5617" s="209"/>
      <c r="R5617" s="209"/>
      <c r="S5617" s="209"/>
      <c r="T5617" s="209"/>
      <c r="U5617" s="209"/>
      <c r="V5617" s="209"/>
      <c r="W5617" s="209"/>
    </row>
    <row r="5618" spans="5:23" x14ac:dyDescent="0.25">
      <c r="E5618" s="209"/>
      <c r="F5618" s="209"/>
      <c r="G5618" s="209"/>
      <c r="H5618" s="209"/>
      <c r="I5618" s="209"/>
      <c r="J5618" s="209"/>
      <c r="K5618" s="209"/>
      <c r="O5618" s="209"/>
      <c r="P5618" s="209"/>
      <c r="Q5618" s="209"/>
      <c r="R5618" s="209"/>
      <c r="S5618" s="209"/>
      <c r="T5618" s="209"/>
      <c r="U5618" s="209"/>
      <c r="V5618" s="209"/>
      <c r="W5618" s="209"/>
    </row>
    <row r="5619" spans="5:23" x14ac:dyDescent="0.25">
      <c r="E5619" s="209"/>
      <c r="F5619" s="209"/>
      <c r="G5619" s="209"/>
      <c r="H5619" s="209"/>
      <c r="I5619" s="209"/>
      <c r="J5619" s="209"/>
      <c r="K5619" s="209"/>
      <c r="O5619" s="209"/>
      <c r="P5619" s="209"/>
      <c r="Q5619" s="209"/>
      <c r="R5619" s="209"/>
      <c r="S5619" s="209"/>
      <c r="T5619" s="209"/>
      <c r="U5619" s="209"/>
      <c r="V5619" s="209"/>
      <c r="W5619" s="209"/>
    </row>
    <row r="5620" spans="5:23" x14ac:dyDescent="0.25">
      <c r="E5620" s="209"/>
      <c r="F5620" s="209"/>
      <c r="G5620" s="209"/>
      <c r="H5620" s="209"/>
      <c r="I5620" s="209"/>
      <c r="J5620" s="209"/>
      <c r="K5620" s="209"/>
      <c r="O5620" s="209"/>
      <c r="P5620" s="209"/>
      <c r="Q5620" s="209"/>
      <c r="R5620" s="209"/>
      <c r="S5620" s="209"/>
      <c r="T5620" s="209"/>
      <c r="U5620" s="209"/>
      <c r="V5620" s="209"/>
      <c r="W5620" s="209"/>
    </row>
    <row r="5621" spans="5:23" x14ac:dyDescent="0.25">
      <c r="E5621" s="209"/>
      <c r="F5621" s="209"/>
      <c r="G5621" s="209"/>
      <c r="H5621" s="209"/>
      <c r="I5621" s="209"/>
      <c r="J5621" s="209"/>
      <c r="K5621" s="209"/>
      <c r="O5621" s="209"/>
      <c r="P5621" s="209"/>
      <c r="Q5621" s="209"/>
      <c r="R5621" s="209"/>
      <c r="S5621" s="209"/>
      <c r="T5621" s="209"/>
      <c r="U5621" s="209"/>
      <c r="V5621" s="209"/>
      <c r="W5621" s="209"/>
    </row>
    <row r="5622" spans="5:23" x14ac:dyDescent="0.25">
      <c r="E5622" s="209"/>
      <c r="F5622" s="209"/>
      <c r="G5622" s="209"/>
      <c r="H5622" s="209"/>
      <c r="I5622" s="209"/>
      <c r="J5622" s="209"/>
      <c r="K5622" s="209"/>
      <c r="O5622" s="209"/>
      <c r="P5622" s="209"/>
      <c r="Q5622" s="209"/>
      <c r="R5622" s="209"/>
      <c r="S5622" s="209"/>
      <c r="T5622" s="209"/>
      <c r="U5622" s="209"/>
      <c r="V5622" s="209"/>
      <c r="W5622" s="209"/>
    </row>
    <row r="5623" spans="5:23" x14ac:dyDescent="0.25">
      <c r="E5623" s="209"/>
      <c r="F5623" s="209"/>
      <c r="G5623" s="209"/>
      <c r="H5623" s="209"/>
      <c r="I5623" s="209"/>
      <c r="J5623" s="209"/>
      <c r="K5623" s="209"/>
      <c r="O5623" s="209"/>
      <c r="P5623" s="209"/>
      <c r="Q5623" s="209"/>
      <c r="R5623" s="209"/>
      <c r="S5623" s="209"/>
      <c r="T5623" s="209"/>
      <c r="U5623" s="209"/>
      <c r="V5623" s="209"/>
      <c r="W5623" s="209"/>
    </row>
    <row r="5624" spans="5:23" x14ac:dyDescent="0.25">
      <c r="E5624" s="209"/>
      <c r="F5624" s="209"/>
      <c r="G5624" s="209"/>
      <c r="H5624" s="209"/>
      <c r="I5624" s="209"/>
      <c r="J5624" s="209"/>
      <c r="K5624" s="209"/>
      <c r="O5624" s="209"/>
      <c r="P5624" s="209"/>
      <c r="Q5624" s="209"/>
      <c r="R5624" s="209"/>
      <c r="S5624" s="209"/>
      <c r="T5624" s="209"/>
      <c r="U5624" s="209"/>
      <c r="V5624" s="209"/>
      <c r="W5624" s="209"/>
    </row>
    <row r="5625" spans="5:23" x14ac:dyDescent="0.25">
      <c r="E5625" s="209"/>
      <c r="F5625" s="209"/>
      <c r="G5625" s="209"/>
      <c r="H5625" s="209"/>
      <c r="I5625" s="209"/>
      <c r="J5625" s="209"/>
      <c r="K5625" s="209"/>
      <c r="O5625" s="209"/>
      <c r="P5625" s="209"/>
      <c r="Q5625" s="209"/>
      <c r="R5625" s="209"/>
      <c r="S5625" s="209"/>
      <c r="T5625" s="209"/>
      <c r="U5625" s="209"/>
      <c r="V5625" s="209"/>
      <c r="W5625" s="209"/>
    </row>
    <row r="5626" spans="5:23" x14ac:dyDescent="0.25">
      <c r="E5626" s="209"/>
      <c r="F5626" s="209"/>
      <c r="G5626" s="209"/>
      <c r="H5626" s="209"/>
      <c r="I5626" s="209"/>
      <c r="J5626" s="209"/>
      <c r="K5626" s="209"/>
      <c r="O5626" s="209"/>
      <c r="P5626" s="209"/>
      <c r="Q5626" s="209"/>
      <c r="R5626" s="209"/>
      <c r="S5626" s="209"/>
      <c r="T5626" s="209"/>
      <c r="U5626" s="209"/>
      <c r="V5626" s="209"/>
      <c r="W5626" s="209"/>
    </row>
    <row r="5627" spans="5:23" x14ac:dyDescent="0.25">
      <c r="E5627" s="209"/>
      <c r="F5627" s="209"/>
      <c r="G5627" s="209"/>
      <c r="H5627" s="209"/>
      <c r="I5627" s="209"/>
      <c r="J5627" s="209"/>
      <c r="K5627" s="209"/>
      <c r="O5627" s="209"/>
      <c r="P5627" s="209"/>
      <c r="Q5627" s="209"/>
      <c r="R5627" s="209"/>
      <c r="S5627" s="209"/>
      <c r="T5627" s="209"/>
      <c r="U5627" s="209"/>
      <c r="V5627" s="209"/>
      <c r="W5627" s="209"/>
    </row>
    <row r="5628" spans="5:23" x14ac:dyDescent="0.25">
      <c r="E5628" s="209"/>
      <c r="F5628" s="209"/>
      <c r="G5628" s="209"/>
      <c r="H5628" s="209"/>
      <c r="I5628" s="209"/>
      <c r="J5628" s="209"/>
      <c r="K5628" s="209"/>
      <c r="O5628" s="209"/>
      <c r="P5628" s="209"/>
      <c r="Q5628" s="209"/>
      <c r="R5628" s="209"/>
      <c r="S5628" s="209"/>
      <c r="T5628" s="209"/>
      <c r="U5628" s="209"/>
      <c r="V5628" s="209"/>
      <c r="W5628" s="209"/>
    </row>
    <row r="5629" spans="5:23" x14ac:dyDescent="0.25">
      <c r="E5629" s="209"/>
      <c r="F5629" s="209"/>
      <c r="G5629" s="209"/>
      <c r="H5629" s="209"/>
      <c r="I5629" s="209"/>
      <c r="J5629" s="209"/>
      <c r="K5629" s="209"/>
      <c r="O5629" s="209"/>
      <c r="P5629" s="209"/>
      <c r="Q5629" s="209"/>
      <c r="R5629" s="209"/>
      <c r="S5629" s="209"/>
      <c r="T5629" s="209"/>
      <c r="U5629" s="209"/>
      <c r="V5629" s="209"/>
      <c r="W5629" s="209"/>
    </row>
    <row r="5630" spans="5:23" x14ac:dyDescent="0.25">
      <c r="E5630" s="209"/>
      <c r="F5630" s="209"/>
      <c r="G5630" s="209"/>
      <c r="H5630" s="209"/>
      <c r="I5630" s="209"/>
      <c r="J5630" s="209"/>
      <c r="K5630" s="209"/>
      <c r="O5630" s="209"/>
      <c r="P5630" s="209"/>
      <c r="Q5630" s="209"/>
      <c r="R5630" s="209"/>
      <c r="S5630" s="209"/>
      <c r="T5630" s="209"/>
      <c r="U5630" s="209"/>
      <c r="V5630" s="209"/>
      <c r="W5630" s="209"/>
    </row>
    <row r="5631" spans="5:23" x14ac:dyDescent="0.25">
      <c r="E5631" s="209"/>
      <c r="F5631" s="209"/>
      <c r="G5631" s="209"/>
      <c r="H5631" s="209"/>
      <c r="I5631" s="209"/>
      <c r="J5631" s="209"/>
      <c r="K5631" s="209"/>
      <c r="O5631" s="209"/>
      <c r="P5631" s="209"/>
      <c r="Q5631" s="209"/>
      <c r="R5631" s="209"/>
      <c r="S5631" s="209"/>
      <c r="T5631" s="209"/>
      <c r="U5631" s="209"/>
      <c r="V5631" s="209"/>
      <c r="W5631" s="209"/>
    </row>
    <row r="5632" spans="5:23" x14ac:dyDescent="0.25">
      <c r="E5632" s="209"/>
      <c r="F5632" s="209"/>
      <c r="G5632" s="209"/>
      <c r="H5632" s="209"/>
      <c r="I5632" s="209"/>
      <c r="J5632" s="209"/>
      <c r="K5632" s="209"/>
      <c r="O5632" s="209"/>
      <c r="P5632" s="209"/>
      <c r="Q5632" s="209"/>
      <c r="R5632" s="209"/>
      <c r="S5632" s="209"/>
      <c r="T5632" s="209"/>
      <c r="U5632" s="209"/>
      <c r="V5632" s="209"/>
      <c r="W5632" s="209"/>
    </row>
    <row r="5633" spans="5:23" x14ac:dyDescent="0.25">
      <c r="E5633" s="209"/>
      <c r="F5633" s="209"/>
      <c r="G5633" s="209"/>
      <c r="H5633" s="209"/>
      <c r="I5633" s="209"/>
      <c r="J5633" s="209"/>
      <c r="K5633" s="209"/>
      <c r="O5633" s="209"/>
      <c r="P5633" s="209"/>
      <c r="Q5633" s="209"/>
      <c r="R5633" s="209"/>
      <c r="S5633" s="209"/>
      <c r="T5633" s="209"/>
      <c r="U5633" s="209"/>
      <c r="V5633" s="209"/>
      <c r="W5633" s="209"/>
    </row>
    <row r="5634" spans="5:23" x14ac:dyDescent="0.25">
      <c r="E5634" s="209"/>
      <c r="F5634" s="209"/>
      <c r="G5634" s="209"/>
      <c r="H5634" s="209"/>
      <c r="I5634" s="209"/>
      <c r="J5634" s="209"/>
      <c r="K5634" s="209"/>
      <c r="O5634" s="209"/>
      <c r="P5634" s="209"/>
      <c r="Q5634" s="209"/>
      <c r="R5634" s="209"/>
      <c r="S5634" s="209"/>
      <c r="T5634" s="209"/>
      <c r="U5634" s="209"/>
      <c r="V5634" s="209"/>
      <c r="W5634" s="209"/>
    </row>
    <row r="5635" spans="5:23" x14ac:dyDescent="0.25">
      <c r="E5635" s="209"/>
      <c r="F5635" s="209"/>
      <c r="G5635" s="209"/>
      <c r="H5635" s="209"/>
      <c r="I5635" s="209"/>
      <c r="J5635" s="209"/>
      <c r="K5635" s="209"/>
      <c r="O5635" s="209"/>
      <c r="P5635" s="209"/>
      <c r="Q5635" s="209"/>
      <c r="R5635" s="209"/>
      <c r="S5635" s="209"/>
      <c r="T5635" s="209"/>
      <c r="U5635" s="209"/>
      <c r="V5635" s="209"/>
      <c r="W5635" s="209"/>
    </row>
    <row r="5636" spans="5:23" x14ac:dyDescent="0.25">
      <c r="E5636" s="209"/>
      <c r="F5636" s="209"/>
      <c r="G5636" s="209"/>
      <c r="H5636" s="209"/>
      <c r="I5636" s="209"/>
      <c r="J5636" s="209"/>
      <c r="K5636" s="209"/>
      <c r="O5636" s="209"/>
      <c r="P5636" s="209"/>
      <c r="Q5636" s="209"/>
      <c r="R5636" s="209"/>
      <c r="S5636" s="209"/>
      <c r="T5636" s="209"/>
      <c r="U5636" s="209"/>
      <c r="V5636" s="209"/>
      <c r="W5636" s="209"/>
    </row>
    <row r="5637" spans="5:23" x14ac:dyDescent="0.25">
      <c r="E5637" s="209"/>
      <c r="F5637" s="209"/>
      <c r="G5637" s="209"/>
      <c r="H5637" s="209"/>
      <c r="I5637" s="209"/>
      <c r="J5637" s="209"/>
      <c r="K5637" s="209"/>
      <c r="O5637" s="209"/>
      <c r="P5637" s="209"/>
      <c r="Q5637" s="209"/>
      <c r="R5637" s="209"/>
      <c r="S5637" s="209"/>
      <c r="T5637" s="209"/>
      <c r="U5637" s="209"/>
      <c r="V5637" s="209"/>
      <c r="W5637" s="209"/>
    </row>
    <row r="5638" spans="5:23" x14ac:dyDescent="0.25">
      <c r="E5638" s="209"/>
      <c r="F5638" s="209"/>
      <c r="G5638" s="209"/>
      <c r="H5638" s="209"/>
      <c r="I5638" s="209"/>
      <c r="J5638" s="209"/>
      <c r="K5638" s="209"/>
      <c r="O5638" s="209"/>
      <c r="P5638" s="209"/>
      <c r="Q5638" s="209"/>
      <c r="R5638" s="209"/>
      <c r="S5638" s="209"/>
      <c r="T5638" s="209"/>
      <c r="U5638" s="209"/>
      <c r="V5638" s="209"/>
      <c r="W5638" s="209"/>
    </row>
    <row r="5639" spans="5:23" x14ac:dyDescent="0.25">
      <c r="E5639" s="209"/>
      <c r="F5639" s="209"/>
      <c r="G5639" s="209"/>
      <c r="H5639" s="209"/>
      <c r="I5639" s="209"/>
      <c r="J5639" s="209"/>
      <c r="K5639" s="209"/>
      <c r="O5639" s="209"/>
      <c r="P5639" s="209"/>
      <c r="Q5639" s="209"/>
      <c r="R5639" s="209"/>
      <c r="S5639" s="209"/>
      <c r="T5639" s="209"/>
      <c r="U5639" s="209"/>
      <c r="V5639" s="209"/>
      <c r="W5639" s="209"/>
    </row>
    <row r="5640" spans="5:23" x14ac:dyDescent="0.25">
      <c r="E5640" s="209"/>
      <c r="F5640" s="209"/>
      <c r="G5640" s="209"/>
      <c r="H5640" s="209"/>
      <c r="I5640" s="209"/>
      <c r="J5640" s="209"/>
      <c r="K5640" s="209"/>
      <c r="O5640" s="209"/>
      <c r="P5640" s="209"/>
      <c r="Q5640" s="209"/>
      <c r="R5640" s="209"/>
      <c r="S5640" s="209"/>
      <c r="T5640" s="209"/>
      <c r="U5640" s="209"/>
      <c r="V5640" s="209"/>
      <c r="W5640" s="209"/>
    </row>
    <row r="5641" spans="5:23" x14ac:dyDescent="0.25">
      <c r="E5641" s="209"/>
      <c r="F5641" s="209"/>
      <c r="G5641" s="209"/>
      <c r="H5641" s="209"/>
      <c r="I5641" s="209"/>
      <c r="J5641" s="209"/>
      <c r="K5641" s="209"/>
      <c r="O5641" s="209"/>
      <c r="P5641" s="209"/>
      <c r="Q5641" s="209"/>
      <c r="R5641" s="209"/>
      <c r="S5641" s="209"/>
      <c r="T5641" s="209"/>
      <c r="U5641" s="209"/>
      <c r="V5641" s="209"/>
      <c r="W5641" s="209"/>
    </row>
    <row r="5642" spans="5:23" x14ac:dyDescent="0.25">
      <c r="E5642" s="209"/>
      <c r="F5642" s="209"/>
      <c r="G5642" s="209"/>
      <c r="H5642" s="209"/>
      <c r="I5642" s="209"/>
      <c r="J5642" s="209"/>
      <c r="K5642" s="209"/>
      <c r="O5642" s="209"/>
      <c r="P5642" s="209"/>
      <c r="Q5642" s="209"/>
      <c r="R5642" s="209"/>
      <c r="S5642" s="209"/>
      <c r="T5642" s="209"/>
      <c r="U5642" s="209"/>
      <c r="V5642" s="209"/>
      <c r="W5642" s="209"/>
    </row>
    <row r="5643" spans="5:23" x14ac:dyDescent="0.25">
      <c r="E5643" s="209"/>
      <c r="F5643" s="209"/>
      <c r="G5643" s="209"/>
      <c r="H5643" s="209"/>
      <c r="I5643" s="209"/>
      <c r="J5643" s="209"/>
      <c r="K5643" s="209"/>
      <c r="O5643" s="209"/>
      <c r="P5643" s="209"/>
      <c r="Q5643" s="209"/>
      <c r="R5643" s="209"/>
      <c r="S5643" s="209"/>
      <c r="T5643" s="209"/>
      <c r="U5643" s="209"/>
      <c r="V5643" s="209"/>
      <c r="W5643" s="209"/>
    </row>
    <row r="5644" spans="5:23" x14ac:dyDescent="0.25">
      <c r="E5644" s="209"/>
      <c r="F5644" s="209"/>
      <c r="G5644" s="209"/>
      <c r="H5644" s="209"/>
      <c r="I5644" s="209"/>
      <c r="J5644" s="209"/>
      <c r="K5644" s="209"/>
      <c r="O5644" s="209"/>
      <c r="P5644" s="209"/>
      <c r="Q5644" s="209"/>
      <c r="R5644" s="209"/>
      <c r="S5644" s="209"/>
      <c r="T5644" s="209"/>
      <c r="U5644" s="209"/>
      <c r="V5644" s="209"/>
      <c r="W5644" s="209"/>
    </row>
    <row r="5645" spans="5:23" x14ac:dyDescent="0.25">
      <c r="E5645" s="209"/>
      <c r="F5645" s="209"/>
      <c r="G5645" s="209"/>
      <c r="H5645" s="209"/>
      <c r="I5645" s="209"/>
      <c r="J5645" s="209"/>
      <c r="K5645" s="209"/>
      <c r="O5645" s="209"/>
      <c r="P5645" s="209"/>
      <c r="Q5645" s="209"/>
      <c r="R5645" s="209"/>
      <c r="S5645" s="209"/>
      <c r="T5645" s="209"/>
      <c r="U5645" s="209"/>
      <c r="V5645" s="209"/>
      <c r="W5645" s="209"/>
    </row>
    <row r="5646" spans="5:23" x14ac:dyDescent="0.25">
      <c r="E5646" s="209"/>
      <c r="F5646" s="209"/>
      <c r="G5646" s="209"/>
      <c r="H5646" s="209"/>
      <c r="I5646" s="209"/>
      <c r="J5646" s="209"/>
      <c r="K5646" s="209"/>
      <c r="O5646" s="209"/>
      <c r="P5646" s="209"/>
      <c r="Q5646" s="209"/>
      <c r="R5646" s="209"/>
      <c r="S5646" s="209"/>
      <c r="T5646" s="209"/>
      <c r="U5646" s="209"/>
      <c r="V5646" s="209"/>
      <c r="W5646" s="209"/>
    </row>
    <row r="5647" spans="5:23" x14ac:dyDescent="0.25">
      <c r="E5647" s="209"/>
      <c r="F5647" s="209"/>
      <c r="G5647" s="209"/>
      <c r="H5647" s="209"/>
      <c r="I5647" s="209"/>
      <c r="J5647" s="209"/>
      <c r="K5647" s="209"/>
      <c r="O5647" s="209"/>
      <c r="P5647" s="209"/>
      <c r="Q5647" s="209"/>
      <c r="R5647" s="209"/>
      <c r="S5647" s="209"/>
      <c r="T5647" s="209"/>
      <c r="U5647" s="209"/>
      <c r="V5647" s="209"/>
      <c r="W5647" s="209"/>
    </row>
    <row r="5648" spans="5:23" x14ac:dyDescent="0.25">
      <c r="E5648" s="209"/>
      <c r="F5648" s="209"/>
      <c r="G5648" s="209"/>
      <c r="H5648" s="209"/>
      <c r="I5648" s="209"/>
      <c r="J5648" s="209"/>
      <c r="K5648" s="209"/>
      <c r="O5648" s="209"/>
      <c r="P5648" s="209"/>
      <c r="Q5648" s="209"/>
      <c r="R5648" s="209"/>
      <c r="S5648" s="209"/>
      <c r="T5648" s="209"/>
      <c r="U5648" s="209"/>
      <c r="V5648" s="209"/>
      <c r="W5648" s="209"/>
    </row>
    <row r="5649" spans="5:23" x14ac:dyDescent="0.25">
      <c r="E5649" s="209"/>
      <c r="F5649" s="209"/>
      <c r="G5649" s="209"/>
      <c r="H5649" s="209"/>
      <c r="I5649" s="209"/>
      <c r="J5649" s="209"/>
      <c r="K5649" s="209"/>
      <c r="O5649" s="209"/>
      <c r="P5649" s="209"/>
      <c r="Q5649" s="209"/>
      <c r="R5649" s="209"/>
      <c r="S5649" s="209"/>
      <c r="T5649" s="209"/>
      <c r="U5649" s="209"/>
      <c r="V5649" s="209"/>
      <c r="W5649" s="209"/>
    </row>
    <row r="5650" spans="5:23" x14ac:dyDescent="0.25">
      <c r="E5650" s="209"/>
      <c r="F5650" s="209"/>
      <c r="G5650" s="209"/>
      <c r="H5650" s="209"/>
      <c r="I5650" s="209"/>
      <c r="J5650" s="209"/>
      <c r="K5650" s="209"/>
      <c r="O5650" s="209"/>
      <c r="P5650" s="209"/>
      <c r="Q5650" s="209"/>
      <c r="R5650" s="209"/>
      <c r="S5650" s="209"/>
      <c r="T5650" s="209"/>
      <c r="U5650" s="209"/>
      <c r="V5650" s="209"/>
      <c r="W5650" s="209"/>
    </row>
    <row r="5651" spans="5:23" x14ac:dyDescent="0.25">
      <c r="E5651" s="209"/>
      <c r="F5651" s="209"/>
      <c r="G5651" s="209"/>
      <c r="H5651" s="209"/>
      <c r="I5651" s="209"/>
      <c r="J5651" s="209"/>
      <c r="K5651" s="209"/>
      <c r="O5651" s="209"/>
      <c r="P5651" s="209"/>
      <c r="Q5651" s="209"/>
      <c r="R5651" s="209"/>
      <c r="S5651" s="209"/>
      <c r="T5651" s="209"/>
      <c r="U5651" s="209"/>
      <c r="V5651" s="209"/>
      <c r="W5651" s="209"/>
    </row>
    <row r="5652" spans="5:23" x14ac:dyDescent="0.25">
      <c r="E5652" s="209"/>
      <c r="F5652" s="209"/>
      <c r="G5652" s="209"/>
      <c r="H5652" s="209"/>
      <c r="I5652" s="209"/>
      <c r="J5652" s="209"/>
      <c r="K5652" s="209"/>
      <c r="O5652" s="209"/>
      <c r="P5652" s="209"/>
      <c r="Q5652" s="209"/>
      <c r="R5652" s="209"/>
      <c r="S5652" s="209"/>
      <c r="T5652" s="209"/>
      <c r="U5652" s="209"/>
      <c r="V5652" s="209"/>
      <c r="W5652" s="209"/>
    </row>
    <row r="5653" spans="5:23" x14ac:dyDescent="0.25">
      <c r="E5653" s="209"/>
      <c r="F5653" s="209"/>
      <c r="G5653" s="209"/>
      <c r="H5653" s="209"/>
      <c r="I5653" s="209"/>
      <c r="J5653" s="209"/>
      <c r="K5653" s="209"/>
      <c r="O5653" s="209"/>
      <c r="P5653" s="209"/>
      <c r="Q5653" s="209"/>
      <c r="R5653" s="209"/>
      <c r="S5653" s="209"/>
      <c r="T5653" s="209"/>
      <c r="U5653" s="209"/>
      <c r="V5653" s="209"/>
      <c r="W5653" s="209"/>
    </row>
    <row r="5654" spans="5:23" x14ac:dyDescent="0.25">
      <c r="E5654" s="209"/>
      <c r="F5654" s="209"/>
      <c r="G5654" s="209"/>
      <c r="H5654" s="209"/>
      <c r="I5654" s="209"/>
      <c r="J5654" s="209"/>
      <c r="K5654" s="209"/>
      <c r="O5654" s="209"/>
      <c r="P5654" s="209"/>
      <c r="Q5654" s="209"/>
      <c r="R5654" s="209"/>
      <c r="S5654" s="209"/>
      <c r="T5654" s="209"/>
      <c r="U5654" s="209"/>
      <c r="V5654" s="209"/>
      <c r="W5654" s="209"/>
    </row>
    <row r="5655" spans="5:23" x14ac:dyDescent="0.25">
      <c r="E5655" s="209"/>
      <c r="F5655" s="209"/>
      <c r="G5655" s="209"/>
      <c r="H5655" s="209"/>
      <c r="I5655" s="209"/>
      <c r="J5655" s="209"/>
      <c r="K5655" s="209"/>
      <c r="O5655" s="209"/>
      <c r="P5655" s="209"/>
      <c r="Q5655" s="209"/>
      <c r="R5655" s="209"/>
      <c r="S5655" s="209"/>
      <c r="T5655" s="209"/>
      <c r="U5655" s="209"/>
      <c r="V5655" s="209"/>
      <c r="W5655" s="209"/>
    </row>
    <row r="5656" spans="5:23" x14ac:dyDescent="0.25">
      <c r="E5656" s="209"/>
      <c r="F5656" s="209"/>
      <c r="G5656" s="209"/>
      <c r="H5656" s="209"/>
      <c r="I5656" s="209"/>
      <c r="J5656" s="209"/>
      <c r="K5656" s="209"/>
      <c r="O5656" s="209"/>
      <c r="P5656" s="209"/>
      <c r="Q5656" s="209"/>
      <c r="R5656" s="209"/>
      <c r="S5656" s="209"/>
      <c r="T5656" s="209"/>
      <c r="U5656" s="209"/>
      <c r="V5656" s="209"/>
      <c r="W5656" s="209"/>
    </row>
    <row r="5657" spans="5:23" x14ac:dyDescent="0.25">
      <c r="E5657" s="209"/>
      <c r="F5657" s="209"/>
      <c r="G5657" s="209"/>
      <c r="H5657" s="209"/>
      <c r="I5657" s="209"/>
      <c r="J5657" s="209"/>
      <c r="K5657" s="209"/>
      <c r="O5657" s="209"/>
      <c r="P5657" s="209"/>
      <c r="Q5657" s="209"/>
      <c r="R5657" s="209"/>
      <c r="S5657" s="209"/>
      <c r="T5657" s="209"/>
      <c r="U5657" s="209"/>
      <c r="V5657" s="209"/>
      <c r="W5657" s="209"/>
    </row>
    <row r="5658" spans="5:23" x14ac:dyDescent="0.25">
      <c r="E5658" s="209"/>
      <c r="F5658" s="209"/>
      <c r="G5658" s="209"/>
      <c r="H5658" s="209"/>
      <c r="I5658" s="209"/>
      <c r="J5658" s="209"/>
      <c r="K5658" s="209"/>
      <c r="O5658" s="209"/>
      <c r="P5658" s="209"/>
      <c r="Q5658" s="209"/>
      <c r="R5658" s="209"/>
      <c r="S5658" s="209"/>
      <c r="T5658" s="209"/>
      <c r="U5658" s="209"/>
      <c r="V5658" s="209"/>
      <c r="W5658" s="209"/>
    </row>
    <row r="5659" spans="5:23" x14ac:dyDescent="0.25">
      <c r="E5659" s="209"/>
      <c r="F5659" s="209"/>
      <c r="G5659" s="209"/>
      <c r="H5659" s="209"/>
      <c r="I5659" s="209"/>
      <c r="J5659" s="209"/>
      <c r="K5659" s="209"/>
      <c r="O5659" s="209"/>
      <c r="P5659" s="209"/>
      <c r="Q5659" s="209"/>
      <c r="R5659" s="209"/>
      <c r="S5659" s="209"/>
      <c r="T5659" s="209"/>
      <c r="U5659" s="209"/>
      <c r="V5659" s="209"/>
      <c r="W5659" s="209"/>
    </row>
    <row r="5660" spans="5:23" x14ac:dyDescent="0.25">
      <c r="E5660" s="209"/>
      <c r="F5660" s="209"/>
      <c r="G5660" s="209"/>
      <c r="H5660" s="209"/>
      <c r="I5660" s="209"/>
      <c r="J5660" s="209"/>
      <c r="K5660" s="209"/>
      <c r="O5660" s="209"/>
      <c r="P5660" s="209"/>
      <c r="Q5660" s="209"/>
      <c r="R5660" s="209"/>
      <c r="S5660" s="209"/>
      <c r="T5660" s="209"/>
      <c r="U5660" s="209"/>
      <c r="V5660" s="209"/>
      <c r="W5660" s="209"/>
    </row>
    <row r="5661" spans="5:23" x14ac:dyDescent="0.25">
      <c r="E5661" s="209"/>
      <c r="F5661" s="209"/>
      <c r="G5661" s="209"/>
      <c r="H5661" s="209"/>
      <c r="I5661" s="209"/>
      <c r="J5661" s="209"/>
      <c r="K5661" s="209"/>
      <c r="O5661" s="209"/>
      <c r="P5661" s="209"/>
      <c r="Q5661" s="209"/>
      <c r="R5661" s="209"/>
      <c r="S5661" s="209"/>
      <c r="T5661" s="209"/>
      <c r="U5661" s="209"/>
      <c r="V5661" s="209"/>
      <c r="W5661" s="209"/>
    </row>
    <row r="5662" spans="5:23" x14ac:dyDescent="0.25">
      <c r="E5662" s="209"/>
      <c r="F5662" s="209"/>
      <c r="G5662" s="209"/>
      <c r="H5662" s="209"/>
      <c r="I5662" s="209"/>
      <c r="J5662" s="209"/>
      <c r="K5662" s="209"/>
      <c r="O5662" s="209"/>
      <c r="P5662" s="209"/>
      <c r="Q5662" s="209"/>
      <c r="R5662" s="209"/>
      <c r="S5662" s="209"/>
      <c r="T5662" s="209"/>
      <c r="U5662" s="209"/>
      <c r="V5662" s="209"/>
      <c r="W5662" s="209"/>
    </row>
    <row r="5663" spans="5:23" x14ac:dyDescent="0.25">
      <c r="E5663" s="209"/>
      <c r="F5663" s="209"/>
      <c r="G5663" s="209"/>
      <c r="H5663" s="209"/>
      <c r="I5663" s="209"/>
      <c r="J5663" s="209"/>
      <c r="K5663" s="209"/>
      <c r="O5663" s="209"/>
      <c r="P5663" s="209"/>
      <c r="Q5663" s="209"/>
      <c r="R5663" s="209"/>
      <c r="S5663" s="209"/>
      <c r="T5663" s="209"/>
      <c r="U5663" s="209"/>
      <c r="V5663" s="209"/>
      <c r="W5663" s="209"/>
    </row>
    <row r="5664" spans="5:23" x14ac:dyDescent="0.25">
      <c r="E5664" s="209"/>
      <c r="F5664" s="209"/>
      <c r="G5664" s="209"/>
      <c r="H5664" s="209"/>
      <c r="I5664" s="209"/>
      <c r="J5664" s="209"/>
      <c r="K5664" s="209"/>
      <c r="O5664" s="209"/>
      <c r="P5664" s="209"/>
      <c r="Q5664" s="209"/>
      <c r="R5664" s="209"/>
      <c r="S5664" s="209"/>
      <c r="T5664" s="209"/>
      <c r="U5664" s="209"/>
      <c r="V5664" s="209"/>
      <c r="W5664" s="209"/>
    </row>
    <row r="5665" spans="5:23" x14ac:dyDescent="0.25">
      <c r="E5665" s="209"/>
      <c r="F5665" s="209"/>
      <c r="G5665" s="209"/>
      <c r="H5665" s="209"/>
      <c r="I5665" s="209"/>
      <c r="J5665" s="209"/>
      <c r="K5665" s="209"/>
      <c r="O5665" s="209"/>
      <c r="P5665" s="209"/>
      <c r="Q5665" s="209"/>
      <c r="R5665" s="209"/>
      <c r="S5665" s="209"/>
      <c r="T5665" s="209"/>
      <c r="U5665" s="209"/>
      <c r="V5665" s="209"/>
      <c r="W5665" s="209"/>
    </row>
    <row r="5666" spans="5:23" x14ac:dyDescent="0.25">
      <c r="E5666" s="209"/>
      <c r="F5666" s="209"/>
      <c r="G5666" s="209"/>
      <c r="H5666" s="209"/>
      <c r="I5666" s="209"/>
      <c r="J5666" s="209"/>
      <c r="K5666" s="209"/>
      <c r="O5666" s="209"/>
      <c r="P5666" s="209"/>
      <c r="Q5666" s="209"/>
      <c r="R5666" s="209"/>
      <c r="S5666" s="209"/>
      <c r="T5666" s="209"/>
      <c r="U5666" s="209"/>
      <c r="V5666" s="209"/>
      <c r="W5666" s="209"/>
    </row>
    <row r="5667" spans="5:23" x14ac:dyDescent="0.25">
      <c r="E5667" s="209"/>
      <c r="F5667" s="209"/>
      <c r="G5667" s="209"/>
      <c r="H5667" s="209"/>
      <c r="I5667" s="209"/>
      <c r="J5667" s="209"/>
      <c r="K5667" s="209"/>
      <c r="O5667" s="209"/>
      <c r="P5667" s="209"/>
      <c r="Q5667" s="209"/>
      <c r="R5667" s="209"/>
      <c r="S5667" s="209"/>
      <c r="T5667" s="209"/>
      <c r="U5667" s="209"/>
      <c r="V5667" s="209"/>
      <c r="W5667" s="209"/>
    </row>
    <row r="5668" spans="5:23" x14ac:dyDescent="0.25">
      <c r="E5668" s="209"/>
      <c r="F5668" s="209"/>
      <c r="G5668" s="209"/>
      <c r="H5668" s="209"/>
      <c r="I5668" s="209"/>
      <c r="J5668" s="209"/>
      <c r="K5668" s="209"/>
      <c r="O5668" s="209"/>
      <c r="P5668" s="209"/>
      <c r="Q5668" s="209"/>
      <c r="R5668" s="209"/>
      <c r="S5668" s="209"/>
      <c r="T5668" s="209"/>
      <c r="U5668" s="209"/>
      <c r="V5668" s="209"/>
      <c r="W5668" s="209"/>
    </row>
    <row r="5669" spans="5:23" x14ac:dyDescent="0.25">
      <c r="E5669" s="209"/>
      <c r="F5669" s="209"/>
      <c r="G5669" s="209"/>
      <c r="H5669" s="209"/>
      <c r="I5669" s="209"/>
      <c r="J5669" s="209"/>
      <c r="K5669" s="209"/>
      <c r="O5669" s="209"/>
      <c r="P5669" s="209"/>
      <c r="Q5669" s="209"/>
      <c r="R5669" s="209"/>
      <c r="S5669" s="209"/>
      <c r="T5669" s="209"/>
      <c r="U5669" s="209"/>
      <c r="V5669" s="209"/>
      <c r="W5669" s="209"/>
    </row>
    <row r="5670" spans="5:23" x14ac:dyDescent="0.25">
      <c r="E5670" s="209"/>
      <c r="F5670" s="209"/>
      <c r="G5670" s="209"/>
      <c r="H5670" s="209"/>
      <c r="I5670" s="209"/>
      <c r="J5670" s="209"/>
      <c r="K5670" s="209"/>
      <c r="O5670" s="209"/>
      <c r="P5670" s="209"/>
      <c r="Q5670" s="209"/>
      <c r="R5670" s="209"/>
      <c r="S5670" s="209"/>
      <c r="T5670" s="209"/>
      <c r="U5670" s="209"/>
      <c r="V5670" s="209"/>
      <c r="W5670" s="209"/>
    </row>
    <row r="5671" spans="5:23" x14ac:dyDescent="0.25">
      <c r="E5671" s="209"/>
      <c r="F5671" s="209"/>
      <c r="G5671" s="209"/>
      <c r="H5671" s="209"/>
      <c r="I5671" s="209"/>
      <c r="J5671" s="209"/>
      <c r="K5671" s="209"/>
      <c r="O5671" s="209"/>
      <c r="P5671" s="209"/>
      <c r="Q5671" s="209"/>
      <c r="R5671" s="209"/>
      <c r="S5671" s="209"/>
      <c r="T5671" s="209"/>
      <c r="U5671" s="209"/>
      <c r="V5671" s="209"/>
      <c r="W5671" s="209"/>
    </row>
    <row r="5672" spans="5:23" x14ac:dyDescent="0.25">
      <c r="E5672" s="209"/>
      <c r="F5672" s="209"/>
      <c r="G5672" s="209"/>
      <c r="H5672" s="209"/>
      <c r="I5672" s="209"/>
      <c r="J5672" s="209"/>
      <c r="K5672" s="209"/>
      <c r="O5672" s="209"/>
      <c r="P5672" s="209"/>
      <c r="Q5672" s="209"/>
      <c r="R5672" s="209"/>
      <c r="S5672" s="209"/>
      <c r="T5672" s="209"/>
      <c r="U5672" s="209"/>
      <c r="V5672" s="209"/>
      <c r="W5672" s="209"/>
    </row>
    <row r="5673" spans="5:23" x14ac:dyDescent="0.25">
      <c r="E5673" s="209"/>
      <c r="F5673" s="209"/>
      <c r="G5673" s="209"/>
      <c r="H5673" s="209"/>
      <c r="I5673" s="209"/>
      <c r="J5673" s="209"/>
      <c r="K5673" s="209"/>
      <c r="O5673" s="209"/>
      <c r="P5673" s="209"/>
      <c r="Q5673" s="209"/>
      <c r="R5673" s="209"/>
      <c r="S5673" s="209"/>
      <c r="T5673" s="209"/>
      <c r="U5673" s="209"/>
      <c r="V5673" s="209"/>
      <c r="W5673" s="209"/>
    </row>
    <row r="5674" spans="5:23" x14ac:dyDescent="0.25">
      <c r="E5674" s="209"/>
      <c r="F5674" s="209"/>
      <c r="G5674" s="209"/>
      <c r="H5674" s="209"/>
      <c r="I5674" s="209"/>
      <c r="J5674" s="209"/>
      <c r="K5674" s="209"/>
      <c r="O5674" s="209"/>
      <c r="P5674" s="209"/>
      <c r="Q5674" s="209"/>
      <c r="R5674" s="209"/>
      <c r="S5674" s="209"/>
      <c r="T5674" s="209"/>
      <c r="U5674" s="209"/>
      <c r="V5674" s="209"/>
      <c r="W5674" s="209"/>
    </row>
    <row r="5675" spans="5:23" x14ac:dyDescent="0.25">
      <c r="E5675" s="209"/>
      <c r="F5675" s="209"/>
      <c r="G5675" s="209"/>
      <c r="H5675" s="209"/>
      <c r="I5675" s="209"/>
      <c r="J5675" s="209"/>
      <c r="K5675" s="209"/>
      <c r="O5675" s="209"/>
      <c r="P5675" s="209"/>
      <c r="Q5675" s="209"/>
      <c r="R5675" s="209"/>
      <c r="S5675" s="209"/>
      <c r="T5675" s="209"/>
      <c r="U5675" s="209"/>
      <c r="V5675" s="209"/>
      <c r="W5675" s="209"/>
    </row>
    <row r="5676" spans="5:23" x14ac:dyDescent="0.25">
      <c r="E5676" s="209"/>
      <c r="F5676" s="209"/>
      <c r="G5676" s="209"/>
      <c r="H5676" s="209"/>
      <c r="I5676" s="209"/>
      <c r="J5676" s="209"/>
      <c r="K5676" s="209"/>
      <c r="O5676" s="209"/>
      <c r="P5676" s="209"/>
      <c r="Q5676" s="209"/>
      <c r="R5676" s="209"/>
      <c r="S5676" s="209"/>
      <c r="T5676" s="209"/>
      <c r="U5676" s="209"/>
      <c r="V5676" s="209"/>
      <c r="W5676" s="209"/>
    </row>
    <row r="5677" spans="5:23" x14ac:dyDescent="0.25">
      <c r="E5677" s="209"/>
      <c r="F5677" s="209"/>
      <c r="G5677" s="209"/>
      <c r="H5677" s="209"/>
      <c r="I5677" s="209"/>
      <c r="J5677" s="209"/>
      <c r="K5677" s="209"/>
      <c r="O5677" s="209"/>
      <c r="P5677" s="209"/>
      <c r="Q5677" s="209"/>
      <c r="R5677" s="209"/>
      <c r="S5677" s="209"/>
      <c r="T5677" s="209"/>
      <c r="U5677" s="209"/>
      <c r="V5677" s="209"/>
      <c r="W5677" s="209"/>
    </row>
    <row r="5678" spans="5:23" x14ac:dyDescent="0.25">
      <c r="E5678" s="209"/>
      <c r="F5678" s="209"/>
      <c r="G5678" s="209"/>
      <c r="H5678" s="209"/>
      <c r="I5678" s="209"/>
      <c r="J5678" s="209"/>
      <c r="K5678" s="209"/>
      <c r="O5678" s="209"/>
      <c r="P5678" s="209"/>
      <c r="Q5678" s="209"/>
      <c r="R5678" s="209"/>
      <c r="S5678" s="209"/>
      <c r="T5678" s="209"/>
      <c r="U5678" s="209"/>
      <c r="V5678" s="209"/>
      <c r="W5678" s="209"/>
    </row>
    <row r="5679" spans="5:23" x14ac:dyDescent="0.25">
      <c r="E5679" s="209"/>
      <c r="F5679" s="209"/>
      <c r="G5679" s="209"/>
      <c r="H5679" s="209"/>
      <c r="I5679" s="209"/>
      <c r="J5679" s="209"/>
      <c r="K5679" s="209"/>
      <c r="O5679" s="209"/>
      <c r="P5679" s="209"/>
      <c r="Q5679" s="209"/>
      <c r="R5679" s="209"/>
      <c r="S5679" s="209"/>
      <c r="T5679" s="209"/>
      <c r="U5679" s="209"/>
      <c r="V5679" s="209"/>
      <c r="W5679" s="209"/>
    </row>
    <row r="5680" spans="5:23" x14ac:dyDescent="0.25">
      <c r="E5680" s="209"/>
      <c r="F5680" s="209"/>
      <c r="G5680" s="209"/>
      <c r="H5680" s="209"/>
      <c r="I5680" s="209"/>
      <c r="J5680" s="209"/>
      <c r="K5680" s="209"/>
      <c r="O5680" s="209"/>
      <c r="P5680" s="209"/>
      <c r="Q5680" s="209"/>
      <c r="R5680" s="209"/>
      <c r="S5680" s="209"/>
      <c r="T5680" s="209"/>
      <c r="U5680" s="209"/>
      <c r="V5680" s="209"/>
      <c r="W5680" s="209"/>
    </row>
    <row r="5681" spans="5:23" x14ac:dyDescent="0.25">
      <c r="E5681" s="209"/>
      <c r="F5681" s="209"/>
      <c r="G5681" s="209"/>
      <c r="H5681" s="209"/>
      <c r="I5681" s="209"/>
      <c r="J5681" s="209"/>
      <c r="K5681" s="209"/>
      <c r="O5681" s="209"/>
      <c r="P5681" s="209"/>
      <c r="Q5681" s="209"/>
      <c r="R5681" s="209"/>
      <c r="S5681" s="209"/>
      <c r="T5681" s="209"/>
      <c r="U5681" s="209"/>
      <c r="V5681" s="209"/>
      <c r="W5681" s="209"/>
    </row>
    <row r="5682" spans="5:23" x14ac:dyDescent="0.25">
      <c r="E5682" s="209"/>
      <c r="F5682" s="209"/>
      <c r="G5682" s="209"/>
      <c r="H5682" s="209"/>
      <c r="I5682" s="209"/>
      <c r="J5682" s="209"/>
      <c r="K5682" s="209"/>
      <c r="O5682" s="209"/>
      <c r="P5682" s="209"/>
      <c r="Q5682" s="209"/>
      <c r="R5682" s="209"/>
      <c r="S5682" s="209"/>
      <c r="T5682" s="209"/>
      <c r="U5682" s="209"/>
      <c r="V5682" s="209"/>
      <c r="W5682" s="209"/>
    </row>
    <row r="5683" spans="5:23" x14ac:dyDescent="0.25">
      <c r="E5683" s="209"/>
      <c r="F5683" s="209"/>
      <c r="G5683" s="209"/>
      <c r="H5683" s="209"/>
      <c r="I5683" s="209"/>
      <c r="J5683" s="209"/>
      <c r="K5683" s="209"/>
      <c r="O5683" s="209"/>
      <c r="P5683" s="209"/>
      <c r="Q5683" s="209"/>
      <c r="R5683" s="209"/>
      <c r="S5683" s="209"/>
      <c r="T5683" s="209"/>
      <c r="U5683" s="209"/>
      <c r="V5683" s="209"/>
      <c r="W5683" s="209"/>
    </row>
    <row r="5684" spans="5:23" x14ac:dyDescent="0.25">
      <c r="E5684" s="209"/>
      <c r="F5684" s="209"/>
      <c r="G5684" s="209"/>
      <c r="H5684" s="209"/>
      <c r="I5684" s="209"/>
      <c r="J5684" s="209"/>
      <c r="K5684" s="209"/>
      <c r="O5684" s="209"/>
      <c r="P5684" s="209"/>
      <c r="Q5684" s="209"/>
      <c r="R5684" s="209"/>
      <c r="S5684" s="209"/>
      <c r="T5684" s="209"/>
      <c r="U5684" s="209"/>
      <c r="V5684" s="209"/>
      <c r="W5684" s="209"/>
    </row>
    <row r="5685" spans="5:23" x14ac:dyDescent="0.25">
      <c r="E5685" s="209"/>
      <c r="F5685" s="209"/>
      <c r="G5685" s="209"/>
      <c r="H5685" s="209"/>
      <c r="I5685" s="209"/>
      <c r="J5685" s="209"/>
      <c r="K5685" s="209"/>
      <c r="O5685" s="209"/>
      <c r="P5685" s="209"/>
      <c r="Q5685" s="209"/>
      <c r="R5685" s="209"/>
      <c r="S5685" s="209"/>
      <c r="T5685" s="209"/>
      <c r="U5685" s="209"/>
      <c r="V5685" s="209"/>
      <c r="W5685" s="209"/>
    </row>
    <row r="5686" spans="5:23" x14ac:dyDescent="0.25">
      <c r="E5686" s="209"/>
      <c r="F5686" s="209"/>
      <c r="G5686" s="209"/>
      <c r="H5686" s="209"/>
      <c r="I5686" s="209"/>
      <c r="J5686" s="209"/>
      <c r="K5686" s="209"/>
      <c r="O5686" s="209"/>
      <c r="P5686" s="209"/>
      <c r="Q5686" s="209"/>
      <c r="R5686" s="209"/>
      <c r="S5686" s="209"/>
      <c r="T5686" s="209"/>
      <c r="U5686" s="209"/>
      <c r="V5686" s="209"/>
      <c r="W5686" s="209"/>
    </row>
    <row r="5687" spans="5:23" x14ac:dyDescent="0.25">
      <c r="E5687" s="209"/>
      <c r="F5687" s="209"/>
      <c r="G5687" s="209"/>
      <c r="H5687" s="209"/>
      <c r="I5687" s="209"/>
      <c r="J5687" s="209"/>
      <c r="K5687" s="209"/>
      <c r="O5687" s="209"/>
      <c r="P5687" s="209"/>
      <c r="Q5687" s="209"/>
      <c r="R5687" s="209"/>
      <c r="S5687" s="209"/>
      <c r="T5687" s="209"/>
      <c r="U5687" s="209"/>
      <c r="V5687" s="209"/>
      <c r="W5687" s="209"/>
    </row>
    <row r="5688" spans="5:23" x14ac:dyDescent="0.25">
      <c r="E5688" s="209"/>
      <c r="F5688" s="209"/>
      <c r="G5688" s="209"/>
      <c r="H5688" s="209"/>
      <c r="I5688" s="209"/>
      <c r="J5688" s="209"/>
      <c r="K5688" s="209"/>
      <c r="O5688" s="209"/>
      <c r="P5688" s="209"/>
      <c r="Q5688" s="209"/>
      <c r="R5688" s="209"/>
      <c r="S5688" s="209"/>
      <c r="T5688" s="209"/>
      <c r="U5688" s="209"/>
      <c r="V5688" s="209"/>
      <c r="W5688" s="209"/>
    </row>
    <row r="5689" spans="5:23" x14ac:dyDescent="0.25">
      <c r="E5689" s="209"/>
      <c r="F5689" s="209"/>
      <c r="G5689" s="209"/>
      <c r="H5689" s="209"/>
      <c r="I5689" s="209"/>
      <c r="J5689" s="209"/>
      <c r="K5689" s="209"/>
      <c r="O5689" s="209"/>
      <c r="P5689" s="209"/>
      <c r="Q5689" s="209"/>
      <c r="R5689" s="209"/>
      <c r="S5689" s="209"/>
      <c r="T5689" s="209"/>
      <c r="U5689" s="209"/>
      <c r="V5689" s="209"/>
      <c r="W5689" s="209"/>
    </row>
    <row r="5690" spans="5:23" x14ac:dyDescent="0.25">
      <c r="E5690" s="209"/>
      <c r="F5690" s="209"/>
      <c r="G5690" s="209"/>
      <c r="H5690" s="209"/>
      <c r="I5690" s="209"/>
      <c r="J5690" s="209"/>
      <c r="K5690" s="209"/>
      <c r="O5690" s="209"/>
      <c r="P5690" s="209"/>
      <c r="Q5690" s="209"/>
      <c r="R5690" s="209"/>
      <c r="S5690" s="209"/>
      <c r="T5690" s="209"/>
      <c r="U5690" s="209"/>
      <c r="V5690" s="209"/>
      <c r="W5690" s="209"/>
    </row>
    <row r="5691" spans="5:23" x14ac:dyDescent="0.25">
      <c r="E5691" s="209"/>
      <c r="F5691" s="209"/>
      <c r="G5691" s="209"/>
      <c r="H5691" s="209"/>
      <c r="I5691" s="209"/>
      <c r="J5691" s="209"/>
      <c r="K5691" s="209"/>
      <c r="O5691" s="209"/>
      <c r="P5691" s="209"/>
      <c r="Q5691" s="209"/>
      <c r="R5691" s="209"/>
      <c r="S5691" s="209"/>
      <c r="T5691" s="209"/>
      <c r="U5691" s="209"/>
      <c r="V5691" s="209"/>
      <c r="W5691" s="209"/>
    </row>
    <row r="5692" spans="5:23" x14ac:dyDescent="0.25">
      <c r="E5692" s="209"/>
      <c r="F5692" s="209"/>
      <c r="G5692" s="209"/>
      <c r="H5692" s="209"/>
      <c r="I5692" s="209"/>
      <c r="J5692" s="209"/>
      <c r="K5692" s="209"/>
      <c r="O5692" s="209"/>
      <c r="P5692" s="209"/>
      <c r="Q5692" s="209"/>
      <c r="R5692" s="209"/>
      <c r="S5692" s="209"/>
      <c r="T5692" s="209"/>
      <c r="U5692" s="209"/>
      <c r="V5692" s="209"/>
      <c r="W5692" s="209"/>
    </row>
    <row r="5693" spans="5:23" x14ac:dyDescent="0.25">
      <c r="E5693" s="209"/>
      <c r="F5693" s="209"/>
      <c r="G5693" s="209"/>
      <c r="H5693" s="209"/>
      <c r="I5693" s="209"/>
      <c r="J5693" s="209"/>
      <c r="K5693" s="209"/>
      <c r="O5693" s="209"/>
      <c r="P5693" s="209"/>
      <c r="Q5693" s="209"/>
      <c r="R5693" s="209"/>
      <c r="S5693" s="209"/>
      <c r="T5693" s="209"/>
      <c r="U5693" s="209"/>
      <c r="V5693" s="209"/>
      <c r="W5693" s="209"/>
    </row>
    <row r="5694" spans="5:23" x14ac:dyDescent="0.25">
      <c r="E5694" s="209"/>
      <c r="F5694" s="209"/>
      <c r="G5694" s="209"/>
      <c r="H5694" s="209"/>
      <c r="I5694" s="209"/>
      <c r="J5694" s="209"/>
      <c r="K5694" s="209"/>
      <c r="O5694" s="209"/>
      <c r="P5694" s="209"/>
      <c r="Q5694" s="209"/>
      <c r="R5694" s="209"/>
      <c r="S5694" s="209"/>
      <c r="T5694" s="209"/>
      <c r="U5694" s="209"/>
      <c r="V5694" s="209"/>
      <c r="W5694" s="209"/>
    </row>
    <row r="5695" spans="5:23" x14ac:dyDescent="0.25">
      <c r="E5695" s="209"/>
      <c r="F5695" s="209"/>
      <c r="G5695" s="209"/>
      <c r="H5695" s="209"/>
      <c r="I5695" s="209"/>
      <c r="J5695" s="209"/>
      <c r="K5695" s="209"/>
      <c r="O5695" s="209"/>
      <c r="P5695" s="209"/>
      <c r="Q5695" s="209"/>
      <c r="R5695" s="209"/>
      <c r="S5695" s="209"/>
      <c r="T5695" s="209"/>
      <c r="U5695" s="209"/>
      <c r="V5695" s="209"/>
      <c r="W5695" s="209"/>
    </row>
    <row r="5696" spans="5:23" x14ac:dyDescent="0.25">
      <c r="E5696" s="209"/>
      <c r="F5696" s="209"/>
      <c r="G5696" s="209"/>
      <c r="H5696" s="209"/>
      <c r="I5696" s="209"/>
      <c r="J5696" s="209"/>
      <c r="K5696" s="209"/>
      <c r="O5696" s="209"/>
      <c r="P5696" s="209"/>
      <c r="Q5696" s="209"/>
      <c r="R5696" s="209"/>
      <c r="S5696" s="209"/>
      <c r="T5696" s="209"/>
      <c r="U5696" s="209"/>
      <c r="V5696" s="209"/>
      <c r="W5696" s="209"/>
    </row>
    <row r="5697" spans="5:23" x14ac:dyDescent="0.25">
      <c r="E5697" s="209"/>
      <c r="F5697" s="209"/>
      <c r="G5697" s="209"/>
      <c r="H5697" s="209"/>
      <c r="I5697" s="209"/>
      <c r="J5697" s="209"/>
      <c r="K5697" s="209"/>
      <c r="O5697" s="209"/>
      <c r="P5697" s="209"/>
      <c r="Q5697" s="209"/>
      <c r="R5697" s="209"/>
      <c r="S5697" s="209"/>
      <c r="T5697" s="209"/>
      <c r="U5697" s="209"/>
      <c r="V5697" s="209"/>
      <c r="W5697" s="209"/>
    </row>
    <row r="5698" spans="5:23" x14ac:dyDescent="0.25">
      <c r="E5698" s="209"/>
      <c r="F5698" s="209"/>
      <c r="G5698" s="209"/>
      <c r="H5698" s="209"/>
      <c r="I5698" s="209"/>
      <c r="J5698" s="209"/>
      <c r="K5698" s="209"/>
      <c r="O5698" s="209"/>
      <c r="P5698" s="209"/>
      <c r="Q5698" s="209"/>
      <c r="R5698" s="209"/>
      <c r="S5698" s="209"/>
      <c r="T5698" s="209"/>
      <c r="U5698" s="209"/>
      <c r="V5698" s="209"/>
      <c r="W5698" s="209"/>
    </row>
    <row r="5699" spans="5:23" x14ac:dyDescent="0.25">
      <c r="E5699" s="209"/>
      <c r="F5699" s="209"/>
      <c r="G5699" s="209"/>
      <c r="H5699" s="209"/>
      <c r="I5699" s="209"/>
      <c r="J5699" s="209"/>
      <c r="K5699" s="209"/>
      <c r="O5699" s="209"/>
      <c r="P5699" s="209"/>
      <c r="Q5699" s="209"/>
      <c r="R5699" s="209"/>
      <c r="S5699" s="209"/>
      <c r="T5699" s="209"/>
      <c r="U5699" s="209"/>
      <c r="V5699" s="209"/>
      <c r="W5699" s="209"/>
    </row>
    <row r="5700" spans="5:23" x14ac:dyDescent="0.25">
      <c r="E5700" s="209"/>
      <c r="F5700" s="209"/>
      <c r="G5700" s="209"/>
      <c r="H5700" s="209"/>
      <c r="I5700" s="209"/>
      <c r="J5700" s="209"/>
      <c r="K5700" s="209"/>
      <c r="O5700" s="209"/>
      <c r="P5700" s="209"/>
      <c r="Q5700" s="209"/>
      <c r="R5700" s="209"/>
      <c r="S5700" s="209"/>
      <c r="T5700" s="209"/>
      <c r="U5700" s="209"/>
      <c r="V5700" s="209"/>
      <c r="W5700" s="209"/>
    </row>
    <row r="5701" spans="5:23" x14ac:dyDescent="0.25">
      <c r="E5701" s="209"/>
      <c r="F5701" s="209"/>
      <c r="G5701" s="209"/>
      <c r="H5701" s="209"/>
      <c r="I5701" s="209"/>
      <c r="J5701" s="209"/>
      <c r="K5701" s="209"/>
      <c r="O5701" s="209"/>
      <c r="P5701" s="209"/>
      <c r="Q5701" s="209"/>
      <c r="R5701" s="209"/>
      <c r="S5701" s="209"/>
      <c r="T5701" s="209"/>
      <c r="U5701" s="209"/>
      <c r="V5701" s="209"/>
      <c r="W5701" s="209"/>
    </row>
    <row r="5702" spans="5:23" x14ac:dyDescent="0.25">
      <c r="E5702" s="209"/>
      <c r="F5702" s="209"/>
      <c r="G5702" s="209"/>
      <c r="H5702" s="209"/>
      <c r="I5702" s="209"/>
      <c r="J5702" s="209"/>
      <c r="K5702" s="209"/>
      <c r="O5702" s="209"/>
      <c r="P5702" s="209"/>
      <c r="Q5702" s="209"/>
      <c r="R5702" s="209"/>
      <c r="S5702" s="209"/>
      <c r="T5702" s="209"/>
      <c r="U5702" s="209"/>
      <c r="V5702" s="209"/>
      <c r="W5702" s="209"/>
    </row>
    <row r="5703" spans="5:23" x14ac:dyDescent="0.25">
      <c r="E5703" s="209"/>
      <c r="F5703" s="209"/>
      <c r="G5703" s="209"/>
      <c r="H5703" s="209"/>
      <c r="I5703" s="209"/>
      <c r="J5703" s="209"/>
      <c r="K5703" s="209"/>
      <c r="O5703" s="209"/>
      <c r="P5703" s="209"/>
      <c r="Q5703" s="209"/>
      <c r="R5703" s="209"/>
      <c r="S5703" s="209"/>
      <c r="T5703" s="209"/>
      <c r="U5703" s="209"/>
      <c r="V5703" s="209"/>
      <c r="W5703" s="209"/>
    </row>
    <row r="5704" spans="5:23" x14ac:dyDescent="0.25">
      <c r="E5704" s="209"/>
      <c r="F5704" s="209"/>
      <c r="G5704" s="209"/>
      <c r="H5704" s="209"/>
      <c r="I5704" s="209"/>
      <c r="J5704" s="209"/>
      <c r="K5704" s="209"/>
      <c r="O5704" s="209"/>
      <c r="P5704" s="209"/>
      <c r="Q5704" s="209"/>
      <c r="R5704" s="209"/>
      <c r="S5704" s="209"/>
      <c r="T5704" s="209"/>
      <c r="U5704" s="209"/>
      <c r="V5704" s="209"/>
      <c r="W5704" s="209"/>
    </row>
    <row r="5705" spans="5:23" x14ac:dyDescent="0.25">
      <c r="E5705" s="209"/>
      <c r="F5705" s="209"/>
      <c r="G5705" s="209"/>
      <c r="H5705" s="209"/>
      <c r="I5705" s="209"/>
      <c r="J5705" s="209"/>
      <c r="K5705" s="209"/>
      <c r="O5705" s="209"/>
      <c r="P5705" s="209"/>
      <c r="Q5705" s="209"/>
      <c r="R5705" s="209"/>
      <c r="S5705" s="209"/>
      <c r="T5705" s="209"/>
      <c r="U5705" s="209"/>
      <c r="V5705" s="209"/>
      <c r="W5705" s="209"/>
    </row>
    <row r="5706" spans="5:23" x14ac:dyDescent="0.25">
      <c r="E5706" s="209"/>
      <c r="F5706" s="209"/>
      <c r="G5706" s="209"/>
      <c r="H5706" s="209"/>
      <c r="I5706" s="209"/>
      <c r="J5706" s="209"/>
      <c r="K5706" s="209"/>
      <c r="O5706" s="209"/>
      <c r="P5706" s="209"/>
      <c r="Q5706" s="209"/>
      <c r="R5706" s="209"/>
      <c r="S5706" s="209"/>
      <c r="T5706" s="209"/>
      <c r="U5706" s="209"/>
      <c r="V5706" s="209"/>
      <c r="W5706" s="209"/>
    </row>
    <row r="5707" spans="5:23" x14ac:dyDescent="0.25">
      <c r="E5707" s="209"/>
      <c r="F5707" s="209"/>
      <c r="G5707" s="209"/>
      <c r="H5707" s="209"/>
      <c r="I5707" s="209"/>
      <c r="J5707" s="209"/>
      <c r="K5707" s="209"/>
      <c r="O5707" s="209"/>
      <c r="P5707" s="209"/>
      <c r="Q5707" s="209"/>
      <c r="R5707" s="209"/>
      <c r="S5707" s="209"/>
      <c r="T5707" s="209"/>
      <c r="U5707" s="209"/>
      <c r="V5707" s="209"/>
      <c r="W5707" s="209"/>
    </row>
    <row r="5708" spans="5:23" x14ac:dyDescent="0.25">
      <c r="E5708" s="209"/>
      <c r="F5708" s="209"/>
      <c r="G5708" s="209"/>
      <c r="H5708" s="209"/>
      <c r="I5708" s="209"/>
      <c r="J5708" s="209"/>
      <c r="K5708" s="209"/>
      <c r="O5708" s="209"/>
      <c r="P5708" s="209"/>
      <c r="Q5708" s="209"/>
      <c r="R5708" s="209"/>
      <c r="S5708" s="209"/>
      <c r="T5708" s="209"/>
      <c r="U5708" s="209"/>
      <c r="V5708" s="209"/>
      <c r="W5708" s="209"/>
    </row>
    <row r="5709" spans="5:23" x14ac:dyDescent="0.25">
      <c r="E5709" s="209"/>
      <c r="F5709" s="209"/>
      <c r="G5709" s="209"/>
      <c r="H5709" s="209"/>
      <c r="I5709" s="209"/>
      <c r="J5709" s="209"/>
      <c r="K5709" s="209"/>
      <c r="O5709" s="209"/>
      <c r="P5709" s="209"/>
      <c r="Q5709" s="209"/>
      <c r="R5709" s="209"/>
      <c r="S5709" s="209"/>
      <c r="T5709" s="209"/>
      <c r="U5709" s="209"/>
      <c r="V5709" s="209"/>
      <c r="W5709" s="209"/>
    </row>
    <row r="5710" spans="5:23" x14ac:dyDescent="0.25">
      <c r="E5710" s="209"/>
      <c r="F5710" s="209"/>
      <c r="G5710" s="209"/>
      <c r="H5710" s="209"/>
      <c r="I5710" s="209"/>
      <c r="J5710" s="209"/>
      <c r="K5710" s="209"/>
      <c r="O5710" s="209"/>
      <c r="P5710" s="209"/>
      <c r="Q5710" s="209"/>
      <c r="R5710" s="209"/>
      <c r="S5710" s="209"/>
      <c r="T5710" s="209"/>
      <c r="U5710" s="209"/>
      <c r="V5710" s="209"/>
      <c r="W5710" s="209"/>
    </row>
    <row r="5711" spans="5:23" x14ac:dyDescent="0.25">
      <c r="E5711" s="209"/>
      <c r="F5711" s="209"/>
      <c r="G5711" s="209"/>
      <c r="H5711" s="209"/>
      <c r="I5711" s="209"/>
      <c r="J5711" s="209"/>
      <c r="K5711" s="209"/>
      <c r="O5711" s="209"/>
      <c r="P5711" s="209"/>
      <c r="Q5711" s="209"/>
      <c r="R5711" s="209"/>
      <c r="S5711" s="209"/>
      <c r="T5711" s="209"/>
      <c r="U5711" s="209"/>
      <c r="V5711" s="209"/>
      <c r="W5711" s="209"/>
    </row>
    <row r="5712" spans="5:23" x14ac:dyDescent="0.25">
      <c r="E5712" s="209"/>
      <c r="F5712" s="209"/>
      <c r="G5712" s="209"/>
      <c r="H5712" s="209"/>
      <c r="I5712" s="209"/>
      <c r="J5712" s="209"/>
      <c r="K5712" s="209"/>
      <c r="O5712" s="209"/>
      <c r="P5712" s="209"/>
      <c r="Q5712" s="209"/>
      <c r="R5712" s="209"/>
      <c r="S5712" s="209"/>
      <c r="T5712" s="209"/>
      <c r="U5712" s="209"/>
      <c r="V5712" s="209"/>
      <c r="W5712" s="209"/>
    </row>
    <row r="5713" spans="5:23" x14ac:dyDescent="0.25">
      <c r="E5713" s="209"/>
      <c r="F5713" s="209"/>
      <c r="G5713" s="209"/>
      <c r="H5713" s="209"/>
      <c r="I5713" s="209"/>
      <c r="J5713" s="209"/>
      <c r="K5713" s="209"/>
      <c r="O5713" s="209"/>
      <c r="P5713" s="209"/>
      <c r="Q5713" s="209"/>
      <c r="R5713" s="209"/>
      <c r="S5713" s="209"/>
      <c r="T5713" s="209"/>
      <c r="U5713" s="209"/>
      <c r="V5713" s="209"/>
      <c r="W5713" s="209"/>
    </row>
    <row r="5714" spans="5:23" x14ac:dyDescent="0.25">
      <c r="E5714" s="209"/>
      <c r="F5714" s="209"/>
      <c r="G5714" s="209"/>
      <c r="H5714" s="209"/>
      <c r="I5714" s="209"/>
      <c r="J5714" s="209"/>
      <c r="K5714" s="209"/>
      <c r="O5714" s="209"/>
      <c r="P5714" s="209"/>
      <c r="Q5714" s="209"/>
      <c r="R5714" s="209"/>
      <c r="S5714" s="209"/>
      <c r="T5714" s="209"/>
      <c r="U5714" s="209"/>
      <c r="V5714" s="209"/>
      <c r="W5714" s="209"/>
    </row>
    <row r="5715" spans="5:23" x14ac:dyDescent="0.25">
      <c r="E5715" s="209"/>
      <c r="F5715" s="209"/>
      <c r="G5715" s="209"/>
      <c r="H5715" s="209"/>
      <c r="I5715" s="209"/>
      <c r="J5715" s="209"/>
      <c r="K5715" s="209"/>
      <c r="O5715" s="209"/>
      <c r="P5715" s="209"/>
      <c r="Q5715" s="209"/>
      <c r="R5715" s="209"/>
      <c r="S5715" s="209"/>
      <c r="T5715" s="209"/>
      <c r="U5715" s="209"/>
      <c r="V5715" s="209"/>
      <c r="W5715" s="209"/>
    </row>
    <row r="5716" spans="5:23" x14ac:dyDescent="0.25">
      <c r="E5716" s="209"/>
      <c r="F5716" s="209"/>
      <c r="G5716" s="209"/>
      <c r="H5716" s="209"/>
      <c r="I5716" s="209"/>
      <c r="J5716" s="209"/>
      <c r="K5716" s="209"/>
      <c r="O5716" s="209"/>
      <c r="P5716" s="209"/>
      <c r="Q5716" s="209"/>
      <c r="R5716" s="209"/>
      <c r="S5716" s="209"/>
      <c r="T5716" s="209"/>
      <c r="U5716" s="209"/>
      <c r="V5716" s="209"/>
      <c r="W5716" s="209"/>
    </row>
    <row r="5717" spans="5:23" x14ac:dyDescent="0.25">
      <c r="E5717" s="209"/>
      <c r="F5717" s="209"/>
      <c r="G5717" s="209"/>
      <c r="H5717" s="209"/>
      <c r="I5717" s="209"/>
      <c r="J5717" s="209"/>
      <c r="K5717" s="209"/>
      <c r="O5717" s="209"/>
      <c r="P5717" s="209"/>
      <c r="Q5717" s="209"/>
      <c r="R5717" s="209"/>
      <c r="S5717" s="209"/>
      <c r="T5717" s="209"/>
      <c r="U5717" s="209"/>
      <c r="V5717" s="209"/>
      <c r="W5717" s="209"/>
    </row>
    <row r="5718" spans="5:23" x14ac:dyDescent="0.25">
      <c r="E5718" s="209"/>
      <c r="F5718" s="209"/>
      <c r="G5718" s="209"/>
      <c r="H5718" s="209"/>
      <c r="I5718" s="209"/>
      <c r="J5718" s="209"/>
      <c r="K5718" s="209"/>
      <c r="O5718" s="209"/>
      <c r="P5718" s="209"/>
      <c r="Q5718" s="209"/>
      <c r="R5718" s="209"/>
      <c r="S5718" s="209"/>
      <c r="T5718" s="209"/>
      <c r="U5718" s="209"/>
      <c r="V5718" s="209"/>
      <c r="W5718" s="209"/>
    </row>
    <row r="5719" spans="5:23" x14ac:dyDescent="0.25">
      <c r="E5719" s="209"/>
      <c r="F5719" s="209"/>
      <c r="G5719" s="209"/>
      <c r="H5719" s="209"/>
      <c r="I5719" s="209"/>
      <c r="J5719" s="209"/>
      <c r="K5719" s="209"/>
      <c r="O5719" s="209"/>
      <c r="P5719" s="209"/>
      <c r="Q5719" s="209"/>
      <c r="R5719" s="209"/>
      <c r="S5719" s="209"/>
      <c r="T5719" s="209"/>
      <c r="U5719" s="209"/>
      <c r="V5719" s="209"/>
      <c r="W5719" s="209"/>
    </row>
    <row r="5720" spans="5:23" x14ac:dyDescent="0.25">
      <c r="E5720" s="209"/>
      <c r="F5720" s="209"/>
      <c r="G5720" s="209"/>
      <c r="H5720" s="209"/>
      <c r="I5720" s="209"/>
      <c r="J5720" s="209"/>
      <c r="K5720" s="209"/>
      <c r="O5720" s="209"/>
      <c r="P5720" s="209"/>
      <c r="Q5720" s="209"/>
      <c r="R5720" s="209"/>
      <c r="S5720" s="209"/>
      <c r="T5720" s="209"/>
      <c r="U5720" s="209"/>
      <c r="V5720" s="209"/>
      <c r="W5720" s="209"/>
    </row>
    <row r="5721" spans="5:23" x14ac:dyDescent="0.25">
      <c r="E5721" s="209"/>
      <c r="F5721" s="209"/>
      <c r="G5721" s="209"/>
      <c r="H5721" s="209"/>
      <c r="I5721" s="209"/>
      <c r="J5721" s="209"/>
      <c r="K5721" s="209"/>
      <c r="O5721" s="209"/>
      <c r="P5721" s="209"/>
      <c r="Q5721" s="209"/>
      <c r="R5721" s="209"/>
      <c r="S5721" s="209"/>
      <c r="T5721" s="209"/>
      <c r="U5721" s="209"/>
      <c r="V5721" s="209"/>
      <c r="W5721" s="209"/>
    </row>
    <row r="5722" spans="5:23" x14ac:dyDescent="0.25">
      <c r="E5722" s="209"/>
      <c r="F5722" s="209"/>
      <c r="G5722" s="209"/>
      <c r="H5722" s="209"/>
      <c r="I5722" s="209"/>
      <c r="J5722" s="209"/>
      <c r="K5722" s="209"/>
      <c r="O5722" s="209"/>
      <c r="P5722" s="209"/>
      <c r="Q5722" s="209"/>
      <c r="R5722" s="209"/>
      <c r="S5722" s="209"/>
      <c r="T5722" s="209"/>
      <c r="U5722" s="209"/>
      <c r="V5722" s="209"/>
      <c r="W5722" s="209"/>
    </row>
    <row r="5723" spans="5:23" x14ac:dyDescent="0.25">
      <c r="E5723" s="209"/>
      <c r="F5723" s="209"/>
      <c r="G5723" s="209"/>
      <c r="H5723" s="209"/>
      <c r="I5723" s="209"/>
      <c r="J5723" s="209"/>
      <c r="K5723" s="209"/>
      <c r="O5723" s="209"/>
      <c r="P5723" s="209"/>
      <c r="Q5723" s="209"/>
      <c r="R5723" s="209"/>
      <c r="S5723" s="209"/>
      <c r="T5723" s="209"/>
      <c r="U5723" s="209"/>
      <c r="V5723" s="209"/>
      <c r="W5723" s="209"/>
    </row>
    <row r="5724" spans="5:23" x14ac:dyDescent="0.25">
      <c r="E5724" s="209"/>
      <c r="F5724" s="209"/>
      <c r="G5724" s="209"/>
      <c r="H5724" s="209"/>
      <c r="I5724" s="209"/>
      <c r="J5724" s="209"/>
      <c r="K5724" s="209"/>
      <c r="O5724" s="209"/>
      <c r="P5724" s="209"/>
      <c r="Q5724" s="209"/>
      <c r="R5724" s="209"/>
      <c r="S5724" s="209"/>
      <c r="T5724" s="209"/>
      <c r="U5724" s="209"/>
      <c r="V5724" s="209"/>
      <c r="W5724" s="209"/>
    </row>
    <row r="5725" spans="5:23" x14ac:dyDescent="0.25">
      <c r="E5725" s="209"/>
      <c r="F5725" s="209"/>
      <c r="G5725" s="209"/>
      <c r="H5725" s="209"/>
      <c r="I5725" s="209"/>
      <c r="J5725" s="209"/>
      <c r="K5725" s="209"/>
      <c r="O5725" s="209"/>
      <c r="P5725" s="209"/>
      <c r="Q5725" s="209"/>
      <c r="R5725" s="209"/>
      <c r="S5725" s="209"/>
      <c r="T5725" s="209"/>
      <c r="U5725" s="209"/>
      <c r="V5725" s="209"/>
      <c r="W5725" s="209"/>
    </row>
    <row r="5726" spans="5:23" x14ac:dyDescent="0.25">
      <c r="E5726" s="209"/>
      <c r="F5726" s="209"/>
      <c r="G5726" s="209"/>
      <c r="H5726" s="209"/>
      <c r="I5726" s="209"/>
      <c r="J5726" s="209"/>
      <c r="K5726" s="209"/>
      <c r="O5726" s="209"/>
      <c r="P5726" s="209"/>
      <c r="Q5726" s="209"/>
      <c r="R5726" s="209"/>
      <c r="S5726" s="209"/>
      <c r="T5726" s="209"/>
      <c r="U5726" s="209"/>
      <c r="V5726" s="209"/>
      <c r="W5726" s="209"/>
    </row>
    <row r="5727" spans="5:23" x14ac:dyDescent="0.25">
      <c r="E5727" s="209"/>
      <c r="F5727" s="209"/>
      <c r="G5727" s="209"/>
      <c r="H5727" s="209"/>
      <c r="I5727" s="209"/>
      <c r="J5727" s="209"/>
      <c r="K5727" s="209"/>
      <c r="O5727" s="209"/>
      <c r="P5727" s="209"/>
      <c r="Q5727" s="209"/>
      <c r="R5727" s="209"/>
      <c r="S5727" s="209"/>
      <c r="T5727" s="209"/>
      <c r="U5727" s="209"/>
      <c r="V5727" s="209"/>
      <c r="W5727" s="209"/>
    </row>
    <row r="5728" spans="5:23" x14ac:dyDescent="0.25">
      <c r="E5728" s="209"/>
      <c r="F5728" s="209"/>
      <c r="G5728" s="209"/>
      <c r="H5728" s="209"/>
      <c r="I5728" s="209"/>
      <c r="J5728" s="209"/>
      <c r="K5728" s="209"/>
      <c r="O5728" s="209"/>
      <c r="P5728" s="209"/>
      <c r="Q5728" s="209"/>
      <c r="R5728" s="209"/>
      <c r="S5728" s="209"/>
      <c r="T5728" s="209"/>
      <c r="U5728" s="209"/>
      <c r="V5728" s="209"/>
      <c r="W5728" s="209"/>
    </row>
    <row r="5729" spans="5:23" x14ac:dyDescent="0.25">
      <c r="E5729" s="209"/>
      <c r="F5729" s="209"/>
      <c r="G5729" s="209"/>
      <c r="H5729" s="209"/>
      <c r="I5729" s="209"/>
      <c r="J5729" s="209"/>
      <c r="K5729" s="209"/>
      <c r="O5729" s="209"/>
      <c r="P5729" s="209"/>
      <c r="Q5729" s="209"/>
      <c r="R5729" s="209"/>
      <c r="S5729" s="209"/>
      <c r="T5729" s="209"/>
      <c r="U5729" s="209"/>
      <c r="V5729" s="209"/>
      <c r="W5729" s="209"/>
    </row>
    <row r="5730" spans="5:23" x14ac:dyDescent="0.25">
      <c r="E5730" s="209"/>
      <c r="F5730" s="209"/>
      <c r="G5730" s="209"/>
      <c r="H5730" s="209"/>
      <c r="I5730" s="209"/>
      <c r="J5730" s="209"/>
      <c r="K5730" s="209"/>
      <c r="O5730" s="209"/>
      <c r="P5730" s="209"/>
      <c r="Q5730" s="209"/>
      <c r="R5730" s="209"/>
      <c r="S5730" s="209"/>
      <c r="T5730" s="209"/>
      <c r="U5730" s="209"/>
      <c r="V5730" s="209"/>
      <c r="W5730" s="209"/>
    </row>
    <row r="5731" spans="5:23" x14ac:dyDescent="0.25">
      <c r="E5731" s="209"/>
      <c r="F5731" s="209"/>
      <c r="G5731" s="209"/>
      <c r="H5731" s="209"/>
      <c r="I5731" s="209"/>
      <c r="J5731" s="209"/>
      <c r="K5731" s="209"/>
      <c r="O5731" s="209"/>
      <c r="P5731" s="209"/>
      <c r="Q5731" s="209"/>
      <c r="R5731" s="209"/>
      <c r="S5731" s="209"/>
      <c r="T5731" s="209"/>
      <c r="U5731" s="209"/>
      <c r="V5731" s="209"/>
      <c r="W5731" s="209"/>
    </row>
    <row r="5732" spans="5:23" x14ac:dyDescent="0.25">
      <c r="E5732" s="209"/>
      <c r="F5732" s="209"/>
      <c r="G5732" s="209"/>
      <c r="H5732" s="209"/>
      <c r="I5732" s="209"/>
      <c r="J5732" s="209"/>
      <c r="K5732" s="209"/>
      <c r="O5732" s="209"/>
      <c r="P5732" s="209"/>
      <c r="Q5732" s="209"/>
      <c r="R5732" s="209"/>
      <c r="S5732" s="209"/>
      <c r="T5732" s="209"/>
      <c r="U5732" s="209"/>
      <c r="V5732" s="209"/>
      <c r="W5732" s="209"/>
    </row>
    <row r="5733" spans="5:23" x14ac:dyDescent="0.25">
      <c r="E5733" s="209"/>
      <c r="F5733" s="209"/>
      <c r="G5733" s="209"/>
      <c r="H5733" s="209"/>
      <c r="I5733" s="209"/>
      <c r="J5733" s="209"/>
      <c r="K5733" s="209"/>
      <c r="O5733" s="209"/>
      <c r="P5733" s="209"/>
      <c r="Q5733" s="209"/>
      <c r="R5733" s="209"/>
      <c r="S5733" s="209"/>
      <c r="T5733" s="209"/>
      <c r="U5733" s="209"/>
      <c r="V5733" s="209"/>
      <c r="W5733" s="209"/>
    </row>
    <row r="5734" spans="5:23" x14ac:dyDescent="0.25">
      <c r="E5734" s="209"/>
      <c r="F5734" s="209"/>
      <c r="G5734" s="209"/>
      <c r="H5734" s="209"/>
      <c r="I5734" s="209"/>
      <c r="J5734" s="209"/>
      <c r="K5734" s="209"/>
      <c r="O5734" s="209"/>
      <c r="P5734" s="209"/>
      <c r="Q5734" s="209"/>
      <c r="R5734" s="209"/>
      <c r="S5734" s="209"/>
      <c r="T5734" s="209"/>
      <c r="U5734" s="209"/>
      <c r="V5734" s="209"/>
      <c r="W5734" s="209"/>
    </row>
    <row r="5735" spans="5:23" x14ac:dyDescent="0.25">
      <c r="E5735" s="209"/>
      <c r="F5735" s="209"/>
      <c r="G5735" s="209"/>
      <c r="H5735" s="209"/>
      <c r="I5735" s="209"/>
      <c r="J5735" s="209"/>
      <c r="K5735" s="209"/>
      <c r="O5735" s="209"/>
      <c r="P5735" s="209"/>
      <c r="Q5735" s="209"/>
      <c r="R5735" s="209"/>
      <c r="S5735" s="209"/>
      <c r="T5735" s="209"/>
      <c r="U5735" s="209"/>
      <c r="V5735" s="209"/>
      <c r="W5735" s="209"/>
    </row>
    <row r="5736" spans="5:23" x14ac:dyDescent="0.25">
      <c r="E5736" s="209"/>
      <c r="F5736" s="209"/>
      <c r="G5736" s="209"/>
      <c r="H5736" s="209"/>
      <c r="I5736" s="209"/>
      <c r="J5736" s="209"/>
      <c r="K5736" s="209"/>
      <c r="O5736" s="209"/>
      <c r="P5736" s="209"/>
      <c r="Q5736" s="209"/>
      <c r="R5736" s="209"/>
      <c r="S5736" s="209"/>
      <c r="T5736" s="209"/>
      <c r="U5736" s="209"/>
      <c r="V5736" s="209"/>
      <c r="W5736" s="209"/>
    </row>
    <row r="5737" spans="5:23" x14ac:dyDescent="0.25">
      <c r="E5737" s="209"/>
      <c r="F5737" s="209"/>
      <c r="G5737" s="209"/>
      <c r="H5737" s="209"/>
      <c r="I5737" s="209"/>
      <c r="J5737" s="209"/>
      <c r="K5737" s="209"/>
      <c r="O5737" s="209"/>
      <c r="P5737" s="209"/>
      <c r="Q5737" s="209"/>
      <c r="R5737" s="209"/>
      <c r="S5737" s="209"/>
      <c r="T5737" s="209"/>
      <c r="U5737" s="209"/>
      <c r="V5737" s="209"/>
      <c r="W5737" s="209"/>
    </row>
    <row r="5738" spans="5:23" x14ac:dyDescent="0.25">
      <c r="E5738" s="209"/>
      <c r="F5738" s="209"/>
      <c r="G5738" s="209"/>
      <c r="H5738" s="209"/>
      <c r="I5738" s="209"/>
      <c r="J5738" s="209"/>
      <c r="K5738" s="209"/>
      <c r="O5738" s="209"/>
      <c r="P5738" s="209"/>
      <c r="Q5738" s="209"/>
      <c r="R5738" s="209"/>
      <c r="S5738" s="209"/>
      <c r="T5738" s="209"/>
      <c r="U5738" s="209"/>
      <c r="V5738" s="209"/>
      <c r="W5738" s="209"/>
    </row>
    <row r="5739" spans="5:23" x14ac:dyDescent="0.25">
      <c r="E5739" s="209"/>
      <c r="F5739" s="209"/>
      <c r="G5739" s="209"/>
      <c r="H5739" s="209"/>
      <c r="I5739" s="209"/>
      <c r="J5739" s="209"/>
      <c r="K5739" s="209"/>
      <c r="O5739" s="209"/>
      <c r="P5739" s="209"/>
      <c r="Q5739" s="209"/>
      <c r="R5739" s="209"/>
      <c r="S5739" s="209"/>
      <c r="T5739" s="209"/>
      <c r="U5739" s="209"/>
      <c r="V5739" s="209"/>
      <c r="W5739" s="209"/>
    </row>
    <row r="5740" spans="5:23" x14ac:dyDescent="0.25">
      <c r="E5740" s="209"/>
      <c r="F5740" s="209"/>
      <c r="G5740" s="209"/>
      <c r="H5740" s="209"/>
      <c r="I5740" s="209"/>
      <c r="J5740" s="209"/>
      <c r="K5740" s="209"/>
      <c r="O5740" s="209"/>
      <c r="P5740" s="209"/>
      <c r="Q5740" s="209"/>
      <c r="R5740" s="209"/>
      <c r="S5740" s="209"/>
      <c r="T5740" s="209"/>
      <c r="U5740" s="209"/>
      <c r="V5740" s="209"/>
      <c r="W5740" s="209"/>
    </row>
    <row r="5741" spans="5:23" x14ac:dyDescent="0.25">
      <c r="E5741" s="209"/>
      <c r="F5741" s="209"/>
      <c r="G5741" s="209"/>
      <c r="H5741" s="209"/>
      <c r="I5741" s="209"/>
      <c r="J5741" s="209"/>
      <c r="K5741" s="209"/>
      <c r="O5741" s="209"/>
      <c r="P5741" s="209"/>
      <c r="Q5741" s="209"/>
      <c r="R5741" s="209"/>
      <c r="S5741" s="209"/>
      <c r="T5741" s="209"/>
      <c r="U5741" s="209"/>
      <c r="V5741" s="209"/>
      <c r="W5741" s="209"/>
    </row>
    <row r="5742" spans="5:23" x14ac:dyDescent="0.25">
      <c r="E5742" s="209"/>
      <c r="F5742" s="209"/>
      <c r="G5742" s="209"/>
      <c r="H5742" s="209"/>
      <c r="I5742" s="209"/>
      <c r="J5742" s="209"/>
      <c r="K5742" s="209"/>
      <c r="O5742" s="209"/>
      <c r="P5742" s="209"/>
      <c r="Q5742" s="209"/>
      <c r="R5742" s="209"/>
      <c r="S5742" s="209"/>
      <c r="T5742" s="209"/>
      <c r="U5742" s="209"/>
      <c r="V5742" s="209"/>
      <c r="W5742" s="209"/>
    </row>
    <row r="5743" spans="5:23" x14ac:dyDescent="0.25">
      <c r="E5743" s="209"/>
      <c r="F5743" s="209"/>
      <c r="G5743" s="209"/>
      <c r="H5743" s="209"/>
      <c r="I5743" s="209"/>
      <c r="J5743" s="209"/>
      <c r="K5743" s="209"/>
      <c r="O5743" s="209"/>
      <c r="P5743" s="209"/>
      <c r="Q5743" s="209"/>
      <c r="R5743" s="209"/>
      <c r="S5743" s="209"/>
      <c r="T5743" s="209"/>
      <c r="U5743" s="209"/>
      <c r="V5743" s="209"/>
      <c r="W5743" s="209"/>
    </row>
    <row r="5744" spans="5:23" x14ac:dyDescent="0.25">
      <c r="E5744" s="209"/>
      <c r="F5744" s="209"/>
      <c r="G5744" s="209"/>
      <c r="H5744" s="209"/>
      <c r="I5744" s="209"/>
      <c r="J5744" s="209"/>
      <c r="K5744" s="209"/>
      <c r="O5744" s="209"/>
      <c r="P5744" s="209"/>
      <c r="Q5744" s="209"/>
      <c r="R5744" s="209"/>
      <c r="S5744" s="209"/>
      <c r="T5744" s="209"/>
      <c r="U5744" s="209"/>
      <c r="V5744" s="209"/>
      <c r="W5744" s="209"/>
    </row>
    <row r="5745" spans="5:23" x14ac:dyDescent="0.25">
      <c r="E5745" s="209"/>
      <c r="F5745" s="209"/>
      <c r="G5745" s="209"/>
      <c r="H5745" s="209"/>
      <c r="I5745" s="209"/>
      <c r="J5745" s="209"/>
      <c r="K5745" s="209"/>
      <c r="O5745" s="209"/>
      <c r="P5745" s="209"/>
      <c r="Q5745" s="209"/>
      <c r="R5745" s="209"/>
      <c r="S5745" s="209"/>
      <c r="T5745" s="209"/>
      <c r="U5745" s="209"/>
      <c r="V5745" s="209"/>
      <c r="W5745" s="209"/>
    </row>
    <row r="5746" spans="5:23" x14ac:dyDescent="0.25">
      <c r="E5746" s="209"/>
      <c r="F5746" s="209"/>
      <c r="G5746" s="209"/>
      <c r="H5746" s="209"/>
      <c r="I5746" s="209"/>
      <c r="J5746" s="209"/>
      <c r="K5746" s="209"/>
      <c r="O5746" s="209"/>
      <c r="P5746" s="209"/>
      <c r="Q5746" s="209"/>
      <c r="R5746" s="209"/>
      <c r="S5746" s="209"/>
      <c r="T5746" s="209"/>
      <c r="U5746" s="209"/>
      <c r="V5746" s="209"/>
      <c r="W5746" s="209"/>
    </row>
    <row r="5747" spans="5:23" x14ac:dyDescent="0.25">
      <c r="E5747" s="209"/>
      <c r="F5747" s="209"/>
      <c r="G5747" s="209"/>
      <c r="H5747" s="209"/>
      <c r="I5747" s="209"/>
      <c r="J5747" s="209"/>
      <c r="K5747" s="209"/>
      <c r="O5747" s="209"/>
      <c r="P5747" s="209"/>
      <c r="Q5747" s="209"/>
      <c r="R5747" s="209"/>
      <c r="S5747" s="209"/>
      <c r="T5747" s="209"/>
      <c r="U5747" s="209"/>
      <c r="V5747" s="209"/>
      <c r="W5747" s="209"/>
    </row>
    <row r="5748" spans="5:23" x14ac:dyDescent="0.25">
      <c r="E5748" s="209"/>
      <c r="F5748" s="209"/>
      <c r="G5748" s="209"/>
      <c r="H5748" s="209"/>
      <c r="I5748" s="209"/>
      <c r="J5748" s="209"/>
      <c r="K5748" s="209"/>
      <c r="O5748" s="209"/>
      <c r="P5748" s="209"/>
      <c r="Q5748" s="209"/>
      <c r="R5748" s="209"/>
      <c r="S5748" s="209"/>
      <c r="T5748" s="209"/>
      <c r="U5748" s="209"/>
      <c r="V5748" s="209"/>
      <c r="W5748" s="209"/>
    </row>
    <row r="5749" spans="5:23" x14ac:dyDescent="0.25">
      <c r="E5749" s="209"/>
      <c r="F5749" s="209"/>
      <c r="G5749" s="209"/>
      <c r="H5749" s="209"/>
      <c r="I5749" s="209"/>
      <c r="J5749" s="209"/>
      <c r="K5749" s="209"/>
      <c r="O5749" s="209"/>
      <c r="P5749" s="209"/>
      <c r="Q5749" s="209"/>
      <c r="R5749" s="209"/>
      <c r="S5749" s="209"/>
      <c r="T5749" s="209"/>
      <c r="U5749" s="209"/>
      <c r="V5749" s="209"/>
      <c r="W5749" s="209"/>
    </row>
    <row r="5750" spans="5:23" x14ac:dyDescent="0.25">
      <c r="E5750" s="209"/>
      <c r="F5750" s="209"/>
      <c r="G5750" s="209"/>
      <c r="H5750" s="209"/>
      <c r="I5750" s="209"/>
      <c r="J5750" s="209"/>
      <c r="K5750" s="209"/>
      <c r="O5750" s="209"/>
      <c r="P5750" s="209"/>
      <c r="Q5750" s="209"/>
      <c r="R5750" s="209"/>
      <c r="S5750" s="209"/>
      <c r="T5750" s="209"/>
      <c r="U5750" s="209"/>
      <c r="V5750" s="209"/>
      <c r="W5750" s="209"/>
    </row>
    <row r="5751" spans="5:23" x14ac:dyDescent="0.25">
      <c r="E5751" s="209"/>
      <c r="F5751" s="209"/>
      <c r="G5751" s="209"/>
      <c r="H5751" s="209"/>
      <c r="I5751" s="209"/>
      <c r="J5751" s="209"/>
      <c r="K5751" s="209"/>
      <c r="O5751" s="209"/>
      <c r="P5751" s="209"/>
      <c r="Q5751" s="209"/>
      <c r="R5751" s="209"/>
      <c r="S5751" s="209"/>
      <c r="T5751" s="209"/>
      <c r="U5751" s="209"/>
      <c r="V5751" s="209"/>
      <c r="W5751" s="209"/>
    </row>
    <row r="5752" spans="5:23" x14ac:dyDescent="0.25">
      <c r="E5752" s="209"/>
      <c r="F5752" s="209"/>
      <c r="G5752" s="209"/>
      <c r="H5752" s="209"/>
      <c r="I5752" s="209"/>
      <c r="J5752" s="209"/>
      <c r="K5752" s="209"/>
      <c r="O5752" s="209"/>
      <c r="P5752" s="209"/>
      <c r="Q5752" s="209"/>
      <c r="R5752" s="209"/>
      <c r="S5752" s="209"/>
      <c r="T5752" s="209"/>
      <c r="U5752" s="209"/>
      <c r="V5752" s="209"/>
      <c r="W5752" s="209"/>
    </row>
    <row r="5753" spans="5:23" x14ac:dyDescent="0.25">
      <c r="E5753" s="209"/>
      <c r="F5753" s="209"/>
      <c r="G5753" s="209"/>
      <c r="H5753" s="209"/>
      <c r="I5753" s="209"/>
      <c r="J5753" s="209"/>
      <c r="K5753" s="209"/>
      <c r="O5753" s="209"/>
      <c r="P5753" s="209"/>
      <c r="Q5753" s="209"/>
      <c r="R5753" s="209"/>
      <c r="S5753" s="209"/>
      <c r="T5753" s="209"/>
      <c r="U5753" s="209"/>
      <c r="V5753" s="209"/>
      <c r="W5753" s="209"/>
    </row>
    <row r="5754" spans="5:23" x14ac:dyDescent="0.25">
      <c r="E5754" s="209"/>
      <c r="F5754" s="209"/>
      <c r="G5754" s="209"/>
      <c r="H5754" s="209"/>
      <c r="I5754" s="209"/>
      <c r="J5754" s="209"/>
      <c r="K5754" s="209"/>
      <c r="O5754" s="209"/>
      <c r="P5754" s="209"/>
      <c r="Q5754" s="209"/>
      <c r="R5754" s="209"/>
      <c r="S5754" s="209"/>
      <c r="T5754" s="209"/>
      <c r="U5754" s="209"/>
      <c r="V5754" s="209"/>
      <c r="W5754" s="209"/>
    </row>
    <row r="5755" spans="5:23" x14ac:dyDescent="0.25">
      <c r="E5755" s="209"/>
      <c r="F5755" s="209"/>
      <c r="G5755" s="209"/>
      <c r="H5755" s="209"/>
      <c r="I5755" s="209"/>
      <c r="J5755" s="209"/>
      <c r="K5755" s="209"/>
      <c r="O5755" s="209"/>
      <c r="P5755" s="209"/>
      <c r="Q5755" s="209"/>
      <c r="R5755" s="209"/>
      <c r="S5755" s="209"/>
      <c r="T5755" s="209"/>
      <c r="U5755" s="209"/>
      <c r="V5755" s="209"/>
      <c r="W5755" s="209"/>
    </row>
    <row r="5756" spans="5:23" x14ac:dyDescent="0.25">
      <c r="E5756" s="209"/>
      <c r="F5756" s="209"/>
      <c r="G5756" s="209"/>
      <c r="H5756" s="209"/>
      <c r="I5756" s="209"/>
      <c r="J5756" s="209"/>
      <c r="K5756" s="209"/>
      <c r="O5756" s="209"/>
      <c r="P5756" s="209"/>
      <c r="Q5756" s="209"/>
      <c r="R5756" s="209"/>
      <c r="S5756" s="209"/>
      <c r="T5756" s="209"/>
      <c r="U5756" s="209"/>
      <c r="V5756" s="209"/>
      <c r="W5756" s="209"/>
    </row>
    <row r="5757" spans="5:23" x14ac:dyDescent="0.25">
      <c r="E5757" s="209"/>
      <c r="F5757" s="209"/>
      <c r="G5757" s="209"/>
      <c r="H5757" s="209"/>
      <c r="I5757" s="209"/>
      <c r="J5757" s="209"/>
      <c r="K5757" s="209"/>
      <c r="O5757" s="209"/>
      <c r="P5757" s="209"/>
      <c r="Q5757" s="209"/>
      <c r="R5757" s="209"/>
      <c r="S5757" s="209"/>
      <c r="T5757" s="209"/>
      <c r="U5757" s="209"/>
      <c r="V5757" s="209"/>
      <c r="W5757" s="209"/>
    </row>
    <row r="5758" spans="5:23" x14ac:dyDescent="0.25">
      <c r="E5758" s="209"/>
      <c r="F5758" s="209"/>
      <c r="G5758" s="209"/>
      <c r="H5758" s="209"/>
      <c r="I5758" s="209"/>
      <c r="J5758" s="209"/>
      <c r="K5758" s="209"/>
      <c r="O5758" s="209"/>
      <c r="P5758" s="209"/>
      <c r="Q5758" s="209"/>
      <c r="R5758" s="209"/>
      <c r="S5758" s="209"/>
      <c r="T5758" s="209"/>
      <c r="U5758" s="209"/>
      <c r="V5758" s="209"/>
      <c r="W5758" s="209"/>
    </row>
    <row r="5759" spans="5:23" x14ac:dyDescent="0.25">
      <c r="E5759" s="209"/>
      <c r="F5759" s="209"/>
      <c r="G5759" s="209"/>
      <c r="H5759" s="209"/>
      <c r="I5759" s="209"/>
      <c r="J5759" s="209"/>
      <c r="K5759" s="209"/>
      <c r="O5759" s="209"/>
      <c r="P5759" s="209"/>
      <c r="Q5759" s="209"/>
      <c r="R5759" s="209"/>
      <c r="S5759" s="209"/>
      <c r="T5759" s="209"/>
      <c r="U5759" s="209"/>
      <c r="V5759" s="209"/>
      <c r="W5759" s="209"/>
    </row>
    <row r="5760" spans="5:23" x14ac:dyDescent="0.25">
      <c r="E5760" s="209"/>
      <c r="F5760" s="209"/>
      <c r="G5760" s="209"/>
      <c r="H5760" s="209"/>
      <c r="I5760" s="209"/>
      <c r="J5760" s="209"/>
      <c r="K5760" s="209"/>
      <c r="O5760" s="209"/>
      <c r="P5760" s="209"/>
      <c r="Q5760" s="209"/>
      <c r="R5760" s="209"/>
      <c r="S5760" s="209"/>
      <c r="T5760" s="209"/>
      <c r="U5760" s="209"/>
      <c r="V5760" s="209"/>
      <c r="W5760" s="209"/>
    </row>
    <row r="5761" spans="5:23" x14ac:dyDescent="0.25">
      <c r="E5761" s="209"/>
      <c r="F5761" s="209"/>
      <c r="G5761" s="209"/>
      <c r="H5761" s="209"/>
      <c r="I5761" s="209"/>
      <c r="J5761" s="209"/>
      <c r="K5761" s="209"/>
      <c r="O5761" s="209"/>
      <c r="P5761" s="209"/>
      <c r="Q5761" s="209"/>
      <c r="R5761" s="209"/>
      <c r="S5761" s="209"/>
      <c r="T5761" s="209"/>
      <c r="U5761" s="209"/>
      <c r="V5761" s="209"/>
      <c r="W5761" s="209"/>
    </row>
    <row r="5762" spans="5:23" x14ac:dyDescent="0.25">
      <c r="E5762" s="209"/>
      <c r="F5762" s="209"/>
      <c r="G5762" s="209"/>
      <c r="H5762" s="209"/>
      <c r="I5762" s="209"/>
      <c r="J5762" s="209"/>
      <c r="K5762" s="209"/>
      <c r="O5762" s="209"/>
      <c r="P5762" s="209"/>
      <c r="Q5762" s="209"/>
      <c r="R5762" s="209"/>
      <c r="S5762" s="209"/>
      <c r="T5762" s="209"/>
      <c r="U5762" s="209"/>
      <c r="V5762" s="209"/>
      <c r="W5762" s="209"/>
    </row>
    <row r="5763" spans="5:23" x14ac:dyDescent="0.25">
      <c r="E5763" s="209"/>
      <c r="F5763" s="209"/>
      <c r="G5763" s="209"/>
      <c r="H5763" s="209"/>
      <c r="I5763" s="209"/>
      <c r="J5763" s="209"/>
      <c r="K5763" s="209"/>
      <c r="O5763" s="209"/>
      <c r="P5763" s="209"/>
      <c r="Q5763" s="209"/>
      <c r="R5763" s="209"/>
      <c r="S5763" s="209"/>
      <c r="T5763" s="209"/>
      <c r="U5763" s="209"/>
      <c r="V5763" s="209"/>
      <c r="W5763" s="209"/>
    </row>
    <row r="5764" spans="5:23" x14ac:dyDescent="0.25">
      <c r="E5764" s="209"/>
      <c r="F5764" s="209"/>
      <c r="G5764" s="209"/>
      <c r="H5764" s="209"/>
      <c r="I5764" s="209"/>
      <c r="J5764" s="209"/>
      <c r="K5764" s="209"/>
      <c r="O5764" s="209"/>
      <c r="P5764" s="209"/>
      <c r="Q5764" s="209"/>
      <c r="R5764" s="209"/>
      <c r="S5764" s="209"/>
      <c r="T5764" s="209"/>
      <c r="U5764" s="209"/>
      <c r="V5764" s="209"/>
      <c r="W5764" s="209"/>
    </row>
    <row r="5765" spans="5:23" x14ac:dyDescent="0.25">
      <c r="E5765" s="209"/>
      <c r="F5765" s="209"/>
      <c r="G5765" s="209"/>
      <c r="H5765" s="209"/>
      <c r="I5765" s="209"/>
      <c r="J5765" s="209"/>
      <c r="K5765" s="209"/>
      <c r="O5765" s="209"/>
      <c r="P5765" s="209"/>
      <c r="Q5765" s="209"/>
      <c r="R5765" s="209"/>
      <c r="S5765" s="209"/>
      <c r="T5765" s="209"/>
      <c r="U5765" s="209"/>
      <c r="V5765" s="209"/>
      <c r="W5765" s="209"/>
    </row>
    <row r="5766" spans="5:23" x14ac:dyDescent="0.25">
      <c r="E5766" s="209"/>
      <c r="F5766" s="209"/>
      <c r="G5766" s="209"/>
      <c r="H5766" s="209"/>
      <c r="I5766" s="209"/>
      <c r="J5766" s="209"/>
      <c r="K5766" s="209"/>
      <c r="O5766" s="209"/>
      <c r="P5766" s="209"/>
      <c r="Q5766" s="209"/>
      <c r="R5766" s="209"/>
      <c r="S5766" s="209"/>
      <c r="T5766" s="209"/>
      <c r="U5766" s="209"/>
      <c r="V5766" s="209"/>
      <c r="W5766" s="209"/>
    </row>
    <row r="5767" spans="5:23" x14ac:dyDescent="0.25">
      <c r="E5767" s="209"/>
      <c r="F5767" s="209"/>
      <c r="G5767" s="209"/>
      <c r="H5767" s="209"/>
      <c r="I5767" s="209"/>
      <c r="J5767" s="209"/>
      <c r="K5767" s="209"/>
      <c r="O5767" s="209"/>
      <c r="P5767" s="209"/>
      <c r="Q5767" s="209"/>
      <c r="R5767" s="209"/>
      <c r="S5767" s="209"/>
      <c r="T5767" s="209"/>
      <c r="U5767" s="209"/>
      <c r="V5767" s="209"/>
      <c r="W5767" s="209"/>
    </row>
    <row r="5768" spans="5:23" x14ac:dyDescent="0.25">
      <c r="E5768" s="209"/>
      <c r="F5768" s="209"/>
      <c r="G5768" s="209"/>
      <c r="H5768" s="209"/>
      <c r="I5768" s="209"/>
      <c r="J5768" s="209"/>
      <c r="K5768" s="209"/>
      <c r="O5768" s="209"/>
      <c r="P5768" s="209"/>
      <c r="Q5768" s="209"/>
      <c r="R5768" s="209"/>
      <c r="S5768" s="209"/>
      <c r="T5768" s="209"/>
      <c r="U5768" s="209"/>
      <c r="V5768" s="209"/>
      <c r="W5768" s="209"/>
    </row>
    <row r="5769" spans="5:23" x14ac:dyDescent="0.25">
      <c r="E5769" s="209"/>
      <c r="F5769" s="209"/>
      <c r="G5769" s="209"/>
      <c r="H5769" s="209"/>
      <c r="I5769" s="209"/>
      <c r="J5769" s="209"/>
      <c r="K5769" s="209"/>
      <c r="O5769" s="209"/>
      <c r="P5769" s="209"/>
      <c r="Q5769" s="209"/>
      <c r="R5769" s="209"/>
      <c r="S5769" s="209"/>
      <c r="T5769" s="209"/>
      <c r="U5769" s="209"/>
      <c r="V5769" s="209"/>
      <c r="W5769" s="209"/>
    </row>
    <row r="5770" spans="5:23" x14ac:dyDescent="0.25">
      <c r="E5770" s="209"/>
      <c r="F5770" s="209"/>
      <c r="G5770" s="209"/>
      <c r="H5770" s="209"/>
      <c r="I5770" s="209"/>
      <c r="J5770" s="209"/>
      <c r="K5770" s="209"/>
      <c r="O5770" s="209"/>
      <c r="P5770" s="209"/>
      <c r="Q5770" s="209"/>
      <c r="R5770" s="209"/>
      <c r="S5770" s="209"/>
      <c r="T5770" s="209"/>
      <c r="U5770" s="209"/>
      <c r="V5770" s="209"/>
      <c r="W5770" s="209"/>
    </row>
    <row r="5771" spans="5:23" x14ac:dyDescent="0.25">
      <c r="E5771" s="209"/>
      <c r="F5771" s="209"/>
      <c r="G5771" s="209"/>
      <c r="H5771" s="209"/>
      <c r="I5771" s="209"/>
      <c r="J5771" s="209"/>
      <c r="K5771" s="209"/>
      <c r="O5771" s="209"/>
      <c r="P5771" s="209"/>
      <c r="Q5771" s="209"/>
      <c r="R5771" s="209"/>
      <c r="S5771" s="209"/>
      <c r="T5771" s="209"/>
      <c r="U5771" s="209"/>
      <c r="V5771" s="209"/>
      <c r="W5771" s="209"/>
    </row>
    <row r="5772" spans="5:23" x14ac:dyDescent="0.25">
      <c r="E5772" s="209"/>
      <c r="F5772" s="209"/>
      <c r="G5772" s="209"/>
      <c r="H5772" s="209"/>
      <c r="I5772" s="209"/>
      <c r="J5772" s="209"/>
      <c r="K5772" s="209"/>
      <c r="O5772" s="209"/>
      <c r="P5772" s="209"/>
      <c r="Q5772" s="209"/>
      <c r="R5772" s="209"/>
      <c r="S5772" s="209"/>
      <c r="T5772" s="209"/>
      <c r="U5772" s="209"/>
      <c r="V5772" s="209"/>
      <c r="W5772" s="209"/>
    </row>
    <row r="5773" spans="5:23" x14ac:dyDescent="0.25">
      <c r="E5773" s="209"/>
      <c r="F5773" s="209"/>
      <c r="G5773" s="209"/>
      <c r="H5773" s="209"/>
      <c r="I5773" s="209"/>
      <c r="J5773" s="209"/>
      <c r="K5773" s="209"/>
      <c r="O5773" s="209"/>
      <c r="P5773" s="209"/>
      <c r="Q5773" s="209"/>
      <c r="R5773" s="209"/>
      <c r="S5773" s="209"/>
      <c r="T5773" s="209"/>
      <c r="U5773" s="209"/>
      <c r="V5773" s="209"/>
      <c r="W5773" s="209"/>
    </row>
    <row r="5774" spans="5:23" x14ac:dyDescent="0.25">
      <c r="E5774" s="209"/>
      <c r="F5774" s="209"/>
      <c r="G5774" s="209"/>
      <c r="H5774" s="209"/>
      <c r="I5774" s="209"/>
      <c r="J5774" s="209"/>
      <c r="K5774" s="209"/>
      <c r="O5774" s="209"/>
      <c r="P5774" s="209"/>
      <c r="Q5774" s="209"/>
      <c r="R5774" s="209"/>
      <c r="S5774" s="209"/>
      <c r="T5774" s="209"/>
      <c r="U5774" s="209"/>
      <c r="V5774" s="209"/>
      <c r="W5774" s="209"/>
    </row>
    <row r="5775" spans="5:23" x14ac:dyDescent="0.25">
      <c r="E5775" s="209"/>
      <c r="F5775" s="209"/>
      <c r="G5775" s="209"/>
      <c r="H5775" s="209"/>
      <c r="I5775" s="209"/>
      <c r="J5775" s="209"/>
      <c r="K5775" s="209"/>
      <c r="O5775" s="209"/>
      <c r="P5775" s="209"/>
      <c r="Q5775" s="209"/>
      <c r="R5775" s="209"/>
      <c r="S5775" s="209"/>
      <c r="T5775" s="209"/>
      <c r="U5775" s="209"/>
      <c r="V5775" s="209"/>
      <c r="W5775" s="209"/>
    </row>
    <row r="5776" spans="5:23" x14ac:dyDescent="0.25">
      <c r="E5776" s="209"/>
      <c r="F5776" s="209"/>
      <c r="G5776" s="209"/>
      <c r="H5776" s="209"/>
      <c r="I5776" s="209"/>
      <c r="J5776" s="209"/>
      <c r="K5776" s="209"/>
      <c r="O5776" s="209"/>
      <c r="P5776" s="209"/>
      <c r="Q5776" s="209"/>
      <c r="R5776" s="209"/>
      <c r="S5776" s="209"/>
      <c r="T5776" s="209"/>
      <c r="U5776" s="209"/>
      <c r="V5776" s="209"/>
      <c r="W5776" s="209"/>
    </row>
    <row r="5777" spans="5:23" x14ac:dyDescent="0.25">
      <c r="E5777" s="209"/>
      <c r="F5777" s="209"/>
      <c r="G5777" s="209"/>
      <c r="H5777" s="209"/>
      <c r="I5777" s="209"/>
      <c r="J5777" s="209"/>
      <c r="K5777" s="209"/>
      <c r="O5777" s="209"/>
      <c r="P5777" s="209"/>
      <c r="Q5777" s="209"/>
      <c r="R5777" s="209"/>
      <c r="S5777" s="209"/>
      <c r="T5777" s="209"/>
      <c r="U5777" s="209"/>
      <c r="V5777" s="209"/>
      <c r="W5777" s="209"/>
    </row>
    <row r="5778" spans="5:23" x14ac:dyDescent="0.25">
      <c r="E5778" s="209"/>
      <c r="F5778" s="209"/>
      <c r="G5778" s="209"/>
      <c r="H5778" s="209"/>
      <c r="I5778" s="209"/>
      <c r="J5778" s="209"/>
      <c r="K5778" s="209"/>
      <c r="O5778" s="209"/>
      <c r="P5778" s="209"/>
      <c r="Q5778" s="209"/>
      <c r="R5778" s="209"/>
      <c r="S5778" s="209"/>
      <c r="T5778" s="209"/>
      <c r="U5778" s="209"/>
      <c r="V5778" s="209"/>
      <c r="W5778" s="209"/>
    </row>
    <row r="5779" spans="5:23" x14ac:dyDescent="0.25">
      <c r="E5779" s="209"/>
      <c r="F5779" s="209"/>
      <c r="G5779" s="209"/>
      <c r="H5779" s="209"/>
      <c r="I5779" s="209"/>
      <c r="J5779" s="209"/>
      <c r="K5779" s="209"/>
      <c r="O5779" s="209"/>
      <c r="P5779" s="209"/>
      <c r="Q5779" s="209"/>
      <c r="R5779" s="209"/>
      <c r="S5779" s="209"/>
      <c r="T5779" s="209"/>
      <c r="U5779" s="209"/>
      <c r="V5779" s="209"/>
      <c r="W5779" s="209"/>
    </row>
    <row r="5780" spans="5:23" x14ac:dyDescent="0.25">
      <c r="E5780" s="209"/>
      <c r="F5780" s="209"/>
      <c r="G5780" s="209"/>
      <c r="H5780" s="209"/>
      <c r="I5780" s="209"/>
      <c r="J5780" s="209"/>
      <c r="K5780" s="209"/>
      <c r="O5780" s="209"/>
      <c r="P5780" s="209"/>
      <c r="Q5780" s="209"/>
      <c r="R5780" s="209"/>
      <c r="S5780" s="209"/>
      <c r="T5780" s="209"/>
      <c r="U5780" s="209"/>
      <c r="V5780" s="209"/>
      <c r="W5780" s="209"/>
    </row>
    <row r="5781" spans="5:23" x14ac:dyDescent="0.25">
      <c r="E5781" s="209"/>
      <c r="F5781" s="209"/>
      <c r="G5781" s="209"/>
      <c r="H5781" s="209"/>
      <c r="I5781" s="209"/>
      <c r="J5781" s="209"/>
      <c r="K5781" s="209"/>
      <c r="O5781" s="209"/>
      <c r="P5781" s="209"/>
      <c r="Q5781" s="209"/>
      <c r="R5781" s="209"/>
      <c r="S5781" s="209"/>
      <c r="T5781" s="209"/>
      <c r="U5781" s="209"/>
      <c r="V5781" s="209"/>
      <c r="W5781" s="209"/>
    </row>
    <row r="5782" spans="5:23" x14ac:dyDescent="0.25">
      <c r="E5782" s="209"/>
      <c r="F5782" s="209"/>
      <c r="G5782" s="209"/>
      <c r="H5782" s="209"/>
      <c r="I5782" s="209"/>
      <c r="J5782" s="209"/>
      <c r="K5782" s="209"/>
      <c r="O5782" s="209"/>
      <c r="P5782" s="209"/>
      <c r="Q5782" s="209"/>
      <c r="R5782" s="209"/>
      <c r="S5782" s="209"/>
      <c r="T5782" s="209"/>
      <c r="U5782" s="209"/>
      <c r="V5782" s="209"/>
      <c r="W5782" s="209"/>
    </row>
    <row r="5783" spans="5:23" x14ac:dyDescent="0.25">
      <c r="E5783" s="209"/>
      <c r="F5783" s="209"/>
      <c r="G5783" s="209"/>
      <c r="H5783" s="209"/>
      <c r="I5783" s="209"/>
      <c r="J5783" s="209"/>
      <c r="K5783" s="209"/>
      <c r="O5783" s="209"/>
      <c r="P5783" s="209"/>
      <c r="Q5783" s="209"/>
      <c r="R5783" s="209"/>
      <c r="S5783" s="209"/>
      <c r="T5783" s="209"/>
      <c r="U5783" s="209"/>
      <c r="V5783" s="209"/>
      <c r="W5783" s="209"/>
    </row>
    <row r="5784" spans="5:23" x14ac:dyDescent="0.25">
      <c r="E5784" s="209"/>
      <c r="F5784" s="209"/>
      <c r="G5784" s="209"/>
      <c r="H5784" s="209"/>
      <c r="I5784" s="209"/>
      <c r="J5784" s="209"/>
      <c r="K5784" s="209"/>
      <c r="O5784" s="209"/>
      <c r="P5784" s="209"/>
      <c r="Q5784" s="209"/>
      <c r="R5784" s="209"/>
      <c r="S5784" s="209"/>
      <c r="T5784" s="209"/>
      <c r="U5784" s="209"/>
      <c r="V5784" s="209"/>
      <c r="W5784" s="209"/>
    </row>
    <row r="5785" spans="5:23" x14ac:dyDescent="0.25">
      <c r="E5785" s="209"/>
      <c r="F5785" s="209"/>
      <c r="G5785" s="209"/>
      <c r="H5785" s="209"/>
      <c r="I5785" s="209"/>
      <c r="J5785" s="209"/>
      <c r="K5785" s="209"/>
      <c r="O5785" s="209"/>
      <c r="P5785" s="209"/>
      <c r="Q5785" s="209"/>
      <c r="R5785" s="209"/>
      <c r="S5785" s="209"/>
      <c r="T5785" s="209"/>
      <c r="U5785" s="209"/>
      <c r="V5785" s="209"/>
      <c r="W5785" s="209"/>
    </row>
    <row r="5786" spans="5:23" x14ac:dyDescent="0.25">
      <c r="E5786" s="209"/>
      <c r="F5786" s="209"/>
      <c r="G5786" s="209"/>
      <c r="H5786" s="209"/>
      <c r="I5786" s="209"/>
      <c r="J5786" s="209"/>
      <c r="K5786" s="209"/>
      <c r="O5786" s="209"/>
      <c r="P5786" s="209"/>
      <c r="Q5786" s="209"/>
      <c r="R5786" s="209"/>
      <c r="S5786" s="209"/>
      <c r="T5786" s="209"/>
      <c r="U5786" s="209"/>
      <c r="V5786" s="209"/>
      <c r="W5786" s="209"/>
    </row>
    <row r="5787" spans="5:23" x14ac:dyDescent="0.25">
      <c r="E5787" s="209"/>
      <c r="F5787" s="209"/>
      <c r="G5787" s="209"/>
      <c r="H5787" s="209"/>
      <c r="I5787" s="209"/>
      <c r="J5787" s="209"/>
      <c r="K5787" s="209"/>
      <c r="O5787" s="209"/>
      <c r="P5787" s="209"/>
      <c r="Q5787" s="209"/>
      <c r="R5787" s="209"/>
      <c r="S5787" s="209"/>
      <c r="T5787" s="209"/>
      <c r="U5787" s="209"/>
      <c r="V5787" s="209"/>
      <c r="W5787" s="209"/>
    </row>
    <row r="5788" spans="5:23" x14ac:dyDescent="0.25">
      <c r="E5788" s="209"/>
      <c r="F5788" s="209"/>
      <c r="G5788" s="209"/>
      <c r="H5788" s="209"/>
      <c r="I5788" s="209"/>
      <c r="J5788" s="209"/>
      <c r="K5788" s="209"/>
      <c r="O5788" s="209"/>
      <c r="P5788" s="209"/>
      <c r="Q5788" s="209"/>
      <c r="R5788" s="209"/>
      <c r="S5788" s="209"/>
      <c r="T5788" s="209"/>
      <c r="U5788" s="209"/>
      <c r="V5788" s="209"/>
      <c r="W5788" s="209"/>
    </row>
    <row r="5789" spans="5:23" x14ac:dyDescent="0.25">
      <c r="E5789" s="209"/>
      <c r="F5789" s="209"/>
      <c r="G5789" s="209"/>
      <c r="H5789" s="209"/>
      <c r="I5789" s="209"/>
      <c r="J5789" s="209"/>
      <c r="K5789" s="209"/>
      <c r="O5789" s="209"/>
      <c r="P5789" s="209"/>
      <c r="Q5789" s="209"/>
      <c r="R5789" s="209"/>
      <c r="S5789" s="209"/>
      <c r="T5789" s="209"/>
      <c r="U5789" s="209"/>
      <c r="V5789" s="209"/>
      <c r="W5789" s="209"/>
    </row>
    <row r="5790" spans="5:23" x14ac:dyDescent="0.25">
      <c r="E5790" s="209"/>
      <c r="F5790" s="209"/>
      <c r="G5790" s="209"/>
      <c r="H5790" s="209"/>
      <c r="I5790" s="209"/>
      <c r="J5790" s="209"/>
      <c r="K5790" s="209"/>
      <c r="O5790" s="209"/>
      <c r="P5790" s="209"/>
      <c r="Q5790" s="209"/>
      <c r="R5790" s="209"/>
      <c r="S5790" s="209"/>
      <c r="T5790" s="209"/>
      <c r="U5790" s="209"/>
      <c r="V5790" s="209"/>
      <c r="W5790" s="209"/>
    </row>
    <row r="5791" spans="5:23" x14ac:dyDescent="0.25">
      <c r="E5791" s="209"/>
      <c r="F5791" s="209"/>
      <c r="G5791" s="209"/>
      <c r="H5791" s="209"/>
      <c r="I5791" s="209"/>
      <c r="J5791" s="209"/>
      <c r="K5791" s="209"/>
      <c r="O5791" s="209"/>
      <c r="P5791" s="209"/>
      <c r="Q5791" s="209"/>
      <c r="R5791" s="209"/>
      <c r="S5791" s="209"/>
      <c r="T5791" s="209"/>
      <c r="U5791" s="209"/>
      <c r="V5791" s="209"/>
      <c r="W5791" s="209"/>
    </row>
    <row r="5792" spans="5:23" x14ac:dyDescent="0.25">
      <c r="E5792" s="209"/>
      <c r="F5792" s="209"/>
      <c r="G5792" s="209"/>
      <c r="H5792" s="209"/>
      <c r="I5792" s="209"/>
      <c r="J5792" s="209"/>
      <c r="K5792" s="209"/>
      <c r="O5792" s="209"/>
      <c r="P5792" s="209"/>
      <c r="Q5792" s="209"/>
      <c r="R5792" s="209"/>
      <c r="S5792" s="209"/>
      <c r="T5792" s="209"/>
      <c r="U5792" s="209"/>
      <c r="V5792" s="209"/>
      <c r="W5792" s="209"/>
    </row>
    <row r="5793" spans="5:23" x14ac:dyDescent="0.25">
      <c r="E5793" s="209"/>
      <c r="F5793" s="209"/>
      <c r="G5793" s="209"/>
      <c r="H5793" s="209"/>
      <c r="I5793" s="209"/>
      <c r="J5793" s="209"/>
      <c r="K5793" s="209"/>
      <c r="O5793" s="209"/>
      <c r="P5793" s="209"/>
      <c r="Q5793" s="209"/>
      <c r="R5793" s="209"/>
      <c r="S5793" s="209"/>
      <c r="T5793" s="209"/>
      <c r="U5793" s="209"/>
      <c r="V5793" s="209"/>
      <c r="W5793" s="209"/>
    </row>
    <row r="5794" spans="5:23" x14ac:dyDescent="0.25">
      <c r="E5794" s="209"/>
      <c r="F5794" s="209"/>
      <c r="G5794" s="209"/>
      <c r="H5794" s="209"/>
      <c r="I5794" s="209"/>
      <c r="J5794" s="209"/>
      <c r="K5794" s="209"/>
      <c r="O5794" s="209"/>
      <c r="P5794" s="209"/>
      <c r="Q5794" s="209"/>
      <c r="R5794" s="209"/>
      <c r="S5794" s="209"/>
      <c r="T5794" s="209"/>
      <c r="U5794" s="209"/>
      <c r="V5794" s="209"/>
      <c r="W5794" s="209"/>
    </row>
    <row r="5795" spans="5:23" x14ac:dyDescent="0.25">
      <c r="E5795" s="209"/>
      <c r="F5795" s="209"/>
      <c r="G5795" s="209"/>
      <c r="H5795" s="209"/>
      <c r="I5795" s="209"/>
      <c r="J5795" s="209"/>
      <c r="K5795" s="209"/>
      <c r="O5795" s="209"/>
      <c r="P5795" s="209"/>
      <c r="Q5795" s="209"/>
      <c r="R5795" s="209"/>
      <c r="S5795" s="209"/>
      <c r="T5795" s="209"/>
      <c r="U5795" s="209"/>
      <c r="V5795" s="209"/>
      <c r="W5795" s="209"/>
    </row>
    <row r="5796" spans="5:23" x14ac:dyDescent="0.25">
      <c r="E5796" s="209"/>
      <c r="F5796" s="209"/>
      <c r="G5796" s="209"/>
      <c r="H5796" s="209"/>
      <c r="I5796" s="209"/>
      <c r="J5796" s="209"/>
      <c r="K5796" s="209"/>
      <c r="O5796" s="209"/>
      <c r="P5796" s="209"/>
      <c r="Q5796" s="209"/>
      <c r="R5796" s="209"/>
      <c r="S5796" s="209"/>
      <c r="T5796" s="209"/>
      <c r="U5796" s="209"/>
      <c r="V5796" s="209"/>
      <c r="W5796" s="209"/>
    </row>
    <row r="5797" spans="5:23" x14ac:dyDescent="0.25">
      <c r="E5797" s="209"/>
      <c r="F5797" s="209"/>
      <c r="G5797" s="209"/>
      <c r="H5797" s="209"/>
      <c r="I5797" s="209"/>
      <c r="J5797" s="209"/>
      <c r="K5797" s="209"/>
      <c r="O5797" s="209"/>
      <c r="P5797" s="209"/>
      <c r="Q5797" s="209"/>
      <c r="R5797" s="209"/>
      <c r="S5797" s="209"/>
      <c r="T5797" s="209"/>
      <c r="U5797" s="209"/>
      <c r="V5797" s="209"/>
      <c r="W5797" s="209"/>
    </row>
    <row r="5798" spans="5:23" x14ac:dyDescent="0.25">
      <c r="E5798" s="209"/>
      <c r="F5798" s="209"/>
      <c r="G5798" s="209"/>
      <c r="H5798" s="209"/>
      <c r="I5798" s="209"/>
      <c r="J5798" s="209"/>
      <c r="K5798" s="209"/>
      <c r="O5798" s="209"/>
      <c r="P5798" s="209"/>
      <c r="Q5798" s="209"/>
      <c r="R5798" s="209"/>
      <c r="S5798" s="209"/>
      <c r="T5798" s="209"/>
      <c r="U5798" s="209"/>
      <c r="V5798" s="209"/>
      <c r="W5798" s="209"/>
    </row>
    <row r="5799" spans="5:23" x14ac:dyDescent="0.25">
      <c r="E5799" s="209"/>
      <c r="F5799" s="209"/>
      <c r="G5799" s="209"/>
      <c r="H5799" s="209"/>
      <c r="I5799" s="209"/>
      <c r="J5799" s="209"/>
      <c r="K5799" s="209"/>
      <c r="O5799" s="209"/>
      <c r="P5799" s="209"/>
      <c r="Q5799" s="209"/>
      <c r="R5799" s="209"/>
      <c r="S5799" s="209"/>
      <c r="T5799" s="209"/>
      <c r="U5799" s="209"/>
      <c r="V5799" s="209"/>
      <c r="W5799" s="209"/>
    </row>
    <row r="5800" spans="5:23" x14ac:dyDescent="0.25">
      <c r="E5800" s="209"/>
      <c r="F5800" s="209"/>
      <c r="G5800" s="209"/>
      <c r="H5800" s="209"/>
      <c r="I5800" s="209"/>
      <c r="J5800" s="209"/>
      <c r="K5800" s="209"/>
      <c r="O5800" s="209"/>
      <c r="P5800" s="209"/>
      <c r="Q5800" s="209"/>
      <c r="R5800" s="209"/>
      <c r="S5800" s="209"/>
      <c r="T5800" s="209"/>
      <c r="U5800" s="209"/>
      <c r="V5800" s="209"/>
      <c r="W5800" s="209"/>
    </row>
    <row r="5801" spans="5:23" x14ac:dyDescent="0.25">
      <c r="E5801" s="209"/>
      <c r="F5801" s="209"/>
      <c r="G5801" s="209"/>
      <c r="H5801" s="209"/>
      <c r="I5801" s="209"/>
      <c r="J5801" s="209"/>
      <c r="K5801" s="209"/>
      <c r="O5801" s="209"/>
      <c r="P5801" s="209"/>
      <c r="Q5801" s="209"/>
      <c r="R5801" s="209"/>
      <c r="S5801" s="209"/>
      <c r="T5801" s="209"/>
      <c r="U5801" s="209"/>
      <c r="V5801" s="209"/>
      <c r="W5801" s="209"/>
    </row>
    <row r="5802" spans="5:23" x14ac:dyDescent="0.25">
      <c r="E5802" s="209"/>
      <c r="F5802" s="209"/>
      <c r="G5802" s="209"/>
      <c r="H5802" s="209"/>
      <c r="I5802" s="209"/>
      <c r="J5802" s="209"/>
      <c r="K5802" s="209"/>
      <c r="O5802" s="209"/>
      <c r="P5802" s="209"/>
      <c r="Q5802" s="209"/>
      <c r="R5802" s="209"/>
      <c r="S5802" s="209"/>
      <c r="T5802" s="209"/>
      <c r="U5802" s="209"/>
      <c r="V5802" s="209"/>
      <c r="W5802" s="209"/>
    </row>
    <row r="5803" spans="5:23" x14ac:dyDescent="0.25">
      <c r="E5803" s="209"/>
      <c r="F5803" s="209"/>
      <c r="G5803" s="209"/>
      <c r="H5803" s="209"/>
      <c r="I5803" s="209"/>
      <c r="J5803" s="209"/>
      <c r="K5803" s="209"/>
      <c r="O5803" s="209"/>
      <c r="P5803" s="209"/>
      <c r="Q5803" s="209"/>
      <c r="R5803" s="209"/>
      <c r="S5803" s="209"/>
      <c r="T5803" s="209"/>
      <c r="U5803" s="209"/>
      <c r="V5803" s="209"/>
      <c r="W5803" s="209"/>
    </row>
    <row r="5804" spans="5:23" x14ac:dyDescent="0.25">
      <c r="E5804" s="209"/>
      <c r="F5804" s="209"/>
      <c r="G5804" s="209"/>
      <c r="H5804" s="209"/>
      <c r="I5804" s="209"/>
      <c r="J5804" s="209"/>
      <c r="K5804" s="209"/>
      <c r="O5804" s="209"/>
      <c r="P5804" s="209"/>
      <c r="Q5804" s="209"/>
      <c r="R5804" s="209"/>
      <c r="S5804" s="209"/>
      <c r="T5804" s="209"/>
      <c r="U5804" s="209"/>
      <c r="V5804" s="209"/>
      <c r="W5804" s="209"/>
    </row>
    <row r="5805" spans="5:23" x14ac:dyDescent="0.25">
      <c r="E5805" s="209"/>
      <c r="F5805" s="209"/>
      <c r="G5805" s="209"/>
      <c r="H5805" s="209"/>
      <c r="I5805" s="209"/>
      <c r="J5805" s="209"/>
      <c r="K5805" s="209"/>
      <c r="O5805" s="209"/>
      <c r="P5805" s="209"/>
      <c r="Q5805" s="209"/>
      <c r="R5805" s="209"/>
      <c r="S5805" s="209"/>
      <c r="T5805" s="209"/>
      <c r="U5805" s="209"/>
      <c r="V5805" s="209"/>
      <c r="W5805" s="209"/>
    </row>
    <row r="5806" spans="5:23" x14ac:dyDescent="0.25">
      <c r="E5806" s="209"/>
      <c r="F5806" s="209"/>
      <c r="G5806" s="209"/>
      <c r="H5806" s="209"/>
      <c r="I5806" s="209"/>
      <c r="J5806" s="209"/>
      <c r="K5806" s="209"/>
      <c r="O5806" s="209"/>
      <c r="P5806" s="209"/>
      <c r="Q5806" s="209"/>
      <c r="R5806" s="209"/>
      <c r="S5806" s="209"/>
      <c r="T5806" s="209"/>
      <c r="U5806" s="209"/>
      <c r="V5806" s="209"/>
      <c r="W5806" s="209"/>
    </row>
    <row r="5807" spans="5:23" x14ac:dyDescent="0.25">
      <c r="E5807" s="209"/>
      <c r="F5807" s="209"/>
      <c r="G5807" s="209"/>
      <c r="H5807" s="209"/>
      <c r="I5807" s="209"/>
      <c r="J5807" s="209"/>
      <c r="K5807" s="209"/>
      <c r="O5807" s="209"/>
      <c r="P5807" s="209"/>
      <c r="Q5807" s="209"/>
      <c r="R5807" s="209"/>
      <c r="S5807" s="209"/>
      <c r="T5807" s="209"/>
      <c r="U5807" s="209"/>
      <c r="V5807" s="209"/>
      <c r="W5807" s="209"/>
    </row>
    <row r="5808" spans="5:23" x14ac:dyDescent="0.25">
      <c r="E5808" s="209"/>
      <c r="F5808" s="209"/>
      <c r="G5808" s="209"/>
      <c r="H5808" s="209"/>
      <c r="I5808" s="209"/>
      <c r="J5808" s="209"/>
      <c r="K5808" s="209"/>
      <c r="O5808" s="209"/>
      <c r="P5808" s="209"/>
      <c r="Q5808" s="209"/>
      <c r="R5808" s="209"/>
      <c r="S5808" s="209"/>
      <c r="T5808" s="209"/>
      <c r="U5808" s="209"/>
      <c r="V5808" s="209"/>
      <c r="W5808" s="209"/>
    </row>
    <row r="5809" spans="5:23" x14ac:dyDescent="0.25">
      <c r="E5809" s="209"/>
      <c r="F5809" s="209"/>
      <c r="G5809" s="209"/>
      <c r="H5809" s="209"/>
      <c r="I5809" s="209"/>
      <c r="J5809" s="209"/>
      <c r="K5809" s="209"/>
      <c r="O5809" s="209"/>
      <c r="P5809" s="209"/>
      <c r="Q5809" s="209"/>
      <c r="R5809" s="209"/>
      <c r="S5809" s="209"/>
      <c r="T5809" s="209"/>
      <c r="U5809" s="209"/>
      <c r="V5809" s="209"/>
      <c r="W5809" s="209"/>
    </row>
    <row r="5810" spans="5:23" x14ac:dyDescent="0.25">
      <c r="E5810" s="209"/>
      <c r="F5810" s="209"/>
      <c r="G5810" s="209"/>
      <c r="H5810" s="209"/>
      <c r="I5810" s="209"/>
      <c r="J5810" s="209"/>
      <c r="K5810" s="209"/>
      <c r="O5810" s="209"/>
      <c r="P5810" s="209"/>
      <c r="Q5810" s="209"/>
      <c r="R5810" s="209"/>
      <c r="S5810" s="209"/>
      <c r="T5810" s="209"/>
      <c r="U5810" s="209"/>
      <c r="V5810" s="209"/>
      <c r="W5810" s="209"/>
    </row>
    <row r="5811" spans="5:23" x14ac:dyDescent="0.25">
      <c r="E5811" s="209"/>
      <c r="F5811" s="209"/>
      <c r="G5811" s="209"/>
      <c r="H5811" s="209"/>
      <c r="I5811" s="209"/>
      <c r="J5811" s="209"/>
      <c r="K5811" s="209"/>
      <c r="O5811" s="209"/>
      <c r="P5811" s="209"/>
      <c r="Q5811" s="209"/>
      <c r="R5811" s="209"/>
      <c r="S5811" s="209"/>
      <c r="T5811" s="209"/>
      <c r="U5811" s="209"/>
      <c r="V5811" s="209"/>
      <c r="W5811" s="209"/>
    </row>
    <row r="5812" spans="5:23" x14ac:dyDescent="0.25">
      <c r="E5812" s="209"/>
      <c r="F5812" s="209"/>
      <c r="G5812" s="209"/>
      <c r="H5812" s="209"/>
      <c r="I5812" s="209"/>
      <c r="J5812" s="209"/>
      <c r="K5812" s="209"/>
      <c r="O5812" s="209"/>
      <c r="P5812" s="209"/>
      <c r="Q5812" s="209"/>
      <c r="R5812" s="209"/>
      <c r="S5812" s="209"/>
      <c r="T5812" s="209"/>
      <c r="U5812" s="209"/>
      <c r="V5812" s="209"/>
      <c r="W5812" s="209"/>
    </row>
    <row r="5813" spans="5:23" x14ac:dyDescent="0.25">
      <c r="E5813" s="209"/>
      <c r="F5813" s="209"/>
      <c r="G5813" s="209"/>
      <c r="H5813" s="209"/>
      <c r="I5813" s="209"/>
      <c r="J5813" s="209"/>
      <c r="K5813" s="209"/>
      <c r="O5813" s="209"/>
      <c r="P5813" s="209"/>
      <c r="Q5813" s="209"/>
      <c r="R5813" s="209"/>
      <c r="S5813" s="209"/>
      <c r="T5813" s="209"/>
      <c r="U5813" s="209"/>
      <c r="V5813" s="209"/>
      <c r="W5813" s="209"/>
    </row>
    <row r="5814" spans="5:23" x14ac:dyDescent="0.25">
      <c r="E5814" s="209"/>
      <c r="F5814" s="209"/>
      <c r="G5814" s="209"/>
      <c r="H5814" s="209"/>
      <c r="I5814" s="209"/>
      <c r="J5814" s="209"/>
      <c r="K5814" s="209"/>
      <c r="O5814" s="209"/>
      <c r="P5814" s="209"/>
      <c r="Q5814" s="209"/>
      <c r="R5814" s="209"/>
      <c r="S5814" s="209"/>
      <c r="T5814" s="209"/>
      <c r="U5814" s="209"/>
      <c r="V5814" s="209"/>
      <c r="W5814" s="209"/>
    </row>
    <row r="5815" spans="5:23" x14ac:dyDescent="0.25">
      <c r="E5815" s="209"/>
      <c r="F5815" s="209"/>
      <c r="G5815" s="209"/>
      <c r="H5815" s="209"/>
      <c r="I5815" s="209"/>
      <c r="J5815" s="209"/>
      <c r="K5815" s="209"/>
      <c r="O5815" s="209"/>
      <c r="P5815" s="209"/>
      <c r="Q5815" s="209"/>
      <c r="R5815" s="209"/>
      <c r="S5815" s="209"/>
      <c r="T5815" s="209"/>
      <c r="U5815" s="209"/>
      <c r="V5815" s="209"/>
      <c r="W5815" s="209"/>
    </row>
    <row r="5816" spans="5:23" x14ac:dyDescent="0.25">
      <c r="E5816" s="209"/>
      <c r="F5816" s="209"/>
      <c r="G5816" s="209"/>
      <c r="H5816" s="209"/>
      <c r="I5816" s="209"/>
      <c r="J5816" s="209"/>
      <c r="K5816" s="209"/>
      <c r="O5816" s="209"/>
      <c r="P5816" s="209"/>
      <c r="Q5816" s="209"/>
      <c r="R5816" s="209"/>
      <c r="S5816" s="209"/>
      <c r="T5816" s="209"/>
      <c r="U5816" s="209"/>
      <c r="V5816" s="209"/>
      <c r="W5816" s="209"/>
    </row>
    <row r="5817" spans="5:23" x14ac:dyDescent="0.25">
      <c r="E5817" s="209"/>
      <c r="F5817" s="209"/>
      <c r="G5817" s="209"/>
      <c r="H5817" s="209"/>
      <c r="I5817" s="209"/>
      <c r="J5817" s="209"/>
      <c r="K5817" s="209"/>
      <c r="O5817" s="209"/>
      <c r="P5817" s="209"/>
      <c r="Q5817" s="209"/>
      <c r="R5817" s="209"/>
      <c r="S5817" s="209"/>
      <c r="T5817" s="209"/>
      <c r="U5817" s="209"/>
      <c r="V5817" s="209"/>
      <c r="W5817" s="209"/>
    </row>
    <row r="5818" spans="5:23" x14ac:dyDescent="0.25">
      <c r="E5818" s="209"/>
      <c r="F5818" s="209"/>
      <c r="G5818" s="209"/>
      <c r="H5818" s="209"/>
      <c r="I5818" s="209"/>
      <c r="J5818" s="209"/>
      <c r="K5818" s="209"/>
      <c r="O5818" s="209"/>
      <c r="P5818" s="209"/>
      <c r="Q5818" s="209"/>
      <c r="R5818" s="209"/>
      <c r="S5818" s="209"/>
      <c r="T5818" s="209"/>
      <c r="U5818" s="209"/>
      <c r="V5818" s="209"/>
      <c r="W5818" s="209"/>
    </row>
    <row r="5819" spans="5:23" x14ac:dyDescent="0.25">
      <c r="E5819" s="209"/>
      <c r="F5819" s="209"/>
      <c r="G5819" s="209"/>
      <c r="H5819" s="209"/>
      <c r="I5819" s="209"/>
      <c r="J5819" s="209"/>
      <c r="K5819" s="209"/>
      <c r="O5819" s="209"/>
      <c r="P5819" s="209"/>
      <c r="Q5819" s="209"/>
      <c r="R5819" s="209"/>
      <c r="S5819" s="209"/>
      <c r="T5819" s="209"/>
      <c r="U5819" s="209"/>
      <c r="V5819" s="209"/>
      <c r="W5819" s="209"/>
    </row>
    <row r="5820" spans="5:23" x14ac:dyDescent="0.25">
      <c r="E5820" s="209"/>
      <c r="F5820" s="209"/>
      <c r="G5820" s="209"/>
      <c r="H5820" s="209"/>
      <c r="I5820" s="209"/>
      <c r="J5820" s="209"/>
      <c r="K5820" s="209"/>
      <c r="O5820" s="209"/>
      <c r="P5820" s="209"/>
      <c r="Q5820" s="209"/>
      <c r="R5820" s="209"/>
      <c r="S5820" s="209"/>
      <c r="T5820" s="209"/>
      <c r="U5820" s="209"/>
      <c r="V5820" s="209"/>
      <c r="W5820" s="209"/>
    </row>
    <row r="5821" spans="5:23" x14ac:dyDescent="0.25">
      <c r="E5821" s="209"/>
      <c r="F5821" s="209"/>
      <c r="G5821" s="209"/>
      <c r="H5821" s="209"/>
      <c r="I5821" s="209"/>
      <c r="J5821" s="209"/>
      <c r="K5821" s="209"/>
      <c r="O5821" s="209"/>
      <c r="P5821" s="209"/>
      <c r="Q5821" s="209"/>
      <c r="R5821" s="209"/>
      <c r="S5821" s="209"/>
      <c r="T5821" s="209"/>
      <c r="U5821" s="209"/>
      <c r="V5821" s="209"/>
      <c r="W5821" s="209"/>
    </row>
    <row r="5822" spans="5:23" x14ac:dyDescent="0.25">
      <c r="E5822" s="209"/>
      <c r="F5822" s="209"/>
      <c r="G5822" s="209"/>
      <c r="H5822" s="209"/>
      <c r="I5822" s="209"/>
      <c r="J5822" s="209"/>
      <c r="K5822" s="209"/>
      <c r="O5822" s="209"/>
      <c r="P5822" s="209"/>
      <c r="Q5822" s="209"/>
      <c r="R5822" s="209"/>
      <c r="S5822" s="209"/>
      <c r="T5822" s="209"/>
      <c r="U5822" s="209"/>
      <c r="V5822" s="209"/>
      <c r="W5822" s="209"/>
    </row>
    <row r="5823" spans="5:23" x14ac:dyDescent="0.25">
      <c r="E5823" s="209"/>
      <c r="F5823" s="209"/>
      <c r="G5823" s="209"/>
      <c r="H5823" s="209"/>
      <c r="I5823" s="209"/>
      <c r="J5823" s="209"/>
      <c r="K5823" s="209"/>
      <c r="O5823" s="209"/>
      <c r="P5823" s="209"/>
      <c r="Q5823" s="209"/>
      <c r="R5823" s="209"/>
      <c r="S5823" s="209"/>
      <c r="T5823" s="209"/>
      <c r="U5823" s="209"/>
      <c r="V5823" s="209"/>
      <c r="W5823" s="209"/>
    </row>
    <row r="5824" spans="5:23" x14ac:dyDescent="0.25">
      <c r="E5824" s="209"/>
      <c r="F5824" s="209"/>
      <c r="G5824" s="209"/>
      <c r="H5824" s="209"/>
      <c r="I5824" s="209"/>
      <c r="J5824" s="209"/>
      <c r="K5824" s="209"/>
      <c r="O5824" s="209"/>
      <c r="P5824" s="209"/>
      <c r="Q5824" s="209"/>
      <c r="R5824" s="209"/>
      <c r="S5824" s="209"/>
      <c r="T5824" s="209"/>
      <c r="U5824" s="209"/>
      <c r="V5824" s="209"/>
      <c r="W5824" s="209"/>
    </row>
    <row r="5825" spans="5:23" x14ac:dyDescent="0.25">
      <c r="E5825" s="209"/>
      <c r="F5825" s="209"/>
      <c r="G5825" s="209"/>
      <c r="H5825" s="209"/>
      <c r="I5825" s="209"/>
      <c r="J5825" s="209"/>
      <c r="K5825" s="209"/>
      <c r="O5825" s="209"/>
      <c r="P5825" s="209"/>
      <c r="Q5825" s="209"/>
      <c r="R5825" s="209"/>
      <c r="S5825" s="209"/>
      <c r="T5825" s="209"/>
      <c r="U5825" s="209"/>
      <c r="V5825" s="209"/>
      <c r="W5825" s="209"/>
    </row>
    <row r="5826" spans="5:23" x14ac:dyDescent="0.25">
      <c r="E5826" s="209"/>
      <c r="F5826" s="209"/>
      <c r="G5826" s="209"/>
      <c r="H5826" s="209"/>
      <c r="I5826" s="209"/>
      <c r="J5826" s="209"/>
      <c r="K5826" s="209"/>
      <c r="O5826" s="209"/>
      <c r="P5826" s="209"/>
      <c r="Q5826" s="209"/>
      <c r="R5826" s="209"/>
      <c r="S5826" s="209"/>
      <c r="T5826" s="209"/>
      <c r="U5826" s="209"/>
      <c r="V5826" s="209"/>
      <c r="W5826" s="209"/>
    </row>
    <row r="5827" spans="5:23" x14ac:dyDescent="0.25">
      <c r="E5827" s="209"/>
      <c r="F5827" s="209"/>
      <c r="G5827" s="209"/>
      <c r="H5827" s="209"/>
      <c r="I5827" s="209"/>
      <c r="J5827" s="209"/>
      <c r="K5827" s="209"/>
      <c r="O5827" s="209"/>
      <c r="P5827" s="209"/>
      <c r="Q5827" s="209"/>
      <c r="R5827" s="209"/>
      <c r="S5827" s="209"/>
      <c r="T5827" s="209"/>
      <c r="U5827" s="209"/>
      <c r="V5827" s="209"/>
      <c r="W5827" s="209"/>
    </row>
    <row r="5828" spans="5:23" x14ac:dyDescent="0.25">
      <c r="E5828" s="209"/>
      <c r="F5828" s="209"/>
      <c r="G5828" s="209"/>
      <c r="H5828" s="209"/>
      <c r="I5828" s="209"/>
      <c r="J5828" s="209"/>
      <c r="K5828" s="209"/>
      <c r="O5828" s="209"/>
      <c r="P5828" s="209"/>
      <c r="Q5828" s="209"/>
      <c r="R5828" s="209"/>
      <c r="S5828" s="209"/>
      <c r="T5828" s="209"/>
      <c r="U5828" s="209"/>
      <c r="V5828" s="209"/>
      <c r="W5828" s="209"/>
    </row>
    <row r="5829" spans="5:23" x14ac:dyDescent="0.25">
      <c r="E5829" s="209"/>
      <c r="F5829" s="209"/>
      <c r="G5829" s="209"/>
      <c r="H5829" s="209"/>
      <c r="I5829" s="209"/>
      <c r="J5829" s="209"/>
      <c r="K5829" s="209"/>
      <c r="O5829" s="209"/>
      <c r="P5829" s="209"/>
      <c r="Q5829" s="209"/>
      <c r="R5829" s="209"/>
      <c r="S5829" s="209"/>
      <c r="T5829" s="209"/>
      <c r="U5829" s="209"/>
      <c r="V5829" s="209"/>
      <c r="W5829" s="209"/>
    </row>
    <row r="5830" spans="5:23" x14ac:dyDescent="0.25">
      <c r="E5830" s="209"/>
      <c r="F5830" s="209"/>
      <c r="G5830" s="209"/>
      <c r="H5830" s="209"/>
      <c r="I5830" s="209"/>
      <c r="J5830" s="209"/>
      <c r="K5830" s="209"/>
      <c r="O5830" s="209"/>
      <c r="P5830" s="209"/>
      <c r="Q5830" s="209"/>
      <c r="R5830" s="209"/>
      <c r="S5830" s="209"/>
      <c r="T5830" s="209"/>
      <c r="U5830" s="209"/>
      <c r="V5830" s="209"/>
      <c r="W5830" s="209"/>
    </row>
    <row r="5831" spans="5:23" x14ac:dyDescent="0.25">
      <c r="E5831" s="209"/>
      <c r="F5831" s="209"/>
      <c r="G5831" s="209"/>
      <c r="H5831" s="209"/>
      <c r="I5831" s="209"/>
      <c r="J5831" s="209"/>
      <c r="K5831" s="209"/>
      <c r="O5831" s="209"/>
      <c r="P5831" s="209"/>
      <c r="Q5831" s="209"/>
      <c r="R5831" s="209"/>
      <c r="S5831" s="209"/>
      <c r="T5831" s="209"/>
      <c r="U5831" s="209"/>
      <c r="V5831" s="209"/>
      <c r="W5831" s="209"/>
    </row>
    <row r="5832" spans="5:23" x14ac:dyDescent="0.25">
      <c r="E5832" s="209"/>
      <c r="F5832" s="209"/>
      <c r="G5832" s="209"/>
      <c r="H5832" s="209"/>
      <c r="I5832" s="209"/>
      <c r="J5832" s="209"/>
      <c r="K5832" s="209"/>
      <c r="O5832" s="209"/>
      <c r="P5832" s="209"/>
      <c r="Q5832" s="209"/>
      <c r="R5832" s="209"/>
      <c r="S5832" s="209"/>
      <c r="T5832" s="209"/>
      <c r="U5832" s="209"/>
      <c r="V5832" s="209"/>
      <c r="W5832" s="209"/>
    </row>
    <row r="5833" spans="5:23" x14ac:dyDescent="0.25">
      <c r="E5833" s="209"/>
      <c r="F5833" s="209"/>
      <c r="G5833" s="209"/>
      <c r="H5833" s="209"/>
      <c r="I5833" s="209"/>
      <c r="J5833" s="209"/>
      <c r="K5833" s="209"/>
      <c r="O5833" s="209"/>
      <c r="P5833" s="209"/>
      <c r="Q5833" s="209"/>
      <c r="R5833" s="209"/>
      <c r="S5833" s="209"/>
      <c r="T5833" s="209"/>
      <c r="U5833" s="209"/>
      <c r="V5833" s="209"/>
      <c r="W5833" s="209"/>
    </row>
    <row r="5834" spans="5:23" x14ac:dyDescent="0.25">
      <c r="E5834" s="209"/>
      <c r="F5834" s="209"/>
      <c r="G5834" s="209"/>
      <c r="H5834" s="209"/>
      <c r="I5834" s="209"/>
      <c r="J5834" s="209"/>
      <c r="K5834" s="209"/>
      <c r="O5834" s="209"/>
      <c r="P5834" s="209"/>
      <c r="Q5834" s="209"/>
      <c r="R5834" s="209"/>
      <c r="S5834" s="209"/>
      <c r="T5834" s="209"/>
      <c r="U5834" s="209"/>
      <c r="V5834" s="209"/>
      <c r="W5834" s="209"/>
    </row>
    <row r="5835" spans="5:23" x14ac:dyDescent="0.25">
      <c r="E5835" s="209"/>
      <c r="F5835" s="209"/>
      <c r="G5835" s="209"/>
      <c r="H5835" s="209"/>
      <c r="I5835" s="209"/>
      <c r="J5835" s="209"/>
      <c r="K5835" s="209"/>
      <c r="O5835" s="209"/>
      <c r="P5835" s="209"/>
      <c r="Q5835" s="209"/>
      <c r="R5835" s="209"/>
      <c r="S5835" s="209"/>
      <c r="T5835" s="209"/>
      <c r="U5835" s="209"/>
      <c r="V5835" s="209"/>
      <c r="W5835" s="209"/>
    </row>
    <row r="5836" spans="5:23" x14ac:dyDescent="0.25">
      <c r="E5836" s="209"/>
      <c r="F5836" s="209"/>
      <c r="G5836" s="209"/>
      <c r="H5836" s="209"/>
      <c r="I5836" s="209"/>
      <c r="J5836" s="209"/>
      <c r="K5836" s="209"/>
      <c r="O5836" s="209"/>
      <c r="P5836" s="209"/>
      <c r="Q5836" s="209"/>
      <c r="R5836" s="209"/>
      <c r="S5836" s="209"/>
      <c r="T5836" s="209"/>
      <c r="U5836" s="209"/>
      <c r="V5836" s="209"/>
      <c r="W5836" s="209"/>
    </row>
    <row r="5837" spans="5:23" x14ac:dyDescent="0.25">
      <c r="E5837" s="209"/>
      <c r="F5837" s="209"/>
      <c r="G5837" s="209"/>
      <c r="H5837" s="209"/>
      <c r="I5837" s="209"/>
      <c r="J5837" s="209"/>
      <c r="K5837" s="209"/>
      <c r="O5837" s="209"/>
      <c r="P5837" s="209"/>
      <c r="Q5837" s="209"/>
      <c r="R5837" s="209"/>
      <c r="S5837" s="209"/>
      <c r="T5837" s="209"/>
      <c r="U5837" s="209"/>
      <c r="V5837" s="209"/>
      <c r="W5837" s="209"/>
    </row>
    <row r="5838" spans="5:23" x14ac:dyDescent="0.25">
      <c r="E5838" s="209"/>
      <c r="F5838" s="209"/>
      <c r="G5838" s="209"/>
      <c r="H5838" s="209"/>
      <c r="I5838" s="209"/>
      <c r="J5838" s="209"/>
      <c r="K5838" s="209"/>
      <c r="O5838" s="209"/>
      <c r="P5838" s="209"/>
      <c r="Q5838" s="209"/>
      <c r="R5838" s="209"/>
      <c r="S5838" s="209"/>
      <c r="T5838" s="209"/>
      <c r="U5838" s="209"/>
      <c r="V5838" s="209"/>
      <c r="W5838" s="209"/>
    </row>
    <row r="5839" spans="5:23" x14ac:dyDescent="0.25">
      <c r="E5839" s="209"/>
      <c r="F5839" s="209"/>
      <c r="G5839" s="209"/>
      <c r="H5839" s="209"/>
      <c r="I5839" s="209"/>
      <c r="J5839" s="209"/>
      <c r="K5839" s="209"/>
      <c r="O5839" s="209"/>
      <c r="P5839" s="209"/>
      <c r="Q5839" s="209"/>
      <c r="R5839" s="209"/>
      <c r="S5839" s="209"/>
      <c r="T5839" s="209"/>
      <c r="U5839" s="209"/>
      <c r="V5839" s="209"/>
      <c r="W5839" s="209"/>
    </row>
    <row r="5840" spans="5:23" x14ac:dyDescent="0.25">
      <c r="E5840" s="209"/>
      <c r="F5840" s="209"/>
      <c r="G5840" s="209"/>
      <c r="H5840" s="209"/>
      <c r="I5840" s="209"/>
      <c r="J5840" s="209"/>
      <c r="K5840" s="209"/>
      <c r="O5840" s="209"/>
      <c r="P5840" s="209"/>
      <c r="Q5840" s="209"/>
      <c r="R5840" s="209"/>
      <c r="S5840" s="209"/>
      <c r="T5840" s="209"/>
      <c r="U5840" s="209"/>
      <c r="V5840" s="209"/>
      <c r="W5840" s="209"/>
    </row>
    <row r="5841" spans="5:23" x14ac:dyDescent="0.25">
      <c r="E5841" s="209"/>
      <c r="F5841" s="209"/>
      <c r="G5841" s="209"/>
      <c r="H5841" s="209"/>
      <c r="I5841" s="209"/>
      <c r="J5841" s="209"/>
      <c r="K5841" s="209"/>
      <c r="O5841" s="209"/>
      <c r="P5841" s="209"/>
      <c r="Q5841" s="209"/>
      <c r="R5841" s="209"/>
      <c r="S5841" s="209"/>
      <c r="T5841" s="209"/>
      <c r="U5841" s="209"/>
      <c r="V5841" s="209"/>
      <c r="W5841" s="209"/>
    </row>
    <row r="5842" spans="5:23" x14ac:dyDescent="0.25">
      <c r="E5842" s="209"/>
      <c r="F5842" s="209"/>
      <c r="G5842" s="209"/>
      <c r="H5842" s="209"/>
      <c r="I5842" s="209"/>
      <c r="J5842" s="209"/>
      <c r="K5842" s="209"/>
      <c r="O5842" s="209"/>
      <c r="P5842" s="209"/>
      <c r="Q5842" s="209"/>
      <c r="R5842" s="209"/>
      <c r="S5842" s="209"/>
      <c r="T5842" s="209"/>
      <c r="U5842" s="209"/>
      <c r="V5842" s="209"/>
      <c r="W5842" s="209"/>
    </row>
    <row r="5843" spans="5:23" x14ac:dyDescent="0.25">
      <c r="E5843" s="209"/>
      <c r="F5843" s="209"/>
      <c r="G5843" s="209"/>
      <c r="H5843" s="209"/>
      <c r="I5843" s="209"/>
      <c r="J5843" s="209"/>
      <c r="K5843" s="209"/>
      <c r="O5843" s="209"/>
      <c r="P5843" s="209"/>
      <c r="Q5843" s="209"/>
      <c r="R5843" s="209"/>
      <c r="S5843" s="209"/>
      <c r="T5843" s="209"/>
      <c r="U5843" s="209"/>
      <c r="V5843" s="209"/>
      <c r="W5843" s="209"/>
    </row>
    <row r="5844" spans="5:23" x14ac:dyDescent="0.25">
      <c r="E5844" s="209"/>
      <c r="F5844" s="209"/>
      <c r="G5844" s="209"/>
      <c r="H5844" s="209"/>
      <c r="I5844" s="209"/>
      <c r="J5844" s="209"/>
      <c r="K5844" s="209"/>
      <c r="O5844" s="209"/>
      <c r="P5844" s="209"/>
      <c r="Q5844" s="209"/>
      <c r="R5844" s="209"/>
      <c r="S5844" s="209"/>
      <c r="T5844" s="209"/>
      <c r="U5844" s="209"/>
      <c r="V5844" s="209"/>
      <c r="W5844" s="209"/>
    </row>
    <row r="5845" spans="5:23" x14ac:dyDescent="0.25">
      <c r="E5845" s="209"/>
      <c r="F5845" s="209"/>
      <c r="G5845" s="209"/>
      <c r="H5845" s="209"/>
      <c r="I5845" s="209"/>
      <c r="J5845" s="209"/>
      <c r="K5845" s="209"/>
      <c r="O5845" s="209"/>
      <c r="P5845" s="209"/>
      <c r="Q5845" s="209"/>
      <c r="R5845" s="209"/>
      <c r="S5845" s="209"/>
      <c r="T5845" s="209"/>
      <c r="U5845" s="209"/>
      <c r="V5845" s="209"/>
      <c r="W5845" s="209"/>
    </row>
    <row r="5846" spans="5:23" x14ac:dyDescent="0.25">
      <c r="E5846" s="209"/>
      <c r="F5846" s="209"/>
      <c r="G5846" s="209"/>
      <c r="H5846" s="209"/>
      <c r="I5846" s="209"/>
      <c r="J5846" s="209"/>
      <c r="K5846" s="209"/>
      <c r="O5846" s="209"/>
      <c r="P5846" s="209"/>
      <c r="Q5846" s="209"/>
      <c r="R5846" s="209"/>
      <c r="S5846" s="209"/>
      <c r="T5846" s="209"/>
      <c r="U5846" s="209"/>
      <c r="V5846" s="209"/>
      <c r="W5846" s="209"/>
    </row>
    <row r="5847" spans="5:23" x14ac:dyDescent="0.25">
      <c r="E5847" s="209"/>
      <c r="F5847" s="209"/>
      <c r="G5847" s="209"/>
      <c r="H5847" s="209"/>
      <c r="I5847" s="209"/>
      <c r="J5847" s="209"/>
      <c r="K5847" s="209"/>
      <c r="O5847" s="209"/>
      <c r="P5847" s="209"/>
      <c r="Q5847" s="209"/>
      <c r="R5847" s="209"/>
      <c r="S5847" s="209"/>
      <c r="T5847" s="209"/>
      <c r="U5847" s="209"/>
      <c r="V5847" s="209"/>
      <c r="W5847" s="209"/>
    </row>
    <row r="5848" spans="5:23" x14ac:dyDescent="0.25">
      <c r="E5848" s="209"/>
      <c r="F5848" s="209"/>
      <c r="G5848" s="209"/>
      <c r="H5848" s="209"/>
      <c r="I5848" s="209"/>
      <c r="J5848" s="209"/>
      <c r="K5848" s="209"/>
      <c r="O5848" s="209"/>
      <c r="P5848" s="209"/>
      <c r="Q5848" s="209"/>
      <c r="R5848" s="209"/>
      <c r="S5848" s="209"/>
      <c r="T5848" s="209"/>
      <c r="U5848" s="209"/>
      <c r="V5848" s="209"/>
      <c r="W5848" s="209"/>
    </row>
    <row r="5849" spans="5:23" x14ac:dyDescent="0.25">
      <c r="E5849" s="209"/>
      <c r="F5849" s="209"/>
      <c r="G5849" s="209"/>
      <c r="H5849" s="209"/>
      <c r="I5849" s="209"/>
      <c r="J5849" s="209"/>
      <c r="K5849" s="209"/>
      <c r="O5849" s="209"/>
      <c r="P5849" s="209"/>
      <c r="Q5849" s="209"/>
      <c r="R5849" s="209"/>
      <c r="S5849" s="209"/>
      <c r="T5849" s="209"/>
      <c r="U5849" s="209"/>
      <c r="V5849" s="209"/>
      <c r="W5849" s="209"/>
    </row>
    <row r="5850" spans="5:23" x14ac:dyDescent="0.25">
      <c r="E5850" s="209"/>
      <c r="F5850" s="209"/>
      <c r="G5850" s="209"/>
      <c r="H5850" s="209"/>
      <c r="I5850" s="209"/>
      <c r="J5850" s="209"/>
      <c r="K5850" s="209"/>
      <c r="O5850" s="209"/>
      <c r="P5850" s="209"/>
      <c r="Q5850" s="209"/>
      <c r="R5850" s="209"/>
      <c r="S5850" s="209"/>
      <c r="T5850" s="209"/>
      <c r="U5850" s="209"/>
      <c r="V5850" s="209"/>
      <c r="W5850" s="209"/>
    </row>
    <row r="5851" spans="5:23" x14ac:dyDescent="0.25">
      <c r="E5851" s="209"/>
      <c r="F5851" s="209"/>
      <c r="G5851" s="209"/>
      <c r="H5851" s="209"/>
      <c r="I5851" s="209"/>
      <c r="J5851" s="209"/>
      <c r="K5851" s="209"/>
      <c r="O5851" s="209"/>
      <c r="P5851" s="209"/>
      <c r="Q5851" s="209"/>
      <c r="R5851" s="209"/>
      <c r="S5851" s="209"/>
      <c r="T5851" s="209"/>
      <c r="U5851" s="209"/>
      <c r="V5851" s="209"/>
      <c r="W5851" s="209"/>
    </row>
    <row r="5852" spans="5:23" x14ac:dyDescent="0.25">
      <c r="E5852" s="209"/>
      <c r="F5852" s="209"/>
      <c r="G5852" s="209"/>
      <c r="H5852" s="209"/>
      <c r="I5852" s="209"/>
      <c r="J5852" s="209"/>
      <c r="K5852" s="209"/>
      <c r="O5852" s="209"/>
      <c r="P5852" s="209"/>
      <c r="Q5852" s="209"/>
      <c r="R5852" s="209"/>
      <c r="S5852" s="209"/>
      <c r="T5852" s="209"/>
      <c r="U5852" s="209"/>
      <c r="V5852" s="209"/>
      <c r="W5852" s="209"/>
    </row>
    <row r="5853" spans="5:23" x14ac:dyDescent="0.25">
      <c r="E5853" s="209"/>
      <c r="F5853" s="209"/>
      <c r="G5853" s="209"/>
      <c r="H5853" s="209"/>
      <c r="I5853" s="209"/>
      <c r="J5853" s="209"/>
      <c r="K5853" s="209"/>
      <c r="O5853" s="209"/>
      <c r="P5853" s="209"/>
      <c r="Q5853" s="209"/>
      <c r="R5853" s="209"/>
      <c r="S5853" s="209"/>
      <c r="T5853" s="209"/>
      <c r="U5853" s="209"/>
      <c r="V5853" s="209"/>
      <c r="W5853" s="209"/>
    </row>
    <row r="5854" spans="5:23" x14ac:dyDescent="0.25">
      <c r="E5854" s="209"/>
      <c r="F5854" s="209"/>
      <c r="G5854" s="209"/>
      <c r="H5854" s="209"/>
      <c r="I5854" s="209"/>
      <c r="J5854" s="209"/>
      <c r="K5854" s="209"/>
      <c r="O5854" s="209"/>
      <c r="P5854" s="209"/>
      <c r="Q5854" s="209"/>
      <c r="R5854" s="209"/>
      <c r="S5854" s="209"/>
      <c r="T5854" s="209"/>
      <c r="U5854" s="209"/>
      <c r="V5854" s="209"/>
      <c r="W5854" s="209"/>
    </row>
    <row r="5855" spans="5:23" x14ac:dyDescent="0.25">
      <c r="E5855" s="209"/>
      <c r="F5855" s="209"/>
      <c r="G5855" s="209"/>
      <c r="H5855" s="209"/>
      <c r="I5855" s="209"/>
      <c r="J5855" s="209"/>
      <c r="K5855" s="209"/>
      <c r="O5855" s="209"/>
      <c r="P5855" s="209"/>
      <c r="Q5855" s="209"/>
      <c r="R5855" s="209"/>
      <c r="S5855" s="209"/>
      <c r="T5855" s="209"/>
      <c r="U5855" s="209"/>
      <c r="V5855" s="209"/>
      <c r="W5855" s="209"/>
    </row>
    <row r="5856" spans="5:23" x14ac:dyDescent="0.25">
      <c r="E5856" s="209"/>
      <c r="F5856" s="209"/>
      <c r="G5856" s="209"/>
      <c r="H5856" s="209"/>
      <c r="I5856" s="209"/>
      <c r="J5856" s="209"/>
      <c r="K5856" s="209"/>
      <c r="O5856" s="209"/>
      <c r="P5856" s="209"/>
      <c r="Q5856" s="209"/>
      <c r="R5856" s="209"/>
      <c r="S5856" s="209"/>
      <c r="T5856" s="209"/>
      <c r="U5856" s="209"/>
      <c r="V5856" s="209"/>
      <c r="W5856" s="209"/>
    </row>
    <row r="5857" spans="5:23" x14ac:dyDescent="0.25">
      <c r="E5857" s="209"/>
      <c r="F5857" s="209"/>
      <c r="G5857" s="209"/>
      <c r="H5857" s="209"/>
      <c r="I5857" s="209"/>
      <c r="J5857" s="209"/>
      <c r="K5857" s="209"/>
      <c r="O5857" s="209"/>
      <c r="P5857" s="209"/>
      <c r="Q5857" s="209"/>
      <c r="R5857" s="209"/>
      <c r="S5857" s="209"/>
      <c r="T5857" s="209"/>
      <c r="U5857" s="209"/>
      <c r="V5857" s="209"/>
      <c r="W5857" s="209"/>
    </row>
    <row r="5858" spans="5:23" x14ac:dyDescent="0.25">
      <c r="E5858" s="209"/>
      <c r="F5858" s="209"/>
      <c r="G5858" s="209"/>
      <c r="H5858" s="209"/>
      <c r="I5858" s="209"/>
      <c r="J5858" s="209"/>
      <c r="K5858" s="209"/>
      <c r="O5858" s="209"/>
      <c r="P5858" s="209"/>
      <c r="Q5858" s="209"/>
      <c r="R5858" s="209"/>
      <c r="S5858" s="209"/>
      <c r="T5858" s="209"/>
      <c r="U5858" s="209"/>
      <c r="V5858" s="209"/>
      <c r="W5858" s="209"/>
    </row>
    <row r="5859" spans="5:23" x14ac:dyDescent="0.25">
      <c r="E5859" s="209"/>
      <c r="F5859" s="209"/>
      <c r="G5859" s="209"/>
      <c r="H5859" s="209"/>
      <c r="I5859" s="209"/>
      <c r="J5859" s="209"/>
      <c r="K5859" s="209"/>
      <c r="O5859" s="209"/>
      <c r="P5859" s="209"/>
      <c r="Q5859" s="209"/>
      <c r="R5859" s="209"/>
      <c r="S5859" s="209"/>
      <c r="T5859" s="209"/>
      <c r="U5859" s="209"/>
      <c r="V5859" s="209"/>
      <c r="W5859" s="209"/>
    </row>
    <row r="5860" spans="5:23" x14ac:dyDescent="0.25">
      <c r="E5860" s="209"/>
      <c r="F5860" s="209"/>
      <c r="G5860" s="209"/>
      <c r="H5860" s="209"/>
      <c r="I5860" s="209"/>
      <c r="J5860" s="209"/>
      <c r="K5860" s="209"/>
      <c r="O5860" s="209"/>
      <c r="P5860" s="209"/>
      <c r="Q5860" s="209"/>
      <c r="R5860" s="209"/>
      <c r="S5860" s="209"/>
      <c r="T5860" s="209"/>
      <c r="U5860" s="209"/>
      <c r="V5860" s="209"/>
      <c r="W5860" s="209"/>
    </row>
    <row r="5861" spans="5:23" x14ac:dyDescent="0.25">
      <c r="E5861" s="209"/>
      <c r="F5861" s="209"/>
      <c r="G5861" s="209"/>
      <c r="H5861" s="209"/>
      <c r="I5861" s="209"/>
      <c r="J5861" s="209"/>
      <c r="K5861" s="209"/>
      <c r="O5861" s="209"/>
      <c r="P5861" s="209"/>
      <c r="Q5861" s="209"/>
      <c r="R5861" s="209"/>
      <c r="S5861" s="209"/>
      <c r="T5861" s="209"/>
      <c r="U5861" s="209"/>
      <c r="V5861" s="209"/>
      <c r="W5861" s="209"/>
    </row>
    <row r="5862" spans="5:23" x14ac:dyDescent="0.25">
      <c r="E5862" s="209"/>
      <c r="F5862" s="209"/>
      <c r="G5862" s="209"/>
      <c r="H5862" s="209"/>
      <c r="I5862" s="209"/>
      <c r="J5862" s="209"/>
      <c r="K5862" s="209"/>
      <c r="O5862" s="209"/>
      <c r="P5862" s="209"/>
      <c r="Q5862" s="209"/>
      <c r="R5862" s="209"/>
      <c r="S5862" s="209"/>
      <c r="T5862" s="209"/>
      <c r="U5862" s="209"/>
      <c r="V5862" s="209"/>
      <c r="W5862" s="209"/>
    </row>
    <row r="5863" spans="5:23" x14ac:dyDescent="0.25">
      <c r="E5863" s="209"/>
      <c r="F5863" s="209"/>
      <c r="G5863" s="209"/>
      <c r="H5863" s="209"/>
      <c r="I5863" s="209"/>
      <c r="J5863" s="209"/>
      <c r="K5863" s="209"/>
      <c r="O5863" s="209"/>
      <c r="P5863" s="209"/>
      <c r="Q5863" s="209"/>
      <c r="R5863" s="209"/>
      <c r="S5863" s="209"/>
      <c r="T5863" s="209"/>
      <c r="U5863" s="209"/>
      <c r="V5863" s="209"/>
      <c r="W5863" s="209"/>
    </row>
    <row r="5864" spans="5:23" x14ac:dyDescent="0.25">
      <c r="E5864" s="209"/>
      <c r="F5864" s="209"/>
      <c r="G5864" s="209"/>
      <c r="H5864" s="209"/>
      <c r="I5864" s="209"/>
      <c r="J5864" s="209"/>
      <c r="K5864" s="209"/>
      <c r="O5864" s="209"/>
      <c r="P5864" s="209"/>
      <c r="Q5864" s="209"/>
      <c r="R5864" s="209"/>
      <c r="S5864" s="209"/>
      <c r="T5864" s="209"/>
      <c r="U5864" s="209"/>
      <c r="V5864" s="209"/>
      <c r="W5864" s="209"/>
    </row>
    <row r="5865" spans="5:23" x14ac:dyDescent="0.25">
      <c r="E5865" s="209"/>
      <c r="F5865" s="209"/>
      <c r="G5865" s="209"/>
      <c r="H5865" s="209"/>
      <c r="I5865" s="209"/>
      <c r="J5865" s="209"/>
      <c r="K5865" s="209"/>
      <c r="O5865" s="209"/>
      <c r="P5865" s="209"/>
      <c r="Q5865" s="209"/>
      <c r="R5865" s="209"/>
      <c r="S5865" s="209"/>
      <c r="T5865" s="209"/>
      <c r="U5865" s="209"/>
      <c r="V5865" s="209"/>
      <c r="W5865" s="209"/>
    </row>
    <row r="5866" spans="5:23" x14ac:dyDescent="0.25">
      <c r="E5866" s="209"/>
      <c r="F5866" s="209"/>
      <c r="G5866" s="209"/>
      <c r="H5866" s="209"/>
      <c r="I5866" s="209"/>
      <c r="J5866" s="209"/>
      <c r="K5866" s="209"/>
      <c r="O5866" s="209"/>
      <c r="P5866" s="209"/>
      <c r="Q5866" s="209"/>
      <c r="R5866" s="209"/>
      <c r="S5866" s="209"/>
      <c r="T5866" s="209"/>
      <c r="U5866" s="209"/>
      <c r="V5866" s="209"/>
      <c r="W5866" s="209"/>
    </row>
    <row r="5867" spans="5:23" x14ac:dyDescent="0.25">
      <c r="E5867" s="209"/>
      <c r="F5867" s="209"/>
      <c r="G5867" s="209"/>
      <c r="H5867" s="209"/>
      <c r="I5867" s="209"/>
      <c r="J5867" s="209"/>
      <c r="K5867" s="209"/>
      <c r="O5867" s="209"/>
      <c r="P5867" s="209"/>
      <c r="Q5867" s="209"/>
      <c r="R5867" s="209"/>
      <c r="S5867" s="209"/>
      <c r="T5867" s="209"/>
      <c r="U5867" s="209"/>
      <c r="V5867" s="209"/>
      <c r="W5867" s="209"/>
    </row>
    <row r="5868" spans="5:23" x14ac:dyDescent="0.25">
      <c r="E5868" s="209"/>
      <c r="F5868" s="209"/>
      <c r="G5868" s="209"/>
      <c r="H5868" s="209"/>
      <c r="I5868" s="209"/>
      <c r="J5868" s="209"/>
      <c r="K5868" s="209"/>
      <c r="O5868" s="209"/>
      <c r="P5868" s="209"/>
      <c r="Q5868" s="209"/>
      <c r="R5868" s="209"/>
      <c r="S5868" s="209"/>
      <c r="T5868" s="209"/>
      <c r="U5868" s="209"/>
      <c r="V5868" s="209"/>
      <c r="W5868" s="209"/>
    </row>
    <row r="5869" spans="5:23" x14ac:dyDescent="0.25">
      <c r="E5869" s="209"/>
      <c r="F5869" s="209"/>
      <c r="G5869" s="209"/>
      <c r="H5869" s="209"/>
      <c r="I5869" s="209"/>
      <c r="J5869" s="209"/>
      <c r="K5869" s="209"/>
      <c r="O5869" s="209"/>
      <c r="P5869" s="209"/>
      <c r="Q5869" s="209"/>
      <c r="R5869" s="209"/>
      <c r="S5869" s="209"/>
      <c r="T5869" s="209"/>
      <c r="U5869" s="209"/>
      <c r="V5869" s="209"/>
      <c r="W5869" s="209"/>
    </row>
    <row r="5870" spans="5:23" x14ac:dyDescent="0.25">
      <c r="E5870" s="209"/>
      <c r="F5870" s="209"/>
      <c r="G5870" s="209"/>
      <c r="H5870" s="209"/>
      <c r="I5870" s="209"/>
      <c r="J5870" s="209"/>
      <c r="K5870" s="209"/>
      <c r="O5870" s="209"/>
      <c r="P5870" s="209"/>
      <c r="Q5870" s="209"/>
      <c r="R5870" s="209"/>
      <c r="S5870" s="209"/>
      <c r="T5870" s="209"/>
      <c r="U5870" s="209"/>
      <c r="V5870" s="209"/>
      <c r="W5870" s="209"/>
    </row>
    <row r="5871" spans="5:23" x14ac:dyDescent="0.25">
      <c r="E5871" s="209"/>
      <c r="F5871" s="209"/>
      <c r="G5871" s="209"/>
      <c r="H5871" s="209"/>
      <c r="I5871" s="209"/>
      <c r="J5871" s="209"/>
      <c r="K5871" s="209"/>
      <c r="O5871" s="209"/>
      <c r="P5871" s="209"/>
      <c r="Q5871" s="209"/>
      <c r="R5871" s="209"/>
      <c r="S5871" s="209"/>
      <c r="T5871" s="209"/>
      <c r="U5871" s="209"/>
      <c r="V5871" s="209"/>
      <c r="W5871" s="209"/>
    </row>
    <row r="5872" spans="5:23" x14ac:dyDescent="0.25">
      <c r="E5872" s="209"/>
      <c r="F5872" s="209"/>
      <c r="G5872" s="209"/>
      <c r="H5872" s="209"/>
      <c r="I5872" s="209"/>
      <c r="J5872" s="209"/>
      <c r="K5872" s="209"/>
      <c r="O5872" s="209"/>
      <c r="P5872" s="209"/>
      <c r="Q5872" s="209"/>
      <c r="R5872" s="209"/>
      <c r="S5872" s="209"/>
      <c r="T5872" s="209"/>
      <c r="U5872" s="209"/>
      <c r="V5872" s="209"/>
      <c r="W5872" s="209"/>
    </row>
    <row r="5873" spans="5:23" x14ac:dyDescent="0.25">
      <c r="E5873" s="209"/>
      <c r="F5873" s="209"/>
      <c r="G5873" s="209"/>
      <c r="H5873" s="209"/>
      <c r="I5873" s="209"/>
      <c r="J5873" s="209"/>
      <c r="K5873" s="209"/>
      <c r="O5873" s="209"/>
      <c r="P5873" s="209"/>
      <c r="Q5873" s="209"/>
      <c r="R5873" s="209"/>
      <c r="S5873" s="209"/>
      <c r="T5873" s="209"/>
      <c r="U5873" s="209"/>
      <c r="V5873" s="209"/>
      <c r="W5873" s="209"/>
    </row>
    <row r="5874" spans="5:23" x14ac:dyDescent="0.25">
      <c r="E5874" s="209"/>
      <c r="F5874" s="209"/>
      <c r="G5874" s="209"/>
      <c r="H5874" s="209"/>
      <c r="I5874" s="209"/>
      <c r="J5874" s="209"/>
      <c r="K5874" s="209"/>
      <c r="O5874" s="209"/>
      <c r="P5874" s="209"/>
      <c r="Q5874" s="209"/>
      <c r="R5874" s="209"/>
      <c r="S5874" s="209"/>
      <c r="T5874" s="209"/>
      <c r="U5874" s="209"/>
      <c r="V5874" s="209"/>
      <c r="W5874" s="209"/>
    </row>
    <row r="5875" spans="5:23" x14ac:dyDescent="0.25">
      <c r="E5875" s="209"/>
      <c r="F5875" s="209"/>
      <c r="G5875" s="209"/>
      <c r="H5875" s="209"/>
      <c r="I5875" s="209"/>
      <c r="J5875" s="209"/>
      <c r="K5875" s="209"/>
      <c r="O5875" s="209"/>
      <c r="P5875" s="209"/>
      <c r="Q5875" s="209"/>
      <c r="R5875" s="209"/>
      <c r="S5875" s="209"/>
      <c r="T5875" s="209"/>
      <c r="U5875" s="209"/>
      <c r="V5875" s="209"/>
      <c r="W5875" s="209"/>
    </row>
    <row r="5876" spans="5:23" x14ac:dyDescent="0.25">
      <c r="E5876" s="209"/>
      <c r="F5876" s="209"/>
      <c r="G5876" s="209"/>
      <c r="H5876" s="209"/>
      <c r="I5876" s="209"/>
      <c r="J5876" s="209"/>
      <c r="K5876" s="209"/>
      <c r="O5876" s="209"/>
      <c r="P5876" s="209"/>
      <c r="Q5876" s="209"/>
      <c r="R5876" s="209"/>
      <c r="S5876" s="209"/>
      <c r="T5876" s="209"/>
      <c r="U5876" s="209"/>
      <c r="V5876" s="209"/>
      <c r="W5876" s="209"/>
    </row>
    <row r="5877" spans="5:23" x14ac:dyDescent="0.25">
      <c r="E5877" s="209"/>
      <c r="F5877" s="209"/>
      <c r="G5877" s="209"/>
      <c r="H5877" s="209"/>
      <c r="I5877" s="209"/>
      <c r="J5877" s="209"/>
      <c r="K5877" s="209"/>
      <c r="O5877" s="209"/>
      <c r="P5877" s="209"/>
      <c r="Q5877" s="209"/>
      <c r="R5877" s="209"/>
      <c r="S5877" s="209"/>
      <c r="T5877" s="209"/>
      <c r="U5877" s="209"/>
      <c r="V5877" s="209"/>
      <c r="W5877" s="209"/>
    </row>
    <row r="5878" spans="5:23" x14ac:dyDescent="0.25">
      <c r="E5878" s="209"/>
      <c r="F5878" s="209"/>
      <c r="G5878" s="209"/>
      <c r="H5878" s="209"/>
      <c r="I5878" s="209"/>
      <c r="J5878" s="209"/>
      <c r="K5878" s="209"/>
      <c r="O5878" s="209"/>
      <c r="P5878" s="209"/>
      <c r="Q5878" s="209"/>
      <c r="R5878" s="209"/>
      <c r="S5878" s="209"/>
      <c r="T5878" s="209"/>
      <c r="U5878" s="209"/>
      <c r="V5878" s="209"/>
      <c r="W5878" s="209"/>
    </row>
    <row r="5879" spans="5:23" x14ac:dyDescent="0.25">
      <c r="E5879" s="209"/>
      <c r="F5879" s="209"/>
      <c r="G5879" s="209"/>
      <c r="H5879" s="209"/>
      <c r="I5879" s="209"/>
      <c r="J5879" s="209"/>
      <c r="K5879" s="209"/>
      <c r="O5879" s="209"/>
      <c r="P5879" s="209"/>
      <c r="Q5879" s="209"/>
      <c r="R5879" s="209"/>
      <c r="S5879" s="209"/>
      <c r="T5879" s="209"/>
      <c r="U5879" s="209"/>
      <c r="V5879" s="209"/>
      <c r="W5879" s="209"/>
    </row>
    <row r="5880" spans="5:23" x14ac:dyDescent="0.25">
      <c r="E5880" s="209"/>
      <c r="F5880" s="209"/>
      <c r="G5880" s="209"/>
      <c r="H5880" s="209"/>
      <c r="I5880" s="209"/>
      <c r="J5880" s="209"/>
      <c r="K5880" s="209"/>
      <c r="O5880" s="209"/>
      <c r="P5880" s="209"/>
      <c r="Q5880" s="209"/>
      <c r="R5880" s="209"/>
      <c r="S5880" s="209"/>
      <c r="T5880" s="209"/>
      <c r="U5880" s="209"/>
      <c r="V5880" s="209"/>
      <c r="W5880" s="209"/>
    </row>
    <row r="5881" spans="5:23" x14ac:dyDescent="0.25">
      <c r="E5881" s="209"/>
      <c r="F5881" s="209"/>
      <c r="G5881" s="209"/>
      <c r="H5881" s="209"/>
      <c r="I5881" s="209"/>
      <c r="J5881" s="209"/>
      <c r="K5881" s="209"/>
      <c r="O5881" s="209"/>
      <c r="P5881" s="209"/>
      <c r="Q5881" s="209"/>
      <c r="R5881" s="209"/>
      <c r="S5881" s="209"/>
      <c r="T5881" s="209"/>
      <c r="U5881" s="209"/>
      <c r="V5881" s="209"/>
      <c r="W5881" s="209"/>
    </row>
    <row r="5882" spans="5:23" x14ac:dyDescent="0.25">
      <c r="E5882" s="209"/>
      <c r="F5882" s="209"/>
      <c r="G5882" s="209"/>
      <c r="H5882" s="209"/>
      <c r="I5882" s="209"/>
      <c r="J5882" s="209"/>
      <c r="K5882" s="209"/>
      <c r="O5882" s="209"/>
      <c r="P5882" s="209"/>
      <c r="Q5882" s="209"/>
      <c r="R5882" s="209"/>
      <c r="S5882" s="209"/>
      <c r="T5882" s="209"/>
      <c r="U5882" s="209"/>
      <c r="V5882" s="209"/>
      <c r="W5882" s="209"/>
    </row>
    <row r="5883" spans="5:23" x14ac:dyDescent="0.25">
      <c r="E5883" s="209"/>
      <c r="F5883" s="209"/>
      <c r="G5883" s="209"/>
      <c r="H5883" s="209"/>
      <c r="I5883" s="209"/>
      <c r="J5883" s="209"/>
      <c r="K5883" s="209"/>
      <c r="O5883" s="209"/>
      <c r="P5883" s="209"/>
      <c r="Q5883" s="209"/>
      <c r="R5883" s="209"/>
      <c r="S5883" s="209"/>
      <c r="T5883" s="209"/>
      <c r="U5883" s="209"/>
      <c r="V5883" s="209"/>
      <c r="W5883" s="209"/>
    </row>
    <row r="5884" spans="5:23" x14ac:dyDescent="0.25">
      <c r="E5884" s="209"/>
      <c r="F5884" s="209"/>
      <c r="G5884" s="209"/>
      <c r="H5884" s="209"/>
      <c r="I5884" s="209"/>
      <c r="J5884" s="209"/>
      <c r="K5884" s="209"/>
      <c r="O5884" s="209"/>
      <c r="P5884" s="209"/>
      <c r="Q5884" s="209"/>
      <c r="R5884" s="209"/>
      <c r="S5884" s="209"/>
      <c r="T5884" s="209"/>
      <c r="U5884" s="209"/>
      <c r="V5884" s="209"/>
      <c r="W5884" s="209"/>
    </row>
    <row r="5885" spans="5:23" x14ac:dyDescent="0.25">
      <c r="E5885" s="209"/>
      <c r="F5885" s="209"/>
      <c r="G5885" s="209"/>
      <c r="H5885" s="209"/>
      <c r="I5885" s="209"/>
      <c r="J5885" s="209"/>
      <c r="K5885" s="209"/>
      <c r="O5885" s="209"/>
      <c r="P5885" s="209"/>
      <c r="Q5885" s="209"/>
      <c r="R5885" s="209"/>
      <c r="S5885" s="209"/>
      <c r="T5885" s="209"/>
      <c r="U5885" s="209"/>
      <c r="V5885" s="209"/>
      <c r="W5885" s="209"/>
    </row>
    <row r="5886" spans="5:23" x14ac:dyDescent="0.25">
      <c r="E5886" s="209"/>
      <c r="F5886" s="209"/>
      <c r="G5886" s="209"/>
      <c r="H5886" s="209"/>
      <c r="I5886" s="209"/>
      <c r="J5886" s="209"/>
      <c r="K5886" s="209"/>
      <c r="O5886" s="209"/>
      <c r="P5886" s="209"/>
      <c r="Q5886" s="209"/>
      <c r="R5886" s="209"/>
      <c r="S5886" s="209"/>
      <c r="T5886" s="209"/>
      <c r="U5886" s="209"/>
      <c r="V5886" s="209"/>
      <c r="W5886" s="209"/>
    </row>
    <row r="5887" spans="5:23" x14ac:dyDescent="0.25">
      <c r="E5887" s="209"/>
      <c r="F5887" s="209"/>
      <c r="G5887" s="209"/>
      <c r="H5887" s="209"/>
      <c r="I5887" s="209"/>
      <c r="J5887" s="209"/>
      <c r="K5887" s="209"/>
      <c r="O5887" s="209"/>
      <c r="P5887" s="209"/>
      <c r="Q5887" s="209"/>
      <c r="R5887" s="209"/>
      <c r="S5887" s="209"/>
      <c r="T5887" s="209"/>
      <c r="U5887" s="209"/>
      <c r="V5887" s="209"/>
      <c r="W5887" s="209"/>
    </row>
    <row r="5888" spans="5:23" x14ac:dyDescent="0.25">
      <c r="E5888" s="209"/>
      <c r="F5888" s="209"/>
      <c r="G5888" s="209"/>
      <c r="H5888" s="209"/>
      <c r="I5888" s="209"/>
      <c r="J5888" s="209"/>
      <c r="K5888" s="209"/>
      <c r="O5888" s="209"/>
      <c r="P5888" s="209"/>
      <c r="Q5888" s="209"/>
      <c r="R5888" s="209"/>
      <c r="S5888" s="209"/>
      <c r="T5888" s="209"/>
      <c r="U5888" s="209"/>
      <c r="V5888" s="209"/>
      <c r="W5888" s="209"/>
    </row>
    <row r="5889" spans="5:23" x14ac:dyDescent="0.25">
      <c r="E5889" s="209"/>
      <c r="F5889" s="209"/>
      <c r="G5889" s="209"/>
      <c r="H5889" s="209"/>
      <c r="I5889" s="209"/>
      <c r="J5889" s="209"/>
      <c r="K5889" s="209"/>
      <c r="O5889" s="209"/>
      <c r="P5889" s="209"/>
      <c r="Q5889" s="209"/>
      <c r="R5889" s="209"/>
      <c r="S5889" s="209"/>
      <c r="T5889" s="209"/>
      <c r="U5889" s="209"/>
      <c r="V5889" s="209"/>
      <c r="W5889" s="209"/>
    </row>
    <row r="5890" spans="5:23" x14ac:dyDescent="0.25">
      <c r="E5890" s="209"/>
      <c r="F5890" s="209"/>
      <c r="G5890" s="209"/>
      <c r="H5890" s="209"/>
      <c r="I5890" s="209"/>
      <c r="J5890" s="209"/>
      <c r="K5890" s="209"/>
      <c r="O5890" s="209"/>
      <c r="P5890" s="209"/>
      <c r="Q5890" s="209"/>
      <c r="R5890" s="209"/>
      <c r="S5890" s="209"/>
      <c r="T5890" s="209"/>
      <c r="U5890" s="209"/>
      <c r="V5890" s="209"/>
      <c r="W5890" s="209"/>
    </row>
    <row r="5891" spans="5:23" x14ac:dyDescent="0.25">
      <c r="E5891" s="209"/>
      <c r="F5891" s="209"/>
      <c r="G5891" s="209"/>
      <c r="H5891" s="209"/>
      <c r="I5891" s="209"/>
      <c r="J5891" s="209"/>
      <c r="K5891" s="209"/>
      <c r="O5891" s="209"/>
      <c r="P5891" s="209"/>
      <c r="Q5891" s="209"/>
      <c r="R5891" s="209"/>
      <c r="S5891" s="209"/>
      <c r="T5891" s="209"/>
      <c r="U5891" s="209"/>
      <c r="V5891" s="209"/>
      <c r="W5891" s="209"/>
    </row>
    <row r="5892" spans="5:23" x14ac:dyDescent="0.25">
      <c r="E5892" s="209"/>
      <c r="F5892" s="209"/>
      <c r="G5892" s="209"/>
      <c r="H5892" s="209"/>
      <c r="I5892" s="209"/>
      <c r="J5892" s="209"/>
      <c r="K5892" s="209"/>
      <c r="O5892" s="209"/>
      <c r="P5892" s="209"/>
      <c r="Q5892" s="209"/>
      <c r="R5892" s="209"/>
      <c r="S5892" s="209"/>
      <c r="T5892" s="209"/>
      <c r="U5892" s="209"/>
      <c r="V5892" s="209"/>
      <c r="W5892" s="209"/>
    </row>
    <row r="5893" spans="5:23" x14ac:dyDescent="0.25">
      <c r="E5893" s="209"/>
      <c r="F5893" s="209"/>
      <c r="G5893" s="209"/>
      <c r="H5893" s="209"/>
      <c r="I5893" s="209"/>
      <c r="J5893" s="209"/>
      <c r="K5893" s="209"/>
      <c r="O5893" s="209"/>
      <c r="P5893" s="209"/>
      <c r="Q5893" s="209"/>
      <c r="R5893" s="209"/>
      <c r="S5893" s="209"/>
      <c r="T5893" s="209"/>
      <c r="U5893" s="209"/>
      <c r="V5893" s="209"/>
      <c r="W5893" s="209"/>
    </row>
    <row r="5894" spans="5:23" x14ac:dyDescent="0.25">
      <c r="E5894" s="209"/>
      <c r="F5894" s="209"/>
      <c r="G5894" s="209"/>
      <c r="H5894" s="209"/>
      <c r="I5894" s="209"/>
      <c r="J5894" s="209"/>
      <c r="K5894" s="209"/>
      <c r="O5894" s="209"/>
      <c r="P5894" s="209"/>
      <c r="Q5894" s="209"/>
      <c r="R5894" s="209"/>
      <c r="S5894" s="209"/>
      <c r="T5894" s="209"/>
      <c r="U5894" s="209"/>
      <c r="V5894" s="209"/>
      <c r="W5894" s="209"/>
    </row>
    <row r="5895" spans="5:23" x14ac:dyDescent="0.25">
      <c r="E5895" s="209"/>
      <c r="F5895" s="209"/>
      <c r="G5895" s="209"/>
      <c r="H5895" s="209"/>
      <c r="I5895" s="209"/>
      <c r="J5895" s="209"/>
      <c r="K5895" s="209"/>
      <c r="O5895" s="209"/>
      <c r="P5895" s="209"/>
      <c r="Q5895" s="209"/>
      <c r="R5895" s="209"/>
      <c r="S5895" s="209"/>
      <c r="T5895" s="209"/>
      <c r="U5895" s="209"/>
      <c r="V5895" s="209"/>
      <c r="W5895" s="209"/>
    </row>
    <row r="5896" spans="5:23" x14ac:dyDescent="0.25">
      <c r="E5896" s="209"/>
      <c r="F5896" s="209"/>
      <c r="G5896" s="209"/>
      <c r="H5896" s="209"/>
      <c r="I5896" s="209"/>
      <c r="J5896" s="209"/>
      <c r="K5896" s="209"/>
      <c r="O5896" s="209"/>
      <c r="P5896" s="209"/>
      <c r="Q5896" s="209"/>
      <c r="R5896" s="209"/>
      <c r="S5896" s="209"/>
      <c r="T5896" s="209"/>
      <c r="U5896" s="209"/>
      <c r="V5896" s="209"/>
      <c r="W5896" s="209"/>
    </row>
    <row r="5897" spans="5:23" x14ac:dyDescent="0.25">
      <c r="E5897" s="209"/>
      <c r="F5897" s="209"/>
      <c r="G5897" s="209"/>
      <c r="H5897" s="209"/>
      <c r="I5897" s="209"/>
      <c r="J5897" s="209"/>
      <c r="K5897" s="209"/>
      <c r="O5897" s="209"/>
      <c r="P5897" s="209"/>
      <c r="Q5897" s="209"/>
      <c r="R5897" s="209"/>
      <c r="S5897" s="209"/>
      <c r="T5897" s="209"/>
      <c r="U5897" s="209"/>
      <c r="V5897" s="209"/>
      <c r="W5897" s="209"/>
    </row>
    <row r="5898" spans="5:23" x14ac:dyDescent="0.25">
      <c r="E5898" s="209"/>
      <c r="F5898" s="209"/>
      <c r="G5898" s="209"/>
      <c r="H5898" s="209"/>
      <c r="I5898" s="209"/>
      <c r="J5898" s="209"/>
      <c r="K5898" s="209"/>
      <c r="O5898" s="209"/>
      <c r="P5898" s="209"/>
      <c r="Q5898" s="209"/>
      <c r="R5898" s="209"/>
      <c r="S5898" s="209"/>
      <c r="T5898" s="209"/>
      <c r="U5898" s="209"/>
      <c r="V5898" s="209"/>
      <c r="W5898" s="209"/>
    </row>
    <row r="5899" spans="5:23" x14ac:dyDescent="0.25">
      <c r="E5899" s="209"/>
      <c r="F5899" s="209"/>
      <c r="G5899" s="209"/>
      <c r="H5899" s="209"/>
      <c r="I5899" s="209"/>
      <c r="J5899" s="209"/>
      <c r="K5899" s="209"/>
      <c r="O5899" s="209"/>
      <c r="P5899" s="209"/>
      <c r="Q5899" s="209"/>
      <c r="R5899" s="209"/>
      <c r="S5899" s="209"/>
      <c r="T5899" s="209"/>
      <c r="U5899" s="209"/>
      <c r="V5899" s="209"/>
      <c r="W5899" s="209"/>
    </row>
    <row r="5900" spans="5:23" x14ac:dyDescent="0.25">
      <c r="E5900" s="209"/>
      <c r="F5900" s="209"/>
      <c r="G5900" s="209"/>
      <c r="H5900" s="209"/>
      <c r="I5900" s="209"/>
      <c r="J5900" s="209"/>
      <c r="K5900" s="209"/>
      <c r="O5900" s="209"/>
      <c r="P5900" s="209"/>
      <c r="Q5900" s="209"/>
      <c r="R5900" s="209"/>
      <c r="S5900" s="209"/>
      <c r="T5900" s="209"/>
      <c r="U5900" s="209"/>
      <c r="V5900" s="209"/>
      <c r="W5900" s="209"/>
    </row>
    <row r="5901" spans="5:23" x14ac:dyDescent="0.25">
      <c r="E5901" s="209"/>
      <c r="F5901" s="209"/>
      <c r="G5901" s="209"/>
      <c r="H5901" s="209"/>
      <c r="I5901" s="209"/>
      <c r="J5901" s="209"/>
      <c r="K5901" s="209"/>
      <c r="O5901" s="209"/>
      <c r="P5901" s="209"/>
      <c r="Q5901" s="209"/>
      <c r="R5901" s="209"/>
      <c r="S5901" s="209"/>
      <c r="T5901" s="209"/>
      <c r="U5901" s="209"/>
      <c r="V5901" s="209"/>
      <c r="W5901" s="209"/>
    </row>
    <row r="5902" spans="5:23" x14ac:dyDescent="0.25">
      <c r="E5902" s="209"/>
      <c r="F5902" s="209"/>
      <c r="G5902" s="209"/>
      <c r="H5902" s="209"/>
      <c r="I5902" s="209"/>
      <c r="J5902" s="209"/>
      <c r="K5902" s="209"/>
      <c r="O5902" s="209"/>
      <c r="P5902" s="209"/>
      <c r="Q5902" s="209"/>
      <c r="R5902" s="209"/>
      <c r="S5902" s="209"/>
      <c r="T5902" s="209"/>
      <c r="U5902" s="209"/>
      <c r="V5902" s="209"/>
      <c r="W5902" s="209"/>
    </row>
    <row r="5903" spans="5:23" x14ac:dyDescent="0.25">
      <c r="E5903" s="209"/>
      <c r="F5903" s="209"/>
      <c r="G5903" s="209"/>
      <c r="H5903" s="209"/>
      <c r="I5903" s="209"/>
      <c r="J5903" s="209"/>
      <c r="K5903" s="209"/>
      <c r="O5903" s="209"/>
      <c r="P5903" s="209"/>
      <c r="Q5903" s="209"/>
      <c r="R5903" s="209"/>
      <c r="S5903" s="209"/>
      <c r="T5903" s="209"/>
      <c r="U5903" s="209"/>
      <c r="V5903" s="209"/>
      <c r="W5903" s="209"/>
    </row>
    <row r="5904" spans="5:23" x14ac:dyDescent="0.25">
      <c r="E5904" s="209"/>
      <c r="F5904" s="209"/>
      <c r="G5904" s="209"/>
      <c r="H5904" s="209"/>
      <c r="I5904" s="209"/>
      <c r="J5904" s="209"/>
      <c r="K5904" s="209"/>
      <c r="O5904" s="209"/>
      <c r="P5904" s="209"/>
      <c r="Q5904" s="209"/>
      <c r="R5904" s="209"/>
      <c r="S5904" s="209"/>
      <c r="T5904" s="209"/>
      <c r="U5904" s="209"/>
      <c r="V5904" s="209"/>
      <c r="W5904" s="209"/>
    </row>
    <row r="5905" spans="5:23" x14ac:dyDescent="0.25">
      <c r="E5905" s="209"/>
      <c r="F5905" s="209"/>
      <c r="G5905" s="209"/>
      <c r="H5905" s="209"/>
      <c r="I5905" s="209"/>
      <c r="J5905" s="209"/>
      <c r="K5905" s="209"/>
      <c r="O5905" s="209"/>
      <c r="P5905" s="209"/>
      <c r="Q5905" s="209"/>
      <c r="R5905" s="209"/>
      <c r="S5905" s="209"/>
      <c r="T5905" s="209"/>
      <c r="U5905" s="209"/>
      <c r="V5905" s="209"/>
      <c r="W5905" s="209"/>
    </row>
    <row r="5906" spans="5:23" x14ac:dyDescent="0.25">
      <c r="E5906" s="209"/>
      <c r="F5906" s="209"/>
      <c r="G5906" s="209"/>
      <c r="H5906" s="209"/>
      <c r="I5906" s="209"/>
      <c r="J5906" s="209"/>
      <c r="K5906" s="209"/>
      <c r="O5906" s="209"/>
      <c r="P5906" s="209"/>
      <c r="Q5906" s="209"/>
      <c r="R5906" s="209"/>
      <c r="S5906" s="209"/>
      <c r="T5906" s="209"/>
      <c r="U5906" s="209"/>
      <c r="V5906" s="209"/>
      <c r="W5906" s="209"/>
    </row>
    <row r="5907" spans="5:23" x14ac:dyDescent="0.25">
      <c r="E5907" s="209"/>
      <c r="F5907" s="209"/>
      <c r="G5907" s="209"/>
      <c r="H5907" s="209"/>
      <c r="I5907" s="209"/>
      <c r="J5907" s="209"/>
      <c r="K5907" s="209"/>
      <c r="O5907" s="209"/>
      <c r="P5907" s="209"/>
      <c r="Q5907" s="209"/>
      <c r="R5907" s="209"/>
      <c r="S5907" s="209"/>
      <c r="T5907" s="209"/>
      <c r="U5907" s="209"/>
      <c r="V5907" s="209"/>
      <c r="W5907" s="209"/>
    </row>
    <row r="5908" spans="5:23" x14ac:dyDescent="0.25">
      <c r="E5908" s="209"/>
      <c r="F5908" s="209"/>
      <c r="G5908" s="209"/>
      <c r="H5908" s="209"/>
      <c r="I5908" s="209"/>
      <c r="J5908" s="209"/>
      <c r="K5908" s="209"/>
      <c r="O5908" s="209"/>
      <c r="P5908" s="209"/>
      <c r="Q5908" s="209"/>
      <c r="R5908" s="209"/>
      <c r="S5908" s="209"/>
      <c r="T5908" s="209"/>
      <c r="U5908" s="209"/>
      <c r="V5908" s="209"/>
      <c r="W5908" s="209"/>
    </row>
    <row r="5909" spans="5:23" x14ac:dyDescent="0.25">
      <c r="E5909" s="209"/>
      <c r="F5909" s="209"/>
      <c r="G5909" s="209"/>
      <c r="H5909" s="209"/>
      <c r="I5909" s="209"/>
      <c r="J5909" s="209"/>
      <c r="K5909" s="209"/>
      <c r="O5909" s="209"/>
      <c r="P5909" s="209"/>
      <c r="Q5909" s="209"/>
      <c r="R5909" s="209"/>
      <c r="S5909" s="209"/>
      <c r="T5909" s="209"/>
      <c r="U5909" s="209"/>
      <c r="V5909" s="209"/>
      <c r="W5909" s="209"/>
    </row>
    <row r="5910" spans="5:23" x14ac:dyDescent="0.25">
      <c r="E5910" s="209"/>
      <c r="F5910" s="209"/>
      <c r="G5910" s="209"/>
      <c r="H5910" s="209"/>
      <c r="I5910" s="209"/>
      <c r="J5910" s="209"/>
      <c r="K5910" s="209"/>
      <c r="O5910" s="209"/>
      <c r="P5910" s="209"/>
      <c r="Q5910" s="209"/>
      <c r="R5910" s="209"/>
      <c r="S5910" s="209"/>
      <c r="T5910" s="209"/>
      <c r="U5910" s="209"/>
      <c r="V5910" s="209"/>
      <c r="W5910" s="209"/>
    </row>
    <row r="5911" spans="5:23" x14ac:dyDescent="0.25">
      <c r="E5911" s="209"/>
      <c r="F5911" s="209"/>
      <c r="G5911" s="209"/>
      <c r="H5911" s="209"/>
      <c r="I5911" s="209"/>
      <c r="J5911" s="209"/>
      <c r="K5911" s="209"/>
      <c r="O5911" s="209"/>
      <c r="P5911" s="209"/>
      <c r="Q5911" s="209"/>
      <c r="R5911" s="209"/>
      <c r="S5911" s="209"/>
      <c r="T5911" s="209"/>
      <c r="U5911" s="209"/>
      <c r="V5911" s="209"/>
      <c r="W5911" s="209"/>
    </row>
    <row r="5912" spans="5:23" x14ac:dyDescent="0.25">
      <c r="E5912" s="209"/>
      <c r="F5912" s="209"/>
      <c r="G5912" s="209"/>
      <c r="H5912" s="209"/>
      <c r="I5912" s="209"/>
      <c r="J5912" s="209"/>
      <c r="K5912" s="209"/>
      <c r="O5912" s="209"/>
      <c r="P5912" s="209"/>
      <c r="Q5912" s="209"/>
      <c r="R5912" s="209"/>
      <c r="S5912" s="209"/>
      <c r="T5912" s="209"/>
      <c r="U5912" s="209"/>
      <c r="V5912" s="209"/>
      <c r="W5912" s="209"/>
    </row>
    <row r="5913" spans="5:23" x14ac:dyDescent="0.25">
      <c r="E5913" s="209"/>
      <c r="F5913" s="209"/>
      <c r="G5913" s="209"/>
      <c r="H5913" s="209"/>
      <c r="I5913" s="209"/>
      <c r="J5913" s="209"/>
      <c r="K5913" s="209"/>
      <c r="O5913" s="209"/>
      <c r="P5913" s="209"/>
      <c r="Q5913" s="209"/>
      <c r="R5913" s="209"/>
      <c r="S5913" s="209"/>
      <c r="T5913" s="209"/>
      <c r="U5913" s="209"/>
      <c r="V5913" s="209"/>
      <c r="W5913" s="209"/>
    </row>
    <row r="5914" spans="5:23" x14ac:dyDescent="0.25">
      <c r="E5914" s="209"/>
      <c r="F5914" s="209"/>
      <c r="G5914" s="209"/>
      <c r="H5914" s="209"/>
      <c r="I5914" s="209"/>
      <c r="J5914" s="209"/>
      <c r="K5914" s="209"/>
      <c r="O5914" s="209"/>
      <c r="P5914" s="209"/>
      <c r="Q5914" s="209"/>
      <c r="R5914" s="209"/>
      <c r="S5914" s="209"/>
      <c r="T5914" s="209"/>
      <c r="U5914" s="209"/>
      <c r="V5914" s="209"/>
      <c r="W5914" s="209"/>
    </row>
    <row r="5915" spans="5:23" x14ac:dyDescent="0.25">
      <c r="E5915" s="209"/>
      <c r="F5915" s="209"/>
      <c r="G5915" s="209"/>
      <c r="H5915" s="209"/>
      <c r="I5915" s="209"/>
      <c r="J5915" s="209"/>
      <c r="K5915" s="209"/>
      <c r="O5915" s="209"/>
      <c r="P5915" s="209"/>
      <c r="Q5915" s="209"/>
      <c r="R5915" s="209"/>
      <c r="S5915" s="209"/>
      <c r="T5915" s="209"/>
      <c r="U5915" s="209"/>
      <c r="V5915" s="209"/>
      <c r="W5915" s="209"/>
    </row>
    <row r="5916" spans="5:23" x14ac:dyDescent="0.25">
      <c r="E5916" s="209"/>
      <c r="F5916" s="209"/>
      <c r="G5916" s="209"/>
      <c r="H5916" s="209"/>
      <c r="I5916" s="209"/>
      <c r="J5916" s="209"/>
      <c r="K5916" s="209"/>
      <c r="O5916" s="209"/>
      <c r="P5916" s="209"/>
      <c r="Q5916" s="209"/>
      <c r="R5916" s="209"/>
      <c r="S5916" s="209"/>
      <c r="T5916" s="209"/>
      <c r="U5916" s="209"/>
      <c r="V5916" s="209"/>
      <c r="W5916" s="209"/>
    </row>
    <row r="5917" spans="5:23" x14ac:dyDescent="0.25">
      <c r="E5917" s="209"/>
      <c r="F5917" s="209"/>
      <c r="G5917" s="209"/>
      <c r="H5917" s="209"/>
      <c r="I5917" s="209"/>
      <c r="J5917" s="209"/>
      <c r="K5917" s="209"/>
      <c r="O5917" s="209"/>
      <c r="P5917" s="209"/>
      <c r="Q5917" s="209"/>
      <c r="R5917" s="209"/>
      <c r="S5917" s="209"/>
      <c r="T5917" s="209"/>
      <c r="U5917" s="209"/>
      <c r="V5917" s="209"/>
      <c r="W5917" s="209"/>
    </row>
    <row r="5918" spans="5:23" x14ac:dyDescent="0.25">
      <c r="E5918" s="209"/>
      <c r="F5918" s="209"/>
      <c r="G5918" s="209"/>
      <c r="H5918" s="209"/>
      <c r="I5918" s="209"/>
      <c r="J5918" s="209"/>
      <c r="K5918" s="209"/>
      <c r="O5918" s="209"/>
      <c r="P5918" s="209"/>
      <c r="Q5918" s="209"/>
      <c r="R5918" s="209"/>
      <c r="S5918" s="209"/>
      <c r="T5918" s="209"/>
      <c r="U5918" s="209"/>
      <c r="V5918" s="209"/>
      <c r="W5918" s="209"/>
    </row>
    <row r="5919" spans="5:23" x14ac:dyDescent="0.25">
      <c r="E5919" s="209"/>
      <c r="F5919" s="209"/>
      <c r="G5919" s="209"/>
      <c r="H5919" s="209"/>
      <c r="I5919" s="209"/>
      <c r="J5919" s="209"/>
      <c r="K5919" s="209"/>
      <c r="O5919" s="209"/>
      <c r="P5919" s="209"/>
      <c r="Q5919" s="209"/>
      <c r="R5919" s="209"/>
      <c r="S5919" s="209"/>
      <c r="T5919" s="209"/>
      <c r="U5919" s="209"/>
      <c r="V5919" s="209"/>
      <c r="W5919" s="209"/>
    </row>
    <row r="5920" spans="5:23" x14ac:dyDescent="0.25">
      <c r="E5920" s="209"/>
      <c r="F5920" s="209"/>
      <c r="G5920" s="209"/>
      <c r="H5920" s="209"/>
      <c r="I5920" s="209"/>
      <c r="J5920" s="209"/>
      <c r="K5920" s="209"/>
      <c r="O5920" s="209"/>
      <c r="P5920" s="209"/>
      <c r="Q5920" s="209"/>
      <c r="R5920" s="209"/>
      <c r="S5920" s="209"/>
      <c r="T5920" s="209"/>
      <c r="U5920" s="209"/>
      <c r="V5920" s="209"/>
      <c r="W5920" s="209"/>
    </row>
    <row r="5921" spans="5:23" x14ac:dyDescent="0.25">
      <c r="E5921" s="209"/>
      <c r="F5921" s="209"/>
      <c r="G5921" s="209"/>
      <c r="H5921" s="209"/>
      <c r="I5921" s="209"/>
      <c r="J5921" s="209"/>
      <c r="K5921" s="209"/>
      <c r="O5921" s="209"/>
      <c r="P5921" s="209"/>
      <c r="Q5921" s="209"/>
      <c r="R5921" s="209"/>
      <c r="S5921" s="209"/>
      <c r="T5921" s="209"/>
      <c r="U5921" s="209"/>
      <c r="V5921" s="209"/>
      <c r="W5921" s="209"/>
    </row>
    <row r="5922" spans="5:23" x14ac:dyDescent="0.25">
      <c r="E5922" s="209"/>
      <c r="F5922" s="209"/>
      <c r="G5922" s="209"/>
      <c r="H5922" s="209"/>
      <c r="I5922" s="209"/>
      <c r="J5922" s="209"/>
      <c r="K5922" s="209"/>
      <c r="O5922" s="209"/>
      <c r="P5922" s="209"/>
      <c r="Q5922" s="209"/>
      <c r="R5922" s="209"/>
      <c r="S5922" s="209"/>
      <c r="T5922" s="209"/>
      <c r="U5922" s="209"/>
      <c r="V5922" s="209"/>
      <c r="W5922" s="209"/>
    </row>
    <row r="5923" spans="5:23" x14ac:dyDescent="0.25">
      <c r="E5923" s="209"/>
      <c r="F5923" s="209"/>
      <c r="G5923" s="209"/>
      <c r="H5923" s="209"/>
      <c r="I5923" s="209"/>
      <c r="J5923" s="209"/>
      <c r="K5923" s="209"/>
      <c r="O5923" s="209"/>
      <c r="P5923" s="209"/>
      <c r="Q5923" s="209"/>
      <c r="R5923" s="209"/>
      <c r="S5923" s="209"/>
      <c r="T5923" s="209"/>
      <c r="U5923" s="209"/>
      <c r="V5923" s="209"/>
      <c r="W5923" s="209"/>
    </row>
    <row r="5924" spans="5:23" x14ac:dyDescent="0.25">
      <c r="E5924" s="209"/>
      <c r="F5924" s="209"/>
      <c r="G5924" s="209"/>
      <c r="H5924" s="209"/>
      <c r="I5924" s="209"/>
      <c r="J5924" s="209"/>
      <c r="K5924" s="209"/>
      <c r="O5924" s="209"/>
      <c r="P5924" s="209"/>
      <c r="Q5924" s="209"/>
      <c r="R5924" s="209"/>
      <c r="S5924" s="209"/>
      <c r="T5924" s="209"/>
      <c r="U5924" s="209"/>
      <c r="V5924" s="209"/>
      <c r="W5924" s="209"/>
    </row>
    <row r="5925" spans="5:23" x14ac:dyDescent="0.25">
      <c r="E5925" s="209"/>
      <c r="F5925" s="209"/>
      <c r="G5925" s="209"/>
      <c r="H5925" s="209"/>
      <c r="I5925" s="209"/>
      <c r="J5925" s="209"/>
      <c r="K5925" s="209"/>
      <c r="O5925" s="209"/>
      <c r="P5925" s="209"/>
      <c r="Q5925" s="209"/>
      <c r="R5925" s="209"/>
      <c r="S5925" s="209"/>
      <c r="T5925" s="209"/>
      <c r="U5925" s="209"/>
      <c r="V5925" s="209"/>
      <c r="W5925" s="209"/>
    </row>
    <row r="5926" spans="5:23" x14ac:dyDescent="0.25">
      <c r="E5926" s="209"/>
      <c r="F5926" s="209"/>
      <c r="G5926" s="209"/>
      <c r="H5926" s="209"/>
      <c r="I5926" s="209"/>
      <c r="J5926" s="209"/>
      <c r="K5926" s="209"/>
      <c r="O5926" s="209"/>
      <c r="P5926" s="209"/>
      <c r="Q5926" s="209"/>
      <c r="R5926" s="209"/>
      <c r="S5926" s="209"/>
      <c r="T5926" s="209"/>
      <c r="U5926" s="209"/>
      <c r="V5926" s="209"/>
      <c r="W5926" s="209"/>
    </row>
    <row r="5927" spans="5:23" x14ac:dyDescent="0.25">
      <c r="E5927" s="209"/>
      <c r="F5927" s="209"/>
      <c r="G5927" s="209"/>
      <c r="H5927" s="209"/>
      <c r="I5927" s="209"/>
      <c r="J5927" s="209"/>
      <c r="K5927" s="209"/>
      <c r="O5927" s="209"/>
      <c r="P5927" s="209"/>
      <c r="Q5927" s="209"/>
      <c r="R5927" s="209"/>
      <c r="S5927" s="209"/>
      <c r="T5927" s="209"/>
      <c r="U5927" s="209"/>
      <c r="V5927" s="209"/>
      <c r="W5927" s="209"/>
    </row>
    <row r="5928" spans="5:23" x14ac:dyDescent="0.25">
      <c r="E5928" s="209"/>
      <c r="F5928" s="209"/>
      <c r="G5928" s="209"/>
      <c r="H5928" s="209"/>
      <c r="I5928" s="209"/>
      <c r="J5928" s="209"/>
      <c r="K5928" s="209"/>
      <c r="O5928" s="209"/>
      <c r="P5928" s="209"/>
      <c r="Q5928" s="209"/>
      <c r="R5928" s="209"/>
      <c r="S5928" s="209"/>
      <c r="T5928" s="209"/>
      <c r="U5928" s="209"/>
      <c r="V5928" s="209"/>
      <c r="W5928" s="209"/>
    </row>
    <row r="5929" spans="5:23" x14ac:dyDescent="0.25">
      <c r="E5929" s="209"/>
      <c r="F5929" s="209"/>
      <c r="G5929" s="209"/>
      <c r="H5929" s="209"/>
      <c r="I5929" s="209"/>
      <c r="J5929" s="209"/>
      <c r="K5929" s="209"/>
      <c r="O5929" s="209"/>
      <c r="P5929" s="209"/>
      <c r="Q5929" s="209"/>
      <c r="R5929" s="209"/>
      <c r="S5929" s="209"/>
      <c r="T5929" s="209"/>
      <c r="U5929" s="209"/>
      <c r="V5929" s="209"/>
      <c r="W5929" s="209"/>
    </row>
    <row r="5930" spans="5:23" x14ac:dyDescent="0.25">
      <c r="E5930" s="209"/>
      <c r="F5930" s="209"/>
      <c r="G5930" s="209"/>
      <c r="H5930" s="209"/>
      <c r="I5930" s="209"/>
      <c r="J5930" s="209"/>
      <c r="K5930" s="209"/>
      <c r="O5930" s="209"/>
      <c r="P5930" s="209"/>
      <c r="Q5930" s="209"/>
      <c r="R5930" s="209"/>
      <c r="S5930" s="209"/>
      <c r="T5930" s="209"/>
      <c r="U5930" s="209"/>
      <c r="V5930" s="209"/>
      <c r="W5930" s="209"/>
    </row>
    <row r="5931" spans="5:23" x14ac:dyDescent="0.25">
      <c r="E5931" s="209"/>
      <c r="F5931" s="209"/>
      <c r="G5931" s="209"/>
      <c r="H5931" s="209"/>
      <c r="I5931" s="209"/>
      <c r="J5931" s="209"/>
      <c r="K5931" s="209"/>
      <c r="O5931" s="209"/>
      <c r="P5931" s="209"/>
      <c r="Q5931" s="209"/>
      <c r="R5931" s="209"/>
      <c r="S5931" s="209"/>
      <c r="T5931" s="209"/>
      <c r="U5931" s="209"/>
      <c r="V5931" s="209"/>
      <c r="W5931" s="209"/>
    </row>
    <row r="5932" spans="5:23" x14ac:dyDescent="0.25">
      <c r="E5932" s="209"/>
      <c r="F5932" s="209"/>
      <c r="G5932" s="209"/>
      <c r="H5932" s="209"/>
      <c r="I5932" s="209"/>
      <c r="J5932" s="209"/>
      <c r="K5932" s="209"/>
      <c r="O5932" s="209"/>
      <c r="P5932" s="209"/>
      <c r="Q5932" s="209"/>
      <c r="R5932" s="209"/>
      <c r="S5932" s="209"/>
      <c r="T5932" s="209"/>
      <c r="U5932" s="209"/>
      <c r="V5932" s="209"/>
      <c r="W5932" s="209"/>
    </row>
    <row r="5933" spans="5:23" x14ac:dyDescent="0.25">
      <c r="E5933" s="209"/>
      <c r="F5933" s="209"/>
      <c r="G5933" s="209"/>
      <c r="H5933" s="209"/>
      <c r="I5933" s="209"/>
      <c r="J5933" s="209"/>
      <c r="K5933" s="209"/>
      <c r="O5933" s="209"/>
      <c r="P5933" s="209"/>
      <c r="Q5933" s="209"/>
      <c r="R5933" s="209"/>
      <c r="S5933" s="209"/>
      <c r="T5933" s="209"/>
      <c r="U5933" s="209"/>
      <c r="V5933" s="209"/>
      <c r="W5933" s="209"/>
    </row>
    <row r="5934" spans="5:23" x14ac:dyDescent="0.25">
      <c r="E5934" s="209"/>
      <c r="F5934" s="209"/>
      <c r="G5934" s="209"/>
      <c r="H5934" s="209"/>
      <c r="I5934" s="209"/>
      <c r="J5934" s="209"/>
      <c r="K5934" s="209"/>
      <c r="O5934" s="209"/>
      <c r="P5934" s="209"/>
      <c r="Q5934" s="209"/>
      <c r="R5934" s="209"/>
      <c r="S5934" s="209"/>
      <c r="T5934" s="209"/>
      <c r="U5934" s="209"/>
      <c r="V5934" s="209"/>
      <c r="W5934" s="209"/>
    </row>
    <row r="5935" spans="5:23" x14ac:dyDescent="0.25">
      <c r="E5935" s="209"/>
      <c r="F5935" s="209"/>
      <c r="G5935" s="209"/>
      <c r="H5935" s="209"/>
      <c r="I5935" s="209"/>
      <c r="J5935" s="209"/>
      <c r="K5935" s="209"/>
      <c r="O5935" s="209"/>
      <c r="P5935" s="209"/>
      <c r="Q5935" s="209"/>
      <c r="R5935" s="209"/>
      <c r="S5935" s="209"/>
      <c r="T5935" s="209"/>
      <c r="U5935" s="209"/>
      <c r="V5935" s="209"/>
      <c r="W5935" s="209"/>
    </row>
    <row r="5936" spans="5:23" x14ac:dyDescent="0.25">
      <c r="E5936" s="209"/>
      <c r="F5936" s="209"/>
      <c r="G5936" s="209"/>
      <c r="H5936" s="209"/>
      <c r="I5936" s="209"/>
      <c r="J5936" s="209"/>
      <c r="K5936" s="209"/>
      <c r="O5936" s="209"/>
      <c r="P5936" s="209"/>
      <c r="Q5936" s="209"/>
      <c r="R5936" s="209"/>
      <c r="S5936" s="209"/>
      <c r="T5936" s="209"/>
      <c r="U5936" s="209"/>
      <c r="V5936" s="209"/>
      <c r="W5936" s="209"/>
    </row>
    <row r="5937" spans="5:23" x14ac:dyDescent="0.25">
      <c r="E5937" s="209"/>
      <c r="F5937" s="209"/>
      <c r="G5937" s="209"/>
      <c r="H5937" s="209"/>
      <c r="I5937" s="209"/>
      <c r="J5937" s="209"/>
      <c r="K5937" s="209"/>
      <c r="O5937" s="209"/>
      <c r="P5937" s="209"/>
      <c r="Q5937" s="209"/>
      <c r="R5937" s="209"/>
      <c r="S5937" s="209"/>
      <c r="T5937" s="209"/>
      <c r="U5937" s="209"/>
      <c r="V5937" s="209"/>
      <c r="W5937" s="209"/>
    </row>
    <row r="5938" spans="5:23" x14ac:dyDescent="0.25">
      <c r="E5938" s="209"/>
      <c r="F5938" s="209"/>
      <c r="G5938" s="209"/>
      <c r="H5938" s="209"/>
      <c r="I5938" s="209"/>
      <c r="J5938" s="209"/>
      <c r="K5938" s="209"/>
      <c r="O5938" s="209"/>
      <c r="P5938" s="209"/>
      <c r="Q5938" s="209"/>
      <c r="R5938" s="209"/>
      <c r="S5938" s="209"/>
      <c r="T5938" s="209"/>
      <c r="U5938" s="209"/>
      <c r="V5938" s="209"/>
      <c r="W5938" s="209"/>
    </row>
    <row r="5939" spans="5:23" x14ac:dyDescent="0.25">
      <c r="E5939" s="209"/>
      <c r="F5939" s="209"/>
      <c r="G5939" s="209"/>
      <c r="H5939" s="209"/>
      <c r="I5939" s="209"/>
      <c r="J5939" s="209"/>
      <c r="K5939" s="209"/>
      <c r="O5939" s="209"/>
      <c r="P5939" s="209"/>
      <c r="Q5939" s="209"/>
      <c r="R5939" s="209"/>
      <c r="S5939" s="209"/>
      <c r="T5939" s="209"/>
      <c r="U5939" s="209"/>
      <c r="V5939" s="209"/>
      <c r="W5939" s="209"/>
    </row>
    <row r="5940" spans="5:23" x14ac:dyDescent="0.25">
      <c r="E5940" s="209"/>
      <c r="F5940" s="209"/>
      <c r="G5940" s="209"/>
      <c r="H5940" s="209"/>
      <c r="I5940" s="209"/>
      <c r="J5940" s="209"/>
      <c r="K5940" s="209"/>
      <c r="O5940" s="209"/>
      <c r="P5940" s="209"/>
      <c r="Q5940" s="209"/>
      <c r="R5940" s="209"/>
      <c r="S5940" s="209"/>
      <c r="T5940" s="209"/>
      <c r="U5940" s="209"/>
      <c r="V5940" s="209"/>
      <c r="W5940" s="209"/>
    </row>
    <row r="5941" spans="5:23" x14ac:dyDescent="0.25">
      <c r="E5941" s="209"/>
      <c r="F5941" s="209"/>
      <c r="G5941" s="209"/>
      <c r="H5941" s="209"/>
      <c r="I5941" s="209"/>
      <c r="J5941" s="209"/>
      <c r="K5941" s="209"/>
      <c r="O5941" s="209"/>
      <c r="P5941" s="209"/>
      <c r="Q5941" s="209"/>
      <c r="R5941" s="209"/>
      <c r="S5941" s="209"/>
      <c r="T5941" s="209"/>
      <c r="U5941" s="209"/>
      <c r="V5941" s="209"/>
      <c r="W5941" s="209"/>
    </row>
    <row r="5942" spans="5:23" x14ac:dyDescent="0.25">
      <c r="E5942" s="209"/>
      <c r="F5942" s="209"/>
      <c r="G5942" s="209"/>
      <c r="H5942" s="209"/>
      <c r="I5942" s="209"/>
      <c r="J5942" s="209"/>
      <c r="K5942" s="209"/>
      <c r="O5942" s="209"/>
      <c r="P5942" s="209"/>
      <c r="Q5942" s="209"/>
      <c r="R5942" s="209"/>
      <c r="S5942" s="209"/>
      <c r="T5942" s="209"/>
      <c r="U5942" s="209"/>
      <c r="V5942" s="209"/>
      <c r="W5942" s="209"/>
    </row>
    <row r="5943" spans="5:23" x14ac:dyDescent="0.25">
      <c r="E5943" s="209"/>
      <c r="F5943" s="209"/>
      <c r="G5943" s="209"/>
      <c r="H5943" s="209"/>
      <c r="I5943" s="209"/>
      <c r="J5943" s="209"/>
      <c r="K5943" s="209"/>
      <c r="O5943" s="209"/>
      <c r="P5943" s="209"/>
      <c r="Q5943" s="209"/>
      <c r="R5943" s="209"/>
      <c r="S5943" s="209"/>
      <c r="T5943" s="209"/>
      <c r="U5943" s="209"/>
      <c r="V5943" s="209"/>
      <c r="W5943" s="209"/>
    </row>
    <row r="5944" spans="5:23" x14ac:dyDescent="0.25">
      <c r="E5944" s="209"/>
      <c r="F5944" s="209"/>
      <c r="G5944" s="209"/>
      <c r="H5944" s="209"/>
      <c r="I5944" s="209"/>
      <c r="J5944" s="209"/>
      <c r="K5944" s="209"/>
      <c r="O5944" s="209"/>
      <c r="P5944" s="209"/>
      <c r="Q5944" s="209"/>
      <c r="R5944" s="209"/>
      <c r="S5944" s="209"/>
      <c r="T5944" s="209"/>
      <c r="U5944" s="209"/>
      <c r="V5944" s="209"/>
      <c r="W5944" s="209"/>
    </row>
    <row r="5945" spans="5:23" x14ac:dyDescent="0.25">
      <c r="E5945" s="209"/>
      <c r="F5945" s="209"/>
      <c r="G5945" s="209"/>
      <c r="H5945" s="209"/>
      <c r="I5945" s="209"/>
      <c r="J5945" s="209"/>
      <c r="K5945" s="209"/>
      <c r="O5945" s="209"/>
      <c r="P5945" s="209"/>
      <c r="Q5945" s="209"/>
      <c r="R5945" s="209"/>
      <c r="S5945" s="209"/>
      <c r="T5945" s="209"/>
      <c r="U5945" s="209"/>
      <c r="V5945" s="209"/>
      <c r="W5945" s="209"/>
    </row>
    <row r="5946" spans="5:23" x14ac:dyDescent="0.25">
      <c r="E5946" s="209"/>
      <c r="F5946" s="209"/>
      <c r="G5946" s="209"/>
      <c r="H5946" s="209"/>
      <c r="I5946" s="209"/>
      <c r="J5946" s="209"/>
      <c r="K5946" s="209"/>
      <c r="O5946" s="209"/>
      <c r="P5946" s="209"/>
      <c r="Q5946" s="209"/>
      <c r="R5946" s="209"/>
      <c r="S5946" s="209"/>
      <c r="T5946" s="209"/>
      <c r="U5946" s="209"/>
      <c r="V5946" s="209"/>
      <c r="W5946" s="209"/>
    </row>
    <row r="5947" spans="5:23" x14ac:dyDescent="0.25">
      <c r="E5947" s="209"/>
      <c r="F5947" s="209"/>
      <c r="G5947" s="209"/>
      <c r="H5947" s="209"/>
      <c r="I5947" s="209"/>
      <c r="J5947" s="209"/>
      <c r="K5947" s="209"/>
      <c r="O5947" s="209"/>
      <c r="P5947" s="209"/>
      <c r="Q5947" s="209"/>
      <c r="R5947" s="209"/>
      <c r="S5947" s="209"/>
      <c r="T5947" s="209"/>
      <c r="U5947" s="209"/>
      <c r="V5947" s="209"/>
      <c r="W5947" s="209"/>
    </row>
    <row r="5948" spans="5:23" x14ac:dyDescent="0.25">
      <c r="E5948" s="209"/>
      <c r="F5948" s="209"/>
      <c r="G5948" s="209"/>
      <c r="H5948" s="209"/>
      <c r="I5948" s="209"/>
      <c r="J5948" s="209"/>
      <c r="K5948" s="209"/>
      <c r="O5948" s="209"/>
      <c r="P5948" s="209"/>
      <c r="Q5948" s="209"/>
      <c r="R5948" s="209"/>
      <c r="S5948" s="209"/>
      <c r="T5948" s="209"/>
      <c r="U5948" s="209"/>
      <c r="V5948" s="209"/>
      <c r="W5948" s="209"/>
    </row>
    <row r="5949" spans="5:23" x14ac:dyDescent="0.25">
      <c r="E5949" s="209"/>
      <c r="F5949" s="209"/>
      <c r="G5949" s="209"/>
      <c r="H5949" s="209"/>
      <c r="I5949" s="209"/>
      <c r="J5949" s="209"/>
      <c r="K5949" s="209"/>
      <c r="O5949" s="209"/>
      <c r="P5949" s="209"/>
      <c r="Q5949" s="209"/>
      <c r="R5949" s="209"/>
      <c r="S5949" s="209"/>
      <c r="T5949" s="209"/>
      <c r="U5949" s="209"/>
      <c r="V5949" s="209"/>
      <c r="W5949" s="209"/>
    </row>
    <row r="5950" spans="5:23" x14ac:dyDescent="0.25">
      <c r="E5950" s="209"/>
      <c r="F5950" s="209"/>
      <c r="G5950" s="209"/>
      <c r="H5950" s="209"/>
      <c r="I5950" s="209"/>
      <c r="J5950" s="209"/>
      <c r="K5950" s="209"/>
      <c r="O5950" s="209"/>
      <c r="P5950" s="209"/>
      <c r="Q5950" s="209"/>
      <c r="R5950" s="209"/>
      <c r="S5950" s="209"/>
      <c r="T5950" s="209"/>
      <c r="U5950" s="209"/>
      <c r="V5950" s="209"/>
      <c r="W5950" s="209"/>
    </row>
    <row r="5951" spans="5:23" x14ac:dyDescent="0.25">
      <c r="E5951" s="209"/>
      <c r="F5951" s="209"/>
      <c r="G5951" s="209"/>
      <c r="H5951" s="209"/>
      <c r="I5951" s="209"/>
      <c r="J5951" s="209"/>
      <c r="K5951" s="209"/>
      <c r="O5951" s="209"/>
      <c r="P5951" s="209"/>
      <c r="Q5951" s="209"/>
      <c r="R5951" s="209"/>
      <c r="S5951" s="209"/>
      <c r="T5951" s="209"/>
      <c r="U5951" s="209"/>
      <c r="V5951" s="209"/>
      <c r="W5951" s="209"/>
    </row>
    <row r="5952" spans="5:23" x14ac:dyDescent="0.25">
      <c r="E5952" s="209"/>
      <c r="F5952" s="209"/>
      <c r="G5952" s="209"/>
      <c r="H5952" s="209"/>
      <c r="I5952" s="209"/>
      <c r="J5952" s="209"/>
      <c r="K5952" s="209"/>
      <c r="O5952" s="209"/>
      <c r="P5952" s="209"/>
      <c r="Q5952" s="209"/>
      <c r="R5952" s="209"/>
      <c r="S5952" s="209"/>
      <c r="T5952" s="209"/>
      <c r="U5952" s="209"/>
      <c r="V5952" s="209"/>
      <c r="W5952" s="209"/>
    </row>
    <row r="5953" spans="5:23" x14ac:dyDescent="0.25">
      <c r="E5953" s="209"/>
      <c r="F5953" s="209"/>
      <c r="G5953" s="209"/>
      <c r="H5953" s="209"/>
      <c r="I5953" s="209"/>
      <c r="J5953" s="209"/>
      <c r="K5953" s="209"/>
      <c r="O5953" s="209"/>
      <c r="P5953" s="209"/>
      <c r="Q5953" s="209"/>
      <c r="R5953" s="209"/>
      <c r="S5953" s="209"/>
      <c r="T5953" s="209"/>
      <c r="U5953" s="209"/>
      <c r="V5953" s="209"/>
      <c r="W5953" s="209"/>
    </row>
    <row r="5954" spans="5:23" x14ac:dyDescent="0.25">
      <c r="E5954" s="209"/>
      <c r="F5954" s="209"/>
      <c r="G5954" s="209"/>
      <c r="H5954" s="209"/>
      <c r="I5954" s="209"/>
      <c r="J5954" s="209"/>
      <c r="K5954" s="209"/>
      <c r="O5954" s="209"/>
      <c r="P5954" s="209"/>
      <c r="Q5954" s="209"/>
      <c r="R5954" s="209"/>
      <c r="S5954" s="209"/>
      <c r="T5954" s="209"/>
      <c r="U5954" s="209"/>
      <c r="V5954" s="209"/>
      <c r="W5954" s="209"/>
    </row>
    <row r="5955" spans="5:23" x14ac:dyDescent="0.25">
      <c r="E5955" s="209"/>
      <c r="F5955" s="209"/>
      <c r="G5955" s="209"/>
      <c r="H5955" s="209"/>
      <c r="I5955" s="209"/>
      <c r="J5955" s="209"/>
      <c r="K5955" s="209"/>
      <c r="O5955" s="209"/>
      <c r="P5955" s="209"/>
      <c r="Q5955" s="209"/>
      <c r="R5955" s="209"/>
      <c r="S5955" s="209"/>
      <c r="T5955" s="209"/>
      <c r="U5955" s="209"/>
      <c r="V5955" s="209"/>
      <c r="W5955" s="209"/>
    </row>
    <row r="5956" spans="5:23" x14ac:dyDescent="0.25">
      <c r="E5956" s="209"/>
      <c r="F5956" s="209"/>
      <c r="G5956" s="209"/>
      <c r="H5956" s="209"/>
      <c r="I5956" s="209"/>
      <c r="J5956" s="209"/>
      <c r="K5956" s="209"/>
      <c r="O5956" s="209"/>
      <c r="P5956" s="209"/>
      <c r="Q5956" s="209"/>
      <c r="R5956" s="209"/>
      <c r="S5956" s="209"/>
      <c r="T5956" s="209"/>
      <c r="U5956" s="209"/>
      <c r="V5956" s="209"/>
      <c r="W5956" s="209"/>
    </row>
    <row r="5957" spans="5:23" x14ac:dyDescent="0.25">
      <c r="E5957" s="209"/>
      <c r="F5957" s="209"/>
      <c r="G5957" s="209"/>
      <c r="H5957" s="209"/>
      <c r="I5957" s="209"/>
      <c r="J5957" s="209"/>
      <c r="K5957" s="209"/>
      <c r="O5957" s="209"/>
      <c r="P5957" s="209"/>
      <c r="Q5957" s="209"/>
      <c r="R5957" s="209"/>
      <c r="S5957" s="209"/>
      <c r="T5957" s="209"/>
      <c r="U5957" s="209"/>
      <c r="V5957" s="209"/>
      <c r="W5957" s="209"/>
    </row>
    <row r="5958" spans="5:23" x14ac:dyDescent="0.25">
      <c r="E5958" s="209"/>
      <c r="F5958" s="209"/>
      <c r="G5958" s="209"/>
      <c r="H5958" s="209"/>
      <c r="I5958" s="209"/>
      <c r="J5958" s="209"/>
      <c r="K5958" s="209"/>
      <c r="O5958" s="209"/>
      <c r="P5958" s="209"/>
      <c r="Q5958" s="209"/>
      <c r="R5958" s="209"/>
      <c r="S5958" s="209"/>
      <c r="T5958" s="209"/>
      <c r="U5958" s="209"/>
      <c r="V5958" s="209"/>
      <c r="W5958" s="209"/>
    </row>
    <row r="5959" spans="5:23" x14ac:dyDescent="0.25">
      <c r="E5959" s="209"/>
      <c r="F5959" s="209"/>
      <c r="G5959" s="209"/>
      <c r="H5959" s="209"/>
      <c r="I5959" s="209"/>
      <c r="J5959" s="209"/>
      <c r="K5959" s="209"/>
      <c r="O5959" s="209"/>
      <c r="P5959" s="209"/>
      <c r="Q5959" s="209"/>
      <c r="R5959" s="209"/>
      <c r="S5959" s="209"/>
      <c r="T5959" s="209"/>
      <c r="U5959" s="209"/>
      <c r="V5959" s="209"/>
      <c r="W5959" s="209"/>
    </row>
    <row r="5960" spans="5:23" x14ac:dyDescent="0.25">
      <c r="E5960" s="209"/>
      <c r="F5960" s="209"/>
      <c r="G5960" s="209"/>
      <c r="H5960" s="209"/>
      <c r="I5960" s="209"/>
      <c r="J5960" s="209"/>
      <c r="K5960" s="209"/>
      <c r="O5960" s="209"/>
      <c r="P5960" s="209"/>
      <c r="Q5960" s="209"/>
      <c r="R5960" s="209"/>
      <c r="S5960" s="209"/>
      <c r="T5960" s="209"/>
      <c r="U5960" s="209"/>
      <c r="V5960" s="209"/>
      <c r="W5960" s="209"/>
    </row>
    <row r="5961" spans="5:23" x14ac:dyDescent="0.25">
      <c r="E5961" s="209"/>
      <c r="F5961" s="209"/>
      <c r="G5961" s="209"/>
      <c r="H5961" s="209"/>
      <c r="I5961" s="209"/>
      <c r="J5961" s="209"/>
      <c r="K5961" s="209"/>
      <c r="O5961" s="209"/>
      <c r="P5961" s="209"/>
      <c r="Q5961" s="209"/>
      <c r="R5961" s="209"/>
      <c r="S5961" s="209"/>
      <c r="T5961" s="209"/>
      <c r="U5961" s="209"/>
      <c r="V5961" s="209"/>
      <c r="W5961" s="209"/>
    </row>
    <row r="5962" spans="5:23" x14ac:dyDescent="0.25">
      <c r="E5962" s="209"/>
      <c r="F5962" s="209"/>
      <c r="G5962" s="209"/>
      <c r="H5962" s="209"/>
      <c r="I5962" s="209"/>
      <c r="J5962" s="209"/>
      <c r="K5962" s="209"/>
      <c r="O5962" s="209"/>
      <c r="P5962" s="209"/>
      <c r="Q5962" s="209"/>
      <c r="R5962" s="209"/>
      <c r="S5962" s="209"/>
      <c r="T5962" s="209"/>
      <c r="U5962" s="209"/>
      <c r="V5962" s="209"/>
      <c r="W5962" s="209"/>
    </row>
    <row r="5963" spans="5:23" x14ac:dyDescent="0.25">
      <c r="E5963" s="209"/>
      <c r="F5963" s="209"/>
      <c r="G5963" s="209"/>
      <c r="H5963" s="209"/>
      <c r="I5963" s="209"/>
      <c r="J5963" s="209"/>
      <c r="K5963" s="209"/>
      <c r="O5963" s="209"/>
      <c r="P5963" s="209"/>
      <c r="Q5963" s="209"/>
      <c r="R5963" s="209"/>
      <c r="S5963" s="209"/>
      <c r="T5963" s="209"/>
      <c r="U5963" s="209"/>
      <c r="V5963" s="209"/>
      <c r="W5963" s="209"/>
    </row>
    <row r="5964" spans="5:23" x14ac:dyDescent="0.25">
      <c r="E5964" s="209"/>
      <c r="F5964" s="209"/>
      <c r="G5964" s="209"/>
      <c r="H5964" s="209"/>
      <c r="I5964" s="209"/>
      <c r="J5964" s="209"/>
      <c r="K5964" s="209"/>
      <c r="O5964" s="209"/>
      <c r="P5964" s="209"/>
      <c r="Q5964" s="209"/>
      <c r="R5964" s="209"/>
      <c r="S5964" s="209"/>
      <c r="T5964" s="209"/>
      <c r="U5964" s="209"/>
      <c r="V5964" s="209"/>
      <c r="W5964" s="209"/>
    </row>
    <row r="5965" spans="5:23" x14ac:dyDescent="0.25">
      <c r="E5965" s="209"/>
      <c r="F5965" s="209"/>
      <c r="G5965" s="209"/>
      <c r="H5965" s="209"/>
      <c r="I5965" s="209"/>
      <c r="J5965" s="209"/>
      <c r="K5965" s="209"/>
      <c r="O5965" s="209"/>
      <c r="P5965" s="209"/>
      <c r="Q5965" s="209"/>
      <c r="R5965" s="209"/>
      <c r="S5965" s="209"/>
      <c r="T5965" s="209"/>
      <c r="U5965" s="209"/>
      <c r="V5965" s="209"/>
      <c r="W5965" s="209"/>
    </row>
    <row r="5966" spans="5:23" x14ac:dyDescent="0.25">
      <c r="E5966" s="209"/>
      <c r="F5966" s="209"/>
      <c r="G5966" s="209"/>
      <c r="H5966" s="209"/>
      <c r="I5966" s="209"/>
      <c r="J5966" s="209"/>
      <c r="K5966" s="209"/>
      <c r="O5966" s="209"/>
      <c r="P5966" s="209"/>
      <c r="Q5966" s="209"/>
      <c r="R5966" s="209"/>
      <c r="S5966" s="209"/>
      <c r="T5966" s="209"/>
      <c r="U5966" s="209"/>
      <c r="V5966" s="209"/>
      <c r="W5966" s="209"/>
    </row>
    <row r="5967" spans="5:23" x14ac:dyDescent="0.25">
      <c r="E5967" s="209"/>
      <c r="F5967" s="209"/>
      <c r="G5967" s="209"/>
      <c r="H5967" s="209"/>
      <c r="I5967" s="209"/>
      <c r="J5967" s="209"/>
      <c r="K5967" s="209"/>
      <c r="O5967" s="209"/>
      <c r="P5967" s="209"/>
      <c r="Q5967" s="209"/>
      <c r="R5967" s="209"/>
      <c r="S5967" s="209"/>
      <c r="T5967" s="209"/>
      <c r="U5967" s="209"/>
      <c r="V5967" s="209"/>
      <c r="W5967" s="209"/>
    </row>
    <row r="5968" spans="5:23" x14ac:dyDescent="0.25">
      <c r="E5968" s="209"/>
      <c r="F5968" s="209"/>
      <c r="G5968" s="209"/>
      <c r="H5968" s="209"/>
      <c r="I5968" s="209"/>
      <c r="J5968" s="209"/>
      <c r="K5968" s="209"/>
      <c r="O5968" s="209"/>
      <c r="P5968" s="209"/>
      <c r="Q5968" s="209"/>
      <c r="R5968" s="209"/>
      <c r="S5968" s="209"/>
      <c r="T5968" s="209"/>
      <c r="U5968" s="209"/>
      <c r="V5968" s="209"/>
      <c r="W5968" s="209"/>
    </row>
    <row r="5969" spans="5:23" x14ac:dyDescent="0.25">
      <c r="E5969" s="209"/>
      <c r="F5969" s="209"/>
      <c r="G5969" s="209"/>
      <c r="H5969" s="209"/>
      <c r="I5969" s="209"/>
      <c r="J5969" s="209"/>
      <c r="K5969" s="209"/>
      <c r="O5969" s="209"/>
      <c r="P5969" s="209"/>
      <c r="Q5969" s="209"/>
      <c r="R5969" s="209"/>
      <c r="S5969" s="209"/>
      <c r="T5969" s="209"/>
      <c r="U5969" s="209"/>
      <c r="V5969" s="209"/>
      <c r="W5969" s="209"/>
    </row>
    <row r="5970" spans="5:23" x14ac:dyDescent="0.25">
      <c r="E5970" s="209"/>
      <c r="F5970" s="209"/>
      <c r="G5970" s="209"/>
      <c r="H5970" s="209"/>
      <c r="I5970" s="209"/>
      <c r="J5970" s="209"/>
      <c r="K5970" s="209"/>
      <c r="O5970" s="209"/>
      <c r="P5970" s="209"/>
      <c r="Q5970" s="209"/>
      <c r="R5970" s="209"/>
      <c r="S5970" s="209"/>
      <c r="T5970" s="209"/>
      <c r="U5970" s="209"/>
      <c r="V5970" s="209"/>
      <c r="W5970" s="209"/>
    </row>
    <row r="5971" spans="5:23" x14ac:dyDescent="0.25">
      <c r="E5971" s="209"/>
      <c r="F5971" s="209"/>
      <c r="G5971" s="209"/>
      <c r="H5971" s="209"/>
      <c r="I5971" s="209"/>
      <c r="J5971" s="209"/>
      <c r="K5971" s="209"/>
      <c r="O5971" s="209"/>
      <c r="P5971" s="209"/>
      <c r="Q5971" s="209"/>
      <c r="R5971" s="209"/>
      <c r="S5971" s="209"/>
      <c r="T5971" s="209"/>
      <c r="U5971" s="209"/>
      <c r="V5971" s="209"/>
      <c r="W5971" s="209"/>
    </row>
    <row r="5972" spans="5:23" x14ac:dyDescent="0.25">
      <c r="E5972" s="209"/>
      <c r="F5972" s="209"/>
      <c r="G5972" s="209"/>
      <c r="H5972" s="209"/>
      <c r="I5972" s="209"/>
      <c r="J5972" s="209"/>
      <c r="K5972" s="209"/>
      <c r="O5972" s="209"/>
      <c r="P5972" s="209"/>
      <c r="Q5972" s="209"/>
      <c r="R5972" s="209"/>
      <c r="S5972" s="209"/>
      <c r="T5972" s="209"/>
      <c r="U5972" s="209"/>
      <c r="V5972" s="209"/>
      <c r="W5972" s="209"/>
    </row>
    <row r="5973" spans="5:23" x14ac:dyDescent="0.25">
      <c r="E5973" s="209"/>
      <c r="F5973" s="209"/>
      <c r="G5973" s="209"/>
      <c r="H5973" s="209"/>
      <c r="I5973" s="209"/>
      <c r="J5973" s="209"/>
      <c r="K5973" s="209"/>
      <c r="O5973" s="209"/>
      <c r="P5973" s="209"/>
      <c r="Q5973" s="209"/>
      <c r="R5973" s="209"/>
      <c r="S5973" s="209"/>
      <c r="T5973" s="209"/>
      <c r="U5973" s="209"/>
      <c r="V5973" s="209"/>
      <c r="W5973" s="209"/>
    </row>
    <row r="5974" spans="5:23" x14ac:dyDescent="0.25">
      <c r="E5974" s="209"/>
      <c r="F5974" s="209"/>
      <c r="G5974" s="209"/>
      <c r="H5974" s="209"/>
      <c r="I5974" s="209"/>
      <c r="J5974" s="209"/>
      <c r="K5974" s="209"/>
      <c r="O5974" s="209"/>
      <c r="P5974" s="209"/>
      <c r="Q5974" s="209"/>
      <c r="R5974" s="209"/>
      <c r="S5974" s="209"/>
      <c r="T5974" s="209"/>
      <c r="U5974" s="209"/>
      <c r="V5974" s="209"/>
      <c r="W5974" s="209"/>
    </row>
    <row r="5975" spans="5:23" x14ac:dyDescent="0.25">
      <c r="E5975" s="209"/>
      <c r="F5975" s="209"/>
      <c r="G5975" s="209"/>
      <c r="H5975" s="209"/>
      <c r="I5975" s="209"/>
      <c r="J5975" s="209"/>
      <c r="K5975" s="209"/>
      <c r="O5975" s="209"/>
      <c r="P5975" s="209"/>
      <c r="Q5975" s="209"/>
      <c r="R5975" s="209"/>
      <c r="S5975" s="209"/>
      <c r="T5975" s="209"/>
      <c r="U5975" s="209"/>
      <c r="V5975" s="209"/>
      <c r="W5975" s="209"/>
    </row>
    <row r="5976" spans="5:23" x14ac:dyDescent="0.25">
      <c r="E5976" s="209"/>
      <c r="F5976" s="209"/>
      <c r="G5976" s="209"/>
      <c r="H5976" s="209"/>
      <c r="I5976" s="209"/>
      <c r="J5976" s="209"/>
      <c r="K5976" s="209"/>
      <c r="O5976" s="209"/>
      <c r="P5976" s="209"/>
      <c r="Q5976" s="209"/>
      <c r="R5976" s="209"/>
      <c r="S5976" s="209"/>
      <c r="T5976" s="209"/>
      <c r="U5976" s="209"/>
      <c r="V5976" s="209"/>
      <c r="W5976" s="209"/>
    </row>
    <row r="5977" spans="5:23" x14ac:dyDescent="0.25">
      <c r="E5977" s="209"/>
      <c r="F5977" s="209"/>
      <c r="G5977" s="209"/>
      <c r="H5977" s="209"/>
      <c r="I5977" s="209"/>
      <c r="J5977" s="209"/>
      <c r="K5977" s="209"/>
      <c r="O5977" s="209"/>
      <c r="P5977" s="209"/>
      <c r="Q5977" s="209"/>
      <c r="R5977" s="209"/>
      <c r="S5977" s="209"/>
      <c r="T5977" s="209"/>
      <c r="U5977" s="209"/>
      <c r="V5977" s="209"/>
      <c r="W5977" s="209"/>
    </row>
    <row r="5978" spans="5:23" x14ac:dyDescent="0.25">
      <c r="E5978" s="209"/>
      <c r="F5978" s="209"/>
      <c r="G5978" s="209"/>
      <c r="H5978" s="209"/>
      <c r="I5978" s="209"/>
      <c r="J5978" s="209"/>
      <c r="K5978" s="209"/>
      <c r="O5978" s="209"/>
      <c r="P5978" s="209"/>
      <c r="Q5978" s="209"/>
      <c r="R5978" s="209"/>
      <c r="S5978" s="209"/>
      <c r="T5978" s="209"/>
      <c r="U5978" s="209"/>
      <c r="V5978" s="209"/>
      <c r="W5978" s="209"/>
    </row>
    <row r="5979" spans="5:23" x14ac:dyDescent="0.25">
      <c r="E5979" s="209"/>
      <c r="F5979" s="209"/>
      <c r="G5979" s="209"/>
      <c r="H5979" s="209"/>
      <c r="I5979" s="209"/>
      <c r="J5979" s="209"/>
      <c r="K5979" s="209"/>
      <c r="O5979" s="209"/>
      <c r="P5979" s="209"/>
      <c r="Q5979" s="209"/>
      <c r="R5979" s="209"/>
      <c r="S5979" s="209"/>
      <c r="T5979" s="209"/>
      <c r="U5979" s="209"/>
      <c r="V5979" s="209"/>
      <c r="W5979" s="209"/>
    </row>
    <row r="5980" spans="5:23" x14ac:dyDescent="0.25">
      <c r="E5980" s="209"/>
      <c r="F5980" s="209"/>
      <c r="G5980" s="209"/>
      <c r="H5980" s="209"/>
      <c r="I5980" s="209"/>
      <c r="J5980" s="209"/>
      <c r="K5980" s="209"/>
      <c r="O5980" s="209"/>
      <c r="P5980" s="209"/>
      <c r="Q5980" s="209"/>
      <c r="R5980" s="209"/>
      <c r="S5980" s="209"/>
      <c r="T5980" s="209"/>
      <c r="U5980" s="209"/>
      <c r="V5980" s="209"/>
      <c r="W5980" s="209"/>
    </row>
    <row r="5981" spans="5:23" x14ac:dyDescent="0.25">
      <c r="E5981" s="209"/>
      <c r="F5981" s="209"/>
      <c r="G5981" s="209"/>
      <c r="H5981" s="209"/>
      <c r="I5981" s="209"/>
      <c r="J5981" s="209"/>
      <c r="K5981" s="209"/>
      <c r="O5981" s="209"/>
      <c r="P5981" s="209"/>
      <c r="Q5981" s="209"/>
      <c r="R5981" s="209"/>
      <c r="S5981" s="209"/>
      <c r="T5981" s="209"/>
      <c r="U5981" s="209"/>
      <c r="V5981" s="209"/>
      <c r="W5981" s="209"/>
    </row>
    <row r="5982" spans="5:23" x14ac:dyDescent="0.25">
      <c r="E5982" s="209"/>
      <c r="F5982" s="209"/>
      <c r="G5982" s="209"/>
      <c r="H5982" s="209"/>
      <c r="I5982" s="209"/>
      <c r="J5982" s="209"/>
      <c r="K5982" s="209"/>
      <c r="O5982" s="209"/>
      <c r="P5982" s="209"/>
      <c r="Q5982" s="209"/>
      <c r="R5982" s="209"/>
      <c r="S5982" s="209"/>
      <c r="T5982" s="209"/>
      <c r="U5982" s="209"/>
      <c r="V5982" s="209"/>
      <c r="W5982" s="209"/>
    </row>
    <row r="5983" spans="5:23" x14ac:dyDescent="0.25">
      <c r="E5983" s="209"/>
      <c r="F5983" s="209"/>
      <c r="G5983" s="209"/>
      <c r="H5983" s="209"/>
      <c r="I5983" s="209"/>
      <c r="J5983" s="209"/>
      <c r="K5983" s="209"/>
      <c r="O5983" s="209"/>
      <c r="P5983" s="209"/>
      <c r="Q5983" s="209"/>
      <c r="R5983" s="209"/>
      <c r="S5983" s="209"/>
      <c r="T5983" s="209"/>
      <c r="U5983" s="209"/>
      <c r="V5983" s="209"/>
      <c r="W5983" s="209"/>
    </row>
    <row r="5984" spans="5:23" x14ac:dyDescent="0.25">
      <c r="E5984" s="209"/>
      <c r="F5984" s="209"/>
      <c r="G5984" s="209"/>
      <c r="H5984" s="209"/>
      <c r="I5984" s="209"/>
      <c r="J5984" s="209"/>
      <c r="K5984" s="209"/>
      <c r="O5984" s="209"/>
      <c r="P5984" s="209"/>
      <c r="Q5984" s="209"/>
      <c r="R5984" s="209"/>
      <c r="S5984" s="209"/>
      <c r="T5984" s="209"/>
      <c r="U5984" s="209"/>
      <c r="V5984" s="209"/>
      <c r="W5984" s="209"/>
    </row>
    <row r="5985" spans="5:23" x14ac:dyDescent="0.25">
      <c r="E5985" s="209"/>
      <c r="F5985" s="209"/>
      <c r="G5985" s="209"/>
      <c r="H5985" s="209"/>
      <c r="I5985" s="209"/>
      <c r="J5985" s="209"/>
      <c r="K5985" s="209"/>
      <c r="O5985" s="209"/>
      <c r="P5985" s="209"/>
      <c r="Q5985" s="209"/>
      <c r="R5985" s="209"/>
      <c r="S5985" s="209"/>
      <c r="T5985" s="209"/>
      <c r="U5985" s="209"/>
      <c r="V5985" s="209"/>
      <c r="W5985" s="209"/>
    </row>
    <row r="5986" spans="5:23" x14ac:dyDescent="0.25">
      <c r="E5986" s="209"/>
      <c r="F5986" s="209"/>
      <c r="G5986" s="209"/>
      <c r="H5986" s="209"/>
      <c r="I5986" s="209"/>
      <c r="J5986" s="209"/>
      <c r="K5986" s="209"/>
      <c r="O5986" s="209"/>
      <c r="P5986" s="209"/>
      <c r="Q5986" s="209"/>
      <c r="R5986" s="209"/>
      <c r="S5986" s="209"/>
      <c r="T5986" s="209"/>
      <c r="U5986" s="209"/>
      <c r="V5986" s="209"/>
      <c r="W5986" s="209"/>
    </row>
    <row r="5987" spans="5:23" x14ac:dyDescent="0.25">
      <c r="E5987" s="209"/>
      <c r="F5987" s="209"/>
      <c r="G5987" s="209"/>
      <c r="H5987" s="209"/>
      <c r="I5987" s="209"/>
      <c r="J5987" s="209"/>
      <c r="K5987" s="209"/>
      <c r="O5987" s="209"/>
      <c r="P5987" s="209"/>
      <c r="Q5987" s="209"/>
      <c r="R5987" s="209"/>
      <c r="S5987" s="209"/>
      <c r="T5987" s="209"/>
      <c r="U5987" s="209"/>
      <c r="V5987" s="209"/>
      <c r="W5987" s="209"/>
    </row>
    <row r="5988" spans="5:23" x14ac:dyDescent="0.25">
      <c r="E5988" s="209"/>
      <c r="F5988" s="209"/>
      <c r="G5988" s="209"/>
      <c r="H5988" s="209"/>
      <c r="I5988" s="209"/>
      <c r="J5988" s="209"/>
      <c r="K5988" s="209"/>
      <c r="O5988" s="209"/>
      <c r="P5988" s="209"/>
      <c r="Q5988" s="209"/>
      <c r="R5988" s="209"/>
      <c r="S5988" s="209"/>
      <c r="T5988" s="209"/>
      <c r="U5988" s="209"/>
      <c r="V5988" s="209"/>
      <c r="W5988" s="209"/>
    </row>
    <row r="5989" spans="5:23" x14ac:dyDescent="0.25">
      <c r="E5989" s="209"/>
      <c r="F5989" s="209"/>
      <c r="G5989" s="209"/>
      <c r="H5989" s="209"/>
      <c r="I5989" s="209"/>
      <c r="J5989" s="209"/>
      <c r="K5989" s="209"/>
      <c r="O5989" s="209"/>
      <c r="P5989" s="209"/>
      <c r="Q5989" s="209"/>
      <c r="R5989" s="209"/>
      <c r="S5989" s="209"/>
      <c r="T5989" s="209"/>
      <c r="U5989" s="209"/>
      <c r="V5989" s="209"/>
      <c r="W5989" s="209"/>
    </row>
    <row r="5990" spans="5:23" x14ac:dyDescent="0.25">
      <c r="E5990" s="209"/>
      <c r="F5990" s="209"/>
      <c r="G5990" s="209"/>
      <c r="H5990" s="209"/>
      <c r="I5990" s="209"/>
      <c r="J5990" s="209"/>
      <c r="K5990" s="209"/>
      <c r="O5990" s="209"/>
      <c r="P5990" s="209"/>
      <c r="Q5990" s="209"/>
      <c r="R5990" s="209"/>
      <c r="S5990" s="209"/>
      <c r="T5990" s="209"/>
      <c r="U5990" s="209"/>
      <c r="V5990" s="209"/>
      <c r="W5990" s="209"/>
    </row>
    <row r="5991" spans="5:23" x14ac:dyDescent="0.25">
      <c r="E5991" s="209"/>
      <c r="F5991" s="209"/>
      <c r="G5991" s="209"/>
      <c r="H5991" s="209"/>
      <c r="I5991" s="209"/>
      <c r="J5991" s="209"/>
      <c r="K5991" s="209"/>
      <c r="O5991" s="209"/>
      <c r="P5991" s="209"/>
      <c r="Q5991" s="209"/>
      <c r="R5991" s="209"/>
      <c r="S5991" s="209"/>
      <c r="T5991" s="209"/>
      <c r="U5991" s="209"/>
      <c r="V5991" s="209"/>
      <c r="W5991" s="209"/>
    </row>
    <row r="5992" spans="5:23" x14ac:dyDescent="0.25">
      <c r="E5992" s="209"/>
      <c r="F5992" s="209"/>
      <c r="G5992" s="209"/>
      <c r="H5992" s="209"/>
      <c r="I5992" s="209"/>
      <c r="J5992" s="209"/>
      <c r="K5992" s="209"/>
      <c r="O5992" s="209"/>
      <c r="P5992" s="209"/>
      <c r="Q5992" s="209"/>
      <c r="R5992" s="209"/>
      <c r="S5992" s="209"/>
      <c r="T5992" s="209"/>
      <c r="U5992" s="209"/>
      <c r="V5992" s="209"/>
      <c r="W5992" s="209"/>
    </row>
    <row r="5993" spans="5:23" x14ac:dyDescent="0.25">
      <c r="E5993" s="209"/>
      <c r="F5993" s="209"/>
      <c r="G5993" s="209"/>
      <c r="H5993" s="209"/>
      <c r="I5993" s="209"/>
      <c r="J5993" s="209"/>
      <c r="K5993" s="209"/>
      <c r="O5993" s="209"/>
      <c r="P5993" s="209"/>
      <c r="Q5993" s="209"/>
      <c r="R5993" s="209"/>
      <c r="S5993" s="209"/>
      <c r="T5993" s="209"/>
      <c r="U5993" s="209"/>
      <c r="V5993" s="209"/>
      <c r="W5993" s="209"/>
    </row>
    <row r="5994" spans="5:23" x14ac:dyDescent="0.25">
      <c r="E5994" s="209"/>
      <c r="F5994" s="209"/>
      <c r="G5994" s="209"/>
      <c r="H5994" s="209"/>
      <c r="I5994" s="209"/>
      <c r="J5994" s="209"/>
      <c r="K5994" s="209"/>
      <c r="O5994" s="209"/>
      <c r="P5994" s="209"/>
      <c r="Q5994" s="209"/>
      <c r="R5994" s="209"/>
      <c r="S5994" s="209"/>
      <c r="T5994" s="209"/>
      <c r="U5994" s="209"/>
      <c r="V5994" s="209"/>
      <c r="W5994" s="209"/>
    </row>
    <row r="5995" spans="5:23" x14ac:dyDescent="0.25">
      <c r="E5995" s="209"/>
      <c r="F5995" s="209"/>
      <c r="G5995" s="209"/>
      <c r="H5995" s="209"/>
      <c r="I5995" s="209"/>
      <c r="J5995" s="209"/>
      <c r="K5995" s="209"/>
      <c r="O5995" s="209"/>
      <c r="P5995" s="209"/>
      <c r="Q5995" s="209"/>
      <c r="R5995" s="209"/>
      <c r="S5995" s="209"/>
      <c r="T5995" s="209"/>
      <c r="U5995" s="209"/>
      <c r="V5995" s="209"/>
      <c r="W5995" s="209"/>
    </row>
    <row r="5996" spans="5:23" x14ac:dyDescent="0.25">
      <c r="E5996" s="209"/>
      <c r="F5996" s="209"/>
      <c r="G5996" s="209"/>
      <c r="H5996" s="209"/>
      <c r="I5996" s="209"/>
      <c r="J5996" s="209"/>
      <c r="K5996" s="209"/>
      <c r="O5996" s="209"/>
      <c r="P5996" s="209"/>
      <c r="Q5996" s="209"/>
      <c r="R5996" s="209"/>
      <c r="S5996" s="209"/>
      <c r="T5996" s="209"/>
      <c r="U5996" s="209"/>
      <c r="V5996" s="209"/>
      <c r="W5996" s="209"/>
    </row>
    <row r="5997" spans="5:23" x14ac:dyDescent="0.25">
      <c r="E5997" s="209"/>
      <c r="F5997" s="209"/>
      <c r="G5997" s="209"/>
      <c r="H5997" s="209"/>
      <c r="I5997" s="209"/>
      <c r="J5997" s="209"/>
      <c r="K5997" s="209"/>
      <c r="O5997" s="209"/>
      <c r="P5997" s="209"/>
      <c r="Q5997" s="209"/>
      <c r="R5997" s="209"/>
      <c r="S5997" s="209"/>
      <c r="T5997" s="209"/>
      <c r="U5997" s="209"/>
      <c r="V5997" s="209"/>
      <c r="W5997" s="209"/>
    </row>
    <row r="5998" spans="5:23" x14ac:dyDescent="0.25">
      <c r="E5998" s="209"/>
      <c r="F5998" s="209"/>
      <c r="G5998" s="209"/>
      <c r="H5998" s="209"/>
      <c r="I5998" s="209"/>
      <c r="J5998" s="209"/>
      <c r="K5998" s="209"/>
      <c r="O5998" s="209"/>
      <c r="P5998" s="209"/>
      <c r="Q5998" s="209"/>
      <c r="R5998" s="209"/>
      <c r="S5998" s="209"/>
      <c r="T5998" s="209"/>
      <c r="U5998" s="209"/>
      <c r="V5998" s="209"/>
      <c r="W5998" s="209"/>
    </row>
    <row r="5999" spans="5:23" x14ac:dyDescent="0.25">
      <c r="E5999" s="209"/>
      <c r="F5999" s="209"/>
      <c r="G5999" s="209"/>
      <c r="H5999" s="209"/>
      <c r="I5999" s="209"/>
      <c r="J5999" s="209"/>
      <c r="K5999" s="209"/>
      <c r="O5999" s="209"/>
      <c r="P5999" s="209"/>
      <c r="Q5999" s="209"/>
      <c r="R5999" s="209"/>
      <c r="S5999" s="209"/>
      <c r="T5999" s="209"/>
      <c r="U5999" s="209"/>
      <c r="V5999" s="209"/>
      <c r="W5999" s="209"/>
    </row>
    <row r="6000" spans="5:23" x14ac:dyDescent="0.25">
      <c r="E6000" s="209"/>
      <c r="F6000" s="209"/>
      <c r="G6000" s="209"/>
      <c r="H6000" s="209"/>
      <c r="I6000" s="209"/>
      <c r="J6000" s="209"/>
      <c r="K6000" s="209"/>
      <c r="O6000" s="209"/>
      <c r="P6000" s="209"/>
      <c r="Q6000" s="209"/>
      <c r="R6000" s="209"/>
      <c r="S6000" s="209"/>
      <c r="T6000" s="209"/>
      <c r="U6000" s="209"/>
      <c r="V6000" s="209"/>
      <c r="W6000" s="209"/>
    </row>
    <row r="6001" spans="5:23" x14ac:dyDescent="0.25">
      <c r="E6001" s="209"/>
      <c r="F6001" s="209"/>
      <c r="G6001" s="209"/>
      <c r="H6001" s="209"/>
      <c r="I6001" s="209"/>
      <c r="J6001" s="209"/>
      <c r="K6001" s="209"/>
      <c r="O6001" s="209"/>
      <c r="P6001" s="209"/>
      <c r="Q6001" s="209"/>
      <c r="R6001" s="209"/>
      <c r="S6001" s="209"/>
      <c r="T6001" s="209"/>
      <c r="U6001" s="209"/>
      <c r="V6001" s="209"/>
      <c r="W6001" s="209"/>
    </row>
    <row r="6002" spans="5:23" x14ac:dyDescent="0.25">
      <c r="E6002" s="209"/>
      <c r="F6002" s="209"/>
      <c r="G6002" s="209"/>
      <c r="H6002" s="209"/>
      <c r="I6002" s="209"/>
      <c r="J6002" s="209"/>
      <c r="K6002" s="209"/>
      <c r="O6002" s="209"/>
      <c r="P6002" s="209"/>
      <c r="Q6002" s="209"/>
      <c r="R6002" s="209"/>
      <c r="S6002" s="209"/>
      <c r="T6002" s="209"/>
      <c r="U6002" s="209"/>
      <c r="V6002" s="209"/>
      <c r="W6002" s="209"/>
    </row>
    <row r="6003" spans="5:23" x14ac:dyDescent="0.25">
      <c r="E6003" s="209"/>
      <c r="F6003" s="209"/>
      <c r="G6003" s="209"/>
      <c r="H6003" s="209"/>
      <c r="I6003" s="209"/>
      <c r="J6003" s="209"/>
      <c r="K6003" s="209"/>
      <c r="O6003" s="209"/>
      <c r="P6003" s="209"/>
      <c r="Q6003" s="209"/>
      <c r="R6003" s="209"/>
      <c r="S6003" s="209"/>
      <c r="T6003" s="209"/>
      <c r="U6003" s="209"/>
      <c r="V6003" s="209"/>
      <c r="W6003" s="209"/>
    </row>
    <row r="6004" spans="5:23" x14ac:dyDescent="0.25">
      <c r="E6004" s="209"/>
      <c r="F6004" s="209"/>
      <c r="G6004" s="209"/>
      <c r="H6004" s="209"/>
      <c r="I6004" s="209"/>
      <c r="J6004" s="209"/>
      <c r="K6004" s="209"/>
      <c r="O6004" s="209"/>
      <c r="P6004" s="209"/>
      <c r="Q6004" s="209"/>
      <c r="R6004" s="209"/>
      <c r="S6004" s="209"/>
      <c r="T6004" s="209"/>
      <c r="U6004" s="209"/>
      <c r="V6004" s="209"/>
      <c r="W6004" s="209"/>
    </row>
    <row r="6005" spans="5:23" x14ac:dyDescent="0.25">
      <c r="E6005" s="209"/>
      <c r="F6005" s="209"/>
      <c r="G6005" s="209"/>
      <c r="H6005" s="209"/>
      <c r="I6005" s="209"/>
      <c r="J6005" s="209"/>
      <c r="K6005" s="209"/>
      <c r="O6005" s="209"/>
      <c r="P6005" s="209"/>
      <c r="Q6005" s="209"/>
      <c r="R6005" s="209"/>
      <c r="S6005" s="209"/>
      <c r="T6005" s="209"/>
      <c r="U6005" s="209"/>
      <c r="V6005" s="209"/>
      <c r="W6005" s="209"/>
    </row>
    <row r="6006" spans="5:23" x14ac:dyDescent="0.25">
      <c r="E6006" s="209"/>
      <c r="F6006" s="209"/>
      <c r="G6006" s="209"/>
      <c r="H6006" s="209"/>
      <c r="I6006" s="209"/>
      <c r="J6006" s="209"/>
      <c r="K6006" s="209"/>
      <c r="O6006" s="209"/>
      <c r="P6006" s="209"/>
      <c r="Q6006" s="209"/>
      <c r="R6006" s="209"/>
      <c r="S6006" s="209"/>
      <c r="T6006" s="209"/>
      <c r="U6006" s="209"/>
      <c r="V6006" s="209"/>
      <c r="W6006" s="209"/>
    </row>
    <row r="6007" spans="5:23" x14ac:dyDescent="0.25">
      <c r="E6007" s="209"/>
      <c r="F6007" s="209"/>
      <c r="G6007" s="209"/>
      <c r="H6007" s="209"/>
      <c r="I6007" s="209"/>
      <c r="J6007" s="209"/>
      <c r="K6007" s="209"/>
      <c r="O6007" s="209"/>
      <c r="P6007" s="209"/>
      <c r="Q6007" s="209"/>
      <c r="R6007" s="209"/>
      <c r="S6007" s="209"/>
      <c r="T6007" s="209"/>
      <c r="U6007" s="209"/>
      <c r="V6007" s="209"/>
      <c r="W6007" s="209"/>
    </row>
    <row r="6008" spans="5:23" x14ac:dyDescent="0.25">
      <c r="E6008" s="209"/>
      <c r="F6008" s="209"/>
      <c r="G6008" s="209"/>
      <c r="H6008" s="209"/>
      <c r="I6008" s="209"/>
      <c r="J6008" s="209"/>
      <c r="K6008" s="209"/>
      <c r="O6008" s="209"/>
      <c r="P6008" s="209"/>
      <c r="Q6008" s="209"/>
      <c r="R6008" s="209"/>
      <c r="S6008" s="209"/>
      <c r="T6008" s="209"/>
      <c r="U6008" s="209"/>
      <c r="V6008" s="209"/>
      <c r="W6008" s="209"/>
    </row>
    <row r="6009" spans="5:23" x14ac:dyDescent="0.25">
      <c r="E6009" s="209"/>
      <c r="F6009" s="209"/>
      <c r="G6009" s="209"/>
      <c r="H6009" s="209"/>
      <c r="I6009" s="209"/>
      <c r="J6009" s="209"/>
      <c r="K6009" s="209"/>
      <c r="O6009" s="209"/>
      <c r="P6009" s="209"/>
      <c r="Q6009" s="209"/>
      <c r="R6009" s="209"/>
      <c r="S6009" s="209"/>
      <c r="T6009" s="209"/>
      <c r="U6009" s="209"/>
      <c r="V6009" s="209"/>
      <c r="W6009" s="209"/>
    </row>
    <row r="6010" spans="5:23" x14ac:dyDescent="0.25">
      <c r="E6010" s="209"/>
      <c r="F6010" s="209"/>
      <c r="G6010" s="209"/>
      <c r="H6010" s="209"/>
      <c r="I6010" s="209"/>
      <c r="J6010" s="209"/>
      <c r="K6010" s="209"/>
      <c r="O6010" s="209"/>
      <c r="P6010" s="209"/>
      <c r="Q6010" s="209"/>
      <c r="R6010" s="209"/>
      <c r="S6010" s="209"/>
      <c r="T6010" s="209"/>
      <c r="U6010" s="209"/>
      <c r="V6010" s="209"/>
      <c r="W6010" s="209"/>
    </row>
    <row r="6011" spans="5:23" x14ac:dyDescent="0.25">
      <c r="E6011" s="209"/>
      <c r="F6011" s="209"/>
      <c r="G6011" s="209"/>
      <c r="H6011" s="209"/>
      <c r="I6011" s="209"/>
      <c r="J6011" s="209"/>
      <c r="K6011" s="209"/>
      <c r="O6011" s="209"/>
      <c r="P6011" s="209"/>
      <c r="Q6011" s="209"/>
      <c r="R6011" s="209"/>
      <c r="S6011" s="209"/>
      <c r="T6011" s="209"/>
      <c r="U6011" s="209"/>
      <c r="V6011" s="209"/>
      <c r="W6011" s="209"/>
    </row>
    <row r="6012" spans="5:23" x14ac:dyDescent="0.25">
      <c r="E6012" s="209"/>
      <c r="F6012" s="209"/>
      <c r="G6012" s="209"/>
      <c r="H6012" s="209"/>
      <c r="I6012" s="209"/>
      <c r="J6012" s="209"/>
      <c r="K6012" s="209"/>
      <c r="O6012" s="209"/>
      <c r="P6012" s="209"/>
      <c r="Q6012" s="209"/>
      <c r="R6012" s="209"/>
      <c r="S6012" s="209"/>
      <c r="T6012" s="209"/>
      <c r="U6012" s="209"/>
      <c r="V6012" s="209"/>
      <c r="W6012" s="209"/>
    </row>
    <row r="6013" spans="5:23" x14ac:dyDescent="0.25">
      <c r="E6013" s="209"/>
      <c r="F6013" s="209"/>
      <c r="G6013" s="209"/>
      <c r="H6013" s="209"/>
      <c r="I6013" s="209"/>
      <c r="J6013" s="209"/>
      <c r="K6013" s="209"/>
      <c r="O6013" s="209"/>
      <c r="P6013" s="209"/>
      <c r="Q6013" s="209"/>
      <c r="R6013" s="209"/>
      <c r="S6013" s="209"/>
      <c r="T6013" s="209"/>
      <c r="U6013" s="209"/>
      <c r="V6013" s="209"/>
      <c r="W6013" s="209"/>
    </row>
    <row r="6014" spans="5:23" x14ac:dyDescent="0.25">
      <c r="E6014" s="209"/>
      <c r="F6014" s="209"/>
      <c r="G6014" s="209"/>
      <c r="H6014" s="209"/>
      <c r="I6014" s="209"/>
      <c r="J6014" s="209"/>
      <c r="K6014" s="209"/>
      <c r="O6014" s="209"/>
      <c r="P6014" s="209"/>
      <c r="Q6014" s="209"/>
      <c r="R6014" s="209"/>
      <c r="S6014" s="209"/>
      <c r="T6014" s="209"/>
      <c r="U6014" s="209"/>
      <c r="V6014" s="209"/>
      <c r="W6014" s="209"/>
    </row>
    <row r="6015" spans="5:23" x14ac:dyDescent="0.25">
      <c r="E6015" s="209"/>
      <c r="F6015" s="209"/>
      <c r="G6015" s="209"/>
      <c r="H6015" s="209"/>
      <c r="I6015" s="209"/>
      <c r="J6015" s="209"/>
      <c r="K6015" s="209"/>
      <c r="O6015" s="209"/>
      <c r="P6015" s="209"/>
      <c r="Q6015" s="209"/>
      <c r="R6015" s="209"/>
      <c r="S6015" s="209"/>
      <c r="T6015" s="209"/>
      <c r="U6015" s="209"/>
      <c r="V6015" s="209"/>
      <c r="W6015" s="209"/>
    </row>
    <row r="6016" spans="5:23" x14ac:dyDescent="0.25">
      <c r="E6016" s="209"/>
      <c r="F6016" s="209"/>
      <c r="G6016" s="209"/>
      <c r="H6016" s="209"/>
      <c r="I6016" s="209"/>
      <c r="J6016" s="209"/>
      <c r="K6016" s="209"/>
      <c r="O6016" s="209"/>
      <c r="P6016" s="209"/>
      <c r="Q6016" s="209"/>
      <c r="R6016" s="209"/>
      <c r="S6016" s="209"/>
      <c r="T6016" s="209"/>
      <c r="U6016" s="209"/>
      <c r="V6016" s="209"/>
      <c r="W6016" s="209"/>
    </row>
    <row r="6017" spans="5:23" x14ac:dyDescent="0.25">
      <c r="E6017" s="209"/>
      <c r="F6017" s="209"/>
      <c r="G6017" s="209"/>
      <c r="H6017" s="209"/>
      <c r="I6017" s="209"/>
      <c r="J6017" s="209"/>
      <c r="K6017" s="209"/>
      <c r="O6017" s="209"/>
      <c r="P6017" s="209"/>
      <c r="Q6017" s="209"/>
      <c r="R6017" s="209"/>
      <c r="S6017" s="209"/>
      <c r="T6017" s="209"/>
      <c r="U6017" s="209"/>
      <c r="V6017" s="209"/>
      <c r="W6017" s="209"/>
    </row>
    <row r="6018" spans="5:23" x14ac:dyDescent="0.25">
      <c r="E6018" s="209"/>
      <c r="F6018" s="209"/>
      <c r="G6018" s="209"/>
      <c r="H6018" s="209"/>
      <c r="I6018" s="209"/>
      <c r="J6018" s="209"/>
      <c r="K6018" s="209"/>
      <c r="O6018" s="209"/>
      <c r="P6018" s="209"/>
      <c r="Q6018" s="209"/>
      <c r="R6018" s="209"/>
      <c r="S6018" s="209"/>
      <c r="T6018" s="209"/>
      <c r="U6018" s="209"/>
      <c r="V6018" s="209"/>
      <c r="W6018" s="209"/>
    </row>
    <row r="6019" spans="5:23" x14ac:dyDescent="0.25">
      <c r="E6019" s="209"/>
      <c r="F6019" s="209"/>
      <c r="G6019" s="209"/>
      <c r="H6019" s="209"/>
      <c r="I6019" s="209"/>
      <c r="J6019" s="209"/>
      <c r="K6019" s="209"/>
      <c r="O6019" s="209"/>
      <c r="P6019" s="209"/>
      <c r="Q6019" s="209"/>
      <c r="R6019" s="209"/>
      <c r="S6019" s="209"/>
      <c r="T6019" s="209"/>
      <c r="U6019" s="209"/>
      <c r="V6019" s="209"/>
      <c r="W6019" s="209"/>
    </row>
    <row r="6020" spans="5:23" x14ac:dyDescent="0.25">
      <c r="E6020" s="209"/>
      <c r="F6020" s="209"/>
      <c r="G6020" s="209"/>
      <c r="H6020" s="209"/>
      <c r="I6020" s="209"/>
      <c r="J6020" s="209"/>
      <c r="K6020" s="209"/>
      <c r="O6020" s="209"/>
      <c r="P6020" s="209"/>
      <c r="Q6020" s="209"/>
      <c r="R6020" s="209"/>
      <c r="S6020" s="209"/>
      <c r="T6020" s="209"/>
      <c r="U6020" s="209"/>
      <c r="V6020" s="209"/>
      <c r="W6020" s="209"/>
    </row>
    <row r="6021" spans="5:23" x14ac:dyDescent="0.25">
      <c r="E6021" s="209"/>
      <c r="F6021" s="209"/>
      <c r="G6021" s="209"/>
      <c r="H6021" s="209"/>
      <c r="I6021" s="209"/>
      <c r="J6021" s="209"/>
      <c r="K6021" s="209"/>
      <c r="O6021" s="209"/>
      <c r="P6021" s="209"/>
      <c r="Q6021" s="209"/>
      <c r="R6021" s="209"/>
      <c r="S6021" s="209"/>
      <c r="T6021" s="209"/>
      <c r="U6021" s="209"/>
      <c r="V6021" s="209"/>
      <c r="W6021" s="209"/>
    </row>
    <row r="6022" spans="5:23" x14ac:dyDescent="0.25">
      <c r="E6022" s="209"/>
      <c r="F6022" s="209"/>
      <c r="G6022" s="209"/>
      <c r="H6022" s="209"/>
      <c r="I6022" s="209"/>
      <c r="J6022" s="209"/>
      <c r="K6022" s="209"/>
      <c r="O6022" s="209"/>
      <c r="P6022" s="209"/>
      <c r="Q6022" s="209"/>
      <c r="R6022" s="209"/>
      <c r="S6022" s="209"/>
      <c r="T6022" s="209"/>
      <c r="U6022" s="209"/>
      <c r="V6022" s="209"/>
      <c r="W6022" s="209"/>
    </row>
    <row r="6023" spans="5:23" x14ac:dyDescent="0.25">
      <c r="E6023" s="209"/>
      <c r="F6023" s="209"/>
      <c r="G6023" s="209"/>
      <c r="H6023" s="209"/>
      <c r="I6023" s="209"/>
      <c r="J6023" s="209"/>
      <c r="K6023" s="209"/>
      <c r="O6023" s="209"/>
      <c r="P6023" s="209"/>
      <c r="Q6023" s="209"/>
      <c r="R6023" s="209"/>
      <c r="S6023" s="209"/>
      <c r="T6023" s="209"/>
      <c r="U6023" s="209"/>
      <c r="V6023" s="209"/>
      <c r="W6023" s="209"/>
    </row>
    <row r="6024" spans="5:23" x14ac:dyDescent="0.25">
      <c r="E6024" s="209"/>
      <c r="F6024" s="209"/>
      <c r="G6024" s="209"/>
      <c r="H6024" s="209"/>
      <c r="I6024" s="209"/>
      <c r="J6024" s="209"/>
      <c r="K6024" s="209"/>
      <c r="O6024" s="209"/>
      <c r="P6024" s="209"/>
      <c r="Q6024" s="209"/>
      <c r="R6024" s="209"/>
      <c r="S6024" s="209"/>
      <c r="T6024" s="209"/>
      <c r="U6024" s="209"/>
      <c r="V6024" s="209"/>
      <c r="W6024" s="209"/>
    </row>
    <row r="6025" spans="5:23" x14ac:dyDescent="0.25">
      <c r="E6025" s="209"/>
      <c r="F6025" s="209"/>
      <c r="G6025" s="209"/>
      <c r="H6025" s="209"/>
      <c r="I6025" s="209"/>
      <c r="J6025" s="209"/>
      <c r="K6025" s="209"/>
      <c r="O6025" s="209"/>
      <c r="P6025" s="209"/>
      <c r="Q6025" s="209"/>
      <c r="R6025" s="209"/>
      <c r="S6025" s="209"/>
      <c r="T6025" s="209"/>
      <c r="U6025" s="209"/>
      <c r="V6025" s="209"/>
      <c r="W6025" s="209"/>
    </row>
    <row r="6026" spans="5:23" x14ac:dyDescent="0.25">
      <c r="E6026" s="209"/>
      <c r="F6026" s="209"/>
      <c r="G6026" s="209"/>
      <c r="H6026" s="209"/>
      <c r="I6026" s="209"/>
      <c r="J6026" s="209"/>
      <c r="K6026" s="209"/>
      <c r="O6026" s="209"/>
      <c r="P6026" s="209"/>
      <c r="Q6026" s="209"/>
      <c r="R6026" s="209"/>
      <c r="S6026" s="209"/>
      <c r="T6026" s="209"/>
      <c r="U6026" s="209"/>
      <c r="V6026" s="209"/>
      <c r="W6026" s="209"/>
    </row>
    <row r="6027" spans="5:23" x14ac:dyDescent="0.25">
      <c r="E6027" s="209"/>
      <c r="F6027" s="209"/>
      <c r="G6027" s="209"/>
      <c r="H6027" s="209"/>
      <c r="I6027" s="209"/>
      <c r="J6027" s="209"/>
      <c r="K6027" s="209"/>
      <c r="O6027" s="209"/>
      <c r="P6027" s="209"/>
      <c r="Q6027" s="209"/>
      <c r="R6027" s="209"/>
      <c r="S6027" s="209"/>
      <c r="T6027" s="209"/>
      <c r="U6027" s="209"/>
      <c r="V6027" s="209"/>
      <c r="W6027" s="209"/>
    </row>
    <row r="6028" spans="5:23" x14ac:dyDescent="0.25">
      <c r="E6028" s="209"/>
      <c r="F6028" s="209"/>
      <c r="G6028" s="209"/>
      <c r="H6028" s="209"/>
      <c r="I6028" s="209"/>
      <c r="J6028" s="209"/>
      <c r="K6028" s="209"/>
      <c r="O6028" s="209"/>
      <c r="P6028" s="209"/>
      <c r="Q6028" s="209"/>
      <c r="R6028" s="209"/>
      <c r="S6028" s="209"/>
      <c r="T6028" s="209"/>
      <c r="U6028" s="209"/>
      <c r="V6028" s="209"/>
      <c r="W6028" s="209"/>
    </row>
    <row r="6029" spans="5:23" x14ac:dyDescent="0.25">
      <c r="E6029" s="209"/>
      <c r="F6029" s="209"/>
      <c r="G6029" s="209"/>
      <c r="H6029" s="209"/>
      <c r="I6029" s="209"/>
      <c r="J6029" s="209"/>
      <c r="K6029" s="209"/>
      <c r="O6029" s="209"/>
      <c r="P6029" s="209"/>
      <c r="Q6029" s="209"/>
      <c r="R6029" s="209"/>
      <c r="S6029" s="209"/>
      <c r="T6029" s="209"/>
      <c r="U6029" s="209"/>
      <c r="V6029" s="209"/>
      <c r="W6029" s="209"/>
    </row>
    <row r="6030" spans="5:23" x14ac:dyDescent="0.25">
      <c r="E6030" s="209"/>
      <c r="F6030" s="209"/>
      <c r="G6030" s="209"/>
      <c r="H6030" s="209"/>
      <c r="I6030" s="209"/>
      <c r="J6030" s="209"/>
      <c r="K6030" s="209"/>
      <c r="O6030" s="209"/>
      <c r="P6030" s="209"/>
      <c r="Q6030" s="209"/>
      <c r="R6030" s="209"/>
      <c r="S6030" s="209"/>
      <c r="T6030" s="209"/>
      <c r="U6030" s="209"/>
      <c r="V6030" s="209"/>
      <c r="W6030" s="209"/>
    </row>
    <row r="6031" spans="5:23" x14ac:dyDescent="0.25">
      <c r="E6031" s="209"/>
      <c r="F6031" s="209"/>
      <c r="G6031" s="209"/>
      <c r="H6031" s="209"/>
      <c r="I6031" s="209"/>
      <c r="J6031" s="209"/>
      <c r="K6031" s="209"/>
      <c r="O6031" s="209"/>
      <c r="P6031" s="209"/>
      <c r="Q6031" s="209"/>
      <c r="R6031" s="209"/>
      <c r="S6031" s="209"/>
      <c r="T6031" s="209"/>
      <c r="U6031" s="209"/>
      <c r="V6031" s="209"/>
      <c r="W6031" s="209"/>
    </row>
    <row r="6032" spans="5:23" x14ac:dyDescent="0.25">
      <c r="E6032" s="209"/>
      <c r="F6032" s="209"/>
      <c r="G6032" s="209"/>
      <c r="H6032" s="209"/>
      <c r="I6032" s="209"/>
      <c r="J6032" s="209"/>
      <c r="K6032" s="209"/>
      <c r="O6032" s="209"/>
      <c r="P6032" s="209"/>
      <c r="Q6032" s="209"/>
      <c r="R6032" s="209"/>
      <c r="S6032" s="209"/>
      <c r="T6032" s="209"/>
      <c r="U6032" s="209"/>
      <c r="V6032" s="209"/>
      <c r="W6032" s="209"/>
    </row>
    <row r="6033" spans="5:23" x14ac:dyDescent="0.25">
      <c r="E6033" s="209"/>
      <c r="F6033" s="209"/>
      <c r="G6033" s="209"/>
      <c r="H6033" s="209"/>
      <c r="I6033" s="209"/>
      <c r="J6033" s="209"/>
      <c r="K6033" s="209"/>
      <c r="O6033" s="209"/>
      <c r="P6033" s="209"/>
      <c r="Q6033" s="209"/>
      <c r="R6033" s="209"/>
      <c r="S6033" s="209"/>
      <c r="T6033" s="209"/>
      <c r="U6033" s="209"/>
      <c r="V6033" s="209"/>
      <c r="W6033" s="209"/>
    </row>
    <row r="6034" spans="5:23" x14ac:dyDescent="0.25">
      <c r="E6034" s="209"/>
      <c r="F6034" s="209"/>
      <c r="G6034" s="209"/>
      <c r="H6034" s="209"/>
      <c r="I6034" s="209"/>
      <c r="J6034" s="209"/>
      <c r="K6034" s="209"/>
      <c r="O6034" s="209"/>
      <c r="P6034" s="209"/>
      <c r="Q6034" s="209"/>
      <c r="R6034" s="209"/>
      <c r="S6034" s="209"/>
      <c r="T6034" s="209"/>
      <c r="U6034" s="209"/>
      <c r="V6034" s="209"/>
      <c r="W6034" s="209"/>
    </row>
    <row r="6035" spans="5:23" x14ac:dyDescent="0.25">
      <c r="E6035" s="209"/>
      <c r="F6035" s="209"/>
      <c r="G6035" s="209"/>
      <c r="H6035" s="209"/>
      <c r="I6035" s="209"/>
      <c r="J6035" s="209"/>
      <c r="K6035" s="209"/>
      <c r="O6035" s="209"/>
      <c r="P6035" s="209"/>
      <c r="Q6035" s="209"/>
      <c r="R6035" s="209"/>
      <c r="S6035" s="209"/>
      <c r="T6035" s="209"/>
      <c r="U6035" s="209"/>
      <c r="V6035" s="209"/>
      <c r="W6035" s="209"/>
    </row>
    <row r="6036" spans="5:23" x14ac:dyDescent="0.25">
      <c r="E6036" s="209"/>
      <c r="F6036" s="209"/>
      <c r="G6036" s="209"/>
      <c r="H6036" s="209"/>
      <c r="I6036" s="209"/>
      <c r="J6036" s="209"/>
      <c r="K6036" s="209"/>
      <c r="O6036" s="209"/>
      <c r="P6036" s="209"/>
      <c r="Q6036" s="209"/>
      <c r="R6036" s="209"/>
      <c r="S6036" s="209"/>
      <c r="T6036" s="209"/>
      <c r="U6036" s="209"/>
      <c r="V6036" s="209"/>
      <c r="W6036" s="209"/>
    </row>
    <row r="6037" spans="5:23" x14ac:dyDescent="0.25">
      <c r="E6037" s="209"/>
      <c r="F6037" s="209"/>
      <c r="G6037" s="209"/>
      <c r="H6037" s="209"/>
      <c r="I6037" s="209"/>
      <c r="J6037" s="209"/>
      <c r="K6037" s="209"/>
      <c r="O6037" s="209"/>
      <c r="P6037" s="209"/>
      <c r="Q6037" s="209"/>
      <c r="R6037" s="209"/>
      <c r="S6037" s="209"/>
      <c r="T6037" s="209"/>
      <c r="U6037" s="209"/>
      <c r="V6037" s="209"/>
      <c r="W6037" s="209"/>
    </row>
    <row r="6038" spans="5:23" x14ac:dyDescent="0.25">
      <c r="E6038" s="209"/>
      <c r="F6038" s="209"/>
      <c r="G6038" s="209"/>
      <c r="H6038" s="209"/>
      <c r="I6038" s="209"/>
      <c r="J6038" s="209"/>
      <c r="K6038" s="209"/>
      <c r="O6038" s="209"/>
      <c r="P6038" s="209"/>
      <c r="Q6038" s="209"/>
      <c r="R6038" s="209"/>
      <c r="S6038" s="209"/>
      <c r="T6038" s="209"/>
      <c r="U6038" s="209"/>
      <c r="V6038" s="209"/>
      <c r="W6038" s="209"/>
    </row>
    <row r="6039" spans="5:23" x14ac:dyDescent="0.25">
      <c r="E6039" s="209"/>
      <c r="F6039" s="209"/>
      <c r="G6039" s="209"/>
      <c r="H6039" s="209"/>
      <c r="I6039" s="209"/>
      <c r="J6039" s="209"/>
      <c r="K6039" s="209"/>
      <c r="O6039" s="209"/>
      <c r="P6039" s="209"/>
      <c r="Q6039" s="209"/>
      <c r="R6039" s="209"/>
      <c r="S6039" s="209"/>
      <c r="T6039" s="209"/>
      <c r="U6039" s="209"/>
      <c r="V6039" s="209"/>
      <c r="W6039" s="209"/>
    </row>
    <row r="6040" spans="5:23" x14ac:dyDescent="0.25">
      <c r="E6040" s="209"/>
      <c r="F6040" s="209"/>
      <c r="G6040" s="209"/>
      <c r="H6040" s="209"/>
      <c r="I6040" s="209"/>
      <c r="J6040" s="209"/>
      <c r="K6040" s="209"/>
      <c r="O6040" s="209"/>
      <c r="P6040" s="209"/>
      <c r="Q6040" s="209"/>
      <c r="R6040" s="209"/>
      <c r="S6040" s="209"/>
      <c r="T6040" s="209"/>
      <c r="U6040" s="209"/>
      <c r="V6040" s="209"/>
      <c r="W6040" s="209"/>
    </row>
    <row r="6041" spans="5:23" x14ac:dyDescent="0.25">
      <c r="E6041" s="209"/>
      <c r="F6041" s="209"/>
      <c r="G6041" s="209"/>
      <c r="H6041" s="209"/>
      <c r="I6041" s="209"/>
      <c r="J6041" s="209"/>
      <c r="K6041" s="209"/>
      <c r="O6041" s="209"/>
      <c r="P6041" s="209"/>
      <c r="Q6041" s="209"/>
      <c r="R6041" s="209"/>
      <c r="S6041" s="209"/>
      <c r="T6041" s="209"/>
      <c r="U6041" s="209"/>
      <c r="V6041" s="209"/>
      <c r="W6041" s="209"/>
    </row>
    <row r="6042" spans="5:23" x14ac:dyDescent="0.25">
      <c r="E6042" s="209"/>
      <c r="F6042" s="209"/>
      <c r="G6042" s="209"/>
      <c r="H6042" s="209"/>
      <c r="I6042" s="209"/>
      <c r="J6042" s="209"/>
      <c r="K6042" s="209"/>
      <c r="O6042" s="209"/>
      <c r="P6042" s="209"/>
      <c r="Q6042" s="209"/>
      <c r="R6042" s="209"/>
      <c r="S6042" s="209"/>
      <c r="T6042" s="209"/>
      <c r="U6042" s="209"/>
      <c r="V6042" s="209"/>
      <c r="W6042" s="209"/>
    </row>
    <row r="6043" spans="5:23" x14ac:dyDescent="0.25">
      <c r="E6043" s="209"/>
      <c r="F6043" s="209"/>
      <c r="G6043" s="209"/>
      <c r="H6043" s="209"/>
      <c r="I6043" s="209"/>
      <c r="J6043" s="209"/>
      <c r="K6043" s="209"/>
      <c r="O6043" s="209"/>
      <c r="P6043" s="209"/>
      <c r="Q6043" s="209"/>
      <c r="R6043" s="209"/>
      <c r="S6043" s="209"/>
      <c r="T6043" s="209"/>
      <c r="U6043" s="209"/>
      <c r="V6043" s="209"/>
      <c r="W6043" s="209"/>
    </row>
    <row r="6044" spans="5:23" x14ac:dyDescent="0.25">
      <c r="E6044" s="209"/>
      <c r="F6044" s="209"/>
      <c r="G6044" s="209"/>
      <c r="H6044" s="209"/>
      <c r="I6044" s="209"/>
      <c r="J6044" s="209"/>
      <c r="K6044" s="209"/>
      <c r="O6044" s="209"/>
      <c r="P6044" s="209"/>
      <c r="Q6044" s="209"/>
      <c r="R6044" s="209"/>
      <c r="S6044" s="209"/>
      <c r="T6044" s="209"/>
      <c r="U6044" s="209"/>
      <c r="V6044" s="209"/>
      <c r="W6044" s="209"/>
    </row>
    <row r="6045" spans="5:23" x14ac:dyDescent="0.25">
      <c r="E6045" s="209"/>
      <c r="F6045" s="209"/>
      <c r="G6045" s="209"/>
      <c r="H6045" s="209"/>
      <c r="I6045" s="209"/>
      <c r="J6045" s="209"/>
      <c r="K6045" s="209"/>
      <c r="O6045" s="209"/>
      <c r="P6045" s="209"/>
      <c r="Q6045" s="209"/>
      <c r="R6045" s="209"/>
      <c r="S6045" s="209"/>
      <c r="T6045" s="209"/>
      <c r="U6045" s="209"/>
      <c r="V6045" s="209"/>
      <c r="W6045" s="209"/>
    </row>
    <row r="6046" spans="5:23" x14ac:dyDescent="0.25">
      <c r="E6046" s="209"/>
      <c r="F6046" s="209"/>
      <c r="G6046" s="209"/>
      <c r="H6046" s="209"/>
      <c r="I6046" s="209"/>
      <c r="J6046" s="209"/>
      <c r="K6046" s="209"/>
      <c r="O6046" s="209"/>
      <c r="P6046" s="209"/>
      <c r="Q6046" s="209"/>
      <c r="R6046" s="209"/>
      <c r="S6046" s="209"/>
      <c r="T6046" s="209"/>
      <c r="U6046" s="209"/>
      <c r="V6046" s="209"/>
      <c r="W6046" s="209"/>
    </row>
    <row r="6047" spans="5:23" x14ac:dyDescent="0.25">
      <c r="E6047" s="209"/>
      <c r="F6047" s="209"/>
      <c r="G6047" s="209"/>
      <c r="H6047" s="209"/>
      <c r="I6047" s="209"/>
      <c r="J6047" s="209"/>
      <c r="K6047" s="209"/>
      <c r="O6047" s="209"/>
      <c r="P6047" s="209"/>
      <c r="Q6047" s="209"/>
      <c r="R6047" s="209"/>
      <c r="S6047" s="209"/>
      <c r="T6047" s="209"/>
      <c r="U6047" s="209"/>
      <c r="V6047" s="209"/>
      <c r="W6047" s="209"/>
    </row>
    <row r="6048" spans="5:23" x14ac:dyDescent="0.25">
      <c r="E6048" s="209"/>
      <c r="F6048" s="209"/>
      <c r="G6048" s="209"/>
      <c r="H6048" s="209"/>
      <c r="I6048" s="209"/>
      <c r="J6048" s="209"/>
      <c r="K6048" s="209"/>
      <c r="O6048" s="209"/>
      <c r="P6048" s="209"/>
      <c r="Q6048" s="209"/>
      <c r="R6048" s="209"/>
      <c r="S6048" s="209"/>
      <c r="T6048" s="209"/>
      <c r="U6048" s="209"/>
      <c r="V6048" s="209"/>
      <c r="W6048" s="209"/>
    </row>
    <row r="6049" spans="5:23" x14ac:dyDescent="0.25">
      <c r="E6049" s="209"/>
      <c r="F6049" s="209"/>
      <c r="G6049" s="209"/>
      <c r="H6049" s="209"/>
      <c r="I6049" s="209"/>
      <c r="J6049" s="209"/>
      <c r="K6049" s="209"/>
      <c r="O6049" s="209"/>
      <c r="P6049" s="209"/>
      <c r="Q6049" s="209"/>
      <c r="R6049" s="209"/>
      <c r="S6049" s="209"/>
      <c r="T6049" s="209"/>
      <c r="U6049" s="209"/>
      <c r="V6049" s="209"/>
      <c r="W6049" s="209"/>
    </row>
    <row r="6050" spans="5:23" x14ac:dyDescent="0.25">
      <c r="E6050" s="209"/>
      <c r="F6050" s="209"/>
      <c r="G6050" s="209"/>
      <c r="H6050" s="209"/>
      <c r="I6050" s="209"/>
      <c r="J6050" s="209"/>
      <c r="K6050" s="209"/>
      <c r="O6050" s="209"/>
      <c r="P6050" s="209"/>
      <c r="Q6050" s="209"/>
      <c r="R6050" s="209"/>
      <c r="S6050" s="209"/>
      <c r="T6050" s="209"/>
      <c r="U6050" s="209"/>
      <c r="V6050" s="209"/>
      <c r="W6050" s="209"/>
    </row>
    <row r="6051" spans="5:23" x14ac:dyDescent="0.25">
      <c r="E6051" s="209"/>
      <c r="F6051" s="209"/>
      <c r="G6051" s="209"/>
      <c r="H6051" s="209"/>
      <c r="I6051" s="209"/>
      <c r="J6051" s="209"/>
      <c r="K6051" s="209"/>
      <c r="O6051" s="209"/>
      <c r="P6051" s="209"/>
      <c r="Q6051" s="209"/>
      <c r="R6051" s="209"/>
      <c r="S6051" s="209"/>
      <c r="T6051" s="209"/>
      <c r="U6051" s="209"/>
      <c r="V6051" s="209"/>
      <c r="W6051" s="209"/>
    </row>
    <row r="6052" spans="5:23" x14ac:dyDescent="0.25">
      <c r="E6052" s="209"/>
      <c r="F6052" s="209"/>
      <c r="G6052" s="209"/>
      <c r="H6052" s="209"/>
      <c r="I6052" s="209"/>
      <c r="J6052" s="209"/>
      <c r="K6052" s="209"/>
      <c r="O6052" s="209"/>
      <c r="P6052" s="209"/>
      <c r="Q6052" s="209"/>
      <c r="R6052" s="209"/>
      <c r="S6052" s="209"/>
      <c r="T6052" s="209"/>
      <c r="U6052" s="209"/>
      <c r="V6052" s="209"/>
      <c r="W6052" s="209"/>
    </row>
    <row r="6053" spans="5:23" x14ac:dyDescent="0.25">
      <c r="E6053" s="209"/>
      <c r="F6053" s="209"/>
      <c r="G6053" s="209"/>
      <c r="H6053" s="209"/>
      <c r="I6053" s="209"/>
      <c r="J6053" s="209"/>
      <c r="K6053" s="209"/>
      <c r="O6053" s="209"/>
      <c r="P6053" s="209"/>
      <c r="Q6053" s="209"/>
      <c r="R6053" s="209"/>
      <c r="S6053" s="209"/>
      <c r="T6053" s="209"/>
      <c r="U6053" s="209"/>
      <c r="V6053" s="209"/>
      <c r="W6053" s="209"/>
    </row>
    <row r="6054" spans="5:23" x14ac:dyDescent="0.25">
      <c r="E6054" s="209"/>
      <c r="F6054" s="209"/>
      <c r="G6054" s="209"/>
      <c r="H6054" s="209"/>
      <c r="I6054" s="209"/>
      <c r="J6054" s="209"/>
      <c r="K6054" s="209"/>
      <c r="O6054" s="209"/>
      <c r="P6054" s="209"/>
      <c r="Q6054" s="209"/>
      <c r="R6054" s="209"/>
      <c r="S6054" s="209"/>
      <c r="T6054" s="209"/>
      <c r="U6054" s="209"/>
      <c r="V6054" s="209"/>
      <c r="W6054" s="209"/>
    </row>
    <row r="6055" spans="5:23" x14ac:dyDescent="0.25">
      <c r="E6055" s="209"/>
      <c r="F6055" s="209"/>
      <c r="G6055" s="209"/>
      <c r="H6055" s="209"/>
      <c r="I6055" s="209"/>
      <c r="J6055" s="209"/>
      <c r="K6055" s="209"/>
      <c r="O6055" s="209"/>
      <c r="P6055" s="209"/>
      <c r="Q6055" s="209"/>
      <c r="R6055" s="209"/>
      <c r="S6055" s="209"/>
      <c r="T6055" s="209"/>
      <c r="U6055" s="209"/>
      <c r="V6055" s="209"/>
      <c r="W6055" s="209"/>
    </row>
    <row r="6056" spans="5:23" x14ac:dyDescent="0.25">
      <c r="E6056" s="209"/>
      <c r="F6056" s="209"/>
      <c r="G6056" s="209"/>
      <c r="H6056" s="209"/>
      <c r="I6056" s="209"/>
      <c r="J6056" s="209"/>
      <c r="K6056" s="209"/>
      <c r="O6056" s="209"/>
      <c r="P6056" s="209"/>
      <c r="Q6056" s="209"/>
      <c r="R6056" s="209"/>
      <c r="S6056" s="209"/>
      <c r="T6056" s="209"/>
      <c r="U6056" s="209"/>
      <c r="V6056" s="209"/>
      <c r="W6056" s="209"/>
    </row>
    <row r="6057" spans="5:23" x14ac:dyDescent="0.25">
      <c r="E6057" s="209"/>
      <c r="F6057" s="209"/>
      <c r="G6057" s="209"/>
      <c r="H6057" s="209"/>
      <c r="I6057" s="209"/>
      <c r="J6057" s="209"/>
      <c r="K6057" s="209"/>
      <c r="O6057" s="209"/>
      <c r="P6057" s="209"/>
      <c r="Q6057" s="209"/>
      <c r="R6057" s="209"/>
      <c r="S6057" s="209"/>
      <c r="T6057" s="209"/>
      <c r="U6057" s="209"/>
      <c r="V6057" s="209"/>
      <c r="W6057" s="209"/>
    </row>
    <row r="6058" spans="5:23" x14ac:dyDescent="0.25">
      <c r="E6058" s="209"/>
      <c r="F6058" s="209"/>
      <c r="G6058" s="209"/>
      <c r="H6058" s="209"/>
      <c r="I6058" s="209"/>
      <c r="J6058" s="209"/>
      <c r="K6058" s="209"/>
      <c r="O6058" s="209"/>
      <c r="P6058" s="209"/>
      <c r="Q6058" s="209"/>
      <c r="R6058" s="209"/>
      <c r="S6058" s="209"/>
      <c r="T6058" s="209"/>
      <c r="U6058" s="209"/>
      <c r="V6058" s="209"/>
      <c r="W6058" s="209"/>
    </row>
    <row r="6059" spans="5:23" x14ac:dyDescent="0.25">
      <c r="E6059" s="209"/>
      <c r="F6059" s="209"/>
      <c r="G6059" s="209"/>
      <c r="H6059" s="209"/>
      <c r="I6059" s="209"/>
      <c r="J6059" s="209"/>
      <c r="K6059" s="209"/>
      <c r="O6059" s="209"/>
      <c r="P6059" s="209"/>
      <c r="Q6059" s="209"/>
      <c r="R6059" s="209"/>
      <c r="S6059" s="209"/>
      <c r="T6059" s="209"/>
      <c r="U6059" s="209"/>
      <c r="V6059" s="209"/>
      <c r="W6059" s="209"/>
    </row>
    <row r="6060" spans="5:23" x14ac:dyDescent="0.25">
      <c r="E6060" s="209"/>
      <c r="F6060" s="209"/>
      <c r="G6060" s="209"/>
      <c r="H6060" s="209"/>
      <c r="I6060" s="209"/>
      <c r="J6060" s="209"/>
      <c r="K6060" s="209"/>
      <c r="O6060" s="209"/>
      <c r="P6060" s="209"/>
      <c r="Q6060" s="209"/>
      <c r="R6060" s="209"/>
      <c r="S6060" s="209"/>
      <c r="T6060" s="209"/>
      <c r="U6060" s="209"/>
      <c r="V6060" s="209"/>
      <c r="W6060" s="209"/>
    </row>
    <row r="6061" spans="5:23" x14ac:dyDescent="0.25">
      <c r="E6061" s="209"/>
      <c r="F6061" s="209"/>
      <c r="G6061" s="209"/>
      <c r="H6061" s="209"/>
      <c r="I6061" s="209"/>
      <c r="J6061" s="209"/>
      <c r="K6061" s="209"/>
      <c r="O6061" s="209"/>
      <c r="P6061" s="209"/>
      <c r="Q6061" s="209"/>
      <c r="R6061" s="209"/>
      <c r="S6061" s="209"/>
      <c r="T6061" s="209"/>
      <c r="U6061" s="209"/>
      <c r="V6061" s="209"/>
      <c r="W6061" s="209"/>
    </row>
    <row r="6062" spans="5:23" x14ac:dyDescent="0.25">
      <c r="E6062" s="209"/>
      <c r="F6062" s="209"/>
      <c r="G6062" s="209"/>
      <c r="H6062" s="209"/>
      <c r="I6062" s="209"/>
      <c r="J6062" s="209"/>
      <c r="K6062" s="209"/>
      <c r="O6062" s="209"/>
      <c r="P6062" s="209"/>
      <c r="Q6062" s="209"/>
      <c r="R6062" s="209"/>
      <c r="S6062" s="209"/>
      <c r="T6062" s="209"/>
      <c r="U6062" s="209"/>
      <c r="V6062" s="209"/>
      <c r="W6062" s="209"/>
    </row>
    <row r="6063" spans="5:23" x14ac:dyDescent="0.25">
      <c r="E6063" s="209"/>
      <c r="F6063" s="209"/>
      <c r="G6063" s="209"/>
      <c r="H6063" s="209"/>
      <c r="I6063" s="209"/>
      <c r="J6063" s="209"/>
      <c r="K6063" s="209"/>
      <c r="O6063" s="209"/>
      <c r="P6063" s="209"/>
      <c r="Q6063" s="209"/>
      <c r="R6063" s="209"/>
      <c r="S6063" s="209"/>
      <c r="T6063" s="209"/>
      <c r="U6063" s="209"/>
      <c r="V6063" s="209"/>
      <c r="W6063" s="209"/>
    </row>
    <row r="6064" spans="5:23" x14ac:dyDescent="0.25">
      <c r="E6064" s="209"/>
      <c r="F6064" s="209"/>
      <c r="G6064" s="209"/>
      <c r="H6064" s="209"/>
      <c r="I6064" s="209"/>
      <c r="J6064" s="209"/>
      <c r="K6064" s="209"/>
      <c r="O6064" s="209"/>
      <c r="P6064" s="209"/>
      <c r="Q6064" s="209"/>
      <c r="R6064" s="209"/>
      <c r="S6064" s="209"/>
      <c r="T6064" s="209"/>
      <c r="U6064" s="209"/>
      <c r="V6064" s="209"/>
      <c r="W6064" s="209"/>
    </row>
    <row r="6065" spans="5:23" x14ac:dyDescent="0.25">
      <c r="E6065" s="209"/>
      <c r="F6065" s="209"/>
      <c r="G6065" s="209"/>
      <c r="H6065" s="209"/>
      <c r="I6065" s="209"/>
      <c r="J6065" s="209"/>
      <c r="K6065" s="209"/>
      <c r="O6065" s="209"/>
      <c r="P6065" s="209"/>
      <c r="Q6065" s="209"/>
      <c r="R6065" s="209"/>
      <c r="S6065" s="209"/>
      <c r="T6065" s="209"/>
      <c r="U6065" s="209"/>
      <c r="V6065" s="209"/>
      <c r="W6065" s="209"/>
    </row>
    <row r="6066" spans="5:23" x14ac:dyDescent="0.25">
      <c r="E6066" s="209"/>
      <c r="F6066" s="209"/>
      <c r="G6066" s="209"/>
      <c r="H6066" s="209"/>
      <c r="I6066" s="209"/>
      <c r="J6066" s="209"/>
      <c r="K6066" s="209"/>
      <c r="O6066" s="209"/>
      <c r="P6066" s="209"/>
      <c r="Q6066" s="209"/>
      <c r="R6066" s="209"/>
      <c r="S6066" s="209"/>
      <c r="T6066" s="209"/>
      <c r="U6066" s="209"/>
      <c r="V6066" s="209"/>
      <c r="W6066" s="209"/>
    </row>
    <row r="6067" spans="5:23" x14ac:dyDescent="0.25">
      <c r="E6067" s="209"/>
      <c r="F6067" s="209"/>
      <c r="G6067" s="209"/>
      <c r="H6067" s="209"/>
      <c r="I6067" s="209"/>
      <c r="J6067" s="209"/>
      <c r="K6067" s="209"/>
      <c r="O6067" s="209"/>
      <c r="P6067" s="209"/>
      <c r="Q6067" s="209"/>
      <c r="R6067" s="209"/>
      <c r="S6067" s="209"/>
      <c r="T6067" s="209"/>
      <c r="U6067" s="209"/>
      <c r="V6067" s="209"/>
      <c r="W6067" s="209"/>
    </row>
    <row r="6068" spans="5:23" x14ac:dyDescent="0.25">
      <c r="E6068" s="209"/>
      <c r="F6068" s="209"/>
      <c r="G6068" s="209"/>
      <c r="H6068" s="209"/>
      <c r="I6068" s="209"/>
      <c r="J6068" s="209"/>
      <c r="K6068" s="209"/>
      <c r="O6068" s="209"/>
      <c r="P6068" s="209"/>
      <c r="Q6068" s="209"/>
      <c r="R6068" s="209"/>
      <c r="S6068" s="209"/>
      <c r="T6068" s="209"/>
      <c r="U6068" s="209"/>
      <c r="V6068" s="209"/>
      <c r="W6068" s="209"/>
    </row>
    <row r="6069" spans="5:23" x14ac:dyDescent="0.25">
      <c r="E6069" s="209"/>
      <c r="F6069" s="209"/>
      <c r="G6069" s="209"/>
      <c r="H6069" s="209"/>
      <c r="I6069" s="209"/>
      <c r="J6069" s="209"/>
      <c r="K6069" s="209"/>
      <c r="O6069" s="209"/>
      <c r="P6069" s="209"/>
      <c r="Q6069" s="209"/>
      <c r="R6069" s="209"/>
      <c r="S6069" s="209"/>
      <c r="T6069" s="209"/>
      <c r="U6069" s="209"/>
      <c r="V6069" s="209"/>
      <c r="W6069" s="209"/>
    </row>
    <row r="6070" spans="5:23" x14ac:dyDescent="0.25">
      <c r="E6070" s="209"/>
      <c r="F6070" s="209"/>
      <c r="G6070" s="209"/>
      <c r="H6070" s="209"/>
      <c r="I6070" s="209"/>
      <c r="J6070" s="209"/>
      <c r="K6070" s="209"/>
      <c r="O6070" s="209"/>
      <c r="P6070" s="209"/>
      <c r="Q6070" s="209"/>
      <c r="R6070" s="209"/>
      <c r="S6070" s="209"/>
      <c r="T6070" s="209"/>
      <c r="U6070" s="209"/>
      <c r="V6070" s="209"/>
      <c r="W6070" s="209"/>
    </row>
    <row r="6071" spans="5:23" x14ac:dyDescent="0.25">
      <c r="E6071" s="209"/>
      <c r="F6071" s="209"/>
      <c r="G6071" s="209"/>
      <c r="H6071" s="209"/>
      <c r="I6071" s="209"/>
      <c r="J6071" s="209"/>
      <c r="K6071" s="209"/>
      <c r="O6071" s="209"/>
      <c r="P6071" s="209"/>
      <c r="Q6071" s="209"/>
      <c r="R6071" s="209"/>
      <c r="S6071" s="209"/>
      <c r="T6071" s="209"/>
      <c r="U6071" s="209"/>
      <c r="V6071" s="209"/>
      <c r="W6071" s="209"/>
    </row>
    <row r="6072" spans="5:23" x14ac:dyDescent="0.25">
      <c r="E6072" s="209"/>
      <c r="F6072" s="209"/>
      <c r="G6072" s="209"/>
      <c r="H6072" s="209"/>
      <c r="I6072" s="209"/>
      <c r="J6072" s="209"/>
      <c r="K6072" s="209"/>
      <c r="O6072" s="209"/>
      <c r="P6072" s="209"/>
      <c r="Q6072" s="209"/>
      <c r="R6072" s="209"/>
      <c r="S6072" s="209"/>
      <c r="T6072" s="209"/>
      <c r="U6072" s="209"/>
      <c r="V6072" s="209"/>
      <c r="W6072" s="209"/>
    </row>
    <row r="6073" spans="5:23" x14ac:dyDescent="0.25">
      <c r="E6073" s="209"/>
      <c r="F6073" s="209"/>
      <c r="G6073" s="209"/>
      <c r="H6073" s="209"/>
      <c r="I6073" s="209"/>
      <c r="J6073" s="209"/>
      <c r="K6073" s="209"/>
      <c r="O6073" s="209"/>
      <c r="P6073" s="209"/>
      <c r="Q6073" s="209"/>
      <c r="R6073" s="209"/>
      <c r="S6073" s="209"/>
      <c r="T6073" s="209"/>
      <c r="U6073" s="209"/>
      <c r="V6073" s="209"/>
      <c r="W6073" s="209"/>
    </row>
    <row r="6074" spans="5:23" x14ac:dyDescent="0.25">
      <c r="E6074" s="209"/>
      <c r="F6074" s="209"/>
      <c r="G6074" s="209"/>
      <c r="H6074" s="209"/>
      <c r="I6074" s="209"/>
      <c r="J6074" s="209"/>
      <c r="K6074" s="209"/>
      <c r="O6074" s="209"/>
      <c r="P6074" s="209"/>
      <c r="Q6074" s="209"/>
      <c r="R6074" s="209"/>
      <c r="S6074" s="209"/>
      <c r="T6074" s="209"/>
      <c r="U6074" s="209"/>
      <c r="V6074" s="209"/>
      <c r="W6074" s="209"/>
    </row>
    <row r="6075" spans="5:23" x14ac:dyDescent="0.25">
      <c r="E6075" s="209"/>
      <c r="F6075" s="209"/>
      <c r="G6075" s="209"/>
      <c r="H6075" s="209"/>
      <c r="I6075" s="209"/>
      <c r="J6075" s="209"/>
      <c r="K6075" s="209"/>
      <c r="O6075" s="209"/>
      <c r="P6075" s="209"/>
      <c r="Q6075" s="209"/>
      <c r="R6075" s="209"/>
      <c r="S6075" s="209"/>
      <c r="T6075" s="209"/>
      <c r="U6075" s="209"/>
      <c r="V6075" s="209"/>
      <c r="W6075" s="209"/>
    </row>
    <row r="6076" spans="5:23" x14ac:dyDescent="0.25">
      <c r="E6076" s="209"/>
      <c r="F6076" s="209"/>
      <c r="G6076" s="209"/>
      <c r="H6076" s="209"/>
      <c r="I6076" s="209"/>
      <c r="J6076" s="209"/>
      <c r="K6076" s="209"/>
      <c r="O6076" s="209"/>
      <c r="P6076" s="209"/>
      <c r="Q6076" s="209"/>
      <c r="R6076" s="209"/>
      <c r="S6076" s="209"/>
      <c r="T6076" s="209"/>
      <c r="U6076" s="209"/>
      <c r="V6076" s="209"/>
      <c r="W6076" s="209"/>
    </row>
    <row r="6077" spans="5:23" x14ac:dyDescent="0.25">
      <c r="E6077" s="209"/>
      <c r="F6077" s="209"/>
      <c r="G6077" s="209"/>
      <c r="H6077" s="209"/>
      <c r="I6077" s="209"/>
      <c r="J6077" s="209"/>
      <c r="K6077" s="209"/>
      <c r="O6077" s="209"/>
      <c r="P6077" s="209"/>
      <c r="Q6077" s="209"/>
      <c r="R6077" s="209"/>
      <c r="S6077" s="209"/>
      <c r="T6077" s="209"/>
      <c r="U6077" s="209"/>
      <c r="V6077" s="209"/>
      <c r="W6077" s="209"/>
    </row>
    <row r="6078" spans="5:23" x14ac:dyDescent="0.25">
      <c r="E6078" s="209"/>
      <c r="F6078" s="209"/>
      <c r="G6078" s="209"/>
      <c r="H6078" s="209"/>
      <c r="I6078" s="209"/>
      <c r="J6078" s="209"/>
      <c r="K6078" s="209"/>
      <c r="O6078" s="209"/>
      <c r="P6078" s="209"/>
      <c r="Q6078" s="209"/>
      <c r="R6078" s="209"/>
      <c r="S6078" s="209"/>
      <c r="T6078" s="209"/>
      <c r="U6078" s="209"/>
      <c r="V6078" s="209"/>
      <c r="W6078" s="209"/>
    </row>
    <row r="6079" spans="5:23" x14ac:dyDescent="0.25">
      <c r="E6079" s="209"/>
      <c r="F6079" s="209"/>
      <c r="G6079" s="209"/>
      <c r="H6079" s="209"/>
      <c r="I6079" s="209"/>
      <c r="J6079" s="209"/>
      <c r="K6079" s="209"/>
      <c r="O6079" s="209"/>
      <c r="P6079" s="209"/>
      <c r="Q6079" s="209"/>
      <c r="R6079" s="209"/>
      <c r="S6079" s="209"/>
      <c r="T6079" s="209"/>
      <c r="U6079" s="209"/>
      <c r="V6079" s="209"/>
      <c r="W6079" s="209"/>
    </row>
    <row r="6080" spans="5:23" x14ac:dyDescent="0.25">
      <c r="E6080" s="209"/>
      <c r="F6080" s="209"/>
      <c r="G6080" s="209"/>
      <c r="H6080" s="209"/>
      <c r="I6080" s="209"/>
      <c r="J6080" s="209"/>
      <c r="K6080" s="209"/>
      <c r="O6080" s="209"/>
      <c r="P6080" s="209"/>
      <c r="Q6080" s="209"/>
      <c r="R6080" s="209"/>
      <c r="S6080" s="209"/>
      <c r="T6080" s="209"/>
      <c r="U6080" s="209"/>
      <c r="V6080" s="209"/>
      <c r="W6080" s="209"/>
    </row>
    <row r="6081" spans="5:23" x14ac:dyDescent="0.25">
      <c r="E6081" s="209"/>
      <c r="F6081" s="209"/>
      <c r="G6081" s="209"/>
      <c r="H6081" s="209"/>
      <c r="I6081" s="209"/>
      <c r="J6081" s="209"/>
      <c r="K6081" s="209"/>
      <c r="O6081" s="209"/>
      <c r="P6081" s="209"/>
      <c r="Q6081" s="209"/>
      <c r="R6081" s="209"/>
      <c r="S6081" s="209"/>
      <c r="T6081" s="209"/>
      <c r="U6081" s="209"/>
      <c r="V6081" s="209"/>
      <c r="W6081" s="209"/>
    </row>
    <row r="6082" spans="5:23" x14ac:dyDescent="0.25">
      <c r="E6082" s="209"/>
      <c r="F6082" s="209"/>
      <c r="G6082" s="209"/>
      <c r="H6082" s="209"/>
      <c r="I6082" s="209"/>
      <c r="J6082" s="209"/>
      <c r="K6082" s="209"/>
      <c r="O6082" s="209"/>
      <c r="P6082" s="209"/>
      <c r="Q6082" s="209"/>
      <c r="R6082" s="209"/>
      <c r="S6082" s="209"/>
      <c r="T6082" s="209"/>
      <c r="U6082" s="209"/>
      <c r="V6082" s="209"/>
      <c r="W6082" s="209"/>
    </row>
    <row r="6083" spans="5:23" x14ac:dyDescent="0.25">
      <c r="E6083" s="209"/>
      <c r="F6083" s="209"/>
      <c r="G6083" s="209"/>
      <c r="H6083" s="209"/>
      <c r="I6083" s="209"/>
      <c r="J6083" s="209"/>
      <c r="K6083" s="209"/>
      <c r="O6083" s="209"/>
      <c r="P6083" s="209"/>
      <c r="Q6083" s="209"/>
      <c r="R6083" s="209"/>
      <c r="S6083" s="209"/>
      <c r="T6083" s="209"/>
      <c r="U6083" s="209"/>
      <c r="V6083" s="209"/>
      <c r="W6083" s="209"/>
    </row>
    <row r="6084" spans="5:23" x14ac:dyDescent="0.25">
      <c r="E6084" s="209"/>
      <c r="F6084" s="209"/>
      <c r="G6084" s="209"/>
      <c r="H6084" s="209"/>
      <c r="I6084" s="209"/>
      <c r="J6084" s="209"/>
      <c r="K6084" s="209"/>
      <c r="O6084" s="209"/>
      <c r="P6084" s="209"/>
      <c r="Q6084" s="209"/>
      <c r="R6084" s="209"/>
      <c r="S6084" s="209"/>
      <c r="T6084" s="209"/>
      <c r="U6084" s="209"/>
      <c r="V6084" s="209"/>
      <c r="W6084" s="209"/>
    </row>
    <row r="6085" spans="5:23" x14ac:dyDescent="0.25">
      <c r="E6085" s="209"/>
      <c r="F6085" s="209"/>
      <c r="G6085" s="209"/>
      <c r="H6085" s="209"/>
      <c r="I6085" s="209"/>
      <c r="J6085" s="209"/>
      <c r="K6085" s="209"/>
      <c r="O6085" s="209"/>
      <c r="P6085" s="209"/>
      <c r="Q6085" s="209"/>
      <c r="R6085" s="209"/>
      <c r="S6085" s="209"/>
      <c r="T6085" s="209"/>
      <c r="U6085" s="209"/>
      <c r="V6085" s="209"/>
      <c r="W6085" s="209"/>
    </row>
    <row r="6086" spans="5:23" x14ac:dyDescent="0.25">
      <c r="E6086" s="209"/>
      <c r="F6086" s="209"/>
      <c r="G6086" s="209"/>
      <c r="H6086" s="209"/>
      <c r="I6086" s="209"/>
      <c r="J6086" s="209"/>
      <c r="K6086" s="209"/>
      <c r="O6086" s="209"/>
      <c r="P6086" s="209"/>
      <c r="Q6086" s="209"/>
      <c r="R6086" s="209"/>
      <c r="S6086" s="209"/>
      <c r="T6086" s="209"/>
      <c r="U6086" s="209"/>
      <c r="V6086" s="209"/>
      <c r="W6086" s="209"/>
    </row>
    <row r="6087" spans="5:23" x14ac:dyDescent="0.25">
      <c r="E6087" s="209"/>
      <c r="F6087" s="209"/>
      <c r="G6087" s="209"/>
      <c r="H6087" s="209"/>
      <c r="I6087" s="209"/>
      <c r="J6087" s="209"/>
      <c r="K6087" s="209"/>
      <c r="O6087" s="209"/>
      <c r="P6087" s="209"/>
      <c r="Q6087" s="209"/>
      <c r="R6087" s="209"/>
      <c r="S6087" s="209"/>
      <c r="T6087" s="209"/>
      <c r="U6087" s="209"/>
      <c r="V6087" s="209"/>
      <c r="W6087" s="209"/>
    </row>
    <row r="6088" spans="5:23" x14ac:dyDescent="0.25">
      <c r="E6088" s="209"/>
      <c r="F6088" s="209"/>
      <c r="G6088" s="209"/>
      <c r="H6088" s="209"/>
      <c r="I6088" s="209"/>
      <c r="J6088" s="209"/>
      <c r="K6088" s="209"/>
      <c r="O6088" s="209"/>
      <c r="P6088" s="209"/>
      <c r="Q6088" s="209"/>
      <c r="R6088" s="209"/>
      <c r="S6088" s="209"/>
      <c r="T6088" s="209"/>
      <c r="U6088" s="209"/>
      <c r="V6088" s="209"/>
      <c r="W6088" s="209"/>
    </row>
    <row r="6089" spans="5:23" x14ac:dyDescent="0.25">
      <c r="E6089" s="209"/>
      <c r="F6089" s="209"/>
      <c r="G6089" s="209"/>
      <c r="H6089" s="209"/>
      <c r="I6089" s="209"/>
      <c r="J6089" s="209"/>
      <c r="K6089" s="209"/>
      <c r="O6089" s="209"/>
      <c r="P6089" s="209"/>
      <c r="Q6089" s="209"/>
      <c r="R6089" s="209"/>
      <c r="S6089" s="209"/>
      <c r="T6089" s="209"/>
      <c r="U6089" s="209"/>
      <c r="V6089" s="209"/>
      <c r="W6089" s="209"/>
    </row>
    <row r="6090" spans="5:23" x14ac:dyDescent="0.25">
      <c r="E6090" s="209"/>
      <c r="F6090" s="209"/>
      <c r="G6090" s="209"/>
      <c r="H6090" s="209"/>
      <c r="I6090" s="209"/>
      <c r="J6090" s="209"/>
      <c r="K6090" s="209"/>
      <c r="O6090" s="209"/>
      <c r="P6090" s="209"/>
      <c r="Q6090" s="209"/>
      <c r="R6090" s="209"/>
      <c r="S6090" s="209"/>
      <c r="T6090" s="209"/>
      <c r="U6090" s="209"/>
      <c r="V6090" s="209"/>
      <c r="W6090" s="209"/>
    </row>
    <row r="6091" spans="5:23" x14ac:dyDescent="0.25">
      <c r="E6091" s="209"/>
      <c r="F6091" s="209"/>
      <c r="G6091" s="209"/>
      <c r="H6091" s="209"/>
      <c r="I6091" s="209"/>
      <c r="J6091" s="209"/>
      <c r="K6091" s="209"/>
      <c r="O6091" s="209"/>
      <c r="P6091" s="209"/>
      <c r="Q6091" s="209"/>
      <c r="R6091" s="209"/>
      <c r="S6091" s="209"/>
      <c r="T6091" s="209"/>
      <c r="U6091" s="209"/>
      <c r="V6091" s="209"/>
      <c r="W6091" s="209"/>
    </row>
    <row r="6092" spans="5:23" x14ac:dyDescent="0.25">
      <c r="E6092" s="209"/>
      <c r="F6092" s="209"/>
      <c r="G6092" s="209"/>
      <c r="H6092" s="209"/>
      <c r="I6092" s="209"/>
      <c r="J6092" s="209"/>
      <c r="K6092" s="209"/>
      <c r="O6092" s="209"/>
      <c r="P6092" s="209"/>
      <c r="Q6092" s="209"/>
      <c r="R6092" s="209"/>
      <c r="S6092" s="209"/>
      <c r="T6092" s="209"/>
      <c r="U6092" s="209"/>
      <c r="V6092" s="209"/>
      <c r="W6092" s="209"/>
    </row>
    <row r="6093" spans="5:23" x14ac:dyDescent="0.25">
      <c r="E6093" s="209"/>
      <c r="F6093" s="209"/>
      <c r="G6093" s="209"/>
      <c r="H6093" s="209"/>
      <c r="I6093" s="209"/>
      <c r="J6093" s="209"/>
      <c r="K6093" s="209"/>
      <c r="O6093" s="209"/>
      <c r="P6093" s="209"/>
      <c r="Q6093" s="209"/>
      <c r="R6093" s="209"/>
      <c r="S6093" s="209"/>
      <c r="T6093" s="209"/>
      <c r="U6093" s="209"/>
      <c r="V6093" s="209"/>
      <c r="W6093" s="209"/>
    </row>
    <row r="6094" spans="5:23" x14ac:dyDescent="0.25">
      <c r="E6094" s="209"/>
      <c r="F6094" s="209"/>
      <c r="G6094" s="209"/>
      <c r="H6094" s="209"/>
      <c r="I6094" s="209"/>
      <c r="J6094" s="209"/>
      <c r="K6094" s="209"/>
      <c r="O6094" s="209"/>
      <c r="P6094" s="209"/>
      <c r="Q6094" s="209"/>
      <c r="R6094" s="209"/>
      <c r="S6094" s="209"/>
      <c r="T6094" s="209"/>
      <c r="U6094" s="209"/>
      <c r="V6094" s="209"/>
      <c r="W6094" s="209"/>
    </row>
    <row r="6095" spans="5:23" x14ac:dyDescent="0.25">
      <c r="E6095" s="209"/>
      <c r="F6095" s="209"/>
      <c r="G6095" s="209"/>
      <c r="H6095" s="209"/>
      <c r="I6095" s="209"/>
      <c r="J6095" s="209"/>
      <c r="K6095" s="209"/>
      <c r="O6095" s="209"/>
      <c r="P6095" s="209"/>
      <c r="Q6095" s="209"/>
      <c r="R6095" s="209"/>
      <c r="S6095" s="209"/>
      <c r="T6095" s="209"/>
      <c r="U6095" s="209"/>
      <c r="V6095" s="209"/>
      <c r="W6095" s="209"/>
    </row>
    <row r="6096" spans="5:23" x14ac:dyDescent="0.25">
      <c r="E6096" s="209"/>
      <c r="F6096" s="209"/>
      <c r="G6096" s="209"/>
      <c r="H6096" s="209"/>
      <c r="I6096" s="209"/>
      <c r="J6096" s="209"/>
      <c r="K6096" s="209"/>
      <c r="O6096" s="209"/>
      <c r="P6096" s="209"/>
      <c r="Q6096" s="209"/>
      <c r="R6096" s="209"/>
      <c r="S6096" s="209"/>
      <c r="T6096" s="209"/>
      <c r="U6096" s="209"/>
      <c r="V6096" s="209"/>
      <c r="W6096" s="209"/>
    </row>
    <row r="6097" spans="5:23" x14ac:dyDescent="0.25">
      <c r="E6097" s="209"/>
      <c r="F6097" s="209"/>
      <c r="G6097" s="209"/>
      <c r="H6097" s="209"/>
      <c r="I6097" s="209"/>
      <c r="J6097" s="209"/>
      <c r="K6097" s="209"/>
      <c r="O6097" s="209"/>
      <c r="P6097" s="209"/>
      <c r="Q6097" s="209"/>
      <c r="R6097" s="209"/>
      <c r="S6097" s="209"/>
      <c r="T6097" s="209"/>
      <c r="U6097" s="209"/>
      <c r="V6097" s="209"/>
      <c r="W6097" s="209"/>
    </row>
    <row r="6098" spans="5:23" x14ac:dyDescent="0.25">
      <c r="E6098" s="209"/>
      <c r="F6098" s="209"/>
      <c r="G6098" s="209"/>
      <c r="H6098" s="209"/>
      <c r="I6098" s="209"/>
      <c r="J6098" s="209"/>
      <c r="K6098" s="209"/>
      <c r="O6098" s="209"/>
      <c r="P6098" s="209"/>
      <c r="Q6098" s="209"/>
      <c r="R6098" s="209"/>
      <c r="S6098" s="209"/>
      <c r="T6098" s="209"/>
      <c r="U6098" s="209"/>
      <c r="V6098" s="209"/>
      <c r="W6098" s="209"/>
    </row>
    <row r="6099" spans="5:23" x14ac:dyDescent="0.25">
      <c r="E6099" s="209"/>
      <c r="F6099" s="209"/>
      <c r="G6099" s="209"/>
      <c r="H6099" s="209"/>
      <c r="I6099" s="209"/>
      <c r="J6099" s="209"/>
      <c r="K6099" s="209"/>
      <c r="O6099" s="209"/>
      <c r="P6099" s="209"/>
      <c r="Q6099" s="209"/>
      <c r="R6099" s="209"/>
      <c r="S6099" s="209"/>
      <c r="T6099" s="209"/>
      <c r="U6099" s="209"/>
      <c r="V6099" s="209"/>
      <c r="W6099" s="209"/>
    </row>
    <row r="6100" spans="5:23" x14ac:dyDescent="0.25">
      <c r="E6100" s="209"/>
      <c r="F6100" s="209"/>
      <c r="G6100" s="209"/>
      <c r="H6100" s="209"/>
      <c r="I6100" s="209"/>
      <c r="J6100" s="209"/>
      <c r="K6100" s="209"/>
      <c r="O6100" s="209"/>
      <c r="P6100" s="209"/>
      <c r="Q6100" s="209"/>
      <c r="R6100" s="209"/>
      <c r="S6100" s="209"/>
      <c r="T6100" s="209"/>
      <c r="U6100" s="209"/>
      <c r="V6100" s="209"/>
      <c r="W6100" s="209"/>
    </row>
    <row r="6101" spans="5:23" x14ac:dyDescent="0.25">
      <c r="E6101" s="209"/>
      <c r="F6101" s="209"/>
      <c r="G6101" s="209"/>
      <c r="H6101" s="209"/>
      <c r="I6101" s="209"/>
      <c r="J6101" s="209"/>
      <c r="K6101" s="209"/>
      <c r="O6101" s="209"/>
      <c r="P6101" s="209"/>
      <c r="Q6101" s="209"/>
      <c r="R6101" s="209"/>
      <c r="S6101" s="209"/>
      <c r="T6101" s="209"/>
      <c r="U6101" s="209"/>
      <c r="V6101" s="209"/>
      <c r="W6101" s="209"/>
    </row>
    <row r="6102" spans="5:23" x14ac:dyDescent="0.25">
      <c r="E6102" s="209"/>
      <c r="F6102" s="209"/>
      <c r="G6102" s="209"/>
      <c r="H6102" s="209"/>
      <c r="I6102" s="209"/>
      <c r="J6102" s="209"/>
      <c r="K6102" s="209"/>
      <c r="O6102" s="209"/>
      <c r="P6102" s="209"/>
      <c r="Q6102" s="209"/>
      <c r="R6102" s="209"/>
      <c r="S6102" s="209"/>
      <c r="T6102" s="209"/>
      <c r="U6102" s="209"/>
      <c r="V6102" s="209"/>
      <c r="W6102" s="209"/>
    </row>
    <row r="6103" spans="5:23" x14ac:dyDescent="0.25">
      <c r="E6103" s="209"/>
      <c r="F6103" s="209"/>
      <c r="G6103" s="209"/>
      <c r="H6103" s="209"/>
      <c r="I6103" s="209"/>
      <c r="J6103" s="209"/>
      <c r="K6103" s="209"/>
      <c r="O6103" s="209"/>
      <c r="P6103" s="209"/>
      <c r="Q6103" s="209"/>
      <c r="R6103" s="209"/>
      <c r="S6103" s="209"/>
      <c r="T6103" s="209"/>
      <c r="U6103" s="209"/>
      <c r="V6103" s="209"/>
      <c r="W6103" s="209"/>
    </row>
    <row r="6104" spans="5:23" x14ac:dyDescent="0.25">
      <c r="E6104" s="209"/>
      <c r="F6104" s="209"/>
      <c r="G6104" s="209"/>
      <c r="H6104" s="209"/>
      <c r="I6104" s="209"/>
      <c r="J6104" s="209"/>
      <c r="K6104" s="209"/>
      <c r="O6104" s="209"/>
      <c r="P6104" s="209"/>
      <c r="Q6104" s="209"/>
      <c r="R6104" s="209"/>
      <c r="S6104" s="209"/>
      <c r="T6104" s="209"/>
      <c r="U6104" s="209"/>
      <c r="V6104" s="209"/>
      <c r="W6104" s="209"/>
    </row>
    <row r="6105" spans="5:23" x14ac:dyDescent="0.25">
      <c r="E6105" s="209"/>
      <c r="F6105" s="209"/>
      <c r="G6105" s="209"/>
      <c r="H6105" s="209"/>
      <c r="I6105" s="209"/>
      <c r="J6105" s="209"/>
      <c r="K6105" s="209"/>
      <c r="O6105" s="209"/>
      <c r="P6105" s="209"/>
      <c r="Q6105" s="209"/>
      <c r="R6105" s="209"/>
      <c r="S6105" s="209"/>
      <c r="T6105" s="209"/>
      <c r="U6105" s="209"/>
      <c r="V6105" s="209"/>
      <c r="W6105" s="209"/>
    </row>
    <row r="6106" spans="5:23" x14ac:dyDescent="0.25">
      <c r="E6106" s="209"/>
      <c r="F6106" s="209"/>
      <c r="G6106" s="209"/>
      <c r="H6106" s="209"/>
      <c r="I6106" s="209"/>
      <c r="J6106" s="209"/>
      <c r="K6106" s="209"/>
      <c r="O6106" s="209"/>
      <c r="P6106" s="209"/>
      <c r="Q6106" s="209"/>
      <c r="R6106" s="209"/>
      <c r="S6106" s="209"/>
      <c r="T6106" s="209"/>
      <c r="U6106" s="209"/>
      <c r="V6106" s="209"/>
      <c r="W6106" s="209"/>
    </row>
    <row r="6107" spans="5:23" x14ac:dyDescent="0.25">
      <c r="E6107" s="209"/>
      <c r="F6107" s="209"/>
      <c r="G6107" s="209"/>
      <c r="H6107" s="209"/>
      <c r="I6107" s="209"/>
      <c r="J6107" s="209"/>
      <c r="K6107" s="209"/>
      <c r="O6107" s="209"/>
      <c r="P6107" s="209"/>
      <c r="Q6107" s="209"/>
      <c r="R6107" s="209"/>
      <c r="S6107" s="209"/>
      <c r="T6107" s="209"/>
      <c r="U6107" s="209"/>
      <c r="V6107" s="209"/>
      <c r="W6107" s="209"/>
    </row>
    <row r="6108" spans="5:23" x14ac:dyDescent="0.25">
      <c r="E6108" s="209"/>
      <c r="F6108" s="209"/>
      <c r="G6108" s="209"/>
      <c r="H6108" s="209"/>
      <c r="I6108" s="209"/>
      <c r="J6108" s="209"/>
      <c r="K6108" s="209"/>
      <c r="O6108" s="209"/>
      <c r="P6108" s="209"/>
      <c r="Q6108" s="209"/>
      <c r="R6108" s="209"/>
      <c r="S6108" s="209"/>
      <c r="T6108" s="209"/>
      <c r="U6108" s="209"/>
      <c r="V6108" s="209"/>
      <c r="W6108" s="209"/>
    </row>
    <row r="6109" spans="5:23" x14ac:dyDescent="0.25">
      <c r="E6109" s="209"/>
      <c r="F6109" s="209"/>
      <c r="G6109" s="209"/>
      <c r="H6109" s="209"/>
      <c r="I6109" s="209"/>
      <c r="J6109" s="209"/>
      <c r="K6109" s="209"/>
      <c r="O6109" s="209"/>
      <c r="P6109" s="209"/>
      <c r="Q6109" s="209"/>
      <c r="R6109" s="209"/>
      <c r="S6109" s="209"/>
      <c r="T6109" s="209"/>
      <c r="U6109" s="209"/>
      <c r="V6109" s="209"/>
      <c r="W6109" s="209"/>
    </row>
    <row r="6110" spans="5:23" x14ac:dyDescent="0.25">
      <c r="E6110" s="209"/>
      <c r="F6110" s="209"/>
      <c r="G6110" s="209"/>
      <c r="H6110" s="209"/>
      <c r="I6110" s="209"/>
      <c r="J6110" s="209"/>
      <c r="K6110" s="209"/>
      <c r="O6110" s="209"/>
      <c r="P6110" s="209"/>
      <c r="Q6110" s="209"/>
      <c r="R6110" s="209"/>
      <c r="S6110" s="209"/>
      <c r="T6110" s="209"/>
      <c r="U6110" s="209"/>
      <c r="V6110" s="209"/>
      <c r="W6110" s="209"/>
    </row>
    <row r="6111" spans="5:23" x14ac:dyDescent="0.25">
      <c r="E6111" s="209"/>
      <c r="F6111" s="209"/>
      <c r="G6111" s="209"/>
      <c r="H6111" s="209"/>
      <c r="I6111" s="209"/>
      <c r="J6111" s="209"/>
      <c r="K6111" s="209"/>
      <c r="O6111" s="209"/>
      <c r="P6111" s="209"/>
      <c r="Q6111" s="209"/>
      <c r="R6111" s="209"/>
      <c r="S6111" s="209"/>
      <c r="T6111" s="209"/>
      <c r="U6111" s="209"/>
      <c r="V6111" s="209"/>
      <c r="W6111" s="209"/>
    </row>
    <row r="6112" spans="5:23" x14ac:dyDescent="0.25">
      <c r="E6112" s="209"/>
      <c r="F6112" s="209"/>
      <c r="G6112" s="209"/>
      <c r="H6112" s="209"/>
      <c r="I6112" s="209"/>
      <c r="J6112" s="209"/>
      <c r="K6112" s="209"/>
      <c r="O6112" s="209"/>
      <c r="P6112" s="209"/>
      <c r="Q6112" s="209"/>
      <c r="R6112" s="209"/>
      <c r="S6112" s="209"/>
      <c r="T6112" s="209"/>
      <c r="U6112" s="209"/>
      <c r="V6112" s="209"/>
      <c r="W6112" s="209"/>
    </row>
    <row r="6113" spans="5:23" x14ac:dyDescent="0.25">
      <c r="E6113" s="209"/>
      <c r="F6113" s="209"/>
      <c r="G6113" s="209"/>
      <c r="H6113" s="209"/>
      <c r="I6113" s="209"/>
      <c r="J6113" s="209"/>
      <c r="K6113" s="209"/>
      <c r="O6113" s="209"/>
      <c r="P6113" s="209"/>
      <c r="Q6113" s="209"/>
      <c r="R6113" s="209"/>
      <c r="S6113" s="209"/>
      <c r="T6113" s="209"/>
      <c r="U6113" s="209"/>
      <c r="V6113" s="209"/>
      <c r="W6113" s="209"/>
    </row>
    <row r="6114" spans="5:23" x14ac:dyDescent="0.25">
      <c r="E6114" s="209"/>
      <c r="F6114" s="209"/>
      <c r="G6114" s="209"/>
      <c r="H6114" s="209"/>
      <c r="I6114" s="209"/>
      <c r="J6114" s="209"/>
      <c r="K6114" s="209"/>
      <c r="O6114" s="209"/>
      <c r="P6114" s="209"/>
      <c r="Q6114" s="209"/>
      <c r="R6114" s="209"/>
      <c r="S6114" s="209"/>
      <c r="T6114" s="209"/>
      <c r="U6114" s="209"/>
      <c r="V6114" s="209"/>
      <c r="W6114" s="209"/>
    </row>
    <row r="6115" spans="5:23" x14ac:dyDescent="0.25">
      <c r="E6115" s="209"/>
      <c r="F6115" s="209"/>
      <c r="G6115" s="209"/>
      <c r="H6115" s="209"/>
      <c r="I6115" s="209"/>
      <c r="J6115" s="209"/>
      <c r="K6115" s="209"/>
      <c r="O6115" s="209"/>
      <c r="P6115" s="209"/>
      <c r="Q6115" s="209"/>
      <c r="R6115" s="209"/>
      <c r="S6115" s="209"/>
      <c r="T6115" s="209"/>
      <c r="U6115" s="209"/>
      <c r="V6115" s="209"/>
      <c r="W6115" s="209"/>
    </row>
    <row r="6116" spans="5:23" x14ac:dyDescent="0.25">
      <c r="E6116" s="209"/>
      <c r="F6116" s="209"/>
      <c r="G6116" s="209"/>
      <c r="H6116" s="209"/>
      <c r="I6116" s="209"/>
      <c r="J6116" s="209"/>
      <c r="K6116" s="209"/>
      <c r="O6116" s="209"/>
      <c r="P6116" s="209"/>
      <c r="Q6116" s="209"/>
      <c r="R6116" s="209"/>
      <c r="S6116" s="209"/>
      <c r="T6116" s="209"/>
      <c r="U6116" s="209"/>
      <c r="V6116" s="209"/>
      <c r="W6116" s="209"/>
    </row>
    <row r="6117" spans="5:23" x14ac:dyDescent="0.25">
      <c r="E6117" s="209"/>
      <c r="F6117" s="209"/>
      <c r="G6117" s="209"/>
      <c r="H6117" s="209"/>
      <c r="I6117" s="209"/>
      <c r="J6117" s="209"/>
      <c r="K6117" s="209"/>
      <c r="O6117" s="209"/>
      <c r="P6117" s="209"/>
      <c r="Q6117" s="209"/>
      <c r="R6117" s="209"/>
      <c r="S6117" s="209"/>
      <c r="T6117" s="209"/>
      <c r="U6117" s="209"/>
      <c r="V6117" s="209"/>
      <c r="W6117" s="209"/>
    </row>
    <row r="6118" spans="5:23" x14ac:dyDescent="0.25">
      <c r="E6118" s="209"/>
      <c r="F6118" s="209"/>
      <c r="G6118" s="209"/>
      <c r="H6118" s="209"/>
      <c r="I6118" s="209"/>
      <c r="J6118" s="209"/>
      <c r="K6118" s="209"/>
      <c r="O6118" s="209"/>
      <c r="P6118" s="209"/>
      <c r="Q6118" s="209"/>
      <c r="R6118" s="209"/>
      <c r="S6118" s="209"/>
      <c r="T6118" s="209"/>
      <c r="U6118" s="209"/>
      <c r="V6118" s="209"/>
      <c r="W6118" s="209"/>
    </row>
    <row r="6119" spans="5:23" x14ac:dyDescent="0.25">
      <c r="E6119" s="209"/>
      <c r="F6119" s="209"/>
      <c r="G6119" s="209"/>
      <c r="H6119" s="209"/>
      <c r="I6119" s="209"/>
      <c r="J6119" s="209"/>
      <c r="K6119" s="209"/>
      <c r="O6119" s="209"/>
      <c r="P6119" s="209"/>
      <c r="Q6119" s="209"/>
      <c r="R6119" s="209"/>
      <c r="S6119" s="209"/>
      <c r="T6119" s="209"/>
      <c r="U6119" s="209"/>
      <c r="V6119" s="209"/>
      <c r="W6119" s="209"/>
    </row>
    <row r="6120" spans="5:23" x14ac:dyDescent="0.25">
      <c r="E6120" s="209"/>
      <c r="F6120" s="209"/>
      <c r="G6120" s="209"/>
      <c r="H6120" s="209"/>
      <c r="I6120" s="209"/>
      <c r="J6120" s="209"/>
      <c r="K6120" s="209"/>
      <c r="O6120" s="209"/>
      <c r="P6120" s="209"/>
      <c r="Q6120" s="209"/>
      <c r="R6120" s="209"/>
      <c r="S6120" s="209"/>
      <c r="T6120" s="209"/>
      <c r="U6120" s="209"/>
      <c r="V6120" s="209"/>
      <c r="W6120" s="209"/>
    </row>
    <row r="6121" spans="5:23" x14ac:dyDescent="0.25">
      <c r="E6121" s="209"/>
      <c r="F6121" s="209"/>
      <c r="G6121" s="209"/>
      <c r="H6121" s="209"/>
      <c r="I6121" s="209"/>
      <c r="J6121" s="209"/>
      <c r="K6121" s="209"/>
      <c r="O6121" s="209"/>
      <c r="P6121" s="209"/>
      <c r="Q6121" s="209"/>
      <c r="R6121" s="209"/>
      <c r="S6121" s="209"/>
      <c r="T6121" s="209"/>
      <c r="U6121" s="209"/>
      <c r="V6121" s="209"/>
      <c r="W6121" s="209"/>
    </row>
    <row r="6122" spans="5:23" x14ac:dyDescent="0.25">
      <c r="E6122" s="209"/>
      <c r="F6122" s="209"/>
      <c r="G6122" s="209"/>
      <c r="H6122" s="209"/>
      <c r="I6122" s="209"/>
      <c r="J6122" s="209"/>
      <c r="K6122" s="209"/>
      <c r="O6122" s="209"/>
      <c r="P6122" s="209"/>
      <c r="Q6122" s="209"/>
      <c r="R6122" s="209"/>
      <c r="S6122" s="209"/>
      <c r="T6122" s="209"/>
      <c r="U6122" s="209"/>
      <c r="V6122" s="209"/>
      <c r="W6122" s="209"/>
    </row>
    <row r="6123" spans="5:23" x14ac:dyDescent="0.25">
      <c r="E6123" s="209"/>
      <c r="F6123" s="209"/>
      <c r="G6123" s="209"/>
      <c r="H6123" s="209"/>
      <c r="I6123" s="209"/>
      <c r="J6123" s="209"/>
      <c r="K6123" s="209"/>
      <c r="O6123" s="209"/>
      <c r="P6123" s="209"/>
      <c r="Q6123" s="209"/>
      <c r="R6123" s="209"/>
      <c r="S6123" s="209"/>
      <c r="T6123" s="209"/>
      <c r="U6123" s="209"/>
      <c r="V6123" s="209"/>
      <c r="W6123" s="209"/>
    </row>
    <row r="6124" spans="5:23" x14ac:dyDescent="0.25">
      <c r="E6124" s="209"/>
      <c r="F6124" s="209"/>
      <c r="G6124" s="209"/>
      <c r="H6124" s="209"/>
      <c r="I6124" s="209"/>
      <c r="J6124" s="209"/>
      <c r="K6124" s="209"/>
      <c r="O6124" s="209"/>
      <c r="P6124" s="209"/>
      <c r="Q6124" s="209"/>
      <c r="R6124" s="209"/>
      <c r="S6124" s="209"/>
      <c r="T6124" s="209"/>
      <c r="U6124" s="209"/>
      <c r="V6124" s="209"/>
      <c r="W6124" s="209"/>
    </row>
    <row r="6125" spans="5:23" x14ac:dyDescent="0.25">
      <c r="E6125" s="209"/>
      <c r="F6125" s="209"/>
      <c r="G6125" s="209"/>
      <c r="H6125" s="209"/>
      <c r="I6125" s="209"/>
      <c r="J6125" s="209"/>
      <c r="K6125" s="209"/>
      <c r="O6125" s="209"/>
      <c r="P6125" s="209"/>
      <c r="Q6125" s="209"/>
      <c r="R6125" s="209"/>
      <c r="S6125" s="209"/>
      <c r="T6125" s="209"/>
      <c r="U6125" s="209"/>
      <c r="V6125" s="209"/>
      <c r="W6125" s="209"/>
    </row>
    <row r="6126" spans="5:23" x14ac:dyDescent="0.25">
      <c r="E6126" s="209"/>
      <c r="F6126" s="209"/>
      <c r="G6126" s="209"/>
      <c r="H6126" s="209"/>
      <c r="I6126" s="209"/>
      <c r="J6126" s="209"/>
      <c r="K6126" s="209"/>
      <c r="O6126" s="209"/>
      <c r="P6126" s="209"/>
      <c r="Q6126" s="209"/>
      <c r="R6126" s="209"/>
      <c r="S6126" s="209"/>
      <c r="T6126" s="209"/>
      <c r="U6126" s="209"/>
      <c r="V6126" s="209"/>
      <c r="W6126" s="209"/>
    </row>
    <row r="6127" spans="5:23" x14ac:dyDescent="0.25">
      <c r="E6127" s="209"/>
      <c r="F6127" s="209"/>
      <c r="G6127" s="209"/>
      <c r="H6127" s="209"/>
      <c r="I6127" s="209"/>
      <c r="J6127" s="209"/>
      <c r="K6127" s="209"/>
      <c r="O6127" s="209"/>
      <c r="P6127" s="209"/>
      <c r="Q6127" s="209"/>
      <c r="R6127" s="209"/>
      <c r="S6127" s="209"/>
      <c r="T6127" s="209"/>
      <c r="U6127" s="209"/>
      <c r="V6127" s="209"/>
      <c r="W6127" s="209"/>
    </row>
    <row r="6128" spans="5:23" x14ac:dyDescent="0.25">
      <c r="E6128" s="209"/>
      <c r="F6128" s="209"/>
      <c r="G6128" s="209"/>
      <c r="H6128" s="209"/>
      <c r="I6128" s="209"/>
      <c r="J6128" s="209"/>
      <c r="K6128" s="209"/>
      <c r="O6128" s="209"/>
      <c r="P6128" s="209"/>
      <c r="Q6128" s="209"/>
      <c r="R6128" s="209"/>
      <c r="S6128" s="209"/>
      <c r="T6128" s="209"/>
      <c r="U6128" s="209"/>
      <c r="V6128" s="209"/>
      <c r="W6128" s="209"/>
    </row>
    <row r="6129" spans="5:23" x14ac:dyDescent="0.25">
      <c r="E6129" s="209"/>
      <c r="F6129" s="209"/>
      <c r="G6129" s="209"/>
      <c r="H6129" s="209"/>
      <c r="I6129" s="209"/>
      <c r="J6129" s="209"/>
      <c r="K6129" s="209"/>
      <c r="O6129" s="209"/>
      <c r="P6129" s="209"/>
      <c r="Q6129" s="209"/>
      <c r="R6129" s="209"/>
      <c r="S6129" s="209"/>
      <c r="T6129" s="209"/>
      <c r="U6129" s="209"/>
      <c r="V6129" s="209"/>
      <c r="W6129" s="209"/>
    </row>
    <row r="6130" spans="5:23" x14ac:dyDescent="0.25">
      <c r="E6130" s="209"/>
      <c r="F6130" s="209"/>
      <c r="G6130" s="209"/>
      <c r="H6130" s="209"/>
      <c r="I6130" s="209"/>
      <c r="J6130" s="209"/>
      <c r="K6130" s="209"/>
      <c r="O6130" s="209"/>
      <c r="P6130" s="209"/>
      <c r="Q6130" s="209"/>
      <c r="R6130" s="209"/>
      <c r="S6130" s="209"/>
      <c r="T6130" s="209"/>
      <c r="U6130" s="209"/>
      <c r="V6130" s="209"/>
      <c r="W6130" s="209"/>
    </row>
    <row r="6131" spans="5:23" x14ac:dyDescent="0.25">
      <c r="E6131" s="209"/>
      <c r="F6131" s="209"/>
      <c r="G6131" s="209"/>
      <c r="H6131" s="209"/>
      <c r="I6131" s="209"/>
      <c r="J6131" s="209"/>
      <c r="K6131" s="209"/>
      <c r="O6131" s="209"/>
      <c r="P6131" s="209"/>
      <c r="Q6131" s="209"/>
      <c r="R6131" s="209"/>
      <c r="S6131" s="209"/>
      <c r="T6131" s="209"/>
      <c r="U6131" s="209"/>
      <c r="V6131" s="209"/>
      <c r="W6131" s="209"/>
    </row>
    <row r="6132" spans="5:23" x14ac:dyDescent="0.25">
      <c r="E6132" s="209"/>
      <c r="F6132" s="209"/>
      <c r="G6132" s="209"/>
      <c r="H6132" s="209"/>
      <c r="I6132" s="209"/>
      <c r="J6132" s="209"/>
      <c r="K6132" s="209"/>
      <c r="O6132" s="209"/>
      <c r="P6132" s="209"/>
      <c r="Q6132" s="209"/>
      <c r="R6132" s="209"/>
      <c r="S6132" s="209"/>
      <c r="T6132" s="209"/>
      <c r="U6132" s="209"/>
      <c r="V6132" s="209"/>
      <c r="W6132" s="209"/>
    </row>
    <row r="6133" spans="5:23" x14ac:dyDescent="0.25">
      <c r="E6133" s="209"/>
      <c r="F6133" s="209"/>
      <c r="G6133" s="209"/>
      <c r="H6133" s="209"/>
      <c r="I6133" s="209"/>
      <c r="J6133" s="209"/>
      <c r="K6133" s="209"/>
      <c r="O6133" s="209"/>
      <c r="P6133" s="209"/>
      <c r="Q6133" s="209"/>
      <c r="R6133" s="209"/>
      <c r="S6133" s="209"/>
      <c r="T6133" s="209"/>
      <c r="U6133" s="209"/>
      <c r="V6133" s="209"/>
      <c r="W6133" s="209"/>
    </row>
    <row r="6134" spans="5:23" x14ac:dyDescent="0.25">
      <c r="E6134" s="209"/>
      <c r="F6134" s="209"/>
      <c r="G6134" s="209"/>
      <c r="H6134" s="209"/>
      <c r="I6134" s="209"/>
      <c r="J6134" s="209"/>
      <c r="K6134" s="209"/>
      <c r="O6134" s="209"/>
      <c r="P6134" s="209"/>
      <c r="Q6134" s="209"/>
      <c r="R6134" s="209"/>
      <c r="S6134" s="209"/>
      <c r="T6134" s="209"/>
      <c r="U6134" s="209"/>
      <c r="V6134" s="209"/>
      <c r="W6134" s="209"/>
    </row>
    <row r="6135" spans="5:23" x14ac:dyDescent="0.25">
      <c r="E6135" s="209"/>
      <c r="F6135" s="209"/>
      <c r="G6135" s="209"/>
      <c r="H6135" s="209"/>
      <c r="I6135" s="209"/>
      <c r="J6135" s="209"/>
      <c r="K6135" s="209"/>
      <c r="O6135" s="209"/>
      <c r="P6135" s="209"/>
      <c r="Q6135" s="209"/>
      <c r="R6135" s="209"/>
      <c r="S6135" s="209"/>
      <c r="T6135" s="209"/>
      <c r="U6135" s="209"/>
      <c r="V6135" s="209"/>
      <c r="W6135" s="209"/>
    </row>
    <row r="6136" spans="5:23" x14ac:dyDescent="0.25">
      <c r="E6136" s="209"/>
      <c r="F6136" s="209"/>
      <c r="G6136" s="209"/>
      <c r="H6136" s="209"/>
      <c r="I6136" s="209"/>
      <c r="J6136" s="209"/>
      <c r="K6136" s="209"/>
      <c r="O6136" s="209"/>
      <c r="P6136" s="209"/>
      <c r="Q6136" s="209"/>
      <c r="R6136" s="209"/>
      <c r="S6136" s="209"/>
      <c r="T6136" s="209"/>
      <c r="U6136" s="209"/>
      <c r="V6136" s="209"/>
      <c r="W6136" s="209"/>
    </row>
    <row r="6137" spans="5:23" x14ac:dyDescent="0.25">
      <c r="E6137" s="209"/>
      <c r="F6137" s="209"/>
      <c r="G6137" s="209"/>
      <c r="H6137" s="209"/>
      <c r="I6137" s="209"/>
      <c r="J6137" s="209"/>
      <c r="K6137" s="209"/>
      <c r="O6137" s="209"/>
      <c r="P6137" s="209"/>
      <c r="Q6137" s="209"/>
      <c r="R6137" s="209"/>
      <c r="S6137" s="209"/>
      <c r="T6137" s="209"/>
      <c r="U6137" s="209"/>
      <c r="V6137" s="209"/>
      <c r="W6137" s="209"/>
    </row>
    <row r="6138" spans="5:23" x14ac:dyDescent="0.25">
      <c r="E6138" s="209"/>
      <c r="F6138" s="209"/>
      <c r="G6138" s="209"/>
      <c r="H6138" s="209"/>
      <c r="I6138" s="209"/>
      <c r="J6138" s="209"/>
      <c r="K6138" s="209"/>
      <c r="O6138" s="209"/>
      <c r="P6138" s="209"/>
      <c r="Q6138" s="209"/>
      <c r="R6138" s="209"/>
      <c r="S6138" s="209"/>
      <c r="T6138" s="209"/>
      <c r="U6138" s="209"/>
      <c r="V6138" s="209"/>
      <c r="W6138" s="209"/>
    </row>
    <row r="6139" spans="5:23" x14ac:dyDescent="0.25">
      <c r="E6139" s="209"/>
      <c r="F6139" s="209"/>
      <c r="G6139" s="209"/>
      <c r="H6139" s="209"/>
      <c r="I6139" s="209"/>
      <c r="J6139" s="209"/>
      <c r="K6139" s="209"/>
      <c r="O6139" s="209"/>
      <c r="P6139" s="209"/>
      <c r="Q6139" s="209"/>
      <c r="R6139" s="209"/>
      <c r="S6139" s="209"/>
      <c r="T6139" s="209"/>
      <c r="U6139" s="209"/>
      <c r="V6139" s="209"/>
      <c r="W6139" s="209"/>
    </row>
    <row r="6140" spans="5:23" x14ac:dyDescent="0.25">
      <c r="E6140" s="209"/>
      <c r="F6140" s="209"/>
      <c r="G6140" s="209"/>
      <c r="H6140" s="209"/>
      <c r="I6140" s="209"/>
      <c r="J6140" s="209"/>
      <c r="K6140" s="209"/>
      <c r="O6140" s="209"/>
      <c r="P6140" s="209"/>
      <c r="Q6140" s="209"/>
      <c r="R6140" s="209"/>
      <c r="S6140" s="209"/>
      <c r="T6140" s="209"/>
      <c r="U6140" s="209"/>
      <c r="V6140" s="209"/>
      <c r="W6140" s="209"/>
    </row>
    <row r="6141" spans="5:23" x14ac:dyDescent="0.25">
      <c r="E6141" s="209"/>
      <c r="F6141" s="209"/>
      <c r="G6141" s="209"/>
      <c r="H6141" s="209"/>
      <c r="I6141" s="209"/>
      <c r="J6141" s="209"/>
      <c r="K6141" s="209"/>
      <c r="O6141" s="209"/>
      <c r="P6141" s="209"/>
      <c r="Q6141" s="209"/>
      <c r="R6141" s="209"/>
      <c r="S6141" s="209"/>
      <c r="T6141" s="209"/>
      <c r="U6141" s="209"/>
      <c r="V6141" s="209"/>
      <c r="W6141" s="209"/>
    </row>
    <row r="6142" spans="5:23" x14ac:dyDescent="0.25">
      <c r="E6142" s="209"/>
      <c r="F6142" s="209"/>
      <c r="G6142" s="209"/>
      <c r="H6142" s="209"/>
      <c r="I6142" s="209"/>
      <c r="J6142" s="209"/>
      <c r="K6142" s="209"/>
      <c r="O6142" s="209"/>
      <c r="P6142" s="209"/>
      <c r="Q6142" s="209"/>
      <c r="R6142" s="209"/>
      <c r="S6142" s="209"/>
      <c r="T6142" s="209"/>
      <c r="U6142" s="209"/>
      <c r="V6142" s="209"/>
      <c r="W6142" s="209"/>
    </row>
    <row r="6143" spans="5:23" x14ac:dyDescent="0.25">
      <c r="E6143" s="209"/>
      <c r="F6143" s="209"/>
      <c r="G6143" s="209"/>
      <c r="H6143" s="209"/>
      <c r="I6143" s="209"/>
      <c r="J6143" s="209"/>
      <c r="K6143" s="209"/>
      <c r="O6143" s="209"/>
      <c r="P6143" s="209"/>
      <c r="Q6143" s="209"/>
      <c r="R6143" s="209"/>
      <c r="S6143" s="209"/>
      <c r="T6143" s="209"/>
      <c r="U6143" s="209"/>
      <c r="V6143" s="209"/>
      <c r="W6143" s="209"/>
    </row>
    <row r="6144" spans="5:23" x14ac:dyDescent="0.25">
      <c r="E6144" s="209"/>
      <c r="F6144" s="209"/>
      <c r="G6144" s="209"/>
      <c r="H6144" s="209"/>
      <c r="I6144" s="209"/>
      <c r="J6144" s="209"/>
      <c r="K6144" s="209"/>
      <c r="O6144" s="209"/>
      <c r="P6144" s="209"/>
      <c r="Q6144" s="209"/>
      <c r="R6144" s="209"/>
      <c r="S6144" s="209"/>
      <c r="T6144" s="209"/>
      <c r="U6144" s="209"/>
      <c r="V6144" s="209"/>
      <c r="W6144" s="209"/>
    </row>
    <row r="6145" spans="5:23" x14ac:dyDescent="0.25">
      <c r="E6145" s="209"/>
      <c r="F6145" s="209"/>
      <c r="G6145" s="209"/>
      <c r="H6145" s="209"/>
      <c r="I6145" s="209"/>
      <c r="J6145" s="209"/>
      <c r="K6145" s="209"/>
      <c r="O6145" s="209"/>
      <c r="P6145" s="209"/>
      <c r="Q6145" s="209"/>
      <c r="R6145" s="209"/>
      <c r="S6145" s="209"/>
      <c r="T6145" s="209"/>
      <c r="U6145" s="209"/>
      <c r="V6145" s="209"/>
      <c r="W6145" s="209"/>
    </row>
    <row r="6146" spans="5:23" x14ac:dyDescent="0.25">
      <c r="E6146" s="209"/>
      <c r="F6146" s="209"/>
      <c r="G6146" s="209"/>
      <c r="H6146" s="209"/>
      <c r="I6146" s="209"/>
      <c r="J6146" s="209"/>
      <c r="K6146" s="209"/>
      <c r="O6146" s="209"/>
      <c r="P6146" s="209"/>
      <c r="Q6146" s="209"/>
      <c r="R6146" s="209"/>
      <c r="S6146" s="209"/>
      <c r="T6146" s="209"/>
      <c r="U6146" s="209"/>
      <c r="V6146" s="209"/>
      <c r="W6146" s="209"/>
    </row>
    <row r="6147" spans="5:23" x14ac:dyDescent="0.25">
      <c r="E6147" s="209"/>
      <c r="F6147" s="209"/>
      <c r="G6147" s="209"/>
      <c r="H6147" s="209"/>
      <c r="I6147" s="209"/>
      <c r="J6147" s="209"/>
      <c r="K6147" s="209"/>
      <c r="O6147" s="209"/>
      <c r="P6147" s="209"/>
      <c r="Q6147" s="209"/>
      <c r="R6147" s="209"/>
      <c r="S6147" s="209"/>
      <c r="T6147" s="209"/>
      <c r="U6147" s="209"/>
      <c r="V6147" s="209"/>
      <c r="W6147" s="209"/>
    </row>
    <row r="6148" spans="5:23" x14ac:dyDescent="0.25">
      <c r="E6148" s="209"/>
      <c r="F6148" s="209"/>
      <c r="G6148" s="209"/>
      <c r="H6148" s="209"/>
      <c r="I6148" s="209"/>
      <c r="J6148" s="209"/>
      <c r="K6148" s="209"/>
      <c r="O6148" s="209"/>
      <c r="P6148" s="209"/>
      <c r="Q6148" s="209"/>
      <c r="R6148" s="209"/>
      <c r="S6148" s="209"/>
      <c r="T6148" s="209"/>
      <c r="U6148" s="209"/>
      <c r="V6148" s="209"/>
      <c r="W6148" s="209"/>
    </row>
    <row r="6149" spans="5:23" x14ac:dyDescent="0.25">
      <c r="E6149" s="209"/>
      <c r="F6149" s="209"/>
      <c r="G6149" s="209"/>
      <c r="H6149" s="209"/>
      <c r="I6149" s="209"/>
      <c r="J6149" s="209"/>
      <c r="K6149" s="209"/>
      <c r="O6149" s="209"/>
      <c r="P6149" s="209"/>
      <c r="Q6149" s="209"/>
      <c r="R6149" s="209"/>
      <c r="S6149" s="209"/>
      <c r="T6149" s="209"/>
      <c r="U6149" s="209"/>
      <c r="V6149" s="209"/>
      <c r="W6149" s="209"/>
    </row>
    <row r="6150" spans="5:23" x14ac:dyDescent="0.25">
      <c r="E6150" s="209"/>
      <c r="F6150" s="209"/>
      <c r="G6150" s="209"/>
      <c r="H6150" s="209"/>
      <c r="I6150" s="209"/>
      <c r="J6150" s="209"/>
      <c r="K6150" s="209"/>
      <c r="O6150" s="209"/>
      <c r="P6150" s="209"/>
      <c r="Q6150" s="209"/>
      <c r="R6150" s="209"/>
      <c r="S6150" s="209"/>
      <c r="T6150" s="209"/>
      <c r="U6150" s="209"/>
      <c r="V6150" s="209"/>
      <c r="W6150" s="209"/>
    </row>
    <row r="6151" spans="5:23" x14ac:dyDescent="0.25">
      <c r="E6151" s="209"/>
      <c r="F6151" s="209"/>
      <c r="G6151" s="209"/>
      <c r="H6151" s="209"/>
      <c r="I6151" s="209"/>
      <c r="J6151" s="209"/>
      <c r="K6151" s="209"/>
      <c r="O6151" s="209"/>
      <c r="P6151" s="209"/>
      <c r="Q6151" s="209"/>
      <c r="R6151" s="209"/>
      <c r="S6151" s="209"/>
      <c r="T6151" s="209"/>
      <c r="U6151" s="209"/>
      <c r="V6151" s="209"/>
      <c r="W6151" s="209"/>
    </row>
    <row r="6152" spans="5:23" x14ac:dyDescent="0.25">
      <c r="E6152" s="209"/>
      <c r="F6152" s="209"/>
      <c r="G6152" s="209"/>
      <c r="H6152" s="209"/>
      <c r="I6152" s="209"/>
      <c r="J6152" s="209"/>
      <c r="K6152" s="209"/>
      <c r="O6152" s="209"/>
      <c r="P6152" s="209"/>
      <c r="Q6152" s="209"/>
      <c r="R6152" s="209"/>
      <c r="S6152" s="209"/>
      <c r="T6152" s="209"/>
      <c r="U6152" s="209"/>
      <c r="V6152" s="209"/>
      <c r="W6152" s="209"/>
    </row>
    <row r="6153" spans="5:23" x14ac:dyDescent="0.25">
      <c r="E6153" s="209"/>
      <c r="F6153" s="209"/>
      <c r="G6153" s="209"/>
      <c r="H6153" s="209"/>
      <c r="I6153" s="209"/>
      <c r="J6153" s="209"/>
      <c r="K6153" s="209"/>
      <c r="O6153" s="209"/>
      <c r="P6153" s="209"/>
      <c r="Q6153" s="209"/>
      <c r="R6153" s="209"/>
      <c r="S6153" s="209"/>
      <c r="T6153" s="209"/>
      <c r="U6153" s="209"/>
      <c r="V6153" s="209"/>
      <c r="W6153" s="209"/>
    </row>
    <row r="6154" spans="5:23" x14ac:dyDescent="0.25">
      <c r="E6154" s="209"/>
      <c r="F6154" s="209"/>
      <c r="G6154" s="209"/>
      <c r="H6154" s="209"/>
      <c r="I6154" s="209"/>
      <c r="J6154" s="209"/>
      <c r="K6154" s="209"/>
      <c r="O6154" s="209"/>
      <c r="P6154" s="209"/>
      <c r="Q6154" s="209"/>
      <c r="R6154" s="209"/>
      <c r="S6154" s="209"/>
      <c r="T6154" s="209"/>
      <c r="U6154" s="209"/>
      <c r="V6154" s="209"/>
      <c r="W6154" s="209"/>
    </row>
    <row r="6155" spans="5:23" x14ac:dyDescent="0.25">
      <c r="E6155" s="209"/>
      <c r="F6155" s="209"/>
      <c r="G6155" s="209"/>
      <c r="H6155" s="209"/>
      <c r="I6155" s="209"/>
      <c r="J6155" s="209"/>
      <c r="K6155" s="209"/>
      <c r="O6155" s="209"/>
      <c r="P6155" s="209"/>
      <c r="Q6155" s="209"/>
      <c r="R6155" s="209"/>
      <c r="S6155" s="209"/>
      <c r="T6155" s="209"/>
      <c r="U6155" s="209"/>
      <c r="V6155" s="209"/>
      <c r="W6155" s="209"/>
    </row>
    <row r="6156" spans="5:23" x14ac:dyDescent="0.25">
      <c r="E6156" s="209"/>
      <c r="F6156" s="209"/>
      <c r="G6156" s="209"/>
      <c r="H6156" s="209"/>
      <c r="I6156" s="209"/>
      <c r="J6156" s="209"/>
      <c r="K6156" s="209"/>
      <c r="O6156" s="209"/>
      <c r="P6156" s="209"/>
      <c r="Q6156" s="209"/>
      <c r="R6156" s="209"/>
      <c r="S6156" s="209"/>
      <c r="T6156" s="209"/>
      <c r="U6156" s="209"/>
      <c r="V6156" s="209"/>
      <c r="W6156" s="209"/>
    </row>
    <row r="6157" spans="5:23" x14ac:dyDescent="0.25">
      <c r="E6157" s="209"/>
      <c r="F6157" s="209"/>
      <c r="G6157" s="209"/>
      <c r="H6157" s="209"/>
      <c r="I6157" s="209"/>
      <c r="J6157" s="209"/>
      <c r="K6157" s="209"/>
      <c r="O6157" s="209"/>
      <c r="P6157" s="209"/>
      <c r="Q6157" s="209"/>
      <c r="R6157" s="209"/>
      <c r="S6157" s="209"/>
      <c r="T6157" s="209"/>
      <c r="U6157" s="209"/>
      <c r="V6157" s="209"/>
      <c r="W6157" s="209"/>
    </row>
    <row r="6158" spans="5:23" x14ac:dyDescent="0.25">
      <c r="E6158" s="209"/>
      <c r="F6158" s="209"/>
      <c r="G6158" s="209"/>
      <c r="H6158" s="209"/>
      <c r="I6158" s="209"/>
      <c r="J6158" s="209"/>
      <c r="K6158" s="209"/>
      <c r="O6158" s="209"/>
      <c r="P6158" s="209"/>
      <c r="Q6158" s="209"/>
      <c r="R6158" s="209"/>
      <c r="S6158" s="209"/>
      <c r="T6158" s="209"/>
      <c r="U6158" s="209"/>
      <c r="V6158" s="209"/>
      <c r="W6158" s="209"/>
    </row>
    <row r="6159" spans="5:23" x14ac:dyDescent="0.25">
      <c r="E6159" s="209"/>
      <c r="F6159" s="209"/>
      <c r="G6159" s="209"/>
      <c r="H6159" s="209"/>
      <c r="I6159" s="209"/>
      <c r="J6159" s="209"/>
      <c r="K6159" s="209"/>
      <c r="O6159" s="209"/>
      <c r="P6159" s="209"/>
      <c r="Q6159" s="209"/>
      <c r="R6159" s="209"/>
      <c r="S6159" s="209"/>
      <c r="T6159" s="209"/>
      <c r="U6159" s="209"/>
      <c r="V6159" s="209"/>
      <c r="W6159" s="209"/>
    </row>
    <row r="6160" spans="5:23" x14ac:dyDescent="0.25">
      <c r="E6160" s="209"/>
      <c r="F6160" s="209"/>
      <c r="G6160" s="209"/>
      <c r="H6160" s="209"/>
      <c r="I6160" s="209"/>
      <c r="J6160" s="209"/>
      <c r="K6160" s="209"/>
      <c r="O6160" s="209"/>
      <c r="P6160" s="209"/>
      <c r="Q6160" s="209"/>
      <c r="R6160" s="209"/>
      <c r="S6160" s="209"/>
      <c r="T6160" s="209"/>
      <c r="U6160" s="209"/>
      <c r="V6160" s="209"/>
      <c r="W6160" s="209"/>
    </row>
    <row r="6161" spans="5:23" x14ac:dyDescent="0.25">
      <c r="E6161" s="209"/>
      <c r="F6161" s="209"/>
      <c r="G6161" s="209"/>
      <c r="H6161" s="209"/>
      <c r="I6161" s="209"/>
      <c r="J6161" s="209"/>
      <c r="K6161" s="209"/>
      <c r="O6161" s="209"/>
      <c r="P6161" s="209"/>
      <c r="Q6161" s="209"/>
      <c r="R6161" s="209"/>
      <c r="S6161" s="209"/>
      <c r="T6161" s="209"/>
      <c r="U6161" s="209"/>
      <c r="V6161" s="209"/>
      <c r="W6161" s="209"/>
    </row>
    <row r="6162" spans="5:23" x14ac:dyDescent="0.25">
      <c r="E6162" s="209"/>
      <c r="F6162" s="209"/>
      <c r="G6162" s="209"/>
      <c r="H6162" s="209"/>
      <c r="I6162" s="209"/>
      <c r="J6162" s="209"/>
      <c r="K6162" s="209"/>
      <c r="O6162" s="209"/>
      <c r="P6162" s="209"/>
      <c r="Q6162" s="209"/>
      <c r="R6162" s="209"/>
      <c r="S6162" s="209"/>
      <c r="T6162" s="209"/>
      <c r="U6162" s="209"/>
      <c r="V6162" s="209"/>
      <c r="W6162" s="209"/>
    </row>
    <row r="6163" spans="5:23" x14ac:dyDescent="0.25">
      <c r="E6163" s="209"/>
      <c r="F6163" s="209"/>
      <c r="G6163" s="209"/>
      <c r="H6163" s="209"/>
      <c r="I6163" s="209"/>
      <c r="J6163" s="209"/>
      <c r="K6163" s="209"/>
      <c r="O6163" s="209"/>
      <c r="P6163" s="209"/>
      <c r="Q6163" s="209"/>
      <c r="R6163" s="209"/>
      <c r="S6163" s="209"/>
      <c r="T6163" s="209"/>
      <c r="U6163" s="209"/>
      <c r="V6163" s="209"/>
      <c r="W6163" s="209"/>
    </row>
    <row r="6164" spans="5:23" x14ac:dyDescent="0.25">
      <c r="E6164" s="209"/>
      <c r="F6164" s="209"/>
      <c r="G6164" s="209"/>
      <c r="H6164" s="209"/>
      <c r="I6164" s="209"/>
      <c r="J6164" s="209"/>
      <c r="K6164" s="209"/>
      <c r="O6164" s="209"/>
      <c r="P6164" s="209"/>
      <c r="Q6164" s="209"/>
      <c r="R6164" s="209"/>
      <c r="S6164" s="209"/>
      <c r="T6164" s="209"/>
      <c r="U6164" s="209"/>
      <c r="V6164" s="209"/>
      <c r="W6164" s="209"/>
    </row>
    <row r="6165" spans="5:23" x14ac:dyDescent="0.25">
      <c r="E6165" s="209"/>
      <c r="F6165" s="209"/>
      <c r="G6165" s="209"/>
      <c r="H6165" s="209"/>
      <c r="I6165" s="209"/>
      <c r="J6165" s="209"/>
      <c r="K6165" s="209"/>
      <c r="O6165" s="209"/>
      <c r="P6165" s="209"/>
      <c r="Q6165" s="209"/>
      <c r="R6165" s="209"/>
      <c r="S6165" s="209"/>
      <c r="T6165" s="209"/>
      <c r="U6165" s="209"/>
      <c r="V6165" s="209"/>
      <c r="W6165" s="209"/>
    </row>
    <row r="6166" spans="5:23" x14ac:dyDescent="0.25">
      <c r="E6166" s="209"/>
      <c r="F6166" s="209"/>
      <c r="G6166" s="209"/>
      <c r="H6166" s="209"/>
      <c r="I6166" s="209"/>
      <c r="J6166" s="209"/>
      <c r="K6166" s="209"/>
      <c r="O6166" s="209"/>
      <c r="P6166" s="209"/>
      <c r="Q6166" s="209"/>
      <c r="R6166" s="209"/>
      <c r="S6166" s="209"/>
      <c r="T6166" s="209"/>
      <c r="U6166" s="209"/>
      <c r="V6166" s="209"/>
      <c r="W6166" s="209"/>
    </row>
    <row r="6167" spans="5:23" x14ac:dyDescent="0.25">
      <c r="E6167" s="209"/>
      <c r="F6167" s="209"/>
      <c r="G6167" s="209"/>
      <c r="H6167" s="209"/>
      <c r="I6167" s="209"/>
      <c r="J6167" s="209"/>
      <c r="K6167" s="209"/>
      <c r="O6167" s="209"/>
      <c r="P6167" s="209"/>
      <c r="Q6167" s="209"/>
      <c r="R6167" s="209"/>
      <c r="S6167" s="209"/>
      <c r="T6167" s="209"/>
      <c r="U6167" s="209"/>
      <c r="V6167" s="209"/>
      <c r="W6167" s="209"/>
    </row>
    <row r="6168" spans="5:23" x14ac:dyDescent="0.25">
      <c r="E6168" s="209"/>
      <c r="F6168" s="209"/>
      <c r="G6168" s="209"/>
      <c r="H6168" s="209"/>
      <c r="I6168" s="209"/>
      <c r="J6168" s="209"/>
      <c r="K6168" s="209"/>
      <c r="O6168" s="209"/>
      <c r="P6168" s="209"/>
      <c r="Q6168" s="209"/>
      <c r="R6168" s="209"/>
      <c r="S6168" s="209"/>
      <c r="T6168" s="209"/>
      <c r="U6168" s="209"/>
      <c r="V6168" s="209"/>
      <c r="W6168" s="209"/>
    </row>
    <row r="6169" spans="5:23" x14ac:dyDescent="0.25">
      <c r="E6169" s="209"/>
      <c r="F6169" s="209"/>
      <c r="G6169" s="209"/>
      <c r="H6169" s="209"/>
      <c r="I6169" s="209"/>
      <c r="J6169" s="209"/>
      <c r="K6169" s="209"/>
      <c r="O6169" s="209"/>
      <c r="P6169" s="209"/>
      <c r="Q6169" s="209"/>
      <c r="R6169" s="209"/>
      <c r="S6169" s="209"/>
      <c r="T6169" s="209"/>
      <c r="U6169" s="209"/>
      <c r="V6169" s="209"/>
      <c r="W6169" s="209"/>
    </row>
    <row r="6170" spans="5:23" x14ac:dyDescent="0.25">
      <c r="E6170" s="209"/>
      <c r="F6170" s="209"/>
      <c r="G6170" s="209"/>
      <c r="H6170" s="209"/>
      <c r="I6170" s="209"/>
      <c r="J6170" s="209"/>
      <c r="K6170" s="209"/>
      <c r="O6170" s="209"/>
      <c r="P6170" s="209"/>
      <c r="Q6170" s="209"/>
      <c r="R6170" s="209"/>
      <c r="S6170" s="209"/>
      <c r="T6170" s="209"/>
      <c r="U6170" s="209"/>
      <c r="V6170" s="209"/>
      <c r="W6170" s="209"/>
    </row>
    <row r="6171" spans="5:23" x14ac:dyDescent="0.25">
      <c r="E6171" s="209"/>
      <c r="F6171" s="209"/>
      <c r="G6171" s="209"/>
      <c r="H6171" s="209"/>
      <c r="I6171" s="209"/>
      <c r="J6171" s="209"/>
      <c r="K6171" s="209"/>
      <c r="O6171" s="209"/>
      <c r="P6171" s="209"/>
      <c r="Q6171" s="209"/>
      <c r="R6171" s="209"/>
      <c r="S6171" s="209"/>
      <c r="T6171" s="209"/>
      <c r="U6171" s="209"/>
      <c r="V6171" s="209"/>
      <c r="W6171" s="209"/>
    </row>
    <row r="6172" spans="5:23" x14ac:dyDescent="0.25">
      <c r="E6172" s="209"/>
      <c r="F6172" s="209"/>
      <c r="G6172" s="209"/>
      <c r="H6172" s="209"/>
      <c r="I6172" s="209"/>
      <c r="J6172" s="209"/>
      <c r="K6172" s="209"/>
      <c r="O6172" s="209"/>
      <c r="P6172" s="209"/>
      <c r="Q6172" s="209"/>
      <c r="R6172" s="209"/>
      <c r="S6172" s="209"/>
      <c r="T6172" s="209"/>
      <c r="U6172" s="209"/>
      <c r="V6172" s="209"/>
      <c r="W6172" s="209"/>
    </row>
    <row r="6173" spans="5:23" x14ac:dyDescent="0.25">
      <c r="E6173" s="209"/>
      <c r="F6173" s="209"/>
      <c r="G6173" s="209"/>
      <c r="H6173" s="209"/>
      <c r="I6173" s="209"/>
      <c r="J6173" s="209"/>
      <c r="K6173" s="209"/>
      <c r="O6173" s="209"/>
      <c r="P6173" s="209"/>
      <c r="Q6173" s="209"/>
      <c r="R6173" s="209"/>
      <c r="S6173" s="209"/>
      <c r="T6173" s="209"/>
      <c r="U6173" s="209"/>
      <c r="V6173" s="209"/>
      <c r="W6173" s="209"/>
    </row>
    <row r="6174" spans="5:23" x14ac:dyDescent="0.25">
      <c r="E6174" s="209"/>
      <c r="F6174" s="209"/>
      <c r="G6174" s="209"/>
      <c r="H6174" s="209"/>
      <c r="I6174" s="209"/>
      <c r="J6174" s="209"/>
      <c r="K6174" s="209"/>
      <c r="O6174" s="209"/>
      <c r="P6174" s="209"/>
      <c r="Q6174" s="209"/>
      <c r="R6174" s="209"/>
      <c r="S6174" s="209"/>
      <c r="T6174" s="209"/>
      <c r="U6174" s="209"/>
      <c r="V6174" s="209"/>
      <c r="W6174" s="209"/>
    </row>
    <row r="6175" spans="5:23" x14ac:dyDescent="0.25">
      <c r="E6175" s="209"/>
      <c r="F6175" s="209"/>
      <c r="G6175" s="209"/>
      <c r="H6175" s="209"/>
      <c r="I6175" s="209"/>
      <c r="J6175" s="209"/>
      <c r="K6175" s="209"/>
      <c r="O6175" s="209"/>
      <c r="P6175" s="209"/>
      <c r="Q6175" s="209"/>
      <c r="R6175" s="209"/>
      <c r="S6175" s="209"/>
      <c r="T6175" s="209"/>
      <c r="U6175" s="209"/>
      <c r="V6175" s="209"/>
      <c r="W6175" s="209"/>
    </row>
    <row r="6176" spans="5:23" x14ac:dyDescent="0.25">
      <c r="E6176" s="209"/>
      <c r="F6176" s="209"/>
      <c r="G6176" s="209"/>
      <c r="H6176" s="209"/>
      <c r="I6176" s="209"/>
      <c r="J6176" s="209"/>
      <c r="K6176" s="209"/>
      <c r="O6176" s="209"/>
      <c r="P6176" s="209"/>
      <c r="Q6176" s="209"/>
      <c r="R6176" s="209"/>
      <c r="S6176" s="209"/>
      <c r="T6176" s="209"/>
      <c r="U6176" s="209"/>
      <c r="V6176" s="209"/>
      <c r="W6176" s="209"/>
    </row>
    <row r="6177" spans="5:23" x14ac:dyDescent="0.25">
      <c r="E6177" s="209"/>
      <c r="F6177" s="209"/>
      <c r="G6177" s="209"/>
      <c r="H6177" s="209"/>
      <c r="I6177" s="209"/>
      <c r="J6177" s="209"/>
      <c r="K6177" s="209"/>
      <c r="O6177" s="209"/>
      <c r="P6177" s="209"/>
      <c r="Q6177" s="209"/>
      <c r="R6177" s="209"/>
      <c r="S6177" s="209"/>
      <c r="T6177" s="209"/>
      <c r="U6177" s="209"/>
      <c r="V6177" s="209"/>
      <c r="W6177" s="209"/>
    </row>
    <row r="6178" spans="5:23" x14ac:dyDescent="0.25">
      <c r="E6178" s="209"/>
      <c r="F6178" s="209"/>
      <c r="G6178" s="209"/>
      <c r="H6178" s="209"/>
      <c r="I6178" s="209"/>
      <c r="J6178" s="209"/>
      <c r="K6178" s="209"/>
      <c r="O6178" s="209"/>
      <c r="P6178" s="209"/>
      <c r="Q6178" s="209"/>
      <c r="R6178" s="209"/>
      <c r="S6178" s="209"/>
      <c r="T6178" s="209"/>
      <c r="U6178" s="209"/>
      <c r="V6178" s="209"/>
      <c r="W6178" s="209"/>
    </row>
    <row r="6179" spans="5:23" x14ac:dyDescent="0.25">
      <c r="E6179" s="209"/>
      <c r="F6179" s="209"/>
      <c r="G6179" s="209"/>
      <c r="H6179" s="209"/>
      <c r="I6179" s="209"/>
      <c r="J6179" s="209"/>
      <c r="K6179" s="209"/>
      <c r="O6179" s="209"/>
      <c r="P6179" s="209"/>
      <c r="Q6179" s="209"/>
      <c r="R6179" s="209"/>
      <c r="S6179" s="209"/>
      <c r="T6179" s="209"/>
      <c r="U6179" s="209"/>
      <c r="V6179" s="209"/>
      <c r="W6179" s="209"/>
    </row>
    <row r="6180" spans="5:23" x14ac:dyDescent="0.25">
      <c r="E6180" s="209"/>
      <c r="F6180" s="209"/>
      <c r="G6180" s="209"/>
      <c r="H6180" s="209"/>
      <c r="I6180" s="209"/>
      <c r="J6180" s="209"/>
      <c r="K6180" s="209"/>
      <c r="O6180" s="209"/>
      <c r="P6180" s="209"/>
      <c r="Q6180" s="209"/>
      <c r="R6180" s="209"/>
      <c r="S6180" s="209"/>
      <c r="T6180" s="209"/>
      <c r="U6180" s="209"/>
      <c r="V6180" s="209"/>
      <c r="W6180" s="209"/>
    </row>
    <row r="6181" spans="5:23" x14ac:dyDescent="0.25">
      <c r="E6181" s="209"/>
      <c r="F6181" s="209"/>
      <c r="G6181" s="209"/>
      <c r="H6181" s="209"/>
      <c r="I6181" s="209"/>
      <c r="J6181" s="209"/>
      <c r="K6181" s="209"/>
      <c r="O6181" s="209"/>
      <c r="P6181" s="209"/>
      <c r="Q6181" s="209"/>
      <c r="R6181" s="209"/>
      <c r="S6181" s="209"/>
      <c r="T6181" s="209"/>
      <c r="U6181" s="209"/>
      <c r="V6181" s="209"/>
      <c r="W6181" s="209"/>
    </row>
    <row r="6182" spans="5:23" x14ac:dyDescent="0.25">
      <c r="E6182" s="209"/>
      <c r="F6182" s="209"/>
      <c r="G6182" s="209"/>
      <c r="H6182" s="209"/>
      <c r="I6182" s="209"/>
      <c r="J6182" s="209"/>
      <c r="K6182" s="209"/>
      <c r="O6182" s="209"/>
      <c r="P6182" s="209"/>
      <c r="Q6182" s="209"/>
      <c r="R6182" s="209"/>
      <c r="S6182" s="209"/>
      <c r="T6182" s="209"/>
      <c r="U6182" s="209"/>
      <c r="V6182" s="209"/>
      <c r="W6182" s="209"/>
    </row>
    <row r="6183" spans="5:23" x14ac:dyDescent="0.25">
      <c r="E6183" s="209"/>
      <c r="F6183" s="209"/>
      <c r="G6183" s="209"/>
      <c r="H6183" s="209"/>
      <c r="I6183" s="209"/>
      <c r="J6183" s="209"/>
      <c r="K6183" s="209"/>
      <c r="O6183" s="209"/>
      <c r="P6183" s="209"/>
      <c r="Q6183" s="209"/>
      <c r="R6183" s="209"/>
      <c r="S6183" s="209"/>
      <c r="T6183" s="209"/>
      <c r="U6183" s="209"/>
      <c r="V6183" s="209"/>
      <c r="W6183" s="209"/>
    </row>
    <row r="6184" spans="5:23" x14ac:dyDescent="0.25">
      <c r="E6184" s="209"/>
      <c r="F6184" s="209"/>
      <c r="G6184" s="209"/>
      <c r="H6184" s="209"/>
      <c r="I6184" s="209"/>
      <c r="J6184" s="209"/>
      <c r="K6184" s="209"/>
      <c r="O6184" s="209"/>
      <c r="P6184" s="209"/>
      <c r="Q6184" s="209"/>
      <c r="R6184" s="209"/>
      <c r="S6184" s="209"/>
      <c r="T6184" s="209"/>
      <c r="U6184" s="209"/>
      <c r="V6184" s="209"/>
      <c r="W6184" s="209"/>
    </row>
    <row r="6185" spans="5:23" x14ac:dyDescent="0.25">
      <c r="E6185" s="209"/>
      <c r="F6185" s="209"/>
      <c r="G6185" s="209"/>
      <c r="H6185" s="209"/>
      <c r="I6185" s="209"/>
      <c r="J6185" s="209"/>
      <c r="K6185" s="209"/>
      <c r="O6185" s="209"/>
      <c r="P6185" s="209"/>
      <c r="Q6185" s="209"/>
      <c r="R6185" s="209"/>
      <c r="S6185" s="209"/>
      <c r="T6185" s="209"/>
      <c r="U6185" s="209"/>
      <c r="V6185" s="209"/>
      <c r="W6185" s="209"/>
    </row>
    <row r="6186" spans="5:23" x14ac:dyDescent="0.25">
      <c r="E6186" s="209"/>
      <c r="F6186" s="209"/>
      <c r="G6186" s="209"/>
      <c r="H6186" s="209"/>
      <c r="I6186" s="209"/>
      <c r="J6186" s="209"/>
      <c r="K6186" s="209"/>
      <c r="O6186" s="209"/>
      <c r="P6186" s="209"/>
      <c r="Q6186" s="209"/>
      <c r="R6186" s="209"/>
      <c r="S6186" s="209"/>
      <c r="T6186" s="209"/>
      <c r="U6186" s="209"/>
      <c r="V6186" s="209"/>
      <c r="W6186" s="209"/>
    </row>
    <row r="6187" spans="5:23" x14ac:dyDescent="0.25">
      <c r="E6187" s="209"/>
      <c r="F6187" s="209"/>
      <c r="G6187" s="209"/>
      <c r="H6187" s="209"/>
      <c r="I6187" s="209"/>
      <c r="J6187" s="209"/>
      <c r="K6187" s="209"/>
      <c r="O6187" s="209"/>
      <c r="P6187" s="209"/>
      <c r="Q6187" s="209"/>
      <c r="R6187" s="209"/>
      <c r="S6187" s="209"/>
      <c r="T6187" s="209"/>
      <c r="U6187" s="209"/>
      <c r="V6187" s="209"/>
      <c r="W6187" s="209"/>
    </row>
    <row r="6188" spans="5:23" x14ac:dyDescent="0.25">
      <c r="E6188" s="209"/>
      <c r="F6188" s="209"/>
      <c r="G6188" s="209"/>
      <c r="H6188" s="209"/>
      <c r="I6188" s="209"/>
      <c r="J6188" s="209"/>
      <c r="K6188" s="209"/>
      <c r="O6188" s="209"/>
      <c r="P6188" s="209"/>
      <c r="Q6188" s="209"/>
      <c r="R6188" s="209"/>
      <c r="S6188" s="209"/>
      <c r="T6188" s="209"/>
      <c r="U6188" s="209"/>
      <c r="V6188" s="209"/>
      <c r="W6188" s="209"/>
    </row>
    <row r="6189" spans="5:23" x14ac:dyDescent="0.25">
      <c r="E6189" s="209"/>
      <c r="F6189" s="209"/>
      <c r="G6189" s="209"/>
      <c r="H6189" s="209"/>
      <c r="I6189" s="209"/>
      <c r="J6189" s="209"/>
      <c r="K6189" s="209"/>
      <c r="O6189" s="209"/>
      <c r="P6189" s="209"/>
      <c r="Q6189" s="209"/>
      <c r="R6189" s="209"/>
      <c r="S6189" s="209"/>
      <c r="T6189" s="209"/>
      <c r="U6189" s="209"/>
      <c r="V6189" s="209"/>
      <c r="W6189" s="209"/>
    </row>
    <row r="6190" spans="5:23" x14ac:dyDescent="0.25">
      <c r="E6190" s="209"/>
      <c r="F6190" s="209"/>
      <c r="G6190" s="209"/>
      <c r="H6190" s="209"/>
      <c r="I6190" s="209"/>
      <c r="J6190" s="209"/>
      <c r="K6190" s="209"/>
      <c r="O6190" s="209"/>
      <c r="P6190" s="209"/>
      <c r="Q6190" s="209"/>
      <c r="R6190" s="209"/>
      <c r="S6190" s="209"/>
      <c r="T6190" s="209"/>
      <c r="U6190" s="209"/>
      <c r="V6190" s="209"/>
      <c r="W6190" s="209"/>
    </row>
    <row r="6191" spans="5:23" x14ac:dyDescent="0.25">
      <c r="E6191" s="209"/>
      <c r="F6191" s="209"/>
      <c r="G6191" s="209"/>
      <c r="H6191" s="209"/>
      <c r="I6191" s="209"/>
      <c r="J6191" s="209"/>
      <c r="K6191" s="209"/>
      <c r="O6191" s="209"/>
      <c r="P6191" s="209"/>
      <c r="Q6191" s="209"/>
      <c r="R6191" s="209"/>
      <c r="S6191" s="209"/>
      <c r="T6191" s="209"/>
      <c r="U6191" s="209"/>
      <c r="V6191" s="209"/>
      <c r="W6191" s="209"/>
    </row>
    <row r="6192" spans="5:23" x14ac:dyDescent="0.25">
      <c r="E6192" s="209"/>
      <c r="F6192" s="209"/>
      <c r="G6192" s="209"/>
      <c r="H6192" s="209"/>
      <c r="I6192" s="209"/>
      <c r="J6192" s="209"/>
      <c r="K6192" s="209"/>
      <c r="O6192" s="209"/>
      <c r="P6192" s="209"/>
      <c r="Q6192" s="209"/>
      <c r="R6192" s="209"/>
      <c r="S6192" s="209"/>
      <c r="T6192" s="209"/>
      <c r="U6192" s="209"/>
      <c r="V6192" s="209"/>
      <c r="W6192" s="209"/>
    </row>
    <row r="6193" spans="5:23" x14ac:dyDescent="0.25">
      <c r="E6193" s="209"/>
      <c r="F6193" s="209"/>
      <c r="G6193" s="209"/>
      <c r="H6193" s="209"/>
      <c r="I6193" s="209"/>
      <c r="J6193" s="209"/>
      <c r="K6193" s="209"/>
      <c r="O6193" s="209"/>
      <c r="P6193" s="209"/>
      <c r="Q6193" s="209"/>
      <c r="R6193" s="209"/>
      <c r="S6193" s="209"/>
      <c r="T6193" s="209"/>
      <c r="U6193" s="209"/>
      <c r="V6193" s="209"/>
      <c r="W6193" s="209"/>
    </row>
    <row r="6194" spans="5:23" x14ac:dyDescent="0.25">
      <c r="E6194" s="209"/>
      <c r="F6194" s="209"/>
      <c r="G6194" s="209"/>
      <c r="H6194" s="209"/>
      <c r="I6194" s="209"/>
      <c r="J6194" s="209"/>
      <c r="K6194" s="209"/>
      <c r="O6194" s="209"/>
      <c r="P6194" s="209"/>
      <c r="Q6194" s="209"/>
      <c r="R6194" s="209"/>
      <c r="S6194" s="209"/>
      <c r="T6194" s="209"/>
      <c r="U6194" s="209"/>
      <c r="V6194" s="209"/>
      <c r="W6194" s="209"/>
    </row>
    <row r="6195" spans="5:23" x14ac:dyDescent="0.25">
      <c r="E6195" s="209"/>
      <c r="F6195" s="209"/>
      <c r="G6195" s="209"/>
      <c r="H6195" s="209"/>
      <c r="I6195" s="209"/>
      <c r="J6195" s="209"/>
      <c r="K6195" s="209"/>
      <c r="O6195" s="209"/>
      <c r="P6195" s="209"/>
      <c r="Q6195" s="209"/>
      <c r="R6195" s="209"/>
      <c r="S6195" s="209"/>
      <c r="T6195" s="209"/>
      <c r="U6195" s="209"/>
      <c r="V6195" s="209"/>
      <c r="W6195" s="209"/>
    </row>
    <row r="6196" spans="5:23" x14ac:dyDescent="0.25">
      <c r="E6196" s="209"/>
      <c r="F6196" s="209"/>
      <c r="G6196" s="209"/>
      <c r="H6196" s="209"/>
      <c r="I6196" s="209"/>
      <c r="J6196" s="209"/>
      <c r="K6196" s="209"/>
      <c r="O6196" s="209"/>
      <c r="P6196" s="209"/>
      <c r="Q6196" s="209"/>
      <c r="R6196" s="209"/>
      <c r="S6196" s="209"/>
      <c r="T6196" s="209"/>
      <c r="U6196" s="209"/>
      <c r="V6196" s="209"/>
      <c r="W6196" s="209"/>
    </row>
    <row r="6197" spans="5:23" x14ac:dyDescent="0.25">
      <c r="E6197" s="209"/>
      <c r="F6197" s="209"/>
      <c r="G6197" s="209"/>
      <c r="H6197" s="209"/>
      <c r="I6197" s="209"/>
      <c r="J6197" s="209"/>
      <c r="K6197" s="209"/>
      <c r="O6197" s="209"/>
      <c r="P6197" s="209"/>
      <c r="Q6197" s="209"/>
      <c r="R6197" s="209"/>
      <c r="S6197" s="209"/>
      <c r="T6197" s="209"/>
      <c r="U6197" s="209"/>
      <c r="V6197" s="209"/>
      <c r="W6197" s="209"/>
    </row>
    <row r="6198" spans="5:23" x14ac:dyDescent="0.25">
      <c r="E6198" s="209"/>
      <c r="F6198" s="209"/>
      <c r="G6198" s="209"/>
      <c r="H6198" s="209"/>
      <c r="I6198" s="209"/>
      <c r="J6198" s="209"/>
      <c r="K6198" s="209"/>
      <c r="O6198" s="209"/>
      <c r="P6198" s="209"/>
      <c r="Q6198" s="209"/>
      <c r="R6198" s="209"/>
      <c r="S6198" s="209"/>
      <c r="T6198" s="209"/>
      <c r="U6198" s="209"/>
      <c r="V6198" s="209"/>
      <c r="W6198" s="209"/>
    </row>
    <row r="6199" spans="5:23" x14ac:dyDescent="0.25">
      <c r="E6199" s="209"/>
      <c r="F6199" s="209"/>
      <c r="G6199" s="209"/>
      <c r="H6199" s="209"/>
      <c r="I6199" s="209"/>
      <c r="J6199" s="209"/>
      <c r="K6199" s="209"/>
      <c r="O6199" s="209"/>
      <c r="P6199" s="209"/>
      <c r="Q6199" s="209"/>
      <c r="R6199" s="209"/>
      <c r="S6199" s="209"/>
      <c r="T6199" s="209"/>
      <c r="U6199" s="209"/>
      <c r="V6199" s="209"/>
      <c r="W6199" s="209"/>
    </row>
    <row r="6200" spans="5:23" x14ac:dyDescent="0.25">
      <c r="E6200" s="209"/>
      <c r="F6200" s="209"/>
      <c r="G6200" s="209"/>
      <c r="H6200" s="209"/>
      <c r="I6200" s="209"/>
      <c r="J6200" s="209"/>
      <c r="K6200" s="209"/>
      <c r="O6200" s="209"/>
      <c r="P6200" s="209"/>
      <c r="Q6200" s="209"/>
      <c r="R6200" s="209"/>
      <c r="S6200" s="209"/>
      <c r="T6200" s="209"/>
      <c r="U6200" s="209"/>
      <c r="V6200" s="209"/>
      <c r="W6200" s="209"/>
    </row>
    <row r="6201" spans="5:23" x14ac:dyDescent="0.25">
      <c r="E6201" s="209"/>
      <c r="F6201" s="209"/>
      <c r="G6201" s="209"/>
      <c r="H6201" s="209"/>
      <c r="I6201" s="209"/>
      <c r="J6201" s="209"/>
      <c r="K6201" s="209"/>
      <c r="O6201" s="209"/>
      <c r="P6201" s="209"/>
      <c r="Q6201" s="209"/>
      <c r="R6201" s="209"/>
      <c r="S6201" s="209"/>
      <c r="T6201" s="209"/>
      <c r="U6201" s="209"/>
      <c r="V6201" s="209"/>
      <c r="W6201" s="209"/>
    </row>
    <row r="6202" spans="5:23" x14ac:dyDescent="0.25">
      <c r="E6202" s="209"/>
      <c r="F6202" s="209"/>
      <c r="G6202" s="209"/>
      <c r="H6202" s="209"/>
      <c r="I6202" s="209"/>
      <c r="J6202" s="209"/>
      <c r="K6202" s="209"/>
      <c r="O6202" s="209"/>
      <c r="P6202" s="209"/>
      <c r="Q6202" s="209"/>
      <c r="R6202" s="209"/>
      <c r="S6202" s="209"/>
      <c r="T6202" s="209"/>
      <c r="U6202" s="209"/>
      <c r="V6202" s="209"/>
      <c r="W6202" s="209"/>
    </row>
    <row r="6203" spans="5:23" x14ac:dyDescent="0.25">
      <c r="E6203" s="209"/>
      <c r="F6203" s="209"/>
      <c r="G6203" s="209"/>
      <c r="H6203" s="209"/>
      <c r="I6203" s="209"/>
      <c r="J6203" s="209"/>
      <c r="K6203" s="209"/>
      <c r="O6203" s="209"/>
      <c r="P6203" s="209"/>
      <c r="Q6203" s="209"/>
      <c r="R6203" s="209"/>
      <c r="S6203" s="209"/>
      <c r="T6203" s="209"/>
      <c r="U6203" s="209"/>
      <c r="V6203" s="209"/>
      <c r="W6203" s="209"/>
    </row>
    <row r="6204" spans="5:23" x14ac:dyDescent="0.25">
      <c r="E6204" s="209"/>
      <c r="F6204" s="209"/>
      <c r="G6204" s="209"/>
      <c r="H6204" s="209"/>
      <c r="I6204" s="209"/>
      <c r="J6204" s="209"/>
      <c r="K6204" s="209"/>
      <c r="O6204" s="209"/>
      <c r="P6204" s="209"/>
      <c r="Q6204" s="209"/>
      <c r="R6204" s="209"/>
      <c r="S6204" s="209"/>
      <c r="T6204" s="209"/>
      <c r="U6204" s="209"/>
      <c r="V6204" s="209"/>
      <c r="W6204" s="209"/>
    </row>
    <row r="6205" spans="5:23" x14ac:dyDescent="0.25">
      <c r="E6205" s="209"/>
      <c r="F6205" s="209"/>
      <c r="G6205" s="209"/>
      <c r="H6205" s="209"/>
      <c r="I6205" s="209"/>
      <c r="J6205" s="209"/>
      <c r="K6205" s="209"/>
      <c r="O6205" s="209"/>
      <c r="P6205" s="209"/>
      <c r="Q6205" s="209"/>
      <c r="R6205" s="209"/>
      <c r="S6205" s="209"/>
      <c r="T6205" s="209"/>
      <c r="U6205" s="209"/>
      <c r="V6205" s="209"/>
      <c r="W6205" s="209"/>
    </row>
    <row r="6206" spans="5:23" x14ac:dyDescent="0.25">
      <c r="E6206" s="209"/>
      <c r="F6206" s="209"/>
      <c r="G6206" s="209"/>
      <c r="H6206" s="209"/>
      <c r="I6206" s="209"/>
      <c r="J6206" s="209"/>
      <c r="K6206" s="209"/>
      <c r="O6206" s="209"/>
      <c r="P6206" s="209"/>
      <c r="Q6206" s="209"/>
      <c r="R6206" s="209"/>
      <c r="S6206" s="209"/>
      <c r="T6206" s="209"/>
      <c r="U6206" s="209"/>
      <c r="V6206" s="209"/>
      <c r="W6206" s="209"/>
    </row>
    <row r="6207" spans="5:23" x14ac:dyDescent="0.25">
      <c r="E6207" s="209"/>
      <c r="F6207" s="209"/>
      <c r="G6207" s="209"/>
      <c r="H6207" s="209"/>
      <c r="I6207" s="209"/>
      <c r="J6207" s="209"/>
      <c r="K6207" s="209"/>
      <c r="O6207" s="209"/>
      <c r="P6207" s="209"/>
      <c r="Q6207" s="209"/>
      <c r="R6207" s="209"/>
      <c r="S6207" s="209"/>
      <c r="T6207" s="209"/>
      <c r="U6207" s="209"/>
      <c r="V6207" s="209"/>
      <c r="W6207" s="209"/>
    </row>
    <row r="6208" spans="5:23" x14ac:dyDescent="0.25">
      <c r="E6208" s="209"/>
      <c r="F6208" s="209"/>
      <c r="G6208" s="209"/>
      <c r="H6208" s="209"/>
      <c r="I6208" s="209"/>
      <c r="J6208" s="209"/>
      <c r="K6208" s="209"/>
      <c r="O6208" s="209"/>
      <c r="P6208" s="209"/>
      <c r="Q6208" s="209"/>
      <c r="R6208" s="209"/>
      <c r="S6208" s="209"/>
      <c r="T6208" s="209"/>
      <c r="U6208" s="209"/>
      <c r="V6208" s="209"/>
      <c r="W6208" s="209"/>
    </row>
    <row r="6209" spans="5:23" x14ac:dyDescent="0.25">
      <c r="E6209" s="209"/>
      <c r="F6209" s="209"/>
      <c r="G6209" s="209"/>
      <c r="H6209" s="209"/>
      <c r="I6209" s="209"/>
      <c r="J6209" s="209"/>
      <c r="K6209" s="209"/>
      <c r="O6209" s="209"/>
      <c r="P6209" s="209"/>
      <c r="Q6209" s="209"/>
      <c r="R6209" s="209"/>
      <c r="S6209" s="209"/>
      <c r="T6209" s="209"/>
      <c r="U6209" s="209"/>
      <c r="V6209" s="209"/>
      <c r="W6209" s="209"/>
    </row>
    <row r="6210" spans="5:23" x14ac:dyDescent="0.25">
      <c r="E6210" s="209"/>
      <c r="F6210" s="209"/>
      <c r="G6210" s="209"/>
      <c r="H6210" s="209"/>
      <c r="I6210" s="209"/>
      <c r="J6210" s="209"/>
      <c r="K6210" s="209"/>
      <c r="O6210" s="209"/>
      <c r="P6210" s="209"/>
      <c r="Q6210" s="209"/>
      <c r="R6210" s="209"/>
      <c r="S6210" s="209"/>
      <c r="T6210" s="209"/>
      <c r="U6210" s="209"/>
      <c r="V6210" s="209"/>
      <c r="W6210" s="209"/>
    </row>
    <row r="6211" spans="5:23" x14ac:dyDescent="0.25">
      <c r="E6211" s="209"/>
      <c r="F6211" s="209"/>
      <c r="G6211" s="209"/>
      <c r="H6211" s="209"/>
      <c r="I6211" s="209"/>
      <c r="J6211" s="209"/>
      <c r="K6211" s="209"/>
      <c r="O6211" s="209"/>
      <c r="P6211" s="209"/>
      <c r="Q6211" s="209"/>
      <c r="R6211" s="209"/>
      <c r="S6211" s="209"/>
      <c r="T6211" s="209"/>
      <c r="U6211" s="209"/>
      <c r="V6211" s="209"/>
      <c r="W6211" s="209"/>
    </row>
    <row r="6212" spans="5:23" x14ac:dyDescent="0.25">
      <c r="E6212" s="209"/>
      <c r="F6212" s="209"/>
      <c r="G6212" s="209"/>
      <c r="H6212" s="209"/>
      <c r="I6212" s="209"/>
      <c r="J6212" s="209"/>
      <c r="K6212" s="209"/>
      <c r="O6212" s="209"/>
      <c r="P6212" s="209"/>
      <c r="Q6212" s="209"/>
      <c r="R6212" s="209"/>
      <c r="S6212" s="209"/>
      <c r="T6212" s="209"/>
      <c r="U6212" s="209"/>
      <c r="V6212" s="209"/>
      <c r="W6212" s="209"/>
    </row>
    <row r="6213" spans="5:23" x14ac:dyDescent="0.25">
      <c r="E6213" s="209"/>
      <c r="F6213" s="209"/>
      <c r="G6213" s="209"/>
      <c r="H6213" s="209"/>
      <c r="I6213" s="209"/>
      <c r="J6213" s="209"/>
      <c r="K6213" s="209"/>
      <c r="O6213" s="209"/>
      <c r="P6213" s="209"/>
      <c r="Q6213" s="209"/>
      <c r="R6213" s="209"/>
      <c r="S6213" s="209"/>
      <c r="T6213" s="209"/>
      <c r="U6213" s="209"/>
      <c r="V6213" s="209"/>
      <c r="W6213" s="209"/>
    </row>
    <row r="6214" spans="5:23" x14ac:dyDescent="0.25">
      <c r="E6214" s="209"/>
      <c r="F6214" s="209"/>
      <c r="G6214" s="209"/>
      <c r="H6214" s="209"/>
      <c r="I6214" s="209"/>
      <c r="J6214" s="209"/>
      <c r="K6214" s="209"/>
      <c r="O6214" s="209"/>
      <c r="P6214" s="209"/>
      <c r="Q6214" s="209"/>
      <c r="R6214" s="209"/>
      <c r="S6214" s="209"/>
      <c r="T6214" s="209"/>
      <c r="U6214" s="209"/>
      <c r="V6214" s="209"/>
      <c r="W6214" s="209"/>
    </row>
    <row r="6215" spans="5:23" x14ac:dyDescent="0.25">
      <c r="E6215" s="209"/>
      <c r="F6215" s="209"/>
      <c r="G6215" s="209"/>
      <c r="H6215" s="209"/>
      <c r="I6215" s="209"/>
      <c r="J6215" s="209"/>
      <c r="K6215" s="209"/>
      <c r="O6215" s="209"/>
      <c r="P6215" s="209"/>
      <c r="Q6215" s="209"/>
      <c r="R6215" s="209"/>
      <c r="S6215" s="209"/>
      <c r="T6215" s="209"/>
      <c r="U6215" s="209"/>
      <c r="V6215" s="209"/>
      <c r="W6215" s="209"/>
    </row>
    <row r="6216" spans="5:23" x14ac:dyDescent="0.25">
      <c r="E6216" s="209"/>
      <c r="F6216" s="209"/>
      <c r="G6216" s="209"/>
      <c r="H6216" s="209"/>
      <c r="I6216" s="209"/>
      <c r="J6216" s="209"/>
      <c r="K6216" s="209"/>
      <c r="O6216" s="209"/>
      <c r="P6216" s="209"/>
      <c r="Q6216" s="209"/>
      <c r="R6216" s="209"/>
      <c r="S6216" s="209"/>
      <c r="T6216" s="209"/>
      <c r="U6216" s="209"/>
      <c r="V6216" s="209"/>
      <c r="W6216" s="209"/>
    </row>
    <row r="6217" spans="5:23" x14ac:dyDescent="0.25">
      <c r="E6217" s="209"/>
      <c r="F6217" s="209"/>
      <c r="G6217" s="209"/>
      <c r="H6217" s="209"/>
      <c r="I6217" s="209"/>
      <c r="J6217" s="209"/>
      <c r="K6217" s="209"/>
      <c r="O6217" s="209"/>
      <c r="P6217" s="209"/>
      <c r="Q6217" s="209"/>
      <c r="R6217" s="209"/>
      <c r="S6217" s="209"/>
      <c r="T6217" s="209"/>
      <c r="U6217" s="209"/>
      <c r="V6217" s="209"/>
      <c r="W6217" s="209"/>
    </row>
    <row r="6218" spans="5:23" x14ac:dyDescent="0.25">
      <c r="E6218" s="209"/>
      <c r="F6218" s="209"/>
      <c r="G6218" s="209"/>
      <c r="H6218" s="209"/>
      <c r="I6218" s="209"/>
      <c r="J6218" s="209"/>
      <c r="K6218" s="209"/>
      <c r="O6218" s="209"/>
      <c r="P6218" s="209"/>
      <c r="Q6218" s="209"/>
      <c r="R6218" s="209"/>
      <c r="S6218" s="209"/>
      <c r="T6218" s="209"/>
      <c r="U6218" s="209"/>
      <c r="V6218" s="209"/>
      <c r="W6218" s="209"/>
    </row>
    <row r="6219" spans="5:23" x14ac:dyDescent="0.25">
      <c r="E6219" s="209"/>
      <c r="F6219" s="209"/>
      <c r="G6219" s="209"/>
      <c r="H6219" s="209"/>
      <c r="I6219" s="209"/>
      <c r="J6219" s="209"/>
      <c r="K6219" s="209"/>
      <c r="O6219" s="209"/>
      <c r="P6219" s="209"/>
      <c r="Q6219" s="209"/>
      <c r="R6219" s="209"/>
      <c r="S6219" s="209"/>
      <c r="T6219" s="209"/>
      <c r="U6219" s="209"/>
      <c r="V6219" s="209"/>
      <c r="W6219" s="209"/>
    </row>
    <row r="6220" spans="5:23" x14ac:dyDescent="0.25">
      <c r="E6220" s="209"/>
      <c r="F6220" s="209"/>
      <c r="G6220" s="209"/>
      <c r="H6220" s="209"/>
      <c r="I6220" s="209"/>
      <c r="J6220" s="209"/>
      <c r="K6220" s="209"/>
      <c r="O6220" s="209"/>
      <c r="P6220" s="209"/>
      <c r="Q6220" s="209"/>
      <c r="R6220" s="209"/>
      <c r="S6220" s="209"/>
      <c r="T6220" s="209"/>
      <c r="U6220" s="209"/>
      <c r="V6220" s="209"/>
      <c r="W6220" s="209"/>
    </row>
    <row r="6221" spans="5:23" x14ac:dyDescent="0.25">
      <c r="E6221" s="209"/>
      <c r="F6221" s="209"/>
      <c r="G6221" s="209"/>
      <c r="H6221" s="209"/>
      <c r="I6221" s="209"/>
      <c r="J6221" s="209"/>
      <c r="K6221" s="209"/>
      <c r="O6221" s="209"/>
      <c r="P6221" s="209"/>
      <c r="Q6221" s="209"/>
      <c r="R6221" s="209"/>
      <c r="S6221" s="209"/>
      <c r="T6221" s="209"/>
      <c r="U6221" s="209"/>
      <c r="V6221" s="209"/>
      <c r="W6221" s="209"/>
    </row>
    <row r="6222" spans="5:23" x14ac:dyDescent="0.25">
      <c r="E6222" s="209"/>
      <c r="F6222" s="209"/>
      <c r="G6222" s="209"/>
      <c r="H6222" s="209"/>
      <c r="I6222" s="209"/>
      <c r="J6222" s="209"/>
      <c r="K6222" s="209"/>
      <c r="O6222" s="209"/>
      <c r="P6222" s="209"/>
      <c r="Q6222" s="209"/>
      <c r="R6222" s="209"/>
      <c r="S6222" s="209"/>
      <c r="T6222" s="209"/>
      <c r="U6222" s="209"/>
      <c r="V6222" s="209"/>
      <c r="W6222" s="209"/>
    </row>
    <row r="6223" spans="5:23" x14ac:dyDescent="0.25">
      <c r="E6223" s="209"/>
      <c r="F6223" s="209"/>
      <c r="G6223" s="209"/>
      <c r="H6223" s="209"/>
      <c r="I6223" s="209"/>
      <c r="J6223" s="209"/>
      <c r="K6223" s="209"/>
      <c r="O6223" s="209"/>
      <c r="P6223" s="209"/>
      <c r="Q6223" s="209"/>
      <c r="R6223" s="209"/>
      <c r="S6223" s="209"/>
      <c r="T6223" s="209"/>
      <c r="U6223" s="209"/>
      <c r="V6223" s="209"/>
      <c r="W6223" s="209"/>
    </row>
    <row r="6224" spans="5:23" x14ac:dyDescent="0.25">
      <c r="E6224" s="209"/>
      <c r="F6224" s="209"/>
      <c r="G6224" s="209"/>
      <c r="H6224" s="209"/>
      <c r="I6224" s="209"/>
      <c r="J6224" s="209"/>
      <c r="K6224" s="209"/>
      <c r="O6224" s="209"/>
      <c r="P6224" s="209"/>
      <c r="Q6224" s="209"/>
      <c r="R6224" s="209"/>
      <c r="S6224" s="209"/>
      <c r="T6224" s="209"/>
      <c r="U6224" s="209"/>
      <c r="V6224" s="209"/>
      <c r="W6224" s="209"/>
    </row>
    <row r="6225" spans="5:23" x14ac:dyDescent="0.25">
      <c r="E6225" s="209"/>
      <c r="F6225" s="209"/>
      <c r="G6225" s="209"/>
      <c r="H6225" s="209"/>
      <c r="I6225" s="209"/>
      <c r="J6225" s="209"/>
      <c r="K6225" s="209"/>
      <c r="O6225" s="209"/>
      <c r="P6225" s="209"/>
      <c r="Q6225" s="209"/>
      <c r="R6225" s="209"/>
      <c r="S6225" s="209"/>
      <c r="T6225" s="209"/>
      <c r="U6225" s="209"/>
      <c r="V6225" s="209"/>
      <c r="W6225" s="209"/>
    </row>
    <row r="6226" spans="5:23" x14ac:dyDescent="0.25">
      <c r="E6226" s="209"/>
      <c r="F6226" s="209"/>
      <c r="G6226" s="209"/>
      <c r="H6226" s="209"/>
      <c r="I6226" s="209"/>
      <c r="J6226" s="209"/>
      <c r="K6226" s="209"/>
      <c r="O6226" s="209"/>
      <c r="P6226" s="209"/>
      <c r="Q6226" s="209"/>
      <c r="R6226" s="209"/>
      <c r="S6226" s="209"/>
      <c r="T6226" s="209"/>
      <c r="U6226" s="209"/>
      <c r="V6226" s="209"/>
      <c r="W6226" s="209"/>
    </row>
    <row r="6227" spans="5:23" x14ac:dyDescent="0.25">
      <c r="E6227" s="209"/>
      <c r="F6227" s="209"/>
      <c r="G6227" s="209"/>
      <c r="H6227" s="209"/>
      <c r="I6227" s="209"/>
      <c r="J6227" s="209"/>
      <c r="K6227" s="209"/>
      <c r="O6227" s="209"/>
      <c r="P6227" s="209"/>
      <c r="Q6227" s="209"/>
      <c r="R6227" s="209"/>
      <c r="S6227" s="209"/>
      <c r="T6227" s="209"/>
      <c r="U6227" s="209"/>
      <c r="V6227" s="209"/>
      <c r="W6227" s="209"/>
    </row>
    <row r="6228" spans="5:23" x14ac:dyDescent="0.25">
      <c r="E6228" s="209"/>
      <c r="F6228" s="209"/>
      <c r="G6228" s="209"/>
      <c r="H6228" s="209"/>
      <c r="I6228" s="209"/>
      <c r="J6228" s="209"/>
      <c r="K6228" s="209"/>
      <c r="O6228" s="209"/>
      <c r="P6228" s="209"/>
      <c r="Q6228" s="209"/>
      <c r="R6228" s="209"/>
      <c r="S6228" s="209"/>
      <c r="T6228" s="209"/>
      <c r="U6228" s="209"/>
      <c r="V6228" s="209"/>
      <c r="W6228" s="209"/>
    </row>
    <row r="6229" spans="5:23" x14ac:dyDescent="0.25">
      <c r="E6229" s="209"/>
      <c r="F6229" s="209"/>
      <c r="G6229" s="209"/>
      <c r="H6229" s="209"/>
      <c r="I6229" s="209"/>
      <c r="J6229" s="209"/>
      <c r="K6229" s="209"/>
      <c r="O6229" s="209"/>
      <c r="P6229" s="209"/>
      <c r="Q6229" s="209"/>
      <c r="R6229" s="209"/>
      <c r="S6229" s="209"/>
      <c r="T6229" s="209"/>
      <c r="U6229" s="209"/>
      <c r="V6229" s="209"/>
      <c r="W6229" s="209"/>
    </row>
    <row r="6230" spans="5:23" x14ac:dyDescent="0.25">
      <c r="E6230" s="209"/>
      <c r="F6230" s="209"/>
      <c r="G6230" s="209"/>
      <c r="H6230" s="209"/>
      <c r="I6230" s="209"/>
      <c r="J6230" s="209"/>
      <c r="K6230" s="209"/>
      <c r="O6230" s="209"/>
      <c r="P6230" s="209"/>
      <c r="Q6230" s="209"/>
      <c r="R6230" s="209"/>
      <c r="S6230" s="209"/>
      <c r="T6230" s="209"/>
      <c r="U6230" s="209"/>
      <c r="V6230" s="209"/>
      <c r="W6230" s="209"/>
    </row>
    <row r="6231" spans="5:23" x14ac:dyDescent="0.25">
      <c r="E6231" s="209"/>
      <c r="F6231" s="209"/>
      <c r="G6231" s="209"/>
      <c r="H6231" s="209"/>
      <c r="I6231" s="209"/>
      <c r="J6231" s="209"/>
      <c r="K6231" s="209"/>
      <c r="O6231" s="209"/>
      <c r="P6231" s="209"/>
      <c r="Q6231" s="209"/>
      <c r="R6231" s="209"/>
      <c r="S6231" s="209"/>
      <c r="T6231" s="209"/>
      <c r="U6231" s="209"/>
      <c r="V6231" s="209"/>
      <c r="W6231" s="209"/>
    </row>
    <row r="6232" spans="5:23" x14ac:dyDescent="0.25">
      <c r="E6232" s="209"/>
      <c r="F6232" s="209"/>
      <c r="G6232" s="209"/>
      <c r="H6232" s="209"/>
      <c r="I6232" s="209"/>
      <c r="J6232" s="209"/>
      <c r="K6232" s="209"/>
      <c r="O6232" s="209"/>
      <c r="P6232" s="209"/>
      <c r="Q6232" s="209"/>
      <c r="R6232" s="209"/>
      <c r="S6232" s="209"/>
      <c r="T6232" s="209"/>
      <c r="U6232" s="209"/>
      <c r="V6232" s="209"/>
      <c r="W6232" s="209"/>
    </row>
    <row r="6233" spans="5:23" x14ac:dyDescent="0.25">
      <c r="E6233" s="209"/>
      <c r="F6233" s="209"/>
      <c r="G6233" s="209"/>
      <c r="H6233" s="209"/>
      <c r="I6233" s="209"/>
      <c r="J6233" s="209"/>
      <c r="K6233" s="209"/>
      <c r="O6233" s="209"/>
      <c r="P6233" s="209"/>
      <c r="Q6233" s="209"/>
      <c r="R6233" s="209"/>
      <c r="S6233" s="209"/>
      <c r="T6233" s="209"/>
      <c r="U6233" s="209"/>
      <c r="V6233" s="209"/>
      <c r="W6233" s="209"/>
    </row>
    <row r="6234" spans="5:23" x14ac:dyDescent="0.25">
      <c r="E6234" s="209"/>
      <c r="F6234" s="209"/>
      <c r="G6234" s="209"/>
      <c r="H6234" s="209"/>
      <c r="I6234" s="209"/>
      <c r="J6234" s="209"/>
      <c r="K6234" s="209"/>
      <c r="O6234" s="209"/>
      <c r="P6234" s="209"/>
      <c r="Q6234" s="209"/>
      <c r="R6234" s="209"/>
      <c r="S6234" s="209"/>
      <c r="T6234" s="209"/>
      <c r="U6234" s="209"/>
      <c r="V6234" s="209"/>
      <c r="W6234" s="209"/>
    </row>
    <row r="6235" spans="5:23" x14ac:dyDescent="0.25">
      <c r="E6235" s="209"/>
      <c r="F6235" s="209"/>
      <c r="G6235" s="209"/>
      <c r="H6235" s="209"/>
      <c r="I6235" s="209"/>
      <c r="J6235" s="209"/>
      <c r="K6235" s="209"/>
      <c r="O6235" s="209"/>
      <c r="P6235" s="209"/>
      <c r="Q6235" s="209"/>
      <c r="R6235" s="209"/>
      <c r="S6235" s="209"/>
      <c r="T6235" s="209"/>
      <c r="U6235" s="209"/>
      <c r="V6235" s="209"/>
      <c r="W6235" s="209"/>
    </row>
    <row r="6236" spans="5:23" x14ac:dyDescent="0.25">
      <c r="E6236" s="209"/>
      <c r="F6236" s="209"/>
      <c r="G6236" s="209"/>
      <c r="H6236" s="209"/>
      <c r="I6236" s="209"/>
      <c r="J6236" s="209"/>
      <c r="K6236" s="209"/>
      <c r="O6236" s="209"/>
      <c r="P6236" s="209"/>
      <c r="Q6236" s="209"/>
      <c r="R6236" s="209"/>
      <c r="S6236" s="209"/>
      <c r="T6236" s="209"/>
      <c r="U6236" s="209"/>
      <c r="V6236" s="209"/>
      <c r="W6236" s="209"/>
    </row>
    <row r="6237" spans="5:23" x14ac:dyDescent="0.25">
      <c r="E6237" s="209"/>
      <c r="F6237" s="209"/>
      <c r="G6237" s="209"/>
      <c r="H6237" s="209"/>
      <c r="I6237" s="209"/>
      <c r="J6237" s="209"/>
      <c r="K6237" s="209"/>
      <c r="O6237" s="209"/>
      <c r="P6237" s="209"/>
      <c r="Q6237" s="209"/>
      <c r="R6237" s="209"/>
      <c r="S6237" s="209"/>
      <c r="T6237" s="209"/>
      <c r="U6237" s="209"/>
      <c r="V6237" s="209"/>
      <c r="W6237" s="209"/>
    </row>
    <row r="6238" spans="5:23" x14ac:dyDescent="0.25">
      <c r="E6238" s="209"/>
      <c r="F6238" s="209"/>
      <c r="G6238" s="209"/>
      <c r="H6238" s="209"/>
      <c r="I6238" s="209"/>
      <c r="J6238" s="209"/>
      <c r="K6238" s="209"/>
      <c r="O6238" s="209"/>
      <c r="P6238" s="209"/>
      <c r="Q6238" s="209"/>
      <c r="R6238" s="209"/>
      <c r="S6238" s="209"/>
      <c r="T6238" s="209"/>
      <c r="U6238" s="209"/>
      <c r="V6238" s="209"/>
      <c r="W6238" s="209"/>
    </row>
    <row r="6239" spans="5:23" x14ac:dyDescent="0.25">
      <c r="E6239" s="209"/>
      <c r="F6239" s="209"/>
      <c r="G6239" s="209"/>
      <c r="H6239" s="209"/>
      <c r="I6239" s="209"/>
      <c r="J6239" s="209"/>
      <c r="K6239" s="209"/>
      <c r="O6239" s="209"/>
      <c r="P6239" s="209"/>
      <c r="Q6239" s="209"/>
      <c r="R6239" s="209"/>
      <c r="S6239" s="209"/>
      <c r="T6239" s="209"/>
      <c r="U6239" s="209"/>
      <c r="V6239" s="209"/>
      <c r="W6239" s="209"/>
    </row>
    <row r="6240" spans="5:23" x14ac:dyDescent="0.25">
      <c r="E6240" s="209"/>
      <c r="F6240" s="209"/>
      <c r="G6240" s="209"/>
      <c r="H6240" s="209"/>
      <c r="I6240" s="209"/>
      <c r="J6240" s="209"/>
      <c r="K6240" s="209"/>
      <c r="O6240" s="209"/>
      <c r="P6240" s="209"/>
      <c r="Q6240" s="209"/>
      <c r="R6240" s="209"/>
      <c r="S6240" s="209"/>
      <c r="T6240" s="209"/>
      <c r="U6240" s="209"/>
      <c r="V6240" s="209"/>
      <c r="W6240" s="209"/>
    </row>
    <row r="6241" spans="5:23" x14ac:dyDescent="0.25">
      <c r="E6241" s="209"/>
      <c r="F6241" s="209"/>
      <c r="G6241" s="209"/>
      <c r="H6241" s="209"/>
      <c r="I6241" s="209"/>
      <c r="J6241" s="209"/>
      <c r="K6241" s="209"/>
      <c r="O6241" s="209"/>
      <c r="P6241" s="209"/>
      <c r="Q6241" s="209"/>
      <c r="R6241" s="209"/>
      <c r="S6241" s="209"/>
      <c r="T6241" s="209"/>
      <c r="U6241" s="209"/>
      <c r="V6241" s="209"/>
      <c r="W6241" s="209"/>
    </row>
    <row r="6242" spans="5:23" x14ac:dyDescent="0.25">
      <c r="E6242" s="209"/>
      <c r="F6242" s="209"/>
      <c r="G6242" s="209"/>
      <c r="H6242" s="209"/>
      <c r="I6242" s="209"/>
      <c r="J6242" s="209"/>
      <c r="K6242" s="209"/>
      <c r="O6242" s="209"/>
      <c r="P6242" s="209"/>
      <c r="Q6242" s="209"/>
      <c r="R6242" s="209"/>
      <c r="S6242" s="209"/>
      <c r="T6242" s="209"/>
      <c r="U6242" s="209"/>
      <c r="V6242" s="209"/>
      <c r="W6242" s="209"/>
    </row>
    <row r="6243" spans="5:23" x14ac:dyDescent="0.25">
      <c r="E6243" s="209"/>
      <c r="F6243" s="209"/>
      <c r="G6243" s="209"/>
      <c r="H6243" s="209"/>
      <c r="I6243" s="209"/>
      <c r="J6243" s="209"/>
      <c r="K6243" s="209"/>
      <c r="O6243" s="209"/>
      <c r="P6243" s="209"/>
      <c r="Q6243" s="209"/>
      <c r="R6243" s="209"/>
      <c r="S6243" s="209"/>
      <c r="T6243" s="209"/>
      <c r="U6243" s="209"/>
      <c r="V6243" s="209"/>
      <c r="W6243" s="209"/>
    </row>
    <row r="6244" spans="5:23" x14ac:dyDescent="0.25">
      <c r="E6244" s="209"/>
      <c r="F6244" s="209"/>
      <c r="G6244" s="209"/>
      <c r="H6244" s="209"/>
      <c r="I6244" s="209"/>
      <c r="J6244" s="209"/>
      <c r="K6244" s="209"/>
      <c r="O6244" s="209"/>
      <c r="P6244" s="209"/>
      <c r="Q6244" s="209"/>
      <c r="R6244" s="209"/>
      <c r="S6244" s="209"/>
      <c r="T6244" s="209"/>
      <c r="U6244" s="209"/>
      <c r="V6244" s="209"/>
      <c r="W6244" s="209"/>
    </row>
    <row r="6245" spans="5:23" x14ac:dyDescent="0.25">
      <c r="E6245" s="209"/>
      <c r="F6245" s="209"/>
      <c r="G6245" s="209"/>
      <c r="H6245" s="209"/>
      <c r="I6245" s="209"/>
      <c r="J6245" s="209"/>
      <c r="K6245" s="209"/>
      <c r="O6245" s="209"/>
      <c r="P6245" s="209"/>
      <c r="Q6245" s="209"/>
      <c r="R6245" s="209"/>
      <c r="S6245" s="209"/>
      <c r="T6245" s="209"/>
      <c r="U6245" s="209"/>
      <c r="V6245" s="209"/>
      <c r="W6245" s="209"/>
    </row>
    <row r="6246" spans="5:23" x14ac:dyDescent="0.25">
      <c r="E6246" s="209"/>
      <c r="F6246" s="209"/>
      <c r="G6246" s="209"/>
      <c r="H6246" s="209"/>
      <c r="I6246" s="209"/>
      <c r="J6246" s="209"/>
      <c r="K6246" s="209"/>
      <c r="O6246" s="209"/>
      <c r="P6246" s="209"/>
      <c r="Q6246" s="209"/>
      <c r="R6246" s="209"/>
      <c r="S6246" s="209"/>
      <c r="T6246" s="209"/>
      <c r="U6246" s="209"/>
      <c r="V6246" s="209"/>
      <c r="W6246" s="209"/>
    </row>
    <row r="6247" spans="5:23" x14ac:dyDescent="0.25">
      <c r="E6247" s="209"/>
      <c r="F6247" s="209"/>
      <c r="G6247" s="209"/>
      <c r="H6247" s="209"/>
      <c r="I6247" s="209"/>
      <c r="J6247" s="209"/>
      <c r="K6247" s="209"/>
      <c r="O6247" s="209"/>
      <c r="P6247" s="209"/>
      <c r="Q6247" s="209"/>
      <c r="R6247" s="209"/>
      <c r="S6247" s="209"/>
      <c r="T6247" s="209"/>
      <c r="U6247" s="209"/>
      <c r="V6247" s="209"/>
      <c r="W6247" s="209"/>
    </row>
    <row r="6248" spans="5:23" x14ac:dyDescent="0.25">
      <c r="E6248" s="209"/>
      <c r="F6248" s="209"/>
      <c r="G6248" s="209"/>
      <c r="H6248" s="209"/>
      <c r="I6248" s="209"/>
      <c r="J6248" s="209"/>
      <c r="K6248" s="209"/>
      <c r="O6248" s="209"/>
      <c r="P6248" s="209"/>
      <c r="Q6248" s="209"/>
      <c r="R6248" s="209"/>
      <c r="S6248" s="209"/>
      <c r="T6248" s="209"/>
      <c r="U6248" s="209"/>
      <c r="V6248" s="209"/>
      <c r="W6248" s="209"/>
    </row>
    <row r="6249" spans="5:23" x14ac:dyDescent="0.25">
      <c r="E6249" s="209"/>
      <c r="F6249" s="209"/>
      <c r="G6249" s="209"/>
      <c r="H6249" s="209"/>
      <c r="I6249" s="209"/>
      <c r="J6249" s="209"/>
      <c r="K6249" s="209"/>
      <c r="O6249" s="209"/>
      <c r="P6249" s="209"/>
      <c r="Q6249" s="209"/>
      <c r="R6249" s="209"/>
      <c r="S6249" s="209"/>
      <c r="T6249" s="209"/>
      <c r="U6249" s="209"/>
      <c r="V6249" s="209"/>
      <c r="W6249" s="209"/>
    </row>
    <row r="6250" spans="5:23" x14ac:dyDescent="0.25">
      <c r="E6250" s="209"/>
      <c r="F6250" s="209"/>
      <c r="G6250" s="209"/>
      <c r="H6250" s="209"/>
      <c r="I6250" s="209"/>
      <c r="J6250" s="209"/>
      <c r="K6250" s="209"/>
      <c r="O6250" s="209"/>
      <c r="P6250" s="209"/>
      <c r="Q6250" s="209"/>
      <c r="R6250" s="209"/>
      <c r="S6250" s="209"/>
      <c r="T6250" s="209"/>
      <c r="U6250" s="209"/>
      <c r="V6250" s="209"/>
      <c r="W6250" s="209"/>
    </row>
    <row r="6251" spans="5:23" x14ac:dyDescent="0.25">
      <c r="E6251" s="209"/>
      <c r="F6251" s="209"/>
      <c r="G6251" s="209"/>
      <c r="H6251" s="209"/>
      <c r="I6251" s="209"/>
      <c r="J6251" s="209"/>
      <c r="K6251" s="209"/>
      <c r="O6251" s="209"/>
      <c r="P6251" s="209"/>
      <c r="Q6251" s="209"/>
      <c r="R6251" s="209"/>
      <c r="S6251" s="209"/>
      <c r="T6251" s="209"/>
      <c r="U6251" s="209"/>
      <c r="V6251" s="209"/>
      <c r="W6251" s="209"/>
    </row>
    <row r="6252" spans="5:23" x14ac:dyDescent="0.25">
      <c r="E6252" s="209"/>
      <c r="F6252" s="209"/>
      <c r="G6252" s="209"/>
      <c r="H6252" s="209"/>
      <c r="I6252" s="209"/>
      <c r="J6252" s="209"/>
      <c r="K6252" s="209"/>
      <c r="O6252" s="209"/>
      <c r="P6252" s="209"/>
      <c r="Q6252" s="209"/>
      <c r="R6252" s="209"/>
      <c r="S6252" s="209"/>
      <c r="T6252" s="209"/>
      <c r="U6252" s="209"/>
      <c r="V6252" s="209"/>
      <c r="W6252" s="209"/>
    </row>
    <row r="6253" spans="5:23" x14ac:dyDescent="0.25">
      <c r="E6253" s="209"/>
      <c r="F6253" s="209"/>
      <c r="G6253" s="209"/>
      <c r="H6253" s="209"/>
      <c r="I6253" s="209"/>
      <c r="J6253" s="209"/>
      <c r="K6253" s="209"/>
      <c r="O6253" s="209"/>
      <c r="P6253" s="209"/>
      <c r="Q6253" s="209"/>
      <c r="R6253" s="209"/>
      <c r="S6253" s="209"/>
      <c r="T6253" s="209"/>
      <c r="U6253" s="209"/>
      <c r="V6253" s="209"/>
      <c r="W6253" s="209"/>
    </row>
    <row r="6254" spans="5:23" x14ac:dyDescent="0.25">
      <c r="E6254" s="209"/>
      <c r="F6254" s="209"/>
      <c r="G6254" s="209"/>
      <c r="H6254" s="209"/>
      <c r="I6254" s="209"/>
      <c r="J6254" s="209"/>
      <c r="K6254" s="209"/>
      <c r="O6254" s="209"/>
      <c r="P6254" s="209"/>
      <c r="Q6254" s="209"/>
      <c r="R6254" s="209"/>
      <c r="S6254" s="209"/>
      <c r="T6254" s="209"/>
      <c r="U6254" s="209"/>
      <c r="V6254" s="209"/>
      <c r="W6254" s="209"/>
    </row>
    <row r="6255" spans="5:23" x14ac:dyDescent="0.25">
      <c r="E6255" s="209"/>
      <c r="F6255" s="209"/>
      <c r="G6255" s="209"/>
      <c r="H6255" s="209"/>
      <c r="I6255" s="209"/>
      <c r="J6255" s="209"/>
      <c r="K6255" s="209"/>
      <c r="O6255" s="209"/>
      <c r="P6255" s="209"/>
      <c r="Q6255" s="209"/>
      <c r="R6255" s="209"/>
      <c r="S6255" s="209"/>
      <c r="T6255" s="209"/>
      <c r="U6255" s="209"/>
      <c r="V6255" s="209"/>
      <c r="W6255" s="209"/>
    </row>
    <row r="6256" spans="5:23" x14ac:dyDescent="0.25">
      <c r="E6256" s="209"/>
      <c r="F6256" s="209"/>
      <c r="G6256" s="209"/>
      <c r="H6256" s="209"/>
      <c r="I6256" s="209"/>
      <c r="J6256" s="209"/>
      <c r="K6256" s="209"/>
      <c r="O6256" s="209"/>
      <c r="P6256" s="209"/>
      <c r="Q6256" s="209"/>
      <c r="R6256" s="209"/>
      <c r="S6256" s="209"/>
      <c r="T6256" s="209"/>
      <c r="U6256" s="209"/>
      <c r="V6256" s="209"/>
      <c r="W6256" s="209"/>
    </row>
    <row r="6257" spans="5:23" x14ac:dyDescent="0.25">
      <c r="E6257" s="209"/>
      <c r="F6257" s="209"/>
      <c r="G6257" s="209"/>
      <c r="H6257" s="209"/>
      <c r="I6257" s="209"/>
      <c r="J6257" s="209"/>
      <c r="K6257" s="209"/>
      <c r="O6257" s="209"/>
      <c r="P6257" s="209"/>
      <c r="Q6257" s="209"/>
      <c r="R6257" s="209"/>
      <c r="S6257" s="209"/>
      <c r="T6257" s="209"/>
      <c r="U6257" s="209"/>
      <c r="V6257" s="209"/>
      <c r="W6257" s="209"/>
    </row>
    <row r="6258" spans="5:23" x14ac:dyDescent="0.25">
      <c r="E6258" s="209"/>
      <c r="F6258" s="209"/>
      <c r="G6258" s="209"/>
      <c r="H6258" s="209"/>
      <c r="I6258" s="209"/>
      <c r="J6258" s="209"/>
      <c r="K6258" s="209"/>
      <c r="O6258" s="209"/>
      <c r="P6258" s="209"/>
      <c r="Q6258" s="209"/>
      <c r="R6258" s="209"/>
      <c r="S6258" s="209"/>
      <c r="T6258" s="209"/>
      <c r="U6258" s="209"/>
      <c r="V6258" s="209"/>
      <c r="W6258" s="209"/>
    </row>
    <row r="6259" spans="5:23" x14ac:dyDescent="0.25">
      <c r="E6259" s="209"/>
      <c r="F6259" s="209"/>
      <c r="G6259" s="209"/>
      <c r="H6259" s="209"/>
      <c r="I6259" s="209"/>
      <c r="J6259" s="209"/>
      <c r="K6259" s="209"/>
      <c r="O6259" s="209"/>
      <c r="P6259" s="209"/>
      <c r="Q6259" s="209"/>
      <c r="R6259" s="209"/>
      <c r="S6259" s="209"/>
      <c r="T6259" s="209"/>
      <c r="U6259" s="209"/>
      <c r="V6259" s="209"/>
      <c r="W6259" s="209"/>
    </row>
    <row r="6260" spans="5:23" x14ac:dyDescent="0.25">
      <c r="E6260" s="209"/>
      <c r="F6260" s="209"/>
      <c r="G6260" s="209"/>
      <c r="H6260" s="209"/>
      <c r="I6260" s="209"/>
      <c r="J6260" s="209"/>
      <c r="K6260" s="209"/>
      <c r="O6260" s="209"/>
      <c r="P6260" s="209"/>
      <c r="Q6260" s="209"/>
      <c r="R6260" s="209"/>
      <c r="S6260" s="209"/>
      <c r="T6260" s="209"/>
      <c r="U6260" s="209"/>
      <c r="V6260" s="209"/>
      <c r="W6260" s="209"/>
    </row>
    <row r="6261" spans="5:23" x14ac:dyDescent="0.25">
      <c r="E6261" s="209"/>
      <c r="F6261" s="209"/>
      <c r="G6261" s="209"/>
      <c r="H6261" s="209"/>
      <c r="I6261" s="209"/>
      <c r="J6261" s="209"/>
      <c r="K6261" s="209"/>
      <c r="O6261" s="209"/>
      <c r="P6261" s="209"/>
      <c r="Q6261" s="209"/>
      <c r="R6261" s="209"/>
      <c r="S6261" s="209"/>
      <c r="T6261" s="209"/>
      <c r="U6261" s="209"/>
      <c r="V6261" s="209"/>
      <c r="W6261" s="209"/>
    </row>
    <row r="6262" spans="5:23" x14ac:dyDescent="0.25">
      <c r="E6262" s="209"/>
      <c r="F6262" s="209"/>
      <c r="G6262" s="209"/>
      <c r="H6262" s="209"/>
      <c r="I6262" s="209"/>
      <c r="J6262" s="209"/>
      <c r="K6262" s="209"/>
      <c r="O6262" s="209"/>
      <c r="P6262" s="209"/>
      <c r="Q6262" s="209"/>
      <c r="R6262" s="209"/>
      <c r="S6262" s="209"/>
      <c r="T6262" s="209"/>
      <c r="U6262" s="209"/>
      <c r="V6262" s="209"/>
      <c r="W6262" s="209"/>
    </row>
    <row r="6263" spans="5:23" x14ac:dyDescent="0.25">
      <c r="E6263" s="209"/>
      <c r="F6263" s="209"/>
      <c r="G6263" s="209"/>
      <c r="H6263" s="209"/>
      <c r="I6263" s="209"/>
      <c r="J6263" s="209"/>
      <c r="K6263" s="209"/>
      <c r="O6263" s="209"/>
      <c r="P6263" s="209"/>
      <c r="Q6263" s="209"/>
      <c r="R6263" s="209"/>
      <c r="S6263" s="209"/>
      <c r="T6263" s="209"/>
      <c r="U6263" s="209"/>
      <c r="V6263" s="209"/>
      <c r="W6263" s="209"/>
    </row>
    <row r="6264" spans="5:23" x14ac:dyDescent="0.25">
      <c r="E6264" s="209"/>
      <c r="F6264" s="209"/>
      <c r="G6264" s="209"/>
      <c r="H6264" s="209"/>
      <c r="I6264" s="209"/>
      <c r="J6264" s="209"/>
      <c r="K6264" s="209"/>
      <c r="O6264" s="209"/>
      <c r="P6264" s="209"/>
      <c r="Q6264" s="209"/>
      <c r="R6264" s="209"/>
      <c r="S6264" s="209"/>
      <c r="T6264" s="209"/>
      <c r="U6264" s="209"/>
      <c r="V6264" s="209"/>
      <c r="W6264" s="209"/>
    </row>
    <row r="6265" spans="5:23" x14ac:dyDescent="0.25">
      <c r="E6265" s="209"/>
      <c r="F6265" s="209"/>
      <c r="G6265" s="209"/>
      <c r="H6265" s="209"/>
      <c r="I6265" s="209"/>
      <c r="J6265" s="209"/>
      <c r="K6265" s="209"/>
      <c r="O6265" s="209"/>
      <c r="P6265" s="209"/>
      <c r="Q6265" s="209"/>
      <c r="R6265" s="209"/>
      <c r="S6265" s="209"/>
      <c r="T6265" s="209"/>
      <c r="U6265" s="209"/>
      <c r="V6265" s="209"/>
      <c r="W6265" s="209"/>
    </row>
    <row r="6266" spans="5:23" x14ac:dyDescent="0.25">
      <c r="E6266" s="209"/>
      <c r="F6266" s="209"/>
      <c r="G6266" s="209"/>
      <c r="H6266" s="209"/>
      <c r="I6266" s="209"/>
      <c r="J6266" s="209"/>
      <c r="K6266" s="209"/>
      <c r="O6266" s="209"/>
      <c r="P6266" s="209"/>
      <c r="Q6266" s="209"/>
      <c r="R6266" s="209"/>
      <c r="S6266" s="209"/>
      <c r="T6266" s="209"/>
      <c r="U6266" s="209"/>
      <c r="V6266" s="209"/>
      <c r="W6266" s="209"/>
    </row>
    <row r="6267" spans="5:23" x14ac:dyDescent="0.25">
      <c r="E6267" s="209"/>
      <c r="F6267" s="209"/>
      <c r="G6267" s="209"/>
      <c r="H6267" s="209"/>
      <c r="I6267" s="209"/>
      <c r="J6267" s="209"/>
      <c r="K6267" s="209"/>
      <c r="O6267" s="209"/>
      <c r="P6267" s="209"/>
      <c r="Q6267" s="209"/>
      <c r="R6267" s="209"/>
      <c r="S6267" s="209"/>
      <c r="T6267" s="209"/>
      <c r="U6267" s="209"/>
      <c r="V6267" s="209"/>
      <c r="W6267" s="209"/>
    </row>
    <row r="6268" spans="5:23" x14ac:dyDescent="0.25">
      <c r="E6268" s="209"/>
      <c r="F6268" s="209"/>
      <c r="G6268" s="209"/>
      <c r="H6268" s="209"/>
      <c r="I6268" s="209"/>
      <c r="J6268" s="209"/>
      <c r="K6268" s="209"/>
      <c r="O6268" s="209"/>
      <c r="P6268" s="209"/>
      <c r="Q6268" s="209"/>
      <c r="R6268" s="209"/>
      <c r="S6268" s="209"/>
      <c r="T6268" s="209"/>
      <c r="U6268" s="209"/>
      <c r="V6268" s="209"/>
      <c r="W6268" s="209"/>
    </row>
    <row r="6269" spans="5:23" x14ac:dyDescent="0.25">
      <c r="E6269" s="209"/>
      <c r="F6269" s="209"/>
      <c r="G6269" s="209"/>
      <c r="H6269" s="209"/>
      <c r="I6269" s="209"/>
      <c r="J6269" s="209"/>
      <c r="K6269" s="209"/>
      <c r="O6269" s="209"/>
      <c r="P6269" s="209"/>
      <c r="Q6269" s="209"/>
      <c r="R6269" s="209"/>
      <c r="S6269" s="209"/>
      <c r="T6269" s="209"/>
      <c r="U6269" s="209"/>
      <c r="V6269" s="209"/>
      <c r="W6269" s="209"/>
    </row>
    <row r="6270" spans="5:23" x14ac:dyDescent="0.25">
      <c r="E6270" s="209"/>
      <c r="F6270" s="209"/>
      <c r="G6270" s="209"/>
      <c r="H6270" s="209"/>
      <c r="I6270" s="209"/>
      <c r="J6270" s="209"/>
      <c r="K6270" s="209"/>
      <c r="O6270" s="209"/>
      <c r="P6270" s="209"/>
      <c r="Q6270" s="209"/>
      <c r="R6270" s="209"/>
      <c r="S6270" s="209"/>
      <c r="T6270" s="209"/>
      <c r="U6270" s="209"/>
      <c r="V6270" s="209"/>
      <c r="W6270" s="209"/>
    </row>
    <row r="6271" spans="5:23" x14ac:dyDescent="0.25">
      <c r="E6271" s="209"/>
      <c r="F6271" s="209"/>
      <c r="G6271" s="209"/>
      <c r="H6271" s="209"/>
      <c r="I6271" s="209"/>
      <c r="J6271" s="209"/>
      <c r="K6271" s="209"/>
      <c r="O6271" s="209"/>
      <c r="P6271" s="209"/>
      <c r="Q6271" s="209"/>
      <c r="R6271" s="209"/>
      <c r="S6271" s="209"/>
      <c r="T6271" s="209"/>
      <c r="U6271" s="209"/>
      <c r="V6271" s="209"/>
      <c r="W6271" s="209"/>
    </row>
    <row r="6272" spans="5:23" x14ac:dyDescent="0.25">
      <c r="E6272" s="209"/>
      <c r="F6272" s="209"/>
      <c r="G6272" s="209"/>
      <c r="H6272" s="209"/>
      <c r="I6272" s="209"/>
      <c r="J6272" s="209"/>
      <c r="K6272" s="209"/>
      <c r="O6272" s="209"/>
      <c r="P6272" s="209"/>
      <c r="Q6272" s="209"/>
      <c r="R6272" s="209"/>
      <c r="S6272" s="209"/>
      <c r="T6272" s="209"/>
      <c r="U6272" s="209"/>
      <c r="V6272" s="209"/>
      <c r="W6272" s="209"/>
    </row>
    <row r="6273" spans="5:23" x14ac:dyDescent="0.25">
      <c r="E6273" s="209"/>
      <c r="F6273" s="209"/>
      <c r="G6273" s="209"/>
      <c r="H6273" s="209"/>
      <c r="I6273" s="209"/>
      <c r="J6273" s="209"/>
      <c r="K6273" s="209"/>
      <c r="O6273" s="209"/>
      <c r="P6273" s="209"/>
      <c r="Q6273" s="209"/>
      <c r="R6273" s="209"/>
      <c r="S6273" s="209"/>
      <c r="T6273" s="209"/>
      <c r="U6273" s="209"/>
      <c r="V6273" s="209"/>
      <c r="W6273" s="209"/>
    </row>
    <row r="6274" spans="5:23" x14ac:dyDescent="0.25">
      <c r="E6274" s="209"/>
      <c r="F6274" s="209"/>
      <c r="G6274" s="209"/>
      <c r="H6274" s="209"/>
      <c r="I6274" s="209"/>
      <c r="J6274" s="209"/>
      <c r="K6274" s="209"/>
      <c r="O6274" s="209"/>
      <c r="P6274" s="209"/>
      <c r="Q6274" s="209"/>
      <c r="R6274" s="209"/>
      <c r="S6274" s="209"/>
      <c r="T6274" s="209"/>
      <c r="U6274" s="209"/>
      <c r="V6274" s="209"/>
      <c r="W6274" s="209"/>
    </row>
    <row r="6275" spans="5:23" x14ac:dyDescent="0.25">
      <c r="E6275" s="209"/>
      <c r="F6275" s="209"/>
      <c r="G6275" s="209"/>
      <c r="H6275" s="209"/>
      <c r="I6275" s="209"/>
      <c r="J6275" s="209"/>
      <c r="K6275" s="209"/>
      <c r="O6275" s="209"/>
      <c r="P6275" s="209"/>
      <c r="Q6275" s="209"/>
      <c r="R6275" s="209"/>
      <c r="S6275" s="209"/>
      <c r="T6275" s="209"/>
      <c r="U6275" s="209"/>
      <c r="V6275" s="209"/>
      <c r="W6275" s="209"/>
    </row>
    <row r="6276" spans="5:23" x14ac:dyDescent="0.25">
      <c r="E6276" s="209"/>
      <c r="F6276" s="209"/>
      <c r="G6276" s="209"/>
      <c r="H6276" s="209"/>
      <c r="I6276" s="209"/>
      <c r="J6276" s="209"/>
      <c r="K6276" s="209"/>
      <c r="O6276" s="209"/>
      <c r="P6276" s="209"/>
      <c r="Q6276" s="209"/>
      <c r="R6276" s="209"/>
      <c r="S6276" s="209"/>
      <c r="T6276" s="209"/>
      <c r="U6276" s="209"/>
      <c r="V6276" s="209"/>
      <c r="W6276" s="209"/>
    </row>
    <row r="6277" spans="5:23" x14ac:dyDescent="0.25">
      <c r="E6277" s="209"/>
      <c r="F6277" s="209"/>
      <c r="G6277" s="209"/>
      <c r="H6277" s="209"/>
      <c r="I6277" s="209"/>
      <c r="J6277" s="209"/>
      <c r="K6277" s="209"/>
      <c r="O6277" s="209"/>
      <c r="P6277" s="209"/>
      <c r="Q6277" s="209"/>
      <c r="R6277" s="209"/>
      <c r="S6277" s="209"/>
      <c r="T6277" s="209"/>
      <c r="U6277" s="209"/>
      <c r="V6277" s="209"/>
      <c r="W6277" s="209"/>
    </row>
    <row r="6278" spans="5:23" x14ac:dyDescent="0.25">
      <c r="E6278" s="209"/>
      <c r="F6278" s="209"/>
      <c r="G6278" s="209"/>
      <c r="H6278" s="209"/>
      <c r="I6278" s="209"/>
      <c r="J6278" s="209"/>
      <c r="K6278" s="209"/>
      <c r="O6278" s="209"/>
      <c r="P6278" s="209"/>
      <c r="Q6278" s="209"/>
      <c r="R6278" s="209"/>
      <c r="S6278" s="209"/>
      <c r="T6278" s="209"/>
      <c r="U6278" s="209"/>
      <c r="V6278" s="209"/>
      <c r="W6278" s="209"/>
    </row>
    <row r="6279" spans="5:23" x14ac:dyDescent="0.25">
      <c r="E6279" s="209"/>
      <c r="F6279" s="209"/>
      <c r="G6279" s="209"/>
      <c r="H6279" s="209"/>
      <c r="I6279" s="209"/>
      <c r="J6279" s="209"/>
      <c r="K6279" s="209"/>
      <c r="O6279" s="209"/>
      <c r="P6279" s="209"/>
      <c r="Q6279" s="209"/>
      <c r="R6279" s="209"/>
      <c r="S6279" s="209"/>
      <c r="T6279" s="209"/>
      <c r="U6279" s="209"/>
      <c r="V6279" s="209"/>
      <c r="W6279" s="209"/>
    </row>
    <row r="6280" spans="5:23" x14ac:dyDescent="0.25">
      <c r="E6280" s="209"/>
      <c r="F6280" s="209"/>
      <c r="G6280" s="209"/>
      <c r="H6280" s="209"/>
      <c r="I6280" s="209"/>
      <c r="J6280" s="209"/>
      <c r="K6280" s="209"/>
      <c r="O6280" s="209"/>
      <c r="P6280" s="209"/>
      <c r="Q6280" s="209"/>
      <c r="R6280" s="209"/>
      <c r="S6280" s="209"/>
      <c r="T6280" s="209"/>
      <c r="U6280" s="209"/>
      <c r="V6280" s="209"/>
      <c r="W6280" s="209"/>
    </row>
    <row r="6281" spans="5:23" x14ac:dyDescent="0.25">
      <c r="E6281" s="209"/>
      <c r="F6281" s="209"/>
      <c r="G6281" s="209"/>
      <c r="H6281" s="209"/>
      <c r="I6281" s="209"/>
      <c r="J6281" s="209"/>
      <c r="K6281" s="209"/>
      <c r="O6281" s="209"/>
      <c r="P6281" s="209"/>
      <c r="Q6281" s="209"/>
      <c r="R6281" s="209"/>
      <c r="S6281" s="209"/>
      <c r="T6281" s="209"/>
      <c r="U6281" s="209"/>
      <c r="V6281" s="209"/>
      <c r="W6281" s="209"/>
    </row>
    <row r="6282" spans="5:23" x14ac:dyDescent="0.25">
      <c r="E6282" s="209"/>
      <c r="F6282" s="209"/>
      <c r="G6282" s="209"/>
      <c r="H6282" s="209"/>
      <c r="I6282" s="209"/>
      <c r="J6282" s="209"/>
      <c r="K6282" s="209"/>
      <c r="O6282" s="209"/>
      <c r="P6282" s="209"/>
      <c r="Q6282" s="209"/>
      <c r="R6282" s="209"/>
      <c r="S6282" s="209"/>
      <c r="T6282" s="209"/>
      <c r="U6282" s="209"/>
      <c r="V6282" s="209"/>
      <c r="W6282" s="209"/>
    </row>
    <row r="6283" spans="5:23" x14ac:dyDescent="0.25">
      <c r="E6283" s="209"/>
      <c r="F6283" s="209"/>
      <c r="G6283" s="209"/>
      <c r="H6283" s="209"/>
      <c r="I6283" s="209"/>
      <c r="J6283" s="209"/>
      <c r="K6283" s="209"/>
      <c r="O6283" s="209"/>
      <c r="P6283" s="209"/>
      <c r="Q6283" s="209"/>
      <c r="R6283" s="209"/>
      <c r="S6283" s="209"/>
      <c r="T6283" s="209"/>
      <c r="U6283" s="209"/>
      <c r="V6283" s="209"/>
      <c r="W6283" s="209"/>
    </row>
    <row r="6284" spans="5:23" x14ac:dyDescent="0.25">
      <c r="E6284" s="209"/>
      <c r="F6284" s="209"/>
      <c r="G6284" s="209"/>
      <c r="H6284" s="209"/>
      <c r="I6284" s="209"/>
      <c r="J6284" s="209"/>
      <c r="K6284" s="209"/>
      <c r="O6284" s="209"/>
      <c r="P6284" s="209"/>
      <c r="Q6284" s="209"/>
      <c r="R6284" s="209"/>
      <c r="S6284" s="209"/>
      <c r="T6284" s="209"/>
      <c r="U6284" s="209"/>
      <c r="V6284" s="209"/>
      <c r="W6284" s="209"/>
    </row>
    <row r="6285" spans="5:23" x14ac:dyDescent="0.25">
      <c r="E6285" s="209"/>
      <c r="F6285" s="209"/>
      <c r="G6285" s="209"/>
      <c r="H6285" s="209"/>
      <c r="I6285" s="209"/>
      <c r="J6285" s="209"/>
      <c r="K6285" s="209"/>
      <c r="O6285" s="209"/>
      <c r="P6285" s="209"/>
      <c r="Q6285" s="209"/>
      <c r="R6285" s="209"/>
      <c r="S6285" s="209"/>
      <c r="T6285" s="209"/>
      <c r="U6285" s="209"/>
      <c r="V6285" s="209"/>
      <c r="W6285" s="209"/>
    </row>
    <row r="6286" spans="5:23" x14ac:dyDescent="0.25">
      <c r="E6286" s="209"/>
      <c r="F6286" s="209"/>
      <c r="G6286" s="209"/>
      <c r="H6286" s="209"/>
      <c r="I6286" s="209"/>
      <c r="J6286" s="209"/>
      <c r="K6286" s="209"/>
      <c r="O6286" s="209"/>
      <c r="P6286" s="209"/>
      <c r="Q6286" s="209"/>
      <c r="R6286" s="209"/>
      <c r="S6286" s="209"/>
      <c r="T6286" s="209"/>
      <c r="U6286" s="209"/>
      <c r="V6286" s="209"/>
      <c r="W6286" s="209"/>
    </row>
    <row r="6287" spans="5:23" x14ac:dyDescent="0.25">
      <c r="E6287" s="209"/>
      <c r="F6287" s="209"/>
      <c r="G6287" s="209"/>
      <c r="H6287" s="209"/>
      <c r="I6287" s="209"/>
      <c r="J6287" s="209"/>
      <c r="K6287" s="209"/>
      <c r="O6287" s="209"/>
      <c r="P6287" s="209"/>
      <c r="Q6287" s="209"/>
      <c r="R6287" s="209"/>
      <c r="S6287" s="209"/>
      <c r="T6287" s="209"/>
      <c r="U6287" s="209"/>
      <c r="V6287" s="209"/>
      <c r="W6287" s="209"/>
    </row>
    <row r="6288" spans="5:23" x14ac:dyDescent="0.25">
      <c r="E6288" s="209"/>
      <c r="F6288" s="209"/>
      <c r="G6288" s="209"/>
      <c r="H6288" s="209"/>
      <c r="I6288" s="209"/>
      <c r="J6288" s="209"/>
      <c r="K6288" s="209"/>
      <c r="O6288" s="209"/>
      <c r="P6288" s="209"/>
      <c r="Q6288" s="209"/>
      <c r="R6288" s="209"/>
      <c r="S6288" s="209"/>
      <c r="T6288" s="209"/>
      <c r="U6288" s="209"/>
      <c r="V6288" s="209"/>
      <c r="W6288" s="209"/>
    </row>
    <row r="6289" spans="5:23" x14ac:dyDescent="0.25">
      <c r="E6289" s="209"/>
      <c r="F6289" s="209"/>
      <c r="G6289" s="209"/>
      <c r="H6289" s="209"/>
      <c r="I6289" s="209"/>
      <c r="J6289" s="209"/>
      <c r="K6289" s="209"/>
      <c r="O6289" s="209"/>
      <c r="P6289" s="209"/>
      <c r="Q6289" s="209"/>
      <c r="R6289" s="209"/>
      <c r="S6289" s="209"/>
      <c r="T6289" s="209"/>
      <c r="U6289" s="209"/>
      <c r="V6289" s="209"/>
      <c r="W6289" s="209"/>
    </row>
    <row r="6290" spans="5:23" x14ac:dyDescent="0.25">
      <c r="E6290" s="209"/>
      <c r="F6290" s="209"/>
      <c r="G6290" s="209"/>
      <c r="H6290" s="209"/>
      <c r="I6290" s="209"/>
      <c r="J6290" s="209"/>
      <c r="K6290" s="209"/>
      <c r="O6290" s="209"/>
      <c r="P6290" s="209"/>
      <c r="Q6290" s="209"/>
      <c r="R6290" s="209"/>
      <c r="S6290" s="209"/>
      <c r="T6290" s="209"/>
      <c r="U6290" s="209"/>
      <c r="V6290" s="209"/>
      <c r="W6290" s="209"/>
    </row>
    <row r="6291" spans="5:23" x14ac:dyDescent="0.25">
      <c r="E6291" s="209"/>
      <c r="F6291" s="209"/>
      <c r="G6291" s="209"/>
      <c r="H6291" s="209"/>
      <c r="I6291" s="209"/>
      <c r="J6291" s="209"/>
      <c r="K6291" s="209"/>
      <c r="O6291" s="209"/>
      <c r="P6291" s="209"/>
      <c r="Q6291" s="209"/>
      <c r="R6291" s="209"/>
      <c r="S6291" s="209"/>
      <c r="T6291" s="209"/>
      <c r="U6291" s="209"/>
      <c r="V6291" s="209"/>
      <c r="W6291" s="209"/>
    </row>
    <row r="6292" spans="5:23" x14ac:dyDescent="0.25">
      <c r="E6292" s="209"/>
      <c r="F6292" s="209"/>
      <c r="G6292" s="209"/>
      <c r="H6292" s="209"/>
      <c r="I6292" s="209"/>
      <c r="J6292" s="209"/>
      <c r="K6292" s="209"/>
      <c r="O6292" s="209"/>
      <c r="P6292" s="209"/>
      <c r="Q6292" s="209"/>
      <c r="R6292" s="209"/>
      <c r="S6292" s="209"/>
      <c r="T6292" s="209"/>
      <c r="U6292" s="209"/>
      <c r="V6292" s="209"/>
      <c r="W6292" s="209"/>
    </row>
    <row r="6293" spans="5:23" x14ac:dyDescent="0.25">
      <c r="E6293" s="209"/>
      <c r="F6293" s="209"/>
      <c r="G6293" s="209"/>
      <c r="H6293" s="209"/>
      <c r="I6293" s="209"/>
      <c r="J6293" s="209"/>
      <c r="K6293" s="209"/>
      <c r="O6293" s="209"/>
      <c r="P6293" s="209"/>
      <c r="Q6293" s="209"/>
      <c r="R6293" s="209"/>
      <c r="S6293" s="209"/>
      <c r="T6293" s="209"/>
      <c r="U6293" s="209"/>
      <c r="V6293" s="209"/>
      <c r="W6293" s="209"/>
    </row>
    <row r="6294" spans="5:23" x14ac:dyDescent="0.25">
      <c r="E6294" s="209"/>
      <c r="F6294" s="209"/>
      <c r="G6294" s="209"/>
      <c r="H6294" s="209"/>
      <c r="I6294" s="209"/>
      <c r="J6294" s="209"/>
      <c r="K6294" s="209"/>
      <c r="O6294" s="209"/>
      <c r="P6294" s="209"/>
      <c r="Q6294" s="209"/>
      <c r="R6294" s="209"/>
      <c r="S6294" s="209"/>
      <c r="T6294" s="209"/>
      <c r="U6294" s="209"/>
      <c r="V6294" s="209"/>
      <c r="W6294" s="209"/>
    </row>
    <row r="6295" spans="5:23" x14ac:dyDescent="0.25">
      <c r="E6295" s="209"/>
      <c r="F6295" s="209"/>
      <c r="G6295" s="209"/>
      <c r="H6295" s="209"/>
      <c r="I6295" s="209"/>
      <c r="J6295" s="209"/>
      <c r="K6295" s="209"/>
      <c r="O6295" s="209"/>
      <c r="P6295" s="209"/>
      <c r="Q6295" s="209"/>
      <c r="R6295" s="209"/>
      <c r="S6295" s="209"/>
      <c r="T6295" s="209"/>
      <c r="U6295" s="209"/>
      <c r="V6295" s="209"/>
      <c r="W6295" s="209"/>
    </row>
    <row r="6296" spans="5:23" x14ac:dyDescent="0.25">
      <c r="E6296" s="209"/>
      <c r="F6296" s="209"/>
      <c r="G6296" s="209"/>
      <c r="H6296" s="209"/>
      <c r="I6296" s="209"/>
      <c r="J6296" s="209"/>
      <c r="K6296" s="209"/>
      <c r="O6296" s="209"/>
      <c r="P6296" s="209"/>
      <c r="Q6296" s="209"/>
      <c r="R6296" s="209"/>
      <c r="S6296" s="209"/>
      <c r="T6296" s="209"/>
      <c r="U6296" s="209"/>
      <c r="V6296" s="209"/>
      <c r="W6296" s="209"/>
    </row>
    <row r="6297" spans="5:23" x14ac:dyDescent="0.25">
      <c r="E6297" s="209"/>
      <c r="F6297" s="209"/>
      <c r="G6297" s="209"/>
      <c r="H6297" s="209"/>
      <c r="I6297" s="209"/>
      <c r="J6297" s="209"/>
      <c r="K6297" s="209"/>
      <c r="O6297" s="209"/>
      <c r="P6297" s="209"/>
      <c r="Q6297" s="209"/>
      <c r="R6297" s="209"/>
      <c r="S6297" s="209"/>
      <c r="T6297" s="209"/>
      <c r="U6297" s="209"/>
      <c r="V6297" s="209"/>
      <c r="W6297" s="209"/>
    </row>
    <row r="6298" spans="5:23" x14ac:dyDescent="0.25">
      <c r="E6298" s="209"/>
      <c r="F6298" s="209"/>
      <c r="G6298" s="209"/>
      <c r="H6298" s="209"/>
      <c r="I6298" s="209"/>
      <c r="J6298" s="209"/>
      <c r="K6298" s="209"/>
      <c r="O6298" s="209"/>
      <c r="P6298" s="209"/>
      <c r="Q6298" s="209"/>
      <c r="R6298" s="209"/>
      <c r="S6298" s="209"/>
      <c r="T6298" s="209"/>
      <c r="U6298" s="209"/>
      <c r="V6298" s="209"/>
      <c r="W6298" s="209"/>
    </row>
    <row r="6299" spans="5:23" x14ac:dyDescent="0.25">
      <c r="E6299" s="209"/>
      <c r="F6299" s="209"/>
      <c r="G6299" s="209"/>
      <c r="H6299" s="209"/>
      <c r="I6299" s="209"/>
      <c r="J6299" s="209"/>
      <c r="K6299" s="209"/>
      <c r="O6299" s="209"/>
      <c r="P6299" s="209"/>
      <c r="Q6299" s="209"/>
      <c r="R6299" s="209"/>
      <c r="S6299" s="209"/>
      <c r="T6299" s="209"/>
      <c r="U6299" s="209"/>
      <c r="V6299" s="209"/>
      <c r="W6299" s="209"/>
    </row>
    <row r="6300" spans="5:23" x14ac:dyDescent="0.25">
      <c r="E6300" s="209"/>
      <c r="F6300" s="209"/>
      <c r="G6300" s="209"/>
      <c r="H6300" s="209"/>
      <c r="I6300" s="209"/>
      <c r="J6300" s="209"/>
      <c r="K6300" s="209"/>
      <c r="O6300" s="209"/>
      <c r="P6300" s="209"/>
      <c r="Q6300" s="209"/>
      <c r="R6300" s="209"/>
      <c r="S6300" s="209"/>
      <c r="T6300" s="209"/>
      <c r="U6300" s="209"/>
      <c r="V6300" s="209"/>
      <c r="W6300" s="209"/>
    </row>
    <row r="6301" spans="5:23" x14ac:dyDescent="0.25">
      <c r="E6301" s="209"/>
      <c r="F6301" s="209"/>
      <c r="G6301" s="209"/>
      <c r="H6301" s="209"/>
      <c r="I6301" s="209"/>
      <c r="J6301" s="209"/>
      <c r="K6301" s="209"/>
      <c r="O6301" s="209"/>
      <c r="P6301" s="209"/>
      <c r="Q6301" s="209"/>
      <c r="R6301" s="209"/>
      <c r="S6301" s="209"/>
      <c r="T6301" s="209"/>
      <c r="U6301" s="209"/>
      <c r="V6301" s="209"/>
      <c r="W6301" s="209"/>
    </row>
    <row r="6302" spans="5:23" x14ac:dyDescent="0.25">
      <c r="E6302" s="209"/>
      <c r="F6302" s="209"/>
      <c r="G6302" s="209"/>
      <c r="H6302" s="209"/>
      <c r="I6302" s="209"/>
      <c r="J6302" s="209"/>
      <c r="K6302" s="209"/>
      <c r="O6302" s="209"/>
      <c r="P6302" s="209"/>
      <c r="Q6302" s="209"/>
      <c r="R6302" s="209"/>
      <c r="S6302" s="209"/>
      <c r="T6302" s="209"/>
      <c r="U6302" s="209"/>
      <c r="V6302" s="209"/>
      <c r="W6302" s="209"/>
    </row>
    <row r="6303" spans="5:23" x14ac:dyDescent="0.25">
      <c r="E6303" s="209"/>
      <c r="F6303" s="209"/>
      <c r="G6303" s="209"/>
      <c r="H6303" s="209"/>
      <c r="I6303" s="209"/>
      <c r="J6303" s="209"/>
      <c r="K6303" s="209"/>
      <c r="O6303" s="209"/>
      <c r="P6303" s="209"/>
      <c r="Q6303" s="209"/>
      <c r="R6303" s="209"/>
      <c r="S6303" s="209"/>
      <c r="T6303" s="209"/>
      <c r="U6303" s="209"/>
      <c r="V6303" s="209"/>
      <c r="W6303" s="209"/>
    </row>
    <row r="6304" spans="5:23" x14ac:dyDescent="0.25">
      <c r="E6304" s="209"/>
      <c r="F6304" s="209"/>
      <c r="G6304" s="209"/>
      <c r="H6304" s="209"/>
      <c r="I6304" s="209"/>
      <c r="J6304" s="209"/>
      <c r="K6304" s="209"/>
      <c r="O6304" s="209"/>
      <c r="P6304" s="209"/>
      <c r="Q6304" s="209"/>
      <c r="R6304" s="209"/>
      <c r="S6304" s="209"/>
      <c r="T6304" s="209"/>
      <c r="U6304" s="209"/>
      <c r="V6304" s="209"/>
      <c r="W6304" s="209"/>
    </row>
    <row r="6305" spans="5:23" x14ac:dyDescent="0.25">
      <c r="E6305" s="209"/>
      <c r="F6305" s="209"/>
      <c r="G6305" s="209"/>
      <c r="H6305" s="209"/>
      <c r="I6305" s="209"/>
      <c r="J6305" s="209"/>
      <c r="K6305" s="209"/>
      <c r="O6305" s="209"/>
      <c r="P6305" s="209"/>
      <c r="Q6305" s="209"/>
      <c r="R6305" s="209"/>
      <c r="S6305" s="209"/>
      <c r="T6305" s="209"/>
      <c r="U6305" s="209"/>
      <c r="V6305" s="209"/>
      <c r="W6305" s="209"/>
    </row>
    <row r="6306" spans="5:23" x14ac:dyDescent="0.25">
      <c r="E6306" s="209"/>
      <c r="F6306" s="209"/>
      <c r="G6306" s="209"/>
      <c r="H6306" s="209"/>
      <c r="I6306" s="209"/>
      <c r="J6306" s="209"/>
      <c r="K6306" s="209"/>
      <c r="O6306" s="209"/>
      <c r="P6306" s="209"/>
      <c r="Q6306" s="209"/>
      <c r="R6306" s="209"/>
      <c r="S6306" s="209"/>
      <c r="T6306" s="209"/>
      <c r="U6306" s="209"/>
      <c r="V6306" s="209"/>
      <c r="W6306" s="209"/>
    </row>
    <row r="6307" spans="5:23" x14ac:dyDescent="0.25">
      <c r="E6307" s="209"/>
      <c r="F6307" s="209"/>
      <c r="G6307" s="209"/>
      <c r="H6307" s="209"/>
      <c r="I6307" s="209"/>
      <c r="J6307" s="209"/>
      <c r="K6307" s="209"/>
      <c r="O6307" s="209"/>
      <c r="P6307" s="209"/>
      <c r="Q6307" s="209"/>
      <c r="R6307" s="209"/>
      <c r="S6307" s="209"/>
      <c r="T6307" s="209"/>
      <c r="U6307" s="209"/>
      <c r="V6307" s="209"/>
      <c r="W6307" s="209"/>
    </row>
    <row r="6308" spans="5:23" x14ac:dyDescent="0.25">
      <c r="E6308" s="209"/>
      <c r="F6308" s="209"/>
      <c r="G6308" s="209"/>
      <c r="H6308" s="209"/>
      <c r="I6308" s="209"/>
      <c r="J6308" s="209"/>
      <c r="K6308" s="209"/>
      <c r="O6308" s="209"/>
      <c r="P6308" s="209"/>
      <c r="Q6308" s="209"/>
      <c r="R6308" s="209"/>
      <c r="S6308" s="209"/>
      <c r="T6308" s="209"/>
      <c r="U6308" s="209"/>
      <c r="V6308" s="209"/>
      <c r="W6308" s="209"/>
    </row>
    <row r="6309" spans="5:23" x14ac:dyDescent="0.25">
      <c r="E6309" s="209"/>
      <c r="F6309" s="209"/>
      <c r="G6309" s="209"/>
      <c r="H6309" s="209"/>
      <c r="I6309" s="209"/>
      <c r="J6309" s="209"/>
      <c r="K6309" s="209"/>
      <c r="O6309" s="209"/>
      <c r="P6309" s="209"/>
      <c r="Q6309" s="209"/>
      <c r="R6309" s="209"/>
      <c r="S6309" s="209"/>
      <c r="T6309" s="209"/>
      <c r="U6309" s="209"/>
      <c r="V6309" s="209"/>
      <c r="W6309" s="209"/>
    </row>
    <row r="6310" spans="5:23" x14ac:dyDescent="0.25">
      <c r="E6310" s="209"/>
      <c r="F6310" s="209"/>
      <c r="G6310" s="209"/>
      <c r="H6310" s="209"/>
      <c r="I6310" s="209"/>
      <c r="J6310" s="209"/>
      <c r="K6310" s="209"/>
      <c r="O6310" s="209"/>
      <c r="P6310" s="209"/>
      <c r="Q6310" s="209"/>
      <c r="R6310" s="209"/>
      <c r="S6310" s="209"/>
      <c r="T6310" s="209"/>
      <c r="U6310" s="209"/>
      <c r="V6310" s="209"/>
      <c r="W6310" s="209"/>
    </row>
    <row r="6311" spans="5:23" x14ac:dyDescent="0.25">
      <c r="E6311" s="209"/>
      <c r="F6311" s="209"/>
      <c r="G6311" s="209"/>
      <c r="H6311" s="209"/>
      <c r="I6311" s="209"/>
      <c r="J6311" s="209"/>
      <c r="K6311" s="209"/>
      <c r="O6311" s="209"/>
      <c r="P6311" s="209"/>
      <c r="Q6311" s="209"/>
      <c r="R6311" s="209"/>
      <c r="S6311" s="209"/>
      <c r="T6311" s="209"/>
      <c r="U6311" s="209"/>
      <c r="V6311" s="209"/>
      <c r="W6311" s="209"/>
    </row>
    <row r="6312" spans="5:23" x14ac:dyDescent="0.25">
      <c r="E6312" s="209"/>
      <c r="F6312" s="209"/>
      <c r="G6312" s="209"/>
      <c r="H6312" s="209"/>
      <c r="I6312" s="209"/>
      <c r="J6312" s="209"/>
      <c r="K6312" s="209"/>
      <c r="O6312" s="209"/>
      <c r="P6312" s="209"/>
      <c r="Q6312" s="209"/>
      <c r="R6312" s="209"/>
      <c r="S6312" s="209"/>
      <c r="T6312" s="209"/>
      <c r="U6312" s="209"/>
      <c r="V6312" s="209"/>
      <c r="W6312" s="209"/>
    </row>
    <row r="6313" spans="5:23" x14ac:dyDescent="0.25">
      <c r="E6313" s="209"/>
      <c r="F6313" s="209"/>
      <c r="G6313" s="209"/>
      <c r="H6313" s="209"/>
      <c r="I6313" s="209"/>
      <c r="J6313" s="209"/>
      <c r="K6313" s="209"/>
      <c r="O6313" s="209"/>
      <c r="P6313" s="209"/>
      <c r="Q6313" s="209"/>
      <c r="R6313" s="209"/>
      <c r="S6313" s="209"/>
      <c r="T6313" s="209"/>
      <c r="U6313" s="209"/>
      <c r="V6313" s="209"/>
      <c r="W6313" s="209"/>
    </row>
    <row r="6314" spans="5:23" x14ac:dyDescent="0.25">
      <c r="E6314" s="209"/>
      <c r="F6314" s="209"/>
      <c r="G6314" s="209"/>
      <c r="H6314" s="209"/>
      <c r="I6314" s="209"/>
      <c r="J6314" s="209"/>
      <c r="K6314" s="209"/>
      <c r="O6314" s="209"/>
      <c r="P6314" s="209"/>
      <c r="Q6314" s="209"/>
      <c r="R6314" s="209"/>
      <c r="S6314" s="209"/>
      <c r="T6314" s="209"/>
      <c r="U6314" s="209"/>
      <c r="V6314" s="209"/>
      <c r="W6314" s="209"/>
    </row>
    <row r="6315" spans="5:23" x14ac:dyDescent="0.25">
      <c r="E6315" s="209"/>
      <c r="F6315" s="209"/>
      <c r="G6315" s="209"/>
      <c r="H6315" s="209"/>
      <c r="I6315" s="209"/>
      <c r="J6315" s="209"/>
      <c r="K6315" s="209"/>
      <c r="O6315" s="209"/>
      <c r="P6315" s="209"/>
      <c r="Q6315" s="209"/>
      <c r="R6315" s="209"/>
      <c r="S6315" s="209"/>
      <c r="T6315" s="209"/>
      <c r="U6315" s="209"/>
      <c r="V6315" s="209"/>
      <c r="W6315" s="209"/>
    </row>
    <row r="6316" spans="5:23" x14ac:dyDescent="0.25">
      <c r="E6316" s="209"/>
      <c r="F6316" s="209"/>
      <c r="G6316" s="209"/>
      <c r="H6316" s="209"/>
      <c r="I6316" s="209"/>
      <c r="J6316" s="209"/>
      <c r="K6316" s="209"/>
      <c r="O6316" s="209"/>
      <c r="P6316" s="209"/>
      <c r="Q6316" s="209"/>
      <c r="R6316" s="209"/>
      <c r="S6316" s="209"/>
      <c r="T6316" s="209"/>
      <c r="U6316" s="209"/>
      <c r="V6316" s="209"/>
      <c r="W6316" s="209"/>
    </row>
    <row r="6317" spans="5:23" x14ac:dyDescent="0.25">
      <c r="E6317" s="209"/>
      <c r="F6317" s="209"/>
      <c r="G6317" s="209"/>
      <c r="H6317" s="209"/>
      <c r="I6317" s="209"/>
      <c r="J6317" s="209"/>
      <c r="K6317" s="209"/>
      <c r="O6317" s="209"/>
      <c r="P6317" s="209"/>
      <c r="Q6317" s="209"/>
      <c r="R6317" s="209"/>
      <c r="S6317" s="209"/>
      <c r="T6317" s="209"/>
      <c r="U6317" s="209"/>
      <c r="V6317" s="209"/>
      <c r="W6317" s="209"/>
    </row>
    <row r="6318" spans="5:23" x14ac:dyDescent="0.25">
      <c r="E6318" s="209"/>
      <c r="F6318" s="209"/>
      <c r="G6318" s="209"/>
      <c r="H6318" s="209"/>
      <c r="I6318" s="209"/>
      <c r="J6318" s="209"/>
      <c r="K6318" s="209"/>
      <c r="O6318" s="209"/>
      <c r="P6318" s="209"/>
      <c r="Q6318" s="209"/>
      <c r="R6318" s="209"/>
      <c r="S6318" s="209"/>
      <c r="T6318" s="209"/>
      <c r="U6318" s="209"/>
      <c r="V6318" s="209"/>
      <c r="W6318" s="209"/>
    </row>
    <row r="6319" spans="5:23" x14ac:dyDescent="0.25">
      <c r="E6319" s="209"/>
      <c r="F6319" s="209"/>
      <c r="G6319" s="209"/>
      <c r="H6319" s="209"/>
      <c r="I6319" s="209"/>
      <c r="J6319" s="209"/>
      <c r="K6319" s="209"/>
      <c r="O6319" s="209"/>
      <c r="P6319" s="209"/>
      <c r="Q6319" s="209"/>
      <c r="R6319" s="209"/>
      <c r="S6319" s="209"/>
      <c r="T6319" s="209"/>
      <c r="U6319" s="209"/>
      <c r="V6319" s="209"/>
      <c r="W6319" s="209"/>
    </row>
    <row r="6320" spans="5:23" x14ac:dyDescent="0.25">
      <c r="E6320" s="209"/>
      <c r="F6320" s="209"/>
      <c r="G6320" s="209"/>
      <c r="H6320" s="209"/>
      <c r="I6320" s="209"/>
      <c r="J6320" s="209"/>
      <c r="K6320" s="209"/>
      <c r="O6320" s="209"/>
      <c r="P6320" s="209"/>
      <c r="Q6320" s="209"/>
      <c r="R6320" s="209"/>
      <c r="S6320" s="209"/>
      <c r="T6320" s="209"/>
      <c r="U6320" s="209"/>
      <c r="V6320" s="209"/>
      <c r="W6320" s="209"/>
    </row>
    <row r="6321" spans="5:23" x14ac:dyDescent="0.25">
      <c r="E6321" s="209"/>
      <c r="F6321" s="209"/>
      <c r="G6321" s="209"/>
      <c r="H6321" s="209"/>
      <c r="I6321" s="209"/>
      <c r="J6321" s="209"/>
      <c r="K6321" s="209"/>
      <c r="O6321" s="209"/>
      <c r="P6321" s="209"/>
      <c r="Q6321" s="209"/>
      <c r="R6321" s="209"/>
      <c r="S6321" s="209"/>
      <c r="T6321" s="209"/>
      <c r="U6321" s="209"/>
      <c r="V6321" s="209"/>
      <c r="W6321" s="209"/>
    </row>
    <row r="6322" spans="5:23" x14ac:dyDescent="0.25">
      <c r="E6322" s="209"/>
      <c r="F6322" s="209"/>
      <c r="G6322" s="209"/>
      <c r="H6322" s="209"/>
      <c r="I6322" s="209"/>
      <c r="J6322" s="209"/>
      <c r="K6322" s="209"/>
      <c r="O6322" s="209"/>
      <c r="P6322" s="209"/>
      <c r="Q6322" s="209"/>
      <c r="R6322" s="209"/>
      <c r="S6322" s="209"/>
      <c r="T6322" s="209"/>
      <c r="U6322" s="209"/>
      <c r="V6322" s="209"/>
      <c r="W6322" s="209"/>
    </row>
    <row r="6323" spans="5:23" x14ac:dyDescent="0.25">
      <c r="E6323" s="209"/>
      <c r="F6323" s="209"/>
      <c r="G6323" s="209"/>
      <c r="H6323" s="209"/>
      <c r="I6323" s="209"/>
      <c r="J6323" s="209"/>
      <c r="K6323" s="209"/>
      <c r="O6323" s="209"/>
      <c r="P6323" s="209"/>
      <c r="Q6323" s="209"/>
      <c r="R6323" s="209"/>
      <c r="S6323" s="209"/>
      <c r="T6323" s="209"/>
      <c r="U6323" s="209"/>
      <c r="V6323" s="209"/>
      <c r="W6323" s="209"/>
    </row>
    <row r="6324" spans="5:23" x14ac:dyDescent="0.25">
      <c r="E6324" s="209"/>
      <c r="F6324" s="209"/>
      <c r="G6324" s="209"/>
      <c r="H6324" s="209"/>
      <c r="I6324" s="209"/>
      <c r="J6324" s="209"/>
      <c r="K6324" s="209"/>
      <c r="O6324" s="209"/>
      <c r="P6324" s="209"/>
      <c r="Q6324" s="209"/>
      <c r="R6324" s="209"/>
      <c r="S6324" s="209"/>
      <c r="T6324" s="209"/>
      <c r="U6324" s="209"/>
      <c r="V6324" s="209"/>
      <c r="W6324" s="209"/>
    </row>
    <row r="6325" spans="5:23" x14ac:dyDescent="0.25">
      <c r="E6325" s="209"/>
      <c r="F6325" s="209"/>
      <c r="G6325" s="209"/>
      <c r="H6325" s="209"/>
      <c r="I6325" s="209"/>
      <c r="J6325" s="209"/>
      <c r="K6325" s="209"/>
      <c r="O6325" s="209"/>
      <c r="P6325" s="209"/>
      <c r="Q6325" s="209"/>
      <c r="R6325" s="209"/>
      <c r="S6325" s="209"/>
      <c r="T6325" s="209"/>
      <c r="U6325" s="209"/>
      <c r="V6325" s="209"/>
      <c r="W6325" s="209"/>
    </row>
    <row r="6326" spans="5:23" x14ac:dyDescent="0.25">
      <c r="E6326" s="209"/>
      <c r="F6326" s="209"/>
      <c r="G6326" s="209"/>
      <c r="H6326" s="209"/>
      <c r="I6326" s="209"/>
      <c r="J6326" s="209"/>
      <c r="K6326" s="209"/>
      <c r="O6326" s="209"/>
      <c r="P6326" s="209"/>
      <c r="Q6326" s="209"/>
      <c r="R6326" s="209"/>
      <c r="S6326" s="209"/>
      <c r="T6326" s="209"/>
      <c r="U6326" s="209"/>
      <c r="V6326" s="209"/>
      <c r="W6326" s="209"/>
    </row>
    <row r="6327" spans="5:23" x14ac:dyDescent="0.25">
      <c r="E6327" s="209"/>
      <c r="F6327" s="209"/>
      <c r="G6327" s="209"/>
      <c r="H6327" s="209"/>
      <c r="I6327" s="209"/>
      <c r="J6327" s="209"/>
      <c r="K6327" s="209"/>
      <c r="O6327" s="209"/>
      <c r="P6327" s="209"/>
      <c r="Q6327" s="209"/>
      <c r="R6327" s="209"/>
      <c r="S6327" s="209"/>
      <c r="T6327" s="209"/>
      <c r="U6327" s="209"/>
      <c r="V6327" s="209"/>
      <c r="W6327" s="209"/>
    </row>
    <row r="6328" spans="5:23" x14ac:dyDescent="0.25">
      <c r="E6328" s="209"/>
      <c r="F6328" s="209"/>
      <c r="G6328" s="209"/>
      <c r="H6328" s="209"/>
      <c r="I6328" s="209"/>
      <c r="J6328" s="209"/>
      <c r="K6328" s="209"/>
      <c r="O6328" s="209"/>
      <c r="P6328" s="209"/>
      <c r="Q6328" s="209"/>
      <c r="R6328" s="209"/>
      <c r="S6328" s="209"/>
      <c r="T6328" s="209"/>
      <c r="U6328" s="209"/>
      <c r="V6328" s="209"/>
      <c r="W6328" s="209"/>
    </row>
    <row r="6329" spans="5:23" x14ac:dyDescent="0.25">
      <c r="E6329" s="209"/>
      <c r="F6329" s="209"/>
      <c r="G6329" s="209"/>
      <c r="H6329" s="209"/>
      <c r="I6329" s="209"/>
      <c r="J6329" s="209"/>
      <c r="K6329" s="209"/>
      <c r="O6329" s="209"/>
      <c r="P6329" s="209"/>
      <c r="Q6329" s="209"/>
      <c r="R6329" s="209"/>
      <c r="S6329" s="209"/>
      <c r="T6329" s="209"/>
      <c r="U6329" s="209"/>
      <c r="V6329" s="209"/>
      <c r="W6329" s="209"/>
    </row>
    <row r="6330" spans="5:23" x14ac:dyDescent="0.25">
      <c r="E6330" s="209"/>
      <c r="F6330" s="209"/>
      <c r="G6330" s="209"/>
      <c r="H6330" s="209"/>
      <c r="I6330" s="209"/>
      <c r="J6330" s="209"/>
      <c r="K6330" s="209"/>
      <c r="O6330" s="209"/>
      <c r="P6330" s="209"/>
      <c r="Q6330" s="209"/>
      <c r="R6330" s="209"/>
      <c r="S6330" s="209"/>
      <c r="T6330" s="209"/>
      <c r="U6330" s="209"/>
      <c r="V6330" s="209"/>
      <c r="W6330" s="209"/>
    </row>
    <row r="6331" spans="5:23" x14ac:dyDescent="0.25">
      <c r="E6331" s="209"/>
      <c r="F6331" s="209"/>
      <c r="G6331" s="209"/>
      <c r="H6331" s="209"/>
      <c r="I6331" s="209"/>
      <c r="J6331" s="209"/>
      <c r="K6331" s="209"/>
      <c r="O6331" s="209"/>
      <c r="P6331" s="209"/>
      <c r="Q6331" s="209"/>
      <c r="R6331" s="209"/>
      <c r="S6331" s="209"/>
      <c r="T6331" s="209"/>
      <c r="U6331" s="209"/>
      <c r="V6331" s="209"/>
      <c r="W6331" s="209"/>
    </row>
    <row r="6332" spans="5:23" x14ac:dyDescent="0.25">
      <c r="E6332" s="209"/>
      <c r="F6332" s="209"/>
      <c r="G6332" s="209"/>
      <c r="H6332" s="209"/>
      <c r="I6332" s="209"/>
      <c r="J6332" s="209"/>
      <c r="K6332" s="209"/>
      <c r="O6332" s="209"/>
      <c r="P6332" s="209"/>
      <c r="Q6332" s="209"/>
      <c r="R6332" s="209"/>
      <c r="S6332" s="209"/>
      <c r="T6332" s="209"/>
      <c r="U6332" s="209"/>
      <c r="V6332" s="209"/>
      <c r="W6332" s="209"/>
    </row>
    <row r="6333" spans="5:23" x14ac:dyDescent="0.25">
      <c r="E6333" s="209"/>
      <c r="F6333" s="209"/>
      <c r="G6333" s="209"/>
      <c r="H6333" s="209"/>
      <c r="I6333" s="209"/>
      <c r="J6333" s="209"/>
      <c r="K6333" s="209"/>
      <c r="O6333" s="209"/>
      <c r="P6333" s="209"/>
      <c r="Q6333" s="209"/>
      <c r="R6333" s="209"/>
      <c r="S6333" s="209"/>
      <c r="T6333" s="209"/>
      <c r="U6333" s="209"/>
      <c r="V6333" s="209"/>
      <c r="W6333" s="209"/>
    </row>
    <row r="6334" spans="5:23" x14ac:dyDescent="0.25">
      <c r="E6334" s="209"/>
      <c r="F6334" s="209"/>
      <c r="G6334" s="209"/>
      <c r="H6334" s="209"/>
      <c r="I6334" s="209"/>
      <c r="J6334" s="209"/>
      <c r="K6334" s="209"/>
      <c r="O6334" s="209"/>
      <c r="P6334" s="209"/>
      <c r="Q6334" s="209"/>
      <c r="R6334" s="209"/>
      <c r="S6334" s="209"/>
      <c r="T6334" s="209"/>
      <c r="U6334" s="209"/>
      <c r="V6334" s="209"/>
      <c r="W6334" s="209"/>
    </row>
    <row r="6335" spans="5:23" x14ac:dyDescent="0.25">
      <c r="E6335" s="209"/>
      <c r="F6335" s="209"/>
      <c r="G6335" s="209"/>
      <c r="H6335" s="209"/>
      <c r="I6335" s="209"/>
      <c r="J6335" s="209"/>
      <c r="K6335" s="209"/>
      <c r="O6335" s="209"/>
      <c r="P6335" s="209"/>
      <c r="Q6335" s="209"/>
      <c r="R6335" s="209"/>
      <c r="S6335" s="209"/>
      <c r="T6335" s="209"/>
      <c r="U6335" s="209"/>
      <c r="V6335" s="209"/>
      <c r="W6335" s="209"/>
    </row>
    <row r="6336" spans="5:23" x14ac:dyDescent="0.25">
      <c r="E6336" s="209"/>
      <c r="F6336" s="209"/>
      <c r="G6336" s="209"/>
      <c r="H6336" s="209"/>
      <c r="I6336" s="209"/>
      <c r="J6336" s="209"/>
      <c r="K6336" s="209"/>
      <c r="O6336" s="209"/>
      <c r="P6336" s="209"/>
      <c r="Q6336" s="209"/>
      <c r="R6336" s="209"/>
      <c r="S6336" s="209"/>
      <c r="T6336" s="209"/>
      <c r="U6336" s="209"/>
      <c r="V6336" s="209"/>
      <c r="W6336" s="209"/>
    </row>
    <row r="6337" spans="5:23" x14ac:dyDescent="0.25">
      <c r="E6337" s="209"/>
      <c r="F6337" s="209"/>
      <c r="G6337" s="209"/>
      <c r="H6337" s="209"/>
      <c r="I6337" s="209"/>
      <c r="J6337" s="209"/>
      <c r="K6337" s="209"/>
      <c r="O6337" s="209"/>
      <c r="P6337" s="209"/>
      <c r="Q6337" s="209"/>
      <c r="R6337" s="209"/>
      <c r="S6337" s="209"/>
      <c r="T6337" s="209"/>
      <c r="U6337" s="209"/>
      <c r="V6337" s="209"/>
      <c r="W6337" s="209"/>
    </row>
    <row r="6338" spans="5:23" x14ac:dyDescent="0.25">
      <c r="E6338" s="209"/>
      <c r="F6338" s="209"/>
      <c r="G6338" s="209"/>
      <c r="H6338" s="209"/>
      <c r="I6338" s="209"/>
      <c r="J6338" s="209"/>
      <c r="K6338" s="209"/>
      <c r="O6338" s="209"/>
      <c r="P6338" s="209"/>
      <c r="Q6338" s="209"/>
      <c r="R6338" s="209"/>
      <c r="S6338" s="209"/>
      <c r="T6338" s="209"/>
      <c r="U6338" s="209"/>
      <c r="V6338" s="209"/>
      <c r="W6338" s="209"/>
    </row>
    <row r="6339" spans="5:23" x14ac:dyDescent="0.25">
      <c r="E6339" s="209"/>
      <c r="F6339" s="209"/>
      <c r="G6339" s="209"/>
      <c r="H6339" s="209"/>
      <c r="I6339" s="209"/>
      <c r="J6339" s="209"/>
      <c r="K6339" s="209"/>
      <c r="O6339" s="209"/>
      <c r="P6339" s="209"/>
      <c r="Q6339" s="209"/>
      <c r="R6339" s="209"/>
      <c r="S6339" s="209"/>
      <c r="T6339" s="209"/>
      <c r="U6339" s="209"/>
      <c r="V6339" s="209"/>
      <c r="W6339" s="209"/>
    </row>
    <row r="6340" spans="5:23" x14ac:dyDescent="0.25">
      <c r="E6340" s="209"/>
      <c r="F6340" s="209"/>
      <c r="G6340" s="209"/>
      <c r="H6340" s="209"/>
      <c r="I6340" s="209"/>
      <c r="J6340" s="209"/>
      <c r="K6340" s="209"/>
      <c r="O6340" s="209"/>
      <c r="P6340" s="209"/>
      <c r="Q6340" s="209"/>
      <c r="R6340" s="209"/>
      <c r="S6340" s="209"/>
      <c r="T6340" s="209"/>
      <c r="U6340" s="209"/>
      <c r="V6340" s="209"/>
      <c r="W6340" s="209"/>
    </row>
    <row r="6341" spans="5:23" x14ac:dyDescent="0.25">
      <c r="E6341" s="209"/>
      <c r="F6341" s="209"/>
      <c r="G6341" s="209"/>
      <c r="H6341" s="209"/>
      <c r="I6341" s="209"/>
      <c r="J6341" s="209"/>
      <c r="K6341" s="209"/>
      <c r="O6341" s="209"/>
      <c r="P6341" s="209"/>
      <c r="Q6341" s="209"/>
      <c r="R6341" s="209"/>
      <c r="S6341" s="209"/>
      <c r="T6341" s="209"/>
      <c r="U6341" s="209"/>
      <c r="V6341" s="209"/>
      <c r="W6341" s="209"/>
    </row>
    <row r="6342" spans="5:23" x14ac:dyDescent="0.25">
      <c r="E6342" s="209"/>
      <c r="F6342" s="209"/>
      <c r="G6342" s="209"/>
      <c r="H6342" s="209"/>
      <c r="I6342" s="209"/>
      <c r="J6342" s="209"/>
      <c r="K6342" s="209"/>
      <c r="O6342" s="209"/>
      <c r="P6342" s="209"/>
      <c r="Q6342" s="209"/>
      <c r="R6342" s="209"/>
      <c r="S6342" s="209"/>
      <c r="T6342" s="209"/>
      <c r="U6342" s="209"/>
      <c r="V6342" s="209"/>
      <c r="W6342" s="209"/>
    </row>
    <row r="6343" spans="5:23" x14ac:dyDescent="0.25">
      <c r="E6343" s="209"/>
      <c r="F6343" s="209"/>
      <c r="G6343" s="209"/>
      <c r="H6343" s="209"/>
      <c r="I6343" s="209"/>
      <c r="J6343" s="209"/>
      <c r="K6343" s="209"/>
      <c r="O6343" s="209"/>
      <c r="P6343" s="209"/>
      <c r="Q6343" s="209"/>
      <c r="R6343" s="209"/>
      <c r="S6343" s="209"/>
      <c r="T6343" s="209"/>
      <c r="U6343" s="209"/>
      <c r="V6343" s="209"/>
      <c r="W6343" s="209"/>
    </row>
    <row r="6344" spans="5:23" x14ac:dyDescent="0.25">
      <c r="E6344" s="209"/>
      <c r="F6344" s="209"/>
      <c r="G6344" s="209"/>
      <c r="H6344" s="209"/>
      <c r="I6344" s="209"/>
      <c r="J6344" s="209"/>
      <c r="K6344" s="209"/>
      <c r="O6344" s="209"/>
      <c r="P6344" s="209"/>
      <c r="Q6344" s="209"/>
      <c r="R6344" s="209"/>
      <c r="S6344" s="209"/>
      <c r="T6344" s="209"/>
      <c r="U6344" s="209"/>
      <c r="V6344" s="209"/>
      <c r="W6344" s="209"/>
    </row>
    <row r="6345" spans="5:23" x14ac:dyDescent="0.25">
      <c r="E6345" s="209"/>
      <c r="F6345" s="209"/>
      <c r="G6345" s="209"/>
      <c r="H6345" s="209"/>
      <c r="I6345" s="209"/>
      <c r="J6345" s="209"/>
      <c r="K6345" s="209"/>
      <c r="O6345" s="209"/>
      <c r="P6345" s="209"/>
      <c r="Q6345" s="209"/>
      <c r="R6345" s="209"/>
      <c r="S6345" s="209"/>
      <c r="T6345" s="209"/>
      <c r="U6345" s="209"/>
      <c r="V6345" s="209"/>
      <c r="W6345" s="209"/>
    </row>
    <row r="6346" spans="5:23" x14ac:dyDescent="0.25">
      <c r="E6346" s="209"/>
      <c r="F6346" s="209"/>
      <c r="G6346" s="209"/>
      <c r="H6346" s="209"/>
      <c r="I6346" s="209"/>
      <c r="J6346" s="209"/>
      <c r="K6346" s="209"/>
      <c r="O6346" s="209"/>
      <c r="P6346" s="209"/>
      <c r="Q6346" s="209"/>
      <c r="R6346" s="209"/>
      <c r="S6346" s="209"/>
      <c r="T6346" s="209"/>
      <c r="U6346" s="209"/>
      <c r="V6346" s="209"/>
      <c r="W6346" s="209"/>
    </row>
    <row r="6347" spans="5:23" x14ac:dyDescent="0.25">
      <c r="E6347" s="209"/>
      <c r="F6347" s="209"/>
      <c r="G6347" s="209"/>
      <c r="H6347" s="209"/>
      <c r="I6347" s="209"/>
      <c r="J6347" s="209"/>
      <c r="K6347" s="209"/>
      <c r="O6347" s="209"/>
      <c r="P6347" s="209"/>
      <c r="Q6347" s="209"/>
      <c r="R6347" s="209"/>
      <c r="S6347" s="209"/>
      <c r="T6347" s="209"/>
      <c r="U6347" s="209"/>
      <c r="V6347" s="209"/>
      <c r="W6347" s="209"/>
    </row>
    <row r="6348" spans="5:23" x14ac:dyDescent="0.25">
      <c r="E6348" s="209"/>
      <c r="F6348" s="209"/>
      <c r="G6348" s="209"/>
      <c r="H6348" s="209"/>
      <c r="I6348" s="209"/>
      <c r="J6348" s="209"/>
      <c r="K6348" s="209"/>
      <c r="O6348" s="209"/>
      <c r="P6348" s="209"/>
      <c r="Q6348" s="209"/>
      <c r="R6348" s="209"/>
      <c r="S6348" s="209"/>
      <c r="T6348" s="209"/>
      <c r="U6348" s="209"/>
      <c r="V6348" s="209"/>
      <c r="W6348" s="209"/>
    </row>
    <row r="6349" spans="5:23" x14ac:dyDescent="0.25">
      <c r="E6349" s="209"/>
      <c r="F6349" s="209"/>
      <c r="G6349" s="209"/>
      <c r="H6349" s="209"/>
      <c r="I6349" s="209"/>
      <c r="J6349" s="209"/>
      <c r="K6349" s="209"/>
      <c r="O6349" s="209"/>
      <c r="P6349" s="209"/>
      <c r="Q6349" s="209"/>
      <c r="R6349" s="209"/>
      <c r="S6349" s="209"/>
      <c r="T6349" s="209"/>
      <c r="U6349" s="209"/>
      <c r="V6349" s="209"/>
      <c r="W6349" s="209"/>
    </row>
    <row r="6350" spans="5:23" x14ac:dyDescent="0.25">
      <c r="E6350" s="209"/>
      <c r="F6350" s="209"/>
      <c r="G6350" s="209"/>
      <c r="H6350" s="209"/>
      <c r="I6350" s="209"/>
      <c r="J6350" s="209"/>
      <c r="K6350" s="209"/>
      <c r="O6350" s="209"/>
      <c r="P6350" s="209"/>
      <c r="Q6350" s="209"/>
      <c r="R6350" s="209"/>
      <c r="S6350" s="209"/>
      <c r="T6350" s="209"/>
      <c r="U6350" s="209"/>
      <c r="V6350" s="209"/>
      <c r="W6350" s="209"/>
    </row>
    <row r="6351" spans="5:23" x14ac:dyDescent="0.25">
      <c r="E6351" s="209"/>
      <c r="F6351" s="209"/>
      <c r="G6351" s="209"/>
      <c r="H6351" s="209"/>
      <c r="I6351" s="209"/>
      <c r="J6351" s="209"/>
      <c r="K6351" s="209"/>
      <c r="O6351" s="209"/>
      <c r="P6351" s="209"/>
      <c r="Q6351" s="209"/>
      <c r="R6351" s="209"/>
      <c r="S6351" s="209"/>
      <c r="T6351" s="209"/>
      <c r="U6351" s="209"/>
      <c r="V6351" s="209"/>
      <c r="W6351" s="209"/>
    </row>
    <row r="6352" spans="5:23" x14ac:dyDescent="0.25">
      <c r="E6352" s="209"/>
      <c r="F6352" s="209"/>
      <c r="G6352" s="209"/>
      <c r="H6352" s="209"/>
      <c r="I6352" s="209"/>
      <c r="J6352" s="209"/>
      <c r="K6352" s="209"/>
      <c r="O6352" s="209"/>
      <c r="P6352" s="209"/>
      <c r="Q6352" s="209"/>
      <c r="R6352" s="209"/>
      <c r="S6352" s="209"/>
      <c r="T6352" s="209"/>
      <c r="U6352" s="209"/>
      <c r="V6352" s="209"/>
      <c r="W6352" s="209"/>
    </row>
    <row r="6353" spans="5:23" x14ac:dyDescent="0.25">
      <c r="E6353" s="209"/>
      <c r="F6353" s="209"/>
      <c r="G6353" s="209"/>
      <c r="H6353" s="209"/>
      <c r="I6353" s="209"/>
      <c r="J6353" s="209"/>
      <c r="K6353" s="209"/>
      <c r="O6353" s="209"/>
      <c r="P6353" s="209"/>
      <c r="Q6353" s="209"/>
      <c r="R6353" s="209"/>
      <c r="S6353" s="209"/>
      <c r="T6353" s="209"/>
      <c r="U6353" s="209"/>
      <c r="V6353" s="209"/>
      <c r="W6353" s="209"/>
    </row>
    <row r="6354" spans="5:23" x14ac:dyDescent="0.25">
      <c r="E6354" s="209"/>
      <c r="F6354" s="209"/>
      <c r="G6354" s="209"/>
      <c r="H6354" s="209"/>
      <c r="I6354" s="209"/>
      <c r="J6354" s="209"/>
      <c r="K6354" s="209"/>
      <c r="O6354" s="209"/>
      <c r="P6354" s="209"/>
      <c r="Q6354" s="209"/>
      <c r="R6354" s="209"/>
      <c r="S6354" s="209"/>
      <c r="T6354" s="209"/>
      <c r="U6354" s="209"/>
      <c r="V6354" s="209"/>
      <c r="W6354" s="209"/>
    </row>
    <row r="6355" spans="5:23" x14ac:dyDescent="0.25">
      <c r="E6355" s="209"/>
      <c r="F6355" s="209"/>
      <c r="G6355" s="209"/>
      <c r="H6355" s="209"/>
      <c r="I6355" s="209"/>
      <c r="J6355" s="209"/>
      <c r="K6355" s="209"/>
      <c r="O6355" s="209"/>
      <c r="P6355" s="209"/>
      <c r="Q6355" s="209"/>
      <c r="R6355" s="209"/>
      <c r="S6355" s="209"/>
      <c r="T6355" s="209"/>
      <c r="U6355" s="209"/>
      <c r="V6355" s="209"/>
      <c r="W6355" s="209"/>
    </row>
    <row r="6356" spans="5:23" x14ac:dyDescent="0.25">
      <c r="E6356" s="209"/>
      <c r="F6356" s="209"/>
      <c r="G6356" s="209"/>
      <c r="H6356" s="209"/>
      <c r="I6356" s="209"/>
      <c r="J6356" s="209"/>
      <c r="K6356" s="209"/>
      <c r="O6356" s="209"/>
      <c r="P6356" s="209"/>
      <c r="Q6356" s="209"/>
      <c r="R6356" s="209"/>
      <c r="S6356" s="209"/>
      <c r="T6356" s="209"/>
      <c r="U6356" s="209"/>
      <c r="V6356" s="209"/>
      <c r="W6356" s="209"/>
    </row>
    <row r="6357" spans="5:23" x14ac:dyDescent="0.25">
      <c r="E6357" s="209"/>
      <c r="F6357" s="209"/>
      <c r="G6357" s="209"/>
      <c r="H6357" s="209"/>
      <c r="I6357" s="209"/>
      <c r="J6357" s="209"/>
      <c r="K6357" s="209"/>
      <c r="O6357" s="209"/>
      <c r="P6357" s="209"/>
      <c r="Q6357" s="209"/>
      <c r="R6357" s="209"/>
      <c r="S6357" s="209"/>
      <c r="T6357" s="209"/>
      <c r="U6357" s="209"/>
      <c r="V6357" s="209"/>
      <c r="W6357" s="209"/>
    </row>
    <row r="6358" spans="5:23" x14ac:dyDescent="0.25">
      <c r="E6358" s="209"/>
      <c r="F6358" s="209"/>
      <c r="G6358" s="209"/>
      <c r="H6358" s="209"/>
      <c r="I6358" s="209"/>
      <c r="J6358" s="209"/>
      <c r="K6358" s="209"/>
      <c r="O6358" s="209"/>
      <c r="P6358" s="209"/>
      <c r="Q6358" s="209"/>
      <c r="R6358" s="209"/>
      <c r="S6358" s="209"/>
      <c r="T6358" s="209"/>
      <c r="U6358" s="209"/>
      <c r="V6358" s="209"/>
      <c r="W6358" s="209"/>
    </row>
    <row r="6359" spans="5:23" x14ac:dyDescent="0.25">
      <c r="E6359" s="209"/>
      <c r="F6359" s="209"/>
      <c r="G6359" s="209"/>
      <c r="H6359" s="209"/>
      <c r="I6359" s="209"/>
      <c r="J6359" s="209"/>
      <c r="K6359" s="209"/>
      <c r="O6359" s="209"/>
      <c r="P6359" s="209"/>
      <c r="Q6359" s="209"/>
      <c r="R6359" s="209"/>
      <c r="S6359" s="209"/>
      <c r="T6359" s="209"/>
      <c r="U6359" s="209"/>
      <c r="V6359" s="209"/>
      <c r="W6359" s="209"/>
    </row>
    <row r="6360" spans="5:23" x14ac:dyDescent="0.25">
      <c r="E6360" s="209"/>
      <c r="F6360" s="209"/>
      <c r="G6360" s="209"/>
      <c r="H6360" s="209"/>
      <c r="I6360" s="209"/>
      <c r="J6360" s="209"/>
      <c r="K6360" s="209"/>
      <c r="O6360" s="209"/>
      <c r="P6360" s="209"/>
      <c r="Q6360" s="209"/>
      <c r="R6360" s="209"/>
      <c r="S6360" s="209"/>
      <c r="T6360" s="209"/>
      <c r="U6360" s="209"/>
      <c r="V6360" s="209"/>
      <c r="W6360" s="209"/>
    </row>
    <row r="6361" spans="5:23" x14ac:dyDescent="0.25">
      <c r="E6361" s="209"/>
      <c r="F6361" s="209"/>
      <c r="G6361" s="209"/>
      <c r="H6361" s="209"/>
      <c r="I6361" s="209"/>
      <c r="J6361" s="209"/>
      <c r="K6361" s="209"/>
      <c r="O6361" s="209"/>
      <c r="P6361" s="209"/>
      <c r="Q6361" s="209"/>
      <c r="R6361" s="209"/>
      <c r="S6361" s="209"/>
      <c r="T6361" s="209"/>
      <c r="U6361" s="209"/>
      <c r="V6361" s="209"/>
      <c r="W6361" s="209"/>
    </row>
    <row r="6362" spans="5:23" x14ac:dyDescent="0.25">
      <c r="E6362" s="209"/>
      <c r="F6362" s="209"/>
      <c r="G6362" s="209"/>
      <c r="H6362" s="209"/>
      <c r="I6362" s="209"/>
      <c r="J6362" s="209"/>
      <c r="K6362" s="209"/>
      <c r="O6362" s="209"/>
      <c r="P6362" s="209"/>
      <c r="Q6362" s="209"/>
      <c r="R6362" s="209"/>
      <c r="S6362" s="209"/>
      <c r="T6362" s="209"/>
      <c r="U6362" s="209"/>
      <c r="V6362" s="209"/>
      <c r="W6362" s="209"/>
    </row>
    <row r="6363" spans="5:23" x14ac:dyDescent="0.25">
      <c r="E6363" s="209"/>
      <c r="F6363" s="209"/>
      <c r="G6363" s="209"/>
      <c r="H6363" s="209"/>
      <c r="I6363" s="209"/>
      <c r="J6363" s="209"/>
      <c r="K6363" s="209"/>
      <c r="O6363" s="209"/>
      <c r="P6363" s="209"/>
      <c r="Q6363" s="209"/>
      <c r="R6363" s="209"/>
      <c r="S6363" s="209"/>
      <c r="T6363" s="209"/>
      <c r="U6363" s="209"/>
      <c r="V6363" s="209"/>
      <c r="W6363" s="209"/>
    </row>
    <row r="6364" spans="5:23" x14ac:dyDescent="0.25">
      <c r="E6364" s="209"/>
      <c r="F6364" s="209"/>
      <c r="G6364" s="209"/>
      <c r="H6364" s="209"/>
      <c r="I6364" s="209"/>
      <c r="J6364" s="209"/>
      <c r="K6364" s="209"/>
      <c r="O6364" s="209"/>
      <c r="P6364" s="209"/>
      <c r="Q6364" s="209"/>
      <c r="R6364" s="209"/>
      <c r="S6364" s="209"/>
      <c r="T6364" s="209"/>
      <c r="U6364" s="209"/>
      <c r="V6364" s="209"/>
      <c r="W6364" s="209"/>
    </row>
    <row r="6365" spans="5:23" x14ac:dyDescent="0.25">
      <c r="E6365" s="209"/>
      <c r="F6365" s="209"/>
      <c r="G6365" s="209"/>
      <c r="H6365" s="209"/>
      <c r="I6365" s="209"/>
      <c r="J6365" s="209"/>
      <c r="K6365" s="209"/>
      <c r="O6365" s="209"/>
      <c r="P6365" s="209"/>
      <c r="Q6365" s="209"/>
      <c r="R6365" s="209"/>
      <c r="S6365" s="209"/>
      <c r="T6365" s="209"/>
      <c r="U6365" s="209"/>
      <c r="V6365" s="209"/>
      <c r="W6365" s="209"/>
    </row>
    <row r="6366" spans="5:23" x14ac:dyDescent="0.25">
      <c r="E6366" s="209"/>
      <c r="F6366" s="209"/>
      <c r="G6366" s="209"/>
      <c r="H6366" s="209"/>
      <c r="I6366" s="209"/>
      <c r="J6366" s="209"/>
      <c r="K6366" s="209"/>
      <c r="O6366" s="209"/>
      <c r="P6366" s="209"/>
      <c r="Q6366" s="209"/>
      <c r="R6366" s="209"/>
      <c r="S6366" s="209"/>
      <c r="T6366" s="209"/>
      <c r="U6366" s="209"/>
      <c r="V6366" s="209"/>
      <c r="W6366" s="209"/>
    </row>
    <row r="6367" spans="5:23" x14ac:dyDescent="0.25">
      <c r="E6367" s="209"/>
      <c r="F6367" s="209"/>
      <c r="G6367" s="209"/>
      <c r="H6367" s="209"/>
      <c r="I6367" s="209"/>
      <c r="J6367" s="209"/>
      <c r="K6367" s="209"/>
      <c r="O6367" s="209"/>
      <c r="P6367" s="209"/>
      <c r="Q6367" s="209"/>
      <c r="R6367" s="209"/>
      <c r="S6367" s="209"/>
      <c r="T6367" s="209"/>
      <c r="U6367" s="209"/>
      <c r="V6367" s="209"/>
      <c r="W6367" s="209"/>
    </row>
    <row r="6368" spans="5:23" x14ac:dyDescent="0.25">
      <c r="E6368" s="209"/>
      <c r="F6368" s="209"/>
      <c r="G6368" s="209"/>
      <c r="H6368" s="209"/>
      <c r="I6368" s="209"/>
      <c r="J6368" s="209"/>
      <c r="K6368" s="209"/>
      <c r="O6368" s="209"/>
      <c r="P6368" s="209"/>
      <c r="Q6368" s="209"/>
      <c r="R6368" s="209"/>
      <c r="S6368" s="209"/>
      <c r="T6368" s="209"/>
      <c r="U6368" s="209"/>
      <c r="V6368" s="209"/>
      <c r="W6368" s="209"/>
    </row>
    <row r="6369" spans="5:23" x14ac:dyDescent="0.25">
      <c r="E6369" s="209"/>
      <c r="F6369" s="209"/>
      <c r="G6369" s="209"/>
      <c r="H6369" s="209"/>
      <c r="I6369" s="209"/>
      <c r="J6369" s="209"/>
      <c r="K6369" s="209"/>
      <c r="O6369" s="209"/>
      <c r="P6369" s="209"/>
      <c r="Q6369" s="209"/>
      <c r="R6369" s="209"/>
      <c r="S6369" s="209"/>
      <c r="T6369" s="209"/>
      <c r="U6369" s="209"/>
      <c r="V6369" s="209"/>
      <c r="W6369" s="209"/>
    </row>
    <row r="6370" spans="5:23" x14ac:dyDescent="0.25">
      <c r="E6370" s="209"/>
      <c r="F6370" s="209"/>
      <c r="G6370" s="209"/>
      <c r="H6370" s="209"/>
      <c r="I6370" s="209"/>
      <c r="J6370" s="209"/>
      <c r="K6370" s="209"/>
      <c r="O6370" s="209"/>
      <c r="P6370" s="209"/>
      <c r="Q6370" s="209"/>
      <c r="R6370" s="209"/>
      <c r="S6370" s="209"/>
      <c r="T6370" s="209"/>
      <c r="U6370" s="209"/>
      <c r="V6370" s="209"/>
      <c r="W6370" s="209"/>
    </row>
    <row r="6371" spans="5:23" x14ac:dyDescent="0.25">
      <c r="E6371" s="209"/>
      <c r="F6371" s="209"/>
      <c r="G6371" s="209"/>
      <c r="H6371" s="209"/>
      <c r="I6371" s="209"/>
      <c r="J6371" s="209"/>
      <c r="K6371" s="209"/>
      <c r="O6371" s="209"/>
      <c r="P6371" s="209"/>
      <c r="Q6371" s="209"/>
      <c r="R6371" s="209"/>
      <c r="S6371" s="209"/>
      <c r="T6371" s="209"/>
      <c r="U6371" s="209"/>
      <c r="V6371" s="209"/>
      <c r="W6371" s="209"/>
    </row>
    <row r="6372" spans="5:23" x14ac:dyDescent="0.25">
      <c r="E6372" s="209"/>
      <c r="F6372" s="209"/>
      <c r="G6372" s="209"/>
      <c r="H6372" s="209"/>
      <c r="I6372" s="209"/>
      <c r="J6372" s="209"/>
      <c r="K6372" s="209"/>
      <c r="O6372" s="209"/>
      <c r="P6372" s="209"/>
      <c r="Q6372" s="209"/>
      <c r="R6372" s="209"/>
      <c r="S6372" s="209"/>
      <c r="T6372" s="209"/>
      <c r="U6372" s="209"/>
      <c r="V6372" s="209"/>
      <c r="W6372" s="209"/>
    </row>
    <row r="6373" spans="5:23" x14ac:dyDescent="0.25">
      <c r="E6373" s="209"/>
      <c r="F6373" s="209"/>
      <c r="G6373" s="209"/>
      <c r="H6373" s="209"/>
      <c r="I6373" s="209"/>
      <c r="J6373" s="209"/>
      <c r="K6373" s="209"/>
      <c r="O6373" s="209"/>
      <c r="P6373" s="209"/>
      <c r="Q6373" s="209"/>
      <c r="R6373" s="209"/>
      <c r="S6373" s="209"/>
      <c r="T6373" s="209"/>
      <c r="U6373" s="209"/>
      <c r="V6373" s="209"/>
      <c r="W6373" s="209"/>
    </row>
    <row r="6374" spans="5:23" x14ac:dyDescent="0.25">
      <c r="E6374" s="209"/>
      <c r="F6374" s="209"/>
      <c r="G6374" s="209"/>
      <c r="H6374" s="209"/>
      <c r="I6374" s="209"/>
      <c r="J6374" s="209"/>
      <c r="K6374" s="209"/>
      <c r="O6374" s="209"/>
      <c r="P6374" s="209"/>
      <c r="Q6374" s="209"/>
      <c r="R6374" s="209"/>
      <c r="S6374" s="209"/>
      <c r="T6374" s="209"/>
      <c r="U6374" s="209"/>
      <c r="V6374" s="209"/>
      <c r="W6374" s="209"/>
    </row>
    <row r="6375" spans="5:23" x14ac:dyDescent="0.25">
      <c r="E6375" s="209"/>
      <c r="F6375" s="209"/>
      <c r="G6375" s="209"/>
      <c r="H6375" s="209"/>
      <c r="I6375" s="209"/>
      <c r="J6375" s="209"/>
      <c r="K6375" s="209"/>
      <c r="O6375" s="209"/>
      <c r="P6375" s="209"/>
      <c r="Q6375" s="209"/>
      <c r="R6375" s="209"/>
      <c r="S6375" s="209"/>
      <c r="T6375" s="209"/>
      <c r="U6375" s="209"/>
      <c r="V6375" s="209"/>
      <c r="W6375" s="209"/>
    </row>
    <row r="6376" spans="5:23" x14ac:dyDescent="0.25">
      <c r="E6376" s="209"/>
      <c r="F6376" s="209"/>
      <c r="G6376" s="209"/>
      <c r="H6376" s="209"/>
      <c r="I6376" s="209"/>
      <c r="J6376" s="209"/>
      <c r="K6376" s="209"/>
      <c r="O6376" s="209"/>
      <c r="P6376" s="209"/>
      <c r="Q6376" s="209"/>
      <c r="R6376" s="209"/>
      <c r="S6376" s="209"/>
      <c r="T6376" s="209"/>
      <c r="U6376" s="209"/>
      <c r="V6376" s="209"/>
      <c r="W6376" s="209"/>
    </row>
    <row r="6377" spans="5:23" x14ac:dyDescent="0.25">
      <c r="E6377" s="209"/>
      <c r="F6377" s="209"/>
      <c r="G6377" s="209"/>
      <c r="H6377" s="209"/>
      <c r="I6377" s="209"/>
      <c r="J6377" s="209"/>
      <c r="K6377" s="209"/>
      <c r="O6377" s="209"/>
      <c r="P6377" s="209"/>
      <c r="Q6377" s="209"/>
      <c r="R6377" s="209"/>
      <c r="S6377" s="209"/>
      <c r="T6377" s="209"/>
      <c r="U6377" s="209"/>
      <c r="V6377" s="209"/>
      <c r="W6377" s="209"/>
    </row>
    <row r="6378" spans="5:23" x14ac:dyDescent="0.25">
      <c r="E6378" s="209"/>
      <c r="F6378" s="209"/>
      <c r="G6378" s="209"/>
      <c r="H6378" s="209"/>
      <c r="I6378" s="209"/>
      <c r="J6378" s="209"/>
      <c r="K6378" s="209"/>
      <c r="O6378" s="209"/>
      <c r="P6378" s="209"/>
      <c r="Q6378" s="209"/>
      <c r="R6378" s="209"/>
      <c r="S6378" s="209"/>
      <c r="T6378" s="209"/>
      <c r="U6378" s="209"/>
      <c r="V6378" s="209"/>
      <c r="W6378" s="209"/>
    </row>
    <row r="6379" spans="5:23" x14ac:dyDescent="0.25">
      <c r="E6379" s="209"/>
      <c r="F6379" s="209"/>
      <c r="G6379" s="209"/>
      <c r="H6379" s="209"/>
      <c r="I6379" s="209"/>
      <c r="J6379" s="209"/>
      <c r="K6379" s="209"/>
      <c r="O6379" s="209"/>
      <c r="P6379" s="209"/>
      <c r="Q6379" s="209"/>
      <c r="R6379" s="209"/>
      <c r="S6379" s="209"/>
      <c r="T6379" s="209"/>
      <c r="U6379" s="209"/>
      <c r="V6379" s="209"/>
      <c r="W6379" s="209"/>
    </row>
    <row r="6380" spans="5:23" x14ac:dyDescent="0.25">
      <c r="E6380" s="209"/>
      <c r="F6380" s="209"/>
      <c r="G6380" s="209"/>
      <c r="H6380" s="209"/>
      <c r="I6380" s="209"/>
      <c r="J6380" s="209"/>
      <c r="K6380" s="209"/>
      <c r="O6380" s="209"/>
      <c r="P6380" s="209"/>
      <c r="Q6380" s="209"/>
      <c r="R6380" s="209"/>
      <c r="S6380" s="209"/>
      <c r="T6380" s="209"/>
      <c r="U6380" s="209"/>
      <c r="V6380" s="209"/>
      <c r="W6380" s="209"/>
    </row>
    <row r="6381" spans="5:23" x14ac:dyDescent="0.25">
      <c r="E6381" s="209"/>
      <c r="F6381" s="209"/>
      <c r="G6381" s="209"/>
      <c r="H6381" s="209"/>
      <c r="I6381" s="209"/>
      <c r="J6381" s="209"/>
      <c r="K6381" s="209"/>
      <c r="O6381" s="209"/>
      <c r="P6381" s="209"/>
      <c r="Q6381" s="209"/>
      <c r="R6381" s="209"/>
      <c r="S6381" s="209"/>
      <c r="T6381" s="209"/>
      <c r="U6381" s="209"/>
      <c r="V6381" s="209"/>
      <c r="W6381" s="209"/>
    </row>
    <row r="6382" spans="5:23" x14ac:dyDescent="0.25">
      <c r="E6382" s="209"/>
      <c r="F6382" s="209"/>
      <c r="G6382" s="209"/>
      <c r="H6382" s="209"/>
      <c r="I6382" s="209"/>
      <c r="J6382" s="209"/>
      <c r="K6382" s="209"/>
      <c r="O6382" s="209"/>
      <c r="P6382" s="209"/>
      <c r="Q6382" s="209"/>
      <c r="R6382" s="209"/>
      <c r="S6382" s="209"/>
      <c r="T6382" s="209"/>
      <c r="U6382" s="209"/>
      <c r="V6382" s="209"/>
      <c r="W6382" s="209"/>
    </row>
    <row r="6383" spans="5:23" x14ac:dyDescent="0.25">
      <c r="E6383" s="209"/>
      <c r="F6383" s="209"/>
      <c r="G6383" s="209"/>
      <c r="H6383" s="209"/>
      <c r="I6383" s="209"/>
      <c r="J6383" s="209"/>
      <c r="K6383" s="209"/>
      <c r="O6383" s="209"/>
      <c r="P6383" s="209"/>
      <c r="Q6383" s="209"/>
      <c r="R6383" s="209"/>
      <c r="S6383" s="209"/>
      <c r="T6383" s="209"/>
      <c r="U6383" s="209"/>
      <c r="V6383" s="209"/>
      <c r="W6383" s="209"/>
    </row>
    <row r="6384" spans="5:23" x14ac:dyDescent="0.25">
      <c r="E6384" s="209"/>
      <c r="F6384" s="209"/>
      <c r="G6384" s="209"/>
      <c r="H6384" s="209"/>
      <c r="I6384" s="209"/>
      <c r="J6384" s="209"/>
      <c r="K6384" s="209"/>
      <c r="O6384" s="209"/>
      <c r="P6384" s="209"/>
      <c r="Q6384" s="209"/>
      <c r="R6384" s="209"/>
      <c r="S6384" s="209"/>
      <c r="T6384" s="209"/>
      <c r="U6384" s="209"/>
      <c r="V6384" s="209"/>
      <c r="W6384" s="209"/>
    </row>
    <row r="6385" spans="5:23" x14ac:dyDescent="0.25">
      <c r="E6385" s="209"/>
      <c r="F6385" s="209"/>
      <c r="G6385" s="209"/>
      <c r="H6385" s="209"/>
      <c r="I6385" s="209"/>
      <c r="J6385" s="209"/>
      <c r="K6385" s="209"/>
      <c r="O6385" s="209"/>
      <c r="P6385" s="209"/>
      <c r="Q6385" s="209"/>
      <c r="R6385" s="209"/>
      <c r="S6385" s="209"/>
      <c r="T6385" s="209"/>
      <c r="U6385" s="209"/>
      <c r="V6385" s="209"/>
      <c r="W6385" s="209"/>
    </row>
    <row r="6386" spans="5:23" x14ac:dyDescent="0.25">
      <c r="E6386" s="209"/>
      <c r="F6386" s="209"/>
      <c r="G6386" s="209"/>
      <c r="H6386" s="209"/>
      <c r="I6386" s="209"/>
      <c r="J6386" s="209"/>
      <c r="K6386" s="209"/>
      <c r="O6386" s="209"/>
      <c r="P6386" s="209"/>
      <c r="Q6386" s="209"/>
      <c r="R6386" s="209"/>
      <c r="S6386" s="209"/>
      <c r="T6386" s="209"/>
      <c r="U6386" s="209"/>
      <c r="V6386" s="209"/>
      <c r="W6386" s="209"/>
    </row>
    <row r="6387" spans="5:23" x14ac:dyDescent="0.25">
      <c r="E6387" s="209"/>
      <c r="F6387" s="209"/>
      <c r="G6387" s="209"/>
      <c r="H6387" s="209"/>
      <c r="I6387" s="209"/>
      <c r="J6387" s="209"/>
      <c r="K6387" s="209"/>
      <c r="O6387" s="209"/>
      <c r="P6387" s="209"/>
      <c r="Q6387" s="209"/>
      <c r="R6387" s="209"/>
      <c r="S6387" s="209"/>
      <c r="T6387" s="209"/>
      <c r="U6387" s="209"/>
      <c r="V6387" s="209"/>
      <c r="W6387" s="209"/>
    </row>
    <row r="6388" spans="5:23" x14ac:dyDescent="0.25">
      <c r="E6388" s="209"/>
      <c r="F6388" s="209"/>
      <c r="G6388" s="209"/>
      <c r="H6388" s="209"/>
      <c r="I6388" s="209"/>
      <c r="J6388" s="209"/>
      <c r="K6388" s="209"/>
      <c r="O6388" s="209"/>
      <c r="P6388" s="209"/>
      <c r="Q6388" s="209"/>
      <c r="R6388" s="209"/>
      <c r="S6388" s="209"/>
      <c r="T6388" s="209"/>
      <c r="U6388" s="209"/>
      <c r="V6388" s="209"/>
      <c r="W6388" s="209"/>
    </row>
    <row r="6389" spans="5:23" x14ac:dyDescent="0.25">
      <c r="E6389" s="209"/>
      <c r="F6389" s="209"/>
      <c r="G6389" s="209"/>
      <c r="H6389" s="209"/>
      <c r="I6389" s="209"/>
      <c r="J6389" s="209"/>
      <c r="K6389" s="209"/>
      <c r="O6389" s="209"/>
      <c r="P6389" s="209"/>
      <c r="Q6389" s="209"/>
      <c r="R6389" s="209"/>
      <c r="S6389" s="209"/>
      <c r="T6389" s="209"/>
      <c r="U6389" s="209"/>
      <c r="V6389" s="209"/>
      <c r="W6389" s="209"/>
    </row>
    <row r="6390" spans="5:23" x14ac:dyDescent="0.25">
      <c r="E6390" s="209"/>
      <c r="F6390" s="209"/>
      <c r="G6390" s="209"/>
      <c r="H6390" s="209"/>
      <c r="I6390" s="209"/>
      <c r="J6390" s="209"/>
      <c r="K6390" s="209"/>
      <c r="O6390" s="209"/>
      <c r="P6390" s="209"/>
      <c r="Q6390" s="209"/>
      <c r="R6390" s="209"/>
      <c r="S6390" s="209"/>
      <c r="T6390" s="209"/>
      <c r="U6390" s="209"/>
      <c r="V6390" s="209"/>
      <c r="W6390" s="209"/>
    </row>
    <row r="6391" spans="5:23" x14ac:dyDescent="0.25">
      <c r="E6391" s="209"/>
      <c r="F6391" s="209"/>
      <c r="G6391" s="209"/>
      <c r="H6391" s="209"/>
      <c r="I6391" s="209"/>
      <c r="J6391" s="209"/>
      <c r="K6391" s="209"/>
      <c r="O6391" s="209"/>
      <c r="P6391" s="209"/>
      <c r="Q6391" s="209"/>
      <c r="R6391" s="209"/>
      <c r="S6391" s="209"/>
      <c r="T6391" s="209"/>
      <c r="U6391" s="209"/>
      <c r="V6391" s="209"/>
      <c r="W6391" s="209"/>
    </row>
    <row r="6392" spans="5:23" x14ac:dyDescent="0.25">
      <c r="E6392" s="209"/>
      <c r="F6392" s="209"/>
      <c r="G6392" s="209"/>
      <c r="H6392" s="209"/>
      <c r="I6392" s="209"/>
      <c r="J6392" s="209"/>
      <c r="K6392" s="209"/>
      <c r="O6392" s="209"/>
      <c r="P6392" s="209"/>
      <c r="Q6392" s="209"/>
      <c r="R6392" s="209"/>
      <c r="S6392" s="209"/>
      <c r="T6392" s="209"/>
      <c r="U6392" s="209"/>
      <c r="V6392" s="209"/>
      <c r="W6392" s="209"/>
    </row>
    <row r="6393" spans="5:23" x14ac:dyDescent="0.25">
      <c r="E6393" s="209"/>
      <c r="F6393" s="209"/>
      <c r="G6393" s="209"/>
      <c r="H6393" s="209"/>
      <c r="I6393" s="209"/>
      <c r="J6393" s="209"/>
      <c r="K6393" s="209"/>
      <c r="O6393" s="209"/>
      <c r="P6393" s="209"/>
      <c r="Q6393" s="209"/>
      <c r="R6393" s="209"/>
      <c r="S6393" s="209"/>
      <c r="T6393" s="209"/>
      <c r="U6393" s="209"/>
      <c r="V6393" s="209"/>
      <c r="W6393" s="209"/>
    </row>
    <row r="6394" spans="5:23" x14ac:dyDescent="0.25">
      <c r="E6394" s="209"/>
      <c r="F6394" s="209"/>
      <c r="G6394" s="209"/>
      <c r="H6394" s="209"/>
      <c r="I6394" s="209"/>
      <c r="J6394" s="209"/>
      <c r="K6394" s="209"/>
      <c r="O6394" s="209"/>
      <c r="P6394" s="209"/>
      <c r="Q6394" s="209"/>
      <c r="R6394" s="209"/>
      <c r="S6394" s="209"/>
      <c r="T6394" s="209"/>
      <c r="U6394" s="209"/>
      <c r="V6394" s="209"/>
      <c r="W6394" s="209"/>
    </row>
    <row r="6395" spans="5:23" x14ac:dyDescent="0.25">
      <c r="E6395" s="209"/>
      <c r="F6395" s="209"/>
      <c r="G6395" s="209"/>
      <c r="H6395" s="209"/>
      <c r="I6395" s="209"/>
      <c r="J6395" s="209"/>
      <c r="K6395" s="209"/>
      <c r="O6395" s="209"/>
      <c r="P6395" s="209"/>
      <c r="Q6395" s="209"/>
      <c r="R6395" s="209"/>
      <c r="S6395" s="209"/>
      <c r="T6395" s="209"/>
      <c r="U6395" s="209"/>
      <c r="V6395" s="209"/>
      <c r="W6395" s="209"/>
    </row>
    <row r="6396" spans="5:23" x14ac:dyDescent="0.25">
      <c r="E6396" s="209"/>
      <c r="F6396" s="209"/>
      <c r="G6396" s="209"/>
      <c r="H6396" s="209"/>
      <c r="I6396" s="209"/>
      <c r="J6396" s="209"/>
      <c r="K6396" s="209"/>
      <c r="O6396" s="209"/>
      <c r="P6396" s="209"/>
      <c r="Q6396" s="209"/>
      <c r="R6396" s="209"/>
      <c r="S6396" s="209"/>
      <c r="T6396" s="209"/>
      <c r="U6396" s="209"/>
      <c r="V6396" s="209"/>
      <c r="W6396" s="209"/>
    </row>
    <row r="6397" spans="5:23" x14ac:dyDescent="0.25">
      <c r="E6397" s="209"/>
      <c r="F6397" s="209"/>
      <c r="G6397" s="209"/>
      <c r="H6397" s="209"/>
      <c r="I6397" s="209"/>
      <c r="J6397" s="209"/>
      <c r="K6397" s="209"/>
      <c r="O6397" s="209"/>
      <c r="P6397" s="209"/>
      <c r="Q6397" s="209"/>
      <c r="R6397" s="209"/>
      <c r="S6397" s="209"/>
      <c r="T6397" s="209"/>
      <c r="U6397" s="209"/>
      <c r="V6397" s="209"/>
      <c r="W6397" s="209"/>
    </row>
    <row r="6398" spans="5:23" x14ac:dyDescent="0.25">
      <c r="E6398" s="209"/>
      <c r="F6398" s="209"/>
      <c r="G6398" s="209"/>
      <c r="H6398" s="209"/>
      <c r="I6398" s="209"/>
      <c r="J6398" s="209"/>
      <c r="K6398" s="209"/>
      <c r="O6398" s="209"/>
      <c r="P6398" s="209"/>
      <c r="Q6398" s="209"/>
      <c r="R6398" s="209"/>
      <c r="S6398" s="209"/>
      <c r="T6398" s="209"/>
      <c r="U6398" s="209"/>
      <c r="V6398" s="209"/>
      <c r="W6398" s="209"/>
    </row>
    <row r="6399" spans="5:23" x14ac:dyDescent="0.25">
      <c r="E6399" s="209"/>
      <c r="F6399" s="209"/>
      <c r="G6399" s="209"/>
      <c r="H6399" s="209"/>
      <c r="I6399" s="209"/>
      <c r="J6399" s="209"/>
      <c r="K6399" s="209"/>
      <c r="O6399" s="209"/>
      <c r="P6399" s="209"/>
      <c r="Q6399" s="209"/>
      <c r="R6399" s="209"/>
      <c r="S6399" s="209"/>
      <c r="T6399" s="209"/>
      <c r="U6399" s="209"/>
      <c r="V6399" s="209"/>
      <c r="W6399" s="209"/>
    </row>
    <row r="6400" spans="5:23" x14ac:dyDescent="0.25">
      <c r="E6400" s="209"/>
      <c r="F6400" s="209"/>
      <c r="G6400" s="209"/>
      <c r="H6400" s="209"/>
      <c r="I6400" s="209"/>
      <c r="J6400" s="209"/>
      <c r="K6400" s="209"/>
      <c r="O6400" s="209"/>
      <c r="P6400" s="209"/>
      <c r="Q6400" s="209"/>
      <c r="R6400" s="209"/>
      <c r="S6400" s="209"/>
      <c r="T6400" s="209"/>
      <c r="U6400" s="209"/>
      <c r="V6400" s="209"/>
      <c r="W6400" s="209"/>
    </row>
    <row r="6401" spans="5:23" x14ac:dyDescent="0.25">
      <c r="E6401" s="209"/>
      <c r="F6401" s="209"/>
      <c r="G6401" s="209"/>
      <c r="H6401" s="209"/>
      <c r="I6401" s="209"/>
      <c r="J6401" s="209"/>
      <c r="K6401" s="209"/>
      <c r="O6401" s="209"/>
      <c r="P6401" s="209"/>
      <c r="Q6401" s="209"/>
      <c r="R6401" s="209"/>
      <c r="S6401" s="209"/>
      <c r="T6401" s="209"/>
      <c r="U6401" s="209"/>
      <c r="V6401" s="209"/>
      <c r="W6401" s="209"/>
    </row>
    <row r="6402" spans="5:23" x14ac:dyDescent="0.25">
      <c r="E6402" s="209"/>
      <c r="F6402" s="209"/>
      <c r="G6402" s="209"/>
      <c r="H6402" s="209"/>
      <c r="I6402" s="209"/>
      <c r="J6402" s="209"/>
      <c r="K6402" s="209"/>
      <c r="O6402" s="209"/>
      <c r="P6402" s="209"/>
      <c r="Q6402" s="209"/>
      <c r="R6402" s="209"/>
      <c r="S6402" s="209"/>
      <c r="T6402" s="209"/>
      <c r="U6402" s="209"/>
      <c r="V6402" s="209"/>
      <c r="W6402" s="209"/>
    </row>
    <row r="6403" spans="5:23" x14ac:dyDescent="0.25">
      <c r="E6403" s="209"/>
      <c r="F6403" s="209"/>
      <c r="G6403" s="209"/>
      <c r="H6403" s="209"/>
      <c r="I6403" s="209"/>
      <c r="J6403" s="209"/>
      <c r="K6403" s="209"/>
      <c r="O6403" s="209"/>
      <c r="P6403" s="209"/>
      <c r="Q6403" s="209"/>
      <c r="R6403" s="209"/>
      <c r="S6403" s="209"/>
      <c r="T6403" s="209"/>
      <c r="U6403" s="209"/>
      <c r="V6403" s="209"/>
      <c r="W6403" s="209"/>
    </row>
    <row r="6404" spans="5:23" x14ac:dyDescent="0.25">
      <c r="E6404" s="209"/>
      <c r="F6404" s="209"/>
      <c r="G6404" s="209"/>
      <c r="H6404" s="209"/>
      <c r="I6404" s="209"/>
      <c r="J6404" s="209"/>
      <c r="K6404" s="209"/>
      <c r="O6404" s="209"/>
      <c r="P6404" s="209"/>
      <c r="Q6404" s="209"/>
      <c r="R6404" s="209"/>
      <c r="S6404" s="209"/>
      <c r="T6404" s="209"/>
      <c r="U6404" s="209"/>
      <c r="V6404" s="209"/>
      <c r="W6404" s="209"/>
    </row>
    <row r="6405" spans="5:23" x14ac:dyDescent="0.25">
      <c r="E6405" s="209"/>
      <c r="F6405" s="209"/>
      <c r="G6405" s="209"/>
      <c r="H6405" s="209"/>
      <c r="I6405" s="209"/>
      <c r="J6405" s="209"/>
      <c r="K6405" s="209"/>
      <c r="O6405" s="209"/>
      <c r="P6405" s="209"/>
      <c r="Q6405" s="209"/>
      <c r="R6405" s="209"/>
      <c r="S6405" s="209"/>
      <c r="T6405" s="209"/>
      <c r="U6405" s="209"/>
      <c r="V6405" s="209"/>
      <c r="W6405" s="209"/>
    </row>
    <row r="6406" spans="5:23" x14ac:dyDescent="0.25">
      <c r="E6406" s="209"/>
      <c r="F6406" s="209"/>
      <c r="G6406" s="209"/>
      <c r="H6406" s="209"/>
      <c r="I6406" s="209"/>
      <c r="J6406" s="209"/>
      <c r="K6406" s="209"/>
      <c r="O6406" s="209"/>
      <c r="P6406" s="209"/>
      <c r="Q6406" s="209"/>
      <c r="R6406" s="209"/>
      <c r="S6406" s="209"/>
      <c r="T6406" s="209"/>
      <c r="U6406" s="209"/>
      <c r="V6406" s="209"/>
      <c r="W6406" s="209"/>
    </row>
    <row r="6407" spans="5:23" x14ac:dyDescent="0.25">
      <c r="E6407" s="209"/>
      <c r="F6407" s="209"/>
      <c r="G6407" s="209"/>
      <c r="H6407" s="209"/>
      <c r="I6407" s="209"/>
      <c r="J6407" s="209"/>
      <c r="K6407" s="209"/>
      <c r="O6407" s="209"/>
      <c r="P6407" s="209"/>
      <c r="Q6407" s="209"/>
      <c r="R6407" s="209"/>
      <c r="S6407" s="209"/>
      <c r="T6407" s="209"/>
      <c r="U6407" s="209"/>
      <c r="V6407" s="209"/>
      <c r="W6407" s="209"/>
    </row>
    <row r="6408" spans="5:23" x14ac:dyDescent="0.25">
      <c r="E6408" s="209"/>
      <c r="F6408" s="209"/>
      <c r="G6408" s="209"/>
      <c r="H6408" s="209"/>
      <c r="I6408" s="209"/>
      <c r="J6408" s="209"/>
      <c r="K6408" s="209"/>
      <c r="O6408" s="209"/>
      <c r="P6408" s="209"/>
      <c r="Q6408" s="209"/>
      <c r="R6408" s="209"/>
      <c r="S6408" s="209"/>
      <c r="T6408" s="209"/>
      <c r="U6408" s="209"/>
      <c r="V6408" s="209"/>
      <c r="W6408" s="209"/>
    </row>
    <row r="6409" spans="5:23" x14ac:dyDescent="0.25">
      <c r="E6409" s="209"/>
      <c r="F6409" s="209"/>
      <c r="G6409" s="209"/>
      <c r="H6409" s="209"/>
      <c r="I6409" s="209"/>
      <c r="J6409" s="209"/>
      <c r="K6409" s="209"/>
      <c r="O6409" s="209"/>
      <c r="P6409" s="209"/>
      <c r="Q6409" s="209"/>
      <c r="R6409" s="209"/>
      <c r="S6409" s="209"/>
      <c r="T6409" s="209"/>
      <c r="U6409" s="209"/>
      <c r="V6409" s="209"/>
      <c r="W6409" s="209"/>
    </row>
    <row r="6410" spans="5:23" x14ac:dyDescent="0.25">
      <c r="E6410" s="209"/>
      <c r="F6410" s="209"/>
      <c r="G6410" s="209"/>
      <c r="H6410" s="209"/>
      <c r="I6410" s="209"/>
      <c r="J6410" s="209"/>
      <c r="K6410" s="209"/>
      <c r="O6410" s="209"/>
      <c r="P6410" s="209"/>
      <c r="Q6410" s="209"/>
      <c r="R6410" s="209"/>
      <c r="S6410" s="209"/>
      <c r="T6410" s="209"/>
      <c r="U6410" s="209"/>
      <c r="V6410" s="209"/>
      <c r="W6410" s="209"/>
    </row>
    <row r="6411" spans="5:23" x14ac:dyDescent="0.25">
      <c r="E6411" s="209"/>
      <c r="F6411" s="209"/>
      <c r="G6411" s="209"/>
      <c r="H6411" s="209"/>
      <c r="I6411" s="209"/>
      <c r="J6411" s="209"/>
      <c r="K6411" s="209"/>
      <c r="O6411" s="209"/>
      <c r="P6411" s="209"/>
      <c r="Q6411" s="209"/>
      <c r="R6411" s="209"/>
      <c r="S6411" s="209"/>
      <c r="T6411" s="209"/>
      <c r="U6411" s="209"/>
      <c r="V6411" s="209"/>
      <c r="W6411" s="209"/>
    </row>
    <row r="6412" spans="5:23" x14ac:dyDescent="0.25">
      <c r="E6412" s="209"/>
      <c r="F6412" s="209"/>
      <c r="G6412" s="209"/>
      <c r="H6412" s="209"/>
      <c r="I6412" s="209"/>
      <c r="J6412" s="209"/>
      <c r="K6412" s="209"/>
      <c r="O6412" s="209"/>
      <c r="P6412" s="209"/>
      <c r="Q6412" s="209"/>
      <c r="R6412" s="209"/>
      <c r="S6412" s="209"/>
      <c r="T6412" s="209"/>
      <c r="U6412" s="209"/>
      <c r="V6412" s="209"/>
      <c r="W6412" s="209"/>
    </row>
    <row r="6413" spans="5:23" x14ac:dyDescent="0.25">
      <c r="E6413" s="209"/>
      <c r="F6413" s="209"/>
      <c r="G6413" s="209"/>
      <c r="H6413" s="209"/>
      <c r="I6413" s="209"/>
      <c r="J6413" s="209"/>
      <c r="K6413" s="209"/>
      <c r="O6413" s="209"/>
      <c r="P6413" s="209"/>
      <c r="Q6413" s="209"/>
      <c r="R6413" s="209"/>
      <c r="S6413" s="209"/>
      <c r="T6413" s="209"/>
      <c r="U6413" s="209"/>
      <c r="V6413" s="209"/>
      <c r="W6413" s="209"/>
    </row>
    <row r="6414" spans="5:23" x14ac:dyDescent="0.25">
      <c r="E6414" s="209"/>
      <c r="F6414" s="209"/>
      <c r="G6414" s="209"/>
      <c r="H6414" s="209"/>
      <c r="I6414" s="209"/>
      <c r="J6414" s="209"/>
      <c r="K6414" s="209"/>
      <c r="O6414" s="209"/>
      <c r="P6414" s="209"/>
      <c r="Q6414" s="209"/>
      <c r="R6414" s="209"/>
      <c r="S6414" s="209"/>
      <c r="T6414" s="209"/>
      <c r="U6414" s="209"/>
      <c r="V6414" s="209"/>
      <c r="W6414" s="209"/>
    </row>
    <row r="6415" spans="5:23" x14ac:dyDescent="0.25">
      <c r="E6415" s="209"/>
      <c r="F6415" s="209"/>
      <c r="G6415" s="209"/>
      <c r="H6415" s="209"/>
      <c r="I6415" s="209"/>
      <c r="J6415" s="209"/>
      <c r="K6415" s="209"/>
      <c r="O6415" s="209"/>
      <c r="P6415" s="209"/>
      <c r="Q6415" s="209"/>
      <c r="R6415" s="209"/>
      <c r="S6415" s="209"/>
      <c r="T6415" s="209"/>
      <c r="U6415" s="209"/>
      <c r="V6415" s="209"/>
      <c r="W6415" s="209"/>
    </row>
    <row r="6416" spans="5:23" x14ac:dyDescent="0.25">
      <c r="E6416" s="209"/>
      <c r="F6416" s="209"/>
      <c r="G6416" s="209"/>
      <c r="H6416" s="209"/>
      <c r="I6416" s="209"/>
      <c r="J6416" s="209"/>
      <c r="K6416" s="209"/>
      <c r="O6416" s="209"/>
      <c r="P6416" s="209"/>
      <c r="Q6416" s="209"/>
      <c r="R6416" s="209"/>
      <c r="S6416" s="209"/>
      <c r="T6416" s="209"/>
      <c r="U6416" s="209"/>
      <c r="V6416" s="209"/>
      <c r="W6416" s="209"/>
    </row>
    <row r="6417" spans="5:23" x14ac:dyDescent="0.25">
      <c r="E6417" s="209"/>
      <c r="F6417" s="209"/>
      <c r="G6417" s="209"/>
      <c r="H6417" s="209"/>
      <c r="I6417" s="209"/>
      <c r="J6417" s="209"/>
      <c r="K6417" s="209"/>
      <c r="O6417" s="209"/>
      <c r="P6417" s="209"/>
      <c r="Q6417" s="209"/>
      <c r="R6417" s="209"/>
      <c r="S6417" s="209"/>
      <c r="T6417" s="209"/>
      <c r="U6417" s="209"/>
      <c r="V6417" s="209"/>
      <c r="W6417" s="209"/>
    </row>
    <row r="6418" spans="5:23" x14ac:dyDescent="0.25">
      <c r="E6418" s="209"/>
      <c r="F6418" s="209"/>
      <c r="G6418" s="209"/>
      <c r="H6418" s="209"/>
      <c r="I6418" s="209"/>
      <c r="J6418" s="209"/>
      <c r="K6418" s="209"/>
      <c r="O6418" s="209"/>
      <c r="P6418" s="209"/>
      <c r="Q6418" s="209"/>
      <c r="R6418" s="209"/>
      <c r="S6418" s="209"/>
      <c r="T6418" s="209"/>
      <c r="U6418" s="209"/>
      <c r="V6418" s="209"/>
      <c r="W6418" s="209"/>
    </row>
    <row r="6419" spans="5:23" x14ac:dyDescent="0.25">
      <c r="E6419" s="209"/>
      <c r="F6419" s="209"/>
      <c r="G6419" s="209"/>
      <c r="H6419" s="209"/>
      <c r="I6419" s="209"/>
      <c r="J6419" s="209"/>
      <c r="K6419" s="209"/>
      <c r="O6419" s="209"/>
      <c r="P6419" s="209"/>
      <c r="Q6419" s="209"/>
      <c r="R6419" s="209"/>
      <c r="S6419" s="209"/>
      <c r="T6419" s="209"/>
      <c r="U6419" s="209"/>
      <c r="V6419" s="209"/>
      <c r="W6419" s="209"/>
    </row>
    <row r="6420" spans="5:23" x14ac:dyDescent="0.25">
      <c r="E6420" s="209"/>
      <c r="F6420" s="209"/>
      <c r="G6420" s="209"/>
      <c r="H6420" s="209"/>
      <c r="I6420" s="209"/>
      <c r="J6420" s="209"/>
      <c r="K6420" s="209"/>
      <c r="O6420" s="209"/>
      <c r="P6420" s="209"/>
      <c r="Q6420" s="209"/>
      <c r="R6420" s="209"/>
      <c r="S6420" s="209"/>
      <c r="T6420" s="209"/>
      <c r="U6420" s="209"/>
      <c r="V6420" s="209"/>
      <c r="W6420" s="209"/>
    </row>
    <row r="6421" spans="5:23" x14ac:dyDescent="0.25">
      <c r="E6421" s="209"/>
      <c r="F6421" s="209"/>
      <c r="G6421" s="209"/>
      <c r="H6421" s="209"/>
      <c r="I6421" s="209"/>
      <c r="J6421" s="209"/>
      <c r="K6421" s="209"/>
      <c r="O6421" s="209"/>
      <c r="P6421" s="209"/>
      <c r="Q6421" s="209"/>
      <c r="R6421" s="209"/>
      <c r="S6421" s="209"/>
      <c r="T6421" s="209"/>
      <c r="U6421" s="209"/>
      <c r="V6421" s="209"/>
      <c r="W6421" s="209"/>
    </row>
    <row r="6422" spans="5:23" x14ac:dyDescent="0.25">
      <c r="E6422" s="209"/>
      <c r="F6422" s="209"/>
      <c r="G6422" s="209"/>
      <c r="H6422" s="209"/>
      <c r="I6422" s="209"/>
      <c r="J6422" s="209"/>
      <c r="K6422" s="209"/>
      <c r="O6422" s="209"/>
      <c r="P6422" s="209"/>
      <c r="Q6422" s="209"/>
      <c r="R6422" s="209"/>
      <c r="S6422" s="209"/>
      <c r="T6422" s="209"/>
      <c r="U6422" s="209"/>
      <c r="V6422" s="209"/>
      <c r="W6422" s="209"/>
    </row>
    <row r="6423" spans="5:23" x14ac:dyDescent="0.25">
      <c r="E6423" s="209"/>
      <c r="F6423" s="209"/>
      <c r="G6423" s="209"/>
      <c r="H6423" s="209"/>
      <c r="I6423" s="209"/>
      <c r="J6423" s="209"/>
      <c r="K6423" s="209"/>
      <c r="O6423" s="209"/>
      <c r="P6423" s="209"/>
      <c r="Q6423" s="209"/>
      <c r="R6423" s="209"/>
      <c r="S6423" s="209"/>
      <c r="T6423" s="209"/>
      <c r="U6423" s="209"/>
      <c r="V6423" s="209"/>
      <c r="W6423" s="209"/>
    </row>
    <row r="6424" spans="5:23" x14ac:dyDescent="0.25">
      <c r="E6424" s="209"/>
      <c r="F6424" s="209"/>
      <c r="G6424" s="209"/>
      <c r="H6424" s="209"/>
      <c r="I6424" s="209"/>
      <c r="J6424" s="209"/>
      <c r="K6424" s="209"/>
      <c r="O6424" s="209"/>
      <c r="P6424" s="209"/>
      <c r="Q6424" s="209"/>
      <c r="R6424" s="209"/>
      <c r="S6424" s="209"/>
      <c r="T6424" s="209"/>
      <c r="U6424" s="209"/>
      <c r="V6424" s="209"/>
      <c r="W6424" s="209"/>
    </row>
    <row r="6425" spans="5:23" x14ac:dyDescent="0.25">
      <c r="E6425" s="209"/>
      <c r="F6425" s="209"/>
      <c r="G6425" s="209"/>
      <c r="H6425" s="209"/>
      <c r="I6425" s="209"/>
      <c r="J6425" s="209"/>
      <c r="K6425" s="209"/>
      <c r="O6425" s="209"/>
      <c r="P6425" s="209"/>
      <c r="Q6425" s="209"/>
      <c r="R6425" s="209"/>
      <c r="S6425" s="209"/>
      <c r="T6425" s="209"/>
      <c r="U6425" s="209"/>
      <c r="V6425" s="209"/>
      <c r="W6425" s="209"/>
    </row>
    <row r="6426" spans="5:23" x14ac:dyDescent="0.25">
      <c r="E6426" s="209"/>
      <c r="F6426" s="209"/>
      <c r="G6426" s="209"/>
      <c r="H6426" s="209"/>
      <c r="I6426" s="209"/>
      <c r="J6426" s="209"/>
      <c r="K6426" s="209"/>
      <c r="O6426" s="209"/>
      <c r="P6426" s="209"/>
      <c r="Q6426" s="209"/>
      <c r="R6426" s="209"/>
      <c r="S6426" s="209"/>
      <c r="T6426" s="209"/>
      <c r="U6426" s="209"/>
      <c r="V6426" s="209"/>
      <c r="W6426" s="209"/>
    </row>
    <row r="6427" spans="5:23" x14ac:dyDescent="0.25">
      <c r="E6427" s="209"/>
      <c r="F6427" s="209"/>
      <c r="G6427" s="209"/>
      <c r="H6427" s="209"/>
      <c r="I6427" s="209"/>
      <c r="J6427" s="209"/>
      <c r="K6427" s="209"/>
      <c r="O6427" s="209"/>
      <c r="P6427" s="209"/>
      <c r="Q6427" s="209"/>
      <c r="R6427" s="209"/>
      <c r="S6427" s="209"/>
      <c r="T6427" s="209"/>
      <c r="U6427" s="209"/>
      <c r="V6427" s="209"/>
      <c r="W6427" s="209"/>
    </row>
    <row r="6428" spans="5:23" x14ac:dyDescent="0.25">
      <c r="E6428" s="209"/>
      <c r="F6428" s="209"/>
      <c r="G6428" s="209"/>
      <c r="H6428" s="209"/>
      <c r="I6428" s="209"/>
      <c r="J6428" s="209"/>
      <c r="K6428" s="209"/>
      <c r="O6428" s="209"/>
      <c r="P6428" s="209"/>
      <c r="Q6428" s="209"/>
      <c r="R6428" s="209"/>
      <c r="S6428" s="209"/>
      <c r="T6428" s="209"/>
      <c r="U6428" s="209"/>
      <c r="V6428" s="209"/>
      <c r="W6428" s="209"/>
    </row>
    <row r="6429" spans="5:23" x14ac:dyDescent="0.25">
      <c r="E6429" s="209"/>
      <c r="F6429" s="209"/>
      <c r="G6429" s="209"/>
      <c r="H6429" s="209"/>
      <c r="I6429" s="209"/>
      <c r="J6429" s="209"/>
      <c r="K6429" s="209"/>
      <c r="O6429" s="209"/>
      <c r="P6429" s="209"/>
      <c r="Q6429" s="209"/>
      <c r="R6429" s="209"/>
      <c r="S6429" s="209"/>
      <c r="T6429" s="209"/>
      <c r="U6429" s="209"/>
      <c r="V6429" s="209"/>
      <c r="W6429" s="209"/>
    </row>
    <row r="6430" spans="5:23" x14ac:dyDescent="0.25">
      <c r="E6430" s="209"/>
      <c r="F6430" s="209"/>
      <c r="G6430" s="209"/>
      <c r="H6430" s="209"/>
      <c r="I6430" s="209"/>
      <c r="J6430" s="209"/>
      <c r="K6430" s="209"/>
      <c r="O6430" s="209"/>
      <c r="P6430" s="209"/>
      <c r="Q6430" s="209"/>
      <c r="R6430" s="209"/>
      <c r="S6430" s="209"/>
      <c r="T6430" s="209"/>
      <c r="U6430" s="209"/>
      <c r="V6430" s="209"/>
      <c r="W6430" s="209"/>
    </row>
    <row r="6431" spans="5:23" x14ac:dyDescent="0.25">
      <c r="E6431" s="209"/>
      <c r="F6431" s="209"/>
      <c r="G6431" s="209"/>
      <c r="H6431" s="209"/>
      <c r="I6431" s="209"/>
      <c r="J6431" s="209"/>
      <c r="K6431" s="209"/>
      <c r="O6431" s="209"/>
      <c r="P6431" s="209"/>
      <c r="Q6431" s="209"/>
      <c r="R6431" s="209"/>
      <c r="S6431" s="209"/>
      <c r="T6431" s="209"/>
      <c r="U6431" s="209"/>
      <c r="V6431" s="209"/>
      <c r="W6431" s="209"/>
    </row>
    <row r="6432" spans="5:23" x14ac:dyDescent="0.25">
      <c r="E6432" s="209"/>
      <c r="F6432" s="209"/>
      <c r="G6432" s="209"/>
      <c r="H6432" s="209"/>
      <c r="I6432" s="209"/>
      <c r="J6432" s="209"/>
      <c r="K6432" s="209"/>
      <c r="O6432" s="209"/>
      <c r="P6432" s="209"/>
      <c r="Q6432" s="209"/>
      <c r="R6432" s="209"/>
      <c r="S6432" s="209"/>
      <c r="T6432" s="209"/>
      <c r="U6432" s="209"/>
      <c r="V6432" s="209"/>
      <c r="W6432" s="209"/>
    </row>
    <row r="6433" spans="5:23" x14ac:dyDescent="0.25">
      <c r="E6433" s="209"/>
      <c r="F6433" s="209"/>
      <c r="G6433" s="209"/>
      <c r="H6433" s="209"/>
      <c r="I6433" s="209"/>
      <c r="J6433" s="209"/>
      <c r="K6433" s="209"/>
      <c r="O6433" s="209"/>
      <c r="P6433" s="209"/>
      <c r="Q6433" s="209"/>
      <c r="R6433" s="209"/>
      <c r="S6433" s="209"/>
      <c r="T6433" s="209"/>
      <c r="U6433" s="209"/>
      <c r="V6433" s="209"/>
      <c r="W6433" s="209"/>
    </row>
    <row r="6434" spans="5:23" x14ac:dyDescent="0.25">
      <c r="E6434" s="209"/>
      <c r="F6434" s="209"/>
      <c r="G6434" s="209"/>
      <c r="H6434" s="209"/>
      <c r="I6434" s="209"/>
      <c r="J6434" s="209"/>
      <c r="K6434" s="209"/>
      <c r="O6434" s="209"/>
      <c r="P6434" s="209"/>
      <c r="Q6434" s="209"/>
      <c r="R6434" s="209"/>
      <c r="S6434" s="209"/>
      <c r="T6434" s="209"/>
      <c r="U6434" s="209"/>
      <c r="V6434" s="209"/>
      <c r="W6434" s="209"/>
    </row>
    <row r="6435" spans="5:23" x14ac:dyDescent="0.25">
      <c r="E6435" s="209"/>
      <c r="F6435" s="209"/>
      <c r="G6435" s="209"/>
      <c r="H6435" s="209"/>
      <c r="I6435" s="209"/>
      <c r="J6435" s="209"/>
      <c r="K6435" s="209"/>
      <c r="O6435" s="209"/>
      <c r="P6435" s="209"/>
      <c r="Q6435" s="209"/>
      <c r="R6435" s="209"/>
      <c r="S6435" s="209"/>
      <c r="T6435" s="209"/>
      <c r="U6435" s="209"/>
      <c r="V6435" s="209"/>
      <c r="W6435" s="209"/>
    </row>
    <row r="6436" spans="5:23" x14ac:dyDescent="0.25">
      <c r="E6436" s="209"/>
      <c r="F6436" s="209"/>
      <c r="G6436" s="209"/>
      <c r="H6436" s="209"/>
      <c r="I6436" s="209"/>
      <c r="J6436" s="209"/>
      <c r="K6436" s="209"/>
      <c r="O6436" s="209"/>
      <c r="P6436" s="209"/>
      <c r="Q6436" s="209"/>
      <c r="R6436" s="209"/>
      <c r="S6436" s="209"/>
      <c r="T6436" s="209"/>
      <c r="U6436" s="209"/>
      <c r="V6436" s="209"/>
      <c r="W6436" s="209"/>
    </row>
    <row r="6437" spans="5:23" x14ac:dyDescent="0.25">
      <c r="E6437" s="209"/>
      <c r="F6437" s="209"/>
      <c r="G6437" s="209"/>
      <c r="H6437" s="209"/>
      <c r="I6437" s="209"/>
      <c r="J6437" s="209"/>
      <c r="K6437" s="209"/>
      <c r="O6437" s="209"/>
      <c r="P6437" s="209"/>
      <c r="Q6437" s="209"/>
      <c r="R6437" s="209"/>
      <c r="S6437" s="209"/>
      <c r="T6437" s="209"/>
      <c r="U6437" s="209"/>
      <c r="V6437" s="209"/>
      <c r="W6437" s="209"/>
    </row>
    <row r="6438" spans="5:23" x14ac:dyDescent="0.25">
      <c r="E6438" s="209"/>
      <c r="F6438" s="209"/>
      <c r="G6438" s="209"/>
      <c r="H6438" s="209"/>
      <c r="I6438" s="209"/>
      <c r="J6438" s="209"/>
      <c r="K6438" s="209"/>
      <c r="O6438" s="209"/>
      <c r="P6438" s="209"/>
      <c r="Q6438" s="209"/>
      <c r="R6438" s="209"/>
      <c r="S6438" s="209"/>
      <c r="T6438" s="209"/>
      <c r="U6438" s="209"/>
      <c r="V6438" s="209"/>
      <c r="W6438" s="209"/>
    </row>
    <row r="6439" spans="5:23" x14ac:dyDescent="0.25">
      <c r="E6439" s="209"/>
      <c r="F6439" s="209"/>
      <c r="G6439" s="209"/>
      <c r="H6439" s="209"/>
      <c r="I6439" s="209"/>
      <c r="J6439" s="209"/>
      <c r="K6439" s="209"/>
      <c r="O6439" s="209"/>
      <c r="P6439" s="209"/>
      <c r="Q6439" s="209"/>
      <c r="R6439" s="209"/>
      <c r="S6439" s="209"/>
      <c r="T6439" s="209"/>
      <c r="U6439" s="209"/>
      <c r="V6439" s="209"/>
      <c r="W6439" s="209"/>
    </row>
    <row r="6440" spans="5:23" x14ac:dyDescent="0.25">
      <c r="E6440" s="209"/>
      <c r="F6440" s="209"/>
      <c r="G6440" s="209"/>
      <c r="H6440" s="209"/>
      <c r="I6440" s="209"/>
      <c r="J6440" s="209"/>
      <c r="K6440" s="209"/>
      <c r="O6440" s="209"/>
      <c r="P6440" s="209"/>
      <c r="Q6440" s="209"/>
      <c r="R6440" s="209"/>
      <c r="S6440" s="209"/>
      <c r="T6440" s="209"/>
      <c r="U6440" s="209"/>
      <c r="V6440" s="209"/>
      <c r="W6440" s="209"/>
    </row>
    <row r="6441" spans="5:23" x14ac:dyDescent="0.25">
      <c r="E6441" s="209"/>
      <c r="F6441" s="209"/>
      <c r="G6441" s="209"/>
      <c r="H6441" s="209"/>
      <c r="I6441" s="209"/>
      <c r="J6441" s="209"/>
      <c r="K6441" s="209"/>
      <c r="O6441" s="209"/>
      <c r="P6441" s="209"/>
      <c r="Q6441" s="209"/>
      <c r="R6441" s="209"/>
      <c r="S6441" s="209"/>
      <c r="T6441" s="209"/>
      <c r="U6441" s="209"/>
      <c r="V6441" s="209"/>
      <c r="W6441" s="209"/>
    </row>
    <row r="6442" spans="5:23" x14ac:dyDescent="0.25">
      <c r="E6442" s="209"/>
      <c r="F6442" s="209"/>
      <c r="G6442" s="209"/>
      <c r="H6442" s="209"/>
      <c r="I6442" s="209"/>
      <c r="J6442" s="209"/>
      <c r="K6442" s="209"/>
      <c r="O6442" s="209"/>
      <c r="P6442" s="209"/>
      <c r="Q6442" s="209"/>
      <c r="R6442" s="209"/>
      <c r="S6442" s="209"/>
      <c r="T6442" s="209"/>
      <c r="U6442" s="209"/>
      <c r="V6442" s="209"/>
      <c r="W6442" s="209"/>
    </row>
    <row r="6443" spans="5:23" x14ac:dyDescent="0.25">
      <c r="E6443" s="209"/>
      <c r="F6443" s="209"/>
      <c r="G6443" s="209"/>
      <c r="H6443" s="209"/>
      <c r="I6443" s="209"/>
      <c r="J6443" s="209"/>
      <c r="K6443" s="209"/>
      <c r="O6443" s="209"/>
      <c r="P6443" s="209"/>
      <c r="Q6443" s="209"/>
      <c r="R6443" s="209"/>
      <c r="S6443" s="209"/>
      <c r="T6443" s="209"/>
      <c r="U6443" s="209"/>
      <c r="V6443" s="209"/>
      <c r="W6443" s="209"/>
    </row>
    <row r="6444" spans="5:23" x14ac:dyDescent="0.25">
      <c r="E6444" s="209"/>
      <c r="F6444" s="209"/>
      <c r="G6444" s="209"/>
      <c r="H6444" s="209"/>
      <c r="I6444" s="209"/>
      <c r="J6444" s="209"/>
      <c r="K6444" s="209"/>
      <c r="O6444" s="209"/>
      <c r="P6444" s="209"/>
      <c r="Q6444" s="209"/>
      <c r="R6444" s="209"/>
      <c r="S6444" s="209"/>
      <c r="T6444" s="209"/>
      <c r="U6444" s="209"/>
      <c r="V6444" s="209"/>
      <c r="W6444" s="209"/>
    </row>
    <row r="6445" spans="5:23" x14ac:dyDescent="0.25">
      <c r="E6445" s="209"/>
      <c r="F6445" s="209"/>
      <c r="G6445" s="209"/>
      <c r="H6445" s="209"/>
      <c r="I6445" s="209"/>
      <c r="J6445" s="209"/>
      <c r="K6445" s="209"/>
      <c r="O6445" s="209"/>
      <c r="P6445" s="209"/>
      <c r="Q6445" s="209"/>
      <c r="R6445" s="209"/>
      <c r="S6445" s="209"/>
      <c r="T6445" s="209"/>
      <c r="U6445" s="209"/>
      <c r="V6445" s="209"/>
      <c r="W6445" s="209"/>
    </row>
    <row r="6446" spans="5:23" x14ac:dyDescent="0.25">
      <c r="E6446" s="209"/>
      <c r="F6446" s="209"/>
      <c r="G6446" s="209"/>
      <c r="H6446" s="209"/>
      <c r="I6446" s="209"/>
      <c r="J6446" s="209"/>
      <c r="K6446" s="209"/>
      <c r="O6446" s="209"/>
      <c r="P6446" s="209"/>
      <c r="Q6446" s="209"/>
      <c r="R6446" s="209"/>
      <c r="S6446" s="209"/>
      <c r="T6446" s="209"/>
      <c r="U6446" s="209"/>
      <c r="V6446" s="209"/>
      <c r="W6446" s="209"/>
    </row>
    <row r="6447" spans="5:23" x14ac:dyDescent="0.25">
      <c r="E6447" s="209"/>
      <c r="F6447" s="209"/>
      <c r="G6447" s="209"/>
      <c r="H6447" s="209"/>
      <c r="I6447" s="209"/>
      <c r="J6447" s="209"/>
      <c r="K6447" s="209"/>
      <c r="O6447" s="209"/>
      <c r="P6447" s="209"/>
      <c r="Q6447" s="209"/>
      <c r="R6447" s="209"/>
      <c r="S6447" s="209"/>
      <c r="T6447" s="209"/>
      <c r="U6447" s="209"/>
      <c r="V6447" s="209"/>
      <c r="W6447" s="209"/>
    </row>
    <row r="6448" spans="5:23" x14ac:dyDescent="0.25">
      <c r="E6448" s="209"/>
      <c r="F6448" s="209"/>
      <c r="G6448" s="209"/>
      <c r="H6448" s="209"/>
      <c r="I6448" s="209"/>
      <c r="J6448" s="209"/>
      <c r="K6448" s="209"/>
      <c r="O6448" s="209"/>
      <c r="P6448" s="209"/>
      <c r="Q6448" s="209"/>
      <c r="R6448" s="209"/>
      <c r="S6448" s="209"/>
      <c r="T6448" s="209"/>
      <c r="U6448" s="209"/>
      <c r="V6448" s="209"/>
      <c r="W6448" s="209"/>
    </row>
    <row r="6449" spans="5:23" x14ac:dyDescent="0.25">
      <c r="E6449" s="209"/>
      <c r="F6449" s="209"/>
      <c r="G6449" s="209"/>
      <c r="H6449" s="209"/>
      <c r="I6449" s="209"/>
      <c r="J6449" s="209"/>
      <c r="K6449" s="209"/>
      <c r="O6449" s="209"/>
      <c r="P6449" s="209"/>
      <c r="Q6449" s="209"/>
      <c r="R6449" s="209"/>
      <c r="S6449" s="209"/>
      <c r="T6449" s="209"/>
      <c r="U6449" s="209"/>
      <c r="V6449" s="209"/>
      <c r="W6449" s="209"/>
    </row>
    <row r="6450" spans="5:23" x14ac:dyDescent="0.25">
      <c r="E6450" s="209"/>
      <c r="F6450" s="209"/>
      <c r="G6450" s="209"/>
      <c r="H6450" s="209"/>
      <c r="I6450" s="209"/>
      <c r="J6450" s="209"/>
      <c r="K6450" s="209"/>
      <c r="O6450" s="209"/>
      <c r="P6450" s="209"/>
      <c r="Q6450" s="209"/>
      <c r="R6450" s="209"/>
      <c r="S6450" s="209"/>
      <c r="T6450" s="209"/>
      <c r="U6450" s="209"/>
      <c r="V6450" s="209"/>
      <c r="W6450" s="209"/>
    </row>
    <row r="6451" spans="5:23" x14ac:dyDescent="0.25">
      <c r="E6451" s="209"/>
      <c r="F6451" s="209"/>
      <c r="G6451" s="209"/>
      <c r="H6451" s="209"/>
      <c r="I6451" s="209"/>
      <c r="J6451" s="209"/>
      <c r="K6451" s="209"/>
      <c r="O6451" s="209"/>
      <c r="P6451" s="209"/>
      <c r="Q6451" s="209"/>
      <c r="R6451" s="209"/>
      <c r="S6451" s="209"/>
      <c r="T6451" s="209"/>
      <c r="U6451" s="209"/>
      <c r="V6451" s="209"/>
      <c r="W6451" s="209"/>
    </row>
    <row r="6452" spans="5:23" x14ac:dyDescent="0.25">
      <c r="E6452" s="209"/>
      <c r="F6452" s="209"/>
      <c r="G6452" s="209"/>
      <c r="H6452" s="209"/>
      <c r="I6452" s="209"/>
      <c r="J6452" s="209"/>
      <c r="K6452" s="209"/>
      <c r="O6452" s="209"/>
      <c r="P6452" s="209"/>
      <c r="Q6452" s="209"/>
      <c r="R6452" s="209"/>
      <c r="S6452" s="209"/>
      <c r="T6452" s="209"/>
      <c r="U6452" s="209"/>
      <c r="V6452" s="209"/>
      <c r="W6452" s="209"/>
    </row>
    <row r="6453" spans="5:23" x14ac:dyDescent="0.25">
      <c r="E6453" s="209"/>
      <c r="F6453" s="209"/>
      <c r="G6453" s="209"/>
      <c r="H6453" s="209"/>
      <c r="I6453" s="209"/>
      <c r="J6453" s="209"/>
      <c r="K6453" s="209"/>
      <c r="O6453" s="209"/>
      <c r="P6453" s="209"/>
      <c r="Q6453" s="209"/>
      <c r="R6453" s="209"/>
      <c r="S6453" s="209"/>
      <c r="T6453" s="209"/>
      <c r="U6453" s="209"/>
      <c r="V6453" s="209"/>
      <c r="W6453" s="209"/>
    </row>
    <row r="6454" spans="5:23" x14ac:dyDescent="0.25">
      <c r="E6454" s="209"/>
      <c r="F6454" s="209"/>
      <c r="G6454" s="209"/>
      <c r="H6454" s="209"/>
      <c r="I6454" s="209"/>
      <c r="J6454" s="209"/>
      <c r="K6454" s="209"/>
      <c r="O6454" s="209"/>
      <c r="P6454" s="209"/>
      <c r="Q6454" s="209"/>
      <c r="R6454" s="209"/>
      <c r="S6454" s="209"/>
      <c r="T6454" s="209"/>
      <c r="U6454" s="209"/>
      <c r="V6454" s="209"/>
      <c r="W6454" s="209"/>
    </row>
    <row r="6455" spans="5:23" x14ac:dyDescent="0.25">
      <c r="E6455" s="209"/>
      <c r="F6455" s="209"/>
      <c r="G6455" s="209"/>
      <c r="H6455" s="209"/>
      <c r="I6455" s="209"/>
      <c r="J6455" s="209"/>
      <c r="K6455" s="209"/>
      <c r="O6455" s="209"/>
      <c r="P6455" s="209"/>
      <c r="Q6455" s="209"/>
      <c r="R6455" s="209"/>
      <c r="S6455" s="209"/>
      <c r="T6455" s="209"/>
      <c r="U6455" s="209"/>
      <c r="V6455" s="209"/>
      <c r="W6455" s="209"/>
    </row>
    <row r="6456" spans="5:23" x14ac:dyDescent="0.25">
      <c r="E6456" s="209"/>
      <c r="F6456" s="209"/>
      <c r="G6456" s="209"/>
      <c r="H6456" s="209"/>
      <c r="I6456" s="209"/>
      <c r="J6456" s="209"/>
      <c r="K6456" s="209"/>
      <c r="O6456" s="209"/>
      <c r="P6456" s="209"/>
      <c r="Q6456" s="209"/>
      <c r="R6456" s="209"/>
      <c r="S6456" s="209"/>
      <c r="T6456" s="209"/>
      <c r="U6456" s="209"/>
      <c r="V6456" s="209"/>
      <c r="W6456" s="209"/>
    </row>
    <row r="6457" spans="5:23" x14ac:dyDescent="0.25">
      <c r="E6457" s="209"/>
      <c r="F6457" s="209"/>
      <c r="G6457" s="209"/>
      <c r="H6457" s="209"/>
      <c r="I6457" s="209"/>
      <c r="J6457" s="209"/>
      <c r="K6457" s="209"/>
      <c r="O6457" s="209"/>
      <c r="P6457" s="209"/>
      <c r="Q6457" s="209"/>
      <c r="R6457" s="209"/>
      <c r="S6457" s="209"/>
      <c r="T6457" s="209"/>
      <c r="U6457" s="209"/>
      <c r="V6457" s="209"/>
      <c r="W6457" s="209"/>
    </row>
    <row r="6458" spans="5:23" x14ac:dyDescent="0.25">
      <c r="E6458" s="209"/>
      <c r="F6458" s="209"/>
      <c r="G6458" s="209"/>
      <c r="H6458" s="209"/>
      <c r="I6458" s="209"/>
      <c r="J6458" s="209"/>
      <c r="K6458" s="209"/>
      <c r="O6458" s="209"/>
      <c r="P6458" s="209"/>
      <c r="Q6458" s="209"/>
      <c r="R6458" s="209"/>
      <c r="S6458" s="209"/>
      <c r="T6458" s="209"/>
      <c r="U6458" s="209"/>
      <c r="V6458" s="209"/>
      <c r="W6458" s="209"/>
    </row>
    <row r="6459" spans="5:23" x14ac:dyDescent="0.25">
      <c r="E6459" s="209"/>
      <c r="F6459" s="209"/>
      <c r="G6459" s="209"/>
      <c r="H6459" s="209"/>
      <c r="I6459" s="209"/>
      <c r="J6459" s="209"/>
      <c r="K6459" s="209"/>
      <c r="O6459" s="209"/>
      <c r="P6459" s="209"/>
      <c r="Q6459" s="209"/>
      <c r="R6459" s="209"/>
      <c r="S6459" s="209"/>
      <c r="T6459" s="209"/>
      <c r="U6459" s="209"/>
      <c r="V6459" s="209"/>
      <c r="W6459" s="209"/>
    </row>
    <row r="6460" spans="5:23" x14ac:dyDescent="0.25">
      <c r="E6460" s="209"/>
      <c r="F6460" s="209"/>
      <c r="G6460" s="209"/>
      <c r="H6460" s="209"/>
      <c r="I6460" s="209"/>
      <c r="J6460" s="209"/>
      <c r="K6460" s="209"/>
      <c r="O6460" s="209"/>
      <c r="P6460" s="209"/>
      <c r="Q6460" s="209"/>
      <c r="R6460" s="209"/>
      <c r="S6460" s="209"/>
      <c r="T6460" s="209"/>
      <c r="U6460" s="209"/>
      <c r="V6460" s="209"/>
      <c r="W6460" s="209"/>
    </row>
    <row r="6461" spans="5:23" x14ac:dyDescent="0.25">
      <c r="E6461" s="209"/>
      <c r="F6461" s="209"/>
      <c r="G6461" s="209"/>
      <c r="H6461" s="209"/>
      <c r="I6461" s="209"/>
      <c r="J6461" s="209"/>
      <c r="K6461" s="209"/>
      <c r="O6461" s="209"/>
      <c r="P6461" s="209"/>
      <c r="Q6461" s="209"/>
      <c r="R6461" s="209"/>
      <c r="S6461" s="209"/>
      <c r="T6461" s="209"/>
      <c r="U6461" s="209"/>
      <c r="V6461" s="209"/>
      <c r="W6461" s="209"/>
    </row>
    <row r="6462" spans="5:23" x14ac:dyDescent="0.25">
      <c r="E6462" s="209"/>
      <c r="F6462" s="209"/>
      <c r="G6462" s="209"/>
      <c r="H6462" s="209"/>
      <c r="I6462" s="209"/>
      <c r="J6462" s="209"/>
      <c r="K6462" s="209"/>
      <c r="O6462" s="209"/>
      <c r="P6462" s="209"/>
      <c r="Q6462" s="209"/>
      <c r="R6462" s="209"/>
      <c r="S6462" s="209"/>
      <c r="T6462" s="209"/>
      <c r="U6462" s="209"/>
      <c r="V6462" s="209"/>
      <c r="W6462" s="209"/>
    </row>
    <row r="6463" spans="5:23" x14ac:dyDescent="0.25">
      <c r="E6463" s="209"/>
      <c r="F6463" s="209"/>
      <c r="G6463" s="209"/>
      <c r="H6463" s="209"/>
      <c r="I6463" s="209"/>
      <c r="J6463" s="209"/>
      <c r="K6463" s="209"/>
      <c r="O6463" s="209"/>
      <c r="P6463" s="209"/>
      <c r="Q6463" s="209"/>
      <c r="R6463" s="209"/>
      <c r="S6463" s="209"/>
      <c r="T6463" s="209"/>
      <c r="U6463" s="209"/>
      <c r="V6463" s="209"/>
      <c r="W6463" s="209"/>
    </row>
    <row r="6464" spans="5:23" x14ac:dyDescent="0.25">
      <c r="E6464" s="209"/>
      <c r="F6464" s="209"/>
      <c r="G6464" s="209"/>
      <c r="H6464" s="209"/>
      <c r="I6464" s="209"/>
      <c r="J6464" s="209"/>
      <c r="K6464" s="209"/>
      <c r="O6464" s="209"/>
      <c r="P6464" s="209"/>
      <c r="Q6464" s="209"/>
      <c r="R6464" s="209"/>
      <c r="S6464" s="209"/>
      <c r="T6464" s="209"/>
      <c r="U6464" s="209"/>
      <c r="V6464" s="209"/>
      <c r="W6464" s="209"/>
    </row>
    <row r="6465" spans="5:23" x14ac:dyDescent="0.25">
      <c r="E6465" s="209"/>
      <c r="F6465" s="209"/>
      <c r="G6465" s="209"/>
      <c r="H6465" s="209"/>
      <c r="I6465" s="209"/>
      <c r="J6465" s="209"/>
      <c r="K6465" s="209"/>
      <c r="O6465" s="209"/>
      <c r="P6465" s="209"/>
      <c r="Q6465" s="209"/>
      <c r="R6465" s="209"/>
      <c r="S6465" s="209"/>
      <c r="T6465" s="209"/>
      <c r="U6465" s="209"/>
      <c r="V6465" s="209"/>
      <c r="W6465" s="209"/>
    </row>
    <row r="6466" spans="5:23" x14ac:dyDescent="0.25">
      <c r="E6466" s="209"/>
      <c r="F6466" s="209"/>
      <c r="G6466" s="209"/>
      <c r="H6466" s="209"/>
      <c r="I6466" s="209"/>
      <c r="J6466" s="209"/>
      <c r="K6466" s="209"/>
      <c r="O6466" s="209"/>
      <c r="P6466" s="209"/>
      <c r="Q6466" s="209"/>
      <c r="R6466" s="209"/>
      <c r="S6466" s="209"/>
      <c r="T6466" s="209"/>
      <c r="U6466" s="209"/>
      <c r="V6466" s="209"/>
      <c r="W6466" s="209"/>
    </row>
    <row r="6467" spans="5:23" x14ac:dyDescent="0.25">
      <c r="E6467" s="209"/>
      <c r="F6467" s="209"/>
      <c r="G6467" s="209"/>
      <c r="H6467" s="209"/>
      <c r="I6467" s="209"/>
      <c r="J6467" s="209"/>
      <c r="K6467" s="209"/>
      <c r="O6467" s="209"/>
      <c r="P6467" s="209"/>
      <c r="Q6467" s="209"/>
      <c r="R6467" s="209"/>
      <c r="S6467" s="209"/>
      <c r="T6467" s="209"/>
      <c r="U6467" s="209"/>
      <c r="V6467" s="209"/>
      <c r="W6467" s="209"/>
    </row>
    <row r="6468" spans="5:23" x14ac:dyDescent="0.25">
      <c r="E6468" s="209"/>
      <c r="F6468" s="209"/>
      <c r="G6468" s="209"/>
      <c r="H6468" s="209"/>
      <c r="I6468" s="209"/>
      <c r="J6468" s="209"/>
      <c r="K6468" s="209"/>
      <c r="O6468" s="209"/>
      <c r="P6468" s="209"/>
      <c r="Q6468" s="209"/>
      <c r="R6468" s="209"/>
      <c r="S6468" s="209"/>
      <c r="T6468" s="209"/>
      <c r="U6468" s="209"/>
      <c r="V6468" s="209"/>
      <c r="W6468" s="209"/>
    </row>
    <row r="6469" spans="5:23" x14ac:dyDescent="0.25">
      <c r="E6469" s="209"/>
      <c r="F6469" s="209"/>
      <c r="G6469" s="209"/>
      <c r="H6469" s="209"/>
      <c r="I6469" s="209"/>
      <c r="J6469" s="209"/>
      <c r="K6469" s="209"/>
      <c r="O6469" s="209"/>
      <c r="P6469" s="209"/>
      <c r="Q6469" s="209"/>
      <c r="R6469" s="209"/>
      <c r="S6469" s="209"/>
      <c r="T6469" s="209"/>
      <c r="U6469" s="209"/>
      <c r="V6469" s="209"/>
      <c r="W6469" s="209"/>
    </row>
    <row r="6470" spans="5:23" x14ac:dyDescent="0.25">
      <c r="E6470" s="209"/>
      <c r="F6470" s="209"/>
      <c r="G6470" s="209"/>
      <c r="H6470" s="209"/>
      <c r="I6470" s="209"/>
      <c r="J6470" s="209"/>
      <c r="K6470" s="209"/>
      <c r="O6470" s="209"/>
      <c r="P6470" s="209"/>
      <c r="Q6470" s="209"/>
      <c r="R6470" s="209"/>
      <c r="S6470" s="209"/>
      <c r="T6470" s="209"/>
      <c r="U6470" s="209"/>
      <c r="V6470" s="209"/>
      <c r="W6470" s="209"/>
    </row>
    <row r="6471" spans="5:23" x14ac:dyDescent="0.25">
      <c r="E6471" s="209"/>
      <c r="F6471" s="209"/>
      <c r="G6471" s="209"/>
      <c r="H6471" s="209"/>
      <c r="I6471" s="209"/>
      <c r="J6471" s="209"/>
      <c r="K6471" s="209"/>
      <c r="O6471" s="209"/>
      <c r="P6471" s="209"/>
      <c r="Q6471" s="209"/>
      <c r="R6471" s="209"/>
      <c r="S6471" s="209"/>
      <c r="T6471" s="209"/>
      <c r="U6471" s="209"/>
      <c r="V6471" s="209"/>
      <c r="W6471" s="209"/>
    </row>
    <row r="6472" spans="5:23" x14ac:dyDescent="0.25">
      <c r="E6472" s="209"/>
      <c r="F6472" s="209"/>
      <c r="G6472" s="209"/>
      <c r="H6472" s="209"/>
      <c r="I6472" s="209"/>
      <c r="J6472" s="209"/>
      <c r="K6472" s="209"/>
      <c r="O6472" s="209"/>
      <c r="P6472" s="209"/>
      <c r="Q6472" s="209"/>
      <c r="R6472" s="209"/>
      <c r="S6472" s="209"/>
      <c r="T6472" s="209"/>
      <c r="U6472" s="209"/>
      <c r="V6472" s="209"/>
      <c r="W6472" s="209"/>
    </row>
    <row r="6473" spans="5:23" x14ac:dyDescent="0.25">
      <c r="E6473" s="209"/>
      <c r="F6473" s="209"/>
      <c r="G6473" s="209"/>
      <c r="H6473" s="209"/>
      <c r="I6473" s="209"/>
      <c r="J6473" s="209"/>
      <c r="K6473" s="209"/>
      <c r="O6473" s="209"/>
      <c r="P6473" s="209"/>
      <c r="Q6473" s="209"/>
      <c r="R6473" s="209"/>
      <c r="S6473" s="209"/>
      <c r="T6473" s="209"/>
      <c r="U6473" s="209"/>
      <c r="V6473" s="209"/>
      <c r="W6473" s="209"/>
    </row>
    <row r="6474" spans="5:23" x14ac:dyDescent="0.25">
      <c r="E6474" s="209"/>
      <c r="F6474" s="209"/>
      <c r="G6474" s="209"/>
      <c r="H6474" s="209"/>
      <c r="I6474" s="209"/>
      <c r="J6474" s="209"/>
      <c r="K6474" s="209"/>
      <c r="O6474" s="209"/>
      <c r="P6474" s="209"/>
      <c r="Q6474" s="209"/>
      <c r="R6474" s="209"/>
      <c r="S6474" s="209"/>
      <c r="T6474" s="209"/>
      <c r="U6474" s="209"/>
      <c r="V6474" s="209"/>
      <c r="W6474" s="209"/>
    </row>
    <row r="6475" spans="5:23" x14ac:dyDescent="0.25">
      <c r="E6475" s="209"/>
      <c r="F6475" s="209"/>
      <c r="G6475" s="209"/>
      <c r="H6475" s="209"/>
      <c r="I6475" s="209"/>
      <c r="J6475" s="209"/>
      <c r="K6475" s="209"/>
      <c r="O6475" s="209"/>
      <c r="P6475" s="209"/>
      <c r="Q6475" s="209"/>
      <c r="R6475" s="209"/>
      <c r="S6475" s="209"/>
      <c r="T6475" s="209"/>
      <c r="U6475" s="209"/>
      <c r="V6475" s="209"/>
      <c r="W6475" s="209"/>
    </row>
    <row r="6476" spans="5:23" x14ac:dyDescent="0.25">
      <c r="E6476" s="209"/>
      <c r="F6476" s="209"/>
      <c r="G6476" s="209"/>
      <c r="H6476" s="209"/>
      <c r="I6476" s="209"/>
      <c r="J6476" s="209"/>
      <c r="K6476" s="209"/>
      <c r="O6476" s="209"/>
      <c r="P6476" s="209"/>
      <c r="Q6476" s="209"/>
      <c r="R6476" s="209"/>
      <c r="S6476" s="209"/>
      <c r="T6476" s="209"/>
      <c r="U6476" s="209"/>
      <c r="V6476" s="209"/>
      <c r="W6476" s="209"/>
    </row>
    <row r="6477" spans="5:23" x14ac:dyDescent="0.25">
      <c r="E6477" s="209"/>
      <c r="F6477" s="209"/>
      <c r="G6477" s="209"/>
      <c r="H6477" s="209"/>
      <c r="I6477" s="209"/>
      <c r="J6477" s="209"/>
      <c r="K6477" s="209"/>
      <c r="O6477" s="209"/>
      <c r="P6477" s="209"/>
      <c r="Q6477" s="209"/>
      <c r="R6477" s="209"/>
      <c r="S6477" s="209"/>
      <c r="T6477" s="209"/>
      <c r="U6477" s="209"/>
      <c r="V6477" s="209"/>
      <c r="W6477" s="209"/>
    </row>
    <row r="6478" spans="5:23" x14ac:dyDescent="0.25">
      <c r="E6478" s="209"/>
      <c r="F6478" s="209"/>
      <c r="G6478" s="209"/>
      <c r="H6478" s="209"/>
      <c r="I6478" s="209"/>
      <c r="J6478" s="209"/>
      <c r="K6478" s="209"/>
      <c r="O6478" s="209"/>
      <c r="P6478" s="209"/>
      <c r="Q6478" s="209"/>
      <c r="R6478" s="209"/>
      <c r="S6478" s="209"/>
      <c r="T6478" s="209"/>
      <c r="U6478" s="209"/>
      <c r="V6478" s="209"/>
      <c r="W6478" s="209"/>
    </row>
    <row r="6479" spans="5:23" x14ac:dyDescent="0.25">
      <c r="E6479" s="209"/>
      <c r="F6479" s="209"/>
      <c r="G6479" s="209"/>
      <c r="H6479" s="209"/>
      <c r="I6479" s="209"/>
      <c r="J6479" s="209"/>
      <c r="K6479" s="209"/>
      <c r="O6479" s="209"/>
      <c r="P6479" s="209"/>
      <c r="Q6479" s="209"/>
      <c r="R6479" s="209"/>
      <c r="S6479" s="209"/>
      <c r="T6479" s="209"/>
      <c r="U6479" s="209"/>
      <c r="V6479" s="209"/>
      <c r="W6479" s="209"/>
    </row>
    <row r="6480" spans="5:23" x14ac:dyDescent="0.25">
      <c r="E6480" s="209"/>
      <c r="F6480" s="209"/>
      <c r="G6480" s="209"/>
      <c r="H6480" s="209"/>
      <c r="I6480" s="209"/>
      <c r="J6480" s="209"/>
      <c r="K6480" s="209"/>
      <c r="O6480" s="209"/>
      <c r="P6480" s="209"/>
      <c r="Q6480" s="209"/>
      <c r="R6480" s="209"/>
      <c r="S6480" s="209"/>
      <c r="T6480" s="209"/>
      <c r="U6480" s="209"/>
      <c r="V6480" s="209"/>
      <c r="W6480" s="209"/>
    </row>
    <row r="6481" spans="5:23" x14ac:dyDescent="0.25">
      <c r="E6481" s="209"/>
      <c r="F6481" s="209"/>
      <c r="G6481" s="209"/>
      <c r="H6481" s="209"/>
      <c r="I6481" s="209"/>
      <c r="J6481" s="209"/>
      <c r="K6481" s="209"/>
      <c r="O6481" s="209"/>
      <c r="P6481" s="209"/>
      <c r="Q6481" s="209"/>
      <c r="R6481" s="209"/>
      <c r="S6481" s="209"/>
      <c r="T6481" s="209"/>
      <c r="U6481" s="209"/>
      <c r="V6481" s="209"/>
      <c r="W6481" s="209"/>
    </row>
    <row r="6482" spans="5:23" x14ac:dyDescent="0.25">
      <c r="E6482" s="209"/>
      <c r="F6482" s="209"/>
      <c r="G6482" s="209"/>
      <c r="H6482" s="209"/>
      <c r="I6482" s="209"/>
      <c r="J6482" s="209"/>
      <c r="K6482" s="209"/>
      <c r="O6482" s="209"/>
      <c r="P6482" s="209"/>
      <c r="Q6482" s="209"/>
      <c r="R6482" s="209"/>
      <c r="S6482" s="209"/>
      <c r="T6482" s="209"/>
      <c r="U6482" s="209"/>
      <c r="V6482" s="209"/>
      <c r="W6482" s="209"/>
    </row>
    <row r="6483" spans="5:23" x14ac:dyDescent="0.25">
      <c r="E6483" s="209"/>
      <c r="F6483" s="209"/>
      <c r="G6483" s="209"/>
      <c r="H6483" s="209"/>
      <c r="I6483" s="209"/>
      <c r="J6483" s="209"/>
      <c r="K6483" s="209"/>
      <c r="O6483" s="209"/>
      <c r="P6483" s="209"/>
      <c r="Q6483" s="209"/>
      <c r="R6483" s="209"/>
      <c r="S6483" s="209"/>
      <c r="T6483" s="209"/>
      <c r="U6483" s="209"/>
      <c r="V6483" s="209"/>
      <c r="W6483" s="209"/>
    </row>
    <row r="6484" spans="5:23" x14ac:dyDescent="0.25">
      <c r="E6484" s="209"/>
      <c r="F6484" s="209"/>
      <c r="G6484" s="209"/>
      <c r="H6484" s="209"/>
      <c r="I6484" s="209"/>
      <c r="J6484" s="209"/>
      <c r="K6484" s="209"/>
      <c r="O6484" s="209"/>
      <c r="P6484" s="209"/>
      <c r="Q6484" s="209"/>
      <c r="R6484" s="209"/>
      <c r="S6484" s="209"/>
      <c r="T6484" s="209"/>
      <c r="U6484" s="209"/>
      <c r="V6484" s="209"/>
      <c r="W6484" s="209"/>
    </row>
    <row r="6485" spans="5:23" x14ac:dyDescent="0.25">
      <c r="E6485" s="209"/>
      <c r="F6485" s="209"/>
      <c r="G6485" s="209"/>
      <c r="H6485" s="209"/>
      <c r="I6485" s="209"/>
      <c r="J6485" s="209"/>
      <c r="K6485" s="209"/>
      <c r="O6485" s="209"/>
      <c r="P6485" s="209"/>
      <c r="Q6485" s="209"/>
      <c r="R6485" s="209"/>
      <c r="S6485" s="209"/>
      <c r="T6485" s="209"/>
      <c r="U6485" s="209"/>
      <c r="V6485" s="209"/>
      <c r="W6485" s="209"/>
    </row>
    <row r="6486" spans="5:23" x14ac:dyDescent="0.25">
      <c r="E6486" s="209"/>
      <c r="F6486" s="209"/>
      <c r="G6486" s="209"/>
      <c r="H6486" s="209"/>
      <c r="I6486" s="209"/>
      <c r="J6486" s="209"/>
      <c r="K6486" s="209"/>
      <c r="O6486" s="209"/>
      <c r="P6486" s="209"/>
      <c r="Q6486" s="209"/>
      <c r="R6486" s="209"/>
      <c r="S6486" s="209"/>
      <c r="T6486" s="209"/>
      <c r="U6486" s="209"/>
      <c r="V6486" s="209"/>
      <c r="W6486" s="209"/>
    </row>
    <row r="6487" spans="5:23" x14ac:dyDescent="0.25">
      <c r="E6487" s="209"/>
      <c r="F6487" s="209"/>
      <c r="G6487" s="209"/>
      <c r="H6487" s="209"/>
      <c r="I6487" s="209"/>
      <c r="J6487" s="209"/>
      <c r="K6487" s="209"/>
      <c r="O6487" s="209"/>
      <c r="P6487" s="209"/>
      <c r="Q6487" s="209"/>
      <c r="R6487" s="209"/>
      <c r="S6487" s="209"/>
      <c r="T6487" s="209"/>
      <c r="U6487" s="209"/>
      <c r="V6487" s="209"/>
      <c r="W6487" s="209"/>
    </row>
    <row r="6488" spans="5:23" x14ac:dyDescent="0.25">
      <c r="E6488" s="209"/>
      <c r="F6488" s="209"/>
      <c r="G6488" s="209"/>
      <c r="H6488" s="209"/>
      <c r="I6488" s="209"/>
      <c r="J6488" s="209"/>
      <c r="K6488" s="209"/>
      <c r="O6488" s="209"/>
      <c r="P6488" s="209"/>
      <c r="Q6488" s="209"/>
      <c r="R6488" s="209"/>
      <c r="S6488" s="209"/>
      <c r="T6488" s="209"/>
      <c r="U6488" s="209"/>
      <c r="V6488" s="209"/>
      <c r="W6488" s="209"/>
    </row>
    <row r="6489" spans="5:23" x14ac:dyDescent="0.25">
      <c r="E6489" s="209"/>
      <c r="F6489" s="209"/>
      <c r="G6489" s="209"/>
      <c r="H6489" s="209"/>
      <c r="I6489" s="209"/>
      <c r="J6489" s="209"/>
      <c r="K6489" s="209"/>
      <c r="O6489" s="209"/>
      <c r="P6489" s="209"/>
      <c r="Q6489" s="209"/>
      <c r="R6489" s="209"/>
      <c r="S6489" s="209"/>
      <c r="T6489" s="209"/>
      <c r="U6489" s="209"/>
      <c r="V6489" s="209"/>
      <c r="W6489" s="209"/>
    </row>
    <row r="6490" spans="5:23" x14ac:dyDescent="0.25">
      <c r="E6490" s="209"/>
      <c r="F6490" s="209"/>
      <c r="G6490" s="209"/>
      <c r="H6490" s="209"/>
      <c r="I6490" s="209"/>
      <c r="J6490" s="209"/>
      <c r="K6490" s="209"/>
      <c r="O6490" s="209"/>
      <c r="P6490" s="209"/>
      <c r="Q6490" s="209"/>
      <c r="R6490" s="209"/>
      <c r="S6490" s="209"/>
      <c r="T6490" s="209"/>
      <c r="U6490" s="209"/>
      <c r="V6490" s="209"/>
      <c r="W6490" s="209"/>
    </row>
    <row r="6491" spans="5:23" x14ac:dyDescent="0.25">
      <c r="E6491" s="209"/>
      <c r="F6491" s="209"/>
      <c r="G6491" s="209"/>
      <c r="H6491" s="209"/>
      <c r="I6491" s="209"/>
      <c r="J6491" s="209"/>
      <c r="K6491" s="209"/>
      <c r="O6491" s="209"/>
      <c r="P6491" s="209"/>
      <c r="Q6491" s="209"/>
      <c r="R6491" s="209"/>
      <c r="S6491" s="209"/>
      <c r="T6491" s="209"/>
      <c r="U6491" s="209"/>
      <c r="V6491" s="209"/>
      <c r="W6491" s="209"/>
    </row>
    <row r="6492" spans="5:23" x14ac:dyDescent="0.25">
      <c r="E6492" s="209"/>
      <c r="F6492" s="209"/>
      <c r="G6492" s="209"/>
      <c r="H6492" s="209"/>
      <c r="I6492" s="209"/>
      <c r="J6492" s="209"/>
      <c r="K6492" s="209"/>
      <c r="O6492" s="209"/>
      <c r="P6492" s="209"/>
      <c r="Q6492" s="209"/>
      <c r="R6492" s="209"/>
      <c r="S6492" s="209"/>
      <c r="T6492" s="209"/>
      <c r="U6492" s="209"/>
      <c r="V6492" s="209"/>
      <c r="W6492" s="209"/>
    </row>
    <row r="6493" spans="5:23" x14ac:dyDescent="0.25">
      <c r="E6493" s="209"/>
      <c r="F6493" s="209"/>
      <c r="G6493" s="209"/>
      <c r="H6493" s="209"/>
      <c r="I6493" s="209"/>
      <c r="J6493" s="209"/>
      <c r="K6493" s="209"/>
      <c r="O6493" s="209"/>
      <c r="P6493" s="209"/>
      <c r="Q6493" s="209"/>
      <c r="R6493" s="209"/>
      <c r="S6493" s="209"/>
      <c r="T6493" s="209"/>
      <c r="U6493" s="209"/>
      <c r="V6493" s="209"/>
      <c r="W6493" s="209"/>
    </row>
    <row r="6494" spans="5:23" x14ac:dyDescent="0.25">
      <c r="E6494" s="209"/>
      <c r="F6494" s="209"/>
      <c r="G6494" s="209"/>
      <c r="H6494" s="209"/>
      <c r="I6494" s="209"/>
      <c r="J6494" s="209"/>
      <c r="K6494" s="209"/>
      <c r="O6494" s="209"/>
      <c r="P6494" s="209"/>
      <c r="Q6494" s="209"/>
      <c r="R6494" s="209"/>
      <c r="S6494" s="209"/>
      <c r="T6494" s="209"/>
      <c r="U6494" s="209"/>
      <c r="V6494" s="209"/>
      <c r="W6494" s="209"/>
    </row>
    <row r="6495" spans="5:23" x14ac:dyDescent="0.25">
      <c r="E6495" s="209"/>
      <c r="F6495" s="209"/>
      <c r="G6495" s="209"/>
      <c r="H6495" s="209"/>
      <c r="I6495" s="209"/>
      <c r="J6495" s="209"/>
      <c r="K6495" s="209"/>
      <c r="O6495" s="209"/>
      <c r="P6495" s="209"/>
      <c r="Q6495" s="209"/>
      <c r="R6495" s="209"/>
      <c r="S6495" s="209"/>
      <c r="T6495" s="209"/>
      <c r="U6495" s="209"/>
      <c r="V6495" s="209"/>
      <c r="W6495" s="209"/>
    </row>
    <row r="6496" spans="5:23" x14ac:dyDescent="0.25">
      <c r="E6496" s="209"/>
      <c r="F6496" s="209"/>
      <c r="G6496" s="209"/>
      <c r="H6496" s="209"/>
      <c r="I6496" s="209"/>
      <c r="J6496" s="209"/>
      <c r="K6496" s="209"/>
      <c r="O6496" s="209"/>
      <c r="P6496" s="209"/>
      <c r="Q6496" s="209"/>
      <c r="R6496" s="209"/>
      <c r="S6496" s="209"/>
      <c r="T6496" s="209"/>
      <c r="U6496" s="209"/>
      <c r="V6496" s="209"/>
      <c r="W6496" s="209"/>
    </row>
    <row r="6497" spans="5:23" x14ac:dyDescent="0.25">
      <c r="E6497" s="209"/>
      <c r="F6497" s="209"/>
      <c r="G6497" s="209"/>
      <c r="H6497" s="209"/>
      <c r="I6497" s="209"/>
      <c r="J6497" s="209"/>
      <c r="K6497" s="209"/>
      <c r="O6497" s="209"/>
      <c r="P6497" s="209"/>
      <c r="Q6497" s="209"/>
      <c r="R6497" s="209"/>
      <c r="S6497" s="209"/>
      <c r="T6497" s="209"/>
      <c r="U6497" s="209"/>
      <c r="V6497" s="209"/>
      <c r="W6497" s="209"/>
    </row>
    <row r="6498" spans="5:23" x14ac:dyDescent="0.25">
      <c r="E6498" s="209"/>
      <c r="F6498" s="209"/>
      <c r="G6498" s="209"/>
      <c r="H6498" s="209"/>
      <c r="I6498" s="209"/>
      <c r="J6498" s="209"/>
      <c r="K6498" s="209"/>
      <c r="O6498" s="209"/>
      <c r="P6498" s="209"/>
      <c r="Q6498" s="209"/>
      <c r="R6498" s="209"/>
      <c r="S6498" s="209"/>
      <c r="T6498" s="209"/>
      <c r="U6498" s="209"/>
      <c r="V6498" s="209"/>
      <c r="W6498" s="209"/>
    </row>
    <row r="6499" spans="5:23" x14ac:dyDescent="0.25">
      <c r="E6499" s="209"/>
      <c r="F6499" s="209"/>
      <c r="G6499" s="209"/>
      <c r="H6499" s="209"/>
      <c r="I6499" s="209"/>
      <c r="J6499" s="209"/>
      <c r="K6499" s="209"/>
      <c r="O6499" s="209"/>
      <c r="P6499" s="209"/>
      <c r="Q6499" s="209"/>
      <c r="R6499" s="209"/>
      <c r="S6499" s="209"/>
      <c r="T6499" s="209"/>
      <c r="U6499" s="209"/>
      <c r="V6499" s="209"/>
      <c r="W6499" s="209"/>
    </row>
    <row r="6500" spans="5:23" x14ac:dyDescent="0.25">
      <c r="E6500" s="209"/>
      <c r="F6500" s="209"/>
      <c r="G6500" s="209"/>
      <c r="H6500" s="209"/>
      <c r="I6500" s="209"/>
      <c r="J6500" s="209"/>
      <c r="K6500" s="209"/>
      <c r="O6500" s="209"/>
      <c r="P6500" s="209"/>
      <c r="Q6500" s="209"/>
      <c r="R6500" s="209"/>
      <c r="S6500" s="209"/>
      <c r="T6500" s="209"/>
      <c r="U6500" s="209"/>
      <c r="V6500" s="209"/>
      <c r="W6500" s="209"/>
    </row>
    <row r="6501" spans="5:23" x14ac:dyDescent="0.25">
      <c r="E6501" s="209"/>
      <c r="F6501" s="209"/>
      <c r="G6501" s="209"/>
      <c r="H6501" s="209"/>
      <c r="I6501" s="209"/>
      <c r="J6501" s="209"/>
      <c r="K6501" s="209"/>
      <c r="O6501" s="209"/>
      <c r="P6501" s="209"/>
      <c r="Q6501" s="209"/>
      <c r="R6501" s="209"/>
      <c r="S6501" s="209"/>
      <c r="T6501" s="209"/>
      <c r="U6501" s="209"/>
      <c r="V6501" s="209"/>
      <c r="W6501" s="209"/>
    </row>
    <row r="6502" spans="5:23" x14ac:dyDescent="0.25">
      <c r="E6502" s="209"/>
      <c r="F6502" s="209"/>
      <c r="G6502" s="209"/>
      <c r="H6502" s="209"/>
      <c r="I6502" s="209"/>
      <c r="J6502" s="209"/>
      <c r="K6502" s="209"/>
      <c r="O6502" s="209"/>
      <c r="P6502" s="209"/>
      <c r="Q6502" s="209"/>
      <c r="R6502" s="209"/>
      <c r="S6502" s="209"/>
      <c r="T6502" s="209"/>
      <c r="U6502" s="209"/>
      <c r="V6502" s="209"/>
      <c r="W6502" s="209"/>
    </row>
    <row r="6503" spans="5:23" x14ac:dyDescent="0.25">
      <c r="E6503" s="209"/>
      <c r="F6503" s="209"/>
      <c r="G6503" s="209"/>
      <c r="H6503" s="209"/>
      <c r="I6503" s="209"/>
      <c r="J6503" s="209"/>
      <c r="K6503" s="209"/>
      <c r="O6503" s="209"/>
      <c r="P6503" s="209"/>
      <c r="Q6503" s="209"/>
      <c r="R6503" s="209"/>
      <c r="S6503" s="209"/>
      <c r="T6503" s="209"/>
      <c r="U6503" s="209"/>
      <c r="V6503" s="209"/>
      <c r="W6503" s="209"/>
    </row>
    <row r="6504" spans="5:23" x14ac:dyDescent="0.25">
      <c r="E6504" s="209"/>
      <c r="F6504" s="209"/>
      <c r="G6504" s="209"/>
      <c r="H6504" s="209"/>
      <c r="I6504" s="209"/>
      <c r="J6504" s="209"/>
      <c r="K6504" s="209"/>
      <c r="O6504" s="209"/>
      <c r="P6504" s="209"/>
      <c r="Q6504" s="209"/>
      <c r="R6504" s="209"/>
      <c r="S6504" s="209"/>
      <c r="T6504" s="209"/>
      <c r="U6504" s="209"/>
      <c r="V6504" s="209"/>
      <c r="W6504" s="209"/>
    </row>
    <row r="6505" spans="5:23" x14ac:dyDescent="0.25">
      <c r="E6505" s="209"/>
      <c r="F6505" s="209"/>
      <c r="G6505" s="209"/>
      <c r="H6505" s="209"/>
      <c r="I6505" s="209"/>
      <c r="J6505" s="209"/>
      <c r="K6505" s="209"/>
      <c r="O6505" s="209"/>
      <c r="P6505" s="209"/>
      <c r="Q6505" s="209"/>
      <c r="R6505" s="209"/>
      <c r="S6505" s="209"/>
      <c r="T6505" s="209"/>
      <c r="U6505" s="209"/>
      <c r="V6505" s="209"/>
      <c r="W6505" s="209"/>
    </row>
    <row r="6506" spans="5:23" x14ac:dyDescent="0.25">
      <c r="E6506" s="209"/>
      <c r="F6506" s="209"/>
      <c r="G6506" s="209"/>
      <c r="H6506" s="209"/>
      <c r="I6506" s="209"/>
      <c r="J6506" s="209"/>
      <c r="K6506" s="209"/>
      <c r="O6506" s="209"/>
      <c r="P6506" s="209"/>
      <c r="Q6506" s="209"/>
      <c r="R6506" s="209"/>
      <c r="S6506" s="209"/>
      <c r="T6506" s="209"/>
      <c r="U6506" s="209"/>
      <c r="V6506" s="209"/>
      <c r="W6506" s="209"/>
    </row>
    <row r="6507" spans="5:23" x14ac:dyDescent="0.25">
      <c r="E6507" s="209"/>
      <c r="F6507" s="209"/>
      <c r="G6507" s="209"/>
      <c r="H6507" s="209"/>
      <c r="I6507" s="209"/>
      <c r="J6507" s="209"/>
      <c r="K6507" s="209"/>
      <c r="O6507" s="209"/>
      <c r="P6507" s="209"/>
      <c r="Q6507" s="209"/>
      <c r="R6507" s="209"/>
      <c r="S6507" s="209"/>
      <c r="T6507" s="209"/>
      <c r="U6507" s="209"/>
      <c r="V6507" s="209"/>
      <c r="W6507" s="209"/>
    </row>
    <row r="6508" spans="5:23" x14ac:dyDescent="0.25">
      <c r="E6508" s="209"/>
      <c r="F6508" s="209"/>
      <c r="G6508" s="209"/>
      <c r="H6508" s="209"/>
      <c r="I6508" s="209"/>
      <c r="J6508" s="209"/>
      <c r="K6508" s="209"/>
      <c r="O6508" s="209"/>
      <c r="P6508" s="209"/>
      <c r="Q6508" s="209"/>
      <c r="R6508" s="209"/>
      <c r="S6508" s="209"/>
      <c r="T6508" s="209"/>
      <c r="U6508" s="209"/>
      <c r="V6508" s="209"/>
      <c r="W6508" s="209"/>
    </row>
    <row r="6509" spans="5:23" x14ac:dyDescent="0.25">
      <c r="E6509" s="209"/>
      <c r="F6509" s="209"/>
      <c r="G6509" s="209"/>
      <c r="H6509" s="209"/>
      <c r="I6509" s="209"/>
      <c r="J6509" s="209"/>
      <c r="K6509" s="209"/>
      <c r="O6509" s="209"/>
      <c r="P6509" s="209"/>
      <c r="Q6509" s="209"/>
      <c r="R6509" s="209"/>
      <c r="S6509" s="209"/>
      <c r="T6509" s="209"/>
      <c r="U6509" s="209"/>
      <c r="V6509" s="209"/>
      <c r="W6509" s="209"/>
    </row>
    <row r="6510" spans="5:23" x14ac:dyDescent="0.25">
      <c r="E6510" s="209"/>
      <c r="F6510" s="209"/>
      <c r="G6510" s="209"/>
      <c r="H6510" s="209"/>
      <c r="I6510" s="209"/>
      <c r="J6510" s="209"/>
      <c r="K6510" s="209"/>
      <c r="O6510" s="209"/>
      <c r="P6510" s="209"/>
      <c r="Q6510" s="209"/>
      <c r="R6510" s="209"/>
      <c r="S6510" s="209"/>
      <c r="T6510" s="209"/>
      <c r="U6510" s="209"/>
      <c r="V6510" s="209"/>
      <c r="W6510" s="209"/>
    </row>
    <row r="6511" spans="5:23" x14ac:dyDescent="0.25">
      <c r="E6511" s="209"/>
      <c r="F6511" s="209"/>
      <c r="G6511" s="209"/>
      <c r="H6511" s="209"/>
      <c r="I6511" s="209"/>
      <c r="J6511" s="209"/>
      <c r="K6511" s="209"/>
      <c r="O6511" s="209"/>
      <c r="P6511" s="209"/>
      <c r="Q6511" s="209"/>
      <c r="R6511" s="209"/>
      <c r="S6511" s="209"/>
      <c r="T6511" s="209"/>
      <c r="U6511" s="209"/>
      <c r="V6511" s="209"/>
      <c r="W6511" s="209"/>
    </row>
    <row r="6512" spans="5:23" x14ac:dyDescent="0.25">
      <c r="E6512" s="209"/>
      <c r="F6512" s="209"/>
      <c r="G6512" s="209"/>
      <c r="H6512" s="209"/>
      <c r="I6512" s="209"/>
      <c r="J6512" s="209"/>
      <c r="K6512" s="209"/>
      <c r="O6512" s="209"/>
      <c r="P6512" s="209"/>
      <c r="Q6512" s="209"/>
      <c r="R6512" s="209"/>
      <c r="S6512" s="209"/>
      <c r="T6512" s="209"/>
      <c r="U6512" s="209"/>
      <c r="V6512" s="209"/>
      <c r="W6512" s="209"/>
    </row>
    <row r="6513" spans="5:23" x14ac:dyDescent="0.25">
      <c r="E6513" s="209"/>
      <c r="F6513" s="209"/>
      <c r="G6513" s="209"/>
      <c r="H6513" s="209"/>
      <c r="I6513" s="209"/>
      <c r="J6513" s="209"/>
      <c r="K6513" s="209"/>
      <c r="O6513" s="209"/>
      <c r="P6513" s="209"/>
      <c r="Q6513" s="209"/>
      <c r="R6513" s="209"/>
      <c r="S6513" s="209"/>
      <c r="T6513" s="209"/>
      <c r="U6513" s="209"/>
      <c r="V6513" s="209"/>
      <c r="W6513" s="209"/>
    </row>
    <row r="6514" spans="5:23" x14ac:dyDescent="0.25">
      <c r="E6514" s="209"/>
      <c r="F6514" s="209"/>
      <c r="G6514" s="209"/>
      <c r="H6514" s="209"/>
      <c r="I6514" s="209"/>
      <c r="J6514" s="209"/>
      <c r="K6514" s="209"/>
      <c r="O6514" s="209"/>
      <c r="P6514" s="209"/>
      <c r="Q6514" s="209"/>
      <c r="R6514" s="209"/>
      <c r="S6514" s="209"/>
      <c r="T6514" s="209"/>
      <c r="U6514" s="209"/>
      <c r="V6514" s="209"/>
      <c r="W6514" s="209"/>
    </row>
    <row r="6515" spans="5:23" x14ac:dyDescent="0.25">
      <c r="E6515" s="209"/>
      <c r="F6515" s="209"/>
      <c r="G6515" s="209"/>
      <c r="H6515" s="209"/>
      <c r="I6515" s="209"/>
      <c r="J6515" s="209"/>
      <c r="K6515" s="209"/>
      <c r="O6515" s="209"/>
      <c r="P6515" s="209"/>
      <c r="Q6515" s="209"/>
      <c r="R6515" s="209"/>
      <c r="S6515" s="209"/>
      <c r="T6515" s="209"/>
      <c r="U6515" s="209"/>
      <c r="V6515" s="209"/>
      <c r="W6515" s="209"/>
    </row>
    <row r="6516" spans="5:23" x14ac:dyDescent="0.25">
      <c r="E6516" s="209"/>
      <c r="F6516" s="209"/>
      <c r="G6516" s="209"/>
      <c r="H6516" s="209"/>
      <c r="I6516" s="209"/>
      <c r="J6516" s="209"/>
      <c r="K6516" s="209"/>
      <c r="O6516" s="209"/>
      <c r="P6516" s="209"/>
      <c r="Q6516" s="209"/>
      <c r="R6516" s="209"/>
      <c r="S6516" s="209"/>
      <c r="T6516" s="209"/>
      <c r="U6516" s="209"/>
      <c r="V6516" s="209"/>
      <c r="W6516" s="209"/>
    </row>
    <row r="6517" spans="5:23" x14ac:dyDescent="0.25">
      <c r="E6517" s="209"/>
      <c r="F6517" s="209"/>
      <c r="G6517" s="209"/>
      <c r="H6517" s="209"/>
      <c r="I6517" s="209"/>
      <c r="J6517" s="209"/>
      <c r="K6517" s="209"/>
      <c r="O6517" s="209"/>
      <c r="P6517" s="209"/>
      <c r="Q6517" s="209"/>
      <c r="R6517" s="209"/>
      <c r="S6517" s="209"/>
      <c r="T6517" s="209"/>
      <c r="U6517" s="209"/>
      <c r="V6517" s="209"/>
      <c r="W6517" s="209"/>
    </row>
    <row r="6518" spans="5:23" x14ac:dyDescent="0.25">
      <c r="E6518" s="209"/>
      <c r="F6518" s="209"/>
      <c r="G6518" s="209"/>
      <c r="H6518" s="209"/>
      <c r="I6518" s="209"/>
      <c r="J6518" s="209"/>
      <c r="K6518" s="209"/>
      <c r="O6518" s="209"/>
      <c r="P6518" s="209"/>
      <c r="Q6518" s="209"/>
      <c r="R6518" s="209"/>
      <c r="S6518" s="209"/>
      <c r="T6518" s="209"/>
      <c r="U6518" s="209"/>
      <c r="V6518" s="209"/>
      <c r="W6518" s="209"/>
    </row>
    <row r="6519" spans="5:23" x14ac:dyDescent="0.25">
      <c r="E6519" s="209"/>
      <c r="F6519" s="209"/>
      <c r="G6519" s="209"/>
      <c r="H6519" s="209"/>
      <c r="I6519" s="209"/>
      <c r="J6519" s="209"/>
      <c r="K6519" s="209"/>
      <c r="O6519" s="209"/>
      <c r="P6519" s="209"/>
      <c r="Q6519" s="209"/>
      <c r="R6519" s="209"/>
      <c r="S6519" s="209"/>
      <c r="T6519" s="209"/>
      <c r="U6519" s="209"/>
      <c r="V6519" s="209"/>
      <c r="W6519" s="209"/>
    </row>
    <row r="6520" spans="5:23" x14ac:dyDescent="0.25">
      <c r="E6520" s="209"/>
      <c r="F6520" s="209"/>
      <c r="G6520" s="209"/>
      <c r="H6520" s="209"/>
      <c r="I6520" s="209"/>
      <c r="J6520" s="209"/>
      <c r="K6520" s="209"/>
      <c r="O6520" s="209"/>
      <c r="P6520" s="209"/>
      <c r="Q6520" s="209"/>
      <c r="R6520" s="209"/>
      <c r="S6520" s="209"/>
      <c r="T6520" s="209"/>
      <c r="U6520" s="209"/>
      <c r="V6520" s="209"/>
      <c r="W6520" s="209"/>
    </row>
    <row r="6521" spans="5:23" x14ac:dyDescent="0.25">
      <c r="E6521" s="209"/>
      <c r="F6521" s="209"/>
      <c r="G6521" s="209"/>
      <c r="H6521" s="209"/>
      <c r="I6521" s="209"/>
      <c r="J6521" s="209"/>
      <c r="K6521" s="209"/>
      <c r="O6521" s="209"/>
      <c r="P6521" s="209"/>
      <c r="Q6521" s="209"/>
      <c r="R6521" s="209"/>
      <c r="S6521" s="209"/>
      <c r="T6521" s="209"/>
      <c r="U6521" s="209"/>
      <c r="V6521" s="209"/>
      <c r="W6521" s="209"/>
    </row>
    <row r="6522" spans="5:23" x14ac:dyDescent="0.25">
      <c r="E6522" s="209"/>
      <c r="F6522" s="209"/>
      <c r="G6522" s="209"/>
      <c r="H6522" s="209"/>
      <c r="I6522" s="209"/>
      <c r="J6522" s="209"/>
      <c r="K6522" s="209"/>
      <c r="O6522" s="209"/>
      <c r="P6522" s="209"/>
      <c r="Q6522" s="209"/>
      <c r="R6522" s="209"/>
      <c r="S6522" s="209"/>
      <c r="T6522" s="209"/>
      <c r="U6522" s="209"/>
      <c r="V6522" s="209"/>
      <c r="W6522" s="209"/>
    </row>
    <row r="6523" spans="5:23" x14ac:dyDescent="0.25">
      <c r="E6523" s="209"/>
      <c r="F6523" s="209"/>
      <c r="G6523" s="209"/>
      <c r="H6523" s="209"/>
      <c r="I6523" s="209"/>
      <c r="J6523" s="209"/>
      <c r="K6523" s="209"/>
      <c r="O6523" s="209"/>
      <c r="P6523" s="209"/>
      <c r="Q6523" s="209"/>
      <c r="R6523" s="209"/>
      <c r="S6523" s="209"/>
      <c r="T6523" s="209"/>
      <c r="U6523" s="209"/>
      <c r="V6523" s="209"/>
      <c r="W6523" s="209"/>
    </row>
    <row r="6524" spans="5:23" x14ac:dyDescent="0.25">
      <c r="E6524" s="209"/>
      <c r="F6524" s="209"/>
      <c r="G6524" s="209"/>
      <c r="H6524" s="209"/>
      <c r="I6524" s="209"/>
      <c r="J6524" s="209"/>
      <c r="K6524" s="209"/>
      <c r="O6524" s="209"/>
      <c r="P6524" s="209"/>
      <c r="Q6524" s="209"/>
      <c r="R6524" s="209"/>
      <c r="S6524" s="209"/>
      <c r="T6524" s="209"/>
      <c r="U6524" s="209"/>
      <c r="V6524" s="209"/>
      <c r="W6524" s="209"/>
    </row>
    <row r="6525" spans="5:23" x14ac:dyDescent="0.25">
      <c r="E6525" s="209"/>
      <c r="F6525" s="209"/>
      <c r="G6525" s="209"/>
      <c r="H6525" s="209"/>
      <c r="I6525" s="209"/>
      <c r="J6525" s="209"/>
      <c r="K6525" s="209"/>
      <c r="O6525" s="209"/>
      <c r="P6525" s="209"/>
      <c r="Q6525" s="209"/>
      <c r="R6525" s="209"/>
      <c r="S6525" s="209"/>
      <c r="T6525" s="209"/>
      <c r="U6525" s="209"/>
      <c r="V6525" s="209"/>
      <c r="W6525" s="209"/>
    </row>
    <row r="6526" spans="5:23" x14ac:dyDescent="0.25">
      <c r="E6526" s="209"/>
      <c r="F6526" s="209"/>
      <c r="G6526" s="209"/>
      <c r="H6526" s="209"/>
      <c r="I6526" s="209"/>
      <c r="J6526" s="209"/>
      <c r="K6526" s="209"/>
      <c r="O6526" s="209"/>
      <c r="P6526" s="209"/>
      <c r="Q6526" s="209"/>
      <c r="R6526" s="209"/>
      <c r="S6526" s="209"/>
      <c r="T6526" s="209"/>
      <c r="U6526" s="209"/>
      <c r="V6526" s="209"/>
      <c r="W6526" s="209"/>
    </row>
    <row r="6527" spans="5:23" x14ac:dyDescent="0.25">
      <c r="E6527" s="209"/>
      <c r="F6527" s="209"/>
      <c r="G6527" s="209"/>
      <c r="H6527" s="209"/>
      <c r="I6527" s="209"/>
      <c r="J6527" s="209"/>
      <c r="K6527" s="209"/>
      <c r="O6527" s="209"/>
      <c r="P6527" s="209"/>
      <c r="Q6527" s="209"/>
      <c r="R6527" s="209"/>
      <c r="S6527" s="209"/>
      <c r="T6527" s="209"/>
      <c r="U6527" s="209"/>
      <c r="V6527" s="209"/>
      <c r="W6527" s="209"/>
    </row>
    <row r="6528" spans="5:23" x14ac:dyDescent="0.25">
      <c r="E6528" s="209"/>
      <c r="F6528" s="209"/>
      <c r="G6528" s="209"/>
      <c r="H6528" s="209"/>
      <c r="I6528" s="209"/>
      <c r="J6528" s="209"/>
      <c r="K6528" s="209"/>
      <c r="O6528" s="209"/>
      <c r="P6528" s="209"/>
      <c r="Q6528" s="209"/>
      <c r="R6528" s="209"/>
      <c r="S6528" s="209"/>
      <c r="T6528" s="209"/>
      <c r="U6528" s="209"/>
      <c r="V6528" s="209"/>
      <c r="W6528" s="209"/>
    </row>
    <row r="6529" spans="5:23" x14ac:dyDescent="0.25">
      <c r="E6529" s="209"/>
      <c r="F6529" s="209"/>
      <c r="G6529" s="209"/>
      <c r="H6529" s="209"/>
      <c r="I6529" s="209"/>
      <c r="J6529" s="209"/>
      <c r="K6529" s="209"/>
      <c r="O6529" s="209"/>
      <c r="P6529" s="209"/>
      <c r="Q6529" s="209"/>
      <c r="R6529" s="209"/>
      <c r="S6529" s="209"/>
      <c r="T6529" s="209"/>
      <c r="U6529" s="209"/>
      <c r="V6529" s="209"/>
      <c r="W6529" s="209"/>
    </row>
    <row r="6530" spans="5:23" x14ac:dyDescent="0.25">
      <c r="E6530" s="209"/>
      <c r="F6530" s="209"/>
      <c r="G6530" s="209"/>
      <c r="H6530" s="209"/>
      <c r="I6530" s="209"/>
      <c r="J6530" s="209"/>
      <c r="K6530" s="209"/>
      <c r="O6530" s="209"/>
      <c r="P6530" s="209"/>
      <c r="Q6530" s="209"/>
      <c r="R6530" s="209"/>
      <c r="S6530" s="209"/>
      <c r="T6530" s="209"/>
      <c r="U6530" s="209"/>
      <c r="V6530" s="209"/>
      <c r="W6530" s="209"/>
    </row>
    <row r="6531" spans="5:23" x14ac:dyDescent="0.25">
      <c r="E6531" s="209"/>
      <c r="F6531" s="209"/>
      <c r="G6531" s="209"/>
      <c r="H6531" s="209"/>
      <c r="I6531" s="209"/>
      <c r="J6531" s="209"/>
      <c r="K6531" s="209"/>
      <c r="O6531" s="209"/>
      <c r="P6531" s="209"/>
      <c r="Q6531" s="209"/>
      <c r="R6531" s="209"/>
      <c r="S6531" s="209"/>
      <c r="T6531" s="209"/>
      <c r="U6531" s="209"/>
      <c r="V6531" s="209"/>
      <c r="W6531" s="209"/>
    </row>
    <row r="6532" spans="5:23" x14ac:dyDescent="0.25">
      <c r="E6532" s="209"/>
      <c r="F6532" s="209"/>
      <c r="G6532" s="209"/>
      <c r="H6532" s="209"/>
      <c r="I6532" s="209"/>
      <c r="J6532" s="209"/>
      <c r="K6532" s="209"/>
      <c r="O6532" s="209"/>
      <c r="P6532" s="209"/>
      <c r="Q6532" s="209"/>
      <c r="R6532" s="209"/>
      <c r="S6532" s="209"/>
      <c r="T6532" s="209"/>
      <c r="U6532" s="209"/>
      <c r="V6532" s="209"/>
      <c r="W6532" s="209"/>
    </row>
    <row r="6533" spans="5:23" x14ac:dyDescent="0.25">
      <c r="E6533" s="209"/>
      <c r="F6533" s="209"/>
      <c r="G6533" s="209"/>
      <c r="H6533" s="209"/>
      <c r="I6533" s="209"/>
      <c r="J6533" s="209"/>
      <c r="K6533" s="209"/>
      <c r="O6533" s="209"/>
      <c r="P6533" s="209"/>
      <c r="Q6533" s="209"/>
      <c r="R6533" s="209"/>
      <c r="S6533" s="209"/>
      <c r="T6533" s="209"/>
      <c r="U6533" s="209"/>
      <c r="V6533" s="209"/>
      <c r="W6533" s="209"/>
    </row>
    <row r="6534" spans="5:23" x14ac:dyDescent="0.25">
      <c r="E6534" s="209"/>
      <c r="F6534" s="209"/>
      <c r="G6534" s="209"/>
      <c r="H6534" s="209"/>
      <c r="I6534" s="209"/>
      <c r="J6534" s="209"/>
      <c r="K6534" s="209"/>
      <c r="O6534" s="209"/>
      <c r="P6534" s="209"/>
      <c r="Q6534" s="209"/>
      <c r="R6534" s="209"/>
      <c r="S6534" s="209"/>
      <c r="T6534" s="209"/>
      <c r="U6534" s="209"/>
      <c r="V6534" s="209"/>
      <c r="W6534" s="209"/>
    </row>
    <row r="6535" spans="5:23" x14ac:dyDescent="0.25">
      <c r="E6535" s="209"/>
      <c r="F6535" s="209"/>
      <c r="G6535" s="209"/>
      <c r="H6535" s="209"/>
      <c r="I6535" s="209"/>
      <c r="J6535" s="209"/>
      <c r="K6535" s="209"/>
      <c r="O6535" s="209"/>
      <c r="P6535" s="209"/>
      <c r="Q6535" s="209"/>
      <c r="R6535" s="209"/>
      <c r="S6535" s="209"/>
      <c r="T6535" s="209"/>
      <c r="U6535" s="209"/>
      <c r="V6535" s="209"/>
      <c r="W6535" s="209"/>
    </row>
    <row r="6536" spans="5:23" x14ac:dyDescent="0.25">
      <c r="E6536" s="209"/>
      <c r="F6536" s="209"/>
      <c r="G6536" s="209"/>
      <c r="H6536" s="209"/>
      <c r="I6536" s="209"/>
      <c r="J6536" s="209"/>
      <c r="K6536" s="209"/>
      <c r="O6536" s="209"/>
      <c r="P6536" s="209"/>
      <c r="Q6536" s="209"/>
      <c r="R6536" s="209"/>
      <c r="S6536" s="209"/>
      <c r="T6536" s="209"/>
      <c r="U6536" s="209"/>
      <c r="V6536" s="209"/>
      <c r="W6536" s="209"/>
    </row>
    <row r="6537" spans="5:23" x14ac:dyDescent="0.25">
      <c r="E6537" s="209"/>
      <c r="F6537" s="209"/>
      <c r="G6537" s="209"/>
      <c r="H6537" s="209"/>
      <c r="I6537" s="209"/>
      <c r="J6537" s="209"/>
      <c r="K6537" s="209"/>
      <c r="O6537" s="209"/>
      <c r="P6537" s="209"/>
      <c r="Q6537" s="209"/>
      <c r="R6537" s="209"/>
      <c r="S6537" s="209"/>
      <c r="T6537" s="209"/>
      <c r="U6537" s="209"/>
      <c r="V6537" s="209"/>
      <c r="W6537" s="209"/>
    </row>
    <row r="6538" spans="5:23" x14ac:dyDescent="0.25">
      <c r="E6538" s="209"/>
      <c r="F6538" s="209"/>
      <c r="G6538" s="209"/>
      <c r="H6538" s="209"/>
      <c r="I6538" s="209"/>
      <c r="J6538" s="209"/>
      <c r="K6538" s="209"/>
      <c r="O6538" s="209"/>
      <c r="P6538" s="209"/>
      <c r="Q6538" s="209"/>
      <c r="R6538" s="209"/>
      <c r="S6538" s="209"/>
      <c r="T6538" s="209"/>
      <c r="U6538" s="209"/>
      <c r="V6538" s="209"/>
      <c r="W6538" s="209"/>
    </row>
    <row r="6539" spans="5:23" x14ac:dyDescent="0.25">
      <c r="E6539" s="209"/>
      <c r="F6539" s="209"/>
      <c r="G6539" s="209"/>
      <c r="H6539" s="209"/>
      <c r="I6539" s="209"/>
      <c r="J6539" s="209"/>
      <c r="K6539" s="209"/>
      <c r="O6539" s="209"/>
      <c r="P6539" s="209"/>
      <c r="Q6539" s="209"/>
      <c r="R6539" s="209"/>
      <c r="S6539" s="209"/>
      <c r="T6539" s="209"/>
      <c r="U6539" s="209"/>
      <c r="V6539" s="209"/>
      <c r="W6539" s="209"/>
    </row>
    <row r="6540" spans="5:23" x14ac:dyDescent="0.25">
      <c r="E6540" s="209"/>
      <c r="F6540" s="209"/>
      <c r="G6540" s="209"/>
      <c r="H6540" s="209"/>
      <c r="I6540" s="209"/>
      <c r="J6540" s="209"/>
      <c r="K6540" s="209"/>
      <c r="O6540" s="209"/>
      <c r="P6540" s="209"/>
      <c r="Q6540" s="209"/>
      <c r="R6540" s="209"/>
      <c r="S6540" s="209"/>
      <c r="T6540" s="209"/>
      <c r="U6540" s="209"/>
      <c r="V6540" s="209"/>
      <c r="W6540" s="209"/>
    </row>
    <row r="6541" spans="5:23" x14ac:dyDescent="0.25">
      <c r="E6541" s="209"/>
      <c r="F6541" s="209"/>
      <c r="G6541" s="209"/>
      <c r="H6541" s="209"/>
      <c r="I6541" s="209"/>
      <c r="J6541" s="209"/>
      <c r="K6541" s="209"/>
      <c r="O6541" s="209"/>
      <c r="P6541" s="209"/>
      <c r="Q6541" s="209"/>
      <c r="R6541" s="209"/>
      <c r="S6541" s="209"/>
      <c r="T6541" s="209"/>
      <c r="U6541" s="209"/>
      <c r="V6541" s="209"/>
      <c r="W6541" s="209"/>
    </row>
    <row r="6542" spans="5:23" x14ac:dyDescent="0.25">
      <c r="E6542" s="209"/>
      <c r="F6542" s="209"/>
      <c r="G6542" s="209"/>
      <c r="H6542" s="209"/>
      <c r="I6542" s="209"/>
      <c r="J6542" s="209"/>
      <c r="K6542" s="209"/>
      <c r="O6542" s="209"/>
      <c r="P6542" s="209"/>
      <c r="Q6542" s="209"/>
      <c r="R6542" s="209"/>
      <c r="S6542" s="209"/>
      <c r="T6542" s="209"/>
      <c r="U6542" s="209"/>
      <c r="V6542" s="209"/>
      <c r="W6542" s="209"/>
    </row>
    <row r="6543" spans="5:23" x14ac:dyDescent="0.25">
      <c r="E6543" s="209"/>
      <c r="F6543" s="209"/>
      <c r="G6543" s="209"/>
      <c r="H6543" s="209"/>
      <c r="I6543" s="209"/>
      <c r="J6543" s="209"/>
      <c r="K6543" s="209"/>
      <c r="O6543" s="209"/>
      <c r="P6543" s="209"/>
      <c r="Q6543" s="209"/>
      <c r="R6543" s="209"/>
      <c r="S6543" s="209"/>
      <c r="T6543" s="209"/>
      <c r="U6543" s="209"/>
      <c r="V6543" s="209"/>
      <c r="W6543" s="209"/>
    </row>
    <row r="6544" spans="5:23" x14ac:dyDescent="0.25">
      <c r="E6544" s="209"/>
      <c r="F6544" s="209"/>
      <c r="G6544" s="209"/>
      <c r="H6544" s="209"/>
      <c r="I6544" s="209"/>
      <c r="J6544" s="209"/>
      <c r="K6544" s="209"/>
      <c r="O6544" s="209"/>
      <c r="P6544" s="209"/>
      <c r="Q6544" s="209"/>
      <c r="R6544" s="209"/>
      <c r="S6544" s="209"/>
      <c r="T6544" s="209"/>
      <c r="U6544" s="209"/>
      <c r="V6544" s="209"/>
      <c r="W6544" s="209"/>
    </row>
    <row r="6545" spans="5:23" x14ac:dyDescent="0.25">
      <c r="E6545" s="209"/>
      <c r="F6545" s="209"/>
      <c r="G6545" s="209"/>
      <c r="H6545" s="209"/>
      <c r="I6545" s="209"/>
      <c r="J6545" s="209"/>
      <c r="K6545" s="209"/>
      <c r="O6545" s="209"/>
      <c r="P6545" s="209"/>
      <c r="Q6545" s="209"/>
      <c r="R6545" s="209"/>
      <c r="S6545" s="209"/>
      <c r="T6545" s="209"/>
      <c r="U6545" s="209"/>
      <c r="V6545" s="209"/>
      <c r="W6545" s="209"/>
    </row>
    <row r="6546" spans="5:23" x14ac:dyDescent="0.25">
      <c r="E6546" s="209"/>
      <c r="F6546" s="209"/>
      <c r="G6546" s="209"/>
      <c r="H6546" s="209"/>
      <c r="I6546" s="209"/>
      <c r="J6546" s="209"/>
      <c r="K6546" s="209"/>
      <c r="O6546" s="209"/>
      <c r="P6546" s="209"/>
      <c r="Q6546" s="209"/>
      <c r="R6546" s="209"/>
      <c r="S6546" s="209"/>
      <c r="T6546" s="209"/>
      <c r="U6546" s="209"/>
      <c r="V6546" s="209"/>
      <c r="W6546" s="209"/>
    </row>
    <row r="6547" spans="5:23" x14ac:dyDescent="0.25">
      <c r="E6547" s="209"/>
      <c r="F6547" s="209"/>
      <c r="G6547" s="209"/>
      <c r="H6547" s="209"/>
      <c r="I6547" s="209"/>
      <c r="J6547" s="209"/>
      <c r="K6547" s="209"/>
      <c r="O6547" s="209"/>
      <c r="P6547" s="209"/>
      <c r="Q6547" s="209"/>
      <c r="R6547" s="209"/>
      <c r="S6547" s="209"/>
      <c r="T6547" s="209"/>
      <c r="U6547" s="209"/>
      <c r="V6547" s="209"/>
      <c r="W6547" s="209"/>
    </row>
    <row r="6548" spans="5:23" x14ac:dyDescent="0.25">
      <c r="E6548" s="209"/>
      <c r="F6548" s="209"/>
      <c r="G6548" s="209"/>
      <c r="H6548" s="209"/>
      <c r="I6548" s="209"/>
      <c r="J6548" s="209"/>
      <c r="K6548" s="209"/>
      <c r="O6548" s="209"/>
      <c r="P6548" s="209"/>
      <c r="Q6548" s="209"/>
      <c r="R6548" s="209"/>
      <c r="S6548" s="209"/>
      <c r="T6548" s="209"/>
      <c r="U6548" s="209"/>
      <c r="V6548" s="209"/>
      <c r="W6548" s="209"/>
    </row>
    <row r="6549" spans="5:23" x14ac:dyDescent="0.25">
      <c r="E6549" s="209"/>
      <c r="F6549" s="209"/>
      <c r="G6549" s="209"/>
      <c r="H6549" s="209"/>
      <c r="I6549" s="209"/>
      <c r="J6549" s="209"/>
      <c r="K6549" s="209"/>
      <c r="O6549" s="209"/>
      <c r="P6549" s="209"/>
      <c r="Q6549" s="209"/>
      <c r="R6549" s="209"/>
      <c r="S6549" s="209"/>
      <c r="T6549" s="209"/>
      <c r="U6549" s="209"/>
      <c r="V6549" s="209"/>
      <c r="W6549" s="209"/>
    </row>
    <row r="6550" spans="5:23" x14ac:dyDescent="0.25">
      <c r="E6550" s="209"/>
      <c r="F6550" s="209"/>
      <c r="G6550" s="209"/>
      <c r="H6550" s="209"/>
      <c r="I6550" s="209"/>
      <c r="J6550" s="209"/>
      <c r="K6550" s="209"/>
      <c r="O6550" s="209"/>
      <c r="P6550" s="209"/>
      <c r="Q6550" s="209"/>
      <c r="R6550" s="209"/>
      <c r="S6550" s="209"/>
      <c r="T6550" s="209"/>
      <c r="U6550" s="209"/>
      <c r="V6550" s="209"/>
      <c r="W6550" s="209"/>
    </row>
    <row r="6551" spans="5:23" x14ac:dyDescent="0.25">
      <c r="E6551" s="209"/>
      <c r="F6551" s="209"/>
      <c r="G6551" s="209"/>
      <c r="H6551" s="209"/>
      <c r="I6551" s="209"/>
      <c r="J6551" s="209"/>
      <c r="K6551" s="209"/>
      <c r="O6551" s="209"/>
      <c r="P6551" s="209"/>
      <c r="Q6551" s="209"/>
      <c r="R6551" s="209"/>
      <c r="S6551" s="209"/>
      <c r="T6551" s="209"/>
      <c r="U6551" s="209"/>
      <c r="V6551" s="209"/>
      <c r="W6551" s="209"/>
    </row>
    <row r="6552" spans="5:23" x14ac:dyDescent="0.25">
      <c r="E6552" s="209"/>
      <c r="F6552" s="209"/>
      <c r="G6552" s="209"/>
      <c r="H6552" s="209"/>
      <c r="I6552" s="209"/>
      <c r="J6552" s="209"/>
      <c r="K6552" s="209"/>
      <c r="O6552" s="209"/>
      <c r="P6552" s="209"/>
      <c r="Q6552" s="209"/>
      <c r="R6552" s="209"/>
      <c r="S6552" s="209"/>
      <c r="T6552" s="209"/>
      <c r="U6552" s="209"/>
      <c r="V6552" s="209"/>
      <c r="W6552" s="209"/>
    </row>
    <row r="6553" spans="5:23" x14ac:dyDescent="0.25">
      <c r="E6553" s="209"/>
      <c r="F6553" s="209"/>
      <c r="G6553" s="209"/>
      <c r="H6553" s="209"/>
      <c r="I6553" s="209"/>
      <c r="J6553" s="209"/>
      <c r="K6553" s="209"/>
      <c r="O6553" s="209"/>
      <c r="P6553" s="209"/>
      <c r="Q6553" s="209"/>
      <c r="R6553" s="209"/>
      <c r="S6553" s="209"/>
      <c r="T6553" s="209"/>
      <c r="U6553" s="209"/>
      <c r="V6553" s="209"/>
      <c r="W6553" s="209"/>
    </row>
    <row r="6554" spans="5:23" x14ac:dyDescent="0.25">
      <c r="E6554" s="209"/>
      <c r="F6554" s="209"/>
      <c r="G6554" s="209"/>
      <c r="H6554" s="209"/>
      <c r="I6554" s="209"/>
      <c r="J6554" s="209"/>
      <c r="K6554" s="209"/>
      <c r="O6554" s="209"/>
      <c r="P6554" s="209"/>
      <c r="Q6554" s="209"/>
      <c r="R6554" s="209"/>
      <c r="S6554" s="209"/>
      <c r="T6554" s="209"/>
      <c r="U6554" s="209"/>
      <c r="V6554" s="209"/>
      <c r="W6554" s="209"/>
    </row>
    <row r="6555" spans="5:23" x14ac:dyDescent="0.25">
      <c r="E6555" s="209"/>
      <c r="F6555" s="209"/>
      <c r="G6555" s="209"/>
      <c r="H6555" s="209"/>
      <c r="I6555" s="209"/>
      <c r="J6555" s="209"/>
      <c r="K6555" s="209"/>
      <c r="O6555" s="209"/>
      <c r="P6555" s="209"/>
      <c r="Q6555" s="209"/>
      <c r="R6555" s="209"/>
      <c r="S6555" s="209"/>
      <c r="T6555" s="209"/>
      <c r="U6555" s="209"/>
      <c r="V6555" s="209"/>
      <c r="W6555" s="209"/>
    </row>
    <row r="6556" spans="5:23" x14ac:dyDescent="0.25">
      <c r="E6556" s="209"/>
      <c r="F6556" s="209"/>
      <c r="G6556" s="209"/>
      <c r="H6556" s="209"/>
      <c r="I6556" s="209"/>
      <c r="J6556" s="209"/>
      <c r="K6556" s="209"/>
      <c r="O6556" s="209"/>
      <c r="P6556" s="209"/>
      <c r="Q6556" s="209"/>
      <c r="R6556" s="209"/>
      <c r="S6556" s="209"/>
      <c r="T6556" s="209"/>
      <c r="U6556" s="209"/>
      <c r="V6556" s="209"/>
      <c r="W6556" s="209"/>
    </row>
    <row r="6557" spans="5:23" x14ac:dyDescent="0.25">
      <c r="E6557" s="209"/>
      <c r="F6557" s="209"/>
      <c r="G6557" s="209"/>
      <c r="H6557" s="209"/>
      <c r="I6557" s="209"/>
      <c r="J6557" s="209"/>
      <c r="K6557" s="209"/>
      <c r="O6557" s="209"/>
      <c r="P6557" s="209"/>
      <c r="Q6557" s="209"/>
      <c r="R6557" s="209"/>
      <c r="S6557" s="209"/>
      <c r="T6557" s="209"/>
      <c r="U6557" s="209"/>
      <c r="V6557" s="209"/>
      <c r="W6557" s="209"/>
    </row>
    <row r="6558" spans="5:23" x14ac:dyDescent="0.25">
      <c r="E6558" s="209"/>
      <c r="F6558" s="209"/>
      <c r="G6558" s="209"/>
      <c r="H6558" s="209"/>
      <c r="I6558" s="209"/>
      <c r="J6558" s="209"/>
      <c r="K6558" s="209"/>
      <c r="O6558" s="209"/>
      <c r="P6558" s="209"/>
      <c r="Q6558" s="209"/>
      <c r="R6558" s="209"/>
      <c r="S6558" s="209"/>
      <c r="T6558" s="209"/>
      <c r="U6558" s="209"/>
      <c r="V6558" s="209"/>
      <c r="W6558" s="209"/>
    </row>
    <row r="6559" spans="5:23" x14ac:dyDescent="0.25">
      <c r="E6559" s="209"/>
      <c r="F6559" s="209"/>
      <c r="G6559" s="209"/>
      <c r="H6559" s="209"/>
      <c r="I6559" s="209"/>
      <c r="J6559" s="209"/>
      <c r="K6559" s="209"/>
      <c r="O6559" s="209"/>
      <c r="P6559" s="209"/>
      <c r="Q6559" s="209"/>
      <c r="R6559" s="209"/>
      <c r="S6559" s="209"/>
      <c r="T6559" s="209"/>
      <c r="U6559" s="209"/>
      <c r="V6559" s="209"/>
      <c r="W6559" s="209"/>
    </row>
    <row r="6560" spans="5:23" x14ac:dyDescent="0.25">
      <c r="E6560" s="209"/>
      <c r="F6560" s="209"/>
      <c r="G6560" s="209"/>
      <c r="H6560" s="209"/>
      <c r="I6560" s="209"/>
      <c r="J6560" s="209"/>
      <c r="K6560" s="209"/>
      <c r="O6560" s="209"/>
      <c r="P6560" s="209"/>
      <c r="Q6560" s="209"/>
      <c r="R6560" s="209"/>
      <c r="S6560" s="209"/>
      <c r="T6560" s="209"/>
      <c r="U6560" s="209"/>
      <c r="V6560" s="209"/>
      <c r="W6560" s="209"/>
    </row>
    <row r="6561" spans="5:23" x14ac:dyDescent="0.25">
      <c r="E6561" s="209"/>
      <c r="F6561" s="209"/>
      <c r="G6561" s="209"/>
      <c r="H6561" s="209"/>
      <c r="I6561" s="209"/>
      <c r="J6561" s="209"/>
      <c r="K6561" s="209"/>
      <c r="O6561" s="209"/>
      <c r="P6561" s="209"/>
      <c r="Q6561" s="209"/>
      <c r="R6561" s="209"/>
      <c r="S6561" s="209"/>
      <c r="T6561" s="209"/>
      <c r="U6561" s="209"/>
      <c r="V6561" s="209"/>
      <c r="W6561" s="209"/>
    </row>
    <row r="6562" spans="5:23" x14ac:dyDescent="0.25">
      <c r="E6562" s="209"/>
      <c r="F6562" s="209"/>
      <c r="G6562" s="209"/>
      <c r="H6562" s="209"/>
      <c r="I6562" s="209"/>
      <c r="J6562" s="209"/>
      <c r="K6562" s="209"/>
      <c r="O6562" s="209"/>
      <c r="P6562" s="209"/>
      <c r="Q6562" s="209"/>
      <c r="R6562" s="209"/>
      <c r="S6562" s="209"/>
      <c r="T6562" s="209"/>
      <c r="U6562" s="209"/>
      <c r="V6562" s="209"/>
      <c r="W6562" s="209"/>
    </row>
    <row r="6563" spans="5:23" x14ac:dyDescent="0.25">
      <c r="E6563" s="209"/>
      <c r="F6563" s="209"/>
      <c r="G6563" s="209"/>
      <c r="H6563" s="209"/>
      <c r="I6563" s="209"/>
      <c r="J6563" s="209"/>
      <c r="K6563" s="209"/>
    </row>
    <row r="6564" spans="5:23" x14ac:dyDescent="0.25">
      <c r="E6564" s="209"/>
      <c r="F6564" s="209"/>
      <c r="G6564" s="209"/>
      <c r="H6564" s="209"/>
      <c r="I6564" s="209"/>
      <c r="J6564" s="209"/>
      <c r="K6564" s="209"/>
    </row>
    <row r="6565" spans="5:23" x14ac:dyDescent="0.25">
      <c r="E6565" s="209"/>
      <c r="F6565" s="209"/>
      <c r="G6565" s="209"/>
      <c r="H6565" s="209"/>
      <c r="I6565" s="209"/>
      <c r="J6565" s="209"/>
      <c r="K6565" s="209"/>
    </row>
    <row r="6566" spans="5:23" x14ac:dyDescent="0.25">
      <c r="E6566" s="209"/>
      <c r="F6566" s="209"/>
      <c r="G6566" s="209"/>
      <c r="H6566" s="209"/>
      <c r="I6566" s="209"/>
      <c r="J6566" s="209"/>
      <c r="K6566" s="209"/>
    </row>
    <row r="6567" spans="5:23" x14ac:dyDescent="0.25">
      <c r="E6567" s="209"/>
      <c r="F6567" s="209"/>
      <c r="G6567" s="209"/>
      <c r="H6567" s="209"/>
      <c r="I6567" s="209"/>
      <c r="J6567" s="209"/>
      <c r="K6567" s="209"/>
    </row>
    <row r="6568" spans="5:23" x14ac:dyDescent="0.25">
      <c r="E6568" s="209"/>
      <c r="F6568" s="209"/>
      <c r="G6568" s="209"/>
      <c r="H6568" s="209"/>
      <c r="I6568" s="209"/>
      <c r="J6568" s="209"/>
      <c r="K6568" s="209"/>
    </row>
    <row r="6569" spans="5:23" x14ac:dyDescent="0.25">
      <c r="E6569" s="209"/>
      <c r="F6569" s="209"/>
      <c r="G6569" s="209"/>
      <c r="H6569" s="209"/>
      <c r="I6569" s="209"/>
      <c r="J6569" s="209"/>
      <c r="K6569" s="209"/>
    </row>
    <row r="6570" spans="5:23" x14ac:dyDescent="0.25">
      <c r="E6570" s="209"/>
      <c r="F6570" s="209"/>
      <c r="G6570" s="209"/>
      <c r="H6570" s="209"/>
      <c r="I6570" s="209"/>
      <c r="J6570" s="209"/>
      <c r="K6570" s="209"/>
    </row>
    <row r="6571" spans="5:23" x14ac:dyDescent="0.25">
      <c r="E6571" s="209"/>
      <c r="F6571" s="209"/>
      <c r="G6571" s="209"/>
      <c r="H6571" s="209"/>
      <c r="I6571" s="209"/>
      <c r="J6571" s="209"/>
      <c r="K6571" s="209"/>
    </row>
    <row r="6572" spans="5:23" x14ac:dyDescent="0.25">
      <c r="E6572" s="209"/>
      <c r="F6572" s="209"/>
      <c r="G6572" s="209"/>
      <c r="H6572" s="209"/>
      <c r="I6572" s="209"/>
      <c r="J6572" s="209"/>
      <c r="K6572" s="209"/>
    </row>
    <row r="6573" spans="5:23" x14ac:dyDescent="0.25">
      <c r="E6573" s="209"/>
      <c r="F6573" s="209"/>
      <c r="G6573" s="209"/>
      <c r="H6573" s="209"/>
      <c r="I6573" s="209"/>
      <c r="J6573" s="209"/>
      <c r="K6573" s="209"/>
    </row>
    <row r="6574" spans="5:23" x14ac:dyDescent="0.25">
      <c r="E6574" s="209"/>
      <c r="F6574" s="209"/>
      <c r="G6574" s="209"/>
      <c r="H6574" s="209"/>
      <c r="I6574" s="209"/>
      <c r="J6574" s="209"/>
      <c r="K6574" s="209"/>
    </row>
    <row r="6575" spans="5:23" x14ac:dyDescent="0.25">
      <c r="E6575" s="209"/>
      <c r="F6575" s="209"/>
      <c r="G6575" s="209"/>
      <c r="H6575" s="209"/>
      <c r="I6575" s="209"/>
      <c r="J6575" s="209"/>
      <c r="K6575" s="209"/>
    </row>
    <row r="6576" spans="5:23" x14ac:dyDescent="0.25">
      <c r="E6576" s="209"/>
      <c r="F6576" s="209"/>
      <c r="G6576" s="209"/>
      <c r="H6576" s="209"/>
      <c r="I6576" s="209"/>
      <c r="J6576" s="209"/>
      <c r="K6576" s="209"/>
    </row>
    <row r="6577" spans="5:11" x14ac:dyDescent="0.25">
      <c r="E6577" s="209"/>
      <c r="F6577" s="209"/>
      <c r="G6577" s="209"/>
      <c r="H6577" s="209"/>
      <c r="I6577" s="209"/>
      <c r="J6577" s="209"/>
      <c r="K6577" s="209"/>
    </row>
    <row r="6578" spans="5:11" x14ac:dyDescent="0.25">
      <c r="E6578" s="209"/>
      <c r="F6578" s="209"/>
      <c r="G6578" s="209"/>
      <c r="H6578" s="209"/>
      <c r="I6578" s="209"/>
      <c r="J6578" s="209"/>
      <c r="K6578" s="209"/>
    </row>
    <row r="6579" spans="5:11" x14ac:dyDescent="0.25">
      <c r="E6579" s="209"/>
      <c r="F6579" s="209"/>
      <c r="G6579" s="209"/>
      <c r="H6579" s="209"/>
      <c r="I6579" s="209"/>
      <c r="J6579" s="209"/>
      <c r="K6579" s="209"/>
    </row>
    <row r="6580" spans="5:11" x14ac:dyDescent="0.25">
      <c r="E6580" s="209"/>
      <c r="F6580" s="209"/>
      <c r="G6580" s="209"/>
      <c r="H6580" s="209"/>
      <c r="I6580" s="209"/>
      <c r="J6580" s="209"/>
      <c r="K6580" s="209"/>
    </row>
    <row r="6581" spans="5:11" x14ac:dyDescent="0.25">
      <c r="E6581" s="209"/>
      <c r="F6581" s="209"/>
      <c r="G6581" s="209"/>
      <c r="H6581" s="209"/>
      <c r="I6581" s="209"/>
      <c r="J6581" s="209"/>
      <c r="K6581" s="209"/>
    </row>
    <row r="6582" spans="5:11" x14ac:dyDescent="0.25">
      <c r="E6582" s="209"/>
      <c r="F6582" s="209"/>
      <c r="G6582" s="209"/>
      <c r="H6582" s="209"/>
      <c r="I6582" s="209"/>
      <c r="J6582" s="209"/>
      <c r="K6582" s="209"/>
    </row>
    <row r="6583" spans="5:11" x14ac:dyDescent="0.25">
      <c r="E6583" s="209"/>
      <c r="F6583" s="209"/>
      <c r="G6583" s="209"/>
      <c r="H6583" s="209"/>
      <c r="I6583" s="209"/>
      <c r="J6583" s="209"/>
      <c r="K6583" s="209"/>
    </row>
    <row r="6584" spans="5:11" x14ac:dyDescent="0.25">
      <c r="E6584" s="209"/>
      <c r="F6584" s="209"/>
      <c r="G6584" s="209"/>
      <c r="H6584" s="209"/>
      <c r="I6584" s="209"/>
      <c r="J6584" s="209"/>
      <c r="K6584" s="209"/>
    </row>
    <row r="6585" spans="5:11" x14ac:dyDescent="0.25">
      <c r="E6585" s="209"/>
      <c r="F6585" s="209"/>
      <c r="G6585" s="209"/>
      <c r="H6585" s="209"/>
      <c r="I6585" s="209"/>
      <c r="J6585" s="209"/>
      <c r="K6585" s="209"/>
    </row>
    <row r="6586" spans="5:11" x14ac:dyDescent="0.25">
      <c r="E6586" s="209"/>
      <c r="F6586" s="209"/>
      <c r="G6586" s="209"/>
      <c r="H6586" s="209"/>
      <c r="I6586" s="209"/>
      <c r="J6586" s="209"/>
      <c r="K6586" s="209"/>
    </row>
    <row r="6587" spans="5:11" x14ac:dyDescent="0.25">
      <c r="E6587" s="209"/>
      <c r="F6587" s="209"/>
      <c r="G6587" s="209"/>
      <c r="H6587" s="209"/>
      <c r="I6587" s="209"/>
      <c r="J6587" s="209"/>
      <c r="K6587" s="209"/>
    </row>
    <row r="6588" spans="5:11" x14ac:dyDescent="0.25">
      <c r="E6588" s="209"/>
      <c r="F6588" s="209"/>
      <c r="G6588" s="209"/>
      <c r="H6588" s="209"/>
      <c r="I6588" s="209"/>
      <c r="J6588" s="209"/>
      <c r="K6588" s="209"/>
    </row>
    <row r="6589" spans="5:11" x14ac:dyDescent="0.25">
      <c r="E6589" s="209"/>
      <c r="F6589" s="209"/>
      <c r="G6589" s="209"/>
      <c r="H6589" s="209"/>
      <c r="I6589" s="209"/>
      <c r="J6589" s="209"/>
      <c r="K6589" s="209"/>
    </row>
    <row r="6590" spans="5:11" x14ac:dyDescent="0.25">
      <c r="E6590" s="209"/>
      <c r="F6590" s="209"/>
      <c r="G6590" s="209"/>
      <c r="H6590" s="209"/>
      <c r="I6590" s="209"/>
      <c r="J6590" s="209"/>
      <c r="K6590" s="209"/>
    </row>
    <row r="6591" spans="5:11" x14ac:dyDescent="0.25">
      <c r="E6591" s="209"/>
      <c r="F6591" s="209"/>
      <c r="G6591" s="209"/>
      <c r="H6591" s="209"/>
      <c r="I6591" s="209"/>
      <c r="J6591" s="209"/>
      <c r="K6591" s="209"/>
    </row>
    <row r="6592" spans="5:11" x14ac:dyDescent="0.25">
      <c r="E6592" s="209"/>
      <c r="F6592" s="209"/>
      <c r="G6592" s="209"/>
      <c r="H6592" s="209"/>
      <c r="I6592" s="209"/>
      <c r="J6592" s="209"/>
      <c r="K6592" s="209"/>
    </row>
    <row r="6593" spans="5:11" x14ac:dyDescent="0.25">
      <c r="E6593" s="209"/>
      <c r="F6593" s="209"/>
      <c r="G6593" s="209"/>
      <c r="H6593" s="209"/>
      <c r="I6593" s="209"/>
      <c r="J6593" s="209"/>
      <c r="K6593" s="209"/>
    </row>
    <row r="6594" spans="5:11" x14ac:dyDescent="0.25">
      <c r="E6594" s="209"/>
      <c r="F6594" s="209"/>
      <c r="G6594" s="209"/>
      <c r="H6594" s="209"/>
      <c r="I6594" s="209"/>
      <c r="J6594" s="209"/>
      <c r="K6594" s="209"/>
    </row>
    <row r="6595" spans="5:11" x14ac:dyDescent="0.25">
      <c r="E6595" s="209"/>
      <c r="F6595" s="209"/>
      <c r="G6595" s="209"/>
      <c r="H6595" s="209"/>
      <c r="I6595" s="209"/>
      <c r="J6595" s="209"/>
      <c r="K6595" s="209"/>
    </row>
    <row r="6596" spans="5:11" x14ac:dyDescent="0.25">
      <c r="E6596" s="209"/>
      <c r="F6596" s="209"/>
      <c r="G6596" s="209"/>
      <c r="H6596" s="209"/>
      <c r="I6596" s="209"/>
      <c r="J6596" s="209"/>
      <c r="K6596" s="209"/>
    </row>
    <row r="6597" spans="5:11" x14ac:dyDescent="0.25">
      <c r="E6597" s="209"/>
      <c r="F6597" s="209"/>
      <c r="G6597" s="209"/>
      <c r="H6597" s="209"/>
      <c r="I6597" s="209"/>
      <c r="J6597" s="209"/>
      <c r="K6597" s="209"/>
    </row>
    <row r="6598" spans="5:11" x14ac:dyDescent="0.25">
      <c r="E6598" s="209"/>
      <c r="F6598" s="209"/>
      <c r="G6598" s="209"/>
      <c r="H6598" s="209"/>
      <c r="I6598" s="209"/>
      <c r="J6598" s="209"/>
      <c r="K6598" s="209"/>
    </row>
    <row r="6599" spans="5:11" x14ac:dyDescent="0.25">
      <c r="E6599" s="209"/>
      <c r="F6599" s="209"/>
      <c r="G6599" s="209"/>
      <c r="H6599" s="209"/>
      <c r="I6599" s="209"/>
      <c r="J6599" s="209"/>
      <c r="K6599" s="209"/>
    </row>
    <row r="6600" spans="5:11" x14ac:dyDescent="0.25">
      <c r="E6600" s="209"/>
      <c r="F6600" s="209"/>
      <c r="G6600" s="209"/>
      <c r="H6600" s="209"/>
      <c r="I6600" s="209"/>
      <c r="J6600" s="209"/>
      <c r="K6600" s="209"/>
    </row>
    <row r="6601" spans="5:11" x14ac:dyDescent="0.25">
      <c r="E6601" s="209"/>
      <c r="F6601" s="209"/>
      <c r="G6601" s="209"/>
      <c r="H6601" s="209"/>
      <c r="I6601" s="209"/>
      <c r="J6601" s="209"/>
      <c r="K6601" s="209"/>
    </row>
    <row r="6602" spans="5:11" x14ac:dyDescent="0.25">
      <c r="E6602" s="209"/>
      <c r="F6602" s="209"/>
      <c r="G6602" s="209"/>
      <c r="H6602" s="209"/>
      <c r="I6602" s="209"/>
      <c r="J6602" s="209"/>
      <c r="K6602" s="209"/>
    </row>
    <row r="6603" spans="5:11" x14ac:dyDescent="0.25">
      <c r="E6603" s="209"/>
      <c r="F6603" s="209"/>
      <c r="G6603" s="209"/>
      <c r="H6603" s="209"/>
      <c r="I6603" s="209"/>
      <c r="J6603" s="209"/>
      <c r="K6603" s="209"/>
    </row>
    <row r="6604" spans="5:11" x14ac:dyDescent="0.25">
      <c r="E6604" s="209"/>
      <c r="F6604" s="209"/>
      <c r="G6604" s="209"/>
      <c r="H6604" s="209"/>
      <c r="I6604" s="209"/>
      <c r="J6604" s="209"/>
      <c r="K6604" s="209"/>
    </row>
    <row r="6605" spans="5:11" x14ac:dyDescent="0.25">
      <c r="E6605" s="209"/>
      <c r="F6605" s="209"/>
      <c r="G6605" s="209"/>
      <c r="H6605" s="209"/>
      <c r="I6605" s="209"/>
      <c r="J6605" s="209"/>
      <c r="K6605" s="209"/>
    </row>
    <row r="6606" spans="5:11" x14ac:dyDescent="0.25">
      <c r="E6606" s="209"/>
      <c r="F6606" s="209"/>
      <c r="G6606" s="209"/>
      <c r="H6606" s="209"/>
      <c r="I6606" s="209"/>
      <c r="J6606" s="209"/>
      <c r="K6606" s="209"/>
    </row>
    <row r="6607" spans="5:11" x14ac:dyDescent="0.25">
      <c r="E6607" s="209"/>
      <c r="F6607" s="209"/>
      <c r="G6607" s="209"/>
      <c r="H6607" s="209"/>
      <c r="I6607" s="209"/>
      <c r="J6607" s="209"/>
      <c r="K6607" s="209"/>
    </row>
    <row r="6608" spans="5:11" x14ac:dyDescent="0.25">
      <c r="E6608" s="209"/>
      <c r="F6608" s="209"/>
      <c r="G6608" s="209"/>
      <c r="H6608" s="209"/>
      <c r="I6608" s="209"/>
      <c r="J6608" s="209"/>
      <c r="K6608" s="209"/>
    </row>
    <row r="6609" spans="5:11" x14ac:dyDescent="0.25">
      <c r="E6609" s="209"/>
      <c r="F6609" s="209"/>
      <c r="G6609" s="209"/>
      <c r="H6609" s="209"/>
      <c r="I6609" s="209"/>
      <c r="J6609" s="209"/>
      <c r="K6609" s="209"/>
    </row>
    <row r="6610" spans="5:11" x14ac:dyDescent="0.25">
      <c r="E6610" s="209"/>
      <c r="F6610" s="209"/>
      <c r="G6610" s="209"/>
      <c r="H6610" s="209"/>
      <c r="I6610" s="209"/>
      <c r="J6610" s="209"/>
      <c r="K6610" s="209"/>
    </row>
    <row r="6611" spans="5:11" x14ac:dyDescent="0.25">
      <c r="E6611" s="209"/>
      <c r="F6611" s="209"/>
      <c r="G6611" s="209"/>
      <c r="H6611" s="209"/>
      <c r="I6611" s="209"/>
      <c r="J6611" s="209"/>
      <c r="K6611" s="209"/>
    </row>
    <row r="6612" spans="5:11" x14ac:dyDescent="0.25">
      <c r="E6612" s="209"/>
      <c r="F6612" s="209"/>
      <c r="G6612" s="209"/>
      <c r="H6612" s="209"/>
      <c r="I6612" s="209"/>
      <c r="J6612" s="209"/>
      <c r="K6612" s="209"/>
    </row>
    <row r="6613" spans="5:11" x14ac:dyDescent="0.25">
      <c r="E6613" s="209"/>
      <c r="F6613" s="209"/>
      <c r="G6613" s="209"/>
      <c r="H6613" s="209"/>
      <c r="I6613" s="209"/>
      <c r="J6613" s="209"/>
      <c r="K6613" s="209"/>
    </row>
    <row r="6614" spans="5:11" x14ac:dyDescent="0.25">
      <c r="E6614" s="209"/>
      <c r="F6614" s="209"/>
      <c r="G6614" s="209"/>
      <c r="H6614" s="209"/>
      <c r="I6614" s="209"/>
      <c r="J6614" s="209"/>
      <c r="K6614" s="209"/>
    </row>
    <row r="6615" spans="5:11" x14ac:dyDescent="0.25">
      <c r="E6615" s="209"/>
      <c r="F6615" s="209"/>
      <c r="G6615" s="209"/>
      <c r="H6615" s="209"/>
      <c r="I6615" s="209"/>
      <c r="J6615" s="209"/>
      <c r="K6615" s="209"/>
    </row>
    <row r="6616" spans="5:11" x14ac:dyDescent="0.25">
      <c r="E6616" s="209"/>
      <c r="F6616" s="209"/>
      <c r="G6616" s="209"/>
      <c r="H6616" s="209"/>
      <c r="I6616" s="209"/>
      <c r="J6616" s="209"/>
      <c r="K6616" s="209"/>
    </row>
    <row r="6617" spans="5:11" x14ac:dyDescent="0.25">
      <c r="E6617" s="209"/>
      <c r="F6617" s="209"/>
      <c r="G6617" s="209"/>
      <c r="H6617" s="209"/>
      <c r="I6617" s="209"/>
      <c r="J6617" s="209"/>
      <c r="K6617" s="209"/>
    </row>
    <row r="6618" spans="5:11" x14ac:dyDescent="0.25">
      <c r="E6618" s="209"/>
      <c r="F6618" s="209"/>
      <c r="G6618" s="209"/>
      <c r="H6618" s="209"/>
      <c r="I6618" s="209"/>
      <c r="J6618" s="209"/>
      <c r="K6618" s="209"/>
    </row>
    <row r="6619" spans="5:11" x14ac:dyDescent="0.25">
      <c r="E6619" s="209"/>
      <c r="F6619" s="209"/>
      <c r="G6619" s="209"/>
      <c r="H6619" s="209"/>
      <c r="I6619" s="209"/>
      <c r="J6619" s="209"/>
      <c r="K6619" s="209"/>
    </row>
    <row r="6620" spans="5:11" x14ac:dyDescent="0.25">
      <c r="E6620" s="209"/>
      <c r="F6620" s="209"/>
      <c r="G6620" s="209"/>
      <c r="H6620" s="209"/>
      <c r="I6620" s="209"/>
      <c r="J6620" s="209"/>
      <c r="K6620" s="209"/>
    </row>
    <row r="6621" spans="5:11" x14ac:dyDescent="0.25">
      <c r="E6621" s="209"/>
      <c r="F6621" s="209"/>
      <c r="G6621" s="209"/>
      <c r="H6621" s="209"/>
      <c r="I6621" s="209"/>
      <c r="J6621" s="209"/>
      <c r="K6621" s="209"/>
    </row>
    <row r="6622" spans="5:11" x14ac:dyDescent="0.25">
      <c r="E6622" s="209"/>
      <c r="F6622" s="209"/>
      <c r="G6622" s="209"/>
      <c r="H6622" s="209"/>
      <c r="I6622" s="209"/>
      <c r="J6622" s="209"/>
      <c r="K6622" s="209"/>
    </row>
    <row r="6623" spans="5:11" x14ac:dyDescent="0.25">
      <c r="E6623" s="209"/>
      <c r="F6623" s="209"/>
      <c r="G6623" s="209"/>
      <c r="H6623" s="209"/>
      <c r="I6623" s="209"/>
      <c r="J6623" s="209"/>
      <c r="K6623" s="209"/>
    </row>
    <row r="6624" spans="5:11" x14ac:dyDescent="0.25">
      <c r="E6624" s="209"/>
      <c r="F6624" s="209"/>
      <c r="G6624" s="209"/>
      <c r="H6624" s="209"/>
      <c r="I6624" s="209"/>
      <c r="J6624" s="209"/>
      <c r="K6624" s="209"/>
    </row>
    <row r="6625" spans="5:11" x14ac:dyDescent="0.25">
      <c r="E6625" s="209"/>
      <c r="F6625" s="209"/>
      <c r="G6625" s="209"/>
      <c r="H6625" s="209"/>
      <c r="I6625" s="209"/>
      <c r="J6625" s="209"/>
      <c r="K6625" s="209"/>
    </row>
    <row r="6626" spans="5:11" x14ac:dyDescent="0.25">
      <c r="E6626" s="209"/>
      <c r="F6626" s="209"/>
      <c r="G6626" s="209"/>
      <c r="H6626" s="209"/>
      <c r="I6626" s="209"/>
      <c r="J6626" s="209"/>
      <c r="K6626" s="209"/>
    </row>
    <row r="6627" spans="5:11" x14ac:dyDescent="0.25">
      <c r="E6627" s="209"/>
      <c r="F6627" s="209"/>
      <c r="G6627" s="209"/>
      <c r="H6627" s="209"/>
      <c r="I6627" s="209"/>
      <c r="J6627" s="209"/>
      <c r="K6627" s="209"/>
    </row>
    <row r="6628" spans="5:11" x14ac:dyDescent="0.25">
      <c r="E6628" s="209"/>
      <c r="F6628" s="209"/>
      <c r="G6628" s="209"/>
      <c r="H6628" s="209"/>
      <c r="I6628" s="209"/>
      <c r="J6628" s="209"/>
      <c r="K6628" s="209"/>
    </row>
    <row r="6629" spans="5:11" x14ac:dyDescent="0.25">
      <c r="E6629" s="209"/>
      <c r="F6629" s="209"/>
      <c r="G6629" s="209"/>
      <c r="H6629" s="209"/>
      <c r="I6629" s="209"/>
      <c r="J6629" s="209"/>
      <c r="K6629" s="209"/>
    </row>
    <row r="6630" spans="5:11" x14ac:dyDescent="0.25">
      <c r="E6630" s="209"/>
      <c r="F6630" s="209"/>
      <c r="G6630" s="209"/>
      <c r="H6630" s="209"/>
      <c r="I6630" s="209"/>
      <c r="J6630" s="209"/>
      <c r="K6630" s="209"/>
    </row>
    <row r="6631" spans="5:11" x14ac:dyDescent="0.25">
      <c r="E6631" s="209"/>
      <c r="F6631" s="209"/>
      <c r="G6631" s="209"/>
      <c r="H6631" s="209"/>
      <c r="I6631" s="209"/>
      <c r="J6631" s="209"/>
      <c r="K6631" s="209"/>
    </row>
    <row r="6632" spans="5:11" x14ac:dyDescent="0.25">
      <c r="E6632" s="209"/>
      <c r="F6632" s="209"/>
      <c r="G6632" s="209"/>
      <c r="H6632" s="209"/>
      <c r="I6632" s="209"/>
      <c r="J6632" s="209"/>
      <c r="K6632" s="209"/>
    </row>
    <row r="6633" spans="5:11" x14ac:dyDescent="0.25">
      <c r="E6633" s="209"/>
      <c r="F6633" s="209"/>
      <c r="G6633" s="209"/>
      <c r="H6633" s="209"/>
      <c r="I6633" s="209"/>
      <c r="J6633" s="209"/>
      <c r="K6633" s="209"/>
    </row>
    <row r="6634" spans="5:11" x14ac:dyDescent="0.25">
      <c r="E6634" s="209"/>
      <c r="F6634" s="209"/>
      <c r="G6634" s="209"/>
      <c r="H6634" s="209"/>
      <c r="I6634" s="209"/>
      <c r="J6634" s="209"/>
      <c r="K6634" s="209"/>
    </row>
    <row r="6635" spans="5:11" x14ac:dyDescent="0.25">
      <c r="E6635" s="209"/>
      <c r="F6635" s="209"/>
      <c r="G6635" s="209"/>
      <c r="H6635" s="209"/>
      <c r="I6635" s="209"/>
      <c r="J6635" s="209"/>
      <c r="K6635" s="209"/>
    </row>
    <row r="6636" spans="5:11" x14ac:dyDescent="0.25">
      <c r="E6636" s="209"/>
      <c r="F6636" s="209"/>
      <c r="G6636" s="209"/>
      <c r="H6636" s="209"/>
      <c r="I6636" s="209"/>
      <c r="J6636" s="209"/>
      <c r="K6636" s="209"/>
    </row>
    <row r="6637" spans="5:11" x14ac:dyDescent="0.25">
      <c r="E6637" s="209"/>
      <c r="F6637" s="209"/>
      <c r="G6637" s="209"/>
      <c r="H6637" s="209"/>
      <c r="I6637" s="209"/>
      <c r="J6637" s="209"/>
      <c r="K6637" s="209"/>
    </row>
    <row r="6638" spans="5:11" x14ac:dyDescent="0.25">
      <c r="E6638" s="209"/>
      <c r="F6638" s="209"/>
      <c r="G6638" s="209"/>
      <c r="H6638" s="209"/>
      <c r="I6638" s="209"/>
      <c r="J6638" s="209"/>
      <c r="K6638" s="209"/>
    </row>
    <row r="6639" spans="5:11" x14ac:dyDescent="0.25">
      <c r="E6639" s="209"/>
      <c r="F6639" s="209"/>
      <c r="G6639" s="209"/>
      <c r="H6639" s="209"/>
      <c r="I6639" s="209"/>
      <c r="J6639" s="209"/>
      <c r="K6639" s="209"/>
    </row>
    <row r="6640" spans="5:11" x14ac:dyDescent="0.25">
      <c r="E6640" s="209"/>
      <c r="F6640" s="209"/>
      <c r="G6640" s="209"/>
      <c r="H6640" s="209"/>
      <c r="I6640" s="209"/>
      <c r="J6640" s="209"/>
      <c r="K6640" s="209"/>
    </row>
    <row r="6641" spans="5:11" x14ac:dyDescent="0.25">
      <c r="E6641" s="209"/>
      <c r="F6641" s="209"/>
      <c r="G6641" s="209"/>
      <c r="H6641" s="209"/>
      <c r="I6641" s="209"/>
      <c r="J6641" s="209"/>
      <c r="K6641" s="209"/>
    </row>
    <row r="6642" spans="5:11" x14ac:dyDescent="0.25">
      <c r="E6642" s="209"/>
      <c r="F6642" s="209"/>
      <c r="G6642" s="209"/>
      <c r="H6642" s="209"/>
      <c r="I6642" s="209"/>
      <c r="J6642" s="209"/>
      <c r="K6642" s="209"/>
    </row>
    <row r="6643" spans="5:11" x14ac:dyDescent="0.25">
      <c r="E6643" s="209"/>
      <c r="F6643" s="209"/>
      <c r="G6643" s="209"/>
      <c r="H6643" s="209"/>
      <c r="I6643" s="209"/>
      <c r="J6643" s="209"/>
      <c r="K6643" s="209"/>
    </row>
    <row r="6644" spans="5:11" x14ac:dyDescent="0.25">
      <c r="E6644" s="209"/>
      <c r="F6644" s="209"/>
      <c r="G6644" s="209"/>
      <c r="H6644" s="209"/>
      <c r="I6644" s="209"/>
      <c r="J6644" s="209"/>
      <c r="K6644" s="209"/>
    </row>
    <row r="6645" spans="5:11" x14ac:dyDescent="0.25">
      <c r="E6645" s="209"/>
      <c r="F6645" s="209"/>
      <c r="G6645" s="209"/>
      <c r="H6645" s="209"/>
      <c r="I6645" s="209"/>
      <c r="J6645" s="209"/>
      <c r="K6645" s="209"/>
    </row>
    <row r="6646" spans="5:11" x14ac:dyDescent="0.25">
      <c r="E6646" s="209"/>
      <c r="F6646" s="209"/>
      <c r="G6646" s="209"/>
      <c r="H6646" s="209"/>
      <c r="I6646" s="209"/>
      <c r="J6646" s="209"/>
      <c r="K6646" s="209"/>
    </row>
    <row r="6647" spans="5:11" x14ac:dyDescent="0.25">
      <c r="E6647" s="209"/>
      <c r="F6647" s="209"/>
      <c r="G6647" s="209"/>
      <c r="H6647" s="209"/>
      <c r="I6647" s="209"/>
      <c r="J6647" s="209"/>
      <c r="K6647" s="209"/>
    </row>
    <row r="6648" spans="5:11" x14ac:dyDescent="0.25">
      <c r="E6648" s="209"/>
      <c r="F6648" s="209"/>
      <c r="G6648" s="209"/>
      <c r="H6648" s="209"/>
      <c r="I6648" s="209"/>
      <c r="J6648" s="209"/>
      <c r="K6648" s="209"/>
    </row>
    <row r="6649" spans="5:11" x14ac:dyDescent="0.25">
      <c r="E6649" s="209"/>
      <c r="F6649" s="209"/>
      <c r="G6649" s="209"/>
      <c r="H6649" s="209"/>
      <c r="I6649" s="209"/>
      <c r="J6649" s="209"/>
      <c r="K6649" s="209"/>
    </row>
    <row r="6650" spans="5:11" x14ac:dyDescent="0.25">
      <c r="E6650" s="209"/>
      <c r="F6650" s="209"/>
      <c r="G6650" s="209"/>
      <c r="H6650" s="209"/>
      <c r="I6650" s="209"/>
      <c r="J6650" s="209"/>
      <c r="K6650" s="209"/>
    </row>
    <row r="6651" spans="5:11" x14ac:dyDescent="0.25">
      <c r="E6651" s="209"/>
      <c r="F6651" s="209"/>
      <c r="G6651" s="209"/>
      <c r="H6651" s="209"/>
      <c r="I6651" s="209"/>
      <c r="J6651" s="209"/>
      <c r="K6651" s="209"/>
    </row>
    <row r="6652" spans="5:11" x14ac:dyDescent="0.25">
      <c r="E6652" s="209"/>
      <c r="F6652" s="209"/>
      <c r="G6652" s="209"/>
      <c r="H6652" s="209"/>
      <c r="I6652" s="209"/>
      <c r="J6652" s="209"/>
      <c r="K6652" s="209"/>
    </row>
    <row r="6653" spans="5:11" x14ac:dyDescent="0.25">
      <c r="E6653" s="209"/>
      <c r="F6653" s="209"/>
      <c r="G6653" s="209"/>
      <c r="H6653" s="209"/>
      <c r="I6653" s="209"/>
      <c r="J6653" s="209"/>
      <c r="K6653" s="209"/>
    </row>
    <row r="6654" spans="5:11" x14ac:dyDescent="0.25">
      <c r="E6654" s="209"/>
      <c r="F6654" s="209"/>
      <c r="G6654" s="209"/>
      <c r="H6654" s="209"/>
      <c r="I6654" s="209"/>
      <c r="J6654" s="209"/>
      <c r="K6654" s="209"/>
    </row>
    <row r="6655" spans="5:11" x14ac:dyDescent="0.25">
      <c r="E6655" s="209"/>
      <c r="F6655" s="209"/>
      <c r="G6655" s="209"/>
      <c r="H6655" s="209"/>
      <c r="I6655" s="209"/>
      <c r="J6655" s="209"/>
      <c r="K6655" s="209"/>
    </row>
    <row r="6656" spans="5:11" x14ac:dyDescent="0.25">
      <c r="E6656" s="209"/>
      <c r="F6656" s="209"/>
      <c r="G6656" s="209"/>
      <c r="H6656" s="209"/>
      <c r="I6656" s="209"/>
      <c r="J6656" s="209"/>
      <c r="K6656" s="209"/>
    </row>
    <row r="6657" spans="5:11" x14ac:dyDescent="0.25">
      <c r="E6657" s="209"/>
      <c r="F6657" s="209"/>
      <c r="G6657" s="209"/>
      <c r="H6657" s="209"/>
      <c r="I6657" s="209"/>
      <c r="J6657" s="209"/>
      <c r="K6657" s="209"/>
    </row>
    <row r="6658" spans="5:11" x14ac:dyDescent="0.25">
      <c r="E6658" s="209"/>
      <c r="F6658" s="209"/>
      <c r="G6658" s="209"/>
      <c r="H6658" s="209"/>
      <c r="I6658" s="209"/>
      <c r="J6658" s="209"/>
      <c r="K6658" s="209"/>
    </row>
    <row r="6659" spans="5:11" x14ac:dyDescent="0.25">
      <c r="E6659" s="209"/>
      <c r="F6659" s="209"/>
      <c r="G6659" s="209"/>
      <c r="H6659" s="209"/>
      <c r="I6659" s="209"/>
      <c r="J6659" s="209"/>
      <c r="K6659" s="209"/>
    </row>
    <row r="6660" spans="5:11" x14ac:dyDescent="0.25">
      <c r="E6660" s="209"/>
      <c r="F6660" s="209"/>
      <c r="G6660" s="209"/>
      <c r="H6660" s="209"/>
      <c r="I6660" s="209"/>
      <c r="J6660" s="209"/>
      <c r="K6660" s="209"/>
    </row>
    <row r="6661" spans="5:11" x14ac:dyDescent="0.25">
      <c r="E6661" s="209"/>
      <c r="F6661" s="209"/>
      <c r="G6661" s="209"/>
      <c r="H6661" s="209"/>
      <c r="I6661" s="209"/>
      <c r="J6661" s="209"/>
      <c r="K6661" s="209"/>
    </row>
    <row r="6662" spans="5:11" x14ac:dyDescent="0.25">
      <c r="E6662" s="209"/>
      <c r="F6662" s="209"/>
      <c r="G6662" s="209"/>
      <c r="H6662" s="209"/>
      <c r="I6662" s="209"/>
      <c r="J6662" s="209"/>
      <c r="K6662" s="209"/>
    </row>
    <row r="6663" spans="5:11" x14ac:dyDescent="0.25">
      <c r="E6663" s="209"/>
      <c r="F6663" s="209"/>
      <c r="G6663" s="209"/>
      <c r="H6663" s="209"/>
      <c r="I6663" s="209"/>
      <c r="J6663" s="209"/>
      <c r="K6663" s="209"/>
    </row>
    <row r="6664" spans="5:11" x14ac:dyDescent="0.25">
      <c r="E6664" s="209"/>
      <c r="F6664" s="209"/>
      <c r="G6664" s="209"/>
      <c r="H6664" s="209"/>
      <c r="I6664" s="209"/>
      <c r="J6664" s="209"/>
      <c r="K6664" s="209"/>
    </row>
    <row r="6665" spans="5:11" x14ac:dyDescent="0.25">
      <c r="E6665" s="209"/>
      <c r="F6665" s="209"/>
      <c r="G6665" s="209"/>
      <c r="H6665" s="209"/>
      <c r="I6665" s="209"/>
      <c r="J6665" s="209"/>
      <c r="K6665" s="209"/>
    </row>
    <row r="6666" spans="5:11" x14ac:dyDescent="0.25">
      <c r="E6666" s="209"/>
      <c r="F6666" s="209"/>
      <c r="G6666" s="209"/>
      <c r="H6666" s="209"/>
      <c r="I6666" s="209"/>
      <c r="J6666" s="209"/>
      <c r="K6666" s="209"/>
    </row>
    <row r="6667" spans="5:11" x14ac:dyDescent="0.25">
      <c r="E6667" s="209"/>
      <c r="F6667" s="209"/>
      <c r="G6667" s="209"/>
      <c r="H6667" s="209"/>
      <c r="I6667" s="209"/>
      <c r="J6667" s="209"/>
      <c r="K6667" s="209"/>
    </row>
    <row r="6668" spans="5:11" x14ac:dyDescent="0.25">
      <c r="E6668" s="209"/>
      <c r="F6668" s="209"/>
      <c r="G6668" s="209"/>
      <c r="H6668" s="209"/>
      <c r="I6668" s="209"/>
      <c r="J6668" s="209"/>
      <c r="K6668" s="209"/>
    </row>
    <row r="6669" spans="5:11" x14ac:dyDescent="0.25">
      <c r="E6669" s="209"/>
      <c r="F6669" s="209"/>
      <c r="G6669" s="209"/>
      <c r="H6669" s="209"/>
      <c r="I6669" s="209"/>
      <c r="J6669" s="209"/>
      <c r="K6669" s="209"/>
    </row>
    <row r="6670" spans="5:11" x14ac:dyDescent="0.25">
      <c r="E6670" s="209"/>
      <c r="F6670" s="209"/>
      <c r="G6670" s="209"/>
      <c r="H6670" s="209"/>
      <c r="I6670" s="209"/>
      <c r="J6670" s="209"/>
      <c r="K6670" s="209"/>
    </row>
    <row r="6671" spans="5:11" x14ac:dyDescent="0.25">
      <c r="E6671" s="209"/>
      <c r="F6671" s="209"/>
      <c r="G6671" s="209"/>
      <c r="H6671" s="209"/>
      <c r="I6671" s="209"/>
      <c r="J6671" s="209"/>
      <c r="K6671" s="209"/>
    </row>
    <row r="6672" spans="5:11" x14ac:dyDescent="0.25">
      <c r="E6672" s="209"/>
      <c r="F6672" s="209"/>
      <c r="G6672" s="209"/>
      <c r="H6672" s="209"/>
      <c r="I6672" s="209"/>
      <c r="J6672" s="209"/>
      <c r="K6672" s="209"/>
    </row>
    <row r="6673" spans="5:11" x14ac:dyDescent="0.25">
      <c r="E6673" s="209"/>
      <c r="F6673" s="209"/>
      <c r="G6673" s="209"/>
      <c r="H6673" s="209"/>
      <c r="I6673" s="209"/>
      <c r="J6673" s="209"/>
      <c r="K6673" s="209"/>
    </row>
    <row r="6674" spans="5:11" x14ac:dyDescent="0.25">
      <c r="E6674" s="209"/>
      <c r="F6674" s="209"/>
      <c r="G6674" s="209"/>
      <c r="H6674" s="209"/>
      <c r="I6674" s="209"/>
      <c r="J6674" s="209"/>
      <c r="K6674" s="209"/>
    </row>
    <row r="6675" spans="5:11" x14ac:dyDescent="0.25">
      <c r="E6675" s="209"/>
      <c r="F6675" s="209"/>
      <c r="G6675" s="209"/>
      <c r="H6675" s="209"/>
      <c r="I6675" s="209"/>
      <c r="J6675" s="209"/>
      <c r="K6675" s="209"/>
    </row>
    <row r="6676" spans="5:11" x14ac:dyDescent="0.25">
      <c r="E6676" s="209"/>
      <c r="F6676" s="209"/>
      <c r="G6676" s="209"/>
      <c r="H6676" s="209"/>
      <c r="I6676" s="209"/>
      <c r="J6676" s="209"/>
      <c r="K6676" s="209"/>
    </row>
    <row r="6677" spans="5:11" x14ac:dyDescent="0.25">
      <c r="E6677" s="209"/>
      <c r="F6677" s="209"/>
      <c r="G6677" s="209"/>
      <c r="H6677" s="209"/>
      <c r="I6677" s="209"/>
      <c r="J6677" s="209"/>
      <c r="K6677" s="209"/>
    </row>
    <row r="6678" spans="5:11" x14ac:dyDescent="0.25">
      <c r="E6678" s="209"/>
      <c r="F6678" s="209"/>
      <c r="G6678" s="209"/>
      <c r="H6678" s="209"/>
      <c r="I6678" s="209"/>
      <c r="J6678" s="209"/>
      <c r="K6678" s="209"/>
    </row>
    <row r="6679" spans="5:11" x14ac:dyDescent="0.25">
      <c r="E6679" s="209"/>
      <c r="F6679" s="209"/>
      <c r="G6679" s="209"/>
      <c r="H6679" s="209"/>
      <c r="I6679" s="209"/>
      <c r="J6679" s="209"/>
      <c r="K6679" s="209"/>
    </row>
    <row r="6680" spans="5:11" x14ac:dyDescent="0.25">
      <c r="E6680" s="209"/>
      <c r="F6680" s="209"/>
      <c r="G6680" s="209"/>
      <c r="H6680" s="209"/>
      <c r="I6680" s="209"/>
      <c r="J6680" s="209"/>
      <c r="K6680" s="209"/>
    </row>
    <row r="6681" spans="5:11" x14ac:dyDescent="0.25">
      <c r="E6681" s="209"/>
      <c r="F6681" s="209"/>
      <c r="G6681" s="209"/>
      <c r="H6681" s="209"/>
      <c r="I6681" s="209"/>
      <c r="J6681" s="209"/>
      <c r="K6681" s="209"/>
    </row>
    <row r="6682" spans="5:11" x14ac:dyDescent="0.25">
      <c r="E6682" s="209"/>
      <c r="F6682" s="209"/>
      <c r="G6682" s="209"/>
      <c r="H6682" s="209"/>
      <c r="I6682" s="209"/>
      <c r="J6682" s="209"/>
      <c r="K6682" s="209"/>
    </row>
    <row r="6683" spans="5:11" x14ac:dyDescent="0.25">
      <c r="E6683" s="209"/>
      <c r="F6683" s="209"/>
      <c r="G6683" s="209"/>
      <c r="H6683" s="209"/>
      <c r="I6683" s="209"/>
      <c r="J6683" s="209"/>
      <c r="K6683" s="209"/>
    </row>
    <row r="6684" spans="5:11" x14ac:dyDescent="0.25">
      <c r="E6684" s="209"/>
      <c r="F6684" s="209"/>
      <c r="G6684" s="209"/>
      <c r="H6684" s="209"/>
      <c r="I6684" s="209"/>
      <c r="J6684" s="209"/>
      <c r="K6684" s="209"/>
    </row>
    <row r="6685" spans="5:11" x14ac:dyDescent="0.25">
      <c r="E6685" s="209"/>
      <c r="F6685" s="209"/>
      <c r="G6685" s="209"/>
      <c r="H6685" s="209"/>
      <c r="I6685" s="209"/>
      <c r="J6685" s="209"/>
      <c r="K6685" s="209"/>
    </row>
    <row r="6686" spans="5:11" x14ac:dyDescent="0.25">
      <c r="E6686" s="209"/>
      <c r="F6686" s="209"/>
      <c r="G6686" s="209"/>
      <c r="H6686" s="209"/>
      <c r="I6686" s="209"/>
      <c r="J6686" s="209"/>
      <c r="K6686" s="209"/>
    </row>
    <row r="6687" spans="5:11" x14ac:dyDescent="0.25">
      <c r="E6687" s="209"/>
      <c r="F6687" s="209"/>
      <c r="G6687" s="209"/>
      <c r="H6687" s="209"/>
      <c r="I6687" s="209"/>
      <c r="J6687" s="209"/>
      <c r="K6687" s="209"/>
    </row>
    <row r="6688" spans="5:11" x14ac:dyDescent="0.25">
      <c r="E6688" s="209"/>
      <c r="F6688" s="209"/>
      <c r="G6688" s="209"/>
      <c r="H6688" s="209"/>
      <c r="I6688" s="209"/>
      <c r="J6688" s="209"/>
      <c r="K6688" s="209"/>
    </row>
    <row r="6689" spans="5:11" x14ac:dyDescent="0.25">
      <c r="E6689" s="209"/>
      <c r="F6689" s="209"/>
      <c r="G6689" s="209"/>
      <c r="H6689" s="209"/>
      <c r="I6689" s="209"/>
      <c r="J6689" s="209"/>
      <c r="K6689" s="209"/>
    </row>
    <row r="6690" spans="5:11" x14ac:dyDescent="0.25">
      <c r="E6690" s="209"/>
      <c r="F6690" s="209"/>
      <c r="G6690" s="209"/>
      <c r="H6690" s="209"/>
      <c r="I6690" s="209"/>
      <c r="J6690" s="209"/>
      <c r="K6690" s="209"/>
    </row>
    <row r="6691" spans="5:11" x14ac:dyDescent="0.25">
      <c r="E6691" s="209"/>
      <c r="F6691" s="209"/>
      <c r="G6691" s="209"/>
      <c r="H6691" s="209"/>
      <c r="I6691" s="209"/>
      <c r="J6691" s="209"/>
      <c r="K6691" s="209"/>
    </row>
    <row r="6692" spans="5:11" x14ac:dyDescent="0.25">
      <c r="E6692" s="209"/>
      <c r="F6692" s="209"/>
      <c r="G6692" s="209"/>
      <c r="H6692" s="209"/>
      <c r="I6692" s="209"/>
      <c r="J6692" s="209"/>
      <c r="K6692" s="209"/>
    </row>
    <row r="6693" spans="5:11" x14ac:dyDescent="0.25">
      <c r="E6693" s="209"/>
      <c r="F6693" s="209"/>
      <c r="G6693" s="209"/>
      <c r="H6693" s="209"/>
      <c r="I6693" s="209"/>
      <c r="J6693" s="209"/>
      <c r="K6693" s="209"/>
    </row>
    <row r="6694" spans="5:11" x14ac:dyDescent="0.25">
      <c r="E6694" s="209"/>
      <c r="F6694" s="209"/>
      <c r="G6694" s="209"/>
      <c r="H6694" s="209"/>
      <c r="I6694" s="209"/>
      <c r="J6694" s="209"/>
      <c r="K6694" s="209"/>
    </row>
    <row r="6695" spans="5:11" x14ac:dyDescent="0.25">
      <c r="E6695" s="209"/>
      <c r="F6695" s="209"/>
      <c r="G6695" s="209"/>
      <c r="H6695" s="209"/>
      <c r="I6695" s="209"/>
      <c r="J6695" s="209"/>
      <c r="K6695" s="209"/>
    </row>
    <row r="6696" spans="5:11" x14ac:dyDescent="0.25">
      <c r="E6696" s="209"/>
      <c r="F6696" s="209"/>
      <c r="G6696" s="209"/>
      <c r="H6696" s="209"/>
      <c r="I6696" s="209"/>
      <c r="J6696" s="209"/>
      <c r="K6696" s="209"/>
    </row>
    <row r="6697" spans="5:11" x14ac:dyDescent="0.25">
      <c r="E6697" s="209"/>
      <c r="F6697" s="209"/>
      <c r="G6697" s="209"/>
      <c r="H6697" s="209"/>
      <c r="I6697" s="209"/>
      <c r="J6697" s="209"/>
      <c r="K6697" s="209"/>
    </row>
    <row r="6698" spans="5:11" x14ac:dyDescent="0.25">
      <c r="E6698" s="209"/>
      <c r="F6698" s="209"/>
      <c r="G6698" s="209"/>
      <c r="H6698" s="209"/>
      <c r="I6698" s="209"/>
      <c r="J6698" s="209"/>
      <c r="K6698" s="209"/>
    </row>
    <row r="6699" spans="5:11" x14ac:dyDescent="0.25">
      <c r="E6699" s="209"/>
      <c r="F6699" s="209"/>
      <c r="G6699" s="209"/>
      <c r="H6699" s="209"/>
      <c r="I6699" s="209"/>
      <c r="J6699" s="209"/>
      <c r="K6699" s="209"/>
    </row>
    <row r="6700" spans="5:11" x14ac:dyDescent="0.25">
      <c r="E6700" s="209"/>
      <c r="F6700" s="209"/>
      <c r="G6700" s="209"/>
      <c r="H6700" s="209"/>
      <c r="I6700" s="209"/>
      <c r="J6700" s="209"/>
      <c r="K6700" s="209"/>
    </row>
    <row r="6701" spans="5:11" x14ac:dyDescent="0.25">
      <c r="E6701" s="209"/>
      <c r="F6701" s="209"/>
      <c r="G6701" s="209"/>
      <c r="H6701" s="209"/>
      <c r="I6701" s="209"/>
      <c r="J6701" s="209"/>
      <c r="K6701" s="209"/>
    </row>
    <row r="6702" spans="5:11" x14ac:dyDescent="0.25">
      <c r="E6702" s="209"/>
      <c r="F6702" s="209"/>
      <c r="G6702" s="209"/>
      <c r="H6702" s="209"/>
      <c r="I6702" s="209"/>
      <c r="J6702" s="209"/>
      <c r="K6702" s="209"/>
    </row>
    <row r="6703" spans="5:11" x14ac:dyDescent="0.25">
      <c r="E6703" s="209"/>
      <c r="F6703" s="209"/>
      <c r="G6703" s="209"/>
      <c r="H6703" s="209"/>
      <c r="I6703" s="209"/>
      <c r="J6703" s="209"/>
      <c r="K6703" s="209"/>
    </row>
    <row r="6704" spans="5:11" x14ac:dyDescent="0.25">
      <c r="E6704" s="209"/>
      <c r="F6704" s="209"/>
      <c r="G6704" s="209"/>
      <c r="H6704" s="209"/>
      <c r="I6704" s="209"/>
      <c r="J6704" s="209"/>
      <c r="K6704" s="209"/>
    </row>
    <row r="6705" spans="5:11" x14ac:dyDescent="0.25">
      <c r="E6705" s="209"/>
      <c r="F6705" s="209"/>
      <c r="G6705" s="209"/>
      <c r="H6705" s="209"/>
      <c r="I6705" s="209"/>
      <c r="J6705" s="209"/>
      <c r="K6705" s="209"/>
    </row>
    <row r="6706" spans="5:11" x14ac:dyDescent="0.25">
      <c r="E6706" s="209"/>
      <c r="F6706" s="209"/>
      <c r="G6706" s="209"/>
      <c r="H6706" s="209"/>
      <c r="I6706" s="209"/>
      <c r="J6706" s="209"/>
      <c r="K6706" s="209"/>
    </row>
    <row r="6707" spans="5:11" x14ac:dyDescent="0.25">
      <c r="E6707" s="209"/>
      <c r="F6707" s="209"/>
      <c r="G6707" s="209"/>
      <c r="H6707" s="209"/>
      <c r="I6707" s="209"/>
      <c r="J6707" s="209"/>
      <c r="K6707" s="209"/>
    </row>
    <row r="6708" spans="5:11" x14ac:dyDescent="0.25">
      <c r="E6708" s="209"/>
      <c r="F6708" s="209"/>
      <c r="G6708" s="209"/>
      <c r="H6708" s="209"/>
      <c r="I6708" s="209"/>
      <c r="J6708" s="209"/>
      <c r="K6708" s="209"/>
    </row>
    <row r="6709" spans="5:11" x14ac:dyDescent="0.25">
      <c r="E6709" s="209"/>
      <c r="F6709" s="209"/>
      <c r="G6709" s="209"/>
      <c r="H6709" s="209"/>
      <c r="I6709" s="209"/>
      <c r="J6709" s="209"/>
      <c r="K6709" s="209"/>
    </row>
    <row r="6710" spans="5:11" x14ac:dyDescent="0.25">
      <c r="E6710" s="209"/>
      <c r="F6710" s="209"/>
      <c r="G6710" s="209"/>
      <c r="H6710" s="209"/>
      <c r="I6710" s="209"/>
      <c r="J6710" s="209"/>
      <c r="K6710" s="209"/>
    </row>
    <row r="6711" spans="5:11" x14ac:dyDescent="0.25">
      <c r="E6711" s="209"/>
      <c r="F6711" s="209"/>
      <c r="G6711" s="209"/>
      <c r="H6711" s="209"/>
      <c r="I6711" s="209"/>
      <c r="J6711" s="209"/>
      <c r="K6711" s="209"/>
    </row>
    <row r="6712" spans="5:11" x14ac:dyDescent="0.25">
      <c r="E6712" s="209"/>
      <c r="F6712" s="209"/>
      <c r="G6712" s="209"/>
      <c r="H6712" s="209"/>
      <c r="I6712" s="209"/>
      <c r="J6712" s="209"/>
      <c r="K6712" s="209"/>
    </row>
    <row r="6713" spans="5:11" x14ac:dyDescent="0.25">
      <c r="E6713" s="209"/>
      <c r="F6713" s="209"/>
      <c r="G6713" s="209"/>
      <c r="H6713" s="209"/>
      <c r="I6713" s="209"/>
      <c r="J6713" s="209"/>
      <c r="K6713" s="209"/>
    </row>
    <row r="6714" spans="5:11" x14ac:dyDescent="0.25">
      <c r="E6714" s="209"/>
      <c r="F6714" s="209"/>
      <c r="G6714" s="209"/>
      <c r="H6714" s="209"/>
      <c r="I6714" s="209"/>
      <c r="J6714" s="209"/>
      <c r="K6714" s="209"/>
    </row>
    <row r="6715" spans="5:11" x14ac:dyDescent="0.25">
      <c r="E6715" s="209"/>
      <c r="F6715" s="209"/>
      <c r="G6715" s="209"/>
      <c r="H6715" s="209"/>
      <c r="I6715" s="209"/>
      <c r="J6715" s="209"/>
      <c r="K6715" s="209"/>
    </row>
    <row r="6716" spans="5:11" x14ac:dyDescent="0.25">
      <c r="E6716" s="209"/>
      <c r="F6716" s="209"/>
      <c r="G6716" s="209"/>
      <c r="H6716" s="209"/>
      <c r="I6716" s="209"/>
      <c r="J6716" s="209"/>
      <c r="K6716" s="209"/>
    </row>
    <row r="6717" spans="5:11" x14ac:dyDescent="0.25">
      <c r="E6717" s="209"/>
      <c r="F6717" s="209"/>
      <c r="G6717" s="209"/>
      <c r="H6717" s="209"/>
      <c r="I6717" s="209"/>
      <c r="J6717" s="209"/>
      <c r="K6717" s="209"/>
    </row>
    <row r="6718" spans="5:11" x14ac:dyDescent="0.25">
      <c r="E6718" s="209"/>
      <c r="F6718" s="209"/>
      <c r="G6718" s="209"/>
      <c r="H6718" s="209"/>
      <c r="I6718" s="209"/>
      <c r="J6718" s="209"/>
      <c r="K6718" s="209"/>
    </row>
    <row r="6719" spans="5:11" x14ac:dyDescent="0.25">
      <c r="E6719" s="209"/>
      <c r="F6719" s="209"/>
      <c r="G6719" s="209"/>
      <c r="H6719" s="209"/>
      <c r="I6719" s="209"/>
      <c r="J6719" s="209"/>
      <c r="K6719" s="209"/>
    </row>
    <row r="6720" spans="5:11" x14ac:dyDescent="0.25">
      <c r="E6720" s="209"/>
      <c r="F6720" s="209"/>
      <c r="G6720" s="209"/>
      <c r="H6720" s="209"/>
      <c r="I6720" s="209"/>
      <c r="J6720" s="209"/>
      <c r="K6720" s="209"/>
    </row>
    <row r="6721" spans="5:11" x14ac:dyDescent="0.25">
      <c r="E6721" s="209"/>
      <c r="F6721" s="209"/>
      <c r="G6721" s="209"/>
      <c r="H6721" s="209"/>
      <c r="I6721" s="209"/>
      <c r="J6721" s="209"/>
      <c r="K6721" s="209"/>
    </row>
    <row r="6722" spans="5:11" x14ac:dyDescent="0.25">
      <c r="E6722" s="209"/>
      <c r="F6722" s="209"/>
      <c r="G6722" s="209"/>
      <c r="H6722" s="209"/>
      <c r="I6722" s="209"/>
      <c r="J6722" s="209"/>
      <c r="K6722" s="209"/>
    </row>
    <row r="6723" spans="5:11" x14ac:dyDescent="0.25">
      <c r="E6723" s="209"/>
      <c r="F6723" s="209"/>
      <c r="G6723" s="209"/>
      <c r="H6723" s="209"/>
      <c r="I6723" s="209"/>
      <c r="J6723" s="209"/>
      <c r="K6723" s="209"/>
    </row>
    <row r="6724" spans="5:11" x14ac:dyDescent="0.25">
      <c r="E6724" s="209"/>
      <c r="F6724" s="209"/>
      <c r="G6724" s="209"/>
      <c r="H6724" s="209"/>
      <c r="I6724" s="209"/>
      <c r="J6724" s="209"/>
      <c r="K6724" s="209"/>
    </row>
    <row r="6725" spans="5:11" x14ac:dyDescent="0.25">
      <c r="E6725" s="209"/>
      <c r="F6725" s="209"/>
      <c r="G6725" s="209"/>
      <c r="H6725" s="209"/>
      <c r="I6725" s="209"/>
      <c r="J6725" s="209"/>
      <c r="K6725" s="209"/>
    </row>
    <row r="6726" spans="5:11" x14ac:dyDescent="0.25">
      <c r="E6726" s="209"/>
      <c r="F6726" s="209"/>
      <c r="G6726" s="209"/>
      <c r="H6726" s="209"/>
      <c r="I6726" s="209"/>
      <c r="J6726" s="209"/>
      <c r="K6726" s="209"/>
    </row>
    <row r="6727" spans="5:11" x14ac:dyDescent="0.25">
      <c r="E6727" s="209"/>
      <c r="F6727" s="209"/>
      <c r="G6727" s="209"/>
      <c r="H6727" s="209"/>
      <c r="I6727" s="209"/>
      <c r="J6727" s="209"/>
      <c r="K6727" s="209"/>
    </row>
    <row r="6728" spans="5:11" x14ac:dyDescent="0.25">
      <c r="E6728" s="209"/>
      <c r="F6728" s="209"/>
      <c r="G6728" s="209"/>
      <c r="H6728" s="209"/>
      <c r="I6728" s="209"/>
      <c r="J6728" s="209"/>
      <c r="K6728" s="209"/>
    </row>
    <row r="6729" spans="5:11" x14ac:dyDescent="0.25">
      <c r="E6729" s="209"/>
      <c r="F6729" s="209"/>
      <c r="G6729" s="209"/>
      <c r="H6729" s="209"/>
      <c r="I6729" s="209"/>
      <c r="J6729" s="209"/>
      <c r="K6729" s="209"/>
    </row>
    <row r="6730" spans="5:11" x14ac:dyDescent="0.25">
      <c r="E6730" s="209"/>
      <c r="F6730" s="209"/>
      <c r="G6730" s="209"/>
      <c r="H6730" s="209"/>
      <c r="I6730" s="209"/>
      <c r="J6730" s="209"/>
      <c r="K6730" s="209"/>
    </row>
    <row r="6731" spans="5:11" x14ac:dyDescent="0.25">
      <c r="E6731" s="209"/>
      <c r="F6731" s="209"/>
      <c r="G6731" s="209"/>
      <c r="H6731" s="209"/>
      <c r="I6731" s="209"/>
      <c r="J6731" s="209"/>
      <c r="K6731" s="209"/>
    </row>
    <row r="6732" spans="5:11" x14ac:dyDescent="0.25">
      <c r="E6732" s="209"/>
      <c r="F6732" s="209"/>
      <c r="G6732" s="209"/>
      <c r="H6732" s="209"/>
      <c r="I6732" s="209"/>
      <c r="J6732" s="209"/>
      <c r="K6732" s="209"/>
    </row>
    <row r="6733" spans="5:11" x14ac:dyDescent="0.25">
      <c r="E6733" s="209"/>
      <c r="F6733" s="209"/>
      <c r="G6733" s="209"/>
      <c r="H6733" s="209"/>
      <c r="I6733" s="209"/>
      <c r="J6733" s="209"/>
      <c r="K6733" s="209"/>
    </row>
    <row r="6734" spans="5:11" x14ac:dyDescent="0.25">
      <c r="E6734" s="209"/>
      <c r="F6734" s="209"/>
      <c r="G6734" s="209"/>
      <c r="H6734" s="209"/>
      <c r="I6734" s="209"/>
      <c r="J6734" s="209"/>
      <c r="K6734" s="209"/>
    </row>
    <row r="6735" spans="5:11" x14ac:dyDescent="0.25">
      <c r="E6735" s="209"/>
      <c r="F6735" s="209"/>
      <c r="G6735" s="209"/>
      <c r="H6735" s="209"/>
      <c r="I6735" s="209"/>
      <c r="J6735" s="209"/>
      <c r="K6735" s="209"/>
    </row>
    <row r="6736" spans="5:11" x14ac:dyDescent="0.25">
      <c r="E6736" s="209"/>
      <c r="F6736" s="209"/>
      <c r="G6736" s="209"/>
      <c r="H6736" s="209"/>
      <c r="I6736" s="209"/>
      <c r="J6736" s="209"/>
      <c r="K6736" s="209"/>
    </row>
    <row r="6737" spans="5:11" x14ac:dyDescent="0.25">
      <c r="E6737" s="209"/>
      <c r="F6737" s="209"/>
      <c r="G6737" s="209"/>
      <c r="H6737" s="209"/>
      <c r="I6737" s="209"/>
      <c r="J6737" s="209"/>
      <c r="K6737" s="209"/>
    </row>
    <row r="6738" spans="5:11" x14ac:dyDescent="0.25">
      <c r="E6738" s="209"/>
      <c r="F6738" s="209"/>
      <c r="G6738" s="209"/>
      <c r="H6738" s="209"/>
      <c r="I6738" s="209"/>
      <c r="J6738" s="209"/>
      <c r="K6738" s="209"/>
    </row>
    <row r="6739" spans="5:11" x14ac:dyDescent="0.25">
      <c r="E6739" s="209"/>
      <c r="F6739" s="209"/>
      <c r="G6739" s="209"/>
      <c r="H6739" s="209"/>
      <c r="I6739" s="209"/>
      <c r="J6739" s="209"/>
      <c r="K6739" s="209"/>
    </row>
    <row r="6740" spans="5:11" x14ac:dyDescent="0.25">
      <c r="E6740" s="209"/>
      <c r="F6740" s="209"/>
      <c r="G6740" s="209"/>
      <c r="H6740" s="209"/>
      <c r="I6740" s="209"/>
      <c r="J6740" s="209"/>
      <c r="K6740" s="209"/>
    </row>
    <row r="6741" spans="5:11" x14ac:dyDescent="0.25">
      <c r="E6741" s="209"/>
      <c r="F6741" s="209"/>
      <c r="G6741" s="209"/>
      <c r="H6741" s="209"/>
      <c r="I6741" s="209"/>
      <c r="J6741" s="209"/>
      <c r="K6741" s="209"/>
    </row>
    <row r="6742" spans="5:11" x14ac:dyDescent="0.25">
      <c r="E6742" s="209"/>
      <c r="F6742" s="209"/>
      <c r="G6742" s="209"/>
      <c r="H6742" s="209"/>
      <c r="I6742" s="209"/>
      <c r="J6742" s="209"/>
      <c r="K6742" s="209"/>
    </row>
    <row r="6743" spans="5:11" x14ac:dyDescent="0.25">
      <c r="E6743" s="209"/>
      <c r="F6743" s="209"/>
      <c r="G6743" s="209"/>
      <c r="H6743" s="209"/>
      <c r="I6743" s="209"/>
      <c r="J6743" s="209"/>
      <c r="K6743" s="209"/>
    </row>
    <row r="6744" spans="5:11" x14ac:dyDescent="0.25">
      <c r="E6744" s="209"/>
      <c r="F6744" s="209"/>
      <c r="G6744" s="209"/>
      <c r="H6744" s="209"/>
      <c r="I6744" s="209"/>
      <c r="J6744" s="209"/>
      <c r="K6744" s="209"/>
    </row>
    <row r="6745" spans="5:11" x14ac:dyDescent="0.25">
      <c r="E6745" s="209"/>
      <c r="F6745" s="209"/>
      <c r="G6745" s="209"/>
      <c r="H6745" s="209"/>
      <c r="I6745" s="209"/>
      <c r="J6745" s="209"/>
      <c r="K6745" s="209"/>
    </row>
    <row r="6746" spans="5:11" x14ac:dyDescent="0.25">
      <c r="E6746" s="209"/>
      <c r="F6746" s="209"/>
      <c r="G6746" s="209"/>
      <c r="H6746" s="209"/>
      <c r="I6746" s="209"/>
      <c r="J6746" s="209"/>
      <c r="K6746" s="209"/>
    </row>
    <row r="6747" spans="5:11" x14ac:dyDescent="0.25">
      <c r="E6747" s="209"/>
      <c r="F6747" s="209"/>
      <c r="G6747" s="209"/>
      <c r="H6747" s="209"/>
      <c r="I6747" s="209"/>
      <c r="J6747" s="209"/>
      <c r="K6747" s="209"/>
    </row>
    <row r="6748" spans="5:11" x14ac:dyDescent="0.25">
      <c r="E6748" s="209"/>
      <c r="F6748" s="209"/>
      <c r="G6748" s="209"/>
      <c r="H6748" s="209"/>
      <c r="I6748" s="209"/>
      <c r="J6748" s="209"/>
      <c r="K6748" s="209"/>
    </row>
    <row r="6749" spans="5:11" x14ac:dyDescent="0.25">
      <c r="E6749" s="209"/>
      <c r="F6749" s="209"/>
      <c r="G6749" s="209"/>
      <c r="H6749" s="209"/>
      <c r="I6749" s="209"/>
      <c r="J6749" s="209"/>
      <c r="K6749" s="209"/>
    </row>
    <row r="6750" spans="5:11" x14ac:dyDescent="0.25">
      <c r="E6750" s="209"/>
      <c r="F6750" s="209"/>
      <c r="G6750" s="209"/>
      <c r="H6750" s="209"/>
      <c r="I6750" s="209"/>
      <c r="J6750" s="209"/>
      <c r="K6750" s="209"/>
    </row>
    <row r="6751" spans="5:11" x14ac:dyDescent="0.25">
      <c r="E6751" s="209"/>
      <c r="F6751" s="209"/>
      <c r="G6751" s="209"/>
      <c r="H6751" s="209"/>
      <c r="I6751" s="209"/>
      <c r="J6751" s="209"/>
      <c r="K6751" s="209"/>
    </row>
    <row r="6752" spans="5:11" x14ac:dyDescent="0.25">
      <c r="E6752" s="209"/>
      <c r="F6752" s="209"/>
      <c r="G6752" s="209"/>
      <c r="H6752" s="209"/>
      <c r="I6752" s="209"/>
      <c r="J6752" s="209"/>
      <c r="K6752" s="209"/>
    </row>
    <row r="6753" spans="5:11" x14ac:dyDescent="0.25">
      <c r="E6753" s="209"/>
      <c r="F6753" s="209"/>
      <c r="G6753" s="209"/>
      <c r="H6753" s="209"/>
      <c r="I6753" s="209"/>
      <c r="J6753" s="209"/>
      <c r="K6753" s="209"/>
    </row>
    <row r="6754" spans="5:11" x14ac:dyDescent="0.25">
      <c r="E6754" s="209"/>
      <c r="F6754" s="209"/>
      <c r="G6754" s="209"/>
      <c r="H6754" s="209"/>
      <c r="I6754" s="209"/>
      <c r="J6754" s="209"/>
      <c r="K6754" s="209"/>
    </row>
    <row r="6755" spans="5:11" x14ac:dyDescent="0.25">
      <c r="E6755" s="209"/>
      <c r="F6755" s="209"/>
      <c r="G6755" s="209"/>
      <c r="H6755" s="209"/>
      <c r="I6755" s="209"/>
      <c r="J6755" s="209"/>
      <c r="K6755" s="209"/>
    </row>
    <row r="6756" spans="5:11" x14ac:dyDescent="0.25">
      <c r="E6756" s="209"/>
      <c r="F6756" s="209"/>
      <c r="G6756" s="209"/>
      <c r="H6756" s="209"/>
      <c r="I6756" s="209"/>
      <c r="J6756" s="209"/>
      <c r="K6756" s="209"/>
    </row>
    <row r="6757" spans="5:11" x14ac:dyDescent="0.25">
      <c r="E6757" s="209"/>
      <c r="F6757" s="209"/>
      <c r="G6757" s="209"/>
      <c r="H6757" s="209"/>
      <c r="I6757" s="209"/>
      <c r="J6757" s="209"/>
      <c r="K6757" s="209"/>
    </row>
    <row r="6758" spans="5:11" x14ac:dyDescent="0.25">
      <c r="E6758" s="209"/>
      <c r="F6758" s="209"/>
      <c r="G6758" s="209"/>
      <c r="H6758" s="209"/>
      <c r="I6758" s="209"/>
      <c r="J6758" s="209"/>
      <c r="K6758" s="209"/>
    </row>
    <row r="6759" spans="5:11" x14ac:dyDescent="0.25">
      <c r="E6759" s="209"/>
      <c r="F6759" s="209"/>
      <c r="G6759" s="209"/>
      <c r="H6759" s="209"/>
      <c r="I6759" s="209"/>
      <c r="J6759" s="209"/>
      <c r="K6759" s="209"/>
    </row>
    <row r="6760" spans="5:11" x14ac:dyDescent="0.25">
      <c r="E6760" s="209"/>
      <c r="F6760" s="209"/>
      <c r="G6760" s="209"/>
      <c r="H6760" s="209"/>
      <c r="I6760" s="209"/>
      <c r="J6760" s="209"/>
      <c r="K6760" s="209"/>
    </row>
    <row r="6761" spans="5:11" x14ac:dyDescent="0.25">
      <c r="E6761" s="209"/>
      <c r="F6761" s="209"/>
      <c r="G6761" s="209"/>
      <c r="H6761" s="209"/>
      <c r="I6761" s="209"/>
      <c r="J6761" s="209"/>
      <c r="K6761" s="209"/>
    </row>
    <row r="6762" spans="5:11" x14ac:dyDescent="0.25">
      <c r="E6762" s="209"/>
      <c r="F6762" s="209"/>
      <c r="G6762" s="209"/>
      <c r="H6762" s="209"/>
      <c r="I6762" s="209"/>
      <c r="J6762" s="209"/>
      <c r="K6762" s="209"/>
    </row>
    <row r="6763" spans="5:11" x14ac:dyDescent="0.25">
      <c r="E6763" s="209"/>
      <c r="F6763" s="209"/>
      <c r="G6763" s="209"/>
      <c r="H6763" s="209"/>
      <c r="I6763" s="209"/>
      <c r="J6763" s="209"/>
      <c r="K6763" s="209"/>
    </row>
    <row r="6764" spans="5:11" x14ac:dyDescent="0.25">
      <c r="E6764" s="209"/>
      <c r="F6764" s="209"/>
      <c r="G6764" s="209"/>
      <c r="H6764" s="209"/>
      <c r="I6764" s="209"/>
      <c r="J6764" s="209"/>
      <c r="K6764" s="209"/>
    </row>
    <row r="6765" spans="5:11" x14ac:dyDescent="0.25">
      <c r="E6765" s="209"/>
      <c r="F6765" s="209"/>
      <c r="G6765" s="209"/>
      <c r="H6765" s="209"/>
      <c r="I6765" s="209"/>
      <c r="J6765" s="209"/>
      <c r="K6765" s="209"/>
    </row>
    <row r="6766" spans="5:11" x14ac:dyDescent="0.25">
      <c r="E6766" s="209"/>
      <c r="F6766" s="209"/>
      <c r="G6766" s="209"/>
      <c r="H6766" s="209"/>
      <c r="I6766" s="209"/>
      <c r="J6766" s="209"/>
      <c r="K6766" s="209"/>
    </row>
    <row r="6767" spans="5:11" x14ac:dyDescent="0.25">
      <c r="E6767" s="209"/>
      <c r="F6767" s="209"/>
      <c r="G6767" s="209"/>
      <c r="H6767" s="209"/>
      <c r="I6767" s="209"/>
      <c r="J6767" s="209"/>
      <c r="K6767" s="209"/>
    </row>
    <row r="6768" spans="5:11" x14ac:dyDescent="0.25">
      <c r="E6768" s="209"/>
      <c r="F6768" s="209"/>
      <c r="G6768" s="209"/>
      <c r="H6768" s="209"/>
      <c r="I6768" s="209"/>
      <c r="J6768" s="209"/>
      <c r="K6768" s="209"/>
    </row>
    <row r="6769" spans="5:11" x14ac:dyDescent="0.25">
      <c r="E6769" s="209"/>
      <c r="F6769" s="209"/>
      <c r="G6769" s="209"/>
      <c r="H6769" s="209"/>
      <c r="I6769" s="209"/>
      <c r="J6769" s="209"/>
      <c r="K6769" s="209"/>
    </row>
    <row r="6770" spans="5:11" x14ac:dyDescent="0.25">
      <c r="E6770" s="209"/>
      <c r="F6770" s="209"/>
      <c r="G6770" s="209"/>
      <c r="H6770" s="209"/>
      <c r="I6770" s="209"/>
      <c r="J6770" s="209"/>
      <c r="K6770" s="209"/>
    </row>
    <row r="6771" spans="5:11" x14ac:dyDescent="0.25">
      <c r="E6771" s="209"/>
      <c r="F6771" s="209"/>
      <c r="G6771" s="209"/>
      <c r="H6771" s="209"/>
      <c r="I6771" s="209"/>
      <c r="J6771" s="209"/>
      <c r="K6771" s="209"/>
    </row>
    <row r="6772" spans="5:11" x14ac:dyDescent="0.25">
      <c r="E6772" s="209"/>
      <c r="F6772" s="209"/>
      <c r="G6772" s="209"/>
      <c r="H6772" s="209"/>
      <c r="I6772" s="209"/>
      <c r="J6772" s="209"/>
      <c r="K6772" s="209"/>
    </row>
    <row r="6773" spans="5:11" x14ac:dyDescent="0.25">
      <c r="E6773" s="209"/>
      <c r="F6773" s="209"/>
      <c r="G6773" s="209"/>
      <c r="H6773" s="209"/>
      <c r="I6773" s="209"/>
      <c r="J6773" s="209"/>
      <c r="K6773" s="209"/>
    </row>
    <row r="6774" spans="5:11" x14ac:dyDescent="0.25">
      <c r="E6774" s="209"/>
      <c r="F6774" s="209"/>
      <c r="G6774" s="209"/>
      <c r="H6774" s="209"/>
      <c r="I6774" s="209"/>
      <c r="J6774" s="209"/>
      <c r="K6774" s="209"/>
    </row>
    <row r="6775" spans="5:11" x14ac:dyDescent="0.25">
      <c r="E6775" s="209"/>
      <c r="F6775" s="209"/>
      <c r="G6775" s="209"/>
      <c r="H6775" s="209"/>
      <c r="I6775" s="209"/>
      <c r="J6775" s="209"/>
      <c r="K6775" s="209"/>
    </row>
    <row r="6776" spans="5:11" x14ac:dyDescent="0.25">
      <c r="E6776" s="209"/>
      <c r="F6776" s="209"/>
      <c r="G6776" s="209"/>
      <c r="H6776" s="209"/>
      <c r="I6776" s="209"/>
      <c r="J6776" s="209"/>
      <c r="K6776" s="209"/>
    </row>
    <row r="6777" spans="5:11" x14ac:dyDescent="0.25">
      <c r="E6777" s="209"/>
      <c r="F6777" s="209"/>
      <c r="G6777" s="209"/>
      <c r="H6777" s="209"/>
      <c r="I6777" s="209"/>
      <c r="J6777" s="209"/>
      <c r="K6777" s="209"/>
    </row>
    <row r="6778" spans="5:11" x14ac:dyDescent="0.25">
      <c r="E6778" s="209"/>
      <c r="F6778" s="209"/>
      <c r="G6778" s="209"/>
      <c r="H6778" s="209"/>
      <c r="I6778" s="209"/>
      <c r="J6778" s="209"/>
      <c r="K6778" s="209"/>
    </row>
    <row r="6779" spans="5:11" x14ac:dyDescent="0.25">
      <c r="E6779" s="209"/>
      <c r="F6779" s="209"/>
      <c r="G6779" s="209"/>
      <c r="H6779" s="209"/>
      <c r="I6779" s="209"/>
      <c r="J6779" s="209"/>
      <c r="K6779" s="209"/>
    </row>
    <row r="6780" spans="5:11" x14ac:dyDescent="0.25">
      <c r="E6780" s="209"/>
      <c r="F6780" s="209"/>
      <c r="G6780" s="209"/>
      <c r="H6780" s="209"/>
      <c r="I6780" s="209"/>
      <c r="J6780" s="209"/>
      <c r="K6780" s="209"/>
    </row>
    <row r="6781" spans="5:11" x14ac:dyDescent="0.25">
      <c r="E6781" s="209"/>
      <c r="F6781" s="209"/>
      <c r="G6781" s="209"/>
      <c r="H6781" s="209"/>
      <c r="I6781" s="209"/>
      <c r="J6781" s="209"/>
      <c r="K6781" s="209"/>
    </row>
    <row r="6782" spans="5:11" x14ac:dyDescent="0.25">
      <c r="E6782" s="209"/>
      <c r="F6782" s="209"/>
      <c r="G6782" s="209"/>
      <c r="H6782" s="209"/>
      <c r="I6782" s="209"/>
      <c r="J6782" s="209"/>
      <c r="K6782" s="209"/>
    </row>
    <row r="6783" spans="5:11" x14ac:dyDescent="0.25">
      <c r="E6783" s="209"/>
      <c r="F6783" s="209"/>
      <c r="G6783" s="209"/>
      <c r="H6783" s="209"/>
      <c r="I6783" s="209"/>
      <c r="J6783" s="209"/>
      <c r="K6783" s="209"/>
    </row>
    <row r="6784" spans="5:11" x14ac:dyDescent="0.25">
      <c r="E6784" s="209"/>
      <c r="F6784" s="209"/>
      <c r="G6784" s="209"/>
      <c r="H6784" s="209"/>
      <c r="I6784" s="209"/>
      <c r="J6784" s="209"/>
      <c r="K6784" s="209"/>
    </row>
    <row r="6785" spans="5:11" x14ac:dyDescent="0.25">
      <c r="E6785" s="209"/>
      <c r="F6785" s="209"/>
      <c r="G6785" s="209"/>
      <c r="H6785" s="209"/>
      <c r="I6785" s="209"/>
      <c r="J6785" s="209"/>
      <c r="K6785" s="209"/>
    </row>
    <row r="6786" spans="5:11" x14ac:dyDescent="0.25">
      <c r="E6786" s="209"/>
      <c r="F6786" s="209"/>
      <c r="G6786" s="209"/>
      <c r="H6786" s="209"/>
      <c r="I6786" s="209"/>
      <c r="J6786" s="209"/>
      <c r="K6786" s="209"/>
    </row>
    <row r="6787" spans="5:11" x14ac:dyDescent="0.25">
      <c r="E6787" s="209"/>
      <c r="F6787" s="209"/>
      <c r="G6787" s="209"/>
      <c r="H6787" s="209"/>
      <c r="I6787" s="209"/>
      <c r="J6787" s="209"/>
      <c r="K6787" s="209"/>
    </row>
    <row r="6788" spans="5:11" x14ac:dyDescent="0.25">
      <c r="E6788" s="209"/>
      <c r="F6788" s="209"/>
      <c r="G6788" s="209"/>
      <c r="H6788" s="209"/>
      <c r="I6788" s="209"/>
      <c r="J6788" s="209"/>
      <c r="K6788" s="209"/>
    </row>
    <row r="6789" spans="5:11" x14ac:dyDescent="0.25">
      <c r="E6789" s="209"/>
      <c r="F6789" s="209"/>
      <c r="G6789" s="209"/>
      <c r="H6789" s="209"/>
      <c r="I6789" s="209"/>
      <c r="J6789" s="209"/>
      <c r="K6789" s="209"/>
    </row>
    <row r="6790" spans="5:11" x14ac:dyDescent="0.25">
      <c r="E6790" s="209"/>
      <c r="F6790" s="209"/>
      <c r="G6790" s="209"/>
      <c r="H6790" s="209"/>
      <c r="I6790" s="209"/>
      <c r="J6790" s="209"/>
      <c r="K6790" s="209"/>
    </row>
    <row r="6791" spans="5:11" x14ac:dyDescent="0.25">
      <c r="E6791" s="209"/>
      <c r="F6791" s="209"/>
      <c r="G6791" s="209"/>
      <c r="H6791" s="209"/>
      <c r="I6791" s="209"/>
      <c r="J6791" s="209"/>
      <c r="K6791" s="209"/>
    </row>
    <row r="6792" spans="5:11" x14ac:dyDescent="0.25">
      <c r="E6792" s="209"/>
      <c r="F6792" s="209"/>
      <c r="G6792" s="209"/>
      <c r="H6792" s="209"/>
      <c r="I6792" s="209"/>
      <c r="J6792" s="209"/>
      <c r="K6792" s="209"/>
    </row>
    <row r="6793" spans="5:11" x14ac:dyDescent="0.25">
      <c r="E6793" s="209"/>
      <c r="F6793" s="209"/>
      <c r="G6793" s="209"/>
      <c r="H6793" s="209"/>
      <c r="I6793" s="209"/>
      <c r="J6793" s="209"/>
      <c r="K6793" s="209"/>
    </row>
    <row r="6794" spans="5:11" x14ac:dyDescent="0.25">
      <c r="E6794" s="209"/>
      <c r="F6794" s="209"/>
      <c r="G6794" s="209"/>
      <c r="H6794" s="209"/>
      <c r="I6794" s="209"/>
      <c r="J6794" s="209"/>
      <c r="K6794" s="209"/>
    </row>
    <row r="6795" spans="5:11" x14ac:dyDescent="0.25">
      <c r="E6795" s="209"/>
      <c r="F6795" s="209"/>
      <c r="G6795" s="209"/>
      <c r="H6795" s="209"/>
      <c r="I6795" s="209"/>
      <c r="J6795" s="209"/>
      <c r="K6795" s="209"/>
    </row>
    <row r="6796" spans="5:11" x14ac:dyDescent="0.25">
      <c r="E6796" s="209"/>
      <c r="F6796" s="209"/>
      <c r="G6796" s="209"/>
      <c r="H6796" s="209"/>
      <c r="I6796" s="209"/>
      <c r="J6796" s="209"/>
      <c r="K6796" s="209"/>
    </row>
    <row r="6797" spans="5:11" x14ac:dyDescent="0.25">
      <c r="E6797" s="209"/>
      <c r="F6797" s="209"/>
      <c r="G6797" s="209"/>
      <c r="H6797" s="209"/>
      <c r="I6797" s="209"/>
      <c r="J6797" s="209"/>
      <c r="K6797" s="209"/>
    </row>
    <row r="6798" spans="5:11" x14ac:dyDescent="0.25">
      <c r="E6798" s="209"/>
      <c r="F6798" s="209"/>
      <c r="G6798" s="209"/>
      <c r="H6798" s="209"/>
      <c r="I6798" s="209"/>
      <c r="J6798" s="209"/>
      <c r="K6798" s="209"/>
    </row>
    <row r="6799" spans="5:11" x14ac:dyDescent="0.25">
      <c r="E6799" s="209"/>
      <c r="F6799" s="209"/>
      <c r="G6799" s="209"/>
      <c r="H6799" s="209"/>
      <c r="I6799" s="209"/>
      <c r="J6799" s="209"/>
      <c r="K6799" s="209"/>
    </row>
    <row r="6800" spans="5:11" x14ac:dyDescent="0.25">
      <c r="E6800" s="209"/>
      <c r="F6800" s="209"/>
      <c r="G6800" s="209"/>
      <c r="H6800" s="209"/>
      <c r="I6800" s="209"/>
      <c r="J6800" s="209"/>
      <c r="K6800" s="209"/>
    </row>
    <row r="6801" spans="5:11" x14ac:dyDescent="0.25">
      <c r="E6801" s="209"/>
      <c r="F6801" s="209"/>
      <c r="G6801" s="209"/>
      <c r="H6801" s="209"/>
      <c r="I6801" s="209"/>
      <c r="J6801" s="209"/>
      <c r="K6801" s="209"/>
    </row>
    <row r="6802" spans="5:11" x14ac:dyDescent="0.25">
      <c r="E6802" s="209"/>
      <c r="F6802" s="209"/>
      <c r="G6802" s="209"/>
      <c r="H6802" s="209"/>
      <c r="I6802" s="209"/>
      <c r="J6802" s="209"/>
      <c r="K6802" s="209"/>
    </row>
    <row r="6803" spans="5:11" x14ac:dyDescent="0.25">
      <c r="E6803" s="209"/>
      <c r="F6803" s="209"/>
      <c r="G6803" s="209"/>
      <c r="H6803" s="209"/>
      <c r="I6803" s="209"/>
      <c r="J6803" s="209"/>
      <c r="K6803" s="209"/>
    </row>
    <row r="6804" spans="5:11" x14ac:dyDescent="0.25">
      <c r="E6804" s="209"/>
      <c r="F6804" s="209"/>
      <c r="G6804" s="209"/>
      <c r="H6804" s="209"/>
      <c r="I6804" s="209"/>
      <c r="J6804" s="209"/>
      <c r="K6804" s="209"/>
    </row>
    <row r="6805" spans="5:11" x14ac:dyDescent="0.25">
      <c r="E6805" s="209"/>
      <c r="F6805" s="209"/>
      <c r="G6805" s="209"/>
      <c r="H6805" s="209"/>
      <c r="I6805" s="209"/>
      <c r="J6805" s="209"/>
      <c r="K6805" s="209"/>
    </row>
    <row r="6806" spans="5:11" x14ac:dyDescent="0.25">
      <c r="E6806" s="209"/>
      <c r="F6806" s="209"/>
      <c r="G6806" s="209"/>
      <c r="H6806" s="209"/>
      <c r="I6806" s="209"/>
      <c r="J6806" s="209"/>
      <c r="K6806" s="209"/>
    </row>
    <row r="6807" spans="5:11" x14ac:dyDescent="0.25">
      <c r="E6807" s="209"/>
      <c r="F6807" s="209"/>
      <c r="G6807" s="209"/>
      <c r="H6807" s="209"/>
      <c r="I6807" s="209"/>
      <c r="J6807" s="209"/>
      <c r="K6807" s="209"/>
    </row>
    <row r="6808" spans="5:11" x14ac:dyDescent="0.25">
      <c r="E6808" s="209"/>
      <c r="F6808" s="209"/>
      <c r="G6808" s="209"/>
      <c r="H6808" s="209"/>
      <c r="I6808" s="209"/>
      <c r="J6808" s="209"/>
      <c r="K6808" s="209"/>
    </row>
    <row r="6809" spans="5:11" x14ac:dyDescent="0.25">
      <c r="E6809" s="209"/>
      <c r="F6809" s="209"/>
      <c r="G6809" s="209"/>
      <c r="H6809" s="209"/>
      <c r="I6809" s="209"/>
      <c r="J6809" s="209"/>
      <c r="K6809" s="209"/>
    </row>
    <row r="6810" spans="5:11" x14ac:dyDescent="0.25">
      <c r="E6810" s="209"/>
      <c r="F6810" s="209"/>
      <c r="G6810" s="209"/>
      <c r="H6810" s="209"/>
      <c r="I6810" s="209"/>
      <c r="J6810" s="209"/>
      <c r="K6810" s="209"/>
    </row>
    <row r="6811" spans="5:11" x14ac:dyDescent="0.25">
      <c r="E6811" s="209"/>
      <c r="F6811" s="209"/>
      <c r="G6811" s="209"/>
      <c r="H6811" s="209"/>
      <c r="I6811" s="209"/>
      <c r="J6811" s="209"/>
      <c r="K6811" s="209"/>
    </row>
    <row r="6812" spans="5:11" x14ac:dyDescent="0.25">
      <c r="E6812" s="209"/>
      <c r="F6812" s="209"/>
      <c r="G6812" s="209"/>
      <c r="H6812" s="209"/>
      <c r="I6812" s="209"/>
      <c r="J6812" s="209"/>
      <c r="K6812" s="209"/>
    </row>
    <row r="6813" spans="5:11" x14ac:dyDescent="0.25">
      <c r="E6813" s="209"/>
      <c r="F6813" s="209"/>
      <c r="G6813" s="209"/>
      <c r="H6813" s="209"/>
      <c r="I6813" s="209"/>
      <c r="J6813" s="209"/>
      <c r="K6813" s="209"/>
    </row>
    <row r="6814" spans="5:11" x14ac:dyDescent="0.25">
      <c r="E6814" s="209"/>
      <c r="F6814" s="209"/>
      <c r="G6814" s="209"/>
      <c r="H6814" s="209"/>
      <c r="I6814" s="209"/>
      <c r="J6814" s="209"/>
      <c r="K6814" s="209"/>
    </row>
    <row r="6815" spans="5:11" x14ac:dyDescent="0.25">
      <c r="E6815" s="209"/>
      <c r="F6815" s="209"/>
      <c r="G6815" s="209"/>
      <c r="H6815" s="209"/>
      <c r="I6815" s="209"/>
      <c r="J6815" s="209"/>
      <c r="K6815" s="209"/>
    </row>
    <row r="6816" spans="5:11" x14ac:dyDescent="0.25">
      <c r="E6816" s="209"/>
      <c r="F6816" s="209"/>
      <c r="G6816" s="209"/>
      <c r="H6816" s="209"/>
      <c r="I6816" s="209"/>
      <c r="J6816" s="209"/>
      <c r="K6816" s="209"/>
    </row>
    <row r="6817" spans="5:11" x14ac:dyDescent="0.25">
      <c r="E6817" s="209"/>
      <c r="F6817" s="209"/>
      <c r="G6817" s="209"/>
      <c r="H6817" s="209"/>
      <c r="I6817" s="209"/>
      <c r="J6817" s="209"/>
      <c r="K6817" s="209"/>
    </row>
    <row r="6818" spans="5:11" x14ac:dyDescent="0.25">
      <c r="E6818" s="209"/>
      <c r="F6818" s="209"/>
      <c r="G6818" s="209"/>
      <c r="H6818" s="209"/>
      <c r="I6818" s="209"/>
      <c r="J6818" s="209"/>
      <c r="K6818" s="209"/>
    </row>
    <row r="6819" spans="5:11" x14ac:dyDescent="0.25">
      <c r="E6819" s="209"/>
      <c r="F6819" s="209"/>
      <c r="G6819" s="209"/>
      <c r="H6819" s="209"/>
      <c r="I6819" s="209"/>
      <c r="J6819" s="209"/>
      <c r="K6819" s="209"/>
    </row>
    <row r="6820" spans="5:11" x14ac:dyDescent="0.25">
      <c r="E6820" s="209"/>
      <c r="F6820" s="209"/>
      <c r="G6820" s="209"/>
      <c r="H6820" s="209"/>
      <c r="I6820" s="209"/>
      <c r="J6820" s="209"/>
      <c r="K6820" s="209"/>
    </row>
    <row r="6821" spans="5:11" x14ac:dyDescent="0.25">
      <c r="E6821" s="209"/>
      <c r="F6821" s="209"/>
      <c r="G6821" s="209"/>
      <c r="H6821" s="209"/>
      <c r="I6821" s="209"/>
      <c r="J6821" s="209"/>
      <c r="K6821" s="209"/>
    </row>
    <row r="6822" spans="5:11" x14ac:dyDescent="0.25">
      <c r="E6822" s="209"/>
      <c r="F6822" s="209"/>
      <c r="G6822" s="209"/>
      <c r="H6822" s="209"/>
      <c r="I6822" s="209"/>
      <c r="J6822" s="209"/>
      <c r="K6822" s="209"/>
    </row>
    <row r="6823" spans="5:11" x14ac:dyDescent="0.25">
      <c r="E6823" s="209"/>
      <c r="F6823" s="209"/>
      <c r="G6823" s="209"/>
      <c r="H6823" s="209"/>
      <c r="I6823" s="209"/>
      <c r="J6823" s="209"/>
      <c r="K6823" s="209"/>
    </row>
    <row r="6824" spans="5:11" x14ac:dyDescent="0.25">
      <c r="E6824" s="209"/>
      <c r="F6824" s="209"/>
      <c r="G6824" s="209"/>
      <c r="H6824" s="209"/>
      <c r="I6824" s="209"/>
      <c r="J6824" s="209"/>
      <c r="K6824" s="209"/>
    </row>
    <row r="6825" spans="5:11" x14ac:dyDescent="0.25">
      <c r="E6825" s="209"/>
      <c r="F6825" s="209"/>
      <c r="G6825" s="209"/>
      <c r="H6825" s="209"/>
      <c r="I6825" s="209"/>
      <c r="J6825" s="209"/>
      <c r="K6825" s="209"/>
    </row>
    <row r="6826" spans="5:11" x14ac:dyDescent="0.25">
      <c r="E6826" s="209"/>
      <c r="F6826" s="209"/>
      <c r="G6826" s="209"/>
      <c r="H6826" s="209"/>
      <c r="I6826" s="209"/>
      <c r="J6826" s="209"/>
      <c r="K6826" s="209"/>
    </row>
    <row r="6827" spans="5:11" x14ac:dyDescent="0.25">
      <c r="E6827" s="209"/>
      <c r="F6827" s="209"/>
      <c r="G6827" s="209"/>
      <c r="H6827" s="209"/>
      <c r="I6827" s="209"/>
      <c r="J6827" s="209"/>
      <c r="K6827" s="209"/>
    </row>
    <row r="6828" spans="5:11" x14ac:dyDescent="0.25">
      <c r="E6828" s="209"/>
      <c r="F6828" s="209"/>
      <c r="G6828" s="209"/>
      <c r="H6828" s="209"/>
      <c r="I6828" s="209"/>
      <c r="J6828" s="209"/>
      <c r="K6828" s="209"/>
    </row>
    <row r="6829" spans="5:11" x14ac:dyDescent="0.25">
      <c r="E6829" s="209"/>
      <c r="F6829" s="209"/>
      <c r="G6829" s="209"/>
      <c r="H6829" s="209"/>
      <c r="I6829" s="209"/>
      <c r="J6829" s="209"/>
      <c r="K6829" s="209"/>
    </row>
    <row r="6830" spans="5:11" x14ac:dyDescent="0.25">
      <c r="E6830" s="209"/>
      <c r="F6830" s="209"/>
      <c r="G6830" s="209"/>
      <c r="H6830" s="209"/>
      <c r="I6830" s="209"/>
      <c r="J6830" s="209"/>
      <c r="K6830" s="209"/>
    </row>
    <row r="6831" spans="5:11" x14ac:dyDescent="0.25">
      <c r="E6831" s="209"/>
      <c r="F6831" s="209"/>
      <c r="G6831" s="209"/>
      <c r="H6831" s="209"/>
      <c r="I6831" s="209"/>
      <c r="J6831" s="209"/>
      <c r="K6831" s="209"/>
    </row>
    <row r="6832" spans="5:11" x14ac:dyDescent="0.25">
      <c r="E6832" s="209"/>
      <c r="F6832" s="209"/>
      <c r="G6832" s="209"/>
      <c r="H6832" s="209"/>
      <c r="I6832" s="209"/>
      <c r="J6832" s="209"/>
      <c r="K6832" s="209"/>
    </row>
    <row r="6833" spans="5:11" x14ac:dyDescent="0.25">
      <c r="E6833" s="209"/>
      <c r="F6833" s="209"/>
      <c r="G6833" s="209"/>
      <c r="H6833" s="209"/>
      <c r="I6833" s="209"/>
      <c r="J6833" s="209"/>
      <c r="K6833" s="209"/>
    </row>
    <row r="6834" spans="5:11" x14ac:dyDescent="0.25">
      <c r="E6834" s="209"/>
      <c r="F6834" s="209"/>
      <c r="G6834" s="209"/>
      <c r="H6834" s="209"/>
      <c r="I6834" s="209"/>
      <c r="J6834" s="209"/>
      <c r="K6834" s="209"/>
    </row>
    <row r="6835" spans="5:11" x14ac:dyDescent="0.25">
      <c r="E6835" s="209"/>
      <c r="F6835" s="209"/>
      <c r="G6835" s="209"/>
      <c r="H6835" s="209"/>
      <c r="I6835" s="209"/>
      <c r="J6835" s="209"/>
      <c r="K6835" s="209"/>
    </row>
    <row r="6836" spans="5:11" x14ac:dyDescent="0.25">
      <c r="E6836" s="209"/>
      <c r="F6836" s="209"/>
      <c r="G6836" s="209"/>
      <c r="H6836" s="209"/>
      <c r="I6836" s="209"/>
      <c r="J6836" s="209"/>
      <c r="K6836" s="209"/>
    </row>
    <row r="6837" spans="5:11" x14ac:dyDescent="0.25">
      <c r="E6837" s="209"/>
      <c r="F6837" s="209"/>
      <c r="G6837" s="209"/>
      <c r="H6837" s="209"/>
      <c r="I6837" s="209"/>
      <c r="J6837" s="209"/>
      <c r="K6837" s="209"/>
    </row>
    <row r="6838" spans="5:11" x14ac:dyDescent="0.25">
      <c r="E6838" s="209"/>
      <c r="F6838" s="209"/>
      <c r="G6838" s="209"/>
      <c r="H6838" s="209"/>
      <c r="I6838" s="209"/>
      <c r="J6838" s="209"/>
      <c r="K6838" s="209"/>
    </row>
    <row r="6839" spans="5:11" x14ac:dyDescent="0.25">
      <c r="E6839" s="209"/>
      <c r="F6839" s="209"/>
      <c r="G6839" s="209"/>
      <c r="H6839" s="209"/>
      <c r="I6839" s="209"/>
      <c r="J6839" s="209"/>
      <c r="K6839" s="209"/>
    </row>
    <row r="6840" spans="5:11" x14ac:dyDescent="0.25">
      <c r="E6840" s="209"/>
      <c r="F6840" s="209"/>
      <c r="G6840" s="209"/>
      <c r="H6840" s="209"/>
      <c r="I6840" s="209"/>
      <c r="J6840" s="209"/>
      <c r="K6840" s="209"/>
    </row>
    <row r="6841" spans="5:11" x14ac:dyDescent="0.25">
      <c r="E6841" s="209"/>
      <c r="F6841" s="209"/>
      <c r="G6841" s="209"/>
      <c r="H6841" s="209"/>
      <c r="I6841" s="209"/>
      <c r="J6841" s="209"/>
      <c r="K6841" s="209"/>
    </row>
    <row r="6842" spans="5:11" x14ac:dyDescent="0.25">
      <c r="E6842" s="209"/>
      <c r="F6842" s="209"/>
      <c r="G6842" s="209"/>
      <c r="H6842" s="209"/>
      <c r="I6842" s="209"/>
      <c r="J6842" s="209"/>
      <c r="K6842" s="209"/>
    </row>
    <row r="6843" spans="5:11" x14ac:dyDescent="0.25">
      <c r="E6843" s="209"/>
      <c r="F6843" s="209"/>
      <c r="G6843" s="209"/>
      <c r="H6843" s="209"/>
      <c r="I6843" s="209"/>
      <c r="J6843" s="209"/>
      <c r="K6843" s="209"/>
    </row>
    <row r="6844" spans="5:11" x14ac:dyDescent="0.25">
      <c r="E6844" s="209"/>
      <c r="F6844" s="209"/>
      <c r="G6844" s="209"/>
      <c r="H6844" s="209"/>
      <c r="I6844" s="209"/>
      <c r="J6844" s="209"/>
      <c r="K6844" s="209"/>
    </row>
    <row r="6845" spans="5:11" x14ac:dyDescent="0.25">
      <c r="E6845" s="209"/>
      <c r="F6845" s="209"/>
      <c r="G6845" s="209"/>
      <c r="H6845" s="209"/>
      <c r="I6845" s="209"/>
      <c r="J6845" s="209"/>
      <c r="K6845" s="209"/>
    </row>
    <row r="6846" spans="5:11" x14ac:dyDescent="0.25">
      <c r="E6846" s="209"/>
      <c r="F6846" s="209"/>
      <c r="G6846" s="209"/>
      <c r="H6846" s="209"/>
      <c r="I6846" s="209"/>
      <c r="J6846" s="209"/>
      <c r="K6846" s="209"/>
    </row>
    <row r="6847" spans="5:11" x14ac:dyDescent="0.25">
      <c r="E6847" s="209"/>
      <c r="F6847" s="209"/>
      <c r="G6847" s="209"/>
      <c r="H6847" s="209"/>
      <c r="I6847" s="209"/>
      <c r="J6847" s="209"/>
      <c r="K6847" s="209"/>
    </row>
    <row r="6848" spans="5:11" x14ac:dyDescent="0.25">
      <c r="E6848" s="209"/>
      <c r="F6848" s="209"/>
      <c r="G6848" s="209"/>
      <c r="H6848" s="209"/>
      <c r="I6848" s="209"/>
      <c r="J6848" s="209"/>
      <c r="K6848" s="209"/>
    </row>
    <row r="6849" spans="5:11" x14ac:dyDescent="0.25">
      <c r="E6849" s="209"/>
      <c r="F6849" s="209"/>
      <c r="G6849" s="209"/>
      <c r="H6849" s="209"/>
      <c r="I6849" s="209"/>
      <c r="J6849" s="209"/>
      <c r="K6849" s="209"/>
    </row>
    <row r="6850" spans="5:11" x14ac:dyDescent="0.25">
      <c r="E6850" s="209"/>
      <c r="F6850" s="209"/>
      <c r="G6850" s="209"/>
      <c r="H6850" s="209"/>
      <c r="I6850" s="209"/>
      <c r="J6850" s="209"/>
      <c r="K6850" s="209"/>
    </row>
    <row r="6851" spans="5:11" x14ac:dyDescent="0.25">
      <c r="E6851" s="209"/>
      <c r="F6851" s="209"/>
      <c r="G6851" s="209"/>
      <c r="H6851" s="209"/>
      <c r="I6851" s="209"/>
      <c r="J6851" s="209"/>
      <c r="K6851" s="209"/>
    </row>
    <row r="6852" spans="5:11" x14ac:dyDescent="0.25">
      <c r="E6852" s="209"/>
      <c r="F6852" s="209"/>
      <c r="G6852" s="209"/>
      <c r="H6852" s="209"/>
      <c r="I6852" s="209"/>
      <c r="J6852" s="209"/>
      <c r="K6852" s="209"/>
    </row>
    <row r="6853" spans="5:11" x14ac:dyDescent="0.25">
      <c r="E6853" s="209"/>
      <c r="F6853" s="209"/>
      <c r="G6853" s="209"/>
      <c r="H6853" s="209"/>
      <c r="I6853" s="209"/>
      <c r="J6853" s="209"/>
      <c r="K6853" s="209"/>
    </row>
    <row r="6854" spans="5:11" x14ac:dyDescent="0.25">
      <c r="E6854" s="209"/>
      <c r="F6854" s="209"/>
      <c r="G6854" s="209"/>
      <c r="H6854" s="209"/>
      <c r="I6854" s="209"/>
      <c r="J6854" s="209"/>
      <c r="K6854" s="209"/>
    </row>
    <row r="6855" spans="5:11" x14ac:dyDescent="0.25">
      <c r="E6855" s="209"/>
      <c r="F6855" s="209"/>
      <c r="G6855" s="209"/>
      <c r="H6855" s="209"/>
      <c r="I6855" s="209"/>
      <c r="J6855" s="209"/>
      <c r="K6855" s="209"/>
    </row>
    <row r="6856" spans="5:11" x14ac:dyDescent="0.25">
      <c r="E6856" s="209"/>
      <c r="F6856" s="209"/>
      <c r="G6856" s="209"/>
      <c r="H6856" s="209"/>
      <c r="I6856" s="209"/>
      <c r="J6856" s="209"/>
      <c r="K6856" s="209"/>
    </row>
    <row r="6857" spans="5:11" x14ac:dyDescent="0.25">
      <c r="E6857" s="209"/>
      <c r="F6857" s="209"/>
      <c r="G6857" s="209"/>
      <c r="H6857" s="209"/>
      <c r="I6857" s="209"/>
      <c r="J6857" s="209"/>
      <c r="K6857" s="209"/>
    </row>
    <row r="6858" spans="5:11" x14ac:dyDescent="0.25">
      <c r="E6858" s="209"/>
      <c r="F6858" s="209"/>
      <c r="G6858" s="209"/>
      <c r="H6858" s="209"/>
      <c r="I6858" s="209"/>
      <c r="J6858" s="209"/>
      <c r="K6858" s="209"/>
    </row>
    <row r="6859" spans="5:11" x14ac:dyDescent="0.25">
      <c r="E6859" s="209"/>
      <c r="F6859" s="209"/>
      <c r="G6859" s="209"/>
      <c r="H6859" s="209"/>
      <c r="I6859" s="209"/>
      <c r="J6859" s="209"/>
      <c r="K6859" s="209"/>
    </row>
    <row r="6860" spans="5:11" x14ac:dyDescent="0.25">
      <c r="E6860" s="209"/>
      <c r="F6860" s="209"/>
      <c r="G6860" s="209"/>
      <c r="H6860" s="209"/>
      <c r="I6860" s="209"/>
      <c r="J6860" s="209"/>
      <c r="K6860" s="209"/>
    </row>
    <row r="6861" spans="5:11" x14ac:dyDescent="0.25">
      <c r="E6861" s="209"/>
      <c r="F6861" s="209"/>
      <c r="G6861" s="209"/>
      <c r="H6861" s="209"/>
      <c r="I6861" s="209"/>
      <c r="J6861" s="209"/>
      <c r="K6861" s="209"/>
    </row>
    <row r="6862" spans="5:11" x14ac:dyDescent="0.25">
      <c r="E6862" s="209"/>
      <c r="F6862" s="209"/>
      <c r="G6862" s="209"/>
      <c r="H6862" s="209"/>
      <c r="I6862" s="209"/>
      <c r="J6862" s="209"/>
      <c r="K6862" s="209"/>
    </row>
    <row r="6863" spans="5:11" x14ac:dyDescent="0.25">
      <c r="E6863" s="209"/>
      <c r="F6863" s="209"/>
      <c r="G6863" s="209"/>
      <c r="H6863" s="209"/>
      <c r="I6863" s="209"/>
      <c r="J6863" s="209"/>
      <c r="K6863" s="209"/>
    </row>
    <row r="6864" spans="5:11" x14ac:dyDescent="0.25">
      <c r="E6864" s="209"/>
      <c r="F6864" s="209"/>
      <c r="G6864" s="209"/>
      <c r="H6864" s="209"/>
      <c r="I6864" s="209"/>
      <c r="J6864" s="209"/>
      <c r="K6864" s="209"/>
    </row>
    <row r="6865" spans="5:11" x14ac:dyDescent="0.25">
      <c r="E6865" s="209"/>
      <c r="F6865" s="209"/>
      <c r="G6865" s="209"/>
      <c r="H6865" s="209"/>
      <c r="I6865" s="209"/>
      <c r="J6865" s="209"/>
      <c r="K6865" s="209"/>
    </row>
    <row r="6866" spans="5:11" x14ac:dyDescent="0.25">
      <c r="E6866" s="209"/>
      <c r="F6866" s="209"/>
      <c r="G6866" s="209"/>
      <c r="H6866" s="209"/>
      <c r="I6866" s="209"/>
      <c r="J6866" s="209"/>
      <c r="K6866" s="209"/>
    </row>
    <row r="6867" spans="5:11" x14ac:dyDescent="0.25">
      <c r="E6867" s="209"/>
      <c r="F6867" s="209"/>
      <c r="G6867" s="209"/>
      <c r="H6867" s="209"/>
      <c r="I6867" s="209"/>
      <c r="J6867" s="209"/>
      <c r="K6867" s="209"/>
    </row>
    <row r="6868" spans="5:11" x14ac:dyDescent="0.25">
      <c r="E6868" s="209"/>
      <c r="F6868" s="209"/>
      <c r="G6868" s="209"/>
      <c r="H6868" s="209"/>
      <c r="I6868" s="209"/>
      <c r="J6868" s="209"/>
      <c r="K6868" s="209"/>
    </row>
    <row r="6869" spans="5:11" x14ac:dyDescent="0.25">
      <c r="E6869" s="209"/>
      <c r="F6869" s="209"/>
      <c r="G6869" s="209"/>
      <c r="H6869" s="209"/>
      <c r="I6869" s="209"/>
      <c r="J6869" s="209"/>
      <c r="K6869" s="209"/>
    </row>
    <row r="6870" spans="5:11" x14ac:dyDescent="0.25">
      <c r="E6870" s="209"/>
      <c r="F6870" s="209"/>
      <c r="G6870" s="209"/>
      <c r="H6870" s="209"/>
      <c r="I6870" s="209"/>
      <c r="J6870" s="209"/>
      <c r="K6870" s="209"/>
    </row>
    <row r="6871" spans="5:11" x14ac:dyDescent="0.25">
      <c r="E6871" s="209"/>
      <c r="F6871" s="209"/>
      <c r="G6871" s="209"/>
      <c r="H6871" s="209"/>
      <c r="I6871" s="209"/>
      <c r="J6871" s="209"/>
      <c r="K6871" s="209"/>
    </row>
    <row r="6872" spans="5:11" x14ac:dyDescent="0.25">
      <c r="E6872" s="209"/>
      <c r="F6872" s="209"/>
      <c r="G6872" s="209"/>
      <c r="H6872" s="209"/>
      <c r="I6872" s="209"/>
      <c r="J6872" s="209"/>
      <c r="K6872" s="209"/>
    </row>
    <row r="6873" spans="5:11" x14ac:dyDescent="0.25">
      <c r="E6873" s="209"/>
      <c r="F6873" s="209"/>
      <c r="G6873" s="209"/>
      <c r="H6873" s="209"/>
      <c r="I6873" s="209"/>
      <c r="J6873" s="209"/>
      <c r="K6873" s="209"/>
    </row>
    <row r="6874" spans="5:11" x14ac:dyDescent="0.25">
      <c r="E6874" s="209"/>
      <c r="F6874" s="209"/>
      <c r="G6874" s="209"/>
      <c r="H6874" s="209"/>
      <c r="I6874" s="209"/>
      <c r="J6874" s="209"/>
      <c r="K6874" s="209"/>
    </row>
    <row r="6875" spans="5:11" x14ac:dyDescent="0.25">
      <c r="E6875" s="209"/>
      <c r="F6875" s="209"/>
      <c r="G6875" s="209"/>
      <c r="H6875" s="209"/>
      <c r="I6875" s="209"/>
      <c r="J6875" s="209"/>
      <c r="K6875" s="209"/>
    </row>
    <row r="6876" spans="5:11" x14ac:dyDescent="0.25">
      <c r="E6876" s="209"/>
      <c r="F6876" s="209"/>
      <c r="G6876" s="209"/>
      <c r="H6876" s="209"/>
      <c r="I6876" s="209"/>
      <c r="J6876" s="209"/>
      <c r="K6876" s="209"/>
    </row>
    <row r="6877" spans="5:11" x14ac:dyDescent="0.25">
      <c r="E6877" s="209"/>
      <c r="F6877" s="209"/>
      <c r="G6877" s="209"/>
      <c r="H6877" s="209"/>
      <c r="I6877" s="209"/>
      <c r="J6877" s="209"/>
      <c r="K6877" s="209"/>
    </row>
    <row r="6878" spans="5:11" x14ac:dyDescent="0.25">
      <c r="E6878" s="209"/>
      <c r="F6878" s="209"/>
      <c r="G6878" s="209"/>
      <c r="H6878" s="209"/>
      <c r="I6878" s="209"/>
      <c r="J6878" s="209"/>
      <c r="K6878" s="209"/>
    </row>
    <row r="6879" spans="5:11" x14ac:dyDescent="0.25">
      <c r="E6879" s="209"/>
      <c r="F6879" s="209"/>
      <c r="G6879" s="209"/>
      <c r="H6879" s="209"/>
      <c r="I6879" s="209"/>
      <c r="J6879" s="209"/>
      <c r="K6879" s="209"/>
    </row>
    <row r="6880" spans="5:11" x14ac:dyDescent="0.25">
      <c r="E6880" s="209"/>
      <c r="F6880" s="209"/>
      <c r="G6880" s="209"/>
      <c r="H6880" s="209"/>
      <c r="I6880" s="209"/>
      <c r="J6880" s="209"/>
      <c r="K6880" s="209"/>
    </row>
    <row r="6881" spans="5:11" x14ac:dyDescent="0.25">
      <c r="E6881" s="209"/>
      <c r="F6881" s="209"/>
      <c r="G6881" s="209"/>
      <c r="H6881" s="209"/>
      <c r="I6881" s="209"/>
      <c r="J6881" s="209"/>
      <c r="K6881" s="209"/>
    </row>
    <row r="6882" spans="5:11" x14ac:dyDescent="0.25">
      <c r="E6882" s="209"/>
      <c r="F6882" s="209"/>
      <c r="G6882" s="209"/>
      <c r="H6882" s="209"/>
      <c r="I6882" s="209"/>
      <c r="J6882" s="209"/>
      <c r="K6882" s="209"/>
    </row>
    <row r="6883" spans="5:11" x14ac:dyDescent="0.25">
      <c r="E6883" s="209"/>
      <c r="F6883" s="209"/>
      <c r="G6883" s="209"/>
      <c r="H6883" s="209"/>
      <c r="I6883" s="209"/>
      <c r="J6883" s="209"/>
      <c r="K6883" s="209"/>
    </row>
    <row r="6884" spans="5:11" x14ac:dyDescent="0.25">
      <c r="E6884" s="209"/>
      <c r="F6884" s="209"/>
      <c r="G6884" s="209"/>
      <c r="H6884" s="209"/>
      <c r="I6884" s="209"/>
      <c r="J6884" s="209"/>
      <c r="K6884" s="209"/>
    </row>
    <row r="6885" spans="5:11" x14ac:dyDescent="0.25">
      <c r="E6885" s="209"/>
      <c r="F6885" s="209"/>
      <c r="G6885" s="209"/>
      <c r="H6885" s="209"/>
      <c r="I6885" s="209"/>
      <c r="J6885" s="209"/>
      <c r="K6885" s="209"/>
    </row>
    <row r="6886" spans="5:11" x14ac:dyDescent="0.25">
      <c r="E6886" s="209"/>
      <c r="F6886" s="209"/>
      <c r="G6886" s="209"/>
      <c r="H6886" s="209"/>
      <c r="I6886" s="209"/>
      <c r="J6886" s="209"/>
      <c r="K6886" s="209"/>
    </row>
    <row r="6887" spans="5:11" x14ac:dyDescent="0.25">
      <c r="E6887" s="209"/>
      <c r="F6887" s="209"/>
      <c r="G6887" s="209"/>
      <c r="H6887" s="209"/>
      <c r="I6887" s="209"/>
      <c r="J6887" s="209"/>
      <c r="K6887" s="209"/>
    </row>
    <row r="6888" spans="5:11" x14ac:dyDescent="0.25">
      <c r="E6888" s="209"/>
      <c r="F6888" s="209"/>
      <c r="G6888" s="209"/>
      <c r="H6888" s="209"/>
      <c r="I6888" s="209"/>
      <c r="J6888" s="209"/>
      <c r="K6888" s="209"/>
    </row>
    <row r="6889" spans="5:11" x14ac:dyDescent="0.25">
      <c r="E6889" s="209"/>
      <c r="F6889" s="209"/>
      <c r="G6889" s="209"/>
      <c r="H6889" s="209"/>
      <c r="I6889" s="209"/>
      <c r="J6889" s="209"/>
      <c r="K6889" s="209"/>
    </row>
    <row r="6890" spans="5:11" x14ac:dyDescent="0.25">
      <c r="E6890" s="209"/>
      <c r="F6890" s="209"/>
      <c r="G6890" s="209"/>
      <c r="H6890" s="209"/>
      <c r="I6890" s="209"/>
      <c r="J6890" s="209"/>
      <c r="K6890" s="209"/>
    </row>
    <row r="6891" spans="5:11" x14ac:dyDescent="0.25">
      <c r="E6891" s="209"/>
      <c r="F6891" s="209"/>
      <c r="G6891" s="209"/>
      <c r="H6891" s="209"/>
      <c r="I6891" s="209"/>
      <c r="J6891" s="209"/>
      <c r="K6891" s="209"/>
    </row>
    <row r="6892" spans="5:11" x14ac:dyDescent="0.25">
      <c r="E6892" s="209"/>
      <c r="F6892" s="209"/>
      <c r="G6892" s="209"/>
      <c r="H6892" s="209"/>
      <c r="I6892" s="209"/>
      <c r="J6892" s="209"/>
      <c r="K6892" s="209"/>
    </row>
    <row r="6893" spans="5:11" x14ac:dyDescent="0.25">
      <c r="E6893" s="209"/>
      <c r="F6893" s="209"/>
      <c r="G6893" s="209"/>
      <c r="H6893" s="209"/>
      <c r="I6893" s="209"/>
      <c r="J6893" s="209"/>
      <c r="K6893" s="209"/>
    </row>
    <row r="6894" spans="5:11" x14ac:dyDescent="0.25">
      <c r="E6894" s="209"/>
      <c r="F6894" s="209"/>
      <c r="G6894" s="209"/>
      <c r="H6894" s="209"/>
      <c r="I6894" s="209"/>
      <c r="J6894" s="209"/>
      <c r="K6894" s="209"/>
    </row>
    <row r="6895" spans="5:11" x14ac:dyDescent="0.25">
      <c r="E6895" s="209"/>
      <c r="F6895" s="209"/>
      <c r="G6895" s="209"/>
      <c r="H6895" s="209"/>
      <c r="I6895" s="209"/>
      <c r="J6895" s="209"/>
      <c r="K6895" s="209"/>
    </row>
    <row r="6896" spans="5:11" x14ac:dyDescent="0.25">
      <c r="E6896" s="209"/>
      <c r="F6896" s="209"/>
      <c r="G6896" s="209"/>
      <c r="H6896" s="209"/>
      <c r="I6896" s="209"/>
      <c r="J6896" s="209"/>
      <c r="K6896" s="209"/>
    </row>
    <row r="6897" spans="5:11" x14ac:dyDescent="0.25">
      <c r="E6897" s="209"/>
      <c r="F6897" s="209"/>
      <c r="G6897" s="209"/>
      <c r="H6897" s="209"/>
      <c r="I6897" s="209"/>
      <c r="J6897" s="209"/>
      <c r="K6897" s="209"/>
    </row>
    <row r="6898" spans="5:11" x14ac:dyDescent="0.25">
      <c r="E6898" s="209"/>
      <c r="F6898" s="209"/>
      <c r="G6898" s="209"/>
      <c r="H6898" s="209"/>
      <c r="I6898" s="209"/>
      <c r="J6898" s="209"/>
      <c r="K6898" s="209"/>
    </row>
    <row r="6899" spans="5:11" x14ac:dyDescent="0.25">
      <c r="E6899" s="209"/>
      <c r="F6899" s="209"/>
      <c r="G6899" s="209"/>
      <c r="H6899" s="209"/>
      <c r="I6899" s="209"/>
      <c r="J6899" s="209"/>
      <c r="K6899" s="209"/>
    </row>
    <row r="6900" spans="5:11" x14ac:dyDescent="0.25">
      <c r="E6900" s="209"/>
      <c r="F6900" s="209"/>
      <c r="G6900" s="209"/>
      <c r="H6900" s="209"/>
      <c r="I6900" s="209"/>
      <c r="J6900" s="209"/>
      <c r="K6900" s="209"/>
    </row>
    <row r="6901" spans="5:11" x14ac:dyDescent="0.25">
      <c r="E6901" s="209"/>
      <c r="F6901" s="209"/>
      <c r="G6901" s="209"/>
      <c r="H6901" s="209"/>
      <c r="I6901" s="209"/>
      <c r="J6901" s="209"/>
      <c r="K6901" s="209"/>
    </row>
    <row r="6902" spans="5:11" x14ac:dyDescent="0.25">
      <c r="E6902" s="209"/>
      <c r="F6902" s="209"/>
      <c r="G6902" s="209"/>
      <c r="H6902" s="209"/>
      <c r="I6902" s="209"/>
      <c r="J6902" s="209"/>
      <c r="K6902" s="209"/>
    </row>
    <row r="6903" spans="5:11" x14ac:dyDescent="0.25">
      <c r="E6903" s="209"/>
      <c r="F6903" s="209"/>
      <c r="G6903" s="209"/>
      <c r="H6903" s="209"/>
      <c r="I6903" s="209"/>
      <c r="J6903" s="209"/>
      <c r="K6903" s="209"/>
    </row>
    <row r="6904" spans="5:11" x14ac:dyDescent="0.25">
      <c r="E6904" s="209"/>
      <c r="F6904" s="209"/>
      <c r="G6904" s="209"/>
      <c r="H6904" s="209"/>
      <c r="I6904" s="209"/>
      <c r="J6904" s="209"/>
      <c r="K6904" s="209"/>
    </row>
    <row r="6905" spans="5:11" x14ac:dyDescent="0.25">
      <c r="E6905" s="209"/>
      <c r="F6905" s="209"/>
      <c r="G6905" s="209"/>
      <c r="H6905" s="209"/>
      <c r="I6905" s="209"/>
      <c r="J6905" s="209"/>
      <c r="K6905" s="209"/>
    </row>
    <row r="6906" spans="5:11" x14ac:dyDescent="0.25">
      <c r="E6906" s="209"/>
      <c r="F6906" s="209"/>
      <c r="G6906" s="209"/>
      <c r="H6906" s="209"/>
      <c r="I6906" s="209"/>
      <c r="J6906" s="209"/>
      <c r="K6906" s="209"/>
    </row>
    <row r="6907" spans="5:11" x14ac:dyDescent="0.25">
      <c r="E6907" s="209"/>
      <c r="F6907" s="209"/>
      <c r="G6907" s="209"/>
      <c r="H6907" s="209"/>
      <c r="I6907" s="209"/>
      <c r="J6907" s="209"/>
      <c r="K6907" s="209"/>
    </row>
    <row r="6908" spans="5:11" x14ac:dyDescent="0.25">
      <c r="E6908" s="209"/>
      <c r="F6908" s="209"/>
      <c r="G6908" s="209"/>
      <c r="H6908" s="209"/>
      <c r="I6908" s="209"/>
      <c r="J6908" s="209"/>
      <c r="K6908" s="209"/>
    </row>
    <row r="6909" spans="5:11" x14ac:dyDescent="0.25">
      <c r="E6909" s="209"/>
      <c r="F6909" s="209"/>
      <c r="G6909" s="209"/>
      <c r="H6909" s="209"/>
      <c r="I6909" s="209"/>
      <c r="J6909" s="209"/>
      <c r="K6909" s="209"/>
    </row>
    <row r="6910" spans="5:11" x14ac:dyDescent="0.25">
      <c r="E6910" s="209"/>
      <c r="F6910" s="209"/>
      <c r="G6910" s="209"/>
      <c r="H6910" s="209"/>
      <c r="I6910" s="209"/>
      <c r="J6910" s="209"/>
      <c r="K6910" s="209"/>
    </row>
    <row r="6911" spans="5:11" x14ac:dyDescent="0.25">
      <c r="E6911" s="209"/>
      <c r="F6911" s="209"/>
      <c r="G6911" s="209"/>
      <c r="H6911" s="209"/>
      <c r="I6911" s="209"/>
      <c r="J6911" s="209"/>
      <c r="K6911" s="209"/>
    </row>
    <row r="6912" spans="5:11" x14ac:dyDescent="0.25">
      <c r="E6912" s="209"/>
      <c r="F6912" s="209"/>
      <c r="G6912" s="209"/>
      <c r="H6912" s="209"/>
      <c r="I6912" s="209"/>
      <c r="J6912" s="209"/>
      <c r="K6912" s="209"/>
    </row>
    <row r="6913" spans="5:11" x14ac:dyDescent="0.25">
      <c r="E6913" s="209"/>
      <c r="F6913" s="209"/>
      <c r="G6913" s="209"/>
      <c r="H6913" s="209"/>
      <c r="I6913" s="209"/>
      <c r="J6913" s="209"/>
      <c r="K6913" s="209"/>
    </row>
    <row r="6914" spans="5:11" x14ac:dyDescent="0.25">
      <c r="E6914" s="209"/>
      <c r="F6914" s="209"/>
      <c r="G6914" s="209"/>
      <c r="H6914" s="209"/>
      <c r="I6914" s="209"/>
      <c r="J6914" s="209"/>
      <c r="K6914" s="209"/>
    </row>
    <row r="6915" spans="5:11" x14ac:dyDescent="0.25">
      <c r="E6915" s="209"/>
      <c r="F6915" s="209"/>
      <c r="G6915" s="209"/>
      <c r="H6915" s="209"/>
      <c r="I6915" s="209"/>
      <c r="J6915" s="209"/>
      <c r="K6915" s="209"/>
    </row>
    <row r="6916" spans="5:11" x14ac:dyDescent="0.25">
      <c r="E6916" s="209"/>
      <c r="F6916" s="209"/>
      <c r="G6916" s="209"/>
      <c r="H6916" s="209"/>
      <c r="I6916" s="209"/>
      <c r="J6916" s="209"/>
      <c r="K6916" s="209"/>
    </row>
    <row r="6917" spans="5:11" x14ac:dyDescent="0.25">
      <c r="E6917" s="209"/>
      <c r="F6917" s="209"/>
      <c r="G6917" s="209"/>
      <c r="H6917" s="209"/>
      <c r="I6917" s="209"/>
      <c r="J6917" s="209"/>
      <c r="K6917" s="209"/>
    </row>
    <row r="6918" spans="5:11" x14ac:dyDescent="0.25">
      <c r="E6918" s="209"/>
      <c r="F6918" s="209"/>
      <c r="G6918" s="209"/>
      <c r="H6918" s="209"/>
      <c r="I6918" s="209"/>
      <c r="J6918" s="209"/>
      <c r="K6918" s="209"/>
    </row>
    <row r="6919" spans="5:11" x14ac:dyDescent="0.25">
      <c r="E6919" s="209"/>
      <c r="F6919" s="209"/>
      <c r="G6919" s="209"/>
      <c r="H6919" s="209"/>
      <c r="I6919" s="209"/>
      <c r="J6919" s="209"/>
      <c r="K6919" s="209"/>
    </row>
    <row r="6920" spans="5:11" x14ac:dyDescent="0.25">
      <c r="E6920" s="209"/>
      <c r="F6920" s="209"/>
      <c r="G6920" s="209"/>
      <c r="H6920" s="209"/>
      <c r="I6920" s="209"/>
      <c r="J6920" s="209"/>
      <c r="K6920" s="209"/>
    </row>
    <row r="6921" spans="5:11" x14ac:dyDescent="0.25">
      <c r="E6921" s="209"/>
      <c r="F6921" s="209"/>
      <c r="G6921" s="209"/>
      <c r="H6921" s="209"/>
      <c r="I6921" s="209"/>
      <c r="J6921" s="209"/>
      <c r="K6921" s="209"/>
    </row>
    <row r="6922" spans="5:11" x14ac:dyDescent="0.25">
      <c r="E6922" s="209"/>
      <c r="F6922" s="209"/>
      <c r="G6922" s="209"/>
      <c r="H6922" s="209"/>
      <c r="I6922" s="209"/>
      <c r="J6922" s="209"/>
      <c r="K6922" s="209"/>
    </row>
    <row r="6923" spans="5:11" x14ac:dyDescent="0.25">
      <c r="E6923" s="209"/>
      <c r="F6923" s="209"/>
      <c r="G6923" s="209"/>
      <c r="H6923" s="209"/>
      <c r="I6923" s="209"/>
      <c r="J6923" s="209"/>
      <c r="K6923" s="209"/>
    </row>
    <row r="6924" spans="5:11" x14ac:dyDescent="0.25">
      <c r="E6924" s="209"/>
      <c r="F6924" s="209"/>
      <c r="G6924" s="209"/>
      <c r="H6924" s="209"/>
      <c r="I6924" s="209"/>
      <c r="J6924" s="209"/>
      <c r="K6924" s="209"/>
    </row>
    <row r="6925" spans="5:11" x14ac:dyDescent="0.25">
      <c r="E6925" s="209"/>
      <c r="F6925" s="209"/>
      <c r="G6925" s="209"/>
      <c r="H6925" s="209"/>
      <c r="I6925" s="209"/>
      <c r="J6925" s="209"/>
      <c r="K6925" s="209"/>
    </row>
    <row r="6926" spans="5:11" x14ac:dyDescent="0.25">
      <c r="E6926" s="209"/>
      <c r="F6926" s="209"/>
      <c r="G6926" s="209"/>
      <c r="H6926" s="209"/>
      <c r="I6926" s="209"/>
      <c r="J6926" s="209"/>
      <c r="K6926" s="209"/>
    </row>
    <row r="6927" spans="5:11" x14ac:dyDescent="0.25">
      <c r="E6927" s="209"/>
      <c r="F6927" s="209"/>
      <c r="G6927" s="209"/>
      <c r="H6927" s="209"/>
      <c r="I6927" s="209"/>
      <c r="J6927" s="209"/>
      <c r="K6927" s="209"/>
    </row>
    <row r="6928" spans="5:11" x14ac:dyDescent="0.25">
      <c r="E6928" s="209"/>
      <c r="F6928" s="209"/>
      <c r="G6928" s="209"/>
      <c r="H6928" s="209"/>
      <c r="I6928" s="209"/>
      <c r="J6928" s="209"/>
      <c r="K6928" s="209"/>
    </row>
    <row r="6929" spans="5:11" x14ac:dyDescent="0.25">
      <c r="E6929" s="209"/>
      <c r="F6929" s="209"/>
      <c r="G6929" s="209"/>
      <c r="H6929" s="209"/>
      <c r="I6929" s="209"/>
      <c r="J6929" s="209"/>
      <c r="K6929" s="209"/>
    </row>
    <row r="6930" spans="5:11" x14ac:dyDescent="0.25">
      <c r="E6930" s="209"/>
      <c r="F6930" s="209"/>
      <c r="G6930" s="209"/>
      <c r="H6930" s="209"/>
      <c r="I6930" s="209"/>
      <c r="J6930" s="209"/>
      <c r="K6930" s="209"/>
    </row>
    <row r="6931" spans="5:11" x14ac:dyDescent="0.25">
      <c r="E6931" s="209"/>
      <c r="F6931" s="209"/>
      <c r="G6931" s="209"/>
      <c r="H6931" s="209"/>
      <c r="I6931" s="209"/>
      <c r="J6931" s="209"/>
      <c r="K6931" s="209"/>
    </row>
    <row r="6932" spans="5:11" x14ac:dyDescent="0.25">
      <c r="E6932" s="209"/>
      <c r="F6932" s="209"/>
      <c r="G6932" s="209"/>
      <c r="H6932" s="209"/>
      <c r="I6932" s="209"/>
      <c r="J6932" s="209"/>
      <c r="K6932" s="209"/>
    </row>
    <row r="6933" spans="5:11" x14ac:dyDescent="0.25">
      <c r="E6933" s="209"/>
      <c r="F6933" s="209"/>
      <c r="G6933" s="209"/>
      <c r="H6933" s="209"/>
      <c r="I6933" s="209"/>
      <c r="J6933" s="209"/>
      <c r="K6933" s="209"/>
    </row>
    <row r="6934" spans="5:11" x14ac:dyDescent="0.25">
      <c r="E6934" s="209"/>
      <c r="F6934" s="209"/>
      <c r="G6934" s="209"/>
      <c r="H6934" s="209"/>
      <c r="I6934" s="209"/>
      <c r="J6934" s="209"/>
      <c r="K6934" s="209"/>
    </row>
    <row r="6935" spans="5:11" x14ac:dyDescent="0.25">
      <c r="E6935" s="209"/>
      <c r="F6935" s="209"/>
      <c r="G6935" s="209"/>
      <c r="H6935" s="209"/>
      <c r="I6935" s="209"/>
      <c r="J6935" s="209"/>
      <c r="K6935" s="209"/>
    </row>
    <row r="6936" spans="5:11" x14ac:dyDescent="0.25">
      <c r="E6936" s="209"/>
      <c r="F6936" s="209"/>
      <c r="G6936" s="209"/>
      <c r="H6936" s="209"/>
      <c r="I6936" s="209"/>
      <c r="J6936" s="209"/>
      <c r="K6936" s="209"/>
    </row>
    <row r="6937" spans="5:11" x14ac:dyDescent="0.25">
      <c r="E6937" s="209"/>
      <c r="F6937" s="209"/>
      <c r="G6937" s="209"/>
      <c r="H6937" s="209"/>
      <c r="I6937" s="209"/>
      <c r="J6937" s="209"/>
      <c r="K6937" s="209"/>
    </row>
    <row r="6938" spans="5:11" x14ac:dyDescent="0.25">
      <c r="E6938" s="209"/>
      <c r="F6938" s="209"/>
      <c r="G6938" s="209"/>
      <c r="H6938" s="209"/>
      <c r="I6938" s="209"/>
      <c r="J6938" s="209"/>
      <c r="K6938" s="209"/>
    </row>
    <row r="6939" spans="5:11" x14ac:dyDescent="0.25">
      <c r="E6939" s="209"/>
      <c r="F6939" s="209"/>
      <c r="G6939" s="209"/>
      <c r="H6939" s="209"/>
      <c r="I6939" s="209"/>
      <c r="J6939" s="209"/>
      <c r="K6939" s="209"/>
    </row>
    <row r="6940" spans="5:11" x14ac:dyDescent="0.25">
      <c r="E6940" s="209"/>
      <c r="F6940" s="209"/>
      <c r="G6940" s="209"/>
      <c r="H6940" s="209"/>
      <c r="I6940" s="209"/>
      <c r="J6940" s="209"/>
      <c r="K6940" s="209"/>
    </row>
    <row r="6941" spans="5:11" x14ac:dyDescent="0.25">
      <c r="E6941" s="209"/>
      <c r="F6941" s="209"/>
      <c r="G6941" s="209"/>
      <c r="H6941" s="209"/>
      <c r="I6941" s="209"/>
      <c r="J6941" s="209"/>
      <c r="K6941" s="209"/>
    </row>
    <row r="6942" spans="5:11" x14ac:dyDescent="0.25">
      <c r="E6942" s="209"/>
      <c r="F6942" s="209"/>
      <c r="G6942" s="209"/>
      <c r="H6942" s="209"/>
      <c r="I6942" s="209"/>
      <c r="J6942" s="209"/>
      <c r="K6942" s="209"/>
    </row>
    <row r="6943" spans="5:11" x14ac:dyDescent="0.25">
      <c r="E6943" s="209"/>
      <c r="F6943" s="209"/>
      <c r="G6943" s="209"/>
      <c r="H6943" s="209"/>
      <c r="I6943" s="209"/>
      <c r="J6943" s="209"/>
      <c r="K6943" s="209"/>
    </row>
    <row r="6944" spans="5:11" x14ac:dyDescent="0.25">
      <c r="E6944" s="209"/>
      <c r="F6944" s="209"/>
      <c r="G6944" s="209"/>
      <c r="H6944" s="209"/>
      <c r="I6944" s="209"/>
      <c r="J6944" s="209"/>
      <c r="K6944" s="209"/>
    </row>
    <row r="6945" spans="5:11" x14ac:dyDescent="0.25">
      <c r="E6945" s="209"/>
      <c r="F6945" s="209"/>
      <c r="G6945" s="209"/>
      <c r="H6945" s="209"/>
      <c r="I6945" s="209"/>
      <c r="J6945" s="209"/>
      <c r="K6945" s="209"/>
    </row>
    <row r="6946" spans="5:11" x14ac:dyDescent="0.25">
      <c r="E6946" s="209"/>
      <c r="F6946" s="209"/>
      <c r="G6946" s="209"/>
      <c r="H6946" s="209"/>
      <c r="I6946" s="209"/>
      <c r="J6946" s="209"/>
      <c r="K6946" s="209"/>
    </row>
    <row r="6947" spans="5:11" x14ac:dyDescent="0.25">
      <c r="E6947" s="209"/>
      <c r="F6947" s="209"/>
      <c r="G6947" s="209"/>
      <c r="H6947" s="209"/>
      <c r="I6947" s="209"/>
      <c r="J6947" s="209"/>
      <c r="K6947" s="209"/>
    </row>
    <row r="6948" spans="5:11" x14ac:dyDescent="0.25">
      <c r="E6948" s="209"/>
      <c r="F6948" s="209"/>
      <c r="G6948" s="209"/>
      <c r="H6948" s="209"/>
      <c r="I6948" s="209"/>
      <c r="J6948" s="209"/>
      <c r="K6948" s="209"/>
    </row>
    <row r="6949" spans="5:11" x14ac:dyDescent="0.25">
      <c r="E6949" s="209"/>
      <c r="F6949" s="209"/>
      <c r="G6949" s="209"/>
      <c r="H6949" s="209"/>
      <c r="I6949" s="209"/>
      <c r="J6949" s="209"/>
      <c r="K6949" s="209"/>
    </row>
    <row r="6950" spans="5:11" x14ac:dyDescent="0.25">
      <c r="E6950" s="209"/>
      <c r="F6950" s="209"/>
      <c r="G6950" s="209"/>
      <c r="H6950" s="209"/>
      <c r="I6950" s="209"/>
      <c r="J6950" s="209"/>
      <c r="K6950" s="209"/>
    </row>
    <row r="6951" spans="5:11" x14ac:dyDescent="0.25">
      <c r="E6951" s="209"/>
      <c r="F6951" s="209"/>
      <c r="G6951" s="209"/>
      <c r="H6951" s="209"/>
      <c r="I6951" s="209"/>
      <c r="J6951" s="209"/>
      <c r="K6951" s="209"/>
    </row>
    <row r="6952" spans="5:11" x14ac:dyDescent="0.25">
      <c r="E6952" s="209"/>
      <c r="F6952" s="209"/>
      <c r="G6952" s="209"/>
      <c r="H6952" s="209"/>
      <c r="I6952" s="209"/>
      <c r="J6952" s="209"/>
      <c r="K6952" s="209"/>
    </row>
    <row r="6953" spans="5:11" x14ac:dyDescent="0.25">
      <c r="E6953" s="209"/>
      <c r="F6953" s="209"/>
      <c r="G6953" s="209"/>
      <c r="H6953" s="209"/>
      <c r="I6953" s="209"/>
      <c r="J6953" s="209"/>
      <c r="K6953" s="209"/>
    </row>
    <row r="6954" spans="5:11" x14ac:dyDescent="0.25">
      <c r="E6954" s="209"/>
      <c r="F6954" s="209"/>
      <c r="G6954" s="209"/>
      <c r="H6954" s="209"/>
      <c r="I6954" s="209"/>
      <c r="J6954" s="209"/>
      <c r="K6954" s="209"/>
    </row>
    <row r="6955" spans="5:11" x14ac:dyDescent="0.25">
      <c r="E6955" s="209"/>
      <c r="F6955" s="209"/>
      <c r="G6955" s="209"/>
      <c r="H6955" s="209"/>
      <c r="I6955" s="209"/>
      <c r="J6955" s="209"/>
      <c r="K6955" s="209"/>
    </row>
    <row r="6956" spans="5:11" x14ac:dyDescent="0.25">
      <c r="E6956" s="209"/>
      <c r="F6956" s="209"/>
      <c r="G6956" s="209"/>
      <c r="H6956" s="209"/>
      <c r="I6956" s="209"/>
      <c r="J6956" s="209"/>
      <c r="K6956" s="209"/>
    </row>
    <row r="6957" spans="5:11" x14ac:dyDescent="0.25">
      <c r="E6957" s="209"/>
      <c r="F6957" s="209"/>
      <c r="G6957" s="209"/>
      <c r="H6957" s="209"/>
      <c r="I6957" s="209"/>
      <c r="J6957" s="209"/>
      <c r="K6957" s="209"/>
    </row>
    <row r="6958" spans="5:11" x14ac:dyDescent="0.25">
      <c r="E6958" s="209"/>
      <c r="F6958" s="209"/>
      <c r="G6958" s="209"/>
      <c r="H6958" s="209"/>
      <c r="I6958" s="209"/>
      <c r="J6958" s="209"/>
      <c r="K6958" s="209"/>
    </row>
    <row r="6959" spans="5:11" x14ac:dyDescent="0.25">
      <c r="E6959" s="209"/>
      <c r="F6959" s="209"/>
      <c r="G6959" s="209"/>
      <c r="H6959" s="209"/>
      <c r="I6959" s="209"/>
      <c r="J6959" s="209"/>
      <c r="K6959" s="209"/>
    </row>
    <row r="6960" spans="5:11" x14ac:dyDescent="0.25">
      <c r="E6960" s="209"/>
      <c r="F6960" s="209"/>
      <c r="G6960" s="209"/>
      <c r="H6960" s="209"/>
      <c r="I6960" s="209"/>
      <c r="J6960" s="209"/>
      <c r="K6960" s="209"/>
    </row>
    <row r="6961" spans="5:11" x14ac:dyDescent="0.25">
      <c r="E6961" s="209"/>
      <c r="F6961" s="209"/>
      <c r="G6961" s="209"/>
      <c r="H6961" s="209"/>
      <c r="I6961" s="209"/>
      <c r="J6961" s="209"/>
      <c r="K6961" s="209"/>
    </row>
    <row r="6962" spans="5:11" x14ac:dyDescent="0.25">
      <c r="E6962" s="209"/>
      <c r="F6962" s="209"/>
      <c r="G6962" s="209"/>
      <c r="H6962" s="209"/>
      <c r="I6962" s="209"/>
      <c r="J6962" s="209"/>
      <c r="K6962" s="209"/>
    </row>
    <row r="6963" spans="5:11" x14ac:dyDescent="0.25">
      <c r="E6963" s="209"/>
      <c r="F6963" s="209"/>
      <c r="G6963" s="209"/>
      <c r="H6963" s="209"/>
      <c r="I6963" s="209"/>
      <c r="J6963" s="209"/>
      <c r="K6963" s="209"/>
    </row>
    <row r="6964" spans="5:11" x14ac:dyDescent="0.25">
      <c r="E6964" s="209"/>
      <c r="F6964" s="209"/>
      <c r="G6964" s="209"/>
      <c r="H6964" s="209"/>
      <c r="I6964" s="209"/>
      <c r="J6964" s="209"/>
      <c r="K6964" s="209"/>
    </row>
    <row r="6965" spans="5:11" x14ac:dyDescent="0.25">
      <c r="E6965" s="209"/>
      <c r="F6965" s="209"/>
      <c r="G6965" s="209"/>
      <c r="H6965" s="209"/>
      <c r="I6965" s="209"/>
      <c r="J6965" s="209"/>
      <c r="K6965" s="209"/>
    </row>
    <row r="6966" spans="5:11" x14ac:dyDescent="0.25">
      <c r="E6966" s="209"/>
      <c r="F6966" s="209"/>
      <c r="G6966" s="209"/>
      <c r="H6966" s="209"/>
      <c r="I6966" s="209"/>
      <c r="J6966" s="209"/>
      <c r="K6966" s="209"/>
    </row>
    <row r="6967" spans="5:11" x14ac:dyDescent="0.25">
      <c r="E6967" s="209"/>
      <c r="F6967" s="209"/>
      <c r="G6967" s="209"/>
      <c r="H6967" s="209"/>
      <c r="I6967" s="209"/>
      <c r="J6967" s="209"/>
      <c r="K6967" s="209"/>
    </row>
    <row r="6968" spans="5:11" x14ac:dyDescent="0.25">
      <c r="E6968" s="209"/>
      <c r="F6968" s="209"/>
      <c r="G6968" s="209"/>
      <c r="H6968" s="209"/>
      <c r="I6968" s="209"/>
      <c r="J6968" s="209"/>
      <c r="K6968" s="209"/>
    </row>
    <row r="6969" spans="5:11" x14ac:dyDescent="0.25">
      <c r="E6969" s="209"/>
      <c r="F6969" s="209"/>
      <c r="G6969" s="209"/>
      <c r="H6969" s="209"/>
      <c r="I6969" s="209"/>
      <c r="J6969" s="209"/>
      <c r="K6969" s="209"/>
    </row>
    <row r="6970" spans="5:11" x14ac:dyDescent="0.25">
      <c r="E6970" s="209"/>
      <c r="F6970" s="209"/>
      <c r="G6970" s="209"/>
      <c r="H6970" s="209"/>
      <c r="I6970" s="209"/>
      <c r="J6970" s="209"/>
      <c r="K6970" s="209"/>
    </row>
    <row r="6971" spans="5:11" x14ac:dyDescent="0.25">
      <c r="E6971" s="209"/>
      <c r="F6971" s="209"/>
      <c r="G6971" s="209"/>
      <c r="H6971" s="209"/>
      <c r="I6971" s="209"/>
      <c r="J6971" s="209"/>
      <c r="K6971" s="209"/>
    </row>
    <row r="6972" spans="5:11" x14ac:dyDescent="0.25">
      <c r="E6972" s="209"/>
      <c r="F6972" s="209"/>
      <c r="G6972" s="209"/>
      <c r="H6972" s="209"/>
      <c r="I6972" s="209"/>
      <c r="J6972" s="209"/>
      <c r="K6972" s="209"/>
    </row>
    <row r="6973" spans="5:11" x14ac:dyDescent="0.25">
      <c r="E6973" s="209"/>
      <c r="F6973" s="209"/>
      <c r="G6973" s="209"/>
      <c r="H6973" s="209"/>
      <c r="I6973" s="209"/>
      <c r="J6973" s="209"/>
      <c r="K6973" s="209"/>
    </row>
    <row r="6974" spans="5:11" x14ac:dyDescent="0.25">
      <c r="E6974" s="209"/>
      <c r="F6974" s="209"/>
      <c r="G6974" s="209"/>
      <c r="H6974" s="209"/>
      <c r="I6974" s="209"/>
      <c r="J6974" s="209"/>
      <c r="K6974" s="209"/>
    </row>
    <row r="6975" spans="5:11" x14ac:dyDescent="0.25">
      <c r="E6975" s="209"/>
      <c r="F6975" s="209"/>
      <c r="G6975" s="209"/>
      <c r="H6975" s="209"/>
      <c r="I6975" s="209"/>
      <c r="J6975" s="209"/>
      <c r="K6975" s="209"/>
    </row>
    <row r="6976" spans="5:11" x14ac:dyDescent="0.25">
      <c r="E6976" s="209"/>
      <c r="F6976" s="209"/>
      <c r="G6976" s="209"/>
      <c r="H6976" s="209"/>
      <c r="I6976" s="209"/>
      <c r="J6976" s="209"/>
      <c r="K6976" s="209"/>
    </row>
    <row r="6977" spans="5:11" x14ac:dyDescent="0.25">
      <c r="E6977" s="209"/>
      <c r="F6977" s="209"/>
      <c r="G6977" s="209"/>
      <c r="H6977" s="209"/>
      <c r="I6977" s="209"/>
      <c r="J6977" s="209"/>
      <c r="K6977" s="209"/>
    </row>
    <row r="6978" spans="5:11" x14ac:dyDescent="0.25">
      <c r="E6978" s="209"/>
      <c r="F6978" s="209"/>
      <c r="G6978" s="209"/>
      <c r="H6978" s="209"/>
      <c r="I6978" s="209"/>
      <c r="J6978" s="209"/>
      <c r="K6978" s="209"/>
    </row>
    <row r="6979" spans="5:11" x14ac:dyDescent="0.25">
      <c r="E6979" s="209"/>
      <c r="F6979" s="209"/>
      <c r="G6979" s="209"/>
      <c r="H6979" s="209"/>
      <c r="I6979" s="209"/>
      <c r="J6979" s="209"/>
      <c r="K6979" s="209"/>
    </row>
    <row r="6980" spans="5:11" x14ac:dyDescent="0.25">
      <c r="E6980" s="209"/>
      <c r="F6980" s="209"/>
      <c r="G6980" s="209"/>
      <c r="H6980" s="209"/>
      <c r="I6980" s="209"/>
      <c r="J6980" s="209"/>
      <c r="K6980" s="209"/>
    </row>
    <row r="6981" spans="5:11" x14ac:dyDescent="0.25">
      <c r="E6981" s="209"/>
      <c r="F6981" s="209"/>
      <c r="G6981" s="209"/>
      <c r="H6981" s="209"/>
      <c r="I6981" s="209"/>
      <c r="J6981" s="209"/>
      <c r="K6981" s="209"/>
    </row>
    <row r="6982" spans="5:11" x14ac:dyDescent="0.25">
      <c r="E6982" s="209"/>
      <c r="F6982" s="209"/>
      <c r="G6982" s="209"/>
      <c r="H6982" s="209"/>
      <c r="I6982" s="209"/>
      <c r="J6982" s="209"/>
      <c r="K6982" s="209"/>
    </row>
    <row r="6983" spans="5:11" x14ac:dyDescent="0.25">
      <c r="E6983" s="209"/>
      <c r="F6983" s="209"/>
      <c r="G6983" s="209"/>
      <c r="H6983" s="209"/>
      <c r="I6983" s="209"/>
      <c r="J6983" s="209"/>
      <c r="K6983" s="209"/>
    </row>
    <row r="6984" spans="5:11" x14ac:dyDescent="0.25">
      <c r="E6984" s="209"/>
      <c r="F6984" s="209"/>
      <c r="G6984" s="209"/>
      <c r="H6984" s="209"/>
      <c r="I6984" s="209"/>
      <c r="J6984" s="209"/>
      <c r="K6984" s="209"/>
    </row>
    <row r="6985" spans="5:11" x14ac:dyDescent="0.25">
      <c r="E6985" s="209"/>
      <c r="F6985" s="209"/>
      <c r="G6985" s="209"/>
      <c r="H6985" s="209"/>
      <c r="I6985" s="209"/>
      <c r="J6985" s="209"/>
      <c r="K6985" s="209"/>
    </row>
    <row r="6986" spans="5:11" x14ac:dyDescent="0.25">
      <c r="E6986" s="209"/>
      <c r="F6986" s="209"/>
      <c r="G6986" s="209"/>
      <c r="H6986" s="209"/>
      <c r="I6986" s="209"/>
      <c r="J6986" s="209"/>
      <c r="K6986" s="209"/>
    </row>
    <row r="6987" spans="5:11" x14ac:dyDescent="0.25">
      <c r="E6987" s="209"/>
      <c r="F6987" s="209"/>
      <c r="G6987" s="209"/>
      <c r="H6987" s="209"/>
      <c r="I6987" s="209"/>
      <c r="J6987" s="209"/>
      <c r="K6987" s="209"/>
    </row>
    <row r="6988" spans="5:11" x14ac:dyDescent="0.25">
      <c r="E6988" s="209"/>
      <c r="F6988" s="209"/>
      <c r="G6988" s="209"/>
      <c r="H6988" s="209"/>
      <c r="I6988" s="209"/>
      <c r="J6988" s="209"/>
      <c r="K6988" s="209"/>
    </row>
    <row r="6989" spans="5:11" x14ac:dyDescent="0.25">
      <c r="E6989" s="209"/>
      <c r="F6989" s="209"/>
      <c r="G6989" s="209"/>
      <c r="H6989" s="209"/>
      <c r="I6989" s="209"/>
      <c r="J6989" s="209"/>
      <c r="K6989" s="209"/>
    </row>
    <row r="6990" spans="5:11" x14ac:dyDescent="0.25">
      <c r="E6990" s="209"/>
      <c r="F6990" s="209"/>
      <c r="G6990" s="209"/>
      <c r="H6990" s="209"/>
      <c r="I6990" s="209"/>
      <c r="J6990" s="209"/>
      <c r="K6990" s="209"/>
    </row>
    <row r="6991" spans="5:11" x14ac:dyDescent="0.25">
      <c r="E6991" s="209"/>
      <c r="F6991" s="209"/>
      <c r="G6991" s="209"/>
      <c r="H6991" s="209"/>
      <c r="I6991" s="209"/>
      <c r="J6991" s="209"/>
      <c r="K6991" s="209"/>
    </row>
    <row r="6992" spans="5:11" x14ac:dyDescent="0.25">
      <c r="E6992" s="209"/>
      <c r="F6992" s="209"/>
      <c r="G6992" s="209"/>
      <c r="H6992" s="209"/>
      <c r="I6992" s="209"/>
      <c r="J6992" s="209"/>
      <c r="K6992" s="209"/>
    </row>
    <row r="6993" spans="5:11" x14ac:dyDescent="0.25">
      <c r="E6993" s="209"/>
      <c r="F6993" s="209"/>
      <c r="G6993" s="209"/>
      <c r="H6993" s="209"/>
      <c r="I6993" s="209"/>
      <c r="J6993" s="209"/>
      <c r="K6993" s="209"/>
    </row>
    <row r="6994" spans="5:11" x14ac:dyDescent="0.25">
      <c r="E6994" s="209"/>
      <c r="F6994" s="209"/>
      <c r="G6994" s="209"/>
      <c r="H6994" s="209"/>
      <c r="I6994" s="209"/>
      <c r="J6994" s="209"/>
      <c r="K6994" s="209"/>
    </row>
    <row r="6995" spans="5:11" x14ac:dyDescent="0.25">
      <c r="E6995" s="209"/>
      <c r="F6995" s="209"/>
      <c r="G6995" s="209"/>
      <c r="H6995" s="209"/>
      <c r="I6995" s="209"/>
      <c r="J6995" s="209"/>
      <c r="K6995" s="209"/>
    </row>
    <row r="6996" spans="5:11" x14ac:dyDescent="0.25">
      <c r="E6996" s="209"/>
      <c r="F6996" s="209"/>
      <c r="G6996" s="209"/>
      <c r="H6996" s="209"/>
      <c r="I6996" s="209"/>
      <c r="J6996" s="209"/>
      <c r="K6996" s="209"/>
    </row>
    <row r="6997" spans="5:11" x14ac:dyDescent="0.25">
      <c r="E6997" s="209"/>
      <c r="F6997" s="209"/>
      <c r="G6997" s="209"/>
      <c r="H6997" s="209"/>
      <c r="I6997" s="209"/>
      <c r="J6997" s="209"/>
      <c r="K6997" s="209"/>
    </row>
    <row r="6998" spans="5:11" x14ac:dyDescent="0.25">
      <c r="E6998" s="209"/>
      <c r="F6998" s="209"/>
      <c r="G6998" s="209"/>
      <c r="H6998" s="209"/>
      <c r="I6998" s="209"/>
      <c r="J6998" s="209"/>
      <c r="K6998" s="209"/>
    </row>
    <row r="6999" spans="5:11" x14ac:dyDescent="0.25">
      <c r="E6999" s="209"/>
      <c r="F6999" s="209"/>
      <c r="G6999" s="209"/>
      <c r="H6999" s="209"/>
      <c r="I6999" s="209"/>
      <c r="J6999" s="209"/>
      <c r="K6999" s="209"/>
    </row>
    <row r="7000" spans="5:11" x14ac:dyDescent="0.25">
      <c r="E7000" s="209"/>
      <c r="F7000" s="209"/>
      <c r="G7000" s="209"/>
      <c r="H7000" s="209"/>
      <c r="I7000" s="209"/>
      <c r="J7000" s="209"/>
      <c r="K7000" s="209"/>
    </row>
    <row r="7001" spans="5:11" x14ac:dyDescent="0.25">
      <c r="E7001" s="209"/>
      <c r="F7001" s="209"/>
      <c r="G7001" s="209"/>
      <c r="H7001" s="209"/>
      <c r="I7001" s="209"/>
      <c r="J7001" s="209"/>
      <c r="K7001" s="209"/>
    </row>
    <row r="7002" spans="5:11" x14ac:dyDescent="0.25">
      <c r="E7002" s="209"/>
      <c r="F7002" s="209"/>
      <c r="G7002" s="209"/>
      <c r="H7002" s="209"/>
      <c r="I7002" s="209"/>
      <c r="J7002" s="209"/>
      <c r="K7002" s="209"/>
    </row>
    <row r="7003" spans="5:11" x14ac:dyDescent="0.25">
      <c r="E7003" s="209"/>
      <c r="F7003" s="209"/>
      <c r="G7003" s="209"/>
      <c r="H7003" s="209"/>
      <c r="I7003" s="209"/>
      <c r="J7003" s="209"/>
      <c r="K7003" s="209"/>
    </row>
    <row r="7004" spans="5:11" x14ac:dyDescent="0.25">
      <c r="E7004" s="209"/>
      <c r="F7004" s="209"/>
      <c r="G7004" s="209"/>
      <c r="H7004" s="209"/>
      <c r="I7004" s="209"/>
      <c r="J7004" s="209"/>
      <c r="K7004" s="209"/>
    </row>
    <row r="7005" spans="5:11" x14ac:dyDescent="0.25">
      <c r="E7005" s="209"/>
      <c r="F7005" s="209"/>
      <c r="G7005" s="209"/>
      <c r="H7005" s="209"/>
      <c r="I7005" s="209"/>
      <c r="J7005" s="209"/>
      <c r="K7005" s="209"/>
    </row>
    <row r="7006" spans="5:11" x14ac:dyDescent="0.25">
      <c r="E7006" s="209"/>
      <c r="F7006" s="209"/>
      <c r="G7006" s="209"/>
      <c r="H7006" s="209"/>
      <c r="I7006" s="209"/>
      <c r="J7006" s="209"/>
      <c r="K7006" s="209"/>
    </row>
    <row r="7007" spans="5:11" x14ac:dyDescent="0.25">
      <c r="E7007" s="209"/>
      <c r="F7007" s="209"/>
      <c r="G7007" s="209"/>
      <c r="H7007" s="209"/>
      <c r="I7007" s="209"/>
      <c r="J7007" s="209"/>
      <c r="K7007" s="209"/>
    </row>
    <row r="7008" spans="5:11" x14ac:dyDescent="0.25">
      <c r="E7008" s="209"/>
      <c r="F7008" s="209"/>
      <c r="G7008" s="209"/>
      <c r="H7008" s="209"/>
      <c r="I7008" s="209"/>
      <c r="J7008" s="209"/>
      <c r="K7008" s="209"/>
    </row>
    <row r="7009" spans="5:11" x14ac:dyDescent="0.25">
      <c r="E7009" s="209"/>
      <c r="F7009" s="209"/>
      <c r="G7009" s="209"/>
      <c r="H7009" s="209"/>
      <c r="I7009" s="209"/>
      <c r="J7009" s="209"/>
      <c r="K7009" s="209"/>
    </row>
    <row r="7010" spans="5:11" x14ac:dyDescent="0.25">
      <c r="E7010" s="209"/>
      <c r="F7010" s="209"/>
      <c r="G7010" s="209"/>
      <c r="H7010" s="209"/>
      <c r="I7010" s="209"/>
      <c r="J7010" s="209"/>
      <c r="K7010" s="209"/>
    </row>
    <row r="7011" spans="5:11" x14ac:dyDescent="0.25">
      <c r="E7011" s="209"/>
      <c r="F7011" s="209"/>
      <c r="G7011" s="209"/>
      <c r="H7011" s="209"/>
      <c r="I7011" s="209"/>
      <c r="J7011" s="209"/>
      <c r="K7011" s="209"/>
    </row>
    <row r="7012" spans="5:11" x14ac:dyDescent="0.25">
      <c r="E7012" s="209"/>
      <c r="F7012" s="209"/>
      <c r="G7012" s="209"/>
      <c r="H7012" s="209"/>
      <c r="I7012" s="209"/>
      <c r="J7012" s="209"/>
      <c r="K7012" s="209"/>
    </row>
    <row r="7013" spans="5:11" x14ac:dyDescent="0.25">
      <c r="E7013" s="209"/>
      <c r="F7013" s="209"/>
      <c r="G7013" s="209"/>
      <c r="H7013" s="209"/>
      <c r="I7013" s="209"/>
      <c r="J7013" s="209"/>
      <c r="K7013" s="209"/>
    </row>
    <row r="7014" spans="5:11" x14ac:dyDescent="0.25">
      <c r="E7014" s="209"/>
      <c r="F7014" s="209"/>
      <c r="G7014" s="209"/>
      <c r="H7014" s="209"/>
      <c r="I7014" s="209"/>
      <c r="J7014" s="209"/>
      <c r="K7014" s="209"/>
    </row>
    <row r="7015" spans="5:11" x14ac:dyDescent="0.25">
      <c r="E7015" s="209"/>
      <c r="F7015" s="209"/>
      <c r="G7015" s="209"/>
      <c r="H7015" s="209"/>
      <c r="I7015" s="209"/>
      <c r="J7015" s="209"/>
      <c r="K7015" s="209"/>
    </row>
    <row r="7016" spans="5:11" x14ac:dyDescent="0.25">
      <c r="E7016" s="209"/>
      <c r="F7016" s="209"/>
      <c r="G7016" s="209"/>
      <c r="H7016" s="209"/>
      <c r="I7016" s="209"/>
      <c r="J7016" s="209"/>
      <c r="K7016" s="209"/>
    </row>
    <row r="7017" spans="5:11" x14ac:dyDescent="0.25">
      <c r="E7017" s="209"/>
      <c r="F7017" s="209"/>
      <c r="G7017" s="209"/>
      <c r="H7017" s="209"/>
      <c r="I7017" s="209"/>
      <c r="J7017" s="209"/>
      <c r="K7017" s="209"/>
    </row>
    <row r="7018" spans="5:11" x14ac:dyDescent="0.25">
      <c r="E7018" s="209"/>
      <c r="F7018" s="209"/>
      <c r="G7018" s="209"/>
      <c r="H7018" s="209"/>
      <c r="I7018" s="209"/>
      <c r="J7018" s="209"/>
      <c r="K7018" s="209"/>
    </row>
    <row r="7019" spans="5:11" x14ac:dyDescent="0.25">
      <c r="E7019" s="209"/>
      <c r="F7019" s="209"/>
      <c r="G7019" s="209"/>
      <c r="H7019" s="209"/>
      <c r="I7019" s="209"/>
      <c r="J7019" s="209"/>
      <c r="K7019" s="209"/>
    </row>
    <row r="7020" spans="5:11" x14ac:dyDescent="0.25">
      <c r="E7020" s="209"/>
      <c r="F7020" s="209"/>
      <c r="G7020" s="209"/>
      <c r="H7020" s="209"/>
      <c r="I7020" s="209"/>
      <c r="J7020" s="209"/>
      <c r="K7020" s="209"/>
    </row>
    <row r="7021" spans="5:11" x14ac:dyDescent="0.25">
      <c r="E7021" s="209"/>
      <c r="F7021" s="209"/>
      <c r="G7021" s="209"/>
      <c r="H7021" s="209"/>
      <c r="I7021" s="209"/>
      <c r="J7021" s="209"/>
      <c r="K7021" s="209"/>
    </row>
    <row r="7022" spans="5:11" x14ac:dyDescent="0.25">
      <c r="E7022" s="209"/>
      <c r="F7022" s="209"/>
      <c r="G7022" s="209"/>
      <c r="H7022" s="209"/>
      <c r="I7022" s="209"/>
      <c r="J7022" s="209"/>
      <c r="K7022" s="209"/>
    </row>
    <row r="7023" spans="5:11" x14ac:dyDescent="0.25">
      <c r="E7023" s="209"/>
      <c r="F7023" s="209"/>
      <c r="G7023" s="209"/>
      <c r="H7023" s="209"/>
      <c r="I7023" s="209"/>
      <c r="J7023" s="209"/>
      <c r="K7023" s="209"/>
    </row>
    <row r="7024" spans="5:11" x14ac:dyDescent="0.25">
      <c r="E7024" s="209"/>
      <c r="F7024" s="209"/>
      <c r="G7024" s="209"/>
      <c r="H7024" s="209"/>
      <c r="I7024" s="209"/>
      <c r="J7024" s="209"/>
      <c r="K7024" s="209"/>
    </row>
    <row r="7025" spans="5:11" x14ac:dyDescent="0.25">
      <c r="E7025" s="209"/>
      <c r="F7025" s="209"/>
      <c r="G7025" s="209"/>
      <c r="H7025" s="209"/>
      <c r="I7025" s="209"/>
      <c r="J7025" s="209"/>
      <c r="K7025" s="209"/>
    </row>
    <row r="7026" spans="5:11" x14ac:dyDescent="0.25">
      <c r="E7026" s="209"/>
      <c r="F7026" s="209"/>
      <c r="G7026" s="209"/>
      <c r="H7026" s="209"/>
      <c r="I7026" s="209"/>
      <c r="J7026" s="209"/>
      <c r="K7026" s="209"/>
    </row>
    <row r="7027" spans="5:11" x14ac:dyDescent="0.25">
      <c r="E7027" s="209"/>
      <c r="F7027" s="209"/>
      <c r="G7027" s="209"/>
      <c r="H7027" s="209"/>
      <c r="I7027" s="209"/>
      <c r="J7027" s="209"/>
      <c r="K7027" s="209"/>
    </row>
    <row r="7028" spans="5:11" x14ac:dyDescent="0.25">
      <c r="E7028" s="209"/>
      <c r="F7028" s="209"/>
      <c r="G7028" s="209"/>
      <c r="H7028" s="209"/>
      <c r="I7028" s="209"/>
      <c r="J7028" s="209"/>
      <c r="K7028" s="209"/>
    </row>
    <row r="7029" spans="5:11" x14ac:dyDescent="0.25">
      <c r="E7029" s="209"/>
      <c r="F7029" s="209"/>
      <c r="G7029" s="209"/>
      <c r="H7029" s="209"/>
      <c r="I7029" s="209"/>
      <c r="J7029" s="209"/>
      <c r="K7029" s="209"/>
    </row>
    <row r="7030" spans="5:11" x14ac:dyDescent="0.25">
      <c r="E7030" s="209"/>
      <c r="F7030" s="209"/>
      <c r="G7030" s="209"/>
      <c r="H7030" s="209"/>
      <c r="I7030" s="209"/>
      <c r="J7030" s="209"/>
      <c r="K7030" s="209"/>
    </row>
    <row r="7031" spans="5:11" x14ac:dyDescent="0.25">
      <c r="E7031" s="209"/>
      <c r="F7031" s="209"/>
      <c r="G7031" s="209"/>
      <c r="H7031" s="209"/>
      <c r="I7031" s="209"/>
      <c r="J7031" s="209"/>
      <c r="K7031" s="209"/>
    </row>
    <row r="7032" spans="5:11" x14ac:dyDescent="0.25">
      <c r="E7032" s="209"/>
      <c r="F7032" s="209"/>
      <c r="G7032" s="209"/>
      <c r="H7032" s="209"/>
      <c r="I7032" s="209"/>
      <c r="J7032" s="209"/>
      <c r="K7032" s="209"/>
    </row>
    <row r="7033" spans="5:11" x14ac:dyDescent="0.25">
      <c r="E7033" s="209"/>
      <c r="F7033" s="209"/>
      <c r="G7033" s="209"/>
      <c r="H7033" s="209"/>
      <c r="I7033" s="209"/>
      <c r="J7033" s="209"/>
      <c r="K7033" s="209"/>
    </row>
    <row r="7034" spans="5:11" x14ac:dyDescent="0.25">
      <c r="E7034" s="209"/>
      <c r="F7034" s="209"/>
      <c r="G7034" s="209"/>
      <c r="H7034" s="209"/>
      <c r="I7034" s="209"/>
      <c r="J7034" s="209"/>
      <c r="K7034" s="209"/>
    </row>
    <row r="7035" spans="5:11" x14ac:dyDescent="0.25">
      <c r="E7035" s="209"/>
      <c r="F7035" s="209"/>
      <c r="G7035" s="209"/>
      <c r="H7035" s="209"/>
      <c r="I7035" s="209"/>
      <c r="J7035" s="209"/>
      <c r="K7035" s="209"/>
    </row>
    <row r="7036" spans="5:11" x14ac:dyDescent="0.25">
      <c r="E7036" s="209"/>
      <c r="F7036" s="209"/>
      <c r="G7036" s="209"/>
      <c r="H7036" s="209"/>
      <c r="I7036" s="209"/>
      <c r="J7036" s="209"/>
      <c r="K7036" s="209"/>
    </row>
    <row r="7037" spans="5:11" x14ac:dyDescent="0.25">
      <c r="E7037" s="209"/>
      <c r="F7037" s="209"/>
      <c r="G7037" s="209"/>
      <c r="H7037" s="209"/>
      <c r="I7037" s="209"/>
      <c r="J7037" s="209"/>
      <c r="K7037" s="209"/>
    </row>
    <row r="7038" spans="5:11" x14ac:dyDescent="0.25">
      <c r="E7038" s="209"/>
      <c r="F7038" s="209"/>
      <c r="G7038" s="209"/>
      <c r="H7038" s="209"/>
      <c r="I7038" s="209"/>
      <c r="J7038" s="209"/>
      <c r="K7038" s="209"/>
    </row>
    <row r="7039" spans="5:11" x14ac:dyDescent="0.25">
      <c r="E7039" s="209"/>
      <c r="F7039" s="209"/>
      <c r="G7039" s="209"/>
      <c r="H7039" s="209"/>
      <c r="I7039" s="209"/>
      <c r="J7039" s="209"/>
      <c r="K7039" s="209"/>
    </row>
    <row r="7040" spans="5:11" x14ac:dyDescent="0.25">
      <c r="E7040" s="209"/>
      <c r="F7040" s="209"/>
      <c r="G7040" s="209"/>
      <c r="H7040" s="209"/>
      <c r="I7040" s="209"/>
      <c r="J7040" s="209"/>
      <c r="K7040" s="209"/>
    </row>
    <row r="7041" spans="5:11" x14ac:dyDescent="0.25">
      <c r="E7041" s="209"/>
      <c r="F7041" s="209"/>
      <c r="G7041" s="209"/>
      <c r="H7041" s="209"/>
      <c r="I7041" s="209"/>
      <c r="J7041" s="209"/>
      <c r="K7041" s="209"/>
    </row>
    <row r="7042" spans="5:11" x14ac:dyDescent="0.25">
      <c r="E7042" s="209"/>
      <c r="F7042" s="209"/>
      <c r="G7042" s="209"/>
      <c r="H7042" s="209"/>
      <c r="I7042" s="209"/>
      <c r="J7042" s="209"/>
      <c r="K7042" s="209"/>
    </row>
    <row r="7043" spans="5:11" x14ac:dyDescent="0.25">
      <c r="E7043" s="209"/>
      <c r="F7043" s="209"/>
      <c r="G7043" s="209"/>
      <c r="H7043" s="209"/>
      <c r="I7043" s="209"/>
      <c r="J7043" s="209"/>
      <c r="K7043" s="209"/>
    </row>
    <row r="7044" spans="5:11" x14ac:dyDescent="0.25">
      <c r="E7044" s="209"/>
      <c r="F7044" s="209"/>
      <c r="G7044" s="209"/>
      <c r="H7044" s="209"/>
      <c r="I7044" s="209"/>
      <c r="J7044" s="209"/>
      <c r="K7044" s="209"/>
    </row>
    <row r="7045" spans="5:11" x14ac:dyDescent="0.25">
      <c r="E7045" s="209"/>
      <c r="F7045" s="209"/>
      <c r="G7045" s="209"/>
      <c r="H7045" s="209"/>
      <c r="I7045" s="209"/>
      <c r="J7045" s="209"/>
      <c r="K7045" s="209"/>
    </row>
    <row r="7046" spans="5:11" x14ac:dyDescent="0.25">
      <c r="E7046" s="209"/>
      <c r="F7046" s="209"/>
      <c r="G7046" s="209"/>
      <c r="H7046" s="209"/>
      <c r="I7046" s="209"/>
      <c r="J7046" s="209"/>
      <c r="K7046" s="209"/>
    </row>
    <row r="7047" spans="5:11" x14ac:dyDescent="0.25">
      <c r="E7047" s="209"/>
      <c r="F7047" s="209"/>
      <c r="G7047" s="209"/>
      <c r="H7047" s="209"/>
      <c r="I7047" s="209"/>
      <c r="J7047" s="209"/>
      <c r="K7047" s="209"/>
    </row>
    <row r="7048" spans="5:11" x14ac:dyDescent="0.25">
      <c r="E7048" s="209"/>
      <c r="F7048" s="209"/>
      <c r="G7048" s="209"/>
      <c r="H7048" s="209"/>
      <c r="I7048" s="209"/>
      <c r="J7048" s="209"/>
      <c r="K7048" s="209"/>
    </row>
    <row r="7049" spans="5:11" x14ac:dyDescent="0.25">
      <c r="E7049" s="209"/>
      <c r="F7049" s="209"/>
      <c r="G7049" s="209"/>
      <c r="H7049" s="209"/>
      <c r="I7049" s="209"/>
      <c r="J7049" s="209"/>
      <c r="K7049" s="209"/>
    </row>
    <row r="7050" spans="5:11" x14ac:dyDescent="0.25">
      <c r="E7050" s="209"/>
      <c r="F7050" s="209"/>
      <c r="G7050" s="209"/>
      <c r="H7050" s="209"/>
      <c r="I7050" s="209"/>
      <c r="J7050" s="209"/>
      <c r="K7050" s="209"/>
    </row>
    <row r="7051" spans="5:11" x14ac:dyDescent="0.25">
      <c r="E7051" s="209"/>
      <c r="F7051" s="209"/>
      <c r="G7051" s="209"/>
      <c r="H7051" s="209"/>
      <c r="I7051" s="209"/>
      <c r="J7051" s="209"/>
      <c r="K7051" s="209"/>
    </row>
    <row r="7052" spans="5:11" x14ac:dyDescent="0.25">
      <c r="E7052" s="209"/>
      <c r="F7052" s="209"/>
      <c r="G7052" s="209"/>
      <c r="H7052" s="209"/>
      <c r="I7052" s="209"/>
      <c r="J7052" s="209"/>
      <c r="K7052" s="209"/>
    </row>
    <row r="7053" spans="5:11" x14ac:dyDescent="0.25">
      <c r="E7053" s="209"/>
      <c r="F7053" s="209"/>
      <c r="G7053" s="209"/>
      <c r="H7053" s="209"/>
      <c r="I7053" s="209"/>
      <c r="J7053" s="209"/>
      <c r="K7053" s="209"/>
    </row>
    <row r="7054" spans="5:11" x14ac:dyDescent="0.25">
      <c r="E7054" s="209"/>
      <c r="F7054" s="209"/>
      <c r="G7054" s="209"/>
      <c r="H7054" s="209"/>
      <c r="I7054" s="209"/>
      <c r="J7054" s="209"/>
      <c r="K7054" s="209"/>
    </row>
    <row r="7055" spans="5:11" x14ac:dyDescent="0.25">
      <c r="E7055" s="209"/>
      <c r="F7055" s="209"/>
      <c r="G7055" s="209"/>
      <c r="H7055" s="209"/>
      <c r="I7055" s="209"/>
      <c r="J7055" s="209"/>
      <c r="K7055" s="209"/>
    </row>
    <row r="7056" spans="5:11" x14ac:dyDescent="0.25">
      <c r="E7056" s="209"/>
      <c r="F7056" s="209"/>
      <c r="G7056" s="209"/>
      <c r="H7056" s="209"/>
      <c r="I7056" s="209"/>
      <c r="J7056" s="209"/>
      <c r="K7056" s="209"/>
    </row>
    <row r="7057" spans="5:11" x14ac:dyDescent="0.25">
      <c r="E7057" s="209"/>
      <c r="F7057" s="209"/>
      <c r="G7057" s="209"/>
      <c r="H7057" s="209"/>
      <c r="I7057" s="209"/>
      <c r="J7057" s="209"/>
      <c r="K7057" s="209"/>
    </row>
    <row r="7058" spans="5:11" x14ac:dyDescent="0.25">
      <c r="E7058" s="209"/>
      <c r="F7058" s="209"/>
      <c r="G7058" s="209"/>
      <c r="H7058" s="209"/>
      <c r="I7058" s="209"/>
      <c r="J7058" s="209"/>
      <c r="K7058" s="209"/>
    </row>
    <row r="7059" spans="5:11" x14ac:dyDescent="0.25">
      <c r="E7059" s="209"/>
      <c r="F7059" s="209"/>
      <c r="G7059" s="209"/>
      <c r="H7059" s="209"/>
      <c r="I7059" s="209"/>
      <c r="J7059" s="209"/>
      <c r="K7059" s="209"/>
    </row>
    <row r="7060" spans="5:11" x14ac:dyDescent="0.25">
      <c r="E7060" s="209"/>
      <c r="F7060" s="209"/>
      <c r="G7060" s="209"/>
      <c r="H7060" s="209"/>
      <c r="I7060" s="209"/>
      <c r="J7060" s="209"/>
      <c r="K7060" s="209"/>
    </row>
    <row r="7061" spans="5:11" x14ac:dyDescent="0.25">
      <c r="E7061" s="209"/>
      <c r="F7061" s="209"/>
      <c r="G7061" s="209"/>
      <c r="H7061" s="209"/>
      <c r="I7061" s="209"/>
      <c r="J7061" s="209"/>
      <c r="K7061" s="209"/>
    </row>
    <row r="7062" spans="5:11" x14ac:dyDescent="0.25">
      <c r="E7062" s="209"/>
      <c r="F7062" s="209"/>
      <c r="G7062" s="209"/>
      <c r="H7062" s="209"/>
      <c r="I7062" s="209"/>
      <c r="J7062" s="209"/>
      <c r="K7062" s="209"/>
    </row>
    <row r="7063" spans="5:11" x14ac:dyDescent="0.25">
      <c r="E7063" s="209"/>
      <c r="F7063" s="209"/>
      <c r="G7063" s="209"/>
      <c r="H7063" s="209"/>
      <c r="I7063" s="209"/>
      <c r="J7063" s="209"/>
      <c r="K7063" s="209"/>
    </row>
    <row r="7064" spans="5:11" x14ac:dyDescent="0.25">
      <c r="E7064" s="209"/>
      <c r="F7064" s="209"/>
      <c r="G7064" s="209"/>
      <c r="H7064" s="209"/>
      <c r="I7064" s="209"/>
      <c r="J7064" s="209"/>
      <c r="K7064" s="209"/>
    </row>
    <row r="7065" spans="5:11" x14ac:dyDescent="0.25">
      <c r="E7065" s="209"/>
      <c r="F7065" s="209"/>
      <c r="G7065" s="209"/>
      <c r="H7065" s="209"/>
      <c r="I7065" s="209"/>
      <c r="J7065" s="209"/>
      <c r="K7065" s="209"/>
    </row>
    <row r="7066" spans="5:11" x14ac:dyDescent="0.25">
      <c r="E7066" s="209"/>
      <c r="F7066" s="209"/>
      <c r="G7066" s="209"/>
      <c r="H7066" s="209"/>
      <c r="I7066" s="209"/>
      <c r="J7066" s="209"/>
      <c r="K7066" s="209"/>
    </row>
    <row r="7067" spans="5:11" x14ac:dyDescent="0.25">
      <c r="E7067" s="209"/>
      <c r="F7067" s="209"/>
      <c r="G7067" s="209"/>
      <c r="H7067" s="209"/>
      <c r="I7067" s="209"/>
      <c r="J7067" s="209"/>
      <c r="K7067" s="209"/>
    </row>
    <row r="7068" spans="5:11" x14ac:dyDescent="0.25">
      <c r="E7068" s="209"/>
      <c r="F7068" s="209"/>
      <c r="G7068" s="209"/>
      <c r="H7068" s="209"/>
      <c r="I7068" s="209"/>
      <c r="J7068" s="209"/>
      <c r="K7068" s="209"/>
    </row>
    <row r="7069" spans="5:11" x14ac:dyDescent="0.25">
      <c r="E7069" s="209"/>
      <c r="F7069" s="209"/>
      <c r="G7069" s="209"/>
      <c r="H7069" s="209"/>
      <c r="I7069" s="209"/>
      <c r="J7069" s="209"/>
      <c r="K7069" s="209"/>
    </row>
    <row r="7070" spans="5:11" x14ac:dyDescent="0.25">
      <c r="E7070" s="209"/>
      <c r="F7070" s="209"/>
      <c r="G7070" s="209"/>
      <c r="H7070" s="209"/>
      <c r="I7070" s="209"/>
      <c r="J7070" s="209"/>
      <c r="K7070" s="209"/>
    </row>
    <row r="7071" spans="5:11" x14ac:dyDescent="0.25">
      <c r="E7071" s="209"/>
      <c r="F7071" s="209"/>
      <c r="G7071" s="209"/>
      <c r="H7071" s="209"/>
      <c r="I7071" s="209"/>
      <c r="J7071" s="209"/>
      <c r="K7071" s="209"/>
    </row>
    <row r="7072" spans="5:11" x14ac:dyDescent="0.25">
      <c r="E7072" s="209"/>
      <c r="F7072" s="209"/>
      <c r="G7072" s="209"/>
      <c r="H7072" s="209"/>
      <c r="I7072" s="209"/>
      <c r="J7072" s="209"/>
      <c r="K7072" s="209"/>
    </row>
    <row r="7073" spans="5:11" x14ac:dyDescent="0.25">
      <c r="E7073" s="209"/>
      <c r="F7073" s="209"/>
      <c r="G7073" s="209"/>
      <c r="H7073" s="209"/>
      <c r="I7073" s="209"/>
      <c r="J7073" s="209"/>
      <c r="K7073" s="209"/>
    </row>
    <row r="7074" spans="5:11" x14ac:dyDescent="0.25">
      <c r="E7074" s="209"/>
      <c r="F7074" s="209"/>
      <c r="G7074" s="209"/>
      <c r="H7074" s="209"/>
      <c r="I7074" s="209"/>
      <c r="J7074" s="209"/>
      <c r="K7074" s="209"/>
    </row>
    <row r="7075" spans="5:11" x14ac:dyDescent="0.25">
      <c r="E7075" s="209"/>
      <c r="F7075" s="209"/>
      <c r="G7075" s="209"/>
      <c r="H7075" s="209"/>
      <c r="I7075" s="209"/>
      <c r="J7075" s="209"/>
      <c r="K7075" s="209"/>
    </row>
    <row r="7076" spans="5:11" x14ac:dyDescent="0.25">
      <c r="E7076" s="209"/>
      <c r="F7076" s="209"/>
      <c r="G7076" s="209"/>
      <c r="H7076" s="209"/>
      <c r="I7076" s="209"/>
      <c r="J7076" s="209"/>
      <c r="K7076" s="209"/>
    </row>
    <row r="7077" spans="5:11" x14ac:dyDescent="0.25">
      <c r="E7077" s="209"/>
      <c r="F7077" s="209"/>
      <c r="G7077" s="209"/>
      <c r="H7077" s="209"/>
      <c r="I7077" s="209"/>
      <c r="J7077" s="209"/>
      <c r="K7077" s="209"/>
    </row>
    <row r="7078" spans="5:11" x14ac:dyDescent="0.25">
      <c r="E7078" s="209"/>
      <c r="F7078" s="209"/>
      <c r="G7078" s="209"/>
      <c r="H7078" s="209"/>
      <c r="I7078" s="209"/>
      <c r="J7078" s="209"/>
      <c r="K7078" s="209"/>
    </row>
    <row r="7079" spans="5:11" x14ac:dyDescent="0.25">
      <c r="E7079" s="209"/>
      <c r="F7079" s="209"/>
      <c r="G7079" s="209"/>
      <c r="H7079" s="209"/>
      <c r="I7079" s="209"/>
      <c r="J7079" s="209"/>
      <c r="K7079" s="209"/>
    </row>
    <row r="7080" spans="5:11" x14ac:dyDescent="0.25">
      <c r="E7080" s="209"/>
      <c r="F7080" s="209"/>
      <c r="G7080" s="209"/>
      <c r="H7080" s="209"/>
      <c r="I7080" s="209"/>
      <c r="J7080" s="209"/>
      <c r="K7080" s="209"/>
    </row>
    <row r="7081" spans="5:11" x14ac:dyDescent="0.25">
      <c r="E7081" s="209"/>
      <c r="F7081" s="209"/>
      <c r="G7081" s="209"/>
      <c r="H7081" s="209"/>
      <c r="I7081" s="209"/>
      <c r="J7081" s="209"/>
      <c r="K7081" s="209"/>
    </row>
    <row r="7082" spans="5:11" x14ac:dyDescent="0.25">
      <c r="E7082" s="209"/>
      <c r="F7082" s="209"/>
      <c r="G7082" s="209"/>
      <c r="H7082" s="209"/>
      <c r="I7082" s="209"/>
      <c r="J7082" s="209"/>
      <c r="K7082" s="209"/>
    </row>
    <row r="7083" spans="5:11" x14ac:dyDescent="0.25">
      <c r="E7083" s="209"/>
      <c r="F7083" s="209"/>
      <c r="G7083" s="209"/>
      <c r="H7083" s="209"/>
      <c r="I7083" s="209"/>
      <c r="J7083" s="209"/>
      <c r="K7083" s="209"/>
    </row>
    <row r="7084" spans="5:11" x14ac:dyDescent="0.25">
      <c r="E7084" s="209"/>
      <c r="F7084" s="209"/>
      <c r="G7084" s="209"/>
      <c r="H7084" s="209"/>
      <c r="I7084" s="209"/>
      <c r="J7084" s="209"/>
      <c r="K7084" s="209"/>
    </row>
    <row r="7085" spans="5:11" x14ac:dyDescent="0.25">
      <c r="E7085" s="209"/>
      <c r="F7085" s="209"/>
      <c r="G7085" s="209"/>
      <c r="H7085" s="209"/>
      <c r="I7085" s="209"/>
      <c r="J7085" s="209"/>
      <c r="K7085" s="209"/>
    </row>
    <row r="7086" spans="5:11" x14ac:dyDescent="0.25">
      <c r="E7086" s="209"/>
      <c r="F7086" s="209"/>
      <c r="G7086" s="209"/>
      <c r="H7086" s="209"/>
      <c r="I7086" s="209"/>
      <c r="J7086" s="209"/>
      <c r="K7086" s="209"/>
    </row>
    <row r="7087" spans="5:11" x14ac:dyDescent="0.25">
      <c r="E7087" s="209"/>
      <c r="F7087" s="209"/>
      <c r="G7087" s="209"/>
      <c r="H7087" s="209"/>
      <c r="I7087" s="209"/>
      <c r="J7087" s="209"/>
      <c r="K7087" s="209"/>
    </row>
    <row r="7088" spans="5:11" x14ac:dyDescent="0.25">
      <c r="E7088" s="209"/>
      <c r="F7088" s="209"/>
      <c r="G7088" s="209"/>
      <c r="H7088" s="209"/>
      <c r="I7088" s="209"/>
      <c r="J7088" s="209"/>
      <c r="K7088" s="209"/>
    </row>
    <row r="7089" spans="5:11" x14ac:dyDescent="0.25">
      <c r="E7089" s="209"/>
      <c r="F7089" s="209"/>
      <c r="G7089" s="209"/>
      <c r="H7089" s="209"/>
      <c r="I7089" s="209"/>
      <c r="J7089" s="209"/>
      <c r="K7089" s="209"/>
    </row>
    <row r="7090" spans="5:11" x14ac:dyDescent="0.25">
      <c r="E7090" s="209"/>
      <c r="F7090" s="209"/>
      <c r="G7090" s="209"/>
      <c r="H7090" s="209"/>
      <c r="I7090" s="209"/>
      <c r="J7090" s="209"/>
      <c r="K7090" s="209"/>
    </row>
    <row r="7091" spans="5:11" x14ac:dyDescent="0.25">
      <c r="E7091" s="209"/>
      <c r="F7091" s="209"/>
      <c r="G7091" s="209"/>
      <c r="H7091" s="209"/>
      <c r="I7091" s="209"/>
      <c r="J7091" s="209"/>
      <c r="K7091" s="209"/>
    </row>
    <row r="7092" spans="5:11" x14ac:dyDescent="0.25">
      <c r="E7092" s="209"/>
      <c r="F7092" s="209"/>
      <c r="G7092" s="209"/>
      <c r="H7092" s="209"/>
      <c r="I7092" s="209"/>
      <c r="J7092" s="209"/>
      <c r="K7092" s="209"/>
    </row>
    <row r="7093" spans="5:11" x14ac:dyDescent="0.25">
      <c r="E7093" s="209"/>
      <c r="F7093" s="209"/>
      <c r="G7093" s="209"/>
      <c r="H7093" s="209"/>
      <c r="I7093" s="209"/>
      <c r="J7093" s="209"/>
      <c r="K7093" s="209"/>
    </row>
    <row r="7094" spans="5:11" x14ac:dyDescent="0.25">
      <c r="E7094" s="209"/>
      <c r="F7094" s="209"/>
      <c r="G7094" s="209"/>
      <c r="H7094" s="209"/>
      <c r="I7094" s="209"/>
      <c r="J7094" s="209"/>
      <c r="K7094" s="209"/>
    </row>
    <row r="7095" spans="5:11" x14ac:dyDescent="0.25">
      <c r="E7095" s="209"/>
      <c r="F7095" s="209"/>
      <c r="G7095" s="209"/>
      <c r="H7095" s="209"/>
      <c r="I7095" s="209"/>
      <c r="J7095" s="209"/>
      <c r="K7095" s="209"/>
    </row>
    <row r="7096" spans="5:11" x14ac:dyDescent="0.25">
      <c r="E7096" s="209"/>
      <c r="F7096" s="209"/>
      <c r="G7096" s="209"/>
      <c r="H7096" s="209"/>
      <c r="I7096" s="209"/>
      <c r="J7096" s="209"/>
      <c r="K7096" s="209"/>
    </row>
    <row r="7097" spans="5:11" x14ac:dyDescent="0.25">
      <c r="E7097" s="209"/>
      <c r="F7097" s="209"/>
      <c r="G7097" s="209"/>
      <c r="H7097" s="209"/>
      <c r="I7097" s="209"/>
      <c r="J7097" s="209"/>
      <c r="K7097" s="209"/>
    </row>
    <row r="7098" spans="5:11" x14ac:dyDescent="0.25">
      <c r="E7098" s="209"/>
      <c r="F7098" s="209"/>
      <c r="G7098" s="209"/>
      <c r="H7098" s="209"/>
      <c r="I7098" s="209"/>
      <c r="J7098" s="209"/>
      <c r="K7098" s="209"/>
    </row>
    <row r="7099" spans="5:11" x14ac:dyDescent="0.25">
      <c r="E7099" s="209"/>
      <c r="F7099" s="209"/>
      <c r="G7099" s="209"/>
      <c r="H7099" s="209"/>
      <c r="I7099" s="209"/>
      <c r="J7099" s="209"/>
      <c r="K7099" s="209"/>
    </row>
    <row r="7100" spans="5:11" x14ac:dyDescent="0.25">
      <c r="E7100" s="209"/>
      <c r="F7100" s="209"/>
      <c r="G7100" s="209"/>
      <c r="H7100" s="209"/>
      <c r="I7100" s="209"/>
      <c r="J7100" s="209"/>
      <c r="K7100" s="209"/>
    </row>
    <row r="7101" spans="5:11" x14ac:dyDescent="0.25">
      <c r="E7101" s="209"/>
      <c r="F7101" s="209"/>
      <c r="G7101" s="209"/>
      <c r="H7101" s="209"/>
      <c r="I7101" s="209"/>
      <c r="J7101" s="209"/>
      <c r="K7101" s="209"/>
    </row>
    <row r="7102" spans="5:11" x14ac:dyDescent="0.25">
      <c r="E7102" s="209"/>
      <c r="F7102" s="209"/>
      <c r="G7102" s="209"/>
      <c r="H7102" s="209"/>
      <c r="I7102" s="209"/>
      <c r="J7102" s="209"/>
      <c r="K7102" s="209"/>
    </row>
    <row r="7103" spans="5:11" x14ac:dyDescent="0.25">
      <c r="E7103" s="209"/>
      <c r="F7103" s="209"/>
      <c r="G7103" s="209"/>
      <c r="H7103" s="209"/>
      <c r="I7103" s="209"/>
      <c r="J7103" s="209"/>
      <c r="K7103" s="209"/>
    </row>
    <row r="7104" spans="5:11" x14ac:dyDescent="0.25">
      <c r="E7104" s="209"/>
      <c r="F7104" s="209"/>
      <c r="G7104" s="209"/>
      <c r="H7104" s="209"/>
      <c r="I7104" s="209"/>
      <c r="J7104" s="209"/>
      <c r="K7104" s="209"/>
    </row>
    <row r="7105" spans="5:11" x14ac:dyDescent="0.25">
      <c r="E7105" s="209"/>
      <c r="F7105" s="209"/>
      <c r="G7105" s="209"/>
      <c r="H7105" s="209"/>
      <c r="I7105" s="209"/>
      <c r="J7105" s="209"/>
      <c r="K7105" s="209"/>
    </row>
    <row r="7106" spans="5:11" x14ac:dyDescent="0.25">
      <c r="E7106" s="209"/>
      <c r="F7106" s="209"/>
      <c r="G7106" s="209"/>
      <c r="H7106" s="209"/>
      <c r="I7106" s="209"/>
      <c r="J7106" s="209"/>
      <c r="K7106" s="209"/>
    </row>
    <row r="7107" spans="5:11" x14ac:dyDescent="0.25">
      <c r="E7107" s="209"/>
      <c r="F7107" s="209"/>
      <c r="G7107" s="209"/>
      <c r="H7107" s="209"/>
      <c r="I7107" s="209"/>
      <c r="J7107" s="209"/>
      <c r="K7107" s="209"/>
    </row>
    <row r="7108" spans="5:11" x14ac:dyDescent="0.25">
      <c r="E7108" s="209"/>
      <c r="F7108" s="209"/>
      <c r="G7108" s="209"/>
      <c r="H7108" s="209"/>
      <c r="I7108" s="209"/>
      <c r="J7108" s="209"/>
      <c r="K7108" s="209"/>
    </row>
    <row r="7109" spans="5:11" x14ac:dyDescent="0.25">
      <c r="E7109" s="209"/>
      <c r="F7109" s="209"/>
      <c r="G7109" s="209"/>
      <c r="H7109" s="209"/>
      <c r="I7109" s="209"/>
      <c r="J7109" s="209"/>
      <c r="K7109" s="209"/>
    </row>
    <row r="7110" spans="5:11" x14ac:dyDescent="0.25">
      <c r="E7110" s="209"/>
      <c r="F7110" s="209"/>
      <c r="G7110" s="209"/>
      <c r="H7110" s="209"/>
      <c r="I7110" s="209"/>
      <c r="J7110" s="209"/>
      <c r="K7110" s="209"/>
    </row>
    <row r="7111" spans="5:11" x14ac:dyDescent="0.25">
      <c r="E7111" s="209"/>
      <c r="F7111" s="209"/>
      <c r="G7111" s="209"/>
      <c r="H7111" s="209"/>
      <c r="I7111" s="209"/>
      <c r="J7111" s="209"/>
      <c r="K7111" s="209"/>
    </row>
    <row r="7112" spans="5:11" x14ac:dyDescent="0.25">
      <c r="E7112" s="209"/>
      <c r="F7112" s="209"/>
      <c r="G7112" s="209"/>
      <c r="H7112" s="209"/>
      <c r="I7112" s="209"/>
      <c r="J7112" s="209"/>
      <c r="K7112" s="209"/>
    </row>
    <row r="7113" spans="5:11" x14ac:dyDescent="0.25">
      <c r="E7113" s="209"/>
      <c r="F7113" s="209"/>
      <c r="G7113" s="209"/>
      <c r="H7113" s="209"/>
      <c r="I7113" s="209"/>
      <c r="J7113" s="209"/>
      <c r="K7113" s="209"/>
    </row>
    <row r="7114" spans="5:11" x14ac:dyDescent="0.25">
      <c r="E7114" s="209"/>
      <c r="F7114" s="209"/>
      <c r="G7114" s="209"/>
      <c r="H7114" s="209"/>
      <c r="I7114" s="209"/>
      <c r="J7114" s="209"/>
      <c r="K7114" s="209"/>
    </row>
    <row r="7115" spans="5:11" x14ac:dyDescent="0.25">
      <c r="E7115" s="209"/>
      <c r="F7115" s="209"/>
      <c r="G7115" s="209"/>
      <c r="H7115" s="209"/>
      <c r="I7115" s="209"/>
      <c r="J7115" s="209"/>
      <c r="K7115" s="209"/>
    </row>
    <row r="7116" spans="5:11" x14ac:dyDescent="0.25">
      <c r="E7116" s="209"/>
      <c r="F7116" s="209"/>
      <c r="G7116" s="209"/>
      <c r="H7116" s="209"/>
      <c r="I7116" s="209"/>
      <c r="J7116" s="209"/>
      <c r="K7116" s="209"/>
    </row>
    <row r="7117" spans="5:11" x14ac:dyDescent="0.25">
      <c r="E7117" s="209"/>
      <c r="F7117" s="209"/>
      <c r="G7117" s="209"/>
      <c r="H7117" s="209"/>
      <c r="I7117" s="209"/>
      <c r="J7117" s="209"/>
      <c r="K7117" s="209"/>
    </row>
    <row r="7118" spans="5:11" x14ac:dyDescent="0.25">
      <c r="E7118" s="209"/>
      <c r="F7118" s="209"/>
      <c r="G7118" s="209"/>
      <c r="H7118" s="209"/>
      <c r="I7118" s="209"/>
      <c r="J7118" s="209"/>
      <c r="K7118" s="209"/>
    </row>
    <row r="7119" spans="5:11" x14ac:dyDescent="0.25">
      <c r="E7119" s="209"/>
      <c r="F7119" s="209"/>
      <c r="G7119" s="209"/>
      <c r="H7119" s="209"/>
      <c r="I7119" s="209"/>
      <c r="J7119" s="209"/>
      <c r="K7119" s="209"/>
    </row>
    <row r="7120" spans="5:11" x14ac:dyDescent="0.25">
      <c r="E7120" s="209"/>
      <c r="F7120" s="209"/>
      <c r="G7120" s="209"/>
      <c r="H7120" s="209"/>
      <c r="I7120" s="209"/>
      <c r="J7120" s="209"/>
      <c r="K7120" s="209"/>
    </row>
    <row r="7121" spans="5:11" x14ac:dyDescent="0.25">
      <c r="E7121" s="209"/>
      <c r="F7121" s="209"/>
      <c r="G7121" s="209"/>
      <c r="H7121" s="209"/>
      <c r="I7121" s="209"/>
      <c r="J7121" s="209"/>
      <c r="K7121" s="209"/>
    </row>
    <row r="7122" spans="5:11" x14ac:dyDescent="0.25">
      <c r="E7122" s="209"/>
      <c r="F7122" s="209"/>
      <c r="G7122" s="209"/>
      <c r="H7122" s="209"/>
      <c r="I7122" s="209"/>
      <c r="J7122" s="209"/>
      <c r="K7122" s="209"/>
    </row>
    <row r="7123" spans="5:11" x14ac:dyDescent="0.25">
      <c r="E7123" s="209"/>
      <c r="F7123" s="209"/>
      <c r="G7123" s="209"/>
      <c r="H7123" s="209"/>
      <c r="I7123" s="209"/>
      <c r="J7123" s="209"/>
      <c r="K7123" s="209"/>
    </row>
    <row r="7124" spans="5:11" x14ac:dyDescent="0.25">
      <c r="E7124" s="209"/>
      <c r="F7124" s="209"/>
      <c r="G7124" s="209"/>
      <c r="H7124" s="209"/>
      <c r="I7124" s="209"/>
      <c r="J7124" s="209"/>
      <c r="K7124" s="209"/>
    </row>
    <row r="7125" spans="5:11" x14ac:dyDescent="0.25">
      <c r="E7125" s="209"/>
      <c r="F7125" s="209"/>
      <c r="G7125" s="209"/>
      <c r="H7125" s="209"/>
      <c r="I7125" s="209"/>
      <c r="J7125" s="209"/>
      <c r="K7125" s="209"/>
    </row>
    <row r="7126" spans="5:11" x14ac:dyDescent="0.25">
      <c r="E7126" s="209"/>
      <c r="F7126" s="209"/>
      <c r="G7126" s="209"/>
      <c r="H7126" s="209"/>
      <c r="I7126" s="209"/>
      <c r="J7126" s="209"/>
      <c r="K7126" s="209"/>
    </row>
    <row r="7127" spans="5:11" x14ac:dyDescent="0.25">
      <c r="E7127" s="209"/>
      <c r="F7127" s="209"/>
      <c r="G7127" s="209"/>
      <c r="H7127" s="209"/>
      <c r="I7127" s="209"/>
      <c r="J7127" s="209"/>
      <c r="K7127" s="209"/>
    </row>
    <row r="7128" spans="5:11" x14ac:dyDescent="0.25">
      <c r="E7128" s="209"/>
      <c r="F7128" s="209"/>
      <c r="G7128" s="209"/>
      <c r="H7128" s="209"/>
      <c r="I7128" s="209"/>
      <c r="J7128" s="209"/>
      <c r="K7128" s="209"/>
    </row>
    <row r="7129" spans="5:11" x14ac:dyDescent="0.25">
      <c r="E7129" s="209"/>
      <c r="F7129" s="209"/>
      <c r="G7129" s="209"/>
      <c r="H7129" s="209"/>
      <c r="I7129" s="209"/>
      <c r="J7129" s="209"/>
      <c r="K7129" s="209"/>
    </row>
    <row r="7130" spans="5:11" x14ac:dyDescent="0.25">
      <c r="E7130" s="209"/>
      <c r="F7130" s="209"/>
      <c r="G7130" s="209"/>
      <c r="H7130" s="209"/>
      <c r="I7130" s="209"/>
      <c r="J7130" s="209"/>
      <c r="K7130" s="209"/>
    </row>
    <row r="7131" spans="5:11" x14ac:dyDescent="0.25">
      <c r="E7131" s="209"/>
      <c r="F7131" s="209"/>
      <c r="G7131" s="209"/>
      <c r="H7131" s="209"/>
      <c r="I7131" s="209"/>
      <c r="J7131" s="209"/>
      <c r="K7131" s="209"/>
    </row>
    <row r="7132" spans="5:11" x14ac:dyDescent="0.25">
      <c r="E7132" s="209"/>
      <c r="F7132" s="209"/>
      <c r="G7132" s="209"/>
      <c r="H7132" s="209"/>
      <c r="I7132" s="209"/>
      <c r="J7132" s="209"/>
      <c r="K7132" s="209"/>
    </row>
    <row r="7133" spans="5:11" x14ac:dyDescent="0.25">
      <c r="E7133" s="209"/>
      <c r="F7133" s="209"/>
      <c r="G7133" s="209"/>
      <c r="H7133" s="209"/>
      <c r="I7133" s="209"/>
      <c r="J7133" s="209"/>
      <c r="K7133" s="209"/>
    </row>
    <row r="7134" spans="5:11" x14ac:dyDescent="0.25">
      <c r="E7134" s="209"/>
      <c r="F7134" s="209"/>
      <c r="G7134" s="209"/>
      <c r="H7134" s="209"/>
      <c r="I7134" s="209"/>
      <c r="J7134" s="209"/>
      <c r="K7134" s="209"/>
    </row>
    <row r="7135" spans="5:11" x14ac:dyDescent="0.25">
      <c r="E7135" s="209"/>
      <c r="F7135" s="209"/>
      <c r="G7135" s="209"/>
      <c r="H7135" s="209"/>
      <c r="I7135" s="209"/>
      <c r="J7135" s="209"/>
      <c r="K7135" s="209"/>
    </row>
    <row r="7136" spans="5:11" x14ac:dyDescent="0.25">
      <c r="E7136" s="209"/>
      <c r="F7136" s="209"/>
      <c r="G7136" s="209"/>
      <c r="H7136" s="209"/>
      <c r="I7136" s="209"/>
      <c r="J7136" s="209"/>
      <c r="K7136" s="209"/>
    </row>
    <row r="7137" spans="5:11" x14ac:dyDescent="0.25">
      <c r="E7137" s="209"/>
      <c r="F7137" s="209"/>
      <c r="G7137" s="209"/>
      <c r="H7137" s="209"/>
      <c r="I7137" s="209"/>
      <c r="J7137" s="209"/>
      <c r="K7137" s="209"/>
    </row>
    <row r="7138" spans="5:11" x14ac:dyDescent="0.25">
      <c r="E7138" s="209"/>
      <c r="F7138" s="209"/>
      <c r="G7138" s="209"/>
      <c r="H7138" s="209"/>
      <c r="I7138" s="209"/>
      <c r="J7138" s="209"/>
      <c r="K7138" s="209"/>
    </row>
    <row r="7139" spans="5:11" x14ac:dyDescent="0.25">
      <c r="E7139" s="209"/>
      <c r="F7139" s="209"/>
      <c r="G7139" s="209"/>
      <c r="H7139" s="209"/>
      <c r="I7139" s="209"/>
      <c r="J7139" s="209"/>
      <c r="K7139" s="209"/>
    </row>
    <row r="7140" spans="5:11" x14ac:dyDescent="0.25">
      <c r="E7140" s="209"/>
      <c r="F7140" s="209"/>
      <c r="G7140" s="209"/>
      <c r="H7140" s="209"/>
      <c r="I7140" s="209"/>
      <c r="J7140" s="209"/>
      <c r="K7140" s="209"/>
    </row>
    <row r="7141" spans="5:11" x14ac:dyDescent="0.25">
      <c r="E7141" s="209"/>
      <c r="F7141" s="209"/>
      <c r="G7141" s="209"/>
      <c r="H7141" s="209"/>
      <c r="I7141" s="209"/>
      <c r="J7141" s="209"/>
      <c r="K7141" s="209"/>
    </row>
    <row r="7142" spans="5:11" x14ac:dyDescent="0.25">
      <c r="E7142" s="209"/>
      <c r="F7142" s="209"/>
      <c r="G7142" s="209"/>
      <c r="H7142" s="209"/>
      <c r="I7142" s="209"/>
      <c r="J7142" s="209"/>
      <c r="K7142" s="209"/>
    </row>
    <row r="7143" spans="5:11" x14ac:dyDescent="0.25">
      <c r="E7143" s="209"/>
      <c r="F7143" s="209"/>
      <c r="G7143" s="209"/>
      <c r="H7143" s="209"/>
      <c r="I7143" s="209"/>
      <c r="J7143" s="209"/>
      <c r="K7143" s="209"/>
    </row>
    <row r="7144" spans="5:11" x14ac:dyDescent="0.25">
      <c r="E7144" s="209"/>
      <c r="F7144" s="209"/>
      <c r="G7144" s="209"/>
      <c r="H7144" s="209"/>
      <c r="I7144" s="209"/>
      <c r="J7144" s="209"/>
      <c r="K7144" s="209"/>
    </row>
    <row r="7145" spans="5:11" x14ac:dyDescent="0.25">
      <c r="E7145" s="209"/>
      <c r="F7145" s="209"/>
      <c r="G7145" s="209"/>
      <c r="H7145" s="209"/>
      <c r="I7145" s="209"/>
      <c r="J7145" s="209"/>
      <c r="K7145" s="209"/>
    </row>
    <row r="7146" spans="5:11" x14ac:dyDescent="0.25">
      <c r="E7146" s="209"/>
      <c r="F7146" s="209"/>
      <c r="G7146" s="209"/>
      <c r="H7146" s="209"/>
      <c r="I7146" s="209"/>
      <c r="J7146" s="209"/>
      <c r="K7146" s="209"/>
    </row>
    <row r="7147" spans="5:11" x14ac:dyDescent="0.25">
      <c r="E7147" s="209"/>
      <c r="F7147" s="209"/>
      <c r="G7147" s="209"/>
      <c r="H7147" s="209"/>
      <c r="I7147" s="209"/>
      <c r="J7147" s="209"/>
      <c r="K7147" s="209"/>
    </row>
    <row r="7148" spans="5:11" x14ac:dyDescent="0.25">
      <c r="E7148" s="209"/>
      <c r="F7148" s="209"/>
      <c r="G7148" s="209"/>
      <c r="H7148" s="209"/>
      <c r="I7148" s="209"/>
      <c r="J7148" s="209"/>
      <c r="K7148" s="209"/>
    </row>
    <row r="7149" spans="5:11" x14ac:dyDescent="0.25">
      <c r="E7149" s="209"/>
      <c r="F7149" s="209"/>
      <c r="G7149" s="209"/>
      <c r="H7149" s="209"/>
      <c r="I7149" s="209"/>
      <c r="J7149" s="209"/>
      <c r="K7149" s="209"/>
    </row>
    <row r="7150" spans="5:11" x14ac:dyDescent="0.25">
      <c r="E7150" s="209"/>
      <c r="F7150" s="209"/>
      <c r="G7150" s="209"/>
      <c r="H7150" s="209"/>
      <c r="I7150" s="209"/>
      <c r="J7150" s="209"/>
      <c r="K7150" s="209"/>
    </row>
    <row r="7151" spans="5:11" x14ac:dyDescent="0.25">
      <c r="E7151" s="209"/>
      <c r="F7151" s="209"/>
      <c r="G7151" s="209"/>
      <c r="H7151" s="209"/>
      <c r="I7151" s="209"/>
      <c r="J7151" s="209"/>
      <c r="K7151" s="209"/>
    </row>
    <row r="7152" spans="5:11" x14ac:dyDescent="0.25">
      <c r="E7152" s="209"/>
      <c r="F7152" s="209"/>
      <c r="G7152" s="209"/>
      <c r="H7152" s="209"/>
      <c r="I7152" s="209"/>
      <c r="J7152" s="209"/>
      <c r="K7152" s="209"/>
    </row>
    <row r="7153" spans="5:11" x14ac:dyDescent="0.25">
      <c r="E7153" s="209"/>
      <c r="F7153" s="209"/>
      <c r="G7153" s="209"/>
      <c r="H7153" s="209"/>
      <c r="I7153" s="209"/>
      <c r="J7153" s="209"/>
      <c r="K7153" s="209"/>
    </row>
    <row r="7154" spans="5:11" x14ac:dyDescent="0.25">
      <c r="E7154" s="209"/>
      <c r="F7154" s="209"/>
      <c r="G7154" s="209"/>
      <c r="H7154" s="209"/>
      <c r="I7154" s="209"/>
      <c r="J7154" s="209"/>
      <c r="K7154" s="209"/>
    </row>
    <row r="7155" spans="5:11" x14ac:dyDescent="0.25">
      <c r="E7155" s="209"/>
      <c r="F7155" s="209"/>
      <c r="G7155" s="209"/>
      <c r="H7155" s="209"/>
      <c r="I7155" s="209"/>
      <c r="J7155" s="209"/>
      <c r="K7155" s="209"/>
    </row>
    <row r="7156" spans="5:11" x14ac:dyDescent="0.25">
      <c r="E7156" s="209"/>
      <c r="F7156" s="209"/>
      <c r="G7156" s="209"/>
      <c r="H7156" s="209"/>
      <c r="I7156" s="209"/>
      <c r="J7156" s="209"/>
      <c r="K7156" s="209"/>
    </row>
    <row r="7157" spans="5:11" x14ac:dyDescent="0.25">
      <c r="E7157" s="209"/>
      <c r="F7157" s="209"/>
      <c r="G7157" s="209"/>
      <c r="H7157" s="209"/>
      <c r="I7157" s="209"/>
      <c r="J7157" s="209"/>
      <c r="K7157" s="209"/>
    </row>
    <row r="7158" spans="5:11" x14ac:dyDescent="0.25">
      <c r="E7158" s="209"/>
      <c r="F7158" s="209"/>
      <c r="G7158" s="209"/>
      <c r="H7158" s="209"/>
      <c r="I7158" s="209"/>
      <c r="J7158" s="209"/>
      <c r="K7158" s="209"/>
    </row>
    <row r="7159" spans="5:11" x14ac:dyDescent="0.25">
      <c r="E7159" s="209"/>
      <c r="F7159" s="209"/>
      <c r="G7159" s="209"/>
      <c r="H7159" s="209"/>
      <c r="I7159" s="209"/>
      <c r="J7159" s="209"/>
      <c r="K7159" s="209"/>
    </row>
    <row r="7160" spans="5:11" x14ac:dyDescent="0.25">
      <c r="E7160" s="209"/>
      <c r="F7160" s="209"/>
      <c r="G7160" s="209"/>
      <c r="H7160" s="209"/>
      <c r="I7160" s="209"/>
      <c r="J7160" s="209"/>
      <c r="K7160" s="209"/>
    </row>
    <row r="7161" spans="5:11" x14ac:dyDescent="0.25">
      <c r="E7161" s="209"/>
      <c r="F7161" s="209"/>
      <c r="G7161" s="209"/>
      <c r="H7161" s="209"/>
      <c r="I7161" s="209"/>
      <c r="J7161" s="209"/>
      <c r="K7161" s="209"/>
    </row>
    <row r="7162" spans="5:11" x14ac:dyDescent="0.25">
      <c r="E7162" s="209"/>
      <c r="F7162" s="209"/>
      <c r="G7162" s="209"/>
      <c r="H7162" s="209"/>
      <c r="I7162" s="209"/>
      <c r="J7162" s="209"/>
      <c r="K7162" s="209"/>
    </row>
    <row r="7163" spans="5:11" x14ac:dyDescent="0.25">
      <c r="E7163" s="209"/>
      <c r="F7163" s="209"/>
      <c r="G7163" s="209"/>
      <c r="H7163" s="209"/>
      <c r="I7163" s="209"/>
      <c r="J7163" s="209"/>
      <c r="K7163" s="209"/>
    </row>
    <row r="7164" spans="5:11" x14ac:dyDescent="0.25">
      <c r="E7164" s="209"/>
      <c r="F7164" s="209"/>
      <c r="G7164" s="209"/>
      <c r="H7164" s="209"/>
      <c r="I7164" s="209"/>
      <c r="J7164" s="209"/>
      <c r="K7164" s="209"/>
    </row>
    <row r="7165" spans="5:11" x14ac:dyDescent="0.25">
      <c r="E7165" s="209"/>
      <c r="F7165" s="209"/>
      <c r="G7165" s="209"/>
      <c r="H7165" s="209"/>
      <c r="I7165" s="209"/>
      <c r="J7165" s="209"/>
      <c r="K7165" s="209"/>
    </row>
    <row r="7166" spans="5:11" x14ac:dyDescent="0.25">
      <c r="E7166" s="209"/>
      <c r="F7166" s="209"/>
      <c r="G7166" s="209"/>
      <c r="H7166" s="209"/>
      <c r="I7166" s="209"/>
      <c r="J7166" s="209"/>
      <c r="K7166" s="209"/>
    </row>
    <row r="7167" spans="5:11" x14ac:dyDescent="0.25">
      <c r="E7167" s="209"/>
      <c r="F7167" s="209"/>
      <c r="G7167" s="209"/>
      <c r="H7167" s="209"/>
      <c r="I7167" s="209"/>
      <c r="J7167" s="209"/>
      <c r="K7167" s="209"/>
    </row>
    <row r="7168" spans="5:11" x14ac:dyDescent="0.25">
      <c r="E7168" s="209"/>
      <c r="F7168" s="209"/>
      <c r="G7168" s="209"/>
      <c r="H7168" s="209"/>
      <c r="I7168" s="209"/>
      <c r="J7168" s="209"/>
      <c r="K7168" s="209"/>
    </row>
    <row r="7169" spans="5:11" x14ac:dyDescent="0.25">
      <c r="E7169" s="209"/>
      <c r="F7169" s="209"/>
      <c r="G7169" s="209"/>
      <c r="H7169" s="209"/>
      <c r="I7169" s="209"/>
      <c r="J7169" s="209"/>
      <c r="K7169" s="209"/>
    </row>
    <row r="7170" spans="5:11" x14ac:dyDescent="0.25">
      <c r="E7170" s="209"/>
      <c r="F7170" s="209"/>
      <c r="G7170" s="209"/>
      <c r="H7170" s="209"/>
      <c r="I7170" s="209"/>
      <c r="J7170" s="209"/>
      <c r="K7170" s="209"/>
    </row>
    <row r="7171" spans="5:11" x14ac:dyDescent="0.25">
      <c r="E7171" s="209"/>
      <c r="F7171" s="209"/>
      <c r="G7171" s="209"/>
      <c r="H7171" s="209"/>
      <c r="I7171" s="209"/>
      <c r="J7171" s="209"/>
      <c r="K7171" s="209"/>
    </row>
    <row r="7172" spans="5:11" x14ac:dyDescent="0.25">
      <c r="E7172" s="209"/>
      <c r="F7172" s="209"/>
      <c r="G7172" s="209"/>
      <c r="H7172" s="209"/>
      <c r="I7172" s="209"/>
      <c r="J7172" s="209"/>
      <c r="K7172" s="209"/>
    </row>
    <row r="7173" spans="5:11" x14ac:dyDescent="0.25">
      <c r="E7173" s="209"/>
      <c r="F7173" s="209"/>
      <c r="G7173" s="209"/>
      <c r="H7173" s="209"/>
      <c r="I7173" s="209"/>
      <c r="J7173" s="209"/>
      <c r="K7173" s="209"/>
    </row>
    <row r="7174" spans="5:11" x14ac:dyDescent="0.25">
      <c r="E7174" s="209"/>
      <c r="F7174" s="209"/>
      <c r="G7174" s="209"/>
      <c r="H7174" s="209"/>
      <c r="I7174" s="209"/>
      <c r="J7174" s="209"/>
      <c r="K7174" s="209"/>
    </row>
    <row r="7175" spans="5:11" x14ac:dyDescent="0.25">
      <c r="E7175" s="209"/>
      <c r="F7175" s="209"/>
      <c r="G7175" s="209"/>
      <c r="H7175" s="209"/>
      <c r="I7175" s="209"/>
      <c r="J7175" s="209"/>
      <c r="K7175" s="209"/>
    </row>
    <row r="7176" spans="5:11" x14ac:dyDescent="0.25">
      <c r="E7176" s="209"/>
      <c r="F7176" s="209"/>
      <c r="G7176" s="209"/>
      <c r="H7176" s="209"/>
      <c r="I7176" s="209"/>
      <c r="J7176" s="209"/>
      <c r="K7176" s="209"/>
    </row>
    <row r="7177" spans="5:11" x14ac:dyDescent="0.25">
      <c r="E7177" s="209"/>
      <c r="F7177" s="209"/>
      <c r="G7177" s="209"/>
      <c r="H7177" s="209"/>
      <c r="I7177" s="209"/>
      <c r="J7177" s="209"/>
      <c r="K7177" s="209"/>
    </row>
    <row r="7178" spans="5:11" x14ac:dyDescent="0.25">
      <c r="E7178" s="209"/>
      <c r="F7178" s="209"/>
      <c r="G7178" s="209"/>
      <c r="H7178" s="209"/>
      <c r="I7178" s="209"/>
      <c r="J7178" s="209"/>
      <c r="K7178" s="209"/>
    </row>
    <row r="7179" spans="5:11" x14ac:dyDescent="0.25">
      <c r="E7179" s="209"/>
      <c r="F7179" s="209"/>
      <c r="G7179" s="209"/>
      <c r="H7179" s="209"/>
      <c r="I7179" s="209"/>
      <c r="J7179" s="209"/>
      <c r="K7179" s="209"/>
    </row>
    <row r="7180" spans="5:11" x14ac:dyDescent="0.25">
      <c r="E7180" s="209"/>
      <c r="F7180" s="209"/>
      <c r="G7180" s="209"/>
      <c r="H7180" s="209"/>
      <c r="I7180" s="209"/>
      <c r="J7180" s="209"/>
      <c r="K7180" s="209"/>
    </row>
    <row r="7181" spans="5:11" x14ac:dyDescent="0.25">
      <c r="E7181" s="209"/>
      <c r="F7181" s="209"/>
      <c r="G7181" s="209"/>
      <c r="H7181" s="209"/>
      <c r="I7181" s="209"/>
      <c r="J7181" s="209"/>
      <c r="K7181" s="209"/>
    </row>
    <row r="7182" spans="5:11" x14ac:dyDescent="0.25">
      <c r="E7182" s="209"/>
      <c r="F7182" s="209"/>
      <c r="G7182" s="209"/>
      <c r="H7182" s="209"/>
      <c r="I7182" s="209"/>
      <c r="J7182" s="209"/>
      <c r="K7182" s="209"/>
    </row>
    <row r="7183" spans="5:11" x14ac:dyDescent="0.25">
      <c r="E7183" s="209"/>
      <c r="F7183" s="209"/>
      <c r="G7183" s="209"/>
      <c r="H7183" s="209"/>
      <c r="I7183" s="209"/>
      <c r="J7183" s="209"/>
      <c r="K7183" s="209"/>
    </row>
    <row r="7184" spans="5:11" x14ac:dyDescent="0.25">
      <c r="E7184" s="209"/>
      <c r="F7184" s="209"/>
      <c r="G7184" s="209"/>
      <c r="H7184" s="209"/>
      <c r="I7184" s="209"/>
      <c r="J7184" s="209"/>
      <c r="K7184" s="209"/>
    </row>
    <row r="7185" spans="5:11" x14ac:dyDescent="0.25">
      <c r="E7185" s="209"/>
      <c r="F7185" s="209"/>
      <c r="G7185" s="209"/>
      <c r="H7185" s="209"/>
      <c r="I7185" s="209"/>
      <c r="J7185" s="209"/>
      <c r="K7185" s="209"/>
    </row>
    <row r="7186" spans="5:11" x14ac:dyDescent="0.25">
      <c r="E7186" s="209"/>
      <c r="F7186" s="209"/>
      <c r="G7186" s="209"/>
      <c r="H7186" s="209"/>
      <c r="I7186" s="209"/>
      <c r="J7186" s="209"/>
      <c r="K7186" s="209"/>
    </row>
    <row r="7187" spans="5:11" x14ac:dyDescent="0.25">
      <c r="E7187" s="209"/>
      <c r="F7187" s="209"/>
      <c r="G7187" s="209"/>
      <c r="H7187" s="209"/>
      <c r="I7187" s="209"/>
      <c r="J7187" s="209"/>
      <c r="K7187" s="209"/>
    </row>
    <row r="7188" spans="5:11" x14ac:dyDescent="0.25">
      <c r="E7188" s="209"/>
      <c r="F7188" s="209"/>
      <c r="G7188" s="209"/>
      <c r="H7188" s="209"/>
      <c r="I7188" s="209"/>
      <c r="J7188" s="209"/>
      <c r="K7188" s="209"/>
    </row>
    <row r="7189" spans="5:11" x14ac:dyDescent="0.25">
      <c r="E7189" s="209"/>
      <c r="F7189" s="209"/>
      <c r="G7189" s="209"/>
      <c r="H7189" s="209"/>
      <c r="I7189" s="209"/>
      <c r="J7189" s="209"/>
      <c r="K7189" s="209"/>
    </row>
    <row r="7190" spans="5:11" x14ac:dyDescent="0.25">
      <c r="E7190" s="209"/>
      <c r="F7190" s="209"/>
      <c r="G7190" s="209"/>
      <c r="H7190" s="209"/>
      <c r="I7190" s="209"/>
      <c r="J7190" s="209"/>
      <c r="K7190" s="209"/>
    </row>
    <row r="7191" spans="5:11" x14ac:dyDescent="0.25">
      <c r="E7191" s="209"/>
      <c r="F7191" s="209"/>
      <c r="G7191" s="209"/>
      <c r="H7191" s="209"/>
      <c r="I7191" s="209"/>
      <c r="J7191" s="209"/>
      <c r="K7191" s="209"/>
    </row>
    <row r="7192" spans="5:11" x14ac:dyDescent="0.25">
      <c r="E7192" s="209"/>
      <c r="F7192" s="209"/>
      <c r="G7192" s="209"/>
      <c r="H7192" s="209"/>
      <c r="I7192" s="209"/>
      <c r="J7192" s="209"/>
      <c r="K7192" s="209"/>
    </row>
    <row r="7193" spans="5:11" x14ac:dyDescent="0.25">
      <c r="E7193" s="209"/>
      <c r="F7193" s="209"/>
      <c r="G7193" s="209"/>
      <c r="H7193" s="209"/>
      <c r="I7193" s="209"/>
      <c r="J7193" s="209"/>
      <c r="K7193" s="209"/>
    </row>
    <row r="7194" spans="5:11" x14ac:dyDescent="0.25">
      <c r="E7194" s="209"/>
      <c r="F7194" s="209"/>
      <c r="G7194" s="209"/>
      <c r="H7194" s="209"/>
      <c r="I7194" s="209"/>
      <c r="J7194" s="209"/>
      <c r="K7194" s="209"/>
    </row>
    <row r="7195" spans="5:11" x14ac:dyDescent="0.25">
      <c r="E7195" s="209"/>
      <c r="F7195" s="209"/>
      <c r="G7195" s="209"/>
      <c r="H7195" s="209"/>
      <c r="I7195" s="209"/>
      <c r="J7195" s="209"/>
      <c r="K7195" s="209"/>
    </row>
    <row r="7196" spans="5:11" x14ac:dyDescent="0.25">
      <c r="E7196" s="209"/>
      <c r="F7196" s="209"/>
      <c r="G7196" s="209"/>
      <c r="H7196" s="209"/>
      <c r="I7196" s="209"/>
      <c r="J7196" s="209"/>
      <c r="K7196" s="209"/>
    </row>
    <row r="7197" spans="5:11" x14ac:dyDescent="0.25">
      <c r="E7197" s="209"/>
      <c r="F7197" s="209"/>
      <c r="G7197" s="209"/>
      <c r="H7197" s="209"/>
      <c r="I7197" s="209"/>
      <c r="J7197" s="209"/>
      <c r="K7197" s="209"/>
    </row>
    <row r="7198" spans="5:11" x14ac:dyDescent="0.25">
      <c r="E7198" s="209"/>
      <c r="F7198" s="209"/>
      <c r="G7198" s="209"/>
      <c r="H7198" s="209"/>
      <c r="I7198" s="209"/>
      <c r="J7198" s="209"/>
      <c r="K7198" s="209"/>
    </row>
    <row r="7199" spans="5:11" x14ac:dyDescent="0.25">
      <c r="E7199" s="209"/>
      <c r="F7199" s="209"/>
      <c r="G7199" s="209"/>
      <c r="H7199" s="209"/>
      <c r="I7199" s="209"/>
      <c r="J7199" s="209"/>
      <c r="K7199" s="209"/>
    </row>
    <row r="7200" spans="5:11" x14ac:dyDescent="0.25">
      <c r="E7200" s="209"/>
      <c r="F7200" s="209"/>
      <c r="G7200" s="209"/>
      <c r="H7200" s="209"/>
      <c r="I7200" s="209"/>
      <c r="J7200" s="209"/>
      <c r="K7200" s="209"/>
    </row>
    <row r="7201" spans="5:11" x14ac:dyDescent="0.25">
      <c r="E7201" s="209"/>
      <c r="F7201" s="209"/>
      <c r="G7201" s="209"/>
      <c r="H7201" s="209"/>
      <c r="I7201" s="209"/>
      <c r="J7201" s="209"/>
      <c r="K7201" s="209"/>
    </row>
    <row r="7202" spans="5:11" x14ac:dyDescent="0.25">
      <c r="E7202" s="209"/>
      <c r="F7202" s="209"/>
      <c r="G7202" s="209"/>
      <c r="H7202" s="209"/>
      <c r="I7202" s="209"/>
      <c r="J7202" s="209"/>
      <c r="K7202" s="209"/>
    </row>
    <row r="7203" spans="5:11" x14ac:dyDescent="0.25">
      <c r="E7203" s="209"/>
      <c r="F7203" s="209"/>
      <c r="G7203" s="209"/>
      <c r="H7203" s="209"/>
      <c r="I7203" s="209"/>
      <c r="J7203" s="209"/>
      <c r="K7203" s="209"/>
    </row>
    <row r="7204" spans="5:11" x14ac:dyDescent="0.25">
      <c r="E7204" s="209"/>
      <c r="F7204" s="209"/>
      <c r="G7204" s="209"/>
      <c r="H7204" s="209"/>
      <c r="I7204" s="209"/>
      <c r="J7204" s="209"/>
      <c r="K7204" s="209"/>
    </row>
    <row r="7205" spans="5:11" x14ac:dyDescent="0.25">
      <c r="E7205" s="209"/>
      <c r="F7205" s="209"/>
      <c r="G7205" s="209"/>
      <c r="H7205" s="209"/>
      <c r="I7205" s="209"/>
      <c r="J7205" s="209"/>
      <c r="K7205" s="209"/>
    </row>
    <row r="7206" spans="5:11" x14ac:dyDescent="0.25">
      <c r="E7206" s="209"/>
      <c r="F7206" s="209"/>
      <c r="G7206" s="209"/>
      <c r="H7206" s="209"/>
      <c r="I7206" s="209"/>
      <c r="J7206" s="209"/>
      <c r="K7206" s="209"/>
    </row>
    <row r="7207" spans="5:11" x14ac:dyDescent="0.25">
      <c r="E7207" s="209"/>
      <c r="F7207" s="209"/>
      <c r="G7207" s="209"/>
      <c r="H7207" s="209"/>
      <c r="I7207" s="209"/>
      <c r="J7207" s="209"/>
      <c r="K7207" s="209"/>
    </row>
    <row r="7208" spans="5:11" x14ac:dyDescent="0.25">
      <c r="E7208" s="209"/>
      <c r="F7208" s="209"/>
      <c r="G7208" s="209"/>
      <c r="H7208" s="209"/>
      <c r="I7208" s="209"/>
      <c r="J7208" s="209"/>
      <c r="K7208" s="209"/>
    </row>
    <row r="7209" spans="5:11" x14ac:dyDescent="0.25">
      <c r="E7209" s="209"/>
      <c r="F7209" s="209"/>
      <c r="G7209" s="209"/>
      <c r="H7209" s="209"/>
      <c r="I7209" s="209"/>
      <c r="J7209" s="209"/>
      <c r="K7209" s="209"/>
    </row>
    <row r="7210" spans="5:11" x14ac:dyDescent="0.25">
      <c r="E7210" s="209"/>
      <c r="F7210" s="209"/>
      <c r="G7210" s="209"/>
      <c r="H7210" s="209"/>
      <c r="I7210" s="209"/>
      <c r="J7210" s="209"/>
      <c r="K7210" s="209"/>
    </row>
    <row r="7211" spans="5:11" x14ac:dyDescent="0.25">
      <c r="E7211" s="209"/>
      <c r="F7211" s="209"/>
      <c r="G7211" s="209"/>
      <c r="H7211" s="209"/>
      <c r="I7211" s="209"/>
      <c r="J7211" s="209"/>
      <c r="K7211" s="209"/>
    </row>
    <row r="7212" spans="5:11" x14ac:dyDescent="0.25">
      <c r="E7212" s="209"/>
      <c r="F7212" s="209"/>
      <c r="G7212" s="209"/>
      <c r="H7212" s="209"/>
      <c r="I7212" s="209"/>
      <c r="J7212" s="209"/>
      <c r="K7212" s="209"/>
    </row>
    <row r="7213" spans="5:11" x14ac:dyDescent="0.25">
      <c r="E7213" s="209"/>
      <c r="F7213" s="209"/>
      <c r="G7213" s="209"/>
      <c r="H7213" s="209"/>
      <c r="I7213" s="209"/>
      <c r="J7213" s="209"/>
      <c r="K7213" s="209"/>
    </row>
    <row r="7214" spans="5:11" x14ac:dyDescent="0.25">
      <c r="E7214" s="209"/>
      <c r="F7214" s="209"/>
      <c r="G7214" s="209"/>
      <c r="H7214" s="209"/>
      <c r="I7214" s="209"/>
      <c r="J7214" s="209"/>
      <c r="K7214" s="209"/>
    </row>
    <row r="7215" spans="5:11" x14ac:dyDescent="0.25">
      <c r="E7215" s="209"/>
      <c r="F7215" s="209"/>
      <c r="G7215" s="209"/>
      <c r="H7215" s="209"/>
      <c r="I7215" s="209"/>
      <c r="J7215" s="209"/>
      <c r="K7215" s="209"/>
    </row>
    <row r="7216" spans="5:11" x14ac:dyDescent="0.25">
      <c r="E7216" s="209"/>
      <c r="F7216" s="209"/>
      <c r="G7216" s="209"/>
      <c r="H7216" s="209"/>
      <c r="I7216" s="209"/>
      <c r="J7216" s="209"/>
      <c r="K7216" s="209"/>
    </row>
    <row r="7217" spans="5:11" x14ac:dyDescent="0.25">
      <c r="E7217" s="209"/>
      <c r="F7217" s="209"/>
      <c r="G7217" s="209"/>
      <c r="H7217" s="209"/>
      <c r="I7217" s="209"/>
      <c r="J7217" s="209"/>
      <c r="K7217" s="209"/>
    </row>
    <row r="7218" spans="5:11" x14ac:dyDescent="0.25">
      <c r="E7218" s="209"/>
      <c r="F7218" s="209"/>
      <c r="G7218" s="209"/>
      <c r="H7218" s="209"/>
      <c r="I7218" s="209"/>
      <c r="J7218" s="209"/>
      <c r="K7218" s="209"/>
    </row>
    <row r="7219" spans="5:11" x14ac:dyDescent="0.25">
      <c r="E7219" s="209"/>
      <c r="F7219" s="209"/>
      <c r="G7219" s="209"/>
      <c r="H7219" s="209"/>
      <c r="I7219" s="209"/>
      <c r="J7219" s="209"/>
      <c r="K7219" s="209"/>
    </row>
    <row r="7220" spans="5:11" x14ac:dyDescent="0.25">
      <c r="E7220" s="209"/>
      <c r="F7220" s="209"/>
      <c r="G7220" s="209"/>
      <c r="H7220" s="209"/>
      <c r="I7220" s="209"/>
      <c r="J7220" s="209"/>
      <c r="K7220" s="209"/>
    </row>
    <row r="7221" spans="5:11" x14ac:dyDescent="0.25">
      <c r="E7221" s="209"/>
      <c r="F7221" s="209"/>
      <c r="G7221" s="209"/>
      <c r="H7221" s="209"/>
      <c r="I7221" s="209"/>
      <c r="J7221" s="209"/>
      <c r="K7221" s="209"/>
    </row>
    <row r="7222" spans="5:11" x14ac:dyDescent="0.25">
      <c r="E7222" s="209"/>
      <c r="F7222" s="209"/>
      <c r="G7222" s="209"/>
      <c r="H7222" s="209"/>
      <c r="I7222" s="209"/>
      <c r="J7222" s="209"/>
      <c r="K7222" s="209"/>
    </row>
    <row r="7223" spans="5:11" x14ac:dyDescent="0.25">
      <c r="E7223" s="209"/>
      <c r="F7223" s="209"/>
      <c r="G7223" s="209"/>
      <c r="H7223" s="209"/>
      <c r="I7223" s="209"/>
      <c r="J7223" s="209"/>
      <c r="K7223" s="209"/>
    </row>
    <row r="7224" spans="5:11" x14ac:dyDescent="0.25">
      <c r="E7224" s="209"/>
      <c r="F7224" s="209"/>
      <c r="G7224" s="209"/>
      <c r="H7224" s="209"/>
      <c r="I7224" s="209"/>
      <c r="J7224" s="209"/>
      <c r="K7224" s="209"/>
    </row>
    <row r="7225" spans="5:11" x14ac:dyDescent="0.25">
      <c r="E7225" s="209"/>
      <c r="F7225" s="209"/>
      <c r="G7225" s="209"/>
      <c r="H7225" s="209"/>
      <c r="I7225" s="209"/>
      <c r="J7225" s="209"/>
      <c r="K7225" s="209"/>
    </row>
    <row r="7226" spans="5:11" x14ac:dyDescent="0.25">
      <c r="E7226" s="209"/>
      <c r="F7226" s="209"/>
      <c r="G7226" s="209"/>
      <c r="H7226" s="209"/>
      <c r="I7226" s="209"/>
      <c r="J7226" s="209"/>
      <c r="K7226" s="209"/>
    </row>
    <row r="7227" spans="5:11" x14ac:dyDescent="0.25">
      <c r="E7227" s="209"/>
      <c r="F7227" s="209"/>
      <c r="G7227" s="209"/>
      <c r="H7227" s="209"/>
      <c r="I7227" s="209"/>
      <c r="J7227" s="209"/>
      <c r="K7227" s="209"/>
    </row>
    <row r="7228" spans="5:11" x14ac:dyDescent="0.25">
      <c r="E7228" s="209"/>
      <c r="F7228" s="209"/>
      <c r="G7228" s="209"/>
      <c r="H7228" s="209"/>
      <c r="I7228" s="209"/>
      <c r="J7228" s="209"/>
      <c r="K7228" s="209"/>
    </row>
    <row r="7229" spans="5:11" x14ac:dyDescent="0.25">
      <c r="E7229" s="209"/>
      <c r="F7229" s="209"/>
      <c r="G7229" s="209"/>
      <c r="H7229" s="209"/>
      <c r="I7229" s="209"/>
      <c r="J7229" s="209"/>
      <c r="K7229" s="209"/>
    </row>
    <row r="7230" spans="5:11" x14ac:dyDescent="0.25">
      <c r="E7230" s="209"/>
      <c r="F7230" s="209"/>
      <c r="G7230" s="209"/>
      <c r="H7230" s="209"/>
      <c r="I7230" s="209"/>
      <c r="J7230" s="209"/>
      <c r="K7230" s="209"/>
    </row>
    <row r="7231" spans="5:11" x14ac:dyDescent="0.25">
      <c r="E7231" s="209"/>
      <c r="F7231" s="209"/>
      <c r="G7231" s="209"/>
      <c r="H7231" s="209"/>
      <c r="I7231" s="209"/>
      <c r="J7231" s="209"/>
      <c r="K7231" s="209"/>
    </row>
    <row r="7232" spans="5:11" x14ac:dyDescent="0.25">
      <c r="E7232" s="209"/>
      <c r="F7232" s="209"/>
      <c r="G7232" s="209"/>
      <c r="H7232" s="209"/>
      <c r="I7232" s="209"/>
      <c r="J7232" s="209"/>
      <c r="K7232" s="209"/>
    </row>
    <row r="7233" spans="5:11" x14ac:dyDescent="0.25">
      <c r="E7233" s="209"/>
      <c r="F7233" s="209"/>
      <c r="G7233" s="209"/>
      <c r="H7233" s="209"/>
      <c r="I7233" s="209"/>
      <c r="J7233" s="209"/>
      <c r="K7233" s="209"/>
    </row>
    <row r="7234" spans="5:11" x14ac:dyDescent="0.25">
      <c r="E7234" s="209"/>
      <c r="F7234" s="209"/>
      <c r="G7234" s="209"/>
      <c r="H7234" s="209"/>
      <c r="I7234" s="209"/>
      <c r="J7234" s="209"/>
      <c r="K7234" s="209"/>
    </row>
    <row r="7235" spans="5:11" x14ac:dyDescent="0.25">
      <c r="E7235" s="209"/>
      <c r="F7235" s="209"/>
      <c r="G7235" s="209"/>
      <c r="H7235" s="209"/>
      <c r="I7235" s="209"/>
      <c r="J7235" s="209"/>
      <c r="K7235" s="209"/>
    </row>
    <row r="7236" spans="5:11" x14ac:dyDescent="0.25">
      <c r="E7236" s="209"/>
      <c r="F7236" s="209"/>
      <c r="G7236" s="209"/>
      <c r="H7236" s="209"/>
      <c r="I7236" s="209"/>
      <c r="J7236" s="209"/>
      <c r="K7236" s="209"/>
    </row>
    <row r="7237" spans="5:11" x14ac:dyDescent="0.25">
      <c r="E7237" s="209"/>
      <c r="F7237" s="209"/>
      <c r="G7237" s="209"/>
      <c r="H7237" s="209"/>
      <c r="I7237" s="209"/>
      <c r="J7237" s="209"/>
      <c r="K7237" s="209"/>
    </row>
    <row r="7238" spans="5:11" x14ac:dyDescent="0.25">
      <c r="E7238" s="209"/>
      <c r="F7238" s="209"/>
      <c r="G7238" s="209"/>
      <c r="H7238" s="209"/>
      <c r="I7238" s="209"/>
      <c r="J7238" s="209"/>
      <c r="K7238" s="209"/>
    </row>
    <row r="7239" spans="5:11" x14ac:dyDescent="0.25">
      <c r="E7239" s="209"/>
      <c r="F7239" s="209"/>
      <c r="G7239" s="209"/>
      <c r="H7239" s="209"/>
      <c r="I7239" s="209"/>
      <c r="J7239" s="209"/>
      <c r="K7239" s="209"/>
    </row>
    <row r="7240" spans="5:11" x14ac:dyDescent="0.25">
      <c r="E7240" s="209"/>
      <c r="F7240" s="209"/>
      <c r="G7240" s="209"/>
      <c r="H7240" s="209"/>
      <c r="I7240" s="209"/>
      <c r="J7240" s="209"/>
      <c r="K7240" s="209"/>
    </row>
    <row r="7241" spans="5:11" x14ac:dyDescent="0.25">
      <c r="E7241" s="209"/>
      <c r="F7241" s="209"/>
      <c r="G7241" s="209"/>
      <c r="H7241" s="209"/>
      <c r="I7241" s="209"/>
      <c r="J7241" s="209"/>
      <c r="K7241" s="209"/>
    </row>
    <row r="7242" spans="5:11" x14ac:dyDescent="0.25">
      <c r="E7242" s="209"/>
      <c r="F7242" s="209"/>
      <c r="G7242" s="209"/>
      <c r="H7242" s="209"/>
      <c r="I7242" s="209"/>
      <c r="J7242" s="209"/>
      <c r="K7242" s="209"/>
    </row>
    <row r="7243" spans="5:11" x14ac:dyDescent="0.25">
      <c r="E7243" s="209"/>
      <c r="F7243" s="209"/>
      <c r="G7243" s="209"/>
      <c r="H7243" s="209"/>
      <c r="I7243" s="209"/>
      <c r="J7243" s="209"/>
      <c r="K7243" s="209"/>
    </row>
    <row r="7244" spans="5:11" x14ac:dyDescent="0.25">
      <c r="E7244" s="209"/>
      <c r="F7244" s="209"/>
      <c r="G7244" s="209"/>
      <c r="H7244" s="209"/>
      <c r="I7244" s="209"/>
      <c r="J7244" s="209"/>
      <c r="K7244" s="209"/>
    </row>
    <row r="7245" spans="5:11" x14ac:dyDescent="0.25">
      <c r="E7245" s="209"/>
      <c r="F7245" s="209"/>
      <c r="G7245" s="209"/>
      <c r="H7245" s="209"/>
      <c r="I7245" s="209"/>
      <c r="J7245" s="209"/>
      <c r="K7245" s="209"/>
    </row>
    <row r="7246" spans="5:11" x14ac:dyDescent="0.25">
      <c r="E7246" s="209"/>
      <c r="F7246" s="209"/>
      <c r="G7246" s="209"/>
      <c r="H7246" s="209"/>
      <c r="I7246" s="209"/>
      <c r="J7246" s="209"/>
      <c r="K7246" s="209"/>
    </row>
    <row r="7247" spans="5:11" x14ac:dyDescent="0.25">
      <c r="E7247" s="209"/>
      <c r="F7247" s="209"/>
      <c r="G7247" s="209"/>
      <c r="H7247" s="209"/>
      <c r="I7247" s="209"/>
      <c r="J7247" s="209"/>
      <c r="K7247" s="209"/>
    </row>
    <row r="7248" spans="5:11" x14ac:dyDescent="0.25">
      <c r="E7248" s="209"/>
      <c r="F7248" s="209"/>
      <c r="G7248" s="209"/>
      <c r="H7248" s="209"/>
      <c r="I7248" s="209"/>
      <c r="J7248" s="209"/>
      <c r="K7248" s="209"/>
    </row>
    <row r="7249" spans="5:11" x14ac:dyDescent="0.25">
      <c r="E7249" s="209"/>
      <c r="F7249" s="209"/>
      <c r="G7249" s="209"/>
      <c r="H7249" s="209"/>
      <c r="I7249" s="209"/>
      <c r="J7249" s="209"/>
      <c r="K7249" s="209"/>
    </row>
    <row r="7250" spans="5:11" x14ac:dyDescent="0.25">
      <c r="E7250" s="209"/>
      <c r="F7250" s="209"/>
      <c r="G7250" s="209"/>
      <c r="H7250" s="209"/>
      <c r="I7250" s="209"/>
      <c r="J7250" s="209"/>
      <c r="K7250" s="209"/>
    </row>
    <row r="7251" spans="5:11" x14ac:dyDescent="0.25">
      <c r="E7251" s="209"/>
      <c r="F7251" s="209"/>
      <c r="G7251" s="209"/>
      <c r="H7251" s="209"/>
      <c r="I7251" s="209"/>
      <c r="J7251" s="209"/>
      <c r="K7251" s="209"/>
    </row>
    <row r="7252" spans="5:11" x14ac:dyDescent="0.25">
      <c r="E7252" s="209"/>
      <c r="F7252" s="209"/>
      <c r="G7252" s="209"/>
      <c r="H7252" s="209"/>
      <c r="I7252" s="209"/>
      <c r="J7252" s="209"/>
      <c r="K7252" s="209"/>
    </row>
    <row r="7253" spans="5:11" x14ac:dyDescent="0.25">
      <c r="E7253" s="209"/>
      <c r="F7253" s="209"/>
      <c r="G7253" s="209"/>
      <c r="H7253" s="209"/>
      <c r="I7253" s="209"/>
      <c r="J7253" s="209"/>
      <c r="K7253" s="209"/>
    </row>
    <row r="7254" spans="5:11" x14ac:dyDescent="0.25">
      <c r="E7254" s="209"/>
      <c r="F7254" s="209"/>
      <c r="G7254" s="209"/>
      <c r="H7254" s="209"/>
      <c r="I7254" s="209"/>
      <c r="J7254" s="209"/>
      <c r="K7254" s="209"/>
    </row>
    <row r="7255" spans="5:11" x14ac:dyDescent="0.25">
      <c r="E7255" s="209"/>
      <c r="F7255" s="209"/>
      <c r="G7255" s="209"/>
      <c r="H7255" s="209"/>
      <c r="I7255" s="209"/>
      <c r="J7255" s="209"/>
      <c r="K7255" s="209"/>
    </row>
    <row r="7256" spans="5:11" x14ac:dyDescent="0.25">
      <c r="E7256" s="209"/>
      <c r="F7256" s="209"/>
      <c r="G7256" s="209"/>
      <c r="H7256" s="209"/>
      <c r="I7256" s="209"/>
      <c r="J7256" s="209"/>
      <c r="K7256" s="209"/>
    </row>
    <row r="7257" spans="5:11" x14ac:dyDescent="0.25">
      <c r="E7257" s="209"/>
      <c r="F7257" s="209"/>
      <c r="G7257" s="209"/>
      <c r="H7257" s="209"/>
      <c r="I7257" s="209"/>
      <c r="J7257" s="209"/>
      <c r="K7257" s="209"/>
    </row>
    <row r="7258" spans="5:11" x14ac:dyDescent="0.25">
      <c r="E7258" s="209"/>
      <c r="F7258" s="209"/>
      <c r="G7258" s="209"/>
      <c r="H7258" s="209"/>
      <c r="I7258" s="209"/>
      <c r="J7258" s="209"/>
      <c r="K7258" s="209"/>
    </row>
    <row r="7259" spans="5:11" x14ac:dyDescent="0.25">
      <c r="E7259" s="209"/>
      <c r="F7259" s="209"/>
      <c r="G7259" s="209"/>
      <c r="H7259" s="209"/>
      <c r="I7259" s="209"/>
      <c r="J7259" s="209"/>
      <c r="K7259" s="209"/>
    </row>
    <row r="7260" spans="5:11" x14ac:dyDescent="0.25">
      <c r="E7260" s="209"/>
      <c r="F7260" s="209"/>
      <c r="G7260" s="209"/>
      <c r="H7260" s="209"/>
      <c r="I7260" s="209"/>
      <c r="J7260" s="209"/>
      <c r="K7260" s="209"/>
    </row>
    <row r="7261" spans="5:11" x14ac:dyDescent="0.25">
      <c r="E7261" s="209"/>
      <c r="F7261" s="209"/>
      <c r="G7261" s="209"/>
      <c r="H7261" s="209"/>
      <c r="I7261" s="209"/>
      <c r="J7261" s="209"/>
      <c r="K7261" s="209"/>
    </row>
    <row r="7262" spans="5:11" x14ac:dyDescent="0.25">
      <c r="E7262" s="209"/>
      <c r="F7262" s="209"/>
      <c r="G7262" s="209"/>
      <c r="H7262" s="209"/>
      <c r="I7262" s="209"/>
      <c r="J7262" s="209"/>
      <c r="K7262" s="209"/>
    </row>
    <row r="7263" spans="5:11" x14ac:dyDescent="0.25">
      <c r="E7263" s="209"/>
      <c r="F7263" s="209"/>
      <c r="G7263" s="209"/>
      <c r="H7263" s="209"/>
      <c r="I7263" s="209"/>
      <c r="J7263" s="209"/>
      <c r="K7263" s="209"/>
    </row>
    <row r="7264" spans="5:11" x14ac:dyDescent="0.25">
      <c r="E7264" s="209"/>
      <c r="F7264" s="209"/>
      <c r="G7264" s="209"/>
      <c r="H7264" s="209"/>
      <c r="I7264" s="209"/>
      <c r="J7264" s="209"/>
      <c r="K7264" s="209"/>
    </row>
    <row r="7265" spans="5:11" x14ac:dyDescent="0.25">
      <c r="E7265" s="209"/>
      <c r="F7265" s="209"/>
      <c r="G7265" s="209"/>
      <c r="H7265" s="209"/>
      <c r="I7265" s="209"/>
      <c r="J7265" s="209"/>
      <c r="K7265" s="209"/>
    </row>
    <row r="7266" spans="5:11" x14ac:dyDescent="0.25">
      <c r="E7266" s="209"/>
      <c r="F7266" s="209"/>
      <c r="G7266" s="209"/>
      <c r="H7266" s="209"/>
      <c r="I7266" s="209"/>
      <c r="J7266" s="209"/>
      <c r="K7266" s="209"/>
    </row>
    <row r="7267" spans="5:11" x14ac:dyDescent="0.25">
      <c r="E7267" s="209"/>
      <c r="F7267" s="209"/>
      <c r="G7267" s="209"/>
      <c r="H7267" s="209"/>
      <c r="I7267" s="209"/>
      <c r="J7267" s="209"/>
      <c r="K7267" s="209"/>
    </row>
    <row r="7268" spans="5:11" x14ac:dyDescent="0.25">
      <c r="E7268" s="209"/>
      <c r="F7268" s="209"/>
      <c r="G7268" s="209"/>
      <c r="H7268" s="209"/>
      <c r="I7268" s="209"/>
      <c r="J7268" s="209"/>
      <c r="K7268" s="209"/>
    </row>
    <row r="7269" spans="5:11" x14ac:dyDescent="0.25">
      <c r="E7269" s="209"/>
      <c r="F7269" s="209"/>
      <c r="G7269" s="209"/>
      <c r="H7269" s="209"/>
      <c r="I7269" s="209"/>
      <c r="J7269" s="209"/>
      <c r="K7269" s="209"/>
    </row>
    <row r="7270" spans="5:11" x14ac:dyDescent="0.25">
      <c r="E7270" s="209"/>
      <c r="F7270" s="209"/>
      <c r="G7270" s="209"/>
      <c r="H7270" s="209"/>
      <c r="I7270" s="209"/>
      <c r="J7270" s="209"/>
      <c r="K7270" s="209"/>
    </row>
    <row r="7271" spans="5:11" x14ac:dyDescent="0.25">
      <c r="E7271" s="209"/>
      <c r="F7271" s="209"/>
      <c r="G7271" s="209"/>
      <c r="H7271" s="209"/>
      <c r="I7271" s="209"/>
      <c r="J7271" s="209"/>
      <c r="K7271" s="209"/>
    </row>
    <row r="7272" spans="5:11" x14ac:dyDescent="0.25">
      <c r="E7272" s="209"/>
      <c r="F7272" s="209"/>
      <c r="G7272" s="209"/>
      <c r="H7272" s="209"/>
      <c r="I7272" s="209"/>
      <c r="J7272" s="209"/>
      <c r="K7272" s="209"/>
    </row>
    <row r="7273" spans="5:11" x14ac:dyDescent="0.25">
      <c r="E7273" s="209"/>
      <c r="F7273" s="209"/>
      <c r="G7273" s="209"/>
      <c r="H7273" s="209"/>
      <c r="I7273" s="209"/>
      <c r="J7273" s="209"/>
      <c r="K7273" s="209"/>
    </row>
    <row r="7274" spans="5:11" x14ac:dyDescent="0.25">
      <c r="E7274" s="209"/>
      <c r="F7274" s="209"/>
      <c r="G7274" s="209"/>
      <c r="H7274" s="209"/>
      <c r="I7274" s="209"/>
      <c r="J7274" s="209"/>
      <c r="K7274" s="209"/>
    </row>
    <row r="7275" spans="5:11" x14ac:dyDescent="0.25">
      <c r="E7275" s="209"/>
      <c r="F7275" s="209"/>
      <c r="G7275" s="209"/>
      <c r="H7275" s="209"/>
      <c r="I7275" s="209"/>
      <c r="J7275" s="209"/>
      <c r="K7275" s="209"/>
    </row>
    <row r="7276" spans="5:11" x14ac:dyDescent="0.25">
      <c r="E7276" s="209"/>
      <c r="F7276" s="209"/>
      <c r="G7276" s="209"/>
      <c r="H7276" s="209"/>
      <c r="I7276" s="209"/>
      <c r="J7276" s="209"/>
      <c r="K7276" s="209"/>
    </row>
    <row r="7277" spans="5:11" x14ac:dyDescent="0.25">
      <c r="E7277" s="209"/>
      <c r="F7277" s="209"/>
      <c r="G7277" s="209"/>
      <c r="H7277" s="209"/>
      <c r="I7277" s="209"/>
      <c r="J7277" s="209"/>
      <c r="K7277" s="209"/>
    </row>
    <row r="7278" spans="5:11" x14ac:dyDescent="0.25">
      <c r="E7278" s="209"/>
      <c r="F7278" s="209"/>
      <c r="G7278" s="209"/>
      <c r="H7278" s="209"/>
      <c r="I7278" s="209"/>
      <c r="J7278" s="209"/>
      <c r="K7278" s="209"/>
    </row>
    <row r="7279" spans="5:11" x14ac:dyDescent="0.25">
      <c r="E7279" s="209"/>
      <c r="F7279" s="209"/>
      <c r="G7279" s="209"/>
      <c r="H7279" s="209"/>
      <c r="I7279" s="209"/>
      <c r="J7279" s="209"/>
      <c r="K7279" s="209"/>
    </row>
    <row r="7280" spans="5:11" x14ac:dyDescent="0.25">
      <c r="E7280" s="209"/>
      <c r="F7280" s="209"/>
      <c r="G7280" s="209"/>
      <c r="H7280" s="209"/>
      <c r="I7280" s="209"/>
      <c r="J7280" s="209"/>
      <c r="K7280" s="209"/>
    </row>
    <row r="7281" spans="5:11" x14ac:dyDescent="0.25">
      <c r="E7281" s="209"/>
      <c r="F7281" s="209"/>
      <c r="G7281" s="209"/>
      <c r="H7281" s="209"/>
      <c r="I7281" s="209"/>
      <c r="J7281" s="209"/>
      <c r="K7281" s="209"/>
    </row>
    <row r="7282" spans="5:11" x14ac:dyDescent="0.25">
      <c r="E7282" s="209"/>
      <c r="F7282" s="209"/>
      <c r="G7282" s="209"/>
      <c r="H7282" s="209"/>
      <c r="I7282" s="209"/>
      <c r="J7282" s="209"/>
      <c r="K7282" s="209"/>
    </row>
    <row r="7283" spans="5:11" x14ac:dyDescent="0.25">
      <c r="E7283" s="209"/>
      <c r="F7283" s="209"/>
      <c r="G7283" s="209"/>
      <c r="H7283" s="209"/>
      <c r="I7283" s="209"/>
      <c r="J7283" s="209"/>
      <c r="K7283" s="209"/>
    </row>
    <row r="7284" spans="5:11" x14ac:dyDescent="0.25">
      <c r="E7284" s="209"/>
      <c r="F7284" s="209"/>
      <c r="G7284" s="209"/>
      <c r="H7284" s="209"/>
      <c r="I7284" s="209"/>
      <c r="J7284" s="209"/>
      <c r="K7284" s="209"/>
    </row>
    <row r="7285" spans="5:11" x14ac:dyDescent="0.25">
      <c r="E7285" s="209"/>
      <c r="F7285" s="209"/>
      <c r="G7285" s="209"/>
      <c r="H7285" s="209"/>
      <c r="I7285" s="209"/>
      <c r="J7285" s="209"/>
      <c r="K7285" s="209"/>
    </row>
    <row r="7286" spans="5:11" x14ac:dyDescent="0.25">
      <c r="E7286" s="209"/>
      <c r="F7286" s="209"/>
      <c r="G7286" s="209"/>
      <c r="H7286" s="209"/>
      <c r="I7286" s="209"/>
      <c r="J7286" s="209"/>
      <c r="K7286" s="209"/>
    </row>
    <row r="7287" spans="5:11" x14ac:dyDescent="0.25">
      <c r="E7287" s="209"/>
      <c r="F7287" s="209"/>
      <c r="G7287" s="209"/>
      <c r="H7287" s="209"/>
      <c r="I7287" s="209"/>
      <c r="J7287" s="209"/>
      <c r="K7287" s="209"/>
    </row>
    <row r="7288" spans="5:11" x14ac:dyDescent="0.25">
      <c r="E7288" s="209"/>
      <c r="F7288" s="209"/>
      <c r="G7288" s="209"/>
      <c r="H7288" s="209"/>
      <c r="I7288" s="209"/>
      <c r="J7288" s="209"/>
      <c r="K7288" s="209"/>
    </row>
    <row r="7289" spans="5:11" x14ac:dyDescent="0.25">
      <c r="E7289" s="209"/>
      <c r="F7289" s="209"/>
      <c r="G7289" s="209"/>
      <c r="H7289" s="209"/>
      <c r="I7289" s="209"/>
      <c r="J7289" s="209"/>
      <c r="K7289" s="209"/>
    </row>
    <row r="7290" spans="5:11" x14ac:dyDescent="0.25">
      <c r="E7290" s="209"/>
      <c r="F7290" s="209"/>
      <c r="G7290" s="209"/>
      <c r="H7290" s="209"/>
      <c r="I7290" s="209"/>
      <c r="J7290" s="209"/>
      <c r="K7290" s="209"/>
    </row>
    <row r="7291" spans="5:11" x14ac:dyDescent="0.25">
      <c r="E7291" s="209"/>
      <c r="F7291" s="209"/>
      <c r="G7291" s="209"/>
      <c r="H7291" s="209"/>
      <c r="I7291" s="209"/>
      <c r="J7291" s="209"/>
      <c r="K7291" s="209"/>
    </row>
    <row r="7292" spans="5:11" x14ac:dyDescent="0.25">
      <c r="E7292" s="209"/>
      <c r="F7292" s="209"/>
      <c r="G7292" s="209"/>
      <c r="H7292" s="209"/>
      <c r="I7292" s="209"/>
      <c r="J7292" s="209"/>
      <c r="K7292" s="209"/>
    </row>
    <row r="7293" spans="5:11" x14ac:dyDescent="0.25">
      <c r="E7293" s="209"/>
      <c r="F7293" s="209"/>
      <c r="G7293" s="209"/>
      <c r="H7293" s="209"/>
      <c r="I7293" s="209"/>
      <c r="J7293" s="209"/>
      <c r="K7293" s="209"/>
    </row>
    <row r="7294" spans="5:11" x14ac:dyDescent="0.25">
      <c r="E7294" s="209"/>
      <c r="F7294" s="209"/>
      <c r="G7294" s="209"/>
      <c r="H7294" s="209"/>
      <c r="I7294" s="209"/>
      <c r="J7294" s="209"/>
      <c r="K7294" s="209"/>
    </row>
    <row r="7295" spans="5:11" x14ac:dyDescent="0.25">
      <c r="E7295" s="209"/>
      <c r="F7295" s="209"/>
      <c r="G7295" s="209"/>
      <c r="H7295" s="209"/>
      <c r="I7295" s="209"/>
      <c r="J7295" s="209"/>
      <c r="K7295" s="209"/>
    </row>
    <row r="7296" spans="5:11" x14ac:dyDescent="0.25">
      <c r="E7296" s="209"/>
      <c r="F7296" s="209"/>
      <c r="G7296" s="209"/>
      <c r="H7296" s="209"/>
      <c r="I7296" s="209"/>
      <c r="J7296" s="209"/>
      <c r="K7296" s="209"/>
    </row>
    <row r="7297" spans="5:11" x14ac:dyDescent="0.25">
      <c r="E7297" s="209"/>
      <c r="F7297" s="209"/>
      <c r="G7297" s="209"/>
      <c r="H7297" s="209"/>
      <c r="I7297" s="209"/>
      <c r="J7297" s="209"/>
      <c r="K7297" s="209"/>
    </row>
    <row r="7298" spans="5:11" x14ac:dyDescent="0.25">
      <c r="E7298" s="209"/>
      <c r="F7298" s="209"/>
      <c r="G7298" s="209"/>
      <c r="H7298" s="209"/>
      <c r="I7298" s="209"/>
      <c r="J7298" s="209"/>
      <c r="K7298" s="209"/>
    </row>
    <row r="7299" spans="5:11" x14ac:dyDescent="0.25">
      <c r="E7299" s="209"/>
      <c r="F7299" s="209"/>
      <c r="G7299" s="209"/>
      <c r="H7299" s="209"/>
      <c r="I7299" s="209"/>
      <c r="J7299" s="209"/>
      <c r="K7299" s="209"/>
    </row>
    <row r="7300" spans="5:11" x14ac:dyDescent="0.25">
      <c r="E7300" s="209"/>
      <c r="F7300" s="209"/>
      <c r="G7300" s="209"/>
      <c r="H7300" s="209"/>
      <c r="I7300" s="209"/>
      <c r="J7300" s="209"/>
      <c r="K7300" s="209"/>
    </row>
    <row r="7301" spans="5:11" x14ac:dyDescent="0.25">
      <c r="E7301" s="209"/>
      <c r="F7301" s="209"/>
      <c r="G7301" s="209"/>
      <c r="H7301" s="209"/>
      <c r="I7301" s="209"/>
      <c r="J7301" s="209"/>
      <c r="K7301" s="209"/>
    </row>
    <row r="7302" spans="5:11" x14ac:dyDescent="0.25">
      <c r="E7302" s="209"/>
      <c r="F7302" s="209"/>
      <c r="G7302" s="209"/>
      <c r="H7302" s="209"/>
      <c r="I7302" s="209"/>
      <c r="J7302" s="209"/>
      <c r="K7302" s="209"/>
    </row>
    <row r="7303" spans="5:11" x14ac:dyDescent="0.25">
      <c r="E7303" s="209"/>
      <c r="F7303" s="209"/>
      <c r="G7303" s="209"/>
      <c r="H7303" s="209"/>
      <c r="I7303" s="209"/>
      <c r="J7303" s="209"/>
      <c r="K7303" s="209"/>
    </row>
    <row r="7304" spans="5:11" x14ac:dyDescent="0.25">
      <c r="E7304" s="209"/>
      <c r="F7304" s="209"/>
      <c r="G7304" s="209"/>
      <c r="H7304" s="209"/>
      <c r="I7304" s="209"/>
      <c r="J7304" s="209"/>
      <c r="K7304" s="209"/>
    </row>
    <row r="7305" spans="5:11" x14ac:dyDescent="0.25">
      <c r="E7305" s="209"/>
      <c r="F7305" s="209"/>
      <c r="G7305" s="209"/>
      <c r="H7305" s="209"/>
      <c r="I7305" s="209"/>
      <c r="J7305" s="209"/>
      <c r="K7305" s="209"/>
    </row>
    <row r="7306" spans="5:11" x14ac:dyDescent="0.25">
      <c r="E7306" s="209"/>
      <c r="F7306" s="209"/>
      <c r="G7306" s="209"/>
      <c r="H7306" s="209"/>
      <c r="I7306" s="209"/>
      <c r="J7306" s="209"/>
      <c r="K7306" s="209"/>
    </row>
    <row r="7307" spans="5:11" x14ac:dyDescent="0.25">
      <c r="E7307" s="209"/>
      <c r="F7307" s="209"/>
      <c r="G7307" s="209"/>
      <c r="H7307" s="209"/>
      <c r="I7307" s="209"/>
      <c r="J7307" s="209"/>
      <c r="K7307" s="209"/>
    </row>
    <row r="7308" spans="5:11" x14ac:dyDescent="0.25">
      <c r="E7308" s="209"/>
      <c r="F7308" s="209"/>
      <c r="G7308" s="209"/>
      <c r="H7308" s="209"/>
      <c r="I7308" s="209"/>
      <c r="J7308" s="209"/>
      <c r="K7308" s="209"/>
    </row>
    <row r="7309" spans="5:11" x14ac:dyDescent="0.25">
      <c r="E7309" s="209"/>
      <c r="F7309" s="209"/>
      <c r="G7309" s="209"/>
      <c r="H7309" s="209"/>
      <c r="I7309" s="209"/>
      <c r="J7309" s="209"/>
      <c r="K7309" s="209"/>
    </row>
    <row r="7310" spans="5:11" x14ac:dyDescent="0.25">
      <c r="E7310" s="209"/>
      <c r="F7310" s="209"/>
      <c r="G7310" s="209"/>
      <c r="H7310" s="209"/>
      <c r="I7310" s="209"/>
      <c r="J7310" s="209"/>
      <c r="K7310" s="209"/>
    </row>
    <row r="7311" spans="5:11" x14ac:dyDescent="0.25">
      <c r="E7311" s="209"/>
      <c r="F7311" s="209"/>
      <c r="G7311" s="209"/>
      <c r="H7311" s="209"/>
      <c r="I7311" s="209"/>
      <c r="J7311" s="209"/>
      <c r="K7311" s="209"/>
    </row>
    <row r="7312" spans="5:11" x14ac:dyDescent="0.25">
      <c r="E7312" s="209"/>
      <c r="F7312" s="209"/>
      <c r="G7312" s="209"/>
      <c r="H7312" s="209"/>
      <c r="I7312" s="209"/>
      <c r="J7312" s="209"/>
      <c r="K7312" s="209"/>
    </row>
    <row r="7313" spans="5:11" x14ac:dyDescent="0.25">
      <c r="E7313" s="209"/>
      <c r="F7313" s="209"/>
      <c r="G7313" s="209"/>
      <c r="H7313" s="209"/>
      <c r="I7313" s="209"/>
      <c r="J7313" s="209"/>
      <c r="K7313" s="209"/>
    </row>
    <row r="7314" spans="5:11" x14ac:dyDescent="0.25">
      <c r="E7314" s="209"/>
      <c r="F7314" s="209"/>
      <c r="G7314" s="209"/>
      <c r="H7314" s="209"/>
      <c r="I7314" s="209"/>
      <c r="J7314" s="209"/>
      <c r="K7314" s="209"/>
    </row>
    <row r="7315" spans="5:11" x14ac:dyDescent="0.25">
      <c r="E7315" s="209"/>
      <c r="F7315" s="209"/>
      <c r="G7315" s="209"/>
      <c r="H7315" s="209"/>
      <c r="I7315" s="209"/>
      <c r="J7315" s="209"/>
      <c r="K7315" s="209"/>
    </row>
    <row r="7316" spans="5:11" x14ac:dyDescent="0.25">
      <c r="E7316" s="209"/>
      <c r="F7316" s="209"/>
      <c r="G7316" s="209"/>
      <c r="H7316" s="209"/>
      <c r="I7316" s="209"/>
      <c r="J7316" s="209"/>
      <c r="K7316" s="209"/>
    </row>
    <row r="7317" spans="5:11" x14ac:dyDescent="0.25">
      <c r="E7317" s="209"/>
      <c r="F7317" s="209"/>
      <c r="G7317" s="209"/>
      <c r="H7317" s="209"/>
      <c r="I7317" s="209"/>
      <c r="J7317" s="209"/>
      <c r="K7317" s="209"/>
    </row>
    <row r="7318" spans="5:11" x14ac:dyDescent="0.25">
      <c r="E7318" s="209"/>
      <c r="F7318" s="209"/>
      <c r="G7318" s="209"/>
      <c r="H7318" s="209"/>
      <c r="I7318" s="209"/>
      <c r="J7318" s="209"/>
      <c r="K7318" s="209"/>
    </row>
    <row r="7319" spans="5:11" x14ac:dyDescent="0.25">
      <c r="E7319" s="209"/>
      <c r="F7319" s="209"/>
      <c r="G7319" s="209"/>
      <c r="H7319" s="209"/>
      <c r="I7319" s="209"/>
      <c r="J7319" s="209"/>
      <c r="K7319" s="209"/>
    </row>
    <row r="7320" spans="5:11" x14ac:dyDescent="0.25">
      <c r="E7320" s="209"/>
      <c r="F7320" s="209"/>
      <c r="G7320" s="209"/>
      <c r="H7320" s="209"/>
      <c r="I7320" s="209"/>
      <c r="J7320" s="209"/>
      <c r="K7320" s="209"/>
    </row>
    <row r="7321" spans="5:11" x14ac:dyDescent="0.25">
      <c r="E7321" s="209"/>
      <c r="F7321" s="209"/>
      <c r="G7321" s="209"/>
      <c r="H7321" s="209"/>
      <c r="I7321" s="209"/>
      <c r="J7321" s="209"/>
      <c r="K7321" s="209"/>
    </row>
    <row r="7322" spans="5:11" x14ac:dyDescent="0.25">
      <c r="E7322" s="209"/>
      <c r="F7322" s="209"/>
      <c r="G7322" s="209"/>
      <c r="H7322" s="209"/>
      <c r="I7322" s="209"/>
      <c r="J7322" s="209"/>
      <c r="K7322" s="209"/>
    </row>
    <row r="7323" spans="5:11" x14ac:dyDescent="0.25">
      <c r="E7323" s="209"/>
      <c r="F7323" s="209"/>
      <c r="G7323" s="209"/>
      <c r="H7323" s="209"/>
      <c r="I7323" s="209"/>
      <c r="J7323" s="209"/>
      <c r="K7323" s="209"/>
    </row>
    <row r="7324" spans="5:11" x14ac:dyDescent="0.25">
      <c r="E7324" s="209"/>
      <c r="F7324" s="209"/>
      <c r="G7324" s="209"/>
      <c r="H7324" s="209"/>
      <c r="I7324" s="209"/>
      <c r="J7324" s="209"/>
      <c r="K7324" s="209"/>
    </row>
    <row r="7325" spans="5:11" x14ac:dyDescent="0.25">
      <c r="E7325" s="209"/>
      <c r="F7325" s="209"/>
      <c r="G7325" s="209"/>
      <c r="H7325" s="209"/>
      <c r="I7325" s="209"/>
      <c r="J7325" s="209"/>
      <c r="K7325" s="209"/>
    </row>
    <row r="7326" spans="5:11" x14ac:dyDescent="0.25">
      <c r="E7326" s="209"/>
      <c r="F7326" s="209"/>
      <c r="G7326" s="209"/>
      <c r="H7326" s="209"/>
      <c r="I7326" s="209"/>
      <c r="J7326" s="209"/>
      <c r="K7326" s="209"/>
    </row>
    <row r="7327" spans="5:11" x14ac:dyDescent="0.25">
      <c r="E7327" s="209"/>
      <c r="F7327" s="209"/>
      <c r="G7327" s="209"/>
      <c r="H7327" s="209"/>
      <c r="I7327" s="209"/>
      <c r="J7327" s="209"/>
      <c r="K7327" s="209"/>
    </row>
    <row r="7328" spans="5:11" x14ac:dyDescent="0.25">
      <c r="E7328" s="209"/>
      <c r="F7328" s="209"/>
      <c r="G7328" s="209"/>
      <c r="H7328" s="209"/>
      <c r="I7328" s="209"/>
      <c r="J7328" s="209"/>
      <c r="K7328" s="209"/>
    </row>
    <row r="7329" spans="5:11" x14ac:dyDescent="0.25">
      <c r="E7329" s="209"/>
      <c r="F7329" s="209"/>
      <c r="G7329" s="209"/>
      <c r="H7329" s="209"/>
      <c r="I7329" s="209"/>
      <c r="J7329" s="209"/>
      <c r="K7329" s="209"/>
    </row>
    <row r="7330" spans="5:11" x14ac:dyDescent="0.25">
      <c r="E7330" s="209"/>
      <c r="F7330" s="209"/>
      <c r="G7330" s="209"/>
      <c r="H7330" s="209"/>
      <c r="I7330" s="209"/>
      <c r="J7330" s="209"/>
      <c r="K7330" s="209"/>
    </row>
    <row r="7331" spans="5:11" x14ac:dyDescent="0.25">
      <c r="E7331" s="209"/>
      <c r="F7331" s="209"/>
      <c r="G7331" s="209"/>
      <c r="H7331" s="209"/>
      <c r="I7331" s="209"/>
      <c r="J7331" s="209"/>
      <c r="K7331" s="209"/>
    </row>
    <row r="7332" spans="5:11" x14ac:dyDescent="0.25">
      <c r="E7332" s="209"/>
      <c r="F7332" s="209"/>
      <c r="G7332" s="209"/>
      <c r="H7332" s="209"/>
      <c r="I7332" s="209"/>
      <c r="J7332" s="209"/>
      <c r="K7332" s="209"/>
    </row>
    <row r="7333" spans="5:11" x14ac:dyDescent="0.25">
      <c r="E7333" s="209"/>
      <c r="F7333" s="209"/>
      <c r="G7333" s="209"/>
      <c r="H7333" s="209"/>
      <c r="I7333" s="209"/>
      <c r="J7333" s="209"/>
      <c r="K7333" s="209"/>
    </row>
    <row r="7334" spans="5:11" x14ac:dyDescent="0.25">
      <c r="E7334" s="209"/>
      <c r="F7334" s="209"/>
      <c r="G7334" s="209"/>
      <c r="H7334" s="209"/>
      <c r="I7334" s="209"/>
      <c r="J7334" s="209"/>
      <c r="K7334" s="209"/>
    </row>
    <row r="7335" spans="5:11" x14ac:dyDescent="0.25">
      <c r="E7335" s="209"/>
      <c r="F7335" s="209"/>
      <c r="G7335" s="209"/>
      <c r="H7335" s="209"/>
      <c r="I7335" s="209"/>
      <c r="J7335" s="209"/>
      <c r="K7335" s="209"/>
    </row>
    <row r="7336" spans="5:11" x14ac:dyDescent="0.25">
      <c r="E7336" s="209"/>
      <c r="F7336" s="209"/>
      <c r="G7336" s="209"/>
      <c r="H7336" s="209"/>
      <c r="I7336" s="209"/>
      <c r="J7336" s="209"/>
      <c r="K7336" s="209"/>
    </row>
    <row r="7337" spans="5:11" x14ac:dyDescent="0.25">
      <c r="E7337" s="209"/>
      <c r="F7337" s="209"/>
      <c r="G7337" s="209"/>
      <c r="H7337" s="209"/>
      <c r="I7337" s="209"/>
      <c r="J7337" s="209"/>
      <c r="K7337" s="209"/>
    </row>
    <row r="7338" spans="5:11" x14ac:dyDescent="0.25">
      <c r="E7338" s="209"/>
      <c r="F7338" s="209"/>
      <c r="G7338" s="209"/>
      <c r="H7338" s="209"/>
      <c r="I7338" s="209"/>
      <c r="J7338" s="209"/>
      <c r="K7338" s="209"/>
    </row>
    <row r="7339" spans="5:11" x14ac:dyDescent="0.25">
      <c r="E7339" s="209"/>
      <c r="F7339" s="209"/>
      <c r="G7339" s="209"/>
      <c r="H7339" s="209"/>
      <c r="I7339" s="209"/>
      <c r="J7339" s="209"/>
      <c r="K7339" s="209"/>
    </row>
    <row r="7340" spans="5:11" x14ac:dyDescent="0.25">
      <c r="E7340" s="209"/>
      <c r="F7340" s="209"/>
      <c r="G7340" s="209"/>
      <c r="H7340" s="209"/>
      <c r="I7340" s="209"/>
      <c r="J7340" s="209"/>
      <c r="K7340" s="209"/>
    </row>
    <row r="7341" spans="5:11" x14ac:dyDescent="0.25">
      <c r="E7341" s="209"/>
      <c r="F7341" s="209"/>
      <c r="G7341" s="209"/>
      <c r="H7341" s="209"/>
      <c r="I7341" s="209"/>
      <c r="J7341" s="209"/>
      <c r="K7341" s="209"/>
    </row>
    <row r="7342" spans="5:11" x14ac:dyDescent="0.25">
      <c r="E7342" s="209"/>
      <c r="F7342" s="209"/>
      <c r="G7342" s="209"/>
      <c r="H7342" s="209"/>
      <c r="I7342" s="209"/>
      <c r="J7342" s="209"/>
      <c r="K7342" s="209"/>
    </row>
    <row r="7343" spans="5:11" x14ac:dyDescent="0.25">
      <c r="E7343" s="209"/>
      <c r="F7343" s="209"/>
      <c r="G7343" s="209"/>
      <c r="H7343" s="209"/>
      <c r="I7343" s="209"/>
      <c r="J7343" s="209"/>
      <c r="K7343" s="209"/>
    </row>
    <row r="7344" spans="5:11" x14ac:dyDescent="0.25">
      <c r="E7344" s="209"/>
      <c r="F7344" s="209"/>
      <c r="G7344" s="209"/>
      <c r="H7344" s="209"/>
      <c r="I7344" s="209"/>
      <c r="J7344" s="209"/>
      <c r="K7344" s="209"/>
    </row>
    <row r="7345" spans="5:11" x14ac:dyDescent="0.25">
      <c r="E7345" s="209"/>
      <c r="F7345" s="209"/>
      <c r="G7345" s="209"/>
      <c r="H7345" s="209"/>
      <c r="I7345" s="209"/>
      <c r="J7345" s="209"/>
      <c r="K7345" s="209"/>
    </row>
    <row r="7346" spans="5:11" x14ac:dyDescent="0.25">
      <c r="E7346" s="209"/>
      <c r="F7346" s="209"/>
      <c r="G7346" s="209"/>
      <c r="H7346" s="209"/>
      <c r="I7346" s="209"/>
      <c r="J7346" s="209"/>
      <c r="K7346" s="209"/>
    </row>
    <row r="7347" spans="5:11" x14ac:dyDescent="0.25">
      <c r="E7347" s="209"/>
      <c r="F7347" s="209"/>
      <c r="G7347" s="209"/>
      <c r="H7347" s="209"/>
      <c r="I7347" s="209"/>
      <c r="J7347" s="209"/>
      <c r="K7347" s="209"/>
    </row>
    <row r="7348" spans="5:11" x14ac:dyDescent="0.25">
      <c r="E7348" s="209"/>
      <c r="F7348" s="209"/>
      <c r="G7348" s="209"/>
      <c r="H7348" s="209"/>
      <c r="I7348" s="209"/>
      <c r="J7348" s="209"/>
      <c r="K7348" s="209"/>
    </row>
    <row r="7349" spans="5:11" x14ac:dyDescent="0.25">
      <c r="E7349" s="209"/>
      <c r="F7349" s="209"/>
      <c r="G7349" s="209"/>
      <c r="H7349" s="209"/>
      <c r="I7349" s="209"/>
      <c r="J7349" s="209"/>
      <c r="K7349" s="209"/>
    </row>
    <row r="7350" spans="5:11" x14ac:dyDescent="0.25">
      <c r="E7350" s="209"/>
      <c r="F7350" s="209"/>
      <c r="G7350" s="209"/>
      <c r="H7350" s="209"/>
      <c r="I7350" s="209"/>
      <c r="J7350" s="209"/>
      <c r="K7350" s="209"/>
    </row>
    <row r="7351" spans="5:11" x14ac:dyDescent="0.25">
      <c r="E7351" s="209"/>
      <c r="F7351" s="209"/>
      <c r="G7351" s="209"/>
      <c r="H7351" s="209"/>
      <c r="I7351" s="209"/>
      <c r="J7351" s="209"/>
      <c r="K7351" s="209"/>
    </row>
    <row r="7352" spans="5:11" x14ac:dyDescent="0.25">
      <c r="E7352" s="209"/>
      <c r="F7352" s="209"/>
      <c r="G7352" s="209"/>
      <c r="H7352" s="209"/>
      <c r="I7352" s="209"/>
      <c r="J7352" s="209"/>
      <c r="K7352" s="209"/>
    </row>
    <row r="7353" spans="5:11" x14ac:dyDescent="0.25">
      <c r="E7353" s="209"/>
      <c r="F7353" s="209"/>
      <c r="G7353" s="209"/>
      <c r="H7353" s="209"/>
      <c r="I7353" s="209"/>
      <c r="J7353" s="209"/>
      <c r="K7353" s="209"/>
    </row>
    <row r="7354" spans="5:11" x14ac:dyDescent="0.25">
      <c r="E7354" s="209"/>
      <c r="F7354" s="209"/>
      <c r="G7354" s="209"/>
      <c r="H7354" s="209"/>
      <c r="I7354" s="209"/>
      <c r="J7354" s="209"/>
      <c r="K7354" s="209"/>
    </row>
    <row r="7355" spans="5:11" x14ac:dyDescent="0.25">
      <c r="E7355" s="209"/>
      <c r="F7355" s="209"/>
      <c r="G7355" s="209"/>
      <c r="H7355" s="209"/>
      <c r="I7355" s="209"/>
      <c r="J7355" s="209"/>
      <c r="K7355" s="209"/>
    </row>
    <row r="7356" spans="5:11" x14ac:dyDescent="0.25">
      <c r="E7356" s="209"/>
      <c r="F7356" s="209"/>
      <c r="G7356" s="209"/>
      <c r="H7356" s="209"/>
      <c r="I7356" s="209"/>
      <c r="J7356" s="209"/>
      <c r="K7356" s="209"/>
    </row>
    <row r="7357" spans="5:11" x14ac:dyDescent="0.25">
      <c r="E7357" s="209"/>
      <c r="F7357" s="209"/>
      <c r="G7357" s="209"/>
      <c r="H7357" s="209"/>
      <c r="I7357" s="209"/>
      <c r="J7357" s="209"/>
      <c r="K7357" s="209"/>
    </row>
    <row r="7358" spans="5:11" x14ac:dyDescent="0.25">
      <c r="E7358" s="209"/>
      <c r="F7358" s="209"/>
      <c r="G7358" s="209"/>
      <c r="H7358" s="209"/>
      <c r="I7358" s="209"/>
      <c r="J7358" s="209"/>
      <c r="K7358" s="209"/>
    </row>
    <row r="7359" spans="5:11" x14ac:dyDescent="0.25">
      <c r="E7359" s="209"/>
      <c r="F7359" s="209"/>
      <c r="G7359" s="209"/>
      <c r="H7359" s="209"/>
      <c r="I7359" s="209"/>
      <c r="J7359" s="209"/>
      <c r="K7359" s="209"/>
    </row>
    <row r="7360" spans="5:11" x14ac:dyDescent="0.25">
      <c r="E7360" s="209"/>
      <c r="F7360" s="209"/>
      <c r="G7360" s="209"/>
      <c r="H7360" s="209"/>
      <c r="I7360" s="209"/>
      <c r="J7360" s="209"/>
      <c r="K7360" s="209"/>
    </row>
    <row r="7361" spans="5:11" x14ac:dyDescent="0.25">
      <c r="E7361" s="209"/>
      <c r="F7361" s="209"/>
      <c r="G7361" s="209"/>
      <c r="H7361" s="209"/>
      <c r="I7361" s="209"/>
      <c r="J7361" s="209"/>
      <c r="K7361" s="209"/>
    </row>
    <row r="7362" spans="5:11" x14ac:dyDescent="0.25">
      <c r="E7362" s="209"/>
      <c r="F7362" s="209"/>
      <c r="G7362" s="209"/>
      <c r="H7362" s="209"/>
      <c r="I7362" s="209"/>
      <c r="J7362" s="209"/>
      <c r="K7362" s="209"/>
    </row>
    <row r="7363" spans="5:11" x14ac:dyDescent="0.25">
      <c r="E7363" s="209"/>
      <c r="F7363" s="209"/>
      <c r="G7363" s="209"/>
      <c r="H7363" s="209"/>
      <c r="I7363" s="209"/>
      <c r="J7363" s="209"/>
      <c r="K7363" s="209"/>
    </row>
    <row r="7364" spans="5:11" x14ac:dyDescent="0.25">
      <c r="E7364" s="209"/>
      <c r="F7364" s="209"/>
      <c r="G7364" s="209"/>
      <c r="H7364" s="209"/>
      <c r="I7364" s="209"/>
      <c r="J7364" s="209"/>
      <c r="K7364" s="209"/>
    </row>
    <row r="7365" spans="5:11" x14ac:dyDescent="0.25">
      <c r="E7365" s="209"/>
      <c r="F7365" s="209"/>
      <c r="G7365" s="209"/>
      <c r="H7365" s="209"/>
      <c r="I7365" s="209"/>
      <c r="J7365" s="209"/>
      <c r="K7365" s="209"/>
    </row>
    <row r="7366" spans="5:11" x14ac:dyDescent="0.25">
      <c r="E7366" s="209"/>
      <c r="F7366" s="209"/>
      <c r="G7366" s="209"/>
      <c r="H7366" s="209"/>
      <c r="I7366" s="209"/>
      <c r="J7366" s="209"/>
      <c r="K7366" s="209"/>
    </row>
    <row r="7367" spans="5:11" x14ac:dyDescent="0.25">
      <c r="E7367" s="209"/>
      <c r="F7367" s="209"/>
      <c r="G7367" s="209"/>
      <c r="H7367" s="209"/>
      <c r="I7367" s="209"/>
      <c r="J7367" s="209"/>
      <c r="K7367" s="209"/>
    </row>
    <row r="7368" spans="5:11" x14ac:dyDescent="0.25">
      <c r="E7368" s="209"/>
      <c r="F7368" s="209"/>
      <c r="G7368" s="209"/>
      <c r="H7368" s="209"/>
      <c r="I7368" s="209"/>
      <c r="J7368" s="209"/>
      <c r="K7368" s="209"/>
    </row>
    <row r="7369" spans="5:11" x14ac:dyDescent="0.25">
      <c r="E7369" s="209"/>
      <c r="F7369" s="209"/>
      <c r="G7369" s="209"/>
      <c r="H7369" s="209"/>
      <c r="I7369" s="209"/>
      <c r="J7369" s="209"/>
      <c r="K7369" s="209"/>
    </row>
    <row r="7370" spans="5:11" x14ac:dyDescent="0.25">
      <c r="E7370" s="209"/>
      <c r="F7370" s="209"/>
      <c r="G7370" s="209"/>
      <c r="H7370" s="209"/>
      <c r="I7370" s="209"/>
      <c r="J7370" s="209"/>
      <c r="K7370" s="209"/>
    </row>
    <row r="7371" spans="5:11" x14ac:dyDescent="0.25">
      <c r="E7371" s="209"/>
      <c r="F7371" s="209"/>
      <c r="G7371" s="209"/>
      <c r="H7371" s="209"/>
      <c r="I7371" s="209"/>
      <c r="J7371" s="209"/>
      <c r="K7371" s="209"/>
    </row>
    <row r="7372" spans="5:11" x14ac:dyDescent="0.25">
      <c r="E7372" s="209"/>
      <c r="F7372" s="209"/>
      <c r="G7372" s="209"/>
      <c r="H7372" s="209"/>
      <c r="I7372" s="209"/>
      <c r="J7372" s="209"/>
      <c r="K7372" s="209"/>
    </row>
    <row r="7373" spans="5:11" x14ac:dyDescent="0.25">
      <c r="E7373" s="209"/>
      <c r="F7373" s="209"/>
      <c r="G7373" s="209"/>
      <c r="H7373" s="209"/>
      <c r="I7373" s="209"/>
      <c r="J7373" s="209"/>
      <c r="K7373" s="209"/>
    </row>
    <row r="7374" spans="5:11" x14ac:dyDescent="0.25">
      <c r="E7374" s="209"/>
      <c r="F7374" s="209"/>
      <c r="G7374" s="209"/>
      <c r="H7374" s="209"/>
      <c r="I7374" s="209"/>
      <c r="J7374" s="209"/>
      <c r="K7374" s="209"/>
    </row>
    <row r="7375" spans="5:11" x14ac:dyDescent="0.25">
      <c r="E7375" s="209"/>
      <c r="F7375" s="209"/>
      <c r="G7375" s="209"/>
      <c r="H7375" s="209"/>
      <c r="I7375" s="209"/>
      <c r="J7375" s="209"/>
      <c r="K7375" s="209"/>
    </row>
    <row r="7376" spans="5:11" x14ac:dyDescent="0.25">
      <c r="E7376" s="209"/>
      <c r="F7376" s="209"/>
      <c r="G7376" s="209"/>
      <c r="H7376" s="209"/>
      <c r="I7376" s="209"/>
      <c r="J7376" s="209"/>
      <c r="K7376" s="209"/>
    </row>
    <row r="7377" spans="5:11" x14ac:dyDescent="0.25">
      <c r="E7377" s="209"/>
      <c r="F7377" s="209"/>
      <c r="G7377" s="209"/>
      <c r="H7377" s="209"/>
      <c r="I7377" s="209"/>
      <c r="J7377" s="209"/>
      <c r="K7377" s="209"/>
    </row>
    <row r="7378" spans="5:11" x14ac:dyDescent="0.25">
      <c r="E7378" s="209"/>
      <c r="F7378" s="209"/>
      <c r="G7378" s="209"/>
      <c r="H7378" s="209"/>
      <c r="I7378" s="209"/>
      <c r="J7378" s="209"/>
      <c r="K7378" s="209"/>
    </row>
    <row r="7379" spans="5:11" x14ac:dyDescent="0.25">
      <c r="E7379" s="209"/>
      <c r="F7379" s="209"/>
      <c r="G7379" s="209"/>
      <c r="H7379" s="209"/>
      <c r="I7379" s="209"/>
      <c r="J7379" s="209"/>
      <c r="K7379" s="209"/>
    </row>
    <row r="7380" spans="5:11" x14ac:dyDescent="0.25">
      <c r="E7380" s="209"/>
      <c r="F7380" s="209"/>
      <c r="G7380" s="209"/>
      <c r="H7380" s="209"/>
      <c r="I7380" s="209"/>
      <c r="J7380" s="209"/>
      <c r="K7380" s="209"/>
    </row>
    <row r="7381" spans="5:11" x14ac:dyDescent="0.25">
      <c r="E7381" s="209"/>
      <c r="F7381" s="209"/>
      <c r="G7381" s="209"/>
      <c r="H7381" s="209"/>
      <c r="I7381" s="209"/>
      <c r="J7381" s="209"/>
      <c r="K7381" s="209"/>
    </row>
    <row r="7382" spans="5:11" x14ac:dyDescent="0.25">
      <c r="E7382" s="209"/>
      <c r="F7382" s="209"/>
      <c r="G7382" s="209"/>
      <c r="H7382" s="209"/>
      <c r="I7382" s="209"/>
      <c r="J7382" s="209"/>
      <c r="K7382" s="209"/>
    </row>
    <row r="7383" spans="5:11" x14ac:dyDescent="0.25">
      <c r="E7383" s="209"/>
      <c r="F7383" s="209"/>
      <c r="G7383" s="209"/>
      <c r="H7383" s="209"/>
      <c r="I7383" s="209"/>
      <c r="J7383" s="209"/>
      <c r="K7383" s="209"/>
    </row>
    <row r="7384" spans="5:11" x14ac:dyDescent="0.25">
      <c r="E7384" s="209"/>
      <c r="F7384" s="209"/>
      <c r="G7384" s="209"/>
      <c r="H7384" s="209"/>
      <c r="I7384" s="209"/>
      <c r="J7384" s="209"/>
      <c r="K7384" s="209"/>
    </row>
    <row r="7385" spans="5:11" x14ac:dyDescent="0.25">
      <c r="E7385" s="209"/>
      <c r="F7385" s="209"/>
      <c r="G7385" s="209"/>
      <c r="H7385" s="209"/>
      <c r="I7385" s="209"/>
      <c r="J7385" s="209"/>
      <c r="K7385" s="209"/>
    </row>
    <row r="7386" spans="5:11" x14ac:dyDescent="0.25">
      <c r="E7386" s="209"/>
      <c r="F7386" s="209"/>
      <c r="G7386" s="209"/>
      <c r="H7386" s="209"/>
      <c r="I7386" s="209"/>
      <c r="J7386" s="209"/>
      <c r="K7386" s="209"/>
    </row>
    <row r="7387" spans="5:11" x14ac:dyDescent="0.25">
      <c r="E7387" s="209"/>
      <c r="F7387" s="209"/>
      <c r="G7387" s="209"/>
      <c r="H7387" s="209"/>
      <c r="I7387" s="209"/>
      <c r="J7387" s="209"/>
      <c r="K7387" s="209"/>
    </row>
    <row r="7388" spans="5:11" x14ac:dyDescent="0.25">
      <c r="E7388" s="209"/>
      <c r="F7388" s="209"/>
      <c r="G7388" s="209"/>
      <c r="H7388" s="209"/>
      <c r="I7388" s="209"/>
      <c r="J7388" s="209"/>
      <c r="K7388" s="209"/>
    </row>
    <row r="7389" spans="5:11" x14ac:dyDescent="0.25">
      <c r="E7389" s="209"/>
      <c r="F7389" s="209"/>
      <c r="G7389" s="209"/>
      <c r="H7389" s="209"/>
      <c r="I7389" s="209"/>
      <c r="J7389" s="209"/>
      <c r="K7389" s="209"/>
    </row>
    <row r="7390" spans="5:11" x14ac:dyDescent="0.25">
      <c r="E7390" s="209"/>
      <c r="F7390" s="209"/>
      <c r="G7390" s="209"/>
      <c r="H7390" s="209"/>
      <c r="I7390" s="209"/>
      <c r="J7390" s="209"/>
      <c r="K7390" s="209"/>
    </row>
    <row r="7391" spans="5:11" x14ac:dyDescent="0.25">
      <c r="E7391" s="209"/>
      <c r="F7391" s="209"/>
      <c r="G7391" s="209"/>
      <c r="H7391" s="209"/>
      <c r="I7391" s="209"/>
      <c r="J7391" s="209"/>
      <c r="K7391" s="209"/>
    </row>
    <row r="7392" spans="5:11" x14ac:dyDescent="0.25">
      <c r="E7392" s="209"/>
      <c r="F7392" s="209"/>
      <c r="G7392" s="209"/>
      <c r="H7392" s="209"/>
      <c r="I7392" s="209"/>
      <c r="J7392" s="209"/>
      <c r="K7392" s="209"/>
    </row>
    <row r="7393" spans="5:11" x14ac:dyDescent="0.25">
      <c r="E7393" s="209"/>
      <c r="F7393" s="209"/>
      <c r="G7393" s="209"/>
      <c r="H7393" s="209"/>
      <c r="I7393" s="209"/>
      <c r="J7393" s="209"/>
      <c r="K7393" s="209"/>
    </row>
    <row r="7394" spans="5:11" x14ac:dyDescent="0.25">
      <c r="E7394" s="209"/>
      <c r="F7394" s="209"/>
      <c r="G7394" s="209"/>
      <c r="H7394" s="209"/>
      <c r="I7394" s="209"/>
      <c r="J7394" s="209"/>
      <c r="K7394" s="209"/>
    </row>
    <row r="7395" spans="5:11" x14ac:dyDescent="0.25">
      <c r="E7395" s="209"/>
      <c r="F7395" s="209"/>
      <c r="G7395" s="209"/>
      <c r="H7395" s="209"/>
      <c r="I7395" s="209"/>
      <c r="J7395" s="209"/>
      <c r="K7395" s="209"/>
    </row>
    <row r="7396" spans="5:11" x14ac:dyDescent="0.25">
      <c r="E7396" s="209"/>
      <c r="F7396" s="209"/>
      <c r="G7396" s="209"/>
      <c r="H7396" s="209"/>
      <c r="I7396" s="209"/>
      <c r="J7396" s="209"/>
      <c r="K7396" s="209"/>
    </row>
    <row r="7397" spans="5:11" x14ac:dyDescent="0.25">
      <c r="E7397" s="209"/>
      <c r="F7397" s="209"/>
      <c r="G7397" s="209"/>
      <c r="H7397" s="209"/>
      <c r="I7397" s="209"/>
      <c r="J7397" s="209"/>
      <c r="K7397" s="209"/>
    </row>
    <row r="7398" spans="5:11" x14ac:dyDescent="0.25">
      <c r="E7398" s="209"/>
      <c r="F7398" s="209"/>
      <c r="G7398" s="209"/>
      <c r="H7398" s="209"/>
      <c r="I7398" s="209"/>
      <c r="J7398" s="209"/>
      <c r="K7398" s="209"/>
    </row>
    <row r="7399" spans="5:11" x14ac:dyDescent="0.25">
      <c r="E7399" s="209"/>
      <c r="F7399" s="209"/>
      <c r="G7399" s="209"/>
      <c r="H7399" s="209"/>
      <c r="I7399" s="209"/>
      <c r="J7399" s="209"/>
      <c r="K7399" s="209"/>
    </row>
    <row r="7400" spans="5:11" x14ac:dyDescent="0.25">
      <c r="E7400" s="209"/>
      <c r="F7400" s="209"/>
      <c r="G7400" s="209"/>
      <c r="H7400" s="209"/>
      <c r="I7400" s="209"/>
      <c r="J7400" s="209"/>
      <c r="K7400" s="209"/>
    </row>
    <row r="7401" spans="5:11" x14ac:dyDescent="0.25">
      <c r="E7401" s="209"/>
      <c r="F7401" s="209"/>
      <c r="G7401" s="209"/>
      <c r="H7401" s="209"/>
      <c r="I7401" s="209"/>
      <c r="J7401" s="209"/>
      <c r="K7401" s="209"/>
    </row>
    <row r="7402" spans="5:11" x14ac:dyDescent="0.25">
      <c r="E7402" s="209"/>
      <c r="F7402" s="209"/>
      <c r="G7402" s="209"/>
      <c r="H7402" s="209"/>
      <c r="I7402" s="209"/>
      <c r="J7402" s="209"/>
      <c r="K7402" s="209"/>
    </row>
    <row r="7403" spans="5:11" x14ac:dyDescent="0.25">
      <c r="E7403" s="209"/>
      <c r="F7403" s="209"/>
      <c r="G7403" s="209"/>
      <c r="H7403" s="209"/>
      <c r="I7403" s="209"/>
      <c r="J7403" s="209"/>
      <c r="K7403" s="209"/>
    </row>
    <row r="7404" spans="5:11" x14ac:dyDescent="0.25">
      <c r="E7404" s="209"/>
      <c r="F7404" s="209"/>
      <c r="G7404" s="209"/>
      <c r="H7404" s="209"/>
      <c r="I7404" s="209"/>
      <c r="J7404" s="209"/>
      <c r="K7404" s="209"/>
    </row>
    <row r="7405" spans="5:11" x14ac:dyDescent="0.25">
      <c r="E7405" s="209"/>
      <c r="F7405" s="209"/>
      <c r="G7405" s="209"/>
      <c r="H7405" s="209"/>
      <c r="I7405" s="209"/>
      <c r="J7405" s="209"/>
      <c r="K7405" s="209"/>
    </row>
    <row r="7406" spans="5:11" x14ac:dyDescent="0.25">
      <c r="E7406" s="209"/>
      <c r="F7406" s="209"/>
      <c r="G7406" s="209"/>
      <c r="H7406" s="209"/>
      <c r="I7406" s="209"/>
      <c r="J7406" s="209"/>
      <c r="K7406" s="209"/>
    </row>
    <row r="7407" spans="5:11" x14ac:dyDescent="0.25">
      <c r="E7407" s="209"/>
      <c r="F7407" s="209"/>
      <c r="G7407" s="209"/>
      <c r="H7407" s="209"/>
      <c r="I7407" s="209"/>
      <c r="J7407" s="209"/>
      <c r="K7407" s="209"/>
    </row>
    <row r="7408" spans="5:11" x14ac:dyDescent="0.25">
      <c r="E7408" s="209"/>
      <c r="F7408" s="209"/>
      <c r="G7408" s="209"/>
      <c r="H7408" s="209"/>
      <c r="I7408" s="209"/>
      <c r="J7408" s="209"/>
      <c r="K7408" s="209"/>
    </row>
    <row r="7409" spans="5:11" x14ac:dyDescent="0.25">
      <c r="E7409" s="209"/>
      <c r="F7409" s="209"/>
      <c r="G7409" s="209"/>
      <c r="H7409" s="209"/>
      <c r="I7409" s="209"/>
      <c r="J7409" s="209"/>
      <c r="K7409" s="209"/>
    </row>
    <row r="7410" spans="5:11" x14ac:dyDescent="0.25">
      <c r="E7410" s="209"/>
      <c r="F7410" s="209"/>
      <c r="G7410" s="209"/>
      <c r="H7410" s="209"/>
      <c r="I7410" s="209"/>
      <c r="J7410" s="209"/>
      <c r="K7410" s="209"/>
    </row>
    <row r="7411" spans="5:11" x14ac:dyDescent="0.25">
      <c r="E7411" s="209"/>
      <c r="F7411" s="209"/>
      <c r="G7411" s="209"/>
      <c r="H7411" s="209"/>
      <c r="I7411" s="209"/>
      <c r="J7411" s="209"/>
      <c r="K7411" s="209"/>
    </row>
    <row r="7412" spans="5:11" x14ac:dyDescent="0.25">
      <c r="E7412" s="209"/>
      <c r="F7412" s="209"/>
      <c r="G7412" s="209"/>
      <c r="H7412" s="209"/>
      <c r="I7412" s="209"/>
      <c r="J7412" s="209"/>
      <c r="K7412" s="209"/>
    </row>
    <row r="7413" spans="5:11" x14ac:dyDescent="0.25">
      <c r="E7413" s="209"/>
      <c r="F7413" s="209"/>
      <c r="G7413" s="209"/>
      <c r="H7413" s="209"/>
      <c r="I7413" s="209"/>
      <c r="J7413" s="209"/>
      <c r="K7413" s="209"/>
    </row>
    <row r="7414" spans="5:11" x14ac:dyDescent="0.25">
      <c r="E7414" s="209"/>
      <c r="F7414" s="209"/>
      <c r="G7414" s="209"/>
      <c r="H7414" s="209"/>
      <c r="I7414" s="209"/>
      <c r="J7414" s="209"/>
      <c r="K7414" s="209"/>
    </row>
    <row r="7415" spans="5:11" x14ac:dyDescent="0.25">
      <c r="E7415" s="209"/>
      <c r="F7415" s="209"/>
      <c r="G7415" s="209"/>
      <c r="H7415" s="209"/>
      <c r="I7415" s="209"/>
      <c r="J7415" s="209"/>
      <c r="K7415" s="209"/>
    </row>
    <row r="7416" spans="5:11" x14ac:dyDescent="0.25">
      <c r="E7416" s="209"/>
      <c r="F7416" s="209"/>
      <c r="G7416" s="209"/>
      <c r="H7416" s="209"/>
      <c r="I7416" s="209"/>
      <c r="J7416" s="209"/>
      <c r="K7416" s="209"/>
    </row>
    <row r="7417" spans="5:11" x14ac:dyDescent="0.25">
      <c r="E7417" s="209"/>
      <c r="F7417" s="209"/>
      <c r="G7417" s="209"/>
      <c r="H7417" s="209"/>
      <c r="I7417" s="209"/>
      <c r="J7417" s="209"/>
      <c r="K7417" s="209"/>
    </row>
    <row r="7418" spans="5:11" x14ac:dyDescent="0.25">
      <c r="E7418" s="209"/>
      <c r="F7418" s="209"/>
      <c r="G7418" s="209"/>
      <c r="H7418" s="209"/>
      <c r="I7418" s="209"/>
      <c r="J7418" s="209"/>
      <c r="K7418" s="209"/>
    </row>
    <row r="7419" spans="5:11" x14ac:dyDescent="0.25">
      <c r="E7419" s="209"/>
      <c r="F7419" s="209"/>
      <c r="G7419" s="209"/>
      <c r="H7419" s="209"/>
      <c r="I7419" s="209"/>
      <c r="J7419" s="209"/>
      <c r="K7419" s="209"/>
    </row>
    <row r="7420" spans="5:11" x14ac:dyDescent="0.25">
      <c r="E7420" s="209"/>
      <c r="F7420" s="209"/>
      <c r="G7420" s="209"/>
      <c r="H7420" s="209"/>
      <c r="I7420" s="209"/>
      <c r="J7420" s="209"/>
      <c r="K7420" s="209"/>
    </row>
    <row r="7421" spans="5:11" x14ac:dyDescent="0.25">
      <c r="E7421" s="209"/>
      <c r="F7421" s="209"/>
      <c r="G7421" s="209"/>
      <c r="H7421" s="209"/>
      <c r="I7421" s="209"/>
      <c r="J7421" s="209"/>
      <c r="K7421" s="209"/>
    </row>
    <row r="7422" spans="5:11" x14ac:dyDescent="0.25">
      <c r="E7422" s="209"/>
      <c r="F7422" s="209"/>
      <c r="G7422" s="209"/>
      <c r="H7422" s="209"/>
      <c r="I7422" s="209"/>
      <c r="J7422" s="209"/>
      <c r="K7422" s="209"/>
    </row>
    <row r="7423" spans="5:11" x14ac:dyDescent="0.25">
      <c r="E7423" s="209"/>
      <c r="F7423" s="209"/>
      <c r="G7423" s="209"/>
      <c r="H7423" s="209"/>
      <c r="I7423" s="209"/>
      <c r="J7423" s="209"/>
      <c r="K7423" s="209"/>
    </row>
    <row r="7424" spans="5:11" x14ac:dyDescent="0.25">
      <c r="E7424" s="209"/>
      <c r="F7424" s="209"/>
      <c r="G7424" s="209"/>
      <c r="H7424" s="209"/>
      <c r="I7424" s="209"/>
      <c r="J7424" s="209"/>
      <c r="K7424" s="209"/>
    </row>
    <row r="7425" spans="5:11" x14ac:dyDescent="0.25">
      <c r="E7425" s="209"/>
      <c r="F7425" s="209"/>
      <c r="G7425" s="209"/>
      <c r="H7425" s="209"/>
      <c r="I7425" s="209"/>
      <c r="J7425" s="209"/>
      <c r="K7425" s="209"/>
    </row>
    <row r="7426" spans="5:11" x14ac:dyDescent="0.25">
      <c r="E7426" s="209"/>
      <c r="F7426" s="209"/>
      <c r="G7426" s="209"/>
      <c r="H7426" s="209"/>
      <c r="I7426" s="209"/>
      <c r="J7426" s="209"/>
      <c r="K7426" s="209"/>
    </row>
    <row r="7427" spans="5:11" x14ac:dyDescent="0.25">
      <c r="E7427" s="209"/>
      <c r="F7427" s="209"/>
      <c r="G7427" s="209"/>
      <c r="H7427" s="209"/>
      <c r="I7427" s="209"/>
      <c r="J7427" s="209"/>
      <c r="K7427" s="209"/>
    </row>
    <row r="7428" spans="5:11" x14ac:dyDescent="0.25">
      <c r="E7428" s="209"/>
      <c r="F7428" s="209"/>
      <c r="G7428" s="209"/>
      <c r="H7428" s="209"/>
      <c r="I7428" s="209"/>
      <c r="J7428" s="209"/>
      <c r="K7428" s="209"/>
    </row>
    <row r="7429" spans="5:11" x14ac:dyDescent="0.25">
      <c r="E7429" s="209"/>
      <c r="F7429" s="209"/>
      <c r="G7429" s="209"/>
      <c r="H7429" s="209"/>
      <c r="I7429" s="209"/>
      <c r="J7429" s="209"/>
      <c r="K7429" s="209"/>
    </row>
    <row r="7430" spans="5:11" x14ac:dyDescent="0.25">
      <c r="E7430" s="209"/>
      <c r="F7430" s="209"/>
      <c r="G7430" s="209"/>
      <c r="H7430" s="209"/>
      <c r="I7430" s="209"/>
      <c r="J7430" s="209"/>
      <c r="K7430" s="209"/>
    </row>
    <row r="7431" spans="5:11" x14ac:dyDescent="0.25">
      <c r="E7431" s="209"/>
      <c r="F7431" s="209"/>
      <c r="G7431" s="209"/>
      <c r="H7431" s="209"/>
      <c r="I7431" s="209"/>
      <c r="J7431" s="209"/>
      <c r="K7431" s="209"/>
    </row>
    <row r="7432" spans="5:11" x14ac:dyDescent="0.25">
      <c r="E7432" s="209"/>
      <c r="F7432" s="209"/>
      <c r="G7432" s="209"/>
      <c r="H7432" s="209"/>
      <c r="I7432" s="209"/>
      <c r="J7432" s="209"/>
      <c r="K7432" s="209"/>
    </row>
    <row r="7433" spans="5:11" x14ac:dyDescent="0.25">
      <c r="E7433" s="209"/>
      <c r="F7433" s="209"/>
      <c r="G7433" s="209"/>
      <c r="H7433" s="209"/>
      <c r="I7433" s="209"/>
      <c r="J7433" s="209"/>
      <c r="K7433" s="209"/>
    </row>
    <row r="7434" spans="5:11" x14ac:dyDescent="0.25">
      <c r="E7434" s="209"/>
      <c r="F7434" s="209"/>
      <c r="G7434" s="209"/>
      <c r="H7434" s="209"/>
      <c r="I7434" s="209"/>
      <c r="J7434" s="209"/>
      <c r="K7434" s="209"/>
    </row>
    <row r="7435" spans="5:11" x14ac:dyDescent="0.25">
      <c r="E7435" s="209"/>
      <c r="F7435" s="209"/>
      <c r="G7435" s="209"/>
      <c r="H7435" s="209"/>
      <c r="I7435" s="209"/>
      <c r="J7435" s="209"/>
      <c r="K7435" s="209"/>
    </row>
    <row r="7436" spans="5:11" x14ac:dyDescent="0.25">
      <c r="E7436" s="209"/>
      <c r="F7436" s="209"/>
      <c r="G7436" s="209"/>
      <c r="H7436" s="209"/>
      <c r="I7436" s="209"/>
      <c r="J7436" s="209"/>
      <c r="K7436" s="209"/>
    </row>
    <row r="7437" spans="5:11" x14ac:dyDescent="0.25">
      <c r="E7437" s="209"/>
      <c r="F7437" s="209"/>
      <c r="G7437" s="209"/>
      <c r="H7437" s="209"/>
      <c r="I7437" s="209"/>
      <c r="J7437" s="209"/>
      <c r="K7437" s="209"/>
    </row>
    <row r="7438" spans="5:11" x14ac:dyDescent="0.25">
      <c r="E7438" s="209"/>
      <c r="F7438" s="209"/>
      <c r="G7438" s="209"/>
      <c r="H7438" s="209"/>
      <c r="I7438" s="209"/>
      <c r="J7438" s="209"/>
      <c r="K7438" s="209"/>
    </row>
    <row r="7439" spans="5:11" x14ac:dyDescent="0.25">
      <c r="E7439" s="209"/>
      <c r="F7439" s="209"/>
      <c r="G7439" s="209"/>
      <c r="H7439" s="209"/>
      <c r="I7439" s="209"/>
      <c r="J7439" s="209"/>
      <c r="K7439" s="209"/>
    </row>
    <row r="7440" spans="5:11" x14ac:dyDescent="0.25">
      <c r="E7440" s="209"/>
      <c r="F7440" s="209"/>
      <c r="G7440" s="209"/>
      <c r="H7440" s="209"/>
      <c r="I7440" s="209"/>
      <c r="J7440" s="209"/>
      <c r="K7440" s="209"/>
    </row>
    <row r="7441" spans="5:11" x14ac:dyDescent="0.25">
      <c r="E7441" s="209"/>
      <c r="F7441" s="209"/>
      <c r="G7441" s="209"/>
      <c r="H7441" s="209"/>
      <c r="I7441" s="209"/>
      <c r="J7441" s="209"/>
      <c r="K7441" s="209"/>
    </row>
    <row r="7442" spans="5:11" x14ac:dyDescent="0.25">
      <c r="E7442" s="209"/>
      <c r="F7442" s="209"/>
      <c r="G7442" s="209"/>
      <c r="H7442" s="209"/>
      <c r="I7442" s="209"/>
      <c r="J7442" s="209"/>
      <c r="K7442" s="209"/>
    </row>
    <row r="7443" spans="5:11" x14ac:dyDescent="0.25">
      <c r="E7443" s="209"/>
      <c r="F7443" s="209"/>
      <c r="G7443" s="209"/>
      <c r="H7443" s="209"/>
      <c r="I7443" s="209"/>
      <c r="J7443" s="209"/>
      <c r="K7443" s="209"/>
    </row>
    <row r="7444" spans="5:11" x14ac:dyDescent="0.25">
      <c r="E7444" s="209"/>
      <c r="F7444" s="209"/>
      <c r="G7444" s="209"/>
      <c r="H7444" s="209"/>
      <c r="I7444" s="209"/>
      <c r="J7444" s="209"/>
      <c r="K7444" s="209"/>
    </row>
    <row r="7445" spans="5:11" x14ac:dyDescent="0.25">
      <c r="E7445" s="209"/>
      <c r="F7445" s="209"/>
      <c r="G7445" s="209"/>
      <c r="H7445" s="209"/>
      <c r="I7445" s="209"/>
      <c r="J7445" s="209"/>
      <c r="K7445" s="209"/>
    </row>
    <row r="7446" spans="5:11" x14ac:dyDescent="0.25">
      <c r="E7446" s="209"/>
      <c r="F7446" s="209"/>
      <c r="G7446" s="209"/>
      <c r="H7446" s="209"/>
      <c r="I7446" s="209"/>
      <c r="J7446" s="209"/>
      <c r="K7446" s="209"/>
    </row>
    <row r="7447" spans="5:11" x14ac:dyDescent="0.25">
      <c r="E7447" s="209"/>
      <c r="F7447" s="209"/>
      <c r="G7447" s="209"/>
      <c r="H7447" s="209"/>
      <c r="I7447" s="209"/>
      <c r="J7447" s="209"/>
      <c r="K7447" s="209"/>
    </row>
    <row r="7448" spans="5:11" x14ac:dyDescent="0.25">
      <c r="E7448" s="209"/>
      <c r="F7448" s="209"/>
      <c r="G7448" s="209"/>
      <c r="H7448" s="209"/>
      <c r="I7448" s="209"/>
      <c r="J7448" s="209"/>
      <c r="K7448" s="209"/>
    </row>
    <row r="7449" spans="5:11" x14ac:dyDescent="0.25">
      <c r="E7449" s="209"/>
      <c r="F7449" s="209"/>
      <c r="G7449" s="209"/>
      <c r="H7449" s="209"/>
      <c r="I7449" s="209"/>
      <c r="J7449" s="209"/>
      <c r="K7449" s="209"/>
    </row>
    <row r="7450" spans="5:11" x14ac:dyDescent="0.25">
      <c r="E7450" s="209"/>
      <c r="F7450" s="209"/>
      <c r="G7450" s="209"/>
      <c r="H7450" s="209"/>
      <c r="I7450" s="209"/>
      <c r="J7450" s="209"/>
      <c r="K7450" s="209"/>
    </row>
    <row r="7451" spans="5:11" x14ac:dyDescent="0.25">
      <c r="E7451" s="209"/>
      <c r="F7451" s="209"/>
      <c r="G7451" s="209"/>
      <c r="H7451" s="209"/>
      <c r="I7451" s="209"/>
      <c r="J7451" s="209"/>
      <c r="K7451" s="209"/>
    </row>
    <row r="7452" spans="5:11" x14ac:dyDescent="0.25">
      <c r="E7452" s="209"/>
      <c r="F7452" s="209"/>
      <c r="G7452" s="209"/>
      <c r="H7452" s="209"/>
      <c r="I7452" s="209"/>
      <c r="J7452" s="209"/>
      <c r="K7452" s="209"/>
    </row>
    <row r="7453" spans="5:11" x14ac:dyDescent="0.25">
      <c r="E7453" s="209"/>
      <c r="F7453" s="209"/>
      <c r="G7453" s="209"/>
      <c r="H7453" s="209"/>
      <c r="I7453" s="209"/>
      <c r="J7453" s="209"/>
      <c r="K7453" s="209"/>
    </row>
    <row r="7454" spans="5:11" x14ac:dyDescent="0.25">
      <c r="E7454" s="209"/>
      <c r="F7454" s="209"/>
      <c r="G7454" s="209"/>
      <c r="H7454" s="209"/>
      <c r="I7454" s="209"/>
      <c r="J7454" s="209"/>
      <c r="K7454" s="209"/>
    </row>
    <row r="7455" spans="5:11" x14ac:dyDescent="0.25">
      <c r="E7455" s="209"/>
      <c r="F7455" s="209"/>
      <c r="G7455" s="209"/>
      <c r="H7455" s="209"/>
      <c r="I7455" s="209"/>
      <c r="J7455" s="209"/>
      <c r="K7455" s="209"/>
    </row>
    <row r="7456" spans="5:11" x14ac:dyDescent="0.25">
      <c r="E7456" s="209"/>
      <c r="F7456" s="209"/>
      <c r="G7456" s="209"/>
      <c r="H7456" s="209"/>
      <c r="I7456" s="209"/>
      <c r="J7456" s="209"/>
      <c r="K7456" s="209"/>
    </row>
    <row r="7457" spans="5:11" x14ac:dyDescent="0.25">
      <c r="E7457" s="209"/>
      <c r="F7457" s="209"/>
      <c r="G7457" s="209"/>
      <c r="H7457" s="209"/>
      <c r="I7457" s="209"/>
      <c r="J7457" s="209"/>
      <c r="K7457" s="209"/>
    </row>
    <row r="7458" spans="5:11" x14ac:dyDescent="0.25">
      <c r="E7458" s="209"/>
      <c r="F7458" s="209"/>
      <c r="G7458" s="209"/>
      <c r="H7458" s="209"/>
      <c r="I7458" s="209"/>
      <c r="J7458" s="209"/>
      <c r="K7458" s="209"/>
    </row>
    <row r="7459" spans="5:11" x14ac:dyDescent="0.25">
      <c r="E7459" s="209"/>
      <c r="F7459" s="209"/>
      <c r="G7459" s="209"/>
      <c r="H7459" s="209"/>
      <c r="I7459" s="209"/>
      <c r="J7459" s="209"/>
      <c r="K7459" s="209"/>
    </row>
    <row r="7460" spans="5:11" x14ac:dyDescent="0.25">
      <c r="E7460" s="209"/>
      <c r="F7460" s="209"/>
      <c r="G7460" s="209"/>
      <c r="H7460" s="209"/>
      <c r="I7460" s="209"/>
      <c r="J7460" s="209"/>
      <c r="K7460" s="209"/>
    </row>
    <row r="7461" spans="5:11" x14ac:dyDescent="0.25">
      <c r="E7461" s="209"/>
      <c r="F7461" s="209"/>
      <c r="G7461" s="209"/>
      <c r="H7461" s="209"/>
      <c r="I7461" s="209"/>
      <c r="J7461" s="209"/>
      <c r="K7461" s="209"/>
    </row>
    <row r="7462" spans="5:11" x14ac:dyDescent="0.25">
      <c r="E7462" s="209"/>
      <c r="F7462" s="209"/>
      <c r="G7462" s="209"/>
      <c r="H7462" s="209"/>
      <c r="I7462" s="209"/>
      <c r="J7462" s="209"/>
      <c r="K7462" s="209"/>
    </row>
    <row r="7463" spans="5:11" x14ac:dyDescent="0.25">
      <c r="E7463" s="209"/>
      <c r="F7463" s="209"/>
      <c r="G7463" s="209"/>
      <c r="H7463" s="209"/>
      <c r="I7463" s="209"/>
      <c r="J7463" s="209"/>
      <c r="K7463" s="209"/>
    </row>
    <row r="7464" spans="5:11" x14ac:dyDescent="0.25">
      <c r="E7464" s="209"/>
      <c r="F7464" s="209"/>
      <c r="G7464" s="209"/>
      <c r="H7464" s="209"/>
      <c r="I7464" s="209"/>
      <c r="J7464" s="209"/>
      <c r="K7464" s="209"/>
    </row>
    <row r="7465" spans="5:11" x14ac:dyDescent="0.25">
      <c r="E7465" s="209"/>
      <c r="F7465" s="209"/>
      <c r="G7465" s="209"/>
      <c r="H7465" s="209"/>
      <c r="I7465" s="209"/>
      <c r="J7465" s="209"/>
      <c r="K7465" s="209"/>
    </row>
    <row r="7466" spans="5:11" x14ac:dyDescent="0.25">
      <c r="E7466" s="209"/>
      <c r="F7466" s="209"/>
      <c r="G7466" s="209"/>
      <c r="H7466" s="209"/>
      <c r="I7466" s="209"/>
      <c r="J7466" s="209"/>
      <c r="K7466" s="209"/>
    </row>
    <row r="7467" spans="5:11" x14ac:dyDescent="0.25">
      <c r="E7467" s="209"/>
      <c r="F7467" s="209"/>
      <c r="G7467" s="209"/>
      <c r="H7467" s="209"/>
      <c r="I7467" s="209"/>
      <c r="J7467" s="209"/>
      <c r="K7467" s="209"/>
    </row>
    <row r="7468" spans="5:11" x14ac:dyDescent="0.25">
      <c r="E7468" s="209"/>
      <c r="F7468" s="209"/>
      <c r="G7468" s="209"/>
      <c r="H7468" s="209"/>
      <c r="I7468" s="209"/>
      <c r="J7468" s="209"/>
      <c r="K7468" s="209"/>
    </row>
    <row r="7469" spans="5:11" x14ac:dyDescent="0.25">
      <c r="E7469" s="209"/>
      <c r="F7469" s="209"/>
      <c r="G7469" s="209"/>
      <c r="H7469" s="209"/>
      <c r="I7469" s="209"/>
      <c r="J7469" s="209"/>
      <c r="K7469" s="209"/>
    </row>
    <row r="7470" spans="5:11" x14ac:dyDescent="0.25">
      <c r="E7470" s="209"/>
      <c r="F7470" s="209"/>
      <c r="G7470" s="209"/>
      <c r="H7470" s="209"/>
      <c r="I7470" s="209"/>
      <c r="J7470" s="209"/>
      <c r="K7470" s="209"/>
    </row>
    <row r="7471" spans="5:11" x14ac:dyDescent="0.25">
      <c r="E7471" s="209"/>
      <c r="F7471" s="209"/>
      <c r="G7471" s="209"/>
      <c r="H7471" s="209"/>
      <c r="I7471" s="209"/>
      <c r="J7471" s="209"/>
      <c r="K7471" s="209"/>
    </row>
    <row r="7472" spans="5:11" x14ac:dyDescent="0.25">
      <c r="E7472" s="209"/>
      <c r="F7472" s="209"/>
      <c r="G7472" s="209"/>
      <c r="H7472" s="209"/>
      <c r="I7472" s="209"/>
      <c r="J7472" s="209"/>
      <c r="K7472" s="209"/>
    </row>
    <row r="7473" spans="5:11" x14ac:dyDescent="0.25">
      <c r="E7473" s="209"/>
      <c r="F7473" s="209"/>
      <c r="G7473" s="209"/>
      <c r="H7473" s="209"/>
      <c r="I7473" s="209"/>
      <c r="J7473" s="209"/>
      <c r="K7473" s="209"/>
    </row>
    <row r="7474" spans="5:11" x14ac:dyDescent="0.25">
      <c r="E7474" s="209"/>
      <c r="F7474" s="209"/>
      <c r="G7474" s="209"/>
      <c r="H7474" s="209"/>
      <c r="I7474" s="209"/>
      <c r="J7474" s="209"/>
      <c r="K7474" s="209"/>
    </row>
    <row r="7475" spans="5:11" x14ac:dyDescent="0.25">
      <c r="E7475" s="209"/>
      <c r="F7475" s="209"/>
      <c r="G7475" s="209"/>
      <c r="H7475" s="209"/>
      <c r="I7475" s="209"/>
      <c r="J7475" s="209"/>
      <c r="K7475" s="209"/>
    </row>
    <row r="7476" spans="5:11" x14ac:dyDescent="0.25">
      <c r="E7476" s="209"/>
      <c r="F7476" s="209"/>
      <c r="G7476" s="209"/>
      <c r="H7476" s="209"/>
      <c r="I7476" s="209"/>
      <c r="J7476" s="209"/>
      <c r="K7476" s="209"/>
    </row>
    <row r="7477" spans="5:11" x14ac:dyDescent="0.25">
      <c r="E7477" s="209"/>
      <c r="F7477" s="209"/>
      <c r="G7477" s="209"/>
      <c r="H7477" s="209"/>
      <c r="I7477" s="209"/>
      <c r="J7477" s="209"/>
      <c r="K7477" s="209"/>
    </row>
    <row r="7478" spans="5:11" x14ac:dyDescent="0.25">
      <c r="E7478" s="209"/>
      <c r="F7478" s="209"/>
      <c r="G7478" s="209"/>
      <c r="H7478" s="209"/>
      <c r="I7478" s="209"/>
      <c r="J7478" s="209"/>
      <c r="K7478" s="209"/>
    </row>
    <row r="7479" spans="5:11" x14ac:dyDescent="0.25">
      <c r="E7479" s="209"/>
      <c r="F7479" s="209"/>
      <c r="G7479" s="209"/>
      <c r="H7479" s="209"/>
      <c r="I7479" s="209"/>
      <c r="J7479" s="209"/>
      <c r="K7479" s="209"/>
    </row>
    <row r="7480" spans="5:11" x14ac:dyDescent="0.25">
      <c r="E7480" s="209"/>
      <c r="F7480" s="209"/>
      <c r="G7480" s="209"/>
      <c r="H7480" s="209"/>
      <c r="I7480" s="209"/>
      <c r="J7480" s="209"/>
      <c r="K7480" s="209"/>
    </row>
    <row r="7481" spans="5:11" x14ac:dyDescent="0.25">
      <c r="E7481" s="209"/>
      <c r="F7481" s="209"/>
      <c r="G7481" s="209"/>
      <c r="H7481" s="209"/>
      <c r="I7481" s="209"/>
      <c r="J7481" s="209"/>
      <c r="K7481" s="209"/>
    </row>
    <row r="7482" spans="5:11" x14ac:dyDescent="0.25">
      <c r="E7482" s="209"/>
      <c r="F7482" s="209"/>
      <c r="G7482" s="209"/>
      <c r="H7482" s="209"/>
      <c r="I7482" s="209"/>
      <c r="J7482" s="209"/>
      <c r="K7482" s="209"/>
    </row>
    <row r="7483" spans="5:11" x14ac:dyDescent="0.25">
      <c r="E7483" s="209"/>
      <c r="F7483" s="209"/>
      <c r="G7483" s="209"/>
      <c r="H7483" s="209"/>
      <c r="I7483" s="209"/>
      <c r="J7483" s="209"/>
      <c r="K7483" s="209"/>
    </row>
    <row r="7484" spans="5:11" x14ac:dyDescent="0.25">
      <c r="E7484" s="209"/>
      <c r="F7484" s="209"/>
      <c r="G7484" s="209"/>
      <c r="H7484" s="209"/>
      <c r="I7484" s="209"/>
      <c r="J7484" s="209"/>
      <c r="K7484" s="209"/>
    </row>
    <row r="7485" spans="5:11" x14ac:dyDescent="0.25">
      <c r="E7485" s="209"/>
      <c r="F7485" s="209"/>
      <c r="G7485" s="209"/>
      <c r="H7485" s="209"/>
      <c r="I7485" s="209"/>
      <c r="J7485" s="209"/>
      <c r="K7485" s="209"/>
    </row>
    <row r="7486" spans="5:11" x14ac:dyDescent="0.25">
      <c r="E7486" s="209"/>
      <c r="F7486" s="209"/>
      <c r="G7486" s="209"/>
      <c r="H7486" s="209"/>
      <c r="I7486" s="209"/>
      <c r="J7486" s="209"/>
      <c r="K7486" s="209"/>
    </row>
    <row r="7487" spans="5:11" x14ac:dyDescent="0.25">
      <c r="E7487" s="209"/>
      <c r="F7487" s="209"/>
      <c r="G7487" s="209"/>
      <c r="H7487" s="209"/>
      <c r="I7487" s="209"/>
      <c r="J7487" s="209"/>
      <c r="K7487" s="209"/>
    </row>
    <row r="7488" spans="5:11" x14ac:dyDescent="0.25">
      <c r="E7488" s="209"/>
      <c r="F7488" s="209"/>
      <c r="G7488" s="209"/>
      <c r="H7488" s="209"/>
      <c r="I7488" s="209"/>
      <c r="J7488" s="209"/>
      <c r="K7488" s="209"/>
    </row>
    <row r="7489" spans="5:11" x14ac:dyDescent="0.25">
      <c r="E7489" s="209"/>
      <c r="F7489" s="209"/>
      <c r="G7489" s="209"/>
      <c r="H7489" s="209"/>
      <c r="I7489" s="209"/>
      <c r="J7489" s="209"/>
      <c r="K7489" s="209"/>
    </row>
    <row r="7490" spans="5:11" x14ac:dyDescent="0.25">
      <c r="E7490" s="209"/>
      <c r="F7490" s="209"/>
      <c r="G7490" s="209"/>
      <c r="H7490" s="209"/>
      <c r="I7490" s="209"/>
      <c r="J7490" s="209"/>
      <c r="K7490" s="209"/>
    </row>
    <row r="7491" spans="5:11" x14ac:dyDescent="0.25">
      <c r="E7491" s="209"/>
      <c r="F7491" s="209"/>
      <c r="G7491" s="209"/>
      <c r="H7491" s="209"/>
      <c r="I7491" s="209"/>
      <c r="J7491" s="209"/>
      <c r="K7491" s="209"/>
    </row>
    <row r="7492" spans="5:11" x14ac:dyDescent="0.25">
      <c r="E7492" s="209"/>
      <c r="F7492" s="209"/>
      <c r="G7492" s="209"/>
      <c r="H7492" s="209"/>
      <c r="I7492" s="209"/>
      <c r="J7492" s="209"/>
      <c r="K7492" s="209"/>
    </row>
    <row r="7493" spans="5:11" x14ac:dyDescent="0.25">
      <c r="E7493" s="209"/>
      <c r="F7493" s="209"/>
      <c r="G7493" s="209"/>
      <c r="H7493" s="209"/>
      <c r="I7493" s="209"/>
      <c r="J7493" s="209"/>
      <c r="K7493" s="209"/>
    </row>
    <row r="7494" spans="5:11" x14ac:dyDescent="0.25">
      <c r="E7494" s="209"/>
      <c r="F7494" s="209"/>
      <c r="G7494" s="209"/>
      <c r="H7494" s="209"/>
      <c r="I7494" s="209"/>
      <c r="J7494" s="209"/>
      <c r="K7494" s="209"/>
    </row>
    <row r="7495" spans="5:11" x14ac:dyDescent="0.25">
      <c r="E7495" s="209"/>
      <c r="F7495" s="209"/>
      <c r="G7495" s="209"/>
      <c r="H7495" s="209"/>
      <c r="I7495" s="209"/>
      <c r="J7495" s="209"/>
      <c r="K7495" s="209"/>
    </row>
    <row r="7496" spans="5:11" x14ac:dyDescent="0.25">
      <c r="E7496" s="209"/>
      <c r="F7496" s="209"/>
      <c r="G7496" s="209"/>
      <c r="H7496" s="209"/>
      <c r="I7496" s="209"/>
      <c r="J7496" s="209"/>
      <c r="K7496" s="209"/>
    </row>
    <row r="7497" spans="5:11" x14ac:dyDescent="0.25">
      <c r="E7497" s="209"/>
      <c r="F7497" s="209"/>
      <c r="G7497" s="209"/>
      <c r="H7497" s="209"/>
      <c r="I7497" s="209"/>
      <c r="J7497" s="209"/>
      <c r="K7497" s="209"/>
    </row>
    <row r="7498" spans="5:11" x14ac:dyDescent="0.25">
      <c r="E7498" s="209"/>
      <c r="F7498" s="209"/>
      <c r="G7498" s="209"/>
      <c r="H7498" s="209"/>
      <c r="I7498" s="209"/>
      <c r="J7498" s="209"/>
      <c r="K7498" s="209"/>
    </row>
    <row r="7499" spans="5:11" x14ac:dyDescent="0.25">
      <c r="E7499" s="209"/>
      <c r="F7499" s="209"/>
      <c r="G7499" s="209"/>
      <c r="H7499" s="209"/>
      <c r="I7499" s="209"/>
      <c r="J7499" s="209"/>
      <c r="K7499" s="209"/>
    </row>
    <row r="7500" spans="5:11" x14ac:dyDescent="0.25">
      <c r="E7500" s="209"/>
      <c r="F7500" s="209"/>
      <c r="G7500" s="209"/>
      <c r="H7500" s="209"/>
      <c r="I7500" s="209"/>
      <c r="J7500" s="209"/>
      <c r="K7500" s="209"/>
    </row>
    <row r="7501" spans="5:11" x14ac:dyDescent="0.25">
      <c r="E7501" s="209"/>
      <c r="F7501" s="209"/>
      <c r="G7501" s="209"/>
      <c r="H7501" s="209"/>
      <c r="I7501" s="209"/>
      <c r="J7501" s="209"/>
      <c r="K7501" s="209"/>
    </row>
    <row r="7502" spans="5:11" x14ac:dyDescent="0.25">
      <c r="E7502" s="209"/>
      <c r="F7502" s="209"/>
      <c r="G7502" s="209"/>
      <c r="H7502" s="209"/>
      <c r="I7502" s="209"/>
      <c r="J7502" s="209"/>
      <c r="K7502" s="209"/>
    </row>
    <row r="7503" spans="5:11" x14ac:dyDescent="0.25">
      <c r="E7503" s="209"/>
      <c r="F7503" s="209"/>
      <c r="G7503" s="209"/>
      <c r="H7503" s="209"/>
      <c r="I7503" s="209"/>
      <c r="J7503" s="209"/>
      <c r="K7503" s="209"/>
    </row>
    <row r="7504" spans="5:11" x14ac:dyDescent="0.25">
      <c r="E7504" s="209"/>
      <c r="F7504" s="209"/>
      <c r="G7504" s="209"/>
      <c r="H7504" s="209"/>
      <c r="I7504" s="209"/>
      <c r="J7504" s="209"/>
      <c r="K7504" s="209"/>
    </row>
    <row r="7505" spans="5:11" x14ac:dyDescent="0.25">
      <c r="E7505" s="209"/>
      <c r="F7505" s="209"/>
      <c r="G7505" s="209"/>
      <c r="H7505" s="209"/>
      <c r="I7505" s="209"/>
      <c r="J7505" s="209"/>
      <c r="K7505" s="209"/>
    </row>
    <row r="7506" spans="5:11" x14ac:dyDescent="0.25">
      <c r="E7506" s="209"/>
      <c r="F7506" s="209"/>
      <c r="G7506" s="209"/>
      <c r="H7506" s="209"/>
      <c r="I7506" s="209"/>
      <c r="J7506" s="209"/>
      <c r="K7506" s="209"/>
    </row>
    <row r="7507" spans="5:11" x14ac:dyDescent="0.25">
      <c r="E7507" s="209"/>
      <c r="F7507" s="209"/>
      <c r="G7507" s="209"/>
      <c r="H7507" s="209"/>
      <c r="I7507" s="209"/>
      <c r="J7507" s="209"/>
      <c r="K7507" s="209"/>
    </row>
    <row r="7508" spans="5:11" x14ac:dyDescent="0.25">
      <c r="E7508" s="209"/>
      <c r="F7508" s="209"/>
      <c r="G7508" s="209"/>
      <c r="H7508" s="209"/>
      <c r="I7508" s="209"/>
      <c r="J7508" s="209"/>
      <c r="K7508" s="209"/>
    </row>
    <row r="7509" spans="5:11" x14ac:dyDescent="0.25">
      <c r="E7509" s="209"/>
      <c r="F7509" s="209"/>
      <c r="G7509" s="209"/>
      <c r="H7509" s="209"/>
      <c r="I7509" s="209"/>
      <c r="J7509" s="209"/>
      <c r="K7509" s="209"/>
    </row>
    <row r="7510" spans="5:11" x14ac:dyDescent="0.25">
      <c r="E7510" s="209"/>
      <c r="F7510" s="209"/>
      <c r="G7510" s="209"/>
      <c r="H7510" s="209"/>
      <c r="I7510" s="209"/>
      <c r="J7510" s="209"/>
      <c r="K7510" s="209"/>
    </row>
    <row r="7511" spans="5:11" x14ac:dyDescent="0.25">
      <c r="E7511" s="209"/>
      <c r="F7511" s="209"/>
      <c r="G7511" s="209"/>
      <c r="H7511" s="209"/>
      <c r="I7511" s="209"/>
      <c r="J7511" s="209"/>
      <c r="K7511" s="209"/>
    </row>
    <row r="7512" spans="5:11" x14ac:dyDescent="0.25">
      <c r="E7512" s="209"/>
      <c r="F7512" s="209"/>
      <c r="G7512" s="209"/>
      <c r="H7512" s="209"/>
      <c r="I7512" s="209"/>
      <c r="J7512" s="209"/>
      <c r="K7512" s="209"/>
    </row>
    <row r="7513" spans="5:11" x14ac:dyDescent="0.25">
      <c r="E7513" s="209"/>
      <c r="F7513" s="209"/>
      <c r="G7513" s="209"/>
      <c r="H7513" s="209"/>
      <c r="I7513" s="209"/>
      <c r="J7513" s="209"/>
      <c r="K7513" s="209"/>
    </row>
    <row r="7514" spans="5:11" x14ac:dyDescent="0.25">
      <c r="E7514" s="209"/>
      <c r="F7514" s="209"/>
      <c r="G7514" s="209"/>
      <c r="H7514" s="209"/>
      <c r="I7514" s="209"/>
      <c r="J7514" s="209"/>
      <c r="K7514" s="209"/>
    </row>
    <row r="7515" spans="5:11" x14ac:dyDescent="0.25">
      <c r="E7515" s="209"/>
      <c r="F7515" s="209"/>
      <c r="G7515" s="209"/>
      <c r="H7515" s="209"/>
      <c r="I7515" s="209"/>
      <c r="J7515" s="209"/>
      <c r="K7515" s="209"/>
    </row>
    <row r="7516" spans="5:11" x14ac:dyDescent="0.25">
      <c r="E7516" s="209"/>
      <c r="F7516" s="209"/>
      <c r="G7516" s="209"/>
      <c r="H7516" s="209"/>
      <c r="I7516" s="209"/>
      <c r="J7516" s="209"/>
      <c r="K7516" s="209"/>
    </row>
    <row r="7517" spans="5:11" x14ac:dyDescent="0.25">
      <c r="E7517" s="209"/>
      <c r="F7517" s="209"/>
      <c r="G7517" s="209"/>
      <c r="H7517" s="209"/>
      <c r="I7517" s="209"/>
      <c r="J7517" s="209"/>
      <c r="K7517" s="209"/>
    </row>
    <row r="7518" spans="5:11" x14ac:dyDescent="0.25">
      <c r="E7518" s="209"/>
      <c r="F7518" s="209"/>
      <c r="G7518" s="209"/>
      <c r="H7518" s="209"/>
      <c r="I7518" s="209"/>
      <c r="J7518" s="209"/>
      <c r="K7518" s="209"/>
    </row>
    <row r="7519" spans="5:11" x14ac:dyDescent="0.25">
      <c r="E7519" s="209"/>
      <c r="F7519" s="209"/>
      <c r="G7519" s="209"/>
      <c r="H7519" s="209"/>
      <c r="I7519" s="209"/>
      <c r="J7519" s="209"/>
      <c r="K7519" s="209"/>
    </row>
    <row r="7520" spans="5:11" x14ac:dyDescent="0.25">
      <c r="E7520" s="209"/>
      <c r="F7520" s="209"/>
      <c r="G7520" s="209"/>
      <c r="H7520" s="209"/>
      <c r="I7520" s="209"/>
      <c r="J7520" s="209"/>
      <c r="K7520" s="209"/>
    </row>
    <row r="7521" spans="5:11" x14ac:dyDescent="0.25">
      <c r="E7521" s="209"/>
      <c r="F7521" s="209"/>
      <c r="G7521" s="209"/>
      <c r="H7521" s="209"/>
      <c r="I7521" s="209"/>
      <c r="J7521" s="209"/>
      <c r="K7521" s="209"/>
    </row>
    <row r="7522" spans="5:11" x14ac:dyDescent="0.25">
      <c r="E7522" s="209"/>
      <c r="F7522" s="209"/>
      <c r="G7522" s="209"/>
      <c r="H7522" s="209"/>
      <c r="I7522" s="209"/>
      <c r="J7522" s="209"/>
      <c r="K7522" s="209"/>
    </row>
    <row r="7523" spans="5:11" x14ac:dyDescent="0.25">
      <c r="E7523" s="209"/>
      <c r="F7523" s="209"/>
      <c r="G7523" s="209"/>
      <c r="H7523" s="209"/>
      <c r="I7523" s="209"/>
      <c r="J7523" s="209"/>
      <c r="K7523" s="209"/>
    </row>
    <row r="7524" spans="5:11" x14ac:dyDescent="0.25">
      <c r="E7524" s="209"/>
      <c r="F7524" s="209"/>
      <c r="G7524" s="209"/>
      <c r="H7524" s="209"/>
      <c r="I7524" s="209"/>
      <c r="J7524" s="209"/>
      <c r="K7524" s="209"/>
    </row>
    <row r="7525" spans="5:11" x14ac:dyDescent="0.25">
      <c r="E7525" s="209"/>
      <c r="F7525" s="209"/>
      <c r="G7525" s="209"/>
      <c r="H7525" s="209"/>
      <c r="I7525" s="209"/>
      <c r="J7525" s="209"/>
      <c r="K7525" s="209"/>
    </row>
    <row r="7526" spans="5:11" x14ac:dyDescent="0.25">
      <c r="E7526" s="209"/>
      <c r="F7526" s="209"/>
      <c r="G7526" s="209"/>
      <c r="H7526" s="209"/>
      <c r="I7526" s="209"/>
      <c r="J7526" s="209"/>
      <c r="K7526" s="209"/>
    </row>
    <row r="7527" spans="5:11" x14ac:dyDescent="0.25">
      <c r="E7527" s="209"/>
      <c r="F7527" s="209"/>
      <c r="G7527" s="209"/>
      <c r="H7527" s="209"/>
      <c r="I7527" s="209"/>
      <c r="J7527" s="209"/>
      <c r="K7527" s="209"/>
    </row>
    <row r="7528" spans="5:11" x14ac:dyDescent="0.25">
      <c r="E7528" s="209"/>
      <c r="F7528" s="209"/>
      <c r="G7528" s="209"/>
      <c r="H7528" s="209"/>
      <c r="I7528" s="209"/>
      <c r="J7528" s="209"/>
      <c r="K7528" s="209"/>
    </row>
    <row r="7529" spans="5:11" x14ac:dyDescent="0.25">
      <c r="E7529" s="209"/>
      <c r="F7529" s="209"/>
      <c r="G7529" s="209"/>
      <c r="H7529" s="209"/>
      <c r="I7529" s="209"/>
      <c r="J7529" s="209"/>
      <c r="K7529" s="209"/>
    </row>
    <row r="7530" spans="5:11" x14ac:dyDescent="0.25">
      <c r="E7530" s="209"/>
      <c r="F7530" s="209"/>
      <c r="G7530" s="209"/>
      <c r="H7530" s="209"/>
      <c r="I7530" s="209"/>
      <c r="J7530" s="209"/>
      <c r="K7530" s="209"/>
    </row>
    <row r="7531" spans="5:11" x14ac:dyDescent="0.25">
      <c r="E7531" s="209"/>
      <c r="F7531" s="209"/>
      <c r="G7531" s="209"/>
      <c r="H7531" s="209"/>
      <c r="I7531" s="209"/>
      <c r="J7531" s="209"/>
      <c r="K7531" s="209"/>
    </row>
    <row r="7532" spans="5:11" x14ac:dyDescent="0.25">
      <c r="E7532" s="209"/>
      <c r="F7532" s="209"/>
      <c r="G7532" s="209"/>
      <c r="H7532" s="209"/>
      <c r="I7532" s="209"/>
      <c r="J7532" s="209"/>
      <c r="K7532" s="209"/>
    </row>
    <row r="7533" spans="5:11" x14ac:dyDescent="0.25">
      <c r="E7533" s="209"/>
      <c r="F7533" s="209"/>
      <c r="G7533" s="209"/>
      <c r="H7533" s="209"/>
      <c r="I7533" s="209"/>
      <c r="J7533" s="209"/>
      <c r="K7533" s="209"/>
    </row>
    <row r="7534" spans="5:11" x14ac:dyDescent="0.25">
      <c r="E7534" s="209"/>
      <c r="F7534" s="209"/>
      <c r="G7534" s="209"/>
      <c r="H7534" s="209"/>
      <c r="I7534" s="209"/>
      <c r="J7534" s="209"/>
      <c r="K7534" s="209"/>
    </row>
    <row r="7535" spans="5:11" x14ac:dyDescent="0.25">
      <c r="E7535" s="209"/>
      <c r="F7535" s="209"/>
      <c r="G7535" s="209"/>
      <c r="H7535" s="209"/>
      <c r="I7535" s="209"/>
      <c r="J7535" s="209"/>
      <c r="K7535" s="209"/>
    </row>
    <row r="7536" spans="5:11" x14ac:dyDescent="0.25">
      <c r="E7536" s="209"/>
      <c r="F7536" s="209"/>
      <c r="G7536" s="209"/>
      <c r="H7536" s="209"/>
      <c r="I7536" s="209"/>
      <c r="J7536" s="209"/>
      <c r="K7536" s="209"/>
    </row>
    <row r="7537" spans="5:11" x14ac:dyDescent="0.25">
      <c r="E7537" s="209"/>
      <c r="F7537" s="209"/>
      <c r="G7537" s="209"/>
      <c r="H7537" s="209"/>
      <c r="I7537" s="209"/>
      <c r="J7537" s="209"/>
      <c r="K7537" s="209"/>
    </row>
    <row r="7538" spans="5:11" x14ac:dyDescent="0.25">
      <c r="E7538" s="209"/>
      <c r="F7538" s="209"/>
      <c r="G7538" s="209"/>
      <c r="H7538" s="209"/>
      <c r="I7538" s="209"/>
      <c r="J7538" s="209"/>
      <c r="K7538" s="209"/>
    </row>
    <row r="7539" spans="5:11" x14ac:dyDescent="0.25">
      <c r="E7539" s="209"/>
      <c r="F7539" s="209"/>
      <c r="G7539" s="209"/>
      <c r="H7539" s="209"/>
      <c r="I7539" s="209"/>
      <c r="J7539" s="209"/>
      <c r="K7539" s="209"/>
    </row>
    <row r="7540" spans="5:11" x14ac:dyDescent="0.25">
      <c r="E7540" s="209"/>
      <c r="F7540" s="209"/>
      <c r="G7540" s="209"/>
      <c r="H7540" s="209"/>
      <c r="I7540" s="209"/>
      <c r="J7540" s="209"/>
      <c r="K7540" s="209"/>
    </row>
    <row r="7541" spans="5:11" x14ac:dyDescent="0.25">
      <c r="E7541" s="209"/>
      <c r="F7541" s="209"/>
      <c r="G7541" s="209"/>
      <c r="H7541" s="209"/>
      <c r="I7541" s="209"/>
      <c r="J7541" s="209"/>
      <c r="K7541" s="209"/>
    </row>
    <row r="7542" spans="5:11" x14ac:dyDescent="0.25">
      <c r="E7542" s="209"/>
      <c r="F7542" s="209"/>
      <c r="G7542" s="209"/>
      <c r="H7542" s="209"/>
      <c r="I7542" s="209"/>
      <c r="J7542" s="209"/>
      <c r="K7542" s="209"/>
    </row>
    <row r="7543" spans="5:11" x14ac:dyDescent="0.25">
      <c r="E7543" s="209"/>
      <c r="F7543" s="209"/>
      <c r="G7543" s="209"/>
      <c r="H7543" s="209"/>
      <c r="I7543" s="209"/>
      <c r="J7543" s="209"/>
      <c r="K7543" s="209"/>
    </row>
    <row r="7544" spans="5:11" x14ac:dyDescent="0.25">
      <c r="E7544" s="209"/>
      <c r="F7544" s="209"/>
      <c r="G7544" s="209"/>
      <c r="H7544" s="209"/>
      <c r="I7544" s="209"/>
      <c r="J7544" s="209"/>
      <c r="K7544" s="209"/>
    </row>
    <row r="7545" spans="5:11" x14ac:dyDescent="0.25">
      <c r="E7545" s="209"/>
      <c r="F7545" s="209"/>
      <c r="G7545" s="209"/>
      <c r="H7545" s="209"/>
      <c r="I7545" s="209"/>
      <c r="J7545" s="209"/>
      <c r="K7545" s="209"/>
    </row>
    <row r="7546" spans="5:11" x14ac:dyDescent="0.25">
      <c r="E7546" s="209"/>
      <c r="F7546" s="209"/>
      <c r="G7546" s="209"/>
      <c r="H7546" s="209"/>
      <c r="I7546" s="209"/>
      <c r="J7546" s="209"/>
      <c r="K7546" s="209"/>
    </row>
    <row r="7547" spans="5:11" x14ac:dyDescent="0.25">
      <c r="E7547" s="209"/>
      <c r="F7547" s="209"/>
      <c r="G7547" s="209"/>
      <c r="H7547" s="209"/>
      <c r="I7547" s="209"/>
      <c r="J7547" s="209"/>
      <c r="K7547" s="209"/>
    </row>
    <row r="7548" spans="5:11" x14ac:dyDescent="0.25">
      <c r="E7548" s="209"/>
      <c r="F7548" s="209"/>
      <c r="G7548" s="209"/>
      <c r="H7548" s="209"/>
      <c r="I7548" s="209"/>
      <c r="J7548" s="209"/>
      <c r="K7548" s="209"/>
    </row>
    <row r="7549" spans="5:11" x14ac:dyDescent="0.25">
      <c r="E7549" s="209"/>
      <c r="F7549" s="209"/>
      <c r="G7549" s="209"/>
      <c r="H7549" s="209"/>
      <c r="I7549" s="209"/>
      <c r="J7549" s="209"/>
      <c r="K7549" s="209"/>
    </row>
    <row r="7550" spans="5:11" x14ac:dyDescent="0.25">
      <c r="E7550" s="209"/>
      <c r="F7550" s="209"/>
      <c r="G7550" s="209"/>
      <c r="H7550" s="209"/>
      <c r="I7550" s="209"/>
      <c r="J7550" s="209"/>
      <c r="K7550" s="209"/>
    </row>
    <row r="7551" spans="5:11" x14ac:dyDescent="0.25">
      <c r="E7551" s="209"/>
      <c r="F7551" s="209"/>
      <c r="G7551" s="209"/>
      <c r="H7551" s="209"/>
      <c r="I7551" s="209"/>
      <c r="J7551" s="209"/>
      <c r="K7551" s="209"/>
    </row>
    <row r="7552" spans="5:11" x14ac:dyDescent="0.25">
      <c r="E7552" s="209"/>
      <c r="F7552" s="209"/>
      <c r="G7552" s="209"/>
      <c r="H7552" s="209"/>
      <c r="I7552" s="209"/>
      <c r="J7552" s="209"/>
      <c r="K7552" s="209"/>
    </row>
    <row r="7553" spans="5:11" x14ac:dyDescent="0.25">
      <c r="E7553" s="209"/>
      <c r="F7553" s="209"/>
      <c r="G7553" s="209"/>
      <c r="H7553" s="209"/>
      <c r="I7553" s="209"/>
      <c r="J7553" s="209"/>
      <c r="K7553" s="209"/>
    </row>
    <row r="7554" spans="5:11" x14ac:dyDescent="0.25">
      <c r="E7554" s="209"/>
      <c r="F7554" s="209"/>
      <c r="G7554" s="209"/>
      <c r="H7554" s="209"/>
      <c r="I7554" s="209"/>
      <c r="J7554" s="209"/>
      <c r="K7554" s="209"/>
    </row>
    <row r="7555" spans="5:11" x14ac:dyDescent="0.25">
      <c r="E7555" s="209"/>
      <c r="F7555" s="209"/>
      <c r="G7555" s="209"/>
      <c r="H7555" s="209"/>
      <c r="I7555" s="209"/>
      <c r="J7555" s="209"/>
      <c r="K7555" s="209"/>
    </row>
    <row r="7556" spans="5:11" x14ac:dyDescent="0.25">
      <c r="E7556" s="209"/>
      <c r="F7556" s="209"/>
      <c r="G7556" s="209"/>
      <c r="H7556" s="209"/>
      <c r="I7556" s="209"/>
      <c r="J7556" s="209"/>
      <c r="K7556" s="209"/>
    </row>
    <row r="7557" spans="5:11" x14ac:dyDescent="0.25">
      <c r="E7557" s="209"/>
      <c r="F7557" s="209"/>
      <c r="G7557" s="209"/>
      <c r="H7557" s="209"/>
      <c r="I7557" s="209"/>
      <c r="J7557" s="209"/>
      <c r="K7557" s="209"/>
    </row>
    <row r="7558" spans="5:11" x14ac:dyDescent="0.25">
      <c r="E7558" s="209"/>
      <c r="F7558" s="209"/>
      <c r="G7558" s="209"/>
      <c r="H7558" s="209"/>
      <c r="I7558" s="209"/>
      <c r="J7558" s="209"/>
      <c r="K7558" s="209"/>
    </row>
    <row r="7559" spans="5:11" x14ac:dyDescent="0.25">
      <c r="E7559" s="209"/>
      <c r="F7559" s="209"/>
      <c r="G7559" s="209"/>
      <c r="H7559" s="209"/>
      <c r="I7559" s="209"/>
      <c r="J7559" s="209"/>
      <c r="K7559" s="209"/>
    </row>
    <row r="7560" spans="5:11" x14ac:dyDescent="0.25">
      <c r="E7560" s="209"/>
      <c r="F7560" s="209"/>
      <c r="G7560" s="209"/>
      <c r="H7560" s="209"/>
      <c r="I7560" s="209"/>
      <c r="J7560" s="209"/>
      <c r="K7560" s="209"/>
    </row>
    <row r="7561" spans="5:11" x14ac:dyDescent="0.25">
      <c r="E7561" s="209"/>
      <c r="F7561" s="209"/>
      <c r="G7561" s="209"/>
      <c r="H7561" s="209"/>
      <c r="I7561" s="209"/>
      <c r="J7561" s="209"/>
      <c r="K7561" s="209"/>
    </row>
    <row r="7562" spans="5:11" x14ac:dyDescent="0.25">
      <c r="E7562" s="209"/>
      <c r="F7562" s="209"/>
      <c r="G7562" s="209"/>
      <c r="H7562" s="209"/>
      <c r="I7562" s="209"/>
      <c r="J7562" s="209"/>
      <c r="K7562" s="209"/>
    </row>
    <row r="7563" spans="5:11" x14ac:dyDescent="0.25">
      <c r="E7563" s="209"/>
      <c r="F7563" s="209"/>
      <c r="G7563" s="209"/>
      <c r="H7563" s="209"/>
      <c r="I7563" s="209"/>
      <c r="J7563" s="209"/>
      <c r="K7563" s="209"/>
    </row>
    <row r="7564" spans="5:11" x14ac:dyDescent="0.25">
      <c r="E7564" s="209"/>
      <c r="F7564" s="209"/>
      <c r="G7564" s="209"/>
      <c r="H7564" s="209"/>
      <c r="I7564" s="209"/>
      <c r="J7564" s="209"/>
      <c r="K7564" s="209"/>
    </row>
    <row r="7565" spans="5:11" x14ac:dyDescent="0.25">
      <c r="E7565" s="209"/>
      <c r="F7565" s="209"/>
      <c r="G7565" s="209"/>
      <c r="H7565" s="209"/>
      <c r="I7565" s="209"/>
      <c r="J7565" s="209"/>
      <c r="K7565" s="209"/>
    </row>
    <row r="7566" spans="5:11" x14ac:dyDescent="0.25">
      <c r="E7566" s="209"/>
      <c r="F7566" s="209"/>
      <c r="G7566" s="209"/>
      <c r="H7566" s="209"/>
      <c r="I7566" s="209"/>
      <c r="J7566" s="209"/>
      <c r="K7566" s="209"/>
    </row>
    <row r="7567" spans="5:11" x14ac:dyDescent="0.25">
      <c r="E7567" s="209"/>
      <c r="F7567" s="209"/>
      <c r="G7567" s="209"/>
      <c r="H7567" s="209"/>
      <c r="I7567" s="209"/>
      <c r="J7567" s="209"/>
      <c r="K7567" s="209"/>
    </row>
    <row r="7568" spans="5:11" x14ac:dyDescent="0.25">
      <c r="E7568" s="209"/>
      <c r="F7568" s="209"/>
      <c r="G7568" s="209"/>
      <c r="H7568" s="209"/>
      <c r="I7568" s="209"/>
      <c r="J7568" s="209"/>
      <c r="K7568" s="209"/>
    </row>
    <row r="7569" spans="5:11" x14ac:dyDescent="0.25">
      <c r="E7569" s="209"/>
      <c r="F7569" s="209"/>
      <c r="G7569" s="209"/>
      <c r="H7569" s="209"/>
      <c r="I7569" s="209"/>
      <c r="J7569" s="209"/>
      <c r="K7569" s="209"/>
    </row>
    <row r="7570" spans="5:11" x14ac:dyDescent="0.25">
      <c r="E7570" s="209"/>
      <c r="F7570" s="209"/>
      <c r="G7570" s="209"/>
      <c r="H7570" s="209"/>
      <c r="I7570" s="209"/>
      <c r="J7570" s="209"/>
      <c r="K7570" s="209"/>
    </row>
    <row r="7571" spans="5:11" x14ac:dyDescent="0.25">
      <c r="E7571" s="209"/>
      <c r="F7571" s="209"/>
      <c r="G7571" s="209"/>
      <c r="H7571" s="209"/>
      <c r="I7571" s="209"/>
      <c r="J7571" s="209"/>
      <c r="K7571" s="209"/>
    </row>
    <row r="7572" spans="5:11" x14ac:dyDescent="0.25">
      <c r="E7572" s="209"/>
      <c r="F7572" s="209"/>
      <c r="G7572" s="209"/>
      <c r="H7572" s="209"/>
      <c r="I7572" s="209"/>
      <c r="J7572" s="209"/>
      <c r="K7572" s="209"/>
    </row>
    <row r="7573" spans="5:11" x14ac:dyDescent="0.25">
      <c r="E7573" s="209"/>
      <c r="F7573" s="209"/>
      <c r="G7573" s="209"/>
      <c r="H7573" s="209"/>
      <c r="I7573" s="209"/>
      <c r="J7573" s="209"/>
      <c r="K7573" s="209"/>
    </row>
    <row r="7574" spans="5:11" x14ac:dyDescent="0.25">
      <c r="E7574" s="209"/>
      <c r="F7574" s="209"/>
      <c r="G7574" s="209"/>
      <c r="H7574" s="209"/>
      <c r="I7574" s="209"/>
      <c r="J7574" s="209"/>
      <c r="K7574" s="209"/>
    </row>
    <row r="7575" spans="5:11" x14ac:dyDescent="0.25">
      <c r="E7575" s="209"/>
      <c r="F7575" s="209"/>
      <c r="G7575" s="209"/>
      <c r="H7575" s="209"/>
      <c r="I7575" s="209"/>
      <c r="J7575" s="209"/>
      <c r="K7575" s="209"/>
    </row>
    <row r="7576" spans="5:11" x14ac:dyDescent="0.25">
      <c r="E7576" s="209"/>
      <c r="F7576" s="209"/>
      <c r="G7576" s="209"/>
      <c r="H7576" s="209"/>
      <c r="I7576" s="209"/>
      <c r="J7576" s="209"/>
      <c r="K7576" s="209"/>
    </row>
    <row r="7577" spans="5:11" x14ac:dyDescent="0.25">
      <c r="E7577" s="209"/>
      <c r="F7577" s="209"/>
      <c r="G7577" s="209"/>
      <c r="H7577" s="209"/>
      <c r="I7577" s="209"/>
      <c r="J7577" s="209"/>
      <c r="K7577" s="209"/>
    </row>
    <row r="7578" spans="5:11" x14ac:dyDescent="0.25">
      <c r="E7578" s="209"/>
      <c r="F7578" s="209"/>
      <c r="G7578" s="209"/>
      <c r="H7578" s="209"/>
      <c r="I7578" s="209"/>
      <c r="J7578" s="209"/>
      <c r="K7578" s="209"/>
    </row>
    <row r="7579" spans="5:11" x14ac:dyDescent="0.25">
      <c r="E7579" s="209"/>
      <c r="F7579" s="209"/>
      <c r="G7579" s="209"/>
      <c r="H7579" s="209"/>
      <c r="I7579" s="209"/>
      <c r="J7579" s="209"/>
      <c r="K7579" s="209"/>
    </row>
    <row r="7580" spans="5:11" x14ac:dyDescent="0.25">
      <c r="E7580" s="209"/>
      <c r="F7580" s="209"/>
      <c r="G7580" s="209"/>
      <c r="H7580" s="209"/>
      <c r="I7580" s="209"/>
      <c r="J7580" s="209"/>
      <c r="K7580" s="209"/>
    </row>
    <row r="7581" spans="5:11" x14ac:dyDescent="0.25">
      <c r="E7581" s="209"/>
      <c r="F7581" s="209"/>
      <c r="G7581" s="209"/>
      <c r="H7581" s="209"/>
      <c r="I7581" s="209"/>
      <c r="J7581" s="209"/>
      <c r="K7581" s="209"/>
    </row>
    <row r="7582" spans="5:11" x14ac:dyDescent="0.25">
      <c r="E7582" s="209"/>
      <c r="F7582" s="209"/>
      <c r="G7582" s="209"/>
      <c r="H7582" s="209"/>
      <c r="I7582" s="209"/>
      <c r="J7582" s="209"/>
      <c r="K7582" s="209"/>
    </row>
    <row r="7583" spans="5:11" x14ac:dyDescent="0.25">
      <c r="E7583" s="209"/>
      <c r="F7583" s="209"/>
      <c r="G7583" s="209"/>
      <c r="H7583" s="209"/>
      <c r="I7583" s="209"/>
      <c r="J7583" s="209"/>
      <c r="K7583" s="209"/>
    </row>
    <row r="7584" spans="5:11" x14ac:dyDescent="0.25">
      <c r="E7584" s="209"/>
      <c r="F7584" s="209"/>
      <c r="G7584" s="209"/>
      <c r="H7584" s="209"/>
      <c r="I7584" s="209"/>
      <c r="J7584" s="209"/>
      <c r="K7584" s="209"/>
    </row>
    <row r="7585" spans="5:11" x14ac:dyDescent="0.25">
      <c r="E7585" s="209"/>
      <c r="F7585" s="209"/>
      <c r="G7585" s="209"/>
      <c r="H7585" s="209"/>
      <c r="I7585" s="209"/>
      <c r="J7585" s="209"/>
      <c r="K7585" s="209"/>
    </row>
    <row r="7586" spans="5:11" x14ac:dyDescent="0.25">
      <c r="E7586" s="209"/>
      <c r="F7586" s="209"/>
      <c r="G7586" s="209"/>
      <c r="H7586" s="209"/>
      <c r="I7586" s="209"/>
      <c r="J7586" s="209"/>
      <c r="K7586" s="209"/>
    </row>
    <row r="7587" spans="5:11" x14ac:dyDescent="0.25">
      <c r="E7587" s="209"/>
      <c r="F7587" s="209"/>
      <c r="G7587" s="209"/>
      <c r="H7587" s="209"/>
      <c r="I7587" s="209"/>
      <c r="J7587" s="209"/>
      <c r="K7587" s="209"/>
    </row>
    <row r="7588" spans="5:11" x14ac:dyDescent="0.25">
      <c r="E7588" s="209"/>
      <c r="F7588" s="209"/>
      <c r="G7588" s="209"/>
      <c r="H7588" s="209"/>
      <c r="I7588" s="209"/>
      <c r="J7588" s="209"/>
      <c r="K7588" s="209"/>
    </row>
    <row r="7589" spans="5:11" x14ac:dyDescent="0.25">
      <c r="E7589" s="209"/>
      <c r="F7589" s="209"/>
      <c r="G7589" s="209"/>
      <c r="H7589" s="209"/>
      <c r="I7589" s="209"/>
      <c r="J7589" s="209"/>
      <c r="K7589" s="209"/>
    </row>
    <row r="7590" spans="5:11" x14ac:dyDescent="0.25">
      <c r="E7590" s="209"/>
      <c r="F7590" s="209"/>
      <c r="G7590" s="209"/>
      <c r="H7590" s="209"/>
      <c r="I7590" s="209"/>
      <c r="J7590" s="209"/>
      <c r="K7590" s="209"/>
    </row>
    <row r="7591" spans="5:11" x14ac:dyDescent="0.25">
      <c r="E7591" s="209"/>
      <c r="F7591" s="209"/>
      <c r="G7591" s="209"/>
      <c r="H7591" s="209"/>
      <c r="I7591" s="209"/>
      <c r="J7591" s="209"/>
      <c r="K7591" s="209"/>
    </row>
    <row r="7592" spans="5:11" x14ac:dyDescent="0.25">
      <c r="E7592" s="209"/>
      <c r="F7592" s="209"/>
      <c r="G7592" s="209"/>
      <c r="H7592" s="209"/>
      <c r="I7592" s="209"/>
      <c r="J7592" s="209"/>
      <c r="K7592" s="209"/>
    </row>
    <row r="7593" spans="5:11" x14ac:dyDescent="0.25">
      <c r="E7593" s="209"/>
      <c r="F7593" s="209"/>
      <c r="G7593" s="209"/>
      <c r="H7593" s="209"/>
      <c r="I7593" s="209"/>
      <c r="J7593" s="209"/>
      <c r="K7593" s="209"/>
    </row>
    <row r="7594" spans="5:11" x14ac:dyDescent="0.25">
      <c r="E7594" s="209"/>
      <c r="F7594" s="209"/>
      <c r="G7594" s="209"/>
      <c r="H7594" s="209"/>
      <c r="I7594" s="209"/>
      <c r="J7594" s="209"/>
      <c r="K7594" s="209"/>
    </row>
    <row r="7595" spans="5:11" x14ac:dyDescent="0.25">
      <c r="E7595" s="209"/>
      <c r="F7595" s="209"/>
      <c r="G7595" s="209"/>
      <c r="H7595" s="209"/>
      <c r="I7595" s="209"/>
      <c r="J7595" s="209"/>
      <c r="K7595" s="209"/>
    </row>
    <row r="7596" spans="5:11" x14ac:dyDescent="0.25">
      <c r="E7596" s="209"/>
      <c r="F7596" s="209"/>
      <c r="G7596" s="209"/>
      <c r="H7596" s="209"/>
      <c r="I7596" s="209"/>
      <c r="J7596" s="209"/>
      <c r="K7596" s="209"/>
    </row>
    <row r="7597" spans="5:11" x14ac:dyDescent="0.25">
      <c r="E7597" s="209"/>
      <c r="F7597" s="209"/>
      <c r="G7597" s="209"/>
      <c r="H7597" s="209"/>
      <c r="I7597" s="209"/>
      <c r="J7597" s="209"/>
      <c r="K7597" s="209"/>
    </row>
    <row r="7598" spans="5:11" x14ac:dyDescent="0.25">
      <c r="E7598" s="209"/>
      <c r="F7598" s="209"/>
      <c r="G7598" s="209"/>
      <c r="H7598" s="209"/>
      <c r="I7598" s="209"/>
      <c r="J7598" s="209"/>
      <c r="K7598" s="209"/>
    </row>
    <row r="7599" spans="5:11" x14ac:dyDescent="0.25">
      <c r="E7599" s="209"/>
      <c r="F7599" s="209"/>
      <c r="G7599" s="209"/>
      <c r="H7599" s="209"/>
      <c r="I7599" s="209"/>
      <c r="J7599" s="209"/>
      <c r="K7599" s="209"/>
    </row>
    <row r="7600" spans="5:11" x14ac:dyDescent="0.25">
      <c r="E7600" s="209"/>
      <c r="F7600" s="209"/>
      <c r="G7600" s="209"/>
      <c r="H7600" s="209"/>
      <c r="I7600" s="209"/>
      <c r="J7600" s="209"/>
      <c r="K7600" s="209"/>
    </row>
    <row r="7601" spans="5:11" x14ac:dyDescent="0.25">
      <c r="E7601" s="209"/>
      <c r="F7601" s="209"/>
      <c r="G7601" s="209"/>
      <c r="H7601" s="209"/>
      <c r="I7601" s="209"/>
      <c r="J7601" s="209"/>
      <c r="K7601" s="209"/>
    </row>
    <row r="7602" spans="5:11" x14ac:dyDescent="0.25">
      <c r="E7602" s="209"/>
      <c r="F7602" s="209"/>
      <c r="G7602" s="209"/>
      <c r="H7602" s="209"/>
      <c r="I7602" s="209"/>
      <c r="J7602" s="209"/>
      <c r="K7602" s="209"/>
    </row>
    <row r="7603" spans="5:11" x14ac:dyDescent="0.25">
      <c r="E7603" s="209"/>
      <c r="F7603" s="209"/>
      <c r="G7603" s="209"/>
      <c r="H7603" s="209"/>
      <c r="I7603" s="209"/>
      <c r="J7603" s="209"/>
      <c r="K7603" s="209"/>
    </row>
    <row r="7604" spans="5:11" x14ac:dyDescent="0.25">
      <c r="E7604" s="209"/>
      <c r="F7604" s="209"/>
      <c r="G7604" s="209"/>
      <c r="H7604" s="209"/>
      <c r="I7604" s="209"/>
      <c r="J7604" s="209"/>
      <c r="K7604" s="209"/>
    </row>
    <row r="7605" spans="5:11" x14ac:dyDescent="0.25">
      <c r="E7605" s="209"/>
      <c r="F7605" s="209"/>
      <c r="G7605" s="209"/>
      <c r="H7605" s="209"/>
      <c r="I7605" s="209"/>
      <c r="J7605" s="209"/>
      <c r="K7605" s="209"/>
    </row>
    <row r="7606" spans="5:11" x14ac:dyDescent="0.25">
      <c r="E7606" s="209"/>
      <c r="F7606" s="209"/>
      <c r="G7606" s="209"/>
      <c r="H7606" s="209"/>
      <c r="I7606" s="209"/>
      <c r="J7606" s="209"/>
      <c r="K7606" s="209"/>
    </row>
    <row r="7607" spans="5:11" x14ac:dyDescent="0.25">
      <c r="E7607" s="209"/>
      <c r="F7607" s="209"/>
      <c r="G7607" s="209"/>
      <c r="H7607" s="209"/>
      <c r="I7607" s="209"/>
      <c r="J7607" s="209"/>
      <c r="K7607" s="209"/>
    </row>
    <row r="7608" spans="5:11" x14ac:dyDescent="0.25">
      <c r="E7608" s="209"/>
      <c r="F7608" s="209"/>
      <c r="G7608" s="209"/>
      <c r="H7608" s="209"/>
      <c r="I7608" s="209"/>
      <c r="J7608" s="209"/>
      <c r="K7608" s="209"/>
    </row>
    <row r="7609" spans="5:11" x14ac:dyDescent="0.25">
      <c r="E7609" s="209"/>
      <c r="F7609" s="209"/>
      <c r="G7609" s="209"/>
      <c r="H7609" s="209"/>
      <c r="I7609" s="209"/>
      <c r="J7609" s="209"/>
      <c r="K7609" s="209"/>
    </row>
    <row r="7610" spans="5:11" x14ac:dyDescent="0.25">
      <c r="E7610" s="209"/>
      <c r="F7610" s="209"/>
      <c r="G7610" s="209"/>
      <c r="H7610" s="209"/>
      <c r="I7610" s="209"/>
      <c r="J7610" s="209"/>
      <c r="K7610" s="209"/>
    </row>
    <row r="7611" spans="5:11" x14ac:dyDescent="0.25">
      <c r="E7611" s="209"/>
      <c r="F7611" s="209"/>
      <c r="G7611" s="209"/>
      <c r="H7611" s="209"/>
      <c r="I7611" s="209"/>
      <c r="J7611" s="209"/>
      <c r="K7611" s="209"/>
    </row>
    <row r="7612" spans="5:11" x14ac:dyDescent="0.25">
      <c r="E7612" s="209"/>
      <c r="F7612" s="209"/>
      <c r="G7612" s="209"/>
      <c r="H7612" s="209"/>
      <c r="I7612" s="209"/>
      <c r="J7612" s="209"/>
      <c r="K7612" s="209"/>
    </row>
    <row r="7613" spans="5:11" x14ac:dyDescent="0.25">
      <c r="E7613" s="209"/>
      <c r="F7613" s="209"/>
      <c r="G7613" s="209"/>
      <c r="H7613" s="209"/>
      <c r="I7613" s="209"/>
      <c r="J7613" s="209"/>
      <c r="K7613" s="209"/>
    </row>
    <row r="7614" spans="5:11" x14ac:dyDescent="0.25">
      <c r="E7614" s="209"/>
      <c r="F7614" s="209"/>
      <c r="G7614" s="209"/>
      <c r="H7614" s="209"/>
      <c r="I7614" s="209"/>
      <c r="J7614" s="209"/>
      <c r="K7614" s="209"/>
    </row>
    <row r="7615" spans="5:11" x14ac:dyDescent="0.25">
      <c r="E7615" s="209"/>
      <c r="F7615" s="209"/>
      <c r="G7615" s="209"/>
      <c r="H7615" s="209"/>
      <c r="I7615" s="209"/>
      <c r="J7615" s="209"/>
      <c r="K7615" s="209"/>
    </row>
    <row r="7616" spans="5:11" x14ac:dyDescent="0.25">
      <c r="E7616" s="209"/>
      <c r="F7616" s="209"/>
      <c r="G7616" s="209"/>
      <c r="H7616" s="209"/>
      <c r="I7616" s="209"/>
      <c r="J7616" s="209"/>
      <c r="K7616" s="209"/>
    </row>
    <row r="7617" spans="5:11" x14ac:dyDescent="0.25">
      <c r="E7617" s="209"/>
      <c r="F7617" s="209"/>
      <c r="G7617" s="209"/>
      <c r="H7617" s="209"/>
      <c r="I7617" s="209"/>
      <c r="J7617" s="209"/>
      <c r="K7617" s="209"/>
    </row>
    <row r="7618" spans="5:11" x14ac:dyDescent="0.25">
      <c r="E7618" s="209"/>
      <c r="F7618" s="209"/>
      <c r="G7618" s="209"/>
      <c r="H7618" s="209"/>
      <c r="I7618" s="209"/>
      <c r="J7618" s="209"/>
      <c r="K7618" s="209"/>
    </row>
    <row r="7619" spans="5:11" x14ac:dyDescent="0.25">
      <c r="E7619" s="209"/>
      <c r="F7619" s="209"/>
      <c r="G7619" s="209"/>
      <c r="H7619" s="209"/>
      <c r="I7619" s="209"/>
      <c r="J7619" s="209"/>
      <c r="K7619" s="209"/>
    </row>
    <row r="7620" spans="5:11" x14ac:dyDescent="0.25">
      <c r="E7620" s="209"/>
      <c r="F7620" s="209"/>
      <c r="G7620" s="209"/>
      <c r="H7620" s="209"/>
      <c r="I7620" s="209"/>
      <c r="J7620" s="209"/>
      <c r="K7620" s="209"/>
    </row>
    <row r="7621" spans="5:11" x14ac:dyDescent="0.25">
      <c r="E7621" s="209"/>
      <c r="F7621" s="209"/>
      <c r="G7621" s="209"/>
      <c r="H7621" s="209"/>
      <c r="I7621" s="209"/>
      <c r="J7621" s="209"/>
      <c r="K7621" s="209"/>
    </row>
    <row r="7622" spans="5:11" x14ac:dyDescent="0.25">
      <c r="E7622" s="209"/>
      <c r="F7622" s="209"/>
      <c r="G7622" s="209"/>
      <c r="H7622" s="209"/>
      <c r="I7622" s="209"/>
      <c r="J7622" s="209"/>
      <c r="K7622" s="209"/>
    </row>
    <row r="7623" spans="5:11" x14ac:dyDescent="0.25">
      <c r="E7623" s="209"/>
      <c r="F7623" s="209"/>
      <c r="G7623" s="209"/>
      <c r="H7623" s="209"/>
      <c r="I7623" s="209"/>
      <c r="J7623" s="209"/>
      <c r="K7623" s="209"/>
    </row>
    <row r="7624" spans="5:11" x14ac:dyDescent="0.25">
      <c r="E7624" s="209"/>
      <c r="F7624" s="209"/>
      <c r="G7624" s="209"/>
      <c r="H7624" s="209"/>
      <c r="I7624" s="209"/>
      <c r="J7624" s="209"/>
      <c r="K7624" s="209"/>
    </row>
    <row r="7625" spans="5:11" x14ac:dyDescent="0.25">
      <c r="E7625" s="209"/>
      <c r="F7625" s="209"/>
      <c r="G7625" s="209"/>
      <c r="H7625" s="209"/>
      <c r="I7625" s="209"/>
      <c r="J7625" s="209"/>
      <c r="K7625" s="209"/>
    </row>
    <row r="7626" spans="5:11" x14ac:dyDescent="0.25">
      <c r="E7626" s="209"/>
      <c r="F7626" s="209"/>
      <c r="G7626" s="209"/>
      <c r="H7626" s="209"/>
      <c r="I7626" s="209"/>
      <c r="J7626" s="209"/>
      <c r="K7626" s="209"/>
    </row>
    <row r="7627" spans="5:11" x14ac:dyDescent="0.25">
      <c r="E7627" s="209"/>
      <c r="F7627" s="209"/>
      <c r="G7627" s="209"/>
      <c r="H7627" s="209"/>
      <c r="I7627" s="209"/>
      <c r="J7627" s="209"/>
      <c r="K7627" s="209"/>
    </row>
    <row r="7628" spans="5:11" x14ac:dyDescent="0.25">
      <c r="E7628" s="209"/>
      <c r="F7628" s="209"/>
      <c r="G7628" s="209"/>
      <c r="H7628" s="209"/>
      <c r="I7628" s="209"/>
      <c r="J7628" s="209"/>
      <c r="K7628" s="209"/>
    </row>
    <row r="7629" spans="5:11" x14ac:dyDescent="0.25">
      <c r="E7629" s="209"/>
      <c r="F7629" s="209"/>
      <c r="G7629" s="209"/>
      <c r="H7629" s="209"/>
      <c r="I7629" s="209"/>
      <c r="J7629" s="209"/>
      <c r="K7629" s="209"/>
    </row>
    <row r="7630" spans="5:11" x14ac:dyDescent="0.25">
      <c r="E7630" s="209"/>
      <c r="F7630" s="209"/>
      <c r="G7630" s="209"/>
      <c r="H7630" s="209"/>
      <c r="I7630" s="209"/>
      <c r="J7630" s="209"/>
      <c r="K7630" s="209"/>
    </row>
    <row r="7631" spans="5:11" x14ac:dyDescent="0.25">
      <c r="E7631" s="209"/>
      <c r="F7631" s="209"/>
      <c r="G7631" s="209"/>
      <c r="H7631" s="209"/>
      <c r="I7631" s="209"/>
      <c r="J7631" s="209"/>
      <c r="K7631" s="209"/>
    </row>
    <row r="7632" spans="5:11" x14ac:dyDescent="0.25">
      <c r="E7632" s="209"/>
      <c r="F7632" s="209"/>
      <c r="G7632" s="209"/>
      <c r="H7632" s="209"/>
      <c r="I7632" s="209"/>
      <c r="J7632" s="209"/>
      <c r="K7632" s="209"/>
    </row>
    <row r="7633" spans="5:11" x14ac:dyDescent="0.25">
      <c r="E7633" s="209"/>
      <c r="F7633" s="209"/>
      <c r="G7633" s="209"/>
      <c r="H7633" s="209"/>
      <c r="I7633" s="209"/>
      <c r="J7633" s="209"/>
      <c r="K7633" s="209"/>
    </row>
    <row r="7634" spans="5:11" x14ac:dyDescent="0.25">
      <c r="E7634" s="209"/>
      <c r="F7634" s="209"/>
      <c r="G7634" s="209"/>
      <c r="H7634" s="209"/>
      <c r="I7634" s="209"/>
      <c r="J7634" s="209"/>
      <c r="K7634" s="209"/>
    </row>
    <row r="7635" spans="5:11" x14ac:dyDescent="0.25">
      <c r="E7635" s="209"/>
      <c r="F7635" s="209"/>
      <c r="G7635" s="209"/>
      <c r="H7635" s="209"/>
      <c r="I7635" s="209"/>
      <c r="J7635" s="209"/>
      <c r="K7635" s="209"/>
    </row>
    <row r="7636" spans="5:11" x14ac:dyDescent="0.25">
      <c r="E7636" s="209"/>
      <c r="F7636" s="209"/>
      <c r="G7636" s="209"/>
      <c r="H7636" s="209"/>
      <c r="I7636" s="209"/>
      <c r="J7636" s="209"/>
      <c r="K7636" s="209"/>
    </row>
    <row r="7637" spans="5:11" x14ac:dyDescent="0.25">
      <c r="E7637" s="209"/>
      <c r="F7637" s="209"/>
      <c r="G7637" s="209"/>
      <c r="H7637" s="209"/>
      <c r="I7637" s="209"/>
      <c r="J7637" s="209"/>
      <c r="K7637" s="209"/>
    </row>
    <row r="7638" spans="5:11" x14ac:dyDescent="0.25">
      <c r="E7638" s="209"/>
      <c r="F7638" s="209"/>
      <c r="G7638" s="209"/>
      <c r="H7638" s="209"/>
      <c r="I7638" s="209"/>
      <c r="J7638" s="209"/>
      <c r="K7638" s="209"/>
    </row>
    <row r="7639" spans="5:11" x14ac:dyDescent="0.25">
      <c r="E7639" s="209"/>
      <c r="F7639" s="209"/>
      <c r="G7639" s="209"/>
      <c r="H7639" s="209"/>
      <c r="I7639" s="209"/>
      <c r="J7639" s="209"/>
      <c r="K7639" s="209"/>
    </row>
    <row r="7640" spans="5:11" x14ac:dyDescent="0.25">
      <c r="E7640" s="209"/>
      <c r="F7640" s="209"/>
      <c r="G7640" s="209"/>
      <c r="H7640" s="209"/>
      <c r="I7640" s="209"/>
      <c r="J7640" s="209"/>
      <c r="K7640" s="209"/>
    </row>
    <row r="7641" spans="5:11" x14ac:dyDescent="0.25">
      <c r="E7641" s="209"/>
      <c r="F7641" s="209"/>
      <c r="G7641" s="209"/>
      <c r="H7641" s="209"/>
      <c r="I7641" s="209"/>
      <c r="J7641" s="209"/>
      <c r="K7641" s="209"/>
    </row>
    <row r="7642" spans="5:11" x14ac:dyDescent="0.25">
      <c r="E7642" s="209"/>
      <c r="F7642" s="209"/>
      <c r="G7642" s="209"/>
      <c r="H7642" s="209"/>
      <c r="I7642" s="209"/>
      <c r="J7642" s="209"/>
      <c r="K7642" s="209"/>
    </row>
    <row r="7643" spans="5:11" x14ac:dyDescent="0.25">
      <c r="E7643" s="209"/>
      <c r="F7643" s="209"/>
      <c r="G7643" s="209"/>
      <c r="H7643" s="209"/>
      <c r="I7643" s="209"/>
      <c r="J7643" s="209"/>
      <c r="K7643" s="209"/>
    </row>
    <row r="7644" spans="5:11" x14ac:dyDescent="0.25">
      <c r="E7644" s="209"/>
      <c r="F7644" s="209"/>
      <c r="G7644" s="209"/>
      <c r="H7644" s="209"/>
      <c r="I7644" s="209"/>
      <c r="J7644" s="209"/>
      <c r="K7644" s="209"/>
    </row>
    <row r="7645" spans="5:11" x14ac:dyDescent="0.25">
      <c r="E7645" s="209"/>
      <c r="F7645" s="209"/>
      <c r="G7645" s="209"/>
      <c r="H7645" s="209"/>
      <c r="I7645" s="209"/>
      <c r="J7645" s="209"/>
      <c r="K7645" s="209"/>
    </row>
    <row r="7646" spans="5:11" x14ac:dyDescent="0.25">
      <c r="E7646" s="209"/>
      <c r="F7646" s="209"/>
      <c r="G7646" s="209"/>
      <c r="H7646" s="209"/>
      <c r="I7646" s="209"/>
      <c r="J7646" s="209"/>
      <c r="K7646" s="209"/>
    </row>
    <row r="7647" spans="5:11" x14ac:dyDescent="0.25">
      <c r="E7647" s="209"/>
      <c r="F7647" s="209"/>
      <c r="G7647" s="209"/>
      <c r="H7647" s="209"/>
      <c r="I7647" s="209"/>
      <c r="J7647" s="209"/>
      <c r="K7647" s="209"/>
    </row>
    <row r="7648" spans="5:11" x14ac:dyDescent="0.25">
      <c r="E7648" s="209"/>
      <c r="F7648" s="209"/>
      <c r="G7648" s="209"/>
      <c r="H7648" s="209"/>
      <c r="I7648" s="209"/>
      <c r="J7648" s="209"/>
      <c r="K7648" s="209"/>
    </row>
    <row r="7649" spans="5:11" x14ac:dyDescent="0.25">
      <c r="E7649" s="209"/>
      <c r="F7649" s="209"/>
      <c r="G7649" s="209"/>
      <c r="H7649" s="209"/>
      <c r="I7649" s="209"/>
      <c r="J7649" s="209"/>
      <c r="K7649" s="209"/>
    </row>
    <row r="7650" spans="5:11" x14ac:dyDescent="0.25">
      <c r="E7650" s="209"/>
      <c r="F7650" s="209"/>
      <c r="G7650" s="209"/>
      <c r="H7650" s="209"/>
      <c r="I7650" s="209"/>
      <c r="J7650" s="209"/>
      <c r="K7650" s="209"/>
    </row>
    <row r="7651" spans="5:11" x14ac:dyDescent="0.25">
      <c r="E7651" s="209"/>
      <c r="F7651" s="209"/>
      <c r="G7651" s="209"/>
      <c r="H7651" s="209"/>
      <c r="I7651" s="209"/>
      <c r="J7651" s="209"/>
      <c r="K7651" s="209"/>
    </row>
    <row r="7652" spans="5:11" x14ac:dyDescent="0.25">
      <c r="E7652" s="209"/>
      <c r="F7652" s="209"/>
      <c r="G7652" s="209"/>
      <c r="H7652" s="209"/>
      <c r="I7652" s="209"/>
      <c r="J7652" s="209"/>
      <c r="K7652" s="209"/>
    </row>
    <row r="7653" spans="5:11" x14ac:dyDescent="0.25">
      <c r="E7653" s="209"/>
      <c r="F7653" s="209"/>
      <c r="G7653" s="209"/>
      <c r="H7653" s="209"/>
      <c r="I7653" s="209"/>
      <c r="J7653" s="209"/>
      <c r="K7653" s="209"/>
    </row>
    <row r="7654" spans="5:11" x14ac:dyDescent="0.25">
      <c r="E7654" s="209"/>
      <c r="F7654" s="209"/>
      <c r="G7654" s="209"/>
      <c r="H7654" s="209"/>
      <c r="I7654" s="209"/>
      <c r="J7654" s="209"/>
      <c r="K7654" s="209"/>
    </row>
    <row r="7655" spans="5:11" x14ac:dyDescent="0.25">
      <c r="E7655" s="209"/>
      <c r="F7655" s="209"/>
      <c r="G7655" s="209"/>
      <c r="H7655" s="209"/>
      <c r="I7655" s="209"/>
      <c r="J7655" s="209"/>
      <c r="K7655" s="209"/>
    </row>
    <row r="7656" spans="5:11" x14ac:dyDescent="0.25">
      <c r="E7656" s="209"/>
      <c r="F7656" s="209"/>
      <c r="G7656" s="209"/>
      <c r="H7656" s="209"/>
      <c r="I7656" s="209"/>
      <c r="J7656" s="209"/>
      <c r="K7656" s="209"/>
    </row>
    <row r="7657" spans="5:11" x14ac:dyDescent="0.25">
      <c r="E7657" s="209"/>
      <c r="F7657" s="209"/>
      <c r="G7657" s="209"/>
      <c r="H7657" s="209"/>
      <c r="I7657" s="209"/>
      <c r="J7657" s="209"/>
      <c r="K7657" s="209"/>
    </row>
    <row r="7658" spans="5:11" x14ac:dyDescent="0.25">
      <c r="E7658" s="209"/>
      <c r="F7658" s="209"/>
      <c r="G7658" s="209"/>
      <c r="H7658" s="209"/>
      <c r="I7658" s="209"/>
      <c r="J7658" s="209"/>
      <c r="K7658" s="209"/>
    </row>
    <row r="7659" spans="5:11" x14ac:dyDescent="0.25">
      <c r="E7659" s="209"/>
      <c r="F7659" s="209"/>
      <c r="G7659" s="209"/>
      <c r="H7659" s="209"/>
      <c r="I7659" s="209"/>
      <c r="J7659" s="209"/>
      <c r="K7659" s="209"/>
    </row>
    <row r="7660" spans="5:11" x14ac:dyDescent="0.25">
      <c r="E7660" s="209"/>
      <c r="F7660" s="209"/>
      <c r="G7660" s="209"/>
      <c r="H7660" s="209"/>
      <c r="I7660" s="209"/>
      <c r="J7660" s="209"/>
      <c r="K7660" s="209"/>
    </row>
    <row r="7661" spans="5:11" x14ac:dyDescent="0.25">
      <c r="E7661" s="209"/>
      <c r="F7661" s="209"/>
      <c r="G7661" s="209"/>
      <c r="H7661" s="209"/>
      <c r="I7661" s="209"/>
      <c r="J7661" s="209"/>
      <c r="K7661" s="209"/>
    </row>
    <row r="7662" spans="5:11" x14ac:dyDescent="0.25">
      <c r="E7662" s="209"/>
      <c r="F7662" s="209"/>
      <c r="G7662" s="209"/>
      <c r="H7662" s="209"/>
      <c r="I7662" s="209"/>
      <c r="J7662" s="209"/>
      <c r="K7662" s="209"/>
    </row>
    <row r="7663" spans="5:11" x14ac:dyDescent="0.25">
      <c r="E7663" s="209"/>
      <c r="F7663" s="209"/>
      <c r="G7663" s="209"/>
      <c r="H7663" s="209"/>
      <c r="I7663" s="209"/>
      <c r="J7663" s="209"/>
      <c r="K7663" s="209"/>
    </row>
    <row r="7664" spans="5:11" x14ac:dyDescent="0.25">
      <c r="E7664" s="209"/>
      <c r="F7664" s="209"/>
      <c r="G7664" s="209"/>
      <c r="H7664" s="209"/>
      <c r="I7664" s="209"/>
      <c r="J7664" s="209"/>
      <c r="K7664" s="209"/>
    </row>
    <row r="7665" spans="5:11" x14ac:dyDescent="0.25">
      <c r="E7665" s="209"/>
      <c r="F7665" s="209"/>
      <c r="G7665" s="209"/>
      <c r="H7665" s="209"/>
      <c r="I7665" s="209"/>
      <c r="J7665" s="209"/>
      <c r="K7665" s="209"/>
    </row>
    <row r="7666" spans="5:11" x14ac:dyDescent="0.25">
      <c r="E7666" s="209"/>
      <c r="F7666" s="209"/>
      <c r="G7666" s="209"/>
      <c r="H7666" s="209"/>
      <c r="I7666" s="209"/>
      <c r="J7666" s="209"/>
      <c r="K7666" s="209"/>
    </row>
    <row r="7667" spans="5:11" x14ac:dyDescent="0.25">
      <c r="E7667" s="209"/>
      <c r="F7667" s="209"/>
      <c r="G7667" s="209"/>
      <c r="H7667" s="209"/>
      <c r="I7667" s="209"/>
      <c r="J7667" s="209"/>
      <c r="K7667" s="209"/>
    </row>
    <row r="7668" spans="5:11" x14ac:dyDescent="0.25">
      <c r="E7668" s="209"/>
      <c r="F7668" s="209"/>
      <c r="G7668" s="209"/>
      <c r="H7668" s="209"/>
      <c r="I7668" s="209"/>
      <c r="J7668" s="209"/>
      <c r="K7668" s="209"/>
    </row>
    <row r="7669" spans="5:11" x14ac:dyDescent="0.25">
      <c r="E7669" s="209"/>
      <c r="F7669" s="209"/>
      <c r="G7669" s="209"/>
      <c r="H7669" s="209"/>
      <c r="I7669" s="209"/>
      <c r="J7669" s="209"/>
      <c r="K7669" s="209"/>
    </row>
    <row r="7670" spans="5:11" x14ac:dyDescent="0.25">
      <c r="E7670" s="209"/>
      <c r="F7670" s="209"/>
      <c r="G7670" s="209"/>
      <c r="H7670" s="209"/>
      <c r="I7670" s="209"/>
      <c r="J7670" s="209"/>
      <c r="K7670" s="209"/>
    </row>
    <row r="7671" spans="5:11" x14ac:dyDescent="0.25">
      <c r="E7671" s="209"/>
      <c r="F7671" s="209"/>
      <c r="G7671" s="209"/>
      <c r="H7671" s="209"/>
      <c r="I7671" s="209"/>
      <c r="J7671" s="209"/>
      <c r="K7671" s="209"/>
    </row>
    <row r="7672" spans="5:11" x14ac:dyDescent="0.25">
      <c r="E7672" s="209"/>
      <c r="F7672" s="209"/>
      <c r="G7672" s="209"/>
      <c r="H7672" s="209"/>
      <c r="I7672" s="209"/>
      <c r="J7672" s="209"/>
      <c r="K7672" s="209"/>
    </row>
    <row r="7673" spans="5:11" x14ac:dyDescent="0.25">
      <c r="E7673" s="209"/>
      <c r="F7673" s="209"/>
      <c r="G7673" s="209"/>
      <c r="H7673" s="209"/>
      <c r="I7673" s="209"/>
      <c r="J7673" s="209"/>
      <c r="K7673" s="209"/>
    </row>
    <row r="7674" spans="5:11" x14ac:dyDescent="0.25">
      <c r="E7674" s="209"/>
      <c r="F7674" s="209"/>
      <c r="G7674" s="209"/>
      <c r="H7674" s="209"/>
      <c r="I7674" s="209"/>
      <c r="J7674" s="209"/>
      <c r="K7674" s="209"/>
    </row>
    <row r="7675" spans="5:11" x14ac:dyDescent="0.25">
      <c r="E7675" s="209"/>
      <c r="F7675" s="209"/>
      <c r="G7675" s="209"/>
      <c r="H7675" s="209"/>
      <c r="I7675" s="209"/>
      <c r="J7675" s="209"/>
      <c r="K7675" s="209"/>
    </row>
    <row r="7676" spans="5:11" x14ac:dyDescent="0.25">
      <c r="E7676" s="209"/>
      <c r="F7676" s="209"/>
      <c r="G7676" s="209"/>
      <c r="H7676" s="209"/>
      <c r="I7676" s="209"/>
      <c r="J7676" s="209"/>
      <c r="K7676" s="209"/>
    </row>
    <row r="7677" spans="5:11" x14ac:dyDescent="0.25">
      <c r="E7677" s="209"/>
      <c r="F7677" s="209"/>
      <c r="G7677" s="209"/>
      <c r="H7677" s="209"/>
      <c r="I7677" s="209"/>
      <c r="J7677" s="209"/>
      <c r="K7677" s="209"/>
    </row>
    <row r="7678" spans="5:11" x14ac:dyDescent="0.25">
      <c r="E7678" s="209"/>
      <c r="F7678" s="209"/>
      <c r="G7678" s="209"/>
      <c r="H7678" s="209"/>
      <c r="I7678" s="209"/>
      <c r="J7678" s="209"/>
      <c r="K7678" s="209"/>
    </row>
    <row r="7679" spans="5:11" x14ac:dyDescent="0.25">
      <c r="E7679" s="209"/>
      <c r="F7679" s="209"/>
      <c r="G7679" s="209"/>
      <c r="H7679" s="209"/>
      <c r="I7679" s="209"/>
      <c r="J7679" s="209"/>
      <c r="K7679" s="209"/>
    </row>
    <row r="7680" spans="5:11" x14ac:dyDescent="0.25">
      <c r="E7680" s="209"/>
      <c r="F7680" s="209"/>
      <c r="G7680" s="209"/>
      <c r="H7680" s="209"/>
      <c r="I7680" s="209"/>
      <c r="J7680" s="209"/>
      <c r="K7680" s="209"/>
    </row>
    <row r="7681" spans="5:11" x14ac:dyDescent="0.25">
      <c r="E7681" s="209"/>
      <c r="F7681" s="209"/>
      <c r="G7681" s="209"/>
      <c r="H7681" s="209"/>
      <c r="I7681" s="209"/>
      <c r="J7681" s="209"/>
      <c r="K7681" s="209"/>
    </row>
    <row r="7682" spans="5:11" x14ac:dyDescent="0.25">
      <c r="E7682" s="209"/>
      <c r="F7682" s="209"/>
      <c r="G7682" s="209"/>
      <c r="H7682" s="209"/>
      <c r="I7682" s="209"/>
      <c r="J7682" s="209"/>
      <c r="K7682" s="209"/>
    </row>
    <row r="7683" spans="5:11" x14ac:dyDescent="0.25">
      <c r="E7683" s="209"/>
      <c r="F7683" s="209"/>
      <c r="G7683" s="209"/>
      <c r="H7683" s="209"/>
      <c r="I7683" s="209"/>
      <c r="J7683" s="209"/>
      <c r="K7683" s="209"/>
    </row>
    <row r="7684" spans="5:11" x14ac:dyDescent="0.25">
      <c r="E7684" s="209"/>
      <c r="F7684" s="209"/>
      <c r="G7684" s="209"/>
      <c r="H7684" s="209"/>
      <c r="I7684" s="209"/>
      <c r="J7684" s="209"/>
      <c r="K7684" s="209"/>
    </row>
    <row r="7685" spans="5:11" x14ac:dyDescent="0.25">
      <c r="E7685" s="209"/>
      <c r="F7685" s="209"/>
      <c r="G7685" s="209"/>
      <c r="H7685" s="209"/>
      <c r="I7685" s="209"/>
      <c r="J7685" s="209"/>
      <c r="K7685" s="209"/>
    </row>
    <row r="7686" spans="5:11" x14ac:dyDescent="0.25">
      <c r="E7686" s="209"/>
      <c r="F7686" s="209"/>
      <c r="G7686" s="209"/>
      <c r="H7686" s="209"/>
      <c r="I7686" s="209"/>
      <c r="J7686" s="209"/>
      <c r="K7686" s="209"/>
    </row>
    <row r="7687" spans="5:11" x14ac:dyDescent="0.25">
      <c r="E7687" s="209"/>
      <c r="F7687" s="209"/>
      <c r="G7687" s="209"/>
      <c r="H7687" s="209"/>
      <c r="I7687" s="209"/>
      <c r="J7687" s="209"/>
      <c r="K7687" s="209"/>
    </row>
    <row r="7688" spans="5:11" x14ac:dyDescent="0.25">
      <c r="E7688" s="209"/>
      <c r="F7688" s="209"/>
      <c r="G7688" s="209"/>
      <c r="H7688" s="209"/>
      <c r="I7688" s="209"/>
      <c r="J7688" s="209"/>
      <c r="K7688" s="209"/>
    </row>
    <row r="7689" spans="5:11" x14ac:dyDescent="0.25">
      <c r="E7689" s="209"/>
      <c r="F7689" s="209"/>
      <c r="G7689" s="209"/>
      <c r="H7689" s="209"/>
      <c r="I7689" s="209"/>
      <c r="J7689" s="209"/>
      <c r="K7689" s="209"/>
    </row>
    <row r="7690" spans="5:11" x14ac:dyDescent="0.25">
      <c r="E7690" s="209"/>
      <c r="F7690" s="209"/>
      <c r="G7690" s="209"/>
      <c r="H7690" s="209"/>
      <c r="I7690" s="209"/>
      <c r="J7690" s="209"/>
      <c r="K7690" s="209"/>
    </row>
    <row r="7691" spans="5:11" x14ac:dyDescent="0.25">
      <c r="E7691" s="209"/>
      <c r="F7691" s="209"/>
      <c r="G7691" s="209"/>
      <c r="H7691" s="209"/>
      <c r="I7691" s="209"/>
      <c r="J7691" s="209"/>
      <c r="K7691" s="209"/>
    </row>
    <row r="7692" spans="5:11" x14ac:dyDescent="0.25">
      <c r="E7692" s="209"/>
      <c r="F7692" s="209"/>
      <c r="G7692" s="209"/>
      <c r="H7692" s="209"/>
      <c r="I7692" s="209"/>
      <c r="J7692" s="209"/>
      <c r="K7692" s="209"/>
    </row>
    <row r="7693" spans="5:11" x14ac:dyDescent="0.25">
      <c r="E7693" s="209"/>
      <c r="F7693" s="209"/>
      <c r="G7693" s="209"/>
      <c r="H7693" s="209"/>
      <c r="I7693" s="209"/>
      <c r="J7693" s="209"/>
      <c r="K7693" s="209"/>
    </row>
    <row r="7694" spans="5:11" x14ac:dyDescent="0.25">
      <c r="E7694" s="209"/>
      <c r="F7694" s="209"/>
      <c r="G7694" s="209"/>
      <c r="H7694" s="209"/>
      <c r="I7694" s="209"/>
      <c r="J7694" s="209"/>
      <c r="K7694" s="209"/>
    </row>
    <row r="7695" spans="5:11" x14ac:dyDescent="0.25">
      <c r="E7695" s="209"/>
      <c r="F7695" s="209"/>
      <c r="G7695" s="209"/>
      <c r="H7695" s="209"/>
      <c r="I7695" s="209"/>
      <c r="J7695" s="209"/>
      <c r="K7695" s="209"/>
    </row>
    <row r="7696" spans="5:11" x14ac:dyDescent="0.25">
      <c r="E7696" s="209"/>
      <c r="F7696" s="209"/>
      <c r="G7696" s="209"/>
      <c r="H7696" s="209"/>
      <c r="I7696" s="209"/>
      <c r="J7696" s="209"/>
      <c r="K7696" s="209"/>
    </row>
    <row r="7697" spans="5:11" x14ac:dyDescent="0.25">
      <c r="E7697" s="209"/>
      <c r="F7697" s="209"/>
      <c r="G7697" s="209"/>
      <c r="H7697" s="209"/>
      <c r="I7697" s="209"/>
      <c r="J7697" s="209"/>
      <c r="K7697" s="209"/>
    </row>
    <row r="7698" spans="5:11" x14ac:dyDescent="0.25">
      <c r="E7698" s="209"/>
      <c r="F7698" s="209"/>
      <c r="G7698" s="209"/>
      <c r="H7698" s="209"/>
      <c r="I7698" s="209"/>
      <c r="J7698" s="209"/>
      <c r="K7698" s="209"/>
    </row>
    <row r="7699" spans="5:11" x14ac:dyDescent="0.25">
      <c r="E7699" s="209"/>
      <c r="F7699" s="209"/>
      <c r="G7699" s="209"/>
      <c r="H7699" s="209"/>
      <c r="I7699" s="209"/>
      <c r="J7699" s="209"/>
      <c r="K7699" s="209"/>
    </row>
    <row r="7700" spans="5:11" x14ac:dyDescent="0.25">
      <c r="E7700" s="209"/>
      <c r="F7700" s="209"/>
      <c r="G7700" s="209"/>
      <c r="H7700" s="209"/>
      <c r="I7700" s="209"/>
      <c r="J7700" s="209"/>
      <c r="K7700" s="209"/>
    </row>
    <row r="7701" spans="5:11" x14ac:dyDescent="0.25">
      <c r="E7701" s="209"/>
      <c r="F7701" s="209"/>
      <c r="G7701" s="209"/>
      <c r="H7701" s="209"/>
      <c r="I7701" s="209"/>
      <c r="J7701" s="209"/>
      <c r="K7701" s="209"/>
    </row>
    <row r="7702" spans="5:11" x14ac:dyDescent="0.25">
      <c r="E7702" s="209"/>
      <c r="F7702" s="209"/>
      <c r="G7702" s="209"/>
      <c r="H7702" s="209"/>
      <c r="I7702" s="209"/>
      <c r="J7702" s="209"/>
      <c r="K7702" s="209"/>
    </row>
    <row r="7703" spans="5:11" x14ac:dyDescent="0.25">
      <c r="E7703" s="209"/>
      <c r="F7703" s="209"/>
      <c r="G7703" s="209"/>
      <c r="H7703" s="209"/>
      <c r="I7703" s="209"/>
      <c r="J7703" s="209"/>
      <c r="K7703" s="209"/>
    </row>
    <row r="7704" spans="5:11" x14ac:dyDescent="0.25">
      <c r="E7704" s="209"/>
      <c r="F7704" s="209"/>
      <c r="G7704" s="209"/>
      <c r="H7704" s="209"/>
      <c r="I7704" s="209"/>
      <c r="J7704" s="209"/>
      <c r="K7704" s="209"/>
    </row>
    <row r="7705" spans="5:11" x14ac:dyDescent="0.25">
      <c r="E7705" s="209"/>
      <c r="F7705" s="209"/>
      <c r="G7705" s="209"/>
      <c r="H7705" s="209"/>
      <c r="I7705" s="209"/>
      <c r="J7705" s="209"/>
      <c r="K7705" s="209"/>
    </row>
    <row r="7706" spans="5:11" x14ac:dyDescent="0.25">
      <c r="E7706" s="209"/>
      <c r="F7706" s="209"/>
      <c r="G7706" s="209"/>
      <c r="H7706" s="209"/>
      <c r="I7706" s="209"/>
      <c r="J7706" s="209"/>
      <c r="K7706" s="209"/>
    </row>
    <row r="7707" spans="5:11" x14ac:dyDescent="0.25">
      <c r="E7707" s="209"/>
      <c r="F7707" s="209"/>
      <c r="G7707" s="209"/>
      <c r="H7707" s="209"/>
      <c r="I7707" s="209"/>
      <c r="J7707" s="209"/>
      <c r="K7707" s="209"/>
    </row>
    <row r="7708" spans="5:11" x14ac:dyDescent="0.25">
      <c r="E7708" s="209"/>
      <c r="F7708" s="209"/>
      <c r="G7708" s="209"/>
      <c r="H7708" s="209"/>
      <c r="I7708" s="209"/>
      <c r="J7708" s="209"/>
      <c r="K7708" s="209"/>
    </row>
    <row r="7709" spans="5:11" x14ac:dyDescent="0.25">
      <c r="E7709" s="209"/>
      <c r="F7709" s="209"/>
      <c r="G7709" s="209"/>
      <c r="H7709" s="209"/>
      <c r="I7709" s="209"/>
      <c r="J7709" s="209"/>
      <c r="K7709" s="209"/>
    </row>
    <row r="7710" spans="5:11" x14ac:dyDescent="0.25">
      <c r="E7710" s="209"/>
      <c r="F7710" s="209"/>
      <c r="G7710" s="209"/>
      <c r="H7710" s="209"/>
      <c r="I7710" s="209"/>
      <c r="J7710" s="209"/>
      <c r="K7710" s="209"/>
    </row>
    <row r="7711" spans="5:11" x14ac:dyDescent="0.25">
      <c r="E7711" s="209"/>
      <c r="F7711" s="209"/>
      <c r="G7711" s="209"/>
      <c r="H7711" s="209"/>
      <c r="I7711" s="209"/>
      <c r="J7711" s="209"/>
      <c r="K7711" s="209"/>
    </row>
    <row r="7712" spans="5:11" x14ac:dyDescent="0.25">
      <c r="E7712" s="209"/>
      <c r="F7712" s="209"/>
      <c r="G7712" s="209"/>
      <c r="H7712" s="209"/>
      <c r="I7712" s="209"/>
      <c r="J7712" s="209"/>
      <c r="K7712" s="209"/>
    </row>
    <row r="7713" spans="5:11" x14ac:dyDescent="0.25">
      <c r="E7713" s="209"/>
      <c r="F7713" s="209"/>
      <c r="G7713" s="209"/>
      <c r="H7713" s="209"/>
      <c r="I7713" s="209"/>
      <c r="J7713" s="209"/>
      <c r="K7713" s="209"/>
    </row>
    <row r="7714" spans="5:11" x14ac:dyDescent="0.25">
      <c r="E7714" s="209"/>
      <c r="F7714" s="209"/>
      <c r="G7714" s="209"/>
      <c r="H7714" s="209"/>
      <c r="I7714" s="209"/>
      <c r="J7714" s="209"/>
      <c r="K7714" s="209"/>
    </row>
    <row r="7715" spans="5:11" x14ac:dyDescent="0.25">
      <c r="E7715" s="209"/>
      <c r="F7715" s="209"/>
      <c r="G7715" s="209"/>
      <c r="H7715" s="209"/>
      <c r="I7715" s="209"/>
      <c r="J7715" s="209"/>
      <c r="K7715" s="209"/>
    </row>
    <row r="7716" spans="5:11" x14ac:dyDescent="0.25">
      <c r="E7716" s="209"/>
      <c r="F7716" s="209"/>
      <c r="G7716" s="209"/>
      <c r="H7716" s="209"/>
      <c r="I7716" s="209"/>
      <c r="J7716" s="209"/>
      <c r="K7716" s="209"/>
    </row>
    <row r="7717" spans="5:11" x14ac:dyDescent="0.25">
      <c r="E7717" s="209"/>
      <c r="F7717" s="209"/>
      <c r="G7717" s="209"/>
      <c r="H7717" s="209"/>
      <c r="I7717" s="209"/>
      <c r="J7717" s="209"/>
      <c r="K7717" s="209"/>
    </row>
    <row r="7718" spans="5:11" x14ac:dyDescent="0.25">
      <c r="E7718" s="209"/>
      <c r="F7718" s="209"/>
      <c r="G7718" s="209"/>
      <c r="H7718" s="209"/>
      <c r="I7718" s="209"/>
      <c r="J7718" s="209"/>
      <c r="K7718" s="209"/>
    </row>
    <row r="7719" spans="5:11" x14ac:dyDescent="0.25">
      <c r="E7719" s="209"/>
      <c r="F7719" s="209"/>
      <c r="G7719" s="209"/>
      <c r="H7719" s="209"/>
      <c r="I7719" s="209"/>
      <c r="J7719" s="209"/>
      <c r="K7719" s="209"/>
    </row>
    <row r="7720" spans="5:11" x14ac:dyDescent="0.25">
      <c r="E7720" s="209"/>
      <c r="F7720" s="209"/>
      <c r="G7720" s="209"/>
      <c r="H7720" s="209"/>
      <c r="I7720" s="209"/>
      <c r="J7720" s="209"/>
      <c r="K7720" s="209"/>
    </row>
    <row r="7721" spans="5:11" x14ac:dyDescent="0.25">
      <c r="E7721" s="209"/>
      <c r="F7721" s="209"/>
      <c r="G7721" s="209"/>
      <c r="H7721" s="209"/>
      <c r="I7721" s="209"/>
      <c r="J7721" s="209"/>
      <c r="K7721" s="209"/>
    </row>
    <row r="7722" spans="5:11" x14ac:dyDescent="0.25">
      <c r="E7722" s="209"/>
      <c r="F7722" s="209"/>
      <c r="G7722" s="209"/>
      <c r="H7722" s="209"/>
      <c r="I7722" s="209"/>
      <c r="J7722" s="209"/>
      <c r="K7722" s="209"/>
    </row>
    <row r="7723" spans="5:11" x14ac:dyDescent="0.25">
      <c r="E7723" s="209"/>
      <c r="F7723" s="209"/>
      <c r="G7723" s="209"/>
      <c r="H7723" s="209"/>
      <c r="I7723" s="209"/>
      <c r="J7723" s="209"/>
      <c r="K7723" s="209"/>
    </row>
    <row r="7724" spans="5:11" x14ac:dyDescent="0.25">
      <c r="E7724" s="209"/>
      <c r="F7724" s="209"/>
      <c r="G7724" s="209"/>
      <c r="H7724" s="209"/>
      <c r="I7724" s="209"/>
      <c r="J7724" s="209"/>
      <c r="K7724" s="209"/>
    </row>
    <row r="7725" spans="5:11" x14ac:dyDescent="0.25">
      <c r="E7725" s="209"/>
      <c r="F7725" s="209"/>
      <c r="G7725" s="209"/>
      <c r="H7725" s="209"/>
      <c r="I7725" s="209"/>
      <c r="J7725" s="209"/>
      <c r="K7725" s="209"/>
    </row>
    <row r="7726" spans="5:11" x14ac:dyDescent="0.25">
      <c r="E7726" s="209"/>
      <c r="F7726" s="209"/>
      <c r="G7726" s="209"/>
      <c r="H7726" s="209"/>
      <c r="I7726" s="209"/>
      <c r="J7726" s="209"/>
      <c r="K7726" s="209"/>
    </row>
    <row r="7727" spans="5:11" x14ac:dyDescent="0.25">
      <c r="E7727" s="209"/>
      <c r="F7727" s="209"/>
      <c r="G7727" s="209"/>
      <c r="H7727" s="209"/>
      <c r="I7727" s="209"/>
      <c r="J7727" s="209"/>
      <c r="K7727" s="209"/>
    </row>
    <row r="7728" spans="5:11" x14ac:dyDescent="0.25">
      <c r="E7728" s="209"/>
      <c r="F7728" s="209"/>
      <c r="G7728" s="209"/>
      <c r="H7728" s="209"/>
      <c r="I7728" s="209"/>
      <c r="J7728" s="209"/>
      <c r="K7728" s="209"/>
    </row>
    <row r="7729" spans="5:11" x14ac:dyDescent="0.25">
      <c r="E7729" s="209"/>
      <c r="F7729" s="209"/>
      <c r="G7729" s="209"/>
      <c r="H7729" s="209"/>
      <c r="I7729" s="209"/>
      <c r="J7729" s="209"/>
      <c r="K7729" s="209"/>
    </row>
    <row r="7730" spans="5:11" x14ac:dyDescent="0.25">
      <c r="E7730" s="209"/>
      <c r="F7730" s="209"/>
      <c r="G7730" s="209"/>
      <c r="H7730" s="209"/>
      <c r="I7730" s="209"/>
      <c r="J7730" s="209"/>
      <c r="K7730" s="209"/>
    </row>
    <row r="7731" spans="5:11" x14ac:dyDescent="0.25">
      <c r="E7731" s="209"/>
      <c r="F7731" s="209"/>
      <c r="G7731" s="209"/>
      <c r="H7731" s="209"/>
      <c r="I7731" s="209"/>
      <c r="J7731" s="209"/>
      <c r="K7731" s="209"/>
    </row>
    <row r="7732" spans="5:11" x14ac:dyDescent="0.25">
      <c r="E7732" s="209"/>
      <c r="F7732" s="209"/>
      <c r="G7732" s="209"/>
      <c r="H7732" s="209"/>
      <c r="I7732" s="209"/>
      <c r="J7732" s="209"/>
      <c r="K7732" s="209"/>
    </row>
    <row r="7733" spans="5:11" x14ac:dyDescent="0.25">
      <c r="E7733" s="209"/>
      <c r="F7733" s="209"/>
      <c r="G7733" s="209"/>
      <c r="H7733" s="209"/>
      <c r="I7733" s="209"/>
      <c r="J7733" s="209"/>
      <c r="K7733" s="209"/>
    </row>
    <row r="7734" spans="5:11" x14ac:dyDescent="0.25">
      <c r="E7734" s="209"/>
      <c r="F7734" s="209"/>
      <c r="G7734" s="209"/>
      <c r="H7734" s="209"/>
      <c r="I7734" s="209"/>
      <c r="J7734" s="209"/>
      <c r="K7734" s="209"/>
    </row>
    <row r="7735" spans="5:11" x14ac:dyDescent="0.25">
      <c r="E7735" s="209"/>
      <c r="F7735" s="209"/>
      <c r="G7735" s="209"/>
      <c r="H7735" s="209"/>
      <c r="I7735" s="209"/>
      <c r="J7735" s="209"/>
      <c r="K7735" s="209"/>
    </row>
    <row r="7736" spans="5:11" x14ac:dyDescent="0.25">
      <c r="E7736" s="209"/>
      <c r="F7736" s="209"/>
      <c r="G7736" s="209"/>
      <c r="H7736" s="209"/>
      <c r="I7736" s="209"/>
      <c r="J7736" s="209"/>
      <c r="K7736" s="209"/>
    </row>
    <row r="7737" spans="5:11" x14ac:dyDescent="0.25">
      <c r="E7737" s="209"/>
      <c r="F7737" s="209"/>
      <c r="G7737" s="209"/>
      <c r="H7737" s="209"/>
      <c r="I7737" s="209"/>
      <c r="J7737" s="209"/>
      <c r="K7737" s="209"/>
    </row>
    <row r="7738" spans="5:11" x14ac:dyDescent="0.25">
      <c r="E7738" s="209"/>
      <c r="F7738" s="209"/>
      <c r="G7738" s="209"/>
      <c r="H7738" s="209"/>
      <c r="I7738" s="209"/>
      <c r="J7738" s="209"/>
      <c r="K7738" s="209"/>
    </row>
    <row r="7739" spans="5:11" x14ac:dyDescent="0.25">
      <c r="E7739" s="209"/>
      <c r="F7739" s="209"/>
      <c r="G7739" s="209"/>
      <c r="H7739" s="209"/>
      <c r="I7739" s="209"/>
      <c r="J7739" s="209"/>
      <c r="K7739" s="209"/>
    </row>
    <row r="7740" spans="5:11" x14ac:dyDescent="0.25">
      <c r="E7740" s="209"/>
      <c r="F7740" s="209"/>
      <c r="G7740" s="209"/>
      <c r="H7740" s="209"/>
      <c r="I7740" s="209"/>
      <c r="J7740" s="209"/>
      <c r="K7740" s="209"/>
    </row>
    <row r="7741" spans="5:11" x14ac:dyDescent="0.25">
      <c r="E7741" s="209"/>
      <c r="F7741" s="209"/>
      <c r="G7741" s="209"/>
      <c r="H7741" s="209"/>
      <c r="I7741" s="209"/>
      <c r="J7741" s="209"/>
      <c r="K7741" s="209"/>
    </row>
    <row r="7742" spans="5:11" x14ac:dyDescent="0.25">
      <c r="E7742" s="209"/>
      <c r="F7742" s="209"/>
      <c r="G7742" s="209"/>
      <c r="H7742" s="209"/>
      <c r="I7742" s="209"/>
      <c r="J7742" s="209"/>
      <c r="K7742" s="209"/>
    </row>
    <row r="7743" spans="5:11" x14ac:dyDescent="0.25">
      <c r="E7743" s="209"/>
      <c r="F7743" s="209"/>
      <c r="G7743" s="209"/>
      <c r="H7743" s="209"/>
      <c r="I7743" s="209"/>
      <c r="J7743" s="209"/>
      <c r="K7743" s="209"/>
    </row>
    <row r="7744" spans="5:11" x14ac:dyDescent="0.25">
      <c r="E7744" s="209"/>
      <c r="F7744" s="209"/>
      <c r="G7744" s="209"/>
      <c r="H7744" s="209"/>
      <c r="I7744" s="209"/>
      <c r="J7744" s="209"/>
      <c r="K7744" s="209"/>
    </row>
    <row r="7745" spans="5:11" x14ac:dyDescent="0.25">
      <c r="E7745" s="209"/>
      <c r="F7745" s="209"/>
      <c r="G7745" s="209"/>
      <c r="H7745" s="209"/>
      <c r="I7745" s="209"/>
      <c r="J7745" s="209"/>
      <c r="K7745" s="209"/>
    </row>
    <row r="7746" spans="5:11" x14ac:dyDescent="0.25">
      <c r="E7746" s="209"/>
      <c r="F7746" s="209"/>
      <c r="G7746" s="209"/>
      <c r="H7746" s="209"/>
      <c r="I7746" s="209"/>
      <c r="J7746" s="209"/>
      <c r="K7746" s="209"/>
    </row>
    <row r="7747" spans="5:11" x14ac:dyDescent="0.25">
      <c r="E7747" s="209"/>
      <c r="F7747" s="209"/>
      <c r="G7747" s="209"/>
      <c r="H7747" s="209"/>
      <c r="I7747" s="209"/>
      <c r="J7747" s="209"/>
      <c r="K7747" s="209"/>
    </row>
    <row r="7748" spans="5:11" x14ac:dyDescent="0.25">
      <c r="E7748" s="209"/>
      <c r="F7748" s="209"/>
      <c r="G7748" s="209"/>
      <c r="H7748" s="209"/>
      <c r="I7748" s="209"/>
      <c r="J7748" s="209"/>
      <c r="K7748" s="209"/>
    </row>
    <row r="7749" spans="5:11" x14ac:dyDescent="0.25">
      <c r="E7749" s="209"/>
      <c r="F7749" s="209"/>
      <c r="G7749" s="209"/>
      <c r="H7749" s="209"/>
      <c r="I7749" s="209"/>
      <c r="J7749" s="209"/>
      <c r="K7749" s="209"/>
    </row>
    <row r="7750" spans="5:11" x14ac:dyDescent="0.25">
      <c r="E7750" s="209"/>
      <c r="F7750" s="209"/>
      <c r="G7750" s="209"/>
      <c r="H7750" s="209"/>
      <c r="I7750" s="209"/>
      <c r="J7750" s="209"/>
      <c r="K7750" s="209"/>
    </row>
    <row r="7751" spans="5:11" x14ac:dyDescent="0.25">
      <c r="E7751" s="209"/>
      <c r="F7751" s="209"/>
      <c r="G7751" s="209"/>
      <c r="H7751" s="209"/>
      <c r="I7751" s="209"/>
      <c r="J7751" s="209"/>
      <c r="K7751" s="209"/>
    </row>
    <row r="7752" spans="5:11" x14ac:dyDescent="0.25">
      <c r="E7752" s="209"/>
      <c r="F7752" s="209"/>
      <c r="G7752" s="209"/>
      <c r="H7752" s="209"/>
      <c r="I7752" s="209"/>
      <c r="J7752" s="209"/>
      <c r="K7752" s="209"/>
    </row>
    <row r="7753" spans="5:11" x14ac:dyDescent="0.25">
      <c r="E7753" s="209"/>
      <c r="F7753" s="209"/>
      <c r="G7753" s="209"/>
      <c r="H7753" s="209"/>
      <c r="I7753" s="209"/>
      <c r="J7753" s="209"/>
      <c r="K7753" s="209"/>
    </row>
    <row r="7754" spans="5:11" x14ac:dyDescent="0.25">
      <c r="E7754" s="209"/>
      <c r="F7754" s="209"/>
      <c r="G7754" s="209"/>
      <c r="H7754" s="209"/>
      <c r="I7754" s="209"/>
      <c r="J7754" s="209"/>
      <c r="K7754" s="209"/>
    </row>
    <row r="7755" spans="5:11" x14ac:dyDescent="0.25">
      <c r="E7755" s="209"/>
      <c r="F7755" s="209"/>
      <c r="G7755" s="209"/>
      <c r="H7755" s="209"/>
      <c r="I7755" s="209"/>
      <c r="J7755" s="209"/>
      <c r="K7755" s="209"/>
    </row>
    <row r="7756" spans="5:11" x14ac:dyDescent="0.25">
      <c r="E7756" s="209"/>
      <c r="F7756" s="209"/>
      <c r="G7756" s="209"/>
      <c r="H7756" s="209"/>
      <c r="I7756" s="209"/>
      <c r="J7756" s="209"/>
      <c r="K7756" s="209"/>
    </row>
    <row r="7757" spans="5:11" x14ac:dyDescent="0.25">
      <c r="E7757" s="209"/>
      <c r="F7757" s="209"/>
      <c r="G7757" s="209"/>
      <c r="H7757" s="209"/>
      <c r="I7757" s="209"/>
      <c r="J7757" s="209"/>
      <c r="K7757" s="209"/>
    </row>
    <row r="7758" spans="5:11" x14ac:dyDescent="0.25">
      <c r="E7758" s="209"/>
      <c r="F7758" s="209"/>
      <c r="G7758" s="209"/>
      <c r="H7758" s="209"/>
      <c r="I7758" s="209"/>
      <c r="J7758" s="209"/>
      <c r="K7758" s="209"/>
    </row>
    <row r="7759" spans="5:11" x14ac:dyDescent="0.25">
      <c r="E7759" s="209"/>
      <c r="F7759" s="209"/>
      <c r="G7759" s="209"/>
      <c r="H7759" s="209"/>
      <c r="I7759" s="209"/>
      <c r="J7759" s="209"/>
      <c r="K7759" s="209"/>
    </row>
    <row r="7760" spans="5:11" x14ac:dyDescent="0.25">
      <c r="E7760" s="209"/>
      <c r="F7760" s="209"/>
      <c r="G7760" s="209"/>
      <c r="H7760" s="209"/>
      <c r="I7760" s="209"/>
      <c r="J7760" s="209"/>
      <c r="K7760" s="209"/>
    </row>
    <row r="7761" spans="5:11" x14ac:dyDescent="0.25">
      <c r="E7761" s="209"/>
      <c r="F7761" s="209"/>
      <c r="G7761" s="209"/>
      <c r="H7761" s="209"/>
      <c r="I7761" s="209"/>
      <c r="J7761" s="209"/>
      <c r="K7761" s="209"/>
    </row>
    <row r="7762" spans="5:11" x14ac:dyDescent="0.25">
      <c r="E7762" s="209"/>
      <c r="F7762" s="209"/>
      <c r="G7762" s="209"/>
      <c r="H7762" s="209"/>
      <c r="I7762" s="209"/>
      <c r="J7762" s="209"/>
      <c r="K7762" s="209"/>
    </row>
    <row r="7763" spans="5:11" x14ac:dyDescent="0.25">
      <c r="E7763" s="209"/>
      <c r="F7763" s="209"/>
      <c r="G7763" s="209"/>
      <c r="H7763" s="209"/>
      <c r="I7763" s="209"/>
      <c r="J7763" s="209"/>
      <c r="K7763" s="209"/>
    </row>
    <row r="7764" spans="5:11" x14ac:dyDescent="0.25">
      <c r="E7764" s="209"/>
      <c r="F7764" s="209"/>
      <c r="G7764" s="209"/>
      <c r="H7764" s="209"/>
      <c r="I7764" s="209"/>
      <c r="J7764" s="209"/>
      <c r="K7764" s="209"/>
    </row>
    <row r="7765" spans="5:11" x14ac:dyDescent="0.25">
      <c r="E7765" s="209"/>
      <c r="F7765" s="209"/>
      <c r="G7765" s="209"/>
      <c r="H7765" s="209"/>
      <c r="I7765" s="209"/>
      <c r="J7765" s="209"/>
      <c r="K7765" s="209"/>
    </row>
    <row r="7766" spans="5:11" x14ac:dyDescent="0.25">
      <c r="E7766" s="209"/>
      <c r="F7766" s="209"/>
      <c r="G7766" s="209"/>
      <c r="H7766" s="209"/>
      <c r="I7766" s="209"/>
      <c r="J7766" s="209"/>
      <c r="K7766" s="209"/>
    </row>
    <row r="7767" spans="5:11" x14ac:dyDescent="0.25">
      <c r="E7767" s="209"/>
      <c r="F7767" s="209"/>
      <c r="G7767" s="209"/>
      <c r="H7767" s="209"/>
      <c r="I7767" s="209"/>
      <c r="J7767" s="209"/>
      <c r="K7767" s="209"/>
    </row>
    <row r="7768" spans="5:11" x14ac:dyDescent="0.25">
      <c r="E7768" s="209"/>
      <c r="F7768" s="209"/>
      <c r="G7768" s="209"/>
      <c r="H7768" s="209"/>
      <c r="I7768" s="209"/>
      <c r="J7768" s="209"/>
      <c r="K7768" s="209"/>
    </row>
    <row r="7769" spans="5:11" x14ac:dyDescent="0.25">
      <c r="E7769" s="209"/>
      <c r="F7769" s="209"/>
      <c r="G7769" s="209"/>
      <c r="H7769" s="209"/>
      <c r="I7769" s="209"/>
      <c r="J7769" s="209"/>
      <c r="K7769" s="209"/>
    </row>
    <row r="7770" spans="5:11" x14ac:dyDescent="0.25">
      <c r="E7770" s="209"/>
      <c r="F7770" s="209"/>
      <c r="G7770" s="209"/>
      <c r="H7770" s="209"/>
      <c r="I7770" s="209"/>
      <c r="J7770" s="209"/>
      <c r="K7770" s="209"/>
    </row>
    <row r="7771" spans="5:11" x14ac:dyDescent="0.25">
      <c r="E7771" s="209"/>
      <c r="F7771" s="209"/>
      <c r="G7771" s="209"/>
      <c r="H7771" s="209"/>
      <c r="I7771" s="209"/>
      <c r="J7771" s="209"/>
      <c r="K7771" s="209"/>
    </row>
    <row r="7772" spans="5:11" x14ac:dyDescent="0.25">
      <c r="E7772" s="209"/>
      <c r="F7772" s="209"/>
      <c r="G7772" s="209"/>
      <c r="H7772" s="209"/>
      <c r="I7772" s="209"/>
      <c r="J7772" s="209"/>
      <c r="K7772" s="209"/>
    </row>
    <row r="7773" spans="5:11" x14ac:dyDescent="0.25">
      <c r="E7773" s="209"/>
      <c r="F7773" s="209"/>
      <c r="G7773" s="209"/>
      <c r="H7773" s="209"/>
      <c r="I7773" s="209"/>
      <c r="J7773" s="209"/>
      <c r="K7773" s="209"/>
    </row>
    <row r="7774" spans="5:11" x14ac:dyDescent="0.25">
      <c r="E7774" s="209"/>
      <c r="F7774" s="209"/>
      <c r="G7774" s="209"/>
      <c r="H7774" s="209"/>
      <c r="I7774" s="209"/>
      <c r="J7774" s="209"/>
      <c r="K7774" s="209"/>
    </row>
    <row r="7775" spans="5:11" x14ac:dyDescent="0.25">
      <c r="E7775" s="209"/>
      <c r="F7775" s="209"/>
      <c r="G7775" s="209"/>
      <c r="H7775" s="209"/>
      <c r="I7775" s="209"/>
      <c r="J7775" s="209"/>
      <c r="K7775" s="209"/>
    </row>
    <row r="7776" spans="5:11" x14ac:dyDescent="0.25">
      <c r="E7776" s="209"/>
      <c r="F7776" s="209"/>
      <c r="G7776" s="209"/>
      <c r="H7776" s="209"/>
      <c r="I7776" s="209"/>
      <c r="J7776" s="209"/>
      <c r="K7776" s="209"/>
    </row>
    <row r="7777" spans="5:11" x14ac:dyDescent="0.25">
      <c r="E7777" s="209"/>
      <c r="F7777" s="209"/>
      <c r="G7777" s="209"/>
      <c r="H7777" s="209"/>
      <c r="I7777" s="209"/>
      <c r="J7777" s="209"/>
      <c r="K7777" s="209"/>
    </row>
    <row r="7778" spans="5:11" x14ac:dyDescent="0.25">
      <c r="E7778" s="209"/>
      <c r="F7778" s="209"/>
      <c r="G7778" s="209"/>
      <c r="H7778" s="209"/>
      <c r="I7778" s="209"/>
      <c r="J7778" s="209"/>
      <c r="K7778" s="209"/>
    </row>
    <row r="7779" spans="5:11" x14ac:dyDescent="0.25">
      <c r="E7779" s="209"/>
      <c r="F7779" s="209"/>
      <c r="G7779" s="209"/>
      <c r="H7779" s="209"/>
      <c r="I7779" s="209"/>
      <c r="J7779" s="209"/>
      <c r="K7779" s="209"/>
    </row>
    <row r="7780" spans="5:11" x14ac:dyDescent="0.25">
      <c r="E7780" s="209"/>
      <c r="F7780" s="209"/>
      <c r="G7780" s="209"/>
      <c r="H7780" s="209"/>
      <c r="I7780" s="209"/>
      <c r="J7780" s="209"/>
      <c r="K7780" s="209"/>
    </row>
    <row r="7781" spans="5:11" x14ac:dyDescent="0.25">
      <c r="E7781" s="209"/>
      <c r="F7781" s="209"/>
      <c r="G7781" s="209"/>
      <c r="H7781" s="209"/>
      <c r="I7781" s="209"/>
      <c r="J7781" s="209"/>
      <c r="K7781" s="209"/>
    </row>
    <row r="7782" spans="5:11" x14ac:dyDescent="0.25">
      <c r="E7782" s="209"/>
      <c r="F7782" s="209"/>
      <c r="G7782" s="209"/>
      <c r="H7782" s="209"/>
      <c r="I7782" s="209"/>
      <c r="J7782" s="209"/>
      <c r="K7782" s="209"/>
    </row>
    <row r="7783" spans="5:11" x14ac:dyDescent="0.25">
      <c r="E7783" s="209"/>
      <c r="F7783" s="209"/>
      <c r="G7783" s="209"/>
      <c r="H7783" s="209"/>
      <c r="I7783" s="209"/>
      <c r="J7783" s="209"/>
      <c r="K7783" s="209"/>
    </row>
    <row r="7784" spans="5:11" x14ac:dyDescent="0.25">
      <c r="E7784" s="209"/>
      <c r="F7784" s="209"/>
      <c r="G7784" s="209"/>
      <c r="H7784" s="209"/>
      <c r="I7784" s="209"/>
      <c r="J7784" s="209"/>
      <c r="K7784" s="209"/>
    </row>
    <row r="7785" spans="5:11" x14ac:dyDescent="0.25">
      <c r="E7785" s="209"/>
      <c r="F7785" s="209"/>
      <c r="G7785" s="209"/>
      <c r="H7785" s="209"/>
      <c r="I7785" s="209"/>
      <c r="J7785" s="209"/>
      <c r="K7785" s="209"/>
    </row>
    <row r="7786" spans="5:11" x14ac:dyDescent="0.25">
      <c r="E7786" s="209"/>
      <c r="F7786" s="209"/>
      <c r="G7786" s="209"/>
      <c r="H7786" s="209"/>
      <c r="I7786" s="209"/>
      <c r="J7786" s="209"/>
      <c r="K7786" s="209"/>
    </row>
    <row r="7787" spans="5:11" x14ac:dyDescent="0.25">
      <c r="E7787" s="209"/>
      <c r="F7787" s="209"/>
      <c r="G7787" s="209"/>
      <c r="H7787" s="209"/>
      <c r="I7787" s="209"/>
      <c r="J7787" s="209"/>
      <c r="K7787" s="209"/>
    </row>
    <row r="7788" spans="5:11" x14ac:dyDescent="0.25">
      <c r="E7788" s="209"/>
      <c r="F7788" s="209"/>
      <c r="G7788" s="209"/>
      <c r="H7788" s="209"/>
      <c r="I7788" s="209"/>
      <c r="J7788" s="209"/>
      <c r="K7788" s="209"/>
    </row>
    <row r="7789" spans="5:11" x14ac:dyDescent="0.25">
      <c r="E7789" s="209"/>
      <c r="F7789" s="209"/>
      <c r="G7789" s="209"/>
      <c r="H7789" s="209"/>
      <c r="I7789" s="209"/>
      <c r="J7789" s="209"/>
      <c r="K7789" s="209"/>
    </row>
    <row r="7790" spans="5:11" x14ac:dyDescent="0.25">
      <c r="E7790" s="209"/>
      <c r="F7790" s="209"/>
      <c r="G7790" s="209"/>
      <c r="H7790" s="209"/>
      <c r="I7790" s="209"/>
      <c r="J7790" s="209"/>
      <c r="K7790" s="209"/>
    </row>
    <row r="7791" spans="5:11" x14ac:dyDescent="0.25">
      <c r="E7791" s="209"/>
      <c r="F7791" s="209"/>
      <c r="G7791" s="209"/>
      <c r="H7791" s="209"/>
      <c r="I7791" s="209"/>
      <c r="J7791" s="209"/>
      <c r="K7791" s="209"/>
    </row>
    <row r="7792" spans="5:11" x14ac:dyDescent="0.25">
      <c r="E7792" s="209"/>
      <c r="F7792" s="209"/>
      <c r="G7792" s="209"/>
      <c r="H7792" s="209"/>
      <c r="I7792" s="209"/>
      <c r="J7792" s="209"/>
      <c r="K7792" s="209"/>
    </row>
    <row r="7793" spans="5:11" x14ac:dyDescent="0.25">
      <c r="E7793" s="209"/>
      <c r="F7793" s="209"/>
      <c r="G7793" s="209"/>
      <c r="H7793" s="209"/>
      <c r="I7793" s="209"/>
      <c r="J7793" s="209"/>
      <c r="K7793" s="209"/>
    </row>
    <row r="7794" spans="5:11" x14ac:dyDescent="0.25">
      <c r="E7794" s="209"/>
      <c r="F7794" s="209"/>
      <c r="G7794" s="209"/>
      <c r="H7794" s="209"/>
      <c r="I7794" s="209"/>
      <c r="J7794" s="209"/>
      <c r="K7794" s="209"/>
    </row>
    <row r="7795" spans="5:11" x14ac:dyDescent="0.25">
      <c r="E7795" s="209"/>
      <c r="F7795" s="209"/>
      <c r="G7795" s="209"/>
      <c r="H7795" s="209"/>
      <c r="I7795" s="209"/>
      <c r="J7795" s="209"/>
      <c r="K7795" s="209"/>
    </row>
    <row r="7796" spans="5:11" x14ac:dyDescent="0.25">
      <c r="E7796" s="209"/>
      <c r="F7796" s="209"/>
      <c r="G7796" s="209"/>
      <c r="H7796" s="209"/>
      <c r="I7796" s="209"/>
      <c r="J7796" s="209"/>
      <c r="K7796" s="209"/>
    </row>
    <row r="7797" spans="5:11" x14ac:dyDescent="0.25">
      <c r="E7797" s="209"/>
      <c r="F7797" s="209"/>
      <c r="G7797" s="209"/>
      <c r="H7797" s="209"/>
      <c r="I7797" s="209"/>
      <c r="J7797" s="209"/>
      <c r="K7797" s="209"/>
    </row>
    <row r="7798" spans="5:11" x14ac:dyDescent="0.25">
      <c r="E7798" s="209"/>
      <c r="F7798" s="209"/>
      <c r="G7798" s="209"/>
      <c r="H7798" s="209"/>
      <c r="I7798" s="209"/>
      <c r="J7798" s="209"/>
      <c r="K7798" s="209"/>
    </row>
    <row r="7799" spans="5:11" x14ac:dyDescent="0.25">
      <c r="E7799" s="209"/>
      <c r="F7799" s="209"/>
      <c r="G7799" s="209"/>
      <c r="H7799" s="209"/>
      <c r="I7799" s="209"/>
      <c r="J7799" s="209"/>
      <c r="K7799" s="209"/>
    </row>
    <row r="7800" spans="5:11" x14ac:dyDescent="0.25">
      <c r="E7800" s="209"/>
      <c r="F7800" s="209"/>
      <c r="G7800" s="209"/>
      <c r="H7800" s="209"/>
      <c r="I7800" s="209"/>
      <c r="J7800" s="209"/>
      <c r="K7800" s="209"/>
    </row>
    <row r="7801" spans="5:11" x14ac:dyDescent="0.25">
      <c r="E7801" s="209"/>
      <c r="F7801" s="209"/>
      <c r="G7801" s="209"/>
      <c r="H7801" s="209"/>
      <c r="I7801" s="209"/>
      <c r="J7801" s="209"/>
      <c r="K7801" s="209"/>
    </row>
    <row r="7802" spans="5:11" x14ac:dyDescent="0.25">
      <c r="E7802" s="209"/>
      <c r="F7802" s="209"/>
      <c r="G7802" s="209"/>
      <c r="H7802" s="209"/>
      <c r="I7802" s="209"/>
      <c r="J7802" s="209"/>
      <c r="K7802" s="209"/>
    </row>
    <row r="7803" spans="5:11" x14ac:dyDescent="0.25">
      <c r="E7803" s="209"/>
      <c r="F7803" s="209"/>
      <c r="G7803" s="209"/>
      <c r="H7803" s="209"/>
      <c r="I7803" s="209"/>
      <c r="J7803" s="209"/>
      <c r="K7803" s="209"/>
    </row>
    <row r="7804" spans="5:11" x14ac:dyDescent="0.25">
      <c r="E7804" s="209"/>
      <c r="F7804" s="209"/>
      <c r="G7804" s="209"/>
      <c r="H7804" s="209"/>
      <c r="I7804" s="209"/>
      <c r="J7804" s="209"/>
      <c r="K7804" s="209"/>
    </row>
    <row r="7805" spans="5:11" x14ac:dyDescent="0.25">
      <c r="E7805" s="209"/>
      <c r="F7805" s="209"/>
      <c r="G7805" s="209"/>
      <c r="H7805" s="209"/>
      <c r="I7805" s="209"/>
      <c r="J7805" s="209"/>
      <c r="K7805" s="209"/>
    </row>
    <row r="7806" spans="5:11" x14ac:dyDescent="0.25">
      <c r="E7806" s="209"/>
      <c r="F7806" s="209"/>
      <c r="G7806" s="209"/>
      <c r="H7806" s="209"/>
      <c r="I7806" s="209"/>
      <c r="J7806" s="209"/>
      <c r="K7806" s="209"/>
    </row>
    <row r="7807" spans="5:11" x14ac:dyDescent="0.25">
      <c r="E7807" s="209"/>
      <c r="F7807" s="209"/>
      <c r="G7807" s="209"/>
      <c r="H7807" s="209"/>
      <c r="I7807" s="209"/>
      <c r="J7807" s="209"/>
      <c r="K7807" s="209"/>
    </row>
    <row r="7808" spans="5:11" x14ac:dyDescent="0.25">
      <c r="E7808" s="209"/>
      <c r="F7808" s="209"/>
      <c r="G7808" s="209"/>
      <c r="H7808" s="209"/>
      <c r="I7808" s="209"/>
      <c r="J7808" s="209"/>
      <c r="K7808" s="209"/>
    </row>
    <row r="7809" spans="5:11" x14ac:dyDescent="0.25">
      <c r="E7809" s="209"/>
      <c r="F7809" s="209"/>
      <c r="G7809" s="209"/>
      <c r="H7809" s="209"/>
      <c r="I7809" s="209"/>
      <c r="J7809" s="209"/>
      <c r="K7809" s="209"/>
    </row>
    <row r="7810" spans="5:11" x14ac:dyDescent="0.25">
      <c r="E7810" s="209"/>
      <c r="F7810" s="209"/>
      <c r="G7810" s="209"/>
      <c r="H7810" s="209"/>
      <c r="I7810" s="209"/>
      <c r="J7810" s="209"/>
      <c r="K7810" s="209"/>
    </row>
    <row r="7811" spans="5:11" x14ac:dyDescent="0.25">
      <c r="E7811" s="209"/>
      <c r="F7811" s="209"/>
      <c r="G7811" s="209"/>
      <c r="H7811" s="209"/>
      <c r="I7811" s="209"/>
      <c r="J7811" s="209"/>
      <c r="K7811" s="209"/>
    </row>
    <row r="7812" spans="5:11" x14ac:dyDescent="0.25">
      <c r="E7812" s="209"/>
      <c r="F7812" s="209"/>
      <c r="G7812" s="209"/>
      <c r="H7812" s="209"/>
      <c r="I7812" s="209"/>
      <c r="J7812" s="209"/>
      <c r="K7812" s="209"/>
    </row>
    <row r="7813" spans="5:11" x14ac:dyDescent="0.25">
      <c r="E7813" s="209"/>
      <c r="F7813" s="209"/>
      <c r="G7813" s="209"/>
      <c r="H7813" s="209"/>
      <c r="I7813" s="209"/>
      <c r="J7813" s="209"/>
      <c r="K7813" s="209"/>
    </row>
    <row r="7814" spans="5:11" x14ac:dyDescent="0.25">
      <c r="E7814" s="209"/>
      <c r="F7814" s="209"/>
      <c r="G7814" s="209"/>
      <c r="H7814" s="209"/>
      <c r="I7814" s="209"/>
      <c r="J7814" s="209"/>
      <c r="K7814" s="209"/>
    </row>
    <row r="7815" spans="5:11" x14ac:dyDescent="0.25">
      <c r="E7815" s="209"/>
      <c r="F7815" s="209"/>
      <c r="G7815" s="209"/>
      <c r="H7815" s="209"/>
      <c r="I7815" s="209"/>
      <c r="J7815" s="209"/>
      <c r="K7815" s="209"/>
    </row>
    <row r="7816" spans="5:11" x14ac:dyDescent="0.25">
      <c r="E7816" s="209"/>
      <c r="F7816" s="209"/>
      <c r="G7816" s="209"/>
      <c r="H7816" s="209"/>
      <c r="I7816" s="209"/>
      <c r="J7816" s="209"/>
      <c r="K7816" s="209"/>
    </row>
    <row r="7817" spans="5:11" x14ac:dyDescent="0.25">
      <c r="E7817" s="209"/>
      <c r="F7817" s="209"/>
      <c r="G7817" s="209"/>
      <c r="H7817" s="209"/>
      <c r="I7817" s="209"/>
      <c r="J7817" s="209"/>
      <c r="K7817" s="209"/>
    </row>
    <row r="7818" spans="5:11" x14ac:dyDescent="0.25">
      <c r="E7818" s="209"/>
      <c r="F7818" s="209"/>
      <c r="G7818" s="209"/>
      <c r="H7818" s="209"/>
      <c r="I7818" s="209"/>
      <c r="J7818" s="209"/>
      <c r="K7818" s="209"/>
    </row>
    <row r="7819" spans="5:11" x14ac:dyDescent="0.25">
      <c r="E7819" s="209"/>
      <c r="F7819" s="209"/>
      <c r="G7819" s="209"/>
      <c r="H7819" s="209"/>
      <c r="I7819" s="209"/>
      <c r="J7819" s="209"/>
      <c r="K7819" s="209"/>
    </row>
    <row r="7820" spans="5:11" x14ac:dyDescent="0.25">
      <c r="E7820" s="209"/>
      <c r="F7820" s="209"/>
      <c r="G7820" s="209"/>
      <c r="H7820" s="209"/>
      <c r="I7820" s="209"/>
      <c r="J7820" s="209"/>
      <c r="K7820" s="209"/>
    </row>
    <row r="7821" spans="5:11" x14ac:dyDescent="0.25">
      <c r="E7821" s="209"/>
      <c r="F7821" s="209"/>
      <c r="G7821" s="209"/>
      <c r="H7821" s="209"/>
      <c r="I7821" s="209"/>
      <c r="J7821" s="209"/>
      <c r="K7821" s="209"/>
    </row>
    <row r="7822" spans="5:11" x14ac:dyDescent="0.25">
      <c r="E7822" s="209"/>
      <c r="F7822" s="209"/>
      <c r="G7822" s="209"/>
      <c r="H7822" s="209"/>
      <c r="I7822" s="209"/>
      <c r="J7822" s="209"/>
      <c r="K7822" s="209"/>
    </row>
    <row r="7823" spans="5:11" x14ac:dyDescent="0.25">
      <c r="E7823" s="209"/>
      <c r="F7823" s="209"/>
      <c r="G7823" s="209"/>
      <c r="H7823" s="209"/>
      <c r="I7823" s="209"/>
      <c r="J7823" s="209"/>
      <c r="K7823" s="209"/>
    </row>
    <row r="7824" spans="5:11" x14ac:dyDescent="0.25">
      <c r="E7824" s="209"/>
      <c r="F7824" s="209"/>
      <c r="G7824" s="209"/>
      <c r="H7824" s="209"/>
      <c r="I7824" s="209"/>
      <c r="J7824" s="209"/>
      <c r="K7824" s="209"/>
    </row>
    <row r="7825" spans="5:11" x14ac:dyDescent="0.25">
      <c r="E7825" s="209"/>
      <c r="F7825" s="209"/>
      <c r="G7825" s="209"/>
      <c r="H7825" s="209"/>
      <c r="I7825" s="209"/>
      <c r="J7825" s="209"/>
      <c r="K7825" s="209"/>
    </row>
    <row r="7826" spans="5:11" x14ac:dyDescent="0.25">
      <c r="E7826" s="209"/>
      <c r="F7826" s="209"/>
      <c r="G7826" s="209"/>
      <c r="H7826" s="209"/>
      <c r="I7826" s="209"/>
      <c r="J7826" s="209"/>
      <c r="K7826" s="209"/>
    </row>
    <row r="7827" spans="5:11" x14ac:dyDescent="0.25">
      <c r="E7827" s="209"/>
      <c r="F7827" s="209"/>
      <c r="G7827" s="209"/>
      <c r="H7827" s="209"/>
      <c r="I7827" s="209"/>
      <c r="J7827" s="209"/>
      <c r="K7827" s="209"/>
    </row>
    <row r="7828" spans="5:11" x14ac:dyDescent="0.25">
      <c r="E7828" s="209"/>
      <c r="F7828" s="209"/>
      <c r="G7828" s="209"/>
      <c r="H7828" s="209"/>
      <c r="I7828" s="209"/>
      <c r="J7828" s="209"/>
      <c r="K7828" s="209"/>
    </row>
    <row r="7829" spans="5:11" x14ac:dyDescent="0.25">
      <c r="E7829" s="209"/>
      <c r="F7829" s="209"/>
      <c r="G7829" s="209"/>
      <c r="H7829" s="209"/>
      <c r="I7829" s="209"/>
      <c r="J7829" s="209"/>
      <c r="K7829" s="209"/>
    </row>
    <row r="7830" spans="5:11" x14ac:dyDescent="0.25">
      <c r="E7830" s="209"/>
      <c r="F7830" s="209"/>
      <c r="G7830" s="209"/>
      <c r="H7830" s="209"/>
      <c r="I7830" s="209"/>
      <c r="J7830" s="209"/>
      <c r="K7830" s="209"/>
    </row>
    <row r="7831" spans="5:11" x14ac:dyDescent="0.25">
      <c r="E7831" s="209"/>
      <c r="F7831" s="209"/>
      <c r="G7831" s="209"/>
      <c r="H7831" s="209"/>
      <c r="I7831" s="209"/>
      <c r="J7831" s="209"/>
      <c r="K7831" s="209"/>
    </row>
    <row r="7832" spans="5:11" x14ac:dyDescent="0.25">
      <c r="E7832" s="209"/>
      <c r="F7832" s="209"/>
      <c r="G7832" s="209"/>
      <c r="H7832" s="209"/>
      <c r="I7832" s="209"/>
      <c r="J7832" s="209"/>
      <c r="K7832" s="209"/>
    </row>
    <row r="7833" spans="5:11" x14ac:dyDescent="0.25">
      <c r="E7833" s="209"/>
      <c r="F7833" s="209"/>
      <c r="G7833" s="209"/>
      <c r="H7833" s="209"/>
      <c r="I7833" s="209"/>
      <c r="J7833" s="209"/>
      <c r="K7833" s="209"/>
    </row>
    <row r="7834" spans="5:11" x14ac:dyDescent="0.25">
      <c r="E7834" s="209"/>
      <c r="F7834" s="209"/>
      <c r="G7834" s="209"/>
      <c r="H7834" s="209"/>
      <c r="I7834" s="209"/>
      <c r="J7834" s="209"/>
      <c r="K7834" s="209"/>
    </row>
    <row r="7835" spans="5:11" x14ac:dyDescent="0.25">
      <c r="E7835" s="209"/>
      <c r="F7835" s="209"/>
      <c r="G7835" s="209"/>
      <c r="H7835" s="209"/>
      <c r="I7835" s="209"/>
      <c r="J7835" s="209"/>
      <c r="K7835" s="209"/>
    </row>
    <row r="7836" spans="5:11" x14ac:dyDescent="0.25">
      <c r="E7836" s="209"/>
      <c r="F7836" s="209"/>
      <c r="G7836" s="209"/>
      <c r="H7836" s="209"/>
      <c r="I7836" s="209"/>
      <c r="J7836" s="209"/>
      <c r="K7836" s="209"/>
    </row>
    <row r="7837" spans="5:11" x14ac:dyDescent="0.25">
      <c r="E7837" s="209"/>
      <c r="F7837" s="209"/>
      <c r="G7837" s="209"/>
      <c r="H7837" s="209"/>
      <c r="I7837" s="209"/>
      <c r="J7837" s="209"/>
      <c r="K7837" s="209"/>
    </row>
    <row r="7838" spans="5:11" x14ac:dyDescent="0.25">
      <c r="E7838" s="209"/>
      <c r="F7838" s="209"/>
      <c r="G7838" s="209"/>
      <c r="H7838" s="209"/>
      <c r="I7838" s="209"/>
      <c r="J7838" s="209"/>
      <c r="K7838" s="209"/>
    </row>
    <row r="7839" spans="5:11" x14ac:dyDescent="0.25">
      <c r="E7839" s="209"/>
      <c r="F7839" s="209"/>
      <c r="G7839" s="209"/>
      <c r="H7839" s="209"/>
      <c r="I7839" s="209"/>
      <c r="J7839" s="209"/>
      <c r="K7839" s="209"/>
    </row>
    <row r="7840" spans="5:11" x14ac:dyDescent="0.25">
      <c r="E7840" s="209"/>
      <c r="F7840" s="209"/>
      <c r="G7840" s="209"/>
      <c r="H7840" s="209"/>
      <c r="I7840" s="209"/>
      <c r="J7840" s="209"/>
      <c r="K7840" s="209"/>
    </row>
    <row r="7841" spans="5:11" x14ac:dyDescent="0.25">
      <c r="E7841" s="209"/>
      <c r="F7841" s="209"/>
      <c r="G7841" s="209"/>
      <c r="H7841" s="209"/>
      <c r="I7841" s="209"/>
      <c r="J7841" s="209"/>
      <c r="K7841" s="209"/>
    </row>
    <row r="7842" spans="5:11" x14ac:dyDescent="0.25">
      <c r="E7842" s="209"/>
      <c r="F7842" s="209"/>
      <c r="G7842" s="209"/>
      <c r="H7842" s="209"/>
      <c r="I7842" s="209"/>
      <c r="J7842" s="209"/>
      <c r="K7842" s="209"/>
    </row>
    <row r="7843" spans="5:11" x14ac:dyDescent="0.25">
      <c r="E7843" s="209"/>
      <c r="F7843" s="209"/>
      <c r="G7843" s="209"/>
      <c r="H7843" s="209"/>
      <c r="I7843" s="209"/>
      <c r="J7843" s="209"/>
      <c r="K7843" s="209"/>
    </row>
    <row r="7844" spans="5:11" x14ac:dyDescent="0.25">
      <c r="E7844" s="209"/>
      <c r="F7844" s="209"/>
      <c r="G7844" s="209"/>
      <c r="H7844" s="209"/>
      <c r="I7844" s="209"/>
      <c r="J7844" s="209"/>
      <c r="K7844" s="209"/>
    </row>
    <row r="7845" spans="5:11" x14ac:dyDescent="0.25">
      <c r="E7845" s="209"/>
      <c r="F7845" s="209"/>
      <c r="G7845" s="209"/>
      <c r="H7845" s="209"/>
      <c r="I7845" s="209"/>
      <c r="J7845" s="209"/>
      <c r="K7845" s="209"/>
    </row>
    <row r="7846" spans="5:11" x14ac:dyDescent="0.25">
      <c r="E7846" s="209"/>
      <c r="F7846" s="209"/>
      <c r="G7846" s="209"/>
      <c r="H7846" s="209"/>
      <c r="I7846" s="209"/>
      <c r="J7846" s="209"/>
      <c r="K7846" s="209"/>
    </row>
    <row r="7847" spans="5:11" x14ac:dyDescent="0.25">
      <c r="E7847" s="209"/>
      <c r="F7847" s="209"/>
      <c r="G7847" s="209"/>
      <c r="H7847" s="209"/>
      <c r="I7847" s="209"/>
      <c r="J7847" s="209"/>
      <c r="K7847" s="209"/>
    </row>
    <row r="7848" spans="5:11" x14ac:dyDescent="0.25">
      <c r="E7848" s="209"/>
      <c r="F7848" s="209"/>
      <c r="G7848" s="209"/>
      <c r="H7848" s="209"/>
      <c r="I7848" s="209"/>
      <c r="J7848" s="209"/>
      <c r="K7848" s="209"/>
    </row>
    <row r="7849" spans="5:11" x14ac:dyDescent="0.25">
      <c r="E7849" s="209"/>
      <c r="F7849" s="209"/>
      <c r="G7849" s="209"/>
      <c r="H7849" s="209"/>
      <c r="I7849" s="209"/>
      <c r="J7849" s="209"/>
      <c r="K7849" s="209"/>
    </row>
    <row r="7850" spans="5:11" x14ac:dyDescent="0.25">
      <c r="E7850" s="209"/>
      <c r="F7850" s="209"/>
      <c r="G7850" s="209"/>
      <c r="H7850" s="209"/>
      <c r="I7850" s="209"/>
      <c r="J7850" s="209"/>
      <c r="K7850" s="209"/>
    </row>
    <row r="7851" spans="5:11" x14ac:dyDescent="0.25">
      <c r="E7851" s="209"/>
      <c r="F7851" s="209"/>
      <c r="G7851" s="209"/>
      <c r="H7851" s="209"/>
      <c r="I7851" s="209"/>
      <c r="J7851" s="209"/>
      <c r="K7851" s="209"/>
    </row>
    <row r="7852" spans="5:11" x14ac:dyDescent="0.25">
      <c r="E7852" s="209"/>
      <c r="F7852" s="209"/>
      <c r="G7852" s="209"/>
      <c r="H7852" s="209"/>
      <c r="I7852" s="209"/>
      <c r="J7852" s="209"/>
      <c r="K7852" s="209"/>
    </row>
    <row r="7853" spans="5:11" x14ac:dyDescent="0.25">
      <c r="E7853" s="209"/>
      <c r="F7853" s="209"/>
      <c r="G7853" s="209"/>
      <c r="H7853" s="209"/>
      <c r="I7853" s="209"/>
      <c r="J7853" s="209"/>
      <c r="K7853" s="209"/>
    </row>
    <row r="7854" spans="5:11" x14ac:dyDescent="0.25">
      <c r="E7854" s="209"/>
      <c r="F7854" s="209"/>
      <c r="G7854" s="209"/>
      <c r="H7854" s="209"/>
      <c r="I7854" s="209"/>
      <c r="J7854" s="209"/>
      <c r="K7854" s="209"/>
    </row>
    <row r="7855" spans="5:11" x14ac:dyDescent="0.25">
      <c r="E7855" s="209"/>
      <c r="F7855" s="209"/>
      <c r="G7855" s="209"/>
      <c r="H7855" s="209"/>
      <c r="I7855" s="209"/>
      <c r="J7855" s="209"/>
      <c r="K7855" s="209"/>
    </row>
    <row r="7856" spans="5:11" x14ac:dyDescent="0.25">
      <c r="E7856" s="209"/>
      <c r="F7856" s="209"/>
      <c r="G7856" s="209"/>
      <c r="H7856" s="209"/>
      <c r="I7856" s="209"/>
      <c r="J7856" s="209"/>
      <c r="K7856" s="209"/>
    </row>
    <row r="7857" spans="5:11" x14ac:dyDescent="0.25">
      <c r="E7857" s="209"/>
      <c r="F7857" s="209"/>
      <c r="G7857" s="209"/>
      <c r="H7857" s="209"/>
      <c r="I7857" s="209"/>
      <c r="J7857" s="209"/>
      <c r="K7857" s="209"/>
    </row>
    <row r="7858" spans="5:11" x14ac:dyDescent="0.25">
      <c r="E7858" s="209"/>
      <c r="F7858" s="209"/>
      <c r="G7858" s="209"/>
      <c r="H7858" s="209"/>
      <c r="I7858" s="209"/>
      <c r="J7858" s="209"/>
      <c r="K7858" s="209"/>
    </row>
    <row r="7859" spans="5:11" x14ac:dyDescent="0.25">
      <c r="E7859" s="209"/>
      <c r="F7859" s="209"/>
      <c r="G7859" s="209"/>
      <c r="H7859" s="209"/>
      <c r="I7859" s="209"/>
      <c r="J7859" s="209"/>
      <c r="K7859" s="209"/>
    </row>
    <row r="7860" spans="5:11" x14ac:dyDescent="0.25">
      <c r="E7860" s="209"/>
      <c r="F7860" s="209"/>
      <c r="G7860" s="209"/>
      <c r="H7860" s="209"/>
      <c r="I7860" s="209"/>
      <c r="J7860" s="209"/>
      <c r="K7860" s="209"/>
    </row>
    <row r="7861" spans="5:11" x14ac:dyDescent="0.25">
      <c r="E7861" s="209"/>
      <c r="F7861" s="209"/>
      <c r="G7861" s="209"/>
      <c r="H7861" s="209"/>
      <c r="I7861" s="209"/>
      <c r="J7861" s="209"/>
      <c r="K7861" s="209"/>
    </row>
    <row r="7862" spans="5:11" x14ac:dyDescent="0.25">
      <c r="E7862" s="209"/>
      <c r="F7862" s="209"/>
      <c r="G7862" s="209"/>
      <c r="H7862" s="209"/>
      <c r="I7862" s="209"/>
      <c r="J7862" s="209"/>
      <c r="K7862" s="209"/>
    </row>
    <row r="7863" spans="5:11" x14ac:dyDescent="0.25">
      <c r="E7863" s="209"/>
      <c r="F7863" s="209"/>
      <c r="G7863" s="209"/>
      <c r="H7863" s="209"/>
      <c r="I7863" s="209"/>
      <c r="J7863" s="209"/>
      <c r="K7863" s="209"/>
    </row>
    <row r="7864" spans="5:11" x14ac:dyDescent="0.25">
      <c r="E7864" s="209"/>
      <c r="F7864" s="209"/>
      <c r="G7864" s="209"/>
      <c r="H7864" s="209"/>
      <c r="I7864" s="209"/>
      <c r="J7864" s="209"/>
      <c r="K7864" s="209"/>
    </row>
    <row r="7865" spans="5:11" x14ac:dyDescent="0.25">
      <c r="E7865" s="209"/>
      <c r="F7865" s="209"/>
      <c r="G7865" s="209"/>
      <c r="H7865" s="209"/>
      <c r="I7865" s="209"/>
      <c r="J7865" s="209"/>
      <c r="K7865" s="209"/>
    </row>
    <row r="7866" spans="5:11" x14ac:dyDescent="0.25">
      <c r="E7866" s="209"/>
      <c r="F7866" s="209"/>
      <c r="G7866" s="209"/>
      <c r="H7866" s="209"/>
      <c r="I7866" s="209"/>
      <c r="J7866" s="209"/>
      <c r="K7866" s="209"/>
    </row>
    <row r="7867" spans="5:11" x14ac:dyDescent="0.25">
      <c r="E7867" s="209"/>
      <c r="F7867" s="209"/>
      <c r="G7867" s="209"/>
      <c r="H7867" s="209"/>
      <c r="I7867" s="209"/>
      <c r="J7867" s="209"/>
      <c r="K7867" s="209"/>
    </row>
    <row r="7868" spans="5:11" x14ac:dyDescent="0.25">
      <c r="E7868" s="209"/>
      <c r="F7868" s="209"/>
      <c r="G7868" s="209"/>
      <c r="H7868" s="209"/>
      <c r="I7868" s="209"/>
      <c r="J7868" s="209"/>
      <c r="K7868" s="209"/>
    </row>
    <row r="7869" spans="5:11" x14ac:dyDescent="0.25">
      <c r="E7869" s="209"/>
      <c r="F7869" s="209"/>
      <c r="G7869" s="209"/>
      <c r="H7869" s="209"/>
      <c r="I7869" s="209"/>
      <c r="J7869" s="209"/>
      <c r="K7869" s="209"/>
    </row>
    <row r="7870" spans="5:11" x14ac:dyDescent="0.25">
      <c r="E7870" s="209"/>
      <c r="F7870" s="209"/>
      <c r="G7870" s="209"/>
      <c r="H7870" s="209"/>
      <c r="I7870" s="209"/>
      <c r="J7870" s="209"/>
      <c r="K7870" s="209"/>
    </row>
    <row r="7871" spans="5:11" x14ac:dyDescent="0.25">
      <c r="E7871" s="209"/>
      <c r="F7871" s="209"/>
      <c r="G7871" s="209"/>
      <c r="H7871" s="209"/>
      <c r="I7871" s="209"/>
      <c r="J7871" s="209"/>
      <c r="K7871" s="209"/>
    </row>
    <row r="7872" spans="5:11" x14ac:dyDescent="0.25">
      <c r="E7872" s="209"/>
      <c r="F7872" s="209"/>
      <c r="G7872" s="209"/>
      <c r="H7872" s="209"/>
      <c r="I7872" s="209"/>
      <c r="J7872" s="209"/>
      <c r="K7872" s="209"/>
    </row>
    <row r="7873" spans="5:11" x14ac:dyDescent="0.25">
      <c r="E7873" s="209"/>
      <c r="F7873" s="209"/>
      <c r="G7873" s="209"/>
      <c r="H7873" s="209"/>
      <c r="I7873" s="209"/>
      <c r="J7873" s="209"/>
      <c r="K7873" s="209"/>
    </row>
    <row r="7874" spans="5:11" x14ac:dyDescent="0.25">
      <c r="E7874" s="209"/>
      <c r="F7874" s="209"/>
      <c r="G7874" s="209"/>
      <c r="H7874" s="209"/>
      <c r="I7874" s="209"/>
      <c r="J7874" s="209"/>
      <c r="K7874" s="209"/>
    </row>
    <row r="7875" spans="5:11" x14ac:dyDescent="0.25">
      <c r="E7875" s="209"/>
      <c r="F7875" s="209"/>
      <c r="G7875" s="209"/>
      <c r="H7875" s="209"/>
      <c r="I7875" s="209"/>
      <c r="J7875" s="209"/>
      <c r="K7875" s="209"/>
    </row>
    <row r="7876" spans="5:11" x14ac:dyDescent="0.25">
      <c r="E7876" s="209"/>
      <c r="F7876" s="209"/>
      <c r="G7876" s="209"/>
      <c r="H7876" s="209"/>
      <c r="I7876" s="209"/>
      <c r="J7876" s="209"/>
      <c r="K7876" s="209"/>
    </row>
    <row r="7877" spans="5:11" x14ac:dyDescent="0.25">
      <c r="E7877" s="209"/>
      <c r="F7877" s="209"/>
      <c r="G7877" s="209"/>
      <c r="H7877" s="209"/>
      <c r="I7877" s="209"/>
      <c r="J7877" s="209"/>
      <c r="K7877" s="209"/>
    </row>
    <row r="7878" spans="5:11" x14ac:dyDescent="0.25">
      <c r="E7878" s="209"/>
      <c r="F7878" s="209"/>
      <c r="G7878" s="209"/>
      <c r="H7878" s="209"/>
      <c r="I7878" s="209"/>
      <c r="J7878" s="209"/>
      <c r="K7878" s="209"/>
    </row>
    <row r="7879" spans="5:11" x14ac:dyDescent="0.25">
      <c r="E7879" s="209"/>
      <c r="F7879" s="209"/>
      <c r="G7879" s="209"/>
      <c r="H7879" s="209"/>
      <c r="I7879" s="209"/>
      <c r="J7879" s="209"/>
      <c r="K7879" s="209"/>
    </row>
    <row r="7880" spans="5:11" x14ac:dyDescent="0.25">
      <c r="E7880" s="209"/>
      <c r="F7880" s="209"/>
      <c r="G7880" s="209"/>
      <c r="H7880" s="209"/>
      <c r="I7880" s="209"/>
      <c r="J7880" s="209"/>
      <c r="K7880" s="209"/>
    </row>
    <row r="7881" spans="5:11" x14ac:dyDescent="0.25">
      <c r="E7881" s="209"/>
      <c r="F7881" s="209"/>
      <c r="G7881" s="209"/>
      <c r="H7881" s="209"/>
      <c r="I7881" s="209"/>
      <c r="J7881" s="209"/>
      <c r="K7881" s="209"/>
    </row>
    <row r="7882" spans="5:11" x14ac:dyDescent="0.25">
      <c r="E7882" s="209"/>
      <c r="F7882" s="209"/>
      <c r="G7882" s="209"/>
      <c r="H7882" s="209"/>
      <c r="I7882" s="209"/>
      <c r="J7882" s="209"/>
      <c r="K7882" s="209"/>
    </row>
    <row r="7883" spans="5:11" x14ac:dyDescent="0.25">
      <c r="E7883" s="209"/>
      <c r="F7883" s="209"/>
      <c r="G7883" s="209"/>
      <c r="H7883" s="209"/>
      <c r="I7883" s="209"/>
      <c r="J7883" s="209"/>
      <c r="K7883" s="209"/>
    </row>
    <row r="7884" spans="5:11" x14ac:dyDescent="0.25">
      <c r="E7884" s="209"/>
      <c r="F7884" s="209"/>
      <c r="G7884" s="209"/>
      <c r="H7884" s="209"/>
      <c r="I7884" s="209"/>
      <c r="J7884" s="209"/>
      <c r="K7884" s="209"/>
    </row>
    <row r="7885" spans="5:11" x14ac:dyDescent="0.25">
      <c r="E7885" s="209"/>
      <c r="F7885" s="209"/>
      <c r="G7885" s="209"/>
      <c r="H7885" s="209"/>
      <c r="I7885" s="209"/>
      <c r="J7885" s="209"/>
      <c r="K7885" s="209"/>
    </row>
    <row r="7886" spans="5:11" x14ac:dyDescent="0.25">
      <c r="E7886" s="209"/>
      <c r="F7886" s="209"/>
      <c r="G7886" s="209"/>
      <c r="H7886" s="209"/>
      <c r="I7886" s="209"/>
      <c r="J7886" s="209"/>
      <c r="K7886" s="209"/>
    </row>
    <row r="7887" spans="5:11" x14ac:dyDescent="0.25">
      <c r="E7887" s="209"/>
      <c r="F7887" s="209"/>
      <c r="G7887" s="209"/>
      <c r="H7887" s="209"/>
      <c r="I7887" s="209"/>
      <c r="J7887" s="209"/>
      <c r="K7887" s="209"/>
    </row>
    <row r="7888" spans="5:11" x14ac:dyDescent="0.25">
      <c r="E7888" s="209"/>
      <c r="F7888" s="209"/>
      <c r="G7888" s="209"/>
      <c r="H7888" s="209"/>
      <c r="I7888" s="209"/>
      <c r="J7888" s="209"/>
      <c r="K7888" s="209"/>
    </row>
    <row r="7889" spans="5:11" x14ac:dyDescent="0.25">
      <c r="E7889" s="209"/>
      <c r="F7889" s="209"/>
      <c r="G7889" s="209"/>
      <c r="H7889" s="209"/>
      <c r="I7889" s="209"/>
      <c r="J7889" s="209"/>
      <c r="K7889" s="209"/>
    </row>
    <row r="7890" spans="5:11" x14ac:dyDescent="0.25">
      <c r="E7890" s="209"/>
      <c r="F7890" s="209"/>
      <c r="G7890" s="209"/>
      <c r="H7890" s="209"/>
      <c r="I7890" s="209"/>
      <c r="J7890" s="209"/>
      <c r="K7890" s="209"/>
    </row>
    <row r="7891" spans="5:11" x14ac:dyDescent="0.25">
      <c r="E7891" s="209"/>
      <c r="F7891" s="209"/>
      <c r="G7891" s="209"/>
      <c r="H7891" s="209"/>
      <c r="I7891" s="209"/>
      <c r="J7891" s="209"/>
      <c r="K7891" s="209"/>
    </row>
    <row r="7892" spans="5:11" x14ac:dyDescent="0.25">
      <c r="E7892" s="209"/>
      <c r="F7892" s="209"/>
      <c r="G7892" s="209"/>
      <c r="H7892" s="209"/>
      <c r="I7892" s="209"/>
      <c r="J7892" s="209"/>
      <c r="K7892" s="209"/>
    </row>
    <row r="7893" spans="5:11" x14ac:dyDescent="0.25">
      <c r="E7893" s="209"/>
      <c r="F7893" s="209"/>
      <c r="G7893" s="209"/>
      <c r="H7893" s="209"/>
      <c r="I7893" s="209"/>
      <c r="J7893" s="209"/>
      <c r="K7893" s="209"/>
    </row>
    <row r="7894" spans="5:11" x14ac:dyDescent="0.25">
      <c r="E7894" s="209"/>
      <c r="F7894" s="209"/>
      <c r="G7894" s="209"/>
      <c r="H7894" s="209"/>
      <c r="I7894" s="209"/>
      <c r="J7894" s="209"/>
      <c r="K7894" s="209"/>
    </row>
    <row r="7895" spans="5:11" x14ac:dyDescent="0.25">
      <c r="E7895" s="209"/>
      <c r="F7895" s="209"/>
      <c r="G7895" s="209"/>
      <c r="H7895" s="209"/>
      <c r="I7895" s="209"/>
      <c r="J7895" s="209"/>
      <c r="K7895" s="209"/>
    </row>
    <row r="7896" spans="5:11" x14ac:dyDescent="0.25">
      <c r="E7896" s="209"/>
      <c r="F7896" s="209"/>
      <c r="G7896" s="209"/>
      <c r="H7896" s="209"/>
      <c r="I7896" s="209"/>
      <c r="J7896" s="209"/>
      <c r="K7896" s="209"/>
    </row>
    <row r="7897" spans="5:11" x14ac:dyDescent="0.25">
      <c r="E7897" s="209"/>
      <c r="F7897" s="209"/>
      <c r="G7897" s="209"/>
      <c r="H7897" s="209"/>
      <c r="I7897" s="209"/>
      <c r="J7897" s="209"/>
      <c r="K7897" s="209"/>
    </row>
    <row r="7898" spans="5:11" x14ac:dyDescent="0.25">
      <c r="E7898" s="209"/>
      <c r="F7898" s="209"/>
      <c r="G7898" s="209"/>
      <c r="H7898" s="209"/>
      <c r="I7898" s="209"/>
      <c r="J7898" s="209"/>
      <c r="K7898" s="209"/>
    </row>
    <row r="7899" spans="5:11" x14ac:dyDescent="0.25">
      <c r="E7899" s="209"/>
      <c r="F7899" s="209"/>
      <c r="G7899" s="209"/>
      <c r="H7899" s="209"/>
      <c r="I7899" s="209"/>
      <c r="J7899" s="209"/>
      <c r="K7899" s="209"/>
    </row>
    <row r="7900" spans="5:11" x14ac:dyDescent="0.25">
      <c r="E7900" s="209"/>
      <c r="F7900" s="209"/>
      <c r="G7900" s="209"/>
      <c r="H7900" s="209"/>
      <c r="I7900" s="209"/>
      <c r="J7900" s="209"/>
      <c r="K7900" s="209"/>
    </row>
    <row r="7901" spans="5:11" x14ac:dyDescent="0.25">
      <c r="E7901" s="209"/>
      <c r="F7901" s="209"/>
      <c r="G7901" s="209"/>
      <c r="H7901" s="209"/>
      <c r="I7901" s="209"/>
      <c r="J7901" s="209"/>
      <c r="K7901" s="209"/>
    </row>
    <row r="7902" spans="5:11" x14ac:dyDescent="0.25">
      <c r="E7902" s="209"/>
      <c r="F7902" s="209"/>
      <c r="G7902" s="209"/>
      <c r="H7902" s="209"/>
      <c r="I7902" s="209"/>
      <c r="J7902" s="209"/>
      <c r="K7902" s="209"/>
    </row>
    <row r="7903" spans="5:11" x14ac:dyDescent="0.25">
      <c r="E7903" s="209"/>
      <c r="F7903" s="209"/>
      <c r="G7903" s="209"/>
      <c r="H7903" s="209"/>
      <c r="I7903" s="209"/>
      <c r="J7903" s="209"/>
      <c r="K7903" s="209"/>
    </row>
    <row r="7904" spans="5:11" x14ac:dyDescent="0.25">
      <c r="E7904" s="209"/>
      <c r="F7904" s="209"/>
      <c r="G7904" s="209"/>
      <c r="H7904" s="209"/>
      <c r="I7904" s="209"/>
      <c r="J7904" s="209"/>
      <c r="K7904" s="209"/>
    </row>
    <row r="7905" spans="5:11" x14ac:dyDescent="0.25">
      <c r="E7905" s="209"/>
      <c r="F7905" s="209"/>
      <c r="G7905" s="209"/>
      <c r="H7905" s="209"/>
      <c r="I7905" s="209"/>
      <c r="J7905" s="209"/>
      <c r="K7905" s="209"/>
    </row>
    <row r="7906" spans="5:11" x14ac:dyDescent="0.25">
      <c r="E7906" s="209"/>
      <c r="F7906" s="209"/>
      <c r="G7906" s="209"/>
      <c r="H7906" s="209"/>
      <c r="I7906" s="209"/>
      <c r="J7906" s="209"/>
      <c r="K7906" s="209"/>
    </row>
    <row r="7907" spans="5:11" x14ac:dyDescent="0.25">
      <c r="E7907" s="209"/>
      <c r="F7907" s="209"/>
      <c r="G7907" s="209"/>
      <c r="H7907" s="209"/>
      <c r="I7907" s="209"/>
      <c r="J7907" s="209"/>
      <c r="K7907" s="209"/>
    </row>
    <row r="7908" spans="5:11" x14ac:dyDescent="0.25">
      <c r="E7908" s="209"/>
      <c r="F7908" s="209"/>
      <c r="G7908" s="209"/>
      <c r="H7908" s="209"/>
      <c r="I7908" s="209"/>
      <c r="J7908" s="209"/>
      <c r="K7908" s="209"/>
    </row>
    <row r="7909" spans="5:11" x14ac:dyDescent="0.25">
      <c r="E7909" s="209"/>
      <c r="F7909" s="209"/>
      <c r="G7909" s="209"/>
      <c r="H7909" s="209"/>
      <c r="I7909" s="209"/>
      <c r="J7909" s="209"/>
      <c r="K7909" s="209"/>
    </row>
    <row r="7910" spans="5:11" x14ac:dyDescent="0.25">
      <c r="E7910" s="209"/>
      <c r="F7910" s="209"/>
      <c r="G7910" s="209"/>
      <c r="H7910" s="209"/>
      <c r="I7910" s="209"/>
      <c r="J7910" s="209"/>
      <c r="K7910" s="209"/>
    </row>
    <row r="7911" spans="5:11" x14ac:dyDescent="0.25">
      <c r="E7911" s="209"/>
      <c r="F7911" s="209"/>
      <c r="G7911" s="209"/>
      <c r="H7911" s="209"/>
      <c r="I7911" s="209"/>
      <c r="J7911" s="209"/>
      <c r="K7911" s="209"/>
    </row>
    <row r="7912" spans="5:11" x14ac:dyDescent="0.25">
      <c r="E7912" s="209"/>
      <c r="F7912" s="209"/>
      <c r="G7912" s="209"/>
      <c r="H7912" s="209"/>
      <c r="I7912" s="209"/>
      <c r="J7912" s="209"/>
      <c r="K7912" s="209"/>
    </row>
    <row r="7913" spans="5:11" x14ac:dyDescent="0.25">
      <c r="E7913" s="209"/>
      <c r="F7913" s="209"/>
      <c r="G7913" s="209"/>
      <c r="H7913" s="209"/>
      <c r="I7913" s="209"/>
      <c r="J7913" s="209"/>
      <c r="K7913" s="209"/>
    </row>
    <row r="7914" spans="5:11" x14ac:dyDescent="0.25">
      <c r="E7914" s="209"/>
      <c r="F7914" s="209"/>
      <c r="G7914" s="209"/>
      <c r="H7914" s="209"/>
      <c r="I7914" s="209"/>
      <c r="J7914" s="209"/>
      <c r="K7914" s="209"/>
    </row>
    <row r="7915" spans="5:11" x14ac:dyDescent="0.25">
      <c r="E7915" s="209"/>
      <c r="F7915" s="209"/>
      <c r="G7915" s="209"/>
      <c r="H7915" s="209"/>
      <c r="I7915" s="209"/>
      <c r="J7915" s="209"/>
      <c r="K7915" s="209"/>
    </row>
    <row r="7916" spans="5:11" x14ac:dyDescent="0.25">
      <c r="E7916" s="209"/>
      <c r="F7916" s="209"/>
      <c r="G7916" s="209"/>
      <c r="H7916" s="209"/>
      <c r="I7916" s="209"/>
      <c r="J7916" s="209"/>
      <c r="K7916" s="209"/>
    </row>
    <row r="7917" spans="5:11" x14ac:dyDescent="0.25">
      <c r="E7917" s="209"/>
      <c r="F7917" s="209"/>
      <c r="G7917" s="209"/>
      <c r="H7917" s="209"/>
      <c r="I7917" s="209"/>
      <c r="J7917" s="209"/>
      <c r="K7917" s="209"/>
    </row>
    <row r="7918" spans="5:11" x14ac:dyDescent="0.25">
      <c r="E7918" s="209"/>
      <c r="F7918" s="209"/>
      <c r="G7918" s="209"/>
      <c r="H7918" s="209"/>
      <c r="I7918" s="209"/>
      <c r="J7918" s="209"/>
      <c r="K7918" s="209"/>
    </row>
    <row r="7919" spans="5:11" x14ac:dyDescent="0.25">
      <c r="E7919" s="209"/>
      <c r="F7919" s="209"/>
      <c r="G7919" s="209"/>
      <c r="H7919" s="209"/>
      <c r="I7919" s="209"/>
      <c r="J7919" s="209"/>
      <c r="K7919" s="209"/>
    </row>
    <row r="7920" spans="5:11" x14ac:dyDescent="0.25">
      <c r="E7920" s="209"/>
      <c r="F7920" s="209"/>
      <c r="G7920" s="209"/>
      <c r="H7920" s="209"/>
      <c r="I7920" s="209"/>
      <c r="J7920" s="209"/>
      <c r="K7920" s="209"/>
    </row>
    <row r="7921" spans="5:11" x14ac:dyDescent="0.25">
      <c r="E7921" s="209"/>
      <c r="F7921" s="209"/>
      <c r="G7921" s="209"/>
      <c r="H7921" s="209"/>
      <c r="I7921" s="209"/>
      <c r="J7921" s="209"/>
      <c r="K7921" s="209"/>
    </row>
    <row r="7922" spans="5:11" x14ac:dyDescent="0.25">
      <c r="E7922" s="209"/>
      <c r="F7922" s="209"/>
      <c r="G7922" s="209"/>
      <c r="H7922" s="209"/>
      <c r="I7922" s="209"/>
      <c r="J7922" s="209"/>
      <c r="K7922" s="209"/>
    </row>
    <row r="7923" spans="5:11" x14ac:dyDescent="0.25">
      <c r="E7923" s="209"/>
      <c r="F7923" s="209"/>
      <c r="G7923" s="209"/>
      <c r="H7923" s="209"/>
      <c r="I7923" s="209"/>
      <c r="J7923" s="209"/>
      <c r="K7923" s="209"/>
    </row>
    <row r="7924" spans="5:11" x14ac:dyDescent="0.25">
      <c r="E7924" s="209"/>
      <c r="F7924" s="209"/>
      <c r="G7924" s="209"/>
      <c r="H7924" s="209"/>
      <c r="I7924" s="209"/>
      <c r="J7924" s="209"/>
      <c r="K7924" s="209"/>
    </row>
    <row r="7925" spans="5:11" x14ac:dyDescent="0.25">
      <c r="E7925" s="209"/>
      <c r="F7925" s="209"/>
      <c r="G7925" s="209"/>
      <c r="H7925" s="209"/>
      <c r="I7925" s="209"/>
      <c r="J7925" s="209"/>
      <c r="K7925" s="209"/>
    </row>
    <row r="7926" spans="5:11" x14ac:dyDescent="0.25">
      <c r="E7926" s="209"/>
      <c r="F7926" s="209"/>
      <c r="G7926" s="209"/>
      <c r="H7926" s="209"/>
      <c r="I7926" s="209"/>
      <c r="J7926" s="209"/>
      <c r="K7926" s="209"/>
    </row>
    <row r="7927" spans="5:11" x14ac:dyDescent="0.25">
      <c r="E7927" s="209"/>
      <c r="F7927" s="209"/>
      <c r="G7927" s="209"/>
      <c r="H7927" s="209"/>
      <c r="I7927" s="209"/>
      <c r="J7927" s="209"/>
      <c r="K7927" s="209"/>
    </row>
    <row r="7928" spans="5:11" x14ac:dyDescent="0.25">
      <c r="E7928" s="209"/>
      <c r="F7928" s="209"/>
      <c r="G7928" s="209"/>
      <c r="H7928" s="209"/>
      <c r="I7928" s="209"/>
      <c r="J7928" s="209"/>
      <c r="K7928" s="209"/>
    </row>
    <row r="7929" spans="5:11" x14ac:dyDescent="0.25">
      <c r="E7929" s="209"/>
      <c r="F7929" s="209"/>
      <c r="G7929" s="209"/>
      <c r="H7929" s="209"/>
      <c r="I7929" s="209"/>
      <c r="J7929" s="209"/>
      <c r="K7929" s="209"/>
    </row>
    <row r="7930" spans="5:11" x14ac:dyDescent="0.25">
      <c r="E7930" s="209"/>
      <c r="F7930" s="209"/>
      <c r="G7930" s="209"/>
      <c r="H7930" s="209"/>
      <c r="I7930" s="209"/>
      <c r="J7930" s="209"/>
      <c r="K7930" s="209"/>
    </row>
    <row r="7931" spans="5:11" x14ac:dyDescent="0.25">
      <c r="E7931" s="209"/>
      <c r="F7931" s="209"/>
      <c r="G7931" s="209"/>
      <c r="H7931" s="209"/>
      <c r="I7931" s="209"/>
      <c r="J7931" s="209"/>
      <c r="K7931" s="209"/>
    </row>
    <row r="7932" spans="5:11" x14ac:dyDescent="0.25">
      <c r="E7932" s="209"/>
      <c r="F7932" s="209"/>
      <c r="G7932" s="209"/>
      <c r="H7932" s="209"/>
      <c r="I7932" s="209"/>
      <c r="J7932" s="209"/>
      <c r="K7932" s="209"/>
    </row>
    <row r="7933" spans="5:11" x14ac:dyDescent="0.25">
      <c r="E7933" s="209"/>
      <c r="F7933" s="209"/>
      <c r="G7933" s="209"/>
      <c r="H7933" s="209"/>
      <c r="I7933" s="209"/>
      <c r="J7933" s="209"/>
      <c r="K7933" s="209"/>
    </row>
    <row r="7934" spans="5:11" x14ac:dyDescent="0.25">
      <c r="E7934" s="209"/>
      <c r="F7934" s="209"/>
      <c r="G7934" s="209"/>
      <c r="H7934" s="209"/>
      <c r="I7934" s="209"/>
      <c r="J7934" s="209"/>
      <c r="K7934" s="209"/>
    </row>
    <row r="7935" spans="5:11" x14ac:dyDescent="0.25">
      <c r="E7935" s="209"/>
      <c r="F7935" s="209"/>
      <c r="G7935" s="209"/>
      <c r="H7935" s="209"/>
      <c r="I7935" s="209"/>
      <c r="J7935" s="209"/>
      <c r="K7935" s="209"/>
    </row>
    <row r="7936" spans="5:11" x14ac:dyDescent="0.25">
      <c r="E7936" s="209"/>
      <c r="F7936" s="209"/>
      <c r="G7936" s="209"/>
      <c r="H7936" s="209"/>
      <c r="I7936" s="209"/>
      <c r="J7936" s="209"/>
      <c r="K7936" s="209"/>
    </row>
    <row r="7937" spans="5:11" x14ac:dyDescent="0.25">
      <c r="E7937" s="209"/>
      <c r="F7937" s="209"/>
      <c r="G7937" s="209"/>
      <c r="H7937" s="209"/>
      <c r="I7937" s="209"/>
      <c r="J7937" s="209"/>
      <c r="K7937" s="209"/>
    </row>
    <row r="7938" spans="5:11" x14ac:dyDescent="0.25">
      <c r="E7938" s="209"/>
      <c r="F7938" s="209"/>
      <c r="G7938" s="209"/>
      <c r="H7938" s="209"/>
      <c r="I7938" s="209"/>
      <c r="J7938" s="209"/>
      <c r="K7938" s="209"/>
    </row>
    <row r="7939" spans="5:11" x14ac:dyDescent="0.25">
      <c r="E7939" s="209"/>
      <c r="F7939" s="209"/>
      <c r="G7939" s="209"/>
      <c r="H7939" s="209"/>
      <c r="I7939" s="209"/>
      <c r="J7939" s="209"/>
      <c r="K7939" s="209"/>
    </row>
    <row r="7940" spans="5:11" x14ac:dyDescent="0.25">
      <c r="E7940" s="209"/>
      <c r="F7940" s="209"/>
      <c r="G7940" s="209"/>
      <c r="H7940" s="209"/>
      <c r="I7940" s="209"/>
      <c r="J7940" s="209"/>
      <c r="K7940" s="209"/>
    </row>
    <row r="7941" spans="5:11" x14ac:dyDescent="0.25">
      <c r="E7941" s="209"/>
      <c r="F7941" s="209"/>
      <c r="G7941" s="209"/>
      <c r="H7941" s="209"/>
      <c r="I7941" s="209"/>
      <c r="J7941" s="209"/>
      <c r="K7941" s="209"/>
    </row>
    <row r="7942" spans="5:11" x14ac:dyDescent="0.25">
      <c r="E7942" s="209"/>
      <c r="F7942" s="209"/>
      <c r="G7942" s="209"/>
      <c r="H7942" s="209"/>
      <c r="I7942" s="209"/>
      <c r="J7942" s="209"/>
      <c r="K7942" s="209"/>
    </row>
    <row r="7943" spans="5:11" x14ac:dyDescent="0.25">
      <c r="E7943" s="209"/>
      <c r="F7943" s="209"/>
      <c r="G7943" s="209"/>
      <c r="H7943" s="209"/>
      <c r="I7943" s="209"/>
      <c r="J7943" s="209"/>
      <c r="K7943" s="209"/>
    </row>
    <row r="7944" spans="5:11" x14ac:dyDescent="0.25">
      <c r="E7944" s="209"/>
      <c r="F7944" s="209"/>
      <c r="G7944" s="209"/>
      <c r="H7944" s="209"/>
      <c r="I7944" s="209"/>
      <c r="J7944" s="209"/>
      <c r="K7944" s="209"/>
    </row>
    <row r="7945" spans="5:11" x14ac:dyDescent="0.25">
      <c r="E7945" s="209"/>
      <c r="F7945" s="209"/>
      <c r="G7945" s="209"/>
      <c r="H7945" s="209"/>
      <c r="I7945" s="209"/>
      <c r="J7945" s="209"/>
      <c r="K7945" s="209"/>
    </row>
    <row r="7946" spans="5:11" x14ac:dyDescent="0.25">
      <c r="E7946" s="209"/>
      <c r="F7946" s="209"/>
      <c r="G7946" s="209"/>
      <c r="H7946" s="209"/>
      <c r="I7946" s="209"/>
      <c r="J7946" s="209"/>
      <c r="K7946" s="209"/>
    </row>
    <row r="7947" spans="5:11" x14ac:dyDescent="0.25">
      <c r="E7947" s="209"/>
      <c r="F7947" s="209"/>
      <c r="G7947" s="209"/>
      <c r="H7947" s="209"/>
      <c r="I7947" s="209"/>
      <c r="J7947" s="209"/>
      <c r="K7947" s="209"/>
    </row>
    <row r="7948" spans="5:11" x14ac:dyDescent="0.25">
      <c r="E7948" s="209"/>
      <c r="F7948" s="209"/>
      <c r="G7948" s="209"/>
      <c r="H7948" s="209"/>
      <c r="I7948" s="209"/>
      <c r="J7948" s="209"/>
      <c r="K7948" s="209"/>
    </row>
    <row r="7949" spans="5:11" x14ac:dyDescent="0.25">
      <c r="E7949" s="209"/>
      <c r="F7949" s="209"/>
      <c r="G7949" s="209"/>
      <c r="H7949" s="209"/>
      <c r="I7949" s="209"/>
      <c r="J7949" s="209"/>
      <c r="K7949" s="209"/>
    </row>
    <row r="7950" spans="5:11" x14ac:dyDescent="0.25">
      <c r="E7950" s="209"/>
      <c r="F7950" s="209"/>
      <c r="G7950" s="209"/>
      <c r="H7950" s="209"/>
      <c r="I7950" s="209"/>
      <c r="J7950" s="209"/>
      <c r="K7950" s="209"/>
    </row>
    <row r="7951" spans="5:11" x14ac:dyDescent="0.25">
      <c r="E7951" s="209"/>
      <c r="F7951" s="209"/>
      <c r="G7951" s="209"/>
      <c r="H7951" s="209"/>
      <c r="I7951" s="209"/>
      <c r="J7951" s="209"/>
      <c r="K7951" s="209"/>
    </row>
    <row r="7952" spans="5:11" x14ac:dyDescent="0.25">
      <c r="E7952" s="209"/>
      <c r="F7952" s="209"/>
      <c r="G7952" s="209"/>
      <c r="H7952" s="209"/>
      <c r="I7952" s="209"/>
      <c r="J7952" s="209"/>
      <c r="K7952" s="209"/>
    </row>
    <row r="7953" spans="5:11" x14ac:dyDescent="0.25">
      <c r="E7953" s="209"/>
      <c r="F7953" s="209"/>
      <c r="G7953" s="209"/>
      <c r="H7953" s="209"/>
      <c r="I7953" s="209"/>
      <c r="J7953" s="209"/>
      <c r="K7953" s="209"/>
    </row>
    <row r="7954" spans="5:11" x14ac:dyDescent="0.25">
      <c r="E7954" s="209"/>
      <c r="F7954" s="209"/>
      <c r="G7954" s="209"/>
      <c r="H7954" s="209"/>
      <c r="I7954" s="209"/>
      <c r="J7954" s="209"/>
      <c r="K7954" s="209"/>
    </row>
    <row r="7955" spans="5:11" x14ac:dyDescent="0.25">
      <c r="E7955" s="209"/>
      <c r="F7955" s="209"/>
      <c r="G7955" s="209"/>
      <c r="H7955" s="209"/>
      <c r="I7955" s="209"/>
      <c r="J7955" s="209"/>
      <c r="K7955" s="209"/>
    </row>
    <row r="7956" spans="5:11" x14ac:dyDescent="0.25">
      <c r="E7956" s="209"/>
      <c r="F7956" s="209"/>
      <c r="G7956" s="209"/>
      <c r="H7956" s="209"/>
      <c r="I7956" s="209"/>
      <c r="J7956" s="209"/>
      <c r="K7956" s="209"/>
    </row>
    <row r="7957" spans="5:11" x14ac:dyDescent="0.25">
      <c r="E7957" s="209"/>
      <c r="F7957" s="209"/>
      <c r="G7957" s="209"/>
      <c r="H7957" s="209"/>
      <c r="I7957" s="209"/>
      <c r="J7957" s="209"/>
      <c r="K7957" s="209"/>
    </row>
    <row r="7958" spans="5:11" x14ac:dyDescent="0.25">
      <c r="E7958" s="209"/>
      <c r="F7958" s="209"/>
      <c r="G7958" s="209"/>
      <c r="H7958" s="209"/>
      <c r="I7958" s="209"/>
      <c r="J7958" s="209"/>
      <c r="K7958" s="209"/>
    </row>
    <row r="7959" spans="5:11" x14ac:dyDescent="0.25">
      <c r="E7959" s="209"/>
      <c r="F7959" s="209"/>
      <c r="G7959" s="209"/>
      <c r="H7959" s="209"/>
      <c r="I7959" s="209"/>
      <c r="J7959" s="209"/>
      <c r="K7959" s="209"/>
    </row>
    <row r="7960" spans="5:11" x14ac:dyDescent="0.25">
      <c r="E7960" s="209"/>
      <c r="F7960" s="209"/>
      <c r="G7960" s="209"/>
      <c r="H7960" s="209"/>
      <c r="I7960" s="209"/>
      <c r="J7960" s="209"/>
      <c r="K7960" s="209"/>
    </row>
    <row r="7961" spans="5:11" x14ac:dyDescent="0.25">
      <c r="E7961" s="209"/>
      <c r="F7961" s="209"/>
      <c r="G7961" s="209"/>
      <c r="H7961" s="209"/>
      <c r="I7961" s="209"/>
      <c r="J7961" s="209"/>
      <c r="K7961" s="209"/>
    </row>
    <row r="7962" spans="5:11" x14ac:dyDescent="0.25">
      <c r="E7962" s="209"/>
      <c r="F7962" s="209"/>
      <c r="G7962" s="209"/>
      <c r="H7962" s="209"/>
      <c r="I7962" s="209"/>
      <c r="J7962" s="209"/>
      <c r="K7962" s="209"/>
    </row>
    <row r="7963" spans="5:11" x14ac:dyDescent="0.25">
      <c r="E7963" s="209"/>
      <c r="F7963" s="209"/>
      <c r="G7963" s="209"/>
      <c r="H7963" s="209"/>
      <c r="I7963" s="209"/>
      <c r="J7963" s="209"/>
      <c r="K7963" s="209"/>
    </row>
    <row r="7964" spans="5:11" x14ac:dyDescent="0.25">
      <c r="E7964" s="209"/>
      <c r="F7964" s="209"/>
      <c r="G7964" s="209"/>
      <c r="H7964" s="209"/>
      <c r="I7964" s="209"/>
      <c r="J7964" s="209"/>
      <c r="K7964" s="209"/>
    </row>
    <row r="7965" spans="5:11" x14ac:dyDescent="0.25">
      <c r="E7965" s="209"/>
      <c r="F7965" s="209"/>
      <c r="G7965" s="209"/>
      <c r="H7965" s="209"/>
      <c r="I7965" s="209"/>
      <c r="J7965" s="209"/>
      <c r="K7965" s="209"/>
    </row>
    <row r="7966" spans="5:11" x14ac:dyDescent="0.25">
      <c r="E7966" s="209"/>
      <c r="F7966" s="209"/>
      <c r="G7966" s="209"/>
      <c r="H7966" s="209"/>
      <c r="I7966" s="209"/>
      <c r="J7966" s="209"/>
      <c r="K7966" s="209"/>
    </row>
    <row r="7967" spans="5:11" x14ac:dyDescent="0.25">
      <c r="E7967" s="209"/>
      <c r="F7967" s="209"/>
      <c r="G7967" s="209"/>
      <c r="H7967" s="209"/>
      <c r="I7967" s="209"/>
      <c r="J7967" s="209"/>
      <c r="K7967" s="209"/>
    </row>
    <row r="7968" spans="5:11" x14ac:dyDescent="0.25">
      <c r="E7968" s="209"/>
      <c r="F7968" s="209"/>
      <c r="G7968" s="209"/>
      <c r="H7968" s="209"/>
      <c r="I7968" s="209"/>
      <c r="J7968" s="209"/>
      <c r="K7968" s="209"/>
    </row>
    <row r="7969" spans="5:11" x14ac:dyDescent="0.25">
      <c r="E7969" s="209"/>
      <c r="F7969" s="209"/>
      <c r="G7969" s="209"/>
      <c r="H7969" s="209"/>
      <c r="I7969" s="209"/>
      <c r="J7969" s="209"/>
      <c r="K7969" s="209"/>
    </row>
    <row r="7970" spans="5:11" x14ac:dyDescent="0.25">
      <c r="E7970" s="209"/>
      <c r="F7970" s="209"/>
      <c r="G7970" s="209"/>
      <c r="H7970" s="209"/>
      <c r="I7970" s="209"/>
      <c r="J7970" s="209"/>
      <c r="K7970" s="209"/>
    </row>
    <row r="7971" spans="5:11" x14ac:dyDescent="0.25">
      <c r="E7971" s="209"/>
      <c r="F7971" s="209"/>
      <c r="G7971" s="209"/>
      <c r="H7971" s="209"/>
      <c r="I7971" s="209"/>
      <c r="J7971" s="209"/>
      <c r="K7971" s="209"/>
    </row>
    <row r="7972" spans="5:11" x14ac:dyDescent="0.25">
      <c r="E7972" s="209"/>
      <c r="F7972" s="209"/>
      <c r="G7972" s="209"/>
      <c r="H7972" s="209"/>
      <c r="I7972" s="209"/>
      <c r="J7972" s="209"/>
      <c r="K7972" s="209"/>
    </row>
    <row r="7973" spans="5:11" x14ac:dyDescent="0.25">
      <c r="E7973" s="209"/>
      <c r="F7973" s="209"/>
      <c r="G7973" s="209"/>
      <c r="H7973" s="209"/>
      <c r="I7973" s="209"/>
      <c r="J7973" s="209"/>
      <c r="K7973" s="209"/>
    </row>
    <row r="7974" spans="5:11" x14ac:dyDescent="0.25">
      <c r="E7974" s="209"/>
      <c r="F7974" s="209"/>
      <c r="G7974" s="209"/>
      <c r="H7974" s="209"/>
      <c r="I7974" s="209"/>
      <c r="J7974" s="209"/>
      <c r="K7974" s="209"/>
    </row>
    <row r="7975" spans="5:11" x14ac:dyDescent="0.25">
      <c r="E7975" s="209"/>
      <c r="F7975" s="209"/>
      <c r="G7975" s="209"/>
      <c r="H7975" s="209"/>
      <c r="I7975" s="209"/>
      <c r="J7975" s="209"/>
      <c r="K7975" s="209"/>
    </row>
    <row r="7976" spans="5:11" x14ac:dyDescent="0.25">
      <c r="E7976" s="209"/>
      <c r="F7976" s="209"/>
      <c r="G7976" s="209"/>
      <c r="H7976" s="209"/>
      <c r="I7976" s="209"/>
      <c r="J7976" s="209"/>
      <c r="K7976" s="209"/>
    </row>
    <row r="7977" spans="5:11" x14ac:dyDescent="0.25">
      <c r="E7977" s="209"/>
      <c r="F7977" s="209"/>
      <c r="G7977" s="209"/>
      <c r="H7977" s="209"/>
      <c r="I7977" s="209"/>
      <c r="J7977" s="209"/>
      <c r="K7977" s="209"/>
    </row>
    <row r="7978" spans="5:11" x14ac:dyDescent="0.25">
      <c r="E7978" s="209"/>
      <c r="F7978" s="209"/>
      <c r="G7978" s="209"/>
      <c r="H7978" s="209"/>
      <c r="I7978" s="209"/>
      <c r="J7978" s="209"/>
      <c r="K7978" s="209"/>
    </row>
    <row r="7979" spans="5:11" x14ac:dyDescent="0.25">
      <c r="E7979" s="209"/>
      <c r="F7979" s="209"/>
      <c r="G7979" s="209"/>
      <c r="H7979" s="209"/>
      <c r="I7979" s="209"/>
      <c r="J7979" s="209"/>
      <c r="K7979" s="209"/>
    </row>
    <row r="7980" spans="5:11" x14ac:dyDescent="0.25">
      <c r="E7980" s="209"/>
      <c r="F7980" s="209"/>
      <c r="G7980" s="209"/>
      <c r="H7980" s="209"/>
      <c r="I7980" s="209"/>
      <c r="J7980" s="209"/>
      <c r="K7980" s="209"/>
    </row>
    <row r="7981" spans="5:11" x14ac:dyDescent="0.25">
      <c r="E7981" s="209"/>
      <c r="F7981" s="209"/>
      <c r="G7981" s="209"/>
      <c r="H7981" s="209"/>
      <c r="I7981" s="209"/>
      <c r="J7981" s="209"/>
      <c r="K7981" s="209"/>
    </row>
    <row r="7982" spans="5:11" x14ac:dyDescent="0.25">
      <c r="E7982" s="209"/>
      <c r="F7982" s="209"/>
      <c r="G7982" s="209"/>
      <c r="H7982" s="209"/>
      <c r="I7982" s="209"/>
      <c r="J7982" s="209"/>
      <c r="K7982" s="209"/>
    </row>
    <row r="7983" spans="5:11" x14ac:dyDescent="0.25">
      <c r="E7983" s="209"/>
      <c r="F7983" s="209"/>
      <c r="G7983" s="209"/>
      <c r="H7983" s="209"/>
      <c r="I7983" s="209"/>
      <c r="J7983" s="209"/>
      <c r="K7983" s="209"/>
    </row>
    <row r="7984" spans="5:11" x14ac:dyDescent="0.25">
      <c r="E7984" s="209"/>
      <c r="F7984" s="209"/>
      <c r="G7984" s="209"/>
      <c r="H7984" s="209"/>
      <c r="I7984" s="209"/>
      <c r="J7984" s="209"/>
      <c r="K7984" s="209"/>
    </row>
    <row r="7985" spans="5:11" x14ac:dyDescent="0.25">
      <c r="E7985" s="209"/>
      <c r="F7985" s="209"/>
      <c r="G7985" s="209"/>
      <c r="H7985" s="209"/>
      <c r="I7985" s="209"/>
      <c r="J7985" s="209"/>
      <c r="K7985" s="209"/>
    </row>
    <row r="7986" spans="5:11" x14ac:dyDescent="0.25">
      <c r="E7986" s="209"/>
      <c r="F7986" s="209"/>
      <c r="G7986" s="209"/>
      <c r="H7986" s="209"/>
      <c r="I7986" s="209"/>
      <c r="J7986" s="209"/>
      <c r="K7986" s="209"/>
    </row>
    <row r="7987" spans="5:11" x14ac:dyDescent="0.25">
      <c r="E7987" s="209"/>
      <c r="F7987" s="209"/>
      <c r="G7987" s="209"/>
      <c r="H7987" s="209"/>
      <c r="I7987" s="209"/>
      <c r="J7987" s="209"/>
      <c r="K7987" s="209"/>
    </row>
    <row r="7988" spans="5:11" x14ac:dyDescent="0.25">
      <c r="E7988" s="209"/>
      <c r="F7988" s="209"/>
      <c r="G7988" s="209"/>
      <c r="H7988" s="209"/>
      <c r="I7988" s="209"/>
      <c r="J7988" s="209"/>
      <c r="K7988" s="209"/>
    </row>
    <row r="7989" spans="5:11" x14ac:dyDescent="0.25">
      <c r="E7989" s="209"/>
      <c r="F7989" s="209"/>
      <c r="G7989" s="209"/>
      <c r="H7989" s="209"/>
      <c r="I7989" s="209"/>
      <c r="J7989" s="209"/>
      <c r="K7989" s="209"/>
    </row>
    <row r="7990" spans="5:11" x14ac:dyDescent="0.25">
      <c r="E7990" s="209"/>
      <c r="F7990" s="209"/>
      <c r="G7990" s="209"/>
      <c r="H7990" s="209"/>
      <c r="I7990" s="209"/>
      <c r="J7990" s="209"/>
      <c r="K7990" s="209"/>
    </row>
    <row r="7991" spans="5:11" x14ac:dyDescent="0.25">
      <c r="E7991" s="209"/>
      <c r="F7991" s="209"/>
      <c r="G7991" s="209"/>
      <c r="H7991" s="209"/>
      <c r="I7991" s="209"/>
      <c r="J7991" s="209"/>
      <c r="K7991" s="209"/>
    </row>
    <row r="7992" spans="5:11" x14ac:dyDescent="0.25">
      <c r="E7992" s="209"/>
      <c r="F7992" s="209"/>
      <c r="G7992" s="209"/>
      <c r="H7992" s="209"/>
      <c r="I7992" s="209"/>
      <c r="J7992" s="209"/>
      <c r="K7992" s="209"/>
    </row>
    <row r="7993" spans="5:11" x14ac:dyDescent="0.25">
      <c r="E7993" s="209"/>
      <c r="F7993" s="209"/>
      <c r="G7993" s="209"/>
      <c r="H7993" s="209"/>
      <c r="I7993" s="209"/>
      <c r="J7993" s="209"/>
      <c r="K7993" s="209"/>
    </row>
    <row r="7994" spans="5:11" x14ac:dyDescent="0.25">
      <c r="E7994" s="209"/>
      <c r="F7994" s="209"/>
      <c r="G7994" s="209"/>
      <c r="H7994" s="209"/>
      <c r="I7994" s="209"/>
      <c r="J7994" s="209"/>
      <c r="K7994" s="209"/>
    </row>
    <row r="7995" spans="5:11" x14ac:dyDescent="0.25">
      <c r="E7995" s="209"/>
      <c r="F7995" s="209"/>
      <c r="G7995" s="209"/>
      <c r="H7995" s="209"/>
      <c r="I7995" s="209"/>
      <c r="J7995" s="209"/>
      <c r="K7995" s="209"/>
    </row>
    <row r="7996" spans="5:11" x14ac:dyDescent="0.25">
      <c r="E7996" s="209"/>
      <c r="F7996" s="209"/>
      <c r="G7996" s="209"/>
      <c r="H7996" s="209"/>
      <c r="I7996" s="209"/>
      <c r="J7996" s="209"/>
      <c r="K7996" s="209"/>
    </row>
    <row r="7997" spans="5:11" x14ac:dyDescent="0.25">
      <c r="E7997" s="209"/>
      <c r="F7997" s="209"/>
      <c r="G7997" s="209"/>
      <c r="H7997" s="209"/>
      <c r="I7997" s="209"/>
      <c r="J7997" s="209"/>
      <c r="K7997" s="209"/>
    </row>
    <row r="7998" spans="5:11" x14ac:dyDescent="0.25">
      <c r="E7998" s="209"/>
      <c r="F7998" s="209"/>
      <c r="G7998" s="209"/>
      <c r="H7998" s="209"/>
      <c r="I7998" s="209"/>
      <c r="J7998" s="209"/>
      <c r="K7998" s="209"/>
    </row>
    <row r="7999" spans="5:11" x14ac:dyDescent="0.25">
      <c r="E7999" s="209"/>
      <c r="F7999" s="209"/>
      <c r="G7999" s="209"/>
      <c r="H7999" s="209"/>
      <c r="I7999" s="209"/>
      <c r="J7999" s="209"/>
      <c r="K7999" s="209"/>
    </row>
    <row r="8000" spans="5:11" x14ac:dyDescent="0.25">
      <c r="E8000" s="209"/>
      <c r="F8000" s="209"/>
      <c r="G8000" s="209"/>
      <c r="H8000" s="209"/>
      <c r="I8000" s="209"/>
      <c r="J8000" s="209"/>
      <c r="K8000" s="209"/>
    </row>
    <row r="8001" spans="5:11" x14ac:dyDescent="0.25">
      <c r="E8001" s="209"/>
      <c r="F8001" s="209"/>
      <c r="G8001" s="209"/>
      <c r="H8001" s="209"/>
      <c r="I8001" s="209"/>
      <c r="J8001" s="209"/>
      <c r="K8001" s="209"/>
    </row>
    <row r="8002" spans="5:11" x14ac:dyDescent="0.25">
      <c r="E8002" s="209"/>
      <c r="F8002" s="209"/>
      <c r="G8002" s="209"/>
      <c r="H8002" s="209"/>
      <c r="I8002" s="209"/>
      <c r="J8002" s="209"/>
      <c r="K8002" s="209"/>
    </row>
    <row r="8003" spans="5:11" x14ac:dyDescent="0.25">
      <c r="E8003" s="209"/>
      <c r="F8003" s="209"/>
      <c r="G8003" s="209"/>
      <c r="H8003" s="209"/>
      <c r="I8003" s="209"/>
      <c r="J8003" s="209"/>
      <c r="K8003" s="209"/>
    </row>
    <row r="8004" spans="5:11" x14ac:dyDescent="0.25">
      <c r="E8004" s="209"/>
      <c r="F8004" s="209"/>
      <c r="G8004" s="209"/>
      <c r="H8004" s="209"/>
      <c r="I8004" s="209"/>
      <c r="J8004" s="209"/>
      <c r="K8004" s="209"/>
    </row>
    <row r="8005" spans="5:11" x14ac:dyDescent="0.25">
      <c r="E8005" s="209"/>
      <c r="F8005" s="209"/>
      <c r="G8005" s="209"/>
      <c r="H8005" s="209"/>
      <c r="I8005" s="209"/>
      <c r="J8005" s="209"/>
      <c r="K8005" s="209"/>
    </row>
    <row r="8006" spans="5:11" x14ac:dyDescent="0.25">
      <c r="E8006" s="209"/>
      <c r="F8006" s="209"/>
      <c r="G8006" s="209"/>
      <c r="H8006" s="209"/>
      <c r="I8006" s="209"/>
      <c r="J8006" s="209"/>
      <c r="K8006" s="209"/>
    </row>
    <row r="8007" spans="5:11" x14ac:dyDescent="0.25">
      <c r="E8007" s="209"/>
      <c r="F8007" s="209"/>
      <c r="G8007" s="209"/>
      <c r="H8007" s="209"/>
      <c r="I8007" s="209"/>
      <c r="J8007" s="209"/>
      <c r="K8007" s="209"/>
    </row>
    <row r="8008" spans="5:11" x14ac:dyDescent="0.25">
      <c r="E8008" s="209"/>
      <c r="F8008" s="209"/>
      <c r="G8008" s="209"/>
      <c r="H8008" s="209"/>
      <c r="I8008" s="209"/>
      <c r="J8008" s="209"/>
      <c r="K8008" s="209"/>
    </row>
    <row r="8009" spans="5:11" x14ac:dyDescent="0.25">
      <c r="E8009" s="209"/>
      <c r="F8009" s="209"/>
      <c r="G8009" s="209"/>
      <c r="H8009" s="209"/>
      <c r="I8009" s="209"/>
      <c r="J8009" s="209"/>
      <c r="K8009" s="209"/>
    </row>
    <row r="8010" spans="5:11" x14ac:dyDescent="0.25">
      <c r="E8010" s="209"/>
      <c r="F8010" s="209"/>
      <c r="G8010" s="209"/>
      <c r="H8010" s="209"/>
      <c r="I8010" s="209"/>
      <c r="J8010" s="209"/>
      <c r="K8010" s="209"/>
    </row>
    <row r="8011" spans="5:11" x14ac:dyDescent="0.25">
      <c r="E8011" s="209"/>
      <c r="F8011" s="209"/>
      <c r="G8011" s="209"/>
      <c r="H8011" s="209"/>
      <c r="I8011" s="209"/>
      <c r="J8011" s="209"/>
      <c r="K8011" s="209"/>
    </row>
    <row r="8012" spans="5:11" x14ac:dyDescent="0.25">
      <c r="E8012" s="209"/>
      <c r="F8012" s="209"/>
      <c r="G8012" s="209"/>
      <c r="H8012" s="209"/>
      <c r="I8012" s="209"/>
      <c r="J8012" s="209"/>
      <c r="K8012" s="209"/>
    </row>
    <row r="8013" spans="5:11" x14ac:dyDescent="0.25">
      <c r="E8013" s="209"/>
      <c r="F8013" s="209"/>
      <c r="G8013" s="209"/>
      <c r="H8013" s="209"/>
      <c r="I8013" s="209"/>
      <c r="J8013" s="209"/>
      <c r="K8013" s="209"/>
    </row>
    <row r="8014" spans="5:11" x14ac:dyDescent="0.25">
      <c r="E8014" s="209"/>
      <c r="F8014" s="209"/>
      <c r="G8014" s="209"/>
      <c r="H8014" s="209"/>
      <c r="I8014" s="209"/>
      <c r="J8014" s="209"/>
      <c r="K8014" s="209"/>
    </row>
    <row r="8015" spans="5:11" x14ac:dyDescent="0.25">
      <c r="E8015" s="209"/>
      <c r="F8015" s="209"/>
      <c r="G8015" s="209"/>
      <c r="H8015" s="209"/>
      <c r="I8015" s="209"/>
      <c r="J8015" s="209"/>
      <c r="K8015" s="209"/>
    </row>
    <row r="8016" spans="5:11" x14ac:dyDescent="0.25">
      <c r="E8016" s="209"/>
      <c r="F8016" s="209"/>
      <c r="G8016" s="209"/>
      <c r="H8016" s="209"/>
      <c r="I8016" s="209"/>
      <c r="J8016" s="209"/>
      <c r="K8016" s="209"/>
    </row>
    <row r="8017" spans="5:11" x14ac:dyDescent="0.25">
      <c r="E8017" s="209"/>
      <c r="F8017" s="209"/>
      <c r="G8017" s="209"/>
      <c r="H8017" s="209"/>
      <c r="I8017" s="209"/>
      <c r="J8017" s="209"/>
      <c r="K8017" s="209"/>
    </row>
    <row r="8018" spans="5:11" x14ac:dyDescent="0.25">
      <c r="E8018" s="209"/>
      <c r="F8018" s="209"/>
      <c r="G8018" s="209"/>
      <c r="H8018" s="209"/>
      <c r="I8018" s="209"/>
      <c r="J8018" s="209"/>
      <c r="K8018" s="209"/>
    </row>
    <row r="8019" spans="5:11" x14ac:dyDescent="0.25">
      <c r="E8019" s="209"/>
      <c r="F8019" s="209"/>
      <c r="G8019" s="209"/>
      <c r="H8019" s="209"/>
      <c r="I8019" s="209"/>
      <c r="J8019" s="209"/>
      <c r="K8019" s="209"/>
    </row>
    <row r="8020" spans="5:11" x14ac:dyDescent="0.25">
      <c r="E8020" s="209"/>
      <c r="F8020" s="209"/>
      <c r="G8020" s="209"/>
      <c r="H8020" s="209"/>
      <c r="I8020" s="209"/>
      <c r="J8020" s="209"/>
      <c r="K8020" s="209"/>
    </row>
    <row r="8021" spans="5:11" x14ac:dyDescent="0.25">
      <c r="E8021" s="209"/>
      <c r="F8021" s="209"/>
      <c r="G8021" s="209"/>
      <c r="H8021" s="209"/>
      <c r="I8021" s="209"/>
      <c r="J8021" s="209"/>
      <c r="K8021" s="209"/>
    </row>
    <row r="8022" spans="5:11" x14ac:dyDescent="0.25">
      <c r="E8022" s="209"/>
      <c r="F8022" s="209"/>
      <c r="G8022" s="209"/>
      <c r="H8022" s="209"/>
      <c r="I8022" s="209"/>
      <c r="J8022" s="209"/>
      <c r="K8022" s="209"/>
    </row>
    <row r="8023" spans="5:11" x14ac:dyDescent="0.25">
      <c r="E8023" s="209"/>
      <c r="F8023" s="209"/>
      <c r="G8023" s="209"/>
      <c r="H8023" s="209"/>
      <c r="I8023" s="209"/>
      <c r="J8023" s="209"/>
      <c r="K8023" s="209"/>
    </row>
    <row r="8024" spans="5:11" x14ac:dyDescent="0.25">
      <c r="E8024" s="209"/>
      <c r="F8024" s="209"/>
      <c r="G8024" s="209"/>
      <c r="H8024" s="209"/>
      <c r="I8024" s="209"/>
      <c r="J8024" s="209"/>
      <c r="K8024" s="209"/>
    </row>
    <row r="8025" spans="5:11" x14ac:dyDescent="0.25">
      <c r="E8025" s="209"/>
      <c r="F8025" s="209"/>
      <c r="G8025" s="209"/>
      <c r="H8025" s="209"/>
      <c r="I8025" s="209"/>
      <c r="J8025" s="209"/>
      <c r="K8025" s="209"/>
    </row>
    <row r="8026" spans="5:11" x14ac:dyDescent="0.25">
      <c r="E8026" s="209"/>
      <c r="F8026" s="209"/>
      <c r="G8026" s="209"/>
      <c r="H8026" s="209"/>
      <c r="I8026" s="209"/>
      <c r="J8026" s="209"/>
      <c r="K8026" s="209"/>
    </row>
    <row r="8027" spans="5:11" x14ac:dyDescent="0.25">
      <c r="E8027" s="209"/>
      <c r="F8027" s="209"/>
      <c r="G8027" s="209"/>
      <c r="H8027" s="209"/>
      <c r="I8027" s="209"/>
      <c r="J8027" s="209"/>
      <c r="K8027" s="209"/>
    </row>
    <row r="8028" spans="5:11" x14ac:dyDescent="0.25">
      <c r="E8028" s="209"/>
      <c r="F8028" s="209"/>
      <c r="G8028" s="209"/>
      <c r="H8028" s="209"/>
      <c r="I8028" s="209"/>
      <c r="J8028" s="209"/>
      <c r="K8028" s="209"/>
    </row>
    <row r="8029" spans="5:11" x14ac:dyDescent="0.25">
      <c r="E8029" s="209"/>
      <c r="F8029" s="209"/>
      <c r="G8029" s="209"/>
      <c r="H8029" s="209"/>
      <c r="I8029" s="209"/>
      <c r="J8029" s="209"/>
      <c r="K8029" s="209"/>
    </row>
    <row r="8030" spans="5:11" x14ac:dyDescent="0.25">
      <c r="E8030" s="209"/>
      <c r="F8030" s="209"/>
      <c r="G8030" s="209"/>
      <c r="H8030" s="209"/>
      <c r="I8030" s="209"/>
      <c r="J8030" s="209"/>
      <c r="K8030" s="209"/>
    </row>
    <row r="8031" spans="5:11" x14ac:dyDescent="0.25">
      <c r="E8031" s="209"/>
      <c r="F8031" s="209"/>
      <c r="G8031" s="209"/>
      <c r="H8031" s="209"/>
      <c r="I8031" s="209"/>
      <c r="J8031" s="209"/>
      <c r="K8031" s="209"/>
    </row>
    <row r="8032" spans="5:11" x14ac:dyDescent="0.25">
      <c r="E8032" s="209"/>
      <c r="F8032" s="209"/>
      <c r="G8032" s="209"/>
      <c r="H8032" s="209"/>
      <c r="I8032" s="209"/>
      <c r="J8032" s="209"/>
      <c r="K8032" s="209"/>
    </row>
    <row r="8033" spans="5:11" x14ac:dyDescent="0.25">
      <c r="E8033" s="209"/>
      <c r="F8033" s="209"/>
      <c r="G8033" s="209"/>
      <c r="H8033" s="209"/>
      <c r="I8033" s="209"/>
      <c r="J8033" s="209"/>
      <c r="K8033" s="209"/>
    </row>
    <row r="8034" spans="5:11" x14ac:dyDescent="0.25">
      <c r="E8034" s="209"/>
      <c r="F8034" s="209"/>
      <c r="G8034" s="209"/>
      <c r="H8034" s="209"/>
      <c r="I8034" s="209"/>
      <c r="J8034" s="209"/>
      <c r="K8034" s="209"/>
    </row>
    <row r="8035" spans="5:11" x14ac:dyDescent="0.25">
      <c r="E8035" s="209"/>
      <c r="F8035" s="209"/>
      <c r="G8035" s="209"/>
      <c r="H8035" s="209"/>
      <c r="I8035" s="209"/>
      <c r="J8035" s="209"/>
      <c r="K8035" s="209"/>
    </row>
    <row r="8036" spans="5:11" x14ac:dyDescent="0.25">
      <c r="E8036" s="209"/>
      <c r="F8036" s="209"/>
      <c r="G8036" s="209"/>
      <c r="H8036" s="209"/>
      <c r="I8036" s="209"/>
      <c r="J8036" s="209"/>
      <c r="K8036" s="209"/>
    </row>
    <row r="8037" spans="5:11" x14ac:dyDescent="0.25">
      <c r="E8037" s="209"/>
      <c r="F8037" s="209"/>
      <c r="G8037" s="209"/>
      <c r="H8037" s="209"/>
      <c r="I8037" s="209"/>
      <c r="J8037" s="209"/>
      <c r="K8037" s="209"/>
    </row>
    <row r="8038" spans="5:11" x14ac:dyDescent="0.25">
      <c r="E8038" s="209"/>
      <c r="F8038" s="209"/>
      <c r="G8038" s="209"/>
      <c r="H8038" s="209"/>
      <c r="I8038" s="209"/>
      <c r="J8038" s="209"/>
      <c r="K8038" s="209"/>
    </row>
    <row r="8039" spans="5:11" x14ac:dyDescent="0.25">
      <c r="E8039" s="209"/>
      <c r="F8039" s="209"/>
      <c r="G8039" s="209"/>
      <c r="H8039" s="209"/>
      <c r="I8039" s="209"/>
      <c r="J8039" s="209"/>
      <c r="K8039" s="209"/>
    </row>
    <row r="8040" spans="5:11" x14ac:dyDescent="0.25">
      <c r="E8040" s="209"/>
      <c r="F8040" s="209"/>
      <c r="G8040" s="209"/>
      <c r="H8040" s="209"/>
      <c r="I8040" s="209"/>
      <c r="J8040" s="209"/>
      <c r="K8040" s="209"/>
    </row>
    <row r="8041" spans="5:11" x14ac:dyDescent="0.25">
      <c r="E8041" s="209"/>
      <c r="F8041" s="209"/>
      <c r="G8041" s="209"/>
      <c r="H8041" s="209"/>
      <c r="I8041" s="209"/>
      <c r="J8041" s="209"/>
      <c r="K8041" s="209"/>
    </row>
    <row r="8042" spans="5:11" x14ac:dyDescent="0.25">
      <c r="E8042" s="209"/>
      <c r="F8042" s="209"/>
      <c r="G8042" s="209"/>
      <c r="H8042" s="209"/>
      <c r="I8042" s="209"/>
      <c r="J8042" s="209"/>
      <c r="K8042" s="209"/>
    </row>
    <row r="8043" spans="5:11" x14ac:dyDescent="0.25">
      <c r="E8043" s="209"/>
      <c r="F8043" s="209"/>
      <c r="G8043" s="209"/>
      <c r="H8043" s="209"/>
      <c r="I8043" s="209"/>
      <c r="J8043" s="209"/>
      <c r="K8043" s="209"/>
    </row>
    <row r="8044" spans="5:11" x14ac:dyDescent="0.25">
      <c r="E8044" s="209"/>
      <c r="F8044" s="209"/>
      <c r="G8044" s="209"/>
      <c r="H8044" s="209"/>
      <c r="I8044" s="209"/>
      <c r="J8044" s="209"/>
      <c r="K8044" s="209"/>
    </row>
    <row r="8045" spans="5:11" x14ac:dyDescent="0.25">
      <c r="E8045" s="209"/>
      <c r="F8045" s="209"/>
      <c r="G8045" s="209"/>
      <c r="H8045" s="209"/>
      <c r="I8045" s="209"/>
      <c r="J8045" s="209"/>
      <c r="K8045" s="209"/>
    </row>
    <row r="8046" spans="5:11" x14ac:dyDescent="0.25">
      <c r="E8046" s="209"/>
      <c r="F8046" s="209"/>
      <c r="G8046" s="209"/>
      <c r="H8046" s="209"/>
      <c r="I8046" s="209"/>
      <c r="J8046" s="209"/>
      <c r="K8046" s="209"/>
    </row>
    <row r="8047" spans="5:11" x14ac:dyDescent="0.25">
      <c r="E8047" s="209"/>
      <c r="F8047" s="209"/>
      <c r="G8047" s="209"/>
      <c r="H8047" s="209"/>
      <c r="I8047" s="209"/>
      <c r="J8047" s="209"/>
      <c r="K8047" s="209"/>
    </row>
    <row r="8048" spans="5:11" x14ac:dyDescent="0.25">
      <c r="E8048" s="209"/>
      <c r="F8048" s="209"/>
      <c r="G8048" s="209"/>
      <c r="H8048" s="209"/>
      <c r="I8048" s="209"/>
      <c r="J8048" s="209"/>
      <c r="K8048" s="209"/>
    </row>
    <row r="8049" spans="5:11" x14ac:dyDescent="0.25">
      <c r="E8049" s="209"/>
      <c r="F8049" s="209"/>
      <c r="G8049" s="209"/>
      <c r="H8049" s="209"/>
      <c r="I8049" s="209"/>
      <c r="J8049" s="209"/>
      <c r="K8049" s="209"/>
    </row>
    <row r="8050" spans="5:11" x14ac:dyDescent="0.25">
      <c r="E8050" s="209"/>
      <c r="F8050" s="209"/>
      <c r="G8050" s="209"/>
      <c r="H8050" s="209"/>
      <c r="I8050" s="209"/>
      <c r="J8050" s="209"/>
      <c r="K8050" s="209"/>
    </row>
    <row r="8051" spans="5:11" x14ac:dyDescent="0.25">
      <c r="E8051" s="209"/>
      <c r="F8051" s="209"/>
      <c r="G8051" s="209"/>
      <c r="H8051" s="209"/>
      <c r="I8051" s="209"/>
      <c r="J8051" s="209"/>
      <c r="K8051" s="209"/>
    </row>
    <row r="8052" spans="5:11" x14ac:dyDescent="0.25">
      <c r="E8052" s="209"/>
      <c r="F8052" s="209"/>
      <c r="G8052" s="209"/>
      <c r="H8052" s="209"/>
      <c r="I8052" s="209"/>
      <c r="J8052" s="209"/>
      <c r="K8052" s="209"/>
    </row>
    <row r="8053" spans="5:11" x14ac:dyDescent="0.25">
      <c r="E8053" s="209"/>
      <c r="F8053" s="209"/>
      <c r="G8053" s="209"/>
      <c r="H8053" s="209"/>
      <c r="I8053" s="209"/>
      <c r="J8053" s="209"/>
      <c r="K8053" s="209"/>
    </row>
    <row r="8054" spans="5:11" x14ac:dyDescent="0.25">
      <c r="E8054" s="209"/>
      <c r="F8054" s="209"/>
      <c r="G8054" s="209"/>
      <c r="H8054" s="209"/>
      <c r="I8054" s="209"/>
      <c r="J8054" s="209"/>
      <c r="K8054" s="209"/>
    </row>
    <row r="8055" spans="5:11" x14ac:dyDescent="0.25">
      <c r="E8055" s="209"/>
      <c r="F8055" s="209"/>
      <c r="G8055" s="209"/>
      <c r="H8055" s="209"/>
      <c r="I8055" s="209"/>
      <c r="J8055" s="209"/>
      <c r="K8055" s="209"/>
    </row>
    <row r="8056" spans="5:11" x14ac:dyDescent="0.25">
      <c r="E8056" s="209"/>
      <c r="F8056" s="209"/>
      <c r="G8056" s="209"/>
      <c r="H8056" s="209"/>
      <c r="I8056" s="209"/>
      <c r="J8056" s="209"/>
      <c r="K8056" s="209"/>
    </row>
    <row r="8057" spans="5:11" x14ac:dyDescent="0.25">
      <c r="E8057" s="209"/>
      <c r="F8057" s="209"/>
      <c r="G8057" s="209"/>
      <c r="H8057" s="209"/>
      <c r="I8057" s="209"/>
      <c r="J8057" s="209"/>
      <c r="K8057" s="209"/>
    </row>
    <row r="8058" spans="5:11" x14ac:dyDescent="0.25">
      <c r="E8058" s="209"/>
      <c r="F8058" s="209"/>
      <c r="G8058" s="209"/>
      <c r="H8058" s="209"/>
      <c r="I8058" s="209"/>
      <c r="J8058" s="209"/>
      <c r="K8058" s="209"/>
    </row>
    <row r="8059" spans="5:11" x14ac:dyDescent="0.25">
      <c r="E8059" s="209"/>
      <c r="F8059" s="209"/>
      <c r="G8059" s="209"/>
      <c r="H8059" s="209"/>
      <c r="I8059" s="209"/>
      <c r="J8059" s="209"/>
      <c r="K8059" s="209"/>
    </row>
    <row r="8060" spans="5:11" x14ac:dyDescent="0.25">
      <c r="E8060" s="209"/>
      <c r="F8060" s="209"/>
      <c r="G8060" s="209"/>
      <c r="H8060" s="209"/>
      <c r="I8060" s="209"/>
      <c r="J8060" s="209"/>
      <c r="K8060" s="209"/>
    </row>
    <row r="8061" spans="5:11" x14ac:dyDescent="0.25">
      <c r="E8061" s="209"/>
      <c r="F8061" s="209"/>
      <c r="G8061" s="209"/>
      <c r="H8061" s="209"/>
      <c r="I8061" s="209"/>
      <c r="J8061" s="209"/>
      <c r="K8061" s="209"/>
    </row>
    <row r="8062" spans="5:11" x14ac:dyDescent="0.25">
      <c r="E8062" s="209"/>
      <c r="F8062" s="209"/>
      <c r="G8062" s="209"/>
      <c r="H8062" s="209"/>
      <c r="I8062" s="209"/>
      <c r="J8062" s="209"/>
      <c r="K8062" s="209"/>
    </row>
    <row r="8063" spans="5:11" x14ac:dyDescent="0.25">
      <c r="E8063" s="209"/>
      <c r="F8063" s="209"/>
      <c r="G8063" s="209"/>
      <c r="H8063" s="209"/>
      <c r="I8063" s="209"/>
      <c r="J8063" s="209"/>
      <c r="K8063" s="209"/>
    </row>
    <row r="8064" spans="5:11" x14ac:dyDescent="0.25">
      <c r="E8064" s="209"/>
      <c r="F8064" s="209"/>
      <c r="G8064" s="209"/>
      <c r="H8064" s="209"/>
      <c r="I8064" s="209"/>
      <c r="J8064" s="209"/>
      <c r="K8064" s="209"/>
    </row>
    <row r="8065" spans="5:11" x14ac:dyDescent="0.25">
      <c r="E8065" s="209"/>
      <c r="F8065" s="209"/>
      <c r="G8065" s="209"/>
      <c r="H8065" s="209"/>
      <c r="I8065" s="209"/>
      <c r="J8065" s="209"/>
      <c r="K8065" s="209"/>
    </row>
    <row r="8066" spans="5:11" x14ac:dyDescent="0.25">
      <c r="E8066" s="209"/>
      <c r="F8066" s="209"/>
      <c r="G8066" s="209"/>
      <c r="H8066" s="209"/>
      <c r="I8066" s="209"/>
      <c r="J8066" s="209"/>
      <c r="K8066" s="209"/>
    </row>
    <row r="8067" spans="5:11" x14ac:dyDescent="0.25">
      <c r="E8067" s="209"/>
      <c r="F8067" s="209"/>
      <c r="G8067" s="209"/>
      <c r="H8067" s="209"/>
      <c r="I8067" s="209"/>
      <c r="J8067" s="209"/>
      <c r="K8067" s="209"/>
    </row>
    <row r="8068" spans="5:11" x14ac:dyDescent="0.25">
      <c r="E8068" s="209"/>
      <c r="F8068" s="209"/>
      <c r="G8068" s="209"/>
      <c r="H8068" s="209"/>
      <c r="I8068" s="209"/>
      <c r="J8068" s="209"/>
      <c r="K8068" s="209"/>
    </row>
    <row r="8069" spans="5:11" x14ac:dyDescent="0.25">
      <c r="E8069" s="209"/>
      <c r="F8069" s="209"/>
      <c r="G8069" s="209"/>
      <c r="H8069" s="209"/>
      <c r="I8069" s="209"/>
      <c r="J8069" s="209"/>
      <c r="K8069" s="209"/>
    </row>
    <row r="8070" spans="5:11" x14ac:dyDescent="0.25">
      <c r="E8070" s="209"/>
      <c r="F8070" s="209"/>
      <c r="G8070" s="209"/>
      <c r="H8070" s="209"/>
      <c r="I8070" s="209"/>
      <c r="J8070" s="209"/>
      <c r="K8070" s="209"/>
    </row>
    <row r="8071" spans="5:11" x14ac:dyDescent="0.25">
      <c r="E8071" s="209"/>
      <c r="F8071" s="209"/>
      <c r="G8071" s="209"/>
      <c r="H8071" s="209"/>
      <c r="I8071" s="209"/>
      <c r="J8071" s="209"/>
      <c r="K8071" s="209"/>
    </row>
    <row r="8072" spans="5:11" x14ac:dyDescent="0.25">
      <c r="E8072" s="209"/>
      <c r="F8072" s="209"/>
      <c r="G8072" s="209"/>
      <c r="H8072" s="209"/>
      <c r="I8072" s="209"/>
      <c r="J8072" s="209"/>
      <c r="K8072" s="209"/>
    </row>
    <row r="8073" spans="5:11" x14ac:dyDescent="0.25">
      <c r="E8073" s="209"/>
      <c r="F8073" s="209"/>
      <c r="G8073" s="209"/>
      <c r="H8073" s="209"/>
      <c r="I8073" s="209"/>
      <c r="J8073" s="209"/>
      <c r="K8073" s="209"/>
    </row>
    <row r="8074" spans="5:11" x14ac:dyDescent="0.25">
      <c r="E8074" s="209"/>
      <c r="F8074" s="209"/>
      <c r="G8074" s="209"/>
      <c r="H8074" s="209"/>
      <c r="I8074" s="209"/>
      <c r="J8074" s="209"/>
      <c r="K8074" s="209"/>
    </row>
    <row r="8075" spans="5:11" x14ac:dyDescent="0.25">
      <c r="E8075" s="209"/>
      <c r="F8075" s="209"/>
      <c r="G8075" s="209"/>
      <c r="H8075" s="209"/>
      <c r="I8075" s="209"/>
      <c r="J8075" s="209"/>
      <c r="K8075" s="209"/>
    </row>
    <row r="8076" spans="5:11" x14ac:dyDescent="0.25">
      <c r="E8076" s="209"/>
      <c r="F8076" s="209"/>
      <c r="G8076" s="209"/>
      <c r="H8076" s="209"/>
      <c r="I8076" s="209"/>
      <c r="J8076" s="209"/>
      <c r="K8076" s="209"/>
    </row>
    <row r="8077" spans="5:11" x14ac:dyDescent="0.25">
      <c r="E8077" s="209"/>
      <c r="F8077" s="209"/>
      <c r="G8077" s="209"/>
      <c r="H8077" s="209"/>
      <c r="I8077" s="209"/>
      <c r="J8077" s="209"/>
      <c r="K8077" s="209"/>
    </row>
    <row r="8078" spans="5:11" x14ac:dyDescent="0.25">
      <c r="E8078" s="209"/>
      <c r="F8078" s="209"/>
      <c r="G8078" s="209"/>
      <c r="H8078" s="209"/>
      <c r="I8078" s="209"/>
      <c r="J8078" s="209"/>
      <c r="K8078" s="209"/>
    </row>
    <row r="8079" spans="5:11" x14ac:dyDescent="0.25">
      <c r="E8079" s="209"/>
      <c r="F8079" s="209"/>
      <c r="G8079" s="209"/>
      <c r="H8079" s="209"/>
      <c r="I8079" s="209"/>
      <c r="J8079" s="209"/>
      <c r="K8079" s="209"/>
    </row>
    <row r="8080" spans="5:11" x14ac:dyDescent="0.25">
      <c r="E8080" s="209"/>
      <c r="F8080" s="209"/>
      <c r="G8080" s="209"/>
      <c r="H8080" s="209"/>
      <c r="I8080" s="209"/>
      <c r="J8080" s="209"/>
      <c r="K8080" s="209"/>
    </row>
    <row r="8081" spans="5:11" x14ac:dyDescent="0.25">
      <c r="E8081" s="209"/>
      <c r="F8081" s="209"/>
      <c r="G8081" s="209"/>
      <c r="H8081" s="209"/>
      <c r="I8081" s="209"/>
      <c r="J8081" s="209"/>
      <c r="K8081" s="209"/>
    </row>
    <row r="8082" spans="5:11" x14ac:dyDescent="0.25">
      <c r="E8082" s="209"/>
      <c r="F8082" s="209"/>
      <c r="G8082" s="209"/>
      <c r="H8082" s="209"/>
      <c r="I8082" s="209"/>
      <c r="J8082" s="209"/>
      <c r="K8082" s="209"/>
    </row>
    <row r="8083" spans="5:11" x14ac:dyDescent="0.25">
      <c r="E8083" s="209"/>
      <c r="F8083" s="209"/>
      <c r="G8083" s="209"/>
      <c r="H8083" s="209"/>
      <c r="I8083" s="209"/>
      <c r="J8083" s="209"/>
      <c r="K8083" s="209"/>
    </row>
    <row r="8084" spans="5:11" x14ac:dyDescent="0.25">
      <c r="E8084" s="209"/>
      <c r="F8084" s="209"/>
      <c r="G8084" s="209"/>
      <c r="H8084" s="209"/>
      <c r="I8084" s="209"/>
      <c r="J8084" s="209"/>
      <c r="K8084" s="209"/>
    </row>
    <row r="8085" spans="5:11" x14ac:dyDescent="0.25">
      <c r="E8085" s="209"/>
      <c r="F8085" s="209"/>
      <c r="G8085" s="209"/>
      <c r="H8085" s="209"/>
      <c r="I8085" s="209"/>
      <c r="J8085" s="209"/>
      <c r="K8085" s="209"/>
    </row>
    <row r="8086" spans="5:11" x14ac:dyDescent="0.25">
      <c r="E8086" s="209"/>
      <c r="F8086" s="209"/>
      <c r="G8086" s="209"/>
      <c r="H8086" s="209"/>
      <c r="I8086" s="209"/>
      <c r="J8086" s="209"/>
      <c r="K8086" s="209"/>
    </row>
    <row r="8087" spans="5:11" x14ac:dyDescent="0.25">
      <c r="E8087" s="209"/>
      <c r="F8087" s="209"/>
      <c r="G8087" s="209"/>
      <c r="H8087" s="209"/>
      <c r="I8087" s="209"/>
      <c r="J8087" s="209"/>
      <c r="K8087" s="209"/>
    </row>
    <row r="8088" spans="5:11" x14ac:dyDescent="0.25">
      <c r="E8088" s="209"/>
      <c r="F8088" s="209"/>
      <c r="G8088" s="209"/>
      <c r="H8088" s="209"/>
      <c r="I8088" s="209"/>
      <c r="J8088" s="209"/>
      <c r="K8088" s="209"/>
    </row>
    <row r="8089" spans="5:11" x14ac:dyDescent="0.25">
      <c r="E8089" s="209"/>
      <c r="F8089" s="209"/>
      <c r="G8089" s="209"/>
      <c r="H8089" s="209"/>
      <c r="I8089" s="209"/>
      <c r="J8089" s="209"/>
      <c r="K8089" s="209"/>
    </row>
    <row r="8090" spans="5:11" x14ac:dyDescent="0.25">
      <c r="E8090" s="209"/>
      <c r="F8090" s="209"/>
      <c r="G8090" s="209"/>
      <c r="H8090" s="209"/>
      <c r="I8090" s="209"/>
      <c r="J8090" s="209"/>
      <c r="K8090" s="209"/>
    </row>
    <row r="8091" spans="5:11" x14ac:dyDescent="0.25">
      <c r="E8091" s="209"/>
      <c r="F8091" s="209"/>
      <c r="G8091" s="209"/>
      <c r="H8091" s="209"/>
      <c r="I8091" s="209"/>
      <c r="J8091" s="209"/>
      <c r="K8091" s="209"/>
    </row>
    <row r="8092" spans="5:11" x14ac:dyDescent="0.25">
      <c r="E8092" s="209"/>
      <c r="F8092" s="209"/>
      <c r="G8092" s="209"/>
      <c r="H8092" s="209"/>
      <c r="I8092" s="209"/>
      <c r="J8092" s="209"/>
      <c r="K8092" s="209"/>
    </row>
    <row r="8093" spans="5:11" x14ac:dyDescent="0.25">
      <c r="E8093" s="209"/>
      <c r="F8093" s="209"/>
      <c r="G8093" s="209"/>
      <c r="H8093" s="209"/>
      <c r="I8093" s="209"/>
      <c r="J8093" s="209"/>
      <c r="K8093" s="209"/>
    </row>
    <row r="8094" spans="5:11" x14ac:dyDescent="0.25">
      <c r="E8094" s="209"/>
      <c r="F8094" s="209"/>
      <c r="G8094" s="209"/>
      <c r="H8094" s="209"/>
      <c r="I8094" s="209"/>
      <c r="J8094" s="209"/>
      <c r="K8094" s="209"/>
    </row>
    <row r="8095" spans="5:11" x14ac:dyDescent="0.25">
      <c r="E8095" s="209"/>
      <c r="F8095" s="209"/>
      <c r="G8095" s="209"/>
      <c r="H8095" s="209"/>
      <c r="I8095" s="209"/>
      <c r="J8095" s="209"/>
      <c r="K8095" s="209"/>
    </row>
    <row r="8096" spans="5:11" x14ac:dyDescent="0.25">
      <c r="E8096" s="209"/>
      <c r="F8096" s="209"/>
      <c r="G8096" s="209"/>
      <c r="H8096" s="209"/>
      <c r="I8096" s="209"/>
      <c r="J8096" s="209"/>
      <c r="K8096" s="209"/>
    </row>
    <row r="8097" spans="5:11" x14ac:dyDescent="0.25">
      <c r="E8097" s="209"/>
      <c r="F8097" s="209"/>
      <c r="G8097" s="209"/>
      <c r="H8097" s="209"/>
      <c r="I8097" s="209"/>
      <c r="J8097" s="209"/>
      <c r="K8097" s="209"/>
    </row>
    <row r="8098" spans="5:11" x14ac:dyDescent="0.25">
      <c r="E8098" s="209"/>
      <c r="F8098" s="209"/>
      <c r="G8098" s="209"/>
      <c r="H8098" s="209"/>
      <c r="I8098" s="209"/>
      <c r="J8098" s="209"/>
      <c r="K8098" s="209"/>
    </row>
    <row r="8099" spans="5:11" x14ac:dyDescent="0.25">
      <c r="E8099" s="209"/>
      <c r="F8099" s="209"/>
      <c r="G8099" s="209"/>
      <c r="H8099" s="209"/>
      <c r="I8099" s="209"/>
      <c r="J8099" s="209"/>
      <c r="K8099" s="209"/>
    </row>
    <row r="8100" spans="5:11" x14ac:dyDescent="0.25">
      <c r="E8100" s="209"/>
      <c r="F8100" s="209"/>
      <c r="G8100" s="209"/>
      <c r="H8100" s="209"/>
      <c r="I8100" s="209"/>
      <c r="J8100" s="209"/>
      <c r="K8100" s="209"/>
    </row>
    <row r="8101" spans="5:11" x14ac:dyDescent="0.25">
      <c r="E8101" s="209"/>
      <c r="F8101" s="209"/>
      <c r="G8101" s="209"/>
      <c r="H8101" s="209"/>
      <c r="I8101" s="209"/>
      <c r="J8101" s="209"/>
      <c r="K8101" s="209"/>
    </row>
    <row r="8102" spans="5:11" x14ac:dyDescent="0.25">
      <c r="E8102" s="209"/>
      <c r="F8102" s="209"/>
      <c r="G8102" s="209"/>
      <c r="H8102" s="209"/>
      <c r="I8102" s="209"/>
      <c r="J8102" s="209"/>
      <c r="K8102" s="209"/>
    </row>
    <row r="8103" spans="5:11" x14ac:dyDescent="0.25">
      <c r="E8103" s="209"/>
      <c r="F8103" s="209"/>
      <c r="G8103" s="209"/>
      <c r="H8103" s="209"/>
      <c r="I8103" s="209"/>
      <c r="J8103" s="209"/>
      <c r="K8103" s="209"/>
    </row>
    <row r="8104" spans="5:11" x14ac:dyDescent="0.25">
      <c r="E8104" s="209"/>
      <c r="F8104" s="209"/>
      <c r="G8104" s="209"/>
      <c r="H8104" s="209"/>
      <c r="I8104" s="209"/>
      <c r="J8104" s="209"/>
      <c r="K8104" s="209"/>
    </row>
    <row r="8105" spans="5:11" x14ac:dyDescent="0.25">
      <c r="E8105" s="209"/>
      <c r="F8105" s="209"/>
      <c r="G8105" s="209"/>
      <c r="H8105" s="209"/>
      <c r="I8105" s="209"/>
      <c r="J8105" s="209"/>
      <c r="K8105" s="209"/>
    </row>
    <row r="8106" spans="5:11" x14ac:dyDescent="0.25">
      <c r="E8106" s="209"/>
      <c r="F8106" s="209"/>
      <c r="G8106" s="209"/>
      <c r="H8106" s="209"/>
      <c r="I8106" s="209"/>
      <c r="J8106" s="209"/>
      <c r="K8106" s="209"/>
    </row>
    <row r="8107" spans="5:11" x14ac:dyDescent="0.25">
      <c r="E8107" s="209"/>
      <c r="F8107" s="209"/>
      <c r="G8107" s="209"/>
      <c r="H8107" s="209"/>
      <c r="I8107" s="209"/>
      <c r="J8107" s="209"/>
      <c r="K8107" s="209"/>
    </row>
    <row r="8108" spans="5:11" x14ac:dyDescent="0.25">
      <c r="E8108" s="209"/>
      <c r="F8108" s="209"/>
      <c r="G8108" s="209"/>
      <c r="H8108" s="209"/>
      <c r="I8108" s="209"/>
      <c r="J8108" s="209"/>
      <c r="K8108" s="209"/>
    </row>
    <row r="8109" spans="5:11" x14ac:dyDescent="0.25">
      <c r="E8109" s="209"/>
      <c r="F8109" s="209"/>
      <c r="G8109" s="209"/>
      <c r="H8109" s="209"/>
      <c r="I8109" s="209"/>
      <c r="J8109" s="209"/>
      <c r="K8109" s="209"/>
    </row>
    <row r="8110" spans="5:11" x14ac:dyDescent="0.25">
      <c r="E8110" s="209"/>
      <c r="F8110" s="209"/>
      <c r="G8110" s="209"/>
      <c r="H8110" s="209"/>
      <c r="I8110" s="209"/>
      <c r="J8110" s="209"/>
      <c r="K8110" s="209"/>
    </row>
    <row r="8111" spans="5:11" x14ac:dyDescent="0.25">
      <c r="E8111" s="209"/>
      <c r="F8111" s="209"/>
      <c r="G8111" s="209"/>
      <c r="H8111" s="209"/>
      <c r="I8111" s="209"/>
      <c r="J8111" s="209"/>
      <c r="K8111" s="209"/>
    </row>
    <row r="8112" spans="5:11" x14ac:dyDescent="0.25">
      <c r="E8112" s="209"/>
      <c r="F8112" s="209"/>
      <c r="G8112" s="209"/>
      <c r="H8112" s="209"/>
      <c r="I8112" s="209"/>
      <c r="J8112" s="209"/>
      <c r="K8112" s="209"/>
    </row>
    <row r="8113" spans="5:11" x14ac:dyDescent="0.25">
      <c r="E8113" s="209"/>
      <c r="F8113" s="209"/>
      <c r="G8113" s="209"/>
      <c r="H8113" s="209"/>
      <c r="I8113" s="209"/>
      <c r="J8113" s="209"/>
      <c r="K8113" s="209"/>
    </row>
    <row r="8114" spans="5:11" x14ac:dyDescent="0.25">
      <c r="E8114" s="209"/>
      <c r="F8114" s="209"/>
      <c r="G8114" s="209"/>
      <c r="H8114" s="209"/>
      <c r="I8114" s="209"/>
      <c r="J8114" s="209"/>
      <c r="K8114" s="209"/>
    </row>
    <row r="8115" spans="5:11" x14ac:dyDescent="0.25">
      <c r="E8115" s="209"/>
      <c r="F8115" s="209"/>
      <c r="G8115" s="209"/>
      <c r="H8115" s="209"/>
      <c r="I8115" s="209"/>
      <c r="J8115" s="209"/>
      <c r="K8115" s="209"/>
    </row>
    <row r="8116" spans="5:11" x14ac:dyDescent="0.25">
      <c r="E8116" s="209"/>
      <c r="F8116" s="209"/>
      <c r="G8116" s="209"/>
      <c r="H8116" s="209"/>
      <c r="I8116" s="209"/>
      <c r="J8116" s="209"/>
      <c r="K8116" s="209"/>
    </row>
    <row r="8117" spans="5:11" x14ac:dyDescent="0.25">
      <c r="E8117" s="209"/>
      <c r="F8117" s="209"/>
      <c r="G8117" s="209"/>
      <c r="H8117" s="209"/>
      <c r="I8117" s="209"/>
      <c r="J8117" s="209"/>
      <c r="K8117" s="209"/>
    </row>
    <row r="8118" spans="5:11" x14ac:dyDescent="0.25">
      <c r="E8118" s="209"/>
      <c r="F8118" s="209"/>
      <c r="G8118" s="209"/>
      <c r="H8118" s="209"/>
      <c r="I8118" s="209"/>
      <c r="J8118" s="209"/>
      <c r="K8118" s="209"/>
    </row>
    <row r="8119" spans="5:11" x14ac:dyDescent="0.25">
      <c r="E8119" s="209"/>
      <c r="F8119" s="209"/>
      <c r="G8119" s="209"/>
      <c r="H8119" s="209"/>
      <c r="I8119" s="209"/>
      <c r="J8119" s="209"/>
      <c r="K8119" s="209"/>
    </row>
    <row r="8120" spans="5:11" x14ac:dyDescent="0.25">
      <c r="E8120" s="209"/>
      <c r="F8120" s="209"/>
      <c r="G8120" s="209"/>
      <c r="H8120" s="209"/>
      <c r="I8120" s="209"/>
      <c r="J8120" s="209"/>
      <c r="K8120" s="209"/>
    </row>
    <row r="8121" spans="5:11" x14ac:dyDescent="0.25">
      <c r="E8121" s="209"/>
      <c r="F8121" s="209"/>
      <c r="G8121" s="209"/>
      <c r="H8121" s="209"/>
      <c r="I8121" s="209"/>
      <c r="J8121" s="209"/>
      <c r="K8121" s="209"/>
    </row>
    <row r="8122" spans="5:11" x14ac:dyDescent="0.25">
      <c r="E8122" s="209"/>
      <c r="F8122" s="209"/>
      <c r="G8122" s="209"/>
      <c r="H8122" s="209"/>
      <c r="I8122" s="209"/>
      <c r="J8122" s="209"/>
      <c r="K8122" s="209"/>
    </row>
    <row r="8123" spans="5:11" x14ac:dyDescent="0.25">
      <c r="E8123" s="209"/>
      <c r="F8123" s="209"/>
      <c r="G8123" s="209"/>
      <c r="H8123" s="209"/>
      <c r="I8123" s="209"/>
      <c r="J8123" s="209"/>
      <c r="K8123" s="209"/>
    </row>
    <row r="8124" spans="5:11" x14ac:dyDescent="0.25">
      <c r="E8124" s="209"/>
      <c r="F8124" s="209"/>
      <c r="G8124" s="209"/>
      <c r="H8124" s="209"/>
      <c r="I8124" s="209"/>
      <c r="J8124" s="209"/>
      <c r="K8124" s="209"/>
    </row>
    <row r="8125" spans="5:11" x14ac:dyDescent="0.25">
      <c r="E8125" s="209"/>
      <c r="F8125" s="209"/>
      <c r="G8125" s="209"/>
      <c r="H8125" s="209"/>
      <c r="I8125" s="209"/>
      <c r="J8125" s="209"/>
      <c r="K8125" s="209"/>
    </row>
    <row r="8126" spans="5:11" x14ac:dyDescent="0.25">
      <c r="E8126" s="209"/>
      <c r="F8126" s="209"/>
      <c r="G8126" s="209"/>
      <c r="H8126" s="209"/>
      <c r="I8126" s="209"/>
      <c r="J8126" s="209"/>
      <c r="K8126" s="209"/>
    </row>
    <row r="8127" spans="5:11" x14ac:dyDescent="0.25">
      <c r="E8127" s="209"/>
      <c r="F8127" s="209"/>
      <c r="G8127" s="209"/>
      <c r="H8127" s="209"/>
      <c r="I8127" s="209"/>
      <c r="J8127" s="209"/>
      <c r="K8127" s="209"/>
    </row>
    <row r="8128" spans="5:11" x14ac:dyDescent="0.25">
      <c r="E8128" s="209"/>
      <c r="F8128" s="209"/>
      <c r="G8128" s="209"/>
      <c r="H8128" s="209"/>
      <c r="I8128" s="209"/>
      <c r="J8128" s="209"/>
      <c r="K8128" s="209"/>
    </row>
    <row r="8129" spans="5:11" x14ac:dyDescent="0.25">
      <c r="E8129" s="209"/>
      <c r="F8129" s="209"/>
      <c r="G8129" s="209"/>
      <c r="H8129" s="209"/>
      <c r="I8129" s="209"/>
      <c r="J8129" s="209"/>
      <c r="K8129" s="209"/>
    </row>
    <row r="8130" spans="5:11" x14ac:dyDescent="0.25">
      <c r="E8130" s="209"/>
      <c r="F8130" s="209"/>
      <c r="G8130" s="209"/>
      <c r="H8130" s="209"/>
      <c r="I8130" s="209"/>
      <c r="J8130" s="209"/>
      <c r="K8130" s="209"/>
    </row>
    <row r="8131" spans="5:11" x14ac:dyDescent="0.25">
      <c r="E8131" s="209"/>
      <c r="F8131" s="209"/>
      <c r="G8131" s="209"/>
      <c r="H8131" s="209"/>
      <c r="I8131" s="209"/>
      <c r="J8131" s="209"/>
      <c r="K8131" s="209"/>
    </row>
    <row r="8132" spans="5:11" x14ac:dyDescent="0.25">
      <c r="E8132" s="209"/>
      <c r="F8132" s="209"/>
      <c r="G8132" s="209"/>
      <c r="H8132" s="209"/>
      <c r="I8132" s="209"/>
      <c r="J8132" s="209"/>
      <c r="K8132" s="209"/>
    </row>
    <row r="8133" spans="5:11" x14ac:dyDescent="0.25">
      <c r="E8133" s="209"/>
      <c r="F8133" s="209"/>
      <c r="G8133" s="209"/>
      <c r="H8133" s="209"/>
      <c r="I8133" s="209"/>
      <c r="J8133" s="209"/>
      <c r="K8133" s="209"/>
    </row>
    <row r="8134" spans="5:11" x14ac:dyDescent="0.25">
      <c r="E8134" s="209"/>
      <c r="F8134" s="209"/>
      <c r="G8134" s="209"/>
      <c r="H8134" s="209"/>
      <c r="I8134" s="209"/>
      <c r="J8134" s="209"/>
      <c r="K8134" s="209"/>
    </row>
    <row r="8135" spans="5:11" x14ac:dyDescent="0.25">
      <c r="E8135" s="209"/>
      <c r="F8135" s="209"/>
      <c r="G8135" s="209"/>
      <c r="H8135" s="209"/>
      <c r="I8135" s="209"/>
      <c r="J8135" s="209"/>
      <c r="K8135" s="209"/>
    </row>
    <row r="8136" spans="5:11" x14ac:dyDescent="0.25">
      <c r="E8136" s="209"/>
      <c r="F8136" s="209"/>
      <c r="G8136" s="209"/>
      <c r="H8136" s="209"/>
      <c r="I8136" s="209"/>
      <c r="J8136" s="209"/>
      <c r="K8136" s="209"/>
    </row>
    <row r="8137" spans="5:11" x14ac:dyDescent="0.25">
      <c r="E8137" s="209"/>
      <c r="F8137" s="209"/>
      <c r="G8137" s="209"/>
      <c r="H8137" s="209"/>
      <c r="I8137" s="209"/>
      <c r="J8137" s="209"/>
      <c r="K8137" s="209"/>
    </row>
    <row r="8138" spans="5:11" x14ac:dyDescent="0.25">
      <c r="E8138" s="209"/>
      <c r="F8138" s="209"/>
      <c r="G8138" s="209"/>
      <c r="H8138" s="209"/>
      <c r="I8138" s="209"/>
      <c r="J8138" s="209"/>
      <c r="K8138" s="209"/>
    </row>
    <row r="8139" spans="5:11" x14ac:dyDescent="0.25">
      <c r="E8139" s="209"/>
      <c r="F8139" s="209"/>
      <c r="G8139" s="209"/>
      <c r="H8139" s="209"/>
      <c r="I8139" s="209"/>
      <c r="J8139" s="209"/>
      <c r="K8139" s="209"/>
    </row>
    <row r="8140" spans="5:11" x14ac:dyDescent="0.25">
      <c r="E8140" s="209"/>
      <c r="F8140" s="209"/>
      <c r="G8140" s="209"/>
      <c r="H8140" s="209"/>
      <c r="I8140" s="209"/>
      <c r="J8140" s="209"/>
      <c r="K8140" s="209"/>
    </row>
    <row r="8141" spans="5:11" x14ac:dyDescent="0.25">
      <c r="E8141" s="209"/>
      <c r="F8141" s="209"/>
      <c r="G8141" s="209"/>
      <c r="H8141" s="209"/>
      <c r="I8141" s="209"/>
      <c r="J8141" s="209"/>
      <c r="K8141" s="209"/>
    </row>
    <row r="8142" spans="5:11" x14ac:dyDescent="0.25">
      <c r="E8142" s="209"/>
      <c r="F8142" s="209"/>
      <c r="G8142" s="209"/>
      <c r="H8142" s="209"/>
      <c r="I8142" s="209"/>
      <c r="J8142" s="209"/>
      <c r="K8142" s="209"/>
    </row>
    <row r="8143" spans="5:11" x14ac:dyDescent="0.25">
      <c r="E8143" s="209"/>
      <c r="F8143" s="209"/>
      <c r="G8143" s="209"/>
      <c r="H8143" s="209"/>
      <c r="I8143" s="209"/>
      <c r="J8143" s="209"/>
      <c r="K8143" s="209"/>
    </row>
    <row r="8144" spans="5:11" x14ac:dyDescent="0.25">
      <c r="E8144" s="209"/>
      <c r="F8144" s="209"/>
      <c r="G8144" s="209"/>
      <c r="H8144" s="209"/>
      <c r="I8144" s="209"/>
      <c r="J8144" s="209"/>
      <c r="K8144" s="209"/>
    </row>
    <row r="8145" spans="5:11" x14ac:dyDescent="0.25">
      <c r="E8145" s="209"/>
      <c r="F8145" s="209"/>
      <c r="G8145" s="209"/>
      <c r="H8145" s="209"/>
      <c r="I8145" s="209"/>
      <c r="J8145" s="209"/>
      <c r="K8145" s="209"/>
    </row>
    <row r="8146" spans="5:11" x14ac:dyDescent="0.25">
      <c r="E8146" s="209"/>
      <c r="F8146" s="209"/>
      <c r="G8146" s="209"/>
      <c r="H8146" s="209"/>
      <c r="I8146" s="209"/>
      <c r="J8146" s="209"/>
      <c r="K8146" s="209"/>
    </row>
    <row r="8147" spans="5:11" x14ac:dyDescent="0.25">
      <c r="E8147" s="209"/>
      <c r="F8147" s="209"/>
      <c r="G8147" s="209"/>
      <c r="H8147" s="209"/>
      <c r="I8147" s="209"/>
      <c r="J8147" s="209"/>
      <c r="K8147" s="209"/>
    </row>
    <row r="8148" spans="5:11" x14ac:dyDescent="0.25">
      <c r="E8148" s="209"/>
      <c r="F8148" s="209"/>
      <c r="G8148" s="209"/>
      <c r="H8148" s="209"/>
      <c r="I8148" s="209"/>
      <c r="J8148" s="209"/>
      <c r="K8148" s="209"/>
    </row>
    <row r="8149" spans="5:11" x14ac:dyDescent="0.25">
      <c r="E8149" s="209"/>
      <c r="F8149" s="209"/>
      <c r="G8149" s="209"/>
      <c r="H8149" s="209"/>
      <c r="I8149" s="209"/>
      <c r="J8149" s="209"/>
      <c r="K8149" s="209"/>
    </row>
    <row r="8150" spans="5:11" x14ac:dyDescent="0.25">
      <c r="E8150" s="209"/>
      <c r="F8150" s="209"/>
      <c r="G8150" s="209"/>
      <c r="H8150" s="209"/>
      <c r="I8150" s="209"/>
      <c r="J8150" s="209"/>
      <c r="K8150" s="209"/>
    </row>
    <row r="8151" spans="5:11" x14ac:dyDescent="0.25">
      <c r="E8151" s="209"/>
      <c r="F8151" s="209"/>
      <c r="G8151" s="209"/>
      <c r="H8151" s="209"/>
      <c r="I8151" s="209"/>
      <c r="J8151" s="209"/>
      <c r="K8151" s="209"/>
    </row>
    <row r="8152" spans="5:11" x14ac:dyDescent="0.25">
      <c r="E8152" s="209"/>
      <c r="F8152" s="209"/>
      <c r="G8152" s="209"/>
      <c r="H8152" s="209"/>
      <c r="I8152" s="209"/>
      <c r="J8152" s="209"/>
      <c r="K8152" s="209"/>
    </row>
    <row r="8153" spans="5:11" x14ac:dyDescent="0.25">
      <c r="E8153" s="209"/>
      <c r="F8153" s="209"/>
      <c r="G8153" s="209"/>
      <c r="H8153" s="209"/>
      <c r="I8153" s="209"/>
      <c r="J8153" s="209"/>
      <c r="K8153" s="209"/>
    </row>
    <row r="8154" spans="5:11" x14ac:dyDescent="0.25">
      <c r="E8154" s="209"/>
      <c r="F8154" s="209"/>
      <c r="G8154" s="209"/>
      <c r="H8154" s="209"/>
      <c r="I8154" s="209"/>
      <c r="J8154" s="209"/>
      <c r="K8154" s="209"/>
    </row>
    <row r="8155" spans="5:11" x14ac:dyDescent="0.25">
      <c r="E8155" s="209"/>
      <c r="F8155" s="209"/>
      <c r="G8155" s="209"/>
      <c r="H8155" s="209"/>
      <c r="I8155" s="209"/>
      <c r="J8155" s="209"/>
      <c r="K8155" s="209"/>
    </row>
    <row r="8156" spans="5:11" x14ac:dyDescent="0.25">
      <c r="E8156" s="209"/>
      <c r="F8156" s="209"/>
      <c r="G8156" s="209"/>
      <c r="H8156" s="209"/>
      <c r="I8156" s="209"/>
      <c r="J8156" s="209"/>
      <c r="K8156" s="209"/>
    </row>
    <row r="8157" spans="5:11" x14ac:dyDescent="0.25">
      <c r="E8157" s="209"/>
      <c r="F8157" s="209"/>
      <c r="G8157" s="209"/>
      <c r="H8157" s="209"/>
      <c r="I8157" s="209"/>
      <c r="J8157" s="209"/>
      <c r="K8157" s="209"/>
    </row>
    <row r="8158" spans="5:11" x14ac:dyDescent="0.25">
      <c r="E8158" s="209"/>
      <c r="F8158" s="209"/>
      <c r="G8158" s="209"/>
      <c r="H8158" s="209"/>
      <c r="I8158" s="209"/>
      <c r="J8158" s="209"/>
      <c r="K8158" s="209"/>
    </row>
    <row r="8159" spans="5:11" x14ac:dyDescent="0.25">
      <c r="E8159" s="209"/>
      <c r="F8159" s="209"/>
      <c r="G8159" s="209"/>
      <c r="H8159" s="209"/>
      <c r="I8159" s="209"/>
      <c r="J8159" s="209"/>
      <c r="K8159" s="209"/>
    </row>
    <row r="8160" spans="5:11" x14ac:dyDescent="0.25">
      <c r="E8160" s="209"/>
      <c r="F8160" s="209"/>
      <c r="G8160" s="209"/>
      <c r="H8160" s="209"/>
      <c r="I8160" s="209"/>
      <c r="J8160" s="209"/>
      <c r="K8160" s="209"/>
    </row>
    <row r="8161" spans="5:11" x14ac:dyDescent="0.25">
      <c r="E8161" s="209"/>
      <c r="F8161" s="209"/>
      <c r="G8161" s="209"/>
      <c r="H8161" s="209"/>
      <c r="I8161" s="209"/>
      <c r="J8161" s="209"/>
      <c r="K8161" s="209"/>
    </row>
    <row r="8162" spans="5:11" x14ac:dyDescent="0.25">
      <c r="E8162" s="209"/>
      <c r="F8162" s="209"/>
      <c r="G8162" s="209"/>
      <c r="H8162" s="209"/>
      <c r="I8162" s="209"/>
      <c r="J8162" s="209"/>
      <c r="K8162" s="209"/>
    </row>
    <row r="8163" spans="5:11" x14ac:dyDescent="0.25">
      <c r="E8163" s="209"/>
      <c r="F8163" s="209"/>
      <c r="G8163" s="209"/>
      <c r="H8163" s="209"/>
      <c r="I8163" s="209"/>
      <c r="J8163" s="209"/>
      <c r="K8163" s="209"/>
    </row>
    <row r="8164" spans="5:11" x14ac:dyDescent="0.25">
      <c r="E8164" s="209"/>
      <c r="F8164" s="209"/>
      <c r="G8164" s="209"/>
      <c r="H8164" s="209"/>
      <c r="I8164" s="209"/>
      <c r="J8164" s="209"/>
      <c r="K8164" s="209"/>
    </row>
    <row r="8165" spans="5:11" x14ac:dyDescent="0.25">
      <c r="E8165" s="209"/>
      <c r="F8165" s="209"/>
      <c r="G8165" s="209"/>
      <c r="H8165" s="209"/>
      <c r="I8165" s="209"/>
      <c r="J8165" s="209"/>
      <c r="K8165" s="209"/>
    </row>
    <row r="8166" spans="5:11" x14ac:dyDescent="0.25">
      <c r="E8166" s="209"/>
      <c r="F8166" s="209"/>
      <c r="G8166" s="209"/>
      <c r="H8166" s="209"/>
      <c r="I8166" s="209"/>
      <c r="J8166" s="209"/>
      <c r="K8166" s="209"/>
    </row>
    <row r="8167" spans="5:11" x14ac:dyDescent="0.25">
      <c r="E8167" s="209"/>
      <c r="F8167" s="209"/>
      <c r="G8167" s="209"/>
      <c r="H8167" s="209"/>
      <c r="I8167" s="209"/>
      <c r="J8167" s="209"/>
      <c r="K8167" s="209"/>
    </row>
    <row r="8168" spans="5:11" x14ac:dyDescent="0.25">
      <c r="E8168" s="209"/>
      <c r="F8168" s="209"/>
      <c r="G8168" s="209"/>
      <c r="H8168" s="209"/>
      <c r="I8168" s="209"/>
      <c r="J8168" s="209"/>
      <c r="K8168" s="209"/>
    </row>
    <row r="8169" spans="5:11" x14ac:dyDescent="0.25">
      <c r="E8169" s="209"/>
      <c r="F8169" s="209"/>
      <c r="G8169" s="209"/>
      <c r="H8169" s="209"/>
      <c r="I8169" s="209"/>
      <c r="J8169" s="209"/>
      <c r="K8169" s="209"/>
    </row>
    <row r="8170" spans="5:11" x14ac:dyDescent="0.25">
      <c r="E8170" s="209"/>
      <c r="F8170" s="209"/>
      <c r="G8170" s="209"/>
      <c r="H8170" s="209"/>
      <c r="I8170" s="209"/>
      <c r="J8170" s="209"/>
      <c r="K8170" s="209"/>
    </row>
    <row r="8171" spans="5:11" x14ac:dyDescent="0.25">
      <c r="E8171" s="209"/>
      <c r="F8171" s="209"/>
      <c r="G8171" s="209"/>
      <c r="H8171" s="209"/>
      <c r="I8171" s="209"/>
      <c r="J8171" s="209"/>
      <c r="K8171" s="209"/>
    </row>
    <row r="8172" spans="5:11" x14ac:dyDescent="0.25">
      <c r="E8172" s="209"/>
      <c r="F8172" s="209"/>
      <c r="G8172" s="209"/>
      <c r="H8172" s="209"/>
      <c r="I8172" s="209"/>
      <c r="J8172" s="209"/>
      <c r="K8172" s="209"/>
    </row>
    <row r="8173" spans="5:11" x14ac:dyDescent="0.25">
      <c r="E8173" s="209"/>
      <c r="F8173" s="209"/>
      <c r="G8173" s="209"/>
      <c r="H8173" s="209"/>
      <c r="I8173" s="209"/>
      <c r="J8173" s="209"/>
      <c r="K8173" s="209"/>
    </row>
    <row r="8174" spans="5:11" x14ac:dyDescent="0.25">
      <c r="E8174" s="209"/>
      <c r="F8174" s="209"/>
      <c r="G8174" s="209"/>
      <c r="H8174" s="209"/>
      <c r="I8174" s="209"/>
      <c r="J8174" s="209"/>
      <c r="K8174" s="209"/>
    </row>
    <row r="8175" spans="5:11" x14ac:dyDescent="0.25">
      <c r="E8175" s="209"/>
      <c r="F8175" s="209"/>
      <c r="G8175" s="209"/>
      <c r="H8175" s="209"/>
      <c r="I8175" s="209"/>
      <c r="J8175" s="209"/>
      <c r="K8175" s="209"/>
    </row>
    <row r="8176" spans="5:11" x14ac:dyDescent="0.25">
      <c r="E8176" s="209"/>
      <c r="F8176" s="209"/>
      <c r="G8176" s="209"/>
      <c r="H8176" s="209"/>
      <c r="I8176" s="209"/>
      <c r="J8176" s="209"/>
      <c r="K8176" s="209"/>
    </row>
    <row r="8177" spans="5:11" x14ac:dyDescent="0.25">
      <c r="E8177" s="209"/>
      <c r="F8177" s="209"/>
      <c r="G8177" s="209"/>
      <c r="H8177" s="209"/>
      <c r="I8177" s="209"/>
      <c r="J8177" s="209"/>
      <c r="K8177" s="209"/>
    </row>
    <row r="8178" spans="5:11" x14ac:dyDescent="0.25">
      <c r="E8178" s="209"/>
      <c r="F8178" s="209"/>
      <c r="G8178" s="209"/>
      <c r="H8178" s="209"/>
      <c r="I8178" s="209"/>
      <c r="J8178" s="209"/>
      <c r="K8178" s="209"/>
    </row>
    <row r="8179" spans="5:11" x14ac:dyDescent="0.25">
      <c r="E8179" s="209"/>
      <c r="F8179" s="209"/>
      <c r="G8179" s="209"/>
      <c r="H8179" s="209"/>
      <c r="I8179" s="209"/>
      <c r="J8179" s="209"/>
      <c r="K8179" s="209"/>
    </row>
    <row r="8180" spans="5:11" x14ac:dyDescent="0.25">
      <c r="E8180" s="209"/>
      <c r="F8180" s="209"/>
      <c r="G8180" s="209"/>
      <c r="H8180" s="209"/>
      <c r="I8180" s="209"/>
      <c r="J8180" s="209"/>
      <c r="K8180" s="209"/>
    </row>
    <row r="8181" spans="5:11" x14ac:dyDescent="0.25">
      <c r="E8181" s="209"/>
      <c r="F8181" s="209"/>
      <c r="G8181" s="209"/>
      <c r="H8181" s="209"/>
      <c r="I8181" s="209"/>
      <c r="J8181" s="209"/>
      <c r="K8181" s="209"/>
    </row>
    <row r="8182" spans="5:11" x14ac:dyDescent="0.25">
      <c r="E8182" s="209"/>
      <c r="F8182" s="209"/>
      <c r="G8182" s="209"/>
      <c r="H8182" s="209"/>
      <c r="I8182" s="209"/>
      <c r="J8182" s="209"/>
      <c r="K8182" s="209"/>
    </row>
    <row r="8183" spans="5:11" x14ac:dyDescent="0.25">
      <c r="E8183" s="209"/>
      <c r="F8183" s="209"/>
      <c r="G8183" s="209"/>
      <c r="H8183" s="209"/>
      <c r="I8183" s="209"/>
      <c r="J8183" s="209"/>
      <c r="K8183" s="209"/>
    </row>
    <row r="8184" spans="5:11" x14ac:dyDescent="0.25">
      <c r="E8184" s="209"/>
      <c r="F8184" s="209"/>
      <c r="G8184" s="209"/>
      <c r="H8184" s="209"/>
      <c r="I8184" s="209"/>
      <c r="J8184" s="209"/>
      <c r="K8184" s="209"/>
    </row>
    <row r="8185" spans="5:11" x14ac:dyDescent="0.25">
      <c r="E8185" s="209"/>
      <c r="F8185" s="209"/>
      <c r="G8185" s="209"/>
      <c r="H8185" s="209"/>
      <c r="I8185" s="209"/>
      <c r="J8185" s="209"/>
      <c r="K8185" s="209"/>
    </row>
    <row r="8186" spans="5:11" x14ac:dyDescent="0.25">
      <c r="E8186" s="209"/>
      <c r="F8186" s="209"/>
      <c r="G8186" s="209"/>
      <c r="H8186" s="209"/>
      <c r="I8186" s="209"/>
      <c r="J8186" s="209"/>
      <c r="K8186" s="209"/>
    </row>
    <row r="8187" spans="5:11" x14ac:dyDescent="0.25">
      <c r="E8187" s="209"/>
      <c r="F8187" s="209"/>
      <c r="G8187" s="209"/>
      <c r="H8187" s="209"/>
      <c r="I8187" s="209"/>
      <c r="J8187" s="209"/>
      <c r="K8187" s="209"/>
    </row>
    <row r="8188" spans="5:11" x14ac:dyDescent="0.25">
      <c r="E8188" s="209"/>
      <c r="F8188" s="209"/>
      <c r="G8188" s="209"/>
      <c r="H8188" s="209"/>
      <c r="I8188" s="209"/>
      <c r="J8188" s="209"/>
      <c r="K8188" s="209"/>
    </row>
    <row r="8189" spans="5:11" x14ac:dyDescent="0.25">
      <c r="E8189" s="209"/>
      <c r="F8189" s="209"/>
      <c r="G8189" s="209"/>
      <c r="H8189" s="209"/>
      <c r="I8189" s="209"/>
      <c r="J8189" s="209"/>
      <c r="K8189" s="209"/>
    </row>
    <row r="8190" spans="5:11" x14ac:dyDescent="0.25">
      <c r="E8190" s="209"/>
      <c r="F8190" s="209"/>
      <c r="G8190" s="209"/>
      <c r="H8190" s="209"/>
      <c r="I8190" s="209"/>
      <c r="J8190" s="209"/>
      <c r="K8190" s="209"/>
    </row>
    <row r="8191" spans="5:11" x14ac:dyDescent="0.25">
      <c r="E8191" s="209"/>
      <c r="F8191" s="209"/>
      <c r="G8191" s="209"/>
      <c r="H8191" s="209"/>
      <c r="I8191" s="209"/>
      <c r="J8191" s="209"/>
      <c r="K8191" s="209"/>
    </row>
    <row r="8192" spans="5:11" x14ac:dyDescent="0.25">
      <c r="E8192" s="209"/>
      <c r="F8192" s="209"/>
      <c r="G8192" s="209"/>
      <c r="H8192" s="209"/>
      <c r="I8192" s="209"/>
      <c r="J8192" s="209"/>
      <c r="K8192" s="209"/>
    </row>
    <row r="8193" spans="5:11" x14ac:dyDescent="0.25">
      <c r="E8193" s="209"/>
      <c r="F8193" s="209"/>
      <c r="G8193" s="209"/>
      <c r="H8193" s="209"/>
      <c r="I8193" s="209"/>
      <c r="J8193" s="209"/>
      <c r="K8193" s="209"/>
    </row>
    <row r="8194" spans="5:11" x14ac:dyDescent="0.25">
      <c r="E8194" s="209"/>
      <c r="F8194" s="209"/>
      <c r="G8194" s="209"/>
      <c r="H8194" s="209"/>
      <c r="I8194" s="209"/>
      <c r="J8194" s="209"/>
      <c r="K8194" s="209"/>
    </row>
    <row r="8195" spans="5:11" x14ac:dyDescent="0.25">
      <c r="E8195" s="209"/>
      <c r="F8195" s="209"/>
      <c r="G8195" s="209"/>
      <c r="H8195" s="209"/>
      <c r="I8195" s="209"/>
      <c r="J8195" s="209"/>
      <c r="K8195" s="209"/>
    </row>
    <row r="8196" spans="5:11" x14ac:dyDescent="0.25">
      <c r="E8196" s="209"/>
      <c r="F8196" s="209"/>
      <c r="G8196" s="209"/>
      <c r="H8196" s="209"/>
      <c r="I8196" s="209"/>
      <c r="J8196" s="209"/>
      <c r="K8196" s="209"/>
    </row>
    <row r="8197" spans="5:11" x14ac:dyDescent="0.25">
      <c r="E8197" s="209"/>
      <c r="F8197" s="209"/>
      <c r="G8197" s="209"/>
      <c r="H8197" s="209"/>
      <c r="I8197" s="209"/>
      <c r="J8197" s="209"/>
      <c r="K8197" s="209"/>
    </row>
    <row r="8198" spans="5:11" x14ac:dyDescent="0.25">
      <c r="E8198" s="209"/>
      <c r="F8198" s="209"/>
      <c r="G8198" s="209"/>
      <c r="H8198" s="209"/>
      <c r="I8198" s="209"/>
      <c r="J8198" s="209"/>
      <c r="K8198" s="209"/>
    </row>
    <row r="8199" spans="5:11" x14ac:dyDescent="0.25">
      <c r="E8199" s="209"/>
      <c r="F8199" s="209"/>
      <c r="G8199" s="209"/>
      <c r="H8199" s="209"/>
      <c r="I8199" s="209"/>
      <c r="J8199" s="209"/>
      <c r="K8199" s="209"/>
    </row>
    <row r="8200" spans="5:11" x14ac:dyDescent="0.25">
      <c r="E8200" s="209"/>
      <c r="F8200" s="209"/>
      <c r="G8200" s="209"/>
      <c r="H8200" s="209"/>
      <c r="I8200" s="209"/>
      <c r="J8200" s="209"/>
      <c r="K8200" s="209"/>
    </row>
    <row r="8201" spans="5:11" x14ac:dyDescent="0.25">
      <c r="E8201" s="209"/>
      <c r="F8201" s="209"/>
      <c r="G8201" s="209"/>
      <c r="H8201" s="209"/>
      <c r="I8201" s="209"/>
      <c r="J8201" s="209"/>
      <c r="K8201" s="209"/>
    </row>
    <row r="8202" spans="5:11" x14ac:dyDescent="0.25">
      <c r="E8202" s="209"/>
      <c r="F8202" s="209"/>
      <c r="G8202" s="209"/>
      <c r="H8202" s="209"/>
      <c r="I8202" s="209"/>
      <c r="J8202" s="209"/>
      <c r="K8202" s="209"/>
    </row>
    <row r="8203" spans="5:11" x14ac:dyDescent="0.25">
      <c r="E8203" s="209"/>
      <c r="F8203" s="209"/>
      <c r="G8203" s="209"/>
      <c r="H8203" s="209"/>
      <c r="I8203" s="209"/>
      <c r="J8203" s="209"/>
      <c r="K8203" s="209"/>
    </row>
    <row r="8204" spans="5:11" x14ac:dyDescent="0.25">
      <c r="E8204" s="209"/>
      <c r="F8204" s="209"/>
      <c r="G8204" s="209"/>
      <c r="H8204" s="209"/>
      <c r="I8204" s="209"/>
      <c r="J8204" s="209"/>
      <c r="K8204" s="209"/>
    </row>
    <row r="8205" spans="5:11" x14ac:dyDescent="0.25">
      <c r="E8205" s="209"/>
      <c r="F8205" s="209"/>
      <c r="G8205" s="209"/>
      <c r="H8205" s="209"/>
      <c r="I8205" s="209"/>
      <c r="J8205" s="209"/>
      <c r="K8205" s="209"/>
    </row>
    <row r="8206" spans="5:11" x14ac:dyDescent="0.25">
      <c r="E8206" s="209"/>
      <c r="F8206" s="209"/>
      <c r="G8206" s="209"/>
      <c r="H8206" s="209"/>
      <c r="I8206" s="209"/>
      <c r="J8206" s="209"/>
      <c r="K8206" s="209"/>
    </row>
    <row r="8207" spans="5:11" x14ac:dyDescent="0.25">
      <c r="E8207" s="209"/>
      <c r="F8207" s="209"/>
      <c r="G8207" s="209"/>
      <c r="H8207" s="209"/>
      <c r="I8207" s="209"/>
      <c r="J8207" s="209"/>
      <c r="K8207" s="209"/>
    </row>
    <row r="8208" spans="5:11" x14ac:dyDescent="0.25">
      <c r="E8208" s="209"/>
      <c r="F8208" s="209"/>
      <c r="G8208" s="209"/>
      <c r="H8208" s="209"/>
      <c r="I8208" s="209"/>
      <c r="J8208" s="209"/>
      <c r="K8208" s="209"/>
    </row>
    <row r="8209" spans="5:11" x14ac:dyDescent="0.25">
      <c r="E8209" s="209"/>
      <c r="F8209" s="209"/>
      <c r="G8209" s="209"/>
      <c r="H8209" s="209"/>
      <c r="I8209" s="209"/>
      <c r="J8209" s="209"/>
      <c r="K8209" s="209"/>
    </row>
    <row r="8210" spans="5:11" x14ac:dyDescent="0.25">
      <c r="E8210" s="209"/>
      <c r="F8210" s="209"/>
      <c r="G8210" s="209"/>
      <c r="H8210" s="209"/>
      <c r="I8210" s="209"/>
      <c r="J8210" s="209"/>
      <c r="K8210" s="209"/>
    </row>
    <row r="8211" spans="5:11" x14ac:dyDescent="0.25">
      <c r="E8211" s="209"/>
      <c r="F8211" s="209"/>
      <c r="G8211" s="209"/>
      <c r="H8211" s="209"/>
      <c r="I8211" s="209"/>
      <c r="J8211" s="209"/>
      <c r="K8211" s="209"/>
    </row>
    <row r="8212" spans="5:11" x14ac:dyDescent="0.25">
      <c r="E8212" s="209"/>
      <c r="F8212" s="209"/>
      <c r="G8212" s="209"/>
      <c r="H8212" s="209"/>
      <c r="I8212" s="209"/>
      <c r="J8212" s="209"/>
      <c r="K8212" s="209"/>
    </row>
    <row r="8213" spans="5:11" x14ac:dyDescent="0.25">
      <c r="E8213" s="209"/>
      <c r="F8213" s="209"/>
      <c r="G8213" s="209"/>
      <c r="H8213" s="209"/>
      <c r="I8213" s="209"/>
      <c r="J8213" s="209"/>
      <c r="K8213" s="209"/>
    </row>
    <row r="8214" spans="5:11" x14ac:dyDescent="0.25">
      <c r="E8214" s="209"/>
      <c r="F8214" s="209"/>
      <c r="G8214" s="209"/>
      <c r="H8214" s="209"/>
      <c r="I8214" s="209"/>
      <c r="J8214" s="209"/>
      <c r="K8214" s="209"/>
    </row>
    <row r="8215" spans="5:11" x14ac:dyDescent="0.25">
      <c r="E8215" s="209"/>
      <c r="F8215" s="209"/>
      <c r="G8215" s="209"/>
      <c r="H8215" s="209"/>
      <c r="I8215" s="209"/>
      <c r="J8215" s="209"/>
      <c r="K8215" s="209"/>
    </row>
    <row r="8216" spans="5:11" x14ac:dyDescent="0.25">
      <c r="E8216" s="209"/>
      <c r="F8216" s="209"/>
      <c r="G8216" s="209"/>
      <c r="H8216" s="209"/>
      <c r="I8216" s="209"/>
      <c r="J8216" s="209"/>
      <c r="K8216" s="209"/>
    </row>
    <row r="8217" spans="5:11" x14ac:dyDescent="0.25">
      <c r="E8217" s="209"/>
      <c r="F8217" s="209"/>
      <c r="G8217" s="209"/>
      <c r="H8217" s="209"/>
      <c r="I8217" s="209"/>
      <c r="J8217" s="209"/>
      <c r="K8217" s="209"/>
    </row>
    <row r="8218" spans="5:11" x14ac:dyDescent="0.25">
      <c r="E8218" s="209"/>
      <c r="F8218" s="209"/>
      <c r="G8218" s="209"/>
      <c r="H8218" s="209"/>
      <c r="I8218" s="209"/>
      <c r="J8218" s="209"/>
      <c r="K8218" s="209"/>
    </row>
    <row r="8219" spans="5:11" x14ac:dyDescent="0.25">
      <c r="E8219" s="209"/>
      <c r="F8219" s="209"/>
      <c r="G8219" s="209"/>
      <c r="H8219" s="209"/>
      <c r="I8219" s="209"/>
      <c r="J8219" s="209"/>
      <c r="K8219" s="209"/>
    </row>
    <row r="8220" spans="5:11" x14ac:dyDescent="0.25">
      <c r="E8220" s="209"/>
      <c r="F8220" s="209"/>
      <c r="G8220" s="209"/>
      <c r="H8220" s="209"/>
      <c r="I8220" s="209"/>
      <c r="J8220" s="209"/>
      <c r="K8220" s="209"/>
    </row>
    <row r="8221" spans="5:11" x14ac:dyDescent="0.25">
      <c r="E8221" s="209"/>
      <c r="F8221" s="209"/>
      <c r="G8221" s="209"/>
      <c r="H8221" s="209"/>
      <c r="I8221" s="209"/>
      <c r="J8221" s="209"/>
      <c r="K8221" s="209"/>
    </row>
    <row r="8222" spans="5:11" x14ac:dyDescent="0.25">
      <c r="E8222" s="209"/>
      <c r="F8222" s="209"/>
      <c r="G8222" s="209"/>
      <c r="H8222" s="209"/>
      <c r="I8222" s="209"/>
      <c r="J8222" s="209"/>
      <c r="K8222" s="209"/>
    </row>
    <row r="8223" spans="5:11" x14ac:dyDescent="0.25">
      <c r="E8223" s="209"/>
      <c r="F8223" s="209"/>
      <c r="G8223" s="209"/>
      <c r="H8223" s="209"/>
      <c r="I8223" s="209"/>
      <c r="J8223" s="209"/>
      <c r="K8223" s="209"/>
    </row>
    <row r="8224" spans="5:11" x14ac:dyDescent="0.25">
      <c r="E8224" s="209"/>
      <c r="F8224" s="209"/>
      <c r="G8224" s="209"/>
      <c r="H8224" s="209"/>
      <c r="I8224" s="209"/>
      <c r="J8224" s="209"/>
      <c r="K8224" s="209"/>
    </row>
    <row r="8225" spans="5:11" x14ac:dyDescent="0.25">
      <c r="E8225" s="209"/>
      <c r="F8225" s="209"/>
      <c r="G8225" s="209"/>
      <c r="H8225" s="209"/>
      <c r="I8225" s="209"/>
      <c r="J8225" s="209"/>
      <c r="K8225" s="209"/>
    </row>
    <row r="8226" spans="5:11" x14ac:dyDescent="0.25">
      <c r="E8226" s="209"/>
      <c r="F8226" s="209"/>
      <c r="G8226" s="209"/>
      <c r="H8226" s="209"/>
      <c r="I8226" s="209"/>
      <c r="J8226" s="209"/>
      <c r="K8226" s="209"/>
    </row>
    <row r="8227" spans="5:11" x14ac:dyDescent="0.25">
      <c r="E8227" s="209"/>
      <c r="F8227" s="209"/>
      <c r="G8227" s="209"/>
      <c r="H8227" s="209"/>
      <c r="I8227" s="209"/>
      <c r="J8227" s="209"/>
      <c r="K8227" s="209"/>
    </row>
    <row r="8228" spans="5:11" x14ac:dyDescent="0.25">
      <c r="E8228" s="209"/>
      <c r="F8228" s="209"/>
      <c r="G8228" s="209"/>
      <c r="H8228" s="209"/>
      <c r="I8228" s="209"/>
      <c r="J8228" s="209"/>
      <c r="K8228" s="209"/>
    </row>
    <row r="8229" spans="5:11" x14ac:dyDescent="0.25">
      <c r="E8229" s="209"/>
      <c r="F8229" s="209"/>
      <c r="G8229" s="209"/>
      <c r="H8229" s="209"/>
      <c r="I8229" s="209"/>
      <c r="J8229" s="209"/>
      <c r="K8229" s="209"/>
    </row>
    <row r="8230" spans="5:11" x14ac:dyDescent="0.25">
      <c r="E8230" s="209"/>
      <c r="F8230" s="209"/>
      <c r="G8230" s="209"/>
      <c r="H8230" s="209"/>
      <c r="I8230" s="209"/>
      <c r="J8230" s="209"/>
      <c r="K8230" s="209"/>
    </row>
    <row r="8231" spans="5:11" x14ac:dyDescent="0.25">
      <c r="E8231" s="209"/>
      <c r="F8231" s="209"/>
      <c r="G8231" s="209"/>
      <c r="H8231" s="209"/>
      <c r="I8231" s="209"/>
      <c r="J8231" s="209"/>
      <c r="K8231" s="209"/>
    </row>
    <row r="8232" spans="5:11" x14ac:dyDescent="0.25">
      <c r="E8232" s="209"/>
      <c r="F8232" s="209"/>
      <c r="G8232" s="209"/>
      <c r="H8232" s="209"/>
      <c r="I8232" s="209"/>
      <c r="J8232" s="209"/>
      <c r="K8232" s="209"/>
    </row>
    <row r="8233" spans="5:11" x14ac:dyDescent="0.25">
      <c r="E8233" s="209"/>
      <c r="F8233" s="209"/>
      <c r="G8233" s="209"/>
      <c r="H8233" s="209"/>
      <c r="I8233" s="209"/>
      <c r="J8233" s="209"/>
      <c r="K8233" s="209"/>
    </row>
    <row r="8234" spans="5:11" x14ac:dyDescent="0.25">
      <c r="E8234" s="209"/>
      <c r="F8234" s="209"/>
      <c r="G8234" s="209"/>
      <c r="H8234" s="209"/>
      <c r="I8234" s="209"/>
      <c r="J8234" s="209"/>
      <c r="K8234" s="209"/>
    </row>
    <row r="8235" spans="5:11" x14ac:dyDescent="0.25">
      <c r="E8235" s="209"/>
      <c r="F8235" s="209"/>
      <c r="G8235" s="209"/>
      <c r="H8235" s="209"/>
      <c r="I8235" s="209"/>
      <c r="J8235" s="209"/>
      <c r="K8235" s="209"/>
    </row>
    <row r="8236" spans="5:11" x14ac:dyDescent="0.25">
      <c r="E8236" s="209"/>
      <c r="F8236" s="209"/>
      <c r="G8236" s="209"/>
      <c r="H8236" s="209"/>
      <c r="I8236" s="209"/>
      <c r="J8236" s="209"/>
      <c r="K8236" s="209"/>
    </row>
    <row r="8237" spans="5:11" x14ac:dyDescent="0.25">
      <c r="E8237" s="209"/>
      <c r="F8237" s="209"/>
      <c r="G8237" s="209"/>
      <c r="H8237" s="209"/>
      <c r="I8237" s="209"/>
      <c r="J8237" s="209"/>
      <c r="K8237" s="209"/>
    </row>
    <row r="8238" spans="5:11" x14ac:dyDescent="0.25">
      <c r="E8238" s="209"/>
      <c r="F8238" s="209"/>
      <c r="G8238" s="209"/>
      <c r="H8238" s="209"/>
      <c r="I8238" s="209"/>
      <c r="J8238" s="209"/>
      <c r="K8238" s="209"/>
    </row>
    <row r="8239" spans="5:11" x14ac:dyDescent="0.25">
      <c r="E8239" s="209"/>
      <c r="F8239" s="209"/>
      <c r="G8239" s="209"/>
      <c r="H8239" s="209"/>
      <c r="I8239" s="209"/>
      <c r="J8239" s="209"/>
      <c r="K8239" s="209"/>
    </row>
    <row r="8240" spans="5:11" x14ac:dyDescent="0.25">
      <c r="E8240" s="209"/>
      <c r="F8240" s="209"/>
      <c r="G8240" s="209"/>
      <c r="H8240" s="209"/>
      <c r="I8240" s="209"/>
      <c r="J8240" s="209"/>
      <c r="K8240" s="209"/>
    </row>
    <row r="8241" spans="5:11" x14ac:dyDescent="0.25">
      <c r="E8241" s="209"/>
      <c r="F8241" s="209"/>
      <c r="G8241" s="209"/>
      <c r="H8241" s="209"/>
      <c r="I8241" s="209"/>
      <c r="J8241" s="209"/>
      <c r="K8241" s="209"/>
    </row>
    <row r="8242" spans="5:11" x14ac:dyDescent="0.25">
      <c r="E8242" s="209"/>
      <c r="F8242" s="209"/>
      <c r="G8242" s="209"/>
      <c r="H8242" s="209"/>
      <c r="I8242" s="209"/>
      <c r="J8242" s="209"/>
      <c r="K8242" s="209"/>
    </row>
    <row r="8243" spans="5:11" x14ac:dyDescent="0.25">
      <c r="E8243" s="209"/>
      <c r="F8243" s="209"/>
      <c r="G8243" s="209"/>
      <c r="H8243" s="209"/>
      <c r="I8243" s="209"/>
      <c r="J8243" s="209"/>
      <c r="K8243" s="209"/>
    </row>
    <row r="8244" spans="5:11" x14ac:dyDescent="0.25">
      <c r="E8244" s="209"/>
      <c r="F8244" s="209"/>
      <c r="G8244" s="209"/>
      <c r="H8244" s="209"/>
      <c r="I8244" s="209"/>
      <c r="J8244" s="209"/>
      <c r="K8244" s="209"/>
    </row>
    <row r="8245" spans="5:11" x14ac:dyDescent="0.25">
      <c r="E8245" s="209"/>
      <c r="F8245" s="209"/>
      <c r="G8245" s="209"/>
      <c r="H8245" s="209"/>
      <c r="I8245" s="209"/>
      <c r="J8245" s="209"/>
      <c r="K8245" s="209"/>
    </row>
    <row r="8246" spans="5:11" x14ac:dyDescent="0.25">
      <c r="E8246" s="209"/>
      <c r="F8246" s="209"/>
      <c r="G8246" s="209"/>
      <c r="H8246" s="209"/>
      <c r="I8246" s="209"/>
      <c r="J8246" s="209"/>
      <c r="K8246" s="209"/>
    </row>
    <row r="8247" spans="5:11" x14ac:dyDescent="0.25">
      <c r="E8247" s="209"/>
      <c r="F8247" s="209"/>
      <c r="G8247" s="209"/>
      <c r="H8247" s="209"/>
      <c r="I8247" s="209"/>
      <c r="J8247" s="209"/>
      <c r="K8247" s="209"/>
    </row>
    <row r="8248" spans="5:11" x14ac:dyDescent="0.25">
      <c r="E8248" s="209"/>
      <c r="F8248" s="209"/>
      <c r="G8248" s="209"/>
      <c r="H8248" s="209"/>
      <c r="I8248" s="209"/>
      <c r="J8248" s="209"/>
      <c r="K8248" s="209"/>
    </row>
    <row r="8249" spans="5:11" x14ac:dyDescent="0.25">
      <c r="E8249" s="209"/>
      <c r="F8249" s="209"/>
      <c r="G8249" s="209"/>
      <c r="H8249" s="209"/>
      <c r="I8249" s="209"/>
      <c r="J8249" s="209"/>
      <c r="K8249" s="209"/>
    </row>
    <row r="8250" spans="5:11" x14ac:dyDescent="0.25">
      <c r="E8250" s="209"/>
      <c r="F8250" s="209"/>
      <c r="G8250" s="209"/>
      <c r="H8250" s="209"/>
      <c r="I8250" s="209"/>
      <c r="J8250" s="209"/>
      <c r="K8250" s="209"/>
    </row>
    <row r="8251" spans="5:11" x14ac:dyDescent="0.25">
      <c r="E8251" s="209"/>
      <c r="F8251" s="209"/>
      <c r="G8251" s="209"/>
      <c r="H8251" s="209"/>
      <c r="I8251" s="209"/>
      <c r="J8251" s="209"/>
      <c r="K8251" s="209"/>
    </row>
    <row r="8252" spans="5:11" x14ac:dyDescent="0.25">
      <c r="E8252" s="209"/>
      <c r="F8252" s="209"/>
      <c r="G8252" s="209"/>
      <c r="H8252" s="209"/>
      <c r="I8252" s="209"/>
      <c r="J8252" s="209"/>
      <c r="K8252" s="209"/>
    </row>
    <row r="8253" spans="5:11" x14ac:dyDescent="0.25">
      <c r="E8253" s="209"/>
      <c r="F8253" s="209"/>
      <c r="G8253" s="209"/>
      <c r="H8253" s="209"/>
      <c r="I8253" s="209"/>
      <c r="J8253" s="209"/>
      <c r="K8253" s="209"/>
    </row>
    <row r="8254" spans="5:11" x14ac:dyDescent="0.25">
      <c r="E8254" s="209"/>
      <c r="F8254" s="209"/>
      <c r="G8254" s="209"/>
      <c r="H8254" s="209"/>
      <c r="I8254" s="209"/>
      <c r="J8254" s="209"/>
      <c r="K8254" s="209"/>
    </row>
    <row r="8255" spans="5:11" x14ac:dyDescent="0.25">
      <c r="E8255" s="209"/>
      <c r="F8255" s="209"/>
      <c r="G8255" s="209"/>
      <c r="H8255" s="209"/>
      <c r="I8255" s="209"/>
      <c r="J8255" s="209"/>
      <c r="K8255" s="209"/>
    </row>
    <row r="8256" spans="5:11" x14ac:dyDescent="0.25">
      <c r="E8256" s="209"/>
      <c r="F8256" s="209"/>
      <c r="G8256" s="209"/>
      <c r="H8256" s="209"/>
      <c r="I8256" s="209"/>
      <c r="J8256" s="209"/>
      <c r="K8256" s="209"/>
    </row>
    <row r="8257" spans="5:11" x14ac:dyDescent="0.25">
      <c r="E8257" s="209"/>
      <c r="F8257" s="209"/>
      <c r="G8257" s="209"/>
      <c r="H8257" s="209"/>
      <c r="I8257" s="209"/>
      <c r="J8257" s="209"/>
      <c r="K8257" s="209"/>
    </row>
    <row r="8258" spans="5:11" x14ac:dyDescent="0.25">
      <c r="E8258" s="209"/>
      <c r="F8258" s="209"/>
      <c r="G8258" s="209"/>
      <c r="H8258" s="209"/>
      <c r="I8258" s="209"/>
      <c r="J8258" s="209"/>
      <c r="K8258" s="209"/>
    </row>
    <row r="8259" spans="5:11" x14ac:dyDescent="0.25">
      <c r="E8259" s="209"/>
      <c r="F8259" s="209"/>
      <c r="G8259" s="209"/>
      <c r="H8259" s="209"/>
      <c r="I8259" s="209"/>
      <c r="J8259" s="209"/>
      <c r="K8259" s="209"/>
    </row>
    <row r="8260" spans="5:11" x14ac:dyDescent="0.25">
      <c r="E8260" s="209"/>
      <c r="F8260" s="209"/>
      <c r="G8260" s="209"/>
      <c r="H8260" s="209"/>
      <c r="I8260" s="209"/>
      <c r="J8260" s="209"/>
      <c r="K8260" s="209"/>
    </row>
    <row r="8261" spans="5:11" x14ac:dyDescent="0.25">
      <c r="E8261" s="209"/>
      <c r="F8261" s="209"/>
      <c r="G8261" s="209"/>
      <c r="H8261" s="209"/>
      <c r="I8261" s="209"/>
      <c r="J8261" s="209"/>
      <c r="K8261" s="209"/>
    </row>
    <row r="8262" spans="5:11" x14ac:dyDescent="0.25">
      <c r="E8262" s="209"/>
      <c r="F8262" s="209"/>
      <c r="G8262" s="209"/>
      <c r="H8262" s="209"/>
      <c r="I8262" s="209"/>
      <c r="J8262" s="209"/>
      <c r="K8262" s="209"/>
    </row>
    <row r="8263" spans="5:11" x14ac:dyDescent="0.25">
      <c r="E8263" s="209"/>
      <c r="F8263" s="209"/>
      <c r="G8263" s="209"/>
      <c r="H8263" s="209"/>
      <c r="I8263" s="209"/>
      <c r="J8263" s="209"/>
      <c r="K8263" s="209"/>
    </row>
    <row r="8264" spans="5:11" x14ac:dyDescent="0.25">
      <c r="E8264" s="209"/>
      <c r="F8264" s="209"/>
      <c r="G8264" s="209"/>
      <c r="H8264" s="209"/>
      <c r="I8264" s="209"/>
      <c r="J8264" s="209"/>
      <c r="K8264" s="209"/>
    </row>
    <row r="8265" spans="5:11" x14ac:dyDescent="0.25">
      <c r="E8265" s="209"/>
      <c r="F8265" s="209"/>
      <c r="G8265" s="209"/>
      <c r="H8265" s="209"/>
      <c r="I8265" s="209"/>
      <c r="J8265" s="209"/>
      <c r="K8265" s="209"/>
    </row>
    <row r="8266" spans="5:11" x14ac:dyDescent="0.25">
      <c r="E8266" s="209"/>
      <c r="F8266" s="209"/>
      <c r="G8266" s="209"/>
      <c r="H8266" s="209"/>
      <c r="I8266" s="209"/>
      <c r="J8266" s="209"/>
      <c r="K8266" s="209"/>
    </row>
    <row r="8267" spans="5:11" x14ac:dyDescent="0.25">
      <c r="E8267" s="209"/>
      <c r="F8267" s="209"/>
      <c r="G8267" s="209"/>
      <c r="H8267" s="209"/>
      <c r="I8267" s="209"/>
      <c r="J8267" s="209"/>
      <c r="K8267" s="209"/>
    </row>
    <row r="8268" spans="5:11" x14ac:dyDescent="0.25">
      <c r="E8268" s="209"/>
      <c r="F8268" s="209"/>
      <c r="G8268" s="209"/>
      <c r="H8268" s="209"/>
      <c r="I8268" s="209"/>
      <c r="J8268" s="209"/>
      <c r="K8268" s="209"/>
    </row>
    <row r="8269" spans="5:11" x14ac:dyDescent="0.25">
      <c r="E8269" s="209"/>
      <c r="F8269" s="209"/>
      <c r="G8269" s="209"/>
      <c r="H8269" s="209"/>
      <c r="I8269" s="209"/>
      <c r="J8269" s="209"/>
      <c r="K8269" s="209"/>
    </row>
    <row r="8270" spans="5:11" x14ac:dyDescent="0.25">
      <c r="E8270" s="209"/>
      <c r="F8270" s="209"/>
      <c r="G8270" s="209"/>
      <c r="H8270" s="209"/>
      <c r="I8270" s="209"/>
      <c r="J8270" s="209"/>
      <c r="K8270" s="209"/>
    </row>
    <row r="8271" spans="5:11" x14ac:dyDescent="0.25">
      <c r="E8271" s="209"/>
      <c r="F8271" s="209"/>
      <c r="G8271" s="209"/>
      <c r="H8271" s="209"/>
      <c r="I8271" s="209"/>
      <c r="J8271" s="209"/>
      <c r="K8271" s="209"/>
    </row>
    <row r="8272" spans="5:11" x14ac:dyDescent="0.25">
      <c r="E8272" s="209"/>
      <c r="F8272" s="209"/>
      <c r="G8272" s="209"/>
      <c r="H8272" s="209"/>
      <c r="I8272" s="209"/>
      <c r="J8272" s="209"/>
      <c r="K8272" s="209"/>
    </row>
    <row r="8273" spans="5:11" x14ac:dyDescent="0.25">
      <c r="E8273" s="209"/>
      <c r="F8273" s="209"/>
      <c r="G8273" s="209"/>
      <c r="H8273" s="209"/>
      <c r="I8273" s="209"/>
      <c r="J8273" s="209"/>
      <c r="K8273" s="209"/>
    </row>
    <row r="8274" spans="5:11" x14ac:dyDescent="0.25">
      <c r="E8274" s="209"/>
      <c r="F8274" s="209"/>
      <c r="G8274" s="209"/>
      <c r="H8274" s="209"/>
      <c r="I8274" s="209"/>
      <c r="J8274" s="209"/>
      <c r="K8274" s="209"/>
    </row>
    <row r="8275" spans="5:11" x14ac:dyDescent="0.25">
      <c r="E8275" s="209"/>
      <c r="F8275" s="209"/>
      <c r="G8275" s="209"/>
      <c r="H8275" s="209"/>
      <c r="I8275" s="209"/>
      <c r="J8275" s="209"/>
      <c r="K8275" s="209"/>
    </row>
    <row r="8276" spans="5:11" x14ac:dyDescent="0.25">
      <c r="E8276" s="209"/>
      <c r="F8276" s="209"/>
      <c r="G8276" s="209"/>
      <c r="H8276" s="209"/>
      <c r="I8276" s="209"/>
      <c r="J8276" s="209"/>
      <c r="K8276" s="209"/>
    </row>
    <row r="8277" spans="5:11" x14ac:dyDescent="0.25">
      <c r="E8277" s="209"/>
      <c r="F8277" s="209"/>
      <c r="G8277" s="209"/>
      <c r="H8277" s="209"/>
      <c r="I8277" s="209"/>
      <c r="J8277" s="209"/>
      <c r="K8277" s="209"/>
    </row>
    <row r="8278" spans="5:11" x14ac:dyDescent="0.25">
      <c r="E8278" s="209"/>
      <c r="F8278" s="209"/>
      <c r="G8278" s="209"/>
      <c r="H8278" s="209"/>
      <c r="I8278" s="209"/>
      <c r="J8278" s="209"/>
      <c r="K8278" s="209"/>
    </row>
    <row r="8279" spans="5:11" x14ac:dyDescent="0.25">
      <c r="E8279" s="209"/>
      <c r="F8279" s="209"/>
      <c r="G8279" s="209"/>
      <c r="H8279" s="209"/>
      <c r="I8279" s="209"/>
      <c r="J8279" s="209"/>
      <c r="K8279" s="209"/>
    </row>
    <row r="8280" spans="5:11" x14ac:dyDescent="0.25">
      <c r="E8280" s="209"/>
      <c r="F8280" s="209"/>
      <c r="G8280" s="209"/>
      <c r="H8280" s="209"/>
      <c r="I8280" s="209"/>
      <c r="J8280" s="209"/>
      <c r="K8280" s="209"/>
    </row>
    <row r="8281" spans="5:11" x14ac:dyDescent="0.25">
      <c r="E8281" s="209"/>
      <c r="F8281" s="209"/>
      <c r="G8281" s="209"/>
      <c r="H8281" s="209"/>
      <c r="I8281" s="209"/>
      <c r="J8281" s="209"/>
      <c r="K8281" s="209"/>
    </row>
    <row r="8282" spans="5:11" x14ac:dyDescent="0.25">
      <c r="E8282" s="209"/>
      <c r="F8282" s="209"/>
      <c r="G8282" s="209"/>
      <c r="H8282" s="209"/>
      <c r="I8282" s="209"/>
      <c r="J8282" s="209"/>
      <c r="K8282" s="209"/>
    </row>
    <row r="8283" spans="5:11" x14ac:dyDescent="0.25">
      <c r="E8283" s="209"/>
      <c r="F8283" s="209"/>
      <c r="G8283" s="209"/>
      <c r="H8283" s="209"/>
      <c r="I8283" s="209"/>
      <c r="J8283" s="209"/>
      <c r="K8283" s="209"/>
    </row>
    <row r="8284" spans="5:11" x14ac:dyDescent="0.25">
      <c r="E8284" s="209"/>
      <c r="F8284" s="209"/>
      <c r="G8284" s="209"/>
      <c r="H8284" s="209"/>
      <c r="I8284" s="209"/>
      <c r="J8284" s="209"/>
      <c r="K8284" s="209"/>
    </row>
    <row r="8285" spans="5:11" x14ac:dyDescent="0.25">
      <c r="E8285" s="209"/>
      <c r="F8285" s="209"/>
      <c r="G8285" s="209"/>
      <c r="H8285" s="209"/>
      <c r="I8285" s="209"/>
      <c r="J8285" s="209"/>
      <c r="K8285" s="209"/>
    </row>
    <row r="8286" spans="5:11" x14ac:dyDescent="0.25">
      <c r="E8286" s="209"/>
      <c r="F8286" s="209"/>
      <c r="G8286" s="209"/>
      <c r="H8286" s="209"/>
      <c r="I8286" s="209"/>
      <c r="J8286" s="209"/>
      <c r="K8286" s="209"/>
    </row>
    <row r="8287" spans="5:11" x14ac:dyDescent="0.25">
      <c r="E8287" s="209"/>
      <c r="F8287" s="209"/>
      <c r="G8287" s="209"/>
      <c r="H8287" s="209"/>
      <c r="I8287" s="209"/>
      <c r="J8287" s="209"/>
      <c r="K8287" s="209"/>
    </row>
    <row r="8288" spans="5:11" x14ac:dyDescent="0.25">
      <c r="E8288" s="209"/>
      <c r="F8288" s="209"/>
      <c r="G8288" s="209"/>
      <c r="H8288" s="209"/>
      <c r="I8288" s="209"/>
      <c r="J8288" s="209"/>
      <c r="K8288" s="209"/>
    </row>
    <row r="8289" spans="5:11" x14ac:dyDescent="0.25">
      <c r="E8289" s="209"/>
      <c r="F8289" s="209"/>
      <c r="G8289" s="209"/>
      <c r="H8289" s="209"/>
      <c r="I8289" s="209"/>
      <c r="J8289" s="209"/>
      <c r="K8289" s="209"/>
    </row>
    <row r="8290" spans="5:11" x14ac:dyDescent="0.25">
      <c r="E8290" s="209"/>
      <c r="F8290" s="209"/>
      <c r="G8290" s="209"/>
      <c r="H8290" s="209"/>
      <c r="I8290" s="209"/>
      <c r="J8290" s="209"/>
      <c r="K8290" s="209"/>
    </row>
    <row r="8291" spans="5:11" x14ac:dyDescent="0.25">
      <c r="E8291" s="209"/>
      <c r="F8291" s="209"/>
      <c r="G8291" s="209"/>
      <c r="H8291" s="209"/>
      <c r="I8291" s="209"/>
      <c r="J8291" s="209"/>
      <c r="K8291" s="209"/>
    </row>
    <row r="8292" spans="5:11" x14ac:dyDescent="0.25">
      <c r="E8292" s="209"/>
      <c r="F8292" s="209"/>
      <c r="G8292" s="209"/>
      <c r="H8292" s="209"/>
      <c r="I8292" s="209"/>
      <c r="J8292" s="209"/>
      <c r="K8292" s="209"/>
    </row>
    <row r="8293" spans="5:11" x14ac:dyDescent="0.25">
      <c r="E8293" s="209"/>
      <c r="F8293" s="209"/>
      <c r="G8293" s="209"/>
      <c r="H8293" s="209"/>
      <c r="I8293" s="209"/>
      <c r="J8293" s="209"/>
      <c r="K8293" s="209"/>
    </row>
    <row r="8294" spans="5:11" x14ac:dyDescent="0.25">
      <c r="E8294" s="209"/>
      <c r="F8294" s="209"/>
      <c r="G8294" s="209"/>
      <c r="H8294" s="209"/>
      <c r="I8294" s="209"/>
      <c r="J8294" s="209"/>
      <c r="K8294" s="209"/>
    </row>
    <row r="8295" spans="5:11" x14ac:dyDescent="0.25">
      <c r="E8295" s="209"/>
      <c r="F8295" s="209"/>
      <c r="G8295" s="209"/>
      <c r="H8295" s="209"/>
      <c r="I8295" s="209"/>
      <c r="J8295" s="209"/>
      <c r="K8295" s="209"/>
    </row>
    <row r="8296" spans="5:11" x14ac:dyDescent="0.25">
      <c r="E8296" s="209"/>
      <c r="F8296" s="209"/>
      <c r="G8296" s="209"/>
      <c r="H8296" s="209"/>
      <c r="I8296" s="209"/>
      <c r="J8296" s="209"/>
      <c r="K8296" s="209"/>
    </row>
    <row r="8297" spans="5:11" x14ac:dyDescent="0.25">
      <c r="E8297" s="209"/>
      <c r="F8297" s="209"/>
      <c r="G8297" s="209"/>
      <c r="H8297" s="209"/>
      <c r="I8297" s="209"/>
      <c r="J8297" s="209"/>
      <c r="K8297" s="209"/>
    </row>
    <row r="8298" spans="5:11" x14ac:dyDescent="0.25">
      <c r="E8298" s="209"/>
      <c r="F8298" s="209"/>
      <c r="G8298" s="209"/>
      <c r="H8298" s="209"/>
      <c r="I8298" s="209"/>
      <c r="J8298" s="209"/>
      <c r="K8298" s="209"/>
    </row>
    <row r="8299" spans="5:11" x14ac:dyDescent="0.25">
      <c r="E8299" s="209"/>
      <c r="F8299" s="209"/>
      <c r="G8299" s="209"/>
      <c r="H8299" s="209"/>
      <c r="I8299" s="209"/>
      <c r="J8299" s="209"/>
      <c r="K8299" s="209"/>
    </row>
    <row r="8300" spans="5:11" x14ac:dyDescent="0.25">
      <c r="E8300" s="209"/>
      <c r="F8300" s="209"/>
      <c r="G8300" s="209"/>
      <c r="H8300" s="209"/>
      <c r="I8300" s="209"/>
      <c r="J8300" s="209"/>
      <c r="K8300" s="209"/>
    </row>
    <row r="8301" spans="5:11" x14ac:dyDescent="0.25">
      <c r="E8301" s="209"/>
      <c r="F8301" s="209"/>
      <c r="G8301" s="209"/>
      <c r="H8301" s="209"/>
      <c r="I8301" s="209"/>
      <c r="J8301" s="209"/>
      <c r="K8301" s="209"/>
    </row>
    <row r="8302" spans="5:11" x14ac:dyDescent="0.25">
      <c r="E8302" s="209"/>
      <c r="F8302" s="209"/>
      <c r="G8302" s="209"/>
      <c r="H8302" s="209"/>
      <c r="I8302" s="209"/>
      <c r="J8302" s="209"/>
      <c r="K8302" s="209"/>
    </row>
    <row r="8303" spans="5:11" x14ac:dyDescent="0.25">
      <c r="E8303" s="209"/>
      <c r="F8303" s="209"/>
      <c r="G8303" s="209"/>
      <c r="H8303" s="209"/>
      <c r="I8303" s="209"/>
      <c r="J8303" s="209"/>
      <c r="K8303" s="209"/>
    </row>
    <row r="8304" spans="5:11" x14ac:dyDescent="0.25">
      <c r="E8304" s="209"/>
      <c r="F8304" s="209"/>
      <c r="G8304" s="209"/>
      <c r="H8304" s="209"/>
      <c r="I8304" s="209"/>
      <c r="J8304" s="209"/>
      <c r="K8304" s="209"/>
    </row>
    <row r="8305" spans="5:11" x14ac:dyDescent="0.25">
      <c r="E8305" s="209"/>
      <c r="F8305" s="209"/>
      <c r="G8305" s="209"/>
      <c r="H8305" s="209"/>
      <c r="I8305" s="209"/>
      <c r="J8305" s="209"/>
      <c r="K8305" s="209"/>
    </row>
    <row r="8306" spans="5:11" x14ac:dyDescent="0.25">
      <c r="E8306" s="209"/>
      <c r="F8306" s="209"/>
      <c r="G8306" s="209"/>
      <c r="H8306" s="209"/>
      <c r="I8306" s="209"/>
      <c r="J8306" s="209"/>
      <c r="K8306" s="209"/>
    </row>
    <row r="8307" spans="5:11" x14ac:dyDescent="0.25">
      <c r="E8307" s="209"/>
      <c r="F8307" s="209"/>
      <c r="G8307" s="209"/>
      <c r="H8307" s="209"/>
      <c r="I8307" s="209"/>
      <c r="J8307" s="209"/>
      <c r="K8307" s="209"/>
    </row>
    <row r="8308" spans="5:11" x14ac:dyDescent="0.25">
      <c r="E8308" s="209"/>
      <c r="F8308" s="209"/>
      <c r="G8308" s="209"/>
      <c r="H8308" s="209"/>
      <c r="I8308" s="209"/>
      <c r="J8308" s="209"/>
      <c r="K8308" s="209"/>
    </row>
    <row r="8309" spans="5:11" x14ac:dyDescent="0.25">
      <c r="E8309" s="209"/>
      <c r="F8309" s="209"/>
      <c r="G8309" s="209"/>
      <c r="H8309" s="209"/>
      <c r="I8309" s="209"/>
      <c r="J8309" s="209"/>
      <c r="K8309" s="209"/>
    </row>
    <row r="8310" spans="5:11" x14ac:dyDescent="0.25">
      <c r="E8310" s="209"/>
      <c r="F8310" s="209"/>
      <c r="G8310" s="209"/>
      <c r="H8310" s="209"/>
      <c r="I8310" s="209"/>
      <c r="J8310" s="209"/>
      <c r="K8310" s="209"/>
    </row>
    <row r="8311" spans="5:11" x14ac:dyDescent="0.25">
      <c r="E8311" s="209"/>
      <c r="F8311" s="209"/>
      <c r="G8311" s="209"/>
      <c r="H8311" s="209"/>
      <c r="I8311" s="209"/>
      <c r="J8311" s="209"/>
      <c r="K8311" s="209"/>
    </row>
    <row r="8312" spans="5:11" x14ac:dyDescent="0.25">
      <c r="E8312" s="209"/>
      <c r="F8312" s="209"/>
      <c r="G8312" s="209"/>
      <c r="H8312" s="209"/>
      <c r="I8312" s="209"/>
      <c r="J8312" s="209"/>
      <c r="K8312" s="209"/>
    </row>
    <row r="8313" spans="5:11" x14ac:dyDescent="0.25">
      <c r="E8313" s="209"/>
      <c r="F8313" s="209"/>
      <c r="G8313" s="209"/>
      <c r="H8313" s="209"/>
      <c r="I8313" s="209"/>
      <c r="J8313" s="209"/>
      <c r="K8313" s="209"/>
    </row>
    <row r="8314" spans="5:11" x14ac:dyDescent="0.25">
      <c r="E8314" s="209"/>
      <c r="F8314" s="209"/>
      <c r="G8314" s="209"/>
      <c r="H8314" s="209"/>
      <c r="I8314" s="209"/>
      <c r="J8314" s="209"/>
      <c r="K8314" s="209"/>
    </row>
    <row r="8315" spans="5:11" x14ac:dyDescent="0.25">
      <c r="E8315" s="209"/>
      <c r="F8315" s="209"/>
      <c r="G8315" s="209"/>
      <c r="H8315" s="209"/>
      <c r="I8315" s="209"/>
      <c r="J8315" s="209"/>
      <c r="K8315" s="209"/>
    </row>
    <row r="8316" spans="5:11" x14ac:dyDescent="0.25">
      <c r="E8316" s="209"/>
      <c r="F8316" s="209"/>
      <c r="G8316" s="209"/>
      <c r="H8316" s="209"/>
      <c r="I8316" s="209"/>
      <c r="J8316" s="209"/>
      <c r="K8316" s="209"/>
    </row>
    <row r="8317" spans="5:11" x14ac:dyDescent="0.25">
      <c r="E8317" s="209"/>
      <c r="F8317" s="209"/>
      <c r="G8317" s="209"/>
      <c r="H8317" s="209"/>
      <c r="I8317" s="209"/>
      <c r="J8317" s="209"/>
      <c r="K8317" s="209"/>
    </row>
    <row r="8318" spans="5:11" x14ac:dyDescent="0.25">
      <c r="E8318" s="209"/>
      <c r="F8318" s="209"/>
      <c r="G8318" s="209"/>
      <c r="H8318" s="209"/>
      <c r="I8318" s="209"/>
      <c r="J8318" s="209"/>
      <c r="K8318" s="209"/>
    </row>
    <row r="8319" spans="5:11" x14ac:dyDescent="0.25">
      <c r="E8319" s="209"/>
      <c r="F8319" s="209"/>
      <c r="G8319" s="209"/>
      <c r="H8319" s="209"/>
      <c r="I8319" s="209"/>
      <c r="J8319" s="209"/>
      <c r="K8319" s="209"/>
    </row>
    <row r="8320" spans="5:11" x14ac:dyDescent="0.25">
      <c r="E8320" s="209"/>
      <c r="F8320" s="209"/>
      <c r="G8320" s="209"/>
      <c r="H8320" s="209"/>
      <c r="I8320" s="209"/>
      <c r="J8320" s="209"/>
      <c r="K8320" s="209"/>
    </row>
    <row r="8321" spans="5:11" x14ac:dyDescent="0.25">
      <c r="E8321" s="209"/>
      <c r="F8321" s="209"/>
      <c r="G8321" s="209"/>
      <c r="H8321" s="209"/>
      <c r="I8321" s="209"/>
      <c r="J8321" s="209"/>
      <c r="K8321" s="209"/>
    </row>
    <row r="8322" spans="5:11" x14ac:dyDescent="0.25">
      <c r="E8322" s="209"/>
      <c r="F8322" s="209"/>
      <c r="G8322" s="209"/>
      <c r="H8322" s="209"/>
      <c r="I8322" s="209"/>
      <c r="J8322" s="209"/>
      <c r="K8322" s="209"/>
    </row>
    <row r="8323" spans="5:11" x14ac:dyDescent="0.25">
      <c r="E8323" s="209"/>
      <c r="F8323" s="209"/>
      <c r="G8323" s="209"/>
      <c r="H8323" s="209"/>
      <c r="I8323" s="209"/>
      <c r="J8323" s="209"/>
      <c r="K8323" s="209"/>
    </row>
    <row r="8324" spans="5:11" x14ac:dyDescent="0.25">
      <c r="E8324" s="209"/>
      <c r="F8324" s="209"/>
      <c r="G8324" s="209"/>
      <c r="H8324" s="209"/>
      <c r="I8324" s="209"/>
      <c r="J8324" s="209"/>
      <c r="K8324" s="209"/>
    </row>
    <row r="8325" spans="5:11" x14ac:dyDescent="0.25">
      <c r="E8325" s="209"/>
      <c r="F8325" s="209"/>
      <c r="G8325" s="209"/>
      <c r="H8325" s="209"/>
      <c r="I8325" s="209"/>
      <c r="J8325" s="209"/>
      <c r="K8325" s="209"/>
    </row>
    <row r="8326" spans="5:11" x14ac:dyDescent="0.25">
      <c r="E8326" s="209"/>
      <c r="F8326" s="209"/>
      <c r="G8326" s="209"/>
      <c r="H8326" s="209"/>
      <c r="I8326" s="209"/>
      <c r="J8326" s="209"/>
      <c r="K8326" s="209"/>
    </row>
    <row r="8327" spans="5:11" x14ac:dyDescent="0.25">
      <c r="E8327" s="209"/>
      <c r="F8327" s="209"/>
      <c r="G8327" s="209"/>
      <c r="H8327" s="209"/>
      <c r="I8327" s="209"/>
      <c r="J8327" s="209"/>
      <c r="K8327" s="209"/>
    </row>
    <row r="8328" spans="5:11" x14ac:dyDescent="0.25">
      <c r="E8328" s="209"/>
      <c r="F8328" s="209"/>
      <c r="G8328" s="209"/>
      <c r="H8328" s="209"/>
      <c r="I8328" s="209"/>
      <c r="J8328" s="209"/>
      <c r="K8328" s="209"/>
    </row>
    <row r="8329" spans="5:11" x14ac:dyDescent="0.25">
      <c r="E8329" s="209"/>
      <c r="F8329" s="209"/>
      <c r="G8329" s="209"/>
      <c r="H8329" s="209"/>
      <c r="I8329" s="209"/>
      <c r="J8329" s="209"/>
      <c r="K8329" s="209"/>
    </row>
    <row r="8330" spans="5:11" x14ac:dyDescent="0.25">
      <c r="E8330" s="209"/>
      <c r="F8330" s="209"/>
      <c r="G8330" s="209"/>
      <c r="H8330" s="209"/>
      <c r="I8330" s="209"/>
      <c r="J8330" s="209"/>
      <c r="K8330" s="209"/>
    </row>
    <row r="8331" spans="5:11" x14ac:dyDescent="0.25">
      <c r="E8331" s="209"/>
      <c r="F8331" s="209"/>
      <c r="G8331" s="209"/>
      <c r="H8331" s="209"/>
      <c r="I8331" s="209"/>
      <c r="J8331" s="209"/>
      <c r="K8331" s="209"/>
    </row>
    <row r="8332" spans="5:11" x14ac:dyDescent="0.25">
      <c r="E8332" s="209"/>
      <c r="F8332" s="209"/>
      <c r="G8332" s="209"/>
      <c r="H8332" s="209"/>
      <c r="I8332" s="209"/>
      <c r="J8332" s="209"/>
      <c r="K8332" s="209"/>
    </row>
    <row r="8333" spans="5:11" x14ac:dyDescent="0.25">
      <c r="E8333" s="209"/>
      <c r="F8333" s="209"/>
      <c r="G8333" s="209"/>
      <c r="H8333" s="209"/>
      <c r="I8333" s="209"/>
      <c r="J8333" s="209"/>
      <c r="K8333" s="209"/>
    </row>
    <row r="8334" spans="5:11" x14ac:dyDescent="0.25">
      <c r="E8334" s="209"/>
      <c r="F8334" s="209"/>
      <c r="G8334" s="209"/>
      <c r="H8334" s="209"/>
      <c r="I8334" s="209"/>
      <c r="J8334" s="209"/>
      <c r="K8334" s="209"/>
    </row>
    <row r="8335" spans="5:11" x14ac:dyDescent="0.25">
      <c r="E8335" s="209"/>
      <c r="F8335" s="209"/>
      <c r="G8335" s="209"/>
      <c r="H8335" s="209"/>
      <c r="I8335" s="209"/>
      <c r="J8335" s="209"/>
      <c r="K8335" s="209"/>
    </row>
    <row r="8336" spans="5:11" x14ac:dyDescent="0.25">
      <c r="E8336" s="209"/>
      <c r="F8336" s="209"/>
      <c r="G8336" s="209"/>
      <c r="H8336" s="209"/>
      <c r="I8336" s="209"/>
      <c r="J8336" s="209"/>
      <c r="K8336" s="209"/>
    </row>
    <row r="8337" spans="5:11" x14ac:dyDescent="0.25">
      <c r="E8337" s="209"/>
      <c r="F8337" s="209"/>
      <c r="G8337" s="209"/>
      <c r="H8337" s="209"/>
      <c r="I8337" s="209"/>
      <c r="J8337" s="209"/>
      <c r="K8337" s="209"/>
    </row>
    <row r="8338" spans="5:11" x14ac:dyDescent="0.25">
      <c r="E8338" s="209"/>
      <c r="F8338" s="209"/>
      <c r="G8338" s="209"/>
      <c r="H8338" s="209"/>
      <c r="I8338" s="209"/>
      <c r="J8338" s="209"/>
      <c r="K8338" s="209"/>
    </row>
    <row r="8339" spans="5:11" x14ac:dyDescent="0.25">
      <c r="E8339" s="209"/>
      <c r="F8339" s="209"/>
      <c r="G8339" s="209"/>
      <c r="H8339" s="209"/>
      <c r="I8339" s="209"/>
      <c r="J8339" s="209"/>
      <c r="K8339" s="209"/>
    </row>
    <row r="8340" spans="5:11" x14ac:dyDescent="0.25">
      <c r="E8340" s="209"/>
      <c r="F8340" s="209"/>
      <c r="G8340" s="209"/>
      <c r="H8340" s="209"/>
      <c r="I8340" s="209"/>
      <c r="J8340" s="209"/>
      <c r="K8340" s="209"/>
    </row>
    <row r="8341" spans="5:11" x14ac:dyDescent="0.25">
      <c r="E8341" s="209"/>
      <c r="F8341" s="209"/>
      <c r="G8341" s="209"/>
      <c r="H8341" s="209"/>
      <c r="I8341" s="209"/>
      <c r="J8341" s="209"/>
      <c r="K8341" s="209"/>
    </row>
    <row r="8342" spans="5:11" x14ac:dyDescent="0.25">
      <c r="E8342" s="209"/>
      <c r="F8342" s="209"/>
      <c r="G8342" s="209"/>
      <c r="H8342" s="209"/>
      <c r="I8342" s="209"/>
      <c r="J8342" s="209"/>
      <c r="K8342" s="209"/>
    </row>
    <row r="8343" spans="5:11" x14ac:dyDescent="0.25">
      <c r="E8343" s="209"/>
      <c r="F8343" s="209"/>
      <c r="G8343" s="209"/>
      <c r="H8343" s="209"/>
      <c r="I8343" s="209"/>
      <c r="J8343" s="209"/>
      <c r="K8343" s="209"/>
    </row>
    <row r="8344" spans="5:11" x14ac:dyDescent="0.25">
      <c r="E8344" s="209"/>
      <c r="F8344" s="209"/>
      <c r="G8344" s="209"/>
      <c r="H8344" s="209"/>
      <c r="I8344" s="209"/>
      <c r="J8344" s="209"/>
      <c r="K8344" s="209"/>
    </row>
    <row r="8345" spans="5:11" x14ac:dyDescent="0.25">
      <c r="E8345" s="209"/>
      <c r="F8345" s="209"/>
      <c r="G8345" s="209"/>
      <c r="H8345" s="209"/>
      <c r="I8345" s="209"/>
      <c r="J8345" s="209"/>
      <c r="K8345" s="209"/>
    </row>
    <row r="8346" spans="5:11" x14ac:dyDescent="0.25">
      <c r="E8346" s="209"/>
      <c r="F8346" s="209"/>
      <c r="G8346" s="209"/>
      <c r="H8346" s="209"/>
      <c r="I8346" s="209"/>
      <c r="J8346" s="209"/>
      <c r="K8346" s="209"/>
    </row>
    <row r="8347" spans="5:11" x14ac:dyDescent="0.25">
      <c r="E8347" s="209"/>
      <c r="F8347" s="209"/>
      <c r="G8347" s="209"/>
      <c r="H8347" s="209"/>
      <c r="I8347" s="209"/>
      <c r="J8347" s="209"/>
      <c r="K8347" s="209"/>
    </row>
    <row r="8348" spans="5:11" x14ac:dyDescent="0.25">
      <c r="E8348" s="209"/>
      <c r="F8348" s="209"/>
      <c r="G8348" s="209"/>
      <c r="H8348" s="209"/>
      <c r="I8348" s="209"/>
      <c r="J8348" s="209"/>
      <c r="K8348" s="209"/>
    </row>
    <row r="8349" spans="5:11" x14ac:dyDescent="0.25">
      <c r="E8349" s="209"/>
      <c r="F8349" s="209"/>
      <c r="G8349" s="209"/>
      <c r="H8349" s="209"/>
      <c r="I8349" s="209"/>
      <c r="J8349" s="209"/>
      <c r="K8349" s="209"/>
    </row>
    <row r="8350" spans="5:11" x14ac:dyDescent="0.25">
      <c r="E8350" s="209"/>
      <c r="F8350" s="209"/>
      <c r="G8350" s="209"/>
      <c r="H8350" s="209"/>
      <c r="I8350" s="209"/>
      <c r="J8350" s="209"/>
      <c r="K8350" s="209"/>
    </row>
    <row r="8351" spans="5:11" x14ac:dyDescent="0.25">
      <c r="E8351" s="209"/>
      <c r="F8351" s="209"/>
      <c r="G8351" s="209"/>
      <c r="H8351" s="209"/>
      <c r="I8351" s="209"/>
      <c r="J8351" s="209"/>
      <c r="K8351" s="209"/>
    </row>
    <row r="8352" spans="5:11" x14ac:dyDescent="0.25">
      <c r="E8352" s="209"/>
      <c r="F8352" s="209"/>
      <c r="G8352" s="209"/>
      <c r="H8352" s="209"/>
      <c r="I8352" s="209"/>
      <c r="J8352" s="209"/>
      <c r="K8352" s="209"/>
    </row>
    <row r="8353" spans="5:11" x14ac:dyDescent="0.25">
      <c r="E8353" s="209"/>
      <c r="F8353" s="209"/>
      <c r="G8353" s="209"/>
      <c r="H8353" s="209"/>
      <c r="I8353" s="209"/>
      <c r="J8353" s="209"/>
      <c r="K8353" s="209"/>
    </row>
    <row r="8354" spans="5:11" x14ac:dyDescent="0.25">
      <c r="E8354" s="209"/>
      <c r="F8354" s="209"/>
      <c r="G8354" s="209"/>
      <c r="H8354" s="209"/>
      <c r="I8354" s="209"/>
      <c r="J8354" s="209"/>
      <c r="K8354" s="209"/>
    </row>
    <row r="8355" spans="5:11" x14ac:dyDescent="0.25">
      <c r="E8355" s="209"/>
      <c r="F8355" s="209"/>
      <c r="G8355" s="209"/>
      <c r="H8355" s="209"/>
      <c r="I8355" s="209"/>
      <c r="J8355" s="209"/>
      <c r="K8355" s="209"/>
    </row>
    <row r="8356" spans="5:11" x14ac:dyDescent="0.25">
      <c r="E8356" s="209"/>
      <c r="F8356" s="209"/>
      <c r="G8356" s="209"/>
      <c r="H8356" s="209"/>
      <c r="I8356" s="209"/>
      <c r="J8356" s="209"/>
      <c r="K8356" s="209"/>
    </row>
    <row r="8357" spans="5:11" x14ac:dyDescent="0.25">
      <c r="E8357" s="209"/>
      <c r="F8357" s="209"/>
      <c r="G8357" s="209"/>
      <c r="H8357" s="209"/>
      <c r="I8357" s="209"/>
      <c r="J8357" s="209"/>
      <c r="K8357" s="209"/>
    </row>
    <row r="8358" spans="5:11" x14ac:dyDescent="0.25">
      <c r="E8358" s="209"/>
      <c r="F8358" s="209"/>
      <c r="G8358" s="209"/>
      <c r="H8358" s="209"/>
      <c r="I8358" s="209"/>
      <c r="J8358" s="209"/>
      <c r="K8358" s="209"/>
    </row>
    <row r="8359" spans="5:11" x14ac:dyDescent="0.25">
      <c r="E8359" s="209"/>
      <c r="F8359" s="209"/>
      <c r="G8359" s="209"/>
      <c r="H8359" s="209"/>
      <c r="I8359" s="209"/>
      <c r="J8359" s="209"/>
      <c r="K8359" s="209"/>
    </row>
    <row r="8360" spans="5:11" x14ac:dyDescent="0.25">
      <c r="E8360" s="209"/>
      <c r="F8360" s="209"/>
      <c r="G8360" s="209"/>
      <c r="H8360" s="209"/>
      <c r="I8360" s="209"/>
      <c r="J8360" s="209"/>
      <c r="K8360" s="209"/>
    </row>
    <row r="8361" spans="5:11" x14ac:dyDescent="0.25">
      <c r="E8361" s="209"/>
      <c r="F8361" s="209"/>
      <c r="G8361" s="209"/>
      <c r="H8361" s="209"/>
      <c r="I8361" s="209"/>
      <c r="J8361" s="209"/>
      <c r="K8361" s="209"/>
    </row>
    <row r="8362" spans="5:11" x14ac:dyDescent="0.25">
      <c r="E8362" s="209"/>
      <c r="F8362" s="209"/>
      <c r="G8362" s="209"/>
      <c r="H8362" s="209"/>
      <c r="I8362" s="209"/>
      <c r="J8362" s="209"/>
      <c r="K8362" s="209"/>
    </row>
    <row r="8363" spans="5:11" x14ac:dyDescent="0.25">
      <c r="E8363" s="209"/>
      <c r="F8363" s="209"/>
      <c r="G8363" s="209"/>
      <c r="H8363" s="209"/>
      <c r="I8363" s="209"/>
      <c r="J8363" s="209"/>
      <c r="K8363" s="209"/>
    </row>
    <row r="8364" spans="5:11" x14ac:dyDescent="0.25">
      <c r="E8364" s="209"/>
      <c r="F8364" s="209"/>
      <c r="G8364" s="209"/>
      <c r="H8364" s="209"/>
      <c r="I8364" s="209"/>
      <c r="J8364" s="209"/>
      <c r="K8364" s="209"/>
    </row>
    <row r="8365" spans="5:11" x14ac:dyDescent="0.25">
      <c r="E8365" s="209"/>
      <c r="F8365" s="209"/>
      <c r="G8365" s="209"/>
      <c r="H8365" s="209"/>
      <c r="I8365" s="209"/>
      <c r="J8365" s="209"/>
      <c r="K8365" s="209"/>
    </row>
    <row r="8366" spans="5:11" x14ac:dyDescent="0.25">
      <c r="E8366" s="209"/>
      <c r="F8366" s="209"/>
      <c r="G8366" s="209"/>
      <c r="H8366" s="209"/>
      <c r="I8366" s="209"/>
      <c r="J8366" s="209"/>
      <c r="K8366" s="209"/>
    </row>
    <row r="8367" spans="5:11" x14ac:dyDescent="0.25">
      <c r="E8367" s="209"/>
      <c r="F8367" s="209"/>
      <c r="G8367" s="209"/>
      <c r="H8367" s="209"/>
      <c r="I8367" s="209"/>
      <c r="J8367" s="209"/>
      <c r="K8367" s="209"/>
    </row>
    <row r="8368" spans="5:11" x14ac:dyDescent="0.25">
      <c r="E8368" s="209"/>
      <c r="F8368" s="209"/>
      <c r="G8368" s="209"/>
      <c r="H8368" s="209"/>
      <c r="I8368" s="209"/>
      <c r="J8368" s="209"/>
      <c r="K8368" s="209"/>
    </row>
    <row r="8369" spans="5:11" x14ac:dyDescent="0.25">
      <c r="E8369" s="209"/>
      <c r="F8369" s="209"/>
      <c r="G8369" s="209"/>
      <c r="H8369" s="209"/>
      <c r="I8369" s="209"/>
      <c r="J8369" s="209"/>
      <c r="K8369" s="209"/>
    </row>
    <row r="8370" spans="5:11" x14ac:dyDescent="0.25">
      <c r="E8370" s="209"/>
      <c r="F8370" s="209"/>
      <c r="G8370" s="209"/>
      <c r="H8370" s="209"/>
      <c r="I8370" s="209"/>
      <c r="J8370" s="209"/>
      <c r="K8370" s="209"/>
    </row>
    <row r="8371" spans="5:11" x14ac:dyDescent="0.25">
      <c r="E8371" s="209"/>
      <c r="F8371" s="209"/>
      <c r="G8371" s="209"/>
      <c r="H8371" s="209"/>
      <c r="I8371" s="209"/>
      <c r="J8371" s="209"/>
      <c r="K8371" s="209"/>
    </row>
    <row r="8372" spans="5:11" x14ac:dyDescent="0.25">
      <c r="E8372" s="209"/>
      <c r="F8372" s="209"/>
      <c r="G8372" s="209"/>
      <c r="H8372" s="209"/>
      <c r="I8372" s="209"/>
      <c r="J8372" s="209"/>
      <c r="K8372" s="209"/>
    </row>
    <row r="8373" spans="5:11" x14ac:dyDescent="0.25">
      <c r="E8373" s="209"/>
      <c r="F8373" s="209"/>
      <c r="G8373" s="209"/>
      <c r="H8373" s="209"/>
      <c r="I8373" s="209"/>
      <c r="J8373" s="209"/>
      <c r="K8373" s="209"/>
    </row>
    <row r="8374" spans="5:11" x14ac:dyDescent="0.25">
      <c r="E8374" s="209"/>
      <c r="F8374" s="209"/>
      <c r="G8374" s="209"/>
      <c r="H8374" s="209"/>
      <c r="I8374" s="209"/>
      <c r="J8374" s="209"/>
      <c r="K8374" s="209"/>
    </row>
    <row r="8375" spans="5:11" x14ac:dyDescent="0.25">
      <c r="E8375" s="209"/>
      <c r="F8375" s="209"/>
      <c r="G8375" s="209"/>
      <c r="H8375" s="209"/>
      <c r="I8375" s="209"/>
      <c r="J8375" s="209"/>
      <c r="K8375" s="209"/>
    </row>
    <row r="8376" spans="5:11" x14ac:dyDescent="0.25">
      <c r="E8376" s="209"/>
      <c r="F8376" s="209"/>
      <c r="G8376" s="209"/>
      <c r="H8376" s="209"/>
      <c r="I8376" s="209"/>
      <c r="J8376" s="209"/>
      <c r="K8376" s="209"/>
    </row>
    <row r="8377" spans="5:11" x14ac:dyDescent="0.25">
      <c r="E8377" s="209"/>
      <c r="F8377" s="209"/>
      <c r="G8377" s="209"/>
      <c r="H8377" s="209"/>
      <c r="I8377" s="209"/>
      <c r="J8377" s="209"/>
      <c r="K8377" s="209"/>
    </row>
    <row r="8378" spans="5:11" x14ac:dyDescent="0.25">
      <c r="E8378" s="209"/>
      <c r="F8378" s="209"/>
      <c r="G8378" s="209"/>
      <c r="H8378" s="209"/>
      <c r="I8378" s="209"/>
      <c r="J8378" s="209"/>
      <c r="K8378" s="209"/>
    </row>
    <row r="8379" spans="5:11" x14ac:dyDescent="0.25">
      <c r="E8379" s="209"/>
      <c r="F8379" s="209"/>
      <c r="G8379" s="209"/>
      <c r="H8379" s="209"/>
      <c r="I8379" s="209"/>
      <c r="J8379" s="209"/>
      <c r="K8379" s="209"/>
    </row>
    <row r="8380" spans="5:11" x14ac:dyDescent="0.25">
      <c r="E8380" s="209"/>
      <c r="F8380" s="209"/>
      <c r="G8380" s="209"/>
      <c r="H8380" s="209"/>
      <c r="I8380" s="209"/>
      <c r="J8380" s="209"/>
      <c r="K8380" s="209"/>
    </row>
    <row r="8381" spans="5:11" x14ac:dyDescent="0.25">
      <c r="E8381" s="209"/>
      <c r="F8381" s="209"/>
      <c r="G8381" s="209"/>
      <c r="H8381" s="209"/>
      <c r="I8381" s="209"/>
      <c r="J8381" s="209"/>
      <c r="K8381" s="209"/>
    </row>
    <row r="8382" spans="5:11" x14ac:dyDescent="0.25">
      <c r="E8382" s="209"/>
      <c r="F8382" s="209"/>
      <c r="G8382" s="209"/>
      <c r="H8382" s="209"/>
      <c r="I8382" s="209"/>
      <c r="J8382" s="209"/>
      <c r="K8382" s="209"/>
    </row>
    <row r="8383" spans="5:11" x14ac:dyDescent="0.25">
      <c r="E8383" s="209"/>
      <c r="F8383" s="209"/>
      <c r="G8383" s="209"/>
      <c r="H8383" s="209"/>
      <c r="I8383" s="209"/>
      <c r="J8383" s="209"/>
      <c r="K8383" s="209"/>
    </row>
    <row r="8384" spans="5:11" x14ac:dyDescent="0.25">
      <c r="E8384" s="209"/>
      <c r="F8384" s="209"/>
      <c r="G8384" s="209"/>
      <c r="H8384" s="209"/>
      <c r="I8384" s="209"/>
      <c r="J8384" s="209"/>
      <c r="K8384" s="209"/>
    </row>
    <row r="8385" spans="5:11" x14ac:dyDescent="0.25">
      <c r="E8385" s="209"/>
      <c r="F8385" s="209"/>
      <c r="G8385" s="209"/>
      <c r="H8385" s="209"/>
      <c r="I8385" s="209"/>
      <c r="J8385" s="209"/>
      <c r="K8385" s="209"/>
    </row>
    <row r="8386" spans="5:11" x14ac:dyDescent="0.25">
      <c r="E8386" s="209"/>
      <c r="F8386" s="209"/>
      <c r="G8386" s="209"/>
      <c r="H8386" s="209"/>
      <c r="I8386" s="209"/>
      <c r="J8386" s="209"/>
      <c r="K8386" s="209"/>
    </row>
    <row r="8387" spans="5:11" x14ac:dyDescent="0.25">
      <c r="E8387" s="209"/>
      <c r="F8387" s="209"/>
      <c r="G8387" s="209"/>
      <c r="H8387" s="209"/>
      <c r="I8387" s="209"/>
      <c r="J8387" s="209"/>
      <c r="K8387" s="209"/>
    </row>
    <row r="8388" spans="5:11" x14ac:dyDescent="0.25">
      <c r="E8388" s="209"/>
      <c r="F8388" s="209"/>
      <c r="G8388" s="209"/>
      <c r="H8388" s="209"/>
      <c r="I8388" s="209"/>
      <c r="J8388" s="209"/>
      <c r="K8388" s="209"/>
    </row>
    <row r="8389" spans="5:11" x14ac:dyDescent="0.25">
      <c r="E8389" s="209"/>
      <c r="F8389" s="209"/>
      <c r="G8389" s="209"/>
      <c r="H8389" s="209"/>
      <c r="I8389" s="209"/>
      <c r="J8389" s="209"/>
      <c r="K8389" s="209"/>
    </row>
    <row r="8390" spans="5:11" x14ac:dyDescent="0.25">
      <c r="E8390" s="209"/>
      <c r="F8390" s="209"/>
      <c r="G8390" s="209"/>
      <c r="H8390" s="209"/>
      <c r="I8390" s="209"/>
      <c r="J8390" s="209"/>
      <c r="K8390" s="209"/>
    </row>
    <row r="8391" spans="5:11" x14ac:dyDescent="0.25">
      <c r="E8391" s="209"/>
      <c r="F8391" s="209"/>
      <c r="G8391" s="209"/>
      <c r="H8391" s="209"/>
      <c r="I8391" s="209"/>
      <c r="J8391" s="209"/>
      <c r="K8391" s="209"/>
    </row>
    <row r="8392" spans="5:11" x14ac:dyDescent="0.25">
      <c r="E8392" s="209"/>
      <c r="F8392" s="209"/>
      <c r="G8392" s="209"/>
      <c r="H8392" s="209"/>
      <c r="I8392" s="209"/>
      <c r="J8392" s="209"/>
      <c r="K8392" s="209"/>
    </row>
    <row r="8393" spans="5:11" x14ac:dyDescent="0.25">
      <c r="E8393" s="209"/>
      <c r="F8393" s="209"/>
      <c r="G8393" s="209"/>
      <c r="H8393" s="209"/>
      <c r="I8393" s="209"/>
      <c r="J8393" s="209"/>
      <c r="K8393" s="209"/>
    </row>
    <row r="8394" spans="5:11" x14ac:dyDescent="0.25">
      <c r="E8394" s="209"/>
      <c r="F8394" s="209"/>
      <c r="G8394" s="209"/>
      <c r="H8394" s="209"/>
      <c r="I8394" s="209"/>
      <c r="J8394" s="209"/>
      <c r="K8394" s="209"/>
    </row>
    <row r="8395" spans="5:11" x14ac:dyDescent="0.25">
      <c r="E8395" s="209"/>
      <c r="F8395" s="209"/>
      <c r="G8395" s="209"/>
      <c r="H8395" s="209"/>
      <c r="I8395" s="209"/>
      <c r="J8395" s="209"/>
      <c r="K8395" s="209"/>
    </row>
    <row r="8396" spans="5:11" x14ac:dyDescent="0.25">
      <c r="E8396" s="209"/>
      <c r="F8396" s="209"/>
      <c r="G8396" s="209"/>
      <c r="H8396" s="209"/>
      <c r="I8396" s="209"/>
      <c r="J8396" s="209"/>
      <c r="K8396" s="209"/>
    </row>
    <row r="8397" spans="5:11" x14ac:dyDescent="0.25">
      <c r="E8397" s="209"/>
      <c r="F8397" s="209"/>
      <c r="G8397" s="209"/>
      <c r="H8397" s="209"/>
      <c r="I8397" s="209"/>
      <c r="J8397" s="209"/>
      <c r="K8397" s="209"/>
    </row>
    <row r="8398" spans="5:11" x14ac:dyDescent="0.25">
      <c r="E8398" s="209"/>
      <c r="F8398" s="209"/>
      <c r="G8398" s="209"/>
      <c r="H8398" s="209"/>
      <c r="I8398" s="209"/>
      <c r="J8398" s="209"/>
      <c r="K8398" s="209"/>
    </row>
    <row r="8399" spans="5:11" x14ac:dyDescent="0.25">
      <c r="E8399" s="209"/>
      <c r="F8399" s="209"/>
      <c r="G8399" s="209"/>
      <c r="H8399" s="209"/>
      <c r="I8399" s="209"/>
      <c r="J8399" s="209"/>
      <c r="K8399" s="209"/>
    </row>
    <row r="8400" spans="5:11" x14ac:dyDescent="0.25">
      <c r="E8400" s="209"/>
      <c r="F8400" s="209"/>
      <c r="G8400" s="209"/>
      <c r="H8400" s="209"/>
      <c r="I8400" s="209"/>
      <c r="J8400" s="209"/>
      <c r="K8400" s="209"/>
    </row>
    <row r="8401" spans="5:11" x14ac:dyDescent="0.25">
      <c r="E8401" s="209"/>
      <c r="F8401" s="209"/>
      <c r="G8401" s="209"/>
      <c r="H8401" s="209"/>
      <c r="I8401" s="209"/>
      <c r="J8401" s="209"/>
      <c r="K8401" s="209"/>
    </row>
    <row r="8402" spans="5:11" x14ac:dyDescent="0.25">
      <c r="E8402" s="209"/>
      <c r="F8402" s="209"/>
      <c r="G8402" s="209"/>
      <c r="H8402" s="209"/>
      <c r="I8402" s="209"/>
      <c r="J8402" s="209"/>
      <c r="K8402" s="209"/>
    </row>
    <row r="8403" spans="5:11" x14ac:dyDescent="0.25">
      <c r="E8403" s="209"/>
      <c r="F8403" s="209"/>
      <c r="G8403" s="209"/>
      <c r="H8403" s="209"/>
      <c r="I8403" s="209"/>
      <c r="J8403" s="209"/>
      <c r="K8403" s="209"/>
    </row>
    <row r="8404" spans="5:11" x14ac:dyDescent="0.25">
      <c r="E8404" s="209"/>
      <c r="F8404" s="209"/>
      <c r="G8404" s="209"/>
      <c r="H8404" s="209"/>
      <c r="I8404" s="209"/>
      <c r="J8404" s="209"/>
      <c r="K8404" s="209"/>
    </row>
    <row r="8405" spans="5:11" x14ac:dyDescent="0.25">
      <c r="E8405" s="209"/>
      <c r="F8405" s="209"/>
      <c r="G8405" s="209"/>
      <c r="H8405" s="209"/>
      <c r="I8405" s="209"/>
      <c r="J8405" s="209"/>
      <c r="K8405" s="209"/>
    </row>
    <row r="8406" spans="5:11" x14ac:dyDescent="0.25">
      <c r="E8406" s="209"/>
      <c r="F8406" s="209"/>
      <c r="G8406" s="209"/>
      <c r="H8406" s="209"/>
      <c r="I8406" s="209"/>
      <c r="J8406" s="209"/>
      <c r="K8406" s="209"/>
    </row>
    <row r="8407" spans="5:11" x14ac:dyDescent="0.25">
      <c r="E8407" s="209"/>
      <c r="F8407" s="209"/>
      <c r="G8407" s="209"/>
      <c r="H8407" s="209"/>
      <c r="I8407" s="209"/>
      <c r="J8407" s="209"/>
      <c r="K8407" s="209"/>
    </row>
    <row r="8408" spans="5:11" x14ac:dyDescent="0.25">
      <c r="E8408" s="209"/>
      <c r="F8408" s="209"/>
      <c r="G8408" s="209"/>
      <c r="H8408" s="209"/>
      <c r="I8408" s="209"/>
      <c r="J8408" s="209"/>
      <c r="K8408" s="209"/>
    </row>
    <row r="8409" spans="5:11" x14ac:dyDescent="0.25">
      <c r="E8409" s="209"/>
      <c r="F8409" s="209"/>
      <c r="G8409" s="209"/>
      <c r="H8409" s="209"/>
      <c r="I8409" s="209"/>
      <c r="J8409" s="209"/>
      <c r="K8409" s="209"/>
    </row>
    <row r="8410" spans="5:11" x14ac:dyDescent="0.25">
      <c r="E8410" s="209"/>
      <c r="F8410" s="209"/>
      <c r="G8410" s="209"/>
      <c r="H8410" s="209"/>
      <c r="I8410" s="209"/>
      <c r="J8410" s="209"/>
      <c r="K8410" s="209"/>
    </row>
    <row r="8411" spans="5:11" x14ac:dyDescent="0.25">
      <c r="E8411" s="209"/>
      <c r="F8411" s="209"/>
      <c r="G8411" s="209"/>
      <c r="H8411" s="209"/>
      <c r="I8411" s="209"/>
      <c r="J8411" s="209"/>
      <c r="K8411" s="209"/>
    </row>
    <row r="8412" spans="5:11" x14ac:dyDescent="0.25">
      <c r="E8412" s="209"/>
      <c r="F8412" s="209"/>
      <c r="G8412" s="209"/>
      <c r="H8412" s="209"/>
      <c r="I8412" s="209"/>
      <c r="J8412" s="209"/>
      <c r="K8412" s="209"/>
    </row>
    <row r="8413" spans="5:11" x14ac:dyDescent="0.25">
      <c r="E8413" s="209"/>
      <c r="F8413" s="209"/>
      <c r="G8413" s="209"/>
      <c r="H8413" s="209"/>
      <c r="I8413" s="209"/>
      <c r="J8413" s="209"/>
      <c r="K8413" s="209"/>
    </row>
    <row r="8414" spans="5:11" x14ac:dyDescent="0.25">
      <c r="E8414" s="209"/>
      <c r="F8414" s="209"/>
      <c r="G8414" s="209"/>
      <c r="H8414" s="209"/>
      <c r="I8414" s="209"/>
      <c r="J8414" s="209"/>
      <c r="K8414" s="209"/>
    </row>
    <row r="8415" spans="5:11" x14ac:dyDescent="0.25">
      <c r="E8415" s="209"/>
      <c r="F8415" s="209"/>
      <c r="G8415" s="209"/>
      <c r="H8415" s="209"/>
      <c r="I8415" s="209"/>
      <c r="J8415" s="209"/>
      <c r="K8415" s="209"/>
    </row>
    <row r="8416" spans="5:11" x14ac:dyDescent="0.25">
      <c r="E8416" s="209"/>
      <c r="F8416" s="209"/>
      <c r="G8416" s="209"/>
      <c r="H8416" s="209"/>
      <c r="I8416" s="209"/>
      <c r="J8416" s="209"/>
      <c r="K8416" s="209"/>
    </row>
    <row r="8417" spans="5:11" x14ac:dyDescent="0.25">
      <c r="E8417" s="209"/>
      <c r="F8417" s="209"/>
      <c r="G8417" s="209"/>
      <c r="H8417" s="209"/>
      <c r="I8417" s="209"/>
      <c r="J8417" s="209"/>
      <c r="K8417" s="209"/>
    </row>
    <row r="8418" spans="5:11" x14ac:dyDescent="0.25">
      <c r="E8418" s="209"/>
      <c r="F8418" s="209"/>
      <c r="G8418" s="209"/>
      <c r="H8418" s="209"/>
      <c r="I8418" s="209"/>
      <c r="J8418" s="209"/>
      <c r="K8418" s="209"/>
    </row>
    <row r="8419" spans="5:11" x14ac:dyDescent="0.25">
      <c r="E8419" s="209"/>
      <c r="F8419" s="209"/>
      <c r="G8419" s="209"/>
      <c r="H8419" s="209"/>
      <c r="I8419" s="209"/>
      <c r="J8419" s="209"/>
      <c r="K8419" s="209"/>
    </row>
    <row r="8420" spans="5:11" x14ac:dyDescent="0.25">
      <c r="E8420" s="209"/>
      <c r="F8420" s="209"/>
      <c r="G8420" s="209"/>
      <c r="H8420" s="209"/>
      <c r="I8420" s="209"/>
      <c r="J8420" s="209"/>
      <c r="K8420" s="209"/>
    </row>
    <row r="8421" spans="5:11" x14ac:dyDescent="0.25">
      <c r="E8421" s="209"/>
      <c r="F8421" s="209"/>
      <c r="G8421" s="209"/>
      <c r="H8421" s="209"/>
      <c r="I8421" s="209"/>
      <c r="J8421" s="209"/>
      <c r="K8421" s="209"/>
    </row>
    <row r="8422" spans="5:11" x14ac:dyDescent="0.25">
      <c r="E8422" s="209"/>
      <c r="F8422" s="209"/>
      <c r="G8422" s="209"/>
      <c r="H8422" s="209"/>
      <c r="I8422" s="209"/>
      <c r="J8422" s="209"/>
      <c r="K8422" s="209"/>
    </row>
    <row r="8423" spans="5:11" x14ac:dyDescent="0.25">
      <c r="E8423" s="209"/>
      <c r="F8423" s="209"/>
      <c r="G8423" s="209"/>
      <c r="H8423" s="209"/>
      <c r="I8423" s="209"/>
      <c r="J8423" s="209"/>
      <c r="K8423" s="209"/>
    </row>
    <row r="8424" spans="5:11" x14ac:dyDescent="0.25">
      <c r="E8424" s="209"/>
      <c r="F8424" s="209"/>
      <c r="G8424" s="209"/>
      <c r="H8424" s="209"/>
      <c r="I8424" s="209"/>
      <c r="J8424" s="209"/>
      <c r="K8424" s="209"/>
    </row>
    <row r="8425" spans="5:11" x14ac:dyDescent="0.25">
      <c r="E8425" s="209"/>
      <c r="F8425" s="209"/>
      <c r="G8425" s="209"/>
      <c r="H8425" s="209"/>
      <c r="I8425" s="209"/>
      <c r="J8425" s="209"/>
      <c r="K8425" s="209"/>
    </row>
    <row r="8426" spans="5:11" x14ac:dyDescent="0.25">
      <c r="E8426" s="209"/>
      <c r="F8426" s="209"/>
      <c r="G8426" s="209"/>
      <c r="H8426" s="209"/>
      <c r="I8426" s="209"/>
      <c r="J8426" s="209"/>
      <c r="K8426" s="209"/>
    </row>
    <row r="8427" spans="5:11" x14ac:dyDescent="0.25">
      <c r="E8427" s="209"/>
      <c r="F8427" s="209"/>
      <c r="G8427" s="209"/>
      <c r="H8427" s="209"/>
      <c r="I8427" s="209"/>
      <c r="J8427" s="209"/>
      <c r="K8427" s="209"/>
    </row>
    <row r="8428" spans="5:11" x14ac:dyDescent="0.25">
      <c r="E8428" s="209"/>
      <c r="F8428" s="209"/>
      <c r="G8428" s="209"/>
      <c r="H8428" s="209"/>
      <c r="I8428" s="209"/>
      <c r="J8428" s="209"/>
      <c r="K8428" s="209"/>
    </row>
    <row r="8429" spans="5:11" x14ac:dyDescent="0.25">
      <c r="E8429" s="209"/>
      <c r="F8429" s="209"/>
      <c r="G8429" s="209"/>
      <c r="H8429" s="209"/>
      <c r="I8429" s="209"/>
      <c r="J8429" s="209"/>
      <c r="K8429" s="209"/>
    </row>
    <row r="8430" spans="5:11" x14ac:dyDescent="0.25">
      <c r="E8430" s="209"/>
      <c r="F8430" s="209"/>
      <c r="G8430" s="209"/>
      <c r="H8430" s="209"/>
      <c r="I8430" s="209"/>
      <c r="J8430" s="209"/>
      <c r="K8430" s="209"/>
    </row>
    <row r="8431" spans="5:11" x14ac:dyDescent="0.25">
      <c r="E8431" s="209"/>
      <c r="F8431" s="209"/>
      <c r="G8431" s="209"/>
      <c r="H8431" s="209"/>
      <c r="I8431" s="209"/>
      <c r="J8431" s="209"/>
      <c r="K8431" s="209"/>
    </row>
    <row r="8432" spans="5:11" x14ac:dyDescent="0.25">
      <c r="E8432" s="209"/>
      <c r="F8432" s="209"/>
      <c r="G8432" s="209"/>
      <c r="H8432" s="209"/>
      <c r="I8432" s="209"/>
      <c r="J8432" s="209"/>
      <c r="K8432" s="209"/>
    </row>
    <row r="8433" spans="5:11" x14ac:dyDescent="0.25">
      <c r="E8433" s="209"/>
      <c r="F8433" s="209"/>
      <c r="G8433" s="209"/>
      <c r="H8433" s="209"/>
      <c r="I8433" s="209"/>
      <c r="J8433" s="209"/>
      <c r="K8433" s="209"/>
    </row>
    <row r="8434" spans="5:11" x14ac:dyDescent="0.25">
      <c r="E8434" s="209"/>
      <c r="F8434" s="209"/>
      <c r="G8434" s="209"/>
      <c r="H8434" s="209"/>
      <c r="I8434" s="209"/>
      <c r="J8434" s="209"/>
      <c r="K8434" s="209"/>
    </row>
    <row r="8435" spans="5:11" x14ac:dyDescent="0.25">
      <c r="E8435" s="209"/>
      <c r="F8435" s="209"/>
      <c r="G8435" s="209"/>
      <c r="H8435" s="209"/>
      <c r="I8435" s="209"/>
      <c r="J8435" s="209"/>
      <c r="K8435" s="209"/>
    </row>
    <row r="8436" spans="5:11" x14ac:dyDescent="0.25">
      <c r="E8436" s="209"/>
      <c r="F8436" s="209"/>
      <c r="G8436" s="209"/>
      <c r="H8436" s="209"/>
      <c r="I8436" s="209"/>
      <c r="J8436" s="209"/>
      <c r="K8436" s="209"/>
    </row>
    <row r="8437" spans="5:11" x14ac:dyDescent="0.25">
      <c r="E8437" s="209"/>
      <c r="F8437" s="209"/>
      <c r="G8437" s="209"/>
      <c r="H8437" s="209"/>
      <c r="I8437" s="209"/>
      <c r="J8437" s="209"/>
      <c r="K8437" s="209"/>
    </row>
    <row r="8438" spans="5:11" x14ac:dyDescent="0.25">
      <c r="E8438" s="209"/>
      <c r="F8438" s="209"/>
      <c r="G8438" s="209"/>
      <c r="H8438" s="209"/>
      <c r="I8438" s="209"/>
      <c r="J8438" s="209"/>
      <c r="K8438" s="209"/>
    </row>
    <row r="8439" spans="5:11" x14ac:dyDescent="0.25">
      <c r="E8439" s="209"/>
      <c r="F8439" s="209"/>
      <c r="G8439" s="209"/>
      <c r="H8439" s="209"/>
      <c r="I8439" s="209"/>
      <c r="J8439" s="209"/>
      <c r="K8439" s="209"/>
    </row>
    <row r="8440" spans="5:11" x14ac:dyDescent="0.25">
      <c r="E8440" s="209"/>
      <c r="F8440" s="209"/>
      <c r="G8440" s="209"/>
      <c r="H8440" s="209"/>
      <c r="I8440" s="209"/>
      <c r="J8440" s="209"/>
      <c r="K8440" s="209"/>
    </row>
    <row r="8441" spans="5:11" x14ac:dyDescent="0.25">
      <c r="E8441" s="209"/>
      <c r="F8441" s="209"/>
      <c r="G8441" s="209"/>
      <c r="H8441" s="209"/>
      <c r="I8441" s="209"/>
      <c r="J8441" s="209"/>
      <c r="K8441" s="209"/>
    </row>
    <row r="8442" spans="5:11" x14ac:dyDescent="0.25">
      <c r="E8442" s="209"/>
      <c r="F8442" s="209"/>
      <c r="G8442" s="209"/>
      <c r="H8442" s="209"/>
      <c r="I8442" s="209"/>
      <c r="J8442" s="209"/>
      <c r="K8442" s="209"/>
    </row>
    <row r="8443" spans="5:11" x14ac:dyDescent="0.25">
      <c r="E8443" s="209"/>
      <c r="F8443" s="209"/>
      <c r="G8443" s="209"/>
      <c r="H8443" s="209"/>
      <c r="I8443" s="209"/>
      <c r="J8443" s="209"/>
      <c r="K8443" s="209"/>
    </row>
    <row r="8444" spans="5:11" x14ac:dyDescent="0.25">
      <c r="E8444" s="209"/>
      <c r="F8444" s="209"/>
      <c r="G8444" s="209"/>
      <c r="H8444" s="209"/>
      <c r="I8444" s="209"/>
      <c r="J8444" s="209"/>
      <c r="K8444" s="209"/>
    </row>
    <row r="8445" spans="5:11" x14ac:dyDescent="0.25">
      <c r="E8445" s="209"/>
      <c r="F8445" s="209"/>
      <c r="G8445" s="209"/>
      <c r="H8445" s="209"/>
      <c r="I8445" s="209"/>
      <c r="J8445" s="209"/>
      <c r="K8445" s="209"/>
    </row>
    <row r="8446" spans="5:11" x14ac:dyDescent="0.25">
      <c r="E8446" s="209"/>
      <c r="F8446" s="209"/>
      <c r="G8446" s="209"/>
      <c r="H8446" s="209"/>
      <c r="I8446" s="209"/>
      <c r="J8446" s="209"/>
      <c r="K8446" s="209"/>
    </row>
    <row r="8447" spans="5:11" x14ac:dyDescent="0.25">
      <c r="E8447" s="209"/>
      <c r="F8447" s="209"/>
      <c r="G8447" s="209"/>
      <c r="H8447" s="209"/>
      <c r="I8447" s="209"/>
      <c r="J8447" s="209"/>
      <c r="K8447" s="209"/>
    </row>
    <row r="8448" spans="5:11" x14ac:dyDescent="0.25">
      <c r="E8448" s="209"/>
      <c r="F8448" s="209"/>
      <c r="G8448" s="209"/>
      <c r="H8448" s="209"/>
      <c r="I8448" s="209"/>
      <c r="J8448" s="209"/>
      <c r="K8448" s="209"/>
    </row>
    <row r="8449" spans="5:11" x14ac:dyDescent="0.25">
      <c r="E8449" s="209"/>
      <c r="F8449" s="209"/>
      <c r="G8449" s="209"/>
      <c r="H8449" s="209"/>
      <c r="I8449" s="209"/>
      <c r="J8449" s="209"/>
      <c r="K8449" s="209"/>
    </row>
    <row r="8450" spans="5:11" x14ac:dyDescent="0.25">
      <c r="E8450" s="209"/>
      <c r="F8450" s="209"/>
      <c r="G8450" s="209"/>
      <c r="H8450" s="209"/>
      <c r="I8450" s="209"/>
      <c r="J8450" s="209"/>
      <c r="K8450" s="209"/>
    </row>
    <row r="8451" spans="5:11" x14ac:dyDescent="0.25">
      <c r="E8451" s="209"/>
      <c r="F8451" s="209"/>
      <c r="G8451" s="209"/>
      <c r="H8451" s="209"/>
      <c r="I8451" s="209"/>
      <c r="J8451" s="209"/>
      <c r="K8451" s="209"/>
    </row>
    <row r="8452" spans="5:11" x14ac:dyDescent="0.25">
      <c r="E8452" s="209"/>
      <c r="F8452" s="209"/>
      <c r="G8452" s="209"/>
      <c r="H8452" s="209"/>
      <c r="I8452" s="209"/>
      <c r="J8452" s="209"/>
      <c r="K8452" s="209"/>
    </row>
    <row r="8453" spans="5:11" x14ac:dyDescent="0.25">
      <c r="E8453" s="209"/>
      <c r="F8453" s="209"/>
      <c r="G8453" s="209"/>
      <c r="H8453" s="209"/>
      <c r="I8453" s="209"/>
      <c r="J8453" s="209"/>
      <c r="K8453" s="209"/>
    </row>
    <row r="8454" spans="5:11" x14ac:dyDescent="0.25">
      <c r="E8454" s="209"/>
      <c r="F8454" s="209"/>
      <c r="G8454" s="209"/>
      <c r="H8454" s="209"/>
      <c r="I8454" s="209"/>
      <c r="J8454" s="209"/>
      <c r="K8454" s="209"/>
    </row>
    <row r="8455" spans="5:11" x14ac:dyDescent="0.25">
      <c r="E8455" s="209"/>
      <c r="F8455" s="209"/>
      <c r="G8455" s="209"/>
      <c r="H8455" s="209"/>
      <c r="I8455" s="209"/>
      <c r="J8455" s="209"/>
      <c r="K8455" s="209"/>
    </row>
    <row r="8456" spans="5:11" x14ac:dyDescent="0.25">
      <c r="E8456" s="209"/>
      <c r="F8456" s="209"/>
      <c r="G8456" s="209"/>
      <c r="H8456" s="209"/>
      <c r="I8456" s="209"/>
      <c r="J8456" s="209"/>
      <c r="K8456" s="209"/>
    </row>
    <row r="8457" spans="5:11" x14ac:dyDescent="0.25">
      <c r="E8457" s="209"/>
      <c r="F8457" s="209"/>
      <c r="G8457" s="209"/>
      <c r="H8457" s="209"/>
      <c r="I8457" s="209"/>
      <c r="J8457" s="209"/>
      <c r="K8457" s="209"/>
    </row>
    <row r="8458" spans="5:11" x14ac:dyDescent="0.25">
      <c r="E8458" s="209"/>
      <c r="F8458" s="209"/>
      <c r="G8458" s="209"/>
      <c r="H8458" s="209"/>
      <c r="I8458" s="209"/>
      <c r="J8458" s="209"/>
      <c r="K8458" s="209"/>
    </row>
    <row r="8459" spans="5:11" x14ac:dyDescent="0.25">
      <c r="E8459" s="209"/>
      <c r="F8459" s="209"/>
      <c r="G8459" s="209"/>
      <c r="H8459" s="209"/>
      <c r="I8459" s="209"/>
      <c r="J8459" s="209"/>
      <c r="K8459" s="209"/>
    </row>
    <row r="8460" spans="5:11" x14ac:dyDescent="0.25">
      <c r="E8460" s="209"/>
      <c r="F8460" s="209"/>
      <c r="G8460" s="209"/>
      <c r="H8460" s="209"/>
      <c r="I8460" s="209"/>
      <c r="J8460" s="209"/>
      <c r="K8460" s="209"/>
    </row>
    <row r="8461" spans="5:11" x14ac:dyDescent="0.25">
      <c r="E8461" s="209"/>
      <c r="F8461" s="209"/>
      <c r="G8461" s="209"/>
      <c r="H8461" s="209"/>
      <c r="I8461" s="209"/>
      <c r="J8461" s="209"/>
      <c r="K8461" s="209"/>
    </row>
    <row r="8462" spans="5:11" x14ac:dyDescent="0.25">
      <c r="E8462" s="209"/>
      <c r="F8462" s="209"/>
      <c r="G8462" s="209"/>
      <c r="H8462" s="209"/>
      <c r="I8462" s="209"/>
      <c r="J8462" s="209"/>
      <c r="K8462" s="209"/>
    </row>
    <row r="8463" spans="5:11" x14ac:dyDescent="0.25">
      <c r="E8463" s="209"/>
      <c r="F8463" s="209"/>
      <c r="G8463" s="209"/>
      <c r="H8463" s="209"/>
      <c r="I8463" s="209"/>
      <c r="J8463" s="209"/>
      <c r="K8463" s="209"/>
    </row>
    <row r="8464" spans="5:11" x14ac:dyDescent="0.25">
      <c r="E8464" s="209"/>
      <c r="F8464" s="209"/>
      <c r="G8464" s="209"/>
      <c r="H8464" s="209"/>
      <c r="I8464" s="209"/>
      <c r="J8464" s="209"/>
      <c r="K8464" s="209"/>
    </row>
    <row r="8465" spans="5:11" x14ac:dyDescent="0.25">
      <c r="E8465" s="209"/>
      <c r="F8465" s="209"/>
      <c r="G8465" s="209"/>
      <c r="H8465" s="209"/>
      <c r="I8465" s="209"/>
      <c r="J8465" s="209"/>
      <c r="K8465" s="209"/>
    </row>
    <row r="8466" spans="5:11" x14ac:dyDescent="0.25">
      <c r="E8466" s="209"/>
      <c r="F8466" s="209"/>
      <c r="G8466" s="209"/>
      <c r="H8466" s="209"/>
      <c r="I8466" s="209"/>
      <c r="J8466" s="209"/>
      <c r="K8466" s="209"/>
    </row>
    <row r="8467" spans="5:11" x14ac:dyDescent="0.25">
      <c r="E8467" s="209"/>
      <c r="F8467" s="209"/>
      <c r="G8467" s="209"/>
      <c r="H8467" s="209"/>
      <c r="I8467" s="209"/>
      <c r="J8467" s="209"/>
      <c r="K8467" s="209"/>
    </row>
    <row r="8468" spans="5:11" x14ac:dyDescent="0.25">
      <c r="E8468" s="209"/>
      <c r="F8468" s="209"/>
      <c r="G8468" s="209"/>
      <c r="H8468" s="209"/>
      <c r="I8468" s="209"/>
      <c r="J8468" s="209"/>
      <c r="K8468" s="209"/>
    </row>
    <row r="8469" spans="5:11" x14ac:dyDescent="0.25">
      <c r="E8469" s="209"/>
      <c r="F8469" s="209"/>
      <c r="G8469" s="209"/>
      <c r="H8469" s="209"/>
      <c r="I8469" s="209"/>
      <c r="J8469" s="209"/>
      <c r="K8469" s="209"/>
    </row>
    <row r="8470" spans="5:11" x14ac:dyDescent="0.25">
      <c r="E8470" s="209"/>
      <c r="F8470" s="209"/>
      <c r="G8470" s="209"/>
      <c r="H8470" s="209"/>
      <c r="I8470" s="209"/>
      <c r="J8470" s="209"/>
      <c r="K8470" s="209"/>
    </row>
    <row r="8471" spans="5:11" x14ac:dyDescent="0.25">
      <c r="E8471" s="209"/>
      <c r="F8471" s="209"/>
      <c r="G8471" s="209"/>
      <c r="H8471" s="209"/>
      <c r="I8471" s="209"/>
      <c r="J8471" s="209"/>
      <c r="K8471" s="209"/>
    </row>
    <row r="8472" spans="5:11" x14ac:dyDescent="0.25">
      <c r="E8472" s="209"/>
      <c r="F8472" s="209"/>
      <c r="G8472" s="209"/>
      <c r="H8472" s="209"/>
      <c r="I8472" s="209"/>
      <c r="J8472" s="209"/>
      <c r="K8472" s="209"/>
    </row>
    <row r="8473" spans="5:11" x14ac:dyDescent="0.25">
      <c r="E8473" s="209"/>
      <c r="F8473" s="209"/>
      <c r="G8473" s="209"/>
      <c r="H8473" s="209"/>
      <c r="I8473" s="209"/>
      <c r="J8473" s="209"/>
      <c r="K8473" s="209"/>
    </row>
    <row r="8474" spans="5:11" x14ac:dyDescent="0.25">
      <c r="E8474" s="209"/>
      <c r="F8474" s="209"/>
      <c r="G8474" s="209"/>
      <c r="H8474" s="209"/>
      <c r="I8474" s="209"/>
      <c r="J8474" s="209"/>
      <c r="K8474" s="209"/>
    </row>
    <row r="8475" spans="5:11" x14ac:dyDescent="0.25">
      <c r="E8475" s="209"/>
      <c r="F8475" s="209"/>
      <c r="G8475" s="209"/>
      <c r="H8475" s="209"/>
      <c r="I8475" s="209"/>
      <c r="J8475" s="209"/>
      <c r="K8475" s="209"/>
    </row>
    <row r="8476" spans="5:11" x14ac:dyDescent="0.25">
      <c r="E8476" s="209"/>
      <c r="F8476" s="209"/>
      <c r="G8476" s="209"/>
      <c r="H8476" s="209"/>
      <c r="I8476" s="209"/>
      <c r="J8476" s="209"/>
      <c r="K8476" s="209"/>
    </row>
    <row r="8477" spans="5:11" x14ac:dyDescent="0.25">
      <c r="E8477" s="209"/>
      <c r="F8477" s="209"/>
      <c r="G8477" s="209"/>
      <c r="H8477" s="209"/>
      <c r="I8477" s="209"/>
      <c r="J8477" s="209"/>
      <c r="K8477" s="209"/>
    </row>
    <row r="8478" spans="5:11" x14ac:dyDescent="0.25">
      <c r="E8478" s="209"/>
      <c r="F8478" s="209"/>
      <c r="G8478" s="209"/>
      <c r="H8478" s="209"/>
      <c r="I8478" s="209"/>
      <c r="J8478" s="209"/>
      <c r="K8478" s="209"/>
    </row>
    <row r="8479" spans="5:11" x14ac:dyDescent="0.25">
      <c r="E8479" s="209"/>
      <c r="F8479" s="209"/>
      <c r="G8479" s="209"/>
      <c r="H8479" s="209"/>
      <c r="I8479" s="209"/>
      <c r="J8479" s="209"/>
      <c r="K8479" s="209"/>
    </row>
    <row r="8480" spans="5:11" x14ac:dyDescent="0.25">
      <c r="E8480" s="209"/>
      <c r="F8480" s="209"/>
      <c r="G8480" s="209"/>
      <c r="H8480" s="209"/>
      <c r="I8480" s="209"/>
      <c r="J8480" s="209"/>
      <c r="K8480" s="209"/>
    </row>
    <row r="8481" spans="5:11" x14ac:dyDescent="0.25">
      <c r="E8481" s="209"/>
      <c r="F8481" s="209"/>
      <c r="G8481" s="209"/>
      <c r="H8481" s="209"/>
      <c r="I8481" s="209"/>
      <c r="J8481" s="209"/>
      <c r="K8481" s="209"/>
    </row>
    <row r="8482" spans="5:11" x14ac:dyDescent="0.25">
      <c r="E8482" s="209"/>
      <c r="F8482" s="209"/>
      <c r="G8482" s="209"/>
      <c r="H8482" s="209"/>
      <c r="I8482" s="209"/>
      <c r="J8482" s="209"/>
      <c r="K8482" s="209"/>
    </row>
    <row r="8483" spans="5:11" x14ac:dyDescent="0.25">
      <c r="E8483" s="209"/>
      <c r="F8483" s="209"/>
      <c r="G8483" s="209"/>
      <c r="H8483" s="209"/>
      <c r="I8483" s="209"/>
      <c r="J8483" s="209"/>
      <c r="K8483" s="209"/>
    </row>
    <row r="8484" spans="5:11" x14ac:dyDescent="0.25">
      <c r="E8484" s="209"/>
      <c r="F8484" s="209"/>
      <c r="G8484" s="209"/>
      <c r="H8484" s="209"/>
      <c r="I8484" s="209"/>
      <c r="J8484" s="209"/>
      <c r="K8484" s="209"/>
    </row>
    <row r="8485" spans="5:11" x14ac:dyDescent="0.25">
      <c r="E8485" s="209"/>
      <c r="F8485" s="209"/>
      <c r="G8485" s="209"/>
      <c r="H8485" s="209"/>
      <c r="I8485" s="209"/>
      <c r="J8485" s="209"/>
      <c r="K8485" s="209"/>
    </row>
    <row r="8486" spans="5:11" x14ac:dyDescent="0.25">
      <c r="E8486" s="209"/>
      <c r="F8486" s="209"/>
      <c r="G8486" s="209"/>
      <c r="H8486" s="209"/>
      <c r="I8486" s="209"/>
      <c r="J8486" s="209"/>
      <c r="K8486" s="209"/>
    </row>
    <row r="8487" spans="5:11" x14ac:dyDescent="0.25">
      <c r="E8487" s="209"/>
      <c r="F8487" s="209"/>
      <c r="G8487" s="209"/>
      <c r="H8487" s="209"/>
      <c r="I8487" s="209"/>
      <c r="J8487" s="209"/>
      <c r="K8487" s="209"/>
    </row>
    <row r="8488" spans="5:11" x14ac:dyDescent="0.25">
      <c r="E8488" s="209"/>
      <c r="F8488" s="209"/>
      <c r="G8488" s="209"/>
      <c r="H8488" s="209"/>
      <c r="I8488" s="209"/>
      <c r="J8488" s="209"/>
      <c r="K8488" s="209"/>
    </row>
    <row r="8489" spans="5:11" x14ac:dyDescent="0.25">
      <c r="E8489" s="209"/>
      <c r="F8489" s="209"/>
      <c r="G8489" s="209"/>
      <c r="H8489" s="209"/>
      <c r="I8489" s="209"/>
      <c r="J8489" s="209"/>
      <c r="K8489" s="209"/>
    </row>
    <row r="8490" spans="5:11" x14ac:dyDescent="0.25">
      <c r="E8490" s="209"/>
      <c r="F8490" s="209"/>
      <c r="G8490" s="209"/>
      <c r="H8490" s="209"/>
      <c r="I8490" s="209"/>
      <c r="J8490" s="209"/>
      <c r="K8490" s="209"/>
    </row>
    <row r="8491" spans="5:11" x14ac:dyDescent="0.25">
      <c r="E8491" s="209"/>
      <c r="F8491" s="209"/>
      <c r="G8491" s="209"/>
      <c r="H8491" s="209"/>
      <c r="I8491" s="209"/>
      <c r="J8491" s="209"/>
      <c r="K8491" s="209"/>
    </row>
    <row r="8492" spans="5:11" x14ac:dyDescent="0.25">
      <c r="E8492" s="209"/>
      <c r="F8492" s="209"/>
      <c r="G8492" s="209"/>
      <c r="H8492" s="209"/>
      <c r="I8492" s="209"/>
      <c r="J8492" s="209"/>
      <c r="K8492" s="209"/>
    </row>
    <row r="8493" spans="5:11" x14ac:dyDescent="0.25">
      <c r="E8493" s="209"/>
      <c r="F8493" s="209"/>
      <c r="G8493" s="209"/>
      <c r="H8493" s="209"/>
      <c r="I8493" s="209"/>
      <c r="J8493" s="209"/>
      <c r="K8493" s="209"/>
    </row>
    <row r="8494" spans="5:11" x14ac:dyDescent="0.25">
      <c r="E8494" s="209"/>
      <c r="F8494" s="209"/>
      <c r="G8494" s="209"/>
      <c r="H8494" s="209"/>
      <c r="I8494" s="209"/>
      <c r="J8494" s="209"/>
      <c r="K8494" s="209"/>
    </row>
    <row r="8495" spans="5:11" x14ac:dyDescent="0.25">
      <c r="E8495" s="209"/>
      <c r="F8495" s="209"/>
      <c r="G8495" s="209"/>
      <c r="H8495" s="209"/>
      <c r="I8495" s="209"/>
      <c r="J8495" s="209"/>
      <c r="K8495" s="209"/>
    </row>
    <row r="8496" spans="5:11" x14ac:dyDescent="0.25">
      <c r="E8496" s="209"/>
      <c r="F8496" s="209"/>
      <c r="G8496" s="209"/>
      <c r="H8496" s="209"/>
      <c r="I8496" s="209"/>
      <c r="J8496" s="209"/>
      <c r="K8496" s="209"/>
    </row>
    <row r="8497" spans="5:11" x14ac:dyDescent="0.25">
      <c r="E8497" s="209"/>
      <c r="F8497" s="209"/>
      <c r="G8497" s="209"/>
      <c r="H8497" s="209"/>
      <c r="I8497" s="209"/>
      <c r="J8497" s="209"/>
      <c r="K8497" s="209"/>
    </row>
    <row r="8498" spans="5:11" x14ac:dyDescent="0.25">
      <c r="E8498" s="209"/>
      <c r="F8498" s="209"/>
      <c r="G8498" s="209"/>
      <c r="H8498" s="209"/>
      <c r="I8498" s="209"/>
      <c r="J8498" s="209"/>
      <c r="K8498" s="209"/>
    </row>
    <row r="8499" spans="5:11" x14ac:dyDescent="0.25">
      <c r="E8499" s="209"/>
      <c r="F8499" s="209"/>
      <c r="G8499" s="209"/>
      <c r="H8499" s="209"/>
      <c r="I8499" s="209"/>
      <c r="J8499" s="209"/>
      <c r="K8499" s="209"/>
    </row>
    <row r="8500" spans="5:11" x14ac:dyDescent="0.25">
      <c r="E8500" s="209"/>
      <c r="F8500" s="209"/>
      <c r="G8500" s="209"/>
      <c r="H8500" s="209"/>
      <c r="I8500" s="209"/>
      <c r="J8500" s="209"/>
      <c r="K8500" s="209"/>
    </row>
    <row r="8501" spans="5:11" x14ac:dyDescent="0.25">
      <c r="E8501" s="209"/>
      <c r="F8501" s="209"/>
      <c r="G8501" s="209"/>
      <c r="H8501" s="209"/>
      <c r="I8501" s="209"/>
      <c r="J8501" s="209"/>
      <c r="K8501" s="209"/>
    </row>
    <row r="8502" spans="5:11" x14ac:dyDescent="0.25">
      <c r="E8502" s="209"/>
      <c r="F8502" s="209"/>
      <c r="G8502" s="209"/>
      <c r="H8502" s="209"/>
      <c r="I8502" s="209"/>
      <c r="J8502" s="209"/>
      <c r="K8502" s="209"/>
    </row>
    <row r="8503" spans="5:11" x14ac:dyDescent="0.25">
      <c r="E8503" s="209"/>
      <c r="F8503" s="209"/>
      <c r="G8503" s="209"/>
      <c r="H8503" s="209"/>
      <c r="I8503" s="209"/>
      <c r="J8503" s="209"/>
      <c r="K8503" s="209"/>
    </row>
    <row r="8504" spans="5:11" x14ac:dyDescent="0.25">
      <c r="E8504" s="209"/>
      <c r="F8504" s="209"/>
      <c r="G8504" s="209"/>
      <c r="H8504" s="209"/>
      <c r="I8504" s="209"/>
      <c r="J8504" s="209"/>
      <c r="K8504" s="209"/>
    </row>
    <row r="8505" spans="5:11" x14ac:dyDescent="0.25">
      <c r="E8505" s="209"/>
      <c r="F8505" s="209"/>
      <c r="G8505" s="209"/>
      <c r="H8505" s="209"/>
      <c r="I8505" s="209"/>
      <c r="J8505" s="209"/>
      <c r="K8505" s="209"/>
    </row>
    <row r="8506" spans="5:11" x14ac:dyDescent="0.25">
      <c r="E8506" s="209"/>
      <c r="F8506" s="209"/>
      <c r="G8506" s="209"/>
      <c r="H8506" s="209"/>
      <c r="I8506" s="209"/>
      <c r="J8506" s="209"/>
      <c r="K8506" s="209"/>
    </row>
    <row r="8507" spans="5:11" x14ac:dyDescent="0.25">
      <c r="E8507" s="209"/>
      <c r="F8507" s="209"/>
      <c r="G8507" s="209"/>
      <c r="H8507" s="209"/>
      <c r="I8507" s="209"/>
      <c r="J8507" s="209"/>
      <c r="K8507" s="209"/>
    </row>
    <row r="8508" spans="5:11" x14ac:dyDescent="0.25">
      <c r="E8508" s="209"/>
      <c r="F8508" s="209"/>
      <c r="G8508" s="209"/>
      <c r="H8508" s="209"/>
      <c r="I8508" s="209"/>
      <c r="J8508" s="209"/>
      <c r="K8508" s="209"/>
    </row>
    <row r="8509" spans="5:11" x14ac:dyDescent="0.25">
      <c r="E8509" s="209"/>
      <c r="F8509" s="209"/>
      <c r="G8509" s="209"/>
      <c r="H8509" s="209"/>
      <c r="I8509" s="209"/>
      <c r="J8509" s="209"/>
      <c r="K8509" s="209"/>
    </row>
    <row r="8510" spans="5:11" x14ac:dyDescent="0.25">
      <c r="E8510" s="209"/>
      <c r="F8510" s="209"/>
      <c r="G8510" s="209"/>
      <c r="H8510" s="209"/>
      <c r="I8510" s="209"/>
      <c r="J8510" s="209"/>
      <c r="K8510" s="209"/>
    </row>
    <row r="8511" spans="5:11" x14ac:dyDescent="0.25">
      <c r="E8511" s="209"/>
      <c r="F8511" s="209"/>
      <c r="G8511" s="209"/>
      <c r="H8511" s="209"/>
      <c r="I8511" s="209"/>
      <c r="J8511" s="209"/>
      <c r="K8511" s="209"/>
    </row>
    <row r="8512" spans="5:11" x14ac:dyDescent="0.25">
      <c r="E8512" s="209"/>
      <c r="F8512" s="209"/>
      <c r="G8512" s="209"/>
      <c r="H8512" s="209"/>
      <c r="I8512" s="209"/>
      <c r="J8512" s="209"/>
      <c r="K8512" s="209"/>
    </row>
    <row r="8513" spans="5:11" x14ac:dyDescent="0.25">
      <c r="E8513" s="209"/>
      <c r="F8513" s="209"/>
      <c r="G8513" s="209"/>
      <c r="H8513" s="209"/>
      <c r="I8513" s="209"/>
      <c r="J8513" s="209"/>
      <c r="K8513" s="209"/>
    </row>
    <row r="8514" spans="5:11" x14ac:dyDescent="0.25">
      <c r="E8514" s="209"/>
      <c r="F8514" s="209"/>
      <c r="G8514" s="209"/>
      <c r="H8514" s="209"/>
      <c r="I8514" s="209"/>
      <c r="J8514" s="209"/>
      <c r="K8514" s="209"/>
    </row>
    <row r="8515" spans="5:11" x14ac:dyDescent="0.25">
      <c r="E8515" s="209"/>
      <c r="F8515" s="209"/>
      <c r="G8515" s="209"/>
      <c r="H8515" s="209"/>
      <c r="I8515" s="209"/>
      <c r="J8515" s="209"/>
      <c r="K8515" s="209"/>
    </row>
    <row r="8516" spans="5:11" x14ac:dyDescent="0.25">
      <c r="E8516" s="209"/>
      <c r="F8516" s="209"/>
      <c r="G8516" s="209"/>
      <c r="H8516" s="209"/>
      <c r="I8516" s="209"/>
      <c r="J8516" s="209"/>
      <c r="K8516" s="209"/>
    </row>
    <row r="8517" spans="5:11" x14ac:dyDescent="0.25">
      <c r="E8517" s="209"/>
      <c r="F8517" s="209"/>
      <c r="G8517" s="209"/>
      <c r="H8517" s="209"/>
      <c r="I8517" s="209"/>
      <c r="J8517" s="209"/>
      <c r="K8517" s="209"/>
    </row>
    <row r="8518" spans="5:11" x14ac:dyDescent="0.25">
      <c r="E8518" s="209"/>
      <c r="F8518" s="209"/>
      <c r="G8518" s="209"/>
      <c r="H8518" s="209"/>
      <c r="I8518" s="209"/>
      <c r="J8518" s="209"/>
      <c r="K8518" s="209"/>
    </row>
    <row r="8519" spans="5:11" x14ac:dyDescent="0.25">
      <c r="E8519" s="209"/>
      <c r="F8519" s="209"/>
      <c r="G8519" s="209"/>
      <c r="H8519" s="209"/>
      <c r="I8519" s="209"/>
      <c r="J8519" s="209"/>
      <c r="K8519" s="209"/>
    </row>
    <row r="8520" spans="5:11" x14ac:dyDescent="0.25">
      <c r="E8520" s="209"/>
      <c r="F8520" s="209"/>
      <c r="G8520" s="209"/>
      <c r="H8520" s="209"/>
      <c r="I8520" s="209"/>
      <c r="J8520" s="209"/>
      <c r="K8520" s="209"/>
    </row>
    <row r="8521" spans="5:11" x14ac:dyDescent="0.25">
      <c r="E8521" s="209"/>
      <c r="F8521" s="209"/>
      <c r="G8521" s="209"/>
      <c r="H8521" s="209"/>
      <c r="I8521" s="209"/>
      <c r="J8521" s="209"/>
      <c r="K8521" s="209"/>
    </row>
    <row r="8522" spans="5:11" x14ac:dyDescent="0.25">
      <c r="E8522" s="209"/>
      <c r="F8522" s="209"/>
      <c r="G8522" s="209"/>
      <c r="H8522" s="209"/>
      <c r="I8522" s="209"/>
      <c r="J8522" s="209"/>
      <c r="K8522" s="209"/>
    </row>
    <row r="8523" spans="5:11" x14ac:dyDescent="0.25">
      <c r="E8523" s="209"/>
      <c r="F8523" s="209"/>
      <c r="G8523" s="209"/>
      <c r="H8523" s="209"/>
      <c r="I8523" s="209"/>
      <c r="J8523" s="209"/>
      <c r="K8523" s="209"/>
    </row>
    <row r="8524" spans="5:11" x14ac:dyDescent="0.25">
      <c r="E8524" s="209"/>
      <c r="F8524" s="209"/>
      <c r="G8524" s="209"/>
      <c r="H8524" s="209"/>
      <c r="I8524" s="209"/>
      <c r="J8524" s="209"/>
      <c r="K8524" s="209"/>
    </row>
    <row r="8525" spans="5:11" x14ac:dyDescent="0.25">
      <c r="E8525" s="209"/>
      <c r="F8525" s="209"/>
      <c r="G8525" s="209"/>
      <c r="H8525" s="209"/>
      <c r="I8525" s="209"/>
      <c r="J8525" s="209"/>
      <c r="K8525" s="209"/>
    </row>
    <row r="8526" spans="5:11" x14ac:dyDescent="0.25">
      <c r="E8526" s="209"/>
      <c r="F8526" s="209"/>
      <c r="G8526" s="209"/>
      <c r="H8526" s="209"/>
      <c r="I8526" s="209"/>
      <c r="J8526" s="209"/>
      <c r="K8526" s="209"/>
    </row>
    <row r="8527" spans="5:11" x14ac:dyDescent="0.25">
      <c r="E8527" s="209"/>
      <c r="F8527" s="209"/>
      <c r="G8527" s="209"/>
      <c r="H8527" s="209"/>
      <c r="I8527" s="209"/>
      <c r="J8527" s="209"/>
      <c r="K8527" s="209"/>
    </row>
    <row r="8528" spans="5:11" x14ac:dyDescent="0.25">
      <c r="E8528" s="209"/>
      <c r="F8528" s="209"/>
      <c r="G8528" s="209"/>
      <c r="H8528" s="209"/>
      <c r="I8528" s="209"/>
      <c r="J8528" s="209"/>
      <c r="K8528" s="209"/>
    </row>
    <row r="8529" spans="5:11" x14ac:dyDescent="0.25">
      <c r="E8529" s="209"/>
      <c r="F8529" s="209"/>
      <c r="G8529" s="209"/>
      <c r="H8529" s="209"/>
      <c r="I8529" s="209"/>
      <c r="J8529" s="209"/>
      <c r="K8529" s="209"/>
    </row>
    <row r="8530" spans="5:11" x14ac:dyDescent="0.25">
      <c r="E8530" s="209"/>
      <c r="F8530" s="209"/>
      <c r="G8530" s="209"/>
      <c r="H8530" s="209"/>
      <c r="I8530" s="209"/>
      <c r="J8530" s="209"/>
      <c r="K8530" s="209"/>
    </row>
    <row r="8531" spans="5:11" x14ac:dyDescent="0.25">
      <c r="E8531" s="209"/>
      <c r="F8531" s="209"/>
      <c r="G8531" s="209"/>
      <c r="H8531" s="209"/>
      <c r="I8531" s="209"/>
      <c r="J8531" s="209"/>
      <c r="K8531" s="209"/>
    </row>
    <row r="8532" spans="5:11" x14ac:dyDescent="0.25">
      <c r="E8532" s="209"/>
      <c r="F8532" s="209"/>
      <c r="G8532" s="209"/>
      <c r="H8532" s="209"/>
      <c r="I8532" s="209"/>
      <c r="J8532" s="209"/>
      <c r="K8532" s="209"/>
    </row>
    <row r="8533" spans="5:11" x14ac:dyDescent="0.25">
      <c r="E8533" s="209"/>
      <c r="F8533" s="209"/>
      <c r="G8533" s="209"/>
      <c r="H8533" s="209"/>
      <c r="I8533" s="209"/>
      <c r="J8533" s="209"/>
      <c r="K8533" s="209"/>
    </row>
    <row r="8534" spans="5:11" x14ac:dyDescent="0.25">
      <c r="E8534" s="209"/>
      <c r="F8534" s="209"/>
      <c r="G8534" s="209"/>
      <c r="H8534" s="209"/>
      <c r="I8534" s="209"/>
      <c r="J8534" s="209"/>
      <c r="K8534" s="209"/>
    </row>
    <row r="8535" spans="5:11" x14ac:dyDescent="0.25">
      <c r="E8535" s="209"/>
      <c r="F8535" s="209"/>
      <c r="G8535" s="209"/>
      <c r="H8535" s="209"/>
      <c r="I8535" s="209"/>
      <c r="J8535" s="209"/>
      <c r="K8535" s="209"/>
    </row>
    <row r="8536" spans="5:11" x14ac:dyDescent="0.25">
      <c r="E8536" s="209"/>
      <c r="F8536" s="209"/>
      <c r="G8536" s="209"/>
      <c r="H8536" s="209"/>
      <c r="I8536" s="209"/>
      <c r="J8536" s="209"/>
      <c r="K8536" s="209"/>
    </row>
    <row r="8537" spans="5:11" x14ac:dyDescent="0.25">
      <c r="E8537" s="209"/>
      <c r="F8537" s="209"/>
      <c r="G8537" s="209"/>
      <c r="H8537" s="209"/>
      <c r="I8537" s="209"/>
      <c r="J8537" s="209"/>
      <c r="K8537" s="209"/>
    </row>
    <row r="8538" spans="5:11" x14ac:dyDescent="0.25">
      <c r="E8538" s="209"/>
      <c r="F8538" s="209"/>
      <c r="G8538" s="209"/>
      <c r="H8538" s="209"/>
      <c r="I8538" s="209"/>
      <c r="J8538" s="209"/>
      <c r="K8538" s="209"/>
    </row>
    <row r="8539" spans="5:11" x14ac:dyDescent="0.25">
      <c r="E8539" s="209"/>
      <c r="F8539" s="209"/>
      <c r="G8539" s="209"/>
      <c r="H8539" s="209"/>
      <c r="I8539" s="209"/>
      <c r="J8539" s="209"/>
      <c r="K8539" s="209"/>
    </row>
    <row r="8540" spans="5:11" x14ac:dyDescent="0.25">
      <c r="E8540" s="209"/>
      <c r="F8540" s="209"/>
      <c r="G8540" s="209"/>
      <c r="H8540" s="209"/>
      <c r="I8540" s="209"/>
      <c r="J8540" s="209"/>
      <c r="K8540" s="209"/>
    </row>
    <row r="8541" spans="5:11" x14ac:dyDescent="0.25">
      <c r="E8541" s="209"/>
      <c r="F8541" s="209"/>
      <c r="G8541" s="209"/>
      <c r="H8541" s="209"/>
      <c r="I8541" s="209"/>
      <c r="J8541" s="209"/>
      <c r="K8541" s="209"/>
    </row>
    <row r="8542" spans="5:11" x14ac:dyDescent="0.25">
      <c r="E8542" s="209"/>
      <c r="F8542" s="209"/>
      <c r="G8542" s="209"/>
      <c r="H8542" s="209"/>
      <c r="I8542" s="209"/>
      <c r="J8542" s="209"/>
      <c r="K8542" s="209"/>
    </row>
    <row r="8543" spans="5:11" x14ac:dyDescent="0.25">
      <c r="E8543" s="209"/>
      <c r="F8543" s="209"/>
      <c r="G8543" s="209"/>
      <c r="H8543" s="209"/>
      <c r="I8543" s="209"/>
      <c r="J8543" s="209"/>
      <c r="K8543" s="209"/>
    </row>
    <row r="8544" spans="5:11" x14ac:dyDescent="0.25">
      <c r="E8544" s="209"/>
      <c r="F8544" s="209"/>
      <c r="G8544" s="209"/>
      <c r="H8544" s="209"/>
      <c r="I8544" s="209"/>
      <c r="J8544" s="209"/>
      <c r="K8544" s="209"/>
    </row>
    <row r="8545" spans="5:11" x14ac:dyDescent="0.25">
      <c r="E8545" s="209"/>
      <c r="F8545" s="209"/>
      <c r="G8545" s="209"/>
      <c r="H8545" s="209"/>
      <c r="I8545" s="209"/>
      <c r="J8545" s="209"/>
      <c r="K8545" s="209"/>
    </row>
    <row r="8546" spans="5:11" x14ac:dyDescent="0.25">
      <c r="E8546" s="209"/>
      <c r="F8546" s="209"/>
      <c r="G8546" s="209"/>
      <c r="H8546" s="209"/>
      <c r="I8546" s="209"/>
      <c r="J8546" s="209"/>
      <c r="K8546" s="209"/>
    </row>
    <row r="8547" spans="5:11" x14ac:dyDescent="0.25">
      <c r="E8547" s="209"/>
      <c r="F8547" s="209"/>
      <c r="G8547" s="209"/>
      <c r="H8547" s="209"/>
      <c r="I8547" s="209"/>
      <c r="J8547" s="209"/>
      <c r="K8547" s="209"/>
    </row>
    <row r="8548" spans="5:11" x14ac:dyDescent="0.25">
      <c r="E8548" s="209"/>
      <c r="F8548" s="209"/>
      <c r="G8548" s="209"/>
      <c r="H8548" s="209"/>
      <c r="I8548" s="209"/>
      <c r="J8548" s="209"/>
      <c r="K8548" s="209"/>
    </row>
    <row r="8549" spans="5:11" x14ac:dyDescent="0.25">
      <c r="E8549" s="209"/>
      <c r="F8549" s="209"/>
      <c r="G8549" s="209"/>
      <c r="H8549" s="209"/>
      <c r="I8549" s="209"/>
      <c r="J8549" s="209"/>
      <c r="K8549" s="209"/>
    </row>
    <row r="8550" spans="5:11" x14ac:dyDescent="0.25">
      <c r="E8550" s="209"/>
      <c r="F8550" s="209"/>
      <c r="G8550" s="209"/>
      <c r="H8550" s="209"/>
      <c r="I8550" s="209"/>
      <c r="J8550" s="209"/>
      <c r="K8550" s="209"/>
    </row>
    <row r="8551" spans="5:11" x14ac:dyDescent="0.25">
      <c r="E8551" s="209"/>
      <c r="F8551" s="209"/>
      <c r="G8551" s="209"/>
      <c r="H8551" s="209"/>
      <c r="I8551" s="209"/>
      <c r="J8551" s="209"/>
      <c r="K8551" s="209"/>
    </row>
    <row r="8552" spans="5:11" x14ac:dyDescent="0.25">
      <c r="E8552" s="209"/>
      <c r="F8552" s="209"/>
      <c r="G8552" s="209"/>
      <c r="H8552" s="209"/>
      <c r="I8552" s="209"/>
      <c r="J8552" s="209"/>
      <c r="K8552" s="209"/>
    </row>
    <row r="8553" spans="5:11" x14ac:dyDescent="0.25">
      <c r="E8553" s="209"/>
      <c r="F8553" s="209"/>
      <c r="G8553" s="209"/>
      <c r="H8553" s="209"/>
      <c r="I8553" s="209"/>
      <c r="J8553" s="209"/>
      <c r="K8553" s="209"/>
    </row>
    <row r="8554" spans="5:11" x14ac:dyDescent="0.25">
      <c r="E8554" s="209"/>
      <c r="F8554" s="209"/>
      <c r="G8554" s="209"/>
      <c r="H8554" s="209"/>
      <c r="I8554" s="209"/>
      <c r="J8554" s="209"/>
      <c r="K8554" s="209"/>
    </row>
    <row r="8555" spans="5:11" x14ac:dyDescent="0.25">
      <c r="E8555" s="209"/>
      <c r="F8555" s="209"/>
      <c r="G8555" s="209"/>
      <c r="H8555" s="209"/>
      <c r="I8555" s="209"/>
      <c r="J8555" s="209"/>
      <c r="K8555" s="209"/>
    </row>
    <row r="8556" spans="5:11" x14ac:dyDescent="0.25">
      <c r="E8556" s="209"/>
      <c r="F8556" s="209"/>
      <c r="G8556" s="209"/>
      <c r="H8556" s="209"/>
      <c r="I8556" s="209"/>
      <c r="J8556" s="209"/>
      <c r="K8556" s="209"/>
    </row>
    <row r="8557" spans="5:11" x14ac:dyDescent="0.25">
      <c r="E8557" s="209"/>
      <c r="F8557" s="209"/>
      <c r="G8557" s="209"/>
      <c r="H8557" s="209"/>
      <c r="I8557" s="209"/>
      <c r="J8557" s="209"/>
      <c r="K8557" s="209"/>
    </row>
    <row r="8558" spans="5:11" x14ac:dyDescent="0.25">
      <c r="E8558" s="209"/>
      <c r="F8558" s="209"/>
      <c r="G8558" s="209"/>
      <c r="H8558" s="209"/>
      <c r="I8558" s="209"/>
      <c r="J8558" s="209"/>
      <c r="K8558" s="209"/>
    </row>
    <row r="8559" spans="5:11" x14ac:dyDescent="0.25">
      <c r="E8559" s="209"/>
      <c r="F8559" s="209"/>
      <c r="G8559" s="209"/>
      <c r="H8559" s="209"/>
      <c r="I8559" s="209"/>
      <c r="J8559" s="209"/>
      <c r="K8559" s="209"/>
    </row>
    <row r="8560" spans="5:11" x14ac:dyDescent="0.25">
      <c r="E8560" s="209"/>
      <c r="F8560" s="209"/>
      <c r="G8560" s="209"/>
      <c r="H8560" s="209"/>
      <c r="I8560" s="209"/>
      <c r="J8560" s="209"/>
      <c r="K8560" s="209"/>
    </row>
    <row r="8561" spans="5:11" x14ac:dyDescent="0.25">
      <c r="E8561" s="209"/>
      <c r="F8561" s="209"/>
      <c r="G8561" s="209"/>
      <c r="H8561" s="209"/>
      <c r="I8561" s="209"/>
      <c r="J8561" s="209"/>
      <c r="K8561" s="209"/>
    </row>
    <row r="8562" spans="5:11" x14ac:dyDescent="0.25">
      <c r="E8562" s="209"/>
      <c r="F8562" s="209"/>
      <c r="G8562" s="209"/>
      <c r="H8562" s="209"/>
      <c r="I8562" s="209"/>
      <c r="J8562" s="209"/>
      <c r="K8562" s="209"/>
    </row>
    <row r="8563" spans="5:11" x14ac:dyDescent="0.25">
      <c r="E8563" s="209"/>
      <c r="F8563" s="209"/>
      <c r="G8563" s="209"/>
      <c r="H8563" s="209"/>
      <c r="I8563" s="209"/>
      <c r="J8563" s="209"/>
      <c r="K8563" s="209"/>
    </row>
    <row r="8564" spans="5:11" x14ac:dyDescent="0.25">
      <c r="E8564" s="209"/>
      <c r="F8564" s="209"/>
      <c r="G8564" s="209"/>
      <c r="H8564" s="209"/>
      <c r="I8564" s="209"/>
      <c r="J8564" s="209"/>
      <c r="K8564" s="209"/>
    </row>
    <row r="8565" spans="5:11" x14ac:dyDescent="0.25">
      <c r="E8565" s="209"/>
      <c r="F8565" s="209"/>
      <c r="G8565" s="209"/>
      <c r="H8565" s="209"/>
      <c r="I8565" s="209"/>
      <c r="J8565" s="209"/>
      <c r="K8565" s="209"/>
    </row>
    <row r="8566" spans="5:11" x14ac:dyDescent="0.25">
      <c r="E8566" s="209"/>
      <c r="F8566" s="209"/>
      <c r="G8566" s="209"/>
      <c r="H8566" s="209"/>
      <c r="I8566" s="209"/>
      <c r="J8566" s="209"/>
      <c r="K8566" s="209"/>
    </row>
    <row r="8567" spans="5:11" x14ac:dyDescent="0.25">
      <c r="E8567" s="209"/>
      <c r="F8567" s="209"/>
      <c r="G8567" s="209"/>
      <c r="H8567" s="209"/>
      <c r="I8567" s="209"/>
      <c r="J8567" s="209"/>
      <c r="K8567" s="209"/>
    </row>
    <row r="8568" spans="5:11" x14ac:dyDescent="0.25">
      <c r="E8568" s="209"/>
      <c r="F8568" s="209"/>
      <c r="G8568" s="209"/>
      <c r="H8568" s="209"/>
      <c r="I8568" s="209"/>
      <c r="J8568" s="209"/>
      <c r="K8568" s="209"/>
    </row>
    <row r="8569" spans="5:11" x14ac:dyDescent="0.25">
      <c r="E8569" s="209"/>
      <c r="F8569" s="209"/>
      <c r="G8569" s="209"/>
      <c r="H8569" s="209"/>
      <c r="I8569" s="209"/>
      <c r="J8569" s="209"/>
      <c r="K8569" s="209"/>
    </row>
    <row r="8570" spans="5:11" x14ac:dyDescent="0.25">
      <c r="E8570" s="209"/>
      <c r="F8570" s="209"/>
      <c r="G8570" s="209"/>
      <c r="H8570" s="209"/>
      <c r="I8570" s="209"/>
      <c r="J8570" s="209"/>
      <c r="K8570" s="209"/>
    </row>
    <row r="8571" spans="5:11" x14ac:dyDescent="0.25">
      <c r="E8571" s="209"/>
      <c r="F8571" s="209"/>
      <c r="G8571" s="209"/>
      <c r="H8571" s="209"/>
      <c r="I8571" s="209"/>
      <c r="J8571" s="209"/>
      <c r="K8571" s="209"/>
    </row>
    <row r="8572" spans="5:11" x14ac:dyDescent="0.25">
      <c r="E8572" s="209"/>
      <c r="F8572" s="209"/>
      <c r="G8572" s="209"/>
      <c r="H8572" s="209"/>
      <c r="I8572" s="209"/>
      <c r="J8572" s="209"/>
      <c r="K8572" s="209"/>
    </row>
    <row r="8573" spans="5:11" x14ac:dyDescent="0.25">
      <c r="E8573" s="209"/>
      <c r="F8573" s="209"/>
      <c r="G8573" s="209"/>
      <c r="H8573" s="209"/>
      <c r="I8573" s="209"/>
      <c r="J8573" s="209"/>
      <c r="K8573" s="209"/>
    </row>
    <row r="8574" spans="5:11" x14ac:dyDescent="0.25">
      <c r="E8574" s="209"/>
      <c r="F8574" s="209"/>
      <c r="G8574" s="209"/>
      <c r="H8574" s="209"/>
      <c r="I8574" s="209"/>
      <c r="J8574" s="209"/>
      <c r="K8574" s="209"/>
    </row>
    <row r="8575" spans="5:11" x14ac:dyDescent="0.25">
      <c r="E8575" s="209"/>
      <c r="F8575" s="209"/>
      <c r="G8575" s="209"/>
      <c r="H8575" s="209"/>
      <c r="I8575" s="209"/>
      <c r="J8575" s="209"/>
      <c r="K8575" s="209"/>
    </row>
    <row r="8576" spans="5:11" x14ac:dyDescent="0.25">
      <c r="E8576" s="209"/>
      <c r="F8576" s="209"/>
      <c r="G8576" s="209"/>
      <c r="H8576" s="209"/>
      <c r="I8576" s="209"/>
      <c r="J8576" s="209"/>
      <c r="K8576" s="209"/>
    </row>
    <row r="8577" spans="5:11" x14ac:dyDescent="0.25">
      <c r="E8577" s="209"/>
      <c r="F8577" s="209"/>
      <c r="G8577" s="209"/>
      <c r="H8577" s="209"/>
      <c r="I8577" s="209"/>
      <c r="J8577" s="209"/>
      <c r="K8577" s="209"/>
    </row>
    <row r="8578" spans="5:11" x14ac:dyDescent="0.25">
      <c r="E8578" s="209"/>
      <c r="F8578" s="209"/>
      <c r="G8578" s="209"/>
      <c r="H8578" s="209"/>
      <c r="I8578" s="209"/>
      <c r="J8578" s="209"/>
      <c r="K8578" s="209"/>
    </row>
    <row r="8579" spans="5:11" x14ac:dyDescent="0.25">
      <c r="E8579" s="209"/>
      <c r="F8579" s="209"/>
      <c r="G8579" s="209"/>
      <c r="H8579" s="209"/>
      <c r="I8579" s="209"/>
      <c r="J8579" s="209"/>
      <c r="K8579" s="209"/>
    </row>
    <row r="8580" spans="5:11" x14ac:dyDescent="0.25">
      <c r="E8580" s="209"/>
      <c r="F8580" s="209"/>
      <c r="G8580" s="209"/>
      <c r="H8580" s="209"/>
      <c r="I8580" s="209"/>
      <c r="J8580" s="209"/>
      <c r="K8580" s="209"/>
    </row>
    <row r="8581" spans="5:11" x14ac:dyDescent="0.25">
      <c r="E8581" s="209"/>
      <c r="F8581" s="209"/>
      <c r="G8581" s="209"/>
      <c r="H8581" s="209"/>
      <c r="I8581" s="209"/>
      <c r="J8581" s="209"/>
      <c r="K8581" s="209"/>
    </row>
    <row r="8582" spans="5:11" x14ac:dyDescent="0.25">
      <c r="E8582" s="209"/>
      <c r="F8582" s="209"/>
      <c r="G8582" s="209"/>
      <c r="H8582" s="209"/>
      <c r="I8582" s="209"/>
      <c r="J8582" s="209"/>
      <c r="K8582" s="209"/>
    </row>
    <row r="8583" spans="5:11" x14ac:dyDescent="0.25">
      <c r="E8583" s="209"/>
      <c r="F8583" s="209"/>
      <c r="G8583" s="209"/>
      <c r="H8583" s="209"/>
      <c r="I8583" s="209"/>
      <c r="J8583" s="209"/>
      <c r="K8583" s="209"/>
    </row>
    <row r="8584" spans="5:11" x14ac:dyDescent="0.25">
      <c r="E8584" s="209"/>
      <c r="F8584" s="209"/>
      <c r="G8584" s="209"/>
      <c r="H8584" s="209"/>
      <c r="I8584" s="209"/>
      <c r="J8584" s="209"/>
      <c r="K8584" s="209"/>
    </row>
    <row r="8585" spans="5:11" x14ac:dyDescent="0.25">
      <c r="E8585" s="209"/>
      <c r="F8585" s="209"/>
      <c r="G8585" s="209"/>
      <c r="H8585" s="209"/>
      <c r="I8585" s="209"/>
      <c r="J8585" s="209"/>
      <c r="K8585" s="209"/>
    </row>
    <row r="8586" spans="5:11" x14ac:dyDescent="0.25">
      <c r="E8586" s="209"/>
      <c r="F8586" s="209"/>
      <c r="G8586" s="209"/>
      <c r="H8586" s="209"/>
      <c r="I8586" s="209"/>
      <c r="J8586" s="209"/>
      <c r="K8586" s="209"/>
    </row>
    <row r="8587" spans="5:11" x14ac:dyDescent="0.25">
      <c r="E8587" s="209"/>
      <c r="F8587" s="209"/>
      <c r="G8587" s="209"/>
      <c r="H8587" s="209"/>
      <c r="I8587" s="209"/>
      <c r="J8587" s="209"/>
      <c r="K8587" s="209"/>
    </row>
    <row r="8588" spans="5:11" x14ac:dyDescent="0.25">
      <c r="E8588" s="209"/>
      <c r="F8588" s="209"/>
      <c r="G8588" s="209"/>
      <c r="H8588" s="209"/>
      <c r="I8588" s="209"/>
      <c r="J8588" s="209"/>
      <c r="K8588" s="209"/>
    </row>
    <row r="8589" spans="5:11" x14ac:dyDescent="0.25">
      <c r="E8589" s="209"/>
      <c r="F8589" s="209"/>
      <c r="G8589" s="209"/>
      <c r="H8589" s="209"/>
      <c r="I8589" s="209"/>
      <c r="J8589" s="209"/>
      <c r="K8589" s="209"/>
    </row>
    <row r="8590" spans="5:11" x14ac:dyDescent="0.25">
      <c r="E8590" s="209"/>
      <c r="F8590" s="209"/>
      <c r="G8590" s="209"/>
      <c r="H8590" s="209"/>
      <c r="I8590" s="209"/>
      <c r="J8590" s="209"/>
      <c r="K8590" s="209"/>
    </row>
    <row r="8591" spans="5:11" x14ac:dyDescent="0.25">
      <c r="E8591" s="209"/>
      <c r="F8591" s="209"/>
      <c r="G8591" s="209"/>
      <c r="H8591" s="209"/>
      <c r="I8591" s="209"/>
      <c r="J8591" s="209"/>
      <c r="K8591" s="209"/>
    </row>
    <row r="8592" spans="5:11" x14ac:dyDescent="0.25">
      <c r="E8592" s="209"/>
      <c r="F8592" s="209"/>
      <c r="G8592" s="209"/>
      <c r="H8592" s="209"/>
      <c r="I8592" s="209"/>
      <c r="J8592" s="209"/>
      <c r="K8592" s="209"/>
    </row>
    <row r="8593" spans="5:11" x14ac:dyDescent="0.25">
      <c r="E8593" s="209"/>
      <c r="F8593" s="209"/>
      <c r="G8593" s="209"/>
      <c r="H8593" s="209"/>
      <c r="I8593" s="209"/>
      <c r="J8593" s="209"/>
      <c r="K8593" s="209"/>
    </row>
    <row r="8594" spans="5:11" x14ac:dyDescent="0.25">
      <c r="E8594" s="209"/>
      <c r="F8594" s="209"/>
      <c r="G8594" s="209"/>
      <c r="H8594" s="209"/>
      <c r="I8594" s="209"/>
      <c r="J8594" s="209"/>
      <c r="K8594" s="209"/>
    </row>
    <row r="8595" spans="5:11" x14ac:dyDescent="0.25">
      <c r="E8595" s="209"/>
      <c r="F8595" s="209"/>
      <c r="G8595" s="209"/>
      <c r="H8595" s="209"/>
      <c r="I8595" s="209"/>
      <c r="J8595" s="209"/>
      <c r="K8595" s="209"/>
    </row>
    <row r="8596" spans="5:11" x14ac:dyDescent="0.25">
      <c r="E8596" s="209"/>
      <c r="F8596" s="209"/>
      <c r="G8596" s="209"/>
      <c r="H8596" s="209"/>
      <c r="I8596" s="209"/>
      <c r="J8596" s="209"/>
      <c r="K8596" s="209"/>
    </row>
    <row r="8597" spans="5:11" x14ac:dyDescent="0.25">
      <c r="E8597" s="209"/>
      <c r="F8597" s="209"/>
      <c r="G8597" s="209"/>
      <c r="H8597" s="209"/>
      <c r="I8597" s="209"/>
      <c r="J8597" s="209"/>
      <c r="K8597" s="209"/>
    </row>
    <row r="8598" spans="5:11" x14ac:dyDescent="0.25">
      <c r="E8598" s="209"/>
      <c r="F8598" s="209"/>
      <c r="G8598" s="209"/>
      <c r="H8598" s="209"/>
      <c r="I8598" s="209"/>
      <c r="J8598" s="209"/>
      <c r="K8598" s="209"/>
    </row>
    <row r="8599" spans="5:11" x14ac:dyDescent="0.25">
      <c r="E8599" s="209"/>
      <c r="F8599" s="209"/>
      <c r="G8599" s="209"/>
      <c r="H8599" s="209"/>
      <c r="I8599" s="209"/>
      <c r="J8599" s="209"/>
      <c r="K8599" s="209"/>
    </row>
    <row r="8600" spans="5:11" x14ac:dyDescent="0.25">
      <c r="E8600" s="209"/>
      <c r="F8600" s="209"/>
      <c r="G8600" s="209"/>
      <c r="H8600" s="209"/>
      <c r="I8600" s="209"/>
      <c r="J8600" s="209"/>
      <c r="K8600" s="209"/>
    </row>
    <row r="8601" spans="5:11" x14ac:dyDescent="0.25">
      <c r="E8601" s="209"/>
      <c r="F8601" s="209"/>
      <c r="G8601" s="209"/>
      <c r="H8601" s="209"/>
      <c r="I8601" s="209"/>
      <c r="J8601" s="209"/>
      <c r="K8601" s="209"/>
    </row>
    <row r="8602" spans="5:11" x14ac:dyDescent="0.25">
      <c r="E8602" s="209"/>
      <c r="F8602" s="209"/>
      <c r="G8602" s="209"/>
      <c r="H8602" s="209"/>
      <c r="I8602" s="209"/>
      <c r="J8602" s="209"/>
      <c r="K8602" s="209"/>
    </row>
    <row r="8603" spans="5:11" x14ac:dyDescent="0.25">
      <c r="E8603" s="209"/>
      <c r="F8603" s="209"/>
      <c r="G8603" s="209"/>
      <c r="H8603" s="209"/>
      <c r="I8603" s="209"/>
      <c r="J8603" s="209"/>
      <c r="K8603" s="209"/>
    </row>
    <row r="8604" spans="5:11" x14ac:dyDescent="0.25">
      <c r="E8604" s="209"/>
      <c r="F8604" s="209"/>
      <c r="G8604" s="209"/>
      <c r="H8604" s="209"/>
      <c r="I8604" s="209"/>
      <c r="J8604" s="209"/>
      <c r="K8604" s="209"/>
    </row>
    <row r="8605" spans="5:11" x14ac:dyDescent="0.25">
      <c r="E8605" s="209"/>
      <c r="F8605" s="209"/>
      <c r="G8605" s="209"/>
      <c r="H8605" s="209"/>
      <c r="I8605" s="209"/>
      <c r="J8605" s="209"/>
      <c r="K8605" s="209"/>
    </row>
    <row r="8606" spans="5:11" x14ac:dyDescent="0.25">
      <c r="E8606" s="209"/>
      <c r="F8606" s="209"/>
      <c r="G8606" s="209"/>
      <c r="H8606" s="209"/>
      <c r="I8606" s="209"/>
      <c r="J8606" s="209"/>
      <c r="K8606" s="209"/>
    </row>
    <row r="8607" spans="5:11" x14ac:dyDescent="0.25">
      <c r="E8607" s="209"/>
      <c r="F8607" s="209"/>
      <c r="G8607" s="209"/>
      <c r="H8607" s="209"/>
      <c r="I8607" s="209"/>
      <c r="J8607" s="209"/>
      <c r="K8607" s="209"/>
    </row>
    <row r="8608" spans="5:11" x14ac:dyDescent="0.25">
      <c r="E8608" s="209"/>
      <c r="F8608" s="209"/>
      <c r="G8608" s="209"/>
      <c r="H8608" s="209"/>
      <c r="I8608" s="209"/>
      <c r="J8608" s="209"/>
      <c r="K8608" s="209"/>
    </row>
    <row r="8609" spans="5:11" x14ac:dyDescent="0.25">
      <c r="E8609" s="209"/>
      <c r="F8609" s="209"/>
      <c r="G8609" s="209"/>
      <c r="H8609" s="209"/>
      <c r="I8609" s="209"/>
      <c r="J8609" s="209"/>
      <c r="K8609" s="209"/>
    </row>
    <row r="8610" spans="5:11" x14ac:dyDescent="0.25">
      <c r="E8610" s="209"/>
      <c r="F8610" s="209"/>
      <c r="G8610" s="209"/>
      <c r="H8610" s="209"/>
      <c r="I8610" s="209"/>
      <c r="J8610" s="209"/>
      <c r="K8610" s="209"/>
    </row>
    <row r="8611" spans="5:11" x14ac:dyDescent="0.25">
      <c r="E8611" s="209"/>
      <c r="F8611" s="209"/>
      <c r="G8611" s="209"/>
      <c r="H8611" s="209"/>
      <c r="I8611" s="209"/>
      <c r="J8611" s="209"/>
      <c r="K8611" s="209"/>
    </row>
    <row r="8612" spans="5:11" x14ac:dyDescent="0.25">
      <c r="E8612" s="209"/>
      <c r="F8612" s="209"/>
      <c r="G8612" s="209"/>
      <c r="H8612" s="209"/>
      <c r="I8612" s="209"/>
      <c r="J8612" s="209"/>
      <c r="K8612" s="209"/>
    </row>
    <row r="8613" spans="5:11" x14ac:dyDescent="0.25">
      <c r="E8613" s="209"/>
      <c r="F8613" s="209"/>
      <c r="G8613" s="209"/>
      <c r="H8613" s="209"/>
      <c r="I8613" s="209"/>
      <c r="J8613" s="209"/>
      <c r="K8613" s="209"/>
    </row>
    <row r="8614" spans="5:11" x14ac:dyDescent="0.25">
      <c r="E8614" s="209"/>
      <c r="F8614" s="209"/>
      <c r="G8614" s="209"/>
      <c r="H8614" s="209"/>
      <c r="I8614" s="209"/>
      <c r="J8614" s="209"/>
      <c r="K8614" s="209"/>
    </row>
    <row r="8615" spans="5:11" x14ac:dyDescent="0.25">
      <c r="E8615" s="209"/>
      <c r="F8615" s="209"/>
      <c r="G8615" s="209"/>
      <c r="H8615" s="209"/>
      <c r="I8615" s="209"/>
      <c r="J8615" s="209"/>
      <c r="K8615" s="209"/>
    </row>
    <row r="8616" spans="5:11" x14ac:dyDescent="0.25">
      <c r="E8616" s="209"/>
      <c r="F8616" s="209"/>
      <c r="G8616" s="209"/>
      <c r="H8616" s="209"/>
      <c r="I8616" s="209"/>
      <c r="J8616" s="209"/>
      <c r="K8616" s="209"/>
    </row>
    <row r="8617" spans="5:11" x14ac:dyDescent="0.25">
      <c r="E8617" s="209"/>
      <c r="F8617" s="209"/>
      <c r="G8617" s="209"/>
      <c r="H8617" s="209"/>
      <c r="I8617" s="209"/>
      <c r="J8617" s="209"/>
      <c r="K8617" s="209"/>
    </row>
    <row r="8618" spans="5:11" x14ac:dyDescent="0.25">
      <c r="E8618" s="209"/>
      <c r="F8618" s="209"/>
      <c r="G8618" s="209"/>
      <c r="H8618" s="209"/>
      <c r="I8618" s="209"/>
      <c r="J8618" s="209"/>
      <c r="K8618" s="209"/>
    </row>
    <row r="8619" spans="5:11" x14ac:dyDescent="0.25">
      <c r="E8619" s="209"/>
      <c r="F8619" s="209"/>
      <c r="G8619" s="209"/>
      <c r="H8619" s="209"/>
      <c r="I8619" s="209"/>
      <c r="J8619" s="209"/>
      <c r="K8619" s="209"/>
    </row>
    <row r="8620" spans="5:11" x14ac:dyDescent="0.25">
      <c r="E8620" s="209"/>
      <c r="F8620" s="209"/>
      <c r="G8620" s="209"/>
      <c r="H8620" s="209"/>
      <c r="I8620" s="209"/>
      <c r="J8620" s="209"/>
      <c r="K8620" s="209"/>
    </row>
    <row r="8621" spans="5:11" x14ac:dyDescent="0.25">
      <c r="E8621" s="209"/>
      <c r="F8621" s="209"/>
      <c r="G8621" s="209"/>
      <c r="H8621" s="209"/>
      <c r="I8621" s="209"/>
      <c r="J8621" s="209"/>
      <c r="K8621" s="209"/>
    </row>
    <row r="8622" spans="5:11" x14ac:dyDescent="0.25">
      <c r="E8622" s="209"/>
      <c r="F8622" s="209"/>
      <c r="G8622" s="209"/>
      <c r="H8622" s="209"/>
      <c r="I8622" s="209"/>
      <c r="J8622" s="209"/>
      <c r="K8622" s="209"/>
    </row>
    <row r="8623" spans="5:11" x14ac:dyDescent="0.25">
      <c r="E8623" s="209"/>
      <c r="F8623" s="209"/>
      <c r="G8623" s="209"/>
      <c r="H8623" s="209"/>
      <c r="I8623" s="209"/>
      <c r="J8623" s="209"/>
      <c r="K8623" s="209"/>
    </row>
    <row r="8624" spans="5:11" x14ac:dyDescent="0.25">
      <c r="E8624" s="209"/>
      <c r="F8624" s="209"/>
      <c r="G8624" s="209"/>
      <c r="H8624" s="209"/>
      <c r="I8624" s="209"/>
      <c r="J8624" s="209"/>
      <c r="K8624" s="209"/>
    </row>
    <row r="8625" spans="5:11" x14ac:dyDescent="0.25">
      <c r="E8625" s="209"/>
      <c r="F8625" s="209"/>
      <c r="G8625" s="209"/>
      <c r="H8625" s="209"/>
      <c r="I8625" s="209"/>
      <c r="J8625" s="209"/>
      <c r="K8625" s="209"/>
    </row>
    <row r="8626" spans="5:11" x14ac:dyDescent="0.25">
      <c r="E8626" s="209"/>
      <c r="F8626" s="209"/>
      <c r="G8626" s="209"/>
      <c r="H8626" s="209"/>
      <c r="I8626" s="209"/>
      <c r="J8626" s="209"/>
      <c r="K8626" s="209"/>
    </row>
    <row r="8627" spans="5:11" x14ac:dyDescent="0.25">
      <c r="E8627" s="209"/>
      <c r="F8627" s="209"/>
      <c r="G8627" s="209"/>
      <c r="H8627" s="209"/>
      <c r="I8627" s="209"/>
      <c r="J8627" s="209"/>
      <c r="K8627" s="209"/>
    </row>
    <row r="8628" spans="5:11" x14ac:dyDescent="0.25">
      <c r="E8628" s="209"/>
      <c r="F8628" s="209"/>
      <c r="G8628" s="209"/>
      <c r="H8628" s="209"/>
      <c r="I8628" s="209"/>
      <c r="J8628" s="209"/>
      <c r="K8628" s="209"/>
    </row>
    <row r="8629" spans="5:11" x14ac:dyDescent="0.25">
      <c r="E8629" s="209"/>
      <c r="F8629" s="209"/>
      <c r="G8629" s="209"/>
      <c r="H8629" s="209"/>
      <c r="I8629" s="209"/>
      <c r="J8629" s="209"/>
      <c r="K8629" s="209"/>
    </row>
    <row r="8630" spans="5:11" x14ac:dyDescent="0.25">
      <c r="E8630" s="209"/>
      <c r="F8630" s="209"/>
      <c r="G8630" s="209"/>
      <c r="H8630" s="209"/>
      <c r="I8630" s="209"/>
      <c r="J8630" s="209"/>
      <c r="K8630" s="209"/>
    </row>
    <row r="8631" spans="5:11" x14ac:dyDescent="0.25">
      <c r="E8631" s="209"/>
      <c r="F8631" s="209"/>
      <c r="G8631" s="209"/>
      <c r="H8631" s="209"/>
      <c r="I8631" s="209"/>
      <c r="J8631" s="209"/>
      <c r="K8631" s="209"/>
    </row>
    <row r="8632" spans="5:11" x14ac:dyDescent="0.25">
      <c r="E8632" s="209"/>
      <c r="F8632" s="209"/>
      <c r="G8632" s="209"/>
      <c r="H8632" s="209"/>
      <c r="I8632" s="209"/>
      <c r="J8632" s="209"/>
      <c r="K8632" s="209"/>
    </row>
    <row r="8633" spans="5:11" x14ac:dyDescent="0.25">
      <c r="E8633" s="209"/>
      <c r="F8633" s="209"/>
      <c r="G8633" s="209"/>
      <c r="H8633" s="209"/>
      <c r="I8633" s="209"/>
      <c r="J8633" s="209"/>
      <c r="K8633" s="209"/>
    </row>
    <row r="8634" spans="5:11" x14ac:dyDescent="0.25">
      <c r="E8634" s="209"/>
      <c r="F8634" s="209"/>
      <c r="G8634" s="209"/>
      <c r="H8634" s="209"/>
      <c r="I8634" s="209"/>
      <c r="J8634" s="209"/>
      <c r="K8634" s="209"/>
    </row>
    <row r="8635" spans="5:11" x14ac:dyDescent="0.25">
      <c r="E8635" s="209"/>
      <c r="F8635" s="209"/>
      <c r="G8635" s="209"/>
      <c r="H8635" s="209"/>
      <c r="I8635" s="209"/>
      <c r="J8635" s="209"/>
      <c r="K8635" s="209"/>
    </row>
    <row r="8636" spans="5:11" x14ac:dyDescent="0.25">
      <c r="E8636" s="209"/>
      <c r="F8636" s="209"/>
      <c r="G8636" s="209"/>
      <c r="H8636" s="209"/>
      <c r="I8636" s="209"/>
      <c r="J8636" s="209"/>
      <c r="K8636" s="209"/>
    </row>
    <row r="8637" spans="5:11" x14ac:dyDescent="0.25">
      <c r="E8637" s="209"/>
      <c r="F8637" s="209"/>
      <c r="G8637" s="209"/>
      <c r="H8637" s="209"/>
      <c r="I8637" s="209"/>
      <c r="J8637" s="209"/>
      <c r="K8637" s="209"/>
    </row>
    <row r="8638" spans="5:11" x14ac:dyDescent="0.25">
      <c r="E8638" s="209"/>
      <c r="F8638" s="209"/>
      <c r="G8638" s="209"/>
      <c r="H8638" s="209"/>
      <c r="I8638" s="209"/>
      <c r="J8638" s="209"/>
      <c r="K8638" s="209"/>
    </row>
    <row r="8639" spans="5:11" x14ac:dyDescent="0.25">
      <c r="E8639" s="209"/>
      <c r="F8639" s="209"/>
      <c r="G8639" s="209"/>
      <c r="H8639" s="209"/>
      <c r="I8639" s="209"/>
      <c r="J8639" s="209"/>
      <c r="K8639" s="209"/>
    </row>
    <row r="8640" spans="5:11" x14ac:dyDescent="0.25">
      <c r="E8640" s="209"/>
      <c r="F8640" s="209"/>
      <c r="G8640" s="209"/>
      <c r="H8640" s="209"/>
      <c r="I8640" s="209"/>
      <c r="J8640" s="209"/>
      <c r="K8640" s="209"/>
    </row>
    <row r="8641" spans="5:11" x14ac:dyDescent="0.25">
      <c r="E8641" s="209"/>
      <c r="F8641" s="209"/>
      <c r="G8641" s="209"/>
      <c r="H8641" s="209"/>
      <c r="I8641" s="209"/>
      <c r="J8641" s="209"/>
      <c r="K8641" s="209"/>
    </row>
    <row r="8642" spans="5:11" x14ac:dyDescent="0.25">
      <c r="E8642" s="209"/>
      <c r="F8642" s="209"/>
      <c r="G8642" s="209"/>
      <c r="H8642" s="209"/>
      <c r="I8642" s="209"/>
      <c r="J8642" s="209"/>
      <c r="K8642" s="209"/>
    </row>
    <row r="8643" spans="5:11" x14ac:dyDescent="0.25">
      <c r="E8643" s="209"/>
      <c r="F8643" s="209"/>
      <c r="G8643" s="209"/>
      <c r="H8643" s="209"/>
      <c r="I8643" s="209"/>
      <c r="J8643" s="209"/>
      <c r="K8643" s="209"/>
    </row>
    <row r="8644" spans="5:11" x14ac:dyDescent="0.25">
      <c r="E8644" s="209"/>
      <c r="F8644" s="209"/>
      <c r="G8644" s="209"/>
      <c r="H8644" s="209"/>
      <c r="I8644" s="209"/>
      <c r="J8644" s="209"/>
      <c r="K8644" s="209"/>
    </row>
    <row r="8645" spans="5:11" x14ac:dyDescent="0.25">
      <c r="E8645" s="209"/>
      <c r="F8645" s="209"/>
      <c r="G8645" s="209"/>
      <c r="H8645" s="209"/>
      <c r="I8645" s="209"/>
      <c r="J8645" s="209"/>
      <c r="K8645" s="209"/>
    </row>
    <row r="8646" spans="5:11" x14ac:dyDescent="0.25">
      <c r="E8646" s="209"/>
      <c r="F8646" s="209"/>
      <c r="G8646" s="209"/>
      <c r="H8646" s="209"/>
      <c r="I8646" s="209"/>
      <c r="J8646" s="209"/>
      <c r="K8646" s="209"/>
    </row>
    <row r="8647" spans="5:11" x14ac:dyDescent="0.25">
      <c r="E8647" s="209"/>
      <c r="F8647" s="209"/>
      <c r="G8647" s="209"/>
      <c r="H8647" s="209"/>
      <c r="I8647" s="209"/>
      <c r="J8647" s="209"/>
      <c r="K8647" s="209"/>
    </row>
    <row r="8648" spans="5:11" x14ac:dyDescent="0.25">
      <c r="E8648" s="209"/>
      <c r="F8648" s="209"/>
      <c r="G8648" s="209"/>
      <c r="H8648" s="209"/>
      <c r="I8648" s="209"/>
      <c r="J8648" s="209"/>
      <c r="K8648" s="209"/>
    </row>
    <row r="8649" spans="5:11" x14ac:dyDescent="0.25">
      <c r="E8649" s="209"/>
      <c r="F8649" s="209"/>
      <c r="G8649" s="209"/>
      <c r="H8649" s="209"/>
      <c r="I8649" s="209"/>
      <c r="J8649" s="209"/>
      <c r="K8649" s="209"/>
    </row>
    <row r="8650" spans="5:11" x14ac:dyDescent="0.25">
      <c r="E8650" s="209"/>
      <c r="F8650" s="209"/>
      <c r="G8650" s="209"/>
      <c r="H8650" s="209"/>
      <c r="I8650" s="209"/>
      <c r="J8650" s="209"/>
      <c r="K8650" s="209"/>
    </row>
    <row r="8651" spans="5:11" x14ac:dyDescent="0.25">
      <c r="E8651" s="209"/>
      <c r="F8651" s="209"/>
      <c r="G8651" s="209"/>
      <c r="H8651" s="209"/>
      <c r="I8651" s="209"/>
      <c r="J8651" s="209"/>
      <c r="K8651" s="209"/>
    </row>
    <row r="8652" spans="5:11" x14ac:dyDescent="0.25">
      <c r="E8652" s="209"/>
      <c r="F8652" s="209"/>
      <c r="G8652" s="209"/>
      <c r="H8652" s="209"/>
      <c r="I8652" s="209"/>
      <c r="J8652" s="209"/>
      <c r="K8652" s="209"/>
    </row>
    <row r="8653" spans="5:11" x14ac:dyDescent="0.25">
      <c r="E8653" s="209"/>
      <c r="F8653" s="209"/>
      <c r="G8653" s="209"/>
      <c r="H8653" s="209"/>
      <c r="I8653" s="209"/>
      <c r="J8653" s="209"/>
      <c r="K8653" s="209"/>
    </row>
    <row r="8654" spans="5:11" x14ac:dyDescent="0.25">
      <c r="E8654" s="209"/>
      <c r="F8654" s="209"/>
      <c r="G8654" s="209"/>
      <c r="H8654" s="209"/>
      <c r="I8654" s="209"/>
      <c r="J8654" s="209"/>
      <c r="K8654" s="209"/>
    </row>
    <row r="8655" spans="5:11" x14ac:dyDescent="0.25">
      <c r="E8655" s="209"/>
      <c r="F8655" s="209"/>
      <c r="G8655" s="209"/>
      <c r="H8655" s="209"/>
      <c r="I8655" s="209"/>
      <c r="J8655" s="209"/>
      <c r="K8655" s="209"/>
    </row>
    <row r="8656" spans="5:11" x14ac:dyDescent="0.25">
      <c r="E8656" s="209"/>
      <c r="F8656" s="209"/>
      <c r="G8656" s="209"/>
      <c r="H8656" s="209"/>
      <c r="I8656" s="209"/>
      <c r="J8656" s="209"/>
      <c r="K8656" s="209"/>
    </row>
    <row r="8657" spans="5:11" x14ac:dyDescent="0.25">
      <c r="E8657" s="209"/>
      <c r="F8657" s="209"/>
      <c r="G8657" s="209"/>
      <c r="H8657" s="209"/>
      <c r="I8657" s="209"/>
      <c r="J8657" s="209"/>
      <c r="K8657" s="209"/>
    </row>
    <row r="8658" spans="5:11" x14ac:dyDescent="0.25">
      <c r="E8658" s="209"/>
      <c r="F8658" s="209"/>
      <c r="G8658" s="209"/>
      <c r="H8658" s="209"/>
      <c r="I8658" s="209"/>
      <c r="J8658" s="209"/>
      <c r="K8658" s="209"/>
    </row>
    <row r="8659" spans="5:11" x14ac:dyDescent="0.25">
      <c r="E8659" s="209"/>
      <c r="F8659" s="209"/>
      <c r="G8659" s="209"/>
      <c r="H8659" s="209"/>
      <c r="I8659" s="209"/>
      <c r="J8659" s="209"/>
      <c r="K8659" s="209"/>
    </row>
    <row r="8660" spans="5:11" x14ac:dyDescent="0.25">
      <c r="E8660" s="209"/>
      <c r="F8660" s="209"/>
      <c r="G8660" s="209"/>
      <c r="H8660" s="209"/>
      <c r="I8660" s="209"/>
      <c r="J8660" s="209"/>
      <c r="K8660" s="209"/>
    </row>
    <row r="8661" spans="5:11" x14ac:dyDescent="0.25">
      <c r="E8661" s="209"/>
      <c r="F8661" s="209"/>
      <c r="G8661" s="209"/>
      <c r="H8661" s="209"/>
      <c r="I8661" s="209"/>
      <c r="J8661" s="209"/>
      <c r="K8661" s="209"/>
    </row>
    <row r="8662" spans="5:11" x14ac:dyDescent="0.25">
      <c r="E8662" s="209"/>
      <c r="F8662" s="209"/>
      <c r="G8662" s="209"/>
      <c r="H8662" s="209"/>
      <c r="I8662" s="209"/>
      <c r="J8662" s="209"/>
      <c r="K8662" s="209"/>
    </row>
    <row r="8663" spans="5:11" x14ac:dyDescent="0.25">
      <c r="E8663" s="209"/>
      <c r="F8663" s="209"/>
      <c r="G8663" s="209"/>
      <c r="H8663" s="209"/>
      <c r="I8663" s="209"/>
      <c r="J8663" s="209"/>
      <c r="K8663" s="209"/>
    </row>
    <row r="8664" spans="5:11" x14ac:dyDescent="0.25">
      <c r="E8664" s="209"/>
      <c r="F8664" s="209"/>
      <c r="G8664" s="209"/>
      <c r="H8664" s="209"/>
      <c r="I8664" s="209"/>
      <c r="J8664" s="209"/>
      <c r="K8664" s="209"/>
    </row>
    <row r="8665" spans="5:11" x14ac:dyDescent="0.25">
      <c r="E8665" s="209"/>
      <c r="F8665" s="209"/>
      <c r="G8665" s="209"/>
      <c r="H8665" s="209"/>
      <c r="I8665" s="209"/>
      <c r="J8665" s="209"/>
      <c r="K8665" s="209"/>
    </row>
    <row r="8666" spans="5:11" x14ac:dyDescent="0.25">
      <c r="E8666" s="209"/>
      <c r="F8666" s="209"/>
      <c r="G8666" s="209"/>
      <c r="H8666" s="209"/>
      <c r="I8666" s="209"/>
      <c r="J8666" s="209"/>
      <c r="K8666" s="209"/>
    </row>
    <row r="8667" spans="5:11" x14ac:dyDescent="0.25">
      <c r="E8667" s="209"/>
      <c r="F8667" s="209"/>
      <c r="G8667" s="209"/>
      <c r="H8667" s="209"/>
      <c r="I8667" s="209"/>
      <c r="J8667" s="209"/>
      <c r="K8667" s="209"/>
    </row>
    <row r="8668" spans="5:11" x14ac:dyDescent="0.25">
      <c r="E8668" s="209"/>
      <c r="F8668" s="209"/>
      <c r="G8668" s="209"/>
      <c r="H8668" s="209"/>
      <c r="I8668" s="209"/>
      <c r="J8668" s="209"/>
      <c r="K8668" s="209"/>
    </row>
    <row r="8669" spans="5:11" x14ac:dyDescent="0.25">
      <c r="E8669" s="209"/>
      <c r="F8669" s="209"/>
      <c r="G8669" s="209"/>
      <c r="H8669" s="209"/>
      <c r="I8669" s="209"/>
      <c r="J8669" s="209"/>
      <c r="K8669" s="209"/>
    </row>
    <row r="8670" spans="5:11" x14ac:dyDescent="0.25">
      <c r="E8670" s="209"/>
      <c r="F8670" s="209"/>
      <c r="G8670" s="209"/>
      <c r="H8670" s="209"/>
      <c r="I8670" s="209"/>
      <c r="J8670" s="209"/>
      <c r="K8670" s="209"/>
    </row>
    <row r="8671" spans="5:11" x14ac:dyDescent="0.25">
      <c r="E8671" s="209"/>
      <c r="F8671" s="209"/>
      <c r="G8671" s="209"/>
      <c r="H8671" s="209"/>
      <c r="I8671" s="209"/>
      <c r="J8671" s="209"/>
      <c r="K8671" s="209"/>
    </row>
    <row r="8672" spans="5:11" x14ac:dyDescent="0.25">
      <c r="E8672" s="209"/>
      <c r="F8672" s="209"/>
      <c r="G8672" s="209"/>
      <c r="H8672" s="209"/>
      <c r="I8672" s="209"/>
      <c r="J8672" s="209"/>
      <c r="K8672" s="209"/>
    </row>
    <row r="8673" spans="5:11" x14ac:dyDescent="0.25">
      <c r="E8673" s="209"/>
      <c r="F8673" s="209"/>
      <c r="G8673" s="209"/>
      <c r="H8673" s="209"/>
      <c r="I8673" s="209"/>
      <c r="J8673" s="209"/>
      <c r="K8673" s="209"/>
    </row>
    <row r="8674" spans="5:11" x14ac:dyDescent="0.25">
      <c r="E8674" s="209"/>
      <c r="F8674" s="209"/>
      <c r="G8674" s="209"/>
      <c r="H8674" s="209"/>
      <c r="I8674" s="209"/>
      <c r="J8674" s="209"/>
      <c r="K8674" s="209"/>
    </row>
    <row r="8675" spans="5:11" x14ac:dyDescent="0.25">
      <c r="E8675" s="209"/>
      <c r="F8675" s="209"/>
      <c r="G8675" s="209"/>
      <c r="H8675" s="209"/>
      <c r="I8675" s="209"/>
      <c r="J8675" s="209"/>
      <c r="K8675" s="209"/>
    </row>
    <row r="8676" spans="5:11" x14ac:dyDescent="0.25">
      <c r="E8676" s="209"/>
      <c r="F8676" s="209"/>
      <c r="G8676" s="209"/>
      <c r="H8676" s="209"/>
      <c r="I8676" s="209"/>
      <c r="J8676" s="209"/>
      <c r="K8676" s="209"/>
    </row>
    <row r="8677" spans="5:11" x14ac:dyDescent="0.25">
      <c r="E8677" s="209"/>
      <c r="F8677" s="209"/>
      <c r="G8677" s="209"/>
      <c r="H8677" s="209"/>
      <c r="I8677" s="209"/>
      <c r="J8677" s="209"/>
      <c r="K8677" s="209"/>
    </row>
    <row r="8678" spans="5:11" x14ac:dyDescent="0.25">
      <c r="E8678" s="209"/>
      <c r="F8678" s="209"/>
      <c r="G8678" s="209"/>
      <c r="H8678" s="209"/>
      <c r="I8678" s="209"/>
      <c r="J8678" s="209"/>
      <c r="K8678" s="209"/>
    </row>
    <row r="8679" spans="5:11" x14ac:dyDescent="0.25">
      <c r="E8679" s="209"/>
      <c r="F8679" s="209"/>
      <c r="G8679" s="209"/>
      <c r="H8679" s="209"/>
      <c r="I8679" s="209"/>
      <c r="J8679" s="209"/>
      <c r="K8679" s="209"/>
    </row>
    <row r="8680" spans="5:11" x14ac:dyDescent="0.25">
      <c r="E8680" s="209"/>
      <c r="F8680" s="209"/>
      <c r="G8680" s="209"/>
      <c r="H8680" s="209"/>
      <c r="I8680" s="209"/>
      <c r="J8680" s="209"/>
      <c r="K8680" s="209"/>
    </row>
    <row r="8681" spans="5:11" x14ac:dyDescent="0.25">
      <c r="E8681" s="209"/>
      <c r="F8681" s="209"/>
      <c r="G8681" s="209"/>
      <c r="H8681" s="209"/>
      <c r="I8681" s="209"/>
      <c r="J8681" s="209"/>
      <c r="K8681" s="209"/>
    </row>
    <row r="8682" spans="5:11" x14ac:dyDescent="0.25">
      <c r="E8682" s="209"/>
      <c r="F8682" s="209"/>
      <c r="G8682" s="209"/>
      <c r="H8682" s="209"/>
      <c r="I8682" s="209"/>
      <c r="J8682" s="209"/>
      <c r="K8682" s="209"/>
    </row>
    <row r="8683" spans="5:11" x14ac:dyDescent="0.25">
      <c r="E8683" s="209"/>
      <c r="F8683" s="209"/>
      <c r="G8683" s="209"/>
      <c r="H8683" s="209"/>
      <c r="I8683" s="209"/>
      <c r="J8683" s="209"/>
      <c r="K8683" s="209"/>
    </row>
    <row r="8684" spans="5:11" x14ac:dyDescent="0.25">
      <c r="E8684" s="209"/>
      <c r="F8684" s="209"/>
      <c r="G8684" s="209"/>
      <c r="H8684" s="209"/>
      <c r="I8684" s="209"/>
      <c r="J8684" s="209"/>
      <c r="K8684" s="209"/>
    </row>
    <row r="8685" spans="5:11" x14ac:dyDescent="0.25">
      <c r="E8685" s="209"/>
      <c r="F8685" s="209"/>
      <c r="G8685" s="209"/>
      <c r="H8685" s="209"/>
      <c r="I8685" s="209"/>
      <c r="J8685" s="209"/>
      <c r="K8685" s="209"/>
    </row>
    <row r="8686" spans="5:11" x14ac:dyDescent="0.25">
      <c r="E8686" s="209"/>
      <c r="F8686" s="209"/>
      <c r="G8686" s="209"/>
      <c r="H8686" s="209"/>
      <c r="I8686" s="209"/>
      <c r="J8686" s="209"/>
      <c r="K8686" s="209"/>
    </row>
    <row r="8687" spans="5:11" x14ac:dyDescent="0.25">
      <c r="E8687" s="209"/>
      <c r="F8687" s="209"/>
      <c r="G8687" s="209"/>
      <c r="H8687" s="209"/>
      <c r="I8687" s="209"/>
      <c r="J8687" s="209"/>
      <c r="K8687" s="209"/>
    </row>
    <row r="8688" spans="5:11" x14ac:dyDescent="0.25">
      <c r="E8688" s="209"/>
      <c r="F8688" s="209"/>
      <c r="G8688" s="209"/>
      <c r="H8688" s="209"/>
      <c r="I8688" s="209"/>
      <c r="J8688" s="209"/>
      <c r="K8688" s="209"/>
    </row>
    <row r="8689" spans="5:11" x14ac:dyDescent="0.25">
      <c r="E8689" s="209"/>
      <c r="F8689" s="209"/>
      <c r="G8689" s="209"/>
      <c r="H8689" s="209"/>
      <c r="I8689" s="209"/>
      <c r="J8689" s="209"/>
      <c r="K8689" s="209"/>
    </row>
    <row r="8690" spans="5:11" x14ac:dyDescent="0.25">
      <c r="E8690" s="209"/>
      <c r="F8690" s="209"/>
      <c r="G8690" s="209"/>
      <c r="H8690" s="209"/>
      <c r="I8690" s="209"/>
      <c r="J8690" s="209"/>
      <c r="K8690" s="209"/>
    </row>
    <row r="8691" spans="5:11" x14ac:dyDescent="0.25">
      <c r="E8691" s="209"/>
      <c r="F8691" s="209"/>
      <c r="G8691" s="209"/>
      <c r="H8691" s="209"/>
      <c r="I8691" s="209"/>
      <c r="J8691" s="209"/>
      <c r="K8691" s="209"/>
    </row>
    <row r="8692" spans="5:11" x14ac:dyDescent="0.25">
      <c r="E8692" s="209"/>
      <c r="F8692" s="209"/>
      <c r="G8692" s="209"/>
      <c r="H8692" s="209"/>
      <c r="I8692" s="209"/>
      <c r="J8692" s="209"/>
      <c r="K8692" s="209"/>
    </row>
    <row r="8693" spans="5:11" x14ac:dyDescent="0.25">
      <c r="E8693" s="209"/>
      <c r="F8693" s="209"/>
      <c r="G8693" s="209"/>
      <c r="H8693" s="209"/>
      <c r="I8693" s="209"/>
      <c r="J8693" s="209"/>
      <c r="K8693" s="209"/>
    </row>
    <row r="8694" spans="5:11" x14ac:dyDescent="0.25">
      <c r="E8694" s="209"/>
      <c r="F8694" s="209"/>
      <c r="G8694" s="209"/>
      <c r="H8694" s="209"/>
      <c r="I8694" s="209"/>
      <c r="J8694" s="209"/>
      <c r="K8694" s="209"/>
    </row>
    <row r="8695" spans="5:11" x14ac:dyDescent="0.25">
      <c r="E8695" s="209"/>
      <c r="F8695" s="209"/>
      <c r="G8695" s="209"/>
      <c r="H8695" s="209"/>
      <c r="I8695" s="209"/>
      <c r="J8695" s="209"/>
      <c r="K8695" s="209"/>
    </row>
    <row r="8696" spans="5:11" x14ac:dyDescent="0.25">
      <c r="E8696" s="209"/>
      <c r="F8696" s="209"/>
      <c r="G8696" s="209"/>
      <c r="H8696" s="209"/>
      <c r="I8696" s="209"/>
      <c r="J8696" s="209"/>
      <c r="K8696" s="209"/>
    </row>
    <row r="8697" spans="5:11" x14ac:dyDescent="0.25">
      <c r="E8697" s="209"/>
      <c r="F8697" s="209"/>
      <c r="G8697" s="209"/>
      <c r="H8697" s="209"/>
      <c r="I8697" s="209"/>
      <c r="J8697" s="209"/>
      <c r="K8697" s="209"/>
    </row>
    <row r="8698" spans="5:11" x14ac:dyDescent="0.25">
      <c r="E8698" s="209"/>
      <c r="F8698" s="209"/>
      <c r="G8698" s="209"/>
      <c r="H8698" s="209"/>
      <c r="I8698" s="209"/>
      <c r="J8698" s="209"/>
      <c r="K8698" s="209"/>
    </row>
    <row r="8699" spans="5:11" x14ac:dyDescent="0.25">
      <c r="E8699" s="209"/>
      <c r="F8699" s="209"/>
      <c r="G8699" s="209"/>
      <c r="H8699" s="209"/>
      <c r="I8699" s="209"/>
      <c r="J8699" s="209"/>
      <c r="K8699" s="209"/>
    </row>
    <row r="8700" spans="5:11" x14ac:dyDescent="0.25">
      <c r="E8700" s="209"/>
      <c r="F8700" s="209"/>
      <c r="G8700" s="209"/>
      <c r="H8700" s="209"/>
      <c r="I8700" s="209"/>
      <c r="J8700" s="209"/>
      <c r="K8700" s="209"/>
    </row>
    <row r="8701" spans="5:11" x14ac:dyDescent="0.25">
      <c r="E8701" s="209"/>
      <c r="F8701" s="209"/>
      <c r="G8701" s="209"/>
      <c r="H8701" s="209"/>
      <c r="I8701" s="209"/>
      <c r="J8701" s="209"/>
      <c r="K8701" s="209"/>
    </row>
    <row r="8702" spans="5:11" x14ac:dyDescent="0.25">
      <c r="E8702" s="209"/>
      <c r="F8702" s="209"/>
      <c r="G8702" s="209"/>
      <c r="H8702" s="209"/>
      <c r="I8702" s="209"/>
      <c r="J8702" s="209"/>
      <c r="K8702" s="209"/>
    </row>
    <row r="8703" spans="5:11" x14ac:dyDescent="0.25">
      <c r="E8703" s="209"/>
      <c r="F8703" s="209"/>
      <c r="G8703" s="209"/>
      <c r="H8703" s="209"/>
      <c r="I8703" s="209"/>
      <c r="J8703" s="209"/>
      <c r="K8703" s="209"/>
    </row>
    <row r="8704" spans="5:11" x14ac:dyDescent="0.25">
      <c r="E8704" s="209"/>
      <c r="F8704" s="209"/>
      <c r="G8704" s="209"/>
      <c r="H8704" s="209"/>
      <c r="I8704" s="209"/>
      <c r="J8704" s="209"/>
      <c r="K8704" s="209"/>
    </row>
    <row r="8705" spans="5:11" x14ac:dyDescent="0.25">
      <c r="E8705" s="209"/>
      <c r="F8705" s="209"/>
      <c r="G8705" s="209"/>
      <c r="H8705" s="209"/>
      <c r="I8705" s="209"/>
      <c r="J8705" s="209"/>
      <c r="K8705" s="209"/>
    </row>
    <row r="8706" spans="5:11" x14ac:dyDescent="0.25">
      <c r="E8706" s="209"/>
      <c r="F8706" s="209"/>
      <c r="G8706" s="209"/>
      <c r="H8706" s="209"/>
      <c r="I8706" s="209"/>
      <c r="J8706" s="209"/>
      <c r="K8706" s="209"/>
    </row>
    <row r="8707" spans="5:11" x14ac:dyDescent="0.25">
      <c r="E8707" s="209"/>
      <c r="F8707" s="209"/>
      <c r="G8707" s="209"/>
      <c r="H8707" s="209"/>
      <c r="I8707" s="209"/>
      <c r="J8707" s="209"/>
      <c r="K8707" s="209"/>
    </row>
    <row r="8708" spans="5:11" x14ac:dyDescent="0.25">
      <c r="E8708" s="209"/>
      <c r="F8708" s="209"/>
      <c r="G8708" s="209"/>
      <c r="H8708" s="209"/>
      <c r="I8708" s="209"/>
      <c r="J8708" s="209"/>
      <c r="K8708" s="209"/>
    </row>
    <row r="8709" spans="5:11" x14ac:dyDescent="0.25">
      <c r="E8709" s="209"/>
      <c r="F8709" s="209"/>
      <c r="G8709" s="209"/>
      <c r="H8709" s="209"/>
      <c r="I8709" s="209"/>
      <c r="J8709" s="209"/>
      <c r="K8709" s="209"/>
    </row>
    <row r="8710" spans="5:11" x14ac:dyDescent="0.25">
      <c r="E8710" s="209"/>
      <c r="F8710" s="209"/>
      <c r="G8710" s="209"/>
      <c r="H8710" s="209"/>
      <c r="I8710" s="209"/>
      <c r="J8710" s="209"/>
      <c r="K8710" s="209"/>
    </row>
    <row r="8711" spans="5:11" x14ac:dyDescent="0.25">
      <c r="E8711" s="209"/>
      <c r="F8711" s="209"/>
      <c r="G8711" s="209"/>
      <c r="H8711" s="209"/>
      <c r="I8711" s="209"/>
      <c r="J8711" s="209"/>
      <c r="K8711" s="209"/>
    </row>
    <row r="8712" spans="5:11" x14ac:dyDescent="0.25">
      <c r="E8712" s="209"/>
      <c r="F8712" s="209"/>
      <c r="G8712" s="209"/>
      <c r="H8712" s="209"/>
      <c r="I8712" s="209"/>
      <c r="J8712" s="209"/>
      <c r="K8712" s="209"/>
    </row>
    <row r="8713" spans="5:11" x14ac:dyDescent="0.25">
      <c r="E8713" s="209"/>
      <c r="F8713" s="209"/>
      <c r="G8713" s="209"/>
      <c r="H8713" s="209"/>
      <c r="I8713" s="209"/>
      <c r="J8713" s="209"/>
      <c r="K8713" s="209"/>
    </row>
    <row r="8714" spans="5:11" x14ac:dyDescent="0.25">
      <c r="E8714" s="209"/>
      <c r="F8714" s="209"/>
      <c r="G8714" s="209"/>
      <c r="H8714" s="209"/>
      <c r="I8714" s="209"/>
      <c r="J8714" s="209"/>
      <c r="K8714" s="209"/>
    </row>
    <row r="8715" spans="5:11" x14ac:dyDescent="0.25">
      <c r="E8715" s="209"/>
      <c r="F8715" s="209"/>
      <c r="G8715" s="209"/>
      <c r="H8715" s="209"/>
      <c r="I8715" s="209"/>
      <c r="J8715" s="209"/>
      <c r="K8715" s="209"/>
    </row>
    <row r="8716" spans="5:11" x14ac:dyDescent="0.25">
      <c r="E8716" s="209"/>
      <c r="F8716" s="209"/>
      <c r="G8716" s="209"/>
      <c r="H8716" s="209"/>
      <c r="I8716" s="209"/>
      <c r="J8716" s="209"/>
      <c r="K8716" s="209"/>
    </row>
    <row r="8717" spans="5:11" x14ac:dyDescent="0.25">
      <c r="E8717" s="209"/>
      <c r="F8717" s="209"/>
      <c r="G8717" s="209"/>
      <c r="H8717" s="209"/>
      <c r="I8717" s="209"/>
      <c r="J8717" s="209"/>
      <c r="K8717" s="209"/>
    </row>
    <row r="8718" spans="5:11" x14ac:dyDescent="0.25">
      <c r="E8718" s="209"/>
      <c r="F8718" s="209"/>
      <c r="G8718" s="209"/>
      <c r="H8718" s="209"/>
      <c r="I8718" s="209"/>
      <c r="J8718" s="209"/>
      <c r="K8718" s="209"/>
    </row>
    <row r="8719" spans="5:11" x14ac:dyDescent="0.25">
      <c r="E8719" s="209"/>
      <c r="F8719" s="209"/>
      <c r="G8719" s="209"/>
      <c r="H8719" s="209"/>
      <c r="I8719" s="209"/>
      <c r="J8719" s="209"/>
      <c r="K8719" s="209"/>
    </row>
    <row r="8720" spans="5:11" x14ac:dyDescent="0.25">
      <c r="E8720" s="209"/>
      <c r="F8720" s="209"/>
      <c r="G8720" s="209"/>
      <c r="H8720" s="209"/>
      <c r="I8720" s="209"/>
      <c r="J8720" s="209"/>
      <c r="K8720" s="209"/>
    </row>
    <row r="8721" spans="5:11" x14ac:dyDescent="0.25">
      <c r="E8721" s="209"/>
      <c r="F8721" s="209"/>
      <c r="G8721" s="209"/>
      <c r="H8721" s="209"/>
      <c r="I8721" s="209"/>
      <c r="J8721" s="209"/>
      <c r="K8721" s="209"/>
    </row>
    <row r="8722" spans="5:11" x14ac:dyDescent="0.25">
      <c r="E8722" s="209"/>
      <c r="F8722" s="209"/>
      <c r="G8722" s="209"/>
      <c r="H8722" s="209"/>
      <c r="I8722" s="209"/>
      <c r="J8722" s="209"/>
      <c r="K8722" s="209"/>
    </row>
    <row r="8723" spans="5:11" x14ac:dyDescent="0.25">
      <c r="E8723" s="209"/>
      <c r="F8723" s="209"/>
      <c r="G8723" s="209"/>
      <c r="H8723" s="209"/>
      <c r="I8723" s="209"/>
      <c r="J8723" s="209"/>
      <c r="K8723" s="209"/>
    </row>
    <row r="8724" spans="5:11" x14ac:dyDescent="0.25">
      <c r="E8724" s="209"/>
      <c r="F8724" s="209"/>
      <c r="G8724" s="209"/>
      <c r="H8724" s="209"/>
      <c r="I8724" s="209"/>
      <c r="J8724" s="209"/>
      <c r="K8724" s="209"/>
    </row>
    <row r="8725" spans="5:11" x14ac:dyDescent="0.25">
      <c r="E8725" s="209"/>
      <c r="F8725" s="209"/>
      <c r="G8725" s="209"/>
      <c r="H8725" s="209"/>
      <c r="I8725" s="209"/>
      <c r="J8725" s="209"/>
      <c r="K8725" s="209"/>
    </row>
    <row r="8726" spans="5:11" x14ac:dyDescent="0.25">
      <c r="E8726" s="209"/>
      <c r="F8726" s="209"/>
      <c r="G8726" s="209"/>
      <c r="H8726" s="209"/>
      <c r="I8726" s="209"/>
      <c r="J8726" s="209"/>
      <c r="K8726" s="209"/>
    </row>
    <row r="8727" spans="5:11" x14ac:dyDescent="0.25">
      <c r="E8727" s="209"/>
      <c r="F8727" s="209"/>
      <c r="G8727" s="209"/>
      <c r="H8727" s="209"/>
      <c r="I8727" s="209"/>
      <c r="J8727" s="209"/>
      <c r="K8727" s="209"/>
    </row>
    <row r="8728" spans="5:11" x14ac:dyDescent="0.25">
      <c r="E8728" s="209"/>
      <c r="F8728" s="209"/>
      <c r="G8728" s="209"/>
      <c r="H8728" s="209"/>
      <c r="I8728" s="209"/>
      <c r="J8728" s="209"/>
      <c r="K8728" s="209"/>
    </row>
    <row r="8729" spans="5:11" x14ac:dyDescent="0.25">
      <c r="E8729" s="209"/>
      <c r="F8729" s="209"/>
      <c r="G8729" s="209"/>
      <c r="H8729" s="209"/>
      <c r="I8729" s="209"/>
      <c r="J8729" s="209"/>
      <c r="K8729" s="209"/>
    </row>
    <row r="8730" spans="5:11" x14ac:dyDescent="0.25">
      <c r="E8730" s="209"/>
      <c r="F8730" s="209"/>
      <c r="G8730" s="209"/>
      <c r="H8730" s="209"/>
      <c r="I8730" s="209"/>
      <c r="J8730" s="209"/>
      <c r="K8730" s="209"/>
    </row>
    <row r="8731" spans="5:11" x14ac:dyDescent="0.25">
      <c r="E8731" s="209"/>
      <c r="F8731" s="209"/>
      <c r="G8731" s="209"/>
      <c r="H8731" s="209"/>
      <c r="I8731" s="209"/>
      <c r="J8731" s="209"/>
      <c r="K8731" s="209"/>
    </row>
    <row r="8732" spans="5:11" x14ac:dyDescent="0.25">
      <c r="E8732" s="209"/>
      <c r="F8732" s="209"/>
      <c r="G8732" s="209"/>
      <c r="H8732" s="209"/>
      <c r="I8732" s="209"/>
      <c r="J8732" s="209"/>
      <c r="K8732" s="209"/>
    </row>
    <row r="8733" spans="5:11" x14ac:dyDescent="0.25">
      <c r="E8733" s="209"/>
      <c r="F8733" s="209"/>
      <c r="G8733" s="209"/>
      <c r="H8733" s="209"/>
      <c r="I8733" s="209"/>
      <c r="J8733" s="209"/>
      <c r="K8733" s="209"/>
    </row>
    <row r="8734" spans="5:11" x14ac:dyDescent="0.25">
      <c r="E8734" s="209"/>
      <c r="F8734" s="209"/>
      <c r="G8734" s="209"/>
      <c r="H8734" s="209"/>
      <c r="I8734" s="209"/>
      <c r="J8734" s="209"/>
      <c r="K8734" s="209"/>
    </row>
    <row r="8735" spans="5:11" x14ac:dyDescent="0.25">
      <c r="E8735" s="209"/>
      <c r="F8735" s="209"/>
      <c r="G8735" s="209"/>
      <c r="H8735" s="209"/>
      <c r="I8735" s="209"/>
      <c r="J8735" s="209"/>
      <c r="K8735" s="209"/>
    </row>
    <row r="8736" spans="5:11" x14ac:dyDescent="0.25">
      <c r="E8736" s="209"/>
      <c r="F8736" s="209"/>
      <c r="G8736" s="209"/>
      <c r="H8736" s="209"/>
      <c r="I8736" s="209"/>
      <c r="J8736" s="209"/>
      <c r="K8736" s="209"/>
    </row>
    <row r="8737" spans="5:11" x14ac:dyDescent="0.25">
      <c r="E8737" s="209"/>
      <c r="F8737" s="209"/>
      <c r="G8737" s="209"/>
      <c r="H8737" s="209"/>
      <c r="I8737" s="209"/>
      <c r="J8737" s="209"/>
      <c r="K8737" s="209"/>
    </row>
    <row r="8738" spans="5:11" x14ac:dyDescent="0.25">
      <c r="E8738" s="209"/>
      <c r="F8738" s="209"/>
      <c r="G8738" s="209"/>
      <c r="H8738" s="209"/>
      <c r="I8738" s="209"/>
      <c r="J8738" s="209"/>
      <c r="K8738" s="209"/>
    </row>
    <row r="8739" spans="5:11" x14ac:dyDescent="0.25">
      <c r="E8739" s="209"/>
      <c r="F8739" s="209"/>
      <c r="G8739" s="209"/>
      <c r="H8739" s="209"/>
      <c r="I8739" s="209"/>
      <c r="J8739" s="209"/>
      <c r="K8739" s="209"/>
    </row>
    <row r="8740" spans="5:11" x14ac:dyDescent="0.25">
      <c r="E8740" s="209"/>
      <c r="F8740" s="209"/>
      <c r="G8740" s="209"/>
      <c r="H8740" s="209"/>
      <c r="I8740" s="209"/>
      <c r="J8740" s="209"/>
      <c r="K8740" s="209"/>
    </row>
    <row r="8741" spans="5:11" x14ac:dyDescent="0.25">
      <c r="E8741" s="209"/>
      <c r="F8741" s="209"/>
      <c r="G8741" s="209"/>
      <c r="H8741" s="209"/>
      <c r="I8741" s="209"/>
      <c r="J8741" s="209"/>
      <c r="K8741" s="209"/>
    </row>
    <row r="8742" spans="5:11" x14ac:dyDescent="0.25">
      <c r="E8742" s="209"/>
      <c r="F8742" s="209"/>
      <c r="G8742" s="209"/>
      <c r="H8742" s="209"/>
      <c r="I8742" s="209"/>
      <c r="J8742" s="209"/>
      <c r="K8742" s="209"/>
    </row>
    <row r="8743" spans="5:11" x14ac:dyDescent="0.25">
      <c r="E8743" s="209"/>
      <c r="F8743" s="209"/>
      <c r="G8743" s="209"/>
      <c r="H8743" s="209"/>
      <c r="I8743" s="209"/>
      <c r="J8743" s="209"/>
      <c r="K8743" s="209"/>
    </row>
    <row r="8744" spans="5:11" x14ac:dyDescent="0.25">
      <c r="E8744" s="209"/>
      <c r="F8744" s="209"/>
      <c r="G8744" s="209"/>
      <c r="H8744" s="209"/>
      <c r="I8744" s="209"/>
      <c r="J8744" s="209"/>
      <c r="K8744" s="209"/>
    </row>
    <row r="8745" spans="5:11" x14ac:dyDescent="0.25">
      <c r="E8745" s="209"/>
      <c r="F8745" s="209"/>
      <c r="G8745" s="209"/>
      <c r="H8745" s="209"/>
      <c r="I8745" s="209"/>
      <c r="J8745" s="209"/>
      <c r="K8745" s="209"/>
    </row>
    <row r="8746" spans="5:11" x14ac:dyDescent="0.25">
      <c r="E8746" s="209"/>
      <c r="F8746" s="209"/>
      <c r="G8746" s="209"/>
      <c r="H8746" s="209"/>
      <c r="I8746" s="209"/>
      <c r="J8746" s="209"/>
      <c r="K8746" s="209"/>
    </row>
    <row r="8747" spans="5:11" x14ac:dyDescent="0.25">
      <c r="E8747" s="209"/>
      <c r="F8747" s="209"/>
      <c r="G8747" s="209"/>
      <c r="H8747" s="209"/>
      <c r="I8747" s="209"/>
      <c r="J8747" s="209"/>
      <c r="K8747" s="209"/>
    </row>
    <row r="8748" spans="5:11" x14ac:dyDescent="0.25">
      <c r="E8748" s="209"/>
      <c r="F8748" s="209"/>
      <c r="G8748" s="209"/>
      <c r="H8748" s="209"/>
      <c r="I8748" s="209"/>
      <c r="J8748" s="209"/>
      <c r="K8748" s="209"/>
    </row>
    <row r="8749" spans="5:11" x14ac:dyDescent="0.25">
      <c r="E8749" s="209"/>
      <c r="F8749" s="209"/>
      <c r="G8749" s="209"/>
      <c r="H8749" s="209"/>
      <c r="I8749" s="209"/>
      <c r="J8749" s="209"/>
      <c r="K8749" s="209"/>
    </row>
    <row r="8750" spans="5:11" x14ac:dyDescent="0.25">
      <c r="E8750" s="209"/>
      <c r="F8750" s="209"/>
      <c r="G8750" s="209"/>
      <c r="H8750" s="209"/>
      <c r="I8750" s="209"/>
      <c r="J8750" s="209"/>
      <c r="K8750" s="209"/>
    </row>
    <row r="8751" spans="5:11" x14ac:dyDescent="0.25">
      <c r="E8751" s="209"/>
      <c r="F8751" s="209"/>
      <c r="G8751" s="209"/>
      <c r="H8751" s="209"/>
      <c r="I8751" s="209"/>
      <c r="J8751" s="209"/>
      <c r="K8751" s="209"/>
    </row>
    <row r="8752" spans="5:11" x14ac:dyDescent="0.25">
      <c r="E8752" s="209"/>
      <c r="F8752" s="209"/>
      <c r="G8752" s="209"/>
      <c r="H8752" s="209"/>
      <c r="I8752" s="209"/>
      <c r="J8752" s="209"/>
      <c r="K8752" s="209"/>
    </row>
    <row r="8753" spans="5:11" x14ac:dyDescent="0.25">
      <c r="E8753" s="209"/>
      <c r="F8753" s="209"/>
      <c r="G8753" s="209"/>
      <c r="H8753" s="209"/>
      <c r="I8753" s="209"/>
      <c r="J8753" s="209"/>
      <c r="K8753" s="209"/>
    </row>
    <row r="8754" spans="5:11" x14ac:dyDescent="0.25">
      <c r="E8754" s="209"/>
      <c r="F8754" s="209"/>
      <c r="G8754" s="209"/>
      <c r="H8754" s="209"/>
      <c r="I8754" s="209"/>
      <c r="J8754" s="209"/>
      <c r="K8754" s="209"/>
    </row>
    <row r="8755" spans="5:11" x14ac:dyDescent="0.25">
      <c r="E8755" s="209"/>
      <c r="F8755" s="209"/>
      <c r="G8755" s="209"/>
      <c r="H8755" s="209"/>
      <c r="I8755" s="209"/>
      <c r="J8755" s="209"/>
      <c r="K8755" s="209"/>
    </row>
    <row r="8756" spans="5:11" x14ac:dyDescent="0.25">
      <c r="E8756" s="209"/>
      <c r="F8756" s="209"/>
      <c r="G8756" s="209"/>
      <c r="H8756" s="209"/>
      <c r="I8756" s="209"/>
      <c r="J8756" s="209"/>
      <c r="K8756" s="209"/>
    </row>
    <row r="8757" spans="5:11" x14ac:dyDescent="0.25">
      <c r="E8757" s="209"/>
      <c r="F8757" s="209"/>
      <c r="G8757" s="209"/>
      <c r="H8757" s="209"/>
      <c r="I8757" s="209"/>
      <c r="J8757" s="209"/>
      <c r="K8757" s="209"/>
    </row>
    <row r="8758" spans="5:11" x14ac:dyDescent="0.25">
      <c r="E8758" s="209"/>
      <c r="F8758" s="209"/>
      <c r="G8758" s="209"/>
      <c r="H8758" s="209"/>
      <c r="I8758" s="209"/>
      <c r="J8758" s="209"/>
      <c r="K8758" s="209"/>
    </row>
    <row r="8759" spans="5:11" x14ac:dyDescent="0.25">
      <c r="E8759" s="209"/>
      <c r="F8759" s="209"/>
      <c r="G8759" s="209"/>
      <c r="H8759" s="209"/>
      <c r="I8759" s="209"/>
      <c r="J8759" s="209"/>
      <c r="K8759" s="209"/>
    </row>
    <row r="8760" spans="5:11" x14ac:dyDescent="0.25">
      <c r="E8760" s="209"/>
      <c r="F8760" s="209"/>
      <c r="G8760" s="209"/>
      <c r="H8760" s="209"/>
      <c r="I8760" s="209"/>
      <c r="J8760" s="209"/>
      <c r="K8760" s="209"/>
    </row>
    <row r="8761" spans="5:11" x14ac:dyDescent="0.25">
      <c r="E8761" s="209"/>
      <c r="F8761" s="209"/>
      <c r="G8761" s="209"/>
      <c r="H8761" s="209"/>
      <c r="I8761" s="209"/>
      <c r="J8761" s="209"/>
      <c r="K8761" s="209"/>
    </row>
    <row r="8762" spans="5:11" x14ac:dyDescent="0.25">
      <c r="E8762" s="209"/>
      <c r="F8762" s="209"/>
      <c r="G8762" s="209"/>
      <c r="H8762" s="209"/>
      <c r="I8762" s="209"/>
      <c r="J8762" s="209"/>
      <c r="K8762" s="209"/>
    </row>
    <row r="8763" spans="5:11" x14ac:dyDescent="0.25">
      <c r="E8763" s="209"/>
      <c r="F8763" s="209"/>
      <c r="G8763" s="209"/>
      <c r="H8763" s="209"/>
      <c r="I8763" s="209"/>
      <c r="J8763" s="209"/>
      <c r="K8763" s="209"/>
    </row>
    <row r="8764" spans="5:11" x14ac:dyDescent="0.25">
      <c r="E8764" s="209"/>
      <c r="F8764" s="209"/>
      <c r="G8764" s="209"/>
      <c r="H8764" s="209"/>
      <c r="I8764" s="209"/>
      <c r="J8764" s="209"/>
      <c r="K8764" s="209"/>
    </row>
    <row r="8765" spans="5:11" x14ac:dyDescent="0.25">
      <c r="E8765" s="209"/>
      <c r="F8765" s="209"/>
      <c r="G8765" s="209"/>
      <c r="H8765" s="209"/>
      <c r="I8765" s="209"/>
      <c r="J8765" s="209"/>
      <c r="K8765" s="209"/>
    </row>
    <row r="8766" spans="5:11" x14ac:dyDescent="0.25">
      <c r="E8766" s="209"/>
      <c r="F8766" s="209"/>
      <c r="G8766" s="209"/>
      <c r="H8766" s="209"/>
      <c r="I8766" s="209"/>
      <c r="J8766" s="209"/>
      <c r="K8766" s="209"/>
    </row>
    <row r="8767" spans="5:11" x14ac:dyDescent="0.25">
      <c r="E8767" s="209"/>
      <c r="F8767" s="209"/>
      <c r="G8767" s="209"/>
      <c r="H8767" s="209"/>
      <c r="I8767" s="209"/>
      <c r="J8767" s="209"/>
      <c r="K8767" s="209"/>
    </row>
    <row r="8768" spans="5:11" x14ac:dyDescent="0.25">
      <c r="E8768" s="209"/>
      <c r="F8768" s="209"/>
      <c r="G8768" s="209"/>
      <c r="H8768" s="209"/>
      <c r="I8768" s="209"/>
      <c r="J8768" s="209"/>
      <c r="K8768" s="209"/>
    </row>
    <row r="8769" spans="5:11" x14ac:dyDescent="0.25">
      <c r="E8769" s="209"/>
      <c r="F8769" s="209"/>
      <c r="G8769" s="209"/>
      <c r="H8769" s="209"/>
      <c r="I8769" s="209"/>
      <c r="J8769" s="209"/>
      <c r="K8769" s="209"/>
    </row>
    <row r="8770" spans="5:11" x14ac:dyDescent="0.25">
      <c r="E8770" s="209"/>
      <c r="F8770" s="209"/>
      <c r="G8770" s="209"/>
      <c r="H8770" s="209"/>
      <c r="I8770" s="209"/>
      <c r="J8770" s="209"/>
      <c r="K8770" s="209"/>
    </row>
    <row r="8771" spans="5:11" x14ac:dyDescent="0.25">
      <c r="E8771" s="209"/>
      <c r="F8771" s="209"/>
      <c r="G8771" s="209"/>
      <c r="H8771" s="209"/>
      <c r="I8771" s="209"/>
      <c r="J8771" s="209"/>
      <c r="K8771" s="209"/>
    </row>
    <row r="8772" spans="5:11" x14ac:dyDescent="0.25">
      <c r="E8772" s="209"/>
      <c r="F8772" s="209"/>
      <c r="G8772" s="209"/>
      <c r="H8772" s="209"/>
      <c r="I8772" s="209"/>
      <c r="J8772" s="209"/>
      <c r="K8772" s="209"/>
    </row>
    <row r="8773" spans="5:11" x14ac:dyDescent="0.25">
      <c r="E8773" s="209"/>
      <c r="F8773" s="209"/>
      <c r="G8773" s="209"/>
      <c r="H8773" s="209"/>
      <c r="I8773" s="209"/>
      <c r="J8773" s="209"/>
      <c r="K8773" s="209"/>
    </row>
    <row r="8774" spans="5:11" x14ac:dyDescent="0.25">
      <c r="E8774" s="209"/>
      <c r="F8774" s="209"/>
      <c r="G8774" s="209"/>
      <c r="H8774" s="209"/>
      <c r="I8774" s="209"/>
      <c r="J8774" s="209"/>
      <c r="K8774" s="209"/>
    </row>
    <row r="8775" spans="5:11" x14ac:dyDescent="0.25">
      <c r="E8775" s="209"/>
      <c r="F8775" s="209"/>
      <c r="G8775" s="209"/>
      <c r="H8775" s="209"/>
      <c r="I8775" s="209"/>
      <c r="J8775" s="209"/>
      <c r="K8775" s="209"/>
    </row>
    <row r="8776" spans="5:11" x14ac:dyDescent="0.25">
      <c r="E8776" s="209"/>
      <c r="F8776" s="209"/>
      <c r="G8776" s="209"/>
      <c r="H8776" s="209"/>
      <c r="I8776" s="209"/>
      <c r="J8776" s="209"/>
      <c r="K8776" s="209"/>
    </row>
    <row r="8777" spans="5:11" x14ac:dyDescent="0.25">
      <c r="E8777" s="209"/>
      <c r="F8777" s="209"/>
      <c r="G8777" s="209"/>
      <c r="H8777" s="209"/>
      <c r="I8777" s="209"/>
      <c r="J8777" s="209"/>
      <c r="K8777" s="209"/>
    </row>
    <row r="8778" spans="5:11" x14ac:dyDescent="0.25">
      <c r="E8778" s="209"/>
      <c r="F8778" s="209"/>
      <c r="G8778" s="209"/>
      <c r="H8778" s="209"/>
      <c r="I8778" s="209"/>
      <c r="J8778" s="209"/>
      <c r="K8778" s="209"/>
    </row>
    <row r="8779" spans="5:11" x14ac:dyDescent="0.25">
      <c r="E8779" s="209"/>
      <c r="F8779" s="209"/>
      <c r="G8779" s="209"/>
      <c r="H8779" s="209"/>
      <c r="I8779" s="209"/>
      <c r="J8779" s="209"/>
      <c r="K8779" s="209"/>
    </row>
    <row r="8780" spans="5:11" x14ac:dyDescent="0.25">
      <c r="E8780" s="209"/>
      <c r="F8780" s="209"/>
      <c r="G8780" s="209"/>
      <c r="H8780" s="209"/>
      <c r="I8780" s="209"/>
      <c r="J8780" s="209"/>
      <c r="K8780" s="209"/>
    </row>
    <row r="8781" spans="5:11" x14ac:dyDescent="0.25">
      <c r="E8781" s="209"/>
      <c r="F8781" s="209"/>
      <c r="G8781" s="209"/>
      <c r="H8781" s="209"/>
      <c r="I8781" s="209"/>
      <c r="J8781" s="209"/>
      <c r="K8781" s="209"/>
    </row>
    <row r="8782" spans="5:11" x14ac:dyDescent="0.25">
      <c r="E8782" s="209"/>
      <c r="F8782" s="209"/>
      <c r="G8782" s="209"/>
      <c r="H8782" s="209"/>
      <c r="I8782" s="209"/>
      <c r="J8782" s="209"/>
      <c r="K8782" s="209"/>
    </row>
    <row r="8783" spans="5:11" x14ac:dyDescent="0.25">
      <c r="E8783" s="209"/>
      <c r="F8783" s="209"/>
      <c r="G8783" s="209"/>
      <c r="H8783" s="209"/>
      <c r="I8783" s="209"/>
      <c r="J8783" s="209"/>
      <c r="K8783" s="209"/>
    </row>
    <row r="8784" spans="5:11" x14ac:dyDescent="0.25">
      <c r="E8784" s="209"/>
      <c r="F8784" s="209"/>
      <c r="G8784" s="209"/>
      <c r="H8784" s="209"/>
      <c r="I8784" s="209"/>
      <c r="J8784" s="209"/>
      <c r="K8784" s="209"/>
    </row>
    <row r="8785" spans="5:11" x14ac:dyDescent="0.25">
      <c r="E8785" s="209"/>
      <c r="F8785" s="209"/>
      <c r="G8785" s="209"/>
      <c r="H8785" s="209"/>
      <c r="I8785" s="209"/>
      <c r="J8785" s="209"/>
      <c r="K8785" s="209"/>
    </row>
    <row r="8786" spans="5:11" x14ac:dyDescent="0.25">
      <c r="E8786" s="209"/>
      <c r="F8786" s="209"/>
      <c r="G8786" s="209"/>
      <c r="H8786" s="209"/>
      <c r="I8786" s="209"/>
      <c r="J8786" s="209"/>
      <c r="K8786" s="209"/>
    </row>
    <row r="8787" spans="5:11" x14ac:dyDescent="0.25">
      <c r="E8787" s="209"/>
      <c r="F8787" s="209"/>
      <c r="G8787" s="209"/>
      <c r="H8787" s="209"/>
      <c r="I8787" s="209"/>
      <c r="J8787" s="209"/>
      <c r="K8787" s="209"/>
    </row>
    <row r="8788" spans="5:11" x14ac:dyDescent="0.25">
      <c r="E8788" s="209"/>
      <c r="F8788" s="209"/>
      <c r="G8788" s="209"/>
      <c r="H8788" s="209"/>
      <c r="I8788" s="209"/>
      <c r="J8788" s="209"/>
      <c r="K8788" s="209"/>
    </row>
    <row r="8789" spans="5:11" x14ac:dyDescent="0.25">
      <c r="E8789" s="209"/>
      <c r="F8789" s="209"/>
      <c r="G8789" s="209"/>
      <c r="H8789" s="209"/>
      <c r="I8789" s="209"/>
      <c r="J8789" s="209"/>
      <c r="K8789" s="209"/>
    </row>
    <row r="8790" spans="5:11" x14ac:dyDescent="0.25">
      <c r="E8790" s="209"/>
      <c r="F8790" s="209"/>
      <c r="G8790" s="209"/>
      <c r="H8790" s="209"/>
      <c r="I8790" s="209"/>
      <c r="J8790" s="209"/>
      <c r="K8790" s="209"/>
    </row>
    <row r="8791" spans="5:11" x14ac:dyDescent="0.25">
      <c r="E8791" s="209"/>
      <c r="F8791" s="209"/>
      <c r="G8791" s="209"/>
      <c r="H8791" s="209"/>
      <c r="I8791" s="209"/>
      <c r="J8791" s="209"/>
      <c r="K8791" s="209"/>
    </row>
    <row r="8792" spans="5:11" x14ac:dyDescent="0.25">
      <c r="E8792" s="209"/>
      <c r="F8792" s="209"/>
      <c r="G8792" s="209"/>
      <c r="H8792" s="209"/>
      <c r="I8792" s="209"/>
      <c r="J8792" s="209"/>
      <c r="K8792" s="209"/>
    </row>
    <row r="8793" spans="5:11" x14ac:dyDescent="0.25">
      <c r="E8793" s="209"/>
      <c r="F8793" s="209"/>
      <c r="G8793" s="209"/>
      <c r="H8793" s="209"/>
      <c r="I8793" s="209"/>
      <c r="J8793" s="209"/>
      <c r="K8793" s="209"/>
    </row>
    <row r="8794" spans="5:11" x14ac:dyDescent="0.25">
      <c r="E8794" s="209"/>
      <c r="F8794" s="209"/>
      <c r="G8794" s="209"/>
      <c r="H8794" s="209"/>
      <c r="I8794" s="209"/>
      <c r="J8794" s="209"/>
      <c r="K8794" s="209"/>
    </row>
    <row r="8795" spans="5:11" x14ac:dyDescent="0.25">
      <c r="E8795" s="209"/>
      <c r="F8795" s="209"/>
      <c r="G8795" s="209"/>
      <c r="H8795" s="209"/>
      <c r="I8795" s="209"/>
      <c r="J8795" s="209"/>
      <c r="K8795" s="209"/>
    </row>
    <row r="8796" spans="5:11" x14ac:dyDescent="0.25">
      <c r="E8796" s="209"/>
      <c r="F8796" s="209"/>
      <c r="G8796" s="209"/>
      <c r="H8796" s="209"/>
      <c r="I8796" s="209"/>
      <c r="J8796" s="209"/>
      <c r="K8796" s="209"/>
    </row>
    <row r="8797" spans="5:11" x14ac:dyDescent="0.25">
      <c r="E8797" s="209"/>
      <c r="F8797" s="209"/>
      <c r="G8797" s="209"/>
      <c r="H8797" s="209"/>
      <c r="I8797" s="209"/>
      <c r="J8797" s="209"/>
      <c r="K8797" s="209"/>
    </row>
    <row r="8798" spans="5:11" x14ac:dyDescent="0.25">
      <c r="E8798" s="209"/>
      <c r="F8798" s="209"/>
      <c r="G8798" s="209"/>
      <c r="H8798" s="209"/>
      <c r="I8798" s="209"/>
      <c r="J8798" s="209"/>
      <c r="K8798" s="209"/>
    </row>
    <row r="8799" spans="5:11" x14ac:dyDescent="0.25">
      <c r="E8799" s="209"/>
      <c r="F8799" s="209"/>
      <c r="G8799" s="209"/>
      <c r="H8799" s="209"/>
      <c r="I8799" s="209"/>
      <c r="J8799" s="209"/>
      <c r="K8799" s="209"/>
    </row>
    <row r="8800" spans="5:11" x14ac:dyDescent="0.25">
      <c r="E8800" s="209"/>
      <c r="F8800" s="209"/>
      <c r="G8800" s="209"/>
      <c r="H8800" s="209"/>
      <c r="I8800" s="209"/>
      <c r="J8800" s="209"/>
      <c r="K8800" s="209"/>
    </row>
    <row r="8801" spans="5:11" x14ac:dyDescent="0.25">
      <c r="E8801" s="209"/>
      <c r="F8801" s="209"/>
      <c r="G8801" s="209"/>
      <c r="H8801" s="209"/>
      <c r="I8801" s="209"/>
      <c r="J8801" s="209"/>
      <c r="K8801" s="209"/>
    </row>
    <row r="8802" spans="5:11" x14ac:dyDescent="0.25">
      <c r="E8802" s="209"/>
      <c r="F8802" s="209"/>
      <c r="G8802" s="209"/>
      <c r="H8802" s="209"/>
      <c r="I8802" s="209"/>
      <c r="J8802" s="209"/>
      <c r="K8802" s="209"/>
    </row>
    <row r="8803" spans="5:11" x14ac:dyDescent="0.25">
      <c r="E8803" s="209"/>
      <c r="F8803" s="209"/>
      <c r="G8803" s="209"/>
      <c r="H8803" s="209"/>
      <c r="I8803" s="209"/>
      <c r="J8803" s="209"/>
      <c r="K8803" s="209"/>
    </row>
    <row r="8804" spans="5:11" x14ac:dyDescent="0.25">
      <c r="E8804" s="209"/>
      <c r="F8804" s="209"/>
      <c r="G8804" s="209"/>
      <c r="H8804" s="209"/>
      <c r="I8804" s="209"/>
      <c r="J8804" s="209"/>
      <c r="K8804" s="209"/>
    </row>
    <row r="8805" spans="5:11" x14ac:dyDescent="0.25">
      <c r="E8805" s="209"/>
      <c r="F8805" s="209"/>
      <c r="G8805" s="209"/>
      <c r="H8805" s="209"/>
      <c r="I8805" s="209"/>
      <c r="J8805" s="209"/>
      <c r="K8805" s="209"/>
    </row>
    <row r="8806" spans="5:11" x14ac:dyDescent="0.25">
      <c r="E8806" s="209"/>
      <c r="F8806" s="209"/>
      <c r="G8806" s="209"/>
      <c r="H8806" s="209"/>
      <c r="I8806" s="209"/>
      <c r="J8806" s="209"/>
      <c r="K8806" s="209"/>
    </row>
    <row r="8807" spans="5:11" x14ac:dyDescent="0.25">
      <c r="E8807" s="209"/>
      <c r="F8807" s="209"/>
      <c r="G8807" s="209"/>
      <c r="H8807" s="209"/>
      <c r="I8807" s="209"/>
      <c r="J8807" s="209"/>
      <c r="K8807" s="209"/>
    </row>
    <row r="8808" spans="5:11" x14ac:dyDescent="0.25">
      <c r="E8808" s="209"/>
      <c r="F8808" s="209"/>
      <c r="G8808" s="209"/>
      <c r="H8808" s="209"/>
      <c r="I8808" s="209"/>
      <c r="J8808" s="209"/>
      <c r="K8808" s="209"/>
    </row>
    <row r="8809" spans="5:11" x14ac:dyDescent="0.25">
      <c r="E8809" s="209"/>
      <c r="F8809" s="209"/>
      <c r="G8809" s="209"/>
      <c r="H8809" s="209"/>
      <c r="I8809" s="209"/>
      <c r="J8809" s="209"/>
      <c r="K8809" s="209"/>
    </row>
    <row r="8810" spans="5:11" x14ac:dyDescent="0.25">
      <c r="E8810" s="209"/>
      <c r="F8810" s="209"/>
      <c r="G8810" s="209"/>
      <c r="H8810" s="209"/>
      <c r="I8810" s="209"/>
      <c r="J8810" s="209"/>
      <c r="K8810" s="209"/>
    </row>
    <row r="8811" spans="5:11" x14ac:dyDescent="0.25">
      <c r="E8811" s="209"/>
      <c r="F8811" s="209"/>
      <c r="G8811" s="209"/>
      <c r="H8811" s="209"/>
      <c r="I8811" s="209"/>
      <c r="J8811" s="209"/>
      <c r="K8811" s="209"/>
    </row>
    <row r="8812" spans="5:11" x14ac:dyDescent="0.25">
      <c r="E8812" s="209"/>
      <c r="F8812" s="209"/>
      <c r="G8812" s="209"/>
      <c r="H8812" s="209"/>
      <c r="I8812" s="209"/>
      <c r="J8812" s="209"/>
      <c r="K8812" s="209"/>
    </row>
    <row r="8813" spans="5:11" x14ac:dyDescent="0.25">
      <c r="E8813" s="209"/>
      <c r="F8813" s="209"/>
      <c r="G8813" s="209"/>
      <c r="H8813" s="209"/>
      <c r="I8813" s="209"/>
      <c r="J8813" s="209"/>
      <c r="K8813" s="209"/>
    </row>
    <row r="8814" spans="5:11" x14ac:dyDescent="0.25">
      <c r="E8814" s="209"/>
      <c r="F8814" s="209"/>
      <c r="G8814" s="209"/>
      <c r="H8814" s="209"/>
      <c r="I8814" s="209"/>
      <c r="J8814" s="209"/>
      <c r="K8814" s="209"/>
    </row>
    <row r="8815" spans="5:11" x14ac:dyDescent="0.25">
      <c r="E8815" s="209"/>
      <c r="F8815" s="209"/>
      <c r="G8815" s="209"/>
      <c r="H8815" s="209"/>
      <c r="I8815" s="209"/>
      <c r="J8815" s="209"/>
      <c r="K8815" s="209"/>
    </row>
    <row r="8816" spans="5:11" x14ac:dyDescent="0.25">
      <c r="E8816" s="209"/>
      <c r="F8816" s="209"/>
      <c r="G8816" s="209"/>
      <c r="H8816" s="209"/>
      <c r="I8816" s="209"/>
      <c r="J8816" s="209"/>
      <c r="K8816" s="209"/>
    </row>
    <row r="8817" spans="5:11" x14ac:dyDescent="0.25">
      <c r="E8817" s="209"/>
      <c r="F8817" s="209"/>
      <c r="G8817" s="209"/>
      <c r="H8817" s="209"/>
      <c r="I8817" s="209"/>
      <c r="J8817" s="209"/>
      <c r="K8817" s="209"/>
    </row>
    <row r="8818" spans="5:11" x14ac:dyDescent="0.25">
      <c r="E8818" s="209"/>
      <c r="F8818" s="209"/>
      <c r="G8818" s="209"/>
      <c r="H8818" s="209"/>
      <c r="I8818" s="209"/>
      <c r="J8818" s="209"/>
      <c r="K8818" s="209"/>
    </row>
    <row r="8819" spans="5:11" x14ac:dyDescent="0.25">
      <c r="E8819" s="209"/>
      <c r="F8819" s="209"/>
      <c r="G8819" s="209"/>
      <c r="H8819" s="209"/>
      <c r="I8819" s="209"/>
      <c r="J8819" s="209"/>
      <c r="K8819" s="209"/>
    </row>
    <row r="8820" spans="5:11" x14ac:dyDescent="0.25">
      <c r="E8820" s="209"/>
      <c r="F8820" s="209"/>
      <c r="G8820" s="209"/>
      <c r="H8820" s="209"/>
      <c r="I8820" s="209"/>
      <c r="J8820" s="209"/>
      <c r="K8820" s="209"/>
    </row>
    <row r="8821" spans="5:11" x14ac:dyDescent="0.25">
      <c r="E8821" s="209"/>
      <c r="F8821" s="209"/>
      <c r="G8821" s="209"/>
      <c r="H8821" s="209"/>
      <c r="I8821" s="209"/>
      <c r="J8821" s="209"/>
      <c r="K8821" s="209"/>
    </row>
    <row r="8822" spans="5:11" x14ac:dyDescent="0.25">
      <c r="E8822" s="209"/>
      <c r="F8822" s="209"/>
      <c r="G8822" s="209"/>
      <c r="H8822" s="209"/>
      <c r="I8822" s="209"/>
      <c r="J8822" s="209"/>
      <c r="K8822" s="209"/>
    </row>
    <row r="8823" spans="5:11" x14ac:dyDescent="0.25">
      <c r="E8823" s="209"/>
      <c r="F8823" s="209"/>
      <c r="G8823" s="209"/>
      <c r="H8823" s="209"/>
      <c r="I8823" s="209"/>
      <c r="J8823" s="209"/>
      <c r="K8823" s="209"/>
    </row>
    <row r="8824" spans="5:11" x14ac:dyDescent="0.25">
      <c r="E8824" s="209"/>
      <c r="F8824" s="209"/>
      <c r="G8824" s="209"/>
      <c r="H8824" s="209"/>
      <c r="I8824" s="209"/>
      <c r="J8824" s="209"/>
      <c r="K8824" s="209"/>
    </row>
    <row r="8825" spans="5:11" x14ac:dyDescent="0.25">
      <c r="E8825" s="209"/>
      <c r="F8825" s="209"/>
      <c r="G8825" s="209"/>
      <c r="H8825" s="209"/>
      <c r="I8825" s="209"/>
      <c r="J8825" s="209"/>
      <c r="K8825" s="209"/>
    </row>
    <row r="8826" spans="5:11" x14ac:dyDescent="0.25">
      <c r="E8826" s="209"/>
      <c r="F8826" s="209"/>
      <c r="G8826" s="209"/>
      <c r="H8826" s="209"/>
      <c r="I8826" s="209"/>
      <c r="J8826" s="209"/>
      <c r="K8826" s="209"/>
    </row>
    <row r="8827" spans="5:11" x14ac:dyDescent="0.25">
      <c r="E8827" s="209"/>
      <c r="F8827" s="209"/>
      <c r="G8827" s="209"/>
      <c r="H8827" s="209"/>
      <c r="I8827" s="209"/>
      <c r="J8827" s="209"/>
      <c r="K8827" s="209"/>
    </row>
    <row r="8828" spans="5:11" x14ac:dyDescent="0.25">
      <c r="E8828" s="209"/>
      <c r="F8828" s="209"/>
      <c r="G8828" s="209"/>
      <c r="H8828" s="209"/>
      <c r="I8828" s="209"/>
      <c r="J8828" s="209"/>
      <c r="K8828" s="209"/>
    </row>
    <row r="8829" spans="5:11" x14ac:dyDescent="0.25">
      <c r="E8829" s="209"/>
      <c r="F8829" s="209"/>
      <c r="G8829" s="209"/>
      <c r="H8829" s="209"/>
      <c r="I8829" s="209"/>
      <c r="J8829" s="209"/>
      <c r="K8829" s="209"/>
    </row>
    <row r="8830" spans="5:11" x14ac:dyDescent="0.25">
      <c r="E8830" s="209"/>
      <c r="F8830" s="209"/>
      <c r="G8830" s="209"/>
      <c r="H8830" s="209"/>
      <c r="I8830" s="209"/>
      <c r="J8830" s="209"/>
      <c r="K8830" s="209"/>
    </row>
    <row r="8831" spans="5:11" x14ac:dyDescent="0.25">
      <c r="E8831" s="209"/>
      <c r="F8831" s="209"/>
      <c r="G8831" s="209"/>
      <c r="H8831" s="209"/>
      <c r="I8831" s="209"/>
      <c r="J8831" s="209"/>
      <c r="K8831" s="209"/>
    </row>
    <row r="8832" spans="5:11" x14ac:dyDescent="0.25">
      <c r="E8832" s="209"/>
      <c r="F8832" s="209"/>
      <c r="G8832" s="209"/>
      <c r="H8832" s="209"/>
      <c r="I8832" s="209"/>
      <c r="J8832" s="209"/>
      <c r="K8832" s="209"/>
    </row>
    <row r="8833" spans="5:11" x14ac:dyDescent="0.25">
      <c r="E8833" s="209"/>
      <c r="F8833" s="209"/>
      <c r="G8833" s="209"/>
      <c r="H8833" s="209"/>
      <c r="I8833" s="209"/>
      <c r="J8833" s="209"/>
      <c r="K8833" s="209"/>
    </row>
    <row r="8834" spans="5:11" x14ac:dyDescent="0.25">
      <c r="E8834" s="209"/>
      <c r="F8834" s="209"/>
      <c r="G8834" s="209"/>
      <c r="H8834" s="209"/>
      <c r="I8834" s="209"/>
      <c r="J8834" s="209"/>
      <c r="K8834" s="209"/>
    </row>
    <row r="8835" spans="5:11" x14ac:dyDescent="0.25">
      <c r="E8835" s="209"/>
      <c r="F8835" s="209"/>
      <c r="G8835" s="209"/>
      <c r="H8835" s="209"/>
      <c r="I8835" s="209"/>
      <c r="J8835" s="209"/>
      <c r="K8835" s="209"/>
    </row>
    <row r="8836" spans="5:11" x14ac:dyDescent="0.25">
      <c r="E8836" s="209"/>
      <c r="F8836" s="209"/>
      <c r="G8836" s="209"/>
      <c r="H8836" s="209"/>
      <c r="I8836" s="209"/>
      <c r="J8836" s="209"/>
      <c r="K8836" s="209"/>
    </row>
    <row r="8837" spans="5:11" x14ac:dyDescent="0.25">
      <c r="E8837" s="209"/>
      <c r="F8837" s="209"/>
      <c r="G8837" s="209"/>
      <c r="H8837" s="209"/>
      <c r="I8837" s="209"/>
      <c r="J8837" s="209"/>
      <c r="K8837" s="209"/>
    </row>
    <row r="8838" spans="5:11" x14ac:dyDescent="0.25">
      <c r="E8838" s="209"/>
      <c r="F8838" s="209"/>
      <c r="G8838" s="209"/>
      <c r="H8838" s="209"/>
      <c r="I8838" s="209"/>
      <c r="J8838" s="209"/>
      <c r="K8838" s="209"/>
    </row>
    <row r="8839" spans="5:11" x14ac:dyDescent="0.25">
      <c r="E8839" s="209"/>
      <c r="F8839" s="209"/>
      <c r="G8839" s="209"/>
      <c r="H8839" s="209"/>
      <c r="I8839" s="209"/>
      <c r="J8839" s="209"/>
      <c r="K8839" s="209"/>
    </row>
    <row r="8840" spans="5:11" x14ac:dyDescent="0.25">
      <c r="E8840" s="209"/>
      <c r="F8840" s="209"/>
      <c r="G8840" s="209"/>
      <c r="H8840" s="209"/>
      <c r="I8840" s="209"/>
      <c r="J8840" s="209"/>
      <c r="K8840" s="209"/>
    </row>
    <row r="8841" spans="5:11" x14ac:dyDescent="0.25">
      <c r="E8841" s="209"/>
      <c r="F8841" s="209"/>
      <c r="G8841" s="209"/>
      <c r="H8841" s="209"/>
      <c r="I8841" s="209"/>
      <c r="J8841" s="209"/>
      <c r="K8841" s="209"/>
    </row>
    <row r="8842" spans="5:11" x14ac:dyDescent="0.25">
      <c r="E8842" s="209"/>
      <c r="F8842" s="209"/>
      <c r="G8842" s="209"/>
      <c r="H8842" s="209"/>
      <c r="I8842" s="209"/>
      <c r="J8842" s="209"/>
      <c r="K8842" s="209"/>
    </row>
    <row r="8843" spans="5:11" x14ac:dyDescent="0.25">
      <c r="E8843" s="209"/>
      <c r="F8843" s="209"/>
      <c r="G8843" s="209"/>
      <c r="H8843" s="209"/>
      <c r="I8843" s="209"/>
      <c r="J8843" s="209"/>
      <c r="K8843" s="209"/>
    </row>
    <row r="8844" spans="5:11" x14ac:dyDescent="0.25">
      <c r="E8844" s="209"/>
      <c r="F8844" s="209"/>
      <c r="G8844" s="209"/>
      <c r="H8844" s="209"/>
      <c r="I8844" s="209"/>
      <c r="J8844" s="209"/>
      <c r="K8844" s="209"/>
    </row>
    <row r="8845" spans="5:11" x14ac:dyDescent="0.25">
      <c r="E8845" s="209"/>
      <c r="F8845" s="209"/>
      <c r="G8845" s="209"/>
      <c r="H8845" s="209"/>
      <c r="I8845" s="209"/>
      <c r="J8845" s="209"/>
      <c r="K8845" s="209"/>
    </row>
    <row r="8846" spans="5:11" x14ac:dyDescent="0.25">
      <c r="E8846" s="209"/>
      <c r="F8846" s="209"/>
      <c r="G8846" s="209"/>
      <c r="H8846" s="209"/>
      <c r="I8846" s="209"/>
      <c r="J8846" s="209"/>
      <c r="K8846" s="209"/>
    </row>
    <row r="8847" spans="5:11" x14ac:dyDescent="0.25">
      <c r="E8847" s="209"/>
      <c r="F8847" s="209"/>
      <c r="G8847" s="209"/>
      <c r="H8847" s="209"/>
      <c r="I8847" s="209"/>
      <c r="J8847" s="209"/>
      <c r="K8847" s="209"/>
    </row>
    <row r="8848" spans="5:11" x14ac:dyDescent="0.25">
      <c r="E8848" s="209"/>
      <c r="F8848" s="209"/>
      <c r="G8848" s="209"/>
      <c r="H8848" s="209"/>
      <c r="I8848" s="209"/>
      <c r="J8848" s="209"/>
      <c r="K8848" s="209"/>
    </row>
    <row r="8849" spans="5:11" x14ac:dyDescent="0.25">
      <c r="E8849" s="209"/>
      <c r="F8849" s="209"/>
      <c r="G8849" s="209"/>
      <c r="H8849" s="209"/>
      <c r="I8849" s="209"/>
      <c r="J8849" s="209"/>
      <c r="K8849" s="209"/>
    </row>
    <row r="8850" spans="5:11" x14ac:dyDescent="0.25">
      <c r="E8850" s="209"/>
      <c r="F8850" s="209"/>
      <c r="G8850" s="209"/>
      <c r="H8850" s="209"/>
      <c r="I8850" s="209"/>
      <c r="J8850" s="209"/>
      <c r="K8850" s="209"/>
    </row>
    <row r="8851" spans="5:11" x14ac:dyDescent="0.25">
      <c r="E8851" s="209"/>
      <c r="F8851" s="209"/>
      <c r="G8851" s="209"/>
      <c r="H8851" s="209"/>
      <c r="I8851" s="209"/>
      <c r="J8851" s="209"/>
      <c r="K8851" s="209"/>
    </row>
    <row r="8852" spans="5:11" x14ac:dyDescent="0.25">
      <c r="E8852" s="209"/>
      <c r="F8852" s="209"/>
      <c r="G8852" s="209"/>
      <c r="H8852" s="209"/>
      <c r="I8852" s="209"/>
      <c r="J8852" s="209"/>
      <c r="K8852" s="209"/>
    </row>
    <row r="8853" spans="5:11" x14ac:dyDescent="0.25">
      <c r="E8853" s="209"/>
      <c r="F8853" s="209"/>
      <c r="G8853" s="209"/>
      <c r="H8853" s="209"/>
      <c r="I8853" s="209"/>
      <c r="J8853" s="209"/>
      <c r="K8853" s="209"/>
    </row>
    <row r="8854" spans="5:11" x14ac:dyDescent="0.25">
      <c r="E8854" s="209"/>
      <c r="F8854" s="209"/>
      <c r="G8854" s="209"/>
      <c r="H8854" s="209"/>
      <c r="I8854" s="209"/>
      <c r="J8854" s="209"/>
      <c r="K8854" s="209"/>
    </row>
    <row r="8855" spans="5:11" x14ac:dyDescent="0.25">
      <c r="E8855" s="209"/>
      <c r="F8855" s="209"/>
      <c r="G8855" s="209"/>
      <c r="H8855" s="209"/>
      <c r="I8855" s="209"/>
      <c r="J8855" s="209"/>
      <c r="K8855" s="209"/>
    </row>
    <row r="8856" spans="5:11" x14ac:dyDescent="0.25">
      <c r="E8856" s="209"/>
      <c r="F8856" s="209"/>
      <c r="G8856" s="209"/>
      <c r="H8856" s="209"/>
      <c r="I8856" s="209"/>
      <c r="J8856" s="209"/>
      <c r="K8856" s="209"/>
    </row>
    <row r="8857" spans="5:11" x14ac:dyDescent="0.25">
      <c r="E8857" s="209"/>
      <c r="F8857" s="209"/>
      <c r="G8857" s="209"/>
      <c r="H8857" s="209"/>
      <c r="I8857" s="209"/>
      <c r="J8857" s="209"/>
      <c r="K8857" s="209"/>
    </row>
    <row r="8858" spans="5:11" x14ac:dyDescent="0.25">
      <c r="E8858" s="209"/>
      <c r="F8858" s="209"/>
      <c r="G8858" s="209"/>
      <c r="H8858" s="209"/>
      <c r="I8858" s="209"/>
      <c r="J8858" s="209"/>
      <c r="K8858" s="209"/>
    </row>
    <row r="8859" spans="5:11" x14ac:dyDescent="0.25">
      <c r="E8859" s="209"/>
      <c r="F8859" s="209"/>
      <c r="G8859" s="209"/>
      <c r="H8859" s="209"/>
      <c r="I8859" s="209"/>
      <c r="J8859" s="209"/>
      <c r="K8859" s="209"/>
    </row>
    <row r="8860" spans="5:11" x14ac:dyDescent="0.25">
      <c r="E8860" s="209"/>
      <c r="F8860" s="209"/>
      <c r="G8860" s="209"/>
      <c r="H8860" s="209"/>
      <c r="I8860" s="209"/>
      <c r="J8860" s="209"/>
      <c r="K8860" s="209"/>
    </row>
    <row r="8861" spans="5:11" x14ac:dyDescent="0.25">
      <c r="E8861" s="209"/>
      <c r="F8861" s="209"/>
      <c r="G8861" s="209"/>
      <c r="H8861" s="209"/>
      <c r="I8861" s="209"/>
      <c r="J8861" s="209"/>
      <c r="K8861" s="209"/>
    </row>
    <row r="8862" spans="5:11" x14ac:dyDescent="0.25">
      <c r="E8862" s="209"/>
      <c r="F8862" s="209"/>
      <c r="G8862" s="209"/>
      <c r="H8862" s="209"/>
      <c r="I8862" s="209"/>
      <c r="J8862" s="209"/>
      <c r="K8862" s="209"/>
    </row>
    <row r="8863" spans="5:11" x14ac:dyDescent="0.25">
      <c r="E8863" s="209"/>
      <c r="F8863" s="209"/>
      <c r="G8863" s="209"/>
      <c r="H8863" s="209"/>
      <c r="I8863" s="209"/>
      <c r="J8863" s="209"/>
      <c r="K8863" s="209"/>
    </row>
    <row r="8864" spans="5:11" x14ac:dyDescent="0.25">
      <c r="E8864" s="209"/>
      <c r="F8864" s="209"/>
      <c r="G8864" s="209"/>
      <c r="H8864" s="209"/>
      <c r="I8864" s="209"/>
      <c r="J8864" s="209"/>
      <c r="K8864" s="209"/>
    </row>
    <row r="8865" spans="5:11" x14ac:dyDescent="0.25">
      <c r="E8865" s="209"/>
      <c r="F8865" s="209"/>
      <c r="G8865" s="209"/>
      <c r="H8865" s="209"/>
      <c r="I8865" s="209"/>
      <c r="J8865" s="209"/>
      <c r="K8865" s="209"/>
    </row>
    <row r="8866" spans="5:11" x14ac:dyDescent="0.25">
      <c r="E8866" s="209"/>
      <c r="F8866" s="209"/>
      <c r="G8866" s="209"/>
      <c r="H8866" s="209"/>
      <c r="I8866" s="209"/>
      <c r="J8866" s="209"/>
      <c r="K8866" s="209"/>
    </row>
    <row r="8867" spans="5:11" x14ac:dyDescent="0.25">
      <c r="E8867" s="209"/>
      <c r="F8867" s="209"/>
      <c r="G8867" s="209"/>
      <c r="H8867" s="209"/>
      <c r="I8867" s="209"/>
      <c r="J8867" s="209"/>
      <c r="K8867" s="209"/>
    </row>
    <row r="8868" spans="5:11" x14ac:dyDescent="0.25">
      <c r="E8868" s="209"/>
      <c r="F8868" s="209"/>
      <c r="G8868" s="209"/>
      <c r="H8868" s="209"/>
      <c r="I8868" s="209"/>
      <c r="J8868" s="209"/>
      <c r="K8868" s="209"/>
    </row>
    <row r="8869" spans="5:11" x14ac:dyDescent="0.25">
      <c r="E8869" s="209"/>
      <c r="F8869" s="209"/>
      <c r="G8869" s="209"/>
      <c r="H8869" s="209"/>
      <c r="I8869" s="209"/>
      <c r="J8869" s="209"/>
      <c r="K8869" s="209"/>
    </row>
    <row r="8870" spans="5:11" x14ac:dyDescent="0.25">
      <c r="E8870" s="209"/>
      <c r="F8870" s="209"/>
      <c r="G8870" s="209"/>
      <c r="H8870" s="209"/>
      <c r="I8870" s="209"/>
      <c r="J8870" s="209"/>
      <c r="K8870" s="209"/>
    </row>
    <row r="8871" spans="5:11" x14ac:dyDescent="0.25">
      <c r="E8871" s="209"/>
      <c r="F8871" s="209"/>
      <c r="G8871" s="209"/>
      <c r="H8871" s="209"/>
      <c r="I8871" s="209"/>
      <c r="J8871" s="209"/>
      <c r="K8871" s="209"/>
    </row>
    <row r="8872" spans="5:11" x14ac:dyDescent="0.25">
      <c r="E8872" s="209"/>
      <c r="F8872" s="209"/>
      <c r="G8872" s="209"/>
      <c r="H8872" s="209"/>
      <c r="I8872" s="209"/>
      <c r="J8872" s="209"/>
      <c r="K8872" s="209"/>
    </row>
    <row r="8873" spans="5:11" x14ac:dyDescent="0.25">
      <c r="E8873" s="209"/>
      <c r="F8873" s="209"/>
      <c r="G8873" s="209"/>
      <c r="H8873" s="209"/>
      <c r="I8873" s="209"/>
      <c r="J8873" s="209"/>
      <c r="K8873" s="209"/>
    </row>
    <row r="8874" spans="5:11" x14ac:dyDescent="0.25">
      <c r="E8874" s="209"/>
      <c r="F8874" s="209"/>
      <c r="G8874" s="209"/>
      <c r="H8874" s="209"/>
      <c r="I8874" s="209"/>
      <c r="J8874" s="209"/>
      <c r="K8874" s="209"/>
    </row>
    <row r="8875" spans="5:11" x14ac:dyDescent="0.25">
      <c r="E8875" s="209"/>
      <c r="F8875" s="209"/>
      <c r="G8875" s="209"/>
      <c r="H8875" s="209"/>
      <c r="I8875" s="209"/>
      <c r="J8875" s="209"/>
      <c r="K8875" s="209"/>
    </row>
    <row r="8876" spans="5:11" x14ac:dyDescent="0.25">
      <c r="E8876" s="209"/>
      <c r="F8876" s="209"/>
      <c r="G8876" s="209"/>
      <c r="H8876" s="209"/>
      <c r="I8876" s="209"/>
      <c r="J8876" s="209"/>
      <c r="K8876" s="209"/>
    </row>
    <row r="8877" spans="5:11" x14ac:dyDescent="0.25">
      <c r="E8877" s="209"/>
      <c r="F8877" s="209"/>
      <c r="G8877" s="209"/>
      <c r="H8877" s="209"/>
      <c r="I8877" s="209"/>
      <c r="J8877" s="209"/>
      <c r="K8877" s="209"/>
    </row>
    <row r="8878" spans="5:11" x14ac:dyDescent="0.25">
      <c r="E8878" s="209"/>
      <c r="F8878" s="209"/>
      <c r="G8878" s="209"/>
      <c r="H8878" s="209"/>
      <c r="I8878" s="209"/>
      <c r="J8878" s="209"/>
      <c r="K8878" s="209"/>
    </row>
    <row r="8879" spans="5:11" x14ac:dyDescent="0.25">
      <c r="E8879" s="209"/>
      <c r="F8879" s="209"/>
      <c r="G8879" s="209"/>
      <c r="H8879" s="209"/>
      <c r="I8879" s="209"/>
      <c r="J8879" s="209"/>
      <c r="K8879" s="209"/>
    </row>
    <row r="8880" spans="5:11" x14ac:dyDescent="0.25">
      <c r="E8880" s="209"/>
      <c r="F8880" s="209"/>
      <c r="G8880" s="209"/>
      <c r="H8880" s="209"/>
      <c r="I8880" s="209"/>
      <c r="J8880" s="209"/>
      <c r="K8880" s="209"/>
    </row>
    <row r="8881" spans="5:11" x14ac:dyDescent="0.25">
      <c r="E8881" s="209"/>
      <c r="F8881" s="209"/>
      <c r="G8881" s="209"/>
      <c r="H8881" s="209"/>
      <c r="I8881" s="209"/>
      <c r="J8881" s="209"/>
      <c r="K8881" s="209"/>
    </row>
    <row r="8882" spans="5:11" x14ac:dyDescent="0.25">
      <c r="E8882" s="209"/>
      <c r="F8882" s="209"/>
      <c r="G8882" s="209"/>
      <c r="H8882" s="209"/>
      <c r="I8882" s="209"/>
      <c r="J8882" s="209"/>
      <c r="K8882" s="209"/>
    </row>
    <row r="8883" spans="5:11" x14ac:dyDescent="0.25">
      <c r="E8883" s="209"/>
      <c r="F8883" s="209"/>
      <c r="G8883" s="209"/>
      <c r="H8883" s="209"/>
      <c r="I8883" s="209"/>
      <c r="J8883" s="209"/>
      <c r="K8883" s="209"/>
    </row>
    <row r="8884" spans="5:11" x14ac:dyDescent="0.25">
      <c r="E8884" s="209"/>
      <c r="F8884" s="209"/>
      <c r="G8884" s="209"/>
      <c r="H8884" s="209"/>
      <c r="I8884" s="209"/>
      <c r="J8884" s="209"/>
      <c r="K8884" s="209"/>
    </row>
    <row r="8885" spans="5:11" x14ac:dyDescent="0.25">
      <c r="E8885" s="209"/>
      <c r="F8885" s="209"/>
      <c r="G8885" s="209"/>
      <c r="H8885" s="209"/>
      <c r="I8885" s="209"/>
      <c r="J8885" s="209"/>
      <c r="K8885" s="209"/>
    </row>
    <row r="8886" spans="5:11" x14ac:dyDescent="0.25">
      <c r="E8886" s="209"/>
      <c r="F8886" s="209"/>
      <c r="G8886" s="209"/>
      <c r="H8886" s="209"/>
      <c r="I8886" s="209"/>
      <c r="J8886" s="209"/>
      <c r="K8886" s="209"/>
    </row>
    <row r="8887" spans="5:11" x14ac:dyDescent="0.25">
      <c r="E8887" s="209"/>
      <c r="F8887" s="209"/>
      <c r="G8887" s="209"/>
      <c r="H8887" s="209"/>
      <c r="I8887" s="209"/>
      <c r="J8887" s="209"/>
      <c r="K8887" s="209"/>
    </row>
    <row r="8888" spans="5:11" x14ac:dyDescent="0.25">
      <c r="E8888" s="209"/>
      <c r="F8888" s="209"/>
      <c r="G8888" s="209"/>
      <c r="H8888" s="209"/>
      <c r="I8888" s="209"/>
      <c r="J8888" s="209"/>
      <c r="K8888" s="209"/>
    </row>
    <row r="8889" spans="5:11" x14ac:dyDescent="0.25">
      <c r="E8889" s="209"/>
      <c r="F8889" s="209"/>
      <c r="G8889" s="209"/>
      <c r="H8889" s="209"/>
      <c r="I8889" s="209"/>
      <c r="J8889" s="209"/>
      <c r="K8889" s="209"/>
    </row>
    <row r="8890" spans="5:11" x14ac:dyDescent="0.25">
      <c r="E8890" s="209"/>
      <c r="F8890" s="209"/>
      <c r="G8890" s="209"/>
      <c r="H8890" s="209"/>
      <c r="I8890" s="209"/>
      <c r="J8890" s="209"/>
      <c r="K8890" s="209"/>
    </row>
    <row r="8891" spans="5:11" x14ac:dyDescent="0.25">
      <c r="E8891" s="209"/>
      <c r="F8891" s="209"/>
      <c r="G8891" s="209"/>
      <c r="H8891" s="209"/>
      <c r="I8891" s="209"/>
      <c r="J8891" s="209"/>
      <c r="K8891" s="209"/>
    </row>
    <row r="8892" spans="5:11" x14ac:dyDescent="0.25">
      <c r="E8892" s="209"/>
      <c r="F8892" s="209"/>
      <c r="G8892" s="209"/>
      <c r="H8892" s="209"/>
      <c r="I8892" s="209"/>
      <c r="J8892" s="209"/>
      <c r="K8892" s="209"/>
    </row>
    <row r="8893" spans="5:11" x14ac:dyDescent="0.25">
      <c r="E8893" s="209"/>
      <c r="F8893" s="209"/>
      <c r="G8893" s="209"/>
      <c r="H8893" s="209"/>
      <c r="I8893" s="209"/>
      <c r="J8893" s="209"/>
      <c r="K8893" s="209"/>
    </row>
    <row r="8894" spans="5:11" x14ac:dyDescent="0.25">
      <c r="E8894" s="209"/>
      <c r="F8894" s="209"/>
      <c r="G8894" s="209"/>
      <c r="H8894" s="209"/>
      <c r="I8894" s="209"/>
      <c r="J8894" s="209"/>
      <c r="K8894" s="209"/>
    </row>
    <row r="8895" spans="5:11" x14ac:dyDescent="0.25">
      <c r="E8895" s="209"/>
      <c r="F8895" s="209"/>
      <c r="G8895" s="209"/>
      <c r="H8895" s="209"/>
      <c r="I8895" s="209"/>
      <c r="J8895" s="209"/>
      <c r="K8895" s="209"/>
    </row>
    <row r="8896" spans="5:11" x14ac:dyDescent="0.25">
      <c r="E8896" s="209"/>
      <c r="F8896" s="209"/>
      <c r="G8896" s="209"/>
      <c r="H8896" s="209"/>
      <c r="I8896" s="209"/>
      <c r="J8896" s="209"/>
      <c r="K8896" s="209"/>
    </row>
    <row r="8897" spans="5:11" x14ac:dyDescent="0.25">
      <c r="E8897" s="209"/>
      <c r="F8897" s="209"/>
      <c r="G8897" s="209"/>
      <c r="H8897" s="209"/>
      <c r="I8897" s="209"/>
      <c r="J8897" s="209"/>
      <c r="K8897" s="209"/>
    </row>
    <row r="8898" spans="5:11" x14ac:dyDescent="0.25">
      <c r="E8898" s="209"/>
      <c r="F8898" s="209"/>
      <c r="G8898" s="209"/>
      <c r="H8898" s="209"/>
      <c r="I8898" s="209"/>
      <c r="J8898" s="209"/>
      <c r="K8898" s="209"/>
    </row>
    <row r="8899" spans="5:11" x14ac:dyDescent="0.25">
      <c r="E8899" s="209"/>
      <c r="F8899" s="209"/>
      <c r="G8899" s="209"/>
      <c r="H8899" s="209"/>
      <c r="I8899" s="209"/>
      <c r="J8899" s="209"/>
      <c r="K8899" s="209"/>
    </row>
    <row r="8900" spans="5:11" x14ac:dyDescent="0.25">
      <c r="E8900" s="209"/>
      <c r="F8900" s="209"/>
      <c r="G8900" s="209"/>
      <c r="H8900" s="209"/>
      <c r="I8900" s="209"/>
      <c r="J8900" s="209"/>
      <c r="K8900" s="209"/>
    </row>
    <row r="8901" spans="5:11" x14ac:dyDescent="0.25">
      <c r="E8901" s="209"/>
      <c r="F8901" s="209"/>
      <c r="G8901" s="209"/>
      <c r="H8901" s="209"/>
      <c r="I8901" s="209"/>
      <c r="J8901" s="209"/>
      <c r="K8901" s="209"/>
    </row>
    <row r="8902" spans="5:11" x14ac:dyDescent="0.25">
      <c r="E8902" s="209"/>
      <c r="F8902" s="209"/>
      <c r="G8902" s="209"/>
      <c r="H8902" s="209"/>
      <c r="I8902" s="209"/>
      <c r="J8902" s="209"/>
      <c r="K8902" s="209"/>
    </row>
    <row r="8903" spans="5:11" x14ac:dyDescent="0.25">
      <c r="E8903" s="209"/>
      <c r="F8903" s="209"/>
      <c r="G8903" s="209"/>
      <c r="H8903" s="209"/>
      <c r="I8903" s="209"/>
      <c r="J8903" s="209"/>
      <c r="K8903" s="209"/>
    </row>
    <row r="8904" spans="5:11" x14ac:dyDescent="0.25">
      <c r="E8904" s="209"/>
      <c r="F8904" s="209"/>
      <c r="G8904" s="209"/>
      <c r="H8904" s="209"/>
      <c r="I8904" s="209"/>
      <c r="J8904" s="209"/>
      <c r="K8904" s="209"/>
    </row>
    <row r="8905" spans="5:11" x14ac:dyDescent="0.25">
      <c r="E8905" s="209"/>
      <c r="F8905" s="209"/>
      <c r="G8905" s="209"/>
      <c r="H8905" s="209"/>
      <c r="I8905" s="209"/>
      <c r="J8905" s="209"/>
      <c r="K8905" s="209"/>
    </row>
    <row r="8906" spans="5:11" x14ac:dyDescent="0.25">
      <c r="E8906" s="209"/>
      <c r="F8906" s="209"/>
      <c r="G8906" s="209"/>
      <c r="H8906" s="209"/>
      <c r="I8906" s="209"/>
      <c r="J8906" s="209"/>
      <c r="K8906" s="209"/>
    </row>
    <row r="8907" spans="5:11" x14ac:dyDescent="0.25">
      <c r="E8907" s="209"/>
      <c r="F8907" s="209"/>
      <c r="G8907" s="209"/>
      <c r="H8907" s="209"/>
      <c r="I8907" s="209"/>
      <c r="J8907" s="209"/>
      <c r="K8907" s="209"/>
    </row>
    <row r="8908" spans="5:11" x14ac:dyDescent="0.25">
      <c r="E8908" s="209"/>
      <c r="F8908" s="209"/>
      <c r="G8908" s="209"/>
      <c r="H8908" s="209"/>
      <c r="I8908" s="209"/>
      <c r="J8908" s="209"/>
      <c r="K8908" s="209"/>
    </row>
    <row r="8909" spans="5:11" x14ac:dyDescent="0.25">
      <c r="E8909" s="209"/>
      <c r="F8909" s="209"/>
      <c r="G8909" s="209"/>
      <c r="H8909" s="209"/>
      <c r="I8909" s="209"/>
      <c r="J8909" s="209"/>
      <c r="K8909" s="209"/>
    </row>
    <row r="8910" spans="5:11" x14ac:dyDescent="0.25">
      <c r="E8910" s="209"/>
      <c r="F8910" s="209"/>
      <c r="G8910" s="209"/>
      <c r="H8910" s="209"/>
      <c r="I8910" s="209"/>
      <c r="J8910" s="209"/>
      <c r="K8910" s="209"/>
    </row>
    <row r="8911" spans="5:11" x14ac:dyDescent="0.25">
      <c r="E8911" s="209"/>
      <c r="F8911" s="209"/>
      <c r="G8911" s="209"/>
      <c r="H8911" s="209"/>
      <c r="I8911" s="209"/>
      <c r="J8911" s="209"/>
      <c r="K8911" s="209"/>
    </row>
    <row r="8912" spans="5:11" x14ac:dyDescent="0.25">
      <c r="E8912" s="209"/>
      <c r="F8912" s="209"/>
      <c r="G8912" s="209"/>
      <c r="H8912" s="209"/>
      <c r="I8912" s="209"/>
      <c r="J8912" s="209"/>
      <c r="K8912" s="209"/>
    </row>
    <row r="8913" spans="5:11" x14ac:dyDescent="0.25">
      <c r="E8913" s="209"/>
      <c r="F8913" s="209"/>
      <c r="G8913" s="209"/>
      <c r="H8913" s="209"/>
      <c r="I8913" s="209"/>
      <c r="J8913" s="209"/>
      <c r="K8913" s="209"/>
    </row>
    <row r="8914" spans="5:11" x14ac:dyDescent="0.25">
      <c r="E8914" s="209"/>
      <c r="F8914" s="209"/>
      <c r="G8914" s="209"/>
      <c r="H8914" s="209"/>
      <c r="I8914" s="209"/>
      <c r="J8914" s="209"/>
      <c r="K8914" s="209"/>
    </row>
    <row r="8915" spans="5:11" x14ac:dyDescent="0.25">
      <c r="E8915" s="209"/>
      <c r="F8915" s="209"/>
      <c r="G8915" s="209"/>
      <c r="H8915" s="209"/>
      <c r="I8915" s="209"/>
      <c r="J8915" s="209"/>
      <c r="K8915" s="209"/>
    </row>
    <row r="8916" spans="5:11" x14ac:dyDescent="0.25">
      <c r="E8916" s="209"/>
      <c r="F8916" s="209"/>
      <c r="G8916" s="209"/>
      <c r="H8916" s="209"/>
      <c r="I8916" s="209"/>
      <c r="J8916" s="209"/>
      <c r="K8916" s="209"/>
    </row>
    <row r="8917" spans="5:11" x14ac:dyDescent="0.25">
      <c r="E8917" s="209"/>
      <c r="F8917" s="209"/>
      <c r="G8917" s="209"/>
      <c r="H8917" s="209"/>
      <c r="I8917" s="209"/>
      <c r="J8917" s="209"/>
      <c r="K8917" s="209"/>
    </row>
    <row r="8918" spans="5:11" x14ac:dyDescent="0.25">
      <c r="E8918" s="209"/>
      <c r="F8918" s="209"/>
      <c r="G8918" s="209"/>
      <c r="H8918" s="209"/>
      <c r="I8918" s="209"/>
      <c r="J8918" s="209"/>
      <c r="K8918" s="209"/>
    </row>
    <row r="8919" spans="5:11" x14ac:dyDescent="0.25">
      <c r="E8919" s="209"/>
      <c r="F8919" s="209"/>
      <c r="G8919" s="209"/>
      <c r="H8919" s="209"/>
      <c r="I8919" s="209"/>
      <c r="J8919" s="209"/>
      <c r="K8919" s="209"/>
    </row>
    <row r="8920" spans="5:11" x14ac:dyDescent="0.25">
      <c r="E8920" s="209"/>
      <c r="F8920" s="209"/>
      <c r="G8920" s="209"/>
      <c r="H8920" s="209"/>
      <c r="I8920" s="209"/>
      <c r="J8920" s="209"/>
      <c r="K8920" s="209"/>
    </row>
    <row r="8921" spans="5:11" x14ac:dyDescent="0.25">
      <c r="E8921" s="209"/>
      <c r="F8921" s="209"/>
      <c r="G8921" s="209"/>
      <c r="H8921" s="209"/>
      <c r="I8921" s="209"/>
      <c r="J8921" s="209"/>
      <c r="K8921" s="209"/>
    </row>
    <row r="8922" spans="5:11" x14ac:dyDescent="0.25">
      <c r="E8922" s="209"/>
      <c r="F8922" s="209"/>
      <c r="G8922" s="209"/>
      <c r="H8922" s="209"/>
      <c r="I8922" s="209"/>
      <c r="J8922" s="209"/>
      <c r="K8922" s="209"/>
    </row>
    <row r="8923" spans="5:11" x14ac:dyDescent="0.25">
      <c r="E8923" s="209"/>
      <c r="F8923" s="209"/>
      <c r="G8923" s="209"/>
      <c r="H8923" s="209"/>
      <c r="I8923" s="209"/>
      <c r="J8923" s="209"/>
      <c r="K8923" s="209"/>
    </row>
    <row r="8924" spans="5:11" x14ac:dyDescent="0.25">
      <c r="E8924" s="209"/>
      <c r="F8924" s="209"/>
      <c r="G8924" s="209"/>
      <c r="H8924" s="209"/>
      <c r="I8924" s="209"/>
      <c r="J8924" s="209"/>
      <c r="K8924" s="209"/>
    </row>
    <row r="8925" spans="5:11" x14ac:dyDescent="0.25">
      <c r="E8925" s="209"/>
      <c r="F8925" s="209"/>
      <c r="G8925" s="209"/>
      <c r="H8925" s="209"/>
      <c r="I8925" s="209"/>
      <c r="J8925" s="209"/>
      <c r="K8925" s="209"/>
    </row>
    <row r="8926" spans="5:11" x14ac:dyDescent="0.25">
      <c r="E8926" s="209"/>
      <c r="F8926" s="209"/>
      <c r="G8926" s="209"/>
      <c r="H8926" s="209"/>
      <c r="I8926" s="209"/>
      <c r="J8926" s="209"/>
      <c r="K8926" s="209"/>
    </row>
    <row r="8927" spans="5:11" x14ac:dyDescent="0.25">
      <c r="E8927" s="209"/>
      <c r="F8927" s="209"/>
      <c r="G8927" s="209"/>
      <c r="H8927" s="209"/>
      <c r="I8927" s="209"/>
      <c r="J8927" s="209"/>
      <c r="K8927" s="209"/>
    </row>
    <row r="8928" spans="5:11" x14ac:dyDescent="0.25">
      <c r="E8928" s="209"/>
      <c r="F8928" s="209"/>
      <c r="G8928" s="209"/>
      <c r="H8928" s="209"/>
      <c r="I8928" s="209"/>
      <c r="J8928" s="209"/>
      <c r="K8928" s="209"/>
    </row>
    <row r="8929" spans="5:11" x14ac:dyDescent="0.25">
      <c r="E8929" s="209"/>
      <c r="F8929" s="209"/>
      <c r="G8929" s="209"/>
      <c r="H8929" s="209"/>
      <c r="I8929" s="209"/>
      <c r="J8929" s="209"/>
      <c r="K8929" s="209"/>
    </row>
    <row r="8930" spans="5:11" x14ac:dyDescent="0.25">
      <c r="E8930" s="209"/>
      <c r="F8930" s="209"/>
      <c r="G8930" s="209"/>
      <c r="H8930" s="209"/>
      <c r="I8930" s="209"/>
      <c r="J8930" s="209"/>
      <c r="K8930" s="209"/>
    </row>
    <row r="8931" spans="5:11" x14ac:dyDescent="0.25">
      <c r="E8931" s="209"/>
      <c r="F8931" s="209"/>
      <c r="G8931" s="209"/>
      <c r="H8931" s="209"/>
      <c r="I8931" s="209"/>
      <c r="J8931" s="209"/>
      <c r="K8931" s="209"/>
    </row>
    <row r="8932" spans="5:11" x14ac:dyDescent="0.25">
      <c r="E8932" s="209"/>
      <c r="F8932" s="209"/>
      <c r="G8932" s="209"/>
      <c r="H8932" s="209"/>
      <c r="I8932" s="209"/>
      <c r="J8932" s="209"/>
      <c r="K8932" s="209"/>
    </row>
    <row r="8933" spans="5:11" x14ac:dyDescent="0.25">
      <c r="E8933" s="209"/>
      <c r="F8933" s="209"/>
      <c r="G8933" s="209"/>
      <c r="H8933" s="209"/>
      <c r="I8933" s="209"/>
      <c r="J8933" s="209"/>
      <c r="K8933" s="209"/>
    </row>
    <row r="8934" spans="5:11" x14ac:dyDescent="0.25">
      <c r="E8934" s="209"/>
      <c r="F8934" s="209"/>
      <c r="G8934" s="209"/>
      <c r="H8934" s="209"/>
      <c r="I8934" s="209"/>
      <c r="J8934" s="209"/>
      <c r="K8934" s="209"/>
    </row>
    <row r="8935" spans="5:11" x14ac:dyDescent="0.25">
      <c r="E8935" s="209"/>
      <c r="F8935" s="209"/>
      <c r="G8935" s="209"/>
      <c r="H8935" s="209"/>
      <c r="I8935" s="209"/>
      <c r="J8935" s="209"/>
      <c r="K8935" s="209"/>
    </row>
    <row r="8936" spans="5:11" x14ac:dyDescent="0.25">
      <c r="E8936" s="209"/>
      <c r="F8936" s="209"/>
      <c r="G8936" s="209"/>
      <c r="H8936" s="209"/>
      <c r="I8936" s="209"/>
      <c r="J8936" s="209"/>
      <c r="K8936" s="209"/>
    </row>
    <row r="8937" spans="5:11" x14ac:dyDescent="0.25">
      <c r="E8937" s="209"/>
      <c r="F8937" s="209"/>
      <c r="G8937" s="209"/>
      <c r="H8937" s="209"/>
      <c r="I8937" s="209"/>
      <c r="J8937" s="209"/>
      <c r="K8937" s="209"/>
    </row>
    <row r="8938" spans="5:11" x14ac:dyDescent="0.25">
      <c r="E8938" s="209"/>
      <c r="F8938" s="209"/>
      <c r="G8938" s="209"/>
      <c r="H8938" s="209"/>
      <c r="I8938" s="209"/>
      <c r="J8938" s="209"/>
      <c r="K8938" s="209"/>
    </row>
    <row r="8939" spans="5:11" x14ac:dyDescent="0.25">
      <c r="E8939" s="209"/>
      <c r="F8939" s="209"/>
      <c r="G8939" s="209"/>
      <c r="H8939" s="209"/>
      <c r="I8939" s="209"/>
      <c r="J8939" s="209"/>
      <c r="K8939" s="209"/>
    </row>
    <row r="8940" spans="5:11" x14ac:dyDescent="0.25">
      <c r="E8940" s="209"/>
      <c r="F8940" s="209"/>
      <c r="G8940" s="209"/>
      <c r="H8940" s="209"/>
      <c r="I8940" s="209"/>
      <c r="J8940" s="209"/>
      <c r="K8940" s="209"/>
    </row>
    <row r="8941" spans="5:11" x14ac:dyDescent="0.25">
      <c r="E8941" s="209"/>
      <c r="F8941" s="209"/>
      <c r="G8941" s="209"/>
      <c r="H8941" s="209"/>
      <c r="I8941" s="209"/>
      <c r="J8941" s="209"/>
      <c r="K8941" s="209"/>
    </row>
    <row r="8942" spans="5:11" x14ac:dyDescent="0.25">
      <c r="E8942" s="209"/>
      <c r="F8942" s="209"/>
      <c r="G8942" s="209"/>
      <c r="H8942" s="209"/>
      <c r="I8942" s="209"/>
      <c r="J8942" s="209"/>
      <c r="K8942" s="209"/>
    </row>
    <row r="8943" spans="5:11" x14ac:dyDescent="0.25">
      <c r="E8943" s="209"/>
      <c r="F8943" s="209"/>
      <c r="G8943" s="209"/>
      <c r="H8943" s="209"/>
      <c r="I8943" s="209"/>
      <c r="J8943" s="209"/>
      <c r="K8943" s="209"/>
    </row>
    <row r="8944" spans="5:11" x14ac:dyDescent="0.25">
      <c r="E8944" s="209"/>
      <c r="F8944" s="209"/>
      <c r="G8944" s="209"/>
      <c r="H8944" s="209"/>
      <c r="I8944" s="209"/>
      <c r="J8944" s="209"/>
      <c r="K8944" s="209"/>
    </row>
    <row r="8945" spans="5:11" x14ac:dyDescent="0.25">
      <c r="E8945" s="209"/>
      <c r="F8945" s="209"/>
      <c r="G8945" s="209"/>
      <c r="H8945" s="209"/>
      <c r="I8945" s="209"/>
      <c r="J8945" s="209"/>
      <c r="K8945" s="209"/>
    </row>
    <row r="8946" spans="5:11" x14ac:dyDescent="0.25">
      <c r="E8946" s="209"/>
      <c r="F8946" s="209"/>
      <c r="G8946" s="209"/>
      <c r="H8946" s="209"/>
      <c r="I8946" s="209"/>
      <c r="J8946" s="209"/>
      <c r="K8946" s="209"/>
    </row>
    <row r="8947" spans="5:11" x14ac:dyDescent="0.25">
      <c r="E8947" s="209"/>
      <c r="F8947" s="209"/>
      <c r="G8947" s="209"/>
      <c r="H8947" s="209"/>
      <c r="I8947" s="209"/>
      <c r="J8947" s="209"/>
      <c r="K8947" s="209"/>
    </row>
    <row r="8948" spans="5:11" x14ac:dyDescent="0.25">
      <c r="E8948" s="209"/>
      <c r="F8948" s="209"/>
      <c r="G8948" s="209"/>
      <c r="H8948" s="209"/>
      <c r="I8948" s="209"/>
      <c r="J8948" s="209"/>
      <c r="K8948" s="209"/>
    </row>
    <row r="8949" spans="5:11" x14ac:dyDescent="0.25">
      <c r="E8949" s="209"/>
      <c r="F8949" s="209"/>
      <c r="G8949" s="209"/>
      <c r="H8949" s="209"/>
      <c r="I8949" s="209"/>
      <c r="J8949" s="209"/>
      <c r="K8949" s="209"/>
    </row>
    <row r="8950" spans="5:11" x14ac:dyDescent="0.25">
      <c r="E8950" s="209"/>
      <c r="F8950" s="209"/>
      <c r="G8950" s="209"/>
      <c r="H8950" s="209"/>
      <c r="I8950" s="209"/>
      <c r="J8950" s="209"/>
      <c r="K8950" s="209"/>
    </row>
    <row r="8951" spans="5:11" x14ac:dyDescent="0.25">
      <c r="E8951" s="209"/>
      <c r="F8951" s="209"/>
      <c r="G8951" s="209"/>
      <c r="H8951" s="209"/>
      <c r="I8951" s="209"/>
      <c r="J8951" s="209"/>
      <c r="K8951" s="209"/>
    </row>
    <row r="8952" spans="5:11" x14ac:dyDescent="0.25">
      <c r="E8952" s="209"/>
      <c r="F8952" s="209"/>
      <c r="G8952" s="209"/>
      <c r="H8952" s="209"/>
      <c r="I8952" s="209"/>
      <c r="J8952" s="209"/>
      <c r="K8952" s="209"/>
    </row>
    <row r="8953" spans="5:11" x14ac:dyDescent="0.25">
      <c r="E8953" s="209"/>
      <c r="F8953" s="209"/>
      <c r="G8953" s="209"/>
      <c r="H8953" s="209"/>
      <c r="I8953" s="209"/>
      <c r="J8953" s="209"/>
      <c r="K8953" s="209"/>
    </row>
    <row r="8954" spans="5:11" x14ac:dyDescent="0.25">
      <c r="E8954" s="209"/>
      <c r="F8954" s="209"/>
      <c r="G8954" s="209"/>
      <c r="H8954" s="209"/>
      <c r="I8954" s="209"/>
      <c r="J8954" s="209"/>
      <c r="K8954" s="209"/>
    </row>
    <row r="8955" spans="5:11" x14ac:dyDescent="0.25">
      <c r="E8955" s="209"/>
      <c r="F8955" s="209"/>
      <c r="G8955" s="209"/>
      <c r="H8955" s="209"/>
      <c r="I8955" s="209"/>
      <c r="J8955" s="209"/>
      <c r="K8955" s="209"/>
    </row>
    <row r="8956" spans="5:11" x14ac:dyDescent="0.25">
      <c r="E8956" s="209"/>
      <c r="F8956" s="209"/>
      <c r="G8956" s="209"/>
      <c r="H8956" s="209"/>
      <c r="I8956" s="209"/>
      <c r="J8956" s="209"/>
      <c r="K8956" s="209"/>
    </row>
    <row r="8957" spans="5:11" x14ac:dyDescent="0.25">
      <c r="E8957" s="209"/>
      <c r="F8957" s="209"/>
      <c r="G8957" s="209"/>
      <c r="H8957" s="209"/>
      <c r="I8957" s="209"/>
      <c r="J8957" s="209"/>
      <c r="K8957" s="209"/>
    </row>
    <row r="8958" spans="5:11" x14ac:dyDescent="0.25">
      <c r="E8958" s="209"/>
      <c r="F8958" s="209"/>
      <c r="G8958" s="209"/>
      <c r="H8958" s="209"/>
      <c r="I8958" s="209"/>
      <c r="J8958" s="209"/>
      <c r="K8958" s="209"/>
    </row>
    <row r="8959" spans="5:11" x14ac:dyDescent="0.25">
      <c r="E8959" s="209"/>
      <c r="F8959" s="209"/>
      <c r="G8959" s="209"/>
      <c r="H8959" s="209"/>
      <c r="I8959" s="209"/>
      <c r="J8959" s="209"/>
      <c r="K8959" s="209"/>
    </row>
    <row r="8960" spans="5:11" x14ac:dyDescent="0.25">
      <c r="E8960" s="209"/>
      <c r="F8960" s="209"/>
      <c r="G8960" s="209"/>
      <c r="H8960" s="209"/>
      <c r="I8960" s="209"/>
      <c r="J8960" s="209"/>
      <c r="K8960" s="209"/>
    </row>
    <row r="8961" spans="5:11" x14ac:dyDescent="0.25">
      <c r="E8961" s="209"/>
      <c r="F8961" s="209"/>
      <c r="G8961" s="209"/>
      <c r="H8961" s="209"/>
      <c r="I8961" s="209"/>
      <c r="J8961" s="209"/>
      <c r="K8961" s="209"/>
    </row>
    <row r="8962" spans="5:11" x14ac:dyDescent="0.25">
      <c r="E8962" s="209"/>
      <c r="F8962" s="209"/>
      <c r="G8962" s="209"/>
      <c r="H8962" s="209"/>
      <c r="I8962" s="209"/>
      <c r="J8962" s="209"/>
      <c r="K8962" s="209"/>
    </row>
    <row r="8963" spans="5:11" x14ac:dyDescent="0.25">
      <c r="E8963" s="209"/>
      <c r="F8963" s="209"/>
      <c r="G8963" s="209"/>
      <c r="H8963" s="209"/>
      <c r="I8963" s="209"/>
      <c r="J8963" s="209"/>
      <c r="K8963" s="209"/>
    </row>
    <row r="8964" spans="5:11" x14ac:dyDescent="0.25">
      <c r="E8964" s="209"/>
      <c r="F8964" s="209"/>
      <c r="G8964" s="209"/>
      <c r="H8964" s="209"/>
      <c r="I8964" s="209"/>
      <c r="J8964" s="209"/>
      <c r="K8964" s="209"/>
    </row>
    <row r="8965" spans="5:11" x14ac:dyDescent="0.25">
      <c r="E8965" s="209"/>
      <c r="F8965" s="209"/>
      <c r="G8965" s="209"/>
      <c r="H8965" s="209"/>
      <c r="I8965" s="209"/>
      <c r="J8965" s="209"/>
      <c r="K8965" s="209"/>
    </row>
    <row r="8966" spans="5:11" x14ac:dyDescent="0.25">
      <c r="E8966" s="209"/>
      <c r="F8966" s="209"/>
      <c r="G8966" s="209"/>
      <c r="H8966" s="209"/>
      <c r="I8966" s="209"/>
      <c r="J8966" s="209"/>
      <c r="K8966" s="209"/>
    </row>
    <row r="8967" spans="5:11" x14ac:dyDescent="0.25">
      <c r="E8967" s="209"/>
      <c r="F8967" s="209"/>
      <c r="G8967" s="209"/>
      <c r="H8967" s="209"/>
      <c r="I8967" s="209"/>
      <c r="J8967" s="209"/>
      <c r="K8967" s="209"/>
    </row>
    <row r="8968" spans="5:11" x14ac:dyDescent="0.25">
      <c r="E8968" s="209"/>
      <c r="F8968" s="209"/>
      <c r="G8968" s="209"/>
      <c r="H8968" s="209"/>
      <c r="I8968" s="209"/>
      <c r="J8968" s="209"/>
      <c r="K8968" s="209"/>
    </row>
    <row r="8969" spans="5:11" x14ac:dyDescent="0.25">
      <c r="E8969" s="209"/>
      <c r="F8969" s="209"/>
      <c r="G8969" s="209"/>
      <c r="H8969" s="209"/>
      <c r="I8969" s="209"/>
      <c r="J8969" s="209"/>
      <c r="K8969" s="209"/>
    </row>
    <row r="8970" spans="5:11" x14ac:dyDescent="0.25">
      <c r="E8970" s="209"/>
      <c r="F8970" s="209"/>
      <c r="G8970" s="209"/>
      <c r="H8970" s="209"/>
      <c r="I8970" s="209"/>
      <c r="J8970" s="209"/>
      <c r="K8970" s="209"/>
    </row>
    <row r="8971" spans="5:11" x14ac:dyDescent="0.25">
      <c r="E8971" s="209"/>
      <c r="F8971" s="209"/>
      <c r="G8971" s="209"/>
      <c r="H8971" s="209"/>
      <c r="I8971" s="209"/>
      <c r="J8971" s="209"/>
      <c r="K8971" s="209"/>
    </row>
    <row r="8972" spans="5:11" x14ac:dyDescent="0.25">
      <c r="E8972" s="209"/>
      <c r="F8972" s="209"/>
      <c r="G8972" s="209"/>
      <c r="H8972" s="209"/>
      <c r="I8972" s="209"/>
      <c r="J8972" s="209"/>
      <c r="K8972" s="209"/>
    </row>
    <row r="8973" spans="5:11" x14ac:dyDescent="0.25">
      <c r="E8973" s="209"/>
      <c r="F8973" s="209"/>
      <c r="G8973" s="209"/>
      <c r="H8973" s="209"/>
      <c r="I8973" s="209"/>
      <c r="J8973" s="209"/>
      <c r="K8973" s="209"/>
    </row>
    <row r="8974" spans="5:11" x14ac:dyDescent="0.25">
      <c r="E8974" s="209"/>
      <c r="F8974" s="209"/>
      <c r="G8974" s="209"/>
      <c r="H8974" s="209"/>
      <c r="I8974" s="209"/>
      <c r="J8974" s="209"/>
      <c r="K8974" s="209"/>
    </row>
    <row r="8975" spans="5:11" x14ac:dyDescent="0.25">
      <c r="E8975" s="209"/>
      <c r="F8975" s="209"/>
      <c r="G8975" s="209"/>
      <c r="H8975" s="209"/>
      <c r="I8975" s="209"/>
      <c r="J8975" s="209"/>
      <c r="K8975" s="209"/>
    </row>
    <row r="8976" spans="5:11" x14ac:dyDescent="0.25">
      <c r="E8976" s="209"/>
      <c r="F8976" s="209"/>
      <c r="G8976" s="209"/>
      <c r="H8976" s="209"/>
      <c r="I8976" s="209"/>
      <c r="J8976" s="209"/>
      <c r="K8976" s="209"/>
    </row>
    <row r="8977" spans="5:11" x14ac:dyDescent="0.25">
      <c r="E8977" s="209"/>
      <c r="F8977" s="209"/>
      <c r="G8977" s="209"/>
      <c r="H8977" s="209"/>
      <c r="I8977" s="209"/>
      <c r="J8977" s="209"/>
      <c r="K8977" s="209"/>
    </row>
    <row r="8978" spans="5:11" x14ac:dyDescent="0.25">
      <c r="E8978" s="209"/>
      <c r="F8978" s="209"/>
      <c r="G8978" s="209"/>
      <c r="H8978" s="209"/>
      <c r="I8978" s="209"/>
      <c r="J8978" s="209"/>
      <c r="K8978" s="209"/>
    </row>
    <row r="8979" spans="5:11" x14ac:dyDescent="0.25">
      <c r="E8979" s="209"/>
      <c r="F8979" s="209"/>
      <c r="G8979" s="209"/>
      <c r="H8979" s="209"/>
      <c r="I8979" s="209"/>
      <c r="J8979" s="209"/>
      <c r="K8979" s="209"/>
    </row>
    <row r="8980" spans="5:11" x14ac:dyDescent="0.25">
      <c r="E8980" s="209"/>
      <c r="F8980" s="209"/>
      <c r="G8980" s="209"/>
      <c r="H8980" s="209"/>
      <c r="I8980" s="209"/>
      <c r="J8980" s="209"/>
      <c r="K8980" s="209"/>
    </row>
    <row r="8981" spans="5:11" x14ac:dyDescent="0.25">
      <c r="E8981" s="209"/>
      <c r="F8981" s="209"/>
      <c r="G8981" s="209"/>
      <c r="H8981" s="209"/>
      <c r="I8981" s="209"/>
      <c r="J8981" s="209"/>
      <c r="K8981" s="209"/>
    </row>
    <row r="8982" spans="5:11" x14ac:dyDescent="0.25">
      <c r="E8982" s="209"/>
      <c r="F8982" s="209"/>
      <c r="G8982" s="209"/>
      <c r="H8982" s="209"/>
      <c r="I8982" s="209"/>
      <c r="J8982" s="209"/>
      <c r="K8982" s="209"/>
    </row>
    <row r="8983" spans="5:11" x14ac:dyDescent="0.25">
      <c r="E8983" s="209"/>
      <c r="F8983" s="209"/>
      <c r="G8983" s="209"/>
      <c r="H8983" s="209"/>
      <c r="I8983" s="209"/>
      <c r="J8983" s="209"/>
      <c r="K8983" s="209"/>
    </row>
    <row r="8984" spans="5:11" x14ac:dyDescent="0.25">
      <c r="E8984" s="209"/>
      <c r="F8984" s="209"/>
      <c r="G8984" s="209"/>
      <c r="H8984" s="209"/>
      <c r="I8984" s="209"/>
      <c r="J8984" s="209"/>
      <c r="K8984" s="209"/>
    </row>
    <row r="8985" spans="5:11" x14ac:dyDescent="0.25">
      <c r="E8985" s="209"/>
      <c r="F8985" s="209"/>
      <c r="G8985" s="209"/>
      <c r="H8985" s="209"/>
      <c r="I8985" s="209"/>
      <c r="J8985" s="209"/>
      <c r="K8985" s="209"/>
    </row>
    <row r="8986" spans="5:11" x14ac:dyDescent="0.25">
      <c r="E8986" s="209"/>
      <c r="F8986" s="209"/>
      <c r="G8986" s="209"/>
      <c r="H8986" s="209"/>
      <c r="I8986" s="209"/>
      <c r="J8986" s="209"/>
      <c r="K8986" s="209"/>
    </row>
    <row r="8987" spans="5:11" x14ac:dyDescent="0.25">
      <c r="E8987" s="209"/>
      <c r="F8987" s="209"/>
      <c r="G8987" s="209"/>
      <c r="H8987" s="209"/>
      <c r="I8987" s="209"/>
      <c r="J8987" s="209"/>
      <c r="K8987" s="209"/>
    </row>
    <row r="8988" spans="5:11" x14ac:dyDescent="0.25">
      <c r="E8988" s="209"/>
      <c r="F8988" s="209"/>
      <c r="G8988" s="209"/>
      <c r="H8988" s="209"/>
      <c r="I8988" s="209"/>
      <c r="J8988" s="209"/>
      <c r="K8988" s="209"/>
    </row>
    <row r="8989" spans="5:11" x14ac:dyDescent="0.25">
      <c r="E8989" s="209"/>
      <c r="F8989" s="209"/>
      <c r="G8989" s="209"/>
      <c r="H8989" s="209"/>
      <c r="I8989" s="209"/>
      <c r="J8989" s="209"/>
      <c r="K8989" s="209"/>
    </row>
    <row r="8990" spans="5:11" x14ac:dyDescent="0.25">
      <c r="E8990" s="209"/>
      <c r="F8990" s="209"/>
      <c r="G8990" s="209"/>
      <c r="H8990" s="209"/>
      <c r="I8990" s="209"/>
      <c r="J8990" s="209"/>
      <c r="K8990" s="209"/>
    </row>
    <row r="8991" spans="5:11" x14ac:dyDescent="0.25">
      <c r="E8991" s="209"/>
      <c r="F8991" s="209"/>
      <c r="G8991" s="209"/>
      <c r="H8991" s="209"/>
      <c r="I8991" s="209"/>
      <c r="J8991" s="209"/>
      <c r="K8991" s="209"/>
    </row>
    <row r="8992" spans="5:11" x14ac:dyDescent="0.25">
      <c r="E8992" s="209"/>
      <c r="F8992" s="209"/>
      <c r="G8992" s="209"/>
      <c r="H8992" s="209"/>
      <c r="I8992" s="209"/>
      <c r="J8992" s="209"/>
      <c r="K8992" s="209"/>
    </row>
    <row r="8993" spans="5:11" x14ac:dyDescent="0.25">
      <c r="E8993" s="209"/>
      <c r="F8993" s="209"/>
      <c r="G8993" s="209"/>
      <c r="H8993" s="209"/>
      <c r="I8993" s="209"/>
      <c r="J8993" s="209"/>
      <c r="K8993" s="209"/>
    </row>
    <row r="8994" spans="5:11" x14ac:dyDescent="0.25">
      <c r="E8994" s="209"/>
      <c r="F8994" s="209"/>
      <c r="G8994" s="209"/>
      <c r="H8994" s="209"/>
      <c r="I8994" s="209"/>
      <c r="J8994" s="209"/>
      <c r="K8994" s="209"/>
    </row>
    <row r="8995" spans="5:11" x14ac:dyDescent="0.25">
      <c r="E8995" s="209"/>
      <c r="F8995" s="209"/>
      <c r="G8995" s="209"/>
      <c r="H8995" s="209"/>
      <c r="I8995" s="209"/>
      <c r="J8995" s="209"/>
      <c r="K8995" s="209"/>
    </row>
    <row r="8996" spans="5:11" x14ac:dyDescent="0.25">
      <c r="E8996" s="209"/>
      <c r="F8996" s="209"/>
      <c r="G8996" s="209"/>
      <c r="H8996" s="209"/>
      <c r="I8996" s="209"/>
      <c r="J8996" s="209"/>
      <c r="K8996" s="209"/>
    </row>
    <row r="8997" spans="5:11" x14ac:dyDescent="0.25">
      <c r="E8997" s="209"/>
      <c r="F8997" s="209"/>
      <c r="G8997" s="209"/>
      <c r="H8997" s="209"/>
      <c r="I8997" s="209"/>
      <c r="J8997" s="209"/>
      <c r="K8997" s="209"/>
    </row>
    <row r="8998" spans="5:11" x14ac:dyDescent="0.25">
      <c r="E8998" s="209"/>
      <c r="F8998" s="209"/>
      <c r="G8998" s="209"/>
      <c r="H8998" s="209"/>
      <c r="I8998" s="209"/>
      <c r="J8998" s="209"/>
      <c r="K8998" s="209"/>
    </row>
    <row r="8999" spans="5:11" x14ac:dyDescent="0.25">
      <c r="E8999" s="209"/>
      <c r="F8999" s="209"/>
      <c r="G8999" s="209"/>
      <c r="H8999" s="209"/>
      <c r="I8999" s="209"/>
      <c r="J8999" s="209"/>
      <c r="K8999" s="209"/>
    </row>
    <row r="9000" spans="5:11" x14ac:dyDescent="0.25">
      <c r="E9000" s="209"/>
      <c r="F9000" s="209"/>
      <c r="G9000" s="209"/>
      <c r="H9000" s="209"/>
      <c r="I9000" s="209"/>
      <c r="J9000" s="209"/>
      <c r="K9000" s="209"/>
    </row>
    <row r="9001" spans="5:11" x14ac:dyDescent="0.25">
      <c r="E9001" s="209"/>
      <c r="F9001" s="209"/>
      <c r="G9001" s="209"/>
      <c r="H9001" s="209"/>
      <c r="I9001" s="209"/>
      <c r="J9001" s="209"/>
      <c r="K9001" s="209"/>
    </row>
    <row r="9002" spans="5:11" x14ac:dyDescent="0.25">
      <c r="E9002" s="209"/>
      <c r="F9002" s="209"/>
      <c r="G9002" s="209"/>
      <c r="H9002" s="209"/>
      <c r="I9002" s="209"/>
      <c r="J9002" s="209"/>
      <c r="K9002" s="209"/>
    </row>
    <row r="9003" spans="5:11" x14ac:dyDescent="0.25">
      <c r="E9003" s="209"/>
      <c r="F9003" s="209"/>
      <c r="G9003" s="209"/>
      <c r="H9003" s="209"/>
      <c r="I9003" s="209"/>
      <c r="J9003" s="209"/>
      <c r="K9003" s="209"/>
    </row>
    <row r="9004" spans="5:11" x14ac:dyDescent="0.25">
      <c r="E9004" s="209"/>
      <c r="F9004" s="209"/>
      <c r="G9004" s="209"/>
      <c r="H9004" s="209"/>
      <c r="I9004" s="209"/>
      <c r="J9004" s="209"/>
      <c r="K9004" s="209"/>
    </row>
    <row r="9005" spans="5:11" x14ac:dyDescent="0.25">
      <c r="E9005" s="209"/>
      <c r="F9005" s="209"/>
      <c r="G9005" s="209"/>
      <c r="H9005" s="209"/>
      <c r="I9005" s="209"/>
      <c r="J9005" s="209"/>
      <c r="K9005" s="209"/>
    </row>
    <row r="9006" spans="5:11" x14ac:dyDescent="0.25">
      <c r="E9006" s="209"/>
      <c r="F9006" s="209"/>
      <c r="G9006" s="209"/>
      <c r="H9006" s="209"/>
      <c r="I9006" s="209"/>
      <c r="J9006" s="209"/>
      <c r="K9006" s="209"/>
    </row>
    <row r="9007" spans="5:11" x14ac:dyDescent="0.25">
      <c r="E9007" s="209"/>
      <c r="F9007" s="209"/>
      <c r="G9007" s="209"/>
      <c r="H9007" s="209"/>
      <c r="I9007" s="209"/>
      <c r="J9007" s="209"/>
      <c r="K9007" s="209"/>
    </row>
    <row r="9008" spans="5:11" x14ac:dyDescent="0.25">
      <c r="E9008" s="209"/>
      <c r="F9008" s="209"/>
      <c r="G9008" s="209"/>
      <c r="H9008" s="209"/>
      <c r="I9008" s="209"/>
      <c r="J9008" s="209"/>
      <c r="K9008" s="209"/>
    </row>
    <row r="9009" spans="5:11" x14ac:dyDescent="0.25">
      <c r="E9009" s="209"/>
      <c r="F9009" s="209"/>
      <c r="G9009" s="209"/>
      <c r="H9009" s="209"/>
      <c r="I9009" s="209"/>
      <c r="J9009" s="209"/>
      <c r="K9009" s="209"/>
    </row>
    <row r="9010" spans="5:11" x14ac:dyDescent="0.25">
      <c r="E9010" s="209"/>
      <c r="F9010" s="209"/>
      <c r="G9010" s="209"/>
      <c r="H9010" s="209"/>
      <c r="I9010" s="209"/>
      <c r="J9010" s="209"/>
      <c r="K9010" s="209"/>
    </row>
    <row r="9011" spans="5:11" x14ac:dyDescent="0.25">
      <c r="E9011" s="209"/>
      <c r="F9011" s="209"/>
      <c r="G9011" s="209"/>
      <c r="H9011" s="209"/>
      <c r="I9011" s="209"/>
      <c r="J9011" s="209"/>
      <c r="K9011" s="209"/>
    </row>
    <row r="9012" spans="5:11" x14ac:dyDescent="0.25">
      <c r="E9012" s="209"/>
      <c r="F9012" s="209"/>
      <c r="G9012" s="209"/>
      <c r="H9012" s="209"/>
      <c r="I9012" s="209"/>
      <c r="J9012" s="209"/>
      <c r="K9012" s="209"/>
    </row>
    <row r="9013" spans="5:11" x14ac:dyDescent="0.25">
      <c r="E9013" s="209"/>
      <c r="F9013" s="209"/>
      <c r="G9013" s="209"/>
      <c r="H9013" s="209"/>
      <c r="I9013" s="209"/>
      <c r="J9013" s="209"/>
      <c r="K9013" s="209"/>
    </row>
    <row r="9014" spans="5:11" x14ac:dyDescent="0.25">
      <c r="E9014" s="209"/>
      <c r="F9014" s="209"/>
      <c r="G9014" s="209"/>
      <c r="H9014" s="209"/>
      <c r="I9014" s="209"/>
      <c r="J9014" s="209"/>
      <c r="K9014" s="209"/>
    </row>
    <row r="9015" spans="5:11" x14ac:dyDescent="0.25">
      <c r="E9015" s="209"/>
      <c r="F9015" s="209"/>
      <c r="G9015" s="209"/>
      <c r="H9015" s="209"/>
      <c r="I9015" s="209"/>
      <c r="J9015" s="209"/>
      <c r="K9015" s="209"/>
    </row>
    <row r="9016" spans="5:11" x14ac:dyDescent="0.25">
      <c r="E9016" s="209"/>
      <c r="F9016" s="209"/>
      <c r="G9016" s="209"/>
      <c r="H9016" s="209"/>
      <c r="I9016" s="209"/>
      <c r="J9016" s="209"/>
      <c r="K9016" s="209"/>
    </row>
    <row r="9017" spans="5:11" x14ac:dyDescent="0.25">
      <c r="E9017" s="209"/>
      <c r="F9017" s="209"/>
      <c r="G9017" s="209"/>
      <c r="H9017" s="209"/>
      <c r="I9017" s="209"/>
      <c r="J9017" s="209"/>
      <c r="K9017" s="209"/>
    </row>
    <row r="9018" spans="5:11" x14ac:dyDescent="0.25">
      <c r="E9018" s="209"/>
      <c r="F9018" s="209"/>
      <c r="G9018" s="209"/>
      <c r="H9018" s="209"/>
      <c r="I9018" s="209"/>
      <c r="J9018" s="209"/>
      <c r="K9018" s="209"/>
    </row>
    <row r="9019" spans="5:11" x14ac:dyDescent="0.25">
      <c r="E9019" s="209"/>
      <c r="F9019" s="209"/>
      <c r="G9019" s="209"/>
      <c r="H9019" s="209"/>
      <c r="I9019" s="209"/>
      <c r="J9019" s="209"/>
      <c r="K9019" s="209"/>
    </row>
    <row r="9020" spans="5:11" x14ac:dyDescent="0.25">
      <c r="E9020" s="209"/>
      <c r="F9020" s="209"/>
      <c r="G9020" s="209"/>
      <c r="H9020" s="209"/>
      <c r="I9020" s="209"/>
      <c r="J9020" s="209"/>
      <c r="K9020" s="209"/>
    </row>
    <row r="9021" spans="5:11" x14ac:dyDescent="0.25">
      <c r="E9021" s="209"/>
      <c r="F9021" s="209"/>
      <c r="G9021" s="209"/>
      <c r="H9021" s="209"/>
      <c r="I9021" s="209"/>
      <c r="J9021" s="209"/>
      <c r="K9021" s="209"/>
    </row>
    <row r="9022" spans="5:11" x14ac:dyDescent="0.25">
      <c r="E9022" s="209"/>
      <c r="F9022" s="209"/>
      <c r="G9022" s="209"/>
      <c r="H9022" s="209"/>
      <c r="I9022" s="209"/>
      <c r="J9022" s="209"/>
      <c r="K9022" s="209"/>
    </row>
    <row r="9023" spans="5:11" x14ac:dyDescent="0.25">
      <c r="E9023" s="209"/>
      <c r="F9023" s="209"/>
      <c r="G9023" s="209"/>
      <c r="H9023" s="209"/>
      <c r="I9023" s="209"/>
      <c r="J9023" s="209"/>
      <c r="K9023" s="209"/>
    </row>
    <row r="9024" spans="5:11" x14ac:dyDescent="0.25">
      <c r="E9024" s="209"/>
      <c r="F9024" s="209"/>
      <c r="G9024" s="209"/>
      <c r="H9024" s="209"/>
      <c r="I9024" s="209"/>
      <c r="J9024" s="209"/>
      <c r="K9024" s="209"/>
    </row>
    <row r="9025" spans="5:11" x14ac:dyDescent="0.25">
      <c r="E9025" s="209"/>
      <c r="F9025" s="209"/>
      <c r="G9025" s="209"/>
      <c r="H9025" s="209"/>
      <c r="I9025" s="209"/>
      <c r="J9025" s="209"/>
      <c r="K9025" s="209"/>
    </row>
    <row r="9026" spans="5:11" x14ac:dyDescent="0.25">
      <c r="E9026" s="209"/>
      <c r="F9026" s="209"/>
      <c r="G9026" s="209"/>
      <c r="H9026" s="209"/>
      <c r="I9026" s="209"/>
      <c r="J9026" s="209"/>
      <c r="K9026" s="209"/>
    </row>
    <row r="9027" spans="5:11" x14ac:dyDescent="0.25">
      <c r="E9027" s="209"/>
      <c r="F9027" s="209"/>
      <c r="G9027" s="209"/>
      <c r="H9027" s="209"/>
      <c r="I9027" s="209"/>
      <c r="J9027" s="209"/>
      <c r="K9027" s="209"/>
    </row>
    <row r="9028" spans="5:11" x14ac:dyDescent="0.25">
      <c r="E9028" s="209"/>
      <c r="F9028" s="209"/>
      <c r="G9028" s="209"/>
      <c r="H9028" s="209"/>
      <c r="I9028" s="209"/>
      <c r="J9028" s="209"/>
      <c r="K9028" s="209"/>
    </row>
    <row r="9029" spans="5:11" x14ac:dyDescent="0.25">
      <c r="E9029" s="209"/>
      <c r="F9029" s="209"/>
      <c r="G9029" s="209"/>
      <c r="H9029" s="209"/>
      <c r="I9029" s="209"/>
      <c r="J9029" s="209"/>
      <c r="K9029" s="209"/>
    </row>
    <row r="9030" spans="5:11" x14ac:dyDescent="0.25">
      <c r="E9030" s="209"/>
      <c r="F9030" s="209"/>
      <c r="G9030" s="209"/>
      <c r="H9030" s="209"/>
      <c r="I9030" s="209"/>
      <c r="J9030" s="209"/>
      <c r="K9030" s="209"/>
    </row>
    <row r="9031" spans="5:11" x14ac:dyDescent="0.25">
      <c r="E9031" s="209"/>
      <c r="F9031" s="209"/>
      <c r="G9031" s="209"/>
      <c r="H9031" s="209"/>
      <c r="I9031" s="209"/>
      <c r="J9031" s="209"/>
      <c r="K9031" s="209"/>
    </row>
    <row r="9032" spans="5:11" x14ac:dyDescent="0.25">
      <c r="E9032" s="209"/>
      <c r="F9032" s="209"/>
      <c r="G9032" s="209"/>
      <c r="H9032" s="209"/>
      <c r="I9032" s="209"/>
      <c r="J9032" s="209"/>
      <c r="K9032" s="209"/>
    </row>
    <row r="9033" spans="5:11" x14ac:dyDescent="0.25">
      <c r="E9033" s="209"/>
      <c r="F9033" s="209"/>
      <c r="G9033" s="209"/>
      <c r="H9033" s="209"/>
      <c r="I9033" s="209"/>
      <c r="J9033" s="209"/>
      <c r="K9033" s="209"/>
    </row>
    <row r="9034" spans="5:11" x14ac:dyDescent="0.25">
      <c r="E9034" s="209"/>
      <c r="F9034" s="209"/>
      <c r="G9034" s="209"/>
      <c r="H9034" s="209"/>
      <c r="I9034" s="209"/>
      <c r="J9034" s="209"/>
      <c r="K9034" s="209"/>
    </row>
    <row r="9035" spans="5:11" x14ac:dyDescent="0.25">
      <c r="E9035" s="209"/>
      <c r="F9035" s="209"/>
      <c r="G9035" s="209"/>
      <c r="H9035" s="209"/>
      <c r="I9035" s="209"/>
      <c r="J9035" s="209"/>
      <c r="K9035" s="209"/>
    </row>
    <row r="9036" spans="5:11" x14ac:dyDescent="0.25">
      <c r="E9036" s="209"/>
      <c r="F9036" s="209"/>
      <c r="G9036" s="209"/>
      <c r="H9036" s="209"/>
      <c r="I9036" s="209"/>
      <c r="J9036" s="209"/>
      <c r="K9036" s="209"/>
    </row>
    <row r="9037" spans="5:11" x14ac:dyDescent="0.25">
      <c r="E9037" s="209"/>
      <c r="F9037" s="209"/>
      <c r="G9037" s="209"/>
      <c r="H9037" s="209"/>
      <c r="I9037" s="209"/>
      <c r="J9037" s="209"/>
      <c r="K9037" s="209"/>
    </row>
    <row r="9038" spans="5:11" x14ac:dyDescent="0.25">
      <c r="E9038" s="209"/>
      <c r="F9038" s="209"/>
      <c r="G9038" s="209"/>
      <c r="H9038" s="209"/>
      <c r="I9038" s="209"/>
      <c r="J9038" s="209"/>
      <c r="K9038" s="209"/>
    </row>
    <row r="9039" spans="5:11" x14ac:dyDescent="0.25">
      <c r="E9039" s="209"/>
      <c r="F9039" s="209"/>
      <c r="G9039" s="209"/>
      <c r="H9039" s="209"/>
      <c r="I9039" s="209"/>
      <c r="J9039" s="209"/>
      <c r="K9039" s="209"/>
    </row>
    <row r="9040" spans="5:11" x14ac:dyDescent="0.25">
      <c r="E9040" s="209"/>
      <c r="F9040" s="209"/>
      <c r="G9040" s="209"/>
      <c r="H9040" s="209"/>
      <c r="I9040" s="209"/>
      <c r="J9040" s="209"/>
      <c r="K9040" s="209"/>
    </row>
    <row r="9041" spans="5:11" x14ac:dyDescent="0.25">
      <c r="E9041" s="209"/>
      <c r="F9041" s="209"/>
      <c r="G9041" s="209"/>
      <c r="H9041" s="209"/>
      <c r="I9041" s="209"/>
      <c r="J9041" s="209"/>
      <c r="K9041" s="209"/>
    </row>
    <row r="9042" spans="5:11" x14ac:dyDescent="0.25">
      <c r="E9042" s="209"/>
      <c r="F9042" s="209"/>
      <c r="G9042" s="209"/>
      <c r="H9042" s="209"/>
      <c r="I9042" s="209"/>
      <c r="J9042" s="209"/>
      <c r="K9042" s="209"/>
    </row>
    <row r="9043" spans="5:11" x14ac:dyDescent="0.25">
      <c r="E9043" s="209"/>
      <c r="F9043" s="209"/>
      <c r="G9043" s="209"/>
      <c r="H9043" s="209"/>
      <c r="I9043" s="209"/>
      <c r="J9043" s="209"/>
      <c r="K9043" s="209"/>
    </row>
    <row r="9044" spans="5:11" x14ac:dyDescent="0.25">
      <c r="E9044" s="209"/>
      <c r="F9044" s="209"/>
      <c r="G9044" s="209"/>
      <c r="H9044" s="209"/>
      <c r="I9044" s="209"/>
      <c r="J9044" s="209"/>
      <c r="K9044" s="209"/>
    </row>
    <row r="9045" spans="5:11" x14ac:dyDescent="0.25">
      <c r="E9045" s="209"/>
      <c r="F9045" s="209"/>
      <c r="G9045" s="209"/>
      <c r="H9045" s="209"/>
      <c r="I9045" s="209"/>
      <c r="J9045" s="209"/>
      <c r="K9045" s="209"/>
    </row>
    <row r="9046" spans="5:11" x14ac:dyDescent="0.25">
      <c r="E9046" s="209"/>
      <c r="F9046" s="209"/>
      <c r="G9046" s="209"/>
      <c r="H9046" s="209"/>
      <c r="I9046" s="209"/>
      <c r="J9046" s="209"/>
      <c r="K9046" s="209"/>
    </row>
    <row r="9047" spans="5:11" x14ac:dyDescent="0.25">
      <c r="E9047" s="209"/>
      <c r="F9047" s="209"/>
      <c r="G9047" s="209"/>
      <c r="H9047" s="209"/>
      <c r="I9047" s="209"/>
      <c r="J9047" s="209"/>
      <c r="K9047" s="209"/>
    </row>
    <row r="9048" spans="5:11" x14ac:dyDescent="0.25">
      <c r="E9048" s="209"/>
      <c r="F9048" s="209"/>
      <c r="G9048" s="209"/>
      <c r="H9048" s="209"/>
      <c r="I9048" s="209"/>
      <c r="J9048" s="209"/>
      <c r="K9048" s="209"/>
    </row>
    <row r="9049" spans="5:11" x14ac:dyDescent="0.25">
      <c r="E9049" s="209"/>
      <c r="F9049" s="209"/>
      <c r="G9049" s="209"/>
      <c r="H9049" s="209"/>
      <c r="I9049" s="209"/>
      <c r="J9049" s="209"/>
      <c r="K9049" s="209"/>
    </row>
    <row r="9050" spans="5:11" x14ac:dyDescent="0.25">
      <c r="E9050" s="209"/>
      <c r="F9050" s="209"/>
      <c r="G9050" s="209"/>
      <c r="H9050" s="209"/>
      <c r="I9050" s="209"/>
      <c r="J9050" s="209"/>
      <c r="K9050" s="209"/>
    </row>
    <row r="9051" spans="5:11" x14ac:dyDescent="0.25">
      <c r="E9051" s="209"/>
      <c r="F9051" s="209"/>
      <c r="G9051" s="209"/>
      <c r="H9051" s="209"/>
      <c r="I9051" s="209"/>
      <c r="J9051" s="209"/>
      <c r="K9051" s="209"/>
    </row>
    <row r="9052" spans="5:11" x14ac:dyDescent="0.25">
      <c r="E9052" s="209"/>
      <c r="F9052" s="209"/>
      <c r="G9052" s="209"/>
      <c r="H9052" s="209"/>
      <c r="I9052" s="209"/>
      <c r="J9052" s="209"/>
      <c r="K9052" s="209"/>
    </row>
    <row r="9053" spans="5:11" x14ac:dyDescent="0.25">
      <c r="E9053" s="209"/>
      <c r="F9053" s="209"/>
      <c r="G9053" s="209"/>
      <c r="H9053" s="209"/>
      <c r="I9053" s="209"/>
      <c r="J9053" s="209"/>
      <c r="K9053" s="209"/>
    </row>
    <row r="9054" spans="5:11" x14ac:dyDescent="0.25">
      <c r="E9054" s="209"/>
      <c r="F9054" s="209"/>
      <c r="G9054" s="209"/>
      <c r="H9054" s="209"/>
      <c r="I9054" s="209"/>
      <c r="J9054" s="209"/>
      <c r="K9054" s="209"/>
    </row>
    <row r="9055" spans="5:11" x14ac:dyDescent="0.25">
      <c r="E9055" s="209"/>
      <c r="F9055" s="209"/>
      <c r="G9055" s="209"/>
      <c r="H9055" s="209"/>
      <c r="I9055" s="209"/>
      <c r="J9055" s="209"/>
      <c r="K9055" s="209"/>
    </row>
    <row r="9056" spans="5:11" x14ac:dyDescent="0.25">
      <c r="E9056" s="209"/>
      <c r="F9056" s="209"/>
      <c r="G9056" s="209"/>
      <c r="H9056" s="209"/>
      <c r="I9056" s="209"/>
      <c r="J9056" s="209"/>
      <c r="K9056" s="209"/>
    </row>
    <row r="9057" spans="5:11" x14ac:dyDescent="0.25">
      <c r="E9057" s="209"/>
      <c r="F9057" s="209"/>
      <c r="G9057" s="209"/>
      <c r="H9057" s="209"/>
      <c r="I9057" s="209"/>
      <c r="J9057" s="209"/>
      <c r="K9057" s="209"/>
    </row>
    <row r="9058" spans="5:11" x14ac:dyDescent="0.25">
      <c r="E9058" s="209"/>
      <c r="F9058" s="209"/>
      <c r="G9058" s="209"/>
      <c r="H9058" s="209"/>
      <c r="I9058" s="209"/>
      <c r="J9058" s="209"/>
      <c r="K9058" s="209"/>
    </row>
    <row r="9059" spans="5:11" x14ac:dyDescent="0.25">
      <c r="E9059" s="209"/>
      <c r="F9059" s="209"/>
      <c r="G9059" s="209"/>
      <c r="H9059" s="209"/>
      <c r="I9059" s="209"/>
      <c r="J9059" s="209"/>
      <c r="K9059" s="209"/>
    </row>
    <row r="9060" spans="5:11" x14ac:dyDescent="0.25">
      <c r="E9060" s="209"/>
      <c r="F9060" s="209"/>
      <c r="G9060" s="209"/>
      <c r="H9060" s="209"/>
      <c r="I9060" s="209"/>
      <c r="J9060" s="209"/>
      <c r="K9060" s="209"/>
    </row>
    <row r="9061" spans="5:11" x14ac:dyDescent="0.25">
      <c r="E9061" s="209"/>
      <c r="F9061" s="209"/>
      <c r="G9061" s="209"/>
      <c r="H9061" s="209"/>
      <c r="I9061" s="209"/>
      <c r="J9061" s="209"/>
      <c r="K9061" s="209"/>
    </row>
    <row r="9062" spans="5:11" x14ac:dyDescent="0.25">
      <c r="E9062" s="209"/>
      <c r="F9062" s="209"/>
      <c r="G9062" s="209"/>
      <c r="H9062" s="209"/>
      <c r="I9062" s="209"/>
      <c r="J9062" s="209"/>
      <c r="K9062" s="209"/>
    </row>
    <row r="9063" spans="5:11" x14ac:dyDescent="0.25">
      <c r="E9063" s="209"/>
      <c r="F9063" s="209"/>
      <c r="G9063" s="209"/>
      <c r="H9063" s="209"/>
      <c r="I9063" s="209"/>
      <c r="J9063" s="209"/>
      <c r="K9063" s="209"/>
    </row>
    <row r="9064" spans="5:11" x14ac:dyDescent="0.25">
      <c r="E9064" s="209"/>
      <c r="F9064" s="209"/>
      <c r="G9064" s="209"/>
      <c r="H9064" s="209"/>
      <c r="I9064" s="209"/>
      <c r="J9064" s="209"/>
      <c r="K9064" s="209"/>
    </row>
    <row r="9065" spans="5:11" x14ac:dyDescent="0.25">
      <c r="E9065" s="209"/>
      <c r="F9065" s="209"/>
      <c r="G9065" s="209"/>
      <c r="H9065" s="209"/>
      <c r="I9065" s="209"/>
      <c r="J9065" s="209"/>
      <c r="K9065" s="209"/>
    </row>
    <row r="9066" spans="5:11" x14ac:dyDescent="0.25">
      <c r="E9066" s="209"/>
      <c r="F9066" s="209"/>
      <c r="G9066" s="209"/>
      <c r="H9066" s="209"/>
      <c r="I9066" s="209"/>
      <c r="J9066" s="209"/>
      <c r="K9066" s="209"/>
    </row>
    <row r="9067" spans="5:11" x14ac:dyDescent="0.25">
      <c r="E9067" s="209"/>
      <c r="F9067" s="209"/>
      <c r="G9067" s="209"/>
      <c r="H9067" s="209"/>
      <c r="I9067" s="209"/>
      <c r="J9067" s="209"/>
      <c r="K9067" s="209"/>
    </row>
    <row r="9068" spans="5:11" x14ac:dyDescent="0.25">
      <c r="E9068" s="209"/>
      <c r="F9068" s="209"/>
      <c r="G9068" s="209"/>
      <c r="H9068" s="209"/>
      <c r="I9068" s="209"/>
      <c r="J9068" s="209"/>
      <c r="K9068" s="209"/>
    </row>
    <row r="9069" spans="5:11" x14ac:dyDescent="0.25">
      <c r="E9069" s="209"/>
      <c r="F9069" s="209"/>
      <c r="G9069" s="209"/>
      <c r="H9069" s="209"/>
      <c r="I9069" s="209"/>
      <c r="J9069" s="209"/>
      <c r="K9069" s="209"/>
    </row>
    <row r="9070" spans="5:11" x14ac:dyDescent="0.25">
      <c r="E9070" s="209"/>
      <c r="F9070" s="209"/>
      <c r="G9070" s="209"/>
      <c r="H9070" s="209"/>
      <c r="I9070" s="209"/>
      <c r="J9070" s="209"/>
      <c r="K9070" s="209"/>
    </row>
    <row r="9071" spans="5:11" x14ac:dyDescent="0.25">
      <c r="E9071" s="209"/>
      <c r="F9071" s="209"/>
      <c r="G9071" s="209"/>
      <c r="H9071" s="209"/>
      <c r="I9071" s="209"/>
      <c r="J9071" s="209"/>
      <c r="K9071" s="209"/>
    </row>
    <row r="9072" spans="5:11" x14ac:dyDescent="0.25">
      <c r="E9072" s="209"/>
      <c r="F9072" s="209"/>
      <c r="G9072" s="209"/>
      <c r="H9072" s="209"/>
      <c r="I9072" s="209"/>
      <c r="J9072" s="209"/>
      <c r="K9072" s="209"/>
    </row>
    <row r="9073" spans="5:11" x14ac:dyDescent="0.25">
      <c r="E9073" s="209"/>
      <c r="F9073" s="209"/>
      <c r="G9073" s="209"/>
      <c r="H9073" s="209"/>
      <c r="I9073" s="209"/>
      <c r="J9073" s="209"/>
      <c r="K9073" s="209"/>
    </row>
    <row r="9074" spans="5:11" x14ac:dyDescent="0.25">
      <c r="E9074" s="209"/>
      <c r="F9074" s="209"/>
      <c r="G9074" s="209"/>
      <c r="H9074" s="209"/>
      <c r="I9074" s="209"/>
      <c r="J9074" s="209"/>
      <c r="K9074" s="209"/>
    </row>
    <row r="9075" spans="5:11" x14ac:dyDescent="0.25">
      <c r="E9075" s="209"/>
      <c r="F9075" s="209"/>
      <c r="G9075" s="209"/>
      <c r="H9075" s="209"/>
      <c r="I9075" s="209"/>
      <c r="J9075" s="209"/>
      <c r="K9075" s="209"/>
    </row>
    <row r="9076" spans="5:11" x14ac:dyDescent="0.25">
      <c r="E9076" s="209"/>
      <c r="F9076" s="209"/>
      <c r="G9076" s="209"/>
      <c r="H9076" s="209"/>
      <c r="I9076" s="209"/>
      <c r="J9076" s="209"/>
      <c r="K9076" s="209"/>
    </row>
    <row r="9077" spans="5:11" x14ac:dyDescent="0.25">
      <c r="E9077" s="209"/>
      <c r="F9077" s="209"/>
      <c r="G9077" s="209"/>
      <c r="H9077" s="209"/>
      <c r="I9077" s="209"/>
      <c r="J9077" s="209"/>
      <c r="K9077" s="209"/>
    </row>
    <row r="9078" spans="5:11" x14ac:dyDescent="0.25">
      <c r="E9078" s="209"/>
      <c r="F9078" s="209"/>
      <c r="G9078" s="209"/>
      <c r="H9078" s="209"/>
      <c r="I9078" s="209"/>
      <c r="J9078" s="209"/>
      <c r="K9078" s="209"/>
    </row>
    <row r="9079" spans="5:11" x14ac:dyDescent="0.25">
      <c r="E9079" s="209"/>
      <c r="F9079" s="209"/>
      <c r="G9079" s="209"/>
      <c r="H9079" s="209"/>
      <c r="I9079" s="209"/>
      <c r="J9079" s="209"/>
      <c r="K9079" s="209"/>
    </row>
    <row r="9080" spans="5:11" x14ac:dyDescent="0.25">
      <c r="E9080" s="209"/>
      <c r="F9080" s="209"/>
      <c r="G9080" s="209"/>
      <c r="H9080" s="209"/>
      <c r="I9080" s="209"/>
      <c r="J9080" s="209"/>
      <c r="K9080" s="209"/>
    </row>
    <row r="9081" spans="5:11" x14ac:dyDescent="0.25">
      <c r="E9081" s="209"/>
      <c r="F9081" s="209"/>
      <c r="G9081" s="209"/>
      <c r="H9081" s="209"/>
      <c r="I9081" s="209"/>
      <c r="J9081" s="209"/>
      <c r="K9081" s="209"/>
    </row>
    <row r="9082" spans="5:11" x14ac:dyDescent="0.25">
      <c r="E9082" s="209"/>
      <c r="F9082" s="209"/>
      <c r="G9082" s="209"/>
      <c r="H9082" s="209"/>
      <c r="I9082" s="209"/>
      <c r="J9082" s="209"/>
      <c r="K9082" s="209"/>
    </row>
    <row r="9083" spans="5:11" x14ac:dyDescent="0.25">
      <c r="E9083" s="209"/>
      <c r="F9083" s="209"/>
      <c r="G9083" s="209"/>
      <c r="H9083" s="209"/>
      <c r="I9083" s="209"/>
      <c r="J9083" s="209"/>
      <c r="K9083" s="209"/>
    </row>
    <row r="9084" spans="5:11" x14ac:dyDescent="0.25">
      <c r="E9084" s="209"/>
      <c r="F9084" s="209"/>
      <c r="G9084" s="209"/>
      <c r="H9084" s="209"/>
      <c r="I9084" s="209"/>
      <c r="J9084" s="209"/>
      <c r="K9084" s="209"/>
    </row>
    <row r="9085" spans="5:11" x14ac:dyDescent="0.25">
      <c r="E9085" s="209"/>
      <c r="F9085" s="209"/>
      <c r="G9085" s="209"/>
      <c r="H9085" s="209"/>
      <c r="I9085" s="209"/>
      <c r="J9085" s="209"/>
      <c r="K9085" s="209"/>
    </row>
    <row r="9086" spans="5:11" x14ac:dyDescent="0.25">
      <c r="E9086" s="209"/>
      <c r="F9086" s="209"/>
      <c r="G9086" s="209"/>
      <c r="H9086" s="209"/>
      <c r="I9086" s="209"/>
      <c r="J9086" s="209"/>
      <c r="K9086" s="209"/>
    </row>
    <row r="9087" spans="5:11" x14ac:dyDescent="0.25">
      <c r="E9087" s="209"/>
      <c r="F9087" s="209"/>
      <c r="G9087" s="209"/>
      <c r="H9087" s="209"/>
      <c r="I9087" s="209"/>
      <c r="J9087" s="209"/>
      <c r="K9087" s="209"/>
    </row>
    <row r="9088" spans="5:11" x14ac:dyDescent="0.25">
      <c r="E9088" s="209"/>
      <c r="F9088" s="209"/>
      <c r="G9088" s="209"/>
      <c r="H9088" s="209"/>
      <c r="I9088" s="209"/>
      <c r="J9088" s="209"/>
      <c r="K9088" s="209"/>
    </row>
    <row r="9089" spans="5:11" x14ac:dyDescent="0.25">
      <c r="E9089" s="209"/>
      <c r="F9089" s="209"/>
      <c r="G9089" s="209"/>
      <c r="H9089" s="209"/>
      <c r="I9089" s="209"/>
      <c r="J9089" s="209"/>
      <c r="K9089" s="209"/>
    </row>
    <row r="9090" spans="5:11" x14ac:dyDescent="0.25">
      <c r="E9090" s="209"/>
      <c r="F9090" s="209"/>
      <c r="G9090" s="209"/>
      <c r="H9090" s="209"/>
      <c r="I9090" s="209"/>
      <c r="J9090" s="209"/>
      <c r="K9090" s="209"/>
    </row>
    <row r="9091" spans="5:11" x14ac:dyDescent="0.25">
      <c r="E9091" s="209"/>
      <c r="F9091" s="209"/>
      <c r="G9091" s="209"/>
      <c r="H9091" s="209"/>
      <c r="I9091" s="209"/>
      <c r="J9091" s="209"/>
      <c r="K9091" s="209"/>
    </row>
    <row r="9092" spans="5:11" x14ac:dyDescent="0.25">
      <c r="E9092" s="209"/>
      <c r="F9092" s="209"/>
      <c r="G9092" s="209"/>
      <c r="H9092" s="209"/>
      <c r="I9092" s="209"/>
      <c r="J9092" s="209"/>
      <c r="K9092" s="209"/>
    </row>
    <row r="9093" spans="5:11" x14ac:dyDescent="0.25">
      <c r="E9093" s="209"/>
      <c r="F9093" s="209"/>
      <c r="G9093" s="209"/>
      <c r="H9093" s="209"/>
      <c r="I9093" s="209"/>
      <c r="J9093" s="209"/>
      <c r="K9093" s="209"/>
    </row>
    <row r="9094" spans="5:11" x14ac:dyDescent="0.25">
      <c r="E9094" s="209"/>
      <c r="F9094" s="209"/>
      <c r="G9094" s="209"/>
      <c r="H9094" s="209"/>
      <c r="I9094" s="209"/>
      <c r="J9094" s="209"/>
      <c r="K9094" s="209"/>
    </row>
    <row r="9095" spans="5:11" x14ac:dyDescent="0.25">
      <c r="E9095" s="209"/>
      <c r="F9095" s="209"/>
      <c r="G9095" s="209"/>
      <c r="H9095" s="209"/>
      <c r="I9095" s="209"/>
      <c r="J9095" s="209"/>
      <c r="K9095" s="209"/>
    </row>
    <row r="9096" spans="5:11" x14ac:dyDescent="0.25">
      <c r="E9096" s="209"/>
      <c r="F9096" s="209"/>
      <c r="G9096" s="209"/>
      <c r="H9096" s="209"/>
      <c r="I9096" s="209"/>
      <c r="J9096" s="209"/>
      <c r="K9096" s="209"/>
    </row>
    <row r="9097" spans="5:11" x14ac:dyDescent="0.25">
      <c r="E9097" s="209"/>
      <c r="F9097" s="209"/>
      <c r="G9097" s="209"/>
      <c r="H9097" s="209"/>
      <c r="I9097" s="209"/>
      <c r="J9097" s="209"/>
      <c r="K9097" s="209"/>
    </row>
    <row r="9098" spans="5:11" x14ac:dyDescent="0.25">
      <c r="E9098" s="209"/>
      <c r="F9098" s="209"/>
      <c r="G9098" s="209"/>
      <c r="H9098" s="209"/>
      <c r="I9098" s="209"/>
      <c r="J9098" s="209"/>
      <c r="K9098" s="209"/>
    </row>
    <row r="9099" spans="5:11" x14ac:dyDescent="0.25">
      <c r="E9099" s="209"/>
      <c r="F9099" s="209"/>
      <c r="G9099" s="209"/>
      <c r="H9099" s="209"/>
      <c r="I9099" s="209"/>
      <c r="J9099" s="209"/>
      <c r="K9099" s="209"/>
    </row>
    <row r="9100" spans="5:11" x14ac:dyDescent="0.25">
      <c r="E9100" s="209"/>
      <c r="F9100" s="209"/>
      <c r="G9100" s="209"/>
      <c r="H9100" s="209"/>
      <c r="I9100" s="209"/>
      <c r="J9100" s="209"/>
      <c r="K9100" s="209"/>
    </row>
    <row r="9101" spans="5:11" x14ac:dyDescent="0.25">
      <c r="E9101" s="209"/>
      <c r="F9101" s="209"/>
      <c r="G9101" s="209"/>
      <c r="H9101" s="209"/>
      <c r="I9101" s="209"/>
      <c r="J9101" s="209"/>
      <c r="K9101" s="209"/>
    </row>
    <row r="9102" spans="5:11" x14ac:dyDescent="0.25">
      <c r="E9102" s="209"/>
      <c r="F9102" s="209"/>
      <c r="G9102" s="209"/>
      <c r="H9102" s="209"/>
      <c r="I9102" s="209"/>
      <c r="J9102" s="209"/>
      <c r="K9102" s="209"/>
    </row>
    <row r="9103" spans="5:11" x14ac:dyDescent="0.25">
      <c r="E9103" s="209"/>
      <c r="F9103" s="209"/>
      <c r="G9103" s="209"/>
      <c r="H9103" s="209"/>
      <c r="I9103" s="209"/>
      <c r="J9103" s="209"/>
      <c r="K9103" s="209"/>
    </row>
    <row r="9104" spans="5:11" x14ac:dyDescent="0.25">
      <c r="E9104" s="209"/>
      <c r="F9104" s="209"/>
      <c r="G9104" s="209"/>
      <c r="H9104" s="209"/>
      <c r="I9104" s="209"/>
      <c r="J9104" s="209"/>
      <c r="K9104" s="209"/>
    </row>
    <row r="9105" spans="5:11" x14ac:dyDescent="0.25">
      <c r="E9105" s="209"/>
      <c r="F9105" s="209"/>
      <c r="G9105" s="209"/>
      <c r="H9105" s="209"/>
      <c r="I9105" s="209"/>
      <c r="J9105" s="209"/>
      <c r="K9105" s="209"/>
    </row>
    <row r="9106" spans="5:11" x14ac:dyDescent="0.25">
      <c r="E9106" s="209"/>
      <c r="F9106" s="209"/>
      <c r="G9106" s="209"/>
      <c r="H9106" s="209"/>
      <c r="I9106" s="209"/>
      <c r="J9106" s="209"/>
      <c r="K9106" s="209"/>
    </row>
    <row r="9107" spans="5:11" x14ac:dyDescent="0.25">
      <c r="E9107" s="209"/>
      <c r="F9107" s="209"/>
      <c r="G9107" s="209"/>
      <c r="H9107" s="209"/>
      <c r="I9107" s="209"/>
      <c r="J9107" s="209"/>
      <c r="K9107" s="209"/>
    </row>
    <row r="9108" spans="5:11" x14ac:dyDescent="0.25">
      <c r="E9108" s="209"/>
      <c r="F9108" s="209"/>
      <c r="G9108" s="209"/>
      <c r="H9108" s="209"/>
      <c r="I9108" s="209"/>
      <c r="J9108" s="209"/>
      <c r="K9108" s="209"/>
    </row>
    <row r="9109" spans="5:11" x14ac:dyDescent="0.25">
      <c r="E9109" s="209"/>
      <c r="F9109" s="209"/>
      <c r="G9109" s="209"/>
      <c r="H9109" s="209"/>
      <c r="I9109" s="209"/>
      <c r="J9109" s="209"/>
      <c r="K9109" s="209"/>
    </row>
    <row r="9110" spans="5:11" x14ac:dyDescent="0.25">
      <c r="E9110" s="209"/>
      <c r="F9110" s="209"/>
      <c r="G9110" s="209"/>
      <c r="H9110" s="209"/>
      <c r="I9110" s="209"/>
      <c r="J9110" s="209"/>
      <c r="K9110" s="209"/>
    </row>
    <row r="9111" spans="5:11" x14ac:dyDescent="0.25">
      <c r="E9111" s="209"/>
      <c r="F9111" s="209"/>
      <c r="G9111" s="209"/>
      <c r="H9111" s="209"/>
      <c r="I9111" s="209"/>
      <c r="J9111" s="209"/>
      <c r="K9111" s="209"/>
    </row>
    <row r="9112" spans="5:11" x14ac:dyDescent="0.25">
      <c r="E9112" s="209"/>
      <c r="F9112" s="209"/>
      <c r="G9112" s="209"/>
      <c r="H9112" s="209"/>
      <c r="I9112" s="209"/>
      <c r="J9112" s="209"/>
      <c r="K9112" s="209"/>
    </row>
    <row r="9113" spans="5:11" x14ac:dyDescent="0.25">
      <c r="E9113" s="209"/>
      <c r="F9113" s="209"/>
      <c r="G9113" s="209"/>
      <c r="H9113" s="209"/>
      <c r="I9113" s="209"/>
      <c r="J9113" s="209"/>
      <c r="K9113" s="209"/>
    </row>
    <row r="9114" spans="5:11" x14ac:dyDescent="0.25">
      <c r="E9114" s="209"/>
      <c r="F9114" s="209"/>
      <c r="G9114" s="209"/>
      <c r="H9114" s="209"/>
      <c r="I9114" s="209"/>
      <c r="J9114" s="209"/>
      <c r="K9114" s="209"/>
    </row>
    <row r="9115" spans="5:11" x14ac:dyDescent="0.25">
      <c r="E9115" s="209"/>
      <c r="F9115" s="209"/>
      <c r="G9115" s="209"/>
      <c r="H9115" s="209"/>
      <c r="I9115" s="209"/>
      <c r="J9115" s="209"/>
      <c r="K9115" s="209"/>
    </row>
    <row r="9116" spans="5:11" x14ac:dyDescent="0.25">
      <c r="E9116" s="209"/>
      <c r="F9116" s="209"/>
      <c r="G9116" s="209"/>
      <c r="H9116" s="209"/>
      <c r="I9116" s="209"/>
      <c r="J9116" s="209"/>
      <c r="K9116" s="209"/>
    </row>
    <row r="9117" spans="5:11" x14ac:dyDescent="0.25">
      <c r="E9117" s="209"/>
      <c r="F9117" s="209"/>
      <c r="G9117" s="209"/>
      <c r="H9117" s="209"/>
      <c r="I9117" s="209"/>
      <c r="J9117" s="209"/>
      <c r="K9117" s="209"/>
    </row>
    <row r="9118" spans="5:11" x14ac:dyDescent="0.25">
      <c r="E9118" s="209"/>
      <c r="F9118" s="209"/>
      <c r="G9118" s="209"/>
      <c r="H9118" s="209"/>
      <c r="I9118" s="209"/>
      <c r="J9118" s="209"/>
      <c r="K9118" s="209"/>
    </row>
    <row r="9119" spans="5:11" x14ac:dyDescent="0.25">
      <c r="E9119" s="209"/>
      <c r="F9119" s="209"/>
      <c r="G9119" s="209"/>
      <c r="H9119" s="209"/>
      <c r="I9119" s="209"/>
      <c r="J9119" s="209"/>
      <c r="K9119" s="209"/>
    </row>
    <row r="9120" spans="5:11" x14ac:dyDescent="0.25">
      <c r="E9120" s="209"/>
      <c r="F9120" s="209"/>
      <c r="G9120" s="209"/>
      <c r="H9120" s="209"/>
      <c r="I9120" s="209"/>
      <c r="J9120" s="209"/>
      <c r="K9120" s="209"/>
    </row>
    <row r="9121" spans="5:11" x14ac:dyDescent="0.25">
      <c r="E9121" s="209"/>
      <c r="F9121" s="209"/>
      <c r="G9121" s="209"/>
      <c r="H9121" s="209"/>
      <c r="I9121" s="209"/>
      <c r="J9121" s="209"/>
      <c r="K9121" s="209"/>
    </row>
    <row r="9122" spans="5:11" x14ac:dyDescent="0.25">
      <c r="E9122" s="209"/>
      <c r="F9122" s="209"/>
      <c r="G9122" s="209"/>
      <c r="H9122" s="209"/>
      <c r="I9122" s="209"/>
      <c r="J9122" s="209"/>
      <c r="K9122" s="209"/>
    </row>
    <row r="9123" spans="5:11" x14ac:dyDescent="0.25">
      <c r="E9123" s="209"/>
      <c r="F9123" s="209"/>
      <c r="G9123" s="209"/>
      <c r="H9123" s="209"/>
      <c r="I9123" s="209"/>
      <c r="J9123" s="209"/>
      <c r="K9123" s="209"/>
    </row>
    <row r="9124" spans="5:11" x14ac:dyDescent="0.25">
      <c r="E9124" s="209"/>
      <c r="F9124" s="209"/>
      <c r="G9124" s="209"/>
      <c r="H9124" s="209"/>
      <c r="I9124" s="209"/>
      <c r="J9124" s="209"/>
      <c r="K9124" s="209"/>
    </row>
    <row r="9125" spans="5:11" x14ac:dyDescent="0.25">
      <c r="E9125" s="209"/>
      <c r="F9125" s="209"/>
      <c r="G9125" s="209"/>
      <c r="H9125" s="209"/>
      <c r="I9125" s="209"/>
      <c r="J9125" s="209"/>
      <c r="K9125" s="209"/>
    </row>
    <row r="9126" spans="5:11" x14ac:dyDescent="0.25">
      <c r="E9126" s="209"/>
      <c r="F9126" s="209"/>
      <c r="G9126" s="209"/>
      <c r="H9126" s="209"/>
      <c r="I9126" s="209"/>
      <c r="J9126" s="209"/>
      <c r="K9126" s="209"/>
    </row>
    <row r="9127" spans="5:11" x14ac:dyDescent="0.25">
      <c r="E9127" s="209"/>
      <c r="F9127" s="209"/>
      <c r="G9127" s="209"/>
      <c r="H9127" s="209"/>
      <c r="I9127" s="209"/>
      <c r="J9127" s="209"/>
      <c r="K9127" s="209"/>
    </row>
    <row r="9128" spans="5:11" x14ac:dyDescent="0.25">
      <c r="E9128" s="209"/>
      <c r="F9128" s="209"/>
      <c r="G9128" s="209"/>
      <c r="H9128" s="209"/>
      <c r="I9128" s="209"/>
      <c r="J9128" s="209"/>
      <c r="K9128" s="209"/>
    </row>
    <row r="9129" spans="5:11" x14ac:dyDescent="0.25">
      <c r="E9129" s="209"/>
      <c r="F9129" s="209"/>
      <c r="G9129" s="209"/>
      <c r="H9129" s="209"/>
      <c r="I9129" s="209"/>
      <c r="J9129" s="209"/>
      <c r="K9129" s="209"/>
    </row>
    <row r="9130" spans="5:11" x14ac:dyDescent="0.25">
      <c r="E9130" s="209"/>
      <c r="F9130" s="209"/>
      <c r="G9130" s="209"/>
      <c r="H9130" s="209"/>
      <c r="I9130" s="209"/>
      <c r="J9130" s="209"/>
      <c r="K9130" s="209"/>
    </row>
    <row r="9131" spans="5:11" x14ac:dyDescent="0.25">
      <c r="E9131" s="209"/>
      <c r="F9131" s="209"/>
      <c r="G9131" s="209"/>
      <c r="H9131" s="209"/>
      <c r="I9131" s="209"/>
      <c r="J9131" s="209"/>
      <c r="K9131" s="209"/>
    </row>
    <row r="9132" spans="5:11" x14ac:dyDescent="0.25">
      <c r="E9132" s="209"/>
      <c r="F9132" s="209"/>
      <c r="G9132" s="209"/>
      <c r="H9132" s="209"/>
      <c r="I9132" s="209"/>
      <c r="J9132" s="209"/>
      <c r="K9132" s="209"/>
    </row>
    <row r="9133" spans="5:11" x14ac:dyDescent="0.25">
      <c r="E9133" s="209"/>
      <c r="F9133" s="209"/>
      <c r="G9133" s="209"/>
      <c r="H9133" s="209"/>
      <c r="I9133" s="209"/>
      <c r="J9133" s="209"/>
      <c r="K9133" s="209"/>
    </row>
    <row r="9134" spans="5:11" x14ac:dyDescent="0.25">
      <c r="E9134" s="209"/>
      <c r="F9134" s="209"/>
      <c r="G9134" s="209"/>
      <c r="H9134" s="209"/>
      <c r="I9134" s="209"/>
      <c r="J9134" s="209"/>
      <c r="K9134" s="209"/>
    </row>
    <row r="9135" spans="5:11" x14ac:dyDescent="0.25">
      <c r="E9135" s="209"/>
      <c r="F9135" s="209"/>
      <c r="G9135" s="209"/>
      <c r="H9135" s="209"/>
      <c r="I9135" s="209"/>
      <c r="J9135" s="209"/>
      <c r="K9135" s="209"/>
    </row>
    <row r="9136" spans="5:11" x14ac:dyDescent="0.25">
      <c r="E9136" s="209"/>
      <c r="F9136" s="209"/>
      <c r="G9136" s="209"/>
      <c r="H9136" s="209"/>
      <c r="I9136" s="209"/>
      <c r="J9136" s="209"/>
      <c r="K9136" s="209"/>
    </row>
    <row r="9137" spans="5:11" x14ac:dyDescent="0.25">
      <c r="E9137" s="209"/>
      <c r="F9137" s="209"/>
      <c r="G9137" s="209"/>
      <c r="H9137" s="209"/>
      <c r="I9137" s="209"/>
      <c r="J9137" s="209"/>
      <c r="K9137" s="209"/>
    </row>
    <row r="9138" spans="5:11" x14ac:dyDescent="0.25">
      <c r="E9138" s="209"/>
      <c r="F9138" s="209"/>
      <c r="G9138" s="209"/>
      <c r="H9138" s="209"/>
      <c r="I9138" s="209"/>
      <c r="J9138" s="209"/>
      <c r="K9138" s="209"/>
    </row>
    <row r="9139" spans="5:11" x14ac:dyDescent="0.25">
      <c r="E9139" s="209"/>
      <c r="F9139" s="209"/>
      <c r="G9139" s="209"/>
      <c r="H9139" s="209"/>
      <c r="I9139" s="209"/>
      <c r="J9139" s="209"/>
      <c r="K9139" s="209"/>
    </row>
    <row r="9140" spans="5:11" x14ac:dyDescent="0.25">
      <c r="E9140" s="209"/>
      <c r="F9140" s="209"/>
      <c r="G9140" s="209"/>
      <c r="H9140" s="209"/>
      <c r="I9140" s="209"/>
      <c r="J9140" s="209"/>
      <c r="K9140" s="209"/>
    </row>
    <row r="9141" spans="5:11" x14ac:dyDescent="0.25">
      <c r="E9141" s="209"/>
      <c r="F9141" s="209"/>
      <c r="G9141" s="209"/>
      <c r="H9141" s="209"/>
      <c r="I9141" s="209"/>
      <c r="J9141" s="209"/>
      <c r="K9141" s="209"/>
    </row>
    <row r="9142" spans="5:11" x14ac:dyDescent="0.25">
      <c r="E9142" s="209"/>
      <c r="F9142" s="209"/>
      <c r="G9142" s="209"/>
      <c r="H9142" s="209"/>
      <c r="I9142" s="209"/>
      <c r="J9142" s="209"/>
      <c r="K9142" s="209"/>
    </row>
    <row r="9143" spans="5:11" x14ac:dyDescent="0.25">
      <c r="E9143" s="209"/>
      <c r="F9143" s="209"/>
      <c r="G9143" s="209"/>
      <c r="H9143" s="209"/>
      <c r="I9143" s="209"/>
      <c r="J9143" s="209"/>
      <c r="K9143" s="209"/>
    </row>
    <row r="9144" spans="5:11" x14ac:dyDescent="0.25">
      <c r="E9144" s="209"/>
      <c r="F9144" s="209"/>
      <c r="G9144" s="209"/>
      <c r="H9144" s="209"/>
      <c r="I9144" s="209"/>
      <c r="J9144" s="209"/>
      <c r="K9144" s="209"/>
    </row>
    <row r="9145" spans="5:11" x14ac:dyDescent="0.25">
      <c r="E9145" s="209"/>
      <c r="F9145" s="209"/>
      <c r="G9145" s="209"/>
      <c r="H9145" s="209"/>
      <c r="I9145" s="209"/>
      <c r="J9145" s="209"/>
      <c r="K9145" s="209"/>
    </row>
    <row r="9146" spans="5:11" x14ac:dyDescent="0.25">
      <c r="E9146" s="209"/>
      <c r="F9146" s="209"/>
      <c r="G9146" s="209"/>
      <c r="H9146" s="209"/>
      <c r="I9146" s="209"/>
      <c r="J9146" s="209"/>
      <c r="K9146" s="209"/>
    </row>
    <row r="9147" spans="5:11" x14ac:dyDescent="0.25">
      <c r="E9147" s="209"/>
      <c r="F9147" s="209"/>
      <c r="G9147" s="209"/>
      <c r="H9147" s="209"/>
      <c r="I9147" s="209"/>
      <c r="J9147" s="209"/>
      <c r="K9147" s="209"/>
    </row>
    <row r="9148" spans="5:11" x14ac:dyDescent="0.25">
      <c r="E9148" s="209"/>
      <c r="F9148" s="209"/>
      <c r="G9148" s="209"/>
      <c r="H9148" s="209"/>
      <c r="I9148" s="209"/>
      <c r="J9148" s="209"/>
      <c r="K9148" s="209"/>
    </row>
    <row r="9149" spans="5:11" x14ac:dyDescent="0.25">
      <c r="E9149" s="209"/>
      <c r="F9149" s="209"/>
      <c r="G9149" s="209"/>
      <c r="H9149" s="209"/>
      <c r="I9149" s="209"/>
      <c r="J9149" s="209"/>
      <c r="K9149" s="209"/>
    </row>
    <row r="9150" spans="5:11" x14ac:dyDescent="0.25">
      <c r="E9150" s="209"/>
      <c r="F9150" s="209"/>
      <c r="G9150" s="209"/>
      <c r="H9150" s="209"/>
      <c r="I9150" s="209"/>
      <c r="J9150" s="209"/>
      <c r="K9150" s="209"/>
    </row>
    <row r="9151" spans="5:11" x14ac:dyDescent="0.25">
      <c r="E9151" s="209"/>
      <c r="F9151" s="209"/>
      <c r="G9151" s="209"/>
      <c r="H9151" s="209"/>
      <c r="I9151" s="209"/>
      <c r="J9151" s="209"/>
      <c r="K9151" s="209"/>
    </row>
    <row r="9152" spans="5:11" x14ac:dyDescent="0.25">
      <c r="E9152" s="209"/>
      <c r="F9152" s="209"/>
      <c r="G9152" s="209"/>
      <c r="H9152" s="209"/>
      <c r="I9152" s="209"/>
      <c r="J9152" s="209"/>
      <c r="K9152" s="209"/>
    </row>
    <row r="9153" spans="5:11" x14ac:dyDescent="0.25">
      <c r="E9153" s="209"/>
      <c r="F9153" s="209"/>
      <c r="G9153" s="209"/>
      <c r="H9153" s="209"/>
      <c r="I9153" s="209"/>
      <c r="J9153" s="209"/>
      <c r="K9153" s="209"/>
    </row>
    <row r="9154" spans="5:11" x14ac:dyDescent="0.25">
      <c r="E9154" s="209"/>
      <c r="F9154" s="209"/>
      <c r="G9154" s="209"/>
      <c r="H9154" s="209"/>
      <c r="I9154" s="209"/>
      <c r="J9154" s="209"/>
      <c r="K9154" s="209"/>
    </row>
    <row r="9155" spans="5:11" x14ac:dyDescent="0.25">
      <c r="E9155" s="209"/>
      <c r="F9155" s="209"/>
      <c r="G9155" s="209"/>
      <c r="H9155" s="209"/>
      <c r="I9155" s="209"/>
      <c r="J9155" s="209"/>
      <c r="K9155" s="209"/>
    </row>
    <row r="9156" spans="5:11" x14ac:dyDescent="0.25">
      <c r="E9156" s="209"/>
      <c r="F9156" s="209"/>
      <c r="G9156" s="209"/>
      <c r="H9156" s="209"/>
      <c r="I9156" s="209"/>
      <c r="J9156" s="209"/>
      <c r="K9156" s="209"/>
    </row>
    <row r="9157" spans="5:11" x14ac:dyDescent="0.25">
      <c r="E9157" s="209"/>
      <c r="F9157" s="209"/>
      <c r="G9157" s="209"/>
      <c r="H9157" s="209"/>
      <c r="I9157" s="209"/>
      <c r="J9157" s="209"/>
      <c r="K9157" s="209"/>
    </row>
    <row r="9158" spans="5:11" x14ac:dyDescent="0.25">
      <c r="E9158" s="209"/>
      <c r="F9158" s="209"/>
      <c r="G9158" s="209"/>
      <c r="H9158" s="209"/>
      <c r="I9158" s="209"/>
      <c r="J9158" s="209"/>
      <c r="K9158" s="209"/>
    </row>
    <row r="9159" spans="5:11" x14ac:dyDescent="0.25">
      <c r="E9159" s="209"/>
      <c r="F9159" s="209"/>
      <c r="G9159" s="209"/>
      <c r="H9159" s="209"/>
      <c r="I9159" s="209"/>
      <c r="J9159" s="209"/>
      <c r="K9159" s="209"/>
    </row>
    <row r="9160" spans="5:11" x14ac:dyDescent="0.25">
      <c r="E9160" s="209"/>
      <c r="F9160" s="209"/>
      <c r="G9160" s="209"/>
      <c r="H9160" s="209"/>
      <c r="I9160" s="209"/>
      <c r="J9160" s="209"/>
      <c r="K9160" s="209"/>
    </row>
    <row r="9161" spans="5:11" x14ac:dyDescent="0.25">
      <c r="E9161" s="209"/>
      <c r="F9161" s="209"/>
      <c r="G9161" s="209"/>
      <c r="H9161" s="209"/>
      <c r="I9161" s="209"/>
      <c r="J9161" s="209"/>
      <c r="K9161" s="209"/>
    </row>
    <row r="9162" spans="5:11" x14ac:dyDescent="0.25">
      <c r="E9162" s="209"/>
      <c r="F9162" s="209"/>
      <c r="G9162" s="209"/>
      <c r="H9162" s="209"/>
      <c r="I9162" s="209"/>
      <c r="J9162" s="209"/>
      <c r="K9162" s="209"/>
    </row>
    <row r="9163" spans="5:11" x14ac:dyDescent="0.25">
      <c r="E9163" s="209"/>
      <c r="F9163" s="209"/>
      <c r="G9163" s="209"/>
      <c r="H9163" s="209"/>
      <c r="I9163" s="209"/>
      <c r="J9163" s="209"/>
      <c r="K9163" s="209"/>
    </row>
    <row r="9164" spans="5:11" x14ac:dyDescent="0.25">
      <c r="E9164" s="209"/>
      <c r="F9164" s="209"/>
      <c r="G9164" s="209"/>
      <c r="H9164" s="209"/>
      <c r="I9164" s="209"/>
      <c r="J9164" s="209"/>
      <c r="K9164" s="209"/>
    </row>
    <row r="9165" spans="5:11" x14ac:dyDescent="0.25">
      <c r="E9165" s="209"/>
      <c r="F9165" s="209"/>
      <c r="G9165" s="209"/>
      <c r="H9165" s="209"/>
      <c r="I9165" s="209"/>
      <c r="J9165" s="209"/>
      <c r="K9165" s="209"/>
    </row>
    <row r="9166" spans="5:11" x14ac:dyDescent="0.25">
      <c r="E9166" s="209"/>
      <c r="F9166" s="209"/>
      <c r="G9166" s="209"/>
      <c r="H9166" s="209"/>
      <c r="I9166" s="209"/>
      <c r="J9166" s="209"/>
      <c r="K9166" s="209"/>
    </row>
    <row r="9167" spans="5:11" x14ac:dyDescent="0.25">
      <c r="E9167" s="209"/>
      <c r="F9167" s="209"/>
      <c r="G9167" s="209"/>
      <c r="H9167" s="209"/>
      <c r="I9167" s="209"/>
      <c r="J9167" s="209"/>
      <c r="K9167" s="209"/>
    </row>
    <row r="9168" spans="5:11" x14ac:dyDescent="0.25">
      <c r="E9168" s="209"/>
      <c r="F9168" s="209"/>
      <c r="G9168" s="209"/>
      <c r="H9168" s="209"/>
      <c r="I9168" s="209"/>
      <c r="J9168" s="209"/>
      <c r="K9168" s="209"/>
    </row>
    <row r="9169" spans="5:11" x14ac:dyDescent="0.25">
      <c r="E9169" s="209"/>
      <c r="F9169" s="209"/>
      <c r="G9169" s="209"/>
      <c r="H9169" s="209"/>
      <c r="I9169" s="209"/>
      <c r="J9169" s="209"/>
      <c r="K9169" s="209"/>
    </row>
    <row r="9170" spans="5:11" x14ac:dyDescent="0.25">
      <c r="E9170" s="209"/>
      <c r="F9170" s="209"/>
      <c r="G9170" s="209"/>
      <c r="H9170" s="209"/>
      <c r="I9170" s="209"/>
      <c r="J9170" s="209"/>
      <c r="K9170" s="209"/>
    </row>
    <row r="9171" spans="5:11" x14ac:dyDescent="0.25">
      <c r="E9171" s="209"/>
      <c r="F9171" s="209"/>
      <c r="G9171" s="209"/>
      <c r="H9171" s="209"/>
      <c r="I9171" s="209"/>
      <c r="J9171" s="209"/>
      <c r="K9171" s="209"/>
    </row>
    <row r="9172" spans="5:11" x14ac:dyDescent="0.25">
      <c r="E9172" s="209"/>
      <c r="F9172" s="209"/>
      <c r="G9172" s="209"/>
      <c r="H9172" s="209"/>
      <c r="I9172" s="209"/>
      <c r="J9172" s="209"/>
      <c r="K9172" s="209"/>
    </row>
    <row r="9173" spans="5:11" x14ac:dyDescent="0.25">
      <c r="E9173" s="209"/>
      <c r="F9173" s="209"/>
      <c r="G9173" s="209"/>
      <c r="H9173" s="209"/>
      <c r="I9173" s="209"/>
      <c r="J9173" s="209"/>
      <c r="K9173" s="209"/>
    </row>
    <row r="9174" spans="5:11" x14ac:dyDescent="0.25">
      <c r="E9174" s="209"/>
      <c r="F9174" s="209"/>
      <c r="G9174" s="209"/>
      <c r="H9174" s="209"/>
      <c r="I9174" s="209"/>
      <c r="J9174" s="209"/>
      <c r="K9174" s="209"/>
    </row>
    <row r="9175" spans="5:11" x14ac:dyDescent="0.25">
      <c r="E9175" s="209"/>
      <c r="F9175" s="209"/>
      <c r="G9175" s="209"/>
      <c r="H9175" s="209"/>
      <c r="I9175" s="209"/>
      <c r="J9175" s="209"/>
      <c r="K9175" s="209"/>
    </row>
    <row r="9176" spans="5:11" x14ac:dyDescent="0.25">
      <c r="E9176" s="209"/>
      <c r="F9176" s="209"/>
      <c r="G9176" s="209"/>
      <c r="H9176" s="209"/>
      <c r="I9176" s="209"/>
      <c r="J9176" s="209"/>
      <c r="K9176" s="209"/>
    </row>
    <row r="9177" spans="5:11" x14ac:dyDescent="0.25">
      <c r="E9177" s="209"/>
      <c r="F9177" s="209"/>
      <c r="G9177" s="209"/>
      <c r="H9177" s="209"/>
      <c r="I9177" s="209"/>
      <c r="J9177" s="209"/>
      <c r="K9177" s="209"/>
    </row>
    <row r="9178" spans="5:11" x14ac:dyDescent="0.25">
      <c r="E9178" s="209"/>
      <c r="F9178" s="209"/>
      <c r="G9178" s="209"/>
      <c r="H9178" s="209"/>
      <c r="I9178" s="209"/>
      <c r="J9178" s="209"/>
      <c r="K9178" s="209"/>
    </row>
    <row r="9179" spans="5:11" x14ac:dyDescent="0.25">
      <c r="E9179" s="209"/>
      <c r="F9179" s="209"/>
      <c r="G9179" s="209"/>
      <c r="H9179" s="209"/>
      <c r="I9179" s="209"/>
      <c r="J9179" s="209"/>
      <c r="K9179" s="209"/>
    </row>
    <row r="9180" spans="5:11" x14ac:dyDescent="0.25">
      <c r="E9180" s="209"/>
      <c r="F9180" s="209"/>
      <c r="G9180" s="209"/>
      <c r="H9180" s="209"/>
      <c r="I9180" s="209"/>
      <c r="J9180" s="209"/>
      <c r="K9180" s="209"/>
    </row>
    <row r="9181" spans="5:11" x14ac:dyDescent="0.25">
      <c r="E9181" s="209"/>
      <c r="F9181" s="209"/>
      <c r="G9181" s="209"/>
      <c r="H9181" s="209"/>
      <c r="I9181" s="209"/>
      <c r="J9181" s="209"/>
      <c r="K9181" s="209"/>
    </row>
    <row r="9182" spans="5:11" x14ac:dyDescent="0.25">
      <c r="E9182" s="209"/>
      <c r="F9182" s="209"/>
      <c r="G9182" s="209"/>
      <c r="H9182" s="209"/>
      <c r="I9182" s="209"/>
      <c r="J9182" s="209"/>
      <c r="K9182" s="209"/>
    </row>
    <row r="9183" spans="5:11" x14ac:dyDescent="0.25">
      <c r="E9183" s="209"/>
      <c r="F9183" s="209"/>
      <c r="G9183" s="209"/>
      <c r="H9183" s="209"/>
      <c r="I9183" s="209"/>
      <c r="J9183" s="209"/>
      <c r="K9183" s="209"/>
    </row>
    <row r="9184" spans="5:11" x14ac:dyDescent="0.25">
      <c r="E9184" s="209"/>
      <c r="F9184" s="209"/>
      <c r="G9184" s="209"/>
      <c r="H9184" s="209"/>
      <c r="I9184" s="209"/>
      <c r="J9184" s="209"/>
      <c r="K9184" s="209"/>
    </row>
    <row r="9185" spans="5:11" x14ac:dyDescent="0.25">
      <c r="E9185" s="209"/>
      <c r="F9185" s="209"/>
      <c r="G9185" s="209"/>
      <c r="H9185" s="209"/>
      <c r="I9185" s="209"/>
      <c r="J9185" s="209"/>
      <c r="K9185" s="209"/>
    </row>
    <row r="9186" spans="5:11" x14ac:dyDescent="0.25">
      <c r="E9186" s="209"/>
      <c r="F9186" s="209"/>
      <c r="G9186" s="209"/>
      <c r="H9186" s="209"/>
      <c r="I9186" s="209"/>
      <c r="J9186" s="209"/>
      <c r="K9186" s="209"/>
    </row>
    <row r="9187" spans="5:11" x14ac:dyDescent="0.25">
      <c r="E9187" s="209"/>
      <c r="F9187" s="209"/>
      <c r="G9187" s="209"/>
      <c r="H9187" s="209"/>
      <c r="I9187" s="209"/>
      <c r="J9187" s="209"/>
      <c r="K9187" s="209"/>
    </row>
    <row r="9188" spans="5:11" x14ac:dyDescent="0.25">
      <c r="E9188" s="209"/>
      <c r="F9188" s="209"/>
      <c r="G9188" s="209"/>
      <c r="H9188" s="209"/>
      <c r="I9188" s="209"/>
      <c r="J9188" s="209"/>
      <c r="K9188" s="209"/>
    </row>
    <row r="9189" spans="5:11" x14ac:dyDescent="0.25">
      <c r="E9189" s="209"/>
      <c r="F9189" s="209"/>
      <c r="G9189" s="209"/>
      <c r="H9189" s="209"/>
      <c r="I9189" s="209"/>
      <c r="J9189" s="209"/>
      <c r="K9189" s="209"/>
    </row>
    <row r="9190" spans="5:11" x14ac:dyDescent="0.25">
      <c r="E9190" s="209"/>
      <c r="F9190" s="209"/>
      <c r="G9190" s="209"/>
      <c r="H9190" s="209"/>
      <c r="I9190" s="209"/>
      <c r="J9190" s="209"/>
      <c r="K9190" s="209"/>
    </row>
    <row r="9191" spans="5:11" x14ac:dyDescent="0.25">
      <c r="E9191" s="209"/>
      <c r="F9191" s="209"/>
      <c r="G9191" s="209"/>
      <c r="H9191" s="209"/>
      <c r="I9191" s="209"/>
      <c r="J9191" s="209"/>
      <c r="K9191" s="209"/>
    </row>
    <row r="9192" spans="5:11" x14ac:dyDescent="0.25">
      <c r="E9192" s="209"/>
      <c r="F9192" s="209"/>
      <c r="G9192" s="209"/>
      <c r="H9192" s="209"/>
      <c r="I9192" s="209"/>
      <c r="J9192" s="209"/>
      <c r="K9192" s="209"/>
    </row>
    <row r="9193" spans="5:11" x14ac:dyDescent="0.25">
      <c r="E9193" s="209"/>
      <c r="F9193" s="209"/>
      <c r="G9193" s="209"/>
      <c r="H9193" s="209"/>
      <c r="I9193" s="209"/>
      <c r="J9193" s="209"/>
      <c r="K9193" s="209"/>
    </row>
    <row r="9194" spans="5:11" x14ac:dyDescent="0.25">
      <c r="E9194" s="209"/>
      <c r="F9194" s="209"/>
      <c r="G9194" s="209"/>
      <c r="H9194" s="209"/>
      <c r="I9194" s="209"/>
      <c r="J9194" s="209"/>
      <c r="K9194" s="209"/>
    </row>
    <row r="9195" spans="5:11" x14ac:dyDescent="0.25">
      <c r="E9195" s="209"/>
      <c r="F9195" s="209"/>
      <c r="G9195" s="209"/>
      <c r="H9195" s="209"/>
      <c r="I9195" s="209"/>
      <c r="J9195" s="209"/>
      <c r="K9195" s="209"/>
    </row>
    <row r="9196" spans="5:11" x14ac:dyDescent="0.25">
      <c r="E9196" s="209"/>
      <c r="F9196" s="209"/>
      <c r="G9196" s="209"/>
      <c r="H9196" s="209"/>
      <c r="I9196" s="209"/>
      <c r="J9196" s="209"/>
      <c r="K9196" s="209"/>
    </row>
    <row r="9197" spans="5:11" x14ac:dyDescent="0.25">
      <c r="E9197" s="209"/>
      <c r="F9197" s="209"/>
      <c r="G9197" s="209"/>
      <c r="H9197" s="209"/>
      <c r="I9197" s="209"/>
      <c r="J9197" s="209"/>
      <c r="K9197" s="209"/>
    </row>
    <row r="9198" spans="5:11" x14ac:dyDescent="0.25">
      <c r="E9198" s="209"/>
      <c r="F9198" s="209"/>
      <c r="G9198" s="209"/>
      <c r="H9198" s="209"/>
      <c r="I9198" s="209"/>
      <c r="J9198" s="209"/>
      <c r="K9198" s="209"/>
    </row>
    <row r="9199" spans="5:11" x14ac:dyDescent="0.25">
      <c r="E9199" s="209"/>
      <c r="F9199" s="209"/>
      <c r="G9199" s="209"/>
      <c r="H9199" s="209"/>
      <c r="I9199" s="209"/>
      <c r="J9199" s="209"/>
      <c r="K9199" s="209"/>
    </row>
    <row r="9200" spans="5:11" x14ac:dyDescent="0.25">
      <c r="E9200" s="209"/>
      <c r="F9200" s="209"/>
      <c r="G9200" s="209"/>
      <c r="H9200" s="209"/>
      <c r="I9200" s="209"/>
      <c r="J9200" s="209"/>
      <c r="K9200" s="209"/>
    </row>
    <row r="9201" spans="5:11" x14ac:dyDescent="0.25">
      <c r="E9201" s="209"/>
      <c r="F9201" s="209"/>
      <c r="G9201" s="209"/>
      <c r="H9201" s="209"/>
      <c r="I9201" s="209"/>
      <c r="J9201" s="209"/>
      <c r="K9201" s="209"/>
    </row>
    <row r="9202" spans="5:11" x14ac:dyDescent="0.25">
      <c r="E9202" s="209"/>
      <c r="F9202" s="209"/>
      <c r="G9202" s="209"/>
      <c r="H9202" s="209"/>
      <c r="I9202" s="209"/>
      <c r="J9202" s="209"/>
      <c r="K9202" s="209"/>
    </row>
    <row r="9203" spans="5:11" x14ac:dyDescent="0.25">
      <c r="E9203" s="209"/>
      <c r="F9203" s="209"/>
      <c r="G9203" s="209"/>
      <c r="H9203" s="209"/>
      <c r="I9203" s="209"/>
      <c r="J9203" s="209"/>
      <c r="K9203" s="209"/>
    </row>
    <row r="9204" spans="5:11" x14ac:dyDescent="0.25">
      <c r="E9204" s="209"/>
      <c r="F9204" s="209"/>
      <c r="G9204" s="209"/>
      <c r="H9204" s="209"/>
      <c r="I9204" s="209"/>
      <c r="J9204" s="209"/>
      <c r="K9204" s="209"/>
    </row>
    <row r="9205" spans="5:11" x14ac:dyDescent="0.25">
      <c r="E9205" s="209"/>
      <c r="F9205" s="209"/>
      <c r="G9205" s="209"/>
      <c r="H9205" s="209"/>
      <c r="I9205" s="209"/>
      <c r="J9205" s="209"/>
      <c r="K9205" s="209"/>
    </row>
    <row r="9206" spans="5:11" x14ac:dyDescent="0.25">
      <c r="E9206" s="209"/>
      <c r="F9206" s="209"/>
      <c r="G9206" s="209"/>
      <c r="H9206" s="209"/>
      <c r="I9206" s="209"/>
      <c r="J9206" s="209"/>
      <c r="K9206" s="209"/>
    </row>
    <row r="9207" spans="5:11" x14ac:dyDescent="0.25">
      <c r="E9207" s="209"/>
      <c r="F9207" s="209"/>
      <c r="G9207" s="209"/>
      <c r="H9207" s="209"/>
      <c r="I9207" s="209"/>
      <c r="J9207" s="209"/>
      <c r="K9207" s="209"/>
    </row>
    <row r="9208" spans="5:11" x14ac:dyDescent="0.25">
      <c r="E9208" s="209"/>
      <c r="F9208" s="209"/>
      <c r="G9208" s="209"/>
      <c r="H9208" s="209"/>
      <c r="I9208" s="209"/>
      <c r="J9208" s="209"/>
      <c r="K9208" s="209"/>
    </row>
    <row r="9209" spans="5:11" x14ac:dyDescent="0.25">
      <c r="E9209" s="209"/>
      <c r="F9209" s="209"/>
      <c r="G9209" s="209"/>
      <c r="H9209" s="209"/>
      <c r="I9209" s="209"/>
      <c r="J9209" s="209"/>
      <c r="K9209" s="209"/>
    </row>
    <row r="9210" spans="5:11" x14ac:dyDescent="0.25">
      <c r="E9210" s="209"/>
      <c r="F9210" s="209"/>
      <c r="G9210" s="209"/>
      <c r="H9210" s="209"/>
      <c r="I9210" s="209"/>
      <c r="J9210" s="209"/>
      <c r="K9210" s="209"/>
    </row>
    <row r="9211" spans="5:11" x14ac:dyDescent="0.25">
      <c r="E9211" s="209"/>
      <c r="F9211" s="209"/>
      <c r="G9211" s="209"/>
      <c r="H9211" s="209"/>
      <c r="I9211" s="209"/>
      <c r="J9211" s="209"/>
      <c r="K9211" s="209"/>
    </row>
    <row r="9212" spans="5:11" x14ac:dyDescent="0.25">
      <c r="E9212" s="209"/>
      <c r="F9212" s="209"/>
      <c r="G9212" s="209"/>
      <c r="H9212" s="209"/>
      <c r="I9212" s="209"/>
      <c r="J9212" s="209"/>
      <c r="K9212" s="209"/>
    </row>
    <row r="9213" spans="5:11" x14ac:dyDescent="0.25">
      <c r="E9213" s="209"/>
      <c r="F9213" s="209"/>
      <c r="G9213" s="209"/>
      <c r="H9213" s="209"/>
      <c r="I9213" s="209"/>
      <c r="J9213" s="209"/>
      <c r="K9213" s="209"/>
    </row>
    <row r="9214" spans="5:11" x14ac:dyDescent="0.25">
      <c r="E9214" s="209"/>
      <c r="F9214" s="209"/>
      <c r="G9214" s="209"/>
      <c r="H9214" s="209"/>
      <c r="I9214" s="209"/>
      <c r="J9214" s="209"/>
      <c r="K9214" s="209"/>
    </row>
    <row r="9215" spans="5:11" x14ac:dyDescent="0.25">
      <c r="E9215" s="209"/>
      <c r="F9215" s="209"/>
      <c r="G9215" s="209"/>
      <c r="H9215" s="209"/>
      <c r="I9215" s="209"/>
      <c r="J9215" s="209"/>
      <c r="K9215" s="209"/>
    </row>
    <row r="9216" spans="5:11" x14ac:dyDescent="0.25">
      <c r="E9216" s="209"/>
      <c r="F9216" s="209"/>
      <c r="G9216" s="209"/>
      <c r="H9216" s="209"/>
      <c r="I9216" s="209"/>
      <c r="J9216" s="209"/>
      <c r="K9216" s="209"/>
    </row>
    <row r="9217" spans="5:11" x14ac:dyDescent="0.25">
      <c r="E9217" s="209"/>
      <c r="F9217" s="209"/>
      <c r="G9217" s="209"/>
      <c r="H9217" s="209"/>
      <c r="I9217" s="209"/>
      <c r="J9217" s="209"/>
      <c r="K9217" s="209"/>
    </row>
    <row r="9218" spans="5:11" x14ac:dyDescent="0.25">
      <c r="E9218" s="209"/>
      <c r="F9218" s="209"/>
      <c r="G9218" s="209"/>
      <c r="H9218" s="209"/>
      <c r="I9218" s="209"/>
      <c r="J9218" s="209"/>
      <c r="K9218" s="209"/>
    </row>
    <row r="9219" spans="5:11" x14ac:dyDescent="0.25">
      <c r="E9219" s="209"/>
      <c r="F9219" s="209"/>
      <c r="G9219" s="209"/>
      <c r="H9219" s="209"/>
      <c r="I9219" s="209"/>
      <c r="J9219" s="209"/>
      <c r="K9219" s="209"/>
    </row>
    <row r="9220" spans="5:11" x14ac:dyDescent="0.25">
      <c r="E9220" s="209"/>
      <c r="F9220" s="209"/>
      <c r="G9220" s="209"/>
      <c r="H9220" s="209"/>
      <c r="I9220" s="209"/>
      <c r="J9220" s="209"/>
      <c r="K9220" s="209"/>
    </row>
    <row r="9221" spans="5:11" x14ac:dyDescent="0.25">
      <c r="E9221" s="209"/>
      <c r="F9221" s="209"/>
      <c r="G9221" s="209"/>
      <c r="H9221" s="209"/>
      <c r="I9221" s="209"/>
      <c r="J9221" s="209"/>
      <c r="K9221" s="209"/>
    </row>
    <row r="9222" spans="5:11" x14ac:dyDescent="0.25">
      <c r="E9222" s="209"/>
      <c r="F9222" s="209"/>
      <c r="G9222" s="209"/>
      <c r="H9222" s="209"/>
      <c r="I9222" s="209"/>
      <c r="J9222" s="209"/>
      <c r="K9222" s="209"/>
    </row>
    <row r="9223" spans="5:11" x14ac:dyDescent="0.25">
      <c r="E9223" s="209"/>
      <c r="F9223" s="209"/>
      <c r="G9223" s="209"/>
      <c r="H9223" s="209"/>
      <c r="I9223" s="209"/>
      <c r="J9223" s="209"/>
      <c r="K9223" s="209"/>
    </row>
    <row r="9224" spans="5:11" x14ac:dyDescent="0.25">
      <c r="E9224" s="209"/>
      <c r="F9224" s="209"/>
      <c r="G9224" s="209"/>
      <c r="H9224" s="209"/>
      <c r="I9224" s="209"/>
      <c r="J9224" s="209"/>
      <c r="K9224" s="209"/>
    </row>
    <row r="9225" spans="5:11" x14ac:dyDescent="0.25">
      <c r="E9225" s="209"/>
      <c r="F9225" s="209"/>
      <c r="G9225" s="209"/>
      <c r="H9225" s="209"/>
      <c r="I9225" s="209"/>
      <c r="J9225" s="209"/>
      <c r="K9225" s="209"/>
    </row>
    <row r="9226" spans="5:11" x14ac:dyDescent="0.25">
      <c r="E9226" s="209"/>
      <c r="F9226" s="209"/>
      <c r="G9226" s="209"/>
      <c r="H9226" s="209"/>
      <c r="I9226" s="209"/>
      <c r="J9226" s="209"/>
      <c r="K9226" s="209"/>
    </row>
    <row r="9227" spans="5:11" x14ac:dyDescent="0.25">
      <c r="E9227" s="209"/>
      <c r="F9227" s="209"/>
      <c r="G9227" s="209"/>
      <c r="H9227" s="209"/>
      <c r="I9227" s="209"/>
      <c r="J9227" s="209"/>
      <c r="K9227" s="209"/>
    </row>
    <row r="9228" spans="5:11" x14ac:dyDescent="0.25">
      <c r="E9228" s="209"/>
      <c r="F9228" s="209"/>
      <c r="G9228" s="209"/>
      <c r="H9228" s="209"/>
      <c r="I9228" s="209"/>
      <c r="J9228" s="209"/>
      <c r="K9228" s="209"/>
    </row>
    <row r="9229" spans="5:11" x14ac:dyDescent="0.25">
      <c r="E9229" s="209"/>
      <c r="F9229" s="209"/>
      <c r="G9229" s="209"/>
      <c r="H9229" s="209"/>
      <c r="I9229" s="209"/>
      <c r="J9229" s="209"/>
      <c r="K9229" s="209"/>
    </row>
    <row r="9230" spans="5:11" x14ac:dyDescent="0.25">
      <c r="E9230" s="209"/>
      <c r="F9230" s="209"/>
      <c r="G9230" s="209"/>
      <c r="H9230" s="209"/>
      <c r="I9230" s="209"/>
      <c r="J9230" s="209"/>
      <c r="K9230" s="209"/>
    </row>
    <row r="9231" spans="5:11" x14ac:dyDescent="0.25">
      <c r="E9231" s="209"/>
      <c r="F9231" s="209"/>
      <c r="G9231" s="209"/>
      <c r="H9231" s="209"/>
      <c r="I9231" s="209"/>
      <c r="J9231" s="209"/>
      <c r="K9231" s="209"/>
    </row>
    <row r="9232" spans="5:11" x14ac:dyDescent="0.25">
      <c r="E9232" s="209"/>
      <c r="F9232" s="209"/>
      <c r="G9232" s="209"/>
      <c r="H9232" s="209"/>
      <c r="I9232" s="209"/>
      <c r="J9232" s="209"/>
      <c r="K9232" s="209"/>
    </row>
    <row r="9233" spans="5:11" x14ac:dyDescent="0.25">
      <c r="E9233" s="209"/>
      <c r="F9233" s="209"/>
      <c r="G9233" s="209"/>
      <c r="H9233" s="209"/>
      <c r="I9233" s="209"/>
      <c r="J9233" s="209"/>
      <c r="K9233" s="209"/>
    </row>
    <row r="9234" spans="5:11" x14ac:dyDescent="0.25">
      <c r="E9234" s="209"/>
      <c r="F9234" s="209"/>
      <c r="G9234" s="209"/>
      <c r="H9234" s="209"/>
      <c r="I9234" s="209"/>
      <c r="J9234" s="209"/>
      <c r="K9234" s="209"/>
    </row>
    <row r="9235" spans="5:11" x14ac:dyDescent="0.25">
      <c r="E9235" s="209"/>
      <c r="F9235" s="209"/>
      <c r="G9235" s="209"/>
      <c r="H9235" s="209"/>
      <c r="I9235" s="209"/>
      <c r="J9235" s="209"/>
      <c r="K9235" s="209"/>
    </row>
    <row r="9236" spans="5:11" x14ac:dyDescent="0.25">
      <c r="E9236" s="209"/>
      <c r="F9236" s="209"/>
      <c r="G9236" s="209"/>
      <c r="H9236" s="209"/>
      <c r="I9236" s="209"/>
      <c r="J9236" s="209"/>
      <c r="K9236" s="209"/>
    </row>
    <row r="9237" spans="5:11" x14ac:dyDescent="0.25">
      <c r="E9237" s="209"/>
      <c r="F9237" s="209"/>
      <c r="G9237" s="209"/>
      <c r="H9237" s="209"/>
      <c r="I9237" s="209"/>
      <c r="J9237" s="209"/>
      <c r="K9237" s="209"/>
    </row>
    <row r="9238" spans="5:11" x14ac:dyDescent="0.25">
      <c r="E9238" s="209"/>
      <c r="F9238" s="209"/>
      <c r="G9238" s="209"/>
      <c r="H9238" s="209"/>
      <c r="I9238" s="209"/>
      <c r="J9238" s="209"/>
      <c r="K9238" s="209"/>
    </row>
    <row r="9239" spans="5:11" x14ac:dyDescent="0.25">
      <c r="E9239" s="209"/>
      <c r="F9239" s="209"/>
      <c r="G9239" s="209"/>
      <c r="H9239" s="209"/>
      <c r="I9239" s="209"/>
      <c r="J9239" s="209"/>
      <c r="K9239" s="209"/>
    </row>
    <row r="9240" spans="5:11" x14ac:dyDescent="0.25">
      <c r="E9240" s="209"/>
      <c r="F9240" s="209"/>
      <c r="G9240" s="209"/>
      <c r="H9240" s="209"/>
      <c r="I9240" s="209"/>
      <c r="J9240" s="209"/>
      <c r="K9240" s="209"/>
    </row>
    <row r="9241" spans="5:11" x14ac:dyDescent="0.25">
      <c r="E9241" s="209"/>
      <c r="F9241" s="209"/>
      <c r="G9241" s="209"/>
      <c r="H9241" s="209"/>
      <c r="I9241" s="209"/>
      <c r="J9241" s="209"/>
      <c r="K9241" s="209"/>
    </row>
    <row r="9242" spans="5:11" x14ac:dyDescent="0.25">
      <c r="E9242" s="209"/>
      <c r="F9242" s="209"/>
      <c r="G9242" s="209"/>
      <c r="H9242" s="209"/>
      <c r="I9242" s="209"/>
      <c r="J9242" s="209"/>
      <c r="K9242" s="209"/>
    </row>
    <row r="9243" spans="5:11" x14ac:dyDescent="0.25">
      <c r="E9243" s="209"/>
      <c r="F9243" s="209"/>
      <c r="G9243" s="209"/>
      <c r="H9243" s="209"/>
      <c r="I9243" s="209"/>
      <c r="J9243" s="209"/>
      <c r="K9243" s="209"/>
    </row>
    <row r="9244" spans="5:11" x14ac:dyDescent="0.25">
      <c r="E9244" s="209"/>
      <c r="F9244" s="209"/>
      <c r="G9244" s="209"/>
      <c r="H9244" s="209"/>
      <c r="I9244" s="209"/>
      <c r="J9244" s="209"/>
      <c r="K9244" s="209"/>
    </row>
    <row r="9245" spans="5:11" x14ac:dyDescent="0.25">
      <c r="E9245" s="209"/>
      <c r="F9245" s="209"/>
      <c r="G9245" s="209"/>
      <c r="H9245" s="209"/>
      <c r="I9245" s="209"/>
      <c r="J9245" s="209"/>
      <c r="K9245" s="209"/>
    </row>
    <row r="9246" spans="5:11" x14ac:dyDescent="0.25">
      <c r="E9246" s="209"/>
      <c r="F9246" s="209"/>
      <c r="G9246" s="209"/>
      <c r="H9246" s="209"/>
      <c r="I9246" s="209"/>
      <c r="J9246" s="209"/>
      <c r="K9246" s="209"/>
    </row>
    <row r="9247" spans="5:11" x14ac:dyDescent="0.25">
      <c r="E9247" s="209"/>
      <c r="F9247" s="209"/>
      <c r="G9247" s="209"/>
      <c r="H9247" s="209"/>
      <c r="I9247" s="209"/>
      <c r="J9247" s="209"/>
      <c r="K9247" s="209"/>
    </row>
    <row r="9248" spans="5:11" x14ac:dyDescent="0.25">
      <c r="E9248" s="209"/>
      <c r="F9248" s="209"/>
      <c r="G9248" s="209"/>
      <c r="H9248" s="209"/>
      <c r="I9248" s="209"/>
      <c r="J9248" s="209"/>
      <c r="K9248" s="209"/>
    </row>
    <row r="9249" spans="5:11" x14ac:dyDescent="0.25">
      <c r="E9249" s="209"/>
      <c r="F9249" s="209"/>
      <c r="G9249" s="209"/>
      <c r="H9249" s="209"/>
      <c r="I9249" s="209"/>
      <c r="J9249" s="209"/>
      <c r="K9249" s="209"/>
    </row>
    <row r="9250" spans="5:11" x14ac:dyDescent="0.25">
      <c r="E9250" s="209"/>
      <c r="F9250" s="209"/>
      <c r="G9250" s="209"/>
      <c r="H9250" s="209"/>
      <c r="I9250" s="209"/>
      <c r="J9250" s="209"/>
      <c r="K9250" s="209"/>
    </row>
    <row r="9251" spans="5:11" x14ac:dyDescent="0.25">
      <c r="E9251" s="209"/>
      <c r="F9251" s="209"/>
      <c r="G9251" s="209"/>
      <c r="H9251" s="209"/>
      <c r="I9251" s="209"/>
      <c r="J9251" s="209"/>
      <c r="K9251" s="209"/>
    </row>
    <row r="9252" spans="5:11" x14ac:dyDescent="0.25">
      <c r="E9252" s="209"/>
      <c r="F9252" s="209"/>
      <c r="G9252" s="209"/>
      <c r="H9252" s="209"/>
      <c r="I9252" s="209"/>
      <c r="J9252" s="209"/>
      <c r="K9252" s="209"/>
    </row>
    <row r="9253" spans="5:11" x14ac:dyDescent="0.25">
      <c r="E9253" s="209"/>
      <c r="F9253" s="209"/>
      <c r="G9253" s="209"/>
      <c r="H9253" s="209"/>
      <c r="I9253" s="209"/>
      <c r="J9253" s="209"/>
      <c r="K9253" s="209"/>
    </row>
    <row r="9254" spans="5:11" x14ac:dyDescent="0.25">
      <c r="E9254" s="209"/>
      <c r="F9254" s="209"/>
      <c r="G9254" s="209"/>
      <c r="H9254" s="209"/>
      <c r="I9254" s="209"/>
      <c r="J9254" s="209"/>
      <c r="K9254" s="209"/>
    </row>
    <row r="9255" spans="5:11" x14ac:dyDescent="0.25">
      <c r="E9255" s="209"/>
      <c r="F9255" s="209"/>
      <c r="G9255" s="209"/>
      <c r="H9255" s="209"/>
      <c r="I9255" s="209"/>
      <c r="J9255" s="209"/>
      <c r="K9255" s="209"/>
    </row>
    <row r="9256" spans="5:11" x14ac:dyDescent="0.25">
      <c r="E9256" s="209"/>
      <c r="F9256" s="209"/>
      <c r="G9256" s="209"/>
      <c r="H9256" s="209"/>
      <c r="I9256" s="209"/>
      <c r="J9256" s="209"/>
      <c r="K9256" s="209"/>
    </row>
    <row r="9257" spans="5:11" x14ac:dyDescent="0.25">
      <c r="E9257" s="209"/>
      <c r="F9257" s="209"/>
      <c r="G9257" s="209"/>
      <c r="H9257" s="209"/>
      <c r="I9257" s="209"/>
      <c r="J9257" s="209"/>
      <c r="K9257" s="209"/>
    </row>
    <row r="9258" spans="5:11" x14ac:dyDescent="0.25">
      <c r="E9258" s="209"/>
      <c r="F9258" s="209"/>
      <c r="G9258" s="209"/>
      <c r="H9258" s="209"/>
      <c r="I9258" s="209"/>
      <c r="J9258" s="209"/>
      <c r="K9258" s="209"/>
    </row>
    <row r="9259" spans="5:11" x14ac:dyDescent="0.25">
      <c r="E9259" s="209"/>
      <c r="F9259" s="209"/>
      <c r="G9259" s="209"/>
      <c r="H9259" s="209"/>
      <c r="I9259" s="209"/>
      <c r="J9259" s="209"/>
      <c r="K9259" s="209"/>
    </row>
    <row r="9260" spans="5:11" x14ac:dyDescent="0.25">
      <c r="E9260" s="209"/>
      <c r="F9260" s="209"/>
      <c r="G9260" s="209"/>
      <c r="H9260" s="209"/>
      <c r="I9260" s="209"/>
      <c r="J9260" s="209"/>
      <c r="K9260" s="209"/>
    </row>
    <row r="9261" spans="5:11" x14ac:dyDescent="0.25">
      <c r="E9261" s="209"/>
      <c r="F9261" s="209"/>
      <c r="G9261" s="209"/>
      <c r="H9261" s="209"/>
      <c r="I9261" s="209"/>
      <c r="J9261" s="209"/>
      <c r="K9261" s="209"/>
    </row>
    <row r="9262" spans="5:11" x14ac:dyDescent="0.25">
      <c r="E9262" s="209"/>
      <c r="F9262" s="209"/>
      <c r="G9262" s="209"/>
      <c r="H9262" s="209"/>
      <c r="I9262" s="209"/>
      <c r="J9262" s="209"/>
      <c r="K9262" s="209"/>
    </row>
    <row r="9263" spans="5:11" x14ac:dyDescent="0.25">
      <c r="E9263" s="209"/>
      <c r="F9263" s="209"/>
      <c r="G9263" s="209"/>
      <c r="H9263" s="209"/>
      <c r="I9263" s="209"/>
      <c r="J9263" s="209"/>
      <c r="K9263" s="209"/>
    </row>
    <row r="9264" spans="5:11" x14ac:dyDescent="0.25">
      <c r="E9264" s="209"/>
      <c r="F9264" s="209"/>
      <c r="G9264" s="209"/>
      <c r="H9264" s="209"/>
      <c r="I9264" s="209"/>
      <c r="J9264" s="209"/>
      <c r="K9264" s="209"/>
    </row>
    <row r="9265" spans="5:11" x14ac:dyDescent="0.25">
      <c r="E9265" s="209"/>
      <c r="F9265" s="209"/>
      <c r="G9265" s="209"/>
      <c r="H9265" s="209"/>
      <c r="I9265" s="209"/>
      <c r="J9265" s="209"/>
      <c r="K9265" s="209"/>
    </row>
    <row r="9266" spans="5:11" x14ac:dyDescent="0.25">
      <c r="E9266" s="209"/>
      <c r="F9266" s="209"/>
      <c r="G9266" s="209"/>
      <c r="H9266" s="209"/>
      <c r="I9266" s="209"/>
      <c r="J9266" s="209"/>
      <c r="K9266" s="209"/>
    </row>
    <row r="9267" spans="5:11" x14ac:dyDescent="0.25">
      <c r="E9267" s="209"/>
      <c r="F9267" s="209"/>
      <c r="G9267" s="209"/>
      <c r="H9267" s="209"/>
      <c r="I9267" s="209"/>
      <c r="J9267" s="209"/>
      <c r="K9267" s="209"/>
    </row>
    <row r="9268" spans="5:11" x14ac:dyDescent="0.25">
      <c r="E9268" s="209"/>
      <c r="F9268" s="209"/>
      <c r="G9268" s="209"/>
      <c r="H9268" s="209"/>
      <c r="I9268" s="209"/>
      <c r="J9268" s="209"/>
      <c r="K9268" s="209"/>
    </row>
    <row r="9269" spans="5:11" x14ac:dyDescent="0.25">
      <c r="E9269" s="209"/>
      <c r="F9269" s="209"/>
      <c r="G9269" s="209"/>
      <c r="H9269" s="209"/>
      <c r="I9269" s="209"/>
      <c r="J9269" s="209"/>
      <c r="K9269" s="209"/>
    </row>
    <row r="9270" spans="5:11" x14ac:dyDescent="0.25">
      <c r="E9270" s="209"/>
      <c r="F9270" s="209"/>
      <c r="G9270" s="209"/>
      <c r="H9270" s="209"/>
      <c r="I9270" s="209"/>
      <c r="J9270" s="209"/>
      <c r="K9270" s="209"/>
    </row>
    <row r="9271" spans="5:11" x14ac:dyDescent="0.25">
      <c r="E9271" s="209"/>
      <c r="F9271" s="209"/>
      <c r="G9271" s="209"/>
      <c r="H9271" s="209"/>
      <c r="I9271" s="209"/>
      <c r="J9271" s="209"/>
      <c r="K9271" s="209"/>
    </row>
    <row r="9272" spans="5:11" x14ac:dyDescent="0.25">
      <c r="E9272" s="209"/>
      <c r="F9272" s="209"/>
      <c r="G9272" s="209"/>
      <c r="H9272" s="209"/>
      <c r="I9272" s="209"/>
      <c r="J9272" s="209"/>
      <c r="K9272" s="209"/>
    </row>
    <row r="9273" spans="5:11" x14ac:dyDescent="0.25">
      <c r="E9273" s="209"/>
      <c r="F9273" s="209"/>
      <c r="G9273" s="209"/>
      <c r="H9273" s="209"/>
      <c r="I9273" s="209"/>
      <c r="J9273" s="209"/>
      <c r="K9273" s="209"/>
    </row>
    <row r="9274" spans="5:11" x14ac:dyDescent="0.25">
      <c r="E9274" s="209"/>
      <c r="F9274" s="209"/>
      <c r="G9274" s="209"/>
      <c r="H9274" s="209"/>
      <c r="I9274" s="209"/>
      <c r="J9274" s="209"/>
      <c r="K9274" s="209"/>
    </row>
    <row r="9275" spans="5:11" x14ac:dyDescent="0.25">
      <c r="E9275" s="209"/>
      <c r="F9275" s="209"/>
      <c r="G9275" s="209"/>
      <c r="H9275" s="209"/>
      <c r="I9275" s="209"/>
      <c r="J9275" s="209"/>
      <c r="K9275" s="209"/>
    </row>
    <row r="9276" spans="5:11" x14ac:dyDescent="0.25">
      <c r="E9276" s="209"/>
      <c r="F9276" s="209"/>
      <c r="G9276" s="209"/>
      <c r="H9276" s="209"/>
      <c r="I9276" s="209"/>
      <c r="J9276" s="209"/>
      <c r="K9276" s="209"/>
    </row>
    <row r="9277" spans="5:11" x14ac:dyDescent="0.25">
      <c r="E9277" s="209"/>
      <c r="F9277" s="209"/>
      <c r="G9277" s="209"/>
      <c r="H9277" s="209"/>
      <c r="I9277" s="209"/>
      <c r="J9277" s="209"/>
      <c r="K9277" s="209"/>
    </row>
    <row r="9278" spans="5:11" x14ac:dyDescent="0.25">
      <c r="E9278" s="209"/>
      <c r="F9278" s="209"/>
      <c r="G9278" s="209"/>
      <c r="H9278" s="209"/>
      <c r="I9278" s="209"/>
      <c r="J9278" s="209"/>
      <c r="K9278" s="209"/>
    </row>
    <row r="9279" spans="5:11" x14ac:dyDescent="0.25">
      <c r="E9279" s="209"/>
      <c r="F9279" s="209"/>
      <c r="G9279" s="209"/>
      <c r="H9279" s="209"/>
      <c r="I9279" s="209"/>
      <c r="J9279" s="209"/>
      <c r="K9279" s="209"/>
    </row>
    <row r="9280" spans="5:11" x14ac:dyDescent="0.25">
      <c r="E9280" s="209"/>
      <c r="F9280" s="209"/>
      <c r="G9280" s="209"/>
      <c r="H9280" s="209"/>
      <c r="I9280" s="209"/>
      <c r="J9280" s="209"/>
      <c r="K9280" s="209"/>
    </row>
    <row r="9281" spans="5:11" x14ac:dyDescent="0.25">
      <c r="E9281" s="209"/>
      <c r="F9281" s="209"/>
      <c r="G9281" s="209"/>
      <c r="H9281" s="209"/>
      <c r="I9281" s="209"/>
      <c r="J9281" s="209"/>
      <c r="K9281" s="209"/>
    </row>
    <row r="9282" spans="5:11" x14ac:dyDescent="0.25">
      <c r="E9282" s="209"/>
      <c r="F9282" s="209"/>
      <c r="G9282" s="209"/>
      <c r="H9282" s="209"/>
      <c r="I9282" s="209"/>
      <c r="J9282" s="209"/>
      <c r="K9282" s="209"/>
    </row>
    <row r="9283" spans="5:11" x14ac:dyDescent="0.25">
      <c r="E9283" s="209"/>
      <c r="F9283" s="209"/>
      <c r="G9283" s="209"/>
      <c r="H9283" s="209"/>
      <c r="I9283" s="209"/>
      <c r="J9283" s="209"/>
      <c r="K9283" s="209"/>
    </row>
    <row r="9284" spans="5:11" x14ac:dyDescent="0.25">
      <c r="E9284" s="209"/>
      <c r="F9284" s="209"/>
      <c r="G9284" s="209"/>
      <c r="H9284" s="209"/>
      <c r="I9284" s="209"/>
      <c r="J9284" s="209"/>
      <c r="K9284" s="209"/>
    </row>
    <row r="9285" spans="5:11" x14ac:dyDescent="0.25">
      <c r="E9285" s="209"/>
      <c r="F9285" s="209"/>
      <c r="G9285" s="209"/>
      <c r="H9285" s="209"/>
      <c r="I9285" s="209"/>
      <c r="J9285" s="209"/>
      <c r="K9285" s="209"/>
    </row>
    <row r="9286" spans="5:11" x14ac:dyDescent="0.25">
      <c r="E9286" s="209"/>
      <c r="F9286" s="209"/>
      <c r="G9286" s="209"/>
      <c r="H9286" s="209"/>
      <c r="I9286" s="209"/>
      <c r="J9286" s="209"/>
      <c r="K9286" s="209"/>
    </row>
    <row r="9287" spans="5:11" x14ac:dyDescent="0.25">
      <c r="E9287" s="209"/>
      <c r="F9287" s="209"/>
      <c r="G9287" s="209"/>
      <c r="H9287" s="209"/>
      <c r="I9287" s="209"/>
      <c r="J9287" s="209"/>
      <c r="K9287" s="209"/>
    </row>
    <row r="9288" spans="5:11" x14ac:dyDescent="0.25">
      <c r="E9288" s="209"/>
      <c r="F9288" s="209"/>
      <c r="G9288" s="209"/>
      <c r="H9288" s="209"/>
      <c r="I9288" s="209"/>
      <c r="J9288" s="209"/>
      <c r="K9288" s="209"/>
    </row>
    <row r="9289" spans="5:11" x14ac:dyDescent="0.25">
      <c r="E9289" s="209"/>
      <c r="F9289" s="209"/>
      <c r="G9289" s="209"/>
      <c r="H9289" s="209"/>
      <c r="I9289" s="209"/>
      <c r="J9289" s="209"/>
      <c r="K9289" s="209"/>
    </row>
    <row r="9290" spans="5:11" x14ac:dyDescent="0.25">
      <c r="E9290" s="209"/>
      <c r="F9290" s="209"/>
      <c r="G9290" s="209"/>
      <c r="H9290" s="209"/>
      <c r="I9290" s="209"/>
      <c r="J9290" s="209"/>
      <c r="K9290" s="209"/>
    </row>
    <row r="9291" spans="5:11" x14ac:dyDescent="0.25">
      <c r="E9291" s="209"/>
      <c r="F9291" s="209"/>
      <c r="G9291" s="209"/>
      <c r="H9291" s="209"/>
      <c r="I9291" s="209"/>
      <c r="J9291" s="209"/>
      <c r="K9291" s="209"/>
    </row>
    <row r="9292" spans="5:11" x14ac:dyDescent="0.25">
      <c r="E9292" s="209"/>
      <c r="F9292" s="209"/>
      <c r="G9292" s="209"/>
      <c r="H9292" s="209"/>
      <c r="I9292" s="209"/>
      <c r="J9292" s="209"/>
      <c r="K9292" s="209"/>
    </row>
    <row r="9293" spans="5:11" x14ac:dyDescent="0.25">
      <c r="E9293" s="209"/>
      <c r="F9293" s="209"/>
      <c r="G9293" s="209"/>
      <c r="H9293" s="209"/>
      <c r="I9293" s="209"/>
      <c r="J9293" s="209"/>
      <c r="K9293" s="209"/>
    </row>
    <row r="9294" spans="5:11" x14ac:dyDescent="0.25">
      <c r="E9294" s="209"/>
      <c r="F9294" s="209"/>
      <c r="G9294" s="209"/>
      <c r="H9294" s="209"/>
      <c r="I9294" s="209"/>
      <c r="J9294" s="209"/>
      <c r="K9294" s="209"/>
    </row>
    <row r="9295" spans="5:11" x14ac:dyDescent="0.25">
      <c r="E9295" s="209"/>
      <c r="F9295" s="209"/>
      <c r="G9295" s="209"/>
      <c r="H9295" s="209"/>
      <c r="I9295" s="209"/>
      <c r="J9295" s="209"/>
      <c r="K9295" s="209"/>
    </row>
    <row r="9296" spans="5:11" x14ac:dyDescent="0.25">
      <c r="E9296" s="209"/>
      <c r="F9296" s="209"/>
      <c r="G9296" s="209"/>
      <c r="H9296" s="209"/>
      <c r="I9296" s="209"/>
      <c r="J9296" s="209"/>
      <c r="K9296" s="209"/>
    </row>
    <row r="9297" spans="5:11" x14ac:dyDescent="0.25">
      <c r="E9297" s="209"/>
      <c r="F9297" s="209"/>
      <c r="G9297" s="209"/>
      <c r="H9297" s="209"/>
      <c r="I9297" s="209"/>
      <c r="J9297" s="209"/>
      <c r="K9297" s="209"/>
    </row>
    <row r="9298" spans="5:11" x14ac:dyDescent="0.25">
      <c r="E9298" s="209"/>
      <c r="F9298" s="209"/>
      <c r="G9298" s="209"/>
      <c r="H9298" s="209"/>
      <c r="I9298" s="209"/>
      <c r="J9298" s="209"/>
      <c r="K9298" s="209"/>
    </row>
    <row r="9299" spans="5:11" x14ac:dyDescent="0.25">
      <c r="E9299" s="209"/>
      <c r="F9299" s="209"/>
      <c r="G9299" s="209"/>
      <c r="H9299" s="209"/>
      <c r="I9299" s="209"/>
      <c r="J9299" s="209"/>
      <c r="K9299" s="209"/>
    </row>
    <row r="9300" spans="5:11" x14ac:dyDescent="0.25">
      <c r="E9300" s="209"/>
      <c r="F9300" s="209"/>
      <c r="G9300" s="209"/>
      <c r="H9300" s="209"/>
      <c r="I9300" s="209"/>
      <c r="J9300" s="209"/>
      <c r="K9300" s="209"/>
    </row>
    <row r="9301" spans="5:11" x14ac:dyDescent="0.25">
      <c r="E9301" s="209"/>
      <c r="F9301" s="209"/>
      <c r="G9301" s="209"/>
      <c r="H9301" s="209"/>
      <c r="I9301" s="209"/>
      <c r="J9301" s="209"/>
      <c r="K9301" s="209"/>
    </row>
    <row r="9302" spans="5:11" x14ac:dyDescent="0.25">
      <c r="E9302" s="209"/>
      <c r="F9302" s="209"/>
      <c r="G9302" s="209"/>
      <c r="H9302" s="209"/>
      <c r="I9302" s="209"/>
      <c r="J9302" s="209"/>
      <c r="K9302" s="209"/>
    </row>
    <row r="9303" spans="5:11" x14ac:dyDescent="0.25">
      <c r="E9303" s="209"/>
      <c r="F9303" s="209"/>
      <c r="G9303" s="209"/>
      <c r="H9303" s="209"/>
      <c r="I9303" s="209"/>
      <c r="J9303" s="209"/>
      <c r="K9303" s="209"/>
    </row>
    <row r="9304" spans="5:11" x14ac:dyDescent="0.25">
      <c r="E9304" s="209"/>
      <c r="F9304" s="209"/>
      <c r="G9304" s="209"/>
      <c r="H9304" s="209"/>
      <c r="I9304" s="209"/>
      <c r="J9304" s="209"/>
      <c r="K9304" s="209"/>
    </row>
    <row r="9305" spans="5:11" x14ac:dyDescent="0.25">
      <c r="E9305" s="209"/>
      <c r="F9305" s="209"/>
      <c r="G9305" s="209"/>
      <c r="H9305" s="209"/>
      <c r="I9305" s="209"/>
      <c r="J9305" s="209"/>
      <c r="K9305" s="209"/>
    </row>
    <row r="9306" spans="5:11" x14ac:dyDescent="0.25">
      <c r="E9306" s="209"/>
      <c r="F9306" s="209"/>
      <c r="G9306" s="209"/>
      <c r="H9306" s="209"/>
      <c r="I9306" s="209"/>
      <c r="J9306" s="209"/>
      <c r="K9306" s="209"/>
    </row>
    <row r="9307" spans="5:11" x14ac:dyDescent="0.25">
      <c r="E9307" s="209"/>
      <c r="F9307" s="209"/>
      <c r="G9307" s="209"/>
      <c r="H9307" s="209"/>
      <c r="I9307" s="209"/>
      <c r="J9307" s="209"/>
      <c r="K9307" s="209"/>
    </row>
    <row r="9308" spans="5:11" x14ac:dyDescent="0.25">
      <c r="E9308" s="209"/>
      <c r="F9308" s="209"/>
      <c r="G9308" s="209"/>
      <c r="H9308" s="209"/>
      <c r="I9308" s="209"/>
      <c r="J9308" s="209"/>
      <c r="K9308" s="209"/>
    </row>
    <row r="9309" spans="5:11" x14ac:dyDescent="0.25">
      <c r="E9309" s="209"/>
      <c r="F9309" s="209"/>
      <c r="G9309" s="209"/>
      <c r="H9309" s="209"/>
      <c r="I9309" s="209"/>
      <c r="J9309" s="209"/>
      <c r="K9309" s="209"/>
    </row>
    <row r="9310" spans="5:11" x14ac:dyDescent="0.25">
      <c r="E9310" s="209"/>
      <c r="F9310" s="209"/>
      <c r="G9310" s="209"/>
      <c r="H9310" s="209"/>
      <c r="I9310" s="209"/>
      <c r="J9310" s="209"/>
      <c r="K9310" s="209"/>
    </row>
    <row r="9311" spans="5:11" x14ac:dyDescent="0.25">
      <c r="E9311" s="209"/>
      <c r="F9311" s="209"/>
      <c r="G9311" s="209"/>
      <c r="H9311" s="209"/>
      <c r="I9311" s="209"/>
      <c r="J9311" s="209"/>
      <c r="K9311" s="209"/>
    </row>
    <row r="9312" spans="5:11" x14ac:dyDescent="0.25">
      <c r="E9312" s="209"/>
      <c r="F9312" s="209"/>
      <c r="G9312" s="209"/>
      <c r="H9312" s="209"/>
      <c r="I9312" s="209"/>
      <c r="J9312" s="209"/>
      <c r="K9312" s="209"/>
    </row>
    <row r="9313" spans="5:11" x14ac:dyDescent="0.25">
      <c r="E9313" s="209"/>
      <c r="F9313" s="209"/>
      <c r="G9313" s="209"/>
      <c r="H9313" s="209"/>
      <c r="I9313" s="209"/>
      <c r="J9313" s="209"/>
      <c r="K9313" s="209"/>
    </row>
    <row r="9314" spans="5:11" x14ac:dyDescent="0.25">
      <c r="E9314" s="209"/>
      <c r="F9314" s="209"/>
      <c r="G9314" s="209"/>
      <c r="H9314" s="209"/>
      <c r="I9314" s="209"/>
      <c r="J9314" s="209"/>
      <c r="K9314" s="209"/>
    </row>
    <row r="9315" spans="5:11" x14ac:dyDescent="0.25">
      <c r="E9315" s="209"/>
      <c r="F9315" s="209"/>
      <c r="G9315" s="209"/>
      <c r="H9315" s="209"/>
      <c r="I9315" s="209"/>
      <c r="J9315" s="209"/>
      <c r="K9315" s="209"/>
    </row>
    <row r="9316" spans="5:11" x14ac:dyDescent="0.25">
      <c r="E9316" s="209"/>
      <c r="F9316" s="209"/>
      <c r="G9316" s="209"/>
      <c r="H9316" s="209"/>
      <c r="I9316" s="209"/>
      <c r="J9316" s="209"/>
      <c r="K9316" s="209"/>
    </row>
    <row r="9317" spans="5:11" x14ac:dyDescent="0.25">
      <c r="E9317" s="209"/>
      <c r="F9317" s="209"/>
      <c r="G9317" s="209"/>
      <c r="H9317" s="209"/>
      <c r="I9317" s="209"/>
      <c r="J9317" s="209"/>
      <c r="K9317" s="209"/>
    </row>
    <row r="9318" spans="5:11" x14ac:dyDescent="0.25">
      <c r="E9318" s="209"/>
      <c r="F9318" s="209"/>
      <c r="G9318" s="209"/>
      <c r="H9318" s="209"/>
      <c r="I9318" s="209"/>
      <c r="J9318" s="209"/>
      <c r="K9318" s="209"/>
    </row>
    <row r="9319" spans="5:11" x14ac:dyDescent="0.25">
      <c r="E9319" s="209"/>
      <c r="F9319" s="209"/>
      <c r="G9319" s="209"/>
      <c r="H9319" s="209"/>
      <c r="I9319" s="209"/>
      <c r="J9319" s="209"/>
      <c r="K9319" s="209"/>
    </row>
    <row r="9320" spans="5:11" x14ac:dyDescent="0.25">
      <c r="E9320" s="209"/>
      <c r="F9320" s="209"/>
      <c r="G9320" s="209"/>
      <c r="H9320" s="209"/>
      <c r="I9320" s="209"/>
      <c r="J9320" s="209"/>
      <c r="K9320" s="209"/>
    </row>
    <row r="9321" spans="5:11" x14ac:dyDescent="0.25">
      <c r="E9321" s="209"/>
      <c r="F9321" s="209"/>
      <c r="G9321" s="209"/>
      <c r="H9321" s="209"/>
      <c r="I9321" s="209"/>
      <c r="J9321" s="209"/>
      <c r="K9321" s="209"/>
    </row>
    <row r="9322" spans="5:11" x14ac:dyDescent="0.25">
      <c r="E9322" s="209"/>
      <c r="F9322" s="209"/>
      <c r="G9322" s="209"/>
      <c r="H9322" s="209"/>
      <c r="I9322" s="209"/>
      <c r="J9322" s="209"/>
      <c r="K9322" s="209"/>
    </row>
    <row r="9323" spans="5:11" x14ac:dyDescent="0.25">
      <c r="E9323" s="209"/>
      <c r="F9323" s="209"/>
      <c r="G9323" s="209"/>
      <c r="H9323" s="209"/>
      <c r="I9323" s="209"/>
      <c r="J9323" s="209"/>
      <c r="K9323" s="209"/>
    </row>
    <row r="9324" spans="5:11" x14ac:dyDescent="0.25">
      <c r="E9324" s="209"/>
      <c r="F9324" s="209"/>
      <c r="G9324" s="209"/>
      <c r="H9324" s="209"/>
      <c r="I9324" s="209"/>
      <c r="J9324" s="209"/>
      <c r="K9324" s="209"/>
    </row>
    <row r="9325" spans="5:11" x14ac:dyDescent="0.25">
      <c r="E9325" s="209"/>
      <c r="F9325" s="209"/>
      <c r="G9325" s="209"/>
      <c r="H9325" s="209"/>
      <c r="I9325" s="209"/>
      <c r="J9325" s="209"/>
      <c r="K9325" s="209"/>
    </row>
    <row r="9326" spans="5:11" x14ac:dyDescent="0.25">
      <c r="E9326" s="209"/>
      <c r="F9326" s="209"/>
      <c r="G9326" s="209"/>
      <c r="H9326" s="209"/>
      <c r="I9326" s="209"/>
      <c r="J9326" s="209"/>
      <c r="K9326" s="209"/>
    </row>
    <row r="9327" spans="5:11" x14ac:dyDescent="0.25">
      <c r="E9327" s="209"/>
      <c r="F9327" s="209"/>
      <c r="G9327" s="209"/>
      <c r="H9327" s="209"/>
      <c r="I9327" s="209"/>
      <c r="J9327" s="209"/>
      <c r="K9327" s="209"/>
    </row>
    <row r="9328" spans="5:11" x14ac:dyDescent="0.25">
      <c r="E9328" s="209"/>
      <c r="F9328" s="209"/>
      <c r="G9328" s="209"/>
      <c r="H9328" s="209"/>
      <c r="I9328" s="209"/>
      <c r="J9328" s="209"/>
      <c r="K9328" s="209"/>
    </row>
    <row r="9329" spans="5:11" x14ac:dyDescent="0.25">
      <c r="E9329" s="209"/>
      <c r="F9329" s="209"/>
      <c r="G9329" s="209"/>
      <c r="H9329" s="209"/>
      <c r="I9329" s="209"/>
      <c r="J9329" s="209"/>
      <c r="K9329" s="209"/>
    </row>
    <row r="9330" spans="5:11" x14ac:dyDescent="0.25">
      <c r="E9330" s="209"/>
      <c r="F9330" s="209"/>
      <c r="G9330" s="209"/>
      <c r="H9330" s="209"/>
      <c r="I9330" s="209"/>
      <c r="J9330" s="209"/>
      <c r="K9330" s="209"/>
    </row>
    <row r="9331" spans="5:11" x14ac:dyDescent="0.25">
      <c r="E9331" s="209"/>
      <c r="F9331" s="209"/>
      <c r="G9331" s="209"/>
      <c r="H9331" s="209"/>
      <c r="I9331" s="209"/>
      <c r="J9331" s="209"/>
      <c r="K9331" s="209"/>
    </row>
    <row r="9332" spans="5:11" x14ac:dyDescent="0.25">
      <c r="E9332" s="209"/>
      <c r="F9332" s="209"/>
      <c r="G9332" s="209"/>
      <c r="H9332" s="209"/>
      <c r="I9332" s="209"/>
      <c r="J9332" s="209"/>
      <c r="K9332" s="209"/>
    </row>
    <row r="9333" spans="5:11" x14ac:dyDescent="0.25">
      <c r="E9333" s="209"/>
      <c r="F9333" s="209"/>
      <c r="G9333" s="209"/>
      <c r="H9333" s="209"/>
      <c r="I9333" s="209"/>
      <c r="J9333" s="209"/>
      <c r="K9333" s="209"/>
    </row>
    <row r="9334" spans="5:11" x14ac:dyDescent="0.25">
      <c r="E9334" s="209"/>
      <c r="F9334" s="209"/>
      <c r="G9334" s="209"/>
      <c r="H9334" s="209"/>
      <c r="I9334" s="209"/>
      <c r="J9334" s="209"/>
      <c r="K9334" s="209"/>
    </row>
    <row r="9335" spans="5:11" x14ac:dyDescent="0.25">
      <c r="E9335" s="209"/>
      <c r="F9335" s="209"/>
      <c r="G9335" s="209"/>
      <c r="H9335" s="209"/>
      <c r="I9335" s="209"/>
      <c r="J9335" s="209"/>
      <c r="K9335" s="209"/>
    </row>
    <row r="9336" spans="5:11" x14ac:dyDescent="0.25">
      <c r="E9336" s="209"/>
      <c r="F9336" s="209"/>
      <c r="G9336" s="209"/>
      <c r="H9336" s="209"/>
      <c r="I9336" s="209"/>
      <c r="J9336" s="209"/>
      <c r="K9336" s="209"/>
    </row>
    <row r="9337" spans="5:11" x14ac:dyDescent="0.25">
      <c r="E9337" s="209"/>
      <c r="F9337" s="209"/>
      <c r="G9337" s="209"/>
      <c r="H9337" s="209"/>
      <c r="I9337" s="209"/>
      <c r="J9337" s="209"/>
      <c r="K9337" s="209"/>
    </row>
    <row r="9338" spans="5:11" x14ac:dyDescent="0.25">
      <c r="E9338" s="209"/>
      <c r="F9338" s="209"/>
      <c r="G9338" s="209"/>
      <c r="H9338" s="209"/>
      <c r="I9338" s="209"/>
      <c r="J9338" s="209"/>
      <c r="K9338" s="209"/>
    </row>
    <row r="9339" spans="5:11" x14ac:dyDescent="0.25">
      <c r="E9339" s="209"/>
      <c r="F9339" s="209"/>
      <c r="G9339" s="209"/>
      <c r="H9339" s="209"/>
      <c r="I9339" s="209"/>
      <c r="J9339" s="209"/>
      <c r="K9339" s="209"/>
    </row>
    <row r="9340" spans="5:11" x14ac:dyDescent="0.25">
      <c r="E9340" s="209"/>
      <c r="F9340" s="209"/>
      <c r="G9340" s="209"/>
      <c r="H9340" s="209"/>
      <c r="I9340" s="209"/>
      <c r="J9340" s="209"/>
      <c r="K9340" s="209"/>
    </row>
    <row r="9341" spans="5:11" x14ac:dyDescent="0.25">
      <c r="E9341" s="209"/>
      <c r="F9341" s="209"/>
      <c r="G9341" s="209"/>
      <c r="H9341" s="209"/>
      <c r="I9341" s="209"/>
      <c r="J9341" s="209"/>
      <c r="K9341" s="209"/>
    </row>
    <row r="9342" spans="5:11" x14ac:dyDescent="0.25">
      <c r="E9342" s="209"/>
      <c r="F9342" s="209"/>
      <c r="G9342" s="209"/>
      <c r="H9342" s="209"/>
      <c r="I9342" s="209"/>
      <c r="J9342" s="209"/>
      <c r="K9342" s="209"/>
    </row>
    <row r="9343" spans="5:11" x14ac:dyDescent="0.25">
      <c r="E9343" s="209"/>
      <c r="F9343" s="209"/>
      <c r="G9343" s="209"/>
      <c r="H9343" s="209"/>
      <c r="I9343" s="209"/>
      <c r="J9343" s="209"/>
      <c r="K9343" s="209"/>
    </row>
    <row r="9344" spans="5:11" x14ac:dyDescent="0.25">
      <c r="E9344" s="209"/>
      <c r="F9344" s="209"/>
      <c r="G9344" s="209"/>
      <c r="H9344" s="209"/>
      <c r="I9344" s="209"/>
      <c r="J9344" s="209"/>
      <c r="K9344" s="209"/>
    </row>
    <row r="9345" spans="5:11" x14ac:dyDescent="0.25">
      <c r="E9345" s="209"/>
      <c r="F9345" s="209"/>
      <c r="G9345" s="209"/>
      <c r="H9345" s="209"/>
      <c r="I9345" s="209"/>
      <c r="J9345" s="209"/>
      <c r="K9345" s="209"/>
    </row>
    <row r="9346" spans="5:11" x14ac:dyDescent="0.25">
      <c r="E9346" s="209"/>
      <c r="F9346" s="209"/>
      <c r="G9346" s="209"/>
      <c r="H9346" s="209"/>
      <c r="I9346" s="209"/>
      <c r="J9346" s="209"/>
      <c r="K9346" s="209"/>
    </row>
    <row r="9347" spans="5:11" x14ac:dyDescent="0.25">
      <c r="E9347" s="209"/>
      <c r="F9347" s="209"/>
      <c r="G9347" s="209"/>
      <c r="H9347" s="209"/>
      <c r="I9347" s="209"/>
      <c r="J9347" s="209"/>
      <c r="K9347" s="209"/>
    </row>
    <row r="9348" spans="5:11" x14ac:dyDescent="0.25">
      <c r="E9348" s="209"/>
      <c r="F9348" s="209"/>
      <c r="G9348" s="209"/>
      <c r="H9348" s="209"/>
      <c r="I9348" s="209"/>
      <c r="J9348" s="209"/>
      <c r="K9348" s="209"/>
    </row>
    <row r="9349" spans="5:11" x14ac:dyDescent="0.25">
      <c r="E9349" s="209"/>
      <c r="F9349" s="209"/>
      <c r="G9349" s="209"/>
      <c r="H9349" s="209"/>
      <c r="I9349" s="209"/>
      <c r="J9349" s="209"/>
      <c r="K9349" s="209"/>
    </row>
    <row r="9350" spans="5:11" x14ac:dyDescent="0.25">
      <c r="E9350" s="209"/>
      <c r="F9350" s="209"/>
      <c r="G9350" s="209"/>
      <c r="H9350" s="209"/>
      <c r="I9350" s="209"/>
      <c r="J9350" s="209"/>
      <c r="K9350" s="209"/>
    </row>
    <row r="9351" spans="5:11" x14ac:dyDescent="0.25">
      <c r="E9351" s="209"/>
      <c r="F9351" s="209"/>
      <c r="G9351" s="209"/>
      <c r="H9351" s="209"/>
      <c r="I9351" s="209"/>
      <c r="J9351" s="209"/>
      <c r="K9351" s="209"/>
    </row>
    <row r="9352" spans="5:11" x14ac:dyDescent="0.25">
      <c r="E9352" s="209"/>
      <c r="F9352" s="209"/>
      <c r="G9352" s="209"/>
      <c r="H9352" s="209"/>
      <c r="I9352" s="209"/>
      <c r="J9352" s="209"/>
      <c r="K9352" s="209"/>
    </row>
    <row r="9353" spans="5:11" x14ac:dyDescent="0.25">
      <c r="E9353" s="209"/>
      <c r="F9353" s="209"/>
      <c r="G9353" s="209"/>
      <c r="H9353" s="209"/>
      <c r="I9353" s="209"/>
      <c r="J9353" s="209"/>
      <c r="K9353" s="209"/>
    </row>
    <row r="9354" spans="5:11" x14ac:dyDescent="0.25">
      <c r="E9354" s="209"/>
      <c r="F9354" s="209"/>
      <c r="G9354" s="209"/>
      <c r="H9354" s="209"/>
      <c r="I9354" s="209"/>
      <c r="J9354" s="209"/>
      <c r="K9354" s="209"/>
    </row>
    <row r="9355" spans="5:11" x14ac:dyDescent="0.25">
      <c r="E9355" s="209"/>
      <c r="F9355" s="209"/>
      <c r="G9355" s="209"/>
      <c r="H9355" s="209"/>
      <c r="I9355" s="209"/>
      <c r="J9355" s="209"/>
      <c r="K9355" s="209"/>
    </row>
    <row r="9356" spans="5:11" x14ac:dyDescent="0.25">
      <c r="E9356" s="209"/>
      <c r="F9356" s="209"/>
      <c r="G9356" s="209"/>
      <c r="H9356" s="209"/>
      <c r="I9356" s="209"/>
      <c r="J9356" s="209"/>
      <c r="K9356" s="209"/>
    </row>
    <row r="9357" spans="5:11" x14ac:dyDescent="0.25">
      <c r="E9357" s="209"/>
      <c r="F9357" s="209"/>
      <c r="G9357" s="209"/>
      <c r="H9357" s="209"/>
      <c r="I9357" s="209"/>
      <c r="J9357" s="209"/>
      <c r="K9357" s="209"/>
    </row>
    <row r="9358" spans="5:11" x14ac:dyDescent="0.25">
      <c r="E9358" s="209"/>
      <c r="F9358" s="209"/>
      <c r="G9358" s="209"/>
      <c r="H9358" s="209"/>
      <c r="I9358" s="209"/>
      <c r="J9358" s="209"/>
      <c r="K9358" s="209"/>
    </row>
    <row r="9359" spans="5:11" x14ac:dyDescent="0.25">
      <c r="E9359" s="209"/>
      <c r="F9359" s="209"/>
      <c r="G9359" s="209"/>
      <c r="H9359" s="209"/>
      <c r="I9359" s="209"/>
      <c r="J9359" s="209"/>
      <c r="K9359" s="209"/>
    </row>
    <row r="9360" spans="5:11" x14ac:dyDescent="0.25">
      <c r="E9360" s="209"/>
      <c r="F9360" s="209"/>
      <c r="G9360" s="209"/>
      <c r="H9360" s="209"/>
      <c r="I9360" s="209"/>
      <c r="J9360" s="209"/>
      <c r="K9360" s="209"/>
    </row>
    <row r="9361" spans="5:11" x14ac:dyDescent="0.25">
      <c r="E9361" s="209"/>
      <c r="F9361" s="209"/>
      <c r="G9361" s="209"/>
      <c r="H9361" s="209"/>
      <c r="I9361" s="209"/>
      <c r="J9361" s="209"/>
      <c r="K9361" s="209"/>
    </row>
    <row r="9362" spans="5:11" x14ac:dyDescent="0.25">
      <c r="E9362" s="209"/>
      <c r="F9362" s="209"/>
      <c r="G9362" s="209"/>
      <c r="H9362" s="209"/>
      <c r="I9362" s="209"/>
      <c r="J9362" s="209"/>
      <c r="K9362" s="209"/>
    </row>
    <row r="9363" spans="5:11" x14ac:dyDescent="0.25">
      <c r="E9363" s="209"/>
      <c r="F9363" s="209"/>
      <c r="G9363" s="209"/>
      <c r="H9363" s="209"/>
      <c r="I9363" s="209"/>
      <c r="J9363" s="209"/>
      <c r="K9363" s="209"/>
    </row>
    <row r="9364" spans="5:11" x14ac:dyDescent="0.25">
      <c r="E9364" s="209"/>
      <c r="F9364" s="209"/>
      <c r="G9364" s="209"/>
      <c r="H9364" s="209"/>
      <c r="I9364" s="209"/>
      <c r="J9364" s="209"/>
      <c r="K9364" s="209"/>
    </row>
    <row r="9365" spans="5:11" x14ac:dyDescent="0.25">
      <c r="E9365" s="209"/>
      <c r="F9365" s="209"/>
      <c r="G9365" s="209"/>
      <c r="H9365" s="209"/>
      <c r="I9365" s="209"/>
      <c r="J9365" s="209"/>
      <c r="K9365" s="209"/>
    </row>
    <row r="9366" spans="5:11" x14ac:dyDescent="0.25">
      <c r="E9366" s="209"/>
      <c r="F9366" s="209"/>
      <c r="G9366" s="209"/>
      <c r="H9366" s="209"/>
      <c r="I9366" s="209"/>
      <c r="J9366" s="209"/>
      <c r="K9366" s="209"/>
    </row>
    <row r="9367" spans="5:11" x14ac:dyDescent="0.25">
      <c r="E9367" s="209"/>
      <c r="F9367" s="209"/>
      <c r="G9367" s="209"/>
      <c r="H9367" s="209"/>
      <c r="I9367" s="209"/>
      <c r="J9367" s="209"/>
      <c r="K9367" s="209"/>
    </row>
    <row r="9368" spans="5:11" x14ac:dyDescent="0.25">
      <c r="E9368" s="209"/>
      <c r="F9368" s="209"/>
      <c r="G9368" s="209"/>
      <c r="H9368" s="209"/>
      <c r="I9368" s="209"/>
      <c r="J9368" s="209"/>
      <c r="K9368" s="209"/>
    </row>
    <row r="9369" spans="5:11" x14ac:dyDescent="0.25">
      <c r="E9369" s="209"/>
      <c r="F9369" s="209"/>
      <c r="G9369" s="209"/>
      <c r="H9369" s="209"/>
      <c r="I9369" s="209"/>
      <c r="J9369" s="209"/>
      <c r="K9369" s="209"/>
    </row>
    <row r="9370" spans="5:11" x14ac:dyDescent="0.25">
      <c r="E9370" s="209"/>
      <c r="F9370" s="209"/>
      <c r="G9370" s="209"/>
      <c r="H9370" s="209"/>
      <c r="I9370" s="209"/>
      <c r="J9370" s="209"/>
      <c r="K9370" s="209"/>
    </row>
    <row r="9371" spans="5:11" x14ac:dyDescent="0.25">
      <c r="E9371" s="209"/>
      <c r="F9371" s="209"/>
      <c r="G9371" s="209"/>
      <c r="H9371" s="209"/>
      <c r="I9371" s="209"/>
      <c r="J9371" s="209"/>
      <c r="K9371" s="209"/>
    </row>
    <row r="9372" spans="5:11" x14ac:dyDescent="0.25">
      <c r="E9372" s="209"/>
      <c r="F9372" s="209"/>
      <c r="G9372" s="209"/>
      <c r="H9372" s="209"/>
      <c r="I9372" s="209"/>
      <c r="J9372" s="209"/>
      <c r="K9372" s="209"/>
    </row>
    <row r="9373" spans="5:11" x14ac:dyDescent="0.25">
      <c r="E9373" s="209"/>
      <c r="F9373" s="209"/>
      <c r="G9373" s="209"/>
      <c r="H9373" s="209"/>
      <c r="I9373" s="209"/>
      <c r="J9373" s="209"/>
      <c r="K9373" s="209"/>
    </row>
    <row r="9374" spans="5:11" x14ac:dyDescent="0.25">
      <c r="E9374" s="209"/>
      <c r="F9374" s="209"/>
      <c r="G9374" s="209"/>
      <c r="H9374" s="209"/>
      <c r="I9374" s="209"/>
      <c r="J9374" s="209"/>
      <c r="K9374" s="209"/>
    </row>
    <row r="9375" spans="5:11" x14ac:dyDescent="0.25">
      <c r="E9375" s="209"/>
      <c r="F9375" s="209"/>
      <c r="G9375" s="209"/>
      <c r="H9375" s="209"/>
      <c r="I9375" s="209"/>
      <c r="J9375" s="209"/>
      <c r="K9375" s="209"/>
    </row>
    <row r="9376" spans="5:11" x14ac:dyDescent="0.25">
      <c r="E9376" s="209"/>
      <c r="F9376" s="209"/>
      <c r="G9376" s="209"/>
      <c r="H9376" s="209"/>
      <c r="I9376" s="209"/>
      <c r="J9376" s="209"/>
      <c r="K9376" s="209"/>
    </row>
    <row r="9377" spans="5:11" x14ac:dyDescent="0.25">
      <c r="E9377" s="209"/>
      <c r="F9377" s="209"/>
      <c r="G9377" s="209"/>
      <c r="H9377" s="209"/>
      <c r="I9377" s="209"/>
      <c r="J9377" s="209"/>
      <c r="K9377" s="209"/>
    </row>
    <row r="9378" spans="5:11" x14ac:dyDescent="0.25">
      <c r="E9378" s="209"/>
      <c r="F9378" s="209"/>
      <c r="G9378" s="209"/>
      <c r="H9378" s="209"/>
      <c r="I9378" s="209"/>
      <c r="J9378" s="209"/>
      <c r="K9378" s="209"/>
    </row>
    <row r="9379" spans="5:11" x14ac:dyDescent="0.25">
      <c r="E9379" s="209"/>
      <c r="F9379" s="209"/>
      <c r="G9379" s="209"/>
      <c r="H9379" s="209"/>
      <c r="I9379" s="209"/>
      <c r="J9379" s="209"/>
      <c r="K9379" s="209"/>
    </row>
    <row r="9380" spans="5:11" x14ac:dyDescent="0.25">
      <c r="E9380" s="209"/>
      <c r="F9380" s="209"/>
      <c r="G9380" s="209"/>
      <c r="H9380" s="209"/>
      <c r="I9380" s="209"/>
      <c r="J9380" s="209"/>
      <c r="K9380" s="209"/>
    </row>
    <row r="9381" spans="5:11" x14ac:dyDescent="0.25">
      <c r="E9381" s="209"/>
      <c r="F9381" s="209"/>
      <c r="G9381" s="209"/>
      <c r="H9381" s="209"/>
      <c r="I9381" s="209"/>
      <c r="J9381" s="209"/>
      <c r="K9381" s="209"/>
    </row>
    <row r="9382" spans="5:11" x14ac:dyDescent="0.25">
      <c r="E9382" s="209"/>
      <c r="F9382" s="209"/>
      <c r="G9382" s="209"/>
      <c r="H9382" s="209"/>
      <c r="I9382" s="209"/>
      <c r="J9382" s="209"/>
      <c r="K9382" s="209"/>
    </row>
    <row r="9383" spans="5:11" x14ac:dyDescent="0.25">
      <c r="E9383" s="209"/>
      <c r="F9383" s="209"/>
      <c r="G9383" s="209"/>
      <c r="H9383" s="209"/>
      <c r="I9383" s="209"/>
      <c r="J9383" s="209"/>
      <c r="K9383" s="209"/>
    </row>
    <row r="9384" spans="5:11" x14ac:dyDescent="0.25">
      <c r="E9384" s="209"/>
      <c r="F9384" s="209"/>
      <c r="G9384" s="209"/>
      <c r="H9384" s="209"/>
      <c r="I9384" s="209"/>
      <c r="J9384" s="209"/>
      <c r="K9384" s="209"/>
    </row>
    <row r="9385" spans="5:11" x14ac:dyDescent="0.25">
      <c r="E9385" s="209"/>
      <c r="F9385" s="209"/>
      <c r="G9385" s="209"/>
      <c r="H9385" s="209"/>
      <c r="I9385" s="209"/>
      <c r="J9385" s="209"/>
      <c r="K9385" s="209"/>
    </row>
    <row r="9386" spans="5:11" x14ac:dyDescent="0.25">
      <c r="E9386" s="209"/>
      <c r="F9386" s="209"/>
      <c r="G9386" s="209"/>
      <c r="H9386" s="209"/>
      <c r="I9386" s="209"/>
      <c r="J9386" s="209"/>
      <c r="K9386" s="209"/>
    </row>
    <row r="9387" spans="5:11" x14ac:dyDescent="0.25">
      <c r="E9387" s="209"/>
      <c r="F9387" s="209"/>
      <c r="G9387" s="209"/>
      <c r="H9387" s="209"/>
      <c r="I9387" s="209"/>
      <c r="J9387" s="209"/>
      <c r="K9387" s="209"/>
    </row>
    <row r="9388" spans="5:11" x14ac:dyDescent="0.25">
      <c r="E9388" s="209"/>
      <c r="F9388" s="209"/>
      <c r="G9388" s="209"/>
      <c r="H9388" s="209"/>
      <c r="I9388" s="209"/>
      <c r="J9388" s="209"/>
      <c r="K9388" s="209"/>
    </row>
    <row r="9389" spans="5:11" x14ac:dyDescent="0.25">
      <c r="E9389" s="209"/>
      <c r="F9389" s="209"/>
      <c r="G9389" s="209"/>
      <c r="H9389" s="209"/>
      <c r="I9389" s="209"/>
      <c r="J9389" s="209"/>
      <c r="K9389" s="209"/>
    </row>
    <row r="9390" spans="5:11" x14ac:dyDescent="0.25">
      <c r="E9390" s="209"/>
      <c r="F9390" s="209"/>
      <c r="G9390" s="209"/>
      <c r="H9390" s="209"/>
      <c r="I9390" s="209"/>
      <c r="J9390" s="209"/>
      <c r="K9390" s="209"/>
    </row>
    <row r="9391" spans="5:11" x14ac:dyDescent="0.25">
      <c r="E9391" s="209"/>
      <c r="F9391" s="209"/>
      <c r="G9391" s="209"/>
      <c r="H9391" s="209"/>
      <c r="I9391" s="209"/>
      <c r="J9391" s="209"/>
      <c r="K9391" s="209"/>
    </row>
    <row r="9392" spans="5:11" x14ac:dyDescent="0.25">
      <c r="E9392" s="209"/>
      <c r="F9392" s="209"/>
      <c r="G9392" s="209"/>
      <c r="H9392" s="209"/>
      <c r="I9392" s="209"/>
      <c r="J9392" s="209"/>
      <c r="K9392" s="209"/>
    </row>
    <row r="9393" spans="5:11" x14ac:dyDescent="0.25">
      <c r="E9393" s="209"/>
      <c r="F9393" s="209"/>
      <c r="G9393" s="209"/>
      <c r="H9393" s="209"/>
      <c r="I9393" s="209"/>
      <c r="J9393" s="209"/>
      <c r="K9393" s="209"/>
    </row>
    <row r="9394" spans="5:11" x14ac:dyDescent="0.25">
      <c r="E9394" s="209"/>
      <c r="F9394" s="209"/>
      <c r="G9394" s="209"/>
      <c r="H9394" s="209"/>
      <c r="I9394" s="209"/>
      <c r="J9394" s="209"/>
      <c r="K9394" s="209"/>
    </row>
    <row r="9395" spans="5:11" x14ac:dyDescent="0.25">
      <c r="E9395" s="209"/>
      <c r="F9395" s="209"/>
      <c r="G9395" s="209"/>
      <c r="H9395" s="209"/>
      <c r="I9395" s="209"/>
      <c r="J9395" s="209"/>
      <c r="K9395" s="209"/>
    </row>
    <row r="9396" spans="5:11" x14ac:dyDescent="0.25">
      <c r="E9396" s="209"/>
      <c r="F9396" s="209"/>
      <c r="G9396" s="209"/>
      <c r="H9396" s="209"/>
      <c r="I9396" s="209"/>
      <c r="J9396" s="209"/>
      <c r="K9396" s="209"/>
    </row>
    <row r="9397" spans="5:11" x14ac:dyDescent="0.25">
      <c r="E9397" s="209"/>
      <c r="F9397" s="209"/>
      <c r="G9397" s="209"/>
      <c r="H9397" s="209"/>
      <c r="I9397" s="209"/>
      <c r="J9397" s="209"/>
      <c r="K9397" s="209"/>
    </row>
    <row r="9398" spans="5:11" x14ac:dyDescent="0.25">
      <c r="E9398" s="209"/>
      <c r="F9398" s="209"/>
      <c r="G9398" s="209"/>
      <c r="H9398" s="209"/>
      <c r="I9398" s="209"/>
      <c r="J9398" s="209"/>
      <c r="K9398" s="209"/>
    </row>
    <row r="9399" spans="5:11" x14ac:dyDescent="0.25">
      <c r="E9399" s="209"/>
      <c r="F9399" s="209"/>
      <c r="G9399" s="209"/>
      <c r="H9399" s="209"/>
      <c r="I9399" s="209"/>
      <c r="J9399" s="209"/>
      <c r="K9399" s="209"/>
    </row>
    <row r="9400" spans="5:11" x14ac:dyDescent="0.25">
      <c r="E9400" s="209"/>
      <c r="F9400" s="209"/>
      <c r="G9400" s="209"/>
      <c r="H9400" s="209"/>
      <c r="I9400" s="209"/>
      <c r="J9400" s="209"/>
      <c r="K9400" s="209"/>
    </row>
    <row r="9401" spans="5:11" x14ac:dyDescent="0.25">
      <c r="E9401" s="209"/>
      <c r="F9401" s="209"/>
      <c r="G9401" s="209"/>
      <c r="H9401" s="209"/>
      <c r="I9401" s="209"/>
      <c r="J9401" s="209"/>
      <c r="K9401" s="209"/>
    </row>
    <row r="9402" spans="5:11" x14ac:dyDescent="0.25">
      <c r="E9402" s="209"/>
      <c r="F9402" s="209"/>
      <c r="G9402" s="209"/>
      <c r="H9402" s="209"/>
      <c r="I9402" s="209"/>
      <c r="J9402" s="209"/>
      <c r="K9402" s="209"/>
    </row>
    <row r="9403" spans="5:11" x14ac:dyDescent="0.25">
      <c r="E9403" s="209"/>
      <c r="F9403" s="209"/>
      <c r="G9403" s="209"/>
      <c r="H9403" s="209"/>
      <c r="I9403" s="209"/>
      <c r="J9403" s="209"/>
      <c r="K9403" s="209"/>
    </row>
    <row r="9404" spans="5:11" x14ac:dyDescent="0.25">
      <c r="E9404" s="209"/>
      <c r="F9404" s="209"/>
      <c r="G9404" s="209"/>
      <c r="H9404" s="209"/>
      <c r="I9404" s="209"/>
      <c r="J9404" s="209"/>
      <c r="K9404" s="209"/>
    </row>
    <row r="9405" spans="5:11" x14ac:dyDescent="0.25">
      <c r="E9405" s="209"/>
      <c r="F9405" s="209"/>
      <c r="G9405" s="209"/>
      <c r="H9405" s="209"/>
      <c r="I9405" s="209"/>
      <c r="J9405" s="209"/>
      <c r="K9405" s="209"/>
    </row>
    <row r="9406" spans="5:11" x14ac:dyDescent="0.25">
      <c r="E9406" s="209"/>
      <c r="F9406" s="209"/>
      <c r="G9406" s="209"/>
      <c r="H9406" s="209"/>
      <c r="I9406" s="209"/>
      <c r="J9406" s="209"/>
      <c r="K9406" s="209"/>
    </row>
    <row r="9407" spans="5:11" x14ac:dyDescent="0.25">
      <c r="E9407" s="209"/>
      <c r="F9407" s="209"/>
      <c r="G9407" s="209"/>
      <c r="H9407" s="209"/>
      <c r="I9407" s="209"/>
      <c r="J9407" s="209"/>
      <c r="K9407" s="209"/>
    </row>
    <row r="9408" spans="5:11" x14ac:dyDescent="0.25">
      <c r="E9408" s="209"/>
      <c r="F9408" s="209"/>
      <c r="G9408" s="209"/>
      <c r="H9408" s="209"/>
      <c r="I9408" s="209"/>
      <c r="J9408" s="209"/>
      <c r="K9408" s="209"/>
    </row>
    <row r="9409" spans="5:11" x14ac:dyDescent="0.25">
      <c r="E9409" s="209"/>
      <c r="F9409" s="209"/>
      <c r="G9409" s="209"/>
      <c r="H9409" s="209"/>
      <c r="I9409" s="209"/>
      <c r="J9409" s="209"/>
      <c r="K9409" s="209"/>
    </row>
    <row r="9410" spans="5:11" x14ac:dyDescent="0.25">
      <c r="E9410" s="209"/>
      <c r="F9410" s="209"/>
      <c r="G9410" s="209"/>
      <c r="H9410" s="209"/>
      <c r="I9410" s="209"/>
      <c r="J9410" s="209"/>
      <c r="K9410" s="209"/>
    </row>
    <row r="9411" spans="5:11" x14ac:dyDescent="0.25">
      <c r="E9411" s="209"/>
      <c r="F9411" s="209"/>
      <c r="G9411" s="209"/>
      <c r="H9411" s="209"/>
      <c r="I9411" s="209"/>
      <c r="J9411" s="209"/>
      <c r="K9411" s="209"/>
    </row>
    <row r="9412" spans="5:11" x14ac:dyDescent="0.25">
      <c r="E9412" s="209"/>
      <c r="F9412" s="209"/>
      <c r="G9412" s="209"/>
      <c r="H9412" s="209"/>
      <c r="I9412" s="209"/>
      <c r="J9412" s="209"/>
      <c r="K9412" s="209"/>
    </row>
    <row r="9413" spans="5:11" x14ac:dyDescent="0.25">
      <c r="E9413" s="209"/>
      <c r="F9413" s="209"/>
      <c r="G9413" s="209"/>
      <c r="H9413" s="209"/>
      <c r="I9413" s="209"/>
      <c r="J9413" s="209"/>
      <c r="K9413" s="209"/>
    </row>
    <row r="9414" spans="5:11" x14ac:dyDescent="0.25">
      <c r="E9414" s="209"/>
      <c r="F9414" s="209"/>
      <c r="G9414" s="209"/>
      <c r="H9414" s="209"/>
      <c r="I9414" s="209"/>
      <c r="J9414" s="209"/>
      <c r="K9414" s="209"/>
    </row>
    <row r="9415" spans="5:11" x14ac:dyDescent="0.25">
      <c r="E9415" s="209"/>
      <c r="F9415" s="209"/>
      <c r="G9415" s="209"/>
      <c r="H9415" s="209"/>
      <c r="I9415" s="209"/>
      <c r="J9415" s="209"/>
      <c r="K9415" s="209"/>
    </row>
    <row r="9416" spans="5:11" x14ac:dyDescent="0.25">
      <c r="E9416" s="209"/>
      <c r="F9416" s="209"/>
      <c r="G9416" s="209"/>
      <c r="H9416" s="209"/>
      <c r="I9416" s="209"/>
      <c r="J9416" s="209"/>
      <c r="K9416" s="209"/>
    </row>
    <row r="9417" spans="5:11" x14ac:dyDescent="0.25">
      <c r="E9417" s="209"/>
      <c r="F9417" s="209"/>
      <c r="G9417" s="209"/>
      <c r="H9417" s="209"/>
      <c r="I9417" s="209"/>
      <c r="J9417" s="209"/>
      <c r="K9417" s="209"/>
    </row>
    <row r="9418" spans="5:11" x14ac:dyDescent="0.25">
      <c r="E9418" s="209"/>
      <c r="F9418" s="209"/>
      <c r="G9418" s="209"/>
      <c r="H9418" s="209"/>
      <c r="I9418" s="209"/>
      <c r="J9418" s="209"/>
      <c r="K9418" s="209"/>
    </row>
    <row r="9419" spans="5:11" x14ac:dyDescent="0.25">
      <c r="E9419" s="209"/>
      <c r="F9419" s="209"/>
      <c r="G9419" s="209"/>
      <c r="H9419" s="209"/>
      <c r="I9419" s="209"/>
      <c r="J9419" s="209"/>
      <c r="K9419" s="209"/>
    </row>
    <row r="9420" spans="5:11" x14ac:dyDescent="0.25">
      <c r="E9420" s="209"/>
      <c r="F9420" s="209"/>
      <c r="G9420" s="209"/>
      <c r="H9420" s="209"/>
      <c r="I9420" s="209"/>
      <c r="J9420" s="209"/>
      <c r="K9420" s="209"/>
    </row>
    <row r="9421" spans="5:11" x14ac:dyDescent="0.25">
      <c r="E9421" s="209"/>
      <c r="F9421" s="209"/>
      <c r="G9421" s="209"/>
      <c r="H9421" s="209"/>
      <c r="I9421" s="209"/>
      <c r="J9421" s="209"/>
      <c r="K9421" s="209"/>
    </row>
    <row r="9422" spans="5:11" x14ac:dyDescent="0.25">
      <c r="E9422" s="209"/>
      <c r="F9422" s="209"/>
      <c r="G9422" s="209"/>
      <c r="H9422" s="209"/>
      <c r="I9422" s="209"/>
      <c r="J9422" s="209"/>
      <c r="K9422" s="209"/>
    </row>
    <row r="9423" spans="5:11" x14ac:dyDescent="0.25">
      <c r="E9423" s="209"/>
      <c r="F9423" s="209"/>
      <c r="G9423" s="209"/>
      <c r="H9423" s="209"/>
      <c r="I9423" s="209"/>
      <c r="J9423" s="209"/>
      <c r="K9423" s="209"/>
    </row>
    <row r="9424" spans="5:11" x14ac:dyDescent="0.25">
      <c r="E9424" s="209"/>
      <c r="F9424" s="209"/>
      <c r="G9424" s="209"/>
      <c r="H9424" s="209"/>
      <c r="I9424" s="209"/>
      <c r="J9424" s="209"/>
      <c r="K9424" s="209"/>
    </row>
    <row r="9425" spans="5:11" x14ac:dyDescent="0.25">
      <c r="E9425" s="209"/>
      <c r="F9425" s="209"/>
      <c r="G9425" s="209"/>
      <c r="H9425" s="209"/>
      <c r="I9425" s="209"/>
      <c r="J9425" s="209"/>
      <c r="K9425" s="209"/>
    </row>
    <row r="9426" spans="5:11" x14ac:dyDescent="0.25">
      <c r="E9426" s="209"/>
      <c r="F9426" s="209"/>
      <c r="G9426" s="209"/>
      <c r="H9426" s="209"/>
      <c r="I9426" s="209"/>
      <c r="J9426" s="209"/>
      <c r="K9426" s="209"/>
    </row>
    <row r="9427" spans="5:11" x14ac:dyDescent="0.25">
      <c r="E9427" s="209"/>
      <c r="F9427" s="209"/>
      <c r="G9427" s="209"/>
      <c r="H9427" s="209"/>
      <c r="I9427" s="209"/>
      <c r="J9427" s="209"/>
      <c r="K9427" s="209"/>
    </row>
    <row r="9428" spans="5:11" x14ac:dyDescent="0.25">
      <c r="E9428" s="209"/>
      <c r="F9428" s="209"/>
      <c r="G9428" s="209"/>
      <c r="H9428" s="209"/>
      <c r="I9428" s="209"/>
      <c r="J9428" s="209"/>
      <c r="K9428" s="209"/>
    </row>
    <row r="9429" spans="5:11" x14ac:dyDescent="0.25">
      <c r="E9429" s="209"/>
      <c r="F9429" s="209"/>
      <c r="G9429" s="209"/>
      <c r="H9429" s="209"/>
      <c r="I9429" s="209"/>
      <c r="J9429" s="209"/>
      <c r="K9429" s="209"/>
    </row>
    <row r="9430" spans="5:11" x14ac:dyDescent="0.25">
      <c r="E9430" s="209"/>
      <c r="F9430" s="209"/>
      <c r="G9430" s="209"/>
      <c r="H9430" s="209"/>
      <c r="I9430" s="209"/>
      <c r="J9430" s="209"/>
      <c r="K9430" s="209"/>
    </row>
    <row r="9431" spans="5:11" x14ac:dyDescent="0.25">
      <c r="E9431" s="209"/>
      <c r="F9431" s="209"/>
      <c r="G9431" s="209"/>
      <c r="H9431" s="209"/>
      <c r="I9431" s="209"/>
      <c r="J9431" s="209"/>
      <c r="K9431" s="209"/>
    </row>
    <row r="9432" spans="5:11" x14ac:dyDescent="0.25">
      <c r="E9432" s="209"/>
      <c r="F9432" s="209"/>
      <c r="G9432" s="209"/>
      <c r="H9432" s="209"/>
      <c r="I9432" s="209"/>
      <c r="J9432" s="209"/>
      <c r="K9432" s="209"/>
    </row>
    <row r="9433" spans="5:11" x14ac:dyDescent="0.25">
      <c r="E9433" s="209"/>
      <c r="F9433" s="209"/>
      <c r="G9433" s="209"/>
      <c r="H9433" s="209"/>
      <c r="I9433" s="209"/>
      <c r="J9433" s="209"/>
      <c r="K9433" s="209"/>
    </row>
    <row r="9434" spans="5:11" x14ac:dyDescent="0.25">
      <c r="E9434" s="209"/>
      <c r="F9434" s="209"/>
      <c r="G9434" s="209"/>
      <c r="H9434" s="209"/>
      <c r="I9434" s="209"/>
      <c r="J9434" s="209"/>
      <c r="K9434" s="209"/>
    </row>
    <row r="9435" spans="5:11" x14ac:dyDescent="0.25">
      <c r="E9435" s="209"/>
      <c r="F9435" s="209"/>
      <c r="G9435" s="209"/>
      <c r="H9435" s="209"/>
      <c r="I9435" s="209"/>
      <c r="J9435" s="209"/>
      <c r="K9435" s="209"/>
    </row>
    <row r="9436" spans="5:11" x14ac:dyDescent="0.25">
      <c r="E9436" s="209"/>
      <c r="F9436" s="209"/>
      <c r="G9436" s="209"/>
      <c r="H9436" s="209"/>
      <c r="I9436" s="209"/>
      <c r="J9436" s="209"/>
      <c r="K9436" s="209"/>
    </row>
    <row r="9437" spans="5:11" x14ac:dyDescent="0.25">
      <c r="E9437" s="209"/>
      <c r="F9437" s="209"/>
      <c r="G9437" s="209"/>
      <c r="H9437" s="209"/>
      <c r="I9437" s="209"/>
      <c r="J9437" s="209"/>
      <c r="K9437" s="209"/>
    </row>
    <row r="9438" spans="5:11" x14ac:dyDescent="0.25">
      <c r="E9438" s="209"/>
      <c r="F9438" s="209"/>
      <c r="G9438" s="209"/>
      <c r="H9438" s="209"/>
      <c r="I9438" s="209"/>
      <c r="J9438" s="209"/>
      <c r="K9438" s="209"/>
    </row>
    <row r="9439" spans="5:11" x14ac:dyDescent="0.25">
      <c r="E9439" s="209"/>
      <c r="F9439" s="209"/>
      <c r="G9439" s="209"/>
      <c r="H9439" s="209"/>
      <c r="I9439" s="209"/>
      <c r="J9439" s="209"/>
      <c r="K9439" s="209"/>
    </row>
    <row r="9440" spans="5:11" x14ac:dyDescent="0.25">
      <c r="E9440" s="209"/>
      <c r="F9440" s="209"/>
      <c r="G9440" s="209"/>
      <c r="H9440" s="209"/>
      <c r="I9440" s="209"/>
      <c r="J9440" s="209"/>
      <c r="K9440" s="209"/>
    </row>
    <row r="9441" spans="5:11" x14ac:dyDescent="0.25">
      <c r="E9441" s="209"/>
      <c r="F9441" s="209"/>
      <c r="G9441" s="209"/>
      <c r="H9441" s="209"/>
      <c r="I9441" s="209"/>
      <c r="J9441" s="209"/>
      <c r="K9441" s="209"/>
    </row>
    <row r="9442" spans="5:11" x14ac:dyDescent="0.25">
      <c r="E9442" s="209"/>
      <c r="F9442" s="209"/>
      <c r="G9442" s="209"/>
      <c r="H9442" s="209"/>
      <c r="I9442" s="209"/>
      <c r="J9442" s="209"/>
      <c r="K9442" s="209"/>
    </row>
    <row r="9443" spans="5:11" x14ac:dyDescent="0.25">
      <c r="E9443" s="209"/>
      <c r="F9443" s="209"/>
      <c r="G9443" s="209"/>
      <c r="H9443" s="209"/>
      <c r="I9443" s="209"/>
      <c r="J9443" s="209"/>
      <c r="K9443" s="209"/>
    </row>
    <row r="9444" spans="5:11" x14ac:dyDescent="0.25">
      <c r="E9444" s="209"/>
      <c r="F9444" s="209"/>
      <c r="G9444" s="209"/>
      <c r="H9444" s="209"/>
      <c r="I9444" s="209"/>
      <c r="J9444" s="209"/>
      <c r="K9444" s="209"/>
    </row>
    <row r="9445" spans="5:11" x14ac:dyDescent="0.25">
      <c r="E9445" s="209"/>
      <c r="F9445" s="209"/>
      <c r="G9445" s="209"/>
      <c r="H9445" s="209"/>
      <c r="I9445" s="209"/>
      <c r="J9445" s="209"/>
      <c r="K9445" s="209"/>
    </row>
    <row r="9446" spans="5:11" x14ac:dyDescent="0.25">
      <c r="E9446" s="209"/>
      <c r="F9446" s="209"/>
      <c r="G9446" s="209"/>
      <c r="H9446" s="209"/>
      <c r="I9446" s="209"/>
      <c r="J9446" s="209"/>
      <c r="K9446" s="209"/>
    </row>
    <row r="9447" spans="5:11" x14ac:dyDescent="0.25">
      <c r="E9447" s="209"/>
      <c r="F9447" s="209"/>
      <c r="G9447" s="209"/>
      <c r="H9447" s="209"/>
      <c r="I9447" s="209"/>
      <c r="J9447" s="209"/>
      <c r="K9447" s="209"/>
    </row>
    <row r="9448" spans="5:11" x14ac:dyDescent="0.25">
      <c r="E9448" s="209"/>
      <c r="F9448" s="209"/>
      <c r="G9448" s="209"/>
      <c r="H9448" s="209"/>
      <c r="I9448" s="209"/>
      <c r="J9448" s="209"/>
      <c r="K9448" s="209"/>
    </row>
    <row r="9449" spans="5:11" x14ac:dyDescent="0.25">
      <c r="E9449" s="209"/>
      <c r="F9449" s="209"/>
      <c r="G9449" s="209"/>
      <c r="H9449" s="209"/>
      <c r="I9449" s="209"/>
      <c r="J9449" s="209"/>
      <c r="K9449" s="209"/>
    </row>
    <row r="9450" spans="5:11" x14ac:dyDescent="0.25">
      <c r="E9450" s="209"/>
      <c r="F9450" s="209"/>
      <c r="G9450" s="209"/>
      <c r="H9450" s="209"/>
      <c r="I9450" s="209"/>
      <c r="J9450" s="209"/>
      <c r="K9450" s="209"/>
    </row>
    <row r="9451" spans="5:11" x14ac:dyDescent="0.25">
      <c r="E9451" s="209"/>
      <c r="F9451" s="209"/>
      <c r="G9451" s="209"/>
      <c r="H9451" s="209"/>
      <c r="I9451" s="209"/>
      <c r="J9451" s="209"/>
      <c r="K9451" s="209"/>
    </row>
    <row r="9452" spans="5:11" x14ac:dyDescent="0.25">
      <c r="E9452" s="209"/>
      <c r="F9452" s="209"/>
      <c r="G9452" s="209"/>
      <c r="H9452" s="209"/>
      <c r="I9452" s="209"/>
      <c r="J9452" s="209"/>
      <c r="K9452" s="209"/>
    </row>
    <row r="9453" spans="5:11" x14ac:dyDescent="0.25">
      <c r="E9453" s="209"/>
      <c r="F9453" s="209"/>
      <c r="G9453" s="209"/>
      <c r="H9453" s="209"/>
      <c r="I9453" s="209"/>
      <c r="J9453" s="209"/>
      <c r="K9453" s="209"/>
    </row>
    <row r="9454" spans="5:11" x14ac:dyDescent="0.25">
      <c r="E9454" s="209"/>
      <c r="F9454" s="209"/>
      <c r="G9454" s="209"/>
      <c r="H9454" s="209"/>
      <c r="I9454" s="209"/>
      <c r="J9454" s="209"/>
      <c r="K9454" s="209"/>
    </row>
    <row r="9455" spans="5:11" x14ac:dyDescent="0.25">
      <c r="E9455" s="209"/>
      <c r="F9455" s="209"/>
      <c r="G9455" s="209"/>
      <c r="H9455" s="209"/>
      <c r="I9455" s="209"/>
      <c r="J9455" s="209"/>
      <c r="K9455" s="209"/>
    </row>
    <row r="9456" spans="5:11" x14ac:dyDescent="0.25">
      <c r="E9456" s="209"/>
      <c r="F9456" s="209"/>
      <c r="G9456" s="209"/>
      <c r="H9456" s="209"/>
      <c r="I9456" s="209"/>
      <c r="J9456" s="209"/>
      <c r="K9456" s="209"/>
    </row>
    <row r="9457" spans="5:11" x14ac:dyDescent="0.25">
      <c r="E9457" s="209"/>
      <c r="F9457" s="209"/>
      <c r="G9457" s="209"/>
      <c r="H9457" s="209"/>
      <c r="I9457" s="209"/>
      <c r="J9457" s="209"/>
      <c r="K9457" s="209"/>
    </row>
    <row r="9458" spans="5:11" x14ac:dyDescent="0.25">
      <c r="E9458" s="209"/>
      <c r="F9458" s="209"/>
      <c r="G9458" s="209"/>
      <c r="H9458" s="209"/>
      <c r="I9458" s="209"/>
      <c r="J9458" s="209"/>
      <c r="K9458" s="209"/>
    </row>
    <row r="9459" spans="5:11" x14ac:dyDescent="0.25">
      <c r="E9459" s="209"/>
      <c r="F9459" s="209"/>
      <c r="G9459" s="209"/>
      <c r="H9459" s="209"/>
      <c r="I9459" s="209"/>
      <c r="J9459" s="209"/>
      <c r="K9459" s="209"/>
    </row>
    <row r="9460" spans="5:11" x14ac:dyDescent="0.25">
      <c r="E9460" s="209"/>
      <c r="F9460" s="209"/>
      <c r="G9460" s="209"/>
      <c r="H9460" s="209"/>
      <c r="I9460" s="209"/>
      <c r="J9460" s="209"/>
      <c r="K9460" s="209"/>
    </row>
    <row r="9461" spans="5:11" x14ac:dyDescent="0.25">
      <c r="E9461" s="209"/>
      <c r="F9461" s="209"/>
      <c r="G9461" s="209"/>
      <c r="H9461" s="209"/>
      <c r="I9461" s="209"/>
      <c r="J9461" s="209"/>
      <c r="K9461" s="209"/>
    </row>
    <row r="9462" spans="5:11" x14ac:dyDescent="0.25">
      <c r="E9462" s="209"/>
      <c r="F9462" s="209"/>
      <c r="G9462" s="209"/>
      <c r="H9462" s="209"/>
      <c r="I9462" s="209"/>
      <c r="J9462" s="209"/>
      <c r="K9462" s="209"/>
    </row>
    <row r="9463" spans="5:11" x14ac:dyDescent="0.25">
      <c r="E9463" s="209"/>
      <c r="F9463" s="209"/>
      <c r="G9463" s="209"/>
      <c r="H9463" s="209"/>
      <c r="I9463" s="209"/>
      <c r="J9463" s="209"/>
      <c r="K9463" s="209"/>
    </row>
    <row r="9464" spans="5:11" x14ac:dyDescent="0.25">
      <c r="E9464" s="209"/>
      <c r="F9464" s="209"/>
      <c r="G9464" s="209"/>
      <c r="H9464" s="209"/>
      <c r="I9464" s="209"/>
      <c r="J9464" s="209"/>
      <c r="K9464" s="209"/>
    </row>
    <row r="9465" spans="5:11" x14ac:dyDescent="0.25">
      <c r="E9465" s="209"/>
      <c r="F9465" s="209"/>
      <c r="G9465" s="209"/>
      <c r="H9465" s="209"/>
      <c r="I9465" s="209"/>
      <c r="J9465" s="209"/>
      <c r="K9465" s="209"/>
    </row>
    <row r="9466" spans="5:11" x14ac:dyDescent="0.25">
      <c r="E9466" s="209"/>
      <c r="F9466" s="209"/>
      <c r="G9466" s="209"/>
      <c r="H9466" s="209"/>
      <c r="I9466" s="209"/>
      <c r="J9466" s="209"/>
      <c r="K9466" s="209"/>
    </row>
    <row r="9467" spans="5:11" x14ac:dyDescent="0.25">
      <c r="E9467" s="209"/>
      <c r="F9467" s="209"/>
      <c r="G9467" s="209"/>
      <c r="H9467" s="209"/>
      <c r="I9467" s="209"/>
      <c r="J9467" s="209"/>
      <c r="K9467" s="209"/>
    </row>
    <row r="9468" spans="5:11" x14ac:dyDescent="0.25">
      <c r="E9468" s="209"/>
      <c r="F9468" s="209"/>
      <c r="G9468" s="209"/>
      <c r="H9468" s="209"/>
      <c r="I9468" s="209"/>
      <c r="J9468" s="209"/>
      <c r="K9468" s="209"/>
    </row>
    <row r="9469" spans="5:11" x14ac:dyDescent="0.25">
      <c r="E9469" s="209"/>
      <c r="F9469" s="209"/>
      <c r="G9469" s="209"/>
      <c r="H9469" s="209"/>
      <c r="I9469" s="209"/>
      <c r="J9469" s="209"/>
      <c r="K9469" s="209"/>
    </row>
    <row r="9470" spans="5:11" x14ac:dyDescent="0.25">
      <c r="E9470" s="209"/>
      <c r="F9470" s="209"/>
      <c r="G9470" s="209"/>
      <c r="H9470" s="209"/>
      <c r="I9470" s="209"/>
      <c r="J9470" s="209"/>
      <c r="K9470" s="209"/>
    </row>
    <row r="9471" spans="5:11" x14ac:dyDescent="0.25">
      <c r="E9471" s="209"/>
      <c r="F9471" s="209"/>
      <c r="G9471" s="209"/>
      <c r="H9471" s="209"/>
      <c r="I9471" s="209"/>
      <c r="J9471" s="209"/>
      <c r="K9471" s="209"/>
    </row>
    <row r="9472" spans="5:11" x14ac:dyDescent="0.25">
      <c r="E9472" s="209"/>
      <c r="F9472" s="209"/>
      <c r="G9472" s="209"/>
      <c r="H9472" s="209"/>
      <c r="I9472" s="209"/>
      <c r="J9472" s="209"/>
      <c r="K9472" s="209"/>
    </row>
    <row r="9473" spans="5:11" x14ac:dyDescent="0.25">
      <c r="E9473" s="209"/>
      <c r="F9473" s="209"/>
      <c r="G9473" s="209"/>
      <c r="H9473" s="209"/>
      <c r="I9473" s="209"/>
      <c r="J9473" s="209"/>
      <c r="K9473" s="209"/>
    </row>
    <row r="9474" spans="5:11" x14ac:dyDescent="0.25">
      <c r="E9474" s="209"/>
      <c r="F9474" s="209"/>
      <c r="G9474" s="209"/>
      <c r="H9474" s="209"/>
      <c r="I9474" s="209"/>
      <c r="J9474" s="209"/>
      <c r="K9474" s="209"/>
    </row>
    <row r="9475" spans="5:11" x14ac:dyDescent="0.25">
      <c r="E9475" s="209"/>
      <c r="F9475" s="209"/>
      <c r="G9475" s="209"/>
      <c r="H9475" s="209"/>
      <c r="I9475" s="209"/>
      <c r="J9475" s="209"/>
      <c r="K9475" s="209"/>
    </row>
    <row r="9476" spans="5:11" x14ac:dyDescent="0.25">
      <c r="E9476" s="209"/>
      <c r="F9476" s="209"/>
      <c r="G9476" s="209"/>
      <c r="H9476" s="209"/>
      <c r="I9476" s="209"/>
      <c r="J9476" s="209"/>
      <c r="K9476" s="209"/>
    </row>
    <row r="9477" spans="5:11" x14ac:dyDescent="0.25">
      <c r="E9477" s="209"/>
      <c r="F9477" s="209"/>
      <c r="G9477" s="209"/>
      <c r="H9477" s="209"/>
      <c r="I9477" s="209"/>
      <c r="J9477" s="209"/>
      <c r="K9477" s="209"/>
    </row>
    <row r="9478" spans="5:11" x14ac:dyDescent="0.25">
      <c r="E9478" s="209"/>
      <c r="F9478" s="209"/>
      <c r="G9478" s="209"/>
      <c r="H9478" s="209"/>
      <c r="I9478" s="209"/>
      <c r="J9478" s="209"/>
      <c r="K9478" s="209"/>
    </row>
    <row r="9479" spans="5:11" x14ac:dyDescent="0.25">
      <c r="E9479" s="209"/>
      <c r="F9479" s="209"/>
      <c r="G9479" s="209"/>
      <c r="H9479" s="209"/>
      <c r="I9479" s="209"/>
      <c r="J9479" s="209"/>
      <c r="K9479" s="209"/>
    </row>
    <row r="9480" spans="5:11" x14ac:dyDescent="0.25">
      <c r="E9480" s="209"/>
      <c r="F9480" s="209"/>
      <c r="G9480" s="209"/>
      <c r="H9480" s="209"/>
      <c r="I9480" s="209"/>
      <c r="J9480" s="209"/>
      <c r="K9480" s="209"/>
    </row>
    <row r="9481" spans="5:11" x14ac:dyDescent="0.25">
      <c r="E9481" s="209"/>
      <c r="F9481" s="209"/>
      <c r="G9481" s="209"/>
      <c r="H9481" s="209"/>
      <c r="I9481" s="209"/>
      <c r="J9481" s="209"/>
      <c r="K9481" s="209"/>
    </row>
    <row r="9482" spans="5:11" x14ac:dyDescent="0.25">
      <c r="E9482" s="209"/>
      <c r="F9482" s="209"/>
      <c r="G9482" s="209"/>
      <c r="H9482" s="209"/>
      <c r="I9482" s="209"/>
      <c r="J9482" s="209"/>
      <c r="K9482" s="209"/>
    </row>
    <row r="9483" spans="5:11" x14ac:dyDescent="0.25">
      <c r="E9483" s="209"/>
      <c r="F9483" s="209"/>
      <c r="G9483" s="209"/>
      <c r="H9483" s="209"/>
      <c r="I9483" s="209"/>
      <c r="J9483" s="209"/>
      <c r="K9483" s="209"/>
    </row>
    <row r="9484" spans="5:11" x14ac:dyDescent="0.25">
      <c r="E9484" s="209"/>
      <c r="F9484" s="209"/>
      <c r="G9484" s="209"/>
      <c r="H9484" s="209"/>
      <c r="I9484" s="209"/>
      <c r="J9484" s="209"/>
      <c r="K9484" s="209"/>
    </row>
    <row r="9485" spans="5:11" x14ac:dyDescent="0.25">
      <c r="E9485" s="209"/>
      <c r="F9485" s="209"/>
      <c r="G9485" s="209"/>
      <c r="H9485" s="209"/>
      <c r="I9485" s="209"/>
      <c r="J9485" s="209"/>
      <c r="K9485" s="209"/>
    </row>
    <row r="9486" spans="5:11" x14ac:dyDescent="0.25">
      <c r="E9486" s="209"/>
      <c r="F9486" s="209"/>
      <c r="G9486" s="209"/>
      <c r="H9486" s="209"/>
      <c r="I9486" s="209"/>
      <c r="J9486" s="209"/>
      <c r="K9486" s="209"/>
    </row>
    <row r="9487" spans="5:11" x14ac:dyDescent="0.25">
      <c r="E9487" s="209"/>
      <c r="F9487" s="209"/>
      <c r="G9487" s="209"/>
      <c r="H9487" s="209"/>
      <c r="I9487" s="209"/>
      <c r="J9487" s="209"/>
      <c r="K9487" s="209"/>
    </row>
    <row r="9488" spans="5:11" x14ac:dyDescent="0.25">
      <c r="E9488" s="209"/>
      <c r="F9488" s="209"/>
      <c r="G9488" s="209"/>
      <c r="H9488" s="209"/>
      <c r="I9488" s="209"/>
      <c r="J9488" s="209"/>
      <c r="K9488" s="209"/>
    </row>
    <row r="9489" spans="5:11" x14ac:dyDescent="0.25">
      <c r="E9489" s="209"/>
      <c r="F9489" s="209"/>
      <c r="G9489" s="209"/>
      <c r="H9489" s="209"/>
      <c r="I9489" s="209"/>
      <c r="J9489" s="209"/>
      <c r="K9489" s="209"/>
    </row>
    <row r="9490" spans="5:11" x14ac:dyDescent="0.25">
      <c r="E9490" s="209"/>
      <c r="F9490" s="209"/>
      <c r="G9490" s="209"/>
      <c r="H9490" s="209"/>
      <c r="I9490" s="209"/>
      <c r="J9490" s="209"/>
      <c r="K9490" s="209"/>
    </row>
    <row r="9491" spans="5:11" x14ac:dyDescent="0.25">
      <c r="E9491" s="209"/>
      <c r="F9491" s="209"/>
      <c r="G9491" s="209"/>
      <c r="H9491" s="209"/>
      <c r="I9491" s="209"/>
      <c r="J9491" s="209"/>
      <c r="K9491" s="209"/>
    </row>
    <row r="9492" spans="5:11" x14ac:dyDescent="0.25">
      <c r="E9492" s="209"/>
      <c r="F9492" s="209"/>
      <c r="G9492" s="209"/>
      <c r="H9492" s="209"/>
      <c r="I9492" s="209"/>
      <c r="J9492" s="209"/>
      <c r="K9492" s="209"/>
    </row>
    <row r="9493" spans="5:11" x14ac:dyDescent="0.25">
      <c r="E9493" s="209"/>
      <c r="F9493" s="209"/>
      <c r="G9493" s="209"/>
      <c r="H9493" s="209"/>
      <c r="I9493" s="209"/>
      <c r="J9493" s="209"/>
      <c r="K9493" s="209"/>
    </row>
    <row r="9494" spans="5:11" x14ac:dyDescent="0.25">
      <c r="E9494" s="209"/>
      <c r="F9494" s="209"/>
      <c r="G9494" s="209"/>
      <c r="H9494" s="209"/>
      <c r="I9494" s="209"/>
      <c r="J9494" s="209"/>
      <c r="K9494" s="209"/>
    </row>
    <row r="9495" spans="5:11" x14ac:dyDescent="0.25">
      <c r="E9495" s="209"/>
      <c r="F9495" s="209"/>
      <c r="G9495" s="209"/>
      <c r="H9495" s="209"/>
      <c r="I9495" s="209"/>
      <c r="J9495" s="209"/>
      <c r="K9495" s="209"/>
    </row>
    <row r="9496" spans="5:11" x14ac:dyDescent="0.25">
      <c r="E9496" s="209"/>
      <c r="F9496" s="209"/>
      <c r="G9496" s="209"/>
      <c r="H9496" s="209"/>
      <c r="I9496" s="209"/>
      <c r="J9496" s="209"/>
      <c r="K9496" s="209"/>
    </row>
    <row r="9497" spans="5:11" x14ac:dyDescent="0.25">
      <c r="E9497" s="209"/>
      <c r="F9497" s="209"/>
      <c r="G9497" s="209"/>
      <c r="H9497" s="209"/>
      <c r="I9497" s="209"/>
      <c r="J9497" s="209"/>
      <c r="K9497" s="209"/>
    </row>
    <row r="9498" spans="5:11" x14ac:dyDescent="0.25">
      <c r="E9498" s="209"/>
      <c r="F9498" s="209"/>
      <c r="G9498" s="209"/>
      <c r="H9498" s="209"/>
      <c r="I9498" s="209"/>
      <c r="J9498" s="209"/>
      <c r="K9498" s="209"/>
    </row>
    <row r="9499" spans="5:11" x14ac:dyDescent="0.25">
      <c r="E9499" s="209"/>
      <c r="F9499" s="209"/>
      <c r="G9499" s="209"/>
      <c r="H9499" s="209"/>
      <c r="I9499" s="209"/>
      <c r="J9499" s="209"/>
      <c r="K9499" s="209"/>
    </row>
    <row r="9500" spans="5:11" x14ac:dyDescent="0.25">
      <c r="E9500" s="209"/>
      <c r="F9500" s="209"/>
      <c r="G9500" s="209"/>
      <c r="H9500" s="209"/>
      <c r="I9500" s="209"/>
      <c r="J9500" s="209"/>
      <c r="K9500" s="209"/>
    </row>
    <row r="9501" spans="5:11" x14ac:dyDescent="0.25">
      <c r="E9501" s="209"/>
      <c r="F9501" s="209"/>
      <c r="G9501" s="209"/>
      <c r="H9501" s="209"/>
      <c r="I9501" s="209"/>
      <c r="J9501" s="209"/>
      <c r="K9501" s="209"/>
    </row>
    <row r="9502" spans="5:11" x14ac:dyDescent="0.25">
      <c r="E9502" s="209"/>
      <c r="F9502" s="209"/>
      <c r="G9502" s="209"/>
      <c r="H9502" s="209"/>
      <c r="I9502" s="209"/>
      <c r="J9502" s="209"/>
      <c r="K9502" s="209"/>
    </row>
    <row r="9503" spans="5:11" x14ac:dyDescent="0.25">
      <c r="E9503" s="209"/>
      <c r="F9503" s="209"/>
      <c r="G9503" s="209"/>
      <c r="H9503" s="209"/>
      <c r="I9503" s="209"/>
      <c r="J9503" s="209"/>
      <c r="K9503" s="209"/>
    </row>
    <row r="9504" spans="5:11" x14ac:dyDescent="0.25">
      <c r="E9504" s="209"/>
      <c r="F9504" s="209"/>
      <c r="G9504" s="209"/>
      <c r="H9504" s="209"/>
      <c r="I9504" s="209"/>
      <c r="J9504" s="209"/>
      <c r="K9504" s="209"/>
    </row>
    <row r="9505" spans="5:11" x14ac:dyDescent="0.25">
      <c r="E9505" s="209"/>
      <c r="F9505" s="209"/>
      <c r="G9505" s="209"/>
      <c r="H9505" s="209"/>
      <c r="I9505" s="209"/>
      <c r="J9505" s="209"/>
      <c r="K9505" s="209"/>
    </row>
    <row r="9506" spans="5:11" x14ac:dyDescent="0.25">
      <c r="E9506" s="209"/>
      <c r="F9506" s="209"/>
      <c r="G9506" s="209"/>
      <c r="H9506" s="209"/>
      <c r="I9506" s="209"/>
      <c r="J9506" s="209"/>
      <c r="K9506" s="209"/>
    </row>
    <row r="9507" spans="5:11" x14ac:dyDescent="0.25">
      <c r="E9507" s="209"/>
      <c r="F9507" s="209"/>
      <c r="G9507" s="209"/>
      <c r="H9507" s="209"/>
      <c r="I9507" s="209"/>
      <c r="J9507" s="209"/>
      <c r="K9507" s="209"/>
    </row>
    <row r="9508" spans="5:11" x14ac:dyDescent="0.25">
      <c r="E9508" s="209"/>
      <c r="F9508" s="209"/>
      <c r="G9508" s="209"/>
      <c r="H9508" s="209"/>
      <c r="I9508" s="209"/>
      <c r="J9508" s="209"/>
      <c r="K9508" s="209"/>
    </row>
    <row r="9509" spans="5:11" x14ac:dyDescent="0.25">
      <c r="E9509" s="209"/>
      <c r="F9509" s="209"/>
      <c r="G9509" s="209"/>
      <c r="H9509" s="209"/>
      <c r="I9509" s="209"/>
      <c r="J9509" s="209"/>
      <c r="K9509" s="209"/>
    </row>
    <row r="9510" spans="5:11" x14ac:dyDescent="0.25">
      <c r="E9510" s="209"/>
      <c r="F9510" s="209"/>
      <c r="G9510" s="209"/>
      <c r="H9510" s="209"/>
      <c r="I9510" s="209"/>
      <c r="J9510" s="209"/>
      <c r="K9510" s="209"/>
    </row>
    <row r="9511" spans="5:11" x14ac:dyDescent="0.25">
      <c r="E9511" s="209"/>
      <c r="F9511" s="209"/>
      <c r="G9511" s="209"/>
      <c r="H9511" s="209"/>
      <c r="I9511" s="209"/>
      <c r="J9511" s="209"/>
      <c r="K9511" s="209"/>
    </row>
    <row r="9512" spans="5:11" x14ac:dyDescent="0.25">
      <c r="E9512" s="209"/>
      <c r="F9512" s="209"/>
      <c r="G9512" s="209"/>
      <c r="H9512" s="209"/>
      <c r="I9512" s="209"/>
      <c r="J9512" s="209"/>
      <c r="K9512" s="209"/>
    </row>
    <row r="9513" spans="5:11" x14ac:dyDescent="0.25">
      <c r="E9513" s="209"/>
      <c r="F9513" s="209"/>
      <c r="G9513" s="209"/>
      <c r="H9513" s="209"/>
      <c r="I9513" s="209"/>
      <c r="J9513" s="209"/>
      <c r="K9513" s="209"/>
    </row>
    <row r="9514" spans="5:11" x14ac:dyDescent="0.25">
      <c r="E9514" s="209"/>
      <c r="F9514" s="209"/>
      <c r="G9514" s="209"/>
      <c r="H9514" s="209"/>
      <c r="I9514" s="209"/>
      <c r="J9514" s="209"/>
      <c r="K9514" s="209"/>
    </row>
    <row r="9515" spans="5:11" x14ac:dyDescent="0.25">
      <c r="E9515" s="209"/>
      <c r="F9515" s="209"/>
      <c r="G9515" s="209"/>
      <c r="H9515" s="209"/>
      <c r="I9515" s="209"/>
      <c r="J9515" s="209"/>
      <c r="K9515" s="209"/>
    </row>
    <row r="9516" spans="5:11" x14ac:dyDescent="0.25">
      <c r="E9516" s="209"/>
      <c r="F9516" s="209"/>
      <c r="G9516" s="209"/>
      <c r="H9516" s="209"/>
      <c r="I9516" s="209"/>
      <c r="J9516" s="209"/>
      <c r="K9516" s="209"/>
    </row>
    <row r="9517" spans="5:11" x14ac:dyDescent="0.25">
      <c r="E9517" s="209"/>
      <c r="F9517" s="209"/>
      <c r="G9517" s="209"/>
      <c r="H9517" s="209"/>
      <c r="I9517" s="209"/>
      <c r="J9517" s="209"/>
      <c r="K9517" s="209"/>
    </row>
    <row r="9518" spans="5:11" x14ac:dyDescent="0.25">
      <c r="E9518" s="209"/>
      <c r="F9518" s="209"/>
      <c r="G9518" s="209"/>
      <c r="H9518" s="209"/>
      <c r="I9518" s="209"/>
      <c r="J9518" s="209"/>
      <c r="K9518" s="209"/>
    </row>
    <row r="9519" spans="5:11" x14ac:dyDescent="0.25">
      <c r="E9519" s="209"/>
      <c r="F9519" s="209"/>
      <c r="G9519" s="209"/>
      <c r="H9519" s="209"/>
      <c r="I9519" s="209"/>
      <c r="J9519" s="209"/>
      <c r="K9519" s="209"/>
    </row>
    <row r="9520" spans="5:11" x14ac:dyDescent="0.25">
      <c r="E9520" s="209"/>
      <c r="F9520" s="209"/>
      <c r="G9520" s="209"/>
      <c r="H9520" s="209"/>
      <c r="I9520" s="209"/>
      <c r="J9520" s="209"/>
      <c r="K9520" s="209"/>
    </row>
    <row r="9521" spans="5:11" x14ac:dyDescent="0.25">
      <c r="E9521" s="209"/>
      <c r="F9521" s="209"/>
      <c r="G9521" s="209"/>
      <c r="H9521" s="209"/>
      <c r="I9521" s="209"/>
      <c r="J9521" s="209"/>
      <c r="K9521" s="209"/>
    </row>
    <row r="9522" spans="5:11" x14ac:dyDescent="0.25">
      <c r="E9522" s="209"/>
      <c r="F9522" s="209"/>
      <c r="G9522" s="209"/>
      <c r="H9522" s="209"/>
      <c r="I9522" s="209"/>
      <c r="J9522" s="209"/>
      <c r="K9522" s="209"/>
    </row>
    <row r="9523" spans="5:11" x14ac:dyDescent="0.25">
      <c r="E9523" s="209"/>
      <c r="F9523" s="209"/>
      <c r="G9523" s="209"/>
      <c r="H9523" s="209"/>
      <c r="I9523" s="209"/>
      <c r="J9523" s="209"/>
      <c r="K9523" s="209"/>
    </row>
    <row r="9524" spans="5:11" x14ac:dyDescent="0.25">
      <c r="E9524" s="209"/>
      <c r="F9524" s="209"/>
      <c r="G9524" s="209"/>
      <c r="H9524" s="209"/>
      <c r="I9524" s="209"/>
      <c r="J9524" s="209"/>
      <c r="K9524" s="209"/>
    </row>
    <row r="9525" spans="5:11" x14ac:dyDescent="0.25">
      <c r="E9525" s="209"/>
      <c r="F9525" s="209"/>
      <c r="G9525" s="209"/>
      <c r="H9525" s="209"/>
      <c r="I9525" s="209"/>
      <c r="J9525" s="209"/>
      <c r="K9525" s="209"/>
    </row>
    <row r="9526" spans="5:11" x14ac:dyDescent="0.25">
      <c r="E9526" s="209"/>
      <c r="F9526" s="209"/>
      <c r="G9526" s="209"/>
      <c r="H9526" s="209"/>
      <c r="I9526" s="209"/>
      <c r="J9526" s="209"/>
      <c r="K9526" s="209"/>
    </row>
    <row r="9527" spans="5:11" x14ac:dyDescent="0.25">
      <c r="E9527" s="209"/>
      <c r="F9527" s="209"/>
      <c r="G9527" s="209"/>
      <c r="H9527" s="209"/>
      <c r="I9527" s="209"/>
      <c r="J9527" s="209"/>
      <c r="K9527" s="209"/>
    </row>
    <row r="9528" spans="5:11" x14ac:dyDescent="0.25">
      <c r="E9528" s="209"/>
      <c r="F9528" s="209"/>
      <c r="G9528" s="209"/>
      <c r="H9528" s="209"/>
      <c r="I9528" s="209"/>
      <c r="J9528" s="209"/>
      <c r="K9528" s="209"/>
    </row>
    <row r="9529" spans="5:11" x14ac:dyDescent="0.25">
      <c r="E9529" s="209"/>
      <c r="F9529" s="209"/>
      <c r="G9529" s="209"/>
      <c r="H9529" s="209"/>
      <c r="I9529" s="209"/>
      <c r="J9529" s="209"/>
      <c r="K9529" s="209"/>
    </row>
    <row r="9530" spans="5:11" x14ac:dyDescent="0.25">
      <c r="E9530" s="209"/>
      <c r="F9530" s="209"/>
      <c r="G9530" s="209"/>
      <c r="H9530" s="209"/>
      <c r="I9530" s="209"/>
      <c r="J9530" s="209"/>
      <c r="K9530" s="209"/>
    </row>
    <row r="9531" spans="5:11" x14ac:dyDescent="0.25">
      <c r="E9531" s="209"/>
      <c r="F9531" s="209"/>
      <c r="G9531" s="209"/>
      <c r="H9531" s="209"/>
      <c r="I9531" s="209"/>
      <c r="J9531" s="209"/>
      <c r="K9531" s="209"/>
    </row>
    <row r="9532" spans="5:11" x14ac:dyDescent="0.25">
      <c r="E9532" s="209"/>
      <c r="F9532" s="209"/>
      <c r="G9532" s="209"/>
      <c r="H9532" s="209"/>
      <c r="I9532" s="209"/>
      <c r="J9532" s="209"/>
      <c r="K9532" s="209"/>
    </row>
    <row r="9533" spans="5:11" x14ac:dyDescent="0.25">
      <c r="E9533" s="209"/>
      <c r="F9533" s="209"/>
      <c r="G9533" s="209"/>
      <c r="H9533" s="209"/>
      <c r="I9533" s="209"/>
      <c r="J9533" s="209"/>
      <c r="K9533" s="209"/>
    </row>
    <row r="9534" spans="5:11" x14ac:dyDescent="0.25">
      <c r="E9534" s="209"/>
      <c r="F9534" s="209"/>
      <c r="G9534" s="209"/>
      <c r="H9534" s="209"/>
      <c r="I9534" s="209"/>
      <c r="J9534" s="209"/>
      <c r="K9534" s="209"/>
    </row>
    <row r="9535" spans="5:11" x14ac:dyDescent="0.25">
      <c r="E9535" s="209"/>
      <c r="F9535" s="209"/>
      <c r="G9535" s="209"/>
      <c r="H9535" s="209"/>
      <c r="I9535" s="209"/>
      <c r="J9535" s="209"/>
      <c r="K9535" s="209"/>
    </row>
    <row r="9536" spans="5:11" x14ac:dyDescent="0.25">
      <c r="E9536" s="209"/>
      <c r="F9536" s="209"/>
      <c r="G9536" s="209"/>
      <c r="H9536" s="209"/>
      <c r="I9536" s="209"/>
      <c r="J9536" s="209"/>
      <c r="K9536" s="209"/>
    </row>
    <row r="9537" spans="5:11" x14ac:dyDescent="0.25">
      <c r="E9537" s="209"/>
      <c r="F9537" s="209"/>
      <c r="G9537" s="209"/>
      <c r="H9537" s="209"/>
      <c r="I9537" s="209"/>
      <c r="J9537" s="209"/>
      <c r="K9537" s="209"/>
    </row>
    <row r="9538" spans="5:11" x14ac:dyDescent="0.25">
      <c r="E9538" s="209"/>
      <c r="F9538" s="209"/>
      <c r="G9538" s="209"/>
      <c r="H9538" s="209"/>
      <c r="I9538" s="209"/>
      <c r="J9538" s="209"/>
      <c r="K9538" s="209"/>
    </row>
    <row r="9539" spans="5:11" x14ac:dyDescent="0.25">
      <c r="E9539" s="209"/>
      <c r="F9539" s="209"/>
      <c r="G9539" s="209"/>
      <c r="H9539" s="209"/>
      <c r="I9539" s="209"/>
      <c r="J9539" s="209"/>
      <c r="K9539" s="209"/>
    </row>
    <row r="9540" spans="5:11" x14ac:dyDescent="0.25">
      <c r="E9540" s="209"/>
      <c r="F9540" s="209"/>
      <c r="G9540" s="209"/>
      <c r="H9540" s="209"/>
      <c r="I9540" s="209"/>
      <c r="J9540" s="209"/>
      <c r="K9540" s="209"/>
    </row>
    <row r="9541" spans="5:11" x14ac:dyDescent="0.25">
      <c r="E9541" s="209"/>
      <c r="F9541" s="209"/>
      <c r="G9541" s="209"/>
      <c r="H9541" s="209"/>
      <c r="I9541" s="209"/>
      <c r="J9541" s="209"/>
      <c r="K9541" s="209"/>
    </row>
    <row r="9542" spans="5:11" x14ac:dyDescent="0.25">
      <c r="E9542" s="209"/>
      <c r="F9542" s="209"/>
      <c r="G9542" s="209"/>
      <c r="H9542" s="209"/>
      <c r="I9542" s="209"/>
      <c r="J9542" s="209"/>
      <c r="K9542" s="209"/>
    </row>
    <row r="9543" spans="5:11" x14ac:dyDescent="0.25">
      <c r="E9543" s="209"/>
      <c r="F9543" s="209"/>
      <c r="G9543" s="209"/>
      <c r="H9543" s="209"/>
      <c r="I9543" s="209"/>
      <c r="J9543" s="209"/>
      <c r="K9543" s="209"/>
    </row>
    <row r="9544" spans="5:11" x14ac:dyDescent="0.25">
      <c r="E9544" s="209"/>
      <c r="F9544" s="209"/>
      <c r="G9544" s="209"/>
      <c r="H9544" s="209"/>
      <c r="I9544" s="209"/>
      <c r="J9544" s="209"/>
      <c r="K9544" s="209"/>
    </row>
    <row r="9545" spans="5:11" x14ac:dyDescent="0.25">
      <c r="E9545" s="209"/>
      <c r="F9545" s="209"/>
      <c r="G9545" s="209"/>
      <c r="H9545" s="209"/>
      <c r="I9545" s="209"/>
      <c r="J9545" s="209"/>
      <c r="K9545" s="209"/>
    </row>
    <row r="9546" spans="5:11" x14ac:dyDescent="0.25">
      <c r="E9546" s="209"/>
      <c r="F9546" s="209"/>
      <c r="G9546" s="209"/>
      <c r="H9546" s="209"/>
      <c r="I9546" s="209"/>
      <c r="J9546" s="209"/>
      <c r="K9546" s="209"/>
    </row>
    <row r="9547" spans="5:11" x14ac:dyDescent="0.25">
      <c r="E9547" s="209"/>
      <c r="F9547" s="209"/>
      <c r="G9547" s="209"/>
      <c r="H9547" s="209"/>
      <c r="I9547" s="209"/>
      <c r="J9547" s="209"/>
      <c r="K9547" s="209"/>
    </row>
    <row r="9548" spans="5:11" x14ac:dyDescent="0.25">
      <c r="E9548" s="209"/>
      <c r="F9548" s="209"/>
      <c r="G9548" s="209"/>
      <c r="H9548" s="209"/>
      <c r="I9548" s="209"/>
      <c r="J9548" s="209"/>
      <c r="K9548" s="209"/>
    </row>
    <row r="9549" spans="5:11" x14ac:dyDescent="0.25">
      <c r="E9549" s="209"/>
      <c r="F9549" s="209"/>
      <c r="G9549" s="209"/>
      <c r="H9549" s="209"/>
      <c r="I9549" s="209"/>
      <c r="J9549" s="209"/>
      <c r="K9549" s="209"/>
    </row>
    <row r="9550" spans="5:11" x14ac:dyDescent="0.25">
      <c r="E9550" s="209"/>
      <c r="F9550" s="209"/>
      <c r="G9550" s="209"/>
      <c r="H9550" s="209"/>
      <c r="I9550" s="209"/>
      <c r="J9550" s="209"/>
      <c r="K9550" s="209"/>
    </row>
    <row r="9551" spans="5:11" x14ac:dyDescent="0.25">
      <c r="E9551" s="209"/>
      <c r="F9551" s="209"/>
      <c r="G9551" s="209"/>
      <c r="H9551" s="209"/>
      <c r="I9551" s="209"/>
      <c r="J9551" s="209"/>
      <c r="K9551" s="209"/>
    </row>
    <row r="9552" spans="5:11" x14ac:dyDescent="0.25">
      <c r="E9552" s="209"/>
      <c r="F9552" s="209"/>
      <c r="G9552" s="209"/>
      <c r="H9552" s="209"/>
      <c r="I9552" s="209"/>
      <c r="J9552" s="209"/>
      <c r="K9552" s="209"/>
    </row>
    <row r="9553" spans="5:11" x14ac:dyDescent="0.25">
      <c r="E9553" s="209"/>
      <c r="F9553" s="209"/>
      <c r="G9553" s="209"/>
      <c r="H9553" s="209"/>
      <c r="I9553" s="209"/>
      <c r="J9553" s="209"/>
      <c r="K9553" s="209"/>
    </row>
    <row r="9554" spans="5:11" x14ac:dyDescent="0.25">
      <c r="E9554" s="209"/>
      <c r="F9554" s="209"/>
      <c r="G9554" s="209"/>
      <c r="H9554" s="209"/>
      <c r="I9554" s="209"/>
      <c r="J9554" s="209"/>
      <c r="K9554" s="209"/>
    </row>
    <row r="9555" spans="5:11" x14ac:dyDescent="0.25">
      <c r="E9555" s="209"/>
      <c r="F9555" s="209"/>
      <c r="G9555" s="209"/>
      <c r="H9555" s="209"/>
      <c r="I9555" s="209"/>
      <c r="J9555" s="209"/>
      <c r="K9555" s="209"/>
    </row>
    <row r="9556" spans="5:11" x14ac:dyDescent="0.25">
      <c r="E9556" s="209"/>
      <c r="F9556" s="209"/>
      <c r="G9556" s="209"/>
      <c r="H9556" s="209"/>
      <c r="I9556" s="209"/>
      <c r="J9556" s="209"/>
      <c r="K9556" s="209"/>
    </row>
    <row r="9557" spans="5:11" x14ac:dyDescent="0.25">
      <c r="E9557" s="209"/>
      <c r="F9557" s="209"/>
      <c r="G9557" s="209"/>
      <c r="H9557" s="209"/>
      <c r="I9557" s="209"/>
      <c r="J9557" s="209"/>
      <c r="K9557" s="209"/>
    </row>
    <row r="9558" spans="5:11" x14ac:dyDescent="0.25">
      <c r="E9558" s="209"/>
      <c r="F9558" s="209"/>
      <c r="G9558" s="209"/>
      <c r="H9558" s="209"/>
      <c r="I9558" s="209"/>
      <c r="J9558" s="209"/>
      <c r="K9558" s="209"/>
    </row>
    <row r="9559" spans="5:11" x14ac:dyDescent="0.25">
      <c r="E9559" s="209"/>
      <c r="F9559" s="209"/>
      <c r="G9559" s="209"/>
      <c r="H9559" s="209"/>
      <c r="I9559" s="209"/>
      <c r="J9559" s="209"/>
      <c r="K9559" s="209"/>
    </row>
    <row r="9560" spans="5:11" x14ac:dyDescent="0.25">
      <c r="E9560" s="209"/>
      <c r="F9560" s="209"/>
      <c r="G9560" s="209"/>
      <c r="H9560" s="209"/>
      <c r="I9560" s="209"/>
      <c r="J9560" s="209"/>
      <c r="K9560" s="209"/>
    </row>
    <row r="9561" spans="5:11" x14ac:dyDescent="0.25">
      <c r="E9561" s="209"/>
      <c r="F9561" s="209"/>
      <c r="G9561" s="209"/>
      <c r="H9561" s="209"/>
      <c r="I9561" s="209"/>
      <c r="J9561" s="209"/>
      <c r="K9561" s="209"/>
    </row>
    <row r="9562" spans="5:11" x14ac:dyDescent="0.25">
      <c r="E9562" s="209"/>
      <c r="F9562" s="209"/>
      <c r="G9562" s="209"/>
      <c r="H9562" s="209"/>
      <c r="I9562" s="209"/>
      <c r="J9562" s="209"/>
      <c r="K9562" s="209"/>
    </row>
    <row r="9563" spans="5:11" x14ac:dyDescent="0.25">
      <c r="E9563" s="209"/>
      <c r="F9563" s="209"/>
      <c r="G9563" s="209"/>
      <c r="H9563" s="209"/>
      <c r="I9563" s="209"/>
      <c r="J9563" s="209"/>
      <c r="K9563" s="209"/>
    </row>
    <row r="9564" spans="5:11" x14ac:dyDescent="0.25">
      <c r="E9564" s="209"/>
      <c r="F9564" s="209"/>
      <c r="G9564" s="209"/>
      <c r="H9564" s="209"/>
      <c r="I9564" s="209"/>
      <c r="J9564" s="209"/>
      <c r="K9564" s="209"/>
    </row>
    <row r="9565" spans="5:11" x14ac:dyDescent="0.25">
      <c r="E9565" s="209"/>
      <c r="F9565" s="209"/>
      <c r="G9565" s="209"/>
      <c r="H9565" s="209"/>
      <c r="I9565" s="209"/>
      <c r="J9565" s="209"/>
      <c r="K9565" s="209"/>
    </row>
    <row r="9566" spans="5:11" x14ac:dyDescent="0.25">
      <c r="E9566" s="209"/>
      <c r="F9566" s="209"/>
      <c r="G9566" s="209"/>
      <c r="H9566" s="209"/>
      <c r="I9566" s="209"/>
      <c r="J9566" s="209"/>
      <c r="K9566" s="209"/>
    </row>
    <row r="9567" spans="5:11" x14ac:dyDescent="0.25">
      <c r="E9567" s="209"/>
      <c r="F9567" s="209"/>
      <c r="G9567" s="209"/>
      <c r="H9567" s="209"/>
      <c r="I9567" s="209"/>
      <c r="J9567" s="209"/>
      <c r="K9567" s="209"/>
    </row>
    <row r="9568" spans="5:11" x14ac:dyDescent="0.25">
      <c r="E9568" s="209"/>
      <c r="F9568" s="209"/>
      <c r="G9568" s="209"/>
      <c r="H9568" s="209"/>
      <c r="I9568" s="209"/>
      <c r="J9568" s="209"/>
      <c r="K9568" s="209"/>
    </row>
    <row r="9569" spans="5:11" x14ac:dyDescent="0.25">
      <c r="E9569" s="209"/>
      <c r="F9569" s="209"/>
      <c r="G9569" s="209"/>
      <c r="H9569" s="209"/>
      <c r="I9569" s="209"/>
      <c r="J9569" s="209"/>
      <c r="K9569" s="209"/>
    </row>
    <row r="9570" spans="5:11" x14ac:dyDescent="0.25">
      <c r="E9570" s="209"/>
      <c r="F9570" s="209"/>
      <c r="G9570" s="209"/>
      <c r="H9570" s="209"/>
      <c r="I9570" s="209"/>
      <c r="J9570" s="209"/>
      <c r="K9570" s="209"/>
    </row>
    <row r="9571" spans="5:11" x14ac:dyDescent="0.25">
      <c r="E9571" s="209"/>
      <c r="F9571" s="209"/>
      <c r="G9571" s="209"/>
      <c r="H9571" s="209"/>
      <c r="I9571" s="209"/>
      <c r="J9571" s="209"/>
      <c r="K9571" s="209"/>
    </row>
    <row r="9572" spans="5:11" x14ac:dyDescent="0.25">
      <c r="E9572" s="209"/>
      <c r="F9572" s="209"/>
      <c r="G9572" s="209"/>
      <c r="H9572" s="209"/>
      <c r="I9572" s="209"/>
      <c r="J9572" s="209"/>
      <c r="K9572" s="209"/>
    </row>
    <row r="9573" spans="5:11" x14ac:dyDescent="0.25">
      <c r="E9573" s="209"/>
      <c r="F9573" s="209"/>
      <c r="G9573" s="209"/>
      <c r="H9573" s="209"/>
      <c r="I9573" s="209"/>
      <c r="J9573" s="209"/>
      <c r="K9573" s="209"/>
    </row>
    <row r="9574" spans="5:11" x14ac:dyDescent="0.25">
      <c r="E9574" s="209"/>
      <c r="F9574" s="209"/>
      <c r="G9574" s="209"/>
      <c r="H9574" s="209"/>
      <c r="I9574" s="209"/>
      <c r="J9574" s="209"/>
      <c r="K9574" s="209"/>
    </row>
    <row r="9575" spans="5:11" x14ac:dyDescent="0.25">
      <c r="E9575" s="209"/>
      <c r="F9575" s="209"/>
      <c r="G9575" s="209"/>
      <c r="H9575" s="209"/>
      <c r="I9575" s="209"/>
      <c r="J9575" s="209"/>
      <c r="K9575" s="209"/>
    </row>
    <row r="9576" spans="5:11" x14ac:dyDescent="0.25">
      <c r="E9576" s="209"/>
      <c r="F9576" s="209"/>
      <c r="G9576" s="209"/>
      <c r="H9576" s="209"/>
      <c r="I9576" s="209"/>
      <c r="J9576" s="209"/>
      <c r="K9576" s="209"/>
    </row>
    <row r="9577" spans="5:11" x14ac:dyDescent="0.25">
      <c r="E9577" s="209"/>
      <c r="F9577" s="209"/>
      <c r="G9577" s="209"/>
      <c r="H9577" s="209"/>
      <c r="I9577" s="209"/>
      <c r="J9577" s="209"/>
      <c r="K9577" s="209"/>
    </row>
    <row r="9578" spans="5:11" x14ac:dyDescent="0.25">
      <c r="E9578" s="209"/>
      <c r="F9578" s="209"/>
      <c r="G9578" s="209"/>
      <c r="H9578" s="209"/>
      <c r="I9578" s="209"/>
      <c r="J9578" s="209"/>
      <c r="K9578" s="209"/>
    </row>
    <row r="9579" spans="5:11" x14ac:dyDescent="0.25">
      <c r="E9579" s="209"/>
      <c r="F9579" s="209"/>
      <c r="G9579" s="209"/>
      <c r="H9579" s="209"/>
      <c r="I9579" s="209"/>
      <c r="J9579" s="209"/>
      <c r="K9579" s="209"/>
    </row>
    <row r="9580" spans="5:11" x14ac:dyDescent="0.25">
      <c r="E9580" s="209"/>
      <c r="F9580" s="209"/>
      <c r="G9580" s="209"/>
      <c r="H9580" s="209"/>
      <c r="I9580" s="209"/>
      <c r="J9580" s="209"/>
      <c r="K9580" s="209"/>
    </row>
    <row r="9581" spans="5:11" x14ac:dyDescent="0.25">
      <c r="E9581" s="209"/>
      <c r="F9581" s="209"/>
      <c r="G9581" s="209"/>
      <c r="H9581" s="209"/>
      <c r="I9581" s="209"/>
      <c r="J9581" s="209"/>
      <c r="K9581" s="209"/>
    </row>
    <row r="9582" spans="5:11" x14ac:dyDescent="0.25">
      <c r="E9582" s="209"/>
      <c r="F9582" s="209"/>
      <c r="G9582" s="209"/>
      <c r="H9582" s="209"/>
      <c r="I9582" s="209"/>
      <c r="J9582" s="209"/>
      <c r="K9582" s="209"/>
    </row>
    <row r="9583" spans="5:11" x14ac:dyDescent="0.25">
      <c r="E9583" s="209"/>
      <c r="F9583" s="209"/>
      <c r="G9583" s="209"/>
      <c r="H9583" s="209"/>
      <c r="I9583" s="209"/>
      <c r="J9583" s="209"/>
      <c r="K9583" s="209"/>
    </row>
    <row r="9584" spans="5:11" x14ac:dyDescent="0.25">
      <c r="E9584" s="209"/>
      <c r="F9584" s="209"/>
      <c r="G9584" s="209"/>
      <c r="H9584" s="209"/>
      <c r="I9584" s="209"/>
      <c r="J9584" s="209"/>
      <c r="K9584" s="209"/>
    </row>
    <row r="9585" spans="5:11" x14ac:dyDescent="0.25">
      <c r="E9585" s="209"/>
      <c r="F9585" s="209"/>
      <c r="G9585" s="209"/>
      <c r="H9585" s="209"/>
      <c r="I9585" s="209"/>
      <c r="J9585" s="209"/>
      <c r="K9585" s="209"/>
    </row>
    <row r="9586" spans="5:11" x14ac:dyDescent="0.25">
      <c r="E9586" s="209"/>
      <c r="F9586" s="209"/>
      <c r="G9586" s="209"/>
      <c r="H9586" s="209"/>
      <c r="I9586" s="209"/>
      <c r="J9586" s="209"/>
      <c r="K9586" s="209"/>
    </row>
    <row r="9587" spans="5:11" x14ac:dyDescent="0.25">
      <c r="E9587" s="209"/>
      <c r="F9587" s="209"/>
      <c r="G9587" s="209"/>
      <c r="H9587" s="209"/>
      <c r="I9587" s="209"/>
      <c r="J9587" s="209"/>
      <c r="K9587" s="209"/>
    </row>
    <row r="9588" spans="5:11" x14ac:dyDescent="0.25">
      <c r="E9588" s="209"/>
      <c r="F9588" s="209"/>
      <c r="G9588" s="209"/>
      <c r="H9588" s="209"/>
      <c r="I9588" s="209"/>
      <c r="J9588" s="209"/>
      <c r="K9588" s="209"/>
    </row>
    <row r="9589" spans="5:11" x14ac:dyDescent="0.25">
      <c r="E9589" s="209"/>
      <c r="F9589" s="209"/>
      <c r="G9589" s="209"/>
      <c r="H9589" s="209"/>
      <c r="I9589" s="209"/>
      <c r="J9589" s="209"/>
      <c r="K9589" s="209"/>
    </row>
    <row r="9590" spans="5:11" x14ac:dyDescent="0.25">
      <c r="E9590" s="209"/>
      <c r="F9590" s="209"/>
      <c r="G9590" s="209"/>
      <c r="H9590" s="209"/>
      <c r="I9590" s="209"/>
      <c r="J9590" s="209"/>
      <c r="K9590" s="209"/>
    </row>
    <row r="9591" spans="5:11" x14ac:dyDescent="0.25">
      <c r="E9591" s="209"/>
      <c r="F9591" s="209"/>
      <c r="G9591" s="209"/>
      <c r="H9591" s="209"/>
      <c r="I9591" s="209"/>
      <c r="J9591" s="209"/>
      <c r="K9591" s="209"/>
    </row>
    <row r="9592" spans="5:11" x14ac:dyDescent="0.25">
      <c r="E9592" s="209"/>
      <c r="F9592" s="209"/>
      <c r="G9592" s="209"/>
      <c r="H9592" s="209"/>
      <c r="I9592" s="209"/>
      <c r="J9592" s="209"/>
      <c r="K9592" s="209"/>
    </row>
    <row r="9593" spans="5:11" x14ac:dyDescent="0.25">
      <c r="E9593" s="209"/>
      <c r="F9593" s="209"/>
      <c r="G9593" s="209"/>
      <c r="H9593" s="209"/>
      <c r="I9593" s="209"/>
      <c r="J9593" s="209"/>
      <c r="K9593" s="209"/>
    </row>
    <row r="9594" spans="5:11" x14ac:dyDescent="0.25">
      <c r="E9594" s="209"/>
      <c r="F9594" s="209"/>
      <c r="G9594" s="209"/>
      <c r="H9594" s="209"/>
      <c r="I9594" s="209"/>
      <c r="J9594" s="209"/>
      <c r="K9594" s="209"/>
    </row>
    <row r="9595" spans="5:11" x14ac:dyDescent="0.25">
      <c r="E9595" s="209"/>
      <c r="F9595" s="209"/>
      <c r="G9595" s="209"/>
      <c r="H9595" s="209"/>
      <c r="I9595" s="209"/>
      <c r="J9595" s="209"/>
      <c r="K9595" s="209"/>
    </row>
    <row r="9596" spans="5:11" x14ac:dyDescent="0.25">
      <c r="E9596" s="209"/>
      <c r="F9596" s="209"/>
      <c r="G9596" s="209"/>
      <c r="H9596" s="209"/>
      <c r="I9596" s="209"/>
      <c r="J9596" s="209"/>
      <c r="K9596" s="209"/>
    </row>
    <row r="9597" spans="5:11" x14ac:dyDescent="0.25">
      <c r="E9597" s="209"/>
      <c r="F9597" s="209"/>
      <c r="G9597" s="209"/>
      <c r="H9597" s="209"/>
      <c r="I9597" s="209"/>
      <c r="J9597" s="209"/>
      <c r="K9597" s="209"/>
    </row>
    <row r="9598" spans="5:11" x14ac:dyDescent="0.25">
      <c r="E9598" s="209"/>
      <c r="F9598" s="209"/>
      <c r="G9598" s="209"/>
      <c r="H9598" s="209"/>
      <c r="I9598" s="209"/>
      <c r="J9598" s="209"/>
      <c r="K9598" s="209"/>
    </row>
    <row r="9599" spans="5:11" x14ac:dyDescent="0.25">
      <c r="E9599" s="209"/>
      <c r="F9599" s="209"/>
      <c r="G9599" s="209"/>
      <c r="H9599" s="209"/>
      <c r="I9599" s="209"/>
      <c r="J9599" s="209"/>
      <c r="K9599" s="209"/>
    </row>
    <row r="9600" spans="5:11" x14ac:dyDescent="0.25">
      <c r="E9600" s="209"/>
      <c r="F9600" s="209"/>
      <c r="G9600" s="209"/>
      <c r="H9600" s="209"/>
      <c r="I9600" s="209"/>
      <c r="J9600" s="209"/>
      <c r="K9600" s="209"/>
    </row>
    <row r="9601" spans="5:11" x14ac:dyDescent="0.25">
      <c r="E9601" s="209"/>
      <c r="F9601" s="209"/>
      <c r="G9601" s="209"/>
      <c r="H9601" s="209"/>
      <c r="I9601" s="209"/>
      <c r="J9601" s="209"/>
      <c r="K9601" s="209"/>
    </row>
    <row r="9602" spans="5:11" x14ac:dyDescent="0.25">
      <c r="E9602" s="209"/>
      <c r="F9602" s="209"/>
      <c r="G9602" s="209"/>
      <c r="H9602" s="209"/>
      <c r="I9602" s="209"/>
      <c r="J9602" s="209"/>
      <c r="K9602" s="209"/>
    </row>
    <row r="9603" spans="5:11" x14ac:dyDescent="0.25">
      <c r="E9603" s="209"/>
      <c r="F9603" s="209"/>
      <c r="G9603" s="209"/>
      <c r="H9603" s="209"/>
      <c r="I9603" s="209"/>
      <c r="J9603" s="209"/>
      <c r="K9603" s="209"/>
    </row>
    <row r="9604" spans="5:11" x14ac:dyDescent="0.25">
      <c r="E9604" s="209"/>
      <c r="F9604" s="209"/>
      <c r="G9604" s="209"/>
      <c r="H9604" s="209"/>
      <c r="I9604" s="209"/>
      <c r="J9604" s="209"/>
      <c r="K9604" s="209"/>
    </row>
    <row r="9605" spans="5:11" x14ac:dyDescent="0.25">
      <c r="E9605" s="209"/>
      <c r="F9605" s="209"/>
      <c r="G9605" s="209"/>
      <c r="H9605" s="209"/>
      <c r="I9605" s="209"/>
      <c r="J9605" s="209"/>
      <c r="K9605" s="209"/>
    </row>
    <row r="9606" spans="5:11" x14ac:dyDescent="0.25">
      <c r="E9606" s="209"/>
      <c r="F9606" s="209"/>
      <c r="G9606" s="209"/>
      <c r="H9606" s="209"/>
      <c r="I9606" s="209"/>
      <c r="J9606" s="209"/>
      <c r="K9606" s="209"/>
    </row>
    <row r="9607" spans="5:11" x14ac:dyDescent="0.25">
      <c r="E9607" s="209"/>
      <c r="F9607" s="209"/>
      <c r="G9607" s="209"/>
      <c r="H9607" s="209"/>
      <c r="I9607" s="209"/>
      <c r="J9607" s="209"/>
      <c r="K9607" s="209"/>
    </row>
    <row r="9608" spans="5:11" x14ac:dyDescent="0.25">
      <c r="E9608" s="209"/>
      <c r="F9608" s="209"/>
      <c r="G9608" s="209"/>
      <c r="H9608" s="209"/>
      <c r="I9608" s="209"/>
      <c r="J9608" s="209"/>
      <c r="K9608" s="209"/>
    </row>
    <row r="9609" spans="5:11" x14ac:dyDescent="0.25">
      <c r="E9609" s="209"/>
      <c r="F9609" s="209"/>
      <c r="G9609" s="209"/>
      <c r="H9609" s="209"/>
      <c r="I9609" s="209"/>
      <c r="J9609" s="209"/>
      <c r="K9609" s="209"/>
    </row>
    <row r="9610" spans="5:11" x14ac:dyDescent="0.25">
      <c r="E9610" s="209"/>
      <c r="F9610" s="209"/>
      <c r="G9610" s="209"/>
      <c r="H9610" s="209"/>
      <c r="I9610" s="209"/>
      <c r="J9610" s="209"/>
      <c r="K9610" s="209"/>
    </row>
    <row r="9611" spans="5:11" x14ac:dyDescent="0.25">
      <c r="E9611" s="209"/>
      <c r="F9611" s="209"/>
      <c r="G9611" s="209"/>
      <c r="H9611" s="209"/>
      <c r="I9611" s="209"/>
      <c r="J9611" s="209"/>
      <c r="K9611" s="209"/>
    </row>
    <row r="9612" spans="5:11" x14ac:dyDescent="0.25">
      <c r="E9612" s="209"/>
      <c r="F9612" s="209"/>
      <c r="G9612" s="209"/>
      <c r="H9612" s="209"/>
      <c r="I9612" s="209"/>
      <c r="J9612" s="209"/>
      <c r="K9612" s="209"/>
    </row>
    <row r="9613" spans="5:11" x14ac:dyDescent="0.25">
      <c r="E9613" s="209"/>
      <c r="F9613" s="209"/>
      <c r="G9613" s="209"/>
      <c r="H9613" s="209"/>
      <c r="I9613" s="209"/>
      <c r="J9613" s="209"/>
      <c r="K9613" s="209"/>
    </row>
    <row r="9614" spans="5:11" x14ac:dyDescent="0.25">
      <c r="E9614" s="209"/>
      <c r="F9614" s="209"/>
      <c r="G9614" s="209"/>
      <c r="H9614" s="209"/>
      <c r="I9614" s="209"/>
      <c r="J9614" s="209"/>
      <c r="K9614" s="209"/>
    </row>
    <row r="9615" spans="5:11" x14ac:dyDescent="0.25">
      <c r="E9615" s="209"/>
      <c r="F9615" s="209"/>
      <c r="G9615" s="209"/>
      <c r="H9615" s="209"/>
      <c r="I9615" s="209"/>
      <c r="J9615" s="209"/>
      <c r="K9615" s="209"/>
    </row>
    <row r="9616" spans="5:11" x14ac:dyDescent="0.25">
      <c r="E9616" s="209"/>
      <c r="F9616" s="209"/>
      <c r="G9616" s="209"/>
      <c r="H9616" s="209"/>
      <c r="I9616" s="209"/>
      <c r="J9616" s="209"/>
      <c r="K9616" s="209"/>
    </row>
    <row r="9617" spans="5:11" x14ac:dyDescent="0.25">
      <c r="E9617" s="209"/>
      <c r="F9617" s="209"/>
      <c r="G9617" s="209"/>
      <c r="H9617" s="209"/>
      <c r="I9617" s="209"/>
      <c r="J9617" s="209"/>
      <c r="K9617" s="209"/>
    </row>
    <row r="9618" spans="5:11" x14ac:dyDescent="0.25">
      <c r="E9618" s="209"/>
      <c r="F9618" s="209"/>
      <c r="G9618" s="209"/>
      <c r="H9618" s="209"/>
      <c r="I9618" s="209"/>
      <c r="J9618" s="209"/>
      <c r="K9618" s="209"/>
    </row>
    <row r="9619" spans="5:11" x14ac:dyDescent="0.25">
      <c r="E9619" s="209"/>
      <c r="F9619" s="209"/>
      <c r="G9619" s="209"/>
      <c r="H9619" s="209"/>
      <c r="I9619" s="209"/>
      <c r="J9619" s="209"/>
      <c r="K9619" s="209"/>
    </row>
    <row r="9620" spans="5:11" x14ac:dyDescent="0.25">
      <c r="E9620" s="209"/>
      <c r="F9620" s="209"/>
      <c r="G9620" s="209"/>
      <c r="H9620" s="209"/>
      <c r="I9620" s="209"/>
      <c r="J9620" s="209"/>
      <c r="K9620" s="209"/>
    </row>
    <row r="9621" spans="5:11" x14ac:dyDescent="0.25">
      <c r="E9621" s="209"/>
      <c r="F9621" s="209"/>
      <c r="G9621" s="209"/>
      <c r="H9621" s="209"/>
      <c r="I9621" s="209"/>
      <c r="J9621" s="209"/>
      <c r="K9621" s="209"/>
    </row>
    <row r="9622" spans="5:11" x14ac:dyDescent="0.25">
      <c r="E9622" s="209"/>
      <c r="F9622" s="209"/>
      <c r="G9622" s="209"/>
      <c r="H9622" s="209"/>
      <c r="I9622" s="209"/>
      <c r="J9622" s="209"/>
      <c r="K9622" s="209"/>
    </row>
    <row r="9623" spans="5:11" x14ac:dyDescent="0.25">
      <c r="E9623" s="209"/>
      <c r="F9623" s="209"/>
      <c r="G9623" s="209"/>
      <c r="H9623" s="209"/>
      <c r="I9623" s="209"/>
      <c r="J9623" s="209"/>
      <c r="K9623" s="209"/>
    </row>
    <row r="9624" spans="5:11" x14ac:dyDescent="0.25">
      <c r="E9624" s="209"/>
      <c r="F9624" s="209"/>
      <c r="G9624" s="209"/>
      <c r="H9624" s="209"/>
      <c r="I9624" s="209"/>
      <c r="J9624" s="209"/>
      <c r="K9624" s="209"/>
    </row>
    <row r="9625" spans="5:11" x14ac:dyDescent="0.25">
      <c r="E9625" s="209"/>
      <c r="F9625" s="209"/>
      <c r="G9625" s="209"/>
      <c r="H9625" s="209"/>
      <c r="I9625" s="209"/>
      <c r="J9625" s="209"/>
      <c r="K9625" s="209"/>
    </row>
    <row r="9626" spans="5:11" x14ac:dyDescent="0.25">
      <c r="E9626" s="209"/>
      <c r="F9626" s="209"/>
      <c r="G9626" s="209"/>
      <c r="H9626" s="209"/>
      <c r="I9626" s="209"/>
      <c r="J9626" s="209"/>
      <c r="K9626" s="209"/>
    </row>
    <row r="9627" spans="5:11" x14ac:dyDescent="0.25">
      <c r="E9627" s="209"/>
      <c r="F9627" s="209"/>
      <c r="G9627" s="209"/>
      <c r="H9627" s="209"/>
      <c r="I9627" s="209"/>
      <c r="J9627" s="209"/>
      <c r="K9627" s="209"/>
    </row>
    <row r="9628" spans="5:11" x14ac:dyDescent="0.25">
      <c r="E9628" s="209"/>
      <c r="F9628" s="209"/>
      <c r="G9628" s="209"/>
      <c r="H9628" s="209"/>
      <c r="I9628" s="209"/>
      <c r="J9628" s="209"/>
      <c r="K9628" s="209"/>
    </row>
    <row r="9629" spans="5:11" x14ac:dyDescent="0.25">
      <c r="E9629" s="209"/>
      <c r="F9629" s="209"/>
      <c r="G9629" s="209"/>
      <c r="H9629" s="209"/>
      <c r="I9629" s="209"/>
      <c r="J9629" s="209"/>
      <c r="K9629" s="209"/>
    </row>
    <row r="9630" spans="5:11" x14ac:dyDescent="0.25">
      <c r="E9630" s="209"/>
      <c r="F9630" s="209"/>
      <c r="G9630" s="209"/>
      <c r="H9630" s="209"/>
      <c r="I9630" s="209"/>
      <c r="J9630" s="209"/>
      <c r="K9630" s="209"/>
    </row>
    <row r="9631" spans="5:11" x14ac:dyDescent="0.25">
      <c r="E9631" s="209"/>
      <c r="F9631" s="209"/>
      <c r="G9631" s="209"/>
      <c r="H9631" s="209"/>
      <c r="I9631" s="209"/>
      <c r="J9631" s="209"/>
      <c r="K9631" s="209"/>
    </row>
    <row r="9632" spans="5:11" x14ac:dyDescent="0.25">
      <c r="E9632" s="209"/>
      <c r="F9632" s="209"/>
      <c r="G9632" s="209"/>
      <c r="H9632" s="209"/>
      <c r="I9632" s="209"/>
      <c r="J9632" s="209"/>
      <c r="K9632" s="209"/>
    </row>
    <row r="9633" spans="5:11" x14ac:dyDescent="0.25">
      <c r="E9633" s="209"/>
      <c r="F9633" s="209"/>
      <c r="G9633" s="209"/>
      <c r="H9633" s="209"/>
      <c r="I9633" s="209"/>
      <c r="J9633" s="209"/>
      <c r="K9633" s="209"/>
    </row>
    <row r="9634" spans="5:11" x14ac:dyDescent="0.25">
      <c r="E9634" s="209"/>
      <c r="F9634" s="209"/>
      <c r="G9634" s="209"/>
      <c r="H9634" s="209"/>
      <c r="I9634" s="209"/>
      <c r="J9634" s="209"/>
      <c r="K9634" s="209"/>
    </row>
    <row r="9635" spans="5:11" x14ac:dyDescent="0.25">
      <c r="E9635" s="209"/>
      <c r="F9635" s="209"/>
      <c r="G9635" s="209"/>
      <c r="H9635" s="209"/>
      <c r="I9635" s="209"/>
      <c r="J9635" s="209"/>
      <c r="K9635" s="209"/>
    </row>
    <row r="9636" spans="5:11" x14ac:dyDescent="0.25">
      <c r="E9636" s="209"/>
      <c r="F9636" s="209"/>
      <c r="G9636" s="209"/>
      <c r="H9636" s="209"/>
      <c r="I9636" s="209"/>
      <c r="J9636" s="209"/>
      <c r="K9636" s="209"/>
    </row>
    <row r="9637" spans="5:11" x14ac:dyDescent="0.25">
      <c r="E9637" s="209"/>
      <c r="F9637" s="209"/>
      <c r="G9637" s="209"/>
      <c r="H9637" s="209"/>
      <c r="I9637" s="209"/>
      <c r="J9637" s="209"/>
      <c r="K9637" s="209"/>
    </row>
    <row r="9638" spans="5:11" x14ac:dyDescent="0.25">
      <c r="E9638" s="209"/>
      <c r="F9638" s="209"/>
      <c r="G9638" s="209"/>
      <c r="H9638" s="209"/>
      <c r="I9638" s="209"/>
      <c r="J9638" s="209"/>
      <c r="K9638" s="209"/>
    </row>
    <row r="9639" spans="5:11" x14ac:dyDescent="0.25">
      <c r="E9639" s="209"/>
      <c r="F9639" s="209"/>
      <c r="G9639" s="209"/>
      <c r="H9639" s="209"/>
      <c r="I9639" s="209"/>
      <c r="J9639" s="209"/>
      <c r="K9639" s="209"/>
    </row>
    <row r="9640" spans="5:11" x14ac:dyDescent="0.25">
      <c r="E9640" s="209"/>
      <c r="F9640" s="209"/>
      <c r="G9640" s="209"/>
      <c r="H9640" s="209"/>
      <c r="I9640" s="209"/>
      <c r="J9640" s="209"/>
      <c r="K9640" s="209"/>
    </row>
    <row r="9641" spans="5:11" x14ac:dyDescent="0.25">
      <c r="E9641" s="209"/>
      <c r="F9641" s="209"/>
      <c r="G9641" s="209"/>
      <c r="H9641" s="209"/>
      <c r="I9641" s="209"/>
      <c r="J9641" s="209"/>
      <c r="K9641" s="209"/>
    </row>
    <row r="9642" spans="5:11" x14ac:dyDescent="0.25">
      <c r="E9642" s="209"/>
      <c r="F9642" s="209"/>
      <c r="G9642" s="209"/>
      <c r="H9642" s="209"/>
      <c r="I9642" s="209"/>
      <c r="J9642" s="209"/>
      <c r="K9642" s="209"/>
    </row>
    <row r="9643" spans="5:11" x14ac:dyDescent="0.25">
      <c r="E9643" s="209"/>
      <c r="F9643" s="209"/>
      <c r="G9643" s="209"/>
      <c r="H9643" s="209"/>
      <c r="I9643" s="209"/>
      <c r="J9643" s="209"/>
      <c r="K9643" s="209"/>
    </row>
    <row r="9644" spans="5:11" x14ac:dyDescent="0.25">
      <c r="E9644" s="209"/>
      <c r="F9644" s="209"/>
      <c r="G9644" s="209"/>
      <c r="H9644" s="209"/>
      <c r="I9644" s="209"/>
      <c r="J9644" s="209"/>
      <c r="K9644" s="209"/>
    </row>
    <row r="9645" spans="5:11" x14ac:dyDescent="0.25">
      <c r="E9645" s="209"/>
      <c r="F9645" s="209"/>
      <c r="G9645" s="209"/>
      <c r="H9645" s="209"/>
      <c r="I9645" s="209"/>
      <c r="J9645" s="209"/>
      <c r="K9645" s="209"/>
    </row>
    <row r="9646" spans="5:11" x14ac:dyDescent="0.25">
      <c r="E9646" s="209"/>
      <c r="F9646" s="209"/>
      <c r="G9646" s="209"/>
      <c r="H9646" s="209"/>
      <c r="I9646" s="209"/>
      <c r="J9646" s="209"/>
      <c r="K9646" s="209"/>
    </row>
    <row r="9647" spans="5:11" x14ac:dyDescent="0.25">
      <c r="E9647" s="209"/>
      <c r="F9647" s="209"/>
      <c r="G9647" s="209"/>
      <c r="H9647" s="209"/>
      <c r="I9647" s="209"/>
      <c r="J9647" s="209"/>
      <c r="K9647" s="209"/>
    </row>
    <row r="9648" spans="5:11" x14ac:dyDescent="0.25">
      <c r="E9648" s="209"/>
      <c r="F9648" s="209"/>
      <c r="G9648" s="209"/>
      <c r="H9648" s="209"/>
      <c r="I9648" s="209"/>
      <c r="J9648" s="209"/>
      <c r="K9648" s="209"/>
    </row>
    <row r="9649" spans="5:11" x14ac:dyDescent="0.25">
      <c r="E9649" s="209"/>
      <c r="F9649" s="209"/>
      <c r="G9649" s="209"/>
      <c r="H9649" s="209"/>
      <c r="I9649" s="209"/>
      <c r="J9649" s="209"/>
      <c r="K9649" s="209"/>
    </row>
    <row r="9650" spans="5:11" x14ac:dyDescent="0.25">
      <c r="E9650" s="209"/>
      <c r="F9650" s="209"/>
      <c r="G9650" s="209"/>
      <c r="H9650" s="209"/>
      <c r="I9650" s="209"/>
      <c r="J9650" s="209"/>
      <c r="K9650" s="209"/>
    </row>
    <row r="9651" spans="5:11" x14ac:dyDescent="0.25">
      <c r="E9651" s="209"/>
      <c r="F9651" s="209"/>
      <c r="G9651" s="209"/>
      <c r="H9651" s="209"/>
      <c r="I9651" s="209"/>
      <c r="J9651" s="209"/>
      <c r="K9651" s="209"/>
    </row>
    <row r="9652" spans="5:11" x14ac:dyDescent="0.25">
      <c r="E9652" s="209"/>
      <c r="F9652" s="209"/>
      <c r="G9652" s="209"/>
      <c r="H9652" s="209"/>
      <c r="I9652" s="209"/>
      <c r="J9652" s="209"/>
      <c r="K9652" s="209"/>
    </row>
    <row r="9653" spans="5:11" x14ac:dyDescent="0.25">
      <c r="E9653" s="209"/>
      <c r="F9653" s="209"/>
      <c r="G9653" s="209"/>
      <c r="H9653" s="209"/>
      <c r="I9653" s="209"/>
      <c r="J9653" s="209"/>
      <c r="K9653" s="209"/>
    </row>
    <row r="9654" spans="5:11" x14ac:dyDescent="0.25">
      <c r="E9654" s="209"/>
      <c r="F9654" s="209"/>
      <c r="G9654" s="209"/>
      <c r="H9654" s="209"/>
      <c r="I9654" s="209"/>
      <c r="J9654" s="209"/>
      <c r="K9654" s="209"/>
    </row>
    <row r="9655" spans="5:11" x14ac:dyDescent="0.25">
      <c r="E9655" s="209"/>
      <c r="F9655" s="209"/>
      <c r="G9655" s="209"/>
      <c r="H9655" s="209"/>
      <c r="I9655" s="209"/>
      <c r="J9655" s="209"/>
      <c r="K9655" s="209"/>
    </row>
    <row r="9656" spans="5:11" x14ac:dyDescent="0.25">
      <c r="E9656" s="209"/>
      <c r="F9656" s="209"/>
      <c r="G9656" s="209"/>
      <c r="H9656" s="209"/>
      <c r="I9656" s="209"/>
      <c r="J9656" s="209"/>
      <c r="K9656" s="209"/>
    </row>
    <row r="9657" spans="5:11" x14ac:dyDescent="0.25">
      <c r="E9657" s="209"/>
      <c r="F9657" s="209"/>
      <c r="G9657" s="209"/>
      <c r="H9657" s="209"/>
      <c r="I9657" s="209"/>
      <c r="J9657" s="209"/>
      <c r="K9657" s="209"/>
    </row>
    <row r="9658" spans="5:11" x14ac:dyDescent="0.25">
      <c r="E9658" s="209"/>
      <c r="F9658" s="209"/>
      <c r="G9658" s="209"/>
      <c r="H9658" s="209"/>
      <c r="I9658" s="209"/>
      <c r="J9658" s="209"/>
      <c r="K9658" s="209"/>
    </row>
    <row r="9659" spans="5:11" x14ac:dyDescent="0.25">
      <c r="E9659" s="209"/>
      <c r="F9659" s="209"/>
      <c r="G9659" s="209"/>
      <c r="H9659" s="209"/>
      <c r="I9659" s="209"/>
      <c r="J9659" s="209"/>
      <c r="K9659" s="209"/>
    </row>
    <row r="9660" spans="5:11" x14ac:dyDescent="0.25">
      <c r="E9660" s="209"/>
      <c r="F9660" s="209"/>
      <c r="G9660" s="209"/>
      <c r="H9660" s="209"/>
      <c r="I9660" s="209"/>
      <c r="J9660" s="209"/>
      <c r="K9660" s="209"/>
    </row>
    <row r="9661" spans="5:11" x14ac:dyDescent="0.25">
      <c r="E9661" s="209"/>
      <c r="F9661" s="209"/>
      <c r="G9661" s="209"/>
      <c r="H9661" s="209"/>
      <c r="I9661" s="209"/>
      <c r="J9661" s="209"/>
      <c r="K9661" s="209"/>
    </row>
    <row r="9662" spans="5:11" x14ac:dyDescent="0.25">
      <c r="E9662" s="209"/>
      <c r="F9662" s="209"/>
      <c r="G9662" s="209"/>
      <c r="H9662" s="209"/>
      <c r="I9662" s="209"/>
      <c r="J9662" s="209"/>
      <c r="K9662" s="209"/>
    </row>
    <row r="9663" spans="5:11" x14ac:dyDescent="0.25">
      <c r="E9663" s="209"/>
      <c r="F9663" s="209"/>
      <c r="G9663" s="209"/>
      <c r="H9663" s="209"/>
      <c r="I9663" s="209"/>
      <c r="J9663" s="209"/>
      <c r="K9663" s="209"/>
    </row>
    <row r="9664" spans="5:11" x14ac:dyDescent="0.25">
      <c r="E9664" s="209"/>
      <c r="F9664" s="209"/>
      <c r="G9664" s="209"/>
      <c r="H9664" s="209"/>
      <c r="I9664" s="209"/>
      <c r="J9664" s="209"/>
      <c r="K9664" s="209"/>
    </row>
    <row r="9665" spans="5:11" x14ac:dyDescent="0.25">
      <c r="E9665" s="209"/>
      <c r="F9665" s="209"/>
      <c r="G9665" s="209"/>
      <c r="H9665" s="209"/>
      <c r="I9665" s="209"/>
      <c r="J9665" s="209"/>
      <c r="K9665" s="209"/>
    </row>
    <row r="9666" spans="5:11" x14ac:dyDescent="0.25">
      <c r="E9666" s="209"/>
      <c r="F9666" s="209"/>
      <c r="G9666" s="209"/>
      <c r="H9666" s="209"/>
      <c r="I9666" s="209"/>
      <c r="J9666" s="209"/>
      <c r="K9666" s="209"/>
    </row>
    <row r="9667" spans="5:11" x14ac:dyDescent="0.25">
      <c r="E9667" s="209"/>
      <c r="F9667" s="209"/>
      <c r="G9667" s="209"/>
      <c r="H9667" s="209"/>
      <c r="I9667" s="209"/>
      <c r="J9667" s="209"/>
      <c r="K9667" s="209"/>
    </row>
    <row r="9668" spans="5:11" x14ac:dyDescent="0.25">
      <c r="E9668" s="209"/>
      <c r="F9668" s="209"/>
      <c r="G9668" s="209"/>
      <c r="H9668" s="209"/>
      <c r="I9668" s="209"/>
      <c r="J9668" s="209"/>
      <c r="K9668" s="209"/>
    </row>
    <row r="9669" spans="5:11" x14ac:dyDescent="0.25">
      <c r="E9669" s="209"/>
      <c r="F9669" s="209"/>
      <c r="G9669" s="209"/>
      <c r="H9669" s="209"/>
      <c r="I9669" s="209"/>
      <c r="J9669" s="209"/>
      <c r="K9669" s="209"/>
    </row>
    <row r="9670" spans="5:11" x14ac:dyDescent="0.25">
      <c r="E9670" s="209"/>
      <c r="F9670" s="209"/>
      <c r="G9670" s="209"/>
      <c r="H9670" s="209"/>
      <c r="I9670" s="209"/>
      <c r="J9670" s="209"/>
      <c r="K9670" s="209"/>
    </row>
    <row r="9671" spans="5:11" x14ac:dyDescent="0.25">
      <c r="E9671" s="209"/>
      <c r="F9671" s="209"/>
      <c r="G9671" s="209"/>
      <c r="H9671" s="209"/>
      <c r="I9671" s="209"/>
      <c r="J9671" s="209"/>
      <c r="K9671" s="209"/>
    </row>
    <row r="9672" spans="5:11" x14ac:dyDescent="0.25">
      <c r="E9672" s="209"/>
      <c r="F9672" s="209"/>
      <c r="G9672" s="209"/>
      <c r="H9672" s="209"/>
      <c r="I9672" s="209"/>
      <c r="J9672" s="209"/>
      <c r="K9672" s="209"/>
    </row>
    <row r="9673" spans="5:11" x14ac:dyDescent="0.25">
      <c r="E9673" s="209"/>
      <c r="F9673" s="209"/>
      <c r="G9673" s="209"/>
      <c r="H9673" s="209"/>
      <c r="I9673" s="209"/>
      <c r="J9673" s="209"/>
      <c r="K9673" s="209"/>
    </row>
    <row r="9674" spans="5:11" x14ac:dyDescent="0.25">
      <c r="E9674" s="209"/>
      <c r="F9674" s="209"/>
      <c r="G9674" s="209"/>
      <c r="H9674" s="209"/>
      <c r="I9674" s="209"/>
      <c r="J9674" s="209"/>
      <c r="K9674" s="209"/>
    </row>
    <row r="9675" spans="5:11" x14ac:dyDescent="0.25">
      <c r="E9675" s="209"/>
      <c r="F9675" s="209"/>
      <c r="G9675" s="209"/>
      <c r="H9675" s="209"/>
      <c r="I9675" s="209"/>
      <c r="J9675" s="209"/>
      <c r="K9675" s="209"/>
    </row>
    <row r="9676" spans="5:11" x14ac:dyDescent="0.25">
      <c r="E9676" s="209"/>
      <c r="F9676" s="209"/>
      <c r="G9676" s="209"/>
      <c r="H9676" s="209"/>
      <c r="I9676" s="209"/>
      <c r="J9676" s="209"/>
      <c r="K9676" s="209"/>
    </row>
    <row r="9677" spans="5:11" x14ac:dyDescent="0.25">
      <c r="E9677" s="209"/>
      <c r="F9677" s="209"/>
      <c r="G9677" s="209"/>
      <c r="H9677" s="209"/>
      <c r="I9677" s="209"/>
      <c r="J9677" s="209"/>
      <c r="K9677" s="209"/>
    </row>
    <row r="9678" spans="5:11" x14ac:dyDescent="0.25">
      <c r="E9678" s="209"/>
      <c r="F9678" s="209"/>
      <c r="G9678" s="209"/>
      <c r="H9678" s="209"/>
      <c r="I9678" s="209"/>
      <c r="J9678" s="209"/>
      <c r="K9678" s="209"/>
    </row>
    <row r="9679" spans="5:11" x14ac:dyDescent="0.25">
      <c r="E9679" s="209"/>
      <c r="F9679" s="209"/>
      <c r="G9679" s="209"/>
      <c r="H9679" s="209"/>
      <c r="I9679" s="209"/>
      <c r="J9679" s="209"/>
      <c r="K9679" s="209"/>
    </row>
    <row r="9680" spans="5:11" x14ac:dyDescent="0.25">
      <c r="E9680" s="209"/>
      <c r="F9680" s="209"/>
      <c r="G9680" s="209"/>
      <c r="H9680" s="209"/>
      <c r="I9680" s="209"/>
      <c r="J9680" s="209"/>
      <c r="K9680" s="209"/>
    </row>
    <row r="9681" spans="5:11" x14ac:dyDescent="0.25">
      <c r="E9681" s="209"/>
      <c r="F9681" s="209"/>
      <c r="G9681" s="209"/>
      <c r="H9681" s="209"/>
      <c r="I9681" s="209"/>
      <c r="J9681" s="209"/>
      <c r="K9681" s="209"/>
    </row>
    <row r="9682" spans="5:11" x14ac:dyDescent="0.25">
      <c r="E9682" s="209"/>
      <c r="F9682" s="209"/>
      <c r="G9682" s="209"/>
      <c r="H9682" s="209"/>
      <c r="I9682" s="209"/>
      <c r="J9682" s="209"/>
      <c r="K9682" s="209"/>
    </row>
    <row r="9683" spans="5:11" x14ac:dyDescent="0.25">
      <c r="E9683" s="209"/>
      <c r="F9683" s="209"/>
      <c r="G9683" s="209"/>
      <c r="H9683" s="209"/>
      <c r="I9683" s="209"/>
      <c r="J9683" s="209"/>
      <c r="K9683" s="209"/>
    </row>
    <row r="9684" spans="5:11" x14ac:dyDescent="0.25">
      <c r="E9684" s="209"/>
      <c r="F9684" s="209"/>
      <c r="G9684" s="209"/>
      <c r="H9684" s="209"/>
      <c r="I9684" s="209"/>
      <c r="J9684" s="209"/>
      <c r="K9684" s="209"/>
    </row>
    <row r="9685" spans="5:11" x14ac:dyDescent="0.25">
      <c r="E9685" s="209"/>
      <c r="F9685" s="209"/>
      <c r="G9685" s="209"/>
      <c r="H9685" s="209"/>
      <c r="I9685" s="209"/>
      <c r="J9685" s="209"/>
      <c r="K9685" s="209"/>
    </row>
    <row r="9686" spans="5:11" x14ac:dyDescent="0.25">
      <c r="E9686" s="209"/>
      <c r="F9686" s="209"/>
      <c r="G9686" s="209"/>
      <c r="H9686" s="209"/>
      <c r="I9686" s="209"/>
      <c r="J9686" s="209"/>
      <c r="K9686" s="209"/>
    </row>
    <row r="9687" spans="5:11" x14ac:dyDescent="0.25">
      <c r="E9687" s="209"/>
      <c r="F9687" s="209"/>
      <c r="G9687" s="209"/>
      <c r="H9687" s="209"/>
      <c r="I9687" s="209"/>
      <c r="J9687" s="209"/>
      <c r="K9687" s="209"/>
    </row>
    <row r="9688" spans="5:11" x14ac:dyDescent="0.25">
      <c r="E9688" s="209"/>
      <c r="F9688" s="209"/>
      <c r="G9688" s="209"/>
      <c r="H9688" s="209"/>
      <c r="I9688" s="209"/>
      <c r="J9688" s="209"/>
      <c r="K9688" s="209"/>
    </row>
    <row r="9689" spans="5:11" x14ac:dyDescent="0.25">
      <c r="E9689" s="209"/>
      <c r="F9689" s="209"/>
      <c r="G9689" s="209"/>
      <c r="H9689" s="209"/>
      <c r="I9689" s="209"/>
      <c r="J9689" s="209"/>
      <c r="K9689" s="209"/>
    </row>
    <row r="9690" spans="5:11" x14ac:dyDescent="0.25">
      <c r="E9690" s="209"/>
      <c r="F9690" s="209"/>
      <c r="G9690" s="209"/>
      <c r="H9690" s="209"/>
      <c r="I9690" s="209"/>
      <c r="J9690" s="209"/>
      <c r="K9690" s="209"/>
    </row>
    <row r="9691" spans="5:11" x14ac:dyDescent="0.25">
      <c r="E9691" s="209"/>
      <c r="F9691" s="209"/>
      <c r="G9691" s="209"/>
      <c r="H9691" s="209"/>
      <c r="I9691" s="209"/>
      <c r="J9691" s="209"/>
      <c r="K9691" s="209"/>
    </row>
    <row r="9692" spans="5:11" x14ac:dyDescent="0.25">
      <c r="E9692" s="209"/>
      <c r="F9692" s="209"/>
      <c r="G9692" s="209"/>
      <c r="H9692" s="209"/>
      <c r="I9692" s="209"/>
      <c r="J9692" s="209"/>
      <c r="K9692" s="209"/>
    </row>
    <row r="9693" spans="5:11" x14ac:dyDescent="0.25">
      <c r="E9693" s="209"/>
      <c r="F9693" s="209"/>
      <c r="G9693" s="209"/>
      <c r="H9693" s="209"/>
      <c r="I9693" s="209"/>
      <c r="J9693" s="209"/>
      <c r="K9693" s="209"/>
    </row>
    <row r="9694" spans="5:11" x14ac:dyDescent="0.25">
      <c r="E9694" s="209"/>
      <c r="F9694" s="209"/>
      <c r="G9694" s="209"/>
      <c r="H9694" s="209"/>
      <c r="I9694" s="209"/>
      <c r="J9694" s="209"/>
      <c r="K9694" s="209"/>
    </row>
    <row r="9695" spans="5:11" x14ac:dyDescent="0.25">
      <c r="E9695" s="209"/>
      <c r="F9695" s="209"/>
      <c r="G9695" s="209"/>
      <c r="H9695" s="209"/>
      <c r="I9695" s="209"/>
      <c r="J9695" s="209"/>
      <c r="K9695" s="209"/>
    </row>
    <row r="9696" spans="5:11" x14ac:dyDescent="0.25">
      <c r="E9696" s="209"/>
      <c r="F9696" s="209"/>
      <c r="G9696" s="209"/>
      <c r="H9696" s="209"/>
      <c r="I9696" s="209"/>
      <c r="J9696" s="209"/>
      <c r="K9696" s="209"/>
    </row>
    <row r="9697" spans="5:11" x14ac:dyDescent="0.25">
      <c r="E9697" s="209"/>
      <c r="F9697" s="209"/>
      <c r="G9697" s="209"/>
      <c r="H9697" s="209"/>
      <c r="I9697" s="209"/>
      <c r="J9697" s="209"/>
      <c r="K9697" s="209"/>
    </row>
    <row r="9698" spans="5:11" x14ac:dyDescent="0.25">
      <c r="E9698" s="209"/>
      <c r="F9698" s="209"/>
      <c r="G9698" s="209"/>
      <c r="H9698" s="209"/>
      <c r="I9698" s="209"/>
      <c r="J9698" s="209"/>
      <c r="K9698" s="209"/>
    </row>
    <row r="9699" spans="5:11" x14ac:dyDescent="0.25">
      <c r="E9699" s="209"/>
      <c r="F9699" s="209"/>
      <c r="G9699" s="209"/>
      <c r="H9699" s="209"/>
      <c r="I9699" s="209"/>
      <c r="J9699" s="209"/>
      <c r="K9699" s="209"/>
    </row>
    <row r="9700" spans="5:11" x14ac:dyDescent="0.25">
      <c r="E9700" s="209"/>
      <c r="F9700" s="209"/>
      <c r="G9700" s="209"/>
      <c r="H9700" s="209"/>
      <c r="I9700" s="209"/>
      <c r="J9700" s="209"/>
      <c r="K9700" s="209"/>
    </row>
    <row r="9701" spans="5:11" x14ac:dyDescent="0.25">
      <c r="E9701" s="209"/>
      <c r="F9701" s="209"/>
      <c r="G9701" s="209"/>
      <c r="H9701" s="209"/>
      <c r="I9701" s="209"/>
      <c r="J9701" s="209"/>
      <c r="K9701" s="209"/>
    </row>
    <row r="9702" spans="5:11" x14ac:dyDescent="0.25">
      <c r="E9702" s="209"/>
      <c r="F9702" s="209"/>
      <c r="G9702" s="209"/>
      <c r="H9702" s="209"/>
      <c r="I9702" s="209"/>
      <c r="J9702" s="209"/>
      <c r="K9702" s="209"/>
    </row>
    <row r="9703" spans="5:11" x14ac:dyDescent="0.25">
      <c r="E9703" s="209"/>
      <c r="F9703" s="209"/>
      <c r="G9703" s="209"/>
      <c r="H9703" s="209"/>
      <c r="I9703" s="209"/>
      <c r="J9703" s="209"/>
      <c r="K9703" s="209"/>
    </row>
    <row r="9704" spans="5:11" x14ac:dyDescent="0.25">
      <c r="E9704" s="209"/>
      <c r="F9704" s="209"/>
      <c r="G9704" s="209"/>
      <c r="H9704" s="209"/>
      <c r="I9704" s="209"/>
      <c r="J9704" s="209"/>
      <c r="K9704" s="209"/>
    </row>
    <row r="9705" spans="5:11" x14ac:dyDescent="0.25">
      <c r="E9705" s="209"/>
      <c r="F9705" s="209"/>
      <c r="G9705" s="209"/>
      <c r="H9705" s="209"/>
      <c r="I9705" s="209"/>
      <c r="J9705" s="209"/>
      <c r="K9705" s="209"/>
    </row>
    <row r="9706" spans="5:11" x14ac:dyDescent="0.25">
      <c r="E9706" s="209"/>
      <c r="F9706" s="209"/>
      <c r="G9706" s="209"/>
      <c r="H9706" s="209"/>
      <c r="I9706" s="209"/>
      <c r="J9706" s="209"/>
      <c r="K9706" s="209"/>
    </row>
    <row r="9707" spans="5:11" x14ac:dyDescent="0.25">
      <c r="E9707" s="209"/>
      <c r="F9707" s="209"/>
      <c r="G9707" s="209"/>
      <c r="H9707" s="209"/>
      <c r="I9707" s="209"/>
      <c r="J9707" s="209"/>
      <c r="K9707" s="209"/>
    </row>
    <row r="9708" spans="5:11" x14ac:dyDescent="0.25">
      <c r="E9708" s="209"/>
      <c r="F9708" s="209"/>
      <c r="G9708" s="209"/>
      <c r="H9708" s="209"/>
      <c r="I9708" s="209"/>
      <c r="J9708" s="209"/>
      <c r="K9708" s="209"/>
    </row>
    <row r="9709" spans="5:11" x14ac:dyDescent="0.25">
      <c r="E9709" s="209"/>
      <c r="F9709" s="209"/>
      <c r="G9709" s="209"/>
      <c r="H9709" s="209"/>
      <c r="I9709" s="209"/>
      <c r="J9709" s="209"/>
      <c r="K9709" s="209"/>
    </row>
    <row r="9710" spans="5:11" x14ac:dyDescent="0.25">
      <c r="E9710" s="209"/>
      <c r="F9710" s="209"/>
      <c r="G9710" s="209"/>
      <c r="H9710" s="209"/>
      <c r="I9710" s="209"/>
      <c r="J9710" s="209"/>
      <c r="K9710" s="209"/>
    </row>
    <row r="9711" spans="5:11" x14ac:dyDescent="0.25">
      <c r="E9711" s="209"/>
      <c r="F9711" s="209"/>
      <c r="G9711" s="209"/>
      <c r="H9711" s="209"/>
      <c r="I9711" s="209"/>
      <c r="J9711" s="209"/>
      <c r="K9711" s="209"/>
    </row>
    <row r="9712" spans="5:11" x14ac:dyDescent="0.25">
      <c r="E9712" s="209"/>
      <c r="F9712" s="209"/>
      <c r="G9712" s="209"/>
      <c r="H9712" s="209"/>
      <c r="I9712" s="209"/>
      <c r="J9712" s="209"/>
      <c r="K9712" s="209"/>
    </row>
    <row r="9713" spans="5:11" x14ac:dyDescent="0.25">
      <c r="E9713" s="209"/>
      <c r="F9713" s="209"/>
      <c r="G9713" s="209"/>
      <c r="H9713" s="209"/>
      <c r="I9713" s="209"/>
      <c r="J9713" s="209"/>
      <c r="K9713" s="209"/>
    </row>
    <row r="9714" spans="5:11" x14ac:dyDescent="0.25">
      <c r="E9714" s="209"/>
      <c r="F9714" s="209"/>
      <c r="G9714" s="209"/>
      <c r="H9714" s="209"/>
      <c r="I9714" s="209"/>
      <c r="J9714" s="209"/>
      <c r="K9714" s="209"/>
    </row>
    <row r="9715" spans="5:11" x14ac:dyDescent="0.25">
      <c r="E9715" s="209"/>
      <c r="F9715" s="209"/>
      <c r="G9715" s="209"/>
      <c r="H9715" s="209"/>
      <c r="I9715" s="209"/>
      <c r="J9715" s="209"/>
      <c r="K9715" s="209"/>
    </row>
    <row r="9716" spans="5:11" x14ac:dyDescent="0.25">
      <c r="E9716" s="209"/>
      <c r="F9716" s="209"/>
      <c r="G9716" s="209"/>
      <c r="H9716" s="209"/>
      <c r="I9716" s="209"/>
      <c r="J9716" s="209"/>
      <c r="K9716" s="209"/>
    </row>
    <row r="9717" spans="5:11" x14ac:dyDescent="0.25">
      <c r="E9717" s="209"/>
      <c r="F9717" s="209"/>
      <c r="G9717" s="209"/>
      <c r="H9717" s="209"/>
      <c r="I9717" s="209"/>
      <c r="J9717" s="209"/>
      <c r="K9717" s="209"/>
    </row>
    <row r="9718" spans="5:11" x14ac:dyDescent="0.25">
      <c r="E9718" s="209"/>
      <c r="F9718" s="209"/>
      <c r="G9718" s="209"/>
      <c r="H9718" s="209"/>
      <c r="I9718" s="209"/>
      <c r="J9718" s="209"/>
      <c r="K9718" s="209"/>
    </row>
    <row r="9719" spans="5:11" x14ac:dyDescent="0.25">
      <c r="E9719" s="209"/>
      <c r="F9719" s="209"/>
      <c r="G9719" s="209"/>
      <c r="H9719" s="209"/>
      <c r="I9719" s="209"/>
      <c r="J9719" s="209"/>
      <c r="K9719" s="209"/>
    </row>
    <row r="9720" spans="5:11" x14ac:dyDescent="0.25">
      <c r="E9720" s="209"/>
      <c r="F9720" s="209"/>
      <c r="G9720" s="209"/>
      <c r="H9720" s="209"/>
      <c r="I9720" s="209"/>
      <c r="J9720" s="209"/>
      <c r="K9720" s="209"/>
    </row>
    <row r="9721" spans="5:11" x14ac:dyDescent="0.25">
      <c r="E9721" s="209"/>
      <c r="F9721" s="209"/>
      <c r="G9721" s="209"/>
      <c r="H9721" s="209"/>
      <c r="I9721" s="209"/>
      <c r="J9721" s="209"/>
      <c r="K9721" s="209"/>
    </row>
    <row r="9722" spans="5:11" x14ac:dyDescent="0.25">
      <c r="E9722" s="209"/>
      <c r="F9722" s="209"/>
      <c r="G9722" s="209"/>
      <c r="H9722" s="209"/>
      <c r="I9722" s="209"/>
      <c r="J9722" s="209"/>
      <c r="K9722" s="209"/>
    </row>
    <row r="9723" spans="5:11" x14ac:dyDescent="0.25">
      <c r="E9723" s="209"/>
      <c r="F9723" s="209"/>
      <c r="G9723" s="209"/>
      <c r="H9723" s="209"/>
      <c r="I9723" s="209"/>
      <c r="J9723" s="209"/>
      <c r="K9723" s="209"/>
    </row>
    <row r="9724" spans="5:11" x14ac:dyDescent="0.25">
      <c r="E9724" s="209"/>
      <c r="F9724" s="209"/>
      <c r="G9724" s="209"/>
      <c r="H9724" s="209"/>
      <c r="I9724" s="209"/>
      <c r="J9724" s="209"/>
      <c r="K9724" s="209"/>
    </row>
    <row r="9725" spans="5:11" x14ac:dyDescent="0.25">
      <c r="E9725" s="209"/>
      <c r="F9725" s="209"/>
      <c r="G9725" s="209"/>
      <c r="H9725" s="209"/>
      <c r="I9725" s="209"/>
      <c r="J9725" s="209"/>
      <c r="K9725" s="209"/>
    </row>
    <row r="9726" spans="5:11" x14ac:dyDescent="0.25">
      <c r="E9726" s="209"/>
      <c r="F9726" s="209"/>
      <c r="G9726" s="209"/>
      <c r="H9726" s="209"/>
      <c r="I9726" s="209"/>
      <c r="J9726" s="209"/>
      <c r="K9726" s="209"/>
    </row>
    <row r="9727" spans="5:11" x14ac:dyDescent="0.25">
      <c r="E9727" s="209"/>
      <c r="F9727" s="209"/>
      <c r="G9727" s="209"/>
      <c r="H9727" s="209"/>
      <c r="I9727" s="209"/>
      <c r="J9727" s="209"/>
      <c r="K9727" s="209"/>
    </row>
    <row r="9728" spans="5:11" x14ac:dyDescent="0.25">
      <c r="E9728" s="209"/>
      <c r="F9728" s="209"/>
      <c r="G9728" s="209"/>
      <c r="H9728" s="209"/>
      <c r="I9728" s="209"/>
      <c r="J9728" s="209"/>
      <c r="K9728" s="209"/>
    </row>
    <row r="9729" spans="5:11" x14ac:dyDescent="0.25">
      <c r="E9729" s="209"/>
      <c r="F9729" s="209"/>
      <c r="G9729" s="209"/>
      <c r="H9729" s="209"/>
      <c r="I9729" s="209"/>
      <c r="J9729" s="209"/>
      <c r="K9729" s="209"/>
    </row>
    <row r="9730" spans="5:11" x14ac:dyDescent="0.25">
      <c r="E9730" s="209"/>
      <c r="F9730" s="209"/>
      <c r="G9730" s="209"/>
      <c r="H9730" s="209"/>
      <c r="I9730" s="209"/>
      <c r="J9730" s="209"/>
      <c r="K9730" s="209"/>
    </row>
    <row r="9731" spans="5:11" x14ac:dyDescent="0.25">
      <c r="E9731" s="209"/>
      <c r="F9731" s="209"/>
      <c r="G9731" s="209"/>
      <c r="H9731" s="209"/>
      <c r="I9731" s="209"/>
      <c r="J9731" s="209"/>
      <c r="K9731" s="209"/>
    </row>
    <row r="9732" spans="5:11" x14ac:dyDescent="0.25">
      <c r="E9732" s="209"/>
      <c r="F9732" s="209"/>
      <c r="G9732" s="209"/>
      <c r="H9732" s="209"/>
      <c r="I9732" s="209"/>
      <c r="J9732" s="209"/>
      <c r="K9732" s="209"/>
    </row>
    <row r="9733" spans="5:11" x14ac:dyDescent="0.25">
      <c r="E9733" s="209"/>
      <c r="F9733" s="209"/>
      <c r="G9733" s="209"/>
      <c r="H9733" s="209"/>
      <c r="I9733" s="209"/>
      <c r="J9733" s="209"/>
      <c r="K9733" s="209"/>
    </row>
    <row r="9734" spans="5:11" x14ac:dyDescent="0.25">
      <c r="E9734" s="209"/>
      <c r="F9734" s="209"/>
      <c r="G9734" s="209"/>
      <c r="H9734" s="209"/>
      <c r="I9734" s="209"/>
      <c r="J9734" s="209"/>
      <c r="K9734" s="209"/>
    </row>
    <row r="9735" spans="5:11" x14ac:dyDescent="0.25">
      <c r="E9735" s="209"/>
      <c r="F9735" s="209"/>
      <c r="G9735" s="209"/>
      <c r="H9735" s="209"/>
      <c r="I9735" s="209"/>
      <c r="J9735" s="209"/>
      <c r="K9735" s="209"/>
    </row>
    <row r="9736" spans="5:11" x14ac:dyDescent="0.25">
      <c r="E9736" s="209"/>
      <c r="F9736" s="209"/>
      <c r="G9736" s="209"/>
      <c r="H9736" s="209"/>
      <c r="I9736" s="209"/>
      <c r="J9736" s="209"/>
      <c r="K9736" s="209"/>
    </row>
    <row r="9737" spans="5:11" x14ac:dyDescent="0.25">
      <c r="E9737" s="209"/>
      <c r="F9737" s="209"/>
      <c r="G9737" s="209"/>
      <c r="H9737" s="209"/>
      <c r="I9737" s="209"/>
      <c r="J9737" s="209"/>
      <c r="K9737" s="209"/>
    </row>
    <row r="9738" spans="5:11" x14ac:dyDescent="0.25">
      <c r="E9738" s="209"/>
      <c r="F9738" s="209"/>
      <c r="G9738" s="209"/>
      <c r="H9738" s="209"/>
      <c r="I9738" s="209"/>
      <c r="J9738" s="209"/>
      <c r="K9738" s="209"/>
    </row>
    <row r="9739" spans="5:11" x14ac:dyDescent="0.25">
      <c r="E9739" s="209"/>
      <c r="F9739" s="209"/>
      <c r="G9739" s="209"/>
      <c r="H9739" s="209"/>
      <c r="I9739" s="209"/>
      <c r="J9739" s="209"/>
      <c r="K9739" s="209"/>
    </row>
    <row r="9740" spans="5:11" x14ac:dyDescent="0.25">
      <c r="E9740" s="209"/>
      <c r="F9740" s="209"/>
      <c r="G9740" s="209"/>
      <c r="H9740" s="209"/>
      <c r="I9740" s="209"/>
      <c r="J9740" s="209"/>
      <c r="K9740" s="209"/>
    </row>
    <row r="9741" spans="5:11" x14ac:dyDescent="0.25">
      <c r="E9741" s="209"/>
      <c r="F9741" s="209"/>
      <c r="G9741" s="209"/>
      <c r="H9741" s="209"/>
      <c r="I9741" s="209"/>
      <c r="J9741" s="209"/>
      <c r="K9741" s="209"/>
    </row>
    <row r="9742" spans="5:11" x14ac:dyDescent="0.25">
      <c r="E9742" s="209"/>
      <c r="F9742" s="209"/>
      <c r="G9742" s="209"/>
      <c r="H9742" s="209"/>
      <c r="I9742" s="209"/>
      <c r="J9742" s="209"/>
      <c r="K9742" s="209"/>
    </row>
    <row r="9743" spans="5:11" x14ac:dyDescent="0.25">
      <c r="E9743" s="209"/>
      <c r="F9743" s="209"/>
      <c r="G9743" s="209"/>
      <c r="H9743" s="209"/>
      <c r="I9743" s="209"/>
      <c r="J9743" s="209"/>
      <c r="K9743" s="209"/>
    </row>
    <row r="9744" spans="5:11" x14ac:dyDescent="0.25">
      <c r="E9744" s="209"/>
      <c r="F9744" s="209"/>
      <c r="G9744" s="209"/>
      <c r="H9744" s="209"/>
      <c r="I9744" s="209"/>
      <c r="J9744" s="209"/>
      <c r="K9744" s="209"/>
    </row>
    <row r="9745" spans="5:11" x14ac:dyDescent="0.25">
      <c r="E9745" s="209"/>
      <c r="F9745" s="209"/>
      <c r="G9745" s="209"/>
      <c r="H9745" s="209"/>
      <c r="I9745" s="209"/>
      <c r="J9745" s="209"/>
      <c r="K9745" s="209"/>
    </row>
    <row r="9746" spans="5:11" x14ac:dyDescent="0.25">
      <c r="E9746" s="209"/>
      <c r="F9746" s="209"/>
      <c r="G9746" s="209"/>
      <c r="H9746" s="209"/>
      <c r="I9746" s="209"/>
      <c r="J9746" s="209"/>
      <c r="K9746" s="209"/>
    </row>
    <row r="9747" spans="5:11" x14ac:dyDescent="0.25">
      <c r="E9747" s="209"/>
      <c r="F9747" s="209"/>
      <c r="G9747" s="209"/>
      <c r="H9747" s="209"/>
      <c r="I9747" s="209"/>
      <c r="J9747" s="209"/>
      <c r="K9747" s="209"/>
    </row>
    <row r="9748" spans="5:11" x14ac:dyDescent="0.25">
      <c r="E9748" s="209"/>
      <c r="F9748" s="209"/>
      <c r="G9748" s="209"/>
      <c r="H9748" s="209"/>
      <c r="I9748" s="209"/>
      <c r="J9748" s="209"/>
      <c r="K9748" s="209"/>
    </row>
    <row r="9749" spans="5:11" x14ac:dyDescent="0.25">
      <c r="E9749" s="209"/>
      <c r="F9749" s="209"/>
      <c r="G9749" s="209"/>
      <c r="H9749" s="209"/>
      <c r="I9749" s="209"/>
      <c r="J9749" s="209"/>
      <c r="K9749" s="209"/>
    </row>
    <row r="9750" spans="5:11" x14ac:dyDescent="0.25">
      <c r="E9750" s="209"/>
      <c r="F9750" s="209"/>
      <c r="G9750" s="209"/>
      <c r="H9750" s="209"/>
      <c r="I9750" s="209"/>
      <c r="J9750" s="209"/>
      <c r="K9750" s="209"/>
    </row>
    <row r="9751" spans="5:11" x14ac:dyDescent="0.25">
      <c r="E9751" s="209"/>
      <c r="F9751" s="209"/>
      <c r="G9751" s="209"/>
      <c r="H9751" s="209"/>
      <c r="I9751" s="209"/>
      <c r="J9751" s="209"/>
      <c r="K9751" s="209"/>
    </row>
    <row r="9752" spans="5:11" x14ac:dyDescent="0.25">
      <c r="E9752" s="209"/>
      <c r="F9752" s="209"/>
      <c r="G9752" s="209"/>
      <c r="H9752" s="209"/>
      <c r="I9752" s="209"/>
      <c r="J9752" s="209"/>
      <c r="K9752" s="209"/>
    </row>
    <row r="9753" spans="5:11" x14ac:dyDescent="0.25">
      <c r="E9753" s="209"/>
      <c r="F9753" s="209"/>
      <c r="G9753" s="209"/>
      <c r="H9753" s="209"/>
      <c r="I9753" s="209"/>
      <c r="J9753" s="209"/>
      <c r="K9753" s="209"/>
    </row>
    <row r="9754" spans="5:11" x14ac:dyDescent="0.25">
      <c r="E9754" s="209"/>
      <c r="F9754" s="209"/>
      <c r="G9754" s="209"/>
      <c r="H9754" s="209"/>
      <c r="I9754" s="209"/>
      <c r="J9754" s="209"/>
      <c r="K9754" s="209"/>
    </row>
    <row r="9755" spans="5:11" x14ac:dyDescent="0.25">
      <c r="E9755" s="209"/>
      <c r="F9755" s="209"/>
      <c r="G9755" s="209"/>
      <c r="H9755" s="209"/>
      <c r="I9755" s="209"/>
      <c r="J9755" s="209"/>
      <c r="K9755" s="209"/>
    </row>
    <row r="9756" spans="5:11" x14ac:dyDescent="0.25">
      <c r="E9756" s="209"/>
      <c r="F9756" s="209"/>
      <c r="G9756" s="209"/>
      <c r="H9756" s="209"/>
      <c r="I9756" s="209"/>
      <c r="J9756" s="209"/>
      <c r="K9756" s="209"/>
    </row>
    <row r="9757" spans="5:11" x14ac:dyDescent="0.25">
      <c r="E9757" s="209"/>
      <c r="F9757" s="209"/>
      <c r="G9757" s="209"/>
      <c r="H9757" s="209"/>
      <c r="I9757" s="209"/>
      <c r="J9757" s="209"/>
      <c r="K9757" s="209"/>
    </row>
    <row r="9758" spans="5:11" x14ac:dyDescent="0.25">
      <c r="E9758" s="209"/>
      <c r="F9758" s="209"/>
      <c r="G9758" s="209"/>
      <c r="H9758" s="209"/>
      <c r="I9758" s="209"/>
      <c r="J9758" s="209"/>
      <c r="K9758" s="209"/>
    </row>
    <row r="9759" spans="5:11" x14ac:dyDescent="0.25">
      <c r="E9759" s="209"/>
      <c r="F9759" s="209"/>
      <c r="G9759" s="209"/>
      <c r="H9759" s="209"/>
      <c r="I9759" s="209"/>
      <c r="J9759" s="209"/>
      <c r="K9759" s="209"/>
    </row>
    <row r="9760" spans="5:11" x14ac:dyDescent="0.25">
      <c r="E9760" s="209"/>
      <c r="F9760" s="209"/>
      <c r="G9760" s="209"/>
      <c r="H9760" s="209"/>
      <c r="I9760" s="209"/>
      <c r="J9760" s="209"/>
      <c r="K9760" s="209"/>
    </row>
    <row r="9761" spans="5:11" x14ac:dyDescent="0.25">
      <c r="E9761" s="209"/>
      <c r="F9761" s="209"/>
      <c r="G9761" s="209"/>
      <c r="H9761" s="209"/>
      <c r="I9761" s="209"/>
      <c r="J9761" s="209"/>
      <c r="K9761" s="209"/>
    </row>
    <row r="9762" spans="5:11" x14ac:dyDescent="0.25">
      <c r="E9762" s="209"/>
      <c r="F9762" s="209"/>
      <c r="G9762" s="209"/>
      <c r="H9762" s="209"/>
      <c r="I9762" s="209"/>
      <c r="J9762" s="209"/>
      <c r="K9762" s="209"/>
    </row>
    <row r="9763" spans="5:11" x14ac:dyDescent="0.25">
      <c r="E9763" s="209"/>
      <c r="F9763" s="209"/>
      <c r="G9763" s="209"/>
      <c r="H9763" s="209"/>
      <c r="I9763" s="209"/>
      <c r="J9763" s="209"/>
      <c r="K9763" s="209"/>
    </row>
    <row r="9764" spans="5:11" x14ac:dyDescent="0.25">
      <c r="E9764" s="209"/>
      <c r="F9764" s="209"/>
      <c r="G9764" s="209"/>
      <c r="H9764" s="209"/>
      <c r="I9764" s="209"/>
      <c r="J9764" s="209"/>
      <c r="K9764" s="209"/>
    </row>
    <row r="9765" spans="5:11" x14ac:dyDescent="0.25">
      <c r="E9765" s="209"/>
      <c r="F9765" s="209"/>
      <c r="G9765" s="209"/>
      <c r="H9765" s="209"/>
      <c r="I9765" s="209"/>
      <c r="J9765" s="209"/>
      <c r="K9765" s="209"/>
    </row>
    <row r="9766" spans="5:11" x14ac:dyDescent="0.25">
      <c r="E9766" s="209"/>
      <c r="F9766" s="209"/>
      <c r="G9766" s="209"/>
      <c r="H9766" s="209"/>
      <c r="I9766" s="209"/>
      <c r="J9766" s="209"/>
      <c r="K9766" s="209"/>
    </row>
    <row r="9767" spans="5:11" x14ac:dyDescent="0.25">
      <c r="E9767" s="209"/>
      <c r="F9767" s="209"/>
      <c r="G9767" s="209"/>
      <c r="H9767" s="209"/>
      <c r="I9767" s="209"/>
      <c r="J9767" s="209"/>
      <c r="K9767" s="209"/>
    </row>
    <row r="9768" spans="5:11" x14ac:dyDescent="0.25">
      <c r="E9768" s="209"/>
      <c r="F9768" s="209"/>
      <c r="G9768" s="209"/>
      <c r="H9768" s="209"/>
      <c r="I9768" s="209"/>
      <c r="J9768" s="209"/>
      <c r="K9768" s="209"/>
    </row>
    <row r="9769" spans="5:11" x14ac:dyDescent="0.25">
      <c r="E9769" s="209"/>
      <c r="F9769" s="209"/>
      <c r="G9769" s="209"/>
      <c r="H9769" s="209"/>
      <c r="I9769" s="209"/>
      <c r="J9769" s="209"/>
      <c r="K9769" s="209"/>
    </row>
    <row r="9770" spans="5:11" x14ac:dyDescent="0.25">
      <c r="E9770" s="209"/>
      <c r="F9770" s="209"/>
      <c r="G9770" s="209"/>
      <c r="H9770" s="209"/>
      <c r="I9770" s="209"/>
      <c r="J9770" s="209"/>
      <c r="K9770" s="209"/>
    </row>
    <row r="9771" spans="5:11" x14ac:dyDescent="0.25">
      <c r="E9771" s="209"/>
      <c r="F9771" s="209"/>
      <c r="G9771" s="209"/>
      <c r="H9771" s="209"/>
      <c r="I9771" s="209"/>
      <c r="J9771" s="209"/>
      <c r="K9771" s="209"/>
    </row>
    <row r="9772" spans="5:11" x14ac:dyDescent="0.25">
      <c r="E9772" s="209"/>
      <c r="F9772" s="209"/>
      <c r="G9772" s="209"/>
      <c r="H9772" s="209"/>
      <c r="I9772" s="209"/>
      <c r="J9772" s="209"/>
      <c r="K9772" s="209"/>
    </row>
    <row r="9773" spans="5:11" x14ac:dyDescent="0.25">
      <c r="E9773" s="209"/>
      <c r="F9773" s="209"/>
      <c r="G9773" s="209"/>
      <c r="H9773" s="209"/>
      <c r="I9773" s="209"/>
      <c r="J9773" s="209"/>
      <c r="K9773" s="209"/>
    </row>
    <row r="9774" spans="5:11" x14ac:dyDescent="0.25">
      <c r="E9774" s="209"/>
      <c r="F9774" s="209"/>
      <c r="G9774" s="209"/>
      <c r="H9774" s="209"/>
      <c r="I9774" s="209"/>
      <c r="J9774" s="209"/>
      <c r="K9774" s="209"/>
    </row>
    <row r="9775" spans="5:11" x14ac:dyDescent="0.25">
      <c r="E9775" s="209"/>
      <c r="F9775" s="209"/>
      <c r="G9775" s="209"/>
      <c r="H9775" s="209"/>
      <c r="I9775" s="209"/>
      <c r="J9775" s="209"/>
      <c r="K9775" s="209"/>
    </row>
    <row r="9776" spans="5:11" x14ac:dyDescent="0.25">
      <c r="E9776" s="209"/>
      <c r="F9776" s="209"/>
      <c r="G9776" s="209"/>
      <c r="H9776" s="209"/>
      <c r="I9776" s="209"/>
      <c r="J9776" s="209"/>
      <c r="K9776" s="209"/>
    </row>
    <row r="9777" spans="5:11" x14ac:dyDescent="0.25">
      <c r="E9777" s="209"/>
      <c r="F9777" s="209"/>
      <c r="G9777" s="209"/>
      <c r="H9777" s="209"/>
      <c r="I9777" s="209"/>
      <c r="J9777" s="209"/>
      <c r="K9777" s="209"/>
    </row>
    <row r="9778" spans="5:11" x14ac:dyDescent="0.25">
      <c r="E9778" s="209"/>
      <c r="F9778" s="209"/>
      <c r="G9778" s="209"/>
      <c r="H9778" s="209"/>
      <c r="I9778" s="209"/>
      <c r="J9778" s="209"/>
      <c r="K9778" s="209"/>
    </row>
    <row r="9779" spans="5:11" x14ac:dyDescent="0.25">
      <c r="E9779" s="209"/>
      <c r="F9779" s="209"/>
      <c r="G9779" s="209"/>
      <c r="H9779" s="209"/>
      <c r="I9779" s="209"/>
      <c r="J9779" s="209"/>
      <c r="K9779" s="209"/>
    </row>
    <row r="9780" spans="5:11" x14ac:dyDescent="0.25">
      <c r="E9780" s="209"/>
      <c r="F9780" s="209"/>
      <c r="G9780" s="209"/>
      <c r="H9780" s="209"/>
      <c r="I9780" s="209"/>
      <c r="J9780" s="209"/>
      <c r="K9780" s="209"/>
    </row>
    <row r="9781" spans="5:11" x14ac:dyDescent="0.25">
      <c r="E9781" s="209"/>
      <c r="F9781" s="209"/>
      <c r="G9781" s="209"/>
      <c r="H9781" s="209"/>
      <c r="I9781" s="209"/>
      <c r="J9781" s="209"/>
      <c r="K9781" s="209"/>
    </row>
    <row r="9782" spans="5:11" x14ac:dyDescent="0.25">
      <c r="E9782" s="209"/>
      <c r="F9782" s="209"/>
      <c r="G9782" s="209"/>
      <c r="H9782" s="209"/>
      <c r="I9782" s="209"/>
      <c r="J9782" s="209"/>
      <c r="K9782" s="209"/>
    </row>
    <row r="9783" spans="5:11" x14ac:dyDescent="0.25">
      <c r="E9783" s="209"/>
      <c r="F9783" s="209"/>
      <c r="G9783" s="209"/>
      <c r="H9783" s="209"/>
      <c r="I9783" s="209"/>
      <c r="J9783" s="209"/>
      <c r="K9783" s="209"/>
    </row>
    <row r="9784" spans="5:11" x14ac:dyDescent="0.25">
      <c r="E9784" s="209"/>
      <c r="F9784" s="209"/>
      <c r="G9784" s="209"/>
      <c r="H9784" s="209"/>
      <c r="I9784" s="209"/>
      <c r="J9784" s="209"/>
      <c r="K9784" s="209"/>
    </row>
    <row r="9785" spans="5:11" x14ac:dyDescent="0.25">
      <c r="E9785" s="209"/>
      <c r="F9785" s="209"/>
      <c r="G9785" s="209"/>
      <c r="H9785" s="209"/>
      <c r="I9785" s="209"/>
      <c r="J9785" s="209"/>
      <c r="K9785" s="209"/>
    </row>
    <row r="9786" spans="5:11" x14ac:dyDescent="0.25">
      <c r="E9786" s="209"/>
      <c r="F9786" s="209"/>
      <c r="G9786" s="209"/>
      <c r="H9786" s="209"/>
      <c r="I9786" s="209"/>
      <c r="J9786" s="209"/>
      <c r="K9786" s="209"/>
    </row>
    <row r="9787" spans="5:11" x14ac:dyDescent="0.25">
      <c r="E9787" s="209"/>
      <c r="F9787" s="209"/>
      <c r="G9787" s="209"/>
      <c r="H9787" s="209"/>
      <c r="I9787" s="209"/>
      <c r="J9787" s="209"/>
      <c r="K9787" s="209"/>
    </row>
    <row r="9788" spans="5:11" x14ac:dyDescent="0.25">
      <c r="E9788" s="209"/>
      <c r="F9788" s="209"/>
      <c r="G9788" s="209"/>
      <c r="H9788" s="209"/>
      <c r="I9788" s="209"/>
      <c r="J9788" s="209"/>
      <c r="K9788" s="209"/>
    </row>
    <row r="9789" spans="5:11" x14ac:dyDescent="0.25">
      <c r="E9789" s="209"/>
      <c r="F9789" s="209"/>
      <c r="G9789" s="209"/>
      <c r="H9789" s="209"/>
      <c r="I9789" s="209"/>
      <c r="J9789" s="209"/>
      <c r="K9789" s="209"/>
    </row>
    <row r="9790" spans="5:11" x14ac:dyDescent="0.25">
      <c r="E9790" s="209"/>
      <c r="F9790" s="209"/>
      <c r="G9790" s="209"/>
      <c r="H9790" s="209"/>
      <c r="I9790" s="209"/>
      <c r="J9790" s="209"/>
      <c r="K9790" s="209"/>
    </row>
    <row r="9791" spans="5:11" x14ac:dyDescent="0.25">
      <c r="E9791" s="209"/>
      <c r="F9791" s="209"/>
      <c r="G9791" s="209"/>
      <c r="H9791" s="209"/>
      <c r="I9791" s="209"/>
      <c r="J9791" s="209"/>
      <c r="K9791" s="209"/>
    </row>
    <row r="9792" spans="5:11" x14ac:dyDescent="0.25">
      <c r="E9792" s="209"/>
      <c r="F9792" s="209"/>
      <c r="G9792" s="209"/>
      <c r="H9792" s="209"/>
      <c r="I9792" s="209"/>
      <c r="J9792" s="209"/>
      <c r="K9792" s="209"/>
    </row>
    <row r="9793" spans="5:11" x14ac:dyDescent="0.25">
      <c r="E9793" s="209"/>
      <c r="F9793" s="209"/>
      <c r="G9793" s="209"/>
      <c r="H9793" s="209"/>
      <c r="I9793" s="209"/>
      <c r="J9793" s="209"/>
      <c r="K9793" s="209"/>
    </row>
    <row r="9794" spans="5:11" x14ac:dyDescent="0.25">
      <c r="E9794" s="209"/>
      <c r="F9794" s="209"/>
      <c r="G9794" s="209"/>
      <c r="H9794" s="209"/>
      <c r="I9794" s="209"/>
      <c r="J9794" s="209"/>
      <c r="K9794" s="209"/>
    </row>
    <row r="9795" spans="5:11" x14ac:dyDescent="0.25">
      <c r="E9795" s="209"/>
      <c r="F9795" s="209"/>
      <c r="G9795" s="209"/>
      <c r="H9795" s="209"/>
      <c r="I9795" s="209"/>
      <c r="J9795" s="209"/>
      <c r="K9795" s="209"/>
    </row>
    <row r="9796" spans="5:11" x14ac:dyDescent="0.25">
      <c r="E9796" s="209"/>
      <c r="F9796" s="209"/>
      <c r="G9796" s="209"/>
      <c r="H9796" s="209"/>
      <c r="I9796" s="209"/>
      <c r="J9796" s="209"/>
      <c r="K9796" s="209"/>
    </row>
    <row r="9797" spans="5:11" x14ac:dyDescent="0.25">
      <c r="E9797" s="209"/>
      <c r="F9797" s="209"/>
      <c r="G9797" s="209"/>
      <c r="H9797" s="209"/>
      <c r="I9797" s="209"/>
      <c r="J9797" s="209"/>
      <c r="K9797" s="209"/>
    </row>
    <row r="9798" spans="5:11" x14ac:dyDescent="0.25">
      <c r="E9798" s="209"/>
      <c r="F9798" s="209"/>
      <c r="G9798" s="209"/>
      <c r="H9798" s="209"/>
      <c r="I9798" s="209"/>
      <c r="J9798" s="209"/>
      <c r="K9798" s="209"/>
    </row>
    <row r="9799" spans="5:11" x14ac:dyDescent="0.25">
      <c r="E9799" s="209"/>
      <c r="F9799" s="209"/>
      <c r="G9799" s="209"/>
      <c r="H9799" s="209"/>
      <c r="I9799" s="209"/>
      <c r="J9799" s="209"/>
      <c r="K9799" s="209"/>
    </row>
    <row r="9800" spans="5:11" x14ac:dyDescent="0.25">
      <c r="E9800" s="209"/>
      <c r="F9800" s="209"/>
      <c r="G9800" s="209"/>
      <c r="H9800" s="209"/>
      <c r="I9800" s="209"/>
      <c r="J9800" s="209"/>
      <c r="K9800" s="209"/>
    </row>
    <row r="9801" spans="5:11" x14ac:dyDescent="0.25">
      <c r="E9801" s="209"/>
      <c r="F9801" s="209"/>
      <c r="G9801" s="209"/>
      <c r="H9801" s="209"/>
      <c r="I9801" s="209"/>
      <c r="J9801" s="209"/>
      <c r="K9801" s="209"/>
    </row>
    <row r="9802" spans="5:11" x14ac:dyDescent="0.25">
      <c r="E9802" s="209"/>
      <c r="F9802" s="209"/>
      <c r="G9802" s="209"/>
      <c r="H9802" s="209"/>
      <c r="I9802" s="209"/>
      <c r="J9802" s="209"/>
      <c r="K9802" s="209"/>
    </row>
    <row r="9803" spans="5:11" x14ac:dyDescent="0.25">
      <c r="E9803" s="209"/>
      <c r="F9803" s="209"/>
      <c r="G9803" s="209"/>
      <c r="H9803" s="209"/>
      <c r="I9803" s="209"/>
      <c r="J9803" s="209"/>
      <c r="K9803" s="209"/>
    </row>
    <row r="9804" spans="5:11" x14ac:dyDescent="0.25">
      <c r="E9804" s="209"/>
      <c r="F9804" s="209"/>
      <c r="G9804" s="209"/>
      <c r="H9804" s="209"/>
      <c r="I9804" s="209"/>
      <c r="J9804" s="209"/>
      <c r="K9804" s="209"/>
    </row>
    <row r="9805" spans="5:11" x14ac:dyDescent="0.25">
      <c r="E9805" s="209"/>
      <c r="F9805" s="209"/>
      <c r="G9805" s="209"/>
      <c r="H9805" s="209"/>
      <c r="I9805" s="209"/>
      <c r="J9805" s="209"/>
      <c r="K9805" s="209"/>
    </row>
    <row r="9806" spans="5:11" x14ac:dyDescent="0.25">
      <c r="E9806" s="209"/>
      <c r="F9806" s="209"/>
      <c r="G9806" s="209"/>
      <c r="H9806" s="209"/>
      <c r="I9806" s="209"/>
      <c r="J9806" s="209"/>
      <c r="K9806" s="209"/>
    </row>
    <row r="9807" spans="5:11" x14ac:dyDescent="0.25">
      <c r="E9807" s="209"/>
      <c r="F9807" s="209"/>
      <c r="G9807" s="209"/>
      <c r="H9807" s="209"/>
      <c r="I9807" s="209"/>
      <c r="J9807" s="209"/>
      <c r="K9807" s="209"/>
    </row>
    <row r="9808" spans="5:11" x14ac:dyDescent="0.25">
      <c r="E9808" s="209"/>
      <c r="F9808" s="209"/>
      <c r="G9808" s="209"/>
      <c r="H9808" s="209"/>
      <c r="I9808" s="209"/>
      <c r="J9808" s="209"/>
      <c r="K9808" s="209"/>
    </row>
    <row r="9809" spans="5:11" x14ac:dyDescent="0.25">
      <c r="E9809" s="209"/>
      <c r="F9809" s="209"/>
      <c r="G9809" s="209"/>
      <c r="H9809" s="209"/>
      <c r="I9809" s="209"/>
      <c r="J9809" s="209"/>
      <c r="K9809" s="209"/>
    </row>
    <row r="9810" spans="5:11" x14ac:dyDescent="0.25">
      <c r="E9810" s="209"/>
      <c r="F9810" s="209"/>
      <c r="G9810" s="209"/>
      <c r="H9810" s="209"/>
      <c r="I9810" s="209"/>
      <c r="J9810" s="209"/>
      <c r="K9810" s="209"/>
    </row>
    <row r="9811" spans="5:11" x14ac:dyDescent="0.25">
      <c r="E9811" s="209"/>
      <c r="F9811" s="209"/>
      <c r="G9811" s="209"/>
      <c r="H9811" s="209"/>
      <c r="I9811" s="209"/>
      <c r="J9811" s="209"/>
      <c r="K9811" s="209"/>
    </row>
    <row r="9812" spans="5:11" x14ac:dyDescent="0.25">
      <c r="E9812" s="209"/>
      <c r="F9812" s="209"/>
      <c r="G9812" s="209"/>
      <c r="H9812" s="209"/>
      <c r="I9812" s="209"/>
      <c r="J9812" s="209"/>
      <c r="K9812" s="209"/>
    </row>
    <row r="9813" spans="5:11" x14ac:dyDescent="0.25">
      <c r="E9813" s="209"/>
      <c r="F9813" s="209"/>
      <c r="G9813" s="209"/>
      <c r="H9813" s="209"/>
      <c r="I9813" s="209"/>
      <c r="J9813" s="209"/>
      <c r="K9813" s="209"/>
    </row>
    <row r="9814" spans="5:11" x14ac:dyDescent="0.25">
      <c r="E9814" s="209"/>
      <c r="F9814" s="209"/>
      <c r="G9814" s="209"/>
      <c r="H9814" s="209"/>
      <c r="I9814" s="209"/>
      <c r="J9814" s="209"/>
      <c r="K9814" s="209"/>
    </row>
    <row r="9815" spans="5:11" x14ac:dyDescent="0.25">
      <c r="E9815" s="209"/>
      <c r="F9815" s="209"/>
      <c r="G9815" s="209"/>
      <c r="H9815" s="209"/>
      <c r="I9815" s="209"/>
      <c r="J9815" s="209"/>
      <c r="K9815" s="209"/>
    </row>
    <row r="9816" spans="5:11" x14ac:dyDescent="0.25">
      <c r="E9816" s="209"/>
      <c r="F9816" s="209"/>
      <c r="G9816" s="209"/>
      <c r="H9816" s="209"/>
      <c r="I9816" s="209"/>
      <c r="J9816" s="209"/>
      <c r="K9816" s="209"/>
    </row>
    <row r="9817" spans="5:11" x14ac:dyDescent="0.25">
      <c r="E9817" s="209"/>
      <c r="F9817" s="209"/>
      <c r="G9817" s="209"/>
      <c r="H9817" s="209"/>
      <c r="I9817" s="209"/>
      <c r="J9817" s="209"/>
      <c r="K9817" s="209"/>
    </row>
    <row r="9818" spans="5:11" x14ac:dyDescent="0.25">
      <c r="E9818" s="209"/>
      <c r="F9818" s="209"/>
      <c r="G9818" s="209"/>
      <c r="H9818" s="209"/>
      <c r="I9818" s="209"/>
      <c r="J9818" s="209"/>
      <c r="K9818" s="209"/>
    </row>
    <row r="9819" spans="5:11" x14ac:dyDescent="0.25">
      <c r="E9819" s="209"/>
      <c r="F9819" s="209"/>
      <c r="G9819" s="209"/>
      <c r="H9819" s="209"/>
      <c r="I9819" s="209"/>
      <c r="J9819" s="209"/>
      <c r="K9819" s="209"/>
    </row>
    <row r="9820" spans="5:11" x14ac:dyDescent="0.25">
      <c r="E9820" s="209"/>
      <c r="F9820" s="209"/>
      <c r="G9820" s="209"/>
      <c r="H9820" s="209"/>
      <c r="I9820" s="209"/>
      <c r="J9820" s="209"/>
      <c r="K9820" s="209"/>
    </row>
    <row r="9821" spans="5:11" x14ac:dyDescent="0.25">
      <c r="E9821" s="209"/>
      <c r="F9821" s="209"/>
      <c r="G9821" s="209"/>
      <c r="H9821" s="209"/>
      <c r="I9821" s="209"/>
      <c r="J9821" s="209"/>
      <c r="K9821" s="209"/>
    </row>
    <row r="9822" spans="5:11" x14ac:dyDescent="0.25">
      <c r="E9822" s="209"/>
      <c r="F9822" s="209"/>
      <c r="G9822" s="209"/>
      <c r="H9822" s="209"/>
      <c r="I9822" s="209"/>
      <c r="J9822" s="209"/>
      <c r="K9822" s="209"/>
    </row>
    <row r="9823" spans="5:11" x14ac:dyDescent="0.25">
      <c r="E9823" s="209"/>
      <c r="F9823" s="209"/>
      <c r="G9823" s="209"/>
      <c r="H9823" s="209"/>
      <c r="I9823" s="209"/>
      <c r="J9823" s="209"/>
      <c r="K9823" s="209"/>
    </row>
    <row r="9824" spans="5:11" x14ac:dyDescent="0.25">
      <c r="E9824" s="209"/>
      <c r="F9824" s="209"/>
      <c r="G9824" s="209"/>
      <c r="H9824" s="209"/>
      <c r="I9824" s="209"/>
      <c r="J9824" s="209"/>
      <c r="K9824" s="209"/>
    </row>
    <row r="9825" spans="5:11" x14ac:dyDescent="0.25">
      <c r="E9825" s="209"/>
      <c r="F9825" s="209"/>
      <c r="G9825" s="209"/>
      <c r="H9825" s="209"/>
      <c r="I9825" s="209"/>
      <c r="J9825" s="209"/>
      <c r="K9825" s="209"/>
    </row>
    <row r="9826" spans="5:11" x14ac:dyDescent="0.25">
      <c r="E9826" s="209"/>
      <c r="F9826" s="209"/>
      <c r="G9826" s="209"/>
      <c r="H9826" s="209"/>
      <c r="I9826" s="209"/>
      <c r="J9826" s="209"/>
      <c r="K9826" s="209"/>
    </row>
    <row r="9827" spans="5:11" x14ac:dyDescent="0.25">
      <c r="E9827" s="209"/>
      <c r="F9827" s="209"/>
      <c r="G9827" s="209"/>
      <c r="H9827" s="209"/>
      <c r="I9827" s="209"/>
      <c r="J9827" s="209"/>
      <c r="K9827" s="209"/>
    </row>
    <row r="9828" spans="5:11" x14ac:dyDescent="0.25">
      <c r="E9828" s="209"/>
      <c r="F9828" s="209"/>
      <c r="G9828" s="209"/>
      <c r="H9828" s="209"/>
      <c r="I9828" s="209"/>
      <c r="J9828" s="209"/>
      <c r="K9828" s="209"/>
    </row>
    <row r="9829" spans="5:11" x14ac:dyDescent="0.25">
      <c r="E9829" s="209"/>
      <c r="F9829" s="209"/>
      <c r="G9829" s="209"/>
      <c r="H9829" s="209"/>
      <c r="I9829" s="209"/>
      <c r="J9829" s="209"/>
      <c r="K9829" s="209"/>
    </row>
    <row r="9830" spans="5:11" x14ac:dyDescent="0.25">
      <c r="E9830" s="209"/>
      <c r="F9830" s="209"/>
      <c r="G9830" s="209"/>
      <c r="H9830" s="209"/>
      <c r="I9830" s="209"/>
      <c r="J9830" s="209"/>
      <c r="K9830" s="209"/>
    </row>
    <row r="9831" spans="5:11" x14ac:dyDescent="0.25">
      <c r="E9831" s="209"/>
      <c r="F9831" s="209"/>
      <c r="G9831" s="209"/>
      <c r="H9831" s="209"/>
      <c r="I9831" s="209"/>
      <c r="J9831" s="209"/>
      <c r="K9831" s="209"/>
    </row>
    <row r="9832" spans="5:11" x14ac:dyDescent="0.25">
      <c r="E9832" s="209"/>
      <c r="F9832" s="209"/>
      <c r="G9832" s="209"/>
      <c r="H9832" s="209"/>
      <c r="I9832" s="209"/>
      <c r="J9832" s="209"/>
      <c r="K9832" s="209"/>
    </row>
    <row r="9833" spans="5:11" x14ac:dyDescent="0.25">
      <c r="E9833" s="209"/>
      <c r="F9833" s="209"/>
      <c r="G9833" s="209"/>
      <c r="H9833" s="209"/>
      <c r="I9833" s="209"/>
      <c r="J9833" s="209"/>
      <c r="K9833" s="209"/>
    </row>
    <row r="9834" spans="5:11" x14ac:dyDescent="0.25">
      <c r="E9834" s="209"/>
      <c r="F9834" s="209"/>
      <c r="G9834" s="209"/>
      <c r="H9834" s="209"/>
      <c r="I9834" s="209"/>
      <c r="J9834" s="209"/>
      <c r="K9834" s="209"/>
    </row>
    <row r="9835" spans="5:11" x14ac:dyDescent="0.25">
      <c r="E9835" s="209"/>
      <c r="F9835" s="209"/>
      <c r="G9835" s="209"/>
      <c r="H9835" s="209"/>
      <c r="I9835" s="209"/>
      <c r="J9835" s="209"/>
      <c r="K9835" s="209"/>
    </row>
    <row r="9836" spans="5:11" x14ac:dyDescent="0.25">
      <c r="E9836" s="209"/>
      <c r="F9836" s="209"/>
      <c r="G9836" s="209"/>
      <c r="H9836" s="209"/>
      <c r="I9836" s="209"/>
      <c r="J9836" s="209"/>
      <c r="K9836" s="209"/>
    </row>
    <row r="9837" spans="5:11" x14ac:dyDescent="0.25">
      <c r="E9837" s="209"/>
      <c r="F9837" s="209"/>
      <c r="G9837" s="209"/>
      <c r="H9837" s="209"/>
      <c r="I9837" s="209"/>
      <c r="J9837" s="209"/>
      <c r="K9837" s="209"/>
    </row>
    <row r="9838" spans="5:11" x14ac:dyDescent="0.25">
      <c r="E9838" s="209"/>
      <c r="F9838" s="209"/>
      <c r="G9838" s="209"/>
      <c r="H9838" s="209"/>
      <c r="I9838" s="209"/>
      <c r="J9838" s="209"/>
      <c r="K9838" s="209"/>
    </row>
    <row r="9839" spans="5:11" x14ac:dyDescent="0.25">
      <c r="E9839" s="209"/>
      <c r="F9839" s="209"/>
      <c r="G9839" s="209"/>
      <c r="H9839" s="209"/>
      <c r="I9839" s="209"/>
      <c r="J9839" s="209"/>
      <c r="K9839" s="209"/>
    </row>
    <row r="9840" spans="5:11" x14ac:dyDescent="0.25">
      <c r="E9840" s="209"/>
      <c r="F9840" s="209"/>
      <c r="G9840" s="209"/>
      <c r="H9840" s="209"/>
      <c r="I9840" s="209"/>
      <c r="J9840" s="209"/>
      <c r="K9840" s="209"/>
    </row>
    <row r="9841" spans="5:11" x14ac:dyDescent="0.25">
      <c r="E9841" s="209"/>
      <c r="F9841" s="209"/>
      <c r="G9841" s="209"/>
      <c r="H9841" s="209"/>
      <c r="I9841" s="209"/>
      <c r="J9841" s="209"/>
      <c r="K9841" s="209"/>
    </row>
    <row r="9842" spans="5:11" x14ac:dyDescent="0.25">
      <c r="E9842" s="209"/>
      <c r="F9842" s="209"/>
      <c r="G9842" s="209"/>
      <c r="H9842" s="209"/>
      <c r="I9842" s="209"/>
      <c r="J9842" s="209"/>
      <c r="K9842" s="209"/>
    </row>
    <row r="9843" spans="5:11" x14ac:dyDescent="0.25">
      <c r="E9843" s="209"/>
      <c r="F9843" s="209"/>
      <c r="G9843" s="209"/>
      <c r="H9843" s="209"/>
      <c r="I9843" s="209"/>
      <c r="J9843" s="209"/>
      <c r="K9843" s="209"/>
    </row>
    <row r="9844" spans="5:11" x14ac:dyDescent="0.25">
      <c r="E9844" s="209"/>
      <c r="F9844" s="209"/>
      <c r="G9844" s="209"/>
      <c r="H9844" s="209"/>
      <c r="I9844" s="209"/>
      <c r="J9844" s="209"/>
      <c r="K9844" s="209"/>
    </row>
    <row r="9845" spans="5:11" x14ac:dyDescent="0.25">
      <c r="E9845" s="209"/>
      <c r="F9845" s="209"/>
      <c r="G9845" s="209"/>
      <c r="H9845" s="209"/>
      <c r="I9845" s="209"/>
      <c r="J9845" s="209"/>
      <c r="K9845" s="209"/>
    </row>
    <row r="9846" spans="5:11" x14ac:dyDescent="0.25">
      <c r="E9846" s="209"/>
      <c r="F9846" s="209"/>
      <c r="G9846" s="209"/>
      <c r="H9846" s="209"/>
      <c r="I9846" s="209"/>
      <c r="J9846" s="209"/>
      <c r="K9846" s="209"/>
    </row>
    <row r="9847" spans="5:11" x14ac:dyDescent="0.25">
      <c r="E9847" s="209"/>
      <c r="F9847" s="209"/>
      <c r="G9847" s="209"/>
      <c r="H9847" s="209"/>
      <c r="I9847" s="209"/>
      <c r="J9847" s="209"/>
      <c r="K9847" s="209"/>
    </row>
    <row r="9848" spans="5:11" x14ac:dyDescent="0.25">
      <c r="E9848" s="209"/>
      <c r="F9848" s="209"/>
      <c r="G9848" s="209"/>
      <c r="H9848" s="209"/>
      <c r="I9848" s="209"/>
      <c r="J9848" s="209"/>
      <c r="K9848" s="209"/>
    </row>
    <row r="9849" spans="5:11" x14ac:dyDescent="0.25">
      <c r="E9849" s="209"/>
      <c r="F9849" s="209"/>
      <c r="G9849" s="209"/>
      <c r="H9849" s="209"/>
      <c r="I9849" s="209"/>
      <c r="J9849" s="209"/>
      <c r="K9849" s="209"/>
    </row>
    <row r="9850" spans="5:11" x14ac:dyDescent="0.25">
      <c r="E9850" s="209"/>
      <c r="F9850" s="209"/>
      <c r="G9850" s="209"/>
      <c r="H9850" s="209"/>
      <c r="I9850" s="209"/>
      <c r="J9850" s="209"/>
      <c r="K9850" s="209"/>
    </row>
    <row r="9851" spans="5:11" x14ac:dyDescent="0.25">
      <c r="E9851" s="209"/>
      <c r="F9851" s="209"/>
      <c r="G9851" s="209"/>
      <c r="H9851" s="209"/>
      <c r="I9851" s="209"/>
      <c r="J9851" s="209"/>
      <c r="K9851" s="209"/>
    </row>
    <row r="9852" spans="5:11" x14ac:dyDescent="0.25">
      <c r="E9852" s="209"/>
      <c r="F9852" s="209"/>
      <c r="G9852" s="209"/>
      <c r="H9852" s="209"/>
      <c r="I9852" s="209"/>
      <c r="J9852" s="209"/>
      <c r="K9852" s="209"/>
    </row>
    <row r="9853" spans="5:11" x14ac:dyDescent="0.25">
      <c r="E9853" s="209"/>
      <c r="F9853" s="209"/>
      <c r="G9853" s="209"/>
      <c r="H9853" s="209"/>
      <c r="I9853" s="209"/>
      <c r="J9853" s="209"/>
      <c r="K9853" s="209"/>
    </row>
    <row r="9854" spans="5:11" x14ac:dyDescent="0.25">
      <c r="E9854" s="209"/>
      <c r="F9854" s="209"/>
      <c r="G9854" s="209"/>
      <c r="H9854" s="209"/>
      <c r="I9854" s="209"/>
      <c r="J9854" s="209"/>
      <c r="K9854" s="209"/>
    </row>
    <row r="9855" spans="5:11" x14ac:dyDescent="0.25">
      <c r="E9855" s="209"/>
      <c r="F9855" s="209"/>
      <c r="G9855" s="209"/>
      <c r="H9855" s="209"/>
      <c r="I9855" s="209"/>
      <c r="J9855" s="209"/>
      <c r="K9855" s="209"/>
    </row>
    <row r="9856" spans="5:11" x14ac:dyDescent="0.25">
      <c r="E9856" s="209"/>
      <c r="F9856" s="209"/>
      <c r="G9856" s="209"/>
      <c r="H9856" s="209"/>
      <c r="I9856" s="209"/>
      <c r="J9856" s="209"/>
      <c r="K9856" s="209"/>
    </row>
    <row r="9857" spans="5:11" x14ac:dyDescent="0.25">
      <c r="E9857" s="209"/>
      <c r="F9857" s="209"/>
      <c r="G9857" s="209"/>
      <c r="H9857" s="209"/>
      <c r="I9857" s="209"/>
      <c r="J9857" s="209"/>
      <c r="K9857" s="209"/>
    </row>
    <row r="9858" spans="5:11" x14ac:dyDescent="0.25">
      <c r="E9858" s="209"/>
      <c r="F9858" s="209"/>
      <c r="G9858" s="209"/>
      <c r="H9858" s="209"/>
      <c r="I9858" s="209"/>
      <c r="J9858" s="209"/>
      <c r="K9858" s="209"/>
    </row>
    <row r="9859" spans="5:11" x14ac:dyDescent="0.25">
      <c r="E9859" s="209"/>
      <c r="F9859" s="209"/>
      <c r="G9859" s="209"/>
      <c r="H9859" s="209"/>
      <c r="I9859" s="209"/>
      <c r="J9859" s="209"/>
      <c r="K9859" s="209"/>
    </row>
    <row r="9860" spans="5:11" x14ac:dyDescent="0.25">
      <c r="E9860" s="209"/>
      <c r="F9860" s="209"/>
      <c r="G9860" s="209"/>
      <c r="H9860" s="209"/>
      <c r="I9860" s="209"/>
      <c r="J9860" s="209"/>
      <c r="K9860" s="209"/>
    </row>
    <row r="9861" spans="5:11" x14ac:dyDescent="0.25">
      <c r="E9861" s="209"/>
      <c r="F9861" s="209"/>
      <c r="G9861" s="209"/>
      <c r="H9861" s="209"/>
      <c r="I9861" s="209"/>
      <c r="J9861" s="209"/>
      <c r="K9861" s="209"/>
    </row>
    <row r="9862" spans="5:11" x14ac:dyDescent="0.25">
      <c r="E9862" s="209"/>
      <c r="F9862" s="209"/>
      <c r="G9862" s="209"/>
      <c r="H9862" s="209"/>
      <c r="I9862" s="209"/>
      <c r="J9862" s="209"/>
      <c r="K9862" s="209"/>
    </row>
    <row r="9863" spans="5:11" x14ac:dyDescent="0.25">
      <c r="E9863" s="209"/>
      <c r="F9863" s="209"/>
      <c r="G9863" s="209"/>
      <c r="H9863" s="209"/>
      <c r="I9863" s="209"/>
      <c r="J9863" s="209"/>
      <c r="K9863" s="209"/>
    </row>
    <row r="9864" spans="5:11" x14ac:dyDescent="0.25">
      <c r="E9864" s="209"/>
      <c r="F9864" s="209"/>
      <c r="G9864" s="209"/>
      <c r="H9864" s="209"/>
      <c r="I9864" s="209"/>
      <c r="J9864" s="209"/>
      <c r="K9864" s="209"/>
    </row>
    <row r="9865" spans="5:11" x14ac:dyDescent="0.25">
      <c r="E9865" s="209"/>
      <c r="F9865" s="209"/>
      <c r="G9865" s="209"/>
      <c r="H9865" s="209"/>
      <c r="I9865" s="209"/>
      <c r="J9865" s="209"/>
      <c r="K9865" s="209"/>
    </row>
    <row r="9866" spans="5:11" x14ac:dyDescent="0.25">
      <c r="E9866" s="209"/>
      <c r="F9866" s="209"/>
      <c r="G9866" s="209"/>
      <c r="H9866" s="209"/>
      <c r="I9866" s="209"/>
      <c r="J9866" s="209"/>
      <c r="K9866" s="209"/>
    </row>
    <row r="9867" spans="5:11" x14ac:dyDescent="0.25">
      <c r="E9867" s="209"/>
      <c r="F9867" s="209"/>
      <c r="G9867" s="209"/>
      <c r="H9867" s="209"/>
      <c r="I9867" s="209"/>
      <c r="J9867" s="209"/>
      <c r="K9867" s="209"/>
    </row>
    <row r="9868" spans="5:11" x14ac:dyDescent="0.25">
      <c r="E9868" s="209"/>
      <c r="F9868" s="209"/>
      <c r="G9868" s="209"/>
      <c r="H9868" s="209"/>
      <c r="I9868" s="209"/>
      <c r="J9868" s="209"/>
      <c r="K9868" s="209"/>
    </row>
    <row r="9869" spans="5:11" x14ac:dyDescent="0.25">
      <c r="E9869" s="209"/>
      <c r="F9869" s="209"/>
      <c r="G9869" s="209"/>
      <c r="H9869" s="209"/>
      <c r="I9869" s="209"/>
      <c r="J9869" s="209"/>
      <c r="K9869" s="209"/>
    </row>
    <row r="9870" spans="5:11" x14ac:dyDescent="0.25">
      <c r="E9870" s="209"/>
      <c r="F9870" s="209"/>
      <c r="G9870" s="209"/>
      <c r="H9870" s="209"/>
      <c r="I9870" s="209"/>
      <c r="J9870" s="209"/>
      <c r="K9870" s="209"/>
    </row>
    <row r="9871" spans="5:11" x14ac:dyDescent="0.25">
      <c r="E9871" s="209"/>
      <c r="F9871" s="209"/>
      <c r="G9871" s="209"/>
      <c r="H9871" s="209"/>
      <c r="I9871" s="209"/>
      <c r="J9871" s="209"/>
      <c r="K9871" s="209"/>
    </row>
    <row r="9872" spans="5:11" x14ac:dyDescent="0.25">
      <c r="E9872" s="209"/>
      <c r="F9872" s="209"/>
      <c r="G9872" s="209"/>
      <c r="H9872" s="209"/>
      <c r="I9872" s="209"/>
      <c r="J9872" s="209"/>
      <c r="K9872" s="209"/>
    </row>
    <row r="9873" spans="5:11" x14ac:dyDescent="0.25">
      <c r="E9873" s="209"/>
      <c r="F9873" s="209"/>
      <c r="G9873" s="209"/>
      <c r="H9873" s="209"/>
      <c r="I9873" s="209"/>
      <c r="J9873" s="209"/>
      <c r="K9873" s="209"/>
    </row>
    <row r="9874" spans="5:11" x14ac:dyDescent="0.25">
      <c r="E9874" s="209"/>
      <c r="F9874" s="209"/>
      <c r="G9874" s="209"/>
      <c r="H9874" s="209"/>
      <c r="I9874" s="209"/>
      <c r="J9874" s="209"/>
      <c r="K9874" s="209"/>
    </row>
    <row r="9875" spans="5:11" x14ac:dyDescent="0.25">
      <c r="E9875" s="209"/>
      <c r="F9875" s="209"/>
      <c r="G9875" s="209"/>
      <c r="H9875" s="209"/>
      <c r="I9875" s="209"/>
      <c r="J9875" s="209"/>
      <c r="K9875" s="209"/>
    </row>
    <row r="9876" spans="5:11" x14ac:dyDescent="0.25">
      <c r="E9876" s="209"/>
      <c r="F9876" s="209"/>
      <c r="G9876" s="209"/>
      <c r="H9876" s="209"/>
      <c r="I9876" s="209"/>
      <c r="J9876" s="209"/>
      <c r="K9876" s="209"/>
    </row>
    <row r="9877" spans="5:11" x14ac:dyDescent="0.25">
      <c r="E9877" s="209"/>
      <c r="F9877" s="209"/>
      <c r="G9877" s="209"/>
      <c r="H9877" s="209"/>
      <c r="I9877" s="209"/>
      <c r="J9877" s="209"/>
      <c r="K9877" s="209"/>
    </row>
    <row r="9878" spans="5:11" x14ac:dyDescent="0.25">
      <c r="E9878" s="209"/>
      <c r="F9878" s="209"/>
      <c r="G9878" s="209"/>
      <c r="H9878" s="209"/>
      <c r="I9878" s="209"/>
      <c r="J9878" s="209"/>
      <c r="K9878" s="209"/>
    </row>
    <row r="9879" spans="5:11" x14ac:dyDescent="0.25">
      <c r="E9879" s="209"/>
      <c r="F9879" s="209"/>
      <c r="G9879" s="209"/>
      <c r="H9879" s="209"/>
      <c r="I9879" s="209"/>
      <c r="J9879" s="209"/>
      <c r="K9879" s="209"/>
    </row>
    <row r="9880" spans="5:11" x14ac:dyDescent="0.25">
      <c r="E9880" s="209"/>
      <c r="F9880" s="209"/>
      <c r="G9880" s="209"/>
      <c r="H9880" s="209"/>
      <c r="I9880" s="209"/>
      <c r="J9880" s="209"/>
      <c r="K9880" s="209"/>
    </row>
    <row r="9881" spans="5:11" x14ac:dyDescent="0.25">
      <c r="E9881" s="209"/>
      <c r="F9881" s="209"/>
      <c r="G9881" s="209"/>
      <c r="H9881" s="209"/>
      <c r="I9881" s="209"/>
      <c r="J9881" s="209"/>
      <c r="K9881" s="209"/>
    </row>
    <row r="9882" spans="5:11" x14ac:dyDescent="0.25">
      <c r="E9882" s="209"/>
      <c r="F9882" s="209"/>
      <c r="G9882" s="209"/>
      <c r="H9882" s="209"/>
      <c r="I9882" s="209"/>
      <c r="J9882" s="209"/>
      <c r="K9882" s="209"/>
    </row>
    <row r="9883" spans="5:11" x14ac:dyDescent="0.25">
      <c r="E9883" s="209"/>
      <c r="F9883" s="209"/>
      <c r="G9883" s="209"/>
      <c r="H9883" s="209"/>
      <c r="I9883" s="209"/>
      <c r="J9883" s="209"/>
      <c r="K9883" s="209"/>
    </row>
    <row r="9884" spans="5:11" x14ac:dyDescent="0.25">
      <c r="E9884" s="209"/>
      <c r="F9884" s="209"/>
      <c r="G9884" s="209"/>
      <c r="H9884" s="209"/>
      <c r="I9884" s="209"/>
      <c r="J9884" s="209"/>
      <c r="K9884" s="209"/>
    </row>
    <row r="9885" spans="5:11" x14ac:dyDescent="0.25">
      <c r="E9885" s="209"/>
      <c r="F9885" s="209"/>
      <c r="G9885" s="209"/>
      <c r="H9885" s="209"/>
      <c r="I9885" s="209"/>
      <c r="J9885" s="209"/>
      <c r="K9885" s="209"/>
    </row>
    <row r="9886" spans="5:11" x14ac:dyDescent="0.25">
      <c r="E9886" s="209"/>
      <c r="F9886" s="209"/>
      <c r="G9886" s="209"/>
      <c r="H9886" s="209"/>
      <c r="I9886" s="209"/>
      <c r="J9886" s="209"/>
      <c r="K9886" s="209"/>
    </row>
    <row r="9887" spans="5:11" x14ac:dyDescent="0.25">
      <c r="E9887" s="209"/>
      <c r="F9887" s="209"/>
      <c r="G9887" s="209"/>
      <c r="H9887" s="209"/>
      <c r="I9887" s="209"/>
      <c r="J9887" s="209"/>
      <c r="K9887" s="209"/>
    </row>
    <row r="9888" spans="5:11" x14ac:dyDescent="0.25">
      <c r="E9888" s="209"/>
      <c r="F9888" s="209"/>
      <c r="G9888" s="209"/>
      <c r="H9888" s="209"/>
      <c r="I9888" s="209"/>
      <c r="J9888" s="209"/>
      <c r="K9888" s="209"/>
    </row>
    <row r="9889" spans="5:11" x14ac:dyDescent="0.25">
      <c r="E9889" s="209"/>
      <c r="F9889" s="209"/>
      <c r="G9889" s="209"/>
      <c r="H9889" s="209"/>
      <c r="I9889" s="209"/>
      <c r="J9889" s="209"/>
      <c r="K9889" s="209"/>
    </row>
    <row r="9890" spans="5:11" x14ac:dyDescent="0.25">
      <c r="E9890" s="209"/>
      <c r="F9890" s="209"/>
      <c r="G9890" s="209"/>
      <c r="H9890" s="209"/>
      <c r="I9890" s="209"/>
      <c r="J9890" s="209"/>
      <c r="K9890" s="209"/>
    </row>
    <row r="9891" spans="5:11" x14ac:dyDescent="0.25">
      <c r="E9891" s="209"/>
      <c r="F9891" s="209"/>
      <c r="G9891" s="209"/>
      <c r="H9891" s="209"/>
      <c r="I9891" s="209"/>
      <c r="J9891" s="209"/>
      <c r="K9891" s="209"/>
    </row>
    <row r="9892" spans="5:11" x14ac:dyDescent="0.25">
      <c r="E9892" s="209"/>
      <c r="F9892" s="209"/>
      <c r="G9892" s="209"/>
      <c r="H9892" s="209"/>
      <c r="I9892" s="209"/>
      <c r="J9892" s="209"/>
      <c r="K9892" s="209"/>
    </row>
    <row r="9893" spans="5:11" x14ac:dyDescent="0.25">
      <c r="E9893" s="209"/>
      <c r="F9893" s="209"/>
      <c r="G9893" s="209"/>
      <c r="H9893" s="209"/>
      <c r="I9893" s="209"/>
      <c r="J9893" s="209"/>
      <c r="K9893" s="209"/>
    </row>
    <row r="9894" spans="5:11" x14ac:dyDescent="0.25">
      <c r="E9894" s="209"/>
      <c r="F9894" s="209"/>
      <c r="G9894" s="209"/>
      <c r="H9894" s="209"/>
      <c r="I9894" s="209"/>
      <c r="J9894" s="209"/>
      <c r="K9894" s="209"/>
    </row>
    <row r="9895" spans="5:11" x14ac:dyDescent="0.25">
      <c r="E9895" s="209"/>
      <c r="F9895" s="209"/>
      <c r="G9895" s="209"/>
      <c r="H9895" s="209"/>
      <c r="I9895" s="209"/>
      <c r="J9895" s="209"/>
      <c r="K9895" s="209"/>
    </row>
    <row r="9896" spans="5:11" x14ac:dyDescent="0.25">
      <c r="E9896" s="209"/>
      <c r="F9896" s="209"/>
      <c r="G9896" s="209"/>
      <c r="H9896" s="209"/>
      <c r="I9896" s="209"/>
      <c r="J9896" s="209"/>
      <c r="K9896" s="209"/>
    </row>
    <row r="9897" spans="5:11" x14ac:dyDescent="0.25">
      <c r="E9897" s="209"/>
      <c r="F9897" s="209"/>
      <c r="G9897" s="209"/>
      <c r="H9897" s="209"/>
      <c r="I9897" s="209"/>
      <c r="J9897" s="209"/>
      <c r="K9897" s="209"/>
    </row>
    <row r="9898" spans="5:11" x14ac:dyDescent="0.25">
      <c r="E9898" s="209"/>
      <c r="F9898" s="209"/>
      <c r="G9898" s="209"/>
      <c r="H9898" s="209"/>
      <c r="I9898" s="209"/>
      <c r="J9898" s="209"/>
      <c r="K9898" s="209"/>
    </row>
    <row r="9899" spans="5:11" x14ac:dyDescent="0.25">
      <c r="E9899" s="209"/>
      <c r="F9899" s="209"/>
      <c r="G9899" s="209"/>
      <c r="H9899" s="209"/>
      <c r="I9899" s="209"/>
      <c r="J9899" s="209"/>
      <c r="K9899" s="209"/>
    </row>
    <row r="9900" spans="5:11" x14ac:dyDescent="0.25">
      <c r="E9900" s="209"/>
      <c r="F9900" s="209"/>
      <c r="G9900" s="209"/>
      <c r="H9900" s="209"/>
      <c r="I9900" s="209"/>
      <c r="J9900" s="209"/>
      <c r="K9900" s="209"/>
    </row>
    <row r="9901" spans="5:11" x14ac:dyDescent="0.25">
      <c r="E9901" s="209"/>
      <c r="F9901" s="209"/>
      <c r="G9901" s="209"/>
      <c r="H9901" s="209"/>
      <c r="I9901" s="209"/>
      <c r="J9901" s="209"/>
      <c r="K9901" s="209"/>
    </row>
    <row r="9902" spans="5:11" x14ac:dyDescent="0.25">
      <c r="E9902" s="209"/>
      <c r="F9902" s="209"/>
      <c r="G9902" s="209"/>
      <c r="H9902" s="209"/>
      <c r="I9902" s="209"/>
      <c r="J9902" s="209"/>
      <c r="K9902" s="209"/>
    </row>
    <row r="9903" spans="5:11" x14ac:dyDescent="0.25">
      <c r="E9903" s="209"/>
      <c r="F9903" s="209"/>
      <c r="G9903" s="209"/>
      <c r="H9903" s="209"/>
      <c r="I9903" s="209"/>
      <c r="J9903" s="209"/>
      <c r="K9903" s="209"/>
    </row>
    <row r="9904" spans="5:11" x14ac:dyDescent="0.25">
      <c r="E9904" s="209"/>
      <c r="F9904" s="209"/>
      <c r="G9904" s="209"/>
      <c r="H9904" s="209"/>
      <c r="I9904" s="209"/>
      <c r="J9904" s="209"/>
      <c r="K9904" s="209"/>
    </row>
    <row r="9905" spans="5:11" x14ac:dyDescent="0.25">
      <c r="E9905" s="209"/>
      <c r="F9905" s="209"/>
      <c r="G9905" s="209"/>
      <c r="H9905" s="209"/>
      <c r="I9905" s="209"/>
      <c r="J9905" s="209"/>
      <c r="K9905" s="209"/>
    </row>
    <row r="9906" spans="5:11" x14ac:dyDescent="0.25">
      <c r="E9906" s="209"/>
      <c r="F9906" s="209"/>
      <c r="G9906" s="209"/>
      <c r="H9906" s="209"/>
      <c r="I9906" s="209"/>
      <c r="J9906" s="209"/>
      <c r="K9906" s="209"/>
    </row>
    <row r="9907" spans="5:11" x14ac:dyDescent="0.25">
      <c r="E9907" s="209"/>
      <c r="F9907" s="209"/>
      <c r="G9907" s="209"/>
      <c r="H9907" s="209"/>
      <c r="I9907" s="209"/>
      <c r="J9907" s="209"/>
      <c r="K9907" s="209"/>
    </row>
    <row r="9908" spans="5:11" x14ac:dyDescent="0.25">
      <c r="E9908" s="209"/>
      <c r="F9908" s="209"/>
      <c r="G9908" s="209"/>
      <c r="H9908" s="209"/>
      <c r="I9908" s="209"/>
      <c r="J9908" s="209"/>
      <c r="K9908" s="209"/>
    </row>
    <row r="9909" spans="5:11" x14ac:dyDescent="0.25">
      <c r="E9909" s="209"/>
      <c r="F9909" s="209"/>
      <c r="G9909" s="209"/>
      <c r="H9909" s="209"/>
      <c r="I9909" s="209"/>
      <c r="J9909" s="209"/>
      <c r="K9909" s="209"/>
    </row>
    <row r="9910" spans="5:11" x14ac:dyDescent="0.25">
      <c r="E9910" s="209"/>
      <c r="F9910" s="209"/>
      <c r="G9910" s="209"/>
      <c r="H9910" s="209"/>
      <c r="I9910" s="209"/>
      <c r="J9910" s="209"/>
      <c r="K9910" s="209"/>
    </row>
    <row r="9911" spans="5:11" x14ac:dyDescent="0.25">
      <c r="E9911" s="209"/>
      <c r="F9911" s="209"/>
      <c r="G9911" s="209"/>
      <c r="H9911" s="209"/>
      <c r="I9911" s="209"/>
      <c r="J9911" s="209"/>
      <c r="K9911" s="209"/>
    </row>
    <row r="9912" spans="5:11" x14ac:dyDescent="0.25">
      <c r="E9912" s="209"/>
      <c r="F9912" s="209"/>
      <c r="G9912" s="209"/>
      <c r="H9912" s="209"/>
      <c r="I9912" s="209"/>
      <c r="J9912" s="209"/>
      <c r="K9912" s="209"/>
    </row>
    <row r="9913" spans="5:11" x14ac:dyDescent="0.25">
      <c r="E9913" s="209"/>
      <c r="F9913" s="209"/>
      <c r="G9913" s="209"/>
      <c r="H9913" s="209"/>
      <c r="I9913" s="209"/>
      <c r="J9913" s="209"/>
      <c r="K9913" s="209"/>
    </row>
    <row r="9914" spans="5:11" x14ac:dyDescent="0.25">
      <c r="E9914" s="209"/>
      <c r="F9914" s="209"/>
      <c r="G9914" s="209"/>
      <c r="H9914" s="209"/>
      <c r="I9914" s="209"/>
      <c r="J9914" s="209"/>
      <c r="K9914" s="209"/>
    </row>
    <row r="9915" spans="5:11" x14ac:dyDescent="0.25">
      <c r="E9915" s="209"/>
      <c r="F9915" s="209"/>
      <c r="G9915" s="209"/>
      <c r="H9915" s="209"/>
      <c r="I9915" s="209"/>
      <c r="J9915" s="209"/>
      <c r="K9915" s="209"/>
    </row>
    <row r="9916" spans="5:11" x14ac:dyDescent="0.25">
      <c r="E9916" s="209"/>
      <c r="F9916" s="209"/>
      <c r="G9916" s="209"/>
      <c r="H9916" s="209"/>
      <c r="I9916" s="209"/>
      <c r="J9916" s="209"/>
      <c r="K9916" s="209"/>
    </row>
    <row r="9917" spans="5:11" x14ac:dyDescent="0.25">
      <c r="E9917" s="209"/>
      <c r="F9917" s="209"/>
      <c r="G9917" s="209"/>
      <c r="H9917" s="209"/>
      <c r="I9917" s="209"/>
      <c r="J9917" s="209"/>
      <c r="K9917" s="209"/>
    </row>
    <row r="9918" spans="5:11" x14ac:dyDescent="0.25">
      <c r="E9918" s="209"/>
      <c r="F9918" s="209"/>
      <c r="G9918" s="209"/>
      <c r="H9918" s="209"/>
      <c r="I9918" s="209"/>
      <c r="J9918" s="209"/>
      <c r="K9918" s="209"/>
    </row>
    <row r="9919" spans="5:11" x14ac:dyDescent="0.25">
      <c r="E9919" s="209"/>
      <c r="F9919" s="209"/>
      <c r="G9919" s="209"/>
      <c r="H9919" s="209"/>
      <c r="I9919" s="209"/>
      <c r="J9919" s="209"/>
      <c r="K9919" s="209"/>
    </row>
    <row r="9920" spans="5:11" x14ac:dyDescent="0.25">
      <c r="E9920" s="209"/>
      <c r="F9920" s="209"/>
      <c r="G9920" s="209"/>
      <c r="H9920" s="209"/>
      <c r="I9920" s="209"/>
      <c r="J9920" s="209"/>
      <c r="K9920" s="209"/>
    </row>
    <row r="9921" spans="5:11" x14ac:dyDescent="0.25">
      <c r="E9921" s="209"/>
      <c r="F9921" s="209"/>
      <c r="G9921" s="209"/>
      <c r="H9921" s="209"/>
      <c r="I9921" s="209"/>
      <c r="J9921" s="209"/>
      <c r="K9921" s="209"/>
    </row>
    <row r="9922" spans="5:11" x14ac:dyDescent="0.25">
      <c r="E9922" s="209"/>
      <c r="F9922" s="209"/>
      <c r="G9922" s="209"/>
      <c r="H9922" s="209"/>
      <c r="I9922" s="209"/>
      <c r="J9922" s="209"/>
      <c r="K9922" s="209"/>
    </row>
    <row r="9923" spans="5:11" x14ac:dyDescent="0.25">
      <c r="E9923" s="209"/>
      <c r="F9923" s="209"/>
      <c r="G9923" s="209"/>
      <c r="H9923" s="209"/>
      <c r="I9923" s="209"/>
      <c r="J9923" s="209"/>
      <c r="K9923" s="209"/>
    </row>
    <row r="9924" spans="5:11" x14ac:dyDescent="0.25">
      <c r="E9924" s="209"/>
      <c r="F9924" s="209"/>
      <c r="G9924" s="209"/>
      <c r="H9924" s="209"/>
      <c r="I9924" s="209"/>
      <c r="J9924" s="209"/>
      <c r="K9924" s="209"/>
    </row>
    <row r="9925" spans="5:11" x14ac:dyDescent="0.25">
      <c r="E9925" s="209"/>
      <c r="F9925" s="209"/>
      <c r="G9925" s="209"/>
      <c r="H9925" s="209"/>
      <c r="I9925" s="209"/>
      <c r="J9925" s="209"/>
      <c r="K9925" s="209"/>
    </row>
    <row r="9926" spans="5:11" x14ac:dyDescent="0.25">
      <c r="E9926" s="209"/>
      <c r="F9926" s="209"/>
      <c r="G9926" s="209"/>
      <c r="H9926" s="209"/>
      <c r="I9926" s="209"/>
      <c r="J9926" s="209"/>
      <c r="K9926" s="209"/>
    </row>
    <row r="9927" spans="5:11" x14ac:dyDescent="0.25">
      <c r="E9927" s="209"/>
      <c r="F9927" s="209"/>
      <c r="G9927" s="209"/>
      <c r="H9927" s="209"/>
      <c r="I9927" s="209"/>
      <c r="J9927" s="209"/>
      <c r="K9927" s="209"/>
    </row>
    <row r="9928" spans="5:11" x14ac:dyDescent="0.25">
      <c r="E9928" s="209"/>
      <c r="F9928" s="209"/>
      <c r="G9928" s="209"/>
      <c r="H9928" s="209"/>
      <c r="I9928" s="209"/>
      <c r="J9928" s="209"/>
      <c r="K9928" s="209"/>
    </row>
    <row r="9929" spans="5:11" x14ac:dyDescent="0.25">
      <c r="E9929" s="209"/>
      <c r="F9929" s="209"/>
      <c r="G9929" s="209"/>
      <c r="H9929" s="209"/>
      <c r="I9929" s="209"/>
      <c r="J9929" s="209"/>
      <c r="K9929" s="209"/>
    </row>
    <row r="9930" spans="5:11" x14ac:dyDescent="0.25">
      <c r="E9930" s="209"/>
      <c r="F9930" s="209"/>
      <c r="G9930" s="209"/>
      <c r="H9930" s="209"/>
      <c r="I9930" s="209"/>
      <c r="J9930" s="209"/>
      <c r="K9930" s="209"/>
    </row>
    <row r="9931" spans="5:11" x14ac:dyDescent="0.25">
      <c r="E9931" s="209"/>
      <c r="F9931" s="209"/>
      <c r="G9931" s="209"/>
      <c r="H9931" s="209"/>
      <c r="I9931" s="209"/>
      <c r="J9931" s="209"/>
      <c r="K9931" s="209"/>
    </row>
    <row r="9932" spans="5:11" x14ac:dyDescent="0.25">
      <c r="E9932" s="209"/>
      <c r="F9932" s="209"/>
      <c r="G9932" s="209"/>
      <c r="H9932" s="209"/>
      <c r="I9932" s="209"/>
      <c r="J9932" s="209"/>
      <c r="K9932" s="209"/>
    </row>
    <row r="9933" spans="5:11" x14ac:dyDescent="0.25">
      <c r="E9933" s="209"/>
      <c r="F9933" s="209"/>
      <c r="G9933" s="209"/>
      <c r="H9933" s="209"/>
      <c r="I9933" s="209"/>
      <c r="J9933" s="209"/>
      <c r="K9933" s="209"/>
    </row>
    <row r="9934" spans="5:11" x14ac:dyDescent="0.25">
      <c r="E9934" s="209"/>
      <c r="F9934" s="209"/>
      <c r="G9934" s="209"/>
      <c r="H9934" s="209"/>
      <c r="I9934" s="209"/>
      <c r="J9934" s="209"/>
      <c r="K9934" s="209"/>
    </row>
    <row r="9935" spans="5:11" x14ac:dyDescent="0.25">
      <c r="E9935" s="209"/>
      <c r="F9935" s="209"/>
      <c r="G9935" s="209"/>
      <c r="H9935" s="209"/>
      <c r="I9935" s="209"/>
      <c r="J9935" s="209"/>
      <c r="K9935" s="209"/>
    </row>
    <row r="9936" spans="5:11" x14ac:dyDescent="0.25">
      <c r="E9936" s="209"/>
      <c r="F9936" s="209"/>
      <c r="G9936" s="209"/>
      <c r="H9936" s="209"/>
      <c r="I9936" s="209"/>
      <c r="J9936" s="209"/>
      <c r="K9936" s="209"/>
    </row>
    <row r="9937" spans="5:11" x14ac:dyDescent="0.25">
      <c r="E9937" s="209"/>
      <c r="F9937" s="209"/>
      <c r="G9937" s="209"/>
      <c r="H9937" s="209"/>
      <c r="I9937" s="209"/>
      <c r="J9937" s="209"/>
      <c r="K9937" s="209"/>
    </row>
    <row r="9938" spans="5:11" x14ac:dyDescent="0.25">
      <c r="E9938" s="209"/>
      <c r="F9938" s="209"/>
      <c r="G9938" s="209"/>
      <c r="H9938" s="209"/>
      <c r="I9938" s="209"/>
      <c r="J9938" s="209"/>
      <c r="K9938" s="209"/>
    </row>
    <row r="9939" spans="5:11" x14ac:dyDescent="0.25">
      <c r="E9939" s="209"/>
      <c r="F9939" s="209"/>
      <c r="G9939" s="209"/>
      <c r="H9939" s="209"/>
      <c r="I9939" s="209"/>
      <c r="J9939" s="209"/>
      <c r="K9939" s="209"/>
    </row>
    <row r="9940" spans="5:11" x14ac:dyDescent="0.25">
      <c r="E9940" s="209"/>
      <c r="F9940" s="209"/>
      <c r="G9940" s="209"/>
      <c r="H9940" s="209"/>
      <c r="I9940" s="209"/>
      <c r="J9940" s="209"/>
      <c r="K9940" s="209"/>
    </row>
    <row r="9941" spans="5:11" x14ac:dyDescent="0.25">
      <c r="E9941" s="209"/>
      <c r="F9941" s="209"/>
      <c r="G9941" s="209"/>
      <c r="H9941" s="209"/>
      <c r="I9941" s="209"/>
      <c r="J9941" s="209"/>
      <c r="K9941" s="209"/>
    </row>
    <row r="9942" spans="5:11" x14ac:dyDescent="0.25">
      <c r="E9942" s="209"/>
      <c r="F9942" s="209"/>
      <c r="G9942" s="209"/>
      <c r="H9942" s="209"/>
      <c r="I9942" s="209"/>
      <c r="J9942" s="209"/>
      <c r="K9942" s="209"/>
    </row>
    <row r="9943" spans="5:11" x14ac:dyDescent="0.25">
      <c r="E9943" s="209"/>
      <c r="F9943" s="209"/>
      <c r="G9943" s="209"/>
      <c r="H9943" s="209"/>
      <c r="I9943" s="209"/>
      <c r="J9943" s="209"/>
      <c r="K9943" s="209"/>
    </row>
    <row r="9944" spans="5:11" x14ac:dyDescent="0.25">
      <c r="E9944" s="209"/>
      <c r="F9944" s="209"/>
      <c r="G9944" s="209"/>
      <c r="H9944" s="209"/>
      <c r="I9944" s="209"/>
      <c r="J9944" s="209"/>
      <c r="K9944" s="209"/>
    </row>
    <row r="9945" spans="5:11" x14ac:dyDescent="0.25">
      <c r="E9945" s="209"/>
      <c r="F9945" s="209"/>
      <c r="G9945" s="209"/>
      <c r="H9945" s="209"/>
      <c r="I9945" s="209"/>
      <c r="J9945" s="209"/>
      <c r="K9945" s="209"/>
    </row>
    <row r="9946" spans="5:11" x14ac:dyDescent="0.25">
      <c r="E9946" s="209"/>
      <c r="F9946" s="209"/>
      <c r="G9946" s="209"/>
      <c r="H9946" s="209"/>
      <c r="I9946" s="209"/>
      <c r="J9946" s="209"/>
      <c r="K9946" s="209"/>
    </row>
    <row r="9947" spans="5:11" x14ac:dyDescent="0.25">
      <c r="E9947" s="209"/>
      <c r="F9947" s="209"/>
      <c r="G9947" s="209"/>
      <c r="H9947" s="209"/>
      <c r="I9947" s="209"/>
      <c r="J9947" s="209"/>
      <c r="K9947" s="209"/>
    </row>
    <row r="9948" spans="5:11" x14ac:dyDescent="0.25">
      <c r="E9948" s="209"/>
      <c r="F9948" s="209"/>
      <c r="G9948" s="209"/>
      <c r="H9948" s="209"/>
      <c r="I9948" s="209"/>
      <c r="J9948" s="209"/>
      <c r="K9948" s="209"/>
    </row>
    <row r="9949" spans="5:11" x14ac:dyDescent="0.25">
      <c r="E9949" s="209"/>
      <c r="F9949" s="209"/>
      <c r="G9949" s="209"/>
      <c r="H9949" s="209"/>
      <c r="I9949" s="209"/>
      <c r="J9949" s="209"/>
      <c r="K9949" s="209"/>
    </row>
    <row r="9950" spans="5:11" x14ac:dyDescent="0.25">
      <c r="E9950" s="209"/>
      <c r="F9950" s="209"/>
      <c r="G9950" s="209"/>
      <c r="H9950" s="209"/>
      <c r="I9950" s="209"/>
      <c r="J9950" s="209"/>
      <c r="K9950" s="209"/>
    </row>
    <row r="9951" spans="5:11" x14ac:dyDescent="0.25">
      <c r="E9951" s="209"/>
      <c r="F9951" s="209"/>
      <c r="G9951" s="209"/>
      <c r="H9951" s="209"/>
      <c r="I9951" s="209"/>
      <c r="J9951" s="209"/>
      <c r="K9951" s="209"/>
    </row>
    <row r="9952" spans="5:11" x14ac:dyDescent="0.25">
      <c r="E9952" s="209"/>
      <c r="F9952" s="209"/>
      <c r="G9952" s="209"/>
      <c r="H9952" s="209"/>
      <c r="I9952" s="209"/>
      <c r="J9952" s="209"/>
      <c r="K9952" s="209"/>
    </row>
    <row r="9953" spans="5:11" x14ac:dyDescent="0.25">
      <c r="E9953" s="209"/>
      <c r="F9953" s="209"/>
      <c r="G9953" s="209"/>
      <c r="H9953" s="209"/>
      <c r="I9953" s="209"/>
      <c r="J9953" s="209"/>
      <c r="K9953" s="209"/>
    </row>
    <row r="9954" spans="5:11" x14ac:dyDescent="0.25">
      <c r="E9954" s="209"/>
      <c r="F9954" s="209"/>
      <c r="G9954" s="209"/>
      <c r="H9954" s="209"/>
      <c r="I9954" s="209"/>
      <c r="J9954" s="209"/>
      <c r="K9954" s="209"/>
    </row>
    <row r="9955" spans="5:11" x14ac:dyDescent="0.25">
      <c r="E9955" s="209"/>
      <c r="F9955" s="209"/>
      <c r="G9955" s="209"/>
      <c r="H9955" s="209"/>
      <c r="I9955" s="209"/>
      <c r="J9955" s="209"/>
      <c r="K9955" s="209"/>
    </row>
    <row r="9956" spans="5:11" x14ac:dyDescent="0.25">
      <c r="E9956" s="209"/>
      <c r="F9956" s="209"/>
      <c r="G9956" s="209"/>
      <c r="H9956" s="209"/>
      <c r="I9956" s="209"/>
      <c r="J9956" s="209"/>
      <c r="K9956" s="209"/>
    </row>
    <row r="9957" spans="5:11" x14ac:dyDescent="0.25">
      <c r="E9957" s="209"/>
      <c r="F9957" s="209"/>
      <c r="G9957" s="209"/>
      <c r="H9957" s="209"/>
      <c r="I9957" s="209"/>
      <c r="J9957" s="209"/>
      <c r="K9957" s="209"/>
    </row>
    <row r="9958" spans="5:11" x14ac:dyDescent="0.25">
      <c r="E9958" s="209"/>
      <c r="F9958" s="209"/>
      <c r="G9958" s="209"/>
      <c r="H9958" s="209"/>
      <c r="I9958" s="209"/>
      <c r="J9958" s="209"/>
      <c r="K9958" s="209"/>
    </row>
    <row r="9959" spans="5:11" x14ac:dyDescent="0.25">
      <c r="E9959" s="209"/>
      <c r="F9959" s="209"/>
      <c r="G9959" s="209"/>
      <c r="H9959" s="209"/>
      <c r="I9959" s="209"/>
      <c r="J9959" s="209"/>
      <c r="K9959" s="209"/>
    </row>
    <row r="9960" spans="5:11" x14ac:dyDescent="0.25">
      <c r="E9960" s="209"/>
      <c r="F9960" s="209"/>
      <c r="G9960" s="209"/>
      <c r="H9960" s="209"/>
      <c r="I9960" s="209"/>
      <c r="J9960" s="209"/>
      <c r="K9960" s="209"/>
    </row>
    <row r="9961" spans="5:11" x14ac:dyDescent="0.25">
      <c r="E9961" s="209"/>
      <c r="F9961" s="209"/>
      <c r="G9961" s="209"/>
      <c r="H9961" s="209"/>
      <c r="I9961" s="209"/>
      <c r="J9961" s="209"/>
      <c r="K9961" s="209"/>
    </row>
    <row r="9962" spans="5:11" x14ac:dyDescent="0.25">
      <c r="E9962" s="209"/>
      <c r="F9962" s="209"/>
      <c r="G9962" s="209"/>
      <c r="H9962" s="209"/>
      <c r="I9962" s="209"/>
      <c r="J9962" s="209"/>
      <c r="K9962" s="209"/>
    </row>
    <row r="9963" spans="5:11" x14ac:dyDescent="0.25">
      <c r="E9963" s="209"/>
      <c r="F9963" s="209"/>
      <c r="G9963" s="209"/>
      <c r="H9963" s="209"/>
      <c r="I9963" s="209"/>
      <c r="J9963" s="209"/>
      <c r="K9963" s="209"/>
    </row>
    <row r="9964" spans="5:11" x14ac:dyDescent="0.25">
      <c r="E9964" s="209"/>
      <c r="F9964" s="209"/>
      <c r="G9964" s="209"/>
      <c r="H9964" s="209"/>
      <c r="I9964" s="209"/>
      <c r="J9964" s="209"/>
      <c r="K9964" s="209"/>
    </row>
    <row r="9965" spans="5:11" x14ac:dyDescent="0.25">
      <c r="E9965" s="209"/>
      <c r="F9965" s="209"/>
      <c r="G9965" s="209"/>
      <c r="H9965" s="209"/>
      <c r="I9965" s="209"/>
      <c r="J9965" s="209"/>
      <c r="K9965" s="209"/>
    </row>
    <row r="9966" spans="5:11" x14ac:dyDescent="0.25">
      <c r="E9966" s="209"/>
      <c r="F9966" s="209"/>
      <c r="G9966" s="209"/>
      <c r="H9966" s="209"/>
      <c r="I9966" s="209"/>
      <c r="J9966" s="209"/>
      <c r="K9966" s="209"/>
    </row>
    <row r="9967" spans="5:11" x14ac:dyDescent="0.25">
      <c r="E9967" s="209"/>
      <c r="F9967" s="209"/>
      <c r="G9967" s="209"/>
      <c r="H9967" s="209"/>
      <c r="I9967" s="209"/>
      <c r="J9967" s="209"/>
      <c r="K9967" s="209"/>
    </row>
    <row r="9968" spans="5:11" x14ac:dyDescent="0.25">
      <c r="E9968" s="209"/>
      <c r="F9968" s="209"/>
      <c r="G9968" s="209"/>
      <c r="H9968" s="209"/>
      <c r="I9968" s="209"/>
      <c r="J9968" s="209"/>
      <c r="K9968" s="209"/>
    </row>
    <row r="9969" spans="5:11" x14ac:dyDescent="0.25">
      <c r="E9969" s="209"/>
      <c r="F9969" s="209"/>
      <c r="G9969" s="209"/>
      <c r="H9969" s="209"/>
      <c r="I9969" s="209"/>
      <c r="J9969" s="209"/>
      <c r="K9969" s="209"/>
    </row>
    <row r="9970" spans="5:11" x14ac:dyDescent="0.25">
      <c r="E9970" s="209"/>
      <c r="F9970" s="209"/>
      <c r="G9970" s="209"/>
      <c r="H9970" s="209"/>
      <c r="I9970" s="209"/>
      <c r="J9970" s="209"/>
      <c r="K9970" s="209"/>
    </row>
    <row r="9971" spans="5:11" x14ac:dyDescent="0.25">
      <c r="E9971" s="209"/>
      <c r="F9971" s="209"/>
      <c r="G9971" s="209"/>
      <c r="H9971" s="209"/>
      <c r="I9971" s="209"/>
      <c r="J9971" s="209"/>
      <c r="K9971" s="209"/>
    </row>
    <row r="9972" spans="5:11" x14ac:dyDescent="0.25">
      <c r="E9972" s="209"/>
      <c r="F9972" s="209"/>
      <c r="G9972" s="209"/>
      <c r="H9972" s="209"/>
      <c r="I9972" s="209"/>
      <c r="J9972" s="209"/>
      <c r="K9972" s="209"/>
    </row>
    <row r="9973" spans="5:11" x14ac:dyDescent="0.25">
      <c r="E9973" s="209"/>
      <c r="F9973" s="209"/>
      <c r="G9973" s="209"/>
      <c r="H9973" s="209"/>
      <c r="I9973" s="209"/>
      <c r="J9973" s="209"/>
      <c r="K9973" s="209"/>
    </row>
    <row r="9974" spans="5:11" x14ac:dyDescent="0.25">
      <c r="E9974" s="209"/>
      <c r="F9974" s="209"/>
      <c r="G9974" s="209"/>
      <c r="H9974" s="209"/>
      <c r="I9974" s="209"/>
      <c r="J9974" s="209"/>
      <c r="K9974" s="209"/>
    </row>
    <row r="9975" spans="5:11" x14ac:dyDescent="0.25">
      <c r="E9975" s="209"/>
      <c r="F9975" s="209"/>
      <c r="G9975" s="209"/>
      <c r="H9975" s="209"/>
      <c r="I9975" s="209"/>
      <c r="J9975" s="209"/>
      <c r="K9975" s="209"/>
    </row>
    <row r="9976" spans="5:11" x14ac:dyDescent="0.25">
      <c r="E9976" s="209"/>
      <c r="F9976" s="209"/>
      <c r="G9976" s="209"/>
      <c r="H9976" s="209"/>
      <c r="I9976" s="209"/>
      <c r="J9976" s="209"/>
      <c r="K9976" s="209"/>
    </row>
    <row r="9977" spans="5:11" x14ac:dyDescent="0.25">
      <c r="E9977" s="209"/>
      <c r="F9977" s="209"/>
      <c r="G9977" s="209"/>
      <c r="H9977" s="209"/>
      <c r="I9977" s="209"/>
      <c r="J9977" s="209"/>
      <c r="K9977" s="209"/>
    </row>
    <row r="9978" spans="5:11" x14ac:dyDescent="0.25">
      <c r="E9978" s="209"/>
      <c r="F9978" s="209"/>
      <c r="G9978" s="209"/>
      <c r="H9978" s="209"/>
      <c r="I9978" s="209"/>
      <c r="J9978" s="209"/>
      <c r="K9978" s="209"/>
    </row>
    <row r="9979" spans="5:11" x14ac:dyDescent="0.25">
      <c r="E9979" s="209"/>
      <c r="F9979" s="209"/>
      <c r="G9979" s="209"/>
      <c r="H9979" s="209"/>
      <c r="I9979" s="209"/>
      <c r="J9979" s="209"/>
      <c r="K9979" s="209"/>
    </row>
    <row r="9980" spans="5:11" x14ac:dyDescent="0.25">
      <c r="E9980" s="209"/>
      <c r="F9980" s="209"/>
      <c r="G9980" s="209"/>
      <c r="H9980" s="209"/>
      <c r="I9980" s="209"/>
      <c r="J9980" s="209"/>
      <c r="K9980" s="209"/>
    </row>
    <row r="9981" spans="5:11" x14ac:dyDescent="0.25">
      <c r="E9981" s="209"/>
      <c r="F9981" s="209"/>
      <c r="G9981" s="209"/>
      <c r="H9981" s="209"/>
      <c r="I9981" s="209"/>
      <c r="J9981" s="209"/>
      <c r="K9981" s="209"/>
    </row>
    <row r="9982" spans="5:11" x14ac:dyDescent="0.25">
      <c r="E9982" s="209"/>
      <c r="F9982" s="209"/>
      <c r="G9982" s="209"/>
      <c r="H9982" s="209"/>
      <c r="I9982" s="209"/>
      <c r="J9982" s="209"/>
      <c r="K9982" s="209"/>
    </row>
    <row r="9983" spans="5:11" x14ac:dyDescent="0.25">
      <c r="E9983" s="209"/>
      <c r="F9983" s="209"/>
      <c r="G9983" s="209"/>
      <c r="H9983" s="209"/>
      <c r="I9983" s="209"/>
      <c r="J9983" s="209"/>
      <c r="K9983" s="209"/>
    </row>
    <row r="9984" spans="5:11" x14ac:dyDescent="0.25">
      <c r="E9984" s="209"/>
      <c r="F9984" s="209"/>
      <c r="G9984" s="209"/>
      <c r="H9984" s="209"/>
      <c r="I9984" s="209"/>
      <c r="J9984" s="209"/>
      <c r="K9984" s="209"/>
    </row>
    <row r="9985" spans="5:11" x14ac:dyDescent="0.25">
      <c r="E9985" s="209"/>
      <c r="F9985" s="209"/>
      <c r="G9985" s="209"/>
      <c r="H9985" s="209"/>
      <c r="I9985" s="209"/>
      <c r="J9985" s="209"/>
      <c r="K9985" s="209"/>
    </row>
    <row r="9986" spans="5:11" x14ac:dyDescent="0.25">
      <c r="E9986" s="209"/>
      <c r="F9986" s="209"/>
      <c r="G9986" s="209"/>
      <c r="H9986" s="209"/>
      <c r="I9986" s="209"/>
      <c r="J9986" s="209"/>
      <c r="K9986" s="209"/>
    </row>
    <row r="9987" spans="5:11" x14ac:dyDescent="0.25">
      <c r="E9987" s="209"/>
      <c r="F9987" s="209"/>
      <c r="G9987" s="209"/>
      <c r="H9987" s="209"/>
      <c r="I9987" s="209"/>
      <c r="J9987" s="209"/>
      <c r="K9987" s="209"/>
    </row>
    <row r="9988" spans="5:11" x14ac:dyDescent="0.25">
      <c r="E9988" s="209"/>
      <c r="F9988" s="209"/>
      <c r="G9988" s="209"/>
      <c r="H9988" s="209"/>
      <c r="I9988" s="209"/>
      <c r="J9988" s="209"/>
      <c r="K9988" s="209"/>
    </row>
    <row r="9989" spans="5:11" x14ac:dyDescent="0.25">
      <c r="E9989" s="209"/>
      <c r="F9989" s="209"/>
      <c r="G9989" s="209"/>
      <c r="H9989" s="209"/>
      <c r="I9989" s="209"/>
      <c r="J9989" s="209"/>
      <c r="K9989" s="209"/>
    </row>
    <row r="9990" spans="5:11" x14ac:dyDescent="0.25">
      <c r="E9990" s="209"/>
      <c r="F9990" s="209"/>
      <c r="G9990" s="209"/>
      <c r="H9990" s="209"/>
      <c r="I9990" s="209"/>
      <c r="J9990" s="209"/>
      <c r="K9990" s="209"/>
    </row>
    <row r="9991" spans="5:11" x14ac:dyDescent="0.25">
      <c r="E9991" s="209"/>
      <c r="F9991" s="209"/>
      <c r="G9991" s="209"/>
      <c r="H9991" s="209"/>
      <c r="I9991" s="209"/>
      <c r="J9991" s="209"/>
      <c r="K9991" s="209"/>
    </row>
    <row r="9992" spans="5:11" x14ac:dyDescent="0.25">
      <c r="E9992" s="209"/>
      <c r="F9992" s="209"/>
      <c r="G9992" s="209"/>
      <c r="H9992" s="209"/>
      <c r="I9992" s="209"/>
      <c r="J9992" s="209"/>
      <c r="K9992" s="209"/>
    </row>
    <row r="9993" spans="5:11" x14ac:dyDescent="0.25">
      <c r="E9993" s="209"/>
      <c r="F9993" s="209"/>
      <c r="G9993" s="209"/>
      <c r="H9993" s="209"/>
      <c r="I9993" s="209"/>
      <c r="J9993" s="209"/>
      <c r="K9993" s="209"/>
    </row>
    <row r="9994" spans="5:11" x14ac:dyDescent="0.25">
      <c r="E9994" s="209"/>
      <c r="F9994" s="209"/>
      <c r="G9994" s="209"/>
      <c r="H9994" s="209"/>
      <c r="I9994" s="209"/>
      <c r="J9994" s="209"/>
      <c r="K9994" s="209"/>
    </row>
    <row r="9995" spans="5:11" x14ac:dyDescent="0.25">
      <c r="E9995" s="209"/>
      <c r="F9995" s="209"/>
      <c r="G9995" s="209"/>
      <c r="H9995" s="209"/>
      <c r="I9995" s="209"/>
      <c r="J9995" s="209"/>
      <c r="K9995" s="209"/>
    </row>
    <row r="9996" spans="5:11" x14ac:dyDescent="0.25">
      <c r="E9996" s="209"/>
      <c r="F9996" s="209"/>
      <c r="G9996" s="209"/>
      <c r="H9996" s="209"/>
      <c r="I9996" s="209"/>
      <c r="J9996" s="209"/>
      <c r="K9996" s="209"/>
    </row>
    <row r="9997" spans="5:11" x14ac:dyDescent="0.25">
      <c r="E9997" s="209"/>
      <c r="F9997" s="209"/>
      <c r="G9997" s="209"/>
      <c r="H9997" s="209"/>
      <c r="I9997" s="209"/>
      <c r="J9997" s="209"/>
      <c r="K9997" s="209"/>
    </row>
    <row r="9998" spans="5:11" x14ac:dyDescent="0.25">
      <c r="E9998" s="209"/>
      <c r="F9998" s="209"/>
      <c r="G9998" s="209"/>
      <c r="H9998" s="209"/>
      <c r="I9998" s="209"/>
      <c r="J9998" s="209"/>
      <c r="K9998" s="209"/>
    </row>
    <row r="9999" spans="5:11" x14ac:dyDescent="0.25">
      <c r="E9999" s="209"/>
      <c r="F9999" s="209"/>
      <c r="G9999" s="209"/>
      <c r="H9999" s="209"/>
      <c r="I9999" s="209"/>
      <c r="J9999" s="209"/>
      <c r="K9999" s="209"/>
    </row>
    <row r="10000" spans="5:11" x14ac:dyDescent="0.25">
      <c r="E10000" s="209"/>
      <c r="F10000" s="209"/>
      <c r="G10000" s="209"/>
      <c r="H10000" s="209"/>
      <c r="I10000" s="209"/>
      <c r="J10000" s="209"/>
      <c r="K10000" s="209"/>
    </row>
    <row r="10001" spans="5:11" x14ac:dyDescent="0.25">
      <c r="E10001" s="209"/>
      <c r="F10001" s="209"/>
      <c r="G10001" s="209"/>
      <c r="H10001" s="209"/>
      <c r="I10001" s="209"/>
      <c r="J10001" s="209"/>
      <c r="K10001" s="209"/>
    </row>
    <row r="10002" spans="5:11" x14ac:dyDescent="0.25">
      <c r="E10002" s="209"/>
      <c r="F10002" s="209"/>
      <c r="G10002" s="209"/>
      <c r="H10002" s="209"/>
      <c r="I10002" s="209"/>
      <c r="J10002" s="209"/>
      <c r="K10002" s="209"/>
    </row>
    <row r="10003" spans="5:11" x14ac:dyDescent="0.25">
      <c r="E10003" s="209"/>
      <c r="F10003" s="209"/>
      <c r="G10003" s="209"/>
      <c r="H10003" s="209"/>
      <c r="I10003" s="209"/>
      <c r="J10003" s="209"/>
      <c r="K10003" s="209"/>
    </row>
    <row r="10004" spans="5:11" x14ac:dyDescent="0.25">
      <c r="E10004" s="209"/>
      <c r="F10004" s="209"/>
      <c r="G10004" s="209"/>
      <c r="H10004" s="209"/>
      <c r="I10004" s="209"/>
      <c r="J10004" s="209"/>
      <c r="K10004" s="209"/>
    </row>
    <row r="10005" spans="5:11" x14ac:dyDescent="0.25">
      <c r="E10005" s="209"/>
      <c r="F10005" s="209"/>
      <c r="G10005" s="209"/>
      <c r="H10005" s="209"/>
      <c r="I10005" s="209"/>
      <c r="J10005" s="209"/>
      <c r="K10005" s="209"/>
    </row>
    <row r="10006" spans="5:11" x14ac:dyDescent="0.25">
      <c r="E10006" s="209"/>
      <c r="F10006" s="209"/>
      <c r="G10006" s="209"/>
      <c r="H10006" s="209"/>
      <c r="I10006" s="209"/>
      <c r="J10006" s="209"/>
      <c r="K10006" s="209"/>
    </row>
    <row r="10007" spans="5:11" x14ac:dyDescent="0.25">
      <c r="E10007" s="209"/>
      <c r="F10007" s="209"/>
      <c r="G10007" s="209"/>
      <c r="H10007" s="209"/>
      <c r="I10007" s="209"/>
      <c r="J10007" s="209"/>
      <c r="K10007" s="209"/>
    </row>
    <row r="10008" spans="5:11" x14ac:dyDescent="0.25">
      <c r="E10008" s="209"/>
      <c r="F10008" s="209"/>
      <c r="G10008" s="209"/>
      <c r="H10008" s="209"/>
      <c r="I10008" s="209"/>
      <c r="J10008" s="209"/>
      <c r="K10008" s="209"/>
    </row>
    <row r="10009" spans="5:11" x14ac:dyDescent="0.25">
      <c r="E10009" s="209"/>
      <c r="F10009" s="209"/>
      <c r="G10009" s="209"/>
      <c r="H10009" s="209"/>
      <c r="I10009" s="209"/>
      <c r="J10009" s="209"/>
      <c r="K10009" s="209"/>
    </row>
    <row r="10010" spans="5:11" x14ac:dyDescent="0.25">
      <c r="E10010" s="209"/>
      <c r="F10010" s="209"/>
      <c r="G10010" s="209"/>
      <c r="H10010" s="209"/>
      <c r="I10010" s="209"/>
      <c r="J10010" s="209"/>
      <c r="K10010" s="209"/>
    </row>
    <row r="10011" spans="5:11" x14ac:dyDescent="0.25">
      <c r="E10011" s="209"/>
      <c r="F10011" s="209"/>
      <c r="G10011" s="209"/>
      <c r="H10011" s="209"/>
      <c r="I10011" s="209"/>
      <c r="J10011" s="209"/>
      <c r="K10011" s="209"/>
    </row>
    <row r="10012" spans="5:11" x14ac:dyDescent="0.25">
      <c r="E10012" s="209"/>
      <c r="F10012" s="209"/>
      <c r="G10012" s="209"/>
      <c r="H10012" s="209"/>
      <c r="I10012" s="209"/>
      <c r="J10012" s="209"/>
      <c r="K10012" s="209"/>
    </row>
    <row r="10013" spans="5:11" x14ac:dyDescent="0.25">
      <c r="E10013" s="209"/>
      <c r="F10013" s="209"/>
      <c r="G10013" s="209"/>
      <c r="H10013" s="209"/>
      <c r="I10013" s="209"/>
      <c r="J10013" s="209"/>
      <c r="K10013" s="209"/>
    </row>
    <row r="10014" spans="5:11" x14ac:dyDescent="0.25">
      <c r="E10014" s="209"/>
      <c r="F10014" s="209"/>
      <c r="G10014" s="209"/>
      <c r="H10014" s="209"/>
      <c r="I10014" s="209"/>
      <c r="J10014" s="209"/>
      <c r="K10014" s="209"/>
    </row>
    <row r="10015" spans="5:11" x14ac:dyDescent="0.25">
      <c r="E10015" s="209"/>
      <c r="F10015" s="209"/>
      <c r="G10015" s="209"/>
      <c r="H10015" s="209"/>
      <c r="I10015" s="209"/>
      <c r="J10015" s="209"/>
      <c r="K10015" s="209"/>
    </row>
    <row r="10016" spans="5:11" x14ac:dyDescent="0.25">
      <c r="E10016" s="209"/>
      <c r="F10016" s="209"/>
      <c r="G10016" s="209"/>
      <c r="H10016" s="209"/>
      <c r="I10016" s="209"/>
      <c r="J10016" s="209"/>
      <c r="K10016" s="209"/>
    </row>
    <row r="10017" spans="5:11" x14ac:dyDescent="0.25">
      <c r="E10017" s="209"/>
      <c r="F10017" s="209"/>
      <c r="G10017" s="209"/>
      <c r="H10017" s="209"/>
      <c r="I10017" s="209"/>
      <c r="J10017" s="209"/>
      <c r="K10017" s="209"/>
    </row>
    <row r="10018" spans="5:11" x14ac:dyDescent="0.25">
      <c r="E10018" s="209"/>
      <c r="F10018" s="209"/>
      <c r="G10018" s="209"/>
      <c r="H10018" s="209"/>
      <c r="I10018" s="209"/>
      <c r="J10018" s="209"/>
      <c r="K10018" s="209"/>
    </row>
    <row r="10019" spans="5:11" x14ac:dyDescent="0.25">
      <c r="E10019" s="209"/>
      <c r="F10019" s="209"/>
      <c r="G10019" s="209"/>
      <c r="H10019" s="209"/>
      <c r="I10019" s="209"/>
      <c r="J10019" s="209"/>
      <c r="K10019" s="209"/>
    </row>
    <row r="10020" spans="5:11" x14ac:dyDescent="0.25">
      <c r="E10020" s="209"/>
      <c r="F10020" s="209"/>
      <c r="G10020" s="209"/>
      <c r="H10020" s="209"/>
      <c r="I10020" s="209"/>
      <c r="J10020" s="209"/>
      <c r="K10020" s="209"/>
    </row>
    <row r="10021" spans="5:11" x14ac:dyDescent="0.25">
      <c r="E10021" s="209"/>
      <c r="F10021" s="209"/>
      <c r="G10021" s="209"/>
      <c r="H10021" s="209"/>
      <c r="I10021" s="209"/>
      <c r="J10021" s="209"/>
      <c r="K10021" s="209"/>
    </row>
    <row r="10022" spans="5:11" x14ac:dyDescent="0.25">
      <c r="E10022" s="209"/>
      <c r="F10022" s="209"/>
      <c r="G10022" s="209"/>
      <c r="H10022" s="209"/>
      <c r="I10022" s="209"/>
      <c r="J10022" s="209"/>
      <c r="K10022" s="209"/>
    </row>
    <row r="10023" spans="5:11" x14ac:dyDescent="0.25">
      <c r="E10023" s="209"/>
      <c r="F10023" s="209"/>
      <c r="G10023" s="209"/>
      <c r="H10023" s="209"/>
      <c r="I10023" s="209"/>
      <c r="J10023" s="209"/>
      <c r="K10023" s="209"/>
    </row>
    <row r="10024" spans="5:11" x14ac:dyDescent="0.25">
      <c r="E10024" s="209"/>
      <c r="F10024" s="209"/>
      <c r="G10024" s="209"/>
      <c r="H10024" s="209"/>
      <c r="I10024" s="209"/>
      <c r="J10024" s="209"/>
      <c r="K10024" s="209"/>
    </row>
    <row r="10025" spans="5:11" x14ac:dyDescent="0.25">
      <c r="E10025" s="209"/>
      <c r="F10025" s="209"/>
      <c r="G10025" s="209"/>
      <c r="H10025" s="209"/>
      <c r="I10025" s="209"/>
      <c r="J10025" s="209"/>
      <c r="K10025" s="209"/>
    </row>
    <row r="10026" spans="5:11" x14ac:dyDescent="0.25">
      <c r="E10026" s="209"/>
      <c r="F10026" s="209"/>
      <c r="G10026" s="209"/>
      <c r="H10026" s="209"/>
      <c r="I10026" s="209"/>
      <c r="J10026" s="209"/>
      <c r="K10026" s="209"/>
    </row>
    <row r="10027" spans="5:11" x14ac:dyDescent="0.25">
      <c r="E10027" s="209"/>
      <c r="F10027" s="209"/>
      <c r="G10027" s="209"/>
      <c r="H10027" s="209"/>
      <c r="I10027" s="209"/>
      <c r="J10027" s="209"/>
      <c r="K10027" s="209"/>
    </row>
    <row r="10028" spans="5:11" x14ac:dyDescent="0.25">
      <c r="E10028" s="209"/>
      <c r="F10028" s="209"/>
      <c r="G10028" s="209"/>
      <c r="H10028" s="209"/>
      <c r="I10028" s="209"/>
      <c r="J10028" s="209"/>
      <c r="K10028" s="209"/>
    </row>
    <row r="10029" spans="5:11" x14ac:dyDescent="0.25">
      <c r="E10029" s="209"/>
      <c r="F10029" s="209"/>
      <c r="G10029" s="209"/>
      <c r="H10029" s="209"/>
      <c r="I10029" s="209"/>
      <c r="J10029" s="209"/>
      <c r="K10029" s="209"/>
    </row>
    <row r="10030" spans="5:11" x14ac:dyDescent="0.25">
      <c r="E10030" s="209"/>
      <c r="F10030" s="209"/>
      <c r="G10030" s="209"/>
      <c r="H10030" s="209"/>
      <c r="I10030" s="209"/>
      <c r="J10030" s="209"/>
      <c r="K10030" s="209"/>
    </row>
    <row r="10031" spans="5:11" x14ac:dyDescent="0.25">
      <c r="E10031" s="209"/>
      <c r="F10031" s="209"/>
      <c r="G10031" s="209"/>
      <c r="H10031" s="209"/>
      <c r="I10031" s="209"/>
      <c r="J10031" s="209"/>
      <c r="K10031" s="209"/>
    </row>
    <row r="10032" spans="5:11" x14ac:dyDescent="0.25">
      <c r="E10032" s="209"/>
      <c r="F10032" s="209"/>
      <c r="G10032" s="209"/>
      <c r="H10032" s="209"/>
      <c r="I10032" s="209"/>
      <c r="J10032" s="209"/>
      <c r="K10032" s="209"/>
    </row>
    <row r="10033" spans="5:11" x14ac:dyDescent="0.25">
      <c r="E10033" s="209"/>
      <c r="F10033" s="209"/>
      <c r="G10033" s="209"/>
      <c r="H10033" s="209"/>
      <c r="I10033" s="209"/>
      <c r="J10033" s="209"/>
      <c r="K10033" s="209"/>
    </row>
    <row r="10034" spans="5:11" x14ac:dyDescent="0.25">
      <c r="E10034" s="209"/>
      <c r="F10034" s="209"/>
      <c r="G10034" s="209"/>
      <c r="H10034" s="209"/>
      <c r="I10034" s="209"/>
      <c r="J10034" s="209"/>
      <c r="K10034" s="209"/>
    </row>
    <row r="10035" spans="5:11" x14ac:dyDescent="0.25">
      <c r="E10035" s="209"/>
      <c r="F10035" s="209"/>
      <c r="G10035" s="209"/>
      <c r="H10035" s="209"/>
      <c r="I10035" s="209"/>
      <c r="J10035" s="209"/>
      <c r="K10035" s="209"/>
    </row>
    <row r="10036" spans="5:11" x14ac:dyDescent="0.25">
      <c r="E10036" s="209"/>
      <c r="F10036" s="209"/>
      <c r="G10036" s="209"/>
      <c r="H10036" s="209"/>
      <c r="I10036" s="209"/>
      <c r="J10036" s="209"/>
      <c r="K10036" s="209"/>
    </row>
    <row r="10037" spans="5:11" x14ac:dyDescent="0.25">
      <c r="E10037" s="209"/>
      <c r="F10037" s="209"/>
      <c r="G10037" s="209"/>
      <c r="H10037" s="209"/>
      <c r="I10037" s="209"/>
      <c r="J10037" s="209"/>
      <c r="K10037" s="209"/>
    </row>
    <row r="10038" spans="5:11" x14ac:dyDescent="0.25">
      <c r="E10038" s="209"/>
      <c r="F10038" s="209"/>
      <c r="G10038" s="209"/>
      <c r="H10038" s="209"/>
      <c r="I10038" s="209"/>
      <c r="J10038" s="209"/>
      <c r="K10038" s="209"/>
    </row>
    <row r="10039" spans="5:11" x14ac:dyDescent="0.25">
      <c r="E10039" s="209"/>
      <c r="F10039" s="209"/>
      <c r="G10039" s="209"/>
      <c r="H10039" s="209"/>
      <c r="I10039" s="209"/>
      <c r="J10039" s="209"/>
      <c r="K10039" s="209"/>
    </row>
    <row r="10040" spans="5:11" x14ac:dyDescent="0.25">
      <c r="E10040" s="209"/>
      <c r="F10040" s="209"/>
      <c r="G10040" s="209"/>
      <c r="H10040" s="209"/>
      <c r="I10040" s="209"/>
      <c r="J10040" s="209"/>
      <c r="K10040" s="209"/>
    </row>
    <row r="10041" spans="5:11" x14ac:dyDescent="0.25">
      <c r="E10041" s="209"/>
      <c r="F10041" s="209"/>
      <c r="G10041" s="209"/>
      <c r="H10041" s="209"/>
      <c r="I10041" s="209"/>
      <c r="J10041" s="209"/>
      <c r="K10041" s="209"/>
    </row>
    <row r="10042" spans="5:11" x14ac:dyDescent="0.25">
      <c r="E10042" s="209"/>
      <c r="F10042" s="209"/>
      <c r="G10042" s="209"/>
      <c r="H10042" s="209"/>
      <c r="I10042" s="209"/>
      <c r="J10042" s="209"/>
      <c r="K10042" s="209"/>
    </row>
    <row r="10043" spans="5:11" x14ac:dyDescent="0.25">
      <c r="E10043" s="209"/>
      <c r="F10043" s="209"/>
      <c r="G10043" s="209"/>
      <c r="H10043" s="209"/>
      <c r="I10043" s="209"/>
      <c r="J10043" s="209"/>
      <c r="K10043" s="209"/>
    </row>
    <row r="10044" spans="5:11" x14ac:dyDescent="0.25">
      <c r="E10044" s="209"/>
      <c r="F10044" s="209"/>
      <c r="G10044" s="209"/>
      <c r="H10044" s="209"/>
      <c r="I10044" s="209"/>
      <c r="J10044" s="209"/>
      <c r="K10044" s="209"/>
    </row>
    <row r="10045" spans="5:11" x14ac:dyDescent="0.25">
      <c r="E10045" s="209"/>
      <c r="F10045" s="209"/>
      <c r="G10045" s="209"/>
      <c r="H10045" s="209"/>
      <c r="I10045" s="209"/>
      <c r="J10045" s="209"/>
      <c r="K10045" s="209"/>
    </row>
    <row r="10046" spans="5:11" x14ac:dyDescent="0.25">
      <c r="E10046" s="209"/>
      <c r="F10046" s="209"/>
      <c r="G10046" s="209"/>
      <c r="H10046" s="209"/>
      <c r="I10046" s="209"/>
      <c r="J10046" s="209"/>
      <c r="K10046" s="209"/>
    </row>
    <row r="10047" spans="5:11" x14ac:dyDescent="0.25">
      <c r="E10047" s="209"/>
      <c r="F10047" s="209"/>
      <c r="G10047" s="209"/>
      <c r="H10047" s="209"/>
      <c r="I10047" s="209"/>
      <c r="J10047" s="209"/>
      <c r="K10047" s="209"/>
    </row>
    <row r="10048" spans="5:11" x14ac:dyDescent="0.25">
      <c r="E10048" s="209"/>
      <c r="F10048" s="209"/>
      <c r="G10048" s="209"/>
      <c r="H10048" s="209"/>
      <c r="I10048" s="209"/>
      <c r="J10048" s="209"/>
      <c r="K10048" s="209"/>
    </row>
    <row r="10049" spans="5:11" x14ac:dyDescent="0.25">
      <c r="E10049" s="209"/>
      <c r="F10049" s="209"/>
      <c r="G10049" s="209"/>
      <c r="H10049" s="209"/>
      <c r="I10049" s="209"/>
      <c r="J10049" s="209"/>
      <c r="K10049" s="209"/>
    </row>
    <row r="10050" spans="5:11" x14ac:dyDescent="0.25">
      <c r="E10050" s="209"/>
      <c r="F10050" s="209"/>
      <c r="G10050" s="209"/>
      <c r="H10050" s="209"/>
      <c r="I10050" s="209"/>
      <c r="J10050" s="209"/>
      <c r="K10050" s="209"/>
    </row>
    <row r="10051" spans="5:11" x14ac:dyDescent="0.25">
      <c r="E10051" s="209"/>
      <c r="F10051" s="209"/>
      <c r="G10051" s="209"/>
      <c r="H10051" s="209"/>
      <c r="I10051" s="209"/>
      <c r="J10051" s="209"/>
      <c r="K10051" s="209"/>
    </row>
    <row r="10052" spans="5:11" x14ac:dyDescent="0.25">
      <c r="E10052" s="209"/>
      <c r="F10052" s="209"/>
      <c r="G10052" s="209"/>
      <c r="H10052" s="209"/>
      <c r="I10052" s="209"/>
      <c r="J10052" s="209"/>
      <c r="K10052" s="209"/>
    </row>
    <row r="10053" spans="5:11" x14ac:dyDescent="0.25">
      <c r="E10053" s="209"/>
      <c r="F10053" s="209"/>
      <c r="G10053" s="209"/>
      <c r="H10053" s="209"/>
      <c r="I10053" s="209"/>
      <c r="J10053" s="209"/>
      <c r="K10053" s="209"/>
    </row>
    <row r="10054" spans="5:11" x14ac:dyDescent="0.25">
      <c r="E10054" s="209"/>
      <c r="F10054" s="209"/>
      <c r="G10054" s="209"/>
      <c r="H10054" s="209"/>
      <c r="I10054" s="209"/>
      <c r="J10054" s="209"/>
      <c r="K10054" s="209"/>
    </row>
    <row r="10055" spans="5:11" x14ac:dyDescent="0.25">
      <c r="E10055" s="209"/>
      <c r="F10055" s="209"/>
      <c r="G10055" s="209"/>
      <c r="H10055" s="209"/>
      <c r="I10055" s="209"/>
      <c r="J10055" s="209"/>
      <c r="K10055" s="209"/>
    </row>
    <row r="10056" spans="5:11" x14ac:dyDescent="0.25">
      <c r="E10056" s="209"/>
      <c r="F10056" s="209"/>
      <c r="G10056" s="209"/>
      <c r="H10056" s="209"/>
      <c r="I10056" s="209"/>
      <c r="J10056" s="209"/>
      <c r="K10056" s="209"/>
    </row>
    <row r="10057" spans="5:11" x14ac:dyDescent="0.25">
      <c r="E10057" s="209"/>
      <c r="F10057" s="209"/>
      <c r="G10057" s="209"/>
      <c r="H10057" s="209"/>
      <c r="I10057" s="209"/>
      <c r="J10057" s="209"/>
      <c r="K10057" s="209"/>
    </row>
    <row r="10058" spans="5:11" x14ac:dyDescent="0.25">
      <c r="E10058" s="209"/>
      <c r="F10058" s="209"/>
      <c r="G10058" s="209"/>
      <c r="H10058" s="209"/>
      <c r="I10058" s="209"/>
      <c r="J10058" s="209"/>
      <c r="K10058" s="209"/>
    </row>
    <row r="10059" spans="5:11" x14ac:dyDescent="0.25">
      <c r="E10059" s="209"/>
      <c r="F10059" s="209"/>
      <c r="G10059" s="209"/>
      <c r="H10059" s="209"/>
      <c r="I10059" s="209"/>
      <c r="J10059" s="209"/>
      <c r="K10059" s="209"/>
    </row>
    <row r="10060" spans="5:11" x14ac:dyDescent="0.25">
      <c r="E10060" s="209"/>
      <c r="F10060" s="209"/>
      <c r="G10060" s="209"/>
      <c r="H10060" s="209"/>
      <c r="I10060" s="209"/>
      <c r="J10060" s="209"/>
      <c r="K10060" s="209"/>
    </row>
    <row r="10061" spans="5:11" x14ac:dyDescent="0.25">
      <c r="E10061" s="209"/>
      <c r="F10061" s="209"/>
      <c r="G10061" s="209"/>
      <c r="H10061" s="209"/>
      <c r="I10061" s="209"/>
      <c r="J10061" s="209"/>
      <c r="K10061" s="209"/>
    </row>
    <row r="10062" spans="5:11" x14ac:dyDescent="0.25">
      <c r="E10062" s="209"/>
      <c r="F10062" s="209"/>
      <c r="G10062" s="209"/>
      <c r="H10062" s="209"/>
      <c r="I10062" s="209"/>
      <c r="J10062" s="209"/>
      <c r="K10062" s="209"/>
    </row>
    <row r="10063" spans="5:11" x14ac:dyDescent="0.25">
      <c r="E10063" s="209"/>
      <c r="F10063" s="209"/>
      <c r="G10063" s="209"/>
      <c r="H10063" s="209"/>
      <c r="I10063" s="209"/>
      <c r="J10063" s="209"/>
      <c r="K10063" s="209"/>
    </row>
    <row r="10064" spans="5:11" x14ac:dyDescent="0.25">
      <c r="E10064" s="209"/>
      <c r="F10064" s="209"/>
      <c r="G10064" s="209"/>
      <c r="H10064" s="209"/>
      <c r="I10064" s="209"/>
      <c r="J10064" s="209"/>
      <c r="K10064" s="209"/>
    </row>
    <row r="10065" spans="5:11" x14ac:dyDescent="0.25">
      <c r="E10065" s="209"/>
      <c r="F10065" s="209"/>
      <c r="G10065" s="209"/>
      <c r="H10065" s="209"/>
      <c r="I10065" s="209"/>
      <c r="J10065" s="209"/>
      <c r="K10065" s="209"/>
    </row>
    <row r="10066" spans="5:11" x14ac:dyDescent="0.25">
      <c r="E10066" s="209"/>
      <c r="F10066" s="209"/>
      <c r="G10066" s="209"/>
      <c r="H10066" s="209"/>
      <c r="I10066" s="209"/>
      <c r="J10066" s="209"/>
      <c r="K10066" s="209"/>
    </row>
    <row r="10067" spans="5:11" x14ac:dyDescent="0.25">
      <c r="E10067" s="209"/>
      <c r="F10067" s="209"/>
      <c r="G10067" s="209"/>
      <c r="H10067" s="209"/>
      <c r="I10067" s="209"/>
      <c r="J10067" s="209"/>
      <c r="K10067" s="209"/>
    </row>
    <row r="10068" spans="5:11" x14ac:dyDescent="0.25">
      <c r="E10068" s="209"/>
      <c r="F10068" s="209"/>
      <c r="G10068" s="209"/>
      <c r="H10068" s="209"/>
      <c r="I10068" s="209"/>
      <c r="J10068" s="209"/>
      <c r="K10068" s="209"/>
    </row>
    <row r="10069" spans="5:11" x14ac:dyDescent="0.25">
      <c r="E10069" s="209"/>
      <c r="F10069" s="209"/>
      <c r="G10069" s="209"/>
      <c r="H10069" s="209"/>
      <c r="I10069" s="209"/>
      <c r="J10069" s="209"/>
      <c r="K10069" s="209"/>
    </row>
    <row r="10070" spans="5:11" x14ac:dyDescent="0.25">
      <c r="E10070" s="209"/>
      <c r="F10070" s="209"/>
      <c r="G10070" s="209"/>
      <c r="H10070" s="209"/>
      <c r="I10070" s="209"/>
      <c r="J10070" s="209"/>
      <c r="K10070" s="209"/>
    </row>
    <row r="10071" spans="5:11" x14ac:dyDescent="0.25">
      <c r="E10071" s="209"/>
      <c r="F10071" s="209"/>
      <c r="G10071" s="209"/>
      <c r="H10071" s="209"/>
      <c r="I10071" s="209"/>
      <c r="J10071" s="209"/>
      <c r="K10071" s="209"/>
    </row>
    <row r="10072" spans="5:11" x14ac:dyDescent="0.25">
      <c r="E10072" s="209"/>
      <c r="F10072" s="209"/>
      <c r="G10072" s="209"/>
      <c r="H10072" s="209"/>
      <c r="I10072" s="209"/>
      <c r="J10072" s="209"/>
      <c r="K10072" s="209"/>
    </row>
    <row r="10073" spans="5:11" x14ac:dyDescent="0.25">
      <c r="E10073" s="209"/>
      <c r="F10073" s="209"/>
      <c r="G10073" s="209"/>
      <c r="H10073" s="209"/>
      <c r="I10073" s="209"/>
      <c r="J10073" s="209"/>
      <c r="K10073" s="209"/>
    </row>
    <row r="10074" spans="5:11" x14ac:dyDescent="0.25">
      <c r="E10074" s="209"/>
      <c r="F10074" s="209"/>
      <c r="G10074" s="209"/>
      <c r="H10074" s="209"/>
      <c r="I10074" s="209"/>
      <c r="J10074" s="209"/>
      <c r="K10074" s="209"/>
    </row>
    <row r="10075" spans="5:11" x14ac:dyDescent="0.25">
      <c r="E10075" s="209"/>
      <c r="F10075" s="209"/>
      <c r="G10075" s="209"/>
      <c r="H10075" s="209"/>
      <c r="I10075" s="209"/>
      <c r="J10075" s="209"/>
      <c r="K10075" s="209"/>
    </row>
    <row r="10076" spans="5:11" x14ac:dyDescent="0.25">
      <c r="E10076" s="209"/>
      <c r="F10076" s="209"/>
      <c r="G10076" s="209"/>
      <c r="H10076" s="209"/>
      <c r="I10076" s="209"/>
      <c r="J10076" s="209"/>
      <c r="K10076" s="209"/>
    </row>
    <row r="10077" spans="5:11" x14ac:dyDescent="0.25">
      <c r="E10077" s="209"/>
      <c r="F10077" s="209"/>
      <c r="G10077" s="209"/>
      <c r="H10077" s="209"/>
      <c r="I10077" s="209"/>
      <c r="J10077" s="209"/>
      <c r="K10077" s="209"/>
    </row>
    <row r="10078" spans="5:11" x14ac:dyDescent="0.25">
      <c r="E10078" s="209"/>
      <c r="F10078" s="209"/>
      <c r="G10078" s="209"/>
      <c r="H10078" s="209"/>
      <c r="I10078" s="209"/>
      <c r="J10078" s="209"/>
      <c r="K10078" s="209"/>
    </row>
    <row r="10079" spans="5:11" x14ac:dyDescent="0.25">
      <c r="E10079" s="209"/>
      <c r="F10079" s="209"/>
      <c r="G10079" s="209"/>
      <c r="H10079" s="209"/>
      <c r="I10079" s="209"/>
      <c r="J10079" s="209"/>
      <c r="K10079" s="209"/>
    </row>
    <row r="10080" spans="5:11" x14ac:dyDescent="0.25">
      <c r="E10080" s="209"/>
      <c r="F10080" s="209"/>
      <c r="G10080" s="209"/>
      <c r="H10080" s="209"/>
      <c r="I10080" s="209"/>
      <c r="J10080" s="209"/>
      <c r="K10080" s="209"/>
    </row>
    <row r="10081" spans="5:11" x14ac:dyDescent="0.25">
      <c r="E10081" s="209"/>
      <c r="F10081" s="209"/>
      <c r="G10081" s="209"/>
      <c r="H10081" s="209"/>
      <c r="I10081" s="209"/>
      <c r="J10081" s="209"/>
      <c r="K10081" s="209"/>
    </row>
    <row r="10082" spans="5:11" x14ac:dyDescent="0.25">
      <c r="E10082" s="209"/>
      <c r="F10082" s="209"/>
      <c r="G10082" s="209"/>
      <c r="H10082" s="209"/>
      <c r="I10082" s="209"/>
      <c r="J10082" s="209"/>
      <c r="K10082" s="209"/>
    </row>
    <row r="10083" spans="5:11" x14ac:dyDescent="0.25">
      <c r="E10083" s="209"/>
      <c r="F10083" s="209"/>
      <c r="G10083" s="209"/>
      <c r="H10083" s="209"/>
      <c r="I10083" s="209"/>
      <c r="J10083" s="209"/>
      <c r="K10083" s="209"/>
    </row>
    <row r="10084" spans="5:11" x14ac:dyDescent="0.25">
      <c r="E10084" s="209"/>
      <c r="F10084" s="209"/>
      <c r="G10084" s="209"/>
      <c r="H10084" s="209"/>
      <c r="I10084" s="209"/>
      <c r="J10084" s="209"/>
      <c r="K10084" s="209"/>
    </row>
    <row r="10085" spans="5:11" x14ac:dyDescent="0.25">
      <c r="E10085" s="209"/>
      <c r="F10085" s="209"/>
      <c r="G10085" s="209"/>
      <c r="H10085" s="209"/>
      <c r="I10085" s="209"/>
      <c r="J10085" s="209"/>
      <c r="K10085" s="209"/>
    </row>
    <row r="10086" spans="5:11" x14ac:dyDescent="0.25">
      <c r="E10086" s="209"/>
      <c r="F10086" s="209"/>
      <c r="G10086" s="209"/>
      <c r="H10086" s="209"/>
      <c r="I10086" s="209"/>
      <c r="J10086" s="209"/>
      <c r="K10086" s="209"/>
    </row>
    <row r="10087" spans="5:11" x14ac:dyDescent="0.25">
      <c r="E10087" s="209"/>
      <c r="F10087" s="209"/>
      <c r="G10087" s="209"/>
      <c r="H10087" s="209"/>
      <c r="I10087" s="209"/>
      <c r="J10087" s="209"/>
      <c r="K10087" s="209"/>
    </row>
    <row r="10088" spans="5:11" x14ac:dyDescent="0.25">
      <c r="E10088" s="209"/>
      <c r="F10088" s="209"/>
      <c r="G10088" s="209"/>
      <c r="H10088" s="209"/>
      <c r="I10088" s="209"/>
      <c r="J10088" s="209"/>
      <c r="K10088" s="209"/>
    </row>
    <row r="10089" spans="5:11" x14ac:dyDescent="0.25">
      <c r="E10089" s="209"/>
      <c r="F10089" s="209"/>
      <c r="G10089" s="209"/>
      <c r="H10089" s="209"/>
      <c r="I10089" s="209"/>
      <c r="J10089" s="209"/>
      <c r="K10089" s="209"/>
    </row>
    <row r="10090" spans="5:11" x14ac:dyDescent="0.25">
      <c r="E10090" s="209"/>
      <c r="F10090" s="209"/>
      <c r="G10090" s="209"/>
      <c r="H10090" s="209"/>
      <c r="I10090" s="209"/>
      <c r="J10090" s="209"/>
      <c r="K10090" s="209"/>
    </row>
    <row r="10091" spans="5:11" x14ac:dyDescent="0.25">
      <c r="E10091" s="209"/>
      <c r="F10091" s="209"/>
      <c r="G10091" s="209"/>
      <c r="H10091" s="209"/>
      <c r="I10091" s="209"/>
      <c r="J10091" s="209"/>
      <c r="K10091" s="209"/>
    </row>
    <row r="10092" spans="5:11" x14ac:dyDescent="0.25">
      <c r="E10092" s="209"/>
      <c r="F10092" s="209"/>
      <c r="G10092" s="209"/>
      <c r="H10092" s="209"/>
      <c r="I10092" s="209"/>
      <c r="J10092" s="209"/>
      <c r="K10092" s="209"/>
    </row>
    <row r="10093" spans="5:11" x14ac:dyDescent="0.25">
      <c r="E10093" s="209"/>
      <c r="F10093" s="209"/>
      <c r="G10093" s="209"/>
      <c r="H10093" s="209"/>
      <c r="I10093" s="209"/>
      <c r="J10093" s="209"/>
      <c r="K10093" s="209"/>
    </row>
    <row r="10094" spans="5:11" x14ac:dyDescent="0.25">
      <c r="E10094" s="209"/>
      <c r="F10094" s="209"/>
      <c r="G10094" s="209"/>
      <c r="H10094" s="209"/>
      <c r="I10094" s="209"/>
      <c r="J10094" s="209"/>
      <c r="K10094" s="209"/>
    </row>
    <row r="10095" spans="5:11" x14ac:dyDescent="0.25">
      <c r="E10095" s="209"/>
      <c r="F10095" s="209"/>
      <c r="G10095" s="209"/>
      <c r="H10095" s="209"/>
      <c r="I10095" s="209"/>
      <c r="J10095" s="209"/>
      <c r="K10095" s="209"/>
    </row>
    <row r="10096" spans="5:11" x14ac:dyDescent="0.25">
      <c r="E10096" s="209"/>
      <c r="F10096" s="209"/>
      <c r="G10096" s="209"/>
      <c r="H10096" s="209"/>
      <c r="I10096" s="209"/>
      <c r="J10096" s="209"/>
      <c r="K10096" s="209"/>
    </row>
    <row r="10097" spans="5:11" x14ac:dyDescent="0.25">
      <c r="E10097" s="209"/>
      <c r="F10097" s="209"/>
      <c r="G10097" s="209"/>
      <c r="H10097" s="209"/>
      <c r="I10097" s="209"/>
      <c r="J10097" s="209"/>
      <c r="K10097" s="209"/>
    </row>
    <row r="10098" spans="5:11" x14ac:dyDescent="0.25">
      <c r="E10098" s="209"/>
      <c r="F10098" s="209"/>
      <c r="G10098" s="209"/>
      <c r="H10098" s="209"/>
      <c r="I10098" s="209"/>
      <c r="J10098" s="209"/>
      <c r="K10098" s="209"/>
    </row>
    <row r="10099" spans="5:11" x14ac:dyDescent="0.25">
      <c r="E10099" s="209"/>
      <c r="F10099" s="209"/>
      <c r="G10099" s="209"/>
      <c r="H10099" s="209"/>
      <c r="I10099" s="209"/>
      <c r="J10099" s="209"/>
      <c r="K10099" s="209"/>
    </row>
    <row r="10100" spans="5:11" x14ac:dyDescent="0.25">
      <c r="E10100" s="209"/>
      <c r="F10100" s="209"/>
      <c r="G10100" s="209"/>
      <c r="H10100" s="209"/>
      <c r="I10100" s="209"/>
      <c r="J10100" s="209"/>
      <c r="K10100" s="209"/>
    </row>
    <row r="10101" spans="5:11" x14ac:dyDescent="0.25">
      <c r="E10101" s="209"/>
      <c r="F10101" s="209"/>
      <c r="G10101" s="209"/>
      <c r="H10101" s="209"/>
      <c r="I10101" s="209"/>
      <c r="J10101" s="209"/>
      <c r="K10101" s="209"/>
    </row>
    <row r="10102" spans="5:11" x14ac:dyDescent="0.25">
      <c r="E10102" s="209"/>
      <c r="F10102" s="209"/>
      <c r="G10102" s="209"/>
      <c r="H10102" s="209"/>
      <c r="I10102" s="209"/>
      <c r="J10102" s="209"/>
      <c r="K10102" s="209"/>
    </row>
    <row r="10103" spans="5:11" x14ac:dyDescent="0.25">
      <c r="E10103" s="209"/>
      <c r="F10103" s="209"/>
      <c r="G10103" s="209"/>
      <c r="H10103" s="209"/>
      <c r="I10103" s="209"/>
      <c r="J10103" s="209"/>
      <c r="K10103" s="209"/>
    </row>
    <row r="10104" spans="5:11" x14ac:dyDescent="0.25">
      <c r="E10104" s="209"/>
      <c r="F10104" s="209"/>
      <c r="G10104" s="209"/>
      <c r="H10104" s="209"/>
      <c r="I10104" s="209"/>
      <c r="J10104" s="209"/>
      <c r="K10104" s="209"/>
    </row>
    <row r="10105" spans="5:11" x14ac:dyDescent="0.25">
      <c r="E10105" s="209"/>
      <c r="F10105" s="209"/>
      <c r="G10105" s="209"/>
      <c r="H10105" s="209"/>
      <c r="I10105" s="209"/>
      <c r="J10105" s="209"/>
      <c r="K10105" s="209"/>
    </row>
    <row r="10106" spans="5:11" x14ac:dyDescent="0.25">
      <c r="E10106" s="209"/>
      <c r="F10106" s="209"/>
      <c r="G10106" s="209"/>
      <c r="H10106" s="209"/>
      <c r="I10106" s="209"/>
      <c r="J10106" s="209"/>
      <c r="K10106" s="209"/>
    </row>
    <row r="10107" spans="5:11" x14ac:dyDescent="0.25">
      <c r="E10107" s="209"/>
      <c r="F10107" s="209"/>
      <c r="G10107" s="209"/>
      <c r="H10107" s="209"/>
      <c r="I10107" s="209"/>
      <c r="J10107" s="209"/>
      <c r="K10107" s="209"/>
    </row>
    <row r="10108" spans="5:11" x14ac:dyDescent="0.25">
      <c r="E10108" s="209"/>
      <c r="F10108" s="209"/>
      <c r="G10108" s="209"/>
      <c r="H10108" s="209"/>
      <c r="I10108" s="209"/>
      <c r="J10108" s="209"/>
      <c r="K10108" s="209"/>
    </row>
    <row r="10109" spans="5:11" x14ac:dyDescent="0.25">
      <c r="E10109" s="209"/>
      <c r="F10109" s="209"/>
      <c r="G10109" s="209"/>
      <c r="H10109" s="209"/>
      <c r="I10109" s="209"/>
      <c r="J10109" s="209"/>
      <c r="K10109" s="209"/>
    </row>
    <row r="10110" spans="5:11" x14ac:dyDescent="0.25">
      <c r="E10110" s="209"/>
      <c r="F10110" s="209"/>
      <c r="G10110" s="209"/>
      <c r="H10110" s="209"/>
      <c r="I10110" s="209"/>
      <c r="J10110" s="209"/>
      <c r="K10110" s="209"/>
    </row>
    <row r="10111" spans="5:11" x14ac:dyDescent="0.25">
      <c r="E10111" s="209"/>
      <c r="F10111" s="209"/>
      <c r="G10111" s="209"/>
      <c r="H10111" s="209"/>
      <c r="I10111" s="209"/>
      <c r="J10111" s="209"/>
      <c r="K10111" s="209"/>
    </row>
    <row r="10112" spans="5:11" x14ac:dyDescent="0.25">
      <c r="E10112" s="209"/>
      <c r="F10112" s="209"/>
      <c r="G10112" s="209"/>
      <c r="H10112" s="209"/>
      <c r="I10112" s="209"/>
      <c r="J10112" s="209"/>
      <c r="K10112" s="209"/>
    </row>
    <row r="10113" spans="5:11" x14ac:dyDescent="0.25">
      <c r="E10113" s="209"/>
      <c r="F10113" s="209"/>
      <c r="G10113" s="209"/>
      <c r="H10113" s="209"/>
      <c r="I10113" s="209"/>
      <c r="J10113" s="209"/>
      <c r="K10113" s="209"/>
    </row>
    <row r="10114" spans="5:11" x14ac:dyDescent="0.25">
      <c r="E10114" s="209"/>
      <c r="F10114" s="209"/>
      <c r="G10114" s="209"/>
      <c r="H10114" s="209"/>
      <c r="I10114" s="209"/>
      <c r="J10114" s="209"/>
      <c r="K10114" s="209"/>
    </row>
    <row r="10115" spans="5:11" x14ac:dyDescent="0.25">
      <c r="E10115" s="209"/>
      <c r="F10115" s="209"/>
      <c r="G10115" s="209"/>
      <c r="H10115" s="209"/>
      <c r="I10115" s="209"/>
      <c r="J10115" s="209"/>
      <c r="K10115" s="209"/>
    </row>
    <row r="10116" spans="5:11" x14ac:dyDescent="0.25">
      <c r="E10116" s="209"/>
      <c r="F10116" s="209"/>
      <c r="G10116" s="209"/>
      <c r="H10116" s="209"/>
      <c r="I10116" s="209"/>
      <c r="J10116" s="209"/>
      <c r="K10116" s="209"/>
    </row>
    <row r="10117" spans="5:11" x14ac:dyDescent="0.25">
      <c r="E10117" s="209"/>
      <c r="F10117" s="209"/>
      <c r="G10117" s="209"/>
      <c r="H10117" s="209"/>
      <c r="I10117" s="209"/>
      <c r="J10117" s="209"/>
      <c r="K10117" s="209"/>
    </row>
    <row r="10118" spans="5:11" x14ac:dyDescent="0.25">
      <c r="E10118" s="209"/>
      <c r="F10118" s="209"/>
      <c r="G10118" s="209"/>
      <c r="H10118" s="209"/>
      <c r="I10118" s="209"/>
      <c r="J10118" s="209"/>
      <c r="K10118" s="209"/>
    </row>
    <row r="10119" spans="5:11" x14ac:dyDescent="0.25">
      <c r="E10119" s="209"/>
      <c r="F10119" s="209"/>
      <c r="G10119" s="209"/>
      <c r="H10119" s="209"/>
      <c r="I10119" s="209"/>
      <c r="J10119" s="209"/>
      <c r="K10119" s="209"/>
    </row>
    <row r="10120" spans="5:11" x14ac:dyDescent="0.25">
      <c r="E10120" s="209"/>
      <c r="F10120" s="209"/>
      <c r="G10120" s="209"/>
      <c r="H10120" s="209"/>
      <c r="I10120" s="209"/>
      <c r="J10120" s="209"/>
      <c r="K10120" s="209"/>
    </row>
    <row r="10121" spans="5:11" x14ac:dyDescent="0.25">
      <c r="E10121" s="209"/>
      <c r="F10121" s="209"/>
      <c r="G10121" s="209"/>
      <c r="H10121" s="209"/>
      <c r="I10121" s="209"/>
      <c r="J10121" s="209"/>
      <c r="K10121" s="209"/>
    </row>
    <row r="10122" spans="5:11" x14ac:dyDescent="0.25">
      <c r="E10122" s="209"/>
      <c r="F10122" s="209"/>
      <c r="G10122" s="209"/>
      <c r="H10122" s="209"/>
      <c r="I10122" s="209"/>
      <c r="J10122" s="209"/>
      <c r="K10122" s="209"/>
    </row>
    <row r="10123" spans="5:11" x14ac:dyDescent="0.25">
      <c r="E10123" s="209"/>
      <c r="F10123" s="209"/>
      <c r="G10123" s="209"/>
      <c r="H10123" s="209"/>
      <c r="I10123" s="209"/>
      <c r="J10123" s="209"/>
      <c r="K10123" s="209"/>
    </row>
    <row r="10124" spans="5:11" x14ac:dyDescent="0.25">
      <c r="E10124" s="209"/>
      <c r="F10124" s="209"/>
      <c r="G10124" s="209"/>
      <c r="H10124" s="209"/>
      <c r="I10124" s="209"/>
      <c r="J10124" s="209"/>
      <c r="K10124" s="209"/>
    </row>
    <row r="10125" spans="5:11" x14ac:dyDescent="0.25">
      <c r="E10125" s="209"/>
      <c r="F10125" s="209"/>
      <c r="G10125" s="209"/>
      <c r="H10125" s="209"/>
      <c r="I10125" s="209"/>
      <c r="J10125" s="209"/>
      <c r="K10125" s="209"/>
    </row>
    <row r="10126" spans="5:11" x14ac:dyDescent="0.25">
      <c r="E10126" s="209"/>
      <c r="F10126" s="209"/>
      <c r="G10126" s="209"/>
      <c r="H10126" s="209"/>
      <c r="I10126" s="209"/>
      <c r="J10126" s="209"/>
      <c r="K10126" s="209"/>
    </row>
    <row r="10127" spans="5:11" x14ac:dyDescent="0.25">
      <c r="E10127" s="209"/>
      <c r="F10127" s="209"/>
      <c r="G10127" s="209"/>
      <c r="H10127" s="209"/>
      <c r="I10127" s="209"/>
      <c r="J10127" s="209"/>
      <c r="K10127" s="209"/>
    </row>
    <row r="10128" spans="5:11" x14ac:dyDescent="0.25">
      <c r="E10128" s="209"/>
      <c r="F10128" s="209"/>
      <c r="G10128" s="209"/>
      <c r="H10128" s="209"/>
      <c r="I10128" s="209"/>
      <c r="J10128" s="209"/>
      <c r="K10128" s="209"/>
    </row>
    <row r="10129" spans="5:11" x14ac:dyDescent="0.25">
      <c r="E10129" s="209"/>
      <c r="F10129" s="209"/>
      <c r="G10129" s="209"/>
      <c r="H10129" s="209"/>
      <c r="I10129" s="209"/>
      <c r="J10129" s="209"/>
      <c r="K10129" s="209"/>
    </row>
    <row r="10130" spans="5:11" x14ac:dyDescent="0.25">
      <c r="E10130" s="209"/>
      <c r="F10130" s="209"/>
      <c r="G10130" s="209"/>
      <c r="H10130" s="209"/>
      <c r="I10130" s="209"/>
      <c r="J10130" s="209"/>
      <c r="K10130" s="209"/>
    </row>
    <row r="10131" spans="5:11" x14ac:dyDescent="0.25">
      <c r="E10131" s="209"/>
      <c r="F10131" s="209"/>
      <c r="G10131" s="209"/>
      <c r="H10131" s="209"/>
      <c r="I10131" s="209"/>
      <c r="J10131" s="209"/>
      <c r="K10131" s="209"/>
    </row>
    <row r="10132" spans="5:11" x14ac:dyDescent="0.25">
      <c r="E10132" s="209"/>
      <c r="F10132" s="209"/>
      <c r="G10132" s="209"/>
      <c r="H10132" s="209"/>
      <c r="I10132" s="209"/>
      <c r="J10132" s="209"/>
      <c r="K10132" s="209"/>
    </row>
    <row r="10133" spans="5:11" x14ac:dyDescent="0.25">
      <c r="E10133" s="209"/>
      <c r="F10133" s="209"/>
      <c r="G10133" s="209"/>
      <c r="H10133" s="209"/>
      <c r="I10133" s="209"/>
      <c r="J10133" s="209"/>
      <c r="K10133" s="209"/>
    </row>
    <row r="10134" spans="5:11" x14ac:dyDescent="0.25">
      <c r="E10134" s="209"/>
      <c r="F10134" s="209"/>
      <c r="G10134" s="209"/>
      <c r="H10134" s="209"/>
      <c r="I10134" s="209"/>
      <c r="J10134" s="209"/>
      <c r="K10134" s="209"/>
    </row>
    <row r="10135" spans="5:11" x14ac:dyDescent="0.25">
      <c r="E10135" s="209"/>
      <c r="F10135" s="209"/>
      <c r="G10135" s="209"/>
      <c r="H10135" s="209"/>
      <c r="I10135" s="209"/>
      <c r="J10135" s="209"/>
      <c r="K10135" s="209"/>
    </row>
    <row r="10136" spans="5:11" x14ac:dyDescent="0.25">
      <c r="E10136" s="209"/>
      <c r="F10136" s="209"/>
      <c r="G10136" s="209"/>
      <c r="H10136" s="209"/>
      <c r="I10136" s="209"/>
      <c r="J10136" s="209"/>
      <c r="K10136" s="209"/>
    </row>
    <row r="10137" spans="5:11" x14ac:dyDescent="0.25">
      <c r="E10137" s="209"/>
      <c r="F10137" s="209"/>
      <c r="G10137" s="209"/>
      <c r="H10137" s="209"/>
      <c r="I10137" s="209"/>
      <c r="J10137" s="209"/>
      <c r="K10137" s="209"/>
    </row>
    <row r="10138" spans="5:11" x14ac:dyDescent="0.25">
      <c r="E10138" s="209"/>
      <c r="F10138" s="209"/>
      <c r="G10138" s="209"/>
      <c r="H10138" s="209"/>
      <c r="I10138" s="209"/>
      <c r="J10138" s="209"/>
      <c r="K10138" s="209"/>
    </row>
    <row r="10139" spans="5:11" x14ac:dyDescent="0.25">
      <c r="E10139" s="209"/>
      <c r="F10139" s="209"/>
      <c r="G10139" s="209"/>
      <c r="H10139" s="209"/>
      <c r="I10139" s="209"/>
      <c r="J10139" s="209"/>
      <c r="K10139" s="209"/>
    </row>
    <row r="10140" spans="5:11" x14ac:dyDescent="0.25">
      <c r="E10140" s="209"/>
      <c r="F10140" s="209"/>
      <c r="G10140" s="209"/>
      <c r="H10140" s="209"/>
      <c r="I10140" s="209"/>
      <c r="J10140" s="209"/>
      <c r="K10140" s="209"/>
    </row>
    <row r="10141" spans="5:11" x14ac:dyDescent="0.25">
      <c r="E10141" s="209"/>
      <c r="F10141" s="209"/>
      <c r="G10141" s="209"/>
      <c r="H10141" s="209"/>
      <c r="I10141" s="209"/>
      <c r="J10141" s="209"/>
      <c r="K10141" s="209"/>
    </row>
    <row r="10142" spans="5:11" x14ac:dyDescent="0.25">
      <c r="E10142" s="209"/>
      <c r="F10142" s="209"/>
      <c r="G10142" s="209"/>
      <c r="H10142" s="209"/>
      <c r="I10142" s="209"/>
      <c r="J10142" s="209"/>
      <c r="K10142" s="209"/>
    </row>
    <row r="10143" spans="5:11" x14ac:dyDescent="0.25">
      <c r="E10143" s="209"/>
      <c r="F10143" s="209"/>
      <c r="G10143" s="209"/>
      <c r="H10143" s="209"/>
      <c r="I10143" s="209"/>
      <c r="J10143" s="209"/>
      <c r="K10143" s="209"/>
    </row>
    <row r="10144" spans="5:11" x14ac:dyDescent="0.25">
      <c r="E10144" s="209"/>
      <c r="F10144" s="209"/>
      <c r="G10144" s="209"/>
      <c r="H10144" s="209"/>
      <c r="I10144" s="209"/>
      <c r="J10144" s="209"/>
      <c r="K10144" s="209"/>
    </row>
    <row r="10145" spans="5:11" x14ac:dyDescent="0.25">
      <c r="E10145" s="209"/>
      <c r="F10145" s="209"/>
      <c r="G10145" s="209"/>
      <c r="H10145" s="209"/>
      <c r="I10145" s="209"/>
      <c r="J10145" s="209"/>
      <c r="K10145" s="209"/>
    </row>
    <row r="10146" spans="5:11" x14ac:dyDescent="0.25">
      <c r="E10146" s="209"/>
      <c r="F10146" s="209"/>
      <c r="G10146" s="209"/>
      <c r="H10146" s="209"/>
      <c r="I10146" s="209"/>
      <c r="J10146" s="209"/>
      <c r="K10146" s="209"/>
    </row>
    <row r="10147" spans="5:11" x14ac:dyDescent="0.25">
      <c r="E10147" s="209"/>
      <c r="F10147" s="209"/>
      <c r="G10147" s="209"/>
      <c r="H10147" s="209"/>
      <c r="I10147" s="209"/>
      <c r="J10147" s="209"/>
      <c r="K10147" s="209"/>
    </row>
    <row r="10148" spans="5:11" x14ac:dyDescent="0.25">
      <c r="E10148" s="209"/>
      <c r="F10148" s="209"/>
      <c r="G10148" s="209"/>
      <c r="H10148" s="209"/>
      <c r="I10148" s="209"/>
      <c r="J10148" s="209"/>
      <c r="K10148" s="209"/>
    </row>
    <row r="10149" spans="5:11" x14ac:dyDescent="0.25">
      <c r="E10149" s="209"/>
      <c r="F10149" s="209"/>
      <c r="G10149" s="209"/>
      <c r="H10149" s="209"/>
      <c r="I10149" s="209"/>
      <c r="J10149" s="209"/>
      <c r="K10149" s="209"/>
    </row>
    <row r="10150" spans="5:11" x14ac:dyDescent="0.25">
      <c r="E10150" s="209"/>
      <c r="F10150" s="209"/>
      <c r="G10150" s="209"/>
      <c r="H10150" s="209"/>
      <c r="I10150" s="209"/>
      <c r="J10150" s="209"/>
      <c r="K10150" s="209"/>
    </row>
    <row r="10151" spans="5:11" x14ac:dyDescent="0.25">
      <c r="E10151" s="209"/>
      <c r="F10151" s="209"/>
      <c r="G10151" s="209"/>
      <c r="H10151" s="209"/>
      <c r="I10151" s="209"/>
      <c r="J10151" s="209"/>
      <c r="K10151" s="209"/>
    </row>
    <row r="10152" spans="5:11" x14ac:dyDescent="0.25">
      <c r="E10152" s="209"/>
      <c r="F10152" s="209"/>
      <c r="G10152" s="209"/>
      <c r="H10152" s="209"/>
      <c r="I10152" s="209"/>
      <c r="J10152" s="209"/>
      <c r="K10152" s="209"/>
    </row>
    <row r="10153" spans="5:11" x14ac:dyDescent="0.25">
      <c r="E10153" s="209"/>
      <c r="F10153" s="209"/>
      <c r="G10153" s="209"/>
      <c r="H10153" s="209"/>
      <c r="I10153" s="209"/>
      <c r="J10153" s="209"/>
      <c r="K10153" s="209"/>
    </row>
    <row r="10154" spans="5:11" x14ac:dyDescent="0.25">
      <c r="E10154" s="209"/>
      <c r="F10154" s="209"/>
      <c r="G10154" s="209"/>
      <c r="H10154" s="209"/>
      <c r="I10154" s="209"/>
      <c r="J10154" s="209"/>
      <c r="K10154" s="209"/>
    </row>
    <row r="10155" spans="5:11" x14ac:dyDescent="0.25">
      <c r="E10155" s="209"/>
      <c r="F10155" s="209"/>
      <c r="G10155" s="209"/>
      <c r="H10155" s="209"/>
      <c r="I10155" s="209"/>
      <c r="J10155" s="209"/>
      <c r="K10155" s="209"/>
    </row>
    <row r="10156" spans="5:11" x14ac:dyDescent="0.25">
      <c r="E10156" s="209"/>
      <c r="F10156" s="209"/>
      <c r="G10156" s="209"/>
      <c r="H10156" s="209"/>
      <c r="I10156" s="209"/>
      <c r="J10156" s="209"/>
      <c r="K10156" s="209"/>
    </row>
    <row r="10157" spans="5:11" x14ac:dyDescent="0.25">
      <c r="E10157" s="209"/>
      <c r="F10157" s="209"/>
      <c r="G10157" s="209"/>
      <c r="H10157" s="209"/>
      <c r="I10157" s="209"/>
      <c r="J10157" s="209"/>
      <c r="K10157" s="209"/>
    </row>
    <row r="10158" spans="5:11" x14ac:dyDescent="0.25">
      <c r="E10158" s="209"/>
      <c r="F10158" s="209"/>
      <c r="G10158" s="209"/>
      <c r="H10158" s="209"/>
      <c r="I10158" s="209"/>
      <c r="J10158" s="209"/>
      <c r="K10158" s="209"/>
    </row>
    <row r="10159" spans="5:11" x14ac:dyDescent="0.25">
      <c r="E10159" s="209"/>
      <c r="F10159" s="209"/>
      <c r="G10159" s="209"/>
      <c r="H10159" s="209"/>
      <c r="I10159" s="209"/>
      <c r="J10159" s="209"/>
      <c r="K10159" s="209"/>
    </row>
    <row r="10160" spans="5:11" x14ac:dyDescent="0.25">
      <c r="E10160" s="209"/>
      <c r="F10160" s="209"/>
      <c r="G10160" s="209"/>
      <c r="H10160" s="209"/>
      <c r="I10160" s="209"/>
      <c r="J10160" s="209"/>
      <c r="K10160" s="209"/>
    </row>
    <row r="10161" spans="5:11" x14ac:dyDescent="0.25">
      <c r="E10161" s="209"/>
      <c r="F10161" s="209"/>
      <c r="G10161" s="209"/>
      <c r="H10161" s="209"/>
      <c r="I10161" s="209"/>
      <c r="J10161" s="209"/>
      <c r="K10161" s="209"/>
    </row>
    <row r="10162" spans="5:11" x14ac:dyDescent="0.25">
      <c r="E10162" s="209"/>
      <c r="F10162" s="209"/>
      <c r="G10162" s="209"/>
      <c r="H10162" s="209"/>
      <c r="I10162" s="209"/>
      <c r="J10162" s="209"/>
      <c r="K10162" s="209"/>
    </row>
    <row r="10163" spans="5:11" x14ac:dyDescent="0.25">
      <c r="E10163" s="209"/>
      <c r="F10163" s="209"/>
      <c r="G10163" s="209"/>
      <c r="H10163" s="209"/>
      <c r="I10163" s="209"/>
      <c r="J10163" s="209"/>
      <c r="K10163" s="209"/>
    </row>
    <row r="10164" spans="5:11" x14ac:dyDescent="0.25">
      <c r="E10164" s="209"/>
      <c r="F10164" s="209"/>
      <c r="G10164" s="209"/>
      <c r="H10164" s="209"/>
      <c r="I10164" s="209"/>
      <c r="J10164" s="209"/>
      <c r="K10164" s="209"/>
    </row>
    <row r="10165" spans="5:11" x14ac:dyDescent="0.25">
      <c r="E10165" s="209"/>
      <c r="F10165" s="209"/>
      <c r="G10165" s="209"/>
      <c r="H10165" s="209"/>
      <c r="I10165" s="209"/>
      <c r="J10165" s="209"/>
      <c r="K10165" s="209"/>
    </row>
    <row r="10166" spans="5:11" x14ac:dyDescent="0.25">
      <c r="E10166" s="209"/>
      <c r="F10166" s="209"/>
      <c r="G10166" s="209"/>
      <c r="H10166" s="209"/>
      <c r="I10166" s="209"/>
      <c r="J10166" s="209"/>
      <c r="K10166" s="209"/>
    </row>
    <row r="10167" spans="5:11" x14ac:dyDescent="0.25">
      <c r="E10167" s="209"/>
      <c r="F10167" s="209"/>
      <c r="G10167" s="209"/>
      <c r="H10167" s="209"/>
      <c r="I10167" s="209"/>
      <c r="J10167" s="209"/>
      <c r="K10167" s="209"/>
    </row>
    <row r="10168" spans="5:11" x14ac:dyDescent="0.25">
      <c r="E10168" s="209"/>
      <c r="F10168" s="209"/>
      <c r="G10168" s="209"/>
      <c r="H10168" s="209"/>
      <c r="I10168" s="209"/>
      <c r="J10168" s="209"/>
      <c r="K10168" s="209"/>
    </row>
    <row r="10169" spans="5:11" x14ac:dyDescent="0.25">
      <c r="E10169" s="209"/>
      <c r="F10169" s="209"/>
      <c r="G10169" s="209"/>
      <c r="H10169" s="209"/>
      <c r="I10169" s="209"/>
      <c r="J10169" s="209"/>
      <c r="K10169" s="209"/>
    </row>
    <row r="10170" spans="5:11" x14ac:dyDescent="0.25">
      <c r="E10170" s="209"/>
      <c r="F10170" s="209"/>
      <c r="G10170" s="209"/>
      <c r="H10170" s="209"/>
      <c r="I10170" s="209"/>
      <c r="J10170" s="209"/>
      <c r="K10170" s="209"/>
    </row>
    <row r="10171" spans="5:11" x14ac:dyDescent="0.25">
      <c r="E10171" s="209"/>
      <c r="F10171" s="209"/>
      <c r="G10171" s="209"/>
      <c r="H10171" s="209"/>
      <c r="I10171" s="209"/>
      <c r="J10171" s="209"/>
      <c r="K10171" s="209"/>
    </row>
    <row r="10172" spans="5:11" x14ac:dyDescent="0.25">
      <c r="E10172" s="209"/>
      <c r="F10172" s="209"/>
      <c r="G10172" s="209"/>
      <c r="H10172" s="209"/>
      <c r="I10172" s="209"/>
      <c r="J10172" s="209"/>
      <c r="K10172" s="209"/>
    </row>
    <row r="10173" spans="5:11" x14ac:dyDescent="0.25">
      <c r="E10173" s="209"/>
      <c r="F10173" s="209"/>
      <c r="G10173" s="209"/>
      <c r="H10173" s="209"/>
      <c r="I10173" s="209"/>
      <c r="J10173" s="209"/>
      <c r="K10173" s="209"/>
    </row>
    <row r="10174" spans="5:11" x14ac:dyDescent="0.25">
      <c r="E10174" s="209"/>
      <c r="F10174" s="209"/>
      <c r="G10174" s="209"/>
      <c r="H10174" s="209"/>
      <c r="I10174" s="209"/>
      <c r="J10174" s="209"/>
      <c r="K10174" s="209"/>
    </row>
    <row r="10175" spans="5:11" x14ac:dyDescent="0.25">
      <c r="E10175" s="209"/>
      <c r="F10175" s="209"/>
      <c r="G10175" s="209"/>
      <c r="H10175" s="209"/>
      <c r="I10175" s="209"/>
      <c r="J10175" s="209"/>
      <c r="K10175" s="209"/>
    </row>
    <row r="10176" spans="5:11" x14ac:dyDescent="0.25">
      <c r="E10176" s="209"/>
      <c r="F10176" s="209"/>
      <c r="G10176" s="209"/>
      <c r="H10176" s="209"/>
      <c r="I10176" s="209"/>
      <c r="J10176" s="209"/>
      <c r="K10176" s="209"/>
    </row>
    <row r="10177" spans="5:11" x14ac:dyDescent="0.25">
      <c r="E10177" s="209"/>
      <c r="F10177" s="209"/>
      <c r="G10177" s="209"/>
      <c r="H10177" s="209"/>
      <c r="I10177" s="209"/>
      <c r="J10177" s="209"/>
      <c r="K10177" s="209"/>
    </row>
    <row r="10178" spans="5:11" x14ac:dyDescent="0.25">
      <c r="E10178" s="209"/>
      <c r="F10178" s="209"/>
      <c r="G10178" s="209"/>
      <c r="H10178" s="209"/>
      <c r="I10178" s="209"/>
      <c r="J10178" s="209"/>
      <c r="K10178" s="209"/>
    </row>
    <row r="10179" spans="5:11" x14ac:dyDescent="0.25">
      <c r="E10179" s="209"/>
      <c r="F10179" s="209"/>
      <c r="G10179" s="209"/>
      <c r="H10179" s="209"/>
      <c r="I10179" s="209"/>
      <c r="J10179" s="209"/>
      <c r="K10179" s="209"/>
    </row>
    <row r="10180" spans="5:11" x14ac:dyDescent="0.25">
      <c r="E10180" s="209"/>
      <c r="F10180" s="209"/>
      <c r="G10180" s="209"/>
      <c r="H10180" s="209"/>
      <c r="I10180" s="209"/>
      <c r="J10180" s="209"/>
      <c r="K10180" s="209"/>
    </row>
    <row r="10181" spans="5:11" x14ac:dyDescent="0.25">
      <c r="E10181" s="209"/>
      <c r="F10181" s="209"/>
      <c r="G10181" s="209"/>
      <c r="H10181" s="209"/>
      <c r="I10181" s="209"/>
      <c r="J10181" s="209"/>
      <c r="K10181" s="209"/>
    </row>
    <row r="10182" spans="5:11" x14ac:dyDescent="0.25">
      <c r="E10182" s="209"/>
      <c r="F10182" s="209"/>
      <c r="G10182" s="209"/>
      <c r="H10182" s="209"/>
      <c r="I10182" s="209"/>
      <c r="J10182" s="209"/>
      <c r="K10182" s="209"/>
    </row>
    <row r="10183" spans="5:11" x14ac:dyDescent="0.25">
      <c r="E10183" s="209"/>
      <c r="F10183" s="209"/>
      <c r="G10183" s="209"/>
      <c r="H10183" s="209"/>
      <c r="I10183" s="209"/>
      <c r="J10183" s="209"/>
      <c r="K10183" s="209"/>
    </row>
    <row r="10184" spans="5:11" x14ac:dyDescent="0.25">
      <c r="E10184" s="209"/>
      <c r="F10184" s="209"/>
      <c r="G10184" s="209"/>
      <c r="H10184" s="209"/>
      <c r="I10184" s="209"/>
      <c r="J10184" s="209"/>
      <c r="K10184" s="209"/>
    </row>
    <row r="10185" spans="5:11" x14ac:dyDescent="0.25">
      <c r="E10185" s="209"/>
      <c r="F10185" s="209"/>
      <c r="G10185" s="209"/>
      <c r="H10185" s="209"/>
      <c r="I10185" s="209"/>
      <c r="J10185" s="209"/>
      <c r="K10185" s="209"/>
    </row>
    <row r="10186" spans="5:11" x14ac:dyDescent="0.25">
      <c r="E10186" s="209"/>
      <c r="F10186" s="209"/>
      <c r="G10186" s="209"/>
      <c r="H10186" s="209"/>
      <c r="I10186" s="209"/>
      <c r="J10186" s="209"/>
      <c r="K10186" s="209"/>
    </row>
    <row r="10187" spans="5:11" x14ac:dyDescent="0.25">
      <c r="E10187" s="209"/>
      <c r="F10187" s="209"/>
      <c r="G10187" s="209"/>
      <c r="H10187" s="209"/>
      <c r="I10187" s="209"/>
      <c r="J10187" s="209"/>
      <c r="K10187" s="209"/>
    </row>
    <row r="10188" spans="5:11" x14ac:dyDescent="0.25">
      <c r="E10188" s="209"/>
      <c r="F10188" s="209"/>
      <c r="G10188" s="209"/>
      <c r="H10188" s="209"/>
      <c r="I10188" s="209"/>
      <c r="J10188" s="209"/>
      <c r="K10188" s="209"/>
    </row>
    <row r="10189" spans="5:11" x14ac:dyDescent="0.25">
      <c r="E10189" s="209"/>
      <c r="F10189" s="209"/>
      <c r="G10189" s="209"/>
      <c r="H10189" s="209"/>
      <c r="I10189" s="209"/>
      <c r="J10189" s="209"/>
      <c r="K10189" s="209"/>
    </row>
    <row r="10190" spans="5:11" x14ac:dyDescent="0.25">
      <c r="E10190" s="209"/>
      <c r="F10190" s="209"/>
      <c r="G10190" s="209"/>
      <c r="H10190" s="209"/>
      <c r="I10190" s="209"/>
      <c r="J10190" s="209"/>
      <c r="K10190" s="209"/>
    </row>
    <row r="10191" spans="5:11" x14ac:dyDescent="0.25">
      <c r="E10191" s="209"/>
      <c r="F10191" s="209"/>
      <c r="G10191" s="209"/>
      <c r="H10191" s="209"/>
      <c r="I10191" s="209"/>
      <c r="J10191" s="209"/>
      <c r="K10191" s="209"/>
    </row>
    <row r="10192" spans="5:11" x14ac:dyDescent="0.25">
      <c r="E10192" s="209"/>
      <c r="F10192" s="209"/>
      <c r="G10192" s="209"/>
      <c r="H10192" s="209"/>
      <c r="I10192" s="209"/>
      <c r="J10192" s="209"/>
      <c r="K10192" s="209"/>
    </row>
    <row r="10193" spans="5:11" x14ac:dyDescent="0.25">
      <c r="E10193" s="209"/>
      <c r="F10193" s="209"/>
      <c r="G10193" s="209"/>
      <c r="H10193" s="209"/>
      <c r="I10193" s="209"/>
      <c r="J10193" s="209"/>
      <c r="K10193" s="209"/>
    </row>
    <row r="10194" spans="5:11" x14ac:dyDescent="0.25">
      <c r="E10194" s="209"/>
      <c r="F10194" s="209"/>
      <c r="G10194" s="209"/>
      <c r="H10194" s="209"/>
      <c r="I10194" s="209"/>
      <c r="J10194" s="209"/>
      <c r="K10194" s="209"/>
    </row>
    <row r="10195" spans="5:11" x14ac:dyDescent="0.25">
      <c r="E10195" s="209"/>
      <c r="F10195" s="209"/>
      <c r="G10195" s="209"/>
      <c r="H10195" s="209"/>
      <c r="I10195" s="209"/>
      <c r="J10195" s="209"/>
      <c r="K10195" s="209"/>
    </row>
    <row r="10196" spans="5:11" x14ac:dyDescent="0.25">
      <c r="E10196" s="209"/>
      <c r="F10196" s="209"/>
      <c r="G10196" s="209"/>
      <c r="H10196" s="209"/>
      <c r="I10196" s="209"/>
      <c r="J10196" s="209"/>
      <c r="K10196" s="209"/>
    </row>
    <row r="10197" spans="5:11" x14ac:dyDescent="0.25">
      <c r="E10197" s="209"/>
      <c r="F10197" s="209"/>
      <c r="G10197" s="209"/>
      <c r="H10197" s="209"/>
      <c r="I10197" s="209"/>
      <c r="J10197" s="209"/>
      <c r="K10197" s="209"/>
    </row>
    <row r="10198" spans="5:11" x14ac:dyDescent="0.25">
      <c r="E10198" s="209"/>
      <c r="F10198" s="209"/>
      <c r="G10198" s="209"/>
      <c r="H10198" s="209"/>
      <c r="I10198" s="209"/>
      <c r="J10198" s="209"/>
      <c r="K10198" s="209"/>
    </row>
    <row r="10199" spans="5:11" x14ac:dyDescent="0.25">
      <c r="E10199" s="209"/>
      <c r="F10199" s="209"/>
      <c r="G10199" s="209"/>
      <c r="H10199" s="209"/>
      <c r="I10199" s="209"/>
      <c r="J10199" s="209"/>
      <c r="K10199" s="209"/>
    </row>
    <row r="10200" spans="5:11" x14ac:dyDescent="0.25">
      <c r="E10200" s="209"/>
      <c r="F10200" s="209"/>
      <c r="G10200" s="209"/>
      <c r="H10200" s="209"/>
      <c r="I10200" s="209"/>
      <c r="J10200" s="209"/>
      <c r="K10200" s="209"/>
    </row>
    <row r="10201" spans="5:11" x14ac:dyDescent="0.25">
      <c r="E10201" s="209"/>
      <c r="F10201" s="209"/>
      <c r="G10201" s="209"/>
      <c r="H10201" s="209"/>
      <c r="I10201" s="209"/>
      <c r="J10201" s="209"/>
      <c r="K10201" s="209"/>
    </row>
    <row r="10202" spans="5:11" x14ac:dyDescent="0.25">
      <c r="E10202" s="209"/>
      <c r="F10202" s="209"/>
      <c r="G10202" s="209"/>
      <c r="H10202" s="209"/>
      <c r="I10202" s="209"/>
      <c r="J10202" s="209"/>
      <c r="K10202" s="209"/>
    </row>
    <row r="10203" spans="5:11" x14ac:dyDescent="0.25">
      <c r="E10203" s="209"/>
      <c r="F10203" s="209"/>
      <c r="G10203" s="209"/>
      <c r="H10203" s="209"/>
      <c r="I10203" s="209"/>
      <c r="J10203" s="209"/>
      <c r="K10203" s="209"/>
    </row>
    <row r="10204" spans="5:11" x14ac:dyDescent="0.25">
      <c r="E10204" s="209"/>
      <c r="F10204" s="209"/>
      <c r="G10204" s="209"/>
      <c r="H10204" s="209"/>
      <c r="I10204" s="209"/>
      <c r="J10204" s="209"/>
      <c r="K10204" s="209"/>
    </row>
    <row r="10205" spans="5:11" x14ac:dyDescent="0.25">
      <c r="E10205" s="209"/>
      <c r="F10205" s="209"/>
      <c r="G10205" s="209"/>
      <c r="H10205" s="209"/>
      <c r="I10205" s="209"/>
      <c r="J10205" s="209"/>
      <c r="K10205" s="209"/>
    </row>
    <row r="10206" spans="5:11" x14ac:dyDescent="0.25">
      <c r="E10206" s="209"/>
      <c r="F10206" s="209"/>
      <c r="G10206" s="209"/>
      <c r="H10206" s="209"/>
      <c r="I10206" s="209"/>
      <c r="J10206" s="209"/>
      <c r="K10206" s="209"/>
    </row>
    <row r="10207" spans="5:11" x14ac:dyDescent="0.25">
      <c r="E10207" s="209"/>
      <c r="F10207" s="209"/>
      <c r="G10207" s="209"/>
      <c r="H10207" s="209"/>
      <c r="I10207" s="209"/>
      <c r="J10207" s="209"/>
      <c r="K10207" s="209"/>
    </row>
    <row r="10208" spans="5:11" x14ac:dyDescent="0.25">
      <c r="E10208" s="209"/>
      <c r="F10208" s="209"/>
      <c r="G10208" s="209"/>
      <c r="H10208" s="209"/>
      <c r="I10208" s="209"/>
      <c r="J10208" s="209"/>
      <c r="K10208" s="209"/>
    </row>
    <row r="10209" spans="5:11" x14ac:dyDescent="0.25">
      <c r="E10209" s="209"/>
      <c r="F10209" s="209"/>
      <c r="G10209" s="209"/>
      <c r="H10209" s="209"/>
      <c r="I10209" s="209"/>
      <c r="J10209" s="209"/>
      <c r="K10209" s="209"/>
    </row>
    <row r="10210" spans="5:11" x14ac:dyDescent="0.25">
      <c r="E10210" s="209"/>
      <c r="F10210" s="209"/>
      <c r="G10210" s="209"/>
      <c r="H10210" s="209"/>
      <c r="I10210" s="209"/>
      <c r="J10210" s="209"/>
      <c r="K10210" s="209"/>
    </row>
    <row r="10211" spans="5:11" x14ac:dyDescent="0.25">
      <c r="E10211" s="209"/>
      <c r="F10211" s="209"/>
      <c r="G10211" s="209"/>
      <c r="H10211" s="209"/>
      <c r="I10211" s="209"/>
      <c r="J10211" s="209"/>
      <c r="K10211" s="209"/>
    </row>
    <row r="10212" spans="5:11" x14ac:dyDescent="0.25">
      <c r="E10212" s="209"/>
      <c r="F10212" s="209"/>
      <c r="G10212" s="209"/>
      <c r="H10212" s="209"/>
      <c r="I10212" s="209"/>
      <c r="J10212" s="209"/>
      <c r="K10212" s="209"/>
    </row>
    <row r="10213" spans="5:11" x14ac:dyDescent="0.25">
      <c r="E10213" s="209"/>
      <c r="F10213" s="209"/>
      <c r="G10213" s="209"/>
      <c r="H10213" s="209"/>
      <c r="I10213" s="209"/>
      <c r="J10213" s="209"/>
      <c r="K10213" s="209"/>
    </row>
    <row r="10214" spans="5:11" x14ac:dyDescent="0.25">
      <c r="E10214" s="209"/>
      <c r="F10214" s="209"/>
      <c r="G10214" s="209"/>
      <c r="H10214" s="209"/>
      <c r="I10214" s="209"/>
      <c r="J10214" s="209"/>
      <c r="K10214" s="209"/>
    </row>
    <row r="10215" spans="5:11" x14ac:dyDescent="0.25">
      <c r="E10215" s="209"/>
      <c r="F10215" s="209"/>
      <c r="G10215" s="209"/>
      <c r="H10215" s="209"/>
      <c r="I10215" s="209"/>
      <c r="J10215" s="209"/>
      <c r="K10215" s="209"/>
    </row>
    <row r="10216" spans="5:11" x14ac:dyDescent="0.25">
      <c r="E10216" s="209"/>
      <c r="F10216" s="209"/>
      <c r="G10216" s="209"/>
      <c r="H10216" s="209"/>
      <c r="I10216" s="209"/>
      <c r="J10216" s="209"/>
      <c r="K10216" s="209"/>
    </row>
    <row r="10217" spans="5:11" x14ac:dyDescent="0.25">
      <c r="E10217" s="209"/>
      <c r="F10217" s="209"/>
      <c r="G10217" s="209"/>
      <c r="H10217" s="209"/>
      <c r="I10217" s="209"/>
      <c r="J10217" s="209"/>
      <c r="K10217" s="209"/>
    </row>
    <row r="10218" spans="5:11" x14ac:dyDescent="0.25">
      <c r="E10218" s="209"/>
      <c r="F10218" s="209"/>
      <c r="G10218" s="209"/>
      <c r="H10218" s="209"/>
      <c r="I10218" s="209"/>
      <c r="J10218" s="209"/>
      <c r="K10218" s="209"/>
    </row>
    <row r="10219" spans="5:11" x14ac:dyDescent="0.25">
      <c r="E10219" s="209"/>
      <c r="F10219" s="209"/>
      <c r="G10219" s="209"/>
      <c r="H10219" s="209"/>
      <c r="I10219" s="209"/>
      <c r="J10219" s="209"/>
      <c r="K10219" s="209"/>
    </row>
    <row r="10220" spans="5:11" x14ac:dyDescent="0.25">
      <c r="E10220" s="209"/>
      <c r="F10220" s="209"/>
      <c r="G10220" s="209"/>
      <c r="H10220" s="209"/>
      <c r="I10220" s="209"/>
      <c r="J10220" s="209"/>
      <c r="K10220" s="209"/>
    </row>
    <row r="10221" spans="5:11" x14ac:dyDescent="0.25">
      <c r="E10221" s="209"/>
      <c r="F10221" s="209"/>
      <c r="G10221" s="209"/>
      <c r="H10221" s="209"/>
      <c r="I10221" s="209"/>
      <c r="J10221" s="209"/>
      <c r="K10221" s="209"/>
    </row>
    <row r="10222" spans="5:11" x14ac:dyDescent="0.25">
      <c r="E10222" s="209"/>
      <c r="F10222" s="209"/>
      <c r="G10222" s="209"/>
      <c r="H10222" s="209"/>
      <c r="I10222" s="209"/>
      <c r="J10222" s="209"/>
      <c r="K10222" s="209"/>
    </row>
    <row r="10223" spans="5:11" x14ac:dyDescent="0.25">
      <c r="E10223" s="209"/>
      <c r="F10223" s="209"/>
      <c r="G10223" s="209"/>
      <c r="H10223" s="209"/>
      <c r="I10223" s="209"/>
      <c r="J10223" s="209"/>
      <c r="K10223" s="209"/>
    </row>
    <row r="10224" spans="5:11" x14ac:dyDescent="0.25">
      <c r="E10224" s="209"/>
      <c r="F10224" s="209"/>
      <c r="G10224" s="209"/>
      <c r="H10224" s="209"/>
      <c r="I10224" s="209"/>
      <c r="J10224" s="209"/>
      <c r="K10224" s="209"/>
    </row>
    <row r="10225" spans="5:11" x14ac:dyDescent="0.25">
      <c r="E10225" s="209"/>
      <c r="F10225" s="209"/>
      <c r="G10225" s="209"/>
      <c r="H10225" s="209"/>
      <c r="I10225" s="209"/>
      <c r="J10225" s="209"/>
      <c r="K10225" s="209"/>
    </row>
    <row r="10226" spans="5:11" x14ac:dyDescent="0.25">
      <c r="E10226" s="209"/>
      <c r="F10226" s="209"/>
      <c r="G10226" s="209"/>
      <c r="H10226" s="209"/>
      <c r="I10226" s="209"/>
      <c r="J10226" s="209"/>
      <c r="K10226" s="209"/>
    </row>
    <row r="10227" spans="5:11" x14ac:dyDescent="0.25">
      <c r="E10227" s="209"/>
      <c r="F10227" s="209"/>
      <c r="G10227" s="209"/>
      <c r="H10227" s="209"/>
      <c r="I10227" s="209"/>
      <c r="J10227" s="209"/>
      <c r="K10227" s="209"/>
    </row>
    <row r="10228" spans="5:11" x14ac:dyDescent="0.25">
      <c r="E10228" s="209"/>
      <c r="F10228" s="209"/>
      <c r="G10228" s="209"/>
      <c r="H10228" s="209"/>
      <c r="I10228" s="209"/>
      <c r="J10228" s="209"/>
      <c r="K10228" s="209"/>
    </row>
    <row r="10229" spans="5:11" x14ac:dyDescent="0.25">
      <c r="E10229" s="209"/>
      <c r="F10229" s="209"/>
      <c r="G10229" s="209"/>
      <c r="H10229" s="209"/>
      <c r="I10229" s="209"/>
      <c r="J10229" s="209"/>
      <c r="K10229" s="209"/>
    </row>
    <row r="10230" spans="5:11" x14ac:dyDescent="0.25">
      <c r="E10230" s="209"/>
      <c r="F10230" s="209"/>
      <c r="G10230" s="209"/>
      <c r="H10230" s="209"/>
      <c r="I10230" s="209"/>
      <c r="J10230" s="209"/>
      <c r="K10230" s="209"/>
    </row>
    <row r="10231" spans="5:11" x14ac:dyDescent="0.25">
      <c r="E10231" s="209"/>
      <c r="F10231" s="209"/>
      <c r="G10231" s="209"/>
      <c r="H10231" s="209"/>
      <c r="I10231" s="209"/>
      <c r="J10231" s="209"/>
      <c r="K10231" s="209"/>
    </row>
    <row r="10232" spans="5:11" x14ac:dyDescent="0.25">
      <c r="E10232" s="209"/>
      <c r="F10232" s="209"/>
      <c r="G10232" s="209"/>
      <c r="H10232" s="209"/>
      <c r="I10232" s="209"/>
      <c r="J10232" s="209"/>
      <c r="K10232" s="209"/>
    </row>
    <row r="10233" spans="5:11" x14ac:dyDescent="0.25">
      <c r="E10233" s="209"/>
      <c r="F10233" s="209"/>
      <c r="G10233" s="209"/>
      <c r="H10233" s="209"/>
      <c r="I10233" s="209"/>
      <c r="J10233" s="209"/>
      <c r="K10233" s="209"/>
    </row>
    <row r="10234" spans="5:11" x14ac:dyDescent="0.25">
      <c r="E10234" s="209"/>
      <c r="F10234" s="209"/>
      <c r="G10234" s="209"/>
      <c r="H10234" s="209"/>
      <c r="I10234" s="209"/>
      <c r="J10234" s="209"/>
      <c r="K10234" s="209"/>
    </row>
    <row r="10235" spans="5:11" x14ac:dyDescent="0.25">
      <c r="E10235" s="209"/>
      <c r="F10235" s="209"/>
      <c r="G10235" s="209"/>
      <c r="H10235" s="209"/>
      <c r="I10235" s="209"/>
      <c r="J10235" s="209"/>
      <c r="K10235" s="209"/>
    </row>
    <row r="10236" spans="5:11" x14ac:dyDescent="0.25">
      <c r="E10236" s="209"/>
      <c r="F10236" s="209"/>
      <c r="G10236" s="209"/>
      <c r="H10236" s="209"/>
      <c r="I10236" s="209"/>
      <c r="J10236" s="209"/>
      <c r="K10236" s="209"/>
    </row>
    <row r="10237" spans="5:11" x14ac:dyDescent="0.25">
      <c r="E10237" s="209"/>
      <c r="F10237" s="209"/>
      <c r="G10237" s="209"/>
      <c r="H10237" s="209"/>
      <c r="I10237" s="209"/>
      <c r="J10237" s="209"/>
      <c r="K10237" s="209"/>
    </row>
    <row r="10238" spans="5:11" x14ac:dyDescent="0.25">
      <c r="E10238" s="209"/>
      <c r="F10238" s="209"/>
      <c r="G10238" s="209"/>
      <c r="H10238" s="209"/>
      <c r="I10238" s="209"/>
      <c r="J10238" s="209"/>
      <c r="K10238" s="209"/>
    </row>
    <row r="10239" spans="5:11" x14ac:dyDescent="0.25">
      <c r="E10239" s="209"/>
      <c r="F10239" s="209"/>
      <c r="G10239" s="209"/>
      <c r="H10239" s="209"/>
      <c r="I10239" s="209"/>
      <c r="J10239" s="209"/>
      <c r="K10239" s="209"/>
    </row>
    <row r="10240" spans="5:11" x14ac:dyDescent="0.25">
      <c r="E10240" s="209"/>
      <c r="F10240" s="209"/>
      <c r="G10240" s="209"/>
      <c r="H10240" s="209"/>
      <c r="I10240" s="209"/>
      <c r="J10240" s="209"/>
      <c r="K10240" s="209"/>
    </row>
    <row r="10241" spans="5:11" x14ac:dyDescent="0.25">
      <c r="E10241" s="209"/>
      <c r="F10241" s="209"/>
      <c r="G10241" s="209"/>
      <c r="H10241" s="209"/>
      <c r="I10241" s="209"/>
      <c r="J10241" s="209"/>
      <c r="K10241" s="209"/>
    </row>
    <row r="10242" spans="5:11" x14ac:dyDescent="0.25">
      <c r="E10242" s="209"/>
      <c r="F10242" s="209"/>
      <c r="G10242" s="209"/>
      <c r="H10242" s="209"/>
      <c r="I10242" s="209"/>
      <c r="J10242" s="209"/>
      <c r="K10242" s="209"/>
    </row>
    <row r="10243" spans="5:11" x14ac:dyDescent="0.25">
      <c r="E10243" s="209"/>
      <c r="F10243" s="209"/>
      <c r="G10243" s="209"/>
      <c r="H10243" s="209"/>
      <c r="I10243" s="209"/>
      <c r="J10243" s="209"/>
      <c r="K10243" s="209"/>
    </row>
    <row r="10244" spans="5:11" x14ac:dyDescent="0.25">
      <c r="E10244" s="209"/>
      <c r="F10244" s="209"/>
      <c r="G10244" s="209"/>
      <c r="H10244" s="209"/>
      <c r="I10244" s="209"/>
      <c r="J10244" s="209"/>
      <c r="K10244" s="209"/>
    </row>
    <row r="10245" spans="5:11" x14ac:dyDescent="0.25">
      <c r="E10245" s="209"/>
      <c r="F10245" s="209"/>
      <c r="G10245" s="209"/>
      <c r="H10245" s="209"/>
      <c r="I10245" s="209"/>
      <c r="J10245" s="209"/>
      <c r="K10245" s="209"/>
    </row>
    <row r="10246" spans="5:11" x14ac:dyDescent="0.25">
      <c r="E10246" s="209"/>
      <c r="F10246" s="209"/>
      <c r="G10246" s="209"/>
      <c r="H10246" s="209"/>
      <c r="I10246" s="209"/>
      <c r="J10246" s="209"/>
      <c r="K10246" s="209"/>
    </row>
    <row r="10247" spans="5:11" x14ac:dyDescent="0.25">
      <c r="E10247" s="209"/>
      <c r="F10247" s="209"/>
      <c r="G10247" s="209"/>
      <c r="H10247" s="209"/>
      <c r="I10247" s="209"/>
      <c r="J10247" s="209"/>
      <c r="K10247" s="209"/>
    </row>
    <row r="10248" spans="5:11" x14ac:dyDescent="0.25">
      <c r="E10248" s="209"/>
      <c r="F10248" s="209"/>
      <c r="G10248" s="209"/>
      <c r="H10248" s="209"/>
      <c r="I10248" s="209"/>
      <c r="J10248" s="209"/>
      <c r="K10248" s="209"/>
    </row>
    <row r="10249" spans="5:11" x14ac:dyDescent="0.25">
      <c r="E10249" s="209"/>
      <c r="F10249" s="209"/>
      <c r="G10249" s="209"/>
      <c r="H10249" s="209"/>
      <c r="I10249" s="209"/>
      <c r="J10249" s="209"/>
      <c r="K10249" s="209"/>
    </row>
    <row r="10250" spans="5:11" x14ac:dyDescent="0.25">
      <c r="E10250" s="209"/>
      <c r="F10250" s="209"/>
      <c r="G10250" s="209"/>
      <c r="H10250" s="209"/>
      <c r="I10250" s="209"/>
      <c r="J10250" s="209"/>
      <c r="K10250" s="209"/>
    </row>
    <row r="10251" spans="5:11" x14ac:dyDescent="0.25">
      <c r="E10251" s="209"/>
      <c r="F10251" s="209"/>
      <c r="G10251" s="209"/>
      <c r="H10251" s="209"/>
      <c r="I10251" s="209"/>
      <c r="J10251" s="209"/>
      <c r="K10251" s="209"/>
    </row>
    <row r="10252" spans="5:11" x14ac:dyDescent="0.25">
      <c r="E10252" s="209"/>
      <c r="F10252" s="209"/>
      <c r="G10252" s="209"/>
      <c r="H10252" s="209"/>
      <c r="I10252" s="209"/>
      <c r="J10252" s="209"/>
      <c r="K10252" s="209"/>
    </row>
    <row r="10253" spans="5:11" x14ac:dyDescent="0.25">
      <c r="E10253" s="209"/>
      <c r="F10253" s="209"/>
      <c r="G10253" s="209"/>
      <c r="H10253" s="209"/>
      <c r="I10253" s="209"/>
      <c r="J10253" s="209"/>
      <c r="K10253" s="209"/>
    </row>
    <row r="10254" spans="5:11" x14ac:dyDescent="0.25">
      <c r="E10254" s="209"/>
      <c r="F10254" s="209"/>
      <c r="G10254" s="209"/>
      <c r="H10254" s="209"/>
      <c r="I10254" s="209"/>
      <c r="J10254" s="209"/>
      <c r="K10254" s="209"/>
    </row>
    <row r="10255" spans="5:11" x14ac:dyDescent="0.25">
      <c r="E10255" s="209"/>
      <c r="F10255" s="209"/>
      <c r="G10255" s="209"/>
      <c r="H10255" s="209"/>
      <c r="I10255" s="209"/>
      <c r="J10255" s="209"/>
      <c r="K10255" s="209"/>
    </row>
    <row r="10256" spans="5:11" x14ac:dyDescent="0.25">
      <c r="E10256" s="209"/>
      <c r="F10256" s="209"/>
      <c r="G10256" s="209"/>
      <c r="H10256" s="209"/>
      <c r="I10256" s="209"/>
      <c r="J10256" s="209"/>
      <c r="K10256" s="209"/>
    </row>
    <row r="10257" spans="5:11" x14ac:dyDescent="0.25">
      <c r="E10257" s="209"/>
      <c r="F10257" s="209"/>
      <c r="G10257" s="209"/>
      <c r="H10257" s="209"/>
      <c r="I10257" s="209"/>
      <c r="J10257" s="209"/>
      <c r="K10257" s="209"/>
    </row>
    <row r="10258" spans="5:11" x14ac:dyDescent="0.25">
      <c r="E10258" s="209"/>
      <c r="F10258" s="209"/>
      <c r="G10258" s="209"/>
      <c r="H10258" s="209"/>
      <c r="I10258" s="209"/>
      <c r="J10258" s="209"/>
      <c r="K10258" s="209"/>
    </row>
    <row r="10259" spans="5:11" x14ac:dyDescent="0.25">
      <c r="E10259" s="209"/>
      <c r="F10259" s="209"/>
      <c r="G10259" s="209"/>
      <c r="H10259" s="209"/>
      <c r="I10259" s="209"/>
      <c r="J10259" s="209"/>
      <c r="K10259" s="209"/>
    </row>
    <row r="10260" spans="5:11" x14ac:dyDescent="0.25">
      <c r="E10260" s="209"/>
      <c r="F10260" s="209"/>
      <c r="G10260" s="209"/>
      <c r="H10260" s="209"/>
      <c r="I10260" s="209"/>
      <c r="J10260" s="209"/>
      <c r="K10260" s="209"/>
    </row>
    <row r="10261" spans="5:11" x14ac:dyDescent="0.25">
      <c r="E10261" s="209"/>
      <c r="F10261" s="209"/>
      <c r="G10261" s="209"/>
      <c r="H10261" s="209"/>
      <c r="I10261" s="209"/>
      <c r="J10261" s="209"/>
      <c r="K10261" s="209"/>
    </row>
    <row r="10262" spans="5:11" x14ac:dyDescent="0.25">
      <c r="E10262" s="209"/>
      <c r="F10262" s="209"/>
      <c r="G10262" s="209"/>
      <c r="H10262" s="209"/>
      <c r="I10262" s="209"/>
      <c r="J10262" s="209"/>
      <c r="K10262" s="209"/>
    </row>
    <row r="10263" spans="5:11" x14ac:dyDescent="0.25">
      <c r="E10263" s="209"/>
      <c r="F10263" s="209"/>
      <c r="G10263" s="209"/>
      <c r="H10263" s="209"/>
      <c r="I10263" s="209"/>
      <c r="J10263" s="209"/>
      <c r="K10263" s="209"/>
    </row>
    <row r="10264" spans="5:11" x14ac:dyDescent="0.25">
      <c r="E10264" s="209"/>
      <c r="F10264" s="209"/>
      <c r="G10264" s="209"/>
      <c r="H10264" s="209"/>
      <c r="I10264" s="209"/>
      <c r="J10264" s="209"/>
      <c r="K10264" s="209"/>
    </row>
    <row r="10265" spans="5:11" x14ac:dyDescent="0.25">
      <c r="E10265" s="209"/>
      <c r="F10265" s="209"/>
      <c r="G10265" s="209"/>
      <c r="H10265" s="209"/>
      <c r="I10265" s="209"/>
      <c r="J10265" s="209"/>
      <c r="K10265" s="209"/>
    </row>
    <row r="10266" spans="5:11" x14ac:dyDescent="0.25">
      <c r="E10266" s="209"/>
      <c r="F10266" s="209"/>
      <c r="G10266" s="209"/>
      <c r="H10266" s="209"/>
      <c r="I10266" s="209"/>
      <c r="J10266" s="209"/>
      <c r="K10266" s="209"/>
    </row>
    <row r="10267" spans="5:11" x14ac:dyDescent="0.25">
      <c r="E10267" s="209"/>
      <c r="F10267" s="209"/>
      <c r="G10267" s="209"/>
      <c r="H10267" s="209"/>
      <c r="I10267" s="209"/>
      <c r="J10267" s="209"/>
      <c r="K10267" s="209"/>
    </row>
    <row r="10268" spans="5:11" x14ac:dyDescent="0.25">
      <c r="E10268" s="209"/>
      <c r="F10268" s="209"/>
      <c r="G10268" s="209"/>
      <c r="H10268" s="209"/>
      <c r="I10268" s="209"/>
      <c r="J10268" s="209"/>
      <c r="K10268" s="209"/>
    </row>
    <row r="10269" spans="5:11" x14ac:dyDescent="0.25">
      <c r="E10269" s="209"/>
      <c r="F10269" s="209"/>
      <c r="G10269" s="209"/>
      <c r="H10269" s="209"/>
      <c r="I10269" s="209"/>
      <c r="J10269" s="209"/>
      <c r="K10269" s="209"/>
    </row>
    <row r="10270" spans="5:11" x14ac:dyDescent="0.25">
      <c r="E10270" s="209"/>
      <c r="F10270" s="209"/>
      <c r="G10270" s="209"/>
      <c r="H10270" s="209"/>
      <c r="I10270" s="209"/>
      <c r="J10270" s="209"/>
      <c r="K10270" s="209"/>
    </row>
    <row r="10271" spans="5:11" x14ac:dyDescent="0.25">
      <c r="E10271" s="209"/>
      <c r="F10271" s="209"/>
      <c r="G10271" s="209"/>
      <c r="H10271" s="209"/>
      <c r="I10271" s="209"/>
      <c r="J10271" s="209"/>
      <c r="K10271" s="209"/>
    </row>
    <row r="10272" spans="5:11" x14ac:dyDescent="0.25">
      <c r="E10272" s="209"/>
      <c r="F10272" s="209"/>
      <c r="G10272" s="209"/>
      <c r="H10272" s="209"/>
      <c r="I10272" s="209"/>
      <c r="J10272" s="209"/>
      <c r="K10272" s="209"/>
    </row>
    <row r="10273" spans="5:11" x14ac:dyDescent="0.25">
      <c r="E10273" s="209"/>
      <c r="F10273" s="209"/>
      <c r="G10273" s="209"/>
      <c r="H10273" s="209"/>
      <c r="I10273" s="209"/>
      <c r="J10273" s="209"/>
      <c r="K10273" s="209"/>
    </row>
    <row r="10274" spans="5:11" x14ac:dyDescent="0.25">
      <c r="E10274" s="209"/>
      <c r="F10274" s="209"/>
      <c r="G10274" s="209"/>
      <c r="H10274" s="209"/>
      <c r="I10274" s="209"/>
      <c r="J10274" s="209"/>
      <c r="K10274" s="209"/>
    </row>
    <row r="10275" spans="5:11" x14ac:dyDescent="0.25">
      <c r="E10275" s="209"/>
      <c r="F10275" s="209"/>
      <c r="G10275" s="209"/>
      <c r="H10275" s="209"/>
      <c r="I10275" s="209"/>
      <c r="J10275" s="209"/>
      <c r="K10275" s="209"/>
    </row>
    <row r="10276" spans="5:11" x14ac:dyDescent="0.25">
      <c r="E10276" s="209"/>
      <c r="F10276" s="209"/>
      <c r="G10276" s="209"/>
      <c r="H10276" s="209"/>
      <c r="I10276" s="209"/>
      <c r="J10276" s="209"/>
      <c r="K10276" s="209"/>
    </row>
    <row r="10277" spans="5:11" x14ac:dyDescent="0.25">
      <c r="E10277" s="209"/>
      <c r="F10277" s="209"/>
      <c r="G10277" s="209"/>
      <c r="H10277" s="209"/>
      <c r="I10277" s="209"/>
      <c r="J10277" s="209"/>
      <c r="K10277" s="209"/>
    </row>
    <row r="10278" spans="5:11" x14ac:dyDescent="0.25">
      <c r="E10278" s="209"/>
      <c r="F10278" s="209"/>
      <c r="G10278" s="209"/>
      <c r="H10278" s="209"/>
      <c r="I10278" s="209"/>
      <c r="J10278" s="209"/>
      <c r="K10278" s="209"/>
    </row>
    <row r="10279" spans="5:11" x14ac:dyDescent="0.25">
      <c r="E10279" s="209"/>
      <c r="F10279" s="209"/>
      <c r="G10279" s="209"/>
      <c r="H10279" s="209"/>
      <c r="I10279" s="209"/>
      <c r="J10279" s="209"/>
      <c r="K10279" s="209"/>
    </row>
    <row r="10280" spans="5:11" x14ac:dyDescent="0.25">
      <c r="E10280" s="209"/>
      <c r="F10280" s="209"/>
      <c r="G10280" s="209"/>
      <c r="H10280" s="209"/>
      <c r="I10280" s="209"/>
      <c r="J10280" s="209"/>
      <c r="K10280" s="209"/>
    </row>
    <row r="10281" spans="5:11" x14ac:dyDescent="0.25">
      <c r="E10281" s="209"/>
      <c r="F10281" s="209"/>
      <c r="G10281" s="209"/>
      <c r="H10281" s="209"/>
      <c r="I10281" s="209"/>
      <c r="J10281" s="209"/>
      <c r="K10281" s="209"/>
    </row>
    <row r="10282" spans="5:11" x14ac:dyDescent="0.25">
      <c r="E10282" s="209"/>
      <c r="F10282" s="209"/>
      <c r="G10282" s="209"/>
      <c r="H10282" s="209"/>
      <c r="I10282" s="209"/>
      <c r="J10282" s="209"/>
      <c r="K10282" s="209"/>
    </row>
    <row r="10283" spans="5:11" x14ac:dyDescent="0.25">
      <c r="E10283" s="209"/>
      <c r="F10283" s="209"/>
      <c r="G10283" s="209"/>
      <c r="H10283" s="209"/>
      <c r="I10283" s="209"/>
      <c r="J10283" s="209"/>
      <c r="K10283" s="209"/>
    </row>
    <row r="10284" spans="5:11" x14ac:dyDescent="0.25">
      <c r="E10284" s="209"/>
      <c r="F10284" s="209"/>
      <c r="G10284" s="209"/>
      <c r="H10284" s="209"/>
      <c r="I10284" s="209"/>
      <c r="J10284" s="209"/>
      <c r="K10284" s="209"/>
    </row>
    <row r="10285" spans="5:11" x14ac:dyDescent="0.25">
      <c r="E10285" s="209"/>
      <c r="F10285" s="209"/>
      <c r="G10285" s="209"/>
      <c r="H10285" s="209"/>
      <c r="I10285" s="209"/>
      <c r="J10285" s="209"/>
      <c r="K10285" s="209"/>
    </row>
    <row r="10286" spans="5:11" x14ac:dyDescent="0.25">
      <c r="E10286" s="209"/>
      <c r="F10286" s="209"/>
      <c r="G10286" s="209"/>
      <c r="H10286" s="209"/>
      <c r="I10286" s="209"/>
      <c r="J10286" s="209"/>
      <c r="K10286" s="209"/>
    </row>
    <row r="10287" spans="5:11" x14ac:dyDescent="0.25">
      <c r="E10287" s="209"/>
      <c r="F10287" s="209"/>
      <c r="G10287" s="209"/>
      <c r="H10287" s="209"/>
      <c r="I10287" s="209"/>
      <c r="J10287" s="209"/>
      <c r="K10287" s="209"/>
    </row>
    <row r="10288" spans="5:11" x14ac:dyDescent="0.25">
      <c r="E10288" s="209"/>
      <c r="F10288" s="209"/>
      <c r="G10288" s="209"/>
      <c r="H10288" s="209"/>
      <c r="I10288" s="209"/>
      <c r="J10288" s="209"/>
      <c r="K10288" s="209"/>
    </row>
    <row r="10289" spans="5:11" x14ac:dyDescent="0.25">
      <c r="E10289" s="209"/>
      <c r="F10289" s="209"/>
      <c r="G10289" s="209"/>
      <c r="H10289" s="209"/>
      <c r="I10289" s="209"/>
      <c r="J10289" s="209"/>
      <c r="K10289" s="209"/>
    </row>
    <row r="10290" spans="5:11" x14ac:dyDescent="0.25">
      <c r="E10290" s="209"/>
      <c r="F10290" s="209"/>
      <c r="G10290" s="209"/>
      <c r="H10290" s="209"/>
      <c r="I10290" s="209"/>
      <c r="J10290" s="209"/>
      <c r="K10290" s="209"/>
    </row>
    <row r="10291" spans="5:11" x14ac:dyDescent="0.25">
      <c r="E10291" s="209"/>
      <c r="F10291" s="209"/>
      <c r="G10291" s="209"/>
      <c r="H10291" s="209"/>
      <c r="I10291" s="209"/>
      <c r="J10291" s="209"/>
      <c r="K10291" s="209"/>
    </row>
    <row r="10292" spans="5:11" x14ac:dyDescent="0.25">
      <c r="E10292" s="209"/>
      <c r="F10292" s="209"/>
      <c r="G10292" s="209"/>
      <c r="H10292" s="209"/>
      <c r="I10292" s="209"/>
      <c r="J10292" s="209"/>
      <c r="K10292" s="209"/>
    </row>
    <row r="10293" spans="5:11" x14ac:dyDescent="0.25">
      <c r="E10293" s="209"/>
      <c r="F10293" s="209"/>
      <c r="G10293" s="209"/>
      <c r="H10293" s="209"/>
      <c r="I10293" s="209"/>
      <c r="J10293" s="209"/>
      <c r="K10293" s="209"/>
    </row>
    <row r="10294" spans="5:11" x14ac:dyDescent="0.25">
      <c r="E10294" s="209"/>
      <c r="F10294" s="209"/>
      <c r="G10294" s="209"/>
      <c r="H10294" s="209"/>
      <c r="I10294" s="209"/>
      <c r="J10294" s="209"/>
      <c r="K10294" s="209"/>
    </row>
    <row r="10295" spans="5:11" x14ac:dyDescent="0.25">
      <c r="E10295" s="209"/>
      <c r="F10295" s="209"/>
      <c r="G10295" s="209"/>
      <c r="H10295" s="209"/>
      <c r="I10295" s="209"/>
      <c r="J10295" s="209"/>
      <c r="K10295" s="209"/>
    </row>
    <row r="10296" spans="5:11" x14ac:dyDescent="0.25">
      <c r="E10296" s="209"/>
      <c r="F10296" s="209"/>
      <c r="G10296" s="209"/>
      <c r="H10296" s="209"/>
      <c r="I10296" s="209"/>
      <c r="J10296" s="209"/>
      <c r="K10296" s="209"/>
    </row>
    <row r="10297" spans="5:11" x14ac:dyDescent="0.25">
      <c r="E10297" s="209"/>
      <c r="F10297" s="209"/>
      <c r="G10297" s="209"/>
      <c r="H10297" s="209"/>
      <c r="I10297" s="209"/>
      <c r="J10297" s="209"/>
      <c r="K10297" s="209"/>
    </row>
    <row r="10298" spans="5:11" x14ac:dyDescent="0.25">
      <c r="E10298" s="209"/>
      <c r="F10298" s="209"/>
      <c r="G10298" s="209"/>
      <c r="H10298" s="209"/>
      <c r="I10298" s="209"/>
      <c r="J10298" s="209"/>
      <c r="K10298" s="209"/>
    </row>
    <row r="10299" spans="5:11" x14ac:dyDescent="0.25">
      <c r="E10299" s="209"/>
      <c r="F10299" s="209"/>
      <c r="G10299" s="209"/>
      <c r="H10299" s="209"/>
      <c r="I10299" s="209"/>
      <c r="J10299" s="209"/>
      <c r="K10299" s="209"/>
    </row>
    <row r="10300" spans="5:11" x14ac:dyDescent="0.25">
      <c r="E10300" s="209"/>
      <c r="F10300" s="209"/>
      <c r="G10300" s="209"/>
      <c r="H10300" s="209"/>
      <c r="I10300" s="209"/>
      <c r="J10300" s="209"/>
      <c r="K10300" s="209"/>
    </row>
    <row r="10301" spans="5:11" x14ac:dyDescent="0.25">
      <c r="E10301" s="209"/>
      <c r="F10301" s="209"/>
      <c r="G10301" s="209"/>
      <c r="H10301" s="209"/>
      <c r="I10301" s="209"/>
      <c r="J10301" s="209"/>
      <c r="K10301" s="209"/>
    </row>
    <row r="10302" spans="5:11" x14ac:dyDescent="0.25">
      <c r="E10302" s="209"/>
      <c r="F10302" s="209"/>
      <c r="G10302" s="209"/>
      <c r="H10302" s="209"/>
      <c r="I10302" s="209"/>
      <c r="J10302" s="209"/>
      <c r="K10302" s="209"/>
    </row>
    <row r="10303" spans="5:11" x14ac:dyDescent="0.25">
      <c r="E10303" s="209"/>
      <c r="F10303" s="209"/>
      <c r="G10303" s="209"/>
      <c r="H10303" s="209"/>
      <c r="I10303" s="209"/>
      <c r="J10303" s="209"/>
      <c r="K10303" s="209"/>
    </row>
    <row r="10304" spans="5:11" x14ac:dyDescent="0.25">
      <c r="E10304" s="209"/>
      <c r="F10304" s="209"/>
      <c r="G10304" s="209"/>
      <c r="H10304" s="209"/>
      <c r="I10304" s="209"/>
      <c r="J10304" s="209"/>
      <c r="K10304" s="209"/>
    </row>
    <row r="10305" spans="5:11" x14ac:dyDescent="0.25">
      <c r="E10305" s="209"/>
      <c r="F10305" s="209"/>
      <c r="G10305" s="209"/>
      <c r="H10305" s="209"/>
      <c r="I10305" s="209"/>
      <c r="J10305" s="209"/>
      <c r="K10305" s="209"/>
    </row>
    <row r="10306" spans="5:11" x14ac:dyDescent="0.25">
      <c r="E10306" s="209"/>
      <c r="F10306" s="209"/>
      <c r="G10306" s="209"/>
      <c r="H10306" s="209"/>
      <c r="I10306" s="209"/>
      <c r="J10306" s="209"/>
      <c r="K10306" s="209"/>
    </row>
    <row r="10307" spans="5:11" x14ac:dyDescent="0.25">
      <c r="E10307" s="209"/>
      <c r="F10307" s="209"/>
      <c r="G10307" s="209"/>
      <c r="H10307" s="209"/>
      <c r="I10307" s="209"/>
      <c r="J10307" s="209"/>
      <c r="K10307" s="209"/>
    </row>
    <row r="10308" spans="5:11" x14ac:dyDescent="0.25">
      <c r="E10308" s="209"/>
      <c r="F10308" s="209"/>
      <c r="G10308" s="209"/>
      <c r="H10308" s="209"/>
      <c r="I10308" s="209"/>
      <c r="J10308" s="209"/>
      <c r="K10308" s="209"/>
    </row>
    <row r="10309" spans="5:11" x14ac:dyDescent="0.25">
      <c r="E10309" s="209"/>
      <c r="F10309" s="209"/>
      <c r="G10309" s="209"/>
      <c r="H10309" s="209"/>
      <c r="I10309" s="209"/>
      <c r="J10309" s="209"/>
      <c r="K10309" s="209"/>
    </row>
    <row r="10310" spans="5:11" x14ac:dyDescent="0.25">
      <c r="E10310" s="209"/>
      <c r="F10310" s="209"/>
      <c r="G10310" s="209"/>
      <c r="H10310" s="209"/>
      <c r="I10310" s="209"/>
      <c r="J10310" s="209"/>
      <c r="K10310" s="209"/>
    </row>
    <row r="10311" spans="5:11" x14ac:dyDescent="0.25">
      <c r="E10311" s="209"/>
      <c r="F10311" s="209"/>
      <c r="G10311" s="209"/>
      <c r="H10311" s="209"/>
      <c r="I10311" s="209"/>
      <c r="J10311" s="209"/>
      <c r="K10311" s="209"/>
    </row>
    <row r="10312" spans="5:11" x14ac:dyDescent="0.25">
      <c r="E10312" s="209"/>
      <c r="F10312" s="209"/>
      <c r="G10312" s="209"/>
      <c r="H10312" s="209"/>
      <c r="I10312" s="209"/>
      <c r="J10312" s="209"/>
      <c r="K10312" s="209"/>
    </row>
    <row r="10313" spans="5:11" x14ac:dyDescent="0.25">
      <c r="E10313" s="209"/>
      <c r="F10313" s="209"/>
      <c r="G10313" s="209"/>
      <c r="H10313" s="209"/>
      <c r="I10313" s="209"/>
      <c r="J10313" s="209"/>
      <c r="K10313" s="209"/>
    </row>
    <row r="10314" spans="5:11" x14ac:dyDescent="0.25">
      <c r="E10314" s="209"/>
      <c r="F10314" s="209"/>
      <c r="G10314" s="209"/>
      <c r="H10314" s="209"/>
      <c r="I10314" s="209"/>
      <c r="J10314" s="209"/>
      <c r="K10314" s="209"/>
    </row>
    <row r="10315" spans="5:11" x14ac:dyDescent="0.25">
      <c r="E10315" s="209"/>
      <c r="F10315" s="209"/>
      <c r="G10315" s="209"/>
      <c r="H10315" s="209"/>
      <c r="I10315" s="209"/>
      <c r="J10315" s="209"/>
      <c r="K10315" s="209"/>
    </row>
    <row r="10316" spans="5:11" x14ac:dyDescent="0.25">
      <c r="E10316" s="209"/>
      <c r="F10316" s="209"/>
      <c r="G10316" s="209"/>
      <c r="H10316" s="209"/>
      <c r="I10316" s="209"/>
      <c r="J10316" s="209"/>
      <c r="K10316" s="209"/>
    </row>
    <row r="10317" spans="5:11" x14ac:dyDescent="0.25">
      <c r="E10317" s="209"/>
      <c r="F10317" s="209"/>
      <c r="G10317" s="209"/>
      <c r="H10317" s="209"/>
      <c r="I10317" s="209"/>
      <c r="J10317" s="209"/>
      <c r="K10317" s="209"/>
    </row>
    <row r="10318" spans="5:11" x14ac:dyDescent="0.25">
      <c r="E10318" s="209"/>
      <c r="F10318" s="209"/>
      <c r="G10318" s="209"/>
      <c r="H10318" s="209"/>
      <c r="I10318" s="209"/>
      <c r="J10318" s="209"/>
      <c r="K10318" s="209"/>
    </row>
    <row r="10319" spans="5:11" x14ac:dyDescent="0.25">
      <c r="E10319" s="209"/>
      <c r="F10319" s="209"/>
      <c r="G10319" s="209"/>
      <c r="H10319" s="209"/>
      <c r="I10319" s="209"/>
      <c r="J10319" s="209"/>
      <c r="K10319" s="209"/>
    </row>
    <row r="10320" spans="5:11" x14ac:dyDescent="0.25">
      <c r="E10320" s="209"/>
      <c r="F10320" s="209"/>
      <c r="G10320" s="209"/>
      <c r="H10320" s="209"/>
      <c r="I10320" s="209"/>
      <c r="J10320" s="209"/>
      <c r="K10320" s="209"/>
    </row>
    <row r="10321" spans="5:11" x14ac:dyDescent="0.25">
      <c r="E10321" s="209"/>
      <c r="F10321" s="209"/>
      <c r="G10321" s="209"/>
      <c r="H10321" s="209"/>
      <c r="I10321" s="209"/>
      <c r="J10321" s="209"/>
      <c r="K10321" s="209"/>
    </row>
    <row r="10322" spans="5:11" x14ac:dyDescent="0.25">
      <c r="E10322" s="209"/>
      <c r="F10322" s="209"/>
      <c r="G10322" s="209"/>
      <c r="H10322" s="209"/>
      <c r="I10322" s="209"/>
      <c r="J10322" s="209"/>
      <c r="K10322" s="209"/>
    </row>
    <row r="10323" spans="5:11" x14ac:dyDescent="0.25">
      <c r="E10323" s="209"/>
      <c r="F10323" s="209"/>
      <c r="G10323" s="209"/>
      <c r="H10323" s="209"/>
      <c r="I10323" s="209"/>
      <c r="J10323" s="209"/>
      <c r="K10323" s="209"/>
    </row>
    <row r="10324" spans="5:11" x14ac:dyDescent="0.25">
      <c r="E10324" s="209"/>
      <c r="F10324" s="209"/>
      <c r="G10324" s="209"/>
      <c r="H10324" s="209"/>
      <c r="I10324" s="209"/>
      <c r="J10324" s="209"/>
      <c r="K10324" s="209"/>
    </row>
    <row r="10325" spans="5:11" x14ac:dyDescent="0.25">
      <c r="E10325" s="209"/>
      <c r="F10325" s="209"/>
      <c r="G10325" s="209"/>
      <c r="H10325" s="209"/>
      <c r="I10325" s="209"/>
      <c r="J10325" s="209"/>
      <c r="K10325" s="209"/>
    </row>
    <row r="10326" spans="5:11" x14ac:dyDescent="0.25">
      <c r="E10326" s="209"/>
      <c r="F10326" s="209"/>
      <c r="G10326" s="209"/>
      <c r="H10326" s="209"/>
      <c r="I10326" s="209"/>
      <c r="J10326" s="209"/>
      <c r="K10326" s="209"/>
    </row>
    <row r="10327" spans="5:11" x14ac:dyDescent="0.25">
      <c r="E10327" s="209"/>
      <c r="F10327" s="209"/>
      <c r="G10327" s="209"/>
      <c r="H10327" s="209"/>
      <c r="I10327" s="209"/>
      <c r="J10327" s="209"/>
      <c r="K10327" s="209"/>
    </row>
    <row r="10328" spans="5:11" x14ac:dyDescent="0.25">
      <c r="E10328" s="209"/>
      <c r="F10328" s="209"/>
      <c r="G10328" s="209"/>
      <c r="H10328" s="209"/>
      <c r="I10328" s="209"/>
      <c r="J10328" s="209"/>
      <c r="K10328" s="209"/>
    </row>
    <row r="10329" spans="5:11" x14ac:dyDescent="0.25">
      <c r="E10329" s="209"/>
      <c r="F10329" s="209"/>
      <c r="G10329" s="209"/>
      <c r="H10329" s="209"/>
      <c r="I10329" s="209"/>
      <c r="J10329" s="209"/>
      <c r="K10329" s="209"/>
    </row>
    <row r="10330" spans="5:11" x14ac:dyDescent="0.25">
      <c r="E10330" s="209"/>
      <c r="F10330" s="209"/>
      <c r="G10330" s="209"/>
      <c r="H10330" s="209"/>
      <c r="I10330" s="209"/>
      <c r="J10330" s="209"/>
      <c r="K10330" s="209"/>
    </row>
    <row r="10331" spans="5:11" x14ac:dyDescent="0.25">
      <c r="E10331" s="209"/>
      <c r="F10331" s="209"/>
      <c r="G10331" s="209"/>
      <c r="H10331" s="209"/>
      <c r="I10331" s="209"/>
      <c r="J10331" s="209"/>
      <c r="K10331" s="209"/>
    </row>
    <row r="10332" spans="5:11" x14ac:dyDescent="0.25">
      <c r="E10332" s="209"/>
      <c r="F10332" s="209"/>
      <c r="G10332" s="209"/>
      <c r="H10332" s="209"/>
      <c r="I10332" s="209"/>
      <c r="J10332" s="209"/>
      <c r="K10332" s="209"/>
    </row>
    <row r="10333" spans="5:11" x14ac:dyDescent="0.25">
      <c r="E10333" s="209"/>
      <c r="F10333" s="209"/>
      <c r="G10333" s="209"/>
      <c r="H10333" s="209"/>
      <c r="I10333" s="209"/>
      <c r="J10333" s="209"/>
      <c r="K10333" s="209"/>
    </row>
    <row r="10334" spans="5:11" x14ac:dyDescent="0.25">
      <c r="E10334" s="209"/>
      <c r="F10334" s="209"/>
      <c r="G10334" s="209"/>
      <c r="H10334" s="209"/>
      <c r="I10334" s="209"/>
      <c r="J10334" s="209"/>
      <c r="K10334" s="209"/>
    </row>
    <row r="10335" spans="5:11" x14ac:dyDescent="0.25">
      <c r="E10335" s="209"/>
      <c r="F10335" s="209"/>
      <c r="G10335" s="209"/>
      <c r="H10335" s="209"/>
      <c r="I10335" s="209"/>
      <c r="J10335" s="209"/>
      <c r="K10335" s="209"/>
    </row>
    <row r="10336" spans="5:11" x14ac:dyDescent="0.25">
      <c r="E10336" s="209"/>
      <c r="F10336" s="209"/>
      <c r="G10336" s="209"/>
      <c r="H10336" s="209"/>
      <c r="I10336" s="209"/>
      <c r="J10336" s="209"/>
      <c r="K10336" s="209"/>
    </row>
    <row r="10337" spans="5:11" x14ac:dyDescent="0.25">
      <c r="E10337" s="209"/>
      <c r="F10337" s="209"/>
      <c r="G10337" s="209"/>
      <c r="H10337" s="209"/>
      <c r="I10337" s="209"/>
      <c r="J10337" s="209"/>
      <c r="K10337" s="209"/>
    </row>
    <row r="10338" spans="5:11" x14ac:dyDescent="0.25">
      <c r="E10338" s="209"/>
      <c r="F10338" s="209"/>
      <c r="G10338" s="209"/>
      <c r="H10338" s="209"/>
      <c r="I10338" s="209"/>
      <c r="J10338" s="209"/>
      <c r="K10338" s="209"/>
    </row>
    <row r="10339" spans="5:11" x14ac:dyDescent="0.25">
      <c r="E10339" s="209"/>
      <c r="F10339" s="209"/>
      <c r="G10339" s="209"/>
      <c r="H10339" s="209"/>
      <c r="I10339" s="209"/>
      <c r="J10339" s="209"/>
      <c r="K10339" s="209"/>
    </row>
    <row r="10340" spans="5:11" x14ac:dyDescent="0.25">
      <c r="E10340" s="209"/>
      <c r="F10340" s="209"/>
      <c r="G10340" s="209"/>
      <c r="H10340" s="209"/>
      <c r="I10340" s="209"/>
      <c r="J10340" s="209"/>
      <c r="K10340" s="209"/>
    </row>
    <row r="10341" spans="5:11" x14ac:dyDescent="0.25">
      <c r="E10341" s="209"/>
      <c r="F10341" s="209"/>
      <c r="G10341" s="209"/>
      <c r="H10341" s="209"/>
      <c r="I10341" s="209"/>
      <c r="J10341" s="209"/>
      <c r="K10341" s="209"/>
    </row>
    <row r="10342" spans="5:11" x14ac:dyDescent="0.25">
      <c r="E10342" s="209"/>
      <c r="F10342" s="209"/>
      <c r="G10342" s="209"/>
      <c r="H10342" s="209"/>
      <c r="I10342" s="209"/>
      <c r="J10342" s="209"/>
      <c r="K10342" s="209"/>
    </row>
    <row r="10343" spans="5:11" x14ac:dyDescent="0.25">
      <c r="E10343" s="209"/>
      <c r="F10343" s="209"/>
      <c r="G10343" s="209"/>
      <c r="H10343" s="209"/>
      <c r="I10343" s="209"/>
      <c r="J10343" s="209"/>
      <c r="K10343" s="209"/>
    </row>
    <row r="10344" spans="5:11" x14ac:dyDescent="0.25">
      <c r="E10344" s="209"/>
      <c r="F10344" s="209"/>
      <c r="G10344" s="209"/>
      <c r="H10344" s="209"/>
      <c r="I10344" s="209"/>
      <c r="J10344" s="209"/>
      <c r="K10344" s="209"/>
    </row>
    <row r="10345" spans="5:11" x14ac:dyDescent="0.25">
      <c r="E10345" s="209"/>
      <c r="F10345" s="209"/>
      <c r="G10345" s="209"/>
      <c r="H10345" s="209"/>
      <c r="I10345" s="209"/>
      <c r="J10345" s="209"/>
      <c r="K10345" s="209"/>
    </row>
    <row r="10346" spans="5:11" x14ac:dyDescent="0.25">
      <c r="E10346" s="209"/>
      <c r="F10346" s="209"/>
      <c r="G10346" s="209"/>
      <c r="H10346" s="209"/>
      <c r="I10346" s="209"/>
      <c r="J10346" s="209"/>
      <c r="K10346" s="209"/>
    </row>
    <row r="10347" spans="5:11" x14ac:dyDescent="0.25">
      <c r="E10347" s="209"/>
      <c r="F10347" s="209"/>
      <c r="G10347" s="209"/>
      <c r="H10347" s="209"/>
      <c r="I10347" s="209"/>
      <c r="J10347" s="209"/>
      <c r="K10347" s="209"/>
    </row>
    <row r="10348" spans="5:11" x14ac:dyDescent="0.25">
      <c r="E10348" s="209"/>
      <c r="F10348" s="209"/>
      <c r="G10348" s="209"/>
      <c r="H10348" s="209"/>
      <c r="I10348" s="209"/>
      <c r="J10348" s="209"/>
      <c r="K10348" s="209"/>
    </row>
    <row r="10349" spans="5:11" x14ac:dyDescent="0.25">
      <c r="E10349" s="209"/>
      <c r="F10349" s="209"/>
      <c r="G10349" s="209"/>
      <c r="H10349" s="209"/>
      <c r="I10349" s="209"/>
      <c r="J10349" s="209"/>
      <c r="K10349" s="209"/>
    </row>
    <row r="10350" spans="5:11" x14ac:dyDescent="0.25">
      <c r="E10350" s="209"/>
      <c r="F10350" s="209"/>
      <c r="G10350" s="209"/>
      <c r="H10350" s="209"/>
      <c r="I10350" s="209"/>
      <c r="J10350" s="209"/>
      <c r="K10350" s="209"/>
    </row>
    <row r="10351" spans="5:11" x14ac:dyDescent="0.25">
      <c r="E10351" s="209"/>
      <c r="F10351" s="209"/>
      <c r="G10351" s="209"/>
      <c r="H10351" s="209"/>
      <c r="I10351" s="209"/>
      <c r="J10351" s="209"/>
      <c r="K10351" s="209"/>
    </row>
    <row r="10352" spans="5:11" x14ac:dyDescent="0.25">
      <c r="E10352" s="209"/>
      <c r="F10352" s="209"/>
      <c r="G10352" s="209"/>
      <c r="H10352" s="209"/>
      <c r="I10352" s="209"/>
      <c r="J10352" s="209"/>
      <c r="K10352" s="209"/>
    </row>
    <row r="10353" spans="5:11" x14ac:dyDescent="0.25">
      <c r="E10353" s="209"/>
      <c r="F10353" s="209"/>
      <c r="G10353" s="209"/>
      <c r="H10353" s="209"/>
      <c r="I10353" s="209"/>
      <c r="J10353" s="209"/>
      <c r="K10353" s="209"/>
    </row>
    <row r="10354" spans="5:11" x14ac:dyDescent="0.25">
      <c r="E10354" s="209"/>
      <c r="F10354" s="209"/>
      <c r="G10354" s="209"/>
      <c r="H10354" s="209"/>
      <c r="I10354" s="209"/>
      <c r="J10354" s="209"/>
      <c r="K10354" s="209"/>
    </row>
    <row r="10355" spans="5:11" x14ac:dyDescent="0.25">
      <c r="E10355" s="209"/>
      <c r="F10355" s="209"/>
      <c r="G10355" s="209"/>
      <c r="H10355" s="209"/>
      <c r="I10355" s="209"/>
      <c r="J10355" s="209"/>
      <c r="K10355" s="209"/>
    </row>
    <row r="10356" spans="5:11" x14ac:dyDescent="0.25">
      <c r="E10356" s="209"/>
      <c r="F10356" s="209"/>
      <c r="G10356" s="209"/>
      <c r="H10356" s="209"/>
      <c r="I10356" s="209"/>
      <c r="J10356" s="209"/>
      <c r="K10356" s="209"/>
    </row>
    <row r="10357" spans="5:11" x14ac:dyDescent="0.25">
      <c r="E10357" s="209"/>
      <c r="F10357" s="209"/>
      <c r="G10357" s="209"/>
      <c r="H10357" s="209"/>
      <c r="I10357" s="209"/>
      <c r="J10357" s="209"/>
      <c r="K10357" s="209"/>
    </row>
    <row r="10358" spans="5:11" x14ac:dyDescent="0.25">
      <c r="E10358" s="209"/>
      <c r="F10358" s="209"/>
      <c r="G10358" s="209"/>
      <c r="H10358" s="209"/>
      <c r="I10358" s="209"/>
      <c r="J10358" s="209"/>
      <c r="K10358" s="209"/>
    </row>
    <row r="10359" spans="5:11" x14ac:dyDescent="0.25">
      <c r="E10359" s="209"/>
      <c r="F10359" s="209"/>
      <c r="G10359" s="209"/>
      <c r="H10359" s="209"/>
      <c r="I10359" s="209"/>
      <c r="J10359" s="209"/>
      <c r="K10359" s="209"/>
    </row>
    <row r="10360" spans="5:11" x14ac:dyDescent="0.25">
      <c r="E10360" s="209"/>
      <c r="F10360" s="209"/>
      <c r="G10360" s="209"/>
      <c r="H10360" s="209"/>
      <c r="I10360" s="209"/>
      <c r="J10360" s="209"/>
      <c r="K10360" s="209"/>
    </row>
    <row r="10361" spans="5:11" x14ac:dyDescent="0.25">
      <c r="E10361" s="209"/>
      <c r="F10361" s="209"/>
      <c r="G10361" s="209"/>
      <c r="H10361" s="209"/>
      <c r="I10361" s="209"/>
      <c r="J10361" s="209"/>
      <c r="K10361" s="209"/>
    </row>
    <row r="10362" spans="5:11" x14ac:dyDescent="0.25">
      <c r="E10362" s="209"/>
      <c r="F10362" s="209"/>
      <c r="G10362" s="209"/>
      <c r="H10362" s="209"/>
      <c r="I10362" s="209"/>
      <c r="J10362" s="209"/>
      <c r="K10362" s="209"/>
    </row>
    <row r="10363" spans="5:11" x14ac:dyDescent="0.25">
      <c r="E10363" s="209"/>
      <c r="F10363" s="209"/>
      <c r="G10363" s="209"/>
      <c r="H10363" s="209"/>
      <c r="I10363" s="209"/>
      <c r="J10363" s="209"/>
      <c r="K10363" s="209"/>
    </row>
    <row r="10364" spans="5:11" x14ac:dyDescent="0.25">
      <c r="E10364" s="209"/>
      <c r="F10364" s="209"/>
      <c r="G10364" s="209"/>
      <c r="H10364" s="209"/>
      <c r="I10364" s="209"/>
      <c r="J10364" s="209"/>
      <c r="K10364" s="209"/>
    </row>
    <row r="10365" spans="5:11" x14ac:dyDescent="0.25">
      <c r="E10365" s="209"/>
      <c r="F10365" s="209"/>
      <c r="G10365" s="209"/>
      <c r="H10365" s="209"/>
      <c r="I10365" s="209"/>
      <c r="J10365" s="209"/>
      <c r="K10365" s="209"/>
    </row>
    <row r="10366" spans="5:11" x14ac:dyDescent="0.25">
      <c r="E10366" s="209"/>
      <c r="F10366" s="209"/>
      <c r="G10366" s="209"/>
      <c r="H10366" s="209"/>
      <c r="I10366" s="209"/>
      <c r="J10366" s="209"/>
      <c r="K10366" s="209"/>
    </row>
    <row r="10367" spans="5:11" x14ac:dyDescent="0.25">
      <c r="E10367" s="209"/>
      <c r="F10367" s="209"/>
      <c r="G10367" s="209"/>
      <c r="H10367" s="209"/>
      <c r="I10367" s="209"/>
      <c r="J10367" s="209"/>
      <c r="K10367" s="209"/>
    </row>
    <row r="10368" spans="5:11" x14ac:dyDescent="0.25">
      <c r="E10368" s="209"/>
      <c r="F10368" s="209"/>
      <c r="G10368" s="209"/>
      <c r="H10368" s="209"/>
      <c r="I10368" s="209"/>
      <c r="J10368" s="209"/>
      <c r="K10368" s="209"/>
    </row>
    <row r="10369" spans="5:11" x14ac:dyDescent="0.25">
      <c r="E10369" s="209"/>
      <c r="F10369" s="209"/>
      <c r="G10369" s="209"/>
      <c r="H10369" s="209"/>
      <c r="I10369" s="209"/>
      <c r="J10369" s="209"/>
      <c r="K10369" s="209"/>
    </row>
    <row r="10370" spans="5:11" x14ac:dyDescent="0.25">
      <c r="E10370" s="209"/>
      <c r="F10370" s="209"/>
      <c r="G10370" s="209"/>
      <c r="H10370" s="209"/>
      <c r="I10370" s="209"/>
      <c r="J10370" s="209"/>
      <c r="K10370" s="209"/>
    </row>
    <row r="10371" spans="5:11" x14ac:dyDescent="0.25">
      <c r="E10371" s="209"/>
      <c r="F10371" s="209"/>
      <c r="G10371" s="209"/>
      <c r="H10371" s="209"/>
      <c r="I10371" s="209"/>
      <c r="J10371" s="209"/>
      <c r="K10371" s="209"/>
    </row>
    <row r="10372" spans="5:11" x14ac:dyDescent="0.25">
      <c r="E10372" s="209"/>
      <c r="F10372" s="209"/>
      <c r="G10372" s="209"/>
      <c r="H10372" s="209"/>
      <c r="I10372" s="209"/>
      <c r="J10372" s="209"/>
      <c r="K10372" s="209"/>
    </row>
    <row r="10373" spans="5:11" x14ac:dyDescent="0.25">
      <c r="E10373" s="209"/>
      <c r="F10373" s="209"/>
      <c r="G10373" s="209"/>
      <c r="H10373" s="209"/>
      <c r="I10373" s="209"/>
      <c r="J10373" s="209"/>
      <c r="K10373" s="209"/>
    </row>
    <row r="10374" spans="5:11" x14ac:dyDescent="0.25">
      <c r="E10374" s="209"/>
      <c r="F10374" s="209"/>
      <c r="G10374" s="209"/>
      <c r="H10374" s="209"/>
      <c r="I10374" s="209"/>
      <c r="J10374" s="209"/>
      <c r="K10374" s="209"/>
    </row>
    <row r="10375" spans="5:11" x14ac:dyDescent="0.25">
      <c r="E10375" s="209"/>
      <c r="F10375" s="209"/>
      <c r="G10375" s="209"/>
      <c r="H10375" s="209"/>
      <c r="I10375" s="209"/>
      <c r="J10375" s="209"/>
      <c r="K10375" s="209"/>
    </row>
    <row r="10376" spans="5:11" x14ac:dyDescent="0.25">
      <c r="E10376" s="209"/>
      <c r="F10376" s="209"/>
      <c r="G10376" s="209"/>
      <c r="H10376" s="209"/>
      <c r="I10376" s="209"/>
      <c r="J10376" s="209"/>
      <c r="K10376" s="209"/>
    </row>
    <row r="10377" spans="5:11" x14ac:dyDescent="0.25">
      <c r="E10377" s="209"/>
      <c r="F10377" s="209"/>
      <c r="G10377" s="209"/>
      <c r="H10377" s="209"/>
      <c r="I10377" s="209"/>
      <c r="J10377" s="209"/>
      <c r="K10377" s="209"/>
    </row>
    <row r="10378" spans="5:11" x14ac:dyDescent="0.25">
      <c r="E10378" s="209"/>
      <c r="F10378" s="209"/>
      <c r="G10378" s="209"/>
      <c r="H10378" s="209"/>
      <c r="I10378" s="209"/>
      <c r="J10378" s="209"/>
      <c r="K10378" s="209"/>
    </row>
    <row r="10379" spans="5:11" x14ac:dyDescent="0.25">
      <c r="E10379" s="209"/>
      <c r="F10379" s="209"/>
      <c r="G10379" s="209"/>
      <c r="H10379" s="209"/>
      <c r="I10379" s="209"/>
      <c r="J10379" s="209"/>
      <c r="K10379" s="209"/>
    </row>
    <row r="10380" spans="5:11" x14ac:dyDescent="0.25">
      <c r="E10380" s="209"/>
      <c r="F10380" s="209"/>
      <c r="G10380" s="209"/>
      <c r="H10380" s="209"/>
      <c r="I10380" s="209"/>
      <c r="J10380" s="209"/>
      <c r="K10380" s="209"/>
    </row>
    <row r="10381" spans="5:11" x14ac:dyDescent="0.25">
      <c r="E10381" s="209"/>
      <c r="F10381" s="209"/>
      <c r="G10381" s="209"/>
      <c r="H10381" s="209"/>
      <c r="I10381" s="209"/>
      <c r="J10381" s="209"/>
      <c r="K10381" s="209"/>
    </row>
    <row r="10382" spans="5:11" x14ac:dyDescent="0.25">
      <c r="E10382" s="209"/>
      <c r="F10382" s="209"/>
      <c r="G10382" s="209"/>
      <c r="H10382" s="209"/>
      <c r="I10382" s="209"/>
      <c r="J10382" s="209"/>
      <c r="K10382" s="209"/>
    </row>
    <row r="10383" spans="5:11" x14ac:dyDescent="0.25">
      <c r="E10383" s="209"/>
      <c r="F10383" s="209"/>
      <c r="G10383" s="209"/>
      <c r="H10383" s="209"/>
      <c r="I10383" s="209"/>
      <c r="J10383" s="209"/>
      <c r="K10383" s="209"/>
    </row>
    <row r="10384" spans="5:11" x14ac:dyDescent="0.25">
      <c r="E10384" s="209"/>
      <c r="F10384" s="209"/>
      <c r="G10384" s="209"/>
      <c r="H10384" s="209"/>
      <c r="I10384" s="209"/>
      <c r="J10384" s="209"/>
      <c r="K10384" s="209"/>
    </row>
    <row r="10385" spans="5:11" x14ac:dyDescent="0.25">
      <c r="E10385" s="209"/>
      <c r="F10385" s="209"/>
      <c r="G10385" s="209"/>
      <c r="H10385" s="209"/>
      <c r="I10385" s="209"/>
      <c r="J10385" s="209"/>
      <c r="K10385" s="209"/>
    </row>
    <row r="10386" spans="5:11" x14ac:dyDescent="0.25">
      <c r="E10386" s="209"/>
      <c r="F10386" s="209"/>
      <c r="G10386" s="209"/>
      <c r="H10386" s="209"/>
      <c r="I10386" s="209"/>
      <c r="J10386" s="209"/>
      <c r="K10386" s="209"/>
    </row>
    <row r="10387" spans="5:11" x14ac:dyDescent="0.25">
      <c r="E10387" s="209"/>
      <c r="F10387" s="209"/>
      <c r="G10387" s="209"/>
      <c r="H10387" s="209"/>
      <c r="I10387" s="209"/>
      <c r="J10387" s="209"/>
      <c r="K10387" s="209"/>
    </row>
    <row r="10388" spans="5:11" x14ac:dyDescent="0.25">
      <c r="E10388" s="209"/>
      <c r="F10388" s="209"/>
      <c r="G10388" s="209"/>
      <c r="H10388" s="209"/>
      <c r="I10388" s="209"/>
      <c r="J10388" s="209"/>
      <c r="K10388" s="209"/>
    </row>
    <row r="10389" spans="5:11" x14ac:dyDescent="0.25">
      <c r="E10389" s="209"/>
      <c r="F10389" s="209"/>
      <c r="G10389" s="209"/>
      <c r="H10389" s="209"/>
      <c r="I10389" s="209"/>
      <c r="J10389" s="209"/>
      <c r="K10389" s="209"/>
    </row>
    <row r="10390" spans="5:11" x14ac:dyDescent="0.25">
      <c r="E10390" s="209"/>
      <c r="F10390" s="209"/>
      <c r="G10390" s="209"/>
      <c r="H10390" s="209"/>
      <c r="I10390" s="209"/>
      <c r="J10390" s="209"/>
      <c r="K10390" s="209"/>
    </row>
    <row r="10391" spans="5:11" x14ac:dyDescent="0.25">
      <c r="E10391" s="209"/>
      <c r="F10391" s="209"/>
      <c r="G10391" s="209"/>
      <c r="H10391" s="209"/>
      <c r="I10391" s="209"/>
      <c r="J10391" s="209"/>
      <c r="K10391" s="209"/>
    </row>
    <row r="10392" spans="5:11" x14ac:dyDescent="0.25">
      <c r="E10392" s="209"/>
      <c r="F10392" s="209"/>
      <c r="G10392" s="209"/>
      <c r="H10392" s="209"/>
      <c r="I10392" s="209"/>
      <c r="J10392" s="209"/>
      <c r="K10392" s="209"/>
    </row>
    <row r="10393" spans="5:11" x14ac:dyDescent="0.25">
      <c r="E10393" s="209"/>
      <c r="F10393" s="209"/>
      <c r="G10393" s="209"/>
      <c r="H10393" s="209"/>
      <c r="I10393" s="209"/>
      <c r="J10393" s="209"/>
      <c r="K10393" s="209"/>
    </row>
    <row r="10394" spans="5:11" x14ac:dyDescent="0.25">
      <c r="E10394" s="209"/>
      <c r="F10394" s="209"/>
      <c r="G10394" s="209"/>
      <c r="H10394" s="209"/>
      <c r="I10394" s="209"/>
      <c r="J10394" s="209"/>
      <c r="K10394" s="209"/>
    </row>
    <row r="10395" spans="5:11" x14ac:dyDescent="0.25">
      <c r="E10395" s="209"/>
      <c r="F10395" s="209"/>
      <c r="G10395" s="209"/>
      <c r="H10395" s="209"/>
      <c r="I10395" s="209"/>
      <c r="J10395" s="209"/>
      <c r="K10395" s="209"/>
    </row>
    <row r="10396" spans="5:11" x14ac:dyDescent="0.25">
      <c r="E10396" s="209"/>
      <c r="F10396" s="209"/>
      <c r="G10396" s="209"/>
      <c r="H10396" s="209"/>
      <c r="I10396" s="209"/>
      <c r="J10396" s="209"/>
      <c r="K10396" s="209"/>
    </row>
    <row r="10397" spans="5:11" x14ac:dyDescent="0.25">
      <c r="E10397" s="209"/>
      <c r="F10397" s="209"/>
      <c r="G10397" s="209"/>
      <c r="H10397" s="209"/>
      <c r="I10397" s="209"/>
      <c r="J10397" s="209"/>
      <c r="K10397" s="209"/>
    </row>
    <row r="10398" spans="5:11" x14ac:dyDescent="0.25">
      <c r="E10398" s="209"/>
      <c r="F10398" s="209"/>
      <c r="G10398" s="209"/>
      <c r="H10398" s="209"/>
      <c r="I10398" s="209"/>
      <c r="J10398" s="209"/>
      <c r="K10398" s="209"/>
    </row>
    <row r="10399" spans="5:11" x14ac:dyDescent="0.25">
      <c r="E10399" s="209"/>
      <c r="F10399" s="209"/>
      <c r="G10399" s="209"/>
      <c r="H10399" s="209"/>
      <c r="I10399" s="209"/>
      <c r="J10399" s="209"/>
      <c r="K10399" s="209"/>
    </row>
    <row r="10400" spans="5:11" x14ac:dyDescent="0.25">
      <c r="E10400" s="209"/>
      <c r="F10400" s="209"/>
      <c r="G10400" s="209"/>
      <c r="H10400" s="209"/>
      <c r="I10400" s="209"/>
      <c r="J10400" s="209"/>
      <c r="K10400" s="209"/>
    </row>
    <row r="10401" spans="5:11" x14ac:dyDescent="0.25">
      <c r="E10401" s="209"/>
      <c r="F10401" s="209"/>
      <c r="G10401" s="209"/>
      <c r="H10401" s="209"/>
      <c r="I10401" s="209"/>
      <c r="J10401" s="209"/>
      <c r="K10401" s="209"/>
    </row>
    <row r="10402" spans="5:11" x14ac:dyDescent="0.25">
      <c r="E10402" s="209"/>
      <c r="F10402" s="209"/>
      <c r="G10402" s="209"/>
      <c r="H10402" s="209"/>
      <c r="I10402" s="209"/>
      <c r="J10402" s="209"/>
      <c r="K10402" s="209"/>
    </row>
    <row r="10403" spans="5:11" x14ac:dyDescent="0.25">
      <c r="E10403" s="209"/>
      <c r="F10403" s="209"/>
      <c r="G10403" s="209"/>
      <c r="H10403" s="209"/>
      <c r="I10403" s="209"/>
      <c r="J10403" s="209"/>
      <c r="K10403" s="209"/>
    </row>
    <row r="10404" spans="5:11" x14ac:dyDescent="0.25">
      <c r="E10404" s="209"/>
      <c r="F10404" s="209"/>
      <c r="G10404" s="209"/>
      <c r="H10404" s="209"/>
      <c r="I10404" s="209"/>
      <c r="J10404" s="209"/>
      <c r="K10404" s="209"/>
    </row>
    <row r="10405" spans="5:11" x14ac:dyDescent="0.25">
      <c r="E10405" s="209"/>
      <c r="F10405" s="209"/>
      <c r="G10405" s="209"/>
      <c r="H10405" s="209"/>
      <c r="I10405" s="209"/>
      <c r="J10405" s="209"/>
      <c r="K10405" s="209"/>
    </row>
    <row r="10406" spans="5:11" x14ac:dyDescent="0.25">
      <c r="E10406" s="209"/>
      <c r="F10406" s="209"/>
      <c r="G10406" s="209"/>
      <c r="H10406" s="209"/>
      <c r="I10406" s="209"/>
      <c r="J10406" s="209"/>
      <c r="K10406" s="209"/>
    </row>
    <row r="10407" spans="5:11" x14ac:dyDescent="0.25">
      <c r="E10407" s="209"/>
      <c r="F10407" s="209"/>
      <c r="G10407" s="209"/>
      <c r="H10407" s="209"/>
      <c r="I10407" s="209"/>
      <c r="J10407" s="209"/>
      <c r="K10407" s="209"/>
    </row>
    <row r="10408" spans="5:11" x14ac:dyDescent="0.25">
      <c r="E10408" s="209"/>
      <c r="F10408" s="209"/>
      <c r="G10408" s="209"/>
      <c r="H10408" s="209"/>
      <c r="I10408" s="209"/>
      <c r="J10408" s="209"/>
      <c r="K10408" s="209"/>
    </row>
    <row r="10409" spans="5:11" x14ac:dyDescent="0.25">
      <c r="E10409" s="209"/>
      <c r="F10409" s="209"/>
      <c r="G10409" s="209"/>
      <c r="H10409" s="209"/>
      <c r="I10409" s="209"/>
      <c r="J10409" s="209"/>
      <c r="K10409" s="209"/>
    </row>
    <row r="10410" spans="5:11" x14ac:dyDescent="0.25">
      <c r="E10410" s="209"/>
      <c r="F10410" s="209"/>
      <c r="G10410" s="209"/>
      <c r="H10410" s="209"/>
      <c r="I10410" s="209"/>
      <c r="J10410" s="209"/>
      <c r="K10410" s="209"/>
    </row>
    <row r="10411" spans="5:11" x14ac:dyDescent="0.25">
      <c r="E10411" s="209"/>
      <c r="F10411" s="209"/>
      <c r="G10411" s="209"/>
      <c r="H10411" s="209"/>
      <c r="I10411" s="209"/>
      <c r="J10411" s="209"/>
      <c r="K10411" s="209"/>
    </row>
    <row r="10412" spans="5:11" x14ac:dyDescent="0.25">
      <c r="E10412" s="209"/>
      <c r="F10412" s="209"/>
      <c r="G10412" s="209"/>
      <c r="H10412" s="209"/>
      <c r="I10412" s="209"/>
      <c r="J10412" s="209"/>
      <c r="K10412" s="209"/>
    </row>
    <row r="10413" spans="5:11" x14ac:dyDescent="0.25">
      <c r="E10413" s="209"/>
      <c r="F10413" s="209"/>
      <c r="G10413" s="209"/>
      <c r="H10413" s="209"/>
      <c r="I10413" s="209"/>
      <c r="J10413" s="209"/>
      <c r="K10413" s="209"/>
    </row>
    <row r="10414" spans="5:11" x14ac:dyDescent="0.25">
      <c r="E10414" s="209"/>
      <c r="F10414" s="209"/>
      <c r="G10414" s="209"/>
      <c r="H10414" s="209"/>
      <c r="I10414" s="209"/>
      <c r="J10414" s="209"/>
      <c r="K10414" s="209"/>
    </row>
    <row r="10415" spans="5:11" x14ac:dyDescent="0.25">
      <c r="E10415" s="209"/>
      <c r="F10415" s="209"/>
      <c r="G10415" s="209"/>
      <c r="H10415" s="209"/>
      <c r="I10415" s="209"/>
      <c r="J10415" s="209"/>
      <c r="K10415" s="209"/>
    </row>
    <row r="10416" spans="5:11" x14ac:dyDescent="0.25">
      <c r="E10416" s="209"/>
      <c r="F10416" s="209"/>
      <c r="G10416" s="209"/>
      <c r="H10416" s="209"/>
      <c r="I10416" s="209"/>
      <c r="J10416" s="209"/>
      <c r="K10416" s="209"/>
    </row>
    <row r="10417" spans="5:11" x14ac:dyDescent="0.25">
      <c r="E10417" s="209"/>
      <c r="F10417" s="209"/>
      <c r="G10417" s="209"/>
      <c r="H10417" s="209"/>
      <c r="I10417" s="209"/>
      <c r="J10417" s="209"/>
      <c r="K10417" s="209"/>
    </row>
    <row r="10418" spans="5:11" x14ac:dyDescent="0.25">
      <c r="E10418" s="209"/>
      <c r="F10418" s="209"/>
      <c r="G10418" s="209"/>
      <c r="H10418" s="209"/>
      <c r="I10418" s="209"/>
      <c r="J10418" s="209"/>
      <c r="K10418" s="209"/>
    </row>
    <row r="10419" spans="5:11" x14ac:dyDescent="0.25">
      <c r="E10419" s="209"/>
      <c r="F10419" s="209"/>
      <c r="G10419" s="209"/>
      <c r="H10419" s="209"/>
      <c r="I10419" s="209"/>
      <c r="J10419" s="209"/>
      <c r="K10419" s="209"/>
    </row>
    <row r="10420" spans="5:11" x14ac:dyDescent="0.25">
      <c r="E10420" s="209"/>
      <c r="F10420" s="209"/>
      <c r="G10420" s="209"/>
      <c r="H10420" s="209"/>
      <c r="I10420" s="209"/>
      <c r="J10420" s="209"/>
      <c r="K10420" s="209"/>
    </row>
    <row r="10421" spans="5:11" x14ac:dyDescent="0.25">
      <c r="E10421" s="209"/>
      <c r="F10421" s="209"/>
      <c r="G10421" s="209"/>
      <c r="H10421" s="209"/>
      <c r="I10421" s="209"/>
      <c r="J10421" s="209"/>
      <c r="K10421" s="209"/>
    </row>
    <row r="10422" spans="5:11" x14ac:dyDescent="0.25">
      <c r="E10422" s="209"/>
      <c r="F10422" s="209"/>
      <c r="G10422" s="209"/>
      <c r="H10422" s="209"/>
      <c r="I10422" s="209"/>
      <c r="J10422" s="209"/>
      <c r="K10422" s="209"/>
    </row>
    <row r="10423" spans="5:11" x14ac:dyDescent="0.25">
      <c r="E10423" s="209"/>
      <c r="F10423" s="209"/>
      <c r="G10423" s="209"/>
      <c r="H10423" s="209"/>
      <c r="I10423" s="209"/>
      <c r="J10423" s="209"/>
      <c r="K10423" s="209"/>
    </row>
    <row r="10424" spans="5:11" x14ac:dyDescent="0.25">
      <c r="E10424" s="209"/>
      <c r="F10424" s="209"/>
      <c r="G10424" s="209"/>
      <c r="H10424" s="209"/>
      <c r="I10424" s="209"/>
      <c r="J10424" s="209"/>
      <c r="K10424" s="209"/>
    </row>
    <row r="10425" spans="5:11" x14ac:dyDescent="0.25">
      <c r="E10425" s="209"/>
      <c r="F10425" s="209"/>
      <c r="G10425" s="209"/>
      <c r="H10425" s="209"/>
      <c r="I10425" s="209"/>
      <c r="J10425" s="209"/>
      <c r="K10425" s="209"/>
    </row>
    <row r="10426" spans="5:11" x14ac:dyDescent="0.25">
      <c r="E10426" s="209"/>
      <c r="F10426" s="209"/>
      <c r="G10426" s="209"/>
      <c r="H10426" s="209"/>
      <c r="I10426" s="209"/>
      <c r="J10426" s="209"/>
      <c r="K10426" s="209"/>
    </row>
    <row r="10427" spans="5:11" x14ac:dyDescent="0.25">
      <c r="E10427" s="209"/>
      <c r="F10427" s="209"/>
      <c r="G10427" s="209"/>
      <c r="H10427" s="209"/>
      <c r="I10427" s="209"/>
      <c r="J10427" s="209"/>
      <c r="K10427" s="209"/>
    </row>
    <row r="10428" spans="5:11" x14ac:dyDescent="0.25">
      <c r="E10428" s="209"/>
      <c r="F10428" s="209"/>
      <c r="G10428" s="209"/>
      <c r="H10428" s="209"/>
      <c r="I10428" s="209"/>
      <c r="J10428" s="209"/>
      <c r="K10428" s="209"/>
    </row>
    <row r="10429" spans="5:11" x14ac:dyDescent="0.25">
      <c r="E10429" s="209"/>
      <c r="F10429" s="209"/>
      <c r="G10429" s="209"/>
      <c r="H10429" s="209"/>
      <c r="I10429" s="209"/>
      <c r="J10429" s="209"/>
      <c r="K10429" s="209"/>
    </row>
    <row r="10430" spans="5:11" x14ac:dyDescent="0.25">
      <c r="E10430" s="209"/>
      <c r="F10430" s="209"/>
      <c r="G10430" s="209"/>
      <c r="H10430" s="209"/>
      <c r="I10430" s="209"/>
      <c r="J10430" s="209"/>
      <c r="K10430" s="209"/>
    </row>
    <row r="10431" spans="5:11" x14ac:dyDescent="0.25">
      <c r="E10431" s="209"/>
      <c r="F10431" s="209"/>
      <c r="G10431" s="209"/>
      <c r="H10431" s="209"/>
      <c r="I10431" s="209"/>
      <c r="J10431" s="209"/>
      <c r="K10431" s="209"/>
    </row>
    <row r="10432" spans="5:11" x14ac:dyDescent="0.25">
      <c r="E10432" s="209"/>
      <c r="F10432" s="209"/>
      <c r="G10432" s="209"/>
      <c r="H10432" s="209"/>
      <c r="I10432" s="209"/>
      <c r="J10432" s="209"/>
      <c r="K10432" s="209"/>
    </row>
    <row r="10433" spans="5:11" x14ac:dyDescent="0.25">
      <c r="E10433" s="209"/>
      <c r="F10433" s="209"/>
      <c r="G10433" s="209"/>
      <c r="H10433" s="209"/>
      <c r="I10433" s="209"/>
      <c r="J10433" s="209"/>
      <c r="K10433" s="209"/>
    </row>
    <row r="10434" spans="5:11" x14ac:dyDescent="0.25">
      <c r="E10434" s="209"/>
      <c r="F10434" s="209"/>
      <c r="G10434" s="209"/>
      <c r="H10434" s="209"/>
      <c r="I10434" s="209"/>
      <c r="J10434" s="209"/>
      <c r="K10434" s="209"/>
    </row>
    <row r="10435" spans="5:11" x14ac:dyDescent="0.25">
      <c r="E10435" s="209"/>
      <c r="F10435" s="209"/>
      <c r="G10435" s="209"/>
      <c r="H10435" s="209"/>
      <c r="I10435" s="209"/>
      <c r="J10435" s="209"/>
      <c r="K10435" s="209"/>
    </row>
    <row r="10436" spans="5:11" x14ac:dyDescent="0.25">
      <c r="E10436" s="209"/>
      <c r="F10436" s="209"/>
      <c r="G10436" s="209"/>
      <c r="H10436" s="209"/>
      <c r="I10436" s="209"/>
      <c r="J10436" s="209"/>
      <c r="K10436" s="209"/>
    </row>
    <row r="10437" spans="5:11" x14ac:dyDescent="0.25">
      <c r="E10437" s="209"/>
      <c r="F10437" s="209"/>
      <c r="G10437" s="209"/>
      <c r="H10437" s="209"/>
      <c r="I10437" s="209"/>
      <c r="J10437" s="209"/>
      <c r="K10437" s="209"/>
    </row>
    <row r="10438" spans="5:11" x14ac:dyDescent="0.25">
      <c r="E10438" s="209"/>
      <c r="F10438" s="209"/>
      <c r="G10438" s="209"/>
      <c r="H10438" s="209"/>
      <c r="I10438" s="209"/>
      <c r="J10438" s="209"/>
      <c r="K10438" s="209"/>
    </row>
    <row r="10439" spans="5:11" x14ac:dyDescent="0.25">
      <c r="E10439" s="209"/>
      <c r="F10439" s="209"/>
      <c r="G10439" s="209"/>
      <c r="H10439" s="209"/>
      <c r="I10439" s="209"/>
      <c r="J10439" s="209"/>
      <c r="K10439" s="209"/>
    </row>
    <row r="10440" spans="5:11" x14ac:dyDescent="0.25">
      <c r="E10440" s="209"/>
      <c r="F10440" s="209"/>
      <c r="G10440" s="209"/>
      <c r="H10440" s="209"/>
      <c r="I10440" s="209"/>
      <c r="J10440" s="209"/>
      <c r="K10440" s="209"/>
    </row>
    <row r="10441" spans="5:11" x14ac:dyDescent="0.25">
      <c r="E10441" s="209"/>
      <c r="F10441" s="209"/>
      <c r="G10441" s="209"/>
      <c r="H10441" s="209"/>
      <c r="I10441" s="209"/>
      <c r="J10441" s="209"/>
      <c r="K10441" s="209"/>
    </row>
    <row r="10442" spans="5:11" x14ac:dyDescent="0.25">
      <c r="E10442" s="209"/>
      <c r="F10442" s="209"/>
      <c r="G10442" s="209"/>
      <c r="H10442" s="209"/>
      <c r="I10442" s="209"/>
      <c r="J10442" s="209"/>
      <c r="K10442" s="209"/>
    </row>
    <row r="10443" spans="5:11" x14ac:dyDescent="0.25">
      <c r="E10443" s="209"/>
      <c r="F10443" s="209"/>
      <c r="G10443" s="209"/>
      <c r="H10443" s="209"/>
      <c r="I10443" s="209"/>
      <c r="J10443" s="209"/>
      <c r="K10443" s="209"/>
    </row>
    <row r="10444" spans="5:11" x14ac:dyDescent="0.25">
      <c r="E10444" s="209"/>
      <c r="F10444" s="209"/>
      <c r="G10444" s="209"/>
      <c r="H10444" s="209"/>
      <c r="I10444" s="209"/>
      <c r="J10444" s="209"/>
      <c r="K10444" s="209"/>
    </row>
    <row r="10445" spans="5:11" x14ac:dyDescent="0.25">
      <c r="E10445" s="209"/>
      <c r="F10445" s="209"/>
      <c r="G10445" s="209"/>
      <c r="H10445" s="209"/>
      <c r="I10445" s="209"/>
      <c r="J10445" s="209"/>
      <c r="K10445" s="209"/>
    </row>
    <row r="10446" spans="5:11" x14ac:dyDescent="0.25">
      <c r="E10446" s="209"/>
      <c r="F10446" s="209"/>
      <c r="G10446" s="209"/>
      <c r="H10446" s="209"/>
      <c r="I10446" s="209"/>
      <c r="J10446" s="209"/>
      <c r="K10446" s="209"/>
    </row>
    <row r="10447" spans="5:11" x14ac:dyDescent="0.25">
      <c r="E10447" s="209"/>
      <c r="F10447" s="209"/>
      <c r="G10447" s="209"/>
      <c r="H10447" s="209"/>
      <c r="I10447" s="209"/>
      <c r="J10447" s="209"/>
      <c r="K10447" s="209"/>
    </row>
    <row r="10448" spans="5:11" x14ac:dyDescent="0.25">
      <c r="E10448" s="209"/>
      <c r="F10448" s="209"/>
      <c r="G10448" s="209"/>
      <c r="H10448" s="209"/>
      <c r="I10448" s="209"/>
      <c r="J10448" s="209"/>
      <c r="K10448" s="209"/>
    </row>
    <row r="10449" spans="5:11" x14ac:dyDescent="0.25">
      <c r="E10449" s="209"/>
      <c r="F10449" s="209"/>
      <c r="G10449" s="209"/>
      <c r="H10449" s="209"/>
      <c r="I10449" s="209"/>
      <c r="J10449" s="209"/>
      <c r="K10449" s="209"/>
    </row>
    <row r="10450" spans="5:11" x14ac:dyDescent="0.25">
      <c r="E10450" s="209"/>
      <c r="F10450" s="209"/>
      <c r="G10450" s="209"/>
      <c r="H10450" s="209"/>
      <c r="I10450" s="209"/>
      <c r="J10450" s="209"/>
      <c r="K10450" s="209"/>
    </row>
    <row r="10451" spans="5:11" x14ac:dyDescent="0.25">
      <c r="E10451" s="209"/>
      <c r="F10451" s="209"/>
      <c r="G10451" s="209"/>
      <c r="H10451" s="209"/>
      <c r="I10451" s="209"/>
      <c r="J10451" s="209"/>
      <c r="K10451" s="209"/>
    </row>
    <row r="10452" spans="5:11" x14ac:dyDescent="0.25">
      <c r="E10452" s="209"/>
      <c r="F10452" s="209"/>
      <c r="G10452" s="209"/>
      <c r="H10452" s="209"/>
      <c r="I10452" s="209"/>
      <c r="J10452" s="209"/>
      <c r="K10452" s="209"/>
    </row>
    <row r="10453" spans="5:11" x14ac:dyDescent="0.25">
      <c r="E10453" s="209"/>
      <c r="F10453" s="209"/>
      <c r="G10453" s="209"/>
      <c r="H10453" s="209"/>
      <c r="I10453" s="209"/>
      <c r="J10453" s="209"/>
      <c r="K10453" s="209"/>
    </row>
    <row r="10454" spans="5:11" x14ac:dyDescent="0.25">
      <c r="E10454" s="209"/>
      <c r="F10454" s="209"/>
      <c r="G10454" s="209"/>
      <c r="H10454" s="209"/>
      <c r="I10454" s="209"/>
      <c r="J10454" s="209"/>
      <c r="K10454" s="209"/>
    </row>
    <row r="10455" spans="5:11" x14ac:dyDescent="0.25">
      <c r="E10455" s="209"/>
      <c r="F10455" s="209"/>
      <c r="G10455" s="209"/>
      <c r="H10455" s="209"/>
      <c r="I10455" s="209"/>
      <c r="J10455" s="209"/>
      <c r="K10455" s="209"/>
    </row>
    <row r="10456" spans="5:11" x14ac:dyDescent="0.25">
      <c r="E10456" s="209"/>
      <c r="F10456" s="209"/>
      <c r="G10456" s="209"/>
      <c r="H10456" s="209"/>
      <c r="I10456" s="209"/>
      <c r="J10456" s="209"/>
      <c r="K10456" s="209"/>
    </row>
    <row r="10457" spans="5:11" x14ac:dyDescent="0.25">
      <c r="E10457" s="209"/>
      <c r="F10457" s="209"/>
      <c r="G10457" s="209"/>
      <c r="H10457" s="209"/>
      <c r="I10457" s="209"/>
      <c r="J10457" s="209"/>
      <c r="K10457" s="209"/>
    </row>
    <row r="10458" spans="5:11" x14ac:dyDescent="0.25">
      <c r="E10458" s="209"/>
      <c r="F10458" s="209"/>
      <c r="G10458" s="209"/>
      <c r="H10458" s="209"/>
      <c r="I10458" s="209"/>
      <c r="J10458" s="209"/>
      <c r="K10458" s="209"/>
    </row>
    <row r="10459" spans="5:11" x14ac:dyDescent="0.25">
      <c r="E10459" s="209"/>
      <c r="F10459" s="209"/>
      <c r="G10459" s="209"/>
      <c r="H10459" s="209"/>
      <c r="I10459" s="209"/>
      <c r="J10459" s="209"/>
      <c r="K10459" s="209"/>
    </row>
    <row r="10460" spans="5:11" x14ac:dyDescent="0.25">
      <c r="E10460" s="209"/>
      <c r="F10460" s="209"/>
      <c r="G10460" s="209"/>
      <c r="H10460" s="209"/>
      <c r="I10460" s="209"/>
      <c r="J10460" s="209"/>
      <c r="K10460" s="209"/>
    </row>
    <row r="10461" spans="5:11" x14ac:dyDescent="0.25">
      <c r="E10461" s="209"/>
      <c r="F10461" s="209"/>
      <c r="G10461" s="209"/>
      <c r="H10461" s="209"/>
      <c r="I10461" s="209"/>
      <c r="J10461" s="209"/>
      <c r="K10461" s="209"/>
    </row>
    <row r="10462" spans="5:11" x14ac:dyDescent="0.25">
      <c r="E10462" s="209"/>
      <c r="F10462" s="209"/>
      <c r="G10462" s="209"/>
      <c r="H10462" s="209"/>
      <c r="I10462" s="209"/>
      <c r="J10462" s="209"/>
      <c r="K10462" s="209"/>
    </row>
    <row r="10463" spans="5:11" x14ac:dyDescent="0.25">
      <c r="E10463" s="209"/>
      <c r="F10463" s="209"/>
      <c r="G10463" s="209"/>
      <c r="H10463" s="209"/>
      <c r="I10463" s="209"/>
      <c r="J10463" s="209"/>
      <c r="K10463" s="209"/>
    </row>
    <row r="10464" spans="5:11" x14ac:dyDescent="0.25">
      <c r="E10464" s="209"/>
      <c r="F10464" s="209"/>
      <c r="G10464" s="209"/>
      <c r="H10464" s="209"/>
      <c r="I10464" s="209"/>
      <c r="J10464" s="209"/>
      <c r="K10464" s="209"/>
    </row>
    <row r="10465" spans="5:11" x14ac:dyDescent="0.25">
      <c r="E10465" s="209"/>
      <c r="F10465" s="209"/>
      <c r="G10465" s="209"/>
      <c r="H10465" s="209"/>
      <c r="I10465" s="209"/>
      <c r="J10465" s="209"/>
      <c r="K10465" s="209"/>
    </row>
    <row r="10466" spans="5:11" x14ac:dyDescent="0.25">
      <c r="E10466" s="209"/>
      <c r="F10466" s="209"/>
      <c r="G10466" s="209"/>
      <c r="H10466" s="209"/>
      <c r="I10466" s="209"/>
      <c r="J10466" s="209"/>
      <c r="K10466" s="209"/>
    </row>
    <row r="10467" spans="5:11" x14ac:dyDescent="0.25">
      <c r="E10467" s="209"/>
      <c r="F10467" s="209"/>
      <c r="G10467" s="209"/>
      <c r="H10467" s="209"/>
      <c r="I10467" s="209"/>
      <c r="J10467" s="209"/>
      <c r="K10467" s="209"/>
    </row>
    <row r="10468" spans="5:11" x14ac:dyDescent="0.25">
      <c r="E10468" s="209"/>
      <c r="F10468" s="209"/>
      <c r="G10468" s="209"/>
      <c r="H10468" s="209"/>
      <c r="I10468" s="209"/>
      <c r="J10468" s="209"/>
      <c r="K10468" s="209"/>
    </row>
    <row r="10469" spans="5:11" x14ac:dyDescent="0.25">
      <c r="E10469" s="209"/>
      <c r="F10469" s="209"/>
      <c r="G10469" s="209"/>
      <c r="H10469" s="209"/>
      <c r="I10469" s="209"/>
      <c r="J10469" s="209"/>
      <c r="K10469" s="209"/>
    </row>
    <row r="10470" spans="5:11" x14ac:dyDescent="0.25">
      <c r="E10470" s="209"/>
      <c r="F10470" s="209"/>
      <c r="G10470" s="209"/>
      <c r="H10470" s="209"/>
      <c r="I10470" s="209"/>
      <c r="J10470" s="209"/>
      <c r="K10470" s="209"/>
    </row>
    <row r="10471" spans="5:11" x14ac:dyDescent="0.25">
      <c r="E10471" s="209"/>
      <c r="F10471" s="209"/>
      <c r="G10471" s="209"/>
      <c r="H10471" s="209"/>
      <c r="I10471" s="209"/>
      <c r="J10471" s="209"/>
      <c r="K10471" s="209"/>
    </row>
    <row r="10472" spans="5:11" x14ac:dyDescent="0.25">
      <c r="E10472" s="209"/>
      <c r="F10472" s="209"/>
      <c r="G10472" s="209"/>
      <c r="H10472" s="209"/>
      <c r="I10472" s="209"/>
      <c r="J10472" s="209"/>
      <c r="K10472" s="209"/>
    </row>
    <row r="10473" spans="5:11" x14ac:dyDescent="0.25">
      <c r="E10473" s="209"/>
      <c r="F10473" s="209"/>
      <c r="G10473" s="209"/>
      <c r="H10473" s="209"/>
      <c r="I10473" s="209"/>
      <c r="J10473" s="209"/>
      <c r="K10473" s="209"/>
    </row>
    <row r="10474" spans="5:11" x14ac:dyDescent="0.25">
      <c r="E10474" s="209"/>
      <c r="F10474" s="209"/>
      <c r="G10474" s="209"/>
      <c r="H10474" s="209"/>
      <c r="I10474" s="209"/>
      <c r="J10474" s="209"/>
      <c r="K10474" s="209"/>
    </row>
    <row r="10475" spans="5:11" x14ac:dyDescent="0.25">
      <c r="E10475" s="209"/>
      <c r="F10475" s="209"/>
      <c r="G10475" s="209"/>
      <c r="H10475" s="209"/>
      <c r="I10475" s="209"/>
      <c r="J10475" s="209"/>
      <c r="K10475" s="209"/>
    </row>
    <row r="10476" spans="5:11" x14ac:dyDescent="0.25">
      <c r="E10476" s="209"/>
      <c r="F10476" s="209"/>
      <c r="G10476" s="209"/>
      <c r="H10476" s="209"/>
      <c r="I10476" s="209"/>
      <c r="J10476" s="209"/>
      <c r="K10476" s="209"/>
    </row>
    <row r="10477" spans="5:11" x14ac:dyDescent="0.25">
      <c r="E10477" s="209"/>
      <c r="F10477" s="209"/>
      <c r="G10477" s="209"/>
      <c r="H10477" s="209"/>
      <c r="I10477" s="209"/>
      <c r="J10477" s="209"/>
      <c r="K10477" s="209"/>
    </row>
    <row r="10478" spans="5:11" x14ac:dyDescent="0.25">
      <c r="E10478" s="209"/>
      <c r="F10478" s="209"/>
      <c r="G10478" s="209"/>
      <c r="H10478" s="209"/>
      <c r="I10478" s="209"/>
      <c r="J10478" s="209"/>
      <c r="K10478" s="209"/>
    </row>
    <row r="10479" spans="5:11" x14ac:dyDescent="0.25">
      <c r="E10479" s="209"/>
      <c r="F10479" s="209"/>
      <c r="G10479" s="209"/>
      <c r="H10479" s="209"/>
      <c r="I10479" s="209"/>
      <c r="J10479" s="209"/>
      <c r="K10479" s="209"/>
    </row>
    <row r="10480" spans="5:11" x14ac:dyDescent="0.25">
      <c r="E10480" s="209"/>
      <c r="F10480" s="209"/>
      <c r="G10480" s="209"/>
      <c r="H10480" s="209"/>
      <c r="I10480" s="209"/>
      <c r="J10480" s="209"/>
      <c r="K10480" s="209"/>
    </row>
    <row r="10481" spans="5:11" x14ac:dyDescent="0.25">
      <c r="E10481" s="209"/>
      <c r="F10481" s="209"/>
      <c r="G10481" s="209"/>
      <c r="H10481" s="209"/>
      <c r="I10481" s="209"/>
      <c r="J10481" s="209"/>
      <c r="K10481" s="209"/>
    </row>
    <row r="10482" spans="5:11" x14ac:dyDescent="0.25">
      <c r="E10482" s="209"/>
      <c r="F10482" s="209"/>
      <c r="G10482" s="209"/>
      <c r="H10482" s="209"/>
      <c r="I10482" s="209"/>
      <c r="J10482" s="209"/>
      <c r="K10482" s="209"/>
    </row>
    <row r="10483" spans="5:11" x14ac:dyDescent="0.25">
      <c r="E10483" s="209"/>
      <c r="F10483" s="209"/>
      <c r="G10483" s="209"/>
      <c r="H10483" s="209"/>
      <c r="I10483" s="209"/>
      <c r="J10483" s="209"/>
      <c r="K10483" s="209"/>
    </row>
    <row r="10484" spans="5:11" x14ac:dyDescent="0.25">
      <c r="E10484" s="209"/>
      <c r="F10484" s="209"/>
      <c r="G10484" s="209"/>
      <c r="H10484" s="209"/>
      <c r="I10484" s="209"/>
      <c r="J10484" s="209"/>
      <c r="K10484" s="209"/>
    </row>
    <row r="10485" spans="5:11" x14ac:dyDescent="0.25">
      <c r="E10485" s="209"/>
      <c r="F10485" s="209"/>
      <c r="G10485" s="209"/>
      <c r="H10485" s="209"/>
      <c r="I10485" s="209"/>
      <c r="J10485" s="209"/>
      <c r="K10485" s="209"/>
    </row>
    <row r="10486" spans="5:11" x14ac:dyDescent="0.25">
      <c r="E10486" s="209"/>
      <c r="F10486" s="209"/>
      <c r="G10486" s="209"/>
      <c r="H10486" s="209"/>
      <c r="I10486" s="209"/>
      <c r="J10486" s="209"/>
      <c r="K10486" s="209"/>
    </row>
    <row r="10487" spans="5:11" x14ac:dyDescent="0.25">
      <c r="E10487" s="209"/>
      <c r="F10487" s="209"/>
      <c r="G10487" s="209"/>
      <c r="H10487" s="209"/>
      <c r="I10487" s="209"/>
      <c r="J10487" s="209"/>
      <c r="K10487" s="209"/>
    </row>
    <row r="10488" spans="5:11" x14ac:dyDescent="0.25">
      <c r="E10488" s="209"/>
      <c r="F10488" s="209"/>
      <c r="G10488" s="209"/>
      <c r="H10488" s="209"/>
      <c r="I10488" s="209"/>
      <c r="J10488" s="209"/>
      <c r="K10488" s="209"/>
    </row>
    <row r="10489" spans="5:11" x14ac:dyDescent="0.25">
      <c r="E10489" s="209"/>
      <c r="F10489" s="209"/>
      <c r="G10489" s="209"/>
      <c r="H10489" s="209"/>
      <c r="I10489" s="209"/>
      <c r="J10489" s="209"/>
      <c r="K10489" s="209"/>
    </row>
    <row r="10490" spans="5:11" x14ac:dyDescent="0.25">
      <c r="E10490" s="209"/>
      <c r="F10490" s="209"/>
      <c r="G10490" s="209"/>
      <c r="H10490" s="209"/>
      <c r="I10490" s="209"/>
      <c r="J10490" s="209"/>
      <c r="K10490" s="209"/>
    </row>
    <row r="10491" spans="5:11" x14ac:dyDescent="0.25">
      <c r="E10491" s="209"/>
      <c r="F10491" s="209"/>
      <c r="G10491" s="209"/>
      <c r="H10491" s="209"/>
      <c r="I10491" s="209"/>
      <c r="J10491" s="209"/>
      <c r="K10491" s="209"/>
    </row>
    <row r="10492" spans="5:11" x14ac:dyDescent="0.25">
      <c r="E10492" s="209"/>
      <c r="F10492" s="209"/>
      <c r="G10492" s="209"/>
      <c r="H10492" s="209"/>
      <c r="I10492" s="209"/>
      <c r="J10492" s="209"/>
      <c r="K10492" s="209"/>
    </row>
    <row r="10493" spans="5:11" x14ac:dyDescent="0.25">
      <c r="E10493" s="209"/>
      <c r="F10493" s="209"/>
      <c r="G10493" s="209"/>
      <c r="H10493" s="209"/>
      <c r="I10493" s="209"/>
      <c r="J10493" s="209"/>
      <c r="K10493" s="209"/>
    </row>
    <row r="10494" spans="5:11" x14ac:dyDescent="0.25">
      <c r="E10494" s="209"/>
      <c r="F10494" s="209"/>
      <c r="G10494" s="209"/>
      <c r="H10494" s="209"/>
      <c r="I10494" s="209"/>
      <c r="J10494" s="209"/>
      <c r="K10494" s="209"/>
    </row>
    <row r="10495" spans="5:11" x14ac:dyDescent="0.25">
      <c r="E10495" s="209"/>
      <c r="F10495" s="209"/>
      <c r="G10495" s="209"/>
      <c r="H10495" s="209"/>
      <c r="I10495" s="209"/>
      <c r="J10495" s="209"/>
      <c r="K10495" s="209"/>
    </row>
    <row r="10496" spans="5:11" x14ac:dyDescent="0.25">
      <c r="E10496" s="209"/>
      <c r="F10496" s="209"/>
      <c r="G10496" s="209"/>
      <c r="H10496" s="209"/>
      <c r="I10496" s="209"/>
      <c r="J10496" s="209"/>
      <c r="K10496" s="209"/>
    </row>
    <row r="10497" spans="5:11" x14ac:dyDescent="0.25">
      <c r="E10497" s="209"/>
      <c r="F10497" s="209"/>
      <c r="G10497" s="209"/>
      <c r="H10497" s="209"/>
      <c r="I10497" s="209"/>
      <c r="J10497" s="209"/>
      <c r="K10497" s="209"/>
    </row>
    <row r="10498" spans="5:11" x14ac:dyDescent="0.25">
      <c r="E10498" s="209"/>
      <c r="F10498" s="209"/>
      <c r="G10498" s="209"/>
      <c r="H10498" s="209"/>
      <c r="I10498" s="209"/>
      <c r="J10498" s="209"/>
      <c r="K10498" s="209"/>
    </row>
    <row r="10499" spans="5:11" x14ac:dyDescent="0.25">
      <c r="E10499" s="209"/>
      <c r="F10499" s="209"/>
      <c r="G10499" s="209"/>
      <c r="H10499" s="209"/>
      <c r="I10499" s="209"/>
      <c r="J10499" s="209"/>
      <c r="K10499" s="209"/>
    </row>
    <row r="10500" spans="5:11" x14ac:dyDescent="0.25">
      <c r="E10500" s="209"/>
      <c r="F10500" s="209"/>
      <c r="G10500" s="209"/>
      <c r="H10500" s="209"/>
      <c r="I10500" s="209"/>
      <c r="J10500" s="209"/>
      <c r="K10500" s="209"/>
    </row>
    <row r="10501" spans="5:11" x14ac:dyDescent="0.25">
      <c r="E10501" s="209"/>
      <c r="F10501" s="209"/>
      <c r="G10501" s="209"/>
      <c r="H10501" s="209"/>
      <c r="I10501" s="209"/>
      <c r="J10501" s="209"/>
      <c r="K10501" s="209"/>
    </row>
    <row r="10502" spans="5:11" x14ac:dyDescent="0.25">
      <c r="E10502" s="209"/>
      <c r="F10502" s="209"/>
      <c r="G10502" s="209"/>
      <c r="H10502" s="209"/>
      <c r="I10502" s="209"/>
      <c r="J10502" s="209"/>
      <c r="K10502" s="209"/>
    </row>
    <row r="10503" spans="5:11" x14ac:dyDescent="0.25">
      <c r="E10503" s="209"/>
      <c r="F10503" s="209"/>
      <c r="G10503" s="209"/>
      <c r="H10503" s="209"/>
      <c r="I10503" s="209"/>
      <c r="J10503" s="209"/>
      <c r="K10503" s="209"/>
    </row>
    <row r="10504" spans="5:11" x14ac:dyDescent="0.25">
      <c r="E10504" s="209"/>
      <c r="F10504" s="209"/>
      <c r="G10504" s="209"/>
      <c r="H10504" s="209"/>
      <c r="I10504" s="209"/>
      <c r="J10504" s="209"/>
      <c r="K10504" s="209"/>
    </row>
    <row r="10505" spans="5:11" x14ac:dyDescent="0.25">
      <c r="E10505" s="209"/>
      <c r="F10505" s="209"/>
      <c r="G10505" s="209"/>
      <c r="H10505" s="209"/>
      <c r="I10505" s="209"/>
      <c r="J10505" s="209"/>
      <c r="K10505" s="209"/>
    </row>
    <row r="10506" spans="5:11" x14ac:dyDescent="0.25">
      <c r="E10506" s="209"/>
      <c r="F10506" s="209"/>
      <c r="G10506" s="209"/>
      <c r="H10506" s="209"/>
      <c r="I10506" s="209"/>
      <c r="J10506" s="209"/>
      <c r="K10506" s="209"/>
    </row>
    <row r="10507" spans="5:11" x14ac:dyDescent="0.25">
      <c r="E10507" s="209"/>
      <c r="F10507" s="209"/>
      <c r="G10507" s="209"/>
      <c r="H10507" s="209"/>
      <c r="I10507" s="209"/>
      <c r="J10507" s="209"/>
      <c r="K10507" s="209"/>
    </row>
    <row r="10508" spans="5:11" x14ac:dyDescent="0.25">
      <c r="E10508" s="209"/>
      <c r="F10508" s="209"/>
      <c r="G10508" s="209"/>
      <c r="H10508" s="209"/>
      <c r="I10508" s="209"/>
      <c r="J10508" s="209"/>
      <c r="K10508" s="209"/>
    </row>
    <row r="10509" spans="5:11" x14ac:dyDescent="0.25">
      <c r="E10509" s="209"/>
      <c r="F10509" s="209"/>
      <c r="G10509" s="209"/>
      <c r="H10509" s="209"/>
      <c r="I10509" s="209"/>
      <c r="J10509" s="209"/>
      <c r="K10509" s="209"/>
    </row>
    <row r="10510" spans="5:11" x14ac:dyDescent="0.25">
      <c r="E10510" s="209"/>
      <c r="F10510" s="209"/>
      <c r="G10510" s="209"/>
      <c r="H10510" s="209"/>
      <c r="I10510" s="209"/>
      <c r="J10510" s="209"/>
      <c r="K10510" s="209"/>
    </row>
    <row r="10511" spans="5:11" x14ac:dyDescent="0.25">
      <c r="E10511" s="209"/>
      <c r="F10511" s="209"/>
      <c r="G10511" s="209"/>
      <c r="H10511" s="209"/>
      <c r="I10511" s="209"/>
      <c r="J10511" s="209"/>
      <c r="K10511" s="209"/>
    </row>
    <row r="10512" spans="5:11" x14ac:dyDescent="0.25">
      <c r="E10512" s="209"/>
      <c r="F10512" s="209"/>
      <c r="G10512" s="209"/>
      <c r="H10512" s="209"/>
      <c r="I10512" s="209"/>
      <c r="J10512" s="209"/>
      <c r="K10512" s="209"/>
    </row>
    <row r="10513" spans="5:11" x14ac:dyDescent="0.25">
      <c r="E10513" s="209"/>
      <c r="F10513" s="209"/>
      <c r="G10513" s="209"/>
      <c r="H10513" s="209"/>
      <c r="I10513" s="209"/>
      <c r="J10513" s="209"/>
      <c r="K10513" s="209"/>
    </row>
    <row r="10514" spans="5:11" x14ac:dyDescent="0.25">
      <c r="E10514" s="209"/>
      <c r="F10514" s="209"/>
      <c r="G10514" s="209"/>
      <c r="H10514" s="209"/>
      <c r="I10514" s="209"/>
      <c r="J10514" s="209"/>
      <c r="K10514" s="209"/>
    </row>
    <row r="10515" spans="5:11" x14ac:dyDescent="0.25">
      <c r="E10515" s="209"/>
      <c r="F10515" s="209"/>
      <c r="G10515" s="209"/>
      <c r="H10515" s="209"/>
      <c r="I10515" s="209"/>
      <c r="J10515" s="209"/>
      <c r="K10515" s="209"/>
    </row>
    <row r="10516" spans="5:11" x14ac:dyDescent="0.25">
      <c r="E10516" s="209"/>
      <c r="F10516" s="209"/>
      <c r="G10516" s="209"/>
      <c r="H10516" s="209"/>
      <c r="I10516" s="209"/>
      <c r="J10516" s="209"/>
      <c r="K10516" s="209"/>
    </row>
    <row r="10517" spans="5:11" x14ac:dyDescent="0.25">
      <c r="E10517" s="209"/>
      <c r="F10517" s="209"/>
      <c r="G10517" s="209"/>
      <c r="H10517" s="209"/>
      <c r="I10517" s="209"/>
      <c r="J10517" s="209"/>
      <c r="K10517" s="209"/>
    </row>
    <row r="10518" spans="5:11" x14ac:dyDescent="0.25">
      <c r="E10518" s="209"/>
      <c r="F10518" s="209"/>
      <c r="G10518" s="209"/>
      <c r="H10518" s="209"/>
      <c r="I10518" s="209"/>
      <c r="J10518" s="209"/>
      <c r="K10518" s="209"/>
    </row>
    <row r="10519" spans="5:11" x14ac:dyDescent="0.25">
      <c r="E10519" s="209"/>
      <c r="F10519" s="209"/>
      <c r="G10519" s="209"/>
      <c r="H10519" s="209"/>
      <c r="I10519" s="209"/>
      <c r="J10519" s="209"/>
      <c r="K10519" s="209"/>
    </row>
    <row r="10520" spans="5:11" x14ac:dyDescent="0.25">
      <c r="E10520" s="209"/>
      <c r="F10520" s="209"/>
      <c r="G10520" s="209"/>
      <c r="H10520" s="209"/>
      <c r="I10520" s="209"/>
      <c r="J10520" s="209"/>
      <c r="K10520" s="209"/>
    </row>
    <row r="10521" spans="5:11" x14ac:dyDescent="0.25">
      <c r="E10521" s="209"/>
      <c r="F10521" s="209"/>
      <c r="G10521" s="209"/>
      <c r="H10521" s="209"/>
      <c r="I10521" s="209"/>
      <c r="J10521" s="209"/>
      <c r="K10521" s="209"/>
    </row>
    <row r="10522" spans="5:11" x14ac:dyDescent="0.25">
      <c r="E10522" s="209"/>
      <c r="F10522" s="209"/>
      <c r="G10522" s="209"/>
      <c r="H10522" s="209"/>
      <c r="I10522" s="209"/>
      <c r="J10522" s="209"/>
      <c r="K10522" s="209"/>
    </row>
    <row r="10523" spans="5:11" x14ac:dyDescent="0.25">
      <c r="E10523" s="209"/>
      <c r="F10523" s="209"/>
      <c r="G10523" s="209"/>
      <c r="H10523" s="209"/>
      <c r="I10523" s="209"/>
      <c r="J10523" s="209"/>
      <c r="K10523" s="209"/>
    </row>
    <row r="10524" spans="5:11" x14ac:dyDescent="0.25">
      <c r="E10524" s="209"/>
      <c r="F10524" s="209"/>
      <c r="G10524" s="209"/>
      <c r="H10524" s="209"/>
      <c r="I10524" s="209"/>
      <c r="J10524" s="209"/>
      <c r="K10524" s="209"/>
    </row>
    <row r="10525" spans="5:11" x14ac:dyDescent="0.25">
      <c r="E10525" s="209"/>
      <c r="F10525" s="209"/>
      <c r="G10525" s="209"/>
      <c r="H10525" s="209"/>
      <c r="I10525" s="209"/>
      <c r="J10525" s="209"/>
      <c r="K10525" s="209"/>
    </row>
    <row r="10526" spans="5:11" x14ac:dyDescent="0.25">
      <c r="E10526" s="209"/>
      <c r="F10526" s="209"/>
      <c r="G10526" s="209"/>
      <c r="H10526" s="209"/>
      <c r="I10526" s="209"/>
      <c r="J10526" s="209"/>
      <c r="K10526" s="209"/>
    </row>
    <row r="10527" spans="5:11" x14ac:dyDescent="0.25">
      <c r="E10527" s="209"/>
      <c r="F10527" s="209"/>
      <c r="G10527" s="209"/>
      <c r="H10527" s="209"/>
      <c r="I10527" s="209"/>
      <c r="J10527" s="209"/>
      <c r="K10527" s="209"/>
    </row>
    <row r="10528" spans="5:11" x14ac:dyDescent="0.25">
      <c r="E10528" s="209"/>
      <c r="F10528" s="209"/>
      <c r="G10528" s="209"/>
      <c r="H10528" s="209"/>
      <c r="I10528" s="209"/>
      <c r="J10528" s="209"/>
      <c r="K10528" s="209"/>
    </row>
    <row r="10529" spans="5:11" x14ac:dyDescent="0.25">
      <c r="E10529" s="209"/>
      <c r="F10529" s="209"/>
      <c r="G10529" s="209"/>
      <c r="H10529" s="209"/>
      <c r="I10529" s="209"/>
      <c r="J10529" s="209"/>
      <c r="K10529" s="209"/>
    </row>
    <row r="10530" spans="5:11" x14ac:dyDescent="0.25">
      <c r="E10530" s="209"/>
      <c r="F10530" s="209"/>
      <c r="G10530" s="209"/>
      <c r="H10530" s="209"/>
      <c r="I10530" s="209"/>
      <c r="J10530" s="209"/>
      <c r="K10530" s="209"/>
    </row>
    <row r="10531" spans="5:11" x14ac:dyDescent="0.25">
      <c r="E10531" s="209"/>
      <c r="F10531" s="209"/>
      <c r="G10531" s="209"/>
      <c r="H10531" s="209"/>
      <c r="I10531" s="209"/>
      <c r="J10531" s="209"/>
      <c r="K10531" s="209"/>
    </row>
    <row r="10532" spans="5:11" x14ac:dyDescent="0.25">
      <c r="E10532" s="209"/>
      <c r="F10532" s="209"/>
      <c r="G10532" s="209"/>
      <c r="H10532" s="209"/>
      <c r="I10532" s="209"/>
      <c r="J10532" s="209"/>
      <c r="K10532" s="209"/>
    </row>
    <row r="10533" spans="5:11" x14ac:dyDescent="0.25">
      <c r="E10533" s="209"/>
      <c r="F10533" s="209"/>
      <c r="G10533" s="209"/>
      <c r="H10533" s="209"/>
      <c r="I10533" s="209"/>
      <c r="J10533" s="209"/>
      <c r="K10533" s="209"/>
    </row>
    <row r="10534" spans="5:11" x14ac:dyDescent="0.25">
      <c r="E10534" s="209"/>
      <c r="F10534" s="209"/>
      <c r="G10534" s="209"/>
      <c r="H10534" s="209"/>
      <c r="I10534" s="209"/>
      <c r="J10534" s="209"/>
      <c r="K10534" s="209"/>
    </row>
    <row r="10535" spans="5:11" x14ac:dyDescent="0.25">
      <c r="E10535" s="209"/>
      <c r="F10535" s="209"/>
      <c r="G10535" s="209"/>
      <c r="H10535" s="209"/>
      <c r="I10535" s="209"/>
      <c r="J10535" s="209"/>
      <c r="K10535" s="209"/>
    </row>
    <row r="10536" spans="5:11" x14ac:dyDescent="0.25">
      <c r="E10536" s="209"/>
      <c r="F10536" s="209"/>
      <c r="G10536" s="209"/>
      <c r="H10536" s="209"/>
      <c r="I10536" s="209"/>
      <c r="J10536" s="209"/>
      <c r="K10536" s="209"/>
    </row>
    <row r="10537" spans="5:11" x14ac:dyDescent="0.25">
      <c r="E10537" s="209"/>
      <c r="F10537" s="209"/>
      <c r="G10537" s="209"/>
      <c r="H10537" s="209"/>
      <c r="I10537" s="209"/>
      <c r="J10537" s="209"/>
      <c r="K10537" s="209"/>
    </row>
    <row r="10538" spans="5:11" x14ac:dyDescent="0.25">
      <c r="E10538" s="209"/>
      <c r="F10538" s="209"/>
      <c r="G10538" s="209"/>
      <c r="H10538" s="209"/>
      <c r="I10538" s="209"/>
      <c r="J10538" s="209"/>
      <c r="K10538" s="209"/>
    </row>
    <row r="10539" spans="5:11" x14ac:dyDescent="0.25">
      <c r="E10539" s="209"/>
      <c r="F10539" s="209"/>
      <c r="G10539" s="209"/>
      <c r="H10539" s="209"/>
      <c r="I10539" s="209"/>
      <c r="J10539" s="209"/>
      <c r="K10539" s="209"/>
    </row>
    <row r="10540" spans="5:11" x14ac:dyDescent="0.25">
      <c r="E10540" s="209"/>
      <c r="F10540" s="209"/>
      <c r="G10540" s="209"/>
      <c r="H10540" s="209"/>
      <c r="I10540" s="209"/>
      <c r="J10540" s="209"/>
      <c r="K10540" s="209"/>
    </row>
    <row r="10541" spans="5:11" x14ac:dyDescent="0.25">
      <c r="E10541" s="209"/>
      <c r="F10541" s="209"/>
      <c r="G10541" s="209"/>
      <c r="H10541" s="209"/>
      <c r="I10541" s="209"/>
      <c r="J10541" s="209"/>
      <c r="K10541" s="209"/>
    </row>
    <row r="10542" spans="5:11" x14ac:dyDescent="0.25">
      <c r="E10542" s="209"/>
      <c r="F10542" s="209"/>
      <c r="G10542" s="209"/>
      <c r="H10542" s="209"/>
      <c r="I10542" s="209"/>
      <c r="J10542" s="209"/>
      <c r="K10542" s="209"/>
    </row>
    <row r="10543" spans="5:11" x14ac:dyDescent="0.25">
      <c r="E10543" s="209"/>
      <c r="F10543" s="209"/>
      <c r="G10543" s="209"/>
      <c r="H10543" s="209"/>
      <c r="I10543" s="209"/>
      <c r="J10543" s="209"/>
      <c r="K10543" s="209"/>
    </row>
    <row r="10544" spans="5:11" x14ac:dyDescent="0.25">
      <c r="E10544" s="209"/>
      <c r="F10544" s="209"/>
      <c r="G10544" s="209"/>
      <c r="H10544" s="209"/>
      <c r="I10544" s="209"/>
      <c r="J10544" s="209"/>
      <c r="K10544" s="209"/>
    </row>
    <row r="10545" spans="5:11" x14ac:dyDescent="0.25">
      <c r="E10545" s="209"/>
      <c r="F10545" s="209"/>
      <c r="G10545" s="209"/>
      <c r="H10545" s="209"/>
      <c r="I10545" s="209"/>
      <c r="J10545" s="209"/>
      <c r="K10545" s="209"/>
    </row>
    <row r="10546" spans="5:11" x14ac:dyDescent="0.25">
      <c r="E10546" s="209"/>
      <c r="F10546" s="209"/>
      <c r="G10546" s="209"/>
      <c r="H10546" s="209"/>
      <c r="I10546" s="209"/>
      <c r="J10546" s="209"/>
      <c r="K10546" s="209"/>
    </row>
    <row r="10547" spans="5:11" x14ac:dyDescent="0.25">
      <c r="E10547" s="209"/>
      <c r="F10547" s="209"/>
      <c r="G10547" s="209"/>
      <c r="H10547" s="209"/>
      <c r="I10547" s="209"/>
      <c r="J10547" s="209"/>
      <c r="K10547" s="209"/>
    </row>
    <row r="10548" spans="5:11" x14ac:dyDescent="0.25">
      <c r="E10548" s="209"/>
      <c r="F10548" s="209"/>
      <c r="G10548" s="209"/>
      <c r="H10548" s="209"/>
      <c r="I10548" s="209"/>
      <c r="J10548" s="209"/>
      <c r="K10548" s="209"/>
    </row>
    <row r="10549" spans="5:11" x14ac:dyDescent="0.25">
      <c r="E10549" s="209"/>
      <c r="F10549" s="209"/>
      <c r="G10549" s="209"/>
      <c r="H10549" s="209"/>
      <c r="I10549" s="209"/>
      <c r="J10549" s="209"/>
      <c r="K10549" s="209"/>
    </row>
    <row r="10550" spans="5:11" x14ac:dyDescent="0.25">
      <c r="E10550" s="209"/>
      <c r="F10550" s="209"/>
      <c r="G10550" s="209"/>
      <c r="H10550" s="209"/>
      <c r="I10550" s="209"/>
      <c r="J10550" s="209"/>
      <c r="K10550" s="209"/>
    </row>
    <row r="10551" spans="5:11" x14ac:dyDescent="0.25">
      <c r="E10551" s="209"/>
      <c r="F10551" s="209"/>
      <c r="G10551" s="209"/>
      <c r="H10551" s="209"/>
      <c r="I10551" s="209"/>
      <c r="J10551" s="209"/>
      <c r="K10551" s="209"/>
    </row>
    <row r="10552" spans="5:11" x14ac:dyDescent="0.25">
      <c r="E10552" s="209"/>
      <c r="F10552" s="209"/>
      <c r="G10552" s="209"/>
      <c r="H10552" s="209"/>
      <c r="I10552" s="209"/>
      <c r="J10552" s="209"/>
      <c r="K10552" s="209"/>
    </row>
    <row r="10553" spans="5:11" x14ac:dyDescent="0.25">
      <c r="E10553" s="209"/>
      <c r="F10553" s="209"/>
      <c r="G10553" s="209"/>
      <c r="H10553" s="209"/>
      <c r="I10553" s="209"/>
      <c r="J10553" s="209"/>
      <c r="K10553" s="209"/>
    </row>
    <row r="10554" spans="5:11" x14ac:dyDescent="0.25">
      <c r="E10554" s="209"/>
      <c r="F10554" s="209"/>
      <c r="G10554" s="209"/>
      <c r="H10554" s="209"/>
      <c r="I10554" s="209"/>
      <c r="J10554" s="209"/>
      <c r="K10554" s="209"/>
    </row>
    <row r="10555" spans="5:11" x14ac:dyDescent="0.25">
      <c r="E10555" s="209"/>
      <c r="F10555" s="209"/>
      <c r="G10555" s="209"/>
      <c r="H10555" s="209"/>
      <c r="I10555" s="209"/>
      <c r="J10555" s="209"/>
      <c r="K10555" s="209"/>
    </row>
    <row r="10556" spans="5:11" x14ac:dyDescent="0.25">
      <c r="E10556" s="209"/>
      <c r="F10556" s="209"/>
      <c r="G10556" s="209"/>
      <c r="H10556" s="209"/>
      <c r="I10556" s="209"/>
      <c r="J10556" s="209"/>
      <c r="K10556" s="209"/>
    </row>
    <row r="10557" spans="5:11" x14ac:dyDescent="0.25">
      <c r="E10557" s="209"/>
      <c r="F10557" s="209"/>
      <c r="G10557" s="209"/>
      <c r="H10557" s="209"/>
      <c r="I10557" s="209"/>
      <c r="J10557" s="209"/>
      <c r="K10557" s="209"/>
    </row>
    <row r="10558" spans="5:11" x14ac:dyDescent="0.25">
      <c r="E10558" s="209"/>
      <c r="F10558" s="209"/>
      <c r="G10558" s="209"/>
      <c r="H10558" s="209"/>
      <c r="I10558" s="209"/>
      <c r="J10558" s="209"/>
      <c r="K10558" s="209"/>
    </row>
    <row r="10559" spans="5:11" x14ac:dyDescent="0.25">
      <c r="E10559" s="209"/>
      <c r="F10559" s="209"/>
      <c r="G10559" s="209"/>
      <c r="H10559" s="209"/>
      <c r="I10559" s="209"/>
      <c r="J10559" s="209"/>
      <c r="K10559" s="209"/>
    </row>
    <row r="10560" spans="5:11" x14ac:dyDescent="0.25">
      <c r="E10560" s="209"/>
      <c r="F10560" s="209"/>
      <c r="G10560" s="209"/>
      <c r="H10560" s="209"/>
      <c r="I10560" s="209"/>
      <c r="J10560" s="209"/>
      <c r="K10560" s="209"/>
    </row>
    <row r="10561" spans="5:11" x14ac:dyDescent="0.25">
      <c r="E10561" s="209"/>
      <c r="F10561" s="209"/>
      <c r="G10561" s="209"/>
      <c r="H10561" s="209"/>
      <c r="I10561" s="209"/>
      <c r="J10561" s="209"/>
      <c r="K10561" s="209"/>
    </row>
    <row r="10562" spans="5:11" x14ac:dyDescent="0.25">
      <c r="E10562" s="209"/>
      <c r="F10562" s="209"/>
      <c r="G10562" s="209"/>
      <c r="H10562" s="209"/>
      <c r="I10562" s="209"/>
      <c r="J10562" s="209"/>
      <c r="K10562" s="209"/>
    </row>
    <row r="10563" spans="5:11" x14ac:dyDescent="0.25">
      <c r="E10563" s="209"/>
      <c r="F10563" s="209"/>
      <c r="G10563" s="209"/>
      <c r="H10563" s="209"/>
      <c r="I10563" s="209"/>
      <c r="J10563" s="209"/>
      <c r="K10563" s="209"/>
    </row>
    <row r="10564" spans="5:11" x14ac:dyDescent="0.25">
      <c r="E10564" s="209"/>
      <c r="F10564" s="209"/>
      <c r="G10564" s="209"/>
      <c r="H10564" s="209"/>
      <c r="I10564" s="209"/>
      <c r="J10564" s="209"/>
      <c r="K10564" s="209"/>
    </row>
    <row r="10565" spans="5:11" x14ac:dyDescent="0.25">
      <c r="E10565" s="209"/>
      <c r="F10565" s="209"/>
      <c r="G10565" s="209"/>
      <c r="H10565" s="209"/>
      <c r="I10565" s="209"/>
      <c r="J10565" s="209"/>
      <c r="K10565" s="209"/>
    </row>
    <row r="10566" spans="5:11" x14ac:dyDescent="0.25">
      <c r="E10566" s="209"/>
      <c r="F10566" s="209"/>
      <c r="G10566" s="209"/>
      <c r="H10566" s="209"/>
      <c r="I10566" s="209"/>
      <c r="J10566" s="209"/>
      <c r="K10566" s="209"/>
    </row>
    <row r="10567" spans="5:11" x14ac:dyDescent="0.25">
      <c r="E10567" s="209"/>
      <c r="F10567" s="209"/>
      <c r="G10567" s="209"/>
      <c r="H10567" s="209"/>
      <c r="I10567" s="209"/>
      <c r="J10567" s="209"/>
      <c r="K10567" s="209"/>
    </row>
    <row r="10568" spans="5:11" x14ac:dyDescent="0.25">
      <c r="E10568" s="209"/>
      <c r="F10568" s="209"/>
      <c r="G10568" s="209"/>
      <c r="H10568" s="209"/>
      <c r="I10568" s="209"/>
      <c r="J10568" s="209"/>
      <c r="K10568" s="209"/>
    </row>
    <row r="10569" spans="5:11" x14ac:dyDescent="0.25">
      <c r="E10569" s="209"/>
      <c r="F10569" s="209"/>
      <c r="G10569" s="209"/>
      <c r="H10569" s="209"/>
      <c r="I10569" s="209"/>
      <c r="J10569" s="209"/>
      <c r="K10569" s="209"/>
    </row>
    <row r="10570" spans="5:11" x14ac:dyDescent="0.25">
      <c r="E10570" s="209"/>
      <c r="F10570" s="209"/>
      <c r="G10570" s="209"/>
      <c r="H10570" s="209"/>
      <c r="I10570" s="209"/>
      <c r="J10570" s="209"/>
      <c r="K10570" s="209"/>
    </row>
    <row r="10571" spans="5:11" x14ac:dyDescent="0.25">
      <c r="E10571" s="209"/>
      <c r="F10571" s="209"/>
      <c r="G10571" s="209"/>
      <c r="H10571" s="209"/>
      <c r="I10571" s="209"/>
      <c r="J10571" s="209"/>
      <c r="K10571" s="209"/>
    </row>
    <row r="10572" spans="5:11" x14ac:dyDescent="0.25">
      <c r="E10572" s="209"/>
      <c r="F10572" s="209"/>
      <c r="G10572" s="209"/>
      <c r="H10572" s="209"/>
      <c r="I10572" s="209"/>
      <c r="J10572" s="209"/>
      <c r="K10572" s="209"/>
    </row>
    <row r="10573" spans="5:11" x14ac:dyDescent="0.25">
      <c r="E10573" s="209"/>
      <c r="F10573" s="209"/>
      <c r="G10573" s="209"/>
      <c r="H10573" s="209"/>
      <c r="I10573" s="209"/>
      <c r="J10573" s="209"/>
      <c r="K10573" s="209"/>
    </row>
    <row r="10574" spans="5:11" x14ac:dyDescent="0.25">
      <c r="E10574" s="209"/>
      <c r="F10574" s="209"/>
      <c r="G10574" s="209"/>
      <c r="H10574" s="209"/>
      <c r="I10574" s="209"/>
      <c r="J10574" s="209"/>
      <c r="K10574" s="209"/>
    </row>
    <row r="10575" spans="5:11" x14ac:dyDescent="0.25">
      <c r="E10575" s="209"/>
      <c r="F10575" s="209"/>
      <c r="G10575" s="209"/>
      <c r="H10575" s="209"/>
      <c r="I10575" s="209"/>
      <c r="J10575" s="209"/>
      <c r="K10575" s="209"/>
    </row>
    <row r="10576" spans="5:11" x14ac:dyDescent="0.25">
      <c r="E10576" s="209"/>
      <c r="F10576" s="209"/>
      <c r="G10576" s="209"/>
      <c r="H10576" s="209"/>
      <c r="I10576" s="209"/>
      <c r="J10576" s="209"/>
      <c r="K10576" s="209"/>
    </row>
    <row r="10577" spans="5:11" x14ac:dyDescent="0.25">
      <c r="E10577" s="209"/>
      <c r="F10577" s="209"/>
      <c r="G10577" s="209"/>
      <c r="H10577" s="209"/>
      <c r="I10577" s="209"/>
      <c r="J10577" s="209"/>
      <c r="K10577" s="209"/>
    </row>
    <row r="10578" spans="5:11" x14ac:dyDescent="0.25">
      <c r="E10578" s="209"/>
      <c r="F10578" s="209"/>
      <c r="G10578" s="209"/>
      <c r="H10578" s="209"/>
      <c r="I10578" s="209"/>
      <c r="J10578" s="209"/>
      <c r="K10578" s="209"/>
    </row>
    <row r="10579" spans="5:11" x14ac:dyDescent="0.25">
      <c r="E10579" s="209"/>
      <c r="F10579" s="209"/>
      <c r="G10579" s="209"/>
      <c r="H10579" s="209"/>
      <c r="I10579" s="209"/>
      <c r="J10579" s="209"/>
      <c r="K10579" s="209"/>
    </row>
    <row r="10580" spans="5:11" x14ac:dyDescent="0.25">
      <c r="E10580" s="209"/>
      <c r="F10580" s="209"/>
      <c r="G10580" s="209"/>
      <c r="H10580" s="209"/>
      <c r="I10580" s="209"/>
      <c r="J10580" s="209"/>
      <c r="K10580" s="209"/>
    </row>
    <row r="10581" spans="5:11" x14ac:dyDescent="0.25">
      <c r="E10581" s="209"/>
      <c r="F10581" s="209"/>
      <c r="G10581" s="209"/>
      <c r="H10581" s="209"/>
      <c r="I10581" s="209"/>
      <c r="J10581" s="209"/>
      <c r="K10581" s="209"/>
    </row>
    <row r="10582" spans="5:11" x14ac:dyDescent="0.25">
      <c r="E10582" s="209"/>
      <c r="F10582" s="209"/>
      <c r="G10582" s="209"/>
      <c r="H10582" s="209"/>
      <c r="I10582" s="209"/>
      <c r="J10582" s="209"/>
      <c r="K10582" s="209"/>
    </row>
    <row r="10583" spans="5:11" x14ac:dyDescent="0.25">
      <c r="E10583" s="209"/>
      <c r="F10583" s="209"/>
      <c r="G10583" s="209"/>
      <c r="H10583" s="209"/>
      <c r="I10583" s="209"/>
      <c r="J10583" s="209"/>
      <c r="K10583" s="209"/>
    </row>
    <row r="10584" spans="5:11" x14ac:dyDescent="0.25">
      <c r="E10584" s="209"/>
      <c r="F10584" s="209"/>
      <c r="G10584" s="209"/>
      <c r="H10584" s="209"/>
      <c r="I10584" s="209"/>
      <c r="J10584" s="209"/>
      <c r="K10584" s="209"/>
    </row>
    <row r="10585" spans="5:11" x14ac:dyDescent="0.25">
      <c r="E10585" s="209"/>
      <c r="F10585" s="209"/>
      <c r="G10585" s="209"/>
      <c r="H10585" s="209"/>
      <c r="I10585" s="209"/>
      <c r="J10585" s="209"/>
      <c r="K10585" s="209"/>
    </row>
    <row r="10586" spans="5:11" x14ac:dyDescent="0.25">
      <c r="E10586" s="209"/>
      <c r="F10586" s="209"/>
      <c r="G10586" s="209"/>
      <c r="H10586" s="209"/>
      <c r="I10586" s="209"/>
      <c r="J10586" s="209"/>
      <c r="K10586" s="209"/>
    </row>
    <row r="10587" spans="5:11" x14ac:dyDescent="0.25">
      <c r="E10587" s="209"/>
      <c r="F10587" s="209"/>
      <c r="G10587" s="209"/>
      <c r="H10587" s="209"/>
      <c r="I10587" s="209"/>
      <c r="J10587" s="209"/>
      <c r="K10587" s="209"/>
    </row>
    <row r="10588" spans="5:11" x14ac:dyDescent="0.25">
      <c r="E10588" s="209"/>
      <c r="F10588" s="209"/>
      <c r="G10588" s="209"/>
      <c r="H10588" s="209"/>
      <c r="I10588" s="209"/>
      <c r="J10588" s="209"/>
      <c r="K10588" s="209"/>
    </row>
    <row r="10589" spans="5:11" x14ac:dyDescent="0.25">
      <c r="E10589" s="209"/>
      <c r="F10589" s="209"/>
      <c r="G10589" s="209"/>
      <c r="H10589" s="209"/>
      <c r="I10589" s="209"/>
      <c r="J10589" s="209"/>
      <c r="K10589" s="209"/>
    </row>
    <row r="10590" spans="5:11" x14ac:dyDescent="0.25">
      <c r="E10590" s="209"/>
      <c r="F10590" s="209"/>
      <c r="G10590" s="209"/>
      <c r="H10590" s="209"/>
      <c r="I10590" s="209"/>
      <c r="J10590" s="209"/>
      <c r="K10590" s="209"/>
    </row>
    <row r="10591" spans="5:11" x14ac:dyDescent="0.25">
      <c r="E10591" s="209"/>
      <c r="F10591" s="209"/>
      <c r="G10591" s="209"/>
      <c r="H10591" s="209"/>
      <c r="I10591" s="209"/>
      <c r="J10591" s="209"/>
      <c r="K10591" s="209"/>
    </row>
    <row r="10592" spans="5:11" x14ac:dyDescent="0.25">
      <c r="E10592" s="209"/>
      <c r="F10592" s="209"/>
      <c r="G10592" s="209"/>
      <c r="H10592" s="209"/>
      <c r="I10592" s="209"/>
      <c r="J10592" s="209"/>
      <c r="K10592" s="209"/>
    </row>
    <row r="10593" spans="5:11" x14ac:dyDescent="0.25">
      <c r="E10593" s="209"/>
      <c r="F10593" s="209"/>
      <c r="G10593" s="209"/>
      <c r="H10593" s="209"/>
      <c r="I10593" s="209"/>
      <c r="J10593" s="209"/>
      <c r="K10593" s="209"/>
    </row>
    <row r="10594" spans="5:11" x14ac:dyDescent="0.25">
      <c r="E10594" s="209"/>
      <c r="F10594" s="209"/>
      <c r="G10594" s="209"/>
      <c r="H10594" s="209"/>
      <c r="I10594" s="209"/>
      <c r="J10594" s="209"/>
      <c r="K10594" s="209"/>
    </row>
    <row r="10595" spans="5:11" x14ac:dyDescent="0.25">
      <c r="E10595" s="209"/>
      <c r="F10595" s="209"/>
      <c r="G10595" s="209"/>
      <c r="H10595" s="209"/>
      <c r="I10595" s="209"/>
      <c r="J10595" s="209"/>
      <c r="K10595" s="209"/>
    </row>
    <row r="10596" spans="5:11" x14ac:dyDescent="0.25">
      <c r="E10596" s="209"/>
      <c r="F10596" s="209"/>
      <c r="G10596" s="209"/>
      <c r="H10596" s="209"/>
      <c r="I10596" s="209"/>
      <c r="J10596" s="209"/>
      <c r="K10596" s="209"/>
    </row>
    <row r="10597" spans="5:11" x14ac:dyDescent="0.25">
      <c r="E10597" s="209"/>
      <c r="F10597" s="209"/>
      <c r="G10597" s="209"/>
      <c r="H10597" s="209"/>
      <c r="I10597" s="209"/>
      <c r="J10597" s="209"/>
      <c r="K10597" s="209"/>
    </row>
    <row r="10598" spans="5:11" x14ac:dyDescent="0.25">
      <c r="E10598" s="209"/>
      <c r="F10598" s="209"/>
      <c r="G10598" s="209"/>
      <c r="H10598" s="209"/>
      <c r="I10598" s="209"/>
      <c r="J10598" s="209"/>
      <c r="K10598" s="209"/>
    </row>
    <row r="10599" spans="5:11" x14ac:dyDescent="0.25">
      <c r="E10599" s="209"/>
      <c r="F10599" s="209"/>
      <c r="G10599" s="209"/>
      <c r="H10599" s="209"/>
      <c r="I10599" s="209"/>
      <c r="J10599" s="209"/>
      <c r="K10599" s="209"/>
    </row>
    <row r="10600" spans="5:11" x14ac:dyDescent="0.25">
      <c r="E10600" s="209"/>
      <c r="F10600" s="209"/>
      <c r="G10600" s="209"/>
      <c r="H10600" s="209"/>
      <c r="I10600" s="209"/>
      <c r="J10600" s="209"/>
      <c r="K10600" s="209"/>
    </row>
    <row r="10601" spans="5:11" x14ac:dyDescent="0.25">
      <c r="E10601" s="209"/>
      <c r="F10601" s="209"/>
      <c r="G10601" s="209"/>
      <c r="H10601" s="209"/>
      <c r="I10601" s="209"/>
      <c r="J10601" s="209"/>
      <c r="K10601" s="209"/>
    </row>
    <row r="10602" spans="5:11" x14ac:dyDescent="0.25">
      <c r="E10602" s="209"/>
      <c r="F10602" s="209"/>
      <c r="G10602" s="209"/>
      <c r="H10602" s="209"/>
      <c r="I10602" s="209"/>
      <c r="J10602" s="209"/>
      <c r="K10602" s="209"/>
    </row>
    <row r="10603" spans="5:11" x14ac:dyDescent="0.25">
      <c r="E10603" s="209"/>
      <c r="F10603" s="209"/>
      <c r="G10603" s="209"/>
      <c r="H10603" s="209"/>
      <c r="I10603" s="209"/>
      <c r="J10603" s="209"/>
      <c r="K10603" s="209"/>
    </row>
    <row r="10604" spans="5:11" x14ac:dyDescent="0.25">
      <c r="E10604" s="209"/>
      <c r="F10604" s="209"/>
      <c r="G10604" s="209"/>
      <c r="H10604" s="209"/>
      <c r="I10604" s="209"/>
      <c r="J10604" s="209"/>
      <c r="K10604" s="209"/>
    </row>
    <row r="10605" spans="5:11" x14ac:dyDescent="0.25">
      <c r="E10605" s="209"/>
      <c r="F10605" s="209"/>
      <c r="G10605" s="209"/>
      <c r="H10605" s="209"/>
      <c r="I10605" s="209"/>
      <c r="J10605" s="209"/>
      <c r="K10605" s="209"/>
    </row>
    <row r="10606" spans="5:11" x14ac:dyDescent="0.25">
      <c r="E10606" s="209"/>
      <c r="F10606" s="209"/>
      <c r="G10606" s="209"/>
      <c r="H10606" s="209"/>
      <c r="I10606" s="209"/>
      <c r="J10606" s="209"/>
      <c r="K10606" s="209"/>
    </row>
    <row r="10607" spans="5:11" x14ac:dyDescent="0.25">
      <c r="E10607" s="209"/>
      <c r="F10607" s="209"/>
      <c r="G10607" s="209"/>
      <c r="H10607" s="209"/>
      <c r="I10607" s="209"/>
      <c r="J10607" s="209"/>
      <c r="K10607" s="209"/>
    </row>
    <row r="10608" spans="5:11" x14ac:dyDescent="0.25">
      <c r="E10608" s="209"/>
      <c r="F10608" s="209"/>
      <c r="G10608" s="209"/>
      <c r="H10608" s="209"/>
      <c r="I10608" s="209"/>
      <c r="J10608" s="209"/>
      <c r="K10608" s="209"/>
    </row>
    <row r="10609" spans="5:11" x14ac:dyDescent="0.25">
      <c r="E10609" s="209"/>
      <c r="F10609" s="209"/>
      <c r="G10609" s="209"/>
      <c r="H10609" s="209"/>
      <c r="I10609" s="209"/>
      <c r="J10609" s="209"/>
      <c r="K10609" s="209"/>
    </row>
    <row r="10610" spans="5:11" x14ac:dyDescent="0.25">
      <c r="E10610" s="209"/>
      <c r="F10610" s="209"/>
      <c r="G10610" s="209"/>
      <c r="H10610" s="209"/>
      <c r="I10610" s="209"/>
      <c r="J10610" s="209"/>
      <c r="K10610" s="209"/>
    </row>
    <row r="10611" spans="5:11" x14ac:dyDescent="0.25">
      <c r="E10611" s="209"/>
      <c r="F10611" s="209"/>
      <c r="G10611" s="209"/>
      <c r="H10611" s="209"/>
      <c r="I10611" s="209"/>
      <c r="J10611" s="209"/>
      <c r="K10611" s="209"/>
    </row>
    <row r="10612" spans="5:11" x14ac:dyDescent="0.25">
      <c r="E10612" s="209"/>
      <c r="F10612" s="209"/>
      <c r="G10612" s="209"/>
      <c r="H10612" s="209"/>
      <c r="I10612" s="209"/>
      <c r="J10612" s="209"/>
      <c r="K10612" s="209"/>
    </row>
    <row r="10613" spans="5:11" x14ac:dyDescent="0.25">
      <c r="E10613" s="209"/>
      <c r="F10613" s="209"/>
      <c r="G10613" s="209"/>
      <c r="H10613" s="209"/>
      <c r="I10613" s="209"/>
      <c r="J10613" s="209"/>
      <c r="K10613" s="209"/>
    </row>
    <row r="10614" spans="5:11" x14ac:dyDescent="0.25">
      <c r="E10614" s="209"/>
      <c r="F10614" s="209"/>
      <c r="G10614" s="209"/>
      <c r="H10614" s="209"/>
      <c r="I10614" s="209"/>
      <c r="J10614" s="209"/>
      <c r="K10614" s="209"/>
    </row>
    <row r="10615" spans="5:11" x14ac:dyDescent="0.25">
      <c r="E10615" s="209"/>
      <c r="F10615" s="209"/>
      <c r="G10615" s="209"/>
      <c r="H10615" s="209"/>
      <c r="I10615" s="209"/>
      <c r="J10615" s="209"/>
      <c r="K10615" s="209"/>
    </row>
    <row r="10616" spans="5:11" x14ac:dyDescent="0.25">
      <c r="E10616" s="209"/>
      <c r="F10616" s="209"/>
      <c r="G10616" s="209"/>
      <c r="H10616" s="209"/>
      <c r="I10616" s="209"/>
      <c r="J10616" s="209"/>
      <c r="K10616" s="209"/>
    </row>
    <row r="10617" spans="5:11" x14ac:dyDescent="0.25">
      <c r="E10617" s="209"/>
      <c r="F10617" s="209"/>
      <c r="G10617" s="209"/>
      <c r="H10617" s="209"/>
      <c r="I10617" s="209"/>
      <c r="J10617" s="209"/>
      <c r="K10617" s="209"/>
    </row>
    <row r="10618" spans="5:11" x14ac:dyDescent="0.25">
      <c r="E10618" s="209"/>
      <c r="F10618" s="209"/>
      <c r="G10618" s="209"/>
      <c r="H10618" s="209"/>
      <c r="I10618" s="209"/>
      <c r="J10618" s="209"/>
      <c r="K10618" s="209"/>
    </row>
    <row r="10619" spans="5:11" x14ac:dyDescent="0.25">
      <c r="E10619" s="209"/>
      <c r="F10619" s="209"/>
      <c r="G10619" s="209"/>
      <c r="H10619" s="209"/>
      <c r="I10619" s="209"/>
      <c r="J10619" s="209"/>
      <c r="K10619" s="209"/>
    </row>
    <row r="10620" spans="5:11" x14ac:dyDescent="0.25">
      <c r="E10620" s="209"/>
      <c r="F10620" s="209"/>
      <c r="G10620" s="209"/>
      <c r="H10620" s="209"/>
      <c r="I10620" s="209"/>
      <c r="J10620" s="209"/>
      <c r="K10620" s="209"/>
    </row>
    <row r="10621" spans="5:11" x14ac:dyDescent="0.25">
      <c r="E10621" s="209"/>
      <c r="F10621" s="209"/>
      <c r="G10621" s="209"/>
      <c r="H10621" s="209"/>
      <c r="I10621" s="209"/>
      <c r="J10621" s="209"/>
      <c r="K10621" s="209"/>
    </row>
    <row r="10622" spans="5:11" x14ac:dyDescent="0.25">
      <c r="E10622" s="209"/>
      <c r="F10622" s="209"/>
      <c r="G10622" s="209"/>
      <c r="H10622" s="209"/>
      <c r="I10622" s="209"/>
      <c r="J10622" s="209"/>
      <c r="K10622" s="209"/>
    </row>
    <row r="10623" spans="5:11" x14ac:dyDescent="0.25">
      <c r="E10623" s="209"/>
      <c r="F10623" s="209"/>
      <c r="G10623" s="209"/>
      <c r="H10623" s="209"/>
      <c r="I10623" s="209"/>
      <c r="J10623" s="209"/>
      <c r="K10623" s="209"/>
    </row>
    <row r="10624" spans="5:11" x14ac:dyDescent="0.25">
      <c r="E10624" s="209"/>
      <c r="F10624" s="209"/>
      <c r="G10624" s="209"/>
      <c r="H10624" s="209"/>
      <c r="I10624" s="209"/>
      <c r="J10624" s="209"/>
      <c r="K10624" s="209"/>
    </row>
    <row r="10625" spans="5:11" x14ac:dyDescent="0.25">
      <c r="E10625" s="209"/>
      <c r="F10625" s="209"/>
      <c r="G10625" s="209"/>
      <c r="H10625" s="209"/>
      <c r="I10625" s="209"/>
      <c r="J10625" s="209"/>
      <c r="K10625" s="209"/>
    </row>
    <row r="10626" spans="5:11" x14ac:dyDescent="0.25">
      <c r="E10626" s="209"/>
      <c r="F10626" s="209"/>
      <c r="G10626" s="209"/>
      <c r="H10626" s="209"/>
      <c r="I10626" s="209"/>
      <c r="J10626" s="209"/>
      <c r="K10626" s="209"/>
    </row>
    <row r="10627" spans="5:11" x14ac:dyDescent="0.25">
      <c r="E10627" s="209"/>
      <c r="F10627" s="209"/>
      <c r="G10627" s="209"/>
      <c r="H10627" s="209"/>
      <c r="I10627" s="209"/>
      <c r="J10627" s="209"/>
      <c r="K10627" s="209"/>
    </row>
    <row r="10628" spans="5:11" x14ac:dyDescent="0.25">
      <c r="E10628" s="209"/>
      <c r="F10628" s="209"/>
      <c r="G10628" s="209"/>
      <c r="H10628" s="209"/>
      <c r="I10628" s="209"/>
      <c r="J10628" s="209"/>
      <c r="K10628" s="209"/>
    </row>
    <row r="10629" spans="5:11" x14ac:dyDescent="0.25">
      <c r="E10629" s="209"/>
      <c r="F10629" s="209"/>
      <c r="G10629" s="209"/>
      <c r="H10629" s="209"/>
      <c r="I10629" s="209"/>
      <c r="J10629" s="209"/>
      <c r="K10629" s="209"/>
    </row>
    <row r="10630" spans="5:11" x14ac:dyDescent="0.25">
      <c r="E10630" s="209"/>
      <c r="F10630" s="209"/>
      <c r="G10630" s="209"/>
      <c r="H10630" s="209"/>
      <c r="I10630" s="209"/>
      <c r="J10630" s="209"/>
      <c r="K10630" s="209"/>
    </row>
    <row r="10631" spans="5:11" x14ac:dyDescent="0.25">
      <c r="E10631" s="209"/>
      <c r="F10631" s="209"/>
      <c r="G10631" s="209"/>
      <c r="H10631" s="209"/>
      <c r="I10631" s="209"/>
      <c r="J10631" s="209"/>
      <c r="K10631" s="209"/>
    </row>
    <row r="10632" spans="5:11" x14ac:dyDescent="0.25">
      <c r="E10632" s="209"/>
      <c r="F10632" s="209"/>
      <c r="G10632" s="209"/>
      <c r="H10632" s="209"/>
      <c r="I10632" s="209"/>
      <c r="J10632" s="209"/>
      <c r="K10632" s="209"/>
    </row>
    <row r="10633" spans="5:11" x14ac:dyDescent="0.25">
      <c r="E10633" s="209"/>
      <c r="F10633" s="209"/>
      <c r="G10633" s="209"/>
      <c r="H10633" s="209"/>
      <c r="I10633" s="209"/>
      <c r="J10633" s="209"/>
      <c r="K10633" s="209"/>
    </row>
    <row r="10634" spans="5:11" x14ac:dyDescent="0.25">
      <c r="E10634" s="209"/>
      <c r="F10634" s="209"/>
      <c r="G10634" s="209"/>
      <c r="H10634" s="209"/>
      <c r="I10634" s="209"/>
      <c r="J10634" s="209"/>
      <c r="K10634" s="209"/>
    </row>
    <row r="10635" spans="5:11" x14ac:dyDescent="0.25">
      <c r="E10635" s="209"/>
      <c r="F10635" s="209"/>
      <c r="G10635" s="209"/>
      <c r="H10635" s="209"/>
      <c r="I10635" s="209"/>
      <c r="J10635" s="209"/>
      <c r="K10635" s="209"/>
    </row>
    <row r="10636" spans="5:11" x14ac:dyDescent="0.25">
      <c r="E10636" s="209"/>
      <c r="F10636" s="209"/>
      <c r="G10636" s="209"/>
      <c r="H10636" s="209"/>
      <c r="I10636" s="209"/>
      <c r="J10636" s="209"/>
      <c r="K10636" s="209"/>
    </row>
    <row r="10637" spans="5:11" x14ac:dyDescent="0.25">
      <c r="E10637" s="209"/>
      <c r="F10637" s="209"/>
      <c r="G10637" s="209"/>
      <c r="H10637" s="209"/>
      <c r="I10637" s="209"/>
      <c r="J10637" s="209"/>
      <c r="K10637" s="209"/>
    </row>
    <row r="10638" spans="5:11" x14ac:dyDescent="0.25">
      <c r="E10638" s="209"/>
      <c r="F10638" s="209"/>
      <c r="G10638" s="209"/>
      <c r="H10638" s="209"/>
      <c r="I10638" s="209"/>
      <c r="J10638" s="209"/>
      <c r="K10638" s="209"/>
    </row>
    <row r="10639" spans="5:11" x14ac:dyDescent="0.25">
      <c r="E10639" s="209"/>
      <c r="F10639" s="209"/>
      <c r="G10639" s="209"/>
      <c r="H10639" s="209"/>
      <c r="I10639" s="209"/>
      <c r="J10639" s="209"/>
      <c r="K10639" s="209"/>
    </row>
    <row r="10640" spans="5:11" x14ac:dyDescent="0.25">
      <c r="E10640" s="209"/>
      <c r="F10640" s="209"/>
      <c r="G10640" s="209"/>
      <c r="H10640" s="209"/>
      <c r="I10640" s="209"/>
      <c r="J10640" s="209"/>
      <c r="K10640" s="209"/>
    </row>
    <row r="10641" spans="5:11" x14ac:dyDescent="0.25">
      <c r="E10641" s="209"/>
      <c r="F10641" s="209"/>
      <c r="G10641" s="209"/>
      <c r="H10641" s="209"/>
      <c r="I10641" s="209"/>
      <c r="J10641" s="209"/>
      <c r="K10641" s="209"/>
    </row>
    <row r="10642" spans="5:11" x14ac:dyDescent="0.25">
      <c r="E10642" s="209"/>
      <c r="F10642" s="209"/>
      <c r="G10642" s="209"/>
      <c r="H10642" s="209"/>
      <c r="I10642" s="209"/>
      <c r="J10642" s="209"/>
      <c r="K10642" s="209"/>
    </row>
    <row r="10643" spans="5:11" x14ac:dyDescent="0.25">
      <c r="E10643" s="209"/>
      <c r="F10643" s="209"/>
      <c r="G10643" s="209"/>
      <c r="H10643" s="209"/>
      <c r="I10643" s="209"/>
      <c r="J10643" s="209"/>
      <c r="K10643" s="209"/>
    </row>
    <row r="10644" spans="5:11" x14ac:dyDescent="0.25">
      <c r="E10644" s="209"/>
      <c r="F10644" s="209"/>
      <c r="G10644" s="209"/>
      <c r="H10644" s="209"/>
      <c r="I10644" s="209"/>
      <c r="J10644" s="209"/>
      <c r="K10644" s="209"/>
    </row>
    <row r="10645" spans="5:11" x14ac:dyDescent="0.25">
      <c r="E10645" s="209"/>
      <c r="F10645" s="209"/>
      <c r="G10645" s="209"/>
      <c r="H10645" s="209"/>
      <c r="I10645" s="209"/>
      <c r="J10645" s="209"/>
      <c r="K10645" s="209"/>
    </row>
    <row r="10646" spans="5:11" x14ac:dyDescent="0.25">
      <c r="E10646" s="209"/>
      <c r="F10646" s="209"/>
      <c r="G10646" s="209"/>
      <c r="H10646" s="209"/>
      <c r="I10646" s="209"/>
      <c r="J10646" s="209"/>
      <c r="K10646" s="209"/>
    </row>
    <row r="10647" spans="5:11" x14ac:dyDescent="0.25">
      <c r="E10647" s="209"/>
      <c r="F10647" s="209"/>
      <c r="G10647" s="209"/>
      <c r="H10647" s="209"/>
      <c r="I10647" s="209"/>
      <c r="J10647" s="209"/>
      <c r="K10647" s="209"/>
    </row>
    <row r="10648" spans="5:11" x14ac:dyDescent="0.25">
      <c r="E10648" s="209"/>
      <c r="F10648" s="209"/>
      <c r="G10648" s="209"/>
      <c r="H10648" s="209"/>
      <c r="I10648" s="209"/>
      <c r="J10648" s="209"/>
      <c r="K10648" s="209"/>
    </row>
    <row r="10649" spans="5:11" x14ac:dyDescent="0.25">
      <c r="E10649" s="209"/>
      <c r="F10649" s="209"/>
      <c r="G10649" s="209"/>
      <c r="H10649" s="209"/>
      <c r="I10649" s="209"/>
      <c r="J10649" s="209"/>
      <c r="K10649" s="209"/>
    </row>
    <row r="10650" spans="5:11" x14ac:dyDescent="0.25">
      <c r="E10650" s="209"/>
      <c r="F10650" s="209"/>
      <c r="G10650" s="209"/>
      <c r="H10650" s="209"/>
      <c r="I10650" s="209"/>
      <c r="J10650" s="209"/>
      <c r="K10650" s="209"/>
    </row>
    <row r="10651" spans="5:11" x14ac:dyDescent="0.25">
      <c r="E10651" s="209"/>
      <c r="F10651" s="209"/>
      <c r="G10651" s="209"/>
      <c r="H10651" s="209"/>
      <c r="I10651" s="209"/>
      <c r="J10651" s="209"/>
      <c r="K10651" s="209"/>
    </row>
    <row r="10652" spans="5:11" x14ac:dyDescent="0.25">
      <c r="E10652" s="209"/>
      <c r="F10652" s="209"/>
      <c r="G10652" s="209"/>
      <c r="H10652" s="209"/>
      <c r="I10652" s="209"/>
      <c r="J10652" s="209"/>
      <c r="K10652" s="209"/>
    </row>
    <row r="10653" spans="5:11" x14ac:dyDescent="0.25">
      <c r="E10653" s="209"/>
      <c r="F10653" s="209"/>
      <c r="G10653" s="209"/>
      <c r="H10653" s="209"/>
      <c r="I10653" s="209"/>
      <c r="J10653" s="209"/>
      <c r="K10653" s="209"/>
    </row>
    <row r="10654" spans="5:11" x14ac:dyDescent="0.25">
      <c r="E10654" s="209"/>
      <c r="F10654" s="209"/>
      <c r="G10654" s="209"/>
      <c r="H10654" s="209"/>
      <c r="I10654" s="209"/>
      <c r="J10654" s="209"/>
      <c r="K10654" s="209"/>
    </row>
    <row r="10655" spans="5:11" x14ac:dyDescent="0.25">
      <c r="E10655" s="209"/>
      <c r="F10655" s="209"/>
      <c r="G10655" s="209"/>
      <c r="H10655" s="209"/>
      <c r="I10655" s="209"/>
      <c r="J10655" s="209"/>
      <c r="K10655" s="209"/>
    </row>
    <row r="10656" spans="5:11" x14ac:dyDescent="0.25">
      <c r="E10656" s="209"/>
      <c r="F10656" s="209"/>
      <c r="G10656" s="209"/>
      <c r="H10656" s="209"/>
      <c r="I10656" s="209"/>
      <c r="J10656" s="209"/>
      <c r="K10656" s="209"/>
    </row>
    <row r="10657" spans="5:11" x14ac:dyDescent="0.25">
      <c r="E10657" s="209"/>
      <c r="F10657" s="209"/>
      <c r="G10657" s="209"/>
      <c r="H10657" s="209"/>
      <c r="I10657" s="209"/>
      <c r="J10657" s="209"/>
      <c r="K10657" s="209"/>
    </row>
    <row r="10658" spans="5:11" x14ac:dyDescent="0.25">
      <c r="E10658" s="209"/>
      <c r="F10658" s="209"/>
      <c r="G10658" s="209"/>
      <c r="H10658" s="209"/>
      <c r="I10658" s="209"/>
      <c r="J10658" s="209"/>
      <c r="K10658" s="209"/>
    </row>
    <row r="10659" spans="5:11" x14ac:dyDescent="0.25">
      <c r="E10659" s="209"/>
      <c r="F10659" s="209"/>
      <c r="G10659" s="209"/>
      <c r="H10659" s="209"/>
      <c r="I10659" s="209"/>
      <c r="J10659" s="209"/>
      <c r="K10659" s="209"/>
    </row>
    <row r="10660" spans="5:11" x14ac:dyDescent="0.25">
      <c r="E10660" s="209"/>
      <c r="F10660" s="209"/>
      <c r="G10660" s="209"/>
      <c r="H10660" s="209"/>
      <c r="I10660" s="209"/>
      <c r="J10660" s="209"/>
      <c r="K10660" s="209"/>
    </row>
    <row r="10661" spans="5:11" x14ac:dyDescent="0.25">
      <c r="E10661" s="209"/>
      <c r="F10661" s="209"/>
      <c r="G10661" s="209"/>
      <c r="H10661" s="209"/>
      <c r="I10661" s="209"/>
      <c r="J10661" s="209"/>
      <c r="K10661" s="209"/>
    </row>
    <row r="10662" spans="5:11" x14ac:dyDescent="0.25">
      <c r="E10662" s="209"/>
      <c r="F10662" s="209"/>
      <c r="G10662" s="209"/>
      <c r="H10662" s="209"/>
      <c r="I10662" s="209"/>
      <c r="J10662" s="209"/>
      <c r="K10662" s="209"/>
    </row>
    <row r="10663" spans="5:11" x14ac:dyDescent="0.25">
      <c r="E10663" s="209"/>
      <c r="F10663" s="209"/>
      <c r="G10663" s="209"/>
      <c r="H10663" s="209"/>
      <c r="I10663" s="209"/>
      <c r="J10663" s="209"/>
      <c r="K10663" s="209"/>
    </row>
    <row r="10664" spans="5:11" x14ac:dyDescent="0.25">
      <c r="E10664" s="209"/>
      <c r="F10664" s="209"/>
      <c r="G10664" s="209"/>
      <c r="H10664" s="209"/>
      <c r="I10664" s="209"/>
      <c r="J10664" s="209"/>
      <c r="K10664" s="209"/>
    </row>
    <row r="10665" spans="5:11" x14ac:dyDescent="0.25">
      <c r="E10665" s="209"/>
      <c r="F10665" s="209"/>
      <c r="G10665" s="209"/>
      <c r="H10665" s="209"/>
      <c r="I10665" s="209"/>
      <c r="J10665" s="209"/>
      <c r="K10665" s="209"/>
    </row>
    <row r="10666" spans="5:11" x14ac:dyDescent="0.25">
      <c r="E10666" s="209"/>
      <c r="F10666" s="209"/>
      <c r="G10666" s="209"/>
      <c r="H10666" s="209"/>
      <c r="I10666" s="209"/>
      <c r="J10666" s="209"/>
      <c r="K10666" s="209"/>
    </row>
    <row r="10667" spans="5:11" x14ac:dyDescent="0.25">
      <c r="E10667" s="209"/>
      <c r="F10667" s="209"/>
      <c r="G10667" s="209"/>
      <c r="H10667" s="209"/>
      <c r="I10667" s="209"/>
      <c r="J10667" s="209"/>
      <c r="K10667" s="209"/>
    </row>
    <row r="10668" spans="5:11" x14ac:dyDescent="0.25">
      <c r="E10668" s="209"/>
      <c r="F10668" s="209"/>
      <c r="G10668" s="209"/>
      <c r="H10668" s="209"/>
      <c r="I10668" s="209"/>
      <c r="J10668" s="209"/>
      <c r="K10668" s="209"/>
    </row>
    <row r="10669" spans="5:11" x14ac:dyDescent="0.25">
      <c r="E10669" s="209"/>
      <c r="F10669" s="209"/>
      <c r="G10669" s="209"/>
      <c r="H10669" s="209"/>
      <c r="I10669" s="209"/>
      <c r="J10669" s="209"/>
      <c r="K10669" s="209"/>
    </row>
    <row r="10670" spans="5:11" x14ac:dyDescent="0.25">
      <c r="E10670" s="209"/>
      <c r="F10670" s="209"/>
      <c r="G10670" s="209"/>
      <c r="H10670" s="209"/>
      <c r="I10670" s="209"/>
      <c r="J10670" s="209"/>
      <c r="K10670" s="209"/>
    </row>
    <row r="10671" spans="5:11" x14ac:dyDescent="0.25">
      <c r="E10671" s="209"/>
      <c r="F10671" s="209"/>
      <c r="G10671" s="209"/>
      <c r="H10671" s="209"/>
      <c r="I10671" s="209"/>
      <c r="J10671" s="209"/>
      <c r="K10671" s="209"/>
    </row>
    <row r="10672" spans="5:11" x14ac:dyDescent="0.25">
      <c r="E10672" s="209"/>
      <c r="F10672" s="209"/>
      <c r="G10672" s="209"/>
      <c r="H10672" s="209"/>
      <c r="I10672" s="209"/>
      <c r="J10672" s="209"/>
      <c r="K10672" s="209"/>
    </row>
    <row r="10673" spans="5:11" x14ac:dyDescent="0.25">
      <c r="E10673" s="209"/>
      <c r="F10673" s="209"/>
      <c r="G10673" s="209"/>
      <c r="H10673" s="209"/>
      <c r="I10673" s="209"/>
      <c r="J10673" s="209"/>
      <c r="K10673" s="209"/>
    </row>
    <row r="10674" spans="5:11" x14ac:dyDescent="0.25">
      <c r="E10674" s="209"/>
      <c r="F10674" s="209"/>
      <c r="G10674" s="209"/>
      <c r="H10674" s="209"/>
      <c r="I10674" s="209"/>
      <c r="J10674" s="209"/>
      <c r="K10674" s="209"/>
    </row>
    <row r="10675" spans="5:11" x14ac:dyDescent="0.25">
      <c r="E10675" s="209"/>
      <c r="F10675" s="209"/>
      <c r="G10675" s="209"/>
      <c r="H10675" s="209"/>
      <c r="I10675" s="209"/>
      <c r="J10675" s="209"/>
      <c r="K10675" s="209"/>
    </row>
    <row r="10676" spans="5:11" x14ac:dyDescent="0.25">
      <c r="E10676" s="209"/>
      <c r="F10676" s="209"/>
      <c r="G10676" s="209"/>
      <c r="H10676" s="209"/>
      <c r="I10676" s="209"/>
      <c r="J10676" s="209"/>
      <c r="K10676" s="209"/>
    </row>
    <row r="10677" spans="5:11" x14ac:dyDescent="0.25">
      <c r="E10677" s="209"/>
      <c r="F10677" s="209"/>
      <c r="G10677" s="209"/>
      <c r="H10677" s="209"/>
      <c r="I10677" s="209"/>
      <c r="J10677" s="209"/>
      <c r="K10677" s="209"/>
    </row>
    <row r="10678" spans="5:11" x14ac:dyDescent="0.25">
      <c r="E10678" s="209"/>
      <c r="F10678" s="209"/>
      <c r="G10678" s="209"/>
      <c r="H10678" s="209"/>
      <c r="I10678" s="209"/>
      <c r="J10678" s="209"/>
      <c r="K10678" s="209"/>
    </row>
    <row r="10679" spans="5:11" x14ac:dyDescent="0.25">
      <c r="E10679" s="209"/>
      <c r="F10679" s="209"/>
      <c r="G10679" s="209"/>
      <c r="H10679" s="209"/>
      <c r="I10679" s="209"/>
      <c r="J10679" s="209"/>
      <c r="K10679" s="209"/>
    </row>
    <row r="10680" spans="5:11" x14ac:dyDescent="0.25">
      <c r="E10680" s="209"/>
      <c r="F10680" s="209"/>
      <c r="G10680" s="209"/>
      <c r="H10680" s="209"/>
      <c r="I10680" s="209"/>
      <c r="J10680" s="209"/>
      <c r="K10680" s="209"/>
    </row>
    <row r="10681" spans="5:11" x14ac:dyDescent="0.25">
      <c r="E10681" s="209"/>
      <c r="F10681" s="209"/>
      <c r="G10681" s="209"/>
      <c r="H10681" s="209"/>
      <c r="I10681" s="209"/>
      <c r="J10681" s="209"/>
      <c r="K10681" s="209"/>
    </row>
    <row r="10682" spans="5:11" x14ac:dyDescent="0.25">
      <c r="E10682" s="209"/>
      <c r="F10682" s="209"/>
      <c r="G10682" s="209"/>
      <c r="H10682" s="209"/>
      <c r="I10682" s="209"/>
      <c r="J10682" s="209"/>
      <c r="K10682" s="209"/>
    </row>
    <row r="10683" spans="5:11" x14ac:dyDescent="0.25">
      <c r="E10683" s="209"/>
      <c r="F10683" s="209"/>
      <c r="G10683" s="209"/>
      <c r="H10683" s="209"/>
      <c r="I10683" s="209"/>
      <c r="J10683" s="209"/>
      <c r="K10683" s="209"/>
    </row>
    <row r="10684" spans="5:11" x14ac:dyDescent="0.25">
      <c r="E10684" s="209"/>
      <c r="F10684" s="209"/>
      <c r="G10684" s="209"/>
      <c r="H10684" s="209"/>
      <c r="I10684" s="209"/>
      <c r="J10684" s="209"/>
      <c r="K10684" s="209"/>
    </row>
    <row r="10685" spans="5:11" x14ac:dyDescent="0.25">
      <c r="E10685" s="209"/>
      <c r="F10685" s="209"/>
      <c r="G10685" s="209"/>
      <c r="H10685" s="209"/>
      <c r="I10685" s="209"/>
      <c r="J10685" s="209"/>
      <c r="K10685" s="209"/>
    </row>
    <row r="10686" spans="5:11" x14ac:dyDescent="0.25">
      <c r="E10686" s="209"/>
      <c r="F10686" s="209"/>
      <c r="G10686" s="209"/>
      <c r="H10686" s="209"/>
      <c r="I10686" s="209"/>
      <c r="J10686" s="209"/>
      <c r="K10686" s="209"/>
    </row>
    <row r="10687" spans="5:11" x14ac:dyDescent="0.25">
      <c r="E10687" s="209"/>
      <c r="F10687" s="209"/>
      <c r="G10687" s="209"/>
      <c r="H10687" s="209"/>
      <c r="I10687" s="209"/>
      <c r="J10687" s="209"/>
      <c r="K10687" s="209"/>
    </row>
    <row r="10688" spans="5:11" x14ac:dyDescent="0.25">
      <c r="E10688" s="209"/>
      <c r="F10688" s="209"/>
      <c r="G10688" s="209"/>
      <c r="H10688" s="209"/>
      <c r="I10688" s="209"/>
      <c r="J10688" s="209"/>
      <c r="K10688" s="209"/>
    </row>
    <row r="10689" spans="5:11" x14ac:dyDescent="0.25">
      <c r="E10689" s="209"/>
      <c r="F10689" s="209"/>
      <c r="G10689" s="209"/>
      <c r="H10689" s="209"/>
      <c r="I10689" s="209"/>
      <c r="J10689" s="209"/>
      <c r="K10689" s="209"/>
    </row>
    <row r="10690" spans="5:11" x14ac:dyDescent="0.25">
      <c r="E10690" s="209"/>
      <c r="F10690" s="209"/>
      <c r="G10690" s="209"/>
      <c r="H10690" s="209"/>
      <c r="I10690" s="209"/>
      <c r="J10690" s="209"/>
      <c r="K10690" s="209"/>
    </row>
    <row r="10691" spans="5:11" x14ac:dyDescent="0.25">
      <c r="E10691" s="209"/>
      <c r="F10691" s="209"/>
      <c r="G10691" s="209"/>
      <c r="H10691" s="209"/>
      <c r="I10691" s="209"/>
      <c r="J10691" s="209"/>
      <c r="K10691" s="209"/>
    </row>
    <row r="10692" spans="5:11" x14ac:dyDescent="0.25">
      <c r="E10692" s="209"/>
      <c r="F10692" s="209"/>
      <c r="G10692" s="209"/>
      <c r="H10692" s="209"/>
      <c r="I10692" s="209"/>
      <c r="J10692" s="209"/>
      <c r="K10692" s="209"/>
    </row>
    <row r="10693" spans="5:11" x14ac:dyDescent="0.25">
      <c r="E10693" s="209"/>
      <c r="F10693" s="209"/>
      <c r="G10693" s="209"/>
      <c r="H10693" s="209"/>
      <c r="I10693" s="209"/>
      <c r="J10693" s="209"/>
      <c r="K10693" s="209"/>
    </row>
    <row r="10694" spans="5:11" x14ac:dyDescent="0.25">
      <c r="E10694" s="209"/>
      <c r="F10694" s="209"/>
      <c r="G10694" s="209"/>
      <c r="H10694" s="209"/>
      <c r="I10694" s="209"/>
      <c r="J10694" s="209"/>
      <c r="K10694" s="209"/>
    </row>
    <row r="10695" spans="5:11" x14ac:dyDescent="0.25">
      <c r="E10695" s="209"/>
      <c r="F10695" s="209"/>
      <c r="G10695" s="209"/>
      <c r="H10695" s="209"/>
      <c r="I10695" s="209"/>
      <c r="J10695" s="209"/>
      <c r="K10695" s="209"/>
    </row>
    <row r="10696" spans="5:11" x14ac:dyDescent="0.25">
      <c r="E10696" s="209"/>
      <c r="F10696" s="209"/>
      <c r="G10696" s="209"/>
      <c r="H10696" s="209"/>
      <c r="I10696" s="209"/>
      <c r="J10696" s="209"/>
      <c r="K10696" s="209"/>
    </row>
    <row r="10697" spans="5:11" x14ac:dyDescent="0.25">
      <c r="E10697" s="209"/>
      <c r="F10697" s="209"/>
      <c r="G10697" s="209"/>
      <c r="H10697" s="209"/>
      <c r="I10697" s="209"/>
      <c r="J10697" s="209"/>
      <c r="K10697" s="209"/>
    </row>
    <row r="10698" spans="5:11" x14ac:dyDescent="0.25">
      <c r="E10698" s="209"/>
      <c r="F10698" s="209"/>
      <c r="G10698" s="209"/>
      <c r="H10698" s="209"/>
      <c r="I10698" s="209"/>
      <c r="J10698" s="209"/>
      <c r="K10698" s="209"/>
    </row>
    <row r="10699" spans="5:11" x14ac:dyDescent="0.25">
      <c r="E10699" s="209"/>
      <c r="F10699" s="209"/>
      <c r="G10699" s="209"/>
      <c r="H10699" s="209"/>
      <c r="I10699" s="209"/>
      <c r="J10699" s="209"/>
      <c r="K10699" s="209"/>
    </row>
    <row r="10700" spans="5:11" x14ac:dyDescent="0.25">
      <c r="E10700" s="209"/>
      <c r="F10700" s="209"/>
      <c r="G10700" s="209"/>
      <c r="H10700" s="209"/>
      <c r="I10700" s="209"/>
      <c r="J10700" s="209"/>
      <c r="K10700" s="209"/>
    </row>
    <row r="10701" spans="5:11" x14ac:dyDescent="0.25">
      <c r="E10701" s="209"/>
      <c r="F10701" s="209"/>
      <c r="G10701" s="209"/>
      <c r="H10701" s="209"/>
      <c r="I10701" s="209"/>
      <c r="J10701" s="209"/>
      <c r="K10701" s="209"/>
    </row>
    <row r="10702" spans="5:11" x14ac:dyDescent="0.25">
      <c r="E10702" s="209"/>
      <c r="F10702" s="209"/>
      <c r="G10702" s="209"/>
      <c r="H10702" s="209"/>
      <c r="I10702" s="209"/>
      <c r="J10702" s="209"/>
      <c r="K10702" s="209"/>
    </row>
    <row r="10703" spans="5:11" x14ac:dyDescent="0.25">
      <c r="E10703" s="209"/>
      <c r="F10703" s="209"/>
      <c r="G10703" s="209"/>
      <c r="H10703" s="209"/>
      <c r="I10703" s="209"/>
      <c r="J10703" s="209"/>
      <c r="K10703" s="209"/>
    </row>
    <row r="10704" spans="5:11" x14ac:dyDescent="0.25">
      <c r="E10704" s="209"/>
      <c r="F10704" s="209"/>
      <c r="G10704" s="209"/>
      <c r="H10704" s="209"/>
      <c r="I10704" s="209"/>
      <c r="J10704" s="209"/>
      <c r="K10704" s="209"/>
    </row>
    <row r="10705" spans="5:11" x14ac:dyDescent="0.25">
      <c r="E10705" s="209"/>
      <c r="F10705" s="209"/>
      <c r="G10705" s="209"/>
      <c r="H10705" s="209"/>
      <c r="I10705" s="209"/>
      <c r="J10705" s="209"/>
      <c r="K10705" s="209"/>
    </row>
    <row r="10706" spans="5:11" x14ac:dyDescent="0.25">
      <c r="E10706" s="209"/>
      <c r="F10706" s="209"/>
      <c r="G10706" s="209"/>
      <c r="H10706" s="209"/>
      <c r="I10706" s="209"/>
      <c r="J10706" s="209"/>
      <c r="K10706" s="209"/>
    </row>
    <row r="10707" spans="5:11" x14ac:dyDescent="0.25">
      <c r="E10707" s="209"/>
      <c r="F10707" s="209"/>
      <c r="G10707" s="209"/>
      <c r="H10707" s="209"/>
      <c r="I10707" s="209"/>
      <c r="J10707" s="209"/>
      <c r="K10707" s="209"/>
    </row>
    <row r="10708" spans="5:11" x14ac:dyDescent="0.25">
      <c r="E10708" s="209"/>
      <c r="F10708" s="209"/>
      <c r="G10708" s="209"/>
      <c r="H10708" s="209"/>
      <c r="I10708" s="209"/>
      <c r="J10708" s="209"/>
      <c r="K10708" s="209"/>
    </row>
    <row r="10709" spans="5:11" x14ac:dyDescent="0.25">
      <c r="E10709" s="209"/>
      <c r="F10709" s="209"/>
      <c r="G10709" s="209"/>
      <c r="H10709" s="209"/>
      <c r="I10709" s="209"/>
      <c r="J10709" s="209"/>
      <c r="K10709" s="209"/>
    </row>
    <row r="10710" spans="5:11" x14ac:dyDescent="0.25">
      <c r="E10710" s="209"/>
      <c r="F10710" s="209"/>
      <c r="G10710" s="209"/>
      <c r="H10710" s="209"/>
      <c r="I10710" s="209"/>
      <c r="J10710" s="209"/>
      <c r="K10710" s="209"/>
    </row>
    <row r="10711" spans="5:11" x14ac:dyDescent="0.25">
      <c r="E10711" s="209"/>
      <c r="F10711" s="209"/>
      <c r="G10711" s="209"/>
      <c r="H10711" s="209"/>
      <c r="I10711" s="209"/>
      <c r="J10711" s="209"/>
      <c r="K10711" s="209"/>
    </row>
    <row r="10712" spans="5:11" x14ac:dyDescent="0.25">
      <c r="E10712" s="209"/>
      <c r="F10712" s="209"/>
      <c r="G10712" s="209"/>
      <c r="H10712" s="209"/>
      <c r="I10712" s="209"/>
      <c r="J10712" s="209"/>
      <c r="K10712" s="209"/>
    </row>
    <row r="10713" spans="5:11" x14ac:dyDescent="0.25">
      <c r="E10713" s="209"/>
      <c r="F10713" s="209"/>
      <c r="G10713" s="209"/>
      <c r="H10713" s="209"/>
      <c r="I10713" s="209"/>
      <c r="J10713" s="209"/>
      <c r="K10713" s="209"/>
    </row>
    <row r="10714" spans="5:11" x14ac:dyDescent="0.25">
      <c r="E10714" s="209"/>
      <c r="F10714" s="209"/>
      <c r="G10714" s="209"/>
      <c r="H10714" s="209"/>
      <c r="I10714" s="209"/>
      <c r="J10714" s="209"/>
      <c r="K10714" s="209"/>
    </row>
    <row r="10715" spans="5:11" x14ac:dyDescent="0.25">
      <c r="E10715" s="209"/>
      <c r="F10715" s="209"/>
      <c r="G10715" s="209"/>
      <c r="H10715" s="209"/>
      <c r="I10715" s="209"/>
      <c r="J10715" s="209"/>
      <c r="K10715" s="209"/>
    </row>
    <row r="10716" spans="5:11" x14ac:dyDescent="0.25">
      <c r="E10716" s="209"/>
      <c r="F10716" s="209"/>
      <c r="G10716" s="209"/>
      <c r="H10716" s="209"/>
      <c r="I10716" s="209"/>
      <c r="J10716" s="209"/>
      <c r="K10716" s="209"/>
    </row>
    <row r="10717" spans="5:11" x14ac:dyDescent="0.25">
      <c r="E10717" s="209"/>
      <c r="F10717" s="209"/>
      <c r="G10717" s="209"/>
      <c r="H10717" s="209"/>
      <c r="I10717" s="209"/>
      <c r="J10717" s="209"/>
      <c r="K10717" s="209"/>
    </row>
    <row r="10718" spans="5:11" x14ac:dyDescent="0.25">
      <c r="E10718" s="209"/>
      <c r="F10718" s="209"/>
      <c r="G10718" s="209"/>
      <c r="H10718" s="209"/>
      <c r="I10718" s="209"/>
      <c r="J10718" s="209"/>
      <c r="K10718" s="209"/>
    </row>
    <row r="10719" spans="5:11" x14ac:dyDescent="0.25">
      <c r="E10719" s="209"/>
      <c r="F10719" s="209"/>
      <c r="G10719" s="209"/>
      <c r="H10719" s="209"/>
      <c r="I10719" s="209"/>
      <c r="J10719" s="209"/>
      <c r="K10719" s="209"/>
    </row>
    <row r="10720" spans="5:11" x14ac:dyDescent="0.25">
      <c r="E10720" s="209"/>
      <c r="F10720" s="209"/>
      <c r="G10720" s="209"/>
      <c r="H10720" s="209"/>
      <c r="I10720" s="209"/>
      <c r="J10720" s="209"/>
      <c r="K10720" s="209"/>
    </row>
    <row r="10721" spans="5:11" x14ac:dyDescent="0.25">
      <c r="E10721" s="209"/>
      <c r="F10721" s="209"/>
      <c r="G10721" s="209"/>
      <c r="H10721" s="209"/>
      <c r="I10721" s="209"/>
      <c r="J10721" s="209"/>
      <c r="K10721" s="209"/>
    </row>
    <row r="10722" spans="5:11" x14ac:dyDescent="0.25">
      <c r="E10722" s="209"/>
      <c r="F10722" s="209"/>
      <c r="G10722" s="209"/>
      <c r="H10722" s="209"/>
      <c r="I10722" s="209"/>
      <c r="J10722" s="209"/>
      <c r="K10722" s="209"/>
    </row>
    <row r="10723" spans="5:11" x14ac:dyDescent="0.25">
      <c r="E10723" s="209"/>
      <c r="F10723" s="209"/>
      <c r="G10723" s="209"/>
      <c r="H10723" s="209"/>
      <c r="I10723" s="209"/>
      <c r="J10723" s="209"/>
      <c r="K10723" s="209"/>
    </row>
    <row r="10724" spans="5:11" x14ac:dyDescent="0.25">
      <c r="E10724" s="209"/>
      <c r="F10724" s="209"/>
      <c r="G10724" s="209"/>
      <c r="H10724" s="209"/>
      <c r="I10724" s="209"/>
      <c r="J10724" s="209"/>
      <c r="K10724" s="209"/>
    </row>
    <row r="10725" spans="5:11" x14ac:dyDescent="0.25">
      <c r="E10725" s="209"/>
      <c r="F10725" s="209"/>
      <c r="G10725" s="209"/>
      <c r="H10725" s="209"/>
      <c r="I10725" s="209"/>
      <c r="J10725" s="209"/>
      <c r="K10725" s="209"/>
    </row>
    <row r="10726" spans="5:11" x14ac:dyDescent="0.25">
      <c r="E10726" s="209"/>
      <c r="F10726" s="209"/>
      <c r="G10726" s="209"/>
      <c r="H10726" s="209"/>
      <c r="I10726" s="209"/>
      <c r="J10726" s="209"/>
      <c r="K10726" s="209"/>
    </row>
    <row r="10727" spans="5:11" x14ac:dyDescent="0.25">
      <c r="E10727" s="209"/>
      <c r="F10727" s="209"/>
      <c r="G10727" s="209"/>
      <c r="H10727" s="209"/>
      <c r="I10727" s="209"/>
      <c r="J10727" s="209"/>
      <c r="K10727" s="209"/>
    </row>
    <row r="10728" spans="5:11" x14ac:dyDescent="0.25">
      <c r="E10728" s="209"/>
      <c r="F10728" s="209"/>
      <c r="G10728" s="209"/>
      <c r="H10728" s="209"/>
      <c r="I10728" s="209"/>
      <c r="J10728" s="209"/>
      <c r="K10728" s="209"/>
    </row>
    <row r="10729" spans="5:11" x14ac:dyDescent="0.25">
      <c r="E10729" s="209"/>
      <c r="F10729" s="209"/>
      <c r="G10729" s="209"/>
      <c r="H10729" s="209"/>
      <c r="I10729" s="209"/>
      <c r="J10729" s="209"/>
      <c r="K10729" s="209"/>
    </row>
    <row r="10730" spans="5:11" x14ac:dyDescent="0.25">
      <c r="E10730" s="209"/>
      <c r="F10730" s="209"/>
      <c r="G10730" s="209"/>
      <c r="H10730" s="209"/>
      <c r="I10730" s="209"/>
      <c r="J10730" s="209"/>
      <c r="K10730" s="209"/>
    </row>
    <row r="10731" spans="5:11" x14ac:dyDescent="0.25">
      <c r="E10731" s="209"/>
      <c r="F10731" s="209"/>
      <c r="G10731" s="209"/>
      <c r="H10731" s="209"/>
      <c r="I10731" s="209"/>
      <c r="J10731" s="209"/>
      <c r="K10731" s="209"/>
    </row>
    <row r="10732" spans="5:11" x14ac:dyDescent="0.25">
      <c r="E10732" s="209"/>
      <c r="F10732" s="209"/>
      <c r="G10732" s="209"/>
      <c r="H10732" s="209"/>
      <c r="I10732" s="209"/>
      <c r="J10732" s="209"/>
      <c r="K10732" s="209"/>
    </row>
    <row r="10733" spans="5:11" x14ac:dyDescent="0.25">
      <c r="E10733" s="209"/>
      <c r="F10733" s="209"/>
      <c r="G10733" s="209"/>
      <c r="H10733" s="209"/>
      <c r="I10733" s="209"/>
      <c r="J10733" s="209"/>
      <c r="K10733" s="209"/>
    </row>
    <row r="10734" spans="5:11" x14ac:dyDescent="0.25">
      <c r="E10734" s="209"/>
      <c r="F10734" s="209"/>
      <c r="G10734" s="209"/>
      <c r="H10734" s="209"/>
      <c r="I10734" s="209"/>
      <c r="J10734" s="209"/>
      <c r="K10734" s="209"/>
    </row>
    <row r="10735" spans="5:11" x14ac:dyDescent="0.25">
      <c r="E10735" s="209"/>
      <c r="F10735" s="209"/>
      <c r="G10735" s="209"/>
      <c r="H10735" s="209"/>
      <c r="I10735" s="209"/>
      <c r="J10735" s="209"/>
      <c r="K10735" s="209"/>
    </row>
    <row r="10736" spans="5:11" x14ac:dyDescent="0.25">
      <c r="E10736" s="209"/>
      <c r="F10736" s="209"/>
      <c r="G10736" s="209"/>
      <c r="H10736" s="209"/>
      <c r="I10736" s="209"/>
      <c r="J10736" s="209"/>
      <c r="K10736" s="209"/>
    </row>
    <row r="10737" spans="5:11" x14ac:dyDescent="0.25">
      <c r="E10737" s="209"/>
      <c r="F10737" s="209"/>
      <c r="G10737" s="209"/>
      <c r="H10737" s="209"/>
      <c r="I10737" s="209"/>
      <c r="J10737" s="209"/>
      <c r="K10737" s="209"/>
    </row>
    <row r="10738" spans="5:11" x14ac:dyDescent="0.25">
      <c r="E10738" s="209"/>
      <c r="F10738" s="209"/>
      <c r="G10738" s="209"/>
      <c r="H10738" s="209"/>
      <c r="I10738" s="209"/>
      <c r="J10738" s="209"/>
      <c r="K10738" s="209"/>
    </row>
    <row r="10739" spans="5:11" x14ac:dyDescent="0.25">
      <c r="E10739" s="209"/>
      <c r="F10739" s="209"/>
      <c r="G10739" s="209"/>
      <c r="H10739" s="209"/>
      <c r="I10739" s="209"/>
      <c r="J10739" s="209"/>
      <c r="K10739" s="209"/>
    </row>
    <row r="10740" spans="5:11" x14ac:dyDescent="0.25">
      <c r="E10740" s="209"/>
      <c r="F10740" s="209"/>
      <c r="G10740" s="209"/>
      <c r="H10740" s="209"/>
      <c r="I10740" s="209"/>
      <c r="J10740" s="209"/>
      <c r="K10740" s="209"/>
    </row>
    <row r="10741" spans="5:11" x14ac:dyDescent="0.25">
      <c r="E10741" s="209"/>
      <c r="F10741" s="209"/>
      <c r="G10741" s="209"/>
      <c r="H10741" s="209"/>
      <c r="I10741" s="209"/>
      <c r="J10741" s="209"/>
      <c r="K10741" s="209"/>
    </row>
    <row r="10742" spans="5:11" x14ac:dyDescent="0.25">
      <c r="E10742" s="209"/>
      <c r="F10742" s="209"/>
      <c r="G10742" s="209"/>
      <c r="H10742" s="209"/>
      <c r="I10742" s="209"/>
      <c r="J10742" s="209"/>
      <c r="K10742" s="209"/>
    </row>
    <row r="10743" spans="5:11" x14ac:dyDescent="0.25">
      <c r="E10743" s="209"/>
      <c r="F10743" s="209"/>
      <c r="G10743" s="209"/>
      <c r="H10743" s="209"/>
      <c r="I10743" s="209"/>
      <c r="J10743" s="209"/>
      <c r="K10743" s="209"/>
    </row>
    <row r="10744" spans="5:11" x14ac:dyDescent="0.25">
      <c r="E10744" s="209"/>
      <c r="F10744" s="209"/>
      <c r="G10744" s="209"/>
      <c r="H10744" s="209"/>
      <c r="I10744" s="209"/>
      <c r="J10744" s="209"/>
      <c r="K10744" s="209"/>
    </row>
    <row r="10745" spans="5:11" x14ac:dyDescent="0.25">
      <c r="E10745" s="209"/>
      <c r="F10745" s="209"/>
      <c r="G10745" s="209"/>
      <c r="H10745" s="209"/>
      <c r="I10745" s="209"/>
      <c r="J10745" s="209"/>
      <c r="K10745" s="209"/>
    </row>
    <row r="10746" spans="5:11" x14ac:dyDescent="0.25">
      <c r="E10746" s="209"/>
      <c r="F10746" s="209"/>
      <c r="G10746" s="209"/>
      <c r="H10746" s="209"/>
      <c r="I10746" s="209"/>
      <c r="J10746" s="209"/>
      <c r="K10746" s="209"/>
    </row>
    <row r="10747" spans="5:11" x14ac:dyDescent="0.25">
      <c r="E10747" s="209"/>
      <c r="F10747" s="209"/>
      <c r="G10747" s="209"/>
      <c r="H10747" s="209"/>
      <c r="I10747" s="209"/>
      <c r="J10747" s="209"/>
      <c r="K10747" s="209"/>
    </row>
    <row r="10748" spans="5:11" x14ac:dyDescent="0.25">
      <c r="E10748" s="209"/>
      <c r="F10748" s="209"/>
      <c r="G10748" s="209"/>
      <c r="H10748" s="209"/>
      <c r="I10748" s="209"/>
      <c r="J10748" s="209"/>
      <c r="K10748" s="209"/>
    </row>
    <row r="10749" spans="5:11" x14ac:dyDescent="0.25">
      <c r="E10749" s="209"/>
      <c r="F10749" s="209"/>
      <c r="G10749" s="209"/>
      <c r="H10749" s="209"/>
      <c r="I10749" s="209"/>
      <c r="J10749" s="209"/>
      <c r="K10749" s="209"/>
    </row>
    <row r="10750" spans="5:11" x14ac:dyDescent="0.25">
      <c r="E10750" s="209"/>
      <c r="F10750" s="209"/>
      <c r="G10750" s="209"/>
      <c r="H10750" s="209"/>
      <c r="I10750" s="209"/>
      <c r="J10750" s="209"/>
      <c r="K10750" s="209"/>
    </row>
    <row r="10751" spans="5:11" x14ac:dyDescent="0.25">
      <c r="E10751" s="209"/>
      <c r="F10751" s="209"/>
      <c r="G10751" s="209"/>
      <c r="H10751" s="209"/>
      <c r="I10751" s="209"/>
      <c r="J10751" s="209"/>
      <c r="K10751" s="209"/>
    </row>
    <row r="10752" spans="5:11" x14ac:dyDescent="0.25">
      <c r="E10752" s="209"/>
      <c r="F10752" s="209"/>
      <c r="G10752" s="209"/>
      <c r="H10752" s="209"/>
      <c r="I10752" s="209"/>
      <c r="J10752" s="209"/>
      <c r="K10752" s="209"/>
    </row>
    <row r="10753" spans="5:11" x14ac:dyDescent="0.25">
      <c r="E10753" s="209"/>
      <c r="F10753" s="209"/>
      <c r="G10753" s="209"/>
      <c r="H10753" s="209"/>
      <c r="I10753" s="209"/>
      <c r="J10753" s="209"/>
      <c r="K10753" s="209"/>
    </row>
    <row r="10754" spans="5:11" x14ac:dyDescent="0.25">
      <c r="E10754" s="209"/>
      <c r="F10754" s="209"/>
      <c r="G10754" s="209"/>
      <c r="H10754" s="209"/>
      <c r="I10754" s="209"/>
      <c r="J10754" s="209"/>
      <c r="K10754" s="209"/>
    </row>
    <row r="10755" spans="5:11" x14ac:dyDescent="0.25">
      <c r="E10755" s="209"/>
      <c r="F10755" s="209"/>
      <c r="G10755" s="209"/>
      <c r="H10755" s="209"/>
      <c r="I10755" s="209"/>
      <c r="J10755" s="209"/>
      <c r="K10755" s="209"/>
    </row>
    <row r="10756" spans="5:11" x14ac:dyDescent="0.25">
      <c r="E10756" s="209"/>
      <c r="F10756" s="209"/>
      <c r="G10756" s="209"/>
      <c r="H10756" s="209"/>
      <c r="I10756" s="209"/>
      <c r="J10756" s="209"/>
      <c r="K10756" s="209"/>
    </row>
    <row r="10757" spans="5:11" x14ac:dyDescent="0.25">
      <c r="E10757" s="209"/>
      <c r="F10757" s="209"/>
      <c r="G10757" s="209"/>
      <c r="H10757" s="209"/>
      <c r="I10757" s="209"/>
      <c r="J10757" s="209"/>
      <c r="K10757" s="209"/>
    </row>
    <row r="10758" spans="5:11" x14ac:dyDescent="0.25">
      <c r="E10758" s="209"/>
      <c r="F10758" s="209"/>
      <c r="G10758" s="209"/>
      <c r="H10758" s="209"/>
      <c r="I10758" s="209"/>
      <c r="J10758" s="209"/>
      <c r="K10758" s="209"/>
    </row>
    <row r="10759" spans="5:11" x14ac:dyDescent="0.25">
      <c r="E10759" s="209"/>
      <c r="F10759" s="209"/>
      <c r="G10759" s="209"/>
      <c r="H10759" s="209"/>
      <c r="I10759" s="209"/>
      <c r="J10759" s="209"/>
      <c r="K10759" s="209"/>
    </row>
    <row r="10760" spans="5:11" x14ac:dyDescent="0.25">
      <c r="E10760" s="209"/>
      <c r="F10760" s="209"/>
      <c r="G10760" s="209"/>
      <c r="H10760" s="209"/>
      <c r="I10760" s="209"/>
      <c r="J10760" s="209"/>
      <c r="K10760" s="209"/>
    </row>
    <row r="10761" spans="5:11" x14ac:dyDescent="0.25">
      <c r="E10761" s="209"/>
      <c r="F10761" s="209"/>
      <c r="G10761" s="209"/>
      <c r="H10761" s="209"/>
      <c r="I10761" s="209"/>
      <c r="J10761" s="209"/>
      <c r="K10761" s="209"/>
    </row>
    <row r="10762" spans="5:11" x14ac:dyDescent="0.25">
      <c r="E10762" s="209"/>
      <c r="F10762" s="209"/>
      <c r="G10762" s="209"/>
      <c r="H10762" s="209"/>
      <c r="I10762" s="209"/>
      <c r="J10762" s="209"/>
      <c r="K10762" s="209"/>
    </row>
    <row r="10763" spans="5:11" x14ac:dyDescent="0.25">
      <c r="E10763" s="209"/>
      <c r="F10763" s="209"/>
      <c r="G10763" s="209"/>
      <c r="H10763" s="209"/>
      <c r="I10763" s="209"/>
      <c r="J10763" s="209"/>
      <c r="K10763" s="209"/>
    </row>
    <row r="10764" spans="5:11" x14ac:dyDescent="0.25">
      <c r="E10764" s="209"/>
      <c r="F10764" s="209"/>
      <c r="G10764" s="209"/>
      <c r="H10764" s="209"/>
      <c r="I10764" s="209"/>
      <c r="J10764" s="209"/>
      <c r="K10764" s="209"/>
    </row>
    <row r="10765" spans="5:11" x14ac:dyDescent="0.25">
      <c r="E10765" s="209"/>
      <c r="F10765" s="209"/>
      <c r="G10765" s="209"/>
      <c r="H10765" s="209"/>
      <c r="I10765" s="209"/>
      <c r="J10765" s="209"/>
      <c r="K10765" s="209"/>
    </row>
    <row r="10766" spans="5:11" x14ac:dyDescent="0.25">
      <c r="E10766" s="209"/>
      <c r="F10766" s="209"/>
      <c r="G10766" s="209"/>
      <c r="H10766" s="209"/>
      <c r="I10766" s="209"/>
      <c r="J10766" s="209"/>
      <c r="K10766" s="209"/>
    </row>
    <row r="10767" spans="5:11" x14ac:dyDescent="0.25">
      <c r="E10767" s="209"/>
      <c r="F10767" s="209"/>
      <c r="G10767" s="209"/>
      <c r="H10767" s="209"/>
      <c r="I10767" s="209"/>
      <c r="J10767" s="209"/>
      <c r="K10767" s="209"/>
    </row>
    <row r="10768" spans="5:11" x14ac:dyDescent="0.25">
      <c r="E10768" s="209"/>
      <c r="F10768" s="209"/>
      <c r="G10768" s="209"/>
      <c r="H10768" s="209"/>
      <c r="I10768" s="209"/>
      <c r="J10768" s="209"/>
      <c r="K10768" s="209"/>
    </row>
    <row r="10769" spans="5:11" x14ac:dyDescent="0.25">
      <c r="E10769" s="209"/>
      <c r="F10769" s="209"/>
      <c r="G10769" s="209"/>
      <c r="H10769" s="209"/>
      <c r="I10769" s="209"/>
      <c r="J10769" s="209"/>
      <c r="K10769" s="209"/>
    </row>
    <row r="10770" spans="5:11" x14ac:dyDescent="0.25">
      <c r="E10770" s="209"/>
      <c r="F10770" s="209"/>
      <c r="G10770" s="209"/>
      <c r="H10770" s="209"/>
      <c r="I10770" s="209"/>
      <c r="J10770" s="209"/>
      <c r="K10770" s="209"/>
    </row>
    <row r="10771" spans="5:11" x14ac:dyDescent="0.25">
      <c r="E10771" s="209"/>
      <c r="F10771" s="209"/>
      <c r="G10771" s="209"/>
      <c r="H10771" s="209"/>
      <c r="I10771" s="209"/>
      <c r="J10771" s="209"/>
      <c r="K10771" s="209"/>
    </row>
    <row r="10772" spans="5:11" x14ac:dyDescent="0.25">
      <c r="E10772" s="209"/>
      <c r="F10772" s="209"/>
      <c r="G10772" s="209"/>
      <c r="H10772" s="209"/>
      <c r="I10772" s="209"/>
      <c r="J10772" s="209"/>
      <c r="K10772" s="209"/>
    </row>
    <row r="10773" spans="5:11" x14ac:dyDescent="0.25">
      <c r="E10773" s="209"/>
      <c r="F10773" s="209"/>
      <c r="G10773" s="209"/>
      <c r="H10773" s="209"/>
      <c r="I10773" s="209"/>
      <c r="J10773" s="209"/>
      <c r="K10773" s="209"/>
    </row>
    <row r="10774" spans="5:11" x14ac:dyDescent="0.25">
      <c r="E10774" s="209"/>
      <c r="F10774" s="209"/>
      <c r="G10774" s="209"/>
      <c r="H10774" s="209"/>
      <c r="I10774" s="209"/>
      <c r="J10774" s="209"/>
      <c r="K10774" s="209"/>
    </row>
    <row r="10775" spans="5:11" x14ac:dyDescent="0.25">
      <c r="E10775" s="209"/>
      <c r="F10775" s="209"/>
      <c r="G10775" s="209"/>
      <c r="H10775" s="209"/>
      <c r="I10775" s="209"/>
      <c r="J10775" s="209"/>
      <c r="K10775" s="209"/>
    </row>
    <row r="10776" spans="5:11" x14ac:dyDescent="0.25">
      <c r="E10776" s="209"/>
      <c r="F10776" s="209"/>
      <c r="G10776" s="209"/>
      <c r="H10776" s="209"/>
      <c r="I10776" s="209"/>
      <c r="J10776" s="209"/>
      <c r="K10776" s="209"/>
    </row>
    <row r="10777" spans="5:11" x14ac:dyDescent="0.25">
      <c r="E10777" s="209"/>
      <c r="F10777" s="209"/>
      <c r="G10777" s="209"/>
      <c r="H10777" s="209"/>
      <c r="I10777" s="209"/>
      <c r="J10777" s="209"/>
      <c r="K10777" s="209"/>
    </row>
    <row r="10778" spans="5:11" x14ac:dyDescent="0.25">
      <c r="E10778" s="209"/>
      <c r="F10778" s="209"/>
      <c r="G10778" s="209"/>
      <c r="H10778" s="209"/>
      <c r="I10778" s="209"/>
      <c r="J10778" s="209"/>
      <c r="K10778" s="209"/>
    </row>
    <row r="10779" spans="5:11" x14ac:dyDescent="0.25">
      <c r="E10779" s="209"/>
      <c r="F10779" s="209"/>
      <c r="G10779" s="209"/>
      <c r="H10779" s="209"/>
      <c r="I10779" s="209"/>
      <c r="J10779" s="209"/>
      <c r="K10779" s="209"/>
    </row>
    <row r="10780" spans="5:11" x14ac:dyDescent="0.25">
      <c r="E10780" s="209"/>
      <c r="F10780" s="209"/>
      <c r="G10780" s="209"/>
      <c r="H10780" s="209"/>
      <c r="I10780" s="209"/>
      <c r="J10780" s="209"/>
      <c r="K10780" s="209"/>
    </row>
    <row r="10781" spans="5:11" x14ac:dyDescent="0.25">
      <c r="E10781" s="209"/>
      <c r="F10781" s="209"/>
      <c r="G10781" s="209"/>
      <c r="H10781" s="209"/>
      <c r="I10781" s="209"/>
      <c r="J10781" s="209"/>
      <c r="K10781" s="209"/>
    </row>
    <row r="10782" spans="5:11" x14ac:dyDescent="0.25">
      <c r="E10782" s="209"/>
      <c r="F10782" s="209"/>
      <c r="G10782" s="209"/>
      <c r="H10782" s="209"/>
      <c r="I10782" s="209"/>
      <c r="J10782" s="209"/>
      <c r="K10782" s="209"/>
    </row>
    <row r="10783" spans="5:11" x14ac:dyDescent="0.25">
      <c r="E10783" s="209"/>
      <c r="F10783" s="209"/>
      <c r="G10783" s="209"/>
      <c r="H10783" s="209"/>
      <c r="I10783" s="209"/>
      <c r="J10783" s="209"/>
      <c r="K10783" s="209"/>
    </row>
    <row r="10784" spans="5:11" x14ac:dyDescent="0.25">
      <c r="E10784" s="209"/>
      <c r="F10784" s="209"/>
      <c r="G10784" s="209"/>
      <c r="H10784" s="209"/>
      <c r="I10784" s="209"/>
      <c r="J10784" s="209"/>
      <c r="K10784" s="209"/>
    </row>
    <row r="10785" spans="5:11" x14ac:dyDescent="0.25">
      <c r="E10785" s="209"/>
      <c r="F10785" s="209"/>
      <c r="G10785" s="209"/>
      <c r="H10785" s="209"/>
      <c r="I10785" s="209"/>
      <c r="J10785" s="209"/>
      <c r="K10785" s="209"/>
    </row>
    <row r="10786" spans="5:11" x14ac:dyDescent="0.25">
      <c r="E10786" s="209"/>
      <c r="F10786" s="209"/>
      <c r="G10786" s="209"/>
      <c r="H10786" s="209"/>
      <c r="I10786" s="209"/>
      <c r="J10786" s="209"/>
      <c r="K10786" s="209"/>
    </row>
    <row r="10787" spans="5:11" x14ac:dyDescent="0.25">
      <c r="E10787" s="209"/>
      <c r="F10787" s="209"/>
      <c r="G10787" s="209"/>
      <c r="H10787" s="209"/>
      <c r="I10787" s="209"/>
      <c r="J10787" s="209"/>
      <c r="K10787" s="209"/>
    </row>
    <row r="10788" spans="5:11" x14ac:dyDescent="0.25">
      <c r="E10788" s="209"/>
      <c r="F10788" s="209"/>
      <c r="G10788" s="209"/>
      <c r="H10788" s="209"/>
      <c r="I10788" s="209"/>
      <c r="J10788" s="209"/>
      <c r="K10788" s="209"/>
    </row>
    <row r="10789" spans="5:11" x14ac:dyDescent="0.25">
      <c r="E10789" s="209"/>
      <c r="F10789" s="209"/>
      <c r="G10789" s="209"/>
      <c r="H10789" s="209"/>
      <c r="I10789" s="209"/>
      <c r="J10789" s="209"/>
      <c r="K10789" s="209"/>
    </row>
    <row r="10790" spans="5:11" x14ac:dyDescent="0.25">
      <c r="E10790" s="209"/>
      <c r="F10790" s="209"/>
      <c r="G10790" s="209"/>
      <c r="H10790" s="209"/>
      <c r="I10790" s="209"/>
      <c r="J10790" s="209"/>
      <c r="K10790" s="209"/>
    </row>
    <row r="10791" spans="5:11" x14ac:dyDescent="0.25">
      <c r="E10791" s="209"/>
      <c r="F10791" s="209"/>
      <c r="G10791" s="209"/>
      <c r="H10791" s="209"/>
      <c r="I10791" s="209"/>
      <c r="J10791" s="209"/>
      <c r="K10791" s="209"/>
    </row>
    <row r="10792" spans="5:11" x14ac:dyDescent="0.25">
      <c r="E10792" s="209"/>
      <c r="F10792" s="209"/>
      <c r="G10792" s="209"/>
      <c r="H10792" s="209"/>
      <c r="I10792" s="209"/>
      <c r="J10792" s="209"/>
      <c r="K10792" s="209"/>
    </row>
    <row r="10793" spans="5:11" x14ac:dyDescent="0.25">
      <c r="E10793" s="209"/>
      <c r="F10793" s="209"/>
      <c r="G10793" s="209"/>
      <c r="H10793" s="209"/>
      <c r="I10793" s="209"/>
      <c r="J10793" s="209"/>
      <c r="K10793" s="209"/>
    </row>
    <row r="10794" spans="5:11" x14ac:dyDescent="0.25">
      <c r="E10794" s="209"/>
      <c r="F10794" s="209"/>
      <c r="G10794" s="209"/>
      <c r="H10794" s="209"/>
      <c r="I10794" s="209"/>
      <c r="J10794" s="209"/>
      <c r="K10794" s="209"/>
    </row>
    <row r="10795" spans="5:11" x14ac:dyDescent="0.25">
      <c r="E10795" s="209"/>
      <c r="F10795" s="209"/>
      <c r="G10795" s="209"/>
      <c r="H10795" s="209"/>
      <c r="I10795" s="209"/>
      <c r="J10795" s="209"/>
      <c r="K10795" s="209"/>
    </row>
    <row r="10796" spans="5:11" x14ac:dyDescent="0.25">
      <c r="E10796" s="209"/>
      <c r="F10796" s="209"/>
      <c r="G10796" s="209"/>
      <c r="H10796" s="209"/>
      <c r="I10796" s="209"/>
      <c r="J10796" s="209"/>
      <c r="K10796" s="209"/>
    </row>
    <row r="10797" spans="5:11" x14ac:dyDescent="0.25">
      <c r="E10797" s="209"/>
      <c r="F10797" s="209"/>
      <c r="G10797" s="209"/>
      <c r="H10797" s="209"/>
      <c r="I10797" s="209"/>
      <c r="J10797" s="209"/>
      <c r="K10797" s="209"/>
    </row>
    <row r="10798" spans="5:11" x14ac:dyDescent="0.25">
      <c r="E10798" s="209"/>
      <c r="F10798" s="209"/>
      <c r="G10798" s="209"/>
      <c r="H10798" s="209"/>
      <c r="I10798" s="209"/>
      <c r="J10798" s="209"/>
      <c r="K10798" s="209"/>
    </row>
    <row r="10799" spans="5:11" x14ac:dyDescent="0.25">
      <c r="E10799" s="209"/>
      <c r="F10799" s="209"/>
      <c r="G10799" s="209"/>
      <c r="H10799" s="209"/>
      <c r="I10799" s="209"/>
      <c r="J10799" s="209"/>
      <c r="K10799" s="209"/>
    </row>
    <row r="10800" spans="5:11" x14ac:dyDescent="0.25">
      <c r="E10800" s="209"/>
      <c r="F10800" s="209"/>
      <c r="G10800" s="209"/>
      <c r="H10800" s="209"/>
      <c r="I10800" s="209"/>
      <c r="J10800" s="209"/>
      <c r="K10800" s="209"/>
    </row>
    <row r="10801" spans="5:11" x14ac:dyDescent="0.25">
      <c r="E10801" s="209"/>
      <c r="F10801" s="209"/>
      <c r="G10801" s="209"/>
      <c r="H10801" s="209"/>
      <c r="I10801" s="209"/>
      <c r="J10801" s="209"/>
      <c r="K10801" s="209"/>
    </row>
    <row r="10802" spans="5:11" x14ac:dyDescent="0.25">
      <c r="E10802" s="209"/>
      <c r="F10802" s="209"/>
      <c r="G10802" s="209"/>
      <c r="H10802" s="209"/>
      <c r="I10802" s="209"/>
      <c r="J10802" s="209"/>
      <c r="K10802" s="209"/>
    </row>
    <row r="10803" spans="5:11" x14ac:dyDescent="0.25">
      <c r="E10803" s="209"/>
      <c r="F10803" s="209"/>
      <c r="G10803" s="209"/>
      <c r="H10803" s="209"/>
      <c r="I10803" s="209"/>
      <c r="J10803" s="209"/>
      <c r="K10803" s="209"/>
    </row>
    <row r="10804" spans="5:11" x14ac:dyDescent="0.25">
      <c r="E10804" s="209"/>
      <c r="F10804" s="209"/>
      <c r="G10804" s="209"/>
      <c r="H10804" s="209"/>
      <c r="I10804" s="209"/>
      <c r="J10804" s="209"/>
      <c r="K10804" s="209"/>
    </row>
    <row r="10805" spans="5:11" x14ac:dyDescent="0.25">
      <c r="E10805" s="209"/>
      <c r="F10805" s="209"/>
      <c r="G10805" s="209"/>
      <c r="H10805" s="209"/>
      <c r="I10805" s="209"/>
      <c r="J10805" s="209"/>
      <c r="K10805" s="209"/>
    </row>
    <row r="10806" spans="5:11" x14ac:dyDescent="0.25">
      <c r="E10806" s="209"/>
      <c r="F10806" s="209"/>
      <c r="G10806" s="209"/>
      <c r="H10806" s="209"/>
      <c r="I10806" s="209"/>
      <c r="J10806" s="209"/>
      <c r="K10806" s="209"/>
    </row>
    <row r="10807" spans="5:11" x14ac:dyDescent="0.25">
      <c r="E10807" s="209"/>
      <c r="F10807" s="209"/>
      <c r="G10807" s="209"/>
      <c r="H10807" s="209"/>
      <c r="I10807" s="209"/>
      <c r="J10807" s="209"/>
      <c r="K10807" s="209"/>
    </row>
    <row r="10808" spans="5:11" x14ac:dyDescent="0.25">
      <c r="E10808" s="209"/>
      <c r="F10808" s="209"/>
      <c r="G10808" s="209"/>
      <c r="H10808" s="209"/>
      <c r="I10808" s="209"/>
      <c r="J10808" s="209"/>
      <c r="K10808" s="209"/>
    </row>
    <row r="10809" spans="5:11" x14ac:dyDescent="0.25">
      <c r="E10809" s="209"/>
      <c r="F10809" s="209"/>
      <c r="G10809" s="209"/>
      <c r="H10809" s="209"/>
      <c r="I10809" s="209"/>
      <c r="J10809" s="209"/>
      <c r="K10809" s="209"/>
    </row>
    <row r="10810" spans="5:11" x14ac:dyDescent="0.25">
      <c r="E10810" s="209"/>
      <c r="F10810" s="209"/>
      <c r="G10810" s="209"/>
      <c r="H10810" s="209"/>
      <c r="I10810" s="209"/>
      <c r="J10810" s="209"/>
      <c r="K10810" s="209"/>
    </row>
    <row r="10811" spans="5:11" x14ac:dyDescent="0.25">
      <c r="E10811" s="209"/>
      <c r="F10811" s="209"/>
      <c r="G10811" s="209"/>
      <c r="H10811" s="209"/>
      <c r="I10811" s="209"/>
      <c r="J10811" s="209"/>
      <c r="K10811" s="209"/>
    </row>
    <row r="10812" spans="5:11" x14ac:dyDescent="0.25">
      <c r="E10812" s="209"/>
      <c r="F10812" s="209"/>
      <c r="G10812" s="209"/>
      <c r="H10812" s="209"/>
      <c r="I10812" s="209"/>
      <c r="J10812" s="209"/>
      <c r="K10812" s="209"/>
    </row>
    <row r="10813" spans="5:11" x14ac:dyDescent="0.25">
      <c r="E10813" s="209"/>
      <c r="F10813" s="209"/>
      <c r="G10813" s="209"/>
      <c r="H10813" s="209"/>
      <c r="I10813" s="209"/>
      <c r="J10813" s="209"/>
      <c r="K10813" s="209"/>
    </row>
    <row r="10814" spans="5:11" x14ac:dyDescent="0.25">
      <c r="E10814" s="209"/>
      <c r="F10814" s="209"/>
      <c r="G10814" s="209"/>
      <c r="H10814" s="209"/>
      <c r="I10814" s="209"/>
      <c r="J10814" s="209"/>
      <c r="K10814" s="209"/>
    </row>
    <row r="10815" spans="5:11" x14ac:dyDescent="0.25">
      <c r="E10815" s="209"/>
      <c r="F10815" s="209"/>
      <c r="G10815" s="209"/>
      <c r="H10815" s="209"/>
      <c r="I10815" s="209"/>
      <c r="J10815" s="209"/>
      <c r="K10815" s="209"/>
    </row>
    <row r="10816" spans="5:11" x14ac:dyDescent="0.25">
      <c r="E10816" s="209"/>
      <c r="F10816" s="209"/>
      <c r="G10816" s="209"/>
      <c r="H10816" s="209"/>
      <c r="I10816" s="209"/>
      <c r="J10816" s="209"/>
      <c r="K10816" s="209"/>
    </row>
    <row r="10817" spans="5:11" x14ac:dyDescent="0.25">
      <c r="E10817" s="209"/>
      <c r="F10817" s="209"/>
      <c r="G10817" s="209"/>
      <c r="H10817" s="209"/>
      <c r="I10817" s="209"/>
      <c r="J10817" s="209"/>
      <c r="K10817" s="209"/>
    </row>
    <row r="10818" spans="5:11" x14ac:dyDescent="0.25">
      <c r="E10818" s="209"/>
      <c r="F10818" s="209"/>
      <c r="G10818" s="209"/>
      <c r="H10818" s="209"/>
      <c r="I10818" s="209"/>
      <c r="J10818" s="209"/>
      <c r="K10818" s="209"/>
    </row>
    <row r="10819" spans="5:11" x14ac:dyDescent="0.25">
      <c r="E10819" s="209"/>
      <c r="F10819" s="209"/>
      <c r="G10819" s="209"/>
      <c r="H10819" s="209"/>
      <c r="I10819" s="209"/>
      <c r="J10819" s="209"/>
      <c r="K10819" s="209"/>
    </row>
    <row r="10820" spans="5:11" x14ac:dyDescent="0.25">
      <c r="E10820" s="209"/>
      <c r="F10820" s="209"/>
      <c r="G10820" s="209"/>
      <c r="H10820" s="209"/>
      <c r="I10820" s="209"/>
      <c r="J10820" s="209"/>
      <c r="K10820" s="209"/>
    </row>
    <row r="10821" spans="5:11" x14ac:dyDescent="0.25">
      <c r="E10821" s="209"/>
      <c r="F10821" s="209"/>
      <c r="G10821" s="209"/>
      <c r="H10821" s="209"/>
      <c r="I10821" s="209"/>
      <c r="J10821" s="209"/>
      <c r="K10821" s="209"/>
    </row>
    <row r="10822" spans="5:11" x14ac:dyDescent="0.25">
      <c r="E10822" s="209"/>
      <c r="F10822" s="209"/>
      <c r="G10822" s="209"/>
      <c r="H10822" s="209"/>
      <c r="I10822" s="209"/>
      <c r="J10822" s="209"/>
      <c r="K10822" s="209"/>
    </row>
    <row r="10823" spans="5:11" x14ac:dyDescent="0.25">
      <c r="E10823" s="209"/>
      <c r="F10823" s="209"/>
      <c r="G10823" s="209"/>
      <c r="H10823" s="209"/>
      <c r="I10823" s="209"/>
      <c r="J10823" s="209"/>
      <c r="K10823" s="209"/>
    </row>
    <row r="10824" spans="5:11" x14ac:dyDescent="0.25">
      <c r="E10824" s="209"/>
      <c r="F10824" s="209"/>
      <c r="G10824" s="209"/>
      <c r="H10824" s="209"/>
      <c r="I10824" s="209"/>
      <c r="J10824" s="209"/>
      <c r="K10824" s="209"/>
    </row>
    <row r="10825" spans="5:11" x14ac:dyDescent="0.25">
      <c r="E10825" s="209"/>
      <c r="F10825" s="209"/>
      <c r="G10825" s="209"/>
      <c r="H10825" s="209"/>
      <c r="I10825" s="209"/>
      <c r="J10825" s="209"/>
      <c r="K10825" s="209"/>
    </row>
    <row r="10826" spans="5:11" x14ac:dyDescent="0.25">
      <c r="E10826" s="209"/>
      <c r="F10826" s="209"/>
      <c r="G10826" s="209"/>
      <c r="H10826" s="209"/>
      <c r="I10826" s="209"/>
      <c r="J10826" s="209"/>
      <c r="K10826" s="209"/>
    </row>
    <row r="10827" spans="5:11" x14ac:dyDescent="0.25">
      <c r="E10827" s="209"/>
      <c r="F10827" s="209"/>
      <c r="G10827" s="209"/>
      <c r="H10827" s="209"/>
      <c r="I10827" s="209"/>
      <c r="J10827" s="209"/>
      <c r="K10827" s="209"/>
    </row>
    <row r="10828" spans="5:11" x14ac:dyDescent="0.25">
      <c r="E10828" s="209"/>
      <c r="F10828" s="209"/>
      <c r="G10828" s="209"/>
      <c r="H10828" s="209"/>
      <c r="I10828" s="209"/>
      <c r="J10828" s="209"/>
      <c r="K10828" s="209"/>
    </row>
    <row r="10829" spans="5:11" x14ac:dyDescent="0.25">
      <c r="E10829" s="209"/>
      <c r="F10829" s="209"/>
      <c r="G10829" s="209"/>
      <c r="H10829" s="209"/>
      <c r="I10829" s="209"/>
      <c r="J10829" s="209"/>
      <c r="K10829" s="209"/>
    </row>
    <row r="10830" spans="5:11" x14ac:dyDescent="0.25">
      <c r="E10830" s="209"/>
      <c r="F10830" s="209"/>
      <c r="G10830" s="209"/>
      <c r="H10830" s="209"/>
      <c r="I10830" s="209"/>
      <c r="J10830" s="209"/>
      <c r="K10830" s="209"/>
    </row>
    <row r="10831" spans="5:11" x14ac:dyDescent="0.25">
      <c r="E10831" s="209"/>
      <c r="F10831" s="209"/>
      <c r="G10831" s="209"/>
      <c r="H10831" s="209"/>
      <c r="I10831" s="209"/>
      <c r="J10831" s="209"/>
      <c r="K10831" s="209"/>
    </row>
    <row r="10832" spans="5:11" x14ac:dyDescent="0.25">
      <c r="E10832" s="209"/>
      <c r="F10832" s="209"/>
      <c r="G10832" s="209"/>
      <c r="H10832" s="209"/>
      <c r="I10832" s="209"/>
      <c r="J10832" s="209"/>
      <c r="K10832" s="209"/>
    </row>
    <row r="10833" spans="5:11" x14ac:dyDescent="0.25">
      <c r="E10833" s="209"/>
      <c r="F10833" s="209"/>
      <c r="G10833" s="209"/>
      <c r="H10833" s="209"/>
      <c r="I10833" s="209"/>
      <c r="J10833" s="209"/>
      <c r="K10833" s="209"/>
    </row>
    <row r="10834" spans="5:11" x14ac:dyDescent="0.25">
      <c r="E10834" s="209"/>
      <c r="F10834" s="209"/>
      <c r="G10834" s="209"/>
      <c r="H10834" s="209"/>
      <c r="I10834" s="209"/>
      <c r="J10834" s="209"/>
      <c r="K10834" s="209"/>
    </row>
    <row r="10835" spans="5:11" x14ac:dyDescent="0.25">
      <c r="E10835" s="209"/>
      <c r="F10835" s="209"/>
      <c r="G10835" s="209"/>
      <c r="H10835" s="209"/>
      <c r="I10835" s="209"/>
      <c r="J10835" s="209"/>
      <c r="K10835" s="209"/>
    </row>
    <row r="10836" spans="5:11" x14ac:dyDescent="0.25">
      <c r="E10836" s="209"/>
      <c r="F10836" s="209"/>
      <c r="G10836" s="209"/>
      <c r="H10836" s="209"/>
      <c r="I10836" s="209"/>
      <c r="J10836" s="209"/>
      <c r="K10836" s="209"/>
    </row>
    <row r="10837" spans="5:11" x14ac:dyDescent="0.25">
      <c r="E10837" s="209"/>
      <c r="F10837" s="209"/>
      <c r="G10837" s="209"/>
      <c r="H10837" s="209"/>
      <c r="I10837" s="209"/>
      <c r="J10837" s="209"/>
      <c r="K10837" s="209"/>
    </row>
    <row r="10838" spans="5:11" x14ac:dyDescent="0.25">
      <c r="E10838" s="209"/>
      <c r="F10838" s="209"/>
      <c r="G10838" s="209"/>
      <c r="H10838" s="209"/>
      <c r="I10838" s="209"/>
      <c r="J10838" s="209"/>
      <c r="K10838" s="209"/>
    </row>
    <row r="10839" spans="5:11" x14ac:dyDescent="0.25">
      <c r="E10839" s="209"/>
      <c r="F10839" s="209"/>
      <c r="G10839" s="209"/>
      <c r="H10839" s="209"/>
      <c r="I10839" s="209"/>
      <c r="J10839" s="209"/>
      <c r="K10839" s="209"/>
    </row>
    <row r="10840" spans="5:11" x14ac:dyDescent="0.25">
      <c r="E10840" s="209"/>
      <c r="F10840" s="209"/>
      <c r="G10840" s="209"/>
      <c r="H10840" s="209"/>
      <c r="I10840" s="209"/>
      <c r="J10840" s="209"/>
      <c r="K10840" s="209"/>
    </row>
    <row r="10841" spans="5:11" x14ac:dyDescent="0.25">
      <c r="E10841" s="209"/>
      <c r="F10841" s="209"/>
      <c r="G10841" s="209"/>
      <c r="H10841" s="209"/>
      <c r="I10841" s="209"/>
      <c r="J10841" s="209"/>
      <c r="K10841" s="209"/>
    </row>
    <row r="10842" spans="5:11" x14ac:dyDescent="0.25">
      <c r="E10842" s="209"/>
      <c r="F10842" s="209"/>
      <c r="G10842" s="209"/>
      <c r="H10842" s="209"/>
      <c r="I10842" s="209"/>
      <c r="J10842" s="209"/>
      <c r="K10842" s="209"/>
    </row>
    <row r="10843" spans="5:11" x14ac:dyDescent="0.25">
      <c r="E10843" s="209"/>
      <c r="F10843" s="209"/>
      <c r="G10843" s="209"/>
      <c r="H10843" s="209"/>
      <c r="I10843" s="209"/>
      <c r="J10843" s="209"/>
      <c r="K10843" s="209"/>
    </row>
    <row r="10844" spans="5:11" x14ac:dyDescent="0.25">
      <c r="E10844" s="209"/>
      <c r="F10844" s="209"/>
      <c r="G10844" s="209"/>
      <c r="H10844" s="209"/>
      <c r="I10844" s="209"/>
      <c r="J10844" s="209"/>
      <c r="K10844" s="209"/>
    </row>
    <row r="10845" spans="5:11" x14ac:dyDescent="0.25">
      <c r="E10845" s="209"/>
      <c r="F10845" s="209"/>
      <c r="G10845" s="209"/>
      <c r="H10845" s="209"/>
      <c r="I10845" s="209"/>
      <c r="J10845" s="209"/>
      <c r="K10845" s="209"/>
    </row>
    <row r="10846" spans="5:11" x14ac:dyDescent="0.25">
      <c r="E10846" s="209"/>
      <c r="F10846" s="209"/>
      <c r="G10846" s="209"/>
      <c r="H10846" s="209"/>
      <c r="I10846" s="209"/>
      <c r="J10846" s="209"/>
      <c r="K10846" s="209"/>
    </row>
    <row r="10847" spans="5:11" x14ac:dyDescent="0.25">
      <c r="E10847" s="209"/>
      <c r="F10847" s="209"/>
      <c r="G10847" s="209"/>
      <c r="H10847" s="209"/>
      <c r="I10847" s="209"/>
      <c r="J10847" s="209"/>
      <c r="K10847" s="209"/>
    </row>
    <row r="10848" spans="5:11" x14ac:dyDescent="0.25">
      <c r="E10848" s="209"/>
      <c r="F10848" s="209"/>
      <c r="G10848" s="209"/>
      <c r="H10848" s="209"/>
      <c r="I10848" s="209"/>
      <c r="J10848" s="209"/>
      <c r="K10848" s="209"/>
    </row>
    <row r="10849" spans="5:11" x14ac:dyDescent="0.25">
      <c r="E10849" s="209"/>
      <c r="F10849" s="209"/>
      <c r="G10849" s="209"/>
      <c r="H10849" s="209"/>
      <c r="I10849" s="209"/>
      <c r="J10849" s="209"/>
      <c r="K10849" s="209"/>
    </row>
    <row r="10850" spans="5:11" x14ac:dyDescent="0.25">
      <c r="E10850" s="209"/>
      <c r="F10850" s="209"/>
      <c r="G10850" s="209"/>
      <c r="H10850" s="209"/>
      <c r="I10850" s="209"/>
      <c r="J10850" s="209"/>
      <c r="K10850" s="209"/>
    </row>
    <row r="10851" spans="5:11" x14ac:dyDescent="0.25">
      <c r="E10851" s="209"/>
      <c r="F10851" s="209"/>
      <c r="G10851" s="209"/>
      <c r="H10851" s="209"/>
      <c r="I10851" s="209"/>
      <c r="J10851" s="209"/>
      <c r="K10851" s="209"/>
    </row>
    <row r="10852" spans="5:11" x14ac:dyDescent="0.25">
      <c r="E10852" s="209"/>
      <c r="F10852" s="209"/>
      <c r="G10852" s="209"/>
      <c r="H10852" s="209"/>
      <c r="I10852" s="209"/>
      <c r="J10852" s="209"/>
      <c r="K10852" s="209"/>
    </row>
    <row r="10853" spans="5:11" x14ac:dyDescent="0.25">
      <c r="E10853" s="209"/>
      <c r="F10853" s="209"/>
      <c r="G10853" s="209"/>
      <c r="H10853" s="209"/>
      <c r="I10853" s="209"/>
      <c r="J10853" s="209"/>
      <c r="K10853" s="209"/>
    </row>
    <row r="10854" spans="5:11" x14ac:dyDescent="0.25">
      <c r="E10854" s="209"/>
      <c r="F10854" s="209"/>
      <c r="G10854" s="209"/>
      <c r="H10854" s="209"/>
      <c r="I10854" s="209"/>
      <c r="J10854" s="209"/>
      <c r="K10854" s="209"/>
    </row>
    <row r="10855" spans="5:11" x14ac:dyDescent="0.25">
      <c r="E10855" s="209"/>
      <c r="F10855" s="209"/>
      <c r="G10855" s="209"/>
      <c r="H10855" s="209"/>
      <c r="I10855" s="209"/>
      <c r="J10855" s="209"/>
      <c r="K10855" s="209"/>
    </row>
    <row r="10856" spans="5:11" x14ac:dyDescent="0.25">
      <c r="E10856" s="209"/>
      <c r="F10856" s="209"/>
      <c r="G10856" s="209"/>
      <c r="H10856" s="209"/>
      <c r="I10856" s="209"/>
      <c r="J10856" s="209"/>
      <c r="K10856" s="209"/>
    </row>
    <row r="10857" spans="5:11" x14ac:dyDescent="0.25">
      <c r="E10857" s="209"/>
      <c r="F10857" s="209"/>
      <c r="G10857" s="209"/>
      <c r="H10857" s="209"/>
      <c r="I10857" s="209"/>
      <c r="J10857" s="209"/>
      <c r="K10857" s="209"/>
    </row>
    <row r="10858" spans="5:11" x14ac:dyDescent="0.25">
      <c r="E10858" s="209"/>
      <c r="F10858" s="209"/>
      <c r="G10858" s="209"/>
      <c r="H10858" s="209"/>
      <c r="I10858" s="209"/>
      <c r="J10858" s="209"/>
      <c r="K10858" s="209"/>
    </row>
    <row r="10859" spans="5:11" x14ac:dyDescent="0.25">
      <c r="E10859" s="209"/>
      <c r="F10859" s="209"/>
      <c r="G10859" s="209"/>
      <c r="H10859" s="209"/>
      <c r="I10859" s="209"/>
      <c r="J10859" s="209"/>
      <c r="K10859" s="209"/>
    </row>
    <row r="10860" spans="5:11" x14ac:dyDescent="0.25">
      <c r="E10860" s="209"/>
      <c r="F10860" s="209"/>
      <c r="G10860" s="209"/>
      <c r="H10860" s="209"/>
      <c r="I10860" s="209"/>
      <c r="J10860" s="209"/>
      <c r="K10860" s="209"/>
    </row>
    <row r="10861" spans="5:11" x14ac:dyDescent="0.25">
      <c r="E10861" s="209"/>
      <c r="F10861" s="209"/>
      <c r="G10861" s="209"/>
      <c r="H10861" s="209"/>
      <c r="I10861" s="209"/>
      <c r="J10861" s="209"/>
      <c r="K10861" s="209"/>
    </row>
    <row r="10862" spans="5:11" x14ac:dyDescent="0.25">
      <c r="E10862" s="209"/>
      <c r="F10862" s="209"/>
      <c r="G10862" s="209"/>
      <c r="H10862" s="209"/>
      <c r="I10862" s="209"/>
      <c r="J10862" s="209"/>
      <c r="K10862" s="209"/>
    </row>
    <row r="10863" spans="5:11" x14ac:dyDescent="0.25">
      <c r="E10863" s="209"/>
      <c r="F10863" s="209"/>
      <c r="G10863" s="209"/>
      <c r="H10863" s="209"/>
      <c r="I10863" s="209"/>
      <c r="J10863" s="209"/>
      <c r="K10863" s="209"/>
    </row>
    <row r="10864" spans="5:11" x14ac:dyDescent="0.25">
      <c r="E10864" s="209"/>
      <c r="F10864" s="209"/>
      <c r="G10864" s="209"/>
      <c r="H10864" s="209"/>
      <c r="I10864" s="209"/>
      <c r="J10864" s="209"/>
      <c r="K10864" s="209"/>
    </row>
    <row r="10865" spans="5:11" x14ac:dyDescent="0.25">
      <c r="E10865" s="209"/>
      <c r="F10865" s="209"/>
      <c r="G10865" s="209"/>
      <c r="H10865" s="209"/>
      <c r="I10865" s="209"/>
      <c r="J10865" s="209"/>
      <c r="K10865" s="209"/>
    </row>
    <row r="10866" spans="5:11" x14ac:dyDescent="0.25">
      <c r="E10866" s="209"/>
      <c r="F10866" s="209"/>
      <c r="G10866" s="209"/>
      <c r="H10866" s="209"/>
      <c r="I10866" s="209"/>
      <c r="J10866" s="209"/>
      <c r="K10866" s="209"/>
    </row>
    <row r="10867" spans="5:11" x14ac:dyDescent="0.25">
      <c r="E10867" s="209"/>
      <c r="F10867" s="209"/>
      <c r="G10867" s="209"/>
      <c r="H10867" s="209"/>
      <c r="I10867" s="209"/>
      <c r="J10867" s="209"/>
      <c r="K10867" s="209"/>
    </row>
    <row r="10868" spans="5:11" x14ac:dyDescent="0.25">
      <c r="E10868" s="209"/>
      <c r="F10868" s="209"/>
      <c r="G10868" s="209"/>
      <c r="H10868" s="209"/>
      <c r="I10868" s="209"/>
      <c r="J10868" s="209"/>
      <c r="K10868" s="209"/>
    </row>
    <row r="10869" spans="5:11" x14ac:dyDescent="0.25">
      <c r="E10869" s="209"/>
      <c r="F10869" s="209"/>
      <c r="G10869" s="209"/>
      <c r="H10869" s="209"/>
      <c r="I10869" s="209"/>
      <c r="J10869" s="209"/>
      <c r="K10869" s="209"/>
    </row>
    <row r="10870" spans="5:11" x14ac:dyDescent="0.25">
      <c r="E10870" s="209"/>
      <c r="F10870" s="209"/>
      <c r="G10870" s="209"/>
      <c r="H10870" s="209"/>
      <c r="I10870" s="209"/>
      <c r="J10870" s="209"/>
      <c r="K10870" s="209"/>
    </row>
    <row r="10871" spans="5:11" x14ac:dyDescent="0.25">
      <c r="E10871" s="209"/>
      <c r="F10871" s="209"/>
      <c r="G10871" s="209"/>
      <c r="H10871" s="209"/>
      <c r="I10871" s="209"/>
      <c r="J10871" s="209"/>
      <c r="K10871" s="209"/>
    </row>
    <row r="10872" spans="5:11" x14ac:dyDescent="0.25">
      <c r="E10872" s="209"/>
      <c r="F10872" s="209"/>
      <c r="G10872" s="209"/>
      <c r="H10872" s="209"/>
      <c r="I10872" s="209"/>
      <c r="J10872" s="209"/>
      <c r="K10872" s="209"/>
    </row>
    <row r="10873" spans="5:11" x14ac:dyDescent="0.25">
      <c r="E10873" s="209"/>
      <c r="F10873" s="209"/>
      <c r="G10873" s="209"/>
      <c r="H10873" s="209"/>
      <c r="I10873" s="209"/>
      <c r="J10873" s="209"/>
      <c r="K10873" s="209"/>
    </row>
    <row r="10874" spans="5:11" x14ac:dyDescent="0.25">
      <c r="E10874" s="209"/>
      <c r="F10874" s="209"/>
      <c r="G10874" s="209"/>
      <c r="H10874" s="209"/>
      <c r="I10874" s="209"/>
      <c r="J10874" s="209"/>
      <c r="K10874" s="209"/>
    </row>
    <row r="10875" spans="5:11" x14ac:dyDescent="0.25">
      <c r="E10875" s="209"/>
      <c r="F10875" s="209"/>
      <c r="G10875" s="209"/>
      <c r="H10875" s="209"/>
      <c r="I10875" s="209"/>
      <c r="J10875" s="209"/>
      <c r="K10875" s="209"/>
    </row>
    <row r="10876" spans="5:11" x14ac:dyDescent="0.25">
      <c r="E10876" s="209"/>
      <c r="F10876" s="209"/>
      <c r="G10876" s="209"/>
      <c r="H10876" s="209"/>
      <c r="I10876" s="209"/>
      <c r="J10876" s="209"/>
      <c r="K10876" s="209"/>
    </row>
    <row r="10877" spans="5:11" x14ac:dyDescent="0.25">
      <c r="E10877" s="209"/>
      <c r="F10877" s="209"/>
      <c r="G10877" s="209"/>
      <c r="H10877" s="209"/>
      <c r="I10877" s="209"/>
      <c r="J10877" s="209"/>
      <c r="K10877" s="209"/>
    </row>
    <row r="10878" spans="5:11" x14ac:dyDescent="0.25">
      <c r="E10878" s="209"/>
      <c r="F10878" s="209"/>
      <c r="G10878" s="209"/>
      <c r="H10878" s="209"/>
      <c r="I10878" s="209"/>
      <c r="J10878" s="209"/>
      <c r="K10878" s="209"/>
    </row>
    <row r="10879" spans="5:11" x14ac:dyDescent="0.25">
      <c r="E10879" s="209"/>
      <c r="F10879" s="209"/>
      <c r="G10879" s="209"/>
      <c r="H10879" s="209"/>
      <c r="I10879" s="209"/>
      <c r="J10879" s="209"/>
      <c r="K10879" s="209"/>
    </row>
    <row r="10880" spans="5:11" x14ac:dyDescent="0.25">
      <c r="E10880" s="209"/>
      <c r="F10880" s="209"/>
      <c r="G10880" s="209"/>
      <c r="H10880" s="209"/>
      <c r="I10880" s="209"/>
      <c r="J10880" s="209"/>
      <c r="K10880" s="209"/>
    </row>
    <row r="10881" spans="5:11" x14ac:dyDescent="0.25">
      <c r="E10881" s="209"/>
      <c r="F10881" s="209"/>
      <c r="G10881" s="209"/>
      <c r="H10881" s="209"/>
      <c r="I10881" s="209"/>
      <c r="J10881" s="209"/>
      <c r="K10881" s="209"/>
    </row>
    <row r="10882" spans="5:11" x14ac:dyDescent="0.25">
      <c r="E10882" s="209"/>
      <c r="F10882" s="209"/>
      <c r="G10882" s="209"/>
      <c r="H10882" s="209"/>
      <c r="I10882" s="209"/>
      <c r="J10882" s="209"/>
      <c r="K10882" s="209"/>
    </row>
    <row r="10883" spans="5:11" x14ac:dyDescent="0.25">
      <c r="E10883" s="209"/>
      <c r="F10883" s="209"/>
      <c r="G10883" s="209"/>
      <c r="H10883" s="209"/>
      <c r="I10883" s="209"/>
      <c r="J10883" s="209"/>
      <c r="K10883" s="209"/>
    </row>
    <row r="10884" spans="5:11" x14ac:dyDescent="0.25">
      <c r="E10884" s="209"/>
      <c r="F10884" s="209"/>
      <c r="G10884" s="209"/>
      <c r="H10884" s="209"/>
      <c r="I10884" s="209"/>
      <c r="J10884" s="209"/>
      <c r="K10884" s="209"/>
    </row>
    <row r="10885" spans="5:11" x14ac:dyDescent="0.25">
      <c r="E10885" s="209"/>
      <c r="F10885" s="209"/>
      <c r="G10885" s="209"/>
      <c r="H10885" s="209"/>
      <c r="I10885" s="209"/>
      <c r="J10885" s="209"/>
      <c r="K10885" s="209"/>
    </row>
    <row r="10886" spans="5:11" x14ac:dyDescent="0.25">
      <c r="E10886" s="209"/>
      <c r="F10886" s="209"/>
      <c r="G10886" s="209"/>
      <c r="H10886" s="209"/>
      <c r="I10886" s="209"/>
      <c r="J10886" s="209"/>
      <c r="K10886" s="209"/>
    </row>
    <row r="10887" spans="5:11" x14ac:dyDescent="0.25">
      <c r="E10887" s="209"/>
      <c r="F10887" s="209"/>
      <c r="G10887" s="209"/>
      <c r="H10887" s="209"/>
      <c r="I10887" s="209"/>
      <c r="J10887" s="209"/>
      <c r="K10887" s="209"/>
    </row>
    <row r="10888" spans="5:11" x14ac:dyDescent="0.25">
      <c r="E10888" s="209"/>
      <c r="F10888" s="209"/>
      <c r="G10888" s="209"/>
      <c r="H10888" s="209"/>
      <c r="I10888" s="209"/>
      <c r="J10888" s="209"/>
      <c r="K10888" s="209"/>
    </row>
    <row r="10889" spans="5:11" x14ac:dyDescent="0.25">
      <c r="E10889" s="209"/>
      <c r="F10889" s="209"/>
      <c r="G10889" s="209"/>
      <c r="H10889" s="209"/>
      <c r="I10889" s="209"/>
      <c r="J10889" s="209"/>
      <c r="K10889" s="209"/>
    </row>
    <row r="10890" spans="5:11" x14ac:dyDescent="0.25">
      <c r="E10890" s="209"/>
      <c r="F10890" s="209"/>
      <c r="G10890" s="209"/>
      <c r="H10890" s="209"/>
      <c r="I10890" s="209"/>
      <c r="J10890" s="209"/>
      <c r="K10890" s="209"/>
    </row>
    <row r="10891" spans="5:11" x14ac:dyDescent="0.25">
      <c r="E10891" s="209"/>
      <c r="F10891" s="209"/>
      <c r="G10891" s="209"/>
      <c r="H10891" s="209"/>
      <c r="I10891" s="209"/>
      <c r="J10891" s="209"/>
      <c r="K10891" s="209"/>
    </row>
    <row r="10892" spans="5:11" x14ac:dyDescent="0.25">
      <c r="E10892" s="209"/>
      <c r="F10892" s="209"/>
      <c r="G10892" s="209"/>
      <c r="H10892" s="209"/>
      <c r="I10892" s="209"/>
      <c r="J10892" s="209"/>
      <c r="K10892" s="209"/>
    </row>
    <row r="10893" spans="5:11" x14ac:dyDescent="0.25">
      <c r="E10893" s="209"/>
      <c r="F10893" s="209"/>
      <c r="G10893" s="209"/>
      <c r="H10893" s="209"/>
      <c r="I10893" s="209"/>
      <c r="J10893" s="209"/>
      <c r="K10893" s="209"/>
    </row>
    <row r="10894" spans="5:11" x14ac:dyDescent="0.25">
      <c r="E10894" s="209"/>
      <c r="F10894" s="209"/>
      <c r="G10894" s="209"/>
      <c r="H10894" s="209"/>
      <c r="I10894" s="209"/>
      <c r="J10894" s="209"/>
      <c r="K10894" s="209"/>
    </row>
    <row r="10895" spans="5:11" x14ac:dyDescent="0.25">
      <c r="E10895" s="209"/>
      <c r="F10895" s="209"/>
      <c r="G10895" s="209"/>
      <c r="H10895" s="209"/>
      <c r="I10895" s="209"/>
      <c r="J10895" s="209"/>
      <c r="K10895" s="209"/>
    </row>
    <row r="10896" spans="5:11" x14ac:dyDescent="0.25">
      <c r="E10896" s="209"/>
      <c r="F10896" s="209"/>
      <c r="G10896" s="209"/>
      <c r="H10896" s="209"/>
      <c r="I10896" s="209"/>
      <c r="J10896" s="209"/>
      <c r="K10896" s="209"/>
    </row>
    <row r="10897" spans="5:11" x14ac:dyDescent="0.25">
      <c r="E10897" s="209"/>
      <c r="F10897" s="209"/>
      <c r="G10897" s="209"/>
      <c r="H10897" s="209"/>
      <c r="I10897" s="209"/>
      <c r="J10897" s="209"/>
      <c r="K10897" s="209"/>
    </row>
    <row r="10898" spans="5:11" x14ac:dyDescent="0.25">
      <c r="E10898" s="209"/>
      <c r="F10898" s="209"/>
      <c r="G10898" s="209"/>
      <c r="H10898" s="209"/>
      <c r="I10898" s="209"/>
      <c r="J10898" s="209"/>
      <c r="K10898" s="209"/>
    </row>
    <row r="10899" spans="5:11" x14ac:dyDescent="0.25">
      <c r="E10899" s="209"/>
      <c r="F10899" s="209"/>
      <c r="G10899" s="209"/>
      <c r="H10899" s="209"/>
      <c r="I10899" s="209"/>
      <c r="J10899" s="209"/>
      <c r="K10899" s="209"/>
    </row>
    <row r="10900" spans="5:11" x14ac:dyDescent="0.25">
      <c r="E10900" s="209"/>
      <c r="F10900" s="209"/>
      <c r="G10900" s="209"/>
      <c r="H10900" s="209"/>
      <c r="I10900" s="209"/>
      <c r="J10900" s="209"/>
      <c r="K10900" s="209"/>
    </row>
    <row r="10901" spans="5:11" x14ac:dyDescent="0.25">
      <c r="E10901" s="209"/>
      <c r="F10901" s="209"/>
      <c r="G10901" s="209"/>
      <c r="H10901" s="209"/>
      <c r="I10901" s="209"/>
      <c r="J10901" s="209"/>
      <c r="K10901" s="209"/>
    </row>
    <row r="10902" spans="5:11" x14ac:dyDescent="0.25">
      <c r="E10902" s="209"/>
      <c r="F10902" s="209"/>
      <c r="G10902" s="209"/>
      <c r="H10902" s="209"/>
      <c r="I10902" s="209"/>
      <c r="J10902" s="209"/>
      <c r="K10902" s="209"/>
    </row>
    <row r="10903" spans="5:11" x14ac:dyDescent="0.25">
      <c r="E10903" s="209"/>
      <c r="F10903" s="209"/>
      <c r="G10903" s="209"/>
      <c r="H10903" s="209"/>
      <c r="I10903" s="209"/>
      <c r="J10903" s="209"/>
      <c r="K10903" s="209"/>
    </row>
    <row r="10904" spans="5:11" x14ac:dyDescent="0.25">
      <c r="E10904" s="209"/>
      <c r="F10904" s="209"/>
      <c r="G10904" s="209"/>
      <c r="H10904" s="209"/>
      <c r="I10904" s="209"/>
      <c r="J10904" s="209"/>
      <c r="K10904" s="209"/>
    </row>
    <row r="10905" spans="5:11" x14ac:dyDescent="0.25">
      <c r="E10905" s="209"/>
      <c r="F10905" s="209"/>
      <c r="G10905" s="209"/>
      <c r="H10905" s="209"/>
      <c r="I10905" s="209"/>
      <c r="J10905" s="209"/>
      <c r="K10905" s="209"/>
    </row>
    <row r="10906" spans="5:11" x14ac:dyDescent="0.25">
      <c r="E10906" s="209"/>
      <c r="F10906" s="209"/>
      <c r="G10906" s="209"/>
      <c r="H10906" s="209"/>
      <c r="I10906" s="209"/>
      <c r="J10906" s="209"/>
      <c r="K10906" s="209"/>
    </row>
    <row r="10907" spans="5:11" x14ac:dyDescent="0.25">
      <c r="E10907" s="209"/>
      <c r="F10907" s="209"/>
      <c r="G10907" s="209"/>
      <c r="H10907" s="209"/>
      <c r="I10907" s="209"/>
      <c r="J10907" s="209"/>
      <c r="K10907" s="209"/>
    </row>
    <row r="10908" spans="5:11" x14ac:dyDescent="0.25">
      <c r="E10908" s="209"/>
      <c r="F10908" s="209"/>
      <c r="G10908" s="209"/>
      <c r="H10908" s="209"/>
      <c r="I10908" s="209"/>
      <c r="J10908" s="209"/>
      <c r="K10908" s="209"/>
    </row>
    <row r="10909" spans="5:11" x14ac:dyDescent="0.25">
      <c r="E10909" s="209"/>
      <c r="F10909" s="209"/>
      <c r="G10909" s="209"/>
      <c r="H10909" s="209"/>
      <c r="I10909" s="209"/>
      <c r="J10909" s="209"/>
      <c r="K10909" s="209"/>
    </row>
    <row r="10910" spans="5:11" x14ac:dyDescent="0.25">
      <c r="E10910" s="209"/>
      <c r="F10910" s="209"/>
      <c r="G10910" s="209"/>
      <c r="H10910" s="209"/>
      <c r="I10910" s="209"/>
      <c r="J10910" s="209"/>
      <c r="K10910" s="209"/>
    </row>
    <row r="10911" spans="5:11" x14ac:dyDescent="0.25">
      <c r="E10911" s="209"/>
      <c r="F10911" s="209"/>
      <c r="G10911" s="209"/>
      <c r="H10911" s="209"/>
      <c r="I10911" s="209"/>
      <c r="J10911" s="209"/>
      <c r="K10911" s="209"/>
    </row>
    <row r="10912" spans="5:11" x14ac:dyDescent="0.25">
      <c r="E10912" s="209"/>
      <c r="F10912" s="209"/>
      <c r="G10912" s="209"/>
      <c r="H10912" s="209"/>
      <c r="I10912" s="209"/>
      <c r="J10912" s="209"/>
      <c r="K10912" s="209"/>
    </row>
    <row r="10913" spans="5:11" x14ac:dyDescent="0.25">
      <c r="E10913" s="209"/>
      <c r="F10913" s="209"/>
      <c r="G10913" s="209"/>
      <c r="H10913" s="209"/>
      <c r="I10913" s="209"/>
      <c r="J10913" s="209"/>
      <c r="K10913" s="209"/>
    </row>
    <row r="10914" spans="5:11" x14ac:dyDescent="0.25">
      <c r="E10914" s="209"/>
      <c r="F10914" s="209"/>
      <c r="G10914" s="209"/>
      <c r="H10914" s="209"/>
      <c r="I10914" s="209"/>
      <c r="J10914" s="209"/>
      <c r="K10914" s="209"/>
    </row>
    <row r="10915" spans="5:11" x14ac:dyDescent="0.25">
      <c r="E10915" s="209"/>
      <c r="F10915" s="209"/>
      <c r="G10915" s="209"/>
      <c r="H10915" s="209"/>
      <c r="I10915" s="209"/>
      <c r="J10915" s="209"/>
      <c r="K10915" s="209"/>
    </row>
    <row r="10916" spans="5:11" x14ac:dyDescent="0.25">
      <c r="E10916" s="209"/>
      <c r="F10916" s="209"/>
      <c r="G10916" s="209"/>
      <c r="H10916" s="209"/>
      <c r="I10916" s="209"/>
      <c r="J10916" s="209"/>
      <c r="K10916" s="209"/>
    </row>
    <row r="10917" spans="5:11" x14ac:dyDescent="0.25">
      <c r="E10917" s="209"/>
      <c r="F10917" s="209"/>
      <c r="G10917" s="209"/>
      <c r="H10917" s="209"/>
      <c r="I10917" s="209"/>
      <c r="J10917" s="209"/>
      <c r="K10917" s="209"/>
    </row>
    <row r="10918" spans="5:11" x14ac:dyDescent="0.25">
      <c r="E10918" s="209"/>
      <c r="F10918" s="209"/>
      <c r="G10918" s="209"/>
      <c r="H10918" s="209"/>
      <c r="I10918" s="209"/>
      <c r="J10918" s="209"/>
      <c r="K10918" s="209"/>
    </row>
    <row r="10919" spans="5:11" x14ac:dyDescent="0.25">
      <c r="E10919" s="209"/>
      <c r="F10919" s="209"/>
      <c r="G10919" s="209"/>
      <c r="H10919" s="209"/>
      <c r="I10919" s="209"/>
      <c r="J10919" s="209"/>
      <c r="K10919" s="209"/>
    </row>
    <row r="10920" spans="5:11" x14ac:dyDescent="0.25">
      <c r="E10920" s="209"/>
      <c r="F10920" s="209"/>
      <c r="G10920" s="209"/>
      <c r="H10920" s="209"/>
      <c r="I10920" s="209"/>
      <c r="J10920" s="209"/>
      <c r="K10920" s="209"/>
    </row>
    <row r="10921" spans="5:11" x14ac:dyDescent="0.25">
      <c r="E10921" s="209"/>
      <c r="F10921" s="209"/>
      <c r="G10921" s="209"/>
      <c r="H10921" s="209"/>
      <c r="I10921" s="209"/>
      <c r="J10921" s="209"/>
      <c r="K10921" s="209"/>
    </row>
    <row r="10922" spans="5:11" x14ac:dyDescent="0.25">
      <c r="E10922" s="209"/>
      <c r="F10922" s="209"/>
      <c r="G10922" s="209"/>
      <c r="H10922" s="209"/>
      <c r="I10922" s="209"/>
      <c r="J10922" s="209"/>
      <c r="K10922" s="209"/>
    </row>
    <row r="10923" spans="5:11" x14ac:dyDescent="0.25">
      <c r="E10923" s="209"/>
      <c r="F10923" s="209"/>
      <c r="G10923" s="209"/>
      <c r="H10923" s="209"/>
      <c r="I10923" s="209"/>
      <c r="J10923" s="209"/>
      <c r="K10923" s="209"/>
    </row>
    <row r="10924" spans="5:11" x14ac:dyDescent="0.25">
      <c r="E10924" s="209"/>
      <c r="F10924" s="209"/>
      <c r="G10924" s="209"/>
      <c r="H10924" s="209"/>
      <c r="I10924" s="209"/>
      <c r="J10924" s="209"/>
      <c r="K10924" s="209"/>
    </row>
    <row r="10925" spans="5:11" x14ac:dyDescent="0.25">
      <c r="E10925" s="209"/>
      <c r="F10925" s="209"/>
      <c r="G10925" s="209"/>
      <c r="H10925" s="209"/>
      <c r="I10925" s="209"/>
      <c r="J10925" s="209"/>
      <c r="K10925" s="209"/>
    </row>
    <row r="10926" spans="5:11" x14ac:dyDescent="0.25">
      <c r="E10926" s="209"/>
      <c r="F10926" s="209"/>
      <c r="G10926" s="209"/>
      <c r="H10926" s="209"/>
      <c r="I10926" s="209"/>
      <c r="J10926" s="209"/>
      <c r="K10926" s="209"/>
    </row>
    <row r="10927" spans="5:11" x14ac:dyDescent="0.25">
      <c r="E10927" s="209"/>
      <c r="F10927" s="209"/>
      <c r="G10927" s="209"/>
      <c r="H10927" s="209"/>
      <c r="I10927" s="209"/>
      <c r="J10927" s="209"/>
      <c r="K10927" s="209"/>
    </row>
    <row r="10928" spans="5:11" x14ac:dyDescent="0.25">
      <c r="E10928" s="209"/>
      <c r="F10928" s="209"/>
      <c r="G10928" s="209"/>
      <c r="H10928" s="209"/>
      <c r="I10928" s="209"/>
      <c r="J10928" s="209"/>
      <c r="K10928" s="209"/>
    </row>
    <row r="10929" spans="5:11" x14ac:dyDescent="0.25">
      <c r="E10929" s="209"/>
      <c r="F10929" s="209"/>
      <c r="G10929" s="209"/>
      <c r="H10929" s="209"/>
      <c r="I10929" s="209"/>
      <c r="J10929" s="209"/>
      <c r="K10929" s="209"/>
    </row>
    <row r="10930" spans="5:11" x14ac:dyDescent="0.25">
      <c r="E10930" s="209"/>
      <c r="F10930" s="209"/>
      <c r="G10930" s="209"/>
      <c r="H10930" s="209"/>
      <c r="I10930" s="209"/>
      <c r="J10930" s="209"/>
      <c r="K10930" s="209"/>
    </row>
    <row r="10931" spans="5:11" x14ac:dyDescent="0.25">
      <c r="E10931" s="209"/>
      <c r="F10931" s="209"/>
      <c r="G10931" s="209"/>
      <c r="H10931" s="209"/>
      <c r="I10931" s="209"/>
      <c r="J10931" s="209"/>
      <c r="K10931" s="209"/>
    </row>
    <row r="10932" spans="5:11" x14ac:dyDescent="0.25">
      <c r="E10932" s="209"/>
      <c r="F10932" s="209"/>
      <c r="G10932" s="209"/>
      <c r="H10932" s="209"/>
      <c r="I10932" s="209"/>
      <c r="J10932" s="209"/>
      <c r="K10932" s="209"/>
    </row>
    <row r="10933" spans="5:11" x14ac:dyDescent="0.25">
      <c r="E10933" s="209"/>
      <c r="F10933" s="209"/>
      <c r="G10933" s="209"/>
      <c r="H10933" s="209"/>
      <c r="I10933" s="209"/>
      <c r="J10933" s="209"/>
      <c r="K10933" s="209"/>
    </row>
    <row r="10934" spans="5:11" x14ac:dyDescent="0.25">
      <c r="E10934" s="209"/>
      <c r="F10934" s="209"/>
      <c r="G10934" s="209"/>
      <c r="H10934" s="209"/>
      <c r="I10934" s="209"/>
      <c r="J10934" s="209"/>
      <c r="K10934" s="209"/>
    </row>
    <row r="10935" spans="5:11" x14ac:dyDescent="0.25">
      <c r="E10935" s="209"/>
      <c r="F10935" s="209"/>
      <c r="G10935" s="209"/>
      <c r="H10935" s="209"/>
      <c r="I10935" s="209"/>
      <c r="J10935" s="209"/>
      <c r="K10935" s="209"/>
    </row>
    <row r="10936" spans="5:11" x14ac:dyDescent="0.25">
      <c r="E10936" s="209"/>
      <c r="F10936" s="209"/>
      <c r="G10936" s="209"/>
      <c r="H10936" s="209"/>
      <c r="I10936" s="209"/>
      <c r="J10936" s="209"/>
      <c r="K10936" s="209"/>
    </row>
    <row r="10937" spans="5:11" x14ac:dyDescent="0.25">
      <c r="E10937" s="209"/>
      <c r="F10937" s="209"/>
      <c r="G10937" s="209"/>
      <c r="H10937" s="209"/>
      <c r="I10937" s="209"/>
      <c r="J10937" s="209"/>
      <c r="K10937" s="209"/>
    </row>
    <row r="10938" spans="5:11" x14ac:dyDescent="0.25">
      <c r="E10938" s="209"/>
      <c r="F10938" s="209"/>
      <c r="G10938" s="209"/>
      <c r="H10938" s="209"/>
      <c r="I10938" s="209"/>
      <c r="J10938" s="209"/>
      <c r="K10938" s="209"/>
    </row>
    <row r="10939" spans="5:11" x14ac:dyDescent="0.25">
      <c r="E10939" s="209"/>
      <c r="F10939" s="209"/>
      <c r="G10939" s="209"/>
      <c r="H10939" s="209"/>
      <c r="I10939" s="209"/>
      <c r="J10939" s="209"/>
      <c r="K10939" s="209"/>
    </row>
    <row r="10940" spans="5:11" x14ac:dyDescent="0.25">
      <c r="E10940" s="209"/>
      <c r="F10940" s="209"/>
      <c r="G10940" s="209"/>
      <c r="H10940" s="209"/>
      <c r="I10940" s="209"/>
      <c r="J10940" s="209"/>
      <c r="K10940" s="209"/>
    </row>
    <row r="10941" spans="5:11" x14ac:dyDescent="0.25">
      <c r="E10941" s="209"/>
      <c r="F10941" s="209"/>
      <c r="G10941" s="209"/>
      <c r="H10941" s="209"/>
      <c r="I10941" s="209"/>
      <c r="J10941" s="209"/>
      <c r="K10941" s="209"/>
    </row>
    <row r="10942" spans="5:11" x14ac:dyDescent="0.25">
      <c r="E10942" s="209"/>
      <c r="F10942" s="209"/>
      <c r="G10942" s="209"/>
      <c r="H10942" s="209"/>
      <c r="I10942" s="209"/>
      <c r="J10942" s="209"/>
      <c r="K10942" s="209"/>
    </row>
    <row r="10943" spans="5:11" x14ac:dyDescent="0.25">
      <c r="E10943" s="209"/>
      <c r="F10943" s="209"/>
      <c r="G10943" s="209"/>
      <c r="H10943" s="209"/>
      <c r="I10943" s="209"/>
      <c r="J10943" s="209"/>
      <c r="K10943" s="209"/>
    </row>
    <row r="10944" spans="5:11" x14ac:dyDescent="0.25">
      <c r="E10944" s="209"/>
      <c r="F10944" s="209"/>
      <c r="G10944" s="209"/>
      <c r="H10944" s="209"/>
      <c r="I10944" s="209"/>
      <c r="J10944" s="209"/>
      <c r="K10944" s="209"/>
    </row>
    <row r="10945" spans="5:11" x14ac:dyDescent="0.25">
      <c r="E10945" s="209"/>
      <c r="F10945" s="209"/>
      <c r="G10945" s="209"/>
      <c r="H10945" s="209"/>
      <c r="I10945" s="209"/>
      <c r="J10945" s="209"/>
      <c r="K10945" s="209"/>
    </row>
    <row r="10946" spans="5:11" x14ac:dyDescent="0.25">
      <c r="E10946" s="209"/>
      <c r="F10946" s="209"/>
      <c r="G10946" s="209"/>
      <c r="H10946" s="209"/>
      <c r="I10946" s="209"/>
      <c r="J10946" s="209"/>
      <c r="K10946" s="209"/>
    </row>
    <row r="10947" spans="5:11" x14ac:dyDescent="0.25">
      <c r="E10947" s="209"/>
      <c r="F10947" s="209"/>
      <c r="G10947" s="209"/>
      <c r="H10947" s="209"/>
      <c r="I10947" s="209"/>
      <c r="J10947" s="209"/>
      <c r="K10947" s="209"/>
    </row>
    <row r="10948" spans="5:11" x14ac:dyDescent="0.25">
      <c r="E10948" s="209"/>
      <c r="F10948" s="209"/>
      <c r="G10948" s="209"/>
      <c r="H10948" s="209"/>
      <c r="I10948" s="209"/>
      <c r="J10948" s="209"/>
      <c r="K10948" s="209"/>
    </row>
    <row r="10949" spans="5:11" x14ac:dyDescent="0.25">
      <c r="E10949" s="209"/>
      <c r="F10949" s="209"/>
      <c r="G10949" s="209"/>
      <c r="H10949" s="209"/>
      <c r="I10949" s="209"/>
      <c r="J10949" s="209"/>
      <c r="K10949" s="209"/>
    </row>
    <row r="10950" spans="5:11" x14ac:dyDescent="0.25">
      <c r="E10950" s="209"/>
      <c r="F10950" s="209"/>
      <c r="G10950" s="209"/>
      <c r="H10950" s="209"/>
      <c r="I10950" s="209"/>
      <c r="J10950" s="209"/>
      <c r="K10950" s="209"/>
    </row>
    <row r="10951" spans="5:11" x14ac:dyDescent="0.25">
      <c r="E10951" s="209"/>
      <c r="F10951" s="209"/>
      <c r="G10951" s="209"/>
      <c r="H10951" s="209"/>
      <c r="I10951" s="209"/>
      <c r="J10951" s="209"/>
      <c r="K10951" s="209"/>
    </row>
    <row r="10952" spans="5:11" x14ac:dyDescent="0.25">
      <c r="E10952" s="209"/>
      <c r="F10952" s="209"/>
      <c r="G10952" s="209"/>
      <c r="H10952" s="209"/>
      <c r="I10952" s="209"/>
      <c r="J10952" s="209"/>
      <c r="K10952" s="209"/>
    </row>
    <row r="10953" spans="5:11" x14ac:dyDescent="0.25">
      <c r="E10953" s="209"/>
      <c r="F10953" s="209"/>
      <c r="G10953" s="209"/>
      <c r="H10953" s="209"/>
      <c r="I10953" s="209"/>
      <c r="J10953" s="209"/>
      <c r="K10953" s="209"/>
    </row>
    <row r="10954" spans="5:11" x14ac:dyDescent="0.25">
      <c r="E10954" s="209"/>
      <c r="F10954" s="209"/>
      <c r="G10954" s="209"/>
      <c r="H10954" s="209"/>
      <c r="I10954" s="209"/>
      <c r="J10954" s="209"/>
      <c r="K10954" s="209"/>
    </row>
    <row r="10955" spans="5:11" x14ac:dyDescent="0.25">
      <c r="E10955" s="209"/>
      <c r="F10955" s="209"/>
      <c r="G10955" s="209"/>
      <c r="H10955" s="209"/>
      <c r="I10955" s="209"/>
      <c r="J10955" s="209"/>
      <c r="K10955" s="209"/>
    </row>
    <row r="10956" spans="5:11" x14ac:dyDescent="0.25">
      <c r="E10956" s="209"/>
      <c r="F10956" s="209"/>
      <c r="G10956" s="209"/>
      <c r="H10956" s="209"/>
      <c r="I10956" s="209"/>
      <c r="J10956" s="209"/>
      <c r="K10956" s="209"/>
    </row>
    <row r="10957" spans="5:11" x14ac:dyDescent="0.25">
      <c r="E10957" s="209"/>
      <c r="F10957" s="209"/>
      <c r="G10957" s="209"/>
      <c r="H10957" s="209"/>
      <c r="I10957" s="209"/>
      <c r="J10957" s="209"/>
      <c r="K10957" s="209"/>
    </row>
    <row r="10958" spans="5:11" x14ac:dyDescent="0.25">
      <c r="E10958" s="209"/>
      <c r="F10958" s="209"/>
      <c r="G10958" s="209"/>
      <c r="H10958" s="209"/>
      <c r="I10958" s="209"/>
      <c r="J10958" s="209"/>
      <c r="K10958" s="209"/>
    </row>
    <row r="10959" spans="5:11" x14ac:dyDescent="0.25">
      <c r="E10959" s="209"/>
      <c r="F10959" s="209"/>
      <c r="G10959" s="209"/>
      <c r="H10959" s="209"/>
      <c r="I10959" s="209"/>
      <c r="J10959" s="209"/>
      <c r="K10959" s="209"/>
    </row>
    <row r="10960" spans="5:11" x14ac:dyDescent="0.25">
      <c r="E10960" s="209"/>
      <c r="F10960" s="209"/>
      <c r="G10960" s="209"/>
      <c r="H10960" s="209"/>
      <c r="I10960" s="209"/>
      <c r="J10960" s="209"/>
      <c r="K10960" s="209"/>
    </row>
    <row r="10961" spans="5:11" x14ac:dyDescent="0.25">
      <c r="E10961" s="209"/>
      <c r="F10961" s="209"/>
      <c r="G10961" s="209"/>
      <c r="H10961" s="209"/>
      <c r="I10961" s="209"/>
      <c r="J10961" s="209"/>
      <c r="K10961" s="209"/>
    </row>
    <row r="10962" spans="5:11" x14ac:dyDescent="0.25">
      <c r="E10962" s="209"/>
      <c r="F10962" s="209"/>
      <c r="G10962" s="209"/>
      <c r="H10962" s="209"/>
      <c r="I10962" s="209"/>
      <c r="J10962" s="209"/>
      <c r="K10962" s="209"/>
    </row>
    <row r="10963" spans="5:11" x14ac:dyDescent="0.25">
      <c r="E10963" s="209"/>
      <c r="F10963" s="209"/>
      <c r="G10963" s="209"/>
      <c r="H10963" s="209"/>
      <c r="I10963" s="209"/>
      <c r="J10963" s="209"/>
      <c r="K10963" s="209"/>
    </row>
    <row r="10964" spans="5:11" x14ac:dyDescent="0.25">
      <c r="E10964" s="209"/>
      <c r="F10964" s="209"/>
      <c r="G10964" s="209"/>
      <c r="H10964" s="209"/>
      <c r="I10964" s="209"/>
      <c r="J10964" s="209"/>
      <c r="K10964" s="209"/>
    </row>
    <row r="10965" spans="5:11" x14ac:dyDescent="0.25">
      <c r="E10965" s="209"/>
      <c r="F10965" s="209"/>
      <c r="G10965" s="209"/>
      <c r="H10965" s="209"/>
      <c r="I10965" s="209"/>
      <c r="J10965" s="209"/>
      <c r="K10965" s="209"/>
    </row>
    <row r="10966" spans="5:11" x14ac:dyDescent="0.25">
      <c r="E10966" s="209"/>
      <c r="F10966" s="209"/>
      <c r="G10966" s="209"/>
      <c r="H10966" s="209"/>
      <c r="I10966" s="209"/>
      <c r="J10966" s="209"/>
      <c r="K10966" s="209"/>
    </row>
    <row r="10967" spans="5:11" x14ac:dyDescent="0.25">
      <c r="E10967" s="209"/>
      <c r="F10967" s="209"/>
      <c r="G10967" s="209"/>
      <c r="H10967" s="209"/>
      <c r="I10967" s="209"/>
      <c r="J10967" s="209"/>
      <c r="K10967" s="209"/>
    </row>
    <row r="10968" spans="5:11" x14ac:dyDescent="0.25">
      <c r="E10968" s="209"/>
      <c r="F10968" s="209"/>
      <c r="G10968" s="209"/>
      <c r="H10968" s="209"/>
      <c r="I10968" s="209"/>
      <c r="J10968" s="209"/>
      <c r="K10968" s="209"/>
    </row>
    <row r="10969" spans="5:11" x14ac:dyDescent="0.25">
      <c r="E10969" s="209"/>
      <c r="F10969" s="209"/>
      <c r="G10969" s="209"/>
      <c r="H10969" s="209"/>
      <c r="I10969" s="209"/>
      <c r="J10969" s="209"/>
      <c r="K10969" s="209"/>
    </row>
    <row r="10970" spans="5:11" x14ac:dyDescent="0.25">
      <c r="E10970" s="209"/>
      <c r="F10970" s="209"/>
      <c r="G10970" s="209"/>
      <c r="H10970" s="209"/>
      <c r="I10970" s="209"/>
      <c r="J10970" s="209"/>
      <c r="K10970" s="209"/>
    </row>
    <row r="10971" spans="5:11" x14ac:dyDescent="0.25">
      <c r="E10971" s="209"/>
      <c r="F10971" s="209"/>
      <c r="G10971" s="209"/>
      <c r="H10971" s="209"/>
      <c r="I10971" s="209"/>
      <c r="J10971" s="209"/>
      <c r="K10971" s="209"/>
    </row>
    <row r="10972" spans="5:11" x14ac:dyDescent="0.25">
      <c r="E10972" s="209"/>
      <c r="F10972" s="209"/>
      <c r="G10972" s="209"/>
      <c r="H10972" s="209"/>
      <c r="I10972" s="209"/>
      <c r="J10972" s="209"/>
      <c r="K10972" s="209"/>
    </row>
    <row r="10973" spans="5:11" x14ac:dyDescent="0.25">
      <c r="E10973" s="209"/>
      <c r="F10973" s="209"/>
      <c r="G10973" s="209"/>
      <c r="H10973" s="209"/>
      <c r="I10973" s="209"/>
      <c r="J10973" s="209"/>
      <c r="K10973" s="209"/>
    </row>
    <row r="10974" spans="5:11" x14ac:dyDescent="0.25">
      <c r="E10974" s="209"/>
      <c r="F10974" s="209"/>
      <c r="G10974" s="209"/>
      <c r="H10974" s="209"/>
      <c r="I10974" s="209"/>
      <c r="J10974" s="209"/>
      <c r="K10974" s="209"/>
    </row>
    <row r="10975" spans="5:11" x14ac:dyDescent="0.25">
      <c r="E10975" s="209"/>
      <c r="F10975" s="209"/>
      <c r="G10975" s="209"/>
      <c r="H10975" s="209"/>
      <c r="I10975" s="209"/>
      <c r="J10975" s="209"/>
      <c r="K10975" s="209"/>
    </row>
    <row r="10976" spans="5:11" x14ac:dyDescent="0.25">
      <c r="E10976" s="209"/>
      <c r="F10976" s="209"/>
      <c r="G10976" s="209"/>
      <c r="H10976" s="209"/>
      <c r="I10976" s="209"/>
      <c r="J10976" s="209"/>
      <c r="K10976" s="209"/>
    </row>
    <row r="10977" spans="5:11" x14ac:dyDescent="0.25">
      <c r="E10977" s="209"/>
      <c r="F10977" s="209"/>
      <c r="G10977" s="209"/>
      <c r="H10977" s="209"/>
      <c r="I10977" s="209"/>
      <c r="J10977" s="209"/>
      <c r="K10977" s="209"/>
    </row>
    <row r="10978" spans="5:11" x14ac:dyDescent="0.25">
      <c r="E10978" s="209"/>
      <c r="F10978" s="209"/>
      <c r="G10978" s="209"/>
      <c r="H10978" s="209"/>
      <c r="I10978" s="209"/>
      <c r="J10978" s="209"/>
      <c r="K10978" s="209"/>
    </row>
    <row r="10979" spans="5:11" x14ac:dyDescent="0.25">
      <c r="E10979" s="209"/>
      <c r="F10979" s="209"/>
      <c r="G10979" s="209"/>
      <c r="H10979" s="209"/>
      <c r="I10979" s="209"/>
      <c r="J10979" s="209"/>
      <c r="K10979" s="209"/>
    </row>
    <row r="10980" spans="5:11" x14ac:dyDescent="0.25">
      <c r="E10980" s="209"/>
      <c r="F10980" s="209"/>
      <c r="G10980" s="209"/>
      <c r="H10980" s="209"/>
      <c r="I10980" s="209"/>
      <c r="J10980" s="209"/>
      <c r="K10980" s="209"/>
    </row>
    <row r="10981" spans="5:11" x14ac:dyDescent="0.25">
      <c r="E10981" s="209"/>
      <c r="F10981" s="209"/>
      <c r="G10981" s="209"/>
      <c r="H10981" s="209"/>
      <c r="I10981" s="209"/>
      <c r="J10981" s="209"/>
      <c r="K10981" s="209"/>
    </row>
    <row r="10982" spans="5:11" x14ac:dyDescent="0.25">
      <c r="E10982" s="209"/>
      <c r="F10982" s="209"/>
      <c r="G10982" s="209"/>
      <c r="H10982" s="209"/>
      <c r="I10982" s="209"/>
      <c r="J10982" s="209"/>
      <c r="K10982" s="209"/>
    </row>
    <row r="10983" spans="5:11" x14ac:dyDescent="0.25">
      <c r="E10983" s="209"/>
      <c r="F10983" s="209"/>
      <c r="G10983" s="209"/>
      <c r="H10983" s="209"/>
      <c r="I10983" s="209"/>
      <c r="J10983" s="209"/>
      <c r="K10983" s="209"/>
    </row>
    <row r="10984" spans="5:11" x14ac:dyDescent="0.25">
      <c r="E10984" s="209"/>
      <c r="F10984" s="209"/>
      <c r="G10984" s="209"/>
      <c r="H10984" s="209"/>
      <c r="I10984" s="209"/>
      <c r="J10984" s="209"/>
      <c r="K10984" s="209"/>
    </row>
    <row r="10985" spans="5:11" x14ac:dyDescent="0.25">
      <c r="E10985" s="209"/>
      <c r="F10985" s="209"/>
      <c r="G10985" s="209"/>
      <c r="H10985" s="209"/>
      <c r="I10985" s="209"/>
      <c r="J10985" s="209"/>
      <c r="K10985" s="209"/>
    </row>
    <row r="10986" spans="5:11" x14ac:dyDescent="0.25">
      <c r="E10986" s="209"/>
      <c r="F10986" s="209"/>
      <c r="G10986" s="209"/>
      <c r="H10986" s="209"/>
      <c r="I10986" s="209"/>
      <c r="J10986" s="209"/>
      <c r="K10986" s="209"/>
    </row>
    <row r="10987" spans="5:11" x14ac:dyDescent="0.25">
      <c r="E10987" s="209"/>
      <c r="F10987" s="209"/>
      <c r="G10987" s="209"/>
      <c r="H10987" s="209"/>
      <c r="I10987" s="209"/>
      <c r="J10987" s="209"/>
      <c r="K10987" s="209"/>
    </row>
    <row r="10988" spans="5:11" x14ac:dyDescent="0.25">
      <c r="E10988" s="209"/>
      <c r="F10988" s="209"/>
      <c r="G10988" s="209"/>
      <c r="H10988" s="209"/>
      <c r="I10988" s="209"/>
      <c r="J10988" s="209"/>
      <c r="K10988" s="209"/>
    </row>
    <row r="10989" spans="5:11" x14ac:dyDescent="0.25">
      <c r="E10989" s="209"/>
      <c r="F10989" s="209"/>
      <c r="G10989" s="209"/>
      <c r="H10989" s="209"/>
      <c r="I10989" s="209"/>
      <c r="J10989" s="209"/>
      <c r="K10989" s="209"/>
    </row>
    <row r="10990" spans="5:11" x14ac:dyDescent="0.25">
      <c r="E10990" s="209"/>
      <c r="F10990" s="209"/>
      <c r="G10990" s="209"/>
      <c r="H10990" s="209"/>
      <c r="I10990" s="209"/>
      <c r="J10990" s="209"/>
      <c r="K10990" s="209"/>
    </row>
    <row r="10991" spans="5:11" x14ac:dyDescent="0.25">
      <c r="E10991" s="209"/>
      <c r="F10991" s="209"/>
      <c r="G10991" s="209"/>
      <c r="H10991" s="209"/>
      <c r="I10991" s="209"/>
      <c r="J10991" s="209"/>
      <c r="K10991" s="209"/>
    </row>
    <row r="10992" spans="5:11" x14ac:dyDescent="0.25">
      <c r="E10992" s="209"/>
      <c r="F10992" s="209"/>
      <c r="G10992" s="209"/>
      <c r="H10992" s="209"/>
      <c r="I10992" s="209"/>
      <c r="J10992" s="209"/>
      <c r="K10992" s="209"/>
    </row>
    <row r="10993" spans="5:11" x14ac:dyDescent="0.25">
      <c r="E10993" s="209"/>
      <c r="F10993" s="209"/>
      <c r="G10993" s="209"/>
      <c r="H10993" s="209"/>
      <c r="I10993" s="209"/>
      <c r="J10993" s="209"/>
      <c r="K10993" s="209"/>
    </row>
    <row r="10994" spans="5:11" x14ac:dyDescent="0.25">
      <c r="E10994" s="209"/>
      <c r="F10994" s="209"/>
      <c r="G10994" s="209"/>
      <c r="H10994" s="209"/>
      <c r="I10994" s="209"/>
      <c r="J10994" s="209"/>
      <c r="K10994" s="209"/>
    </row>
    <row r="10995" spans="5:11" x14ac:dyDescent="0.25">
      <c r="E10995" s="209"/>
      <c r="F10995" s="209"/>
      <c r="G10995" s="209"/>
      <c r="H10995" s="209"/>
      <c r="I10995" s="209"/>
      <c r="J10995" s="209"/>
      <c r="K10995" s="209"/>
    </row>
    <row r="10996" spans="5:11" x14ac:dyDescent="0.25">
      <c r="E10996" s="209"/>
      <c r="F10996" s="209"/>
      <c r="G10996" s="209"/>
      <c r="H10996" s="209"/>
      <c r="I10996" s="209"/>
      <c r="J10996" s="209"/>
      <c r="K10996" s="209"/>
    </row>
    <row r="10997" spans="5:11" x14ac:dyDescent="0.25">
      <c r="E10997" s="209"/>
      <c r="F10997" s="209"/>
      <c r="G10997" s="209"/>
      <c r="H10997" s="209"/>
      <c r="I10997" s="209"/>
      <c r="J10997" s="209"/>
      <c r="K10997" s="209"/>
    </row>
    <row r="10998" spans="5:11" x14ac:dyDescent="0.25">
      <c r="E10998" s="209"/>
      <c r="F10998" s="209"/>
      <c r="G10998" s="209"/>
      <c r="H10998" s="209"/>
      <c r="I10998" s="209"/>
      <c r="J10998" s="209"/>
      <c r="K10998" s="209"/>
    </row>
    <row r="10999" spans="5:11" x14ac:dyDescent="0.25">
      <c r="E10999" s="209"/>
      <c r="F10999" s="209"/>
      <c r="G10999" s="209"/>
      <c r="H10999" s="209"/>
      <c r="I10999" s="209"/>
      <c r="J10999" s="209"/>
      <c r="K10999" s="209"/>
    </row>
    <row r="11000" spans="5:11" x14ac:dyDescent="0.25">
      <c r="E11000" s="209"/>
      <c r="F11000" s="209"/>
      <c r="G11000" s="209"/>
      <c r="H11000" s="209"/>
      <c r="I11000" s="209"/>
      <c r="J11000" s="209"/>
      <c r="K11000" s="209"/>
    </row>
    <row r="11001" spans="5:11" x14ac:dyDescent="0.25">
      <c r="E11001" s="209"/>
      <c r="F11001" s="209"/>
      <c r="G11001" s="209"/>
      <c r="H11001" s="209"/>
      <c r="I11001" s="209"/>
      <c r="J11001" s="209"/>
      <c r="K11001" s="209"/>
    </row>
    <row r="11002" spans="5:11" x14ac:dyDescent="0.25">
      <c r="E11002" s="209"/>
      <c r="F11002" s="209"/>
      <c r="G11002" s="209"/>
      <c r="H11002" s="209"/>
      <c r="I11002" s="209"/>
      <c r="J11002" s="209"/>
      <c r="K11002" s="209"/>
    </row>
    <row r="11003" spans="5:11" x14ac:dyDescent="0.25">
      <c r="E11003" s="209"/>
      <c r="F11003" s="209"/>
      <c r="G11003" s="209"/>
      <c r="H11003" s="209"/>
      <c r="I11003" s="209"/>
      <c r="J11003" s="209"/>
      <c r="K11003" s="209"/>
    </row>
    <row r="11004" spans="5:11" x14ac:dyDescent="0.25">
      <c r="E11004" s="209"/>
      <c r="F11004" s="209"/>
      <c r="G11004" s="209"/>
      <c r="H11004" s="209"/>
      <c r="I11004" s="209"/>
      <c r="J11004" s="209"/>
      <c r="K11004" s="209"/>
    </row>
    <row r="11005" spans="5:11" x14ac:dyDescent="0.25">
      <c r="E11005" s="209"/>
      <c r="F11005" s="209"/>
      <c r="G11005" s="209"/>
      <c r="H11005" s="209"/>
      <c r="I11005" s="209"/>
      <c r="J11005" s="209"/>
      <c r="K11005" s="209"/>
    </row>
    <row r="11006" spans="5:11" x14ac:dyDescent="0.25">
      <c r="E11006" s="209"/>
      <c r="F11006" s="209"/>
      <c r="G11006" s="209"/>
      <c r="H11006" s="209"/>
      <c r="I11006" s="209"/>
      <c r="J11006" s="209"/>
      <c r="K11006" s="209"/>
    </row>
    <row r="11007" spans="5:11" x14ac:dyDescent="0.25">
      <c r="E11007" s="209"/>
      <c r="F11007" s="209"/>
      <c r="G11007" s="209"/>
      <c r="H11007" s="209"/>
      <c r="I11007" s="209"/>
      <c r="J11007" s="209"/>
      <c r="K11007" s="209"/>
    </row>
    <row r="11008" spans="5:11" x14ac:dyDescent="0.25">
      <c r="E11008" s="209"/>
      <c r="F11008" s="209"/>
      <c r="G11008" s="209"/>
      <c r="H11008" s="209"/>
      <c r="I11008" s="209"/>
      <c r="J11008" s="209"/>
      <c r="K11008" s="209"/>
    </row>
    <row r="11009" spans="5:11" x14ac:dyDescent="0.25">
      <c r="E11009" s="209"/>
      <c r="F11009" s="209"/>
      <c r="G11009" s="209"/>
      <c r="H11009" s="209"/>
      <c r="I11009" s="209"/>
      <c r="J11009" s="209"/>
      <c r="K11009" s="209"/>
    </row>
    <row r="11010" spans="5:11" x14ac:dyDescent="0.25">
      <c r="E11010" s="209"/>
      <c r="F11010" s="209"/>
      <c r="G11010" s="209"/>
      <c r="H11010" s="209"/>
      <c r="I11010" s="209"/>
      <c r="J11010" s="209"/>
      <c r="K11010" s="209"/>
    </row>
    <row r="11011" spans="5:11" x14ac:dyDescent="0.25">
      <c r="E11011" s="209"/>
      <c r="F11011" s="209"/>
      <c r="G11011" s="209"/>
      <c r="H11011" s="209"/>
      <c r="I11011" s="209"/>
      <c r="J11011" s="209"/>
      <c r="K11011" s="209"/>
    </row>
    <row r="11012" spans="5:11" x14ac:dyDescent="0.25">
      <c r="E11012" s="209"/>
      <c r="F11012" s="209"/>
      <c r="G11012" s="209"/>
      <c r="H11012" s="209"/>
      <c r="I11012" s="209"/>
      <c r="J11012" s="209"/>
      <c r="K11012" s="209"/>
    </row>
    <row r="11013" spans="5:11" x14ac:dyDescent="0.25">
      <c r="E11013" s="209"/>
      <c r="F11013" s="209"/>
      <c r="G11013" s="209"/>
      <c r="H11013" s="209"/>
      <c r="I11013" s="209"/>
      <c r="J11013" s="209"/>
      <c r="K11013" s="209"/>
    </row>
    <row r="11014" spans="5:11" x14ac:dyDescent="0.25">
      <c r="E11014" s="209"/>
      <c r="F11014" s="209"/>
      <c r="G11014" s="209"/>
      <c r="H11014" s="209"/>
      <c r="I11014" s="209"/>
      <c r="J11014" s="209"/>
      <c r="K11014" s="209"/>
    </row>
    <row r="11015" spans="5:11" x14ac:dyDescent="0.25">
      <c r="E11015" s="209"/>
      <c r="F11015" s="209"/>
      <c r="G11015" s="209"/>
      <c r="H11015" s="209"/>
      <c r="I11015" s="209"/>
      <c r="J11015" s="209"/>
      <c r="K11015" s="209"/>
    </row>
    <row r="11016" spans="5:11" x14ac:dyDescent="0.25">
      <c r="E11016" s="209"/>
      <c r="F11016" s="209"/>
      <c r="G11016" s="209"/>
      <c r="H11016" s="209"/>
      <c r="I11016" s="209"/>
      <c r="J11016" s="209"/>
      <c r="K11016" s="209"/>
    </row>
    <row r="11017" spans="5:11" x14ac:dyDescent="0.25">
      <c r="E11017" s="209"/>
      <c r="F11017" s="209"/>
      <c r="G11017" s="209"/>
      <c r="H11017" s="209"/>
      <c r="I11017" s="209"/>
      <c r="J11017" s="209"/>
      <c r="K11017" s="209"/>
    </row>
    <row r="11018" spans="5:11" x14ac:dyDescent="0.25">
      <c r="E11018" s="209"/>
      <c r="F11018" s="209"/>
      <c r="G11018" s="209"/>
      <c r="H11018" s="209"/>
      <c r="I11018" s="209"/>
      <c r="J11018" s="209"/>
      <c r="K11018" s="209"/>
    </row>
    <row r="11019" spans="5:11" x14ac:dyDescent="0.25">
      <c r="E11019" s="209"/>
      <c r="F11019" s="209"/>
      <c r="G11019" s="209"/>
      <c r="H11019" s="209"/>
      <c r="I11019" s="209"/>
      <c r="J11019" s="209"/>
      <c r="K11019" s="209"/>
    </row>
    <row r="11020" spans="5:11" x14ac:dyDescent="0.25">
      <c r="E11020" s="209"/>
      <c r="F11020" s="209"/>
      <c r="G11020" s="209"/>
      <c r="H11020" s="209"/>
      <c r="I11020" s="209"/>
      <c r="J11020" s="209"/>
      <c r="K11020" s="209"/>
    </row>
    <row r="11021" spans="5:11" x14ac:dyDescent="0.25">
      <c r="E11021" s="209"/>
      <c r="F11021" s="209"/>
      <c r="G11021" s="209"/>
      <c r="H11021" s="209"/>
      <c r="I11021" s="209"/>
      <c r="J11021" s="209"/>
      <c r="K11021" s="209"/>
    </row>
    <row r="11022" spans="5:11" x14ac:dyDescent="0.25">
      <c r="E11022" s="209"/>
      <c r="F11022" s="209"/>
      <c r="G11022" s="209"/>
      <c r="H11022" s="209"/>
      <c r="I11022" s="209"/>
      <c r="J11022" s="209"/>
      <c r="K11022" s="209"/>
    </row>
    <row r="11023" spans="5:11" x14ac:dyDescent="0.25">
      <c r="E11023" s="209"/>
      <c r="F11023" s="209"/>
      <c r="G11023" s="209"/>
      <c r="H11023" s="209"/>
      <c r="I11023" s="209"/>
      <c r="J11023" s="209"/>
      <c r="K11023" s="209"/>
    </row>
    <row r="11024" spans="5:11" x14ac:dyDescent="0.25">
      <c r="E11024" s="209"/>
      <c r="F11024" s="209"/>
      <c r="G11024" s="209"/>
      <c r="H11024" s="209"/>
      <c r="I11024" s="209"/>
      <c r="J11024" s="209"/>
      <c r="K11024" s="209"/>
    </row>
    <row r="11025" spans="5:11" x14ac:dyDescent="0.25">
      <c r="E11025" s="209"/>
      <c r="F11025" s="209"/>
      <c r="G11025" s="209"/>
      <c r="H11025" s="209"/>
      <c r="I11025" s="209"/>
      <c r="J11025" s="209"/>
      <c r="K11025" s="209"/>
    </row>
    <row r="11026" spans="5:11" x14ac:dyDescent="0.25">
      <c r="E11026" s="209"/>
      <c r="F11026" s="209"/>
      <c r="G11026" s="209"/>
      <c r="H11026" s="209"/>
      <c r="I11026" s="209"/>
      <c r="J11026" s="209"/>
      <c r="K11026" s="209"/>
    </row>
    <row r="11027" spans="5:11" x14ac:dyDescent="0.25">
      <c r="E11027" s="209"/>
      <c r="F11027" s="209"/>
      <c r="G11027" s="209"/>
      <c r="H11027" s="209"/>
      <c r="I11027" s="209"/>
      <c r="J11027" s="209"/>
      <c r="K11027" s="209"/>
    </row>
    <row r="11028" spans="5:11" x14ac:dyDescent="0.25">
      <c r="E11028" s="209"/>
      <c r="F11028" s="209"/>
      <c r="G11028" s="209"/>
      <c r="H11028" s="209"/>
      <c r="I11028" s="209"/>
      <c r="J11028" s="209"/>
      <c r="K11028" s="209"/>
    </row>
    <row r="11029" spans="5:11" x14ac:dyDescent="0.25">
      <c r="E11029" s="209"/>
      <c r="F11029" s="209"/>
      <c r="G11029" s="209"/>
      <c r="H11029" s="209"/>
      <c r="I11029" s="209"/>
      <c r="J11029" s="209"/>
      <c r="K11029" s="209"/>
    </row>
    <row r="11030" spans="5:11" x14ac:dyDescent="0.25">
      <c r="E11030" s="209"/>
      <c r="F11030" s="209"/>
      <c r="G11030" s="209"/>
      <c r="H11030" s="209"/>
      <c r="I11030" s="209"/>
      <c r="J11030" s="209"/>
      <c r="K11030" s="209"/>
    </row>
    <row r="11031" spans="5:11" x14ac:dyDescent="0.25">
      <c r="E11031" s="209"/>
      <c r="F11031" s="209"/>
      <c r="G11031" s="209"/>
      <c r="H11031" s="209"/>
      <c r="I11031" s="209"/>
      <c r="J11031" s="209"/>
      <c r="K11031" s="209"/>
    </row>
    <row r="11032" spans="5:11" x14ac:dyDescent="0.25">
      <c r="E11032" s="209"/>
      <c r="F11032" s="209"/>
      <c r="G11032" s="209"/>
      <c r="H11032" s="209"/>
      <c r="I11032" s="209"/>
      <c r="J11032" s="209"/>
      <c r="K11032" s="209"/>
    </row>
    <row r="11033" spans="5:11" x14ac:dyDescent="0.25">
      <c r="E11033" s="209"/>
      <c r="F11033" s="209"/>
      <c r="G11033" s="209"/>
      <c r="H11033" s="209"/>
      <c r="I11033" s="209"/>
      <c r="J11033" s="209"/>
      <c r="K11033" s="209"/>
    </row>
    <row r="11034" spans="5:11" x14ac:dyDescent="0.25">
      <c r="E11034" s="209"/>
      <c r="F11034" s="209"/>
      <c r="G11034" s="209"/>
      <c r="H11034" s="209"/>
      <c r="I11034" s="209"/>
      <c r="J11034" s="209"/>
      <c r="K11034" s="209"/>
    </row>
    <row r="11035" spans="5:11" x14ac:dyDescent="0.25">
      <c r="E11035" s="209"/>
      <c r="F11035" s="209"/>
      <c r="G11035" s="209"/>
      <c r="H11035" s="209"/>
      <c r="I11035" s="209"/>
      <c r="J11035" s="209"/>
      <c r="K11035" s="209"/>
    </row>
    <row r="11036" spans="5:11" x14ac:dyDescent="0.25">
      <c r="E11036" s="209"/>
      <c r="F11036" s="209"/>
      <c r="G11036" s="209"/>
      <c r="H11036" s="209"/>
      <c r="I11036" s="209"/>
      <c r="J11036" s="209"/>
      <c r="K11036" s="209"/>
    </row>
    <row r="11037" spans="5:11" x14ac:dyDescent="0.25">
      <c r="E11037" s="209"/>
      <c r="F11037" s="209"/>
      <c r="G11037" s="209"/>
      <c r="H11037" s="209"/>
      <c r="I11037" s="209"/>
      <c r="J11037" s="209"/>
      <c r="K11037" s="209"/>
    </row>
    <row r="11038" spans="5:11" x14ac:dyDescent="0.25">
      <c r="E11038" s="209"/>
      <c r="F11038" s="209"/>
      <c r="G11038" s="209"/>
      <c r="H11038" s="209"/>
      <c r="I11038" s="209"/>
      <c r="J11038" s="209"/>
      <c r="K11038" s="209"/>
    </row>
    <row r="11039" spans="5:11" x14ac:dyDescent="0.25">
      <c r="E11039" s="209"/>
      <c r="F11039" s="209"/>
      <c r="G11039" s="209"/>
      <c r="H11039" s="209"/>
      <c r="I11039" s="209"/>
      <c r="J11039" s="209"/>
      <c r="K11039" s="209"/>
    </row>
    <row r="11040" spans="5:11" x14ac:dyDescent="0.25">
      <c r="E11040" s="209"/>
      <c r="F11040" s="209"/>
      <c r="G11040" s="209"/>
      <c r="H11040" s="209"/>
      <c r="I11040" s="209"/>
      <c r="J11040" s="209"/>
      <c r="K11040" s="209"/>
    </row>
    <row r="11041" spans="5:11" x14ac:dyDescent="0.25">
      <c r="E11041" s="209"/>
      <c r="F11041" s="209"/>
      <c r="G11041" s="209"/>
      <c r="H11041" s="209"/>
      <c r="I11041" s="209"/>
      <c r="J11041" s="209"/>
      <c r="K11041" s="209"/>
    </row>
    <row r="11042" spans="5:11" x14ac:dyDescent="0.25">
      <c r="E11042" s="209"/>
      <c r="F11042" s="209"/>
      <c r="G11042" s="209"/>
      <c r="H11042" s="209"/>
      <c r="I11042" s="209"/>
      <c r="J11042" s="209"/>
      <c r="K11042" s="209"/>
    </row>
    <row r="11043" spans="5:11" x14ac:dyDescent="0.25">
      <c r="E11043" s="209"/>
      <c r="F11043" s="209"/>
      <c r="G11043" s="209"/>
      <c r="H11043" s="209"/>
      <c r="I11043" s="209"/>
      <c r="J11043" s="209"/>
      <c r="K11043" s="209"/>
    </row>
    <row r="11044" spans="5:11" x14ac:dyDescent="0.25">
      <c r="E11044" s="209"/>
      <c r="F11044" s="209"/>
      <c r="G11044" s="209"/>
      <c r="H11044" s="209"/>
      <c r="I11044" s="209"/>
      <c r="J11044" s="209"/>
      <c r="K11044" s="209"/>
    </row>
    <row r="11045" spans="5:11" x14ac:dyDescent="0.25">
      <c r="E11045" s="209"/>
      <c r="F11045" s="209"/>
      <c r="G11045" s="209"/>
      <c r="H11045" s="209"/>
      <c r="I11045" s="209"/>
      <c r="J11045" s="209"/>
      <c r="K11045" s="209"/>
    </row>
    <row r="11046" spans="5:11" x14ac:dyDescent="0.25">
      <c r="E11046" s="209"/>
      <c r="F11046" s="209"/>
      <c r="G11046" s="209"/>
      <c r="H11046" s="209"/>
      <c r="I11046" s="209"/>
      <c r="J11046" s="209"/>
      <c r="K11046" s="209"/>
    </row>
    <row r="11047" spans="5:11" x14ac:dyDescent="0.25">
      <c r="E11047" s="209"/>
      <c r="F11047" s="209"/>
      <c r="G11047" s="209"/>
      <c r="H11047" s="209"/>
      <c r="I11047" s="209"/>
      <c r="J11047" s="209"/>
      <c r="K11047" s="209"/>
    </row>
    <row r="11048" spans="5:11" x14ac:dyDescent="0.25">
      <c r="E11048" s="209"/>
      <c r="F11048" s="209"/>
      <c r="G11048" s="209"/>
      <c r="H11048" s="209"/>
      <c r="I11048" s="209"/>
      <c r="J11048" s="209"/>
      <c r="K11048" s="209"/>
    </row>
    <row r="11049" spans="5:11" x14ac:dyDescent="0.25">
      <c r="E11049" s="209"/>
      <c r="F11049" s="209"/>
      <c r="G11049" s="209"/>
      <c r="H11049" s="209"/>
      <c r="I11049" s="209"/>
      <c r="J11049" s="209"/>
      <c r="K11049" s="209"/>
    </row>
    <row r="11050" spans="5:11" x14ac:dyDescent="0.25">
      <c r="E11050" s="209"/>
      <c r="F11050" s="209"/>
      <c r="G11050" s="209"/>
      <c r="H11050" s="209"/>
      <c r="I11050" s="209"/>
      <c r="J11050" s="209"/>
      <c r="K11050" s="209"/>
    </row>
    <row r="11051" spans="5:11" x14ac:dyDescent="0.25">
      <c r="E11051" s="209"/>
      <c r="F11051" s="209"/>
      <c r="G11051" s="209"/>
      <c r="H11051" s="209"/>
      <c r="I11051" s="209"/>
      <c r="J11051" s="209"/>
      <c r="K11051" s="209"/>
    </row>
    <row r="11052" spans="5:11" x14ac:dyDescent="0.25">
      <c r="E11052" s="209"/>
      <c r="F11052" s="209"/>
      <c r="G11052" s="209"/>
      <c r="H11052" s="209"/>
      <c r="I11052" s="209"/>
      <c r="J11052" s="209"/>
      <c r="K11052" s="209"/>
    </row>
    <row r="11053" spans="5:11" x14ac:dyDescent="0.25">
      <c r="E11053" s="209"/>
      <c r="F11053" s="209"/>
      <c r="G11053" s="209"/>
      <c r="H11053" s="209"/>
      <c r="I11053" s="209"/>
      <c r="J11053" s="209"/>
      <c r="K11053" s="209"/>
    </row>
    <row r="11054" spans="5:11" x14ac:dyDescent="0.25">
      <c r="E11054" s="209"/>
      <c r="F11054" s="209"/>
      <c r="G11054" s="209"/>
      <c r="H11054" s="209"/>
      <c r="I11054" s="209"/>
      <c r="J11054" s="209"/>
      <c r="K11054" s="209"/>
    </row>
    <row r="11055" spans="5:11" x14ac:dyDescent="0.25">
      <c r="E11055" s="209"/>
      <c r="F11055" s="209"/>
      <c r="G11055" s="209"/>
      <c r="H11055" s="209"/>
      <c r="I11055" s="209"/>
      <c r="J11055" s="209"/>
      <c r="K11055" s="209"/>
    </row>
    <row r="11056" spans="5:11" x14ac:dyDescent="0.25">
      <c r="E11056" s="209"/>
      <c r="F11056" s="209"/>
      <c r="G11056" s="209"/>
      <c r="H11056" s="209"/>
      <c r="I11056" s="209"/>
      <c r="J11056" s="209"/>
      <c r="K11056" s="209"/>
    </row>
    <row r="11057" spans="5:11" x14ac:dyDescent="0.25">
      <c r="E11057" s="209"/>
      <c r="F11057" s="209"/>
      <c r="G11057" s="209"/>
      <c r="H11057" s="209"/>
      <c r="I11057" s="209"/>
      <c r="J11057" s="209"/>
      <c r="K11057" s="209"/>
    </row>
    <row r="11058" spans="5:11" x14ac:dyDescent="0.25">
      <c r="E11058" s="209"/>
      <c r="F11058" s="209"/>
      <c r="G11058" s="209"/>
      <c r="H11058" s="209"/>
      <c r="I11058" s="209"/>
      <c r="J11058" s="209"/>
      <c r="K11058" s="209"/>
    </row>
    <row r="11059" spans="5:11" x14ac:dyDescent="0.25">
      <c r="E11059" s="209"/>
      <c r="F11059" s="209"/>
      <c r="G11059" s="209"/>
      <c r="H11059" s="209"/>
      <c r="I11059" s="209"/>
      <c r="J11059" s="209"/>
      <c r="K11059" s="209"/>
    </row>
    <row r="11060" spans="5:11" x14ac:dyDescent="0.25">
      <c r="E11060" s="209"/>
      <c r="F11060" s="209"/>
      <c r="G11060" s="209"/>
      <c r="H11060" s="209"/>
      <c r="I11060" s="209"/>
      <c r="J11060" s="209"/>
      <c r="K11060" s="209"/>
    </row>
    <row r="11061" spans="5:11" x14ac:dyDescent="0.25">
      <c r="E11061" s="209"/>
      <c r="F11061" s="209"/>
      <c r="G11061" s="209"/>
      <c r="H11061" s="209"/>
      <c r="I11061" s="209"/>
      <c r="J11061" s="209"/>
      <c r="K11061" s="209"/>
    </row>
    <row r="11062" spans="5:11" x14ac:dyDescent="0.25">
      <c r="E11062" s="209"/>
      <c r="F11062" s="209"/>
      <c r="G11062" s="209"/>
      <c r="H11062" s="209"/>
      <c r="I11062" s="209"/>
      <c r="J11062" s="209"/>
      <c r="K11062" s="209"/>
    </row>
    <row r="11063" spans="5:11" x14ac:dyDescent="0.25">
      <c r="E11063" s="209"/>
      <c r="F11063" s="209"/>
      <c r="G11063" s="209"/>
      <c r="H11063" s="209"/>
      <c r="I11063" s="209"/>
      <c r="J11063" s="209"/>
      <c r="K11063" s="209"/>
    </row>
    <row r="11064" spans="5:11" x14ac:dyDescent="0.25">
      <c r="E11064" s="209"/>
      <c r="F11064" s="209"/>
      <c r="G11064" s="209"/>
      <c r="H11064" s="209"/>
      <c r="I11064" s="209"/>
      <c r="J11064" s="209"/>
      <c r="K11064" s="209"/>
    </row>
    <row r="11065" spans="5:11" x14ac:dyDescent="0.25">
      <c r="E11065" s="209"/>
      <c r="F11065" s="209"/>
      <c r="G11065" s="209"/>
      <c r="H11065" s="209"/>
      <c r="I11065" s="209"/>
      <c r="J11065" s="209"/>
      <c r="K11065" s="209"/>
    </row>
    <row r="11066" spans="5:11" x14ac:dyDescent="0.25">
      <c r="E11066" s="209"/>
      <c r="F11066" s="209"/>
      <c r="G11066" s="209"/>
      <c r="H11066" s="209"/>
      <c r="I11066" s="209"/>
      <c r="J11066" s="209"/>
      <c r="K11066" s="209"/>
    </row>
    <row r="11067" spans="5:11" x14ac:dyDescent="0.25">
      <c r="E11067" s="209"/>
      <c r="F11067" s="209"/>
      <c r="G11067" s="209"/>
      <c r="H11067" s="209"/>
      <c r="I11067" s="209"/>
      <c r="J11067" s="209"/>
      <c r="K11067" s="209"/>
    </row>
    <row r="11068" spans="5:11" x14ac:dyDescent="0.25">
      <c r="E11068" s="209"/>
      <c r="F11068" s="209"/>
      <c r="G11068" s="209"/>
      <c r="H11068" s="209"/>
      <c r="I11068" s="209"/>
      <c r="J11068" s="209"/>
      <c r="K11068" s="209"/>
    </row>
    <row r="11069" spans="5:11" x14ac:dyDescent="0.25">
      <c r="E11069" s="209"/>
      <c r="F11069" s="209"/>
      <c r="G11069" s="209"/>
      <c r="H11069" s="209"/>
      <c r="I11069" s="209"/>
      <c r="J11069" s="209"/>
      <c r="K11069" s="209"/>
    </row>
    <row r="11070" spans="5:11" x14ac:dyDescent="0.25">
      <c r="E11070" s="209"/>
      <c r="F11070" s="209"/>
      <c r="G11070" s="209"/>
      <c r="H11070" s="209"/>
      <c r="I11070" s="209"/>
      <c r="J11070" s="209"/>
      <c r="K11070" s="209"/>
    </row>
    <row r="11071" spans="5:11" x14ac:dyDescent="0.25">
      <c r="E11071" s="209"/>
      <c r="F11071" s="209"/>
      <c r="G11071" s="209"/>
      <c r="H11071" s="209"/>
      <c r="I11071" s="209"/>
      <c r="J11071" s="209"/>
      <c r="K11071" s="209"/>
    </row>
    <row r="11072" spans="5:11" x14ac:dyDescent="0.25">
      <c r="E11072" s="209"/>
      <c r="F11072" s="209"/>
      <c r="G11072" s="209"/>
      <c r="H11072" s="209"/>
      <c r="I11072" s="209"/>
      <c r="J11072" s="209"/>
      <c r="K11072" s="209"/>
    </row>
    <row r="11073" spans="5:11" x14ac:dyDescent="0.25">
      <c r="E11073" s="209"/>
      <c r="F11073" s="209"/>
      <c r="G11073" s="209"/>
      <c r="H11073" s="209"/>
      <c r="I11073" s="209"/>
      <c r="J11073" s="209"/>
      <c r="K11073" s="209"/>
    </row>
    <row r="11074" spans="5:11" x14ac:dyDescent="0.25">
      <c r="E11074" s="209"/>
      <c r="F11074" s="209"/>
      <c r="G11074" s="209"/>
      <c r="H11074" s="209"/>
      <c r="I11074" s="209"/>
      <c r="J11074" s="209"/>
      <c r="K11074" s="209"/>
    </row>
    <row r="11075" spans="5:11" x14ac:dyDescent="0.25">
      <c r="E11075" s="209"/>
      <c r="F11075" s="209"/>
      <c r="G11075" s="209"/>
      <c r="H11075" s="209"/>
      <c r="I11075" s="209"/>
      <c r="J11075" s="209"/>
      <c r="K11075" s="209"/>
    </row>
    <row r="11076" spans="5:11" x14ac:dyDescent="0.25">
      <c r="E11076" s="209"/>
      <c r="F11076" s="209"/>
      <c r="G11076" s="209"/>
      <c r="H11076" s="209"/>
      <c r="I11076" s="209"/>
      <c r="J11076" s="209"/>
      <c r="K11076" s="209"/>
    </row>
    <row r="11077" spans="5:11" x14ac:dyDescent="0.25">
      <c r="E11077" s="209"/>
      <c r="F11077" s="209"/>
      <c r="G11077" s="209"/>
      <c r="H11077" s="209"/>
      <c r="I11077" s="209"/>
      <c r="J11077" s="209"/>
      <c r="K11077" s="209"/>
    </row>
    <row r="11078" spans="5:11" x14ac:dyDescent="0.25">
      <c r="E11078" s="209"/>
      <c r="F11078" s="209"/>
      <c r="G11078" s="209"/>
      <c r="H11078" s="209"/>
      <c r="I11078" s="209"/>
      <c r="J11078" s="209"/>
      <c r="K11078" s="209"/>
    </row>
    <row r="11079" spans="5:11" x14ac:dyDescent="0.25">
      <c r="E11079" s="209"/>
      <c r="F11079" s="209"/>
      <c r="G11079" s="209"/>
      <c r="H11079" s="209"/>
      <c r="I11079" s="209"/>
      <c r="J11079" s="209"/>
      <c r="K11079" s="209"/>
    </row>
    <row r="11080" spans="5:11" x14ac:dyDescent="0.25">
      <c r="E11080" s="209"/>
      <c r="F11080" s="209"/>
      <c r="G11080" s="209"/>
      <c r="H11080" s="209"/>
      <c r="I11080" s="209"/>
      <c r="J11080" s="209"/>
      <c r="K11080" s="209"/>
    </row>
    <row r="11081" spans="5:11" x14ac:dyDescent="0.25">
      <c r="E11081" s="209"/>
      <c r="F11081" s="209"/>
      <c r="G11081" s="209"/>
      <c r="H11081" s="209"/>
      <c r="I11081" s="209"/>
      <c r="J11081" s="209"/>
      <c r="K11081" s="209"/>
    </row>
    <row r="11082" spans="5:11" x14ac:dyDescent="0.25">
      <c r="E11082" s="209"/>
      <c r="F11082" s="209"/>
      <c r="G11082" s="209"/>
      <c r="H11082" s="209"/>
      <c r="I11082" s="209"/>
      <c r="J11082" s="209"/>
      <c r="K11082" s="209"/>
    </row>
    <row r="11083" spans="5:11" x14ac:dyDescent="0.25">
      <c r="E11083" s="209"/>
      <c r="F11083" s="209"/>
      <c r="G11083" s="209"/>
      <c r="H11083" s="209"/>
      <c r="I11083" s="209"/>
      <c r="J11083" s="209"/>
      <c r="K11083" s="209"/>
    </row>
    <row r="11084" spans="5:11" x14ac:dyDescent="0.25">
      <c r="E11084" s="209"/>
      <c r="F11084" s="209"/>
      <c r="G11084" s="209"/>
      <c r="H11084" s="209"/>
      <c r="I11084" s="209"/>
      <c r="J11084" s="209"/>
      <c r="K11084" s="209"/>
    </row>
    <row r="11085" spans="5:11" x14ac:dyDescent="0.25">
      <c r="E11085" s="209"/>
      <c r="F11085" s="209"/>
      <c r="G11085" s="209"/>
      <c r="H11085" s="209"/>
      <c r="I11085" s="209"/>
      <c r="J11085" s="209"/>
      <c r="K11085" s="209"/>
    </row>
    <row r="11086" spans="5:11" x14ac:dyDescent="0.25">
      <c r="E11086" s="209"/>
      <c r="F11086" s="209"/>
      <c r="G11086" s="209"/>
      <c r="H11086" s="209"/>
      <c r="I11086" s="209"/>
      <c r="J11086" s="209"/>
      <c r="K11086" s="209"/>
    </row>
    <row r="11087" spans="5:11" x14ac:dyDescent="0.25">
      <c r="E11087" s="209"/>
      <c r="F11087" s="209"/>
      <c r="G11087" s="209"/>
      <c r="H11087" s="209"/>
      <c r="I11087" s="209"/>
      <c r="J11087" s="209"/>
      <c r="K11087" s="209"/>
    </row>
    <row r="11088" spans="5:11" x14ac:dyDescent="0.25">
      <c r="E11088" s="209"/>
      <c r="F11088" s="209"/>
      <c r="G11088" s="209"/>
      <c r="H11088" s="209"/>
      <c r="I11088" s="209"/>
      <c r="J11088" s="209"/>
      <c r="K11088" s="209"/>
    </row>
    <row r="11089" spans="5:11" x14ac:dyDescent="0.25">
      <c r="E11089" s="209"/>
      <c r="F11089" s="209"/>
      <c r="G11089" s="209"/>
      <c r="H11089" s="209"/>
      <c r="I11089" s="209"/>
      <c r="J11089" s="209"/>
      <c r="K11089" s="209"/>
    </row>
    <row r="11090" spans="5:11" x14ac:dyDescent="0.25">
      <c r="E11090" s="209"/>
      <c r="F11090" s="209"/>
      <c r="G11090" s="209"/>
      <c r="H11090" s="209"/>
      <c r="I11090" s="209"/>
      <c r="J11090" s="209"/>
      <c r="K11090" s="209"/>
    </row>
    <row r="11091" spans="5:11" x14ac:dyDescent="0.25">
      <c r="E11091" s="209"/>
      <c r="F11091" s="209"/>
      <c r="G11091" s="209"/>
      <c r="H11091" s="209"/>
      <c r="I11091" s="209"/>
      <c r="J11091" s="209"/>
      <c r="K11091" s="209"/>
    </row>
    <row r="11092" spans="5:11" x14ac:dyDescent="0.25">
      <c r="E11092" s="209"/>
      <c r="F11092" s="209"/>
      <c r="G11092" s="209"/>
      <c r="H11092" s="209"/>
      <c r="I11092" s="209"/>
      <c r="J11092" s="209"/>
      <c r="K11092" s="209"/>
    </row>
    <row r="11093" spans="5:11" x14ac:dyDescent="0.25">
      <c r="E11093" s="209"/>
      <c r="F11093" s="209"/>
      <c r="G11093" s="209"/>
      <c r="H11093" s="209"/>
      <c r="I11093" s="209"/>
      <c r="J11093" s="209"/>
      <c r="K11093" s="209"/>
    </row>
    <row r="11094" spans="5:11" x14ac:dyDescent="0.25">
      <c r="E11094" s="209"/>
      <c r="F11094" s="209"/>
      <c r="G11094" s="209"/>
      <c r="H11094" s="209"/>
      <c r="I11094" s="209"/>
      <c r="J11094" s="209"/>
      <c r="K11094" s="209"/>
    </row>
    <row r="11095" spans="5:11" x14ac:dyDescent="0.25">
      <c r="E11095" s="209"/>
      <c r="F11095" s="209"/>
      <c r="G11095" s="209"/>
      <c r="H11095" s="209"/>
      <c r="I11095" s="209"/>
      <c r="J11095" s="209"/>
      <c r="K11095" s="209"/>
    </row>
    <row r="11096" spans="5:11" x14ac:dyDescent="0.25">
      <c r="E11096" s="209"/>
      <c r="F11096" s="209"/>
      <c r="G11096" s="209"/>
      <c r="H11096" s="209"/>
      <c r="I11096" s="209"/>
      <c r="J11096" s="209"/>
      <c r="K11096" s="209"/>
    </row>
    <row r="11097" spans="5:11" x14ac:dyDescent="0.25">
      <c r="E11097" s="209"/>
      <c r="F11097" s="209"/>
      <c r="G11097" s="209"/>
      <c r="H11097" s="209"/>
      <c r="I11097" s="209"/>
      <c r="J11097" s="209"/>
      <c r="K11097" s="209"/>
    </row>
    <row r="11098" spans="5:11" x14ac:dyDescent="0.25">
      <c r="E11098" s="209"/>
      <c r="F11098" s="209"/>
      <c r="G11098" s="209"/>
      <c r="H11098" s="209"/>
      <c r="I11098" s="209"/>
      <c r="J11098" s="209"/>
      <c r="K11098" s="209"/>
    </row>
    <row r="11099" spans="5:11" x14ac:dyDescent="0.25">
      <c r="E11099" s="209"/>
      <c r="F11099" s="209"/>
      <c r="G11099" s="209"/>
      <c r="H11099" s="209"/>
      <c r="I11099" s="209"/>
      <c r="J11099" s="209"/>
      <c r="K11099" s="209"/>
    </row>
    <row r="11100" spans="5:11" x14ac:dyDescent="0.25">
      <c r="E11100" s="209"/>
      <c r="F11100" s="209"/>
      <c r="G11100" s="209"/>
      <c r="H11100" s="209"/>
      <c r="I11100" s="209"/>
      <c r="J11100" s="209"/>
      <c r="K11100" s="209"/>
    </row>
    <row r="11101" spans="5:11" x14ac:dyDescent="0.25">
      <c r="E11101" s="209"/>
      <c r="F11101" s="209"/>
      <c r="G11101" s="209"/>
      <c r="H11101" s="209"/>
      <c r="I11101" s="209"/>
      <c r="J11101" s="209"/>
      <c r="K11101" s="209"/>
    </row>
    <row r="11102" spans="5:11" x14ac:dyDescent="0.25">
      <c r="E11102" s="209"/>
      <c r="F11102" s="209"/>
      <c r="G11102" s="209"/>
      <c r="H11102" s="209"/>
      <c r="I11102" s="209"/>
      <c r="J11102" s="209"/>
      <c r="K11102" s="209"/>
    </row>
    <row r="11103" spans="5:11" x14ac:dyDescent="0.25">
      <c r="E11103" s="209"/>
      <c r="F11103" s="209"/>
      <c r="G11103" s="209"/>
      <c r="H11103" s="209"/>
      <c r="I11103" s="209"/>
      <c r="J11103" s="209"/>
      <c r="K11103" s="209"/>
    </row>
    <row r="11104" spans="5:11" x14ac:dyDescent="0.25">
      <c r="E11104" s="209"/>
      <c r="F11104" s="209"/>
      <c r="G11104" s="209"/>
      <c r="H11104" s="209"/>
      <c r="I11104" s="209"/>
      <c r="J11104" s="209"/>
      <c r="K11104" s="209"/>
    </row>
    <row r="11105" spans="5:11" x14ac:dyDescent="0.25">
      <c r="E11105" s="209"/>
      <c r="F11105" s="209"/>
      <c r="G11105" s="209"/>
      <c r="H11105" s="209"/>
      <c r="I11105" s="209"/>
      <c r="J11105" s="209"/>
      <c r="K11105" s="209"/>
    </row>
    <row r="11106" spans="5:11" x14ac:dyDescent="0.25">
      <c r="E11106" s="209"/>
      <c r="F11106" s="209"/>
      <c r="G11106" s="209"/>
      <c r="H11106" s="209"/>
      <c r="I11106" s="209"/>
      <c r="J11106" s="209"/>
      <c r="K11106" s="209"/>
    </row>
    <row r="11107" spans="5:11" x14ac:dyDescent="0.25">
      <c r="E11107" s="209"/>
      <c r="F11107" s="209"/>
      <c r="G11107" s="209"/>
      <c r="H11107" s="209"/>
      <c r="I11107" s="209"/>
      <c r="J11107" s="209"/>
      <c r="K11107" s="209"/>
    </row>
    <row r="11108" spans="5:11" x14ac:dyDescent="0.25">
      <c r="E11108" s="209"/>
      <c r="F11108" s="209"/>
      <c r="G11108" s="209"/>
      <c r="H11108" s="209"/>
      <c r="I11108" s="209"/>
      <c r="J11108" s="209"/>
      <c r="K11108" s="209"/>
    </row>
    <row r="11109" spans="5:11" x14ac:dyDescent="0.25">
      <c r="E11109" s="209"/>
      <c r="F11109" s="209"/>
      <c r="G11109" s="209"/>
      <c r="H11109" s="209"/>
      <c r="I11109" s="209"/>
      <c r="J11109" s="209"/>
      <c r="K11109" s="209"/>
    </row>
    <row r="11110" spans="5:11" x14ac:dyDescent="0.25">
      <c r="E11110" s="209"/>
      <c r="F11110" s="209"/>
      <c r="G11110" s="209"/>
      <c r="H11110" s="209"/>
      <c r="I11110" s="209"/>
      <c r="J11110" s="209"/>
      <c r="K11110" s="209"/>
    </row>
    <row r="11111" spans="5:11" x14ac:dyDescent="0.25">
      <c r="E11111" s="209"/>
      <c r="F11111" s="209"/>
      <c r="G11111" s="209"/>
      <c r="H11111" s="209"/>
      <c r="I11111" s="209"/>
      <c r="J11111" s="209"/>
      <c r="K11111" s="209"/>
    </row>
    <row r="11112" spans="5:11" x14ac:dyDescent="0.25">
      <c r="E11112" s="209"/>
      <c r="F11112" s="209"/>
      <c r="G11112" s="209"/>
      <c r="H11112" s="209"/>
      <c r="I11112" s="209"/>
      <c r="J11112" s="209"/>
      <c r="K11112" s="209"/>
    </row>
    <row r="11113" spans="5:11" x14ac:dyDescent="0.25">
      <c r="E11113" s="209"/>
      <c r="F11113" s="209"/>
      <c r="G11113" s="209"/>
      <c r="H11113" s="209"/>
      <c r="I11113" s="209"/>
      <c r="J11113" s="209"/>
      <c r="K11113" s="209"/>
    </row>
    <row r="11114" spans="5:11" x14ac:dyDescent="0.25">
      <c r="E11114" s="209"/>
      <c r="F11114" s="209"/>
      <c r="G11114" s="209"/>
      <c r="H11114" s="209"/>
      <c r="I11114" s="209"/>
      <c r="J11114" s="209"/>
      <c r="K11114" s="209"/>
    </row>
    <row r="11115" spans="5:11" x14ac:dyDescent="0.25">
      <c r="E11115" s="209"/>
      <c r="F11115" s="209"/>
      <c r="G11115" s="209"/>
      <c r="H11115" s="209"/>
      <c r="I11115" s="209"/>
      <c r="J11115" s="209"/>
      <c r="K11115" s="209"/>
    </row>
    <row r="11116" spans="5:11" x14ac:dyDescent="0.25">
      <c r="E11116" s="209"/>
      <c r="F11116" s="209"/>
      <c r="G11116" s="209"/>
      <c r="H11116" s="209"/>
      <c r="I11116" s="209"/>
      <c r="J11116" s="209"/>
      <c r="K11116" s="209"/>
    </row>
    <row r="11117" spans="5:11" x14ac:dyDescent="0.25">
      <c r="E11117" s="209"/>
      <c r="F11117" s="209"/>
      <c r="G11117" s="209"/>
      <c r="H11117" s="209"/>
      <c r="I11117" s="209"/>
      <c r="J11117" s="209"/>
      <c r="K11117" s="209"/>
    </row>
    <row r="11118" spans="5:11" x14ac:dyDescent="0.25">
      <c r="E11118" s="209"/>
      <c r="F11118" s="209"/>
      <c r="G11118" s="209"/>
      <c r="H11118" s="209"/>
      <c r="I11118" s="209"/>
      <c r="J11118" s="209"/>
      <c r="K11118" s="209"/>
    </row>
    <row r="11119" spans="5:11" x14ac:dyDescent="0.25">
      <c r="E11119" s="209"/>
      <c r="F11119" s="209"/>
      <c r="G11119" s="209"/>
      <c r="H11119" s="209"/>
      <c r="I11119" s="209"/>
      <c r="J11119" s="209"/>
      <c r="K11119" s="209"/>
    </row>
    <row r="11120" spans="5:11" x14ac:dyDescent="0.25">
      <c r="E11120" s="209"/>
      <c r="F11120" s="209"/>
      <c r="G11120" s="209"/>
      <c r="H11120" s="209"/>
      <c r="I11120" s="209"/>
      <c r="J11120" s="209"/>
      <c r="K11120" s="209"/>
    </row>
    <row r="11121" spans="5:11" x14ac:dyDescent="0.25">
      <c r="E11121" s="209"/>
      <c r="F11121" s="209"/>
      <c r="G11121" s="209"/>
      <c r="H11121" s="209"/>
      <c r="I11121" s="209"/>
      <c r="J11121" s="209"/>
      <c r="K11121" s="209"/>
    </row>
    <row r="11122" spans="5:11" x14ac:dyDescent="0.25">
      <c r="E11122" s="209"/>
      <c r="F11122" s="209"/>
      <c r="G11122" s="209"/>
      <c r="H11122" s="209"/>
      <c r="I11122" s="209"/>
      <c r="J11122" s="209"/>
      <c r="K11122" s="209"/>
    </row>
    <row r="11123" spans="5:11" x14ac:dyDescent="0.25">
      <c r="E11123" s="209"/>
      <c r="F11123" s="209"/>
      <c r="G11123" s="209"/>
      <c r="H11123" s="209"/>
      <c r="I11123" s="209"/>
      <c r="J11123" s="209"/>
      <c r="K11123" s="209"/>
    </row>
    <row r="11124" spans="5:11" x14ac:dyDescent="0.25">
      <c r="E11124" s="209"/>
      <c r="F11124" s="209"/>
      <c r="G11124" s="209"/>
      <c r="H11124" s="209"/>
      <c r="I11124" s="209"/>
      <c r="J11124" s="209"/>
      <c r="K11124" s="209"/>
    </row>
    <row r="11125" spans="5:11" x14ac:dyDescent="0.25">
      <c r="E11125" s="209"/>
      <c r="F11125" s="209"/>
      <c r="G11125" s="209"/>
      <c r="H11125" s="209"/>
      <c r="I11125" s="209"/>
      <c r="J11125" s="209"/>
      <c r="K11125" s="209"/>
    </row>
    <row r="11126" spans="5:11" x14ac:dyDescent="0.25">
      <c r="E11126" s="209"/>
      <c r="F11126" s="209"/>
      <c r="G11126" s="209"/>
      <c r="H11126" s="209"/>
      <c r="I11126" s="209"/>
      <c r="J11126" s="209"/>
      <c r="K11126" s="209"/>
    </row>
    <row r="11127" spans="5:11" x14ac:dyDescent="0.25">
      <c r="E11127" s="209"/>
      <c r="F11127" s="209"/>
      <c r="G11127" s="209"/>
      <c r="H11127" s="209"/>
      <c r="I11127" s="209"/>
      <c r="J11127" s="209"/>
      <c r="K11127" s="209"/>
    </row>
    <row r="11128" spans="5:11" x14ac:dyDescent="0.25">
      <c r="E11128" s="209"/>
      <c r="F11128" s="209"/>
      <c r="G11128" s="209"/>
      <c r="H11128" s="209"/>
      <c r="I11128" s="209"/>
      <c r="J11128" s="209"/>
      <c r="K11128" s="209"/>
    </row>
    <row r="11129" spans="5:11" x14ac:dyDescent="0.25">
      <c r="E11129" s="209"/>
      <c r="F11129" s="209"/>
      <c r="G11129" s="209"/>
      <c r="H11129" s="209"/>
      <c r="I11129" s="209"/>
      <c r="J11129" s="209"/>
      <c r="K11129" s="209"/>
    </row>
    <row r="11130" spans="5:11" x14ac:dyDescent="0.25">
      <c r="E11130" s="209"/>
      <c r="F11130" s="209"/>
      <c r="G11130" s="209"/>
      <c r="H11130" s="209"/>
      <c r="I11130" s="209"/>
      <c r="J11130" s="209"/>
      <c r="K11130" s="209"/>
    </row>
    <row r="11131" spans="5:11" x14ac:dyDescent="0.25">
      <c r="E11131" s="209"/>
      <c r="F11131" s="209"/>
      <c r="G11131" s="209"/>
      <c r="H11131" s="209"/>
      <c r="I11131" s="209"/>
      <c r="J11131" s="209"/>
      <c r="K11131" s="209"/>
    </row>
    <row r="11132" spans="5:11" x14ac:dyDescent="0.25">
      <c r="E11132" s="209"/>
      <c r="F11132" s="209"/>
      <c r="G11132" s="209"/>
      <c r="H11132" s="209"/>
      <c r="I11132" s="209"/>
      <c r="J11132" s="209"/>
      <c r="K11132" s="209"/>
    </row>
    <row r="11133" spans="5:11" x14ac:dyDescent="0.25">
      <c r="E11133" s="209"/>
      <c r="F11133" s="209"/>
      <c r="G11133" s="209"/>
      <c r="H11133" s="209"/>
      <c r="I11133" s="209"/>
      <c r="J11133" s="209"/>
      <c r="K11133" s="209"/>
    </row>
    <row r="11134" spans="5:11" x14ac:dyDescent="0.25">
      <c r="E11134" s="209"/>
      <c r="F11134" s="209"/>
      <c r="G11134" s="209"/>
      <c r="H11134" s="209"/>
      <c r="I11134" s="209"/>
      <c r="J11134" s="209"/>
      <c r="K11134" s="209"/>
    </row>
    <row r="11135" spans="5:11" x14ac:dyDescent="0.25">
      <c r="E11135" s="209"/>
      <c r="F11135" s="209"/>
      <c r="G11135" s="209"/>
      <c r="H11135" s="209"/>
      <c r="I11135" s="209"/>
      <c r="J11135" s="209"/>
      <c r="K11135" s="209"/>
    </row>
    <row r="11136" spans="5:11" x14ac:dyDescent="0.25">
      <c r="E11136" s="209"/>
      <c r="F11136" s="209"/>
      <c r="G11136" s="209"/>
      <c r="H11136" s="209"/>
      <c r="I11136" s="209"/>
      <c r="J11136" s="209"/>
      <c r="K11136" s="209"/>
    </row>
    <row r="11137" spans="5:11" x14ac:dyDescent="0.25">
      <c r="E11137" s="209"/>
      <c r="F11137" s="209"/>
      <c r="G11137" s="209"/>
      <c r="H11137" s="209"/>
      <c r="I11137" s="209"/>
      <c r="J11137" s="209"/>
      <c r="K11137" s="209"/>
    </row>
    <row r="11138" spans="5:11" x14ac:dyDescent="0.25">
      <c r="E11138" s="209"/>
      <c r="F11138" s="209"/>
      <c r="G11138" s="209"/>
      <c r="H11138" s="209"/>
      <c r="I11138" s="209"/>
      <c r="J11138" s="209"/>
      <c r="K11138" s="209"/>
    </row>
    <row r="11139" spans="5:11" x14ac:dyDescent="0.25">
      <c r="E11139" s="209"/>
      <c r="F11139" s="209"/>
      <c r="G11139" s="209"/>
      <c r="H11139" s="209"/>
      <c r="I11139" s="209"/>
      <c r="J11139" s="209"/>
      <c r="K11139" s="209"/>
    </row>
    <row r="11140" spans="5:11" x14ac:dyDescent="0.25">
      <c r="E11140" s="209"/>
      <c r="F11140" s="209"/>
      <c r="G11140" s="209"/>
      <c r="H11140" s="209"/>
      <c r="I11140" s="209"/>
      <c r="J11140" s="209"/>
      <c r="K11140" s="209"/>
    </row>
    <row r="11141" spans="5:11" x14ac:dyDescent="0.25">
      <c r="E11141" s="209"/>
      <c r="F11141" s="209"/>
      <c r="G11141" s="209"/>
      <c r="H11141" s="209"/>
      <c r="I11141" s="209"/>
      <c r="J11141" s="209"/>
      <c r="K11141" s="209"/>
    </row>
    <row r="11142" spans="5:11" x14ac:dyDescent="0.25">
      <c r="E11142" s="209"/>
      <c r="F11142" s="209"/>
      <c r="G11142" s="209"/>
      <c r="H11142" s="209"/>
      <c r="I11142" s="209"/>
      <c r="J11142" s="209"/>
      <c r="K11142" s="209"/>
    </row>
    <row r="11143" spans="5:11" x14ac:dyDescent="0.25">
      <c r="E11143" s="209"/>
      <c r="F11143" s="209"/>
      <c r="G11143" s="209"/>
      <c r="H11143" s="209"/>
      <c r="I11143" s="209"/>
      <c r="J11143" s="209"/>
      <c r="K11143" s="209"/>
    </row>
    <row r="11144" spans="5:11" x14ac:dyDescent="0.25">
      <c r="E11144" s="209"/>
      <c r="F11144" s="209"/>
      <c r="G11144" s="209"/>
      <c r="H11144" s="209"/>
      <c r="I11144" s="209"/>
      <c r="J11144" s="209"/>
      <c r="K11144" s="209"/>
    </row>
    <row r="11145" spans="5:11" x14ac:dyDescent="0.25">
      <c r="E11145" s="209"/>
      <c r="F11145" s="209"/>
      <c r="G11145" s="209"/>
      <c r="H11145" s="209"/>
      <c r="I11145" s="209"/>
      <c r="J11145" s="209"/>
      <c r="K11145" s="209"/>
    </row>
    <row r="11146" spans="5:11" x14ac:dyDescent="0.25">
      <c r="E11146" s="209"/>
      <c r="F11146" s="209"/>
      <c r="G11146" s="209"/>
      <c r="H11146" s="209"/>
      <c r="I11146" s="209"/>
      <c r="J11146" s="209"/>
      <c r="K11146" s="209"/>
    </row>
    <row r="11147" spans="5:11" x14ac:dyDescent="0.25">
      <c r="E11147" s="209"/>
      <c r="F11147" s="209"/>
      <c r="G11147" s="209"/>
      <c r="H11147" s="209"/>
      <c r="I11147" s="209"/>
      <c r="J11147" s="209"/>
      <c r="K11147" s="209"/>
    </row>
    <row r="11148" spans="5:11" x14ac:dyDescent="0.25">
      <c r="E11148" s="209"/>
      <c r="F11148" s="209"/>
      <c r="G11148" s="209"/>
      <c r="H11148" s="209"/>
      <c r="I11148" s="209"/>
      <c r="J11148" s="209"/>
      <c r="K11148" s="209"/>
    </row>
    <row r="11149" spans="5:11" x14ac:dyDescent="0.25">
      <c r="E11149" s="209"/>
      <c r="F11149" s="209"/>
      <c r="G11149" s="209"/>
      <c r="H11149" s="209"/>
      <c r="I11149" s="209"/>
      <c r="J11149" s="209"/>
      <c r="K11149" s="209"/>
    </row>
    <row r="11150" spans="5:11" x14ac:dyDescent="0.25">
      <c r="E11150" s="209"/>
      <c r="F11150" s="209"/>
      <c r="G11150" s="209"/>
      <c r="H11150" s="209"/>
      <c r="I11150" s="209"/>
      <c r="J11150" s="209"/>
      <c r="K11150" s="209"/>
    </row>
    <row r="11151" spans="5:11" x14ac:dyDescent="0.25">
      <c r="E11151" s="209"/>
      <c r="F11151" s="209"/>
      <c r="G11151" s="209"/>
      <c r="H11151" s="209"/>
      <c r="I11151" s="209"/>
      <c r="J11151" s="209"/>
      <c r="K11151" s="209"/>
    </row>
    <row r="11152" spans="5:11" x14ac:dyDescent="0.25">
      <c r="E11152" s="209"/>
      <c r="F11152" s="209"/>
      <c r="G11152" s="209"/>
      <c r="H11152" s="209"/>
      <c r="I11152" s="209"/>
      <c r="J11152" s="209"/>
      <c r="K11152" s="209"/>
    </row>
    <row r="11153" spans="5:11" x14ac:dyDescent="0.25">
      <c r="E11153" s="209"/>
      <c r="F11153" s="209"/>
      <c r="G11153" s="209"/>
      <c r="H11153" s="209"/>
      <c r="I11153" s="209"/>
      <c r="J11153" s="209"/>
      <c r="K11153" s="209"/>
    </row>
    <row r="11154" spans="5:11" x14ac:dyDescent="0.25">
      <c r="E11154" s="209"/>
      <c r="F11154" s="209"/>
      <c r="G11154" s="209"/>
      <c r="H11154" s="209"/>
      <c r="I11154" s="209"/>
      <c r="J11154" s="209"/>
      <c r="K11154" s="209"/>
    </row>
    <row r="11155" spans="5:11" x14ac:dyDescent="0.25">
      <c r="E11155" s="209"/>
      <c r="F11155" s="209"/>
      <c r="G11155" s="209"/>
      <c r="H11155" s="209"/>
      <c r="I11155" s="209"/>
      <c r="J11155" s="209"/>
      <c r="K11155" s="209"/>
    </row>
    <row r="11156" spans="5:11" x14ac:dyDescent="0.25">
      <c r="E11156" s="209"/>
      <c r="F11156" s="209"/>
      <c r="G11156" s="209"/>
      <c r="H11156" s="209"/>
      <c r="I11156" s="209"/>
      <c r="J11156" s="209"/>
      <c r="K11156" s="209"/>
    </row>
    <row r="11157" spans="5:11" x14ac:dyDescent="0.25">
      <c r="E11157" s="209"/>
      <c r="F11157" s="209"/>
      <c r="G11157" s="209"/>
      <c r="H11157" s="209"/>
      <c r="I11157" s="209"/>
      <c r="J11157" s="209"/>
      <c r="K11157" s="209"/>
    </row>
    <row r="11158" spans="5:11" x14ac:dyDescent="0.25">
      <c r="E11158" s="209"/>
      <c r="F11158" s="209"/>
      <c r="G11158" s="209"/>
      <c r="H11158" s="209"/>
      <c r="I11158" s="209"/>
      <c r="J11158" s="209"/>
      <c r="K11158" s="209"/>
    </row>
    <row r="11159" spans="5:11" x14ac:dyDescent="0.25">
      <c r="E11159" s="209"/>
      <c r="F11159" s="209"/>
      <c r="G11159" s="209"/>
      <c r="H11159" s="209"/>
      <c r="I11159" s="209"/>
      <c r="J11159" s="209"/>
      <c r="K11159" s="209"/>
    </row>
    <row r="11160" spans="5:11" x14ac:dyDescent="0.25">
      <c r="E11160" s="209"/>
      <c r="F11160" s="209"/>
      <c r="G11160" s="209"/>
      <c r="H11160" s="209"/>
      <c r="I11160" s="209"/>
      <c r="J11160" s="209"/>
      <c r="K11160" s="209"/>
    </row>
    <row r="11161" spans="5:11" x14ac:dyDescent="0.25">
      <c r="E11161" s="209"/>
      <c r="F11161" s="209"/>
      <c r="G11161" s="209"/>
      <c r="H11161" s="209"/>
      <c r="I11161" s="209"/>
      <c r="J11161" s="209"/>
      <c r="K11161" s="209"/>
    </row>
    <row r="11162" spans="5:11" x14ac:dyDescent="0.25">
      <c r="E11162" s="209"/>
      <c r="F11162" s="209"/>
      <c r="G11162" s="209"/>
      <c r="H11162" s="209"/>
      <c r="I11162" s="209"/>
      <c r="J11162" s="209"/>
      <c r="K11162" s="209"/>
    </row>
    <row r="11163" spans="5:11" x14ac:dyDescent="0.25">
      <c r="E11163" s="209"/>
      <c r="F11163" s="209"/>
      <c r="G11163" s="209"/>
      <c r="H11163" s="209"/>
      <c r="I11163" s="209"/>
      <c r="J11163" s="209"/>
      <c r="K11163" s="209"/>
    </row>
    <row r="11164" spans="5:11" x14ac:dyDescent="0.25">
      <c r="E11164" s="209"/>
      <c r="F11164" s="209"/>
      <c r="G11164" s="209"/>
      <c r="H11164" s="209"/>
      <c r="I11164" s="209"/>
      <c r="J11164" s="209"/>
      <c r="K11164" s="209"/>
    </row>
    <row r="11165" spans="5:11" x14ac:dyDescent="0.25">
      <c r="E11165" s="209"/>
      <c r="F11165" s="209"/>
      <c r="G11165" s="209"/>
      <c r="H11165" s="209"/>
      <c r="I11165" s="209"/>
      <c r="J11165" s="209"/>
      <c r="K11165" s="209"/>
    </row>
    <row r="11166" spans="5:11" x14ac:dyDescent="0.25">
      <c r="E11166" s="209"/>
      <c r="F11166" s="209"/>
      <c r="G11166" s="209"/>
      <c r="H11166" s="209"/>
      <c r="I11166" s="209"/>
      <c r="J11166" s="209"/>
      <c r="K11166" s="209"/>
    </row>
    <row r="11167" spans="5:11" x14ac:dyDescent="0.25">
      <c r="E11167" s="209"/>
      <c r="F11167" s="209"/>
      <c r="G11167" s="209"/>
      <c r="H11167" s="209"/>
      <c r="I11167" s="209"/>
      <c r="J11167" s="209"/>
      <c r="K11167" s="209"/>
    </row>
    <row r="11168" spans="5:11" x14ac:dyDescent="0.25">
      <c r="E11168" s="209"/>
      <c r="F11168" s="209"/>
      <c r="G11168" s="209"/>
      <c r="H11168" s="209"/>
      <c r="I11168" s="209"/>
      <c r="J11168" s="209"/>
      <c r="K11168" s="209"/>
    </row>
    <row r="11169" spans="5:11" x14ac:dyDescent="0.25">
      <c r="E11169" s="209"/>
      <c r="F11169" s="209"/>
      <c r="G11169" s="209"/>
      <c r="H11169" s="209"/>
      <c r="I11169" s="209"/>
      <c r="J11169" s="209"/>
      <c r="K11169" s="209"/>
    </row>
    <row r="11170" spans="5:11" x14ac:dyDescent="0.25">
      <c r="E11170" s="209"/>
      <c r="F11170" s="209"/>
      <c r="G11170" s="209"/>
      <c r="H11170" s="209"/>
      <c r="I11170" s="209"/>
      <c r="J11170" s="209"/>
      <c r="K11170" s="209"/>
    </row>
    <row r="11171" spans="5:11" x14ac:dyDescent="0.25">
      <c r="E11171" s="209"/>
      <c r="F11171" s="209"/>
      <c r="G11171" s="209"/>
      <c r="H11171" s="209"/>
      <c r="I11171" s="209"/>
      <c r="J11171" s="209"/>
      <c r="K11171" s="209"/>
    </row>
    <row r="11172" spans="5:11" x14ac:dyDescent="0.25">
      <c r="E11172" s="209"/>
      <c r="F11172" s="209"/>
      <c r="G11172" s="209"/>
      <c r="H11172" s="209"/>
      <c r="I11172" s="209"/>
      <c r="J11172" s="209"/>
      <c r="K11172" s="209"/>
    </row>
    <row r="11173" spans="5:11" x14ac:dyDescent="0.25">
      <c r="E11173" s="209"/>
      <c r="F11173" s="209"/>
      <c r="G11173" s="209"/>
      <c r="H11173" s="209"/>
      <c r="I11173" s="209"/>
      <c r="J11173" s="209"/>
      <c r="K11173" s="209"/>
    </row>
    <row r="11174" spans="5:11" x14ac:dyDescent="0.25">
      <c r="E11174" s="209"/>
      <c r="F11174" s="209"/>
      <c r="G11174" s="209"/>
      <c r="H11174" s="209"/>
      <c r="I11174" s="209"/>
      <c r="J11174" s="209"/>
      <c r="K11174" s="209"/>
    </row>
    <row r="11175" spans="5:11" x14ac:dyDescent="0.25">
      <c r="E11175" s="209"/>
      <c r="F11175" s="209"/>
      <c r="G11175" s="209"/>
      <c r="H11175" s="209"/>
      <c r="I11175" s="209"/>
      <c r="J11175" s="209"/>
      <c r="K11175" s="209"/>
    </row>
    <row r="11176" spans="5:11" x14ac:dyDescent="0.25">
      <c r="E11176" s="209"/>
      <c r="F11176" s="209"/>
      <c r="G11176" s="209"/>
      <c r="H11176" s="209"/>
      <c r="I11176" s="209"/>
      <c r="J11176" s="209"/>
      <c r="K11176" s="209"/>
    </row>
    <row r="11177" spans="5:11" x14ac:dyDescent="0.25">
      <c r="E11177" s="209"/>
      <c r="F11177" s="209"/>
      <c r="G11177" s="209"/>
      <c r="H11177" s="209"/>
      <c r="I11177" s="209"/>
      <c r="J11177" s="209"/>
      <c r="K11177" s="209"/>
    </row>
    <row r="11178" spans="5:11" x14ac:dyDescent="0.25">
      <c r="E11178" s="209"/>
      <c r="F11178" s="209"/>
      <c r="G11178" s="209"/>
      <c r="H11178" s="209"/>
      <c r="I11178" s="209"/>
      <c r="J11178" s="209"/>
      <c r="K11178" s="209"/>
    </row>
    <row r="11179" spans="5:11" x14ac:dyDescent="0.25">
      <c r="E11179" s="209"/>
      <c r="F11179" s="209"/>
      <c r="G11179" s="209"/>
      <c r="H11179" s="209"/>
      <c r="I11179" s="209"/>
      <c r="J11179" s="209"/>
      <c r="K11179" s="209"/>
    </row>
    <row r="11180" spans="5:11" x14ac:dyDescent="0.25">
      <c r="E11180" s="209"/>
      <c r="F11180" s="209"/>
      <c r="G11180" s="209"/>
      <c r="H11180" s="209"/>
      <c r="I11180" s="209"/>
      <c r="J11180" s="209"/>
      <c r="K11180" s="209"/>
    </row>
    <row r="11181" spans="5:11" x14ac:dyDescent="0.25">
      <c r="E11181" s="209"/>
      <c r="F11181" s="209"/>
      <c r="G11181" s="209"/>
      <c r="H11181" s="209"/>
      <c r="I11181" s="209"/>
      <c r="J11181" s="209"/>
      <c r="K11181" s="209"/>
    </row>
    <row r="11182" spans="5:11" x14ac:dyDescent="0.25">
      <c r="E11182" s="209"/>
      <c r="F11182" s="209"/>
      <c r="G11182" s="209"/>
      <c r="H11182" s="209"/>
      <c r="I11182" s="209"/>
      <c r="J11182" s="209"/>
      <c r="K11182" s="209"/>
    </row>
    <row r="11183" spans="5:11" x14ac:dyDescent="0.25">
      <c r="E11183" s="209"/>
      <c r="F11183" s="209"/>
      <c r="G11183" s="209"/>
      <c r="H11183" s="209"/>
      <c r="I11183" s="209"/>
      <c r="J11183" s="209"/>
      <c r="K11183" s="209"/>
    </row>
    <row r="11184" spans="5:11" x14ac:dyDescent="0.25">
      <c r="E11184" s="209"/>
      <c r="F11184" s="209"/>
      <c r="G11184" s="209"/>
      <c r="H11184" s="209"/>
      <c r="I11184" s="209"/>
      <c r="J11184" s="209"/>
      <c r="K11184" s="209"/>
    </row>
    <row r="11185" spans="5:11" x14ac:dyDescent="0.25">
      <c r="E11185" s="209"/>
      <c r="F11185" s="209"/>
      <c r="G11185" s="209"/>
      <c r="H11185" s="209"/>
      <c r="I11185" s="209"/>
      <c r="J11185" s="209"/>
      <c r="K11185" s="209"/>
    </row>
    <row r="11186" spans="5:11" x14ac:dyDescent="0.25">
      <c r="E11186" s="209"/>
      <c r="F11186" s="209"/>
      <c r="G11186" s="209"/>
      <c r="H11186" s="209"/>
      <c r="I11186" s="209"/>
      <c r="J11186" s="209"/>
      <c r="K11186" s="209"/>
    </row>
    <row r="11187" spans="5:11" x14ac:dyDescent="0.25">
      <c r="E11187" s="209"/>
      <c r="F11187" s="209"/>
      <c r="G11187" s="209"/>
      <c r="H11187" s="209"/>
      <c r="I11187" s="209"/>
      <c r="J11187" s="209"/>
      <c r="K11187" s="209"/>
    </row>
    <row r="11188" spans="5:11" x14ac:dyDescent="0.25">
      <c r="E11188" s="209"/>
      <c r="F11188" s="209"/>
      <c r="G11188" s="209"/>
      <c r="H11188" s="209"/>
      <c r="I11188" s="209"/>
      <c r="J11188" s="209"/>
      <c r="K11188" s="209"/>
    </row>
    <row r="11189" spans="5:11" x14ac:dyDescent="0.25">
      <c r="E11189" s="209"/>
      <c r="F11189" s="209"/>
      <c r="G11189" s="209"/>
      <c r="H11189" s="209"/>
      <c r="I11189" s="209"/>
      <c r="J11189" s="209"/>
      <c r="K11189" s="209"/>
    </row>
    <row r="11190" spans="5:11" x14ac:dyDescent="0.25">
      <c r="E11190" s="209"/>
      <c r="F11190" s="209"/>
      <c r="G11190" s="209"/>
      <c r="H11190" s="209"/>
      <c r="I11190" s="209"/>
      <c r="J11190" s="209"/>
      <c r="K11190" s="209"/>
    </row>
    <row r="11191" spans="5:11" x14ac:dyDescent="0.25">
      <c r="E11191" s="209"/>
      <c r="F11191" s="209"/>
      <c r="G11191" s="209"/>
      <c r="H11191" s="209"/>
      <c r="I11191" s="209"/>
      <c r="J11191" s="209"/>
      <c r="K11191" s="209"/>
    </row>
    <row r="11192" spans="5:11" x14ac:dyDescent="0.25">
      <c r="E11192" s="209"/>
      <c r="F11192" s="209"/>
      <c r="G11192" s="209"/>
      <c r="H11192" s="209"/>
      <c r="I11192" s="209"/>
      <c r="J11192" s="209"/>
      <c r="K11192" s="209"/>
    </row>
    <row r="11193" spans="5:11" x14ac:dyDescent="0.25">
      <c r="E11193" s="209"/>
      <c r="F11193" s="209"/>
      <c r="G11193" s="209"/>
      <c r="H11193" s="209"/>
      <c r="I11193" s="209"/>
      <c r="J11193" s="209"/>
      <c r="K11193" s="209"/>
    </row>
    <row r="11194" spans="5:11" x14ac:dyDescent="0.25">
      <c r="E11194" s="209"/>
      <c r="F11194" s="209"/>
      <c r="G11194" s="209"/>
      <c r="H11194" s="209"/>
      <c r="I11194" s="209"/>
      <c r="J11194" s="209"/>
      <c r="K11194" s="209"/>
    </row>
    <row r="11195" spans="5:11" x14ac:dyDescent="0.25">
      <c r="E11195" s="209"/>
      <c r="F11195" s="209"/>
      <c r="G11195" s="209"/>
      <c r="H11195" s="209"/>
      <c r="I11195" s="209"/>
      <c r="J11195" s="209"/>
      <c r="K11195" s="209"/>
    </row>
    <row r="11196" spans="5:11" x14ac:dyDescent="0.25">
      <c r="E11196" s="209"/>
      <c r="F11196" s="209"/>
      <c r="G11196" s="209"/>
      <c r="H11196" s="209"/>
      <c r="I11196" s="209"/>
      <c r="J11196" s="209"/>
      <c r="K11196" s="209"/>
    </row>
    <row r="11197" spans="5:11" x14ac:dyDescent="0.25">
      <c r="E11197" s="209"/>
      <c r="F11197" s="209"/>
      <c r="G11197" s="209"/>
      <c r="H11197" s="209"/>
      <c r="I11197" s="209"/>
      <c r="J11197" s="209"/>
      <c r="K11197" s="209"/>
    </row>
    <row r="11198" spans="5:11" x14ac:dyDescent="0.25">
      <c r="E11198" s="209"/>
      <c r="F11198" s="209"/>
      <c r="G11198" s="209"/>
      <c r="H11198" s="209"/>
      <c r="I11198" s="209"/>
      <c r="J11198" s="209"/>
      <c r="K11198" s="209"/>
    </row>
    <row r="11199" spans="5:11" x14ac:dyDescent="0.25">
      <c r="E11199" s="209"/>
      <c r="F11199" s="209"/>
      <c r="G11199" s="209"/>
      <c r="H11199" s="209"/>
      <c r="I11199" s="209"/>
      <c r="J11199" s="209"/>
      <c r="K11199" s="209"/>
    </row>
    <row r="11200" spans="5:11" x14ac:dyDescent="0.25">
      <c r="E11200" s="209"/>
      <c r="F11200" s="209"/>
      <c r="G11200" s="209"/>
      <c r="H11200" s="209"/>
      <c r="I11200" s="209"/>
      <c r="J11200" s="209"/>
      <c r="K11200" s="209"/>
    </row>
    <row r="11201" spans="5:11" x14ac:dyDescent="0.25">
      <c r="E11201" s="209"/>
      <c r="F11201" s="209"/>
      <c r="G11201" s="209"/>
      <c r="H11201" s="209"/>
      <c r="I11201" s="209"/>
      <c r="J11201" s="209"/>
      <c r="K11201" s="209"/>
    </row>
    <row r="11202" spans="5:11" x14ac:dyDescent="0.25">
      <c r="E11202" s="209"/>
      <c r="F11202" s="209"/>
      <c r="G11202" s="209"/>
      <c r="H11202" s="209"/>
      <c r="I11202" s="209"/>
      <c r="J11202" s="209"/>
      <c r="K11202" s="209"/>
    </row>
    <row r="11203" spans="5:11" x14ac:dyDescent="0.25">
      <c r="E11203" s="209"/>
      <c r="F11203" s="209"/>
      <c r="G11203" s="209"/>
      <c r="H11203" s="209"/>
      <c r="I11203" s="209"/>
      <c r="J11203" s="209"/>
      <c r="K11203" s="209"/>
    </row>
    <row r="11204" spans="5:11" x14ac:dyDescent="0.25">
      <c r="E11204" s="209"/>
      <c r="F11204" s="209"/>
      <c r="G11204" s="209"/>
      <c r="H11204" s="209"/>
      <c r="I11204" s="209"/>
      <c r="J11204" s="209"/>
      <c r="K11204" s="209"/>
    </row>
    <row r="11205" spans="5:11" x14ac:dyDescent="0.25">
      <c r="E11205" s="209"/>
      <c r="F11205" s="209"/>
      <c r="G11205" s="209"/>
      <c r="H11205" s="209"/>
      <c r="I11205" s="209"/>
      <c r="J11205" s="209"/>
      <c r="K11205" s="209"/>
    </row>
    <row r="11206" spans="5:11" x14ac:dyDescent="0.25">
      <c r="E11206" s="209"/>
      <c r="F11206" s="209"/>
      <c r="G11206" s="209"/>
      <c r="H11206" s="209"/>
      <c r="I11206" s="209"/>
      <c r="J11206" s="209"/>
      <c r="K11206" s="209"/>
    </row>
    <row r="11207" spans="5:11" x14ac:dyDescent="0.25">
      <c r="E11207" s="209"/>
      <c r="F11207" s="209"/>
      <c r="G11207" s="209"/>
      <c r="H11207" s="209"/>
      <c r="I11207" s="209"/>
      <c r="J11207" s="209"/>
      <c r="K11207" s="209"/>
    </row>
    <row r="11208" spans="5:11" x14ac:dyDescent="0.25">
      <c r="E11208" s="209"/>
      <c r="F11208" s="209"/>
      <c r="G11208" s="209"/>
      <c r="H11208" s="209"/>
      <c r="I11208" s="209"/>
      <c r="J11208" s="209"/>
      <c r="K11208" s="209"/>
    </row>
    <row r="11209" spans="5:11" x14ac:dyDescent="0.25">
      <c r="E11209" s="209"/>
      <c r="F11209" s="209"/>
      <c r="G11209" s="209"/>
      <c r="H11209" s="209"/>
      <c r="I11209" s="209"/>
      <c r="J11209" s="209"/>
      <c r="K11209" s="209"/>
    </row>
    <row r="11210" spans="5:11" x14ac:dyDescent="0.25">
      <c r="E11210" s="209"/>
      <c r="F11210" s="209"/>
      <c r="G11210" s="209"/>
      <c r="H11210" s="209"/>
      <c r="I11210" s="209"/>
      <c r="J11210" s="209"/>
      <c r="K11210" s="209"/>
    </row>
    <row r="11211" spans="5:11" x14ac:dyDescent="0.25">
      <c r="E11211" s="209"/>
      <c r="F11211" s="209"/>
      <c r="G11211" s="209"/>
      <c r="H11211" s="209"/>
      <c r="I11211" s="209"/>
      <c r="J11211" s="209"/>
      <c r="K11211" s="209"/>
    </row>
    <row r="11212" spans="5:11" x14ac:dyDescent="0.25">
      <c r="E11212" s="209"/>
      <c r="F11212" s="209"/>
      <c r="G11212" s="209"/>
      <c r="H11212" s="209"/>
      <c r="I11212" s="209"/>
      <c r="J11212" s="209"/>
      <c r="K11212" s="209"/>
    </row>
    <row r="11213" spans="5:11" x14ac:dyDescent="0.25">
      <c r="E11213" s="209"/>
      <c r="F11213" s="209"/>
      <c r="G11213" s="209"/>
      <c r="H11213" s="209"/>
      <c r="I11213" s="209"/>
      <c r="J11213" s="209"/>
      <c r="K11213" s="209"/>
    </row>
    <row r="11214" spans="5:11" x14ac:dyDescent="0.25">
      <c r="E11214" s="209"/>
      <c r="F11214" s="209"/>
      <c r="G11214" s="209"/>
      <c r="H11214" s="209"/>
      <c r="I11214" s="209"/>
      <c r="J11214" s="209"/>
      <c r="K11214" s="209"/>
    </row>
    <row r="11215" spans="5:11" x14ac:dyDescent="0.25">
      <c r="E11215" s="209"/>
      <c r="F11215" s="209"/>
      <c r="G11215" s="209"/>
      <c r="H11215" s="209"/>
      <c r="I11215" s="209"/>
      <c r="J11215" s="209"/>
      <c r="K11215" s="209"/>
    </row>
    <row r="11216" spans="5:11" x14ac:dyDescent="0.25">
      <c r="E11216" s="209"/>
      <c r="F11216" s="209"/>
      <c r="G11216" s="209"/>
      <c r="H11216" s="209"/>
      <c r="I11216" s="209"/>
      <c r="J11216" s="209"/>
      <c r="K11216" s="209"/>
    </row>
    <row r="11217" spans="5:11" x14ac:dyDescent="0.25">
      <c r="E11217" s="209"/>
      <c r="F11217" s="209"/>
      <c r="G11217" s="209"/>
      <c r="H11217" s="209"/>
      <c r="I11217" s="209"/>
      <c r="J11217" s="209"/>
      <c r="K11217" s="209"/>
    </row>
    <row r="11218" spans="5:11" x14ac:dyDescent="0.25">
      <c r="E11218" s="209"/>
      <c r="F11218" s="209"/>
      <c r="G11218" s="209"/>
      <c r="H11218" s="209"/>
      <c r="I11218" s="209"/>
      <c r="J11218" s="209"/>
      <c r="K11218" s="209"/>
    </row>
    <row r="11219" spans="5:11" x14ac:dyDescent="0.25">
      <c r="E11219" s="209"/>
      <c r="F11219" s="209"/>
      <c r="G11219" s="209"/>
      <c r="H11219" s="209"/>
      <c r="I11219" s="209"/>
      <c r="J11219" s="209"/>
      <c r="K11219" s="209"/>
    </row>
    <row r="11220" spans="5:11" x14ac:dyDescent="0.25">
      <c r="E11220" s="209"/>
      <c r="F11220" s="209"/>
      <c r="G11220" s="209"/>
      <c r="H11220" s="209"/>
      <c r="I11220" s="209"/>
      <c r="J11220" s="209"/>
      <c r="K11220" s="209"/>
    </row>
    <row r="11221" spans="5:11" x14ac:dyDescent="0.25">
      <c r="E11221" s="209"/>
      <c r="F11221" s="209"/>
      <c r="G11221" s="209"/>
      <c r="H11221" s="209"/>
      <c r="I11221" s="209"/>
      <c r="J11221" s="209"/>
      <c r="K11221" s="209"/>
    </row>
    <row r="11222" spans="5:11" x14ac:dyDescent="0.25">
      <c r="E11222" s="209"/>
      <c r="F11222" s="209"/>
      <c r="G11222" s="209"/>
      <c r="H11222" s="209"/>
      <c r="I11222" s="209"/>
      <c r="J11222" s="209"/>
      <c r="K11222" s="209"/>
    </row>
    <row r="11223" spans="5:11" x14ac:dyDescent="0.25">
      <c r="E11223" s="209"/>
      <c r="F11223" s="209"/>
      <c r="G11223" s="209"/>
      <c r="H11223" s="209"/>
      <c r="I11223" s="209"/>
      <c r="J11223" s="209"/>
      <c r="K11223" s="209"/>
    </row>
    <row r="11224" spans="5:11" x14ac:dyDescent="0.25">
      <c r="E11224" s="209"/>
      <c r="F11224" s="209"/>
      <c r="G11224" s="209"/>
      <c r="H11224" s="209"/>
      <c r="I11224" s="209"/>
      <c r="J11224" s="209"/>
      <c r="K11224" s="209"/>
    </row>
    <row r="11225" spans="5:11" x14ac:dyDescent="0.25">
      <c r="E11225" s="209"/>
      <c r="F11225" s="209"/>
      <c r="G11225" s="209"/>
      <c r="H11225" s="209"/>
      <c r="I11225" s="209"/>
      <c r="J11225" s="209"/>
      <c r="K11225" s="209"/>
    </row>
    <row r="11226" spans="5:11" x14ac:dyDescent="0.25">
      <c r="E11226" s="209"/>
      <c r="F11226" s="209"/>
      <c r="G11226" s="209"/>
      <c r="H11226" s="209"/>
      <c r="I11226" s="209"/>
      <c r="J11226" s="209"/>
      <c r="K11226" s="209"/>
    </row>
    <row r="11227" spans="5:11" x14ac:dyDescent="0.25">
      <c r="E11227" s="209"/>
      <c r="F11227" s="209"/>
      <c r="G11227" s="209"/>
      <c r="H11227" s="209"/>
      <c r="I11227" s="209"/>
      <c r="J11227" s="209"/>
      <c r="K11227" s="209"/>
    </row>
    <row r="11228" spans="5:11" x14ac:dyDescent="0.25">
      <c r="E11228" s="209"/>
      <c r="F11228" s="209"/>
      <c r="G11228" s="209"/>
      <c r="H11228" s="209"/>
      <c r="I11228" s="209"/>
      <c r="J11228" s="209"/>
      <c r="K11228" s="209"/>
    </row>
    <row r="11229" spans="5:11" x14ac:dyDescent="0.25">
      <c r="E11229" s="209"/>
      <c r="F11229" s="209"/>
      <c r="G11229" s="209"/>
      <c r="H11229" s="209"/>
      <c r="I11229" s="209"/>
      <c r="J11229" s="209"/>
      <c r="K11229" s="209"/>
    </row>
    <row r="11230" spans="5:11" x14ac:dyDescent="0.25">
      <c r="E11230" s="209"/>
      <c r="F11230" s="209"/>
      <c r="G11230" s="209"/>
      <c r="H11230" s="209"/>
      <c r="I11230" s="209"/>
      <c r="J11230" s="209"/>
      <c r="K11230" s="209"/>
    </row>
    <row r="11231" spans="5:11" x14ac:dyDescent="0.25">
      <c r="E11231" s="209"/>
      <c r="F11231" s="209"/>
      <c r="G11231" s="209"/>
      <c r="H11231" s="209"/>
      <c r="I11231" s="209"/>
      <c r="J11231" s="209"/>
      <c r="K11231" s="209"/>
    </row>
    <row r="11232" spans="5:11" x14ac:dyDescent="0.25">
      <c r="E11232" s="209"/>
      <c r="F11232" s="209"/>
      <c r="G11232" s="209"/>
      <c r="H11232" s="209"/>
      <c r="I11232" s="209"/>
      <c r="J11232" s="209"/>
      <c r="K11232" s="209"/>
    </row>
    <row r="11233" spans="5:11" x14ac:dyDescent="0.25">
      <c r="E11233" s="209"/>
      <c r="F11233" s="209"/>
      <c r="G11233" s="209"/>
      <c r="H11233" s="209"/>
      <c r="I11233" s="209"/>
      <c r="J11233" s="209"/>
      <c r="K11233" s="209"/>
    </row>
    <row r="11234" spans="5:11" x14ac:dyDescent="0.25">
      <c r="E11234" s="209"/>
      <c r="F11234" s="209"/>
      <c r="G11234" s="209"/>
      <c r="H11234" s="209"/>
      <c r="I11234" s="209"/>
      <c r="J11234" s="209"/>
      <c r="K11234" s="209"/>
    </row>
    <row r="11235" spans="5:11" x14ac:dyDescent="0.25">
      <c r="E11235" s="209"/>
      <c r="F11235" s="209"/>
      <c r="G11235" s="209"/>
      <c r="H11235" s="209"/>
      <c r="I11235" s="209"/>
      <c r="J11235" s="209"/>
      <c r="K11235" s="209"/>
    </row>
    <row r="11236" spans="5:11" x14ac:dyDescent="0.25">
      <c r="E11236" s="209"/>
      <c r="F11236" s="209"/>
      <c r="G11236" s="209"/>
      <c r="H11236" s="209"/>
      <c r="I11236" s="209"/>
      <c r="J11236" s="209"/>
      <c r="K11236" s="209"/>
    </row>
    <row r="11237" spans="5:11" x14ac:dyDescent="0.25">
      <c r="E11237" s="209"/>
      <c r="F11237" s="209"/>
      <c r="G11237" s="209"/>
      <c r="H11237" s="209"/>
      <c r="I11237" s="209"/>
      <c r="J11237" s="209"/>
      <c r="K11237" s="209"/>
    </row>
    <row r="11238" spans="5:11" x14ac:dyDescent="0.25">
      <c r="E11238" s="209"/>
      <c r="F11238" s="209"/>
      <c r="G11238" s="209"/>
      <c r="H11238" s="209"/>
      <c r="I11238" s="209"/>
      <c r="J11238" s="209"/>
      <c r="K11238" s="209"/>
    </row>
    <row r="11239" spans="5:11" x14ac:dyDescent="0.25">
      <c r="E11239" s="209"/>
      <c r="F11239" s="209"/>
      <c r="G11239" s="209"/>
      <c r="H11239" s="209"/>
      <c r="I11239" s="209"/>
      <c r="J11239" s="209"/>
      <c r="K11239" s="209"/>
    </row>
    <row r="11240" spans="5:11" x14ac:dyDescent="0.25">
      <c r="E11240" s="209"/>
      <c r="F11240" s="209"/>
      <c r="G11240" s="209"/>
      <c r="H11240" s="209"/>
      <c r="I11240" s="209"/>
      <c r="J11240" s="209"/>
      <c r="K11240" s="209"/>
    </row>
    <row r="11241" spans="5:11" x14ac:dyDescent="0.25">
      <c r="E11241" s="209"/>
      <c r="F11241" s="209"/>
      <c r="G11241" s="209"/>
      <c r="H11241" s="209"/>
      <c r="I11241" s="209"/>
      <c r="J11241" s="209"/>
      <c r="K11241" s="209"/>
    </row>
    <row r="11242" spans="5:11" x14ac:dyDescent="0.25">
      <c r="E11242" s="209"/>
      <c r="F11242" s="209"/>
      <c r="G11242" s="209"/>
      <c r="H11242" s="209"/>
      <c r="I11242" s="209"/>
      <c r="J11242" s="209"/>
      <c r="K11242" s="209"/>
    </row>
    <row r="11243" spans="5:11" x14ac:dyDescent="0.25">
      <c r="E11243" s="209"/>
      <c r="F11243" s="209"/>
      <c r="G11243" s="209"/>
      <c r="H11243" s="209"/>
      <c r="I11243" s="209"/>
      <c r="J11243" s="209"/>
      <c r="K11243" s="209"/>
    </row>
    <row r="11244" spans="5:11" x14ac:dyDescent="0.25">
      <c r="E11244" s="209"/>
      <c r="F11244" s="209"/>
      <c r="G11244" s="209"/>
      <c r="H11244" s="209"/>
      <c r="I11244" s="209"/>
      <c r="J11244" s="209"/>
      <c r="K11244" s="209"/>
    </row>
    <row r="11245" spans="5:11" x14ac:dyDescent="0.25">
      <c r="E11245" s="209"/>
      <c r="F11245" s="209"/>
      <c r="G11245" s="209"/>
      <c r="H11245" s="209"/>
      <c r="I11245" s="209"/>
      <c r="J11245" s="209"/>
      <c r="K11245" s="209"/>
    </row>
    <row r="11246" spans="5:11" x14ac:dyDescent="0.25">
      <c r="E11246" s="209"/>
      <c r="F11246" s="209"/>
      <c r="G11246" s="209"/>
      <c r="H11246" s="209"/>
      <c r="I11246" s="209"/>
      <c r="J11246" s="209"/>
      <c r="K11246" s="209"/>
    </row>
    <row r="11247" spans="5:11" x14ac:dyDescent="0.25">
      <c r="E11247" s="209"/>
      <c r="F11247" s="209"/>
      <c r="G11247" s="209"/>
      <c r="H11247" s="209"/>
      <c r="I11247" s="209"/>
      <c r="J11247" s="209"/>
      <c r="K11247" s="209"/>
    </row>
    <row r="11248" spans="5:11" x14ac:dyDescent="0.25">
      <c r="E11248" s="209"/>
      <c r="F11248" s="209"/>
      <c r="G11248" s="209"/>
      <c r="H11248" s="209"/>
      <c r="I11248" s="209"/>
      <c r="J11248" s="209"/>
      <c r="K11248" s="209"/>
    </row>
    <row r="11249" spans="5:11" x14ac:dyDescent="0.25">
      <c r="E11249" s="209"/>
      <c r="F11249" s="209"/>
      <c r="G11249" s="209"/>
      <c r="H11249" s="209"/>
      <c r="I11249" s="209"/>
      <c r="J11249" s="209"/>
      <c r="K11249" s="209"/>
    </row>
    <row r="11250" spans="5:11" x14ac:dyDescent="0.25">
      <c r="E11250" s="209"/>
      <c r="F11250" s="209"/>
      <c r="G11250" s="209"/>
      <c r="H11250" s="209"/>
      <c r="I11250" s="209"/>
      <c r="J11250" s="209"/>
      <c r="K11250" s="209"/>
    </row>
    <row r="11251" spans="5:11" x14ac:dyDescent="0.25">
      <c r="E11251" s="209"/>
      <c r="F11251" s="209"/>
      <c r="G11251" s="209"/>
      <c r="H11251" s="209"/>
      <c r="I11251" s="209"/>
      <c r="J11251" s="209"/>
      <c r="K11251" s="209"/>
    </row>
    <row r="11252" spans="5:11" x14ac:dyDescent="0.25">
      <c r="E11252" s="209"/>
      <c r="F11252" s="209"/>
      <c r="G11252" s="209"/>
      <c r="H11252" s="209"/>
      <c r="I11252" s="209"/>
      <c r="J11252" s="209"/>
      <c r="K11252" s="209"/>
    </row>
    <row r="11253" spans="5:11" x14ac:dyDescent="0.25">
      <c r="E11253" s="209"/>
      <c r="F11253" s="209"/>
      <c r="G11253" s="209"/>
      <c r="H11253" s="209"/>
      <c r="I11253" s="209"/>
      <c r="J11253" s="209"/>
      <c r="K11253" s="209"/>
    </row>
    <row r="11254" spans="5:11" x14ac:dyDescent="0.25">
      <c r="E11254" s="209"/>
      <c r="F11254" s="209"/>
      <c r="G11254" s="209"/>
      <c r="H11254" s="209"/>
      <c r="I11254" s="209"/>
      <c r="J11254" s="209"/>
      <c r="K11254" s="209"/>
    </row>
    <row r="11255" spans="5:11" x14ac:dyDescent="0.25">
      <c r="E11255" s="209"/>
      <c r="F11255" s="209"/>
      <c r="G11255" s="209"/>
      <c r="H11255" s="209"/>
      <c r="I11255" s="209"/>
      <c r="J11255" s="209"/>
      <c r="K11255" s="209"/>
    </row>
    <row r="11256" spans="5:11" x14ac:dyDescent="0.25">
      <c r="E11256" s="209"/>
      <c r="F11256" s="209"/>
      <c r="G11256" s="209"/>
      <c r="H11256" s="209"/>
      <c r="I11256" s="209"/>
      <c r="J11256" s="209"/>
      <c r="K11256" s="209"/>
    </row>
    <row r="11257" spans="5:11" x14ac:dyDescent="0.25">
      <c r="E11257" s="209"/>
      <c r="F11257" s="209"/>
      <c r="G11257" s="209"/>
      <c r="H11257" s="209"/>
      <c r="I11257" s="209"/>
      <c r="J11257" s="209"/>
      <c r="K11257" s="209"/>
    </row>
    <row r="11258" spans="5:11" x14ac:dyDescent="0.25">
      <c r="E11258" s="209"/>
      <c r="F11258" s="209"/>
      <c r="G11258" s="209"/>
      <c r="H11258" s="209"/>
      <c r="I11258" s="209"/>
      <c r="J11258" s="209"/>
      <c r="K11258" s="209"/>
    </row>
    <row r="11259" spans="5:11" x14ac:dyDescent="0.25">
      <c r="E11259" s="209"/>
      <c r="F11259" s="209"/>
      <c r="G11259" s="209"/>
      <c r="H11259" s="209"/>
      <c r="I11259" s="209"/>
      <c r="J11259" s="209"/>
      <c r="K11259" s="209"/>
    </row>
    <row r="11260" spans="5:11" x14ac:dyDescent="0.25">
      <c r="E11260" s="209"/>
      <c r="F11260" s="209"/>
      <c r="G11260" s="209"/>
      <c r="H11260" s="209"/>
      <c r="I11260" s="209"/>
      <c r="J11260" s="209"/>
      <c r="K11260" s="209"/>
    </row>
    <row r="11261" spans="5:11" x14ac:dyDescent="0.25">
      <c r="E11261" s="209"/>
      <c r="F11261" s="209"/>
      <c r="G11261" s="209"/>
      <c r="H11261" s="209"/>
      <c r="I11261" s="209"/>
      <c r="J11261" s="209"/>
      <c r="K11261" s="209"/>
    </row>
    <row r="11262" spans="5:11" x14ac:dyDescent="0.25">
      <c r="E11262" s="209"/>
      <c r="F11262" s="209"/>
      <c r="G11262" s="209"/>
      <c r="H11262" s="209"/>
      <c r="I11262" s="209"/>
      <c r="J11262" s="209"/>
      <c r="K11262" s="209"/>
    </row>
    <row r="11263" spans="5:11" x14ac:dyDescent="0.25">
      <c r="E11263" s="209"/>
      <c r="F11263" s="209"/>
      <c r="G11263" s="209"/>
      <c r="H11263" s="209"/>
      <c r="I11263" s="209"/>
      <c r="J11263" s="209"/>
      <c r="K11263" s="209"/>
    </row>
    <row r="11264" spans="5:11" x14ac:dyDescent="0.25">
      <c r="E11264" s="209"/>
      <c r="F11264" s="209"/>
      <c r="G11264" s="209"/>
      <c r="H11264" s="209"/>
      <c r="I11264" s="209"/>
      <c r="J11264" s="209"/>
      <c r="K11264" s="209"/>
    </row>
    <row r="11265" spans="5:11" x14ac:dyDescent="0.25">
      <c r="E11265" s="209"/>
      <c r="F11265" s="209"/>
      <c r="G11265" s="209"/>
      <c r="H11265" s="209"/>
      <c r="I11265" s="209"/>
      <c r="J11265" s="209"/>
      <c r="K11265" s="209"/>
    </row>
    <row r="11266" spans="5:11" x14ac:dyDescent="0.25">
      <c r="E11266" s="209"/>
      <c r="F11266" s="209"/>
      <c r="G11266" s="209"/>
      <c r="H11266" s="209"/>
      <c r="I11266" s="209"/>
      <c r="J11266" s="209"/>
      <c r="K11266" s="209"/>
    </row>
    <row r="11267" spans="5:11" x14ac:dyDescent="0.25">
      <c r="E11267" s="209"/>
      <c r="F11267" s="209"/>
      <c r="G11267" s="209"/>
      <c r="H11267" s="209"/>
      <c r="I11267" s="209"/>
      <c r="J11267" s="209"/>
      <c r="K11267" s="209"/>
    </row>
    <row r="11268" spans="5:11" x14ac:dyDescent="0.25">
      <c r="E11268" s="209"/>
      <c r="F11268" s="209"/>
      <c r="G11268" s="209"/>
      <c r="H11268" s="209"/>
      <c r="I11268" s="209"/>
      <c r="J11268" s="209"/>
      <c r="K11268" s="209"/>
    </row>
    <row r="11269" spans="5:11" x14ac:dyDescent="0.25">
      <c r="E11269" s="209"/>
      <c r="F11269" s="209"/>
      <c r="G11269" s="209"/>
      <c r="H11269" s="209"/>
      <c r="I11269" s="209"/>
      <c r="J11269" s="209"/>
      <c r="K11269" s="209"/>
    </row>
    <row r="11270" spans="5:11" x14ac:dyDescent="0.25">
      <c r="E11270" s="209"/>
      <c r="F11270" s="209"/>
      <c r="G11270" s="209"/>
      <c r="H11270" s="209"/>
      <c r="I11270" s="209"/>
      <c r="J11270" s="209"/>
      <c r="K11270" s="209"/>
    </row>
    <row r="11271" spans="5:11" x14ac:dyDescent="0.25">
      <c r="E11271" s="209"/>
      <c r="F11271" s="209"/>
      <c r="G11271" s="209"/>
      <c r="H11271" s="209"/>
      <c r="I11271" s="209"/>
      <c r="J11271" s="209"/>
      <c r="K11271" s="209"/>
    </row>
    <row r="11272" spans="5:11" x14ac:dyDescent="0.25">
      <c r="E11272" s="209"/>
      <c r="F11272" s="209"/>
      <c r="G11272" s="209"/>
      <c r="H11272" s="209"/>
      <c r="I11272" s="209"/>
      <c r="J11272" s="209"/>
      <c r="K11272" s="209"/>
    </row>
    <row r="11273" spans="5:11" x14ac:dyDescent="0.25">
      <c r="E11273" s="209"/>
      <c r="F11273" s="209"/>
      <c r="G11273" s="209"/>
      <c r="H11273" s="209"/>
      <c r="I11273" s="209"/>
      <c r="J11273" s="209"/>
      <c r="K11273" s="209"/>
    </row>
    <row r="11274" spans="5:11" x14ac:dyDescent="0.25">
      <c r="E11274" s="209"/>
      <c r="F11274" s="209"/>
      <c r="G11274" s="209"/>
      <c r="H11274" s="209"/>
      <c r="I11274" s="209"/>
      <c r="J11274" s="209"/>
      <c r="K11274" s="209"/>
    </row>
    <row r="11275" spans="5:11" x14ac:dyDescent="0.25">
      <c r="E11275" s="209"/>
      <c r="F11275" s="209"/>
      <c r="G11275" s="209"/>
      <c r="H11275" s="209"/>
      <c r="I11275" s="209"/>
      <c r="J11275" s="209"/>
      <c r="K11275" s="209"/>
    </row>
    <row r="11276" spans="5:11" x14ac:dyDescent="0.25">
      <c r="E11276" s="209"/>
      <c r="F11276" s="209"/>
      <c r="G11276" s="209"/>
      <c r="H11276" s="209"/>
      <c r="I11276" s="209"/>
      <c r="J11276" s="209"/>
      <c r="K11276" s="209"/>
    </row>
    <row r="11277" spans="5:11" x14ac:dyDescent="0.25">
      <c r="E11277" s="209"/>
      <c r="F11277" s="209"/>
      <c r="G11277" s="209"/>
      <c r="H11277" s="209"/>
      <c r="I11277" s="209"/>
      <c r="J11277" s="209"/>
      <c r="K11277" s="209"/>
    </row>
    <row r="11278" spans="5:11" x14ac:dyDescent="0.25">
      <c r="E11278" s="209"/>
      <c r="F11278" s="209"/>
      <c r="G11278" s="209"/>
      <c r="H11278" s="209"/>
      <c r="I11278" s="209"/>
      <c r="J11278" s="209"/>
      <c r="K11278" s="209"/>
    </row>
    <row r="11279" spans="5:11" x14ac:dyDescent="0.25">
      <c r="E11279" s="209"/>
      <c r="F11279" s="209"/>
      <c r="G11279" s="209"/>
      <c r="H11279" s="209"/>
      <c r="I11279" s="209"/>
      <c r="J11279" s="209"/>
      <c r="K11279" s="209"/>
    </row>
    <row r="11280" spans="5:11" x14ac:dyDescent="0.25">
      <c r="E11280" s="209"/>
      <c r="F11280" s="209"/>
      <c r="G11280" s="209"/>
      <c r="H11280" s="209"/>
      <c r="I11280" s="209"/>
      <c r="J11280" s="209"/>
      <c r="K11280" s="209"/>
    </row>
    <row r="11281" spans="5:11" x14ac:dyDescent="0.25">
      <c r="E11281" s="209"/>
      <c r="F11281" s="209"/>
      <c r="G11281" s="209"/>
      <c r="H11281" s="209"/>
      <c r="I11281" s="209"/>
      <c r="J11281" s="209"/>
      <c r="K11281" s="209"/>
    </row>
    <row r="11282" spans="5:11" x14ac:dyDescent="0.25">
      <c r="E11282" s="209"/>
      <c r="F11282" s="209"/>
      <c r="G11282" s="209"/>
      <c r="H11282" s="209"/>
      <c r="I11282" s="209"/>
      <c r="J11282" s="209"/>
      <c r="K11282" s="209"/>
    </row>
    <row r="11283" spans="5:11" x14ac:dyDescent="0.25">
      <c r="E11283" s="209"/>
      <c r="F11283" s="209"/>
      <c r="G11283" s="209"/>
      <c r="H11283" s="209"/>
      <c r="I11283" s="209"/>
      <c r="J11283" s="209"/>
      <c r="K11283" s="209"/>
    </row>
    <row r="11284" spans="5:11" x14ac:dyDescent="0.25">
      <c r="E11284" s="209"/>
      <c r="F11284" s="209"/>
      <c r="G11284" s="209"/>
      <c r="H11284" s="209"/>
      <c r="I11284" s="209"/>
      <c r="J11284" s="209"/>
      <c r="K11284" s="209"/>
    </row>
    <row r="11285" spans="5:11" x14ac:dyDescent="0.25">
      <c r="E11285" s="209"/>
      <c r="F11285" s="209"/>
      <c r="G11285" s="209"/>
      <c r="H11285" s="209"/>
      <c r="I11285" s="209"/>
      <c r="J11285" s="209"/>
      <c r="K11285" s="209"/>
    </row>
    <row r="11286" spans="5:11" x14ac:dyDescent="0.25">
      <c r="E11286" s="209"/>
      <c r="F11286" s="209"/>
      <c r="G11286" s="209"/>
      <c r="H11286" s="209"/>
      <c r="I11286" s="209"/>
      <c r="J11286" s="209"/>
      <c r="K11286" s="209"/>
    </row>
    <row r="11287" spans="5:11" x14ac:dyDescent="0.25">
      <c r="E11287" s="209"/>
      <c r="F11287" s="209"/>
      <c r="G11287" s="209"/>
      <c r="H11287" s="209"/>
      <c r="I11287" s="209"/>
      <c r="J11287" s="209"/>
      <c r="K11287" s="209"/>
    </row>
    <row r="11288" spans="5:11" x14ac:dyDescent="0.25">
      <c r="E11288" s="209"/>
      <c r="F11288" s="209"/>
      <c r="G11288" s="209"/>
      <c r="H11288" s="209"/>
      <c r="I11288" s="209"/>
      <c r="J11288" s="209"/>
      <c r="K11288" s="209"/>
    </row>
    <row r="11289" spans="5:11" x14ac:dyDescent="0.25">
      <c r="E11289" s="209"/>
      <c r="F11289" s="209"/>
      <c r="G11289" s="209"/>
      <c r="H11289" s="209"/>
      <c r="I11289" s="209"/>
      <c r="J11289" s="209"/>
      <c r="K11289" s="209"/>
    </row>
    <row r="11290" spans="5:11" x14ac:dyDescent="0.25">
      <c r="E11290" s="209"/>
      <c r="F11290" s="209"/>
      <c r="G11290" s="209"/>
      <c r="H11290" s="209"/>
      <c r="I11290" s="209"/>
      <c r="J11290" s="209"/>
      <c r="K11290" s="209"/>
    </row>
    <row r="11291" spans="5:11" x14ac:dyDescent="0.25">
      <c r="E11291" s="209"/>
      <c r="F11291" s="209"/>
      <c r="G11291" s="209"/>
      <c r="H11291" s="209"/>
      <c r="I11291" s="209"/>
      <c r="J11291" s="209"/>
      <c r="K11291" s="209"/>
    </row>
    <row r="11292" spans="5:11" x14ac:dyDescent="0.25">
      <c r="E11292" s="209"/>
      <c r="F11292" s="209"/>
      <c r="G11292" s="209"/>
      <c r="H11292" s="209"/>
      <c r="I11292" s="209"/>
      <c r="J11292" s="209"/>
      <c r="K11292" s="209"/>
    </row>
    <row r="11293" spans="5:11" x14ac:dyDescent="0.25">
      <c r="E11293" s="209"/>
      <c r="F11293" s="209"/>
      <c r="G11293" s="209"/>
      <c r="H11293" s="209"/>
      <c r="I11293" s="209"/>
      <c r="J11293" s="209"/>
      <c r="K11293" s="209"/>
    </row>
    <row r="11294" spans="5:11" x14ac:dyDescent="0.25">
      <c r="E11294" s="209"/>
      <c r="F11294" s="209"/>
      <c r="G11294" s="209"/>
      <c r="H11294" s="209"/>
      <c r="I11294" s="209"/>
      <c r="J11294" s="209"/>
      <c r="K11294" s="209"/>
    </row>
    <row r="11295" spans="5:11" x14ac:dyDescent="0.25">
      <c r="E11295" s="209"/>
      <c r="F11295" s="209"/>
      <c r="G11295" s="209"/>
      <c r="H11295" s="209"/>
      <c r="I11295" s="209"/>
      <c r="J11295" s="209"/>
      <c r="K11295" s="209"/>
    </row>
    <row r="11296" spans="5:11" x14ac:dyDescent="0.25">
      <c r="E11296" s="209"/>
      <c r="F11296" s="209"/>
      <c r="G11296" s="209"/>
      <c r="H11296" s="209"/>
      <c r="I11296" s="209"/>
      <c r="J11296" s="209"/>
      <c r="K11296" s="209"/>
    </row>
    <row r="11297" spans="5:11" x14ac:dyDescent="0.25">
      <c r="E11297" s="209"/>
      <c r="F11297" s="209"/>
      <c r="G11297" s="209"/>
      <c r="H11297" s="209"/>
      <c r="I11297" s="209"/>
      <c r="J11297" s="209"/>
      <c r="K11297" s="209"/>
    </row>
    <row r="11298" spans="5:11" x14ac:dyDescent="0.25">
      <c r="E11298" s="209"/>
      <c r="F11298" s="209"/>
      <c r="G11298" s="209"/>
      <c r="H11298" s="209"/>
      <c r="I11298" s="209"/>
      <c r="J11298" s="209"/>
      <c r="K11298" s="209"/>
    </row>
    <row r="11299" spans="5:11" x14ac:dyDescent="0.25">
      <c r="E11299" s="209"/>
      <c r="F11299" s="209"/>
      <c r="G11299" s="209"/>
      <c r="H11299" s="209"/>
      <c r="I11299" s="209"/>
      <c r="J11299" s="209"/>
      <c r="K11299" s="209"/>
    </row>
    <row r="11300" spans="5:11" x14ac:dyDescent="0.25">
      <c r="E11300" s="209"/>
      <c r="F11300" s="209"/>
      <c r="G11300" s="209"/>
      <c r="H11300" s="209"/>
      <c r="I11300" s="209"/>
      <c r="J11300" s="209"/>
      <c r="K11300" s="209"/>
    </row>
    <row r="11301" spans="5:11" x14ac:dyDescent="0.25">
      <c r="E11301" s="209"/>
      <c r="F11301" s="209"/>
      <c r="G11301" s="209"/>
      <c r="H11301" s="209"/>
      <c r="I11301" s="209"/>
      <c r="J11301" s="209"/>
      <c r="K11301" s="209"/>
    </row>
    <row r="11302" spans="5:11" x14ac:dyDescent="0.25">
      <c r="E11302" s="209"/>
      <c r="F11302" s="209"/>
      <c r="G11302" s="209"/>
      <c r="H11302" s="209"/>
      <c r="I11302" s="209"/>
      <c r="J11302" s="209"/>
      <c r="K11302" s="209"/>
    </row>
    <row r="11303" spans="5:11" x14ac:dyDescent="0.25">
      <c r="E11303" s="209"/>
      <c r="F11303" s="209"/>
      <c r="G11303" s="209"/>
      <c r="H11303" s="209"/>
      <c r="I11303" s="209"/>
      <c r="J11303" s="209"/>
      <c r="K11303" s="209"/>
    </row>
    <row r="11304" spans="5:11" x14ac:dyDescent="0.25">
      <c r="E11304" s="209"/>
      <c r="F11304" s="209"/>
      <c r="G11304" s="209"/>
      <c r="H11304" s="209"/>
      <c r="I11304" s="209"/>
      <c r="J11304" s="209"/>
      <c r="K11304" s="209"/>
    </row>
    <row r="11305" spans="5:11" x14ac:dyDescent="0.25">
      <c r="E11305" s="209"/>
      <c r="F11305" s="209"/>
      <c r="G11305" s="209"/>
      <c r="H11305" s="209"/>
      <c r="I11305" s="209"/>
      <c r="J11305" s="209"/>
      <c r="K11305" s="209"/>
    </row>
    <row r="11306" spans="5:11" x14ac:dyDescent="0.25">
      <c r="E11306" s="209"/>
      <c r="F11306" s="209"/>
      <c r="G11306" s="209"/>
      <c r="H11306" s="209"/>
      <c r="I11306" s="209"/>
      <c r="J11306" s="209"/>
      <c r="K11306" s="209"/>
    </row>
    <row r="11307" spans="5:11" x14ac:dyDescent="0.25">
      <c r="E11307" s="209"/>
      <c r="F11307" s="209"/>
      <c r="G11307" s="209"/>
      <c r="H11307" s="209"/>
      <c r="I11307" s="209"/>
      <c r="J11307" s="209"/>
      <c r="K11307" s="209"/>
    </row>
    <row r="11308" spans="5:11" x14ac:dyDescent="0.25">
      <c r="E11308" s="209"/>
      <c r="F11308" s="209"/>
      <c r="G11308" s="209"/>
      <c r="H11308" s="209"/>
      <c r="I11308" s="209"/>
      <c r="J11308" s="209"/>
      <c r="K11308" s="209"/>
    </row>
    <row r="11309" spans="5:11" x14ac:dyDescent="0.25">
      <c r="E11309" s="209"/>
      <c r="F11309" s="209"/>
      <c r="G11309" s="209"/>
      <c r="H11309" s="209"/>
      <c r="I11309" s="209"/>
      <c r="J11309" s="209"/>
      <c r="K11309" s="209"/>
    </row>
    <row r="11310" spans="5:11" x14ac:dyDescent="0.25">
      <c r="E11310" s="209"/>
      <c r="F11310" s="209"/>
      <c r="G11310" s="209"/>
      <c r="H11310" s="209"/>
      <c r="I11310" s="209"/>
      <c r="J11310" s="209"/>
      <c r="K11310" s="209"/>
    </row>
    <row r="11311" spans="5:11" x14ac:dyDescent="0.25">
      <c r="E11311" s="209"/>
      <c r="F11311" s="209"/>
      <c r="G11311" s="209"/>
      <c r="H11311" s="209"/>
      <c r="I11311" s="209"/>
      <c r="J11311" s="209"/>
      <c r="K11311" s="209"/>
    </row>
    <row r="11312" spans="5:11" x14ac:dyDescent="0.25">
      <c r="E11312" s="209"/>
      <c r="F11312" s="209"/>
      <c r="G11312" s="209"/>
      <c r="H11312" s="209"/>
      <c r="I11312" s="209"/>
      <c r="J11312" s="209"/>
      <c r="K11312" s="209"/>
    </row>
    <row r="11313" spans="5:11" x14ac:dyDescent="0.25">
      <c r="E11313" s="209"/>
      <c r="F11313" s="209"/>
      <c r="G11313" s="209"/>
      <c r="H11313" s="209"/>
      <c r="I11313" s="209"/>
      <c r="J11313" s="209"/>
      <c r="K11313" s="209"/>
    </row>
    <row r="11314" spans="5:11" x14ac:dyDescent="0.25">
      <c r="E11314" s="209"/>
      <c r="F11314" s="209"/>
      <c r="G11314" s="209"/>
      <c r="H11314" s="209"/>
      <c r="I11314" s="209"/>
      <c r="J11314" s="209"/>
      <c r="K11314" s="209"/>
    </row>
    <row r="11315" spans="5:11" x14ac:dyDescent="0.25">
      <c r="E11315" s="209"/>
      <c r="F11315" s="209"/>
      <c r="G11315" s="209"/>
      <c r="H11315" s="209"/>
      <c r="I11315" s="209"/>
      <c r="J11315" s="209"/>
      <c r="K11315" s="209"/>
    </row>
    <row r="11316" spans="5:11" x14ac:dyDescent="0.25">
      <c r="E11316" s="209"/>
      <c r="F11316" s="209"/>
      <c r="G11316" s="209"/>
      <c r="H11316" s="209"/>
      <c r="I11316" s="209"/>
      <c r="J11316" s="209"/>
      <c r="K11316" s="209"/>
    </row>
    <row r="11317" spans="5:11" x14ac:dyDescent="0.25">
      <c r="E11317" s="209"/>
      <c r="F11317" s="209"/>
      <c r="G11317" s="209"/>
      <c r="H11317" s="209"/>
      <c r="I11317" s="209"/>
      <c r="J11317" s="209"/>
      <c r="K11317" s="209"/>
    </row>
    <row r="11318" spans="5:11" x14ac:dyDescent="0.25">
      <c r="E11318" s="209"/>
      <c r="F11318" s="209"/>
      <c r="G11318" s="209"/>
      <c r="H11318" s="209"/>
      <c r="I11318" s="209"/>
      <c r="J11318" s="209"/>
      <c r="K11318" s="209"/>
    </row>
    <row r="11319" spans="5:11" x14ac:dyDescent="0.25">
      <c r="E11319" s="209"/>
      <c r="F11319" s="209"/>
      <c r="G11319" s="209"/>
      <c r="H11319" s="209"/>
      <c r="I11319" s="209"/>
      <c r="J11319" s="209"/>
      <c r="K11319" s="209"/>
    </row>
    <row r="11320" spans="5:11" x14ac:dyDescent="0.25">
      <c r="E11320" s="209"/>
      <c r="F11320" s="209"/>
      <c r="G11320" s="209"/>
      <c r="H11320" s="209"/>
      <c r="I11320" s="209"/>
      <c r="J11320" s="209"/>
      <c r="K11320" s="209"/>
    </row>
    <row r="11321" spans="5:11" x14ac:dyDescent="0.25">
      <c r="E11321" s="209"/>
      <c r="F11321" s="209"/>
      <c r="G11321" s="209"/>
      <c r="H11321" s="209"/>
      <c r="I11321" s="209"/>
      <c r="J11321" s="209"/>
      <c r="K11321" s="209"/>
    </row>
    <row r="11322" spans="5:11" x14ac:dyDescent="0.25">
      <c r="E11322" s="209"/>
      <c r="F11322" s="209"/>
      <c r="G11322" s="209"/>
      <c r="H11322" s="209"/>
      <c r="I11322" s="209"/>
      <c r="J11322" s="209"/>
      <c r="K11322" s="209"/>
    </row>
    <row r="11323" spans="5:11" x14ac:dyDescent="0.25">
      <c r="E11323" s="209"/>
      <c r="F11323" s="209"/>
      <c r="G11323" s="209"/>
      <c r="H11323" s="209"/>
      <c r="I11323" s="209"/>
      <c r="J11323" s="209"/>
      <c r="K11323" s="209"/>
    </row>
    <row r="11324" spans="5:11" x14ac:dyDescent="0.25">
      <c r="E11324" s="209"/>
      <c r="F11324" s="209"/>
      <c r="G11324" s="209"/>
      <c r="H11324" s="209"/>
      <c r="I11324" s="209"/>
      <c r="J11324" s="209"/>
      <c r="K11324" s="209"/>
    </row>
    <row r="11325" spans="5:11" x14ac:dyDescent="0.25">
      <c r="E11325" s="209"/>
      <c r="F11325" s="209"/>
      <c r="G11325" s="209"/>
      <c r="H11325" s="209"/>
      <c r="I11325" s="209"/>
      <c r="J11325" s="209"/>
      <c r="K11325" s="209"/>
    </row>
    <row r="11326" spans="5:11" x14ac:dyDescent="0.25">
      <c r="E11326" s="209"/>
      <c r="F11326" s="209"/>
      <c r="G11326" s="209"/>
      <c r="H11326" s="209"/>
      <c r="I11326" s="209"/>
      <c r="J11326" s="209"/>
      <c r="K11326" s="209"/>
    </row>
    <row r="11327" spans="5:11" x14ac:dyDescent="0.25">
      <c r="E11327" s="209"/>
      <c r="F11327" s="209"/>
      <c r="G11327" s="209"/>
      <c r="H11327" s="209"/>
      <c r="I11327" s="209"/>
      <c r="J11327" s="209"/>
      <c r="K11327" s="209"/>
    </row>
    <row r="11328" spans="5:11" x14ac:dyDescent="0.25">
      <c r="E11328" s="209"/>
      <c r="F11328" s="209"/>
      <c r="G11328" s="209"/>
      <c r="H11328" s="209"/>
      <c r="I11328" s="209"/>
      <c r="J11328" s="209"/>
      <c r="K11328" s="209"/>
    </row>
    <row r="11329" spans="5:11" x14ac:dyDescent="0.25">
      <c r="E11329" s="209"/>
      <c r="F11329" s="209"/>
      <c r="G11329" s="209"/>
      <c r="H11329" s="209"/>
      <c r="I11329" s="209"/>
      <c r="J11329" s="209"/>
      <c r="K11329" s="209"/>
    </row>
    <row r="11330" spans="5:11" x14ac:dyDescent="0.25">
      <c r="E11330" s="209"/>
      <c r="F11330" s="209"/>
      <c r="G11330" s="209"/>
      <c r="H11330" s="209"/>
      <c r="I11330" s="209"/>
      <c r="J11330" s="209"/>
      <c r="K11330" s="209"/>
    </row>
    <row r="11331" spans="5:11" x14ac:dyDescent="0.25">
      <c r="E11331" s="209"/>
      <c r="F11331" s="209"/>
      <c r="G11331" s="209"/>
      <c r="H11331" s="209"/>
      <c r="I11331" s="209"/>
      <c r="J11331" s="209"/>
      <c r="K11331" s="209"/>
    </row>
    <row r="11332" spans="5:11" x14ac:dyDescent="0.25">
      <c r="E11332" s="209"/>
      <c r="F11332" s="209"/>
      <c r="G11332" s="209"/>
      <c r="H11332" s="209"/>
      <c r="I11332" s="209"/>
      <c r="J11332" s="209"/>
      <c r="K11332" s="209"/>
    </row>
    <row r="11333" spans="5:11" x14ac:dyDescent="0.25">
      <c r="E11333" s="209"/>
      <c r="F11333" s="209"/>
      <c r="G11333" s="209"/>
      <c r="H11333" s="209"/>
      <c r="I11333" s="209"/>
      <c r="J11333" s="209"/>
      <c r="K11333" s="209"/>
    </row>
    <row r="11334" spans="5:11" x14ac:dyDescent="0.25">
      <c r="E11334" s="209"/>
      <c r="F11334" s="209"/>
      <c r="G11334" s="209"/>
      <c r="H11334" s="209"/>
      <c r="I11334" s="209"/>
      <c r="J11334" s="209"/>
      <c r="K11334" s="209"/>
    </row>
    <row r="11335" spans="5:11" x14ac:dyDescent="0.25">
      <c r="E11335" s="209"/>
      <c r="F11335" s="209"/>
      <c r="G11335" s="209"/>
      <c r="H11335" s="209"/>
      <c r="I11335" s="209"/>
      <c r="J11335" s="209"/>
      <c r="K11335" s="209"/>
    </row>
    <row r="11336" spans="5:11" x14ac:dyDescent="0.25">
      <c r="E11336" s="209"/>
      <c r="F11336" s="209"/>
      <c r="G11336" s="209"/>
      <c r="H11336" s="209"/>
      <c r="I11336" s="209"/>
      <c r="J11336" s="209"/>
      <c r="K11336" s="209"/>
    </row>
    <row r="11337" spans="5:11" x14ac:dyDescent="0.25">
      <c r="E11337" s="209"/>
      <c r="F11337" s="209"/>
      <c r="G11337" s="209"/>
      <c r="H11337" s="209"/>
      <c r="I11337" s="209"/>
      <c r="J11337" s="209"/>
      <c r="K11337" s="209"/>
    </row>
    <row r="11338" spans="5:11" x14ac:dyDescent="0.25">
      <c r="E11338" s="209"/>
      <c r="F11338" s="209"/>
      <c r="G11338" s="209"/>
      <c r="H11338" s="209"/>
      <c r="I11338" s="209"/>
      <c r="J11338" s="209"/>
      <c r="K11338" s="209"/>
    </row>
    <row r="11339" spans="5:11" x14ac:dyDescent="0.25">
      <c r="E11339" s="209"/>
      <c r="F11339" s="209"/>
      <c r="G11339" s="209"/>
      <c r="H11339" s="209"/>
      <c r="I11339" s="209"/>
      <c r="J11339" s="209"/>
      <c r="K11339" s="209"/>
    </row>
    <row r="11340" spans="5:11" x14ac:dyDescent="0.25">
      <c r="E11340" s="209"/>
      <c r="F11340" s="209"/>
      <c r="G11340" s="209"/>
      <c r="H11340" s="209"/>
      <c r="I11340" s="209"/>
      <c r="J11340" s="209"/>
      <c r="K11340" s="209"/>
    </row>
    <row r="11341" spans="5:11" x14ac:dyDescent="0.25">
      <c r="E11341" s="209"/>
      <c r="F11341" s="209"/>
      <c r="G11341" s="209"/>
      <c r="H11341" s="209"/>
      <c r="I11341" s="209"/>
      <c r="J11341" s="209"/>
      <c r="K11341" s="209"/>
    </row>
    <row r="11342" spans="5:11" x14ac:dyDescent="0.25">
      <c r="E11342" s="209"/>
      <c r="F11342" s="209"/>
      <c r="G11342" s="209"/>
      <c r="H11342" s="209"/>
      <c r="I11342" s="209"/>
      <c r="J11342" s="209"/>
      <c r="K11342" s="209"/>
    </row>
    <row r="11343" spans="5:11" x14ac:dyDescent="0.25">
      <c r="E11343" s="209"/>
      <c r="F11343" s="209"/>
      <c r="G11343" s="209"/>
      <c r="H11343" s="209"/>
      <c r="I11343" s="209"/>
      <c r="J11343" s="209"/>
      <c r="K11343" s="209"/>
    </row>
    <row r="11344" spans="5:11" x14ac:dyDescent="0.25">
      <c r="E11344" s="209"/>
      <c r="F11344" s="209"/>
      <c r="G11344" s="209"/>
      <c r="H11344" s="209"/>
      <c r="I11344" s="209"/>
      <c r="J11344" s="209"/>
      <c r="K11344" s="209"/>
    </row>
    <row r="11345" spans="5:11" x14ac:dyDescent="0.25">
      <c r="E11345" s="209"/>
      <c r="F11345" s="209"/>
      <c r="G11345" s="209"/>
      <c r="H11345" s="209"/>
      <c r="I11345" s="209"/>
      <c r="J11345" s="209"/>
      <c r="K11345" s="209"/>
    </row>
    <row r="11346" spans="5:11" x14ac:dyDescent="0.25">
      <c r="E11346" s="209"/>
      <c r="F11346" s="209"/>
      <c r="G11346" s="209"/>
      <c r="H11346" s="209"/>
      <c r="I11346" s="209"/>
      <c r="J11346" s="209"/>
      <c r="K11346" s="209"/>
    </row>
    <row r="11347" spans="5:11" x14ac:dyDescent="0.25">
      <c r="E11347" s="209"/>
      <c r="F11347" s="209"/>
      <c r="G11347" s="209"/>
      <c r="H11347" s="209"/>
      <c r="I11347" s="209"/>
      <c r="J11347" s="209"/>
      <c r="K11347" s="209"/>
    </row>
    <row r="11348" spans="5:11" x14ac:dyDescent="0.25">
      <c r="E11348" s="209"/>
      <c r="F11348" s="209"/>
      <c r="G11348" s="209"/>
      <c r="H11348" s="209"/>
      <c r="I11348" s="209"/>
      <c r="J11348" s="209"/>
      <c r="K11348" s="209"/>
    </row>
    <row r="11349" spans="5:11" x14ac:dyDescent="0.25">
      <c r="E11349" s="209"/>
      <c r="F11349" s="209"/>
      <c r="G11349" s="209"/>
      <c r="H11349" s="209"/>
      <c r="I11349" s="209"/>
      <c r="J11349" s="209"/>
      <c r="K11349" s="209"/>
    </row>
    <row r="11350" spans="5:11" x14ac:dyDescent="0.25">
      <c r="E11350" s="209"/>
      <c r="F11350" s="209"/>
      <c r="G11350" s="209"/>
      <c r="H11350" s="209"/>
      <c r="I11350" s="209"/>
      <c r="J11350" s="209"/>
      <c r="K11350" s="209"/>
    </row>
    <row r="11351" spans="5:11" x14ac:dyDescent="0.25">
      <c r="E11351" s="209"/>
      <c r="F11351" s="209"/>
      <c r="G11351" s="209"/>
      <c r="H11351" s="209"/>
      <c r="I11351" s="209"/>
      <c r="J11351" s="209"/>
      <c r="K11351" s="209"/>
    </row>
    <row r="11352" spans="5:11" x14ac:dyDescent="0.25">
      <c r="E11352" s="209"/>
      <c r="F11352" s="209"/>
      <c r="G11352" s="209"/>
      <c r="H11352" s="209"/>
      <c r="I11352" s="209"/>
      <c r="J11352" s="209"/>
      <c r="K11352" s="209"/>
    </row>
    <row r="11353" spans="5:11" x14ac:dyDescent="0.25">
      <c r="E11353" s="209"/>
      <c r="F11353" s="209"/>
      <c r="G11353" s="209"/>
      <c r="H11353" s="209"/>
      <c r="I11353" s="209"/>
      <c r="J11353" s="209"/>
      <c r="K11353" s="209"/>
    </row>
    <row r="11354" spans="5:11" x14ac:dyDescent="0.25">
      <c r="E11354" s="209"/>
      <c r="F11354" s="209"/>
      <c r="G11354" s="209"/>
      <c r="H11354" s="209"/>
      <c r="I11354" s="209"/>
      <c r="J11354" s="209"/>
      <c r="K11354" s="209"/>
    </row>
    <row r="11355" spans="5:11" x14ac:dyDescent="0.25">
      <c r="E11355" s="209"/>
      <c r="F11355" s="209"/>
      <c r="G11355" s="209"/>
      <c r="H11355" s="209"/>
      <c r="I11355" s="209"/>
      <c r="J11355" s="209"/>
      <c r="K11355" s="209"/>
    </row>
    <row r="11356" spans="5:11" x14ac:dyDescent="0.25">
      <c r="E11356" s="209"/>
      <c r="F11356" s="209"/>
      <c r="G11356" s="209"/>
      <c r="H11356" s="209"/>
      <c r="I11356" s="209"/>
      <c r="J11356" s="209"/>
      <c r="K11356" s="209"/>
    </row>
    <row r="11357" spans="5:11" x14ac:dyDescent="0.25">
      <c r="E11357" s="209"/>
      <c r="F11357" s="209"/>
      <c r="G11357" s="209"/>
      <c r="H11357" s="209"/>
      <c r="I11357" s="209"/>
      <c r="J11357" s="209"/>
      <c r="K11357" s="209"/>
    </row>
    <row r="11358" spans="5:11" x14ac:dyDescent="0.25">
      <c r="E11358" s="209"/>
      <c r="F11358" s="209"/>
      <c r="G11358" s="209"/>
      <c r="H11358" s="209"/>
      <c r="I11358" s="209"/>
      <c r="J11358" s="209"/>
      <c r="K11358" s="209"/>
    </row>
    <row r="11359" spans="5:11" x14ac:dyDescent="0.25">
      <c r="E11359" s="209"/>
      <c r="F11359" s="209"/>
      <c r="G11359" s="209"/>
      <c r="H11359" s="209"/>
      <c r="I11359" s="209"/>
      <c r="J11359" s="209"/>
      <c r="K11359" s="209"/>
    </row>
    <row r="11360" spans="5:11" x14ac:dyDescent="0.25">
      <c r="E11360" s="209"/>
      <c r="F11360" s="209"/>
      <c r="G11360" s="209"/>
      <c r="H11360" s="209"/>
      <c r="I11360" s="209"/>
      <c r="J11360" s="209"/>
      <c r="K11360" s="209"/>
    </row>
    <row r="11361" spans="5:11" x14ac:dyDescent="0.25">
      <c r="E11361" s="209"/>
      <c r="F11361" s="209"/>
      <c r="G11361" s="209"/>
      <c r="H11361" s="209"/>
      <c r="I11361" s="209"/>
      <c r="J11361" s="209"/>
      <c r="K11361" s="209"/>
    </row>
    <row r="11362" spans="5:11" x14ac:dyDescent="0.25">
      <c r="E11362" s="209"/>
      <c r="F11362" s="209"/>
      <c r="G11362" s="209"/>
      <c r="H11362" s="209"/>
      <c r="I11362" s="209"/>
      <c r="J11362" s="209"/>
      <c r="K11362" s="209"/>
    </row>
    <row r="11363" spans="5:11" x14ac:dyDescent="0.25">
      <c r="E11363" s="209"/>
      <c r="F11363" s="209"/>
      <c r="G11363" s="209"/>
      <c r="H11363" s="209"/>
      <c r="I11363" s="209"/>
      <c r="J11363" s="209"/>
      <c r="K11363" s="209"/>
    </row>
    <row r="11364" spans="5:11" x14ac:dyDescent="0.25">
      <c r="E11364" s="209"/>
      <c r="F11364" s="209"/>
      <c r="G11364" s="209"/>
      <c r="H11364" s="209"/>
      <c r="I11364" s="209"/>
      <c r="J11364" s="209"/>
      <c r="K11364" s="209"/>
    </row>
    <row r="11365" spans="5:11" x14ac:dyDescent="0.25">
      <c r="E11365" s="209"/>
      <c r="F11365" s="209"/>
      <c r="G11365" s="209"/>
      <c r="H11365" s="209"/>
      <c r="I11365" s="209"/>
      <c r="J11365" s="209"/>
      <c r="K11365" s="209"/>
    </row>
    <row r="11366" spans="5:11" x14ac:dyDescent="0.25">
      <c r="E11366" s="209"/>
      <c r="F11366" s="209"/>
      <c r="G11366" s="209"/>
      <c r="H11366" s="209"/>
      <c r="I11366" s="209"/>
      <c r="J11366" s="209"/>
      <c r="K11366" s="209"/>
    </row>
    <row r="11367" spans="5:11" x14ac:dyDescent="0.25">
      <c r="E11367" s="209"/>
      <c r="F11367" s="209"/>
      <c r="G11367" s="209"/>
      <c r="H11367" s="209"/>
      <c r="I11367" s="209"/>
      <c r="J11367" s="209"/>
      <c r="K11367" s="209"/>
    </row>
    <row r="11368" spans="5:11" x14ac:dyDescent="0.25">
      <c r="E11368" s="209"/>
      <c r="F11368" s="209"/>
      <c r="G11368" s="209"/>
      <c r="H11368" s="209"/>
      <c r="I11368" s="209"/>
      <c r="J11368" s="209"/>
      <c r="K11368" s="209"/>
    </row>
    <row r="11369" spans="5:11" x14ac:dyDescent="0.25">
      <c r="E11369" s="209"/>
      <c r="F11369" s="209"/>
      <c r="G11369" s="209"/>
      <c r="H11369" s="209"/>
      <c r="I11369" s="209"/>
      <c r="J11369" s="209"/>
      <c r="K11369" s="209"/>
    </row>
    <row r="11370" spans="5:11" x14ac:dyDescent="0.25">
      <c r="E11370" s="209"/>
      <c r="F11370" s="209"/>
      <c r="G11370" s="209"/>
      <c r="H11370" s="209"/>
      <c r="I11370" s="209"/>
      <c r="J11370" s="209"/>
      <c r="K11370" s="209"/>
    </row>
    <row r="11371" spans="5:11" x14ac:dyDescent="0.25">
      <c r="E11371" s="209"/>
      <c r="F11371" s="209"/>
      <c r="G11371" s="209"/>
      <c r="H11371" s="209"/>
      <c r="I11371" s="209"/>
      <c r="J11371" s="209"/>
      <c r="K11371" s="209"/>
    </row>
    <row r="11372" spans="5:11" x14ac:dyDescent="0.25">
      <c r="E11372" s="209"/>
      <c r="F11372" s="209"/>
      <c r="G11372" s="209"/>
      <c r="H11372" s="209"/>
      <c r="I11372" s="209"/>
      <c r="J11372" s="209"/>
      <c r="K11372" s="209"/>
    </row>
    <row r="11373" spans="5:11" x14ac:dyDescent="0.25">
      <c r="E11373" s="209"/>
      <c r="F11373" s="209"/>
      <c r="G11373" s="209"/>
      <c r="H11373" s="209"/>
      <c r="I11373" s="209"/>
      <c r="J11373" s="209"/>
      <c r="K11373" s="209"/>
    </row>
    <row r="11374" spans="5:11" x14ac:dyDescent="0.25">
      <c r="E11374" s="209"/>
      <c r="F11374" s="209"/>
      <c r="G11374" s="209"/>
      <c r="H11374" s="209"/>
      <c r="I11374" s="209"/>
      <c r="J11374" s="209"/>
      <c r="K11374" s="209"/>
    </row>
    <row r="11375" spans="5:11" x14ac:dyDescent="0.25">
      <c r="E11375" s="209"/>
      <c r="F11375" s="209"/>
      <c r="G11375" s="209"/>
      <c r="H11375" s="209"/>
      <c r="I11375" s="209"/>
      <c r="J11375" s="209"/>
      <c r="K11375" s="209"/>
    </row>
    <row r="11376" spans="5:11" x14ac:dyDescent="0.25">
      <c r="E11376" s="209"/>
      <c r="F11376" s="209"/>
      <c r="G11376" s="209"/>
      <c r="H11376" s="209"/>
      <c r="I11376" s="209"/>
      <c r="J11376" s="209"/>
      <c r="K11376" s="209"/>
    </row>
    <row r="11377" spans="5:11" x14ac:dyDescent="0.25">
      <c r="E11377" s="209"/>
      <c r="F11377" s="209"/>
      <c r="G11377" s="209"/>
      <c r="H11377" s="209"/>
      <c r="I11377" s="209"/>
      <c r="J11377" s="209"/>
      <c r="K11377" s="209"/>
    </row>
    <row r="11378" spans="5:11" x14ac:dyDescent="0.25">
      <c r="E11378" s="209"/>
      <c r="F11378" s="209"/>
      <c r="G11378" s="209"/>
      <c r="H11378" s="209"/>
      <c r="I11378" s="209"/>
      <c r="J11378" s="209"/>
      <c r="K11378" s="209"/>
    </row>
    <row r="11379" spans="5:11" x14ac:dyDescent="0.25">
      <c r="E11379" s="209"/>
      <c r="F11379" s="209"/>
      <c r="G11379" s="209"/>
      <c r="H11379" s="209"/>
      <c r="I11379" s="209"/>
      <c r="J11379" s="209"/>
      <c r="K11379" s="209"/>
    </row>
    <row r="11380" spans="5:11" x14ac:dyDescent="0.25">
      <c r="E11380" s="209"/>
      <c r="F11380" s="209"/>
      <c r="G11380" s="209"/>
      <c r="H11380" s="209"/>
      <c r="I11380" s="209"/>
      <c r="J11380" s="209"/>
      <c r="K11380" s="209"/>
    </row>
    <row r="11381" spans="5:11" x14ac:dyDescent="0.25">
      <c r="E11381" s="209"/>
      <c r="F11381" s="209"/>
      <c r="G11381" s="209"/>
      <c r="H11381" s="209"/>
      <c r="I11381" s="209"/>
      <c r="J11381" s="209"/>
      <c r="K11381" s="209"/>
    </row>
    <row r="11382" spans="5:11" x14ac:dyDescent="0.25">
      <c r="E11382" s="209"/>
      <c r="F11382" s="209"/>
      <c r="G11382" s="209"/>
      <c r="H11382" s="209"/>
      <c r="I11382" s="209"/>
      <c r="J11382" s="209"/>
      <c r="K11382" s="209"/>
    </row>
    <row r="11383" spans="5:11" x14ac:dyDescent="0.25">
      <c r="E11383" s="209"/>
      <c r="F11383" s="209"/>
      <c r="G11383" s="209"/>
      <c r="H11383" s="209"/>
      <c r="I11383" s="209"/>
      <c r="J11383" s="209"/>
      <c r="K11383" s="209"/>
    </row>
    <row r="11384" spans="5:11" x14ac:dyDescent="0.25">
      <c r="E11384" s="209"/>
      <c r="F11384" s="209"/>
      <c r="G11384" s="209"/>
      <c r="H11384" s="209"/>
      <c r="I11384" s="209"/>
      <c r="J11384" s="209"/>
      <c r="K11384" s="209"/>
    </row>
    <row r="11385" spans="5:11" x14ac:dyDescent="0.25">
      <c r="E11385" s="209"/>
      <c r="F11385" s="209"/>
      <c r="G11385" s="209"/>
      <c r="H11385" s="209"/>
      <c r="I11385" s="209"/>
      <c r="J11385" s="209"/>
      <c r="K11385" s="209"/>
    </row>
    <row r="11386" spans="5:11" x14ac:dyDescent="0.25">
      <c r="E11386" s="209"/>
      <c r="F11386" s="209"/>
      <c r="G11386" s="209"/>
      <c r="H11386" s="209"/>
      <c r="I11386" s="209"/>
      <c r="J11386" s="209"/>
      <c r="K11386" s="209"/>
    </row>
    <row r="11387" spans="5:11" x14ac:dyDescent="0.25">
      <c r="E11387" s="209"/>
      <c r="F11387" s="209"/>
      <c r="G11387" s="209"/>
      <c r="H11387" s="209"/>
      <c r="I11387" s="209"/>
      <c r="J11387" s="209"/>
      <c r="K11387" s="209"/>
    </row>
    <row r="11388" spans="5:11" x14ac:dyDescent="0.25">
      <c r="E11388" s="209"/>
      <c r="F11388" s="209"/>
      <c r="G11388" s="209"/>
      <c r="H11388" s="209"/>
      <c r="I11388" s="209"/>
      <c r="J11388" s="209"/>
      <c r="K11388" s="209"/>
    </row>
    <row r="11389" spans="5:11" x14ac:dyDescent="0.25">
      <c r="E11389" s="209"/>
      <c r="F11389" s="209"/>
      <c r="G11389" s="209"/>
      <c r="H11389" s="209"/>
      <c r="I11389" s="209"/>
      <c r="J11389" s="209"/>
      <c r="K11389" s="209"/>
    </row>
    <row r="11390" spans="5:11" x14ac:dyDescent="0.25">
      <c r="E11390" s="209"/>
      <c r="F11390" s="209"/>
      <c r="G11390" s="209"/>
      <c r="H11390" s="209"/>
      <c r="I11390" s="209"/>
      <c r="J11390" s="209"/>
      <c r="K11390" s="209"/>
    </row>
    <row r="11391" spans="5:11" x14ac:dyDescent="0.25">
      <c r="E11391" s="209"/>
      <c r="F11391" s="209"/>
      <c r="G11391" s="209"/>
      <c r="H11391" s="209"/>
      <c r="I11391" s="209"/>
      <c r="J11391" s="209"/>
      <c r="K11391" s="209"/>
    </row>
    <row r="11392" spans="5:11" x14ac:dyDescent="0.25">
      <c r="E11392" s="209"/>
      <c r="F11392" s="209"/>
      <c r="G11392" s="209"/>
      <c r="H11392" s="209"/>
      <c r="I11392" s="209"/>
      <c r="J11392" s="209"/>
      <c r="K11392" s="209"/>
    </row>
    <row r="11393" spans="5:11" x14ac:dyDescent="0.25">
      <c r="E11393" s="209"/>
      <c r="F11393" s="209"/>
      <c r="G11393" s="209"/>
      <c r="H11393" s="209"/>
      <c r="I11393" s="209"/>
      <c r="J11393" s="209"/>
      <c r="K11393" s="209"/>
    </row>
    <row r="11394" spans="5:11" x14ac:dyDescent="0.25">
      <c r="E11394" s="209"/>
      <c r="F11394" s="209"/>
      <c r="G11394" s="209"/>
      <c r="H11394" s="209"/>
      <c r="I11394" s="209"/>
      <c r="J11394" s="209"/>
      <c r="K11394" s="209"/>
    </row>
    <row r="11395" spans="5:11" x14ac:dyDescent="0.25">
      <c r="E11395" s="209"/>
      <c r="F11395" s="209"/>
      <c r="G11395" s="209"/>
      <c r="H11395" s="209"/>
      <c r="I11395" s="209"/>
      <c r="J11395" s="209"/>
      <c r="K11395" s="209"/>
    </row>
    <row r="11396" spans="5:11" x14ac:dyDescent="0.25">
      <c r="E11396" s="209"/>
      <c r="F11396" s="209"/>
      <c r="G11396" s="209"/>
      <c r="H11396" s="209"/>
      <c r="I11396" s="209"/>
      <c r="J11396" s="209"/>
      <c r="K11396" s="209"/>
    </row>
    <row r="11397" spans="5:11" x14ac:dyDescent="0.25">
      <c r="E11397" s="209"/>
      <c r="F11397" s="209"/>
      <c r="G11397" s="209"/>
      <c r="H11397" s="209"/>
      <c r="I11397" s="209"/>
      <c r="J11397" s="209"/>
      <c r="K11397" s="209"/>
    </row>
    <row r="11398" spans="5:11" x14ac:dyDescent="0.25">
      <c r="E11398" s="209"/>
      <c r="F11398" s="209"/>
      <c r="G11398" s="209"/>
      <c r="H11398" s="209"/>
      <c r="I11398" s="209"/>
      <c r="J11398" s="209"/>
      <c r="K11398" s="209"/>
    </row>
    <row r="11399" spans="5:11" x14ac:dyDescent="0.25">
      <c r="E11399" s="209"/>
      <c r="F11399" s="209"/>
      <c r="G11399" s="209"/>
      <c r="H11399" s="209"/>
      <c r="I11399" s="209"/>
      <c r="J11399" s="209"/>
      <c r="K11399" s="209"/>
    </row>
    <row r="11400" spans="5:11" x14ac:dyDescent="0.25">
      <c r="E11400" s="209"/>
      <c r="F11400" s="209"/>
      <c r="G11400" s="209"/>
      <c r="H11400" s="209"/>
      <c r="I11400" s="209"/>
      <c r="J11400" s="209"/>
      <c r="K11400" s="209"/>
    </row>
    <row r="11401" spans="5:11" x14ac:dyDescent="0.25">
      <c r="E11401" s="209"/>
      <c r="F11401" s="209"/>
      <c r="G11401" s="209"/>
      <c r="H11401" s="209"/>
      <c r="I11401" s="209"/>
      <c r="J11401" s="209"/>
      <c r="K11401" s="209"/>
    </row>
    <row r="11402" spans="5:11" x14ac:dyDescent="0.25">
      <c r="E11402" s="209"/>
      <c r="F11402" s="209"/>
      <c r="G11402" s="209"/>
      <c r="H11402" s="209"/>
      <c r="I11402" s="209"/>
      <c r="J11402" s="209"/>
      <c r="K11402" s="209"/>
    </row>
    <row r="11403" spans="5:11" x14ac:dyDescent="0.25">
      <c r="E11403" s="209"/>
      <c r="F11403" s="209"/>
      <c r="G11403" s="209"/>
      <c r="H11403" s="209"/>
      <c r="I11403" s="209"/>
      <c r="J11403" s="209"/>
      <c r="K11403" s="209"/>
    </row>
    <row r="11404" spans="5:11" x14ac:dyDescent="0.25">
      <c r="E11404" s="209"/>
      <c r="F11404" s="209"/>
      <c r="G11404" s="209"/>
      <c r="H11404" s="209"/>
      <c r="I11404" s="209"/>
      <c r="J11404" s="209"/>
      <c r="K11404" s="209"/>
    </row>
    <row r="11405" spans="5:11" x14ac:dyDescent="0.25">
      <c r="E11405" s="209"/>
      <c r="F11405" s="209"/>
      <c r="G11405" s="209"/>
      <c r="H11405" s="209"/>
      <c r="I11405" s="209"/>
      <c r="J11405" s="209"/>
      <c r="K11405" s="209"/>
    </row>
    <row r="11406" spans="5:11" x14ac:dyDescent="0.25">
      <c r="E11406" s="209"/>
      <c r="F11406" s="209"/>
      <c r="G11406" s="209"/>
      <c r="H11406" s="209"/>
      <c r="I11406" s="209"/>
      <c r="J11406" s="209"/>
      <c r="K11406" s="209"/>
    </row>
    <row r="11407" spans="5:11" x14ac:dyDescent="0.25">
      <c r="E11407" s="209"/>
      <c r="F11407" s="209"/>
      <c r="G11407" s="209"/>
      <c r="H11407" s="209"/>
      <c r="I11407" s="209"/>
      <c r="J11407" s="209"/>
      <c r="K11407" s="209"/>
    </row>
    <row r="11408" spans="5:11" x14ac:dyDescent="0.25">
      <c r="E11408" s="209"/>
      <c r="F11408" s="209"/>
      <c r="G11408" s="209"/>
      <c r="H11408" s="209"/>
      <c r="I11408" s="209"/>
      <c r="J11408" s="209"/>
      <c r="K11408" s="209"/>
    </row>
    <row r="11409" spans="5:11" x14ac:dyDescent="0.25">
      <c r="E11409" s="209"/>
      <c r="F11409" s="209"/>
      <c r="G11409" s="209"/>
      <c r="H11409" s="209"/>
      <c r="I11409" s="209"/>
      <c r="J11409" s="209"/>
      <c r="K11409" s="209"/>
    </row>
    <row r="11410" spans="5:11" x14ac:dyDescent="0.25">
      <c r="E11410" s="209"/>
      <c r="F11410" s="209"/>
      <c r="G11410" s="209"/>
      <c r="H11410" s="209"/>
      <c r="I11410" s="209"/>
      <c r="J11410" s="209"/>
      <c r="K11410" s="209"/>
    </row>
    <row r="11411" spans="5:11" x14ac:dyDescent="0.25">
      <c r="E11411" s="209"/>
      <c r="F11411" s="209"/>
      <c r="G11411" s="209"/>
      <c r="H11411" s="209"/>
      <c r="I11411" s="209"/>
      <c r="J11411" s="209"/>
      <c r="K11411" s="209"/>
    </row>
    <row r="11412" spans="5:11" x14ac:dyDescent="0.25">
      <c r="E11412" s="209"/>
      <c r="F11412" s="209"/>
      <c r="G11412" s="209"/>
      <c r="H11412" s="209"/>
      <c r="I11412" s="209"/>
      <c r="J11412" s="209"/>
      <c r="K11412" s="209"/>
    </row>
    <row r="11413" spans="5:11" x14ac:dyDescent="0.25">
      <c r="E11413" s="209"/>
      <c r="F11413" s="209"/>
      <c r="G11413" s="209"/>
      <c r="H11413" s="209"/>
      <c r="I11413" s="209"/>
      <c r="J11413" s="209"/>
      <c r="K11413" s="209"/>
    </row>
    <row r="11414" spans="5:11" x14ac:dyDescent="0.25">
      <c r="E11414" s="209"/>
      <c r="F11414" s="209"/>
      <c r="G11414" s="209"/>
      <c r="H11414" s="209"/>
      <c r="I11414" s="209"/>
      <c r="J11414" s="209"/>
      <c r="K11414" s="209"/>
    </row>
    <row r="11415" spans="5:11" x14ac:dyDescent="0.25">
      <c r="E11415" s="209"/>
      <c r="F11415" s="209"/>
      <c r="G11415" s="209"/>
      <c r="H11415" s="209"/>
      <c r="I11415" s="209"/>
      <c r="J11415" s="209"/>
      <c r="K11415" s="209"/>
    </row>
    <row r="11416" spans="5:11" x14ac:dyDescent="0.25">
      <c r="E11416" s="209"/>
      <c r="F11416" s="209"/>
      <c r="G11416" s="209"/>
      <c r="H11416" s="209"/>
      <c r="I11416" s="209"/>
      <c r="J11416" s="209"/>
      <c r="K11416" s="209"/>
    </row>
    <row r="11417" spans="5:11" x14ac:dyDescent="0.25">
      <c r="E11417" s="209"/>
      <c r="F11417" s="209"/>
      <c r="G11417" s="209"/>
      <c r="H11417" s="209"/>
      <c r="I11417" s="209"/>
      <c r="J11417" s="209"/>
      <c r="K11417" s="209"/>
    </row>
    <row r="11418" spans="5:11" x14ac:dyDescent="0.25">
      <c r="E11418" s="209"/>
      <c r="F11418" s="209"/>
      <c r="G11418" s="209"/>
      <c r="H11418" s="209"/>
      <c r="I11418" s="209"/>
      <c r="J11418" s="209"/>
      <c r="K11418" s="209"/>
    </row>
    <row r="11419" spans="5:11" x14ac:dyDescent="0.25">
      <c r="E11419" s="209"/>
      <c r="F11419" s="209"/>
      <c r="G11419" s="209"/>
      <c r="H11419" s="209"/>
      <c r="I11419" s="209"/>
      <c r="J11419" s="209"/>
      <c r="K11419" s="209"/>
    </row>
    <row r="11420" spans="5:11" x14ac:dyDescent="0.25">
      <c r="E11420" s="209"/>
      <c r="F11420" s="209"/>
      <c r="G11420" s="209"/>
      <c r="H11420" s="209"/>
      <c r="I11420" s="209"/>
      <c r="J11420" s="209"/>
      <c r="K11420" s="209"/>
    </row>
    <row r="11421" spans="5:11" x14ac:dyDescent="0.25">
      <c r="E11421" s="209"/>
      <c r="F11421" s="209"/>
      <c r="G11421" s="209"/>
      <c r="H11421" s="209"/>
      <c r="I11421" s="209"/>
      <c r="J11421" s="209"/>
      <c r="K11421" s="209"/>
    </row>
    <row r="11422" spans="5:11" x14ac:dyDescent="0.25">
      <c r="E11422" s="209"/>
      <c r="F11422" s="209"/>
      <c r="G11422" s="209"/>
      <c r="H11422" s="209"/>
      <c r="I11422" s="209"/>
      <c r="J11422" s="209"/>
      <c r="K11422" s="209"/>
    </row>
    <row r="11423" spans="5:11" x14ac:dyDescent="0.25">
      <c r="E11423" s="209"/>
      <c r="F11423" s="209"/>
      <c r="G11423" s="209"/>
      <c r="H11423" s="209"/>
      <c r="I11423" s="209"/>
      <c r="J11423" s="209"/>
      <c r="K11423" s="209"/>
    </row>
    <row r="11424" spans="5:11" x14ac:dyDescent="0.25">
      <c r="E11424" s="209"/>
      <c r="F11424" s="209"/>
      <c r="G11424" s="209"/>
      <c r="H11424" s="209"/>
      <c r="I11424" s="209"/>
      <c r="J11424" s="209"/>
      <c r="K11424" s="209"/>
    </row>
    <row r="11425" spans="5:11" x14ac:dyDescent="0.25">
      <c r="E11425" s="209"/>
      <c r="F11425" s="209"/>
      <c r="G11425" s="209"/>
      <c r="H11425" s="209"/>
      <c r="I11425" s="209"/>
      <c r="J11425" s="209"/>
      <c r="K11425" s="209"/>
    </row>
    <row r="11426" spans="5:11" x14ac:dyDescent="0.25">
      <c r="E11426" s="209"/>
      <c r="F11426" s="209"/>
      <c r="G11426" s="209"/>
      <c r="H11426" s="209"/>
      <c r="I11426" s="209"/>
      <c r="J11426" s="209"/>
      <c r="K11426" s="209"/>
    </row>
    <row r="11427" spans="5:11" x14ac:dyDescent="0.25">
      <c r="E11427" s="209"/>
      <c r="F11427" s="209"/>
      <c r="G11427" s="209"/>
      <c r="H11427" s="209"/>
      <c r="I11427" s="209"/>
      <c r="J11427" s="209"/>
      <c r="K11427" s="209"/>
    </row>
    <row r="11428" spans="5:11" x14ac:dyDescent="0.25">
      <c r="E11428" s="209"/>
      <c r="F11428" s="209"/>
      <c r="G11428" s="209"/>
      <c r="H11428" s="209"/>
      <c r="I11428" s="209"/>
      <c r="J11428" s="209"/>
      <c r="K11428" s="209"/>
    </row>
    <row r="11429" spans="5:11" x14ac:dyDescent="0.25">
      <c r="E11429" s="209"/>
      <c r="F11429" s="209"/>
      <c r="G11429" s="209"/>
      <c r="H11429" s="209"/>
      <c r="I11429" s="209"/>
      <c r="J11429" s="209"/>
      <c r="K11429" s="209"/>
    </row>
    <row r="11430" spans="5:11" x14ac:dyDescent="0.25">
      <c r="E11430" s="209"/>
      <c r="F11430" s="209"/>
      <c r="G11430" s="209"/>
      <c r="H11430" s="209"/>
      <c r="I11430" s="209"/>
      <c r="J11430" s="209"/>
      <c r="K11430" s="209"/>
    </row>
    <row r="11431" spans="5:11" x14ac:dyDescent="0.25">
      <c r="E11431" s="209"/>
      <c r="F11431" s="209"/>
      <c r="G11431" s="209"/>
      <c r="H11431" s="209"/>
      <c r="I11431" s="209"/>
      <c r="J11431" s="209"/>
      <c r="K11431" s="209"/>
    </row>
    <row r="11432" spans="5:11" x14ac:dyDescent="0.25">
      <c r="E11432" s="209"/>
      <c r="F11432" s="209"/>
      <c r="G11432" s="209"/>
      <c r="H11432" s="209"/>
      <c r="I11432" s="209"/>
      <c r="J11432" s="209"/>
      <c r="K11432" s="209"/>
    </row>
    <row r="11433" spans="5:11" x14ac:dyDescent="0.25">
      <c r="E11433" s="209"/>
      <c r="F11433" s="209"/>
      <c r="G11433" s="209"/>
      <c r="H11433" s="209"/>
      <c r="I11433" s="209"/>
      <c r="J11433" s="209"/>
      <c r="K11433" s="209"/>
    </row>
    <row r="11434" spans="5:11" x14ac:dyDescent="0.25">
      <c r="E11434" s="209"/>
      <c r="F11434" s="209"/>
      <c r="G11434" s="209"/>
      <c r="H11434" s="209"/>
      <c r="I11434" s="209"/>
      <c r="J11434" s="209"/>
      <c r="K11434" s="209"/>
    </row>
    <row r="11435" spans="5:11" x14ac:dyDescent="0.25">
      <c r="E11435" s="209"/>
      <c r="F11435" s="209"/>
      <c r="G11435" s="209"/>
      <c r="H11435" s="209"/>
      <c r="I11435" s="209"/>
      <c r="J11435" s="209"/>
      <c r="K11435" s="209"/>
    </row>
    <row r="11436" spans="5:11" x14ac:dyDescent="0.25">
      <c r="E11436" s="209"/>
      <c r="F11436" s="209"/>
      <c r="G11436" s="209"/>
      <c r="H11436" s="209"/>
      <c r="I11436" s="209"/>
      <c r="J11436" s="209"/>
      <c r="K11436" s="209"/>
    </row>
    <row r="11437" spans="5:11" x14ac:dyDescent="0.25">
      <c r="E11437" s="209"/>
      <c r="F11437" s="209"/>
      <c r="G11437" s="209"/>
      <c r="H11437" s="209"/>
      <c r="I11437" s="209"/>
      <c r="J11437" s="209"/>
      <c r="K11437" s="209"/>
    </row>
    <row r="11438" spans="5:11" x14ac:dyDescent="0.25">
      <c r="E11438" s="209"/>
      <c r="F11438" s="209"/>
      <c r="G11438" s="209"/>
      <c r="H11438" s="209"/>
      <c r="I11438" s="209"/>
      <c r="J11438" s="209"/>
      <c r="K11438" s="209"/>
    </row>
    <row r="11439" spans="5:11" x14ac:dyDescent="0.25">
      <c r="E11439" s="209"/>
      <c r="F11439" s="209"/>
      <c r="G11439" s="209"/>
      <c r="H11439" s="209"/>
      <c r="I11439" s="209"/>
      <c r="J11439" s="209"/>
      <c r="K11439" s="209"/>
    </row>
    <row r="11440" spans="5:11" x14ac:dyDescent="0.25">
      <c r="E11440" s="209"/>
      <c r="F11440" s="209"/>
      <c r="G11440" s="209"/>
      <c r="H11440" s="209"/>
      <c r="I11440" s="209"/>
      <c r="J11440" s="209"/>
      <c r="K11440" s="209"/>
    </row>
    <row r="11441" spans="5:11" x14ac:dyDescent="0.25">
      <c r="E11441" s="209"/>
      <c r="F11441" s="209"/>
      <c r="G11441" s="209"/>
      <c r="H11441" s="209"/>
      <c r="I11441" s="209"/>
      <c r="J11441" s="209"/>
      <c r="K11441" s="209"/>
    </row>
    <row r="11442" spans="5:11" x14ac:dyDescent="0.25">
      <c r="E11442" s="209"/>
      <c r="F11442" s="209"/>
      <c r="G11442" s="209"/>
      <c r="H11442" s="209"/>
      <c r="I11442" s="209"/>
      <c r="J11442" s="209"/>
      <c r="K11442" s="209"/>
    </row>
    <row r="11443" spans="5:11" x14ac:dyDescent="0.25">
      <c r="E11443" s="209"/>
      <c r="F11443" s="209"/>
      <c r="G11443" s="209"/>
      <c r="H11443" s="209"/>
      <c r="I11443" s="209"/>
      <c r="J11443" s="209"/>
      <c r="K11443" s="209"/>
    </row>
    <row r="11444" spans="5:11" x14ac:dyDescent="0.25">
      <c r="E11444" s="209"/>
      <c r="F11444" s="209"/>
      <c r="G11444" s="209"/>
      <c r="H11444" s="209"/>
      <c r="I11444" s="209"/>
      <c r="J11444" s="209"/>
      <c r="K11444" s="209"/>
    </row>
    <row r="11445" spans="5:11" x14ac:dyDescent="0.25">
      <c r="E11445" s="209"/>
      <c r="F11445" s="209"/>
      <c r="G11445" s="209"/>
      <c r="H11445" s="209"/>
      <c r="I11445" s="209"/>
      <c r="J11445" s="209"/>
      <c r="K11445" s="209"/>
    </row>
    <row r="11446" spans="5:11" x14ac:dyDescent="0.25">
      <c r="E11446" s="209"/>
      <c r="F11446" s="209"/>
      <c r="G11446" s="209"/>
      <c r="H11446" s="209"/>
      <c r="I11446" s="209"/>
      <c r="J11446" s="209"/>
      <c r="K11446" s="209"/>
    </row>
    <row r="11447" spans="5:11" x14ac:dyDescent="0.25">
      <c r="E11447" s="209"/>
      <c r="F11447" s="209"/>
      <c r="G11447" s="209"/>
      <c r="H11447" s="209"/>
      <c r="I11447" s="209"/>
      <c r="J11447" s="209"/>
      <c r="K11447" s="209"/>
    </row>
    <row r="11448" spans="5:11" x14ac:dyDescent="0.25">
      <c r="E11448" s="209"/>
      <c r="F11448" s="209"/>
      <c r="G11448" s="209"/>
      <c r="H11448" s="209"/>
      <c r="I11448" s="209"/>
      <c r="J11448" s="209"/>
      <c r="K11448" s="209"/>
    </row>
    <row r="11449" spans="5:11" x14ac:dyDescent="0.25">
      <c r="E11449" s="209"/>
      <c r="F11449" s="209"/>
      <c r="G11449" s="209"/>
      <c r="H11449" s="209"/>
      <c r="I11449" s="209"/>
      <c r="J11449" s="209"/>
      <c r="K11449" s="209"/>
    </row>
    <row r="11450" spans="5:11" x14ac:dyDescent="0.25">
      <c r="E11450" s="209"/>
      <c r="F11450" s="209"/>
      <c r="G11450" s="209"/>
      <c r="H11450" s="209"/>
      <c r="I11450" s="209"/>
      <c r="J11450" s="209"/>
      <c r="K11450" s="209"/>
    </row>
    <row r="11451" spans="5:11" x14ac:dyDescent="0.25">
      <c r="E11451" s="209"/>
      <c r="F11451" s="209"/>
      <c r="G11451" s="209"/>
      <c r="H11451" s="209"/>
      <c r="I11451" s="209"/>
      <c r="J11451" s="209"/>
      <c r="K11451" s="209"/>
    </row>
    <row r="11452" spans="5:11" x14ac:dyDescent="0.25">
      <c r="E11452" s="209"/>
      <c r="F11452" s="209"/>
      <c r="G11452" s="209"/>
      <c r="H11452" s="209"/>
      <c r="I11452" s="209"/>
      <c r="J11452" s="209"/>
      <c r="K11452" s="209"/>
    </row>
    <row r="11453" spans="5:11" x14ac:dyDescent="0.25">
      <c r="E11453" s="209"/>
      <c r="F11453" s="209"/>
      <c r="G11453" s="209"/>
      <c r="H11453" s="209"/>
      <c r="I11453" s="209"/>
      <c r="J11453" s="209"/>
      <c r="K11453" s="209"/>
    </row>
    <row r="11454" spans="5:11" x14ac:dyDescent="0.25">
      <c r="E11454" s="209"/>
      <c r="F11454" s="209"/>
      <c r="G11454" s="209"/>
      <c r="H11454" s="209"/>
      <c r="I11454" s="209"/>
      <c r="J11454" s="209"/>
      <c r="K11454" s="209"/>
    </row>
    <row r="11455" spans="5:11" x14ac:dyDescent="0.25">
      <c r="E11455" s="209"/>
      <c r="F11455" s="209"/>
      <c r="G11455" s="209"/>
      <c r="H11455" s="209"/>
      <c r="I11455" s="209"/>
      <c r="J11455" s="209"/>
      <c r="K11455" s="209"/>
    </row>
    <row r="11456" spans="5:11" x14ac:dyDescent="0.25">
      <c r="E11456" s="209"/>
      <c r="F11456" s="209"/>
      <c r="G11456" s="209"/>
      <c r="H11456" s="209"/>
      <c r="I11456" s="209"/>
      <c r="J11456" s="209"/>
      <c r="K11456" s="209"/>
    </row>
    <row r="11457" spans="5:11" x14ac:dyDescent="0.25">
      <c r="E11457" s="209"/>
      <c r="F11457" s="209"/>
      <c r="G11457" s="209"/>
      <c r="H11457" s="209"/>
      <c r="I11457" s="209"/>
      <c r="J11457" s="209"/>
      <c r="K11457" s="209"/>
    </row>
    <row r="11458" spans="5:11" x14ac:dyDescent="0.25">
      <c r="E11458" s="209"/>
      <c r="F11458" s="209"/>
      <c r="G11458" s="209"/>
      <c r="H11458" s="209"/>
      <c r="I11458" s="209"/>
      <c r="J11458" s="209"/>
      <c r="K11458" s="209"/>
    </row>
    <row r="11459" spans="5:11" x14ac:dyDescent="0.25">
      <c r="E11459" s="209"/>
      <c r="F11459" s="209"/>
      <c r="G11459" s="209"/>
      <c r="H11459" s="209"/>
      <c r="I11459" s="209"/>
      <c r="J11459" s="209"/>
      <c r="K11459" s="209"/>
    </row>
    <row r="11460" spans="5:11" x14ac:dyDescent="0.25">
      <c r="E11460" s="209"/>
      <c r="F11460" s="209"/>
      <c r="G11460" s="209"/>
      <c r="H11460" s="209"/>
      <c r="I11460" s="209"/>
      <c r="J11460" s="209"/>
      <c r="K11460" s="209"/>
    </row>
    <row r="11461" spans="5:11" x14ac:dyDescent="0.25">
      <c r="E11461" s="209"/>
      <c r="F11461" s="209"/>
      <c r="G11461" s="209"/>
      <c r="H11461" s="209"/>
      <c r="I11461" s="209"/>
      <c r="J11461" s="209"/>
      <c r="K11461" s="209"/>
    </row>
    <row r="11462" spans="5:11" x14ac:dyDescent="0.25">
      <c r="E11462" s="209"/>
      <c r="F11462" s="209"/>
      <c r="G11462" s="209"/>
      <c r="H11462" s="209"/>
      <c r="I11462" s="209"/>
      <c r="J11462" s="209"/>
      <c r="K11462" s="209"/>
    </row>
    <row r="11463" spans="5:11" x14ac:dyDescent="0.25">
      <c r="E11463" s="209"/>
      <c r="F11463" s="209"/>
      <c r="G11463" s="209"/>
      <c r="H11463" s="209"/>
      <c r="I11463" s="209"/>
      <c r="J11463" s="209"/>
      <c r="K11463" s="209"/>
    </row>
    <row r="11464" spans="5:11" x14ac:dyDescent="0.25">
      <c r="E11464" s="209"/>
      <c r="F11464" s="209"/>
      <c r="G11464" s="209"/>
      <c r="H11464" s="209"/>
      <c r="I11464" s="209"/>
      <c r="J11464" s="209"/>
      <c r="K11464" s="209"/>
    </row>
    <row r="11465" spans="5:11" x14ac:dyDescent="0.25">
      <c r="E11465" s="209"/>
      <c r="F11465" s="209"/>
      <c r="G11465" s="209"/>
      <c r="H11465" s="209"/>
      <c r="I11465" s="209"/>
      <c r="J11465" s="209"/>
      <c r="K11465" s="209"/>
    </row>
    <row r="11466" spans="5:11" x14ac:dyDescent="0.25">
      <c r="E11466" s="209"/>
      <c r="F11466" s="209"/>
      <c r="G11466" s="209"/>
      <c r="H11466" s="209"/>
      <c r="I11466" s="209"/>
      <c r="J11466" s="209"/>
      <c r="K11466" s="209"/>
    </row>
    <row r="11467" spans="5:11" x14ac:dyDescent="0.25">
      <c r="E11467" s="209"/>
      <c r="F11467" s="209"/>
      <c r="G11467" s="209"/>
      <c r="H11467" s="209"/>
      <c r="I11467" s="209"/>
      <c r="J11467" s="209"/>
      <c r="K11467" s="209"/>
    </row>
    <row r="11468" spans="5:11" x14ac:dyDescent="0.25">
      <c r="E11468" s="209"/>
      <c r="F11468" s="209"/>
      <c r="G11468" s="209"/>
      <c r="H11468" s="209"/>
      <c r="I11468" s="209"/>
      <c r="J11468" s="209"/>
      <c r="K11468" s="209"/>
    </row>
    <row r="11469" spans="5:11" x14ac:dyDescent="0.25">
      <c r="E11469" s="209"/>
      <c r="F11469" s="209"/>
      <c r="G11469" s="209"/>
      <c r="H11469" s="209"/>
      <c r="I11469" s="209"/>
      <c r="J11469" s="209"/>
      <c r="K11469" s="209"/>
    </row>
    <row r="11470" spans="5:11" x14ac:dyDescent="0.25">
      <c r="E11470" s="209"/>
      <c r="F11470" s="209"/>
      <c r="G11470" s="209"/>
      <c r="H11470" s="209"/>
      <c r="I11470" s="209"/>
      <c r="J11470" s="209"/>
      <c r="K11470" s="209"/>
    </row>
    <row r="11471" spans="5:11" x14ac:dyDescent="0.25">
      <c r="E11471" s="209"/>
      <c r="F11471" s="209"/>
      <c r="G11471" s="209"/>
      <c r="H11471" s="209"/>
      <c r="I11471" s="209"/>
      <c r="J11471" s="209"/>
      <c r="K11471" s="209"/>
    </row>
    <row r="11472" spans="5:11" x14ac:dyDescent="0.25">
      <c r="E11472" s="209"/>
      <c r="F11472" s="209"/>
      <c r="G11472" s="209"/>
      <c r="H11472" s="209"/>
      <c r="I11472" s="209"/>
      <c r="J11472" s="209"/>
      <c r="K11472" s="209"/>
    </row>
    <row r="11473" spans="5:11" x14ac:dyDescent="0.25">
      <c r="E11473" s="209"/>
      <c r="F11473" s="209"/>
      <c r="G11473" s="209"/>
      <c r="H11473" s="209"/>
      <c r="I11473" s="209"/>
      <c r="J11473" s="209"/>
      <c r="K11473" s="209"/>
    </row>
    <row r="11474" spans="5:11" x14ac:dyDescent="0.25">
      <c r="E11474" s="209"/>
      <c r="F11474" s="209"/>
      <c r="G11474" s="209"/>
      <c r="H11474" s="209"/>
      <c r="I11474" s="209"/>
      <c r="J11474" s="209"/>
      <c r="K11474" s="209"/>
    </row>
    <row r="11475" spans="5:11" x14ac:dyDescent="0.25">
      <c r="E11475" s="209"/>
      <c r="F11475" s="209"/>
      <c r="G11475" s="209"/>
      <c r="H11475" s="209"/>
      <c r="I11475" s="209"/>
      <c r="J11475" s="209"/>
      <c r="K11475" s="209"/>
    </row>
    <row r="11476" spans="5:11" x14ac:dyDescent="0.25">
      <c r="E11476" s="209"/>
      <c r="F11476" s="209"/>
      <c r="G11476" s="209"/>
      <c r="H11476" s="209"/>
      <c r="I11476" s="209"/>
      <c r="J11476" s="209"/>
      <c r="K11476" s="209"/>
    </row>
    <row r="11477" spans="5:11" x14ac:dyDescent="0.25">
      <c r="E11477" s="209"/>
      <c r="F11477" s="209"/>
      <c r="G11477" s="209"/>
      <c r="H11477" s="209"/>
      <c r="I11477" s="209"/>
      <c r="J11477" s="209"/>
      <c r="K11477" s="209"/>
    </row>
    <row r="11478" spans="5:11" x14ac:dyDescent="0.25">
      <c r="E11478" s="209"/>
      <c r="F11478" s="209"/>
      <c r="G11478" s="209"/>
      <c r="H11478" s="209"/>
      <c r="I11478" s="209"/>
      <c r="J11478" s="209"/>
      <c r="K11478" s="209"/>
    </row>
    <row r="11479" spans="5:11" x14ac:dyDescent="0.25">
      <c r="E11479" s="209"/>
      <c r="F11479" s="209"/>
      <c r="G11479" s="209"/>
      <c r="H11479" s="209"/>
      <c r="I11479" s="209"/>
      <c r="J11479" s="209"/>
      <c r="K11479" s="209"/>
    </row>
    <row r="11480" spans="5:11" x14ac:dyDescent="0.25">
      <c r="E11480" s="209"/>
      <c r="F11480" s="209"/>
      <c r="G11480" s="209"/>
      <c r="H11480" s="209"/>
      <c r="I11480" s="209"/>
      <c r="J11480" s="209"/>
      <c r="K11480" s="209"/>
    </row>
    <row r="11481" spans="5:11" x14ac:dyDescent="0.25">
      <c r="E11481" s="209"/>
      <c r="F11481" s="209"/>
      <c r="G11481" s="209"/>
      <c r="H11481" s="209"/>
      <c r="I11481" s="209"/>
      <c r="J11481" s="209"/>
      <c r="K11481" s="209"/>
    </row>
    <row r="11482" spans="5:11" x14ac:dyDescent="0.25">
      <c r="E11482" s="209"/>
      <c r="F11482" s="209"/>
      <c r="G11482" s="209"/>
      <c r="H11482" s="209"/>
      <c r="I11482" s="209"/>
      <c r="J11482" s="209"/>
      <c r="K11482" s="209"/>
    </row>
    <row r="11483" spans="5:11" x14ac:dyDescent="0.25">
      <c r="E11483" s="209"/>
      <c r="F11483" s="209"/>
      <c r="G11483" s="209"/>
      <c r="H11483" s="209"/>
      <c r="I11483" s="209"/>
      <c r="J11483" s="209"/>
      <c r="K11483" s="209"/>
    </row>
    <row r="11484" spans="5:11" x14ac:dyDescent="0.25">
      <c r="E11484" s="209"/>
      <c r="F11484" s="209"/>
      <c r="G11484" s="209"/>
      <c r="H11484" s="209"/>
      <c r="I11484" s="209"/>
      <c r="J11484" s="209"/>
      <c r="K11484" s="209"/>
    </row>
    <row r="11485" spans="5:11" x14ac:dyDescent="0.25">
      <c r="E11485" s="209"/>
      <c r="F11485" s="209"/>
      <c r="G11485" s="209"/>
      <c r="H11485" s="209"/>
      <c r="I11485" s="209"/>
      <c r="J11485" s="209"/>
      <c r="K11485" s="209"/>
    </row>
    <row r="11486" spans="5:11" x14ac:dyDescent="0.25">
      <c r="E11486" s="209"/>
      <c r="F11486" s="209"/>
      <c r="G11486" s="209"/>
      <c r="H11486" s="209"/>
      <c r="I11486" s="209"/>
      <c r="J11486" s="209"/>
      <c r="K11486" s="209"/>
    </row>
    <row r="11487" spans="5:11" x14ac:dyDescent="0.25">
      <c r="E11487" s="209"/>
      <c r="F11487" s="209"/>
      <c r="G11487" s="209"/>
      <c r="H11487" s="209"/>
      <c r="I11487" s="209"/>
      <c r="J11487" s="209"/>
      <c r="K11487" s="209"/>
    </row>
    <row r="11488" spans="5:11" x14ac:dyDescent="0.25">
      <c r="E11488" s="209"/>
      <c r="F11488" s="209"/>
      <c r="G11488" s="209"/>
      <c r="H11488" s="209"/>
      <c r="I11488" s="209"/>
      <c r="J11488" s="209"/>
      <c r="K11488" s="209"/>
    </row>
    <row r="11489" spans="5:11" x14ac:dyDescent="0.25">
      <c r="E11489" s="209"/>
      <c r="F11489" s="209"/>
      <c r="G11489" s="209"/>
      <c r="H11489" s="209"/>
      <c r="I11489" s="209"/>
      <c r="J11489" s="209"/>
      <c r="K11489" s="209"/>
    </row>
    <row r="11490" spans="5:11" x14ac:dyDescent="0.25">
      <c r="E11490" s="209"/>
      <c r="F11490" s="209"/>
      <c r="G11490" s="209"/>
      <c r="H11490" s="209"/>
      <c r="I11490" s="209"/>
      <c r="J11490" s="209"/>
      <c r="K11490" s="209"/>
    </row>
    <row r="11491" spans="5:11" x14ac:dyDescent="0.25">
      <c r="E11491" s="209"/>
      <c r="F11491" s="209"/>
      <c r="G11491" s="209"/>
      <c r="H11491" s="209"/>
      <c r="I11491" s="209"/>
      <c r="J11491" s="209"/>
      <c r="K11491" s="209"/>
    </row>
    <row r="11492" spans="5:11" x14ac:dyDescent="0.25">
      <c r="E11492" s="209"/>
      <c r="F11492" s="209"/>
      <c r="G11492" s="209"/>
      <c r="H11492" s="209"/>
      <c r="I11492" s="209"/>
      <c r="J11492" s="209"/>
      <c r="K11492" s="209"/>
    </row>
    <row r="11493" spans="5:11" x14ac:dyDescent="0.25">
      <c r="E11493" s="209"/>
      <c r="F11493" s="209"/>
      <c r="G11493" s="209"/>
      <c r="H11493" s="209"/>
      <c r="I11493" s="209"/>
      <c r="J11493" s="209"/>
      <c r="K11493" s="209"/>
    </row>
    <row r="11494" spans="5:11" x14ac:dyDescent="0.25">
      <c r="E11494" s="209"/>
      <c r="F11494" s="209"/>
      <c r="G11494" s="209"/>
      <c r="H11494" s="209"/>
      <c r="I11494" s="209"/>
      <c r="J11494" s="209"/>
      <c r="K11494" s="209"/>
    </row>
    <row r="11495" spans="5:11" x14ac:dyDescent="0.25">
      <c r="E11495" s="209"/>
      <c r="F11495" s="209"/>
      <c r="G11495" s="209"/>
      <c r="H11495" s="209"/>
      <c r="I11495" s="209"/>
      <c r="J11495" s="209"/>
      <c r="K11495" s="209"/>
    </row>
    <row r="11496" spans="5:11" x14ac:dyDescent="0.25">
      <c r="E11496" s="209"/>
      <c r="F11496" s="209"/>
      <c r="G11496" s="209"/>
      <c r="H11496" s="209"/>
      <c r="I11496" s="209"/>
      <c r="J11496" s="209"/>
      <c r="K11496" s="209"/>
    </row>
    <row r="11497" spans="5:11" x14ac:dyDescent="0.25">
      <c r="E11497" s="209"/>
      <c r="F11497" s="209"/>
      <c r="G11497" s="209"/>
      <c r="H11497" s="209"/>
      <c r="I11497" s="209"/>
      <c r="J11497" s="209"/>
      <c r="K11497" s="209"/>
    </row>
    <row r="11498" spans="5:11" x14ac:dyDescent="0.25">
      <c r="E11498" s="209"/>
      <c r="F11498" s="209"/>
      <c r="G11498" s="209"/>
      <c r="H11498" s="209"/>
      <c r="I11498" s="209"/>
      <c r="J11498" s="209"/>
      <c r="K11498" s="209"/>
    </row>
    <row r="11499" spans="5:11" x14ac:dyDescent="0.25">
      <c r="E11499" s="209"/>
      <c r="F11499" s="209"/>
      <c r="G11499" s="209"/>
      <c r="H11499" s="209"/>
      <c r="I11499" s="209"/>
      <c r="J11499" s="209"/>
      <c r="K11499" s="209"/>
    </row>
    <row r="11500" spans="5:11" x14ac:dyDescent="0.25">
      <c r="E11500" s="209"/>
      <c r="F11500" s="209"/>
      <c r="G11500" s="209"/>
      <c r="H11500" s="209"/>
      <c r="I11500" s="209"/>
      <c r="J11500" s="209"/>
      <c r="K11500" s="209"/>
    </row>
    <row r="11501" spans="5:11" x14ac:dyDescent="0.25">
      <c r="E11501" s="209"/>
      <c r="F11501" s="209"/>
      <c r="G11501" s="209"/>
      <c r="H11501" s="209"/>
      <c r="I11501" s="209"/>
      <c r="J11501" s="209"/>
      <c r="K11501" s="209"/>
    </row>
    <row r="11502" spans="5:11" x14ac:dyDescent="0.25">
      <c r="E11502" s="209"/>
      <c r="F11502" s="209"/>
      <c r="G11502" s="209"/>
      <c r="H11502" s="209"/>
      <c r="I11502" s="209"/>
      <c r="J11502" s="209"/>
      <c r="K11502" s="209"/>
    </row>
    <row r="11503" spans="5:11" x14ac:dyDescent="0.25">
      <c r="E11503" s="209"/>
      <c r="F11503" s="209"/>
      <c r="G11503" s="209"/>
      <c r="H11503" s="209"/>
      <c r="I11503" s="209"/>
      <c r="J11503" s="209"/>
      <c r="K11503" s="209"/>
    </row>
    <row r="11504" spans="5:11" x14ac:dyDescent="0.25">
      <c r="E11504" s="209"/>
      <c r="F11504" s="209"/>
      <c r="G11504" s="209"/>
      <c r="H11504" s="209"/>
      <c r="I11504" s="209"/>
      <c r="J11504" s="209"/>
      <c r="K11504" s="209"/>
    </row>
    <row r="11505" spans="5:11" x14ac:dyDescent="0.25">
      <c r="E11505" s="209"/>
      <c r="F11505" s="209"/>
      <c r="G11505" s="209"/>
      <c r="H11505" s="209"/>
      <c r="I11505" s="209"/>
      <c r="J11505" s="209"/>
      <c r="K11505" s="209"/>
    </row>
    <row r="11506" spans="5:11" x14ac:dyDescent="0.25">
      <c r="E11506" s="209"/>
      <c r="F11506" s="209"/>
      <c r="G11506" s="209"/>
      <c r="H11506" s="209"/>
      <c r="I11506" s="209"/>
      <c r="J11506" s="209"/>
      <c r="K11506" s="209"/>
    </row>
    <row r="11507" spans="5:11" x14ac:dyDescent="0.25">
      <c r="E11507" s="209"/>
      <c r="F11507" s="209"/>
      <c r="G11507" s="209"/>
      <c r="H11507" s="209"/>
      <c r="I11507" s="209"/>
      <c r="J11507" s="209"/>
      <c r="K11507" s="209"/>
    </row>
    <row r="11508" spans="5:11" x14ac:dyDescent="0.25">
      <c r="E11508" s="209"/>
      <c r="F11508" s="209"/>
      <c r="G11508" s="209"/>
      <c r="H11508" s="209"/>
      <c r="I11508" s="209"/>
      <c r="J11508" s="209"/>
      <c r="K11508" s="209"/>
    </row>
    <row r="11509" spans="5:11" x14ac:dyDescent="0.25">
      <c r="E11509" s="209"/>
      <c r="F11509" s="209"/>
      <c r="G11509" s="209"/>
      <c r="H11509" s="209"/>
      <c r="I11509" s="209"/>
      <c r="J11509" s="209"/>
      <c r="K11509" s="209"/>
    </row>
    <row r="11510" spans="5:11" x14ac:dyDescent="0.25">
      <c r="E11510" s="209"/>
      <c r="F11510" s="209"/>
      <c r="G11510" s="209"/>
      <c r="H11510" s="209"/>
      <c r="I11510" s="209"/>
      <c r="J11510" s="209"/>
      <c r="K11510" s="209"/>
    </row>
    <row r="11511" spans="5:11" x14ac:dyDescent="0.25">
      <c r="E11511" s="209"/>
      <c r="F11511" s="209"/>
      <c r="G11511" s="209"/>
      <c r="H11511" s="209"/>
      <c r="I11511" s="209"/>
      <c r="J11511" s="209"/>
      <c r="K11511" s="209"/>
    </row>
    <row r="11512" spans="5:11" x14ac:dyDescent="0.25">
      <c r="E11512" s="209"/>
      <c r="F11512" s="209"/>
      <c r="G11512" s="209"/>
      <c r="H11512" s="209"/>
      <c r="I11512" s="209"/>
      <c r="J11512" s="209"/>
      <c r="K11512" s="209"/>
    </row>
    <row r="11513" spans="5:11" x14ac:dyDescent="0.25">
      <c r="E11513" s="209"/>
      <c r="F11513" s="209"/>
      <c r="G11513" s="209"/>
      <c r="H11513" s="209"/>
      <c r="I11513" s="209"/>
      <c r="J11513" s="209"/>
      <c r="K11513" s="209"/>
    </row>
    <row r="11514" spans="5:11" x14ac:dyDescent="0.25">
      <c r="E11514" s="209"/>
      <c r="F11514" s="209"/>
      <c r="G11514" s="209"/>
      <c r="H11514" s="209"/>
      <c r="I11514" s="209"/>
      <c r="J11514" s="209"/>
      <c r="K11514" s="209"/>
    </row>
    <row r="11515" spans="5:11" x14ac:dyDescent="0.25">
      <c r="E11515" s="209"/>
      <c r="F11515" s="209"/>
      <c r="G11515" s="209"/>
      <c r="H11515" s="209"/>
      <c r="I11515" s="209"/>
      <c r="J11515" s="209"/>
      <c r="K11515" s="209"/>
    </row>
    <row r="11516" spans="5:11" x14ac:dyDescent="0.25">
      <c r="E11516" s="209"/>
      <c r="F11516" s="209"/>
      <c r="G11516" s="209"/>
      <c r="H11516" s="209"/>
      <c r="I11516" s="209"/>
      <c r="J11516" s="209"/>
      <c r="K11516" s="209"/>
    </row>
    <row r="11517" spans="5:11" x14ac:dyDescent="0.25">
      <c r="E11517" s="209"/>
      <c r="F11517" s="209"/>
      <c r="G11517" s="209"/>
      <c r="H11517" s="209"/>
      <c r="I11517" s="209"/>
      <c r="J11517" s="209"/>
      <c r="K11517" s="209"/>
    </row>
    <row r="11518" spans="5:11" x14ac:dyDescent="0.25">
      <c r="E11518" s="209"/>
      <c r="F11518" s="209"/>
      <c r="G11518" s="209"/>
      <c r="H11518" s="209"/>
      <c r="I11518" s="209"/>
      <c r="J11518" s="209"/>
      <c r="K11518" s="209"/>
    </row>
    <row r="11519" spans="5:11" x14ac:dyDescent="0.25">
      <c r="E11519" s="209"/>
      <c r="F11519" s="209"/>
      <c r="G11519" s="209"/>
      <c r="H11519" s="209"/>
      <c r="I11519" s="209"/>
      <c r="J11519" s="209"/>
      <c r="K11519" s="209"/>
    </row>
    <row r="11520" spans="5:11" x14ac:dyDescent="0.25">
      <c r="E11520" s="209"/>
      <c r="F11520" s="209"/>
      <c r="G11520" s="209"/>
      <c r="H11520" s="209"/>
      <c r="I11520" s="209"/>
      <c r="J11520" s="209"/>
      <c r="K11520" s="209"/>
    </row>
    <row r="11521" spans="5:11" x14ac:dyDescent="0.25">
      <c r="E11521" s="209"/>
      <c r="F11521" s="209"/>
      <c r="G11521" s="209"/>
      <c r="H11521" s="209"/>
      <c r="I11521" s="209"/>
      <c r="J11521" s="209"/>
      <c r="K11521" s="209"/>
    </row>
    <row r="11522" spans="5:11" x14ac:dyDescent="0.25">
      <c r="E11522" s="209"/>
      <c r="F11522" s="209"/>
      <c r="G11522" s="209"/>
      <c r="H11522" s="209"/>
      <c r="I11522" s="209"/>
      <c r="J11522" s="209"/>
      <c r="K11522" s="209"/>
    </row>
    <row r="11523" spans="5:11" x14ac:dyDescent="0.25">
      <c r="E11523" s="209"/>
      <c r="F11523" s="209"/>
      <c r="G11523" s="209"/>
      <c r="H11523" s="209"/>
      <c r="I11523" s="209"/>
      <c r="J11523" s="209"/>
      <c r="K11523" s="209"/>
    </row>
    <row r="11524" spans="5:11" x14ac:dyDescent="0.25">
      <c r="E11524" s="209"/>
      <c r="F11524" s="209"/>
      <c r="G11524" s="209"/>
      <c r="H11524" s="209"/>
      <c r="I11524" s="209"/>
      <c r="J11524" s="209"/>
      <c r="K11524" s="209"/>
    </row>
    <row r="11525" spans="5:11" x14ac:dyDescent="0.25">
      <c r="E11525" s="209"/>
      <c r="F11525" s="209"/>
      <c r="G11525" s="209"/>
      <c r="H11525" s="209"/>
      <c r="I11525" s="209"/>
      <c r="J11525" s="209"/>
      <c r="K11525" s="209"/>
    </row>
    <row r="11526" spans="5:11" x14ac:dyDescent="0.25">
      <c r="E11526" s="209"/>
      <c r="F11526" s="209"/>
      <c r="G11526" s="209"/>
      <c r="H11526" s="209"/>
      <c r="I11526" s="209"/>
      <c r="J11526" s="209"/>
      <c r="K11526" s="209"/>
    </row>
    <row r="11527" spans="5:11" x14ac:dyDescent="0.25">
      <c r="E11527" s="209"/>
      <c r="F11527" s="209"/>
      <c r="G11527" s="209"/>
      <c r="H11527" s="209"/>
      <c r="I11527" s="209"/>
      <c r="J11527" s="209"/>
      <c r="K11527" s="209"/>
    </row>
    <row r="11528" spans="5:11" x14ac:dyDescent="0.25">
      <c r="E11528" s="209"/>
      <c r="F11528" s="209"/>
      <c r="G11528" s="209"/>
      <c r="H11528" s="209"/>
      <c r="I11528" s="209"/>
      <c r="J11528" s="209"/>
      <c r="K11528" s="209"/>
    </row>
    <row r="11529" spans="5:11" x14ac:dyDescent="0.25">
      <c r="E11529" s="209"/>
      <c r="F11529" s="209"/>
      <c r="G11529" s="209"/>
      <c r="H11529" s="209"/>
      <c r="I11529" s="209"/>
      <c r="J11529" s="209"/>
      <c r="K11529" s="209"/>
    </row>
    <row r="11530" spans="5:11" x14ac:dyDescent="0.25">
      <c r="E11530" s="209"/>
      <c r="F11530" s="209"/>
      <c r="G11530" s="209"/>
      <c r="H11530" s="209"/>
      <c r="I11530" s="209"/>
      <c r="J11530" s="209"/>
      <c r="K11530" s="209"/>
    </row>
    <row r="11531" spans="5:11" x14ac:dyDescent="0.25">
      <c r="E11531" s="209"/>
      <c r="F11531" s="209"/>
      <c r="G11531" s="209"/>
      <c r="H11531" s="209"/>
      <c r="I11531" s="209"/>
      <c r="J11531" s="209"/>
      <c r="K11531" s="209"/>
    </row>
    <row r="11532" spans="5:11" x14ac:dyDescent="0.25">
      <c r="E11532" s="209"/>
      <c r="F11532" s="209"/>
      <c r="G11532" s="209"/>
      <c r="H11532" s="209"/>
      <c r="I11532" s="209"/>
      <c r="J11532" s="209"/>
      <c r="K11532" s="209"/>
    </row>
    <row r="11533" spans="5:11" x14ac:dyDescent="0.25">
      <c r="E11533" s="209"/>
      <c r="F11533" s="209"/>
      <c r="G11533" s="209"/>
      <c r="H11533" s="209"/>
      <c r="I11533" s="209"/>
      <c r="J11533" s="209"/>
      <c r="K11533" s="209"/>
    </row>
    <row r="11534" spans="5:11" x14ac:dyDescent="0.25">
      <c r="E11534" s="209"/>
      <c r="F11534" s="209"/>
      <c r="G11534" s="209"/>
      <c r="H11534" s="209"/>
      <c r="I11534" s="209"/>
      <c r="J11534" s="209"/>
      <c r="K11534" s="209"/>
    </row>
    <row r="11535" spans="5:11" x14ac:dyDescent="0.25">
      <c r="E11535" s="209"/>
      <c r="F11535" s="209"/>
      <c r="G11535" s="209"/>
      <c r="H11535" s="209"/>
      <c r="I11535" s="209"/>
      <c r="J11535" s="209"/>
      <c r="K11535" s="209"/>
    </row>
    <row r="11536" spans="5:11" x14ac:dyDescent="0.25">
      <c r="E11536" s="209"/>
      <c r="F11536" s="209"/>
      <c r="G11536" s="209"/>
      <c r="H11536" s="209"/>
      <c r="I11536" s="209"/>
      <c r="J11536" s="209"/>
      <c r="K11536" s="209"/>
    </row>
    <row r="11537" spans="5:11" x14ac:dyDescent="0.25">
      <c r="E11537" s="209"/>
      <c r="F11537" s="209"/>
      <c r="G11537" s="209"/>
      <c r="H11537" s="209"/>
      <c r="I11537" s="209"/>
      <c r="J11537" s="209"/>
      <c r="K11537" s="209"/>
    </row>
    <row r="11538" spans="5:11" x14ac:dyDescent="0.25">
      <c r="E11538" s="209"/>
      <c r="F11538" s="209"/>
      <c r="G11538" s="209"/>
      <c r="H11538" s="209"/>
      <c r="I11538" s="209"/>
      <c r="J11538" s="209"/>
      <c r="K11538" s="209"/>
    </row>
    <row r="11539" spans="5:11" x14ac:dyDescent="0.25">
      <c r="E11539" s="209"/>
      <c r="F11539" s="209"/>
      <c r="G11539" s="209"/>
      <c r="H11539" s="209"/>
      <c r="I11539" s="209"/>
      <c r="J11539" s="209"/>
      <c r="K11539" s="209"/>
    </row>
    <row r="11540" spans="5:11" x14ac:dyDescent="0.25">
      <c r="E11540" s="209"/>
      <c r="F11540" s="209"/>
      <c r="G11540" s="209"/>
      <c r="H11540" s="209"/>
      <c r="I11540" s="209"/>
      <c r="J11540" s="209"/>
      <c r="K11540" s="209"/>
    </row>
    <row r="11541" spans="5:11" x14ac:dyDescent="0.25">
      <c r="E11541" s="209"/>
      <c r="F11541" s="209"/>
      <c r="G11541" s="209"/>
      <c r="H11541" s="209"/>
      <c r="I11541" s="209"/>
      <c r="J11541" s="209"/>
      <c r="K11541" s="209"/>
    </row>
    <row r="11542" spans="5:11" x14ac:dyDescent="0.25">
      <c r="E11542" s="209"/>
      <c r="F11542" s="209"/>
      <c r="G11542" s="209"/>
      <c r="H11542" s="209"/>
      <c r="I11542" s="209"/>
      <c r="J11542" s="209"/>
      <c r="K11542" s="209"/>
    </row>
    <row r="11543" spans="5:11" x14ac:dyDescent="0.25">
      <c r="E11543" s="209"/>
      <c r="F11543" s="209"/>
      <c r="G11543" s="209"/>
      <c r="H11543" s="209"/>
      <c r="I11543" s="209"/>
      <c r="J11543" s="209"/>
      <c r="K11543" s="209"/>
    </row>
    <row r="11544" spans="5:11" x14ac:dyDescent="0.25">
      <c r="E11544" s="209"/>
      <c r="F11544" s="209"/>
      <c r="G11544" s="209"/>
      <c r="H11544" s="209"/>
      <c r="I11544" s="209"/>
      <c r="J11544" s="209"/>
      <c r="K11544" s="209"/>
    </row>
    <row r="11545" spans="5:11" x14ac:dyDescent="0.25">
      <c r="E11545" s="209"/>
      <c r="F11545" s="209"/>
      <c r="G11545" s="209"/>
      <c r="H11545" s="209"/>
      <c r="I11545" s="209"/>
      <c r="J11545" s="209"/>
      <c r="K11545" s="209"/>
    </row>
    <row r="11546" spans="5:11" x14ac:dyDescent="0.25">
      <c r="E11546" s="209"/>
      <c r="F11546" s="209"/>
      <c r="G11546" s="209"/>
      <c r="H11546" s="209"/>
      <c r="I11546" s="209"/>
      <c r="J11546" s="209"/>
      <c r="K11546" s="209"/>
    </row>
    <row r="11547" spans="5:11" x14ac:dyDescent="0.25">
      <c r="E11547" s="209"/>
      <c r="F11547" s="209"/>
      <c r="G11547" s="209"/>
      <c r="H11547" s="209"/>
      <c r="I11547" s="209"/>
      <c r="J11547" s="209"/>
      <c r="K11547" s="209"/>
    </row>
    <row r="11548" spans="5:11" x14ac:dyDescent="0.25">
      <c r="E11548" s="209"/>
      <c r="F11548" s="209"/>
      <c r="G11548" s="209"/>
      <c r="H11548" s="209"/>
      <c r="I11548" s="209"/>
      <c r="J11548" s="209"/>
      <c r="K11548" s="209"/>
    </row>
    <row r="11549" spans="5:11" x14ac:dyDescent="0.25">
      <c r="E11549" s="209"/>
      <c r="F11549" s="209"/>
      <c r="G11549" s="209"/>
      <c r="H11549" s="209"/>
      <c r="I11549" s="209"/>
      <c r="J11549" s="209"/>
      <c r="K11549" s="209"/>
    </row>
    <row r="11550" spans="5:11" x14ac:dyDescent="0.25">
      <c r="E11550" s="209"/>
      <c r="F11550" s="209"/>
      <c r="G11550" s="209"/>
      <c r="H11550" s="209"/>
      <c r="I11550" s="209"/>
      <c r="J11550" s="209"/>
      <c r="K11550" s="209"/>
    </row>
    <row r="11551" spans="5:11" x14ac:dyDescent="0.25">
      <c r="E11551" s="209"/>
      <c r="F11551" s="209"/>
      <c r="G11551" s="209"/>
      <c r="H11551" s="209"/>
      <c r="I11551" s="209"/>
      <c r="J11551" s="209"/>
      <c r="K11551" s="209"/>
    </row>
    <row r="11552" spans="5:11" x14ac:dyDescent="0.25">
      <c r="E11552" s="209"/>
      <c r="F11552" s="209"/>
      <c r="G11552" s="209"/>
      <c r="H11552" s="209"/>
      <c r="I11552" s="209"/>
      <c r="J11552" s="209"/>
      <c r="K11552" s="209"/>
    </row>
    <row r="11553" spans="5:11" x14ac:dyDescent="0.25">
      <c r="E11553" s="209"/>
      <c r="F11553" s="209"/>
      <c r="G11553" s="209"/>
      <c r="H11553" s="209"/>
      <c r="I11553" s="209"/>
      <c r="J11553" s="209"/>
      <c r="K11553" s="209"/>
    </row>
    <row r="11554" spans="5:11" x14ac:dyDescent="0.25">
      <c r="E11554" s="209"/>
      <c r="F11554" s="209"/>
      <c r="G11554" s="209"/>
      <c r="H11554" s="209"/>
      <c r="I11554" s="209"/>
      <c r="J11554" s="209"/>
      <c r="K11554" s="209"/>
    </row>
    <row r="11555" spans="5:11" x14ac:dyDescent="0.25">
      <c r="E11555" s="209"/>
      <c r="F11555" s="209"/>
      <c r="G11555" s="209"/>
      <c r="H11555" s="209"/>
      <c r="I11555" s="209"/>
      <c r="J11555" s="209"/>
      <c r="K11555" s="209"/>
    </row>
    <row r="11556" spans="5:11" x14ac:dyDescent="0.25">
      <c r="E11556" s="209"/>
      <c r="F11556" s="209"/>
      <c r="G11556" s="209"/>
      <c r="H11556" s="209"/>
      <c r="I11556" s="209"/>
      <c r="J11556" s="209"/>
      <c r="K11556" s="209"/>
    </row>
    <row r="11557" spans="5:11" x14ac:dyDescent="0.25">
      <c r="E11557" s="209"/>
      <c r="F11557" s="209"/>
      <c r="G11557" s="209"/>
      <c r="H11557" s="209"/>
      <c r="I11557" s="209"/>
      <c r="J11557" s="209"/>
      <c r="K11557" s="209"/>
    </row>
    <row r="11558" spans="5:11" x14ac:dyDescent="0.25">
      <c r="E11558" s="209"/>
      <c r="F11558" s="209"/>
      <c r="G11558" s="209"/>
      <c r="H11558" s="209"/>
      <c r="I11558" s="209"/>
      <c r="J11558" s="209"/>
      <c r="K11558" s="209"/>
    </row>
    <row r="11559" spans="5:11" x14ac:dyDescent="0.25">
      <c r="E11559" s="209"/>
      <c r="F11559" s="209"/>
      <c r="G11559" s="209"/>
      <c r="H11559" s="209"/>
      <c r="I11559" s="209"/>
      <c r="J11559" s="209"/>
      <c r="K11559" s="209"/>
    </row>
    <row r="11560" spans="5:11" x14ac:dyDescent="0.25">
      <c r="E11560" s="209"/>
      <c r="F11560" s="209"/>
      <c r="G11560" s="209"/>
      <c r="H11560" s="209"/>
      <c r="I11560" s="209"/>
      <c r="J11560" s="209"/>
      <c r="K11560" s="209"/>
    </row>
    <row r="11561" spans="5:11" x14ac:dyDescent="0.25">
      <c r="E11561" s="209"/>
      <c r="F11561" s="209"/>
      <c r="G11561" s="209"/>
      <c r="H11561" s="209"/>
      <c r="I11561" s="209"/>
      <c r="J11561" s="209"/>
      <c r="K11561" s="209"/>
    </row>
    <row r="11562" spans="5:11" x14ac:dyDescent="0.25">
      <c r="E11562" s="209"/>
      <c r="F11562" s="209"/>
      <c r="G11562" s="209"/>
      <c r="H11562" s="209"/>
      <c r="I11562" s="209"/>
      <c r="J11562" s="209"/>
      <c r="K11562" s="209"/>
    </row>
    <row r="11563" spans="5:11" x14ac:dyDescent="0.25">
      <c r="E11563" s="209"/>
      <c r="F11563" s="209"/>
      <c r="G11563" s="209"/>
      <c r="H11563" s="209"/>
      <c r="I11563" s="209"/>
      <c r="J11563" s="209"/>
      <c r="K11563" s="209"/>
    </row>
    <row r="11564" spans="5:11" x14ac:dyDescent="0.25">
      <c r="E11564" s="209"/>
      <c r="F11564" s="209"/>
      <c r="G11564" s="209"/>
      <c r="H11564" s="209"/>
      <c r="I11564" s="209"/>
      <c r="J11564" s="209"/>
      <c r="K11564" s="209"/>
    </row>
    <row r="11565" spans="5:11" x14ac:dyDescent="0.25">
      <c r="E11565" s="209"/>
      <c r="F11565" s="209"/>
      <c r="G11565" s="209"/>
      <c r="H11565" s="209"/>
      <c r="I11565" s="209"/>
      <c r="J11565" s="209"/>
      <c r="K11565" s="209"/>
    </row>
    <row r="11566" spans="5:11" x14ac:dyDescent="0.25">
      <c r="E11566" s="209"/>
      <c r="F11566" s="209"/>
      <c r="G11566" s="209"/>
      <c r="H11566" s="209"/>
      <c r="I11566" s="209"/>
      <c r="J11566" s="209"/>
      <c r="K11566" s="209"/>
    </row>
    <row r="11567" spans="5:11" x14ac:dyDescent="0.25">
      <c r="E11567" s="209"/>
      <c r="F11567" s="209"/>
      <c r="G11567" s="209"/>
      <c r="H11567" s="209"/>
      <c r="I11567" s="209"/>
      <c r="J11567" s="209"/>
      <c r="K11567" s="209"/>
    </row>
    <row r="11568" spans="5:11" x14ac:dyDescent="0.25">
      <c r="E11568" s="209"/>
      <c r="F11568" s="209"/>
      <c r="G11568" s="209"/>
      <c r="H11568" s="209"/>
      <c r="I11568" s="209"/>
      <c r="J11568" s="209"/>
      <c r="K11568" s="209"/>
    </row>
    <row r="11569" spans="5:11" x14ac:dyDescent="0.25">
      <c r="E11569" s="209"/>
      <c r="F11569" s="209"/>
      <c r="G11569" s="209"/>
      <c r="H11569" s="209"/>
      <c r="I11569" s="209"/>
      <c r="J11569" s="209"/>
      <c r="K11569" s="209"/>
    </row>
    <row r="11570" spans="5:11" x14ac:dyDescent="0.25">
      <c r="E11570" s="209"/>
      <c r="F11570" s="209"/>
      <c r="G11570" s="209"/>
      <c r="H11570" s="209"/>
      <c r="I11570" s="209"/>
      <c r="J11570" s="209"/>
      <c r="K11570" s="209"/>
    </row>
    <row r="11571" spans="5:11" x14ac:dyDescent="0.25">
      <c r="E11571" s="209"/>
      <c r="F11571" s="209"/>
      <c r="G11571" s="209"/>
      <c r="H11571" s="209"/>
      <c r="I11571" s="209"/>
      <c r="J11571" s="209"/>
      <c r="K11571" s="209"/>
    </row>
    <row r="11572" spans="5:11" x14ac:dyDescent="0.25">
      <c r="E11572" s="209"/>
      <c r="F11572" s="209"/>
      <c r="G11572" s="209"/>
      <c r="H11572" s="209"/>
      <c r="I11572" s="209"/>
      <c r="J11572" s="209"/>
      <c r="K11572" s="209"/>
    </row>
    <row r="11573" spans="5:11" x14ac:dyDescent="0.25">
      <c r="E11573" s="209"/>
      <c r="F11573" s="209"/>
      <c r="G11573" s="209"/>
      <c r="H11573" s="209"/>
      <c r="I11573" s="209"/>
      <c r="J11573" s="209"/>
      <c r="K11573" s="209"/>
    </row>
    <row r="11574" spans="5:11" x14ac:dyDescent="0.25">
      <c r="E11574" s="209"/>
      <c r="F11574" s="209"/>
      <c r="G11574" s="209"/>
      <c r="H11574" s="209"/>
      <c r="I11574" s="209"/>
      <c r="J11574" s="209"/>
      <c r="K11574" s="209"/>
    </row>
    <row r="11575" spans="5:11" x14ac:dyDescent="0.25">
      <c r="E11575" s="209"/>
      <c r="F11575" s="209"/>
      <c r="G11575" s="209"/>
      <c r="H11575" s="209"/>
      <c r="I11575" s="209"/>
      <c r="J11575" s="209"/>
      <c r="K11575" s="209"/>
    </row>
    <row r="11576" spans="5:11" x14ac:dyDescent="0.25">
      <c r="E11576" s="209"/>
      <c r="F11576" s="209"/>
      <c r="G11576" s="209"/>
      <c r="H11576" s="209"/>
      <c r="I11576" s="209"/>
      <c r="J11576" s="209"/>
      <c r="K11576" s="209"/>
    </row>
    <row r="11577" spans="5:11" x14ac:dyDescent="0.25">
      <c r="E11577" s="209"/>
      <c r="F11577" s="209"/>
      <c r="G11577" s="209"/>
      <c r="H11577" s="209"/>
      <c r="I11577" s="209"/>
      <c r="J11577" s="209"/>
      <c r="K11577" s="209"/>
    </row>
    <row r="11578" spans="5:11" x14ac:dyDescent="0.25">
      <c r="E11578" s="209"/>
      <c r="F11578" s="209"/>
      <c r="G11578" s="209"/>
      <c r="H11578" s="209"/>
      <c r="I11578" s="209"/>
      <c r="J11578" s="209"/>
      <c r="K11578" s="209"/>
    </row>
    <row r="11579" spans="5:11" x14ac:dyDescent="0.25">
      <c r="E11579" s="209"/>
      <c r="F11579" s="209"/>
      <c r="G11579" s="209"/>
      <c r="H11579" s="209"/>
      <c r="I11579" s="209"/>
      <c r="J11579" s="209"/>
      <c r="K11579" s="209"/>
    </row>
    <row r="11580" spans="5:11" x14ac:dyDescent="0.25">
      <c r="E11580" s="209"/>
      <c r="F11580" s="209"/>
      <c r="G11580" s="209"/>
      <c r="H11580" s="209"/>
      <c r="I11580" s="209"/>
      <c r="J11580" s="209"/>
      <c r="K11580" s="209"/>
    </row>
    <row r="11581" spans="5:11" x14ac:dyDescent="0.25">
      <c r="E11581" s="209"/>
      <c r="F11581" s="209"/>
      <c r="G11581" s="209"/>
      <c r="H11581" s="209"/>
      <c r="I11581" s="209"/>
      <c r="J11581" s="209"/>
      <c r="K11581" s="209"/>
    </row>
    <row r="11582" spans="5:11" x14ac:dyDescent="0.25">
      <c r="E11582" s="209"/>
      <c r="F11582" s="209"/>
      <c r="G11582" s="209"/>
      <c r="H11582" s="209"/>
      <c r="I11582" s="209"/>
      <c r="J11582" s="209"/>
      <c r="K11582" s="209"/>
    </row>
    <row r="11583" spans="5:11" x14ac:dyDescent="0.25">
      <c r="E11583" s="209"/>
      <c r="F11583" s="209"/>
      <c r="G11583" s="209"/>
      <c r="H11583" s="209"/>
      <c r="I11583" s="209"/>
      <c r="J11583" s="209"/>
      <c r="K11583" s="209"/>
    </row>
    <row r="11584" spans="5:11" x14ac:dyDescent="0.25">
      <c r="E11584" s="209"/>
      <c r="F11584" s="209"/>
      <c r="G11584" s="209"/>
      <c r="H11584" s="209"/>
      <c r="I11584" s="209"/>
      <c r="J11584" s="209"/>
      <c r="K11584" s="209"/>
    </row>
    <row r="11585" spans="5:11" x14ac:dyDescent="0.25">
      <c r="E11585" s="209"/>
      <c r="F11585" s="209"/>
      <c r="G11585" s="209"/>
      <c r="H11585" s="209"/>
      <c r="I11585" s="209"/>
      <c r="J11585" s="209"/>
      <c r="K11585" s="209"/>
    </row>
    <row r="11586" spans="5:11" x14ac:dyDescent="0.25">
      <c r="E11586" s="209"/>
      <c r="F11586" s="209"/>
      <c r="G11586" s="209"/>
      <c r="H11586" s="209"/>
      <c r="I11586" s="209"/>
      <c r="J11586" s="209"/>
      <c r="K11586" s="209"/>
    </row>
    <row r="11587" spans="5:11" x14ac:dyDescent="0.25">
      <c r="E11587" s="209"/>
      <c r="F11587" s="209"/>
      <c r="G11587" s="209"/>
      <c r="H11587" s="209"/>
      <c r="I11587" s="209"/>
      <c r="J11587" s="209"/>
      <c r="K11587" s="209"/>
    </row>
    <row r="11588" spans="5:11" x14ac:dyDescent="0.25">
      <c r="E11588" s="209"/>
      <c r="F11588" s="209"/>
      <c r="G11588" s="209"/>
      <c r="H11588" s="209"/>
      <c r="I11588" s="209"/>
      <c r="J11588" s="209"/>
      <c r="K11588" s="209"/>
    </row>
    <row r="11589" spans="5:11" x14ac:dyDescent="0.25">
      <c r="E11589" s="209"/>
      <c r="F11589" s="209"/>
      <c r="G11589" s="209"/>
      <c r="H11589" s="209"/>
      <c r="I11589" s="209"/>
      <c r="J11589" s="209"/>
      <c r="K11589" s="209"/>
    </row>
    <row r="11590" spans="5:11" x14ac:dyDescent="0.25">
      <c r="E11590" s="209"/>
      <c r="F11590" s="209"/>
      <c r="G11590" s="209"/>
      <c r="H11590" s="209"/>
      <c r="I11590" s="209"/>
      <c r="J11590" s="209"/>
      <c r="K11590" s="209"/>
    </row>
    <row r="11591" spans="5:11" x14ac:dyDescent="0.25">
      <c r="E11591" s="209"/>
      <c r="F11591" s="209"/>
      <c r="G11591" s="209"/>
      <c r="H11591" s="209"/>
      <c r="I11591" s="209"/>
      <c r="J11591" s="209"/>
      <c r="K11591" s="209"/>
    </row>
    <row r="11592" spans="5:11" x14ac:dyDescent="0.25">
      <c r="E11592" s="209"/>
      <c r="F11592" s="209"/>
      <c r="G11592" s="209"/>
      <c r="H11592" s="209"/>
      <c r="I11592" s="209"/>
      <c r="J11592" s="209"/>
      <c r="K11592" s="209"/>
    </row>
    <row r="11593" spans="5:11" x14ac:dyDescent="0.25">
      <c r="E11593" s="209"/>
      <c r="F11593" s="209"/>
      <c r="G11593" s="209"/>
      <c r="H11593" s="209"/>
      <c r="I11593" s="209"/>
      <c r="J11593" s="209"/>
      <c r="K11593" s="209"/>
    </row>
    <row r="11594" spans="5:11" x14ac:dyDescent="0.25">
      <c r="E11594" s="209"/>
      <c r="F11594" s="209"/>
      <c r="G11594" s="209"/>
      <c r="H11594" s="209"/>
      <c r="I11594" s="209"/>
      <c r="J11594" s="209"/>
      <c r="K11594" s="209"/>
    </row>
    <row r="11595" spans="5:11" x14ac:dyDescent="0.25">
      <c r="E11595" s="209"/>
      <c r="F11595" s="209"/>
      <c r="G11595" s="209"/>
      <c r="H11595" s="209"/>
      <c r="I11595" s="209"/>
      <c r="J11595" s="209"/>
      <c r="K11595" s="209"/>
    </row>
    <row r="11596" spans="5:11" x14ac:dyDescent="0.25">
      <c r="E11596" s="209"/>
      <c r="F11596" s="209"/>
      <c r="G11596" s="209"/>
      <c r="H11596" s="209"/>
      <c r="I11596" s="209"/>
      <c r="J11596" s="209"/>
      <c r="K11596" s="209"/>
    </row>
    <row r="11597" spans="5:11" x14ac:dyDescent="0.25">
      <c r="E11597" s="209"/>
      <c r="F11597" s="209"/>
      <c r="G11597" s="209"/>
      <c r="H11597" s="209"/>
      <c r="I11597" s="209"/>
      <c r="J11597" s="209"/>
      <c r="K11597" s="209"/>
    </row>
    <row r="11598" spans="5:11" x14ac:dyDescent="0.25">
      <c r="E11598" s="209"/>
      <c r="F11598" s="209"/>
      <c r="G11598" s="209"/>
      <c r="H11598" s="209"/>
      <c r="I11598" s="209"/>
      <c r="J11598" s="209"/>
      <c r="K11598" s="209"/>
    </row>
    <row r="11599" spans="5:11" x14ac:dyDescent="0.25">
      <c r="E11599" s="209"/>
      <c r="F11599" s="209"/>
      <c r="G11599" s="209"/>
      <c r="H11599" s="209"/>
      <c r="I11599" s="209"/>
      <c r="J11599" s="209"/>
      <c r="K11599" s="209"/>
    </row>
    <row r="11600" spans="5:11" x14ac:dyDescent="0.25">
      <c r="E11600" s="209"/>
      <c r="F11600" s="209"/>
      <c r="G11600" s="209"/>
      <c r="H11600" s="209"/>
      <c r="I11600" s="209"/>
      <c r="J11600" s="209"/>
      <c r="K11600" s="209"/>
    </row>
    <row r="11601" spans="5:11" x14ac:dyDescent="0.25">
      <c r="E11601" s="209"/>
      <c r="F11601" s="209"/>
      <c r="G11601" s="209"/>
      <c r="H11601" s="209"/>
      <c r="I11601" s="209"/>
      <c r="J11601" s="209"/>
      <c r="K11601" s="209"/>
    </row>
    <row r="11602" spans="5:11" x14ac:dyDescent="0.25">
      <c r="E11602" s="209"/>
      <c r="F11602" s="209"/>
      <c r="G11602" s="209"/>
      <c r="H11602" s="209"/>
      <c r="I11602" s="209"/>
      <c r="J11602" s="209"/>
      <c r="K11602" s="209"/>
    </row>
    <row r="11603" spans="5:11" x14ac:dyDescent="0.25">
      <c r="E11603" s="209"/>
      <c r="F11603" s="209"/>
      <c r="G11603" s="209"/>
      <c r="H11603" s="209"/>
      <c r="I11603" s="209"/>
      <c r="J11603" s="209"/>
      <c r="K11603" s="209"/>
    </row>
    <row r="11604" spans="5:11" x14ac:dyDescent="0.25">
      <c r="E11604" s="209"/>
      <c r="F11604" s="209"/>
      <c r="G11604" s="209"/>
      <c r="H11604" s="209"/>
      <c r="I11604" s="209"/>
      <c r="J11604" s="209"/>
      <c r="K11604" s="209"/>
    </row>
    <row r="11605" spans="5:11" x14ac:dyDescent="0.25">
      <c r="E11605" s="209"/>
      <c r="F11605" s="209"/>
      <c r="G11605" s="209"/>
      <c r="H11605" s="209"/>
      <c r="I11605" s="209"/>
      <c r="J11605" s="209"/>
      <c r="K11605" s="209"/>
    </row>
    <row r="11606" spans="5:11" x14ac:dyDescent="0.25">
      <c r="E11606" s="209"/>
      <c r="F11606" s="209"/>
      <c r="G11606" s="209"/>
      <c r="H11606" s="209"/>
      <c r="I11606" s="209"/>
      <c r="J11606" s="209"/>
      <c r="K11606" s="209"/>
    </row>
    <row r="11607" spans="5:11" x14ac:dyDescent="0.25">
      <c r="E11607" s="209"/>
      <c r="F11607" s="209"/>
      <c r="G11607" s="209"/>
      <c r="H11607" s="209"/>
      <c r="I11607" s="209"/>
      <c r="J11607" s="209"/>
      <c r="K11607" s="209"/>
    </row>
    <row r="11608" spans="5:11" x14ac:dyDescent="0.25">
      <c r="E11608" s="209"/>
      <c r="F11608" s="209"/>
      <c r="G11608" s="209"/>
      <c r="H11608" s="209"/>
      <c r="I11608" s="209"/>
      <c r="J11608" s="209"/>
      <c r="K11608" s="209"/>
    </row>
    <row r="11609" spans="5:11" x14ac:dyDescent="0.25">
      <c r="E11609" s="209"/>
      <c r="F11609" s="209"/>
      <c r="G11609" s="209"/>
      <c r="H11609" s="209"/>
      <c r="I11609" s="209"/>
      <c r="J11609" s="209"/>
      <c r="K11609" s="209"/>
    </row>
    <row r="11610" spans="5:11" x14ac:dyDescent="0.25">
      <c r="E11610" s="209"/>
      <c r="F11610" s="209"/>
      <c r="G11610" s="209"/>
      <c r="H11610" s="209"/>
      <c r="I11610" s="209"/>
      <c r="J11610" s="209"/>
      <c r="K11610" s="209"/>
    </row>
    <row r="11611" spans="5:11" x14ac:dyDescent="0.25">
      <c r="E11611" s="209"/>
      <c r="F11611" s="209"/>
      <c r="G11611" s="209"/>
      <c r="H11611" s="209"/>
      <c r="I11611" s="209"/>
      <c r="J11611" s="209"/>
      <c r="K11611" s="209"/>
    </row>
    <row r="11612" spans="5:11" x14ac:dyDescent="0.25">
      <c r="E11612" s="209"/>
      <c r="F11612" s="209"/>
      <c r="G11612" s="209"/>
      <c r="H11612" s="209"/>
      <c r="I11612" s="209"/>
      <c r="J11612" s="209"/>
      <c r="K11612" s="209"/>
    </row>
    <row r="11613" spans="5:11" x14ac:dyDescent="0.25">
      <c r="E11613" s="209"/>
      <c r="F11613" s="209"/>
      <c r="G11613" s="209"/>
      <c r="H11613" s="209"/>
      <c r="I11613" s="209"/>
      <c r="J11613" s="209"/>
      <c r="K11613" s="209"/>
    </row>
    <row r="11614" spans="5:11" x14ac:dyDescent="0.25">
      <c r="E11614" s="209"/>
      <c r="F11614" s="209"/>
      <c r="G11614" s="209"/>
      <c r="H11614" s="209"/>
      <c r="I11614" s="209"/>
      <c r="J11614" s="209"/>
      <c r="K11614" s="209"/>
    </row>
    <row r="11615" spans="5:11" x14ac:dyDescent="0.25">
      <c r="E11615" s="209"/>
      <c r="F11615" s="209"/>
      <c r="G11615" s="209"/>
      <c r="H11615" s="209"/>
      <c r="I11615" s="209"/>
      <c r="J11615" s="209"/>
      <c r="K11615" s="209"/>
    </row>
    <row r="11616" spans="5:11" x14ac:dyDescent="0.25">
      <c r="E11616" s="209"/>
      <c r="F11616" s="209"/>
      <c r="G11616" s="209"/>
      <c r="H11616" s="209"/>
      <c r="I11616" s="209"/>
      <c r="J11616" s="209"/>
      <c r="K11616" s="209"/>
    </row>
    <row r="11617" spans="5:11" x14ac:dyDescent="0.25">
      <c r="E11617" s="209"/>
      <c r="F11617" s="209"/>
      <c r="G11617" s="209"/>
      <c r="H11617" s="209"/>
      <c r="I11617" s="209"/>
      <c r="J11617" s="209"/>
      <c r="K11617" s="209"/>
    </row>
    <row r="11618" spans="5:11" x14ac:dyDescent="0.25">
      <c r="E11618" s="209"/>
      <c r="F11618" s="209"/>
      <c r="G11618" s="209"/>
      <c r="H11618" s="209"/>
      <c r="I11618" s="209"/>
      <c r="J11618" s="209"/>
      <c r="K11618" s="209"/>
    </row>
    <row r="11619" spans="5:11" x14ac:dyDescent="0.25">
      <c r="E11619" s="209"/>
      <c r="F11619" s="209"/>
      <c r="G11619" s="209"/>
      <c r="H11619" s="209"/>
      <c r="I11619" s="209"/>
      <c r="J11619" s="209"/>
      <c r="K11619" s="209"/>
    </row>
    <row r="11620" spans="5:11" x14ac:dyDescent="0.25">
      <c r="E11620" s="209"/>
      <c r="F11620" s="209"/>
      <c r="G11620" s="209"/>
      <c r="H11620" s="209"/>
      <c r="I11620" s="209"/>
      <c r="J11620" s="209"/>
      <c r="K11620" s="209"/>
    </row>
    <row r="11621" spans="5:11" x14ac:dyDescent="0.25">
      <c r="E11621" s="209"/>
      <c r="F11621" s="209"/>
      <c r="G11621" s="209"/>
      <c r="H11621" s="209"/>
      <c r="I11621" s="209"/>
      <c r="J11621" s="209"/>
      <c r="K11621" s="209"/>
    </row>
    <row r="11622" spans="5:11" x14ac:dyDescent="0.25">
      <c r="E11622" s="209"/>
      <c r="F11622" s="209"/>
      <c r="G11622" s="209"/>
      <c r="H11622" s="209"/>
      <c r="I11622" s="209"/>
      <c r="J11622" s="209"/>
      <c r="K11622" s="209"/>
    </row>
    <row r="11623" spans="5:11" x14ac:dyDescent="0.25">
      <c r="E11623" s="209"/>
      <c r="F11623" s="209"/>
      <c r="G11623" s="209"/>
      <c r="H11623" s="209"/>
      <c r="I11623" s="209"/>
      <c r="J11623" s="209"/>
      <c r="K11623" s="209"/>
    </row>
    <row r="11624" spans="5:11" x14ac:dyDescent="0.25">
      <c r="E11624" s="209"/>
      <c r="F11624" s="209"/>
      <c r="G11624" s="209"/>
      <c r="H11624" s="209"/>
      <c r="I11624" s="209"/>
      <c r="J11624" s="209"/>
      <c r="K11624" s="209"/>
    </row>
    <row r="11625" spans="5:11" x14ac:dyDescent="0.25">
      <c r="E11625" s="209"/>
      <c r="F11625" s="209"/>
      <c r="G11625" s="209"/>
      <c r="H11625" s="209"/>
      <c r="I11625" s="209"/>
      <c r="J11625" s="209"/>
      <c r="K11625" s="209"/>
    </row>
    <row r="11626" spans="5:11" x14ac:dyDescent="0.25">
      <c r="E11626" s="209"/>
      <c r="F11626" s="209"/>
      <c r="G11626" s="209"/>
      <c r="H11626" s="209"/>
      <c r="I11626" s="209"/>
      <c r="J11626" s="209"/>
      <c r="K11626" s="209"/>
    </row>
    <row r="11627" spans="5:11" x14ac:dyDescent="0.25">
      <c r="E11627" s="209"/>
      <c r="F11627" s="209"/>
      <c r="G11627" s="209"/>
      <c r="H11627" s="209"/>
      <c r="I11627" s="209"/>
      <c r="J11627" s="209"/>
      <c r="K11627" s="209"/>
    </row>
    <row r="11628" spans="5:11" x14ac:dyDescent="0.25">
      <c r="E11628" s="209"/>
      <c r="F11628" s="209"/>
      <c r="G11628" s="209"/>
      <c r="H11628" s="209"/>
      <c r="I11628" s="209"/>
      <c r="J11628" s="209"/>
      <c r="K11628" s="209"/>
    </row>
    <row r="11629" spans="5:11" x14ac:dyDescent="0.25">
      <c r="E11629" s="209"/>
      <c r="F11629" s="209"/>
      <c r="G11629" s="209"/>
      <c r="H11629" s="209"/>
      <c r="I11629" s="209"/>
      <c r="J11629" s="209"/>
      <c r="K11629" s="209"/>
    </row>
    <row r="11630" spans="5:11" x14ac:dyDescent="0.25">
      <c r="E11630" s="209"/>
      <c r="F11630" s="209"/>
      <c r="G11630" s="209"/>
      <c r="H11630" s="209"/>
      <c r="I11630" s="209"/>
      <c r="J11630" s="209"/>
      <c r="K11630" s="209"/>
    </row>
    <row r="11631" spans="5:11" x14ac:dyDescent="0.25">
      <c r="E11631" s="209"/>
      <c r="F11631" s="209"/>
      <c r="G11631" s="209"/>
      <c r="H11631" s="209"/>
      <c r="I11631" s="209"/>
      <c r="J11631" s="209"/>
      <c r="K11631" s="209"/>
    </row>
    <row r="11632" spans="5:11" x14ac:dyDescent="0.25">
      <c r="E11632" s="209"/>
      <c r="F11632" s="209"/>
      <c r="G11632" s="209"/>
      <c r="H11632" s="209"/>
      <c r="I11632" s="209"/>
      <c r="J11632" s="209"/>
      <c r="K11632" s="209"/>
    </row>
    <row r="11633" spans="5:11" x14ac:dyDescent="0.25">
      <c r="E11633" s="209"/>
      <c r="F11633" s="209"/>
      <c r="G11633" s="209"/>
      <c r="H11633" s="209"/>
      <c r="I11633" s="209"/>
      <c r="J11633" s="209"/>
      <c r="K11633" s="209"/>
    </row>
    <row r="11634" spans="5:11" x14ac:dyDescent="0.25">
      <c r="E11634" s="209"/>
      <c r="F11634" s="209"/>
      <c r="G11634" s="209"/>
      <c r="H11634" s="209"/>
      <c r="I11634" s="209"/>
      <c r="J11634" s="209"/>
      <c r="K11634" s="209"/>
    </row>
    <row r="11635" spans="5:11" x14ac:dyDescent="0.25">
      <c r="E11635" s="209"/>
      <c r="F11635" s="209"/>
      <c r="G11635" s="209"/>
      <c r="H11635" s="209"/>
      <c r="I11635" s="209"/>
      <c r="J11635" s="209"/>
      <c r="K11635" s="209"/>
    </row>
    <row r="11636" spans="5:11" x14ac:dyDescent="0.25">
      <c r="E11636" s="209"/>
      <c r="F11636" s="209"/>
      <c r="G11636" s="209"/>
      <c r="H11636" s="209"/>
      <c r="I11636" s="209"/>
      <c r="J11636" s="209"/>
      <c r="K11636" s="209"/>
    </row>
    <row r="11637" spans="5:11" x14ac:dyDescent="0.25">
      <c r="E11637" s="209"/>
      <c r="F11637" s="209"/>
      <c r="G11637" s="209"/>
      <c r="H11637" s="209"/>
      <c r="I11637" s="209"/>
      <c r="J11637" s="209"/>
      <c r="K11637" s="209"/>
    </row>
    <row r="11638" spans="5:11" x14ac:dyDescent="0.25">
      <c r="E11638" s="209"/>
      <c r="F11638" s="209"/>
      <c r="G11638" s="209"/>
      <c r="H11638" s="209"/>
      <c r="I11638" s="209"/>
      <c r="J11638" s="209"/>
      <c r="K11638" s="209"/>
    </row>
    <row r="11639" spans="5:11" x14ac:dyDescent="0.25">
      <c r="E11639" s="209"/>
      <c r="F11639" s="209"/>
      <c r="G11639" s="209"/>
      <c r="H11639" s="209"/>
      <c r="I11639" s="209"/>
      <c r="J11639" s="209"/>
      <c r="K11639" s="209"/>
    </row>
    <row r="11640" spans="5:11" x14ac:dyDescent="0.25">
      <c r="E11640" s="209"/>
      <c r="F11640" s="209"/>
      <c r="G11640" s="209"/>
      <c r="H11640" s="209"/>
      <c r="I11640" s="209"/>
      <c r="J11640" s="209"/>
      <c r="K11640" s="209"/>
    </row>
    <row r="11641" spans="5:11" x14ac:dyDescent="0.25">
      <c r="E11641" s="209"/>
      <c r="F11641" s="209"/>
      <c r="G11641" s="209"/>
      <c r="H11641" s="209"/>
      <c r="I11641" s="209"/>
      <c r="J11641" s="209"/>
      <c r="K11641" s="209"/>
    </row>
    <row r="11642" spans="5:11" x14ac:dyDescent="0.25">
      <c r="E11642" s="209"/>
      <c r="F11642" s="209"/>
      <c r="G11642" s="209"/>
      <c r="H11642" s="209"/>
      <c r="I11642" s="209"/>
      <c r="J11642" s="209"/>
      <c r="K11642" s="209"/>
    </row>
    <row r="11643" spans="5:11" x14ac:dyDescent="0.25">
      <c r="E11643" s="209"/>
      <c r="F11643" s="209"/>
      <c r="G11643" s="209"/>
      <c r="H11643" s="209"/>
      <c r="I11643" s="209"/>
      <c r="J11643" s="209"/>
      <c r="K11643" s="209"/>
    </row>
    <row r="11644" spans="5:11" x14ac:dyDescent="0.25">
      <c r="E11644" s="209"/>
      <c r="F11644" s="209"/>
      <c r="G11644" s="209"/>
      <c r="H11644" s="209"/>
      <c r="I11644" s="209"/>
      <c r="J11644" s="209"/>
      <c r="K11644" s="209"/>
    </row>
    <row r="11645" spans="5:11" x14ac:dyDescent="0.25">
      <c r="E11645" s="209"/>
      <c r="F11645" s="209"/>
      <c r="G11645" s="209"/>
      <c r="H11645" s="209"/>
      <c r="I11645" s="209"/>
      <c r="J11645" s="209"/>
      <c r="K11645" s="209"/>
    </row>
    <row r="11646" spans="5:11" x14ac:dyDescent="0.25">
      <c r="E11646" s="209"/>
      <c r="F11646" s="209"/>
      <c r="G11646" s="209"/>
      <c r="H11646" s="209"/>
      <c r="I11646" s="209"/>
      <c r="J11646" s="209"/>
      <c r="K11646" s="209"/>
    </row>
    <row r="11647" spans="5:11" x14ac:dyDescent="0.25">
      <c r="E11647" s="209"/>
      <c r="F11647" s="209"/>
      <c r="G11647" s="209"/>
      <c r="H11647" s="209"/>
      <c r="I11647" s="209"/>
      <c r="J11647" s="209"/>
      <c r="K11647" s="209"/>
    </row>
    <row r="11648" spans="5:11" x14ac:dyDescent="0.25">
      <c r="E11648" s="209"/>
      <c r="F11648" s="209"/>
      <c r="G11648" s="209"/>
      <c r="H11648" s="209"/>
      <c r="I11648" s="209"/>
      <c r="J11648" s="209"/>
      <c r="K11648" s="209"/>
    </row>
    <row r="11649" spans="5:11" x14ac:dyDescent="0.25">
      <c r="E11649" s="209"/>
      <c r="F11649" s="209"/>
      <c r="G11649" s="209"/>
      <c r="H11649" s="209"/>
      <c r="I11649" s="209"/>
      <c r="J11649" s="209"/>
      <c r="K11649" s="209"/>
    </row>
    <row r="11650" spans="5:11" x14ac:dyDescent="0.25">
      <c r="E11650" s="209"/>
      <c r="F11650" s="209"/>
      <c r="G11650" s="209"/>
      <c r="H11650" s="209"/>
      <c r="I11650" s="209"/>
      <c r="J11650" s="209"/>
      <c r="K11650" s="209"/>
    </row>
    <row r="11651" spans="5:11" x14ac:dyDescent="0.25">
      <c r="E11651" s="209"/>
      <c r="F11651" s="209"/>
      <c r="G11651" s="209"/>
      <c r="H11651" s="209"/>
      <c r="I11651" s="209"/>
      <c r="J11651" s="209"/>
      <c r="K11651" s="209"/>
    </row>
    <row r="11652" spans="5:11" x14ac:dyDescent="0.25">
      <c r="E11652" s="209"/>
      <c r="F11652" s="209"/>
      <c r="G11652" s="209"/>
      <c r="H11652" s="209"/>
      <c r="I11652" s="209"/>
      <c r="J11652" s="209"/>
      <c r="K11652" s="209"/>
    </row>
    <row r="11653" spans="5:11" x14ac:dyDescent="0.25">
      <c r="E11653" s="209"/>
      <c r="F11653" s="209"/>
      <c r="G11653" s="209"/>
      <c r="H11653" s="209"/>
      <c r="I11653" s="209"/>
      <c r="J11653" s="209"/>
      <c r="K11653" s="209"/>
    </row>
    <row r="11654" spans="5:11" x14ac:dyDescent="0.25">
      <c r="E11654" s="209"/>
      <c r="F11654" s="209"/>
      <c r="G11654" s="209"/>
      <c r="H11654" s="209"/>
      <c r="I11654" s="209"/>
      <c r="J11654" s="209"/>
      <c r="K11654" s="209"/>
    </row>
    <row r="11655" spans="5:11" x14ac:dyDescent="0.25">
      <c r="E11655" s="209"/>
      <c r="F11655" s="209"/>
      <c r="G11655" s="209"/>
      <c r="H11655" s="209"/>
      <c r="I11655" s="209"/>
      <c r="J11655" s="209"/>
      <c r="K11655" s="209"/>
    </row>
    <row r="11656" spans="5:11" x14ac:dyDescent="0.25">
      <c r="E11656" s="209"/>
      <c r="F11656" s="209"/>
      <c r="G11656" s="209"/>
      <c r="H11656" s="209"/>
      <c r="I11656" s="209"/>
      <c r="J11656" s="209"/>
      <c r="K11656" s="209"/>
    </row>
    <row r="11657" spans="5:11" x14ac:dyDescent="0.25">
      <c r="E11657" s="209"/>
      <c r="F11657" s="209"/>
      <c r="G11657" s="209"/>
      <c r="H11657" s="209"/>
      <c r="I11657" s="209"/>
      <c r="J11657" s="209"/>
      <c r="K11657" s="209"/>
    </row>
    <row r="11658" spans="5:11" x14ac:dyDescent="0.25">
      <c r="E11658" s="209"/>
      <c r="F11658" s="209"/>
      <c r="G11658" s="209"/>
      <c r="H11658" s="209"/>
      <c r="I11658" s="209"/>
      <c r="J11658" s="209"/>
      <c r="K11658" s="209"/>
    </row>
    <row r="11659" spans="5:11" x14ac:dyDescent="0.25">
      <c r="E11659" s="209"/>
      <c r="F11659" s="209"/>
      <c r="G11659" s="209"/>
      <c r="H11659" s="209"/>
      <c r="I11659" s="209"/>
      <c r="J11659" s="209"/>
      <c r="K11659" s="209"/>
    </row>
    <row r="11660" spans="5:11" x14ac:dyDescent="0.25">
      <c r="E11660" s="209"/>
      <c r="F11660" s="209"/>
      <c r="G11660" s="209"/>
      <c r="H11660" s="209"/>
      <c r="I11660" s="209"/>
      <c r="J11660" s="209"/>
      <c r="K11660" s="209"/>
    </row>
    <row r="11661" spans="5:11" x14ac:dyDescent="0.25">
      <c r="E11661" s="209"/>
      <c r="F11661" s="209"/>
      <c r="G11661" s="209"/>
      <c r="H11661" s="209"/>
      <c r="I11661" s="209"/>
      <c r="J11661" s="209"/>
      <c r="K11661" s="209"/>
    </row>
    <row r="11662" spans="5:11" x14ac:dyDescent="0.25">
      <c r="E11662" s="209"/>
      <c r="F11662" s="209"/>
      <c r="G11662" s="209"/>
      <c r="H11662" s="209"/>
      <c r="I11662" s="209"/>
      <c r="J11662" s="209"/>
      <c r="K11662" s="209"/>
    </row>
    <row r="11663" spans="5:11" x14ac:dyDescent="0.25">
      <c r="E11663" s="209"/>
      <c r="F11663" s="209"/>
      <c r="G11663" s="209"/>
      <c r="H11663" s="209"/>
      <c r="I11663" s="209"/>
      <c r="J11663" s="209"/>
      <c r="K11663" s="209"/>
    </row>
    <row r="11664" spans="5:11" x14ac:dyDescent="0.25">
      <c r="E11664" s="209"/>
      <c r="F11664" s="209"/>
      <c r="G11664" s="209"/>
      <c r="H11664" s="209"/>
      <c r="I11664" s="209"/>
      <c r="J11664" s="209"/>
      <c r="K11664" s="209"/>
    </row>
    <row r="11665" spans="5:11" x14ac:dyDescent="0.25">
      <c r="E11665" s="209"/>
      <c r="F11665" s="209"/>
      <c r="G11665" s="209"/>
      <c r="H11665" s="209"/>
      <c r="I11665" s="209"/>
      <c r="J11665" s="209"/>
      <c r="K11665" s="209"/>
    </row>
    <row r="11666" spans="5:11" x14ac:dyDescent="0.25">
      <c r="E11666" s="209"/>
      <c r="F11666" s="209"/>
      <c r="G11666" s="209"/>
      <c r="H11666" s="209"/>
      <c r="I11666" s="209"/>
      <c r="J11666" s="209"/>
      <c r="K11666" s="209"/>
    </row>
    <row r="11667" spans="5:11" x14ac:dyDescent="0.25">
      <c r="E11667" s="209"/>
      <c r="F11667" s="209"/>
      <c r="G11667" s="209"/>
      <c r="H11667" s="209"/>
      <c r="I11667" s="209"/>
      <c r="J11667" s="209"/>
      <c r="K11667" s="209"/>
    </row>
    <row r="11668" spans="5:11" x14ac:dyDescent="0.25">
      <c r="E11668" s="209"/>
      <c r="F11668" s="209"/>
      <c r="G11668" s="209"/>
      <c r="H11668" s="209"/>
      <c r="I11668" s="209"/>
      <c r="J11668" s="209"/>
      <c r="K11668" s="209"/>
    </row>
    <row r="11669" spans="5:11" x14ac:dyDescent="0.25">
      <c r="E11669" s="209"/>
      <c r="F11669" s="209"/>
      <c r="G11669" s="209"/>
      <c r="H11669" s="209"/>
      <c r="I11669" s="209"/>
      <c r="J11669" s="209"/>
      <c r="K11669" s="209"/>
    </row>
    <row r="11670" spans="5:11" x14ac:dyDescent="0.25">
      <c r="E11670" s="209"/>
      <c r="F11670" s="209"/>
      <c r="G11670" s="209"/>
      <c r="H11670" s="209"/>
      <c r="I11670" s="209"/>
      <c r="J11670" s="209"/>
      <c r="K11670" s="209"/>
    </row>
    <row r="11671" spans="5:11" x14ac:dyDescent="0.25">
      <c r="E11671" s="209"/>
      <c r="F11671" s="209"/>
      <c r="G11671" s="209"/>
      <c r="H11671" s="209"/>
      <c r="I11671" s="209"/>
      <c r="J11671" s="209"/>
      <c r="K11671" s="209"/>
    </row>
    <row r="11672" spans="5:11" x14ac:dyDescent="0.25">
      <c r="E11672" s="209"/>
      <c r="F11672" s="209"/>
      <c r="G11672" s="209"/>
      <c r="H11672" s="209"/>
      <c r="I11672" s="209"/>
      <c r="J11672" s="209"/>
      <c r="K11672" s="209"/>
    </row>
    <row r="11673" spans="5:11" x14ac:dyDescent="0.25">
      <c r="E11673" s="209"/>
      <c r="F11673" s="209"/>
      <c r="G11673" s="209"/>
      <c r="H11673" s="209"/>
      <c r="I11673" s="209"/>
      <c r="J11673" s="209"/>
      <c r="K11673" s="209"/>
    </row>
    <row r="11674" spans="5:11" x14ac:dyDescent="0.25">
      <c r="E11674" s="209"/>
      <c r="F11674" s="209"/>
      <c r="G11674" s="209"/>
      <c r="H11674" s="209"/>
      <c r="I11674" s="209"/>
      <c r="J11674" s="209"/>
      <c r="K11674" s="209"/>
    </row>
    <row r="11675" spans="5:11" x14ac:dyDescent="0.25">
      <c r="E11675" s="209"/>
      <c r="F11675" s="209"/>
      <c r="G11675" s="209"/>
      <c r="H11675" s="209"/>
      <c r="I11675" s="209"/>
      <c r="J11675" s="209"/>
      <c r="K11675" s="209"/>
    </row>
    <row r="11676" spans="5:11" x14ac:dyDescent="0.25">
      <c r="E11676" s="209"/>
      <c r="F11676" s="209"/>
      <c r="G11676" s="209"/>
      <c r="H11676" s="209"/>
      <c r="I11676" s="209"/>
      <c r="J11676" s="209"/>
      <c r="K11676" s="209"/>
    </row>
    <row r="11677" spans="5:11" x14ac:dyDescent="0.25">
      <c r="E11677" s="209"/>
      <c r="F11677" s="209"/>
      <c r="G11677" s="209"/>
      <c r="H11677" s="209"/>
      <c r="I11677" s="209"/>
      <c r="J11677" s="209"/>
      <c r="K11677" s="209"/>
    </row>
    <row r="11678" spans="5:11" x14ac:dyDescent="0.25">
      <c r="E11678" s="209"/>
      <c r="F11678" s="209"/>
      <c r="G11678" s="209"/>
      <c r="H11678" s="209"/>
      <c r="I11678" s="209"/>
      <c r="J11678" s="209"/>
      <c r="K11678" s="209"/>
    </row>
    <row r="11679" spans="5:11" x14ac:dyDescent="0.25">
      <c r="E11679" s="209"/>
      <c r="F11679" s="209"/>
      <c r="G11679" s="209"/>
      <c r="H11679" s="209"/>
      <c r="I11679" s="209"/>
      <c r="J11679" s="209"/>
      <c r="K11679" s="209"/>
    </row>
    <row r="11680" spans="5:11" x14ac:dyDescent="0.25">
      <c r="E11680" s="209"/>
      <c r="F11680" s="209"/>
      <c r="G11680" s="209"/>
      <c r="H11680" s="209"/>
      <c r="I11680" s="209"/>
      <c r="J11680" s="209"/>
      <c r="K11680" s="209"/>
    </row>
    <row r="11681" spans="5:11" x14ac:dyDescent="0.25">
      <c r="E11681" s="209"/>
      <c r="F11681" s="209"/>
      <c r="G11681" s="209"/>
      <c r="H11681" s="209"/>
      <c r="I11681" s="209"/>
      <c r="J11681" s="209"/>
      <c r="K11681" s="209"/>
    </row>
    <row r="11682" spans="5:11" x14ac:dyDescent="0.25">
      <c r="E11682" s="209"/>
      <c r="F11682" s="209"/>
      <c r="G11682" s="209"/>
      <c r="H11682" s="209"/>
      <c r="I11682" s="209"/>
      <c r="J11682" s="209"/>
      <c r="K11682" s="209"/>
    </row>
    <row r="11683" spans="5:11" x14ac:dyDescent="0.25">
      <c r="E11683" s="209"/>
      <c r="F11683" s="209"/>
      <c r="G11683" s="209"/>
      <c r="H11683" s="209"/>
      <c r="I11683" s="209"/>
      <c r="J11683" s="209"/>
      <c r="K11683" s="209"/>
    </row>
    <row r="11684" spans="5:11" x14ac:dyDescent="0.25">
      <c r="E11684" s="209"/>
      <c r="F11684" s="209"/>
      <c r="G11684" s="209"/>
      <c r="H11684" s="209"/>
      <c r="I11684" s="209"/>
      <c r="J11684" s="209"/>
      <c r="K11684" s="209"/>
    </row>
    <row r="11685" spans="5:11" x14ac:dyDescent="0.25">
      <c r="E11685" s="209"/>
      <c r="F11685" s="209"/>
      <c r="G11685" s="209"/>
      <c r="H11685" s="209"/>
      <c r="I11685" s="209"/>
      <c r="J11685" s="209"/>
      <c r="K11685" s="209"/>
    </row>
    <row r="11686" spans="5:11" x14ac:dyDescent="0.25">
      <c r="E11686" s="209"/>
      <c r="F11686" s="209"/>
      <c r="G11686" s="209"/>
      <c r="H11686" s="209"/>
      <c r="I11686" s="209"/>
      <c r="J11686" s="209"/>
      <c r="K11686" s="209"/>
    </row>
    <row r="11687" spans="5:11" x14ac:dyDescent="0.25">
      <c r="E11687" s="209"/>
      <c r="F11687" s="209"/>
      <c r="G11687" s="209"/>
      <c r="H11687" s="209"/>
      <c r="I11687" s="209"/>
      <c r="J11687" s="209"/>
      <c r="K11687" s="209"/>
    </row>
    <row r="11688" spans="5:11" x14ac:dyDescent="0.25">
      <c r="E11688" s="209"/>
      <c r="F11688" s="209"/>
      <c r="G11688" s="209"/>
      <c r="H11688" s="209"/>
      <c r="I11688" s="209"/>
      <c r="J11688" s="209"/>
      <c r="K11688" s="209"/>
    </row>
    <row r="11689" spans="5:11" x14ac:dyDescent="0.25">
      <c r="E11689" s="209"/>
      <c r="F11689" s="209"/>
      <c r="G11689" s="209"/>
      <c r="H11689" s="209"/>
      <c r="I11689" s="209"/>
      <c r="J11689" s="209"/>
      <c r="K11689" s="209"/>
    </row>
    <row r="11690" spans="5:11" x14ac:dyDescent="0.25">
      <c r="E11690" s="209"/>
      <c r="F11690" s="209"/>
      <c r="G11690" s="209"/>
      <c r="H11690" s="209"/>
      <c r="I11690" s="209"/>
      <c r="J11690" s="209"/>
      <c r="K11690" s="209"/>
    </row>
    <row r="11691" spans="5:11" x14ac:dyDescent="0.25">
      <c r="E11691" s="209"/>
      <c r="F11691" s="209"/>
      <c r="G11691" s="209"/>
      <c r="H11691" s="209"/>
      <c r="I11691" s="209"/>
      <c r="J11691" s="209"/>
      <c r="K11691" s="209"/>
    </row>
    <row r="11692" spans="5:11" x14ac:dyDescent="0.25">
      <c r="E11692" s="209"/>
      <c r="F11692" s="209"/>
      <c r="G11692" s="209"/>
      <c r="H11692" s="209"/>
      <c r="I11692" s="209"/>
      <c r="J11692" s="209"/>
      <c r="K11692" s="209"/>
    </row>
    <row r="11693" spans="5:11" x14ac:dyDescent="0.25">
      <c r="E11693" s="209"/>
      <c r="F11693" s="209"/>
      <c r="G11693" s="209"/>
      <c r="H11693" s="209"/>
      <c r="I11693" s="209"/>
      <c r="J11693" s="209"/>
      <c r="K11693" s="209"/>
    </row>
    <row r="11694" spans="5:11" x14ac:dyDescent="0.25">
      <c r="E11694" s="209"/>
      <c r="F11694" s="209"/>
      <c r="G11694" s="209"/>
      <c r="H11694" s="209"/>
      <c r="I11694" s="209"/>
      <c r="J11694" s="209"/>
      <c r="K11694" s="209"/>
    </row>
    <row r="11695" spans="5:11" x14ac:dyDescent="0.25">
      <c r="E11695" s="209"/>
      <c r="F11695" s="209"/>
      <c r="G11695" s="209"/>
      <c r="H11695" s="209"/>
      <c r="I11695" s="209"/>
      <c r="J11695" s="209"/>
      <c r="K11695" s="209"/>
    </row>
    <row r="11696" spans="5:11" x14ac:dyDescent="0.25">
      <c r="E11696" s="209"/>
      <c r="F11696" s="209"/>
      <c r="G11696" s="209"/>
      <c r="H11696" s="209"/>
      <c r="I11696" s="209"/>
      <c r="J11696" s="209"/>
      <c r="K11696" s="209"/>
    </row>
    <row r="11697" spans="5:11" x14ac:dyDescent="0.25">
      <c r="E11697" s="209"/>
      <c r="F11697" s="209"/>
      <c r="G11697" s="209"/>
      <c r="H11697" s="209"/>
      <c r="I11697" s="209"/>
      <c r="J11697" s="209"/>
      <c r="K11697" s="209"/>
    </row>
    <row r="11698" spans="5:11" x14ac:dyDescent="0.25">
      <c r="E11698" s="209"/>
      <c r="F11698" s="209"/>
      <c r="G11698" s="209"/>
      <c r="H11698" s="209"/>
      <c r="I11698" s="209"/>
      <c r="J11698" s="209"/>
      <c r="K11698" s="209"/>
    </row>
    <row r="11699" spans="5:11" x14ac:dyDescent="0.25">
      <c r="E11699" s="209"/>
      <c r="F11699" s="209"/>
      <c r="G11699" s="209"/>
      <c r="H11699" s="209"/>
      <c r="I11699" s="209"/>
      <c r="J11699" s="209"/>
      <c r="K11699" s="209"/>
    </row>
    <row r="11700" spans="5:11" x14ac:dyDescent="0.25">
      <c r="E11700" s="209"/>
      <c r="F11700" s="209"/>
      <c r="G11700" s="209"/>
      <c r="H11700" s="209"/>
      <c r="I11700" s="209"/>
      <c r="J11700" s="209"/>
      <c r="K11700" s="209"/>
    </row>
    <row r="11701" spans="5:11" x14ac:dyDescent="0.25">
      <c r="E11701" s="209"/>
      <c r="F11701" s="209"/>
      <c r="G11701" s="209"/>
      <c r="H11701" s="209"/>
      <c r="I11701" s="209"/>
      <c r="J11701" s="209"/>
      <c r="K11701" s="209"/>
    </row>
    <row r="11702" spans="5:11" x14ac:dyDescent="0.25">
      <c r="E11702" s="209"/>
      <c r="F11702" s="209"/>
      <c r="G11702" s="209"/>
      <c r="H11702" s="209"/>
      <c r="I11702" s="209"/>
      <c r="J11702" s="209"/>
      <c r="K11702" s="209"/>
    </row>
    <row r="11703" spans="5:11" x14ac:dyDescent="0.25">
      <c r="E11703" s="209"/>
      <c r="F11703" s="209"/>
      <c r="G11703" s="209"/>
      <c r="H11703" s="209"/>
      <c r="I11703" s="209"/>
      <c r="J11703" s="209"/>
      <c r="K11703" s="209"/>
    </row>
    <row r="11704" spans="5:11" x14ac:dyDescent="0.25">
      <c r="E11704" s="209"/>
      <c r="F11704" s="209"/>
      <c r="G11704" s="209"/>
      <c r="H11704" s="209"/>
      <c r="I11704" s="209"/>
      <c r="J11704" s="209"/>
      <c r="K11704" s="209"/>
    </row>
    <row r="11705" spans="5:11" x14ac:dyDescent="0.25">
      <c r="E11705" s="209"/>
      <c r="F11705" s="209"/>
      <c r="G11705" s="209"/>
      <c r="H11705" s="209"/>
      <c r="I11705" s="209"/>
      <c r="J11705" s="209"/>
      <c r="K11705" s="209"/>
    </row>
    <row r="11706" spans="5:11" x14ac:dyDescent="0.25">
      <c r="E11706" s="209"/>
      <c r="F11706" s="209"/>
      <c r="G11706" s="209"/>
      <c r="H11706" s="209"/>
      <c r="I11706" s="209"/>
      <c r="J11706" s="209"/>
      <c r="K11706" s="209"/>
    </row>
    <row r="11707" spans="5:11" x14ac:dyDescent="0.25">
      <c r="E11707" s="209"/>
      <c r="F11707" s="209"/>
      <c r="G11707" s="209"/>
      <c r="H11707" s="209"/>
      <c r="I11707" s="209"/>
      <c r="J11707" s="209"/>
      <c r="K11707" s="209"/>
    </row>
    <row r="11708" spans="5:11" x14ac:dyDescent="0.25">
      <c r="E11708" s="209"/>
      <c r="F11708" s="209"/>
      <c r="G11708" s="209"/>
      <c r="H11708" s="209"/>
      <c r="I11708" s="209"/>
      <c r="J11708" s="209"/>
      <c r="K11708" s="209"/>
    </row>
    <row r="11709" spans="5:11" x14ac:dyDescent="0.25">
      <c r="E11709" s="209"/>
      <c r="F11709" s="209"/>
      <c r="G11709" s="209"/>
      <c r="H11709" s="209"/>
      <c r="I11709" s="209"/>
      <c r="J11709" s="209"/>
      <c r="K11709" s="209"/>
    </row>
    <row r="11710" spans="5:11" x14ac:dyDescent="0.25">
      <c r="E11710" s="209"/>
      <c r="F11710" s="209"/>
      <c r="G11710" s="209"/>
      <c r="H11710" s="209"/>
      <c r="I11710" s="209"/>
      <c r="J11710" s="209"/>
      <c r="K11710" s="209"/>
    </row>
    <row r="11711" spans="5:11" x14ac:dyDescent="0.25">
      <c r="E11711" s="209"/>
      <c r="F11711" s="209"/>
      <c r="G11711" s="209"/>
      <c r="H11711" s="209"/>
      <c r="I11711" s="209"/>
      <c r="J11711" s="209"/>
      <c r="K11711" s="209"/>
    </row>
    <row r="11712" spans="5:11" x14ac:dyDescent="0.25">
      <c r="E11712" s="209"/>
      <c r="F11712" s="209"/>
      <c r="G11712" s="209"/>
      <c r="H11712" s="209"/>
      <c r="I11712" s="209"/>
      <c r="J11712" s="209"/>
      <c r="K11712" s="209"/>
    </row>
    <row r="11713" spans="5:11" x14ac:dyDescent="0.25">
      <c r="E11713" s="209"/>
      <c r="F11713" s="209"/>
      <c r="G11713" s="209"/>
      <c r="H11713" s="209"/>
      <c r="I11713" s="209"/>
      <c r="J11713" s="209"/>
      <c r="K11713" s="209"/>
    </row>
    <row r="11714" spans="5:11" x14ac:dyDescent="0.25">
      <c r="E11714" s="209"/>
      <c r="F11714" s="209"/>
      <c r="G11714" s="209"/>
      <c r="H11714" s="209"/>
      <c r="I11714" s="209"/>
      <c r="J11714" s="209"/>
      <c r="K11714" s="209"/>
    </row>
    <row r="11715" spans="5:11" x14ac:dyDescent="0.25">
      <c r="E11715" s="209"/>
      <c r="F11715" s="209"/>
      <c r="G11715" s="209"/>
      <c r="H11715" s="209"/>
      <c r="I11715" s="209"/>
      <c r="J11715" s="209"/>
      <c r="K11715" s="209"/>
    </row>
    <row r="11716" spans="5:11" x14ac:dyDescent="0.25">
      <c r="E11716" s="209"/>
      <c r="F11716" s="209"/>
      <c r="G11716" s="209"/>
      <c r="H11716" s="209"/>
      <c r="I11716" s="209"/>
      <c r="J11716" s="209"/>
      <c r="K11716" s="209"/>
    </row>
    <row r="11717" spans="5:11" x14ac:dyDescent="0.25">
      <c r="E11717" s="209"/>
      <c r="F11717" s="209"/>
      <c r="G11717" s="209"/>
      <c r="H11717" s="209"/>
      <c r="I11717" s="209"/>
      <c r="J11717" s="209"/>
      <c r="K11717" s="209"/>
    </row>
    <row r="11718" spans="5:11" x14ac:dyDescent="0.25">
      <c r="E11718" s="209"/>
      <c r="F11718" s="209"/>
      <c r="G11718" s="209"/>
      <c r="H11718" s="209"/>
      <c r="I11718" s="209"/>
      <c r="J11718" s="209"/>
      <c r="K11718" s="209"/>
    </row>
    <row r="11719" spans="5:11" x14ac:dyDescent="0.25">
      <c r="E11719" s="209"/>
      <c r="F11719" s="209"/>
      <c r="G11719" s="209"/>
      <c r="H11719" s="209"/>
      <c r="I11719" s="209"/>
      <c r="J11719" s="209"/>
      <c r="K11719" s="209"/>
    </row>
    <row r="11720" spans="5:11" x14ac:dyDescent="0.25">
      <c r="E11720" s="209"/>
      <c r="F11720" s="209"/>
      <c r="G11720" s="209"/>
      <c r="H11720" s="209"/>
      <c r="I11720" s="209"/>
      <c r="J11720" s="209"/>
      <c r="K11720" s="209"/>
    </row>
    <row r="11721" spans="5:11" x14ac:dyDescent="0.25">
      <c r="E11721" s="209"/>
      <c r="F11721" s="209"/>
      <c r="G11721" s="209"/>
      <c r="H11721" s="209"/>
      <c r="I11721" s="209"/>
      <c r="J11721" s="209"/>
      <c r="K11721" s="209"/>
    </row>
    <row r="11722" spans="5:11" x14ac:dyDescent="0.25">
      <c r="E11722" s="209"/>
      <c r="F11722" s="209"/>
      <c r="G11722" s="209"/>
      <c r="H11722" s="209"/>
      <c r="I11722" s="209"/>
      <c r="J11722" s="209"/>
      <c r="K11722" s="209"/>
    </row>
    <row r="11723" spans="5:11" x14ac:dyDescent="0.25">
      <c r="E11723" s="209"/>
      <c r="F11723" s="209"/>
      <c r="G11723" s="209"/>
      <c r="H11723" s="209"/>
      <c r="I11723" s="209"/>
      <c r="J11723" s="209"/>
      <c r="K11723" s="209"/>
    </row>
    <row r="11724" spans="5:11" x14ac:dyDescent="0.25">
      <c r="E11724" s="209"/>
      <c r="F11724" s="209"/>
      <c r="G11724" s="209"/>
      <c r="H11724" s="209"/>
      <c r="I11724" s="209"/>
      <c r="J11724" s="209"/>
      <c r="K11724" s="209"/>
    </row>
    <row r="11725" spans="5:11" x14ac:dyDescent="0.25">
      <c r="E11725" s="209"/>
      <c r="F11725" s="209"/>
      <c r="G11725" s="209"/>
      <c r="H11725" s="209"/>
      <c r="I11725" s="209"/>
      <c r="J11725" s="209"/>
      <c r="K11725" s="209"/>
    </row>
    <row r="11726" spans="5:11" x14ac:dyDescent="0.25">
      <c r="E11726" s="209"/>
      <c r="F11726" s="209"/>
      <c r="G11726" s="209"/>
      <c r="H11726" s="209"/>
      <c r="I11726" s="209"/>
      <c r="J11726" s="209"/>
      <c r="K11726" s="209"/>
    </row>
    <row r="11727" spans="5:11" x14ac:dyDescent="0.25">
      <c r="E11727" s="209"/>
      <c r="F11727" s="209"/>
      <c r="G11727" s="209"/>
      <c r="H11727" s="209"/>
      <c r="I11727" s="209"/>
      <c r="J11727" s="209"/>
      <c r="K11727" s="209"/>
    </row>
    <row r="11728" spans="5:11" x14ac:dyDescent="0.25">
      <c r="E11728" s="209"/>
      <c r="F11728" s="209"/>
      <c r="G11728" s="209"/>
      <c r="H11728" s="209"/>
      <c r="I11728" s="209"/>
      <c r="J11728" s="209"/>
      <c r="K11728" s="209"/>
    </row>
    <row r="11729" spans="5:11" x14ac:dyDescent="0.25">
      <c r="E11729" s="209"/>
      <c r="F11729" s="209"/>
      <c r="G11729" s="209"/>
      <c r="H11729" s="209"/>
      <c r="I11729" s="209"/>
      <c r="J11729" s="209"/>
      <c r="K11729" s="209"/>
    </row>
    <row r="11730" spans="5:11" x14ac:dyDescent="0.25">
      <c r="E11730" s="209"/>
      <c r="F11730" s="209"/>
      <c r="G11730" s="209"/>
      <c r="H11730" s="209"/>
      <c r="I11730" s="209"/>
      <c r="J11730" s="209"/>
      <c r="K11730" s="209"/>
    </row>
    <row r="11731" spans="5:11" x14ac:dyDescent="0.25">
      <c r="E11731" s="209"/>
      <c r="F11731" s="209"/>
      <c r="G11731" s="209"/>
      <c r="H11731" s="209"/>
      <c r="I11731" s="209"/>
      <c r="J11731" s="209"/>
      <c r="K11731" s="209"/>
    </row>
    <row r="11732" spans="5:11" x14ac:dyDescent="0.25">
      <c r="E11732" s="209"/>
      <c r="F11732" s="209"/>
      <c r="G11732" s="209"/>
      <c r="H11732" s="209"/>
      <c r="I11732" s="209"/>
      <c r="J11732" s="209"/>
      <c r="K11732" s="209"/>
    </row>
    <row r="11733" spans="5:11" x14ac:dyDescent="0.25">
      <c r="E11733" s="209"/>
      <c r="F11733" s="209"/>
      <c r="G11733" s="209"/>
      <c r="H11733" s="209"/>
      <c r="I11733" s="209"/>
      <c r="J11733" s="209"/>
      <c r="K11733" s="209"/>
    </row>
    <row r="11734" spans="5:11" x14ac:dyDescent="0.25">
      <c r="E11734" s="209"/>
      <c r="F11734" s="209"/>
      <c r="G11734" s="209"/>
      <c r="H11734" s="209"/>
      <c r="I11734" s="209"/>
      <c r="J11734" s="209"/>
      <c r="K11734" s="209"/>
    </row>
    <row r="11735" spans="5:11" x14ac:dyDescent="0.25">
      <c r="E11735" s="209"/>
      <c r="F11735" s="209"/>
      <c r="G11735" s="209"/>
      <c r="H11735" s="209"/>
      <c r="I11735" s="209"/>
      <c r="J11735" s="209"/>
      <c r="K11735" s="209"/>
    </row>
    <row r="11736" spans="5:11" x14ac:dyDescent="0.25">
      <c r="E11736" s="209"/>
      <c r="F11736" s="209"/>
      <c r="G11736" s="209"/>
      <c r="H11736" s="209"/>
      <c r="I11736" s="209"/>
      <c r="J11736" s="209"/>
      <c r="K11736" s="209"/>
    </row>
    <row r="11737" spans="5:11" x14ac:dyDescent="0.25">
      <c r="E11737" s="209"/>
      <c r="F11737" s="209"/>
      <c r="G11737" s="209"/>
      <c r="H11737" s="209"/>
      <c r="I11737" s="209"/>
      <c r="J11737" s="209"/>
      <c r="K11737" s="209"/>
    </row>
    <row r="11738" spans="5:11" x14ac:dyDescent="0.25">
      <c r="E11738" s="209"/>
      <c r="F11738" s="209"/>
      <c r="G11738" s="209"/>
      <c r="H11738" s="209"/>
      <c r="I11738" s="209"/>
      <c r="J11738" s="209"/>
      <c r="K11738" s="209"/>
    </row>
    <row r="11739" spans="5:11" x14ac:dyDescent="0.25">
      <c r="E11739" s="209"/>
      <c r="F11739" s="209"/>
      <c r="G11739" s="209"/>
      <c r="H11739" s="209"/>
      <c r="I11739" s="209"/>
      <c r="J11739" s="209"/>
      <c r="K11739" s="209"/>
    </row>
    <row r="11740" spans="5:11" x14ac:dyDescent="0.25">
      <c r="E11740" s="209"/>
      <c r="F11740" s="209"/>
      <c r="G11740" s="209"/>
      <c r="H11740" s="209"/>
      <c r="I11740" s="209"/>
      <c r="J11740" s="209"/>
      <c r="K11740" s="209"/>
    </row>
    <row r="11741" spans="5:11" x14ac:dyDescent="0.25">
      <c r="E11741" s="209"/>
      <c r="F11741" s="209"/>
      <c r="G11741" s="209"/>
      <c r="H11741" s="209"/>
      <c r="I11741" s="209"/>
      <c r="J11741" s="209"/>
      <c r="K11741" s="209"/>
    </row>
    <row r="11742" spans="5:11" x14ac:dyDescent="0.25">
      <c r="E11742" s="209"/>
      <c r="F11742" s="209"/>
      <c r="G11742" s="209"/>
      <c r="H11742" s="209"/>
      <c r="I11742" s="209"/>
      <c r="J11742" s="209"/>
      <c r="K11742" s="209"/>
    </row>
    <row r="11743" spans="5:11" x14ac:dyDescent="0.25">
      <c r="E11743" s="209"/>
      <c r="F11743" s="209"/>
      <c r="G11743" s="209"/>
      <c r="H11743" s="209"/>
      <c r="I11743" s="209"/>
      <c r="J11743" s="209"/>
      <c r="K11743" s="209"/>
    </row>
    <row r="11744" spans="5:11" x14ac:dyDescent="0.25">
      <c r="E11744" s="209"/>
      <c r="F11744" s="209"/>
      <c r="G11744" s="209"/>
      <c r="H11744" s="209"/>
      <c r="I11744" s="209"/>
      <c r="J11744" s="209"/>
      <c r="K11744" s="209"/>
    </row>
    <row r="11745" spans="5:11" x14ac:dyDescent="0.25">
      <c r="E11745" s="209"/>
      <c r="F11745" s="209"/>
      <c r="G11745" s="209"/>
      <c r="H11745" s="209"/>
      <c r="I11745" s="209"/>
      <c r="J11745" s="209"/>
      <c r="K11745" s="209"/>
    </row>
    <row r="11746" spans="5:11" x14ac:dyDescent="0.25">
      <c r="E11746" s="209"/>
      <c r="F11746" s="209"/>
      <c r="G11746" s="209"/>
      <c r="H11746" s="209"/>
      <c r="I11746" s="209"/>
      <c r="J11746" s="209"/>
      <c r="K11746" s="209"/>
    </row>
    <row r="11747" spans="5:11" x14ac:dyDescent="0.25">
      <c r="E11747" s="209"/>
      <c r="F11747" s="209"/>
      <c r="G11747" s="209"/>
      <c r="H11747" s="209"/>
      <c r="I11747" s="209"/>
      <c r="J11747" s="209"/>
      <c r="K11747" s="209"/>
    </row>
    <row r="11748" spans="5:11" x14ac:dyDescent="0.25">
      <c r="E11748" s="209"/>
      <c r="F11748" s="209"/>
      <c r="G11748" s="209"/>
      <c r="H11748" s="209"/>
      <c r="I11748" s="209"/>
      <c r="J11748" s="209"/>
      <c r="K11748" s="209"/>
    </row>
    <row r="11749" spans="5:11" x14ac:dyDescent="0.25">
      <c r="E11749" s="209"/>
      <c r="F11749" s="209"/>
      <c r="G11749" s="209"/>
      <c r="H11749" s="209"/>
      <c r="I11749" s="209"/>
      <c r="J11749" s="209"/>
      <c r="K11749" s="209"/>
    </row>
    <row r="11750" spans="5:11" x14ac:dyDescent="0.25">
      <c r="E11750" s="209"/>
      <c r="F11750" s="209"/>
      <c r="G11750" s="209"/>
      <c r="H11750" s="209"/>
      <c r="I11750" s="209"/>
      <c r="J11750" s="209"/>
      <c r="K11750" s="209"/>
    </row>
    <row r="11751" spans="5:11" x14ac:dyDescent="0.25">
      <c r="E11751" s="209"/>
      <c r="F11751" s="209"/>
      <c r="G11751" s="209"/>
      <c r="H11751" s="209"/>
      <c r="I11751" s="209"/>
      <c r="J11751" s="209"/>
      <c r="K11751" s="209"/>
    </row>
    <row r="11752" spans="5:11" x14ac:dyDescent="0.25">
      <c r="E11752" s="209"/>
      <c r="F11752" s="209"/>
      <c r="G11752" s="209"/>
      <c r="H11752" s="209"/>
      <c r="I11752" s="209"/>
      <c r="J11752" s="209"/>
      <c r="K11752" s="209"/>
    </row>
    <row r="11753" spans="5:11" x14ac:dyDescent="0.25">
      <c r="E11753" s="209"/>
      <c r="F11753" s="209"/>
      <c r="G11753" s="209"/>
      <c r="H11753" s="209"/>
      <c r="I11753" s="209"/>
      <c r="J11753" s="209"/>
      <c r="K11753" s="209"/>
    </row>
    <row r="11754" spans="5:11" x14ac:dyDescent="0.25">
      <c r="E11754" s="209"/>
      <c r="F11754" s="209"/>
      <c r="G11754" s="209"/>
      <c r="H11754" s="209"/>
      <c r="I11754" s="209"/>
      <c r="J11754" s="209"/>
      <c r="K11754" s="209"/>
    </row>
    <row r="11755" spans="5:11" x14ac:dyDescent="0.25">
      <c r="E11755" s="209"/>
      <c r="F11755" s="209"/>
      <c r="G11755" s="209"/>
      <c r="H11755" s="209"/>
      <c r="I11755" s="209"/>
      <c r="J11755" s="209"/>
      <c r="K11755" s="209"/>
    </row>
    <row r="11756" spans="5:11" x14ac:dyDescent="0.25">
      <c r="E11756" s="209"/>
      <c r="F11756" s="209"/>
      <c r="G11756" s="209"/>
      <c r="H11756" s="209"/>
      <c r="I11756" s="209"/>
      <c r="J11756" s="209"/>
      <c r="K11756" s="209"/>
    </row>
    <row r="11757" spans="5:11" x14ac:dyDescent="0.25">
      <c r="E11757" s="209"/>
      <c r="F11757" s="209"/>
      <c r="G11757" s="209"/>
      <c r="H11757" s="209"/>
      <c r="I11757" s="209"/>
      <c r="J11757" s="209"/>
      <c r="K11757" s="209"/>
    </row>
    <row r="11758" spans="5:11" x14ac:dyDescent="0.25">
      <c r="E11758" s="209"/>
      <c r="F11758" s="209"/>
      <c r="G11758" s="209"/>
      <c r="H11758" s="209"/>
      <c r="I11758" s="209"/>
      <c r="J11758" s="209"/>
      <c r="K11758" s="209"/>
    </row>
    <row r="11759" spans="5:11" x14ac:dyDescent="0.25">
      <c r="E11759" s="209"/>
      <c r="F11759" s="209"/>
      <c r="G11759" s="209"/>
      <c r="H11759" s="209"/>
      <c r="I11759" s="209"/>
      <c r="J11759" s="209"/>
      <c r="K11759" s="209"/>
    </row>
    <row r="11760" spans="5:11" x14ac:dyDescent="0.25">
      <c r="E11760" s="209"/>
      <c r="F11760" s="209"/>
      <c r="G11760" s="209"/>
      <c r="H11760" s="209"/>
      <c r="I11760" s="209"/>
      <c r="J11760" s="209"/>
      <c r="K11760" s="209"/>
    </row>
    <row r="11761" spans="5:11" x14ac:dyDescent="0.25">
      <c r="E11761" s="209"/>
      <c r="F11761" s="209"/>
      <c r="G11761" s="209"/>
      <c r="H11761" s="209"/>
      <c r="I11761" s="209"/>
      <c r="J11761" s="209"/>
      <c r="K11761" s="209"/>
    </row>
    <row r="11762" spans="5:11" x14ac:dyDescent="0.25">
      <c r="E11762" s="209"/>
      <c r="F11762" s="209"/>
      <c r="G11762" s="209"/>
      <c r="H11762" s="209"/>
      <c r="I11762" s="209"/>
      <c r="J11762" s="209"/>
      <c r="K11762" s="209"/>
    </row>
    <row r="11763" spans="5:11" x14ac:dyDescent="0.25">
      <c r="E11763" s="209"/>
      <c r="F11763" s="209"/>
      <c r="G11763" s="209"/>
      <c r="H11763" s="209"/>
      <c r="I11763" s="209"/>
      <c r="J11763" s="209"/>
      <c r="K11763" s="209"/>
    </row>
    <row r="11764" spans="5:11" x14ac:dyDescent="0.25">
      <c r="E11764" s="209"/>
      <c r="F11764" s="209"/>
      <c r="G11764" s="209"/>
      <c r="H11764" s="209"/>
      <c r="I11764" s="209"/>
      <c r="J11764" s="209"/>
      <c r="K11764" s="209"/>
    </row>
    <row r="11765" spans="5:11" x14ac:dyDescent="0.25">
      <c r="E11765" s="209"/>
      <c r="F11765" s="209"/>
      <c r="G11765" s="209"/>
      <c r="H11765" s="209"/>
      <c r="I11765" s="209"/>
      <c r="J11765" s="209"/>
      <c r="K11765" s="209"/>
    </row>
    <row r="11766" spans="5:11" x14ac:dyDescent="0.25">
      <c r="E11766" s="209"/>
      <c r="F11766" s="209"/>
      <c r="G11766" s="209"/>
      <c r="H11766" s="209"/>
      <c r="I11766" s="209"/>
      <c r="J11766" s="209"/>
      <c r="K11766" s="209"/>
    </row>
    <row r="11767" spans="5:11" x14ac:dyDescent="0.25">
      <c r="E11767" s="209"/>
      <c r="F11767" s="209"/>
      <c r="G11767" s="209"/>
      <c r="H11767" s="209"/>
      <c r="I11767" s="209"/>
      <c r="J11767" s="209"/>
      <c r="K11767" s="209"/>
    </row>
    <row r="11768" spans="5:11" x14ac:dyDescent="0.25">
      <c r="E11768" s="209"/>
      <c r="F11768" s="209"/>
      <c r="G11768" s="209"/>
      <c r="H11768" s="209"/>
      <c r="I11768" s="209"/>
      <c r="J11768" s="209"/>
      <c r="K11768" s="209"/>
    </row>
    <row r="11769" spans="5:11" x14ac:dyDescent="0.25">
      <c r="E11769" s="209"/>
      <c r="F11769" s="209"/>
      <c r="G11769" s="209"/>
      <c r="H11769" s="209"/>
      <c r="I11769" s="209"/>
      <c r="J11769" s="209"/>
      <c r="K11769" s="209"/>
    </row>
    <row r="11770" spans="5:11" x14ac:dyDescent="0.25">
      <c r="E11770" s="209"/>
      <c r="F11770" s="209"/>
      <c r="G11770" s="209"/>
      <c r="H11770" s="209"/>
      <c r="I11770" s="209"/>
      <c r="J11770" s="209"/>
      <c r="K11770" s="209"/>
    </row>
    <row r="11771" spans="5:11" x14ac:dyDescent="0.25">
      <c r="E11771" s="209"/>
      <c r="F11771" s="209"/>
      <c r="G11771" s="209"/>
      <c r="H11771" s="209"/>
      <c r="I11771" s="209"/>
      <c r="J11771" s="209"/>
      <c r="K11771" s="209"/>
    </row>
    <row r="11772" spans="5:11" x14ac:dyDescent="0.25">
      <c r="E11772" s="209"/>
      <c r="F11772" s="209"/>
      <c r="G11772" s="209"/>
      <c r="H11772" s="209"/>
      <c r="I11772" s="209"/>
      <c r="J11772" s="209"/>
      <c r="K11772" s="209"/>
    </row>
    <row r="11773" spans="5:11" x14ac:dyDescent="0.25">
      <c r="E11773" s="209"/>
      <c r="F11773" s="209"/>
      <c r="G11773" s="209"/>
      <c r="H11773" s="209"/>
      <c r="I11773" s="209"/>
      <c r="J11773" s="209"/>
      <c r="K11773" s="209"/>
    </row>
    <row r="11774" spans="5:11" x14ac:dyDescent="0.25">
      <c r="E11774" s="209"/>
      <c r="F11774" s="209"/>
      <c r="G11774" s="209"/>
      <c r="H11774" s="209"/>
      <c r="I11774" s="209"/>
      <c r="J11774" s="209"/>
      <c r="K11774" s="209"/>
    </row>
    <row r="11775" spans="5:11" x14ac:dyDescent="0.25">
      <c r="E11775" s="209"/>
      <c r="F11775" s="209"/>
      <c r="G11775" s="209"/>
      <c r="H11775" s="209"/>
      <c r="I11775" s="209"/>
      <c r="J11775" s="209"/>
      <c r="K11775" s="209"/>
    </row>
    <row r="11776" spans="5:11" x14ac:dyDescent="0.25">
      <c r="E11776" s="209"/>
      <c r="F11776" s="209"/>
      <c r="G11776" s="209"/>
      <c r="H11776" s="209"/>
      <c r="I11776" s="209"/>
      <c r="J11776" s="209"/>
      <c r="K11776" s="209"/>
    </row>
    <row r="11777" spans="5:11" x14ac:dyDescent="0.25">
      <c r="E11777" s="209"/>
      <c r="F11777" s="209"/>
      <c r="G11777" s="209"/>
      <c r="H11777" s="209"/>
      <c r="I11777" s="209"/>
      <c r="J11777" s="209"/>
      <c r="K11777" s="209"/>
    </row>
    <row r="11778" spans="5:11" x14ac:dyDescent="0.25">
      <c r="E11778" s="209"/>
      <c r="F11778" s="209"/>
      <c r="G11778" s="209"/>
      <c r="H11778" s="209"/>
      <c r="I11778" s="209"/>
      <c r="J11778" s="209"/>
      <c r="K11778" s="209"/>
    </row>
    <row r="11779" spans="5:11" x14ac:dyDescent="0.25">
      <c r="E11779" s="209"/>
      <c r="F11779" s="209"/>
      <c r="G11779" s="209"/>
      <c r="H11779" s="209"/>
      <c r="I11779" s="209"/>
      <c r="J11779" s="209"/>
      <c r="K11779" s="209"/>
    </row>
    <row r="11780" spans="5:11" x14ac:dyDescent="0.25">
      <c r="E11780" s="209"/>
      <c r="F11780" s="209"/>
      <c r="G11780" s="209"/>
      <c r="H11780" s="209"/>
      <c r="I11780" s="209"/>
      <c r="J11780" s="209"/>
      <c r="K11780" s="209"/>
    </row>
    <row r="11781" spans="5:11" x14ac:dyDescent="0.25">
      <c r="E11781" s="209"/>
      <c r="F11781" s="209"/>
      <c r="G11781" s="209"/>
      <c r="H11781" s="209"/>
      <c r="I11781" s="209"/>
      <c r="J11781" s="209"/>
      <c r="K11781" s="209"/>
    </row>
    <row r="11782" spans="5:11" x14ac:dyDescent="0.25">
      <c r="E11782" s="209"/>
      <c r="F11782" s="209"/>
      <c r="G11782" s="209"/>
      <c r="H11782" s="209"/>
      <c r="I11782" s="209"/>
      <c r="J11782" s="209"/>
      <c r="K11782" s="209"/>
    </row>
    <row r="11783" spans="5:11" x14ac:dyDescent="0.25">
      <c r="E11783" s="209"/>
      <c r="F11783" s="209"/>
      <c r="G11783" s="209"/>
      <c r="H11783" s="209"/>
      <c r="I11783" s="209"/>
      <c r="J11783" s="209"/>
      <c r="K11783" s="209"/>
    </row>
    <row r="11784" spans="5:11" x14ac:dyDescent="0.25">
      <c r="E11784" s="209"/>
      <c r="F11784" s="209"/>
      <c r="G11784" s="209"/>
      <c r="H11784" s="209"/>
      <c r="I11784" s="209"/>
      <c r="J11784" s="209"/>
      <c r="K11784" s="209"/>
    </row>
    <row r="11785" spans="5:11" x14ac:dyDescent="0.25">
      <c r="E11785" s="209"/>
      <c r="F11785" s="209"/>
      <c r="G11785" s="209"/>
      <c r="H11785" s="209"/>
      <c r="I11785" s="209"/>
      <c r="J11785" s="209"/>
      <c r="K11785" s="209"/>
    </row>
    <row r="11786" spans="5:11" x14ac:dyDescent="0.25">
      <c r="E11786" s="209"/>
      <c r="F11786" s="209"/>
      <c r="G11786" s="209"/>
      <c r="H11786" s="209"/>
      <c r="I11786" s="209"/>
      <c r="J11786" s="209"/>
      <c r="K11786" s="209"/>
    </row>
    <row r="11787" spans="5:11" x14ac:dyDescent="0.25">
      <c r="E11787" s="209"/>
      <c r="F11787" s="209"/>
      <c r="G11787" s="209"/>
      <c r="H11787" s="209"/>
      <c r="I11787" s="209"/>
      <c r="J11787" s="209"/>
      <c r="K11787" s="209"/>
    </row>
    <row r="11788" spans="5:11" x14ac:dyDescent="0.25">
      <c r="E11788" s="209"/>
      <c r="F11788" s="209"/>
      <c r="G11788" s="209"/>
      <c r="H11788" s="209"/>
      <c r="I11788" s="209"/>
      <c r="J11788" s="209"/>
      <c r="K11788" s="209"/>
    </row>
    <row r="11789" spans="5:11" x14ac:dyDescent="0.25">
      <c r="E11789" s="209"/>
      <c r="F11789" s="209"/>
      <c r="G11789" s="209"/>
      <c r="H11789" s="209"/>
      <c r="I11789" s="209"/>
      <c r="J11789" s="209"/>
      <c r="K11789" s="209"/>
    </row>
    <row r="11790" spans="5:11" x14ac:dyDescent="0.25">
      <c r="E11790" s="209"/>
      <c r="F11790" s="209"/>
      <c r="G11790" s="209"/>
      <c r="H11790" s="209"/>
      <c r="I11790" s="209"/>
      <c r="J11790" s="209"/>
      <c r="K11790" s="209"/>
    </row>
    <row r="11791" spans="5:11" x14ac:dyDescent="0.25">
      <c r="E11791" s="209"/>
      <c r="F11791" s="209"/>
      <c r="G11791" s="209"/>
      <c r="H11791" s="209"/>
      <c r="I11791" s="209"/>
      <c r="J11791" s="209"/>
      <c r="K11791" s="209"/>
    </row>
    <row r="11792" spans="5:11" x14ac:dyDescent="0.25">
      <c r="E11792" s="209"/>
      <c r="F11792" s="209"/>
      <c r="G11792" s="209"/>
      <c r="H11792" s="209"/>
      <c r="I11792" s="209"/>
      <c r="J11792" s="209"/>
      <c r="K11792" s="209"/>
    </row>
    <row r="11793" spans="5:11" x14ac:dyDescent="0.25">
      <c r="E11793" s="209"/>
      <c r="F11793" s="209"/>
      <c r="G11793" s="209"/>
      <c r="H11793" s="209"/>
      <c r="I11793" s="209"/>
      <c r="J11793" s="209"/>
      <c r="K11793" s="209"/>
    </row>
    <row r="11794" spans="5:11" x14ac:dyDescent="0.25">
      <c r="E11794" s="209"/>
      <c r="F11794" s="209"/>
      <c r="G11794" s="209"/>
      <c r="H11794" s="209"/>
      <c r="I11794" s="209"/>
      <c r="J11794" s="209"/>
      <c r="K11794" s="209"/>
    </row>
    <row r="11795" spans="5:11" x14ac:dyDescent="0.25">
      <c r="E11795" s="209"/>
      <c r="F11795" s="209"/>
      <c r="G11795" s="209"/>
      <c r="H11795" s="209"/>
      <c r="I11795" s="209"/>
      <c r="J11795" s="209"/>
      <c r="K11795" s="209"/>
    </row>
    <row r="11796" spans="5:11" x14ac:dyDescent="0.25">
      <c r="E11796" s="209"/>
      <c r="F11796" s="209"/>
      <c r="G11796" s="209"/>
      <c r="H11796" s="209"/>
      <c r="I11796" s="209"/>
      <c r="J11796" s="209"/>
      <c r="K11796" s="209"/>
    </row>
    <row r="11797" spans="5:11" x14ac:dyDescent="0.25">
      <c r="E11797" s="209"/>
      <c r="F11797" s="209"/>
      <c r="G11797" s="209"/>
      <c r="H11797" s="209"/>
      <c r="I11797" s="209"/>
      <c r="J11797" s="209"/>
      <c r="K11797" s="209"/>
    </row>
    <row r="11798" spans="5:11" x14ac:dyDescent="0.25">
      <c r="E11798" s="209"/>
      <c r="F11798" s="209"/>
      <c r="G11798" s="209"/>
      <c r="H11798" s="209"/>
      <c r="I11798" s="209"/>
      <c r="J11798" s="209"/>
      <c r="K11798" s="209"/>
    </row>
    <row r="11799" spans="5:11" x14ac:dyDescent="0.25">
      <c r="E11799" s="209"/>
      <c r="F11799" s="209"/>
      <c r="G11799" s="209"/>
      <c r="H11799" s="209"/>
      <c r="I11799" s="209"/>
      <c r="J11799" s="209"/>
      <c r="K11799" s="209"/>
    </row>
    <row r="11800" spans="5:11" x14ac:dyDescent="0.25">
      <c r="E11800" s="209"/>
      <c r="F11800" s="209"/>
      <c r="G11800" s="209"/>
      <c r="H11800" s="209"/>
      <c r="I11800" s="209"/>
      <c r="J11800" s="209"/>
      <c r="K11800" s="209"/>
    </row>
    <row r="11801" spans="5:11" x14ac:dyDescent="0.25">
      <c r="E11801" s="209"/>
      <c r="F11801" s="209"/>
      <c r="G11801" s="209"/>
      <c r="H11801" s="209"/>
      <c r="I11801" s="209"/>
      <c r="J11801" s="209"/>
      <c r="K11801" s="209"/>
    </row>
    <row r="11802" spans="5:11" x14ac:dyDescent="0.25">
      <c r="E11802" s="209"/>
      <c r="F11802" s="209"/>
      <c r="G11802" s="209"/>
      <c r="H11802" s="209"/>
      <c r="I11802" s="209"/>
      <c r="J11802" s="209"/>
      <c r="K11802" s="209"/>
    </row>
    <row r="11803" spans="5:11" x14ac:dyDescent="0.25">
      <c r="E11803" s="209"/>
      <c r="F11803" s="209"/>
      <c r="G11803" s="209"/>
      <c r="H11803" s="209"/>
      <c r="I11803" s="209"/>
      <c r="J11803" s="209"/>
      <c r="K11803" s="209"/>
    </row>
    <row r="11804" spans="5:11" x14ac:dyDescent="0.25">
      <c r="E11804" s="209"/>
      <c r="F11804" s="209"/>
      <c r="G11804" s="209"/>
      <c r="H11804" s="209"/>
      <c r="I11804" s="209"/>
      <c r="J11804" s="209"/>
      <c r="K11804" s="209"/>
    </row>
    <row r="11805" spans="5:11" x14ac:dyDescent="0.25">
      <c r="E11805" s="209"/>
      <c r="F11805" s="209"/>
      <c r="G11805" s="209"/>
      <c r="H11805" s="209"/>
      <c r="I11805" s="209"/>
      <c r="J11805" s="209"/>
      <c r="K11805" s="209"/>
    </row>
    <row r="11806" spans="5:11" x14ac:dyDescent="0.25">
      <c r="E11806" s="209"/>
      <c r="F11806" s="209"/>
      <c r="G11806" s="209"/>
      <c r="H11806" s="209"/>
      <c r="I11806" s="209"/>
      <c r="J11806" s="209"/>
      <c r="K11806" s="209"/>
    </row>
    <row r="11807" spans="5:11" x14ac:dyDescent="0.25">
      <c r="E11807" s="209"/>
      <c r="F11807" s="209"/>
      <c r="G11807" s="209"/>
      <c r="H11807" s="209"/>
      <c r="I11807" s="209"/>
      <c r="J11807" s="209"/>
      <c r="K11807" s="209"/>
    </row>
    <row r="11808" spans="5:11" x14ac:dyDescent="0.25">
      <c r="E11808" s="209"/>
      <c r="F11808" s="209"/>
      <c r="G11808" s="209"/>
      <c r="H11808" s="209"/>
      <c r="I11808" s="209"/>
      <c r="J11808" s="209"/>
      <c r="K11808" s="209"/>
    </row>
    <row r="11809" spans="5:11" x14ac:dyDescent="0.25">
      <c r="E11809" s="209"/>
      <c r="F11809" s="209"/>
      <c r="G11809" s="209"/>
      <c r="H11809" s="209"/>
      <c r="I11809" s="209"/>
      <c r="J11809" s="209"/>
      <c r="K11809" s="209"/>
    </row>
    <row r="11810" spans="5:11" x14ac:dyDescent="0.25">
      <c r="E11810" s="209"/>
      <c r="F11810" s="209"/>
      <c r="G11810" s="209"/>
      <c r="H11810" s="209"/>
      <c r="I11810" s="209"/>
      <c r="J11810" s="209"/>
      <c r="K11810" s="209"/>
    </row>
    <row r="11811" spans="5:11" x14ac:dyDescent="0.25">
      <c r="E11811" s="209"/>
      <c r="F11811" s="209"/>
      <c r="G11811" s="209"/>
      <c r="H11811" s="209"/>
      <c r="I11811" s="209"/>
      <c r="J11811" s="209"/>
      <c r="K11811" s="209"/>
    </row>
    <row r="11812" spans="5:11" x14ac:dyDescent="0.25">
      <c r="E11812" s="209"/>
      <c r="F11812" s="209"/>
      <c r="G11812" s="209"/>
      <c r="H11812" s="209"/>
      <c r="I11812" s="209"/>
      <c r="J11812" s="209"/>
      <c r="K11812" s="209"/>
    </row>
    <row r="11813" spans="5:11" x14ac:dyDescent="0.25">
      <c r="E11813" s="209"/>
      <c r="F11813" s="209"/>
      <c r="G11813" s="209"/>
      <c r="H11813" s="209"/>
      <c r="I11813" s="209"/>
      <c r="J11813" s="209"/>
      <c r="K11813" s="209"/>
    </row>
    <row r="11814" spans="5:11" x14ac:dyDescent="0.25">
      <c r="E11814" s="209"/>
      <c r="F11814" s="209"/>
      <c r="G11814" s="209"/>
      <c r="H11814" s="209"/>
      <c r="I11814" s="209"/>
      <c r="J11814" s="209"/>
      <c r="K11814" s="209"/>
    </row>
    <row r="11815" spans="5:11" x14ac:dyDescent="0.25">
      <c r="E11815" s="209"/>
      <c r="F11815" s="209"/>
      <c r="G11815" s="209"/>
      <c r="H11815" s="209"/>
      <c r="I11815" s="209"/>
      <c r="J11815" s="209"/>
      <c r="K11815" s="209"/>
    </row>
    <row r="11816" spans="5:11" x14ac:dyDescent="0.25">
      <c r="E11816" s="209"/>
      <c r="F11816" s="209"/>
      <c r="G11816" s="209"/>
      <c r="H11816" s="209"/>
      <c r="I11816" s="209"/>
      <c r="J11816" s="209"/>
      <c r="K11816" s="209"/>
    </row>
    <row r="11817" spans="5:11" x14ac:dyDescent="0.25">
      <c r="E11817" s="209"/>
      <c r="F11817" s="209"/>
      <c r="G11817" s="209"/>
      <c r="H11817" s="209"/>
      <c r="I11817" s="209"/>
      <c r="J11817" s="209"/>
      <c r="K11817" s="209"/>
    </row>
    <row r="11818" spans="5:11" x14ac:dyDescent="0.25">
      <c r="E11818" s="209"/>
      <c r="F11818" s="209"/>
      <c r="G11818" s="209"/>
      <c r="H11818" s="209"/>
      <c r="I11818" s="209"/>
      <c r="J11818" s="209"/>
      <c r="K11818" s="209"/>
    </row>
    <row r="11819" spans="5:11" x14ac:dyDescent="0.25">
      <c r="E11819" s="209"/>
      <c r="F11819" s="209"/>
      <c r="G11819" s="209"/>
      <c r="H11819" s="209"/>
      <c r="I11819" s="209"/>
      <c r="J11819" s="209"/>
      <c r="K11819" s="209"/>
    </row>
    <row r="11820" spans="5:11" x14ac:dyDescent="0.25">
      <c r="E11820" s="209"/>
      <c r="F11820" s="209"/>
      <c r="G11820" s="209"/>
      <c r="H11820" s="209"/>
      <c r="I11820" s="209"/>
      <c r="J11820" s="209"/>
      <c r="K11820" s="209"/>
    </row>
    <row r="11821" spans="5:11" x14ac:dyDescent="0.25">
      <c r="E11821" s="209"/>
      <c r="F11821" s="209"/>
      <c r="G11821" s="209"/>
      <c r="H11821" s="209"/>
      <c r="I11821" s="209"/>
      <c r="J11821" s="209"/>
      <c r="K11821" s="209"/>
    </row>
    <row r="11822" spans="5:11" x14ac:dyDescent="0.25">
      <c r="E11822" s="209"/>
      <c r="F11822" s="209"/>
      <c r="G11822" s="209"/>
      <c r="H11822" s="209"/>
      <c r="I11822" s="209"/>
      <c r="J11822" s="209"/>
      <c r="K11822" s="209"/>
    </row>
    <row r="11823" spans="5:11" x14ac:dyDescent="0.25">
      <c r="E11823" s="209"/>
      <c r="F11823" s="209"/>
      <c r="G11823" s="209"/>
      <c r="H11823" s="209"/>
      <c r="I11823" s="209"/>
      <c r="J11823" s="209"/>
      <c r="K11823" s="209"/>
    </row>
    <row r="11824" spans="5:11" x14ac:dyDescent="0.25">
      <c r="E11824" s="209"/>
      <c r="F11824" s="209"/>
      <c r="G11824" s="209"/>
      <c r="H11824" s="209"/>
      <c r="I11824" s="209"/>
      <c r="J11824" s="209"/>
      <c r="K11824" s="209"/>
    </row>
    <row r="11825" spans="5:11" x14ac:dyDescent="0.25">
      <c r="E11825" s="209"/>
      <c r="F11825" s="209"/>
      <c r="G11825" s="209"/>
      <c r="H11825" s="209"/>
      <c r="I11825" s="209"/>
      <c r="J11825" s="209"/>
      <c r="K11825" s="209"/>
    </row>
    <row r="11826" spans="5:11" x14ac:dyDescent="0.25">
      <c r="E11826" s="209"/>
      <c r="F11826" s="209"/>
      <c r="G11826" s="209"/>
      <c r="H11826" s="209"/>
      <c r="I11826" s="209"/>
      <c r="J11826" s="209"/>
      <c r="K11826" s="209"/>
    </row>
    <row r="11827" spans="5:11" x14ac:dyDescent="0.25">
      <c r="E11827" s="209"/>
      <c r="F11827" s="209"/>
      <c r="G11827" s="209"/>
      <c r="H11827" s="209"/>
      <c r="I11827" s="209"/>
      <c r="J11827" s="209"/>
      <c r="K11827" s="209"/>
    </row>
    <row r="11828" spans="5:11" x14ac:dyDescent="0.25">
      <c r="E11828" s="209"/>
      <c r="F11828" s="209"/>
      <c r="G11828" s="209"/>
      <c r="H11828" s="209"/>
      <c r="I11828" s="209"/>
      <c r="J11828" s="209"/>
      <c r="K11828" s="209"/>
    </row>
    <row r="11829" spans="5:11" x14ac:dyDescent="0.25">
      <c r="E11829" s="209"/>
      <c r="F11829" s="209"/>
      <c r="G11829" s="209"/>
      <c r="H11829" s="209"/>
      <c r="I11829" s="209"/>
      <c r="J11829" s="209"/>
      <c r="K11829" s="209"/>
    </row>
    <row r="11830" spans="5:11" x14ac:dyDescent="0.25">
      <c r="E11830" s="209"/>
      <c r="F11830" s="209"/>
      <c r="G11830" s="209"/>
      <c r="H11830" s="209"/>
      <c r="I11830" s="209"/>
      <c r="J11830" s="209"/>
      <c r="K11830" s="209"/>
    </row>
    <row r="11831" spans="5:11" x14ac:dyDescent="0.25">
      <c r="E11831" s="209"/>
      <c r="F11831" s="209"/>
      <c r="G11831" s="209"/>
      <c r="H11831" s="209"/>
      <c r="I11831" s="209"/>
      <c r="J11831" s="209"/>
      <c r="K11831" s="209"/>
    </row>
    <row r="11832" spans="5:11" x14ac:dyDescent="0.25">
      <c r="E11832" s="209"/>
      <c r="F11832" s="209"/>
      <c r="G11832" s="209"/>
      <c r="H11832" s="209"/>
      <c r="I11832" s="209"/>
      <c r="J11832" s="209"/>
      <c r="K11832" s="209"/>
    </row>
    <row r="11833" spans="5:11" x14ac:dyDescent="0.25">
      <c r="E11833" s="209"/>
      <c r="F11833" s="209"/>
      <c r="G11833" s="209"/>
      <c r="H11833" s="209"/>
      <c r="I11833" s="209"/>
      <c r="J11833" s="209"/>
      <c r="K11833" s="209"/>
    </row>
    <row r="11834" spans="5:11" x14ac:dyDescent="0.25">
      <c r="E11834" s="209"/>
      <c r="F11834" s="209"/>
      <c r="G11834" s="209"/>
      <c r="H11834" s="209"/>
      <c r="I11834" s="209"/>
      <c r="J11834" s="209"/>
      <c r="K11834" s="209"/>
    </row>
    <row r="11835" spans="5:11" x14ac:dyDescent="0.25">
      <c r="E11835" s="209"/>
      <c r="F11835" s="209"/>
      <c r="G11835" s="209"/>
      <c r="H11835" s="209"/>
      <c r="I11835" s="209"/>
      <c r="J11835" s="209"/>
      <c r="K11835" s="209"/>
    </row>
    <row r="11836" spans="5:11" x14ac:dyDescent="0.25">
      <c r="E11836" s="209"/>
      <c r="F11836" s="209"/>
      <c r="G11836" s="209"/>
      <c r="H11836" s="209"/>
      <c r="I11836" s="209"/>
      <c r="J11836" s="209"/>
      <c r="K11836" s="209"/>
    </row>
    <row r="11837" spans="5:11" x14ac:dyDescent="0.25">
      <c r="E11837" s="209"/>
      <c r="F11837" s="209"/>
      <c r="G11837" s="209"/>
      <c r="H11837" s="209"/>
      <c r="I11837" s="209"/>
      <c r="J11837" s="209"/>
      <c r="K11837" s="209"/>
    </row>
    <row r="11838" spans="5:11" x14ac:dyDescent="0.25">
      <c r="E11838" s="209"/>
      <c r="F11838" s="209"/>
      <c r="G11838" s="209"/>
      <c r="H11838" s="209"/>
      <c r="I11838" s="209"/>
      <c r="J11838" s="209"/>
      <c r="K11838" s="209"/>
    </row>
    <row r="11839" spans="5:11" x14ac:dyDescent="0.25">
      <c r="E11839" s="209"/>
      <c r="F11839" s="209"/>
      <c r="G11839" s="209"/>
      <c r="H11839" s="209"/>
      <c r="I11839" s="209"/>
      <c r="J11839" s="209"/>
      <c r="K11839" s="209"/>
    </row>
    <row r="11840" spans="5:11" x14ac:dyDescent="0.25">
      <c r="E11840" s="209"/>
      <c r="F11840" s="209"/>
      <c r="G11840" s="209"/>
      <c r="H11840" s="209"/>
      <c r="I11840" s="209"/>
      <c r="J11840" s="209"/>
      <c r="K11840" s="209"/>
    </row>
    <row r="11841" spans="5:11" x14ac:dyDescent="0.25">
      <c r="E11841" s="209"/>
      <c r="F11841" s="209"/>
      <c r="G11841" s="209"/>
      <c r="H11841" s="209"/>
      <c r="I11841" s="209"/>
      <c r="J11841" s="209"/>
      <c r="K11841" s="209"/>
    </row>
    <row r="11842" spans="5:11" x14ac:dyDescent="0.25">
      <c r="E11842" s="209"/>
      <c r="F11842" s="209"/>
      <c r="G11842" s="209"/>
      <c r="H11842" s="209"/>
      <c r="I11842" s="209"/>
      <c r="J11842" s="209"/>
      <c r="K11842" s="209"/>
    </row>
    <row r="11843" spans="5:11" x14ac:dyDescent="0.25">
      <c r="E11843" s="209"/>
      <c r="F11843" s="209"/>
      <c r="G11843" s="209"/>
      <c r="H11843" s="209"/>
      <c r="I11843" s="209"/>
      <c r="J11843" s="209"/>
      <c r="K11843" s="209"/>
    </row>
    <row r="11844" spans="5:11" x14ac:dyDescent="0.25">
      <c r="E11844" s="209"/>
      <c r="F11844" s="209"/>
      <c r="G11844" s="209"/>
      <c r="H11844" s="209"/>
      <c r="I11844" s="209"/>
      <c r="J11844" s="209"/>
      <c r="K11844" s="209"/>
    </row>
    <row r="11845" spans="5:11" x14ac:dyDescent="0.25">
      <c r="E11845" s="209"/>
      <c r="F11845" s="209"/>
      <c r="G11845" s="209"/>
      <c r="H11845" s="209"/>
      <c r="I11845" s="209"/>
      <c r="J11845" s="209"/>
      <c r="K11845" s="209"/>
    </row>
    <row r="11846" spans="5:11" x14ac:dyDescent="0.25">
      <c r="E11846" s="209"/>
      <c r="F11846" s="209"/>
      <c r="G11846" s="209"/>
      <c r="H11846" s="209"/>
      <c r="I11846" s="209"/>
      <c r="J11846" s="209"/>
      <c r="K11846" s="209"/>
    </row>
    <row r="11847" spans="5:11" x14ac:dyDescent="0.25">
      <c r="E11847" s="209"/>
      <c r="F11847" s="209"/>
      <c r="G11847" s="209"/>
      <c r="H11847" s="209"/>
      <c r="I11847" s="209"/>
      <c r="J11847" s="209"/>
      <c r="K11847" s="209"/>
    </row>
    <row r="11848" spans="5:11" x14ac:dyDescent="0.25">
      <c r="E11848" s="209"/>
      <c r="F11848" s="209"/>
      <c r="G11848" s="209"/>
      <c r="H11848" s="209"/>
      <c r="I11848" s="209"/>
      <c r="J11848" s="209"/>
      <c r="K11848" s="209"/>
    </row>
    <row r="11849" spans="5:11" x14ac:dyDescent="0.25">
      <c r="E11849" s="209"/>
      <c r="F11849" s="209"/>
      <c r="G11849" s="209"/>
      <c r="H11849" s="209"/>
      <c r="I11849" s="209"/>
      <c r="J11849" s="209"/>
      <c r="K11849" s="209"/>
    </row>
    <row r="11850" spans="5:11" x14ac:dyDescent="0.25">
      <c r="E11850" s="209"/>
      <c r="F11850" s="209"/>
      <c r="G11850" s="209"/>
      <c r="H11850" s="209"/>
      <c r="I11850" s="209"/>
      <c r="J11850" s="209"/>
      <c r="K11850" s="209"/>
    </row>
    <row r="11851" spans="5:11" x14ac:dyDescent="0.25">
      <c r="E11851" s="209"/>
      <c r="F11851" s="209"/>
      <c r="G11851" s="209"/>
      <c r="H11851" s="209"/>
      <c r="I11851" s="209"/>
      <c r="J11851" s="209"/>
      <c r="K11851" s="209"/>
    </row>
    <row r="11852" spans="5:11" x14ac:dyDescent="0.25">
      <c r="E11852" s="209"/>
      <c r="F11852" s="209"/>
      <c r="G11852" s="209"/>
      <c r="H11852" s="209"/>
      <c r="I11852" s="209"/>
      <c r="J11852" s="209"/>
      <c r="K11852" s="209"/>
    </row>
    <row r="11853" spans="5:11" x14ac:dyDescent="0.25">
      <c r="E11853" s="209"/>
      <c r="F11853" s="209"/>
      <c r="G11853" s="209"/>
      <c r="H11853" s="209"/>
      <c r="I11853" s="209"/>
      <c r="J11853" s="209"/>
      <c r="K11853" s="209"/>
    </row>
    <row r="11854" spans="5:11" x14ac:dyDescent="0.25">
      <c r="E11854" s="209"/>
      <c r="F11854" s="209"/>
      <c r="G11854" s="209"/>
      <c r="H11854" s="209"/>
      <c r="I11854" s="209"/>
      <c r="J11854" s="209"/>
      <c r="K11854" s="209"/>
    </row>
    <row r="11855" spans="5:11" x14ac:dyDescent="0.25">
      <c r="E11855" s="209"/>
      <c r="F11855" s="209"/>
      <c r="G11855" s="209"/>
      <c r="H11855" s="209"/>
      <c r="I11855" s="209"/>
      <c r="J11855" s="209"/>
      <c r="K11855" s="209"/>
    </row>
    <row r="11856" spans="5:11" x14ac:dyDescent="0.25">
      <c r="E11856" s="209"/>
      <c r="F11856" s="209"/>
      <c r="G11856" s="209"/>
      <c r="H11856" s="209"/>
      <c r="I11856" s="209"/>
      <c r="J11856" s="209"/>
      <c r="K11856" s="209"/>
    </row>
    <row r="11857" spans="5:11" x14ac:dyDescent="0.25">
      <c r="E11857" s="209"/>
      <c r="F11857" s="209"/>
      <c r="G11857" s="209"/>
      <c r="H11857" s="209"/>
      <c r="I11857" s="209"/>
      <c r="J11857" s="209"/>
      <c r="K11857" s="209"/>
    </row>
    <row r="11858" spans="5:11" x14ac:dyDescent="0.25">
      <c r="E11858" s="209"/>
      <c r="F11858" s="209"/>
      <c r="G11858" s="209"/>
      <c r="H11858" s="209"/>
      <c r="I11858" s="209"/>
      <c r="J11858" s="209"/>
      <c r="K11858" s="209"/>
    </row>
    <row r="11859" spans="5:11" x14ac:dyDescent="0.25">
      <c r="E11859" s="209"/>
      <c r="F11859" s="209"/>
      <c r="G11859" s="209"/>
      <c r="H11859" s="209"/>
      <c r="I11859" s="209"/>
      <c r="J11859" s="209"/>
      <c r="K11859" s="209"/>
    </row>
    <row r="11860" spans="5:11" x14ac:dyDescent="0.25">
      <c r="E11860" s="209"/>
      <c r="F11860" s="209"/>
      <c r="G11860" s="209"/>
      <c r="H11860" s="209"/>
      <c r="I11860" s="209"/>
      <c r="J11860" s="209"/>
      <c r="K11860" s="209"/>
    </row>
    <row r="11861" spans="5:11" x14ac:dyDescent="0.25">
      <c r="E11861" s="209"/>
      <c r="F11861" s="209"/>
      <c r="G11861" s="209"/>
      <c r="H11861" s="209"/>
      <c r="I11861" s="209"/>
      <c r="J11861" s="209"/>
      <c r="K11861" s="209"/>
    </row>
    <row r="11862" spans="5:11" x14ac:dyDescent="0.25">
      <c r="E11862" s="209"/>
      <c r="F11862" s="209"/>
      <c r="G11862" s="209"/>
      <c r="H11862" s="209"/>
      <c r="I11862" s="209"/>
      <c r="J11862" s="209"/>
      <c r="K11862" s="209"/>
    </row>
    <row r="11863" spans="5:11" x14ac:dyDescent="0.25">
      <c r="E11863" s="209"/>
      <c r="F11863" s="209"/>
      <c r="G11863" s="209"/>
      <c r="H11863" s="209"/>
      <c r="I11863" s="209"/>
      <c r="J11863" s="209"/>
      <c r="K11863" s="209"/>
    </row>
    <row r="11864" spans="5:11" x14ac:dyDescent="0.25">
      <c r="E11864" s="209"/>
      <c r="F11864" s="209"/>
      <c r="G11864" s="209"/>
      <c r="H11864" s="209"/>
      <c r="I11864" s="209"/>
      <c r="J11864" s="209"/>
      <c r="K11864" s="209"/>
    </row>
    <row r="11865" spans="5:11" x14ac:dyDescent="0.25">
      <c r="E11865" s="209"/>
      <c r="F11865" s="209"/>
      <c r="G11865" s="209"/>
      <c r="H11865" s="209"/>
      <c r="I11865" s="209"/>
      <c r="J11865" s="209"/>
      <c r="K11865" s="209"/>
    </row>
    <row r="11866" spans="5:11" x14ac:dyDescent="0.25">
      <c r="E11866" s="209"/>
      <c r="F11866" s="209"/>
      <c r="G11866" s="209"/>
      <c r="H11866" s="209"/>
      <c r="I11866" s="209"/>
      <c r="J11866" s="209"/>
      <c r="K11866" s="209"/>
    </row>
    <row r="11867" spans="5:11" x14ac:dyDescent="0.25">
      <c r="E11867" s="209"/>
      <c r="F11867" s="209"/>
      <c r="G11867" s="209"/>
      <c r="H11867" s="209"/>
      <c r="I11867" s="209"/>
      <c r="J11867" s="209"/>
      <c r="K11867" s="209"/>
    </row>
    <row r="11868" spans="5:11" x14ac:dyDescent="0.25">
      <c r="E11868" s="209"/>
      <c r="F11868" s="209"/>
      <c r="G11868" s="209"/>
      <c r="H11868" s="209"/>
      <c r="I11868" s="209"/>
      <c r="J11868" s="209"/>
      <c r="K11868" s="209"/>
    </row>
    <row r="11869" spans="5:11" x14ac:dyDescent="0.25">
      <c r="E11869" s="209"/>
      <c r="F11869" s="209"/>
      <c r="G11869" s="209"/>
      <c r="H11869" s="209"/>
      <c r="I11869" s="209"/>
      <c r="J11869" s="209"/>
      <c r="K11869" s="209"/>
    </row>
    <row r="11870" spans="5:11" x14ac:dyDescent="0.25">
      <c r="E11870" s="209"/>
      <c r="F11870" s="209"/>
      <c r="G11870" s="209"/>
      <c r="H11870" s="209"/>
      <c r="I11870" s="209"/>
      <c r="J11870" s="209"/>
      <c r="K11870" s="209"/>
    </row>
    <row r="11871" spans="5:11" x14ac:dyDescent="0.25">
      <c r="E11871" s="209"/>
      <c r="F11871" s="209"/>
      <c r="G11871" s="209"/>
      <c r="H11871" s="209"/>
      <c r="I11871" s="209"/>
      <c r="J11871" s="209"/>
      <c r="K11871" s="209"/>
    </row>
    <row r="11872" spans="5:11" x14ac:dyDescent="0.25">
      <c r="E11872" s="209"/>
      <c r="F11872" s="209"/>
      <c r="G11872" s="209"/>
      <c r="H11872" s="209"/>
      <c r="I11872" s="209"/>
      <c r="J11872" s="209"/>
      <c r="K11872" s="209"/>
    </row>
    <row r="11873" spans="5:11" x14ac:dyDescent="0.25">
      <c r="E11873" s="209"/>
      <c r="F11873" s="209"/>
      <c r="G11873" s="209"/>
      <c r="H11873" s="209"/>
      <c r="I11873" s="209"/>
      <c r="J11873" s="209"/>
      <c r="K11873" s="209"/>
    </row>
    <row r="11874" spans="5:11" x14ac:dyDescent="0.25">
      <c r="E11874" s="209"/>
      <c r="F11874" s="209"/>
      <c r="G11874" s="209"/>
      <c r="H11874" s="209"/>
      <c r="I11874" s="209"/>
      <c r="J11874" s="209"/>
      <c r="K11874" s="209"/>
    </row>
    <row r="11875" spans="5:11" x14ac:dyDescent="0.25">
      <c r="E11875" s="209"/>
      <c r="F11875" s="209"/>
      <c r="G11875" s="209"/>
      <c r="H11875" s="209"/>
      <c r="I11875" s="209"/>
      <c r="J11875" s="209"/>
      <c r="K11875" s="209"/>
    </row>
    <row r="11876" spans="5:11" x14ac:dyDescent="0.25">
      <c r="E11876" s="209"/>
      <c r="F11876" s="209"/>
      <c r="G11876" s="209"/>
      <c r="H11876" s="209"/>
      <c r="I11876" s="209"/>
      <c r="J11876" s="209"/>
      <c r="K11876" s="209"/>
    </row>
    <row r="11877" spans="5:11" x14ac:dyDescent="0.25">
      <c r="E11877" s="209"/>
      <c r="F11877" s="209"/>
      <c r="G11877" s="209"/>
      <c r="H11877" s="209"/>
      <c r="I11877" s="209"/>
      <c r="J11877" s="209"/>
      <c r="K11877" s="209"/>
    </row>
    <row r="11878" spans="5:11" x14ac:dyDescent="0.25">
      <c r="E11878" s="209"/>
      <c r="F11878" s="209"/>
      <c r="G11878" s="209"/>
      <c r="H11878" s="209"/>
      <c r="I11878" s="209"/>
      <c r="J11878" s="209"/>
      <c r="K11878" s="209"/>
    </row>
    <row r="11879" spans="5:11" x14ac:dyDescent="0.25">
      <c r="E11879" s="209"/>
      <c r="F11879" s="209"/>
      <c r="G11879" s="209"/>
      <c r="H11879" s="209"/>
      <c r="I11879" s="209"/>
      <c r="J11879" s="209"/>
      <c r="K11879" s="209"/>
    </row>
    <row r="11880" spans="5:11" x14ac:dyDescent="0.25">
      <c r="E11880" s="209"/>
      <c r="F11880" s="209"/>
      <c r="G11880" s="209"/>
      <c r="H11880" s="209"/>
      <c r="I11880" s="209"/>
      <c r="J11880" s="209"/>
      <c r="K11880" s="209"/>
    </row>
    <row r="11881" spans="5:11" x14ac:dyDescent="0.25">
      <c r="E11881" s="209"/>
      <c r="F11881" s="209"/>
      <c r="G11881" s="209"/>
      <c r="H11881" s="209"/>
      <c r="I11881" s="209"/>
      <c r="J11881" s="209"/>
      <c r="K11881" s="209"/>
    </row>
    <row r="11882" spans="5:11" x14ac:dyDescent="0.25">
      <c r="E11882" s="209"/>
      <c r="F11882" s="209"/>
      <c r="G11882" s="209"/>
      <c r="H11882" s="209"/>
      <c r="I11882" s="209"/>
      <c r="J11882" s="209"/>
      <c r="K11882" s="209"/>
    </row>
    <row r="11883" spans="5:11" x14ac:dyDescent="0.25">
      <c r="E11883" s="209"/>
      <c r="F11883" s="209"/>
      <c r="G11883" s="209"/>
      <c r="H11883" s="209"/>
      <c r="I11883" s="209"/>
      <c r="J11883" s="209"/>
      <c r="K11883" s="209"/>
    </row>
    <row r="11884" spans="5:11" x14ac:dyDescent="0.25">
      <c r="E11884" s="209"/>
      <c r="F11884" s="209"/>
      <c r="G11884" s="209"/>
      <c r="H11884" s="209"/>
      <c r="I11884" s="209"/>
      <c r="J11884" s="209"/>
      <c r="K11884" s="209"/>
    </row>
    <row r="11885" spans="5:11" x14ac:dyDescent="0.25">
      <c r="E11885" s="209"/>
      <c r="F11885" s="209"/>
      <c r="G11885" s="209"/>
      <c r="H11885" s="209"/>
      <c r="I11885" s="209"/>
      <c r="J11885" s="209"/>
      <c r="K11885" s="209"/>
    </row>
    <row r="11886" spans="5:11" x14ac:dyDescent="0.25">
      <c r="E11886" s="209"/>
      <c r="F11886" s="209"/>
      <c r="G11886" s="209"/>
      <c r="H11886" s="209"/>
      <c r="I11886" s="209"/>
      <c r="J11886" s="209"/>
      <c r="K11886" s="209"/>
    </row>
    <row r="11887" spans="5:11" x14ac:dyDescent="0.25">
      <c r="E11887" s="209"/>
      <c r="F11887" s="209"/>
      <c r="G11887" s="209"/>
      <c r="H11887" s="209"/>
      <c r="I11887" s="209"/>
      <c r="J11887" s="209"/>
      <c r="K11887" s="209"/>
    </row>
    <row r="11888" spans="5:11" x14ac:dyDescent="0.25">
      <c r="E11888" s="209"/>
      <c r="F11888" s="209"/>
      <c r="G11888" s="209"/>
      <c r="H11888" s="209"/>
      <c r="I11888" s="209"/>
      <c r="J11888" s="209"/>
      <c r="K11888" s="209"/>
    </row>
    <row r="11889" spans="5:11" x14ac:dyDescent="0.25">
      <c r="E11889" s="209"/>
      <c r="F11889" s="209"/>
      <c r="G11889" s="209"/>
      <c r="H11889" s="209"/>
      <c r="I11889" s="209"/>
      <c r="J11889" s="209"/>
      <c r="K11889" s="209"/>
    </row>
    <row r="11890" spans="5:11" x14ac:dyDescent="0.25">
      <c r="E11890" s="209"/>
      <c r="F11890" s="209"/>
      <c r="G11890" s="209"/>
      <c r="H11890" s="209"/>
      <c r="I11890" s="209"/>
      <c r="J11890" s="209"/>
      <c r="K11890" s="209"/>
    </row>
    <row r="11891" spans="5:11" x14ac:dyDescent="0.25">
      <c r="E11891" s="209"/>
      <c r="F11891" s="209"/>
      <c r="G11891" s="209"/>
      <c r="H11891" s="209"/>
      <c r="I11891" s="209"/>
      <c r="J11891" s="209"/>
      <c r="K11891" s="209"/>
    </row>
    <row r="11892" spans="5:11" x14ac:dyDescent="0.25">
      <c r="E11892" s="209"/>
      <c r="F11892" s="209"/>
      <c r="G11892" s="209"/>
      <c r="H11892" s="209"/>
      <c r="I11892" s="209"/>
      <c r="J11892" s="209"/>
      <c r="K11892" s="209"/>
    </row>
    <row r="11893" spans="5:11" x14ac:dyDescent="0.25">
      <c r="E11893" s="209"/>
      <c r="F11893" s="209"/>
      <c r="G11893" s="209"/>
      <c r="H11893" s="209"/>
      <c r="I11893" s="209"/>
      <c r="J11893" s="209"/>
      <c r="K11893" s="209"/>
    </row>
    <row r="11894" spans="5:11" x14ac:dyDescent="0.25">
      <c r="E11894" s="209"/>
      <c r="F11894" s="209"/>
      <c r="G11894" s="209"/>
      <c r="H11894" s="209"/>
      <c r="I11894" s="209"/>
      <c r="J11894" s="209"/>
      <c r="K11894" s="209"/>
    </row>
    <row r="11895" spans="5:11" x14ac:dyDescent="0.25">
      <c r="E11895" s="209"/>
      <c r="F11895" s="209"/>
      <c r="G11895" s="209"/>
      <c r="H11895" s="209"/>
      <c r="I11895" s="209"/>
      <c r="J11895" s="209"/>
      <c r="K11895" s="209"/>
    </row>
    <row r="11896" spans="5:11" x14ac:dyDescent="0.25">
      <c r="E11896" s="209"/>
      <c r="F11896" s="209"/>
      <c r="G11896" s="209"/>
      <c r="H11896" s="209"/>
      <c r="I11896" s="209"/>
      <c r="J11896" s="209"/>
      <c r="K11896" s="209"/>
    </row>
    <row r="11897" spans="5:11" x14ac:dyDescent="0.25">
      <c r="E11897" s="209"/>
      <c r="F11897" s="209"/>
      <c r="G11897" s="209"/>
      <c r="H11897" s="209"/>
      <c r="I11897" s="209"/>
      <c r="J11897" s="209"/>
      <c r="K11897" s="209"/>
    </row>
    <row r="11898" spans="5:11" x14ac:dyDescent="0.25">
      <c r="E11898" s="209"/>
      <c r="F11898" s="209"/>
      <c r="G11898" s="209"/>
      <c r="H11898" s="209"/>
      <c r="I11898" s="209"/>
      <c r="J11898" s="209"/>
      <c r="K11898" s="209"/>
    </row>
    <row r="11899" spans="5:11" x14ac:dyDescent="0.25">
      <c r="E11899" s="209"/>
      <c r="F11899" s="209"/>
      <c r="G11899" s="209"/>
      <c r="H11899" s="209"/>
      <c r="I11899" s="209"/>
      <c r="J11899" s="209"/>
      <c r="K11899" s="209"/>
    </row>
    <row r="11900" spans="5:11" x14ac:dyDescent="0.25">
      <c r="E11900" s="209"/>
      <c r="F11900" s="209"/>
      <c r="G11900" s="209"/>
      <c r="H11900" s="209"/>
      <c r="I11900" s="209"/>
      <c r="J11900" s="209"/>
      <c r="K11900" s="209"/>
    </row>
    <row r="11901" spans="5:11" x14ac:dyDescent="0.25">
      <c r="E11901" s="209"/>
      <c r="F11901" s="209"/>
      <c r="G11901" s="209"/>
      <c r="H11901" s="209"/>
      <c r="I11901" s="209"/>
      <c r="J11901" s="209"/>
      <c r="K11901" s="209"/>
    </row>
    <row r="11902" spans="5:11" x14ac:dyDescent="0.25">
      <c r="E11902" s="209"/>
      <c r="F11902" s="209"/>
      <c r="G11902" s="209"/>
      <c r="H11902" s="209"/>
      <c r="I11902" s="209"/>
      <c r="J11902" s="209"/>
      <c r="K11902" s="209"/>
    </row>
    <row r="11903" spans="5:11" x14ac:dyDescent="0.25">
      <c r="E11903" s="209"/>
      <c r="F11903" s="209"/>
      <c r="G11903" s="209"/>
      <c r="H11903" s="209"/>
      <c r="I11903" s="209"/>
      <c r="J11903" s="209"/>
      <c r="K11903" s="209"/>
    </row>
    <row r="11904" spans="5:11" x14ac:dyDescent="0.25">
      <c r="E11904" s="209"/>
      <c r="F11904" s="209"/>
      <c r="G11904" s="209"/>
      <c r="H11904" s="209"/>
      <c r="I11904" s="209"/>
      <c r="J11904" s="209"/>
      <c r="K11904" s="209"/>
    </row>
    <row r="11905" spans="5:11" x14ac:dyDescent="0.25">
      <c r="E11905" s="209"/>
      <c r="F11905" s="209"/>
      <c r="G11905" s="209"/>
      <c r="H11905" s="209"/>
      <c r="I11905" s="209"/>
      <c r="J11905" s="209"/>
      <c r="K11905" s="209"/>
    </row>
    <row r="11906" spans="5:11" x14ac:dyDescent="0.25">
      <c r="E11906" s="209"/>
      <c r="F11906" s="209"/>
      <c r="G11906" s="209"/>
      <c r="H11906" s="209"/>
      <c r="I11906" s="209"/>
      <c r="J11906" s="209"/>
      <c r="K11906" s="209"/>
    </row>
    <row r="11907" spans="5:11" x14ac:dyDescent="0.25">
      <c r="E11907" s="209"/>
      <c r="F11907" s="209"/>
      <c r="G11907" s="209"/>
      <c r="H11907" s="209"/>
      <c r="I11907" s="209"/>
      <c r="J11907" s="209"/>
      <c r="K11907" s="209"/>
    </row>
    <row r="11908" spans="5:11" x14ac:dyDescent="0.25">
      <c r="E11908" s="209"/>
      <c r="F11908" s="209"/>
      <c r="G11908" s="209"/>
      <c r="H11908" s="209"/>
      <c r="I11908" s="209"/>
      <c r="J11908" s="209"/>
      <c r="K11908" s="209"/>
    </row>
    <row r="11909" spans="5:11" x14ac:dyDescent="0.25">
      <c r="E11909" s="209"/>
      <c r="F11909" s="209"/>
      <c r="G11909" s="209"/>
      <c r="H11909" s="209"/>
      <c r="I11909" s="209"/>
      <c r="J11909" s="209"/>
      <c r="K11909" s="209"/>
    </row>
    <row r="11910" spans="5:11" x14ac:dyDescent="0.25">
      <c r="E11910" s="209"/>
      <c r="F11910" s="209"/>
      <c r="G11910" s="209"/>
      <c r="H11910" s="209"/>
      <c r="I11910" s="209"/>
      <c r="J11910" s="209"/>
      <c r="K11910" s="209"/>
    </row>
    <row r="11911" spans="5:11" x14ac:dyDescent="0.25">
      <c r="E11911" s="209"/>
      <c r="F11911" s="209"/>
      <c r="G11911" s="209"/>
      <c r="H11911" s="209"/>
      <c r="I11911" s="209"/>
      <c r="J11911" s="209"/>
      <c r="K11911" s="209"/>
    </row>
    <row r="11912" spans="5:11" x14ac:dyDescent="0.25">
      <c r="E11912" s="209"/>
      <c r="F11912" s="209"/>
      <c r="G11912" s="209"/>
      <c r="H11912" s="209"/>
      <c r="I11912" s="209"/>
      <c r="J11912" s="209"/>
      <c r="K11912" s="209"/>
    </row>
    <row r="11913" spans="5:11" x14ac:dyDescent="0.25">
      <c r="E11913" s="209"/>
      <c r="F11913" s="209"/>
      <c r="G11913" s="209"/>
      <c r="H11913" s="209"/>
      <c r="I11913" s="209"/>
      <c r="J11913" s="209"/>
      <c r="K11913" s="209"/>
    </row>
    <row r="11914" spans="5:11" x14ac:dyDescent="0.25">
      <c r="E11914" s="209"/>
      <c r="F11914" s="209"/>
      <c r="G11914" s="209"/>
      <c r="H11914" s="209"/>
      <c r="I11914" s="209"/>
      <c r="J11914" s="209"/>
      <c r="K11914" s="209"/>
    </row>
    <row r="11915" spans="5:11" x14ac:dyDescent="0.25">
      <c r="E11915" s="209"/>
      <c r="F11915" s="209"/>
      <c r="G11915" s="209"/>
      <c r="H11915" s="209"/>
      <c r="I11915" s="209"/>
      <c r="J11915" s="209"/>
      <c r="K11915" s="209"/>
    </row>
    <row r="11916" spans="5:11" x14ac:dyDescent="0.25">
      <c r="E11916" s="209"/>
      <c r="F11916" s="209"/>
      <c r="G11916" s="209"/>
      <c r="H11916" s="209"/>
      <c r="I11916" s="209"/>
      <c r="J11916" s="209"/>
      <c r="K11916" s="209"/>
    </row>
    <row r="11917" spans="5:11" x14ac:dyDescent="0.25">
      <c r="E11917" s="209"/>
      <c r="F11917" s="209"/>
      <c r="G11917" s="209"/>
      <c r="H11917" s="209"/>
      <c r="I11917" s="209"/>
      <c r="J11917" s="209"/>
      <c r="K11917" s="209"/>
    </row>
    <row r="11918" spans="5:11" x14ac:dyDescent="0.25">
      <c r="E11918" s="209"/>
      <c r="F11918" s="209"/>
      <c r="G11918" s="209"/>
      <c r="H11918" s="209"/>
      <c r="I11918" s="209"/>
      <c r="J11918" s="209"/>
      <c r="K11918" s="209"/>
    </row>
    <row r="11919" spans="5:11" x14ac:dyDescent="0.25">
      <c r="E11919" s="209"/>
      <c r="F11919" s="209"/>
      <c r="G11919" s="209"/>
      <c r="H11919" s="209"/>
      <c r="I11919" s="209"/>
      <c r="J11919" s="209"/>
      <c r="K11919" s="209"/>
    </row>
    <row r="11920" spans="5:11" x14ac:dyDescent="0.25">
      <c r="E11920" s="209"/>
      <c r="F11920" s="209"/>
      <c r="G11920" s="209"/>
      <c r="H11920" s="209"/>
      <c r="I11920" s="209"/>
      <c r="J11920" s="209"/>
      <c r="K11920" s="209"/>
    </row>
    <row r="11921" spans="5:11" x14ac:dyDescent="0.25">
      <c r="E11921" s="209"/>
      <c r="F11921" s="209"/>
      <c r="G11921" s="209"/>
      <c r="H11921" s="209"/>
      <c r="I11921" s="209"/>
      <c r="J11921" s="209"/>
      <c r="K11921" s="209"/>
    </row>
    <row r="11922" spans="5:11" x14ac:dyDescent="0.25">
      <c r="E11922" s="209"/>
      <c r="F11922" s="209"/>
      <c r="G11922" s="209"/>
      <c r="H11922" s="209"/>
      <c r="I11922" s="209"/>
      <c r="J11922" s="209"/>
      <c r="K11922" s="209"/>
    </row>
    <row r="11923" spans="5:11" x14ac:dyDescent="0.25">
      <c r="E11923" s="209"/>
      <c r="F11923" s="209"/>
      <c r="G11923" s="209"/>
      <c r="H11923" s="209"/>
      <c r="I11923" s="209"/>
      <c r="J11923" s="209"/>
      <c r="K11923" s="209"/>
    </row>
    <row r="11924" spans="5:11" x14ac:dyDescent="0.25">
      <c r="E11924" s="209"/>
      <c r="F11924" s="209"/>
      <c r="G11924" s="209"/>
      <c r="H11924" s="209"/>
      <c r="I11924" s="209"/>
      <c r="J11924" s="209"/>
      <c r="K11924" s="209"/>
    </row>
    <row r="11925" spans="5:11" x14ac:dyDescent="0.25">
      <c r="E11925" s="209"/>
      <c r="F11925" s="209"/>
      <c r="G11925" s="209"/>
      <c r="H11925" s="209"/>
      <c r="I11925" s="209"/>
      <c r="J11925" s="209"/>
      <c r="K11925" s="209"/>
    </row>
    <row r="11926" spans="5:11" x14ac:dyDescent="0.25">
      <c r="E11926" s="209"/>
      <c r="F11926" s="209"/>
      <c r="G11926" s="209"/>
      <c r="H11926" s="209"/>
      <c r="I11926" s="209"/>
      <c r="J11926" s="209"/>
      <c r="K11926" s="209"/>
    </row>
    <row r="11927" spans="5:11" x14ac:dyDescent="0.25">
      <c r="E11927" s="209"/>
      <c r="F11927" s="209"/>
      <c r="G11927" s="209"/>
      <c r="H11927" s="209"/>
      <c r="I11927" s="209"/>
      <c r="J11927" s="209"/>
      <c r="K11927" s="209"/>
    </row>
    <row r="11928" spans="5:11" x14ac:dyDescent="0.25">
      <c r="E11928" s="209"/>
      <c r="F11928" s="209"/>
      <c r="G11928" s="209"/>
      <c r="H11928" s="209"/>
      <c r="I11928" s="209"/>
      <c r="J11928" s="209"/>
      <c r="K11928" s="209"/>
    </row>
    <row r="11929" spans="5:11" x14ac:dyDescent="0.25">
      <c r="E11929" s="209"/>
      <c r="F11929" s="209"/>
      <c r="G11929" s="209"/>
      <c r="H11929" s="209"/>
      <c r="I11929" s="209"/>
      <c r="J11929" s="209"/>
      <c r="K11929" s="209"/>
    </row>
    <row r="11930" spans="5:11" x14ac:dyDescent="0.25">
      <c r="E11930" s="209"/>
      <c r="F11930" s="209"/>
      <c r="G11930" s="209"/>
      <c r="H11930" s="209"/>
      <c r="I11930" s="209"/>
      <c r="J11930" s="209"/>
      <c r="K11930" s="209"/>
    </row>
    <row r="11931" spans="5:11" x14ac:dyDescent="0.25">
      <c r="E11931" s="209"/>
      <c r="F11931" s="209"/>
      <c r="G11931" s="209"/>
      <c r="H11931" s="209"/>
      <c r="I11931" s="209"/>
      <c r="J11931" s="209"/>
      <c r="K11931" s="209"/>
    </row>
    <row r="11932" spans="5:11" x14ac:dyDescent="0.25">
      <c r="E11932" s="209"/>
      <c r="F11932" s="209"/>
      <c r="G11932" s="209"/>
      <c r="H11932" s="209"/>
      <c r="I11932" s="209"/>
      <c r="J11932" s="209"/>
      <c r="K11932" s="209"/>
    </row>
    <row r="11933" spans="5:11" x14ac:dyDescent="0.25">
      <c r="E11933" s="209"/>
      <c r="F11933" s="209"/>
      <c r="G11933" s="209"/>
      <c r="H11933" s="209"/>
      <c r="I11933" s="209"/>
      <c r="J11933" s="209"/>
      <c r="K11933" s="209"/>
    </row>
    <row r="11934" spans="5:11" x14ac:dyDescent="0.25">
      <c r="E11934" s="209"/>
      <c r="F11934" s="209"/>
      <c r="G11934" s="209"/>
      <c r="H11934" s="209"/>
      <c r="I11934" s="209"/>
      <c r="J11934" s="209"/>
      <c r="K11934" s="209"/>
    </row>
    <row r="11935" spans="5:11" x14ac:dyDescent="0.25">
      <c r="E11935" s="209"/>
      <c r="F11935" s="209"/>
      <c r="G11935" s="209"/>
      <c r="H11935" s="209"/>
      <c r="I11935" s="209"/>
      <c r="J11935" s="209"/>
      <c r="K11935" s="209"/>
    </row>
    <row r="11936" spans="5:11" x14ac:dyDescent="0.25">
      <c r="E11936" s="209"/>
      <c r="F11936" s="209"/>
      <c r="G11936" s="209"/>
      <c r="H11936" s="209"/>
      <c r="I11936" s="209"/>
      <c r="J11936" s="209"/>
      <c r="K11936" s="209"/>
    </row>
    <row r="11937" spans="5:11" x14ac:dyDescent="0.25">
      <c r="E11937" s="209"/>
      <c r="F11937" s="209"/>
      <c r="G11937" s="209"/>
      <c r="H11937" s="209"/>
      <c r="I11937" s="209"/>
      <c r="J11937" s="209"/>
      <c r="K11937" s="209"/>
    </row>
    <row r="11938" spans="5:11" x14ac:dyDescent="0.25">
      <c r="E11938" s="209"/>
      <c r="F11938" s="209"/>
      <c r="G11938" s="209"/>
      <c r="H11938" s="209"/>
      <c r="I11938" s="209"/>
      <c r="J11938" s="209"/>
      <c r="K11938" s="209"/>
    </row>
    <row r="11939" spans="5:11" x14ac:dyDescent="0.25">
      <c r="E11939" s="209"/>
      <c r="F11939" s="209"/>
      <c r="G11939" s="209"/>
      <c r="H11939" s="209"/>
      <c r="I11939" s="209"/>
      <c r="J11939" s="209"/>
      <c r="K11939" s="209"/>
    </row>
    <row r="11940" spans="5:11" x14ac:dyDescent="0.25">
      <c r="E11940" s="209"/>
      <c r="F11940" s="209"/>
      <c r="G11940" s="209"/>
      <c r="H11940" s="209"/>
      <c r="I11940" s="209"/>
      <c r="J11940" s="209"/>
      <c r="K11940" s="209"/>
    </row>
    <row r="11941" spans="5:11" x14ac:dyDescent="0.25">
      <c r="E11941" s="209"/>
      <c r="F11941" s="209"/>
      <c r="G11941" s="209"/>
      <c r="H11941" s="209"/>
      <c r="I11941" s="209"/>
      <c r="J11941" s="209"/>
      <c r="K11941" s="209"/>
    </row>
    <row r="11942" spans="5:11" x14ac:dyDescent="0.25">
      <c r="E11942" s="209"/>
      <c r="F11942" s="209"/>
      <c r="G11942" s="209"/>
      <c r="H11942" s="209"/>
      <c r="I11942" s="209"/>
      <c r="J11942" s="209"/>
      <c r="K11942" s="209"/>
    </row>
    <row r="11943" spans="5:11" x14ac:dyDescent="0.25">
      <c r="E11943" s="209"/>
      <c r="F11943" s="209"/>
      <c r="G11943" s="209"/>
      <c r="H11943" s="209"/>
      <c r="I11943" s="209"/>
      <c r="J11943" s="209"/>
      <c r="K11943" s="209"/>
    </row>
    <row r="11944" spans="5:11" x14ac:dyDescent="0.25">
      <c r="E11944" s="209"/>
      <c r="F11944" s="209"/>
      <c r="G11944" s="209"/>
      <c r="H11944" s="209"/>
      <c r="I11944" s="209"/>
      <c r="J11944" s="209"/>
      <c r="K11944" s="209"/>
    </row>
    <row r="11945" spans="5:11" x14ac:dyDescent="0.25">
      <c r="E11945" s="209"/>
      <c r="F11945" s="209"/>
      <c r="G11945" s="209"/>
      <c r="H11945" s="209"/>
      <c r="I11945" s="209"/>
      <c r="J11945" s="209"/>
      <c r="K11945" s="209"/>
    </row>
    <row r="11946" spans="5:11" x14ac:dyDescent="0.25">
      <c r="E11946" s="209"/>
      <c r="F11946" s="209"/>
      <c r="G11946" s="209"/>
      <c r="H11946" s="209"/>
      <c r="I11946" s="209"/>
      <c r="J11946" s="209"/>
      <c r="K11946" s="209"/>
    </row>
    <row r="11947" spans="5:11" x14ac:dyDescent="0.25">
      <c r="E11947" s="209"/>
      <c r="F11947" s="209"/>
      <c r="G11947" s="209"/>
      <c r="H11947" s="209"/>
      <c r="I11947" s="209"/>
      <c r="J11947" s="209"/>
      <c r="K11947" s="209"/>
    </row>
    <row r="11948" spans="5:11" x14ac:dyDescent="0.25">
      <c r="E11948" s="209"/>
      <c r="F11948" s="209"/>
      <c r="G11948" s="209"/>
      <c r="H11948" s="209"/>
      <c r="I11948" s="209"/>
      <c r="J11948" s="209"/>
      <c r="K11948" s="209"/>
    </row>
    <row r="11949" spans="5:11" x14ac:dyDescent="0.25">
      <c r="E11949" s="209"/>
      <c r="F11949" s="209"/>
      <c r="G11949" s="209"/>
      <c r="H11949" s="209"/>
      <c r="I11949" s="209"/>
      <c r="J11949" s="209"/>
      <c r="K11949" s="209"/>
    </row>
    <row r="11950" spans="5:11" x14ac:dyDescent="0.25">
      <c r="E11950" s="209"/>
      <c r="F11950" s="209"/>
      <c r="G11950" s="209"/>
      <c r="H11950" s="209"/>
      <c r="I11950" s="209"/>
      <c r="J11950" s="209"/>
      <c r="K11950" s="209"/>
    </row>
    <row r="11951" spans="5:11" x14ac:dyDescent="0.25">
      <c r="E11951" s="209"/>
      <c r="F11951" s="209"/>
      <c r="G11951" s="209"/>
      <c r="H11951" s="209"/>
      <c r="I11951" s="209"/>
      <c r="J11951" s="209"/>
      <c r="K11951" s="209"/>
    </row>
    <row r="11952" spans="5:11" x14ac:dyDescent="0.25">
      <c r="E11952" s="209"/>
      <c r="F11952" s="209"/>
      <c r="G11952" s="209"/>
      <c r="H11952" s="209"/>
      <c r="I11952" s="209"/>
      <c r="J11952" s="209"/>
      <c r="K11952" s="209"/>
    </row>
    <row r="11953" spans="5:11" x14ac:dyDescent="0.25">
      <c r="E11953" s="209"/>
      <c r="F11953" s="209"/>
      <c r="G11953" s="209"/>
      <c r="H11953" s="209"/>
      <c r="I11953" s="209"/>
      <c r="J11953" s="209"/>
      <c r="K11953" s="209"/>
    </row>
    <row r="11954" spans="5:11" x14ac:dyDescent="0.25">
      <c r="E11954" s="209"/>
      <c r="F11954" s="209"/>
      <c r="G11954" s="209"/>
      <c r="H11954" s="209"/>
      <c r="I11954" s="209"/>
      <c r="J11954" s="209"/>
      <c r="K11954" s="209"/>
    </row>
    <row r="11955" spans="5:11" x14ac:dyDescent="0.25">
      <c r="E11955" s="209"/>
      <c r="F11955" s="209"/>
      <c r="G11955" s="209"/>
      <c r="H11955" s="209"/>
      <c r="I11955" s="209"/>
      <c r="J11955" s="209"/>
      <c r="K11955" s="209"/>
    </row>
    <row r="11956" spans="5:11" x14ac:dyDescent="0.25">
      <c r="E11956" s="209"/>
      <c r="F11956" s="209"/>
      <c r="G11956" s="209"/>
      <c r="H11956" s="209"/>
      <c r="I11956" s="209"/>
      <c r="J11956" s="209"/>
      <c r="K11956" s="209"/>
    </row>
    <row r="11957" spans="5:11" x14ac:dyDescent="0.25">
      <c r="E11957" s="209"/>
      <c r="F11957" s="209"/>
      <c r="G11957" s="209"/>
      <c r="H11957" s="209"/>
      <c r="I11957" s="209"/>
      <c r="J11957" s="209"/>
      <c r="K11957" s="209"/>
    </row>
    <row r="11958" spans="5:11" x14ac:dyDescent="0.25">
      <c r="E11958" s="209"/>
      <c r="F11958" s="209"/>
      <c r="G11958" s="209"/>
      <c r="H11958" s="209"/>
      <c r="I11958" s="209"/>
      <c r="J11958" s="209"/>
      <c r="K11958" s="209"/>
    </row>
    <row r="11959" spans="5:11" x14ac:dyDescent="0.25">
      <c r="E11959" s="209"/>
      <c r="F11959" s="209"/>
      <c r="G11959" s="209"/>
      <c r="H11959" s="209"/>
      <c r="I11959" s="209"/>
      <c r="J11959" s="209"/>
      <c r="K11959" s="209"/>
    </row>
    <row r="11960" spans="5:11" x14ac:dyDescent="0.25">
      <c r="E11960" s="209"/>
      <c r="F11960" s="209"/>
      <c r="G11960" s="209"/>
      <c r="H11960" s="209"/>
      <c r="I11960" s="209"/>
      <c r="J11960" s="209"/>
      <c r="K11960" s="209"/>
    </row>
    <row r="11961" spans="5:11" x14ac:dyDescent="0.25">
      <c r="E11961" s="209"/>
      <c r="F11961" s="209"/>
      <c r="G11961" s="209"/>
      <c r="H11961" s="209"/>
      <c r="I11961" s="209"/>
      <c r="J11961" s="209"/>
      <c r="K11961" s="209"/>
    </row>
    <row r="11962" spans="5:11" x14ac:dyDescent="0.25">
      <c r="E11962" s="209"/>
      <c r="F11962" s="209"/>
      <c r="G11962" s="209"/>
      <c r="H11962" s="209"/>
      <c r="I11962" s="209"/>
      <c r="J11962" s="209"/>
      <c r="K11962" s="209"/>
    </row>
    <row r="11963" spans="5:11" x14ac:dyDescent="0.25">
      <c r="E11963" s="209"/>
      <c r="F11963" s="209"/>
      <c r="G11963" s="209"/>
      <c r="H11963" s="209"/>
      <c r="I11963" s="209"/>
      <c r="J11963" s="209"/>
      <c r="K11963" s="209"/>
    </row>
    <row r="11964" spans="5:11" x14ac:dyDescent="0.25">
      <c r="E11964" s="209"/>
      <c r="F11964" s="209"/>
      <c r="G11964" s="209"/>
      <c r="H11964" s="209"/>
      <c r="I11964" s="209"/>
      <c r="J11964" s="209"/>
      <c r="K11964" s="209"/>
    </row>
    <row r="11965" spans="5:11" x14ac:dyDescent="0.25">
      <c r="E11965" s="209"/>
      <c r="F11965" s="209"/>
      <c r="G11965" s="209"/>
      <c r="H11965" s="209"/>
      <c r="I11965" s="209"/>
      <c r="J11965" s="209"/>
      <c r="K11965" s="209"/>
    </row>
    <row r="11966" spans="5:11" x14ac:dyDescent="0.25">
      <c r="E11966" s="209"/>
      <c r="F11966" s="209"/>
      <c r="G11966" s="209"/>
      <c r="H11966" s="209"/>
      <c r="I11966" s="209"/>
      <c r="J11966" s="209"/>
      <c r="K11966" s="209"/>
    </row>
    <row r="11967" spans="5:11" x14ac:dyDescent="0.25">
      <c r="E11967" s="209"/>
      <c r="F11967" s="209"/>
      <c r="G11967" s="209"/>
      <c r="H11967" s="209"/>
      <c r="I11967" s="209"/>
      <c r="J11967" s="209"/>
      <c r="K11967" s="209"/>
    </row>
    <row r="11968" spans="5:11" x14ac:dyDescent="0.25">
      <c r="E11968" s="209"/>
      <c r="F11968" s="209"/>
      <c r="G11968" s="209"/>
      <c r="H11968" s="209"/>
      <c r="I11968" s="209"/>
      <c r="J11968" s="209"/>
      <c r="K11968" s="209"/>
    </row>
    <row r="11969" spans="5:11" x14ac:dyDescent="0.25">
      <c r="E11969" s="209"/>
      <c r="F11969" s="209"/>
      <c r="G11969" s="209"/>
      <c r="H11969" s="209"/>
      <c r="I11969" s="209"/>
      <c r="J11969" s="209"/>
      <c r="K11969" s="209"/>
    </row>
    <row r="11970" spans="5:11" x14ac:dyDescent="0.25">
      <c r="E11970" s="209"/>
      <c r="F11970" s="209"/>
      <c r="G11970" s="209"/>
      <c r="H11970" s="209"/>
      <c r="I11970" s="209"/>
      <c r="J11970" s="209"/>
      <c r="K11970" s="209"/>
    </row>
    <row r="11971" spans="5:11" x14ac:dyDescent="0.25">
      <c r="E11971" s="209"/>
      <c r="F11971" s="209"/>
      <c r="G11971" s="209"/>
      <c r="H11971" s="209"/>
      <c r="I11971" s="209"/>
      <c r="J11971" s="209"/>
      <c r="K11971" s="209"/>
    </row>
    <row r="11972" spans="5:11" x14ac:dyDescent="0.25">
      <c r="E11972" s="209"/>
      <c r="F11972" s="209"/>
      <c r="G11972" s="209"/>
      <c r="H11972" s="209"/>
      <c r="I11972" s="209"/>
      <c r="J11972" s="209"/>
      <c r="K11972" s="209"/>
    </row>
    <row r="11973" spans="5:11" x14ac:dyDescent="0.25">
      <c r="E11973" s="209"/>
      <c r="F11973" s="209"/>
      <c r="G11973" s="209"/>
      <c r="H11973" s="209"/>
      <c r="I11973" s="209"/>
      <c r="J11973" s="209"/>
      <c r="K11973" s="209"/>
    </row>
    <row r="11974" spans="5:11" x14ac:dyDescent="0.25">
      <c r="E11974" s="209"/>
      <c r="F11974" s="209"/>
      <c r="G11974" s="209"/>
      <c r="H11974" s="209"/>
      <c r="I11974" s="209"/>
      <c r="J11974" s="209"/>
      <c r="K11974" s="209"/>
    </row>
    <row r="11975" spans="5:11" x14ac:dyDescent="0.25">
      <c r="E11975" s="209"/>
      <c r="F11975" s="209"/>
      <c r="G11975" s="209"/>
      <c r="H11975" s="209"/>
      <c r="I11975" s="209"/>
      <c r="J11975" s="209"/>
      <c r="K11975" s="209"/>
    </row>
    <row r="11976" spans="5:11" x14ac:dyDescent="0.25">
      <c r="E11976" s="209"/>
      <c r="F11976" s="209"/>
      <c r="G11976" s="209"/>
      <c r="H11976" s="209"/>
      <c r="I11976" s="209"/>
      <c r="J11976" s="209"/>
      <c r="K11976" s="209"/>
    </row>
    <row r="11977" spans="5:11" x14ac:dyDescent="0.25">
      <c r="E11977" s="209"/>
      <c r="F11977" s="209"/>
      <c r="G11977" s="209"/>
      <c r="H11977" s="209"/>
      <c r="I11977" s="209"/>
      <c r="J11977" s="209"/>
      <c r="K11977" s="209"/>
    </row>
    <row r="11978" spans="5:11" x14ac:dyDescent="0.25">
      <c r="E11978" s="209"/>
      <c r="F11978" s="209"/>
      <c r="G11978" s="209"/>
      <c r="H11978" s="209"/>
      <c r="I11978" s="209"/>
      <c r="J11978" s="209"/>
      <c r="K11978" s="209"/>
    </row>
    <row r="11979" spans="5:11" x14ac:dyDescent="0.25">
      <c r="E11979" s="209"/>
      <c r="F11979" s="209"/>
      <c r="G11979" s="209"/>
      <c r="H11979" s="209"/>
      <c r="I11979" s="209"/>
      <c r="J11979" s="209"/>
      <c r="K11979" s="209"/>
    </row>
    <row r="11980" spans="5:11" x14ac:dyDescent="0.25">
      <c r="E11980" s="209"/>
      <c r="F11980" s="209"/>
      <c r="G11980" s="209"/>
      <c r="H11980" s="209"/>
      <c r="I11980" s="209"/>
      <c r="J11980" s="209"/>
      <c r="K11980" s="209"/>
    </row>
    <row r="11981" spans="5:11" x14ac:dyDescent="0.25">
      <c r="E11981" s="209"/>
      <c r="F11981" s="209"/>
      <c r="G11981" s="209"/>
      <c r="H11981" s="209"/>
      <c r="I11981" s="209"/>
      <c r="J11981" s="209"/>
      <c r="K11981" s="209"/>
    </row>
    <row r="11982" spans="5:11" x14ac:dyDescent="0.25">
      <c r="E11982" s="209"/>
      <c r="F11982" s="209"/>
      <c r="G11982" s="209"/>
      <c r="H11982" s="209"/>
      <c r="I11982" s="209"/>
      <c r="J11982" s="209"/>
      <c r="K11982" s="209"/>
    </row>
    <row r="11983" spans="5:11" x14ac:dyDescent="0.25">
      <c r="E11983" s="209"/>
      <c r="F11983" s="209"/>
      <c r="G11983" s="209"/>
      <c r="H11983" s="209"/>
      <c r="I11983" s="209"/>
      <c r="J11983" s="209"/>
      <c r="K11983" s="209"/>
    </row>
    <row r="11984" spans="5:11" x14ac:dyDescent="0.25">
      <c r="E11984" s="209"/>
      <c r="F11984" s="209"/>
      <c r="G11984" s="209"/>
      <c r="H11984" s="209"/>
      <c r="I11984" s="209"/>
      <c r="J11984" s="209"/>
      <c r="K11984" s="209"/>
    </row>
    <row r="11985" spans="5:11" x14ac:dyDescent="0.25">
      <c r="E11985" s="209"/>
      <c r="F11985" s="209"/>
      <c r="G11985" s="209"/>
      <c r="H11985" s="209"/>
      <c r="I11985" s="209"/>
      <c r="J11985" s="209"/>
      <c r="K11985" s="209"/>
    </row>
    <row r="11986" spans="5:11" x14ac:dyDescent="0.25">
      <c r="E11986" s="209"/>
      <c r="F11986" s="209"/>
      <c r="G11986" s="209"/>
      <c r="H11986" s="209"/>
      <c r="I11986" s="209"/>
      <c r="J11986" s="209"/>
      <c r="K11986" s="209"/>
    </row>
    <row r="11987" spans="5:11" x14ac:dyDescent="0.25">
      <c r="E11987" s="209"/>
      <c r="F11987" s="209"/>
      <c r="G11987" s="209"/>
      <c r="H11987" s="209"/>
      <c r="I11987" s="209"/>
      <c r="J11987" s="209"/>
      <c r="K11987" s="209"/>
    </row>
    <row r="11988" spans="5:11" x14ac:dyDescent="0.25">
      <c r="E11988" s="209"/>
      <c r="F11988" s="209"/>
      <c r="G11988" s="209"/>
      <c r="H11988" s="209"/>
      <c r="I11988" s="209"/>
      <c r="J11988" s="209"/>
      <c r="K11988" s="209"/>
    </row>
    <row r="11989" spans="5:11" x14ac:dyDescent="0.25">
      <c r="E11989" s="209"/>
      <c r="F11989" s="209"/>
      <c r="G11989" s="209"/>
      <c r="H11989" s="209"/>
      <c r="I11989" s="209"/>
      <c r="J11989" s="209"/>
      <c r="K11989" s="209"/>
    </row>
    <row r="11990" spans="5:11" x14ac:dyDescent="0.25">
      <c r="E11990" s="209"/>
      <c r="F11990" s="209"/>
      <c r="G11990" s="209"/>
      <c r="H11990" s="209"/>
      <c r="I11990" s="209"/>
      <c r="J11990" s="209"/>
      <c r="K11990" s="209"/>
    </row>
    <row r="11991" spans="5:11" x14ac:dyDescent="0.25">
      <c r="E11991" s="209"/>
      <c r="F11991" s="209"/>
      <c r="G11991" s="209"/>
      <c r="H11991" s="209"/>
      <c r="I11991" s="209"/>
      <c r="J11991" s="209"/>
      <c r="K11991" s="209"/>
    </row>
    <row r="11992" spans="5:11" x14ac:dyDescent="0.25">
      <c r="E11992" s="209"/>
      <c r="F11992" s="209"/>
      <c r="G11992" s="209"/>
      <c r="H11992" s="209"/>
      <c r="I11992" s="209"/>
      <c r="J11992" s="209"/>
      <c r="K11992" s="209"/>
    </row>
    <row r="11993" spans="5:11" x14ac:dyDescent="0.25">
      <c r="E11993" s="209"/>
      <c r="F11993" s="209"/>
      <c r="G11993" s="209"/>
      <c r="H11993" s="209"/>
      <c r="I11993" s="209"/>
      <c r="J11993" s="209"/>
      <c r="K11993" s="209"/>
    </row>
    <row r="11994" spans="5:11" x14ac:dyDescent="0.25">
      <c r="E11994" s="209"/>
      <c r="F11994" s="209"/>
      <c r="G11994" s="209"/>
      <c r="H11994" s="209"/>
      <c r="I11994" s="209"/>
      <c r="J11994" s="209"/>
      <c r="K11994" s="209"/>
    </row>
    <row r="11995" spans="5:11" x14ac:dyDescent="0.25">
      <c r="E11995" s="209"/>
      <c r="F11995" s="209"/>
      <c r="G11995" s="209"/>
      <c r="H11995" s="209"/>
      <c r="I11995" s="209"/>
      <c r="J11995" s="209"/>
      <c r="K11995" s="209"/>
    </row>
    <row r="11996" spans="5:11" x14ac:dyDescent="0.25">
      <c r="E11996" s="209"/>
      <c r="F11996" s="209"/>
      <c r="G11996" s="209"/>
      <c r="H11996" s="209"/>
      <c r="I11996" s="209"/>
      <c r="J11996" s="209"/>
      <c r="K11996" s="209"/>
    </row>
    <row r="11997" spans="5:11" x14ac:dyDescent="0.25">
      <c r="E11997" s="209"/>
      <c r="F11997" s="209"/>
      <c r="G11997" s="209"/>
      <c r="H11997" s="209"/>
      <c r="I11997" s="209"/>
      <c r="J11997" s="209"/>
      <c r="K11997" s="209"/>
    </row>
    <row r="11998" spans="5:11" x14ac:dyDescent="0.25">
      <c r="E11998" s="209"/>
      <c r="F11998" s="209"/>
      <c r="G11998" s="209"/>
      <c r="H11998" s="209"/>
      <c r="I11998" s="209"/>
      <c r="J11998" s="209"/>
      <c r="K11998" s="209"/>
    </row>
    <row r="11999" spans="5:11" x14ac:dyDescent="0.25">
      <c r="E11999" s="209"/>
      <c r="F11999" s="209"/>
      <c r="G11999" s="209"/>
      <c r="H11999" s="209"/>
      <c r="I11999" s="209"/>
      <c r="J11999" s="209"/>
      <c r="K11999" s="209"/>
    </row>
    <row r="12000" spans="5:11" x14ac:dyDescent="0.25">
      <c r="E12000" s="209"/>
      <c r="F12000" s="209"/>
      <c r="G12000" s="209"/>
      <c r="H12000" s="209"/>
      <c r="I12000" s="209"/>
      <c r="J12000" s="209"/>
      <c r="K12000" s="209"/>
    </row>
    <row r="12001" spans="5:11" x14ac:dyDescent="0.25">
      <c r="E12001" s="209"/>
      <c r="F12001" s="209"/>
      <c r="G12001" s="209"/>
      <c r="H12001" s="209"/>
      <c r="I12001" s="209"/>
      <c r="J12001" s="209"/>
      <c r="K12001" s="209"/>
    </row>
    <row r="12002" spans="5:11" x14ac:dyDescent="0.25">
      <c r="E12002" s="209"/>
      <c r="F12002" s="209"/>
      <c r="G12002" s="209"/>
      <c r="H12002" s="209"/>
      <c r="I12002" s="209"/>
      <c r="J12002" s="209"/>
      <c r="K12002" s="209"/>
    </row>
    <row r="12003" spans="5:11" x14ac:dyDescent="0.25">
      <c r="E12003" s="209"/>
      <c r="F12003" s="209"/>
      <c r="G12003" s="209"/>
      <c r="H12003" s="209"/>
      <c r="I12003" s="209"/>
      <c r="J12003" s="209"/>
      <c r="K12003" s="209"/>
    </row>
    <row r="12004" spans="5:11" x14ac:dyDescent="0.25">
      <c r="E12004" s="209"/>
      <c r="F12004" s="209"/>
      <c r="G12004" s="209"/>
      <c r="H12004" s="209"/>
      <c r="I12004" s="209"/>
      <c r="J12004" s="209"/>
      <c r="K12004" s="209"/>
    </row>
    <row r="12005" spans="5:11" x14ac:dyDescent="0.25">
      <c r="E12005" s="209"/>
      <c r="F12005" s="209"/>
      <c r="G12005" s="209"/>
      <c r="H12005" s="209"/>
      <c r="I12005" s="209"/>
      <c r="J12005" s="209"/>
      <c r="K12005" s="209"/>
    </row>
    <row r="12006" spans="5:11" x14ac:dyDescent="0.25">
      <c r="E12006" s="209"/>
      <c r="F12006" s="209"/>
      <c r="G12006" s="209"/>
      <c r="H12006" s="209"/>
      <c r="I12006" s="209"/>
      <c r="J12006" s="209"/>
      <c r="K12006" s="209"/>
    </row>
    <row r="12007" spans="5:11" x14ac:dyDescent="0.25">
      <c r="E12007" s="209"/>
      <c r="F12007" s="209"/>
      <c r="G12007" s="209"/>
      <c r="H12007" s="209"/>
      <c r="I12007" s="209"/>
      <c r="J12007" s="209"/>
      <c r="K12007" s="209"/>
    </row>
    <row r="12008" spans="5:11" x14ac:dyDescent="0.25">
      <c r="E12008" s="209"/>
      <c r="F12008" s="209"/>
      <c r="G12008" s="209"/>
      <c r="H12008" s="209"/>
      <c r="I12008" s="209"/>
      <c r="J12008" s="209"/>
      <c r="K12008" s="209"/>
    </row>
    <row r="12009" spans="5:11" x14ac:dyDescent="0.25">
      <c r="E12009" s="209"/>
      <c r="F12009" s="209"/>
      <c r="G12009" s="209"/>
      <c r="H12009" s="209"/>
      <c r="I12009" s="209"/>
      <c r="J12009" s="209"/>
      <c r="K12009" s="209"/>
    </row>
    <row r="12010" spans="5:11" x14ac:dyDescent="0.25">
      <c r="E12010" s="209"/>
      <c r="F12010" s="209"/>
      <c r="G12010" s="209"/>
      <c r="H12010" s="209"/>
      <c r="I12010" s="209"/>
      <c r="J12010" s="209"/>
      <c r="K12010" s="209"/>
    </row>
    <row r="12011" spans="5:11" x14ac:dyDescent="0.25">
      <c r="E12011" s="209"/>
      <c r="F12011" s="209"/>
      <c r="G12011" s="209"/>
      <c r="H12011" s="209"/>
      <c r="I12011" s="209"/>
      <c r="J12011" s="209"/>
      <c r="K12011" s="209"/>
    </row>
    <row r="12012" spans="5:11" x14ac:dyDescent="0.25">
      <c r="E12012" s="209"/>
      <c r="F12012" s="209"/>
      <c r="G12012" s="209"/>
      <c r="H12012" s="209"/>
      <c r="I12012" s="209"/>
      <c r="J12012" s="209"/>
      <c r="K12012" s="209"/>
    </row>
    <row r="12013" spans="5:11" x14ac:dyDescent="0.25">
      <c r="E12013" s="209"/>
      <c r="F12013" s="209"/>
      <c r="G12013" s="209"/>
      <c r="H12013" s="209"/>
      <c r="I12013" s="209"/>
      <c r="J12013" s="209"/>
      <c r="K12013" s="209"/>
    </row>
    <row r="12014" spans="5:11" x14ac:dyDescent="0.25">
      <c r="E12014" s="209"/>
      <c r="F12014" s="209"/>
      <c r="G12014" s="209"/>
      <c r="H12014" s="209"/>
      <c r="I12014" s="209"/>
      <c r="J12014" s="209"/>
      <c r="K12014" s="209"/>
    </row>
    <row r="12015" spans="5:11" x14ac:dyDescent="0.25">
      <c r="E12015" s="209"/>
      <c r="F12015" s="209"/>
      <c r="G12015" s="209"/>
      <c r="H12015" s="209"/>
      <c r="I12015" s="209"/>
      <c r="J12015" s="209"/>
      <c r="K12015" s="209"/>
    </row>
    <row r="12016" spans="5:11" x14ac:dyDescent="0.25">
      <c r="E12016" s="209"/>
      <c r="F12016" s="209"/>
      <c r="G12016" s="209"/>
      <c r="H12016" s="209"/>
      <c r="I12016" s="209"/>
      <c r="J12016" s="209"/>
      <c r="K12016" s="209"/>
    </row>
    <row r="12017" spans="5:11" x14ac:dyDescent="0.25">
      <c r="E12017" s="209"/>
      <c r="F12017" s="209"/>
      <c r="G12017" s="209"/>
      <c r="H12017" s="209"/>
      <c r="I12017" s="209"/>
      <c r="J12017" s="209"/>
      <c r="K12017" s="209"/>
    </row>
    <row r="12018" spans="5:11" x14ac:dyDescent="0.25">
      <c r="E12018" s="209"/>
      <c r="F12018" s="209"/>
      <c r="G12018" s="209"/>
      <c r="H12018" s="209"/>
      <c r="I12018" s="209"/>
      <c r="J12018" s="209"/>
      <c r="K12018" s="209"/>
    </row>
    <row r="12019" spans="5:11" x14ac:dyDescent="0.25">
      <c r="E12019" s="209"/>
      <c r="F12019" s="209"/>
      <c r="G12019" s="209"/>
      <c r="H12019" s="209"/>
      <c r="I12019" s="209"/>
      <c r="J12019" s="209"/>
      <c r="K12019" s="209"/>
    </row>
    <row r="12020" spans="5:11" x14ac:dyDescent="0.25">
      <c r="E12020" s="209"/>
      <c r="F12020" s="209"/>
      <c r="G12020" s="209"/>
      <c r="H12020" s="209"/>
      <c r="I12020" s="209"/>
      <c r="J12020" s="209"/>
      <c r="K12020" s="209"/>
    </row>
    <row r="12021" spans="5:11" x14ac:dyDescent="0.25">
      <c r="E12021" s="209"/>
      <c r="F12021" s="209"/>
      <c r="G12021" s="209"/>
      <c r="H12021" s="209"/>
      <c r="I12021" s="209"/>
      <c r="J12021" s="209"/>
      <c r="K12021" s="209"/>
    </row>
    <row r="12022" spans="5:11" x14ac:dyDescent="0.25">
      <c r="E12022" s="209"/>
      <c r="F12022" s="209"/>
      <c r="G12022" s="209"/>
      <c r="H12022" s="209"/>
      <c r="I12022" s="209"/>
      <c r="J12022" s="209"/>
      <c r="K12022" s="209"/>
    </row>
    <row r="12023" spans="5:11" x14ac:dyDescent="0.25">
      <c r="E12023" s="209"/>
      <c r="F12023" s="209"/>
      <c r="G12023" s="209"/>
      <c r="H12023" s="209"/>
      <c r="I12023" s="209"/>
      <c r="J12023" s="209"/>
      <c r="K12023" s="209"/>
    </row>
    <row r="12024" spans="5:11" x14ac:dyDescent="0.25">
      <c r="E12024" s="209"/>
      <c r="F12024" s="209"/>
      <c r="G12024" s="209"/>
      <c r="H12024" s="209"/>
      <c r="I12024" s="209"/>
      <c r="J12024" s="209"/>
      <c r="K12024" s="209"/>
    </row>
    <row r="12025" spans="5:11" x14ac:dyDescent="0.25">
      <c r="E12025" s="209"/>
      <c r="F12025" s="209"/>
      <c r="G12025" s="209"/>
      <c r="H12025" s="209"/>
      <c r="I12025" s="209"/>
      <c r="J12025" s="209"/>
      <c r="K12025" s="209"/>
    </row>
    <row r="12026" spans="5:11" x14ac:dyDescent="0.25">
      <c r="E12026" s="209"/>
      <c r="F12026" s="209"/>
      <c r="G12026" s="209"/>
      <c r="H12026" s="209"/>
      <c r="I12026" s="209"/>
      <c r="J12026" s="209"/>
      <c r="K12026" s="209"/>
    </row>
    <row r="12027" spans="5:11" x14ac:dyDescent="0.25">
      <c r="E12027" s="209"/>
      <c r="F12027" s="209"/>
      <c r="G12027" s="209"/>
      <c r="H12027" s="209"/>
      <c r="I12027" s="209"/>
      <c r="J12027" s="209"/>
      <c r="K12027" s="209"/>
    </row>
    <row r="12028" spans="5:11" x14ac:dyDescent="0.25">
      <c r="E12028" s="209"/>
      <c r="F12028" s="209"/>
      <c r="G12028" s="209"/>
      <c r="H12028" s="209"/>
      <c r="I12028" s="209"/>
      <c r="J12028" s="209"/>
      <c r="K12028" s="209"/>
    </row>
    <row r="12029" spans="5:11" x14ac:dyDescent="0.25">
      <c r="E12029" s="209"/>
      <c r="F12029" s="209"/>
      <c r="G12029" s="209"/>
      <c r="H12029" s="209"/>
      <c r="I12029" s="209"/>
      <c r="J12029" s="209"/>
      <c r="K12029" s="209"/>
    </row>
    <row r="12030" spans="5:11" x14ac:dyDescent="0.25">
      <c r="E12030" s="209"/>
      <c r="F12030" s="209"/>
      <c r="G12030" s="209"/>
      <c r="H12030" s="209"/>
      <c r="I12030" s="209"/>
      <c r="J12030" s="209"/>
      <c r="K12030" s="209"/>
    </row>
    <row r="12031" spans="5:11" x14ac:dyDescent="0.25">
      <c r="E12031" s="209"/>
      <c r="F12031" s="209"/>
      <c r="G12031" s="209"/>
      <c r="H12031" s="209"/>
      <c r="I12031" s="209"/>
      <c r="J12031" s="209"/>
      <c r="K12031" s="209"/>
    </row>
    <row r="12032" spans="5:11" x14ac:dyDescent="0.25">
      <c r="E12032" s="209"/>
      <c r="F12032" s="209"/>
      <c r="G12032" s="209"/>
      <c r="H12032" s="209"/>
      <c r="I12032" s="209"/>
      <c r="J12032" s="209"/>
      <c r="K12032" s="209"/>
    </row>
    <row r="12033" spans="5:11" x14ac:dyDescent="0.25">
      <c r="E12033" s="209"/>
      <c r="F12033" s="209"/>
      <c r="G12033" s="209"/>
      <c r="H12033" s="209"/>
      <c r="I12033" s="209"/>
      <c r="J12033" s="209"/>
      <c r="K12033" s="209"/>
    </row>
    <row r="12034" spans="5:11" x14ac:dyDescent="0.25">
      <c r="E12034" s="209"/>
      <c r="F12034" s="209"/>
      <c r="G12034" s="209"/>
      <c r="H12034" s="209"/>
      <c r="I12034" s="209"/>
      <c r="J12034" s="209"/>
      <c r="K12034" s="209"/>
    </row>
    <row r="12035" spans="5:11" x14ac:dyDescent="0.25">
      <c r="E12035" s="209"/>
      <c r="F12035" s="209"/>
      <c r="G12035" s="209"/>
      <c r="H12035" s="209"/>
      <c r="I12035" s="209"/>
      <c r="J12035" s="209"/>
      <c r="K12035" s="209"/>
    </row>
    <row r="12036" spans="5:11" x14ac:dyDescent="0.25">
      <c r="E12036" s="209"/>
      <c r="F12036" s="209"/>
      <c r="G12036" s="209"/>
      <c r="H12036" s="209"/>
      <c r="I12036" s="209"/>
      <c r="J12036" s="209"/>
      <c r="K12036" s="209"/>
    </row>
    <row r="12037" spans="5:11" x14ac:dyDescent="0.25">
      <c r="E12037" s="209"/>
      <c r="F12037" s="209"/>
      <c r="G12037" s="209"/>
      <c r="H12037" s="209"/>
      <c r="I12037" s="209"/>
      <c r="J12037" s="209"/>
      <c r="K12037" s="209"/>
    </row>
    <row r="12038" spans="5:11" x14ac:dyDescent="0.25">
      <c r="E12038" s="209"/>
      <c r="F12038" s="209"/>
      <c r="G12038" s="209"/>
      <c r="H12038" s="209"/>
      <c r="I12038" s="209"/>
      <c r="J12038" s="209"/>
      <c r="K12038" s="209"/>
    </row>
    <row r="12039" spans="5:11" x14ac:dyDescent="0.25">
      <c r="E12039" s="209"/>
      <c r="F12039" s="209"/>
      <c r="G12039" s="209"/>
      <c r="H12039" s="209"/>
      <c r="I12039" s="209"/>
      <c r="J12039" s="209"/>
      <c r="K12039" s="209"/>
    </row>
    <row r="12040" spans="5:11" x14ac:dyDescent="0.25">
      <c r="E12040" s="209"/>
      <c r="F12040" s="209"/>
      <c r="G12040" s="209"/>
      <c r="H12040" s="209"/>
      <c r="I12040" s="209"/>
      <c r="J12040" s="209"/>
      <c r="K12040" s="209"/>
    </row>
    <row r="12041" spans="5:11" x14ac:dyDescent="0.25">
      <c r="E12041" s="209"/>
      <c r="F12041" s="209"/>
      <c r="G12041" s="209"/>
      <c r="H12041" s="209"/>
      <c r="I12041" s="209"/>
      <c r="J12041" s="209"/>
      <c r="K12041" s="209"/>
    </row>
    <row r="12042" spans="5:11" x14ac:dyDescent="0.25">
      <c r="E12042" s="209"/>
      <c r="F12042" s="209"/>
      <c r="G12042" s="209"/>
      <c r="H12042" s="209"/>
      <c r="I12042" s="209"/>
      <c r="J12042" s="209"/>
      <c r="K12042" s="209"/>
    </row>
    <row r="12043" spans="5:11" x14ac:dyDescent="0.25">
      <c r="E12043" s="209"/>
      <c r="F12043" s="209"/>
      <c r="G12043" s="209"/>
      <c r="H12043" s="209"/>
      <c r="I12043" s="209"/>
      <c r="J12043" s="209"/>
      <c r="K12043" s="209"/>
    </row>
    <row r="12044" spans="5:11" x14ac:dyDescent="0.25">
      <c r="E12044" s="209"/>
      <c r="F12044" s="209"/>
      <c r="G12044" s="209"/>
      <c r="H12044" s="209"/>
      <c r="I12044" s="209"/>
      <c r="J12044" s="209"/>
      <c r="K12044" s="209"/>
    </row>
    <row r="12045" spans="5:11" x14ac:dyDescent="0.25">
      <c r="E12045" s="209"/>
      <c r="F12045" s="209"/>
      <c r="G12045" s="209"/>
      <c r="H12045" s="209"/>
      <c r="I12045" s="209"/>
      <c r="J12045" s="209"/>
      <c r="K12045" s="209"/>
    </row>
    <row r="12046" spans="5:11" x14ac:dyDescent="0.25">
      <c r="E12046" s="209"/>
      <c r="F12046" s="209"/>
      <c r="G12046" s="209"/>
      <c r="H12046" s="209"/>
      <c r="I12046" s="209"/>
      <c r="J12046" s="209"/>
      <c r="K12046" s="209"/>
    </row>
    <row r="12047" spans="5:11" x14ac:dyDescent="0.25">
      <c r="E12047" s="209"/>
      <c r="F12047" s="209"/>
      <c r="G12047" s="209"/>
      <c r="H12047" s="209"/>
      <c r="I12047" s="209"/>
      <c r="J12047" s="209"/>
      <c r="K12047" s="209"/>
    </row>
    <row r="12048" spans="5:11" x14ac:dyDescent="0.25">
      <c r="E12048" s="209"/>
      <c r="F12048" s="209"/>
      <c r="G12048" s="209"/>
      <c r="H12048" s="209"/>
      <c r="I12048" s="209"/>
      <c r="J12048" s="209"/>
      <c r="K12048" s="209"/>
    </row>
    <row r="12049" spans="5:11" x14ac:dyDescent="0.25">
      <c r="E12049" s="209"/>
      <c r="F12049" s="209"/>
      <c r="G12049" s="209"/>
      <c r="H12049" s="209"/>
      <c r="I12049" s="209"/>
      <c r="J12049" s="209"/>
      <c r="K12049" s="209"/>
    </row>
    <row r="12050" spans="5:11" x14ac:dyDescent="0.25">
      <c r="E12050" s="209"/>
      <c r="F12050" s="209"/>
      <c r="G12050" s="209"/>
      <c r="H12050" s="209"/>
      <c r="I12050" s="209"/>
      <c r="J12050" s="209"/>
      <c r="K12050" s="209"/>
    </row>
    <row r="12051" spans="5:11" x14ac:dyDescent="0.25">
      <c r="E12051" s="209"/>
      <c r="F12051" s="209"/>
      <c r="G12051" s="209"/>
      <c r="H12051" s="209"/>
      <c r="I12051" s="209"/>
      <c r="J12051" s="209"/>
      <c r="K12051" s="209"/>
    </row>
    <row r="12052" spans="5:11" x14ac:dyDescent="0.25">
      <c r="E12052" s="209"/>
      <c r="F12052" s="209"/>
      <c r="G12052" s="209"/>
      <c r="H12052" s="209"/>
      <c r="I12052" s="209"/>
      <c r="J12052" s="209"/>
      <c r="K12052" s="209"/>
    </row>
    <row r="12053" spans="5:11" x14ac:dyDescent="0.25">
      <c r="E12053" s="209"/>
      <c r="F12053" s="209"/>
      <c r="G12053" s="209"/>
      <c r="H12053" s="209"/>
      <c r="I12053" s="209"/>
      <c r="J12053" s="209"/>
      <c r="K12053" s="209"/>
    </row>
    <row r="12054" spans="5:11" x14ac:dyDescent="0.25">
      <c r="E12054" s="209"/>
      <c r="F12054" s="209"/>
      <c r="G12054" s="209"/>
      <c r="H12054" s="209"/>
      <c r="I12054" s="209"/>
      <c r="J12054" s="209"/>
      <c r="K12054" s="209"/>
    </row>
    <row r="12055" spans="5:11" x14ac:dyDescent="0.25">
      <c r="E12055" s="209"/>
      <c r="F12055" s="209"/>
      <c r="G12055" s="209"/>
      <c r="H12055" s="209"/>
      <c r="I12055" s="209"/>
      <c r="J12055" s="209"/>
      <c r="K12055" s="209"/>
    </row>
    <row r="12056" spans="5:11" x14ac:dyDescent="0.25">
      <c r="E12056" s="209"/>
      <c r="F12056" s="209"/>
      <c r="G12056" s="209"/>
      <c r="H12056" s="209"/>
      <c r="I12056" s="209"/>
      <c r="J12056" s="209"/>
      <c r="K12056" s="209"/>
    </row>
    <row r="12057" spans="5:11" x14ac:dyDescent="0.25">
      <c r="E12057" s="209"/>
      <c r="F12057" s="209"/>
      <c r="G12057" s="209"/>
      <c r="H12057" s="209"/>
      <c r="I12057" s="209"/>
      <c r="J12057" s="209"/>
      <c r="K12057" s="209"/>
    </row>
    <row r="12058" spans="5:11" x14ac:dyDescent="0.25">
      <c r="E12058" s="209"/>
      <c r="F12058" s="209"/>
      <c r="G12058" s="209"/>
      <c r="H12058" s="209"/>
      <c r="I12058" s="209"/>
      <c r="J12058" s="209"/>
      <c r="K12058" s="209"/>
    </row>
    <row r="12059" spans="5:11" x14ac:dyDescent="0.25">
      <c r="E12059" s="209"/>
      <c r="F12059" s="209"/>
      <c r="G12059" s="209"/>
      <c r="H12059" s="209"/>
      <c r="I12059" s="209"/>
      <c r="J12059" s="209"/>
      <c r="K12059" s="209"/>
    </row>
    <row r="12060" spans="5:11" x14ac:dyDescent="0.25">
      <c r="E12060" s="209"/>
      <c r="F12060" s="209"/>
      <c r="G12060" s="209"/>
      <c r="H12060" s="209"/>
      <c r="I12060" s="209"/>
      <c r="J12060" s="209"/>
      <c r="K12060" s="209"/>
    </row>
    <row r="12061" spans="5:11" x14ac:dyDescent="0.25">
      <c r="E12061" s="209"/>
      <c r="F12061" s="209"/>
      <c r="G12061" s="209"/>
      <c r="H12061" s="209"/>
      <c r="I12061" s="209"/>
      <c r="J12061" s="209"/>
      <c r="K12061" s="209"/>
    </row>
    <row r="12062" spans="5:11" x14ac:dyDescent="0.25">
      <c r="E12062" s="209"/>
      <c r="F12062" s="209"/>
      <c r="G12062" s="209"/>
      <c r="H12062" s="209"/>
      <c r="I12062" s="209"/>
      <c r="J12062" s="209"/>
      <c r="K12062" s="209"/>
    </row>
    <row r="12063" spans="5:11" x14ac:dyDescent="0.25">
      <c r="E12063" s="209"/>
      <c r="F12063" s="209"/>
      <c r="G12063" s="209"/>
      <c r="H12063" s="209"/>
      <c r="I12063" s="209"/>
      <c r="J12063" s="209"/>
      <c r="K12063" s="209"/>
    </row>
    <row r="12064" spans="5:11" x14ac:dyDescent="0.25">
      <c r="E12064" s="209"/>
      <c r="F12064" s="209"/>
      <c r="G12064" s="209"/>
      <c r="H12064" s="209"/>
      <c r="I12064" s="209"/>
      <c r="J12064" s="209"/>
      <c r="K12064" s="209"/>
    </row>
    <row r="12065" spans="5:11" x14ac:dyDescent="0.25">
      <c r="E12065" s="209"/>
      <c r="F12065" s="209"/>
      <c r="G12065" s="209"/>
      <c r="H12065" s="209"/>
      <c r="I12065" s="209"/>
      <c r="J12065" s="209"/>
      <c r="K12065" s="209"/>
    </row>
    <row r="12066" spans="5:11" x14ac:dyDescent="0.25">
      <c r="E12066" s="209"/>
      <c r="F12066" s="209"/>
      <c r="G12066" s="209"/>
      <c r="H12066" s="209"/>
      <c r="I12066" s="209"/>
      <c r="J12066" s="209"/>
      <c r="K12066" s="209"/>
    </row>
    <row r="12067" spans="5:11" x14ac:dyDescent="0.25">
      <c r="E12067" s="209"/>
      <c r="F12067" s="209"/>
      <c r="G12067" s="209"/>
      <c r="H12067" s="209"/>
      <c r="I12067" s="209"/>
      <c r="J12067" s="209"/>
      <c r="K12067" s="209"/>
    </row>
    <row r="12068" spans="5:11" x14ac:dyDescent="0.25">
      <c r="E12068" s="209"/>
      <c r="F12068" s="209"/>
      <c r="G12068" s="209"/>
      <c r="H12068" s="209"/>
      <c r="I12068" s="209"/>
      <c r="J12068" s="209"/>
      <c r="K12068" s="209"/>
    </row>
    <row r="12069" spans="5:11" x14ac:dyDescent="0.25">
      <c r="E12069" s="209"/>
      <c r="F12069" s="209"/>
      <c r="G12069" s="209"/>
      <c r="H12069" s="209"/>
      <c r="I12069" s="209"/>
      <c r="J12069" s="209"/>
      <c r="K12069" s="209"/>
    </row>
    <row r="12070" spans="5:11" x14ac:dyDescent="0.25">
      <c r="E12070" s="209"/>
      <c r="F12070" s="209"/>
      <c r="G12070" s="209"/>
      <c r="H12070" s="209"/>
      <c r="I12070" s="209"/>
      <c r="J12070" s="209"/>
      <c r="K12070" s="209"/>
    </row>
    <row r="12071" spans="5:11" x14ac:dyDescent="0.25">
      <c r="E12071" s="209"/>
      <c r="F12071" s="209"/>
      <c r="G12071" s="209"/>
      <c r="H12071" s="209"/>
      <c r="I12071" s="209"/>
      <c r="J12071" s="209"/>
      <c r="K12071" s="209"/>
    </row>
    <row r="12072" spans="5:11" x14ac:dyDescent="0.25">
      <c r="E12072" s="209"/>
      <c r="F12072" s="209"/>
      <c r="G12072" s="209"/>
      <c r="H12072" s="209"/>
      <c r="I12072" s="209"/>
      <c r="J12072" s="209"/>
      <c r="K12072" s="209"/>
    </row>
    <row r="12073" spans="5:11" x14ac:dyDescent="0.25">
      <c r="E12073" s="209"/>
      <c r="F12073" s="209"/>
      <c r="G12073" s="209"/>
      <c r="H12073" s="209"/>
      <c r="I12073" s="209"/>
      <c r="J12073" s="209"/>
      <c r="K12073" s="209"/>
    </row>
    <row r="12074" spans="5:11" x14ac:dyDescent="0.25">
      <c r="E12074" s="209"/>
      <c r="F12074" s="209"/>
      <c r="G12074" s="209"/>
      <c r="H12074" s="209"/>
      <c r="I12074" s="209"/>
      <c r="J12074" s="209"/>
      <c r="K12074" s="209"/>
    </row>
    <row r="12075" spans="5:11" x14ac:dyDescent="0.25">
      <c r="E12075" s="209"/>
      <c r="F12075" s="209"/>
      <c r="G12075" s="209"/>
      <c r="H12075" s="209"/>
      <c r="I12075" s="209"/>
      <c r="J12075" s="209"/>
      <c r="K12075" s="209"/>
    </row>
    <row r="12076" spans="5:11" x14ac:dyDescent="0.25">
      <c r="E12076" s="209"/>
      <c r="F12076" s="209"/>
      <c r="G12076" s="209"/>
      <c r="H12076" s="209"/>
      <c r="I12076" s="209"/>
      <c r="J12076" s="209"/>
      <c r="K12076" s="209"/>
    </row>
    <row r="12077" spans="5:11" x14ac:dyDescent="0.25">
      <c r="E12077" s="209"/>
      <c r="F12077" s="209"/>
      <c r="G12077" s="209"/>
      <c r="H12077" s="209"/>
      <c r="I12077" s="209"/>
      <c r="J12077" s="209"/>
      <c r="K12077" s="209"/>
    </row>
    <row r="12078" spans="5:11" x14ac:dyDescent="0.25">
      <c r="E12078" s="209"/>
      <c r="F12078" s="209"/>
      <c r="G12078" s="209"/>
      <c r="H12078" s="209"/>
      <c r="I12078" s="209"/>
      <c r="J12078" s="209"/>
      <c r="K12078" s="209"/>
    </row>
    <row r="12079" spans="5:11" x14ac:dyDescent="0.25">
      <c r="E12079" s="209"/>
      <c r="F12079" s="209"/>
      <c r="G12079" s="209"/>
      <c r="H12079" s="209"/>
      <c r="I12079" s="209"/>
      <c r="J12079" s="209"/>
      <c r="K12079" s="209"/>
    </row>
    <row r="12080" spans="5:11" x14ac:dyDescent="0.25">
      <c r="E12080" s="209"/>
      <c r="F12080" s="209"/>
      <c r="G12080" s="209"/>
      <c r="H12080" s="209"/>
      <c r="I12080" s="209"/>
      <c r="J12080" s="209"/>
      <c r="K12080" s="209"/>
    </row>
    <row r="12081" spans="5:11" x14ac:dyDescent="0.25">
      <c r="E12081" s="209"/>
      <c r="F12081" s="209"/>
      <c r="G12081" s="209"/>
      <c r="H12081" s="209"/>
      <c r="I12081" s="209"/>
      <c r="J12081" s="209"/>
      <c r="K12081" s="209"/>
    </row>
    <row r="12082" spans="5:11" x14ac:dyDescent="0.25">
      <c r="E12082" s="209"/>
      <c r="F12082" s="209"/>
      <c r="G12082" s="209"/>
      <c r="H12082" s="209"/>
      <c r="I12082" s="209"/>
      <c r="J12082" s="209"/>
      <c r="K12082" s="209"/>
    </row>
    <row r="12083" spans="5:11" x14ac:dyDescent="0.25">
      <c r="E12083" s="209"/>
      <c r="F12083" s="209"/>
      <c r="G12083" s="209"/>
      <c r="H12083" s="209"/>
      <c r="I12083" s="209"/>
      <c r="J12083" s="209"/>
      <c r="K12083" s="209"/>
    </row>
    <row r="12084" spans="5:11" x14ac:dyDescent="0.25">
      <c r="E12084" s="209"/>
      <c r="F12084" s="209"/>
      <c r="G12084" s="209"/>
      <c r="H12084" s="209"/>
      <c r="I12084" s="209"/>
      <c r="J12084" s="209"/>
      <c r="K12084" s="209"/>
    </row>
    <row r="12085" spans="5:11" x14ac:dyDescent="0.25">
      <c r="E12085" s="209"/>
      <c r="F12085" s="209"/>
      <c r="G12085" s="209"/>
      <c r="H12085" s="209"/>
      <c r="I12085" s="209"/>
      <c r="J12085" s="209"/>
      <c r="K12085" s="209"/>
    </row>
    <row r="12086" spans="5:11" x14ac:dyDescent="0.25">
      <c r="E12086" s="209"/>
      <c r="F12086" s="209"/>
      <c r="G12086" s="209"/>
      <c r="H12086" s="209"/>
      <c r="I12086" s="209"/>
      <c r="J12086" s="209"/>
      <c r="K12086" s="209"/>
    </row>
    <row r="12087" spans="5:11" x14ac:dyDescent="0.25">
      <c r="E12087" s="209"/>
      <c r="F12087" s="209"/>
      <c r="G12087" s="209"/>
      <c r="H12087" s="209"/>
      <c r="I12087" s="209"/>
      <c r="J12087" s="209"/>
      <c r="K12087" s="209"/>
    </row>
    <row r="12088" spans="5:11" x14ac:dyDescent="0.25">
      <c r="E12088" s="209"/>
      <c r="F12088" s="209"/>
      <c r="G12088" s="209"/>
      <c r="H12088" s="209"/>
      <c r="I12088" s="209"/>
      <c r="J12088" s="209"/>
      <c r="K12088" s="209"/>
    </row>
    <row r="12089" spans="5:11" x14ac:dyDescent="0.25">
      <c r="E12089" s="209"/>
      <c r="F12089" s="209"/>
      <c r="G12089" s="209"/>
      <c r="H12089" s="209"/>
      <c r="I12089" s="209"/>
      <c r="J12089" s="209"/>
      <c r="K12089" s="209"/>
    </row>
    <row r="12090" spans="5:11" x14ac:dyDescent="0.25">
      <c r="E12090" s="209"/>
      <c r="F12090" s="209"/>
      <c r="G12090" s="209"/>
      <c r="H12090" s="209"/>
      <c r="I12090" s="209"/>
      <c r="J12090" s="209"/>
      <c r="K12090" s="209"/>
    </row>
    <row r="12091" spans="5:11" x14ac:dyDescent="0.25">
      <c r="E12091" s="209"/>
      <c r="F12091" s="209"/>
      <c r="G12091" s="209"/>
      <c r="H12091" s="209"/>
      <c r="I12091" s="209"/>
      <c r="J12091" s="209"/>
      <c r="K12091" s="209"/>
    </row>
    <row r="12092" spans="5:11" x14ac:dyDescent="0.25">
      <c r="E12092" s="209"/>
      <c r="F12092" s="209"/>
      <c r="G12092" s="209"/>
      <c r="H12092" s="209"/>
      <c r="I12092" s="209"/>
      <c r="J12092" s="209"/>
      <c r="K12092" s="209"/>
    </row>
    <row r="12093" spans="5:11" x14ac:dyDescent="0.25">
      <c r="E12093" s="209"/>
      <c r="F12093" s="209"/>
      <c r="G12093" s="209"/>
      <c r="H12093" s="209"/>
      <c r="I12093" s="209"/>
      <c r="J12093" s="209"/>
      <c r="K12093" s="209"/>
    </row>
    <row r="12094" spans="5:11" x14ac:dyDescent="0.25">
      <c r="E12094" s="209"/>
      <c r="F12094" s="209"/>
      <c r="G12094" s="209"/>
      <c r="H12094" s="209"/>
      <c r="I12094" s="209"/>
      <c r="J12094" s="209"/>
      <c r="K12094" s="209"/>
    </row>
    <row r="12095" spans="5:11" x14ac:dyDescent="0.25">
      <c r="E12095" s="209"/>
      <c r="F12095" s="209"/>
      <c r="G12095" s="209"/>
      <c r="H12095" s="209"/>
      <c r="I12095" s="209"/>
      <c r="J12095" s="209"/>
      <c r="K12095" s="209"/>
    </row>
    <row r="12096" spans="5:11" x14ac:dyDescent="0.25">
      <c r="E12096" s="209"/>
      <c r="F12096" s="209"/>
      <c r="G12096" s="209"/>
      <c r="H12096" s="209"/>
      <c r="I12096" s="209"/>
      <c r="J12096" s="209"/>
      <c r="K12096" s="209"/>
    </row>
    <row r="12097" spans="5:11" x14ac:dyDescent="0.25">
      <c r="E12097" s="209"/>
      <c r="F12097" s="209"/>
      <c r="G12097" s="209"/>
      <c r="H12097" s="209"/>
      <c r="I12097" s="209"/>
      <c r="J12097" s="209"/>
      <c r="K12097" s="209"/>
    </row>
    <row r="12098" spans="5:11" x14ac:dyDescent="0.25">
      <c r="E12098" s="209"/>
      <c r="F12098" s="209"/>
      <c r="G12098" s="209"/>
      <c r="H12098" s="209"/>
      <c r="I12098" s="209"/>
      <c r="J12098" s="209"/>
      <c r="K12098" s="209"/>
    </row>
    <row r="12099" spans="5:11" x14ac:dyDescent="0.25">
      <c r="E12099" s="209"/>
      <c r="F12099" s="209"/>
      <c r="G12099" s="209"/>
      <c r="H12099" s="209"/>
      <c r="I12099" s="209"/>
      <c r="J12099" s="209"/>
      <c r="K12099" s="209"/>
    </row>
    <row r="12100" spans="5:11" x14ac:dyDescent="0.25">
      <c r="E12100" s="209"/>
      <c r="F12100" s="209"/>
      <c r="G12100" s="209"/>
      <c r="H12100" s="209"/>
      <c r="I12100" s="209"/>
      <c r="J12100" s="209"/>
      <c r="K12100" s="209"/>
    </row>
    <row r="12101" spans="5:11" x14ac:dyDescent="0.25">
      <c r="E12101" s="209"/>
      <c r="F12101" s="209"/>
      <c r="G12101" s="209"/>
      <c r="H12101" s="209"/>
      <c r="I12101" s="209"/>
      <c r="J12101" s="209"/>
      <c r="K12101" s="209"/>
    </row>
    <row r="12102" spans="5:11" x14ac:dyDescent="0.25">
      <c r="E12102" s="209"/>
      <c r="F12102" s="209"/>
      <c r="G12102" s="209"/>
      <c r="H12102" s="209"/>
      <c r="I12102" s="209"/>
      <c r="J12102" s="209"/>
      <c r="K12102" s="209"/>
    </row>
    <row r="12103" spans="5:11" x14ac:dyDescent="0.25">
      <c r="E12103" s="209"/>
      <c r="F12103" s="209"/>
      <c r="G12103" s="209"/>
      <c r="H12103" s="209"/>
      <c r="I12103" s="209"/>
      <c r="J12103" s="209"/>
      <c r="K12103" s="209"/>
    </row>
    <row r="12104" spans="5:11" x14ac:dyDescent="0.25">
      <c r="E12104" s="209"/>
      <c r="F12104" s="209"/>
      <c r="G12104" s="209"/>
      <c r="H12104" s="209"/>
      <c r="I12104" s="209"/>
      <c r="J12104" s="209"/>
      <c r="K12104" s="209"/>
    </row>
    <row r="12105" spans="5:11" x14ac:dyDescent="0.25">
      <c r="E12105" s="209"/>
      <c r="F12105" s="209"/>
      <c r="G12105" s="209"/>
      <c r="H12105" s="209"/>
      <c r="I12105" s="209"/>
      <c r="J12105" s="209"/>
      <c r="K12105" s="209"/>
    </row>
    <row r="12106" spans="5:11" x14ac:dyDescent="0.25">
      <c r="E12106" s="209"/>
      <c r="F12106" s="209"/>
      <c r="G12106" s="209"/>
      <c r="H12106" s="209"/>
      <c r="I12106" s="209"/>
      <c r="J12106" s="209"/>
      <c r="K12106" s="209"/>
    </row>
    <row r="12107" spans="5:11" x14ac:dyDescent="0.25">
      <c r="E12107" s="209"/>
      <c r="F12107" s="209"/>
      <c r="G12107" s="209"/>
      <c r="H12107" s="209"/>
      <c r="I12107" s="209"/>
      <c r="J12107" s="209"/>
      <c r="K12107" s="209"/>
    </row>
    <row r="12108" spans="5:11" x14ac:dyDescent="0.25">
      <c r="E12108" s="209"/>
      <c r="F12108" s="209"/>
      <c r="G12108" s="209"/>
      <c r="H12108" s="209"/>
      <c r="I12108" s="209"/>
      <c r="J12108" s="209"/>
      <c r="K12108" s="209"/>
    </row>
    <row r="12109" spans="5:11" x14ac:dyDescent="0.25">
      <c r="E12109" s="209"/>
      <c r="F12109" s="209"/>
      <c r="G12109" s="209"/>
      <c r="H12109" s="209"/>
      <c r="I12109" s="209"/>
      <c r="J12109" s="209"/>
      <c r="K12109" s="209"/>
    </row>
    <row r="12110" spans="5:11" x14ac:dyDescent="0.25">
      <c r="E12110" s="209"/>
      <c r="F12110" s="209"/>
      <c r="G12110" s="209"/>
      <c r="H12110" s="209"/>
      <c r="I12110" s="209"/>
      <c r="J12110" s="209"/>
      <c r="K12110" s="209"/>
    </row>
    <row r="12111" spans="5:11" x14ac:dyDescent="0.25">
      <c r="E12111" s="209"/>
      <c r="F12111" s="209"/>
      <c r="G12111" s="209"/>
      <c r="H12111" s="209"/>
      <c r="I12111" s="209"/>
      <c r="J12111" s="209"/>
      <c r="K12111" s="209"/>
    </row>
    <row r="12112" spans="5:11" x14ac:dyDescent="0.25">
      <c r="E12112" s="209"/>
      <c r="F12112" s="209"/>
      <c r="G12112" s="209"/>
      <c r="H12112" s="209"/>
      <c r="I12112" s="209"/>
      <c r="J12112" s="209"/>
      <c r="K12112" s="209"/>
    </row>
    <row r="12113" spans="5:11" x14ac:dyDescent="0.25">
      <c r="E12113" s="209"/>
      <c r="F12113" s="209"/>
      <c r="G12113" s="209"/>
      <c r="H12113" s="209"/>
      <c r="I12113" s="209"/>
      <c r="J12113" s="209"/>
      <c r="K12113" s="209"/>
    </row>
    <row r="12114" spans="5:11" x14ac:dyDescent="0.25">
      <c r="E12114" s="209"/>
      <c r="F12114" s="209"/>
      <c r="G12114" s="209"/>
      <c r="H12114" s="209"/>
      <c r="I12114" s="209"/>
      <c r="J12114" s="209"/>
      <c r="K12114" s="209"/>
    </row>
    <row r="12115" spans="5:11" x14ac:dyDescent="0.25">
      <c r="E12115" s="209"/>
      <c r="F12115" s="209"/>
      <c r="G12115" s="209"/>
      <c r="H12115" s="209"/>
      <c r="I12115" s="209"/>
      <c r="J12115" s="209"/>
      <c r="K12115" s="209"/>
    </row>
    <row r="12116" spans="5:11" x14ac:dyDescent="0.25">
      <c r="E12116" s="209"/>
      <c r="F12116" s="209"/>
      <c r="G12116" s="209"/>
      <c r="H12116" s="209"/>
      <c r="I12116" s="209"/>
      <c r="J12116" s="209"/>
      <c r="K12116" s="209"/>
    </row>
    <row r="12117" spans="5:11" x14ac:dyDescent="0.25">
      <c r="E12117" s="209"/>
      <c r="F12117" s="209"/>
      <c r="G12117" s="209"/>
      <c r="H12117" s="209"/>
      <c r="I12117" s="209"/>
      <c r="J12117" s="209"/>
      <c r="K12117" s="209"/>
    </row>
    <row r="12118" spans="5:11" x14ac:dyDescent="0.25">
      <c r="E12118" s="209"/>
      <c r="F12118" s="209"/>
      <c r="G12118" s="209"/>
      <c r="H12118" s="209"/>
      <c r="I12118" s="209"/>
      <c r="J12118" s="209"/>
      <c r="K12118" s="209"/>
    </row>
    <row r="12119" spans="5:11" x14ac:dyDescent="0.25">
      <c r="E12119" s="209"/>
      <c r="F12119" s="209"/>
      <c r="G12119" s="209"/>
      <c r="H12119" s="209"/>
      <c r="I12119" s="209"/>
      <c r="J12119" s="209"/>
      <c r="K12119" s="209"/>
    </row>
    <row r="12120" spans="5:11" x14ac:dyDescent="0.25">
      <c r="E12120" s="209"/>
      <c r="F12120" s="209"/>
      <c r="G12120" s="209"/>
      <c r="H12120" s="209"/>
      <c r="I12120" s="209"/>
      <c r="J12120" s="209"/>
      <c r="K12120" s="209"/>
    </row>
    <row r="12121" spans="5:11" x14ac:dyDescent="0.25">
      <c r="E12121" s="209"/>
      <c r="F12121" s="209"/>
      <c r="G12121" s="209"/>
      <c r="H12121" s="209"/>
      <c r="I12121" s="209"/>
      <c r="J12121" s="209"/>
      <c r="K12121" s="209"/>
    </row>
    <row r="12122" spans="5:11" x14ac:dyDescent="0.25">
      <c r="E12122" s="209"/>
      <c r="F12122" s="209"/>
      <c r="G12122" s="209"/>
      <c r="H12122" s="209"/>
      <c r="I12122" s="209"/>
      <c r="J12122" s="209"/>
      <c r="K12122" s="209"/>
    </row>
    <row r="12123" spans="5:11" x14ac:dyDescent="0.25">
      <c r="E12123" s="209"/>
      <c r="F12123" s="209"/>
      <c r="G12123" s="209"/>
      <c r="H12123" s="209"/>
      <c r="I12123" s="209"/>
      <c r="J12123" s="209"/>
      <c r="K12123" s="209"/>
    </row>
    <row r="12124" spans="5:11" x14ac:dyDescent="0.25">
      <c r="E12124" s="209"/>
      <c r="F12124" s="209"/>
      <c r="G12124" s="209"/>
      <c r="H12124" s="209"/>
      <c r="I12124" s="209"/>
      <c r="J12124" s="209"/>
      <c r="K12124" s="209"/>
    </row>
    <row r="12125" spans="5:11" x14ac:dyDescent="0.25">
      <c r="E12125" s="209"/>
      <c r="F12125" s="209"/>
      <c r="G12125" s="209"/>
      <c r="H12125" s="209"/>
      <c r="I12125" s="209"/>
      <c r="J12125" s="209"/>
      <c r="K12125" s="209"/>
    </row>
    <row r="12126" spans="5:11" x14ac:dyDescent="0.25">
      <c r="E12126" s="209"/>
      <c r="F12126" s="209"/>
      <c r="G12126" s="209"/>
      <c r="H12126" s="209"/>
      <c r="I12126" s="209"/>
      <c r="J12126" s="209"/>
      <c r="K12126" s="209"/>
    </row>
    <row r="12127" spans="5:11" x14ac:dyDescent="0.25">
      <c r="E12127" s="209"/>
      <c r="F12127" s="209"/>
      <c r="G12127" s="209"/>
      <c r="H12127" s="209"/>
      <c r="I12127" s="209"/>
      <c r="J12127" s="209"/>
      <c r="K12127" s="209"/>
    </row>
    <row r="12128" spans="5:11" x14ac:dyDescent="0.25">
      <c r="E12128" s="209"/>
      <c r="F12128" s="209"/>
      <c r="G12128" s="209"/>
      <c r="H12128" s="209"/>
      <c r="I12128" s="209"/>
      <c r="J12128" s="209"/>
      <c r="K12128" s="209"/>
    </row>
    <row r="12129" spans="5:11" x14ac:dyDescent="0.25">
      <c r="E12129" s="209"/>
      <c r="F12129" s="209"/>
      <c r="G12129" s="209"/>
      <c r="H12129" s="209"/>
      <c r="I12129" s="209"/>
      <c r="J12129" s="209"/>
      <c r="K12129" s="209"/>
    </row>
    <row r="12130" spans="5:11" x14ac:dyDescent="0.25">
      <c r="E12130" s="209"/>
      <c r="F12130" s="209"/>
      <c r="G12130" s="209"/>
      <c r="H12130" s="209"/>
      <c r="I12130" s="209"/>
      <c r="J12130" s="209"/>
      <c r="K12130" s="209"/>
    </row>
    <row r="12131" spans="5:11" x14ac:dyDescent="0.25">
      <c r="E12131" s="209"/>
      <c r="F12131" s="209"/>
      <c r="G12131" s="209"/>
      <c r="H12131" s="209"/>
      <c r="I12131" s="209"/>
      <c r="J12131" s="209"/>
      <c r="K12131" s="209"/>
    </row>
    <row r="12132" spans="5:11" x14ac:dyDescent="0.25">
      <c r="E12132" s="209"/>
      <c r="F12132" s="209"/>
      <c r="G12132" s="209"/>
      <c r="H12132" s="209"/>
      <c r="I12132" s="209"/>
      <c r="J12132" s="209"/>
      <c r="K12132" s="209"/>
    </row>
    <row r="12133" spans="5:11" x14ac:dyDescent="0.25">
      <c r="E12133" s="209"/>
      <c r="F12133" s="209"/>
      <c r="G12133" s="209"/>
      <c r="H12133" s="209"/>
      <c r="I12133" s="209"/>
      <c r="J12133" s="209"/>
      <c r="K12133" s="209"/>
    </row>
    <row r="12134" spans="5:11" x14ac:dyDescent="0.25">
      <c r="E12134" s="209"/>
      <c r="F12134" s="209"/>
      <c r="G12134" s="209"/>
      <c r="H12134" s="209"/>
      <c r="I12134" s="209"/>
      <c r="J12134" s="209"/>
      <c r="K12134" s="209"/>
    </row>
    <row r="12135" spans="5:11" x14ac:dyDescent="0.25">
      <c r="E12135" s="209"/>
      <c r="F12135" s="209"/>
      <c r="G12135" s="209"/>
      <c r="H12135" s="209"/>
      <c r="I12135" s="209"/>
      <c r="J12135" s="209"/>
      <c r="K12135" s="209"/>
    </row>
    <row r="12136" spans="5:11" x14ac:dyDescent="0.25">
      <c r="E12136" s="209"/>
      <c r="F12136" s="209"/>
      <c r="G12136" s="209"/>
      <c r="H12136" s="209"/>
      <c r="I12136" s="209"/>
      <c r="J12136" s="209"/>
      <c r="K12136" s="209"/>
    </row>
    <row r="12137" spans="5:11" x14ac:dyDescent="0.25">
      <c r="E12137" s="209"/>
      <c r="F12137" s="209"/>
      <c r="G12137" s="209"/>
      <c r="H12137" s="209"/>
      <c r="I12137" s="209"/>
      <c r="J12137" s="209"/>
      <c r="K12137" s="209"/>
    </row>
    <row r="12138" spans="5:11" x14ac:dyDescent="0.25">
      <c r="E12138" s="209"/>
      <c r="F12138" s="209"/>
      <c r="G12138" s="209"/>
      <c r="H12138" s="209"/>
      <c r="I12138" s="209"/>
      <c r="J12138" s="209"/>
      <c r="K12138" s="209"/>
    </row>
    <row r="12139" spans="5:11" x14ac:dyDescent="0.25">
      <c r="E12139" s="209"/>
      <c r="F12139" s="209"/>
      <c r="G12139" s="209"/>
      <c r="H12139" s="209"/>
      <c r="I12139" s="209"/>
      <c r="J12139" s="209"/>
      <c r="K12139" s="209"/>
    </row>
    <row r="12140" spans="5:11" x14ac:dyDescent="0.25">
      <c r="E12140" s="209"/>
      <c r="F12140" s="209"/>
      <c r="G12140" s="209"/>
      <c r="H12140" s="209"/>
      <c r="I12140" s="209"/>
      <c r="J12140" s="209"/>
      <c r="K12140" s="209"/>
    </row>
    <row r="12141" spans="5:11" x14ac:dyDescent="0.25">
      <c r="E12141" s="209"/>
      <c r="F12141" s="209"/>
      <c r="G12141" s="209"/>
      <c r="H12141" s="209"/>
      <c r="I12141" s="209"/>
      <c r="J12141" s="209"/>
      <c r="K12141" s="209"/>
    </row>
    <row r="12142" spans="5:11" x14ac:dyDescent="0.25">
      <c r="E12142" s="209"/>
      <c r="F12142" s="209"/>
      <c r="G12142" s="209"/>
      <c r="H12142" s="209"/>
      <c r="I12142" s="209"/>
      <c r="J12142" s="209"/>
      <c r="K12142" s="209"/>
    </row>
    <row r="12143" spans="5:11" x14ac:dyDescent="0.25">
      <c r="E12143" s="209"/>
      <c r="F12143" s="209"/>
      <c r="G12143" s="209"/>
      <c r="H12143" s="209"/>
      <c r="I12143" s="209"/>
      <c r="J12143" s="209"/>
      <c r="K12143" s="209"/>
    </row>
    <row r="12144" spans="5:11" x14ac:dyDescent="0.25">
      <c r="E12144" s="209"/>
      <c r="F12144" s="209"/>
      <c r="G12144" s="209"/>
      <c r="H12144" s="209"/>
      <c r="I12144" s="209"/>
      <c r="J12144" s="209"/>
      <c r="K12144" s="209"/>
    </row>
    <row r="12145" spans="5:11" x14ac:dyDescent="0.25">
      <c r="E12145" s="209"/>
      <c r="F12145" s="209"/>
      <c r="G12145" s="209"/>
      <c r="H12145" s="209"/>
      <c r="I12145" s="209"/>
      <c r="J12145" s="209"/>
      <c r="K12145" s="209"/>
    </row>
    <row r="12146" spans="5:11" x14ac:dyDescent="0.25">
      <c r="E12146" s="209"/>
      <c r="F12146" s="209"/>
      <c r="G12146" s="209"/>
      <c r="H12146" s="209"/>
      <c r="I12146" s="209"/>
      <c r="J12146" s="209"/>
      <c r="K12146" s="209"/>
    </row>
    <row r="12147" spans="5:11" x14ac:dyDescent="0.25">
      <c r="E12147" s="209"/>
      <c r="F12147" s="209"/>
      <c r="G12147" s="209"/>
      <c r="H12147" s="209"/>
      <c r="I12147" s="209"/>
      <c r="J12147" s="209"/>
      <c r="K12147" s="209"/>
    </row>
    <row r="12148" spans="5:11" x14ac:dyDescent="0.25">
      <c r="E12148" s="209"/>
      <c r="F12148" s="209"/>
      <c r="G12148" s="209"/>
      <c r="H12148" s="209"/>
      <c r="I12148" s="209"/>
      <c r="J12148" s="209"/>
      <c r="K12148" s="209"/>
    </row>
    <row r="12149" spans="5:11" x14ac:dyDescent="0.25">
      <c r="E12149" s="209"/>
      <c r="F12149" s="209"/>
      <c r="G12149" s="209"/>
      <c r="H12149" s="209"/>
      <c r="I12149" s="209"/>
      <c r="J12149" s="209"/>
      <c r="K12149" s="209"/>
    </row>
    <row r="12150" spans="5:11" x14ac:dyDescent="0.25">
      <c r="E12150" s="209"/>
      <c r="F12150" s="209"/>
      <c r="G12150" s="209"/>
      <c r="H12150" s="209"/>
      <c r="I12150" s="209"/>
      <c r="J12150" s="209"/>
      <c r="K12150" s="209"/>
    </row>
    <row r="12151" spans="5:11" x14ac:dyDescent="0.25">
      <c r="E12151" s="209"/>
      <c r="F12151" s="209"/>
      <c r="G12151" s="209"/>
      <c r="H12151" s="209"/>
      <c r="I12151" s="209"/>
      <c r="J12151" s="209"/>
      <c r="K12151" s="209"/>
    </row>
    <row r="12152" spans="5:11" x14ac:dyDescent="0.25">
      <c r="E12152" s="209"/>
      <c r="F12152" s="209"/>
      <c r="G12152" s="209"/>
      <c r="H12152" s="209"/>
      <c r="I12152" s="209"/>
      <c r="J12152" s="209"/>
      <c r="K12152" s="209"/>
    </row>
    <row r="12153" spans="5:11" x14ac:dyDescent="0.25">
      <c r="E12153" s="209"/>
      <c r="F12153" s="209"/>
      <c r="G12153" s="209"/>
      <c r="H12153" s="209"/>
      <c r="I12153" s="209"/>
      <c r="J12153" s="209"/>
      <c r="K12153" s="209"/>
    </row>
    <row r="12154" spans="5:11" x14ac:dyDescent="0.25">
      <c r="E12154" s="209"/>
      <c r="F12154" s="209"/>
      <c r="G12154" s="209"/>
      <c r="H12154" s="209"/>
      <c r="I12154" s="209"/>
      <c r="J12154" s="209"/>
      <c r="K12154" s="209"/>
    </row>
    <row r="12155" spans="5:11" x14ac:dyDescent="0.25">
      <c r="E12155" s="209"/>
      <c r="F12155" s="209"/>
      <c r="G12155" s="209"/>
      <c r="H12155" s="209"/>
      <c r="I12155" s="209"/>
      <c r="J12155" s="209"/>
      <c r="K12155" s="209"/>
    </row>
    <row r="12156" spans="5:11" x14ac:dyDescent="0.25">
      <c r="E12156" s="209"/>
      <c r="F12156" s="209"/>
      <c r="G12156" s="209"/>
      <c r="H12156" s="209"/>
      <c r="I12156" s="209"/>
      <c r="J12156" s="209"/>
      <c r="K12156" s="209"/>
    </row>
    <row r="12157" spans="5:11" x14ac:dyDescent="0.25">
      <c r="E12157" s="209"/>
      <c r="F12157" s="209"/>
      <c r="G12157" s="209"/>
      <c r="H12157" s="209"/>
      <c r="I12157" s="209"/>
      <c r="J12157" s="209"/>
      <c r="K12157" s="209"/>
    </row>
    <row r="12158" spans="5:11" x14ac:dyDescent="0.25">
      <c r="E12158" s="209"/>
      <c r="F12158" s="209"/>
      <c r="G12158" s="209"/>
      <c r="H12158" s="209"/>
      <c r="I12158" s="209"/>
      <c r="J12158" s="209"/>
      <c r="K12158" s="209"/>
    </row>
    <row r="12159" spans="5:11" x14ac:dyDescent="0.25">
      <c r="E12159" s="209"/>
      <c r="F12159" s="209"/>
      <c r="G12159" s="209"/>
      <c r="H12159" s="209"/>
      <c r="I12159" s="209"/>
      <c r="J12159" s="209"/>
      <c r="K12159" s="209"/>
    </row>
    <row r="12160" spans="5:11" x14ac:dyDescent="0.25">
      <c r="E12160" s="209"/>
      <c r="F12160" s="209"/>
      <c r="G12160" s="209"/>
      <c r="H12160" s="209"/>
      <c r="I12160" s="209"/>
      <c r="J12160" s="209"/>
      <c r="K12160" s="209"/>
    </row>
    <row r="12161" spans="5:11" x14ac:dyDescent="0.25">
      <c r="E12161" s="209"/>
      <c r="F12161" s="209"/>
      <c r="G12161" s="209"/>
      <c r="H12161" s="209"/>
      <c r="I12161" s="209"/>
      <c r="J12161" s="209"/>
      <c r="K12161" s="209"/>
    </row>
    <row r="12162" spans="5:11" x14ac:dyDescent="0.25">
      <c r="E12162" s="209"/>
      <c r="F12162" s="209"/>
      <c r="G12162" s="209"/>
      <c r="H12162" s="209"/>
      <c r="I12162" s="209"/>
      <c r="J12162" s="209"/>
      <c r="K12162" s="209"/>
    </row>
    <row r="12163" spans="5:11" x14ac:dyDescent="0.25">
      <c r="E12163" s="209"/>
      <c r="F12163" s="209"/>
      <c r="G12163" s="209"/>
      <c r="H12163" s="209"/>
      <c r="I12163" s="209"/>
      <c r="J12163" s="209"/>
      <c r="K12163" s="209"/>
    </row>
    <row r="12164" spans="5:11" x14ac:dyDescent="0.25">
      <c r="E12164" s="209"/>
      <c r="F12164" s="209"/>
      <c r="G12164" s="209"/>
      <c r="H12164" s="209"/>
      <c r="I12164" s="209"/>
      <c r="J12164" s="209"/>
      <c r="K12164" s="209"/>
    </row>
    <row r="12165" spans="5:11" x14ac:dyDescent="0.25">
      <c r="E12165" s="209"/>
      <c r="F12165" s="209"/>
      <c r="G12165" s="209"/>
      <c r="H12165" s="209"/>
      <c r="I12165" s="209"/>
      <c r="J12165" s="209"/>
      <c r="K12165" s="209"/>
    </row>
    <row r="12166" spans="5:11" x14ac:dyDescent="0.25">
      <c r="E12166" s="209"/>
      <c r="F12166" s="209"/>
      <c r="G12166" s="209"/>
      <c r="H12166" s="209"/>
      <c r="I12166" s="209"/>
      <c r="J12166" s="209"/>
      <c r="K12166" s="209"/>
    </row>
    <row r="12167" spans="5:11" x14ac:dyDescent="0.25">
      <c r="E12167" s="209"/>
      <c r="F12167" s="209"/>
      <c r="G12167" s="209"/>
      <c r="H12167" s="209"/>
      <c r="I12167" s="209"/>
      <c r="J12167" s="209"/>
      <c r="K12167" s="209"/>
    </row>
    <row r="12168" spans="5:11" x14ac:dyDescent="0.25">
      <c r="E12168" s="209"/>
      <c r="F12168" s="209"/>
      <c r="G12168" s="209"/>
      <c r="H12168" s="209"/>
      <c r="I12168" s="209"/>
      <c r="J12168" s="209"/>
      <c r="K12168" s="209"/>
    </row>
    <row r="12169" spans="5:11" x14ac:dyDescent="0.25">
      <c r="E12169" s="209"/>
      <c r="F12169" s="209"/>
      <c r="G12169" s="209"/>
      <c r="H12169" s="209"/>
      <c r="I12169" s="209"/>
      <c r="J12169" s="209"/>
      <c r="K12169" s="209"/>
    </row>
    <row r="12170" spans="5:11" x14ac:dyDescent="0.25">
      <c r="E12170" s="209"/>
      <c r="F12170" s="209"/>
      <c r="G12170" s="209"/>
      <c r="H12170" s="209"/>
      <c r="I12170" s="209"/>
      <c r="J12170" s="209"/>
      <c r="K12170" s="209"/>
    </row>
    <row r="12171" spans="5:11" x14ac:dyDescent="0.25">
      <c r="E12171" s="209"/>
      <c r="F12171" s="209"/>
      <c r="G12171" s="209"/>
      <c r="H12171" s="209"/>
      <c r="I12171" s="209"/>
      <c r="J12171" s="209"/>
      <c r="K12171" s="209"/>
    </row>
    <row r="12172" spans="5:11" x14ac:dyDescent="0.25">
      <c r="E12172" s="209"/>
      <c r="F12172" s="209"/>
      <c r="G12172" s="209"/>
      <c r="H12172" s="209"/>
      <c r="I12172" s="209"/>
      <c r="J12172" s="209"/>
      <c r="K12172" s="209"/>
    </row>
    <row r="12173" spans="5:11" x14ac:dyDescent="0.25">
      <c r="E12173" s="209"/>
      <c r="F12173" s="209"/>
      <c r="G12173" s="209"/>
      <c r="H12173" s="209"/>
      <c r="I12173" s="209"/>
      <c r="J12173" s="209"/>
      <c r="K12173" s="209"/>
    </row>
    <row r="12174" spans="5:11" x14ac:dyDescent="0.25">
      <c r="E12174" s="209"/>
      <c r="F12174" s="209"/>
      <c r="G12174" s="209"/>
      <c r="H12174" s="209"/>
      <c r="I12174" s="209"/>
      <c r="J12174" s="209"/>
      <c r="K12174" s="209"/>
    </row>
    <row r="12175" spans="5:11" x14ac:dyDescent="0.25">
      <c r="E12175" s="209"/>
      <c r="F12175" s="209"/>
      <c r="G12175" s="209"/>
      <c r="H12175" s="209"/>
      <c r="I12175" s="209"/>
      <c r="J12175" s="209"/>
      <c r="K12175" s="209"/>
    </row>
    <row r="12176" spans="5:11" x14ac:dyDescent="0.25">
      <c r="E12176" s="209"/>
      <c r="F12176" s="209"/>
      <c r="G12176" s="209"/>
      <c r="H12176" s="209"/>
      <c r="I12176" s="209"/>
      <c r="J12176" s="209"/>
      <c r="K12176" s="209"/>
    </row>
    <row r="12177" spans="5:11" x14ac:dyDescent="0.25">
      <c r="E12177" s="209"/>
      <c r="F12177" s="209"/>
      <c r="G12177" s="209"/>
      <c r="H12177" s="209"/>
      <c r="I12177" s="209"/>
      <c r="J12177" s="209"/>
      <c r="K12177" s="209"/>
    </row>
    <row r="12178" spans="5:11" x14ac:dyDescent="0.25">
      <c r="E12178" s="209"/>
      <c r="F12178" s="209"/>
      <c r="G12178" s="209"/>
      <c r="H12178" s="209"/>
      <c r="I12178" s="209"/>
      <c r="J12178" s="209"/>
      <c r="K12178" s="209"/>
    </row>
    <row r="12179" spans="5:11" x14ac:dyDescent="0.25">
      <c r="E12179" s="209"/>
      <c r="F12179" s="209"/>
      <c r="G12179" s="209"/>
      <c r="H12179" s="209"/>
      <c r="I12179" s="209"/>
      <c r="J12179" s="209"/>
      <c r="K12179" s="209"/>
    </row>
    <row r="12180" spans="5:11" x14ac:dyDescent="0.25">
      <c r="E12180" s="209"/>
      <c r="F12180" s="209"/>
      <c r="G12180" s="209"/>
      <c r="H12180" s="209"/>
      <c r="I12180" s="209"/>
      <c r="J12180" s="209"/>
      <c r="K12180" s="209"/>
    </row>
    <row r="12181" spans="5:11" x14ac:dyDescent="0.25">
      <c r="E12181" s="209"/>
      <c r="F12181" s="209"/>
      <c r="G12181" s="209"/>
      <c r="H12181" s="209"/>
      <c r="I12181" s="209"/>
      <c r="J12181" s="209"/>
      <c r="K12181" s="209"/>
    </row>
    <row r="12182" spans="5:11" x14ac:dyDescent="0.25">
      <c r="E12182" s="209"/>
      <c r="F12182" s="209"/>
      <c r="G12182" s="209"/>
      <c r="H12182" s="209"/>
      <c r="I12182" s="209"/>
      <c r="J12182" s="209"/>
      <c r="K12182" s="209"/>
    </row>
    <row r="12183" spans="5:11" x14ac:dyDescent="0.25">
      <c r="E12183" s="209"/>
      <c r="F12183" s="209"/>
      <c r="G12183" s="209"/>
      <c r="H12183" s="209"/>
      <c r="I12183" s="209"/>
      <c r="J12183" s="209"/>
      <c r="K12183" s="209"/>
    </row>
    <row r="12184" spans="5:11" x14ac:dyDescent="0.25">
      <c r="E12184" s="209"/>
      <c r="F12184" s="209"/>
      <c r="G12184" s="209"/>
      <c r="H12184" s="209"/>
      <c r="I12184" s="209"/>
      <c r="J12184" s="209"/>
      <c r="K12184" s="209"/>
    </row>
    <row r="12185" spans="5:11" x14ac:dyDescent="0.25">
      <c r="E12185" s="209"/>
      <c r="F12185" s="209"/>
      <c r="G12185" s="209"/>
      <c r="H12185" s="209"/>
      <c r="I12185" s="209"/>
      <c r="J12185" s="209"/>
      <c r="K12185" s="209"/>
    </row>
    <row r="12186" spans="5:11" x14ac:dyDescent="0.25">
      <c r="E12186" s="209"/>
      <c r="F12186" s="209"/>
      <c r="G12186" s="209"/>
      <c r="H12186" s="209"/>
      <c r="I12186" s="209"/>
      <c r="J12186" s="209"/>
      <c r="K12186" s="209"/>
    </row>
    <row r="12187" spans="5:11" x14ac:dyDescent="0.25">
      <c r="E12187" s="209"/>
      <c r="F12187" s="209"/>
      <c r="G12187" s="209"/>
      <c r="H12187" s="209"/>
      <c r="I12187" s="209"/>
      <c r="J12187" s="209"/>
      <c r="K12187" s="209"/>
    </row>
    <row r="12188" spans="5:11" x14ac:dyDescent="0.25">
      <c r="E12188" s="209"/>
      <c r="F12188" s="209"/>
      <c r="G12188" s="209"/>
      <c r="H12188" s="209"/>
      <c r="I12188" s="209"/>
      <c r="J12188" s="209"/>
      <c r="K12188" s="209"/>
    </row>
    <row r="12189" spans="5:11" x14ac:dyDescent="0.25">
      <c r="E12189" s="209"/>
      <c r="F12189" s="209"/>
      <c r="G12189" s="209"/>
      <c r="H12189" s="209"/>
      <c r="I12189" s="209"/>
      <c r="J12189" s="209"/>
      <c r="K12189" s="209"/>
    </row>
    <row r="12190" spans="5:11" x14ac:dyDescent="0.25">
      <c r="E12190" s="209"/>
      <c r="F12190" s="209"/>
      <c r="G12190" s="209"/>
      <c r="H12190" s="209"/>
      <c r="I12190" s="209"/>
      <c r="J12190" s="209"/>
      <c r="K12190" s="209"/>
    </row>
    <row r="12191" spans="5:11" x14ac:dyDescent="0.25">
      <c r="E12191" s="209"/>
      <c r="F12191" s="209"/>
      <c r="G12191" s="209"/>
      <c r="H12191" s="209"/>
      <c r="I12191" s="209"/>
      <c r="J12191" s="209"/>
      <c r="K12191" s="209"/>
    </row>
    <row r="12192" spans="5:11" x14ac:dyDescent="0.25">
      <c r="E12192" s="209"/>
      <c r="F12192" s="209"/>
      <c r="G12192" s="209"/>
      <c r="H12192" s="209"/>
      <c r="I12192" s="209"/>
      <c r="J12192" s="209"/>
      <c r="K12192" s="209"/>
    </row>
    <row r="12193" spans="5:11" x14ac:dyDescent="0.25">
      <c r="E12193" s="209"/>
      <c r="F12193" s="209"/>
      <c r="G12193" s="209"/>
      <c r="H12193" s="209"/>
      <c r="I12193" s="209"/>
      <c r="J12193" s="209"/>
      <c r="K12193" s="209"/>
    </row>
    <row r="12194" spans="5:11" x14ac:dyDescent="0.25">
      <c r="E12194" s="209"/>
      <c r="F12194" s="209"/>
      <c r="G12194" s="209"/>
      <c r="H12194" s="209"/>
      <c r="I12194" s="209"/>
      <c r="J12194" s="209"/>
      <c r="K12194" s="209"/>
    </row>
    <row r="12195" spans="5:11" x14ac:dyDescent="0.25">
      <c r="E12195" s="209"/>
      <c r="F12195" s="209"/>
      <c r="G12195" s="209"/>
      <c r="H12195" s="209"/>
      <c r="I12195" s="209"/>
      <c r="J12195" s="209"/>
      <c r="K12195" s="209"/>
    </row>
    <row r="12196" spans="5:11" x14ac:dyDescent="0.25">
      <c r="E12196" s="209"/>
      <c r="F12196" s="209"/>
      <c r="G12196" s="209"/>
      <c r="H12196" s="209"/>
      <c r="I12196" s="209"/>
      <c r="J12196" s="209"/>
      <c r="K12196" s="209"/>
    </row>
    <row r="12197" spans="5:11" x14ac:dyDescent="0.25">
      <c r="E12197" s="209"/>
      <c r="F12197" s="209"/>
      <c r="G12197" s="209"/>
      <c r="H12197" s="209"/>
      <c r="I12197" s="209"/>
      <c r="J12197" s="209"/>
      <c r="K12197" s="209"/>
    </row>
    <row r="12198" spans="5:11" x14ac:dyDescent="0.25">
      <c r="E12198" s="209"/>
      <c r="F12198" s="209"/>
      <c r="G12198" s="209"/>
      <c r="H12198" s="209"/>
      <c r="I12198" s="209"/>
      <c r="J12198" s="209"/>
      <c r="K12198" s="209"/>
    </row>
    <row r="12199" spans="5:11" x14ac:dyDescent="0.25">
      <c r="E12199" s="209"/>
      <c r="F12199" s="209"/>
      <c r="G12199" s="209"/>
      <c r="H12199" s="209"/>
      <c r="I12199" s="209"/>
      <c r="J12199" s="209"/>
      <c r="K12199" s="209"/>
    </row>
    <row r="12200" spans="5:11" x14ac:dyDescent="0.25">
      <c r="E12200" s="209"/>
      <c r="F12200" s="209"/>
      <c r="G12200" s="209"/>
      <c r="H12200" s="209"/>
      <c r="I12200" s="209"/>
      <c r="J12200" s="209"/>
      <c r="K12200" s="209"/>
    </row>
    <row r="12201" spans="5:11" x14ac:dyDescent="0.25">
      <c r="E12201" s="209"/>
      <c r="F12201" s="209"/>
      <c r="G12201" s="209"/>
      <c r="H12201" s="209"/>
      <c r="I12201" s="209"/>
      <c r="J12201" s="209"/>
      <c r="K12201" s="209"/>
    </row>
    <row r="12202" spans="5:11" x14ac:dyDescent="0.25">
      <c r="E12202" s="209"/>
      <c r="F12202" s="209"/>
      <c r="G12202" s="209"/>
      <c r="H12202" s="209"/>
      <c r="I12202" s="209"/>
      <c r="J12202" s="209"/>
      <c r="K12202" s="209"/>
    </row>
    <row r="12203" spans="5:11" x14ac:dyDescent="0.25">
      <c r="E12203" s="209"/>
      <c r="F12203" s="209"/>
      <c r="G12203" s="209"/>
      <c r="H12203" s="209"/>
      <c r="I12203" s="209"/>
      <c r="J12203" s="209"/>
      <c r="K12203" s="209"/>
    </row>
    <row r="12204" spans="5:11" x14ac:dyDescent="0.25">
      <c r="E12204" s="209"/>
      <c r="F12204" s="209"/>
      <c r="G12204" s="209"/>
      <c r="H12204" s="209"/>
      <c r="I12204" s="209"/>
      <c r="J12204" s="209"/>
      <c r="K12204" s="209"/>
    </row>
    <row r="12205" spans="5:11" x14ac:dyDescent="0.25">
      <c r="E12205" s="209"/>
      <c r="F12205" s="209"/>
      <c r="G12205" s="209"/>
      <c r="H12205" s="209"/>
      <c r="I12205" s="209"/>
      <c r="J12205" s="209"/>
      <c r="K12205" s="209"/>
    </row>
    <row r="12206" spans="5:11" x14ac:dyDescent="0.25">
      <c r="E12206" s="209"/>
      <c r="F12206" s="209"/>
      <c r="G12206" s="209"/>
      <c r="H12206" s="209"/>
      <c r="I12206" s="209"/>
      <c r="J12206" s="209"/>
      <c r="K12206" s="209"/>
    </row>
    <row r="12207" spans="5:11" x14ac:dyDescent="0.25">
      <c r="E12207" s="209"/>
      <c r="F12207" s="209"/>
      <c r="G12207" s="209"/>
      <c r="H12207" s="209"/>
      <c r="I12207" s="209"/>
      <c r="J12207" s="209"/>
      <c r="K12207" s="209"/>
    </row>
    <row r="12208" spans="5:11" x14ac:dyDescent="0.25">
      <c r="E12208" s="209"/>
      <c r="F12208" s="209"/>
      <c r="G12208" s="209"/>
      <c r="H12208" s="209"/>
      <c r="I12208" s="209"/>
      <c r="J12208" s="209"/>
      <c r="K12208" s="209"/>
    </row>
    <row r="12209" spans="5:11" x14ac:dyDescent="0.25">
      <c r="E12209" s="209"/>
      <c r="F12209" s="209"/>
      <c r="G12209" s="209"/>
      <c r="H12209" s="209"/>
      <c r="I12209" s="209"/>
      <c r="J12209" s="209"/>
      <c r="K12209" s="209"/>
    </row>
    <row r="12210" spans="5:11" x14ac:dyDescent="0.25">
      <c r="E12210" s="209"/>
      <c r="F12210" s="209"/>
      <c r="G12210" s="209"/>
      <c r="H12210" s="209"/>
      <c r="I12210" s="209"/>
      <c r="J12210" s="209"/>
      <c r="K12210" s="209"/>
    </row>
    <row r="12211" spans="5:11" x14ac:dyDescent="0.25">
      <c r="E12211" s="209"/>
      <c r="F12211" s="209"/>
      <c r="G12211" s="209"/>
      <c r="H12211" s="209"/>
      <c r="I12211" s="209"/>
      <c r="J12211" s="209"/>
      <c r="K12211" s="209"/>
    </row>
    <row r="12212" spans="5:11" x14ac:dyDescent="0.25">
      <c r="E12212" s="209"/>
      <c r="F12212" s="209"/>
      <c r="G12212" s="209"/>
      <c r="H12212" s="209"/>
      <c r="I12212" s="209"/>
      <c r="J12212" s="209"/>
      <c r="K12212" s="209"/>
    </row>
    <row r="12213" spans="5:11" x14ac:dyDescent="0.25">
      <c r="E12213" s="209"/>
      <c r="F12213" s="209"/>
      <c r="G12213" s="209"/>
      <c r="H12213" s="209"/>
      <c r="I12213" s="209"/>
      <c r="J12213" s="209"/>
      <c r="K12213" s="209"/>
    </row>
    <row r="12214" spans="5:11" x14ac:dyDescent="0.25">
      <c r="E12214" s="209"/>
      <c r="F12214" s="209"/>
      <c r="G12214" s="209"/>
      <c r="H12214" s="209"/>
      <c r="I12214" s="209"/>
      <c r="J12214" s="209"/>
      <c r="K12214" s="209"/>
    </row>
    <row r="12215" spans="5:11" x14ac:dyDescent="0.25">
      <c r="E12215" s="209"/>
      <c r="F12215" s="209"/>
      <c r="G12215" s="209"/>
      <c r="H12215" s="209"/>
      <c r="I12215" s="209"/>
      <c r="J12215" s="209"/>
      <c r="K12215" s="209"/>
    </row>
    <row r="12216" spans="5:11" x14ac:dyDescent="0.25">
      <c r="E12216" s="209"/>
      <c r="F12216" s="209"/>
      <c r="G12216" s="209"/>
      <c r="H12216" s="209"/>
      <c r="I12216" s="209"/>
      <c r="J12216" s="209"/>
      <c r="K12216" s="209"/>
    </row>
    <row r="12217" spans="5:11" x14ac:dyDescent="0.25">
      <c r="E12217" s="209"/>
      <c r="F12217" s="209"/>
      <c r="G12217" s="209"/>
      <c r="H12217" s="209"/>
      <c r="I12217" s="209"/>
      <c r="J12217" s="209"/>
      <c r="K12217" s="209"/>
    </row>
    <row r="12218" spans="5:11" x14ac:dyDescent="0.25">
      <c r="E12218" s="209"/>
      <c r="F12218" s="209"/>
      <c r="G12218" s="209"/>
      <c r="H12218" s="209"/>
      <c r="I12218" s="209"/>
      <c r="J12218" s="209"/>
      <c r="K12218" s="209"/>
    </row>
    <row r="12219" spans="5:11" x14ac:dyDescent="0.25">
      <c r="E12219" s="209"/>
      <c r="F12219" s="209"/>
      <c r="G12219" s="209"/>
      <c r="H12219" s="209"/>
      <c r="I12219" s="209"/>
      <c r="J12219" s="209"/>
      <c r="K12219" s="209"/>
    </row>
    <row r="12220" spans="5:11" x14ac:dyDescent="0.25">
      <c r="E12220" s="209"/>
      <c r="F12220" s="209"/>
      <c r="G12220" s="209"/>
      <c r="H12220" s="209"/>
      <c r="I12220" s="209"/>
      <c r="J12220" s="209"/>
      <c r="K12220" s="209"/>
    </row>
    <row r="12221" spans="5:11" x14ac:dyDescent="0.25">
      <c r="E12221" s="209"/>
      <c r="F12221" s="209"/>
      <c r="G12221" s="209"/>
      <c r="H12221" s="209"/>
      <c r="I12221" s="209"/>
      <c r="J12221" s="209"/>
      <c r="K12221" s="209"/>
    </row>
    <row r="12222" spans="5:11" x14ac:dyDescent="0.25">
      <c r="E12222" s="209"/>
      <c r="F12222" s="209"/>
      <c r="G12222" s="209"/>
      <c r="H12222" s="209"/>
      <c r="I12222" s="209"/>
      <c r="J12222" s="209"/>
      <c r="K12222" s="209"/>
    </row>
    <row r="12223" spans="5:11" x14ac:dyDescent="0.25">
      <c r="E12223" s="209"/>
      <c r="F12223" s="209"/>
      <c r="G12223" s="209"/>
      <c r="H12223" s="209"/>
      <c r="I12223" s="209"/>
      <c r="J12223" s="209"/>
      <c r="K12223" s="209"/>
    </row>
    <row r="12224" spans="5:11" x14ac:dyDescent="0.25">
      <c r="E12224" s="209"/>
      <c r="F12224" s="209"/>
      <c r="G12224" s="209"/>
      <c r="H12224" s="209"/>
      <c r="I12224" s="209"/>
      <c r="J12224" s="209"/>
      <c r="K12224" s="209"/>
    </row>
    <row r="12225" spans="5:11" x14ac:dyDescent="0.25">
      <c r="E12225" s="209"/>
      <c r="F12225" s="209"/>
      <c r="G12225" s="209"/>
      <c r="H12225" s="209"/>
      <c r="I12225" s="209"/>
      <c r="J12225" s="209"/>
      <c r="K12225" s="209"/>
    </row>
    <row r="12226" spans="5:11" x14ac:dyDescent="0.25">
      <c r="E12226" s="209"/>
      <c r="F12226" s="209"/>
      <c r="G12226" s="209"/>
      <c r="H12226" s="209"/>
      <c r="I12226" s="209"/>
      <c r="J12226" s="209"/>
      <c r="K12226" s="209"/>
    </row>
    <row r="12227" spans="5:11" x14ac:dyDescent="0.25">
      <c r="E12227" s="209"/>
      <c r="F12227" s="209"/>
      <c r="G12227" s="209"/>
      <c r="H12227" s="209"/>
      <c r="I12227" s="209"/>
      <c r="J12227" s="209"/>
      <c r="K12227" s="209"/>
    </row>
    <row r="12228" spans="5:11" x14ac:dyDescent="0.25">
      <c r="E12228" s="209"/>
      <c r="F12228" s="209"/>
      <c r="G12228" s="209"/>
      <c r="H12228" s="209"/>
      <c r="I12228" s="209"/>
      <c r="J12228" s="209"/>
      <c r="K12228" s="209"/>
    </row>
    <row r="12229" spans="5:11" x14ac:dyDescent="0.25">
      <c r="E12229" s="209"/>
      <c r="F12229" s="209"/>
      <c r="G12229" s="209"/>
      <c r="H12229" s="209"/>
      <c r="I12229" s="209"/>
      <c r="J12229" s="209"/>
      <c r="K12229" s="209"/>
    </row>
    <row r="12230" spans="5:11" x14ac:dyDescent="0.25">
      <c r="E12230" s="209"/>
      <c r="F12230" s="209"/>
      <c r="G12230" s="209"/>
      <c r="H12230" s="209"/>
      <c r="I12230" s="209"/>
      <c r="J12230" s="209"/>
      <c r="K12230" s="209"/>
    </row>
    <row r="12231" spans="5:11" x14ac:dyDescent="0.25">
      <c r="E12231" s="209"/>
      <c r="F12231" s="209"/>
      <c r="G12231" s="209"/>
      <c r="H12231" s="209"/>
      <c r="I12231" s="209"/>
      <c r="J12231" s="209"/>
      <c r="K12231" s="209"/>
    </row>
    <row r="12232" spans="5:11" x14ac:dyDescent="0.25">
      <c r="E12232" s="209"/>
      <c r="F12232" s="209"/>
      <c r="G12232" s="209"/>
      <c r="H12232" s="209"/>
      <c r="I12232" s="209"/>
      <c r="J12232" s="209"/>
      <c r="K12232" s="209"/>
    </row>
    <row r="12233" spans="5:11" x14ac:dyDescent="0.25">
      <c r="E12233" s="209"/>
      <c r="F12233" s="209"/>
      <c r="G12233" s="209"/>
      <c r="H12233" s="209"/>
      <c r="I12233" s="209"/>
      <c r="J12233" s="209"/>
      <c r="K12233" s="209"/>
    </row>
    <row r="12234" spans="5:11" x14ac:dyDescent="0.25">
      <c r="E12234" s="209"/>
      <c r="F12234" s="209"/>
      <c r="G12234" s="209"/>
      <c r="H12234" s="209"/>
      <c r="I12234" s="209"/>
      <c r="J12234" s="209"/>
      <c r="K12234" s="209"/>
    </row>
    <row r="12235" spans="5:11" x14ac:dyDescent="0.25">
      <c r="E12235" s="209"/>
      <c r="F12235" s="209"/>
      <c r="G12235" s="209"/>
      <c r="H12235" s="209"/>
      <c r="I12235" s="209"/>
      <c r="J12235" s="209"/>
      <c r="K12235" s="209"/>
    </row>
    <row r="12236" spans="5:11" x14ac:dyDescent="0.25">
      <c r="E12236" s="209"/>
      <c r="F12236" s="209"/>
      <c r="G12236" s="209"/>
      <c r="H12236" s="209"/>
      <c r="I12236" s="209"/>
      <c r="J12236" s="209"/>
      <c r="K12236" s="209"/>
    </row>
    <row r="12237" spans="5:11" x14ac:dyDescent="0.25">
      <c r="E12237" s="209"/>
      <c r="F12237" s="209"/>
      <c r="G12237" s="209"/>
      <c r="H12237" s="209"/>
      <c r="I12237" s="209"/>
      <c r="J12237" s="209"/>
      <c r="K12237" s="209"/>
    </row>
    <row r="12238" spans="5:11" x14ac:dyDescent="0.25">
      <c r="E12238" s="209"/>
      <c r="F12238" s="209"/>
      <c r="G12238" s="209"/>
      <c r="H12238" s="209"/>
      <c r="I12238" s="209"/>
      <c r="J12238" s="209"/>
      <c r="K12238" s="209"/>
    </row>
    <row r="12239" spans="5:11" x14ac:dyDescent="0.25">
      <c r="E12239" s="209"/>
      <c r="F12239" s="209"/>
      <c r="G12239" s="209"/>
      <c r="H12239" s="209"/>
      <c r="I12239" s="209"/>
      <c r="J12239" s="209"/>
      <c r="K12239" s="209"/>
    </row>
    <row r="12240" spans="5:11" x14ac:dyDescent="0.25">
      <c r="E12240" s="209"/>
      <c r="F12240" s="209"/>
      <c r="G12240" s="209"/>
      <c r="H12240" s="209"/>
      <c r="I12240" s="209"/>
      <c r="J12240" s="209"/>
      <c r="K12240" s="209"/>
    </row>
    <row r="12241" spans="5:11" x14ac:dyDescent="0.25">
      <c r="E12241" s="209"/>
      <c r="F12241" s="209"/>
      <c r="G12241" s="209"/>
      <c r="H12241" s="209"/>
      <c r="I12241" s="209"/>
      <c r="J12241" s="209"/>
      <c r="K12241" s="209"/>
    </row>
    <row r="12242" spans="5:11" x14ac:dyDescent="0.25">
      <c r="E12242" s="209"/>
      <c r="F12242" s="209"/>
      <c r="G12242" s="209"/>
      <c r="H12242" s="209"/>
      <c r="I12242" s="209"/>
      <c r="J12242" s="209"/>
      <c r="K12242" s="209"/>
    </row>
    <row r="12243" spans="5:11" x14ac:dyDescent="0.25">
      <c r="E12243" s="209"/>
      <c r="F12243" s="209"/>
      <c r="G12243" s="209"/>
      <c r="H12243" s="209"/>
      <c r="I12243" s="209"/>
      <c r="J12243" s="209"/>
      <c r="K12243" s="209"/>
    </row>
    <row r="12244" spans="5:11" x14ac:dyDescent="0.25">
      <c r="E12244" s="209"/>
      <c r="F12244" s="209"/>
      <c r="G12244" s="209"/>
      <c r="H12244" s="209"/>
      <c r="I12244" s="209"/>
      <c r="J12244" s="209"/>
      <c r="K12244" s="209"/>
    </row>
    <row r="12245" spans="5:11" x14ac:dyDescent="0.25">
      <c r="E12245" s="209"/>
      <c r="F12245" s="209"/>
      <c r="G12245" s="209"/>
      <c r="H12245" s="209"/>
      <c r="I12245" s="209"/>
      <c r="J12245" s="209"/>
      <c r="K12245" s="209"/>
    </row>
    <row r="12246" spans="5:11" x14ac:dyDescent="0.25">
      <c r="E12246" s="209"/>
      <c r="F12246" s="209"/>
      <c r="G12246" s="209"/>
      <c r="H12246" s="209"/>
      <c r="I12246" s="209"/>
      <c r="J12246" s="209"/>
      <c r="K12246" s="209"/>
    </row>
    <row r="12247" spans="5:11" x14ac:dyDescent="0.25">
      <c r="E12247" s="209"/>
      <c r="F12247" s="209"/>
      <c r="G12247" s="209"/>
      <c r="H12247" s="209"/>
      <c r="I12247" s="209"/>
      <c r="J12247" s="209"/>
      <c r="K12247" s="209"/>
    </row>
    <row r="12248" spans="5:11" x14ac:dyDescent="0.25">
      <c r="E12248" s="209"/>
      <c r="F12248" s="209"/>
      <c r="G12248" s="209"/>
      <c r="H12248" s="209"/>
      <c r="I12248" s="209"/>
      <c r="J12248" s="209"/>
      <c r="K12248" s="209"/>
    </row>
    <row r="12249" spans="5:11" x14ac:dyDescent="0.25">
      <c r="E12249" s="209"/>
      <c r="F12249" s="209"/>
      <c r="G12249" s="209"/>
      <c r="H12249" s="209"/>
      <c r="I12249" s="209"/>
      <c r="J12249" s="209"/>
      <c r="K12249" s="209"/>
    </row>
    <row r="12250" spans="5:11" x14ac:dyDescent="0.25">
      <c r="E12250" s="209"/>
      <c r="F12250" s="209"/>
      <c r="G12250" s="209"/>
      <c r="H12250" s="209"/>
      <c r="I12250" s="209"/>
      <c r="J12250" s="209"/>
      <c r="K12250" s="209"/>
    </row>
    <row r="12251" spans="5:11" x14ac:dyDescent="0.25">
      <c r="E12251" s="209"/>
      <c r="F12251" s="209"/>
      <c r="G12251" s="209"/>
      <c r="H12251" s="209"/>
      <c r="I12251" s="209"/>
      <c r="J12251" s="209"/>
      <c r="K12251" s="209"/>
    </row>
    <row r="12252" spans="5:11" x14ac:dyDescent="0.25">
      <c r="E12252" s="209"/>
      <c r="F12252" s="209"/>
      <c r="G12252" s="209"/>
      <c r="H12252" s="209"/>
      <c r="I12252" s="209"/>
      <c r="J12252" s="209"/>
      <c r="K12252" s="209"/>
    </row>
    <row r="12253" spans="5:11" x14ac:dyDescent="0.25">
      <c r="E12253" s="209"/>
      <c r="F12253" s="209"/>
      <c r="G12253" s="209"/>
      <c r="H12253" s="209"/>
      <c r="I12253" s="209"/>
      <c r="J12253" s="209"/>
      <c r="K12253" s="209"/>
    </row>
    <row r="12254" spans="5:11" x14ac:dyDescent="0.25">
      <c r="E12254" s="209"/>
      <c r="F12254" s="209"/>
      <c r="G12254" s="209"/>
      <c r="H12254" s="209"/>
      <c r="I12254" s="209"/>
      <c r="J12254" s="209"/>
      <c r="K12254" s="209"/>
    </row>
    <row r="12255" spans="5:11" x14ac:dyDescent="0.25">
      <c r="E12255" s="209"/>
      <c r="F12255" s="209"/>
      <c r="G12255" s="209"/>
      <c r="H12255" s="209"/>
      <c r="I12255" s="209"/>
      <c r="J12255" s="209"/>
      <c r="K12255" s="209"/>
    </row>
    <row r="12256" spans="5:11" x14ac:dyDescent="0.25">
      <c r="E12256" s="209"/>
      <c r="F12256" s="209"/>
      <c r="G12256" s="209"/>
      <c r="H12256" s="209"/>
      <c r="I12256" s="209"/>
      <c r="J12256" s="209"/>
      <c r="K12256" s="209"/>
    </row>
    <row r="12257" spans="5:11" x14ac:dyDescent="0.25">
      <c r="E12257" s="209"/>
      <c r="F12257" s="209"/>
      <c r="G12257" s="209"/>
      <c r="H12257" s="209"/>
      <c r="I12257" s="209"/>
      <c r="J12257" s="209"/>
      <c r="K12257" s="209"/>
    </row>
    <row r="12258" spans="5:11" x14ac:dyDescent="0.25">
      <c r="E12258" s="209"/>
      <c r="F12258" s="209"/>
      <c r="G12258" s="209"/>
      <c r="H12258" s="209"/>
      <c r="I12258" s="209"/>
      <c r="J12258" s="209"/>
      <c r="K12258" s="209"/>
    </row>
    <row r="12259" spans="5:11" x14ac:dyDescent="0.25">
      <c r="E12259" s="209"/>
      <c r="F12259" s="209"/>
      <c r="G12259" s="209"/>
      <c r="H12259" s="209"/>
      <c r="I12259" s="209"/>
      <c r="J12259" s="209"/>
      <c r="K12259" s="209"/>
    </row>
    <row r="12260" spans="5:11" x14ac:dyDescent="0.25">
      <c r="E12260" s="209"/>
      <c r="F12260" s="209"/>
      <c r="G12260" s="209"/>
      <c r="H12260" s="209"/>
      <c r="I12260" s="209"/>
      <c r="J12260" s="209"/>
      <c r="K12260" s="209"/>
    </row>
    <row r="12261" spans="5:11" x14ac:dyDescent="0.25">
      <c r="E12261" s="209"/>
      <c r="F12261" s="209"/>
      <c r="G12261" s="209"/>
      <c r="H12261" s="209"/>
      <c r="I12261" s="209"/>
      <c r="J12261" s="209"/>
      <c r="K12261" s="209"/>
    </row>
    <row r="12262" spans="5:11" x14ac:dyDescent="0.25">
      <c r="E12262" s="209"/>
      <c r="F12262" s="209"/>
      <c r="G12262" s="209"/>
      <c r="H12262" s="209"/>
      <c r="I12262" s="209"/>
      <c r="J12262" s="209"/>
      <c r="K12262" s="209"/>
    </row>
    <row r="12263" spans="5:11" x14ac:dyDescent="0.25">
      <c r="E12263" s="209"/>
      <c r="F12263" s="209"/>
      <c r="G12263" s="209"/>
      <c r="H12263" s="209"/>
      <c r="I12263" s="209"/>
      <c r="J12263" s="209"/>
      <c r="K12263" s="209"/>
    </row>
    <row r="12264" spans="5:11" x14ac:dyDescent="0.25">
      <c r="E12264" s="209"/>
      <c r="F12264" s="209"/>
      <c r="G12264" s="209"/>
      <c r="H12264" s="209"/>
      <c r="I12264" s="209"/>
      <c r="J12264" s="209"/>
      <c r="K12264" s="209"/>
    </row>
    <row r="12265" spans="5:11" x14ac:dyDescent="0.25">
      <c r="E12265" s="209"/>
      <c r="F12265" s="209"/>
      <c r="G12265" s="209"/>
      <c r="H12265" s="209"/>
      <c r="I12265" s="209"/>
      <c r="J12265" s="209"/>
      <c r="K12265" s="209"/>
    </row>
    <row r="12266" spans="5:11" x14ac:dyDescent="0.25">
      <c r="E12266" s="209"/>
      <c r="F12266" s="209"/>
      <c r="G12266" s="209"/>
      <c r="H12266" s="209"/>
      <c r="I12266" s="209"/>
      <c r="J12266" s="209"/>
      <c r="K12266" s="209"/>
    </row>
    <row r="12267" spans="5:11" x14ac:dyDescent="0.25">
      <c r="E12267" s="209"/>
      <c r="F12267" s="209"/>
      <c r="G12267" s="209"/>
      <c r="H12267" s="209"/>
      <c r="I12267" s="209"/>
      <c r="J12267" s="209"/>
      <c r="K12267" s="209"/>
    </row>
    <row r="12268" spans="5:11" x14ac:dyDescent="0.25">
      <c r="E12268" s="209"/>
      <c r="F12268" s="209"/>
      <c r="G12268" s="209"/>
      <c r="H12268" s="209"/>
      <c r="I12268" s="209"/>
      <c r="J12268" s="209"/>
      <c r="K12268" s="209"/>
    </row>
    <row r="12269" spans="5:11" x14ac:dyDescent="0.25">
      <c r="E12269" s="209"/>
      <c r="F12269" s="209"/>
      <c r="G12269" s="209"/>
      <c r="H12269" s="209"/>
      <c r="I12269" s="209"/>
      <c r="J12269" s="209"/>
      <c r="K12269" s="209"/>
    </row>
    <row r="12270" spans="5:11" x14ac:dyDescent="0.25">
      <c r="E12270" s="209"/>
      <c r="F12270" s="209"/>
      <c r="G12270" s="209"/>
      <c r="H12270" s="209"/>
      <c r="I12270" s="209"/>
      <c r="J12270" s="209"/>
      <c r="K12270" s="209"/>
    </row>
    <row r="12271" spans="5:11" x14ac:dyDescent="0.25">
      <c r="E12271" s="209"/>
      <c r="F12271" s="209"/>
      <c r="G12271" s="209"/>
      <c r="H12271" s="209"/>
      <c r="I12271" s="209"/>
      <c r="J12271" s="209"/>
      <c r="K12271" s="209"/>
    </row>
    <row r="12272" spans="5:11" x14ac:dyDescent="0.25">
      <c r="E12272" s="209"/>
      <c r="F12272" s="209"/>
      <c r="G12272" s="209"/>
      <c r="H12272" s="209"/>
      <c r="I12272" s="209"/>
      <c r="J12272" s="209"/>
      <c r="K12272" s="209"/>
    </row>
    <row r="12273" spans="5:11" x14ac:dyDescent="0.25">
      <c r="E12273" s="209"/>
      <c r="F12273" s="209"/>
      <c r="G12273" s="209"/>
      <c r="H12273" s="209"/>
      <c r="I12273" s="209"/>
      <c r="J12273" s="209"/>
      <c r="K12273" s="209"/>
    </row>
    <row r="12274" spans="5:11" x14ac:dyDescent="0.25">
      <c r="E12274" s="209"/>
      <c r="F12274" s="209"/>
      <c r="G12274" s="209"/>
      <c r="H12274" s="209"/>
      <c r="I12274" s="209"/>
      <c r="J12274" s="209"/>
      <c r="K12274" s="209"/>
    </row>
    <row r="12275" spans="5:11" x14ac:dyDescent="0.25">
      <c r="E12275" s="209"/>
      <c r="F12275" s="209"/>
      <c r="G12275" s="209"/>
      <c r="H12275" s="209"/>
      <c r="I12275" s="209"/>
      <c r="J12275" s="209"/>
      <c r="K12275" s="209"/>
    </row>
    <row r="12276" spans="5:11" x14ac:dyDescent="0.25">
      <c r="E12276" s="209"/>
      <c r="F12276" s="209"/>
      <c r="G12276" s="209"/>
      <c r="H12276" s="209"/>
      <c r="I12276" s="209"/>
      <c r="J12276" s="209"/>
      <c r="K12276" s="209"/>
    </row>
    <row r="12277" spans="5:11" x14ac:dyDescent="0.25">
      <c r="E12277" s="209"/>
      <c r="F12277" s="209"/>
      <c r="G12277" s="209"/>
      <c r="H12277" s="209"/>
      <c r="I12277" s="209"/>
      <c r="J12277" s="209"/>
      <c r="K12277" s="209"/>
    </row>
    <row r="12278" spans="5:11" x14ac:dyDescent="0.25">
      <c r="E12278" s="209"/>
      <c r="F12278" s="209"/>
      <c r="G12278" s="209"/>
      <c r="H12278" s="209"/>
      <c r="I12278" s="209"/>
      <c r="J12278" s="209"/>
      <c r="K12278" s="209"/>
    </row>
    <row r="12279" spans="5:11" x14ac:dyDescent="0.25">
      <c r="E12279" s="209"/>
      <c r="F12279" s="209"/>
      <c r="G12279" s="209"/>
      <c r="H12279" s="209"/>
      <c r="I12279" s="209"/>
      <c r="J12279" s="209"/>
      <c r="K12279" s="209"/>
    </row>
    <row r="12280" spans="5:11" x14ac:dyDescent="0.25">
      <c r="E12280" s="209"/>
      <c r="F12280" s="209"/>
      <c r="G12280" s="209"/>
      <c r="H12280" s="209"/>
      <c r="I12280" s="209"/>
      <c r="J12280" s="209"/>
      <c r="K12280" s="209"/>
    </row>
    <row r="12281" spans="5:11" x14ac:dyDescent="0.25">
      <c r="E12281" s="209"/>
      <c r="F12281" s="209"/>
      <c r="G12281" s="209"/>
      <c r="H12281" s="209"/>
      <c r="I12281" s="209"/>
      <c r="J12281" s="209"/>
      <c r="K12281" s="209"/>
    </row>
    <row r="12282" spans="5:11" x14ac:dyDescent="0.25">
      <c r="E12282" s="209"/>
      <c r="F12282" s="209"/>
      <c r="G12282" s="209"/>
      <c r="H12282" s="209"/>
      <c r="I12282" s="209"/>
      <c r="J12282" s="209"/>
      <c r="K12282" s="209"/>
    </row>
    <row r="12283" spans="5:11" x14ac:dyDescent="0.25">
      <c r="E12283" s="209"/>
      <c r="F12283" s="209"/>
      <c r="G12283" s="209"/>
      <c r="H12283" s="209"/>
      <c r="I12283" s="209"/>
      <c r="J12283" s="209"/>
      <c r="K12283" s="209"/>
    </row>
    <row r="12284" spans="5:11" x14ac:dyDescent="0.25">
      <c r="E12284" s="209"/>
      <c r="F12284" s="209"/>
      <c r="G12284" s="209"/>
      <c r="H12284" s="209"/>
      <c r="I12284" s="209"/>
      <c r="J12284" s="209"/>
      <c r="K12284" s="209"/>
    </row>
    <row r="12285" spans="5:11" x14ac:dyDescent="0.25">
      <c r="E12285" s="209"/>
      <c r="F12285" s="209"/>
      <c r="G12285" s="209"/>
      <c r="H12285" s="209"/>
      <c r="I12285" s="209"/>
      <c r="J12285" s="209"/>
      <c r="K12285" s="209"/>
    </row>
    <row r="12286" spans="5:11" x14ac:dyDescent="0.25">
      <c r="E12286" s="209"/>
      <c r="F12286" s="209"/>
      <c r="G12286" s="209"/>
      <c r="H12286" s="209"/>
      <c r="I12286" s="209"/>
      <c r="J12286" s="209"/>
      <c r="K12286" s="209"/>
    </row>
    <row r="12287" spans="5:11" x14ac:dyDescent="0.25">
      <c r="E12287" s="209"/>
      <c r="F12287" s="209"/>
      <c r="G12287" s="209"/>
      <c r="H12287" s="209"/>
      <c r="I12287" s="209"/>
      <c r="J12287" s="209"/>
      <c r="K12287" s="209"/>
    </row>
    <row r="12288" spans="5:11" x14ac:dyDescent="0.25">
      <c r="E12288" s="209"/>
      <c r="F12288" s="209"/>
      <c r="G12288" s="209"/>
      <c r="H12288" s="209"/>
      <c r="I12288" s="209"/>
      <c r="J12288" s="209"/>
      <c r="K12288" s="209"/>
    </row>
    <row r="12289" spans="5:11" x14ac:dyDescent="0.25">
      <c r="E12289" s="209"/>
      <c r="F12289" s="209"/>
      <c r="G12289" s="209"/>
      <c r="H12289" s="209"/>
      <c r="I12289" s="209"/>
      <c r="J12289" s="209"/>
      <c r="K12289" s="209"/>
    </row>
    <row r="12290" spans="5:11" x14ac:dyDescent="0.25">
      <c r="E12290" s="209"/>
      <c r="F12290" s="209"/>
      <c r="G12290" s="209"/>
      <c r="H12290" s="209"/>
      <c r="I12290" s="209"/>
      <c r="J12290" s="209"/>
      <c r="K12290" s="209"/>
    </row>
    <row r="12291" spans="5:11" x14ac:dyDescent="0.25">
      <c r="E12291" s="209"/>
      <c r="F12291" s="209"/>
      <c r="G12291" s="209"/>
      <c r="H12291" s="209"/>
      <c r="I12291" s="209"/>
      <c r="J12291" s="209"/>
      <c r="K12291" s="209"/>
    </row>
    <row r="12292" spans="5:11" x14ac:dyDescent="0.25">
      <c r="E12292" s="209"/>
      <c r="F12292" s="209"/>
      <c r="G12292" s="209"/>
      <c r="H12292" s="209"/>
      <c r="I12292" s="209"/>
      <c r="J12292" s="209"/>
      <c r="K12292" s="209"/>
    </row>
    <row r="12293" spans="5:11" x14ac:dyDescent="0.25">
      <c r="E12293" s="209"/>
      <c r="F12293" s="209"/>
      <c r="G12293" s="209"/>
      <c r="H12293" s="209"/>
      <c r="I12293" s="209"/>
      <c r="J12293" s="209"/>
      <c r="K12293" s="209"/>
    </row>
    <row r="12294" spans="5:11" x14ac:dyDescent="0.25">
      <c r="E12294" s="209"/>
      <c r="F12294" s="209"/>
      <c r="G12294" s="209"/>
      <c r="H12294" s="209"/>
      <c r="I12294" s="209"/>
      <c r="J12294" s="209"/>
      <c r="K12294" s="209"/>
    </row>
    <row r="12295" spans="5:11" x14ac:dyDescent="0.25">
      <c r="E12295" s="209"/>
      <c r="F12295" s="209"/>
      <c r="G12295" s="209"/>
      <c r="H12295" s="209"/>
      <c r="I12295" s="209"/>
      <c r="J12295" s="209"/>
      <c r="K12295" s="209"/>
    </row>
    <row r="12296" spans="5:11" x14ac:dyDescent="0.25">
      <c r="E12296" s="209"/>
      <c r="F12296" s="209"/>
      <c r="G12296" s="209"/>
      <c r="H12296" s="209"/>
      <c r="I12296" s="209"/>
      <c r="J12296" s="209"/>
      <c r="K12296" s="209"/>
    </row>
    <row r="12297" spans="5:11" x14ac:dyDescent="0.25">
      <c r="E12297" s="209"/>
      <c r="F12297" s="209"/>
      <c r="G12297" s="209"/>
      <c r="H12297" s="209"/>
      <c r="I12297" s="209"/>
      <c r="J12297" s="209"/>
      <c r="K12297" s="209"/>
    </row>
    <row r="12298" spans="5:11" x14ac:dyDescent="0.25">
      <c r="E12298" s="209"/>
      <c r="F12298" s="209"/>
      <c r="G12298" s="209"/>
      <c r="H12298" s="209"/>
      <c r="I12298" s="209"/>
      <c r="J12298" s="209"/>
      <c r="K12298" s="209"/>
    </row>
    <row r="12299" spans="5:11" x14ac:dyDescent="0.25">
      <c r="E12299" s="209"/>
      <c r="F12299" s="209"/>
      <c r="G12299" s="209"/>
      <c r="H12299" s="209"/>
      <c r="I12299" s="209"/>
      <c r="J12299" s="209"/>
      <c r="K12299" s="209"/>
    </row>
    <row r="12300" spans="5:11" x14ac:dyDescent="0.25">
      <c r="E12300" s="209"/>
      <c r="F12300" s="209"/>
      <c r="G12300" s="209"/>
      <c r="H12300" s="209"/>
      <c r="I12300" s="209"/>
      <c r="J12300" s="209"/>
      <c r="K12300" s="209"/>
    </row>
    <row r="12301" spans="5:11" x14ac:dyDescent="0.25">
      <c r="E12301" s="209"/>
      <c r="F12301" s="209"/>
      <c r="G12301" s="209"/>
      <c r="H12301" s="209"/>
      <c r="I12301" s="209"/>
      <c r="J12301" s="209"/>
      <c r="K12301" s="209"/>
    </row>
    <row r="12302" spans="5:11" x14ac:dyDescent="0.25">
      <c r="E12302" s="209"/>
      <c r="F12302" s="209"/>
      <c r="G12302" s="209"/>
      <c r="H12302" s="209"/>
      <c r="I12302" s="209"/>
      <c r="J12302" s="209"/>
      <c r="K12302" s="209"/>
    </row>
    <row r="12303" spans="5:11" x14ac:dyDescent="0.25">
      <c r="E12303" s="209"/>
      <c r="F12303" s="209"/>
      <c r="G12303" s="209"/>
      <c r="H12303" s="209"/>
      <c r="I12303" s="209"/>
      <c r="J12303" s="209"/>
      <c r="K12303" s="209"/>
    </row>
    <row r="12304" spans="5:11" x14ac:dyDescent="0.25">
      <c r="E12304" s="209"/>
      <c r="F12304" s="209"/>
      <c r="G12304" s="209"/>
      <c r="H12304" s="209"/>
      <c r="I12304" s="209"/>
      <c r="J12304" s="209"/>
      <c r="K12304" s="209"/>
    </row>
    <row r="12305" spans="5:11" x14ac:dyDescent="0.25">
      <c r="E12305" s="209"/>
      <c r="F12305" s="209"/>
      <c r="G12305" s="209"/>
      <c r="H12305" s="209"/>
      <c r="I12305" s="209"/>
      <c r="J12305" s="209"/>
      <c r="K12305" s="209"/>
    </row>
    <row r="12306" spans="5:11" x14ac:dyDescent="0.25">
      <c r="E12306" s="209"/>
      <c r="F12306" s="209"/>
      <c r="G12306" s="209"/>
      <c r="H12306" s="209"/>
      <c r="I12306" s="209"/>
      <c r="J12306" s="209"/>
      <c r="K12306" s="209"/>
    </row>
    <row r="12307" spans="5:11" x14ac:dyDescent="0.25">
      <c r="E12307" s="209"/>
      <c r="F12307" s="209"/>
      <c r="G12307" s="209"/>
      <c r="H12307" s="209"/>
      <c r="I12307" s="209"/>
      <c r="J12307" s="209"/>
      <c r="K12307" s="209"/>
    </row>
    <row r="12308" spans="5:11" x14ac:dyDescent="0.25">
      <c r="E12308" s="209"/>
      <c r="F12308" s="209"/>
      <c r="G12308" s="209"/>
      <c r="H12308" s="209"/>
      <c r="I12308" s="209"/>
      <c r="J12308" s="209"/>
      <c r="K12308" s="209"/>
    </row>
    <row r="12309" spans="5:11" x14ac:dyDescent="0.25">
      <c r="E12309" s="209"/>
      <c r="F12309" s="209"/>
      <c r="G12309" s="209"/>
      <c r="H12309" s="209"/>
      <c r="I12309" s="209"/>
      <c r="J12309" s="209"/>
      <c r="K12309" s="209"/>
    </row>
    <row r="12310" spans="5:11" x14ac:dyDescent="0.25">
      <c r="E12310" s="209"/>
      <c r="F12310" s="209"/>
      <c r="G12310" s="209"/>
      <c r="H12310" s="209"/>
      <c r="I12310" s="209"/>
      <c r="J12310" s="209"/>
      <c r="K12310" s="209"/>
    </row>
    <row r="12311" spans="5:11" x14ac:dyDescent="0.25">
      <c r="E12311" s="209"/>
      <c r="F12311" s="209"/>
      <c r="G12311" s="209"/>
      <c r="H12311" s="209"/>
      <c r="I12311" s="209"/>
      <c r="J12311" s="209"/>
      <c r="K12311" s="209"/>
    </row>
    <row r="12312" spans="5:11" x14ac:dyDescent="0.25">
      <c r="E12312" s="209"/>
      <c r="F12312" s="209"/>
      <c r="G12312" s="209"/>
      <c r="H12312" s="209"/>
      <c r="I12312" s="209"/>
      <c r="J12312" s="209"/>
      <c r="K12312" s="209"/>
    </row>
    <row r="12313" spans="5:11" x14ac:dyDescent="0.25">
      <c r="E12313" s="209"/>
      <c r="F12313" s="209"/>
      <c r="G12313" s="209"/>
      <c r="H12313" s="209"/>
      <c r="I12313" s="209"/>
      <c r="J12313" s="209"/>
      <c r="K12313" s="209"/>
    </row>
    <row r="12314" spans="5:11" x14ac:dyDescent="0.25">
      <c r="E12314" s="209"/>
      <c r="F12314" s="209"/>
      <c r="G12314" s="209"/>
      <c r="H12314" s="209"/>
      <c r="I12314" s="209"/>
      <c r="J12314" s="209"/>
      <c r="K12314" s="209"/>
    </row>
    <row r="12315" spans="5:11" x14ac:dyDescent="0.25">
      <c r="E12315" s="209"/>
      <c r="F12315" s="209"/>
      <c r="G12315" s="209"/>
      <c r="H12315" s="209"/>
      <c r="I12315" s="209"/>
      <c r="J12315" s="209"/>
      <c r="K12315" s="209"/>
    </row>
    <row r="12316" spans="5:11" x14ac:dyDescent="0.25">
      <c r="E12316" s="209"/>
      <c r="F12316" s="209"/>
      <c r="G12316" s="209"/>
      <c r="H12316" s="209"/>
      <c r="I12316" s="209"/>
      <c r="J12316" s="209"/>
      <c r="K12316" s="209"/>
    </row>
    <row r="12317" spans="5:11" x14ac:dyDescent="0.25">
      <c r="E12317" s="209"/>
      <c r="F12317" s="209"/>
      <c r="G12317" s="209"/>
      <c r="H12317" s="209"/>
      <c r="I12317" s="209"/>
      <c r="J12317" s="209"/>
      <c r="K12317" s="209"/>
    </row>
    <row r="12318" spans="5:11" x14ac:dyDescent="0.25">
      <c r="E12318" s="209"/>
      <c r="F12318" s="209"/>
      <c r="G12318" s="209"/>
      <c r="H12318" s="209"/>
      <c r="I12318" s="209"/>
      <c r="J12318" s="209"/>
      <c r="K12318" s="209"/>
    </row>
    <row r="12319" spans="5:11" x14ac:dyDescent="0.25">
      <c r="E12319" s="209"/>
      <c r="F12319" s="209"/>
      <c r="G12319" s="209"/>
      <c r="H12319" s="209"/>
      <c r="I12319" s="209"/>
      <c r="J12319" s="209"/>
      <c r="K12319" s="209"/>
    </row>
    <row r="12320" spans="5:11" x14ac:dyDescent="0.25">
      <c r="E12320" s="209"/>
      <c r="F12320" s="209"/>
      <c r="G12320" s="209"/>
      <c r="H12320" s="209"/>
      <c r="I12320" s="209"/>
      <c r="J12320" s="209"/>
      <c r="K12320" s="209"/>
    </row>
    <row r="12321" spans="5:11" x14ac:dyDescent="0.25">
      <c r="E12321" s="209"/>
      <c r="F12321" s="209"/>
      <c r="G12321" s="209"/>
      <c r="H12321" s="209"/>
      <c r="I12321" s="209"/>
      <c r="J12321" s="209"/>
      <c r="K12321" s="209"/>
    </row>
    <row r="12322" spans="5:11" x14ac:dyDescent="0.25">
      <c r="E12322" s="209"/>
      <c r="F12322" s="209"/>
      <c r="G12322" s="209"/>
      <c r="H12322" s="209"/>
      <c r="I12322" s="209"/>
      <c r="J12322" s="209"/>
      <c r="K12322" s="209"/>
    </row>
    <row r="12323" spans="5:11" x14ac:dyDescent="0.25">
      <c r="E12323" s="209"/>
      <c r="F12323" s="209"/>
      <c r="G12323" s="209"/>
      <c r="H12323" s="209"/>
      <c r="I12323" s="209"/>
      <c r="J12323" s="209"/>
      <c r="K12323" s="209"/>
    </row>
    <row r="12324" spans="5:11" x14ac:dyDescent="0.25">
      <c r="E12324" s="209"/>
      <c r="F12324" s="209"/>
      <c r="G12324" s="209"/>
      <c r="H12324" s="209"/>
      <c r="I12324" s="209"/>
      <c r="J12324" s="209"/>
      <c r="K12324" s="209"/>
    </row>
    <row r="12325" spans="5:11" x14ac:dyDescent="0.25">
      <c r="E12325" s="209"/>
      <c r="F12325" s="209"/>
      <c r="G12325" s="209"/>
      <c r="H12325" s="209"/>
      <c r="I12325" s="209"/>
      <c r="J12325" s="209"/>
      <c r="K12325" s="209"/>
    </row>
    <row r="12326" spans="5:11" x14ac:dyDescent="0.25">
      <c r="E12326" s="209"/>
      <c r="F12326" s="209"/>
      <c r="G12326" s="209"/>
      <c r="H12326" s="209"/>
      <c r="I12326" s="209"/>
      <c r="J12326" s="209"/>
      <c r="K12326" s="209"/>
    </row>
    <row r="12327" spans="5:11" x14ac:dyDescent="0.25">
      <c r="E12327" s="209"/>
      <c r="F12327" s="209"/>
      <c r="G12327" s="209"/>
      <c r="H12327" s="209"/>
      <c r="I12327" s="209"/>
      <c r="J12327" s="209"/>
      <c r="K12327" s="209"/>
    </row>
    <row r="12328" spans="5:11" x14ac:dyDescent="0.25">
      <c r="E12328" s="209"/>
      <c r="F12328" s="209"/>
      <c r="G12328" s="209"/>
      <c r="H12328" s="209"/>
      <c r="I12328" s="209"/>
      <c r="J12328" s="209"/>
      <c r="K12328" s="209"/>
    </row>
    <row r="12329" spans="5:11" x14ac:dyDescent="0.25">
      <c r="E12329" s="209"/>
      <c r="F12329" s="209"/>
      <c r="G12329" s="209"/>
      <c r="H12329" s="209"/>
      <c r="I12329" s="209"/>
      <c r="J12329" s="209"/>
      <c r="K12329" s="209"/>
    </row>
    <row r="12330" spans="5:11" x14ac:dyDescent="0.25">
      <c r="E12330" s="209"/>
      <c r="F12330" s="209"/>
      <c r="G12330" s="209"/>
      <c r="H12330" s="209"/>
      <c r="I12330" s="209"/>
      <c r="J12330" s="209"/>
      <c r="K12330" s="209"/>
    </row>
    <row r="12331" spans="5:11" x14ac:dyDescent="0.25">
      <c r="E12331" s="209"/>
      <c r="F12331" s="209"/>
      <c r="G12331" s="209"/>
      <c r="H12331" s="209"/>
      <c r="I12331" s="209"/>
      <c r="J12331" s="209"/>
      <c r="K12331" s="209"/>
    </row>
    <row r="12332" spans="5:11" x14ac:dyDescent="0.25">
      <c r="E12332" s="209"/>
      <c r="F12332" s="209"/>
      <c r="G12332" s="209"/>
      <c r="H12332" s="209"/>
      <c r="I12332" s="209"/>
      <c r="J12332" s="209"/>
      <c r="K12332" s="209"/>
    </row>
    <row r="12333" spans="5:11" x14ac:dyDescent="0.25">
      <c r="E12333" s="209"/>
      <c r="F12333" s="209"/>
      <c r="G12333" s="209"/>
      <c r="H12333" s="209"/>
      <c r="I12333" s="209"/>
      <c r="J12333" s="209"/>
      <c r="K12333" s="209"/>
    </row>
    <row r="12334" spans="5:11" x14ac:dyDescent="0.25">
      <c r="E12334" s="209"/>
      <c r="F12334" s="209"/>
      <c r="G12334" s="209"/>
      <c r="H12334" s="209"/>
      <c r="I12334" s="209"/>
      <c r="J12334" s="209"/>
      <c r="K12334" s="209"/>
    </row>
    <row r="12335" spans="5:11" x14ac:dyDescent="0.25">
      <c r="E12335" s="209"/>
      <c r="F12335" s="209"/>
      <c r="G12335" s="209"/>
      <c r="H12335" s="209"/>
      <c r="I12335" s="209"/>
      <c r="J12335" s="209"/>
      <c r="K12335" s="209"/>
    </row>
    <row r="12336" spans="5:11" x14ac:dyDescent="0.25">
      <c r="E12336" s="209"/>
      <c r="F12336" s="209"/>
      <c r="G12336" s="209"/>
      <c r="H12336" s="209"/>
      <c r="I12336" s="209"/>
      <c r="J12336" s="209"/>
      <c r="K12336" s="209"/>
    </row>
    <row r="12337" spans="5:11" x14ac:dyDescent="0.25">
      <c r="E12337" s="209"/>
      <c r="F12337" s="209"/>
      <c r="G12337" s="209"/>
      <c r="H12337" s="209"/>
      <c r="I12337" s="209"/>
      <c r="J12337" s="209"/>
      <c r="K12337" s="209"/>
    </row>
    <row r="12338" spans="5:11" x14ac:dyDescent="0.25">
      <c r="E12338" s="209"/>
      <c r="F12338" s="209"/>
      <c r="G12338" s="209"/>
      <c r="H12338" s="209"/>
      <c r="I12338" s="209"/>
      <c r="J12338" s="209"/>
      <c r="K12338" s="209"/>
    </row>
    <row r="12339" spans="5:11" x14ac:dyDescent="0.25">
      <c r="E12339" s="209"/>
      <c r="F12339" s="209"/>
      <c r="G12339" s="209"/>
      <c r="H12339" s="209"/>
      <c r="I12339" s="209"/>
      <c r="J12339" s="209"/>
      <c r="K12339" s="209"/>
    </row>
    <row r="12340" spans="5:11" x14ac:dyDescent="0.25">
      <c r="E12340" s="209"/>
      <c r="F12340" s="209"/>
      <c r="G12340" s="209"/>
      <c r="H12340" s="209"/>
      <c r="I12340" s="209"/>
      <c r="J12340" s="209"/>
      <c r="K12340" s="209"/>
    </row>
    <row r="12341" spans="5:11" x14ac:dyDescent="0.25">
      <c r="E12341" s="209"/>
      <c r="F12341" s="209"/>
      <c r="G12341" s="209"/>
      <c r="H12341" s="209"/>
      <c r="I12341" s="209"/>
      <c r="J12341" s="209"/>
      <c r="K12341" s="209"/>
    </row>
    <row r="12342" spans="5:11" x14ac:dyDescent="0.25">
      <c r="E12342" s="209"/>
      <c r="F12342" s="209"/>
      <c r="G12342" s="209"/>
      <c r="H12342" s="209"/>
      <c r="I12342" s="209"/>
      <c r="J12342" s="209"/>
      <c r="K12342" s="209"/>
    </row>
    <row r="12343" spans="5:11" x14ac:dyDescent="0.25">
      <c r="E12343" s="209"/>
      <c r="F12343" s="209"/>
      <c r="G12343" s="209"/>
      <c r="H12343" s="209"/>
      <c r="I12343" s="209"/>
      <c r="J12343" s="209"/>
      <c r="K12343" s="209"/>
    </row>
    <row r="12344" spans="5:11" x14ac:dyDescent="0.25">
      <c r="E12344" s="209"/>
      <c r="F12344" s="209"/>
      <c r="G12344" s="209"/>
      <c r="H12344" s="209"/>
      <c r="I12344" s="209"/>
      <c r="J12344" s="209"/>
      <c r="K12344" s="209"/>
    </row>
    <row r="12345" spans="5:11" x14ac:dyDescent="0.25">
      <c r="E12345" s="209"/>
      <c r="F12345" s="209"/>
      <c r="G12345" s="209"/>
      <c r="H12345" s="209"/>
      <c r="I12345" s="209"/>
      <c r="J12345" s="209"/>
      <c r="K12345" s="209"/>
    </row>
    <row r="12346" spans="5:11" x14ac:dyDescent="0.25">
      <c r="E12346" s="209"/>
      <c r="F12346" s="209"/>
      <c r="G12346" s="209"/>
      <c r="H12346" s="209"/>
      <c r="I12346" s="209"/>
      <c r="J12346" s="209"/>
      <c r="K12346" s="209"/>
    </row>
    <row r="12347" spans="5:11" x14ac:dyDescent="0.25">
      <c r="E12347" s="209"/>
      <c r="F12347" s="209"/>
      <c r="G12347" s="209"/>
      <c r="H12347" s="209"/>
      <c r="I12347" s="209"/>
      <c r="J12347" s="209"/>
      <c r="K12347" s="209"/>
    </row>
    <row r="12348" spans="5:11" x14ac:dyDescent="0.25">
      <c r="E12348" s="209"/>
      <c r="F12348" s="209"/>
      <c r="G12348" s="209"/>
      <c r="H12348" s="209"/>
      <c r="I12348" s="209"/>
      <c r="J12348" s="209"/>
      <c r="K12348" s="209"/>
    </row>
    <row r="12349" spans="5:11" x14ac:dyDescent="0.25">
      <c r="E12349" s="209"/>
      <c r="F12349" s="209"/>
      <c r="G12349" s="209"/>
      <c r="H12349" s="209"/>
      <c r="I12349" s="209"/>
      <c r="J12349" s="209"/>
      <c r="K12349" s="209"/>
    </row>
    <row r="12350" spans="5:11" x14ac:dyDescent="0.25">
      <c r="E12350" s="209"/>
      <c r="F12350" s="209"/>
      <c r="G12350" s="209"/>
      <c r="H12350" s="209"/>
      <c r="I12350" s="209"/>
      <c r="J12350" s="209"/>
      <c r="K12350" s="209"/>
    </row>
    <row r="12351" spans="5:11" x14ac:dyDescent="0.25">
      <c r="E12351" s="209"/>
      <c r="F12351" s="209"/>
      <c r="G12351" s="209"/>
      <c r="H12351" s="209"/>
      <c r="I12351" s="209"/>
      <c r="J12351" s="209"/>
      <c r="K12351" s="209"/>
    </row>
    <row r="12352" spans="5:11" x14ac:dyDescent="0.25">
      <c r="E12352" s="209"/>
      <c r="F12352" s="209"/>
      <c r="G12352" s="209"/>
      <c r="H12352" s="209"/>
      <c r="I12352" s="209"/>
      <c r="J12352" s="209"/>
      <c r="K12352" s="209"/>
    </row>
    <row r="12353" spans="5:11" x14ac:dyDescent="0.25">
      <c r="E12353" s="209"/>
      <c r="F12353" s="209"/>
      <c r="G12353" s="209"/>
      <c r="H12353" s="209"/>
      <c r="I12353" s="209"/>
      <c r="J12353" s="209"/>
      <c r="K12353" s="209"/>
    </row>
    <row r="12354" spans="5:11" x14ac:dyDescent="0.25">
      <c r="E12354" s="209"/>
      <c r="F12354" s="209"/>
      <c r="G12354" s="209"/>
      <c r="H12354" s="209"/>
      <c r="I12354" s="209"/>
      <c r="J12354" s="209"/>
      <c r="K12354" s="209"/>
    </row>
    <row r="12355" spans="5:11" x14ac:dyDescent="0.25">
      <c r="E12355" s="209"/>
      <c r="F12355" s="209"/>
      <c r="G12355" s="209"/>
      <c r="H12355" s="209"/>
      <c r="I12355" s="209"/>
      <c r="J12355" s="209"/>
      <c r="K12355" s="209"/>
    </row>
    <row r="12356" spans="5:11" x14ac:dyDescent="0.25">
      <c r="E12356" s="209"/>
      <c r="F12356" s="209"/>
      <c r="G12356" s="209"/>
      <c r="H12356" s="209"/>
      <c r="I12356" s="209"/>
      <c r="J12356" s="209"/>
      <c r="K12356" s="209"/>
    </row>
    <row r="12357" spans="5:11" x14ac:dyDescent="0.25">
      <c r="E12357" s="209"/>
      <c r="F12357" s="209"/>
      <c r="G12357" s="209"/>
      <c r="H12357" s="209"/>
      <c r="I12357" s="209"/>
      <c r="J12357" s="209"/>
      <c r="K12357" s="209"/>
    </row>
    <row r="12358" spans="5:11" x14ac:dyDescent="0.25">
      <c r="E12358" s="209"/>
      <c r="F12358" s="209"/>
      <c r="G12358" s="209"/>
      <c r="H12358" s="209"/>
      <c r="I12358" s="209"/>
      <c r="J12358" s="209"/>
      <c r="K12358" s="209"/>
    </row>
    <row r="12359" spans="5:11" x14ac:dyDescent="0.25">
      <c r="E12359" s="209"/>
      <c r="F12359" s="209"/>
      <c r="G12359" s="209"/>
      <c r="H12359" s="209"/>
      <c r="I12359" s="209"/>
      <c r="J12359" s="209"/>
      <c r="K12359" s="209"/>
    </row>
    <row r="12360" spans="5:11" x14ac:dyDescent="0.25">
      <c r="E12360" s="209"/>
      <c r="F12360" s="209"/>
      <c r="G12360" s="209"/>
      <c r="H12360" s="209"/>
      <c r="I12360" s="209"/>
      <c r="J12360" s="209"/>
      <c r="K12360" s="209"/>
    </row>
    <row r="12361" spans="5:11" x14ac:dyDescent="0.25">
      <c r="E12361" s="209"/>
      <c r="F12361" s="209"/>
      <c r="G12361" s="209"/>
      <c r="H12361" s="209"/>
      <c r="I12361" s="209"/>
      <c r="J12361" s="209"/>
      <c r="K12361" s="209"/>
    </row>
    <row r="12362" spans="5:11" x14ac:dyDescent="0.25">
      <c r="E12362" s="209"/>
      <c r="F12362" s="209"/>
      <c r="G12362" s="209"/>
      <c r="H12362" s="209"/>
      <c r="I12362" s="209"/>
      <c r="J12362" s="209"/>
      <c r="K12362" s="209"/>
    </row>
    <row r="12363" spans="5:11" x14ac:dyDescent="0.25">
      <c r="E12363" s="209"/>
      <c r="F12363" s="209"/>
      <c r="G12363" s="209"/>
      <c r="H12363" s="209"/>
      <c r="I12363" s="209"/>
      <c r="J12363" s="209"/>
      <c r="K12363" s="209"/>
    </row>
    <row r="12364" spans="5:11" x14ac:dyDescent="0.25">
      <c r="E12364" s="209"/>
      <c r="F12364" s="209"/>
      <c r="G12364" s="209"/>
      <c r="H12364" s="209"/>
      <c r="I12364" s="209"/>
      <c r="J12364" s="209"/>
      <c r="K12364" s="209"/>
    </row>
    <row r="12365" spans="5:11" x14ac:dyDescent="0.25">
      <c r="E12365" s="209"/>
      <c r="F12365" s="209"/>
      <c r="G12365" s="209"/>
      <c r="H12365" s="209"/>
      <c r="I12365" s="209"/>
      <c r="J12365" s="209"/>
      <c r="K12365" s="209"/>
    </row>
    <row r="12366" spans="5:11" x14ac:dyDescent="0.25">
      <c r="E12366" s="209"/>
      <c r="F12366" s="209"/>
      <c r="G12366" s="209"/>
      <c r="H12366" s="209"/>
      <c r="I12366" s="209"/>
      <c r="J12366" s="209"/>
      <c r="K12366" s="209"/>
    </row>
    <row r="12367" spans="5:11" x14ac:dyDescent="0.25">
      <c r="E12367" s="209"/>
      <c r="F12367" s="209"/>
      <c r="G12367" s="209"/>
      <c r="H12367" s="209"/>
      <c r="I12367" s="209"/>
      <c r="J12367" s="209"/>
      <c r="K12367" s="209"/>
    </row>
    <row r="12368" spans="5:11" x14ac:dyDescent="0.25">
      <c r="E12368" s="209"/>
      <c r="F12368" s="209"/>
      <c r="G12368" s="209"/>
      <c r="H12368" s="209"/>
      <c r="I12368" s="209"/>
      <c r="J12368" s="209"/>
      <c r="K12368" s="209"/>
    </row>
    <row r="12369" spans="5:11" x14ac:dyDescent="0.25">
      <c r="E12369" s="209"/>
      <c r="F12369" s="209"/>
      <c r="G12369" s="209"/>
      <c r="H12369" s="209"/>
      <c r="I12369" s="209"/>
      <c r="J12369" s="209"/>
      <c r="K12369" s="209"/>
    </row>
    <row r="12370" spans="5:11" x14ac:dyDescent="0.25">
      <c r="E12370" s="209"/>
      <c r="F12370" s="209"/>
      <c r="G12370" s="209"/>
      <c r="H12370" s="209"/>
      <c r="I12370" s="209"/>
      <c r="J12370" s="209"/>
      <c r="K12370" s="209"/>
    </row>
    <row r="12371" spans="5:11" x14ac:dyDescent="0.25">
      <c r="E12371" s="209"/>
      <c r="F12371" s="209"/>
      <c r="G12371" s="209"/>
      <c r="H12371" s="209"/>
      <c r="I12371" s="209"/>
      <c r="J12371" s="209"/>
      <c r="K12371" s="209"/>
    </row>
    <row r="12372" spans="5:11" x14ac:dyDescent="0.25">
      <c r="E12372" s="209"/>
      <c r="F12372" s="209"/>
      <c r="G12372" s="209"/>
      <c r="H12372" s="209"/>
      <c r="I12372" s="209"/>
      <c r="J12372" s="209"/>
      <c r="K12372" s="209"/>
    </row>
    <row r="12373" spans="5:11" x14ac:dyDescent="0.25">
      <c r="E12373" s="209"/>
      <c r="F12373" s="209"/>
      <c r="G12373" s="209"/>
      <c r="H12373" s="209"/>
      <c r="I12373" s="209"/>
      <c r="J12373" s="209"/>
      <c r="K12373" s="209"/>
    </row>
    <row r="12374" spans="5:11" x14ac:dyDescent="0.25">
      <c r="E12374" s="209"/>
      <c r="F12374" s="209"/>
      <c r="G12374" s="209"/>
      <c r="H12374" s="209"/>
      <c r="I12374" s="209"/>
      <c r="J12374" s="209"/>
      <c r="K12374" s="209"/>
    </row>
    <row r="12375" spans="5:11" x14ac:dyDescent="0.25">
      <c r="E12375" s="209"/>
      <c r="F12375" s="209"/>
      <c r="G12375" s="209"/>
      <c r="H12375" s="209"/>
      <c r="I12375" s="209"/>
      <c r="J12375" s="209"/>
      <c r="K12375" s="209"/>
    </row>
    <row r="12376" spans="5:11" x14ac:dyDescent="0.25">
      <c r="E12376" s="209"/>
      <c r="F12376" s="209"/>
      <c r="G12376" s="209"/>
      <c r="H12376" s="209"/>
      <c r="I12376" s="209"/>
      <c r="J12376" s="209"/>
      <c r="K12376" s="209"/>
    </row>
    <row r="12377" spans="5:11" x14ac:dyDescent="0.25">
      <c r="E12377" s="209"/>
      <c r="F12377" s="209"/>
      <c r="G12377" s="209"/>
      <c r="H12377" s="209"/>
      <c r="I12377" s="209"/>
      <c r="J12377" s="209"/>
      <c r="K12377" s="209"/>
    </row>
    <row r="12378" spans="5:11" x14ac:dyDescent="0.25">
      <c r="E12378" s="209"/>
      <c r="F12378" s="209"/>
      <c r="G12378" s="209"/>
      <c r="H12378" s="209"/>
      <c r="I12378" s="209"/>
      <c r="J12378" s="209"/>
      <c r="K12378" s="209"/>
    </row>
    <row r="12379" spans="5:11" x14ac:dyDescent="0.25">
      <c r="E12379" s="209"/>
      <c r="F12379" s="209"/>
      <c r="G12379" s="209"/>
      <c r="H12379" s="209"/>
      <c r="I12379" s="209"/>
      <c r="J12379" s="209"/>
      <c r="K12379" s="209"/>
    </row>
    <row r="12380" spans="5:11" x14ac:dyDescent="0.25">
      <c r="E12380" s="209"/>
      <c r="F12380" s="209"/>
      <c r="G12380" s="209"/>
      <c r="H12380" s="209"/>
      <c r="I12380" s="209"/>
      <c r="J12380" s="209"/>
      <c r="K12380" s="209"/>
    </row>
    <row r="12381" spans="5:11" x14ac:dyDescent="0.25">
      <c r="E12381" s="209"/>
      <c r="F12381" s="209"/>
      <c r="G12381" s="209"/>
      <c r="H12381" s="209"/>
      <c r="I12381" s="209"/>
      <c r="J12381" s="209"/>
      <c r="K12381" s="209"/>
    </row>
    <row r="12382" spans="5:11" x14ac:dyDescent="0.25">
      <c r="E12382" s="209"/>
      <c r="F12382" s="209"/>
      <c r="G12382" s="209"/>
      <c r="H12382" s="209"/>
      <c r="I12382" s="209"/>
      <c r="J12382" s="209"/>
      <c r="K12382" s="209"/>
    </row>
    <row r="12383" spans="5:11" x14ac:dyDescent="0.25">
      <c r="E12383" s="209"/>
      <c r="F12383" s="209"/>
      <c r="G12383" s="209"/>
      <c r="H12383" s="209"/>
      <c r="I12383" s="209"/>
      <c r="J12383" s="209"/>
      <c r="K12383" s="209"/>
    </row>
    <row r="12384" spans="5:11" x14ac:dyDescent="0.25">
      <c r="E12384" s="209"/>
      <c r="F12384" s="209"/>
      <c r="G12384" s="209"/>
      <c r="H12384" s="209"/>
      <c r="I12384" s="209"/>
      <c r="J12384" s="209"/>
      <c r="K12384" s="209"/>
    </row>
    <row r="12385" spans="5:11" x14ac:dyDescent="0.25">
      <c r="E12385" s="209"/>
      <c r="F12385" s="209"/>
      <c r="G12385" s="209"/>
      <c r="H12385" s="209"/>
      <c r="I12385" s="209"/>
      <c r="J12385" s="209"/>
      <c r="K12385" s="209"/>
    </row>
    <row r="12386" spans="5:11" x14ac:dyDescent="0.25">
      <c r="E12386" s="209"/>
      <c r="F12386" s="209"/>
      <c r="G12386" s="209"/>
      <c r="H12386" s="209"/>
      <c r="I12386" s="209"/>
      <c r="J12386" s="209"/>
      <c r="K12386" s="209"/>
    </row>
    <row r="12387" spans="5:11" x14ac:dyDescent="0.25">
      <c r="E12387" s="209"/>
      <c r="F12387" s="209"/>
      <c r="G12387" s="209"/>
      <c r="H12387" s="209"/>
      <c r="I12387" s="209"/>
      <c r="J12387" s="209"/>
      <c r="K12387" s="209"/>
    </row>
    <row r="12388" spans="5:11" x14ac:dyDescent="0.25">
      <c r="E12388" s="209"/>
      <c r="F12388" s="209"/>
      <c r="G12388" s="209"/>
      <c r="H12388" s="209"/>
      <c r="I12388" s="209"/>
      <c r="J12388" s="209"/>
      <c r="K12388" s="209"/>
    </row>
    <row r="12389" spans="5:11" x14ac:dyDescent="0.25">
      <c r="E12389" s="209"/>
      <c r="F12389" s="209"/>
      <c r="G12389" s="209"/>
      <c r="H12389" s="209"/>
      <c r="I12389" s="209"/>
      <c r="J12389" s="209"/>
      <c r="K12389" s="209"/>
    </row>
    <row r="12390" spans="5:11" x14ac:dyDescent="0.25">
      <c r="E12390" s="209"/>
      <c r="F12390" s="209"/>
      <c r="G12390" s="209"/>
      <c r="H12390" s="209"/>
      <c r="I12390" s="209"/>
      <c r="J12390" s="209"/>
      <c r="K12390" s="209"/>
    </row>
    <row r="12391" spans="5:11" x14ac:dyDescent="0.25">
      <c r="E12391" s="209"/>
      <c r="F12391" s="209"/>
      <c r="G12391" s="209"/>
      <c r="H12391" s="209"/>
      <c r="I12391" s="209"/>
      <c r="J12391" s="209"/>
      <c r="K12391" s="209"/>
    </row>
    <row r="12392" spans="5:11" x14ac:dyDescent="0.25">
      <c r="E12392" s="209"/>
      <c r="F12392" s="209"/>
      <c r="G12392" s="209"/>
      <c r="H12392" s="209"/>
      <c r="I12392" s="209"/>
      <c r="J12392" s="209"/>
      <c r="K12392" s="209"/>
    </row>
    <row r="12393" spans="5:11" x14ac:dyDescent="0.25">
      <c r="E12393" s="209"/>
      <c r="F12393" s="209"/>
      <c r="G12393" s="209"/>
      <c r="H12393" s="209"/>
      <c r="I12393" s="209"/>
      <c r="J12393" s="209"/>
      <c r="K12393" s="209"/>
    </row>
    <row r="12394" spans="5:11" x14ac:dyDescent="0.25">
      <c r="E12394" s="209"/>
      <c r="F12394" s="209"/>
      <c r="G12394" s="209"/>
      <c r="H12394" s="209"/>
      <c r="I12394" s="209"/>
      <c r="J12394" s="209"/>
      <c r="K12394" s="209"/>
    </row>
    <row r="12395" spans="5:11" x14ac:dyDescent="0.25">
      <c r="E12395" s="209"/>
      <c r="F12395" s="209"/>
      <c r="G12395" s="209"/>
      <c r="H12395" s="209"/>
      <c r="I12395" s="209"/>
      <c r="J12395" s="209"/>
      <c r="K12395" s="209"/>
    </row>
    <row r="12396" spans="5:11" x14ac:dyDescent="0.25">
      <c r="E12396" s="209"/>
      <c r="F12396" s="209"/>
      <c r="G12396" s="209"/>
      <c r="H12396" s="209"/>
      <c r="I12396" s="209"/>
      <c r="J12396" s="209"/>
      <c r="K12396" s="209"/>
    </row>
    <row r="12397" spans="5:11" x14ac:dyDescent="0.25">
      <c r="E12397" s="209"/>
      <c r="F12397" s="209"/>
      <c r="G12397" s="209"/>
      <c r="H12397" s="209"/>
      <c r="I12397" s="209"/>
      <c r="J12397" s="209"/>
      <c r="K12397" s="209"/>
    </row>
    <row r="12398" spans="5:11" x14ac:dyDescent="0.25">
      <c r="E12398" s="209"/>
      <c r="F12398" s="209"/>
      <c r="G12398" s="209"/>
      <c r="H12398" s="209"/>
      <c r="I12398" s="209"/>
      <c r="J12398" s="209"/>
      <c r="K12398" s="209"/>
    </row>
    <row r="12399" spans="5:11" x14ac:dyDescent="0.25">
      <c r="E12399" s="209"/>
      <c r="F12399" s="209"/>
      <c r="G12399" s="209"/>
      <c r="H12399" s="209"/>
      <c r="I12399" s="209"/>
      <c r="J12399" s="209"/>
      <c r="K12399" s="209"/>
    </row>
    <row r="12400" spans="5:11" x14ac:dyDescent="0.25">
      <c r="E12400" s="209"/>
      <c r="F12400" s="209"/>
      <c r="G12400" s="209"/>
      <c r="H12400" s="209"/>
      <c r="I12400" s="209"/>
      <c r="J12400" s="209"/>
      <c r="K12400" s="209"/>
    </row>
    <row r="12401" spans="5:11" x14ac:dyDescent="0.25">
      <c r="E12401" s="209"/>
      <c r="F12401" s="209"/>
      <c r="G12401" s="209"/>
      <c r="H12401" s="209"/>
      <c r="I12401" s="209"/>
      <c r="J12401" s="209"/>
      <c r="K12401" s="209"/>
    </row>
    <row r="12402" spans="5:11" x14ac:dyDescent="0.25">
      <c r="E12402" s="209"/>
      <c r="F12402" s="209"/>
      <c r="G12402" s="209"/>
      <c r="H12402" s="209"/>
      <c r="I12402" s="209"/>
      <c r="J12402" s="209"/>
      <c r="K12402" s="209"/>
    </row>
    <row r="12403" spans="5:11" x14ac:dyDescent="0.25">
      <c r="E12403" s="209"/>
      <c r="F12403" s="209"/>
      <c r="G12403" s="209"/>
      <c r="H12403" s="209"/>
      <c r="I12403" s="209"/>
      <c r="J12403" s="209"/>
      <c r="K12403" s="209"/>
    </row>
    <row r="12404" spans="5:11" x14ac:dyDescent="0.25">
      <c r="E12404" s="209"/>
      <c r="F12404" s="209"/>
      <c r="G12404" s="209"/>
      <c r="H12404" s="209"/>
      <c r="I12404" s="209"/>
      <c r="J12404" s="209"/>
      <c r="K12404" s="209"/>
    </row>
    <row r="12405" spans="5:11" x14ac:dyDescent="0.25">
      <c r="E12405" s="209"/>
      <c r="F12405" s="209"/>
      <c r="G12405" s="209"/>
      <c r="H12405" s="209"/>
      <c r="I12405" s="209"/>
      <c r="J12405" s="209"/>
      <c r="K12405" s="209"/>
    </row>
    <row r="12406" spans="5:11" x14ac:dyDescent="0.25">
      <c r="E12406" s="209"/>
      <c r="F12406" s="209"/>
      <c r="G12406" s="209"/>
      <c r="H12406" s="209"/>
      <c r="I12406" s="209"/>
      <c r="J12406" s="209"/>
      <c r="K12406" s="209"/>
    </row>
    <row r="12407" spans="5:11" x14ac:dyDescent="0.25">
      <c r="E12407" s="209"/>
      <c r="F12407" s="209"/>
      <c r="G12407" s="209"/>
      <c r="H12407" s="209"/>
      <c r="I12407" s="209"/>
      <c r="J12407" s="209"/>
      <c r="K12407" s="209"/>
    </row>
    <row r="12408" spans="5:11" x14ac:dyDescent="0.25">
      <c r="E12408" s="209"/>
      <c r="F12408" s="209"/>
      <c r="G12408" s="209"/>
      <c r="H12408" s="209"/>
      <c r="I12408" s="209"/>
      <c r="J12408" s="209"/>
      <c r="K12408" s="209"/>
    </row>
    <row r="12409" spans="5:11" x14ac:dyDescent="0.25">
      <c r="E12409" s="209"/>
      <c r="F12409" s="209"/>
      <c r="G12409" s="209"/>
      <c r="H12409" s="209"/>
      <c r="I12409" s="209"/>
      <c r="J12409" s="209"/>
      <c r="K12409" s="209"/>
    </row>
    <row r="12410" spans="5:11" x14ac:dyDescent="0.25">
      <c r="E12410" s="209"/>
      <c r="F12410" s="209"/>
      <c r="G12410" s="209"/>
      <c r="H12410" s="209"/>
      <c r="I12410" s="209"/>
      <c r="J12410" s="209"/>
      <c r="K12410" s="209"/>
    </row>
    <row r="12411" spans="5:11" x14ac:dyDescent="0.25">
      <c r="E12411" s="209"/>
      <c r="F12411" s="209"/>
      <c r="G12411" s="209"/>
      <c r="H12411" s="209"/>
      <c r="I12411" s="209"/>
      <c r="J12411" s="209"/>
      <c r="K12411" s="209"/>
    </row>
    <row r="12412" spans="5:11" x14ac:dyDescent="0.25">
      <c r="E12412" s="209"/>
      <c r="F12412" s="209"/>
      <c r="G12412" s="209"/>
      <c r="H12412" s="209"/>
      <c r="I12412" s="209"/>
      <c r="J12412" s="209"/>
      <c r="K12412" s="209"/>
    </row>
    <row r="12413" spans="5:11" x14ac:dyDescent="0.25">
      <c r="E12413" s="209"/>
      <c r="F12413" s="209"/>
      <c r="G12413" s="209"/>
      <c r="H12413" s="209"/>
      <c r="I12413" s="209"/>
      <c r="J12413" s="209"/>
      <c r="K12413" s="209"/>
    </row>
    <row r="12414" spans="5:11" x14ac:dyDescent="0.25">
      <c r="E12414" s="209"/>
      <c r="F12414" s="209"/>
      <c r="G12414" s="209"/>
      <c r="H12414" s="209"/>
      <c r="I12414" s="209"/>
      <c r="J12414" s="209"/>
      <c r="K12414" s="209"/>
    </row>
    <row r="12415" spans="5:11" x14ac:dyDescent="0.25">
      <c r="E12415" s="209"/>
      <c r="F12415" s="209"/>
      <c r="G12415" s="209"/>
      <c r="H12415" s="209"/>
      <c r="I12415" s="209"/>
      <c r="J12415" s="209"/>
      <c r="K12415" s="209"/>
    </row>
    <row r="12416" spans="5:11" x14ac:dyDescent="0.25">
      <c r="E12416" s="209"/>
      <c r="F12416" s="209"/>
      <c r="G12416" s="209"/>
      <c r="H12416" s="209"/>
      <c r="I12416" s="209"/>
      <c r="J12416" s="209"/>
      <c r="K12416" s="209"/>
    </row>
    <row r="12417" spans="5:11" x14ac:dyDescent="0.25">
      <c r="E12417" s="209"/>
      <c r="F12417" s="209"/>
      <c r="G12417" s="209"/>
      <c r="H12417" s="209"/>
      <c r="I12417" s="209"/>
      <c r="J12417" s="209"/>
      <c r="K12417" s="209"/>
    </row>
    <row r="12418" spans="5:11" x14ac:dyDescent="0.25">
      <c r="E12418" s="209"/>
      <c r="F12418" s="209"/>
      <c r="G12418" s="209"/>
      <c r="H12418" s="209"/>
      <c r="I12418" s="209"/>
      <c r="J12418" s="209"/>
      <c r="K12418" s="209"/>
    </row>
    <row r="12419" spans="5:11" x14ac:dyDescent="0.25">
      <c r="E12419" s="209"/>
      <c r="F12419" s="209"/>
      <c r="G12419" s="209"/>
      <c r="H12419" s="209"/>
      <c r="I12419" s="209"/>
      <c r="J12419" s="209"/>
      <c r="K12419" s="209"/>
    </row>
    <row r="12420" spans="5:11" x14ac:dyDescent="0.25">
      <c r="E12420" s="209"/>
      <c r="F12420" s="209"/>
      <c r="G12420" s="209"/>
      <c r="H12420" s="209"/>
      <c r="I12420" s="209"/>
      <c r="J12420" s="209"/>
      <c r="K12420" s="209"/>
    </row>
    <row r="12421" spans="5:11" x14ac:dyDescent="0.25">
      <c r="E12421" s="209"/>
      <c r="F12421" s="209"/>
      <c r="G12421" s="209"/>
      <c r="H12421" s="209"/>
      <c r="I12421" s="209"/>
      <c r="J12421" s="209"/>
      <c r="K12421" s="209"/>
    </row>
    <row r="12422" spans="5:11" x14ac:dyDescent="0.25">
      <c r="E12422" s="209"/>
      <c r="F12422" s="209"/>
      <c r="G12422" s="209"/>
      <c r="H12422" s="209"/>
      <c r="I12422" s="209"/>
      <c r="J12422" s="209"/>
      <c r="K12422" s="209"/>
    </row>
    <row r="12423" spans="5:11" x14ac:dyDescent="0.25">
      <c r="E12423" s="209"/>
      <c r="F12423" s="209"/>
      <c r="G12423" s="209"/>
      <c r="H12423" s="209"/>
      <c r="I12423" s="209"/>
      <c r="J12423" s="209"/>
      <c r="K12423" s="209"/>
    </row>
    <row r="12424" spans="5:11" x14ac:dyDescent="0.25">
      <c r="E12424" s="209"/>
      <c r="F12424" s="209"/>
      <c r="G12424" s="209"/>
      <c r="H12424" s="209"/>
      <c r="I12424" s="209"/>
      <c r="J12424" s="209"/>
      <c r="K12424" s="209"/>
    </row>
    <row r="12425" spans="5:11" x14ac:dyDescent="0.25">
      <c r="E12425" s="209"/>
      <c r="F12425" s="209"/>
      <c r="G12425" s="209"/>
      <c r="H12425" s="209"/>
      <c r="I12425" s="209"/>
      <c r="J12425" s="209"/>
      <c r="K12425" s="209"/>
    </row>
    <row r="12426" spans="5:11" x14ac:dyDescent="0.25">
      <c r="E12426" s="209"/>
      <c r="F12426" s="209"/>
      <c r="G12426" s="209"/>
      <c r="H12426" s="209"/>
      <c r="I12426" s="209"/>
      <c r="J12426" s="209"/>
      <c r="K12426" s="209"/>
    </row>
    <row r="12427" spans="5:11" x14ac:dyDescent="0.25">
      <c r="E12427" s="209"/>
      <c r="F12427" s="209"/>
      <c r="G12427" s="209"/>
      <c r="H12427" s="209"/>
      <c r="I12427" s="209"/>
      <c r="J12427" s="209"/>
      <c r="K12427" s="209"/>
    </row>
    <row r="12428" spans="5:11" x14ac:dyDescent="0.25">
      <c r="E12428" s="209"/>
      <c r="F12428" s="209"/>
      <c r="G12428" s="209"/>
      <c r="H12428" s="209"/>
      <c r="I12428" s="209"/>
      <c r="J12428" s="209"/>
      <c r="K12428" s="209"/>
    </row>
    <row r="12429" spans="5:11" x14ac:dyDescent="0.25">
      <c r="E12429" s="209"/>
      <c r="F12429" s="209"/>
      <c r="G12429" s="209"/>
      <c r="H12429" s="209"/>
      <c r="I12429" s="209"/>
      <c r="J12429" s="209"/>
      <c r="K12429" s="209"/>
    </row>
    <row r="12430" spans="5:11" x14ac:dyDescent="0.25">
      <c r="E12430" s="209"/>
      <c r="F12430" s="209"/>
      <c r="G12430" s="209"/>
      <c r="H12430" s="209"/>
      <c r="I12430" s="209"/>
      <c r="J12430" s="209"/>
      <c r="K12430" s="209"/>
    </row>
    <row r="12431" spans="5:11" x14ac:dyDescent="0.25">
      <c r="E12431" s="209"/>
      <c r="F12431" s="209"/>
      <c r="G12431" s="209"/>
      <c r="H12431" s="209"/>
      <c r="I12431" s="209"/>
      <c r="J12431" s="209"/>
      <c r="K12431" s="209"/>
    </row>
    <row r="12432" spans="5:11" x14ac:dyDescent="0.25">
      <c r="E12432" s="209"/>
      <c r="F12432" s="209"/>
      <c r="G12432" s="209"/>
      <c r="H12432" s="209"/>
      <c r="I12432" s="209"/>
      <c r="J12432" s="209"/>
      <c r="K12432" s="209"/>
    </row>
    <row r="12433" spans="5:11" x14ac:dyDescent="0.25">
      <c r="E12433" s="209"/>
      <c r="F12433" s="209"/>
      <c r="G12433" s="209"/>
      <c r="H12433" s="209"/>
      <c r="I12433" s="209"/>
      <c r="J12433" s="209"/>
      <c r="K12433" s="209"/>
    </row>
    <row r="12434" spans="5:11" x14ac:dyDescent="0.25">
      <c r="E12434" s="209"/>
      <c r="F12434" s="209"/>
      <c r="G12434" s="209"/>
      <c r="H12434" s="209"/>
      <c r="I12434" s="209"/>
      <c r="J12434" s="209"/>
      <c r="K12434" s="209"/>
    </row>
    <row r="12435" spans="5:11" x14ac:dyDescent="0.25">
      <c r="E12435" s="209"/>
      <c r="F12435" s="209"/>
      <c r="G12435" s="209"/>
      <c r="H12435" s="209"/>
      <c r="I12435" s="209"/>
      <c r="J12435" s="209"/>
      <c r="K12435" s="209"/>
    </row>
    <row r="12436" spans="5:11" x14ac:dyDescent="0.25">
      <c r="E12436" s="209"/>
      <c r="F12436" s="209"/>
      <c r="G12436" s="209"/>
      <c r="H12436" s="209"/>
      <c r="I12436" s="209"/>
      <c r="J12436" s="209"/>
      <c r="K12436" s="209"/>
    </row>
    <row r="12437" spans="5:11" x14ac:dyDescent="0.25">
      <c r="E12437" s="209"/>
      <c r="F12437" s="209"/>
      <c r="G12437" s="209"/>
      <c r="H12437" s="209"/>
      <c r="I12437" s="209"/>
      <c r="J12437" s="209"/>
      <c r="K12437" s="209"/>
    </row>
    <row r="12438" spans="5:11" x14ac:dyDescent="0.25">
      <c r="E12438" s="209"/>
      <c r="F12438" s="209"/>
      <c r="G12438" s="209"/>
      <c r="H12438" s="209"/>
      <c r="I12438" s="209"/>
      <c r="J12438" s="209"/>
      <c r="K12438" s="209"/>
    </row>
    <row r="12439" spans="5:11" x14ac:dyDescent="0.25">
      <c r="E12439" s="209"/>
      <c r="F12439" s="209"/>
      <c r="G12439" s="209"/>
      <c r="H12439" s="209"/>
      <c r="I12439" s="209"/>
      <c r="J12439" s="209"/>
      <c r="K12439" s="209"/>
    </row>
    <row r="12440" spans="5:11" x14ac:dyDescent="0.25">
      <c r="E12440" s="209"/>
      <c r="F12440" s="209"/>
      <c r="G12440" s="209"/>
      <c r="H12440" s="209"/>
      <c r="I12440" s="209"/>
      <c r="J12440" s="209"/>
      <c r="K12440" s="209"/>
    </row>
    <row r="12441" spans="5:11" x14ac:dyDescent="0.25">
      <c r="E12441" s="209"/>
      <c r="F12441" s="209"/>
      <c r="G12441" s="209"/>
      <c r="H12441" s="209"/>
      <c r="I12441" s="209"/>
      <c r="J12441" s="209"/>
      <c r="K12441" s="209"/>
    </row>
    <row r="12442" spans="5:11" x14ac:dyDescent="0.25">
      <c r="E12442" s="209"/>
      <c r="F12442" s="209"/>
      <c r="G12442" s="209"/>
      <c r="H12442" s="209"/>
      <c r="I12442" s="209"/>
      <c r="J12442" s="209"/>
      <c r="K12442" s="209"/>
    </row>
    <row r="12443" spans="5:11" x14ac:dyDescent="0.25">
      <c r="E12443" s="209"/>
      <c r="F12443" s="209"/>
      <c r="G12443" s="209"/>
      <c r="H12443" s="209"/>
      <c r="I12443" s="209"/>
      <c r="J12443" s="209"/>
      <c r="K12443" s="209"/>
    </row>
    <row r="12444" spans="5:11" x14ac:dyDescent="0.25">
      <c r="E12444" s="209"/>
      <c r="F12444" s="209"/>
      <c r="G12444" s="209"/>
      <c r="H12444" s="209"/>
      <c r="I12444" s="209"/>
      <c r="J12444" s="209"/>
      <c r="K12444" s="209"/>
    </row>
    <row r="12445" spans="5:11" x14ac:dyDescent="0.25">
      <c r="E12445" s="209"/>
      <c r="F12445" s="209"/>
      <c r="G12445" s="209"/>
      <c r="H12445" s="209"/>
      <c r="I12445" s="209"/>
      <c r="J12445" s="209"/>
      <c r="K12445" s="209"/>
    </row>
    <row r="12446" spans="5:11" x14ac:dyDescent="0.25">
      <c r="E12446" s="209"/>
      <c r="F12446" s="209"/>
      <c r="G12446" s="209"/>
      <c r="H12446" s="209"/>
      <c r="I12446" s="209"/>
      <c r="J12446" s="209"/>
      <c r="K12446" s="209"/>
    </row>
    <row r="12447" spans="5:11" x14ac:dyDescent="0.25">
      <c r="E12447" s="209"/>
      <c r="F12447" s="209"/>
      <c r="G12447" s="209"/>
      <c r="H12447" s="209"/>
      <c r="I12447" s="209"/>
      <c r="J12447" s="209"/>
      <c r="K12447" s="209"/>
    </row>
    <row r="12448" spans="5:11" x14ac:dyDescent="0.25">
      <c r="E12448" s="209"/>
      <c r="F12448" s="209"/>
      <c r="G12448" s="209"/>
      <c r="H12448" s="209"/>
      <c r="I12448" s="209"/>
      <c r="J12448" s="209"/>
      <c r="K12448" s="209"/>
    </row>
    <row r="12449" spans="5:11" x14ac:dyDescent="0.25">
      <c r="E12449" s="209"/>
      <c r="F12449" s="209"/>
      <c r="G12449" s="209"/>
      <c r="H12449" s="209"/>
      <c r="I12449" s="209"/>
      <c r="J12449" s="209"/>
      <c r="K12449" s="209"/>
    </row>
    <row r="12450" spans="5:11" x14ac:dyDescent="0.25">
      <c r="E12450" s="209"/>
      <c r="F12450" s="209"/>
      <c r="G12450" s="209"/>
      <c r="H12450" s="209"/>
      <c r="I12450" s="209"/>
      <c r="J12450" s="209"/>
      <c r="K12450" s="209"/>
    </row>
    <row r="12451" spans="5:11" x14ac:dyDescent="0.25">
      <c r="E12451" s="209"/>
      <c r="F12451" s="209"/>
      <c r="G12451" s="209"/>
      <c r="H12451" s="209"/>
      <c r="I12451" s="209"/>
      <c r="J12451" s="209"/>
      <c r="K12451" s="209"/>
    </row>
    <row r="12452" spans="5:11" x14ac:dyDescent="0.25">
      <c r="E12452" s="209"/>
      <c r="F12452" s="209"/>
      <c r="G12452" s="209"/>
      <c r="H12452" s="209"/>
      <c r="I12452" s="209"/>
      <c r="J12452" s="209"/>
      <c r="K12452" s="209"/>
    </row>
    <row r="12453" spans="5:11" x14ac:dyDescent="0.25">
      <c r="E12453" s="209"/>
      <c r="F12453" s="209"/>
      <c r="G12453" s="209"/>
      <c r="H12453" s="209"/>
      <c r="I12453" s="209"/>
      <c r="J12453" s="209"/>
      <c r="K12453" s="209"/>
    </row>
    <row r="12454" spans="5:11" x14ac:dyDescent="0.25">
      <c r="E12454" s="209"/>
      <c r="F12454" s="209"/>
      <c r="G12454" s="209"/>
      <c r="H12454" s="209"/>
      <c r="I12454" s="209"/>
      <c r="J12454" s="209"/>
      <c r="K12454" s="209"/>
    </row>
    <row r="12455" spans="5:11" x14ac:dyDescent="0.25">
      <c r="E12455" s="209"/>
      <c r="F12455" s="209"/>
      <c r="G12455" s="209"/>
      <c r="H12455" s="209"/>
      <c r="I12455" s="209"/>
      <c r="J12455" s="209"/>
      <c r="K12455" s="209"/>
    </row>
    <row r="12456" spans="5:11" x14ac:dyDescent="0.25">
      <c r="E12456" s="209"/>
      <c r="F12456" s="209"/>
      <c r="G12456" s="209"/>
      <c r="H12456" s="209"/>
      <c r="I12456" s="209"/>
      <c r="J12456" s="209"/>
      <c r="K12456" s="209"/>
    </row>
    <row r="12457" spans="5:11" x14ac:dyDescent="0.25">
      <c r="E12457" s="209"/>
      <c r="F12457" s="209"/>
      <c r="G12457" s="209"/>
      <c r="H12457" s="209"/>
      <c r="I12457" s="209"/>
      <c r="J12457" s="209"/>
      <c r="K12457" s="209"/>
    </row>
    <row r="12458" spans="5:11" x14ac:dyDescent="0.25">
      <c r="E12458" s="209"/>
      <c r="F12458" s="209"/>
      <c r="G12458" s="209"/>
      <c r="H12458" s="209"/>
      <c r="I12458" s="209"/>
      <c r="J12458" s="209"/>
      <c r="K12458" s="209"/>
    </row>
    <row r="12459" spans="5:11" x14ac:dyDescent="0.25">
      <c r="E12459" s="209"/>
      <c r="F12459" s="209"/>
      <c r="G12459" s="209"/>
      <c r="H12459" s="209"/>
      <c r="I12459" s="209"/>
      <c r="J12459" s="209"/>
      <c r="K12459" s="209"/>
    </row>
    <row r="12460" spans="5:11" x14ac:dyDescent="0.25">
      <c r="E12460" s="209"/>
      <c r="F12460" s="209"/>
      <c r="G12460" s="209"/>
      <c r="H12460" s="209"/>
      <c r="I12460" s="209"/>
      <c r="J12460" s="209"/>
      <c r="K12460" s="209"/>
    </row>
    <row r="12461" spans="5:11" x14ac:dyDescent="0.25">
      <c r="E12461" s="209"/>
      <c r="F12461" s="209"/>
      <c r="G12461" s="209"/>
      <c r="H12461" s="209"/>
      <c r="I12461" s="209"/>
      <c r="J12461" s="209"/>
      <c r="K12461" s="209"/>
    </row>
    <row r="12462" spans="5:11" x14ac:dyDescent="0.25">
      <c r="E12462" s="209"/>
      <c r="F12462" s="209"/>
      <c r="G12462" s="209"/>
      <c r="H12462" s="209"/>
      <c r="I12462" s="209"/>
      <c r="J12462" s="209"/>
      <c r="K12462" s="209"/>
    </row>
    <row r="12463" spans="5:11" x14ac:dyDescent="0.25">
      <c r="E12463" s="209"/>
      <c r="F12463" s="209"/>
      <c r="G12463" s="209"/>
      <c r="H12463" s="209"/>
      <c r="I12463" s="209"/>
      <c r="J12463" s="209"/>
      <c r="K12463" s="209"/>
    </row>
    <row r="12464" spans="5:11" x14ac:dyDescent="0.25">
      <c r="E12464" s="209"/>
      <c r="F12464" s="209"/>
      <c r="G12464" s="209"/>
      <c r="H12464" s="209"/>
      <c r="I12464" s="209"/>
      <c r="J12464" s="209"/>
      <c r="K12464" s="209"/>
    </row>
    <row r="12465" spans="5:11" x14ac:dyDescent="0.25">
      <c r="E12465" s="209"/>
      <c r="F12465" s="209"/>
      <c r="G12465" s="209"/>
      <c r="H12465" s="209"/>
      <c r="I12465" s="209"/>
      <c r="J12465" s="209"/>
      <c r="K12465" s="209"/>
    </row>
    <row r="12466" spans="5:11" x14ac:dyDescent="0.25">
      <c r="E12466" s="209"/>
      <c r="F12466" s="209"/>
      <c r="G12466" s="209"/>
      <c r="H12466" s="209"/>
      <c r="I12466" s="209"/>
      <c r="J12466" s="209"/>
      <c r="K12466" s="209"/>
    </row>
    <row r="12467" spans="5:11" x14ac:dyDescent="0.25">
      <c r="E12467" s="209"/>
      <c r="F12467" s="209"/>
      <c r="G12467" s="209"/>
      <c r="H12467" s="209"/>
      <c r="I12467" s="209"/>
      <c r="J12467" s="209"/>
      <c r="K12467" s="209"/>
    </row>
    <row r="12468" spans="5:11" x14ac:dyDescent="0.25">
      <c r="E12468" s="209"/>
      <c r="F12468" s="209"/>
      <c r="G12468" s="209"/>
      <c r="H12468" s="209"/>
      <c r="I12468" s="209"/>
      <c r="J12468" s="209"/>
      <c r="K12468" s="209"/>
    </row>
    <row r="12469" spans="5:11" x14ac:dyDescent="0.25">
      <c r="E12469" s="209"/>
      <c r="F12469" s="209"/>
      <c r="G12469" s="209"/>
      <c r="H12469" s="209"/>
      <c r="I12469" s="209"/>
      <c r="J12469" s="209"/>
      <c r="K12469" s="209"/>
    </row>
    <row r="12470" spans="5:11" x14ac:dyDescent="0.25">
      <c r="E12470" s="209"/>
      <c r="F12470" s="209"/>
      <c r="G12470" s="209"/>
      <c r="H12470" s="209"/>
      <c r="I12470" s="209"/>
      <c r="J12470" s="209"/>
      <c r="K12470" s="209"/>
    </row>
    <row r="12471" spans="5:11" x14ac:dyDescent="0.25">
      <c r="E12471" s="209"/>
      <c r="F12471" s="209"/>
      <c r="G12471" s="209"/>
      <c r="H12471" s="209"/>
      <c r="I12471" s="209"/>
      <c r="J12471" s="209"/>
      <c r="K12471" s="209"/>
    </row>
    <row r="12472" spans="5:11" x14ac:dyDescent="0.25">
      <c r="E12472" s="209"/>
      <c r="F12472" s="209"/>
      <c r="G12472" s="209"/>
      <c r="H12472" s="209"/>
      <c r="I12472" s="209"/>
      <c r="J12472" s="209"/>
      <c r="K12472" s="209"/>
    </row>
    <row r="12473" spans="5:11" x14ac:dyDescent="0.25">
      <c r="E12473" s="209"/>
      <c r="F12473" s="209"/>
      <c r="G12473" s="209"/>
      <c r="H12473" s="209"/>
      <c r="I12473" s="209"/>
      <c r="J12473" s="209"/>
      <c r="K12473" s="209"/>
    </row>
    <row r="12474" spans="5:11" x14ac:dyDescent="0.25">
      <c r="E12474" s="209"/>
      <c r="F12474" s="209"/>
      <c r="G12474" s="209"/>
      <c r="H12474" s="209"/>
      <c r="I12474" s="209"/>
      <c r="J12474" s="209"/>
      <c r="K12474" s="209"/>
    </row>
    <row r="12475" spans="5:11" x14ac:dyDescent="0.25">
      <c r="E12475" s="209"/>
      <c r="F12475" s="209"/>
      <c r="G12475" s="209"/>
      <c r="H12475" s="209"/>
      <c r="I12475" s="209"/>
      <c r="J12475" s="209"/>
      <c r="K12475" s="209"/>
    </row>
    <row r="12476" spans="5:11" x14ac:dyDescent="0.25">
      <c r="E12476" s="209"/>
      <c r="F12476" s="209"/>
      <c r="G12476" s="209"/>
      <c r="H12476" s="209"/>
      <c r="I12476" s="209"/>
      <c r="J12476" s="209"/>
      <c r="K12476" s="209"/>
    </row>
    <row r="12477" spans="5:11" x14ac:dyDescent="0.25">
      <c r="E12477" s="209"/>
      <c r="F12477" s="209"/>
      <c r="G12477" s="209"/>
      <c r="H12477" s="209"/>
      <c r="I12477" s="209"/>
      <c r="J12477" s="209"/>
      <c r="K12477" s="209"/>
    </row>
    <row r="12478" spans="5:11" x14ac:dyDescent="0.25">
      <c r="E12478" s="209"/>
      <c r="F12478" s="209"/>
      <c r="G12478" s="209"/>
      <c r="H12478" s="209"/>
      <c r="I12478" s="209"/>
      <c r="J12478" s="209"/>
      <c r="K12478" s="209"/>
    </row>
    <row r="12479" spans="5:11" x14ac:dyDescent="0.25">
      <c r="E12479" s="209"/>
      <c r="F12479" s="209"/>
      <c r="G12479" s="209"/>
      <c r="H12479" s="209"/>
      <c r="I12479" s="209"/>
      <c r="J12479" s="209"/>
      <c r="K12479" s="209"/>
    </row>
    <row r="12480" spans="5:11" x14ac:dyDescent="0.25">
      <c r="E12480" s="209"/>
      <c r="F12480" s="209"/>
      <c r="G12480" s="209"/>
      <c r="H12480" s="209"/>
      <c r="I12480" s="209"/>
      <c r="J12480" s="209"/>
      <c r="K12480" s="209"/>
    </row>
    <row r="12481" spans="5:11" x14ac:dyDescent="0.25">
      <c r="E12481" s="209"/>
      <c r="F12481" s="209"/>
      <c r="G12481" s="209"/>
      <c r="H12481" s="209"/>
      <c r="I12481" s="209"/>
      <c r="J12481" s="209"/>
      <c r="K12481" s="209"/>
    </row>
    <row r="12482" spans="5:11" x14ac:dyDescent="0.25">
      <c r="E12482" s="209"/>
      <c r="F12482" s="209"/>
      <c r="G12482" s="209"/>
      <c r="H12482" s="209"/>
      <c r="I12482" s="209"/>
      <c r="J12482" s="209"/>
      <c r="K12482" s="209"/>
    </row>
    <row r="12483" spans="5:11" x14ac:dyDescent="0.25">
      <c r="E12483" s="209"/>
      <c r="F12483" s="209"/>
      <c r="G12483" s="209"/>
      <c r="H12483" s="209"/>
      <c r="I12483" s="209"/>
      <c r="J12483" s="209"/>
      <c r="K12483" s="209"/>
    </row>
    <row r="12484" spans="5:11" x14ac:dyDescent="0.25">
      <c r="E12484" s="209"/>
      <c r="F12484" s="209"/>
      <c r="G12484" s="209"/>
      <c r="H12484" s="209"/>
      <c r="I12484" s="209"/>
      <c r="J12484" s="209"/>
      <c r="K12484" s="209"/>
    </row>
    <row r="12485" spans="5:11" x14ac:dyDescent="0.25">
      <c r="E12485" s="209"/>
      <c r="F12485" s="209"/>
      <c r="G12485" s="209"/>
      <c r="H12485" s="209"/>
      <c r="I12485" s="209"/>
      <c r="J12485" s="209"/>
      <c r="K12485" s="209"/>
    </row>
    <row r="12486" spans="5:11" x14ac:dyDescent="0.25">
      <c r="E12486" s="209"/>
      <c r="F12486" s="209"/>
      <c r="G12486" s="209"/>
      <c r="H12486" s="209"/>
      <c r="I12486" s="209"/>
      <c r="J12486" s="209"/>
      <c r="K12486" s="209"/>
    </row>
    <row r="12487" spans="5:11" x14ac:dyDescent="0.25">
      <c r="E12487" s="209"/>
      <c r="F12487" s="209"/>
      <c r="G12487" s="209"/>
      <c r="H12487" s="209"/>
      <c r="I12487" s="209"/>
      <c r="J12487" s="209"/>
      <c r="K12487" s="209"/>
    </row>
    <row r="12488" spans="5:11" x14ac:dyDescent="0.25">
      <c r="E12488" s="209"/>
      <c r="F12488" s="209"/>
      <c r="G12488" s="209"/>
      <c r="H12488" s="209"/>
      <c r="I12488" s="209"/>
      <c r="J12488" s="209"/>
      <c r="K12488" s="209"/>
    </row>
    <row r="12489" spans="5:11" x14ac:dyDescent="0.25">
      <c r="E12489" s="209"/>
      <c r="F12489" s="209"/>
      <c r="G12489" s="209"/>
      <c r="H12489" s="209"/>
      <c r="I12489" s="209"/>
      <c r="J12489" s="209"/>
      <c r="K12489" s="209"/>
    </row>
    <row r="12490" spans="5:11" x14ac:dyDescent="0.25">
      <c r="E12490" s="209"/>
      <c r="F12490" s="209"/>
      <c r="G12490" s="209"/>
      <c r="H12490" s="209"/>
      <c r="I12490" s="209"/>
      <c r="J12490" s="209"/>
      <c r="K12490" s="209"/>
    </row>
    <row r="12491" spans="5:11" x14ac:dyDescent="0.25">
      <c r="E12491" s="209"/>
      <c r="F12491" s="209"/>
      <c r="G12491" s="209"/>
      <c r="H12491" s="209"/>
      <c r="I12491" s="209"/>
      <c r="J12491" s="209"/>
      <c r="K12491" s="209"/>
    </row>
    <row r="12492" spans="5:11" x14ac:dyDescent="0.25">
      <c r="E12492" s="209"/>
      <c r="F12492" s="209"/>
      <c r="G12492" s="209"/>
      <c r="H12492" s="209"/>
      <c r="I12492" s="209"/>
      <c r="J12492" s="209"/>
      <c r="K12492" s="209"/>
    </row>
    <row r="12493" spans="5:11" x14ac:dyDescent="0.25">
      <c r="E12493" s="209"/>
      <c r="F12493" s="209"/>
      <c r="G12493" s="209"/>
      <c r="H12493" s="209"/>
      <c r="I12493" s="209"/>
      <c r="J12493" s="209"/>
      <c r="K12493" s="209"/>
    </row>
    <row r="12494" spans="5:11" x14ac:dyDescent="0.25">
      <c r="E12494" s="209"/>
      <c r="F12494" s="209"/>
      <c r="G12494" s="209"/>
      <c r="H12494" s="209"/>
      <c r="I12494" s="209"/>
      <c r="J12494" s="209"/>
      <c r="K12494" s="209"/>
    </row>
    <row r="12495" spans="5:11" x14ac:dyDescent="0.25">
      <c r="E12495" s="209"/>
      <c r="F12495" s="209"/>
      <c r="G12495" s="209"/>
      <c r="H12495" s="209"/>
      <c r="I12495" s="209"/>
      <c r="J12495" s="209"/>
      <c r="K12495" s="209"/>
    </row>
    <row r="12496" spans="5:11" x14ac:dyDescent="0.25">
      <c r="E12496" s="209"/>
      <c r="F12496" s="209"/>
      <c r="G12496" s="209"/>
      <c r="H12496" s="209"/>
      <c r="I12496" s="209"/>
      <c r="J12496" s="209"/>
      <c r="K12496" s="209"/>
    </row>
    <row r="12497" spans="5:11" x14ac:dyDescent="0.25">
      <c r="E12497" s="209"/>
      <c r="F12497" s="209"/>
      <c r="G12497" s="209"/>
      <c r="H12497" s="209"/>
      <c r="I12497" s="209"/>
      <c r="J12497" s="209"/>
      <c r="K12497" s="209"/>
    </row>
    <row r="12498" spans="5:11" x14ac:dyDescent="0.25">
      <c r="E12498" s="209"/>
      <c r="F12498" s="209"/>
      <c r="G12498" s="209"/>
      <c r="H12498" s="209"/>
      <c r="I12498" s="209"/>
      <c r="J12498" s="209"/>
      <c r="K12498" s="209"/>
    </row>
    <row r="12499" spans="5:11" x14ac:dyDescent="0.25">
      <c r="E12499" s="209"/>
      <c r="F12499" s="209"/>
      <c r="G12499" s="209"/>
      <c r="H12499" s="209"/>
      <c r="I12499" s="209"/>
      <c r="J12499" s="209"/>
      <c r="K12499" s="209"/>
    </row>
    <row r="12500" spans="5:11" x14ac:dyDescent="0.25">
      <c r="E12500" s="209"/>
      <c r="F12500" s="209"/>
      <c r="G12500" s="209"/>
      <c r="H12500" s="209"/>
      <c r="I12500" s="209"/>
      <c r="J12500" s="209"/>
      <c r="K12500" s="209"/>
    </row>
    <row r="12501" spans="5:11" x14ac:dyDescent="0.25">
      <c r="E12501" s="209"/>
      <c r="F12501" s="209"/>
      <c r="G12501" s="209"/>
      <c r="H12501" s="209"/>
      <c r="I12501" s="209"/>
      <c r="J12501" s="209"/>
      <c r="K12501" s="209"/>
    </row>
    <row r="12502" spans="5:11" x14ac:dyDescent="0.25">
      <c r="E12502" s="209"/>
      <c r="F12502" s="209"/>
      <c r="G12502" s="209"/>
      <c r="H12502" s="209"/>
      <c r="I12502" s="209"/>
      <c r="J12502" s="209"/>
      <c r="K12502" s="209"/>
    </row>
    <row r="12503" spans="5:11" x14ac:dyDescent="0.25">
      <c r="E12503" s="209"/>
      <c r="F12503" s="209"/>
      <c r="G12503" s="209"/>
      <c r="H12503" s="209"/>
      <c r="I12503" s="209"/>
      <c r="J12503" s="209"/>
      <c r="K12503" s="209"/>
    </row>
    <row r="12504" spans="5:11" x14ac:dyDescent="0.25">
      <c r="E12504" s="209"/>
      <c r="F12504" s="209"/>
      <c r="G12504" s="209"/>
      <c r="H12504" s="209"/>
      <c r="I12504" s="209"/>
      <c r="J12504" s="209"/>
      <c r="K12504" s="209"/>
    </row>
    <row r="12505" spans="5:11" x14ac:dyDescent="0.25">
      <c r="E12505" s="209"/>
      <c r="F12505" s="209"/>
      <c r="G12505" s="209"/>
      <c r="H12505" s="209"/>
      <c r="I12505" s="209"/>
      <c r="J12505" s="209"/>
      <c r="K12505" s="209"/>
    </row>
    <row r="12506" spans="5:11" x14ac:dyDescent="0.25">
      <c r="E12506" s="209"/>
      <c r="F12506" s="209"/>
      <c r="G12506" s="209"/>
      <c r="H12506" s="209"/>
      <c r="I12506" s="209"/>
      <c r="J12506" s="209"/>
      <c r="K12506" s="209"/>
    </row>
    <row r="12507" spans="5:11" x14ac:dyDescent="0.25">
      <c r="E12507" s="209"/>
      <c r="F12507" s="209"/>
      <c r="G12507" s="209"/>
      <c r="H12507" s="209"/>
      <c r="I12507" s="209"/>
      <c r="J12507" s="209"/>
      <c r="K12507" s="209"/>
    </row>
    <row r="12508" spans="5:11" x14ac:dyDescent="0.25">
      <c r="E12508" s="209"/>
      <c r="F12508" s="209"/>
      <c r="G12508" s="209"/>
      <c r="H12508" s="209"/>
      <c r="I12508" s="209"/>
      <c r="J12508" s="209"/>
      <c r="K12508" s="209"/>
    </row>
    <row r="12509" spans="5:11" x14ac:dyDescent="0.25">
      <c r="E12509" s="209"/>
      <c r="F12509" s="209"/>
      <c r="G12509" s="209"/>
      <c r="H12509" s="209"/>
      <c r="I12509" s="209"/>
      <c r="J12509" s="209"/>
      <c r="K12509" s="209"/>
    </row>
    <row r="12510" spans="5:11" x14ac:dyDescent="0.25">
      <c r="E12510" s="209"/>
      <c r="F12510" s="209"/>
      <c r="G12510" s="209"/>
      <c r="H12510" s="209"/>
      <c r="I12510" s="209"/>
      <c r="J12510" s="209"/>
      <c r="K12510" s="209"/>
    </row>
    <row r="12511" spans="5:11" x14ac:dyDescent="0.25">
      <c r="E12511" s="209"/>
      <c r="F12511" s="209"/>
      <c r="G12511" s="209"/>
      <c r="H12511" s="209"/>
      <c r="I12511" s="209"/>
      <c r="J12511" s="209"/>
      <c r="K12511" s="209"/>
    </row>
    <row r="12512" spans="5:11" x14ac:dyDescent="0.25">
      <c r="E12512" s="209"/>
      <c r="F12512" s="209"/>
      <c r="G12512" s="209"/>
      <c r="H12512" s="209"/>
      <c r="I12512" s="209"/>
      <c r="J12512" s="209"/>
      <c r="K12512" s="209"/>
    </row>
    <row r="12513" spans="5:11" x14ac:dyDescent="0.25">
      <c r="E12513" s="209"/>
      <c r="F12513" s="209"/>
      <c r="G12513" s="209"/>
      <c r="H12513" s="209"/>
      <c r="I12513" s="209"/>
      <c r="J12513" s="209"/>
      <c r="K12513" s="209"/>
    </row>
    <row r="12514" spans="5:11" x14ac:dyDescent="0.25">
      <c r="E12514" s="209"/>
      <c r="F12514" s="209"/>
      <c r="G12514" s="209"/>
      <c r="H12514" s="209"/>
      <c r="I12514" s="209"/>
      <c r="J12514" s="209"/>
      <c r="K12514" s="209"/>
    </row>
    <row r="12515" spans="5:11" x14ac:dyDescent="0.25">
      <c r="E12515" s="209"/>
      <c r="F12515" s="209"/>
      <c r="G12515" s="209"/>
      <c r="H12515" s="209"/>
      <c r="I12515" s="209"/>
      <c r="J12515" s="209"/>
      <c r="K12515" s="209"/>
    </row>
    <row r="12516" spans="5:11" x14ac:dyDescent="0.25">
      <c r="E12516" s="209"/>
      <c r="F12516" s="209"/>
      <c r="G12516" s="209"/>
      <c r="H12516" s="209"/>
      <c r="I12516" s="209"/>
      <c r="J12516" s="209"/>
      <c r="K12516" s="209"/>
    </row>
    <row r="12517" spans="5:11" x14ac:dyDescent="0.25">
      <c r="E12517" s="209"/>
      <c r="F12517" s="209"/>
      <c r="G12517" s="209"/>
      <c r="H12517" s="209"/>
      <c r="I12517" s="209"/>
      <c r="J12517" s="209"/>
      <c r="K12517" s="209"/>
    </row>
    <row r="12518" spans="5:11" x14ac:dyDescent="0.25">
      <c r="E12518" s="209"/>
      <c r="F12518" s="209"/>
      <c r="G12518" s="209"/>
      <c r="H12518" s="209"/>
      <c r="I12518" s="209"/>
      <c r="J12518" s="209"/>
      <c r="K12518" s="209"/>
    </row>
    <row r="12519" spans="5:11" x14ac:dyDescent="0.25">
      <c r="E12519" s="209"/>
      <c r="F12519" s="209"/>
      <c r="G12519" s="209"/>
      <c r="H12519" s="209"/>
      <c r="I12519" s="209"/>
      <c r="J12519" s="209"/>
      <c r="K12519" s="209"/>
    </row>
    <row r="12520" spans="5:11" x14ac:dyDescent="0.25">
      <c r="E12520" s="209"/>
      <c r="F12520" s="209"/>
      <c r="G12520" s="209"/>
      <c r="H12520" s="209"/>
      <c r="I12520" s="209"/>
      <c r="J12520" s="209"/>
      <c r="K12520" s="209"/>
    </row>
    <row r="12521" spans="5:11" x14ac:dyDescent="0.25">
      <c r="E12521" s="209"/>
      <c r="F12521" s="209"/>
      <c r="G12521" s="209"/>
      <c r="H12521" s="209"/>
      <c r="I12521" s="209"/>
      <c r="J12521" s="209"/>
      <c r="K12521" s="209"/>
    </row>
    <row r="12522" spans="5:11" x14ac:dyDescent="0.25">
      <c r="E12522" s="209"/>
      <c r="F12522" s="209"/>
      <c r="G12522" s="209"/>
      <c r="H12522" s="209"/>
      <c r="I12522" s="209"/>
      <c r="J12522" s="209"/>
      <c r="K12522" s="209"/>
    </row>
    <row r="12523" spans="5:11" x14ac:dyDescent="0.25">
      <c r="E12523" s="209"/>
      <c r="F12523" s="209"/>
      <c r="G12523" s="209"/>
      <c r="H12523" s="209"/>
      <c r="I12523" s="209"/>
      <c r="J12523" s="209"/>
      <c r="K12523" s="209"/>
    </row>
    <row r="12524" spans="5:11" x14ac:dyDescent="0.25">
      <c r="E12524" s="209"/>
      <c r="F12524" s="209"/>
      <c r="G12524" s="209"/>
      <c r="H12524" s="209"/>
      <c r="I12524" s="209"/>
      <c r="J12524" s="209"/>
      <c r="K12524" s="209"/>
    </row>
    <row r="12525" spans="5:11" x14ac:dyDescent="0.25">
      <c r="E12525" s="209"/>
      <c r="F12525" s="209"/>
      <c r="G12525" s="209"/>
      <c r="H12525" s="209"/>
      <c r="I12525" s="209"/>
      <c r="J12525" s="209"/>
      <c r="K12525" s="209"/>
    </row>
    <row r="12526" spans="5:11" x14ac:dyDescent="0.25">
      <c r="E12526" s="209"/>
      <c r="F12526" s="209"/>
      <c r="G12526" s="209"/>
      <c r="H12526" s="209"/>
      <c r="I12526" s="209"/>
      <c r="J12526" s="209"/>
      <c r="K12526" s="209"/>
    </row>
    <row r="12527" spans="5:11" x14ac:dyDescent="0.25">
      <c r="E12527" s="209"/>
      <c r="F12527" s="209"/>
      <c r="G12527" s="209"/>
      <c r="H12527" s="209"/>
      <c r="I12527" s="209"/>
      <c r="J12527" s="209"/>
      <c r="K12527" s="209"/>
    </row>
    <row r="12528" spans="5:11" x14ac:dyDescent="0.25">
      <c r="E12528" s="209"/>
      <c r="F12528" s="209"/>
      <c r="G12528" s="209"/>
      <c r="H12528" s="209"/>
      <c r="I12528" s="209"/>
      <c r="J12528" s="209"/>
      <c r="K12528" s="209"/>
    </row>
    <row r="12529" spans="5:11" x14ac:dyDescent="0.25">
      <c r="E12529" s="209"/>
      <c r="F12529" s="209"/>
      <c r="G12529" s="209"/>
      <c r="H12529" s="209"/>
      <c r="I12529" s="209"/>
      <c r="J12529" s="209"/>
      <c r="K12529" s="209"/>
    </row>
    <row r="12530" spans="5:11" x14ac:dyDescent="0.25">
      <c r="E12530" s="209"/>
      <c r="F12530" s="209"/>
      <c r="G12530" s="209"/>
      <c r="H12530" s="209"/>
      <c r="I12530" s="209"/>
      <c r="J12530" s="209"/>
      <c r="K12530" s="209"/>
    </row>
    <row r="12531" spans="5:11" x14ac:dyDescent="0.25">
      <c r="E12531" s="209"/>
      <c r="F12531" s="209"/>
      <c r="G12531" s="209"/>
      <c r="H12531" s="209"/>
      <c r="I12531" s="209"/>
      <c r="J12531" s="209"/>
      <c r="K12531" s="209"/>
    </row>
    <row r="12532" spans="5:11" x14ac:dyDescent="0.25">
      <c r="E12532" s="209"/>
      <c r="F12532" s="209"/>
      <c r="G12532" s="209"/>
      <c r="H12532" s="209"/>
      <c r="I12532" s="209"/>
      <c r="J12532" s="209"/>
      <c r="K12532" s="209"/>
    </row>
    <row r="12533" spans="5:11" x14ac:dyDescent="0.25">
      <c r="E12533" s="209"/>
      <c r="F12533" s="209"/>
      <c r="G12533" s="209"/>
      <c r="H12533" s="209"/>
      <c r="I12533" s="209"/>
      <c r="J12533" s="209"/>
      <c r="K12533" s="209"/>
    </row>
    <row r="12534" spans="5:11" x14ac:dyDescent="0.25">
      <c r="E12534" s="209"/>
      <c r="F12534" s="209"/>
      <c r="G12534" s="209"/>
      <c r="H12534" s="209"/>
      <c r="I12534" s="209"/>
      <c r="J12534" s="209"/>
      <c r="K12534" s="209"/>
    </row>
    <row r="12535" spans="5:11" x14ac:dyDescent="0.25">
      <c r="E12535" s="209"/>
      <c r="F12535" s="209"/>
      <c r="G12535" s="209"/>
      <c r="H12535" s="209"/>
      <c r="I12535" s="209"/>
      <c r="J12535" s="209"/>
      <c r="K12535" s="209"/>
    </row>
    <row r="12536" spans="5:11" x14ac:dyDescent="0.25">
      <c r="E12536" s="209"/>
      <c r="F12536" s="209"/>
      <c r="G12536" s="209"/>
      <c r="H12536" s="209"/>
      <c r="I12536" s="209"/>
      <c r="J12536" s="209"/>
      <c r="K12536" s="209"/>
    </row>
    <row r="12537" spans="5:11" x14ac:dyDescent="0.25">
      <c r="E12537" s="209"/>
      <c r="F12537" s="209"/>
      <c r="G12537" s="209"/>
      <c r="H12537" s="209"/>
      <c r="I12537" s="209"/>
      <c r="J12537" s="209"/>
      <c r="K12537" s="209"/>
    </row>
    <row r="12538" spans="5:11" x14ac:dyDescent="0.25">
      <c r="E12538" s="209"/>
      <c r="F12538" s="209"/>
      <c r="G12538" s="209"/>
      <c r="H12538" s="209"/>
      <c r="I12538" s="209"/>
      <c r="J12538" s="209"/>
      <c r="K12538" s="209"/>
    </row>
    <row r="12539" spans="5:11" x14ac:dyDescent="0.25">
      <c r="E12539" s="209"/>
      <c r="F12539" s="209"/>
      <c r="G12539" s="209"/>
      <c r="H12539" s="209"/>
      <c r="I12539" s="209"/>
      <c r="J12539" s="209"/>
      <c r="K12539" s="209"/>
    </row>
    <row r="12540" spans="5:11" x14ac:dyDescent="0.25">
      <c r="E12540" s="209"/>
      <c r="F12540" s="209"/>
      <c r="G12540" s="209"/>
      <c r="H12540" s="209"/>
      <c r="I12540" s="209"/>
      <c r="J12540" s="209"/>
      <c r="K12540" s="209"/>
    </row>
    <row r="12541" spans="5:11" x14ac:dyDescent="0.25">
      <c r="E12541" s="209"/>
      <c r="F12541" s="209"/>
      <c r="G12541" s="209"/>
      <c r="H12541" s="209"/>
      <c r="I12541" s="209"/>
      <c r="J12541" s="209"/>
      <c r="K12541" s="209"/>
    </row>
    <row r="12542" spans="5:11" x14ac:dyDescent="0.25">
      <c r="E12542" s="209"/>
      <c r="F12542" s="209"/>
      <c r="G12542" s="209"/>
      <c r="H12542" s="209"/>
      <c r="I12542" s="209"/>
      <c r="J12542" s="209"/>
      <c r="K12542" s="209"/>
    </row>
    <row r="12543" spans="5:11" x14ac:dyDescent="0.25">
      <c r="E12543" s="209"/>
      <c r="F12543" s="209"/>
      <c r="G12543" s="209"/>
      <c r="H12543" s="209"/>
      <c r="I12543" s="209"/>
      <c r="J12543" s="209"/>
      <c r="K12543" s="209"/>
    </row>
    <row r="12544" spans="5:11" x14ac:dyDescent="0.25">
      <c r="E12544" s="209"/>
      <c r="F12544" s="209"/>
      <c r="G12544" s="209"/>
      <c r="H12544" s="209"/>
      <c r="I12544" s="209"/>
      <c r="J12544" s="209"/>
      <c r="K12544" s="209"/>
    </row>
    <row r="12545" spans="5:11" x14ac:dyDescent="0.25">
      <c r="E12545" s="209"/>
      <c r="F12545" s="209"/>
      <c r="G12545" s="209"/>
      <c r="H12545" s="209"/>
      <c r="I12545" s="209"/>
      <c r="J12545" s="209"/>
      <c r="K12545" s="209"/>
    </row>
    <row r="12546" spans="5:11" x14ac:dyDescent="0.25">
      <c r="E12546" s="209"/>
      <c r="F12546" s="209"/>
      <c r="G12546" s="209"/>
      <c r="H12546" s="209"/>
      <c r="I12546" s="209"/>
      <c r="J12546" s="209"/>
      <c r="K12546" s="209"/>
    </row>
    <row r="12547" spans="5:11" x14ac:dyDescent="0.25">
      <c r="E12547" s="209"/>
      <c r="F12547" s="209"/>
      <c r="G12547" s="209"/>
      <c r="H12547" s="209"/>
      <c r="I12547" s="209"/>
      <c r="J12547" s="209"/>
      <c r="K12547" s="209"/>
    </row>
    <row r="12548" spans="5:11" x14ac:dyDescent="0.25">
      <c r="E12548" s="209"/>
      <c r="F12548" s="209"/>
      <c r="G12548" s="209"/>
      <c r="H12548" s="209"/>
      <c r="I12548" s="209"/>
      <c r="J12548" s="209"/>
      <c r="K12548" s="209"/>
    </row>
    <row r="12549" spans="5:11" x14ac:dyDescent="0.25">
      <c r="E12549" s="209"/>
      <c r="F12549" s="209"/>
      <c r="G12549" s="209"/>
      <c r="H12549" s="209"/>
      <c r="I12549" s="209"/>
      <c r="J12549" s="209"/>
      <c r="K12549" s="209"/>
    </row>
    <row r="12550" spans="5:11" x14ac:dyDescent="0.25">
      <c r="E12550" s="209"/>
      <c r="F12550" s="209"/>
      <c r="G12550" s="209"/>
      <c r="H12550" s="209"/>
      <c r="I12550" s="209"/>
      <c r="J12550" s="209"/>
      <c r="K12550" s="209"/>
    </row>
    <row r="12551" spans="5:11" x14ac:dyDescent="0.25">
      <c r="E12551" s="209"/>
      <c r="F12551" s="209"/>
      <c r="G12551" s="209"/>
      <c r="H12551" s="209"/>
      <c r="I12551" s="209"/>
      <c r="J12551" s="209"/>
      <c r="K12551" s="209"/>
    </row>
    <row r="12552" spans="5:11" x14ac:dyDescent="0.25">
      <c r="E12552" s="209"/>
      <c r="F12552" s="209"/>
      <c r="G12552" s="209"/>
      <c r="H12552" s="209"/>
      <c r="I12552" s="209"/>
      <c r="J12552" s="209"/>
      <c r="K12552" s="209"/>
    </row>
    <row r="12553" spans="5:11" x14ac:dyDescent="0.25">
      <c r="E12553" s="209"/>
      <c r="F12553" s="209"/>
      <c r="G12553" s="209"/>
      <c r="H12553" s="209"/>
      <c r="I12553" s="209"/>
      <c r="J12553" s="209"/>
      <c r="K12553" s="209"/>
    </row>
    <row r="12554" spans="5:11" x14ac:dyDescent="0.25">
      <c r="E12554" s="209"/>
      <c r="F12554" s="209"/>
      <c r="G12554" s="209"/>
      <c r="H12554" s="209"/>
      <c r="I12554" s="209"/>
      <c r="J12554" s="209"/>
      <c r="K12554" s="209"/>
    </row>
    <row r="12555" spans="5:11" x14ac:dyDescent="0.25">
      <c r="E12555" s="209"/>
      <c r="F12555" s="209"/>
      <c r="G12555" s="209"/>
      <c r="H12555" s="209"/>
      <c r="I12555" s="209"/>
      <c r="J12555" s="209"/>
      <c r="K12555" s="209"/>
    </row>
    <row r="12556" spans="5:11" x14ac:dyDescent="0.25">
      <c r="E12556" s="209"/>
      <c r="F12556" s="209"/>
      <c r="G12556" s="209"/>
      <c r="H12556" s="209"/>
      <c r="I12556" s="209"/>
      <c r="J12556" s="209"/>
      <c r="K12556" s="209"/>
    </row>
    <row r="12557" spans="5:11" x14ac:dyDescent="0.25">
      <c r="E12557" s="209"/>
      <c r="F12557" s="209"/>
      <c r="G12557" s="209"/>
      <c r="H12557" s="209"/>
      <c r="I12557" s="209"/>
      <c r="J12557" s="209"/>
      <c r="K12557" s="209"/>
    </row>
    <row r="12558" spans="5:11" x14ac:dyDescent="0.25">
      <c r="E12558" s="209"/>
      <c r="F12558" s="209"/>
      <c r="G12558" s="209"/>
      <c r="H12558" s="209"/>
      <c r="I12558" s="209"/>
      <c r="J12558" s="209"/>
      <c r="K12558" s="209"/>
    </row>
    <row r="12559" spans="5:11" x14ac:dyDescent="0.25">
      <c r="E12559" s="209"/>
      <c r="F12559" s="209"/>
      <c r="G12559" s="209"/>
      <c r="H12559" s="209"/>
      <c r="I12559" s="209"/>
      <c r="J12559" s="209"/>
      <c r="K12559" s="209"/>
    </row>
    <row r="12560" spans="5:11" x14ac:dyDescent="0.25">
      <c r="E12560" s="209"/>
      <c r="F12560" s="209"/>
      <c r="G12560" s="209"/>
      <c r="H12560" s="209"/>
      <c r="I12560" s="209"/>
      <c r="J12560" s="209"/>
      <c r="K12560" s="209"/>
    </row>
    <row r="12561" spans="5:11" x14ac:dyDescent="0.25">
      <c r="E12561" s="209"/>
      <c r="F12561" s="209"/>
      <c r="G12561" s="209"/>
      <c r="H12561" s="209"/>
      <c r="I12561" s="209"/>
      <c r="J12561" s="209"/>
      <c r="K12561" s="209"/>
    </row>
    <row r="12562" spans="5:11" x14ac:dyDescent="0.25">
      <c r="E12562" s="209"/>
      <c r="F12562" s="209"/>
      <c r="G12562" s="209"/>
      <c r="H12562" s="209"/>
      <c r="I12562" s="209"/>
      <c r="J12562" s="209"/>
      <c r="K12562" s="209"/>
    </row>
    <row r="12563" spans="5:11" x14ac:dyDescent="0.25">
      <c r="E12563" s="209"/>
      <c r="F12563" s="209"/>
      <c r="G12563" s="209"/>
      <c r="H12563" s="209"/>
      <c r="I12563" s="209"/>
      <c r="J12563" s="209"/>
      <c r="K12563" s="209"/>
    </row>
    <row r="12564" spans="5:11" x14ac:dyDescent="0.25">
      <c r="E12564" s="209"/>
      <c r="F12564" s="209"/>
      <c r="G12564" s="209"/>
      <c r="H12564" s="209"/>
      <c r="I12564" s="209"/>
      <c r="J12564" s="209"/>
      <c r="K12564" s="209"/>
    </row>
    <row r="12565" spans="5:11" x14ac:dyDescent="0.25">
      <c r="E12565" s="209"/>
      <c r="F12565" s="209"/>
      <c r="G12565" s="209"/>
      <c r="H12565" s="209"/>
      <c r="I12565" s="209"/>
      <c r="J12565" s="209"/>
      <c r="K12565" s="209"/>
    </row>
    <row r="12566" spans="5:11" x14ac:dyDescent="0.25">
      <c r="E12566" s="209"/>
      <c r="F12566" s="209"/>
      <c r="G12566" s="209"/>
      <c r="H12566" s="209"/>
      <c r="I12566" s="209"/>
      <c r="J12566" s="209"/>
      <c r="K12566" s="209"/>
    </row>
    <row r="12567" spans="5:11" x14ac:dyDescent="0.25">
      <c r="E12567" s="209"/>
      <c r="F12567" s="209"/>
      <c r="G12567" s="209"/>
      <c r="H12567" s="209"/>
      <c r="I12567" s="209"/>
      <c r="J12567" s="209"/>
      <c r="K12567" s="209"/>
    </row>
    <row r="12568" spans="5:11" x14ac:dyDescent="0.25">
      <c r="E12568" s="209"/>
      <c r="F12568" s="209"/>
      <c r="G12568" s="209"/>
      <c r="H12568" s="209"/>
      <c r="I12568" s="209"/>
      <c r="J12568" s="209"/>
      <c r="K12568" s="209"/>
    </row>
    <row r="12569" spans="5:11" x14ac:dyDescent="0.25">
      <c r="E12569" s="209"/>
      <c r="F12569" s="209"/>
      <c r="G12569" s="209"/>
      <c r="H12569" s="209"/>
      <c r="I12569" s="209"/>
      <c r="J12569" s="209"/>
      <c r="K12569" s="209"/>
    </row>
    <row r="12570" spans="5:11" x14ac:dyDescent="0.25">
      <c r="E12570" s="209"/>
      <c r="F12570" s="209"/>
      <c r="G12570" s="209"/>
      <c r="H12570" s="209"/>
      <c r="I12570" s="209"/>
      <c r="J12570" s="209"/>
      <c r="K12570" s="209"/>
    </row>
    <row r="12571" spans="5:11" x14ac:dyDescent="0.25">
      <c r="E12571" s="209"/>
      <c r="F12571" s="209"/>
      <c r="G12571" s="209"/>
      <c r="H12571" s="209"/>
      <c r="I12571" s="209"/>
      <c r="J12571" s="209"/>
      <c r="K12571" s="209"/>
    </row>
    <row r="12572" spans="5:11" x14ac:dyDescent="0.25">
      <c r="E12572" s="209"/>
      <c r="F12572" s="209"/>
      <c r="G12572" s="209"/>
      <c r="H12572" s="209"/>
      <c r="I12572" s="209"/>
      <c r="J12572" s="209"/>
      <c r="K12572" s="209"/>
    </row>
    <row r="12573" spans="5:11" x14ac:dyDescent="0.25">
      <c r="E12573" s="209"/>
      <c r="F12573" s="209"/>
      <c r="G12573" s="209"/>
      <c r="H12573" s="209"/>
      <c r="I12573" s="209"/>
      <c r="J12573" s="209"/>
      <c r="K12573" s="209"/>
    </row>
    <row r="12574" spans="5:11" x14ac:dyDescent="0.25">
      <c r="E12574" s="209"/>
      <c r="F12574" s="209"/>
      <c r="G12574" s="209"/>
      <c r="H12574" s="209"/>
      <c r="I12574" s="209"/>
      <c r="J12574" s="209"/>
      <c r="K12574" s="209"/>
    </row>
    <row r="12575" spans="5:11" x14ac:dyDescent="0.25">
      <c r="E12575" s="209"/>
      <c r="F12575" s="209"/>
      <c r="G12575" s="209"/>
      <c r="H12575" s="209"/>
      <c r="I12575" s="209"/>
      <c r="J12575" s="209"/>
      <c r="K12575" s="209"/>
    </row>
    <row r="12576" spans="5:11" x14ac:dyDescent="0.25">
      <c r="E12576" s="209"/>
      <c r="F12576" s="209"/>
      <c r="G12576" s="209"/>
      <c r="H12576" s="209"/>
      <c r="I12576" s="209"/>
      <c r="J12576" s="209"/>
      <c r="K12576" s="209"/>
    </row>
    <row r="12577" spans="5:11" x14ac:dyDescent="0.25">
      <c r="E12577" s="209"/>
      <c r="F12577" s="209"/>
      <c r="G12577" s="209"/>
      <c r="H12577" s="209"/>
      <c r="I12577" s="209"/>
      <c r="J12577" s="209"/>
      <c r="K12577" s="209"/>
    </row>
    <row r="12578" spans="5:11" x14ac:dyDescent="0.25">
      <c r="E12578" s="209"/>
      <c r="F12578" s="209"/>
      <c r="G12578" s="209"/>
      <c r="H12578" s="209"/>
      <c r="I12578" s="209"/>
      <c r="J12578" s="209"/>
      <c r="K12578" s="209"/>
    </row>
    <row r="12579" spans="5:11" x14ac:dyDescent="0.25">
      <c r="E12579" s="209"/>
      <c r="F12579" s="209"/>
      <c r="G12579" s="209"/>
      <c r="H12579" s="209"/>
      <c r="I12579" s="209"/>
      <c r="J12579" s="209"/>
      <c r="K12579" s="209"/>
    </row>
    <row r="12580" spans="5:11" x14ac:dyDescent="0.25">
      <c r="E12580" s="209"/>
      <c r="F12580" s="209"/>
      <c r="G12580" s="209"/>
      <c r="H12580" s="209"/>
      <c r="I12580" s="209"/>
      <c r="J12580" s="209"/>
      <c r="K12580" s="209"/>
    </row>
    <row r="12581" spans="5:11" x14ac:dyDescent="0.25">
      <c r="E12581" s="209"/>
      <c r="F12581" s="209"/>
      <c r="G12581" s="209"/>
      <c r="H12581" s="209"/>
      <c r="I12581" s="209"/>
      <c r="J12581" s="209"/>
      <c r="K12581" s="209"/>
    </row>
    <row r="12582" spans="5:11" x14ac:dyDescent="0.25">
      <c r="E12582" s="209"/>
      <c r="F12582" s="209"/>
      <c r="G12582" s="209"/>
      <c r="H12582" s="209"/>
      <c r="I12582" s="209"/>
      <c r="J12582" s="209"/>
      <c r="K12582" s="209"/>
    </row>
    <row r="12583" spans="5:11" x14ac:dyDescent="0.25">
      <c r="E12583" s="209"/>
      <c r="F12583" s="209"/>
      <c r="G12583" s="209"/>
      <c r="H12583" s="209"/>
      <c r="I12583" s="209"/>
      <c r="J12583" s="209"/>
      <c r="K12583" s="209"/>
    </row>
    <row r="12584" spans="5:11" x14ac:dyDescent="0.25">
      <c r="E12584" s="209"/>
      <c r="F12584" s="209"/>
      <c r="G12584" s="209"/>
      <c r="H12584" s="209"/>
      <c r="I12584" s="209"/>
      <c r="J12584" s="209"/>
      <c r="K12584" s="209"/>
    </row>
    <row r="12585" spans="5:11" x14ac:dyDescent="0.25">
      <c r="E12585" s="209"/>
      <c r="F12585" s="209"/>
      <c r="G12585" s="209"/>
      <c r="H12585" s="209"/>
      <c r="I12585" s="209"/>
      <c r="J12585" s="209"/>
      <c r="K12585" s="209"/>
    </row>
    <row r="12586" spans="5:11" x14ac:dyDescent="0.25">
      <c r="E12586" s="209"/>
      <c r="F12586" s="209"/>
      <c r="G12586" s="209"/>
      <c r="H12586" s="209"/>
      <c r="I12586" s="209"/>
      <c r="J12586" s="209"/>
      <c r="K12586" s="209"/>
    </row>
    <row r="12587" spans="5:11" x14ac:dyDescent="0.25">
      <c r="E12587" s="209"/>
      <c r="F12587" s="209"/>
      <c r="G12587" s="209"/>
      <c r="H12587" s="209"/>
      <c r="I12587" s="209"/>
      <c r="J12587" s="209"/>
      <c r="K12587" s="209"/>
    </row>
    <row r="12588" spans="5:11" x14ac:dyDescent="0.25">
      <c r="E12588" s="209"/>
      <c r="F12588" s="209"/>
      <c r="G12588" s="209"/>
      <c r="H12588" s="209"/>
      <c r="I12588" s="209"/>
      <c r="J12588" s="209"/>
      <c r="K12588" s="209"/>
    </row>
    <row r="12589" spans="5:11" x14ac:dyDescent="0.25">
      <c r="E12589" s="209"/>
      <c r="F12589" s="209"/>
      <c r="G12589" s="209"/>
      <c r="H12589" s="209"/>
      <c r="I12589" s="209"/>
      <c r="J12589" s="209"/>
      <c r="K12589" s="209"/>
    </row>
    <row r="12590" spans="5:11" x14ac:dyDescent="0.25">
      <c r="E12590" s="209"/>
      <c r="F12590" s="209"/>
      <c r="G12590" s="209"/>
      <c r="H12590" s="209"/>
      <c r="I12590" s="209"/>
      <c r="J12590" s="209"/>
      <c r="K12590" s="209"/>
    </row>
    <row r="12591" spans="5:11" x14ac:dyDescent="0.25">
      <c r="E12591" s="209"/>
      <c r="F12591" s="209"/>
      <c r="G12591" s="209"/>
      <c r="H12591" s="209"/>
      <c r="I12591" s="209"/>
      <c r="J12591" s="209"/>
      <c r="K12591" s="209"/>
    </row>
    <row r="12592" spans="5:11" x14ac:dyDescent="0.25">
      <c r="E12592" s="209"/>
      <c r="F12592" s="209"/>
      <c r="G12592" s="209"/>
      <c r="H12592" s="209"/>
      <c r="I12592" s="209"/>
      <c r="J12592" s="209"/>
      <c r="K12592" s="209"/>
    </row>
    <row r="12593" spans="5:11" x14ac:dyDescent="0.25">
      <c r="E12593" s="209"/>
      <c r="F12593" s="209"/>
      <c r="G12593" s="209"/>
      <c r="H12593" s="209"/>
      <c r="I12593" s="209"/>
      <c r="J12593" s="209"/>
      <c r="K12593" s="209"/>
    </row>
    <row r="12594" spans="5:11" x14ac:dyDescent="0.25">
      <c r="E12594" s="209"/>
      <c r="F12594" s="209"/>
      <c r="G12594" s="209"/>
      <c r="H12594" s="209"/>
      <c r="I12594" s="209"/>
      <c r="J12594" s="209"/>
      <c r="K12594" s="209"/>
    </row>
    <row r="12595" spans="5:11" x14ac:dyDescent="0.25">
      <c r="E12595" s="209"/>
      <c r="F12595" s="209"/>
      <c r="G12595" s="209"/>
      <c r="H12595" s="209"/>
      <c r="I12595" s="209"/>
      <c r="J12595" s="209"/>
      <c r="K12595" s="209"/>
    </row>
    <row r="12596" spans="5:11" x14ac:dyDescent="0.25">
      <c r="E12596" s="209"/>
      <c r="F12596" s="209"/>
      <c r="G12596" s="209"/>
      <c r="H12596" s="209"/>
      <c r="I12596" s="209"/>
      <c r="J12596" s="209"/>
      <c r="K12596" s="209"/>
    </row>
    <row r="12597" spans="5:11" x14ac:dyDescent="0.25">
      <c r="E12597" s="209"/>
      <c r="F12597" s="209"/>
      <c r="G12597" s="209"/>
      <c r="H12597" s="209"/>
      <c r="I12597" s="209"/>
      <c r="J12597" s="209"/>
      <c r="K12597" s="209"/>
    </row>
    <row r="12598" spans="5:11" x14ac:dyDescent="0.25">
      <c r="E12598" s="209"/>
      <c r="F12598" s="209"/>
      <c r="G12598" s="209"/>
      <c r="H12598" s="209"/>
      <c r="I12598" s="209"/>
      <c r="J12598" s="209"/>
      <c r="K12598" s="209"/>
    </row>
    <row r="12599" spans="5:11" x14ac:dyDescent="0.25">
      <c r="E12599" s="209"/>
      <c r="F12599" s="209"/>
      <c r="G12599" s="209"/>
      <c r="H12599" s="209"/>
      <c r="I12599" s="209"/>
      <c r="J12599" s="209"/>
      <c r="K12599" s="209"/>
    </row>
    <row r="12600" spans="5:11" x14ac:dyDescent="0.25">
      <c r="E12600" s="209"/>
      <c r="F12600" s="209"/>
      <c r="G12600" s="209"/>
      <c r="H12600" s="209"/>
      <c r="I12600" s="209"/>
      <c r="J12600" s="209"/>
      <c r="K12600" s="209"/>
    </row>
    <row r="12601" spans="5:11" x14ac:dyDescent="0.25">
      <c r="E12601" s="209"/>
      <c r="F12601" s="209"/>
      <c r="G12601" s="209"/>
      <c r="H12601" s="209"/>
      <c r="I12601" s="209"/>
      <c r="J12601" s="209"/>
      <c r="K12601" s="209"/>
    </row>
    <row r="12602" spans="5:11" x14ac:dyDescent="0.25">
      <c r="E12602" s="209"/>
      <c r="F12602" s="209"/>
      <c r="G12602" s="209"/>
      <c r="H12602" s="209"/>
      <c r="I12602" s="209"/>
      <c r="J12602" s="209"/>
      <c r="K12602" s="209"/>
    </row>
    <row r="12603" spans="5:11" x14ac:dyDescent="0.25">
      <c r="E12603" s="209"/>
      <c r="F12603" s="209"/>
      <c r="G12603" s="209"/>
      <c r="H12603" s="209"/>
      <c r="I12603" s="209"/>
      <c r="J12603" s="209"/>
      <c r="K12603" s="209"/>
    </row>
    <row r="12604" spans="5:11" x14ac:dyDescent="0.25">
      <c r="E12604" s="209"/>
      <c r="F12604" s="209"/>
      <c r="G12604" s="209"/>
      <c r="H12604" s="209"/>
      <c r="I12604" s="209"/>
      <c r="J12604" s="209"/>
      <c r="K12604" s="209"/>
    </row>
    <row r="12605" spans="5:11" x14ac:dyDescent="0.25">
      <c r="E12605" s="209"/>
      <c r="F12605" s="209"/>
      <c r="G12605" s="209"/>
      <c r="H12605" s="209"/>
      <c r="I12605" s="209"/>
      <c r="J12605" s="209"/>
      <c r="K12605" s="209"/>
    </row>
    <row r="12606" spans="5:11" x14ac:dyDescent="0.25">
      <c r="E12606" s="209"/>
      <c r="F12606" s="209"/>
      <c r="G12606" s="209"/>
      <c r="H12606" s="209"/>
      <c r="I12606" s="209"/>
      <c r="J12606" s="209"/>
      <c r="K12606" s="209"/>
    </row>
    <row r="12607" spans="5:11" x14ac:dyDescent="0.25">
      <c r="E12607" s="209"/>
      <c r="F12607" s="209"/>
      <c r="G12607" s="209"/>
      <c r="H12607" s="209"/>
      <c r="I12607" s="209"/>
      <c r="J12607" s="209"/>
      <c r="K12607" s="209"/>
    </row>
    <row r="12608" spans="5:11" x14ac:dyDescent="0.25">
      <c r="E12608" s="209"/>
      <c r="F12608" s="209"/>
      <c r="G12608" s="209"/>
      <c r="H12608" s="209"/>
      <c r="I12608" s="209"/>
      <c r="J12608" s="209"/>
      <c r="K12608" s="209"/>
    </row>
    <row r="12609" spans="5:11" x14ac:dyDescent="0.25">
      <c r="E12609" s="209"/>
      <c r="F12609" s="209"/>
      <c r="G12609" s="209"/>
      <c r="H12609" s="209"/>
      <c r="I12609" s="209"/>
      <c r="J12609" s="209"/>
      <c r="K12609" s="209"/>
    </row>
    <row r="12610" spans="5:11" x14ac:dyDescent="0.25">
      <c r="E12610" s="209"/>
      <c r="F12610" s="209"/>
      <c r="G12610" s="209"/>
      <c r="H12610" s="209"/>
      <c r="I12610" s="209"/>
      <c r="J12610" s="209"/>
      <c r="K12610" s="209"/>
    </row>
    <row r="12611" spans="5:11" x14ac:dyDescent="0.25">
      <c r="E12611" s="209"/>
      <c r="F12611" s="209"/>
      <c r="G12611" s="209"/>
      <c r="H12611" s="209"/>
      <c r="I12611" s="209"/>
      <c r="J12611" s="209"/>
      <c r="K12611" s="209"/>
    </row>
    <row r="12612" spans="5:11" x14ac:dyDescent="0.25">
      <c r="E12612" s="209"/>
      <c r="F12612" s="209"/>
      <c r="G12612" s="209"/>
      <c r="H12612" s="209"/>
      <c r="I12612" s="209"/>
      <c r="J12612" s="209"/>
      <c r="K12612" s="209"/>
    </row>
    <row r="12613" spans="5:11" x14ac:dyDescent="0.25">
      <c r="E12613" s="209"/>
      <c r="F12613" s="209"/>
      <c r="G12613" s="209"/>
      <c r="H12613" s="209"/>
      <c r="I12613" s="209"/>
      <c r="J12613" s="209"/>
      <c r="K12613" s="209"/>
    </row>
    <row r="12614" spans="5:11" x14ac:dyDescent="0.25">
      <c r="E12614" s="209"/>
      <c r="F12614" s="209"/>
      <c r="G12614" s="209"/>
      <c r="H12614" s="209"/>
      <c r="I12614" s="209"/>
      <c r="J12614" s="209"/>
      <c r="K12614" s="209"/>
    </row>
    <row r="12615" spans="5:11" x14ac:dyDescent="0.25">
      <c r="E12615" s="209"/>
      <c r="F12615" s="209"/>
      <c r="G12615" s="209"/>
      <c r="H12615" s="209"/>
      <c r="I12615" s="209"/>
      <c r="J12615" s="209"/>
      <c r="K12615" s="209"/>
    </row>
    <row r="12616" spans="5:11" x14ac:dyDescent="0.25">
      <c r="E12616" s="209"/>
      <c r="F12616" s="209"/>
      <c r="G12616" s="209"/>
      <c r="H12616" s="209"/>
      <c r="I12616" s="209"/>
      <c r="J12616" s="209"/>
      <c r="K12616" s="209"/>
    </row>
    <row r="12617" spans="5:11" x14ac:dyDescent="0.25">
      <c r="E12617" s="209"/>
      <c r="F12617" s="209"/>
      <c r="G12617" s="209"/>
      <c r="H12617" s="209"/>
      <c r="I12617" s="209"/>
      <c r="J12617" s="209"/>
      <c r="K12617" s="209"/>
    </row>
    <row r="12618" spans="5:11" x14ac:dyDescent="0.25">
      <c r="E12618" s="209"/>
      <c r="F12618" s="209"/>
      <c r="G12618" s="209"/>
      <c r="H12618" s="209"/>
      <c r="I12618" s="209"/>
      <c r="J12618" s="209"/>
      <c r="K12618" s="209"/>
    </row>
    <row r="12619" spans="5:11" x14ac:dyDescent="0.25">
      <c r="E12619" s="209"/>
      <c r="F12619" s="209"/>
      <c r="G12619" s="209"/>
      <c r="H12619" s="209"/>
      <c r="I12619" s="209"/>
      <c r="J12619" s="209"/>
      <c r="K12619" s="209"/>
    </row>
    <row r="12620" spans="5:11" x14ac:dyDescent="0.25">
      <c r="E12620" s="209"/>
      <c r="F12620" s="209"/>
      <c r="G12620" s="209"/>
      <c r="H12620" s="209"/>
      <c r="I12620" s="209"/>
      <c r="J12620" s="209"/>
      <c r="K12620" s="209"/>
    </row>
    <row r="12621" spans="5:11" x14ac:dyDescent="0.25">
      <c r="E12621" s="209"/>
      <c r="F12621" s="209"/>
      <c r="G12621" s="209"/>
      <c r="H12621" s="209"/>
      <c r="I12621" s="209"/>
      <c r="J12621" s="209"/>
      <c r="K12621" s="209"/>
    </row>
    <row r="12622" spans="5:11" x14ac:dyDescent="0.25">
      <c r="E12622" s="209"/>
      <c r="F12622" s="209"/>
      <c r="G12622" s="209"/>
      <c r="H12622" s="209"/>
      <c r="I12622" s="209"/>
      <c r="J12622" s="209"/>
      <c r="K12622" s="209"/>
    </row>
    <row r="12623" spans="5:11" x14ac:dyDescent="0.25">
      <c r="E12623" s="209"/>
      <c r="F12623" s="209"/>
      <c r="G12623" s="209"/>
      <c r="H12623" s="209"/>
      <c r="I12623" s="209"/>
      <c r="J12623" s="209"/>
      <c r="K12623" s="209"/>
    </row>
    <row r="12624" spans="5:11" x14ac:dyDescent="0.25">
      <c r="E12624" s="209"/>
      <c r="F12624" s="209"/>
      <c r="G12624" s="209"/>
      <c r="H12624" s="209"/>
      <c r="I12624" s="209"/>
      <c r="J12624" s="209"/>
      <c r="K12624" s="209"/>
    </row>
    <row r="12625" spans="5:11" x14ac:dyDescent="0.25">
      <c r="E12625" s="209"/>
      <c r="F12625" s="209"/>
      <c r="G12625" s="209"/>
      <c r="H12625" s="209"/>
      <c r="I12625" s="209"/>
      <c r="J12625" s="209"/>
      <c r="K12625" s="209"/>
    </row>
    <row r="12626" spans="5:11" x14ac:dyDescent="0.25">
      <c r="E12626" s="209"/>
      <c r="F12626" s="209"/>
      <c r="G12626" s="209"/>
      <c r="H12626" s="209"/>
      <c r="I12626" s="209"/>
      <c r="J12626" s="209"/>
      <c r="K12626" s="209"/>
    </row>
    <row r="12627" spans="5:11" x14ac:dyDescent="0.25">
      <c r="E12627" s="209"/>
      <c r="F12627" s="209"/>
      <c r="G12627" s="209"/>
      <c r="H12627" s="209"/>
      <c r="I12627" s="209"/>
      <c r="J12627" s="209"/>
      <c r="K12627" s="209"/>
    </row>
    <row r="12628" spans="5:11" x14ac:dyDescent="0.25">
      <c r="E12628" s="209"/>
      <c r="F12628" s="209"/>
      <c r="G12628" s="209"/>
      <c r="H12628" s="209"/>
      <c r="I12628" s="209"/>
      <c r="J12628" s="209"/>
      <c r="K12628" s="209"/>
    </row>
    <row r="12629" spans="5:11" x14ac:dyDescent="0.25">
      <c r="E12629" s="209"/>
      <c r="F12629" s="209"/>
      <c r="G12629" s="209"/>
      <c r="H12629" s="209"/>
      <c r="I12629" s="209"/>
      <c r="J12629" s="209"/>
      <c r="K12629" s="209"/>
    </row>
    <row r="12630" spans="5:11" x14ac:dyDescent="0.25">
      <c r="E12630" s="209"/>
      <c r="F12630" s="209"/>
      <c r="G12630" s="209"/>
      <c r="H12630" s="209"/>
      <c r="I12630" s="209"/>
      <c r="J12630" s="209"/>
      <c r="K12630" s="209"/>
    </row>
    <row r="12631" spans="5:11" x14ac:dyDescent="0.25">
      <c r="E12631" s="209"/>
      <c r="F12631" s="209"/>
      <c r="G12631" s="209"/>
      <c r="H12631" s="209"/>
      <c r="I12631" s="209"/>
      <c r="J12631" s="209"/>
      <c r="K12631" s="209"/>
    </row>
    <row r="12632" spans="5:11" x14ac:dyDescent="0.25">
      <c r="E12632" s="209"/>
      <c r="F12632" s="209"/>
      <c r="G12632" s="209"/>
      <c r="H12632" s="209"/>
      <c r="I12632" s="209"/>
      <c r="J12632" s="209"/>
      <c r="K12632" s="209"/>
    </row>
    <row r="12633" spans="5:11" x14ac:dyDescent="0.25">
      <c r="E12633" s="209"/>
      <c r="F12633" s="209"/>
      <c r="G12633" s="209"/>
      <c r="H12633" s="209"/>
      <c r="I12633" s="209"/>
      <c r="J12633" s="209"/>
      <c r="K12633" s="209"/>
    </row>
    <row r="12634" spans="5:11" x14ac:dyDescent="0.25">
      <c r="E12634" s="209"/>
      <c r="F12634" s="209"/>
      <c r="G12634" s="209"/>
      <c r="H12634" s="209"/>
      <c r="I12634" s="209"/>
      <c r="J12634" s="209"/>
      <c r="K12634" s="209"/>
    </row>
    <row r="12635" spans="5:11" x14ac:dyDescent="0.25">
      <c r="E12635" s="209"/>
      <c r="F12635" s="209"/>
      <c r="G12635" s="209"/>
      <c r="H12635" s="209"/>
      <c r="I12635" s="209"/>
      <c r="J12635" s="209"/>
      <c r="K12635" s="209"/>
    </row>
    <row r="12636" spans="5:11" x14ac:dyDescent="0.25">
      <c r="E12636" s="209"/>
      <c r="F12636" s="209"/>
      <c r="G12636" s="209"/>
      <c r="H12636" s="209"/>
      <c r="I12636" s="209"/>
      <c r="J12636" s="209"/>
      <c r="K12636" s="209"/>
    </row>
    <row r="12637" spans="5:11" x14ac:dyDescent="0.25">
      <c r="E12637" s="209"/>
      <c r="F12637" s="209"/>
      <c r="G12637" s="209"/>
      <c r="H12637" s="209"/>
      <c r="I12637" s="209"/>
      <c r="J12637" s="209"/>
      <c r="K12637" s="209"/>
    </row>
    <row r="12638" spans="5:11" x14ac:dyDescent="0.25">
      <c r="E12638" s="209"/>
      <c r="F12638" s="209"/>
      <c r="G12638" s="209"/>
      <c r="H12638" s="209"/>
      <c r="I12638" s="209"/>
      <c r="J12638" s="209"/>
      <c r="K12638" s="209"/>
    </row>
    <row r="12639" spans="5:11" x14ac:dyDescent="0.25">
      <c r="E12639" s="209"/>
      <c r="F12639" s="209"/>
      <c r="G12639" s="209"/>
      <c r="H12639" s="209"/>
      <c r="I12639" s="209"/>
      <c r="J12639" s="209"/>
      <c r="K12639" s="209"/>
    </row>
    <row r="12640" spans="5:11" x14ac:dyDescent="0.25">
      <c r="E12640" s="209"/>
      <c r="F12640" s="209"/>
      <c r="G12640" s="209"/>
      <c r="H12640" s="209"/>
      <c r="I12640" s="209"/>
      <c r="J12640" s="209"/>
      <c r="K12640" s="209"/>
    </row>
    <row r="12641" spans="5:11" x14ac:dyDescent="0.25">
      <c r="E12641" s="209"/>
      <c r="F12641" s="209"/>
      <c r="G12641" s="209"/>
      <c r="H12641" s="209"/>
      <c r="I12641" s="209"/>
      <c r="J12641" s="209"/>
      <c r="K12641" s="209"/>
    </row>
    <row r="12642" spans="5:11" x14ac:dyDescent="0.25">
      <c r="E12642" s="209"/>
      <c r="F12642" s="209"/>
      <c r="G12642" s="209"/>
      <c r="H12642" s="209"/>
      <c r="I12642" s="209"/>
      <c r="J12642" s="209"/>
      <c r="K12642" s="209"/>
    </row>
    <row r="12643" spans="5:11" x14ac:dyDescent="0.25">
      <c r="E12643" s="209"/>
      <c r="F12643" s="209"/>
      <c r="G12643" s="209"/>
      <c r="H12643" s="209"/>
      <c r="I12643" s="209"/>
      <c r="J12643" s="209"/>
      <c r="K12643" s="209"/>
    </row>
    <row r="12644" spans="5:11" x14ac:dyDescent="0.25">
      <c r="E12644" s="209"/>
      <c r="F12644" s="209"/>
      <c r="G12644" s="209"/>
      <c r="H12644" s="209"/>
      <c r="I12644" s="209"/>
      <c r="J12644" s="209"/>
      <c r="K12644" s="209"/>
    </row>
    <row r="12645" spans="5:11" x14ac:dyDescent="0.25">
      <c r="E12645" s="209"/>
      <c r="F12645" s="209"/>
      <c r="G12645" s="209"/>
      <c r="H12645" s="209"/>
      <c r="I12645" s="209"/>
      <c r="J12645" s="209"/>
      <c r="K12645" s="209"/>
    </row>
    <row r="12646" spans="5:11" x14ac:dyDescent="0.25">
      <c r="E12646" s="209"/>
      <c r="F12646" s="209"/>
      <c r="G12646" s="209"/>
      <c r="H12646" s="209"/>
      <c r="I12646" s="209"/>
      <c r="J12646" s="209"/>
      <c r="K12646" s="209"/>
    </row>
    <row r="12647" spans="5:11" x14ac:dyDescent="0.25">
      <c r="E12647" s="209"/>
      <c r="F12647" s="209"/>
      <c r="G12647" s="209"/>
      <c r="H12647" s="209"/>
      <c r="I12647" s="209"/>
      <c r="J12647" s="209"/>
      <c r="K12647" s="209"/>
    </row>
    <row r="12648" spans="5:11" x14ac:dyDescent="0.25">
      <c r="E12648" s="209"/>
      <c r="F12648" s="209"/>
      <c r="G12648" s="209"/>
      <c r="H12648" s="209"/>
      <c r="I12648" s="209"/>
      <c r="J12648" s="209"/>
      <c r="K12648" s="209"/>
    </row>
    <row r="12649" spans="5:11" x14ac:dyDescent="0.25">
      <c r="E12649" s="209"/>
      <c r="F12649" s="209"/>
      <c r="G12649" s="209"/>
      <c r="H12649" s="209"/>
      <c r="I12649" s="209"/>
      <c r="J12649" s="209"/>
      <c r="K12649" s="209"/>
    </row>
    <row r="12650" spans="5:11" x14ac:dyDescent="0.25">
      <c r="E12650" s="209"/>
      <c r="F12650" s="209"/>
      <c r="G12650" s="209"/>
      <c r="H12650" s="209"/>
      <c r="I12650" s="209"/>
      <c r="J12650" s="209"/>
      <c r="K12650" s="209"/>
    </row>
    <row r="12651" spans="5:11" x14ac:dyDescent="0.25">
      <c r="E12651" s="209"/>
      <c r="F12651" s="209"/>
      <c r="G12651" s="209"/>
      <c r="H12651" s="209"/>
      <c r="I12651" s="209"/>
      <c r="J12651" s="209"/>
      <c r="K12651" s="209"/>
    </row>
    <row r="12652" spans="5:11" x14ac:dyDescent="0.25">
      <c r="E12652" s="209"/>
      <c r="F12652" s="209"/>
      <c r="G12652" s="209"/>
      <c r="H12652" s="209"/>
      <c r="I12652" s="209"/>
      <c r="J12652" s="209"/>
      <c r="K12652" s="209"/>
    </row>
    <row r="12653" spans="5:11" x14ac:dyDescent="0.25">
      <c r="E12653" s="209"/>
      <c r="F12653" s="209"/>
      <c r="G12653" s="209"/>
      <c r="H12653" s="209"/>
      <c r="I12653" s="209"/>
      <c r="J12653" s="209"/>
      <c r="K12653" s="209"/>
    </row>
    <row r="12654" spans="5:11" x14ac:dyDescent="0.25">
      <c r="E12654" s="209"/>
      <c r="F12654" s="209"/>
      <c r="G12654" s="209"/>
      <c r="H12654" s="209"/>
      <c r="I12654" s="209"/>
      <c r="J12654" s="209"/>
      <c r="K12654" s="209"/>
    </row>
    <row r="12655" spans="5:11" x14ac:dyDescent="0.25">
      <c r="E12655" s="209"/>
      <c r="F12655" s="209"/>
      <c r="G12655" s="209"/>
      <c r="H12655" s="209"/>
      <c r="I12655" s="209"/>
      <c r="J12655" s="209"/>
      <c r="K12655" s="209"/>
    </row>
    <row r="12656" spans="5:11" x14ac:dyDescent="0.25">
      <c r="E12656" s="209"/>
      <c r="F12656" s="209"/>
      <c r="G12656" s="209"/>
      <c r="H12656" s="209"/>
      <c r="I12656" s="209"/>
      <c r="J12656" s="209"/>
      <c r="K12656" s="209"/>
    </row>
    <row r="12657" spans="5:11" x14ac:dyDescent="0.25">
      <c r="E12657" s="209"/>
      <c r="F12657" s="209"/>
      <c r="G12657" s="209"/>
      <c r="H12657" s="209"/>
      <c r="I12657" s="209"/>
      <c r="J12657" s="209"/>
      <c r="K12657" s="209"/>
    </row>
    <row r="12658" spans="5:11" x14ac:dyDescent="0.25">
      <c r="E12658" s="209"/>
      <c r="F12658" s="209"/>
      <c r="G12658" s="209"/>
      <c r="H12658" s="209"/>
      <c r="I12658" s="209"/>
      <c r="J12658" s="209"/>
      <c r="K12658" s="209"/>
    </row>
    <row r="12659" spans="5:11" x14ac:dyDescent="0.25">
      <c r="E12659" s="209"/>
      <c r="F12659" s="209"/>
      <c r="G12659" s="209"/>
      <c r="H12659" s="209"/>
      <c r="I12659" s="209"/>
      <c r="J12659" s="209"/>
      <c r="K12659" s="209"/>
    </row>
    <row r="12660" spans="5:11" x14ac:dyDescent="0.25">
      <c r="E12660" s="209"/>
      <c r="F12660" s="209"/>
      <c r="G12660" s="209"/>
      <c r="H12660" s="209"/>
      <c r="I12660" s="209"/>
      <c r="J12660" s="209"/>
      <c r="K12660" s="209"/>
    </row>
    <row r="12661" spans="5:11" x14ac:dyDescent="0.25">
      <c r="E12661" s="209"/>
      <c r="F12661" s="209"/>
      <c r="G12661" s="209"/>
      <c r="H12661" s="209"/>
      <c r="I12661" s="209"/>
      <c r="J12661" s="209"/>
      <c r="K12661" s="209"/>
    </row>
    <row r="12662" spans="5:11" x14ac:dyDescent="0.25">
      <c r="E12662" s="209"/>
      <c r="F12662" s="209"/>
      <c r="G12662" s="209"/>
      <c r="H12662" s="209"/>
      <c r="I12662" s="209"/>
      <c r="J12662" s="209"/>
      <c r="K12662" s="209"/>
    </row>
    <row r="12663" spans="5:11" x14ac:dyDescent="0.25">
      <c r="E12663" s="209"/>
      <c r="F12663" s="209"/>
      <c r="G12663" s="209"/>
      <c r="H12663" s="209"/>
      <c r="I12663" s="209"/>
      <c r="J12663" s="209"/>
      <c r="K12663" s="209"/>
    </row>
    <row r="12664" spans="5:11" x14ac:dyDescent="0.25">
      <c r="E12664" s="209"/>
      <c r="F12664" s="209"/>
      <c r="G12664" s="209"/>
      <c r="H12664" s="209"/>
      <c r="I12664" s="209"/>
      <c r="J12664" s="209"/>
      <c r="K12664" s="209"/>
    </row>
    <row r="12665" spans="5:11" x14ac:dyDescent="0.25">
      <c r="E12665" s="209"/>
      <c r="F12665" s="209"/>
      <c r="G12665" s="209"/>
      <c r="H12665" s="209"/>
      <c r="I12665" s="209"/>
      <c r="J12665" s="209"/>
      <c r="K12665" s="209"/>
    </row>
    <row r="12666" spans="5:11" x14ac:dyDescent="0.25">
      <c r="E12666" s="209"/>
      <c r="F12666" s="209"/>
      <c r="G12666" s="209"/>
      <c r="H12666" s="209"/>
      <c r="I12666" s="209"/>
      <c r="J12666" s="209"/>
      <c r="K12666" s="209"/>
    </row>
    <row r="12667" spans="5:11" x14ac:dyDescent="0.25">
      <c r="E12667" s="209"/>
      <c r="F12667" s="209"/>
      <c r="G12667" s="209"/>
      <c r="H12667" s="209"/>
      <c r="I12667" s="209"/>
      <c r="J12667" s="209"/>
      <c r="K12667" s="209"/>
    </row>
    <row r="12668" spans="5:11" x14ac:dyDescent="0.25">
      <c r="E12668" s="209"/>
      <c r="F12668" s="209"/>
      <c r="G12668" s="209"/>
      <c r="H12668" s="209"/>
      <c r="I12668" s="209"/>
      <c r="J12668" s="209"/>
      <c r="K12668" s="209"/>
    </row>
    <row r="12669" spans="5:11" x14ac:dyDescent="0.25">
      <c r="E12669" s="209"/>
      <c r="F12669" s="209"/>
      <c r="G12669" s="209"/>
      <c r="H12669" s="209"/>
      <c r="I12669" s="209"/>
      <c r="J12669" s="209"/>
      <c r="K12669" s="209"/>
    </row>
    <row r="12670" spans="5:11" x14ac:dyDescent="0.25">
      <c r="E12670" s="209"/>
      <c r="F12670" s="209"/>
      <c r="G12670" s="209"/>
      <c r="H12670" s="209"/>
      <c r="I12670" s="209"/>
      <c r="J12670" s="209"/>
      <c r="K12670" s="209"/>
    </row>
    <row r="12671" spans="5:11" x14ac:dyDescent="0.25">
      <c r="E12671" s="209"/>
      <c r="F12671" s="209"/>
      <c r="G12671" s="209"/>
      <c r="H12671" s="209"/>
      <c r="I12671" s="209"/>
      <c r="J12671" s="209"/>
      <c r="K12671" s="209"/>
    </row>
    <row r="12672" spans="5:11" x14ac:dyDescent="0.25">
      <c r="E12672" s="209"/>
      <c r="F12672" s="209"/>
      <c r="G12672" s="209"/>
      <c r="H12672" s="209"/>
      <c r="I12672" s="209"/>
      <c r="J12672" s="209"/>
      <c r="K12672" s="209"/>
    </row>
    <row r="12673" spans="5:11" x14ac:dyDescent="0.25">
      <c r="E12673" s="209"/>
      <c r="F12673" s="209"/>
      <c r="G12673" s="209"/>
      <c r="H12673" s="209"/>
      <c r="I12673" s="209"/>
      <c r="J12673" s="209"/>
      <c r="K12673" s="209"/>
    </row>
    <row r="12674" spans="5:11" x14ac:dyDescent="0.25">
      <c r="E12674" s="209"/>
      <c r="F12674" s="209"/>
      <c r="G12674" s="209"/>
      <c r="H12674" s="209"/>
      <c r="I12674" s="209"/>
      <c r="J12674" s="209"/>
      <c r="K12674" s="209"/>
    </row>
    <row r="12675" spans="5:11" x14ac:dyDescent="0.25">
      <c r="E12675" s="209"/>
      <c r="F12675" s="209"/>
      <c r="G12675" s="209"/>
      <c r="H12675" s="209"/>
      <c r="I12675" s="209"/>
      <c r="J12675" s="209"/>
      <c r="K12675" s="209"/>
    </row>
    <row r="12676" spans="5:11" x14ac:dyDescent="0.25">
      <c r="E12676" s="209"/>
      <c r="F12676" s="209"/>
      <c r="G12676" s="209"/>
      <c r="H12676" s="209"/>
      <c r="I12676" s="209"/>
      <c r="J12676" s="209"/>
      <c r="K12676" s="209"/>
    </row>
    <row r="12677" spans="5:11" x14ac:dyDescent="0.25">
      <c r="E12677" s="209"/>
      <c r="F12677" s="209"/>
      <c r="G12677" s="209"/>
      <c r="H12677" s="209"/>
      <c r="I12677" s="209"/>
      <c r="J12677" s="209"/>
      <c r="K12677" s="209"/>
    </row>
    <row r="12678" spans="5:11" x14ac:dyDescent="0.25">
      <c r="E12678" s="209"/>
      <c r="F12678" s="209"/>
      <c r="G12678" s="209"/>
      <c r="H12678" s="209"/>
      <c r="I12678" s="209"/>
      <c r="J12678" s="209"/>
      <c r="K12678" s="209"/>
    </row>
    <row r="12679" spans="5:11" x14ac:dyDescent="0.25">
      <c r="E12679" s="209"/>
      <c r="F12679" s="209"/>
      <c r="G12679" s="209"/>
      <c r="H12679" s="209"/>
      <c r="I12679" s="209"/>
      <c r="J12679" s="209"/>
      <c r="K12679" s="209"/>
    </row>
    <row r="12680" spans="5:11" x14ac:dyDescent="0.25">
      <c r="E12680" s="209"/>
      <c r="F12680" s="209"/>
      <c r="G12680" s="209"/>
      <c r="H12680" s="209"/>
      <c r="I12680" s="209"/>
      <c r="J12680" s="209"/>
      <c r="K12680" s="209"/>
    </row>
    <row r="12681" spans="5:11" x14ac:dyDescent="0.25">
      <c r="E12681" s="209"/>
      <c r="F12681" s="209"/>
      <c r="G12681" s="209"/>
      <c r="H12681" s="209"/>
      <c r="I12681" s="209"/>
      <c r="J12681" s="209"/>
      <c r="K12681" s="209"/>
    </row>
    <row r="12682" spans="5:11" x14ac:dyDescent="0.25">
      <c r="E12682" s="209"/>
      <c r="F12682" s="209"/>
      <c r="G12682" s="209"/>
      <c r="H12682" s="209"/>
      <c r="I12682" s="209"/>
      <c r="J12682" s="209"/>
      <c r="K12682" s="209"/>
    </row>
    <row r="12683" spans="5:11" x14ac:dyDescent="0.25">
      <c r="E12683" s="209"/>
      <c r="F12683" s="209"/>
      <c r="G12683" s="209"/>
      <c r="H12683" s="209"/>
      <c r="I12683" s="209"/>
      <c r="J12683" s="209"/>
      <c r="K12683" s="209"/>
    </row>
    <row r="12684" spans="5:11" x14ac:dyDescent="0.25">
      <c r="E12684" s="209"/>
      <c r="F12684" s="209"/>
      <c r="G12684" s="209"/>
      <c r="H12684" s="209"/>
      <c r="I12684" s="209"/>
      <c r="J12684" s="209"/>
      <c r="K12684" s="209"/>
    </row>
    <row r="12685" spans="5:11" x14ac:dyDescent="0.25">
      <c r="E12685" s="209"/>
      <c r="F12685" s="209"/>
      <c r="G12685" s="209"/>
      <c r="H12685" s="209"/>
      <c r="I12685" s="209"/>
      <c r="J12685" s="209"/>
      <c r="K12685" s="209"/>
    </row>
    <row r="12686" spans="5:11" x14ac:dyDescent="0.25">
      <c r="E12686" s="209"/>
      <c r="F12686" s="209"/>
      <c r="G12686" s="209"/>
      <c r="H12686" s="209"/>
      <c r="I12686" s="209"/>
      <c r="J12686" s="209"/>
      <c r="K12686" s="209"/>
    </row>
    <row r="12687" spans="5:11" x14ac:dyDescent="0.25">
      <c r="E12687" s="209"/>
      <c r="F12687" s="209"/>
      <c r="G12687" s="209"/>
      <c r="H12687" s="209"/>
      <c r="I12687" s="209"/>
      <c r="J12687" s="209"/>
      <c r="K12687" s="209"/>
    </row>
    <row r="12688" spans="5:11" x14ac:dyDescent="0.25">
      <c r="E12688" s="209"/>
      <c r="F12688" s="209"/>
      <c r="G12688" s="209"/>
      <c r="H12688" s="209"/>
      <c r="I12688" s="209"/>
      <c r="J12688" s="209"/>
      <c r="K12688" s="209"/>
    </row>
    <row r="12689" spans="5:11" x14ac:dyDescent="0.25">
      <c r="E12689" s="209"/>
      <c r="F12689" s="209"/>
      <c r="G12689" s="209"/>
      <c r="H12689" s="209"/>
      <c r="I12689" s="209"/>
      <c r="J12689" s="209"/>
      <c r="K12689" s="209"/>
    </row>
    <row r="12690" spans="5:11" x14ac:dyDescent="0.25">
      <c r="E12690" s="209"/>
      <c r="F12690" s="209"/>
      <c r="G12690" s="209"/>
      <c r="H12690" s="209"/>
      <c r="I12690" s="209"/>
      <c r="J12690" s="209"/>
      <c r="K12690" s="209"/>
    </row>
    <row r="12691" spans="5:11" x14ac:dyDescent="0.25">
      <c r="E12691" s="209"/>
      <c r="F12691" s="209"/>
      <c r="G12691" s="209"/>
      <c r="H12691" s="209"/>
      <c r="I12691" s="209"/>
      <c r="J12691" s="209"/>
      <c r="K12691" s="209"/>
    </row>
    <row r="12692" spans="5:11" x14ac:dyDescent="0.25">
      <c r="E12692" s="209"/>
      <c r="F12692" s="209"/>
      <c r="G12692" s="209"/>
      <c r="H12692" s="209"/>
      <c r="I12692" s="209"/>
      <c r="J12692" s="209"/>
      <c r="K12692" s="209"/>
    </row>
    <row r="12693" spans="5:11" x14ac:dyDescent="0.25">
      <c r="E12693" s="209"/>
      <c r="F12693" s="209"/>
      <c r="G12693" s="209"/>
      <c r="H12693" s="209"/>
      <c r="I12693" s="209"/>
      <c r="J12693" s="209"/>
      <c r="K12693" s="209"/>
    </row>
    <row r="12694" spans="5:11" x14ac:dyDescent="0.25">
      <c r="E12694" s="209"/>
      <c r="F12694" s="209"/>
      <c r="G12694" s="209"/>
      <c r="H12694" s="209"/>
      <c r="I12694" s="209"/>
      <c r="J12694" s="209"/>
      <c r="K12694" s="209"/>
    </row>
    <row r="12695" spans="5:11" x14ac:dyDescent="0.25">
      <c r="E12695" s="209"/>
      <c r="F12695" s="209"/>
      <c r="G12695" s="209"/>
      <c r="H12695" s="209"/>
      <c r="I12695" s="209"/>
      <c r="J12695" s="209"/>
      <c r="K12695" s="209"/>
    </row>
    <row r="12696" spans="5:11" x14ac:dyDescent="0.25">
      <c r="E12696" s="209"/>
      <c r="F12696" s="209"/>
      <c r="G12696" s="209"/>
      <c r="H12696" s="209"/>
      <c r="I12696" s="209"/>
      <c r="J12696" s="209"/>
      <c r="K12696" s="209"/>
    </row>
    <row r="12697" spans="5:11" x14ac:dyDescent="0.25">
      <c r="E12697" s="209"/>
      <c r="F12697" s="209"/>
      <c r="G12697" s="209"/>
      <c r="H12697" s="209"/>
      <c r="I12697" s="209"/>
      <c r="J12697" s="209"/>
      <c r="K12697" s="209"/>
    </row>
    <row r="12698" spans="5:11" x14ac:dyDescent="0.25">
      <c r="E12698" s="209"/>
      <c r="F12698" s="209"/>
      <c r="G12698" s="209"/>
      <c r="H12698" s="209"/>
      <c r="I12698" s="209"/>
      <c r="J12698" s="209"/>
      <c r="K12698" s="209"/>
    </row>
    <row r="12699" spans="5:11" x14ac:dyDescent="0.25">
      <c r="E12699" s="209"/>
      <c r="F12699" s="209"/>
      <c r="G12699" s="209"/>
      <c r="H12699" s="209"/>
      <c r="I12699" s="209"/>
      <c r="J12699" s="209"/>
      <c r="K12699" s="209"/>
    </row>
    <row r="12700" spans="5:11" x14ac:dyDescent="0.25">
      <c r="E12700" s="209"/>
      <c r="F12700" s="209"/>
      <c r="G12700" s="209"/>
      <c r="H12700" s="209"/>
      <c r="I12700" s="209"/>
      <c r="J12700" s="209"/>
      <c r="K12700" s="209"/>
    </row>
    <row r="12701" spans="5:11" x14ac:dyDescent="0.25">
      <c r="E12701" s="209"/>
      <c r="F12701" s="209"/>
      <c r="G12701" s="209"/>
      <c r="H12701" s="209"/>
      <c r="I12701" s="209"/>
      <c r="J12701" s="209"/>
      <c r="K12701" s="209"/>
    </row>
    <row r="12702" spans="5:11" x14ac:dyDescent="0.25">
      <c r="E12702" s="209"/>
      <c r="F12702" s="209"/>
      <c r="G12702" s="209"/>
      <c r="H12702" s="209"/>
      <c r="I12702" s="209"/>
      <c r="J12702" s="209"/>
      <c r="K12702" s="209"/>
    </row>
    <row r="12703" spans="5:11" x14ac:dyDescent="0.25">
      <c r="E12703" s="209"/>
      <c r="F12703" s="209"/>
      <c r="G12703" s="209"/>
      <c r="H12703" s="209"/>
      <c r="I12703" s="209"/>
      <c r="J12703" s="209"/>
      <c r="K12703" s="209"/>
    </row>
    <row r="12704" spans="5:11" x14ac:dyDescent="0.25">
      <c r="E12704" s="209"/>
      <c r="F12704" s="209"/>
      <c r="G12704" s="209"/>
      <c r="H12704" s="209"/>
      <c r="I12704" s="209"/>
      <c r="J12704" s="209"/>
      <c r="K12704" s="209"/>
    </row>
    <row r="12705" spans="5:11" x14ac:dyDescent="0.25">
      <c r="E12705" s="209"/>
      <c r="F12705" s="209"/>
      <c r="G12705" s="209"/>
      <c r="H12705" s="209"/>
      <c r="I12705" s="209"/>
      <c r="J12705" s="209"/>
      <c r="K12705" s="209"/>
    </row>
    <row r="12706" spans="5:11" x14ac:dyDescent="0.25">
      <c r="E12706" s="209"/>
      <c r="F12706" s="209"/>
      <c r="G12706" s="209"/>
      <c r="H12706" s="209"/>
      <c r="I12706" s="209"/>
      <c r="J12706" s="209"/>
      <c r="K12706" s="209"/>
    </row>
    <row r="12707" spans="5:11" x14ac:dyDescent="0.25">
      <c r="E12707" s="209"/>
      <c r="F12707" s="209"/>
      <c r="G12707" s="209"/>
      <c r="H12707" s="209"/>
      <c r="I12707" s="209"/>
      <c r="J12707" s="209"/>
      <c r="K12707" s="209"/>
    </row>
    <row r="12708" spans="5:11" x14ac:dyDescent="0.25">
      <c r="E12708" s="209"/>
      <c r="F12708" s="209"/>
      <c r="G12708" s="209"/>
      <c r="H12708" s="209"/>
      <c r="I12708" s="209"/>
      <c r="J12708" s="209"/>
      <c r="K12708" s="209"/>
    </row>
    <row r="12709" spans="5:11" x14ac:dyDescent="0.25">
      <c r="E12709" s="209"/>
      <c r="F12709" s="209"/>
      <c r="G12709" s="209"/>
      <c r="H12709" s="209"/>
      <c r="I12709" s="209"/>
      <c r="J12709" s="209"/>
      <c r="K12709" s="209"/>
    </row>
    <row r="12710" spans="5:11" x14ac:dyDescent="0.25">
      <c r="E12710" s="209"/>
      <c r="F12710" s="209"/>
      <c r="G12710" s="209"/>
      <c r="H12710" s="209"/>
      <c r="I12710" s="209"/>
      <c r="J12710" s="209"/>
      <c r="K12710" s="209"/>
    </row>
    <row r="12711" spans="5:11" x14ac:dyDescent="0.25">
      <c r="E12711" s="209"/>
      <c r="F12711" s="209"/>
      <c r="G12711" s="209"/>
      <c r="H12711" s="209"/>
      <c r="I12711" s="209"/>
      <c r="J12711" s="209"/>
      <c r="K12711" s="209"/>
    </row>
    <row r="12712" spans="5:11" x14ac:dyDescent="0.25">
      <c r="E12712" s="209"/>
      <c r="F12712" s="209"/>
      <c r="G12712" s="209"/>
      <c r="H12712" s="209"/>
      <c r="I12712" s="209"/>
      <c r="J12712" s="209"/>
      <c r="K12712" s="209"/>
    </row>
    <row r="12713" spans="5:11" x14ac:dyDescent="0.25">
      <c r="E12713" s="209"/>
      <c r="F12713" s="209"/>
      <c r="G12713" s="209"/>
      <c r="H12713" s="209"/>
      <c r="I12713" s="209"/>
      <c r="J12713" s="209"/>
      <c r="K12713" s="209"/>
    </row>
    <row r="12714" spans="5:11" x14ac:dyDescent="0.25">
      <c r="E12714" s="209"/>
      <c r="F12714" s="209"/>
      <c r="G12714" s="209"/>
      <c r="H12714" s="209"/>
      <c r="I12714" s="209"/>
      <c r="J12714" s="209"/>
      <c r="K12714" s="209"/>
    </row>
    <row r="12715" spans="5:11" x14ac:dyDescent="0.25">
      <c r="E12715" s="209"/>
      <c r="F12715" s="209"/>
      <c r="G12715" s="209"/>
      <c r="H12715" s="209"/>
      <c r="I12715" s="209"/>
      <c r="J12715" s="209"/>
      <c r="K12715" s="209"/>
    </row>
    <row r="12716" spans="5:11" x14ac:dyDescent="0.25">
      <c r="E12716" s="209"/>
      <c r="F12716" s="209"/>
      <c r="G12716" s="209"/>
      <c r="H12716" s="209"/>
      <c r="I12716" s="209"/>
      <c r="J12716" s="209"/>
      <c r="K12716" s="209"/>
    </row>
    <row r="12717" spans="5:11" x14ac:dyDescent="0.25">
      <c r="E12717" s="209"/>
      <c r="F12717" s="209"/>
      <c r="G12717" s="209"/>
      <c r="H12717" s="209"/>
      <c r="I12717" s="209"/>
      <c r="J12717" s="209"/>
      <c r="K12717" s="209"/>
    </row>
    <row r="12718" spans="5:11" x14ac:dyDescent="0.25">
      <c r="E12718" s="209"/>
      <c r="F12718" s="209"/>
      <c r="G12718" s="209"/>
      <c r="H12718" s="209"/>
      <c r="I12718" s="209"/>
      <c r="J12718" s="209"/>
      <c r="K12718" s="209"/>
    </row>
    <row r="12719" spans="5:11" x14ac:dyDescent="0.25">
      <c r="E12719" s="209"/>
      <c r="F12719" s="209"/>
      <c r="G12719" s="209"/>
      <c r="H12719" s="209"/>
      <c r="I12719" s="209"/>
      <c r="J12719" s="209"/>
      <c r="K12719" s="209"/>
    </row>
    <row r="12720" spans="5:11" x14ac:dyDescent="0.25">
      <c r="E12720" s="209"/>
      <c r="F12720" s="209"/>
      <c r="G12720" s="209"/>
      <c r="H12720" s="209"/>
      <c r="I12720" s="209"/>
      <c r="J12720" s="209"/>
      <c r="K12720" s="209"/>
    </row>
    <row r="12721" spans="5:11" x14ac:dyDescent="0.25">
      <c r="E12721" s="209"/>
      <c r="F12721" s="209"/>
      <c r="G12721" s="209"/>
      <c r="H12721" s="209"/>
      <c r="I12721" s="209"/>
      <c r="J12721" s="209"/>
      <c r="K12721" s="209"/>
    </row>
    <row r="12722" spans="5:11" x14ac:dyDescent="0.25">
      <c r="E12722" s="209"/>
      <c r="F12722" s="209"/>
      <c r="G12722" s="209"/>
      <c r="H12722" s="209"/>
      <c r="I12722" s="209"/>
      <c r="J12722" s="209"/>
      <c r="K12722" s="209"/>
    </row>
    <row r="12723" spans="5:11" x14ac:dyDescent="0.25">
      <c r="E12723" s="209"/>
      <c r="F12723" s="209"/>
      <c r="G12723" s="209"/>
      <c r="H12723" s="209"/>
      <c r="I12723" s="209"/>
      <c r="J12723" s="209"/>
      <c r="K12723" s="209"/>
    </row>
    <row r="12724" spans="5:11" x14ac:dyDescent="0.25">
      <c r="E12724" s="209"/>
      <c r="F12724" s="209"/>
      <c r="G12724" s="209"/>
      <c r="H12724" s="209"/>
      <c r="I12724" s="209"/>
      <c r="J12724" s="209"/>
      <c r="K12724" s="209"/>
    </row>
    <row r="12725" spans="5:11" x14ac:dyDescent="0.25">
      <c r="E12725" s="209"/>
      <c r="F12725" s="209"/>
      <c r="G12725" s="209"/>
      <c r="H12725" s="209"/>
      <c r="I12725" s="209"/>
      <c r="J12725" s="209"/>
      <c r="K12725" s="209"/>
    </row>
    <row r="12726" spans="5:11" x14ac:dyDescent="0.25">
      <c r="E12726" s="209"/>
      <c r="F12726" s="209"/>
      <c r="G12726" s="209"/>
      <c r="H12726" s="209"/>
      <c r="I12726" s="209"/>
      <c r="J12726" s="209"/>
      <c r="K12726" s="209"/>
    </row>
    <row r="12727" spans="5:11" x14ac:dyDescent="0.25">
      <c r="E12727" s="209"/>
      <c r="F12727" s="209"/>
      <c r="G12727" s="209"/>
      <c r="H12727" s="209"/>
      <c r="I12727" s="209"/>
      <c r="J12727" s="209"/>
      <c r="K12727" s="209"/>
    </row>
    <row r="12728" spans="5:11" x14ac:dyDescent="0.25">
      <c r="E12728" s="209"/>
      <c r="F12728" s="209"/>
      <c r="G12728" s="209"/>
      <c r="H12728" s="209"/>
      <c r="I12728" s="209"/>
      <c r="J12728" s="209"/>
      <c r="K12728" s="209"/>
    </row>
    <row r="12729" spans="5:11" x14ac:dyDescent="0.25">
      <c r="E12729" s="209"/>
      <c r="F12729" s="209"/>
      <c r="G12729" s="209"/>
      <c r="H12729" s="209"/>
      <c r="I12729" s="209"/>
      <c r="J12729" s="209"/>
      <c r="K12729" s="209"/>
    </row>
    <row r="12730" spans="5:11" x14ac:dyDescent="0.25">
      <c r="E12730" s="209"/>
      <c r="F12730" s="209"/>
      <c r="G12730" s="209"/>
      <c r="H12730" s="209"/>
      <c r="I12730" s="209"/>
      <c r="J12730" s="209"/>
      <c r="K12730" s="209"/>
    </row>
    <row r="12731" spans="5:11" x14ac:dyDescent="0.25">
      <c r="E12731" s="209"/>
      <c r="F12731" s="209"/>
      <c r="G12731" s="209"/>
      <c r="H12731" s="209"/>
      <c r="I12731" s="209"/>
      <c r="J12731" s="209"/>
      <c r="K12731" s="209"/>
    </row>
    <row r="12732" spans="5:11" x14ac:dyDescent="0.25">
      <c r="E12732" s="209"/>
      <c r="F12732" s="209"/>
      <c r="G12732" s="209"/>
      <c r="H12732" s="209"/>
      <c r="I12732" s="209"/>
      <c r="J12732" s="209"/>
      <c r="K12732" s="209"/>
    </row>
    <row r="12733" spans="5:11" x14ac:dyDescent="0.25">
      <c r="E12733" s="209"/>
      <c r="F12733" s="209"/>
      <c r="G12733" s="209"/>
      <c r="H12733" s="209"/>
      <c r="I12733" s="209"/>
      <c r="J12733" s="209"/>
      <c r="K12733" s="209"/>
    </row>
    <row r="12734" spans="5:11" x14ac:dyDescent="0.25">
      <c r="E12734" s="209"/>
      <c r="F12734" s="209"/>
      <c r="G12734" s="209"/>
      <c r="H12734" s="209"/>
      <c r="I12734" s="209"/>
      <c r="J12734" s="209"/>
      <c r="K12734" s="209"/>
    </row>
    <row r="12735" spans="5:11" x14ac:dyDescent="0.25">
      <c r="E12735" s="209"/>
      <c r="F12735" s="209"/>
      <c r="G12735" s="209"/>
      <c r="H12735" s="209"/>
      <c r="I12735" s="209"/>
      <c r="J12735" s="209"/>
      <c r="K12735" s="209"/>
    </row>
    <row r="12736" spans="5:11" x14ac:dyDescent="0.25">
      <c r="E12736" s="209"/>
      <c r="F12736" s="209"/>
      <c r="G12736" s="209"/>
      <c r="H12736" s="209"/>
      <c r="I12736" s="209"/>
      <c r="J12736" s="209"/>
      <c r="K12736" s="209"/>
    </row>
    <row r="12737" spans="5:11" x14ac:dyDescent="0.25">
      <c r="E12737" s="209"/>
      <c r="F12737" s="209"/>
      <c r="G12737" s="209"/>
      <c r="H12737" s="209"/>
      <c r="I12737" s="209"/>
      <c r="J12737" s="209"/>
      <c r="K12737" s="209"/>
    </row>
    <row r="12738" spans="5:11" x14ac:dyDescent="0.25">
      <c r="E12738" s="209"/>
      <c r="F12738" s="209"/>
      <c r="G12738" s="209"/>
      <c r="H12738" s="209"/>
      <c r="I12738" s="209"/>
      <c r="J12738" s="209"/>
      <c r="K12738" s="209"/>
    </row>
    <row r="12739" spans="5:11" x14ac:dyDescent="0.25">
      <c r="E12739" s="209"/>
      <c r="F12739" s="209"/>
      <c r="G12739" s="209"/>
      <c r="H12739" s="209"/>
      <c r="I12739" s="209"/>
      <c r="J12739" s="209"/>
      <c r="K12739" s="209"/>
    </row>
    <row r="12740" spans="5:11" x14ac:dyDescent="0.25">
      <c r="E12740" s="209"/>
      <c r="F12740" s="209"/>
      <c r="G12740" s="209"/>
      <c r="H12740" s="209"/>
      <c r="I12740" s="209"/>
      <c r="J12740" s="209"/>
      <c r="K12740" s="209"/>
    </row>
    <row r="12741" spans="5:11" x14ac:dyDescent="0.25">
      <c r="E12741" s="209"/>
      <c r="F12741" s="209"/>
      <c r="G12741" s="209"/>
      <c r="H12741" s="209"/>
      <c r="I12741" s="209"/>
      <c r="J12741" s="209"/>
      <c r="K12741" s="209"/>
    </row>
    <row r="12742" spans="5:11" x14ac:dyDescent="0.25">
      <c r="E12742" s="209"/>
      <c r="F12742" s="209"/>
      <c r="G12742" s="209"/>
      <c r="H12742" s="209"/>
      <c r="I12742" s="209"/>
      <c r="J12742" s="209"/>
      <c r="K12742" s="209"/>
    </row>
    <row r="12743" spans="5:11" x14ac:dyDescent="0.25">
      <c r="E12743" s="209"/>
      <c r="F12743" s="209"/>
      <c r="G12743" s="209"/>
      <c r="H12743" s="209"/>
      <c r="I12743" s="209"/>
      <c r="J12743" s="209"/>
      <c r="K12743" s="209"/>
    </row>
    <row r="12744" spans="5:11" x14ac:dyDescent="0.25">
      <c r="E12744" s="209"/>
      <c r="F12744" s="209"/>
      <c r="G12744" s="209"/>
      <c r="H12744" s="209"/>
      <c r="I12744" s="209"/>
      <c r="J12744" s="209"/>
      <c r="K12744" s="209"/>
    </row>
    <row r="12745" spans="5:11" x14ac:dyDescent="0.25">
      <c r="E12745" s="209"/>
      <c r="F12745" s="209"/>
      <c r="G12745" s="209"/>
      <c r="H12745" s="209"/>
      <c r="I12745" s="209"/>
      <c r="J12745" s="209"/>
      <c r="K12745" s="209"/>
    </row>
    <row r="12746" spans="5:11" x14ac:dyDescent="0.25">
      <c r="E12746" s="209"/>
      <c r="F12746" s="209"/>
      <c r="G12746" s="209"/>
      <c r="H12746" s="209"/>
      <c r="I12746" s="209"/>
      <c r="J12746" s="209"/>
      <c r="K12746" s="209"/>
    </row>
    <row r="12747" spans="5:11" x14ac:dyDescent="0.25">
      <c r="E12747" s="209"/>
      <c r="F12747" s="209"/>
      <c r="G12747" s="209"/>
      <c r="H12747" s="209"/>
      <c r="I12747" s="209"/>
      <c r="J12747" s="209"/>
      <c r="K12747" s="209"/>
    </row>
    <row r="12748" spans="5:11" x14ac:dyDescent="0.25">
      <c r="E12748" s="209"/>
      <c r="F12748" s="209"/>
      <c r="G12748" s="209"/>
      <c r="H12748" s="209"/>
      <c r="I12748" s="209"/>
      <c r="J12748" s="209"/>
      <c r="K12748" s="209"/>
    </row>
    <row r="12749" spans="5:11" x14ac:dyDescent="0.25">
      <c r="E12749" s="209"/>
      <c r="F12749" s="209"/>
      <c r="G12749" s="209"/>
      <c r="H12749" s="209"/>
      <c r="I12749" s="209"/>
      <c r="J12749" s="209"/>
      <c r="K12749" s="209"/>
    </row>
    <row r="12750" spans="5:11" x14ac:dyDescent="0.25">
      <c r="E12750" s="209"/>
      <c r="F12750" s="209"/>
      <c r="G12750" s="209"/>
      <c r="H12750" s="209"/>
      <c r="I12750" s="209"/>
      <c r="J12750" s="209"/>
      <c r="K12750" s="209"/>
    </row>
    <row r="12751" spans="5:11" x14ac:dyDescent="0.25">
      <c r="E12751" s="209"/>
      <c r="F12751" s="209"/>
      <c r="G12751" s="209"/>
      <c r="H12751" s="209"/>
      <c r="I12751" s="209"/>
      <c r="J12751" s="209"/>
      <c r="K12751" s="209"/>
    </row>
    <row r="12752" spans="5:11" x14ac:dyDescent="0.25">
      <c r="E12752" s="209"/>
      <c r="F12752" s="209"/>
      <c r="G12752" s="209"/>
      <c r="H12752" s="209"/>
      <c r="I12752" s="209"/>
      <c r="J12752" s="209"/>
      <c r="K12752" s="209"/>
    </row>
    <row r="12753" spans="5:11" x14ac:dyDescent="0.25">
      <c r="E12753" s="209"/>
      <c r="F12753" s="209"/>
      <c r="G12753" s="209"/>
      <c r="H12753" s="209"/>
      <c r="I12753" s="209"/>
      <c r="J12753" s="209"/>
      <c r="K12753" s="209"/>
    </row>
    <row r="12754" spans="5:11" x14ac:dyDescent="0.25">
      <c r="E12754" s="209"/>
      <c r="F12754" s="209"/>
      <c r="G12754" s="209"/>
      <c r="H12754" s="209"/>
      <c r="I12754" s="209"/>
      <c r="J12754" s="209"/>
      <c r="K12754" s="209"/>
    </row>
    <row r="12755" spans="5:11" x14ac:dyDescent="0.25">
      <c r="E12755" s="209"/>
      <c r="F12755" s="209"/>
      <c r="G12755" s="209"/>
      <c r="H12755" s="209"/>
      <c r="I12755" s="209"/>
      <c r="J12755" s="209"/>
      <c r="K12755" s="209"/>
    </row>
    <row r="12756" spans="5:11" x14ac:dyDescent="0.25">
      <c r="E12756" s="209"/>
      <c r="F12756" s="209"/>
      <c r="G12756" s="209"/>
      <c r="H12756" s="209"/>
      <c r="I12756" s="209"/>
      <c r="J12756" s="209"/>
      <c r="K12756" s="209"/>
    </row>
    <row r="12757" spans="5:11" x14ac:dyDescent="0.25">
      <c r="E12757" s="209"/>
      <c r="F12757" s="209"/>
      <c r="G12757" s="209"/>
      <c r="H12757" s="209"/>
      <c r="I12757" s="209"/>
      <c r="J12757" s="209"/>
      <c r="K12757" s="209"/>
    </row>
    <row r="12758" spans="5:11" x14ac:dyDescent="0.25">
      <c r="E12758" s="209"/>
      <c r="F12758" s="209"/>
      <c r="G12758" s="209"/>
      <c r="H12758" s="209"/>
      <c r="I12758" s="209"/>
      <c r="J12758" s="209"/>
      <c r="K12758" s="209"/>
    </row>
    <row r="12759" spans="5:11" x14ac:dyDescent="0.25">
      <c r="E12759" s="209"/>
      <c r="F12759" s="209"/>
      <c r="G12759" s="209"/>
      <c r="H12759" s="209"/>
      <c r="I12759" s="209"/>
      <c r="J12759" s="209"/>
      <c r="K12759" s="209"/>
    </row>
    <row r="12760" spans="5:11" x14ac:dyDescent="0.25">
      <c r="E12760" s="209"/>
      <c r="F12760" s="209"/>
      <c r="G12760" s="209"/>
      <c r="H12760" s="209"/>
      <c r="I12760" s="209"/>
      <c r="J12760" s="209"/>
      <c r="K12760" s="209"/>
    </row>
    <row r="12761" spans="5:11" x14ac:dyDescent="0.25">
      <c r="E12761" s="209"/>
      <c r="F12761" s="209"/>
      <c r="G12761" s="209"/>
      <c r="H12761" s="209"/>
      <c r="I12761" s="209"/>
      <c r="J12761" s="209"/>
      <c r="K12761" s="209"/>
    </row>
    <row r="12762" spans="5:11" x14ac:dyDescent="0.25">
      <c r="E12762" s="209"/>
      <c r="F12762" s="209"/>
      <c r="G12762" s="209"/>
      <c r="H12762" s="209"/>
      <c r="I12762" s="209"/>
      <c r="J12762" s="209"/>
      <c r="K12762" s="209"/>
    </row>
    <row r="12763" spans="5:11" x14ac:dyDescent="0.25">
      <c r="E12763" s="209"/>
      <c r="F12763" s="209"/>
      <c r="G12763" s="209"/>
      <c r="H12763" s="209"/>
      <c r="I12763" s="209"/>
      <c r="J12763" s="209"/>
      <c r="K12763" s="209"/>
    </row>
    <row r="12764" spans="5:11" x14ac:dyDescent="0.25">
      <c r="E12764" s="209"/>
      <c r="F12764" s="209"/>
      <c r="G12764" s="209"/>
      <c r="H12764" s="209"/>
      <c r="I12764" s="209"/>
      <c r="J12764" s="209"/>
      <c r="K12764" s="209"/>
    </row>
    <row r="12765" spans="5:11" x14ac:dyDescent="0.25">
      <c r="E12765" s="209"/>
      <c r="F12765" s="209"/>
      <c r="G12765" s="209"/>
      <c r="H12765" s="209"/>
      <c r="I12765" s="209"/>
      <c r="J12765" s="209"/>
      <c r="K12765" s="209"/>
    </row>
    <row r="12766" spans="5:11" x14ac:dyDescent="0.25">
      <c r="E12766" s="209"/>
      <c r="F12766" s="209"/>
      <c r="G12766" s="209"/>
      <c r="H12766" s="209"/>
      <c r="I12766" s="209"/>
      <c r="J12766" s="209"/>
      <c r="K12766" s="209"/>
    </row>
    <row r="12767" spans="5:11" x14ac:dyDescent="0.25">
      <c r="E12767" s="209"/>
      <c r="F12767" s="209"/>
      <c r="G12767" s="209"/>
      <c r="H12767" s="209"/>
      <c r="I12767" s="209"/>
      <c r="J12767" s="209"/>
      <c r="K12767" s="209"/>
    </row>
    <row r="12768" spans="5:11" x14ac:dyDescent="0.25">
      <c r="E12768" s="209"/>
      <c r="F12768" s="209"/>
      <c r="G12768" s="209"/>
      <c r="H12768" s="209"/>
      <c r="I12768" s="209"/>
      <c r="J12768" s="209"/>
      <c r="K12768" s="209"/>
    </row>
    <row r="12769" spans="5:11" x14ac:dyDescent="0.25">
      <c r="E12769" s="209"/>
      <c r="F12769" s="209"/>
      <c r="G12769" s="209"/>
      <c r="H12769" s="209"/>
      <c r="I12769" s="209"/>
      <c r="J12769" s="209"/>
      <c r="K12769" s="209"/>
    </row>
    <row r="12770" spans="5:11" x14ac:dyDescent="0.25">
      <c r="E12770" s="209"/>
      <c r="F12770" s="209"/>
      <c r="G12770" s="209"/>
      <c r="H12770" s="209"/>
      <c r="I12770" s="209"/>
      <c r="J12770" s="209"/>
      <c r="K12770" s="209"/>
    </row>
    <row r="12771" spans="5:11" x14ac:dyDescent="0.25">
      <c r="E12771" s="209"/>
      <c r="F12771" s="209"/>
      <c r="G12771" s="209"/>
      <c r="H12771" s="209"/>
      <c r="I12771" s="209"/>
      <c r="J12771" s="209"/>
      <c r="K12771" s="209"/>
    </row>
    <row r="12772" spans="5:11" x14ac:dyDescent="0.25">
      <c r="E12772" s="209"/>
      <c r="F12772" s="209"/>
      <c r="G12772" s="209"/>
      <c r="H12772" s="209"/>
      <c r="I12772" s="209"/>
      <c r="J12772" s="209"/>
      <c r="K12772" s="209"/>
    </row>
    <row r="12773" spans="5:11" x14ac:dyDescent="0.25">
      <c r="E12773" s="209"/>
      <c r="F12773" s="209"/>
      <c r="G12773" s="209"/>
      <c r="H12773" s="209"/>
      <c r="I12773" s="209"/>
      <c r="J12773" s="209"/>
      <c r="K12773" s="209"/>
    </row>
    <row r="12774" spans="5:11" x14ac:dyDescent="0.25">
      <c r="E12774" s="209"/>
      <c r="F12774" s="209"/>
      <c r="G12774" s="209"/>
      <c r="H12774" s="209"/>
      <c r="I12774" s="209"/>
      <c r="J12774" s="209"/>
      <c r="K12774" s="209"/>
    </row>
    <row r="12775" spans="5:11" x14ac:dyDescent="0.25">
      <c r="E12775" s="209"/>
      <c r="F12775" s="209"/>
      <c r="G12775" s="209"/>
      <c r="H12775" s="209"/>
      <c r="I12775" s="209"/>
      <c r="J12775" s="209"/>
      <c r="K12775" s="209"/>
    </row>
    <row r="12776" spans="5:11" x14ac:dyDescent="0.25">
      <c r="E12776" s="209"/>
      <c r="F12776" s="209"/>
      <c r="G12776" s="209"/>
      <c r="H12776" s="209"/>
      <c r="I12776" s="209"/>
      <c r="J12776" s="209"/>
      <c r="K12776" s="209"/>
    </row>
    <row r="12777" spans="5:11" x14ac:dyDescent="0.25">
      <c r="E12777" s="209"/>
      <c r="F12777" s="209"/>
      <c r="G12777" s="209"/>
      <c r="H12777" s="209"/>
      <c r="I12777" s="209"/>
      <c r="J12777" s="209"/>
      <c r="K12777" s="209"/>
    </row>
    <row r="12778" spans="5:11" x14ac:dyDescent="0.25">
      <c r="E12778" s="209"/>
      <c r="F12778" s="209"/>
      <c r="G12778" s="209"/>
      <c r="H12778" s="209"/>
      <c r="I12778" s="209"/>
      <c r="J12778" s="209"/>
      <c r="K12778" s="209"/>
    </row>
    <row r="12779" spans="5:11" x14ac:dyDescent="0.25">
      <c r="E12779" s="209"/>
      <c r="F12779" s="209"/>
      <c r="G12779" s="209"/>
      <c r="H12779" s="209"/>
      <c r="I12779" s="209"/>
      <c r="J12779" s="209"/>
      <c r="K12779" s="209"/>
    </row>
    <row r="12780" spans="5:11" x14ac:dyDescent="0.25">
      <c r="E12780" s="209"/>
      <c r="F12780" s="209"/>
      <c r="G12780" s="209"/>
      <c r="H12780" s="209"/>
      <c r="I12780" s="209"/>
      <c r="J12780" s="209"/>
      <c r="K12780" s="209"/>
    </row>
    <row r="12781" spans="5:11" x14ac:dyDescent="0.25">
      <c r="E12781" s="209"/>
      <c r="F12781" s="209"/>
      <c r="G12781" s="209"/>
      <c r="H12781" s="209"/>
      <c r="I12781" s="209"/>
      <c r="J12781" s="209"/>
      <c r="K12781" s="209"/>
    </row>
    <row r="12782" spans="5:11" x14ac:dyDescent="0.25">
      <c r="E12782" s="209"/>
      <c r="F12782" s="209"/>
      <c r="G12782" s="209"/>
      <c r="H12782" s="209"/>
      <c r="I12782" s="209"/>
      <c r="J12782" s="209"/>
      <c r="K12782" s="209"/>
    </row>
    <row r="12783" spans="5:11" x14ac:dyDescent="0.25">
      <c r="E12783" s="209"/>
      <c r="F12783" s="209"/>
      <c r="G12783" s="209"/>
      <c r="H12783" s="209"/>
      <c r="I12783" s="209"/>
      <c r="J12783" s="209"/>
      <c r="K12783" s="209"/>
    </row>
    <row r="12784" spans="5:11" x14ac:dyDescent="0.25">
      <c r="E12784" s="209"/>
      <c r="F12784" s="209"/>
      <c r="G12784" s="209"/>
      <c r="H12784" s="209"/>
      <c r="I12784" s="209"/>
      <c r="J12784" s="209"/>
      <c r="K12784" s="209"/>
    </row>
    <row r="12785" spans="5:11" x14ac:dyDescent="0.25">
      <c r="E12785" s="209"/>
      <c r="F12785" s="209"/>
      <c r="G12785" s="209"/>
      <c r="H12785" s="209"/>
      <c r="I12785" s="209"/>
      <c r="J12785" s="209"/>
      <c r="K12785" s="209"/>
    </row>
    <row r="12786" spans="5:11" x14ac:dyDescent="0.25">
      <c r="E12786" s="209"/>
      <c r="F12786" s="209"/>
      <c r="G12786" s="209"/>
      <c r="H12786" s="209"/>
      <c r="I12786" s="209"/>
      <c r="J12786" s="209"/>
      <c r="K12786" s="209"/>
    </row>
    <row r="12787" spans="5:11" x14ac:dyDescent="0.25">
      <c r="E12787" s="209"/>
      <c r="F12787" s="209"/>
      <c r="G12787" s="209"/>
      <c r="H12787" s="209"/>
      <c r="I12787" s="209"/>
      <c r="J12787" s="209"/>
      <c r="K12787" s="209"/>
    </row>
    <row r="12788" spans="5:11" x14ac:dyDescent="0.25">
      <c r="E12788" s="209"/>
      <c r="F12788" s="209"/>
      <c r="G12788" s="209"/>
      <c r="H12788" s="209"/>
      <c r="I12788" s="209"/>
      <c r="J12788" s="209"/>
      <c r="K12788" s="209"/>
    </row>
    <row r="12789" spans="5:11" x14ac:dyDescent="0.25">
      <c r="E12789" s="209"/>
      <c r="F12789" s="209"/>
      <c r="G12789" s="209"/>
      <c r="H12789" s="209"/>
      <c r="I12789" s="209"/>
      <c r="J12789" s="209"/>
      <c r="K12789" s="209"/>
    </row>
    <row r="12790" spans="5:11" x14ac:dyDescent="0.25">
      <c r="E12790" s="209"/>
      <c r="F12790" s="209"/>
      <c r="G12790" s="209"/>
      <c r="H12790" s="209"/>
      <c r="I12790" s="209"/>
      <c r="J12790" s="209"/>
      <c r="K12790" s="209"/>
    </row>
    <row r="12791" spans="5:11" x14ac:dyDescent="0.25">
      <c r="E12791" s="209"/>
      <c r="F12791" s="209"/>
      <c r="G12791" s="209"/>
      <c r="H12791" s="209"/>
      <c r="I12791" s="209"/>
      <c r="J12791" s="209"/>
      <c r="K12791" s="209"/>
    </row>
    <row r="12792" spans="5:11" x14ac:dyDescent="0.25">
      <c r="E12792" s="209"/>
      <c r="F12792" s="209"/>
      <c r="G12792" s="209"/>
      <c r="H12792" s="209"/>
      <c r="I12792" s="209"/>
      <c r="J12792" s="209"/>
      <c r="K12792" s="209"/>
    </row>
    <row r="12793" spans="5:11" x14ac:dyDescent="0.25">
      <c r="E12793" s="209"/>
      <c r="F12793" s="209"/>
      <c r="G12793" s="209"/>
      <c r="H12793" s="209"/>
      <c r="I12793" s="209"/>
      <c r="J12793" s="209"/>
      <c r="K12793" s="209"/>
    </row>
    <row r="12794" spans="5:11" x14ac:dyDescent="0.25">
      <c r="E12794" s="209"/>
      <c r="F12794" s="209"/>
      <c r="G12794" s="209"/>
      <c r="H12794" s="209"/>
      <c r="I12794" s="209"/>
      <c r="J12794" s="209"/>
      <c r="K12794" s="209"/>
    </row>
    <row r="12795" spans="5:11" x14ac:dyDescent="0.25">
      <c r="E12795" s="209"/>
      <c r="F12795" s="209"/>
      <c r="G12795" s="209"/>
      <c r="H12795" s="209"/>
      <c r="I12795" s="209"/>
      <c r="J12795" s="209"/>
      <c r="K12795" s="209"/>
    </row>
    <row r="12796" spans="5:11" x14ac:dyDescent="0.25">
      <c r="E12796" s="209"/>
      <c r="F12796" s="209"/>
      <c r="G12796" s="209"/>
      <c r="H12796" s="209"/>
      <c r="I12796" s="209"/>
      <c r="J12796" s="209"/>
      <c r="K12796" s="209"/>
    </row>
    <row r="12797" spans="5:11" x14ac:dyDescent="0.25">
      <c r="E12797" s="209"/>
      <c r="F12797" s="209"/>
      <c r="G12797" s="209"/>
      <c r="H12797" s="209"/>
      <c r="I12797" s="209"/>
      <c r="J12797" s="209"/>
      <c r="K12797" s="209"/>
    </row>
    <row r="12798" spans="5:11" x14ac:dyDescent="0.25">
      <c r="E12798" s="209"/>
      <c r="F12798" s="209"/>
      <c r="G12798" s="209"/>
      <c r="H12798" s="209"/>
      <c r="I12798" s="209"/>
      <c r="J12798" s="209"/>
      <c r="K12798" s="209"/>
    </row>
    <row r="12799" spans="5:11" x14ac:dyDescent="0.25">
      <c r="E12799" s="209"/>
      <c r="F12799" s="209"/>
      <c r="G12799" s="209"/>
      <c r="H12799" s="209"/>
      <c r="I12799" s="209"/>
      <c r="J12799" s="209"/>
      <c r="K12799" s="209"/>
    </row>
    <row r="12800" spans="5:11" x14ac:dyDescent="0.25">
      <c r="E12800" s="209"/>
      <c r="F12800" s="209"/>
      <c r="G12800" s="209"/>
      <c r="H12800" s="209"/>
      <c r="I12800" s="209"/>
      <c r="J12800" s="209"/>
      <c r="K12800" s="209"/>
    </row>
    <row r="12801" spans="5:11" x14ac:dyDescent="0.25">
      <c r="E12801" s="209"/>
      <c r="F12801" s="209"/>
      <c r="G12801" s="209"/>
      <c r="H12801" s="209"/>
      <c r="I12801" s="209"/>
      <c r="J12801" s="209"/>
      <c r="K12801" s="209"/>
    </row>
    <row r="12802" spans="5:11" x14ac:dyDescent="0.25">
      <c r="E12802" s="209"/>
      <c r="F12802" s="209"/>
      <c r="G12802" s="209"/>
      <c r="H12802" s="209"/>
      <c r="I12802" s="209"/>
      <c r="J12802" s="209"/>
      <c r="K12802" s="209"/>
    </row>
    <row r="12803" spans="5:11" x14ac:dyDescent="0.25">
      <c r="E12803" s="209"/>
      <c r="F12803" s="209"/>
      <c r="G12803" s="209"/>
      <c r="H12803" s="209"/>
      <c r="I12803" s="209"/>
      <c r="J12803" s="209"/>
      <c r="K12803" s="209"/>
    </row>
    <row r="12804" spans="5:11" x14ac:dyDescent="0.25">
      <c r="E12804" s="209"/>
      <c r="F12804" s="209"/>
      <c r="G12804" s="209"/>
      <c r="H12804" s="209"/>
      <c r="I12804" s="209"/>
      <c r="J12804" s="209"/>
      <c r="K12804" s="209"/>
    </row>
    <row r="12805" spans="5:11" x14ac:dyDescent="0.25">
      <c r="E12805" s="209"/>
      <c r="F12805" s="209"/>
      <c r="G12805" s="209"/>
      <c r="H12805" s="209"/>
      <c r="I12805" s="209"/>
      <c r="J12805" s="209"/>
      <c r="K12805" s="209"/>
    </row>
    <row r="12806" spans="5:11" x14ac:dyDescent="0.25">
      <c r="E12806" s="209"/>
      <c r="F12806" s="209"/>
      <c r="G12806" s="209"/>
      <c r="H12806" s="209"/>
      <c r="I12806" s="209"/>
      <c r="J12806" s="209"/>
      <c r="K12806" s="209"/>
    </row>
    <row r="12807" spans="5:11" x14ac:dyDescent="0.25">
      <c r="E12807" s="209"/>
      <c r="F12807" s="209"/>
      <c r="G12807" s="209"/>
      <c r="H12807" s="209"/>
      <c r="I12807" s="209"/>
      <c r="J12807" s="209"/>
      <c r="K12807" s="209"/>
    </row>
    <row r="12808" spans="5:11" x14ac:dyDescent="0.25">
      <c r="E12808" s="209"/>
      <c r="F12808" s="209"/>
      <c r="G12808" s="209"/>
      <c r="H12808" s="209"/>
      <c r="I12808" s="209"/>
      <c r="J12808" s="209"/>
      <c r="K12808" s="209"/>
    </row>
    <row r="12809" spans="5:11" x14ac:dyDescent="0.25">
      <c r="E12809" s="209"/>
      <c r="F12809" s="209"/>
      <c r="G12809" s="209"/>
      <c r="H12809" s="209"/>
      <c r="I12809" s="209"/>
      <c r="J12809" s="209"/>
      <c r="K12809" s="209"/>
    </row>
    <row r="12810" spans="5:11" x14ac:dyDescent="0.25">
      <c r="E12810" s="209"/>
      <c r="F12810" s="209"/>
      <c r="G12810" s="209"/>
      <c r="H12810" s="209"/>
      <c r="I12810" s="209"/>
      <c r="J12810" s="209"/>
      <c r="K12810" s="209"/>
    </row>
    <row r="12811" spans="5:11" x14ac:dyDescent="0.25">
      <c r="E12811" s="209"/>
      <c r="F12811" s="209"/>
      <c r="G12811" s="209"/>
      <c r="H12811" s="209"/>
      <c r="I12811" s="209"/>
      <c r="J12811" s="209"/>
      <c r="K12811" s="209"/>
    </row>
    <row r="12812" spans="5:11" x14ac:dyDescent="0.25">
      <c r="E12812" s="209"/>
      <c r="F12812" s="209"/>
      <c r="G12812" s="209"/>
      <c r="H12812" s="209"/>
      <c r="I12812" s="209"/>
      <c r="J12812" s="209"/>
      <c r="K12812" s="209"/>
    </row>
    <row r="12813" spans="5:11" x14ac:dyDescent="0.25">
      <c r="E12813" s="209"/>
      <c r="F12813" s="209"/>
      <c r="G12813" s="209"/>
      <c r="H12813" s="209"/>
      <c r="I12813" s="209"/>
      <c r="J12813" s="209"/>
      <c r="K12813" s="209"/>
    </row>
    <row r="12814" spans="5:11" x14ac:dyDescent="0.25">
      <c r="E12814" s="209"/>
      <c r="F12814" s="209"/>
      <c r="G12814" s="209"/>
      <c r="H12814" s="209"/>
      <c r="I12814" s="209"/>
      <c r="J12814" s="209"/>
      <c r="K12814" s="209"/>
    </row>
    <row r="12815" spans="5:11" x14ac:dyDescent="0.25">
      <c r="E12815" s="209"/>
      <c r="F12815" s="209"/>
      <c r="G12815" s="209"/>
      <c r="H12815" s="209"/>
      <c r="I12815" s="209"/>
      <c r="J12815" s="209"/>
      <c r="K12815" s="209"/>
    </row>
    <row r="12816" spans="5:11" x14ac:dyDescent="0.25">
      <c r="E12816" s="209"/>
      <c r="F12816" s="209"/>
      <c r="G12816" s="209"/>
      <c r="H12816" s="209"/>
      <c r="I12816" s="209"/>
      <c r="J12816" s="209"/>
      <c r="K12816" s="209"/>
    </row>
    <row r="12817" spans="5:11" x14ac:dyDescent="0.25">
      <c r="E12817" s="209"/>
      <c r="F12817" s="209"/>
      <c r="G12817" s="209"/>
      <c r="H12817" s="209"/>
      <c r="I12817" s="209"/>
      <c r="J12817" s="209"/>
      <c r="K12817" s="209"/>
    </row>
    <row r="12818" spans="5:11" x14ac:dyDescent="0.25">
      <c r="E12818" s="209"/>
      <c r="F12818" s="209"/>
      <c r="G12818" s="209"/>
      <c r="H12818" s="209"/>
      <c r="I12818" s="209"/>
      <c r="J12818" s="209"/>
      <c r="K12818" s="209"/>
    </row>
    <row r="12819" spans="5:11" x14ac:dyDescent="0.25">
      <c r="E12819" s="209"/>
      <c r="F12819" s="209"/>
      <c r="G12819" s="209"/>
      <c r="H12819" s="209"/>
      <c r="I12819" s="209"/>
      <c r="J12819" s="209"/>
      <c r="K12819" s="209"/>
    </row>
    <row r="12820" spans="5:11" x14ac:dyDescent="0.25">
      <c r="E12820" s="209"/>
      <c r="F12820" s="209"/>
      <c r="G12820" s="209"/>
      <c r="H12820" s="209"/>
      <c r="I12820" s="209"/>
      <c r="J12820" s="209"/>
      <c r="K12820" s="209"/>
    </row>
    <row r="12821" spans="5:11" x14ac:dyDescent="0.25">
      <c r="E12821" s="209"/>
      <c r="F12821" s="209"/>
      <c r="G12821" s="209"/>
      <c r="H12821" s="209"/>
      <c r="I12821" s="209"/>
      <c r="J12821" s="209"/>
      <c r="K12821" s="209"/>
    </row>
    <row r="12822" spans="5:11" x14ac:dyDescent="0.25">
      <c r="E12822" s="209"/>
      <c r="F12822" s="209"/>
      <c r="G12822" s="209"/>
      <c r="H12822" s="209"/>
      <c r="I12822" s="209"/>
      <c r="J12822" s="209"/>
      <c r="K12822" s="209"/>
    </row>
    <row r="12823" spans="5:11" x14ac:dyDescent="0.25">
      <c r="E12823" s="209"/>
      <c r="F12823" s="209"/>
      <c r="G12823" s="209"/>
      <c r="H12823" s="209"/>
      <c r="I12823" s="209"/>
      <c r="J12823" s="209"/>
      <c r="K12823" s="209"/>
    </row>
    <row r="12824" spans="5:11" x14ac:dyDescent="0.25">
      <c r="E12824" s="209"/>
      <c r="F12824" s="209"/>
      <c r="G12824" s="209"/>
      <c r="H12824" s="209"/>
      <c r="I12824" s="209"/>
      <c r="J12824" s="209"/>
      <c r="K12824" s="209"/>
    </row>
    <row r="12825" spans="5:11" x14ac:dyDescent="0.25">
      <c r="E12825" s="209"/>
      <c r="F12825" s="209"/>
      <c r="G12825" s="209"/>
      <c r="H12825" s="209"/>
      <c r="I12825" s="209"/>
      <c r="J12825" s="209"/>
      <c r="K12825" s="209"/>
    </row>
    <row r="12826" spans="5:11" x14ac:dyDescent="0.25">
      <c r="E12826" s="209"/>
      <c r="F12826" s="209"/>
      <c r="G12826" s="209"/>
      <c r="H12826" s="209"/>
      <c r="I12826" s="209"/>
      <c r="J12826" s="209"/>
      <c r="K12826" s="209"/>
    </row>
    <row r="12827" spans="5:11" x14ac:dyDescent="0.25">
      <c r="E12827" s="209"/>
      <c r="F12827" s="209"/>
      <c r="G12827" s="209"/>
      <c r="H12827" s="209"/>
      <c r="I12827" s="209"/>
      <c r="J12827" s="209"/>
      <c r="K12827" s="209"/>
    </row>
    <row r="12828" spans="5:11" x14ac:dyDescent="0.25">
      <c r="E12828" s="209"/>
      <c r="F12828" s="209"/>
      <c r="G12828" s="209"/>
      <c r="H12828" s="209"/>
      <c r="I12828" s="209"/>
      <c r="J12828" s="209"/>
      <c r="K12828" s="209"/>
    </row>
    <row r="12829" spans="5:11" x14ac:dyDescent="0.25">
      <c r="E12829" s="209"/>
      <c r="F12829" s="209"/>
      <c r="G12829" s="209"/>
      <c r="H12829" s="209"/>
      <c r="I12829" s="209"/>
      <c r="J12829" s="209"/>
      <c r="K12829" s="209"/>
    </row>
    <row r="12830" spans="5:11" x14ac:dyDescent="0.25">
      <c r="E12830" s="209"/>
      <c r="F12830" s="209"/>
      <c r="G12830" s="209"/>
      <c r="H12830" s="209"/>
      <c r="I12830" s="209"/>
      <c r="J12830" s="209"/>
      <c r="K12830" s="209"/>
    </row>
    <row r="12831" spans="5:11" x14ac:dyDescent="0.25">
      <c r="E12831" s="209"/>
      <c r="F12831" s="209"/>
      <c r="G12831" s="209"/>
      <c r="H12831" s="209"/>
      <c r="I12831" s="209"/>
      <c r="J12831" s="209"/>
      <c r="K12831" s="209"/>
    </row>
    <row r="12832" spans="5:11" x14ac:dyDescent="0.25">
      <c r="E12832" s="209"/>
      <c r="F12832" s="209"/>
      <c r="G12832" s="209"/>
      <c r="H12832" s="209"/>
      <c r="I12832" s="209"/>
      <c r="J12832" s="209"/>
      <c r="K12832" s="209"/>
    </row>
    <row r="12833" spans="5:11" x14ac:dyDescent="0.25">
      <c r="E12833" s="209"/>
      <c r="F12833" s="209"/>
      <c r="G12833" s="209"/>
      <c r="H12833" s="209"/>
      <c r="I12833" s="209"/>
      <c r="J12833" s="209"/>
      <c r="K12833" s="209"/>
    </row>
    <row r="12834" spans="5:11" x14ac:dyDescent="0.25">
      <c r="E12834" s="209"/>
      <c r="F12834" s="209"/>
      <c r="G12834" s="209"/>
      <c r="H12834" s="209"/>
      <c r="I12834" s="209"/>
      <c r="J12834" s="209"/>
      <c r="K12834" s="209"/>
    </row>
    <row r="12835" spans="5:11" x14ac:dyDescent="0.25">
      <c r="E12835" s="209"/>
      <c r="F12835" s="209"/>
      <c r="G12835" s="209"/>
      <c r="H12835" s="209"/>
      <c r="I12835" s="209"/>
      <c r="J12835" s="209"/>
      <c r="K12835" s="209"/>
    </row>
    <row r="12836" spans="5:11" x14ac:dyDescent="0.25">
      <c r="E12836" s="209"/>
      <c r="F12836" s="209"/>
      <c r="G12836" s="209"/>
      <c r="H12836" s="209"/>
      <c r="I12836" s="209"/>
      <c r="J12836" s="209"/>
      <c r="K12836" s="209"/>
    </row>
    <row r="12837" spans="5:11" x14ac:dyDescent="0.25">
      <c r="E12837" s="209"/>
      <c r="F12837" s="209"/>
      <c r="G12837" s="209"/>
      <c r="H12837" s="209"/>
      <c r="I12837" s="209"/>
      <c r="J12837" s="209"/>
      <c r="K12837" s="209"/>
    </row>
    <row r="12838" spans="5:11" x14ac:dyDescent="0.25">
      <c r="E12838" s="209"/>
      <c r="F12838" s="209"/>
      <c r="G12838" s="209"/>
      <c r="H12838" s="209"/>
      <c r="I12838" s="209"/>
      <c r="J12838" s="209"/>
      <c r="K12838" s="209"/>
    </row>
    <row r="12839" spans="5:11" x14ac:dyDescent="0.25">
      <c r="E12839" s="209"/>
      <c r="F12839" s="209"/>
      <c r="G12839" s="209"/>
      <c r="H12839" s="209"/>
      <c r="I12839" s="209"/>
      <c r="J12839" s="209"/>
      <c r="K12839" s="209"/>
    </row>
    <row r="12840" spans="5:11" x14ac:dyDescent="0.25">
      <c r="E12840" s="209"/>
      <c r="F12840" s="209"/>
      <c r="G12840" s="209"/>
      <c r="H12840" s="209"/>
      <c r="I12840" s="209"/>
      <c r="J12840" s="209"/>
      <c r="K12840" s="209"/>
    </row>
    <row r="12841" spans="5:11" x14ac:dyDescent="0.25">
      <c r="E12841" s="209"/>
      <c r="F12841" s="209"/>
      <c r="G12841" s="209"/>
      <c r="H12841" s="209"/>
      <c r="I12841" s="209"/>
      <c r="J12841" s="209"/>
      <c r="K12841" s="209"/>
    </row>
    <row r="12842" spans="5:11" x14ac:dyDescent="0.25">
      <c r="E12842" s="209"/>
      <c r="F12842" s="209"/>
      <c r="G12842" s="209"/>
      <c r="H12842" s="209"/>
      <c r="I12842" s="209"/>
      <c r="J12842" s="209"/>
      <c r="K12842" s="209"/>
    </row>
    <row r="12843" spans="5:11" x14ac:dyDescent="0.25">
      <c r="E12843" s="209"/>
      <c r="F12843" s="209"/>
      <c r="G12843" s="209"/>
      <c r="H12843" s="209"/>
      <c r="I12843" s="209"/>
      <c r="J12843" s="209"/>
      <c r="K12843" s="209"/>
    </row>
    <row r="12844" spans="5:11" x14ac:dyDescent="0.25">
      <c r="E12844" s="209"/>
      <c r="F12844" s="209"/>
      <c r="G12844" s="209"/>
      <c r="H12844" s="209"/>
      <c r="I12844" s="209"/>
      <c r="J12844" s="209"/>
      <c r="K12844" s="209"/>
    </row>
    <row r="12845" spans="5:11" x14ac:dyDescent="0.25">
      <c r="E12845" s="209"/>
      <c r="F12845" s="209"/>
      <c r="G12845" s="209"/>
      <c r="H12845" s="209"/>
      <c r="I12845" s="209"/>
      <c r="J12845" s="209"/>
      <c r="K12845" s="209"/>
    </row>
    <row r="12846" spans="5:11" x14ac:dyDescent="0.25">
      <c r="E12846" s="209"/>
      <c r="F12846" s="209"/>
      <c r="G12846" s="209"/>
      <c r="H12846" s="209"/>
      <c r="I12846" s="209"/>
      <c r="J12846" s="209"/>
      <c r="K12846" s="209"/>
    </row>
    <row r="12847" spans="5:11" x14ac:dyDescent="0.25">
      <c r="E12847" s="209"/>
      <c r="F12847" s="209"/>
      <c r="G12847" s="209"/>
      <c r="H12847" s="209"/>
      <c r="I12847" s="209"/>
      <c r="J12847" s="209"/>
      <c r="K12847" s="209"/>
    </row>
    <row r="12848" spans="5:11" x14ac:dyDescent="0.25">
      <c r="E12848" s="209"/>
      <c r="F12848" s="209"/>
      <c r="G12848" s="209"/>
      <c r="H12848" s="209"/>
      <c r="I12848" s="209"/>
      <c r="J12848" s="209"/>
      <c r="K12848" s="209"/>
    </row>
    <row r="12849" spans="5:11" x14ac:dyDescent="0.25">
      <c r="E12849" s="209"/>
      <c r="F12849" s="209"/>
      <c r="G12849" s="209"/>
      <c r="H12849" s="209"/>
      <c r="I12849" s="209"/>
      <c r="J12849" s="209"/>
      <c r="K12849" s="209"/>
    </row>
    <row r="12850" spans="5:11" x14ac:dyDescent="0.25">
      <c r="E12850" s="209"/>
      <c r="F12850" s="209"/>
      <c r="G12850" s="209"/>
      <c r="H12850" s="209"/>
      <c r="I12850" s="209"/>
      <c r="J12850" s="209"/>
      <c r="K12850" s="209"/>
    </row>
    <row r="12851" spans="5:11" x14ac:dyDescent="0.25">
      <c r="E12851" s="209"/>
      <c r="F12851" s="209"/>
      <c r="G12851" s="209"/>
      <c r="H12851" s="209"/>
      <c r="I12851" s="209"/>
      <c r="J12851" s="209"/>
      <c r="K12851" s="209"/>
    </row>
    <row r="12852" spans="5:11" x14ac:dyDescent="0.25">
      <c r="E12852" s="209"/>
      <c r="F12852" s="209"/>
      <c r="G12852" s="209"/>
      <c r="H12852" s="209"/>
      <c r="I12852" s="209"/>
      <c r="J12852" s="209"/>
      <c r="K12852" s="209"/>
    </row>
    <row r="12853" spans="5:11" x14ac:dyDescent="0.25">
      <c r="E12853" s="209"/>
      <c r="F12853" s="209"/>
      <c r="G12853" s="209"/>
      <c r="H12853" s="209"/>
      <c r="I12853" s="209"/>
      <c r="J12853" s="209"/>
      <c r="K12853" s="209"/>
    </row>
    <row r="12854" spans="5:11" x14ac:dyDescent="0.25">
      <c r="E12854" s="209"/>
      <c r="F12854" s="209"/>
      <c r="G12854" s="209"/>
      <c r="H12854" s="209"/>
      <c r="I12854" s="209"/>
      <c r="J12854" s="209"/>
      <c r="K12854" s="209"/>
    </row>
    <row r="12855" spans="5:11" x14ac:dyDescent="0.25">
      <c r="E12855" s="209"/>
      <c r="F12855" s="209"/>
      <c r="G12855" s="209"/>
      <c r="H12855" s="209"/>
      <c r="I12855" s="209"/>
      <c r="J12855" s="209"/>
      <c r="K12855" s="209"/>
    </row>
    <row r="12856" spans="5:11" x14ac:dyDescent="0.25">
      <c r="E12856" s="209"/>
      <c r="F12856" s="209"/>
      <c r="G12856" s="209"/>
      <c r="H12856" s="209"/>
      <c r="I12856" s="209"/>
      <c r="J12856" s="209"/>
      <c r="K12856" s="209"/>
    </row>
    <row r="12857" spans="5:11" x14ac:dyDescent="0.25">
      <c r="E12857" s="209"/>
      <c r="F12857" s="209"/>
      <c r="G12857" s="209"/>
      <c r="H12857" s="209"/>
      <c r="I12857" s="209"/>
      <c r="J12857" s="209"/>
      <c r="K12857" s="209"/>
    </row>
    <row r="12858" spans="5:11" x14ac:dyDescent="0.25">
      <c r="E12858" s="209"/>
      <c r="F12858" s="209"/>
      <c r="G12858" s="209"/>
      <c r="H12858" s="209"/>
      <c r="I12858" s="209"/>
      <c r="J12858" s="209"/>
      <c r="K12858" s="209"/>
    </row>
    <row r="12859" spans="5:11" x14ac:dyDescent="0.25">
      <c r="E12859" s="209"/>
      <c r="F12859" s="209"/>
      <c r="G12859" s="209"/>
      <c r="H12859" s="209"/>
      <c r="I12859" s="209"/>
      <c r="J12859" s="209"/>
      <c r="K12859" s="209"/>
    </row>
    <row r="12860" spans="5:11" x14ac:dyDescent="0.25">
      <c r="E12860" s="209"/>
      <c r="F12860" s="209"/>
      <c r="G12860" s="209"/>
      <c r="H12860" s="209"/>
      <c r="I12860" s="209"/>
      <c r="J12860" s="209"/>
      <c r="K12860" s="209"/>
    </row>
    <row r="12861" spans="5:11" x14ac:dyDescent="0.25">
      <c r="E12861" s="209"/>
      <c r="F12861" s="209"/>
      <c r="G12861" s="209"/>
      <c r="H12861" s="209"/>
      <c r="I12861" s="209"/>
      <c r="J12861" s="209"/>
      <c r="K12861" s="209"/>
    </row>
    <row r="12862" spans="5:11" x14ac:dyDescent="0.25">
      <c r="E12862" s="209"/>
      <c r="F12862" s="209"/>
      <c r="G12862" s="209"/>
      <c r="H12862" s="209"/>
      <c r="I12862" s="209"/>
      <c r="J12862" s="209"/>
      <c r="K12862" s="209"/>
    </row>
    <row r="12863" spans="5:11" x14ac:dyDescent="0.25">
      <c r="E12863" s="209"/>
      <c r="F12863" s="209"/>
      <c r="G12863" s="209"/>
      <c r="H12863" s="209"/>
      <c r="I12863" s="209"/>
      <c r="J12863" s="209"/>
      <c r="K12863" s="209"/>
    </row>
    <row r="12864" spans="5:11" x14ac:dyDescent="0.25">
      <c r="E12864" s="209"/>
      <c r="F12864" s="209"/>
      <c r="G12864" s="209"/>
      <c r="H12864" s="209"/>
      <c r="I12864" s="209"/>
      <c r="J12864" s="209"/>
      <c r="K12864" s="209"/>
    </row>
    <row r="12865" spans="5:11" x14ac:dyDescent="0.25">
      <c r="E12865" s="209"/>
      <c r="F12865" s="209"/>
      <c r="G12865" s="209"/>
      <c r="H12865" s="209"/>
      <c r="I12865" s="209"/>
      <c r="J12865" s="209"/>
      <c r="K12865" s="209"/>
    </row>
    <row r="12866" spans="5:11" x14ac:dyDescent="0.25">
      <c r="E12866" s="209"/>
      <c r="F12866" s="209"/>
      <c r="G12866" s="209"/>
      <c r="H12866" s="209"/>
      <c r="I12866" s="209"/>
      <c r="J12866" s="209"/>
      <c r="K12866" s="209"/>
    </row>
    <row r="12867" spans="5:11" x14ac:dyDescent="0.25">
      <c r="E12867" s="209"/>
      <c r="F12867" s="209"/>
      <c r="G12867" s="209"/>
      <c r="H12867" s="209"/>
      <c r="I12867" s="209"/>
      <c r="J12867" s="209"/>
      <c r="K12867" s="209"/>
    </row>
    <row r="12868" spans="5:11" x14ac:dyDescent="0.25">
      <c r="E12868" s="209"/>
      <c r="F12868" s="209"/>
      <c r="G12868" s="209"/>
      <c r="H12868" s="209"/>
      <c r="I12868" s="209"/>
      <c r="J12868" s="209"/>
      <c r="K12868" s="209"/>
    </row>
    <row r="12869" spans="5:11" x14ac:dyDescent="0.25">
      <c r="E12869" s="209"/>
      <c r="F12869" s="209"/>
      <c r="G12869" s="209"/>
      <c r="H12869" s="209"/>
      <c r="I12869" s="209"/>
      <c r="J12869" s="209"/>
      <c r="K12869" s="209"/>
    </row>
    <row r="12870" spans="5:11" x14ac:dyDescent="0.25">
      <c r="E12870" s="209"/>
      <c r="F12870" s="209"/>
      <c r="G12870" s="209"/>
      <c r="H12870" s="209"/>
      <c r="I12870" s="209"/>
      <c r="J12870" s="209"/>
      <c r="K12870" s="209"/>
    </row>
    <row r="12871" spans="5:11" x14ac:dyDescent="0.25">
      <c r="E12871" s="209"/>
      <c r="F12871" s="209"/>
      <c r="G12871" s="209"/>
      <c r="H12871" s="209"/>
      <c r="I12871" s="209"/>
      <c r="J12871" s="209"/>
      <c r="K12871" s="209"/>
    </row>
    <row r="12872" spans="5:11" x14ac:dyDescent="0.25">
      <c r="E12872" s="209"/>
      <c r="F12872" s="209"/>
      <c r="G12872" s="209"/>
      <c r="H12872" s="209"/>
      <c r="I12872" s="209"/>
      <c r="J12872" s="209"/>
      <c r="K12872" s="209"/>
    </row>
    <row r="12873" spans="5:11" x14ac:dyDescent="0.25">
      <c r="E12873" s="209"/>
      <c r="F12873" s="209"/>
      <c r="G12873" s="209"/>
      <c r="H12873" s="209"/>
      <c r="I12873" s="209"/>
      <c r="J12873" s="209"/>
      <c r="K12873" s="209"/>
    </row>
    <row r="12874" spans="5:11" x14ac:dyDescent="0.25">
      <c r="E12874" s="209"/>
      <c r="F12874" s="209"/>
      <c r="G12874" s="209"/>
      <c r="H12874" s="209"/>
      <c r="I12874" s="209"/>
      <c r="J12874" s="209"/>
      <c r="K12874" s="209"/>
    </row>
    <row r="12875" spans="5:11" x14ac:dyDescent="0.25">
      <c r="E12875" s="209"/>
      <c r="F12875" s="209"/>
      <c r="G12875" s="209"/>
      <c r="H12875" s="209"/>
      <c r="I12875" s="209"/>
      <c r="J12875" s="209"/>
      <c r="K12875" s="209"/>
    </row>
    <row r="12876" spans="5:11" x14ac:dyDescent="0.25">
      <c r="E12876" s="209"/>
      <c r="F12876" s="209"/>
      <c r="G12876" s="209"/>
      <c r="H12876" s="209"/>
      <c r="I12876" s="209"/>
      <c r="J12876" s="209"/>
      <c r="K12876" s="209"/>
    </row>
    <row r="12877" spans="5:11" x14ac:dyDescent="0.25">
      <c r="E12877" s="209"/>
      <c r="F12877" s="209"/>
      <c r="G12877" s="209"/>
      <c r="H12877" s="209"/>
      <c r="I12877" s="209"/>
      <c r="J12877" s="209"/>
      <c r="K12877" s="209"/>
    </row>
    <row r="12878" spans="5:11" x14ac:dyDescent="0.25">
      <c r="E12878" s="209"/>
      <c r="F12878" s="209"/>
      <c r="G12878" s="209"/>
      <c r="H12878" s="209"/>
      <c r="I12878" s="209"/>
      <c r="J12878" s="209"/>
      <c r="K12878" s="209"/>
    </row>
    <row r="12879" spans="5:11" x14ac:dyDescent="0.25">
      <c r="E12879" s="209"/>
      <c r="F12879" s="209"/>
      <c r="G12879" s="209"/>
      <c r="H12879" s="209"/>
      <c r="I12879" s="209"/>
      <c r="J12879" s="209"/>
      <c r="K12879" s="209"/>
    </row>
    <row r="12880" spans="5:11" x14ac:dyDescent="0.25">
      <c r="E12880" s="209"/>
      <c r="F12880" s="209"/>
      <c r="G12880" s="209"/>
      <c r="H12880" s="209"/>
      <c r="I12880" s="209"/>
      <c r="J12880" s="209"/>
      <c r="K12880" s="209"/>
    </row>
    <row r="12881" spans="5:11" x14ac:dyDescent="0.25">
      <c r="E12881" s="209"/>
      <c r="F12881" s="209"/>
      <c r="G12881" s="209"/>
      <c r="H12881" s="209"/>
      <c r="I12881" s="209"/>
      <c r="J12881" s="209"/>
      <c r="K12881" s="209"/>
    </row>
    <row r="12882" spans="5:11" x14ac:dyDescent="0.25">
      <c r="E12882" s="209"/>
      <c r="F12882" s="209"/>
      <c r="G12882" s="209"/>
      <c r="H12882" s="209"/>
      <c r="I12882" s="209"/>
      <c r="J12882" s="209"/>
      <c r="K12882" s="209"/>
    </row>
    <row r="12883" spans="5:11" x14ac:dyDescent="0.25">
      <c r="E12883" s="209"/>
      <c r="F12883" s="209"/>
      <c r="G12883" s="209"/>
      <c r="H12883" s="209"/>
      <c r="I12883" s="209"/>
      <c r="J12883" s="209"/>
      <c r="K12883" s="209"/>
    </row>
    <row r="12884" spans="5:11" x14ac:dyDescent="0.25">
      <c r="E12884" s="209"/>
      <c r="F12884" s="209"/>
      <c r="G12884" s="209"/>
      <c r="H12884" s="209"/>
      <c r="I12884" s="209"/>
      <c r="J12884" s="209"/>
      <c r="K12884" s="209"/>
    </row>
    <row r="12885" spans="5:11" x14ac:dyDescent="0.25">
      <c r="E12885" s="209"/>
      <c r="F12885" s="209"/>
      <c r="G12885" s="209"/>
      <c r="H12885" s="209"/>
      <c r="I12885" s="209"/>
      <c r="J12885" s="209"/>
      <c r="K12885" s="209"/>
    </row>
    <row r="12886" spans="5:11" x14ac:dyDescent="0.25">
      <c r="E12886" s="209"/>
      <c r="F12886" s="209"/>
      <c r="G12886" s="209"/>
      <c r="H12886" s="209"/>
      <c r="I12886" s="209"/>
      <c r="J12886" s="209"/>
      <c r="K12886" s="209"/>
    </row>
    <row r="12887" spans="5:11" x14ac:dyDescent="0.25">
      <c r="E12887" s="209"/>
      <c r="F12887" s="209"/>
      <c r="G12887" s="209"/>
      <c r="H12887" s="209"/>
      <c r="I12887" s="209"/>
      <c r="J12887" s="209"/>
      <c r="K12887" s="209"/>
    </row>
    <row r="12888" spans="5:11" x14ac:dyDescent="0.25">
      <c r="E12888" s="209"/>
      <c r="F12888" s="209"/>
      <c r="G12888" s="209"/>
      <c r="H12888" s="209"/>
      <c r="I12888" s="209"/>
      <c r="J12888" s="209"/>
      <c r="K12888" s="209"/>
    </row>
    <row r="12889" spans="5:11" x14ac:dyDescent="0.25">
      <c r="E12889" s="209"/>
      <c r="F12889" s="209"/>
      <c r="G12889" s="209"/>
      <c r="H12889" s="209"/>
      <c r="I12889" s="209"/>
      <c r="J12889" s="209"/>
      <c r="K12889" s="209"/>
    </row>
    <row r="12890" spans="5:11" x14ac:dyDescent="0.25">
      <c r="E12890" s="209"/>
      <c r="F12890" s="209"/>
      <c r="G12890" s="209"/>
      <c r="H12890" s="209"/>
      <c r="I12890" s="209"/>
      <c r="J12890" s="209"/>
      <c r="K12890" s="209"/>
    </row>
    <row r="12891" spans="5:11" x14ac:dyDescent="0.25">
      <c r="E12891" s="209"/>
      <c r="F12891" s="209"/>
      <c r="G12891" s="209"/>
      <c r="H12891" s="209"/>
      <c r="I12891" s="209"/>
      <c r="J12891" s="209"/>
      <c r="K12891" s="209"/>
    </row>
    <row r="12892" spans="5:11" x14ac:dyDescent="0.25">
      <c r="E12892" s="209"/>
      <c r="F12892" s="209"/>
      <c r="G12892" s="209"/>
      <c r="H12892" s="209"/>
      <c r="I12892" s="209"/>
      <c r="J12892" s="209"/>
      <c r="K12892" s="209"/>
    </row>
    <row r="12893" spans="5:11" x14ac:dyDescent="0.25">
      <c r="E12893" s="209"/>
      <c r="F12893" s="209"/>
      <c r="G12893" s="209"/>
      <c r="H12893" s="209"/>
      <c r="I12893" s="209"/>
      <c r="J12893" s="209"/>
      <c r="K12893" s="209"/>
    </row>
    <row r="12894" spans="5:11" x14ac:dyDescent="0.25">
      <c r="E12894" s="209"/>
      <c r="F12894" s="209"/>
      <c r="G12894" s="209"/>
      <c r="H12894" s="209"/>
      <c r="I12894" s="209"/>
      <c r="J12894" s="209"/>
      <c r="K12894" s="209"/>
    </row>
    <row r="12895" spans="5:11" x14ac:dyDescent="0.25">
      <c r="E12895" s="209"/>
      <c r="F12895" s="209"/>
      <c r="G12895" s="209"/>
      <c r="H12895" s="209"/>
      <c r="I12895" s="209"/>
      <c r="J12895" s="209"/>
      <c r="K12895" s="209"/>
    </row>
    <row r="12896" spans="5:11" x14ac:dyDescent="0.25">
      <c r="E12896" s="209"/>
      <c r="F12896" s="209"/>
      <c r="G12896" s="209"/>
      <c r="H12896" s="209"/>
      <c r="I12896" s="209"/>
      <c r="J12896" s="209"/>
      <c r="K12896" s="209"/>
    </row>
    <row r="12897" spans="5:11" x14ac:dyDescent="0.25">
      <c r="E12897" s="209"/>
      <c r="F12897" s="209"/>
      <c r="G12897" s="209"/>
      <c r="H12897" s="209"/>
      <c r="I12897" s="209"/>
      <c r="J12897" s="209"/>
      <c r="K12897" s="209"/>
    </row>
    <row r="12898" spans="5:11" x14ac:dyDescent="0.25">
      <c r="E12898" s="209"/>
      <c r="F12898" s="209"/>
      <c r="G12898" s="209"/>
      <c r="H12898" s="209"/>
      <c r="I12898" s="209"/>
      <c r="J12898" s="209"/>
      <c r="K12898" s="209"/>
    </row>
    <row r="12899" spans="5:11" x14ac:dyDescent="0.25">
      <c r="E12899" s="209"/>
      <c r="F12899" s="209"/>
      <c r="G12899" s="209"/>
      <c r="H12899" s="209"/>
      <c r="I12899" s="209"/>
      <c r="J12899" s="209"/>
      <c r="K12899" s="209"/>
    </row>
    <row r="12900" spans="5:11" x14ac:dyDescent="0.25">
      <c r="E12900" s="209"/>
      <c r="F12900" s="209"/>
      <c r="G12900" s="209"/>
      <c r="H12900" s="209"/>
      <c r="I12900" s="209"/>
      <c r="J12900" s="209"/>
      <c r="K12900" s="209"/>
    </row>
    <row r="12901" spans="5:11" x14ac:dyDescent="0.25">
      <c r="E12901" s="209"/>
      <c r="F12901" s="209"/>
      <c r="G12901" s="209"/>
      <c r="H12901" s="209"/>
      <c r="I12901" s="209"/>
      <c r="J12901" s="209"/>
      <c r="K12901" s="209"/>
    </row>
    <row r="12902" spans="5:11" x14ac:dyDescent="0.25">
      <c r="E12902" s="209"/>
      <c r="F12902" s="209"/>
      <c r="G12902" s="209"/>
      <c r="H12902" s="209"/>
      <c r="I12902" s="209"/>
      <c r="J12902" s="209"/>
      <c r="K12902" s="209"/>
    </row>
    <row r="12903" spans="5:11" x14ac:dyDescent="0.25">
      <c r="E12903" s="209"/>
      <c r="F12903" s="209"/>
      <c r="G12903" s="209"/>
      <c r="H12903" s="209"/>
      <c r="I12903" s="209"/>
      <c r="J12903" s="209"/>
      <c r="K12903" s="209"/>
    </row>
    <row r="12904" spans="5:11" x14ac:dyDescent="0.25">
      <c r="E12904" s="209"/>
      <c r="F12904" s="209"/>
      <c r="G12904" s="209"/>
      <c r="H12904" s="209"/>
      <c r="I12904" s="209"/>
      <c r="J12904" s="209"/>
      <c r="K12904" s="209"/>
    </row>
    <row r="12905" spans="5:11" x14ac:dyDescent="0.25">
      <c r="E12905" s="209"/>
      <c r="F12905" s="209"/>
      <c r="G12905" s="209"/>
      <c r="H12905" s="209"/>
      <c r="I12905" s="209"/>
      <c r="J12905" s="209"/>
      <c r="K12905" s="209"/>
    </row>
    <row r="12906" spans="5:11" x14ac:dyDescent="0.25">
      <c r="E12906" s="209"/>
      <c r="F12906" s="209"/>
      <c r="G12906" s="209"/>
      <c r="H12906" s="209"/>
      <c r="I12906" s="209"/>
      <c r="J12906" s="209"/>
      <c r="K12906" s="209"/>
    </row>
    <row r="12907" spans="5:11" x14ac:dyDescent="0.25">
      <c r="E12907" s="209"/>
      <c r="F12907" s="209"/>
      <c r="G12907" s="209"/>
      <c r="H12907" s="209"/>
      <c r="I12907" s="209"/>
      <c r="J12907" s="209"/>
      <c r="K12907" s="209"/>
    </row>
    <row r="12908" spans="5:11" x14ac:dyDescent="0.25">
      <c r="E12908" s="209"/>
      <c r="F12908" s="209"/>
      <c r="G12908" s="209"/>
      <c r="H12908" s="209"/>
      <c r="I12908" s="209"/>
      <c r="J12908" s="209"/>
      <c r="K12908" s="209"/>
    </row>
    <row r="12909" spans="5:11" x14ac:dyDescent="0.25">
      <c r="E12909" s="209"/>
      <c r="F12909" s="209"/>
      <c r="G12909" s="209"/>
      <c r="H12909" s="209"/>
      <c r="I12909" s="209"/>
      <c r="J12909" s="209"/>
      <c r="K12909" s="209"/>
    </row>
    <row r="12910" spans="5:11" x14ac:dyDescent="0.25">
      <c r="E12910" s="209"/>
      <c r="F12910" s="209"/>
      <c r="G12910" s="209"/>
      <c r="H12910" s="209"/>
      <c r="I12910" s="209"/>
      <c r="J12910" s="209"/>
      <c r="K12910" s="209"/>
    </row>
    <row r="12911" spans="5:11" x14ac:dyDescent="0.25">
      <c r="E12911" s="209"/>
      <c r="F12911" s="209"/>
      <c r="G12911" s="209"/>
      <c r="H12911" s="209"/>
      <c r="I12911" s="209"/>
      <c r="J12911" s="209"/>
      <c r="K12911" s="209"/>
    </row>
    <row r="12912" spans="5:11" x14ac:dyDescent="0.25">
      <c r="E12912" s="209"/>
      <c r="F12912" s="209"/>
      <c r="G12912" s="209"/>
      <c r="H12912" s="209"/>
      <c r="I12912" s="209"/>
      <c r="J12912" s="209"/>
      <c r="K12912" s="209"/>
    </row>
    <row r="12913" spans="5:11" x14ac:dyDescent="0.25">
      <c r="E12913" s="209"/>
      <c r="F12913" s="209"/>
      <c r="G12913" s="209"/>
      <c r="H12913" s="209"/>
      <c r="I12913" s="209"/>
      <c r="J12913" s="209"/>
      <c r="K12913" s="209"/>
    </row>
    <row r="12914" spans="5:11" x14ac:dyDescent="0.25">
      <c r="E12914" s="209"/>
      <c r="F12914" s="209"/>
      <c r="G12914" s="209"/>
      <c r="H12914" s="209"/>
      <c r="I12914" s="209"/>
      <c r="J12914" s="209"/>
      <c r="K12914" s="209"/>
    </row>
    <row r="12915" spans="5:11" x14ac:dyDescent="0.25">
      <c r="E12915" s="209"/>
      <c r="F12915" s="209"/>
      <c r="G12915" s="209"/>
      <c r="H12915" s="209"/>
      <c r="I12915" s="209"/>
      <c r="J12915" s="209"/>
      <c r="K12915" s="209"/>
    </row>
    <row r="12916" spans="5:11" x14ac:dyDescent="0.25">
      <c r="E12916" s="209"/>
      <c r="F12916" s="209"/>
      <c r="G12916" s="209"/>
      <c r="H12916" s="209"/>
      <c r="I12916" s="209"/>
      <c r="J12916" s="209"/>
      <c r="K12916" s="209"/>
    </row>
    <row r="12917" spans="5:11" x14ac:dyDescent="0.25">
      <c r="E12917" s="209"/>
      <c r="F12917" s="209"/>
      <c r="G12917" s="209"/>
      <c r="H12917" s="209"/>
      <c r="I12917" s="209"/>
      <c r="J12917" s="209"/>
      <c r="K12917" s="209"/>
    </row>
    <row r="12918" spans="5:11" x14ac:dyDescent="0.25">
      <c r="E12918" s="209"/>
      <c r="F12918" s="209"/>
      <c r="G12918" s="209"/>
      <c r="H12918" s="209"/>
      <c r="I12918" s="209"/>
      <c r="J12918" s="209"/>
      <c r="K12918" s="209"/>
    </row>
    <row r="12919" spans="5:11" x14ac:dyDescent="0.25">
      <c r="E12919" s="209"/>
      <c r="F12919" s="209"/>
      <c r="G12919" s="209"/>
      <c r="H12919" s="209"/>
      <c r="I12919" s="209"/>
      <c r="J12919" s="209"/>
      <c r="K12919" s="209"/>
    </row>
    <row r="12920" spans="5:11" x14ac:dyDescent="0.25">
      <c r="E12920" s="209"/>
      <c r="F12920" s="209"/>
      <c r="G12920" s="209"/>
      <c r="H12920" s="209"/>
      <c r="I12920" s="209"/>
      <c r="J12920" s="209"/>
      <c r="K12920" s="209"/>
    </row>
    <row r="12921" spans="5:11" x14ac:dyDescent="0.25">
      <c r="E12921" s="209"/>
      <c r="F12921" s="209"/>
      <c r="G12921" s="209"/>
      <c r="H12921" s="209"/>
      <c r="I12921" s="209"/>
      <c r="J12921" s="209"/>
      <c r="K12921" s="209"/>
    </row>
    <row r="12922" spans="5:11" x14ac:dyDescent="0.25">
      <c r="E12922" s="209"/>
      <c r="F12922" s="209"/>
      <c r="G12922" s="209"/>
      <c r="H12922" s="209"/>
      <c r="I12922" s="209"/>
      <c r="J12922" s="209"/>
      <c r="K12922" s="209"/>
    </row>
    <row r="12923" spans="5:11" x14ac:dyDescent="0.25">
      <c r="E12923" s="209"/>
      <c r="F12923" s="209"/>
      <c r="G12923" s="209"/>
      <c r="H12923" s="209"/>
      <c r="I12923" s="209"/>
      <c r="J12923" s="209"/>
      <c r="K12923" s="209"/>
    </row>
    <row r="12924" spans="5:11" x14ac:dyDescent="0.25">
      <c r="E12924" s="209"/>
      <c r="F12924" s="209"/>
      <c r="G12924" s="209"/>
      <c r="H12924" s="209"/>
      <c r="I12924" s="209"/>
      <c r="J12924" s="209"/>
      <c r="K12924" s="209"/>
    </row>
    <row r="12925" spans="5:11" x14ac:dyDescent="0.25">
      <c r="E12925" s="209"/>
      <c r="F12925" s="209"/>
      <c r="G12925" s="209"/>
      <c r="H12925" s="209"/>
      <c r="I12925" s="209"/>
      <c r="J12925" s="209"/>
      <c r="K12925" s="209"/>
    </row>
    <row r="12926" spans="5:11" x14ac:dyDescent="0.25">
      <c r="E12926" s="209"/>
      <c r="F12926" s="209"/>
      <c r="G12926" s="209"/>
      <c r="H12926" s="209"/>
      <c r="I12926" s="209"/>
      <c r="J12926" s="209"/>
      <c r="K12926" s="209"/>
    </row>
    <row r="12927" spans="5:11" x14ac:dyDescent="0.25">
      <c r="E12927" s="209"/>
      <c r="F12927" s="209"/>
      <c r="G12927" s="209"/>
      <c r="H12927" s="209"/>
      <c r="I12927" s="209"/>
      <c r="J12927" s="209"/>
      <c r="K12927" s="209"/>
    </row>
    <row r="12928" spans="5:11" x14ac:dyDescent="0.25">
      <c r="E12928" s="209"/>
      <c r="F12928" s="209"/>
      <c r="G12928" s="209"/>
      <c r="H12928" s="209"/>
      <c r="I12928" s="209"/>
      <c r="J12928" s="209"/>
      <c r="K12928" s="209"/>
    </row>
    <row r="12929" spans="5:11" x14ac:dyDescent="0.25">
      <c r="E12929" s="209"/>
      <c r="F12929" s="209"/>
      <c r="G12929" s="209"/>
      <c r="H12929" s="209"/>
      <c r="I12929" s="209"/>
      <c r="J12929" s="209"/>
      <c r="K12929" s="209"/>
    </row>
    <row r="12930" spans="5:11" x14ac:dyDescent="0.25">
      <c r="E12930" s="209"/>
      <c r="F12930" s="209"/>
      <c r="G12930" s="209"/>
      <c r="H12930" s="209"/>
      <c r="I12930" s="209"/>
      <c r="J12930" s="209"/>
      <c r="K12930" s="209"/>
    </row>
    <row r="12931" spans="5:11" x14ac:dyDescent="0.25">
      <c r="E12931" s="209"/>
      <c r="F12931" s="209"/>
      <c r="G12931" s="209"/>
      <c r="H12931" s="209"/>
      <c r="I12931" s="209"/>
      <c r="J12931" s="209"/>
      <c r="K12931" s="209"/>
    </row>
    <row r="12932" spans="5:11" x14ac:dyDescent="0.25">
      <c r="E12932" s="209"/>
      <c r="F12932" s="209"/>
      <c r="G12932" s="209"/>
      <c r="H12932" s="209"/>
      <c r="I12932" s="209"/>
      <c r="J12932" s="209"/>
      <c r="K12932" s="209"/>
    </row>
    <row r="12933" spans="5:11" x14ac:dyDescent="0.25">
      <c r="E12933" s="209"/>
      <c r="F12933" s="209"/>
      <c r="G12933" s="209"/>
      <c r="H12933" s="209"/>
      <c r="I12933" s="209"/>
      <c r="J12933" s="209"/>
      <c r="K12933" s="209"/>
    </row>
    <row r="12934" spans="5:11" x14ac:dyDescent="0.25">
      <c r="E12934" s="209"/>
      <c r="F12934" s="209"/>
      <c r="G12934" s="209"/>
      <c r="H12934" s="209"/>
      <c r="I12934" s="209"/>
      <c r="J12934" s="209"/>
      <c r="K12934" s="209"/>
    </row>
    <row r="12935" spans="5:11" x14ac:dyDescent="0.25">
      <c r="E12935" s="209"/>
      <c r="F12935" s="209"/>
      <c r="G12935" s="209"/>
      <c r="H12935" s="209"/>
      <c r="I12935" s="209"/>
      <c r="J12935" s="209"/>
      <c r="K12935" s="209"/>
    </row>
    <row r="12936" spans="5:11" x14ac:dyDescent="0.25">
      <c r="E12936" s="209"/>
      <c r="F12936" s="209"/>
      <c r="G12936" s="209"/>
      <c r="H12936" s="209"/>
      <c r="I12936" s="209"/>
      <c r="J12936" s="209"/>
      <c r="K12936" s="209"/>
    </row>
    <row r="12937" spans="5:11" x14ac:dyDescent="0.25">
      <c r="E12937" s="209"/>
      <c r="F12937" s="209"/>
      <c r="G12937" s="209"/>
      <c r="H12937" s="209"/>
      <c r="I12937" s="209"/>
      <c r="J12937" s="209"/>
      <c r="K12937" s="209"/>
    </row>
    <row r="12938" spans="5:11" x14ac:dyDescent="0.25">
      <c r="E12938" s="209"/>
      <c r="F12938" s="209"/>
      <c r="G12938" s="209"/>
      <c r="H12938" s="209"/>
      <c r="I12938" s="209"/>
      <c r="J12938" s="209"/>
      <c r="K12938" s="209"/>
    </row>
    <row r="12939" spans="5:11" x14ac:dyDescent="0.25">
      <c r="E12939" s="209"/>
      <c r="F12939" s="209"/>
      <c r="G12939" s="209"/>
      <c r="H12939" s="209"/>
      <c r="I12939" s="209"/>
      <c r="J12939" s="209"/>
      <c r="K12939" s="209"/>
    </row>
    <row r="12940" spans="5:11" x14ac:dyDescent="0.25">
      <c r="E12940" s="209"/>
      <c r="F12940" s="209"/>
      <c r="G12940" s="209"/>
      <c r="H12940" s="209"/>
      <c r="I12940" s="209"/>
      <c r="J12940" s="209"/>
      <c r="K12940" s="209"/>
    </row>
    <row r="12941" spans="5:11" x14ac:dyDescent="0.25">
      <c r="E12941" s="209"/>
      <c r="F12941" s="209"/>
      <c r="G12941" s="209"/>
      <c r="H12941" s="209"/>
      <c r="I12941" s="209"/>
      <c r="J12941" s="209"/>
      <c r="K12941" s="209"/>
    </row>
    <row r="12942" spans="5:11" x14ac:dyDescent="0.25">
      <c r="E12942" s="209"/>
      <c r="F12942" s="209"/>
      <c r="G12942" s="209"/>
      <c r="H12942" s="209"/>
      <c r="I12942" s="209"/>
      <c r="J12942" s="209"/>
      <c r="K12942" s="209"/>
    </row>
    <row r="12943" spans="5:11" x14ac:dyDescent="0.25">
      <c r="E12943" s="209"/>
      <c r="F12943" s="209"/>
      <c r="G12943" s="209"/>
      <c r="H12943" s="209"/>
      <c r="I12943" s="209"/>
      <c r="J12943" s="209"/>
      <c r="K12943" s="209"/>
    </row>
    <row r="12944" spans="5:11" x14ac:dyDescent="0.25">
      <c r="E12944" s="209"/>
      <c r="F12944" s="209"/>
      <c r="G12944" s="209"/>
      <c r="H12944" s="209"/>
      <c r="I12944" s="209"/>
      <c r="J12944" s="209"/>
      <c r="K12944" s="209"/>
    </row>
    <row r="12945" spans="5:11" x14ac:dyDescent="0.25">
      <c r="E12945" s="209"/>
      <c r="F12945" s="209"/>
      <c r="G12945" s="209"/>
      <c r="H12945" s="209"/>
      <c r="I12945" s="209"/>
      <c r="J12945" s="209"/>
      <c r="K12945" s="209"/>
    </row>
    <row r="12946" spans="5:11" x14ac:dyDescent="0.25">
      <c r="E12946" s="209"/>
      <c r="F12946" s="209"/>
      <c r="G12946" s="209"/>
      <c r="H12946" s="209"/>
      <c r="I12946" s="209"/>
      <c r="J12946" s="209"/>
      <c r="K12946" s="209"/>
    </row>
    <row r="12947" spans="5:11" x14ac:dyDescent="0.25">
      <c r="E12947" s="209"/>
      <c r="F12947" s="209"/>
      <c r="G12947" s="209"/>
      <c r="H12947" s="209"/>
      <c r="I12947" s="209"/>
      <c r="J12947" s="209"/>
      <c r="K12947" s="209"/>
    </row>
    <row r="12948" spans="5:11" x14ac:dyDescent="0.25">
      <c r="E12948" s="209"/>
      <c r="F12948" s="209"/>
      <c r="G12948" s="209"/>
      <c r="H12948" s="209"/>
      <c r="I12948" s="209"/>
      <c r="J12948" s="209"/>
      <c r="K12948" s="209"/>
    </row>
    <row r="12949" spans="5:11" x14ac:dyDescent="0.25">
      <c r="E12949" s="209"/>
      <c r="F12949" s="209"/>
      <c r="G12949" s="209"/>
      <c r="H12949" s="209"/>
      <c r="I12949" s="209"/>
      <c r="J12949" s="209"/>
      <c r="K12949" s="209"/>
    </row>
    <row r="12950" spans="5:11" x14ac:dyDescent="0.25">
      <c r="E12950" s="209"/>
      <c r="F12950" s="209"/>
      <c r="G12950" s="209"/>
      <c r="H12950" s="209"/>
      <c r="I12950" s="209"/>
      <c r="J12950" s="209"/>
      <c r="K12950" s="209"/>
    </row>
    <row r="12951" spans="5:11" x14ac:dyDescent="0.25">
      <c r="E12951" s="209"/>
      <c r="F12951" s="209"/>
      <c r="G12951" s="209"/>
      <c r="H12951" s="209"/>
      <c r="I12951" s="209"/>
      <c r="J12951" s="209"/>
      <c r="K12951" s="209"/>
    </row>
    <row r="12952" spans="5:11" x14ac:dyDescent="0.25">
      <c r="E12952" s="209"/>
      <c r="F12952" s="209"/>
      <c r="G12952" s="209"/>
      <c r="H12952" s="209"/>
      <c r="I12952" s="209"/>
      <c r="J12952" s="209"/>
      <c r="K12952" s="209"/>
    </row>
    <row r="12953" spans="5:11" x14ac:dyDescent="0.25">
      <c r="E12953" s="209"/>
      <c r="F12953" s="209"/>
      <c r="G12953" s="209"/>
      <c r="H12953" s="209"/>
      <c r="I12953" s="209"/>
      <c r="J12953" s="209"/>
      <c r="K12953" s="209"/>
    </row>
    <row r="12954" spans="5:11" x14ac:dyDescent="0.25">
      <c r="E12954" s="209"/>
      <c r="F12954" s="209"/>
      <c r="G12954" s="209"/>
      <c r="H12954" s="209"/>
      <c r="I12954" s="209"/>
      <c r="J12954" s="209"/>
      <c r="K12954" s="209"/>
    </row>
    <row r="12955" spans="5:11" x14ac:dyDescent="0.25">
      <c r="E12955" s="209"/>
      <c r="F12955" s="209"/>
      <c r="G12955" s="209"/>
      <c r="H12955" s="209"/>
      <c r="I12955" s="209"/>
      <c r="J12955" s="209"/>
      <c r="K12955" s="209"/>
    </row>
    <row r="12956" spans="5:11" x14ac:dyDescent="0.25">
      <c r="E12956" s="209"/>
      <c r="F12956" s="209"/>
      <c r="G12956" s="209"/>
      <c r="H12956" s="209"/>
      <c r="I12956" s="209"/>
      <c r="J12956" s="209"/>
      <c r="K12956" s="209"/>
    </row>
    <row r="12957" spans="5:11" x14ac:dyDescent="0.25">
      <c r="E12957" s="209"/>
      <c r="F12957" s="209"/>
      <c r="G12957" s="209"/>
      <c r="H12957" s="209"/>
      <c r="I12957" s="209"/>
      <c r="J12957" s="209"/>
      <c r="K12957" s="209"/>
    </row>
    <row r="12958" spans="5:11" x14ac:dyDescent="0.25">
      <c r="E12958" s="209"/>
      <c r="F12958" s="209"/>
      <c r="G12958" s="209"/>
      <c r="H12958" s="209"/>
      <c r="I12958" s="209"/>
      <c r="J12958" s="209"/>
      <c r="K12958" s="209"/>
    </row>
    <row r="12959" spans="5:11" x14ac:dyDescent="0.25">
      <c r="E12959" s="209"/>
      <c r="F12959" s="209"/>
      <c r="G12959" s="209"/>
      <c r="H12959" s="209"/>
      <c r="I12959" s="209"/>
      <c r="J12959" s="209"/>
      <c r="K12959" s="209"/>
    </row>
    <row r="12960" spans="5:11" x14ac:dyDescent="0.25">
      <c r="E12960" s="209"/>
      <c r="F12960" s="209"/>
      <c r="G12960" s="209"/>
      <c r="H12960" s="209"/>
      <c r="I12960" s="209"/>
      <c r="J12960" s="209"/>
      <c r="K12960" s="209"/>
    </row>
    <row r="12961" spans="5:11" x14ac:dyDescent="0.25">
      <c r="E12961" s="209"/>
      <c r="F12961" s="209"/>
      <c r="G12961" s="209"/>
      <c r="H12961" s="209"/>
      <c r="I12961" s="209"/>
      <c r="J12961" s="209"/>
      <c r="K12961" s="209"/>
    </row>
    <row r="12962" spans="5:11" x14ac:dyDescent="0.25">
      <c r="E12962" s="209"/>
      <c r="F12962" s="209"/>
      <c r="G12962" s="209"/>
      <c r="H12962" s="209"/>
      <c r="I12962" s="209"/>
      <c r="J12962" s="209"/>
      <c r="K12962" s="209"/>
    </row>
    <row r="12963" spans="5:11" x14ac:dyDescent="0.25">
      <c r="E12963" s="209"/>
      <c r="F12963" s="209"/>
      <c r="G12963" s="209"/>
      <c r="H12963" s="209"/>
      <c r="I12963" s="209"/>
      <c r="J12963" s="209"/>
      <c r="K12963" s="209"/>
    </row>
    <row r="12964" spans="5:11" x14ac:dyDescent="0.25">
      <c r="E12964" s="209"/>
      <c r="F12964" s="209"/>
      <c r="G12964" s="209"/>
      <c r="H12964" s="209"/>
      <c r="I12964" s="209"/>
      <c r="J12964" s="209"/>
      <c r="K12964" s="209"/>
    </row>
    <row r="12965" spans="5:11" x14ac:dyDescent="0.25">
      <c r="E12965" s="209"/>
      <c r="F12965" s="209"/>
      <c r="G12965" s="209"/>
      <c r="H12965" s="209"/>
      <c r="I12965" s="209"/>
      <c r="J12965" s="209"/>
      <c r="K12965" s="209"/>
    </row>
    <row r="12966" spans="5:11" x14ac:dyDescent="0.25">
      <c r="E12966" s="209"/>
      <c r="F12966" s="209"/>
      <c r="G12966" s="209"/>
      <c r="H12966" s="209"/>
      <c r="I12966" s="209"/>
      <c r="J12966" s="209"/>
      <c r="K12966" s="209"/>
    </row>
    <row r="12967" spans="5:11" x14ac:dyDescent="0.25">
      <c r="E12967" s="209"/>
      <c r="F12967" s="209"/>
      <c r="G12967" s="209"/>
      <c r="H12967" s="209"/>
      <c r="I12967" s="209"/>
      <c r="J12967" s="209"/>
      <c r="K12967" s="209"/>
    </row>
    <row r="12968" spans="5:11" x14ac:dyDescent="0.25">
      <c r="E12968" s="209"/>
      <c r="F12968" s="209"/>
      <c r="G12968" s="209"/>
      <c r="H12968" s="209"/>
      <c r="I12968" s="209"/>
      <c r="J12968" s="209"/>
      <c r="K12968" s="209"/>
    </row>
    <row r="12969" spans="5:11" x14ac:dyDescent="0.25">
      <c r="E12969" s="209"/>
      <c r="F12969" s="209"/>
      <c r="G12969" s="209"/>
      <c r="H12969" s="209"/>
      <c r="I12969" s="209"/>
      <c r="J12969" s="209"/>
      <c r="K12969" s="209"/>
    </row>
    <row r="12970" spans="5:11" x14ac:dyDescent="0.25">
      <c r="E12970" s="209"/>
      <c r="F12970" s="209"/>
      <c r="G12970" s="209"/>
      <c r="H12970" s="209"/>
      <c r="I12970" s="209"/>
      <c r="J12970" s="209"/>
      <c r="K12970" s="209"/>
    </row>
    <row r="12971" spans="5:11" x14ac:dyDescent="0.25">
      <c r="E12971" s="209"/>
      <c r="F12971" s="209"/>
      <c r="G12971" s="209"/>
      <c r="H12971" s="209"/>
      <c r="I12971" s="209"/>
      <c r="J12971" s="209"/>
      <c r="K12971" s="209"/>
    </row>
    <row r="12972" spans="5:11" x14ac:dyDescent="0.25">
      <c r="E12972" s="209"/>
      <c r="F12972" s="209"/>
      <c r="G12972" s="209"/>
      <c r="H12972" s="209"/>
      <c r="I12972" s="209"/>
      <c r="J12972" s="209"/>
      <c r="K12972" s="209"/>
    </row>
    <row r="12973" spans="5:11" x14ac:dyDescent="0.25">
      <c r="E12973" s="209"/>
      <c r="F12973" s="209"/>
      <c r="G12973" s="209"/>
      <c r="H12973" s="209"/>
      <c r="I12973" s="209"/>
      <c r="J12973" s="209"/>
      <c r="K12973" s="209"/>
    </row>
    <row r="12974" spans="5:11" x14ac:dyDescent="0.25">
      <c r="E12974" s="209"/>
      <c r="F12974" s="209"/>
      <c r="G12974" s="209"/>
      <c r="H12974" s="209"/>
      <c r="I12974" s="209"/>
      <c r="J12974" s="209"/>
      <c r="K12974" s="209"/>
    </row>
    <row r="12975" spans="5:11" x14ac:dyDescent="0.25">
      <c r="E12975" s="209"/>
      <c r="F12975" s="209"/>
      <c r="G12975" s="209"/>
      <c r="H12975" s="209"/>
      <c r="I12975" s="209"/>
      <c r="J12975" s="209"/>
      <c r="K12975" s="209"/>
    </row>
    <row r="12976" spans="5:11" x14ac:dyDescent="0.25">
      <c r="E12976" s="209"/>
      <c r="F12976" s="209"/>
      <c r="G12976" s="209"/>
      <c r="H12976" s="209"/>
      <c r="I12976" s="209"/>
      <c r="J12976" s="209"/>
      <c r="K12976" s="209"/>
    </row>
    <row r="12977" spans="5:11" x14ac:dyDescent="0.25">
      <c r="E12977" s="209"/>
      <c r="F12977" s="209"/>
      <c r="G12977" s="209"/>
      <c r="H12977" s="209"/>
      <c r="I12977" s="209"/>
      <c r="J12977" s="209"/>
      <c r="K12977" s="209"/>
    </row>
    <row r="12978" spans="5:11" x14ac:dyDescent="0.25">
      <c r="E12978" s="209"/>
      <c r="F12978" s="209"/>
      <c r="G12978" s="209"/>
      <c r="H12978" s="209"/>
      <c r="I12978" s="209"/>
      <c r="J12978" s="209"/>
      <c r="K12978" s="209"/>
    </row>
    <row r="12979" spans="5:11" x14ac:dyDescent="0.25">
      <c r="E12979" s="209"/>
      <c r="F12979" s="209"/>
      <c r="G12979" s="209"/>
      <c r="H12979" s="209"/>
      <c r="I12979" s="209"/>
      <c r="J12979" s="209"/>
      <c r="K12979" s="209"/>
    </row>
    <row r="12980" spans="5:11" x14ac:dyDescent="0.25">
      <c r="E12980" s="209"/>
      <c r="F12980" s="209"/>
      <c r="G12980" s="209"/>
      <c r="H12980" s="209"/>
      <c r="I12980" s="209"/>
      <c r="J12980" s="209"/>
      <c r="K12980" s="209"/>
    </row>
    <row r="12981" spans="5:11" x14ac:dyDescent="0.25">
      <c r="E12981" s="209"/>
      <c r="F12981" s="209"/>
      <c r="G12981" s="209"/>
      <c r="H12981" s="209"/>
      <c r="I12981" s="209"/>
      <c r="J12981" s="209"/>
      <c r="K12981" s="209"/>
    </row>
    <row r="12982" spans="5:11" x14ac:dyDescent="0.25">
      <c r="E12982" s="209"/>
      <c r="F12982" s="209"/>
      <c r="G12982" s="209"/>
      <c r="H12982" s="209"/>
      <c r="I12982" s="209"/>
      <c r="J12982" s="209"/>
      <c r="K12982" s="209"/>
    </row>
    <row r="12983" spans="5:11" x14ac:dyDescent="0.25">
      <c r="E12983" s="209"/>
      <c r="F12983" s="209"/>
      <c r="G12983" s="209"/>
      <c r="H12983" s="209"/>
      <c r="I12983" s="209"/>
      <c r="J12983" s="209"/>
      <c r="K12983" s="209"/>
    </row>
    <row r="12984" spans="5:11" x14ac:dyDescent="0.25">
      <c r="E12984" s="209"/>
      <c r="F12984" s="209"/>
      <c r="G12984" s="209"/>
      <c r="H12984" s="209"/>
      <c r="I12984" s="209"/>
      <c r="J12984" s="209"/>
      <c r="K12984" s="209"/>
    </row>
    <row r="12985" spans="5:11" x14ac:dyDescent="0.25">
      <c r="E12985" s="209"/>
      <c r="F12985" s="209"/>
      <c r="G12985" s="209"/>
      <c r="H12985" s="209"/>
      <c r="I12985" s="209"/>
      <c r="J12985" s="209"/>
      <c r="K12985" s="209"/>
    </row>
    <row r="12986" spans="5:11" x14ac:dyDescent="0.25">
      <c r="E12986" s="209"/>
      <c r="F12986" s="209"/>
      <c r="G12986" s="209"/>
      <c r="H12986" s="209"/>
      <c r="I12986" s="209"/>
      <c r="J12986" s="209"/>
      <c r="K12986" s="209"/>
    </row>
    <row r="12987" spans="5:11" x14ac:dyDescent="0.25">
      <c r="E12987" s="209"/>
      <c r="F12987" s="209"/>
      <c r="G12987" s="209"/>
      <c r="H12987" s="209"/>
      <c r="I12987" s="209"/>
      <c r="J12987" s="209"/>
      <c r="K12987" s="209"/>
    </row>
    <row r="12988" spans="5:11" x14ac:dyDescent="0.25">
      <c r="E12988" s="209"/>
      <c r="F12988" s="209"/>
      <c r="G12988" s="209"/>
      <c r="H12988" s="209"/>
      <c r="I12988" s="209"/>
      <c r="J12988" s="209"/>
      <c r="K12988" s="209"/>
    </row>
    <row r="12989" spans="5:11" x14ac:dyDescent="0.25">
      <c r="E12989" s="209"/>
      <c r="F12989" s="209"/>
      <c r="G12989" s="209"/>
      <c r="H12989" s="209"/>
      <c r="I12989" s="209"/>
      <c r="J12989" s="209"/>
      <c r="K12989" s="209"/>
    </row>
    <row r="12990" spans="5:11" x14ac:dyDescent="0.25">
      <c r="E12990" s="209"/>
      <c r="F12990" s="209"/>
      <c r="G12990" s="209"/>
      <c r="H12990" s="209"/>
      <c r="I12990" s="209"/>
      <c r="J12990" s="209"/>
      <c r="K12990" s="209"/>
    </row>
    <row r="12991" spans="5:11" x14ac:dyDescent="0.25">
      <c r="E12991" s="209"/>
      <c r="F12991" s="209"/>
      <c r="G12991" s="209"/>
      <c r="H12991" s="209"/>
      <c r="I12991" s="209"/>
      <c r="J12991" s="209"/>
      <c r="K12991" s="209"/>
    </row>
    <row r="12992" spans="5:11" x14ac:dyDescent="0.25">
      <c r="E12992" s="209"/>
      <c r="F12992" s="209"/>
      <c r="G12992" s="209"/>
      <c r="H12992" s="209"/>
      <c r="I12992" s="209"/>
      <c r="J12992" s="209"/>
      <c r="K12992" s="209"/>
    </row>
    <row r="12993" spans="5:11" x14ac:dyDescent="0.25">
      <c r="E12993" s="209"/>
      <c r="F12993" s="209"/>
      <c r="G12993" s="209"/>
      <c r="H12993" s="209"/>
      <c r="I12993" s="209"/>
      <c r="J12993" s="209"/>
      <c r="K12993" s="209"/>
    </row>
    <row r="12994" spans="5:11" x14ac:dyDescent="0.25">
      <c r="E12994" s="209"/>
      <c r="F12994" s="209"/>
      <c r="G12994" s="209"/>
      <c r="H12994" s="209"/>
      <c r="I12994" s="209"/>
      <c r="J12994" s="209"/>
      <c r="K12994" s="209"/>
    </row>
    <row r="12995" spans="5:11" x14ac:dyDescent="0.25">
      <c r="E12995" s="209"/>
      <c r="F12995" s="209"/>
      <c r="G12995" s="209"/>
      <c r="H12995" s="209"/>
      <c r="I12995" s="209"/>
      <c r="J12995" s="209"/>
      <c r="K12995" s="209"/>
    </row>
    <row r="12996" spans="5:11" x14ac:dyDescent="0.25">
      <c r="E12996" s="209"/>
      <c r="F12996" s="209"/>
      <c r="G12996" s="209"/>
      <c r="H12996" s="209"/>
      <c r="I12996" s="209"/>
      <c r="J12996" s="209"/>
      <c r="K12996" s="209"/>
    </row>
    <row r="12997" spans="5:11" x14ac:dyDescent="0.25">
      <c r="E12997" s="209"/>
      <c r="F12997" s="209"/>
      <c r="G12997" s="209"/>
      <c r="H12997" s="209"/>
      <c r="I12997" s="209"/>
      <c r="J12997" s="209"/>
      <c r="K12997" s="209"/>
    </row>
    <row r="12998" spans="5:11" x14ac:dyDescent="0.25">
      <c r="E12998" s="209"/>
      <c r="F12998" s="209"/>
      <c r="G12998" s="209"/>
      <c r="H12998" s="209"/>
      <c r="I12998" s="209"/>
      <c r="J12998" s="209"/>
      <c r="K12998" s="209"/>
    </row>
    <row r="12999" spans="5:11" x14ac:dyDescent="0.25">
      <c r="E12999" s="209"/>
      <c r="F12999" s="209"/>
      <c r="G12999" s="209"/>
      <c r="H12999" s="209"/>
      <c r="I12999" s="209"/>
      <c r="J12999" s="209"/>
      <c r="K12999" s="209"/>
    </row>
    <row r="13000" spans="5:11" x14ac:dyDescent="0.25">
      <c r="E13000" s="209"/>
      <c r="F13000" s="209"/>
      <c r="G13000" s="209"/>
      <c r="H13000" s="209"/>
      <c r="I13000" s="209"/>
      <c r="J13000" s="209"/>
      <c r="K13000" s="209"/>
    </row>
    <row r="13001" spans="5:11" x14ac:dyDescent="0.25">
      <c r="E13001" s="209"/>
      <c r="F13001" s="209"/>
      <c r="G13001" s="209"/>
      <c r="H13001" s="209"/>
      <c r="I13001" s="209"/>
      <c r="J13001" s="209"/>
      <c r="K13001" s="209"/>
    </row>
    <row r="13002" spans="5:11" x14ac:dyDescent="0.25">
      <c r="E13002" s="209"/>
      <c r="F13002" s="209"/>
      <c r="G13002" s="209"/>
      <c r="H13002" s="209"/>
      <c r="I13002" s="209"/>
      <c r="J13002" s="209"/>
      <c r="K13002" s="209"/>
    </row>
    <row r="13003" spans="5:11" x14ac:dyDescent="0.25">
      <c r="E13003" s="209"/>
      <c r="F13003" s="209"/>
      <c r="G13003" s="209"/>
      <c r="H13003" s="209"/>
      <c r="I13003" s="209"/>
      <c r="J13003" s="209"/>
      <c r="K13003" s="209"/>
    </row>
    <row r="13004" spans="5:11" x14ac:dyDescent="0.25">
      <c r="E13004" s="209"/>
      <c r="F13004" s="209"/>
      <c r="G13004" s="209"/>
      <c r="H13004" s="209"/>
      <c r="I13004" s="209"/>
      <c r="J13004" s="209"/>
      <c r="K13004" s="209"/>
    </row>
    <row r="13005" spans="5:11" x14ac:dyDescent="0.25">
      <c r="E13005" s="209"/>
      <c r="F13005" s="209"/>
      <c r="G13005" s="209"/>
      <c r="H13005" s="209"/>
      <c r="I13005" s="209"/>
      <c r="J13005" s="209"/>
      <c r="K13005" s="209"/>
    </row>
    <row r="13006" spans="5:11" x14ac:dyDescent="0.25">
      <c r="E13006" s="209"/>
      <c r="F13006" s="209"/>
      <c r="G13006" s="209"/>
      <c r="H13006" s="209"/>
      <c r="I13006" s="209"/>
      <c r="J13006" s="209"/>
      <c r="K13006" s="209"/>
    </row>
    <row r="13007" spans="5:11" x14ac:dyDescent="0.25">
      <c r="E13007" s="209"/>
      <c r="F13007" s="209"/>
      <c r="G13007" s="209"/>
      <c r="H13007" s="209"/>
      <c r="I13007" s="209"/>
      <c r="J13007" s="209"/>
      <c r="K13007" s="209"/>
    </row>
    <row r="13008" spans="5:11" x14ac:dyDescent="0.25">
      <c r="E13008" s="209"/>
      <c r="F13008" s="209"/>
      <c r="G13008" s="209"/>
      <c r="H13008" s="209"/>
      <c r="I13008" s="209"/>
      <c r="J13008" s="209"/>
      <c r="K13008" s="209"/>
    </row>
    <row r="13009" spans="5:11" x14ac:dyDescent="0.25">
      <c r="E13009" s="209"/>
      <c r="F13009" s="209"/>
      <c r="G13009" s="209"/>
      <c r="H13009" s="209"/>
      <c r="I13009" s="209"/>
      <c r="J13009" s="209"/>
      <c r="K13009" s="209"/>
    </row>
    <row r="13010" spans="5:11" x14ac:dyDescent="0.25">
      <c r="E13010" s="209"/>
      <c r="F13010" s="209"/>
      <c r="G13010" s="209"/>
      <c r="H13010" s="209"/>
      <c r="I13010" s="209"/>
      <c r="J13010" s="209"/>
      <c r="K13010" s="209"/>
    </row>
    <row r="13011" spans="5:11" x14ac:dyDescent="0.25">
      <c r="E13011" s="209"/>
      <c r="F13011" s="209"/>
      <c r="G13011" s="209"/>
      <c r="H13011" s="209"/>
      <c r="I13011" s="209"/>
      <c r="J13011" s="209"/>
      <c r="K13011" s="209"/>
    </row>
    <row r="13012" spans="5:11" x14ac:dyDescent="0.25">
      <c r="E13012" s="209"/>
      <c r="F13012" s="209"/>
      <c r="G13012" s="209"/>
      <c r="H13012" s="209"/>
      <c r="I13012" s="209"/>
      <c r="J13012" s="209"/>
      <c r="K13012" s="209"/>
    </row>
    <row r="13013" spans="5:11" x14ac:dyDescent="0.25">
      <c r="E13013" s="209"/>
      <c r="F13013" s="209"/>
      <c r="G13013" s="209"/>
      <c r="H13013" s="209"/>
      <c r="I13013" s="209"/>
      <c r="J13013" s="209"/>
      <c r="K13013" s="209"/>
    </row>
    <row r="13014" spans="5:11" x14ac:dyDescent="0.25">
      <c r="E13014" s="209"/>
      <c r="F13014" s="209"/>
      <c r="G13014" s="209"/>
      <c r="H13014" s="209"/>
      <c r="I13014" s="209"/>
      <c r="J13014" s="209"/>
      <c r="K13014" s="209"/>
    </row>
    <row r="13015" spans="5:11" x14ac:dyDescent="0.25">
      <c r="E13015" s="209"/>
      <c r="F13015" s="209"/>
      <c r="G13015" s="209"/>
      <c r="H13015" s="209"/>
      <c r="I13015" s="209"/>
      <c r="J13015" s="209"/>
      <c r="K13015" s="209"/>
    </row>
    <row r="13016" spans="5:11" x14ac:dyDescent="0.25">
      <c r="E13016" s="209"/>
      <c r="F13016" s="209"/>
      <c r="G13016" s="209"/>
      <c r="H13016" s="209"/>
      <c r="I13016" s="209"/>
      <c r="J13016" s="209"/>
      <c r="K13016" s="209"/>
    </row>
    <row r="13017" spans="5:11" x14ac:dyDescent="0.25">
      <c r="E13017" s="209"/>
      <c r="F13017" s="209"/>
      <c r="G13017" s="209"/>
      <c r="H13017" s="209"/>
      <c r="I13017" s="209"/>
      <c r="J13017" s="209"/>
      <c r="K13017" s="209"/>
    </row>
    <row r="13018" spans="5:11" x14ac:dyDescent="0.25">
      <c r="E13018" s="209"/>
      <c r="F13018" s="209"/>
      <c r="G13018" s="209"/>
      <c r="H13018" s="209"/>
      <c r="I13018" s="209"/>
      <c r="J13018" s="209"/>
      <c r="K13018" s="209"/>
    </row>
    <row r="13019" spans="5:11" x14ac:dyDescent="0.25">
      <c r="E13019" s="209"/>
      <c r="F13019" s="209"/>
      <c r="G13019" s="209"/>
      <c r="H13019" s="209"/>
      <c r="I13019" s="209"/>
      <c r="J13019" s="209"/>
      <c r="K13019" s="209"/>
    </row>
    <row r="13020" spans="5:11" x14ac:dyDescent="0.25">
      <c r="E13020" s="209"/>
      <c r="F13020" s="209"/>
      <c r="G13020" s="209"/>
      <c r="H13020" s="209"/>
      <c r="I13020" s="209"/>
      <c r="J13020" s="209"/>
      <c r="K13020" s="209"/>
    </row>
    <row r="13021" spans="5:11" x14ac:dyDescent="0.25">
      <c r="E13021" s="209"/>
      <c r="F13021" s="209"/>
      <c r="G13021" s="209"/>
      <c r="H13021" s="209"/>
      <c r="I13021" s="209"/>
      <c r="J13021" s="209"/>
      <c r="K13021" s="209"/>
    </row>
    <row r="13022" spans="5:11" x14ac:dyDescent="0.25">
      <c r="E13022" s="209"/>
      <c r="F13022" s="209"/>
      <c r="G13022" s="209"/>
      <c r="H13022" s="209"/>
      <c r="I13022" s="209"/>
      <c r="J13022" s="209"/>
      <c r="K13022" s="209"/>
    </row>
    <row r="13023" spans="5:11" x14ac:dyDescent="0.25">
      <c r="E13023" s="209"/>
      <c r="F13023" s="209"/>
      <c r="G13023" s="209"/>
      <c r="H13023" s="209"/>
      <c r="I13023" s="209"/>
      <c r="J13023" s="209"/>
      <c r="K13023" s="209"/>
    </row>
    <row r="13024" spans="5:11" x14ac:dyDescent="0.25">
      <c r="E13024" s="209"/>
      <c r="F13024" s="209"/>
      <c r="G13024" s="209"/>
      <c r="H13024" s="209"/>
      <c r="I13024" s="209"/>
      <c r="J13024" s="209"/>
      <c r="K13024" s="209"/>
    </row>
    <row r="13025" spans="5:11" x14ac:dyDescent="0.25">
      <c r="E13025" s="209"/>
      <c r="F13025" s="209"/>
      <c r="G13025" s="209"/>
      <c r="H13025" s="209"/>
      <c r="I13025" s="209"/>
      <c r="J13025" s="209"/>
      <c r="K13025" s="209"/>
    </row>
    <row r="13026" spans="5:11" x14ac:dyDescent="0.25">
      <c r="E13026" s="209"/>
      <c r="F13026" s="209"/>
      <c r="G13026" s="209"/>
      <c r="H13026" s="209"/>
      <c r="I13026" s="209"/>
      <c r="J13026" s="209"/>
      <c r="K13026" s="209"/>
    </row>
    <row r="13027" spans="5:11" x14ac:dyDescent="0.25">
      <c r="E13027" s="209"/>
      <c r="F13027" s="209"/>
      <c r="G13027" s="209"/>
      <c r="H13027" s="209"/>
      <c r="I13027" s="209"/>
      <c r="J13027" s="209"/>
      <c r="K13027" s="209"/>
    </row>
    <row r="13028" spans="5:11" x14ac:dyDescent="0.25">
      <c r="E13028" s="209"/>
      <c r="F13028" s="209"/>
      <c r="G13028" s="209"/>
      <c r="H13028" s="209"/>
      <c r="I13028" s="209"/>
      <c r="J13028" s="209"/>
      <c r="K13028" s="209"/>
    </row>
    <row r="13029" spans="5:11" x14ac:dyDescent="0.25">
      <c r="E13029" s="209"/>
      <c r="F13029" s="209"/>
      <c r="G13029" s="209"/>
      <c r="H13029" s="209"/>
      <c r="I13029" s="209"/>
      <c r="J13029" s="209"/>
      <c r="K13029" s="209"/>
    </row>
    <row r="13030" spans="5:11" x14ac:dyDescent="0.25">
      <c r="E13030" s="209"/>
      <c r="F13030" s="209"/>
      <c r="G13030" s="209"/>
      <c r="H13030" s="209"/>
      <c r="I13030" s="209"/>
      <c r="J13030" s="209"/>
      <c r="K13030" s="209"/>
    </row>
    <row r="13031" spans="5:11" x14ac:dyDescent="0.25">
      <c r="E13031" s="209"/>
      <c r="F13031" s="209"/>
      <c r="G13031" s="209"/>
      <c r="H13031" s="209"/>
      <c r="I13031" s="209"/>
      <c r="J13031" s="209"/>
      <c r="K13031" s="209"/>
    </row>
    <row r="13032" spans="5:11" x14ac:dyDescent="0.25">
      <c r="E13032" s="209"/>
      <c r="F13032" s="209"/>
      <c r="G13032" s="209"/>
      <c r="H13032" s="209"/>
      <c r="I13032" s="209"/>
      <c r="J13032" s="209"/>
      <c r="K13032" s="209"/>
    </row>
    <row r="13033" spans="5:11" x14ac:dyDescent="0.25">
      <c r="E13033" s="209"/>
      <c r="F13033" s="209"/>
      <c r="G13033" s="209"/>
      <c r="H13033" s="209"/>
      <c r="I13033" s="209"/>
      <c r="J13033" s="209"/>
      <c r="K13033" s="209"/>
    </row>
    <row r="13034" spans="5:11" x14ac:dyDescent="0.25">
      <c r="E13034" s="209"/>
      <c r="F13034" s="209"/>
      <c r="G13034" s="209"/>
      <c r="H13034" s="209"/>
      <c r="I13034" s="209"/>
      <c r="J13034" s="209"/>
      <c r="K13034" s="209"/>
    </row>
    <row r="13035" spans="5:11" x14ac:dyDescent="0.25">
      <c r="E13035" s="209"/>
      <c r="F13035" s="209"/>
      <c r="G13035" s="209"/>
      <c r="H13035" s="209"/>
      <c r="I13035" s="209"/>
      <c r="J13035" s="209"/>
      <c r="K13035" s="209"/>
    </row>
    <row r="13036" spans="5:11" x14ac:dyDescent="0.25">
      <c r="E13036" s="209"/>
      <c r="F13036" s="209"/>
      <c r="G13036" s="209"/>
      <c r="H13036" s="209"/>
      <c r="I13036" s="209"/>
      <c r="J13036" s="209"/>
      <c r="K13036" s="209"/>
    </row>
    <row r="13037" spans="5:11" x14ac:dyDescent="0.25">
      <c r="E13037" s="209"/>
      <c r="F13037" s="209"/>
      <c r="G13037" s="209"/>
      <c r="H13037" s="209"/>
      <c r="I13037" s="209"/>
      <c r="J13037" s="209"/>
      <c r="K13037" s="209"/>
    </row>
    <row r="13038" spans="5:11" x14ac:dyDescent="0.25">
      <c r="E13038" s="209"/>
      <c r="F13038" s="209"/>
      <c r="G13038" s="209"/>
      <c r="H13038" s="209"/>
      <c r="I13038" s="209"/>
      <c r="J13038" s="209"/>
      <c r="K13038" s="209"/>
    </row>
    <row r="13039" spans="5:11" x14ac:dyDescent="0.25">
      <c r="E13039" s="209"/>
      <c r="F13039" s="209"/>
      <c r="G13039" s="209"/>
      <c r="H13039" s="209"/>
      <c r="I13039" s="209"/>
      <c r="J13039" s="209"/>
      <c r="K13039" s="209"/>
    </row>
    <row r="13040" spans="5:11" x14ac:dyDescent="0.25">
      <c r="E13040" s="209"/>
      <c r="F13040" s="209"/>
      <c r="G13040" s="209"/>
      <c r="H13040" s="209"/>
      <c r="I13040" s="209"/>
      <c r="J13040" s="209"/>
      <c r="K13040" s="209"/>
    </row>
    <row r="13041" spans="5:11" x14ac:dyDescent="0.25">
      <c r="E13041" s="209"/>
      <c r="F13041" s="209"/>
      <c r="G13041" s="209"/>
      <c r="H13041" s="209"/>
      <c r="I13041" s="209"/>
      <c r="J13041" s="209"/>
      <c r="K13041" s="209"/>
    </row>
    <row r="13042" spans="5:11" x14ac:dyDescent="0.25">
      <c r="E13042" s="209"/>
      <c r="F13042" s="209"/>
      <c r="G13042" s="209"/>
      <c r="H13042" s="209"/>
      <c r="I13042" s="209"/>
      <c r="J13042" s="209"/>
      <c r="K13042" s="209"/>
    </row>
    <row r="13043" spans="5:11" x14ac:dyDescent="0.25">
      <c r="E13043" s="209"/>
      <c r="F13043" s="209"/>
      <c r="G13043" s="209"/>
      <c r="H13043" s="209"/>
      <c r="I13043" s="209"/>
      <c r="J13043" s="209"/>
      <c r="K13043" s="209"/>
    </row>
    <row r="13044" spans="5:11" x14ac:dyDescent="0.25">
      <c r="E13044" s="209"/>
      <c r="F13044" s="209"/>
      <c r="G13044" s="209"/>
      <c r="H13044" s="209"/>
      <c r="I13044" s="209"/>
      <c r="J13044" s="209"/>
      <c r="K13044" s="209"/>
    </row>
    <row r="13045" spans="5:11" x14ac:dyDescent="0.25">
      <c r="E13045" s="209"/>
      <c r="F13045" s="209"/>
      <c r="G13045" s="209"/>
      <c r="H13045" s="209"/>
      <c r="I13045" s="209"/>
      <c r="J13045" s="209"/>
      <c r="K13045" s="209"/>
    </row>
    <row r="13046" spans="5:11" x14ac:dyDescent="0.25">
      <c r="E13046" s="209"/>
      <c r="F13046" s="209"/>
      <c r="G13046" s="209"/>
      <c r="H13046" s="209"/>
      <c r="I13046" s="209"/>
      <c r="J13046" s="209"/>
      <c r="K13046" s="209"/>
    </row>
    <row r="13047" spans="5:11" x14ac:dyDescent="0.25">
      <c r="E13047" s="209"/>
      <c r="F13047" s="209"/>
      <c r="G13047" s="209"/>
      <c r="H13047" s="209"/>
      <c r="I13047" s="209"/>
      <c r="J13047" s="209"/>
      <c r="K13047" s="209"/>
    </row>
    <row r="13048" spans="5:11" x14ac:dyDescent="0.25">
      <c r="E13048" s="209"/>
      <c r="F13048" s="209"/>
      <c r="G13048" s="209"/>
      <c r="H13048" s="209"/>
      <c r="I13048" s="209"/>
      <c r="J13048" s="209"/>
      <c r="K13048" s="209"/>
    </row>
    <row r="13049" spans="5:11" x14ac:dyDescent="0.25">
      <c r="E13049" s="209"/>
      <c r="F13049" s="209"/>
      <c r="G13049" s="209"/>
      <c r="H13049" s="209"/>
      <c r="I13049" s="209"/>
      <c r="J13049" s="209"/>
      <c r="K13049" s="209"/>
    </row>
    <row r="13050" spans="5:11" x14ac:dyDescent="0.25">
      <c r="E13050" s="209"/>
      <c r="F13050" s="209"/>
      <c r="G13050" s="209"/>
      <c r="H13050" s="209"/>
      <c r="I13050" s="209"/>
      <c r="J13050" s="209"/>
      <c r="K13050" s="209"/>
    </row>
    <row r="13051" spans="5:11" x14ac:dyDescent="0.25">
      <c r="E13051" s="209"/>
      <c r="F13051" s="209"/>
      <c r="G13051" s="209"/>
      <c r="H13051" s="209"/>
      <c r="I13051" s="209"/>
      <c r="J13051" s="209"/>
      <c r="K13051" s="209"/>
    </row>
    <row r="13052" spans="5:11" x14ac:dyDescent="0.25">
      <c r="E13052" s="209"/>
      <c r="F13052" s="209"/>
      <c r="G13052" s="209"/>
      <c r="H13052" s="209"/>
      <c r="I13052" s="209"/>
      <c r="J13052" s="209"/>
      <c r="K13052" s="209"/>
    </row>
    <row r="13053" spans="5:11" x14ac:dyDescent="0.25">
      <c r="E13053" s="209"/>
      <c r="F13053" s="209"/>
      <c r="G13053" s="209"/>
      <c r="H13053" s="209"/>
      <c r="I13053" s="209"/>
      <c r="J13053" s="209"/>
      <c r="K13053" s="209"/>
    </row>
    <row r="13054" spans="5:11" x14ac:dyDescent="0.25">
      <c r="E13054" s="209"/>
      <c r="F13054" s="209"/>
      <c r="G13054" s="209"/>
      <c r="H13054" s="209"/>
      <c r="I13054" s="209"/>
      <c r="J13054" s="209"/>
      <c r="K13054" s="209"/>
    </row>
    <row r="13055" spans="5:11" x14ac:dyDescent="0.25">
      <c r="E13055" s="209"/>
      <c r="F13055" s="209"/>
      <c r="G13055" s="209"/>
      <c r="H13055" s="209"/>
      <c r="I13055" s="209"/>
      <c r="J13055" s="209"/>
      <c r="K13055" s="209"/>
    </row>
    <row r="13056" spans="5:11" x14ac:dyDescent="0.25">
      <c r="E13056" s="209"/>
      <c r="F13056" s="209"/>
      <c r="G13056" s="209"/>
      <c r="H13056" s="209"/>
      <c r="I13056" s="209"/>
      <c r="J13056" s="209"/>
      <c r="K13056" s="209"/>
    </row>
    <row r="13057" spans="5:11" x14ac:dyDescent="0.25">
      <c r="E13057" s="209"/>
      <c r="F13057" s="209"/>
      <c r="G13057" s="209"/>
      <c r="H13057" s="209"/>
      <c r="I13057" s="209"/>
      <c r="J13057" s="209"/>
      <c r="K13057" s="209"/>
    </row>
    <row r="13058" spans="5:11" x14ac:dyDescent="0.25">
      <c r="E13058" s="209"/>
      <c r="F13058" s="209"/>
      <c r="G13058" s="209"/>
      <c r="H13058" s="209"/>
      <c r="I13058" s="209"/>
      <c r="J13058" s="209"/>
      <c r="K13058" s="209"/>
    </row>
    <row r="13059" spans="5:11" x14ac:dyDescent="0.25">
      <c r="E13059" s="209"/>
      <c r="F13059" s="209"/>
      <c r="G13059" s="209"/>
      <c r="H13059" s="209"/>
      <c r="I13059" s="209"/>
      <c r="J13059" s="209"/>
      <c r="K13059" s="209"/>
    </row>
    <row r="13060" spans="5:11" x14ac:dyDescent="0.25">
      <c r="E13060" s="209"/>
      <c r="F13060" s="209"/>
      <c r="G13060" s="209"/>
      <c r="H13060" s="209"/>
      <c r="I13060" s="209"/>
      <c r="J13060" s="209"/>
      <c r="K13060" s="209"/>
    </row>
    <row r="13061" spans="5:11" x14ac:dyDescent="0.25">
      <c r="E13061" s="209"/>
      <c r="F13061" s="209"/>
      <c r="G13061" s="209"/>
      <c r="H13061" s="209"/>
      <c r="I13061" s="209"/>
      <c r="J13061" s="209"/>
      <c r="K13061" s="209"/>
    </row>
    <row r="13062" spans="5:11" x14ac:dyDescent="0.25">
      <c r="E13062" s="209"/>
      <c r="F13062" s="209"/>
      <c r="G13062" s="209"/>
      <c r="H13062" s="209"/>
      <c r="I13062" s="209"/>
      <c r="J13062" s="209"/>
      <c r="K13062" s="209"/>
    </row>
    <row r="13063" spans="5:11" x14ac:dyDescent="0.25">
      <c r="E13063" s="209"/>
      <c r="F13063" s="209"/>
      <c r="G13063" s="209"/>
      <c r="H13063" s="209"/>
      <c r="I13063" s="209"/>
      <c r="J13063" s="209"/>
      <c r="K13063" s="209"/>
    </row>
    <row r="13064" spans="5:11" x14ac:dyDescent="0.25">
      <c r="E13064" s="209"/>
      <c r="F13064" s="209"/>
      <c r="G13064" s="209"/>
      <c r="H13064" s="209"/>
      <c r="I13064" s="209"/>
      <c r="J13064" s="209"/>
      <c r="K13064" s="209"/>
    </row>
    <row r="13065" spans="5:11" x14ac:dyDescent="0.25">
      <c r="E13065" s="209"/>
      <c r="F13065" s="209"/>
      <c r="G13065" s="209"/>
      <c r="H13065" s="209"/>
      <c r="I13065" s="209"/>
      <c r="J13065" s="209"/>
      <c r="K13065" s="209"/>
    </row>
    <row r="13066" spans="5:11" x14ac:dyDescent="0.25">
      <c r="E13066" s="209"/>
      <c r="F13066" s="209"/>
      <c r="G13066" s="209"/>
      <c r="H13066" s="209"/>
      <c r="I13066" s="209"/>
      <c r="J13066" s="209"/>
      <c r="K13066" s="209"/>
    </row>
    <row r="13067" spans="5:11" x14ac:dyDescent="0.25">
      <c r="E13067" s="209"/>
      <c r="F13067" s="209"/>
      <c r="G13067" s="209"/>
      <c r="H13067" s="209"/>
      <c r="I13067" s="209"/>
      <c r="J13067" s="209"/>
      <c r="K13067" s="209"/>
    </row>
    <row r="13068" spans="5:11" x14ac:dyDescent="0.25">
      <c r="E13068" s="209"/>
      <c r="F13068" s="209"/>
      <c r="G13068" s="209"/>
      <c r="H13068" s="209"/>
      <c r="I13068" s="209"/>
      <c r="J13068" s="209"/>
      <c r="K13068" s="209"/>
    </row>
    <row r="13069" spans="5:11" x14ac:dyDescent="0.25">
      <c r="E13069" s="209"/>
      <c r="F13069" s="209"/>
      <c r="G13069" s="209"/>
      <c r="H13069" s="209"/>
      <c r="I13069" s="209"/>
      <c r="J13069" s="209"/>
      <c r="K13069" s="209"/>
    </row>
    <row r="13070" spans="5:11" x14ac:dyDescent="0.25">
      <c r="E13070" s="209"/>
      <c r="F13070" s="209"/>
      <c r="G13070" s="209"/>
      <c r="H13070" s="209"/>
      <c r="I13070" s="209"/>
      <c r="J13070" s="209"/>
      <c r="K13070" s="209"/>
    </row>
    <row r="13071" spans="5:11" x14ac:dyDescent="0.25">
      <c r="E13071" s="209"/>
      <c r="F13071" s="209"/>
      <c r="G13071" s="209"/>
      <c r="H13071" s="209"/>
      <c r="I13071" s="209"/>
      <c r="J13071" s="209"/>
      <c r="K13071" s="209"/>
    </row>
    <row r="13072" spans="5:11" x14ac:dyDescent="0.25">
      <c r="E13072" s="209"/>
      <c r="F13072" s="209"/>
      <c r="G13072" s="209"/>
      <c r="H13072" s="209"/>
      <c r="I13072" s="209"/>
      <c r="J13072" s="209"/>
      <c r="K13072" s="209"/>
    </row>
    <row r="13073" spans="5:11" x14ac:dyDescent="0.25">
      <c r="E13073" s="209"/>
      <c r="F13073" s="209"/>
      <c r="G13073" s="209"/>
      <c r="H13073" s="209"/>
      <c r="I13073" s="209"/>
      <c r="J13073" s="209"/>
      <c r="K13073" s="209"/>
    </row>
    <row r="13074" spans="5:11" x14ac:dyDescent="0.25">
      <c r="E13074" s="209"/>
      <c r="F13074" s="209"/>
      <c r="G13074" s="209"/>
      <c r="H13074" s="209"/>
      <c r="I13074" s="209"/>
      <c r="J13074" s="209"/>
      <c r="K13074" s="209"/>
    </row>
    <row r="13075" spans="5:11" x14ac:dyDescent="0.25">
      <c r="E13075" s="209"/>
      <c r="F13075" s="209"/>
      <c r="G13075" s="209"/>
      <c r="H13075" s="209"/>
      <c r="I13075" s="209"/>
      <c r="J13075" s="209"/>
      <c r="K13075" s="209"/>
    </row>
    <row r="13076" spans="5:11" x14ac:dyDescent="0.25">
      <c r="E13076" s="209"/>
      <c r="F13076" s="209"/>
      <c r="G13076" s="209"/>
      <c r="H13076" s="209"/>
      <c r="I13076" s="209"/>
      <c r="J13076" s="209"/>
      <c r="K13076" s="209"/>
    </row>
    <row r="13077" spans="5:11" x14ac:dyDescent="0.25">
      <c r="E13077" s="209"/>
      <c r="F13077" s="209"/>
      <c r="G13077" s="209"/>
      <c r="H13077" s="209"/>
      <c r="I13077" s="209"/>
      <c r="J13077" s="209"/>
      <c r="K13077" s="209"/>
    </row>
    <row r="13078" spans="5:11" x14ac:dyDescent="0.25">
      <c r="E13078" s="209"/>
      <c r="F13078" s="209"/>
      <c r="G13078" s="209"/>
      <c r="H13078" s="209"/>
      <c r="I13078" s="209"/>
      <c r="J13078" s="209"/>
      <c r="K13078" s="209"/>
    </row>
    <row r="13079" spans="5:11" x14ac:dyDescent="0.25">
      <c r="E13079" s="209"/>
      <c r="F13079" s="209"/>
      <c r="G13079" s="209"/>
      <c r="H13079" s="209"/>
      <c r="I13079" s="209"/>
      <c r="J13079" s="209"/>
      <c r="K13079" s="209"/>
    </row>
    <row r="13080" spans="5:11" x14ac:dyDescent="0.25">
      <c r="E13080" s="209"/>
      <c r="F13080" s="209"/>
      <c r="G13080" s="209"/>
      <c r="H13080" s="209"/>
      <c r="I13080" s="209"/>
      <c r="J13080" s="209"/>
      <c r="K13080" s="209"/>
    </row>
    <row r="13081" spans="5:11" x14ac:dyDescent="0.25">
      <c r="E13081" s="209"/>
      <c r="F13081" s="209"/>
      <c r="G13081" s="209"/>
      <c r="H13081" s="209"/>
      <c r="I13081" s="209"/>
      <c r="J13081" s="209"/>
      <c r="K13081" s="209"/>
    </row>
    <row r="13082" spans="5:11" x14ac:dyDescent="0.25">
      <c r="E13082" s="209"/>
      <c r="F13082" s="209"/>
      <c r="G13082" s="209"/>
      <c r="H13082" s="209"/>
      <c r="I13082" s="209"/>
      <c r="J13082" s="209"/>
      <c r="K13082" s="209"/>
    </row>
    <row r="13083" spans="5:11" x14ac:dyDescent="0.25">
      <c r="E13083" s="209"/>
      <c r="F13083" s="209"/>
      <c r="G13083" s="209"/>
      <c r="H13083" s="209"/>
      <c r="I13083" s="209"/>
      <c r="J13083" s="209"/>
      <c r="K13083" s="209"/>
    </row>
    <row r="13084" spans="5:11" x14ac:dyDescent="0.25">
      <c r="E13084" s="209"/>
      <c r="F13084" s="209"/>
      <c r="G13084" s="209"/>
      <c r="H13084" s="209"/>
      <c r="I13084" s="209"/>
      <c r="J13084" s="209"/>
      <c r="K13084" s="209"/>
    </row>
    <row r="13085" spans="5:11" x14ac:dyDescent="0.25">
      <c r="E13085" s="209"/>
      <c r="F13085" s="209"/>
      <c r="G13085" s="209"/>
      <c r="H13085" s="209"/>
      <c r="I13085" s="209"/>
      <c r="J13085" s="209"/>
      <c r="K13085" s="209"/>
    </row>
    <row r="13086" spans="5:11" x14ac:dyDescent="0.25">
      <c r="E13086" s="209"/>
      <c r="F13086" s="209"/>
      <c r="G13086" s="209"/>
      <c r="H13086" s="209"/>
      <c r="I13086" s="209"/>
      <c r="J13086" s="209"/>
      <c r="K13086" s="209"/>
    </row>
    <row r="13087" spans="5:11" x14ac:dyDescent="0.25">
      <c r="E13087" s="209"/>
      <c r="F13087" s="209"/>
      <c r="G13087" s="209"/>
      <c r="H13087" s="209"/>
      <c r="I13087" s="209"/>
      <c r="J13087" s="209"/>
      <c r="K13087" s="209"/>
    </row>
    <row r="13088" spans="5:11" x14ac:dyDescent="0.25">
      <c r="E13088" s="209"/>
      <c r="F13088" s="209"/>
      <c r="G13088" s="209"/>
      <c r="H13088" s="209"/>
      <c r="I13088" s="209"/>
      <c r="J13088" s="209"/>
      <c r="K13088" s="209"/>
    </row>
    <row r="13089" spans="5:11" x14ac:dyDescent="0.25">
      <c r="E13089" s="209"/>
      <c r="F13089" s="209"/>
      <c r="G13089" s="209"/>
      <c r="H13089" s="209"/>
      <c r="I13089" s="209"/>
      <c r="J13089" s="209"/>
      <c r="K13089" s="209"/>
    </row>
    <row r="13090" spans="5:11" x14ac:dyDescent="0.25">
      <c r="E13090" s="209"/>
      <c r="F13090" s="209"/>
      <c r="G13090" s="209"/>
      <c r="H13090" s="209"/>
      <c r="I13090" s="209"/>
      <c r="J13090" s="209"/>
      <c r="K13090" s="209"/>
    </row>
    <row r="13091" spans="5:11" x14ac:dyDescent="0.25">
      <c r="E13091" s="209"/>
      <c r="F13091" s="209"/>
      <c r="G13091" s="209"/>
      <c r="H13091" s="209"/>
      <c r="I13091" s="209"/>
      <c r="J13091" s="209"/>
      <c r="K13091" s="209"/>
    </row>
    <row r="13092" spans="5:11" x14ac:dyDescent="0.25">
      <c r="E13092" s="209"/>
      <c r="F13092" s="209"/>
      <c r="G13092" s="209"/>
      <c r="H13092" s="209"/>
      <c r="I13092" s="209"/>
      <c r="J13092" s="209"/>
      <c r="K13092" s="209"/>
    </row>
    <row r="13093" spans="5:11" x14ac:dyDescent="0.25">
      <c r="E13093" s="209"/>
      <c r="F13093" s="209"/>
      <c r="G13093" s="209"/>
      <c r="H13093" s="209"/>
      <c r="I13093" s="209"/>
      <c r="J13093" s="209"/>
      <c r="K13093" s="209"/>
    </row>
    <row r="13094" spans="5:11" x14ac:dyDescent="0.25">
      <c r="E13094" s="209"/>
      <c r="F13094" s="209"/>
      <c r="G13094" s="209"/>
      <c r="H13094" s="209"/>
      <c r="I13094" s="209"/>
      <c r="J13094" s="209"/>
      <c r="K13094" s="209"/>
    </row>
    <row r="13095" spans="5:11" x14ac:dyDescent="0.25">
      <c r="E13095" s="209"/>
      <c r="F13095" s="209"/>
      <c r="G13095" s="209"/>
      <c r="H13095" s="209"/>
      <c r="I13095" s="209"/>
      <c r="J13095" s="209"/>
      <c r="K13095" s="209"/>
    </row>
    <row r="13096" spans="5:11" x14ac:dyDescent="0.25">
      <c r="E13096" s="209"/>
      <c r="F13096" s="209"/>
      <c r="G13096" s="209"/>
      <c r="H13096" s="209"/>
      <c r="I13096" s="209"/>
      <c r="J13096" s="209"/>
      <c r="K13096" s="209"/>
    </row>
    <row r="13097" spans="5:11" x14ac:dyDescent="0.25">
      <c r="E13097" s="209"/>
      <c r="F13097" s="209"/>
      <c r="G13097" s="209"/>
      <c r="H13097" s="209"/>
      <c r="I13097" s="209"/>
      <c r="J13097" s="209"/>
      <c r="K13097" s="209"/>
    </row>
    <row r="13098" spans="5:11" x14ac:dyDescent="0.25">
      <c r="E13098" s="209"/>
      <c r="F13098" s="209"/>
      <c r="G13098" s="209"/>
      <c r="H13098" s="209"/>
      <c r="I13098" s="209"/>
      <c r="J13098" s="209"/>
      <c r="K13098" s="209"/>
    </row>
    <row r="13099" spans="5:11" x14ac:dyDescent="0.25">
      <c r="E13099" s="209"/>
      <c r="F13099" s="209"/>
      <c r="G13099" s="209"/>
      <c r="H13099" s="209"/>
      <c r="I13099" s="209"/>
      <c r="J13099" s="209"/>
      <c r="K13099" s="209"/>
    </row>
    <row r="13100" spans="5:11" x14ac:dyDescent="0.25">
      <c r="E13100" s="209"/>
      <c r="F13100" s="209"/>
      <c r="G13100" s="209"/>
      <c r="H13100" s="209"/>
      <c r="I13100" s="209"/>
      <c r="J13100" s="209"/>
      <c r="K13100" s="209"/>
    </row>
    <row r="13101" spans="5:11" x14ac:dyDescent="0.25">
      <c r="E13101" s="209"/>
      <c r="F13101" s="209"/>
      <c r="G13101" s="209"/>
      <c r="H13101" s="209"/>
      <c r="I13101" s="209"/>
      <c r="J13101" s="209"/>
      <c r="K13101" s="209"/>
    </row>
    <row r="13102" spans="5:11" x14ac:dyDescent="0.25">
      <c r="E13102" s="209"/>
      <c r="F13102" s="209"/>
      <c r="G13102" s="209"/>
      <c r="H13102" s="209"/>
      <c r="I13102" s="209"/>
      <c r="J13102" s="209"/>
      <c r="K13102" s="209"/>
    </row>
    <row r="13103" spans="5:11" x14ac:dyDescent="0.25">
      <c r="E13103" s="209"/>
      <c r="F13103" s="209"/>
      <c r="G13103" s="209"/>
      <c r="H13103" s="209"/>
      <c r="I13103" s="209"/>
      <c r="J13103" s="209"/>
      <c r="K13103" s="209"/>
    </row>
    <row r="13104" spans="5:11" x14ac:dyDescent="0.25">
      <c r="E13104" s="209"/>
      <c r="F13104" s="209"/>
      <c r="G13104" s="209"/>
      <c r="H13104" s="209"/>
      <c r="I13104" s="209"/>
      <c r="J13104" s="209"/>
      <c r="K13104" s="209"/>
    </row>
    <row r="13105" spans="5:11" x14ac:dyDescent="0.25">
      <c r="E13105" s="209"/>
      <c r="F13105" s="209"/>
      <c r="G13105" s="209"/>
      <c r="H13105" s="209"/>
      <c r="I13105" s="209"/>
      <c r="J13105" s="209"/>
      <c r="K13105" s="209"/>
    </row>
    <row r="13106" spans="5:11" x14ac:dyDescent="0.25">
      <c r="E13106" s="209"/>
      <c r="F13106" s="209"/>
      <c r="G13106" s="209"/>
      <c r="H13106" s="209"/>
      <c r="I13106" s="209"/>
      <c r="J13106" s="209"/>
      <c r="K13106" s="209"/>
    </row>
    <row r="13107" spans="5:11" x14ac:dyDescent="0.25">
      <c r="E13107" s="209"/>
      <c r="F13107" s="209"/>
      <c r="G13107" s="209"/>
      <c r="H13107" s="209"/>
      <c r="I13107" s="209"/>
      <c r="J13107" s="209"/>
      <c r="K13107" s="209"/>
    </row>
    <row r="13108" spans="5:11" x14ac:dyDescent="0.25">
      <c r="E13108" s="209"/>
      <c r="F13108" s="209"/>
      <c r="G13108" s="209"/>
      <c r="H13108" s="209"/>
      <c r="I13108" s="209"/>
      <c r="J13108" s="209"/>
      <c r="K13108" s="209"/>
    </row>
    <row r="13109" spans="5:11" x14ac:dyDescent="0.25">
      <c r="E13109" s="209"/>
      <c r="F13109" s="209"/>
      <c r="G13109" s="209"/>
      <c r="H13109" s="209"/>
      <c r="I13109" s="209"/>
      <c r="J13109" s="209"/>
      <c r="K13109" s="209"/>
    </row>
    <row r="13110" spans="5:11" x14ac:dyDescent="0.25">
      <c r="E13110" s="209"/>
      <c r="F13110" s="209"/>
      <c r="G13110" s="209"/>
      <c r="H13110" s="209"/>
      <c r="I13110" s="209"/>
      <c r="J13110" s="209"/>
      <c r="K13110" s="209"/>
    </row>
    <row r="13111" spans="5:11" x14ac:dyDescent="0.25">
      <c r="E13111" s="209"/>
      <c r="F13111" s="209"/>
      <c r="G13111" s="209"/>
      <c r="H13111" s="209"/>
      <c r="I13111" s="209"/>
      <c r="J13111" s="209"/>
      <c r="K13111" s="209"/>
    </row>
    <row r="13112" spans="5:11" x14ac:dyDescent="0.25">
      <c r="E13112" s="209"/>
      <c r="F13112" s="209"/>
      <c r="G13112" s="209"/>
      <c r="H13112" s="209"/>
      <c r="I13112" s="209"/>
      <c r="J13112" s="209"/>
      <c r="K13112" s="209"/>
    </row>
    <row r="13113" spans="5:11" x14ac:dyDescent="0.25">
      <c r="E13113" s="209"/>
      <c r="F13113" s="209"/>
      <c r="G13113" s="209"/>
      <c r="H13113" s="209"/>
      <c r="I13113" s="209"/>
      <c r="J13113" s="209"/>
      <c r="K13113" s="209"/>
    </row>
    <row r="13114" spans="5:11" x14ac:dyDescent="0.25">
      <c r="E13114" s="209"/>
      <c r="F13114" s="209"/>
      <c r="G13114" s="209"/>
      <c r="H13114" s="209"/>
      <c r="I13114" s="209"/>
      <c r="J13114" s="209"/>
      <c r="K13114" s="209"/>
    </row>
    <row r="13115" spans="5:11" x14ac:dyDescent="0.25">
      <c r="E13115" s="209"/>
      <c r="F13115" s="209"/>
      <c r="G13115" s="209"/>
      <c r="H13115" s="209"/>
      <c r="I13115" s="209"/>
      <c r="J13115" s="209"/>
      <c r="K13115" s="209"/>
    </row>
    <row r="13116" spans="5:11" x14ac:dyDescent="0.25">
      <c r="E13116" s="209"/>
      <c r="F13116" s="209"/>
      <c r="G13116" s="209"/>
      <c r="H13116" s="209"/>
      <c r="I13116" s="209"/>
      <c r="J13116" s="209"/>
      <c r="K13116" s="209"/>
    </row>
    <row r="13117" spans="5:11" x14ac:dyDescent="0.25">
      <c r="E13117" s="209"/>
      <c r="F13117" s="209"/>
      <c r="G13117" s="209"/>
      <c r="H13117" s="209"/>
      <c r="I13117" s="209"/>
      <c r="J13117" s="209"/>
      <c r="K13117" s="209"/>
    </row>
    <row r="13118" spans="5:11" x14ac:dyDescent="0.25">
      <c r="E13118" s="209"/>
      <c r="F13118" s="209"/>
      <c r="G13118" s="209"/>
      <c r="H13118" s="209"/>
      <c r="I13118" s="209"/>
      <c r="J13118" s="209"/>
      <c r="K13118" s="209"/>
    </row>
    <row r="13119" spans="5:11" x14ac:dyDescent="0.25">
      <c r="E13119" s="209"/>
      <c r="F13119" s="209"/>
      <c r="G13119" s="209"/>
      <c r="H13119" s="209"/>
      <c r="I13119" s="209"/>
      <c r="J13119" s="209"/>
      <c r="K13119" s="209"/>
    </row>
    <row r="13120" spans="5:11" x14ac:dyDescent="0.25">
      <c r="E13120" s="209"/>
      <c r="F13120" s="209"/>
      <c r="G13120" s="209"/>
      <c r="H13120" s="209"/>
      <c r="I13120" s="209"/>
      <c r="J13120" s="209"/>
      <c r="K13120" s="209"/>
    </row>
    <row r="13121" spans="5:11" x14ac:dyDescent="0.25">
      <c r="E13121" s="209"/>
      <c r="F13121" s="209"/>
      <c r="G13121" s="209"/>
      <c r="H13121" s="209"/>
      <c r="I13121" s="209"/>
      <c r="J13121" s="209"/>
      <c r="K13121" s="209"/>
    </row>
    <row r="13122" spans="5:11" x14ac:dyDescent="0.25">
      <c r="E13122" s="209"/>
      <c r="F13122" s="209"/>
      <c r="G13122" s="209"/>
      <c r="H13122" s="209"/>
      <c r="I13122" s="209"/>
      <c r="J13122" s="209"/>
      <c r="K13122" s="209"/>
    </row>
    <row r="13123" spans="5:11" x14ac:dyDescent="0.25">
      <c r="E13123" s="209"/>
      <c r="F13123" s="209"/>
      <c r="G13123" s="209"/>
      <c r="H13123" s="209"/>
      <c r="I13123" s="209"/>
      <c r="J13123" s="209"/>
      <c r="K13123" s="209"/>
    </row>
    <row r="13124" spans="5:11" x14ac:dyDescent="0.25">
      <c r="E13124" s="209"/>
      <c r="F13124" s="209"/>
      <c r="G13124" s="209"/>
      <c r="H13124" s="209"/>
      <c r="I13124" s="209"/>
      <c r="J13124" s="209"/>
      <c r="K13124" s="209"/>
    </row>
    <row r="13125" spans="5:11" x14ac:dyDescent="0.25">
      <c r="E13125" s="209"/>
      <c r="F13125" s="209"/>
      <c r="G13125" s="209"/>
      <c r="H13125" s="209"/>
      <c r="I13125" s="209"/>
      <c r="J13125" s="209"/>
      <c r="K13125" s="209"/>
    </row>
    <row r="13126" spans="5:11" x14ac:dyDescent="0.25">
      <c r="E13126" s="209"/>
      <c r="F13126" s="209"/>
      <c r="G13126" s="209"/>
      <c r="H13126" s="209"/>
      <c r="I13126" s="209"/>
      <c r="J13126" s="209"/>
      <c r="K13126" s="209"/>
    </row>
    <row r="13127" spans="5:11" x14ac:dyDescent="0.25">
      <c r="E13127" s="209"/>
      <c r="F13127" s="209"/>
      <c r="G13127" s="209"/>
      <c r="H13127" s="209"/>
      <c r="I13127" s="209"/>
      <c r="J13127" s="209"/>
      <c r="K13127" s="209"/>
    </row>
    <row r="13128" spans="5:11" x14ac:dyDescent="0.25">
      <c r="E13128" s="209"/>
      <c r="F13128" s="209"/>
      <c r="G13128" s="209"/>
      <c r="H13128" s="209"/>
      <c r="I13128" s="209"/>
      <c r="J13128" s="209"/>
      <c r="K13128" s="209"/>
    </row>
    <row r="13129" spans="5:11" x14ac:dyDescent="0.25">
      <c r="E13129" s="209"/>
      <c r="F13129" s="209"/>
      <c r="G13129" s="209"/>
      <c r="H13129" s="209"/>
      <c r="I13129" s="209"/>
      <c r="J13129" s="209"/>
      <c r="K13129" s="209"/>
    </row>
    <row r="13130" spans="5:11" x14ac:dyDescent="0.25">
      <c r="E13130" s="209"/>
      <c r="F13130" s="209"/>
      <c r="G13130" s="209"/>
      <c r="H13130" s="209"/>
      <c r="I13130" s="209"/>
      <c r="J13130" s="209"/>
      <c r="K13130" s="209"/>
    </row>
    <row r="13131" spans="5:11" x14ac:dyDescent="0.25">
      <c r="E13131" s="209"/>
      <c r="F13131" s="209"/>
      <c r="G13131" s="209"/>
      <c r="H13131" s="209"/>
      <c r="I13131" s="209"/>
      <c r="J13131" s="209"/>
      <c r="K13131" s="209"/>
    </row>
    <row r="13132" spans="5:11" x14ac:dyDescent="0.25">
      <c r="E13132" s="209"/>
      <c r="F13132" s="209"/>
      <c r="G13132" s="209"/>
      <c r="H13132" s="209"/>
      <c r="I13132" s="209"/>
      <c r="J13132" s="209"/>
      <c r="K13132" s="209"/>
    </row>
    <row r="13133" spans="5:11" x14ac:dyDescent="0.25">
      <c r="E13133" s="209"/>
      <c r="F13133" s="209"/>
      <c r="G13133" s="209"/>
      <c r="H13133" s="209"/>
      <c r="I13133" s="209"/>
      <c r="J13133" s="209"/>
      <c r="K13133" s="209"/>
    </row>
    <row r="13134" spans="5:11" x14ac:dyDescent="0.25">
      <c r="E13134" s="209"/>
      <c r="F13134" s="209"/>
      <c r="G13134" s="209"/>
      <c r="H13134" s="209"/>
      <c r="I13134" s="209"/>
      <c r="J13134" s="209"/>
      <c r="K13134" s="209"/>
    </row>
    <row r="13135" spans="5:11" x14ac:dyDescent="0.25">
      <c r="E13135" s="209"/>
      <c r="F13135" s="209"/>
      <c r="G13135" s="209"/>
      <c r="H13135" s="209"/>
      <c r="I13135" s="209"/>
      <c r="J13135" s="209"/>
      <c r="K13135" s="209"/>
    </row>
    <row r="13136" spans="5:11" x14ac:dyDescent="0.25">
      <c r="E13136" s="209"/>
      <c r="F13136" s="209"/>
      <c r="G13136" s="209"/>
      <c r="H13136" s="209"/>
      <c r="I13136" s="209"/>
      <c r="J13136" s="209"/>
      <c r="K13136" s="209"/>
    </row>
    <row r="13137" spans="5:11" x14ac:dyDescent="0.25">
      <c r="E13137" s="209"/>
      <c r="F13137" s="209"/>
      <c r="G13137" s="209"/>
      <c r="H13137" s="209"/>
      <c r="I13137" s="209"/>
      <c r="J13137" s="209"/>
      <c r="K13137" s="209"/>
    </row>
    <row r="13138" spans="5:11" x14ac:dyDescent="0.25">
      <c r="E13138" s="209"/>
      <c r="F13138" s="209"/>
      <c r="G13138" s="209"/>
      <c r="H13138" s="209"/>
      <c r="I13138" s="209"/>
      <c r="J13138" s="209"/>
      <c r="K13138" s="209"/>
    </row>
    <row r="13139" spans="5:11" x14ac:dyDescent="0.25">
      <c r="E13139" s="209"/>
      <c r="F13139" s="209"/>
      <c r="G13139" s="209"/>
      <c r="H13139" s="209"/>
      <c r="I13139" s="209"/>
      <c r="J13139" s="209"/>
      <c r="K13139" s="209"/>
    </row>
    <row r="13140" spans="5:11" x14ac:dyDescent="0.25">
      <c r="E13140" s="209"/>
      <c r="F13140" s="209"/>
      <c r="G13140" s="209"/>
      <c r="H13140" s="209"/>
      <c r="I13140" s="209"/>
      <c r="J13140" s="209"/>
      <c r="K13140" s="209"/>
    </row>
    <row r="13141" spans="5:11" x14ac:dyDescent="0.25">
      <c r="E13141" s="209"/>
      <c r="F13141" s="209"/>
      <c r="G13141" s="209"/>
      <c r="H13141" s="209"/>
      <c r="I13141" s="209"/>
      <c r="J13141" s="209"/>
      <c r="K13141" s="209"/>
    </row>
    <row r="13142" spans="5:11" x14ac:dyDescent="0.25">
      <c r="E13142" s="209"/>
      <c r="F13142" s="209"/>
      <c r="G13142" s="209"/>
      <c r="H13142" s="209"/>
      <c r="I13142" s="209"/>
      <c r="J13142" s="209"/>
      <c r="K13142" s="209"/>
    </row>
    <row r="13143" spans="5:11" x14ac:dyDescent="0.25">
      <c r="E13143" s="209"/>
      <c r="F13143" s="209"/>
      <c r="G13143" s="209"/>
      <c r="H13143" s="209"/>
      <c r="I13143" s="209"/>
      <c r="J13143" s="209"/>
      <c r="K13143" s="209"/>
    </row>
    <row r="13144" spans="5:11" x14ac:dyDescent="0.25">
      <c r="E13144" s="209"/>
      <c r="F13144" s="209"/>
      <c r="G13144" s="209"/>
      <c r="H13144" s="209"/>
      <c r="I13144" s="209"/>
      <c r="J13144" s="209"/>
      <c r="K13144" s="209"/>
    </row>
    <row r="13145" spans="5:11" x14ac:dyDescent="0.25">
      <c r="E13145" s="209"/>
      <c r="F13145" s="209"/>
      <c r="G13145" s="209"/>
      <c r="H13145" s="209"/>
      <c r="I13145" s="209"/>
      <c r="J13145" s="209"/>
      <c r="K13145" s="209"/>
    </row>
    <row r="13146" spans="5:11" x14ac:dyDescent="0.25">
      <c r="E13146" s="209"/>
      <c r="F13146" s="209"/>
      <c r="G13146" s="209"/>
      <c r="H13146" s="209"/>
      <c r="I13146" s="209"/>
      <c r="J13146" s="209"/>
      <c r="K13146" s="209"/>
    </row>
    <row r="13147" spans="5:11" x14ac:dyDescent="0.25">
      <c r="E13147" s="209"/>
      <c r="F13147" s="209"/>
      <c r="G13147" s="209"/>
      <c r="H13147" s="209"/>
      <c r="I13147" s="209"/>
      <c r="J13147" s="209"/>
      <c r="K13147" s="209"/>
    </row>
    <row r="13148" spans="5:11" x14ac:dyDescent="0.25">
      <c r="E13148" s="209"/>
      <c r="F13148" s="209"/>
      <c r="G13148" s="209"/>
      <c r="H13148" s="209"/>
      <c r="I13148" s="209"/>
      <c r="J13148" s="209"/>
      <c r="K13148" s="209"/>
    </row>
    <row r="13149" spans="5:11" x14ac:dyDescent="0.25">
      <c r="E13149" s="209"/>
      <c r="F13149" s="209"/>
      <c r="G13149" s="209"/>
      <c r="H13149" s="209"/>
      <c r="I13149" s="209"/>
      <c r="J13149" s="209"/>
      <c r="K13149" s="209"/>
    </row>
    <row r="13150" spans="5:11" x14ac:dyDescent="0.25">
      <c r="E13150" s="209"/>
      <c r="F13150" s="209"/>
      <c r="G13150" s="209"/>
      <c r="H13150" s="209"/>
      <c r="I13150" s="209"/>
      <c r="J13150" s="209"/>
      <c r="K13150" s="209"/>
    </row>
    <row r="13151" spans="5:11" x14ac:dyDescent="0.25">
      <c r="E13151" s="209"/>
      <c r="F13151" s="209"/>
      <c r="G13151" s="209"/>
      <c r="H13151" s="209"/>
      <c r="I13151" s="209"/>
      <c r="J13151" s="209"/>
      <c r="K13151" s="209"/>
    </row>
    <row r="13152" spans="5:11" x14ac:dyDescent="0.25">
      <c r="E13152" s="209"/>
      <c r="F13152" s="209"/>
      <c r="G13152" s="209"/>
      <c r="H13152" s="209"/>
      <c r="I13152" s="209"/>
      <c r="J13152" s="209"/>
      <c r="K13152" s="209"/>
    </row>
    <row r="13153" spans="5:11" x14ac:dyDescent="0.25">
      <c r="E13153" s="209"/>
      <c r="F13153" s="209"/>
      <c r="G13153" s="209"/>
      <c r="H13153" s="209"/>
      <c r="I13153" s="209"/>
      <c r="J13153" s="209"/>
      <c r="K13153" s="209"/>
    </row>
    <row r="13154" spans="5:11" x14ac:dyDescent="0.25">
      <c r="E13154" s="209"/>
      <c r="F13154" s="209"/>
      <c r="G13154" s="209"/>
      <c r="H13154" s="209"/>
      <c r="I13154" s="209"/>
      <c r="J13154" s="209"/>
      <c r="K13154" s="209"/>
    </row>
    <row r="13155" spans="5:11" x14ac:dyDescent="0.25">
      <c r="E13155" s="209"/>
      <c r="F13155" s="209"/>
      <c r="G13155" s="209"/>
      <c r="H13155" s="209"/>
      <c r="I13155" s="209"/>
      <c r="J13155" s="209"/>
      <c r="K13155" s="209"/>
    </row>
    <row r="13156" spans="5:11" x14ac:dyDescent="0.25">
      <c r="E13156" s="209"/>
      <c r="F13156" s="209"/>
      <c r="G13156" s="209"/>
      <c r="H13156" s="209"/>
      <c r="I13156" s="209"/>
      <c r="J13156" s="209"/>
      <c r="K13156" s="209"/>
    </row>
    <row r="13157" spans="5:11" x14ac:dyDescent="0.25">
      <c r="E13157" s="209"/>
      <c r="F13157" s="209"/>
      <c r="G13157" s="209"/>
      <c r="H13157" s="209"/>
      <c r="I13157" s="209"/>
      <c r="J13157" s="209"/>
      <c r="K13157" s="209"/>
    </row>
    <row r="13158" spans="5:11" x14ac:dyDescent="0.25">
      <c r="E13158" s="209"/>
      <c r="F13158" s="209"/>
      <c r="G13158" s="209"/>
      <c r="H13158" s="209"/>
      <c r="I13158" s="209"/>
      <c r="J13158" s="209"/>
      <c r="K13158" s="209"/>
    </row>
    <row r="13159" spans="5:11" x14ac:dyDescent="0.25">
      <c r="E13159" s="209"/>
      <c r="F13159" s="209"/>
      <c r="G13159" s="209"/>
      <c r="H13159" s="209"/>
      <c r="I13159" s="209"/>
      <c r="J13159" s="209"/>
      <c r="K13159" s="209"/>
    </row>
    <row r="13160" spans="5:11" x14ac:dyDescent="0.25">
      <c r="E13160" s="209"/>
      <c r="F13160" s="209"/>
      <c r="G13160" s="209"/>
      <c r="H13160" s="209"/>
      <c r="I13160" s="209"/>
      <c r="J13160" s="209"/>
      <c r="K13160" s="209"/>
    </row>
    <row r="13161" spans="5:11" x14ac:dyDescent="0.25">
      <c r="E13161" s="209"/>
      <c r="F13161" s="209"/>
      <c r="G13161" s="209"/>
      <c r="H13161" s="209"/>
      <c r="I13161" s="209"/>
      <c r="J13161" s="209"/>
      <c r="K13161" s="209"/>
    </row>
    <row r="13162" spans="5:11" x14ac:dyDescent="0.25">
      <c r="E13162" s="209"/>
      <c r="F13162" s="209"/>
      <c r="G13162" s="209"/>
      <c r="H13162" s="209"/>
      <c r="I13162" s="209"/>
      <c r="J13162" s="209"/>
      <c r="K13162" s="209"/>
    </row>
    <row r="13163" spans="5:11" x14ac:dyDescent="0.25">
      <c r="E13163" s="209"/>
      <c r="F13163" s="209"/>
      <c r="G13163" s="209"/>
      <c r="H13163" s="209"/>
      <c r="I13163" s="209"/>
      <c r="J13163" s="209"/>
      <c r="K13163" s="209"/>
    </row>
    <row r="13164" spans="5:11" x14ac:dyDescent="0.25">
      <c r="E13164" s="209"/>
      <c r="F13164" s="209"/>
      <c r="G13164" s="209"/>
      <c r="H13164" s="209"/>
      <c r="I13164" s="209"/>
      <c r="J13164" s="209"/>
      <c r="K13164" s="209"/>
    </row>
    <row r="13165" spans="5:11" x14ac:dyDescent="0.25">
      <c r="E13165" s="209"/>
      <c r="F13165" s="209"/>
      <c r="G13165" s="209"/>
      <c r="H13165" s="209"/>
      <c r="I13165" s="209"/>
      <c r="J13165" s="209"/>
      <c r="K13165" s="209"/>
    </row>
    <row r="13166" spans="5:11" x14ac:dyDescent="0.25">
      <c r="E13166" s="209"/>
      <c r="F13166" s="209"/>
      <c r="G13166" s="209"/>
      <c r="H13166" s="209"/>
      <c r="I13166" s="209"/>
      <c r="J13166" s="209"/>
      <c r="K13166" s="209"/>
    </row>
    <row r="13167" spans="5:11" x14ac:dyDescent="0.25">
      <c r="E13167" s="209"/>
      <c r="F13167" s="209"/>
      <c r="G13167" s="209"/>
      <c r="H13167" s="209"/>
      <c r="I13167" s="209"/>
      <c r="J13167" s="209"/>
      <c r="K13167" s="209"/>
    </row>
    <row r="13168" spans="5:11" x14ac:dyDescent="0.25">
      <c r="E13168" s="209"/>
      <c r="F13168" s="209"/>
      <c r="G13168" s="209"/>
      <c r="H13168" s="209"/>
      <c r="I13168" s="209"/>
      <c r="J13168" s="209"/>
      <c r="K13168" s="209"/>
    </row>
    <row r="13169" spans="5:11" x14ac:dyDescent="0.25">
      <c r="E13169" s="209"/>
      <c r="F13169" s="209"/>
      <c r="G13169" s="209"/>
      <c r="H13169" s="209"/>
      <c r="I13169" s="209"/>
      <c r="J13169" s="209"/>
      <c r="K13169" s="209"/>
    </row>
    <row r="13170" spans="5:11" x14ac:dyDescent="0.25">
      <c r="E13170" s="209"/>
      <c r="F13170" s="209"/>
      <c r="G13170" s="209"/>
      <c r="H13170" s="209"/>
      <c r="I13170" s="209"/>
      <c r="J13170" s="209"/>
      <c r="K13170" s="209"/>
    </row>
    <row r="13171" spans="5:11" x14ac:dyDescent="0.25">
      <c r="E13171" s="209"/>
      <c r="F13171" s="209"/>
      <c r="G13171" s="209"/>
      <c r="H13171" s="209"/>
      <c r="I13171" s="209"/>
      <c r="J13171" s="209"/>
      <c r="K13171" s="209"/>
    </row>
    <row r="13172" spans="5:11" x14ac:dyDescent="0.25">
      <c r="E13172" s="209"/>
      <c r="F13172" s="209"/>
      <c r="G13172" s="209"/>
      <c r="H13172" s="209"/>
      <c r="I13172" s="209"/>
      <c r="J13172" s="209"/>
      <c r="K13172" s="209"/>
    </row>
    <row r="13173" spans="5:11" x14ac:dyDescent="0.25">
      <c r="E13173" s="209"/>
      <c r="F13173" s="209"/>
      <c r="G13173" s="209"/>
      <c r="H13173" s="209"/>
      <c r="I13173" s="209"/>
      <c r="J13173" s="209"/>
      <c r="K13173" s="209"/>
    </row>
    <row r="13174" spans="5:11" x14ac:dyDescent="0.25">
      <c r="E13174" s="209"/>
      <c r="F13174" s="209"/>
      <c r="G13174" s="209"/>
      <c r="H13174" s="209"/>
      <c r="I13174" s="209"/>
      <c r="J13174" s="209"/>
      <c r="K13174" s="209"/>
    </row>
    <row r="13175" spans="5:11" x14ac:dyDescent="0.25">
      <c r="E13175" s="209"/>
      <c r="F13175" s="209"/>
      <c r="G13175" s="209"/>
      <c r="H13175" s="209"/>
      <c r="I13175" s="209"/>
      <c r="J13175" s="209"/>
      <c r="K13175" s="209"/>
    </row>
    <row r="13176" spans="5:11" x14ac:dyDescent="0.25">
      <c r="E13176" s="209"/>
      <c r="F13176" s="209"/>
      <c r="G13176" s="209"/>
      <c r="H13176" s="209"/>
      <c r="I13176" s="209"/>
      <c r="J13176" s="209"/>
      <c r="K13176" s="209"/>
    </row>
    <row r="13177" spans="5:11" x14ac:dyDescent="0.25">
      <c r="E13177" s="209"/>
      <c r="F13177" s="209"/>
      <c r="G13177" s="209"/>
      <c r="H13177" s="209"/>
      <c r="I13177" s="209"/>
      <c r="J13177" s="209"/>
      <c r="K13177" s="209"/>
    </row>
    <row r="13178" spans="5:11" x14ac:dyDescent="0.25">
      <c r="E13178" s="209"/>
      <c r="F13178" s="209"/>
      <c r="G13178" s="209"/>
      <c r="H13178" s="209"/>
      <c r="I13178" s="209"/>
      <c r="J13178" s="209"/>
      <c r="K13178" s="209"/>
    </row>
    <row r="13179" spans="5:11" x14ac:dyDescent="0.25">
      <c r="E13179" s="209"/>
      <c r="F13179" s="209"/>
      <c r="G13179" s="209"/>
      <c r="H13179" s="209"/>
      <c r="I13179" s="209"/>
      <c r="J13179" s="209"/>
      <c r="K13179" s="209"/>
    </row>
    <row r="13180" spans="5:11" x14ac:dyDescent="0.25">
      <c r="E13180" s="209"/>
      <c r="F13180" s="209"/>
      <c r="G13180" s="209"/>
      <c r="H13180" s="209"/>
      <c r="I13180" s="209"/>
      <c r="J13180" s="209"/>
      <c r="K13180" s="209"/>
    </row>
    <row r="13181" spans="5:11" x14ac:dyDescent="0.25">
      <c r="E13181" s="209"/>
      <c r="F13181" s="209"/>
      <c r="G13181" s="209"/>
      <c r="H13181" s="209"/>
      <c r="I13181" s="209"/>
      <c r="J13181" s="209"/>
      <c r="K13181" s="209"/>
    </row>
    <row r="13182" spans="5:11" x14ac:dyDescent="0.25">
      <c r="E13182" s="209"/>
      <c r="F13182" s="209"/>
      <c r="G13182" s="209"/>
      <c r="H13182" s="209"/>
      <c r="I13182" s="209"/>
      <c r="J13182" s="209"/>
      <c r="K13182" s="209"/>
    </row>
    <row r="13183" spans="5:11" x14ac:dyDescent="0.25">
      <c r="E13183" s="209"/>
      <c r="F13183" s="209"/>
      <c r="G13183" s="209"/>
      <c r="H13183" s="209"/>
      <c r="I13183" s="209"/>
      <c r="J13183" s="209"/>
      <c r="K13183" s="209"/>
    </row>
    <row r="13184" spans="5:11" x14ac:dyDescent="0.25">
      <c r="E13184" s="209"/>
      <c r="F13184" s="209"/>
      <c r="G13184" s="209"/>
      <c r="H13184" s="209"/>
      <c r="I13184" s="209"/>
      <c r="J13184" s="209"/>
      <c r="K13184" s="209"/>
    </row>
    <row r="13185" spans="5:11" x14ac:dyDescent="0.25">
      <c r="E13185" s="209"/>
      <c r="F13185" s="209"/>
      <c r="G13185" s="209"/>
      <c r="H13185" s="209"/>
      <c r="I13185" s="209"/>
      <c r="J13185" s="209"/>
      <c r="K13185" s="209"/>
    </row>
    <row r="13186" spans="5:11" x14ac:dyDescent="0.25">
      <c r="E13186" s="209"/>
      <c r="F13186" s="209"/>
      <c r="G13186" s="209"/>
      <c r="H13186" s="209"/>
      <c r="I13186" s="209"/>
      <c r="J13186" s="209"/>
      <c r="K13186" s="209"/>
    </row>
    <row r="13187" spans="5:11" x14ac:dyDescent="0.25">
      <c r="E13187" s="209"/>
      <c r="F13187" s="209"/>
      <c r="G13187" s="209"/>
      <c r="H13187" s="209"/>
      <c r="I13187" s="209"/>
      <c r="J13187" s="209"/>
      <c r="K13187" s="209"/>
    </row>
    <row r="13188" spans="5:11" x14ac:dyDescent="0.25">
      <c r="E13188" s="209"/>
      <c r="F13188" s="209"/>
      <c r="G13188" s="209"/>
      <c r="H13188" s="209"/>
      <c r="I13188" s="209"/>
      <c r="J13188" s="209"/>
      <c r="K13188" s="209"/>
    </row>
    <row r="13189" spans="5:11" x14ac:dyDescent="0.25">
      <c r="E13189" s="209"/>
      <c r="F13189" s="209"/>
      <c r="G13189" s="209"/>
      <c r="H13189" s="209"/>
      <c r="I13189" s="209"/>
      <c r="J13189" s="209"/>
      <c r="K13189" s="209"/>
    </row>
    <row r="13190" spans="5:11" x14ac:dyDescent="0.25">
      <c r="E13190" s="209"/>
      <c r="F13190" s="209"/>
      <c r="G13190" s="209"/>
      <c r="H13190" s="209"/>
      <c r="I13190" s="209"/>
      <c r="J13190" s="209"/>
      <c r="K13190" s="209"/>
    </row>
    <row r="13191" spans="5:11" x14ac:dyDescent="0.25">
      <c r="E13191" s="209"/>
      <c r="F13191" s="209"/>
      <c r="G13191" s="209"/>
      <c r="H13191" s="209"/>
      <c r="I13191" s="209"/>
      <c r="J13191" s="209"/>
      <c r="K13191" s="209"/>
    </row>
    <row r="13192" spans="5:11" x14ac:dyDescent="0.25">
      <c r="E13192" s="209"/>
      <c r="F13192" s="209"/>
      <c r="G13192" s="209"/>
      <c r="H13192" s="209"/>
      <c r="I13192" s="209"/>
      <c r="J13192" s="209"/>
      <c r="K13192" s="209"/>
    </row>
    <row r="13193" spans="5:11" x14ac:dyDescent="0.25">
      <c r="E13193" s="209"/>
      <c r="F13193" s="209"/>
      <c r="G13193" s="209"/>
      <c r="H13193" s="209"/>
      <c r="I13193" s="209"/>
      <c r="J13193" s="209"/>
      <c r="K13193" s="209"/>
    </row>
    <row r="13194" spans="5:11" x14ac:dyDescent="0.25">
      <c r="E13194" s="209"/>
      <c r="F13194" s="209"/>
      <c r="G13194" s="209"/>
      <c r="H13194" s="209"/>
      <c r="I13194" s="209"/>
      <c r="J13194" s="209"/>
      <c r="K13194" s="209"/>
    </row>
    <row r="13195" spans="5:11" x14ac:dyDescent="0.25">
      <c r="E13195" s="209"/>
      <c r="F13195" s="209"/>
      <c r="G13195" s="209"/>
      <c r="H13195" s="209"/>
      <c r="I13195" s="209"/>
      <c r="J13195" s="209"/>
      <c r="K13195" s="209"/>
    </row>
    <row r="13196" spans="5:11" x14ac:dyDescent="0.25">
      <c r="E13196" s="209"/>
      <c r="F13196" s="209"/>
      <c r="G13196" s="209"/>
      <c r="H13196" s="209"/>
      <c r="I13196" s="209"/>
      <c r="J13196" s="209"/>
      <c r="K13196" s="209"/>
    </row>
    <row r="13197" spans="5:11" x14ac:dyDescent="0.25">
      <c r="E13197" s="209"/>
      <c r="F13197" s="209"/>
      <c r="G13197" s="209"/>
      <c r="H13197" s="209"/>
      <c r="I13197" s="209"/>
      <c r="J13197" s="209"/>
      <c r="K13197" s="209"/>
    </row>
    <row r="13198" spans="5:11" x14ac:dyDescent="0.25">
      <c r="E13198" s="209"/>
      <c r="F13198" s="209"/>
      <c r="G13198" s="209"/>
      <c r="H13198" s="209"/>
      <c r="I13198" s="209"/>
      <c r="J13198" s="209"/>
      <c r="K13198" s="209"/>
    </row>
    <row r="13199" spans="5:11" x14ac:dyDescent="0.25">
      <c r="E13199" s="209"/>
      <c r="F13199" s="209"/>
      <c r="G13199" s="209"/>
      <c r="H13199" s="209"/>
      <c r="I13199" s="209"/>
      <c r="J13199" s="209"/>
      <c r="K13199" s="209"/>
    </row>
    <row r="13200" spans="5:11" x14ac:dyDescent="0.25">
      <c r="E13200" s="209"/>
      <c r="F13200" s="209"/>
      <c r="G13200" s="209"/>
      <c r="H13200" s="209"/>
      <c r="I13200" s="209"/>
      <c r="J13200" s="209"/>
      <c r="K13200" s="209"/>
    </row>
    <row r="13201" spans="5:11" x14ac:dyDescent="0.25">
      <c r="E13201" s="209"/>
      <c r="F13201" s="209"/>
      <c r="G13201" s="209"/>
      <c r="H13201" s="209"/>
      <c r="I13201" s="209"/>
      <c r="J13201" s="209"/>
      <c r="K13201" s="209"/>
    </row>
    <row r="13202" spans="5:11" x14ac:dyDescent="0.25">
      <c r="E13202" s="209"/>
      <c r="F13202" s="209"/>
      <c r="G13202" s="209"/>
      <c r="H13202" s="209"/>
      <c r="I13202" s="209"/>
      <c r="J13202" s="209"/>
      <c r="K13202" s="209"/>
    </row>
    <row r="13203" spans="5:11" x14ac:dyDescent="0.25">
      <c r="E13203" s="209"/>
      <c r="F13203" s="209"/>
      <c r="G13203" s="209"/>
      <c r="H13203" s="209"/>
      <c r="I13203" s="209"/>
      <c r="J13203" s="209"/>
      <c r="K13203" s="209"/>
    </row>
    <row r="13204" spans="5:11" x14ac:dyDescent="0.25">
      <c r="E13204" s="209"/>
      <c r="F13204" s="209"/>
      <c r="G13204" s="209"/>
      <c r="H13204" s="209"/>
      <c r="I13204" s="209"/>
      <c r="J13204" s="209"/>
      <c r="K13204" s="209"/>
    </row>
    <row r="13205" spans="5:11" x14ac:dyDescent="0.25">
      <c r="E13205" s="209"/>
      <c r="F13205" s="209"/>
      <c r="G13205" s="209"/>
      <c r="H13205" s="209"/>
      <c r="I13205" s="209"/>
      <c r="J13205" s="209"/>
      <c r="K13205" s="209"/>
    </row>
    <row r="13206" spans="5:11" x14ac:dyDescent="0.25">
      <c r="E13206" s="209"/>
      <c r="F13206" s="209"/>
      <c r="G13206" s="209"/>
      <c r="H13206" s="209"/>
      <c r="I13206" s="209"/>
      <c r="J13206" s="209"/>
      <c r="K13206" s="209"/>
    </row>
    <row r="13207" spans="5:11" x14ac:dyDescent="0.25">
      <c r="E13207" s="209"/>
      <c r="F13207" s="209"/>
      <c r="G13207" s="209"/>
      <c r="H13207" s="209"/>
      <c r="I13207" s="209"/>
      <c r="J13207" s="209"/>
      <c r="K13207" s="209"/>
    </row>
    <row r="13208" spans="5:11" x14ac:dyDescent="0.25">
      <c r="E13208" s="209"/>
      <c r="F13208" s="209"/>
      <c r="G13208" s="209"/>
      <c r="H13208" s="209"/>
      <c r="I13208" s="209"/>
      <c r="J13208" s="209"/>
      <c r="K13208" s="209"/>
    </row>
    <row r="13209" spans="5:11" x14ac:dyDescent="0.25">
      <c r="E13209" s="209"/>
      <c r="F13209" s="209"/>
      <c r="G13209" s="209"/>
      <c r="H13209" s="209"/>
      <c r="I13209" s="209"/>
      <c r="J13209" s="209"/>
      <c r="K13209" s="209"/>
    </row>
    <row r="13210" spans="5:11" x14ac:dyDescent="0.25">
      <c r="E13210" s="209"/>
      <c r="F13210" s="209"/>
      <c r="G13210" s="209"/>
      <c r="H13210" s="209"/>
      <c r="I13210" s="209"/>
      <c r="J13210" s="209"/>
      <c r="K13210" s="209"/>
    </row>
    <row r="13211" spans="5:11" x14ac:dyDescent="0.25">
      <c r="E13211" s="209"/>
      <c r="F13211" s="209"/>
      <c r="G13211" s="209"/>
      <c r="H13211" s="209"/>
      <c r="I13211" s="209"/>
      <c r="J13211" s="209"/>
      <c r="K13211" s="209"/>
    </row>
    <row r="13212" spans="5:11" x14ac:dyDescent="0.25">
      <c r="E13212" s="209"/>
      <c r="F13212" s="209"/>
      <c r="G13212" s="209"/>
      <c r="H13212" s="209"/>
      <c r="I13212" s="209"/>
      <c r="J13212" s="209"/>
      <c r="K13212" s="209"/>
    </row>
    <row r="13213" spans="5:11" x14ac:dyDescent="0.25">
      <c r="E13213" s="209"/>
      <c r="F13213" s="209"/>
      <c r="G13213" s="209"/>
      <c r="H13213" s="209"/>
      <c r="I13213" s="209"/>
      <c r="J13213" s="209"/>
      <c r="K13213" s="209"/>
    </row>
    <row r="13214" spans="5:11" x14ac:dyDescent="0.25">
      <c r="E13214" s="209"/>
      <c r="F13214" s="209"/>
      <c r="G13214" s="209"/>
      <c r="H13214" s="209"/>
      <c r="I13214" s="209"/>
      <c r="J13214" s="209"/>
      <c r="K13214" s="209"/>
    </row>
    <row r="13215" spans="5:11" x14ac:dyDescent="0.25">
      <c r="E13215" s="209"/>
      <c r="F13215" s="209"/>
      <c r="G13215" s="209"/>
      <c r="H13215" s="209"/>
      <c r="I13215" s="209"/>
      <c r="J13215" s="209"/>
      <c r="K13215" s="209"/>
    </row>
    <row r="13216" spans="5:11" x14ac:dyDescent="0.25">
      <c r="E13216" s="209"/>
      <c r="F13216" s="209"/>
      <c r="G13216" s="209"/>
      <c r="H13216" s="209"/>
      <c r="I13216" s="209"/>
      <c r="J13216" s="209"/>
      <c r="K13216" s="209"/>
    </row>
    <row r="13217" spans="5:11" x14ac:dyDescent="0.25">
      <c r="E13217" s="209"/>
      <c r="F13217" s="209"/>
      <c r="G13217" s="209"/>
      <c r="H13217" s="209"/>
      <c r="I13217" s="209"/>
      <c r="J13217" s="209"/>
      <c r="K13217" s="209"/>
    </row>
    <row r="13218" spans="5:11" x14ac:dyDescent="0.25">
      <c r="E13218" s="209"/>
      <c r="F13218" s="209"/>
      <c r="G13218" s="209"/>
      <c r="H13218" s="209"/>
      <c r="I13218" s="209"/>
      <c r="J13218" s="209"/>
      <c r="K13218" s="209"/>
    </row>
    <row r="13219" spans="5:11" x14ac:dyDescent="0.25">
      <c r="E13219" s="209"/>
      <c r="F13219" s="209"/>
      <c r="G13219" s="209"/>
      <c r="H13219" s="209"/>
      <c r="I13219" s="209"/>
      <c r="J13219" s="209"/>
      <c r="K13219" s="209"/>
    </row>
    <row r="13220" spans="5:11" x14ac:dyDescent="0.25">
      <c r="E13220" s="209"/>
      <c r="F13220" s="209"/>
      <c r="G13220" s="209"/>
      <c r="H13220" s="209"/>
      <c r="I13220" s="209"/>
      <c r="J13220" s="209"/>
      <c r="K13220" s="209"/>
    </row>
    <row r="13221" spans="5:11" x14ac:dyDescent="0.25">
      <c r="E13221" s="209"/>
      <c r="F13221" s="209"/>
      <c r="G13221" s="209"/>
      <c r="H13221" s="209"/>
      <c r="I13221" s="209"/>
      <c r="J13221" s="209"/>
      <c r="K13221" s="209"/>
    </row>
    <row r="13222" spans="5:11" x14ac:dyDescent="0.25">
      <c r="E13222" s="209"/>
      <c r="F13222" s="209"/>
      <c r="G13222" s="209"/>
      <c r="H13222" s="209"/>
      <c r="I13222" s="209"/>
      <c r="J13222" s="209"/>
      <c r="K13222" s="209"/>
    </row>
    <row r="13223" spans="5:11" x14ac:dyDescent="0.25">
      <c r="E13223" s="209"/>
      <c r="F13223" s="209"/>
      <c r="G13223" s="209"/>
      <c r="H13223" s="209"/>
      <c r="I13223" s="209"/>
      <c r="J13223" s="209"/>
      <c r="K13223" s="209"/>
    </row>
    <row r="13224" spans="5:11" x14ac:dyDescent="0.25">
      <c r="E13224" s="209"/>
      <c r="F13224" s="209"/>
      <c r="G13224" s="209"/>
      <c r="H13224" s="209"/>
      <c r="I13224" s="209"/>
      <c r="J13224" s="209"/>
      <c r="K13224" s="209"/>
    </row>
    <row r="13225" spans="5:11" x14ac:dyDescent="0.25">
      <c r="E13225" s="209"/>
      <c r="F13225" s="209"/>
      <c r="G13225" s="209"/>
      <c r="H13225" s="209"/>
      <c r="I13225" s="209"/>
      <c r="J13225" s="209"/>
      <c r="K13225" s="209"/>
    </row>
    <row r="13226" spans="5:11" x14ac:dyDescent="0.25">
      <c r="E13226" s="209"/>
      <c r="F13226" s="209"/>
      <c r="G13226" s="209"/>
      <c r="H13226" s="209"/>
      <c r="I13226" s="209"/>
      <c r="J13226" s="209"/>
      <c r="K13226" s="209"/>
    </row>
    <row r="13227" spans="5:11" x14ac:dyDescent="0.25">
      <c r="E13227" s="209"/>
      <c r="F13227" s="209"/>
      <c r="G13227" s="209"/>
      <c r="H13227" s="209"/>
      <c r="I13227" s="209"/>
      <c r="J13227" s="209"/>
      <c r="K13227" s="209"/>
    </row>
    <row r="13228" spans="5:11" x14ac:dyDescent="0.25">
      <c r="E13228" s="209"/>
      <c r="F13228" s="209"/>
      <c r="G13228" s="209"/>
      <c r="H13228" s="209"/>
      <c r="I13228" s="209"/>
      <c r="J13228" s="209"/>
      <c r="K13228" s="209"/>
    </row>
    <row r="13229" spans="5:11" x14ac:dyDescent="0.25">
      <c r="E13229" s="209"/>
      <c r="F13229" s="209"/>
      <c r="G13229" s="209"/>
      <c r="H13229" s="209"/>
      <c r="I13229" s="209"/>
      <c r="J13229" s="209"/>
      <c r="K13229" s="209"/>
    </row>
    <row r="13230" spans="5:11" x14ac:dyDescent="0.25">
      <c r="E13230" s="209"/>
      <c r="F13230" s="209"/>
      <c r="G13230" s="209"/>
      <c r="H13230" s="209"/>
      <c r="I13230" s="209"/>
      <c r="J13230" s="209"/>
      <c r="K13230" s="209"/>
    </row>
    <row r="13231" spans="5:11" x14ac:dyDescent="0.25">
      <c r="E13231" s="209"/>
      <c r="F13231" s="209"/>
      <c r="G13231" s="209"/>
      <c r="H13231" s="209"/>
      <c r="I13231" s="209"/>
      <c r="J13231" s="209"/>
      <c r="K13231" s="209"/>
    </row>
    <row r="13232" spans="5:11" x14ac:dyDescent="0.25">
      <c r="E13232" s="209"/>
      <c r="F13232" s="209"/>
      <c r="G13232" s="209"/>
      <c r="H13232" s="209"/>
      <c r="I13232" s="209"/>
      <c r="J13232" s="209"/>
      <c r="K13232" s="209"/>
    </row>
    <row r="13233" spans="5:11" x14ac:dyDescent="0.25">
      <c r="E13233" s="209"/>
      <c r="F13233" s="209"/>
      <c r="G13233" s="209"/>
      <c r="H13233" s="209"/>
      <c r="I13233" s="209"/>
      <c r="J13233" s="209"/>
      <c r="K13233" s="209"/>
    </row>
    <row r="13234" spans="5:11" x14ac:dyDescent="0.25">
      <c r="E13234" s="209"/>
      <c r="F13234" s="209"/>
      <c r="G13234" s="209"/>
      <c r="H13234" s="209"/>
      <c r="I13234" s="209"/>
      <c r="J13234" s="209"/>
      <c r="K13234" s="209"/>
    </row>
    <row r="13235" spans="5:11" x14ac:dyDescent="0.25">
      <c r="E13235" s="209"/>
      <c r="F13235" s="209"/>
      <c r="G13235" s="209"/>
      <c r="H13235" s="209"/>
      <c r="I13235" s="209"/>
      <c r="J13235" s="209"/>
      <c r="K13235" s="209"/>
    </row>
    <row r="13236" spans="5:11" x14ac:dyDescent="0.25">
      <c r="E13236" s="209"/>
      <c r="F13236" s="209"/>
      <c r="G13236" s="209"/>
      <c r="H13236" s="209"/>
      <c r="I13236" s="209"/>
      <c r="J13236" s="209"/>
      <c r="K13236" s="209"/>
    </row>
    <row r="13237" spans="5:11" x14ac:dyDescent="0.25">
      <c r="E13237" s="209"/>
      <c r="F13237" s="209"/>
      <c r="G13237" s="209"/>
      <c r="H13237" s="209"/>
      <c r="I13237" s="209"/>
      <c r="J13237" s="209"/>
      <c r="K13237" s="209"/>
    </row>
    <row r="13238" spans="5:11" x14ac:dyDescent="0.25">
      <c r="E13238" s="209"/>
      <c r="F13238" s="209"/>
      <c r="G13238" s="209"/>
      <c r="H13238" s="209"/>
      <c r="I13238" s="209"/>
      <c r="J13238" s="209"/>
      <c r="K13238" s="209"/>
    </row>
    <row r="13239" spans="5:11" x14ac:dyDescent="0.25">
      <c r="E13239" s="209"/>
      <c r="F13239" s="209"/>
      <c r="G13239" s="209"/>
      <c r="H13239" s="209"/>
      <c r="I13239" s="209"/>
      <c r="J13239" s="209"/>
      <c r="K13239" s="209"/>
    </row>
    <row r="13240" spans="5:11" x14ac:dyDescent="0.25">
      <c r="E13240" s="209"/>
      <c r="F13240" s="209"/>
      <c r="G13240" s="209"/>
      <c r="H13240" s="209"/>
      <c r="I13240" s="209"/>
      <c r="J13240" s="209"/>
      <c r="K13240" s="209"/>
    </row>
    <row r="13241" spans="5:11" x14ac:dyDescent="0.25">
      <c r="E13241" s="209"/>
      <c r="F13241" s="209"/>
      <c r="G13241" s="209"/>
      <c r="H13241" s="209"/>
      <c r="I13241" s="209"/>
      <c r="J13241" s="209"/>
      <c r="K13241" s="209"/>
    </row>
    <row r="13242" spans="5:11" x14ac:dyDescent="0.25">
      <c r="E13242" s="209"/>
      <c r="F13242" s="209"/>
      <c r="G13242" s="209"/>
      <c r="H13242" s="209"/>
      <c r="I13242" s="209"/>
      <c r="J13242" s="209"/>
      <c r="K13242" s="209"/>
    </row>
    <row r="13243" spans="5:11" x14ac:dyDescent="0.25">
      <c r="E13243" s="209"/>
      <c r="F13243" s="209"/>
      <c r="G13243" s="209"/>
      <c r="H13243" s="209"/>
      <c r="I13243" s="209"/>
      <c r="J13243" s="209"/>
      <c r="K13243" s="209"/>
    </row>
    <row r="13244" spans="5:11" x14ac:dyDescent="0.25">
      <c r="E13244" s="209"/>
      <c r="F13244" s="209"/>
      <c r="G13244" s="209"/>
      <c r="H13244" s="209"/>
      <c r="I13244" s="209"/>
      <c r="J13244" s="209"/>
      <c r="K13244" s="209"/>
    </row>
    <row r="13245" spans="5:11" x14ac:dyDescent="0.25">
      <c r="E13245" s="209"/>
      <c r="F13245" s="209"/>
      <c r="G13245" s="209"/>
      <c r="H13245" s="209"/>
      <c r="I13245" s="209"/>
      <c r="J13245" s="209"/>
      <c r="K13245" s="209"/>
    </row>
    <row r="13246" spans="5:11" x14ac:dyDescent="0.25">
      <c r="E13246" s="209"/>
      <c r="F13246" s="209"/>
      <c r="G13246" s="209"/>
      <c r="H13246" s="209"/>
      <c r="I13246" s="209"/>
      <c r="J13246" s="209"/>
      <c r="K13246" s="209"/>
    </row>
    <row r="13247" spans="5:11" x14ac:dyDescent="0.25">
      <c r="E13247" s="209"/>
      <c r="F13247" s="209"/>
      <c r="G13247" s="209"/>
      <c r="H13247" s="209"/>
      <c r="I13247" s="209"/>
      <c r="J13247" s="209"/>
      <c r="K13247" s="209"/>
    </row>
    <row r="13248" spans="5:11" x14ac:dyDescent="0.25">
      <c r="E13248" s="209"/>
      <c r="F13248" s="209"/>
      <c r="G13248" s="209"/>
      <c r="H13248" s="209"/>
      <c r="I13248" s="209"/>
      <c r="J13248" s="209"/>
      <c r="K13248" s="209"/>
    </row>
    <row r="13249" spans="5:11" x14ac:dyDescent="0.25">
      <c r="E13249" s="209"/>
      <c r="F13249" s="209"/>
      <c r="G13249" s="209"/>
      <c r="H13249" s="209"/>
      <c r="I13249" s="209"/>
      <c r="J13249" s="209"/>
      <c r="K13249" s="209"/>
    </row>
    <row r="13250" spans="5:11" x14ac:dyDescent="0.25">
      <c r="E13250" s="209"/>
      <c r="F13250" s="209"/>
      <c r="G13250" s="209"/>
      <c r="H13250" s="209"/>
      <c r="I13250" s="209"/>
      <c r="J13250" s="209"/>
      <c r="K13250" s="209"/>
    </row>
    <row r="13251" spans="5:11" x14ac:dyDescent="0.25">
      <c r="E13251" s="209"/>
      <c r="F13251" s="209"/>
      <c r="G13251" s="209"/>
      <c r="H13251" s="209"/>
      <c r="I13251" s="209"/>
      <c r="J13251" s="209"/>
      <c r="K13251" s="209"/>
    </row>
    <row r="13252" spans="5:11" x14ac:dyDescent="0.25">
      <c r="E13252" s="209"/>
      <c r="F13252" s="209"/>
      <c r="G13252" s="209"/>
      <c r="H13252" s="209"/>
      <c r="I13252" s="209"/>
      <c r="J13252" s="209"/>
      <c r="K13252" s="209"/>
    </row>
    <row r="13253" spans="5:11" x14ac:dyDescent="0.25">
      <c r="E13253" s="209"/>
      <c r="F13253" s="209"/>
      <c r="G13253" s="209"/>
      <c r="H13253" s="209"/>
      <c r="I13253" s="209"/>
      <c r="J13253" s="209"/>
      <c r="K13253" s="209"/>
    </row>
    <row r="13254" spans="5:11" x14ac:dyDescent="0.25">
      <c r="E13254" s="209"/>
      <c r="F13254" s="209"/>
      <c r="G13254" s="209"/>
      <c r="H13254" s="209"/>
      <c r="I13254" s="209"/>
      <c r="J13254" s="209"/>
      <c r="K13254" s="209"/>
    </row>
    <row r="13255" spans="5:11" x14ac:dyDescent="0.25">
      <c r="E13255" s="209"/>
      <c r="F13255" s="209"/>
      <c r="G13255" s="209"/>
      <c r="H13255" s="209"/>
      <c r="I13255" s="209"/>
      <c r="J13255" s="209"/>
      <c r="K13255" s="209"/>
    </row>
    <row r="13256" spans="5:11" x14ac:dyDescent="0.25">
      <c r="E13256" s="209"/>
      <c r="F13256" s="209"/>
      <c r="G13256" s="209"/>
      <c r="H13256" s="209"/>
      <c r="I13256" s="209"/>
      <c r="J13256" s="209"/>
      <c r="K13256" s="209"/>
    </row>
    <row r="13257" spans="5:11" x14ac:dyDescent="0.25">
      <c r="E13257" s="209"/>
      <c r="F13257" s="209"/>
      <c r="G13257" s="209"/>
      <c r="H13257" s="209"/>
      <c r="I13257" s="209"/>
      <c r="J13257" s="209"/>
      <c r="K13257" s="209"/>
    </row>
    <row r="13258" spans="5:11" x14ac:dyDescent="0.25">
      <c r="E13258" s="209"/>
      <c r="F13258" s="209"/>
      <c r="G13258" s="209"/>
      <c r="H13258" s="209"/>
      <c r="I13258" s="209"/>
      <c r="J13258" s="209"/>
      <c r="K13258" s="209"/>
    </row>
    <row r="13259" spans="5:11" x14ac:dyDescent="0.25">
      <c r="E13259" s="209"/>
      <c r="F13259" s="209"/>
      <c r="G13259" s="209"/>
      <c r="H13259" s="209"/>
      <c r="I13259" s="209"/>
      <c r="J13259" s="209"/>
      <c r="K13259" s="209"/>
    </row>
    <row r="13260" spans="5:11" x14ac:dyDescent="0.25">
      <c r="E13260" s="209"/>
      <c r="F13260" s="209"/>
      <c r="G13260" s="209"/>
      <c r="H13260" s="209"/>
      <c r="I13260" s="209"/>
      <c r="J13260" s="209"/>
      <c r="K13260" s="209"/>
    </row>
    <row r="13261" spans="5:11" x14ac:dyDescent="0.25">
      <c r="E13261" s="209"/>
      <c r="F13261" s="209"/>
      <c r="G13261" s="209"/>
      <c r="H13261" s="209"/>
      <c r="I13261" s="209"/>
      <c r="J13261" s="209"/>
      <c r="K13261" s="209"/>
    </row>
    <row r="13262" spans="5:11" x14ac:dyDescent="0.25">
      <c r="E13262" s="209"/>
      <c r="F13262" s="209"/>
      <c r="G13262" s="209"/>
      <c r="H13262" s="209"/>
      <c r="I13262" s="209"/>
      <c r="J13262" s="209"/>
      <c r="K13262" s="209"/>
    </row>
    <row r="13263" spans="5:11" x14ac:dyDescent="0.25">
      <c r="E13263" s="209"/>
      <c r="F13263" s="209"/>
      <c r="G13263" s="209"/>
      <c r="H13263" s="209"/>
      <c r="I13263" s="209"/>
      <c r="J13263" s="209"/>
      <c r="K13263" s="209"/>
    </row>
    <row r="13264" spans="5:11" x14ac:dyDescent="0.25">
      <c r="E13264" s="209"/>
      <c r="F13264" s="209"/>
      <c r="G13264" s="209"/>
      <c r="H13264" s="209"/>
      <c r="I13264" s="209"/>
      <c r="J13264" s="209"/>
      <c r="K13264" s="209"/>
    </row>
    <row r="13265" spans="5:11" x14ac:dyDescent="0.25">
      <c r="E13265" s="209"/>
      <c r="F13265" s="209"/>
      <c r="G13265" s="209"/>
      <c r="H13265" s="209"/>
      <c r="I13265" s="209"/>
      <c r="J13265" s="209"/>
      <c r="K13265" s="209"/>
    </row>
    <row r="13266" spans="5:11" x14ac:dyDescent="0.25">
      <c r="E13266" s="209"/>
      <c r="F13266" s="209"/>
      <c r="G13266" s="209"/>
      <c r="H13266" s="209"/>
      <c r="I13266" s="209"/>
      <c r="J13266" s="209"/>
      <c r="K13266" s="209"/>
    </row>
    <row r="13267" spans="5:11" x14ac:dyDescent="0.25">
      <c r="E13267" s="209"/>
      <c r="F13267" s="209"/>
      <c r="G13267" s="209"/>
      <c r="H13267" s="209"/>
      <c r="I13267" s="209"/>
      <c r="J13267" s="209"/>
      <c r="K13267" s="209"/>
    </row>
    <row r="13268" spans="5:11" x14ac:dyDescent="0.25">
      <c r="E13268" s="209"/>
      <c r="F13268" s="209"/>
      <c r="G13268" s="209"/>
      <c r="H13268" s="209"/>
      <c r="I13268" s="209"/>
      <c r="J13268" s="209"/>
      <c r="K13268" s="209"/>
    </row>
    <row r="13269" spans="5:11" x14ac:dyDescent="0.25">
      <c r="E13269" s="209"/>
      <c r="F13269" s="209"/>
      <c r="G13269" s="209"/>
      <c r="H13269" s="209"/>
      <c r="I13269" s="209"/>
      <c r="J13269" s="209"/>
      <c r="K13269" s="209"/>
    </row>
    <row r="13270" spans="5:11" x14ac:dyDescent="0.25">
      <c r="E13270" s="209"/>
      <c r="F13270" s="209"/>
      <c r="G13270" s="209"/>
      <c r="H13270" s="209"/>
      <c r="I13270" s="209"/>
      <c r="J13270" s="209"/>
      <c r="K13270" s="209"/>
    </row>
    <row r="13271" spans="5:11" x14ac:dyDescent="0.25">
      <c r="E13271" s="209"/>
      <c r="F13271" s="209"/>
      <c r="G13271" s="209"/>
      <c r="H13271" s="209"/>
      <c r="I13271" s="209"/>
      <c r="J13271" s="209"/>
      <c r="K13271" s="209"/>
    </row>
    <row r="13272" spans="5:11" x14ac:dyDescent="0.25">
      <c r="E13272" s="209"/>
      <c r="F13272" s="209"/>
      <c r="G13272" s="209"/>
      <c r="H13272" s="209"/>
      <c r="I13272" s="209"/>
      <c r="J13272" s="209"/>
      <c r="K13272" s="209"/>
    </row>
    <row r="13273" spans="5:11" x14ac:dyDescent="0.25">
      <c r="E13273" s="209"/>
      <c r="F13273" s="209"/>
      <c r="G13273" s="209"/>
      <c r="H13273" s="209"/>
      <c r="I13273" s="209"/>
      <c r="J13273" s="209"/>
      <c r="K13273" s="209"/>
    </row>
    <row r="13274" spans="5:11" x14ac:dyDescent="0.25">
      <c r="E13274" s="209"/>
      <c r="F13274" s="209"/>
      <c r="G13274" s="209"/>
      <c r="H13274" s="209"/>
      <c r="I13274" s="209"/>
      <c r="J13274" s="209"/>
      <c r="K13274" s="209"/>
    </row>
    <row r="13275" spans="5:11" x14ac:dyDescent="0.25">
      <c r="E13275" s="209"/>
      <c r="F13275" s="209"/>
      <c r="G13275" s="209"/>
      <c r="H13275" s="209"/>
      <c r="I13275" s="209"/>
      <c r="J13275" s="209"/>
      <c r="K13275" s="209"/>
    </row>
    <row r="13276" spans="5:11" x14ac:dyDescent="0.25">
      <c r="E13276" s="209"/>
      <c r="F13276" s="209"/>
      <c r="G13276" s="209"/>
      <c r="H13276" s="209"/>
      <c r="I13276" s="209"/>
      <c r="J13276" s="209"/>
      <c r="K13276" s="209"/>
    </row>
    <row r="13277" spans="5:11" x14ac:dyDescent="0.25">
      <c r="E13277" s="209"/>
      <c r="F13277" s="209"/>
      <c r="G13277" s="209"/>
      <c r="H13277" s="209"/>
      <c r="I13277" s="209"/>
      <c r="J13277" s="209"/>
      <c r="K13277" s="209"/>
    </row>
    <row r="13278" spans="5:11" x14ac:dyDescent="0.25">
      <c r="E13278" s="209"/>
      <c r="F13278" s="209"/>
      <c r="G13278" s="209"/>
      <c r="H13278" s="209"/>
      <c r="I13278" s="209"/>
      <c r="J13278" s="209"/>
      <c r="K13278" s="209"/>
    </row>
    <row r="13279" spans="5:11" x14ac:dyDescent="0.25">
      <c r="E13279" s="209"/>
      <c r="F13279" s="209"/>
      <c r="G13279" s="209"/>
      <c r="H13279" s="209"/>
      <c r="I13279" s="209"/>
      <c r="J13279" s="209"/>
      <c r="K13279" s="209"/>
    </row>
    <row r="13280" spans="5:11" x14ac:dyDescent="0.25">
      <c r="E13280" s="209"/>
      <c r="F13280" s="209"/>
      <c r="G13280" s="209"/>
      <c r="H13280" s="209"/>
      <c r="I13280" s="209"/>
      <c r="J13280" s="209"/>
      <c r="K13280" s="209"/>
    </row>
    <row r="13281" spans="5:11" x14ac:dyDescent="0.25">
      <c r="E13281" s="209"/>
      <c r="F13281" s="209"/>
      <c r="G13281" s="209"/>
      <c r="H13281" s="209"/>
      <c r="I13281" s="209"/>
      <c r="J13281" s="209"/>
      <c r="K13281" s="209"/>
    </row>
    <row r="13282" spans="5:11" x14ac:dyDescent="0.25">
      <c r="E13282" s="209"/>
      <c r="F13282" s="209"/>
      <c r="G13282" s="209"/>
      <c r="H13282" s="209"/>
      <c r="I13282" s="209"/>
      <c r="J13282" s="209"/>
      <c r="K13282" s="209"/>
    </row>
    <row r="13283" spans="5:11" x14ac:dyDescent="0.25">
      <c r="E13283" s="209"/>
      <c r="F13283" s="209"/>
      <c r="G13283" s="209"/>
      <c r="H13283" s="209"/>
      <c r="I13283" s="209"/>
      <c r="J13283" s="209"/>
      <c r="K13283" s="209"/>
    </row>
    <row r="13284" spans="5:11" x14ac:dyDescent="0.25">
      <c r="E13284" s="209"/>
      <c r="F13284" s="209"/>
      <c r="G13284" s="209"/>
      <c r="H13284" s="209"/>
      <c r="I13284" s="209"/>
      <c r="J13284" s="209"/>
      <c r="K13284" s="209"/>
    </row>
    <row r="13285" spans="5:11" x14ac:dyDescent="0.25">
      <c r="E13285" s="209"/>
      <c r="F13285" s="209"/>
      <c r="G13285" s="209"/>
      <c r="H13285" s="209"/>
      <c r="I13285" s="209"/>
      <c r="J13285" s="209"/>
      <c r="K13285" s="209"/>
    </row>
    <row r="13286" spans="5:11" x14ac:dyDescent="0.25">
      <c r="E13286" s="209"/>
      <c r="F13286" s="209"/>
      <c r="G13286" s="209"/>
      <c r="H13286" s="209"/>
      <c r="I13286" s="209"/>
      <c r="J13286" s="209"/>
      <c r="K13286" s="209"/>
    </row>
    <row r="13287" spans="5:11" x14ac:dyDescent="0.25">
      <c r="E13287" s="209"/>
      <c r="F13287" s="209"/>
      <c r="G13287" s="209"/>
      <c r="H13287" s="209"/>
      <c r="I13287" s="209"/>
      <c r="J13287" s="209"/>
      <c r="K13287" s="209"/>
    </row>
    <row r="13288" spans="5:11" x14ac:dyDescent="0.25">
      <c r="E13288" s="209"/>
      <c r="F13288" s="209"/>
      <c r="G13288" s="209"/>
      <c r="H13288" s="209"/>
      <c r="I13288" s="209"/>
      <c r="J13288" s="209"/>
      <c r="K13288" s="209"/>
    </row>
    <row r="13289" spans="5:11" x14ac:dyDescent="0.25">
      <c r="E13289" s="209"/>
      <c r="F13289" s="209"/>
      <c r="G13289" s="209"/>
      <c r="H13289" s="209"/>
      <c r="I13289" s="209"/>
      <c r="J13289" s="209"/>
      <c r="K13289" s="209"/>
    </row>
    <row r="13290" spans="5:11" x14ac:dyDescent="0.25">
      <c r="E13290" s="209"/>
      <c r="F13290" s="209"/>
      <c r="G13290" s="209"/>
      <c r="H13290" s="209"/>
      <c r="I13290" s="209"/>
      <c r="J13290" s="209"/>
      <c r="K13290" s="209"/>
    </row>
    <row r="13291" spans="5:11" x14ac:dyDescent="0.25">
      <c r="E13291" s="209"/>
      <c r="F13291" s="209"/>
      <c r="G13291" s="209"/>
      <c r="H13291" s="209"/>
      <c r="I13291" s="209"/>
      <c r="J13291" s="209"/>
      <c r="K13291" s="209"/>
    </row>
    <row r="13292" spans="5:11" x14ac:dyDescent="0.25">
      <c r="E13292" s="209"/>
      <c r="F13292" s="209"/>
      <c r="G13292" s="209"/>
      <c r="H13292" s="209"/>
      <c r="I13292" s="209"/>
      <c r="J13292" s="209"/>
      <c r="K13292" s="209"/>
    </row>
    <row r="13293" spans="5:11" x14ac:dyDescent="0.25">
      <c r="E13293" s="209"/>
      <c r="F13293" s="209"/>
      <c r="G13293" s="209"/>
      <c r="H13293" s="209"/>
      <c r="I13293" s="209"/>
      <c r="J13293" s="209"/>
      <c r="K13293" s="209"/>
    </row>
    <row r="13294" spans="5:11" x14ac:dyDescent="0.25">
      <c r="E13294" s="209"/>
      <c r="F13294" s="209"/>
      <c r="G13294" s="209"/>
      <c r="H13294" s="209"/>
      <c r="I13294" s="209"/>
      <c r="J13294" s="209"/>
      <c r="K13294" s="209"/>
    </row>
    <row r="13295" spans="5:11" x14ac:dyDescent="0.25">
      <c r="E13295" s="209"/>
      <c r="F13295" s="209"/>
      <c r="G13295" s="209"/>
      <c r="H13295" s="209"/>
      <c r="I13295" s="209"/>
      <c r="J13295" s="209"/>
      <c r="K13295" s="209"/>
    </row>
    <row r="13296" spans="5:11" x14ac:dyDescent="0.25">
      <c r="E13296" s="209"/>
      <c r="F13296" s="209"/>
      <c r="G13296" s="209"/>
      <c r="H13296" s="209"/>
      <c r="I13296" s="209"/>
      <c r="J13296" s="209"/>
      <c r="K13296" s="209"/>
    </row>
    <row r="13297" spans="5:11" x14ac:dyDescent="0.25">
      <c r="E13297" s="209"/>
      <c r="F13297" s="209"/>
      <c r="G13297" s="209"/>
      <c r="H13297" s="209"/>
      <c r="I13297" s="209"/>
      <c r="J13297" s="209"/>
      <c r="K13297" s="209"/>
    </row>
    <row r="13298" spans="5:11" x14ac:dyDescent="0.25">
      <c r="E13298" s="209"/>
      <c r="F13298" s="209"/>
      <c r="G13298" s="209"/>
      <c r="H13298" s="209"/>
      <c r="I13298" s="209"/>
      <c r="J13298" s="209"/>
      <c r="K13298" s="209"/>
    </row>
    <row r="13299" spans="5:11" x14ac:dyDescent="0.25">
      <c r="E13299" s="209"/>
      <c r="F13299" s="209"/>
      <c r="G13299" s="209"/>
      <c r="H13299" s="209"/>
      <c r="I13299" s="209"/>
      <c r="J13299" s="209"/>
      <c r="K13299" s="209"/>
    </row>
    <row r="13300" spans="5:11" x14ac:dyDescent="0.25">
      <c r="E13300" s="209"/>
      <c r="F13300" s="209"/>
      <c r="G13300" s="209"/>
      <c r="H13300" s="209"/>
      <c r="I13300" s="209"/>
      <c r="J13300" s="209"/>
      <c r="K13300" s="209"/>
    </row>
    <row r="13301" spans="5:11" x14ac:dyDescent="0.25">
      <c r="E13301" s="209"/>
      <c r="F13301" s="209"/>
      <c r="G13301" s="209"/>
      <c r="H13301" s="209"/>
      <c r="I13301" s="209"/>
      <c r="J13301" s="209"/>
      <c r="K13301" s="209"/>
    </row>
    <row r="13302" spans="5:11" x14ac:dyDescent="0.25">
      <c r="E13302" s="209"/>
      <c r="F13302" s="209"/>
      <c r="G13302" s="209"/>
      <c r="H13302" s="209"/>
      <c r="I13302" s="209"/>
      <c r="J13302" s="209"/>
      <c r="K13302" s="209"/>
    </row>
    <row r="13303" spans="5:11" x14ac:dyDescent="0.25">
      <c r="E13303" s="209"/>
      <c r="F13303" s="209"/>
      <c r="G13303" s="209"/>
      <c r="H13303" s="209"/>
      <c r="I13303" s="209"/>
      <c r="J13303" s="209"/>
      <c r="K13303" s="209"/>
    </row>
    <row r="13304" spans="5:11" x14ac:dyDescent="0.25">
      <c r="E13304" s="209"/>
      <c r="F13304" s="209"/>
      <c r="G13304" s="209"/>
      <c r="H13304" s="209"/>
      <c r="I13304" s="209"/>
      <c r="J13304" s="209"/>
      <c r="K13304" s="209"/>
    </row>
    <row r="13305" spans="5:11" x14ac:dyDescent="0.25">
      <c r="E13305" s="209"/>
      <c r="F13305" s="209"/>
      <c r="G13305" s="209"/>
      <c r="H13305" s="209"/>
      <c r="I13305" s="209"/>
      <c r="J13305" s="209"/>
      <c r="K13305" s="209"/>
    </row>
    <row r="13306" spans="5:11" x14ac:dyDescent="0.25">
      <c r="E13306" s="209"/>
      <c r="F13306" s="209"/>
      <c r="G13306" s="209"/>
      <c r="H13306" s="209"/>
      <c r="I13306" s="209"/>
      <c r="J13306" s="209"/>
      <c r="K13306" s="209"/>
    </row>
    <row r="13307" spans="5:11" x14ac:dyDescent="0.25">
      <c r="E13307" s="209"/>
      <c r="F13307" s="209"/>
      <c r="G13307" s="209"/>
      <c r="H13307" s="209"/>
      <c r="I13307" s="209"/>
      <c r="J13307" s="209"/>
      <c r="K13307" s="209"/>
    </row>
    <row r="13308" spans="5:11" x14ac:dyDescent="0.25">
      <c r="E13308" s="209"/>
      <c r="F13308" s="209"/>
      <c r="G13308" s="209"/>
      <c r="H13308" s="209"/>
      <c r="I13308" s="209"/>
      <c r="J13308" s="209"/>
      <c r="K13308" s="209"/>
    </row>
    <row r="13309" spans="5:11" x14ac:dyDescent="0.25">
      <c r="E13309" s="209"/>
      <c r="F13309" s="209"/>
      <c r="G13309" s="209"/>
      <c r="H13309" s="209"/>
      <c r="I13309" s="209"/>
      <c r="J13309" s="209"/>
      <c r="K13309" s="209"/>
    </row>
    <row r="13310" spans="5:11" x14ac:dyDescent="0.25">
      <c r="E13310" s="209"/>
      <c r="F13310" s="209"/>
      <c r="G13310" s="209"/>
      <c r="H13310" s="209"/>
      <c r="I13310" s="209"/>
      <c r="J13310" s="209"/>
      <c r="K13310" s="209"/>
    </row>
    <row r="13311" spans="5:11" x14ac:dyDescent="0.25">
      <c r="E13311" s="209"/>
      <c r="F13311" s="209"/>
      <c r="G13311" s="209"/>
      <c r="H13311" s="209"/>
      <c r="I13311" s="209"/>
      <c r="J13311" s="209"/>
      <c r="K13311" s="209"/>
    </row>
    <row r="13312" spans="5:11" x14ac:dyDescent="0.25">
      <c r="E13312" s="209"/>
      <c r="F13312" s="209"/>
      <c r="G13312" s="209"/>
      <c r="H13312" s="209"/>
      <c r="I13312" s="209"/>
      <c r="J13312" s="209"/>
      <c r="K13312" s="209"/>
    </row>
    <row r="13313" spans="5:11" x14ac:dyDescent="0.25">
      <c r="E13313" s="209"/>
      <c r="F13313" s="209"/>
      <c r="G13313" s="209"/>
      <c r="H13313" s="209"/>
      <c r="I13313" s="209"/>
      <c r="J13313" s="209"/>
      <c r="K13313" s="209"/>
    </row>
    <row r="13314" spans="5:11" x14ac:dyDescent="0.25">
      <c r="E13314" s="209"/>
      <c r="F13314" s="209"/>
      <c r="G13314" s="209"/>
      <c r="H13314" s="209"/>
      <c r="I13314" s="209"/>
      <c r="J13314" s="209"/>
      <c r="K13314" s="209"/>
    </row>
    <row r="13315" spans="5:11" x14ac:dyDescent="0.25">
      <c r="E13315" s="209"/>
      <c r="F13315" s="209"/>
      <c r="G13315" s="209"/>
      <c r="H13315" s="209"/>
      <c r="I13315" s="209"/>
      <c r="J13315" s="209"/>
      <c r="K13315" s="209"/>
    </row>
    <row r="13316" spans="5:11" x14ac:dyDescent="0.25">
      <c r="E13316" s="209"/>
      <c r="F13316" s="209"/>
      <c r="G13316" s="209"/>
      <c r="H13316" s="209"/>
      <c r="I13316" s="209"/>
      <c r="J13316" s="209"/>
      <c r="K13316" s="209"/>
    </row>
    <row r="13317" spans="5:11" x14ac:dyDescent="0.25">
      <c r="E13317" s="209"/>
      <c r="F13317" s="209"/>
      <c r="G13317" s="209"/>
      <c r="H13317" s="209"/>
      <c r="I13317" s="209"/>
      <c r="J13317" s="209"/>
      <c r="K13317" s="209"/>
    </row>
    <row r="13318" spans="5:11" x14ac:dyDescent="0.25">
      <c r="E13318" s="209"/>
      <c r="F13318" s="209"/>
      <c r="G13318" s="209"/>
      <c r="H13318" s="209"/>
      <c r="I13318" s="209"/>
      <c r="J13318" s="209"/>
      <c r="K13318" s="209"/>
    </row>
    <row r="13319" spans="5:11" x14ac:dyDescent="0.25">
      <c r="E13319" s="209"/>
      <c r="F13319" s="209"/>
      <c r="G13319" s="209"/>
      <c r="H13319" s="209"/>
      <c r="I13319" s="209"/>
      <c r="J13319" s="209"/>
      <c r="K13319" s="209"/>
    </row>
    <row r="13320" spans="5:11" x14ac:dyDescent="0.25">
      <c r="E13320" s="209"/>
      <c r="F13320" s="209"/>
      <c r="G13320" s="209"/>
      <c r="H13320" s="209"/>
      <c r="I13320" s="209"/>
      <c r="J13320" s="209"/>
      <c r="K13320" s="209"/>
    </row>
    <row r="13321" spans="5:11" x14ac:dyDescent="0.25">
      <c r="E13321" s="209"/>
      <c r="F13321" s="209"/>
      <c r="G13321" s="209"/>
      <c r="H13321" s="209"/>
      <c r="I13321" s="209"/>
      <c r="J13321" s="209"/>
      <c r="K13321" s="209"/>
    </row>
    <row r="13322" spans="5:11" x14ac:dyDescent="0.25">
      <c r="E13322" s="209"/>
      <c r="F13322" s="209"/>
      <c r="G13322" s="209"/>
      <c r="H13322" s="209"/>
      <c r="I13322" s="209"/>
      <c r="J13322" s="209"/>
      <c r="K13322" s="209"/>
    </row>
    <row r="13323" spans="5:11" x14ac:dyDescent="0.25">
      <c r="E13323" s="209"/>
      <c r="F13323" s="209"/>
      <c r="G13323" s="209"/>
      <c r="H13323" s="209"/>
      <c r="I13323" s="209"/>
      <c r="J13323" s="209"/>
      <c r="K13323" s="209"/>
    </row>
    <row r="13324" spans="5:11" x14ac:dyDescent="0.25">
      <c r="E13324" s="209"/>
      <c r="F13324" s="209"/>
      <c r="G13324" s="209"/>
      <c r="H13324" s="209"/>
      <c r="I13324" s="209"/>
      <c r="J13324" s="209"/>
      <c r="K13324" s="209"/>
    </row>
    <row r="13325" spans="5:11" x14ac:dyDescent="0.25">
      <c r="E13325" s="209"/>
      <c r="F13325" s="209"/>
      <c r="G13325" s="209"/>
      <c r="H13325" s="209"/>
      <c r="I13325" s="209"/>
      <c r="J13325" s="209"/>
      <c r="K13325" s="209"/>
    </row>
    <row r="13326" spans="5:11" x14ac:dyDescent="0.25">
      <c r="E13326" s="209"/>
      <c r="F13326" s="209"/>
      <c r="G13326" s="209"/>
      <c r="H13326" s="209"/>
      <c r="I13326" s="209"/>
      <c r="J13326" s="209"/>
      <c r="K13326" s="209"/>
    </row>
    <row r="13327" spans="5:11" x14ac:dyDescent="0.25">
      <c r="E13327" s="209"/>
      <c r="F13327" s="209"/>
      <c r="G13327" s="209"/>
      <c r="H13327" s="209"/>
      <c r="I13327" s="209"/>
      <c r="J13327" s="209"/>
      <c r="K13327" s="209"/>
    </row>
    <row r="13328" spans="5:11" x14ac:dyDescent="0.25">
      <c r="E13328" s="209"/>
      <c r="F13328" s="209"/>
      <c r="G13328" s="209"/>
      <c r="H13328" s="209"/>
      <c r="I13328" s="209"/>
      <c r="J13328" s="209"/>
      <c r="K13328" s="209"/>
    </row>
    <row r="13329" spans="5:11" x14ac:dyDescent="0.25">
      <c r="E13329" s="209"/>
      <c r="F13329" s="209"/>
      <c r="G13329" s="209"/>
      <c r="H13329" s="209"/>
      <c r="I13329" s="209"/>
      <c r="J13329" s="209"/>
      <c r="K13329" s="209"/>
    </row>
    <row r="13330" spans="5:11" x14ac:dyDescent="0.25">
      <c r="E13330" s="209"/>
      <c r="F13330" s="209"/>
      <c r="G13330" s="209"/>
      <c r="H13330" s="209"/>
      <c r="I13330" s="209"/>
      <c r="J13330" s="209"/>
      <c r="K13330" s="209"/>
    </row>
    <row r="13331" spans="5:11" x14ac:dyDescent="0.25">
      <c r="E13331" s="209"/>
      <c r="F13331" s="209"/>
      <c r="G13331" s="209"/>
      <c r="H13331" s="209"/>
      <c r="I13331" s="209"/>
      <c r="J13331" s="209"/>
      <c r="K13331" s="209"/>
    </row>
    <row r="13332" spans="5:11" x14ac:dyDescent="0.25">
      <c r="E13332" s="209"/>
      <c r="F13332" s="209"/>
      <c r="G13332" s="209"/>
      <c r="H13332" s="209"/>
      <c r="I13332" s="209"/>
      <c r="J13332" s="209"/>
      <c r="K13332" s="209"/>
    </row>
    <row r="13333" spans="5:11" x14ac:dyDescent="0.25">
      <c r="E13333" s="209"/>
      <c r="F13333" s="209"/>
      <c r="G13333" s="209"/>
      <c r="H13333" s="209"/>
      <c r="I13333" s="209"/>
      <c r="J13333" s="209"/>
      <c r="K13333" s="209"/>
    </row>
    <row r="13334" spans="5:11" x14ac:dyDescent="0.25">
      <c r="E13334" s="209"/>
      <c r="F13334" s="209"/>
      <c r="G13334" s="209"/>
      <c r="H13334" s="209"/>
      <c r="I13334" s="209"/>
      <c r="J13334" s="209"/>
      <c r="K13334" s="209"/>
    </row>
    <row r="13335" spans="5:11" x14ac:dyDescent="0.25">
      <c r="E13335" s="209"/>
      <c r="F13335" s="209"/>
      <c r="G13335" s="209"/>
      <c r="H13335" s="209"/>
      <c r="I13335" s="209"/>
      <c r="J13335" s="209"/>
      <c r="K13335" s="209"/>
    </row>
    <row r="13336" spans="5:11" x14ac:dyDescent="0.25">
      <c r="E13336" s="209"/>
      <c r="F13336" s="209"/>
      <c r="G13336" s="209"/>
      <c r="H13336" s="209"/>
      <c r="I13336" s="209"/>
      <c r="J13336" s="209"/>
      <c r="K13336" s="209"/>
    </row>
    <row r="13337" spans="5:11" x14ac:dyDescent="0.25">
      <c r="E13337" s="209"/>
      <c r="F13337" s="209"/>
      <c r="G13337" s="209"/>
      <c r="H13337" s="209"/>
      <c r="I13337" s="209"/>
      <c r="J13337" s="209"/>
      <c r="K13337" s="209"/>
    </row>
    <row r="13338" spans="5:11" x14ac:dyDescent="0.25">
      <c r="E13338" s="209"/>
      <c r="F13338" s="209"/>
      <c r="G13338" s="209"/>
      <c r="H13338" s="209"/>
      <c r="I13338" s="209"/>
      <c r="J13338" s="209"/>
      <c r="K13338" s="209"/>
    </row>
    <row r="13339" spans="5:11" x14ac:dyDescent="0.25">
      <c r="E13339" s="209"/>
      <c r="F13339" s="209"/>
      <c r="G13339" s="209"/>
      <c r="H13339" s="209"/>
      <c r="I13339" s="209"/>
      <c r="J13339" s="209"/>
      <c r="K13339" s="209"/>
    </row>
    <row r="13340" spans="5:11" x14ac:dyDescent="0.25">
      <c r="E13340" s="209"/>
      <c r="F13340" s="209"/>
      <c r="G13340" s="209"/>
      <c r="H13340" s="209"/>
      <c r="I13340" s="209"/>
      <c r="J13340" s="209"/>
      <c r="K13340" s="209"/>
    </row>
    <row r="13341" spans="5:11" x14ac:dyDescent="0.25">
      <c r="E13341" s="209"/>
      <c r="F13341" s="209"/>
      <c r="G13341" s="209"/>
      <c r="H13341" s="209"/>
      <c r="I13341" s="209"/>
      <c r="J13341" s="209"/>
      <c r="K13341" s="209"/>
    </row>
    <row r="13342" spans="5:11" x14ac:dyDescent="0.25">
      <c r="E13342" s="209"/>
      <c r="F13342" s="209"/>
      <c r="G13342" s="209"/>
      <c r="H13342" s="209"/>
      <c r="I13342" s="209"/>
      <c r="J13342" s="209"/>
      <c r="K13342" s="209"/>
    </row>
    <row r="13343" spans="5:11" x14ac:dyDescent="0.25">
      <c r="E13343" s="209"/>
      <c r="F13343" s="209"/>
      <c r="G13343" s="209"/>
      <c r="H13343" s="209"/>
      <c r="I13343" s="209"/>
      <c r="J13343" s="209"/>
      <c r="K13343" s="209"/>
    </row>
    <row r="13344" spans="5:11" x14ac:dyDescent="0.25">
      <c r="E13344" s="209"/>
      <c r="F13344" s="209"/>
      <c r="G13344" s="209"/>
      <c r="H13344" s="209"/>
      <c r="I13344" s="209"/>
      <c r="J13344" s="209"/>
      <c r="K13344" s="209"/>
    </row>
    <row r="13345" spans="5:11" x14ac:dyDescent="0.25">
      <c r="E13345" s="209"/>
      <c r="F13345" s="209"/>
      <c r="G13345" s="209"/>
      <c r="H13345" s="209"/>
      <c r="I13345" s="209"/>
      <c r="J13345" s="209"/>
      <c r="K13345" s="209"/>
    </row>
    <row r="13346" spans="5:11" x14ac:dyDescent="0.25">
      <c r="E13346" s="209"/>
      <c r="F13346" s="209"/>
      <c r="G13346" s="209"/>
      <c r="H13346" s="209"/>
      <c r="I13346" s="209"/>
      <c r="J13346" s="209"/>
      <c r="K13346" s="209"/>
    </row>
    <row r="13347" spans="5:11" x14ac:dyDescent="0.25">
      <c r="E13347" s="209"/>
      <c r="F13347" s="209"/>
      <c r="G13347" s="209"/>
      <c r="H13347" s="209"/>
      <c r="I13347" s="209"/>
      <c r="J13347" s="209"/>
      <c r="K13347" s="209"/>
    </row>
    <row r="13348" spans="5:11" x14ac:dyDescent="0.25">
      <c r="E13348" s="209"/>
      <c r="F13348" s="209"/>
      <c r="G13348" s="209"/>
      <c r="H13348" s="209"/>
      <c r="I13348" s="209"/>
      <c r="J13348" s="209"/>
      <c r="K13348" s="209"/>
    </row>
    <row r="13349" spans="5:11" x14ac:dyDescent="0.25">
      <c r="E13349" s="209"/>
      <c r="F13349" s="209"/>
      <c r="G13349" s="209"/>
      <c r="H13349" s="209"/>
      <c r="I13349" s="209"/>
      <c r="J13349" s="209"/>
      <c r="K13349" s="209"/>
    </row>
    <row r="13350" spans="5:11" x14ac:dyDescent="0.25">
      <c r="E13350" s="209"/>
      <c r="F13350" s="209"/>
      <c r="G13350" s="209"/>
      <c r="H13350" s="209"/>
      <c r="I13350" s="209"/>
      <c r="J13350" s="209"/>
      <c r="K13350" s="209"/>
    </row>
    <row r="13351" spans="5:11" x14ac:dyDescent="0.25">
      <c r="E13351" s="209"/>
      <c r="F13351" s="209"/>
      <c r="G13351" s="209"/>
      <c r="H13351" s="209"/>
      <c r="I13351" s="209"/>
      <c r="J13351" s="209"/>
      <c r="K13351" s="209"/>
    </row>
    <row r="13352" spans="5:11" x14ac:dyDescent="0.25">
      <c r="E13352" s="209"/>
      <c r="F13352" s="209"/>
      <c r="G13352" s="209"/>
      <c r="H13352" s="209"/>
      <c r="I13352" s="209"/>
      <c r="J13352" s="209"/>
      <c r="K13352" s="209"/>
    </row>
    <row r="13353" spans="5:11" x14ac:dyDescent="0.25">
      <c r="E13353" s="209"/>
      <c r="F13353" s="209"/>
      <c r="G13353" s="209"/>
      <c r="H13353" s="209"/>
      <c r="I13353" s="209"/>
      <c r="J13353" s="209"/>
      <c r="K13353" s="209"/>
    </row>
    <row r="13354" spans="5:11" x14ac:dyDescent="0.25">
      <c r="E13354" s="209"/>
      <c r="F13354" s="209"/>
      <c r="G13354" s="209"/>
      <c r="H13354" s="209"/>
      <c r="I13354" s="209"/>
      <c r="J13354" s="209"/>
      <c r="K13354" s="209"/>
    </row>
    <row r="13355" spans="5:11" x14ac:dyDescent="0.25">
      <c r="E13355" s="209"/>
      <c r="F13355" s="209"/>
      <c r="G13355" s="209"/>
      <c r="H13355" s="209"/>
      <c r="I13355" s="209"/>
      <c r="J13355" s="209"/>
      <c r="K13355" s="209"/>
    </row>
    <row r="13356" spans="5:11" x14ac:dyDescent="0.25">
      <c r="E13356" s="209"/>
      <c r="F13356" s="209"/>
      <c r="G13356" s="209"/>
      <c r="H13356" s="209"/>
      <c r="I13356" s="209"/>
      <c r="J13356" s="209"/>
      <c r="K13356" s="209"/>
    </row>
    <row r="13357" spans="5:11" x14ac:dyDescent="0.25">
      <c r="E13357" s="209"/>
      <c r="F13357" s="209"/>
      <c r="G13357" s="209"/>
      <c r="H13357" s="209"/>
      <c r="I13357" s="209"/>
      <c r="J13357" s="209"/>
      <c r="K13357" s="209"/>
    </row>
    <row r="13358" spans="5:11" x14ac:dyDescent="0.25">
      <c r="E13358" s="209"/>
      <c r="F13358" s="209"/>
      <c r="G13358" s="209"/>
      <c r="H13358" s="209"/>
      <c r="I13358" s="209"/>
      <c r="J13358" s="209"/>
      <c r="K13358" s="209"/>
    </row>
    <row r="13359" spans="5:11" x14ac:dyDescent="0.25">
      <c r="E13359" s="209"/>
      <c r="F13359" s="209"/>
      <c r="G13359" s="209"/>
      <c r="H13359" s="209"/>
      <c r="I13359" s="209"/>
      <c r="J13359" s="209"/>
      <c r="K13359" s="209"/>
    </row>
    <row r="13360" spans="5:11" x14ac:dyDescent="0.25">
      <c r="E13360" s="209"/>
      <c r="F13360" s="209"/>
      <c r="G13360" s="209"/>
      <c r="H13360" s="209"/>
      <c r="I13360" s="209"/>
      <c r="J13360" s="209"/>
      <c r="K13360" s="209"/>
    </row>
    <row r="13361" spans="5:11" x14ac:dyDescent="0.25">
      <c r="E13361" s="209"/>
      <c r="F13361" s="209"/>
      <c r="G13361" s="209"/>
      <c r="H13361" s="209"/>
      <c r="I13361" s="209"/>
      <c r="J13361" s="209"/>
      <c r="K13361" s="209"/>
    </row>
    <row r="13362" spans="5:11" x14ac:dyDescent="0.25">
      <c r="E13362" s="209"/>
      <c r="F13362" s="209"/>
      <c r="G13362" s="209"/>
      <c r="H13362" s="209"/>
      <c r="I13362" s="209"/>
      <c r="J13362" s="209"/>
      <c r="K13362" s="209"/>
    </row>
    <row r="13363" spans="5:11" x14ac:dyDescent="0.25">
      <c r="E13363" s="209"/>
      <c r="F13363" s="209"/>
      <c r="G13363" s="209"/>
      <c r="H13363" s="209"/>
      <c r="I13363" s="209"/>
      <c r="J13363" s="209"/>
      <c r="K13363" s="209"/>
    </row>
    <row r="13364" spans="5:11" x14ac:dyDescent="0.25">
      <c r="E13364" s="209"/>
      <c r="F13364" s="209"/>
      <c r="G13364" s="209"/>
      <c r="H13364" s="209"/>
      <c r="I13364" s="209"/>
      <c r="J13364" s="209"/>
      <c r="K13364" s="209"/>
    </row>
    <row r="13365" spans="5:11" x14ac:dyDescent="0.25">
      <c r="E13365" s="209"/>
      <c r="F13365" s="209"/>
      <c r="G13365" s="209"/>
      <c r="H13365" s="209"/>
      <c r="I13365" s="209"/>
      <c r="J13365" s="209"/>
      <c r="K13365" s="209"/>
    </row>
    <row r="13366" spans="5:11" x14ac:dyDescent="0.25">
      <c r="E13366" s="209"/>
      <c r="F13366" s="209"/>
      <c r="G13366" s="209"/>
      <c r="H13366" s="209"/>
      <c r="I13366" s="209"/>
      <c r="J13366" s="209"/>
      <c r="K13366" s="209"/>
    </row>
    <row r="13367" spans="5:11" x14ac:dyDescent="0.25">
      <c r="E13367" s="209"/>
      <c r="F13367" s="209"/>
      <c r="G13367" s="209"/>
      <c r="H13367" s="209"/>
      <c r="I13367" s="209"/>
      <c r="J13367" s="209"/>
      <c r="K13367" s="209"/>
    </row>
    <row r="13368" spans="5:11" x14ac:dyDescent="0.25">
      <c r="E13368" s="209"/>
      <c r="F13368" s="209"/>
      <c r="G13368" s="209"/>
      <c r="H13368" s="209"/>
      <c r="I13368" s="209"/>
      <c r="J13368" s="209"/>
      <c r="K13368" s="209"/>
    </row>
    <row r="13369" spans="5:11" x14ac:dyDescent="0.25">
      <c r="E13369" s="209"/>
      <c r="F13369" s="209"/>
      <c r="G13369" s="209"/>
      <c r="H13369" s="209"/>
      <c r="I13369" s="209"/>
      <c r="J13369" s="209"/>
      <c r="K13369" s="209"/>
    </row>
    <row r="13370" spans="5:11" x14ac:dyDescent="0.25">
      <c r="E13370" s="209"/>
      <c r="F13370" s="209"/>
      <c r="G13370" s="209"/>
      <c r="H13370" s="209"/>
      <c r="I13370" s="209"/>
      <c r="J13370" s="209"/>
      <c r="K13370" s="209"/>
    </row>
    <row r="13371" spans="5:11" x14ac:dyDescent="0.25">
      <c r="E13371" s="209"/>
      <c r="F13371" s="209"/>
      <c r="G13371" s="209"/>
      <c r="H13371" s="209"/>
      <c r="I13371" s="209"/>
      <c r="J13371" s="209"/>
      <c r="K13371" s="209"/>
    </row>
    <row r="13372" spans="5:11" x14ac:dyDescent="0.25">
      <c r="E13372" s="209"/>
      <c r="F13372" s="209"/>
      <c r="G13372" s="209"/>
      <c r="H13372" s="209"/>
      <c r="I13372" s="209"/>
      <c r="J13372" s="209"/>
      <c r="K13372" s="209"/>
    </row>
    <row r="13373" spans="5:11" x14ac:dyDescent="0.25">
      <c r="E13373" s="209"/>
      <c r="F13373" s="209"/>
      <c r="G13373" s="209"/>
      <c r="H13373" s="209"/>
      <c r="I13373" s="209"/>
      <c r="J13373" s="209"/>
      <c r="K13373" s="209"/>
    </row>
    <row r="13374" spans="5:11" x14ac:dyDescent="0.25">
      <c r="E13374" s="209"/>
      <c r="F13374" s="209"/>
      <c r="G13374" s="209"/>
      <c r="H13374" s="209"/>
      <c r="I13374" s="209"/>
      <c r="J13374" s="209"/>
      <c r="K13374" s="209"/>
    </row>
    <row r="13375" spans="5:11" x14ac:dyDescent="0.25">
      <c r="E13375" s="209"/>
      <c r="F13375" s="209"/>
      <c r="G13375" s="209"/>
      <c r="H13375" s="209"/>
      <c r="I13375" s="209"/>
      <c r="J13375" s="209"/>
      <c r="K13375" s="209"/>
    </row>
    <row r="13376" spans="5:11" x14ac:dyDescent="0.25">
      <c r="E13376" s="209"/>
      <c r="F13376" s="209"/>
      <c r="G13376" s="209"/>
      <c r="H13376" s="209"/>
      <c r="I13376" s="209"/>
      <c r="J13376" s="209"/>
      <c r="K13376" s="209"/>
    </row>
    <row r="13377" spans="5:11" x14ac:dyDescent="0.25">
      <c r="E13377" s="209"/>
      <c r="F13377" s="209"/>
      <c r="G13377" s="209"/>
      <c r="H13377" s="209"/>
      <c r="I13377" s="209"/>
      <c r="J13377" s="209"/>
      <c r="K13377" s="209"/>
    </row>
    <row r="13378" spans="5:11" x14ac:dyDescent="0.25">
      <c r="E13378" s="209"/>
      <c r="F13378" s="209"/>
      <c r="G13378" s="209"/>
      <c r="H13378" s="209"/>
      <c r="I13378" s="209"/>
      <c r="J13378" s="209"/>
      <c r="K13378" s="209"/>
    </row>
    <row r="13379" spans="5:11" x14ac:dyDescent="0.25">
      <c r="E13379" s="209"/>
      <c r="F13379" s="209"/>
      <c r="G13379" s="209"/>
      <c r="H13379" s="209"/>
      <c r="I13379" s="209"/>
      <c r="J13379" s="209"/>
      <c r="K13379" s="209"/>
    </row>
    <row r="13380" spans="5:11" x14ac:dyDescent="0.25">
      <c r="E13380" s="209"/>
      <c r="F13380" s="209"/>
      <c r="G13380" s="209"/>
      <c r="H13380" s="209"/>
      <c r="I13380" s="209"/>
      <c r="J13380" s="209"/>
      <c r="K13380" s="209"/>
    </row>
    <row r="13381" spans="5:11" x14ac:dyDescent="0.25">
      <c r="E13381" s="209"/>
      <c r="F13381" s="209"/>
      <c r="G13381" s="209"/>
      <c r="H13381" s="209"/>
      <c r="I13381" s="209"/>
      <c r="J13381" s="209"/>
      <c r="K13381" s="209"/>
    </row>
    <row r="13382" spans="5:11" x14ac:dyDescent="0.25">
      <c r="E13382" s="209"/>
      <c r="F13382" s="209"/>
      <c r="G13382" s="209"/>
      <c r="H13382" s="209"/>
      <c r="I13382" s="209"/>
      <c r="J13382" s="209"/>
      <c r="K13382" s="209"/>
    </row>
    <row r="13383" spans="5:11" x14ac:dyDescent="0.25">
      <c r="E13383" s="209"/>
      <c r="F13383" s="209"/>
      <c r="G13383" s="209"/>
      <c r="H13383" s="209"/>
      <c r="I13383" s="209"/>
      <c r="J13383" s="209"/>
      <c r="K13383" s="209"/>
    </row>
    <row r="13384" spans="5:11" x14ac:dyDescent="0.25">
      <c r="E13384" s="209"/>
      <c r="F13384" s="209"/>
      <c r="G13384" s="209"/>
      <c r="H13384" s="209"/>
      <c r="I13384" s="209"/>
      <c r="J13384" s="209"/>
      <c r="K13384" s="209"/>
    </row>
    <row r="13385" spans="5:11" x14ac:dyDescent="0.25">
      <c r="E13385" s="209"/>
      <c r="F13385" s="209"/>
      <c r="G13385" s="209"/>
      <c r="H13385" s="209"/>
      <c r="I13385" s="209"/>
      <c r="J13385" s="209"/>
      <c r="K13385" s="209"/>
    </row>
    <row r="13386" spans="5:11" x14ac:dyDescent="0.25">
      <c r="E13386" s="209"/>
      <c r="F13386" s="209"/>
      <c r="G13386" s="209"/>
      <c r="H13386" s="209"/>
      <c r="I13386" s="209"/>
      <c r="J13386" s="209"/>
      <c r="K13386" s="209"/>
    </row>
    <row r="13387" spans="5:11" x14ac:dyDescent="0.25">
      <c r="E13387" s="209"/>
      <c r="F13387" s="209"/>
      <c r="G13387" s="209"/>
      <c r="H13387" s="209"/>
      <c r="I13387" s="209"/>
      <c r="J13387" s="209"/>
      <c r="K13387" s="209"/>
    </row>
    <row r="13388" spans="5:11" x14ac:dyDescent="0.25">
      <c r="E13388" s="209"/>
      <c r="F13388" s="209"/>
      <c r="G13388" s="209"/>
      <c r="H13388" s="209"/>
      <c r="I13388" s="209"/>
      <c r="J13388" s="209"/>
      <c r="K13388" s="209"/>
    </row>
    <row r="13389" spans="5:11" x14ac:dyDescent="0.25">
      <c r="E13389" s="209"/>
      <c r="F13389" s="209"/>
      <c r="G13389" s="209"/>
      <c r="H13389" s="209"/>
      <c r="I13389" s="209"/>
      <c r="J13389" s="209"/>
      <c r="K13389" s="209"/>
    </row>
    <row r="13390" spans="5:11" x14ac:dyDescent="0.25">
      <c r="E13390" s="209"/>
      <c r="F13390" s="209"/>
      <c r="G13390" s="209"/>
      <c r="H13390" s="209"/>
      <c r="I13390" s="209"/>
      <c r="J13390" s="209"/>
      <c r="K13390" s="209"/>
    </row>
    <row r="13391" spans="5:11" x14ac:dyDescent="0.25">
      <c r="E13391" s="209"/>
      <c r="F13391" s="209"/>
      <c r="G13391" s="209"/>
      <c r="H13391" s="209"/>
      <c r="I13391" s="209"/>
      <c r="J13391" s="209"/>
      <c r="K13391" s="209"/>
    </row>
    <row r="13392" spans="5:11" x14ac:dyDescent="0.25">
      <c r="E13392" s="209"/>
      <c r="F13392" s="209"/>
      <c r="G13392" s="209"/>
      <c r="H13392" s="209"/>
      <c r="I13392" s="209"/>
      <c r="J13392" s="209"/>
      <c r="K13392" s="209"/>
    </row>
    <row r="13393" spans="5:11" x14ac:dyDescent="0.25">
      <c r="E13393" s="209"/>
      <c r="F13393" s="209"/>
      <c r="G13393" s="209"/>
      <c r="H13393" s="209"/>
      <c r="I13393" s="209"/>
      <c r="J13393" s="209"/>
      <c r="K13393" s="209"/>
    </row>
    <row r="13394" spans="5:11" x14ac:dyDescent="0.25">
      <c r="E13394" s="209"/>
      <c r="F13394" s="209"/>
      <c r="G13394" s="209"/>
      <c r="H13394" s="209"/>
      <c r="I13394" s="209"/>
      <c r="J13394" s="209"/>
      <c r="K13394" s="209"/>
    </row>
    <row r="13395" spans="5:11" x14ac:dyDescent="0.25">
      <c r="E13395" s="209"/>
      <c r="F13395" s="209"/>
      <c r="G13395" s="209"/>
      <c r="H13395" s="209"/>
      <c r="I13395" s="209"/>
      <c r="J13395" s="209"/>
      <c r="K13395" s="209"/>
    </row>
    <row r="13396" spans="5:11" x14ac:dyDescent="0.25">
      <c r="E13396" s="209"/>
      <c r="F13396" s="209"/>
      <c r="G13396" s="209"/>
      <c r="H13396" s="209"/>
      <c r="I13396" s="209"/>
      <c r="J13396" s="209"/>
      <c r="K13396" s="209"/>
    </row>
    <row r="13397" spans="5:11" x14ac:dyDescent="0.25">
      <c r="E13397" s="209"/>
      <c r="F13397" s="209"/>
      <c r="G13397" s="209"/>
      <c r="H13397" s="209"/>
      <c r="I13397" s="209"/>
      <c r="J13397" s="209"/>
      <c r="K13397" s="209"/>
    </row>
    <row r="13398" spans="5:11" x14ac:dyDescent="0.25">
      <c r="E13398" s="209"/>
      <c r="F13398" s="209"/>
      <c r="G13398" s="209"/>
      <c r="H13398" s="209"/>
      <c r="I13398" s="209"/>
      <c r="J13398" s="209"/>
      <c r="K13398" s="209"/>
    </row>
    <row r="13399" spans="5:11" x14ac:dyDescent="0.25">
      <c r="E13399" s="209"/>
      <c r="F13399" s="209"/>
      <c r="G13399" s="209"/>
      <c r="H13399" s="209"/>
      <c r="I13399" s="209"/>
      <c r="J13399" s="209"/>
      <c r="K13399" s="209"/>
    </row>
    <row r="13400" spans="5:11" x14ac:dyDescent="0.25">
      <c r="E13400" s="209"/>
      <c r="F13400" s="209"/>
      <c r="G13400" s="209"/>
      <c r="H13400" s="209"/>
      <c r="I13400" s="209"/>
      <c r="J13400" s="209"/>
      <c r="K13400" s="209"/>
    </row>
    <row r="13401" spans="5:11" x14ac:dyDescent="0.25">
      <c r="E13401" s="209"/>
      <c r="F13401" s="209"/>
      <c r="G13401" s="209"/>
      <c r="H13401" s="209"/>
      <c r="I13401" s="209"/>
      <c r="J13401" s="209"/>
      <c r="K13401" s="209"/>
    </row>
    <row r="13402" spans="5:11" x14ac:dyDescent="0.25">
      <c r="E13402" s="209"/>
      <c r="F13402" s="209"/>
      <c r="G13402" s="209"/>
      <c r="H13402" s="209"/>
      <c r="I13402" s="209"/>
      <c r="J13402" s="209"/>
      <c r="K13402" s="209"/>
    </row>
    <row r="13403" spans="5:11" x14ac:dyDescent="0.25">
      <c r="E13403" s="209"/>
      <c r="F13403" s="209"/>
      <c r="G13403" s="209"/>
      <c r="H13403" s="209"/>
      <c r="I13403" s="209"/>
      <c r="J13403" s="209"/>
      <c r="K13403" s="209"/>
    </row>
    <row r="13404" spans="5:11" x14ac:dyDescent="0.25">
      <c r="E13404" s="209"/>
      <c r="F13404" s="209"/>
      <c r="G13404" s="209"/>
      <c r="H13404" s="209"/>
      <c r="I13404" s="209"/>
      <c r="J13404" s="209"/>
      <c r="K13404" s="209"/>
    </row>
    <row r="13405" spans="5:11" x14ac:dyDescent="0.25">
      <c r="E13405" s="209"/>
      <c r="F13405" s="209"/>
      <c r="G13405" s="209"/>
      <c r="H13405" s="209"/>
      <c r="I13405" s="209"/>
      <c r="J13405" s="209"/>
      <c r="K13405" s="209"/>
    </row>
    <row r="13406" spans="5:11" x14ac:dyDescent="0.25">
      <c r="E13406" s="209"/>
      <c r="F13406" s="209"/>
      <c r="G13406" s="209"/>
      <c r="H13406" s="209"/>
      <c r="I13406" s="209"/>
      <c r="J13406" s="209"/>
      <c r="K13406" s="209"/>
    </row>
    <row r="13407" spans="5:11" x14ac:dyDescent="0.25">
      <c r="E13407" s="209"/>
      <c r="F13407" s="209"/>
      <c r="G13407" s="209"/>
      <c r="H13407" s="209"/>
      <c r="I13407" s="209"/>
      <c r="J13407" s="209"/>
      <c r="K13407" s="209"/>
    </row>
    <row r="13408" spans="5:11" x14ac:dyDescent="0.25">
      <c r="E13408" s="209"/>
      <c r="F13408" s="209"/>
      <c r="G13408" s="209"/>
      <c r="H13408" s="209"/>
      <c r="I13408" s="209"/>
      <c r="J13408" s="209"/>
      <c r="K13408" s="209"/>
    </row>
    <row r="13409" spans="5:11" x14ac:dyDescent="0.25">
      <c r="E13409" s="209"/>
      <c r="F13409" s="209"/>
      <c r="G13409" s="209"/>
      <c r="H13409" s="209"/>
      <c r="I13409" s="209"/>
      <c r="J13409" s="209"/>
      <c r="K13409" s="209"/>
    </row>
    <row r="13410" spans="5:11" x14ac:dyDescent="0.25">
      <c r="E13410" s="209"/>
      <c r="F13410" s="209"/>
      <c r="G13410" s="209"/>
      <c r="H13410" s="209"/>
      <c r="I13410" s="209"/>
      <c r="J13410" s="209"/>
      <c r="K13410" s="209"/>
    </row>
    <row r="13411" spans="5:11" x14ac:dyDescent="0.25">
      <c r="E13411" s="209"/>
      <c r="F13411" s="209"/>
      <c r="G13411" s="209"/>
      <c r="H13411" s="209"/>
      <c r="I13411" s="209"/>
      <c r="J13411" s="209"/>
      <c r="K13411" s="209"/>
    </row>
    <row r="13412" spans="5:11" x14ac:dyDescent="0.25">
      <c r="E13412" s="209"/>
      <c r="F13412" s="209"/>
      <c r="G13412" s="209"/>
      <c r="H13412" s="209"/>
      <c r="I13412" s="209"/>
      <c r="J13412" s="209"/>
      <c r="K13412" s="209"/>
    </row>
    <row r="13413" spans="5:11" x14ac:dyDescent="0.25">
      <c r="E13413" s="209"/>
      <c r="F13413" s="209"/>
      <c r="G13413" s="209"/>
      <c r="H13413" s="209"/>
      <c r="I13413" s="209"/>
      <c r="J13413" s="209"/>
      <c r="K13413" s="209"/>
    </row>
    <row r="13414" spans="5:11" x14ac:dyDescent="0.25">
      <c r="E13414" s="209"/>
      <c r="F13414" s="209"/>
      <c r="G13414" s="209"/>
      <c r="H13414" s="209"/>
      <c r="I13414" s="209"/>
      <c r="J13414" s="209"/>
      <c r="K13414" s="209"/>
    </row>
    <row r="13415" spans="5:11" x14ac:dyDescent="0.25">
      <c r="E13415" s="209"/>
      <c r="F13415" s="209"/>
      <c r="G13415" s="209"/>
      <c r="H13415" s="209"/>
      <c r="I13415" s="209"/>
      <c r="J13415" s="209"/>
      <c r="K13415" s="209"/>
    </row>
    <row r="13416" spans="5:11" x14ac:dyDescent="0.25">
      <c r="E13416" s="209"/>
      <c r="F13416" s="209"/>
      <c r="G13416" s="209"/>
      <c r="H13416" s="209"/>
      <c r="I13416" s="209"/>
      <c r="J13416" s="209"/>
      <c r="K13416" s="209"/>
    </row>
    <row r="13417" spans="5:11" x14ac:dyDescent="0.25">
      <c r="E13417" s="209"/>
      <c r="F13417" s="209"/>
      <c r="G13417" s="209"/>
      <c r="H13417" s="209"/>
      <c r="I13417" s="209"/>
      <c r="J13417" s="209"/>
      <c r="K13417" s="209"/>
    </row>
    <row r="13418" spans="5:11" x14ac:dyDescent="0.25">
      <c r="E13418" s="209"/>
      <c r="F13418" s="209"/>
      <c r="G13418" s="209"/>
      <c r="H13418" s="209"/>
      <c r="I13418" s="209"/>
      <c r="J13418" s="209"/>
      <c r="K13418" s="209"/>
    </row>
    <row r="13419" spans="5:11" x14ac:dyDescent="0.25">
      <c r="E13419" s="209"/>
      <c r="F13419" s="209"/>
      <c r="G13419" s="209"/>
      <c r="H13419" s="209"/>
      <c r="I13419" s="209"/>
      <c r="J13419" s="209"/>
      <c r="K13419" s="209"/>
    </row>
    <row r="13420" spans="5:11" x14ac:dyDescent="0.25">
      <c r="E13420" s="209"/>
      <c r="F13420" s="209"/>
      <c r="G13420" s="209"/>
      <c r="H13420" s="209"/>
      <c r="I13420" s="209"/>
      <c r="J13420" s="209"/>
      <c r="K13420" s="209"/>
    </row>
    <row r="13421" spans="5:11" x14ac:dyDescent="0.25">
      <c r="E13421" s="209"/>
      <c r="F13421" s="209"/>
      <c r="G13421" s="209"/>
      <c r="H13421" s="209"/>
      <c r="I13421" s="209"/>
      <c r="J13421" s="209"/>
      <c r="K13421" s="209"/>
    </row>
    <row r="13422" spans="5:11" x14ac:dyDescent="0.25">
      <c r="E13422" s="209"/>
      <c r="F13422" s="209"/>
      <c r="G13422" s="209"/>
      <c r="H13422" s="209"/>
      <c r="I13422" s="209"/>
      <c r="J13422" s="209"/>
      <c r="K13422" s="209"/>
    </row>
    <row r="13423" spans="5:11" x14ac:dyDescent="0.25">
      <c r="E13423" s="209"/>
      <c r="F13423" s="209"/>
      <c r="G13423" s="209"/>
      <c r="H13423" s="209"/>
      <c r="I13423" s="209"/>
      <c r="J13423" s="209"/>
      <c r="K13423" s="209"/>
    </row>
    <row r="13424" spans="5:11" x14ac:dyDescent="0.25">
      <c r="E13424" s="209"/>
      <c r="F13424" s="209"/>
      <c r="G13424" s="209"/>
      <c r="H13424" s="209"/>
      <c r="I13424" s="209"/>
      <c r="J13424" s="209"/>
      <c r="K13424" s="209"/>
    </row>
    <row r="13425" spans="5:11" x14ac:dyDescent="0.25">
      <c r="E13425" s="209"/>
      <c r="F13425" s="209"/>
      <c r="G13425" s="209"/>
      <c r="H13425" s="209"/>
      <c r="I13425" s="209"/>
      <c r="J13425" s="209"/>
      <c r="K13425" s="209"/>
    </row>
    <row r="13426" spans="5:11" x14ac:dyDescent="0.25">
      <c r="E13426" s="209"/>
      <c r="F13426" s="209"/>
      <c r="G13426" s="209"/>
      <c r="H13426" s="209"/>
      <c r="I13426" s="209"/>
      <c r="J13426" s="209"/>
      <c r="K13426" s="209"/>
    </row>
    <row r="13427" spans="5:11" x14ac:dyDescent="0.25">
      <c r="E13427" s="209"/>
      <c r="F13427" s="209"/>
      <c r="G13427" s="209"/>
      <c r="H13427" s="209"/>
      <c r="I13427" s="209"/>
      <c r="J13427" s="209"/>
      <c r="K13427" s="209"/>
    </row>
    <row r="13428" spans="5:11" x14ac:dyDescent="0.25">
      <c r="E13428" s="209"/>
      <c r="F13428" s="209"/>
      <c r="G13428" s="209"/>
      <c r="H13428" s="209"/>
      <c r="I13428" s="209"/>
      <c r="J13428" s="209"/>
      <c r="K13428" s="209"/>
    </row>
    <row r="13429" spans="5:11" x14ac:dyDescent="0.25">
      <c r="E13429" s="209"/>
      <c r="F13429" s="209"/>
      <c r="G13429" s="209"/>
      <c r="H13429" s="209"/>
      <c r="I13429" s="209"/>
      <c r="J13429" s="209"/>
      <c r="K13429" s="209"/>
    </row>
    <row r="13430" spans="5:11" x14ac:dyDescent="0.25">
      <c r="E13430" s="209"/>
      <c r="F13430" s="209"/>
      <c r="G13430" s="209"/>
      <c r="H13430" s="209"/>
      <c r="I13430" s="209"/>
      <c r="J13430" s="209"/>
      <c r="K13430" s="209"/>
    </row>
    <row r="13431" spans="5:11" x14ac:dyDescent="0.25">
      <c r="E13431" s="209"/>
      <c r="F13431" s="209"/>
      <c r="G13431" s="209"/>
      <c r="H13431" s="209"/>
      <c r="I13431" s="209"/>
      <c r="J13431" s="209"/>
      <c r="K13431" s="209"/>
    </row>
    <row r="13432" spans="5:11" x14ac:dyDescent="0.25">
      <c r="E13432" s="209"/>
      <c r="F13432" s="209"/>
      <c r="G13432" s="209"/>
      <c r="H13432" s="209"/>
      <c r="I13432" s="209"/>
      <c r="J13432" s="209"/>
      <c r="K13432" s="209"/>
    </row>
    <row r="13433" spans="5:11" x14ac:dyDescent="0.25">
      <c r="E13433" s="209"/>
      <c r="F13433" s="209"/>
      <c r="G13433" s="209"/>
      <c r="H13433" s="209"/>
      <c r="I13433" s="209"/>
      <c r="J13433" s="209"/>
      <c r="K13433" s="209"/>
    </row>
    <row r="13434" spans="5:11" x14ac:dyDescent="0.25">
      <c r="E13434" s="209"/>
      <c r="F13434" s="209"/>
      <c r="G13434" s="209"/>
      <c r="H13434" s="209"/>
      <c r="I13434" s="209"/>
      <c r="J13434" s="209"/>
      <c r="K13434" s="209"/>
    </row>
    <row r="13435" spans="5:11" x14ac:dyDescent="0.25">
      <c r="E13435" s="209"/>
      <c r="F13435" s="209"/>
      <c r="G13435" s="209"/>
      <c r="H13435" s="209"/>
      <c r="I13435" s="209"/>
      <c r="J13435" s="209"/>
      <c r="K13435" s="209"/>
    </row>
    <row r="13436" spans="5:11" x14ac:dyDescent="0.25">
      <c r="E13436" s="209"/>
      <c r="F13436" s="209"/>
      <c r="G13436" s="209"/>
      <c r="H13436" s="209"/>
      <c r="I13436" s="209"/>
      <c r="J13436" s="209"/>
      <c r="K13436" s="209"/>
    </row>
    <row r="13437" spans="5:11" x14ac:dyDescent="0.25">
      <c r="E13437" s="209"/>
      <c r="F13437" s="209"/>
      <c r="G13437" s="209"/>
      <c r="H13437" s="209"/>
      <c r="I13437" s="209"/>
      <c r="J13437" s="209"/>
      <c r="K13437" s="209"/>
    </row>
    <row r="13438" spans="5:11" x14ac:dyDescent="0.25">
      <c r="E13438" s="209"/>
      <c r="F13438" s="209"/>
      <c r="G13438" s="209"/>
      <c r="H13438" s="209"/>
      <c r="I13438" s="209"/>
      <c r="J13438" s="209"/>
      <c r="K13438" s="209"/>
    </row>
    <row r="13439" spans="5:11" x14ac:dyDescent="0.25">
      <c r="E13439" s="209"/>
      <c r="F13439" s="209"/>
      <c r="G13439" s="209"/>
      <c r="H13439" s="209"/>
      <c r="I13439" s="209"/>
      <c r="J13439" s="209"/>
      <c r="K13439" s="209"/>
    </row>
    <row r="13440" spans="5:11" x14ac:dyDescent="0.25">
      <c r="E13440" s="209"/>
      <c r="F13440" s="209"/>
      <c r="G13440" s="209"/>
      <c r="H13440" s="209"/>
      <c r="I13440" s="209"/>
      <c r="J13440" s="209"/>
      <c r="K13440" s="209"/>
    </row>
    <row r="13441" spans="5:11" x14ac:dyDescent="0.25">
      <c r="E13441" s="209"/>
      <c r="F13441" s="209"/>
      <c r="G13441" s="209"/>
      <c r="H13441" s="209"/>
      <c r="I13441" s="209"/>
      <c r="J13441" s="209"/>
      <c r="K13441" s="209"/>
    </row>
    <row r="13442" spans="5:11" x14ac:dyDescent="0.25">
      <c r="E13442" s="209"/>
      <c r="F13442" s="209"/>
      <c r="G13442" s="209"/>
      <c r="H13442" s="209"/>
      <c r="I13442" s="209"/>
      <c r="J13442" s="209"/>
      <c r="K13442" s="209"/>
    </row>
    <row r="13443" spans="5:11" x14ac:dyDescent="0.25">
      <c r="E13443" s="209"/>
      <c r="F13443" s="209"/>
      <c r="G13443" s="209"/>
      <c r="H13443" s="209"/>
      <c r="I13443" s="209"/>
      <c r="J13443" s="209"/>
      <c r="K13443" s="209"/>
    </row>
    <row r="13444" spans="5:11" x14ac:dyDescent="0.25">
      <c r="E13444" s="209"/>
      <c r="F13444" s="209"/>
      <c r="G13444" s="209"/>
      <c r="H13444" s="209"/>
      <c r="I13444" s="209"/>
      <c r="J13444" s="209"/>
      <c r="K13444" s="209"/>
    </row>
    <row r="13445" spans="5:11" x14ac:dyDescent="0.25">
      <c r="E13445" s="209"/>
      <c r="F13445" s="209"/>
      <c r="G13445" s="209"/>
      <c r="H13445" s="209"/>
      <c r="I13445" s="209"/>
      <c r="J13445" s="209"/>
      <c r="K13445" s="209"/>
    </row>
    <row r="13446" spans="5:11" x14ac:dyDescent="0.25">
      <c r="E13446" s="209"/>
      <c r="F13446" s="209"/>
      <c r="G13446" s="209"/>
      <c r="H13446" s="209"/>
      <c r="I13446" s="209"/>
      <c r="J13446" s="209"/>
      <c r="K13446" s="209"/>
    </row>
    <row r="13447" spans="5:11" x14ac:dyDescent="0.25">
      <c r="E13447" s="209"/>
      <c r="F13447" s="209"/>
      <c r="G13447" s="209"/>
      <c r="H13447" s="209"/>
      <c r="I13447" s="209"/>
      <c r="J13447" s="209"/>
      <c r="K13447" s="209"/>
    </row>
    <row r="13448" spans="5:11" x14ac:dyDescent="0.25">
      <c r="E13448" s="209"/>
      <c r="F13448" s="209"/>
      <c r="G13448" s="209"/>
      <c r="H13448" s="209"/>
      <c r="I13448" s="209"/>
      <c r="J13448" s="209"/>
      <c r="K13448" s="209"/>
    </row>
    <row r="13449" spans="5:11" x14ac:dyDescent="0.25">
      <c r="E13449" s="209"/>
      <c r="F13449" s="209"/>
      <c r="G13449" s="209"/>
      <c r="H13449" s="209"/>
      <c r="I13449" s="209"/>
      <c r="J13449" s="209"/>
      <c r="K13449" s="209"/>
    </row>
    <row r="13450" spans="5:11" x14ac:dyDescent="0.25">
      <c r="E13450" s="209"/>
      <c r="F13450" s="209"/>
      <c r="G13450" s="209"/>
      <c r="H13450" s="209"/>
      <c r="I13450" s="209"/>
      <c r="J13450" s="209"/>
      <c r="K13450" s="209"/>
    </row>
    <row r="13451" spans="5:11" x14ac:dyDescent="0.25">
      <c r="E13451" s="209"/>
      <c r="F13451" s="209"/>
      <c r="G13451" s="209"/>
      <c r="H13451" s="209"/>
      <c r="I13451" s="209"/>
      <c r="J13451" s="209"/>
      <c r="K13451" s="209"/>
    </row>
    <row r="13452" spans="5:11" x14ac:dyDescent="0.25">
      <c r="E13452" s="209"/>
      <c r="F13452" s="209"/>
      <c r="G13452" s="209"/>
      <c r="H13452" s="209"/>
      <c r="I13452" s="209"/>
      <c r="J13452" s="209"/>
      <c r="K13452" s="209"/>
    </row>
    <row r="13453" spans="5:11" x14ac:dyDescent="0.25">
      <c r="E13453" s="209"/>
      <c r="F13453" s="209"/>
      <c r="G13453" s="209"/>
      <c r="H13453" s="209"/>
      <c r="I13453" s="209"/>
      <c r="J13453" s="209"/>
      <c r="K13453" s="209"/>
    </row>
    <row r="13454" spans="5:11" x14ac:dyDescent="0.25">
      <c r="E13454" s="209"/>
      <c r="F13454" s="209"/>
      <c r="G13454" s="209"/>
      <c r="H13454" s="209"/>
      <c r="I13454" s="209"/>
      <c r="J13454" s="209"/>
      <c r="K13454" s="209"/>
    </row>
    <row r="13455" spans="5:11" x14ac:dyDescent="0.25">
      <c r="E13455" s="209"/>
      <c r="F13455" s="209"/>
      <c r="G13455" s="209"/>
      <c r="H13455" s="209"/>
      <c r="I13455" s="209"/>
      <c r="J13455" s="209"/>
      <c r="K13455" s="209"/>
    </row>
    <row r="13456" spans="5:11" x14ac:dyDescent="0.25">
      <c r="E13456" s="209"/>
      <c r="F13456" s="209"/>
      <c r="G13456" s="209"/>
      <c r="H13456" s="209"/>
      <c r="I13456" s="209"/>
      <c r="J13456" s="209"/>
      <c r="K13456" s="209"/>
    </row>
    <row r="13457" spans="5:11" x14ac:dyDescent="0.25">
      <c r="E13457" s="209"/>
      <c r="F13457" s="209"/>
      <c r="G13457" s="209"/>
      <c r="H13457" s="209"/>
      <c r="I13457" s="209"/>
      <c r="J13457" s="209"/>
      <c r="K13457" s="209"/>
    </row>
    <row r="13458" spans="5:11" x14ac:dyDescent="0.25">
      <c r="E13458" s="209"/>
      <c r="F13458" s="209"/>
      <c r="G13458" s="209"/>
      <c r="H13458" s="209"/>
      <c r="I13458" s="209"/>
      <c r="J13458" s="209"/>
      <c r="K13458" s="209"/>
    </row>
    <row r="13459" spans="5:11" x14ac:dyDescent="0.25">
      <c r="E13459" s="209"/>
      <c r="F13459" s="209"/>
      <c r="G13459" s="209"/>
      <c r="H13459" s="209"/>
      <c r="I13459" s="209"/>
      <c r="J13459" s="209"/>
      <c r="K13459" s="209"/>
    </row>
    <row r="13460" spans="5:11" x14ac:dyDescent="0.25">
      <c r="E13460" s="209"/>
      <c r="F13460" s="209"/>
      <c r="G13460" s="209"/>
      <c r="H13460" s="209"/>
      <c r="I13460" s="209"/>
      <c r="J13460" s="209"/>
      <c r="K13460" s="209"/>
    </row>
    <row r="13461" spans="5:11" x14ac:dyDescent="0.25">
      <c r="E13461" s="209"/>
      <c r="F13461" s="209"/>
      <c r="G13461" s="209"/>
      <c r="H13461" s="209"/>
      <c r="I13461" s="209"/>
      <c r="J13461" s="209"/>
      <c r="K13461" s="209"/>
    </row>
    <row r="13462" spans="5:11" x14ac:dyDescent="0.25">
      <c r="E13462" s="209"/>
      <c r="F13462" s="209"/>
      <c r="G13462" s="209"/>
      <c r="H13462" s="209"/>
      <c r="I13462" s="209"/>
      <c r="J13462" s="209"/>
      <c r="K13462" s="209"/>
    </row>
    <row r="13463" spans="5:11" x14ac:dyDescent="0.25">
      <c r="E13463" s="209"/>
      <c r="F13463" s="209"/>
      <c r="G13463" s="209"/>
      <c r="H13463" s="209"/>
      <c r="I13463" s="209"/>
      <c r="J13463" s="209"/>
      <c r="K13463" s="209"/>
    </row>
    <row r="13464" spans="5:11" x14ac:dyDescent="0.25">
      <c r="E13464" s="209"/>
      <c r="F13464" s="209"/>
      <c r="G13464" s="209"/>
      <c r="H13464" s="209"/>
      <c r="I13464" s="209"/>
      <c r="J13464" s="209"/>
      <c r="K13464" s="209"/>
    </row>
    <row r="13465" spans="5:11" x14ac:dyDescent="0.25">
      <c r="E13465" s="209"/>
      <c r="F13465" s="209"/>
      <c r="G13465" s="209"/>
      <c r="H13465" s="209"/>
      <c r="I13465" s="209"/>
      <c r="J13465" s="209"/>
      <c r="K13465" s="209"/>
    </row>
    <row r="13466" spans="5:11" x14ac:dyDescent="0.25">
      <c r="E13466" s="209"/>
      <c r="F13466" s="209"/>
      <c r="G13466" s="209"/>
      <c r="H13466" s="209"/>
      <c r="I13466" s="209"/>
      <c r="J13466" s="209"/>
      <c r="K13466" s="209"/>
    </row>
    <row r="13467" spans="5:11" x14ac:dyDescent="0.25">
      <c r="E13467" s="209"/>
      <c r="F13467" s="209"/>
      <c r="G13467" s="209"/>
      <c r="H13467" s="209"/>
      <c r="I13467" s="209"/>
      <c r="J13467" s="209"/>
      <c r="K13467" s="209"/>
    </row>
    <row r="13468" spans="5:11" x14ac:dyDescent="0.25">
      <c r="E13468" s="209"/>
      <c r="F13468" s="209"/>
      <c r="G13468" s="209"/>
      <c r="H13468" s="209"/>
      <c r="I13468" s="209"/>
      <c r="J13468" s="209"/>
      <c r="K13468" s="209"/>
    </row>
    <row r="13469" spans="5:11" x14ac:dyDescent="0.25">
      <c r="E13469" s="209"/>
      <c r="F13469" s="209"/>
      <c r="G13469" s="209"/>
      <c r="H13469" s="209"/>
      <c r="I13469" s="209"/>
      <c r="J13469" s="209"/>
      <c r="K13469" s="209"/>
    </row>
    <row r="13470" spans="5:11" x14ac:dyDescent="0.25">
      <c r="E13470" s="209"/>
      <c r="F13470" s="209"/>
      <c r="G13470" s="209"/>
      <c r="H13470" s="209"/>
      <c r="I13470" s="209"/>
      <c r="J13470" s="209"/>
      <c r="K13470" s="209"/>
    </row>
    <row r="13471" spans="5:11" x14ac:dyDescent="0.25">
      <c r="E13471" s="209"/>
      <c r="F13471" s="209"/>
      <c r="G13471" s="209"/>
      <c r="H13471" s="209"/>
      <c r="I13471" s="209"/>
      <c r="J13471" s="209"/>
      <c r="K13471" s="209"/>
    </row>
    <row r="13472" spans="5:11" x14ac:dyDescent="0.25">
      <c r="E13472" s="209"/>
      <c r="F13472" s="209"/>
      <c r="G13472" s="209"/>
      <c r="H13472" s="209"/>
      <c r="I13472" s="209"/>
      <c r="J13472" s="209"/>
      <c r="K13472" s="209"/>
    </row>
    <row r="13473" spans="5:11" x14ac:dyDescent="0.25">
      <c r="E13473" s="209"/>
      <c r="F13473" s="209"/>
      <c r="G13473" s="209"/>
      <c r="H13473" s="209"/>
      <c r="I13473" s="209"/>
      <c r="J13473" s="209"/>
      <c r="K13473" s="209"/>
    </row>
    <row r="13474" spans="5:11" x14ac:dyDescent="0.25">
      <c r="E13474" s="209"/>
      <c r="F13474" s="209"/>
      <c r="G13474" s="209"/>
      <c r="H13474" s="209"/>
      <c r="I13474" s="209"/>
      <c r="J13474" s="209"/>
      <c r="K13474" s="209"/>
    </row>
    <row r="13475" spans="5:11" x14ac:dyDescent="0.25">
      <c r="E13475" s="209"/>
      <c r="F13475" s="209"/>
      <c r="G13475" s="209"/>
      <c r="H13475" s="209"/>
      <c r="I13475" s="209"/>
      <c r="J13475" s="209"/>
      <c r="K13475" s="209"/>
    </row>
    <row r="13476" spans="5:11" x14ac:dyDescent="0.25">
      <c r="E13476" s="209"/>
      <c r="F13476" s="209"/>
      <c r="G13476" s="209"/>
      <c r="H13476" s="209"/>
      <c r="I13476" s="209"/>
      <c r="J13476" s="209"/>
      <c r="K13476" s="209"/>
    </row>
    <row r="13477" spans="5:11" x14ac:dyDescent="0.25">
      <c r="E13477" s="209"/>
      <c r="F13477" s="209"/>
      <c r="G13477" s="209"/>
      <c r="H13477" s="209"/>
      <c r="I13477" s="209"/>
      <c r="J13477" s="209"/>
      <c r="K13477" s="209"/>
    </row>
    <row r="13478" spans="5:11" x14ac:dyDescent="0.25">
      <c r="E13478" s="209"/>
      <c r="F13478" s="209"/>
      <c r="G13478" s="209"/>
      <c r="H13478" s="209"/>
      <c r="I13478" s="209"/>
      <c r="J13478" s="209"/>
      <c r="K13478" s="209"/>
    </row>
    <row r="13479" spans="5:11" x14ac:dyDescent="0.25">
      <c r="E13479" s="209"/>
      <c r="F13479" s="209"/>
      <c r="G13479" s="209"/>
      <c r="H13479" s="209"/>
      <c r="I13479" s="209"/>
      <c r="J13479" s="209"/>
      <c r="K13479" s="209"/>
    </row>
    <row r="13480" spans="5:11" x14ac:dyDescent="0.25">
      <c r="E13480" s="209"/>
      <c r="F13480" s="209"/>
      <c r="G13480" s="209"/>
      <c r="H13480" s="209"/>
      <c r="I13480" s="209"/>
      <c r="J13480" s="209"/>
      <c r="K13480" s="209"/>
    </row>
    <row r="13481" spans="5:11" x14ac:dyDescent="0.25">
      <c r="E13481" s="209"/>
      <c r="F13481" s="209"/>
      <c r="G13481" s="209"/>
      <c r="H13481" s="209"/>
      <c r="I13481" s="209"/>
      <c r="J13481" s="209"/>
      <c r="K13481" s="209"/>
    </row>
    <row r="13482" spans="5:11" x14ac:dyDescent="0.25">
      <c r="E13482" s="209"/>
      <c r="F13482" s="209"/>
      <c r="G13482" s="209"/>
      <c r="H13482" s="209"/>
      <c r="I13482" s="209"/>
      <c r="J13482" s="209"/>
      <c r="K13482" s="209"/>
    </row>
    <row r="13483" spans="5:11" x14ac:dyDescent="0.25">
      <c r="E13483" s="209"/>
      <c r="F13483" s="209"/>
      <c r="G13483" s="209"/>
      <c r="H13483" s="209"/>
      <c r="I13483" s="209"/>
      <c r="J13483" s="209"/>
      <c r="K13483" s="209"/>
    </row>
    <row r="13484" spans="5:11" x14ac:dyDescent="0.25">
      <c r="E13484" s="209"/>
      <c r="F13484" s="209"/>
      <c r="G13484" s="209"/>
      <c r="H13484" s="209"/>
      <c r="I13484" s="209"/>
      <c r="J13484" s="209"/>
      <c r="K13484" s="209"/>
    </row>
    <row r="13485" spans="5:11" x14ac:dyDescent="0.25">
      <c r="E13485" s="209"/>
      <c r="F13485" s="209"/>
      <c r="G13485" s="209"/>
      <c r="H13485" s="209"/>
      <c r="I13485" s="209"/>
      <c r="J13485" s="209"/>
      <c r="K13485" s="209"/>
    </row>
    <row r="13486" spans="5:11" x14ac:dyDescent="0.25">
      <c r="E13486" s="209"/>
      <c r="F13486" s="209"/>
      <c r="G13486" s="209"/>
      <c r="H13486" s="209"/>
      <c r="I13486" s="209"/>
      <c r="J13486" s="209"/>
      <c r="K13486" s="209"/>
    </row>
    <row r="13487" spans="5:11" x14ac:dyDescent="0.25">
      <c r="E13487" s="209"/>
      <c r="F13487" s="209"/>
      <c r="G13487" s="209"/>
      <c r="H13487" s="209"/>
      <c r="I13487" s="209"/>
      <c r="J13487" s="209"/>
      <c r="K13487" s="209"/>
    </row>
    <row r="13488" spans="5:11" x14ac:dyDescent="0.25">
      <c r="E13488" s="209"/>
      <c r="F13488" s="209"/>
      <c r="G13488" s="209"/>
      <c r="H13488" s="209"/>
      <c r="I13488" s="209"/>
      <c r="J13488" s="209"/>
      <c r="K13488" s="209"/>
    </row>
    <row r="13489" spans="5:11" x14ac:dyDescent="0.25">
      <c r="E13489" s="209"/>
      <c r="F13489" s="209"/>
      <c r="G13489" s="209"/>
      <c r="H13489" s="209"/>
      <c r="I13489" s="209"/>
      <c r="J13489" s="209"/>
      <c r="K13489" s="209"/>
    </row>
    <row r="13490" spans="5:11" x14ac:dyDescent="0.25">
      <c r="E13490" s="209"/>
      <c r="F13490" s="209"/>
      <c r="G13490" s="209"/>
      <c r="H13490" s="209"/>
      <c r="I13490" s="209"/>
      <c r="J13490" s="209"/>
      <c r="K13490" s="209"/>
    </row>
    <row r="13491" spans="5:11" x14ac:dyDescent="0.25">
      <c r="E13491" s="209"/>
      <c r="F13491" s="209"/>
      <c r="G13491" s="209"/>
      <c r="H13491" s="209"/>
      <c r="I13491" s="209"/>
      <c r="J13491" s="209"/>
      <c r="K13491" s="209"/>
    </row>
    <row r="13492" spans="5:11" x14ac:dyDescent="0.25">
      <c r="E13492" s="209"/>
      <c r="F13492" s="209"/>
      <c r="G13492" s="209"/>
      <c r="H13492" s="209"/>
      <c r="I13492" s="209"/>
      <c r="J13492" s="209"/>
      <c r="K13492" s="209"/>
    </row>
    <row r="13493" spans="5:11" x14ac:dyDescent="0.25">
      <c r="E13493" s="209"/>
      <c r="F13493" s="209"/>
      <c r="G13493" s="209"/>
      <c r="H13493" s="209"/>
      <c r="I13493" s="209"/>
      <c r="J13493" s="209"/>
      <c r="K13493" s="209"/>
    </row>
    <row r="13494" spans="5:11" x14ac:dyDescent="0.25">
      <c r="E13494" s="209"/>
      <c r="F13494" s="209"/>
      <c r="G13494" s="209"/>
      <c r="H13494" s="209"/>
      <c r="I13494" s="209"/>
      <c r="J13494" s="209"/>
      <c r="K13494" s="209"/>
    </row>
    <row r="13495" spans="5:11" x14ac:dyDescent="0.25">
      <c r="E13495" s="209"/>
      <c r="F13495" s="209"/>
      <c r="G13495" s="209"/>
      <c r="H13495" s="209"/>
      <c r="I13495" s="209"/>
      <c r="J13495" s="209"/>
      <c r="K13495" s="209"/>
    </row>
    <row r="13496" spans="5:11" x14ac:dyDescent="0.25">
      <c r="E13496" s="209"/>
      <c r="F13496" s="209"/>
      <c r="G13496" s="209"/>
      <c r="H13496" s="209"/>
      <c r="I13496" s="209"/>
      <c r="J13496" s="209"/>
      <c r="K13496" s="209"/>
    </row>
    <row r="13497" spans="5:11" x14ac:dyDescent="0.25">
      <c r="E13497" s="209"/>
      <c r="F13497" s="209"/>
      <c r="G13497" s="209"/>
      <c r="H13497" s="209"/>
      <c r="I13497" s="209"/>
      <c r="J13497" s="209"/>
      <c r="K13497" s="209"/>
    </row>
    <row r="13498" spans="5:11" x14ac:dyDescent="0.25">
      <c r="E13498" s="209"/>
      <c r="F13498" s="209"/>
      <c r="G13498" s="209"/>
      <c r="H13498" s="209"/>
      <c r="I13498" s="209"/>
      <c r="J13498" s="209"/>
      <c r="K13498" s="209"/>
    </row>
    <row r="13499" spans="5:11" x14ac:dyDescent="0.25">
      <c r="E13499" s="209"/>
      <c r="F13499" s="209"/>
      <c r="G13499" s="209"/>
      <c r="H13499" s="209"/>
      <c r="I13499" s="209"/>
      <c r="J13499" s="209"/>
      <c r="K13499" s="209"/>
    </row>
    <row r="13500" spans="5:11" x14ac:dyDescent="0.25">
      <c r="E13500" s="209"/>
      <c r="F13500" s="209"/>
      <c r="G13500" s="209"/>
      <c r="H13500" s="209"/>
      <c r="I13500" s="209"/>
      <c r="J13500" s="209"/>
      <c r="K13500" s="209"/>
    </row>
    <row r="13501" spans="5:11" x14ac:dyDescent="0.25">
      <c r="E13501" s="209"/>
      <c r="F13501" s="209"/>
      <c r="G13501" s="209"/>
      <c r="H13501" s="209"/>
      <c r="I13501" s="209"/>
      <c r="J13501" s="209"/>
      <c r="K13501" s="209"/>
    </row>
    <row r="13502" spans="5:11" x14ac:dyDescent="0.25">
      <c r="E13502" s="209"/>
      <c r="F13502" s="209"/>
      <c r="G13502" s="209"/>
      <c r="H13502" s="209"/>
      <c r="I13502" s="209"/>
      <c r="J13502" s="209"/>
      <c r="K13502" s="209"/>
    </row>
    <row r="13503" spans="5:11" x14ac:dyDescent="0.25">
      <c r="E13503" s="209"/>
      <c r="F13503" s="209"/>
      <c r="G13503" s="209"/>
      <c r="H13503" s="209"/>
      <c r="I13503" s="209"/>
      <c r="J13503" s="209"/>
      <c r="K13503" s="209"/>
    </row>
    <row r="13504" spans="5:11" x14ac:dyDescent="0.25">
      <c r="E13504" s="209"/>
      <c r="F13504" s="209"/>
      <c r="G13504" s="209"/>
      <c r="H13504" s="209"/>
      <c r="I13504" s="209"/>
      <c r="J13504" s="209"/>
      <c r="K13504" s="209"/>
    </row>
    <row r="13505" spans="5:11" x14ac:dyDescent="0.25">
      <c r="E13505" s="209"/>
      <c r="F13505" s="209"/>
      <c r="G13505" s="209"/>
      <c r="H13505" s="209"/>
      <c r="I13505" s="209"/>
      <c r="J13505" s="209"/>
      <c r="K13505" s="209"/>
    </row>
    <row r="13506" spans="5:11" x14ac:dyDescent="0.25">
      <c r="E13506" s="209"/>
      <c r="F13506" s="209"/>
      <c r="G13506" s="209"/>
      <c r="H13506" s="209"/>
      <c r="I13506" s="209"/>
      <c r="J13506" s="209"/>
      <c r="K13506" s="209"/>
    </row>
    <row r="13507" spans="5:11" x14ac:dyDescent="0.25">
      <c r="E13507" s="209"/>
      <c r="F13507" s="209"/>
      <c r="G13507" s="209"/>
      <c r="H13507" s="209"/>
      <c r="I13507" s="209"/>
      <c r="J13507" s="209"/>
      <c r="K13507" s="209"/>
    </row>
    <row r="13508" spans="5:11" x14ac:dyDescent="0.25">
      <c r="E13508" s="209"/>
      <c r="F13508" s="209"/>
      <c r="G13508" s="209"/>
      <c r="H13508" s="209"/>
      <c r="I13508" s="209"/>
      <c r="J13508" s="209"/>
      <c r="K13508" s="209"/>
    </row>
    <row r="13509" spans="5:11" x14ac:dyDescent="0.25">
      <c r="E13509" s="209"/>
      <c r="F13509" s="209"/>
      <c r="G13509" s="209"/>
      <c r="H13509" s="209"/>
      <c r="I13509" s="209"/>
      <c r="J13509" s="209"/>
      <c r="K13509" s="209"/>
    </row>
    <row r="13510" spans="5:11" x14ac:dyDescent="0.25">
      <c r="E13510" s="209"/>
      <c r="F13510" s="209"/>
      <c r="G13510" s="209"/>
      <c r="H13510" s="209"/>
      <c r="I13510" s="209"/>
      <c r="J13510" s="209"/>
      <c r="K13510" s="209"/>
    </row>
    <row r="13511" spans="5:11" x14ac:dyDescent="0.25">
      <c r="E13511" s="209"/>
      <c r="F13511" s="209"/>
      <c r="G13511" s="209"/>
      <c r="H13511" s="209"/>
      <c r="I13511" s="209"/>
      <c r="J13511" s="209"/>
      <c r="K13511" s="209"/>
    </row>
    <row r="13512" spans="5:11" x14ac:dyDescent="0.25">
      <c r="E13512" s="209"/>
      <c r="F13512" s="209"/>
      <c r="G13512" s="209"/>
      <c r="H13512" s="209"/>
      <c r="I13512" s="209"/>
      <c r="J13512" s="209"/>
      <c r="K13512" s="209"/>
    </row>
    <row r="13513" spans="5:11" x14ac:dyDescent="0.25">
      <c r="E13513" s="209"/>
      <c r="F13513" s="209"/>
      <c r="G13513" s="209"/>
      <c r="H13513" s="209"/>
      <c r="I13513" s="209"/>
      <c r="J13513" s="209"/>
      <c r="K13513" s="209"/>
    </row>
    <row r="13514" spans="5:11" x14ac:dyDescent="0.25">
      <c r="E13514" s="209"/>
      <c r="F13514" s="209"/>
      <c r="G13514" s="209"/>
      <c r="H13514" s="209"/>
      <c r="I13514" s="209"/>
      <c r="J13514" s="209"/>
      <c r="K13514" s="209"/>
    </row>
    <row r="13515" spans="5:11" x14ac:dyDescent="0.25">
      <c r="E13515" s="209"/>
      <c r="F13515" s="209"/>
      <c r="G13515" s="209"/>
      <c r="H13515" s="209"/>
      <c r="I13515" s="209"/>
      <c r="J13515" s="209"/>
      <c r="K13515" s="209"/>
    </row>
    <row r="13516" spans="5:11" x14ac:dyDescent="0.25">
      <c r="E13516" s="209"/>
      <c r="F13516" s="209"/>
      <c r="G13516" s="209"/>
      <c r="H13516" s="209"/>
      <c r="I13516" s="209"/>
      <c r="J13516" s="209"/>
      <c r="K13516" s="209"/>
    </row>
    <row r="13517" spans="5:11" x14ac:dyDescent="0.25">
      <c r="E13517" s="209"/>
      <c r="F13517" s="209"/>
      <c r="G13517" s="209"/>
      <c r="H13517" s="209"/>
      <c r="I13517" s="209"/>
      <c r="J13517" s="209"/>
      <c r="K13517" s="209"/>
    </row>
    <row r="13518" spans="5:11" x14ac:dyDescent="0.25">
      <c r="E13518" s="209"/>
      <c r="F13518" s="209"/>
      <c r="G13518" s="209"/>
      <c r="H13518" s="209"/>
      <c r="I13518" s="209"/>
      <c r="J13518" s="209"/>
      <c r="K13518" s="209"/>
    </row>
    <row r="13519" spans="5:11" x14ac:dyDescent="0.25">
      <c r="E13519" s="209"/>
      <c r="F13519" s="209"/>
      <c r="G13519" s="209"/>
      <c r="H13519" s="209"/>
      <c r="I13519" s="209"/>
      <c r="J13519" s="209"/>
      <c r="K13519" s="209"/>
    </row>
    <row r="13520" spans="5:11" x14ac:dyDescent="0.25">
      <c r="E13520" s="209"/>
      <c r="F13520" s="209"/>
      <c r="G13520" s="209"/>
      <c r="H13520" s="209"/>
      <c r="I13520" s="209"/>
      <c r="J13520" s="209"/>
      <c r="K13520" s="209"/>
    </row>
    <row r="13521" spans="5:11" x14ac:dyDescent="0.25">
      <c r="E13521" s="209"/>
      <c r="F13521" s="209"/>
      <c r="G13521" s="209"/>
      <c r="H13521" s="209"/>
      <c r="I13521" s="209"/>
      <c r="J13521" s="209"/>
      <c r="K13521" s="209"/>
    </row>
    <row r="13522" spans="5:11" x14ac:dyDescent="0.25">
      <c r="E13522" s="209"/>
      <c r="F13522" s="209"/>
      <c r="G13522" s="209"/>
      <c r="H13522" s="209"/>
      <c r="I13522" s="209"/>
      <c r="J13522" s="209"/>
      <c r="K13522" s="209"/>
    </row>
    <row r="13523" spans="5:11" x14ac:dyDescent="0.25">
      <c r="E13523" s="209"/>
      <c r="F13523" s="209"/>
      <c r="G13523" s="209"/>
      <c r="H13523" s="209"/>
      <c r="I13523" s="209"/>
      <c r="J13523" s="209"/>
      <c r="K13523" s="209"/>
    </row>
    <row r="13524" spans="5:11" x14ac:dyDescent="0.25">
      <c r="E13524" s="209"/>
      <c r="F13524" s="209"/>
      <c r="G13524" s="209"/>
      <c r="H13524" s="209"/>
      <c r="I13524" s="209"/>
      <c r="J13524" s="209"/>
      <c r="K13524" s="209"/>
    </row>
    <row r="13525" spans="5:11" x14ac:dyDescent="0.25">
      <c r="E13525" s="209"/>
      <c r="F13525" s="209"/>
      <c r="G13525" s="209"/>
      <c r="H13525" s="209"/>
      <c r="I13525" s="209"/>
      <c r="J13525" s="209"/>
      <c r="K13525" s="209"/>
    </row>
    <row r="13526" spans="5:11" x14ac:dyDescent="0.25">
      <c r="E13526" s="209"/>
      <c r="F13526" s="209"/>
      <c r="G13526" s="209"/>
      <c r="H13526" s="209"/>
      <c r="I13526" s="209"/>
      <c r="J13526" s="209"/>
      <c r="K13526" s="209"/>
    </row>
    <row r="13527" spans="5:11" x14ac:dyDescent="0.25">
      <c r="E13527" s="209"/>
      <c r="F13527" s="209"/>
      <c r="G13527" s="209"/>
      <c r="H13527" s="209"/>
      <c r="I13527" s="209"/>
      <c r="J13527" s="209"/>
      <c r="K13527" s="209"/>
    </row>
    <row r="13528" spans="5:11" x14ac:dyDescent="0.25">
      <c r="E13528" s="209"/>
      <c r="F13528" s="209"/>
      <c r="G13528" s="209"/>
      <c r="H13528" s="209"/>
      <c r="I13528" s="209"/>
      <c r="J13528" s="209"/>
      <c r="K13528" s="209"/>
    </row>
    <row r="13529" spans="5:11" x14ac:dyDescent="0.25">
      <c r="E13529" s="209"/>
      <c r="F13529" s="209"/>
      <c r="G13529" s="209"/>
      <c r="H13529" s="209"/>
      <c r="I13529" s="209"/>
      <c r="J13529" s="209"/>
      <c r="K13529" s="209"/>
    </row>
    <row r="13530" spans="5:11" x14ac:dyDescent="0.25">
      <c r="E13530" s="209"/>
      <c r="F13530" s="209"/>
      <c r="G13530" s="209"/>
      <c r="H13530" s="209"/>
      <c r="I13530" s="209"/>
      <c r="J13530" s="209"/>
      <c r="K13530" s="209"/>
    </row>
    <row r="13531" spans="5:11" x14ac:dyDescent="0.25">
      <c r="E13531" s="209"/>
      <c r="F13531" s="209"/>
      <c r="G13531" s="209"/>
      <c r="H13531" s="209"/>
      <c r="I13531" s="209"/>
      <c r="J13531" s="209"/>
      <c r="K13531" s="209"/>
    </row>
    <row r="13532" spans="5:11" x14ac:dyDescent="0.25">
      <c r="E13532" s="209"/>
      <c r="F13532" s="209"/>
      <c r="G13532" s="209"/>
      <c r="H13532" s="209"/>
      <c r="I13532" s="209"/>
      <c r="J13532" s="209"/>
      <c r="K13532" s="209"/>
    </row>
    <row r="13533" spans="5:11" x14ac:dyDescent="0.25">
      <c r="E13533" s="209"/>
      <c r="F13533" s="209"/>
      <c r="G13533" s="209"/>
      <c r="H13533" s="209"/>
      <c r="I13533" s="209"/>
      <c r="J13533" s="209"/>
      <c r="K13533" s="209"/>
    </row>
    <row r="13534" spans="5:11" x14ac:dyDescent="0.25">
      <c r="E13534" s="209"/>
      <c r="F13534" s="209"/>
      <c r="G13534" s="209"/>
      <c r="H13534" s="209"/>
      <c r="I13534" s="209"/>
      <c r="J13534" s="209"/>
      <c r="K13534" s="209"/>
    </row>
    <row r="13535" spans="5:11" x14ac:dyDescent="0.25">
      <c r="E13535" s="209"/>
      <c r="F13535" s="209"/>
      <c r="G13535" s="209"/>
      <c r="H13535" s="209"/>
      <c r="I13535" s="209"/>
      <c r="J13535" s="209"/>
      <c r="K13535" s="209"/>
    </row>
    <row r="13536" spans="5:11" x14ac:dyDescent="0.25">
      <c r="E13536" s="209"/>
      <c r="F13536" s="209"/>
      <c r="G13536" s="209"/>
      <c r="H13536" s="209"/>
      <c r="I13536" s="209"/>
      <c r="J13536" s="209"/>
      <c r="K13536" s="209"/>
    </row>
    <row r="13537" spans="5:11" x14ac:dyDescent="0.25">
      <c r="E13537" s="209"/>
      <c r="F13537" s="209"/>
      <c r="G13537" s="209"/>
      <c r="H13537" s="209"/>
      <c r="I13537" s="209"/>
      <c r="J13537" s="209"/>
      <c r="K13537" s="209"/>
    </row>
    <row r="13538" spans="5:11" x14ac:dyDescent="0.25">
      <c r="E13538" s="209"/>
      <c r="F13538" s="209"/>
      <c r="G13538" s="209"/>
      <c r="H13538" s="209"/>
      <c r="I13538" s="209"/>
      <c r="J13538" s="209"/>
      <c r="K13538" s="209"/>
    </row>
    <row r="13539" spans="5:11" x14ac:dyDescent="0.25">
      <c r="E13539" s="209"/>
      <c r="F13539" s="209"/>
      <c r="G13539" s="209"/>
      <c r="H13539" s="209"/>
      <c r="I13539" s="209"/>
      <c r="J13539" s="209"/>
      <c r="K13539" s="209"/>
    </row>
    <row r="13540" spans="5:11" x14ac:dyDescent="0.25">
      <c r="E13540" s="209"/>
      <c r="F13540" s="209"/>
      <c r="G13540" s="209"/>
      <c r="H13540" s="209"/>
      <c r="I13540" s="209"/>
      <c r="J13540" s="209"/>
      <c r="K13540" s="209"/>
    </row>
    <row r="13541" spans="5:11" x14ac:dyDescent="0.25">
      <c r="E13541" s="209"/>
      <c r="F13541" s="209"/>
      <c r="G13541" s="209"/>
      <c r="H13541" s="209"/>
      <c r="I13541" s="209"/>
      <c r="J13541" s="209"/>
      <c r="K13541" s="209"/>
    </row>
    <row r="13542" spans="5:11" x14ac:dyDescent="0.25">
      <c r="E13542" s="209"/>
      <c r="F13542" s="209"/>
      <c r="G13542" s="209"/>
      <c r="H13542" s="209"/>
      <c r="I13542" s="209"/>
      <c r="J13542" s="209"/>
      <c r="K13542" s="209"/>
    </row>
    <row r="13543" spans="5:11" x14ac:dyDescent="0.25">
      <c r="E13543" s="209"/>
      <c r="F13543" s="209"/>
      <c r="G13543" s="209"/>
      <c r="H13543" s="209"/>
      <c r="I13543" s="209"/>
      <c r="J13543" s="209"/>
      <c r="K13543" s="209"/>
    </row>
    <row r="13544" spans="5:11" x14ac:dyDescent="0.25">
      <c r="E13544" s="209"/>
      <c r="F13544" s="209"/>
      <c r="G13544" s="209"/>
      <c r="H13544" s="209"/>
      <c r="I13544" s="209"/>
      <c r="J13544" s="209"/>
      <c r="K13544" s="209"/>
    </row>
    <row r="13545" spans="5:11" x14ac:dyDescent="0.25">
      <c r="E13545" s="209"/>
      <c r="F13545" s="209"/>
      <c r="G13545" s="209"/>
      <c r="H13545" s="209"/>
      <c r="I13545" s="209"/>
      <c r="J13545" s="209"/>
      <c r="K13545" s="209"/>
    </row>
    <row r="13546" spans="5:11" x14ac:dyDescent="0.25">
      <c r="E13546" s="209"/>
      <c r="F13546" s="209"/>
      <c r="G13546" s="209"/>
      <c r="H13546" s="209"/>
      <c r="I13546" s="209"/>
      <c r="J13546" s="209"/>
      <c r="K13546" s="209"/>
    </row>
    <row r="13547" spans="5:11" x14ac:dyDescent="0.25">
      <c r="E13547" s="209"/>
      <c r="F13547" s="209"/>
      <c r="G13547" s="209"/>
      <c r="H13547" s="209"/>
      <c r="I13547" s="209"/>
      <c r="J13547" s="209"/>
      <c r="K13547" s="209"/>
    </row>
    <row r="13548" spans="5:11" x14ac:dyDescent="0.25">
      <c r="E13548" s="209"/>
      <c r="F13548" s="209"/>
      <c r="G13548" s="209"/>
      <c r="H13548" s="209"/>
      <c r="I13548" s="209"/>
      <c r="J13548" s="209"/>
      <c r="K13548" s="209"/>
    </row>
    <row r="13549" spans="5:11" x14ac:dyDescent="0.25">
      <c r="E13549" s="209"/>
      <c r="F13549" s="209"/>
      <c r="G13549" s="209"/>
      <c r="H13549" s="209"/>
      <c r="I13549" s="209"/>
      <c r="J13549" s="209"/>
      <c r="K13549" s="209"/>
    </row>
    <row r="13550" spans="5:11" x14ac:dyDescent="0.25">
      <c r="E13550" s="209"/>
      <c r="F13550" s="209"/>
      <c r="G13550" s="209"/>
      <c r="H13550" s="209"/>
      <c r="I13550" s="209"/>
      <c r="J13550" s="209"/>
      <c r="K13550" s="209"/>
    </row>
    <row r="13551" spans="5:11" x14ac:dyDescent="0.25">
      <c r="E13551" s="209"/>
      <c r="F13551" s="209"/>
      <c r="G13551" s="209"/>
      <c r="H13551" s="209"/>
      <c r="I13551" s="209"/>
      <c r="J13551" s="209"/>
      <c r="K13551" s="209"/>
    </row>
    <row r="13552" spans="5:11" x14ac:dyDescent="0.25">
      <c r="E13552" s="209"/>
      <c r="F13552" s="209"/>
      <c r="G13552" s="209"/>
      <c r="H13552" s="209"/>
      <c r="I13552" s="209"/>
      <c r="J13552" s="209"/>
      <c r="K13552" s="209"/>
    </row>
    <row r="13553" spans="5:11" x14ac:dyDescent="0.25">
      <c r="E13553" s="209"/>
      <c r="F13553" s="209"/>
      <c r="G13553" s="209"/>
      <c r="H13553" s="209"/>
      <c r="I13553" s="209"/>
      <c r="J13553" s="209"/>
      <c r="K13553" s="209"/>
    </row>
    <row r="13554" spans="5:11" x14ac:dyDescent="0.25">
      <c r="E13554" s="209"/>
      <c r="F13554" s="209"/>
      <c r="G13554" s="209"/>
      <c r="H13554" s="209"/>
      <c r="I13554" s="209"/>
      <c r="J13554" s="209"/>
      <c r="K13554" s="209"/>
    </row>
    <row r="13555" spans="5:11" x14ac:dyDescent="0.25">
      <c r="E13555" s="209"/>
      <c r="F13555" s="209"/>
      <c r="G13555" s="209"/>
      <c r="H13555" s="209"/>
      <c r="I13555" s="209"/>
      <c r="J13555" s="209"/>
      <c r="K13555" s="209"/>
    </row>
    <row r="13556" spans="5:11" x14ac:dyDescent="0.25">
      <c r="E13556" s="209"/>
      <c r="F13556" s="209"/>
      <c r="G13556" s="209"/>
      <c r="H13556" s="209"/>
      <c r="I13556" s="209"/>
      <c r="J13556" s="209"/>
      <c r="K13556" s="209"/>
    </row>
    <row r="13557" spans="5:11" x14ac:dyDescent="0.25">
      <c r="E13557" s="209"/>
      <c r="F13557" s="209"/>
      <c r="G13557" s="209"/>
      <c r="H13557" s="209"/>
      <c r="I13557" s="209"/>
      <c r="J13557" s="209"/>
      <c r="K13557" s="209"/>
    </row>
    <row r="13558" spans="5:11" x14ac:dyDescent="0.25">
      <c r="E13558" s="209"/>
      <c r="F13558" s="209"/>
      <c r="G13558" s="209"/>
      <c r="H13558" s="209"/>
      <c r="I13558" s="209"/>
      <c r="J13558" s="209"/>
      <c r="K13558" s="209"/>
    </row>
    <row r="13559" spans="5:11" x14ac:dyDescent="0.25">
      <c r="E13559" s="209"/>
      <c r="F13559" s="209"/>
      <c r="G13559" s="209"/>
      <c r="H13559" s="209"/>
      <c r="I13559" s="209"/>
      <c r="J13559" s="209"/>
      <c r="K13559" s="209"/>
    </row>
    <row r="13560" spans="5:11" x14ac:dyDescent="0.25">
      <c r="E13560" s="209"/>
      <c r="F13560" s="209"/>
      <c r="G13560" s="209"/>
      <c r="H13560" s="209"/>
      <c r="I13560" s="209"/>
      <c r="J13560" s="209"/>
      <c r="K13560" s="209"/>
    </row>
    <row r="13561" spans="5:11" x14ac:dyDescent="0.25">
      <c r="E13561" s="209"/>
      <c r="F13561" s="209"/>
      <c r="G13561" s="209"/>
      <c r="H13561" s="209"/>
      <c r="I13561" s="209"/>
      <c r="J13561" s="209"/>
      <c r="K13561" s="209"/>
    </row>
    <row r="13562" spans="5:11" x14ac:dyDescent="0.25">
      <c r="E13562" s="209"/>
      <c r="F13562" s="209"/>
      <c r="G13562" s="209"/>
      <c r="H13562" s="209"/>
      <c r="I13562" s="209"/>
      <c r="J13562" s="209"/>
      <c r="K13562" s="209"/>
    </row>
    <row r="13563" spans="5:11" x14ac:dyDescent="0.25">
      <c r="E13563" s="209"/>
      <c r="F13563" s="209"/>
      <c r="G13563" s="209"/>
      <c r="H13563" s="209"/>
      <c r="I13563" s="209"/>
      <c r="J13563" s="209"/>
      <c r="K13563" s="209"/>
    </row>
    <row r="13564" spans="5:11" x14ac:dyDescent="0.25">
      <c r="E13564" s="209"/>
      <c r="F13564" s="209"/>
      <c r="G13564" s="209"/>
      <c r="H13564" s="209"/>
      <c r="I13564" s="209"/>
      <c r="J13564" s="209"/>
      <c r="K13564" s="209"/>
    </row>
    <row r="13565" spans="5:11" x14ac:dyDescent="0.25">
      <c r="E13565" s="209"/>
      <c r="F13565" s="209"/>
      <c r="G13565" s="209"/>
      <c r="H13565" s="209"/>
      <c r="I13565" s="209"/>
      <c r="J13565" s="209"/>
      <c r="K13565" s="209"/>
    </row>
    <row r="13566" spans="5:11" x14ac:dyDescent="0.25">
      <c r="E13566" s="209"/>
      <c r="F13566" s="209"/>
      <c r="G13566" s="209"/>
      <c r="H13566" s="209"/>
      <c r="I13566" s="209"/>
      <c r="J13566" s="209"/>
      <c r="K13566" s="209"/>
    </row>
    <row r="13567" spans="5:11" x14ac:dyDescent="0.25">
      <c r="E13567" s="209"/>
      <c r="F13567" s="209"/>
      <c r="G13567" s="209"/>
      <c r="H13567" s="209"/>
      <c r="I13567" s="209"/>
      <c r="J13567" s="209"/>
      <c r="K13567" s="209"/>
    </row>
    <row r="13568" spans="5:11" x14ac:dyDescent="0.25">
      <c r="E13568" s="209"/>
      <c r="F13568" s="209"/>
      <c r="G13568" s="209"/>
      <c r="H13568" s="209"/>
      <c r="I13568" s="209"/>
      <c r="J13568" s="209"/>
      <c r="K13568" s="209"/>
    </row>
    <row r="13569" spans="5:11" x14ac:dyDescent="0.25">
      <c r="E13569" s="209"/>
      <c r="F13569" s="209"/>
      <c r="G13569" s="209"/>
      <c r="H13569" s="209"/>
      <c r="I13569" s="209"/>
      <c r="J13569" s="209"/>
      <c r="K13569" s="209"/>
    </row>
    <row r="13570" spans="5:11" x14ac:dyDescent="0.25">
      <c r="E13570" s="209"/>
      <c r="F13570" s="209"/>
      <c r="G13570" s="209"/>
      <c r="H13570" s="209"/>
      <c r="I13570" s="209"/>
      <c r="J13570" s="209"/>
      <c r="K13570" s="209"/>
    </row>
    <row r="13571" spans="5:11" x14ac:dyDescent="0.25">
      <c r="E13571" s="209"/>
      <c r="F13571" s="209"/>
      <c r="G13571" s="209"/>
      <c r="H13571" s="209"/>
      <c r="I13571" s="209"/>
      <c r="J13571" s="209"/>
      <c r="K13571" s="209"/>
    </row>
    <row r="13572" spans="5:11" x14ac:dyDescent="0.25">
      <c r="E13572" s="209"/>
      <c r="F13572" s="209"/>
      <c r="G13572" s="209"/>
      <c r="H13572" s="209"/>
      <c r="I13572" s="209"/>
      <c r="J13572" s="209"/>
      <c r="K13572" s="209"/>
    </row>
    <row r="13573" spans="5:11" x14ac:dyDescent="0.25">
      <c r="E13573" s="209"/>
      <c r="F13573" s="209"/>
      <c r="G13573" s="209"/>
      <c r="H13573" s="209"/>
      <c r="I13573" s="209"/>
      <c r="J13573" s="209"/>
      <c r="K13573" s="209"/>
    </row>
    <row r="13574" spans="5:11" x14ac:dyDescent="0.25">
      <c r="E13574" s="209"/>
      <c r="F13574" s="209"/>
      <c r="G13574" s="209"/>
      <c r="H13574" s="209"/>
      <c r="I13574" s="209"/>
      <c r="J13574" s="209"/>
      <c r="K13574" s="209"/>
    </row>
    <row r="13575" spans="5:11" x14ac:dyDescent="0.25">
      <c r="E13575" s="209"/>
      <c r="F13575" s="209"/>
      <c r="G13575" s="209"/>
      <c r="H13575" s="209"/>
      <c r="I13575" s="209"/>
      <c r="J13575" s="209"/>
      <c r="K13575" s="209"/>
    </row>
    <row r="13576" spans="5:11" x14ac:dyDescent="0.25">
      <c r="E13576" s="209"/>
      <c r="F13576" s="209"/>
      <c r="G13576" s="209"/>
      <c r="H13576" s="209"/>
      <c r="I13576" s="209"/>
      <c r="J13576" s="209"/>
      <c r="K13576" s="209"/>
    </row>
    <row r="13577" spans="5:11" x14ac:dyDescent="0.25">
      <c r="E13577" s="209"/>
      <c r="F13577" s="209"/>
      <c r="G13577" s="209"/>
      <c r="H13577" s="209"/>
      <c r="I13577" s="209"/>
      <c r="J13577" s="209"/>
      <c r="K13577" s="209"/>
    </row>
    <row r="13578" spans="5:11" x14ac:dyDescent="0.25">
      <c r="E13578" s="209"/>
      <c r="F13578" s="209"/>
      <c r="G13578" s="209"/>
      <c r="H13578" s="209"/>
      <c r="I13578" s="209"/>
      <c r="J13578" s="209"/>
      <c r="K13578" s="209"/>
    </row>
    <row r="13579" spans="5:11" x14ac:dyDescent="0.25">
      <c r="E13579" s="209"/>
      <c r="F13579" s="209"/>
      <c r="G13579" s="209"/>
      <c r="H13579" s="209"/>
      <c r="I13579" s="209"/>
      <c r="J13579" s="209"/>
      <c r="K13579" s="209"/>
    </row>
    <row r="13580" spans="5:11" x14ac:dyDescent="0.25">
      <c r="E13580" s="209"/>
      <c r="F13580" s="209"/>
      <c r="G13580" s="209"/>
      <c r="H13580" s="209"/>
      <c r="I13580" s="209"/>
      <c r="J13580" s="209"/>
      <c r="K13580" s="209"/>
    </row>
    <row r="13581" spans="5:11" x14ac:dyDescent="0.25">
      <c r="E13581" s="209"/>
      <c r="F13581" s="209"/>
      <c r="G13581" s="209"/>
      <c r="H13581" s="209"/>
      <c r="I13581" s="209"/>
      <c r="J13581" s="209"/>
      <c r="K13581" s="209"/>
    </row>
    <row r="13582" spans="5:11" x14ac:dyDescent="0.25">
      <c r="E13582" s="209"/>
      <c r="F13582" s="209"/>
      <c r="G13582" s="209"/>
      <c r="H13582" s="209"/>
      <c r="I13582" s="209"/>
      <c r="J13582" s="209"/>
      <c r="K13582" s="209"/>
    </row>
    <row r="13583" spans="5:11" x14ac:dyDescent="0.25">
      <c r="E13583" s="209"/>
      <c r="F13583" s="209"/>
      <c r="G13583" s="209"/>
      <c r="H13583" s="209"/>
      <c r="I13583" s="209"/>
      <c r="J13583" s="209"/>
      <c r="K13583" s="209"/>
    </row>
    <row r="13584" spans="5:11" x14ac:dyDescent="0.25">
      <c r="E13584" s="209"/>
      <c r="F13584" s="209"/>
      <c r="G13584" s="209"/>
      <c r="H13584" s="209"/>
      <c r="I13584" s="209"/>
      <c r="J13584" s="209"/>
      <c r="K13584" s="209"/>
    </row>
    <row r="13585" spans="5:11" x14ac:dyDescent="0.25">
      <c r="E13585" s="209"/>
      <c r="F13585" s="209"/>
      <c r="G13585" s="209"/>
      <c r="H13585" s="209"/>
      <c r="I13585" s="209"/>
      <c r="J13585" s="209"/>
      <c r="K13585" s="209"/>
    </row>
    <row r="13586" spans="5:11" x14ac:dyDescent="0.25">
      <c r="E13586" s="209"/>
      <c r="F13586" s="209"/>
      <c r="G13586" s="209"/>
      <c r="H13586" s="209"/>
      <c r="I13586" s="209"/>
      <c r="J13586" s="209"/>
      <c r="K13586" s="209"/>
    </row>
    <row r="13587" spans="5:11" x14ac:dyDescent="0.25">
      <c r="E13587" s="209"/>
      <c r="F13587" s="209"/>
      <c r="G13587" s="209"/>
      <c r="H13587" s="209"/>
      <c r="I13587" s="209"/>
      <c r="J13587" s="209"/>
      <c r="K13587" s="209"/>
    </row>
    <row r="13588" spans="5:11" x14ac:dyDescent="0.25">
      <c r="E13588" s="209"/>
      <c r="F13588" s="209"/>
      <c r="G13588" s="209"/>
      <c r="H13588" s="209"/>
      <c r="I13588" s="209"/>
      <c r="J13588" s="209"/>
      <c r="K13588" s="209"/>
    </row>
    <row r="13589" spans="5:11" x14ac:dyDescent="0.25">
      <c r="E13589" s="209"/>
      <c r="F13589" s="209"/>
      <c r="G13589" s="209"/>
      <c r="H13589" s="209"/>
      <c r="I13589" s="209"/>
      <c r="J13589" s="209"/>
      <c r="K13589" s="209"/>
    </row>
    <row r="13590" spans="5:11" x14ac:dyDescent="0.25">
      <c r="E13590" s="209"/>
      <c r="F13590" s="209"/>
      <c r="G13590" s="209"/>
      <c r="H13590" s="209"/>
      <c r="I13590" s="209"/>
      <c r="J13590" s="209"/>
      <c r="K13590" s="209"/>
    </row>
    <row r="13591" spans="5:11" x14ac:dyDescent="0.25">
      <c r="E13591" s="209"/>
      <c r="F13591" s="209"/>
      <c r="G13591" s="209"/>
      <c r="H13591" s="209"/>
      <c r="I13591" s="209"/>
      <c r="J13591" s="209"/>
      <c r="K13591" s="209"/>
    </row>
    <row r="13592" spans="5:11" x14ac:dyDescent="0.25">
      <c r="E13592" s="209"/>
      <c r="F13592" s="209"/>
      <c r="G13592" s="209"/>
      <c r="H13592" s="209"/>
      <c r="I13592" s="209"/>
      <c r="J13592" s="209"/>
      <c r="K13592" s="209"/>
    </row>
    <row r="13593" spans="5:11" x14ac:dyDescent="0.25">
      <c r="E13593" s="209"/>
      <c r="F13593" s="209"/>
      <c r="G13593" s="209"/>
      <c r="H13593" s="209"/>
      <c r="I13593" s="209"/>
      <c r="J13593" s="209"/>
      <c r="K13593" s="209"/>
    </row>
    <row r="13594" spans="5:11" x14ac:dyDescent="0.25">
      <c r="E13594" s="209"/>
      <c r="F13594" s="209"/>
      <c r="G13594" s="209"/>
      <c r="H13594" s="209"/>
      <c r="I13594" s="209"/>
      <c r="J13594" s="209"/>
      <c r="K13594" s="209"/>
    </row>
    <row r="13595" spans="5:11" x14ac:dyDescent="0.25">
      <c r="E13595" s="209"/>
      <c r="F13595" s="209"/>
      <c r="G13595" s="209"/>
      <c r="H13595" s="209"/>
      <c r="I13595" s="209"/>
      <c r="J13595" s="209"/>
      <c r="K13595" s="209"/>
    </row>
    <row r="13596" spans="5:11" x14ac:dyDescent="0.25">
      <c r="E13596" s="209"/>
      <c r="F13596" s="209"/>
      <c r="G13596" s="209"/>
      <c r="H13596" s="209"/>
      <c r="I13596" s="209"/>
      <c r="J13596" s="209"/>
      <c r="K13596" s="209"/>
    </row>
    <row r="13597" spans="5:11" x14ac:dyDescent="0.25">
      <c r="E13597" s="209"/>
      <c r="F13597" s="209"/>
      <c r="G13597" s="209"/>
      <c r="H13597" s="209"/>
      <c r="I13597" s="209"/>
      <c r="J13597" s="209"/>
      <c r="K13597" s="209"/>
    </row>
    <row r="13598" spans="5:11" x14ac:dyDescent="0.25">
      <c r="E13598" s="209"/>
      <c r="F13598" s="209"/>
      <c r="G13598" s="209"/>
      <c r="H13598" s="209"/>
      <c r="I13598" s="209"/>
      <c r="J13598" s="209"/>
      <c r="K13598" s="209"/>
    </row>
    <row r="13599" spans="5:11" x14ac:dyDescent="0.25">
      <c r="E13599" s="209"/>
      <c r="F13599" s="209"/>
      <c r="G13599" s="209"/>
      <c r="H13599" s="209"/>
      <c r="I13599" s="209"/>
      <c r="J13599" s="209"/>
      <c r="K13599" s="209"/>
    </row>
    <row r="13600" spans="5:11" x14ac:dyDescent="0.25">
      <c r="E13600" s="209"/>
      <c r="F13600" s="209"/>
      <c r="G13600" s="209"/>
      <c r="H13600" s="209"/>
      <c r="I13600" s="209"/>
      <c r="J13600" s="209"/>
      <c r="K13600" s="209"/>
    </row>
    <row r="13601" spans="5:11" x14ac:dyDescent="0.25">
      <c r="E13601" s="209"/>
      <c r="F13601" s="209"/>
      <c r="G13601" s="209"/>
      <c r="H13601" s="209"/>
      <c r="I13601" s="209"/>
      <c r="J13601" s="209"/>
      <c r="K13601" s="209"/>
    </row>
    <row r="13602" spans="5:11" x14ac:dyDescent="0.25">
      <c r="E13602" s="209"/>
      <c r="F13602" s="209"/>
      <c r="G13602" s="209"/>
      <c r="H13602" s="209"/>
      <c r="I13602" s="209"/>
      <c r="J13602" s="209"/>
      <c r="K13602" s="209"/>
    </row>
    <row r="13603" spans="5:11" x14ac:dyDescent="0.25">
      <c r="E13603" s="209"/>
      <c r="F13603" s="209"/>
      <c r="G13603" s="209"/>
      <c r="H13603" s="209"/>
      <c r="I13603" s="209"/>
      <c r="J13603" s="209"/>
      <c r="K13603" s="209"/>
    </row>
    <row r="13604" spans="5:11" x14ac:dyDescent="0.25">
      <c r="E13604" s="209"/>
      <c r="F13604" s="209"/>
      <c r="G13604" s="209"/>
      <c r="H13604" s="209"/>
      <c r="I13604" s="209"/>
      <c r="J13604" s="209"/>
      <c r="K13604" s="209"/>
    </row>
    <row r="13605" spans="5:11" x14ac:dyDescent="0.25">
      <c r="E13605" s="209"/>
      <c r="F13605" s="209"/>
      <c r="G13605" s="209"/>
      <c r="H13605" s="209"/>
      <c r="I13605" s="209"/>
      <c r="J13605" s="209"/>
      <c r="K13605" s="209"/>
    </row>
    <row r="13606" spans="5:11" x14ac:dyDescent="0.25">
      <c r="E13606" s="209"/>
      <c r="F13606" s="209"/>
      <c r="G13606" s="209"/>
      <c r="H13606" s="209"/>
      <c r="I13606" s="209"/>
      <c r="J13606" s="209"/>
      <c r="K13606" s="209"/>
    </row>
    <row r="13607" spans="5:11" x14ac:dyDescent="0.25">
      <c r="E13607" s="209"/>
      <c r="F13607" s="209"/>
      <c r="G13607" s="209"/>
      <c r="H13607" s="209"/>
      <c r="I13607" s="209"/>
      <c r="J13607" s="209"/>
      <c r="K13607" s="209"/>
    </row>
    <row r="13608" spans="5:11" x14ac:dyDescent="0.25">
      <c r="E13608" s="209"/>
      <c r="F13608" s="209"/>
      <c r="G13608" s="209"/>
      <c r="H13608" s="209"/>
      <c r="I13608" s="209"/>
      <c r="J13608" s="209"/>
      <c r="K13608" s="209"/>
    </row>
    <row r="13609" spans="5:11" x14ac:dyDescent="0.25">
      <c r="E13609" s="209"/>
      <c r="F13609" s="209"/>
      <c r="G13609" s="209"/>
      <c r="H13609" s="209"/>
      <c r="I13609" s="209"/>
      <c r="J13609" s="209"/>
      <c r="K13609" s="209"/>
    </row>
    <row r="13610" spans="5:11" x14ac:dyDescent="0.25">
      <c r="E13610" s="209"/>
      <c r="F13610" s="209"/>
      <c r="G13610" s="209"/>
      <c r="H13610" s="209"/>
      <c r="I13610" s="209"/>
      <c r="J13610" s="209"/>
      <c r="K13610" s="209"/>
    </row>
    <row r="13611" spans="5:11" x14ac:dyDescent="0.25">
      <c r="E13611" s="209"/>
      <c r="F13611" s="209"/>
      <c r="G13611" s="209"/>
      <c r="H13611" s="209"/>
      <c r="I13611" s="209"/>
      <c r="J13611" s="209"/>
      <c r="K13611" s="209"/>
    </row>
    <row r="13612" spans="5:11" x14ac:dyDescent="0.25">
      <c r="E13612" s="209"/>
      <c r="F13612" s="209"/>
      <c r="G13612" s="209"/>
      <c r="H13612" s="209"/>
      <c r="I13612" s="209"/>
      <c r="J13612" s="209"/>
      <c r="K13612" s="209"/>
    </row>
    <row r="13613" spans="5:11" x14ac:dyDescent="0.25">
      <c r="E13613" s="209"/>
      <c r="F13613" s="209"/>
      <c r="G13613" s="209"/>
      <c r="H13613" s="209"/>
      <c r="I13613" s="209"/>
      <c r="J13613" s="209"/>
      <c r="K13613" s="209"/>
    </row>
    <row r="13614" spans="5:11" x14ac:dyDescent="0.25">
      <c r="E13614" s="209"/>
      <c r="F13614" s="209"/>
      <c r="G13614" s="209"/>
      <c r="H13614" s="209"/>
      <c r="I13614" s="209"/>
      <c r="J13614" s="209"/>
      <c r="K13614" s="209"/>
    </row>
    <row r="13615" spans="5:11" x14ac:dyDescent="0.25">
      <c r="E13615" s="209"/>
      <c r="F13615" s="209"/>
      <c r="G13615" s="209"/>
      <c r="H13615" s="209"/>
      <c r="I13615" s="209"/>
      <c r="J13615" s="209"/>
      <c r="K13615" s="209"/>
    </row>
    <row r="13616" spans="5:11" x14ac:dyDescent="0.25">
      <c r="E13616" s="209"/>
      <c r="F13616" s="209"/>
      <c r="G13616" s="209"/>
      <c r="H13616" s="209"/>
      <c r="I13616" s="209"/>
      <c r="J13616" s="209"/>
      <c r="K13616" s="209"/>
    </row>
    <row r="13617" spans="5:11" x14ac:dyDescent="0.25">
      <c r="E13617" s="209"/>
      <c r="F13617" s="209"/>
      <c r="G13617" s="209"/>
      <c r="H13617" s="209"/>
      <c r="I13617" s="209"/>
      <c r="J13617" s="209"/>
      <c r="K13617" s="209"/>
    </row>
    <row r="13618" spans="5:11" x14ac:dyDescent="0.25">
      <c r="E13618" s="209"/>
      <c r="F13618" s="209"/>
      <c r="G13618" s="209"/>
      <c r="H13618" s="209"/>
      <c r="I13618" s="209"/>
      <c r="J13618" s="209"/>
      <c r="K13618" s="209"/>
    </row>
    <row r="13619" spans="5:11" x14ac:dyDescent="0.25">
      <c r="E13619" s="209"/>
      <c r="F13619" s="209"/>
      <c r="G13619" s="209"/>
      <c r="H13619" s="209"/>
      <c r="I13619" s="209"/>
      <c r="J13619" s="209"/>
      <c r="K13619" s="209"/>
    </row>
    <row r="13620" spans="5:11" x14ac:dyDescent="0.25">
      <c r="E13620" s="209"/>
      <c r="F13620" s="209"/>
      <c r="G13620" s="209"/>
      <c r="H13620" s="209"/>
      <c r="I13620" s="209"/>
      <c r="J13620" s="209"/>
      <c r="K13620" s="209"/>
    </row>
    <row r="13621" spans="5:11" x14ac:dyDescent="0.25">
      <c r="E13621" s="209"/>
      <c r="F13621" s="209"/>
      <c r="G13621" s="209"/>
      <c r="H13621" s="209"/>
      <c r="I13621" s="209"/>
      <c r="J13621" s="209"/>
      <c r="K13621" s="209"/>
    </row>
    <row r="13622" spans="5:11" x14ac:dyDescent="0.25">
      <c r="E13622" s="209"/>
      <c r="F13622" s="209"/>
      <c r="G13622" s="209"/>
      <c r="H13622" s="209"/>
      <c r="I13622" s="209"/>
      <c r="J13622" s="209"/>
      <c r="K13622" s="209"/>
    </row>
    <row r="13623" spans="5:11" x14ac:dyDescent="0.25">
      <c r="E13623" s="209"/>
      <c r="F13623" s="209"/>
      <c r="G13623" s="209"/>
      <c r="H13623" s="209"/>
      <c r="I13623" s="209"/>
      <c r="J13623" s="209"/>
      <c r="K13623" s="209"/>
    </row>
    <row r="13624" spans="5:11" x14ac:dyDescent="0.25">
      <c r="E13624" s="209"/>
      <c r="F13624" s="209"/>
      <c r="G13624" s="209"/>
      <c r="H13624" s="209"/>
      <c r="I13624" s="209"/>
      <c r="J13624" s="209"/>
      <c r="K13624" s="209"/>
    </row>
    <row r="13625" spans="5:11" x14ac:dyDescent="0.25">
      <c r="E13625" s="209"/>
      <c r="F13625" s="209"/>
      <c r="G13625" s="209"/>
      <c r="H13625" s="209"/>
      <c r="I13625" s="209"/>
      <c r="J13625" s="209"/>
      <c r="K13625" s="209"/>
    </row>
    <row r="13626" spans="5:11" x14ac:dyDescent="0.25">
      <c r="E13626" s="209"/>
      <c r="F13626" s="209"/>
      <c r="G13626" s="209"/>
      <c r="H13626" s="209"/>
      <c r="I13626" s="209"/>
      <c r="J13626" s="209"/>
      <c r="K13626" s="209"/>
    </row>
    <row r="13627" spans="5:11" x14ac:dyDescent="0.25">
      <c r="E13627" s="209"/>
      <c r="F13627" s="209"/>
      <c r="G13627" s="209"/>
      <c r="H13627" s="209"/>
      <c r="I13627" s="209"/>
      <c r="J13627" s="209"/>
      <c r="K13627" s="209"/>
    </row>
    <row r="13628" spans="5:11" x14ac:dyDescent="0.25">
      <c r="E13628" s="209"/>
      <c r="F13628" s="209"/>
      <c r="G13628" s="209"/>
      <c r="H13628" s="209"/>
      <c r="I13628" s="209"/>
      <c r="J13628" s="209"/>
      <c r="K13628" s="209"/>
    </row>
    <row r="13629" spans="5:11" x14ac:dyDescent="0.25">
      <c r="E13629" s="209"/>
      <c r="F13629" s="209"/>
      <c r="G13629" s="209"/>
      <c r="H13629" s="209"/>
      <c r="I13629" s="209"/>
      <c r="J13629" s="209"/>
      <c r="K13629" s="209"/>
    </row>
    <row r="13630" spans="5:11" x14ac:dyDescent="0.25">
      <c r="E13630" s="209"/>
      <c r="F13630" s="209"/>
      <c r="G13630" s="209"/>
      <c r="H13630" s="209"/>
      <c r="I13630" s="209"/>
      <c r="J13630" s="209"/>
      <c r="K13630" s="209"/>
    </row>
    <row r="13631" spans="5:11" x14ac:dyDescent="0.25">
      <c r="E13631" s="209"/>
      <c r="F13631" s="209"/>
      <c r="G13631" s="209"/>
      <c r="H13631" s="209"/>
      <c r="I13631" s="209"/>
      <c r="J13631" s="209"/>
      <c r="K13631" s="209"/>
    </row>
    <row r="13632" spans="5:11" x14ac:dyDescent="0.25">
      <c r="E13632" s="209"/>
      <c r="F13632" s="209"/>
      <c r="G13632" s="209"/>
      <c r="H13632" s="209"/>
      <c r="I13632" s="209"/>
      <c r="J13632" s="209"/>
      <c r="K13632" s="209"/>
    </row>
    <row r="13633" spans="5:11" x14ac:dyDescent="0.25">
      <c r="E13633" s="209"/>
      <c r="F13633" s="209"/>
      <c r="G13633" s="209"/>
      <c r="H13633" s="209"/>
      <c r="I13633" s="209"/>
      <c r="J13633" s="209"/>
      <c r="K13633" s="209"/>
    </row>
    <row r="13634" spans="5:11" x14ac:dyDescent="0.25">
      <c r="E13634" s="209"/>
      <c r="F13634" s="209"/>
      <c r="G13634" s="209"/>
      <c r="H13634" s="209"/>
      <c r="I13634" s="209"/>
      <c r="J13634" s="209"/>
      <c r="K13634" s="209"/>
    </row>
    <row r="13635" spans="5:11" x14ac:dyDescent="0.25">
      <c r="E13635" s="209"/>
      <c r="F13635" s="209"/>
      <c r="G13635" s="209"/>
      <c r="H13635" s="209"/>
      <c r="I13635" s="209"/>
      <c r="J13635" s="209"/>
      <c r="K13635" s="209"/>
    </row>
    <row r="13636" spans="5:11" x14ac:dyDescent="0.25">
      <c r="E13636" s="209"/>
      <c r="F13636" s="209"/>
      <c r="G13636" s="209"/>
      <c r="H13636" s="209"/>
      <c r="I13636" s="209"/>
      <c r="J13636" s="209"/>
      <c r="K13636" s="209"/>
    </row>
    <row r="13637" spans="5:11" x14ac:dyDescent="0.25">
      <c r="E13637" s="209"/>
      <c r="F13637" s="209"/>
      <c r="G13637" s="209"/>
      <c r="H13637" s="209"/>
      <c r="I13637" s="209"/>
      <c r="J13637" s="209"/>
      <c r="K13637" s="209"/>
    </row>
    <row r="13638" spans="5:11" x14ac:dyDescent="0.25">
      <c r="E13638" s="209"/>
      <c r="F13638" s="209"/>
      <c r="G13638" s="209"/>
      <c r="H13638" s="209"/>
      <c r="I13638" s="209"/>
      <c r="J13638" s="209"/>
      <c r="K13638" s="209"/>
    </row>
    <row r="13639" spans="5:11" x14ac:dyDescent="0.25">
      <c r="E13639" s="209"/>
      <c r="F13639" s="209"/>
      <c r="G13639" s="209"/>
      <c r="H13639" s="209"/>
      <c r="I13639" s="209"/>
      <c r="J13639" s="209"/>
      <c r="K13639" s="209"/>
    </row>
    <row r="13640" spans="5:11" x14ac:dyDescent="0.25">
      <c r="E13640" s="209"/>
      <c r="F13640" s="209"/>
      <c r="G13640" s="209"/>
      <c r="H13640" s="209"/>
      <c r="I13640" s="209"/>
      <c r="J13640" s="209"/>
      <c r="K13640" s="209"/>
    </row>
    <row r="13641" spans="5:11" x14ac:dyDescent="0.25">
      <c r="E13641" s="209"/>
      <c r="F13641" s="209"/>
      <c r="G13641" s="209"/>
      <c r="H13641" s="209"/>
      <c r="I13641" s="209"/>
      <c r="J13641" s="209"/>
      <c r="K13641" s="209"/>
    </row>
    <row r="13642" spans="5:11" x14ac:dyDescent="0.25">
      <c r="E13642" s="209"/>
      <c r="F13642" s="209"/>
      <c r="G13642" s="209"/>
      <c r="H13642" s="209"/>
      <c r="I13642" s="209"/>
      <c r="J13642" s="209"/>
      <c r="K13642" s="209"/>
    </row>
    <row r="13643" spans="5:11" x14ac:dyDescent="0.25">
      <c r="E13643" s="209"/>
      <c r="F13643" s="209"/>
      <c r="G13643" s="209"/>
      <c r="H13643" s="209"/>
      <c r="I13643" s="209"/>
      <c r="J13643" s="209"/>
      <c r="K13643" s="209"/>
    </row>
    <row r="13644" spans="5:11" x14ac:dyDescent="0.25">
      <c r="E13644" s="209"/>
      <c r="F13644" s="209"/>
      <c r="G13644" s="209"/>
      <c r="H13644" s="209"/>
      <c r="I13644" s="209"/>
      <c r="J13644" s="209"/>
      <c r="K13644" s="209"/>
    </row>
    <row r="13645" spans="5:11" x14ac:dyDescent="0.25">
      <c r="E13645" s="209"/>
      <c r="F13645" s="209"/>
      <c r="G13645" s="209"/>
      <c r="H13645" s="209"/>
      <c r="I13645" s="209"/>
      <c r="J13645" s="209"/>
      <c r="K13645" s="209"/>
    </row>
    <row r="13646" spans="5:11" x14ac:dyDescent="0.25">
      <c r="E13646" s="209"/>
      <c r="F13646" s="209"/>
      <c r="G13646" s="209"/>
      <c r="H13646" s="209"/>
      <c r="I13646" s="209"/>
      <c r="J13646" s="209"/>
      <c r="K13646" s="209"/>
    </row>
    <row r="13647" spans="5:11" x14ac:dyDescent="0.25">
      <c r="E13647" s="209"/>
      <c r="F13647" s="209"/>
      <c r="G13647" s="209"/>
      <c r="H13647" s="209"/>
      <c r="I13647" s="209"/>
      <c r="J13647" s="209"/>
      <c r="K13647" s="209"/>
    </row>
    <row r="13648" spans="5:11" x14ac:dyDescent="0.25">
      <c r="E13648" s="209"/>
      <c r="F13648" s="209"/>
      <c r="G13648" s="209"/>
      <c r="H13648" s="209"/>
      <c r="I13648" s="209"/>
      <c r="J13648" s="209"/>
      <c r="K13648" s="209"/>
    </row>
    <row r="13649" spans="5:11" x14ac:dyDescent="0.25">
      <c r="E13649" s="209"/>
      <c r="F13649" s="209"/>
      <c r="G13649" s="209"/>
      <c r="H13649" s="209"/>
      <c r="I13649" s="209"/>
      <c r="J13649" s="209"/>
      <c r="K13649" s="209"/>
    </row>
    <row r="13650" spans="5:11" x14ac:dyDescent="0.25">
      <c r="E13650" s="209"/>
      <c r="F13650" s="209"/>
      <c r="G13650" s="209"/>
      <c r="H13650" s="209"/>
      <c r="I13650" s="209"/>
      <c r="J13650" s="209"/>
      <c r="K13650" s="209"/>
    </row>
    <row r="13651" spans="5:11" x14ac:dyDescent="0.25">
      <c r="E13651" s="209"/>
      <c r="F13651" s="209"/>
      <c r="G13651" s="209"/>
      <c r="H13651" s="209"/>
      <c r="I13651" s="209"/>
      <c r="J13651" s="209"/>
      <c r="K13651" s="209"/>
    </row>
    <row r="13652" spans="5:11" x14ac:dyDescent="0.25">
      <c r="E13652" s="209"/>
      <c r="F13652" s="209"/>
      <c r="G13652" s="209"/>
      <c r="H13652" s="209"/>
      <c r="I13652" s="209"/>
      <c r="J13652" s="209"/>
      <c r="K13652" s="209"/>
    </row>
    <row r="13653" spans="5:11" x14ac:dyDescent="0.25">
      <c r="E13653" s="209"/>
      <c r="F13653" s="209"/>
      <c r="G13653" s="209"/>
      <c r="H13653" s="209"/>
      <c r="I13653" s="209"/>
      <c r="J13653" s="209"/>
      <c r="K13653" s="209"/>
    </row>
    <row r="13654" spans="5:11" x14ac:dyDescent="0.25">
      <c r="E13654" s="209"/>
      <c r="F13654" s="209"/>
      <c r="G13654" s="209"/>
      <c r="H13654" s="209"/>
      <c r="I13654" s="209"/>
      <c r="J13654" s="209"/>
      <c r="K13654" s="209"/>
    </row>
    <row r="13655" spans="5:11" x14ac:dyDescent="0.25">
      <c r="E13655" s="209"/>
      <c r="F13655" s="209"/>
      <c r="G13655" s="209"/>
      <c r="H13655" s="209"/>
      <c r="I13655" s="209"/>
      <c r="J13655" s="209"/>
      <c r="K13655" s="209"/>
    </row>
    <row r="13656" spans="5:11" x14ac:dyDescent="0.25">
      <c r="E13656" s="209"/>
      <c r="F13656" s="209"/>
      <c r="G13656" s="209"/>
      <c r="H13656" s="209"/>
      <c r="I13656" s="209"/>
      <c r="J13656" s="209"/>
      <c r="K13656" s="209"/>
    </row>
    <row r="13657" spans="5:11" x14ac:dyDescent="0.25">
      <c r="E13657" s="209"/>
      <c r="F13657" s="209"/>
      <c r="G13657" s="209"/>
      <c r="H13657" s="209"/>
      <c r="I13657" s="209"/>
      <c r="J13657" s="209"/>
      <c r="K13657" s="209"/>
    </row>
    <row r="13658" spans="5:11" x14ac:dyDescent="0.25">
      <c r="E13658" s="209"/>
      <c r="F13658" s="209"/>
      <c r="G13658" s="209"/>
      <c r="H13658" s="209"/>
      <c r="I13658" s="209"/>
      <c r="J13658" s="209"/>
      <c r="K13658" s="209"/>
    </row>
    <row r="13659" spans="5:11" x14ac:dyDescent="0.25">
      <c r="E13659" s="209"/>
      <c r="F13659" s="209"/>
      <c r="G13659" s="209"/>
      <c r="H13659" s="209"/>
      <c r="I13659" s="209"/>
      <c r="J13659" s="209"/>
      <c r="K13659" s="209"/>
    </row>
    <row r="13660" spans="5:11" x14ac:dyDescent="0.25">
      <c r="E13660" s="209"/>
      <c r="F13660" s="209"/>
      <c r="G13660" s="209"/>
      <c r="H13660" s="209"/>
      <c r="I13660" s="209"/>
      <c r="J13660" s="209"/>
      <c r="K13660" s="209"/>
    </row>
    <row r="13661" spans="5:11" x14ac:dyDescent="0.25">
      <c r="E13661" s="209"/>
      <c r="F13661" s="209"/>
      <c r="G13661" s="209"/>
      <c r="H13661" s="209"/>
      <c r="I13661" s="209"/>
      <c r="J13661" s="209"/>
      <c r="K13661" s="209"/>
    </row>
    <row r="13662" spans="5:11" x14ac:dyDescent="0.25">
      <c r="E13662" s="209"/>
      <c r="F13662" s="209"/>
      <c r="G13662" s="209"/>
      <c r="H13662" s="209"/>
      <c r="I13662" s="209"/>
      <c r="J13662" s="209"/>
      <c r="K13662" s="209"/>
    </row>
    <row r="13663" spans="5:11" x14ac:dyDescent="0.25">
      <c r="E13663" s="209"/>
      <c r="F13663" s="209"/>
      <c r="G13663" s="209"/>
      <c r="H13663" s="209"/>
      <c r="I13663" s="209"/>
      <c r="J13663" s="209"/>
      <c r="K13663" s="209"/>
    </row>
    <row r="13664" spans="5:11" x14ac:dyDescent="0.25">
      <c r="E13664" s="209"/>
      <c r="F13664" s="209"/>
      <c r="G13664" s="209"/>
      <c r="H13664" s="209"/>
      <c r="I13664" s="209"/>
      <c r="J13664" s="209"/>
      <c r="K13664" s="209"/>
    </row>
    <row r="13665" spans="5:11" x14ac:dyDescent="0.25">
      <c r="E13665" s="209"/>
      <c r="F13665" s="209"/>
      <c r="G13665" s="209"/>
      <c r="H13665" s="209"/>
      <c r="I13665" s="209"/>
      <c r="J13665" s="209"/>
      <c r="K13665" s="209"/>
    </row>
    <row r="13666" spans="5:11" x14ac:dyDescent="0.25">
      <c r="E13666" s="209"/>
      <c r="F13666" s="209"/>
      <c r="G13666" s="209"/>
      <c r="H13666" s="209"/>
      <c r="I13666" s="209"/>
      <c r="J13666" s="209"/>
      <c r="K13666" s="209"/>
    </row>
    <row r="13667" spans="5:11" x14ac:dyDescent="0.25">
      <c r="E13667" s="209"/>
      <c r="F13667" s="209"/>
      <c r="G13667" s="209"/>
      <c r="H13667" s="209"/>
      <c r="I13667" s="209"/>
      <c r="J13667" s="209"/>
      <c r="K13667" s="209"/>
    </row>
    <row r="13668" spans="5:11" x14ac:dyDescent="0.25">
      <c r="E13668" s="209"/>
      <c r="F13668" s="209"/>
      <c r="G13668" s="209"/>
      <c r="H13668" s="209"/>
      <c r="I13668" s="209"/>
      <c r="J13668" s="209"/>
      <c r="K13668" s="209"/>
    </row>
    <row r="13669" spans="5:11" x14ac:dyDescent="0.25">
      <c r="E13669" s="209"/>
      <c r="F13669" s="209"/>
      <c r="G13669" s="209"/>
      <c r="H13669" s="209"/>
      <c r="I13669" s="209"/>
      <c r="J13669" s="209"/>
      <c r="K13669" s="209"/>
    </row>
    <row r="13670" spans="5:11" x14ac:dyDescent="0.25">
      <c r="E13670" s="209"/>
      <c r="F13670" s="209"/>
      <c r="G13670" s="209"/>
      <c r="H13670" s="209"/>
      <c r="I13670" s="209"/>
      <c r="J13670" s="209"/>
      <c r="K13670" s="209"/>
    </row>
    <row r="13671" spans="5:11" x14ac:dyDescent="0.25">
      <c r="E13671" s="209"/>
      <c r="F13671" s="209"/>
      <c r="G13671" s="209"/>
      <c r="H13671" s="209"/>
      <c r="I13671" s="209"/>
      <c r="J13671" s="209"/>
      <c r="K13671" s="209"/>
    </row>
    <row r="13672" spans="5:11" x14ac:dyDescent="0.25">
      <c r="E13672" s="209"/>
      <c r="F13672" s="209"/>
      <c r="G13672" s="209"/>
      <c r="H13672" s="209"/>
      <c r="I13672" s="209"/>
      <c r="J13672" s="209"/>
      <c r="K13672" s="209"/>
    </row>
    <row r="13673" spans="5:11" x14ac:dyDescent="0.25">
      <c r="E13673" s="209"/>
      <c r="F13673" s="209"/>
      <c r="G13673" s="209"/>
      <c r="H13673" s="209"/>
      <c r="I13673" s="209"/>
      <c r="J13673" s="209"/>
      <c r="K13673" s="209"/>
    </row>
    <row r="13674" spans="5:11" x14ac:dyDescent="0.25">
      <c r="E13674" s="209"/>
      <c r="F13674" s="209"/>
      <c r="G13674" s="209"/>
      <c r="H13674" s="209"/>
      <c r="I13674" s="209"/>
      <c r="J13674" s="209"/>
      <c r="K13674" s="209"/>
    </row>
    <row r="13675" spans="5:11" x14ac:dyDescent="0.25">
      <c r="E13675" s="209"/>
      <c r="F13675" s="209"/>
      <c r="G13675" s="209"/>
      <c r="H13675" s="209"/>
      <c r="I13675" s="209"/>
      <c r="J13675" s="209"/>
      <c r="K13675" s="209"/>
    </row>
    <row r="13676" spans="5:11" x14ac:dyDescent="0.25">
      <c r="E13676" s="209"/>
      <c r="F13676" s="209"/>
      <c r="G13676" s="209"/>
      <c r="H13676" s="209"/>
      <c r="I13676" s="209"/>
      <c r="J13676" s="209"/>
      <c r="K13676" s="209"/>
    </row>
    <row r="13677" spans="5:11" x14ac:dyDescent="0.25">
      <c r="E13677" s="209"/>
      <c r="F13677" s="209"/>
      <c r="G13677" s="209"/>
      <c r="H13677" s="209"/>
      <c r="I13677" s="209"/>
      <c r="J13677" s="209"/>
      <c r="K13677" s="209"/>
    </row>
    <row r="13678" spans="5:11" x14ac:dyDescent="0.25">
      <c r="E13678" s="209"/>
      <c r="F13678" s="209"/>
      <c r="G13678" s="209"/>
      <c r="H13678" s="209"/>
      <c r="I13678" s="209"/>
      <c r="J13678" s="209"/>
      <c r="K13678" s="209"/>
    </row>
    <row r="13679" spans="5:11" x14ac:dyDescent="0.25">
      <c r="E13679" s="209"/>
      <c r="F13679" s="209"/>
      <c r="G13679" s="209"/>
      <c r="H13679" s="209"/>
      <c r="I13679" s="209"/>
      <c r="J13679" s="209"/>
      <c r="K13679" s="209"/>
    </row>
    <row r="13680" spans="5:11" x14ac:dyDescent="0.25">
      <c r="E13680" s="209"/>
      <c r="F13680" s="209"/>
      <c r="G13680" s="209"/>
      <c r="H13680" s="209"/>
      <c r="I13680" s="209"/>
      <c r="J13680" s="209"/>
      <c r="K13680" s="209"/>
    </row>
    <row r="13681" spans="5:11" x14ac:dyDescent="0.25">
      <c r="E13681" s="209"/>
      <c r="F13681" s="209"/>
      <c r="G13681" s="209"/>
      <c r="H13681" s="209"/>
      <c r="I13681" s="209"/>
      <c r="J13681" s="209"/>
      <c r="K13681" s="209"/>
    </row>
    <row r="13682" spans="5:11" x14ac:dyDescent="0.25">
      <c r="E13682" s="209"/>
      <c r="F13682" s="209"/>
      <c r="G13682" s="209"/>
      <c r="H13682" s="209"/>
      <c r="I13682" s="209"/>
      <c r="J13682" s="209"/>
      <c r="K13682" s="209"/>
    </row>
    <row r="13683" spans="5:11" x14ac:dyDescent="0.25">
      <c r="E13683" s="209"/>
      <c r="F13683" s="209"/>
      <c r="G13683" s="209"/>
      <c r="H13683" s="209"/>
      <c r="I13683" s="209"/>
      <c r="J13683" s="209"/>
      <c r="K13683" s="209"/>
    </row>
    <row r="13684" spans="5:11" x14ac:dyDescent="0.25">
      <c r="E13684" s="209"/>
      <c r="F13684" s="209"/>
      <c r="G13684" s="209"/>
      <c r="H13684" s="209"/>
      <c r="I13684" s="209"/>
      <c r="J13684" s="209"/>
      <c r="K13684" s="209"/>
    </row>
    <row r="13685" spans="5:11" x14ac:dyDescent="0.25">
      <c r="E13685" s="209"/>
      <c r="F13685" s="209"/>
      <c r="G13685" s="209"/>
      <c r="H13685" s="209"/>
      <c r="I13685" s="209"/>
      <c r="J13685" s="209"/>
      <c r="K13685" s="209"/>
    </row>
    <row r="13686" spans="5:11" x14ac:dyDescent="0.25">
      <c r="E13686" s="209"/>
      <c r="F13686" s="209"/>
      <c r="G13686" s="209"/>
      <c r="H13686" s="209"/>
      <c r="I13686" s="209"/>
      <c r="J13686" s="209"/>
      <c r="K13686" s="209"/>
    </row>
    <row r="13687" spans="5:11" x14ac:dyDescent="0.25">
      <c r="E13687" s="209"/>
      <c r="F13687" s="209"/>
      <c r="G13687" s="209"/>
      <c r="H13687" s="209"/>
      <c r="I13687" s="209"/>
      <c r="J13687" s="209"/>
      <c r="K13687" s="209"/>
    </row>
    <row r="13688" spans="5:11" x14ac:dyDescent="0.25">
      <c r="E13688" s="209"/>
      <c r="F13688" s="209"/>
      <c r="G13688" s="209"/>
      <c r="H13688" s="209"/>
      <c r="I13688" s="209"/>
      <c r="J13688" s="209"/>
      <c r="K13688" s="209"/>
    </row>
    <row r="13689" spans="5:11" x14ac:dyDescent="0.25">
      <c r="E13689" s="209"/>
      <c r="F13689" s="209"/>
      <c r="G13689" s="209"/>
      <c r="H13689" s="209"/>
      <c r="I13689" s="209"/>
      <c r="J13689" s="209"/>
      <c r="K13689" s="209"/>
    </row>
    <row r="13690" spans="5:11" x14ac:dyDescent="0.25">
      <c r="E13690" s="209"/>
      <c r="F13690" s="209"/>
      <c r="G13690" s="209"/>
      <c r="H13690" s="209"/>
      <c r="I13690" s="209"/>
      <c r="J13690" s="209"/>
      <c r="K13690" s="209"/>
    </row>
    <row r="13691" spans="5:11" x14ac:dyDescent="0.25">
      <c r="E13691" s="209"/>
      <c r="F13691" s="209"/>
      <c r="G13691" s="209"/>
      <c r="H13691" s="209"/>
      <c r="I13691" s="209"/>
      <c r="J13691" s="209"/>
      <c r="K13691" s="209"/>
    </row>
    <row r="13692" spans="5:11" x14ac:dyDescent="0.25">
      <c r="E13692" s="209"/>
      <c r="F13692" s="209"/>
      <c r="G13692" s="209"/>
      <c r="H13692" s="209"/>
      <c r="I13692" s="209"/>
      <c r="J13692" s="209"/>
      <c r="K13692" s="209"/>
    </row>
    <row r="13693" spans="5:11" x14ac:dyDescent="0.25">
      <c r="E13693" s="209"/>
      <c r="F13693" s="209"/>
      <c r="G13693" s="209"/>
      <c r="H13693" s="209"/>
      <c r="I13693" s="209"/>
      <c r="J13693" s="209"/>
      <c r="K13693" s="209"/>
    </row>
    <row r="13694" spans="5:11" x14ac:dyDescent="0.25">
      <c r="E13694" s="209"/>
      <c r="F13694" s="209"/>
      <c r="G13694" s="209"/>
      <c r="H13694" s="209"/>
      <c r="I13694" s="209"/>
      <c r="J13694" s="209"/>
      <c r="K13694" s="209"/>
    </row>
    <row r="13695" spans="5:11" x14ac:dyDescent="0.25">
      <c r="E13695" s="209"/>
      <c r="F13695" s="209"/>
      <c r="G13695" s="209"/>
      <c r="H13695" s="209"/>
      <c r="I13695" s="209"/>
      <c r="J13695" s="209"/>
      <c r="K13695" s="209"/>
    </row>
    <row r="13696" spans="5:11" x14ac:dyDescent="0.25">
      <c r="E13696" s="209"/>
      <c r="F13696" s="209"/>
      <c r="G13696" s="209"/>
      <c r="H13696" s="209"/>
      <c r="I13696" s="209"/>
      <c r="J13696" s="209"/>
      <c r="K13696" s="209"/>
    </row>
    <row r="13697" spans="5:11" x14ac:dyDescent="0.25">
      <c r="E13697" s="209"/>
      <c r="F13697" s="209"/>
      <c r="G13697" s="209"/>
      <c r="H13697" s="209"/>
      <c r="I13697" s="209"/>
      <c r="J13697" s="209"/>
      <c r="K13697" s="209"/>
    </row>
    <row r="13698" spans="5:11" x14ac:dyDescent="0.25">
      <c r="E13698" s="209"/>
      <c r="F13698" s="209"/>
      <c r="G13698" s="209"/>
      <c r="H13698" s="209"/>
      <c r="I13698" s="209"/>
      <c r="J13698" s="209"/>
      <c r="K13698" s="209"/>
    </row>
    <row r="13699" spans="5:11" x14ac:dyDescent="0.25">
      <c r="E13699" s="209"/>
      <c r="F13699" s="209"/>
      <c r="G13699" s="209"/>
      <c r="H13699" s="209"/>
      <c r="I13699" s="209"/>
      <c r="J13699" s="209"/>
      <c r="K13699" s="209"/>
    </row>
    <row r="13700" spans="5:11" x14ac:dyDescent="0.25">
      <c r="E13700" s="209"/>
      <c r="F13700" s="209"/>
      <c r="G13700" s="209"/>
      <c r="H13700" s="209"/>
      <c r="I13700" s="209"/>
      <c r="J13700" s="209"/>
      <c r="K13700" s="209"/>
    </row>
    <row r="13701" spans="5:11" x14ac:dyDescent="0.25">
      <c r="E13701" s="209"/>
      <c r="F13701" s="209"/>
      <c r="G13701" s="209"/>
      <c r="H13701" s="209"/>
      <c r="I13701" s="209"/>
      <c r="J13701" s="209"/>
      <c r="K13701" s="209"/>
    </row>
    <row r="13702" spans="5:11" x14ac:dyDescent="0.25">
      <c r="E13702" s="209"/>
      <c r="F13702" s="209"/>
      <c r="G13702" s="209"/>
      <c r="H13702" s="209"/>
      <c r="I13702" s="209"/>
      <c r="J13702" s="209"/>
      <c r="K13702" s="209"/>
    </row>
    <row r="13703" spans="5:11" x14ac:dyDescent="0.25">
      <c r="E13703" s="209"/>
      <c r="F13703" s="209"/>
      <c r="G13703" s="209"/>
      <c r="H13703" s="209"/>
      <c r="I13703" s="209"/>
      <c r="J13703" s="209"/>
      <c r="K13703" s="209"/>
    </row>
    <row r="13704" spans="5:11" x14ac:dyDescent="0.25">
      <c r="E13704" s="209"/>
      <c r="F13704" s="209"/>
      <c r="G13704" s="209"/>
      <c r="H13704" s="209"/>
      <c r="I13704" s="209"/>
      <c r="J13704" s="209"/>
      <c r="K13704" s="209"/>
    </row>
    <row r="13705" spans="5:11" x14ac:dyDescent="0.25">
      <c r="E13705" s="209"/>
      <c r="F13705" s="209"/>
      <c r="G13705" s="209"/>
      <c r="H13705" s="209"/>
      <c r="I13705" s="209"/>
      <c r="J13705" s="209"/>
      <c r="K13705" s="209"/>
    </row>
    <row r="13706" spans="5:11" x14ac:dyDescent="0.25">
      <c r="E13706" s="209"/>
      <c r="F13706" s="209"/>
      <c r="G13706" s="209"/>
      <c r="H13706" s="209"/>
      <c r="I13706" s="209"/>
      <c r="J13706" s="209"/>
      <c r="K13706" s="209"/>
    </row>
    <row r="13707" spans="5:11" x14ac:dyDescent="0.25">
      <c r="E13707" s="209"/>
      <c r="F13707" s="209"/>
      <c r="G13707" s="209"/>
      <c r="H13707" s="209"/>
      <c r="I13707" s="209"/>
      <c r="J13707" s="209"/>
      <c r="K13707" s="209"/>
    </row>
    <row r="13708" spans="5:11" x14ac:dyDescent="0.25">
      <c r="E13708" s="209"/>
      <c r="F13708" s="209"/>
      <c r="G13708" s="209"/>
      <c r="H13708" s="209"/>
      <c r="I13708" s="209"/>
      <c r="J13708" s="209"/>
      <c r="K13708" s="209"/>
    </row>
    <row r="13709" spans="5:11" x14ac:dyDescent="0.25">
      <c r="E13709" s="209"/>
      <c r="F13709" s="209"/>
      <c r="G13709" s="209"/>
      <c r="H13709" s="209"/>
      <c r="I13709" s="209"/>
      <c r="J13709" s="209"/>
      <c r="K13709" s="209"/>
    </row>
    <row r="13710" spans="5:11" x14ac:dyDescent="0.25">
      <c r="E13710" s="209"/>
      <c r="F13710" s="209"/>
      <c r="G13710" s="209"/>
      <c r="H13710" s="209"/>
      <c r="I13710" s="209"/>
      <c r="J13710" s="209"/>
      <c r="K13710" s="209"/>
    </row>
    <row r="13711" spans="5:11" x14ac:dyDescent="0.25">
      <c r="E13711" s="209"/>
      <c r="F13711" s="209"/>
      <c r="G13711" s="209"/>
      <c r="H13711" s="209"/>
      <c r="I13711" s="209"/>
      <c r="J13711" s="209"/>
      <c r="K13711" s="209"/>
    </row>
    <row r="13712" spans="5:11" x14ac:dyDescent="0.25">
      <c r="E13712" s="209"/>
      <c r="F13712" s="209"/>
      <c r="G13712" s="209"/>
      <c r="H13712" s="209"/>
      <c r="I13712" s="209"/>
      <c r="J13712" s="209"/>
      <c r="K13712" s="209"/>
    </row>
    <row r="13713" spans="5:11" x14ac:dyDescent="0.25">
      <c r="E13713" s="209"/>
      <c r="F13713" s="209"/>
      <c r="G13713" s="209"/>
      <c r="H13713" s="209"/>
      <c r="I13713" s="209"/>
      <c r="J13713" s="209"/>
      <c r="K13713" s="209"/>
    </row>
    <row r="13714" spans="5:11" x14ac:dyDescent="0.25">
      <c r="E13714" s="209"/>
      <c r="F13714" s="209"/>
      <c r="G13714" s="209"/>
      <c r="H13714" s="209"/>
      <c r="I13714" s="209"/>
      <c r="J13714" s="209"/>
      <c r="K13714" s="209"/>
    </row>
    <row r="13715" spans="5:11" x14ac:dyDescent="0.25">
      <c r="E13715" s="209"/>
      <c r="F13715" s="209"/>
      <c r="G13715" s="209"/>
      <c r="H13715" s="209"/>
      <c r="I13715" s="209"/>
      <c r="J13715" s="209"/>
      <c r="K13715" s="209"/>
    </row>
    <row r="13716" spans="5:11" x14ac:dyDescent="0.25">
      <c r="E13716" s="209"/>
      <c r="F13716" s="209"/>
      <c r="G13716" s="209"/>
      <c r="H13716" s="209"/>
      <c r="I13716" s="209"/>
      <c r="J13716" s="209"/>
      <c r="K13716" s="209"/>
    </row>
    <row r="13717" spans="5:11" x14ac:dyDescent="0.25">
      <c r="E13717" s="209"/>
      <c r="F13717" s="209"/>
      <c r="G13717" s="209"/>
      <c r="H13717" s="209"/>
      <c r="I13717" s="209"/>
      <c r="J13717" s="209"/>
      <c r="K13717" s="209"/>
    </row>
    <row r="13718" spans="5:11" x14ac:dyDescent="0.25">
      <c r="E13718" s="209"/>
      <c r="F13718" s="209"/>
      <c r="G13718" s="209"/>
      <c r="H13718" s="209"/>
      <c r="I13718" s="209"/>
      <c r="J13718" s="209"/>
      <c r="K13718" s="209"/>
    </row>
    <row r="13719" spans="5:11" x14ac:dyDescent="0.25">
      <c r="E13719" s="209"/>
      <c r="F13719" s="209"/>
      <c r="G13719" s="209"/>
      <c r="H13719" s="209"/>
      <c r="I13719" s="209"/>
      <c r="J13719" s="209"/>
      <c r="K13719" s="209"/>
    </row>
    <row r="13720" spans="5:11" x14ac:dyDescent="0.25">
      <c r="E13720" s="209"/>
      <c r="F13720" s="209"/>
      <c r="G13720" s="209"/>
      <c r="H13720" s="209"/>
      <c r="I13720" s="209"/>
      <c r="J13720" s="209"/>
      <c r="K13720" s="209"/>
    </row>
    <row r="13721" spans="5:11" x14ac:dyDescent="0.25">
      <c r="E13721" s="209"/>
      <c r="F13721" s="209"/>
      <c r="G13721" s="209"/>
      <c r="H13721" s="209"/>
      <c r="I13721" s="209"/>
      <c r="J13721" s="209"/>
      <c r="K13721" s="209"/>
    </row>
    <row r="13722" spans="5:11" x14ac:dyDescent="0.25">
      <c r="E13722" s="209"/>
      <c r="F13722" s="209"/>
      <c r="G13722" s="209"/>
      <c r="H13722" s="209"/>
      <c r="I13722" s="209"/>
      <c r="J13722" s="209"/>
      <c r="K13722" s="209"/>
    </row>
    <row r="13723" spans="5:11" x14ac:dyDescent="0.25">
      <c r="E13723" s="209"/>
      <c r="F13723" s="209"/>
      <c r="G13723" s="209"/>
      <c r="H13723" s="209"/>
      <c r="I13723" s="209"/>
      <c r="J13723" s="209"/>
      <c r="K13723" s="209"/>
    </row>
    <row r="13724" spans="5:11" x14ac:dyDescent="0.25">
      <c r="E13724" s="209"/>
      <c r="F13724" s="209"/>
      <c r="G13724" s="209"/>
      <c r="H13724" s="209"/>
      <c r="I13724" s="209"/>
      <c r="J13724" s="209"/>
      <c r="K13724" s="209"/>
    </row>
    <row r="13725" spans="5:11" x14ac:dyDescent="0.25">
      <c r="E13725" s="209"/>
      <c r="F13725" s="209"/>
      <c r="G13725" s="209"/>
      <c r="H13725" s="209"/>
      <c r="I13725" s="209"/>
      <c r="J13725" s="209"/>
      <c r="K13725" s="209"/>
    </row>
    <row r="13726" spans="5:11" x14ac:dyDescent="0.25">
      <c r="E13726" s="209"/>
      <c r="F13726" s="209"/>
      <c r="G13726" s="209"/>
      <c r="H13726" s="209"/>
      <c r="I13726" s="209"/>
      <c r="J13726" s="209"/>
      <c r="K13726" s="209"/>
    </row>
    <row r="13727" spans="5:11" x14ac:dyDescent="0.25">
      <c r="E13727" s="209"/>
      <c r="F13727" s="209"/>
      <c r="G13727" s="209"/>
      <c r="H13727" s="209"/>
      <c r="I13727" s="209"/>
      <c r="J13727" s="209"/>
      <c r="K13727" s="209"/>
    </row>
    <row r="13728" spans="5:11" x14ac:dyDescent="0.25">
      <c r="E13728" s="209"/>
      <c r="F13728" s="209"/>
      <c r="G13728" s="209"/>
      <c r="H13728" s="209"/>
      <c r="I13728" s="209"/>
      <c r="J13728" s="209"/>
      <c r="K13728" s="209"/>
    </row>
    <row r="13729" spans="5:11" x14ac:dyDescent="0.25">
      <c r="E13729" s="209"/>
      <c r="F13729" s="209"/>
      <c r="G13729" s="209"/>
      <c r="H13729" s="209"/>
      <c r="I13729" s="209"/>
      <c r="J13729" s="209"/>
      <c r="K13729" s="209"/>
    </row>
    <row r="13730" spans="5:11" x14ac:dyDescent="0.25">
      <c r="E13730" s="209"/>
      <c r="F13730" s="209"/>
      <c r="G13730" s="209"/>
      <c r="H13730" s="209"/>
      <c r="I13730" s="209"/>
      <c r="J13730" s="209"/>
      <c r="K13730" s="209"/>
    </row>
    <row r="13731" spans="5:11" x14ac:dyDescent="0.25">
      <c r="E13731" s="209"/>
      <c r="F13731" s="209"/>
      <c r="G13731" s="209"/>
      <c r="H13731" s="209"/>
      <c r="I13731" s="209"/>
      <c r="J13731" s="209"/>
      <c r="K13731" s="209"/>
    </row>
    <row r="13732" spans="5:11" x14ac:dyDescent="0.25">
      <c r="E13732" s="209"/>
      <c r="F13732" s="209"/>
      <c r="G13732" s="209"/>
      <c r="H13732" s="209"/>
      <c r="I13732" s="209"/>
      <c r="J13732" s="209"/>
      <c r="K13732" s="209"/>
    </row>
    <row r="13733" spans="5:11" x14ac:dyDescent="0.25">
      <c r="E13733" s="209"/>
      <c r="F13733" s="209"/>
      <c r="G13733" s="209"/>
      <c r="H13733" s="209"/>
      <c r="I13733" s="209"/>
      <c r="J13733" s="209"/>
      <c r="K13733" s="209"/>
    </row>
    <row r="13734" spans="5:11" x14ac:dyDescent="0.25">
      <c r="E13734" s="209"/>
      <c r="F13734" s="209"/>
      <c r="G13734" s="209"/>
      <c r="H13734" s="209"/>
      <c r="I13734" s="209"/>
      <c r="J13734" s="209"/>
      <c r="K13734" s="209"/>
    </row>
    <row r="13735" spans="5:11" x14ac:dyDescent="0.25">
      <c r="E13735" s="209"/>
      <c r="F13735" s="209"/>
      <c r="G13735" s="209"/>
      <c r="H13735" s="209"/>
      <c r="I13735" s="209"/>
      <c r="J13735" s="209"/>
      <c r="K13735" s="209"/>
    </row>
    <row r="13736" spans="5:11" x14ac:dyDescent="0.25">
      <c r="E13736" s="209"/>
      <c r="F13736" s="209"/>
      <c r="G13736" s="209"/>
      <c r="H13736" s="209"/>
      <c r="I13736" s="209"/>
      <c r="J13736" s="209"/>
      <c r="K13736" s="209"/>
    </row>
    <row r="13737" spans="5:11" x14ac:dyDescent="0.25">
      <c r="E13737" s="209"/>
      <c r="F13737" s="209"/>
      <c r="G13737" s="209"/>
      <c r="H13737" s="209"/>
      <c r="I13737" s="209"/>
      <c r="J13737" s="209"/>
      <c r="K13737" s="209"/>
    </row>
    <row r="13738" spans="5:11" x14ac:dyDescent="0.25">
      <c r="E13738" s="209"/>
      <c r="F13738" s="209"/>
      <c r="G13738" s="209"/>
      <c r="H13738" s="209"/>
      <c r="I13738" s="209"/>
      <c r="J13738" s="209"/>
      <c r="K13738" s="209"/>
    </row>
    <row r="13739" spans="5:11" x14ac:dyDescent="0.25">
      <c r="E13739" s="209"/>
      <c r="F13739" s="209"/>
      <c r="G13739" s="209"/>
      <c r="H13739" s="209"/>
      <c r="I13739" s="209"/>
      <c r="J13739" s="209"/>
      <c r="K13739" s="209"/>
    </row>
    <row r="13740" spans="5:11" x14ac:dyDescent="0.25">
      <c r="E13740" s="209"/>
      <c r="F13740" s="209"/>
      <c r="G13740" s="209"/>
      <c r="H13740" s="209"/>
      <c r="I13740" s="209"/>
      <c r="J13740" s="209"/>
      <c r="K13740" s="209"/>
    </row>
    <row r="13741" spans="5:11" x14ac:dyDescent="0.25">
      <c r="E13741" s="209"/>
      <c r="F13741" s="209"/>
      <c r="G13741" s="209"/>
      <c r="H13741" s="209"/>
      <c r="I13741" s="209"/>
      <c r="J13741" s="209"/>
      <c r="K13741" s="209"/>
    </row>
    <row r="13742" spans="5:11" x14ac:dyDescent="0.25">
      <c r="E13742" s="209"/>
      <c r="F13742" s="209"/>
      <c r="G13742" s="209"/>
      <c r="H13742" s="209"/>
      <c r="I13742" s="209"/>
      <c r="J13742" s="209"/>
      <c r="K13742" s="209"/>
    </row>
    <row r="13743" spans="5:11" x14ac:dyDescent="0.25">
      <c r="E13743" s="209"/>
      <c r="F13743" s="209"/>
      <c r="G13743" s="209"/>
      <c r="H13743" s="209"/>
      <c r="I13743" s="209"/>
      <c r="J13743" s="209"/>
      <c r="K13743" s="209"/>
    </row>
    <row r="13744" spans="5:11" x14ac:dyDescent="0.25">
      <c r="E13744" s="209"/>
      <c r="F13744" s="209"/>
      <c r="G13744" s="209"/>
      <c r="H13744" s="209"/>
      <c r="I13744" s="209"/>
      <c r="J13744" s="209"/>
      <c r="K13744" s="209"/>
    </row>
    <row r="13745" spans="5:11" x14ac:dyDescent="0.25">
      <c r="E13745" s="209"/>
      <c r="F13745" s="209"/>
      <c r="G13745" s="209"/>
      <c r="H13745" s="209"/>
      <c r="I13745" s="209"/>
      <c r="J13745" s="209"/>
      <c r="K13745" s="209"/>
    </row>
    <row r="13746" spans="5:11" x14ac:dyDescent="0.25">
      <c r="E13746" s="209"/>
      <c r="F13746" s="209"/>
      <c r="G13746" s="209"/>
      <c r="H13746" s="209"/>
      <c r="I13746" s="209"/>
      <c r="J13746" s="209"/>
      <c r="K13746" s="209"/>
    </row>
    <row r="13747" spans="5:11" x14ac:dyDescent="0.25">
      <c r="E13747" s="209"/>
      <c r="F13747" s="209"/>
      <c r="G13747" s="209"/>
      <c r="H13747" s="209"/>
      <c r="I13747" s="209"/>
      <c r="J13747" s="209"/>
      <c r="K13747" s="209"/>
    </row>
    <row r="13748" spans="5:11" x14ac:dyDescent="0.25">
      <c r="E13748" s="209"/>
      <c r="F13748" s="209"/>
      <c r="G13748" s="209"/>
      <c r="H13748" s="209"/>
      <c r="I13748" s="209"/>
      <c r="J13748" s="209"/>
      <c r="K13748" s="209"/>
    </row>
    <row r="13749" spans="5:11" x14ac:dyDescent="0.25">
      <c r="E13749" s="209"/>
      <c r="F13749" s="209"/>
      <c r="G13749" s="209"/>
      <c r="H13749" s="209"/>
      <c r="I13749" s="209"/>
      <c r="J13749" s="209"/>
      <c r="K13749" s="209"/>
    </row>
    <row r="13750" spans="5:11" x14ac:dyDescent="0.25">
      <c r="E13750" s="209"/>
      <c r="F13750" s="209"/>
      <c r="G13750" s="209"/>
      <c r="H13750" s="209"/>
      <c r="I13750" s="209"/>
      <c r="J13750" s="209"/>
      <c r="K13750" s="209"/>
    </row>
    <row r="13751" spans="5:11" x14ac:dyDescent="0.25">
      <c r="E13751" s="209"/>
      <c r="F13751" s="209"/>
      <c r="G13751" s="209"/>
      <c r="H13751" s="209"/>
      <c r="I13751" s="209"/>
      <c r="J13751" s="209"/>
      <c r="K13751" s="209"/>
    </row>
    <row r="13752" spans="5:11" x14ac:dyDescent="0.25">
      <c r="E13752" s="209"/>
      <c r="F13752" s="209"/>
      <c r="G13752" s="209"/>
      <c r="H13752" s="209"/>
      <c r="I13752" s="209"/>
      <c r="J13752" s="209"/>
      <c r="K13752" s="209"/>
    </row>
    <row r="13753" spans="5:11" x14ac:dyDescent="0.25">
      <c r="E13753" s="209"/>
      <c r="F13753" s="209"/>
      <c r="G13753" s="209"/>
      <c r="H13753" s="209"/>
      <c r="I13753" s="209"/>
      <c r="J13753" s="209"/>
      <c r="K13753" s="209"/>
    </row>
    <row r="13754" spans="5:11" x14ac:dyDescent="0.25">
      <c r="E13754" s="209"/>
      <c r="F13754" s="209"/>
      <c r="G13754" s="209"/>
      <c r="H13754" s="209"/>
      <c r="I13754" s="209"/>
      <c r="J13754" s="209"/>
      <c r="K13754" s="209"/>
    </row>
    <row r="13755" spans="5:11" x14ac:dyDescent="0.25">
      <c r="E13755" s="209"/>
      <c r="F13755" s="209"/>
      <c r="G13755" s="209"/>
      <c r="H13755" s="209"/>
      <c r="I13755" s="209"/>
      <c r="J13755" s="209"/>
      <c r="K13755" s="209"/>
    </row>
    <row r="13756" spans="5:11" x14ac:dyDescent="0.25">
      <c r="E13756" s="209"/>
      <c r="F13756" s="209"/>
      <c r="G13756" s="209"/>
      <c r="H13756" s="209"/>
      <c r="I13756" s="209"/>
      <c r="J13756" s="209"/>
      <c r="K13756" s="209"/>
    </row>
    <row r="13757" spans="5:11" x14ac:dyDescent="0.25">
      <c r="E13757" s="209"/>
      <c r="F13757" s="209"/>
      <c r="G13757" s="209"/>
      <c r="H13757" s="209"/>
      <c r="I13757" s="209"/>
      <c r="J13757" s="209"/>
      <c r="K13757" s="209"/>
    </row>
    <row r="13758" spans="5:11" x14ac:dyDescent="0.25">
      <c r="E13758" s="209"/>
      <c r="F13758" s="209"/>
      <c r="G13758" s="209"/>
      <c r="H13758" s="209"/>
      <c r="I13758" s="209"/>
      <c r="J13758" s="209"/>
      <c r="K13758" s="209"/>
    </row>
    <row r="13759" spans="5:11" x14ac:dyDescent="0.25">
      <c r="E13759" s="209"/>
      <c r="F13759" s="209"/>
      <c r="G13759" s="209"/>
      <c r="H13759" s="209"/>
      <c r="I13759" s="209"/>
      <c r="J13759" s="209"/>
      <c r="K13759" s="209"/>
    </row>
    <row r="13760" spans="5:11" x14ac:dyDescent="0.25">
      <c r="E13760" s="209"/>
      <c r="F13760" s="209"/>
      <c r="G13760" s="209"/>
      <c r="H13760" s="209"/>
      <c r="I13760" s="209"/>
      <c r="J13760" s="209"/>
      <c r="K13760" s="209"/>
    </row>
    <row r="13761" spans="5:11" x14ac:dyDescent="0.25">
      <c r="E13761" s="209"/>
      <c r="F13761" s="209"/>
      <c r="G13761" s="209"/>
      <c r="H13761" s="209"/>
      <c r="I13761" s="209"/>
      <c r="J13761" s="209"/>
      <c r="K13761" s="209"/>
    </row>
    <row r="13762" spans="5:11" x14ac:dyDescent="0.25">
      <c r="E13762" s="209"/>
      <c r="F13762" s="209"/>
      <c r="G13762" s="209"/>
      <c r="H13762" s="209"/>
      <c r="I13762" s="209"/>
      <c r="J13762" s="209"/>
      <c r="K13762" s="209"/>
    </row>
    <row r="13763" spans="5:11" x14ac:dyDescent="0.25">
      <c r="E13763" s="209"/>
      <c r="F13763" s="209"/>
      <c r="G13763" s="209"/>
      <c r="H13763" s="209"/>
      <c r="I13763" s="209"/>
      <c r="J13763" s="209"/>
      <c r="K13763" s="209"/>
    </row>
    <row r="13764" spans="5:11" x14ac:dyDescent="0.25">
      <c r="E13764" s="209"/>
      <c r="F13764" s="209"/>
      <c r="G13764" s="209"/>
      <c r="H13764" s="209"/>
      <c r="I13764" s="209"/>
      <c r="J13764" s="209"/>
      <c r="K13764" s="209"/>
    </row>
    <row r="13765" spans="5:11" x14ac:dyDescent="0.25">
      <c r="E13765" s="209"/>
      <c r="F13765" s="209"/>
      <c r="G13765" s="209"/>
      <c r="H13765" s="209"/>
      <c r="I13765" s="209"/>
      <c r="J13765" s="209"/>
      <c r="K13765" s="209"/>
    </row>
    <row r="13766" spans="5:11" x14ac:dyDescent="0.25">
      <c r="E13766" s="209"/>
      <c r="F13766" s="209"/>
      <c r="G13766" s="209"/>
      <c r="H13766" s="209"/>
      <c r="I13766" s="209"/>
      <c r="J13766" s="209"/>
      <c r="K13766" s="209"/>
    </row>
    <row r="13767" spans="5:11" x14ac:dyDescent="0.25">
      <c r="E13767" s="209"/>
      <c r="F13767" s="209"/>
      <c r="G13767" s="209"/>
      <c r="H13767" s="209"/>
      <c r="I13767" s="209"/>
      <c r="J13767" s="209"/>
      <c r="K13767" s="209"/>
    </row>
    <row r="13768" spans="5:11" x14ac:dyDescent="0.25">
      <c r="E13768" s="209"/>
      <c r="F13768" s="209"/>
      <c r="G13768" s="209"/>
      <c r="H13768" s="209"/>
      <c r="I13768" s="209"/>
      <c r="J13768" s="209"/>
      <c r="K13768" s="209"/>
    </row>
    <row r="13769" spans="5:11" x14ac:dyDescent="0.25">
      <c r="E13769" s="209"/>
      <c r="F13769" s="209"/>
      <c r="G13769" s="209"/>
      <c r="H13769" s="209"/>
      <c r="I13769" s="209"/>
      <c r="J13769" s="209"/>
      <c r="K13769" s="209"/>
    </row>
    <row r="13770" spans="5:11" x14ac:dyDescent="0.25">
      <c r="E13770" s="209"/>
      <c r="F13770" s="209"/>
      <c r="G13770" s="209"/>
      <c r="H13770" s="209"/>
      <c r="I13770" s="209"/>
      <c r="J13770" s="209"/>
      <c r="K13770" s="209"/>
    </row>
    <row r="13771" spans="5:11" x14ac:dyDescent="0.25">
      <c r="E13771" s="209"/>
      <c r="F13771" s="209"/>
      <c r="G13771" s="209"/>
      <c r="H13771" s="209"/>
      <c r="I13771" s="209"/>
      <c r="J13771" s="209"/>
      <c r="K13771" s="209"/>
    </row>
    <row r="13772" spans="5:11" x14ac:dyDescent="0.25">
      <c r="E13772" s="209"/>
      <c r="F13772" s="209"/>
      <c r="G13772" s="209"/>
      <c r="H13772" s="209"/>
      <c r="I13772" s="209"/>
      <c r="J13772" s="209"/>
      <c r="K13772" s="209"/>
    </row>
    <row r="13773" spans="5:11" x14ac:dyDescent="0.25">
      <c r="E13773" s="209"/>
      <c r="F13773" s="209"/>
      <c r="G13773" s="209"/>
      <c r="H13773" s="209"/>
      <c r="I13773" s="209"/>
      <c r="J13773" s="209"/>
      <c r="K13773" s="209"/>
    </row>
    <row r="13774" spans="5:11" x14ac:dyDescent="0.25">
      <c r="E13774" s="209"/>
      <c r="F13774" s="209"/>
      <c r="G13774" s="209"/>
      <c r="H13774" s="209"/>
      <c r="I13774" s="209"/>
      <c r="J13774" s="209"/>
      <c r="K13774" s="209"/>
    </row>
    <row r="13775" spans="5:11" x14ac:dyDescent="0.25">
      <c r="E13775" s="209"/>
      <c r="F13775" s="209"/>
      <c r="G13775" s="209"/>
      <c r="H13775" s="209"/>
      <c r="I13775" s="209"/>
      <c r="J13775" s="209"/>
      <c r="K13775" s="209"/>
    </row>
    <row r="13776" spans="5:11" x14ac:dyDescent="0.25">
      <c r="E13776" s="209"/>
      <c r="F13776" s="209"/>
      <c r="G13776" s="209"/>
      <c r="H13776" s="209"/>
      <c r="I13776" s="209"/>
      <c r="J13776" s="209"/>
      <c r="K13776" s="209"/>
    </row>
    <row r="13777" spans="5:11" x14ac:dyDescent="0.25">
      <c r="E13777" s="209"/>
      <c r="F13777" s="209"/>
      <c r="G13777" s="209"/>
      <c r="H13777" s="209"/>
      <c r="I13777" s="209"/>
      <c r="J13777" s="209"/>
      <c r="K13777" s="209"/>
    </row>
    <row r="13778" spans="5:11" x14ac:dyDescent="0.25">
      <c r="E13778" s="209"/>
      <c r="F13778" s="209"/>
      <c r="G13778" s="209"/>
      <c r="H13778" s="209"/>
      <c r="I13778" s="209"/>
      <c r="J13778" s="209"/>
      <c r="K13778" s="209"/>
    </row>
    <row r="13779" spans="5:11" x14ac:dyDescent="0.25">
      <c r="E13779" s="209"/>
      <c r="F13779" s="209"/>
      <c r="G13779" s="209"/>
      <c r="H13779" s="209"/>
      <c r="I13779" s="209"/>
      <c r="J13779" s="209"/>
      <c r="K13779" s="209"/>
    </row>
    <row r="13780" spans="5:11" x14ac:dyDescent="0.25">
      <c r="E13780" s="209"/>
      <c r="F13780" s="209"/>
      <c r="G13780" s="209"/>
      <c r="H13780" s="209"/>
      <c r="I13780" s="209"/>
      <c r="J13780" s="209"/>
      <c r="K13780" s="209"/>
    </row>
    <row r="13781" spans="5:11" x14ac:dyDescent="0.25">
      <c r="E13781" s="209"/>
      <c r="F13781" s="209"/>
      <c r="G13781" s="209"/>
      <c r="H13781" s="209"/>
      <c r="I13781" s="209"/>
      <c r="J13781" s="209"/>
      <c r="K13781" s="209"/>
    </row>
    <row r="13782" spans="5:11" x14ac:dyDescent="0.25">
      <c r="E13782" s="209"/>
      <c r="F13782" s="209"/>
      <c r="G13782" s="209"/>
      <c r="H13782" s="209"/>
      <c r="I13782" s="209"/>
      <c r="J13782" s="209"/>
      <c r="K13782" s="209"/>
    </row>
    <row r="13783" spans="5:11" x14ac:dyDescent="0.25">
      <c r="E13783" s="209"/>
      <c r="F13783" s="209"/>
      <c r="G13783" s="209"/>
      <c r="H13783" s="209"/>
      <c r="I13783" s="209"/>
      <c r="J13783" s="209"/>
      <c r="K13783" s="209"/>
    </row>
    <row r="13784" spans="5:11" x14ac:dyDescent="0.25">
      <c r="E13784" s="209"/>
      <c r="F13784" s="209"/>
      <c r="G13784" s="209"/>
      <c r="H13784" s="209"/>
      <c r="I13784" s="209"/>
      <c r="J13784" s="209"/>
      <c r="K13784" s="209"/>
    </row>
    <row r="13785" spans="5:11" x14ac:dyDescent="0.25">
      <c r="E13785" s="209"/>
      <c r="F13785" s="209"/>
      <c r="G13785" s="209"/>
      <c r="H13785" s="209"/>
      <c r="I13785" s="209"/>
      <c r="J13785" s="209"/>
      <c r="K13785" s="209"/>
    </row>
    <row r="13786" spans="5:11" x14ac:dyDescent="0.25">
      <c r="E13786" s="209"/>
      <c r="F13786" s="209"/>
      <c r="G13786" s="209"/>
      <c r="H13786" s="209"/>
      <c r="I13786" s="209"/>
      <c r="J13786" s="209"/>
      <c r="K13786" s="209"/>
    </row>
    <row r="13787" spans="5:11" x14ac:dyDescent="0.25">
      <c r="E13787" s="209"/>
      <c r="F13787" s="209"/>
      <c r="G13787" s="209"/>
      <c r="H13787" s="209"/>
      <c r="I13787" s="209"/>
      <c r="J13787" s="209"/>
      <c r="K13787" s="209"/>
    </row>
    <row r="13788" spans="5:11" x14ac:dyDescent="0.25">
      <c r="E13788" s="209"/>
      <c r="F13788" s="209"/>
      <c r="G13788" s="209"/>
      <c r="H13788" s="209"/>
      <c r="I13788" s="209"/>
      <c r="J13788" s="209"/>
      <c r="K13788" s="209"/>
    </row>
    <row r="13789" spans="5:11" x14ac:dyDescent="0.25">
      <c r="E13789" s="209"/>
      <c r="F13789" s="209"/>
      <c r="G13789" s="209"/>
      <c r="H13789" s="209"/>
      <c r="I13789" s="209"/>
      <c r="J13789" s="209"/>
      <c r="K13789" s="209"/>
    </row>
    <row r="13790" spans="5:11" x14ac:dyDescent="0.25">
      <c r="E13790" s="209"/>
      <c r="F13790" s="209"/>
      <c r="G13790" s="209"/>
      <c r="H13790" s="209"/>
      <c r="I13790" s="209"/>
      <c r="J13790" s="209"/>
      <c r="K13790" s="209"/>
    </row>
    <row r="13791" spans="5:11" x14ac:dyDescent="0.25">
      <c r="E13791" s="209"/>
      <c r="F13791" s="209"/>
      <c r="G13791" s="209"/>
      <c r="H13791" s="209"/>
      <c r="I13791" s="209"/>
      <c r="J13791" s="209"/>
      <c r="K13791" s="209"/>
    </row>
    <row r="13792" spans="5:11" x14ac:dyDescent="0.25">
      <c r="E13792" s="209"/>
      <c r="F13792" s="209"/>
      <c r="G13792" s="209"/>
      <c r="H13792" s="209"/>
      <c r="I13792" s="209"/>
      <c r="J13792" s="209"/>
      <c r="K13792" s="209"/>
    </row>
    <row r="13793" spans="5:11" x14ac:dyDescent="0.25">
      <c r="E13793" s="209"/>
      <c r="F13793" s="209"/>
      <c r="G13793" s="209"/>
      <c r="H13793" s="209"/>
      <c r="I13793" s="209"/>
      <c r="J13793" s="209"/>
      <c r="K13793" s="209"/>
    </row>
    <row r="13794" spans="5:11" x14ac:dyDescent="0.25">
      <c r="E13794" s="209"/>
      <c r="F13794" s="209"/>
      <c r="G13794" s="209"/>
      <c r="H13794" s="209"/>
      <c r="I13794" s="209"/>
      <c r="J13794" s="209"/>
      <c r="K13794" s="209"/>
    </row>
    <row r="13795" spans="5:11" x14ac:dyDescent="0.25">
      <c r="E13795" s="209"/>
      <c r="F13795" s="209"/>
      <c r="G13795" s="209"/>
      <c r="H13795" s="209"/>
      <c r="I13795" s="209"/>
      <c r="J13795" s="209"/>
      <c r="K13795" s="209"/>
    </row>
    <row r="13796" spans="5:11" x14ac:dyDescent="0.25">
      <c r="E13796" s="209"/>
      <c r="F13796" s="209"/>
      <c r="G13796" s="209"/>
      <c r="H13796" s="209"/>
      <c r="I13796" s="209"/>
      <c r="J13796" s="209"/>
      <c r="K13796" s="209"/>
    </row>
    <row r="13797" spans="5:11" x14ac:dyDescent="0.25">
      <c r="E13797" s="209"/>
      <c r="F13797" s="209"/>
      <c r="G13797" s="209"/>
      <c r="H13797" s="209"/>
      <c r="I13797" s="209"/>
      <c r="J13797" s="209"/>
      <c r="K13797" s="209"/>
    </row>
    <row r="13798" spans="5:11" x14ac:dyDescent="0.25">
      <c r="E13798" s="209"/>
      <c r="F13798" s="209"/>
      <c r="G13798" s="209"/>
      <c r="H13798" s="209"/>
      <c r="I13798" s="209"/>
      <c r="J13798" s="209"/>
      <c r="K13798" s="209"/>
    </row>
    <row r="13799" spans="5:11" x14ac:dyDescent="0.25">
      <c r="E13799" s="209"/>
      <c r="F13799" s="209"/>
      <c r="G13799" s="209"/>
      <c r="H13799" s="209"/>
      <c r="I13799" s="209"/>
      <c r="J13799" s="209"/>
      <c r="K13799" s="209"/>
    </row>
    <row r="13800" spans="5:11" x14ac:dyDescent="0.25">
      <c r="E13800" s="209"/>
      <c r="F13800" s="209"/>
      <c r="G13800" s="209"/>
      <c r="H13800" s="209"/>
      <c r="I13800" s="209"/>
      <c r="J13800" s="209"/>
      <c r="K13800" s="209"/>
    </row>
    <row r="13801" spans="5:11" x14ac:dyDescent="0.25">
      <c r="E13801" s="209"/>
      <c r="F13801" s="209"/>
      <c r="G13801" s="209"/>
      <c r="H13801" s="209"/>
      <c r="I13801" s="209"/>
      <c r="J13801" s="209"/>
      <c r="K13801" s="209"/>
    </row>
    <row r="13802" spans="5:11" x14ac:dyDescent="0.25">
      <c r="E13802" s="209"/>
      <c r="F13802" s="209"/>
      <c r="G13802" s="209"/>
      <c r="H13802" s="209"/>
      <c r="I13802" s="209"/>
      <c r="J13802" s="209"/>
      <c r="K13802" s="209"/>
    </row>
    <row r="13803" spans="5:11" x14ac:dyDescent="0.25">
      <c r="E13803" s="209"/>
      <c r="F13803" s="209"/>
      <c r="G13803" s="209"/>
      <c r="H13803" s="209"/>
      <c r="I13803" s="209"/>
      <c r="J13803" s="209"/>
      <c r="K13803" s="209"/>
    </row>
    <row r="13804" spans="5:11" x14ac:dyDescent="0.25">
      <c r="E13804" s="209"/>
      <c r="F13804" s="209"/>
      <c r="G13804" s="209"/>
      <c r="H13804" s="209"/>
      <c r="I13804" s="209"/>
      <c r="J13804" s="209"/>
      <c r="K13804" s="209"/>
    </row>
    <row r="13805" spans="5:11" x14ac:dyDescent="0.25">
      <c r="E13805" s="209"/>
      <c r="F13805" s="209"/>
      <c r="G13805" s="209"/>
      <c r="H13805" s="209"/>
      <c r="I13805" s="209"/>
      <c r="J13805" s="209"/>
      <c r="K13805" s="209"/>
    </row>
    <row r="13806" spans="5:11" x14ac:dyDescent="0.25">
      <c r="E13806" s="209"/>
      <c r="F13806" s="209"/>
      <c r="G13806" s="209"/>
      <c r="H13806" s="209"/>
      <c r="I13806" s="209"/>
      <c r="J13806" s="209"/>
      <c r="K13806" s="209"/>
    </row>
    <row r="13807" spans="5:11" x14ac:dyDescent="0.25">
      <c r="E13807" s="209"/>
      <c r="F13807" s="209"/>
      <c r="G13807" s="209"/>
      <c r="H13807" s="209"/>
      <c r="I13807" s="209"/>
      <c r="J13807" s="209"/>
      <c r="K13807" s="209"/>
    </row>
    <row r="13808" spans="5:11" x14ac:dyDescent="0.25">
      <c r="E13808" s="209"/>
      <c r="F13808" s="209"/>
      <c r="G13808" s="209"/>
      <c r="H13808" s="209"/>
      <c r="I13808" s="209"/>
      <c r="J13808" s="209"/>
      <c r="K13808" s="209"/>
    </row>
    <row r="13809" spans="5:11" x14ac:dyDescent="0.25">
      <c r="E13809" s="209"/>
      <c r="F13809" s="209"/>
      <c r="G13809" s="209"/>
      <c r="H13809" s="209"/>
      <c r="I13809" s="209"/>
      <c r="J13809" s="209"/>
      <c r="K13809" s="209"/>
    </row>
    <row r="13810" spans="5:11" x14ac:dyDescent="0.25">
      <c r="E13810" s="209"/>
      <c r="F13810" s="209"/>
      <c r="G13810" s="209"/>
      <c r="H13810" s="209"/>
      <c r="I13810" s="209"/>
      <c r="J13810" s="209"/>
      <c r="K13810" s="209"/>
    </row>
    <row r="13811" spans="5:11" x14ac:dyDescent="0.25">
      <c r="E13811" s="209"/>
      <c r="F13811" s="209"/>
      <c r="G13811" s="209"/>
      <c r="H13811" s="209"/>
      <c r="I13811" s="209"/>
      <c r="J13811" s="209"/>
      <c r="K13811" s="209"/>
    </row>
    <row r="13812" spans="5:11" x14ac:dyDescent="0.25">
      <c r="E13812" s="209"/>
      <c r="F13812" s="209"/>
      <c r="G13812" s="209"/>
      <c r="H13812" s="209"/>
      <c r="I13812" s="209"/>
      <c r="J13812" s="209"/>
      <c r="K13812" s="209"/>
    </row>
    <row r="13813" spans="5:11" x14ac:dyDescent="0.25">
      <c r="E13813" s="209"/>
      <c r="F13813" s="209"/>
      <c r="G13813" s="209"/>
      <c r="H13813" s="209"/>
      <c r="I13813" s="209"/>
      <c r="J13813" s="209"/>
      <c r="K13813" s="209"/>
    </row>
    <row r="13814" spans="5:11" x14ac:dyDescent="0.25">
      <c r="E13814" s="209"/>
      <c r="F13814" s="209"/>
      <c r="G13814" s="209"/>
      <c r="H13814" s="209"/>
      <c r="I13814" s="209"/>
      <c r="J13814" s="209"/>
      <c r="K13814" s="209"/>
    </row>
    <row r="13815" spans="5:11" x14ac:dyDescent="0.25">
      <c r="E13815" s="209"/>
      <c r="F13815" s="209"/>
      <c r="G13815" s="209"/>
      <c r="H13815" s="209"/>
      <c r="I13815" s="209"/>
      <c r="J13815" s="209"/>
      <c r="K13815" s="209"/>
    </row>
    <row r="13816" spans="5:11" x14ac:dyDescent="0.25">
      <c r="E13816" s="209"/>
      <c r="F13816" s="209"/>
      <c r="G13816" s="209"/>
      <c r="H13816" s="209"/>
      <c r="I13816" s="209"/>
      <c r="J13816" s="209"/>
      <c r="K13816" s="209"/>
    </row>
    <row r="13817" spans="5:11" x14ac:dyDescent="0.25">
      <c r="E13817" s="209"/>
      <c r="F13817" s="209"/>
      <c r="G13817" s="209"/>
      <c r="H13817" s="209"/>
      <c r="I13817" s="209"/>
      <c r="J13817" s="209"/>
      <c r="K13817" s="209"/>
    </row>
    <row r="13818" spans="5:11" x14ac:dyDescent="0.25">
      <c r="E13818" s="209"/>
      <c r="F13818" s="209"/>
      <c r="G13818" s="209"/>
      <c r="H13818" s="209"/>
      <c r="I13818" s="209"/>
      <c r="J13818" s="209"/>
      <c r="K13818" s="209"/>
    </row>
    <row r="13819" spans="5:11" x14ac:dyDescent="0.25">
      <c r="E13819" s="209"/>
      <c r="F13819" s="209"/>
      <c r="G13819" s="209"/>
      <c r="H13819" s="209"/>
      <c r="I13819" s="209"/>
      <c r="J13819" s="209"/>
      <c r="K13819" s="209"/>
    </row>
    <row r="13820" spans="5:11" x14ac:dyDescent="0.25">
      <c r="E13820" s="209"/>
      <c r="F13820" s="209"/>
      <c r="G13820" s="209"/>
      <c r="H13820" s="209"/>
      <c r="I13820" s="209"/>
      <c r="J13820" s="209"/>
      <c r="K13820" s="209"/>
    </row>
    <row r="13821" spans="5:11" x14ac:dyDescent="0.25">
      <c r="E13821" s="209"/>
      <c r="F13821" s="209"/>
      <c r="G13821" s="209"/>
      <c r="H13821" s="209"/>
      <c r="I13821" s="209"/>
      <c r="J13821" s="209"/>
      <c r="K13821" s="209"/>
    </row>
    <row r="13822" spans="5:11" x14ac:dyDescent="0.25">
      <c r="E13822" s="209"/>
      <c r="F13822" s="209"/>
      <c r="G13822" s="209"/>
      <c r="H13822" s="209"/>
      <c r="I13822" s="209"/>
      <c r="J13822" s="209"/>
      <c r="K13822" s="209"/>
    </row>
    <row r="13823" spans="5:11" x14ac:dyDescent="0.25">
      <c r="E13823" s="209"/>
      <c r="F13823" s="209"/>
      <c r="G13823" s="209"/>
      <c r="H13823" s="209"/>
      <c r="I13823" s="209"/>
      <c r="J13823" s="209"/>
      <c r="K13823" s="209"/>
    </row>
    <row r="13824" spans="5:11" x14ac:dyDescent="0.25">
      <c r="E13824" s="209"/>
      <c r="F13824" s="209"/>
      <c r="G13824" s="209"/>
      <c r="H13824" s="209"/>
      <c r="I13824" s="209"/>
      <c r="J13824" s="209"/>
      <c r="K13824" s="209"/>
    </row>
    <row r="13825" spans="5:11" x14ac:dyDescent="0.25">
      <c r="E13825" s="209"/>
      <c r="F13825" s="209"/>
      <c r="G13825" s="209"/>
      <c r="H13825" s="209"/>
      <c r="I13825" s="209"/>
      <c r="J13825" s="209"/>
      <c r="K13825" s="209"/>
    </row>
    <row r="13826" spans="5:11" x14ac:dyDescent="0.25">
      <c r="E13826" s="209"/>
      <c r="F13826" s="209"/>
      <c r="G13826" s="209"/>
      <c r="H13826" s="209"/>
      <c r="I13826" s="209"/>
      <c r="J13826" s="209"/>
      <c r="K13826" s="209"/>
    </row>
    <row r="13827" spans="5:11" x14ac:dyDescent="0.25">
      <c r="E13827" s="209"/>
      <c r="F13827" s="209"/>
      <c r="G13827" s="209"/>
      <c r="H13827" s="209"/>
      <c r="I13827" s="209"/>
      <c r="J13827" s="209"/>
      <c r="K13827" s="209"/>
    </row>
    <row r="13828" spans="5:11" x14ac:dyDescent="0.25">
      <c r="E13828" s="209"/>
      <c r="F13828" s="209"/>
      <c r="G13828" s="209"/>
      <c r="H13828" s="209"/>
      <c r="I13828" s="209"/>
      <c r="J13828" s="209"/>
      <c r="K13828" s="209"/>
    </row>
    <row r="13829" spans="5:11" x14ac:dyDescent="0.25">
      <c r="E13829" s="209"/>
      <c r="F13829" s="209"/>
      <c r="G13829" s="209"/>
      <c r="H13829" s="209"/>
      <c r="I13829" s="209"/>
      <c r="J13829" s="209"/>
      <c r="K13829" s="209"/>
    </row>
    <row r="13830" spans="5:11" x14ac:dyDescent="0.25">
      <c r="E13830" s="209"/>
      <c r="F13830" s="209"/>
      <c r="G13830" s="209"/>
      <c r="H13830" s="209"/>
      <c r="I13830" s="209"/>
      <c r="J13830" s="209"/>
      <c r="K13830" s="209"/>
    </row>
    <row r="13831" spans="5:11" x14ac:dyDescent="0.25">
      <c r="E13831" s="209"/>
      <c r="F13831" s="209"/>
      <c r="G13831" s="209"/>
      <c r="H13831" s="209"/>
      <c r="I13831" s="209"/>
      <c r="J13831" s="209"/>
      <c r="K13831" s="209"/>
    </row>
    <row r="13832" spans="5:11" x14ac:dyDescent="0.25">
      <c r="E13832" s="209"/>
      <c r="F13832" s="209"/>
      <c r="G13832" s="209"/>
      <c r="H13832" s="209"/>
      <c r="I13832" s="209"/>
      <c r="J13832" s="209"/>
      <c r="K13832" s="209"/>
    </row>
    <row r="13833" spans="5:11" x14ac:dyDescent="0.25">
      <c r="E13833" s="209"/>
      <c r="F13833" s="209"/>
      <c r="G13833" s="209"/>
      <c r="H13833" s="209"/>
      <c r="I13833" s="209"/>
      <c r="J13833" s="209"/>
      <c r="K13833" s="209"/>
    </row>
    <row r="13834" spans="5:11" x14ac:dyDescent="0.25">
      <c r="E13834" s="209"/>
      <c r="F13834" s="209"/>
      <c r="G13834" s="209"/>
      <c r="H13834" s="209"/>
      <c r="I13834" s="209"/>
      <c r="J13834" s="209"/>
      <c r="K13834" s="209"/>
    </row>
    <row r="13835" spans="5:11" x14ac:dyDescent="0.25">
      <c r="E13835" s="209"/>
      <c r="F13835" s="209"/>
      <c r="G13835" s="209"/>
      <c r="H13835" s="209"/>
      <c r="I13835" s="209"/>
      <c r="J13835" s="209"/>
      <c r="K13835" s="209"/>
    </row>
    <row r="13836" spans="5:11" x14ac:dyDescent="0.25">
      <c r="E13836" s="209"/>
      <c r="F13836" s="209"/>
      <c r="G13836" s="209"/>
      <c r="H13836" s="209"/>
      <c r="I13836" s="209"/>
      <c r="J13836" s="209"/>
      <c r="K13836" s="209"/>
    </row>
    <row r="13837" spans="5:11" x14ac:dyDescent="0.25">
      <c r="E13837" s="209"/>
      <c r="F13837" s="209"/>
      <c r="G13837" s="209"/>
      <c r="H13837" s="209"/>
      <c r="I13837" s="209"/>
      <c r="J13837" s="209"/>
      <c r="K13837" s="209"/>
    </row>
    <row r="13838" spans="5:11" x14ac:dyDescent="0.25">
      <c r="E13838" s="209"/>
      <c r="F13838" s="209"/>
      <c r="G13838" s="209"/>
      <c r="H13838" s="209"/>
      <c r="I13838" s="209"/>
      <c r="J13838" s="209"/>
      <c r="K13838" s="209"/>
    </row>
    <row r="13839" spans="5:11" x14ac:dyDescent="0.25">
      <c r="E13839" s="209"/>
      <c r="F13839" s="209"/>
      <c r="G13839" s="209"/>
      <c r="H13839" s="209"/>
      <c r="I13839" s="209"/>
      <c r="J13839" s="209"/>
      <c r="K13839" s="209"/>
    </row>
    <row r="13840" spans="5:11" x14ac:dyDescent="0.25">
      <c r="E13840" s="209"/>
      <c r="F13840" s="209"/>
      <c r="G13840" s="209"/>
      <c r="H13840" s="209"/>
      <c r="I13840" s="209"/>
      <c r="J13840" s="209"/>
      <c r="K13840" s="209"/>
    </row>
    <row r="13841" spans="5:11" x14ac:dyDescent="0.25">
      <c r="E13841" s="209"/>
      <c r="F13841" s="209"/>
      <c r="G13841" s="209"/>
      <c r="H13841" s="209"/>
      <c r="I13841" s="209"/>
      <c r="J13841" s="209"/>
      <c r="K13841" s="209"/>
    </row>
    <row r="13842" spans="5:11" x14ac:dyDescent="0.25">
      <c r="E13842" s="209"/>
      <c r="F13842" s="209"/>
      <c r="G13842" s="209"/>
      <c r="H13842" s="209"/>
      <c r="I13842" s="209"/>
      <c r="J13842" s="209"/>
      <c r="K13842" s="209"/>
    </row>
    <row r="13843" spans="5:11" x14ac:dyDescent="0.25">
      <c r="E13843" s="209"/>
      <c r="F13843" s="209"/>
      <c r="G13843" s="209"/>
      <c r="H13843" s="209"/>
      <c r="I13843" s="209"/>
      <c r="J13843" s="209"/>
      <c r="K13843" s="209"/>
    </row>
    <row r="13844" spans="5:11" x14ac:dyDescent="0.25">
      <c r="E13844" s="209"/>
      <c r="F13844" s="209"/>
      <c r="G13844" s="209"/>
      <c r="H13844" s="209"/>
      <c r="I13844" s="209"/>
      <c r="J13844" s="209"/>
      <c r="K13844" s="209"/>
    </row>
    <row r="13845" spans="5:11" x14ac:dyDescent="0.25">
      <c r="E13845" s="209"/>
      <c r="F13845" s="209"/>
      <c r="G13845" s="209"/>
      <c r="H13845" s="209"/>
      <c r="I13845" s="209"/>
      <c r="J13845" s="209"/>
      <c r="K13845" s="209"/>
    </row>
    <row r="13846" spans="5:11" x14ac:dyDescent="0.25">
      <c r="E13846" s="209"/>
      <c r="F13846" s="209"/>
      <c r="G13846" s="209"/>
      <c r="H13846" s="209"/>
      <c r="I13846" s="209"/>
      <c r="J13846" s="209"/>
      <c r="K13846" s="209"/>
    </row>
    <row r="13847" spans="5:11" x14ac:dyDescent="0.25">
      <c r="E13847" s="209"/>
      <c r="F13847" s="209"/>
      <c r="G13847" s="209"/>
      <c r="H13847" s="209"/>
      <c r="I13847" s="209"/>
      <c r="J13847" s="209"/>
      <c r="K13847" s="209"/>
    </row>
    <row r="13848" spans="5:11" x14ac:dyDescent="0.25">
      <c r="E13848" s="209"/>
      <c r="F13848" s="209"/>
      <c r="G13848" s="209"/>
      <c r="H13848" s="209"/>
      <c r="I13848" s="209"/>
      <c r="J13848" s="209"/>
      <c r="K13848" s="209"/>
    </row>
    <row r="13849" spans="5:11" x14ac:dyDescent="0.25">
      <c r="E13849" s="209"/>
      <c r="F13849" s="209"/>
      <c r="G13849" s="209"/>
      <c r="H13849" s="209"/>
      <c r="I13849" s="209"/>
      <c r="J13849" s="209"/>
      <c r="K13849" s="209"/>
    </row>
    <row r="13850" spans="5:11" x14ac:dyDescent="0.25">
      <c r="E13850" s="209"/>
      <c r="F13850" s="209"/>
      <c r="G13850" s="209"/>
      <c r="H13850" s="209"/>
      <c r="I13850" s="209"/>
      <c r="J13850" s="209"/>
      <c r="K13850" s="209"/>
    </row>
    <row r="13851" spans="5:11" x14ac:dyDescent="0.25">
      <c r="E13851" s="209"/>
      <c r="F13851" s="209"/>
      <c r="G13851" s="209"/>
      <c r="H13851" s="209"/>
      <c r="I13851" s="209"/>
      <c r="J13851" s="209"/>
      <c r="K13851" s="209"/>
    </row>
    <row r="13852" spans="5:11" x14ac:dyDescent="0.25">
      <c r="E13852" s="209"/>
      <c r="F13852" s="209"/>
      <c r="G13852" s="209"/>
      <c r="H13852" s="209"/>
      <c r="I13852" s="209"/>
      <c r="J13852" s="209"/>
      <c r="K13852" s="209"/>
    </row>
    <row r="13853" spans="5:11" x14ac:dyDescent="0.25">
      <c r="E13853" s="209"/>
      <c r="F13853" s="209"/>
      <c r="G13853" s="209"/>
      <c r="H13853" s="209"/>
      <c r="I13853" s="209"/>
      <c r="J13853" s="209"/>
      <c r="K13853" s="209"/>
    </row>
    <row r="13854" spans="5:11" x14ac:dyDescent="0.25">
      <c r="E13854" s="209"/>
      <c r="F13854" s="209"/>
      <c r="G13854" s="209"/>
      <c r="H13854" s="209"/>
      <c r="I13854" s="209"/>
      <c r="J13854" s="209"/>
      <c r="K13854" s="209"/>
    </row>
    <row r="13855" spans="5:11" x14ac:dyDescent="0.25">
      <c r="E13855" s="209"/>
      <c r="F13855" s="209"/>
      <c r="G13855" s="209"/>
      <c r="H13855" s="209"/>
      <c r="I13855" s="209"/>
      <c r="J13855" s="209"/>
      <c r="K13855" s="209"/>
    </row>
    <row r="13856" spans="5:11" x14ac:dyDescent="0.25">
      <c r="E13856" s="209"/>
      <c r="F13856" s="209"/>
      <c r="G13856" s="209"/>
      <c r="H13856" s="209"/>
      <c r="I13856" s="209"/>
      <c r="J13856" s="209"/>
      <c r="K13856" s="209"/>
    </row>
    <row r="13857" spans="5:11" x14ac:dyDescent="0.25">
      <c r="E13857" s="209"/>
      <c r="F13857" s="209"/>
      <c r="G13857" s="209"/>
      <c r="H13857" s="209"/>
      <c r="I13857" s="209"/>
      <c r="J13857" s="209"/>
      <c r="K13857" s="209"/>
    </row>
    <row r="13858" spans="5:11" x14ac:dyDescent="0.25">
      <c r="E13858" s="209"/>
      <c r="F13858" s="209"/>
      <c r="G13858" s="209"/>
      <c r="H13858" s="209"/>
      <c r="I13858" s="209"/>
      <c r="J13858" s="209"/>
      <c r="K13858" s="209"/>
    </row>
    <row r="13859" spans="5:11" x14ac:dyDescent="0.25">
      <c r="E13859" s="209"/>
      <c r="F13859" s="209"/>
      <c r="G13859" s="209"/>
      <c r="H13859" s="209"/>
      <c r="I13859" s="209"/>
      <c r="J13859" s="209"/>
      <c r="K13859" s="209"/>
    </row>
    <row r="13860" spans="5:11" x14ac:dyDescent="0.25">
      <c r="E13860" s="209"/>
      <c r="F13860" s="209"/>
      <c r="G13860" s="209"/>
      <c r="H13860" s="209"/>
      <c r="I13860" s="209"/>
      <c r="J13860" s="209"/>
      <c r="K13860" s="209"/>
    </row>
    <row r="13861" spans="5:11" x14ac:dyDescent="0.25">
      <c r="E13861" s="209"/>
      <c r="F13861" s="209"/>
      <c r="G13861" s="209"/>
      <c r="H13861" s="209"/>
      <c r="I13861" s="209"/>
      <c r="J13861" s="209"/>
      <c r="K13861" s="209"/>
    </row>
    <row r="13862" spans="5:11" x14ac:dyDescent="0.25">
      <c r="E13862" s="209"/>
      <c r="F13862" s="209"/>
      <c r="G13862" s="209"/>
      <c r="H13862" s="209"/>
      <c r="I13862" s="209"/>
      <c r="J13862" s="209"/>
      <c r="K13862" s="209"/>
    </row>
    <row r="13863" spans="5:11" x14ac:dyDescent="0.25">
      <c r="E13863" s="209"/>
      <c r="F13863" s="209"/>
      <c r="G13863" s="209"/>
      <c r="H13863" s="209"/>
      <c r="I13863" s="209"/>
      <c r="J13863" s="209"/>
      <c r="K13863" s="209"/>
    </row>
    <row r="13864" spans="5:11" x14ac:dyDescent="0.25">
      <c r="E13864" s="209"/>
      <c r="F13864" s="209"/>
      <c r="G13864" s="209"/>
      <c r="H13864" s="209"/>
      <c r="I13864" s="209"/>
      <c r="J13864" s="209"/>
      <c r="K13864" s="209"/>
    </row>
    <row r="13865" spans="5:11" x14ac:dyDescent="0.25">
      <c r="E13865" s="209"/>
      <c r="F13865" s="209"/>
      <c r="G13865" s="209"/>
      <c r="H13865" s="209"/>
      <c r="I13865" s="209"/>
      <c r="J13865" s="209"/>
      <c r="K13865" s="209"/>
    </row>
    <row r="13866" spans="5:11" x14ac:dyDescent="0.25">
      <c r="E13866" s="209"/>
      <c r="F13866" s="209"/>
      <c r="G13866" s="209"/>
      <c r="H13866" s="209"/>
      <c r="I13866" s="209"/>
      <c r="J13866" s="209"/>
      <c r="K13866" s="209"/>
    </row>
    <row r="13867" spans="5:11" x14ac:dyDescent="0.25">
      <c r="E13867" s="209"/>
      <c r="F13867" s="209"/>
      <c r="G13867" s="209"/>
      <c r="H13867" s="209"/>
      <c r="I13867" s="209"/>
      <c r="J13867" s="209"/>
      <c r="K13867" s="209"/>
    </row>
    <row r="13868" spans="5:11" x14ac:dyDescent="0.25">
      <c r="E13868" s="209"/>
      <c r="F13868" s="209"/>
      <c r="G13868" s="209"/>
      <c r="H13868" s="209"/>
      <c r="I13868" s="209"/>
      <c r="J13868" s="209"/>
      <c r="K13868" s="209"/>
    </row>
    <row r="13869" spans="5:11" x14ac:dyDescent="0.25">
      <c r="E13869" s="209"/>
      <c r="F13869" s="209"/>
      <c r="G13869" s="209"/>
      <c r="H13869" s="209"/>
      <c r="I13869" s="209"/>
      <c r="J13869" s="209"/>
      <c r="K13869" s="209"/>
    </row>
    <row r="13870" spans="5:11" x14ac:dyDescent="0.25">
      <c r="E13870" s="209"/>
      <c r="F13870" s="209"/>
      <c r="G13870" s="209"/>
      <c r="H13870" s="209"/>
      <c r="I13870" s="209"/>
      <c r="J13870" s="209"/>
      <c r="K13870" s="209"/>
    </row>
    <row r="13871" spans="5:11" x14ac:dyDescent="0.25">
      <c r="E13871" s="209"/>
      <c r="F13871" s="209"/>
      <c r="G13871" s="209"/>
      <c r="H13871" s="209"/>
      <c r="I13871" s="209"/>
      <c r="J13871" s="209"/>
      <c r="K13871" s="209"/>
    </row>
    <row r="13872" spans="5:11" x14ac:dyDescent="0.25">
      <c r="E13872" s="209"/>
      <c r="F13872" s="209"/>
      <c r="G13872" s="209"/>
      <c r="H13872" s="209"/>
      <c r="I13872" s="209"/>
      <c r="J13872" s="209"/>
      <c r="K13872" s="209"/>
    </row>
    <row r="13873" spans="5:11" x14ac:dyDescent="0.25">
      <c r="E13873" s="209"/>
      <c r="F13873" s="209"/>
      <c r="G13873" s="209"/>
      <c r="H13873" s="209"/>
      <c r="I13873" s="209"/>
      <c r="J13873" s="209"/>
      <c r="K13873" s="209"/>
    </row>
    <row r="13874" spans="5:11" x14ac:dyDescent="0.25">
      <c r="E13874" s="209"/>
      <c r="F13874" s="209"/>
      <c r="G13874" s="209"/>
      <c r="H13874" s="209"/>
      <c r="I13874" s="209"/>
      <c r="J13874" s="209"/>
      <c r="K13874" s="209"/>
    </row>
    <row r="13875" spans="5:11" x14ac:dyDescent="0.25">
      <c r="E13875" s="209"/>
      <c r="F13875" s="209"/>
      <c r="G13875" s="209"/>
      <c r="H13875" s="209"/>
      <c r="I13875" s="209"/>
      <c r="J13875" s="209"/>
      <c r="K13875" s="209"/>
    </row>
    <row r="13876" spans="5:11" x14ac:dyDescent="0.25">
      <c r="E13876" s="209"/>
      <c r="F13876" s="209"/>
      <c r="G13876" s="209"/>
      <c r="H13876" s="209"/>
      <c r="I13876" s="209"/>
      <c r="J13876" s="209"/>
      <c r="K13876" s="209"/>
    </row>
    <row r="13877" spans="5:11" x14ac:dyDescent="0.25">
      <c r="E13877" s="209"/>
      <c r="F13877" s="209"/>
      <c r="G13877" s="209"/>
      <c r="H13877" s="209"/>
      <c r="I13877" s="209"/>
      <c r="J13877" s="209"/>
      <c r="K13877" s="209"/>
    </row>
    <row r="13878" spans="5:11" x14ac:dyDescent="0.25">
      <c r="E13878" s="209"/>
      <c r="F13878" s="209"/>
      <c r="G13878" s="209"/>
      <c r="H13878" s="209"/>
      <c r="I13878" s="209"/>
      <c r="J13878" s="209"/>
      <c r="K13878" s="209"/>
    </row>
    <row r="13879" spans="5:11" x14ac:dyDescent="0.25">
      <c r="E13879" s="209"/>
      <c r="F13879" s="209"/>
      <c r="G13879" s="209"/>
      <c r="H13879" s="209"/>
      <c r="I13879" s="209"/>
      <c r="J13879" s="209"/>
      <c r="K13879" s="209"/>
    </row>
    <row r="13880" spans="5:11" x14ac:dyDescent="0.25">
      <c r="E13880" s="209"/>
      <c r="F13880" s="209"/>
      <c r="G13880" s="209"/>
      <c r="H13880" s="209"/>
      <c r="I13880" s="209"/>
      <c r="J13880" s="209"/>
      <c r="K13880" s="209"/>
    </row>
    <row r="13881" spans="5:11" x14ac:dyDescent="0.25">
      <c r="E13881" s="209"/>
      <c r="F13881" s="209"/>
      <c r="G13881" s="209"/>
      <c r="H13881" s="209"/>
      <c r="I13881" s="209"/>
      <c r="J13881" s="209"/>
      <c r="K13881" s="209"/>
    </row>
    <row r="13882" spans="5:11" x14ac:dyDescent="0.25">
      <c r="E13882" s="209"/>
      <c r="F13882" s="209"/>
      <c r="G13882" s="209"/>
      <c r="H13882" s="209"/>
      <c r="I13882" s="209"/>
      <c r="J13882" s="209"/>
      <c r="K13882" s="209"/>
    </row>
    <row r="13883" spans="5:11" x14ac:dyDescent="0.25">
      <c r="E13883" s="209"/>
      <c r="F13883" s="209"/>
      <c r="G13883" s="209"/>
      <c r="H13883" s="209"/>
      <c r="I13883" s="209"/>
      <c r="J13883" s="209"/>
      <c r="K13883" s="209"/>
    </row>
    <row r="13884" spans="5:11" x14ac:dyDescent="0.25">
      <c r="E13884" s="209"/>
      <c r="F13884" s="209"/>
      <c r="G13884" s="209"/>
      <c r="H13884" s="209"/>
      <c r="I13884" s="209"/>
      <c r="J13884" s="209"/>
      <c r="K13884" s="209"/>
    </row>
    <row r="13885" spans="5:11" x14ac:dyDescent="0.25">
      <c r="E13885" s="209"/>
      <c r="F13885" s="209"/>
      <c r="G13885" s="209"/>
      <c r="H13885" s="209"/>
      <c r="I13885" s="209"/>
      <c r="J13885" s="209"/>
      <c r="K13885" s="209"/>
    </row>
    <row r="13886" spans="5:11" x14ac:dyDescent="0.25">
      <c r="E13886" s="209"/>
      <c r="F13886" s="209"/>
      <c r="G13886" s="209"/>
      <c r="H13886" s="209"/>
      <c r="I13886" s="209"/>
      <c r="J13886" s="209"/>
      <c r="K13886" s="209"/>
    </row>
    <row r="13887" spans="5:11" x14ac:dyDescent="0.25">
      <c r="E13887" s="209"/>
      <c r="F13887" s="209"/>
      <c r="G13887" s="209"/>
      <c r="H13887" s="209"/>
      <c r="I13887" s="209"/>
      <c r="J13887" s="209"/>
      <c r="K13887" s="209"/>
    </row>
    <row r="13888" spans="5:11" x14ac:dyDescent="0.25">
      <c r="E13888" s="209"/>
      <c r="F13888" s="209"/>
      <c r="G13888" s="209"/>
      <c r="H13888" s="209"/>
      <c r="I13888" s="209"/>
      <c r="J13888" s="209"/>
      <c r="K13888" s="209"/>
    </row>
    <row r="13889" spans="5:11" x14ac:dyDescent="0.25">
      <c r="E13889" s="209"/>
      <c r="F13889" s="209"/>
      <c r="G13889" s="209"/>
      <c r="H13889" s="209"/>
      <c r="I13889" s="209"/>
      <c r="J13889" s="209"/>
      <c r="K13889" s="209"/>
    </row>
    <row r="13890" spans="5:11" x14ac:dyDescent="0.25">
      <c r="E13890" s="209"/>
      <c r="F13890" s="209"/>
      <c r="G13890" s="209"/>
      <c r="H13890" s="209"/>
      <c r="I13890" s="209"/>
      <c r="J13890" s="209"/>
      <c r="K13890" s="209"/>
    </row>
    <row r="13891" spans="5:11" x14ac:dyDescent="0.25">
      <c r="E13891" s="209"/>
      <c r="F13891" s="209"/>
      <c r="G13891" s="209"/>
      <c r="H13891" s="209"/>
      <c r="I13891" s="209"/>
      <c r="J13891" s="209"/>
      <c r="K13891" s="209"/>
    </row>
    <row r="13892" spans="5:11" x14ac:dyDescent="0.25">
      <c r="E13892" s="209"/>
      <c r="F13892" s="209"/>
      <c r="G13892" s="209"/>
      <c r="H13892" s="209"/>
      <c r="I13892" s="209"/>
      <c r="J13892" s="209"/>
      <c r="K13892" s="209"/>
    </row>
    <row r="13893" spans="5:11" x14ac:dyDescent="0.25">
      <c r="E13893" s="209"/>
      <c r="F13893" s="209"/>
      <c r="G13893" s="209"/>
      <c r="H13893" s="209"/>
      <c r="I13893" s="209"/>
      <c r="J13893" s="209"/>
      <c r="K13893" s="209"/>
    </row>
    <row r="13894" spans="5:11" x14ac:dyDescent="0.25">
      <c r="E13894" s="209"/>
      <c r="F13894" s="209"/>
      <c r="G13894" s="209"/>
      <c r="H13894" s="209"/>
      <c r="I13894" s="209"/>
      <c r="J13894" s="209"/>
      <c r="K13894" s="209"/>
    </row>
    <row r="13895" spans="5:11" x14ac:dyDescent="0.25">
      <c r="E13895" s="209"/>
      <c r="F13895" s="209"/>
      <c r="G13895" s="209"/>
      <c r="H13895" s="209"/>
      <c r="I13895" s="209"/>
      <c r="J13895" s="209"/>
      <c r="K13895" s="209"/>
    </row>
    <row r="13896" spans="5:11" x14ac:dyDescent="0.25">
      <c r="E13896" s="209"/>
      <c r="F13896" s="209"/>
      <c r="G13896" s="209"/>
      <c r="H13896" s="209"/>
      <c r="I13896" s="209"/>
      <c r="J13896" s="209"/>
      <c r="K13896" s="209"/>
    </row>
    <row r="13897" spans="5:11" x14ac:dyDescent="0.25">
      <c r="E13897" s="209"/>
      <c r="F13897" s="209"/>
      <c r="G13897" s="209"/>
      <c r="H13897" s="209"/>
      <c r="I13897" s="209"/>
      <c r="J13897" s="209"/>
      <c r="K13897" s="209"/>
    </row>
    <row r="13898" spans="5:11" x14ac:dyDescent="0.25">
      <c r="E13898" s="209"/>
      <c r="F13898" s="209"/>
      <c r="G13898" s="209"/>
      <c r="H13898" s="209"/>
      <c r="I13898" s="209"/>
      <c r="J13898" s="209"/>
      <c r="K13898" s="209"/>
    </row>
    <row r="13899" spans="5:11" x14ac:dyDescent="0.25">
      <c r="E13899" s="209"/>
      <c r="F13899" s="209"/>
      <c r="G13899" s="209"/>
      <c r="H13899" s="209"/>
      <c r="I13899" s="209"/>
      <c r="J13899" s="209"/>
      <c r="K13899" s="209"/>
    </row>
    <row r="13900" spans="5:11" x14ac:dyDescent="0.25">
      <c r="E13900" s="209"/>
      <c r="F13900" s="209"/>
      <c r="G13900" s="209"/>
      <c r="H13900" s="209"/>
      <c r="I13900" s="209"/>
      <c r="J13900" s="209"/>
      <c r="K13900" s="209"/>
    </row>
    <row r="13901" spans="5:11" x14ac:dyDescent="0.25">
      <c r="E13901" s="209"/>
      <c r="F13901" s="209"/>
      <c r="G13901" s="209"/>
      <c r="H13901" s="209"/>
      <c r="I13901" s="209"/>
      <c r="J13901" s="209"/>
      <c r="K13901" s="209"/>
    </row>
    <row r="13902" spans="5:11" x14ac:dyDescent="0.25">
      <c r="E13902" s="209"/>
      <c r="F13902" s="209"/>
      <c r="G13902" s="209"/>
      <c r="H13902" s="209"/>
      <c r="I13902" s="209"/>
      <c r="J13902" s="209"/>
      <c r="K13902" s="209"/>
    </row>
    <row r="13903" spans="5:11" x14ac:dyDescent="0.25">
      <c r="E13903" s="209"/>
      <c r="F13903" s="209"/>
      <c r="G13903" s="209"/>
      <c r="H13903" s="209"/>
      <c r="I13903" s="209"/>
      <c r="J13903" s="209"/>
      <c r="K13903" s="209"/>
    </row>
    <row r="13904" spans="5:11" x14ac:dyDescent="0.25">
      <c r="E13904" s="209"/>
      <c r="F13904" s="209"/>
      <c r="G13904" s="209"/>
      <c r="H13904" s="209"/>
      <c r="I13904" s="209"/>
      <c r="J13904" s="209"/>
      <c r="K13904" s="209"/>
    </row>
    <row r="13905" spans="5:11" x14ac:dyDescent="0.25">
      <c r="E13905" s="209"/>
      <c r="F13905" s="209"/>
      <c r="G13905" s="209"/>
      <c r="H13905" s="209"/>
      <c r="I13905" s="209"/>
      <c r="J13905" s="209"/>
      <c r="K13905" s="209"/>
    </row>
    <row r="13906" spans="5:11" x14ac:dyDescent="0.25">
      <c r="E13906" s="209"/>
      <c r="F13906" s="209"/>
      <c r="G13906" s="209"/>
      <c r="H13906" s="209"/>
      <c r="I13906" s="209"/>
      <c r="J13906" s="209"/>
      <c r="K13906" s="209"/>
    </row>
    <row r="13907" spans="5:11" x14ac:dyDescent="0.25">
      <c r="E13907" s="209"/>
      <c r="F13907" s="209"/>
      <c r="G13907" s="209"/>
      <c r="H13907" s="209"/>
      <c r="I13907" s="209"/>
      <c r="J13907" s="209"/>
      <c r="K13907" s="209"/>
    </row>
    <row r="13908" spans="5:11" x14ac:dyDescent="0.25">
      <c r="E13908" s="209"/>
      <c r="F13908" s="209"/>
      <c r="G13908" s="209"/>
      <c r="H13908" s="209"/>
      <c r="I13908" s="209"/>
      <c r="J13908" s="209"/>
      <c r="K13908" s="209"/>
    </row>
    <row r="13909" spans="5:11" x14ac:dyDescent="0.25">
      <c r="E13909" s="209"/>
      <c r="F13909" s="209"/>
      <c r="G13909" s="209"/>
      <c r="H13909" s="209"/>
      <c r="I13909" s="209"/>
      <c r="J13909" s="209"/>
      <c r="K13909" s="209"/>
    </row>
    <row r="13910" spans="5:11" x14ac:dyDescent="0.25">
      <c r="E13910" s="209"/>
      <c r="F13910" s="209"/>
      <c r="G13910" s="209"/>
      <c r="H13910" s="209"/>
      <c r="I13910" s="209"/>
      <c r="J13910" s="209"/>
      <c r="K13910" s="209"/>
    </row>
    <row r="13911" spans="5:11" x14ac:dyDescent="0.25">
      <c r="E13911" s="209"/>
      <c r="F13911" s="209"/>
      <c r="G13911" s="209"/>
      <c r="H13911" s="209"/>
      <c r="I13911" s="209"/>
      <c r="J13911" s="209"/>
      <c r="K13911" s="209"/>
    </row>
    <row r="13912" spans="5:11" x14ac:dyDescent="0.25">
      <c r="E13912" s="209"/>
      <c r="F13912" s="209"/>
      <c r="G13912" s="209"/>
      <c r="H13912" s="209"/>
      <c r="I13912" s="209"/>
      <c r="J13912" s="209"/>
      <c r="K13912" s="209"/>
    </row>
    <row r="13913" spans="5:11" x14ac:dyDescent="0.25">
      <c r="E13913" s="209"/>
      <c r="F13913" s="209"/>
      <c r="G13913" s="209"/>
      <c r="H13913" s="209"/>
      <c r="I13913" s="209"/>
      <c r="J13913" s="209"/>
      <c r="K13913" s="209"/>
    </row>
    <row r="13914" spans="5:11" x14ac:dyDescent="0.25">
      <c r="E13914" s="209"/>
      <c r="F13914" s="209"/>
      <c r="G13914" s="209"/>
      <c r="H13914" s="209"/>
      <c r="I13914" s="209"/>
      <c r="J13914" s="209"/>
      <c r="K13914" s="209"/>
    </row>
    <row r="13915" spans="5:11" x14ac:dyDescent="0.25">
      <c r="E13915" s="209"/>
      <c r="F13915" s="209"/>
      <c r="G13915" s="209"/>
      <c r="H13915" s="209"/>
      <c r="I13915" s="209"/>
      <c r="J13915" s="209"/>
      <c r="K13915" s="209"/>
    </row>
    <row r="13916" spans="5:11" x14ac:dyDescent="0.25">
      <c r="E13916" s="209"/>
      <c r="F13916" s="209"/>
      <c r="G13916" s="209"/>
      <c r="H13916" s="209"/>
      <c r="I13916" s="209"/>
      <c r="J13916" s="209"/>
      <c r="K13916" s="209"/>
    </row>
    <row r="13917" spans="5:11" x14ac:dyDescent="0.25">
      <c r="E13917" s="209"/>
      <c r="F13917" s="209"/>
      <c r="G13917" s="209"/>
      <c r="H13917" s="209"/>
      <c r="I13917" s="209"/>
      <c r="J13917" s="209"/>
      <c r="K13917" s="209"/>
    </row>
    <row r="13918" spans="5:11" x14ac:dyDescent="0.25">
      <c r="E13918" s="209"/>
      <c r="F13918" s="209"/>
      <c r="G13918" s="209"/>
      <c r="H13918" s="209"/>
      <c r="I13918" s="209"/>
      <c r="J13918" s="209"/>
      <c r="K13918" s="209"/>
    </row>
    <row r="13919" spans="5:11" x14ac:dyDescent="0.25">
      <c r="E13919" s="209"/>
      <c r="F13919" s="209"/>
      <c r="G13919" s="209"/>
      <c r="H13919" s="209"/>
      <c r="I13919" s="209"/>
      <c r="J13919" s="209"/>
      <c r="K13919" s="209"/>
    </row>
    <row r="13920" spans="5:11" x14ac:dyDescent="0.25">
      <c r="E13920" s="209"/>
      <c r="F13920" s="209"/>
      <c r="G13920" s="209"/>
      <c r="H13920" s="209"/>
      <c r="I13920" s="209"/>
      <c r="J13920" s="209"/>
      <c r="K13920" s="209"/>
    </row>
    <row r="13921" spans="5:11" x14ac:dyDescent="0.25">
      <c r="E13921" s="209"/>
      <c r="F13921" s="209"/>
      <c r="G13921" s="209"/>
      <c r="H13921" s="209"/>
      <c r="I13921" s="209"/>
      <c r="J13921" s="209"/>
      <c r="K13921" s="209"/>
    </row>
    <row r="13922" spans="5:11" x14ac:dyDescent="0.25">
      <c r="E13922" s="209"/>
      <c r="F13922" s="209"/>
      <c r="G13922" s="209"/>
      <c r="H13922" s="209"/>
      <c r="I13922" s="209"/>
      <c r="J13922" s="209"/>
      <c r="K13922" s="209"/>
    </row>
    <row r="13923" spans="5:11" x14ac:dyDescent="0.25">
      <c r="E13923" s="209"/>
      <c r="F13923" s="209"/>
      <c r="G13923" s="209"/>
      <c r="H13923" s="209"/>
      <c r="I13923" s="209"/>
      <c r="J13923" s="209"/>
      <c r="K13923" s="209"/>
    </row>
    <row r="13924" spans="5:11" x14ac:dyDescent="0.25">
      <c r="E13924" s="209"/>
      <c r="F13924" s="209"/>
      <c r="G13924" s="209"/>
      <c r="H13924" s="209"/>
      <c r="I13924" s="209"/>
      <c r="J13924" s="209"/>
      <c r="K13924" s="209"/>
    </row>
    <row r="13925" spans="5:11" x14ac:dyDescent="0.25">
      <c r="E13925" s="209"/>
      <c r="F13925" s="209"/>
      <c r="G13925" s="209"/>
      <c r="H13925" s="209"/>
      <c r="I13925" s="209"/>
      <c r="J13925" s="209"/>
      <c r="K13925" s="209"/>
    </row>
    <row r="13926" spans="5:11" x14ac:dyDescent="0.25">
      <c r="E13926" s="209"/>
      <c r="F13926" s="209"/>
      <c r="G13926" s="209"/>
      <c r="H13926" s="209"/>
      <c r="I13926" s="209"/>
      <c r="J13926" s="209"/>
      <c r="K13926" s="209"/>
    </row>
    <row r="13927" spans="5:11" x14ac:dyDescent="0.25">
      <c r="E13927" s="209"/>
      <c r="F13927" s="209"/>
      <c r="G13927" s="209"/>
      <c r="H13927" s="209"/>
      <c r="I13927" s="209"/>
      <c r="J13927" s="209"/>
      <c r="K13927" s="209"/>
    </row>
    <row r="13928" spans="5:11" x14ac:dyDescent="0.25">
      <c r="E13928" s="209"/>
      <c r="F13928" s="209"/>
      <c r="G13928" s="209"/>
      <c r="H13928" s="209"/>
      <c r="I13928" s="209"/>
      <c r="J13928" s="209"/>
      <c r="K13928" s="209"/>
    </row>
    <row r="13929" spans="5:11" x14ac:dyDescent="0.25">
      <c r="E13929" s="209"/>
      <c r="F13929" s="209"/>
      <c r="G13929" s="209"/>
      <c r="H13929" s="209"/>
      <c r="I13929" s="209"/>
      <c r="J13929" s="209"/>
      <c r="K13929" s="209"/>
    </row>
    <row r="13930" spans="5:11" x14ac:dyDescent="0.25">
      <c r="E13930" s="209"/>
      <c r="F13930" s="209"/>
      <c r="G13930" s="209"/>
      <c r="H13930" s="209"/>
      <c r="I13930" s="209"/>
      <c r="J13930" s="209"/>
      <c r="K13930" s="209"/>
    </row>
    <row r="13931" spans="5:11" x14ac:dyDescent="0.25">
      <c r="E13931" s="209"/>
      <c r="F13931" s="209"/>
      <c r="G13931" s="209"/>
      <c r="H13931" s="209"/>
      <c r="I13931" s="209"/>
      <c r="J13931" s="209"/>
      <c r="K13931" s="209"/>
    </row>
    <row r="13932" spans="5:11" x14ac:dyDescent="0.25">
      <c r="E13932" s="209"/>
      <c r="F13932" s="209"/>
      <c r="G13932" s="209"/>
      <c r="H13932" s="209"/>
      <c r="I13932" s="209"/>
      <c r="J13932" s="209"/>
      <c r="K13932" s="209"/>
    </row>
    <row r="13933" spans="5:11" x14ac:dyDescent="0.25">
      <c r="E13933" s="209"/>
      <c r="F13933" s="209"/>
      <c r="G13933" s="209"/>
      <c r="H13933" s="209"/>
      <c r="I13933" s="209"/>
      <c r="J13933" s="209"/>
      <c r="K13933" s="209"/>
    </row>
    <row r="13934" spans="5:11" x14ac:dyDescent="0.25">
      <c r="E13934" s="209"/>
      <c r="F13934" s="209"/>
      <c r="G13934" s="209"/>
      <c r="H13934" s="209"/>
      <c r="I13934" s="209"/>
      <c r="J13934" s="209"/>
      <c r="K13934" s="209"/>
    </row>
    <row r="13935" spans="5:11" x14ac:dyDescent="0.25">
      <c r="E13935" s="209"/>
      <c r="F13935" s="209"/>
      <c r="G13935" s="209"/>
      <c r="H13935" s="209"/>
      <c r="I13935" s="209"/>
      <c r="J13935" s="209"/>
      <c r="K13935" s="209"/>
    </row>
    <row r="13936" spans="5:11" x14ac:dyDescent="0.25">
      <c r="E13936" s="209"/>
      <c r="F13936" s="209"/>
      <c r="G13936" s="209"/>
      <c r="H13936" s="209"/>
      <c r="I13936" s="209"/>
      <c r="J13936" s="209"/>
      <c r="K13936" s="209"/>
    </row>
    <row r="13937" spans="5:11" x14ac:dyDescent="0.25">
      <c r="E13937" s="209"/>
      <c r="F13937" s="209"/>
      <c r="G13937" s="209"/>
      <c r="H13937" s="209"/>
      <c r="I13937" s="209"/>
      <c r="J13937" s="209"/>
      <c r="K13937" s="209"/>
    </row>
    <row r="13938" spans="5:11" x14ac:dyDescent="0.25">
      <c r="E13938" s="209"/>
      <c r="F13938" s="209"/>
      <c r="G13938" s="209"/>
      <c r="H13938" s="209"/>
      <c r="I13938" s="209"/>
      <c r="J13938" s="209"/>
      <c r="K13938" s="209"/>
    </row>
    <row r="13939" spans="5:11" x14ac:dyDescent="0.25">
      <c r="E13939" s="209"/>
      <c r="F13939" s="209"/>
      <c r="G13939" s="209"/>
      <c r="H13939" s="209"/>
      <c r="I13939" s="209"/>
      <c r="J13939" s="209"/>
      <c r="K13939" s="209"/>
    </row>
    <row r="13940" spans="5:11" x14ac:dyDescent="0.25">
      <c r="E13940" s="209"/>
      <c r="F13940" s="209"/>
      <c r="G13940" s="209"/>
      <c r="H13940" s="209"/>
      <c r="I13940" s="209"/>
      <c r="J13940" s="209"/>
      <c r="K13940" s="209"/>
    </row>
    <row r="13941" spans="5:11" x14ac:dyDescent="0.25">
      <c r="E13941" s="209"/>
      <c r="F13941" s="209"/>
      <c r="G13941" s="209"/>
      <c r="H13941" s="209"/>
      <c r="I13941" s="209"/>
      <c r="J13941" s="209"/>
      <c r="K13941" s="209"/>
    </row>
    <row r="13942" spans="5:11" x14ac:dyDescent="0.25">
      <c r="E13942" s="209"/>
      <c r="F13942" s="209"/>
      <c r="G13942" s="209"/>
      <c r="H13942" s="209"/>
      <c r="I13942" s="209"/>
      <c r="J13942" s="209"/>
      <c r="K13942" s="209"/>
    </row>
    <row r="13943" spans="5:11" x14ac:dyDescent="0.25">
      <c r="E13943" s="209"/>
      <c r="F13943" s="209"/>
      <c r="G13943" s="209"/>
      <c r="H13943" s="209"/>
      <c r="I13943" s="209"/>
      <c r="J13943" s="209"/>
      <c r="K13943" s="209"/>
    </row>
    <row r="13944" spans="5:11" x14ac:dyDescent="0.25">
      <c r="E13944" s="209"/>
      <c r="F13944" s="209"/>
      <c r="G13944" s="209"/>
      <c r="H13944" s="209"/>
      <c r="I13944" s="209"/>
      <c r="J13944" s="209"/>
      <c r="K13944" s="209"/>
    </row>
    <row r="13945" spans="5:11" x14ac:dyDescent="0.25">
      <c r="E13945" s="209"/>
      <c r="F13945" s="209"/>
      <c r="G13945" s="209"/>
      <c r="H13945" s="209"/>
      <c r="I13945" s="209"/>
      <c r="J13945" s="209"/>
      <c r="K13945" s="209"/>
    </row>
    <row r="13946" spans="5:11" x14ac:dyDescent="0.25">
      <c r="E13946" s="209"/>
      <c r="F13946" s="209"/>
      <c r="G13946" s="209"/>
      <c r="H13946" s="209"/>
      <c r="I13946" s="209"/>
      <c r="J13946" s="209"/>
      <c r="K13946" s="209"/>
    </row>
    <row r="13947" spans="5:11" x14ac:dyDescent="0.25">
      <c r="E13947" s="209"/>
      <c r="F13947" s="209"/>
      <c r="G13947" s="209"/>
      <c r="H13947" s="209"/>
      <c r="I13947" s="209"/>
      <c r="J13947" s="209"/>
      <c r="K13947" s="209"/>
    </row>
    <row r="13948" spans="5:11" x14ac:dyDescent="0.25">
      <c r="E13948" s="209"/>
      <c r="F13948" s="209"/>
      <c r="G13948" s="209"/>
      <c r="H13948" s="209"/>
      <c r="I13948" s="209"/>
      <c r="J13948" s="209"/>
      <c r="K13948" s="209"/>
    </row>
    <row r="13949" spans="5:11" x14ac:dyDescent="0.25">
      <c r="E13949" s="209"/>
      <c r="F13949" s="209"/>
      <c r="G13949" s="209"/>
      <c r="H13949" s="209"/>
      <c r="I13949" s="209"/>
      <c r="J13949" s="209"/>
      <c r="K13949" s="209"/>
    </row>
    <row r="13950" spans="5:11" x14ac:dyDescent="0.25">
      <c r="E13950" s="209"/>
      <c r="F13950" s="209"/>
      <c r="G13950" s="209"/>
      <c r="H13950" s="209"/>
      <c r="I13950" s="209"/>
      <c r="J13950" s="209"/>
      <c r="K13950" s="209"/>
    </row>
    <row r="13951" spans="5:11" x14ac:dyDescent="0.25">
      <c r="E13951" s="209"/>
      <c r="F13951" s="209"/>
      <c r="G13951" s="209"/>
      <c r="H13951" s="209"/>
      <c r="I13951" s="209"/>
      <c r="J13951" s="209"/>
      <c r="K13951" s="209"/>
    </row>
    <row r="13952" spans="5:11" x14ac:dyDescent="0.25">
      <c r="E13952" s="209"/>
      <c r="F13952" s="209"/>
      <c r="G13952" s="209"/>
      <c r="H13952" s="209"/>
      <c r="I13952" s="209"/>
      <c r="J13952" s="209"/>
      <c r="K13952" s="209"/>
    </row>
    <row r="13953" spans="5:11" x14ac:dyDescent="0.25">
      <c r="E13953" s="209"/>
      <c r="F13953" s="209"/>
      <c r="G13953" s="209"/>
      <c r="H13953" s="209"/>
      <c r="I13953" s="209"/>
      <c r="J13953" s="209"/>
      <c r="K13953" s="209"/>
    </row>
    <row r="13954" spans="5:11" x14ac:dyDescent="0.25">
      <c r="E13954" s="209"/>
      <c r="F13954" s="209"/>
      <c r="G13954" s="209"/>
      <c r="H13954" s="209"/>
      <c r="I13954" s="209"/>
      <c r="J13954" s="209"/>
      <c r="K13954" s="209"/>
    </row>
    <row r="13955" spans="5:11" x14ac:dyDescent="0.25">
      <c r="E13955" s="209"/>
      <c r="F13955" s="209"/>
      <c r="G13955" s="209"/>
      <c r="H13955" s="209"/>
      <c r="I13955" s="209"/>
      <c r="J13955" s="209"/>
      <c r="K13955" s="209"/>
    </row>
    <row r="13956" spans="5:11" x14ac:dyDescent="0.25">
      <c r="E13956" s="209"/>
      <c r="F13956" s="209"/>
      <c r="G13956" s="209"/>
      <c r="H13956" s="209"/>
      <c r="I13956" s="209"/>
      <c r="J13956" s="209"/>
      <c r="K13956" s="209"/>
    </row>
    <row r="13957" spans="5:11" x14ac:dyDescent="0.25">
      <c r="E13957" s="209"/>
      <c r="F13957" s="209"/>
      <c r="G13957" s="209"/>
      <c r="H13957" s="209"/>
      <c r="I13957" s="209"/>
      <c r="J13957" s="209"/>
      <c r="K13957" s="209"/>
    </row>
    <row r="13958" spans="5:11" x14ac:dyDescent="0.25">
      <c r="E13958" s="209"/>
      <c r="F13958" s="209"/>
      <c r="G13958" s="209"/>
      <c r="H13958" s="209"/>
      <c r="I13958" s="209"/>
      <c r="J13958" s="209"/>
      <c r="K13958" s="209"/>
    </row>
    <row r="13959" spans="5:11" x14ac:dyDescent="0.25">
      <c r="E13959" s="209"/>
      <c r="F13959" s="209"/>
      <c r="G13959" s="209"/>
      <c r="H13959" s="209"/>
      <c r="I13959" s="209"/>
      <c r="J13959" s="209"/>
      <c r="K13959" s="209"/>
    </row>
    <row r="13960" spans="5:11" x14ac:dyDescent="0.25">
      <c r="E13960" s="209"/>
      <c r="F13960" s="209"/>
      <c r="G13960" s="209"/>
      <c r="H13960" s="209"/>
      <c r="I13960" s="209"/>
      <c r="J13960" s="209"/>
      <c r="K13960" s="209"/>
    </row>
    <row r="13961" spans="5:11" x14ac:dyDescent="0.25">
      <c r="E13961" s="209"/>
      <c r="F13961" s="209"/>
      <c r="G13961" s="209"/>
      <c r="H13961" s="209"/>
      <c r="I13961" s="209"/>
      <c r="J13961" s="209"/>
      <c r="K13961" s="209"/>
    </row>
    <row r="13962" spans="5:11" x14ac:dyDescent="0.25">
      <c r="E13962" s="209"/>
      <c r="F13962" s="209"/>
      <c r="G13962" s="209"/>
      <c r="H13962" s="209"/>
      <c r="I13962" s="209"/>
      <c r="J13962" s="209"/>
      <c r="K13962" s="209"/>
    </row>
    <row r="13963" spans="5:11" x14ac:dyDescent="0.25">
      <c r="E13963" s="209"/>
      <c r="F13963" s="209"/>
      <c r="G13963" s="209"/>
      <c r="H13963" s="209"/>
      <c r="I13963" s="209"/>
      <c r="J13963" s="209"/>
      <c r="K13963" s="209"/>
    </row>
    <row r="13964" spans="5:11" x14ac:dyDescent="0.25">
      <c r="E13964" s="209"/>
      <c r="F13964" s="209"/>
      <c r="G13964" s="209"/>
      <c r="H13964" s="209"/>
      <c r="I13964" s="209"/>
      <c r="J13964" s="209"/>
      <c r="K13964" s="209"/>
    </row>
    <row r="13965" spans="5:11" x14ac:dyDescent="0.25">
      <c r="E13965" s="209"/>
      <c r="F13965" s="209"/>
      <c r="G13965" s="209"/>
      <c r="H13965" s="209"/>
      <c r="I13965" s="209"/>
      <c r="J13965" s="209"/>
      <c r="K13965" s="209"/>
    </row>
    <row r="13966" spans="5:11" x14ac:dyDescent="0.25">
      <c r="E13966" s="209"/>
      <c r="F13966" s="209"/>
      <c r="G13966" s="209"/>
      <c r="H13966" s="209"/>
      <c r="I13966" s="209"/>
      <c r="J13966" s="209"/>
      <c r="K13966" s="209"/>
    </row>
    <row r="13967" spans="5:11" x14ac:dyDescent="0.25">
      <c r="E13967" s="209"/>
      <c r="F13967" s="209"/>
      <c r="G13967" s="209"/>
      <c r="H13967" s="209"/>
      <c r="I13967" s="209"/>
      <c r="J13967" s="209"/>
      <c r="K13967" s="209"/>
    </row>
    <row r="13968" spans="5:11" x14ac:dyDescent="0.25">
      <c r="E13968" s="209"/>
      <c r="F13968" s="209"/>
      <c r="G13968" s="209"/>
      <c r="H13968" s="209"/>
      <c r="I13968" s="209"/>
      <c r="J13968" s="209"/>
      <c r="K13968" s="209"/>
    </row>
    <row r="13969" spans="5:11" x14ac:dyDescent="0.25">
      <c r="E13969" s="209"/>
      <c r="F13969" s="209"/>
      <c r="G13969" s="209"/>
      <c r="H13969" s="209"/>
      <c r="I13969" s="209"/>
      <c r="J13969" s="209"/>
      <c r="K13969" s="209"/>
    </row>
    <row r="13970" spans="5:11" x14ac:dyDescent="0.25">
      <c r="E13970" s="209"/>
      <c r="F13970" s="209"/>
      <c r="G13970" s="209"/>
      <c r="H13970" s="209"/>
      <c r="I13970" s="209"/>
      <c r="J13970" s="209"/>
      <c r="K13970" s="209"/>
    </row>
    <row r="13971" spans="5:11" x14ac:dyDescent="0.25">
      <c r="E13971" s="209"/>
      <c r="F13971" s="209"/>
      <c r="G13971" s="209"/>
      <c r="H13971" s="209"/>
      <c r="I13971" s="209"/>
      <c r="J13971" s="209"/>
      <c r="K13971" s="209"/>
    </row>
    <row r="13972" spans="5:11" x14ac:dyDescent="0.25">
      <c r="E13972" s="209"/>
      <c r="F13972" s="209"/>
      <c r="G13972" s="209"/>
      <c r="H13972" s="209"/>
      <c r="I13972" s="209"/>
      <c r="J13972" s="209"/>
      <c r="K13972" s="209"/>
    </row>
    <row r="13973" spans="5:11" x14ac:dyDescent="0.25">
      <c r="E13973" s="209"/>
      <c r="F13973" s="209"/>
      <c r="G13973" s="209"/>
      <c r="H13973" s="209"/>
      <c r="I13973" s="209"/>
      <c r="J13973" s="209"/>
      <c r="K13973" s="209"/>
    </row>
    <row r="13974" spans="5:11" x14ac:dyDescent="0.25">
      <c r="E13974" s="209"/>
      <c r="F13974" s="209"/>
      <c r="G13974" s="209"/>
      <c r="H13974" s="209"/>
      <c r="I13974" s="209"/>
      <c r="J13974" s="209"/>
      <c r="K13974" s="209"/>
    </row>
    <row r="13975" spans="5:11" x14ac:dyDescent="0.25">
      <c r="E13975" s="209"/>
      <c r="F13975" s="209"/>
      <c r="G13975" s="209"/>
      <c r="H13975" s="209"/>
      <c r="I13975" s="209"/>
      <c r="J13975" s="209"/>
      <c r="K13975" s="209"/>
    </row>
    <row r="13976" spans="5:11" x14ac:dyDescent="0.25">
      <c r="E13976" s="209"/>
      <c r="F13976" s="209"/>
      <c r="G13976" s="209"/>
      <c r="H13976" s="209"/>
      <c r="I13976" s="209"/>
      <c r="J13976" s="209"/>
      <c r="K13976" s="209"/>
    </row>
    <row r="13977" spans="5:11" x14ac:dyDescent="0.25">
      <c r="E13977" s="209"/>
      <c r="F13977" s="209"/>
      <c r="G13977" s="209"/>
      <c r="H13977" s="209"/>
      <c r="I13977" s="209"/>
      <c r="J13977" s="209"/>
      <c r="K13977" s="209"/>
    </row>
    <row r="13978" spans="5:11" x14ac:dyDescent="0.25">
      <c r="E13978" s="209"/>
      <c r="F13978" s="209"/>
      <c r="G13978" s="209"/>
      <c r="H13978" s="209"/>
      <c r="I13978" s="209"/>
      <c r="J13978" s="209"/>
      <c r="K13978" s="209"/>
    </row>
    <row r="13979" spans="5:11" x14ac:dyDescent="0.25">
      <c r="E13979" s="209"/>
      <c r="F13979" s="209"/>
      <c r="G13979" s="209"/>
      <c r="H13979" s="209"/>
      <c r="I13979" s="209"/>
      <c r="J13979" s="209"/>
      <c r="K13979" s="209"/>
    </row>
    <row r="13980" spans="5:11" x14ac:dyDescent="0.25">
      <c r="E13980" s="209"/>
      <c r="F13980" s="209"/>
      <c r="G13980" s="209"/>
      <c r="H13980" s="209"/>
      <c r="I13980" s="209"/>
      <c r="J13980" s="209"/>
      <c r="K13980" s="209"/>
    </row>
    <row r="13981" spans="5:11" x14ac:dyDescent="0.25">
      <c r="E13981" s="209"/>
      <c r="F13981" s="209"/>
      <c r="G13981" s="209"/>
      <c r="H13981" s="209"/>
      <c r="I13981" s="209"/>
      <c r="J13981" s="209"/>
      <c r="K13981" s="209"/>
    </row>
    <row r="13982" spans="5:11" x14ac:dyDescent="0.25">
      <c r="E13982" s="209"/>
      <c r="F13982" s="209"/>
      <c r="G13982" s="209"/>
      <c r="H13982" s="209"/>
      <c r="I13982" s="209"/>
      <c r="J13982" s="209"/>
      <c r="K13982" s="209"/>
    </row>
    <row r="13983" spans="5:11" x14ac:dyDescent="0.25">
      <c r="E13983" s="209"/>
      <c r="F13983" s="209"/>
      <c r="G13983" s="209"/>
      <c r="H13983" s="209"/>
      <c r="I13983" s="209"/>
      <c r="J13983" s="209"/>
      <c r="K13983" s="209"/>
    </row>
    <row r="13984" spans="5:11" x14ac:dyDescent="0.25">
      <c r="E13984" s="209"/>
      <c r="F13984" s="209"/>
      <c r="G13984" s="209"/>
      <c r="H13984" s="209"/>
      <c r="I13984" s="209"/>
      <c r="J13984" s="209"/>
      <c r="K13984" s="209"/>
    </row>
    <row r="13985" spans="5:11" x14ac:dyDescent="0.25">
      <c r="E13985" s="209"/>
      <c r="F13985" s="209"/>
      <c r="G13985" s="209"/>
      <c r="H13985" s="209"/>
      <c r="I13985" s="209"/>
      <c r="J13985" s="209"/>
      <c r="K13985" s="209"/>
    </row>
    <row r="13986" spans="5:11" x14ac:dyDescent="0.25">
      <c r="E13986" s="209"/>
      <c r="F13986" s="209"/>
      <c r="G13986" s="209"/>
      <c r="H13986" s="209"/>
      <c r="I13986" s="209"/>
      <c r="J13986" s="209"/>
      <c r="K13986" s="209"/>
    </row>
    <row r="13987" spans="5:11" x14ac:dyDescent="0.25">
      <c r="E13987" s="209"/>
      <c r="F13987" s="209"/>
      <c r="G13987" s="209"/>
      <c r="H13987" s="209"/>
      <c r="I13987" s="209"/>
      <c r="J13987" s="209"/>
      <c r="K13987" s="209"/>
    </row>
    <row r="13988" spans="5:11" x14ac:dyDescent="0.25">
      <c r="E13988" s="209"/>
      <c r="F13988" s="209"/>
      <c r="G13988" s="209"/>
      <c r="H13988" s="209"/>
      <c r="I13988" s="209"/>
      <c r="J13988" s="209"/>
      <c r="K13988" s="209"/>
    </row>
    <row r="13989" spans="5:11" x14ac:dyDescent="0.25">
      <c r="E13989" s="209"/>
      <c r="F13989" s="209"/>
      <c r="G13989" s="209"/>
      <c r="H13989" s="209"/>
      <c r="I13989" s="209"/>
      <c r="J13989" s="209"/>
      <c r="K13989" s="209"/>
    </row>
    <row r="13990" spans="5:11" x14ac:dyDescent="0.25">
      <c r="E13990" s="209"/>
      <c r="F13990" s="209"/>
      <c r="G13990" s="209"/>
      <c r="H13990" s="209"/>
      <c r="I13990" s="209"/>
      <c r="J13990" s="209"/>
      <c r="K13990" s="209"/>
    </row>
    <row r="13991" spans="5:11" x14ac:dyDescent="0.25">
      <c r="E13991" s="209"/>
      <c r="F13991" s="209"/>
      <c r="G13991" s="209"/>
      <c r="H13991" s="209"/>
      <c r="I13991" s="209"/>
      <c r="J13991" s="209"/>
      <c r="K13991" s="209"/>
    </row>
    <row r="13992" spans="5:11" x14ac:dyDescent="0.25">
      <c r="E13992" s="209"/>
      <c r="F13992" s="209"/>
      <c r="G13992" s="209"/>
      <c r="H13992" s="209"/>
      <c r="I13992" s="209"/>
      <c r="J13992" s="209"/>
      <c r="K13992" s="209"/>
    </row>
    <row r="13993" spans="5:11" x14ac:dyDescent="0.25">
      <c r="E13993" s="209"/>
      <c r="F13993" s="209"/>
      <c r="G13993" s="209"/>
      <c r="H13993" s="209"/>
      <c r="I13993" s="209"/>
      <c r="J13993" s="209"/>
      <c r="K13993" s="209"/>
    </row>
    <row r="13994" spans="5:11" x14ac:dyDescent="0.25">
      <c r="E13994" s="209"/>
      <c r="F13994" s="209"/>
      <c r="G13994" s="209"/>
      <c r="H13994" s="209"/>
      <c r="I13994" s="209"/>
      <c r="J13994" s="209"/>
      <c r="K13994" s="209"/>
    </row>
    <row r="13995" spans="5:11" x14ac:dyDescent="0.25">
      <c r="E13995" s="209"/>
      <c r="F13995" s="209"/>
      <c r="G13995" s="209"/>
      <c r="H13995" s="209"/>
      <c r="I13995" s="209"/>
      <c r="J13995" s="209"/>
      <c r="K13995" s="209"/>
    </row>
    <row r="13996" spans="5:11" x14ac:dyDescent="0.25">
      <c r="E13996" s="209"/>
      <c r="F13996" s="209"/>
      <c r="G13996" s="209"/>
      <c r="H13996" s="209"/>
      <c r="I13996" s="209"/>
      <c r="J13996" s="209"/>
      <c r="K13996" s="209"/>
    </row>
    <row r="13997" spans="5:11" x14ac:dyDescent="0.25">
      <c r="E13997" s="209"/>
      <c r="F13997" s="209"/>
      <c r="G13997" s="209"/>
      <c r="H13997" s="209"/>
      <c r="I13997" s="209"/>
      <c r="J13997" s="209"/>
      <c r="K13997" s="209"/>
    </row>
    <row r="13998" spans="5:11" x14ac:dyDescent="0.25">
      <c r="E13998" s="209"/>
      <c r="F13998" s="209"/>
      <c r="G13998" s="209"/>
      <c r="H13998" s="209"/>
      <c r="I13998" s="209"/>
      <c r="J13998" s="209"/>
      <c r="K13998" s="209"/>
    </row>
    <row r="13999" spans="5:11" x14ac:dyDescent="0.25">
      <c r="E13999" s="209"/>
      <c r="F13999" s="209"/>
      <c r="G13999" s="209"/>
      <c r="H13999" s="209"/>
      <c r="I13999" s="209"/>
      <c r="J13999" s="209"/>
      <c r="K13999" s="209"/>
    </row>
    <row r="14000" spans="5:11" x14ac:dyDescent="0.25">
      <c r="E14000" s="209"/>
      <c r="F14000" s="209"/>
      <c r="G14000" s="209"/>
      <c r="H14000" s="209"/>
      <c r="I14000" s="209"/>
      <c r="J14000" s="209"/>
      <c r="K14000" s="209"/>
    </row>
    <row r="14001" spans="5:11" x14ac:dyDescent="0.25">
      <c r="E14001" s="209"/>
      <c r="F14001" s="209"/>
      <c r="G14001" s="209"/>
      <c r="H14001" s="209"/>
      <c r="I14001" s="209"/>
      <c r="J14001" s="209"/>
      <c r="K14001" s="209"/>
    </row>
    <row r="14002" spans="5:11" x14ac:dyDescent="0.25">
      <c r="E14002" s="209"/>
      <c r="F14002" s="209"/>
      <c r="G14002" s="209"/>
      <c r="H14002" s="209"/>
      <c r="I14002" s="209"/>
      <c r="J14002" s="209"/>
      <c r="K14002" s="209"/>
    </row>
    <row r="14003" spans="5:11" x14ac:dyDescent="0.25">
      <c r="E14003" s="209"/>
      <c r="F14003" s="209"/>
      <c r="G14003" s="209"/>
      <c r="H14003" s="209"/>
      <c r="I14003" s="209"/>
      <c r="J14003" s="209"/>
      <c r="K14003" s="209"/>
    </row>
    <row r="14004" spans="5:11" x14ac:dyDescent="0.25">
      <c r="E14004" s="209"/>
      <c r="F14004" s="209"/>
      <c r="G14004" s="209"/>
      <c r="H14004" s="209"/>
      <c r="I14004" s="209"/>
      <c r="J14004" s="209"/>
      <c r="K14004" s="209"/>
    </row>
    <row r="14005" spans="5:11" x14ac:dyDescent="0.25">
      <c r="E14005" s="209"/>
      <c r="F14005" s="209"/>
      <c r="G14005" s="209"/>
      <c r="H14005" s="209"/>
      <c r="I14005" s="209"/>
      <c r="J14005" s="209"/>
      <c r="K14005" s="209"/>
    </row>
    <row r="14006" spans="5:11" x14ac:dyDescent="0.25">
      <c r="E14006" s="209"/>
      <c r="F14006" s="209"/>
      <c r="G14006" s="209"/>
      <c r="H14006" s="209"/>
      <c r="I14006" s="209"/>
      <c r="J14006" s="209"/>
      <c r="K14006" s="209"/>
    </row>
    <row r="14007" spans="5:11" x14ac:dyDescent="0.25">
      <c r="E14007" s="209"/>
      <c r="F14007" s="209"/>
      <c r="G14007" s="209"/>
      <c r="H14007" s="209"/>
      <c r="I14007" s="209"/>
      <c r="J14007" s="209"/>
      <c r="K14007" s="209"/>
    </row>
    <row r="14008" spans="5:11" x14ac:dyDescent="0.25">
      <c r="E14008" s="209"/>
      <c r="F14008" s="209"/>
      <c r="G14008" s="209"/>
      <c r="H14008" s="209"/>
      <c r="I14008" s="209"/>
      <c r="J14008" s="209"/>
      <c r="K14008" s="209"/>
    </row>
    <row r="14009" spans="5:11" x14ac:dyDescent="0.25">
      <c r="E14009" s="209"/>
      <c r="F14009" s="209"/>
      <c r="G14009" s="209"/>
      <c r="H14009" s="209"/>
      <c r="I14009" s="209"/>
      <c r="J14009" s="209"/>
      <c r="K14009" s="209"/>
    </row>
    <row r="14010" spans="5:11" x14ac:dyDescent="0.25">
      <c r="E14010" s="209"/>
      <c r="F14010" s="209"/>
      <c r="G14010" s="209"/>
      <c r="H14010" s="209"/>
      <c r="I14010" s="209"/>
      <c r="J14010" s="209"/>
      <c r="K14010" s="209"/>
    </row>
    <row r="14011" spans="5:11" x14ac:dyDescent="0.25">
      <c r="E14011" s="209"/>
      <c r="F14011" s="209"/>
      <c r="G14011" s="209"/>
      <c r="H14011" s="209"/>
      <c r="I14011" s="209"/>
      <c r="J14011" s="209"/>
      <c r="K14011" s="209"/>
    </row>
    <row r="14012" spans="5:11" x14ac:dyDescent="0.25">
      <c r="E14012" s="209"/>
      <c r="F14012" s="209"/>
      <c r="G14012" s="209"/>
      <c r="H14012" s="209"/>
      <c r="I14012" s="209"/>
      <c r="J14012" s="209"/>
      <c r="K14012" s="209"/>
    </row>
    <row r="14013" spans="5:11" x14ac:dyDescent="0.25">
      <c r="E14013" s="209"/>
      <c r="F14013" s="209"/>
      <c r="G14013" s="209"/>
      <c r="H14013" s="209"/>
      <c r="I14013" s="209"/>
      <c r="J14013" s="209"/>
      <c r="K14013" s="209"/>
    </row>
    <row r="14014" spans="5:11" x14ac:dyDescent="0.25">
      <c r="E14014" s="209"/>
      <c r="F14014" s="209"/>
      <c r="G14014" s="209"/>
      <c r="H14014" s="209"/>
      <c r="I14014" s="209"/>
      <c r="J14014" s="209"/>
      <c r="K14014" s="209"/>
    </row>
    <row r="14015" spans="5:11" x14ac:dyDescent="0.25">
      <c r="E14015" s="209"/>
      <c r="F14015" s="209"/>
      <c r="G14015" s="209"/>
      <c r="H14015" s="209"/>
      <c r="I14015" s="209"/>
      <c r="J14015" s="209"/>
      <c r="K14015" s="209"/>
    </row>
    <row r="14016" spans="5:11" x14ac:dyDescent="0.25">
      <c r="E14016" s="209"/>
      <c r="F14016" s="209"/>
      <c r="G14016" s="209"/>
      <c r="H14016" s="209"/>
      <c r="I14016" s="209"/>
      <c r="J14016" s="209"/>
      <c r="K14016" s="209"/>
    </row>
    <row r="14017" spans="5:11" x14ac:dyDescent="0.25">
      <c r="E14017" s="209"/>
      <c r="F14017" s="209"/>
      <c r="G14017" s="209"/>
      <c r="H14017" s="209"/>
      <c r="I14017" s="209"/>
      <c r="J14017" s="209"/>
      <c r="K14017" s="209"/>
    </row>
    <row r="14018" spans="5:11" x14ac:dyDescent="0.25">
      <c r="E14018" s="209"/>
      <c r="F14018" s="209"/>
      <c r="G14018" s="209"/>
      <c r="H14018" s="209"/>
      <c r="I14018" s="209"/>
      <c r="J14018" s="209"/>
      <c r="K14018" s="209"/>
    </row>
    <row r="14019" spans="5:11" x14ac:dyDescent="0.25">
      <c r="E14019" s="209"/>
      <c r="F14019" s="209"/>
      <c r="G14019" s="209"/>
      <c r="H14019" s="209"/>
      <c r="I14019" s="209"/>
      <c r="J14019" s="209"/>
      <c r="K14019" s="209"/>
    </row>
    <row r="14020" spans="5:11" x14ac:dyDescent="0.25">
      <c r="E14020" s="209"/>
      <c r="F14020" s="209"/>
      <c r="G14020" s="209"/>
      <c r="H14020" s="209"/>
      <c r="I14020" s="209"/>
      <c r="J14020" s="209"/>
      <c r="K14020" s="209"/>
    </row>
    <row r="14021" spans="5:11" x14ac:dyDescent="0.25">
      <c r="E14021" s="209"/>
      <c r="F14021" s="209"/>
      <c r="G14021" s="209"/>
      <c r="H14021" s="209"/>
      <c r="I14021" s="209"/>
      <c r="J14021" s="209"/>
      <c r="K14021" s="209"/>
    </row>
    <row r="14022" spans="5:11" x14ac:dyDescent="0.25">
      <c r="E14022" s="209"/>
      <c r="F14022" s="209"/>
      <c r="G14022" s="209"/>
      <c r="H14022" s="209"/>
      <c r="I14022" s="209"/>
      <c r="J14022" s="209"/>
      <c r="K14022" s="209"/>
    </row>
    <row r="14023" spans="5:11" x14ac:dyDescent="0.25">
      <c r="E14023" s="209"/>
      <c r="F14023" s="209"/>
      <c r="G14023" s="209"/>
      <c r="H14023" s="209"/>
      <c r="I14023" s="209"/>
      <c r="J14023" s="209"/>
      <c r="K14023" s="209"/>
    </row>
    <row r="14024" spans="5:11" x14ac:dyDescent="0.25">
      <c r="E14024" s="209"/>
      <c r="F14024" s="209"/>
      <c r="G14024" s="209"/>
      <c r="H14024" s="209"/>
      <c r="I14024" s="209"/>
      <c r="J14024" s="209"/>
      <c r="K14024" s="209"/>
    </row>
    <row r="14025" spans="5:11" x14ac:dyDescent="0.25">
      <c r="E14025" s="209"/>
      <c r="F14025" s="209"/>
      <c r="G14025" s="209"/>
      <c r="H14025" s="209"/>
      <c r="I14025" s="209"/>
      <c r="J14025" s="209"/>
      <c r="K14025" s="209"/>
    </row>
    <row r="14026" spans="5:11" x14ac:dyDescent="0.25">
      <c r="E14026" s="209"/>
      <c r="F14026" s="209"/>
      <c r="G14026" s="209"/>
      <c r="H14026" s="209"/>
      <c r="I14026" s="209"/>
      <c r="J14026" s="209"/>
      <c r="K14026" s="209"/>
    </row>
    <row r="14027" spans="5:11" x14ac:dyDescent="0.25">
      <c r="E14027" s="209"/>
      <c r="F14027" s="209"/>
      <c r="G14027" s="209"/>
      <c r="H14027" s="209"/>
      <c r="I14027" s="209"/>
      <c r="J14027" s="209"/>
      <c r="K14027" s="209"/>
    </row>
    <row r="14028" spans="5:11" x14ac:dyDescent="0.25">
      <c r="E14028" s="209"/>
      <c r="F14028" s="209"/>
      <c r="G14028" s="209"/>
      <c r="H14028" s="209"/>
      <c r="I14028" s="209"/>
      <c r="J14028" s="209"/>
      <c r="K14028" s="209"/>
    </row>
    <row r="14029" spans="5:11" x14ac:dyDescent="0.25">
      <c r="E14029" s="209"/>
      <c r="F14029" s="209"/>
      <c r="G14029" s="209"/>
      <c r="H14029" s="209"/>
      <c r="I14029" s="209"/>
      <c r="J14029" s="209"/>
      <c r="K14029" s="209"/>
    </row>
    <row r="14030" spans="5:11" x14ac:dyDescent="0.25">
      <c r="E14030" s="209"/>
      <c r="F14030" s="209"/>
      <c r="G14030" s="209"/>
      <c r="H14030" s="209"/>
      <c r="I14030" s="209"/>
      <c r="J14030" s="209"/>
      <c r="K14030" s="209"/>
    </row>
    <row r="14031" spans="5:11" x14ac:dyDescent="0.25">
      <c r="E14031" s="209"/>
      <c r="F14031" s="209"/>
      <c r="G14031" s="209"/>
      <c r="H14031" s="209"/>
      <c r="I14031" s="209"/>
      <c r="J14031" s="209"/>
      <c r="K14031" s="209"/>
    </row>
    <row r="14032" spans="5:11" x14ac:dyDescent="0.25">
      <c r="E14032" s="209"/>
      <c r="F14032" s="209"/>
      <c r="G14032" s="209"/>
      <c r="H14032" s="209"/>
      <c r="I14032" s="209"/>
      <c r="J14032" s="209"/>
      <c r="K14032" s="209"/>
    </row>
    <row r="14033" spans="5:11" x14ac:dyDescent="0.25">
      <c r="E14033" s="209"/>
      <c r="F14033" s="209"/>
      <c r="G14033" s="209"/>
      <c r="H14033" s="209"/>
      <c r="I14033" s="209"/>
      <c r="J14033" s="209"/>
      <c r="K14033" s="209"/>
    </row>
    <row r="14034" spans="5:11" x14ac:dyDescent="0.25">
      <c r="E14034" s="209"/>
      <c r="F14034" s="209"/>
      <c r="G14034" s="209"/>
      <c r="H14034" s="209"/>
      <c r="I14034" s="209"/>
      <c r="J14034" s="209"/>
      <c r="K14034" s="209"/>
    </row>
    <row r="14035" spans="5:11" x14ac:dyDescent="0.25">
      <c r="E14035" s="209"/>
      <c r="F14035" s="209"/>
      <c r="G14035" s="209"/>
      <c r="H14035" s="209"/>
      <c r="I14035" s="209"/>
      <c r="J14035" s="209"/>
      <c r="K14035" s="209"/>
    </row>
    <row r="14036" spans="5:11" x14ac:dyDescent="0.25">
      <c r="E14036" s="209"/>
      <c r="F14036" s="209"/>
      <c r="G14036" s="209"/>
      <c r="H14036" s="209"/>
      <c r="I14036" s="209"/>
      <c r="J14036" s="209"/>
      <c r="K14036" s="209"/>
    </row>
    <row r="14037" spans="5:11" x14ac:dyDescent="0.25">
      <c r="E14037" s="209"/>
      <c r="F14037" s="209"/>
      <c r="G14037" s="209"/>
      <c r="H14037" s="209"/>
      <c r="I14037" s="209"/>
      <c r="J14037" s="209"/>
      <c r="K14037" s="209"/>
    </row>
    <row r="14038" spans="5:11" x14ac:dyDescent="0.25">
      <c r="E14038" s="209"/>
      <c r="F14038" s="209"/>
      <c r="G14038" s="209"/>
      <c r="H14038" s="209"/>
      <c r="I14038" s="209"/>
      <c r="J14038" s="209"/>
      <c r="K14038" s="209"/>
    </row>
    <row r="14039" spans="5:11" x14ac:dyDescent="0.25">
      <c r="E14039" s="209"/>
      <c r="F14039" s="209"/>
      <c r="G14039" s="209"/>
      <c r="H14039" s="209"/>
      <c r="I14039" s="209"/>
      <c r="J14039" s="209"/>
      <c r="K14039" s="209"/>
    </row>
    <row r="14040" spans="5:11" x14ac:dyDescent="0.25">
      <c r="E14040" s="209"/>
      <c r="F14040" s="209"/>
      <c r="G14040" s="209"/>
      <c r="H14040" s="209"/>
      <c r="I14040" s="209"/>
      <c r="J14040" s="209"/>
      <c r="K14040" s="209"/>
    </row>
    <row r="14041" spans="5:11" x14ac:dyDescent="0.25">
      <c r="E14041" s="209"/>
      <c r="F14041" s="209"/>
      <c r="G14041" s="209"/>
      <c r="H14041" s="209"/>
      <c r="I14041" s="209"/>
      <c r="J14041" s="209"/>
      <c r="K14041" s="209"/>
    </row>
    <row r="14042" spans="5:11" x14ac:dyDescent="0.25">
      <c r="E14042" s="209"/>
      <c r="F14042" s="209"/>
      <c r="G14042" s="209"/>
      <c r="H14042" s="209"/>
      <c r="I14042" s="209"/>
      <c r="J14042" s="209"/>
      <c r="K14042" s="209"/>
    </row>
    <row r="14043" spans="5:11" x14ac:dyDescent="0.25">
      <c r="E14043" s="209"/>
      <c r="F14043" s="209"/>
      <c r="G14043" s="209"/>
      <c r="H14043" s="209"/>
      <c r="I14043" s="209"/>
      <c r="J14043" s="209"/>
      <c r="K14043" s="209"/>
    </row>
    <row r="14044" spans="5:11" x14ac:dyDescent="0.25">
      <c r="E14044" s="209"/>
      <c r="F14044" s="209"/>
      <c r="G14044" s="209"/>
      <c r="H14044" s="209"/>
      <c r="I14044" s="209"/>
      <c r="J14044" s="209"/>
      <c r="K14044" s="209"/>
    </row>
    <row r="14045" spans="5:11" x14ac:dyDescent="0.25">
      <c r="E14045" s="209"/>
      <c r="F14045" s="209"/>
      <c r="G14045" s="209"/>
      <c r="H14045" s="209"/>
      <c r="I14045" s="209"/>
      <c r="J14045" s="209"/>
      <c r="K14045" s="209"/>
    </row>
    <row r="14046" spans="5:11" x14ac:dyDescent="0.25">
      <c r="E14046" s="209"/>
      <c r="F14046" s="209"/>
      <c r="G14046" s="209"/>
      <c r="H14046" s="209"/>
      <c r="I14046" s="209"/>
      <c r="J14046" s="209"/>
      <c r="K14046" s="209"/>
    </row>
    <row r="14047" spans="5:11" x14ac:dyDescent="0.25">
      <c r="E14047" s="209"/>
      <c r="F14047" s="209"/>
      <c r="G14047" s="209"/>
      <c r="H14047" s="209"/>
      <c r="I14047" s="209"/>
      <c r="J14047" s="209"/>
      <c r="K14047" s="209"/>
    </row>
    <row r="14048" spans="5:11" x14ac:dyDescent="0.25">
      <c r="E14048" s="209"/>
      <c r="F14048" s="209"/>
      <c r="G14048" s="209"/>
      <c r="H14048" s="209"/>
      <c r="I14048" s="209"/>
      <c r="J14048" s="209"/>
      <c r="K14048" s="209"/>
    </row>
    <row r="14049" spans="5:11" x14ac:dyDescent="0.25">
      <c r="E14049" s="209"/>
      <c r="F14049" s="209"/>
      <c r="G14049" s="209"/>
      <c r="H14049" s="209"/>
      <c r="I14049" s="209"/>
      <c r="J14049" s="209"/>
      <c r="K14049" s="209"/>
    </row>
    <row r="14050" spans="5:11" x14ac:dyDescent="0.25">
      <c r="E14050" s="209"/>
      <c r="F14050" s="209"/>
      <c r="G14050" s="209"/>
      <c r="H14050" s="209"/>
      <c r="I14050" s="209"/>
      <c r="J14050" s="209"/>
      <c r="K14050" s="209"/>
    </row>
    <row r="14051" spans="5:11" x14ac:dyDescent="0.25">
      <c r="E14051" s="209"/>
      <c r="F14051" s="209"/>
      <c r="G14051" s="209"/>
      <c r="H14051" s="209"/>
      <c r="I14051" s="209"/>
      <c r="J14051" s="209"/>
      <c r="K14051" s="209"/>
    </row>
    <row r="14052" spans="5:11" x14ac:dyDescent="0.25">
      <c r="E14052" s="209"/>
      <c r="F14052" s="209"/>
      <c r="G14052" s="209"/>
      <c r="H14052" s="209"/>
      <c r="I14052" s="209"/>
      <c r="J14052" s="209"/>
      <c r="K14052" s="209"/>
    </row>
    <row r="14053" spans="5:11" x14ac:dyDescent="0.25">
      <c r="E14053" s="209"/>
      <c r="F14053" s="209"/>
      <c r="G14053" s="209"/>
      <c r="H14053" s="209"/>
      <c r="I14053" s="209"/>
      <c r="J14053" s="209"/>
      <c r="K14053" s="209"/>
    </row>
    <row r="14054" spans="5:11" x14ac:dyDescent="0.25">
      <c r="E14054" s="209"/>
      <c r="F14054" s="209"/>
      <c r="G14054" s="209"/>
      <c r="H14054" s="209"/>
      <c r="I14054" s="209"/>
      <c r="J14054" s="209"/>
      <c r="K14054" s="209"/>
    </row>
    <row r="14055" spans="5:11" x14ac:dyDescent="0.25">
      <c r="E14055" s="209"/>
      <c r="F14055" s="209"/>
      <c r="G14055" s="209"/>
      <c r="H14055" s="209"/>
      <c r="I14055" s="209"/>
      <c r="J14055" s="209"/>
      <c r="K14055" s="209"/>
    </row>
    <row r="14056" spans="5:11" x14ac:dyDescent="0.25">
      <c r="E14056" s="209"/>
      <c r="F14056" s="209"/>
      <c r="G14056" s="209"/>
      <c r="H14056" s="209"/>
      <c r="I14056" s="209"/>
      <c r="J14056" s="209"/>
      <c r="K14056" s="209"/>
    </row>
    <row r="14057" spans="5:11" x14ac:dyDescent="0.25">
      <c r="E14057" s="209"/>
      <c r="F14057" s="209"/>
      <c r="G14057" s="209"/>
      <c r="H14057" s="209"/>
      <c r="I14057" s="209"/>
      <c r="J14057" s="209"/>
      <c r="K14057" s="209"/>
    </row>
    <row r="14058" spans="5:11" x14ac:dyDescent="0.25">
      <c r="E14058" s="209"/>
      <c r="F14058" s="209"/>
      <c r="G14058" s="209"/>
      <c r="H14058" s="209"/>
      <c r="I14058" s="209"/>
      <c r="J14058" s="209"/>
      <c r="K14058" s="209"/>
    </row>
    <row r="14059" spans="5:11" x14ac:dyDescent="0.25">
      <c r="E14059" s="209"/>
      <c r="F14059" s="209"/>
      <c r="G14059" s="209"/>
      <c r="H14059" s="209"/>
      <c r="I14059" s="209"/>
      <c r="J14059" s="209"/>
      <c r="K14059" s="209"/>
    </row>
    <row r="14060" spans="5:11" x14ac:dyDescent="0.25">
      <c r="E14060" s="209"/>
      <c r="F14060" s="209"/>
      <c r="G14060" s="209"/>
      <c r="H14060" s="209"/>
      <c r="I14060" s="209"/>
      <c r="J14060" s="209"/>
      <c r="K14060" s="209"/>
    </row>
    <row r="14061" spans="5:11" x14ac:dyDescent="0.25">
      <c r="E14061" s="209"/>
      <c r="F14061" s="209"/>
      <c r="G14061" s="209"/>
      <c r="H14061" s="209"/>
      <c r="I14061" s="209"/>
      <c r="J14061" s="209"/>
      <c r="K14061" s="209"/>
    </row>
    <row r="14062" spans="5:11" x14ac:dyDescent="0.25">
      <c r="E14062" s="209"/>
      <c r="F14062" s="209"/>
      <c r="G14062" s="209"/>
      <c r="H14062" s="209"/>
      <c r="I14062" s="209"/>
      <c r="J14062" s="209"/>
      <c r="K14062" s="209"/>
    </row>
    <row r="14063" spans="5:11" x14ac:dyDescent="0.25">
      <c r="E14063" s="209"/>
      <c r="F14063" s="209"/>
      <c r="G14063" s="209"/>
      <c r="H14063" s="209"/>
      <c r="I14063" s="209"/>
      <c r="J14063" s="209"/>
      <c r="K14063" s="209"/>
    </row>
    <row r="14064" spans="5:11" x14ac:dyDescent="0.25">
      <c r="E14064" s="209"/>
      <c r="F14064" s="209"/>
      <c r="G14064" s="209"/>
      <c r="H14064" s="209"/>
      <c r="I14064" s="209"/>
      <c r="J14064" s="209"/>
      <c r="K14064" s="209"/>
    </row>
    <row r="14065" spans="5:11" x14ac:dyDescent="0.25">
      <c r="E14065" s="209"/>
      <c r="F14065" s="209"/>
      <c r="G14065" s="209"/>
      <c r="H14065" s="209"/>
      <c r="I14065" s="209"/>
      <c r="J14065" s="209"/>
      <c r="K14065" s="209"/>
    </row>
    <row r="14066" spans="5:11" x14ac:dyDescent="0.25">
      <c r="E14066" s="209"/>
      <c r="F14066" s="209"/>
      <c r="G14066" s="209"/>
      <c r="H14066" s="209"/>
      <c r="I14066" s="209"/>
      <c r="J14066" s="209"/>
      <c r="K14066" s="209"/>
    </row>
    <row r="14067" spans="5:11" x14ac:dyDescent="0.25">
      <c r="E14067" s="209"/>
      <c r="F14067" s="209"/>
      <c r="G14067" s="209"/>
      <c r="H14067" s="209"/>
      <c r="I14067" s="209"/>
      <c r="J14067" s="209"/>
      <c r="K14067" s="209"/>
    </row>
    <row r="14068" spans="5:11" x14ac:dyDescent="0.25">
      <c r="E14068" s="209"/>
      <c r="F14068" s="209"/>
      <c r="G14068" s="209"/>
      <c r="H14068" s="209"/>
      <c r="I14068" s="209"/>
      <c r="J14068" s="209"/>
      <c r="K14068" s="209"/>
    </row>
    <row r="14069" spans="5:11" x14ac:dyDescent="0.25">
      <c r="E14069" s="209"/>
      <c r="F14069" s="209"/>
      <c r="G14069" s="209"/>
      <c r="H14069" s="209"/>
      <c r="I14069" s="209"/>
      <c r="J14069" s="209"/>
      <c r="K14069" s="209"/>
    </row>
    <row r="14070" spans="5:11" x14ac:dyDescent="0.25">
      <c r="E14070" s="209"/>
      <c r="F14070" s="209"/>
      <c r="G14070" s="209"/>
      <c r="H14070" s="209"/>
      <c r="I14070" s="209"/>
      <c r="J14070" s="209"/>
      <c r="K14070" s="209"/>
    </row>
    <row r="14071" spans="5:11" x14ac:dyDescent="0.25">
      <c r="E14071" s="209"/>
      <c r="F14071" s="209"/>
      <c r="G14071" s="209"/>
      <c r="H14071" s="209"/>
      <c r="I14071" s="209"/>
      <c r="J14071" s="209"/>
      <c r="K14071" s="209"/>
    </row>
    <row r="14072" spans="5:11" x14ac:dyDescent="0.25">
      <c r="E14072" s="209"/>
      <c r="F14072" s="209"/>
      <c r="G14072" s="209"/>
      <c r="H14072" s="209"/>
      <c r="I14072" s="209"/>
      <c r="J14072" s="209"/>
      <c r="K14072" s="209"/>
    </row>
    <row r="14073" spans="5:11" x14ac:dyDescent="0.25">
      <c r="E14073" s="209"/>
      <c r="F14073" s="209"/>
      <c r="G14073" s="209"/>
      <c r="H14073" s="209"/>
      <c r="I14073" s="209"/>
      <c r="J14073" s="209"/>
      <c r="K14073" s="209"/>
    </row>
    <row r="14074" spans="5:11" x14ac:dyDescent="0.25">
      <c r="E14074" s="209"/>
      <c r="F14074" s="209"/>
      <c r="G14074" s="209"/>
      <c r="H14074" s="209"/>
      <c r="I14074" s="209"/>
      <c r="J14074" s="209"/>
      <c r="K14074" s="209"/>
    </row>
    <row r="14075" spans="5:11" x14ac:dyDescent="0.25">
      <c r="E14075" s="209"/>
      <c r="F14075" s="209"/>
      <c r="G14075" s="209"/>
      <c r="H14075" s="209"/>
      <c r="I14075" s="209"/>
      <c r="J14075" s="209"/>
      <c r="K14075" s="209"/>
    </row>
    <row r="14076" spans="5:11" x14ac:dyDescent="0.25">
      <c r="E14076" s="209"/>
      <c r="F14076" s="209"/>
      <c r="G14076" s="209"/>
      <c r="H14076" s="209"/>
      <c r="I14076" s="209"/>
      <c r="J14076" s="209"/>
      <c r="K14076" s="209"/>
    </row>
    <row r="14077" spans="5:11" x14ac:dyDescent="0.25">
      <c r="E14077" s="209"/>
      <c r="F14077" s="209"/>
      <c r="G14077" s="209"/>
      <c r="H14077" s="209"/>
      <c r="I14077" s="209"/>
      <c r="J14077" s="209"/>
      <c r="K14077" s="209"/>
    </row>
    <row r="14078" spans="5:11" x14ac:dyDescent="0.25">
      <c r="E14078" s="209"/>
      <c r="F14078" s="209"/>
      <c r="G14078" s="209"/>
      <c r="H14078" s="209"/>
      <c r="I14078" s="209"/>
      <c r="J14078" s="209"/>
      <c r="K14078" s="209"/>
    </row>
    <row r="14079" spans="5:11" x14ac:dyDescent="0.25">
      <c r="E14079" s="209"/>
      <c r="F14079" s="209"/>
      <c r="G14079" s="209"/>
      <c r="H14079" s="209"/>
      <c r="I14079" s="209"/>
      <c r="J14079" s="209"/>
      <c r="K14079" s="209"/>
    </row>
    <row r="14080" spans="5:11" x14ac:dyDescent="0.25">
      <c r="E14080" s="209"/>
      <c r="F14080" s="209"/>
      <c r="G14080" s="209"/>
      <c r="H14080" s="209"/>
      <c r="I14080" s="209"/>
      <c r="J14080" s="209"/>
      <c r="K14080" s="209"/>
    </row>
    <row r="14081" spans="5:11" x14ac:dyDescent="0.25">
      <c r="E14081" s="209"/>
      <c r="F14081" s="209"/>
      <c r="G14081" s="209"/>
      <c r="H14081" s="209"/>
      <c r="I14081" s="209"/>
      <c r="J14081" s="209"/>
      <c r="K14081" s="209"/>
    </row>
    <row r="14082" spans="5:11" x14ac:dyDescent="0.25">
      <c r="E14082" s="209"/>
      <c r="F14082" s="209"/>
      <c r="G14082" s="209"/>
      <c r="H14082" s="209"/>
      <c r="I14082" s="209"/>
      <c r="J14082" s="209"/>
      <c r="K14082" s="209"/>
    </row>
    <row r="14083" spans="5:11" x14ac:dyDescent="0.25">
      <c r="E14083" s="209"/>
      <c r="F14083" s="209"/>
      <c r="G14083" s="209"/>
      <c r="H14083" s="209"/>
      <c r="I14083" s="209"/>
      <c r="J14083" s="209"/>
      <c r="K14083" s="209"/>
    </row>
    <row r="14084" spans="5:11" x14ac:dyDescent="0.25">
      <c r="E14084" s="209"/>
      <c r="F14084" s="209"/>
      <c r="G14084" s="209"/>
      <c r="H14084" s="209"/>
      <c r="I14084" s="209"/>
      <c r="J14084" s="209"/>
      <c r="K14084" s="209"/>
    </row>
    <row r="14085" spans="5:11" x14ac:dyDescent="0.25">
      <c r="E14085" s="209"/>
      <c r="F14085" s="209"/>
      <c r="G14085" s="209"/>
      <c r="H14085" s="209"/>
      <c r="I14085" s="209"/>
      <c r="J14085" s="209"/>
      <c r="K14085" s="209"/>
    </row>
    <row r="14086" spans="5:11" x14ac:dyDescent="0.25">
      <c r="E14086" s="209"/>
      <c r="F14086" s="209"/>
      <c r="G14086" s="209"/>
      <c r="H14086" s="209"/>
      <c r="I14086" s="209"/>
      <c r="J14086" s="209"/>
      <c r="K14086" s="209"/>
    </row>
    <row r="14087" spans="5:11" x14ac:dyDescent="0.25">
      <c r="E14087" s="209"/>
      <c r="F14087" s="209"/>
      <c r="G14087" s="209"/>
      <c r="H14087" s="209"/>
      <c r="I14087" s="209"/>
      <c r="J14087" s="209"/>
      <c r="K14087" s="209"/>
    </row>
    <row r="14088" spans="5:11" x14ac:dyDescent="0.25">
      <c r="E14088" s="209"/>
      <c r="F14088" s="209"/>
      <c r="G14088" s="209"/>
      <c r="H14088" s="209"/>
      <c r="I14088" s="209"/>
      <c r="J14088" s="209"/>
      <c r="K14088" s="209"/>
    </row>
    <row r="14089" spans="5:11" x14ac:dyDescent="0.25">
      <c r="E14089" s="209"/>
      <c r="F14089" s="209"/>
      <c r="G14089" s="209"/>
      <c r="H14089" s="209"/>
      <c r="I14089" s="209"/>
      <c r="J14089" s="209"/>
      <c r="K14089" s="209"/>
    </row>
    <row r="14090" spans="5:11" x14ac:dyDescent="0.25">
      <c r="E14090" s="209"/>
      <c r="F14090" s="209"/>
      <c r="G14090" s="209"/>
      <c r="H14090" s="209"/>
      <c r="I14090" s="209"/>
      <c r="J14090" s="209"/>
      <c r="K14090" s="209"/>
    </row>
    <row r="14091" spans="5:11" x14ac:dyDescent="0.25">
      <c r="E14091" s="209"/>
      <c r="F14091" s="209"/>
      <c r="G14091" s="209"/>
      <c r="H14091" s="209"/>
      <c r="I14091" s="209"/>
      <c r="J14091" s="209"/>
      <c r="K14091" s="209"/>
    </row>
    <row r="14092" spans="5:11" x14ac:dyDescent="0.25">
      <c r="E14092" s="209"/>
      <c r="F14092" s="209"/>
      <c r="G14092" s="209"/>
      <c r="H14092" s="209"/>
      <c r="I14092" s="209"/>
      <c r="J14092" s="209"/>
      <c r="K14092" s="209"/>
    </row>
    <row r="14093" spans="5:11" x14ac:dyDescent="0.25">
      <c r="E14093" s="209"/>
      <c r="F14093" s="209"/>
      <c r="G14093" s="209"/>
      <c r="H14093" s="209"/>
      <c r="I14093" s="209"/>
      <c r="J14093" s="209"/>
      <c r="K14093" s="209"/>
    </row>
    <row r="14094" spans="5:11" x14ac:dyDescent="0.25">
      <c r="E14094" s="209"/>
      <c r="F14094" s="209"/>
      <c r="G14094" s="209"/>
      <c r="H14094" s="209"/>
      <c r="I14094" s="209"/>
      <c r="J14094" s="209"/>
      <c r="K14094" s="209"/>
    </row>
    <row r="14095" spans="5:11" x14ac:dyDescent="0.25">
      <c r="E14095" s="209"/>
      <c r="F14095" s="209"/>
      <c r="G14095" s="209"/>
      <c r="H14095" s="209"/>
      <c r="I14095" s="209"/>
      <c r="J14095" s="209"/>
      <c r="K14095" s="209"/>
    </row>
    <row r="14096" spans="5:11" x14ac:dyDescent="0.25">
      <c r="E14096" s="209"/>
      <c r="F14096" s="209"/>
      <c r="G14096" s="209"/>
      <c r="H14096" s="209"/>
      <c r="I14096" s="209"/>
      <c r="J14096" s="209"/>
      <c r="K14096" s="209"/>
    </row>
    <row r="14097" spans="5:11" x14ac:dyDescent="0.25">
      <c r="E14097" s="209"/>
      <c r="F14097" s="209"/>
      <c r="G14097" s="209"/>
      <c r="H14097" s="209"/>
      <c r="I14097" s="209"/>
      <c r="J14097" s="209"/>
      <c r="K14097" s="209"/>
    </row>
    <row r="14098" spans="5:11" x14ac:dyDescent="0.25">
      <c r="E14098" s="209"/>
      <c r="F14098" s="209"/>
      <c r="G14098" s="209"/>
      <c r="H14098" s="209"/>
      <c r="I14098" s="209"/>
      <c r="J14098" s="209"/>
      <c r="K14098" s="209"/>
    </row>
    <row r="14099" spans="5:11" x14ac:dyDescent="0.25">
      <c r="E14099" s="209"/>
      <c r="F14099" s="209"/>
      <c r="G14099" s="209"/>
      <c r="H14099" s="209"/>
      <c r="I14099" s="209"/>
      <c r="J14099" s="209"/>
      <c r="K14099" s="209"/>
    </row>
    <row r="14100" spans="5:11" x14ac:dyDescent="0.25">
      <c r="E14100" s="209"/>
      <c r="F14100" s="209"/>
      <c r="G14100" s="209"/>
      <c r="H14100" s="209"/>
      <c r="I14100" s="209"/>
      <c r="J14100" s="209"/>
      <c r="K14100" s="209"/>
    </row>
    <row r="14101" spans="5:11" x14ac:dyDescent="0.25">
      <c r="E14101" s="209"/>
      <c r="F14101" s="209"/>
      <c r="G14101" s="209"/>
      <c r="H14101" s="209"/>
      <c r="I14101" s="209"/>
      <c r="J14101" s="209"/>
      <c r="K14101" s="209"/>
    </row>
    <row r="14102" spans="5:11" x14ac:dyDescent="0.25">
      <c r="E14102" s="209"/>
      <c r="F14102" s="209"/>
      <c r="G14102" s="209"/>
      <c r="H14102" s="209"/>
      <c r="I14102" s="209"/>
      <c r="J14102" s="209"/>
      <c r="K14102" s="209"/>
    </row>
    <row r="14103" spans="5:11" x14ac:dyDescent="0.25">
      <c r="E14103" s="209"/>
      <c r="F14103" s="209"/>
      <c r="G14103" s="209"/>
      <c r="H14103" s="209"/>
      <c r="I14103" s="209"/>
      <c r="J14103" s="209"/>
      <c r="K14103" s="209"/>
    </row>
    <row r="14104" spans="5:11" x14ac:dyDescent="0.25">
      <c r="E14104" s="209"/>
      <c r="F14104" s="209"/>
      <c r="G14104" s="209"/>
      <c r="H14104" s="209"/>
      <c r="I14104" s="209"/>
      <c r="J14104" s="209"/>
      <c r="K14104" s="209"/>
    </row>
    <row r="14105" spans="5:11" x14ac:dyDescent="0.25">
      <c r="E14105" s="209"/>
      <c r="F14105" s="209"/>
      <c r="G14105" s="209"/>
      <c r="H14105" s="209"/>
      <c r="I14105" s="209"/>
      <c r="J14105" s="209"/>
      <c r="K14105" s="209"/>
    </row>
    <row r="14106" spans="5:11" x14ac:dyDescent="0.25">
      <c r="E14106" s="209"/>
      <c r="F14106" s="209"/>
      <c r="G14106" s="209"/>
      <c r="H14106" s="209"/>
      <c r="I14106" s="209"/>
      <c r="J14106" s="209"/>
      <c r="K14106" s="209"/>
    </row>
    <row r="14107" spans="5:11" x14ac:dyDescent="0.25">
      <c r="E14107" s="209"/>
      <c r="F14107" s="209"/>
      <c r="G14107" s="209"/>
      <c r="H14107" s="209"/>
      <c r="I14107" s="209"/>
      <c r="J14107" s="209"/>
      <c r="K14107" s="209"/>
    </row>
    <row r="14108" spans="5:11" x14ac:dyDescent="0.25">
      <c r="E14108" s="209"/>
      <c r="F14108" s="209"/>
      <c r="G14108" s="209"/>
      <c r="H14108" s="209"/>
      <c r="I14108" s="209"/>
      <c r="J14108" s="209"/>
      <c r="K14108" s="209"/>
    </row>
    <row r="14109" spans="5:11" x14ac:dyDescent="0.25">
      <c r="E14109" s="209"/>
      <c r="F14109" s="209"/>
      <c r="G14109" s="209"/>
      <c r="H14109" s="209"/>
      <c r="I14109" s="209"/>
      <c r="J14109" s="209"/>
      <c r="K14109" s="209"/>
    </row>
    <row r="14110" spans="5:11" x14ac:dyDescent="0.25">
      <c r="E14110" s="209"/>
      <c r="F14110" s="209"/>
      <c r="G14110" s="209"/>
      <c r="H14110" s="209"/>
      <c r="I14110" s="209"/>
      <c r="J14110" s="209"/>
      <c r="K14110" s="209"/>
    </row>
    <row r="14111" spans="5:11" x14ac:dyDescent="0.25">
      <c r="E14111" s="209"/>
      <c r="F14111" s="209"/>
      <c r="G14111" s="209"/>
      <c r="H14111" s="209"/>
      <c r="I14111" s="209"/>
      <c r="J14111" s="209"/>
      <c r="K14111" s="209"/>
    </row>
    <row r="14112" spans="5:11" x14ac:dyDescent="0.25">
      <c r="E14112" s="209"/>
      <c r="F14112" s="209"/>
      <c r="G14112" s="209"/>
      <c r="H14112" s="209"/>
      <c r="I14112" s="209"/>
      <c r="J14112" s="209"/>
      <c r="K14112" s="209"/>
    </row>
    <row r="14113" spans="5:11" x14ac:dyDescent="0.25">
      <c r="E14113" s="209"/>
      <c r="F14113" s="209"/>
      <c r="G14113" s="209"/>
      <c r="H14113" s="209"/>
      <c r="I14113" s="209"/>
      <c r="J14113" s="209"/>
      <c r="K14113" s="209"/>
    </row>
    <row r="14114" spans="5:11" x14ac:dyDescent="0.25">
      <c r="E14114" s="209"/>
      <c r="F14114" s="209"/>
      <c r="G14114" s="209"/>
      <c r="H14114" s="209"/>
      <c r="I14114" s="209"/>
      <c r="J14114" s="209"/>
      <c r="K14114" s="209"/>
    </row>
    <row r="14115" spans="5:11" x14ac:dyDescent="0.25">
      <c r="E14115" s="209"/>
      <c r="F14115" s="209"/>
      <c r="G14115" s="209"/>
      <c r="H14115" s="209"/>
      <c r="I14115" s="209"/>
      <c r="J14115" s="209"/>
      <c r="K14115" s="209"/>
    </row>
    <row r="14116" spans="5:11" x14ac:dyDescent="0.25">
      <c r="E14116" s="209"/>
      <c r="F14116" s="209"/>
      <c r="G14116" s="209"/>
      <c r="H14116" s="209"/>
      <c r="I14116" s="209"/>
      <c r="J14116" s="209"/>
      <c r="K14116" s="209"/>
    </row>
    <row r="14117" spans="5:11" x14ac:dyDescent="0.25">
      <c r="E14117" s="209"/>
      <c r="F14117" s="209"/>
      <c r="G14117" s="209"/>
      <c r="H14117" s="209"/>
      <c r="I14117" s="209"/>
      <c r="J14117" s="209"/>
      <c r="K14117" s="209"/>
    </row>
    <row r="14118" spans="5:11" x14ac:dyDescent="0.25">
      <c r="E14118" s="209"/>
      <c r="F14118" s="209"/>
      <c r="G14118" s="209"/>
      <c r="H14118" s="209"/>
      <c r="I14118" s="209"/>
      <c r="J14118" s="209"/>
      <c r="K14118" s="209"/>
    </row>
    <row r="14119" spans="5:11" x14ac:dyDescent="0.25">
      <c r="E14119" s="209"/>
      <c r="F14119" s="209"/>
      <c r="G14119" s="209"/>
      <c r="H14119" s="209"/>
      <c r="I14119" s="209"/>
      <c r="J14119" s="209"/>
      <c r="K14119" s="209"/>
    </row>
    <row r="14120" spans="5:11" x14ac:dyDescent="0.25">
      <c r="E14120" s="209"/>
      <c r="F14120" s="209"/>
      <c r="G14120" s="209"/>
      <c r="H14120" s="209"/>
      <c r="I14120" s="209"/>
      <c r="J14120" s="209"/>
      <c r="K14120" s="209"/>
    </row>
    <row r="14121" spans="5:11" x14ac:dyDescent="0.25">
      <c r="E14121" s="209"/>
      <c r="F14121" s="209"/>
      <c r="G14121" s="209"/>
      <c r="H14121" s="209"/>
      <c r="I14121" s="209"/>
      <c r="J14121" s="209"/>
      <c r="K14121" s="209"/>
    </row>
    <row r="14122" spans="5:11" x14ac:dyDescent="0.25">
      <c r="E14122" s="209"/>
      <c r="F14122" s="209"/>
      <c r="G14122" s="209"/>
      <c r="H14122" s="209"/>
      <c r="I14122" s="209"/>
      <c r="J14122" s="209"/>
      <c r="K14122" s="209"/>
    </row>
    <row r="14123" spans="5:11" x14ac:dyDescent="0.25">
      <c r="E14123" s="209"/>
      <c r="F14123" s="209"/>
      <c r="G14123" s="209"/>
      <c r="H14123" s="209"/>
      <c r="I14123" s="209"/>
      <c r="J14123" s="209"/>
      <c r="K14123" s="209"/>
    </row>
    <row r="14124" spans="5:11" x14ac:dyDescent="0.25">
      <c r="E14124" s="209"/>
      <c r="F14124" s="209"/>
      <c r="G14124" s="209"/>
      <c r="H14124" s="209"/>
      <c r="I14124" s="209"/>
      <c r="J14124" s="209"/>
      <c r="K14124" s="209"/>
    </row>
    <row r="14125" spans="5:11" x14ac:dyDescent="0.25">
      <c r="E14125" s="209"/>
      <c r="F14125" s="209"/>
      <c r="G14125" s="209"/>
      <c r="H14125" s="209"/>
      <c r="I14125" s="209"/>
      <c r="J14125" s="209"/>
      <c r="K14125" s="209"/>
    </row>
    <row r="14126" spans="5:11" x14ac:dyDescent="0.25">
      <c r="E14126" s="209"/>
      <c r="F14126" s="209"/>
      <c r="G14126" s="209"/>
      <c r="H14126" s="209"/>
      <c r="I14126" s="209"/>
      <c r="J14126" s="209"/>
      <c r="K14126" s="209"/>
    </row>
    <row r="14127" spans="5:11" x14ac:dyDescent="0.25">
      <c r="E14127" s="209"/>
      <c r="F14127" s="209"/>
      <c r="G14127" s="209"/>
      <c r="H14127" s="209"/>
      <c r="I14127" s="209"/>
      <c r="J14127" s="209"/>
      <c r="K14127" s="209"/>
    </row>
    <row r="14128" spans="5:11" x14ac:dyDescent="0.25">
      <c r="E14128" s="209"/>
      <c r="F14128" s="209"/>
      <c r="G14128" s="209"/>
      <c r="H14128" s="209"/>
      <c r="I14128" s="209"/>
      <c r="J14128" s="209"/>
      <c r="K14128" s="209"/>
    </row>
    <row r="14129" spans="5:11" x14ac:dyDescent="0.25">
      <c r="E14129" s="209"/>
      <c r="F14129" s="209"/>
      <c r="G14129" s="209"/>
      <c r="H14129" s="209"/>
      <c r="I14129" s="209"/>
      <c r="J14129" s="209"/>
      <c r="K14129" s="209"/>
    </row>
    <row r="14130" spans="5:11" x14ac:dyDescent="0.25">
      <c r="E14130" s="209"/>
      <c r="F14130" s="209"/>
      <c r="G14130" s="209"/>
      <c r="H14130" s="209"/>
      <c r="I14130" s="209"/>
      <c r="J14130" s="209"/>
      <c r="K14130" s="209"/>
    </row>
    <row r="14131" spans="5:11" x14ac:dyDescent="0.25">
      <c r="E14131" s="209"/>
      <c r="F14131" s="209"/>
      <c r="G14131" s="209"/>
      <c r="H14131" s="209"/>
      <c r="I14131" s="209"/>
      <c r="J14131" s="209"/>
      <c r="K14131" s="209"/>
    </row>
    <row r="14132" spans="5:11" x14ac:dyDescent="0.25">
      <c r="E14132" s="209"/>
      <c r="F14132" s="209"/>
      <c r="G14132" s="209"/>
      <c r="H14132" s="209"/>
      <c r="I14132" s="209"/>
      <c r="J14132" s="209"/>
      <c r="K14132" s="209"/>
    </row>
    <row r="14133" spans="5:11" x14ac:dyDescent="0.25">
      <c r="E14133" s="209"/>
      <c r="F14133" s="209"/>
      <c r="G14133" s="209"/>
      <c r="H14133" s="209"/>
      <c r="I14133" s="209"/>
      <c r="J14133" s="209"/>
      <c r="K14133" s="209"/>
    </row>
    <row r="14134" spans="5:11" x14ac:dyDescent="0.25">
      <c r="E14134" s="209"/>
      <c r="F14134" s="209"/>
      <c r="G14134" s="209"/>
      <c r="H14134" s="209"/>
      <c r="I14134" s="209"/>
      <c r="J14134" s="209"/>
      <c r="K14134" s="209"/>
    </row>
    <row r="14135" spans="5:11" x14ac:dyDescent="0.25">
      <c r="E14135" s="209"/>
      <c r="F14135" s="209"/>
      <c r="G14135" s="209"/>
      <c r="H14135" s="209"/>
      <c r="I14135" s="209"/>
      <c r="J14135" s="209"/>
      <c r="K14135" s="209"/>
    </row>
    <row r="14136" spans="5:11" x14ac:dyDescent="0.25">
      <c r="E14136" s="209"/>
      <c r="F14136" s="209"/>
      <c r="G14136" s="209"/>
      <c r="H14136" s="209"/>
      <c r="I14136" s="209"/>
      <c r="J14136" s="209"/>
      <c r="K14136" s="209"/>
    </row>
    <row r="14137" spans="5:11" x14ac:dyDescent="0.25">
      <c r="E14137" s="209"/>
      <c r="F14137" s="209"/>
      <c r="G14137" s="209"/>
      <c r="H14137" s="209"/>
      <c r="I14137" s="209"/>
      <c r="J14137" s="209"/>
      <c r="K14137" s="209"/>
    </row>
    <row r="14138" spans="5:11" x14ac:dyDescent="0.25">
      <c r="E14138" s="209"/>
      <c r="F14138" s="209"/>
      <c r="G14138" s="209"/>
      <c r="H14138" s="209"/>
      <c r="I14138" s="209"/>
      <c r="J14138" s="209"/>
      <c r="K14138" s="209"/>
    </row>
    <row r="14139" spans="5:11" x14ac:dyDescent="0.25">
      <c r="E14139" s="209"/>
      <c r="F14139" s="209"/>
      <c r="G14139" s="209"/>
      <c r="H14139" s="209"/>
      <c r="I14139" s="209"/>
      <c r="J14139" s="209"/>
      <c r="K14139" s="209"/>
    </row>
    <row r="14140" spans="5:11" x14ac:dyDescent="0.25">
      <c r="E14140" s="209"/>
      <c r="F14140" s="209"/>
      <c r="G14140" s="209"/>
      <c r="H14140" s="209"/>
      <c r="I14140" s="209"/>
      <c r="J14140" s="209"/>
      <c r="K14140" s="209"/>
    </row>
    <row r="14141" spans="5:11" x14ac:dyDescent="0.25">
      <c r="E14141" s="209"/>
      <c r="F14141" s="209"/>
      <c r="G14141" s="209"/>
      <c r="H14141" s="209"/>
      <c r="I14141" s="209"/>
      <c r="J14141" s="209"/>
      <c r="K14141" s="209"/>
    </row>
    <row r="14142" spans="5:11" x14ac:dyDescent="0.25">
      <c r="E14142" s="209"/>
      <c r="F14142" s="209"/>
      <c r="G14142" s="209"/>
      <c r="H14142" s="209"/>
      <c r="I14142" s="209"/>
      <c r="J14142" s="209"/>
      <c r="K14142" s="209"/>
    </row>
    <row r="14143" spans="5:11" x14ac:dyDescent="0.25">
      <c r="E14143" s="209"/>
      <c r="F14143" s="209"/>
      <c r="G14143" s="209"/>
      <c r="H14143" s="209"/>
      <c r="I14143" s="209"/>
      <c r="J14143" s="209"/>
      <c r="K14143" s="209"/>
    </row>
    <row r="14144" spans="5:11" x14ac:dyDescent="0.25">
      <c r="E14144" s="209"/>
      <c r="F14144" s="209"/>
      <c r="G14144" s="209"/>
      <c r="H14144" s="209"/>
      <c r="I14144" s="209"/>
      <c r="J14144" s="209"/>
      <c r="K14144" s="209"/>
    </row>
    <row r="14145" spans="5:11" x14ac:dyDescent="0.25">
      <c r="E14145" s="209"/>
      <c r="F14145" s="209"/>
      <c r="G14145" s="209"/>
      <c r="H14145" s="209"/>
      <c r="I14145" s="209"/>
      <c r="J14145" s="209"/>
      <c r="K14145" s="209"/>
    </row>
    <row r="14146" spans="5:11" x14ac:dyDescent="0.25">
      <c r="E14146" s="209"/>
      <c r="F14146" s="209"/>
      <c r="G14146" s="209"/>
      <c r="H14146" s="209"/>
      <c r="I14146" s="209"/>
      <c r="J14146" s="209"/>
      <c r="K14146" s="209"/>
    </row>
    <row r="14147" spans="5:11" x14ac:dyDescent="0.25">
      <c r="E14147" s="209"/>
      <c r="F14147" s="209"/>
      <c r="G14147" s="209"/>
      <c r="H14147" s="209"/>
      <c r="I14147" s="209"/>
      <c r="J14147" s="209"/>
      <c r="K14147" s="209"/>
    </row>
    <row r="14148" spans="5:11" x14ac:dyDescent="0.25">
      <c r="E14148" s="209"/>
      <c r="F14148" s="209"/>
      <c r="G14148" s="209"/>
      <c r="H14148" s="209"/>
      <c r="I14148" s="209"/>
      <c r="J14148" s="209"/>
      <c r="K14148" s="209"/>
    </row>
    <row r="14149" spans="5:11" x14ac:dyDescent="0.25">
      <c r="E14149" s="209"/>
      <c r="F14149" s="209"/>
      <c r="G14149" s="209"/>
      <c r="H14149" s="209"/>
      <c r="I14149" s="209"/>
      <c r="J14149" s="209"/>
      <c r="K14149" s="209"/>
    </row>
    <row r="14150" spans="5:11" x14ac:dyDescent="0.25">
      <c r="E14150" s="209"/>
      <c r="F14150" s="209"/>
      <c r="G14150" s="209"/>
      <c r="H14150" s="209"/>
      <c r="I14150" s="209"/>
      <c r="J14150" s="209"/>
      <c r="K14150" s="209"/>
    </row>
    <row r="14151" spans="5:11" x14ac:dyDescent="0.25">
      <c r="E14151" s="209"/>
      <c r="F14151" s="209"/>
      <c r="G14151" s="209"/>
      <c r="H14151" s="209"/>
      <c r="I14151" s="209"/>
      <c r="J14151" s="209"/>
      <c r="K14151" s="209"/>
    </row>
    <row r="14152" spans="5:11" x14ac:dyDescent="0.25">
      <c r="E14152" s="209"/>
      <c r="F14152" s="209"/>
      <c r="G14152" s="209"/>
      <c r="H14152" s="209"/>
      <c r="I14152" s="209"/>
      <c r="J14152" s="209"/>
      <c r="K14152" s="209"/>
    </row>
    <row r="14153" spans="5:11" x14ac:dyDescent="0.25">
      <c r="E14153" s="209"/>
      <c r="F14153" s="209"/>
      <c r="G14153" s="209"/>
      <c r="H14153" s="209"/>
      <c r="I14153" s="209"/>
      <c r="J14153" s="209"/>
      <c r="K14153" s="209"/>
    </row>
    <row r="14154" spans="5:11" x14ac:dyDescent="0.25">
      <c r="E14154" s="209"/>
      <c r="F14154" s="209"/>
      <c r="G14154" s="209"/>
      <c r="H14154" s="209"/>
      <c r="I14154" s="209"/>
      <c r="J14154" s="209"/>
      <c r="K14154" s="209"/>
    </row>
    <row r="14155" spans="5:11" x14ac:dyDescent="0.25">
      <c r="E14155" s="209"/>
      <c r="F14155" s="209"/>
      <c r="G14155" s="209"/>
      <c r="H14155" s="209"/>
      <c r="I14155" s="209"/>
      <c r="J14155" s="209"/>
      <c r="K14155" s="209"/>
    </row>
    <row r="14156" spans="5:11" x14ac:dyDescent="0.25">
      <c r="E14156" s="209"/>
      <c r="F14156" s="209"/>
      <c r="G14156" s="209"/>
      <c r="H14156" s="209"/>
      <c r="I14156" s="209"/>
      <c r="J14156" s="209"/>
      <c r="K14156" s="209"/>
    </row>
    <row r="14157" spans="5:11" x14ac:dyDescent="0.25">
      <c r="E14157" s="209"/>
      <c r="F14157" s="209"/>
      <c r="G14157" s="209"/>
      <c r="H14157" s="209"/>
      <c r="I14157" s="209"/>
      <c r="J14157" s="209"/>
      <c r="K14157" s="209"/>
    </row>
    <row r="14158" spans="5:11" x14ac:dyDescent="0.25">
      <c r="E14158" s="209"/>
      <c r="F14158" s="209"/>
      <c r="G14158" s="209"/>
      <c r="H14158" s="209"/>
      <c r="I14158" s="209"/>
      <c r="J14158" s="209"/>
      <c r="K14158" s="209"/>
    </row>
    <row r="14159" spans="5:11" x14ac:dyDescent="0.25">
      <c r="E14159" s="209"/>
      <c r="F14159" s="209"/>
      <c r="G14159" s="209"/>
      <c r="H14159" s="209"/>
      <c r="I14159" s="209"/>
      <c r="J14159" s="209"/>
      <c r="K14159" s="209"/>
    </row>
    <row r="14160" spans="5:11" x14ac:dyDescent="0.25">
      <c r="E14160" s="209"/>
      <c r="F14160" s="209"/>
      <c r="G14160" s="209"/>
      <c r="H14160" s="209"/>
      <c r="I14160" s="209"/>
      <c r="J14160" s="209"/>
      <c r="K14160" s="209"/>
    </row>
    <row r="14161" spans="5:11" x14ac:dyDescent="0.25">
      <c r="E14161" s="209"/>
      <c r="F14161" s="209"/>
      <c r="G14161" s="209"/>
      <c r="H14161" s="209"/>
      <c r="I14161" s="209"/>
      <c r="J14161" s="209"/>
      <c r="K14161" s="209"/>
    </row>
    <row r="14162" spans="5:11" x14ac:dyDescent="0.25">
      <c r="E14162" s="209"/>
      <c r="F14162" s="209"/>
      <c r="G14162" s="209"/>
      <c r="H14162" s="209"/>
      <c r="I14162" s="209"/>
      <c r="J14162" s="209"/>
      <c r="K14162" s="209"/>
    </row>
    <row r="14163" spans="5:11" x14ac:dyDescent="0.25">
      <c r="E14163" s="209"/>
      <c r="F14163" s="209"/>
      <c r="G14163" s="209"/>
      <c r="H14163" s="209"/>
      <c r="I14163" s="209"/>
      <c r="J14163" s="209"/>
      <c r="K14163" s="209"/>
    </row>
    <row r="14164" spans="5:11" x14ac:dyDescent="0.25">
      <c r="E14164" s="209"/>
      <c r="F14164" s="209"/>
      <c r="G14164" s="209"/>
      <c r="H14164" s="209"/>
      <c r="I14164" s="209"/>
      <c r="J14164" s="209"/>
      <c r="K14164" s="209"/>
    </row>
    <row r="14165" spans="5:11" x14ac:dyDescent="0.25">
      <c r="E14165" s="209"/>
      <c r="F14165" s="209"/>
      <c r="G14165" s="209"/>
      <c r="H14165" s="209"/>
      <c r="I14165" s="209"/>
      <c r="J14165" s="209"/>
      <c r="K14165" s="209"/>
    </row>
    <row r="14166" spans="5:11" x14ac:dyDescent="0.25">
      <c r="E14166" s="209"/>
      <c r="F14166" s="209"/>
      <c r="G14166" s="209"/>
      <c r="H14166" s="209"/>
      <c r="I14166" s="209"/>
      <c r="J14166" s="209"/>
      <c r="K14166" s="209"/>
    </row>
    <row r="14167" spans="5:11" x14ac:dyDescent="0.25">
      <c r="E14167" s="209"/>
      <c r="F14167" s="209"/>
      <c r="G14167" s="209"/>
      <c r="H14167" s="209"/>
      <c r="I14167" s="209"/>
      <c r="J14167" s="209"/>
      <c r="K14167" s="209"/>
    </row>
    <row r="14168" spans="5:11" x14ac:dyDescent="0.25">
      <c r="E14168" s="209"/>
      <c r="F14168" s="209"/>
      <c r="G14168" s="209"/>
      <c r="H14168" s="209"/>
      <c r="I14168" s="209"/>
      <c r="J14168" s="209"/>
      <c r="K14168" s="209"/>
    </row>
    <row r="14169" spans="5:11" x14ac:dyDescent="0.25">
      <c r="E14169" s="209"/>
      <c r="F14169" s="209"/>
      <c r="G14169" s="209"/>
      <c r="H14169" s="209"/>
      <c r="I14169" s="209"/>
      <c r="J14169" s="209"/>
      <c r="K14169" s="209"/>
    </row>
    <row r="14170" spans="5:11" x14ac:dyDescent="0.25">
      <c r="E14170" s="209"/>
      <c r="F14170" s="209"/>
      <c r="G14170" s="209"/>
      <c r="H14170" s="209"/>
      <c r="I14170" s="209"/>
      <c r="J14170" s="209"/>
      <c r="K14170" s="209"/>
    </row>
    <row r="14171" spans="5:11" x14ac:dyDescent="0.25">
      <c r="E14171" s="209"/>
      <c r="F14171" s="209"/>
      <c r="G14171" s="209"/>
      <c r="H14171" s="209"/>
      <c r="I14171" s="209"/>
      <c r="J14171" s="209"/>
      <c r="K14171" s="209"/>
    </row>
    <row r="14172" spans="5:11" x14ac:dyDescent="0.25">
      <c r="E14172" s="209"/>
      <c r="F14172" s="209"/>
      <c r="G14172" s="209"/>
      <c r="H14172" s="209"/>
      <c r="I14172" s="209"/>
      <c r="J14172" s="209"/>
      <c r="K14172" s="209"/>
    </row>
    <row r="14173" spans="5:11" x14ac:dyDescent="0.25">
      <c r="E14173" s="209"/>
      <c r="F14173" s="209"/>
      <c r="G14173" s="209"/>
      <c r="H14173" s="209"/>
      <c r="I14173" s="209"/>
      <c r="J14173" s="209"/>
      <c r="K14173" s="209"/>
    </row>
    <row r="14174" spans="5:11" x14ac:dyDescent="0.25">
      <c r="E14174" s="209"/>
      <c r="F14174" s="209"/>
      <c r="G14174" s="209"/>
      <c r="H14174" s="209"/>
      <c r="I14174" s="209"/>
      <c r="J14174" s="209"/>
      <c r="K14174" s="209"/>
    </row>
    <row r="14175" spans="5:11" x14ac:dyDescent="0.25">
      <c r="E14175" s="209"/>
      <c r="F14175" s="209"/>
      <c r="G14175" s="209"/>
      <c r="H14175" s="209"/>
      <c r="I14175" s="209"/>
      <c r="J14175" s="209"/>
      <c r="K14175" s="209"/>
    </row>
    <row r="14176" spans="5:11" x14ac:dyDescent="0.25">
      <c r="E14176" s="209"/>
      <c r="F14176" s="209"/>
      <c r="G14176" s="209"/>
      <c r="H14176" s="209"/>
      <c r="I14176" s="209"/>
      <c r="J14176" s="209"/>
      <c r="K14176" s="209"/>
    </row>
    <row r="14177" spans="5:11" x14ac:dyDescent="0.25">
      <c r="E14177" s="209"/>
      <c r="F14177" s="209"/>
      <c r="G14177" s="209"/>
      <c r="H14177" s="209"/>
      <c r="I14177" s="209"/>
      <c r="J14177" s="209"/>
      <c r="K14177" s="209"/>
    </row>
    <row r="14178" spans="5:11" x14ac:dyDescent="0.25">
      <c r="E14178" s="209"/>
      <c r="F14178" s="209"/>
      <c r="G14178" s="209"/>
      <c r="H14178" s="209"/>
      <c r="I14178" s="209"/>
      <c r="J14178" s="209"/>
      <c r="K14178" s="209"/>
    </row>
    <row r="14179" spans="5:11" x14ac:dyDescent="0.25">
      <c r="E14179" s="209"/>
      <c r="F14179" s="209"/>
      <c r="G14179" s="209"/>
      <c r="H14179" s="209"/>
      <c r="I14179" s="209"/>
      <c r="J14179" s="209"/>
      <c r="K14179" s="209"/>
    </row>
    <row r="14180" spans="5:11" x14ac:dyDescent="0.25">
      <c r="E14180" s="209"/>
      <c r="F14180" s="209"/>
      <c r="G14180" s="209"/>
      <c r="H14180" s="209"/>
      <c r="I14180" s="209"/>
      <c r="J14180" s="209"/>
      <c r="K14180" s="209"/>
    </row>
    <row r="14181" spans="5:11" x14ac:dyDescent="0.25">
      <c r="E14181" s="209"/>
      <c r="F14181" s="209"/>
      <c r="G14181" s="209"/>
      <c r="H14181" s="209"/>
      <c r="I14181" s="209"/>
      <c r="J14181" s="209"/>
      <c r="K14181" s="209"/>
    </row>
    <row r="14182" spans="5:11" x14ac:dyDescent="0.25">
      <c r="E14182" s="209"/>
      <c r="F14182" s="209"/>
      <c r="G14182" s="209"/>
      <c r="H14182" s="209"/>
      <c r="I14182" s="209"/>
      <c r="J14182" s="209"/>
      <c r="K14182" s="209"/>
    </row>
    <row r="14183" spans="5:11" x14ac:dyDescent="0.25">
      <c r="E14183" s="209"/>
      <c r="F14183" s="209"/>
      <c r="G14183" s="209"/>
      <c r="H14183" s="209"/>
      <c r="I14183" s="209"/>
      <c r="J14183" s="209"/>
      <c r="K14183" s="209"/>
    </row>
    <row r="14184" spans="5:11" x14ac:dyDescent="0.25">
      <c r="E14184" s="209"/>
      <c r="F14184" s="209"/>
      <c r="G14184" s="209"/>
      <c r="H14184" s="209"/>
      <c r="I14184" s="209"/>
      <c r="J14184" s="209"/>
      <c r="K14184" s="209"/>
    </row>
    <row r="14185" spans="5:11" x14ac:dyDescent="0.25">
      <c r="E14185" s="209"/>
      <c r="F14185" s="209"/>
      <c r="G14185" s="209"/>
      <c r="H14185" s="209"/>
      <c r="I14185" s="209"/>
      <c r="J14185" s="209"/>
      <c r="K14185" s="209"/>
    </row>
    <row r="14186" spans="5:11" x14ac:dyDescent="0.25">
      <c r="E14186" s="209"/>
      <c r="F14186" s="209"/>
      <c r="G14186" s="209"/>
      <c r="H14186" s="209"/>
      <c r="I14186" s="209"/>
      <c r="J14186" s="209"/>
      <c r="K14186" s="209"/>
    </row>
    <row r="14187" spans="5:11" x14ac:dyDescent="0.25">
      <c r="E14187" s="209"/>
      <c r="F14187" s="209"/>
      <c r="G14187" s="209"/>
      <c r="H14187" s="209"/>
      <c r="I14187" s="209"/>
      <c r="J14187" s="209"/>
      <c r="K14187" s="209"/>
    </row>
    <row r="14188" spans="5:11" x14ac:dyDescent="0.25">
      <c r="E14188" s="209"/>
      <c r="F14188" s="209"/>
      <c r="G14188" s="209"/>
      <c r="H14188" s="209"/>
      <c r="I14188" s="209"/>
      <c r="J14188" s="209"/>
      <c r="K14188" s="209"/>
    </row>
    <row r="14189" spans="5:11" x14ac:dyDescent="0.25">
      <c r="E14189" s="209"/>
      <c r="F14189" s="209"/>
      <c r="G14189" s="209"/>
      <c r="H14189" s="209"/>
      <c r="I14189" s="209"/>
      <c r="J14189" s="209"/>
      <c r="K14189" s="209"/>
    </row>
    <row r="14190" spans="5:11" x14ac:dyDescent="0.25">
      <c r="E14190" s="209"/>
      <c r="F14190" s="209"/>
      <c r="G14190" s="209"/>
      <c r="H14190" s="209"/>
      <c r="I14190" s="209"/>
      <c r="J14190" s="209"/>
      <c r="K14190" s="209"/>
    </row>
    <row r="14191" spans="5:11" x14ac:dyDescent="0.25">
      <c r="E14191" s="209"/>
      <c r="F14191" s="209"/>
      <c r="G14191" s="209"/>
      <c r="H14191" s="209"/>
      <c r="I14191" s="209"/>
      <c r="J14191" s="209"/>
      <c r="K14191" s="209"/>
    </row>
    <row r="14192" spans="5:11" x14ac:dyDescent="0.25">
      <c r="E14192" s="209"/>
      <c r="F14192" s="209"/>
      <c r="G14192" s="209"/>
      <c r="H14192" s="209"/>
      <c r="I14192" s="209"/>
      <c r="J14192" s="209"/>
      <c r="K14192" s="209"/>
    </row>
    <row r="14193" spans="5:11" x14ac:dyDescent="0.25">
      <c r="E14193" s="209"/>
      <c r="F14193" s="209"/>
      <c r="G14193" s="209"/>
      <c r="H14193" s="209"/>
      <c r="I14193" s="209"/>
      <c r="J14193" s="209"/>
      <c r="K14193" s="209"/>
    </row>
    <row r="14194" spans="5:11" x14ac:dyDescent="0.25">
      <c r="E14194" s="209"/>
      <c r="F14194" s="209"/>
      <c r="G14194" s="209"/>
      <c r="H14194" s="209"/>
      <c r="I14194" s="209"/>
      <c r="J14194" s="209"/>
      <c r="K14194" s="209"/>
    </row>
    <row r="14195" spans="5:11" x14ac:dyDescent="0.25">
      <c r="E14195" s="209"/>
      <c r="F14195" s="209"/>
      <c r="G14195" s="209"/>
      <c r="H14195" s="209"/>
      <c r="I14195" s="209"/>
      <c r="J14195" s="209"/>
      <c r="K14195" s="209"/>
    </row>
    <row r="14196" spans="5:11" x14ac:dyDescent="0.25">
      <c r="E14196" s="209"/>
      <c r="F14196" s="209"/>
      <c r="G14196" s="209"/>
      <c r="H14196" s="209"/>
      <c r="I14196" s="209"/>
      <c r="J14196" s="209"/>
      <c r="K14196" s="209"/>
    </row>
    <row r="14197" spans="5:11" x14ac:dyDescent="0.25">
      <c r="E14197" s="209"/>
      <c r="F14197" s="209"/>
      <c r="G14197" s="209"/>
      <c r="H14197" s="209"/>
      <c r="I14197" s="209"/>
      <c r="J14197" s="209"/>
      <c r="K14197" s="209"/>
    </row>
    <row r="14198" spans="5:11" x14ac:dyDescent="0.25">
      <c r="E14198" s="209"/>
      <c r="F14198" s="209"/>
      <c r="G14198" s="209"/>
      <c r="H14198" s="209"/>
      <c r="I14198" s="209"/>
      <c r="J14198" s="209"/>
      <c r="K14198" s="209"/>
    </row>
    <row r="14199" spans="5:11" x14ac:dyDescent="0.25">
      <c r="E14199" s="209"/>
      <c r="F14199" s="209"/>
      <c r="G14199" s="209"/>
      <c r="H14199" s="209"/>
      <c r="I14199" s="209"/>
      <c r="J14199" s="209"/>
      <c r="K14199" s="209"/>
    </row>
    <row r="14200" spans="5:11" x14ac:dyDescent="0.25">
      <c r="E14200" s="209"/>
      <c r="F14200" s="209"/>
      <c r="G14200" s="209"/>
      <c r="H14200" s="209"/>
      <c r="I14200" s="209"/>
      <c r="J14200" s="209"/>
      <c r="K14200" s="209"/>
    </row>
    <row r="14201" spans="5:11" x14ac:dyDescent="0.25">
      <c r="E14201" s="209"/>
      <c r="F14201" s="209"/>
      <c r="G14201" s="209"/>
      <c r="H14201" s="209"/>
      <c r="I14201" s="209"/>
      <c r="J14201" s="209"/>
      <c r="K14201" s="209"/>
    </row>
    <row r="14202" spans="5:11" x14ac:dyDescent="0.25">
      <c r="E14202" s="209"/>
      <c r="F14202" s="209"/>
      <c r="G14202" s="209"/>
      <c r="H14202" s="209"/>
      <c r="I14202" s="209"/>
      <c r="J14202" s="209"/>
      <c r="K14202" s="209"/>
    </row>
    <row r="14203" spans="5:11" x14ac:dyDescent="0.25">
      <c r="E14203" s="209"/>
      <c r="F14203" s="209"/>
      <c r="G14203" s="209"/>
      <c r="H14203" s="209"/>
      <c r="I14203" s="209"/>
      <c r="J14203" s="209"/>
      <c r="K14203" s="209"/>
    </row>
    <row r="14204" spans="5:11" x14ac:dyDescent="0.25">
      <c r="E14204" s="209"/>
      <c r="F14204" s="209"/>
      <c r="G14204" s="209"/>
      <c r="H14204" s="209"/>
      <c r="I14204" s="209"/>
      <c r="J14204" s="209"/>
      <c r="K14204" s="209"/>
    </row>
    <row r="14205" spans="5:11" x14ac:dyDescent="0.25">
      <c r="E14205" s="209"/>
      <c r="F14205" s="209"/>
      <c r="G14205" s="209"/>
      <c r="H14205" s="209"/>
      <c r="I14205" s="209"/>
      <c r="J14205" s="209"/>
      <c r="K14205" s="209"/>
    </row>
    <row r="14206" spans="5:11" x14ac:dyDescent="0.25">
      <c r="E14206" s="209"/>
      <c r="F14206" s="209"/>
      <c r="G14206" s="209"/>
      <c r="H14206" s="209"/>
      <c r="I14206" s="209"/>
      <c r="J14206" s="209"/>
      <c r="K14206" s="209"/>
    </row>
    <row r="14207" spans="5:11" x14ac:dyDescent="0.25">
      <c r="E14207" s="209"/>
      <c r="F14207" s="209"/>
      <c r="G14207" s="209"/>
      <c r="H14207" s="209"/>
      <c r="I14207" s="209"/>
      <c r="J14207" s="209"/>
      <c r="K14207" s="209"/>
    </row>
    <row r="14208" spans="5:11" x14ac:dyDescent="0.25">
      <c r="E14208" s="209"/>
      <c r="F14208" s="209"/>
      <c r="G14208" s="209"/>
      <c r="H14208" s="209"/>
      <c r="I14208" s="209"/>
      <c r="J14208" s="209"/>
      <c r="K14208" s="209"/>
    </row>
    <row r="14209" spans="5:11" x14ac:dyDescent="0.25">
      <c r="E14209" s="209"/>
      <c r="F14209" s="209"/>
      <c r="G14209" s="209"/>
      <c r="H14209" s="209"/>
      <c r="I14209" s="209"/>
      <c r="J14209" s="209"/>
      <c r="K14209" s="209"/>
    </row>
    <row r="14210" spans="5:11" x14ac:dyDescent="0.25">
      <c r="E14210" s="209"/>
      <c r="F14210" s="209"/>
      <c r="G14210" s="209"/>
      <c r="H14210" s="209"/>
      <c r="I14210" s="209"/>
      <c r="J14210" s="209"/>
      <c r="K14210" s="209"/>
    </row>
    <row r="14211" spans="5:11" x14ac:dyDescent="0.25">
      <c r="E14211" s="209"/>
      <c r="F14211" s="209"/>
      <c r="G14211" s="209"/>
      <c r="H14211" s="209"/>
      <c r="I14211" s="209"/>
      <c r="J14211" s="209"/>
      <c r="K14211" s="209"/>
    </row>
    <row r="14212" spans="5:11" x14ac:dyDescent="0.25">
      <c r="E14212" s="209"/>
      <c r="F14212" s="209"/>
      <c r="G14212" s="209"/>
      <c r="H14212" s="209"/>
      <c r="I14212" s="209"/>
      <c r="J14212" s="209"/>
      <c r="K14212" s="209"/>
    </row>
    <row r="14213" spans="5:11" x14ac:dyDescent="0.25">
      <c r="E14213" s="209"/>
      <c r="F14213" s="209"/>
      <c r="G14213" s="209"/>
      <c r="H14213" s="209"/>
      <c r="I14213" s="209"/>
      <c r="J14213" s="209"/>
      <c r="K14213" s="209"/>
    </row>
    <row r="14214" spans="5:11" x14ac:dyDescent="0.25">
      <c r="E14214" s="209"/>
      <c r="F14214" s="209"/>
      <c r="G14214" s="209"/>
      <c r="H14214" s="209"/>
      <c r="I14214" s="209"/>
      <c r="J14214" s="209"/>
      <c r="K14214" s="209"/>
    </row>
    <row r="14215" spans="5:11" x14ac:dyDescent="0.25">
      <c r="E14215" s="209"/>
      <c r="F14215" s="209"/>
      <c r="G14215" s="209"/>
      <c r="H14215" s="209"/>
      <c r="I14215" s="209"/>
      <c r="J14215" s="209"/>
      <c r="K14215" s="209"/>
    </row>
    <row r="14216" spans="5:11" x14ac:dyDescent="0.25">
      <c r="E14216" s="209"/>
      <c r="F14216" s="209"/>
      <c r="G14216" s="209"/>
      <c r="H14216" s="209"/>
      <c r="I14216" s="209"/>
      <c r="J14216" s="209"/>
      <c r="K14216" s="209"/>
    </row>
    <row r="14217" spans="5:11" x14ac:dyDescent="0.25">
      <c r="E14217" s="209"/>
      <c r="F14217" s="209"/>
      <c r="G14217" s="209"/>
      <c r="H14217" s="209"/>
      <c r="I14217" s="209"/>
      <c r="J14217" s="209"/>
      <c r="K14217" s="209"/>
    </row>
    <row r="14218" spans="5:11" x14ac:dyDescent="0.25">
      <c r="E14218" s="209"/>
      <c r="F14218" s="209"/>
      <c r="G14218" s="209"/>
      <c r="H14218" s="209"/>
      <c r="I14218" s="209"/>
      <c r="J14218" s="209"/>
      <c r="K14218" s="209"/>
    </row>
    <row r="14219" spans="5:11" x14ac:dyDescent="0.25">
      <c r="E14219" s="209"/>
      <c r="F14219" s="209"/>
      <c r="G14219" s="209"/>
      <c r="H14219" s="209"/>
      <c r="I14219" s="209"/>
      <c r="J14219" s="209"/>
      <c r="K14219" s="209"/>
    </row>
    <row r="14220" spans="5:11" x14ac:dyDescent="0.25">
      <c r="E14220" s="209"/>
      <c r="F14220" s="209"/>
      <c r="G14220" s="209"/>
      <c r="H14220" s="209"/>
      <c r="I14220" s="209"/>
      <c r="J14220" s="209"/>
      <c r="K14220" s="209"/>
    </row>
    <row r="14221" spans="5:11" x14ac:dyDescent="0.25">
      <c r="E14221" s="209"/>
      <c r="F14221" s="209"/>
      <c r="G14221" s="209"/>
      <c r="H14221" s="209"/>
      <c r="I14221" s="209"/>
      <c r="J14221" s="209"/>
      <c r="K14221" s="209"/>
    </row>
    <row r="14222" spans="5:11" x14ac:dyDescent="0.25">
      <c r="E14222" s="209"/>
      <c r="F14222" s="209"/>
      <c r="G14222" s="209"/>
      <c r="H14222" s="209"/>
      <c r="I14222" s="209"/>
      <c r="J14222" s="209"/>
      <c r="K14222" s="209"/>
    </row>
    <row r="14223" spans="5:11" x14ac:dyDescent="0.25">
      <c r="E14223" s="209"/>
      <c r="F14223" s="209"/>
      <c r="G14223" s="209"/>
      <c r="H14223" s="209"/>
      <c r="I14223" s="209"/>
      <c r="J14223" s="209"/>
      <c r="K14223" s="209"/>
    </row>
    <row r="14224" spans="5:11" x14ac:dyDescent="0.25">
      <c r="E14224" s="209"/>
      <c r="F14224" s="209"/>
      <c r="G14224" s="209"/>
      <c r="H14224" s="209"/>
      <c r="I14224" s="209"/>
      <c r="J14224" s="209"/>
      <c r="K14224" s="209"/>
    </row>
    <row r="14225" spans="5:11" x14ac:dyDescent="0.25">
      <c r="E14225" s="209"/>
      <c r="F14225" s="209"/>
      <c r="G14225" s="209"/>
      <c r="H14225" s="209"/>
      <c r="I14225" s="209"/>
      <c r="J14225" s="209"/>
      <c r="K14225" s="209"/>
    </row>
    <row r="14226" spans="5:11" x14ac:dyDescent="0.25">
      <c r="E14226" s="209"/>
      <c r="F14226" s="209"/>
      <c r="G14226" s="209"/>
      <c r="H14226" s="209"/>
      <c r="I14226" s="209"/>
      <c r="J14226" s="209"/>
      <c r="K14226" s="209"/>
    </row>
    <row r="14227" spans="5:11" x14ac:dyDescent="0.25">
      <c r="E14227" s="209"/>
      <c r="F14227" s="209"/>
      <c r="G14227" s="209"/>
      <c r="H14227" s="209"/>
      <c r="I14227" s="209"/>
      <c r="J14227" s="209"/>
      <c r="K14227" s="209"/>
    </row>
    <row r="14228" spans="5:11" x14ac:dyDescent="0.25">
      <c r="E14228" s="209"/>
      <c r="F14228" s="209"/>
      <c r="G14228" s="209"/>
      <c r="H14228" s="209"/>
      <c r="I14228" s="209"/>
      <c r="J14228" s="209"/>
      <c r="K14228" s="209"/>
    </row>
    <row r="14229" spans="5:11" x14ac:dyDescent="0.25">
      <c r="E14229" s="209"/>
      <c r="F14229" s="209"/>
      <c r="G14229" s="209"/>
      <c r="H14229" s="209"/>
      <c r="I14229" s="209"/>
      <c r="J14229" s="209"/>
      <c r="K14229" s="209"/>
    </row>
    <row r="14230" spans="5:11" x14ac:dyDescent="0.25">
      <c r="E14230" s="209"/>
      <c r="F14230" s="209"/>
      <c r="G14230" s="209"/>
      <c r="H14230" s="209"/>
      <c r="I14230" s="209"/>
      <c r="J14230" s="209"/>
      <c r="K14230" s="209"/>
    </row>
    <row r="14231" spans="5:11" x14ac:dyDescent="0.25">
      <c r="E14231" s="209"/>
      <c r="F14231" s="209"/>
      <c r="G14231" s="209"/>
      <c r="H14231" s="209"/>
      <c r="I14231" s="209"/>
      <c r="J14231" s="209"/>
      <c r="K14231" s="209"/>
    </row>
    <row r="14232" spans="5:11" x14ac:dyDescent="0.25">
      <c r="E14232" s="209"/>
      <c r="F14232" s="209"/>
      <c r="G14232" s="209"/>
      <c r="H14232" s="209"/>
      <c r="I14232" s="209"/>
      <c r="J14232" s="209"/>
      <c r="K14232" s="209"/>
    </row>
    <row r="14233" spans="5:11" x14ac:dyDescent="0.25">
      <c r="E14233" s="209"/>
      <c r="F14233" s="209"/>
      <c r="G14233" s="209"/>
      <c r="H14233" s="209"/>
      <c r="I14233" s="209"/>
      <c r="J14233" s="209"/>
      <c r="K14233" s="209"/>
    </row>
    <row r="14234" spans="5:11" x14ac:dyDescent="0.25">
      <c r="E14234" s="209"/>
      <c r="F14234" s="209"/>
      <c r="G14234" s="209"/>
      <c r="H14234" s="209"/>
      <c r="I14234" s="209"/>
      <c r="J14234" s="209"/>
      <c r="K14234" s="209"/>
    </row>
    <row r="14235" spans="5:11" x14ac:dyDescent="0.25">
      <c r="E14235" s="209"/>
      <c r="F14235" s="209"/>
      <c r="G14235" s="209"/>
      <c r="H14235" s="209"/>
      <c r="I14235" s="209"/>
      <c r="J14235" s="209"/>
      <c r="K14235" s="209"/>
    </row>
    <row r="14236" spans="5:11" x14ac:dyDescent="0.25">
      <c r="E14236" s="209"/>
      <c r="F14236" s="209"/>
      <c r="G14236" s="209"/>
      <c r="H14236" s="209"/>
      <c r="I14236" s="209"/>
      <c r="J14236" s="209"/>
      <c r="K14236" s="209"/>
    </row>
    <row r="14237" spans="5:11" x14ac:dyDescent="0.25">
      <c r="E14237" s="209"/>
      <c r="F14237" s="209"/>
      <c r="G14237" s="209"/>
      <c r="H14237" s="209"/>
      <c r="I14237" s="209"/>
      <c r="J14237" s="209"/>
      <c r="K14237" s="209"/>
    </row>
    <row r="14238" spans="5:11" x14ac:dyDescent="0.25">
      <c r="E14238" s="209"/>
      <c r="F14238" s="209"/>
      <c r="G14238" s="209"/>
      <c r="H14238" s="209"/>
      <c r="I14238" s="209"/>
      <c r="J14238" s="209"/>
      <c r="K14238" s="209"/>
    </row>
    <row r="14239" spans="5:11" x14ac:dyDescent="0.25">
      <c r="E14239" s="209"/>
      <c r="F14239" s="209"/>
      <c r="G14239" s="209"/>
      <c r="H14239" s="209"/>
      <c r="I14239" s="209"/>
      <c r="J14239" s="209"/>
      <c r="K14239" s="209"/>
    </row>
    <row r="14240" spans="5:11" x14ac:dyDescent="0.25">
      <c r="E14240" s="209"/>
      <c r="F14240" s="209"/>
      <c r="G14240" s="209"/>
      <c r="H14240" s="209"/>
      <c r="I14240" s="209"/>
      <c r="J14240" s="209"/>
      <c r="K14240" s="209"/>
    </row>
    <row r="14241" spans="5:11" x14ac:dyDescent="0.25">
      <c r="E14241" s="209"/>
      <c r="F14241" s="209"/>
      <c r="G14241" s="209"/>
      <c r="H14241" s="209"/>
      <c r="I14241" s="209"/>
      <c r="J14241" s="209"/>
      <c r="K14241" s="209"/>
    </row>
    <row r="14242" spans="5:11" x14ac:dyDescent="0.25">
      <c r="E14242" s="209"/>
      <c r="F14242" s="209"/>
      <c r="G14242" s="209"/>
      <c r="H14242" s="209"/>
      <c r="I14242" s="209"/>
      <c r="J14242" s="209"/>
      <c r="K14242" s="209"/>
    </row>
    <row r="14243" spans="5:11" x14ac:dyDescent="0.25">
      <c r="E14243" s="209"/>
      <c r="F14243" s="209"/>
      <c r="G14243" s="209"/>
      <c r="H14243" s="209"/>
      <c r="I14243" s="209"/>
      <c r="J14243" s="209"/>
      <c r="K14243" s="209"/>
    </row>
    <row r="14244" spans="5:11" x14ac:dyDescent="0.25">
      <c r="E14244" s="209"/>
      <c r="F14244" s="209"/>
      <c r="G14244" s="209"/>
      <c r="H14244" s="209"/>
      <c r="I14244" s="209"/>
      <c r="J14244" s="209"/>
      <c r="K14244" s="209"/>
    </row>
    <row r="14245" spans="5:11" x14ac:dyDescent="0.25">
      <c r="E14245" s="209"/>
      <c r="F14245" s="209"/>
      <c r="G14245" s="209"/>
      <c r="H14245" s="209"/>
      <c r="I14245" s="209"/>
      <c r="J14245" s="209"/>
      <c r="K14245" s="209"/>
    </row>
    <row r="14246" spans="5:11" x14ac:dyDescent="0.25">
      <c r="E14246" s="209"/>
      <c r="F14246" s="209"/>
      <c r="G14246" s="209"/>
      <c r="H14246" s="209"/>
      <c r="I14246" s="209"/>
      <c r="J14246" s="209"/>
      <c r="K14246" s="209"/>
    </row>
    <row r="14247" spans="5:11" x14ac:dyDescent="0.25">
      <c r="E14247" s="209"/>
      <c r="F14247" s="209"/>
      <c r="G14247" s="209"/>
      <c r="H14247" s="209"/>
      <c r="I14247" s="209"/>
      <c r="J14247" s="209"/>
      <c r="K14247" s="209"/>
    </row>
    <row r="14248" spans="5:11" x14ac:dyDescent="0.25">
      <c r="E14248" s="209"/>
      <c r="F14248" s="209"/>
      <c r="G14248" s="209"/>
      <c r="H14248" s="209"/>
      <c r="I14248" s="209"/>
      <c r="J14248" s="209"/>
      <c r="K14248" s="209"/>
    </row>
    <row r="14249" spans="5:11" x14ac:dyDescent="0.25">
      <c r="E14249" s="209"/>
      <c r="F14249" s="209"/>
      <c r="G14249" s="209"/>
      <c r="H14249" s="209"/>
      <c r="I14249" s="209"/>
      <c r="J14249" s="209"/>
      <c r="K14249" s="209"/>
    </row>
    <row r="14250" spans="5:11" x14ac:dyDescent="0.25">
      <c r="E14250" s="209"/>
      <c r="F14250" s="209"/>
      <c r="G14250" s="209"/>
      <c r="H14250" s="209"/>
      <c r="I14250" s="209"/>
      <c r="J14250" s="209"/>
      <c r="K14250" s="209"/>
    </row>
    <row r="14251" spans="5:11" x14ac:dyDescent="0.25">
      <c r="E14251" s="209"/>
      <c r="F14251" s="209"/>
      <c r="G14251" s="209"/>
      <c r="H14251" s="209"/>
      <c r="I14251" s="209"/>
      <c r="J14251" s="209"/>
      <c r="K14251" s="209"/>
    </row>
    <row r="14252" spans="5:11" x14ac:dyDescent="0.25">
      <c r="E14252" s="209"/>
      <c r="F14252" s="209"/>
      <c r="G14252" s="209"/>
      <c r="H14252" s="209"/>
      <c r="I14252" s="209"/>
      <c r="J14252" s="209"/>
      <c r="K14252" s="209"/>
    </row>
    <row r="14253" spans="5:11" x14ac:dyDescent="0.25">
      <c r="E14253" s="209"/>
      <c r="F14253" s="209"/>
      <c r="G14253" s="209"/>
      <c r="H14253" s="209"/>
      <c r="I14253" s="209"/>
      <c r="J14253" s="209"/>
      <c r="K14253" s="209"/>
    </row>
    <row r="14254" spans="5:11" x14ac:dyDescent="0.25">
      <c r="E14254" s="209"/>
      <c r="F14254" s="209"/>
      <c r="G14254" s="209"/>
      <c r="H14254" s="209"/>
      <c r="I14254" s="209"/>
      <c r="J14254" s="209"/>
      <c r="K14254" s="209"/>
    </row>
    <row r="14255" spans="5:11" x14ac:dyDescent="0.25">
      <c r="E14255" s="209"/>
      <c r="F14255" s="209"/>
      <c r="G14255" s="209"/>
      <c r="H14255" s="209"/>
      <c r="I14255" s="209"/>
      <c r="J14255" s="209"/>
      <c r="K14255" s="209"/>
    </row>
    <row r="14256" spans="5:11" x14ac:dyDescent="0.25">
      <c r="E14256" s="209"/>
      <c r="F14256" s="209"/>
      <c r="G14256" s="209"/>
      <c r="H14256" s="209"/>
      <c r="I14256" s="209"/>
      <c r="J14256" s="209"/>
      <c r="K14256" s="209"/>
    </row>
    <row r="14257" spans="5:11" x14ac:dyDescent="0.25">
      <c r="E14257" s="209"/>
      <c r="F14257" s="209"/>
      <c r="G14257" s="209"/>
      <c r="H14257" s="209"/>
      <c r="I14257" s="209"/>
      <c r="J14257" s="209"/>
      <c r="K14257" s="209"/>
    </row>
    <row r="14258" spans="5:11" x14ac:dyDescent="0.25">
      <c r="E14258" s="209"/>
      <c r="F14258" s="209"/>
      <c r="G14258" s="209"/>
      <c r="H14258" s="209"/>
      <c r="I14258" s="209"/>
      <c r="J14258" s="209"/>
      <c r="K14258" s="209"/>
    </row>
    <row r="14259" spans="5:11" x14ac:dyDescent="0.25">
      <c r="E14259" s="209"/>
      <c r="F14259" s="209"/>
      <c r="G14259" s="209"/>
      <c r="H14259" s="209"/>
      <c r="I14259" s="209"/>
      <c r="J14259" s="209"/>
      <c r="K14259" s="209"/>
    </row>
    <row r="14260" spans="5:11" x14ac:dyDescent="0.25">
      <c r="E14260" s="209"/>
      <c r="F14260" s="209"/>
      <c r="G14260" s="209"/>
      <c r="H14260" s="209"/>
      <c r="I14260" s="209"/>
      <c r="J14260" s="209"/>
      <c r="K14260" s="209"/>
    </row>
    <row r="14261" spans="5:11" x14ac:dyDescent="0.25">
      <c r="E14261" s="209"/>
      <c r="F14261" s="209"/>
      <c r="G14261" s="209"/>
      <c r="H14261" s="209"/>
      <c r="I14261" s="209"/>
      <c r="J14261" s="209"/>
      <c r="K14261" s="209"/>
    </row>
    <row r="14262" spans="5:11" x14ac:dyDescent="0.25">
      <c r="E14262" s="209"/>
      <c r="F14262" s="209"/>
      <c r="G14262" s="209"/>
      <c r="H14262" s="209"/>
      <c r="I14262" s="209"/>
      <c r="J14262" s="209"/>
      <c r="K14262" s="209"/>
    </row>
    <row r="14263" spans="5:11" x14ac:dyDescent="0.25">
      <c r="E14263" s="209"/>
      <c r="F14263" s="209"/>
      <c r="G14263" s="209"/>
      <c r="H14263" s="209"/>
      <c r="I14263" s="209"/>
      <c r="J14263" s="209"/>
      <c r="K14263" s="209"/>
    </row>
    <row r="14264" spans="5:11" x14ac:dyDescent="0.25">
      <c r="E14264" s="209"/>
      <c r="F14264" s="209"/>
      <c r="G14264" s="209"/>
      <c r="H14264" s="209"/>
      <c r="I14264" s="209"/>
      <c r="J14264" s="209"/>
      <c r="K14264" s="209"/>
    </row>
    <row r="14265" spans="5:11" x14ac:dyDescent="0.25">
      <c r="E14265" s="209"/>
      <c r="F14265" s="209"/>
      <c r="G14265" s="209"/>
      <c r="H14265" s="209"/>
      <c r="I14265" s="209"/>
      <c r="J14265" s="209"/>
      <c r="K14265" s="209"/>
    </row>
    <row r="14266" spans="5:11" x14ac:dyDescent="0.25">
      <c r="E14266" s="209"/>
      <c r="F14266" s="209"/>
      <c r="G14266" s="209"/>
      <c r="H14266" s="209"/>
      <c r="I14266" s="209"/>
      <c r="J14266" s="209"/>
      <c r="K14266" s="209"/>
    </row>
    <row r="14267" spans="5:11" x14ac:dyDescent="0.25">
      <c r="E14267" s="209"/>
      <c r="F14267" s="209"/>
      <c r="G14267" s="209"/>
      <c r="H14267" s="209"/>
      <c r="I14267" s="209"/>
      <c r="J14267" s="209"/>
      <c r="K14267" s="209"/>
    </row>
    <row r="14268" spans="5:11" x14ac:dyDescent="0.25">
      <c r="E14268" s="209"/>
      <c r="F14268" s="209"/>
      <c r="G14268" s="209"/>
      <c r="H14268" s="209"/>
      <c r="I14268" s="209"/>
      <c r="J14268" s="209"/>
      <c r="K14268" s="209"/>
    </row>
    <row r="14269" spans="5:11" x14ac:dyDescent="0.25">
      <c r="E14269" s="209"/>
      <c r="F14269" s="209"/>
      <c r="G14269" s="209"/>
      <c r="H14269" s="209"/>
      <c r="I14269" s="209"/>
      <c r="J14269" s="209"/>
      <c r="K14269" s="209"/>
    </row>
    <row r="14270" spans="5:11" x14ac:dyDescent="0.25">
      <c r="E14270" s="209"/>
      <c r="F14270" s="209"/>
      <c r="G14270" s="209"/>
      <c r="H14270" s="209"/>
      <c r="I14270" s="209"/>
      <c r="J14270" s="209"/>
      <c r="K14270" s="209"/>
    </row>
    <row r="14271" spans="5:11" x14ac:dyDescent="0.25">
      <c r="E14271" s="209"/>
      <c r="F14271" s="209"/>
      <c r="G14271" s="209"/>
      <c r="H14271" s="209"/>
      <c r="I14271" s="209"/>
      <c r="J14271" s="209"/>
      <c r="K14271" s="209"/>
    </row>
    <row r="14272" spans="5:11" x14ac:dyDescent="0.25">
      <c r="E14272" s="209"/>
      <c r="F14272" s="209"/>
      <c r="G14272" s="209"/>
      <c r="H14272" s="209"/>
      <c r="I14272" s="209"/>
      <c r="J14272" s="209"/>
      <c r="K14272" s="209"/>
    </row>
    <row r="14273" spans="5:11" x14ac:dyDescent="0.25">
      <c r="E14273" s="209"/>
      <c r="F14273" s="209"/>
      <c r="G14273" s="209"/>
      <c r="H14273" s="209"/>
      <c r="I14273" s="209"/>
      <c r="J14273" s="209"/>
      <c r="K14273" s="209"/>
    </row>
    <row r="14274" spans="5:11" x14ac:dyDescent="0.25">
      <c r="E14274" s="209"/>
      <c r="F14274" s="209"/>
      <c r="G14274" s="209"/>
      <c r="H14274" s="209"/>
      <c r="I14274" s="209"/>
      <c r="J14274" s="209"/>
      <c r="K14274" s="209"/>
    </row>
    <row r="14275" spans="5:11" x14ac:dyDescent="0.25">
      <c r="E14275" s="209"/>
      <c r="F14275" s="209"/>
      <c r="G14275" s="209"/>
      <c r="H14275" s="209"/>
      <c r="I14275" s="209"/>
      <c r="J14275" s="209"/>
      <c r="K14275" s="209"/>
    </row>
    <row r="14276" spans="5:11" x14ac:dyDescent="0.25">
      <c r="E14276" s="209"/>
      <c r="F14276" s="209"/>
      <c r="G14276" s="209"/>
      <c r="H14276" s="209"/>
      <c r="I14276" s="209"/>
      <c r="J14276" s="209"/>
      <c r="K14276" s="209"/>
    </row>
    <row r="14277" spans="5:11" x14ac:dyDescent="0.25">
      <c r="E14277" s="209"/>
      <c r="F14277" s="209"/>
      <c r="G14277" s="209"/>
      <c r="H14277" s="209"/>
      <c r="I14277" s="209"/>
      <c r="J14277" s="209"/>
      <c r="K14277" s="209"/>
    </row>
    <row r="14278" spans="5:11" x14ac:dyDescent="0.25">
      <c r="E14278" s="209"/>
      <c r="F14278" s="209"/>
      <c r="G14278" s="209"/>
      <c r="H14278" s="209"/>
      <c r="I14278" s="209"/>
      <c r="J14278" s="209"/>
      <c r="K14278" s="209"/>
    </row>
    <row r="14279" spans="5:11" x14ac:dyDescent="0.25">
      <c r="E14279" s="209"/>
      <c r="F14279" s="209"/>
      <c r="G14279" s="209"/>
      <c r="H14279" s="209"/>
      <c r="I14279" s="209"/>
      <c r="J14279" s="209"/>
      <c r="K14279" s="209"/>
    </row>
    <row r="14280" spans="5:11" x14ac:dyDescent="0.25">
      <c r="E14280" s="209"/>
      <c r="F14280" s="209"/>
      <c r="G14280" s="209"/>
      <c r="H14280" s="209"/>
      <c r="I14280" s="209"/>
      <c r="J14280" s="209"/>
      <c r="K14280" s="209"/>
    </row>
    <row r="14281" spans="5:11" x14ac:dyDescent="0.25">
      <c r="E14281" s="209"/>
      <c r="F14281" s="209"/>
      <c r="G14281" s="209"/>
      <c r="H14281" s="209"/>
      <c r="I14281" s="209"/>
      <c r="J14281" s="209"/>
      <c r="K14281" s="209"/>
    </row>
    <row r="14282" spans="5:11" x14ac:dyDescent="0.25">
      <c r="E14282" s="209"/>
      <c r="F14282" s="209"/>
      <c r="G14282" s="209"/>
      <c r="H14282" s="209"/>
      <c r="I14282" s="209"/>
      <c r="J14282" s="209"/>
      <c r="K14282" s="209"/>
    </row>
    <row r="14283" spans="5:11" x14ac:dyDescent="0.25">
      <c r="E14283" s="209"/>
      <c r="F14283" s="209"/>
      <c r="G14283" s="209"/>
      <c r="H14283" s="209"/>
      <c r="I14283" s="209"/>
      <c r="J14283" s="209"/>
      <c r="K14283" s="209"/>
    </row>
    <row r="14284" spans="5:11" x14ac:dyDescent="0.25">
      <c r="E14284" s="209"/>
      <c r="F14284" s="209"/>
      <c r="G14284" s="209"/>
      <c r="H14284" s="209"/>
      <c r="I14284" s="209"/>
      <c r="J14284" s="209"/>
      <c r="K14284" s="209"/>
    </row>
    <row r="14285" spans="5:11" x14ac:dyDescent="0.25">
      <c r="E14285" s="209"/>
      <c r="F14285" s="209"/>
      <c r="G14285" s="209"/>
      <c r="H14285" s="209"/>
      <c r="I14285" s="209"/>
      <c r="J14285" s="209"/>
      <c r="K14285" s="209"/>
    </row>
    <row r="14286" spans="5:11" x14ac:dyDescent="0.25">
      <c r="E14286" s="209"/>
      <c r="F14286" s="209"/>
      <c r="G14286" s="209"/>
      <c r="H14286" s="209"/>
      <c r="I14286" s="209"/>
      <c r="J14286" s="209"/>
      <c r="K14286" s="209"/>
    </row>
    <row r="14287" spans="5:11" x14ac:dyDescent="0.25">
      <c r="E14287" s="209"/>
      <c r="F14287" s="209"/>
      <c r="G14287" s="209"/>
      <c r="H14287" s="209"/>
      <c r="I14287" s="209"/>
      <c r="J14287" s="209"/>
      <c r="K14287" s="209"/>
    </row>
    <row r="14288" spans="5:11" x14ac:dyDescent="0.25">
      <c r="E14288" s="209"/>
      <c r="F14288" s="209"/>
      <c r="G14288" s="209"/>
      <c r="H14288" s="209"/>
      <c r="I14288" s="209"/>
      <c r="J14288" s="209"/>
      <c r="K14288" s="209"/>
    </row>
    <row r="14289" spans="5:11" x14ac:dyDescent="0.25">
      <c r="E14289" s="209"/>
      <c r="F14289" s="209"/>
      <c r="G14289" s="209"/>
      <c r="H14289" s="209"/>
      <c r="I14289" s="209"/>
      <c r="J14289" s="209"/>
      <c r="K14289" s="209"/>
    </row>
    <row r="14290" spans="5:11" x14ac:dyDescent="0.25">
      <c r="E14290" s="209"/>
      <c r="F14290" s="209"/>
      <c r="G14290" s="209"/>
      <c r="H14290" s="209"/>
      <c r="I14290" s="209"/>
      <c r="J14290" s="209"/>
      <c r="K14290" s="209"/>
    </row>
    <row r="14291" spans="5:11" x14ac:dyDescent="0.25">
      <c r="E14291" s="209"/>
      <c r="F14291" s="209"/>
      <c r="G14291" s="209"/>
      <c r="H14291" s="209"/>
      <c r="I14291" s="209"/>
      <c r="J14291" s="209"/>
      <c r="K14291" s="209"/>
    </row>
    <row r="14292" spans="5:11" x14ac:dyDescent="0.25">
      <c r="E14292" s="209"/>
      <c r="F14292" s="209"/>
      <c r="G14292" s="209"/>
      <c r="H14292" s="209"/>
      <c r="I14292" s="209"/>
      <c r="J14292" s="209"/>
      <c r="K14292" s="209"/>
    </row>
    <row r="14293" spans="5:11" x14ac:dyDescent="0.25">
      <c r="E14293" s="209"/>
      <c r="F14293" s="209"/>
      <c r="G14293" s="209"/>
      <c r="H14293" s="209"/>
      <c r="I14293" s="209"/>
      <c r="J14293" s="209"/>
      <c r="K14293" s="209"/>
    </row>
    <row r="14294" spans="5:11" x14ac:dyDescent="0.25">
      <c r="E14294" s="209"/>
      <c r="F14294" s="209"/>
      <c r="G14294" s="209"/>
      <c r="H14294" s="209"/>
      <c r="I14294" s="209"/>
      <c r="J14294" s="209"/>
      <c r="K14294" s="209"/>
    </row>
    <row r="14295" spans="5:11" x14ac:dyDescent="0.25">
      <c r="E14295" s="209"/>
      <c r="F14295" s="209"/>
      <c r="G14295" s="209"/>
      <c r="H14295" s="209"/>
      <c r="I14295" s="209"/>
      <c r="J14295" s="209"/>
      <c r="K14295" s="209"/>
    </row>
    <row r="14296" spans="5:11" x14ac:dyDescent="0.25">
      <c r="E14296" s="209"/>
      <c r="F14296" s="209"/>
      <c r="G14296" s="209"/>
      <c r="H14296" s="209"/>
      <c r="I14296" s="209"/>
      <c r="J14296" s="209"/>
      <c r="K14296" s="209"/>
    </row>
    <row r="14297" spans="5:11" x14ac:dyDescent="0.25">
      <c r="E14297" s="209"/>
      <c r="F14297" s="209"/>
      <c r="G14297" s="209"/>
      <c r="H14297" s="209"/>
      <c r="I14297" s="209"/>
      <c r="J14297" s="209"/>
      <c r="K14297" s="209"/>
    </row>
    <row r="14298" spans="5:11" x14ac:dyDescent="0.25">
      <c r="E14298" s="209"/>
      <c r="F14298" s="209"/>
      <c r="G14298" s="209"/>
      <c r="H14298" s="209"/>
      <c r="I14298" s="209"/>
      <c r="J14298" s="209"/>
      <c r="K14298" s="209"/>
    </row>
    <row r="14299" spans="5:11" x14ac:dyDescent="0.25">
      <c r="E14299" s="209"/>
      <c r="F14299" s="209"/>
      <c r="G14299" s="209"/>
      <c r="H14299" s="209"/>
      <c r="I14299" s="209"/>
      <c r="J14299" s="209"/>
      <c r="K14299" s="209"/>
    </row>
    <row r="14300" spans="5:11" x14ac:dyDescent="0.25">
      <c r="E14300" s="209"/>
      <c r="F14300" s="209"/>
      <c r="G14300" s="209"/>
      <c r="H14300" s="209"/>
      <c r="I14300" s="209"/>
      <c r="J14300" s="209"/>
      <c r="K14300" s="209"/>
    </row>
    <row r="14301" spans="5:11" x14ac:dyDescent="0.25">
      <c r="E14301" s="209"/>
      <c r="F14301" s="209"/>
      <c r="G14301" s="209"/>
      <c r="H14301" s="209"/>
      <c r="I14301" s="209"/>
      <c r="J14301" s="209"/>
      <c r="K14301" s="209"/>
    </row>
    <row r="14302" spans="5:11" x14ac:dyDescent="0.25">
      <c r="E14302" s="209"/>
      <c r="F14302" s="209"/>
      <c r="G14302" s="209"/>
      <c r="H14302" s="209"/>
      <c r="I14302" s="209"/>
      <c r="J14302" s="209"/>
      <c r="K14302" s="209"/>
    </row>
    <row r="14303" spans="5:11" x14ac:dyDescent="0.25">
      <c r="E14303" s="209"/>
      <c r="F14303" s="209"/>
      <c r="G14303" s="209"/>
      <c r="H14303" s="209"/>
      <c r="I14303" s="209"/>
      <c r="J14303" s="209"/>
      <c r="K14303" s="209"/>
    </row>
    <row r="14304" spans="5:11" x14ac:dyDescent="0.25">
      <c r="E14304" s="209"/>
      <c r="F14304" s="209"/>
      <c r="G14304" s="209"/>
      <c r="H14304" s="209"/>
      <c r="I14304" s="209"/>
      <c r="J14304" s="209"/>
      <c r="K14304" s="209"/>
    </row>
    <row r="14305" spans="5:11" x14ac:dyDescent="0.25">
      <c r="E14305" s="209"/>
      <c r="F14305" s="209"/>
      <c r="G14305" s="209"/>
      <c r="H14305" s="209"/>
      <c r="I14305" s="209"/>
      <c r="J14305" s="209"/>
      <c r="K14305" s="209"/>
    </row>
    <row r="14306" spans="5:11" x14ac:dyDescent="0.25">
      <c r="E14306" s="209"/>
      <c r="F14306" s="209"/>
      <c r="G14306" s="209"/>
      <c r="H14306" s="209"/>
      <c r="I14306" s="209"/>
      <c r="J14306" s="209"/>
      <c r="K14306" s="209"/>
    </row>
    <row r="14307" spans="5:11" x14ac:dyDescent="0.25">
      <c r="E14307" s="209"/>
      <c r="F14307" s="209"/>
      <c r="G14307" s="209"/>
      <c r="H14307" s="209"/>
      <c r="I14307" s="209"/>
      <c r="J14307" s="209"/>
      <c r="K14307" s="209"/>
    </row>
    <row r="14308" spans="5:11" x14ac:dyDescent="0.25">
      <c r="E14308" s="209"/>
      <c r="F14308" s="209"/>
      <c r="G14308" s="209"/>
      <c r="H14308" s="209"/>
      <c r="I14308" s="209"/>
      <c r="J14308" s="209"/>
      <c r="K14308" s="209"/>
    </row>
    <row r="14309" spans="5:11" x14ac:dyDescent="0.25">
      <c r="E14309" s="209"/>
      <c r="F14309" s="209"/>
      <c r="G14309" s="209"/>
      <c r="H14309" s="209"/>
      <c r="I14309" s="209"/>
      <c r="J14309" s="209"/>
      <c r="K14309" s="209"/>
    </row>
    <row r="14310" spans="5:11" x14ac:dyDescent="0.25">
      <c r="E14310" s="209"/>
      <c r="F14310" s="209"/>
      <c r="G14310" s="209"/>
      <c r="H14310" s="209"/>
      <c r="I14310" s="209"/>
      <c r="J14310" s="209"/>
      <c r="K14310" s="209"/>
    </row>
    <row r="14311" spans="5:11" x14ac:dyDescent="0.25">
      <c r="E14311" s="209"/>
      <c r="F14311" s="209"/>
      <c r="G14311" s="209"/>
      <c r="H14311" s="209"/>
      <c r="I14311" s="209"/>
      <c r="J14311" s="209"/>
      <c r="K14311" s="209"/>
    </row>
    <row r="14312" spans="5:11" x14ac:dyDescent="0.25">
      <c r="E14312" s="209"/>
      <c r="F14312" s="209"/>
      <c r="G14312" s="209"/>
      <c r="H14312" s="209"/>
      <c r="I14312" s="209"/>
      <c r="J14312" s="209"/>
      <c r="K14312" s="209"/>
    </row>
    <row r="14313" spans="5:11" x14ac:dyDescent="0.25">
      <c r="E14313" s="209"/>
      <c r="F14313" s="209"/>
      <c r="G14313" s="209"/>
      <c r="H14313" s="209"/>
      <c r="I14313" s="209"/>
      <c r="J14313" s="209"/>
      <c r="K14313" s="209"/>
    </row>
    <row r="14314" spans="5:11" x14ac:dyDescent="0.25">
      <c r="E14314" s="209"/>
      <c r="F14314" s="209"/>
      <c r="G14314" s="209"/>
      <c r="H14314" s="209"/>
      <c r="I14314" s="209"/>
      <c r="J14314" s="209"/>
      <c r="K14314" s="209"/>
    </row>
    <row r="14315" spans="5:11" x14ac:dyDescent="0.25">
      <c r="E14315" s="209"/>
      <c r="F14315" s="209"/>
      <c r="G14315" s="209"/>
      <c r="H14315" s="209"/>
      <c r="I14315" s="209"/>
      <c r="J14315" s="209"/>
      <c r="K14315" s="209"/>
    </row>
    <row r="14316" spans="5:11" x14ac:dyDescent="0.25">
      <c r="E14316" s="209"/>
      <c r="F14316" s="209"/>
      <c r="G14316" s="209"/>
      <c r="H14316" s="209"/>
      <c r="I14316" s="209"/>
      <c r="J14316" s="209"/>
      <c r="K14316" s="209"/>
    </row>
    <row r="14317" spans="5:11" x14ac:dyDescent="0.25">
      <c r="E14317" s="209"/>
      <c r="F14317" s="209"/>
      <c r="G14317" s="209"/>
      <c r="H14317" s="209"/>
      <c r="I14317" s="209"/>
      <c r="J14317" s="209"/>
      <c r="K14317" s="209"/>
    </row>
    <row r="14318" spans="5:11" x14ac:dyDescent="0.25">
      <c r="E14318" s="209"/>
      <c r="F14318" s="209"/>
      <c r="G14318" s="209"/>
      <c r="H14318" s="209"/>
      <c r="I14318" s="209"/>
      <c r="J14318" s="209"/>
      <c r="K14318" s="209"/>
    </row>
    <row r="14319" spans="5:11" x14ac:dyDescent="0.25">
      <c r="E14319" s="209"/>
      <c r="F14319" s="209"/>
      <c r="G14319" s="209"/>
      <c r="H14319" s="209"/>
      <c r="I14319" s="209"/>
      <c r="J14319" s="209"/>
      <c r="K14319" s="209"/>
    </row>
    <row r="14320" spans="5:11" x14ac:dyDescent="0.25">
      <c r="E14320" s="209"/>
      <c r="F14320" s="209"/>
      <c r="G14320" s="209"/>
      <c r="H14320" s="209"/>
      <c r="I14320" s="209"/>
      <c r="J14320" s="209"/>
      <c r="K14320" s="209"/>
    </row>
    <row r="14321" spans="5:11" x14ac:dyDescent="0.25">
      <c r="E14321" s="209"/>
      <c r="F14321" s="209"/>
      <c r="G14321" s="209"/>
      <c r="H14321" s="209"/>
      <c r="I14321" s="209"/>
      <c r="J14321" s="209"/>
      <c r="K14321" s="209"/>
    </row>
    <row r="14322" spans="5:11" x14ac:dyDescent="0.25">
      <c r="E14322" s="209"/>
      <c r="F14322" s="209"/>
      <c r="G14322" s="209"/>
      <c r="H14322" s="209"/>
      <c r="I14322" s="209"/>
      <c r="J14322" s="209"/>
      <c r="K14322" s="209"/>
    </row>
    <row r="14323" spans="5:11" x14ac:dyDescent="0.25">
      <c r="E14323" s="209"/>
      <c r="F14323" s="209"/>
      <c r="G14323" s="209"/>
      <c r="H14323" s="209"/>
      <c r="I14323" s="209"/>
      <c r="J14323" s="209"/>
      <c r="K14323" s="209"/>
    </row>
    <row r="14324" spans="5:11" x14ac:dyDescent="0.25">
      <c r="E14324" s="209"/>
      <c r="F14324" s="209"/>
      <c r="G14324" s="209"/>
      <c r="H14324" s="209"/>
      <c r="I14324" s="209"/>
      <c r="J14324" s="209"/>
      <c r="K14324" s="209"/>
    </row>
    <row r="14325" spans="5:11" x14ac:dyDescent="0.25">
      <c r="E14325" s="209"/>
      <c r="F14325" s="209"/>
      <c r="G14325" s="209"/>
      <c r="H14325" s="209"/>
      <c r="I14325" s="209"/>
      <c r="J14325" s="209"/>
      <c r="K14325" s="209"/>
    </row>
    <row r="14326" spans="5:11" x14ac:dyDescent="0.25">
      <c r="E14326" s="209"/>
      <c r="F14326" s="209"/>
      <c r="G14326" s="209"/>
      <c r="H14326" s="209"/>
      <c r="I14326" s="209"/>
      <c r="J14326" s="209"/>
      <c r="K14326" s="209"/>
    </row>
    <row r="14327" spans="5:11" x14ac:dyDescent="0.25">
      <c r="E14327" s="209"/>
      <c r="F14327" s="209"/>
      <c r="G14327" s="209"/>
      <c r="H14327" s="209"/>
      <c r="I14327" s="209"/>
      <c r="J14327" s="209"/>
      <c r="K14327" s="209"/>
    </row>
    <row r="14328" spans="5:11" x14ac:dyDescent="0.25">
      <c r="E14328" s="209"/>
      <c r="F14328" s="209"/>
      <c r="G14328" s="209"/>
      <c r="H14328" s="209"/>
      <c r="I14328" s="209"/>
      <c r="J14328" s="209"/>
      <c r="K14328" s="209"/>
    </row>
    <row r="14329" spans="5:11" x14ac:dyDescent="0.25">
      <c r="E14329" s="209"/>
      <c r="F14329" s="209"/>
      <c r="G14329" s="209"/>
      <c r="H14329" s="209"/>
      <c r="I14329" s="209"/>
      <c r="J14329" s="209"/>
      <c r="K14329" s="209"/>
    </row>
    <row r="14330" spans="5:11" x14ac:dyDescent="0.25">
      <c r="E14330" s="209"/>
      <c r="F14330" s="209"/>
      <c r="G14330" s="209"/>
      <c r="H14330" s="209"/>
      <c r="I14330" s="209"/>
      <c r="J14330" s="209"/>
      <c r="K14330" s="209"/>
    </row>
    <row r="14331" spans="5:11" x14ac:dyDescent="0.25">
      <c r="E14331" s="209"/>
      <c r="F14331" s="209"/>
      <c r="G14331" s="209"/>
      <c r="H14331" s="209"/>
      <c r="I14331" s="209"/>
      <c r="J14331" s="209"/>
      <c r="K14331" s="209"/>
    </row>
    <row r="14332" spans="5:11" x14ac:dyDescent="0.25">
      <c r="E14332" s="209"/>
      <c r="F14332" s="209"/>
      <c r="G14332" s="209"/>
      <c r="H14332" s="209"/>
      <c r="I14332" s="209"/>
      <c r="J14332" s="209"/>
      <c r="K14332" s="209"/>
    </row>
    <row r="14333" spans="5:11" x14ac:dyDescent="0.25">
      <c r="E14333" s="209"/>
      <c r="F14333" s="209"/>
      <c r="G14333" s="209"/>
      <c r="H14333" s="209"/>
      <c r="I14333" s="209"/>
      <c r="J14333" s="209"/>
      <c r="K14333" s="209"/>
    </row>
    <row r="14334" spans="5:11" x14ac:dyDescent="0.25">
      <c r="E14334" s="209"/>
      <c r="F14334" s="209"/>
      <c r="G14334" s="209"/>
      <c r="H14334" s="209"/>
      <c r="I14334" s="209"/>
      <c r="J14334" s="209"/>
      <c r="K14334" s="209"/>
    </row>
    <row r="14335" spans="5:11" x14ac:dyDescent="0.25">
      <c r="E14335" s="209"/>
      <c r="F14335" s="209"/>
      <c r="G14335" s="209"/>
      <c r="H14335" s="209"/>
      <c r="I14335" s="209"/>
      <c r="J14335" s="209"/>
      <c r="K14335" s="209"/>
    </row>
    <row r="14336" spans="5:11" x14ac:dyDescent="0.25">
      <c r="E14336" s="209"/>
      <c r="F14336" s="209"/>
      <c r="G14336" s="209"/>
      <c r="H14336" s="209"/>
      <c r="I14336" s="209"/>
      <c r="J14336" s="209"/>
      <c r="K14336" s="209"/>
    </row>
    <row r="14337" spans="5:11" x14ac:dyDescent="0.25">
      <c r="E14337" s="209"/>
      <c r="F14337" s="209"/>
      <c r="G14337" s="209"/>
      <c r="H14337" s="209"/>
      <c r="I14337" s="209"/>
      <c r="J14337" s="209"/>
      <c r="K14337" s="209"/>
    </row>
    <row r="14338" spans="5:11" x14ac:dyDescent="0.25">
      <c r="E14338" s="209"/>
      <c r="F14338" s="209"/>
      <c r="G14338" s="209"/>
      <c r="H14338" s="209"/>
      <c r="I14338" s="209"/>
      <c r="J14338" s="209"/>
      <c r="K14338" s="209"/>
    </row>
    <row r="14339" spans="5:11" x14ac:dyDescent="0.25">
      <c r="E14339" s="209"/>
      <c r="F14339" s="209"/>
      <c r="G14339" s="209"/>
      <c r="H14339" s="209"/>
      <c r="I14339" s="209"/>
      <c r="J14339" s="209"/>
      <c r="K14339" s="209"/>
    </row>
    <row r="14340" spans="5:11" x14ac:dyDescent="0.25">
      <c r="E14340" s="209"/>
      <c r="F14340" s="209"/>
      <c r="G14340" s="209"/>
      <c r="H14340" s="209"/>
      <c r="I14340" s="209"/>
      <c r="J14340" s="209"/>
      <c r="K14340" s="209"/>
    </row>
    <row r="14341" spans="5:11" x14ac:dyDescent="0.25">
      <c r="E14341" s="209"/>
      <c r="F14341" s="209"/>
      <c r="G14341" s="209"/>
      <c r="H14341" s="209"/>
      <c r="I14341" s="209"/>
      <c r="J14341" s="209"/>
      <c r="K14341" s="209"/>
    </row>
    <row r="14342" spans="5:11" x14ac:dyDescent="0.25">
      <c r="E14342" s="209"/>
      <c r="F14342" s="209"/>
      <c r="G14342" s="209"/>
      <c r="H14342" s="209"/>
      <c r="I14342" s="209"/>
      <c r="J14342" s="209"/>
      <c r="K14342" s="209"/>
    </row>
    <row r="14343" spans="5:11" x14ac:dyDescent="0.25">
      <c r="E14343" s="209"/>
      <c r="F14343" s="209"/>
      <c r="G14343" s="209"/>
      <c r="H14343" s="209"/>
      <c r="I14343" s="209"/>
      <c r="J14343" s="209"/>
      <c r="K14343" s="209"/>
    </row>
    <row r="14344" spans="5:11" x14ac:dyDescent="0.25">
      <c r="E14344" s="209"/>
      <c r="F14344" s="209"/>
      <c r="G14344" s="209"/>
      <c r="H14344" s="209"/>
      <c r="I14344" s="209"/>
      <c r="J14344" s="209"/>
      <c r="K14344" s="209"/>
    </row>
    <row r="14345" spans="5:11" x14ac:dyDescent="0.25">
      <c r="E14345" s="209"/>
      <c r="F14345" s="209"/>
      <c r="G14345" s="209"/>
      <c r="H14345" s="209"/>
      <c r="I14345" s="209"/>
      <c r="J14345" s="209"/>
      <c r="K14345" s="209"/>
    </row>
    <row r="14346" spans="5:11" x14ac:dyDescent="0.25">
      <c r="E14346" s="209"/>
      <c r="F14346" s="209"/>
      <c r="G14346" s="209"/>
      <c r="H14346" s="209"/>
      <c r="I14346" s="209"/>
      <c r="J14346" s="209"/>
      <c r="K14346" s="209"/>
    </row>
    <row r="14347" spans="5:11" x14ac:dyDescent="0.25">
      <c r="E14347" s="209"/>
      <c r="F14347" s="209"/>
      <c r="G14347" s="209"/>
      <c r="H14347" s="209"/>
      <c r="I14347" s="209"/>
      <c r="J14347" s="209"/>
      <c r="K14347" s="209"/>
    </row>
    <row r="14348" spans="5:11" x14ac:dyDescent="0.25">
      <c r="E14348" s="209"/>
      <c r="F14348" s="209"/>
      <c r="G14348" s="209"/>
      <c r="H14348" s="209"/>
      <c r="I14348" s="209"/>
      <c r="J14348" s="209"/>
      <c r="K14348" s="209"/>
    </row>
    <row r="14349" spans="5:11" x14ac:dyDescent="0.25">
      <c r="E14349" s="209"/>
      <c r="F14349" s="209"/>
      <c r="G14349" s="209"/>
      <c r="H14349" s="209"/>
      <c r="I14349" s="209"/>
      <c r="J14349" s="209"/>
      <c r="K14349" s="209"/>
    </row>
    <row r="14350" spans="5:11" x14ac:dyDescent="0.25">
      <c r="E14350" s="209"/>
      <c r="F14350" s="209"/>
      <c r="G14350" s="209"/>
      <c r="H14350" s="209"/>
      <c r="I14350" s="209"/>
      <c r="J14350" s="209"/>
      <c r="K14350" s="209"/>
    </row>
    <row r="14351" spans="5:11" x14ac:dyDescent="0.25">
      <c r="E14351" s="209"/>
      <c r="F14351" s="209"/>
      <c r="G14351" s="209"/>
      <c r="H14351" s="209"/>
      <c r="I14351" s="209"/>
      <c r="J14351" s="209"/>
      <c r="K14351" s="209"/>
    </row>
    <row r="14352" spans="5:11" x14ac:dyDescent="0.25">
      <c r="E14352" s="209"/>
      <c r="F14352" s="209"/>
      <c r="G14352" s="209"/>
      <c r="H14352" s="209"/>
      <c r="I14352" s="209"/>
      <c r="J14352" s="209"/>
      <c r="K14352" s="209"/>
    </row>
    <row r="14353" spans="5:11" x14ac:dyDescent="0.25">
      <c r="E14353" s="209"/>
      <c r="F14353" s="209"/>
      <c r="G14353" s="209"/>
      <c r="H14353" s="209"/>
      <c r="I14353" s="209"/>
      <c r="J14353" s="209"/>
      <c r="K14353" s="209"/>
    </row>
    <row r="14354" spans="5:11" x14ac:dyDescent="0.25">
      <c r="E14354" s="209"/>
      <c r="F14354" s="209"/>
      <c r="G14354" s="209"/>
      <c r="H14354" s="209"/>
      <c r="I14354" s="209"/>
      <c r="J14354" s="209"/>
      <c r="K14354" s="209"/>
    </row>
    <row r="14355" spans="5:11" x14ac:dyDescent="0.25">
      <c r="E14355" s="209"/>
      <c r="F14355" s="209"/>
      <c r="G14355" s="209"/>
      <c r="H14355" s="209"/>
      <c r="I14355" s="209"/>
      <c r="J14355" s="209"/>
      <c r="K14355" s="209"/>
    </row>
    <row r="14356" spans="5:11" x14ac:dyDescent="0.25">
      <c r="E14356" s="209"/>
      <c r="F14356" s="209"/>
      <c r="G14356" s="209"/>
      <c r="H14356" s="209"/>
      <c r="I14356" s="209"/>
      <c r="J14356" s="209"/>
      <c r="K14356" s="209"/>
    </row>
    <row r="14357" spans="5:11" x14ac:dyDescent="0.25">
      <c r="E14357" s="209"/>
      <c r="F14357" s="209"/>
      <c r="G14357" s="209"/>
      <c r="H14357" s="209"/>
      <c r="I14357" s="209"/>
      <c r="J14357" s="209"/>
      <c r="K14357" s="209"/>
    </row>
    <row r="14358" spans="5:11" x14ac:dyDescent="0.25">
      <c r="E14358" s="209"/>
      <c r="F14358" s="209"/>
      <c r="G14358" s="209"/>
      <c r="H14358" s="209"/>
      <c r="I14358" s="209"/>
      <c r="J14358" s="209"/>
      <c r="K14358" s="209"/>
    </row>
    <row r="14359" spans="5:11" x14ac:dyDescent="0.25">
      <c r="E14359" s="209"/>
      <c r="F14359" s="209"/>
      <c r="G14359" s="209"/>
      <c r="H14359" s="209"/>
      <c r="I14359" s="209"/>
      <c r="J14359" s="209"/>
      <c r="K14359" s="209"/>
    </row>
    <row r="14360" spans="5:11" x14ac:dyDescent="0.25">
      <c r="E14360" s="209"/>
      <c r="F14360" s="209"/>
      <c r="G14360" s="209"/>
      <c r="H14360" s="209"/>
      <c r="I14360" s="209"/>
      <c r="J14360" s="209"/>
      <c r="K14360" s="209"/>
    </row>
    <row r="14361" spans="5:11" x14ac:dyDescent="0.25">
      <c r="E14361" s="209"/>
      <c r="F14361" s="209"/>
      <c r="G14361" s="209"/>
      <c r="H14361" s="209"/>
      <c r="I14361" s="209"/>
      <c r="J14361" s="209"/>
      <c r="K14361" s="209"/>
    </row>
    <row r="14362" spans="5:11" x14ac:dyDescent="0.25">
      <c r="E14362" s="209"/>
      <c r="F14362" s="209"/>
      <c r="G14362" s="209"/>
      <c r="H14362" s="209"/>
      <c r="I14362" s="209"/>
      <c r="J14362" s="209"/>
      <c r="K14362" s="209"/>
    </row>
    <row r="14363" spans="5:11" x14ac:dyDescent="0.25">
      <c r="E14363" s="209"/>
      <c r="F14363" s="209"/>
      <c r="G14363" s="209"/>
      <c r="H14363" s="209"/>
      <c r="I14363" s="209"/>
      <c r="J14363" s="209"/>
      <c r="K14363" s="209"/>
    </row>
    <row r="14364" spans="5:11" x14ac:dyDescent="0.25">
      <c r="E14364" s="209"/>
      <c r="F14364" s="209"/>
      <c r="G14364" s="209"/>
      <c r="H14364" s="209"/>
      <c r="I14364" s="209"/>
      <c r="J14364" s="209"/>
      <c r="K14364" s="209"/>
    </row>
    <row r="14365" spans="5:11" x14ac:dyDescent="0.25">
      <c r="E14365" s="209"/>
      <c r="F14365" s="209"/>
      <c r="G14365" s="209"/>
      <c r="H14365" s="209"/>
      <c r="I14365" s="209"/>
      <c r="J14365" s="209"/>
      <c r="K14365" s="209"/>
    </row>
    <row r="14366" spans="5:11" x14ac:dyDescent="0.25">
      <c r="E14366" s="209"/>
      <c r="F14366" s="209"/>
      <c r="G14366" s="209"/>
      <c r="H14366" s="209"/>
      <c r="I14366" s="209"/>
      <c r="J14366" s="209"/>
      <c r="K14366" s="209"/>
    </row>
    <row r="14367" spans="5:11" x14ac:dyDescent="0.25">
      <c r="E14367" s="209"/>
      <c r="F14367" s="209"/>
      <c r="G14367" s="209"/>
      <c r="H14367" s="209"/>
      <c r="I14367" s="209"/>
      <c r="J14367" s="209"/>
      <c r="K14367" s="209"/>
    </row>
    <row r="14368" spans="5:11" x14ac:dyDescent="0.25">
      <c r="E14368" s="209"/>
      <c r="F14368" s="209"/>
      <c r="G14368" s="209"/>
      <c r="H14368" s="209"/>
      <c r="I14368" s="209"/>
      <c r="J14368" s="209"/>
      <c r="K14368" s="209"/>
    </row>
    <row r="14369" spans="5:11" x14ac:dyDescent="0.25">
      <c r="E14369" s="209"/>
      <c r="F14369" s="209"/>
      <c r="G14369" s="209"/>
      <c r="H14369" s="209"/>
      <c r="I14369" s="209"/>
      <c r="J14369" s="209"/>
      <c r="K14369" s="209"/>
    </row>
    <row r="14370" spans="5:11" x14ac:dyDescent="0.25">
      <c r="E14370" s="209"/>
      <c r="F14370" s="209"/>
      <c r="G14370" s="209"/>
      <c r="H14370" s="209"/>
      <c r="I14370" s="209"/>
      <c r="J14370" s="209"/>
      <c r="K14370" s="209"/>
    </row>
    <row r="14371" spans="5:11" x14ac:dyDescent="0.25">
      <c r="E14371" s="209"/>
      <c r="F14371" s="209"/>
      <c r="G14371" s="209"/>
      <c r="H14371" s="209"/>
      <c r="I14371" s="209"/>
      <c r="J14371" s="209"/>
      <c r="K14371" s="209"/>
    </row>
    <row r="14372" spans="5:11" x14ac:dyDescent="0.25">
      <c r="E14372" s="209"/>
      <c r="F14372" s="209"/>
      <c r="G14372" s="209"/>
      <c r="H14372" s="209"/>
      <c r="I14372" s="209"/>
      <c r="J14372" s="209"/>
      <c r="K14372" s="209"/>
    </row>
    <row r="14373" spans="5:11" x14ac:dyDescent="0.25">
      <c r="E14373" s="209"/>
      <c r="F14373" s="209"/>
      <c r="G14373" s="209"/>
      <c r="H14373" s="209"/>
      <c r="I14373" s="209"/>
      <c r="J14373" s="209"/>
      <c r="K14373" s="209"/>
    </row>
    <row r="14374" spans="5:11" x14ac:dyDescent="0.25">
      <c r="E14374" s="209"/>
      <c r="F14374" s="209"/>
      <c r="G14374" s="209"/>
      <c r="H14374" s="209"/>
      <c r="I14374" s="209"/>
      <c r="J14374" s="209"/>
      <c r="K14374" s="209"/>
    </row>
    <row r="14375" spans="5:11" x14ac:dyDescent="0.25">
      <c r="E14375" s="209"/>
      <c r="F14375" s="209"/>
      <c r="G14375" s="209"/>
      <c r="H14375" s="209"/>
      <c r="I14375" s="209"/>
      <c r="J14375" s="209"/>
      <c r="K14375" s="209"/>
    </row>
    <row r="14376" spans="5:11" x14ac:dyDescent="0.25">
      <c r="E14376" s="209"/>
      <c r="F14376" s="209"/>
      <c r="G14376" s="209"/>
      <c r="H14376" s="209"/>
      <c r="I14376" s="209"/>
      <c r="J14376" s="209"/>
      <c r="K14376" s="209"/>
    </row>
    <row r="14377" spans="5:11" x14ac:dyDescent="0.25">
      <c r="E14377" s="209"/>
      <c r="F14377" s="209"/>
      <c r="G14377" s="209"/>
      <c r="H14377" s="209"/>
      <c r="I14377" s="209"/>
      <c r="J14377" s="209"/>
      <c r="K14377" s="209"/>
    </row>
    <row r="14378" spans="5:11" x14ac:dyDescent="0.25">
      <c r="E14378" s="209"/>
      <c r="F14378" s="209"/>
      <c r="G14378" s="209"/>
      <c r="H14378" s="209"/>
      <c r="I14378" s="209"/>
      <c r="J14378" s="209"/>
      <c r="K14378" s="209"/>
    </row>
    <row r="14379" spans="5:11" x14ac:dyDescent="0.25">
      <c r="E14379" s="209"/>
      <c r="F14379" s="209"/>
      <c r="G14379" s="209"/>
      <c r="H14379" s="209"/>
      <c r="I14379" s="209"/>
      <c r="J14379" s="209"/>
      <c r="K14379" s="209"/>
    </row>
    <row r="14380" spans="5:11" x14ac:dyDescent="0.25">
      <c r="E14380" s="209"/>
      <c r="F14380" s="209"/>
      <c r="G14380" s="209"/>
      <c r="H14380" s="209"/>
      <c r="I14380" s="209"/>
      <c r="J14380" s="209"/>
      <c r="K14380" s="209"/>
    </row>
    <row r="14381" spans="5:11" x14ac:dyDescent="0.25">
      <c r="E14381" s="209"/>
      <c r="F14381" s="209"/>
      <c r="G14381" s="209"/>
      <c r="H14381" s="209"/>
      <c r="I14381" s="209"/>
      <c r="J14381" s="209"/>
      <c r="K14381" s="209"/>
    </row>
    <row r="14382" spans="5:11" x14ac:dyDescent="0.25">
      <c r="E14382" s="209"/>
      <c r="F14382" s="209"/>
      <c r="G14382" s="209"/>
      <c r="H14382" s="209"/>
      <c r="I14382" s="209"/>
      <c r="J14382" s="209"/>
      <c r="K14382" s="209"/>
    </row>
    <row r="14383" spans="5:11" x14ac:dyDescent="0.25">
      <c r="E14383" s="209"/>
      <c r="F14383" s="209"/>
      <c r="G14383" s="209"/>
      <c r="H14383" s="209"/>
      <c r="I14383" s="209"/>
      <c r="J14383" s="209"/>
      <c r="K14383" s="209"/>
    </row>
    <row r="14384" spans="5:11" x14ac:dyDescent="0.25">
      <c r="E14384" s="209"/>
      <c r="F14384" s="209"/>
      <c r="G14384" s="209"/>
      <c r="H14384" s="209"/>
      <c r="I14384" s="209"/>
      <c r="J14384" s="209"/>
      <c r="K14384" s="209"/>
    </row>
    <row r="14385" spans="5:11" x14ac:dyDescent="0.25">
      <c r="E14385" s="209"/>
      <c r="F14385" s="209"/>
      <c r="G14385" s="209"/>
      <c r="H14385" s="209"/>
      <c r="I14385" s="209"/>
      <c r="J14385" s="209"/>
      <c r="K14385" s="209"/>
    </row>
    <row r="14386" spans="5:11" x14ac:dyDescent="0.25">
      <c r="E14386" s="209"/>
      <c r="F14386" s="209"/>
      <c r="G14386" s="209"/>
      <c r="H14386" s="209"/>
      <c r="I14386" s="209"/>
      <c r="J14386" s="209"/>
      <c r="K14386" s="209"/>
    </row>
    <row r="14387" spans="5:11" x14ac:dyDescent="0.25">
      <c r="E14387" s="209"/>
      <c r="F14387" s="209"/>
      <c r="G14387" s="209"/>
      <c r="H14387" s="209"/>
      <c r="I14387" s="209"/>
      <c r="J14387" s="209"/>
      <c r="K14387" s="209"/>
    </row>
    <row r="14388" spans="5:11" x14ac:dyDescent="0.25">
      <c r="E14388" s="209"/>
      <c r="F14388" s="209"/>
      <c r="G14388" s="209"/>
      <c r="H14388" s="209"/>
      <c r="I14388" s="209"/>
      <c r="J14388" s="209"/>
      <c r="K14388" s="209"/>
    </row>
    <row r="14389" spans="5:11" x14ac:dyDescent="0.25">
      <c r="E14389" s="209"/>
      <c r="F14389" s="209"/>
      <c r="G14389" s="209"/>
      <c r="H14389" s="209"/>
      <c r="I14389" s="209"/>
      <c r="J14389" s="209"/>
      <c r="K14389" s="209"/>
    </row>
    <row r="14390" spans="5:11" x14ac:dyDescent="0.25">
      <c r="E14390" s="209"/>
      <c r="F14390" s="209"/>
      <c r="G14390" s="209"/>
      <c r="H14390" s="209"/>
      <c r="I14390" s="209"/>
      <c r="J14390" s="209"/>
      <c r="K14390" s="209"/>
    </row>
    <row r="14391" spans="5:11" x14ac:dyDescent="0.25">
      <c r="E14391" s="209"/>
      <c r="F14391" s="209"/>
      <c r="G14391" s="209"/>
      <c r="H14391" s="209"/>
      <c r="I14391" s="209"/>
      <c r="J14391" s="209"/>
      <c r="K14391" s="209"/>
    </row>
    <row r="14392" spans="5:11" x14ac:dyDescent="0.25">
      <c r="E14392" s="209"/>
      <c r="F14392" s="209"/>
      <c r="G14392" s="209"/>
      <c r="H14392" s="209"/>
      <c r="I14392" s="209"/>
      <c r="J14392" s="209"/>
      <c r="K14392" s="209"/>
    </row>
    <row r="14393" spans="5:11" x14ac:dyDescent="0.25">
      <c r="E14393" s="209"/>
      <c r="F14393" s="209"/>
      <c r="G14393" s="209"/>
      <c r="H14393" s="209"/>
      <c r="I14393" s="209"/>
      <c r="J14393" s="209"/>
      <c r="K14393" s="209"/>
    </row>
    <row r="14394" spans="5:11" x14ac:dyDescent="0.25">
      <c r="E14394" s="209"/>
      <c r="F14394" s="209"/>
      <c r="G14394" s="209"/>
      <c r="H14394" s="209"/>
      <c r="I14394" s="209"/>
      <c r="J14394" s="209"/>
      <c r="K14394" s="209"/>
    </row>
    <row r="14395" spans="5:11" x14ac:dyDescent="0.25">
      <c r="E14395" s="209"/>
      <c r="F14395" s="209"/>
      <c r="G14395" s="209"/>
      <c r="H14395" s="209"/>
      <c r="I14395" s="209"/>
      <c r="J14395" s="209"/>
      <c r="K14395" s="209"/>
    </row>
    <row r="14396" spans="5:11" x14ac:dyDescent="0.25">
      <c r="E14396" s="209"/>
      <c r="F14396" s="209"/>
      <c r="G14396" s="209"/>
      <c r="H14396" s="209"/>
      <c r="I14396" s="209"/>
      <c r="J14396" s="209"/>
      <c r="K14396" s="209"/>
    </row>
    <row r="14397" spans="5:11" x14ac:dyDescent="0.25">
      <c r="E14397" s="209"/>
      <c r="F14397" s="209"/>
      <c r="G14397" s="209"/>
      <c r="H14397" s="209"/>
      <c r="I14397" s="209"/>
      <c r="J14397" s="209"/>
      <c r="K14397" s="209"/>
    </row>
    <row r="14398" spans="5:11" x14ac:dyDescent="0.25">
      <c r="E14398" s="209"/>
      <c r="F14398" s="209"/>
      <c r="G14398" s="209"/>
      <c r="H14398" s="209"/>
      <c r="I14398" s="209"/>
      <c r="J14398" s="209"/>
      <c r="K14398" s="209"/>
    </row>
    <row r="14399" spans="5:11" x14ac:dyDescent="0.25">
      <c r="E14399" s="209"/>
      <c r="F14399" s="209"/>
      <c r="G14399" s="209"/>
      <c r="H14399" s="209"/>
      <c r="I14399" s="209"/>
      <c r="J14399" s="209"/>
      <c r="K14399" s="209"/>
    </row>
    <row r="14400" spans="5:11" x14ac:dyDescent="0.25">
      <c r="E14400" s="209"/>
      <c r="F14400" s="209"/>
      <c r="G14400" s="209"/>
      <c r="H14400" s="209"/>
      <c r="I14400" s="209"/>
      <c r="J14400" s="209"/>
      <c r="K14400" s="209"/>
    </row>
    <row r="14401" spans="5:11" x14ac:dyDescent="0.25">
      <c r="E14401" s="209"/>
      <c r="F14401" s="209"/>
      <c r="G14401" s="209"/>
      <c r="H14401" s="209"/>
      <c r="I14401" s="209"/>
      <c r="J14401" s="209"/>
      <c r="K14401" s="209"/>
    </row>
    <row r="14402" spans="5:11" x14ac:dyDescent="0.25">
      <c r="E14402" s="209"/>
      <c r="F14402" s="209"/>
      <c r="G14402" s="209"/>
      <c r="H14402" s="209"/>
      <c r="I14402" s="209"/>
      <c r="J14402" s="209"/>
      <c r="K14402" s="209"/>
    </row>
    <row r="14403" spans="5:11" x14ac:dyDescent="0.25">
      <c r="E14403" s="209"/>
      <c r="F14403" s="209"/>
      <c r="G14403" s="209"/>
      <c r="H14403" s="209"/>
      <c r="I14403" s="209"/>
      <c r="J14403" s="209"/>
      <c r="K14403" s="209"/>
    </row>
    <row r="14404" spans="5:11" x14ac:dyDescent="0.25">
      <c r="E14404" s="209"/>
      <c r="F14404" s="209"/>
      <c r="G14404" s="209"/>
      <c r="H14404" s="209"/>
      <c r="I14404" s="209"/>
      <c r="J14404" s="209"/>
      <c r="K14404" s="209"/>
    </row>
    <row r="14405" spans="5:11" x14ac:dyDescent="0.25">
      <c r="E14405" s="209"/>
      <c r="F14405" s="209"/>
      <c r="G14405" s="209"/>
      <c r="H14405" s="209"/>
      <c r="I14405" s="209"/>
      <c r="J14405" s="209"/>
      <c r="K14405" s="209"/>
    </row>
    <row r="14406" spans="5:11" x14ac:dyDescent="0.25">
      <c r="E14406" s="209"/>
      <c r="F14406" s="209"/>
      <c r="G14406" s="209"/>
      <c r="H14406" s="209"/>
      <c r="I14406" s="209"/>
      <c r="J14406" s="209"/>
      <c r="K14406" s="209"/>
    </row>
    <row r="14407" spans="5:11" x14ac:dyDescent="0.25">
      <c r="E14407" s="209"/>
      <c r="F14407" s="209"/>
      <c r="G14407" s="209"/>
      <c r="H14407" s="209"/>
      <c r="I14407" s="209"/>
      <c r="J14407" s="209"/>
      <c r="K14407" s="209"/>
    </row>
    <row r="14408" spans="5:11" x14ac:dyDescent="0.25">
      <c r="E14408" s="209"/>
      <c r="F14408" s="209"/>
      <c r="G14408" s="209"/>
      <c r="H14408" s="209"/>
      <c r="I14408" s="209"/>
      <c r="J14408" s="209"/>
      <c r="K14408" s="209"/>
    </row>
    <row r="14409" spans="5:11" x14ac:dyDescent="0.25">
      <c r="E14409" s="209"/>
      <c r="F14409" s="209"/>
      <c r="G14409" s="209"/>
      <c r="H14409" s="209"/>
      <c r="I14409" s="209"/>
      <c r="J14409" s="209"/>
      <c r="K14409" s="209"/>
    </row>
    <row r="14410" spans="5:11" x14ac:dyDescent="0.25">
      <c r="E14410" s="209"/>
      <c r="F14410" s="209"/>
      <c r="G14410" s="209"/>
      <c r="H14410" s="209"/>
      <c r="I14410" s="209"/>
      <c r="J14410" s="209"/>
      <c r="K14410" s="209"/>
    </row>
    <row r="14411" spans="5:11" x14ac:dyDescent="0.25">
      <c r="E14411" s="209"/>
      <c r="F14411" s="209"/>
      <c r="G14411" s="209"/>
      <c r="H14411" s="209"/>
      <c r="I14411" s="209"/>
      <c r="J14411" s="209"/>
      <c r="K14411" s="209"/>
    </row>
    <row r="14412" spans="5:11" x14ac:dyDescent="0.25">
      <c r="E14412" s="209"/>
      <c r="F14412" s="209"/>
      <c r="G14412" s="209"/>
      <c r="H14412" s="209"/>
      <c r="I14412" s="209"/>
      <c r="J14412" s="209"/>
      <c r="K14412" s="209"/>
    </row>
    <row r="14413" spans="5:11" x14ac:dyDescent="0.25">
      <c r="E14413" s="209"/>
      <c r="F14413" s="209"/>
      <c r="G14413" s="209"/>
      <c r="H14413" s="209"/>
      <c r="I14413" s="209"/>
      <c r="J14413" s="209"/>
      <c r="K14413" s="209"/>
    </row>
    <row r="14414" spans="5:11" x14ac:dyDescent="0.25">
      <c r="E14414" s="209"/>
      <c r="F14414" s="209"/>
      <c r="G14414" s="209"/>
      <c r="H14414" s="209"/>
      <c r="I14414" s="209"/>
      <c r="J14414" s="209"/>
      <c r="K14414" s="209"/>
    </row>
    <row r="14415" spans="5:11" x14ac:dyDescent="0.25">
      <c r="E14415" s="209"/>
      <c r="F14415" s="209"/>
      <c r="G14415" s="209"/>
      <c r="H14415" s="209"/>
      <c r="I14415" s="209"/>
      <c r="J14415" s="209"/>
      <c r="K14415" s="209"/>
    </row>
    <row r="14416" spans="5:11" x14ac:dyDescent="0.25">
      <c r="E14416" s="209"/>
      <c r="F14416" s="209"/>
      <c r="G14416" s="209"/>
      <c r="H14416" s="209"/>
      <c r="I14416" s="209"/>
      <c r="J14416" s="209"/>
      <c r="K14416" s="209"/>
    </row>
    <row r="14417" spans="5:11" x14ac:dyDescent="0.25">
      <c r="E14417" s="209"/>
      <c r="F14417" s="209"/>
      <c r="G14417" s="209"/>
      <c r="H14417" s="209"/>
      <c r="I14417" s="209"/>
      <c r="J14417" s="209"/>
      <c r="K14417" s="209"/>
    </row>
    <row r="14418" spans="5:11" x14ac:dyDescent="0.25">
      <c r="E14418" s="209"/>
      <c r="F14418" s="209"/>
      <c r="G14418" s="209"/>
      <c r="H14418" s="209"/>
      <c r="I14418" s="209"/>
      <c r="J14418" s="209"/>
      <c r="K14418" s="209"/>
    </row>
    <row r="14419" spans="5:11" x14ac:dyDescent="0.25">
      <c r="E14419" s="209"/>
      <c r="F14419" s="209"/>
      <c r="G14419" s="209"/>
      <c r="H14419" s="209"/>
      <c r="I14419" s="209"/>
      <c r="J14419" s="209"/>
      <c r="K14419" s="209"/>
    </row>
    <row r="14420" spans="5:11" x14ac:dyDescent="0.25">
      <c r="E14420" s="209"/>
      <c r="F14420" s="209"/>
      <c r="G14420" s="209"/>
      <c r="H14420" s="209"/>
      <c r="I14420" s="209"/>
      <c r="J14420" s="209"/>
      <c r="K14420" s="209"/>
    </row>
    <row r="14421" spans="5:11" x14ac:dyDescent="0.25">
      <c r="E14421" s="209"/>
      <c r="F14421" s="209"/>
      <c r="G14421" s="209"/>
      <c r="H14421" s="209"/>
      <c r="I14421" s="209"/>
      <c r="J14421" s="209"/>
      <c r="K14421" s="209"/>
    </row>
    <row r="14422" spans="5:11" x14ac:dyDescent="0.25">
      <c r="E14422" s="209"/>
      <c r="F14422" s="209"/>
      <c r="G14422" s="209"/>
      <c r="H14422" s="209"/>
      <c r="I14422" s="209"/>
      <c r="J14422" s="209"/>
      <c r="K14422" s="209"/>
    </row>
    <row r="14423" spans="5:11" x14ac:dyDescent="0.25">
      <c r="E14423" s="209"/>
      <c r="F14423" s="209"/>
      <c r="G14423" s="209"/>
      <c r="H14423" s="209"/>
      <c r="I14423" s="209"/>
      <c r="J14423" s="209"/>
      <c r="K14423" s="209"/>
    </row>
    <row r="14424" spans="5:11" x14ac:dyDescent="0.25">
      <c r="E14424" s="209"/>
      <c r="F14424" s="209"/>
      <c r="G14424" s="209"/>
      <c r="H14424" s="209"/>
      <c r="I14424" s="209"/>
      <c r="J14424" s="209"/>
      <c r="K14424" s="209"/>
    </row>
    <row r="14425" spans="5:11" x14ac:dyDescent="0.25">
      <c r="E14425" s="209"/>
      <c r="F14425" s="209"/>
      <c r="G14425" s="209"/>
      <c r="H14425" s="209"/>
      <c r="I14425" s="209"/>
      <c r="J14425" s="209"/>
      <c r="K14425" s="209"/>
    </row>
    <row r="14426" spans="5:11" x14ac:dyDescent="0.25">
      <c r="E14426" s="209"/>
      <c r="F14426" s="209"/>
      <c r="G14426" s="209"/>
      <c r="H14426" s="209"/>
      <c r="I14426" s="209"/>
      <c r="J14426" s="209"/>
      <c r="K14426" s="209"/>
    </row>
    <row r="14427" spans="5:11" x14ac:dyDescent="0.25">
      <c r="E14427" s="209"/>
      <c r="F14427" s="209"/>
      <c r="G14427" s="209"/>
      <c r="H14427" s="209"/>
      <c r="I14427" s="209"/>
      <c r="J14427" s="209"/>
      <c r="K14427" s="209"/>
    </row>
    <row r="14428" spans="5:11" x14ac:dyDescent="0.25">
      <c r="E14428" s="209"/>
      <c r="F14428" s="209"/>
      <c r="G14428" s="209"/>
      <c r="H14428" s="209"/>
      <c r="I14428" s="209"/>
      <c r="J14428" s="209"/>
      <c r="K14428" s="209"/>
    </row>
    <row r="14429" spans="5:11" x14ac:dyDescent="0.25">
      <c r="E14429" s="209"/>
      <c r="F14429" s="209"/>
      <c r="G14429" s="209"/>
      <c r="H14429" s="209"/>
      <c r="I14429" s="209"/>
      <c r="J14429" s="209"/>
      <c r="K14429" s="209"/>
    </row>
    <row r="14430" spans="5:11" x14ac:dyDescent="0.25">
      <c r="E14430" s="209"/>
      <c r="F14430" s="209"/>
      <c r="G14430" s="209"/>
      <c r="H14430" s="209"/>
      <c r="I14430" s="209"/>
      <c r="J14430" s="209"/>
      <c r="K14430" s="209"/>
    </row>
    <row r="14431" spans="5:11" x14ac:dyDescent="0.25">
      <c r="E14431" s="209"/>
      <c r="F14431" s="209"/>
      <c r="G14431" s="209"/>
      <c r="H14431" s="209"/>
      <c r="I14431" s="209"/>
      <c r="J14431" s="209"/>
      <c r="K14431" s="209"/>
    </row>
    <row r="14432" spans="5:11" x14ac:dyDescent="0.25">
      <c r="E14432" s="209"/>
      <c r="F14432" s="209"/>
      <c r="G14432" s="209"/>
      <c r="H14432" s="209"/>
      <c r="I14432" s="209"/>
      <c r="J14432" s="209"/>
      <c r="K14432" s="209"/>
    </row>
    <row r="14433" spans="5:11" x14ac:dyDescent="0.25">
      <c r="E14433" s="209"/>
      <c r="F14433" s="209"/>
      <c r="G14433" s="209"/>
      <c r="H14433" s="209"/>
      <c r="I14433" s="209"/>
      <c r="J14433" s="209"/>
      <c r="K14433" s="209"/>
    </row>
    <row r="14434" spans="5:11" x14ac:dyDescent="0.25">
      <c r="E14434" s="209"/>
      <c r="F14434" s="209"/>
      <c r="G14434" s="209"/>
      <c r="H14434" s="209"/>
      <c r="I14434" s="209"/>
      <c r="J14434" s="209"/>
      <c r="K14434" s="209"/>
    </row>
    <row r="14435" spans="5:11" x14ac:dyDescent="0.25">
      <c r="E14435" s="209"/>
      <c r="F14435" s="209"/>
      <c r="G14435" s="209"/>
      <c r="H14435" s="209"/>
      <c r="I14435" s="209"/>
      <c r="J14435" s="209"/>
      <c r="K14435" s="209"/>
    </row>
    <row r="14436" spans="5:11" x14ac:dyDescent="0.25">
      <c r="E14436" s="209"/>
      <c r="F14436" s="209"/>
      <c r="G14436" s="209"/>
      <c r="H14436" s="209"/>
      <c r="I14436" s="209"/>
      <c r="J14436" s="209"/>
      <c r="K14436" s="209"/>
    </row>
    <row r="14437" spans="5:11" x14ac:dyDescent="0.25">
      <c r="E14437" s="209"/>
      <c r="F14437" s="209"/>
      <c r="G14437" s="209"/>
      <c r="H14437" s="209"/>
      <c r="I14437" s="209"/>
      <c r="J14437" s="209"/>
      <c r="K14437" s="209"/>
    </row>
    <row r="14438" spans="5:11" x14ac:dyDescent="0.25">
      <c r="E14438" s="209"/>
      <c r="F14438" s="209"/>
      <c r="G14438" s="209"/>
      <c r="H14438" s="209"/>
      <c r="I14438" s="209"/>
      <c r="J14438" s="209"/>
      <c r="K14438" s="209"/>
    </row>
    <row r="14439" spans="5:11" x14ac:dyDescent="0.25">
      <c r="E14439" s="209"/>
      <c r="F14439" s="209"/>
      <c r="G14439" s="209"/>
      <c r="H14439" s="209"/>
      <c r="I14439" s="209"/>
      <c r="J14439" s="209"/>
      <c r="K14439" s="209"/>
    </row>
    <row r="14440" spans="5:11" x14ac:dyDescent="0.25">
      <c r="E14440" s="209"/>
      <c r="F14440" s="209"/>
      <c r="G14440" s="209"/>
      <c r="H14440" s="209"/>
      <c r="I14440" s="209"/>
      <c r="J14440" s="209"/>
      <c r="K14440" s="209"/>
    </row>
    <row r="14441" spans="5:11" x14ac:dyDescent="0.25">
      <c r="E14441" s="209"/>
      <c r="F14441" s="209"/>
      <c r="G14441" s="209"/>
      <c r="H14441" s="209"/>
      <c r="I14441" s="209"/>
      <c r="J14441" s="209"/>
      <c r="K14441" s="209"/>
    </row>
    <row r="14442" spans="5:11" x14ac:dyDescent="0.25">
      <c r="E14442" s="209"/>
      <c r="F14442" s="209"/>
      <c r="G14442" s="209"/>
      <c r="H14442" s="209"/>
      <c r="I14442" s="209"/>
      <c r="J14442" s="209"/>
      <c r="K14442" s="209"/>
    </row>
    <row r="14443" spans="5:11" x14ac:dyDescent="0.25">
      <c r="E14443" s="209"/>
      <c r="F14443" s="209"/>
      <c r="G14443" s="209"/>
      <c r="H14443" s="209"/>
      <c r="I14443" s="209"/>
      <c r="J14443" s="209"/>
      <c r="K14443" s="209"/>
    </row>
    <row r="14444" spans="5:11" x14ac:dyDescent="0.25">
      <c r="E14444" s="209"/>
      <c r="F14444" s="209"/>
      <c r="G14444" s="209"/>
      <c r="H14444" s="209"/>
      <c r="I14444" s="209"/>
      <c r="J14444" s="209"/>
      <c r="K14444" s="209"/>
    </row>
    <row r="14445" spans="5:11" x14ac:dyDescent="0.25">
      <c r="E14445" s="209"/>
      <c r="F14445" s="209"/>
      <c r="G14445" s="209"/>
      <c r="H14445" s="209"/>
      <c r="I14445" s="209"/>
      <c r="J14445" s="209"/>
      <c r="K14445" s="209"/>
    </row>
    <row r="14446" spans="5:11" x14ac:dyDescent="0.25">
      <c r="E14446" s="209"/>
      <c r="F14446" s="209"/>
      <c r="G14446" s="209"/>
      <c r="H14446" s="209"/>
      <c r="I14446" s="209"/>
      <c r="J14446" s="209"/>
      <c r="K14446" s="209"/>
    </row>
    <row r="14447" spans="5:11" x14ac:dyDescent="0.25">
      <c r="E14447" s="209"/>
      <c r="F14447" s="209"/>
      <c r="G14447" s="209"/>
      <c r="H14447" s="209"/>
      <c r="I14447" s="209"/>
      <c r="J14447" s="209"/>
      <c r="K14447" s="209"/>
    </row>
    <row r="14448" spans="5:11" x14ac:dyDescent="0.25">
      <c r="E14448" s="209"/>
      <c r="F14448" s="209"/>
      <c r="G14448" s="209"/>
      <c r="H14448" s="209"/>
      <c r="I14448" s="209"/>
      <c r="J14448" s="209"/>
      <c r="K14448" s="209"/>
    </row>
    <row r="14449" spans="5:11" x14ac:dyDescent="0.25">
      <c r="E14449" s="209"/>
      <c r="F14449" s="209"/>
      <c r="G14449" s="209"/>
      <c r="H14449" s="209"/>
      <c r="I14449" s="209"/>
      <c r="J14449" s="209"/>
      <c r="K14449" s="209"/>
    </row>
    <row r="14450" spans="5:11" x14ac:dyDescent="0.25">
      <c r="E14450" s="209"/>
      <c r="F14450" s="209"/>
      <c r="G14450" s="209"/>
      <c r="H14450" s="209"/>
      <c r="I14450" s="209"/>
      <c r="J14450" s="209"/>
      <c r="K14450" s="209"/>
    </row>
    <row r="14451" spans="5:11" x14ac:dyDescent="0.25">
      <c r="E14451" s="209"/>
      <c r="F14451" s="209"/>
      <c r="G14451" s="209"/>
      <c r="H14451" s="209"/>
      <c r="I14451" s="209"/>
      <c r="J14451" s="209"/>
      <c r="K14451" s="209"/>
    </row>
    <row r="14452" spans="5:11" x14ac:dyDescent="0.25">
      <c r="E14452" s="209"/>
      <c r="F14452" s="209"/>
      <c r="G14452" s="209"/>
      <c r="H14452" s="209"/>
      <c r="I14452" s="209"/>
      <c r="J14452" s="209"/>
      <c r="K14452" s="209"/>
    </row>
    <row r="14453" spans="5:11" x14ac:dyDescent="0.25">
      <c r="E14453" s="209"/>
      <c r="F14453" s="209"/>
      <c r="G14453" s="209"/>
      <c r="H14453" s="209"/>
      <c r="I14453" s="209"/>
      <c r="J14453" s="209"/>
      <c r="K14453" s="209"/>
    </row>
    <row r="14454" spans="5:11" x14ac:dyDescent="0.25">
      <c r="E14454" s="209"/>
      <c r="F14454" s="209"/>
      <c r="G14454" s="209"/>
      <c r="H14454" s="209"/>
      <c r="I14454" s="209"/>
      <c r="J14454" s="209"/>
      <c r="K14454" s="209"/>
    </row>
    <row r="14455" spans="5:11" x14ac:dyDescent="0.25">
      <c r="E14455" s="209"/>
      <c r="F14455" s="209"/>
      <c r="G14455" s="209"/>
      <c r="H14455" s="209"/>
      <c r="I14455" s="209"/>
      <c r="J14455" s="209"/>
      <c r="K14455" s="209"/>
    </row>
    <row r="14456" spans="5:11" x14ac:dyDescent="0.25">
      <c r="E14456" s="209"/>
      <c r="F14456" s="209"/>
      <c r="G14456" s="209"/>
      <c r="H14456" s="209"/>
      <c r="I14456" s="209"/>
      <c r="J14456" s="209"/>
      <c r="K14456" s="209"/>
    </row>
    <row r="14457" spans="5:11" x14ac:dyDescent="0.25">
      <c r="E14457" s="209"/>
      <c r="F14457" s="209"/>
      <c r="G14457" s="209"/>
      <c r="H14457" s="209"/>
      <c r="I14457" s="209"/>
      <c r="J14457" s="209"/>
      <c r="K14457" s="209"/>
    </row>
    <row r="14458" spans="5:11" x14ac:dyDescent="0.25">
      <c r="E14458" s="209"/>
      <c r="F14458" s="209"/>
      <c r="G14458" s="209"/>
      <c r="H14458" s="209"/>
      <c r="I14458" s="209"/>
      <c r="J14458" s="209"/>
      <c r="K14458" s="209"/>
    </row>
    <row r="14459" spans="5:11" x14ac:dyDescent="0.25">
      <c r="E14459" s="209"/>
      <c r="F14459" s="209"/>
      <c r="G14459" s="209"/>
      <c r="H14459" s="209"/>
      <c r="I14459" s="209"/>
      <c r="J14459" s="209"/>
      <c r="K14459" s="209"/>
    </row>
    <row r="14460" spans="5:11" x14ac:dyDescent="0.25">
      <c r="E14460" s="209"/>
      <c r="F14460" s="209"/>
      <c r="G14460" s="209"/>
      <c r="H14460" s="209"/>
      <c r="I14460" s="209"/>
      <c r="J14460" s="209"/>
      <c r="K14460" s="209"/>
    </row>
    <row r="14461" spans="5:11" x14ac:dyDescent="0.25">
      <c r="E14461" s="209"/>
      <c r="F14461" s="209"/>
      <c r="G14461" s="209"/>
      <c r="H14461" s="209"/>
      <c r="I14461" s="209"/>
      <c r="J14461" s="209"/>
      <c r="K14461" s="209"/>
    </row>
    <row r="14462" spans="5:11" x14ac:dyDescent="0.25">
      <c r="E14462" s="209"/>
      <c r="F14462" s="209"/>
      <c r="G14462" s="209"/>
      <c r="H14462" s="209"/>
      <c r="I14462" s="209"/>
      <c r="J14462" s="209"/>
      <c r="K14462" s="209"/>
    </row>
    <row r="14463" spans="5:11" x14ac:dyDescent="0.25">
      <c r="E14463" s="209"/>
      <c r="F14463" s="209"/>
      <c r="G14463" s="209"/>
      <c r="H14463" s="209"/>
      <c r="I14463" s="209"/>
      <c r="J14463" s="209"/>
      <c r="K14463" s="209"/>
    </row>
    <row r="14464" spans="5:11" x14ac:dyDescent="0.25">
      <c r="E14464" s="209"/>
      <c r="F14464" s="209"/>
      <c r="G14464" s="209"/>
      <c r="H14464" s="209"/>
      <c r="I14464" s="209"/>
      <c r="J14464" s="209"/>
      <c r="K14464" s="209"/>
    </row>
    <row r="14465" spans="5:11" x14ac:dyDescent="0.25">
      <c r="E14465" s="209"/>
      <c r="F14465" s="209"/>
      <c r="G14465" s="209"/>
      <c r="H14465" s="209"/>
      <c r="I14465" s="209"/>
      <c r="J14465" s="209"/>
      <c r="K14465" s="209"/>
    </row>
    <row r="14466" spans="5:11" x14ac:dyDescent="0.25">
      <c r="E14466" s="209"/>
      <c r="F14466" s="209"/>
      <c r="G14466" s="209"/>
      <c r="H14466" s="209"/>
      <c r="I14466" s="209"/>
      <c r="J14466" s="209"/>
      <c r="K14466" s="209"/>
    </row>
    <row r="14467" spans="5:11" x14ac:dyDescent="0.25">
      <c r="E14467" s="209"/>
      <c r="F14467" s="209"/>
      <c r="G14467" s="209"/>
      <c r="H14467" s="209"/>
      <c r="I14467" s="209"/>
      <c r="J14467" s="209"/>
      <c r="K14467" s="209"/>
    </row>
    <row r="14468" spans="5:11" x14ac:dyDescent="0.25">
      <c r="E14468" s="209"/>
      <c r="F14468" s="209"/>
      <c r="G14468" s="209"/>
      <c r="H14468" s="209"/>
      <c r="I14468" s="209"/>
      <c r="J14468" s="209"/>
      <c r="K14468" s="209"/>
    </row>
    <row r="14469" spans="5:11" x14ac:dyDescent="0.25">
      <c r="E14469" s="209"/>
      <c r="F14469" s="209"/>
      <c r="G14469" s="209"/>
      <c r="H14469" s="209"/>
      <c r="I14469" s="209"/>
      <c r="J14469" s="209"/>
      <c r="K14469" s="209"/>
    </row>
    <row r="14470" spans="5:11" x14ac:dyDescent="0.25">
      <c r="E14470" s="209"/>
      <c r="F14470" s="209"/>
      <c r="G14470" s="209"/>
      <c r="H14470" s="209"/>
      <c r="I14470" s="209"/>
      <c r="J14470" s="209"/>
      <c r="K14470" s="209"/>
    </row>
    <row r="14471" spans="5:11" x14ac:dyDescent="0.25">
      <c r="E14471" s="209"/>
      <c r="F14471" s="209"/>
      <c r="G14471" s="209"/>
      <c r="H14471" s="209"/>
      <c r="I14471" s="209"/>
      <c r="J14471" s="209"/>
      <c r="K14471" s="209"/>
    </row>
    <row r="14472" spans="5:11" x14ac:dyDescent="0.25">
      <c r="E14472" s="209"/>
      <c r="F14472" s="209"/>
      <c r="G14472" s="209"/>
      <c r="H14472" s="209"/>
      <c r="I14472" s="209"/>
      <c r="J14472" s="209"/>
      <c r="K14472" s="209"/>
    </row>
    <row r="14473" spans="5:11" x14ac:dyDescent="0.25">
      <c r="E14473" s="209"/>
      <c r="F14473" s="209"/>
      <c r="G14473" s="209"/>
      <c r="H14473" s="209"/>
      <c r="I14473" s="209"/>
      <c r="J14473" s="209"/>
      <c r="K14473" s="209"/>
    </row>
    <row r="14474" spans="5:11" x14ac:dyDescent="0.25">
      <c r="E14474" s="209"/>
      <c r="F14474" s="209"/>
      <c r="G14474" s="209"/>
      <c r="H14474" s="209"/>
      <c r="I14474" s="209"/>
      <c r="J14474" s="209"/>
      <c r="K14474" s="209"/>
    </row>
    <row r="14475" spans="5:11" x14ac:dyDescent="0.25">
      <c r="E14475" s="209"/>
      <c r="F14475" s="209"/>
      <c r="G14475" s="209"/>
      <c r="H14475" s="209"/>
      <c r="I14475" s="209"/>
      <c r="J14475" s="209"/>
      <c r="K14475" s="209"/>
    </row>
    <row r="14476" spans="5:11" x14ac:dyDescent="0.25">
      <c r="E14476" s="209"/>
      <c r="F14476" s="209"/>
      <c r="G14476" s="209"/>
      <c r="H14476" s="209"/>
      <c r="I14476" s="209"/>
      <c r="J14476" s="209"/>
      <c r="K14476" s="209"/>
    </row>
    <row r="14477" spans="5:11" x14ac:dyDescent="0.25">
      <c r="E14477" s="209"/>
      <c r="F14477" s="209"/>
      <c r="G14477" s="209"/>
      <c r="H14477" s="209"/>
      <c r="I14477" s="209"/>
      <c r="J14477" s="209"/>
      <c r="K14477" s="209"/>
    </row>
    <row r="14478" spans="5:11" x14ac:dyDescent="0.25">
      <c r="E14478" s="209"/>
      <c r="F14478" s="209"/>
      <c r="G14478" s="209"/>
      <c r="H14478" s="209"/>
      <c r="I14478" s="209"/>
      <c r="J14478" s="209"/>
      <c r="K14478" s="209"/>
    </row>
    <row r="14479" spans="5:11" x14ac:dyDescent="0.25">
      <c r="E14479" s="209"/>
      <c r="F14479" s="209"/>
      <c r="G14479" s="209"/>
      <c r="H14479" s="209"/>
      <c r="I14479" s="209"/>
      <c r="J14479" s="209"/>
      <c r="K14479" s="209"/>
    </row>
    <row r="14480" spans="5:11" x14ac:dyDescent="0.25">
      <c r="E14480" s="209"/>
      <c r="F14480" s="209"/>
      <c r="G14480" s="209"/>
      <c r="H14480" s="209"/>
      <c r="I14480" s="209"/>
      <c r="J14480" s="209"/>
      <c r="K14480" s="209"/>
    </row>
    <row r="14481" spans="5:11" x14ac:dyDescent="0.25">
      <c r="E14481" s="209"/>
      <c r="F14481" s="209"/>
      <c r="G14481" s="209"/>
      <c r="H14481" s="209"/>
      <c r="I14481" s="209"/>
      <c r="J14481" s="209"/>
      <c r="K14481" s="209"/>
    </row>
    <row r="14482" spans="5:11" x14ac:dyDescent="0.25">
      <c r="E14482" s="209"/>
      <c r="F14482" s="209"/>
      <c r="G14482" s="209"/>
      <c r="H14482" s="209"/>
      <c r="I14482" s="209"/>
      <c r="J14482" s="209"/>
      <c r="K14482" s="209"/>
    </row>
    <row r="14483" spans="5:11" x14ac:dyDescent="0.25">
      <c r="E14483" s="209"/>
      <c r="F14483" s="209"/>
      <c r="G14483" s="209"/>
      <c r="H14483" s="209"/>
      <c r="I14483" s="209"/>
      <c r="J14483" s="209"/>
      <c r="K14483" s="209"/>
    </row>
    <row r="14484" spans="5:11" x14ac:dyDescent="0.25">
      <c r="E14484" s="209"/>
      <c r="F14484" s="209"/>
      <c r="G14484" s="209"/>
      <c r="H14484" s="209"/>
      <c r="I14484" s="209"/>
      <c r="J14484" s="209"/>
      <c r="K14484" s="209"/>
    </row>
    <row r="14485" spans="5:11" x14ac:dyDescent="0.25">
      <c r="E14485" s="209"/>
      <c r="F14485" s="209"/>
      <c r="G14485" s="209"/>
      <c r="H14485" s="209"/>
      <c r="I14485" s="209"/>
      <c r="J14485" s="209"/>
      <c r="K14485" s="209"/>
    </row>
    <row r="14486" spans="5:11" x14ac:dyDescent="0.25">
      <c r="E14486" s="209"/>
      <c r="F14486" s="209"/>
      <c r="G14486" s="209"/>
      <c r="H14486" s="209"/>
      <c r="I14486" s="209"/>
      <c r="J14486" s="209"/>
      <c r="K14486" s="209"/>
    </row>
    <row r="14487" spans="5:11" x14ac:dyDescent="0.25">
      <c r="E14487" s="209"/>
      <c r="F14487" s="209"/>
      <c r="G14487" s="209"/>
      <c r="H14487" s="209"/>
      <c r="I14487" s="209"/>
      <c r="J14487" s="209"/>
      <c r="K14487" s="209"/>
    </row>
    <row r="14488" spans="5:11" x14ac:dyDescent="0.25">
      <c r="E14488" s="209"/>
      <c r="F14488" s="209"/>
      <c r="G14488" s="209"/>
      <c r="H14488" s="209"/>
      <c r="I14488" s="209"/>
      <c r="J14488" s="209"/>
      <c r="K14488" s="209"/>
    </row>
    <row r="14489" spans="5:11" x14ac:dyDescent="0.25">
      <c r="E14489" s="209"/>
      <c r="F14489" s="209"/>
      <c r="G14489" s="209"/>
      <c r="H14489" s="209"/>
      <c r="I14489" s="209"/>
      <c r="J14489" s="209"/>
      <c r="K14489" s="209"/>
    </row>
    <row r="14490" spans="5:11" x14ac:dyDescent="0.25">
      <c r="E14490" s="209"/>
      <c r="F14490" s="209"/>
      <c r="G14490" s="209"/>
      <c r="H14490" s="209"/>
      <c r="I14490" s="209"/>
      <c r="J14490" s="209"/>
      <c r="K14490" s="209"/>
    </row>
    <row r="14491" spans="5:11" x14ac:dyDescent="0.25">
      <c r="E14491" s="209"/>
      <c r="F14491" s="209"/>
      <c r="G14491" s="209"/>
      <c r="H14491" s="209"/>
      <c r="I14491" s="209"/>
      <c r="J14491" s="209"/>
      <c r="K14491" s="209"/>
    </row>
    <row r="14492" spans="5:11" x14ac:dyDescent="0.25">
      <c r="E14492" s="209"/>
      <c r="F14492" s="209"/>
      <c r="G14492" s="209"/>
      <c r="H14492" s="209"/>
      <c r="I14492" s="209"/>
      <c r="J14492" s="209"/>
      <c r="K14492" s="209"/>
    </row>
    <row r="14493" spans="5:11" x14ac:dyDescent="0.25">
      <c r="E14493" s="209"/>
      <c r="F14493" s="209"/>
      <c r="G14493" s="209"/>
      <c r="H14493" s="209"/>
      <c r="I14493" s="209"/>
      <c r="J14493" s="209"/>
      <c r="K14493" s="209"/>
    </row>
    <row r="14494" spans="5:11" x14ac:dyDescent="0.25">
      <c r="E14494" s="209"/>
      <c r="F14494" s="209"/>
      <c r="G14494" s="209"/>
      <c r="H14494" s="209"/>
      <c r="I14494" s="209"/>
      <c r="J14494" s="209"/>
      <c r="K14494" s="209"/>
    </row>
    <row r="14495" spans="5:11" x14ac:dyDescent="0.25">
      <c r="E14495" s="209"/>
      <c r="F14495" s="209"/>
      <c r="G14495" s="209"/>
      <c r="H14495" s="209"/>
      <c r="I14495" s="209"/>
      <c r="J14495" s="209"/>
      <c r="K14495" s="209"/>
    </row>
    <row r="14496" spans="5:11" x14ac:dyDescent="0.25">
      <c r="E14496" s="209"/>
      <c r="F14496" s="209"/>
      <c r="G14496" s="209"/>
      <c r="H14496" s="209"/>
      <c r="I14496" s="209"/>
      <c r="J14496" s="209"/>
      <c r="K14496" s="209"/>
    </row>
    <row r="14497" spans="5:11" x14ac:dyDescent="0.25">
      <c r="E14497" s="209"/>
      <c r="F14497" s="209"/>
      <c r="G14497" s="209"/>
      <c r="H14497" s="209"/>
      <c r="I14497" s="209"/>
      <c r="J14497" s="209"/>
      <c r="K14497" s="209"/>
    </row>
    <row r="14498" spans="5:11" x14ac:dyDescent="0.25">
      <c r="E14498" s="209"/>
      <c r="F14498" s="209"/>
      <c r="G14498" s="209"/>
      <c r="H14498" s="209"/>
      <c r="I14498" s="209"/>
      <c r="J14498" s="209"/>
      <c r="K14498" s="209"/>
    </row>
    <row r="14499" spans="5:11" x14ac:dyDescent="0.25">
      <c r="E14499" s="209"/>
      <c r="F14499" s="209"/>
      <c r="G14499" s="209"/>
      <c r="H14499" s="209"/>
      <c r="I14499" s="209"/>
      <c r="J14499" s="209"/>
      <c r="K14499" s="209"/>
    </row>
    <row r="14500" spans="5:11" x14ac:dyDescent="0.25">
      <c r="E14500" s="209"/>
      <c r="F14500" s="209"/>
      <c r="G14500" s="209"/>
      <c r="H14500" s="209"/>
      <c r="I14500" s="209"/>
      <c r="J14500" s="209"/>
      <c r="K14500" s="209"/>
    </row>
    <row r="14501" spans="5:11" x14ac:dyDescent="0.25">
      <c r="E14501" s="209"/>
      <c r="F14501" s="209"/>
      <c r="G14501" s="209"/>
      <c r="H14501" s="209"/>
      <c r="I14501" s="209"/>
      <c r="J14501" s="209"/>
      <c r="K14501" s="209"/>
    </row>
    <row r="14502" spans="5:11" x14ac:dyDescent="0.25">
      <c r="E14502" s="209"/>
      <c r="F14502" s="209"/>
      <c r="G14502" s="209"/>
      <c r="H14502" s="209"/>
      <c r="I14502" s="209"/>
      <c r="J14502" s="209"/>
      <c r="K14502" s="209"/>
    </row>
    <row r="14503" spans="5:11" x14ac:dyDescent="0.25">
      <c r="E14503" s="209"/>
      <c r="F14503" s="209"/>
      <c r="G14503" s="209"/>
      <c r="H14503" s="209"/>
      <c r="I14503" s="209"/>
      <c r="J14503" s="209"/>
      <c r="K14503" s="209"/>
    </row>
    <row r="14504" spans="5:11" x14ac:dyDescent="0.25">
      <c r="E14504" s="209"/>
      <c r="F14504" s="209"/>
      <c r="G14504" s="209"/>
      <c r="H14504" s="209"/>
      <c r="I14504" s="209"/>
      <c r="J14504" s="209"/>
      <c r="K14504" s="209"/>
    </row>
    <row r="14505" spans="5:11" x14ac:dyDescent="0.25">
      <c r="E14505" s="209"/>
      <c r="F14505" s="209"/>
      <c r="G14505" s="209"/>
      <c r="H14505" s="209"/>
      <c r="I14505" s="209"/>
      <c r="J14505" s="209"/>
      <c r="K14505" s="209"/>
    </row>
    <row r="14506" spans="5:11" x14ac:dyDescent="0.25">
      <c r="E14506" s="209"/>
      <c r="F14506" s="209"/>
      <c r="G14506" s="209"/>
      <c r="H14506" s="209"/>
      <c r="I14506" s="209"/>
      <c r="J14506" s="209"/>
      <c r="K14506" s="209"/>
    </row>
    <row r="14507" spans="5:11" x14ac:dyDescent="0.25">
      <c r="E14507" s="209"/>
      <c r="F14507" s="209"/>
      <c r="G14507" s="209"/>
      <c r="H14507" s="209"/>
      <c r="I14507" s="209"/>
      <c r="J14507" s="209"/>
      <c r="K14507" s="209"/>
    </row>
    <row r="14508" spans="5:11" x14ac:dyDescent="0.25">
      <c r="E14508" s="209"/>
      <c r="F14508" s="209"/>
      <c r="G14508" s="209"/>
      <c r="H14508" s="209"/>
      <c r="I14508" s="209"/>
      <c r="J14508" s="209"/>
      <c r="K14508" s="209"/>
    </row>
    <row r="14509" spans="5:11" x14ac:dyDescent="0.25">
      <c r="E14509" s="209"/>
      <c r="F14509" s="209"/>
      <c r="G14509" s="209"/>
      <c r="H14509" s="209"/>
      <c r="I14509" s="209"/>
      <c r="J14509" s="209"/>
      <c r="K14509" s="209"/>
    </row>
    <row r="14510" spans="5:11" x14ac:dyDescent="0.25">
      <c r="E14510" s="209"/>
      <c r="F14510" s="209"/>
      <c r="G14510" s="209"/>
      <c r="H14510" s="209"/>
      <c r="I14510" s="209"/>
      <c r="J14510" s="209"/>
      <c r="K14510" s="209"/>
    </row>
    <row r="14511" spans="5:11" x14ac:dyDescent="0.25">
      <c r="E14511" s="209"/>
      <c r="F14511" s="209"/>
      <c r="G14511" s="209"/>
      <c r="H14511" s="209"/>
      <c r="I14511" s="209"/>
      <c r="J14511" s="209"/>
      <c r="K14511" s="209"/>
    </row>
    <row r="14512" spans="5:11" x14ac:dyDescent="0.25">
      <c r="E14512" s="209"/>
      <c r="F14512" s="209"/>
      <c r="G14512" s="209"/>
      <c r="H14512" s="209"/>
      <c r="I14512" s="209"/>
      <c r="J14512" s="209"/>
      <c r="K14512" s="209"/>
    </row>
    <row r="14513" spans="5:11" x14ac:dyDescent="0.25">
      <c r="E14513" s="209"/>
      <c r="F14513" s="209"/>
      <c r="G14513" s="209"/>
      <c r="H14513" s="209"/>
      <c r="I14513" s="209"/>
      <c r="J14513" s="209"/>
      <c r="K14513" s="209"/>
    </row>
    <row r="14514" spans="5:11" x14ac:dyDescent="0.25">
      <c r="E14514" s="209"/>
      <c r="F14514" s="209"/>
      <c r="G14514" s="209"/>
      <c r="H14514" s="209"/>
      <c r="I14514" s="209"/>
      <c r="J14514" s="209"/>
      <c r="K14514" s="209"/>
    </row>
    <row r="14515" spans="5:11" x14ac:dyDescent="0.25">
      <c r="E14515" s="209"/>
      <c r="F14515" s="209"/>
      <c r="G14515" s="209"/>
      <c r="H14515" s="209"/>
      <c r="I14515" s="209"/>
      <c r="J14515" s="209"/>
      <c r="K14515" s="209"/>
    </row>
    <row r="14516" spans="5:11" x14ac:dyDescent="0.25">
      <c r="E14516" s="209"/>
      <c r="F14516" s="209"/>
      <c r="G14516" s="209"/>
      <c r="H14516" s="209"/>
      <c r="I14516" s="209"/>
      <c r="J14516" s="209"/>
      <c r="K14516" s="209"/>
    </row>
    <row r="14517" spans="5:11" x14ac:dyDescent="0.25">
      <c r="E14517" s="209"/>
      <c r="F14517" s="209"/>
      <c r="G14517" s="209"/>
      <c r="H14517" s="209"/>
      <c r="I14517" s="209"/>
      <c r="J14517" s="209"/>
      <c r="K14517" s="209"/>
    </row>
    <row r="14518" spans="5:11" x14ac:dyDescent="0.25">
      <c r="E14518" s="209"/>
      <c r="F14518" s="209"/>
      <c r="G14518" s="209"/>
      <c r="H14518" s="209"/>
      <c r="I14518" s="209"/>
      <c r="J14518" s="209"/>
      <c r="K14518" s="209"/>
    </row>
    <row r="14519" spans="5:11" x14ac:dyDescent="0.25">
      <c r="E14519" s="209"/>
      <c r="F14519" s="209"/>
      <c r="G14519" s="209"/>
      <c r="H14519" s="209"/>
      <c r="I14519" s="209"/>
      <c r="J14519" s="209"/>
      <c r="K14519" s="209"/>
    </row>
    <row r="14520" spans="5:11" x14ac:dyDescent="0.25">
      <c r="E14520" s="209"/>
      <c r="F14520" s="209"/>
      <c r="G14520" s="209"/>
      <c r="H14520" s="209"/>
      <c r="I14520" s="209"/>
      <c r="J14520" s="209"/>
      <c r="K14520" s="209"/>
    </row>
    <row r="14521" spans="5:11" x14ac:dyDescent="0.25">
      <c r="E14521" s="209"/>
      <c r="F14521" s="209"/>
      <c r="G14521" s="209"/>
      <c r="H14521" s="209"/>
      <c r="I14521" s="209"/>
      <c r="J14521" s="209"/>
      <c r="K14521" s="209"/>
    </row>
    <row r="14522" spans="5:11" x14ac:dyDescent="0.25">
      <c r="E14522" s="209"/>
      <c r="F14522" s="209"/>
      <c r="G14522" s="209"/>
      <c r="H14522" s="209"/>
      <c r="I14522" s="209"/>
      <c r="J14522" s="209"/>
      <c r="K14522" s="209"/>
    </row>
    <row r="14523" spans="5:11" x14ac:dyDescent="0.25">
      <c r="E14523" s="209"/>
      <c r="F14523" s="209"/>
      <c r="G14523" s="209"/>
      <c r="H14523" s="209"/>
      <c r="I14523" s="209"/>
      <c r="J14523" s="209"/>
      <c r="K14523" s="209"/>
    </row>
    <row r="14524" spans="5:11" x14ac:dyDescent="0.25">
      <c r="E14524" s="209"/>
      <c r="F14524" s="209"/>
      <c r="G14524" s="209"/>
      <c r="H14524" s="209"/>
      <c r="I14524" s="209"/>
      <c r="J14524" s="209"/>
      <c r="K14524" s="209"/>
    </row>
    <row r="14525" spans="5:11" x14ac:dyDescent="0.25">
      <c r="E14525" s="209"/>
      <c r="F14525" s="209"/>
      <c r="G14525" s="209"/>
      <c r="H14525" s="209"/>
      <c r="I14525" s="209"/>
      <c r="J14525" s="209"/>
      <c r="K14525" s="209"/>
    </row>
    <row r="14526" spans="5:11" x14ac:dyDescent="0.25">
      <c r="E14526" s="209"/>
      <c r="F14526" s="209"/>
      <c r="G14526" s="209"/>
      <c r="H14526" s="209"/>
      <c r="I14526" s="209"/>
      <c r="J14526" s="209"/>
      <c r="K14526" s="209"/>
    </row>
    <row r="14527" spans="5:11" x14ac:dyDescent="0.25">
      <c r="E14527" s="209"/>
      <c r="F14527" s="209"/>
      <c r="G14527" s="209"/>
      <c r="H14527" s="209"/>
      <c r="I14527" s="209"/>
      <c r="J14527" s="209"/>
      <c r="K14527" s="209"/>
    </row>
    <row r="14528" spans="5:11" x14ac:dyDescent="0.25">
      <c r="E14528" s="209"/>
      <c r="F14528" s="209"/>
      <c r="G14528" s="209"/>
      <c r="H14528" s="209"/>
      <c r="I14528" s="209"/>
      <c r="J14528" s="209"/>
      <c r="K14528" s="209"/>
    </row>
    <row r="14529" spans="5:11" x14ac:dyDescent="0.25">
      <c r="E14529" s="209"/>
      <c r="F14529" s="209"/>
      <c r="G14529" s="209"/>
      <c r="H14529" s="209"/>
      <c r="I14529" s="209"/>
      <c r="J14529" s="209"/>
      <c r="K14529" s="209"/>
    </row>
    <row r="14530" spans="5:11" x14ac:dyDescent="0.25">
      <c r="E14530" s="209"/>
      <c r="F14530" s="209"/>
      <c r="G14530" s="209"/>
      <c r="H14530" s="209"/>
      <c r="I14530" s="209"/>
      <c r="J14530" s="209"/>
      <c r="K14530" s="209"/>
    </row>
    <row r="14531" spans="5:11" x14ac:dyDescent="0.25">
      <c r="E14531" s="209"/>
      <c r="F14531" s="209"/>
      <c r="G14531" s="209"/>
      <c r="H14531" s="209"/>
      <c r="I14531" s="209"/>
      <c r="J14531" s="209"/>
      <c r="K14531" s="209"/>
    </row>
    <row r="14532" spans="5:11" x14ac:dyDescent="0.25">
      <c r="E14532" s="209"/>
      <c r="F14532" s="209"/>
      <c r="G14532" s="209"/>
      <c r="H14532" s="209"/>
      <c r="I14532" s="209"/>
      <c r="J14532" s="209"/>
      <c r="K14532" s="209"/>
    </row>
    <row r="14533" spans="5:11" x14ac:dyDescent="0.25">
      <c r="E14533" s="209"/>
      <c r="F14533" s="209"/>
      <c r="G14533" s="209"/>
      <c r="H14533" s="209"/>
      <c r="I14533" s="209"/>
      <c r="J14533" s="209"/>
      <c r="K14533" s="209"/>
    </row>
    <row r="14534" spans="5:11" x14ac:dyDescent="0.25">
      <c r="E14534" s="209"/>
      <c r="F14534" s="209"/>
      <c r="G14534" s="209"/>
      <c r="H14534" s="209"/>
      <c r="I14534" s="209"/>
      <c r="J14534" s="209"/>
      <c r="K14534" s="209"/>
    </row>
    <row r="14535" spans="5:11" x14ac:dyDescent="0.25">
      <c r="E14535" s="209"/>
      <c r="F14535" s="209"/>
      <c r="G14535" s="209"/>
      <c r="H14535" s="209"/>
      <c r="I14535" s="209"/>
      <c r="J14535" s="209"/>
      <c r="K14535" s="209"/>
    </row>
    <row r="14536" spans="5:11" x14ac:dyDescent="0.25">
      <c r="E14536" s="209"/>
      <c r="F14536" s="209"/>
      <c r="G14536" s="209"/>
      <c r="H14536" s="209"/>
      <c r="I14536" s="209"/>
      <c r="J14536" s="209"/>
      <c r="K14536" s="209"/>
    </row>
    <row r="14537" spans="5:11" x14ac:dyDescent="0.25">
      <c r="E14537" s="209"/>
      <c r="F14537" s="209"/>
      <c r="G14537" s="209"/>
      <c r="H14537" s="209"/>
      <c r="I14537" s="209"/>
      <c r="J14537" s="209"/>
      <c r="K14537" s="209"/>
    </row>
    <row r="14538" spans="5:11" x14ac:dyDescent="0.25">
      <c r="E14538" s="209"/>
      <c r="F14538" s="209"/>
      <c r="G14538" s="209"/>
      <c r="H14538" s="209"/>
      <c r="I14538" s="209"/>
      <c r="J14538" s="209"/>
      <c r="K14538" s="209"/>
    </row>
    <row r="14539" spans="5:11" x14ac:dyDescent="0.25">
      <c r="E14539" s="209"/>
      <c r="F14539" s="209"/>
      <c r="G14539" s="209"/>
      <c r="H14539" s="209"/>
      <c r="I14539" s="209"/>
      <c r="J14539" s="209"/>
      <c r="K14539" s="209"/>
    </row>
    <row r="14540" spans="5:11" x14ac:dyDescent="0.25">
      <c r="E14540" s="209"/>
      <c r="F14540" s="209"/>
      <c r="G14540" s="209"/>
      <c r="H14540" s="209"/>
      <c r="I14540" s="209"/>
      <c r="J14540" s="209"/>
      <c r="K14540" s="209"/>
    </row>
    <row r="14541" spans="5:11" x14ac:dyDescent="0.25">
      <c r="E14541" s="209"/>
      <c r="F14541" s="209"/>
      <c r="G14541" s="209"/>
      <c r="H14541" s="209"/>
      <c r="I14541" s="209"/>
      <c r="J14541" s="209"/>
      <c r="K14541" s="209"/>
    </row>
    <row r="14542" spans="5:11" x14ac:dyDescent="0.25">
      <c r="E14542" s="209"/>
      <c r="F14542" s="209"/>
      <c r="G14542" s="209"/>
      <c r="H14542" s="209"/>
      <c r="I14542" s="209"/>
      <c r="J14542" s="209"/>
      <c r="K14542" s="209"/>
    </row>
    <row r="14543" spans="5:11" x14ac:dyDescent="0.25">
      <c r="E14543" s="209"/>
      <c r="F14543" s="209"/>
      <c r="G14543" s="209"/>
      <c r="H14543" s="209"/>
      <c r="I14543" s="209"/>
      <c r="J14543" s="209"/>
      <c r="K14543" s="209"/>
    </row>
    <row r="14544" spans="5:11" x14ac:dyDescent="0.25">
      <c r="E14544" s="209"/>
      <c r="F14544" s="209"/>
      <c r="G14544" s="209"/>
      <c r="H14544" s="209"/>
      <c r="I14544" s="209"/>
      <c r="J14544" s="209"/>
      <c r="K14544" s="209"/>
    </row>
    <row r="14545" spans="5:11" x14ac:dyDescent="0.25">
      <c r="E14545" s="209"/>
      <c r="F14545" s="209"/>
      <c r="G14545" s="209"/>
      <c r="H14545" s="209"/>
      <c r="I14545" s="209"/>
      <c r="J14545" s="209"/>
      <c r="K14545" s="209"/>
    </row>
    <row r="14546" spans="5:11" x14ac:dyDescent="0.25">
      <c r="E14546" s="209"/>
      <c r="F14546" s="209"/>
      <c r="G14546" s="209"/>
      <c r="H14546" s="209"/>
      <c r="I14546" s="209"/>
      <c r="J14546" s="209"/>
      <c r="K14546" s="209"/>
    </row>
    <row r="14547" spans="5:11" x14ac:dyDescent="0.25">
      <c r="E14547" s="209"/>
      <c r="F14547" s="209"/>
      <c r="G14547" s="209"/>
      <c r="H14547" s="209"/>
      <c r="I14547" s="209"/>
      <c r="J14547" s="209"/>
      <c r="K14547" s="209"/>
    </row>
    <row r="14548" spans="5:11" x14ac:dyDescent="0.25">
      <c r="E14548" s="209"/>
      <c r="F14548" s="209"/>
      <c r="G14548" s="209"/>
      <c r="H14548" s="209"/>
      <c r="I14548" s="209"/>
      <c r="J14548" s="209"/>
      <c r="K14548" s="209"/>
    </row>
    <row r="14549" spans="5:11" x14ac:dyDescent="0.25">
      <c r="E14549" s="209"/>
      <c r="F14549" s="209"/>
      <c r="G14549" s="209"/>
      <c r="H14549" s="209"/>
      <c r="I14549" s="209"/>
      <c r="J14549" s="209"/>
      <c r="K14549" s="209"/>
    </row>
    <row r="14550" spans="5:11" x14ac:dyDescent="0.25">
      <c r="E14550" s="209"/>
      <c r="F14550" s="209"/>
      <c r="G14550" s="209"/>
      <c r="H14550" s="209"/>
      <c r="I14550" s="209"/>
      <c r="J14550" s="209"/>
      <c r="K14550" s="209"/>
    </row>
    <row r="14551" spans="5:11" x14ac:dyDescent="0.25">
      <c r="E14551" s="209"/>
      <c r="F14551" s="209"/>
      <c r="G14551" s="209"/>
      <c r="H14551" s="209"/>
      <c r="I14551" s="209"/>
      <c r="J14551" s="209"/>
      <c r="K14551" s="209"/>
    </row>
    <row r="14552" spans="5:11" x14ac:dyDescent="0.25">
      <c r="E14552" s="209"/>
      <c r="F14552" s="209"/>
      <c r="G14552" s="209"/>
      <c r="H14552" s="209"/>
      <c r="I14552" s="209"/>
      <c r="J14552" s="209"/>
      <c r="K14552" s="209"/>
    </row>
    <row r="14553" spans="5:11" x14ac:dyDescent="0.25">
      <c r="E14553" s="209"/>
      <c r="F14553" s="209"/>
      <c r="G14553" s="209"/>
      <c r="H14553" s="209"/>
      <c r="I14553" s="209"/>
      <c r="J14553" s="209"/>
      <c r="K14553" s="209"/>
    </row>
    <row r="14554" spans="5:11" x14ac:dyDescent="0.25">
      <c r="E14554" s="209"/>
      <c r="F14554" s="209"/>
      <c r="G14554" s="209"/>
      <c r="H14554" s="209"/>
      <c r="I14554" s="209"/>
      <c r="J14554" s="209"/>
      <c r="K14554" s="209"/>
    </row>
    <row r="14555" spans="5:11" x14ac:dyDescent="0.25">
      <c r="E14555" s="209"/>
      <c r="F14555" s="209"/>
      <c r="G14555" s="209"/>
      <c r="H14555" s="209"/>
      <c r="I14555" s="209"/>
      <c r="J14555" s="209"/>
      <c r="K14555" s="209"/>
    </row>
    <row r="14556" spans="5:11" x14ac:dyDescent="0.25">
      <c r="E14556" s="209"/>
      <c r="F14556" s="209"/>
      <c r="G14556" s="209"/>
      <c r="H14556" s="209"/>
      <c r="I14556" s="209"/>
      <c r="J14556" s="209"/>
      <c r="K14556" s="209"/>
    </row>
    <row r="14557" spans="5:11" x14ac:dyDescent="0.25">
      <c r="E14557" s="209"/>
      <c r="F14557" s="209"/>
      <c r="G14557" s="209"/>
      <c r="H14557" s="209"/>
      <c r="I14557" s="209"/>
      <c r="J14557" s="209"/>
      <c r="K14557" s="209"/>
    </row>
    <row r="14558" spans="5:11" x14ac:dyDescent="0.25">
      <c r="E14558" s="209"/>
      <c r="F14558" s="209"/>
      <c r="G14558" s="209"/>
      <c r="H14558" s="209"/>
      <c r="I14558" s="209"/>
      <c r="J14558" s="209"/>
      <c r="K14558" s="209"/>
    </row>
    <row r="14559" spans="5:11" x14ac:dyDescent="0.25">
      <c r="E14559" s="209"/>
      <c r="F14559" s="209"/>
      <c r="G14559" s="209"/>
      <c r="H14559" s="209"/>
      <c r="I14559" s="209"/>
      <c r="J14559" s="209"/>
      <c r="K14559" s="209"/>
    </row>
    <row r="14560" spans="5:11" x14ac:dyDescent="0.25">
      <c r="E14560" s="209"/>
      <c r="F14560" s="209"/>
      <c r="G14560" s="209"/>
      <c r="H14560" s="209"/>
      <c r="I14560" s="209"/>
      <c r="J14560" s="209"/>
      <c r="K14560" s="209"/>
    </row>
    <row r="14561" spans="5:11" x14ac:dyDescent="0.25">
      <c r="E14561" s="209"/>
      <c r="F14561" s="209"/>
      <c r="G14561" s="209"/>
      <c r="H14561" s="209"/>
      <c r="I14561" s="209"/>
      <c r="J14561" s="209"/>
      <c r="K14561" s="209"/>
    </row>
    <row r="14562" spans="5:11" x14ac:dyDescent="0.25">
      <c r="E14562" s="209"/>
      <c r="F14562" s="209"/>
      <c r="G14562" s="209"/>
      <c r="H14562" s="209"/>
      <c r="I14562" s="209"/>
      <c r="J14562" s="209"/>
      <c r="K14562" s="209"/>
    </row>
    <row r="14563" spans="5:11" x14ac:dyDescent="0.25">
      <c r="E14563" s="209"/>
      <c r="F14563" s="209"/>
      <c r="G14563" s="209"/>
      <c r="H14563" s="209"/>
      <c r="I14563" s="209"/>
      <c r="J14563" s="209"/>
      <c r="K14563" s="209"/>
    </row>
    <row r="14564" spans="5:11" x14ac:dyDescent="0.25">
      <c r="E14564" s="209"/>
      <c r="F14564" s="209"/>
      <c r="G14564" s="209"/>
      <c r="H14564" s="209"/>
      <c r="I14564" s="209"/>
      <c r="J14564" s="209"/>
      <c r="K14564" s="209"/>
    </row>
    <row r="14565" spans="5:11" x14ac:dyDescent="0.25">
      <c r="E14565" s="209"/>
      <c r="F14565" s="209"/>
      <c r="G14565" s="209"/>
      <c r="H14565" s="209"/>
      <c r="I14565" s="209"/>
      <c r="J14565" s="209"/>
      <c r="K14565" s="209"/>
    </row>
    <row r="14566" spans="5:11" x14ac:dyDescent="0.25">
      <c r="E14566" s="209"/>
      <c r="F14566" s="209"/>
      <c r="G14566" s="209"/>
      <c r="H14566" s="209"/>
      <c r="I14566" s="209"/>
      <c r="J14566" s="209"/>
      <c r="K14566" s="209"/>
    </row>
    <row r="14567" spans="5:11" x14ac:dyDescent="0.25">
      <c r="E14567" s="209"/>
      <c r="F14567" s="209"/>
      <c r="G14567" s="209"/>
      <c r="H14567" s="209"/>
      <c r="I14567" s="209"/>
      <c r="J14567" s="209"/>
      <c r="K14567" s="209"/>
    </row>
    <row r="14568" spans="5:11" x14ac:dyDescent="0.25">
      <c r="E14568" s="209"/>
      <c r="F14568" s="209"/>
      <c r="G14568" s="209"/>
      <c r="H14568" s="209"/>
      <c r="I14568" s="209"/>
      <c r="J14568" s="209"/>
      <c r="K14568" s="209"/>
    </row>
    <row r="14569" spans="5:11" x14ac:dyDescent="0.25">
      <c r="E14569" s="209"/>
      <c r="F14569" s="209"/>
      <c r="G14569" s="209"/>
      <c r="H14569" s="209"/>
      <c r="I14569" s="209"/>
      <c r="J14569" s="209"/>
      <c r="K14569" s="209"/>
    </row>
    <row r="14570" spans="5:11" x14ac:dyDescent="0.25">
      <c r="E14570" s="209"/>
      <c r="F14570" s="209"/>
      <c r="G14570" s="209"/>
      <c r="H14570" s="209"/>
      <c r="I14570" s="209"/>
      <c r="J14570" s="209"/>
      <c r="K14570" s="209"/>
    </row>
    <row r="14571" spans="5:11" x14ac:dyDescent="0.25">
      <c r="E14571" s="209"/>
      <c r="F14571" s="209"/>
      <c r="G14571" s="209"/>
      <c r="H14571" s="209"/>
      <c r="I14571" s="209"/>
      <c r="J14571" s="209"/>
      <c r="K14571" s="209"/>
    </row>
    <row r="14572" spans="5:11" x14ac:dyDescent="0.25">
      <c r="E14572" s="209"/>
      <c r="F14572" s="209"/>
      <c r="G14572" s="209"/>
      <c r="H14572" s="209"/>
      <c r="I14572" s="209"/>
      <c r="J14572" s="209"/>
      <c r="K14572" s="209"/>
    </row>
    <row r="14573" spans="5:11" x14ac:dyDescent="0.25">
      <c r="E14573" s="209"/>
      <c r="F14573" s="209"/>
      <c r="G14573" s="209"/>
      <c r="H14573" s="209"/>
      <c r="I14573" s="209"/>
      <c r="J14573" s="209"/>
      <c r="K14573" s="209"/>
    </row>
    <row r="14574" spans="5:11" x14ac:dyDescent="0.25">
      <c r="E14574" s="209"/>
      <c r="F14574" s="209"/>
      <c r="G14574" s="209"/>
      <c r="H14574" s="209"/>
      <c r="I14574" s="209"/>
      <c r="J14574" s="209"/>
      <c r="K14574" s="209"/>
    </row>
    <row r="14575" spans="5:11" x14ac:dyDescent="0.25">
      <c r="E14575" s="209"/>
      <c r="F14575" s="209"/>
      <c r="G14575" s="209"/>
      <c r="H14575" s="209"/>
      <c r="I14575" s="209"/>
      <c r="J14575" s="209"/>
      <c r="K14575" s="209"/>
    </row>
    <row r="14576" spans="5:11" x14ac:dyDescent="0.25">
      <c r="E14576" s="209"/>
      <c r="F14576" s="209"/>
      <c r="G14576" s="209"/>
      <c r="H14576" s="209"/>
      <c r="I14576" s="209"/>
      <c r="J14576" s="209"/>
      <c r="K14576" s="209"/>
    </row>
    <row r="14577" spans="5:11" x14ac:dyDescent="0.25">
      <c r="E14577" s="209"/>
      <c r="F14577" s="209"/>
      <c r="G14577" s="209"/>
      <c r="H14577" s="209"/>
      <c r="I14577" s="209"/>
      <c r="J14577" s="209"/>
      <c r="K14577" s="209"/>
    </row>
    <row r="14578" spans="5:11" x14ac:dyDescent="0.25">
      <c r="E14578" s="209"/>
      <c r="F14578" s="209"/>
      <c r="G14578" s="209"/>
      <c r="H14578" s="209"/>
      <c r="I14578" s="209"/>
      <c r="J14578" s="209"/>
      <c r="K14578" s="209"/>
    </row>
    <row r="14579" spans="5:11" x14ac:dyDescent="0.25">
      <c r="E14579" s="209"/>
      <c r="F14579" s="209"/>
      <c r="G14579" s="209"/>
      <c r="H14579" s="209"/>
      <c r="I14579" s="209"/>
      <c r="J14579" s="209"/>
      <c r="K14579" s="209"/>
    </row>
    <row r="14580" spans="5:11" x14ac:dyDescent="0.25">
      <c r="E14580" s="209"/>
      <c r="F14580" s="209"/>
      <c r="G14580" s="209"/>
      <c r="H14580" s="209"/>
      <c r="I14580" s="209"/>
      <c r="J14580" s="209"/>
      <c r="K14580" s="209"/>
    </row>
    <row r="14581" spans="5:11" x14ac:dyDescent="0.25">
      <c r="E14581" s="209"/>
      <c r="F14581" s="209"/>
      <c r="G14581" s="209"/>
      <c r="H14581" s="209"/>
      <c r="I14581" s="209"/>
      <c r="J14581" s="209"/>
      <c r="K14581" s="209"/>
    </row>
    <row r="14582" spans="5:11" x14ac:dyDescent="0.25">
      <c r="E14582" s="209"/>
      <c r="F14582" s="209"/>
      <c r="G14582" s="209"/>
      <c r="H14582" s="209"/>
      <c r="I14582" s="209"/>
      <c r="J14582" s="209"/>
      <c r="K14582" s="209"/>
    </row>
    <row r="14583" spans="5:11" x14ac:dyDescent="0.25">
      <c r="E14583" s="209"/>
      <c r="F14583" s="209"/>
      <c r="G14583" s="209"/>
      <c r="H14583" s="209"/>
      <c r="I14583" s="209"/>
      <c r="J14583" s="209"/>
      <c r="K14583" s="209"/>
    </row>
    <row r="14584" spans="5:11" x14ac:dyDescent="0.25">
      <c r="E14584" s="209"/>
      <c r="F14584" s="209"/>
      <c r="G14584" s="209"/>
      <c r="H14584" s="209"/>
      <c r="I14584" s="209"/>
      <c r="J14584" s="209"/>
      <c r="K14584" s="209"/>
    </row>
    <row r="14585" spans="5:11" x14ac:dyDescent="0.25">
      <c r="E14585" s="209"/>
      <c r="F14585" s="209"/>
      <c r="G14585" s="209"/>
      <c r="H14585" s="209"/>
      <c r="I14585" s="209"/>
      <c r="J14585" s="209"/>
      <c r="K14585" s="209"/>
    </row>
    <row r="14586" spans="5:11" x14ac:dyDescent="0.25">
      <c r="E14586" s="209"/>
      <c r="F14586" s="209"/>
      <c r="G14586" s="209"/>
      <c r="H14586" s="209"/>
      <c r="I14586" s="209"/>
      <c r="J14586" s="209"/>
      <c r="K14586" s="209"/>
    </row>
    <row r="14587" spans="5:11" x14ac:dyDescent="0.25">
      <c r="E14587" s="209"/>
      <c r="F14587" s="209"/>
      <c r="G14587" s="209"/>
      <c r="H14587" s="209"/>
      <c r="I14587" s="209"/>
      <c r="J14587" s="209"/>
      <c r="K14587" s="209"/>
    </row>
    <row r="14588" spans="5:11" x14ac:dyDescent="0.25">
      <c r="E14588" s="209"/>
      <c r="F14588" s="209"/>
      <c r="G14588" s="209"/>
      <c r="H14588" s="209"/>
      <c r="I14588" s="209"/>
      <c r="J14588" s="209"/>
      <c r="K14588" s="209"/>
    </row>
    <row r="14589" spans="5:11" x14ac:dyDescent="0.25">
      <c r="E14589" s="209"/>
      <c r="F14589" s="209"/>
      <c r="G14589" s="209"/>
      <c r="H14589" s="209"/>
      <c r="I14589" s="209"/>
      <c r="J14589" s="209"/>
      <c r="K14589" s="209"/>
    </row>
    <row r="14590" spans="5:11" x14ac:dyDescent="0.25">
      <c r="E14590" s="209"/>
      <c r="F14590" s="209"/>
      <c r="G14590" s="209"/>
      <c r="H14590" s="209"/>
      <c r="I14590" s="209"/>
      <c r="J14590" s="209"/>
      <c r="K14590" s="209"/>
    </row>
    <row r="14591" spans="5:11" x14ac:dyDescent="0.25">
      <c r="E14591" s="209"/>
      <c r="F14591" s="209"/>
      <c r="G14591" s="209"/>
      <c r="H14591" s="209"/>
      <c r="I14591" s="209"/>
      <c r="J14591" s="209"/>
      <c r="K14591" s="209"/>
    </row>
    <row r="14592" spans="5:11" x14ac:dyDescent="0.25">
      <c r="E14592" s="209"/>
      <c r="F14592" s="209"/>
      <c r="G14592" s="209"/>
      <c r="H14592" s="209"/>
      <c r="I14592" s="209"/>
      <c r="J14592" s="209"/>
      <c r="K14592" s="209"/>
    </row>
    <row r="14593" spans="5:11" x14ac:dyDescent="0.25">
      <c r="E14593" s="209"/>
      <c r="F14593" s="209"/>
      <c r="G14593" s="209"/>
      <c r="H14593" s="209"/>
      <c r="I14593" s="209"/>
      <c r="J14593" s="209"/>
      <c r="K14593" s="209"/>
    </row>
    <row r="14594" spans="5:11" x14ac:dyDescent="0.25">
      <c r="E14594" s="209"/>
      <c r="F14594" s="209"/>
      <c r="G14594" s="209"/>
      <c r="H14594" s="209"/>
      <c r="I14594" s="209"/>
      <c r="J14594" s="209"/>
      <c r="K14594" s="209"/>
    </row>
    <row r="14595" spans="5:11" x14ac:dyDescent="0.25">
      <c r="E14595" s="209"/>
      <c r="F14595" s="209"/>
      <c r="G14595" s="209"/>
      <c r="H14595" s="209"/>
      <c r="I14595" s="209"/>
      <c r="J14595" s="209"/>
      <c r="K14595" s="209"/>
    </row>
    <row r="14596" spans="5:11" x14ac:dyDescent="0.25">
      <c r="E14596" s="209"/>
      <c r="F14596" s="209"/>
      <c r="G14596" s="209"/>
      <c r="H14596" s="209"/>
      <c r="I14596" s="209"/>
      <c r="J14596" s="209"/>
      <c r="K14596" s="209"/>
    </row>
    <row r="14597" spans="5:11" x14ac:dyDescent="0.25">
      <c r="E14597" s="209"/>
      <c r="F14597" s="209"/>
      <c r="G14597" s="209"/>
      <c r="H14597" s="209"/>
      <c r="I14597" s="209"/>
      <c r="J14597" s="209"/>
      <c r="K14597" s="209"/>
    </row>
    <row r="14598" spans="5:11" x14ac:dyDescent="0.25">
      <c r="E14598" s="209"/>
      <c r="F14598" s="209"/>
      <c r="G14598" s="209"/>
      <c r="H14598" s="209"/>
      <c r="I14598" s="209"/>
      <c r="J14598" s="209"/>
      <c r="K14598" s="209"/>
    </row>
    <row r="14599" spans="5:11" x14ac:dyDescent="0.25">
      <c r="E14599" s="209"/>
      <c r="F14599" s="209"/>
      <c r="G14599" s="209"/>
      <c r="H14599" s="209"/>
      <c r="I14599" s="209"/>
      <c r="J14599" s="209"/>
      <c r="K14599" s="209"/>
    </row>
    <row r="14600" spans="5:11" x14ac:dyDescent="0.25">
      <c r="E14600" s="209"/>
      <c r="F14600" s="209"/>
      <c r="G14600" s="209"/>
      <c r="H14600" s="209"/>
      <c r="I14600" s="209"/>
      <c r="J14600" s="209"/>
      <c r="K14600" s="209"/>
    </row>
    <row r="14601" spans="5:11" x14ac:dyDescent="0.25">
      <c r="E14601" s="209"/>
      <c r="F14601" s="209"/>
      <c r="G14601" s="209"/>
      <c r="H14601" s="209"/>
      <c r="I14601" s="209"/>
      <c r="J14601" s="209"/>
      <c r="K14601" s="209"/>
    </row>
    <row r="14602" spans="5:11" x14ac:dyDescent="0.25">
      <c r="E14602" s="209"/>
      <c r="F14602" s="209"/>
      <c r="G14602" s="209"/>
      <c r="H14602" s="209"/>
      <c r="I14602" s="209"/>
      <c r="J14602" s="209"/>
      <c r="K14602" s="209"/>
    </row>
    <row r="14603" spans="5:11" x14ac:dyDescent="0.25">
      <c r="E14603" s="209"/>
      <c r="F14603" s="209"/>
      <c r="G14603" s="209"/>
      <c r="H14603" s="209"/>
      <c r="I14603" s="209"/>
      <c r="J14603" s="209"/>
      <c r="K14603" s="209"/>
    </row>
    <row r="14604" spans="5:11" x14ac:dyDescent="0.25">
      <c r="E14604" s="209"/>
      <c r="F14604" s="209"/>
      <c r="G14604" s="209"/>
      <c r="H14604" s="209"/>
      <c r="I14604" s="209"/>
      <c r="J14604" s="209"/>
      <c r="K14604" s="209"/>
    </row>
    <row r="14605" spans="5:11" x14ac:dyDescent="0.25">
      <c r="E14605" s="209"/>
      <c r="F14605" s="209"/>
      <c r="G14605" s="209"/>
      <c r="H14605" s="209"/>
      <c r="I14605" s="209"/>
      <c r="J14605" s="209"/>
      <c r="K14605" s="209"/>
    </row>
    <row r="14606" spans="5:11" x14ac:dyDescent="0.25">
      <c r="E14606" s="209"/>
      <c r="F14606" s="209"/>
      <c r="G14606" s="209"/>
      <c r="H14606" s="209"/>
      <c r="I14606" s="209"/>
      <c r="J14606" s="209"/>
      <c r="K14606" s="209"/>
    </row>
    <row r="14607" spans="5:11" x14ac:dyDescent="0.25">
      <c r="E14607" s="209"/>
      <c r="F14607" s="209"/>
      <c r="G14607" s="209"/>
      <c r="H14607" s="209"/>
      <c r="I14607" s="209"/>
      <c r="J14607" s="209"/>
      <c r="K14607" s="209"/>
    </row>
    <row r="14608" spans="5:11" x14ac:dyDescent="0.25">
      <c r="E14608" s="209"/>
      <c r="F14608" s="209"/>
      <c r="G14608" s="209"/>
      <c r="H14608" s="209"/>
      <c r="I14608" s="209"/>
      <c r="J14608" s="209"/>
      <c r="K14608" s="209"/>
    </row>
    <row r="14609" spans="5:11" x14ac:dyDescent="0.25">
      <c r="E14609" s="209"/>
      <c r="F14609" s="209"/>
      <c r="G14609" s="209"/>
      <c r="H14609" s="209"/>
      <c r="I14609" s="209"/>
      <c r="J14609" s="209"/>
      <c r="K14609" s="209"/>
    </row>
    <row r="14610" spans="5:11" x14ac:dyDescent="0.25">
      <c r="E14610" s="209"/>
      <c r="F14610" s="209"/>
      <c r="G14610" s="209"/>
      <c r="H14610" s="209"/>
      <c r="I14610" s="209"/>
      <c r="J14610" s="209"/>
      <c r="K14610" s="209"/>
    </row>
    <row r="14611" spans="5:11" x14ac:dyDescent="0.25">
      <c r="E14611" s="209"/>
      <c r="F14611" s="209"/>
      <c r="G14611" s="209"/>
      <c r="H14611" s="209"/>
      <c r="I14611" s="209"/>
      <c r="J14611" s="209"/>
      <c r="K14611" s="209"/>
    </row>
    <row r="14612" spans="5:11" x14ac:dyDescent="0.25">
      <c r="E14612" s="209"/>
      <c r="F14612" s="209"/>
      <c r="G14612" s="209"/>
      <c r="H14612" s="209"/>
      <c r="I14612" s="209"/>
      <c r="J14612" s="209"/>
      <c r="K14612" s="209"/>
    </row>
    <row r="14613" spans="5:11" x14ac:dyDescent="0.25">
      <c r="E14613" s="209"/>
      <c r="F14613" s="209"/>
      <c r="G14613" s="209"/>
      <c r="H14613" s="209"/>
      <c r="I14613" s="209"/>
      <c r="J14613" s="209"/>
      <c r="K14613" s="209"/>
    </row>
    <row r="14614" spans="5:11" x14ac:dyDescent="0.25">
      <c r="E14614" s="209"/>
      <c r="F14614" s="209"/>
      <c r="G14614" s="209"/>
      <c r="H14614" s="209"/>
      <c r="I14614" s="209"/>
      <c r="J14614" s="209"/>
      <c r="K14614" s="209"/>
    </row>
    <row r="14615" spans="5:11" x14ac:dyDescent="0.25">
      <c r="E14615" s="209"/>
      <c r="F14615" s="209"/>
      <c r="G14615" s="209"/>
      <c r="H14615" s="209"/>
      <c r="I14615" s="209"/>
      <c r="J14615" s="209"/>
      <c r="K14615" s="209"/>
    </row>
    <row r="14616" spans="5:11" x14ac:dyDescent="0.25">
      <c r="E14616" s="209"/>
      <c r="F14616" s="209"/>
      <c r="G14616" s="209"/>
      <c r="H14616" s="209"/>
      <c r="I14616" s="209"/>
      <c r="J14616" s="209"/>
      <c r="K14616" s="209"/>
    </row>
    <row r="14617" spans="5:11" x14ac:dyDescent="0.25">
      <c r="E14617" s="209"/>
      <c r="F14617" s="209"/>
      <c r="G14617" s="209"/>
      <c r="H14617" s="209"/>
      <c r="I14617" s="209"/>
      <c r="J14617" s="209"/>
      <c r="K14617" s="209"/>
    </row>
    <row r="14618" spans="5:11" x14ac:dyDescent="0.25">
      <c r="E14618" s="209"/>
      <c r="F14618" s="209"/>
      <c r="G14618" s="209"/>
      <c r="H14618" s="209"/>
      <c r="I14618" s="209"/>
      <c r="J14618" s="209"/>
      <c r="K14618" s="209"/>
    </row>
    <row r="14619" spans="5:11" x14ac:dyDescent="0.25">
      <c r="E14619" s="209"/>
      <c r="F14619" s="209"/>
      <c r="G14619" s="209"/>
      <c r="H14619" s="209"/>
      <c r="I14619" s="209"/>
      <c r="J14619" s="209"/>
      <c r="K14619" s="209"/>
    </row>
    <row r="14620" spans="5:11" x14ac:dyDescent="0.25">
      <c r="E14620" s="209"/>
      <c r="F14620" s="209"/>
      <c r="G14620" s="209"/>
      <c r="H14620" s="209"/>
      <c r="I14620" s="209"/>
      <c r="J14620" s="209"/>
      <c r="K14620" s="209"/>
    </row>
    <row r="14621" spans="5:11" x14ac:dyDescent="0.25">
      <c r="E14621" s="209"/>
      <c r="F14621" s="209"/>
      <c r="G14621" s="209"/>
      <c r="H14621" s="209"/>
      <c r="I14621" s="209"/>
      <c r="J14621" s="209"/>
      <c r="K14621" s="209"/>
    </row>
    <row r="14622" spans="5:11" x14ac:dyDescent="0.25">
      <c r="E14622" s="209"/>
      <c r="F14622" s="209"/>
      <c r="G14622" s="209"/>
      <c r="H14622" s="209"/>
      <c r="I14622" s="209"/>
      <c r="J14622" s="209"/>
      <c r="K14622" s="209"/>
    </row>
    <row r="14623" spans="5:11" x14ac:dyDescent="0.25">
      <c r="E14623" s="209"/>
      <c r="F14623" s="209"/>
      <c r="G14623" s="209"/>
      <c r="H14623" s="209"/>
      <c r="I14623" s="209"/>
      <c r="J14623" s="209"/>
      <c r="K14623" s="209"/>
    </row>
    <row r="14624" spans="5:11" x14ac:dyDescent="0.25">
      <c r="E14624" s="209"/>
      <c r="F14624" s="209"/>
      <c r="G14624" s="209"/>
      <c r="H14624" s="209"/>
      <c r="I14624" s="209"/>
      <c r="J14624" s="209"/>
      <c r="K14624" s="209"/>
    </row>
    <row r="14625" spans="5:11" x14ac:dyDescent="0.25">
      <c r="E14625" s="209"/>
      <c r="F14625" s="209"/>
      <c r="G14625" s="209"/>
      <c r="H14625" s="209"/>
      <c r="I14625" s="209"/>
      <c r="J14625" s="209"/>
      <c r="K14625" s="209"/>
    </row>
    <row r="14626" spans="5:11" x14ac:dyDescent="0.25">
      <c r="E14626" s="209"/>
      <c r="F14626" s="209"/>
      <c r="G14626" s="209"/>
      <c r="H14626" s="209"/>
      <c r="I14626" s="209"/>
      <c r="J14626" s="209"/>
      <c r="K14626" s="209"/>
    </row>
    <row r="14627" spans="5:11" x14ac:dyDescent="0.25">
      <c r="E14627" s="209"/>
      <c r="F14627" s="209"/>
      <c r="G14627" s="209"/>
      <c r="H14627" s="209"/>
      <c r="I14627" s="209"/>
      <c r="J14627" s="209"/>
      <c r="K14627" s="209"/>
    </row>
    <row r="14628" spans="5:11" x14ac:dyDescent="0.25">
      <c r="E14628" s="209"/>
      <c r="F14628" s="209"/>
      <c r="G14628" s="209"/>
      <c r="H14628" s="209"/>
      <c r="I14628" s="209"/>
      <c r="J14628" s="209"/>
      <c r="K14628" s="209"/>
    </row>
    <row r="14629" spans="5:11" x14ac:dyDescent="0.25">
      <c r="E14629" s="209"/>
      <c r="F14629" s="209"/>
      <c r="G14629" s="209"/>
      <c r="H14629" s="209"/>
      <c r="I14629" s="209"/>
      <c r="J14629" s="209"/>
      <c r="K14629" s="209"/>
    </row>
    <row r="14630" spans="5:11" x14ac:dyDescent="0.25">
      <c r="E14630" s="209"/>
      <c r="F14630" s="209"/>
      <c r="G14630" s="209"/>
      <c r="H14630" s="209"/>
      <c r="I14630" s="209"/>
      <c r="J14630" s="209"/>
      <c r="K14630" s="209"/>
    </row>
    <row r="14631" spans="5:11" x14ac:dyDescent="0.25">
      <c r="E14631" s="209"/>
      <c r="F14631" s="209"/>
      <c r="G14631" s="209"/>
      <c r="H14631" s="209"/>
      <c r="I14631" s="209"/>
      <c r="J14631" s="209"/>
      <c r="K14631" s="209"/>
    </row>
    <row r="14632" spans="5:11" x14ac:dyDescent="0.25">
      <c r="E14632" s="209"/>
      <c r="F14632" s="209"/>
      <c r="G14632" s="209"/>
      <c r="H14632" s="209"/>
      <c r="I14632" s="209"/>
      <c r="J14632" s="209"/>
      <c r="K14632" s="209"/>
    </row>
    <row r="14633" spans="5:11" x14ac:dyDescent="0.25">
      <c r="E14633" s="209"/>
      <c r="F14633" s="209"/>
      <c r="G14633" s="209"/>
      <c r="H14633" s="209"/>
      <c r="I14633" s="209"/>
      <c r="J14633" s="209"/>
      <c r="K14633" s="209"/>
    </row>
    <row r="14634" spans="5:11" x14ac:dyDescent="0.25">
      <c r="E14634" s="209"/>
      <c r="F14634" s="209"/>
      <c r="G14634" s="209"/>
      <c r="H14634" s="209"/>
      <c r="I14634" s="209"/>
      <c r="J14634" s="209"/>
      <c r="K14634" s="209"/>
    </row>
    <row r="14635" spans="5:11" x14ac:dyDescent="0.25">
      <c r="E14635" s="209"/>
      <c r="F14635" s="209"/>
      <c r="G14635" s="209"/>
      <c r="H14635" s="209"/>
      <c r="I14635" s="209"/>
      <c r="J14635" s="209"/>
      <c r="K14635" s="209"/>
    </row>
    <row r="14636" spans="5:11" x14ac:dyDescent="0.25">
      <c r="E14636" s="209"/>
      <c r="F14636" s="209"/>
      <c r="G14636" s="209"/>
      <c r="H14636" s="209"/>
      <c r="I14636" s="209"/>
      <c r="J14636" s="209"/>
      <c r="K14636" s="209"/>
    </row>
    <row r="14637" spans="5:11" x14ac:dyDescent="0.25">
      <c r="E14637" s="209"/>
      <c r="F14637" s="209"/>
      <c r="G14637" s="209"/>
      <c r="H14637" s="209"/>
      <c r="I14637" s="209"/>
      <c r="J14637" s="209"/>
      <c r="K14637" s="209"/>
    </row>
    <row r="14638" spans="5:11" x14ac:dyDescent="0.25">
      <c r="E14638" s="209"/>
      <c r="F14638" s="209"/>
      <c r="G14638" s="209"/>
      <c r="H14638" s="209"/>
      <c r="I14638" s="209"/>
      <c r="J14638" s="209"/>
      <c r="K14638" s="209"/>
    </row>
    <row r="14639" spans="5:11" x14ac:dyDescent="0.25">
      <c r="E14639" s="209"/>
      <c r="F14639" s="209"/>
      <c r="G14639" s="209"/>
      <c r="H14639" s="209"/>
      <c r="I14639" s="209"/>
      <c r="J14639" s="209"/>
      <c r="K14639" s="209"/>
    </row>
    <row r="14640" spans="5:11" x14ac:dyDescent="0.25">
      <c r="E14640" s="209"/>
      <c r="F14640" s="209"/>
      <c r="G14640" s="209"/>
      <c r="H14640" s="209"/>
      <c r="I14640" s="209"/>
      <c r="J14640" s="209"/>
      <c r="K14640" s="209"/>
    </row>
    <row r="14641" spans="5:11" x14ac:dyDescent="0.25">
      <c r="E14641" s="209"/>
      <c r="F14641" s="209"/>
      <c r="G14641" s="209"/>
      <c r="H14641" s="209"/>
      <c r="I14641" s="209"/>
      <c r="J14641" s="209"/>
      <c r="K14641" s="209"/>
    </row>
    <row r="14642" spans="5:11" x14ac:dyDescent="0.25">
      <c r="E14642" s="209"/>
      <c r="F14642" s="209"/>
      <c r="G14642" s="209"/>
      <c r="H14642" s="209"/>
      <c r="I14642" s="209"/>
      <c r="J14642" s="209"/>
      <c r="K14642" s="209"/>
    </row>
    <row r="14643" spans="5:11" x14ac:dyDescent="0.25">
      <c r="E14643" s="209"/>
      <c r="F14643" s="209"/>
      <c r="G14643" s="209"/>
      <c r="H14643" s="209"/>
      <c r="I14643" s="209"/>
      <c r="J14643" s="209"/>
      <c r="K14643" s="209"/>
    </row>
    <row r="14644" spans="5:11" x14ac:dyDescent="0.25">
      <c r="E14644" s="209"/>
      <c r="F14644" s="209"/>
      <c r="G14644" s="209"/>
      <c r="H14644" s="209"/>
      <c r="I14644" s="209"/>
      <c r="J14644" s="209"/>
      <c r="K14644" s="209"/>
    </row>
    <row r="14645" spans="5:11" x14ac:dyDescent="0.25">
      <c r="E14645" s="209"/>
      <c r="F14645" s="209"/>
      <c r="G14645" s="209"/>
      <c r="H14645" s="209"/>
      <c r="I14645" s="209"/>
      <c r="J14645" s="209"/>
      <c r="K14645" s="209"/>
    </row>
    <row r="14646" spans="5:11" x14ac:dyDescent="0.25">
      <c r="E14646" s="209"/>
      <c r="F14646" s="209"/>
      <c r="G14646" s="209"/>
      <c r="H14646" s="209"/>
      <c r="I14646" s="209"/>
      <c r="J14646" s="209"/>
      <c r="K14646" s="209"/>
    </row>
    <row r="14647" spans="5:11" x14ac:dyDescent="0.25">
      <c r="E14647" s="209"/>
      <c r="F14647" s="209"/>
      <c r="G14647" s="209"/>
      <c r="H14647" s="209"/>
      <c r="I14647" s="209"/>
      <c r="J14647" s="209"/>
      <c r="K14647" s="209"/>
    </row>
    <row r="14648" spans="5:11" x14ac:dyDescent="0.25">
      <c r="E14648" s="209"/>
      <c r="F14648" s="209"/>
      <c r="G14648" s="209"/>
      <c r="H14648" s="209"/>
      <c r="I14648" s="209"/>
      <c r="J14648" s="209"/>
      <c r="K14648" s="209"/>
    </row>
    <row r="14649" spans="5:11" x14ac:dyDescent="0.25">
      <c r="E14649" s="209"/>
      <c r="F14649" s="209"/>
      <c r="G14649" s="209"/>
      <c r="H14649" s="209"/>
      <c r="I14649" s="209"/>
      <c r="J14649" s="209"/>
      <c r="K14649" s="209"/>
    </row>
    <row r="14650" spans="5:11" x14ac:dyDescent="0.25">
      <c r="E14650" s="209"/>
      <c r="F14650" s="209"/>
      <c r="G14650" s="209"/>
      <c r="H14650" s="209"/>
      <c r="I14650" s="209"/>
      <c r="J14650" s="209"/>
      <c r="K14650" s="209"/>
    </row>
    <row r="14651" spans="5:11" x14ac:dyDescent="0.25">
      <c r="E14651" s="209"/>
      <c r="F14651" s="209"/>
      <c r="G14651" s="209"/>
      <c r="H14651" s="209"/>
      <c r="I14651" s="209"/>
      <c r="J14651" s="209"/>
      <c r="K14651" s="209"/>
    </row>
    <row r="14652" spans="5:11" x14ac:dyDescent="0.25">
      <c r="E14652" s="209"/>
      <c r="F14652" s="209"/>
      <c r="G14652" s="209"/>
      <c r="H14652" s="209"/>
      <c r="I14652" s="209"/>
      <c r="J14652" s="209"/>
      <c r="K14652" s="209"/>
    </row>
    <row r="14653" spans="5:11" x14ac:dyDescent="0.25">
      <c r="E14653" s="209"/>
      <c r="F14653" s="209"/>
      <c r="G14653" s="209"/>
      <c r="H14653" s="209"/>
      <c r="I14653" s="209"/>
      <c r="J14653" s="209"/>
      <c r="K14653" s="209"/>
    </row>
    <row r="14654" spans="5:11" x14ac:dyDescent="0.25">
      <c r="E14654" s="209"/>
      <c r="F14654" s="209"/>
      <c r="G14654" s="209"/>
      <c r="H14654" s="209"/>
      <c r="I14654" s="209"/>
      <c r="J14654" s="209"/>
      <c r="K14654" s="209"/>
    </row>
    <row r="14655" spans="5:11" x14ac:dyDescent="0.25">
      <c r="E14655" s="209"/>
      <c r="F14655" s="209"/>
      <c r="G14655" s="209"/>
      <c r="H14655" s="209"/>
      <c r="I14655" s="209"/>
      <c r="J14655" s="209"/>
      <c r="K14655" s="209"/>
    </row>
    <row r="14656" spans="5:11" x14ac:dyDescent="0.25">
      <c r="E14656" s="209"/>
      <c r="F14656" s="209"/>
      <c r="G14656" s="209"/>
      <c r="H14656" s="209"/>
      <c r="I14656" s="209"/>
      <c r="J14656" s="209"/>
      <c r="K14656" s="209"/>
    </row>
    <row r="14657" spans="5:11" x14ac:dyDescent="0.25">
      <c r="E14657" s="209"/>
      <c r="F14657" s="209"/>
      <c r="G14657" s="209"/>
      <c r="H14657" s="209"/>
      <c r="I14657" s="209"/>
      <c r="J14657" s="209"/>
      <c r="K14657" s="209"/>
    </row>
    <row r="14658" spans="5:11" x14ac:dyDescent="0.25">
      <c r="E14658" s="209"/>
      <c r="F14658" s="209"/>
      <c r="G14658" s="209"/>
      <c r="H14658" s="209"/>
      <c r="I14658" s="209"/>
      <c r="J14658" s="209"/>
      <c r="K14658" s="209"/>
    </row>
    <row r="14659" spans="5:11" x14ac:dyDescent="0.25">
      <c r="E14659" s="209"/>
      <c r="F14659" s="209"/>
      <c r="G14659" s="209"/>
      <c r="H14659" s="209"/>
      <c r="I14659" s="209"/>
      <c r="J14659" s="209"/>
      <c r="K14659" s="209"/>
    </row>
    <row r="14660" spans="5:11" x14ac:dyDescent="0.25">
      <c r="E14660" s="209"/>
      <c r="F14660" s="209"/>
      <c r="G14660" s="209"/>
      <c r="H14660" s="209"/>
      <c r="I14660" s="209"/>
      <c r="J14660" s="209"/>
      <c r="K14660" s="209"/>
    </row>
    <row r="14661" spans="5:11" x14ac:dyDescent="0.25">
      <c r="E14661" s="209"/>
      <c r="F14661" s="209"/>
      <c r="G14661" s="209"/>
      <c r="H14661" s="209"/>
      <c r="I14661" s="209"/>
      <c r="J14661" s="209"/>
      <c r="K14661" s="209"/>
    </row>
    <row r="14662" spans="5:11" x14ac:dyDescent="0.25">
      <c r="E14662" s="209"/>
      <c r="F14662" s="209"/>
      <c r="G14662" s="209"/>
      <c r="H14662" s="209"/>
      <c r="I14662" s="209"/>
      <c r="J14662" s="209"/>
      <c r="K14662" s="209"/>
    </row>
    <row r="14663" spans="5:11" x14ac:dyDescent="0.25">
      <c r="E14663" s="209"/>
      <c r="F14663" s="209"/>
      <c r="G14663" s="209"/>
      <c r="H14663" s="209"/>
      <c r="I14663" s="209"/>
      <c r="J14663" s="209"/>
      <c r="K14663" s="209"/>
    </row>
    <row r="14664" spans="5:11" x14ac:dyDescent="0.25">
      <c r="E14664" s="209"/>
      <c r="F14664" s="209"/>
      <c r="G14664" s="209"/>
      <c r="H14664" s="209"/>
      <c r="I14664" s="209"/>
      <c r="J14664" s="209"/>
      <c r="K14664" s="209"/>
    </row>
    <row r="14665" spans="5:11" x14ac:dyDescent="0.25">
      <c r="E14665" s="209"/>
      <c r="F14665" s="209"/>
      <c r="G14665" s="209"/>
      <c r="H14665" s="209"/>
      <c r="I14665" s="209"/>
      <c r="J14665" s="209"/>
      <c r="K14665" s="209"/>
    </row>
    <row r="14666" spans="5:11" x14ac:dyDescent="0.25">
      <c r="E14666" s="209"/>
      <c r="F14666" s="209"/>
      <c r="G14666" s="209"/>
      <c r="H14666" s="209"/>
      <c r="I14666" s="209"/>
      <c r="J14666" s="209"/>
      <c r="K14666" s="209"/>
    </row>
    <row r="14667" spans="5:11" x14ac:dyDescent="0.25">
      <c r="E14667" s="209"/>
      <c r="F14667" s="209"/>
      <c r="G14667" s="209"/>
      <c r="H14667" s="209"/>
      <c r="I14667" s="209"/>
      <c r="J14667" s="209"/>
      <c r="K14667" s="209"/>
    </row>
    <row r="14668" spans="5:11" x14ac:dyDescent="0.25">
      <c r="E14668" s="209"/>
      <c r="F14668" s="209"/>
      <c r="G14668" s="209"/>
      <c r="H14668" s="209"/>
      <c r="I14668" s="209"/>
      <c r="J14668" s="209"/>
      <c r="K14668" s="209"/>
    </row>
    <row r="14669" spans="5:11" x14ac:dyDescent="0.25">
      <c r="E14669" s="209"/>
      <c r="F14669" s="209"/>
      <c r="G14669" s="209"/>
      <c r="H14669" s="209"/>
      <c r="I14669" s="209"/>
      <c r="J14669" s="209"/>
      <c r="K14669" s="209"/>
    </row>
    <row r="14670" spans="5:11" x14ac:dyDescent="0.25">
      <c r="E14670" s="209"/>
      <c r="F14670" s="209"/>
      <c r="G14670" s="209"/>
      <c r="H14670" s="209"/>
      <c r="I14670" s="209"/>
      <c r="J14670" s="209"/>
      <c r="K14670" s="209"/>
    </row>
    <row r="14671" spans="5:11" x14ac:dyDescent="0.25">
      <c r="E14671" s="209"/>
      <c r="F14671" s="209"/>
      <c r="G14671" s="209"/>
      <c r="H14671" s="209"/>
      <c r="I14671" s="209"/>
      <c r="J14671" s="209"/>
      <c r="K14671" s="209"/>
    </row>
    <row r="14672" spans="5:11" x14ac:dyDescent="0.25">
      <c r="E14672" s="209"/>
      <c r="F14672" s="209"/>
      <c r="G14672" s="209"/>
      <c r="H14672" s="209"/>
      <c r="I14672" s="209"/>
      <c r="J14672" s="209"/>
      <c r="K14672" s="209"/>
    </row>
    <row r="14673" spans="5:11" x14ac:dyDescent="0.25">
      <c r="E14673" s="209"/>
      <c r="F14673" s="209"/>
      <c r="G14673" s="209"/>
      <c r="H14673" s="209"/>
      <c r="I14673" s="209"/>
      <c r="J14673" s="209"/>
      <c r="K14673" s="209"/>
    </row>
    <row r="14674" spans="5:11" x14ac:dyDescent="0.25">
      <c r="E14674" s="209"/>
      <c r="F14674" s="209"/>
      <c r="G14674" s="209"/>
      <c r="H14674" s="209"/>
      <c r="I14674" s="209"/>
      <c r="J14674" s="209"/>
      <c r="K14674" s="209"/>
    </row>
    <row r="14675" spans="5:11" x14ac:dyDescent="0.25">
      <c r="E14675" s="209"/>
      <c r="F14675" s="209"/>
      <c r="G14675" s="209"/>
      <c r="H14675" s="209"/>
      <c r="I14675" s="209"/>
      <c r="J14675" s="209"/>
      <c r="K14675" s="209"/>
    </row>
    <row r="14676" spans="5:11" x14ac:dyDescent="0.25">
      <c r="E14676" s="209"/>
      <c r="F14676" s="209"/>
      <c r="G14676" s="209"/>
      <c r="H14676" s="209"/>
      <c r="I14676" s="209"/>
      <c r="J14676" s="209"/>
      <c r="K14676" s="209"/>
    </row>
    <row r="14677" spans="5:11" x14ac:dyDescent="0.25">
      <c r="E14677" s="209"/>
      <c r="F14677" s="209"/>
      <c r="G14677" s="209"/>
      <c r="H14677" s="209"/>
      <c r="I14677" s="209"/>
      <c r="J14677" s="209"/>
      <c r="K14677" s="209"/>
    </row>
    <row r="14678" spans="5:11" x14ac:dyDescent="0.25">
      <c r="E14678" s="209"/>
      <c r="F14678" s="209"/>
      <c r="G14678" s="209"/>
      <c r="H14678" s="209"/>
      <c r="I14678" s="209"/>
      <c r="J14678" s="209"/>
      <c r="K14678" s="209"/>
    </row>
    <row r="14679" spans="5:11" x14ac:dyDescent="0.25">
      <c r="E14679" s="209"/>
      <c r="F14679" s="209"/>
      <c r="G14679" s="209"/>
      <c r="H14679" s="209"/>
      <c r="I14679" s="209"/>
      <c r="J14679" s="209"/>
      <c r="K14679" s="209"/>
    </row>
    <row r="14680" spans="5:11" x14ac:dyDescent="0.25">
      <c r="E14680" s="209"/>
      <c r="F14680" s="209"/>
      <c r="G14680" s="209"/>
      <c r="H14680" s="209"/>
      <c r="I14680" s="209"/>
      <c r="J14680" s="209"/>
      <c r="K14680" s="209"/>
    </row>
    <row r="14681" spans="5:11" x14ac:dyDescent="0.25">
      <c r="E14681" s="209"/>
      <c r="F14681" s="209"/>
      <c r="G14681" s="209"/>
      <c r="H14681" s="209"/>
      <c r="I14681" s="209"/>
      <c r="J14681" s="209"/>
      <c r="K14681" s="209"/>
    </row>
    <row r="14682" spans="5:11" x14ac:dyDescent="0.25">
      <c r="E14682" s="209"/>
      <c r="F14682" s="209"/>
      <c r="G14682" s="209"/>
      <c r="H14682" s="209"/>
      <c r="I14682" s="209"/>
      <c r="J14682" s="209"/>
      <c r="K14682" s="209"/>
    </row>
    <row r="14683" spans="5:11" x14ac:dyDescent="0.25">
      <c r="E14683" s="209"/>
      <c r="F14683" s="209"/>
      <c r="G14683" s="209"/>
      <c r="H14683" s="209"/>
      <c r="I14683" s="209"/>
      <c r="J14683" s="209"/>
      <c r="K14683" s="209"/>
    </row>
    <row r="14684" spans="5:11" x14ac:dyDescent="0.25">
      <c r="E14684" s="209"/>
      <c r="F14684" s="209"/>
      <c r="G14684" s="209"/>
      <c r="H14684" s="209"/>
      <c r="I14684" s="209"/>
      <c r="J14684" s="209"/>
      <c r="K14684" s="209"/>
    </row>
    <row r="14685" spans="5:11" x14ac:dyDescent="0.25">
      <c r="E14685" s="209"/>
      <c r="F14685" s="209"/>
      <c r="G14685" s="209"/>
      <c r="H14685" s="209"/>
      <c r="I14685" s="209"/>
      <c r="J14685" s="209"/>
      <c r="K14685" s="209"/>
    </row>
    <row r="14686" spans="5:11" x14ac:dyDescent="0.25">
      <c r="E14686" s="209"/>
      <c r="F14686" s="209"/>
      <c r="G14686" s="209"/>
      <c r="H14686" s="209"/>
      <c r="I14686" s="209"/>
      <c r="J14686" s="209"/>
      <c r="K14686" s="209"/>
    </row>
    <row r="14687" spans="5:11" x14ac:dyDescent="0.25">
      <c r="E14687" s="209"/>
      <c r="F14687" s="209"/>
      <c r="G14687" s="209"/>
      <c r="H14687" s="209"/>
      <c r="I14687" s="209"/>
      <c r="J14687" s="209"/>
      <c r="K14687" s="209"/>
    </row>
    <row r="14688" spans="5:11" x14ac:dyDescent="0.25">
      <c r="E14688" s="209"/>
      <c r="F14688" s="209"/>
      <c r="G14688" s="209"/>
      <c r="H14688" s="209"/>
      <c r="I14688" s="209"/>
      <c r="J14688" s="209"/>
      <c r="K14688" s="209"/>
    </row>
    <row r="14689" spans="5:11" x14ac:dyDescent="0.25">
      <c r="E14689" s="209"/>
      <c r="F14689" s="209"/>
      <c r="G14689" s="209"/>
      <c r="H14689" s="209"/>
      <c r="I14689" s="209"/>
      <c r="J14689" s="209"/>
      <c r="K14689" s="209"/>
    </row>
    <row r="14690" spans="5:11" x14ac:dyDescent="0.25">
      <c r="E14690" s="209"/>
      <c r="F14690" s="209"/>
      <c r="G14690" s="209"/>
      <c r="H14690" s="209"/>
      <c r="I14690" s="209"/>
      <c r="J14690" s="209"/>
      <c r="K14690" s="209"/>
    </row>
    <row r="14691" spans="5:11" x14ac:dyDescent="0.25">
      <c r="E14691" s="209"/>
      <c r="F14691" s="209"/>
      <c r="G14691" s="209"/>
      <c r="H14691" s="209"/>
      <c r="I14691" s="209"/>
      <c r="J14691" s="209"/>
      <c r="K14691" s="209"/>
    </row>
    <row r="14692" spans="5:11" x14ac:dyDescent="0.25">
      <c r="E14692" s="209"/>
      <c r="F14692" s="209"/>
      <c r="G14692" s="209"/>
      <c r="H14692" s="209"/>
      <c r="I14692" s="209"/>
      <c r="J14692" s="209"/>
      <c r="K14692" s="209"/>
    </row>
    <row r="14693" spans="5:11" x14ac:dyDescent="0.25">
      <c r="E14693" s="209"/>
      <c r="F14693" s="209"/>
      <c r="G14693" s="209"/>
      <c r="H14693" s="209"/>
      <c r="I14693" s="209"/>
      <c r="J14693" s="209"/>
      <c r="K14693" s="209"/>
    </row>
    <row r="14694" spans="5:11" x14ac:dyDescent="0.25">
      <c r="E14694" s="209"/>
      <c r="F14694" s="209"/>
      <c r="G14694" s="209"/>
      <c r="H14694" s="209"/>
      <c r="I14694" s="209"/>
      <c r="J14694" s="209"/>
      <c r="K14694" s="209"/>
    </row>
    <row r="14695" spans="5:11" x14ac:dyDescent="0.25">
      <c r="E14695" s="209"/>
      <c r="F14695" s="209"/>
      <c r="G14695" s="209"/>
      <c r="H14695" s="209"/>
      <c r="I14695" s="209"/>
      <c r="J14695" s="209"/>
      <c r="K14695" s="209"/>
    </row>
    <row r="14696" spans="5:11" x14ac:dyDescent="0.25">
      <c r="E14696" s="209"/>
      <c r="F14696" s="209"/>
      <c r="G14696" s="209"/>
      <c r="H14696" s="209"/>
      <c r="I14696" s="209"/>
      <c r="J14696" s="209"/>
      <c r="K14696" s="209"/>
    </row>
    <row r="14697" spans="5:11" x14ac:dyDescent="0.25">
      <c r="E14697" s="209"/>
      <c r="F14697" s="209"/>
      <c r="G14697" s="209"/>
      <c r="H14697" s="209"/>
      <c r="I14697" s="209"/>
      <c r="J14697" s="209"/>
      <c r="K14697" s="209"/>
    </row>
    <row r="14698" spans="5:11" x14ac:dyDescent="0.25">
      <c r="E14698" s="209"/>
      <c r="F14698" s="209"/>
      <c r="G14698" s="209"/>
      <c r="H14698" s="209"/>
      <c r="I14698" s="209"/>
      <c r="J14698" s="209"/>
      <c r="K14698" s="209"/>
    </row>
    <row r="14699" spans="5:11" x14ac:dyDescent="0.25">
      <c r="E14699" s="209"/>
      <c r="F14699" s="209"/>
      <c r="G14699" s="209"/>
      <c r="H14699" s="209"/>
      <c r="I14699" s="209"/>
      <c r="J14699" s="209"/>
      <c r="K14699" s="209"/>
    </row>
    <row r="14700" spans="5:11" x14ac:dyDescent="0.25">
      <c r="E14700" s="209"/>
      <c r="F14700" s="209"/>
      <c r="G14700" s="209"/>
      <c r="H14700" s="209"/>
      <c r="I14700" s="209"/>
      <c r="J14700" s="209"/>
      <c r="K14700" s="209"/>
    </row>
    <row r="14701" spans="5:11" x14ac:dyDescent="0.25">
      <c r="E14701" s="209"/>
      <c r="F14701" s="209"/>
      <c r="G14701" s="209"/>
      <c r="H14701" s="209"/>
      <c r="I14701" s="209"/>
      <c r="J14701" s="209"/>
      <c r="K14701" s="209"/>
    </row>
    <row r="14702" spans="5:11" x14ac:dyDescent="0.25">
      <c r="E14702" s="209"/>
      <c r="F14702" s="209"/>
      <c r="G14702" s="209"/>
      <c r="H14702" s="209"/>
      <c r="I14702" s="209"/>
      <c r="J14702" s="209"/>
      <c r="K14702" s="209"/>
    </row>
    <row r="14703" spans="5:11" x14ac:dyDescent="0.25">
      <c r="E14703" s="209"/>
      <c r="F14703" s="209"/>
      <c r="G14703" s="209"/>
      <c r="H14703" s="209"/>
      <c r="I14703" s="209"/>
      <c r="J14703" s="209"/>
      <c r="K14703" s="209"/>
    </row>
    <row r="14704" spans="5:11" x14ac:dyDescent="0.25">
      <c r="E14704" s="209"/>
      <c r="F14704" s="209"/>
      <c r="G14704" s="209"/>
      <c r="H14704" s="209"/>
      <c r="I14704" s="209"/>
      <c r="J14704" s="209"/>
      <c r="K14704" s="209"/>
    </row>
    <row r="14705" spans="5:11" x14ac:dyDescent="0.25">
      <c r="E14705" s="209"/>
      <c r="F14705" s="209"/>
      <c r="G14705" s="209"/>
      <c r="H14705" s="209"/>
      <c r="I14705" s="209"/>
      <c r="J14705" s="209"/>
      <c r="K14705" s="209"/>
    </row>
    <row r="14706" spans="5:11" x14ac:dyDescent="0.25">
      <c r="E14706" s="209"/>
      <c r="F14706" s="209"/>
      <c r="G14706" s="209"/>
      <c r="H14706" s="209"/>
      <c r="I14706" s="209"/>
      <c r="J14706" s="209"/>
      <c r="K14706" s="209"/>
    </row>
    <row r="14707" spans="5:11" x14ac:dyDescent="0.25">
      <c r="E14707" s="209"/>
      <c r="F14707" s="209"/>
      <c r="G14707" s="209"/>
      <c r="H14707" s="209"/>
      <c r="I14707" s="209"/>
      <c r="J14707" s="209"/>
      <c r="K14707" s="209"/>
    </row>
    <row r="14708" spans="5:11" x14ac:dyDescent="0.25">
      <c r="E14708" s="209"/>
      <c r="F14708" s="209"/>
      <c r="G14708" s="209"/>
      <c r="H14708" s="209"/>
      <c r="I14708" s="209"/>
      <c r="J14708" s="209"/>
      <c r="K14708" s="209"/>
    </row>
    <row r="14709" spans="5:11" x14ac:dyDescent="0.25">
      <c r="E14709" s="209"/>
      <c r="F14709" s="209"/>
      <c r="G14709" s="209"/>
      <c r="H14709" s="209"/>
      <c r="I14709" s="209"/>
      <c r="J14709" s="209"/>
      <c r="K14709" s="209"/>
    </row>
    <row r="14710" spans="5:11" x14ac:dyDescent="0.25">
      <c r="E14710" s="209"/>
      <c r="F14710" s="209"/>
      <c r="G14710" s="209"/>
      <c r="H14710" s="209"/>
      <c r="I14710" s="209"/>
      <c r="J14710" s="209"/>
      <c r="K14710" s="209"/>
    </row>
    <row r="14711" spans="5:11" x14ac:dyDescent="0.25">
      <c r="E14711" s="209"/>
      <c r="F14711" s="209"/>
      <c r="G14711" s="209"/>
      <c r="H14711" s="209"/>
      <c r="I14711" s="209"/>
      <c r="J14711" s="209"/>
      <c r="K14711" s="209"/>
    </row>
    <row r="14712" spans="5:11" x14ac:dyDescent="0.25">
      <c r="E14712" s="209"/>
      <c r="F14712" s="209"/>
      <c r="G14712" s="209"/>
      <c r="H14712" s="209"/>
      <c r="I14712" s="209"/>
      <c r="J14712" s="209"/>
      <c r="K14712" s="209"/>
    </row>
    <row r="14713" spans="5:11" x14ac:dyDescent="0.25">
      <c r="E14713" s="209"/>
      <c r="F14713" s="209"/>
      <c r="G14713" s="209"/>
      <c r="H14713" s="209"/>
      <c r="I14713" s="209"/>
      <c r="J14713" s="209"/>
      <c r="K14713" s="209"/>
    </row>
    <row r="14714" spans="5:11" x14ac:dyDescent="0.25">
      <c r="E14714" s="209"/>
      <c r="F14714" s="209"/>
      <c r="G14714" s="209"/>
      <c r="H14714" s="209"/>
      <c r="I14714" s="209"/>
      <c r="J14714" s="209"/>
      <c r="K14714" s="209"/>
    </row>
    <row r="14715" spans="5:11" x14ac:dyDescent="0.25">
      <c r="E14715" s="209"/>
      <c r="F14715" s="209"/>
      <c r="G14715" s="209"/>
      <c r="H14715" s="209"/>
      <c r="I14715" s="209"/>
      <c r="J14715" s="209"/>
      <c r="K14715" s="209"/>
    </row>
    <row r="14716" spans="5:11" x14ac:dyDescent="0.25">
      <c r="E14716" s="209"/>
      <c r="F14716" s="209"/>
      <c r="G14716" s="209"/>
      <c r="H14716" s="209"/>
      <c r="I14716" s="209"/>
      <c r="J14716" s="209"/>
      <c r="K14716" s="209"/>
    </row>
    <row r="14717" spans="5:11" x14ac:dyDescent="0.25">
      <c r="E14717" s="209"/>
      <c r="F14717" s="209"/>
      <c r="G14717" s="209"/>
      <c r="H14717" s="209"/>
      <c r="I14717" s="209"/>
      <c r="J14717" s="209"/>
      <c r="K14717" s="209"/>
    </row>
    <row r="14718" spans="5:11" x14ac:dyDescent="0.25">
      <c r="E14718" s="209"/>
      <c r="F14718" s="209"/>
      <c r="G14718" s="209"/>
      <c r="H14718" s="209"/>
      <c r="I14718" s="209"/>
      <c r="J14718" s="209"/>
      <c r="K14718" s="209"/>
    </row>
    <row r="14719" spans="5:11" x14ac:dyDescent="0.25">
      <c r="E14719" s="209"/>
      <c r="F14719" s="209"/>
      <c r="G14719" s="209"/>
      <c r="H14719" s="209"/>
      <c r="I14719" s="209"/>
      <c r="J14719" s="209"/>
      <c r="K14719" s="209"/>
    </row>
    <row r="14720" spans="5:11" x14ac:dyDescent="0.25">
      <c r="E14720" s="209"/>
      <c r="F14720" s="209"/>
      <c r="G14720" s="209"/>
      <c r="H14720" s="209"/>
      <c r="I14720" s="209"/>
      <c r="J14720" s="209"/>
      <c r="K14720" s="209"/>
    </row>
    <row r="14721" spans="5:11" x14ac:dyDescent="0.25">
      <c r="E14721" s="209"/>
      <c r="F14721" s="209"/>
      <c r="G14721" s="209"/>
      <c r="H14721" s="209"/>
      <c r="I14721" s="209"/>
      <c r="J14721" s="209"/>
      <c r="K14721" s="209"/>
    </row>
    <row r="14722" spans="5:11" x14ac:dyDescent="0.25">
      <c r="E14722" s="209"/>
      <c r="F14722" s="209"/>
      <c r="G14722" s="209"/>
      <c r="H14722" s="209"/>
      <c r="I14722" s="209"/>
      <c r="J14722" s="209"/>
      <c r="K14722" s="209"/>
    </row>
    <row r="14723" spans="5:11" x14ac:dyDescent="0.25">
      <c r="E14723" s="209"/>
      <c r="F14723" s="209"/>
      <c r="G14723" s="209"/>
      <c r="H14723" s="209"/>
      <c r="I14723" s="209"/>
      <c r="J14723" s="209"/>
      <c r="K14723" s="209"/>
    </row>
    <row r="14724" spans="5:11" x14ac:dyDescent="0.25">
      <c r="E14724" s="209"/>
      <c r="F14724" s="209"/>
      <c r="G14724" s="209"/>
      <c r="H14724" s="209"/>
      <c r="I14724" s="209"/>
      <c r="J14724" s="209"/>
      <c r="K14724" s="209"/>
    </row>
    <row r="14725" spans="5:11" x14ac:dyDescent="0.25">
      <c r="E14725" s="209"/>
      <c r="F14725" s="209"/>
      <c r="G14725" s="209"/>
      <c r="H14725" s="209"/>
      <c r="I14725" s="209"/>
      <c r="J14725" s="209"/>
      <c r="K14725" s="209"/>
    </row>
    <row r="14726" spans="5:11" x14ac:dyDescent="0.25">
      <c r="E14726" s="209"/>
      <c r="F14726" s="209"/>
      <c r="G14726" s="209"/>
      <c r="H14726" s="209"/>
      <c r="I14726" s="209"/>
      <c r="J14726" s="209"/>
      <c r="K14726" s="209"/>
    </row>
    <row r="14727" spans="5:11" x14ac:dyDescent="0.25">
      <c r="E14727" s="209"/>
      <c r="F14727" s="209"/>
      <c r="G14727" s="209"/>
      <c r="H14727" s="209"/>
      <c r="I14727" s="209"/>
      <c r="J14727" s="209"/>
      <c r="K14727" s="209"/>
    </row>
    <row r="14728" spans="5:11" x14ac:dyDescent="0.25">
      <c r="E14728" s="209"/>
      <c r="F14728" s="209"/>
      <c r="G14728" s="209"/>
      <c r="H14728" s="209"/>
      <c r="I14728" s="209"/>
      <c r="J14728" s="209"/>
      <c r="K14728" s="209"/>
    </row>
    <row r="14729" spans="5:11" x14ac:dyDescent="0.25">
      <c r="E14729" s="209"/>
      <c r="F14729" s="209"/>
      <c r="G14729" s="209"/>
      <c r="H14729" s="209"/>
      <c r="I14729" s="209"/>
      <c r="J14729" s="209"/>
      <c r="K14729" s="209"/>
    </row>
    <row r="14730" spans="5:11" x14ac:dyDescent="0.25">
      <c r="E14730" s="209"/>
      <c r="F14730" s="209"/>
      <c r="G14730" s="209"/>
      <c r="H14730" s="209"/>
      <c r="I14730" s="209"/>
      <c r="J14730" s="209"/>
      <c r="K14730" s="209"/>
    </row>
    <row r="14731" spans="5:11" x14ac:dyDescent="0.25">
      <c r="E14731" s="209"/>
      <c r="F14731" s="209"/>
      <c r="G14731" s="209"/>
      <c r="H14731" s="209"/>
      <c r="I14731" s="209"/>
      <c r="J14731" s="209"/>
      <c r="K14731" s="209"/>
    </row>
    <row r="14732" spans="5:11" x14ac:dyDescent="0.25">
      <c r="E14732" s="209"/>
      <c r="F14732" s="209"/>
      <c r="G14732" s="209"/>
      <c r="H14732" s="209"/>
      <c r="I14732" s="209"/>
      <c r="J14732" s="209"/>
      <c r="K14732" s="209"/>
    </row>
    <row r="14733" spans="5:11" x14ac:dyDescent="0.25">
      <c r="E14733" s="209"/>
      <c r="F14733" s="209"/>
      <c r="G14733" s="209"/>
      <c r="H14733" s="209"/>
      <c r="I14733" s="209"/>
      <c r="J14733" s="209"/>
      <c r="K14733" s="209"/>
    </row>
    <row r="14734" spans="5:11" x14ac:dyDescent="0.25">
      <c r="E14734" s="209"/>
      <c r="F14734" s="209"/>
      <c r="G14734" s="209"/>
      <c r="H14734" s="209"/>
      <c r="I14734" s="209"/>
      <c r="J14734" s="209"/>
      <c r="K14734" s="209"/>
    </row>
    <row r="14735" spans="5:11" x14ac:dyDescent="0.25">
      <c r="E14735" s="209"/>
      <c r="F14735" s="209"/>
      <c r="G14735" s="209"/>
      <c r="H14735" s="209"/>
      <c r="I14735" s="209"/>
      <c r="J14735" s="209"/>
      <c r="K14735" s="209"/>
    </row>
    <row r="14736" spans="5:11" x14ac:dyDescent="0.25">
      <c r="E14736" s="209"/>
      <c r="F14736" s="209"/>
      <c r="G14736" s="209"/>
      <c r="H14736" s="209"/>
      <c r="I14736" s="209"/>
      <c r="J14736" s="209"/>
      <c r="K14736" s="209"/>
    </row>
    <row r="14737" spans="5:11" x14ac:dyDescent="0.25">
      <c r="E14737" s="209"/>
      <c r="F14737" s="209"/>
      <c r="G14737" s="209"/>
      <c r="H14737" s="209"/>
      <c r="I14737" s="209"/>
      <c r="J14737" s="209"/>
      <c r="K14737" s="209"/>
    </row>
    <row r="14738" spans="5:11" x14ac:dyDescent="0.25">
      <c r="E14738" s="209"/>
      <c r="F14738" s="209"/>
      <c r="G14738" s="209"/>
      <c r="H14738" s="209"/>
      <c r="I14738" s="209"/>
      <c r="J14738" s="209"/>
      <c r="K14738" s="209"/>
    </row>
    <row r="14739" spans="5:11" x14ac:dyDescent="0.25">
      <c r="E14739" s="209"/>
      <c r="F14739" s="209"/>
      <c r="G14739" s="209"/>
      <c r="H14739" s="209"/>
      <c r="I14739" s="209"/>
      <c r="J14739" s="209"/>
      <c r="K14739" s="209"/>
    </row>
    <row r="14740" spans="5:11" x14ac:dyDescent="0.25">
      <c r="E14740" s="209"/>
      <c r="F14740" s="209"/>
      <c r="G14740" s="209"/>
      <c r="H14740" s="209"/>
      <c r="I14740" s="209"/>
      <c r="J14740" s="209"/>
      <c r="K14740" s="209"/>
    </row>
    <row r="14741" spans="5:11" x14ac:dyDescent="0.25">
      <c r="E14741" s="209"/>
      <c r="F14741" s="209"/>
      <c r="G14741" s="209"/>
      <c r="H14741" s="209"/>
      <c r="I14741" s="209"/>
      <c r="J14741" s="209"/>
      <c r="K14741" s="209"/>
    </row>
    <row r="14742" spans="5:11" x14ac:dyDescent="0.25">
      <c r="E14742" s="209"/>
      <c r="F14742" s="209"/>
      <c r="G14742" s="209"/>
      <c r="H14742" s="209"/>
      <c r="I14742" s="209"/>
      <c r="J14742" s="209"/>
      <c r="K14742" s="209"/>
    </row>
    <row r="14743" spans="5:11" x14ac:dyDescent="0.25">
      <c r="E14743" s="209"/>
      <c r="F14743" s="209"/>
      <c r="G14743" s="209"/>
      <c r="H14743" s="209"/>
      <c r="I14743" s="209"/>
      <c r="J14743" s="209"/>
      <c r="K14743" s="209"/>
    </row>
    <row r="14744" spans="5:11" x14ac:dyDescent="0.25">
      <c r="E14744" s="209"/>
      <c r="F14744" s="209"/>
      <c r="G14744" s="209"/>
      <c r="H14744" s="209"/>
      <c r="I14744" s="209"/>
      <c r="J14744" s="209"/>
      <c r="K14744" s="209"/>
    </row>
    <row r="14745" spans="5:11" x14ac:dyDescent="0.25">
      <c r="E14745" s="209"/>
      <c r="F14745" s="209"/>
      <c r="G14745" s="209"/>
      <c r="H14745" s="209"/>
      <c r="I14745" s="209"/>
      <c r="J14745" s="209"/>
      <c r="K14745" s="209"/>
    </row>
    <row r="14746" spans="5:11" x14ac:dyDescent="0.25">
      <c r="E14746" s="209"/>
      <c r="F14746" s="209"/>
      <c r="G14746" s="209"/>
      <c r="H14746" s="209"/>
      <c r="I14746" s="209"/>
      <c r="J14746" s="209"/>
      <c r="K14746" s="209"/>
    </row>
    <row r="14747" spans="5:11" x14ac:dyDescent="0.25">
      <c r="E14747" s="209"/>
      <c r="F14747" s="209"/>
      <c r="G14747" s="209"/>
      <c r="H14747" s="209"/>
      <c r="I14747" s="209"/>
      <c r="J14747" s="209"/>
      <c r="K14747" s="209"/>
    </row>
    <row r="14748" spans="5:11" x14ac:dyDescent="0.25">
      <c r="E14748" s="209"/>
      <c r="F14748" s="209"/>
      <c r="G14748" s="209"/>
      <c r="H14748" s="209"/>
      <c r="I14748" s="209"/>
      <c r="J14748" s="209"/>
      <c r="K14748" s="209"/>
    </row>
    <row r="14749" spans="5:11" x14ac:dyDescent="0.25">
      <c r="E14749" s="209"/>
      <c r="F14749" s="209"/>
      <c r="G14749" s="209"/>
      <c r="H14749" s="209"/>
      <c r="I14749" s="209"/>
      <c r="J14749" s="209"/>
      <c r="K14749" s="209"/>
    </row>
    <row r="14750" spans="5:11" x14ac:dyDescent="0.25">
      <c r="E14750" s="209"/>
      <c r="F14750" s="209"/>
      <c r="G14750" s="209"/>
      <c r="H14750" s="209"/>
      <c r="I14750" s="209"/>
      <c r="J14750" s="209"/>
      <c r="K14750" s="209"/>
    </row>
    <row r="14751" spans="5:11" x14ac:dyDescent="0.25">
      <c r="E14751" s="209"/>
      <c r="F14751" s="209"/>
      <c r="G14751" s="209"/>
      <c r="H14751" s="209"/>
      <c r="I14751" s="209"/>
      <c r="J14751" s="209"/>
      <c r="K14751" s="209"/>
    </row>
    <row r="14752" spans="5:11" x14ac:dyDescent="0.25">
      <c r="E14752" s="209"/>
      <c r="F14752" s="209"/>
      <c r="G14752" s="209"/>
      <c r="H14752" s="209"/>
      <c r="I14752" s="209"/>
      <c r="J14752" s="209"/>
      <c r="K14752" s="209"/>
    </row>
    <row r="14753" spans="5:11" x14ac:dyDescent="0.25">
      <c r="E14753" s="209"/>
      <c r="F14753" s="209"/>
      <c r="G14753" s="209"/>
      <c r="H14753" s="209"/>
      <c r="I14753" s="209"/>
      <c r="J14753" s="209"/>
      <c r="K14753" s="209"/>
    </row>
    <row r="14754" spans="5:11" x14ac:dyDescent="0.25">
      <c r="E14754" s="209"/>
      <c r="F14754" s="209"/>
      <c r="G14754" s="209"/>
      <c r="H14754" s="209"/>
      <c r="I14754" s="209"/>
      <c r="J14754" s="209"/>
      <c r="K14754" s="209"/>
    </row>
    <row r="14755" spans="5:11" x14ac:dyDescent="0.25">
      <c r="E14755" s="209"/>
      <c r="F14755" s="209"/>
      <c r="G14755" s="209"/>
      <c r="H14755" s="209"/>
      <c r="I14755" s="209"/>
      <c r="J14755" s="209"/>
      <c r="K14755" s="209"/>
    </row>
    <row r="14756" spans="5:11" x14ac:dyDescent="0.25">
      <c r="E14756" s="209"/>
      <c r="F14756" s="209"/>
      <c r="G14756" s="209"/>
      <c r="H14756" s="209"/>
      <c r="I14756" s="209"/>
      <c r="J14756" s="209"/>
      <c r="K14756" s="209"/>
    </row>
    <row r="14757" spans="5:11" x14ac:dyDescent="0.25">
      <c r="E14757" s="209"/>
      <c r="F14757" s="209"/>
      <c r="G14757" s="209"/>
      <c r="H14757" s="209"/>
      <c r="I14757" s="209"/>
      <c r="J14757" s="209"/>
      <c r="K14757" s="209"/>
    </row>
    <row r="14758" spans="5:11" x14ac:dyDescent="0.25">
      <c r="E14758" s="209"/>
      <c r="F14758" s="209"/>
      <c r="G14758" s="209"/>
      <c r="H14758" s="209"/>
      <c r="I14758" s="209"/>
      <c r="J14758" s="209"/>
      <c r="K14758" s="209"/>
    </row>
    <row r="14759" spans="5:11" x14ac:dyDescent="0.25">
      <c r="E14759" s="209"/>
      <c r="F14759" s="209"/>
      <c r="G14759" s="209"/>
      <c r="H14759" s="209"/>
      <c r="I14759" s="209"/>
      <c r="J14759" s="209"/>
      <c r="K14759" s="209"/>
    </row>
    <row r="14760" spans="5:11" x14ac:dyDescent="0.25">
      <c r="E14760" s="209"/>
      <c r="F14760" s="209"/>
      <c r="G14760" s="209"/>
      <c r="H14760" s="209"/>
      <c r="I14760" s="209"/>
      <c r="J14760" s="209"/>
      <c r="K14760" s="209"/>
    </row>
    <row r="14761" spans="5:11" x14ac:dyDescent="0.25">
      <c r="E14761" s="209"/>
      <c r="F14761" s="209"/>
      <c r="G14761" s="209"/>
      <c r="H14761" s="209"/>
      <c r="I14761" s="209"/>
      <c r="J14761" s="209"/>
      <c r="K14761" s="209"/>
    </row>
    <row r="14762" spans="5:11" x14ac:dyDescent="0.25">
      <c r="E14762" s="209"/>
      <c r="F14762" s="209"/>
      <c r="G14762" s="209"/>
      <c r="H14762" s="209"/>
      <c r="I14762" s="209"/>
      <c r="J14762" s="209"/>
      <c r="K14762" s="209"/>
    </row>
    <row r="14763" spans="5:11" x14ac:dyDescent="0.25">
      <c r="E14763" s="209"/>
      <c r="F14763" s="209"/>
      <c r="G14763" s="209"/>
      <c r="H14763" s="209"/>
      <c r="I14763" s="209"/>
      <c r="J14763" s="209"/>
      <c r="K14763" s="209"/>
    </row>
    <row r="14764" spans="5:11" x14ac:dyDescent="0.25">
      <c r="E14764" s="209"/>
      <c r="F14764" s="209"/>
      <c r="G14764" s="209"/>
      <c r="H14764" s="209"/>
      <c r="I14764" s="209"/>
      <c r="J14764" s="209"/>
      <c r="K14764" s="209"/>
    </row>
    <row r="14765" spans="5:11" x14ac:dyDescent="0.25">
      <c r="E14765" s="209"/>
      <c r="F14765" s="209"/>
      <c r="G14765" s="209"/>
      <c r="H14765" s="209"/>
      <c r="I14765" s="209"/>
      <c r="J14765" s="209"/>
      <c r="K14765" s="209"/>
    </row>
    <row r="14766" spans="5:11" x14ac:dyDescent="0.25">
      <c r="E14766" s="209"/>
      <c r="F14766" s="209"/>
      <c r="G14766" s="209"/>
      <c r="H14766" s="209"/>
      <c r="I14766" s="209"/>
      <c r="J14766" s="209"/>
      <c r="K14766" s="209"/>
    </row>
    <row r="14767" spans="5:11" x14ac:dyDescent="0.25">
      <c r="E14767" s="209"/>
      <c r="F14767" s="209"/>
      <c r="G14767" s="209"/>
      <c r="H14767" s="209"/>
      <c r="I14767" s="209"/>
      <c r="J14767" s="209"/>
      <c r="K14767" s="209"/>
    </row>
    <row r="14768" spans="5:11" x14ac:dyDescent="0.25">
      <c r="E14768" s="209"/>
      <c r="F14768" s="209"/>
      <c r="G14768" s="209"/>
      <c r="H14768" s="209"/>
      <c r="I14768" s="209"/>
      <c r="J14768" s="209"/>
      <c r="K14768" s="209"/>
    </row>
    <row r="14769" spans="5:11" x14ac:dyDescent="0.25">
      <c r="E14769" s="209"/>
      <c r="F14769" s="209"/>
      <c r="G14769" s="209"/>
      <c r="H14769" s="209"/>
      <c r="I14769" s="209"/>
      <c r="J14769" s="209"/>
      <c r="K14769" s="209"/>
    </row>
    <row r="14770" spans="5:11" x14ac:dyDescent="0.25">
      <c r="E14770" s="209"/>
      <c r="F14770" s="209"/>
      <c r="G14770" s="209"/>
      <c r="H14770" s="209"/>
      <c r="I14770" s="209"/>
      <c r="J14770" s="209"/>
      <c r="K14770" s="209"/>
    </row>
    <row r="14771" spans="5:11" x14ac:dyDescent="0.25">
      <c r="E14771" s="209"/>
      <c r="F14771" s="209"/>
      <c r="G14771" s="209"/>
      <c r="H14771" s="209"/>
      <c r="I14771" s="209"/>
      <c r="J14771" s="209"/>
      <c r="K14771" s="209"/>
    </row>
    <row r="14772" spans="5:11" x14ac:dyDescent="0.25">
      <c r="E14772" s="209"/>
      <c r="F14772" s="209"/>
      <c r="G14772" s="209"/>
      <c r="H14772" s="209"/>
      <c r="I14772" s="209"/>
      <c r="J14772" s="209"/>
      <c r="K14772" s="209"/>
    </row>
    <row r="14773" spans="5:11" x14ac:dyDescent="0.25">
      <c r="E14773" s="209"/>
      <c r="F14773" s="209"/>
      <c r="G14773" s="209"/>
      <c r="H14773" s="209"/>
      <c r="I14773" s="209"/>
      <c r="J14773" s="209"/>
      <c r="K14773" s="209"/>
    </row>
    <row r="14774" spans="5:11" x14ac:dyDescent="0.25">
      <c r="E14774" s="209"/>
      <c r="F14774" s="209"/>
      <c r="G14774" s="209"/>
      <c r="H14774" s="209"/>
      <c r="I14774" s="209"/>
      <c r="J14774" s="209"/>
      <c r="K14774" s="209"/>
    </row>
    <row r="14775" spans="5:11" x14ac:dyDescent="0.25">
      <c r="E14775" s="209"/>
      <c r="F14775" s="209"/>
      <c r="G14775" s="209"/>
      <c r="H14775" s="209"/>
      <c r="I14775" s="209"/>
      <c r="J14775" s="209"/>
      <c r="K14775" s="209"/>
    </row>
    <row r="14776" spans="5:11" x14ac:dyDescent="0.25">
      <c r="E14776" s="209"/>
      <c r="F14776" s="209"/>
      <c r="G14776" s="209"/>
      <c r="H14776" s="209"/>
      <c r="I14776" s="209"/>
      <c r="J14776" s="209"/>
      <c r="K14776" s="209"/>
    </row>
    <row r="14777" spans="5:11" x14ac:dyDescent="0.25">
      <c r="E14777" s="209"/>
      <c r="F14777" s="209"/>
      <c r="G14777" s="209"/>
      <c r="H14777" s="209"/>
      <c r="I14777" s="209"/>
      <c r="J14777" s="209"/>
      <c r="K14777" s="209"/>
    </row>
    <row r="14778" spans="5:11" x14ac:dyDescent="0.25">
      <c r="E14778" s="209"/>
      <c r="F14778" s="209"/>
      <c r="G14778" s="209"/>
      <c r="H14778" s="209"/>
      <c r="I14778" s="209"/>
      <c r="J14778" s="209"/>
      <c r="K14778" s="209"/>
    </row>
    <row r="14779" spans="5:11" x14ac:dyDescent="0.25">
      <c r="E14779" s="209"/>
      <c r="F14779" s="209"/>
      <c r="G14779" s="209"/>
      <c r="H14779" s="209"/>
      <c r="I14779" s="209"/>
      <c r="J14779" s="209"/>
      <c r="K14779" s="209"/>
    </row>
    <row r="14780" spans="5:11" x14ac:dyDescent="0.25">
      <c r="E14780" s="209"/>
      <c r="F14780" s="209"/>
      <c r="G14780" s="209"/>
      <c r="H14780" s="209"/>
      <c r="I14780" s="209"/>
      <c r="J14780" s="209"/>
      <c r="K14780" s="209"/>
    </row>
    <row r="14781" spans="5:11" x14ac:dyDescent="0.25">
      <c r="E14781" s="209"/>
      <c r="F14781" s="209"/>
      <c r="G14781" s="209"/>
      <c r="H14781" s="209"/>
      <c r="I14781" s="209"/>
      <c r="J14781" s="209"/>
      <c r="K14781" s="209"/>
    </row>
    <row r="14782" spans="5:11" x14ac:dyDescent="0.25">
      <c r="E14782" s="209"/>
      <c r="F14782" s="209"/>
      <c r="G14782" s="209"/>
      <c r="H14782" s="209"/>
      <c r="I14782" s="209"/>
      <c r="J14782" s="209"/>
      <c r="K14782" s="209"/>
    </row>
    <row r="14783" spans="5:11" x14ac:dyDescent="0.25">
      <c r="E14783" s="209"/>
      <c r="F14783" s="209"/>
      <c r="G14783" s="209"/>
      <c r="H14783" s="209"/>
      <c r="I14783" s="209"/>
      <c r="J14783" s="209"/>
      <c r="K14783" s="209"/>
    </row>
    <row r="14784" spans="5:11" x14ac:dyDescent="0.25">
      <c r="E14784" s="209"/>
      <c r="F14784" s="209"/>
      <c r="G14784" s="209"/>
      <c r="H14784" s="209"/>
      <c r="I14784" s="209"/>
      <c r="J14784" s="209"/>
      <c r="K14784" s="209"/>
    </row>
    <row r="14785" spans="5:11" x14ac:dyDescent="0.25">
      <c r="E14785" s="209"/>
      <c r="F14785" s="209"/>
      <c r="G14785" s="209"/>
      <c r="H14785" s="209"/>
      <c r="I14785" s="209"/>
      <c r="J14785" s="209"/>
      <c r="K14785" s="209"/>
    </row>
    <row r="14786" spans="5:11" x14ac:dyDescent="0.25">
      <c r="E14786" s="209"/>
      <c r="F14786" s="209"/>
      <c r="G14786" s="209"/>
      <c r="H14786" s="209"/>
      <c r="I14786" s="209"/>
      <c r="J14786" s="209"/>
      <c r="K14786" s="209"/>
    </row>
    <row r="14787" spans="5:11" x14ac:dyDescent="0.25">
      <c r="E14787" s="209"/>
      <c r="F14787" s="209"/>
      <c r="G14787" s="209"/>
      <c r="H14787" s="209"/>
      <c r="I14787" s="209"/>
      <c r="J14787" s="209"/>
      <c r="K14787" s="209"/>
    </row>
    <row r="14788" spans="5:11" x14ac:dyDescent="0.25">
      <c r="E14788" s="209"/>
      <c r="F14788" s="209"/>
      <c r="G14788" s="209"/>
      <c r="H14788" s="209"/>
      <c r="I14788" s="209"/>
      <c r="J14788" s="209"/>
      <c r="K14788" s="209"/>
    </row>
    <row r="14789" spans="5:11" x14ac:dyDescent="0.25">
      <c r="E14789" s="209"/>
      <c r="F14789" s="209"/>
      <c r="G14789" s="209"/>
      <c r="H14789" s="209"/>
      <c r="I14789" s="209"/>
      <c r="J14789" s="209"/>
      <c r="K14789" s="209"/>
    </row>
    <row r="14790" spans="5:11" x14ac:dyDescent="0.25">
      <c r="E14790" s="209"/>
      <c r="F14790" s="209"/>
      <c r="G14790" s="209"/>
      <c r="H14790" s="209"/>
      <c r="I14790" s="209"/>
      <c r="J14790" s="209"/>
      <c r="K14790" s="209"/>
    </row>
    <row r="14791" spans="5:11" x14ac:dyDescent="0.25">
      <c r="E14791" s="209"/>
      <c r="F14791" s="209"/>
      <c r="G14791" s="209"/>
      <c r="H14791" s="209"/>
      <c r="I14791" s="209"/>
      <c r="J14791" s="209"/>
      <c r="K14791" s="209"/>
    </row>
    <row r="14792" spans="5:11" x14ac:dyDescent="0.25">
      <c r="E14792" s="209"/>
      <c r="F14792" s="209"/>
      <c r="G14792" s="209"/>
      <c r="H14792" s="209"/>
      <c r="I14792" s="209"/>
      <c r="J14792" s="209"/>
      <c r="K14792" s="209"/>
    </row>
    <row r="14793" spans="5:11" x14ac:dyDescent="0.25">
      <c r="E14793" s="209"/>
      <c r="F14793" s="209"/>
      <c r="G14793" s="209"/>
      <c r="H14793" s="209"/>
      <c r="I14793" s="209"/>
      <c r="J14793" s="209"/>
      <c r="K14793" s="209"/>
    </row>
    <row r="14794" spans="5:11" x14ac:dyDescent="0.25">
      <c r="E14794" s="209"/>
      <c r="F14794" s="209"/>
      <c r="G14794" s="209"/>
      <c r="H14794" s="209"/>
      <c r="I14794" s="209"/>
      <c r="J14794" s="209"/>
      <c r="K14794" s="209"/>
    </row>
    <row r="14795" spans="5:11" x14ac:dyDescent="0.25">
      <c r="E14795" s="209"/>
      <c r="F14795" s="209"/>
      <c r="G14795" s="209"/>
      <c r="H14795" s="209"/>
      <c r="I14795" s="209"/>
      <c r="J14795" s="209"/>
      <c r="K14795" s="209"/>
    </row>
    <row r="14796" spans="5:11" x14ac:dyDescent="0.25">
      <c r="E14796" s="209"/>
      <c r="F14796" s="209"/>
      <c r="G14796" s="209"/>
      <c r="H14796" s="209"/>
      <c r="I14796" s="209"/>
      <c r="J14796" s="209"/>
      <c r="K14796" s="209"/>
    </row>
    <row r="14797" spans="5:11" x14ac:dyDescent="0.25">
      <c r="E14797" s="209"/>
      <c r="F14797" s="209"/>
      <c r="G14797" s="209"/>
      <c r="H14797" s="209"/>
      <c r="I14797" s="209"/>
      <c r="J14797" s="209"/>
      <c r="K14797" s="209"/>
    </row>
    <row r="14798" spans="5:11" x14ac:dyDescent="0.25">
      <c r="E14798" s="209"/>
      <c r="F14798" s="209"/>
      <c r="G14798" s="209"/>
      <c r="H14798" s="209"/>
      <c r="I14798" s="209"/>
      <c r="J14798" s="209"/>
      <c r="K14798" s="209"/>
    </row>
    <row r="14799" spans="5:11" x14ac:dyDescent="0.25">
      <c r="E14799" s="209"/>
      <c r="F14799" s="209"/>
      <c r="G14799" s="209"/>
      <c r="H14799" s="209"/>
      <c r="I14799" s="209"/>
      <c r="J14799" s="209"/>
      <c r="K14799" s="209"/>
    </row>
    <row r="14800" spans="5:11" x14ac:dyDescent="0.25">
      <c r="E14800" s="209"/>
      <c r="F14800" s="209"/>
      <c r="G14800" s="209"/>
      <c r="H14800" s="209"/>
      <c r="I14800" s="209"/>
      <c r="J14800" s="209"/>
      <c r="K14800" s="209"/>
    </row>
    <row r="14801" spans="5:11" x14ac:dyDescent="0.25">
      <c r="E14801" s="209"/>
      <c r="F14801" s="209"/>
      <c r="G14801" s="209"/>
      <c r="H14801" s="209"/>
      <c r="I14801" s="209"/>
      <c r="J14801" s="209"/>
      <c r="K14801" s="209"/>
    </row>
    <row r="14802" spans="5:11" x14ac:dyDescent="0.25">
      <c r="E14802" s="209"/>
      <c r="F14802" s="209"/>
      <c r="G14802" s="209"/>
      <c r="H14802" s="209"/>
      <c r="I14802" s="209"/>
      <c r="J14802" s="209"/>
      <c r="K14802" s="209"/>
    </row>
    <row r="14803" spans="5:11" x14ac:dyDescent="0.25">
      <c r="E14803" s="209"/>
      <c r="F14803" s="209"/>
      <c r="G14803" s="209"/>
      <c r="H14803" s="209"/>
      <c r="I14803" s="209"/>
      <c r="J14803" s="209"/>
      <c r="K14803" s="209"/>
    </row>
    <row r="14804" spans="5:11" x14ac:dyDescent="0.25">
      <c r="E14804" s="209"/>
      <c r="F14804" s="209"/>
      <c r="G14804" s="209"/>
      <c r="H14804" s="209"/>
      <c r="I14804" s="209"/>
      <c r="J14804" s="209"/>
      <c r="K14804" s="209"/>
    </row>
    <row r="14805" spans="5:11" x14ac:dyDescent="0.25">
      <c r="E14805" s="209"/>
      <c r="F14805" s="209"/>
      <c r="G14805" s="209"/>
      <c r="H14805" s="209"/>
      <c r="I14805" s="209"/>
      <c r="J14805" s="209"/>
      <c r="K14805" s="209"/>
    </row>
    <row r="14806" spans="5:11" x14ac:dyDescent="0.25">
      <c r="E14806" s="209"/>
      <c r="F14806" s="209"/>
      <c r="G14806" s="209"/>
      <c r="H14806" s="209"/>
      <c r="I14806" s="209"/>
      <c r="J14806" s="209"/>
      <c r="K14806" s="209"/>
    </row>
    <row r="14807" spans="5:11" x14ac:dyDescent="0.25">
      <c r="E14807" s="209"/>
      <c r="F14807" s="209"/>
      <c r="G14807" s="209"/>
      <c r="H14807" s="209"/>
      <c r="I14807" s="209"/>
      <c r="J14807" s="209"/>
      <c r="K14807" s="209"/>
    </row>
    <row r="14808" spans="5:11" x14ac:dyDescent="0.25">
      <c r="E14808" s="209"/>
      <c r="F14808" s="209"/>
      <c r="G14808" s="209"/>
      <c r="H14808" s="209"/>
      <c r="I14808" s="209"/>
      <c r="J14808" s="209"/>
      <c r="K14808" s="209"/>
    </row>
    <row r="14809" spans="5:11" x14ac:dyDescent="0.25">
      <c r="E14809" s="209"/>
      <c r="F14809" s="209"/>
      <c r="G14809" s="209"/>
      <c r="H14809" s="209"/>
      <c r="I14809" s="209"/>
      <c r="J14809" s="209"/>
      <c r="K14809" s="209"/>
    </row>
    <row r="14810" spans="5:11" x14ac:dyDescent="0.25">
      <c r="E14810" s="209"/>
      <c r="F14810" s="209"/>
      <c r="G14810" s="209"/>
      <c r="H14810" s="209"/>
      <c r="I14810" s="209"/>
      <c r="J14810" s="209"/>
      <c r="K14810" s="209"/>
    </row>
    <row r="14811" spans="5:11" x14ac:dyDescent="0.25">
      <c r="E14811" s="209"/>
      <c r="F14811" s="209"/>
      <c r="G14811" s="209"/>
      <c r="H14811" s="209"/>
      <c r="I14811" s="209"/>
      <c r="J14811" s="209"/>
      <c r="K14811" s="209"/>
    </row>
    <row r="14812" spans="5:11" x14ac:dyDescent="0.25">
      <c r="E14812" s="209"/>
      <c r="F14812" s="209"/>
      <c r="G14812" s="209"/>
      <c r="H14812" s="209"/>
      <c r="I14812" s="209"/>
      <c r="J14812" s="209"/>
      <c r="K14812" s="209"/>
    </row>
    <row r="14813" spans="5:11" x14ac:dyDescent="0.25">
      <c r="E14813" s="209"/>
      <c r="F14813" s="209"/>
      <c r="G14813" s="209"/>
      <c r="H14813" s="209"/>
      <c r="I14813" s="209"/>
      <c r="J14813" s="209"/>
      <c r="K14813" s="209"/>
    </row>
    <row r="14814" spans="5:11" x14ac:dyDescent="0.25">
      <c r="E14814" s="209"/>
      <c r="F14814" s="209"/>
      <c r="G14814" s="209"/>
      <c r="H14814" s="209"/>
      <c r="I14814" s="209"/>
      <c r="J14814" s="209"/>
      <c r="K14814" s="209"/>
    </row>
    <row r="14815" spans="5:11" x14ac:dyDescent="0.25">
      <c r="E14815" s="209"/>
      <c r="F14815" s="209"/>
      <c r="G14815" s="209"/>
      <c r="H14815" s="209"/>
      <c r="I14815" s="209"/>
      <c r="J14815" s="209"/>
      <c r="K14815" s="209"/>
    </row>
    <row r="14816" spans="5:11" x14ac:dyDescent="0.25">
      <c r="E14816" s="209"/>
      <c r="F14816" s="209"/>
      <c r="G14816" s="209"/>
      <c r="H14816" s="209"/>
      <c r="I14816" s="209"/>
      <c r="J14816" s="209"/>
      <c r="K14816" s="209"/>
    </row>
    <row r="14817" spans="5:11" x14ac:dyDescent="0.25">
      <c r="E14817" s="209"/>
      <c r="F14817" s="209"/>
      <c r="G14817" s="209"/>
      <c r="H14817" s="209"/>
      <c r="I14817" s="209"/>
      <c r="J14817" s="209"/>
      <c r="K14817" s="209"/>
    </row>
    <row r="14818" spans="5:11" x14ac:dyDescent="0.25">
      <c r="E14818" s="209"/>
      <c r="F14818" s="209"/>
      <c r="G14818" s="209"/>
      <c r="H14818" s="209"/>
      <c r="I14818" s="209"/>
      <c r="J14818" s="209"/>
      <c r="K14818" s="209"/>
    </row>
    <row r="14819" spans="5:11" x14ac:dyDescent="0.25">
      <c r="E14819" s="209"/>
      <c r="F14819" s="209"/>
      <c r="G14819" s="209"/>
      <c r="H14819" s="209"/>
      <c r="I14819" s="209"/>
      <c r="J14819" s="209"/>
      <c r="K14819" s="209"/>
    </row>
    <row r="14820" spans="5:11" x14ac:dyDescent="0.25">
      <c r="E14820" s="209"/>
      <c r="F14820" s="209"/>
      <c r="G14820" s="209"/>
      <c r="H14820" s="209"/>
      <c r="I14820" s="209"/>
      <c r="J14820" s="209"/>
      <c r="K14820" s="209"/>
    </row>
    <row r="14821" spans="5:11" x14ac:dyDescent="0.25">
      <c r="E14821" s="209"/>
      <c r="F14821" s="209"/>
      <c r="G14821" s="209"/>
      <c r="H14821" s="209"/>
      <c r="I14821" s="209"/>
      <c r="J14821" s="209"/>
      <c r="K14821" s="209"/>
    </row>
    <row r="14822" spans="5:11" x14ac:dyDescent="0.25">
      <c r="E14822" s="209"/>
      <c r="F14822" s="209"/>
      <c r="G14822" s="209"/>
      <c r="H14822" s="209"/>
      <c r="I14822" s="209"/>
      <c r="J14822" s="209"/>
      <c r="K14822" s="209"/>
    </row>
    <row r="14823" spans="5:11" x14ac:dyDescent="0.25">
      <c r="E14823" s="209"/>
      <c r="F14823" s="209"/>
      <c r="G14823" s="209"/>
      <c r="H14823" s="209"/>
      <c r="I14823" s="209"/>
      <c r="J14823" s="209"/>
      <c r="K14823" s="209"/>
    </row>
    <row r="14824" spans="5:11" x14ac:dyDescent="0.25">
      <c r="E14824" s="209"/>
      <c r="F14824" s="209"/>
      <c r="G14824" s="209"/>
      <c r="H14824" s="209"/>
      <c r="I14824" s="209"/>
      <c r="J14824" s="209"/>
      <c r="K14824" s="209"/>
    </row>
    <row r="14825" spans="5:11" x14ac:dyDescent="0.25">
      <c r="E14825" s="209"/>
      <c r="F14825" s="209"/>
      <c r="G14825" s="209"/>
      <c r="H14825" s="209"/>
      <c r="I14825" s="209"/>
      <c r="J14825" s="209"/>
      <c r="K14825" s="209"/>
    </row>
    <row r="14826" spans="5:11" x14ac:dyDescent="0.25">
      <c r="E14826" s="209"/>
      <c r="F14826" s="209"/>
      <c r="G14826" s="209"/>
      <c r="H14826" s="209"/>
      <c r="I14826" s="209"/>
      <c r="J14826" s="209"/>
      <c r="K14826" s="209"/>
    </row>
    <row r="14827" spans="5:11" x14ac:dyDescent="0.25">
      <c r="E14827" s="209"/>
      <c r="F14827" s="209"/>
      <c r="G14827" s="209"/>
      <c r="H14827" s="209"/>
      <c r="I14827" s="209"/>
      <c r="J14827" s="209"/>
      <c r="K14827" s="209"/>
    </row>
    <row r="14828" spans="5:11" x14ac:dyDescent="0.25">
      <c r="E14828" s="209"/>
      <c r="F14828" s="209"/>
      <c r="G14828" s="209"/>
      <c r="H14828" s="209"/>
      <c r="I14828" s="209"/>
      <c r="J14828" s="209"/>
      <c r="K14828" s="209"/>
    </row>
    <row r="14829" spans="5:11" x14ac:dyDescent="0.25">
      <c r="E14829" s="209"/>
      <c r="F14829" s="209"/>
      <c r="G14829" s="209"/>
      <c r="H14829" s="209"/>
      <c r="I14829" s="209"/>
      <c r="J14829" s="209"/>
      <c r="K14829" s="209"/>
    </row>
    <row r="14830" spans="5:11" x14ac:dyDescent="0.25">
      <c r="E14830" s="209"/>
      <c r="F14830" s="209"/>
      <c r="G14830" s="209"/>
      <c r="H14830" s="209"/>
      <c r="I14830" s="209"/>
      <c r="J14830" s="209"/>
      <c r="K14830" s="209"/>
    </row>
    <row r="14831" spans="5:11" x14ac:dyDescent="0.25">
      <c r="E14831" s="209"/>
      <c r="F14831" s="209"/>
      <c r="G14831" s="209"/>
      <c r="H14831" s="209"/>
      <c r="I14831" s="209"/>
      <c r="J14831" s="209"/>
      <c r="K14831" s="209"/>
    </row>
    <row r="14832" spans="5:11" x14ac:dyDescent="0.25">
      <c r="E14832" s="209"/>
      <c r="F14832" s="209"/>
      <c r="G14832" s="209"/>
      <c r="H14832" s="209"/>
      <c r="I14832" s="209"/>
      <c r="J14832" s="209"/>
      <c r="K14832" s="209"/>
    </row>
    <row r="14833" spans="5:11" x14ac:dyDescent="0.25">
      <c r="E14833" s="209"/>
      <c r="F14833" s="209"/>
      <c r="G14833" s="209"/>
      <c r="H14833" s="209"/>
      <c r="I14833" s="209"/>
      <c r="J14833" s="209"/>
      <c r="K14833" s="209"/>
    </row>
    <row r="14834" spans="5:11" x14ac:dyDescent="0.25">
      <c r="E14834" s="209"/>
      <c r="F14834" s="209"/>
      <c r="G14834" s="209"/>
      <c r="H14834" s="209"/>
      <c r="I14834" s="209"/>
      <c r="J14834" s="209"/>
      <c r="K14834" s="209"/>
    </row>
    <row r="14835" spans="5:11" x14ac:dyDescent="0.25">
      <c r="E14835" s="209"/>
      <c r="F14835" s="209"/>
      <c r="G14835" s="209"/>
      <c r="H14835" s="209"/>
      <c r="I14835" s="209"/>
      <c r="J14835" s="209"/>
      <c r="K14835" s="209"/>
    </row>
    <row r="14836" spans="5:11" x14ac:dyDescent="0.25">
      <c r="E14836" s="209"/>
      <c r="F14836" s="209"/>
      <c r="G14836" s="209"/>
      <c r="H14836" s="209"/>
      <c r="I14836" s="209"/>
      <c r="J14836" s="209"/>
      <c r="K14836" s="209"/>
    </row>
    <row r="14837" spans="5:11" x14ac:dyDescent="0.25">
      <c r="E14837" s="209"/>
      <c r="F14837" s="209"/>
      <c r="G14837" s="209"/>
      <c r="H14837" s="209"/>
      <c r="I14837" s="209"/>
      <c r="J14837" s="209"/>
      <c r="K14837" s="209"/>
    </row>
    <row r="14838" spans="5:11" x14ac:dyDescent="0.25">
      <c r="E14838" s="209"/>
      <c r="F14838" s="209"/>
      <c r="G14838" s="209"/>
      <c r="H14838" s="209"/>
      <c r="I14838" s="209"/>
      <c r="J14838" s="209"/>
      <c r="K14838" s="209"/>
    </row>
    <row r="14839" spans="5:11" x14ac:dyDescent="0.25">
      <c r="E14839" s="209"/>
      <c r="F14839" s="209"/>
      <c r="G14839" s="209"/>
      <c r="H14839" s="209"/>
      <c r="I14839" s="209"/>
      <c r="J14839" s="209"/>
      <c r="K14839" s="209"/>
    </row>
    <row r="14840" spans="5:11" x14ac:dyDescent="0.25">
      <c r="E14840" s="209"/>
      <c r="F14840" s="209"/>
      <c r="G14840" s="209"/>
      <c r="H14840" s="209"/>
      <c r="I14840" s="209"/>
      <c r="J14840" s="209"/>
      <c r="K14840" s="209"/>
    </row>
    <row r="14841" spans="5:11" x14ac:dyDescent="0.25">
      <c r="E14841" s="209"/>
      <c r="F14841" s="209"/>
      <c r="G14841" s="209"/>
      <c r="H14841" s="209"/>
      <c r="I14841" s="209"/>
      <c r="J14841" s="209"/>
      <c r="K14841" s="209"/>
    </row>
    <row r="14842" spans="5:11" x14ac:dyDescent="0.25">
      <c r="E14842" s="209"/>
      <c r="F14842" s="209"/>
      <c r="G14842" s="209"/>
      <c r="H14842" s="209"/>
      <c r="I14842" s="209"/>
      <c r="J14842" s="209"/>
      <c r="K14842" s="209"/>
    </row>
    <row r="14843" spans="5:11" x14ac:dyDescent="0.25">
      <c r="E14843" s="209"/>
      <c r="F14843" s="209"/>
      <c r="G14843" s="209"/>
      <c r="H14843" s="209"/>
      <c r="I14843" s="209"/>
      <c r="J14843" s="209"/>
      <c r="K14843" s="209"/>
    </row>
    <row r="14844" spans="5:11" x14ac:dyDescent="0.25">
      <c r="E14844" s="209"/>
      <c r="F14844" s="209"/>
      <c r="G14844" s="209"/>
      <c r="H14844" s="209"/>
      <c r="I14844" s="209"/>
      <c r="J14844" s="209"/>
      <c r="K14844" s="209"/>
    </row>
    <row r="14845" spans="5:11" x14ac:dyDescent="0.25">
      <c r="E14845" s="209"/>
      <c r="F14845" s="209"/>
      <c r="G14845" s="209"/>
      <c r="H14845" s="209"/>
      <c r="I14845" s="209"/>
      <c r="J14845" s="209"/>
      <c r="K14845" s="209"/>
    </row>
    <row r="14846" spans="5:11" x14ac:dyDescent="0.25">
      <c r="E14846" s="209"/>
      <c r="F14846" s="209"/>
      <c r="G14846" s="209"/>
      <c r="H14846" s="209"/>
      <c r="I14846" s="209"/>
      <c r="J14846" s="209"/>
      <c r="K14846" s="209"/>
    </row>
    <row r="14847" spans="5:11" x14ac:dyDescent="0.25">
      <c r="E14847" s="209"/>
      <c r="F14847" s="209"/>
      <c r="G14847" s="209"/>
      <c r="H14847" s="209"/>
      <c r="I14847" s="209"/>
      <c r="J14847" s="209"/>
      <c r="K14847" s="209"/>
    </row>
    <row r="14848" spans="5:11" x14ac:dyDescent="0.25">
      <c r="E14848" s="209"/>
      <c r="F14848" s="209"/>
      <c r="G14848" s="209"/>
      <c r="H14848" s="209"/>
      <c r="I14848" s="209"/>
      <c r="J14848" s="209"/>
      <c r="K14848" s="209"/>
    </row>
    <row r="14849" spans="5:11" x14ac:dyDescent="0.25">
      <c r="E14849" s="209"/>
      <c r="F14849" s="209"/>
      <c r="G14849" s="209"/>
      <c r="H14849" s="209"/>
      <c r="I14849" s="209"/>
      <c r="J14849" s="209"/>
      <c r="K14849" s="209"/>
    </row>
    <row r="14850" spans="5:11" x14ac:dyDescent="0.25">
      <c r="E14850" s="209"/>
      <c r="F14850" s="209"/>
      <c r="G14850" s="209"/>
      <c r="H14850" s="209"/>
      <c r="I14850" s="209"/>
      <c r="J14850" s="209"/>
      <c r="K14850" s="209"/>
    </row>
    <row r="14851" spans="5:11" x14ac:dyDescent="0.25">
      <c r="E14851" s="209"/>
      <c r="F14851" s="209"/>
      <c r="G14851" s="209"/>
      <c r="H14851" s="209"/>
      <c r="I14851" s="209"/>
      <c r="J14851" s="209"/>
      <c r="K14851" s="209"/>
    </row>
    <row r="14852" spans="5:11" x14ac:dyDescent="0.25">
      <c r="E14852" s="209"/>
      <c r="F14852" s="209"/>
      <c r="G14852" s="209"/>
      <c r="H14852" s="209"/>
      <c r="I14852" s="209"/>
      <c r="J14852" s="209"/>
      <c r="K14852" s="209"/>
    </row>
    <row r="14853" spans="5:11" x14ac:dyDescent="0.25">
      <c r="E14853" s="209"/>
      <c r="F14853" s="209"/>
      <c r="G14853" s="209"/>
      <c r="H14853" s="209"/>
      <c r="I14853" s="209"/>
      <c r="J14853" s="209"/>
      <c r="K14853" s="209"/>
    </row>
    <row r="14854" spans="5:11" x14ac:dyDescent="0.25">
      <c r="E14854" s="209"/>
      <c r="F14854" s="209"/>
      <c r="G14854" s="209"/>
      <c r="H14854" s="209"/>
      <c r="I14854" s="209"/>
      <c r="J14854" s="209"/>
      <c r="K14854" s="209"/>
    </row>
    <row r="14855" spans="5:11" x14ac:dyDescent="0.25">
      <c r="E14855" s="209"/>
      <c r="F14855" s="209"/>
      <c r="G14855" s="209"/>
      <c r="H14855" s="209"/>
      <c r="I14855" s="209"/>
      <c r="J14855" s="209"/>
      <c r="K14855" s="209"/>
    </row>
    <row r="14856" spans="5:11" x14ac:dyDescent="0.25">
      <c r="E14856" s="209"/>
      <c r="F14856" s="209"/>
      <c r="G14856" s="209"/>
      <c r="H14856" s="209"/>
      <c r="I14856" s="209"/>
      <c r="J14856" s="209"/>
      <c r="K14856" s="209"/>
    </row>
    <row r="14857" spans="5:11" x14ac:dyDescent="0.25">
      <c r="E14857" s="209"/>
      <c r="F14857" s="209"/>
      <c r="G14857" s="209"/>
      <c r="H14857" s="209"/>
      <c r="I14857" s="209"/>
      <c r="J14857" s="209"/>
      <c r="K14857" s="209"/>
    </row>
    <row r="14858" spans="5:11" x14ac:dyDescent="0.25">
      <c r="E14858" s="209"/>
      <c r="F14858" s="209"/>
      <c r="G14858" s="209"/>
      <c r="H14858" s="209"/>
      <c r="I14858" s="209"/>
      <c r="J14858" s="209"/>
      <c r="K14858" s="209"/>
    </row>
    <row r="14859" spans="5:11" x14ac:dyDescent="0.25">
      <c r="E14859" s="209"/>
      <c r="F14859" s="209"/>
      <c r="G14859" s="209"/>
      <c r="H14859" s="209"/>
      <c r="I14859" s="209"/>
      <c r="J14859" s="209"/>
      <c r="K14859" s="209"/>
    </row>
    <row r="14860" spans="5:11" x14ac:dyDescent="0.25">
      <c r="E14860" s="209"/>
      <c r="F14860" s="209"/>
      <c r="G14860" s="209"/>
      <c r="H14860" s="209"/>
      <c r="I14860" s="209"/>
      <c r="J14860" s="209"/>
      <c r="K14860" s="209"/>
    </row>
    <row r="14861" spans="5:11" x14ac:dyDescent="0.25">
      <c r="E14861" s="209"/>
      <c r="F14861" s="209"/>
      <c r="G14861" s="209"/>
      <c r="H14861" s="209"/>
      <c r="I14861" s="209"/>
      <c r="J14861" s="209"/>
      <c r="K14861" s="209"/>
    </row>
    <row r="14862" spans="5:11" x14ac:dyDescent="0.25">
      <c r="E14862" s="209"/>
      <c r="F14862" s="209"/>
      <c r="G14862" s="209"/>
      <c r="H14862" s="209"/>
      <c r="I14862" s="209"/>
      <c r="J14862" s="209"/>
      <c r="K14862" s="209"/>
    </row>
    <row r="14863" spans="5:11" x14ac:dyDescent="0.25">
      <c r="E14863" s="209"/>
      <c r="F14863" s="209"/>
      <c r="G14863" s="209"/>
      <c r="H14863" s="209"/>
      <c r="I14863" s="209"/>
      <c r="J14863" s="209"/>
      <c r="K14863" s="209"/>
    </row>
    <row r="14864" spans="5:11" x14ac:dyDescent="0.25">
      <c r="E14864" s="209"/>
      <c r="F14864" s="209"/>
      <c r="G14864" s="209"/>
      <c r="H14864" s="209"/>
      <c r="I14864" s="209"/>
      <c r="J14864" s="209"/>
      <c r="K14864" s="209"/>
    </row>
    <row r="14865" spans="5:11" x14ac:dyDescent="0.25">
      <c r="E14865" s="209"/>
      <c r="F14865" s="209"/>
      <c r="G14865" s="209"/>
      <c r="H14865" s="209"/>
      <c r="I14865" s="209"/>
      <c r="J14865" s="209"/>
      <c r="K14865" s="209"/>
    </row>
    <row r="14866" spans="5:11" x14ac:dyDescent="0.25">
      <c r="E14866" s="209"/>
      <c r="F14866" s="209"/>
      <c r="G14866" s="209"/>
      <c r="H14866" s="209"/>
      <c r="I14866" s="209"/>
      <c r="J14866" s="209"/>
      <c r="K14866" s="209"/>
    </row>
    <row r="14867" spans="5:11" x14ac:dyDescent="0.25">
      <c r="E14867" s="209"/>
      <c r="F14867" s="209"/>
      <c r="G14867" s="209"/>
      <c r="H14867" s="209"/>
      <c r="I14867" s="209"/>
      <c r="J14867" s="209"/>
      <c r="K14867" s="209"/>
    </row>
    <row r="14868" spans="5:11" x14ac:dyDescent="0.25">
      <c r="E14868" s="209"/>
      <c r="F14868" s="209"/>
      <c r="G14868" s="209"/>
      <c r="H14868" s="209"/>
      <c r="I14868" s="209"/>
      <c r="J14868" s="209"/>
      <c r="K14868" s="209"/>
    </row>
    <row r="14869" spans="5:11" x14ac:dyDescent="0.25">
      <c r="E14869" s="209"/>
      <c r="F14869" s="209"/>
      <c r="G14869" s="209"/>
      <c r="H14869" s="209"/>
      <c r="I14869" s="209"/>
      <c r="J14869" s="209"/>
      <c r="K14869" s="209"/>
    </row>
    <row r="14870" spans="5:11" x14ac:dyDescent="0.25">
      <c r="E14870" s="209"/>
      <c r="F14870" s="209"/>
      <c r="G14870" s="209"/>
      <c r="H14870" s="209"/>
      <c r="I14870" s="209"/>
      <c r="J14870" s="209"/>
      <c r="K14870" s="209"/>
    </row>
    <row r="14871" spans="5:11" x14ac:dyDescent="0.25">
      <c r="E14871" s="209"/>
      <c r="F14871" s="209"/>
      <c r="G14871" s="209"/>
      <c r="H14871" s="209"/>
      <c r="I14871" s="209"/>
      <c r="J14871" s="209"/>
      <c r="K14871" s="209"/>
    </row>
    <row r="14872" spans="5:11" x14ac:dyDescent="0.25">
      <c r="E14872" s="209"/>
      <c r="F14872" s="209"/>
      <c r="G14872" s="209"/>
      <c r="H14872" s="209"/>
      <c r="I14872" s="209"/>
      <c r="J14872" s="209"/>
      <c r="K14872" s="209"/>
    </row>
    <row r="14873" spans="5:11" x14ac:dyDescent="0.25">
      <c r="E14873" s="209"/>
      <c r="F14873" s="209"/>
      <c r="G14873" s="209"/>
      <c r="H14873" s="209"/>
      <c r="I14873" s="209"/>
      <c r="J14873" s="209"/>
      <c r="K14873" s="209"/>
    </row>
    <row r="14874" spans="5:11" x14ac:dyDescent="0.25">
      <c r="E14874" s="209"/>
      <c r="F14874" s="209"/>
      <c r="G14874" s="209"/>
      <c r="H14874" s="209"/>
      <c r="I14874" s="209"/>
      <c r="J14874" s="209"/>
      <c r="K14874" s="209"/>
    </row>
    <row r="14875" spans="5:11" x14ac:dyDescent="0.25">
      <c r="E14875" s="209"/>
      <c r="F14875" s="209"/>
      <c r="G14875" s="209"/>
      <c r="H14875" s="209"/>
      <c r="I14875" s="209"/>
      <c r="J14875" s="209"/>
      <c r="K14875" s="209"/>
    </row>
    <row r="14876" spans="5:11" x14ac:dyDescent="0.25">
      <c r="E14876" s="209"/>
      <c r="F14876" s="209"/>
      <c r="G14876" s="209"/>
      <c r="H14876" s="209"/>
      <c r="I14876" s="209"/>
      <c r="J14876" s="209"/>
      <c r="K14876" s="209"/>
    </row>
    <row r="14877" spans="5:11" x14ac:dyDescent="0.25">
      <c r="E14877" s="209"/>
      <c r="F14877" s="209"/>
      <c r="G14877" s="209"/>
      <c r="H14877" s="209"/>
      <c r="I14877" s="209"/>
      <c r="J14877" s="209"/>
      <c r="K14877" s="209"/>
    </row>
    <row r="14878" spans="5:11" x14ac:dyDescent="0.25">
      <c r="E14878" s="209"/>
      <c r="F14878" s="209"/>
      <c r="G14878" s="209"/>
      <c r="H14878" s="209"/>
      <c r="I14878" s="209"/>
      <c r="J14878" s="209"/>
      <c r="K14878" s="209"/>
    </row>
    <row r="14879" spans="5:11" x14ac:dyDescent="0.25">
      <c r="E14879" s="209"/>
      <c r="F14879" s="209"/>
      <c r="G14879" s="209"/>
      <c r="H14879" s="209"/>
      <c r="I14879" s="209"/>
      <c r="J14879" s="209"/>
      <c r="K14879" s="209"/>
    </row>
    <row r="14880" spans="5:11" x14ac:dyDescent="0.25">
      <c r="E14880" s="209"/>
      <c r="F14880" s="209"/>
      <c r="G14880" s="209"/>
      <c r="H14880" s="209"/>
      <c r="I14880" s="209"/>
      <c r="J14880" s="209"/>
      <c r="K14880" s="209"/>
    </row>
    <row r="14881" spans="5:11" x14ac:dyDescent="0.25">
      <c r="E14881" s="209"/>
      <c r="F14881" s="209"/>
      <c r="G14881" s="209"/>
      <c r="H14881" s="209"/>
      <c r="I14881" s="209"/>
      <c r="J14881" s="209"/>
      <c r="K14881" s="209"/>
    </row>
    <row r="14882" spans="5:11" x14ac:dyDescent="0.25">
      <c r="E14882" s="209"/>
      <c r="F14882" s="209"/>
      <c r="G14882" s="209"/>
      <c r="H14882" s="209"/>
      <c r="I14882" s="209"/>
      <c r="J14882" s="209"/>
      <c r="K14882" s="209"/>
    </row>
    <row r="14883" spans="5:11" x14ac:dyDescent="0.25">
      <c r="E14883" s="209"/>
      <c r="F14883" s="209"/>
      <c r="G14883" s="209"/>
      <c r="H14883" s="209"/>
      <c r="I14883" s="209"/>
      <c r="J14883" s="209"/>
      <c r="K14883" s="209"/>
    </row>
    <row r="14884" spans="5:11" x14ac:dyDescent="0.25">
      <c r="E14884" s="209"/>
      <c r="F14884" s="209"/>
      <c r="G14884" s="209"/>
      <c r="H14884" s="209"/>
      <c r="I14884" s="209"/>
      <c r="J14884" s="209"/>
      <c r="K14884" s="209"/>
    </row>
    <row r="14885" spans="5:11" x14ac:dyDescent="0.25">
      <c r="E14885" s="209"/>
      <c r="F14885" s="209"/>
      <c r="G14885" s="209"/>
      <c r="H14885" s="209"/>
      <c r="I14885" s="209"/>
      <c r="J14885" s="209"/>
      <c r="K14885" s="209"/>
    </row>
    <row r="14886" spans="5:11" x14ac:dyDescent="0.25">
      <c r="E14886" s="209"/>
      <c r="F14886" s="209"/>
      <c r="G14886" s="209"/>
      <c r="H14886" s="209"/>
      <c r="I14886" s="209"/>
      <c r="J14886" s="209"/>
      <c r="K14886" s="209"/>
    </row>
    <row r="14887" spans="5:11" x14ac:dyDescent="0.25">
      <c r="E14887" s="209"/>
      <c r="F14887" s="209"/>
      <c r="G14887" s="209"/>
      <c r="H14887" s="209"/>
      <c r="I14887" s="209"/>
      <c r="J14887" s="209"/>
      <c r="K14887" s="209"/>
    </row>
    <row r="14888" spans="5:11" x14ac:dyDescent="0.25">
      <c r="E14888" s="209"/>
      <c r="F14888" s="209"/>
      <c r="G14888" s="209"/>
      <c r="H14888" s="209"/>
      <c r="I14888" s="209"/>
      <c r="J14888" s="209"/>
      <c r="K14888" s="209"/>
    </row>
    <row r="14889" spans="5:11" x14ac:dyDescent="0.25">
      <c r="E14889" s="209"/>
      <c r="F14889" s="209"/>
      <c r="G14889" s="209"/>
      <c r="H14889" s="209"/>
      <c r="I14889" s="209"/>
      <c r="J14889" s="209"/>
      <c r="K14889" s="209"/>
    </row>
    <row r="14890" spans="5:11" x14ac:dyDescent="0.25">
      <c r="E14890" s="209"/>
      <c r="F14890" s="209"/>
      <c r="G14890" s="209"/>
      <c r="H14890" s="209"/>
      <c r="I14890" s="209"/>
      <c r="J14890" s="209"/>
      <c r="K14890" s="209"/>
    </row>
    <row r="14891" spans="5:11" x14ac:dyDescent="0.25">
      <c r="E14891" s="209"/>
      <c r="F14891" s="209"/>
      <c r="G14891" s="209"/>
      <c r="H14891" s="209"/>
      <c r="I14891" s="209"/>
      <c r="J14891" s="209"/>
      <c r="K14891" s="209"/>
    </row>
    <row r="14892" spans="5:11" x14ac:dyDescent="0.25">
      <c r="E14892" s="209"/>
      <c r="F14892" s="209"/>
      <c r="G14892" s="209"/>
      <c r="H14892" s="209"/>
      <c r="I14892" s="209"/>
      <c r="J14892" s="209"/>
      <c r="K14892" s="209"/>
    </row>
    <row r="14893" spans="5:11" x14ac:dyDescent="0.25">
      <c r="E14893" s="209"/>
      <c r="F14893" s="209"/>
      <c r="G14893" s="209"/>
      <c r="H14893" s="209"/>
      <c r="I14893" s="209"/>
      <c r="J14893" s="209"/>
      <c r="K14893" s="209"/>
    </row>
    <row r="14894" spans="5:11" x14ac:dyDescent="0.25">
      <c r="E14894" s="209"/>
      <c r="F14894" s="209"/>
      <c r="G14894" s="209"/>
      <c r="H14894" s="209"/>
      <c r="I14894" s="209"/>
      <c r="J14894" s="209"/>
      <c r="K14894" s="209"/>
    </row>
    <row r="14895" spans="5:11" x14ac:dyDescent="0.25">
      <c r="E14895" s="209"/>
      <c r="F14895" s="209"/>
      <c r="G14895" s="209"/>
      <c r="H14895" s="209"/>
      <c r="I14895" s="209"/>
      <c r="J14895" s="209"/>
      <c r="K14895" s="209"/>
    </row>
    <row r="14896" spans="5:11" x14ac:dyDescent="0.25">
      <c r="E14896" s="209"/>
      <c r="F14896" s="209"/>
      <c r="G14896" s="209"/>
      <c r="H14896" s="209"/>
      <c r="I14896" s="209"/>
      <c r="J14896" s="209"/>
      <c r="K14896" s="209"/>
    </row>
    <row r="14897" spans="5:11" x14ac:dyDescent="0.25">
      <c r="E14897" s="209"/>
      <c r="F14897" s="209"/>
      <c r="G14897" s="209"/>
      <c r="H14897" s="209"/>
      <c r="I14897" s="209"/>
      <c r="J14897" s="209"/>
      <c r="K14897" s="209"/>
    </row>
    <row r="14898" spans="5:11" x14ac:dyDescent="0.25">
      <c r="E14898" s="209"/>
      <c r="F14898" s="209"/>
      <c r="G14898" s="209"/>
      <c r="H14898" s="209"/>
      <c r="I14898" s="209"/>
      <c r="J14898" s="209"/>
      <c r="K14898" s="209"/>
    </row>
    <row r="14899" spans="5:11" x14ac:dyDescent="0.25">
      <c r="E14899" s="209"/>
      <c r="F14899" s="209"/>
      <c r="G14899" s="209"/>
      <c r="H14899" s="209"/>
      <c r="I14899" s="209"/>
      <c r="J14899" s="209"/>
      <c r="K14899" s="209"/>
    </row>
    <row r="14900" spans="5:11" x14ac:dyDescent="0.25">
      <c r="E14900" s="209"/>
      <c r="F14900" s="209"/>
      <c r="G14900" s="209"/>
      <c r="H14900" s="209"/>
      <c r="I14900" s="209"/>
      <c r="J14900" s="209"/>
      <c r="K14900" s="209"/>
    </row>
    <row r="14901" spans="5:11" x14ac:dyDescent="0.25">
      <c r="E14901" s="209"/>
      <c r="F14901" s="209"/>
      <c r="G14901" s="209"/>
      <c r="H14901" s="209"/>
      <c r="I14901" s="209"/>
      <c r="J14901" s="209"/>
      <c r="K14901" s="209"/>
    </row>
    <row r="14902" spans="5:11" x14ac:dyDescent="0.25">
      <c r="E14902" s="209"/>
      <c r="F14902" s="209"/>
      <c r="G14902" s="209"/>
      <c r="H14902" s="209"/>
      <c r="I14902" s="209"/>
      <c r="J14902" s="209"/>
      <c r="K14902" s="209"/>
    </row>
    <row r="14903" spans="5:11" x14ac:dyDescent="0.25">
      <c r="E14903" s="209"/>
      <c r="F14903" s="209"/>
      <c r="G14903" s="209"/>
      <c r="H14903" s="209"/>
      <c r="I14903" s="209"/>
      <c r="J14903" s="209"/>
      <c r="K14903" s="209"/>
    </row>
    <row r="14904" spans="5:11" x14ac:dyDescent="0.25">
      <c r="E14904" s="209"/>
      <c r="F14904" s="209"/>
      <c r="G14904" s="209"/>
      <c r="H14904" s="209"/>
      <c r="I14904" s="209"/>
      <c r="J14904" s="209"/>
      <c r="K14904" s="209"/>
    </row>
    <row r="14905" spans="5:11" x14ac:dyDescent="0.25">
      <c r="E14905" s="209"/>
      <c r="F14905" s="209"/>
      <c r="G14905" s="209"/>
      <c r="H14905" s="209"/>
      <c r="I14905" s="209"/>
      <c r="J14905" s="209"/>
      <c r="K14905" s="209"/>
    </row>
    <row r="14906" spans="5:11" x14ac:dyDescent="0.25">
      <c r="E14906" s="209"/>
      <c r="F14906" s="209"/>
      <c r="G14906" s="209"/>
      <c r="H14906" s="209"/>
      <c r="I14906" s="209"/>
      <c r="J14906" s="209"/>
      <c r="K14906" s="209"/>
    </row>
    <row r="14907" spans="5:11" x14ac:dyDescent="0.25">
      <c r="E14907" s="209"/>
      <c r="F14907" s="209"/>
      <c r="G14907" s="209"/>
      <c r="H14907" s="209"/>
      <c r="I14907" s="209"/>
      <c r="J14907" s="209"/>
      <c r="K14907" s="209"/>
    </row>
    <row r="14908" spans="5:11" x14ac:dyDescent="0.25">
      <c r="E14908" s="209"/>
      <c r="F14908" s="209"/>
      <c r="G14908" s="209"/>
      <c r="H14908" s="209"/>
      <c r="I14908" s="209"/>
      <c r="J14908" s="209"/>
      <c r="K14908" s="209"/>
    </row>
    <row r="14909" spans="5:11" x14ac:dyDescent="0.25">
      <c r="E14909" s="209"/>
      <c r="F14909" s="209"/>
      <c r="G14909" s="209"/>
      <c r="H14909" s="209"/>
      <c r="I14909" s="209"/>
      <c r="J14909" s="209"/>
      <c r="K14909" s="209"/>
    </row>
    <row r="14910" spans="5:11" x14ac:dyDescent="0.25">
      <c r="E14910" s="209"/>
      <c r="F14910" s="209"/>
      <c r="G14910" s="209"/>
      <c r="H14910" s="209"/>
      <c r="I14910" s="209"/>
      <c r="J14910" s="209"/>
      <c r="K14910" s="209"/>
    </row>
    <row r="14911" spans="5:11" x14ac:dyDescent="0.25">
      <c r="E14911" s="209"/>
      <c r="F14911" s="209"/>
      <c r="G14911" s="209"/>
      <c r="H14911" s="209"/>
      <c r="I14911" s="209"/>
      <c r="J14911" s="209"/>
      <c r="K14911" s="209"/>
    </row>
    <row r="14912" spans="5:11" x14ac:dyDescent="0.25">
      <c r="E14912" s="209"/>
      <c r="F14912" s="209"/>
      <c r="G14912" s="209"/>
      <c r="H14912" s="209"/>
      <c r="I14912" s="209"/>
      <c r="J14912" s="209"/>
      <c r="K14912" s="209"/>
    </row>
    <row r="14913" spans="5:11" x14ac:dyDescent="0.25">
      <c r="E14913" s="209"/>
      <c r="F14913" s="209"/>
      <c r="G14913" s="209"/>
      <c r="H14913" s="209"/>
      <c r="I14913" s="209"/>
      <c r="J14913" s="209"/>
      <c r="K14913" s="209"/>
    </row>
    <row r="14914" spans="5:11" x14ac:dyDescent="0.25">
      <c r="E14914" s="209"/>
      <c r="F14914" s="209"/>
      <c r="G14914" s="209"/>
      <c r="H14914" s="209"/>
      <c r="I14914" s="209"/>
      <c r="J14914" s="209"/>
      <c r="K14914" s="209"/>
    </row>
    <row r="14915" spans="5:11" x14ac:dyDescent="0.25">
      <c r="E14915" s="209"/>
      <c r="F14915" s="209"/>
      <c r="G14915" s="209"/>
      <c r="H14915" s="209"/>
      <c r="I14915" s="209"/>
      <c r="J14915" s="209"/>
      <c r="K14915" s="209"/>
    </row>
    <row r="14916" spans="5:11" x14ac:dyDescent="0.25">
      <c r="E14916" s="209"/>
      <c r="F14916" s="209"/>
      <c r="G14916" s="209"/>
      <c r="H14916" s="209"/>
      <c r="I14916" s="209"/>
      <c r="J14916" s="209"/>
      <c r="K14916" s="209"/>
    </row>
    <row r="14917" spans="5:11" x14ac:dyDescent="0.25">
      <c r="E14917" s="209"/>
      <c r="F14917" s="209"/>
      <c r="G14917" s="209"/>
      <c r="H14917" s="209"/>
      <c r="I14917" s="209"/>
      <c r="J14917" s="209"/>
      <c r="K14917" s="209"/>
    </row>
    <row r="14918" spans="5:11" x14ac:dyDescent="0.25">
      <c r="E14918" s="209"/>
      <c r="F14918" s="209"/>
      <c r="G14918" s="209"/>
      <c r="H14918" s="209"/>
      <c r="I14918" s="209"/>
      <c r="J14918" s="209"/>
      <c r="K14918" s="209"/>
    </row>
    <row r="14919" spans="5:11" x14ac:dyDescent="0.25">
      <c r="E14919" s="209"/>
      <c r="F14919" s="209"/>
      <c r="G14919" s="209"/>
      <c r="H14919" s="209"/>
      <c r="I14919" s="209"/>
      <c r="J14919" s="209"/>
      <c r="K14919" s="209"/>
    </row>
    <row r="14920" spans="5:11" x14ac:dyDescent="0.25">
      <c r="E14920" s="209"/>
      <c r="F14920" s="209"/>
      <c r="G14920" s="209"/>
      <c r="H14920" s="209"/>
      <c r="I14920" s="209"/>
      <c r="J14920" s="209"/>
      <c r="K14920" s="209"/>
    </row>
    <row r="14921" spans="5:11" x14ac:dyDescent="0.25">
      <c r="E14921" s="209"/>
      <c r="F14921" s="209"/>
      <c r="G14921" s="209"/>
      <c r="H14921" s="209"/>
      <c r="I14921" s="209"/>
      <c r="J14921" s="209"/>
      <c r="K14921" s="209"/>
    </row>
    <row r="14922" spans="5:11" x14ac:dyDescent="0.25">
      <c r="E14922" s="209"/>
      <c r="F14922" s="209"/>
      <c r="G14922" s="209"/>
      <c r="H14922" s="209"/>
      <c r="I14922" s="209"/>
      <c r="J14922" s="209"/>
      <c r="K14922" s="209"/>
    </row>
    <row r="14923" spans="5:11" x14ac:dyDescent="0.25">
      <c r="E14923" s="209"/>
      <c r="F14923" s="209"/>
      <c r="G14923" s="209"/>
      <c r="H14923" s="209"/>
      <c r="I14923" s="209"/>
      <c r="J14923" s="209"/>
      <c r="K14923" s="209"/>
    </row>
    <row r="14924" spans="5:11" x14ac:dyDescent="0.25">
      <c r="E14924" s="209"/>
      <c r="F14924" s="209"/>
      <c r="G14924" s="209"/>
      <c r="H14924" s="209"/>
      <c r="I14924" s="209"/>
      <c r="J14924" s="209"/>
      <c r="K14924" s="209"/>
    </row>
    <row r="14925" spans="5:11" x14ac:dyDescent="0.25">
      <c r="E14925" s="209"/>
      <c r="F14925" s="209"/>
      <c r="G14925" s="209"/>
      <c r="H14925" s="209"/>
      <c r="I14925" s="209"/>
      <c r="J14925" s="209"/>
      <c r="K14925" s="209"/>
    </row>
    <row r="14926" spans="5:11" x14ac:dyDescent="0.25">
      <c r="E14926" s="209"/>
      <c r="F14926" s="209"/>
      <c r="G14926" s="209"/>
      <c r="H14926" s="209"/>
      <c r="I14926" s="209"/>
      <c r="J14926" s="209"/>
      <c r="K14926" s="209"/>
    </row>
    <row r="14927" spans="5:11" x14ac:dyDescent="0.25">
      <c r="E14927" s="209"/>
      <c r="F14927" s="209"/>
      <c r="G14927" s="209"/>
      <c r="H14927" s="209"/>
      <c r="I14927" s="209"/>
      <c r="J14927" s="209"/>
      <c r="K14927" s="209"/>
    </row>
    <row r="14928" spans="5:11" x14ac:dyDescent="0.25">
      <c r="E14928" s="209"/>
      <c r="F14928" s="209"/>
      <c r="G14928" s="209"/>
      <c r="H14928" s="209"/>
      <c r="I14928" s="209"/>
      <c r="J14928" s="209"/>
      <c r="K14928" s="209"/>
    </row>
    <row r="14929" spans="5:11" x14ac:dyDescent="0.25">
      <c r="E14929" s="209"/>
      <c r="F14929" s="209"/>
      <c r="G14929" s="209"/>
      <c r="H14929" s="209"/>
      <c r="I14929" s="209"/>
      <c r="J14929" s="209"/>
      <c r="K14929" s="209"/>
    </row>
    <row r="14930" spans="5:11" x14ac:dyDescent="0.25">
      <c r="E14930" s="209"/>
      <c r="F14930" s="209"/>
      <c r="G14930" s="209"/>
      <c r="H14930" s="209"/>
      <c r="I14930" s="209"/>
      <c r="J14930" s="209"/>
      <c r="K14930" s="209"/>
    </row>
    <row r="14931" spans="5:11" x14ac:dyDescent="0.25">
      <c r="E14931" s="209"/>
      <c r="F14931" s="209"/>
      <c r="G14931" s="209"/>
      <c r="H14931" s="209"/>
      <c r="I14931" s="209"/>
      <c r="J14931" s="209"/>
      <c r="K14931" s="209"/>
    </row>
    <row r="14932" spans="5:11" x14ac:dyDescent="0.25">
      <c r="E14932" s="209"/>
      <c r="F14932" s="209"/>
      <c r="G14932" s="209"/>
      <c r="H14932" s="209"/>
      <c r="I14932" s="209"/>
      <c r="J14932" s="209"/>
      <c r="K14932" s="209"/>
    </row>
    <row r="14933" spans="5:11" x14ac:dyDescent="0.25">
      <c r="E14933" s="209"/>
      <c r="F14933" s="209"/>
      <c r="G14933" s="209"/>
      <c r="H14933" s="209"/>
      <c r="I14933" s="209"/>
      <c r="J14933" s="209"/>
      <c r="K14933" s="209"/>
    </row>
    <row r="14934" spans="5:11" x14ac:dyDescent="0.25">
      <c r="E14934" s="209"/>
      <c r="F14934" s="209"/>
      <c r="G14934" s="209"/>
      <c r="H14934" s="209"/>
      <c r="I14934" s="209"/>
      <c r="J14934" s="209"/>
      <c r="K14934" s="209"/>
    </row>
    <row r="14935" spans="5:11" x14ac:dyDescent="0.25">
      <c r="E14935" s="209"/>
      <c r="F14935" s="209"/>
      <c r="G14935" s="209"/>
      <c r="H14935" s="209"/>
      <c r="I14935" s="209"/>
      <c r="J14935" s="209"/>
      <c r="K14935" s="209"/>
    </row>
    <row r="14936" spans="5:11" x14ac:dyDescent="0.25">
      <c r="E14936" s="209"/>
      <c r="F14936" s="209"/>
      <c r="G14936" s="209"/>
      <c r="H14936" s="209"/>
      <c r="I14936" s="209"/>
      <c r="J14936" s="209"/>
      <c r="K14936" s="209"/>
    </row>
    <row r="14937" spans="5:11" x14ac:dyDescent="0.25">
      <c r="E14937" s="209"/>
      <c r="F14937" s="209"/>
      <c r="G14937" s="209"/>
      <c r="H14937" s="209"/>
      <c r="I14937" s="209"/>
      <c r="J14937" s="209"/>
      <c r="K14937" s="209"/>
    </row>
    <row r="14938" spans="5:11" x14ac:dyDescent="0.25">
      <c r="E14938" s="209"/>
      <c r="F14938" s="209"/>
      <c r="G14938" s="209"/>
      <c r="H14938" s="209"/>
      <c r="I14938" s="209"/>
      <c r="J14938" s="209"/>
      <c r="K14938" s="209"/>
    </row>
    <row r="14939" spans="5:11" x14ac:dyDescent="0.25">
      <c r="E14939" s="209"/>
      <c r="F14939" s="209"/>
      <c r="G14939" s="209"/>
      <c r="H14939" s="209"/>
      <c r="I14939" s="209"/>
      <c r="J14939" s="209"/>
      <c r="K14939" s="209"/>
    </row>
    <row r="14940" spans="5:11" x14ac:dyDescent="0.25">
      <c r="E14940" s="209"/>
      <c r="F14940" s="209"/>
      <c r="G14940" s="209"/>
      <c r="H14940" s="209"/>
      <c r="I14940" s="209"/>
      <c r="J14940" s="209"/>
      <c r="K14940" s="209"/>
    </row>
    <row r="14941" spans="5:11" x14ac:dyDescent="0.25">
      <c r="E14941" s="209"/>
      <c r="F14941" s="209"/>
      <c r="G14941" s="209"/>
      <c r="H14941" s="209"/>
      <c r="I14941" s="209"/>
      <c r="J14941" s="209"/>
      <c r="K14941" s="209"/>
    </row>
    <row r="14942" spans="5:11" x14ac:dyDescent="0.25">
      <c r="E14942" s="209"/>
      <c r="F14942" s="209"/>
      <c r="G14942" s="209"/>
      <c r="H14942" s="209"/>
      <c r="I14942" s="209"/>
      <c r="J14942" s="209"/>
      <c r="K14942" s="209"/>
    </row>
    <row r="14943" spans="5:11" x14ac:dyDescent="0.25">
      <c r="E14943" s="209"/>
      <c r="F14943" s="209"/>
      <c r="G14943" s="209"/>
      <c r="H14943" s="209"/>
      <c r="I14943" s="209"/>
      <c r="J14943" s="209"/>
      <c r="K14943" s="209"/>
    </row>
    <row r="14944" spans="5:11" x14ac:dyDescent="0.25">
      <c r="E14944" s="209"/>
      <c r="F14944" s="209"/>
      <c r="G14944" s="209"/>
      <c r="H14944" s="209"/>
      <c r="I14944" s="209"/>
      <c r="J14944" s="209"/>
      <c r="K14944" s="209"/>
    </row>
    <row r="14945" spans="5:11" x14ac:dyDescent="0.25">
      <c r="E14945" s="209"/>
      <c r="F14945" s="209"/>
      <c r="G14945" s="209"/>
      <c r="H14945" s="209"/>
      <c r="I14945" s="209"/>
      <c r="J14945" s="209"/>
      <c r="K14945" s="209"/>
    </row>
    <row r="14946" spans="5:11" x14ac:dyDescent="0.25">
      <c r="E14946" s="209"/>
      <c r="F14946" s="209"/>
      <c r="G14946" s="209"/>
      <c r="H14946" s="209"/>
      <c r="I14946" s="209"/>
      <c r="J14946" s="209"/>
      <c r="K14946" s="209"/>
    </row>
    <row r="14947" spans="5:11" x14ac:dyDescent="0.25">
      <c r="E14947" s="209"/>
      <c r="F14947" s="209"/>
      <c r="G14947" s="209"/>
      <c r="H14947" s="209"/>
      <c r="I14947" s="209"/>
      <c r="J14947" s="209"/>
      <c r="K14947" s="209"/>
    </row>
    <row r="14948" spans="5:11" x14ac:dyDescent="0.25">
      <c r="E14948" s="209"/>
      <c r="F14948" s="209"/>
      <c r="G14948" s="209"/>
      <c r="H14948" s="209"/>
      <c r="I14948" s="209"/>
      <c r="J14948" s="209"/>
      <c r="K14948" s="209"/>
    </row>
    <row r="14949" spans="5:11" x14ac:dyDescent="0.25">
      <c r="E14949" s="209"/>
      <c r="F14949" s="209"/>
      <c r="G14949" s="209"/>
      <c r="H14949" s="209"/>
      <c r="I14949" s="209"/>
      <c r="J14949" s="209"/>
      <c r="K14949" s="209"/>
    </row>
    <row r="14950" spans="5:11" x14ac:dyDescent="0.25">
      <c r="E14950" s="209"/>
      <c r="F14950" s="209"/>
      <c r="G14950" s="209"/>
      <c r="H14950" s="209"/>
      <c r="I14950" s="209"/>
      <c r="J14950" s="209"/>
      <c r="K14950" s="209"/>
    </row>
    <row r="14951" spans="5:11" x14ac:dyDescent="0.25">
      <c r="E14951" s="209"/>
      <c r="F14951" s="209"/>
      <c r="G14951" s="209"/>
      <c r="H14951" s="209"/>
      <c r="I14951" s="209"/>
      <c r="J14951" s="209"/>
      <c r="K14951" s="209"/>
    </row>
    <row r="14952" spans="5:11" x14ac:dyDescent="0.25">
      <c r="E14952" s="209"/>
      <c r="F14952" s="209"/>
      <c r="G14952" s="209"/>
      <c r="H14952" s="209"/>
      <c r="I14952" s="209"/>
      <c r="J14952" s="209"/>
      <c r="K14952" s="209"/>
    </row>
    <row r="14953" spans="5:11" x14ac:dyDescent="0.25">
      <c r="E14953" s="209"/>
      <c r="F14953" s="209"/>
      <c r="G14953" s="209"/>
      <c r="H14953" s="209"/>
      <c r="I14953" s="209"/>
      <c r="J14953" s="209"/>
      <c r="K14953" s="209"/>
    </row>
    <row r="14954" spans="5:11" x14ac:dyDescent="0.25">
      <c r="E14954" s="209"/>
      <c r="F14954" s="209"/>
      <c r="G14954" s="209"/>
      <c r="H14954" s="209"/>
      <c r="I14954" s="209"/>
      <c r="J14954" s="209"/>
      <c r="K14954" s="209"/>
    </row>
    <row r="14955" spans="5:11" x14ac:dyDescent="0.25">
      <c r="E14955" s="209"/>
      <c r="F14955" s="209"/>
      <c r="G14955" s="209"/>
      <c r="H14955" s="209"/>
      <c r="I14955" s="209"/>
      <c r="J14955" s="209"/>
      <c r="K14955" s="209"/>
    </row>
    <row r="14956" spans="5:11" x14ac:dyDescent="0.25">
      <c r="E14956" s="209"/>
      <c r="F14956" s="209"/>
      <c r="G14956" s="209"/>
      <c r="H14956" s="209"/>
      <c r="I14956" s="209"/>
      <c r="J14956" s="209"/>
      <c r="K14956" s="209"/>
    </row>
    <row r="14957" spans="5:11" x14ac:dyDescent="0.25">
      <c r="E14957" s="209"/>
      <c r="F14957" s="209"/>
      <c r="G14957" s="209"/>
      <c r="H14957" s="209"/>
      <c r="I14957" s="209"/>
      <c r="J14957" s="209"/>
      <c r="K14957" s="209"/>
    </row>
    <row r="14958" spans="5:11" x14ac:dyDescent="0.25">
      <c r="E14958" s="209"/>
      <c r="F14958" s="209"/>
      <c r="G14958" s="209"/>
      <c r="H14958" s="209"/>
      <c r="I14958" s="209"/>
      <c r="J14958" s="209"/>
      <c r="K14958" s="209"/>
    </row>
    <row r="14959" spans="5:11" x14ac:dyDescent="0.25">
      <c r="E14959" s="209"/>
      <c r="F14959" s="209"/>
      <c r="G14959" s="209"/>
      <c r="H14959" s="209"/>
      <c r="I14959" s="209"/>
      <c r="J14959" s="209"/>
      <c r="K14959" s="209"/>
    </row>
    <row r="14960" spans="5:11" x14ac:dyDescent="0.25">
      <c r="E14960" s="209"/>
      <c r="F14960" s="209"/>
      <c r="G14960" s="209"/>
      <c r="H14960" s="209"/>
      <c r="I14960" s="209"/>
      <c r="J14960" s="209"/>
      <c r="K14960" s="209"/>
    </row>
    <row r="14961" spans="5:11" x14ac:dyDescent="0.25">
      <c r="E14961" s="209"/>
      <c r="F14961" s="209"/>
      <c r="G14961" s="209"/>
      <c r="H14961" s="209"/>
      <c r="I14961" s="209"/>
      <c r="J14961" s="209"/>
      <c r="K14961" s="209"/>
    </row>
    <row r="14962" spans="5:11" x14ac:dyDescent="0.25">
      <c r="E14962" s="209"/>
      <c r="F14962" s="209"/>
      <c r="G14962" s="209"/>
      <c r="H14962" s="209"/>
      <c r="I14962" s="209"/>
      <c r="J14962" s="209"/>
      <c r="K14962" s="209"/>
    </row>
    <row r="14963" spans="5:11" x14ac:dyDescent="0.25">
      <c r="E14963" s="209"/>
      <c r="F14963" s="209"/>
      <c r="G14963" s="209"/>
      <c r="H14963" s="209"/>
      <c r="I14963" s="209"/>
      <c r="J14963" s="209"/>
      <c r="K14963" s="209"/>
    </row>
    <row r="14964" spans="5:11" x14ac:dyDescent="0.25">
      <c r="E14964" s="209"/>
      <c r="F14964" s="209"/>
      <c r="G14964" s="209"/>
      <c r="H14964" s="209"/>
      <c r="I14964" s="209"/>
      <c r="J14964" s="209"/>
      <c r="K14964" s="209"/>
    </row>
    <row r="14965" spans="5:11" x14ac:dyDescent="0.25">
      <c r="E14965" s="209"/>
      <c r="F14965" s="209"/>
      <c r="G14965" s="209"/>
      <c r="H14965" s="209"/>
      <c r="I14965" s="209"/>
      <c r="J14965" s="209"/>
      <c r="K14965" s="209"/>
    </row>
    <row r="14966" spans="5:11" x14ac:dyDescent="0.25">
      <c r="E14966" s="209"/>
      <c r="F14966" s="209"/>
      <c r="G14966" s="209"/>
      <c r="H14966" s="209"/>
      <c r="I14966" s="209"/>
      <c r="J14966" s="209"/>
      <c r="K14966" s="209"/>
    </row>
    <row r="14967" spans="5:11" x14ac:dyDescent="0.25">
      <c r="E14967" s="209"/>
      <c r="F14967" s="209"/>
      <c r="G14967" s="209"/>
      <c r="H14967" s="209"/>
      <c r="I14967" s="209"/>
      <c r="J14967" s="209"/>
      <c r="K14967" s="209"/>
    </row>
    <row r="14968" spans="5:11" x14ac:dyDescent="0.25">
      <c r="E14968" s="209"/>
      <c r="F14968" s="209"/>
      <c r="G14968" s="209"/>
      <c r="H14968" s="209"/>
      <c r="I14968" s="209"/>
      <c r="J14968" s="209"/>
      <c r="K14968" s="209"/>
    </row>
    <row r="14969" spans="5:11" x14ac:dyDescent="0.25">
      <c r="E14969" s="209"/>
      <c r="F14969" s="209"/>
      <c r="G14969" s="209"/>
      <c r="H14969" s="209"/>
      <c r="I14969" s="209"/>
      <c r="J14969" s="209"/>
      <c r="K14969" s="209"/>
    </row>
    <row r="14970" spans="5:11" x14ac:dyDescent="0.25">
      <c r="E14970" s="209"/>
      <c r="F14970" s="209"/>
      <c r="G14970" s="209"/>
      <c r="H14970" s="209"/>
      <c r="I14970" s="209"/>
      <c r="J14970" s="209"/>
      <c r="K14970" s="209"/>
    </row>
    <row r="14971" spans="5:11" x14ac:dyDescent="0.25">
      <c r="E14971" s="209"/>
      <c r="F14971" s="209"/>
      <c r="G14971" s="209"/>
      <c r="H14971" s="209"/>
      <c r="I14971" s="209"/>
      <c r="J14971" s="209"/>
      <c r="K14971" s="209"/>
    </row>
    <row r="14972" spans="5:11" x14ac:dyDescent="0.25">
      <c r="E14972" s="209"/>
      <c r="F14972" s="209"/>
      <c r="G14972" s="209"/>
      <c r="H14972" s="209"/>
      <c r="I14972" s="209"/>
      <c r="J14972" s="209"/>
      <c r="K14972" s="209"/>
    </row>
    <row r="14973" spans="5:11" x14ac:dyDescent="0.25">
      <c r="E14973" s="209"/>
      <c r="F14973" s="209"/>
      <c r="G14973" s="209"/>
      <c r="H14973" s="209"/>
      <c r="I14973" s="209"/>
      <c r="J14973" s="209"/>
      <c r="K14973" s="209"/>
    </row>
    <row r="14974" spans="5:11" x14ac:dyDescent="0.25">
      <c r="E14974" s="209"/>
      <c r="F14974" s="209"/>
      <c r="G14974" s="209"/>
      <c r="H14974" s="209"/>
      <c r="I14974" s="209"/>
      <c r="J14974" s="209"/>
      <c r="K14974" s="209"/>
    </row>
    <row r="14975" spans="5:11" x14ac:dyDescent="0.25">
      <c r="E14975" s="209"/>
      <c r="F14975" s="209"/>
      <c r="G14975" s="209"/>
      <c r="H14975" s="209"/>
      <c r="I14975" s="209"/>
      <c r="J14975" s="209"/>
      <c r="K14975" s="209"/>
    </row>
    <row r="14976" spans="5:11" x14ac:dyDescent="0.25">
      <c r="E14976" s="209"/>
      <c r="F14976" s="209"/>
      <c r="G14976" s="209"/>
      <c r="H14976" s="209"/>
      <c r="I14976" s="209"/>
      <c r="J14976" s="209"/>
      <c r="K14976" s="209"/>
    </row>
    <row r="14977" spans="5:11" x14ac:dyDescent="0.25">
      <c r="E14977" s="209"/>
      <c r="F14977" s="209"/>
      <c r="G14977" s="209"/>
      <c r="H14977" s="209"/>
      <c r="I14977" s="209"/>
      <c r="J14977" s="209"/>
      <c r="K14977" s="209"/>
    </row>
  </sheetData>
  <phoneticPr fontId="6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7DB1-D977-7241-A244-A05D1493E64F}">
  <sheetPr>
    <tabColor theme="3" tint="0.79998168889431442"/>
  </sheetPr>
  <dimension ref="A2:AK5018"/>
  <sheetViews>
    <sheetView showGridLines="0" zoomScale="90" zoomScaleNormal="90" workbookViewId="0">
      <selection activeCell="AC60" sqref="AC60"/>
    </sheetView>
  </sheetViews>
  <sheetFormatPr defaultColWidth="9" defaultRowHeight="11.5" x14ac:dyDescent="0.25"/>
  <cols>
    <col min="3" max="3" width="22" bestFit="1" customWidth="1"/>
    <col min="4" max="4" width="19" bestFit="1" customWidth="1"/>
    <col min="5" max="5" width="28.59765625" customWidth="1"/>
    <col min="6" max="6" width="8.796875" customWidth="1"/>
  </cols>
  <sheetData>
    <row r="2" spans="1:23" s="222" customFormat="1" ht="18.5" x14ac:dyDescent="0.45">
      <c r="A2" s="222" t="s">
        <v>789</v>
      </c>
    </row>
    <row r="3" spans="1:23" s="221" customFormat="1" ht="14.5" x14ac:dyDescent="0.25">
      <c r="A3" s="221" t="s">
        <v>790</v>
      </c>
    </row>
    <row r="4" spans="1:23" s="221" customFormat="1" ht="14.5" x14ac:dyDescent="0.35">
      <c r="A4" s="221" t="s">
        <v>532</v>
      </c>
      <c r="M4" s="241"/>
      <c r="N4" s="241"/>
      <c r="O4" s="241"/>
      <c r="P4" s="241"/>
      <c r="Q4" s="241"/>
      <c r="R4" s="241"/>
      <c r="S4" s="241"/>
      <c r="T4" s="241"/>
      <c r="U4" s="241"/>
      <c r="V4" s="241"/>
      <c r="W4" s="241"/>
    </row>
    <row r="25" spans="4:37" ht="13" x14ac:dyDescent="0.25">
      <c r="D25" s="228" t="s">
        <v>791</v>
      </c>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row>
    <row r="26" spans="4:37" x14ac:dyDescent="0.25">
      <c r="D26" s="5" t="s">
        <v>537</v>
      </c>
      <c r="E26" s="5" t="s">
        <v>612</v>
      </c>
      <c r="F26" s="5">
        <v>2020</v>
      </c>
      <c r="G26" s="5">
        <v>2021</v>
      </c>
      <c r="H26" s="5">
        <v>2022</v>
      </c>
      <c r="I26" s="5">
        <v>2023</v>
      </c>
      <c r="J26" s="5">
        <v>2024</v>
      </c>
      <c r="K26" s="5">
        <v>2025</v>
      </c>
      <c r="L26" s="5">
        <v>2026</v>
      </c>
      <c r="M26" s="5">
        <v>2027</v>
      </c>
      <c r="N26" s="5">
        <v>2028</v>
      </c>
      <c r="O26" s="5">
        <v>2029</v>
      </c>
      <c r="P26" s="5">
        <v>2030</v>
      </c>
      <c r="Q26" s="5">
        <v>2031</v>
      </c>
      <c r="R26" s="5">
        <v>2032</v>
      </c>
      <c r="S26" s="5">
        <v>2033</v>
      </c>
      <c r="T26" s="5">
        <v>2034</v>
      </c>
      <c r="U26" s="5">
        <v>2035</v>
      </c>
      <c r="V26" s="5">
        <v>2036</v>
      </c>
      <c r="W26" s="5">
        <v>2037</v>
      </c>
      <c r="X26" s="5">
        <v>2038</v>
      </c>
      <c r="Y26" s="5">
        <v>2039</v>
      </c>
      <c r="Z26" s="5">
        <v>2040</v>
      </c>
      <c r="AA26" s="5">
        <v>2041</v>
      </c>
      <c r="AB26" s="5">
        <v>2042</v>
      </c>
      <c r="AC26" s="5">
        <v>2043</v>
      </c>
      <c r="AD26" s="5">
        <v>2044</v>
      </c>
      <c r="AE26" s="5">
        <v>2045</v>
      </c>
      <c r="AF26" s="5">
        <v>2046</v>
      </c>
      <c r="AG26" s="5">
        <v>2047</v>
      </c>
      <c r="AH26" s="5">
        <v>2048</v>
      </c>
      <c r="AI26" s="5">
        <v>2049</v>
      </c>
      <c r="AJ26" s="5">
        <v>2050</v>
      </c>
    </row>
    <row r="27" spans="4:37" x14ac:dyDescent="0.25">
      <c r="D27" s="2" t="s">
        <v>538</v>
      </c>
      <c r="E27" s="2" t="s">
        <v>759</v>
      </c>
      <c r="F27" s="220">
        <v>102.69009999999999</v>
      </c>
      <c r="G27" s="220">
        <v>90.349889999999903</v>
      </c>
      <c r="H27" s="220">
        <v>74.850960000000001</v>
      </c>
      <c r="I27" s="220">
        <v>58.16704</v>
      </c>
      <c r="J27" s="220">
        <v>41.830579999999884</v>
      </c>
      <c r="K27" s="220">
        <v>26.650419999999997</v>
      </c>
      <c r="L27" s="220">
        <v>12.781829999999999</v>
      </c>
      <c r="M27" s="220">
        <v>0</v>
      </c>
      <c r="N27" s="220">
        <v>0</v>
      </c>
      <c r="O27" s="220">
        <v>0</v>
      </c>
      <c r="P27" s="220">
        <v>0</v>
      </c>
      <c r="Q27" s="220">
        <v>0</v>
      </c>
      <c r="R27" s="220">
        <v>0</v>
      </c>
      <c r="S27" s="220">
        <v>0</v>
      </c>
      <c r="T27" s="220">
        <v>0</v>
      </c>
      <c r="U27" s="220">
        <v>0</v>
      </c>
      <c r="V27" s="220">
        <v>0</v>
      </c>
      <c r="W27" s="220">
        <v>0</v>
      </c>
      <c r="X27" s="220">
        <v>0</v>
      </c>
      <c r="Y27" s="220">
        <v>0</v>
      </c>
      <c r="Z27" s="220">
        <v>0</v>
      </c>
      <c r="AA27" s="220">
        <v>0</v>
      </c>
      <c r="AB27" s="220">
        <v>0</v>
      </c>
      <c r="AC27" s="220">
        <v>0</v>
      </c>
      <c r="AD27" s="220">
        <v>0</v>
      </c>
      <c r="AE27" s="220">
        <v>0</v>
      </c>
      <c r="AF27" s="220">
        <v>0</v>
      </c>
      <c r="AG27" s="220">
        <v>0</v>
      </c>
      <c r="AH27" s="220">
        <v>0</v>
      </c>
      <c r="AI27" s="220">
        <v>0</v>
      </c>
      <c r="AJ27" s="220">
        <v>0</v>
      </c>
    </row>
    <row r="28" spans="4:37" x14ac:dyDescent="0.25">
      <c r="D28" s="2" t="s">
        <v>538</v>
      </c>
      <c r="E28" s="2" t="s">
        <v>760</v>
      </c>
      <c r="F28" s="220">
        <v>461.31148999999903</v>
      </c>
      <c r="G28" s="220">
        <v>416.08990999999997</v>
      </c>
      <c r="H28" s="220">
        <v>356.46235000000001</v>
      </c>
      <c r="I28" s="220">
        <v>290.66270999999904</v>
      </c>
      <c r="J28" s="220">
        <v>225.39178999999999</v>
      </c>
      <c r="K28" s="220">
        <v>164.47077999999999</v>
      </c>
      <c r="L28" s="220">
        <v>108.95066999999989</v>
      </c>
      <c r="M28" s="220">
        <v>58.155089999999994</v>
      </c>
      <c r="N28" s="220">
        <v>56.642889999999888</v>
      </c>
      <c r="O28" s="220">
        <v>55.62567</v>
      </c>
      <c r="P28" s="220">
        <v>55.075659999999885</v>
      </c>
      <c r="Q28" s="220">
        <v>55.005499999999998</v>
      </c>
      <c r="R28" s="220">
        <v>55.447479999999999</v>
      </c>
      <c r="S28" s="220">
        <v>56.409559999999999</v>
      </c>
      <c r="T28" s="220">
        <v>57.825739999999911</v>
      </c>
      <c r="U28" s="220">
        <v>59.522499999999894</v>
      </c>
      <c r="V28" s="220">
        <v>61.225339999999903</v>
      </c>
      <c r="W28" s="220">
        <v>62.617719999999984</v>
      </c>
      <c r="X28" s="220">
        <v>63.43830999999998</v>
      </c>
      <c r="Y28" s="220">
        <v>63.572179999999996</v>
      </c>
      <c r="Z28" s="220">
        <v>63.08649999999998</v>
      </c>
      <c r="AA28" s="220">
        <v>62.190740000000005</v>
      </c>
      <c r="AB28" s="220">
        <v>61.148379999999996</v>
      </c>
      <c r="AC28" s="220">
        <v>60.192029999999896</v>
      </c>
      <c r="AD28" s="220">
        <v>59.478299999999869</v>
      </c>
      <c r="AE28" s="220">
        <v>59.083320000000001</v>
      </c>
      <c r="AF28" s="220">
        <v>59.019409999999986</v>
      </c>
      <c r="AG28" s="220">
        <v>59.254409999999993</v>
      </c>
      <c r="AH28" s="220">
        <v>59.726469999999999</v>
      </c>
      <c r="AI28" s="220">
        <v>60.354889999999997</v>
      </c>
      <c r="AJ28" s="220">
        <v>61.049509999999998</v>
      </c>
      <c r="AK28" s="237"/>
    </row>
    <row r="29" spans="4:37" x14ac:dyDescent="0.25">
      <c r="D29" s="2" t="s">
        <v>538</v>
      </c>
      <c r="E29" s="2" t="s">
        <v>761</v>
      </c>
      <c r="F29" s="220">
        <v>84.513229999999893</v>
      </c>
      <c r="G29" s="220">
        <v>78.110229999999888</v>
      </c>
      <c r="H29" s="220">
        <v>69.014089999999896</v>
      </c>
      <c r="I29" s="220">
        <v>58.622630000000001</v>
      </c>
      <c r="J29" s="220">
        <v>48.135079999999974</v>
      </c>
      <c r="K29" s="220">
        <v>38.289729999999999</v>
      </c>
      <c r="L29" s="220">
        <v>36.681890000000003</v>
      </c>
      <c r="M29" s="220">
        <v>35.399519999999896</v>
      </c>
      <c r="N29" s="220">
        <v>34.44639999999999</v>
      </c>
      <c r="O29" s="220">
        <v>33.791890000000002</v>
      </c>
      <c r="P29" s="220">
        <v>33.417829999999896</v>
      </c>
      <c r="Q29" s="220">
        <v>33.331679999999999</v>
      </c>
      <c r="R29" s="220">
        <v>33.554169999999999</v>
      </c>
      <c r="S29" s="220">
        <v>34.092259999999989</v>
      </c>
      <c r="T29" s="220">
        <v>34.908389999999997</v>
      </c>
      <c r="U29" s="220">
        <v>35.899300000000004</v>
      </c>
      <c r="V29" s="220">
        <v>36.899180000000001</v>
      </c>
      <c r="W29" s="220">
        <v>37.7151</v>
      </c>
      <c r="X29" s="220">
        <v>38.186369999999997</v>
      </c>
      <c r="Y29" s="220">
        <v>38.240709999999993</v>
      </c>
      <c r="Z29" s="220">
        <v>37.916909999999987</v>
      </c>
      <c r="AA29" s="220">
        <v>37.34111</v>
      </c>
      <c r="AB29" s="220">
        <v>36.673319999999997</v>
      </c>
      <c r="AC29" s="220">
        <v>36.055389999999996</v>
      </c>
      <c r="AD29" s="220">
        <v>35.583119999999994</v>
      </c>
      <c r="AE29" s="220">
        <v>35.303369999999994</v>
      </c>
      <c r="AF29" s="220">
        <v>35.224239999999995</v>
      </c>
      <c r="AG29" s="220">
        <v>35.32658</v>
      </c>
      <c r="AH29" s="220">
        <v>35.573299999999982</v>
      </c>
      <c r="AI29" s="220">
        <v>35.915809999999993</v>
      </c>
      <c r="AJ29" s="220">
        <v>36.299589999999995</v>
      </c>
      <c r="AK29" s="237"/>
    </row>
    <row r="30" spans="4:37" x14ac:dyDescent="0.25">
      <c r="D30" s="2" t="s">
        <v>538</v>
      </c>
      <c r="E30" s="2" t="s">
        <v>763</v>
      </c>
      <c r="F30" s="220">
        <v>0</v>
      </c>
      <c r="G30" s="220">
        <v>80.823219999999992</v>
      </c>
      <c r="H30" s="220">
        <v>163.15508999999992</v>
      </c>
      <c r="I30" s="220">
        <v>238.86416</v>
      </c>
      <c r="J30" s="220">
        <v>303.98809999999986</v>
      </c>
      <c r="K30" s="220">
        <v>358.39519999999874</v>
      </c>
      <c r="L30" s="220">
        <v>404.40003999999999</v>
      </c>
      <c r="M30" s="220">
        <v>419.99185999999986</v>
      </c>
      <c r="N30" s="220">
        <v>399.71852999999993</v>
      </c>
      <c r="O30" s="220">
        <v>382.81640000000004</v>
      </c>
      <c r="P30" s="220">
        <v>370.47106000000008</v>
      </c>
      <c r="Q30" s="220">
        <v>369.97701000000001</v>
      </c>
      <c r="R30" s="220">
        <v>372.92680999999988</v>
      </c>
      <c r="S30" s="220">
        <v>379.37514999999991</v>
      </c>
      <c r="T30" s="220">
        <v>388.87931999999989</v>
      </c>
      <c r="U30" s="220">
        <v>400.27330999999992</v>
      </c>
      <c r="V30" s="220">
        <v>411.71075999999999</v>
      </c>
      <c r="W30" s="220">
        <v>421.06223999999997</v>
      </c>
      <c r="X30" s="220">
        <v>426.56855999999902</v>
      </c>
      <c r="Y30" s="220">
        <v>427.45555999999897</v>
      </c>
      <c r="Z30" s="220">
        <v>424.17407999999983</v>
      </c>
      <c r="AA30" s="220">
        <v>418.13249999999999</v>
      </c>
      <c r="AB30" s="220">
        <v>411.10315999999989</v>
      </c>
      <c r="AC30" s="220">
        <v>404.65134999999987</v>
      </c>
      <c r="AD30" s="220">
        <v>399.830659999999</v>
      </c>
      <c r="AE30" s="220">
        <v>397.1536099999999</v>
      </c>
      <c r="AF30" s="220">
        <v>396.70341000000002</v>
      </c>
      <c r="AG30" s="220">
        <v>398.26394999999997</v>
      </c>
      <c r="AH30" s="220">
        <v>401.41937999999999</v>
      </c>
      <c r="AI30" s="220">
        <v>405.62711999999999</v>
      </c>
      <c r="AJ30" s="220">
        <v>410.28058000000004</v>
      </c>
      <c r="AK30" s="237"/>
    </row>
    <row r="31" spans="4:37" x14ac:dyDescent="0.25">
      <c r="D31" s="2" t="s">
        <v>538</v>
      </c>
      <c r="E31" s="2" t="s">
        <v>764</v>
      </c>
      <c r="F31" s="220">
        <v>0</v>
      </c>
      <c r="G31" s="220">
        <v>3.7199400000000002</v>
      </c>
      <c r="H31" s="220">
        <v>4.9305600000000007</v>
      </c>
      <c r="I31" s="220">
        <v>5.9851999999999999</v>
      </c>
      <c r="J31" s="220">
        <v>8.9236299999999904</v>
      </c>
      <c r="K31" s="220">
        <v>15.22084999999999</v>
      </c>
      <c r="L31" s="220">
        <v>18.094339999999995</v>
      </c>
      <c r="M31" s="220">
        <v>50.170829999999995</v>
      </c>
      <c r="N31" s="220">
        <v>58.194210000000005</v>
      </c>
      <c r="O31" s="220">
        <v>66.8459</v>
      </c>
      <c r="P31" s="220">
        <v>74.715170000000001</v>
      </c>
      <c r="Q31" s="220">
        <v>74.609289999999874</v>
      </c>
      <c r="R31" s="220">
        <v>75.197670000000002</v>
      </c>
      <c r="S31" s="220">
        <v>76.491600000000005</v>
      </c>
      <c r="T31" s="220">
        <v>78.402179999999987</v>
      </c>
      <c r="U31" s="220">
        <v>80.694559999999896</v>
      </c>
      <c r="V31" s="220">
        <v>82.99645000000001</v>
      </c>
      <c r="W31" s="220">
        <v>84.878269999999986</v>
      </c>
      <c r="X31" s="220">
        <v>85.984949999999998</v>
      </c>
      <c r="Y31" s="220">
        <v>86.159969999999987</v>
      </c>
      <c r="Z31" s="220">
        <v>85.494009999999989</v>
      </c>
      <c r="AA31" s="220">
        <v>84.270939999999996</v>
      </c>
      <c r="AB31" s="220">
        <v>82.848229999999873</v>
      </c>
      <c r="AC31" s="220">
        <v>81.541649999999905</v>
      </c>
      <c r="AD31" s="220">
        <v>80.563829999999996</v>
      </c>
      <c r="AE31" s="220">
        <v>80.018189999999905</v>
      </c>
      <c r="AF31" s="220">
        <v>79.921609999999987</v>
      </c>
      <c r="AG31" s="220">
        <v>80.230569999999986</v>
      </c>
      <c r="AH31" s="220">
        <v>80.861249999999899</v>
      </c>
      <c r="AI31" s="220">
        <v>81.704289999999901</v>
      </c>
      <c r="AJ31" s="220">
        <v>82.637389999999996</v>
      </c>
      <c r="AK31" s="237"/>
    </row>
    <row r="32" spans="4:37" x14ac:dyDescent="0.25">
      <c r="D32" s="2" t="s">
        <v>538</v>
      </c>
      <c r="E32" s="2" t="s">
        <v>563</v>
      </c>
      <c r="F32" s="220">
        <v>22.470409999999898</v>
      </c>
      <c r="G32" s="220">
        <v>19.785419999999888</v>
      </c>
      <c r="H32" s="220">
        <v>16.386919999999989</v>
      </c>
      <c r="I32" s="220">
        <v>12.720749999999992</v>
      </c>
      <c r="J32" s="220">
        <v>9.1331499999999988</v>
      </c>
      <c r="K32" s="220">
        <v>5.8072600000000003</v>
      </c>
      <c r="L32" s="220">
        <v>2.7791599999999987</v>
      </c>
      <c r="M32" s="220">
        <v>0</v>
      </c>
      <c r="N32" s="220">
        <v>0</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37"/>
    </row>
    <row r="33" spans="4:37" ht="12" x14ac:dyDescent="0.25">
      <c r="D33" s="2" t="s">
        <v>538</v>
      </c>
      <c r="E33" s="2" t="s">
        <v>663</v>
      </c>
      <c r="F33" s="216">
        <v>670.98522999999886</v>
      </c>
      <c r="G33" s="216">
        <v>688.87860999999964</v>
      </c>
      <c r="H33" s="216">
        <v>684.79996999999992</v>
      </c>
      <c r="I33" s="216">
        <v>665.02248999999892</v>
      </c>
      <c r="J33" s="216">
        <v>637.40232999999967</v>
      </c>
      <c r="K33" s="216">
        <v>608.83423999999877</v>
      </c>
      <c r="L33" s="216">
        <v>583.68792999999994</v>
      </c>
      <c r="M33" s="216">
        <v>563.7172999999998</v>
      </c>
      <c r="N33" s="216">
        <v>549.00202999999988</v>
      </c>
      <c r="O33" s="216">
        <v>539.07986000000005</v>
      </c>
      <c r="P33" s="216">
        <v>533.67971999999986</v>
      </c>
      <c r="Q33" s="216">
        <v>532.92347999999993</v>
      </c>
      <c r="R33" s="216">
        <v>537.12612999999988</v>
      </c>
      <c r="S33" s="216">
        <v>546.36856999999986</v>
      </c>
      <c r="T33" s="216">
        <v>560.01562999999987</v>
      </c>
      <c r="U33" s="216">
        <v>576.38966999999968</v>
      </c>
      <c r="V33" s="216">
        <v>592.83172999999988</v>
      </c>
      <c r="W33" s="216">
        <v>606.27332999999999</v>
      </c>
      <c r="X33" s="216">
        <v>614.17818999999906</v>
      </c>
      <c r="Y33" s="216">
        <v>615.42841999999882</v>
      </c>
      <c r="Z33" s="216">
        <v>610.67149999999981</v>
      </c>
      <c r="AA33" s="216">
        <v>601.93529000000001</v>
      </c>
      <c r="AB33" s="216">
        <v>591.77308999999968</v>
      </c>
      <c r="AC33" s="216">
        <v>582.44041999999968</v>
      </c>
      <c r="AD33" s="216">
        <v>575.45590999999877</v>
      </c>
      <c r="AE33" s="216">
        <v>571.55848999999978</v>
      </c>
      <c r="AF33" s="216">
        <v>570.86866999999995</v>
      </c>
      <c r="AG33" s="216">
        <v>573.07550999999989</v>
      </c>
      <c r="AH33" s="216">
        <v>577.58039999999983</v>
      </c>
      <c r="AI33" s="216">
        <v>583.60210999999981</v>
      </c>
      <c r="AJ33" s="216">
        <v>590.26706999999999</v>
      </c>
      <c r="AK33" s="237"/>
    </row>
    <row r="34" spans="4:37" x14ac:dyDescent="0.25">
      <c r="E34" s="238"/>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row>
    <row r="35" spans="4:37" ht="13" x14ac:dyDescent="0.25">
      <c r="D35" s="228" t="s">
        <v>792</v>
      </c>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row>
    <row r="36" spans="4:37" x14ac:dyDescent="0.25">
      <c r="D36" s="5" t="s">
        <v>537</v>
      </c>
      <c r="E36" s="5" t="s">
        <v>612</v>
      </c>
      <c r="F36" s="5">
        <v>2020</v>
      </c>
      <c r="G36" s="5">
        <v>2021</v>
      </c>
      <c r="H36" s="5">
        <v>2022</v>
      </c>
      <c r="I36" s="5">
        <v>2023</v>
      </c>
      <c r="J36" s="5">
        <v>2024</v>
      </c>
      <c r="K36" s="5">
        <v>2025</v>
      </c>
      <c r="L36" s="5">
        <v>2026</v>
      </c>
      <c r="M36" s="5">
        <v>2027</v>
      </c>
      <c r="N36" s="5">
        <v>2028</v>
      </c>
      <c r="O36" s="5">
        <v>2029</v>
      </c>
      <c r="P36" s="5">
        <v>2030</v>
      </c>
      <c r="Q36" s="5">
        <v>2031</v>
      </c>
      <c r="R36" s="5">
        <v>2032</v>
      </c>
      <c r="S36" s="5">
        <v>2033</v>
      </c>
      <c r="T36" s="5">
        <v>2034</v>
      </c>
      <c r="U36" s="5">
        <v>2035</v>
      </c>
      <c r="V36" s="5">
        <v>2036</v>
      </c>
      <c r="W36" s="5">
        <v>2037</v>
      </c>
      <c r="X36" s="5">
        <v>2038</v>
      </c>
      <c r="Y36" s="5">
        <v>2039</v>
      </c>
      <c r="Z36" s="5">
        <v>2040</v>
      </c>
      <c r="AA36" s="5">
        <v>2041</v>
      </c>
      <c r="AB36" s="5">
        <v>2042</v>
      </c>
      <c r="AC36" s="5">
        <v>2043</v>
      </c>
      <c r="AD36" s="5">
        <v>2044</v>
      </c>
      <c r="AE36" s="5">
        <v>2045</v>
      </c>
      <c r="AF36" s="5">
        <v>2046</v>
      </c>
      <c r="AG36" s="5">
        <v>2047</v>
      </c>
      <c r="AH36" s="5">
        <v>2048</v>
      </c>
      <c r="AI36" s="5">
        <v>2049</v>
      </c>
      <c r="AJ36" s="5">
        <v>2050</v>
      </c>
    </row>
    <row r="37" spans="4:37" x14ac:dyDescent="0.25">
      <c r="D37" s="2" t="s">
        <v>538</v>
      </c>
      <c r="E37" s="2" t="s">
        <v>759</v>
      </c>
      <c r="F37" s="218">
        <v>0.153043756268674</v>
      </c>
      <c r="G37" s="218">
        <v>0.1311550230889009</v>
      </c>
      <c r="H37" s="218">
        <v>0.10930339263887527</v>
      </c>
      <c r="I37" s="218">
        <v>8.746627501274444E-2</v>
      </c>
      <c r="J37" s="218">
        <v>6.5626650596021366E-2</v>
      </c>
      <c r="K37" s="218">
        <v>4.377286665086387E-2</v>
      </c>
      <c r="L37" s="218">
        <v>2.1898396973876091E-2</v>
      </c>
      <c r="M37" s="218">
        <v>0</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0</v>
      </c>
      <c r="AI37" s="218">
        <v>0</v>
      </c>
      <c r="AJ37" s="218">
        <v>0</v>
      </c>
    </row>
    <row r="38" spans="4:37" x14ac:dyDescent="0.25">
      <c r="D38" s="2" t="s">
        <v>538</v>
      </c>
      <c r="E38" s="2" t="s">
        <v>760</v>
      </c>
      <c r="F38" s="218">
        <v>0.68751362828061025</v>
      </c>
      <c r="G38" s="218">
        <v>0.60401049467917167</v>
      </c>
      <c r="H38" s="218">
        <v>0.52053499651876456</v>
      </c>
      <c r="I38" s="218">
        <v>0.43707200037700905</v>
      </c>
      <c r="J38" s="218">
        <v>0.35360992483350367</v>
      </c>
      <c r="K38" s="218">
        <v>0.27014049012749403</v>
      </c>
      <c r="L38" s="218">
        <v>0.1866591108025823</v>
      </c>
      <c r="M38" s="218">
        <v>0.10316357152778532</v>
      </c>
      <c r="N38" s="218">
        <v>0.10317428152314828</v>
      </c>
      <c r="O38" s="218">
        <v>0.10318632567723823</v>
      </c>
      <c r="P38" s="218">
        <v>0.10319983678600322</v>
      </c>
      <c r="Q38" s="218">
        <v>0.10321463036306827</v>
      </c>
      <c r="R38" s="218">
        <v>0.10322990616747692</v>
      </c>
      <c r="S38" s="218">
        <v>0.10324451862229193</v>
      </c>
      <c r="T38" s="218">
        <v>0.10325736801310335</v>
      </c>
      <c r="U38" s="218">
        <v>0.10326781186068086</v>
      </c>
      <c r="V38" s="218">
        <v>0.10327608476692014</v>
      </c>
      <c r="W38" s="218">
        <v>0.1032829862398862</v>
      </c>
      <c r="X38" s="218">
        <v>0.10328974723117419</v>
      </c>
      <c r="Y38" s="218">
        <v>0.10329743953001085</v>
      </c>
      <c r="Z38" s="218">
        <v>0.10330676967895178</v>
      </c>
      <c r="AA38" s="218">
        <v>0.1033179829014511</v>
      </c>
      <c r="AB38" s="218">
        <v>0.10333078849529982</v>
      </c>
      <c r="AC38" s="218">
        <v>0.10334452749690677</v>
      </c>
      <c r="AD38" s="218">
        <v>0.10335857007707158</v>
      </c>
      <c r="AE38" s="218">
        <v>0.10337230753059065</v>
      </c>
      <c r="AF38" s="218">
        <v>0.10338526722792475</v>
      </c>
      <c r="AG38" s="218">
        <v>0.10339721200091068</v>
      </c>
      <c r="AH38" s="218">
        <v>0.10340806232344452</v>
      </c>
      <c r="AI38" s="218">
        <v>0.10341787489424947</v>
      </c>
      <c r="AJ38" s="218">
        <v>0.10342692842411148</v>
      </c>
      <c r="AK38" s="237"/>
    </row>
    <row r="39" spans="4:37" x14ac:dyDescent="0.25">
      <c r="D39" s="2" t="s">
        <v>538</v>
      </c>
      <c r="E39" s="2" t="s">
        <v>761</v>
      </c>
      <c r="F39" s="218">
        <v>0.12595393493236809</v>
      </c>
      <c r="G39" s="218">
        <v>0.11338750959330836</v>
      </c>
      <c r="H39" s="218">
        <v>0.10077992555986809</v>
      </c>
      <c r="I39" s="218">
        <v>8.8151349588192263E-2</v>
      </c>
      <c r="J39" s="218">
        <v>7.551757772833996E-2</v>
      </c>
      <c r="K39" s="218">
        <v>6.2890237579279501E-2</v>
      </c>
      <c r="L39" s="218">
        <v>6.2845037758447408E-2</v>
      </c>
      <c r="M39" s="218">
        <v>6.2796582613306187E-2</v>
      </c>
      <c r="N39" s="218">
        <v>6.2743665993366171E-2</v>
      </c>
      <c r="O39" s="218">
        <v>6.2684385946082277E-2</v>
      </c>
      <c r="P39" s="218">
        <v>6.2617762578649053E-2</v>
      </c>
      <c r="Q39" s="218">
        <v>6.2544964241395412E-2</v>
      </c>
      <c r="R39" s="218">
        <v>6.246981505070328E-2</v>
      </c>
      <c r="S39" s="218">
        <v>6.2397915751266582E-2</v>
      </c>
      <c r="T39" s="218">
        <v>6.2334670909095884E-2</v>
      </c>
      <c r="U39" s="218">
        <v>6.2283038486793188E-2</v>
      </c>
      <c r="V39" s="218">
        <v>6.2242248740633381E-2</v>
      </c>
      <c r="W39" s="218">
        <v>6.220808030595705E-2</v>
      </c>
      <c r="X39" s="218">
        <v>6.2174741177312164E-2</v>
      </c>
      <c r="Y39" s="218">
        <v>6.2136730702166902E-2</v>
      </c>
      <c r="Z39" s="218">
        <v>6.2090518388364282E-2</v>
      </c>
      <c r="AA39" s="218">
        <v>6.2035090183863453E-2</v>
      </c>
      <c r="AB39" s="218">
        <v>6.1971929139258454E-2</v>
      </c>
      <c r="AC39" s="218">
        <v>6.1903996978781135E-2</v>
      </c>
      <c r="AD39" s="218">
        <v>6.1834659061890722E-2</v>
      </c>
      <c r="AE39" s="218">
        <v>6.1766854342413857E-2</v>
      </c>
      <c r="AF39" s="218">
        <v>6.1702878176866843E-2</v>
      </c>
      <c r="AG39" s="218">
        <v>6.1643848643959685E-2</v>
      </c>
      <c r="AH39" s="218">
        <v>6.1590213241308034E-2</v>
      </c>
      <c r="AI39" s="218">
        <v>6.1541604090499268E-2</v>
      </c>
      <c r="AJ39" s="218">
        <v>6.1496891568082891E-2</v>
      </c>
      <c r="AK39" s="237"/>
    </row>
    <row r="40" spans="4:37" x14ac:dyDescent="0.25">
      <c r="D40" s="2" t="s">
        <v>538</v>
      </c>
      <c r="E40" s="2" t="s">
        <v>763</v>
      </c>
      <c r="F40" s="218">
        <v>0</v>
      </c>
      <c r="G40" s="218">
        <v>0.11732577964643151</v>
      </c>
      <c r="H40" s="218">
        <v>0.23825218625520667</v>
      </c>
      <c r="I40" s="218">
        <v>0.35918207818806308</v>
      </c>
      <c r="J40" s="218">
        <v>0.47691714587864781</v>
      </c>
      <c r="K40" s="218">
        <v>0.58865808861209823</v>
      </c>
      <c r="L40" s="218">
        <v>0.69283605025034534</v>
      </c>
      <c r="M40" s="218">
        <v>0.74503986306611492</v>
      </c>
      <c r="N40" s="218">
        <v>0.72808206191878744</v>
      </c>
      <c r="O40" s="218">
        <v>0.71012929327391305</v>
      </c>
      <c r="P40" s="218">
        <v>0.69418238339654381</v>
      </c>
      <c r="Q40" s="218">
        <v>0.69424040014149879</v>
      </c>
      <c r="R40" s="218">
        <v>0.69430025681305052</v>
      </c>
      <c r="S40" s="218">
        <v>0.69435756526038828</v>
      </c>
      <c r="T40" s="218">
        <v>0.69440797572024904</v>
      </c>
      <c r="U40" s="218">
        <v>0.6944491388959142</v>
      </c>
      <c r="V40" s="218">
        <v>0.69448165333525602</v>
      </c>
      <c r="W40" s="218">
        <v>0.69450892718635671</v>
      </c>
      <c r="X40" s="218">
        <v>0.69453550605566061</v>
      </c>
      <c r="Y40" s="218">
        <v>0.69456584406680433</v>
      </c>
      <c r="Z40" s="218">
        <v>0.69460271193268386</v>
      </c>
      <c r="AA40" s="218">
        <v>0.69464692791147031</v>
      </c>
      <c r="AB40" s="218">
        <v>0.69469728675901787</v>
      </c>
      <c r="AC40" s="218">
        <v>0.69475149063315367</v>
      </c>
      <c r="AD40" s="218">
        <v>0.69480676634288085</v>
      </c>
      <c r="AE40" s="218">
        <v>0.69486083567755252</v>
      </c>
      <c r="AF40" s="218">
        <v>0.69491186125173077</v>
      </c>
      <c r="AG40" s="218">
        <v>0.69495894179808881</v>
      </c>
      <c r="AH40" s="218">
        <v>0.69500173482341177</v>
      </c>
      <c r="AI40" s="218">
        <v>0.69504053026813106</v>
      </c>
      <c r="AJ40" s="218">
        <v>0.69507617966897606</v>
      </c>
      <c r="AK40" s="237"/>
    </row>
    <row r="41" spans="4:37" x14ac:dyDescent="0.25">
      <c r="D41" s="2" t="s">
        <v>538</v>
      </c>
      <c r="E41" s="2" t="s">
        <v>764</v>
      </c>
      <c r="F41" s="218">
        <v>0</v>
      </c>
      <c r="G41" s="218">
        <v>5.3999934763542768E-3</v>
      </c>
      <c r="H41" s="218">
        <v>7.2000003154205766E-3</v>
      </c>
      <c r="I41" s="218">
        <v>8.9999963760624239E-3</v>
      </c>
      <c r="J41" s="218">
        <v>1.3999995889566319E-2</v>
      </c>
      <c r="K41" s="218">
        <v>2.4999990145100941E-2</v>
      </c>
      <c r="L41" s="218">
        <v>3.1000024276671263E-2</v>
      </c>
      <c r="M41" s="218">
        <v>8.8999982792793503E-2</v>
      </c>
      <c r="N41" s="218">
        <v>0.10599999056469794</v>
      </c>
      <c r="O41" s="218">
        <v>0.12399999510276639</v>
      </c>
      <c r="P41" s="218">
        <v>0.14000001723880387</v>
      </c>
      <c r="Q41" s="218">
        <v>0.14000000525403739</v>
      </c>
      <c r="R41" s="218">
        <v>0.14000002196876926</v>
      </c>
      <c r="S41" s="218">
        <v>0.14000000036605331</v>
      </c>
      <c r="T41" s="218">
        <v>0.13999998535755154</v>
      </c>
      <c r="U41" s="218">
        <v>0.14000001075661184</v>
      </c>
      <c r="V41" s="218">
        <v>0.14000001315719054</v>
      </c>
      <c r="W41" s="218">
        <v>0.14000000626780001</v>
      </c>
      <c r="X41" s="218">
        <v>0.14000000553585293</v>
      </c>
      <c r="Y41" s="218">
        <v>0.13999998570101807</v>
      </c>
      <c r="Z41" s="218">
        <v>0.14000000000000001</v>
      </c>
      <c r="AA41" s="218">
        <v>0.13999999900321511</v>
      </c>
      <c r="AB41" s="218">
        <v>0.13999999560642393</v>
      </c>
      <c r="AC41" s="218">
        <v>0.13999998489115839</v>
      </c>
      <c r="AD41" s="218">
        <v>0.14000000451815703</v>
      </c>
      <c r="AE41" s="218">
        <v>0.140000002449443</v>
      </c>
      <c r="AF41" s="218">
        <v>0.13999999334347774</v>
      </c>
      <c r="AG41" s="218">
        <v>0.13999999755704096</v>
      </c>
      <c r="AH41" s="218">
        <v>0.13999998961183571</v>
      </c>
      <c r="AI41" s="218">
        <v>0.13999999074712038</v>
      </c>
      <c r="AJ41" s="218">
        <v>0.14000000033882967</v>
      </c>
      <c r="AK41" s="237"/>
    </row>
    <row r="42" spans="4:37" x14ac:dyDescent="0.25">
      <c r="D42" s="2" t="s">
        <v>538</v>
      </c>
      <c r="E42" s="2" t="s">
        <v>563</v>
      </c>
      <c r="F42" s="218">
        <v>3.3488680518347531E-2</v>
      </c>
      <c r="G42" s="218">
        <v>2.8721199515833275E-2</v>
      </c>
      <c r="H42" s="218">
        <v>2.392949871186471E-2</v>
      </c>
      <c r="I42" s="218">
        <v>1.9128300457928894E-2</v>
      </c>
      <c r="J42" s="218">
        <v>1.43287050739209E-2</v>
      </c>
      <c r="K42" s="218">
        <v>9.5383268851633764E-3</v>
      </c>
      <c r="L42" s="218">
        <v>4.7613799380775259E-3</v>
      </c>
      <c r="M42" s="218">
        <v>0</v>
      </c>
      <c r="N42" s="218">
        <v>0</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37"/>
    </row>
    <row r="43" spans="4:37" ht="12" x14ac:dyDescent="0.25">
      <c r="D43" s="2" t="s">
        <v>538</v>
      </c>
      <c r="E43" s="2" t="s">
        <v>663</v>
      </c>
      <c r="F43" s="223">
        <v>0.99999999999999978</v>
      </c>
      <c r="G43" s="223">
        <v>1</v>
      </c>
      <c r="H43" s="223">
        <v>0.99999999999999978</v>
      </c>
      <c r="I43" s="223">
        <v>1.0000000000000002</v>
      </c>
      <c r="J43" s="223">
        <v>1</v>
      </c>
      <c r="K43" s="223">
        <v>1</v>
      </c>
      <c r="L43" s="223">
        <v>0.99999999999999989</v>
      </c>
      <c r="M43" s="223">
        <v>0.99999999999999989</v>
      </c>
      <c r="N43" s="223">
        <v>0.99999999999999978</v>
      </c>
      <c r="O43" s="223">
        <v>1</v>
      </c>
      <c r="P43" s="223">
        <v>1</v>
      </c>
      <c r="Q43" s="223">
        <v>0.99999999999999978</v>
      </c>
      <c r="R43" s="223">
        <v>1</v>
      </c>
      <c r="S43" s="223">
        <v>1</v>
      </c>
      <c r="T43" s="223">
        <v>0.99999999999999978</v>
      </c>
      <c r="U43" s="223">
        <v>1</v>
      </c>
      <c r="V43" s="223">
        <v>1</v>
      </c>
      <c r="W43" s="223">
        <v>1</v>
      </c>
      <c r="X43" s="223">
        <v>0.99999999999999989</v>
      </c>
      <c r="Y43" s="223">
        <v>1.0000000000000002</v>
      </c>
      <c r="Z43" s="223">
        <v>0.99999999999999989</v>
      </c>
      <c r="AA43" s="223">
        <v>1</v>
      </c>
      <c r="AB43" s="223">
        <v>1</v>
      </c>
      <c r="AC43" s="223">
        <v>1</v>
      </c>
      <c r="AD43" s="223">
        <v>1.0000000000000002</v>
      </c>
      <c r="AE43" s="223">
        <v>1</v>
      </c>
      <c r="AF43" s="223">
        <v>1</v>
      </c>
      <c r="AG43" s="223">
        <v>1</v>
      </c>
      <c r="AH43" s="223">
        <v>1</v>
      </c>
      <c r="AI43" s="223">
        <v>1.0000000000000002</v>
      </c>
      <c r="AJ43" s="223">
        <v>1.0000000000000002</v>
      </c>
      <c r="AK43" s="237"/>
    </row>
    <row r="45" spans="4:37" ht="13" x14ac:dyDescent="0.25">
      <c r="D45" s="228" t="s">
        <v>793</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row>
    <row r="46" spans="4:37" x14ac:dyDescent="0.25">
      <c r="D46" s="5" t="s">
        <v>537</v>
      </c>
      <c r="E46" s="5" t="s">
        <v>612</v>
      </c>
      <c r="F46" s="5">
        <v>2020</v>
      </c>
      <c r="G46" s="5">
        <v>2021</v>
      </c>
      <c r="H46" s="5">
        <v>2022</v>
      </c>
      <c r="I46" s="5">
        <v>2023</v>
      </c>
      <c r="J46" s="5">
        <v>2024</v>
      </c>
      <c r="K46" s="5">
        <v>2025</v>
      </c>
      <c r="L46" s="5">
        <v>2026</v>
      </c>
      <c r="M46" s="5">
        <v>2027</v>
      </c>
      <c r="N46" s="5">
        <v>2028</v>
      </c>
      <c r="O46" s="5">
        <v>2029</v>
      </c>
      <c r="P46" s="5">
        <v>2030</v>
      </c>
      <c r="Q46" s="5">
        <v>2031</v>
      </c>
      <c r="R46" s="5">
        <v>2032</v>
      </c>
      <c r="S46" s="5">
        <v>2033</v>
      </c>
      <c r="T46" s="5">
        <v>2034</v>
      </c>
      <c r="U46" s="5">
        <v>2035</v>
      </c>
      <c r="V46" s="5">
        <v>2036</v>
      </c>
      <c r="W46" s="5">
        <v>2037</v>
      </c>
      <c r="X46" s="5">
        <v>2038</v>
      </c>
      <c r="Y46" s="5">
        <v>2039</v>
      </c>
      <c r="Z46" s="5">
        <v>2040</v>
      </c>
      <c r="AA46" s="5">
        <v>2041</v>
      </c>
      <c r="AB46" s="5">
        <v>2042</v>
      </c>
      <c r="AC46" s="5">
        <v>2043</v>
      </c>
      <c r="AD46" s="5">
        <v>2044</v>
      </c>
      <c r="AE46" s="5">
        <v>2045</v>
      </c>
      <c r="AF46" s="5">
        <v>2046</v>
      </c>
      <c r="AG46" s="5">
        <v>2047</v>
      </c>
      <c r="AH46" s="5">
        <v>2048</v>
      </c>
      <c r="AI46" s="5">
        <v>2049</v>
      </c>
      <c r="AJ46" s="5">
        <v>2050</v>
      </c>
    </row>
    <row r="47" spans="4:37" x14ac:dyDescent="0.25">
      <c r="D47" s="2" t="s">
        <v>538</v>
      </c>
      <c r="E47" s="2" t="s">
        <v>759</v>
      </c>
      <c r="F47" s="217">
        <v>1.23568681</v>
      </c>
      <c r="G47" s="217">
        <v>1.22324652</v>
      </c>
      <c r="H47" s="217">
        <v>1.1959335299999989</v>
      </c>
      <c r="I47" s="217">
        <v>1.154946389999999</v>
      </c>
      <c r="J47" s="217">
        <v>1.1018288999999988</v>
      </c>
      <c r="K47" s="217">
        <v>1.0379023199999988</v>
      </c>
      <c r="L47" s="217">
        <v>0.96401159000000003</v>
      </c>
      <c r="M47" s="217">
        <v>0.88056552999999993</v>
      </c>
      <c r="N47" s="217">
        <v>0.79974018999999996</v>
      </c>
      <c r="O47" s="217">
        <v>0.72111844999999997</v>
      </c>
      <c r="P47" s="217">
        <v>0.64447710999999896</v>
      </c>
      <c r="Q47" s="217">
        <v>0.56975445999999985</v>
      </c>
      <c r="R47" s="217">
        <v>0.4970313999999999</v>
      </c>
      <c r="S47" s="217">
        <v>0.42654996999999995</v>
      </c>
      <c r="T47" s="217">
        <v>0.35876817999999988</v>
      </c>
      <c r="U47" s="217">
        <v>0.2944226399999999</v>
      </c>
      <c r="V47" s="217">
        <v>0.23454576999999988</v>
      </c>
      <c r="W47" s="217">
        <v>0.18037940999999899</v>
      </c>
      <c r="X47" s="217">
        <v>0.13316090999999999</v>
      </c>
      <c r="Y47" s="217">
        <v>9.3826909999999999E-2</v>
      </c>
      <c r="Z47" s="217">
        <v>6.274499E-2</v>
      </c>
      <c r="AA47" s="217">
        <v>3.9590270000000004E-2</v>
      </c>
      <c r="AB47" s="217">
        <v>2.341795E-2</v>
      </c>
      <c r="AC47" s="217">
        <v>1.288766E-2</v>
      </c>
      <c r="AD47" s="217">
        <v>6.5389899999999997E-3</v>
      </c>
      <c r="AE47" s="217">
        <v>3.02571E-3</v>
      </c>
      <c r="AF47" s="217">
        <v>1.2605899999999989E-3</v>
      </c>
      <c r="AG47" s="217">
        <v>4.6600999999999983E-4</v>
      </c>
      <c r="AH47" s="217">
        <v>1.5035E-4</v>
      </c>
      <c r="AI47" s="217">
        <v>4.1570000000000003E-5</v>
      </c>
      <c r="AJ47" s="217">
        <v>9.6399999999999992E-6</v>
      </c>
    </row>
    <row r="48" spans="4:37" x14ac:dyDescent="0.25">
      <c r="D48" s="2" t="s">
        <v>538</v>
      </c>
      <c r="E48" s="2" t="s">
        <v>760</v>
      </c>
      <c r="F48" s="217">
        <v>5.5827651600000001</v>
      </c>
      <c r="G48" s="217">
        <v>5.5339295799999988</v>
      </c>
      <c r="H48" s="217">
        <v>5.4283004299999904</v>
      </c>
      <c r="I48" s="217">
        <v>5.2704892599999997</v>
      </c>
      <c r="J48" s="217">
        <v>5.0664374500000005</v>
      </c>
      <c r="K48" s="217">
        <v>4.8212365500000001</v>
      </c>
      <c r="L48" s="217">
        <v>4.538155559999999</v>
      </c>
      <c r="M48" s="217">
        <v>4.2187990899999992</v>
      </c>
      <c r="N48" s="217">
        <v>3.9096052399999905</v>
      </c>
      <c r="O48" s="217">
        <v>3.6089999899999881</v>
      </c>
      <c r="P48" s="217">
        <v>3.3161556500000002</v>
      </c>
      <c r="Q48" s="217">
        <v>3.0308616599999989</v>
      </c>
      <c r="R48" s="217">
        <v>2.7534453299999995</v>
      </c>
      <c r="S48" s="217">
        <v>2.4848368000000001</v>
      </c>
      <c r="T48" s="217">
        <v>2.2267742200000002</v>
      </c>
      <c r="U48" s="217">
        <v>1.9820424399999998</v>
      </c>
      <c r="V48" s="217">
        <v>1.7545433899999996</v>
      </c>
      <c r="W48" s="217">
        <v>1.5489736099999998</v>
      </c>
      <c r="X48" s="217">
        <v>1.3700153599999989</v>
      </c>
      <c r="Y48" s="217">
        <v>1.2212117499999999</v>
      </c>
      <c r="Z48" s="217">
        <v>1.1039437899999998</v>
      </c>
      <c r="AA48" s="217">
        <v>1.0169577899999991</v>
      </c>
      <c r="AB48" s="217">
        <v>0.95663922000000001</v>
      </c>
      <c r="AC48" s="217">
        <v>0.91786659999999998</v>
      </c>
      <c r="AD48" s="217">
        <v>0.8950624399999989</v>
      </c>
      <c r="AE48" s="217">
        <v>0.88308631999999998</v>
      </c>
      <c r="AF48" s="217">
        <v>0.87778760999999894</v>
      </c>
      <c r="AG48" s="217">
        <v>0.87619795999999883</v>
      </c>
      <c r="AH48" s="217">
        <v>0.87644135999999906</v>
      </c>
      <c r="AI48" s="217">
        <v>0.87747969000000003</v>
      </c>
      <c r="AJ48" s="217">
        <v>0.87881691999999789</v>
      </c>
      <c r="AK48" s="237"/>
    </row>
    <row r="49" spans="4:37" x14ac:dyDescent="0.25">
      <c r="D49" s="2" t="s">
        <v>538</v>
      </c>
      <c r="E49" s="2" t="s">
        <v>761</v>
      </c>
      <c r="F49" s="217">
        <v>1.0330484900000001</v>
      </c>
      <c r="G49" s="217">
        <v>1.02495867</v>
      </c>
      <c r="H49" s="217">
        <v>1.0082986799999991</v>
      </c>
      <c r="I49" s="217">
        <v>0.98377346999999993</v>
      </c>
      <c r="J49" s="217">
        <v>0.95229185000000005</v>
      </c>
      <c r="K49" s="217">
        <v>0.91463428999999996</v>
      </c>
      <c r="L49" s="217">
        <v>0.87864164999999894</v>
      </c>
      <c r="M49" s="217">
        <v>0.84405469999999905</v>
      </c>
      <c r="N49" s="217">
        <v>0.81065966</v>
      </c>
      <c r="O49" s="217">
        <v>0.77833978000000004</v>
      </c>
      <c r="P49" s="217">
        <v>0.74707794999999899</v>
      </c>
      <c r="Q49" s="217">
        <v>0.71693993999999905</v>
      </c>
      <c r="R49" s="217">
        <v>0.68805948999999988</v>
      </c>
      <c r="S49" s="217">
        <v>0.66063391999999987</v>
      </c>
      <c r="T49" s="217">
        <v>0.63492987999999895</v>
      </c>
      <c r="U49" s="217">
        <v>0.61128902000000007</v>
      </c>
      <c r="V49" s="217">
        <v>0.59011462000000003</v>
      </c>
      <c r="W49" s="217">
        <v>0.57182065000000004</v>
      </c>
      <c r="X49" s="217">
        <v>0.5567399999999989</v>
      </c>
      <c r="Y49" s="217">
        <v>0.5450163899999988</v>
      </c>
      <c r="Z49" s="217">
        <v>0.53652699999999898</v>
      </c>
      <c r="AA49" s="217">
        <v>0.5308796899999989</v>
      </c>
      <c r="AB49" s="217">
        <v>0.5274928499999989</v>
      </c>
      <c r="AC49" s="217">
        <v>0.52572388999999897</v>
      </c>
      <c r="AD49" s="217">
        <v>0.52499131999999993</v>
      </c>
      <c r="AE49" s="217">
        <v>0.52484923999999999</v>
      </c>
      <c r="AF49" s="217">
        <v>0.52500403999999901</v>
      </c>
      <c r="AG49" s="217">
        <v>0.52528951999999896</v>
      </c>
      <c r="AH49" s="217">
        <v>0.52562525000000004</v>
      </c>
      <c r="AI49" s="217">
        <v>0.52597841000000001</v>
      </c>
      <c r="AJ49" s="217">
        <v>0.52633781999999907</v>
      </c>
      <c r="AK49" s="237"/>
    </row>
    <row r="50" spans="4:37" x14ac:dyDescent="0.25">
      <c r="D50" s="2" t="s">
        <v>538</v>
      </c>
      <c r="E50" s="2" t="s">
        <v>763</v>
      </c>
      <c r="F50" s="217">
        <v>0</v>
      </c>
      <c r="G50" s="217">
        <v>8.0823219999999987E-2</v>
      </c>
      <c r="H50" s="217">
        <v>0.2439779799999999</v>
      </c>
      <c r="I50" s="217">
        <v>0.48283399999999987</v>
      </c>
      <c r="J50" s="217">
        <v>0.78676478999999999</v>
      </c>
      <c r="K50" s="217">
        <v>1.1449214699999999</v>
      </c>
      <c r="L50" s="217">
        <v>1.54858728</v>
      </c>
      <c r="M50" s="217">
        <v>1.9667242899999997</v>
      </c>
      <c r="N50" s="217">
        <v>2.3623723499999878</v>
      </c>
      <c r="O50" s="217">
        <v>2.7371594499999889</v>
      </c>
      <c r="P50" s="217">
        <v>3.093081779999999</v>
      </c>
      <c r="Q50" s="217">
        <v>3.4384938100000002</v>
      </c>
      <c r="R50" s="217">
        <v>3.7723888099999989</v>
      </c>
      <c r="S50" s="217">
        <v>4.09299898</v>
      </c>
      <c r="T50" s="217">
        <v>4.3976385299999983</v>
      </c>
      <c r="U50" s="217">
        <v>4.6825383299999981</v>
      </c>
      <c r="V50" s="217">
        <v>4.9429000800000003</v>
      </c>
      <c r="W50" s="217">
        <v>5.1734065399999993</v>
      </c>
      <c r="X50" s="217">
        <v>5.3692597500000003</v>
      </c>
      <c r="Y50" s="217">
        <v>5.5275030799999998</v>
      </c>
      <c r="Z50" s="217">
        <v>5.6481052399999987</v>
      </c>
      <c r="AA50" s="217">
        <v>5.7342841199999892</v>
      </c>
      <c r="AB50" s="217">
        <v>5.7918875500000011</v>
      </c>
      <c r="AC50" s="217">
        <v>5.8281084099999996</v>
      </c>
      <c r="AD50" s="217">
        <v>5.8500702200000001</v>
      </c>
      <c r="AE50" s="217">
        <v>5.8637514599999996</v>
      </c>
      <c r="AF50" s="217">
        <v>5.873460960000001</v>
      </c>
      <c r="AG50" s="217">
        <v>5.8818315699999992</v>
      </c>
      <c r="AH50" s="217">
        <v>5.8901600999999992</v>
      </c>
      <c r="AI50" s="217">
        <v>5.8988825600000006</v>
      </c>
      <c r="AJ50" s="217">
        <v>5.9080070799999893</v>
      </c>
      <c r="AK50" s="237"/>
    </row>
    <row r="51" spans="4:37" x14ac:dyDescent="0.25">
      <c r="D51" s="2" t="s">
        <v>538</v>
      </c>
      <c r="E51" s="2" t="s">
        <v>764</v>
      </c>
      <c r="F51" s="217">
        <v>0</v>
      </c>
      <c r="G51" s="217">
        <v>3.7199400000000001E-3</v>
      </c>
      <c r="H51" s="217">
        <v>8.6504900000000003E-3</v>
      </c>
      <c r="I51" s="217">
        <v>1.4635329999999992E-2</v>
      </c>
      <c r="J51" s="217">
        <v>2.3556589999999999E-2</v>
      </c>
      <c r="K51" s="217">
        <v>3.8768259999999992E-2</v>
      </c>
      <c r="L51" s="217">
        <v>5.683603999999999E-2</v>
      </c>
      <c r="M51" s="217">
        <v>0.10694248999999989</v>
      </c>
      <c r="N51" s="217">
        <v>0.16499810000000001</v>
      </c>
      <c r="O51" s="217">
        <v>0.23156920999999991</v>
      </c>
      <c r="P51" s="217">
        <v>0.30576975999999989</v>
      </c>
      <c r="Q51" s="217">
        <v>0.37945872999999991</v>
      </c>
      <c r="R51" s="217">
        <v>0.45307831000000004</v>
      </c>
      <c r="S51" s="217">
        <v>0.52697225999999986</v>
      </c>
      <c r="T51" s="217">
        <v>0.60126659999999998</v>
      </c>
      <c r="U51" s="217">
        <v>0.67571375999999872</v>
      </c>
      <c r="V51" s="217">
        <v>0.74955977000000007</v>
      </c>
      <c r="W51" s="217">
        <v>0.82151021999999996</v>
      </c>
      <c r="X51" s="217">
        <v>0.88985152000000001</v>
      </c>
      <c r="Y51" s="217">
        <v>0.95272124999999896</v>
      </c>
      <c r="Z51" s="217">
        <v>1.0084506999999978</v>
      </c>
      <c r="AA51" s="217">
        <v>1.0558675200000001</v>
      </c>
      <c r="AB51" s="217">
        <v>1.094473669999998</v>
      </c>
      <c r="AC51" s="217">
        <v>1.1244749899999991</v>
      </c>
      <c r="AD51" s="217">
        <v>1.1466873699999989</v>
      </c>
      <c r="AE51" s="217">
        <v>1.1623596599999999</v>
      </c>
      <c r="AF51" s="217">
        <v>1.1729522999999999</v>
      </c>
      <c r="AG51" s="217">
        <v>1.179914629999999</v>
      </c>
      <c r="AH51" s="217">
        <v>1.1845053299999999</v>
      </c>
      <c r="AI51" s="217">
        <v>1.18769094</v>
      </c>
      <c r="AJ51" s="217">
        <v>1.1901289900000001</v>
      </c>
      <c r="AK51" s="237"/>
    </row>
    <row r="52" spans="4:37" x14ac:dyDescent="0.25">
      <c r="D52" s="2" t="s">
        <v>538</v>
      </c>
      <c r="E52" s="2" t="s">
        <v>563</v>
      </c>
      <c r="F52" s="217">
        <v>0.27774546999999977</v>
      </c>
      <c r="G52" s="217">
        <v>0.27430498000000003</v>
      </c>
      <c r="H52" s="217">
        <v>0.26760788000000002</v>
      </c>
      <c r="I52" s="217">
        <v>0.25792586000000001</v>
      </c>
      <c r="J52" s="217">
        <v>0.24560942999999999</v>
      </c>
      <c r="K52" s="217">
        <v>0.23096031</v>
      </c>
      <c r="L52" s="217">
        <v>0.21417493000000001</v>
      </c>
      <c r="M52" s="217">
        <v>0.19535466999999992</v>
      </c>
      <c r="N52" s="217">
        <v>0.17714885</v>
      </c>
      <c r="O52" s="217">
        <v>0.15947128999999999</v>
      </c>
      <c r="P52" s="217">
        <v>0.14227985999999998</v>
      </c>
      <c r="Q52" s="217">
        <v>0.1255678799999998</v>
      </c>
      <c r="R52" s="217">
        <v>0.10935808999999999</v>
      </c>
      <c r="S52" s="217">
        <v>9.3705029999999995E-2</v>
      </c>
      <c r="T52" s="217">
        <v>7.8705989999999906E-2</v>
      </c>
      <c r="U52" s="217">
        <v>6.4514590000000011E-2</v>
      </c>
      <c r="V52" s="217">
        <v>5.1345719999999991E-2</v>
      </c>
      <c r="W52" s="217">
        <v>3.9458739999999888E-2</v>
      </c>
      <c r="X52" s="217">
        <v>2.9112849999999992E-2</v>
      </c>
      <c r="Y52" s="217">
        <v>2.0503879999999999E-2</v>
      </c>
      <c r="Z52" s="217">
        <v>1.3706119999999999E-2</v>
      </c>
      <c r="AA52" s="217">
        <v>8.6448699999999903E-3</v>
      </c>
      <c r="AB52" s="217">
        <v>5.1115300000000004E-3</v>
      </c>
      <c r="AC52" s="217">
        <v>2.8119199999999999E-3</v>
      </c>
      <c r="AD52" s="217">
        <v>1.4261299999999992E-3</v>
      </c>
      <c r="AE52" s="217">
        <v>6.5962999999999883E-4</v>
      </c>
      <c r="AF52" s="217">
        <v>2.7471E-4</v>
      </c>
      <c r="AG52" s="217">
        <v>1.0151999999999999E-4</v>
      </c>
      <c r="AH52" s="217">
        <v>3.2739999999999988E-5</v>
      </c>
      <c r="AI52" s="217">
        <v>9.0500000000000014E-6</v>
      </c>
      <c r="AJ52" s="217">
        <v>2.0999999999999998E-6</v>
      </c>
      <c r="AK52" s="237"/>
    </row>
    <row r="53" spans="4:37" ht="12" x14ac:dyDescent="0.25">
      <c r="D53" s="2" t="s">
        <v>538</v>
      </c>
      <c r="E53" s="2" t="s">
        <v>663</v>
      </c>
      <c r="F53" s="216">
        <v>8.1292459299999997</v>
      </c>
      <c r="G53" s="216">
        <v>8.1409829099999982</v>
      </c>
      <c r="H53" s="216">
        <v>8.1527689899999878</v>
      </c>
      <c r="I53" s="216">
        <v>8.1646043099999979</v>
      </c>
      <c r="J53" s="216">
        <v>8.1764890099999992</v>
      </c>
      <c r="K53" s="216">
        <v>8.188423199999999</v>
      </c>
      <c r="L53" s="216">
        <v>8.200407049999999</v>
      </c>
      <c r="M53" s="216">
        <v>8.2124407699999988</v>
      </c>
      <c r="N53" s="216">
        <v>8.2245243899999778</v>
      </c>
      <c r="O53" s="216">
        <v>8.2366581699999788</v>
      </c>
      <c r="P53" s="216">
        <v>8.2488421099999982</v>
      </c>
      <c r="Q53" s="216">
        <v>8.2610764799999981</v>
      </c>
      <c r="R53" s="216">
        <v>8.2733614299999996</v>
      </c>
      <c r="S53" s="216">
        <v>8.2856969599999992</v>
      </c>
      <c r="T53" s="216">
        <v>8.2980833999999977</v>
      </c>
      <c r="U53" s="216">
        <v>8.3105207799999974</v>
      </c>
      <c r="V53" s="216">
        <v>8.3230093499999995</v>
      </c>
      <c r="W53" s="216">
        <v>8.3355491699999984</v>
      </c>
      <c r="X53" s="216">
        <v>8.3481403899999993</v>
      </c>
      <c r="Y53" s="216">
        <v>8.3607832599999981</v>
      </c>
      <c r="Z53" s="216">
        <v>8.3734778399999961</v>
      </c>
      <c r="AA53" s="216">
        <v>8.3862242599999863</v>
      </c>
      <c r="AB53" s="216">
        <v>8.3990227699999984</v>
      </c>
      <c r="AC53" s="216">
        <v>8.4118734699999962</v>
      </c>
      <c r="AD53" s="216">
        <v>8.4247764699999976</v>
      </c>
      <c r="AE53" s="216">
        <v>8.4377320199999986</v>
      </c>
      <c r="AF53" s="216">
        <v>8.4507402099999975</v>
      </c>
      <c r="AG53" s="216">
        <v>8.4638012099999944</v>
      </c>
      <c r="AH53" s="216">
        <v>8.4769151299999983</v>
      </c>
      <c r="AI53" s="216">
        <v>8.4900822199999997</v>
      </c>
      <c r="AJ53" s="216">
        <v>8.5033025499999866</v>
      </c>
      <c r="AK53" s="237"/>
    </row>
    <row r="54" spans="4:37" x14ac:dyDescent="0.25">
      <c r="E54" s="238"/>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row>
    <row r="69" spans="5:24" x14ac:dyDescent="0.25">
      <c r="E69" s="209"/>
      <c r="F69" s="209"/>
      <c r="G69" s="209"/>
      <c r="H69" s="209"/>
      <c r="I69" s="209"/>
      <c r="J69" s="209"/>
      <c r="K69" s="209"/>
      <c r="P69" s="209"/>
      <c r="Q69" s="209"/>
      <c r="R69" s="209"/>
      <c r="S69" s="209"/>
      <c r="T69" s="209"/>
      <c r="U69" s="209"/>
      <c r="V69" s="209"/>
      <c r="W69" s="209"/>
      <c r="X69" s="209"/>
    </row>
    <row r="70" spans="5:24" x14ac:dyDescent="0.25">
      <c r="E70" s="209"/>
      <c r="F70" s="209"/>
      <c r="G70" s="209"/>
      <c r="H70" s="209"/>
      <c r="I70" s="209"/>
      <c r="J70" s="209"/>
      <c r="K70" s="209"/>
      <c r="P70" s="209"/>
      <c r="Q70" s="209"/>
      <c r="R70" s="209"/>
      <c r="S70" s="209"/>
      <c r="T70" s="209"/>
      <c r="U70" s="209"/>
      <c r="V70" s="209"/>
      <c r="W70" s="209"/>
      <c r="X70" s="209"/>
    </row>
    <row r="71" spans="5:24" x14ac:dyDescent="0.25">
      <c r="E71" s="209"/>
      <c r="F71" s="209"/>
      <c r="G71" s="209"/>
      <c r="H71" s="209"/>
      <c r="I71" s="209"/>
      <c r="J71" s="209"/>
      <c r="K71" s="209"/>
      <c r="P71" s="209"/>
      <c r="Q71" s="209"/>
      <c r="R71" s="209"/>
      <c r="S71" s="209"/>
      <c r="T71" s="209"/>
      <c r="U71" s="209"/>
      <c r="V71" s="209"/>
      <c r="W71" s="209"/>
      <c r="X71" s="209"/>
    </row>
    <row r="72" spans="5:24" x14ac:dyDescent="0.25">
      <c r="E72" s="209"/>
      <c r="F72" s="209"/>
      <c r="G72" s="209"/>
      <c r="H72" s="209"/>
      <c r="I72" s="209"/>
      <c r="J72" s="209"/>
      <c r="K72" s="209"/>
      <c r="P72" s="209"/>
      <c r="Q72" s="209"/>
      <c r="R72" s="209"/>
      <c r="S72" s="209"/>
      <c r="T72" s="209"/>
      <c r="U72" s="209"/>
      <c r="V72" s="209"/>
      <c r="W72" s="209"/>
      <c r="X72" s="209"/>
    </row>
    <row r="73" spans="5:24" x14ac:dyDescent="0.25">
      <c r="E73" s="209"/>
      <c r="F73" s="209"/>
      <c r="G73" s="209"/>
      <c r="H73" s="209"/>
      <c r="I73" s="209"/>
      <c r="J73" s="209"/>
      <c r="K73" s="209"/>
      <c r="P73" s="209"/>
      <c r="Q73" s="209"/>
      <c r="R73" s="209"/>
      <c r="S73" s="209"/>
      <c r="T73" s="209"/>
      <c r="U73" s="209"/>
      <c r="V73" s="209"/>
      <c r="W73" s="209"/>
      <c r="X73" s="209"/>
    </row>
    <row r="74" spans="5:24" x14ac:dyDescent="0.25">
      <c r="E74" s="209"/>
      <c r="F74" s="209"/>
      <c r="G74" s="209"/>
      <c r="H74" s="209"/>
      <c r="I74" s="209"/>
      <c r="J74" s="209"/>
      <c r="K74" s="209"/>
      <c r="P74" s="209"/>
      <c r="Q74" s="209"/>
      <c r="R74" s="209"/>
      <c r="S74" s="209"/>
      <c r="T74" s="209"/>
      <c r="U74" s="209"/>
      <c r="V74" s="209"/>
      <c r="W74" s="209"/>
      <c r="X74" s="209"/>
    </row>
    <row r="75" spans="5:24" x14ac:dyDescent="0.25">
      <c r="E75" s="209"/>
      <c r="F75" s="209"/>
      <c r="G75" s="209"/>
      <c r="H75" s="209"/>
      <c r="I75" s="209"/>
      <c r="J75" s="209"/>
      <c r="K75" s="209"/>
      <c r="P75" s="209"/>
      <c r="Q75" s="209"/>
      <c r="R75" s="209"/>
      <c r="S75" s="209"/>
      <c r="T75" s="209"/>
      <c r="U75" s="209"/>
      <c r="V75" s="209"/>
      <c r="W75" s="209"/>
      <c r="X75" s="209"/>
    </row>
    <row r="76" spans="5:24" x14ac:dyDescent="0.25">
      <c r="E76" s="209"/>
      <c r="F76" s="209"/>
      <c r="G76" s="209"/>
      <c r="H76" s="209"/>
      <c r="I76" s="209"/>
      <c r="J76" s="209"/>
      <c r="K76" s="209"/>
      <c r="P76" s="209"/>
      <c r="Q76" s="209"/>
      <c r="R76" s="209"/>
      <c r="S76" s="209"/>
      <c r="T76" s="209"/>
      <c r="U76" s="209"/>
      <c r="V76" s="209"/>
      <c r="W76" s="209"/>
      <c r="X76" s="209"/>
    </row>
    <row r="77" spans="5:24" x14ac:dyDescent="0.25">
      <c r="E77" s="209"/>
      <c r="F77" s="209"/>
      <c r="G77" s="209"/>
      <c r="H77" s="209"/>
      <c r="I77" s="209"/>
      <c r="J77" s="209"/>
      <c r="K77" s="209"/>
      <c r="P77" s="209"/>
      <c r="Q77" s="209"/>
      <c r="R77" s="209"/>
      <c r="S77" s="209"/>
      <c r="T77" s="209"/>
      <c r="U77" s="209"/>
      <c r="V77" s="209"/>
      <c r="W77" s="209"/>
      <c r="X77" s="209"/>
    </row>
    <row r="78" spans="5:24" x14ac:dyDescent="0.25">
      <c r="E78" s="209"/>
      <c r="F78" s="209"/>
      <c r="G78" s="209"/>
      <c r="H78" s="209"/>
      <c r="I78" s="209"/>
      <c r="J78" s="209"/>
      <c r="K78" s="209"/>
      <c r="P78" s="209"/>
      <c r="Q78" s="209"/>
      <c r="R78" s="209"/>
      <c r="S78" s="209"/>
      <c r="T78" s="209"/>
      <c r="U78" s="209"/>
      <c r="V78" s="209"/>
      <c r="W78" s="209"/>
      <c r="X78" s="209"/>
    </row>
    <row r="79" spans="5:24" x14ac:dyDescent="0.25">
      <c r="E79" s="209"/>
      <c r="F79" s="209"/>
      <c r="G79" s="209"/>
      <c r="H79" s="209"/>
      <c r="I79" s="209"/>
      <c r="J79" s="209"/>
      <c r="K79" s="209"/>
      <c r="P79" s="209"/>
      <c r="Q79" s="209"/>
      <c r="R79" s="209"/>
      <c r="S79" s="209"/>
      <c r="T79" s="209"/>
      <c r="U79" s="209"/>
      <c r="V79" s="209"/>
      <c r="W79" s="209"/>
      <c r="X79" s="209"/>
    </row>
    <row r="80" spans="5:24" x14ac:dyDescent="0.25">
      <c r="E80" s="209"/>
      <c r="F80" s="209"/>
      <c r="G80" s="209"/>
      <c r="H80" s="209"/>
      <c r="I80" s="209"/>
      <c r="J80" s="209"/>
      <c r="K80" s="209"/>
      <c r="P80" s="209"/>
      <c r="Q80" s="209"/>
      <c r="R80" s="209"/>
      <c r="S80" s="209"/>
      <c r="T80" s="209"/>
      <c r="U80" s="209"/>
      <c r="V80" s="209"/>
      <c r="W80" s="209"/>
      <c r="X80" s="209"/>
    </row>
    <row r="81" spans="5:24" x14ac:dyDescent="0.25">
      <c r="E81" s="209"/>
      <c r="F81" s="209"/>
      <c r="G81" s="209"/>
      <c r="H81" s="209"/>
      <c r="I81" s="209"/>
      <c r="J81" s="209"/>
      <c r="K81" s="209"/>
      <c r="P81" s="209"/>
      <c r="Q81" s="209"/>
      <c r="R81" s="209"/>
      <c r="S81" s="209"/>
      <c r="T81" s="209"/>
      <c r="U81" s="209"/>
      <c r="V81" s="209"/>
      <c r="W81" s="209"/>
      <c r="X81" s="209"/>
    </row>
    <row r="82" spans="5:24" x14ac:dyDescent="0.25">
      <c r="E82" s="209"/>
      <c r="F82" s="209"/>
      <c r="G82" s="209"/>
      <c r="H82" s="209"/>
      <c r="I82" s="209"/>
      <c r="J82" s="209"/>
      <c r="K82" s="209"/>
      <c r="P82" s="209"/>
      <c r="Q82" s="209"/>
      <c r="R82" s="209"/>
      <c r="S82" s="209"/>
      <c r="T82" s="209"/>
      <c r="U82" s="209"/>
      <c r="V82" s="209"/>
      <c r="W82" s="209"/>
      <c r="X82" s="209"/>
    </row>
    <row r="83" spans="5:24" x14ac:dyDescent="0.25">
      <c r="E83" s="209"/>
      <c r="F83" s="209"/>
      <c r="G83" s="209"/>
      <c r="H83" s="209"/>
      <c r="I83" s="209"/>
      <c r="J83" s="209"/>
      <c r="K83" s="209"/>
      <c r="P83" s="209"/>
      <c r="Q83" s="209"/>
      <c r="R83" s="209"/>
      <c r="S83" s="209"/>
      <c r="T83" s="209"/>
      <c r="U83" s="209"/>
      <c r="V83" s="209"/>
      <c r="W83" s="209"/>
      <c r="X83" s="209"/>
    </row>
    <row r="84" spans="5:24" x14ac:dyDescent="0.25">
      <c r="E84" s="209"/>
      <c r="F84" s="209"/>
      <c r="G84" s="209"/>
      <c r="H84" s="209"/>
      <c r="I84" s="209"/>
      <c r="J84" s="209"/>
      <c r="K84" s="209"/>
      <c r="P84" s="209"/>
      <c r="Q84" s="209"/>
      <c r="R84" s="209"/>
      <c r="S84" s="209"/>
      <c r="T84" s="209"/>
      <c r="U84" s="209"/>
      <c r="V84" s="209"/>
      <c r="W84" s="209"/>
      <c r="X84" s="209"/>
    </row>
    <row r="85" spans="5:24" x14ac:dyDescent="0.25">
      <c r="E85" s="209"/>
      <c r="F85" s="209"/>
      <c r="G85" s="209"/>
      <c r="H85" s="209"/>
      <c r="I85" s="209"/>
      <c r="J85" s="209"/>
      <c r="K85" s="209"/>
      <c r="P85" s="209"/>
      <c r="Q85" s="209"/>
      <c r="R85" s="209"/>
      <c r="S85" s="209"/>
      <c r="T85" s="209"/>
      <c r="U85" s="209"/>
      <c r="V85" s="209"/>
      <c r="W85" s="209"/>
      <c r="X85" s="209"/>
    </row>
    <row r="86" spans="5:24" x14ac:dyDescent="0.25">
      <c r="E86" s="209"/>
      <c r="F86" s="209"/>
      <c r="G86" s="209"/>
      <c r="H86" s="209"/>
      <c r="I86" s="209"/>
      <c r="J86" s="209"/>
      <c r="K86" s="209"/>
      <c r="P86" s="209"/>
      <c r="Q86" s="209"/>
      <c r="R86" s="209"/>
      <c r="S86" s="209"/>
      <c r="T86" s="209"/>
      <c r="U86" s="209"/>
      <c r="V86" s="209"/>
      <c r="W86" s="209"/>
      <c r="X86" s="209"/>
    </row>
    <row r="87" spans="5:24" x14ac:dyDescent="0.25">
      <c r="E87" s="209"/>
      <c r="F87" s="209"/>
      <c r="G87" s="209"/>
      <c r="H87" s="209"/>
      <c r="I87" s="209"/>
      <c r="J87" s="209"/>
      <c r="K87" s="209"/>
      <c r="P87" s="209"/>
      <c r="Q87" s="209"/>
      <c r="R87" s="209"/>
      <c r="S87" s="209"/>
      <c r="T87" s="209"/>
      <c r="U87" s="209"/>
      <c r="V87" s="209"/>
      <c r="W87" s="209"/>
      <c r="X87" s="209"/>
    </row>
    <row r="88" spans="5:24" x14ac:dyDescent="0.25">
      <c r="E88" s="209"/>
      <c r="F88" s="209"/>
      <c r="G88" s="209"/>
      <c r="H88" s="209"/>
      <c r="I88" s="209"/>
      <c r="J88" s="209"/>
      <c r="K88" s="209"/>
      <c r="P88" s="209"/>
      <c r="Q88" s="209"/>
      <c r="R88" s="209"/>
      <c r="S88" s="209"/>
      <c r="T88" s="209"/>
      <c r="U88" s="209"/>
      <c r="V88" s="209"/>
      <c r="W88" s="209"/>
      <c r="X88" s="209"/>
    </row>
    <row r="89" spans="5:24" x14ac:dyDescent="0.25">
      <c r="E89" s="209"/>
      <c r="F89" s="209"/>
      <c r="G89" s="209"/>
      <c r="H89" s="209"/>
      <c r="I89" s="209"/>
      <c r="J89" s="209"/>
      <c r="K89" s="209"/>
      <c r="P89" s="209"/>
      <c r="Q89" s="209"/>
      <c r="R89" s="209"/>
      <c r="S89" s="209"/>
      <c r="T89" s="209"/>
      <c r="U89" s="209"/>
      <c r="V89" s="209"/>
      <c r="W89" s="209"/>
      <c r="X89" s="209"/>
    </row>
    <row r="90" spans="5:24" x14ac:dyDescent="0.25">
      <c r="E90" s="209"/>
      <c r="F90" s="209"/>
      <c r="G90" s="209"/>
      <c r="H90" s="209"/>
      <c r="I90" s="209"/>
      <c r="J90" s="209"/>
      <c r="K90" s="209"/>
      <c r="P90" s="209"/>
      <c r="Q90" s="209"/>
      <c r="R90" s="209"/>
      <c r="S90" s="209"/>
      <c r="T90" s="209"/>
      <c r="U90" s="209"/>
      <c r="V90" s="209"/>
      <c r="W90" s="209"/>
      <c r="X90" s="209"/>
    </row>
    <row r="91" spans="5:24" x14ac:dyDescent="0.25">
      <c r="E91" s="209"/>
      <c r="F91" s="209"/>
      <c r="G91" s="209"/>
      <c r="H91" s="209"/>
      <c r="I91" s="209"/>
      <c r="J91" s="209"/>
      <c r="K91" s="209"/>
      <c r="P91" s="209"/>
      <c r="Q91" s="209"/>
      <c r="R91" s="209"/>
      <c r="S91" s="209"/>
      <c r="T91" s="209"/>
      <c r="U91" s="209"/>
      <c r="V91" s="209"/>
      <c r="W91" s="209"/>
      <c r="X91" s="209"/>
    </row>
    <row r="92" spans="5:24" x14ac:dyDescent="0.25">
      <c r="E92" s="209"/>
      <c r="F92" s="209"/>
      <c r="G92" s="209"/>
      <c r="H92" s="209"/>
      <c r="I92" s="209"/>
      <c r="J92" s="209"/>
      <c r="K92" s="209"/>
      <c r="P92" s="209"/>
      <c r="Q92" s="209"/>
      <c r="R92" s="209"/>
      <c r="S92" s="209"/>
      <c r="T92" s="209"/>
      <c r="U92" s="209"/>
      <c r="V92" s="209"/>
      <c r="W92" s="209"/>
      <c r="X92" s="209"/>
    </row>
    <row r="93" spans="5:24" x14ac:dyDescent="0.25">
      <c r="E93" s="209"/>
      <c r="F93" s="209"/>
      <c r="G93" s="209"/>
      <c r="H93" s="209"/>
      <c r="I93" s="209"/>
      <c r="J93" s="209"/>
      <c r="K93" s="209"/>
      <c r="P93" s="209"/>
      <c r="Q93" s="209"/>
      <c r="R93" s="209"/>
      <c r="S93" s="209"/>
      <c r="T93" s="209"/>
      <c r="U93" s="209"/>
      <c r="V93" s="209"/>
      <c r="W93" s="209"/>
      <c r="X93" s="209"/>
    </row>
    <row r="94" spans="5:24" x14ac:dyDescent="0.25">
      <c r="E94" s="209"/>
      <c r="F94" s="209"/>
      <c r="G94" s="209"/>
      <c r="H94" s="209"/>
      <c r="I94" s="209"/>
      <c r="J94" s="209"/>
      <c r="K94" s="209"/>
      <c r="P94" s="209"/>
      <c r="Q94" s="209"/>
      <c r="R94" s="209"/>
      <c r="S94" s="209"/>
      <c r="T94" s="209"/>
      <c r="U94" s="209"/>
      <c r="V94" s="209"/>
      <c r="W94" s="209"/>
      <c r="X94" s="209"/>
    </row>
    <row r="95" spans="5:24" x14ac:dyDescent="0.25">
      <c r="E95" s="209"/>
      <c r="F95" s="209"/>
      <c r="G95" s="209"/>
      <c r="H95" s="209"/>
      <c r="I95" s="209"/>
      <c r="J95" s="209"/>
      <c r="K95" s="209"/>
      <c r="P95" s="209"/>
      <c r="Q95" s="209"/>
      <c r="R95" s="209"/>
      <c r="S95" s="209"/>
      <c r="T95" s="209"/>
      <c r="U95" s="209"/>
      <c r="V95" s="209"/>
      <c r="W95" s="209"/>
      <c r="X95" s="209"/>
    </row>
    <row r="96" spans="5:24" x14ac:dyDescent="0.25">
      <c r="E96" s="209"/>
      <c r="F96" s="209"/>
      <c r="G96" s="209"/>
      <c r="H96" s="209"/>
      <c r="I96" s="209"/>
      <c r="J96" s="209"/>
      <c r="K96" s="209"/>
      <c r="P96" s="209"/>
      <c r="Q96" s="209"/>
      <c r="R96" s="209"/>
      <c r="S96" s="209"/>
      <c r="T96" s="209"/>
      <c r="U96" s="209"/>
      <c r="V96" s="209"/>
      <c r="W96" s="209"/>
      <c r="X96" s="209"/>
    </row>
    <row r="97" spans="5:24" x14ac:dyDescent="0.25">
      <c r="E97" s="209"/>
      <c r="F97" s="209"/>
      <c r="G97" s="209"/>
      <c r="H97" s="209"/>
      <c r="I97" s="209"/>
      <c r="J97" s="209"/>
      <c r="K97" s="209"/>
      <c r="P97" s="209"/>
      <c r="Q97" s="209"/>
      <c r="R97" s="209"/>
      <c r="S97" s="209"/>
      <c r="T97" s="209"/>
      <c r="U97" s="209"/>
      <c r="V97" s="209"/>
      <c r="W97" s="209"/>
      <c r="X97" s="209"/>
    </row>
    <row r="98" spans="5:24" x14ac:dyDescent="0.25">
      <c r="E98" s="209"/>
      <c r="F98" s="209"/>
      <c r="G98" s="209"/>
      <c r="H98" s="209"/>
      <c r="I98" s="209"/>
      <c r="J98" s="209"/>
      <c r="K98" s="209"/>
      <c r="P98" s="209"/>
      <c r="Q98" s="209"/>
      <c r="R98" s="209"/>
      <c r="S98" s="209"/>
      <c r="T98" s="209"/>
      <c r="U98" s="209"/>
      <c r="V98" s="209"/>
      <c r="W98" s="209"/>
      <c r="X98" s="209"/>
    </row>
    <row r="99" spans="5:24" x14ac:dyDescent="0.25">
      <c r="E99" s="209"/>
      <c r="F99" s="209"/>
      <c r="G99" s="209"/>
      <c r="H99" s="209"/>
      <c r="I99" s="209"/>
      <c r="J99" s="209"/>
      <c r="K99" s="209"/>
      <c r="P99" s="209"/>
      <c r="Q99" s="209"/>
      <c r="R99" s="209"/>
      <c r="S99" s="209"/>
      <c r="T99" s="209"/>
      <c r="U99" s="209"/>
      <c r="V99" s="209"/>
      <c r="W99" s="209"/>
      <c r="X99" s="209"/>
    </row>
    <row r="100" spans="5:24" x14ac:dyDescent="0.25">
      <c r="E100" s="209"/>
      <c r="F100" s="209"/>
      <c r="G100" s="209"/>
      <c r="H100" s="209"/>
      <c r="I100" s="209"/>
      <c r="J100" s="209"/>
      <c r="K100" s="209"/>
      <c r="P100" s="209"/>
      <c r="Q100" s="209"/>
      <c r="R100" s="209"/>
      <c r="S100" s="209"/>
      <c r="T100" s="209"/>
      <c r="U100" s="209"/>
      <c r="V100" s="209"/>
      <c r="W100" s="209"/>
      <c r="X100" s="209"/>
    </row>
    <row r="101" spans="5:24" x14ac:dyDescent="0.25">
      <c r="E101" s="209"/>
      <c r="F101" s="209"/>
      <c r="G101" s="209"/>
      <c r="H101" s="209"/>
      <c r="I101" s="209"/>
      <c r="J101" s="209"/>
      <c r="K101" s="209"/>
      <c r="P101" s="209"/>
      <c r="Q101" s="209"/>
      <c r="R101" s="209"/>
      <c r="S101" s="209"/>
      <c r="T101" s="209"/>
      <c r="U101" s="209"/>
      <c r="V101" s="209"/>
      <c r="W101" s="209"/>
      <c r="X101" s="209"/>
    </row>
    <row r="102" spans="5:24" x14ac:dyDescent="0.25">
      <c r="E102" s="209"/>
      <c r="F102" s="209"/>
      <c r="G102" s="209"/>
      <c r="H102" s="209"/>
      <c r="I102" s="209"/>
      <c r="J102" s="209"/>
      <c r="K102" s="209"/>
      <c r="P102" s="209"/>
      <c r="Q102" s="209"/>
      <c r="R102" s="209"/>
      <c r="S102" s="209"/>
      <c r="T102" s="209"/>
      <c r="U102" s="209"/>
      <c r="V102" s="209"/>
      <c r="W102" s="209"/>
      <c r="X102" s="209"/>
    </row>
    <row r="103" spans="5:24" x14ac:dyDescent="0.25">
      <c r="E103" s="209"/>
      <c r="F103" s="209"/>
      <c r="G103" s="209"/>
      <c r="H103" s="209"/>
      <c r="I103" s="209"/>
      <c r="J103" s="209"/>
      <c r="K103" s="209"/>
      <c r="P103" s="209"/>
      <c r="Q103" s="209"/>
      <c r="R103" s="209"/>
      <c r="S103" s="209"/>
      <c r="T103" s="209"/>
      <c r="U103" s="209"/>
      <c r="V103" s="209"/>
      <c r="W103" s="209"/>
      <c r="X103" s="209"/>
    </row>
    <row r="104" spans="5:24" x14ac:dyDescent="0.25">
      <c r="E104" s="209"/>
      <c r="F104" s="209"/>
      <c r="G104" s="209"/>
      <c r="H104" s="209"/>
      <c r="I104" s="209"/>
      <c r="J104" s="209"/>
      <c r="K104" s="209"/>
      <c r="P104" s="209"/>
      <c r="Q104" s="209"/>
      <c r="R104" s="209"/>
      <c r="S104" s="209"/>
      <c r="T104" s="209"/>
      <c r="U104" s="209"/>
      <c r="V104" s="209"/>
      <c r="W104" s="209"/>
      <c r="X104" s="209"/>
    </row>
    <row r="105" spans="5:24" x14ac:dyDescent="0.25">
      <c r="E105" s="209"/>
      <c r="F105" s="209"/>
      <c r="G105" s="209"/>
      <c r="H105" s="209"/>
      <c r="I105" s="209"/>
      <c r="J105" s="209"/>
      <c r="K105" s="209"/>
      <c r="P105" s="209"/>
      <c r="Q105" s="209"/>
      <c r="R105" s="209"/>
      <c r="S105" s="209"/>
      <c r="T105" s="209"/>
      <c r="U105" s="209"/>
      <c r="V105" s="209"/>
      <c r="W105" s="209"/>
      <c r="X105" s="209"/>
    </row>
    <row r="106" spans="5:24" x14ac:dyDescent="0.25">
      <c r="E106" s="209"/>
      <c r="F106" s="209"/>
      <c r="G106" s="209"/>
      <c r="H106" s="209"/>
      <c r="I106" s="209"/>
      <c r="J106" s="209"/>
      <c r="K106" s="209"/>
      <c r="P106" s="209"/>
      <c r="Q106" s="209"/>
      <c r="R106" s="209"/>
      <c r="S106" s="209"/>
      <c r="T106" s="209"/>
      <c r="U106" s="209"/>
      <c r="V106" s="209"/>
      <c r="W106" s="209"/>
      <c r="X106" s="209"/>
    </row>
    <row r="107" spans="5:24" x14ac:dyDescent="0.25">
      <c r="E107" s="209"/>
      <c r="F107" s="209"/>
      <c r="G107" s="209"/>
      <c r="H107" s="209"/>
      <c r="I107" s="209"/>
      <c r="J107" s="209"/>
      <c r="K107" s="209"/>
      <c r="P107" s="209"/>
      <c r="Q107" s="209"/>
      <c r="R107" s="209"/>
      <c r="S107" s="209"/>
      <c r="T107" s="209"/>
      <c r="U107" s="209"/>
      <c r="V107" s="209"/>
      <c r="W107" s="209"/>
      <c r="X107" s="209"/>
    </row>
    <row r="108" spans="5:24" x14ac:dyDescent="0.25">
      <c r="E108" s="209"/>
      <c r="F108" s="209"/>
      <c r="G108" s="209"/>
      <c r="H108" s="209"/>
      <c r="I108" s="209"/>
      <c r="J108" s="209"/>
      <c r="K108" s="209"/>
      <c r="P108" s="209"/>
      <c r="Q108" s="209"/>
      <c r="R108" s="209"/>
      <c r="S108" s="209"/>
      <c r="T108" s="209"/>
      <c r="U108" s="209"/>
      <c r="V108" s="209"/>
      <c r="W108" s="209"/>
      <c r="X108" s="209"/>
    </row>
    <row r="109" spans="5:24" x14ac:dyDescent="0.25">
      <c r="E109" s="209"/>
      <c r="F109" s="209"/>
      <c r="G109" s="209"/>
      <c r="H109" s="209"/>
      <c r="I109" s="209"/>
      <c r="J109" s="209"/>
      <c r="K109" s="209"/>
      <c r="P109" s="209"/>
      <c r="Q109" s="209"/>
      <c r="R109" s="209"/>
      <c r="S109" s="209"/>
      <c r="T109" s="209"/>
      <c r="U109" s="209"/>
      <c r="V109" s="209"/>
      <c r="W109" s="209"/>
      <c r="X109" s="209"/>
    </row>
    <row r="110" spans="5:24" x14ac:dyDescent="0.25">
      <c r="E110" s="209"/>
      <c r="F110" s="209"/>
      <c r="G110" s="209"/>
      <c r="H110" s="209"/>
      <c r="I110" s="209"/>
      <c r="J110" s="209"/>
      <c r="K110" s="209"/>
      <c r="P110" s="209"/>
      <c r="Q110" s="209"/>
      <c r="R110" s="209"/>
      <c r="S110" s="209"/>
      <c r="T110" s="209"/>
      <c r="U110" s="209"/>
      <c r="V110" s="209"/>
      <c r="W110" s="209"/>
      <c r="X110" s="209"/>
    </row>
    <row r="111" spans="5:24" x14ac:dyDescent="0.25">
      <c r="E111" s="209"/>
      <c r="F111" s="209"/>
      <c r="G111" s="209"/>
      <c r="H111" s="209"/>
      <c r="I111" s="209"/>
      <c r="J111" s="209"/>
      <c r="K111" s="209"/>
      <c r="P111" s="209"/>
      <c r="Q111" s="209"/>
      <c r="R111" s="209"/>
      <c r="S111" s="209"/>
      <c r="T111" s="209"/>
      <c r="U111" s="209"/>
      <c r="V111" s="209"/>
      <c r="W111" s="209"/>
      <c r="X111" s="209"/>
    </row>
    <row r="112" spans="5:24" x14ac:dyDescent="0.25">
      <c r="E112" s="209"/>
      <c r="F112" s="209"/>
      <c r="G112" s="209"/>
      <c r="H112" s="209"/>
      <c r="I112" s="209"/>
      <c r="J112" s="209"/>
      <c r="K112" s="209"/>
      <c r="P112" s="209"/>
      <c r="Q112" s="209"/>
      <c r="R112" s="209"/>
      <c r="S112" s="209"/>
      <c r="T112" s="209"/>
      <c r="U112" s="209"/>
      <c r="V112" s="209"/>
      <c r="W112" s="209"/>
      <c r="X112" s="209"/>
    </row>
    <row r="113" spans="5:24" x14ac:dyDescent="0.25">
      <c r="E113" s="209"/>
      <c r="F113" s="209"/>
      <c r="G113" s="209"/>
      <c r="H113" s="209"/>
      <c r="I113" s="209"/>
      <c r="J113" s="209"/>
      <c r="K113" s="209"/>
      <c r="P113" s="209"/>
      <c r="Q113" s="209"/>
      <c r="R113" s="209"/>
      <c r="S113" s="209"/>
      <c r="T113" s="209"/>
      <c r="U113" s="209"/>
      <c r="V113" s="209"/>
      <c r="W113" s="209"/>
      <c r="X113" s="209"/>
    </row>
    <row r="114" spans="5:24" x14ac:dyDescent="0.25">
      <c r="E114" s="209"/>
      <c r="F114" s="209"/>
      <c r="G114" s="209"/>
      <c r="H114" s="209"/>
      <c r="I114" s="209"/>
      <c r="J114" s="209"/>
      <c r="K114" s="209"/>
      <c r="P114" s="209"/>
      <c r="Q114" s="209"/>
      <c r="R114" s="209"/>
      <c r="S114" s="209"/>
      <c r="T114" s="209"/>
      <c r="U114" s="209"/>
      <c r="V114" s="209"/>
      <c r="W114" s="209"/>
      <c r="X114" s="209"/>
    </row>
    <row r="115" spans="5:24" x14ac:dyDescent="0.25">
      <c r="E115" s="209"/>
      <c r="F115" s="209"/>
      <c r="G115" s="209"/>
      <c r="H115" s="209"/>
      <c r="I115" s="209"/>
      <c r="J115" s="209"/>
      <c r="K115" s="209"/>
      <c r="P115" s="209"/>
      <c r="Q115" s="209"/>
      <c r="R115" s="209"/>
      <c r="S115" s="209"/>
      <c r="T115" s="209"/>
      <c r="U115" s="209"/>
      <c r="V115" s="209"/>
      <c r="W115" s="209"/>
      <c r="X115" s="209"/>
    </row>
    <row r="116" spans="5:24" x14ac:dyDescent="0.25">
      <c r="E116" s="209"/>
      <c r="F116" s="209"/>
      <c r="G116" s="209"/>
      <c r="H116" s="209"/>
      <c r="I116" s="209"/>
      <c r="J116" s="209"/>
      <c r="K116" s="209"/>
      <c r="P116" s="209"/>
      <c r="Q116" s="209"/>
      <c r="R116" s="209"/>
      <c r="S116" s="209"/>
      <c r="T116" s="209"/>
      <c r="U116" s="209"/>
      <c r="V116" s="209"/>
      <c r="W116" s="209"/>
      <c r="X116" s="209"/>
    </row>
    <row r="117" spans="5:24" x14ac:dyDescent="0.25">
      <c r="E117" s="209"/>
      <c r="F117" s="209"/>
      <c r="G117" s="209"/>
      <c r="H117" s="209"/>
      <c r="I117" s="209"/>
      <c r="J117" s="209"/>
      <c r="K117" s="209"/>
      <c r="P117" s="209"/>
      <c r="Q117" s="209"/>
      <c r="R117" s="209"/>
      <c r="S117" s="209"/>
      <c r="T117" s="209"/>
      <c r="U117" s="209"/>
      <c r="V117" s="209"/>
      <c r="W117" s="209"/>
      <c r="X117" s="209"/>
    </row>
    <row r="118" spans="5:24" x14ac:dyDescent="0.25">
      <c r="E118" s="209"/>
      <c r="F118" s="209"/>
      <c r="G118" s="209"/>
      <c r="H118" s="209"/>
      <c r="I118" s="209"/>
      <c r="J118" s="209"/>
      <c r="K118" s="209"/>
      <c r="P118" s="209"/>
      <c r="Q118" s="209"/>
      <c r="R118" s="209"/>
      <c r="S118" s="209"/>
      <c r="T118" s="209"/>
      <c r="U118" s="209"/>
      <c r="V118" s="209"/>
      <c r="W118" s="209"/>
      <c r="X118" s="209"/>
    </row>
    <row r="119" spans="5:24" x14ac:dyDescent="0.25">
      <c r="E119" s="209"/>
      <c r="F119" s="209"/>
      <c r="G119" s="209"/>
      <c r="H119" s="209"/>
      <c r="I119" s="209"/>
      <c r="J119" s="209"/>
      <c r="K119" s="209"/>
      <c r="P119" s="209"/>
      <c r="Q119" s="209"/>
      <c r="R119" s="209"/>
      <c r="S119" s="209"/>
      <c r="T119" s="209"/>
      <c r="U119" s="209"/>
      <c r="V119" s="209"/>
      <c r="W119" s="209"/>
      <c r="X119" s="209"/>
    </row>
    <row r="120" spans="5:24" x14ac:dyDescent="0.25">
      <c r="E120" s="209"/>
      <c r="F120" s="209"/>
      <c r="G120" s="209"/>
      <c r="H120" s="209"/>
      <c r="I120" s="209"/>
      <c r="J120" s="209"/>
      <c r="K120" s="209"/>
      <c r="P120" s="209"/>
      <c r="Q120" s="209"/>
      <c r="R120" s="209"/>
      <c r="S120" s="209"/>
      <c r="T120" s="209"/>
      <c r="U120" s="209"/>
      <c r="V120" s="209"/>
      <c r="W120" s="209"/>
      <c r="X120" s="209"/>
    </row>
    <row r="121" spans="5:24" x14ac:dyDescent="0.25">
      <c r="E121" s="209"/>
      <c r="F121" s="209"/>
      <c r="G121" s="209"/>
      <c r="H121" s="209"/>
      <c r="I121" s="209"/>
      <c r="J121" s="209"/>
      <c r="K121" s="209"/>
      <c r="P121" s="209"/>
      <c r="Q121" s="209"/>
      <c r="R121" s="209"/>
      <c r="S121" s="209"/>
      <c r="T121" s="209"/>
      <c r="U121" s="209"/>
      <c r="V121" s="209"/>
      <c r="W121" s="209"/>
      <c r="X121" s="209"/>
    </row>
    <row r="122" spans="5:24" x14ac:dyDescent="0.25">
      <c r="E122" s="209"/>
      <c r="F122" s="209"/>
      <c r="G122" s="209"/>
      <c r="H122" s="209"/>
      <c r="I122" s="209"/>
      <c r="J122" s="209"/>
      <c r="K122" s="209"/>
      <c r="P122" s="209"/>
      <c r="Q122" s="209"/>
      <c r="R122" s="209"/>
      <c r="S122" s="209"/>
      <c r="T122" s="209"/>
      <c r="U122" s="209"/>
      <c r="V122" s="209"/>
      <c r="W122" s="209"/>
      <c r="X122" s="209"/>
    </row>
    <row r="123" spans="5:24" x14ac:dyDescent="0.25">
      <c r="E123" s="209"/>
      <c r="F123" s="209"/>
      <c r="G123" s="209"/>
      <c r="H123" s="209"/>
      <c r="I123" s="209"/>
      <c r="J123" s="209"/>
      <c r="K123" s="209"/>
      <c r="P123" s="209"/>
      <c r="Q123" s="209"/>
      <c r="R123" s="209"/>
      <c r="S123" s="209"/>
      <c r="T123" s="209"/>
      <c r="U123" s="209"/>
      <c r="V123" s="209"/>
      <c r="W123" s="209"/>
      <c r="X123" s="209"/>
    </row>
    <row r="124" spans="5:24" x14ac:dyDescent="0.25">
      <c r="E124" s="209"/>
      <c r="F124" s="209"/>
      <c r="G124" s="209"/>
      <c r="H124" s="209"/>
      <c r="I124" s="209"/>
      <c r="J124" s="209"/>
      <c r="K124" s="209"/>
      <c r="P124" s="209"/>
      <c r="Q124" s="209"/>
      <c r="R124" s="209"/>
      <c r="S124" s="209"/>
      <c r="T124" s="209"/>
      <c r="U124" s="209"/>
      <c r="V124" s="209"/>
      <c r="W124" s="209"/>
      <c r="X124" s="209"/>
    </row>
    <row r="125" spans="5:24" x14ac:dyDescent="0.25">
      <c r="E125" s="209"/>
      <c r="F125" s="209"/>
      <c r="G125" s="209"/>
      <c r="H125" s="209"/>
      <c r="I125" s="209"/>
      <c r="J125" s="209"/>
      <c r="K125" s="209"/>
      <c r="P125" s="209"/>
      <c r="Q125" s="209"/>
      <c r="R125" s="209"/>
      <c r="S125" s="209"/>
      <c r="T125" s="209"/>
      <c r="U125" s="209"/>
      <c r="V125" s="209"/>
      <c r="W125" s="209"/>
      <c r="X125" s="209"/>
    </row>
    <row r="126" spans="5:24" x14ac:dyDescent="0.25">
      <c r="E126" s="209"/>
      <c r="F126" s="209"/>
      <c r="G126" s="209"/>
      <c r="H126" s="209"/>
      <c r="I126" s="209"/>
      <c r="J126" s="209"/>
      <c r="K126" s="209"/>
      <c r="P126" s="209"/>
      <c r="Q126" s="209"/>
      <c r="R126" s="209"/>
      <c r="S126" s="209"/>
      <c r="T126" s="209"/>
      <c r="U126" s="209"/>
      <c r="V126" s="209"/>
      <c r="W126" s="209"/>
      <c r="X126" s="209"/>
    </row>
    <row r="127" spans="5:24" x14ac:dyDescent="0.25">
      <c r="E127" s="209"/>
      <c r="F127" s="209"/>
      <c r="G127" s="209"/>
      <c r="H127" s="209"/>
      <c r="I127" s="209"/>
      <c r="J127" s="209"/>
      <c r="K127" s="209"/>
      <c r="P127" s="209"/>
      <c r="Q127" s="209"/>
      <c r="R127" s="209"/>
      <c r="S127" s="209"/>
      <c r="T127" s="209"/>
      <c r="U127" s="209"/>
      <c r="V127" s="209"/>
      <c r="W127" s="209"/>
      <c r="X127" s="209"/>
    </row>
    <row r="128" spans="5:24" x14ac:dyDescent="0.25">
      <c r="E128" s="209"/>
      <c r="F128" s="209"/>
      <c r="G128" s="209"/>
      <c r="H128" s="209"/>
      <c r="I128" s="209"/>
      <c r="J128" s="209"/>
      <c r="K128" s="209"/>
      <c r="P128" s="209"/>
      <c r="Q128" s="209"/>
      <c r="R128" s="209"/>
      <c r="S128" s="209"/>
      <c r="T128" s="209"/>
      <c r="U128" s="209"/>
      <c r="V128" s="209"/>
      <c r="W128" s="209"/>
      <c r="X128" s="209"/>
    </row>
    <row r="129" spans="5:24" x14ac:dyDescent="0.25">
      <c r="E129" s="209"/>
      <c r="F129" s="209"/>
      <c r="G129" s="209"/>
      <c r="H129" s="209"/>
      <c r="I129" s="209"/>
      <c r="J129" s="209"/>
      <c r="K129" s="209"/>
      <c r="P129" s="209"/>
      <c r="Q129" s="209"/>
      <c r="R129" s="209"/>
      <c r="S129" s="209"/>
      <c r="T129" s="209"/>
      <c r="U129" s="209"/>
      <c r="V129" s="209"/>
      <c r="W129" s="209"/>
      <c r="X129" s="209"/>
    </row>
    <row r="130" spans="5:24" x14ac:dyDescent="0.25">
      <c r="E130" s="209"/>
      <c r="F130" s="209"/>
      <c r="G130" s="209"/>
      <c r="H130" s="209"/>
      <c r="I130" s="209"/>
      <c r="J130" s="209"/>
      <c r="K130" s="209"/>
      <c r="P130" s="209"/>
      <c r="Q130" s="209"/>
      <c r="R130" s="209"/>
      <c r="S130" s="209"/>
      <c r="T130" s="209"/>
      <c r="U130" s="209"/>
      <c r="V130" s="209"/>
      <c r="W130" s="209"/>
      <c r="X130" s="209"/>
    </row>
    <row r="131" spans="5:24" x14ac:dyDescent="0.25">
      <c r="E131" s="209"/>
      <c r="F131" s="209"/>
      <c r="G131" s="209"/>
      <c r="H131" s="209"/>
      <c r="I131" s="209"/>
      <c r="J131" s="209"/>
      <c r="K131" s="209"/>
      <c r="P131" s="209"/>
      <c r="Q131" s="209"/>
      <c r="R131" s="209"/>
      <c r="S131" s="209"/>
      <c r="T131" s="209"/>
      <c r="U131" s="209"/>
      <c r="V131" s="209"/>
      <c r="W131" s="209"/>
      <c r="X131" s="209"/>
    </row>
    <row r="132" spans="5:24" x14ac:dyDescent="0.25">
      <c r="E132" s="209"/>
      <c r="F132" s="209"/>
      <c r="G132" s="209"/>
      <c r="H132" s="209"/>
      <c r="I132" s="209"/>
      <c r="J132" s="209"/>
      <c r="K132" s="209"/>
      <c r="P132" s="209"/>
      <c r="Q132" s="209"/>
      <c r="R132" s="209"/>
      <c r="S132" s="209"/>
      <c r="T132" s="209"/>
      <c r="U132" s="209"/>
      <c r="V132" s="209"/>
      <c r="W132" s="209"/>
      <c r="X132" s="209"/>
    </row>
    <row r="133" spans="5:24" x14ac:dyDescent="0.25">
      <c r="E133" s="209"/>
      <c r="F133" s="209"/>
      <c r="G133" s="209"/>
      <c r="H133" s="209"/>
      <c r="I133" s="209"/>
      <c r="J133" s="209"/>
      <c r="K133" s="209"/>
      <c r="P133" s="209"/>
      <c r="Q133" s="209"/>
      <c r="R133" s="209"/>
      <c r="S133" s="209"/>
      <c r="T133" s="209"/>
      <c r="U133" s="209"/>
      <c r="V133" s="209"/>
      <c r="W133" s="209"/>
      <c r="X133" s="209"/>
    </row>
    <row r="134" spans="5:24" x14ac:dyDescent="0.25">
      <c r="E134" s="209"/>
      <c r="F134" s="209"/>
      <c r="G134" s="209"/>
      <c r="H134" s="209"/>
      <c r="I134" s="209"/>
      <c r="J134" s="209"/>
      <c r="K134" s="209"/>
      <c r="P134" s="209"/>
      <c r="Q134" s="209"/>
      <c r="R134" s="209"/>
      <c r="S134" s="209"/>
      <c r="T134" s="209"/>
      <c r="U134" s="209"/>
      <c r="V134" s="209"/>
      <c r="W134" s="209"/>
      <c r="X134" s="209"/>
    </row>
    <row r="135" spans="5:24" x14ac:dyDescent="0.25">
      <c r="E135" s="209"/>
      <c r="F135" s="209"/>
      <c r="G135" s="209"/>
      <c r="H135" s="209"/>
      <c r="I135" s="209"/>
      <c r="J135" s="209"/>
      <c r="K135" s="209"/>
      <c r="P135" s="209"/>
      <c r="Q135" s="209"/>
      <c r="R135" s="209"/>
      <c r="S135" s="209"/>
      <c r="T135" s="209"/>
      <c r="U135" s="209"/>
      <c r="V135" s="209"/>
      <c r="W135" s="209"/>
      <c r="X135" s="209"/>
    </row>
    <row r="136" spans="5:24" x14ac:dyDescent="0.25">
      <c r="E136" s="209"/>
      <c r="F136" s="209"/>
      <c r="G136" s="209"/>
      <c r="H136" s="209"/>
      <c r="I136" s="209"/>
      <c r="J136" s="209"/>
      <c r="K136" s="209"/>
      <c r="P136" s="209"/>
      <c r="Q136" s="209"/>
      <c r="R136" s="209"/>
      <c r="S136" s="209"/>
      <c r="T136" s="209"/>
      <c r="U136" s="209"/>
      <c r="V136" s="209"/>
      <c r="W136" s="209"/>
      <c r="X136" s="209"/>
    </row>
    <row r="137" spans="5:24" x14ac:dyDescent="0.25">
      <c r="E137" s="209"/>
      <c r="F137" s="209"/>
      <c r="G137" s="209"/>
      <c r="H137" s="209"/>
      <c r="I137" s="209"/>
      <c r="J137" s="209"/>
      <c r="K137" s="209"/>
      <c r="P137" s="209"/>
      <c r="Q137" s="209"/>
      <c r="R137" s="209"/>
      <c r="S137" s="209"/>
      <c r="T137" s="209"/>
      <c r="U137" s="209"/>
      <c r="V137" s="209"/>
      <c r="W137" s="209"/>
      <c r="X137" s="209"/>
    </row>
    <row r="138" spans="5:24" x14ac:dyDescent="0.25">
      <c r="E138" s="209"/>
      <c r="F138" s="209"/>
      <c r="G138" s="209"/>
      <c r="H138" s="209"/>
      <c r="I138" s="209"/>
      <c r="J138" s="209"/>
      <c r="K138" s="209"/>
      <c r="P138" s="209"/>
      <c r="Q138" s="209"/>
      <c r="R138" s="209"/>
      <c r="S138" s="209"/>
      <c r="T138" s="209"/>
      <c r="U138" s="209"/>
      <c r="V138" s="209"/>
      <c r="W138" s="209"/>
      <c r="X138" s="209"/>
    </row>
    <row r="139" spans="5:24" x14ac:dyDescent="0.25">
      <c r="E139" s="209"/>
      <c r="F139" s="209"/>
      <c r="G139" s="209"/>
      <c r="H139" s="209"/>
      <c r="I139" s="209"/>
      <c r="J139" s="209"/>
      <c r="K139" s="209"/>
      <c r="P139" s="209"/>
      <c r="Q139" s="209"/>
      <c r="R139" s="209"/>
      <c r="S139" s="209"/>
      <c r="T139" s="209"/>
      <c r="U139" s="209"/>
      <c r="V139" s="209"/>
      <c r="W139" s="209"/>
      <c r="X139" s="209"/>
    </row>
    <row r="140" spans="5:24" x14ac:dyDescent="0.25">
      <c r="E140" s="209"/>
      <c r="F140" s="209"/>
      <c r="G140" s="209"/>
      <c r="H140" s="209"/>
      <c r="I140" s="209"/>
      <c r="J140" s="209"/>
      <c r="K140" s="209"/>
      <c r="P140" s="209"/>
      <c r="Q140" s="209"/>
      <c r="R140" s="209"/>
      <c r="S140" s="209"/>
      <c r="T140" s="209"/>
      <c r="U140" s="209"/>
      <c r="V140" s="209"/>
      <c r="W140" s="209"/>
      <c r="X140" s="209"/>
    </row>
    <row r="141" spans="5:24" x14ac:dyDescent="0.25">
      <c r="E141" s="209"/>
      <c r="F141" s="209"/>
      <c r="G141" s="209"/>
      <c r="H141" s="209"/>
      <c r="I141" s="209"/>
      <c r="J141" s="209"/>
      <c r="K141" s="209"/>
      <c r="P141" s="209"/>
      <c r="Q141" s="209"/>
      <c r="R141" s="209"/>
      <c r="S141" s="209"/>
      <c r="T141" s="209"/>
      <c r="U141" s="209"/>
      <c r="V141" s="209"/>
      <c r="W141" s="209"/>
      <c r="X141" s="209"/>
    </row>
    <row r="142" spans="5:24" x14ac:dyDescent="0.25">
      <c r="E142" s="209"/>
      <c r="F142" s="209"/>
      <c r="G142" s="209"/>
      <c r="H142" s="209"/>
      <c r="I142" s="209"/>
      <c r="J142" s="209"/>
      <c r="K142" s="209"/>
      <c r="P142" s="209"/>
      <c r="Q142" s="209"/>
      <c r="R142" s="209"/>
      <c r="S142" s="209"/>
      <c r="T142" s="209"/>
      <c r="U142" s="209"/>
      <c r="V142" s="209"/>
      <c r="W142" s="209"/>
      <c r="X142" s="209"/>
    </row>
    <row r="143" spans="5:24" x14ac:dyDescent="0.25">
      <c r="E143" s="209"/>
      <c r="F143" s="209"/>
      <c r="G143" s="209"/>
      <c r="H143" s="209"/>
      <c r="I143" s="209"/>
      <c r="J143" s="209"/>
      <c r="K143" s="209"/>
      <c r="P143" s="209"/>
      <c r="Q143" s="209"/>
      <c r="R143" s="209"/>
      <c r="S143" s="209"/>
      <c r="T143" s="209"/>
      <c r="U143" s="209"/>
      <c r="V143" s="209"/>
      <c r="W143" s="209"/>
      <c r="X143" s="209"/>
    </row>
    <row r="144" spans="5:24" x14ac:dyDescent="0.25">
      <c r="E144" s="209"/>
      <c r="F144" s="209"/>
      <c r="G144" s="209"/>
      <c r="H144" s="209"/>
      <c r="I144" s="209"/>
      <c r="J144" s="209"/>
      <c r="K144" s="209"/>
      <c r="P144" s="209"/>
      <c r="Q144" s="209"/>
      <c r="R144" s="209"/>
      <c r="S144" s="209"/>
      <c r="T144" s="209"/>
      <c r="U144" s="209"/>
      <c r="V144" s="209"/>
      <c r="W144" s="209"/>
      <c r="X144" s="209"/>
    </row>
    <row r="145" spans="5:24" x14ac:dyDescent="0.25">
      <c r="E145" s="209"/>
      <c r="F145" s="209"/>
      <c r="G145" s="209"/>
      <c r="H145" s="209"/>
      <c r="I145" s="209"/>
      <c r="J145" s="209"/>
      <c r="K145" s="209"/>
      <c r="P145" s="209"/>
      <c r="Q145" s="209"/>
      <c r="R145" s="209"/>
      <c r="S145" s="209"/>
      <c r="T145" s="209"/>
      <c r="U145" s="209"/>
      <c r="V145" s="209"/>
      <c r="W145" s="209"/>
      <c r="X145" s="209"/>
    </row>
    <row r="146" spans="5:24" x14ac:dyDescent="0.25">
      <c r="E146" s="209"/>
      <c r="F146" s="209"/>
      <c r="G146" s="209"/>
      <c r="H146" s="209"/>
      <c r="I146" s="209"/>
      <c r="J146" s="209"/>
      <c r="K146" s="209"/>
      <c r="P146" s="209"/>
      <c r="Q146" s="209"/>
      <c r="R146" s="209"/>
      <c r="S146" s="209"/>
      <c r="T146" s="209"/>
      <c r="U146" s="209"/>
      <c r="V146" s="209"/>
      <c r="W146" s="209"/>
      <c r="X146" s="209"/>
    </row>
    <row r="147" spans="5:24" x14ac:dyDescent="0.25">
      <c r="E147" s="209"/>
      <c r="F147" s="209"/>
      <c r="G147" s="209"/>
      <c r="H147" s="209"/>
      <c r="I147" s="209"/>
      <c r="J147" s="209"/>
      <c r="K147" s="209"/>
      <c r="P147" s="209"/>
      <c r="Q147" s="209"/>
      <c r="R147" s="209"/>
      <c r="S147" s="209"/>
      <c r="T147" s="209"/>
      <c r="U147" s="209"/>
      <c r="V147" s="209"/>
      <c r="W147" s="209"/>
      <c r="X147" s="209"/>
    </row>
    <row r="148" spans="5:24" x14ac:dyDescent="0.25">
      <c r="E148" s="209"/>
      <c r="F148" s="209"/>
      <c r="G148" s="209"/>
      <c r="H148" s="209"/>
      <c r="I148" s="209"/>
      <c r="J148" s="209"/>
      <c r="K148" s="209"/>
      <c r="P148" s="209"/>
      <c r="Q148" s="209"/>
      <c r="R148" s="209"/>
      <c r="S148" s="209"/>
      <c r="T148" s="209"/>
      <c r="U148" s="209"/>
      <c r="V148" s="209"/>
      <c r="W148" s="209"/>
      <c r="X148" s="209"/>
    </row>
    <row r="149" spans="5:24" x14ac:dyDescent="0.25">
      <c r="E149" s="209"/>
      <c r="F149" s="209"/>
      <c r="G149" s="209"/>
      <c r="H149" s="209"/>
      <c r="I149" s="209"/>
      <c r="J149" s="209"/>
      <c r="K149" s="209"/>
      <c r="P149" s="209"/>
      <c r="Q149" s="209"/>
      <c r="R149" s="209"/>
      <c r="S149" s="209"/>
      <c r="T149" s="209"/>
      <c r="U149" s="209"/>
      <c r="V149" s="209"/>
      <c r="W149" s="209"/>
      <c r="X149" s="209"/>
    </row>
    <row r="150" spans="5:24" x14ac:dyDescent="0.25">
      <c r="E150" s="209"/>
      <c r="F150" s="209"/>
      <c r="G150" s="209"/>
      <c r="H150" s="209"/>
      <c r="I150" s="209"/>
      <c r="J150" s="209"/>
      <c r="K150" s="209"/>
      <c r="P150" s="209"/>
      <c r="Q150" s="209"/>
      <c r="R150" s="209"/>
      <c r="S150" s="209"/>
      <c r="T150" s="209"/>
      <c r="U150" s="209"/>
      <c r="V150" s="209"/>
      <c r="W150" s="209"/>
      <c r="X150" s="209"/>
    </row>
    <row r="151" spans="5:24" x14ac:dyDescent="0.25">
      <c r="E151" s="209"/>
      <c r="F151" s="209"/>
      <c r="G151" s="209"/>
      <c r="H151" s="209"/>
      <c r="I151" s="209"/>
      <c r="J151" s="209"/>
      <c r="K151" s="209"/>
      <c r="P151" s="209"/>
      <c r="Q151" s="209"/>
      <c r="R151" s="209"/>
      <c r="S151" s="209"/>
      <c r="T151" s="209"/>
      <c r="U151" s="209"/>
      <c r="V151" s="209"/>
      <c r="W151" s="209"/>
      <c r="X151" s="209"/>
    </row>
    <row r="152" spans="5:24" x14ac:dyDescent="0.25">
      <c r="E152" s="209"/>
      <c r="F152" s="209"/>
      <c r="G152" s="209"/>
      <c r="H152" s="209"/>
      <c r="I152" s="209"/>
      <c r="J152" s="209"/>
      <c r="K152" s="209"/>
      <c r="P152" s="209"/>
      <c r="Q152" s="209"/>
      <c r="R152" s="209"/>
      <c r="S152" s="209"/>
      <c r="T152" s="209"/>
      <c r="U152" s="209"/>
      <c r="V152" s="209"/>
      <c r="W152" s="209"/>
      <c r="X152" s="209"/>
    </row>
    <row r="153" spans="5:24" x14ac:dyDescent="0.25">
      <c r="E153" s="209"/>
      <c r="F153" s="209"/>
      <c r="G153" s="209"/>
      <c r="H153" s="209"/>
      <c r="I153" s="209"/>
      <c r="J153" s="209"/>
      <c r="K153" s="209"/>
      <c r="P153" s="209"/>
      <c r="Q153" s="209"/>
      <c r="R153" s="209"/>
      <c r="S153" s="209"/>
      <c r="T153" s="209"/>
      <c r="U153" s="209"/>
      <c r="V153" s="209"/>
      <c r="W153" s="209"/>
      <c r="X153" s="209"/>
    </row>
    <row r="154" spans="5:24" x14ac:dyDescent="0.25">
      <c r="E154" s="209"/>
      <c r="F154" s="209"/>
      <c r="G154" s="209"/>
      <c r="H154" s="209"/>
      <c r="I154" s="209"/>
      <c r="J154" s="209"/>
      <c r="K154" s="209"/>
      <c r="P154" s="209"/>
      <c r="Q154" s="209"/>
      <c r="R154" s="209"/>
      <c r="S154" s="209"/>
      <c r="T154" s="209"/>
      <c r="U154" s="209"/>
      <c r="V154" s="209"/>
      <c r="W154" s="209"/>
      <c r="X154" s="209"/>
    </row>
    <row r="155" spans="5:24" x14ac:dyDescent="0.25">
      <c r="E155" s="209"/>
      <c r="F155" s="209"/>
      <c r="G155" s="209"/>
      <c r="H155" s="209"/>
      <c r="I155" s="209"/>
      <c r="J155" s="209"/>
      <c r="K155" s="209"/>
      <c r="P155" s="209"/>
      <c r="Q155" s="209"/>
      <c r="R155" s="209"/>
      <c r="S155" s="209"/>
      <c r="T155" s="209"/>
      <c r="U155" s="209"/>
      <c r="V155" s="209"/>
      <c r="W155" s="209"/>
      <c r="X155" s="209"/>
    </row>
    <row r="156" spans="5:24" x14ac:dyDescent="0.25">
      <c r="E156" s="209"/>
      <c r="F156" s="209"/>
      <c r="G156" s="209"/>
      <c r="H156" s="209"/>
      <c r="I156" s="209"/>
      <c r="J156" s="209"/>
      <c r="K156" s="209"/>
      <c r="P156" s="209"/>
      <c r="Q156" s="209"/>
      <c r="R156" s="209"/>
      <c r="S156" s="209"/>
      <c r="T156" s="209"/>
      <c r="U156" s="209"/>
      <c r="V156" s="209"/>
      <c r="W156" s="209"/>
      <c r="X156" s="209"/>
    </row>
    <row r="157" spans="5:24" x14ac:dyDescent="0.25">
      <c r="E157" s="209"/>
      <c r="F157" s="209"/>
      <c r="G157" s="209"/>
      <c r="H157" s="209"/>
      <c r="I157" s="209"/>
      <c r="J157" s="209"/>
      <c r="K157" s="209"/>
      <c r="P157" s="209"/>
      <c r="Q157" s="209"/>
      <c r="R157" s="209"/>
      <c r="S157" s="209"/>
      <c r="T157" s="209"/>
      <c r="U157" s="209"/>
      <c r="V157" s="209"/>
      <c r="W157" s="209"/>
      <c r="X157" s="209"/>
    </row>
    <row r="158" spans="5:24" x14ac:dyDescent="0.25">
      <c r="E158" s="209"/>
      <c r="F158" s="209"/>
      <c r="G158" s="209"/>
      <c r="H158" s="209"/>
      <c r="I158" s="209"/>
      <c r="J158" s="209"/>
      <c r="K158" s="209"/>
      <c r="P158" s="209"/>
      <c r="Q158" s="209"/>
      <c r="R158" s="209"/>
      <c r="S158" s="209"/>
      <c r="T158" s="209"/>
      <c r="U158" s="209"/>
      <c r="V158" s="209"/>
      <c r="W158" s="209"/>
      <c r="X158" s="209"/>
    </row>
    <row r="159" spans="5:24" x14ac:dyDescent="0.25">
      <c r="E159" s="209"/>
      <c r="F159" s="209"/>
      <c r="G159" s="209"/>
      <c r="H159" s="209"/>
      <c r="I159" s="209"/>
      <c r="J159" s="209"/>
      <c r="K159" s="209"/>
      <c r="P159" s="209"/>
      <c r="Q159" s="209"/>
      <c r="R159" s="209"/>
      <c r="S159" s="209"/>
      <c r="T159" s="209"/>
      <c r="U159" s="209"/>
      <c r="V159" s="209"/>
      <c r="W159" s="209"/>
      <c r="X159" s="209"/>
    </row>
    <row r="160" spans="5:24" x14ac:dyDescent="0.25">
      <c r="E160" s="209"/>
      <c r="F160" s="209"/>
      <c r="G160" s="209"/>
      <c r="H160" s="209"/>
      <c r="I160" s="209"/>
      <c r="J160" s="209"/>
      <c r="K160" s="209"/>
      <c r="P160" s="209"/>
      <c r="Q160" s="209"/>
      <c r="R160" s="209"/>
      <c r="S160" s="209"/>
      <c r="T160" s="209"/>
      <c r="U160" s="209"/>
      <c r="V160" s="209"/>
      <c r="W160" s="209"/>
      <c r="X160" s="209"/>
    </row>
    <row r="161" spans="5:24" x14ac:dyDescent="0.25">
      <c r="E161" s="209"/>
      <c r="F161" s="209"/>
      <c r="G161" s="209"/>
      <c r="H161" s="209"/>
      <c r="I161" s="209"/>
      <c r="J161" s="209"/>
      <c r="K161" s="209"/>
      <c r="P161" s="209"/>
      <c r="Q161" s="209"/>
      <c r="R161" s="209"/>
      <c r="S161" s="209"/>
      <c r="T161" s="209"/>
      <c r="U161" s="209"/>
      <c r="V161" s="209"/>
      <c r="W161" s="209"/>
      <c r="X161" s="209"/>
    </row>
    <row r="162" spans="5:24" x14ac:dyDescent="0.25">
      <c r="E162" s="209"/>
      <c r="F162" s="209"/>
      <c r="G162" s="209"/>
      <c r="H162" s="209"/>
      <c r="I162" s="209"/>
      <c r="J162" s="209"/>
      <c r="K162" s="209"/>
      <c r="P162" s="209"/>
      <c r="Q162" s="209"/>
      <c r="R162" s="209"/>
      <c r="S162" s="209"/>
      <c r="T162" s="209"/>
      <c r="U162" s="209"/>
      <c r="V162" s="209"/>
      <c r="W162" s="209"/>
      <c r="X162" s="209"/>
    </row>
    <row r="163" spans="5:24" x14ac:dyDescent="0.25">
      <c r="E163" s="209"/>
      <c r="F163" s="209"/>
      <c r="G163" s="209"/>
      <c r="H163" s="209"/>
      <c r="I163" s="209"/>
      <c r="J163" s="209"/>
      <c r="K163" s="209"/>
      <c r="P163" s="209"/>
      <c r="Q163" s="209"/>
      <c r="R163" s="209"/>
      <c r="S163" s="209"/>
      <c r="T163" s="209"/>
      <c r="U163" s="209"/>
      <c r="V163" s="209"/>
      <c r="W163" s="209"/>
      <c r="X163" s="209"/>
    </row>
    <row r="164" spans="5:24" x14ac:dyDescent="0.25">
      <c r="E164" s="209"/>
      <c r="F164" s="209"/>
      <c r="G164" s="209"/>
      <c r="H164" s="209"/>
      <c r="I164" s="209"/>
      <c r="J164" s="209"/>
      <c r="K164" s="209"/>
      <c r="P164" s="209"/>
      <c r="Q164" s="209"/>
      <c r="R164" s="209"/>
      <c r="S164" s="209"/>
      <c r="T164" s="209"/>
      <c r="U164" s="209"/>
      <c r="V164" s="209"/>
      <c r="W164" s="209"/>
      <c r="X164" s="209"/>
    </row>
    <row r="165" spans="5:24" x14ac:dyDescent="0.25">
      <c r="E165" s="209"/>
      <c r="F165" s="209"/>
      <c r="G165" s="209"/>
      <c r="H165" s="209"/>
      <c r="I165" s="209"/>
      <c r="J165" s="209"/>
      <c r="K165" s="209"/>
      <c r="P165" s="209"/>
      <c r="Q165" s="209"/>
      <c r="R165" s="209"/>
      <c r="S165" s="209"/>
      <c r="T165" s="209"/>
      <c r="U165" s="209"/>
      <c r="V165" s="209"/>
      <c r="W165" s="209"/>
      <c r="X165" s="209"/>
    </row>
    <row r="166" spans="5:24" x14ac:dyDescent="0.25">
      <c r="E166" s="209"/>
      <c r="F166" s="209"/>
      <c r="G166" s="209"/>
      <c r="H166" s="209"/>
      <c r="I166" s="209"/>
      <c r="J166" s="209"/>
      <c r="K166" s="209"/>
      <c r="P166" s="209"/>
      <c r="Q166" s="209"/>
      <c r="R166" s="209"/>
      <c r="S166" s="209"/>
      <c r="T166" s="209"/>
      <c r="U166" s="209"/>
      <c r="V166" s="209"/>
      <c r="W166" s="209"/>
      <c r="X166" s="209"/>
    </row>
    <row r="167" spans="5:24" x14ac:dyDescent="0.25">
      <c r="E167" s="209"/>
      <c r="F167" s="209"/>
      <c r="G167" s="209"/>
      <c r="H167" s="209"/>
      <c r="I167" s="209"/>
      <c r="J167" s="209"/>
      <c r="K167" s="209"/>
      <c r="P167" s="209"/>
      <c r="Q167" s="209"/>
      <c r="R167" s="209"/>
      <c r="S167" s="209"/>
      <c r="T167" s="209"/>
      <c r="U167" s="209"/>
      <c r="V167" s="209"/>
      <c r="W167" s="209"/>
      <c r="X167" s="209"/>
    </row>
    <row r="168" spans="5:24" x14ac:dyDescent="0.25">
      <c r="E168" s="209"/>
      <c r="F168" s="209"/>
      <c r="G168" s="209"/>
      <c r="H168" s="209"/>
      <c r="I168" s="209"/>
      <c r="J168" s="209"/>
      <c r="K168" s="209"/>
      <c r="P168" s="209"/>
      <c r="Q168" s="209"/>
      <c r="R168" s="209"/>
      <c r="S168" s="209"/>
      <c r="T168" s="209"/>
      <c r="U168" s="209"/>
      <c r="V168" s="209"/>
      <c r="W168" s="209"/>
      <c r="X168" s="209"/>
    </row>
    <row r="169" spans="5:24" x14ac:dyDescent="0.25">
      <c r="E169" s="209"/>
      <c r="F169" s="209"/>
      <c r="G169" s="209"/>
      <c r="H169" s="209"/>
      <c r="I169" s="209"/>
      <c r="J169" s="209"/>
      <c r="K169" s="209"/>
      <c r="P169" s="209"/>
      <c r="Q169" s="209"/>
      <c r="R169" s="209"/>
      <c r="S169" s="209"/>
      <c r="T169" s="209"/>
      <c r="U169" s="209"/>
      <c r="V169" s="209"/>
      <c r="W169" s="209"/>
      <c r="X169" s="209"/>
    </row>
    <row r="170" spans="5:24" x14ac:dyDescent="0.25">
      <c r="E170" s="209"/>
      <c r="F170" s="209"/>
      <c r="G170" s="209"/>
      <c r="H170" s="209"/>
      <c r="I170" s="209"/>
      <c r="J170" s="209"/>
      <c r="K170" s="209"/>
      <c r="P170" s="209"/>
      <c r="Q170" s="209"/>
      <c r="R170" s="209"/>
      <c r="S170" s="209"/>
      <c r="T170" s="209"/>
      <c r="U170" s="209"/>
      <c r="V170" s="209"/>
      <c r="W170" s="209"/>
      <c r="X170" s="209"/>
    </row>
    <row r="171" spans="5:24" x14ac:dyDescent="0.25">
      <c r="E171" s="209"/>
      <c r="F171" s="209"/>
      <c r="G171" s="209"/>
      <c r="H171" s="209"/>
      <c r="I171" s="209"/>
      <c r="J171" s="209"/>
      <c r="K171" s="209"/>
      <c r="P171" s="209"/>
      <c r="Q171" s="209"/>
      <c r="R171" s="209"/>
      <c r="S171" s="209"/>
      <c r="T171" s="209"/>
      <c r="U171" s="209"/>
      <c r="V171" s="209"/>
      <c r="W171" s="209"/>
      <c r="X171" s="209"/>
    </row>
    <row r="172" spans="5:24" x14ac:dyDescent="0.25">
      <c r="E172" s="209"/>
      <c r="F172" s="209"/>
      <c r="G172" s="209"/>
      <c r="H172" s="209"/>
      <c r="I172" s="209"/>
      <c r="J172" s="209"/>
      <c r="K172" s="209"/>
      <c r="P172" s="209"/>
      <c r="Q172" s="209"/>
      <c r="R172" s="209"/>
      <c r="S172" s="209"/>
      <c r="T172" s="209"/>
      <c r="U172" s="209"/>
      <c r="V172" s="209"/>
      <c r="W172" s="209"/>
      <c r="X172" s="209"/>
    </row>
    <row r="173" spans="5:24" x14ac:dyDescent="0.25">
      <c r="E173" s="209"/>
      <c r="F173" s="209"/>
      <c r="G173" s="209"/>
      <c r="H173" s="209"/>
      <c r="I173" s="209"/>
      <c r="J173" s="209"/>
      <c r="K173" s="209"/>
      <c r="P173" s="209"/>
      <c r="Q173" s="209"/>
      <c r="R173" s="209"/>
      <c r="S173" s="209"/>
      <c r="T173" s="209"/>
      <c r="U173" s="209"/>
      <c r="V173" s="209"/>
      <c r="W173" s="209"/>
      <c r="X173" s="209"/>
    </row>
    <row r="174" spans="5:24" x14ac:dyDescent="0.25">
      <c r="E174" s="209"/>
      <c r="F174" s="209"/>
      <c r="G174" s="209"/>
      <c r="H174" s="209"/>
      <c r="I174" s="209"/>
      <c r="J174" s="209"/>
      <c r="K174" s="209"/>
      <c r="P174" s="209"/>
      <c r="Q174" s="209"/>
      <c r="R174" s="209"/>
      <c r="S174" s="209"/>
      <c r="T174" s="209"/>
      <c r="U174" s="209"/>
      <c r="V174" s="209"/>
      <c r="W174" s="209"/>
      <c r="X174" s="209"/>
    </row>
    <row r="175" spans="5:24" x14ac:dyDescent="0.25">
      <c r="E175" s="209"/>
      <c r="F175" s="209"/>
      <c r="G175" s="209"/>
      <c r="H175" s="209"/>
      <c r="I175" s="209"/>
      <c r="J175" s="209"/>
      <c r="K175" s="209"/>
      <c r="P175" s="209"/>
      <c r="Q175" s="209"/>
      <c r="R175" s="209"/>
      <c r="S175" s="209"/>
      <c r="T175" s="209"/>
      <c r="U175" s="209"/>
      <c r="V175" s="209"/>
      <c r="W175" s="209"/>
      <c r="X175" s="209"/>
    </row>
    <row r="176" spans="5:24" x14ac:dyDescent="0.25">
      <c r="E176" s="209"/>
      <c r="F176" s="209"/>
      <c r="G176" s="209"/>
      <c r="H176" s="209"/>
      <c r="I176" s="209"/>
      <c r="J176" s="209"/>
      <c r="K176" s="209"/>
      <c r="P176" s="209"/>
      <c r="Q176" s="209"/>
      <c r="R176" s="209"/>
      <c r="S176" s="209"/>
      <c r="T176" s="209"/>
      <c r="U176" s="209"/>
      <c r="V176" s="209"/>
      <c r="W176" s="209"/>
      <c r="X176" s="209"/>
    </row>
    <row r="177" spans="5:24" x14ac:dyDescent="0.25">
      <c r="E177" s="209"/>
      <c r="F177" s="209"/>
      <c r="G177" s="209"/>
      <c r="H177" s="209"/>
      <c r="I177" s="209"/>
      <c r="J177" s="209"/>
      <c r="K177" s="209"/>
      <c r="P177" s="209"/>
      <c r="Q177" s="209"/>
      <c r="R177" s="209"/>
      <c r="S177" s="209"/>
      <c r="T177" s="209"/>
      <c r="U177" s="209"/>
      <c r="V177" s="209"/>
      <c r="W177" s="209"/>
      <c r="X177" s="209"/>
    </row>
    <row r="178" spans="5:24" x14ac:dyDescent="0.25">
      <c r="E178" s="209"/>
      <c r="F178" s="209"/>
      <c r="G178" s="209"/>
      <c r="H178" s="209"/>
      <c r="I178" s="209"/>
      <c r="J178" s="209"/>
      <c r="K178" s="209"/>
      <c r="P178" s="209"/>
      <c r="Q178" s="209"/>
      <c r="R178" s="209"/>
      <c r="S178" s="209"/>
      <c r="T178" s="209"/>
      <c r="U178" s="209"/>
      <c r="V178" s="209"/>
      <c r="W178" s="209"/>
      <c r="X178" s="209"/>
    </row>
    <row r="179" spans="5:24" x14ac:dyDescent="0.25">
      <c r="E179" s="209"/>
      <c r="F179" s="209"/>
      <c r="G179" s="209"/>
      <c r="H179" s="209"/>
      <c r="I179" s="209"/>
      <c r="J179" s="209"/>
      <c r="K179" s="209"/>
      <c r="P179" s="209"/>
      <c r="Q179" s="209"/>
      <c r="R179" s="209"/>
      <c r="S179" s="209"/>
      <c r="T179" s="209"/>
      <c r="U179" s="209"/>
      <c r="V179" s="209"/>
      <c r="W179" s="209"/>
      <c r="X179" s="209"/>
    </row>
    <row r="180" spans="5:24" x14ac:dyDescent="0.25">
      <c r="E180" s="209"/>
      <c r="F180" s="209"/>
      <c r="G180" s="209"/>
      <c r="H180" s="209"/>
      <c r="I180" s="209"/>
      <c r="J180" s="209"/>
      <c r="K180" s="209"/>
      <c r="P180" s="209"/>
      <c r="Q180" s="209"/>
      <c r="R180" s="209"/>
      <c r="S180" s="209"/>
      <c r="T180" s="209"/>
      <c r="U180" s="209"/>
      <c r="V180" s="209"/>
      <c r="W180" s="209"/>
      <c r="X180" s="209"/>
    </row>
    <row r="181" spans="5:24" x14ac:dyDescent="0.25">
      <c r="E181" s="209"/>
      <c r="F181" s="209"/>
      <c r="G181" s="209"/>
      <c r="H181" s="209"/>
      <c r="I181" s="209"/>
      <c r="J181" s="209"/>
      <c r="K181" s="209"/>
      <c r="P181" s="209"/>
      <c r="Q181" s="209"/>
      <c r="R181" s="209"/>
      <c r="S181" s="209"/>
      <c r="T181" s="209"/>
      <c r="U181" s="209"/>
      <c r="V181" s="209"/>
      <c r="W181" s="209"/>
      <c r="X181" s="209"/>
    </row>
    <row r="182" spans="5:24" x14ac:dyDescent="0.25">
      <c r="E182" s="209"/>
      <c r="F182" s="209"/>
      <c r="G182" s="209"/>
      <c r="H182" s="209"/>
      <c r="I182" s="209"/>
      <c r="J182" s="209"/>
      <c r="K182" s="209"/>
      <c r="P182" s="209"/>
      <c r="Q182" s="209"/>
      <c r="R182" s="209"/>
      <c r="S182" s="209"/>
      <c r="T182" s="209"/>
      <c r="U182" s="209"/>
      <c r="V182" s="209"/>
      <c r="W182" s="209"/>
      <c r="X182" s="209"/>
    </row>
    <row r="183" spans="5:24" x14ac:dyDescent="0.25">
      <c r="E183" s="209"/>
      <c r="F183" s="209"/>
      <c r="G183" s="209"/>
      <c r="H183" s="209"/>
      <c r="I183" s="209"/>
      <c r="J183" s="209"/>
      <c r="K183" s="209"/>
      <c r="P183" s="209"/>
      <c r="Q183" s="209"/>
      <c r="R183" s="209"/>
      <c r="S183" s="209"/>
      <c r="T183" s="209"/>
      <c r="U183" s="209"/>
      <c r="V183" s="209"/>
      <c r="W183" s="209"/>
      <c r="X183" s="209"/>
    </row>
    <row r="184" spans="5:24" x14ac:dyDescent="0.25">
      <c r="E184" s="209"/>
      <c r="F184" s="209"/>
      <c r="G184" s="209"/>
      <c r="H184" s="209"/>
      <c r="I184" s="209"/>
      <c r="J184" s="209"/>
      <c r="K184" s="209"/>
      <c r="P184" s="209"/>
      <c r="Q184" s="209"/>
      <c r="R184" s="209"/>
      <c r="S184" s="209"/>
      <c r="T184" s="209"/>
      <c r="U184" s="209"/>
      <c r="V184" s="209"/>
      <c r="W184" s="209"/>
      <c r="X184" s="209"/>
    </row>
    <row r="185" spans="5:24" x14ac:dyDescent="0.25">
      <c r="E185" s="209"/>
      <c r="F185" s="209"/>
      <c r="G185" s="209"/>
      <c r="H185" s="209"/>
      <c r="I185" s="209"/>
      <c r="J185" s="209"/>
      <c r="K185" s="209"/>
      <c r="P185" s="209"/>
      <c r="Q185" s="209"/>
      <c r="R185" s="209"/>
      <c r="S185" s="209"/>
      <c r="T185" s="209"/>
      <c r="U185" s="209"/>
      <c r="V185" s="209"/>
      <c r="W185" s="209"/>
      <c r="X185" s="209"/>
    </row>
    <row r="186" spans="5:24" x14ac:dyDescent="0.25">
      <c r="E186" s="209"/>
      <c r="F186" s="209"/>
      <c r="G186" s="209"/>
      <c r="H186" s="209"/>
      <c r="I186" s="209"/>
      <c r="J186" s="209"/>
      <c r="K186" s="209"/>
      <c r="P186" s="209"/>
      <c r="Q186" s="209"/>
      <c r="R186" s="209"/>
      <c r="S186" s="209"/>
      <c r="T186" s="209"/>
      <c r="U186" s="209"/>
      <c r="V186" s="209"/>
      <c r="W186" s="209"/>
      <c r="X186" s="209"/>
    </row>
    <row r="187" spans="5:24" x14ac:dyDescent="0.25">
      <c r="E187" s="209"/>
      <c r="F187" s="209"/>
      <c r="G187" s="209"/>
      <c r="H187" s="209"/>
      <c r="I187" s="209"/>
      <c r="J187" s="209"/>
      <c r="K187" s="209"/>
      <c r="P187" s="209"/>
      <c r="Q187" s="209"/>
      <c r="R187" s="209"/>
      <c r="S187" s="209"/>
      <c r="T187" s="209"/>
      <c r="U187" s="209"/>
      <c r="V187" s="209"/>
      <c r="W187" s="209"/>
      <c r="X187" s="209"/>
    </row>
    <row r="188" spans="5:24" x14ac:dyDescent="0.25">
      <c r="E188" s="209"/>
      <c r="F188" s="209"/>
      <c r="G188" s="209"/>
      <c r="H188" s="209"/>
      <c r="I188" s="209"/>
      <c r="J188" s="209"/>
      <c r="K188" s="209"/>
      <c r="P188" s="209"/>
      <c r="Q188" s="209"/>
      <c r="R188" s="209"/>
      <c r="S188" s="209"/>
      <c r="T188" s="209"/>
      <c r="U188" s="209"/>
      <c r="V188" s="209"/>
      <c r="W188" s="209"/>
      <c r="X188" s="209"/>
    </row>
    <row r="189" spans="5:24" x14ac:dyDescent="0.25">
      <c r="E189" s="209"/>
      <c r="F189" s="209"/>
      <c r="G189" s="209"/>
      <c r="H189" s="209"/>
      <c r="I189" s="209"/>
      <c r="J189" s="209"/>
      <c r="K189" s="209"/>
      <c r="P189" s="209"/>
      <c r="Q189" s="209"/>
      <c r="R189" s="209"/>
      <c r="S189" s="209"/>
      <c r="T189" s="209"/>
      <c r="U189" s="209"/>
      <c r="V189" s="209"/>
      <c r="W189" s="209"/>
      <c r="X189" s="209"/>
    </row>
    <row r="190" spans="5:24" x14ac:dyDescent="0.25">
      <c r="E190" s="209"/>
      <c r="F190" s="209"/>
      <c r="G190" s="209"/>
      <c r="H190" s="209"/>
      <c r="I190" s="209"/>
      <c r="J190" s="209"/>
      <c r="K190" s="209"/>
      <c r="P190" s="209"/>
      <c r="Q190" s="209"/>
      <c r="R190" s="209"/>
      <c r="S190" s="209"/>
      <c r="T190" s="209"/>
      <c r="U190" s="209"/>
      <c r="V190" s="209"/>
      <c r="W190" s="209"/>
      <c r="X190" s="209"/>
    </row>
    <row r="191" spans="5:24" x14ac:dyDescent="0.25">
      <c r="E191" s="209"/>
      <c r="F191" s="209"/>
      <c r="G191" s="209"/>
      <c r="H191" s="209"/>
      <c r="I191" s="209"/>
      <c r="J191" s="209"/>
      <c r="K191" s="209"/>
      <c r="P191" s="209"/>
      <c r="Q191" s="209"/>
      <c r="R191" s="209"/>
      <c r="S191" s="209"/>
      <c r="T191" s="209"/>
      <c r="U191" s="209"/>
      <c r="V191" s="209"/>
      <c r="W191" s="209"/>
      <c r="X191" s="209"/>
    </row>
    <row r="192" spans="5:24" x14ac:dyDescent="0.25">
      <c r="E192" s="209"/>
      <c r="F192" s="209"/>
      <c r="G192" s="209"/>
      <c r="H192" s="209"/>
      <c r="I192" s="209"/>
      <c r="J192" s="209"/>
      <c r="K192" s="209"/>
      <c r="P192" s="209"/>
      <c r="Q192" s="209"/>
      <c r="R192" s="209"/>
      <c r="S192" s="209"/>
      <c r="T192" s="209"/>
      <c r="U192" s="209"/>
      <c r="V192" s="209"/>
      <c r="W192" s="209"/>
      <c r="X192" s="209"/>
    </row>
    <row r="193" spans="5:24" x14ac:dyDescent="0.25">
      <c r="E193" s="209"/>
      <c r="F193" s="209"/>
      <c r="G193" s="209"/>
      <c r="H193" s="209"/>
      <c r="I193" s="209"/>
      <c r="J193" s="209"/>
      <c r="K193" s="209"/>
      <c r="P193" s="209"/>
      <c r="Q193" s="209"/>
      <c r="R193" s="209"/>
      <c r="S193" s="209"/>
      <c r="T193" s="209"/>
      <c r="U193" s="209"/>
      <c r="V193" s="209"/>
      <c r="W193" s="209"/>
      <c r="X193" s="209"/>
    </row>
    <row r="194" spans="5:24" x14ac:dyDescent="0.25">
      <c r="E194" s="209"/>
      <c r="F194" s="209"/>
      <c r="G194" s="209"/>
      <c r="H194" s="209"/>
      <c r="I194" s="209"/>
      <c r="J194" s="209"/>
      <c r="K194" s="209"/>
      <c r="P194" s="209"/>
      <c r="Q194" s="209"/>
      <c r="R194" s="209"/>
      <c r="S194" s="209"/>
      <c r="T194" s="209"/>
      <c r="U194" s="209"/>
      <c r="V194" s="209"/>
      <c r="W194" s="209"/>
      <c r="X194" s="209"/>
    </row>
    <row r="195" spans="5:24" x14ac:dyDescent="0.25">
      <c r="E195" s="209"/>
      <c r="F195" s="209"/>
      <c r="G195" s="209"/>
      <c r="H195" s="209"/>
      <c r="I195" s="209"/>
      <c r="J195" s="209"/>
      <c r="K195" s="209"/>
      <c r="P195" s="209"/>
      <c r="Q195" s="209"/>
      <c r="R195" s="209"/>
      <c r="S195" s="209"/>
      <c r="T195" s="209"/>
      <c r="U195" s="209"/>
      <c r="V195" s="209"/>
      <c r="W195" s="209"/>
      <c r="X195" s="209"/>
    </row>
    <row r="196" spans="5:24" x14ac:dyDescent="0.25">
      <c r="E196" s="209"/>
      <c r="F196" s="209"/>
      <c r="G196" s="209"/>
      <c r="H196" s="209"/>
      <c r="I196" s="209"/>
      <c r="J196" s="209"/>
      <c r="K196" s="209"/>
      <c r="P196" s="209"/>
      <c r="Q196" s="209"/>
      <c r="R196" s="209"/>
      <c r="S196" s="209"/>
      <c r="T196" s="209"/>
      <c r="U196" s="209"/>
      <c r="V196" s="209"/>
      <c r="W196" s="209"/>
      <c r="X196" s="209"/>
    </row>
    <row r="197" spans="5:24" x14ac:dyDescent="0.25">
      <c r="E197" s="209"/>
      <c r="F197" s="209"/>
      <c r="G197" s="209"/>
      <c r="H197" s="209"/>
      <c r="I197" s="209"/>
      <c r="J197" s="209"/>
      <c r="K197" s="209"/>
      <c r="P197" s="209"/>
      <c r="Q197" s="209"/>
      <c r="R197" s="209"/>
      <c r="S197" s="209"/>
      <c r="T197" s="209"/>
      <c r="U197" s="209"/>
      <c r="V197" s="209"/>
      <c r="W197" s="209"/>
      <c r="X197" s="209"/>
    </row>
    <row r="198" spans="5:24" x14ac:dyDescent="0.25">
      <c r="E198" s="209"/>
      <c r="F198" s="209"/>
      <c r="G198" s="209"/>
      <c r="H198" s="209"/>
      <c r="I198" s="209"/>
      <c r="J198" s="209"/>
      <c r="K198" s="209"/>
      <c r="P198" s="209"/>
      <c r="Q198" s="209"/>
      <c r="R198" s="209"/>
      <c r="S198" s="209"/>
      <c r="T198" s="209"/>
      <c r="U198" s="209"/>
      <c r="V198" s="209"/>
      <c r="W198" s="209"/>
      <c r="X198" s="209"/>
    </row>
    <row r="199" spans="5:24" x14ac:dyDescent="0.25">
      <c r="E199" s="209"/>
      <c r="F199" s="209"/>
      <c r="G199" s="209"/>
      <c r="H199" s="209"/>
      <c r="I199" s="209"/>
      <c r="J199" s="209"/>
      <c r="K199" s="209"/>
      <c r="P199" s="209"/>
      <c r="Q199" s="209"/>
      <c r="R199" s="209"/>
      <c r="S199" s="209"/>
      <c r="T199" s="209"/>
      <c r="U199" s="209"/>
      <c r="V199" s="209"/>
      <c r="W199" s="209"/>
      <c r="X199" s="209"/>
    </row>
    <row r="200" spans="5:24" x14ac:dyDescent="0.25">
      <c r="E200" s="209"/>
      <c r="F200" s="209"/>
      <c r="G200" s="209"/>
      <c r="H200" s="209"/>
      <c r="I200" s="209"/>
      <c r="J200" s="209"/>
      <c r="K200" s="209"/>
      <c r="P200" s="209"/>
      <c r="Q200" s="209"/>
      <c r="R200" s="209"/>
      <c r="S200" s="209"/>
      <c r="T200" s="209"/>
      <c r="U200" s="209"/>
      <c r="V200" s="209"/>
      <c r="W200" s="209"/>
      <c r="X200" s="209"/>
    </row>
    <row r="201" spans="5:24" x14ac:dyDescent="0.25">
      <c r="E201" s="209"/>
      <c r="F201" s="209"/>
      <c r="G201" s="209"/>
      <c r="H201" s="209"/>
      <c r="I201" s="209"/>
      <c r="J201" s="209"/>
      <c r="K201" s="209"/>
      <c r="P201" s="209"/>
      <c r="Q201" s="209"/>
      <c r="R201" s="209"/>
      <c r="S201" s="209"/>
      <c r="T201" s="209"/>
      <c r="U201" s="209"/>
      <c r="V201" s="209"/>
      <c r="W201" s="209"/>
      <c r="X201" s="209"/>
    </row>
    <row r="202" spans="5:24" x14ac:dyDescent="0.25">
      <c r="E202" s="209"/>
      <c r="F202" s="209"/>
      <c r="G202" s="209"/>
      <c r="H202" s="209"/>
      <c r="I202" s="209"/>
      <c r="J202" s="209"/>
      <c r="K202" s="209"/>
      <c r="P202" s="209"/>
      <c r="Q202" s="209"/>
      <c r="R202" s="209"/>
      <c r="S202" s="209"/>
      <c r="T202" s="209"/>
      <c r="U202" s="209"/>
      <c r="V202" s="209"/>
      <c r="W202" s="209"/>
      <c r="X202" s="209"/>
    </row>
    <row r="203" spans="5:24" x14ac:dyDescent="0.25">
      <c r="E203" s="209"/>
      <c r="F203" s="209"/>
      <c r="G203" s="209"/>
      <c r="H203" s="209"/>
      <c r="I203" s="209"/>
      <c r="J203" s="209"/>
      <c r="K203" s="209"/>
      <c r="P203" s="209"/>
      <c r="Q203" s="209"/>
      <c r="R203" s="209"/>
      <c r="S203" s="209"/>
      <c r="T203" s="209"/>
      <c r="U203" s="209"/>
      <c r="V203" s="209"/>
      <c r="W203" s="209"/>
      <c r="X203" s="209"/>
    </row>
    <row r="204" spans="5:24" x14ac:dyDescent="0.25">
      <c r="E204" s="209"/>
      <c r="F204" s="209"/>
      <c r="G204" s="209"/>
      <c r="H204" s="209"/>
      <c r="I204" s="209"/>
      <c r="J204" s="209"/>
      <c r="K204" s="209"/>
      <c r="P204" s="209"/>
      <c r="Q204" s="209"/>
      <c r="R204" s="209"/>
      <c r="S204" s="209"/>
      <c r="T204" s="209"/>
      <c r="U204" s="209"/>
      <c r="V204" s="209"/>
      <c r="W204" s="209"/>
      <c r="X204" s="209"/>
    </row>
    <row r="205" spans="5:24" x14ac:dyDescent="0.25">
      <c r="E205" s="209"/>
      <c r="F205" s="209"/>
      <c r="G205" s="209"/>
      <c r="H205" s="209"/>
      <c r="I205" s="209"/>
      <c r="J205" s="209"/>
      <c r="K205" s="209"/>
      <c r="P205" s="209"/>
      <c r="Q205" s="209"/>
      <c r="R205" s="209"/>
      <c r="S205" s="209"/>
      <c r="T205" s="209"/>
      <c r="U205" s="209"/>
      <c r="V205" s="209"/>
      <c r="W205" s="209"/>
      <c r="X205" s="209"/>
    </row>
    <row r="206" spans="5:24" x14ac:dyDescent="0.25">
      <c r="E206" s="209"/>
      <c r="F206" s="209"/>
      <c r="G206" s="209"/>
      <c r="H206" s="209"/>
      <c r="I206" s="209"/>
      <c r="J206" s="209"/>
      <c r="K206" s="209"/>
      <c r="P206" s="209"/>
      <c r="Q206" s="209"/>
      <c r="R206" s="209"/>
      <c r="S206" s="209"/>
      <c r="T206" s="209"/>
      <c r="U206" s="209"/>
      <c r="V206" s="209"/>
      <c r="W206" s="209"/>
      <c r="X206" s="209"/>
    </row>
    <row r="207" spans="5:24" x14ac:dyDescent="0.25">
      <c r="E207" s="209"/>
      <c r="F207" s="209"/>
      <c r="G207" s="209"/>
      <c r="H207" s="209"/>
      <c r="I207" s="209"/>
      <c r="J207" s="209"/>
      <c r="K207" s="209"/>
      <c r="P207" s="209"/>
      <c r="Q207" s="209"/>
      <c r="R207" s="209"/>
      <c r="S207" s="209"/>
      <c r="T207" s="209"/>
      <c r="U207" s="209"/>
      <c r="V207" s="209"/>
      <c r="W207" s="209"/>
      <c r="X207" s="209"/>
    </row>
    <row r="208" spans="5:24" x14ac:dyDescent="0.25">
      <c r="E208" s="209"/>
      <c r="F208" s="209"/>
      <c r="G208" s="209"/>
      <c r="H208" s="209"/>
      <c r="I208" s="209"/>
      <c r="J208" s="209"/>
      <c r="K208" s="209"/>
      <c r="P208" s="209"/>
      <c r="Q208" s="209"/>
      <c r="R208" s="209"/>
      <c r="S208" s="209"/>
      <c r="T208" s="209"/>
      <c r="U208" s="209"/>
      <c r="V208" s="209"/>
      <c r="W208" s="209"/>
      <c r="X208" s="209"/>
    </row>
    <row r="209" spans="5:24" x14ac:dyDescent="0.25">
      <c r="E209" s="209"/>
      <c r="F209" s="209"/>
      <c r="G209" s="209"/>
      <c r="H209" s="209"/>
      <c r="I209" s="209"/>
      <c r="J209" s="209"/>
      <c r="K209" s="209"/>
      <c r="P209" s="209"/>
      <c r="Q209" s="209"/>
      <c r="R209" s="209"/>
      <c r="S209" s="209"/>
      <c r="T209" s="209"/>
      <c r="U209" s="209"/>
      <c r="V209" s="209"/>
      <c r="W209" s="209"/>
      <c r="X209" s="209"/>
    </row>
    <row r="210" spans="5:24" x14ac:dyDescent="0.25">
      <c r="E210" s="209"/>
      <c r="F210" s="209"/>
      <c r="G210" s="209"/>
      <c r="H210" s="209"/>
      <c r="I210" s="209"/>
      <c r="J210" s="209"/>
      <c r="K210" s="209"/>
      <c r="P210" s="209"/>
      <c r="Q210" s="209"/>
      <c r="R210" s="209"/>
      <c r="S210" s="209"/>
      <c r="T210" s="209"/>
      <c r="U210" s="209"/>
      <c r="V210" s="209"/>
      <c r="W210" s="209"/>
      <c r="X210" s="209"/>
    </row>
    <row r="211" spans="5:24" x14ac:dyDescent="0.25">
      <c r="E211" s="209"/>
      <c r="F211" s="209"/>
      <c r="G211" s="209"/>
      <c r="H211" s="209"/>
      <c r="I211" s="209"/>
      <c r="J211" s="209"/>
      <c r="K211" s="209"/>
      <c r="P211" s="209"/>
      <c r="Q211" s="209"/>
      <c r="R211" s="209"/>
      <c r="S211" s="209"/>
      <c r="T211" s="209"/>
      <c r="U211" s="209"/>
      <c r="V211" s="209"/>
      <c r="W211" s="209"/>
      <c r="X211" s="209"/>
    </row>
    <row r="212" spans="5:24" x14ac:dyDescent="0.25">
      <c r="E212" s="209"/>
      <c r="F212" s="209"/>
      <c r="G212" s="209"/>
      <c r="H212" s="209"/>
      <c r="I212" s="209"/>
      <c r="J212" s="209"/>
      <c r="K212" s="209"/>
      <c r="P212" s="209"/>
      <c r="Q212" s="209"/>
      <c r="R212" s="209"/>
      <c r="S212" s="209"/>
      <c r="T212" s="209"/>
      <c r="U212" s="209"/>
      <c r="V212" s="209"/>
      <c r="W212" s="209"/>
      <c r="X212" s="209"/>
    </row>
    <row r="213" spans="5:24" x14ac:dyDescent="0.25">
      <c r="E213" s="209"/>
      <c r="F213" s="209"/>
      <c r="G213" s="209"/>
      <c r="H213" s="209"/>
      <c r="I213" s="209"/>
      <c r="J213" s="209"/>
      <c r="K213" s="209"/>
      <c r="P213" s="209"/>
      <c r="Q213" s="209"/>
      <c r="R213" s="209"/>
      <c r="S213" s="209"/>
      <c r="T213" s="209"/>
      <c r="U213" s="209"/>
      <c r="V213" s="209"/>
      <c r="W213" s="209"/>
      <c r="X213" s="209"/>
    </row>
    <row r="214" spans="5:24" x14ac:dyDescent="0.25">
      <c r="E214" s="209"/>
      <c r="F214" s="209"/>
      <c r="G214" s="209"/>
      <c r="H214" s="209"/>
      <c r="I214" s="209"/>
      <c r="J214" s="209"/>
      <c r="K214" s="209"/>
      <c r="P214" s="209"/>
      <c r="Q214" s="209"/>
      <c r="R214" s="209"/>
      <c r="S214" s="209"/>
      <c r="T214" s="209"/>
      <c r="U214" s="209"/>
      <c r="V214" s="209"/>
      <c r="W214" s="209"/>
      <c r="X214" s="209"/>
    </row>
    <row r="215" spans="5:24" x14ac:dyDescent="0.25">
      <c r="E215" s="209"/>
      <c r="F215" s="209"/>
      <c r="G215" s="209"/>
      <c r="H215" s="209"/>
      <c r="I215" s="209"/>
      <c r="J215" s="209"/>
      <c r="K215" s="209"/>
      <c r="P215" s="209"/>
      <c r="Q215" s="209"/>
      <c r="R215" s="209"/>
      <c r="S215" s="209"/>
      <c r="T215" s="209"/>
      <c r="U215" s="209"/>
      <c r="V215" s="209"/>
      <c r="W215" s="209"/>
      <c r="X215" s="209"/>
    </row>
    <row r="216" spans="5:24" x14ac:dyDescent="0.25">
      <c r="E216" s="209"/>
      <c r="F216" s="209"/>
      <c r="G216" s="209"/>
      <c r="H216" s="209"/>
      <c r="I216" s="209"/>
      <c r="J216" s="209"/>
      <c r="K216" s="209"/>
      <c r="P216" s="209"/>
      <c r="Q216" s="209"/>
      <c r="R216" s="209"/>
      <c r="S216" s="209"/>
      <c r="T216" s="209"/>
      <c r="U216" s="209"/>
      <c r="V216" s="209"/>
      <c r="W216" s="209"/>
      <c r="X216" s="209"/>
    </row>
    <row r="217" spans="5:24" x14ac:dyDescent="0.25">
      <c r="E217" s="209"/>
      <c r="F217" s="209"/>
      <c r="G217" s="209"/>
      <c r="H217" s="209"/>
      <c r="I217" s="209"/>
      <c r="J217" s="209"/>
      <c r="K217" s="209"/>
      <c r="P217" s="209"/>
      <c r="Q217" s="209"/>
      <c r="R217" s="209"/>
      <c r="S217" s="209"/>
      <c r="T217" s="209"/>
      <c r="U217" s="209"/>
      <c r="V217" s="209"/>
      <c r="W217" s="209"/>
      <c r="X217" s="209"/>
    </row>
    <row r="218" spans="5:24" x14ac:dyDescent="0.25">
      <c r="E218" s="209"/>
      <c r="F218" s="209"/>
      <c r="G218" s="209"/>
      <c r="H218" s="209"/>
      <c r="I218" s="209"/>
      <c r="J218" s="209"/>
      <c r="K218" s="209"/>
      <c r="P218" s="209"/>
      <c r="Q218" s="209"/>
      <c r="R218" s="209"/>
      <c r="S218" s="209"/>
      <c r="T218" s="209"/>
      <c r="U218" s="209"/>
      <c r="V218" s="209"/>
      <c r="W218" s="209"/>
      <c r="X218" s="209"/>
    </row>
    <row r="219" spans="5:24" x14ac:dyDescent="0.25">
      <c r="E219" s="209"/>
      <c r="F219" s="209"/>
      <c r="G219" s="209"/>
      <c r="H219" s="209"/>
      <c r="I219" s="209"/>
      <c r="J219" s="209"/>
      <c r="K219" s="209"/>
      <c r="P219" s="209"/>
      <c r="Q219" s="209"/>
      <c r="R219" s="209"/>
      <c r="S219" s="209"/>
      <c r="T219" s="209"/>
      <c r="U219" s="209"/>
      <c r="V219" s="209"/>
      <c r="W219" s="209"/>
      <c r="X219" s="209"/>
    </row>
    <row r="220" spans="5:24" x14ac:dyDescent="0.25">
      <c r="E220" s="209"/>
      <c r="F220" s="209"/>
      <c r="G220" s="209"/>
      <c r="H220" s="209"/>
      <c r="I220" s="209"/>
      <c r="J220" s="209"/>
      <c r="K220" s="209"/>
      <c r="P220" s="209"/>
      <c r="Q220" s="209"/>
      <c r="R220" s="209"/>
      <c r="S220" s="209"/>
      <c r="T220" s="209"/>
      <c r="U220" s="209"/>
      <c r="V220" s="209"/>
      <c r="W220" s="209"/>
      <c r="X220" s="209"/>
    </row>
    <row r="221" spans="5:24" x14ac:dyDescent="0.25">
      <c r="E221" s="209"/>
      <c r="F221" s="209"/>
      <c r="G221" s="209"/>
      <c r="H221" s="209"/>
      <c r="I221" s="209"/>
      <c r="J221" s="209"/>
      <c r="K221" s="209"/>
      <c r="P221" s="209"/>
      <c r="Q221" s="209"/>
      <c r="R221" s="209"/>
      <c r="S221" s="209"/>
      <c r="T221" s="209"/>
      <c r="U221" s="209"/>
      <c r="V221" s="209"/>
      <c r="W221" s="209"/>
      <c r="X221" s="209"/>
    </row>
    <row r="222" spans="5:24" x14ac:dyDescent="0.25">
      <c r="E222" s="209"/>
      <c r="F222" s="209"/>
      <c r="G222" s="209"/>
      <c r="H222" s="209"/>
      <c r="I222" s="209"/>
      <c r="J222" s="209"/>
      <c r="K222" s="209"/>
      <c r="P222" s="209"/>
      <c r="Q222" s="209"/>
      <c r="R222" s="209"/>
      <c r="S222" s="209"/>
      <c r="T222" s="209"/>
      <c r="U222" s="209"/>
      <c r="V222" s="209"/>
      <c r="W222" s="209"/>
      <c r="X222" s="209"/>
    </row>
    <row r="223" spans="5:24" x14ac:dyDescent="0.25">
      <c r="E223" s="209"/>
      <c r="F223" s="209"/>
      <c r="G223" s="209"/>
      <c r="H223" s="209"/>
      <c r="I223" s="209"/>
      <c r="J223" s="209"/>
      <c r="K223" s="209"/>
      <c r="P223" s="209"/>
      <c r="Q223" s="209"/>
      <c r="R223" s="209"/>
      <c r="S223" s="209"/>
      <c r="T223" s="209"/>
      <c r="U223" s="209"/>
      <c r="V223" s="209"/>
      <c r="W223" s="209"/>
      <c r="X223" s="209"/>
    </row>
    <row r="224" spans="5:24" x14ac:dyDescent="0.25">
      <c r="E224" s="209"/>
      <c r="F224" s="209"/>
      <c r="G224" s="209"/>
      <c r="H224" s="209"/>
      <c r="I224" s="209"/>
      <c r="J224" s="209"/>
      <c r="K224" s="209"/>
      <c r="P224" s="209"/>
      <c r="Q224" s="209"/>
      <c r="R224" s="209"/>
      <c r="S224" s="209"/>
      <c r="T224" s="209"/>
      <c r="U224" s="209"/>
      <c r="V224" s="209"/>
      <c r="W224" s="209"/>
      <c r="X224" s="209"/>
    </row>
    <row r="225" spans="5:24" x14ac:dyDescent="0.25">
      <c r="E225" s="209"/>
      <c r="F225" s="209"/>
      <c r="G225" s="209"/>
      <c r="H225" s="209"/>
      <c r="I225" s="209"/>
      <c r="J225" s="209"/>
      <c r="K225" s="209"/>
      <c r="P225" s="209"/>
      <c r="Q225" s="209"/>
      <c r="R225" s="209"/>
      <c r="S225" s="209"/>
      <c r="T225" s="209"/>
      <c r="U225" s="209"/>
      <c r="V225" s="209"/>
      <c r="W225" s="209"/>
      <c r="X225" s="209"/>
    </row>
    <row r="226" spans="5:24" x14ac:dyDescent="0.25">
      <c r="E226" s="209"/>
      <c r="F226" s="209"/>
      <c r="G226" s="209"/>
      <c r="H226" s="209"/>
      <c r="I226" s="209"/>
      <c r="J226" s="209"/>
      <c r="K226" s="209"/>
      <c r="P226" s="209"/>
      <c r="Q226" s="209"/>
      <c r="R226" s="209"/>
      <c r="S226" s="209"/>
      <c r="T226" s="209"/>
      <c r="U226" s="209"/>
      <c r="V226" s="209"/>
      <c r="W226" s="209"/>
      <c r="X226" s="209"/>
    </row>
    <row r="227" spans="5:24" x14ac:dyDescent="0.25">
      <c r="E227" s="209"/>
      <c r="F227" s="209"/>
      <c r="G227" s="209"/>
      <c r="H227" s="209"/>
      <c r="I227" s="209"/>
      <c r="J227" s="209"/>
      <c r="K227" s="209"/>
      <c r="P227" s="209"/>
      <c r="Q227" s="209"/>
      <c r="R227" s="209"/>
      <c r="S227" s="209"/>
      <c r="T227" s="209"/>
      <c r="U227" s="209"/>
      <c r="V227" s="209"/>
      <c r="W227" s="209"/>
      <c r="X227" s="209"/>
    </row>
    <row r="228" spans="5:24" x14ac:dyDescent="0.25">
      <c r="E228" s="209"/>
      <c r="F228" s="209"/>
      <c r="G228" s="209"/>
      <c r="H228" s="209"/>
      <c r="I228" s="209"/>
      <c r="J228" s="209"/>
      <c r="K228" s="209"/>
      <c r="P228" s="209"/>
      <c r="Q228" s="209"/>
      <c r="R228" s="209"/>
      <c r="S228" s="209"/>
      <c r="T228" s="209"/>
      <c r="U228" s="209"/>
      <c r="V228" s="209"/>
      <c r="W228" s="209"/>
      <c r="X228" s="209"/>
    </row>
    <row r="229" spans="5:24" x14ac:dyDescent="0.25">
      <c r="E229" s="209"/>
      <c r="F229" s="209"/>
      <c r="G229" s="209"/>
      <c r="H229" s="209"/>
      <c r="I229" s="209"/>
      <c r="J229" s="209"/>
      <c r="K229" s="209"/>
      <c r="P229" s="209"/>
      <c r="Q229" s="209"/>
      <c r="R229" s="209"/>
      <c r="S229" s="209"/>
      <c r="T229" s="209"/>
      <c r="U229" s="209"/>
      <c r="V229" s="209"/>
      <c r="W229" s="209"/>
      <c r="X229" s="209"/>
    </row>
    <row r="230" spans="5:24" x14ac:dyDescent="0.25">
      <c r="E230" s="209"/>
      <c r="F230" s="209"/>
      <c r="G230" s="209"/>
      <c r="H230" s="209"/>
      <c r="I230" s="209"/>
      <c r="J230" s="209"/>
      <c r="K230" s="209"/>
      <c r="P230" s="209"/>
      <c r="Q230" s="209"/>
      <c r="R230" s="209"/>
      <c r="S230" s="209"/>
      <c r="T230" s="209"/>
      <c r="U230" s="209"/>
      <c r="V230" s="209"/>
      <c r="W230" s="209"/>
      <c r="X230" s="209"/>
    </row>
    <row r="231" spans="5:24" x14ac:dyDescent="0.25">
      <c r="E231" s="209"/>
      <c r="F231" s="209"/>
      <c r="G231" s="209"/>
      <c r="H231" s="209"/>
      <c r="I231" s="209"/>
      <c r="J231" s="209"/>
      <c r="K231" s="209"/>
      <c r="P231" s="209"/>
      <c r="Q231" s="209"/>
      <c r="R231" s="209"/>
      <c r="S231" s="209"/>
      <c r="T231" s="209"/>
      <c r="U231" s="209"/>
      <c r="V231" s="209"/>
      <c r="W231" s="209"/>
      <c r="X231" s="209"/>
    </row>
    <row r="232" spans="5:24" x14ac:dyDescent="0.25">
      <c r="E232" s="209"/>
      <c r="F232" s="209"/>
      <c r="G232" s="209"/>
      <c r="H232" s="209"/>
      <c r="I232" s="209"/>
      <c r="J232" s="209"/>
      <c r="K232" s="209"/>
      <c r="P232" s="209"/>
      <c r="Q232" s="209"/>
      <c r="R232" s="209"/>
      <c r="S232" s="209"/>
      <c r="T232" s="209"/>
      <c r="U232" s="209"/>
      <c r="V232" s="209"/>
      <c r="W232" s="209"/>
      <c r="X232" s="209"/>
    </row>
    <row r="233" spans="5:24" x14ac:dyDescent="0.25">
      <c r="E233" s="209"/>
      <c r="F233" s="209"/>
      <c r="G233" s="209"/>
      <c r="H233" s="209"/>
      <c r="I233" s="209"/>
      <c r="J233" s="209"/>
      <c r="K233" s="209"/>
      <c r="P233" s="209"/>
      <c r="Q233" s="209"/>
      <c r="R233" s="209"/>
      <c r="S233" s="209"/>
      <c r="T233" s="209"/>
      <c r="U233" s="209"/>
      <c r="V233" s="209"/>
      <c r="W233" s="209"/>
      <c r="X233" s="209"/>
    </row>
    <row r="234" spans="5:24" x14ac:dyDescent="0.25">
      <c r="E234" s="209"/>
      <c r="F234" s="209"/>
      <c r="G234" s="209"/>
      <c r="H234" s="209"/>
      <c r="I234" s="209"/>
      <c r="J234" s="209"/>
      <c r="K234" s="209"/>
      <c r="P234" s="209"/>
      <c r="Q234" s="209"/>
      <c r="R234" s="209"/>
      <c r="S234" s="209"/>
      <c r="T234" s="209"/>
      <c r="U234" s="209"/>
      <c r="V234" s="209"/>
      <c r="W234" s="209"/>
      <c r="X234" s="209"/>
    </row>
    <row r="235" spans="5:24" x14ac:dyDescent="0.25">
      <c r="E235" s="209"/>
      <c r="F235" s="209"/>
      <c r="G235" s="209"/>
      <c r="H235" s="209"/>
      <c r="I235" s="209"/>
      <c r="J235" s="209"/>
      <c r="K235" s="209"/>
      <c r="P235" s="209"/>
      <c r="Q235" s="209"/>
      <c r="R235" s="209"/>
      <c r="S235" s="209"/>
      <c r="T235" s="209"/>
      <c r="U235" s="209"/>
      <c r="V235" s="209"/>
      <c r="W235" s="209"/>
      <c r="X235" s="209"/>
    </row>
    <row r="236" spans="5:24" x14ac:dyDescent="0.25">
      <c r="E236" s="209"/>
      <c r="F236" s="209"/>
      <c r="G236" s="209"/>
      <c r="H236" s="209"/>
      <c r="I236" s="209"/>
      <c r="J236" s="209"/>
      <c r="K236" s="209"/>
      <c r="P236" s="209"/>
      <c r="Q236" s="209"/>
      <c r="R236" s="209"/>
      <c r="S236" s="209"/>
      <c r="T236" s="209"/>
      <c r="U236" s="209"/>
      <c r="V236" s="209"/>
      <c r="W236" s="209"/>
      <c r="X236" s="209"/>
    </row>
    <row r="237" spans="5:24" x14ac:dyDescent="0.25">
      <c r="E237" s="209"/>
      <c r="F237" s="209"/>
      <c r="G237" s="209"/>
      <c r="H237" s="209"/>
      <c r="I237" s="209"/>
      <c r="J237" s="209"/>
      <c r="K237" s="209"/>
      <c r="P237" s="209"/>
      <c r="Q237" s="209"/>
      <c r="R237" s="209"/>
      <c r="S237" s="209"/>
      <c r="T237" s="209"/>
      <c r="U237" s="209"/>
      <c r="V237" s="209"/>
      <c r="W237" s="209"/>
      <c r="X237" s="209"/>
    </row>
    <row r="238" spans="5:24" x14ac:dyDescent="0.25">
      <c r="E238" s="209"/>
      <c r="F238" s="209"/>
      <c r="G238" s="209"/>
      <c r="H238" s="209"/>
      <c r="I238" s="209"/>
      <c r="J238" s="209"/>
      <c r="K238" s="209"/>
      <c r="P238" s="209"/>
      <c r="Q238" s="209"/>
      <c r="R238" s="209"/>
      <c r="S238" s="209"/>
      <c r="T238" s="209"/>
      <c r="U238" s="209"/>
      <c r="V238" s="209"/>
      <c r="W238" s="209"/>
      <c r="X238" s="209"/>
    </row>
    <row r="239" spans="5:24" x14ac:dyDescent="0.25">
      <c r="E239" s="209"/>
      <c r="F239" s="209"/>
      <c r="G239" s="209"/>
      <c r="H239" s="209"/>
      <c r="I239" s="209"/>
      <c r="J239" s="209"/>
      <c r="K239" s="209"/>
      <c r="P239" s="209"/>
      <c r="Q239" s="209"/>
      <c r="R239" s="209"/>
      <c r="S239" s="209"/>
      <c r="T239" s="209"/>
      <c r="U239" s="209"/>
      <c r="V239" s="209"/>
      <c r="W239" s="209"/>
      <c r="X239" s="209"/>
    </row>
    <row r="240" spans="5:24" x14ac:dyDescent="0.25">
      <c r="E240" s="209"/>
      <c r="F240" s="209"/>
      <c r="G240" s="209"/>
      <c r="H240" s="209"/>
      <c r="I240" s="209"/>
      <c r="J240" s="209"/>
      <c r="K240" s="209"/>
      <c r="P240" s="209"/>
      <c r="Q240" s="209"/>
      <c r="R240" s="209"/>
      <c r="S240" s="209"/>
      <c r="T240" s="209"/>
      <c r="U240" s="209"/>
      <c r="V240" s="209"/>
      <c r="W240" s="209"/>
      <c r="X240" s="209"/>
    </row>
    <row r="241" spans="5:24" x14ac:dyDescent="0.25">
      <c r="E241" s="209"/>
      <c r="F241" s="209"/>
      <c r="G241" s="209"/>
      <c r="H241" s="209"/>
      <c r="I241" s="209"/>
      <c r="J241" s="209"/>
      <c r="K241" s="209"/>
      <c r="P241" s="209"/>
      <c r="Q241" s="209"/>
      <c r="R241" s="209"/>
      <c r="S241" s="209"/>
      <c r="T241" s="209"/>
      <c r="U241" s="209"/>
      <c r="V241" s="209"/>
      <c r="W241" s="209"/>
      <c r="X241" s="209"/>
    </row>
    <row r="242" spans="5:24" x14ac:dyDescent="0.25">
      <c r="E242" s="209"/>
      <c r="F242" s="209"/>
      <c r="G242" s="209"/>
      <c r="H242" s="209"/>
      <c r="I242" s="209"/>
      <c r="J242" s="209"/>
      <c r="K242" s="209"/>
      <c r="P242" s="209"/>
      <c r="Q242" s="209"/>
      <c r="R242" s="209"/>
      <c r="S242" s="209"/>
      <c r="T242" s="209"/>
      <c r="U242" s="209"/>
      <c r="V242" s="209"/>
      <c r="W242" s="209"/>
      <c r="X242" s="209"/>
    </row>
    <row r="243" spans="5:24" x14ac:dyDescent="0.25">
      <c r="E243" s="209"/>
      <c r="F243" s="209"/>
      <c r="G243" s="209"/>
      <c r="H243" s="209"/>
      <c r="I243" s="209"/>
      <c r="J243" s="209"/>
      <c r="K243" s="209"/>
      <c r="P243" s="209"/>
      <c r="Q243" s="209"/>
      <c r="R243" s="209"/>
      <c r="S243" s="209"/>
      <c r="T243" s="209"/>
      <c r="U243" s="209"/>
      <c r="V243" s="209"/>
      <c r="W243" s="209"/>
      <c r="X243" s="209"/>
    </row>
    <row r="244" spans="5:24" x14ac:dyDescent="0.25">
      <c r="E244" s="209"/>
      <c r="F244" s="209"/>
      <c r="G244" s="209"/>
      <c r="H244" s="209"/>
      <c r="I244" s="209"/>
      <c r="J244" s="209"/>
      <c r="K244" s="209"/>
      <c r="P244" s="209"/>
      <c r="Q244" s="209"/>
      <c r="R244" s="209"/>
      <c r="S244" s="209"/>
      <c r="T244" s="209"/>
      <c r="U244" s="209"/>
      <c r="V244" s="209"/>
      <c r="W244" s="209"/>
      <c r="X244" s="209"/>
    </row>
    <row r="245" spans="5:24" x14ac:dyDescent="0.25">
      <c r="E245" s="209"/>
      <c r="F245" s="209"/>
      <c r="G245" s="209"/>
      <c r="H245" s="209"/>
      <c r="I245" s="209"/>
      <c r="J245" s="209"/>
      <c r="K245" s="209"/>
      <c r="P245" s="209"/>
      <c r="Q245" s="209"/>
      <c r="R245" s="209"/>
      <c r="S245" s="209"/>
      <c r="T245" s="209"/>
      <c r="U245" s="209"/>
      <c r="V245" s="209"/>
      <c r="W245" s="209"/>
      <c r="X245" s="209"/>
    </row>
    <row r="246" spans="5:24" x14ac:dyDescent="0.25">
      <c r="E246" s="209"/>
      <c r="F246" s="209"/>
      <c r="G246" s="209"/>
      <c r="H246" s="209"/>
      <c r="I246" s="209"/>
      <c r="J246" s="209"/>
      <c r="K246" s="209"/>
      <c r="P246" s="209"/>
      <c r="Q246" s="209"/>
      <c r="R246" s="209"/>
      <c r="S246" s="209"/>
      <c r="T246" s="209"/>
      <c r="U246" s="209"/>
      <c r="V246" s="209"/>
      <c r="W246" s="209"/>
      <c r="X246" s="209"/>
    </row>
    <row r="247" spans="5:24" x14ac:dyDescent="0.25">
      <c r="E247" s="209"/>
      <c r="F247" s="209"/>
      <c r="G247" s="209"/>
      <c r="H247" s="209"/>
      <c r="I247" s="209"/>
      <c r="J247" s="209"/>
      <c r="K247" s="209"/>
      <c r="P247" s="209"/>
      <c r="Q247" s="209"/>
      <c r="R247" s="209"/>
      <c r="S247" s="209"/>
      <c r="T247" s="209"/>
      <c r="U247" s="209"/>
      <c r="V247" s="209"/>
      <c r="W247" s="209"/>
      <c r="X247" s="209"/>
    </row>
    <row r="248" spans="5:24" x14ac:dyDescent="0.25">
      <c r="E248" s="209"/>
      <c r="F248" s="209"/>
      <c r="G248" s="209"/>
      <c r="H248" s="209"/>
      <c r="I248" s="209"/>
      <c r="J248" s="209"/>
      <c r="K248" s="209"/>
      <c r="P248" s="209"/>
      <c r="Q248" s="209"/>
      <c r="R248" s="209"/>
      <c r="S248" s="209"/>
      <c r="T248" s="209"/>
      <c r="U248" s="209"/>
      <c r="V248" s="209"/>
      <c r="W248" s="209"/>
      <c r="X248" s="209"/>
    </row>
    <row r="249" spans="5:24" x14ac:dyDescent="0.25">
      <c r="E249" s="209"/>
      <c r="F249" s="209"/>
      <c r="G249" s="209"/>
      <c r="H249" s="209"/>
      <c r="I249" s="209"/>
      <c r="J249" s="209"/>
      <c r="K249" s="209"/>
      <c r="P249" s="209"/>
      <c r="Q249" s="209"/>
      <c r="R249" s="209"/>
      <c r="S249" s="209"/>
      <c r="T249" s="209"/>
      <c r="U249" s="209"/>
      <c r="V249" s="209"/>
      <c r="W249" s="209"/>
      <c r="X249" s="209"/>
    </row>
    <row r="250" spans="5:24" x14ac:dyDescent="0.25">
      <c r="E250" s="209"/>
      <c r="F250" s="209"/>
      <c r="G250" s="209"/>
      <c r="H250" s="209"/>
      <c r="I250" s="209"/>
      <c r="J250" s="209"/>
      <c r="K250" s="209"/>
      <c r="P250" s="209"/>
      <c r="Q250" s="209"/>
      <c r="R250" s="209"/>
      <c r="S250" s="209"/>
      <c r="T250" s="209"/>
      <c r="U250" s="209"/>
      <c r="V250" s="209"/>
      <c r="W250" s="209"/>
      <c r="X250" s="209"/>
    </row>
    <row r="251" spans="5:24" x14ac:dyDescent="0.25">
      <c r="E251" s="209"/>
      <c r="F251" s="209"/>
      <c r="G251" s="209"/>
      <c r="H251" s="209"/>
      <c r="I251" s="209"/>
      <c r="J251" s="209"/>
      <c r="K251" s="209"/>
      <c r="P251" s="209"/>
      <c r="Q251" s="209"/>
      <c r="R251" s="209"/>
      <c r="S251" s="209"/>
      <c r="T251" s="209"/>
      <c r="U251" s="209"/>
      <c r="V251" s="209"/>
      <c r="W251" s="209"/>
      <c r="X251" s="209"/>
    </row>
    <row r="252" spans="5:24" x14ac:dyDescent="0.25">
      <c r="E252" s="209"/>
      <c r="F252" s="209"/>
      <c r="G252" s="209"/>
      <c r="H252" s="209"/>
      <c r="I252" s="209"/>
      <c r="J252" s="209"/>
      <c r="K252" s="209"/>
      <c r="P252" s="209"/>
      <c r="Q252" s="209"/>
      <c r="R252" s="209"/>
      <c r="S252" s="209"/>
      <c r="T252" s="209"/>
      <c r="U252" s="209"/>
      <c r="V252" s="209"/>
      <c r="W252" s="209"/>
      <c r="X252" s="209"/>
    </row>
    <row r="253" spans="5:24" x14ac:dyDescent="0.25">
      <c r="E253" s="209"/>
      <c r="F253" s="209"/>
      <c r="G253" s="209"/>
      <c r="H253" s="209"/>
      <c r="I253" s="209"/>
      <c r="J253" s="209"/>
      <c r="K253" s="209"/>
      <c r="P253" s="209"/>
      <c r="Q253" s="209"/>
      <c r="R253" s="209"/>
      <c r="S253" s="209"/>
      <c r="T253" s="209"/>
      <c r="U253" s="209"/>
      <c r="V253" s="209"/>
      <c r="W253" s="209"/>
      <c r="X253" s="209"/>
    </row>
    <row r="254" spans="5:24" x14ac:dyDescent="0.25">
      <c r="E254" s="209"/>
      <c r="F254" s="209"/>
      <c r="G254" s="209"/>
      <c r="H254" s="209"/>
      <c r="I254" s="209"/>
      <c r="J254" s="209"/>
      <c r="K254" s="209"/>
      <c r="P254" s="209"/>
      <c r="Q254" s="209"/>
      <c r="R254" s="209"/>
      <c r="S254" s="209"/>
      <c r="T254" s="209"/>
      <c r="U254" s="209"/>
      <c r="V254" s="209"/>
      <c r="W254" s="209"/>
      <c r="X254" s="209"/>
    </row>
    <row r="255" spans="5:24" x14ac:dyDescent="0.25">
      <c r="E255" s="209"/>
      <c r="F255" s="209"/>
      <c r="G255" s="209"/>
      <c r="H255" s="209"/>
      <c r="I255" s="209"/>
      <c r="J255" s="209"/>
      <c r="K255" s="209"/>
      <c r="P255" s="209"/>
      <c r="Q255" s="209"/>
      <c r="R255" s="209"/>
      <c r="S255" s="209"/>
      <c r="T255" s="209"/>
      <c r="U255" s="209"/>
      <c r="V255" s="209"/>
      <c r="W255" s="209"/>
      <c r="X255" s="209"/>
    </row>
    <row r="256" spans="5:24" x14ac:dyDescent="0.25">
      <c r="E256" s="209"/>
      <c r="F256" s="209"/>
      <c r="G256" s="209"/>
      <c r="H256" s="209"/>
      <c r="I256" s="209"/>
      <c r="J256" s="209"/>
      <c r="K256" s="209"/>
      <c r="P256" s="209"/>
      <c r="Q256" s="209"/>
      <c r="R256" s="209"/>
      <c r="S256" s="209"/>
      <c r="T256" s="209"/>
      <c r="U256" s="209"/>
      <c r="V256" s="209"/>
      <c r="W256" s="209"/>
      <c r="X256" s="209"/>
    </row>
    <row r="257" spans="5:24" x14ac:dyDescent="0.25">
      <c r="E257" s="209"/>
      <c r="F257" s="209"/>
      <c r="G257" s="209"/>
      <c r="H257" s="209"/>
      <c r="I257" s="209"/>
      <c r="J257" s="209"/>
      <c r="K257" s="209"/>
      <c r="P257" s="209"/>
      <c r="Q257" s="209"/>
      <c r="R257" s="209"/>
      <c r="S257" s="209"/>
      <c r="T257" s="209"/>
      <c r="U257" s="209"/>
      <c r="V257" s="209"/>
      <c r="W257" s="209"/>
      <c r="X257" s="209"/>
    </row>
    <row r="258" spans="5:24" x14ac:dyDescent="0.25">
      <c r="E258" s="209"/>
      <c r="F258" s="209"/>
      <c r="G258" s="209"/>
      <c r="H258" s="209"/>
      <c r="I258" s="209"/>
      <c r="J258" s="209"/>
      <c r="K258" s="209"/>
      <c r="P258" s="209"/>
      <c r="Q258" s="209"/>
      <c r="R258" s="209"/>
      <c r="S258" s="209"/>
      <c r="T258" s="209"/>
      <c r="U258" s="209"/>
      <c r="V258" s="209"/>
      <c r="W258" s="209"/>
      <c r="X258" s="209"/>
    </row>
    <row r="259" spans="5:24" x14ac:dyDescent="0.25">
      <c r="E259" s="209"/>
      <c r="F259" s="209"/>
      <c r="G259" s="209"/>
      <c r="H259" s="209"/>
      <c r="I259" s="209"/>
      <c r="J259" s="209"/>
      <c r="K259" s="209"/>
      <c r="P259" s="209"/>
      <c r="Q259" s="209"/>
      <c r="R259" s="209"/>
      <c r="S259" s="209"/>
      <c r="T259" s="209"/>
      <c r="U259" s="209"/>
      <c r="V259" s="209"/>
      <c r="W259" s="209"/>
      <c r="X259" s="209"/>
    </row>
    <row r="260" spans="5:24" x14ac:dyDescent="0.25">
      <c r="E260" s="209"/>
      <c r="F260" s="209"/>
      <c r="G260" s="209"/>
      <c r="H260" s="209"/>
      <c r="I260" s="209"/>
      <c r="J260" s="209"/>
      <c r="K260" s="209"/>
      <c r="P260" s="209"/>
      <c r="Q260" s="209"/>
      <c r="R260" s="209"/>
      <c r="S260" s="209"/>
      <c r="T260" s="209"/>
      <c r="U260" s="209"/>
      <c r="V260" s="209"/>
      <c r="W260" s="209"/>
      <c r="X260" s="209"/>
    </row>
    <row r="261" spans="5:24" x14ac:dyDescent="0.25">
      <c r="E261" s="209"/>
      <c r="F261" s="209"/>
      <c r="G261" s="209"/>
      <c r="H261" s="209"/>
      <c r="I261" s="209"/>
      <c r="J261" s="209"/>
      <c r="K261" s="209"/>
      <c r="P261" s="209"/>
      <c r="Q261" s="209"/>
      <c r="R261" s="209"/>
      <c r="S261" s="209"/>
      <c r="T261" s="209"/>
      <c r="U261" s="209"/>
      <c r="V261" s="209"/>
      <c r="W261" s="209"/>
      <c r="X261" s="209"/>
    </row>
    <row r="262" spans="5:24" x14ac:dyDescent="0.25">
      <c r="E262" s="209"/>
      <c r="F262" s="209"/>
      <c r="G262" s="209"/>
      <c r="H262" s="209"/>
      <c r="I262" s="209"/>
      <c r="J262" s="209"/>
      <c r="K262" s="209"/>
      <c r="P262" s="209"/>
      <c r="Q262" s="209"/>
      <c r="R262" s="209"/>
      <c r="S262" s="209"/>
      <c r="T262" s="209"/>
      <c r="U262" s="209"/>
      <c r="V262" s="209"/>
      <c r="W262" s="209"/>
      <c r="X262" s="209"/>
    </row>
    <row r="263" spans="5:24" x14ac:dyDescent="0.25">
      <c r="E263" s="209"/>
      <c r="F263" s="209"/>
      <c r="G263" s="209"/>
      <c r="H263" s="209"/>
      <c r="I263" s="209"/>
      <c r="J263" s="209"/>
      <c r="K263" s="209"/>
      <c r="P263" s="209"/>
      <c r="Q263" s="209"/>
      <c r="R263" s="209"/>
      <c r="S263" s="209"/>
      <c r="T263" s="209"/>
      <c r="U263" s="209"/>
      <c r="V263" s="209"/>
      <c r="W263" s="209"/>
      <c r="X263" s="209"/>
    </row>
    <row r="264" spans="5:24" x14ac:dyDescent="0.25">
      <c r="E264" s="209"/>
      <c r="F264" s="209"/>
      <c r="G264" s="209"/>
      <c r="H264" s="209"/>
      <c r="I264" s="209"/>
      <c r="J264" s="209"/>
      <c r="K264" s="209"/>
      <c r="P264" s="209"/>
      <c r="Q264" s="209"/>
      <c r="R264" s="209"/>
      <c r="S264" s="209"/>
      <c r="T264" s="209"/>
      <c r="U264" s="209"/>
      <c r="V264" s="209"/>
      <c r="W264" s="209"/>
      <c r="X264" s="209"/>
    </row>
    <row r="265" spans="5:24" x14ac:dyDescent="0.25">
      <c r="E265" s="209"/>
      <c r="F265" s="209"/>
      <c r="G265" s="209"/>
      <c r="H265" s="209"/>
      <c r="I265" s="209"/>
      <c r="J265" s="209"/>
      <c r="K265" s="209"/>
      <c r="P265" s="209"/>
      <c r="Q265" s="209"/>
      <c r="R265" s="209"/>
      <c r="S265" s="209"/>
      <c r="T265" s="209"/>
      <c r="U265" s="209"/>
      <c r="V265" s="209"/>
      <c r="W265" s="209"/>
      <c r="X265" s="209"/>
    </row>
    <row r="266" spans="5:24" x14ac:dyDescent="0.25">
      <c r="E266" s="209"/>
      <c r="F266" s="209"/>
      <c r="G266" s="209"/>
      <c r="H266" s="209"/>
      <c r="I266" s="209"/>
      <c r="J266" s="209"/>
      <c r="K266" s="209"/>
      <c r="P266" s="209"/>
      <c r="Q266" s="209"/>
      <c r="R266" s="209"/>
      <c r="S266" s="209"/>
      <c r="T266" s="209"/>
      <c r="U266" s="209"/>
      <c r="V266" s="209"/>
      <c r="W266" s="209"/>
      <c r="X266" s="209"/>
    </row>
    <row r="267" spans="5:24" x14ac:dyDescent="0.25">
      <c r="E267" s="209"/>
      <c r="F267" s="209"/>
      <c r="G267" s="209"/>
      <c r="H267" s="209"/>
      <c r="I267" s="209"/>
      <c r="J267" s="209"/>
      <c r="K267" s="209"/>
      <c r="P267" s="209"/>
      <c r="Q267" s="209"/>
      <c r="R267" s="209"/>
      <c r="S267" s="209"/>
      <c r="T267" s="209"/>
      <c r="U267" s="209"/>
      <c r="V267" s="209"/>
      <c r="W267" s="209"/>
      <c r="X267" s="209"/>
    </row>
    <row r="268" spans="5:24" x14ac:dyDescent="0.25">
      <c r="E268" s="209"/>
      <c r="F268" s="209"/>
      <c r="G268" s="209"/>
      <c r="H268" s="209"/>
      <c r="I268" s="209"/>
      <c r="J268" s="209"/>
      <c r="K268" s="209"/>
      <c r="P268" s="209"/>
      <c r="Q268" s="209"/>
      <c r="R268" s="209"/>
      <c r="S268" s="209"/>
      <c r="T268" s="209"/>
      <c r="U268" s="209"/>
      <c r="V268" s="209"/>
      <c r="W268" s="209"/>
      <c r="X268" s="209"/>
    </row>
    <row r="269" spans="5:24" x14ac:dyDescent="0.25">
      <c r="E269" s="209"/>
      <c r="F269" s="209"/>
      <c r="G269" s="209"/>
      <c r="H269" s="209"/>
      <c r="I269" s="209"/>
      <c r="J269" s="209"/>
      <c r="K269" s="209"/>
      <c r="P269" s="209"/>
      <c r="Q269" s="209"/>
      <c r="R269" s="209"/>
      <c r="S269" s="209"/>
      <c r="T269" s="209"/>
      <c r="U269" s="209"/>
      <c r="V269" s="209"/>
      <c r="W269" s="209"/>
      <c r="X269" s="209"/>
    </row>
    <row r="270" spans="5:24" x14ac:dyDescent="0.25">
      <c r="E270" s="209"/>
      <c r="F270" s="209"/>
      <c r="G270" s="209"/>
      <c r="H270" s="209"/>
      <c r="I270" s="209"/>
      <c r="J270" s="209"/>
      <c r="K270" s="209"/>
      <c r="P270" s="209"/>
      <c r="Q270" s="209"/>
      <c r="R270" s="209"/>
      <c r="S270" s="209"/>
      <c r="T270" s="209"/>
      <c r="U270" s="209"/>
      <c r="V270" s="209"/>
      <c r="W270" s="209"/>
      <c r="X270" s="209"/>
    </row>
    <row r="271" spans="5:24" x14ac:dyDescent="0.25">
      <c r="E271" s="209"/>
      <c r="F271" s="209"/>
      <c r="G271" s="209"/>
      <c r="H271" s="209"/>
      <c r="I271" s="209"/>
      <c r="J271" s="209"/>
      <c r="K271" s="209"/>
      <c r="P271" s="209"/>
      <c r="Q271" s="209"/>
      <c r="R271" s="209"/>
      <c r="S271" s="209"/>
      <c r="T271" s="209"/>
      <c r="U271" s="209"/>
      <c r="V271" s="209"/>
      <c r="W271" s="209"/>
      <c r="X271" s="209"/>
    </row>
    <row r="272" spans="5:24" x14ac:dyDescent="0.25">
      <c r="E272" s="209"/>
      <c r="F272" s="209"/>
      <c r="G272" s="209"/>
      <c r="H272" s="209"/>
      <c r="I272" s="209"/>
      <c r="J272" s="209"/>
      <c r="K272" s="209"/>
      <c r="P272" s="209"/>
      <c r="Q272" s="209"/>
      <c r="R272" s="209"/>
      <c r="S272" s="209"/>
      <c r="T272" s="209"/>
      <c r="U272" s="209"/>
      <c r="V272" s="209"/>
      <c r="W272" s="209"/>
      <c r="X272" s="209"/>
    </row>
    <row r="273" spans="5:24" x14ac:dyDescent="0.25">
      <c r="E273" s="209"/>
      <c r="F273" s="209"/>
      <c r="G273" s="209"/>
      <c r="H273" s="209"/>
      <c r="I273" s="209"/>
      <c r="J273" s="209"/>
      <c r="K273" s="209"/>
      <c r="P273" s="209"/>
      <c r="Q273" s="209"/>
      <c r="R273" s="209"/>
      <c r="S273" s="209"/>
      <c r="T273" s="209"/>
      <c r="U273" s="209"/>
      <c r="V273" s="209"/>
      <c r="W273" s="209"/>
      <c r="X273" s="209"/>
    </row>
    <row r="274" spans="5:24" x14ac:dyDescent="0.25">
      <c r="E274" s="209"/>
      <c r="F274" s="209"/>
      <c r="G274" s="209"/>
      <c r="H274" s="209"/>
      <c r="I274" s="209"/>
      <c r="J274" s="209"/>
      <c r="K274" s="209"/>
      <c r="P274" s="209"/>
      <c r="Q274" s="209"/>
      <c r="R274" s="209"/>
      <c r="S274" s="209"/>
      <c r="T274" s="209"/>
      <c r="U274" s="209"/>
      <c r="V274" s="209"/>
      <c r="W274" s="209"/>
      <c r="X274" s="209"/>
    </row>
    <row r="275" spans="5:24" x14ac:dyDescent="0.25">
      <c r="E275" s="209"/>
      <c r="F275" s="209"/>
      <c r="G275" s="209"/>
      <c r="H275" s="209"/>
      <c r="I275" s="209"/>
      <c r="J275" s="209"/>
      <c r="K275" s="209"/>
      <c r="P275" s="209"/>
      <c r="Q275" s="209"/>
      <c r="R275" s="209"/>
      <c r="S275" s="209"/>
      <c r="T275" s="209"/>
      <c r="U275" s="209"/>
      <c r="V275" s="209"/>
      <c r="W275" s="209"/>
      <c r="X275" s="209"/>
    </row>
    <row r="276" spans="5:24" x14ac:dyDescent="0.25">
      <c r="E276" s="209"/>
      <c r="F276" s="209"/>
      <c r="G276" s="209"/>
      <c r="H276" s="209"/>
      <c r="I276" s="209"/>
      <c r="J276" s="209"/>
      <c r="K276" s="209"/>
      <c r="P276" s="209"/>
      <c r="Q276" s="209"/>
      <c r="R276" s="209"/>
      <c r="S276" s="209"/>
      <c r="T276" s="209"/>
      <c r="U276" s="209"/>
      <c r="V276" s="209"/>
      <c r="W276" s="209"/>
      <c r="X276" s="209"/>
    </row>
    <row r="277" spans="5:24" x14ac:dyDescent="0.25">
      <c r="E277" s="209"/>
      <c r="F277" s="209"/>
      <c r="G277" s="209"/>
      <c r="H277" s="209"/>
      <c r="I277" s="209"/>
      <c r="J277" s="209"/>
      <c r="K277" s="209"/>
      <c r="P277" s="209"/>
      <c r="Q277" s="209"/>
      <c r="R277" s="209"/>
      <c r="S277" s="209"/>
      <c r="T277" s="209"/>
      <c r="U277" s="209"/>
      <c r="V277" s="209"/>
      <c r="W277" s="209"/>
      <c r="X277" s="209"/>
    </row>
    <row r="278" spans="5:24" x14ac:dyDescent="0.25">
      <c r="E278" s="209"/>
      <c r="F278" s="209"/>
      <c r="G278" s="209"/>
      <c r="H278" s="209"/>
      <c r="I278" s="209"/>
      <c r="J278" s="209"/>
      <c r="K278" s="209"/>
      <c r="P278" s="209"/>
      <c r="Q278" s="209"/>
      <c r="R278" s="209"/>
      <c r="S278" s="209"/>
      <c r="T278" s="209"/>
      <c r="U278" s="209"/>
      <c r="V278" s="209"/>
      <c r="W278" s="209"/>
      <c r="X278" s="209"/>
    </row>
    <row r="279" spans="5:24" x14ac:dyDescent="0.25">
      <c r="E279" s="209"/>
      <c r="F279" s="209"/>
      <c r="G279" s="209"/>
      <c r="H279" s="209"/>
      <c r="I279" s="209"/>
      <c r="J279" s="209"/>
      <c r="K279" s="209"/>
      <c r="P279" s="209"/>
      <c r="Q279" s="209"/>
      <c r="R279" s="209"/>
      <c r="S279" s="209"/>
      <c r="T279" s="209"/>
      <c r="U279" s="209"/>
      <c r="V279" s="209"/>
      <c r="W279" s="209"/>
      <c r="X279" s="209"/>
    </row>
    <row r="280" spans="5:24" x14ac:dyDescent="0.25">
      <c r="E280" s="209"/>
      <c r="F280" s="209"/>
      <c r="G280" s="209"/>
      <c r="H280" s="209"/>
      <c r="I280" s="209"/>
      <c r="J280" s="209"/>
      <c r="K280" s="209"/>
      <c r="P280" s="209"/>
      <c r="Q280" s="209"/>
      <c r="R280" s="209"/>
      <c r="S280" s="209"/>
      <c r="T280" s="209"/>
      <c r="U280" s="209"/>
      <c r="V280" s="209"/>
      <c r="W280" s="209"/>
      <c r="X280" s="209"/>
    </row>
    <row r="281" spans="5:24" x14ac:dyDescent="0.25">
      <c r="E281" s="209"/>
      <c r="F281" s="209"/>
      <c r="G281" s="209"/>
      <c r="H281" s="209"/>
      <c r="I281" s="209"/>
      <c r="J281" s="209"/>
      <c r="K281" s="209"/>
      <c r="P281" s="209"/>
      <c r="Q281" s="209"/>
      <c r="R281" s="209"/>
      <c r="S281" s="209"/>
      <c r="T281" s="209"/>
      <c r="U281" s="209"/>
      <c r="V281" s="209"/>
      <c r="W281" s="209"/>
      <c r="X281" s="209"/>
    </row>
    <row r="282" spans="5:24" x14ac:dyDescent="0.25">
      <c r="E282" s="209"/>
      <c r="F282" s="209"/>
      <c r="G282" s="209"/>
      <c r="H282" s="209"/>
      <c r="I282" s="209"/>
      <c r="J282" s="209"/>
      <c r="K282" s="209"/>
      <c r="P282" s="209"/>
      <c r="Q282" s="209"/>
      <c r="R282" s="209"/>
      <c r="S282" s="209"/>
      <c r="T282" s="209"/>
      <c r="U282" s="209"/>
      <c r="V282" s="209"/>
      <c r="W282" s="209"/>
      <c r="X282" s="209"/>
    </row>
    <row r="283" spans="5:24" x14ac:dyDescent="0.25">
      <c r="E283" s="209"/>
      <c r="F283" s="209"/>
      <c r="G283" s="209"/>
      <c r="H283" s="209"/>
      <c r="I283" s="209"/>
      <c r="J283" s="209"/>
      <c r="K283" s="209"/>
      <c r="P283" s="209"/>
      <c r="Q283" s="209"/>
      <c r="R283" s="209"/>
      <c r="S283" s="209"/>
      <c r="T283" s="209"/>
      <c r="U283" s="209"/>
      <c r="V283" s="209"/>
      <c r="W283" s="209"/>
      <c r="X283" s="209"/>
    </row>
    <row r="284" spans="5:24" x14ac:dyDescent="0.25">
      <c r="E284" s="209"/>
      <c r="F284" s="209"/>
      <c r="G284" s="209"/>
      <c r="H284" s="209"/>
      <c r="I284" s="209"/>
      <c r="J284" s="209"/>
      <c r="K284" s="209"/>
      <c r="P284" s="209"/>
      <c r="Q284" s="209"/>
      <c r="R284" s="209"/>
      <c r="S284" s="209"/>
      <c r="T284" s="209"/>
      <c r="U284" s="209"/>
      <c r="V284" s="209"/>
      <c r="W284" s="209"/>
      <c r="X284" s="209"/>
    </row>
    <row r="285" spans="5:24" x14ac:dyDescent="0.25">
      <c r="E285" s="209"/>
      <c r="F285" s="209"/>
      <c r="G285" s="209"/>
      <c r="H285" s="209"/>
      <c r="I285" s="209"/>
      <c r="J285" s="209"/>
      <c r="K285" s="209"/>
      <c r="P285" s="209"/>
      <c r="Q285" s="209"/>
      <c r="R285" s="209"/>
      <c r="S285" s="209"/>
      <c r="T285" s="209"/>
      <c r="U285" s="209"/>
      <c r="V285" s="209"/>
      <c r="W285" s="209"/>
      <c r="X285" s="209"/>
    </row>
    <row r="286" spans="5:24" x14ac:dyDescent="0.25">
      <c r="E286" s="209"/>
      <c r="F286" s="209"/>
      <c r="G286" s="209"/>
      <c r="H286" s="209"/>
      <c r="I286" s="209"/>
      <c r="J286" s="209"/>
      <c r="K286" s="209"/>
      <c r="P286" s="209"/>
      <c r="Q286" s="209"/>
      <c r="R286" s="209"/>
      <c r="S286" s="209"/>
      <c r="T286" s="209"/>
      <c r="U286" s="209"/>
      <c r="V286" s="209"/>
      <c r="W286" s="209"/>
      <c r="X286" s="209"/>
    </row>
    <row r="287" spans="5:24" x14ac:dyDescent="0.25">
      <c r="E287" s="209"/>
      <c r="F287" s="209"/>
      <c r="G287" s="209"/>
      <c r="H287" s="209"/>
      <c r="I287" s="209"/>
      <c r="J287" s="209"/>
      <c r="K287" s="209"/>
      <c r="P287" s="209"/>
      <c r="Q287" s="209"/>
      <c r="R287" s="209"/>
      <c r="S287" s="209"/>
      <c r="T287" s="209"/>
      <c r="U287" s="209"/>
      <c r="V287" s="209"/>
      <c r="W287" s="209"/>
      <c r="X287" s="209"/>
    </row>
    <row r="288" spans="5:24" x14ac:dyDescent="0.25">
      <c r="E288" s="209"/>
      <c r="F288" s="209"/>
      <c r="G288" s="209"/>
      <c r="H288" s="209"/>
      <c r="I288" s="209"/>
      <c r="J288" s="209"/>
      <c r="K288" s="209"/>
      <c r="P288" s="209"/>
      <c r="Q288" s="209"/>
      <c r="R288" s="209"/>
      <c r="S288" s="209"/>
      <c r="T288" s="209"/>
      <c r="U288" s="209"/>
      <c r="V288" s="209"/>
      <c r="W288" s="209"/>
      <c r="X288" s="209"/>
    </row>
    <row r="289" spans="5:24" x14ac:dyDescent="0.25">
      <c r="E289" s="209"/>
      <c r="F289" s="209"/>
      <c r="G289" s="209"/>
      <c r="H289" s="209"/>
      <c r="I289" s="209"/>
      <c r="J289" s="209"/>
      <c r="K289" s="209"/>
      <c r="P289" s="209"/>
      <c r="Q289" s="209"/>
      <c r="R289" s="209"/>
      <c r="S289" s="209"/>
      <c r="T289" s="209"/>
      <c r="U289" s="209"/>
      <c r="V289" s="209"/>
      <c r="W289" s="209"/>
      <c r="X289" s="209"/>
    </row>
    <row r="290" spans="5:24" x14ac:dyDescent="0.25">
      <c r="E290" s="209"/>
      <c r="F290" s="209"/>
      <c r="G290" s="209"/>
      <c r="H290" s="209"/>
      <c r="I290" s="209"/>
      <c r="J290" s="209"/>
      <c r="K290" s="209"/>
      <c r="P290" s="209"/>
      <c r="Q290" s="209"/>
      <c r="R290" s="209"/>
      <c r="S290" s="209"/>
      <c r="T290" s="209"/>
      <c r="U290" s="209"/>
      <c r="V290" s="209"/>
      <c r="W290" s="209"/>
      <c r="X290" s="209"/>
    </row>
    <row r="291" spans="5:24" x14ac:dyDescent="0.25">
      <c r="E291" s="209"/>
      <c r="F291" s="209"/>
      <c r="G291" s="209"/>
      <c r="H291" s="209"/>
      <c r="I291" s="209"/>
      <c r="J291" s="209"/>
      <c r="K291" s="209"/>
      <c r="P291" s="209"/>
      <c r="Q291" s="209"/>
      <c r="R291" s="209"/>
      <c r="S291" s="209"/>
      <c r="T291" s="209"/>
      <c r="U291" s="209"/>
      <c r="V291" s="209"/>
      <c r="W291" s="209"/>
      <c r="X291" s="209"/>
    </row>
    <row r="292" spans="5:24" x14ac:dyDescent="0.25">
      <c r="E292" s="209"/>
      <c r="F292" s="209"/>
      <c r="G292" s="209"/>
      <c r="H292" s="209"/>
      <c r="I292" s="209"/>
      <c r="J292" s="209"/>
      <c r="K292" s="209"/>
      <c r="P292" s="209"/>
      <c r="Q292" s="209"/>
      <c r="R292" s="209"/>
      <c r="S292" s="209"/>
      <c r="T292" s="209"/>
      <c r="U292" s="209"/>
      <c r="V292" s="209"/>
      <c r="W292" s="209"/>
      <c r="X292" s="209"/>
    </row>
    <row r="293" spans="5:24" x14ac:dyDescent="0.25">
      <c r="E293" s="209"/>
      <c r="F293" s="209"/>
      <c r="G293" s="209"/>
      <c r="H293" s="209"/>
      <c r="I293" s="209"/>
      <c r="J293" s="209"/>
      <c r="K293" s="209"/>
      <c r="P293" s="209"/>
      <c r="Q293" s="209"/>
      <c r="R293" s="209"/>
      <c r="S293" s="209"/>
      <c r="T293" s="209"/>
      <c r="U293" s="209"/>
      <c r="V293" s="209"/>
      <c r="W293" s="209"/>
      <c r="X293" s="209"/>
    </row>
    <row r="294" spans="5:24" x14ac:dyDescent="0.25">
      <c r="E294" s="209"/>
      <c r="F294" s="209"/>
      <c r="G294" s="209"/>
      <c r="H294" s="209"/>
      <c r="I294" s="209"/>
      <c r="J294" s="209"/>
      <c r="K294" s="209"/>
      <c r="P294" s="209"/>
      <c r="Q294" s="209"/>
      <c r="R294" s="209"/>
      <c r="S294" s="209"/>
      <c r="T294" s="209"/>
      <c r="U294" s="209"/>
      <c r="V294" s="209"/>
      <c r="W294" s="209"/>
      <c r="X294" s="209"/>
    </row>
    <row r="295" spans="5:24" x14ac:dyDescent="0.25">
      <c r="E295" s="209"/>
      <c r="F295" s="209"/>
      <c r="G295" s="209"/>
      <c r="H295" s="209"/>
      <c r="I295" s="209"/>
      <c r="J295" s="209"/>
      <c r="K295" s="209"/>
      <c r="P295" s="209"/>
      <c r="Q295" s="209"/>
      <c r="R295" s="209"/>
      <c r="S295" s="209"/>
      <c r="T295" s="209"/>
      <c r="U295" s="209"/>
      <c r="V295" s="209"/>
      <c r="W295" s="209"/>
      <c r="X295" s="209"/>
    </row>
    <row r="296" spans="5:24" x14ac:dyDescent="0.25">
      <c r="E296" s="209"/>
      <c r="F296" s="209"/>
      <c r="G296" s="209"/>
      <c r="H296" s="209"/>
      <c r="I296" s="209"/>
      <c r="J296" s="209"/>
      <c r="K296" s="209"/>
      <c r="P296" s="209"/>
      <c r="Q296" s="209"/>
      <c r="R296" s="209"/>
      <c r="S296" s="209"/>
      <c r="T296" s="209"/>
      <c r="U296" s="209"/>
      <c r="V296" s="209"/>
      <c r="W296" s="209"/>
      <c r="X296" s="209"/>
    </row>
    <row r="297" spans="5:24" x14ac:dyDescent="0.25">
      <c r="E297" s="209"/>
      <c r="F297" s="209"/>
      <c r="G297" s="209"/>
      <c r="H297" s="209"/>
      <c r="I297" s="209"/>
      <c r="J297" s="209"/>
      <c r="K297" s="209"/>
      <c r="P297" s="209"/>
      <c r="Q297" s="209"/>
      <c r="R297" s="209"/>
      <c r="S297" s="209"/>
      <c r="T297" s="209"/>
      <c r="U297" s="209"/>
      <c r="V297" s="209"/>
      <c r="W297" s="209"/>
      <c r="X297" s="209"/>
    </row>
    <row r="298" spans="5:24" x14ac:dyDescent="0.25">
      <c r="E298" s="209"/>
      <c r="F298" s="209"/>
      <c r="G298" s="209"/>
      <c r="H298" s="209"/>
      <c r="I298" s="209"/>
      <c r="J298" s="209"/>
      <c r="K298" s="209"/>
      <c r="P298" s="209"/>
      <c r="Q298" s="209"/>
      <c r="R298" s="209"/>
      <c r="S298" s="209"/>
      <c r="T298" s="209"/>
      <c r="U298" s="209"/>
      <c r="V298" s="209"/>
      <c r="W298" s="209"/>
      <c r="X298" s="209"/>
    </row>
    <row r="299" spans="5:24" x14ac:dyDescent="0.25">
      <c r="E299" s="209"/>
      <c r="F299" s="209"/>
      <c r="G299" s="209"/>
      <c r="H299" s="209"/>
      <c r="I299" s="209"/>
      <c r="J299" s="209"/>
      <c r="K299" s="209"/>
      <c r="P299" s="209"/>
      <c r="Q299" s="209"/>
      <c r="R299" s="209"/>
      <c r="S299" s="209"/>
      <c r="T299" s="209"/>
      <c r="U299" s="209"/>
      <c r="V299" s="209"/>
      <c r="W299" s="209"/>
      <c r="X299" s="209"/>
    </row>
    <row r="300" spans="5:24" x14ac:dyDescent="0.25">
      <c r="E300" s="209"/>
      <c r="F300" s="209"/>
      <c r="G300" s="209"/>
      <c r="H300" s="209"/>
      <c r="I300" s="209"/>
      <c r="J300" s="209"/>
      <c r="K300" s="209"/>
      <c r="P300" s="209"/>
      <c r="Q300" s="209"/>
      <c r="R300" s="209"/>
      <c r="S300" s="209"/>
      <c r="T300" s="209"/>
      <c r="U300" s="209"/>
      <c r="V300" s="209"/>
      <c r="W300" s="209"/>
      <c r="X300" s="209"/>
    </row>
    <row r="301" spans="5:24" x14ac:dyDescent="0.25">
      <c r="E301" s="209"/>
      <c r="F301" s="209"/>
      <c r="G301" s="209"/>
      <c r="H301" s="209"/>
      <c r="I301" s="209"/>
      <c r="J301" s="209"/>
      <c r="K301" s="209"/>
      <c r="P301" s="209"/>
      <c r="Q301" s="209"/>
      <c r="R301" s="209"/>
      <c r="S301" s="209"/>
      <c r="T301" s="209"/>
      <c r="U301" s="209"/>
      <c r="V301" s="209"/>
      <c r="W301" s="209"/>
      <c r="X301" s="209"/>
    </row>
    <row r="302" spans="5:24" x14ac:dyDescent="0.25">
      <c r="E302" s="209"/>
      <c r="F302" s="209"/>
      <c r="G302" s="209"/>
      <c r="H302" s="209"/>
      <c r="I302" s="209"/>
      <c r="J302" s="209"/>
      <c r="K302" s="209"/>
      <c r="P302" s="209"/>
      <c r="Q302" s="209"/>
      <c r="R302" s="209"/>
      <c r="S302" s="209"/>
      <c r="T302" s="209"/>
      <c r="U302" s="209"/>
      <c r="V302" s="209"/>
      <c r="W302" s="209"/>
      <c r="X302" s="209"/>
    </row>
    <row r="303" spans="5:24" x14ac:dyDescent="0.25">
      <c r="E303" s="209"/>
      <c r="F303" s="209"/>
      <c r="G303" s="209"/>
      <c r="H303" s="209"/>
      <c r="I303" s="209"/>
      <c r="J303" s="209"/>
      <c r="K303" s="209"/>
      <c r="P303" s="209"/>
      <c r="Q303" s="209"/>
      <c r="R303" s="209"/>
      <c r="S303" s="209"/>
      <c r="T303" s="209"/>
      <c r="U303" s="209"/>
      <c r="V303" s="209"/>
      <c r="W303" s="209"/>
      <c r="X303" s="209"/>
    </row>
    <row r="304" spans="5:24" x14ac:dyDescent="0.25">
      <c r="E304" s="209"/>
      <c r="F304" s="209"/>
      <c r="G304" s="209"/>
      <c r="H304" s="209"/>
      <c r="I304" s="209"/>
      <c r="J304" s="209"/>
      <c r="K304" s="209"/>
      <c r="P304" s="209"/>
      <c r="Q304" s="209"/>
      <c r="R304" s="209"/>
      <c r="S304" s="209"/>
      <c r="T304" s="209"/>
      <c r="U304" s="209"/>
      <c r="V304" s="209"/>
      <c r="W304" s="209"/>
      <c r="X304" s="209"/>
    </row>
    <row r="305" spans="5:24" x14ac:dyDescent="0.25">
      <c r="E305" s="209"/>
      <c r="F305" s="209"/>
      <c r="G305" s="209"/>
      <c r="H305" s="209"/>
      <c r="I305" s="209"/>
      <c r="J305" s="209"/>
      <c r="K305" s="209"/>
      <c r="P305" s="209"/>
      <c r="Q305" s="209"/>
      <c r="R305" s="209"/>
      <c r="S305" s="209"/>
      <c r="T305" s="209"/>
      <c r="U305" s="209"/>
      <c r="V305" s="209"/>
      <c r="W305" s="209"/>
      <c r="X305" s="209"/>
    </row>
    <row r="306" spans="5:24" x14ac:dyDescent="0.25">
      <c r="E306" s="209"/>
      <c r="F306" s="209"/>
      <c r="G306" s="209"/>
      <c r="H306" s="209"/>
      <c r="I306" s="209"/>
      <c r="J306" s="209"/>
      <c r="K306" s="209"/>
      <c r="P306" s="209"/>
      <c r="Q306" s="209"/>
      <c r="R306" s="209"/>
      <c r="S306" s="209"/>
      <c r="T306" s="209"/>
      <c r="U306" s="209"/>
      <c r="V306" s="209"/>
      <c r="W306" s="209"/>
      <c r="X306" s="209"/>
    </row>
    <row r="307" spans="5:24" x14ac:dyDescent="0.25">
      <c r="E307" s="209"/>
      <c r="F307" s="209"/>
      <c r="G307" s="209"/>
      <c r="H307" s="209"/>
      <c r="I307" s="209"/>
      <c r="J307" s="209"/>
      <c r="K307" s="209"/>
      <c r="P307" s="209"/>
      <c r="Q307" s="209"/>
      <c r="R307" s="209"/>
      <c r="S307" s="209"/>
      <c r="T307" s="209"/>
      <c r="U307" s="209"/>
      <c r="V307" s="209"/>
      <c r="W307" s="209"/>
      <c r="X307" s="209"/>
    </row>
    <row r="308" spans="5:24" x14ac:dyDescent="0.25">
      <c r="E308" s="209"/>
      <c r="F308" s="209"/>
      <c r="G308" s="209"/>
      <c r="H308" s="209"/>
      <c r="I308" s="209"/>
      <c r="J308" s="209"/>
      <c r="K308" s="209"/>
      <c r="P308" s="209"/>
      <c r="Q308" s="209"/>
      <c r="R308" s="209"/>
      <c r="S308" s="209"/>
      <c r="T308" s="209"/>
      <c r="U308" s="209"/>
      <c r="V308" s="209"/>
      <c r="W308" s="209"/>
      <c r="X308" s="209"/>
    </row>
    <row r="309" spans="5:24" x14ac:dyDescent="0.25">
      <c r="E309" s="209"/>
      <c r="F309" s="209"/>
      <c r="G309" s="209"/>
      <c r="H309" s="209"/>
      <c r="I309" s="209"/>
      <c r="J309" s="209"/>
      <c r="K309" s="209"/>
      <c r="P309" s="209"/>
      <c r="Q309" s="209"/>
      <c r="R309" s="209"/>
      <c r="S309" s="209"/>
      <c r="T309" s="209"/>
      <c r="U309" s="209"/>
      <c r="V309" s="209"/>
      <c r="W309" s="209"/>
      <c r="X309" s="209"/>
    </row>
    <row r="310" spans="5:24" x14ac:dyDescent="0.25">
      <c r="E310" s="209"/>
      <c r="F310" s="209"/>
      <c r="G310" s="209"/>
      <c r="H310" s="209"/>
      <c r="I310" s="209"/>
      <c r="J310" s="209"/>
      <c r="K310" s="209"/>
      <c r="P310" s="209"/>
      <c r="Q310" s="209"/>
      <c r="R310" s="209"/>
      <c r="S310" s="209"/>
      <c r="T310" s="209"/>
      <c r="U310" s="209"/>
      <c r="V310" s="209"/>
      <c r="W310" s="209"/>
      <c r="X310" s="209"/>
    </row>
    <row r="311" spans="5:24" x14ac:dyDescent="0.25">
      <c r="E311" s="209"/>
      <c r="F311" s="209"/>
      <c r="G311" s="209"/>
      <c r="H311" s="209"/>
      <c r="I311" s="209"/>
      <c r="J311" s="209"/>
      <c r="K311" s="209"/>
      <c r="P311" s="209"/>
      <c r="Q311" s="209"/>
      <c r="R311" s="209"/>
      <c r="S311" s="209"/>
      <c r="T311" s="209"/>
      <c r="U311" s="209"/>
      <c r="V311" s="209"/>
      <c r="W311" s="209"/>
      <c r="X311" s="209"/>
    </row>
    <row r="312" spans="5:24" x14ac:dyDescent="0.25">
      <c r="E312" s="209"/>
      <c r="F312" s="209"/>
      <c r="G312" s="209"/>
      <c r="H312" s="209"/>
      <c r="I312" s="209"/>
      <c r="J312" s="209"/>
      <c r="K312" s="209"/>
      <c r="P312" s="209"/>
      <c r="Q312" s="209"/>
      <c r="R312" s="209"/>
      <c r="S312" s="209"/>
      <c r="T312" s="209"/>
      <c r="U312" s="209"/>
      <c r="V312" s="209"/>
      <c r="W312" s="209"/>
      <c r="X312" s="209"/>
    </row>
    <row r="313" spans="5:24" x14ac:dyDescent="0.25">
      <c r="E313" s="209"/>
      <c r="F313" s="209"/>
      <c r="G313" s="209"/>
      <c r="H313" s="209"/>
      <c r="I313" s="209"/>
      <c r="J313" s="209"/>
      <c r="K313" s="209"/>
      <c r="P313" s="209"/>
      <c r="Q313" s="209"/>
      <c r="R313" s="209"/>
      <c r="S313" s="209"/>
      <c r="T313" s="209"/>
      <c r="U313" s="209"/>
      <c r="V313" s="209"/>
      <c r="W313" s="209"/>
      <c r="X313" s="209"/>
    </row>
    <row r="314" spans="5:24" x14ac:dyDescent="0.25">
      <c r="E314" s="209"/>
      <c r="F314" s="209"/>
      <c r="G314" s="209"/>
      <c r="H314" s="209"/>
      <c r="I314" s="209"/>
      <c r="J314" s="209"/>
      <c r="K314" s="209"/>
      <c r="P314" s="209"/>
      <c r="Q314" s="209"/>
      <c r="R314" s="209"/>
      <c r="S314" s="209"/>
      <c r="T314" s="209"/>
      <c r="U314" s="209"/>
      <c r="V314" s="209"/>
      <c r="W314" s="209"/>
      <c r="X314" s="209"/>
    </row>
    <row r="315" spans="5:24" x14ac:dyDescent="0.25">
      <c r="E315" s="209"/>
      <c r="F315" s="209"/>
      <c r="G315" s="209"/>
      <c r="H315" s="209"/>
      <c r="I315" s="209"/>
      <c r="J315" s="209"/>
      <c r="K315" s="209"/>
      <c r="P315" s="209"/>
      <c r="Q315" s="209"/>
      <c r="R315" s="209"/>
      <c r="S315" s="209"/>
      <c r="T315" s="209"/>
      <c r="U315" s="209"/>
      <c r="V315" s="209"/>
      <c r="W315" s="209"/>
      <c r="X315" s="209"/>
    </row>
    <row r="316" spans="5:24" x14ac:dyDescent="0.25">
      <c r="E316" s="209"/>
      <c r="F316" s="209"/>
      <c r="G316" s="209"/>
      <c r="H316" s="209"/>
      <c r="I316" s="209"/>
      <c r="J316" s="209"/>
      <c r="K316" s="209"/>
      <c r="P316" s="209"/>
      <c r="Q316" s="209"/>
      <c r="R316" s="209"/>
      <c r="S316" s="209"/>
      <c r="T316" s="209"/>
      <c r="U316" s="209"/>
      <c r="V316" s="209"/>
      <c r="W316" s="209"/>
      <c r="X316" s="209"/>
    </row>
    <row r="317" spans="5:24" x14ac:dyDescent="0.25">
      <c r="E317" s="209"/>
      <c r="F317" s="209"/>
      <c r="G317" s="209"/>
      <c r="H317" s="209"/>
      <c r="I317" s="209"/>
      <c r="J317" s="209"/>
      <c r="K317" s="209"/>
      <c r="P317" s="209"/>
      <c r="Q317" s="209"/>
      <c r="R317" s="209"/>
      <c r="S317" s="209"/>
      <c r="T317" s="209"/>
      <c r="U317" s="209"/>
      <c r="V317" s="209"/>
      <c r="W317" s="209"/>
      <c r="X317" s="209"/>
    </row>
    <row r="318" spans="5:24" x14ac:dyDescent="0.25">
      <c r="E318" s="209"/>
      <c r="F318" s="209"/>
      <c r="G318" s="209"/>
      <c r="H318" s="209"/>
      <c r="I318" s="209"/>
      <c r="J318" s="209"/>
      <c r="K318" s="209"/>
      <c r="P318" s="209"/>
      <c r="Q318" s="209"/>
      <c r="R318" s="209"/>
      <c r="S318" s="209"/>
      <c r="T318" s="209"/>
      <c r="U318" s="209"/>
      <c r="V318" s="209"/>
      <c r="W318" s="209"/>
      <c r="X318" s="209"/>
    </row>
    <row r="319" spans="5:24" x14ac:dyDescent="0.25">
      <c r="E319" s="209"/>
      <c r="F319" s="209"/>
      <c r="G319" s="209"/>
      <c r="H319" s="209"/>
      <c r="I319" s="209"/>
      <c r="J319" s="209"/>
      <c r="K319" s="209"/>
      <c r="P319" s="209"/>
      <c r="Q319" s="209"/>
      <c r="R319" s="209"/>
      <c r="S319" s="209"/>
      <c r="T319" s="209"/>
      <c r="U319" s="209"/>
      <c r="V319" s="209"/>
      <c r="W319" s="209"/>
      <c r="X319" s="209"/>
    </row>
    <row r="320" spans="5:24" x14ac:dyDescent="0.25">
      <c r="E320" s="209"/>
      <c r="F320" s="209"/>
      <c r="G320" s="209"/>
      <c r="H320" s="209"/>
      <c r="I320" s="209"/>
      <c r="J320" s="209"/>
      <c r="K320" s="209"/>
      <c r="P320" s="209"/>
      <c r="Q320" s="209"/>
      <c r="R320" s="209"/>
      <c r="S320" s="209"/>
      <c r="T320" s="209"/>
      <c r="U320" s="209"/>
      <c r="V320" s="209"/>
      <c r="W320" s="209"/>
      <c r="X320" s="209"/>
    </row>
    <row r="321" spans="5:24" x14ac:dyDescent="0.25">
      <c r="E321" s="209"/>
      <c r="F321" s="209"/>
      <c r="G321" s="209"/>
      <c r="H321" s="209"/>
      <c r="I321" s="209"/>
      <c r="J321" s="209"/>
      <c r="K321" s="209"/>
      <c r="P321" s="209"/>
      <c r="Q321" s="209"/>
      <c r="R321" s="209"/>
      <c r="S321" s="209"/>
      <c r="T321" s="209"/>
      <c r="U321" s="209"/>
      <c r="V321" s="209"/>
      <c r="W321" s="209"/>
      <c r="X321" s="209"/>
    </row>
    <row r="322" spans="5:24" x14ac:dyDescent="0.25">
      <c r="E322" s="209"/>
      <c r="F322" s="209"/>
      <c r="G322" s="209"/>
      <c r="H322" s="209"/>
      <c r="I322" s="209"/>
      <c r="J322" s="209"/>
      <c r="K322" s="209"/>
      <c r="P322" s="209"/>
      <c r="Q322" s="209"/>
      <c r="R322" s="209"/>
      <c r="S322" s="209"/>
      <c r="T322" s="209"/>
      <c r="U322" s="209"/>
      <c r="V322" s="209"/>
      <c r="W322" s="209"/>
      <c r="X322" s="209"/>
    </row>
    <row r="323" spans="5:24" x14ac:dyDescent="0.25">
      <c r="E323" s="209"/>
      <c r="F323" s="209"/>
      <c r="G323" s="209"/>
      <c r="H323" s="209"/>
      <c r="I323" s="209"/>
      <c r="J323" s="209"/>
      <c r="K323" s="209"/>
      <c r="P323" s="209"/>
      <c r="Q323" s="209"/>
      <c r="R323" s="209"/>
      <c r="S323" s="209"/>
      <c r="T323" s="209"/>
      <c r="U323" s="209"/>
      <c r="V323" s="209"/>
      <c r="W323" s="209"/>
      <c r="X323" s="209"/>
    </row>
    <row r="324" spans="5:24" x14ac:dyDescent="0.25">
      <c r="E324" s="209"/>
      <c r="F324" s="209"/>
      <c r="G324" s="209"/>
      <c r="H324" s="209"/>
      <c r="I324" s="209"/>
      <c r="J324" s="209"/>
      <c r="K324" s="209"/>
      <c r="P324" s="209"/>
      <c r="Q324" s="209"/>
      <c r="R324" s="209"/>
      <c r="S324" s="209"/>
      <c r="T324" s="209"/>
      <c r="U324" s="209"/>
      <c r="V324" s="209"/>
      <c r="W324" s="209"/>
      <c r="X324" s="209"/>
    </row>
    <row r="325" spans="5:24" x14ac:dyDescent="0.25">
      <c r="E325" s="209"/>
      <c r="F325" s="209"/>
      <c r="G325" s="209"/>
      <c r="H325" s="209"/>
      <c r="I325" s="209"/>
      <c r="J325" s="209"/>
      <c r="K325" s="209"/>
      <c r="P325" s="209"/>
      <c r="Q325" s="209"/>
      <c r="R325" s="209"/>
      <c r="S325" s="209"/>
      <c r="T325" s="209"/>
      <c r="U325" s="209"/>
      <c r="V325" s="209"/>
      <c r="W325" s="209"/>
      <c r="X325" s="209"/>
    </row>
    <row r="326" spans="5:24" x14ac:dyDescent="0.25">
      <c r="E326" s="209"/>
      <c r="F326" s="209"/>
      <c r="G326" s="209"/>
      <c r="H326" s="209"/>
      <c r="I326" s="209"/>
      <c r="J326" s="209"/>
      <c r="K326" s="209"/>
      <c r="P326" s="209"/>
      <c r="Q326" s="209"/>
      <c r="R326" s="209"/>
      <c r="S326" s="209"/>
      <c r="T326" s="209"/>
      <c r="U326" s="209"/>
      <c r="V326" s="209"/>
      <c r="W326" s="209"/>
      <c r="X326" s="209"/>
    </row>
    <row r="327" spans="5:24" x14ac:dyDescent="0.25">
      <c r="E327" s="209"/>
      <c r="F327" s="209"/>
      <c r="G327" s="209"/>
      <c r="H327" s="209"/>
      <c r="I327" s="209"/>
      <c r="J327" s="209"/>
      <c r="K327" s="209"/>
      <c r="P327" s="209"/>
      <c r="Q327" s="209"/>
      <c r="R327" s="209"/>
      <c r="S327" s="209"/>
      <c r="T327" s="209"/>
      <c r="U327" s="209"/>
      <c r="V327" s="209"/>
      <c r="W327" s="209"/>
      <c r="X327" s="209"/>
    </row>
    <row r="328" spans="5:24" x14ac:dyDescent="0.25">
      <c r="E328" s="209"/>
      <c r="F328" s="209"/>
      <c r="G328" s="209"/>
      <c r="H328" s="209"/>
      <c r="I328" s="209"/>
      <c r="J328" s="209"/>
      <c r="K328" s="209"/>
      <c r="P328" s="209"/>
      <c r="Q328" s="209"/>
      <c r="R328" s="209"/>
      <c r="S328" s="209"/>
      <c r="T328" s="209"/>
      <c r="U328" s="209"/>
      <c r="V328" s="209"/>
      <c r="W328" s="209"/>
      <c r="X328" s="209"/>
    </row>
    <row r="329" spans="5:24" x14ac:dyDescent="0.25">
      <c r="E329" s="209"/>
      <c r="F329" s="209"/>
      <c r="G329" s="209"/>
      <c r="H329" s="209"/>
      <c r="I329" s="209"/>
      <c r="J329" s="209"/>
      <c r="K329" s="209"/>
      <c r="P329" s="209"/>
      <c r="Q329" s="209"/>
      <c r="R329" s="209"/>
      <c r="S329" s="209"/>
      <c r="T329" s="209"/>
      <c r="U329" s="209"/>
      <c r="V329" s="209"/>
      <c r="W329" s="209"/>
      <c r="X329" s="209"/>
    </row>
    <row r="330" spans="5:24" x14ac:dyDescent="0.25">
      <c r="E330" s="209"/>
      <c r="F330" s="209"/>
      <c r="G330" s="209"/>
      <c r="H330" s="209"/>
      <c r="I330" s="209"/>
      <c r="J330" s="209"/>
      <c r="K330" s="209"/>
      <c r="P330" s="209"/>
      <c r="Q330" s="209"/>
      <c r="R330" s="209"/>
      <c r="S330" s="209"/>
      <c r="T330" s="209"/>
      <c r="U330" s="209"/>
      <c r="V330" s="209"/>
      <c r="W330" s="209"/>
      <c r="X330" s="209"/>
    </row>
    <row r="331" spans="5:24" x14ac:dyDescent="0.25">
      <c r="E331" s="209"/>
      <c r="F331" s="209"/>
      <c r="G331" s="209"/>
      <c r="H331" s="209"/>
      <c r="I331" s="209"/>
      <c r="J331" s="209"/>
      <c r="K331" s="209"/>
      <c r="P331" s="209"/>
      <c r="Q331" s="209"/>
      <c r="R331" s="209"/>
      <c r="S331" s="209"/>
      <c r="T331" s="209"/>
      <c r="U331" s="209"/>
      <c r="V331" s="209"/>
      <c r="W331" s="209"/>
      <c r="X331" s="209"/>
    </row>
    <row r="332" spans="5:24" x14ac:dyDescent="0.25">
      <c r="E332" s="209"/>
      <c r="F332" s="209"/>
      <c r="G332" s="209"/>
      <c r="H332" s="209"/>
      <c r="I332" s="209"/>
      <c r="J332" s="209"/>
      <c r="K332" s="209"/>
      <c r="P332" s="209"/>
      <c r="Q332" s="209"/>
      <c r="R332" s="209"/>
      <c r="S332" s="209"/>
      <c r="T332" s="209"/>
      <c r="U332" s="209"/>
      <c r="V332" s="209"/>
      <c r="W332" s="209"/>
      <c r="X332" s="209"/>
    </row>
    <row r="333" spans="5:24" x14ac:dyDescent="0.25">
      <c r="E333" s="209"/>
      <c r="F333" s="209"/>
      <c r="G333" s="209"/>
      <c r="H333" s="209"/>
      <c r="I333" s="209"/>
      <c r="J333" s="209"/>
      <c r="K333" s="209"/>
      <c r="P333" s="209"/>
      <c r="Q333" s="209"/>
      <c r="R333" s="209"/>
      <c r="S333" s="209"/>
      <c r="T333" s="209"/>
      <c r="U333" s="209"/>
      <c r="V333" s="209"/>
      <c r="W333" s="209"/>
      <c r="X333" s="209"/>
    </row>
    <row r="334" spans="5:24" x14ac:dyDescent="0.25">
      <c r="E334" s="209"/>
      <c r="F334" s="209"/>
      <c r="G334" s="209"/>
      <c r="H334" s="209"/>
      <c r="I334" s="209"/>
      <c r="J334" s="209"/>
      <c r="K334" s="209"/>
      <c r="P334" s="209"/>
      <c r="Q334" s="209"/>
      <c r="R334" s="209"/>
      <c r="S334" s="209"/>
      <c r="T334" s="209"/>
      <c r="U334" s="209"/>
      <c r="V334" s="209"/>
      <c r="W334" s="209"/>
      <c r="X334" s="209"/>
    </row>
    <row r="335" spans="5:24" x14ac:dyDescent="0.25">
      <c r="E335" s="209"/>
      <c r="F335" s="209"/>
      <c r="G335" s="209"/>
      <c r="H335" s="209"/>
      <c r="I335" s="209"/>
      <c r="J335" s="209"/>
      <c r="K335" s="209"/>
      <c r="P335" s="209"/>
      <c r="Q335" s="209"/>
      <c r="R335" s="209"/>
      <c r="S335" s="209"/>
      <c r="T335" s="209"/>
      <c r="U335" s="209"/>
      <c r="V335" s="209"/>
      <c r="W335" s="209"/>
      <c r="X335" s="209"/>
    </row>
    <row r="336" spans="5:24" x14ac:dyDescent="0.25">
      <c r="E336" s="209"/>
      <c r="F336" s="209"/>
      <c r="G336" s="209"/>
      <c r="H336" s="209"/>
      <c r="I336" s="209"/>
      <c r="J336" s="209"/>
      <c r="K336" s="209"/>
      <c r="P336" s="209"/>
      <c r="Q336" s="209"/>
      <c r="R336" s="209"/>
      <c r="S336" s="209"/>
      <c r="T336" s="209"/>
      <c r="U336" s="209"/>
      <c r="V336" s="209"/>
      <c r="W336" s="209"/>
      <c r="X336" s="209"/>
    </row>
    <row r="337" spans="5:24" x14ac:dyDescent="0.25">
      <c r="E337" s="209"/>
      <c r="F337" s="209"/>
      <c r="G337" s="209"/>
      <c r="H337" s="209"/>
      <c r="I337" s="209"/>
      <c r="J337" s="209"/>
      <c r="K337" s="209"/>
      <c r="P337" s="209"/>
      <c r="Q337" s="209"/>
      <c r="R337" s="209"/>
      <c r="S337" s="209"/>
      <c r="T337" s="209"/>
      <c r="U337" s="209"/>
      <c r="V337" s="209"/>
      <c r="W337" s="209"/>
      <c r="X337" s="209"/>
    </row>
    <row r="338" spans="5:24" x14ac:dyDescent="0.25">
      <c r="E338" s="209"/>
      <c r="F338" s="209"/>
      <c r="G338" s="209"/>
      <c r="H338" s="209"/>
      <c r="I338" s="209"/>
      <c r="J338" s="209"/>
      <c r="K338" s="209"/>
      <c r="P338" s="209"/>
      <c r="Q338" s="209"/>
      <c r="R338" s="209"/>
      <c r="S338" s="209"/>
      <c r="T338" s="209"/>
      <c r="U338" s="209"/>
      <c r="V338" s="209"/>
      <c r="W338" s="209"/>
      <c r="X338" s="209"/>
    </row>
    <row r="339" spans="5:24" x14ac:dyDescent="0.25">
      <c r="E339" s="209"/>
      <c r="F339" s="209"/>
      <c r="G339" s="209"/>
      <c r="H339" s="209"/>
      <c r="I339" s="209"/>
      <c r="J339" s="209"/>
      <c r="K339" s="209"/>
      <c r="P339" s="209"/>
      <c r="Q339" s="209"/>
      <c r="R339" s="209"/>
      <c r="S339" s="209"/>
      <c r="T339" s="209"/>
      <c r="U339" s="209"/>
      <c r="V339" s="209"/>
      <c r="W339" s="209"/>
      <c r="X339" s="209"/>
    </row>
    <row r="340" spans="5:24" x14ac:dyDescent="0.25">
      <c r="E340" s="209"/>
      <c r="F340" s="209"/>
      <c r="G340" s="209"/>
      <c r="H340" s="209"/>
      <c r="I340" s="209"/>
      <c r="J340" s="209"/>
      <c r="K340" s="209"/>
      <c r="P340" s="209"/>
      <c r="Q340" s="209"/>
      <c r="R340" s="209"/>
      <c r="S340" s="209"/>
      <c r="T340" s="209"/>
      <c r="U340" s="209"/>
      <c r="V340" s="209"/>
      <c r="W340" s="209"/>
      <c r="X340" s="209"/>
    </row>
    <row r="341" spans="5:24" x14ac:dyDescent="0.25">
      <c r="E341" s="209"/>
      <c r="F341" s="209"/>
      <c r="G341" s="209"/>
      <c r="H341" s="209"/>
      <c r="I341" s="209"/>
      <c r="J341" s="209"/>
      <c r="K341" s="209"/>
      <c r="P341" s="209"/>
      <c r="Q341" s="209"/>
      <c r="R341" s="209"/>
      <c r="S341" s="209"/>
      <c r="T341" s="209"/>
      <c r="U341" s="209"/>
      <c r="V341" s="209"/>
      <c r="W341" s="209"/>
      <c r="X341" s="209"/>
    </row>
    <row r="342" spans="5:24" x14ac:dyDescent="0.25">
      <c r="E342" s="209"/>
      <c r="F342" s="209"/>
      <c r="G342" s="209"/>
      <c r="H342" s="209"/>
      <c r="I342" s="209"/>
      <c r="J342" s="209"/>
      <c r="K342" s="209"/>
      <c r="P342" s="209"/>
      <c r="Q342" s="209"/>
      <c r="R342" s="209"/>
      <c r="S342" s="209"/>
      <c r="T342" s="209"/>
      <c r="U342" s="209"/>
      <c r="V342" s="209"/>
      <c r="W342" s="209"/>
      <c r="X342" s="209"/>
    </row>
    <row r="343" spans="5:24" x14ac:dyDescent="0.25">
      <c r="E343" s="209"/>
      <c r="F343" s="209"/>
      <c r="G343" s="209"/>
      <c r="H343" s="209"/>
      <c r="I343" s="209"/>
      <c r="J343" s="209"/>
      <c r="K343" s="209"/>
      <c r="P343" s="209"/>
      <c r="Q343" s="209"/>
      <c r="R343" s="209"/>
      <c r="S343" s="209"/>
      <c r="T343" s="209"/>
      <c r="U343" s="209"/>
      <c r="V343" s="209"/>
      <c r="W343" s="209"/>
      <c r="X343" s="209"/>
    </row>
    <row r="344" spans="5:24" x14ac:dyDescent="0.25">
      <c r="E344" s="209"/>
      <c r="F344" s="209"/>
      <c r="G344" s="209"/>
      <c r="H344" s="209"/>
      <c r="I344" s="209"/>
      <c r="J344" s="209"/>
      <c r="K344" s="209"/>
      <c r="P344" s="209"/>
      <c r="Q344" s="209"/>
      <c r="R344" s="209"/>
      <c r="S344" s="209"/>
      <c r="T344" s="209"/>
      <c r="U344" s="209"/>
      <c r="V344" s="209"/>
      <c r="W344" s="209"/>
      <c r="X344" s="209"/>
    </row>
    <row r="345" spans="5:24" x14ac:dyDescent="0.25">
      <c r="E345" s="209"/>
      <c r="F345" s="209"/>
      <c r="G345" s="209"/>
      <c r="H345" s="209"/>
      <c r="I345" s="209"/>
      <c r="J345" s="209"/>
      <c r="K345" s="209"/>
      <c r="P345" s="209"/>
      <c r="Q345" s="209"/>
      <c r="R345" s="209"/>
      <c r="S345" s="209"/>
      <c r="T345" s="209"/>
      <c r="U345" s="209"/>
      <c r="V345" s="209"/>
      <c r="W345" s="209"/>
      <c r="X345" s="209"/>
    </row>
    <row r="346" spans="5:24" x14ac:dyDescent="0.25">
      <c r="E346" s="209"/>
      <c r="F346" s="209"/>
      <c r="G346" s="209"/>
      <c r="H346" s="209"/>
      <c r="I346" s="209"/>
      <c r="J346" s="209"/>
      <c r="K346" s="209"/>
      <c r="P346" s="209"/>
      <c r="Q346" s="209"/>
      <c r="R346" s="209"/>
      <c r="S346" s="209"/>
      <c r="T346" s="209"/>
      <c r="U346" s="209"/>
      <c r="V346" s="209"/>
      <c r="W346" s="209"/>
      <c r="X346" s="209"/>
    </row>
    <row r="347" spans="5:24" x14ac:dyDescent="0.25">
      <c r="E347" s="209"/>
      <c r="F347" s="209"/>
      <c r="G347" s="209"/>
      <c r="H347" s="209"/>
      <c r="I347" s="209"/>
      <c r="J347" s="209"/>
      <c r="K347" s="209"/>
      <c r="P347" s="209"/>
      <c r="Q347" s="209"/>
      <c r="R347" s="209"/>
      <c r="S347" s="209"/>
      <c r="T347" s="209"/>
      <c r="U347" s="209"/>
      <c r="V347" s="209"/>
      <c r="W347" s="209"/>
      <c r="X347" s="209"/>
    </row>
    <row r="348" spans="5:24" x14ac:dyDescent="0.25">
      <c r="E348" s="209"/>
      <c r="F348" s="209"/>
      <c r="G348" s="209"/>
      <c r="H348" s="209"/>
      <c r="I348" s="209"/>
      <c r="J348" s="209"/>
      <c r="K348" s="209"/>
      <c r="P348" s="209"/>
      <c r="Q348" s="209"/>
      <c r="R348" s="209"/>
      <c r="S348" s="209"/>
      <c r="T348" s="209"/>
      <c r="U348" s="209"/>
      <c r="V348" s="209"/>
      <c r="W348" s="209"/>
      <c r="X348" s="209"/>
    </row>
    <row r="349" spans="5:24" x14ac:dyDescent="0.25">
      <c r="E349" s="209"/>
      <c r="F349" s="209"/>
      <c r="G349" s="209"/>
      <c r="H349" s="209"/>
      <c r="I349" s="209"/>
      <c r="J349" s="209"/>
      <c r="K349" s="209"/>
      <c r="P349" s="209"/>
      <c r="Q349" s="209"/>
      <c r="R349" s="209"/>
      <c r="S349" s="209"/>
      <c r="T349" s="209"/>
      <c r="U349" s="209"/>
      <c r="V349" s="209"/>
      <c r="W349" s="209"/>
      <c r="X349" s="209"/>
    </row>
    <row r="350" spans="5:24" x14ac:dyDescent="0.25">
      <c r="E350" s="209"/>
      <c r="F350" s="209"/>
      <c r="G350" s="209"/>
      <c r="H350" s="209"/>
      <c r="I350" s="209"/>
      <c r="J350" s="209"/>
      <c r="K350" s="209"/>
      <c r="P350" s="209"/>
      <c r="Q350" s="209"/>
      <c r="R350" s="209"/>
      <c r="S350" s="209"/>
      <c r="T350" s="209"/>
      <c r="U350" s="209"/>
      <c r="V350" s="209"/>
      <c r="W350" s="209"/>
      <c r="X350" s="209"/>
    </row>
    <row r="351" spans="5:24" x14ac:dyDescent="0.25">
      <c r="E351" s="209"/>
      <c r="F351" s="209"/>
      <c r="G351" s="209"/>
      <c r="H351" s="209"/>
      <c r="I351" s="209"/>
      <c r="J351" s="209"/>
      <c r="K351" s="209"/>
      <c r="P351" s="209"/>
      <c r="Q351" s="209"/>
      <c r="R351" s="209"/>
      <c r="S351" s="209"/>
      <c r="T351" s="209"/>
      <c r="U351" s="209"/>
      <c r="V351" s="209"/>
      <c r="W351" s="209"/>
      <c r="X351" s="209"/>
    </row>
    <row r="352" spans="5:24" x14ac:dyDescent="0.25">
      <c r="E352" s="209"/>
      <c r="F352" s="209"/>
      <c r="G352" s="209"/>
      <c r="H352" s="209"/>
      <c r="I352" s="209"/>
      <c r="J352" s="209"/>
      <c r="K352" s="209"/>
      <c r="P352" s="209"/>
      <c r="Q352" s="209"/>
      <c r="R352" s="209"/>
      <c r="S352" s="209"/>
      <c r="T352" s="209"/>
      <c r="U352" s="209"/>
      <c r="V352" s="209"/>
      <c r="W352" s="209"/>
      <c r="X352" s="209"/>
    </row>
    <row r="353" spans="5:24" x14ac:dyDescent="0.25">
      <c r="E353" s="209"/>
      <c r="F353" s="209"/>
      <c r="G353" s="209"/>
      <c r="H353" s="209"/>
      <c r="I353" s="209"/>
      <c r="J353" s="209"/>
      <c r="K353" s="209"/>
      <c r="P353" s="209"/>
      <c r="Q353" s="209"/>
      <c r="R353" s="209"/>
      <c r="S353" s="209"/>
      <c r="T353" s="209"/>
      <c r="U353" s="209"/>
      <c r="V353" s="209"/>
      <c r="W353" s="209"/>
      <c r="X353" s="209"/>
    </row>
    <row r="354" spans="5:24" x14ac:dyDescent="0.25">
      <c r="E354" s="209"/>
      <c r="F354" s="209"/>
      <c r="G354" s="209"/>
      <c r="H354" s="209"/>
      <c r="I354" s="209"/>
      <c r="J354" s="209"/>
      <c r="K354" s="209"/>
      <c r="P354" s="209"/>
      <c r="Q354" s="209"/>
      <c r="R354" s="209"/>
      <c r="S354" s="209"/>
      <c r="T354" s="209"/>
      <c r="U354" s="209"/>
      <c r="V354" s="209"/>
      <c r="W354" s="209"/>
      <c r="X354" s="209"/>
    </row>
    <row r="355" spans="5:24" x14ac:dyDescent="0.25">
      <c r="E355" s="209"/>
      <c r="F355" s="209"/>
      <c r="G355" s="209"/>
      <c r="H355" s="209"/>
      <c r="I355" s="209"/>
      <c r="J355" s="209"/>
      <c r="K355" s="209"/>
      <c r="P355" s="209"/>
      <c r="Q355" s="209"/>
      <c r="R355" s="209"/>
      <c r="S355" s="209"/>
      <c r="T355" s="209"/>
      <c r="U355" s="209"/>
      <c r="V355" s="209"/>
      <c r="W355" s="209"/>
      <c r="X355" s="209"/>
    </row>
    <row r="356" spans="5:24" x14ac:dyDescent="0.25">
      <c r="E356" s="209"/>
      <c r="F356" s="209"/>
      <c r="G356" s="209"/>
      <c r="H356" s="209"/>
      <c r="I356" s="209"/>
      <c r="J356" s="209"/>
      <c r="K356" s="209"/>
      <c r="P356" s="209"/>
      <c r="Q356" s="209"/>
      <c r="R356" s="209"/>
      <c r="S356" s="209"/>
      <c r="T356" s="209"/>
      <c r="U356" s="209"/>
      <c r="V356" s="209"/>
      <c r="W356" s="209"/>
      <c r="X356" s="209"/>
    </row>
    <row r="357" spans="5:24" x14ac:dyDescent="0.25">
      <c r="E357" s="209"/>
      <c r="F357" s="209"/>
      <c r="G357" s="209"/>
      <c r="H357" s="209"/>
      <c r="I357" s="209"/>
      <c r="J357" s="209"/>
      <c r="K357" s="209"/>
      <c r="P357" s="209"/>
      <c r="Q357" s="209"/>
      <c r="R357" s="209"/>
      <c r="S357" s="209"/>
      <c r="T357" s="209"/>
      <c r="U357" s="209"/>
      <c r="V357" s="209"/>
      <c r="W357" s="209"/>
      <c r="X357" s="209"/>
    </row>
    <row r="358" spans="5:24" x14ac:dyDescent="0.25">
      <c r="E358" s="209"/>
      <c r="F358" s="209"/>
      <c r="G358" s="209"/>
      <c r="H358" s="209"/>
      <c r="I358" s="209"/>
      <c r="J358" s="209"/>
      <c r="K358" s="209"/>
      <c r="P358" s="209"/>
      <c r="Q358" s="209"/>
      <c r="R358" s="209"/>
      <c r="S358" s="209"/>
      <c r="T358" s="209"/>
      <c r="U358" s="209"/>
      <c r="V358" s="209"/>
      <c r="W358" s="209"/>
      <c r="X358" s="209"/>
    </row>
    <row r="359" spans="5:24" x14ac:dyDescent="0.25">
      <c r="E359" s="209"/>
      <c r="F359" s="209"/>
      <c r="G359" s="209"/>
      <c r="H359" s="209"/>
      <c r="I359" s="209"/>
      <c r="J359" s="209"/>
      <c r="K359" s="209"/>
      <c r="P359" s="209"/>
      <c r="Q359" s="209"/>
      <c r="R359" s="209"/>
      <c r="S359" s="209"/>
      <c r="T359" s="209"/>
      <c r="U359" s="209"/>
      <c r="V359" s="209"/>
      <c r="W359" s="209"/>
      <c r="X359" s="209"/>
    </row>
    <row r="360" spans="5:24" x14ac:dyDescent="0.25">
      <c r="E360" s="209"/>
      <c r="F360" s="209"/>
      <c r="G360" s="209"/>
      <c r="H360" s="209"/>
      <c r="I360" s="209"/>
      <c r="J360" s="209"/>
      <c r="K360" s="209"/>
      <c r="P360" s="209"/>
      <c r="Q360" s="209"/>
      <c r="R360" s="209"/>
      <c r="S360" s="209"/>
      <c r="T360" s="209"/>
      <c r="U360" s="209"/>
      <c r="V360" s="209"/>
      <c r="W360" s="209"/>
      <c r="X360" s="209"/>
    </row>
    <row r="361" spans="5:24" x14ac:dyDescent="0.25">
      <c r="E361" s="209"/>
      <c r="F361" s="209"/>
      <c r="G361" s="209"/>
      <c r="H361" s="209"/>
      <c r="I361" s="209"/>
      <c r="J361" s="209"/>
      <c r="K361" s="209"/>
      <c r="P361" s="209"/>
      <c r="Q361" s="209"/>
      <c r="R361" s="209"/>
      <c r="S361" s="209"/>
      <c r="T361" s="209"/>
      <c r="U361" s="209"/>
      <c r="V361" s="209"/>
      <c r="W361" s="209"/>
      <c r="X361" s="209"/>
    </row>
    <row r="362" spans="5:24" x14ac:dyDescent="0.25">
      <c r="E362" s="209"/>
      <c r="F362" s="209"/>
      <c r="G362" s="209"/>
      <c r="H362" s="209"/>
      <c r="I362" s="209"/>
      <c r="J362" s="209"/>
      <c r="K362" s="209"/>
      <c r="P362" s="209"/>
      <c r="Q362" s="209"/>
      <c r="R362" s="209"/>
      <c r="S362" s="209"/>
      <c r="T362" s="209"/>
      <c r="U362" s="209"/>
      <c r="V362" s="209"/>
      <c r="W362" s="209"/>
      <c r="X362" s="209"/>
    </row>
    <row r="363" spans="5:24" x14ac:dyDescent="0.25">
      <c r="E363" s="209"/>
      <c r="F363" s="209"/>
      <c r="G363" s="209"/>
      <c r="H363" s="209"/>
      <c r="I363" s="209"/>
      <c r="J363" s="209"/>
      <c r="K363" s="209"/>
      <c r="P363" s="209"/>
      <c r="Q363" s="209"/>
      <c r="R363" s="209"/>
      <c r="S363" s="209"/>
      <c r="T363" s="209"/>
      <c r="U363" s="209"/>
      <c r="V363" s="209"/>
      <c r="W363" s="209"/>
      <c r="X363" s="209"/>
    </row>
    <row r="364" spans="5:24" x14ac:dyDescent="0.25">
      <c r="E364" s="209"/>
      <c r="F364" s="209"/>
      <c r="G364" s="209"/>
      <c r="H364" s="209"/>
      <c r="I364" s="209"/>
      <c r="J364" s="209"/>
      <c r="K364" s="209"/>
      <c r="P364" s="209"/>
      <c r="Q364" s="209"/>
      <c r="R364" s="209"/>
      <c r="S364" s="209"/>
      <c r="T364" s="209"/>
      <c r="U364" s="209"/>
      <c r="V364" s="209"/>
      <c r="W364" s="209"/>
      <c r="X364" s="209"/>
    </row>
    <row r="365" spans="5:24" x14ac:dyDescent="0.25">
      <c r="E365" s="209"/>
      <c r="F365" s="209"/>
      <c r="G365" s="209"/>
      <c r="H365" s="209"/>
      <c r="I365" s="209"/>
      <c r="J365" s="209"/>
      <c r="K365" s="209"/>
      <c r="P365" s="209"/>
      <c r="Q365" s="209"/>
      <c r="R365" s="209"/>
      <c r="S365" s="209"/>
      <c r="T365" s="209"/>
      <c r="U365" s="209"/>
      <c r="V365" s="209"/>
      <c r="W365" s="209"/>
      <c r="X365" s="209"/>
    </row>
    <row r="366" spans="5:24" x14ac:dyDescent="0.25">
      <c r="E366" s="209"/>
      <c r="F366" s="209"/>
      <c r="G366" s="209"/>
      <c r="H366" s="209"/>
      <c r="I366" s="209"/>
      <c r="J366" s="209"/>
      <c r="K366" s="209"/>
      <c r="P366" s="209"/>
      <c r="Q366" s="209"/>
      <c r="R366" s="209"/>
      <c r="S366" s="209"/>
      <c r="T366" s="209"/>
      <c r="U366" s="209"/>
      <c r="V366" s="209"/>
      <c r="W366" s="209"/>
      <c r="X366" s="209"/>
    </row>
    <row r="367" spans="5:24" x14ac:dyDescent="0.25">
      <c r="E367" s="209"/>
      <c r="F367" s="209"/>
      <c r="G367" s="209"/>
      <c r="H367" s="209"/>
      <c r="I367" s="209"/>
      <c r="J367" s="209"/>
      <c r="K367" s="209"/>
      <c r="P367" s="209"/>
      <c r="Q367" s="209"/>
      <c r="R367" s="209"/>
      <c r="S367" s="209"/>
      <c r="T367" s="209"/>
      <c r="U367" s="209"/>
      <c r="V367" s="209"/>
      <c r="W367" s="209"/>
      <c r="X367" s="209"/>
    </row>
    <row r="368" spans="5:24" x14ac:dyDescent="0.25">
      <c r="E368" s="209"/>
      <c r="F368" s="209"/>
      <c r="G368" s="209"/>
      <c r="H368" s="209"/>
      <c r="I368" s="209"/>
      <c r="J368" s="209"/>
      <c r="K368" s="209"/>
      <c r="P368" s="209"/>
      <c r="Q368" s="209"/>
      <c r="R368" s="209"/>
      <c r="S368" s="209"/>
      <c r="T368" s="209"/>
      <c r="U368" s="209"/>
      <c r="V368" s="209"/>
      <c r="W368" s="209"/>
      <c r="X368" s="209"/>
    </row>
    <row r="369" spans="5:24" x14ac:dyDescent="0.25">
      <c r="E369" s="209"/>
      <c r="F369" s="209"/>
      <c r="G369" s="209"/>
      <c r="H369" s="209"/>
      <c r="I369" s="209"/>
      <c r="J369" s="209"/>
      <c r="K369" s="209"/>
      <c r="P369" s="209"/>
      <c r="Q369" s="209"/>
      <c r="R369" s="209"/>
      <c r="S369" s="209"/>
      <c r="T369" s="209"/>
      <c r="U369" s="209"/>
      <c r="V369" s="209"/>
      <c r="W369" s="209"/>
      <c r="X369" s="209"/>
    </row>
    <row r="370" spans="5:24" x14ac:dyDescent="0.25">
      <c r="E370" s="209"/>
      <c r="F370" s="209"/>
      <c r="G370" s="209"/>
      <c r="H370" s="209"/>
      <c r="I370" s="209"/>
      <c r="J370" s="209"/>
      <c r="K370" s="209"/>
      <c r="P370" s="209"/>
      <c r="Q370" s="209"/>
      <c r="R370" s="209"/>
      <c r="S370" s="209"/>
      <c r="T370" s="209"/>
      <c r="U370" s="209"/>
      <c r="V370" s="209"/>
      <c r="W370" s="209"/>
      <c r="X370" s="209"/>
    </row>
    <row r="371" spans="5:24" x14ac:dyDescent="0.25">
      <c r="E371" s="209"/>
      <c r="F371" s="209"/>
      <c r="G371" s="209"/>
      <c r="H371" s="209"/>
      <c r="I371" s="209"/>
      <c r="J371" s="209"/>
      <c r="K371" s="209"/>
      <c r="P371" s="209"/>
      <c r="Q371" s="209"/>
      <c r="R371" s="209"/>
      <c r="S371" s="209"/>
      <c r="T371" s="209"/>
      <c r="U371" s="209"/>
      <c r="V371" s="209"/>
      <c r="W371" s="209"/>
      <c r="X371" s="209"/>
    </row>
    <row r="372" spans="5:24" x14ac:dyDescent="0.25">
      <c r="E372" s="209"/>
      <c r="F372" s="209"/>
      <c r="G372" s="209"/>
      <c r="H372" s="209"/>
      <c r="I372" s="209"/>
      <c r="J372" s="209"/>
      <c r="K372" s="209"/>
      <c r="P372" s="209"/>
      <c r="Q372" s="209"/>
      <c r="R372" s="209"/>
      <c r="S372" s="209"/>
      <c r="T372" s="209"/>
      <c r="U372" s="209"/>
      <c r="V372" s="209"/>
      <c r="W372" s="209"/>
      <c r="X372" s="209"/>
    </row>
    <row r="373" spans="5:24" x14ac:dyDescent="0.25">
      <c r="E373" s="209"/>
      <c r="F373" s="209"/>
      <c r="G373" s="209"/>
      <c r="H373" s="209"/>
      <c r="I373" s="209"/>
      <c r="J373" s="209"/>
      <c r="K373" s="209"/>
      <c r="P373" s="209"/>
      <c r="Q373" s="209"/>
      <c r="R373" s="209"/>
      <c r="S373" s="209"/>
      <c r="T373" s="209"/>
      <c r="U373" s="209"/>
      <c r="V373" s="209"/>
      <c r="W373" s="209"/>
      <c r="X373" s="209"/>
    </row>
    <row r="374" spans="5:24" x14ac:dyDescent="0.25">
      <c r="E374" s="209"/>
      <c r="F374" s="209"/>
      <c r="G374" s="209"/>
      <c r="H374" s="209"/>
      <c r="I374" s="209"/>
      <c r="J374" s="209"/>
      <c r="K374" s="209"/>
      <c r="P374" s="209"/>
      <c r="Q374" s="209"/>
      <c r="R374" s="209"/>
      <c r="S374" s="209"/>
      <c r="T374" s="209"/>
      <c r="U374" s="209"/>
      <c r="V374" s="209"/>
      <c r="W374" s="209"/>
      <c r="X374" s="209"/>
    </row>
    <row r="375" spans="5:24" x14ac:dyDescent="0.25">
      <c r="E375" s="209"/>
      <c r="F375" s="209"/>
      <c r="G375" s="209"/>
      <c r="H375" s="209"/>
      <c r="I375" s="209"/>
      <c r="J375" s="209"/>
      <c r="K375" s="209"/>
      <c r="P375" s="209"/>
      <c r="Q375" s="209"/>
      <c r="R375" s="209"/>
      <c r="S375" s="209"/>
      <c r="T375" s="209"/>
      <c r="U375" s="209"/>
      <c r="V375" s="209"/>
      <c r="W375" s="209"/>
      <c r="X375" s="209"/>
    </row>
    <row r="376" spans="5:24" x14ac:dyDescent="0.25">
      <c r="E376" s="209"/>
      <c r="F376" s="209"/>
      <c r="G376" s="209"/>
      <c r="H376" s="209"/>
      <c r="I376" s="209"/>
      <c r="J376" s="209"/>
      <c r="K376" s="209"/>
      <c r="P376" s="209"/>
      <c r="Q376" s="209"/>
      <c r="R376" s="209"/>
      <c r="S376" s="209"/>
      <c r="T376" s="209"/>
      <c r="U376" s="209"/>
      <c r="V376" s="209"/>
      <c r="W376" s="209"/>
      <c r="X376" s="209"/>
    </row>
    <row r="377" spans="5:24" x14ac:dyDescent="0.25">
      <c r="E377" s="209"/>
      <c r="F377" s="209"/>
      <c r="G377" s="209"/>
      <c r="H377" s="209"/>
      <c r="I377" s="209"/>
      <c r="J377" s="209"/>
      <c r="K377" s="209"/>
      <c r="P377" s="209"/>
      <c r="Q377" s="209"/>
      <c r="R377" s="209"/>
      <c r="S377" s="209"/>
      <c r="T377" s="209"/>
      <c r="U377" s="209"/>
      <c r="V377" s="209"/>
      <c r="W377" s="209"/>
      <c r="X377" s="209"/>
    </row>
    <row r="378" spans="5:24" x14ac:dyDescent="0.25">
      <c r="E378" s="209"/>
      <c r="F378" s="209"/>
      <c r="G378" s="209"/>
      <c r="H378" s="209"/>
      <c r="I378" s="209"/>
      <c r="J378" s="209"/>
      <c r="K378" s="209"/>
      <c r="P378" s="209"/>
      <c r="Q378" s="209"/>
      <c r="R378" s="209"/>
      <c r="S378" s="209"/>
      <c r="T378" s="209"/>
      <c r="U378" s="209"/>
      <c r="V378" s="209"/>
      <c r="W378" s="209"/>
      <c r="X378" s="209"/>
    </row>
    <row r="379" spans="5:24" x14ac:dyDescent="0.25">
      <c r="E379" s="209"/>
      <c r="F379" s="209"/>
      <c r="G379" s="209"/>
      <c r="H379" s="209"/>
      <c r="I379" s="209"/>
      <c r="J379" s="209"/>
      <c r="K379" s="209"/>
      <c r="P379" s="209"/>
      <c r="Q379" s="209"/>
      <c r="R379" s="209"/>
      <c r="S379" s="209"/>
      <c r="T379" s="209"/>
      <c r="U379" s="209"/>
      <c r="V379" s="209"/>
      <c r="W379" s="209"/>
      <c r="X379" s="209"/>
    </row>
    <row r="380" spans="5:24" x14ac:dyDescent="0.25">
      <c r="E380" s="209"/>
      <c r="F380" s="209"/>
      <c r="G380" s="209"/>
      <c r="H380" s="209"/>
      <c r="I380" s="209"/>
      <c r="J380" s="209"/>
      <c r="K380" s="209"/>
      <c r="P380" s="209"/>
      <c r="Q380" s="209"/>
      <c r="R380" s="209"/>
      <c r="S380" s="209"/>
      <c r="T380" s="209"/>
      <c r="U380" s="209"/>
      <c r="V380" s="209"/>
      <c r="W380" s="209"/>
      <c r="X380" s="209"/>
    </row>
    <row r="381" spans="5:24" x14ac:dyDescent="0.25">
      <c r="E381" s="209"/>
      <c r="F381" s="209"/>
      <c r="G381" s="209"/>
      <c r="H381" s="209"/>
      <c r="I381" s="209"/>
      <c r="J381" s="209"/>
      <c r="K381" s="209"/>
      <c r="P381" s="209"/>
      <c r="Q381" s="209"/>
      <c r="R381" s="209"/>
      <c r="S381" s="209"/>
      <c r="T381" s="209"/>
      <c r="U381" s="209"/>
      <c r="V381" s="209"/>
      <c r="W381" s="209"/>
      <c r="X381" s="209"/>
    </row>
    <row r="382" spans="5:24" x14ac:dyDescent="0.25">
      <c r="E382" s="209"/>
      <c r="F382" s="209"/>
      <c r="G382" s="209"/>
      <c r="H382" s="209"/>
      <c r="I382" s="209"/>
      <c r="J382" s="209"/>
      <c r="K382" s="209"/>
      <c r="P382" s="209"/>
      <c r="Q382" s="209"/>
      <c r="R382" s="209"/>
      <c r="S382" s="209"/>
      <c r="T382" s="209"/>
      <c r="U382" s="209"/>
      <c r="V382" s="209"/>
      <c r="W382" s="209"/>
      <c r="X382" s="209"/>
    </row>
    <row r="383" spans="5:24" x14ac:dyDescent="0.25">
      <c r="E383" s="209"/>
      <c r="F383" s="209"/>
      <c r="G383" s="209"/>
      <c r="H383" s="209"/>
      <c r="I383" s="209"/>
      <c r="J383" s="209"/>
      <c r="K383" s="209"/>
      <c r="P383" s="209"/>
      <c r="Q383" s="209"/>
      <c r="R383" s="209"/>
      <c r="S383" s="209"/>
      <c r="T383" s="209"/>
      <c r="U383" s="209"/>
      <c r="V383" s="209"/>
      <c r="W383" s="209"/>
      <c r="X383" s="209"/>
    </row>
    <row r="384" spans="5:24" x14ac:dyDescent="0.25">
      <c r="E384" s="209"/>
      <c r="F384" s="209"/>
      <c r="G384" s="209"/>
      <c r="H384" s="209"/>
      <c r="I384" s="209"/>
      <c r="J384" s="209"/>
      <c r="K384" s="209"/>
      <c r="P384" s="209"/>
      <c r="Q384" s="209"/>
      <c r="R384" s="209"/>
      <c r="S384" s="209"/>
      <c r="T384" s="209"/>
      <c r="U384" s="209"/>
      <c r="V384" s="209"/>
      <c r="W384" s="209"/>
      <c r="X384" s="209"/>
    </row>
    <row r="385" spans="5:24" x14ac:dyDescent="0.25">
      <c r="E385" s="209"/>
      <c r="F385" s="209"/>
      <c r="G385" s="209"/>
      <c r="H385" s="209"/>
      <c r="I385" s="209"/>
      <c r="J385" s="209"/>
      <c r="K385" s="209"/>
      <c r="P385" s="209"/>
      <c r="Q385" s="209"/>
      <c r="R385" s="209"/>
      <c r="S385" s="209"/>
      <c r="T385" s="209"/>
      <c r="U385" s="209"/>
      <c r="V385" s="209"/>
      <c r="W385" s="209"/>
      <c r="X385" s="209"/>
    </row>
    <row r="386" spans="5:24" x14ac:dyDescent="0.25">
      <c r="E386" s="209"/>
      <c r="F386" s="209"/>
      <c r="G386" s="209"/>
      <c r="H386" s="209"/>
      <c r="I386" s="209"/>
      <c r="J386" s="209"/>
      <c r="K386" s="209"/>
      <c r="P386" s="209"/>
      <c r="Q386" s="209"/>
      <c r="R386" s="209"/>
      <c r="S386" s="209"/>
      <c r="T386" s="209"/>
      <c r="U386" s="209"/>
      <c r="V386" s="209"/>
      <c r="W386" s="209"/>
      <c r="X386" s="209"/>
    </row>
    <row r="387" spans="5:24" x14ac:dyDescent="0.25">
      <c r="E387" s="209"/>
      <c r="F387" s="209"/>
      <c r="G387" s="209"/>
      <c r="H387" s="209"/>
      <c r="I387" s="209"/>
      <c r="J387" s="209"/>
      <c r="K387" s="209"/>
      <c r="P387" s="209"/>
      <c r="Q387" s="209"/>
      <c r="R387" s="209"/>
      <c r="S387" s="209"/>
      <c r="T387" s="209"/>
      <c r="U387" s="209"/>
      <c r="V387" s="209"/>
      <c r="W387" s="209"/>
      <c r="X387" s="209"/>
    </row>
    <row r="388" spans="5:24" x14ac:dyDescent="0.25">
      <c r="E388" s="209"/>
      <c r="F388" s="209"/>
      <c r="G388" s="209"/>
      <c r="H388" s="209"/>
      <c r="I388" s="209"/>
      <c r="J388" s="209"/>
      <c r="K388" s="209"/>
      <c r="P388" s="209"/>
      <c r="Q388" s="209"/>
      <c r="R388" s="209"/>
      <c r="S388" s="209"/>
      <c r="T388" s="209"/>
      <c r="U388" s="209"/>
      <c r="V388" s="209"/>
      <c r="W388" s="209"/>
      <c r="X388" s="209"/>
    </row>
    <row r="389" spans="5:24" x14ac:dyDescent="0.25">
      <c r="E389" s="209"/>
      <c r="F389" s="209"/>
      <c r="G389" s="209"/>
      <c r="H389" s="209"/>
      <c r="I389" s="209"/>
      <c r="J389" s="209"/>
      <c r="K389" s="209"/>
      <c r="P389" s="209"/>
      <c r="Q389" s="209"/>
      <c r="R389" s="209"/>
      <c r="S389" s="209"/>
      <c r="T389" s="209"/>
      <c r="U389" s="209"/>
      <c r="V389" s="209"/>
      <c r="W389" s="209"/>
      <c r="X389" s="209"/>
    </row>
    <row r="390" spans="5:24" x14ac:dyDescent="0.25">
      <c r="E390" s="209"/>
      <c r="F390" s="209"/>
      <c r="G390" s="209"/>
      <c r="H390" s="209"/>
      <c r="I390" s="209"/>
      <c r="J390" s="209"/>
      <c r="K390" s="209"/>
      <c r="P390" s="209"/>
      <c r="Q390" s="209"/>
      <c r="R390" s="209"/>
      <c r="S390" s="209"/>
      <c r="T390" s="209"/>
      <c r="U390" s="209"/>
      <c r="V390" s="209"/>
      <c r="W390" s="209"/>
      <c r="X390" s="209"/>
    </row>
    <row r="391" spans="5:24" x14ac:dyDescent="0.25">
      <c r="E391" s="209"/>
      <c r="F391" s="209"/>
      <c r="G391" s="209"/>
      <c r="H391" s="209"/>
      <c r="I391" s="209"/>
      <c r="J391" s="209"/>
      <c r="K391" s="209"/>
      <c r="P391" s="209"/>
      <c r="Q391" s="209"/>
      <c r="R391" s="209"/>
      <c r="S391" s="209"/>
      <c r="T391" s="209"/>
      <c r="U391" s="209"/>
      <c r="V391" s="209"/>
      <c r="W391" s="209"/>
      <c r="X391" s="209"/>
    </row>
    <row r="392" spans="5:24" x14ac:dyDescent="0.25">
      <c r="E392" s="209"/>
      <c r="F392" s="209"/>
      <c r="G392" s="209"/>
      <c r="H392" s="209"/>
      <c r="I392" s="209"/>
      <c r="J392" s="209"/>
      <c r="K392" s="209"/>
      <c r="P392" s="209"/>
      <c r="Q392" s="209"/>
      <c r="R392" s="209"/>
      <c r="S392" s="209"/>
      <c r="T392" s="209"/>
      <c r="U392" s="209"/>
      <c r="V392" s="209"/>
      <c r="W392" s="209"/>
      <c r="X392" s="209"/>
    </row>
    <row r="393" spans="5:24" x14ac:dyDescent="0.25">
      <c r="E393" s="209"/>
      <c r="F393" s="209"/>
      <c r="G393" s="209"/>
      <c r="H393" s="209"/>
      <c r="I393" s="209"/>
      <c r="J393" s="209"/>
      <c r="K393" s="209"/>
      <c r="P393" s="209"/>
      <c r="Q393" s="209"/>
      <c r="R393" s="209"/>
      <c r="S393" s="209"/>
      <c r="T393" s="209"/>
      <c r="U393" s="209"/>
      <c r="V393" s="209"/>
      <c r="W393" s="209"/>
      <c r="X393" s="209"/>
    </row>
    <row r="394" spans="5:24" x14ac:dyDescent="0.25">
      <c r="E394" s="209"/>
      <c r="F394" s="209"/>
      <c r="G394" s="209"/>
      <c r="H394" s="209"/>
      <c r="I394" s="209"/>
      <c r="J394" s="209"/>
      <c r="K394" s="209"/>
      <c r="P394" s="209"/>
      <c r="Q394" s="209"/>
      <c r="R394" s="209"/>
      <c r="S394" s="209"/>
      <c r="T394" s="209"/>
      <c r="U394" s="209"/>
      <c r="V394" s="209"/>
      <c r="W394" s="209"/>
      <c r="X394" s="209"/>
    </row>
    <row r="395" spans="5:24" x14ac:dyDescent="0.25">
      <c r="E395" s="209"/>
      <c r="F395" s="209"/>
      <c r="G395" s="209"/>
      <c r="H395" s="209"/>
      <c r="I395" s="209"/>
      <c r="J395" s="209"/>
      <c r="K395" s="209"/>
      <c r="P395" s="209"/>
      <c r="Q395" s="209"/>
      <c r="R395" s="209"/>
      <c r="S395" s="209"/>
      <c r="T395" s="209"/>
      <c r="U395" s="209"/>
      <c r="V395" s="209"/>
      <c r="W395" s="209"/>
      <c r="X395" s="209"/>
    </row>
    <row r="396" spans="5:24" x14ac:dyDescent="0.25">
      <c r="E396" s="209"/>
      <c r="F396" s="209"/>
      <c r="G396" s="209"/>
      <c r="H396" s="209"/>
      <c r="I396" s="209"/>
      <c r="J396" s="209"/>
      <c r="K396" s="209"/>
      <c r="P396" s="209"/>
      <c r="Q396" s="209"/>
      <c r="R396" s="209"/>
      <c r="S396" s="209"/>
      <c r="T396" s="209"/>
      <c r="U396" s="209"/>
      <c r="V396" s="209"/>
      <c r="W396" s="209"/>
      <c r="X396" s="209"/>
    </row>
    <row r="397" spans="5:24" x14ac:dyDescent="0.25">
      <c r="E397" s="209"/>
      <c r="F397" s="209"/>
      <c r="G397" s="209"/>
      <c r="H397" s="209"/>
      <c r="I397" s="209"/>
      <c r="J397" s="209"/>
      <c r="K397" s="209"/>
      <c r="P397" s="209"/>
      <c r="Q397" s="209"/>
      <c r="R397" s="209"/>
      <c r="S397" s="209"/>
      <c r="T397" s="209"/>
      <c r="U397" s="209"/>
      <c r="V397" s="209"/>
      <c r="W397" s="209"/>
      <c r="X397" s="209"/>
    </row>
    <row r="398" spans="5:24" x14ac:dyDescent="0.25">
      <c r="E398" s="209"/>
      <c r="F398" s="209"/>
      <c r="G398" s="209"/>
      <c r="H398" s="209"/>
      <c r="I398" s="209"/>
      <c r="J398" s="209"/>
      <c r="K398" s="209"/>
      <c r="P398" s="209"/>
      <c r="Q398" s="209"/>
      <c r="R398" s="209"/>
      <c r="S398" s="209"/>
      <c r="T398" s="209"/>
      <c r="U398" s="209"/>
      <c r="V398" s="209"/>
      <c r="W398" s="209"/>
      <c r="X398" s="209"/>
    </row>
    <row r="399" spans="5:24" x14ac:dyDescent="0.25">
      <c r="E399" s="209"/>
      <c r="F399" s="209"/>
      <c r="G399" s="209"/>
      <c r="H399" s="209"/>
      <c r="I399" s="209"/>
      <c r="J399" s="209"/>
      <c r="K399" s="209"/>
      <c r="P399" s="209"/>
      <c r="Q399" s="209"/>
      <c r="R399" s="209"/>
      <c r="S399" s="209"/>
      <c r="T399" s="209"/>
      <c r="U399" s="209"/>
      <c r="V399" s="209"/>
      <c r="W399" s="209"/>
      <c r="X399" s="209"/>
    </row>
    <row r="400" spans="5:24" x14ac:dyDescent="0.25">
      <c r="E400" s="209"/>
      <c r="F400" s="209"/>
      <c r="G400" s="209"/>
      <c r="H400" s="209"/>
      <c r="I400" s="209"/>
      <c r="J400" s="209"/>
      <c r="K400" s="209"/>
      <c r="P400" s="209"/>
      <c r="Q400" s="209"/>
      <c r="R400" s="209"/>
      <c r="S400" s="209"/>
      <c r="T400" s="209"/>
      <c r="U400" s="209"/>
      <c r="V400" s="209"/>
      <c r="W400" s="209"/>
      <c r="X400" s="209"/>
    </row>
    <row r="401" spans="5:24" x14ac:dyDescent="0.25">
      <c r="E401" s="209"/>
      <c r="F401" s="209"/>
      <c r="G401" s="209"/>
      <c r="H401" s="209"/>
      <c r="I401" s="209"/>
      <c r="J401" s="209"/>
      <c r="K401" s="209"/>
      <c r="P401" s="209"/>
      <c r="Q401" s="209"/>
      <c r="R401" s="209"/>
      <c r="S401" s="209"/>
      <c r="T401" s="209"/>
      <c r="U401" s="209"/>
      <c r="V401" s="209"/>
      <c r="W401" s="209"/>
      <c r="X401" s="209"/>
    </row>
    <row r="402" spans="5:24" x14ac:dyDescent="0.25">
      <c r="E402" s="209"/>
      <c r="F402" s="209"/>
      <c r="G402" s="209"/>
      <c r="H402" s="209"/>
      <c r="I402" s="209"/>
      <c r="J402" s="209"/>
      <c r="K402" s="209"/>
      <c r="P402" s="209"/>
      <c r="Q402" s="209"/>
      <c r="R402" s="209"/>
      <c r="S402" s="209"/>
      <c r="T402" s="209"/>
      <c r="U402" s="209"/>
      <c r="V402" s="209"/>
      <c r="W402" s="209"/>
      <c r="X402" s="209"/>
    </row>
    <row r="403" spans="5:24" x14ac:dyDescent="0.25">
      <c r="E403" s="209"/>
      <c r="F403" s="209"/>
      <c r="G403" s="209"/>
      <c r="H403" s="209"/>
      <c r="I403" s="209"/>
      <c r="J403" s="209"/>
      <c r="K403" s="209"/>
      <c r="P403" s="209"/>
      <c r="Q403" s="209"/>
      <c r="R403" s="209"/>
      <c r="S403" s="209"/>
      <c r="T403" s="209"/>
      <c r="U403" s="209"/>
      <c r="V403" s="209"/>
      <c r="W403" s="209"/>
      <c r="X403" s="209"/>
    </row>
    <row r="404" spans="5:24" x14ac:dyDescent="0.25">
      <c r="E404" s="209"/>
      <c r="F404" s="209"/>
      <c r="G404" s="209"/>
      <c r="H404" s="209"/>
      <c r="I404" s="209"/>
      <c r="J404" s="209"/>
      <c r="K404" s="209"/>
      <c r="P404" s="209"/>
      <c r="Q404" s="209"/>
      <c r="R404" s="209"/>
      <c r="S404" s="209"/>
      <c r="T404" s="209"/>
      <c r="U404" s="209"/>
      <c r="V404" s="209"/>
      <c r="W404" s="209"/>
      <c r="X404" s="209"/>
    </row>
    <row r="405" spans="5:24" x14ac:dyDescent="0.25">
      <c r="E405" s="209"/>
      <c r="F405" s="209"/>
      <c r="G405" s="209"/>
      <c r="H405" s="209"/>
      <c r="I405" s="209"/>
      <c r="J405" s="209"/>
      <c r="K405" s="209"/>
      <c r="P405" s="209"/>
      <c r="Q405" s="209"/>
      <c r="R405" s="209"/>
      <c r="S405" s="209"/>
      <c r="T405" s="209"/>
      <c r="U405" s="209"/>
      <c r="V405" s="209"/>
      <c r="W405" s="209"/>
      <c r="X405" s="209"/>
    </row>
    <row r="406" spans="5:24" x14ac:dyDescent="0.25">
      <c r="E406" s="209"/>
      <c r="F406" s="209"/>
      <c r="G406" s="209"/>
      <c r="H406" s="209"/>
      <c r="I406" s="209"/>
      <c r="J406" s="209"/>
      <c r="K406" s="209"/>
      <c r="P406" s="209"/>
      <c r="Q406" s="209"/>
      <c r="R406" s="209"/>
      <c r="S406" s="209"/>
      <c r="T406" s="209"/>
      <c r="U406" s="209"/>
      <c r="V406" s="209"/>
      <c r="W406" s="209"/>
      <c r="X406" s="209"/>
    </row>
    <row r="407" spans="5:24" x14ac:dyDescent="0.25">
      <c r="E407" s="209"/>
      <c r="F407" s="209"/>
      <c r="G407" s="209"/>
      <c r="H407" s="209"/>
      <c r="I407" s="209"/>
      <c r="J407" s="209"/>
      <c r="K407" s="209"/>
      <c r="P407" s="209"/>
      <c r="Q407" s="209"/>
      <c r="R407" s="209"/>
      <c r="S407" s="209"/>
      <c r="T407" s="209"/>
      <c r="U407" s="209"/>
      <c r="V407" s="209"/>
      <c r="W407" s="209"/>
      <c r="X407" s="209"/>
    </row>
    <row r="408" spans="5:24" x14ac:dyDescent="0.25">
      <c r="E408" s="209"/>
      <c r="F408" s="209"/>
      <c r="G408" s="209"/>
      <c r="H408" s="209"/>
      <c r="I408" s="209"/>
      <c r="J408" s="209"/>
      <c r="K408" s="209"/>
      <c r="P408" s="209"/>
      <c r="Q408" s="209"/>
      <c r="R408" s="209"/>
      <c r="S408" s="209"/>
      <c r="T408" s="209"/>
      <c r="U408" s="209"/>
      <c r="V408" s="209"/>
      <c r="W408" s="209"/>
      <c r="X408" s="209"/>
    </row>
    <row r="409" spans="5:24" x14ac:dyDescent="0.25">
      <c r="E409" s="209"/>
      <c r="F409" s="209"/>
      <c r="G409" s="209"/>
      <c r="H409" s="209"/>
      <c r="I409" s="209"/>
      <c r="J409" s="209"/>
      <c r="K409" s="209"/>
      <c r="P409" s="209"/>
      <c r="Q409" s="209"/>
      <c r="R409" s="209"/>
      <c r="S409" s="209"/>
      <c r="T409" s="209"/>
      <c r="U409" s="209"/>
      <c r="V409" s="209"/>
      <c r="W409" s="209"/>
      <c r="X409" s="209"/>
    </row>
    <row r="410" spans="5:24" x14ac:dyDescent="0.25">
      <c r="E410" s="209"/>
      <c r="F410" s="209"/>
      <c r="G410" s="209"/>
      <c r="H410" s="209"/>
      <c r="I410" s="209"/>
      <c r="J410" s="209"/>
      <c r="K410" s="209"/>
      <c r="P410" s="209"/>
      <c r="Q410" s="209"/>
      <c r="R410" s="209"/>
      <c r="S410" s="209"/>
      <c r="T410" s="209"/>
      <c r="U410" s="209"/>
      <c r="V410" s="209"/>
      <c r="W410" s="209"/>
      <c r="X410" s="209"/>
    </row>
    <row r="411" spans="5:24" x14ac:dyDescent="0.25">
      <c r="E411" s="209"/>
      <c r="F411" s="209"/>
      <c r="G411" s="209"/>
      <c r="H411" s="209"/>
      <c r="I411" s="209"/>
      <c r="J411" s="209"/>
      <c r="K411" s="209"/>
      <c r="P411" s="209"/>
      <c r="Q411" s="209"/>
      <c r="R411" s="209"/>
      <c r="S411" s="209"/>
      <c r="T411" s="209"/>
      <c r="U411" s="209"/>
      <c r="V411" s="209"/>
      <c r="W411" s="209"/>
      <c r="X411" s="209"/>
    </row>
    <row r="412" spans="5:24" x14ac:dyDescent="0.25">
      <c r="E412" s="209"/>
      <c r="F412" s="209"/>
      <c r="G412" s="209"/>
      <c r="H412" s="209"/>
      <c r="I412" s="209"/>
      <c r="J412" s="209"/>
      <c r="K412" s="209"/>
      <c r="P412" s="209"/>
      <c r="Q412" s="209"/>
      <c r="R412" s="209"/>
      <c r="S412" s="209"/>
      <c r="T412" s="209"/>
      <c r="U412" s="209"/>
      <c r="V412" s="209"/>
      <c r="W412" s="209"/>
      <c r="X412" s="209"/>
    </row>
    <row r="413" spans="5:24" x14ac:dyDescent="0.25">
      <c r="E413" s="209"/>
      <c r="F413" s="209"/>
      <c r="G413" s="209"/>
      <c r="H413" s="209"/>
      <c r="I413" s="209"/>
      <c r="J413" s="209"/>
      <c r="K413" s="209"/>
      <c r="P413" s="209"/>
      <c r="Q413" s="209"/>
      <c r="R413" s="209"/>
      <c r="S413" s="209"/>
      <c r="T413" s="209"/>
      <c r="U413" s="209"/>
      <c r="V413" s="209"/>
      <c r="W413" s="209"/>
      <c r="X413" s="209"/>
    </row>
    <row r="414" spans="5:24" x14ac:dyDescent="0.25">
      <c r="E414" s="209"/>
      <c r="F414" s="209"/>
      <c r="G414" s="209"/>
      <c r="H414" s="209"/>
      <c r="I414" s="209"/>
      <c r="J414" s="209"/>
      <c r="K414" s="209"/>
      <c r="P414" s="209"/>
      <c r="Q414" s="209"/>
      <c r="R414" s="209"/>
      <c r="S414" s="209"/>
      <c r="T414" s="209"/>
      <c r="U414" s="209"/>
      <c r="V414" s="209"/>
      <c r="W414" s="209"/>
      <c r="X414" s="209"/>
    </row>
    <row r="415" spans="5:24" x14ac:dyDescent="0.25">
      <c r="E415" s="209"/>
      <c r="F415" s="209"/>
      <c r="G415" s="209"/>
      <c r="H415" s="209"/>
      <c r="I415" s="209"/>
      <c r="J415" s="209"/>
      <c r="K415" s="209"/>
      <c r="P415" s="209"/>
      <c r="Q415" s="209"/>
      <c r="R415" s="209"/>
      <c r="S415" s="209"/>
      <c r="T415" s="209"/>
      <c r="U415" s="209"/>
      <c r="V415" s="209"/>
      <c r="W415" s="209"/>
      <c r="X415" s="209"/>
    </row>
    <row r="416" spans="5:24" x14ac:dyDescent="0.25">
      <c r="E416" s="209"/>
      <c r="F416" s="209"/>
      <c r="G416" s="209"/>
      <c r="H416" s="209"/>
      <c r="I416" s="209"/>
      <c r="J416" s="209"/>
      <c r="K416" s="209"/>
      <c r="P416" s="209"/>
      <c r="Q416" s="209"/>
      <c r="R416" s="209"/>
      <c r="S416" s="209"/>
      <c r="T416" s="209"/>
      <c r="U416" s="209"/>
      <c r="V416" s="209"/>
      <c r="W416" s="209"/>
      <c r="X416" s="209"/>
    </row>
    <row r="417" spans="5:24" x14ac:dyDescent="0.25">
      <c r="E417" s="209"/>
      <c r="F417" s="209"/>
      <c r="G417" s="209"/>
      <c r="H417" s="209"/>
      <c r="I417" s="209"/>
      <c r="J417" s="209"/>
      <c r="K417" s="209"/>
      <c r="P417" s="209"/>
      <c r="Q417" s="209"/>
      <c r="R417" s="209"/>
      <c r="S417" s="209"/>
      <c r="T417" s="209"/>
      <c r="U417" s="209"/>
      <c r="V417" s="209"/>
      <c r="W417" s="209"/>
      <c r="X417" s="209"/>
    </row>
    <row r="418" spans="5:24" x14ac:dyDescent="0.25">
      <c r="E418" s="209"/>
      <c r="F418" s="209"/>
      <c r="G418" s="209"/>
      <c r="H418" s="209"/>
      <c r="I418" s="209"/>
      <c r="J418" s="209"/>
      <c r="K418" s="209"/>
      <c r="P418" s="209"/>
      <c r="Q418" s="209"/>
      <c r="R418" s="209"/>
      <c r="S418" s="209"/>
      <c r="T418" s="209"/>
      <c r="U418" s="209"/>
      <c r="V418" s="209"/>
      <c r="W418" s="209"/>
      <c r="X418" s="209"/>
    </row>
    <row r="419" spans="5:24" x14ac:dyDescent="0.25">
      <c r="E419" s="209"/>
      <c r="F419" s="209"/>
      <c r="G419" s="209"/>
      <c r="H419" s="209"/>
      <c r="I419" s="209"/>
      <c r="J419" s="209"/>
      <c r="K419" s="209"/>
      <c r="P419" s="209"/>
      <c r="Q419" s="209"/>
      <c r="R419" s="209"/>
      <c r="S419" s="209"/>
      <c r="T419" s="209"/>
      <c r="U419" s="209"/>
      <c r="V419" s="209"/>
      <c r="W419" s="209"/>
      <c r="X419" s="209"/>
    </row>
    <row r="420" spans="5:24" x14ac:dyDescent="0.25">
      <c r="E420" s="209"/>
      <c r="F420" s="209"/>
      <c r="G420" s="209"/>
      <c r="H420" s="209"/>
      <c r="I420" s="209"/>
      <c r="J420" s="209"/>
      <c r="K420" s="209"/>
      <c r="P420" s="209"/>
      <c r="Q420" s="209"/>
      <c r="R420" s="209"/>
      <c r="S420" s="209"/>
      <c r="T420" s="209"/>
      <c r="U420" s="209"/>
      <c r="V420" s="209"/>
      <c r="W420" s="209"/>
      <c r="X420" s="209"/>
    </row>
    <row r="421" spans="5:24" x14ac:dyDescent="0.25">
      <c r="E421" s="209"/>
      <c r="F421" s="209"/>
      <c r="G421" s="209"/>
      <c r="H421" s="209"/>
      <c r="I421" s="209"/>
      <c r="J421" s="209"/>
      <c r="K421" s="209"/>
      <c r="P421" s="209"/>
      <c r="Q421" s="209"/>
      <c r="R421" s="209"/>
      <c r="S421" s="209"/>
      <c r="T421" s="209"/>
      <c r="U421" s="209"/>
      <c r="V421" s="209"/>
      <c r="W421" s="209"/>
      <c r="X421" s="209"/>
    </row>
    <row r="422" spans="5:24" x14ac:dyDescent="0.25">
      <c r="E422" s="209"/>
      <c r="F422" s="209"/>
      <c r="G422" s="209"/>
      <c r="H422" s="209"/>
      <c r="I422" s="209"/>
      <c r="J422" s="209"/>
      <c r="K422" s="209"/>
      <c r="P422" s="209"/>
      <c r="Q422" s="209"/>
      <c r="R422" s="209"/>
      <c r="S422" s="209"/>
      <c r="T422" s="209"/>
      <c r="U422" s="209"/>
      <c r="V422" s="209"/>
      <c r="W422" s="209"/>
      <c r="X422" s="209"/>
    </row>
    <row r="423" spans="5:24" x14ac:dyDescent="0.25">
      <c r="E423" s="209"/>
      <c r="F423" s="209"/>
      <c r="G423" s="209"/>
      <c r="H423" s="209"/>
      <c r="I423" s="209"/>
      <c r="J423" s="209"/>
      <c r="K423" s="209"/>
      <c r="P423" s="209"/>
      <c r="Q423" s="209"/>
      <c r="R423" s="209"/>
      <c r="S423" s="209"/>
      <c r="T423" s="209"/>
      <c r="U423" s="209"/>
      <c r="V423" s="209"/>
      <c r="W423" s="209"/>
      <c r="X423" s="209"/>
    </row>
    <row r="424" spans="5:24" x14ac:dyDescent="0.25">
      <c r="E424" s="209"/>
      <c r="F424" s="209"/>
      <c r="G424" s="209"/>
      <c r="H424" s="209"/>
      <c r="I424" s="209"/>
      <c r="J424" s="209"/>
      <c r="K424" s="209"/>
      <c r="P424" s="209"/>
      <c r="Q424" s="209"/>
      <c r="R424" s="209"/>
      <c r="S424" s="209"/>
      <c r="T424" s="209"/>
      <c r="U424" s="209"/>
      <c r="V424" s="209"/>
      <c r="W424" s="209"/>
      <c r="X424" s="209"/>
    </row>
    <row r="425" spans="5:24" x14ac:dyDescent="0.25">
      <c r="E425" s="209"/>
      <c r="F425" s="209"/>
      <c r="G425" s="209"/>
      <c r="H425" s="209"/>
      <c r="I425" s="209"/>
      <c r="J425" s="209"/>
      <c r="K425" s="209"/>
      <c r="P425" s="209"/>
      <c r="Q425" s="209"/>
      <c r="R425" s="209"/>
      <c r="S425" s="209"/>
      <c r="T425" s="209"/>
      <c r="U425" s="209"/>
      <c r="V425" s="209"/>
      <c r="W425" s="209"/>
      <c r="X425" s="209"/>
    </row>
    <row r="426" spans="5:24" x14ac:dyDescent="0.25">
      <c r="E426" s="209"/>
      <c r="F426" s="209"/>
      <c r="G426" s="209"/>
      <c r="H426" s="209"/>
      <c r="I426" s="209"/>
      <c r="J426" s="209"/>
      <c r="K426" s="209"/>
      <c r="P426" s="209"/>
      <c r="Q426" s="209"/>
      <c r="R426" s="209"/>
      <c r="S426" s="209"/>
      <c r="T426" s="209"/>
      <c r="U426" s="209"/>
      <c r="V426" s="209"/>
      <c r="W426" s="209"/>
      <c r="X426" s="209"/>
    </row>
    <row r="427" spans="5:24" x14ac:dyDescent="0.25">
      <c r="E427" s="209"/>
      <c r="F427" s="209"/>
      <c r="G427" s="209"/>
      <c r="H427" s="209"/>
      <c r="I427" s="209"/>
      <c r="J427" s="209"/>
      <c r="K427" s="209"/>
      <c r="P427" s="209"/>
      <c r="Q427" s="209"/>
      <c r="R427" s="209"/>
      <c r="S427" s="209"/>
      <c r="T427" s="209"/>
      <c r="U427" s="209"/>
      <c r="V427" s="209"/>
      <c r="W427" s="209"/>
      <c r="X427" s="209"/>
    </row>
    <row r="428" spans="5:24" x14ac:dyDescent="0.25">
      <c r="E428" s="209"/>
      <c r="F428" s="209"/>
      <c r="G428" s="209"/>
      <c r="H428" s="209"/>
      <c r="I428" s="209"/>
      <c r="J428" s="209"/>
      <c r="K428" s="209"/>
      <c r="P428" s="209"/>
      <c r="Q428" s="209"/>
      <c r="R428" s="209"/>
      <c r="S428" s="209"/>
      <c r="T428" s="209"/>
      <c r="U428" s="209"/>
      <c r="V428" s="209"/>
      <c r="W428" s="209"/>
      <c r="X428" s="209"/>
    </row>
    <row r="429" spans="5:24" x14ac:dyDescent="0.25">
      <c r="E429" s="209"/>
      <c r="F429" s="209"/>
      <c r="G429" s="209"/>
      <c r="H429" s="209"/>
      <c r="I429" s="209"/>
      <c r="J429" s="209"/>
      <c r="K429" s="209"/>
      <c r="P429" s="209"/>
      <c r="Q429" s="209"/>
      <c r="R429" s="209"/>
      <c r="S429" s="209"/>
      <c r="T429" s="209"/>
      <c r="U429" s="209"/>
      <c r="V429" s="209"/>
      <c r="W429" s="209"/>
      <c r="X429" s="209"/>
    </row>
    <row r="430" spans="5:24" x14ac:dyDescent="0.25">
      <c r="E430" s="209"/>
      <c r="F430" s="209"/>
      <c r="G430" s="209"/>
      <c r="H430" s="209"/>
      <c r="I430" s="209"/>
      <c r="J430" s="209"/>
      <c r="K430" s="209"/>
      <c r="P430" s="209"/>
      <c r="Q430" s="209"/>
      <c r="R430" s="209"/>
      <c r="S430" s="209"/>
      <c r="T430" s="209"/>
      <c r="U430" s="209"/>
      <c r="V430" s="209"/>
      <c r="W430" s="209"/>
      <c r="X430" s="209"/>
    </row>
    <row r="431" spans="5:24" x14ac:dyDescent="0.25">
      <c r="E431" s="209"/>
      <c r="F431" s="209"/>
      <c r="G431" s="209"/>
      <c r="H431" s="209"/>
      <c r="I431" s="209"/>
      <c r="J431" s="209"/>
      <c r="K431" s="209"/>
      <c r="P431" s="209"/>
      <c r="Q431" s="209"/>
      <c r="R431" s="209"/>
      <c r="S431" s="209"/>
      <c r="T431" s="209"/>
      <c r="U431" s="209"/>
      <c r="V431" s="209"/>
      <c r="W431" s="209"/>
      <c r="X431" s="209"/>
    </row>
    <row r="432" spans="5:24" x14ac:dyDescent="0.25">
      <c r="E432" s="209"/>
      <c r="F432" s="209"/>
      <c r="G432" s="209"/>
      <c r="H432" s="209"/>
      <c r="I432" s="209"/>
      <c r="J432" s="209"/>
      <c r="K432" s="209"/>
      <c r="P432" s="209"/>
      <c r="Q432" s="209"/>
      <c r="R432" s="209"/>
      <c r="S432" s="209"/>
      <c r="T432" s="209"/>
      <c r="U432" s="209"/>
      <c r="V432" s="209"/>
      <c r="W432" s="209"/>
      <c r="X432" s="209"/>
    </row>
    <row r="433" spans="5:24" x14ac:dyDescent="0.25">
      <c r="E433" s="209"/>
      <c r="F433" s="209"/>
      <c r="G433" s="209"/>
      <c r="H433" s="209"/>
      <c r="I433" s="209"/>
      <c r="J433" s="209"/>
      <c r="K433" s="209"/>
      <c r="P433" s="209"/>
      <c r="Q433" s="209"/>
      <c r="R433" s="209"/>
      <c r="S433" s="209"/>
      <c r="T433" s="209"/>
      <c r="U433" s="209"/>
      <c r="V433" s="209"/>
      <c r="W433" s="209"/>
      <c r="X433" s="209"/>
    </row>
    <row r="434" spans="5:24" x14ac:dyDescent="0.25">
      <c r="E434" s="209"/>
      <c r="F434" s="209"/>
      <c r="G434" s="209"/>
      <c r="H434" s="209"/>
      <c r="I434" s="209"/>
      <c r="J434" s="209"/>
      <c r="K434" s="209"/>
      <c r="P434" s="209"/>
      <c r="Q434" s="209"/>
      <c r="R434" s="209"/>
      <c r="S434" s="209"/>
      <c r="T434" s="209"/>
      <c r="U434" s="209"/>
      <c r="V434" s="209"/>
      <c r="W434" s="209"/>
      <c r="X434" s="209"/>
    </row>
    <row r="435" spans="5:24" x14ac:dyDescent="0.25">
      <c r="E435" s="209"/>
      <c r="F435" s="209"/>
      <c r="G435" s="209"/>
      <c r="H435" s="209"/>
      <c r="I435" s="209"/>
      <c r="J435" s="209"/>
      <c r="K435" s="209"/>
      <c r="P435" s="209"/>
      <c r="Q435" s="209"/>
      <c r="R435" s="209"/>
      <c r="S435" s="209"/>
      <c r="T435" s="209"/>
      <c r="U435" s="209"/>
      <c r="V435" s="209"/>
      <c r="W435" s="209"/>
      <c r="X435" s="209"/>
    </row>
    <row r="436" spans="5:24" x14ac:dyDescent="0.25">
      <c r="E436" s="209"/>
      <c r="F436" s="209"/>
      <c r="G436" s="209"/>
      <c r="H436" s="209"/>
      <c r="I436" s="209"/>
      <c r="J436" s="209"/>
      <c r="K436" s="209"/>
      <c r="P436" s="209"/>
      <c r="Q436" s="209"/>
      <c r="R436" s="209"/>
      <c r="S436" s="209"/>
      <c r="T436" s="209"/>
      <c r="U436" s="209"/>
      <c r="V436" s="209"/>
      <c r="W436" s="209"/>
      <c r="X436" s="209"/>
    </row>
    <row r="437" spans="5:24" x14ac:dyDescent="0.25">
      <c r="E437" s="209"/>
      <c r="F437" s="209"/>
      <c r="G437" s="209"/>
      <c r="H437" s="209"/>
      <c r="I437" s="209"/>
      <c r="J437" s="209"/>
      <c r="K437" s="209"/>
      <c r="P437" s="209"/>
      <c r="Q437" s="209"/>
      <c r="R437" s="209"/>
      <c r="S437" s="209"/>
      <c r="T437" s="209"/>
      <c r="U437" s="209"/>
      <c r="V437" s="209"/>
      <c r="W437" s="209"/>
      <c r="X437" s="209"/>
    </row>
    <row r="438" spans="5:24" x14ac:dyDescent="0.25">
      <c r="E438" s="209"/>
      <c r="F438" s="209"/>
      <c r="G438" s="209"/>
      <c r="H438" s="209"/>
      <c r="I438" s="209"/>
      <c r="J438" s="209"/>
      <c r="K438" s="209"/>
      <c r="P438" s="209"/>
      <c r="Q438" s="209"/>
      <c r="R438" s="209"/>
      <c r="S438" s="209"/>
      <c r="T438" s="209"/>
      <c r="U438" s="209"/>
      <c r="V438" s="209"/>
      <c r="W438" s="209"/>
      <c r="X438" s="209"/>
    </row>
    <row r="439" spans="5:24" x14ac:dyDescent="0.25">
      <c r="E439" s="209"/>
      <c r="F439" s="209"/>
      <c r="G439" s="209"/>
      <c r="H439" s="209"/>
      <c r="I439" s="209"/>
      <c r="J439" s="209"/>
      <c r="K439" s="209"/>
      <c r="P439" s="209"/>
      <c r="Q439" s="209"/>
      <c r="R439" s="209"/>
      <c r="S439" s="209"/>
      <c r="T439" s="209"/>
      <c r="U439" s="209"/>
      <c r="V439" s="209"/>
      <c r="W439" s="209"/>
      <c r="X439" s="209"/>
    </row>
    <row r="440" spans="5:24" x14ac:dyDescent="0.25">
      <c r="E440" s="209"/>
      <c r="F440" s="209"/>
      <c r="G440" s="209"/>
      <c r="H440" s="209"/>
      <c r="I440" s="209"/>
      <c r="J440" s="209"/>
      <c r="K440" s="209"/>
      <c r="P440" s="209"/>
      <c r="Q440" s="209"/>
      <c r="R440" s="209"/>
      <c r="S440" s="209"/>
      <c r="T440" s="209"/>
      <c r="U440" s="209"/>
      <c r="V440" s="209"/>
      <c r="W440" s="209"/>
      <c r="X440" s="209"/>
    </row>
    <row r="441" spans="5:24" x14ac:dyDescent="0.25">
      <c r="E441" s="209"/>
      <c r="F441" s="209"/>
      <c r="G441" s="209"/>
      <c r="H441" s="209"/>
      <c r="I441" s="209"/>
      <c r="J441" s="209"/>
      <c r="K441" s="209"/>
      <c r="P441" s="209"/>
      <c r="Q441" s="209"/>
      <c r="R441" s="209"/>
      <c r="S441" s="209"/>
      <c r="T441" s="209"/>
      <c r="U441" s="209"/>
      <c r="V441" s="209"/>
      <c r="W441" s="209"/>
      <c r="X441" s="209"/>
    </row>
    <row r="442" spans="5:24" x14ac:dyDescent="0.25">
      <c r="E442" s="209"/>
      <c r="F442" s="209"/>
      <c r="G442" s="209"/>
      <c r="H442" s="209"/>
      <c r="I442" s="209"/>
      <c r="J442" s="209"/>
      <c r="K442" s="209"/>
      <c r="P442" s="209"/>
      <c r="Q442" s="209"/>
      <c r="R442" s="209"/>
      <c r="S442" s="209"/>
      <c r="T442" s="209"/>
      <c r="U442" s="209"/>
      <c r="V442" s="209"/>
      <c r="W442" s="209"/>
      <c r="X442" s="209"/>
    </row>
    <row r="443" spans="5:24" x14ac:dyDescent="0.25">
      <c r="E443" s="209"/>
      <c r="F443" s="209"/>
      <c r="G443" s="209"/>
      <c r="H443" s="209"/>
      <c r="I443" s="209"/>
      <c r="J443" s="209"/>
      <c r="K443" s="209"/>
      <c r="P443" s="209"/>
      <c r="Q443" s="209"/>
      <c r="R443" s="209"/>
      <c r="S443" s="209"/>
      <c r="T443" s="209"/>
      <c r="U443" s="209"/>
      <c r="V443" s="209"/>
      <c r="W443" s="209"/>
      <c r="X443" s="209"/>
    </row>
    <row r="444" spans="5:24" x14ac:dyDescent="0.25">
      <c r="E444" s="209"/>
      <c r="F444" s="209"/>
      <c r="G444" s="209"/>
      <c r="H444" s="209"/>
      <c r="I444" s="209"/>
      <c r="J444" s="209"/>
      <c r="K444" s="209"/>
      <c r="P444" s="209"/>
      <c r="Q444" s="209"/>
      <c r="R444" s="209"/>
      <c r="S444" s="209"/>
      <c r="T444" s="209"/>
      <c r="U444" s="209"/>
      <c r="V444" s="209"/>
      <c r="W444" s="209"/>
      <c r="X444" s="209"/>
    </row>
    <row r="445" spans="5:24" x14ac:dyDescent="0.25">
      <c r="E445" s="209"/>
      <c r="F445" s="209"/>
      <c r="G445" s="209"/>
      <c r="H445" s="209"/>
      <c r="I445" s="209"/>
      <c r="J445" s="209"/>
      <c r="K445" s="209"/>
      <c r="P445" s="209"/>
      <c r="Q445" s="209"/>
      <c r="R445" s="209"/>
      <c r="S445" s="209"/>
      <c r="T445" s="209"/>
      <c r="U445" s="209"/>
      <c r="V445" s="209"/>
      <c r="W445" s="209"/>
      <c r="X445" s="209"/>
    </row>
    <row r="446" spans="5:24" x14ac:dyDescent="0.25">
      <c r="E446" s="209"/>
      <c r="F446" s="209"/>
      <c r="G446" s="209"/>
      <c r="H446" s="209"/>
      <c r="I446" s="209"/>
      <c r="J446" s="209"/>
      <c r="K446" s="209"/>
      <c r="P446" s="209"/>
      <c r="Q446" s="209"/>
      <c r="R446" s="209"/>
      <c r="S446" s="209"/>
      <c r="T446" s="209"/>
      <c r="U446" s="209"/>
      <c r="V446" s="209"/>
      <c r="W446" s="209"/>
      <c r="X446" s="209"/>
    </row>
    <row r="447" spans="5:24" x14ac:dyDescent="0.25">
      <c r="E447" s="209"/>
      <c r="F447" s="209"/>
      <c r="G447" s="209"/>
      <c r="H447" s="209"/>
      <c r="I447" s="209"/>
      <c r="J447" s="209"/>
      <c r="K447" s="209"/>
      <c r="P447" s="209"/>
      <c r="Q447" s="209"/>
      <c r="R447" s="209"/>
      <c r="S447" s="209"/>
      <c r="T447" s="209"/>
      <c r="U447" s="209"/>
      <c r="V447" s="209"/>
      <c r="W447" s="209"/>
      <c r="X447" s="209"/>
    </row>
    <row r="448" spans="5:24" x14ac:dyDescent="0.25">
      <c r="E448" s="209"/>
      <c r="F448" s="209"/>
      <c r="G448" s="209"/>
      <c r="H448" s="209"/>
      <c r="I448" s="209"/>
      <c r="J448" s="209"/>
      <c r="K448" s="209"/>
      <c r="P448" s="209"/>
      <c r="Q448" s="209"/>
      <c r="R448" s="209"/>
      <c r="S448" s="209"/>
      <c r="T448" s="209"/>
      <c r="U448" s="209"/>
      <c r="V448" s="209"/>
      <c r="W448" s="209"/>
      <c r="X448" s="209"/>
    </row>
    <row r="449" spans="5:24" x14ac:dyDescent="0.25">
      <c r="E449" s="209"/>
      <c r="F449" s="209"/>
      <c r="G449" s="209"/>
      <c r="H449" s="209"/>
      <c r="I449" s="209"/>
      <c r="J449" s="209"/>
      <c r="K449" s="209"/>
      <c r="P449" s="209"/>
      <c r="Q449" s="209"/>
      <c r="R449" s="209"/>
      <c r="S449" s="209"/>
      <c r="T449" s="209"/>
      <c r="U449" s="209"/>
      <c r="V449" s="209"/>
      <c r="W449" s="209"/>
      <c r="X449" s="209"/>
    </row>
    <row r="450" spans="5:24" x14ac:dyDescent="0.25">
      <c r="E450" s="209"/>
      <c r="F450" s="209"/>
      <c r="G450" s="209"/>
      <c r="H450" s="209"/>
      <c r="I450" s="209"/>
      <c r="J450" s="209"/>
      <c r="K450" s="209"/>
      <c r="P450" s="209"/>
      <c r="Q450" s="209"/>
      <c r="R450" s="209"/>
      <c r="S450" s="209"/>
      <c r="T450" s="209"/>
      <c r="U450" s="209"/>
      <c r="V450" s="209"/>
      <c r="W450" s="209"/>
      <c r="X450" s="209"/>
    </row>
    <row r="451" spans="5:24" x14ac:dyDescent="0.25">
      <c r="E451" s="209"/>
      <c r="F451" s="209"/>
      <c r="G451" s="209"/>
      <c r="H451" s="209"/>
      <c r="I451" s="209"/>
      <c r="J451" s="209"/>
      <c r="K451" s="209"/>
      <c r="P451" s="209"/>
      <c r="Q451" s="209"/>
      <c r="R451" s="209"/>
      <c r="S451" s="209"/>
      <c r="T451" s="209"/>
      <c r="U451" s="209"/>
      <c r="V451" s="209"/>
      <c r="W451" s="209"/>
      <c r="X451" s="209"/>
    </row>
    <row r="452" spans="5:24" x14ac:dyDescent="0.25">
      <c r="E452" s="209"/>
      <c r="F452" s="209"/>
      <c r="G452" s="209"/>
      <c r="H452" s="209"/>
      <c r="I452" s="209"/>
      <c r="J452" s="209"/>
      <c r="K452" s="209"/>
      <c r="P452" s="209"/>
      <c r="Q452" s="209"/>
      <c r="R452" s="209"/>
      <c r="S452" s="209"/>
      <c r="T452" s="209"/>
      <c r="U452" s="209"/>
      <c r="V452" s="209"/>
      <c r="W452" s="209"/>
      <c r="X452" s="209"/>
    </row>
    <row r="453" spans="5:24" x14ac:dyDescent="0.25">
      <c r="E453" s="209"/>
      <c r="F453" s="209"/>
      <c r="G453" s="209"/>
      <c r="H453" s="209"/>
      <c r="I453" s="209"/>
      <c r="J453" s="209"/>
      <c r="K453" s="209"/>
      <c r="P453" s="209"/>
      <c r="Q453" s="209"/>
      <c r="R453" s="209"/>
      <c r="S453" s="209"/>
      <c r="T453" s="209"/>
      <c r="U453" s="209"/>
      <c r="V453" s="209"/>
      <c r="W453" s="209"/>
      <c r="X453" s="209"/>
    </row>
    <row r="454" spans="5:24" x14ac:dyDescent="0.25">
      <c r="E454" s="209"/>
      <c r="F454" s="209"/>
      <c r="G454" s="209"/>
      <c r="H454" s="209"/>
      <c r="I454" s="209"/>
      <c r="J454" s="209"/>
      <c r="K454" s="209"/>
      <c r="P454" s="209"/>
      <c r="Q454" s="209"/>
      <c r="R454" s="209"/>
      <c r="S454" s="209"/>
      <c r="T454" s="209"/>
      <c r="U454" s="209"/>
      <c r="V454" s="209"/>
      <c r="W454" s="209"/>
      <c r="X454" s="209"/>
    </row>
    <row r="455" spans="5:24" x14ac:dyDescent="0.25">
      <c r="E455" s="209"/>
      <c r="F455" s="209"/>
      <c r="G455" s="209"/>
      <c r="H455" s="209"/>
      <c r="I455" s="209"/>
      <c r="J455" s="209"/>
      <c r="K455" s="209"/>
      <c r="P455" s="209"/>
      <c r="Q455" s="209"/>
      <c r="R455" s="209"/>
      <c r="S455" s="209"/>
      <c r="T455" s="209"/>
      <c r="U455" s="209"/>
      <c r="V455" s="209"/>
      <c r="W455" s="209"/>
      <c r="X455" s="209"/>
    </row>
    <row r="456" spans="5:24" x14ac:dyDescent="0.25">
      <c r="E456" s="209"/>
      <c r="F456" s="209"/>
      <c r="G456" s="209"/>
      <c r="H456" s="209"/>
      <c r="I456" s="209"/>
      <c r="J456" s="209"/>
      <c r="K456" s="209"/>
      <c r="P456" s="209"/>
      <c r="Q456" s="209"/>
      <c r="R456" s="209"/>
      <c r="S456" s="209"/>
      <c r="T456" s="209"/>
      <c r="U456" s="209"/>
      <c r="V456" s="209"/>
      <c r="W456" s="209"/>
      <c r="X456" s="209"/>
    </row>
    <row r="457" spans="5:24" x14ac:dyDescent="0.25">
      <c r="E457" s="209"/>
      <c r="F457" s="209"/>
      <c r="G457" s="209"/>
      <c r="H457" s="209"/>
      <c r="I457" s="209"/>
      <c r="J457" s="209"/>
      <c r="K457" s="209"/>
      <c r="P457" s="209"/>
      <c r="Q457" s="209"/>
      <c r="R457" s="209"/>
      <c r="S457" s="209"/>
      <c r="T457" s="209"/>
      <c r="U457" s="209"/>
      <c r="V457" s="209"/>
      <c r="W457" s="209"/>
      <c r="X457" s="209"/>
    </row>
    <row r="458" spans="5:24" x14ac:dyDescent="0.25">
      <c r="E458" s="209"/>
      <c r="F458" s="209"/>
      <c r="G458" s="209"/>
      <c r="H458" s="209"/>
      <c r="I458" s="209"/>
      <c r="J458" s="209"/>
      <c r="K458" s="209"/>
      <c r="P458" s="209"/>
      <c r="Q458" s="209"/>
      <c r="R458" s="209"/>
      <c r="S458" s="209"/>
      <c r="T458" s="209"/>
      <c r="U458" s="209"/>
      <c r="V458" s="209"/>
      <c r="W458" s="209"/>
      <c r="X458" s="209"/>
    </row>
    <row r="459" spans="5:24" x14ac:dyDescent="0.25">
      <c r="E459" s="209"/>
      <c r="F459" s="209"/>
      <c r="G459" s="209"/>
      <c r="H459" s="209"/>
      <c r="I459" s="209"/>
      <c r="J459" s="209"/>
      <c r="K459" s="209"/>
      <c r="P459" s="209"/>
      <c r="Q459" s="209"/>
      <c r="R459" s="209"/>
      <c r="S459" s="209"/>
      <c r="T459" s="209"/>
      <c r="U459" s="209"/>
      <c r="V459" s="209"/>
      <c r="W459" s="209"/>
      <c r="X459" s="209"/>
    </row>
    <row r="460" spans="5:24" x14ac:dyDescent="0.25">
      <c r="E460" s="209"/>
      <c r="F460" s="209"/>
      <c r="G460" s="209"/>
      <c r="H460" s="209"/>
      <c r="I460" s="209"/>
      <c r="J460" s="209"/>
      <c r="K460" s="209"/>
      <c r="P460" s="209"/>
      <c r="Q460" s="209"/>
      <c r="R460" s="209"/>
      <c r="S460" s="209"/>
      <c r="T460" s="209"/>
      <c r="U460" s="209"/>
      <c r="V460" s="209"/>
      <c r="W460" s="209"/>
      <c r="X460" s="209"/>
    </row>
    <row r="461" spans="5:24" x14ac:dyDescent="0.25">
      <c r="E461" s="209"/>
      <c r="F461" s="209"/>
      <c r="G461" s="209"/>
      <c r="H461" s="209"/>
      <c r="I461" s="209"/>
      <c r="J461" s="209"/>
      <c r="K461" s="209"/>
      <c r="P461" s="209"/>
      <c r="Q461" s="209"/>
      <c r="R461" s="209"/>
      <c r="S461" s="209"/>
      <c r="T461" s="209"/>
      <c r="U461" s="209"/>
      <c r="V461" s="209"/>
      <c r="W461" s="209"/>
      <c r="X461" s="209"/>
    </row>
    <row r="462" spans="5:24" x14ac:dyDescent="0.25">
      <c r="E462" s="209"/>
      <c r="F462" s="209"/>
      <c r="G462" s="209"/>
      <c r="H462" s="209"/>
      <c r="I462" s="209"/>
      <c r="J462" s="209"/>
      <c r="K462" s="209"/>
      <c r="P462" s="209"/>
      <c r="Q462" s="209"/>
      <c r="R462" s="209"/>
      <c r="S462" s="209"/>
      <c r="T462" s="209"/>
      <c r="U462" s="209"/>
      <c r="V462" s="209"/>
      <c r="W462" s="209"/>
      <c r="X462" s="209"/>
    </row>
    <row r="463" spans="5:24" x14ac:dyDescent="0.25">
      <c r="E463" s="209"/>
      <c r="F463" s="209"/>
      <c r="G463" s="209"/>
      <c r="H463" s="209"/>
      <c r="I463" s="209"/>
      <c r="J463" s="209"/>
      <c r="K463" s="209"/>
      <c r="P463" s="209"/>
      <c r="Q463" s="209"/>
      <c r="R463" s="209"/>
      <c r="S463" s="209"/>
      <c r="T463" s="209"/>
      <c r="U463" s="209"/>
      <c r="V463" s="209"/>
      <c r="W463" s="209"/>
      <c r="X463" s="209"/>
    </row>
    <row r="464" spans="5:24" x14ac:dyDescent="0.25">
      <c r="E464" s="209"/>
      <c r="F464" s="209"/>
      <c r="G464" s="209"/>
      <c r="H464" s="209"/>
      <c r="I464" s="209"/>
      <c r="J464" s="209"/>
      <c r="K464" s="209"/>
      <c r="P464" s="209"/>
      <c r="Q464" s="209"/>
      <c r="R464" s="209"/>
      <c r="S464" s="209"/>
      <c r="T464" s="209"/>
      <c r="U464" s="209"/>
      <c r="V464" s="209"/>
      <c r="W464" s="209"/>
      <c r="X464" s="209"/>
    </row>
    <row r="465" spans="5:24" x14ac:dyDescent="0.25">
      <c r="E465" s="209"/>
      <c r="F465" s="209"/>
      <c r="G465" s="209"/>
      <c r="H465" s="209"/>
      <c r="I465" s="209"/>
      <c r="J465" s="209"/>
      <c r="K465" s="209"/>
      <c r="P465" s="209"/>
      <c r="Q465" s="209"/>
      <c r="R465" s="209"/>
      <c r="S465" s="209"/>
      <c r="T465" s="209"/>
      <c r="U465" s="209"/>
      <c r="V465" s="209"/>
      <c r="W465" s="209"/>
      <c r="X465" s="209"/>
    </row>
    <row r="466" spans="5:24" x14ac:dyDescent="0.25">
      <c r="E466" s="209"/>
      <c r="F466" s="209"/>
      <c r="G466" s="209"/>
      <c r="H466" s="209"/>
      <c r="I466" s="209"/>
      <c r="J466" s="209"/>
      <c r="K466" s="209"/>
      <c r="P466" s="209"/>
      <c r="Q466" s="209"/>
      <c r="R466" s="209"/>
      <c r="S466" s="209"/>
      <c r="T466" s="209"/>
      <c r="U466" s="209"/>
      <c r="V466" s="209"/>
      <c r="W466" s="209"/>
      <c r="X466" s="209"/>
    </row>
    <row r="467" spans="5:24" x14ac:dyDescent="0.25">
      <c r="E467" s="209"/>
      <c r="F467" s="209"/>
      <c r="G467" s="209"/>
      <c r="H467" s="209"/>
      <c r="I467" s="209"/>
      <c r="J467" s="209"/>
      <c r="K467" s="209"/>
      <c r="P467" s="209"/>
      <c r="Q467" s="209"/>
      <c r="R467" s="209"/>
      <c r="S467" s="209"/>
      <c r="T467" s="209"/>
      <c r="U467" s="209"/>
      <c r="V467" s="209"/>
      <c r="W467" s="209"/>
      <c r="X467" s="209"/>
    </row>
    <row r="468" spans="5:24" x14ac:dyDescent="0.25">
      <c r="E468" s="209"/>
      <c r="F468" s="209"/>
      <c r="G468" s="209"/>
      <c r="H468" s="209"/>
      <c r="I468" s="209"/>
      <c r="J468" s="209"/>
      <c r="K468" s="209"/>
      <c r="P468" s="209"/>
      <c r="Q468" s="209"/>
      <c r="R468" s="209"/>
      <c r="S468" s="209"/>
      <c r="T468" s="209"/>
      <c r="U468" s="209"/>
      <c r="V468" s="209"/>
      <c r="W468" s="209"/>
      <c r="X468" s="209"/>
    </row>
    <row r="469" spans="5:24" x14ac:dyDescent="0.25">
      <c r="E469" s="209"/>
      <c r="F469" s="209"/>
      <c r="G469" s="209"/>
      <c r="H469" s="209"/>
      <c r="I469" s="209"/>
      <c r="J469" s="209"/>
      <c r="K469" s="209"/>
      <c r="P469" s="209"/>
      <c r="Q469" s="209"/>
      <c r="R469" s="209"/>
      <c r="S469" s="209"/>
      <c r="T469" s="209"/>
      <c r="U469" s="209"/>
      <c r="V469" s="209"/>
      <c r="W469" s="209"/>
      <c r="X469" s="209"/>
    </row>
    <row r="470" spans="5:24" x14ac:dyDescent="0.25">
      <c r="E470" s="209"/>
      <c r="F470" s="209"/>
      <c r="G470" s="209"/>
      <c r="H470" s="209"/>
      <c r="I470" s="209"/>
      <c r="J470" s="209"/>
      <c r="K470" s="209"/>
      <c r="P470" s="209"/>
      <c r="Q470" s="209"/>
      <c r="R470" s="209"/>
      <c r="S470" s="209"/>
      <c r="T470" s="209"/>
      <c r="U470" s="209"/>
      <c r="V470" s="209"/>
      <c r="W470" s="209"/>
      <c r="X470" s="209"/>
    </row>
    <row r="471" spans="5:24" x14ac:dyDescent="0.25">
      <c r="E471" s="209"/>
      <c r="F471" s="209"/>
      <c r="G471" s="209"/>
      <c r="H471" s="209"/>
      <c r="I471" s="209"/>
      <c r="J471" s="209"/>
      <c r="K471" s="209"/>
      <c r="P471" s="209"/>
      <c r="Q471" s="209"/>
      <c r="R471" s="209"/>
      <c r="S471" s="209"/>
      <c r="T471" s="209"/>
      <c r="U471" s="209"/>
      <c r="V471" s="209"/>
      <c r="W471" s="209"/>
      <c r="X471" s="209"/>
    </row>
    <row r="472" spans="5:24" x14ac:dyDescent="0.25">
      <c r="E472" s="209"/>
      <c r="F472" s="209"/>
      <c r="G472" s="209"/>
      <c r="H472" s="209"/>
      <c r="I472" s="209"/>
      <c r="J472" s="209"/>
      <c r="K472" s="209"/>
      <c r="P472" s="209"/>
      <c r="Q472" s="209"/>
      <c r="R472" s="209"/>
      <c r="S472" s="209"/>
      <c r="T472" s="209"/>
      <c r="U472" s="209"/>
      <c r="V472" s="209"/>
      <c r="W472" s="209"/>
      <c r="X472" s="209"/>
    </row>
    <row r="473" spans="5:24" x14ac:dyDescent="0.25">
      <c r="E473" s="209"/>
      <c r="F473" s="209"/>
      <c r="G473" s="209"/>
      <c r="H473" s="209"/>
      <c r="I473" s="209"/>
      <c r="J473" s="209"/>
      <c r="K473" s="209"/>
      <c r="P473" s="209"/>
      <c r="Q473" s="209"/>
      <c r="R473" s="209"/>
      <c r="S473" s="209"/>
      <c r="T473" s="209"/>
      <c r="U473" s="209"/>
      <c r="V473" s="209"/>
      <c r="W473" s="209"/>
      <c r="X473" s="209"/>
    </row>
    <row r="474" spans="5:24" x14ac:dyDescent="0.25">
      <c r="E474" s="209"/>
      <c r="F474" s="209"/>
      <c r="G474" s="209"/>
      <c r="H474" s="209"/>
      <c r="I474" s="209"/>
      <c r="J474" s="209"/>
      <c r="K474" s="209"/>
      <c r="P474" s="209"/>
      <c r="Q474" s="209"/>
      <c r="R474" s="209"/>
      <c r="S474" s="209"/>
      <c r="T474" s="209"/>
      <c r="U474" s="209"/>
      <c r="V474" s="209"/>
      <c r="W474" s="209"/>
      <c r="X474" s="209"/>
    </row>
    <row r="475" spans="5:24" x14ac:dyDescent="0.25">
      <c r="E475" s="209"/>
      <c r="F475" s="209"/>
      <c r="G475" s="209"/>
      <c r="H475" s="209"/>
      <c r="I475" s="209"/>
      <c r="J475" s="209"/>
      <c r="K475" s="209"/>
      <c r="P475" s="209"/>
      <c r="Q475" s="209"/>
      <c r="R475" s="209"/>
      <c r="S475" s="209"/>
      <c r="T475" s="209"/>
      <c r="U475" s="209"/>
      <c r="V475" s="209"/>
      <c r="W475" s="209"/>
      <c r="X475" s="209"/>
    </row>
    <row r="476" spans="5:24" x14ac:dyDescent="0.25">
      <c r="E476" s="209"/>
      <c r="F476" s="209"/>
      <c r="G476" s="209"/>
      <c r="H476" s="209"/>
      <c r="I476" s="209"/>
      <c r="J476" s="209"/>
      <c r="K476" s="209"/>
      <c r="P476" s="209"/>
      <c r="Q476" s="209"/>
      <c r="R476" s="209"/>
      <c r="S476" s="209"/>
      <c r="T476" s="209"/>
      <c r="U476" s="209"/>
      <c r="V476" s="209"/>
      <c r="W476" s="209"/>
      <c r="X476" s="209"/>
    </row>
    <row r="477" spans="5:24" x14ac:dyDescent="0.25">
      <c r="E477" s="209"/>
      <c r="F477" s="209"/>
      <c r="G477" s="209"/>
      <c r="H477" s="209"/>
      <c r="I477" s="209"/>
      <c r="J477" s="209"/>
      <c r="K477" s="209"/>
      <c r="P477" s="209"/>
      <c r="Q477" s="209"/>
      <c r="R477" s="209"/>
      <c r="S477" s="209"/>
      <c r="T477" s="209"/>
      <c r="U477" s="209"/>
      <c r="V477" s="209"/>
      <c r="W477" s="209"/>
      <c r="X477" s="209"/>
    </row>
    <row r="478" spans="5:24" x14ac:dyDescent="0.25">
      <c r="E478" s="209"/>
      <c r="F478" s="209"/>
      <c r="G478" s="209"/>
      <c r="H478" s="209"/>
      <c r="I478" s="209"/>
      <c r="J478" s="209"/>
      <c r="K478" s="209"/>
      <c r="P478" s="209"/>
      <c r="Q478" s="209"/>
      <c r="R478" s="209"/>
      <c r="S478" s="209"/>
      <c r="T478" s="209"/>
      <c r="U478" s="209"/>
      <c r="V478" s="209"/>
      <c r="W478" s="209"/>
      <c r="X478" s="209"/>
    </row>
    <row r="479" spans="5:24" x14ac:dyDescent="0.25">
      <c r="E479" s="209"/>
      <c r="F479" s="209"/>
      <c r="G479" s="209"/>
      <c r="H479" s="209"/>
      <c r="I479" s="209"/>
      <c r="J479" s="209"/>
      <c r="K479" s="209"/>
      <c r="P479" s="209"/>
      <c r="Q479" s="209"/>
      <c r="R479" s="209"/>
      <c r="S479" s="209"/>
      <c r="T479" s="209"/>
      <c r="U479" s="209"/>
      <c r="V479" s="209"/>
      <c r="W479" s="209"/>
      <c r="X479" s="209"/>
    </row>
    <row r="480" spans="5:24" x14ac:dyDescent="0.25">
      <c r="E480" s="209"/>
      <c r="F480" s="209"/>
      <c r="G480" s="209"/>
      <c r="H480" s="209"/>
      <c r="I480" s="209"/>
      <c r="J480" s="209"/>
      <c r="K480" s="209"/>
      <c r="P480" s="209"/>
      <c r="Q480" s="209"/>
      <c r="R480" s="209"/>
      <c r="S480" s="209"/>
      <c r="T480" s="209"/>
      <c r="U480" s="209"/>
      <c r="V480" s="209"/>
      <c r="W480" s="209"/>
      <c r="X480" s="209"/>
    </row>
    <row r="481" spans="5:24" x14ac:dyDescent="0.25">
      <c r="E481" s="209"/>
      <c r="F481" s="209"/>
      <c r="G481" s="209"/>
      <c r="H481" s="209"/>
      <c r="I481" s="209"/>
      <c r="J481" s="209"/>
      <c r="K481" s="209"/>
      <c r="P481" s="209"/>
      <c r="Q481" s="209"/>
      <c r="R481" s="209"/>
      <c r="S481" s="209"/>
      <c r="T481" s="209"/>
      <c r="U481" s="209"/>
      <c r="V481" s="209"/>
      <c r="W481" s="209"/>
      <c r="X481" s="209"/>
    </row>
    <row r="482" spans="5:24" x14ac:dyDescent="0.25">
      <c r="E482" s="209"/>
      <c r="F482" s="209"/>
      <c r="G482" s="209"/>
      <c r="H482" s="209"/>
      <c r="I482" s="209"/>
      <c r="J482" s="209"/>
      <c r="K482" s="209"/>
      <c r="P482" s="209"/>
      <c r="Q482" s="209"/>
      <c r="R482" s="209"/>
      <c r="S482" s="209"/>
      <c r="T482" s="209"/>
      <c r="U482" s="209"/>
      <c r="V482" s="209"/>
      <c r="W482" s="209"/>
      <c r="X482" s="209"/>
    </row>
    <row r="483" spans="5:24" x14ac:dyDescent="0.25">
      <c r="E483" s="209"/>
      <c r="F483" s="209"/>
      <c r="G483" s="209"/>
      <c r="H483" s="209"/>
      <c r="I483" s="209"/>
      <c r="J483" s="209"/>
      <c r="K483" s="209"/>
      <c r="P483" s="209"/>
      <c r="Q483" s="209"/>
      <c r="R483" s="209"/>
      <c r="S483" s="209"/>
      <c r="T483" s="209"/>
      <c r="U483" s="209"/>
      <c r="V483" s="209"/>
      <c r="W483" s="209"/>
      <c r="X483" s="209"/>
    </row>
    <row r="484" spans="5:24" x14ac:dyDescent="0.25">
      <c r="E484" s="209"/>
      <c r="F484" s="209"/>
      <c r="G484" s="209"/>
      <c r="H484" s="209"/>
      <c r="I484" s="209"/>
      <c r="J484" s="209"/>
      <c r="K484" s="209"/>
      <c r="P484" s="209"/>
      <c r="Q484" s="209"/>
      <c r="R484" s="209"/>
      <c r="S484" s="209"/>
      <c r="T484" s="209"/>
      <c r="U484" s="209"/>
      <c r="V484" s="209"/>
      <c r="W484" s="209"/>
      <c r="X484" s="209"/>
    </row>
    <row r="485" spans="5:24" x14ac:dyDescent="0.25">
      <c r="E485" s="209"/>
      <c r="F485" s="209"/>
      <c r="G485" s="209"/>
      <c r="H485" s="209"/>
      <c r="I485" s="209"/>
      <c r="J485" s="209"/>
      <c r="K485" s="209"/>
      <c r="P485" s="209"/>
      <c r="Q485" s="209"/>
      <c r="R485" s="209"/>
      <c r="S485" s="209"/>
      <c r="T485" s="209"/>
      <c r="U485" s="209"/>
      <c r="V485" s="209"/>
      <c r="W485" s="209"/>
      <c r="X485" s="209"/>
    </row>
    <row r="486" spans="5:24" x14ac:dyDescent="0.25">
      <c r="E486" s="209"/>
      <c r="F486" s="209"/>
      <c r="G486" s="209"/>
      <c r="H486" s="209"/>
      <c r="I486" s="209"/>
      <c r="J486" s="209"/>
      <c r="K486" s="209"/>
      <c r="P486" s="209"/>
      <c r="Q486" s="209"/>
      <c r="R486" s="209"/>
      <c r="S486" s="209"/>
      <c r="T486" s="209"/>
      <c r="U486" s="209"/>
      <c r="V486" s="209"/>
      <c r="W486" s="209"/>
      <c r="X486" s="209"/>
    </row>
    <row r="487" spans="5:24" x14ac:dyDescent="0.25">
      <c r="E487" s="209"/>
      <c r="F487" s="209"/>
      <c r="G487" s="209"/>
      <c r="H487" s="209"/>
      <c r="I487" s="209"/>
      <c r="J487" s="209"/>
      <c r="K487" s="209"/>
      <c r="P487" s="209"/>
      <c r="Q487" s="209"/>
      <c r="R487" s="209"/>
      <c r="S487" s="209"/>
      <c r="T487" s="209"/>
      <c r="U487" s="209"/>
      <c r="V487" s="209"/>
      <c r="W487" s="209"/>
      <c r="X487" s="209"/>
    </row>
    <row r="488" spans="5:24" x14ac:dyDescent="0.25">
      <c r="E488" s="209"/>
      <c r="F488" s="209"/>
      <c r="G488" s="209"/>
      <c r="H488" s="209"/>
      <c r="I488" s="209"/>
      <c r="J488" s="209"/>
      <c r="K488" s="209"/>
      <c r="P488" s="209"/>
      <c r="Q488" s="209"/>
      <c r="R488" s="209"/>
      <c r="S488" s="209"/>
      <c r="T488" s="209"/>
      <c r="U488" s="209"/>
      <c r="V488" s="209"/>
      <c r="W488" s="209"/>
      <c r="X488" s="209"/>
    </row>
    <row r="489" spans="5:24" x14ac:dyDescent="0.25">
      <c r="E489" s="209"/>
      <c r="F489" s="209"/>
      <c r="G489" s="209"/>
      <c r="H489" s="209"/>
      <c r="I489" s="209"/>
      <c r="J489" s="209"/>
      <c r="K489" s="209"/>
      <c r="P489" s="209"/>
      <c r="Q489" s="209"/>
      <c r="R489" s="209"/>
      <c r="S489" s="209"/>
      <c r="T489" s="209"/>
      <c r="U489" s="209"/>
      <c r="V489" s="209"/>
      <c r="W489" s="209"/>
      <c r="X489" s="209"/>
    </row>
    <row r="490" spans="5:24" x14ac:dyDescent="0.25">
      <c r="E490" s="209"/>
      <c r="F490" s="209"/>
      <c r="G490" s="209"/>
      <c r="H490" s="209"/>
      <c r="I490" s="209"/>
      <c r="J490" s="209"/>
      <c r="K490" s="209"/>
      <c r="P490" s="209"/>
      <c r="Q490" s="209"/>
      <c r="R490" s="209"/>
      <c r="S490" s="209"/>
      <c r="T490" s="209"/>
      <c r="U490" s="209"/>
      <c r="V490" s="209"/>
      <c r="W490" s="209"/>
      <c r="X490" s="209"/>
    </row>
    <row r="491" spans="5:24" x14ac:dyDescent="0.25">
      <c r="E491" s="209"/>
      <c r="F491" s="209"/>
      <c r="G491" s="209"/>
      <c r="H491" s="209"/>
      <c r="I491" s="209"/>
      <c r="J491" s="209"/>
      <c r="K491" s="209"/>
      <c r="P491" s="209"/>
      <c r="Q491" s="209"/>
      <c r="R491" s="209"/>
      <c r="S491" s="209"/>
      <c r="T491" s="209"/>
      <c r="U491" s="209"/>
      <c r="V491" s="209"/>
      <c r="W491" s="209"/>
      <c r="X491" s="209"/>
    </row>
    <row r="492" spans="5:24" x14ac:dyDescent="0.25">
      <c r="E492" s="209"/>
      <c r="F492" s="209"/>
      <c r="G492" s="209"/>
      <c r="H492" s="209"/>
      <c r="I492" s="209"/>
      <c r="J492" s="209"/>
      <c r="K492" s="209"/>
      <c r="P492" s="209"/>
      <c r="Q492" s="209"/>
      <c r="R492" s="209"/>
      <c r="S492" s="209"/>
      <c r="T492" s="209"/>
      <c r="U492" s="209"/>
      <c r="V492" s="209"/>
      <c r="W492" s="209"/>
      <c r="X492" s="209"/>
    </row>
    <row r="493" spans="5:24" x14ac:dyDescent="0.25">
      <c r="E493" s="209"/>
      <c r="F493" s="209"/>
      <c r="G493" s="209"/>
      <c r="H493" s="209"/>
      <c r="I493" s="209"/>
      <c r="J493" s="209"/>
      <c r="K493" s="209"/>
      <c r="P493" s="209"/>
      <c r="Q493" s="209"/>
      <c r="R493" s="209"/>
      <c r="S493" s="209"/>
      <c r="T493" s="209"/>
      <c r="U493" s="209"/>
      <c r="V493" s="209"/>
      <c r="W493" s="209"/>
      <c r="X493" s="209"/>
    </row>
    <row r="494" spans="5:24" x14ac:dyDescent="0.25">
      <c r="E494" s="209"/>
      <c r="F494" s="209"/>
      <c r="G494" s="209"/>
      <c r="H494" s="209"/>
      <c r="I494" s="209"/>
      <c r="J494" s="209"/>
      <c r="K494" s="209"/>
      <c r="P494" s="209"/>
      <c r="Q494" s="209"/>
      <c r="R494" s="209"/>
      <c r="S494" s="209"/>
      <c r="T494" s="209"/>
      <c r="U494" s="209"/>
      <c r="V494" s="209"/>
      <c r="W494" s="209"/>
      <c r="X494" s="209"/>
    </row>
    <row r="495" spans="5:24" x14ac:dyDescent="0.25">
      <c r="E495" s="209"/>
      <c r="F495" s="209"/>
      <c r="G495" s="209"/>
      <c r="H495" s="209"/>
      <c r="I495" s="209"/>
      <c r="J495" s="209"/>
      <c r="K495" s="209"/>
      <c r="P495" s="209"/>
      <c r="Q495" s="209"/>
      <c r="R495" s="209"/>
      <c r="S495" s="209"/>
      <c r="T495" s="209"/>
      <c r="U495" s="209"/>
      <c r="V495" s="209"/>
      <c r="W495" s="209"/>
      <c r="X495" s="209"/>
    </row>
    <row r="496" spans="5:24" x14ac:dyDescent="0.25">
      <c r="E496" s="209"/>
      <c r="F496" s="209"/>
      <c r="G496" s="209"/>
      <c r="H496" s="209"/>
      <c r="I496" s="209"/>
      <c r="J496" s="209"/>
      <c r="K496" s="209"/>
      <c r="P496" s="209"/>
      <c r="Q496" s="209"/>
      <c r="R496" s="209"/>
      <c r="S496" s="209"/>
      <c r="T496" s="209"/>
      <c r="U496" s="209"/>
      <c r="V496" s="209"/>
      <c r="W496" s="209"/>
      <c r="X496" s="209"/>
    </row>
    <row r="497" spans="5:24" x14ac:dyDescent="0.25">
      <c r="E497" s="209"/>
      <c r="F497" s="209"/>
      <c r="G497" s="209"/>
      <c r="H497" s="209"/>
      <c r="I497" s="209"/>
      <c r="J497" s="209"/>
      <c r="K497" s="209"/>
      <c r="P497" s="209"/>
      <c r="Q497" s="209"/>
      <c r="R497" s="209"/>
      <c r="S497" s="209"/>
      <c r="T497" s="209"/>
      <c r="U497" s="209"/>
      <c r="V497" s="209"/>
      <c r="W497" s="209"/>
      <c r="X497" s="209"/>
    </row>
    <row r="498" spans="5:24" x14ac:dyDescent="0.25">
      <c r="E498" s="209"/>
      <c r="F498" s="209"/>
      <c r="G498" s="209"/>
      <c r="H498" s="209"/>
      <c r="I498" s="209"/>
      <c r="J498" s="209"/>
      <c r="K498" s="209"/>
      <c r="P498" s="209"/>
      <c r="Q498" s="209"/>
      <c r="R498" s="209"/>
      <c r="S498" s="209"/>
      <c r="T498" s="209"/>
      <c r="U498" s="209"/>
      <c r="V498" s="209"/>
      <c r="W498" s="209"/>
      <c r="X498" s="209"/>
    </row>
    <row r="499" spans="5:24" x14ac:dyDescent="0.25">
      <c r="E499" s="209"/>
      <c r="F499" s="209"/>
      <c r="G499" s="209"/>
      <c r="H499" s="209"/>
      <c r="I499" s="209"/>
      <c r="J499" s="209"/>
      <c r="K499" s="209"/>
      <c r="P499" s="209"/>
      <c r="Q499" s="209"/>
      <c r="R499" s="209"/>
      <c r="S499" s="209"/>
      <c r="T499" s="209"/>
      <c r="U499" s="209"/>
      <c r="V499" s="209"/>
      <c r="W499" s="209"/>
      <c r="X499" s="209"/>
    </row>
    <row r="500" spans="5:24" x14ac:dyDescent="0.25">
      <c r="E500" s="209"/>
      <c r="F500" s="209"/>
      <c r="G500" s="209"/>
      <c r="H500" s="209"/>
      <c r="I500" s="209"/>
      <c r="J500" s="209"/>
      <c r="K500" s="209"/>
      <c r="P500" s="209"/>
      <c r="Q500" s="209"/>
      <c r="R500" s="209"/>
      <c r="S500" s="209"/>
      <c r="T500" s="209"/>
      <c r="U500" s="209"/>
      <c r="V500" s="209"/>
      <c r="W500" s="209"/>
      <c r="X500" s="209"/>
    </row>
    <row r="501" spans="5:24" x14ac:dyDescent="0.25">
      <c r="E501" s="209"/>
      <c r="F501" s="209"/>
      <c r="G501" s="209"/>
      <c r="H501" s="209"/>
      <c r="I501" s="209"/>
      <c r="J501" s="209"/>
      <c r="K501" s="209"/>
      <c r="P501" s="209"/>
      <c r="Q501" s="209"/>
      <c r="R501" s="209"/>
      <c r="S501" s="209"/>
      <c r="T501" s="209"/>
      <c r="U501" s="209"/>
      <c r="V501" s="209"/>
      <c r="W501" s="209"/>
      <c r="X501" s="209"/>
    </row>
    <row r="502" spans="5:24" x14ac:dyDescent="0.25">
      <c r="E502" s="209"/>
      <c r="F502" s="209"/>
      <c r="G502" s="209"/>
      <c r="H502" s="209"/>
      <c r="I502" s="209"/>
      <c r="J502" s="209"/>
      <c r="K502" s="209"/>
      <c r="P502" s="209"/>
      <c r="Q502" s="209"/>
      <c r="R502" s="209"/>
      <c r="S502" s="209"/>
      <c r="T502" s="209"/>
      <c r="U502" s="209"/>
      <c r="V502" s="209"/>
      <c r="W502" s="209"/>
      <c r="X502" s="209"/>
    </row>
    <row r="503" spans="5:24" x14ac:dyDescent="0.25">
      <c r="E503" s="209"/>
      <c r="F503" s="209"/>
      <c r="G503" s="209"/>
      <c r="H503" s="209"/>
      <c r="I503" s="209"/>
      <c r="J503" s="209"/>
      <c r="K503" s="209"/>
      <c r="P503" s="209"/>
      <c r="Q503" s="209"/>
      <c r="R503" s="209"/>
      <c r="S503" s="209"/>
      <c r="T503" s="209"/>
      <c r="U503" s="209"/>
      <c r="V503" s="209"/>
      <c r="W503" s="209"/>
      <c r="X503" s="209"/>
    </row>
    <row r="504" spans="5:24" x14ac:dyDescent="0.25">
      <c r="E504" s="209"/>
      <c r="F504" s="209"/>
      <c r="G504" s="209"/>
      <c r="H504" s="209"/>
      <c r="I504" s="209"/>
      <c r="J504" s="209"/>
      <c r="K504" s="209"/>
      <c r="P504" s="209"/>
      <c r="Q504" s="209"/>
      <c r="R504" s="209"/>
      <c r="S504" s="209"/>
      <c r="T504" s="209"/>
      <c r="U504" s="209"/>
      <c r="V504" s="209"/>
      <c r="W504" s="209"/>
      <c r="X504" s="209"/>
    </row>
    <row r="505" spans="5:24" x14ac:dyDescent="0.25">
      <c r="E505" s="209"/>
      <c r="F505" s="209"/>
      <c r="G505" s="209"/>
      <c r="H505" s="209"/>
      <c r="I505" s="209"/>
      <c r="J505" s="209"/>
      <c r="K505" s="209"/>
      <c r="P505" s="209"/>
      <c r="Q505" s="209"/>
      <c r="R505" s="209"/>
      <c r="S505" s="209"/>
      <c r="T505" s="209"/>
      <c r="U505" s="209"/>
      <c r="V505" s="209"/>
      <c r="W505" s="209"/>
      <c r="X505" s="209"/>
    </row>
    <row r="506" spans="5:24" x14ac:dyDescent="0.25">
      <c r="E506" s="209"/>
      <c r="F506" s="209"/>
      <c r="G506" s="209"/>
      <c r="H506" s="209"/>
      <c r="I506" s="209"/>
      <c r="J506" s="209"/>
      <c r="K506" s="209"/>
      <c r="P506" s="209"/>
      <c r="Q506" s="209"/>
      <c r="R506" s="209"/>
      <c r="S506" s="209"/>
      <c r="T506" s="209"/>
      <c r="U506" s="209"/>
      <c r="V506" s="209"/>
      <c r="W506" s="209"/>
      <c r="X506" s="209"/>
    </row>
    <row r="507" spans="5:24" x14ac:dyDescent="0.25">
      <c r="E507" s="209"/>
      <c r="F507" s="209"/>
      <c r="G507" s="209"/>
      <c r="H507" s="209"/>
      <c r="I507" s="209"/>
      <c r="J507" s="209"/>
      <c r="K507" s="209"/>
      <c r="P507" s="209"/>
      <c r="Q507" s="209"/>
      <c r="R507" s="209"/>
      <c r="S507" s="209"/>
      <c r="T507" s="209"/>
      <c r="U507" s="209"/>
      <c r="V507" s="209"/>
      <c r="W507" s="209"/>
      <c r="X507" s="209"/>
    </row>
    <row r="508" spans="5:24" x14ac:dyDescent="0.25">
      <c r="E508" s="209"/>
      <c r="F508" s="209"/>
      <c r="G508" s="209"/>
      <c r="H508" s="209"/>
      <c r="I508" s="209"/>
      <c r="J508" s="209"/>
      <c r="K508" s="209"/>
      <c r="P508" s="209"/>
      <c r="Q508" s="209"/>
      <c r="R508" s="209"/>
      <c r="S508" s="209"/>
      <c r="T508" s="209"/>
      <c r="U508" s="209"/>
      <c r="V508" s="209"/>
      <c r="W508" s="209"/>
      <c r="X508" s="209"/>
    </row>
    <row r="509" spans="5:24" x14ac:dyDescent="0.25">
      <c r="E509" s="209"/>
      <c r="F509" s="209"/>
      <c r="G509" s="209"/>
      <c r="H509" s="209"/>
      <c r="I509" s="209"/>
      <c r="J509" s="209"/>
      <c r="K509" s="209"/>
      <c r="P509" s="209"/>
      <c r="Q509" s="209"/>
      <c r="R509" s="209"/>
      <c r="S509" s="209"/>
      <c r="T509" s="209"/>
      <c r="U509" s="209"/>
      <c r="V509" s="209"/>
      <c r="W509" s="209"/>
      <c r="X509" s="209"/>
    </row>
    <row r="510" spans="5:24" x14ac:dyDescent="0.25">
      <c r="E510" s="209"/>
      <c r="F510" s="209"/>
      <c r="G510" s="209"/>
      <c r="H510" s="209"/>
      <c r="I510" s="209"/>
      <c r="J510" s="209"/>
      <c r="K510" s="209"/>
      <c r="P510" s="209"/>
      <c r="Q510" s="209"/>
      <c r="R510" s="209"/>
      <c r="S510" s="209"/>
      <c r="T510" s="209"/>
      <c r="U510" s="209"/>
      <c r="V510" s="209"/>
      <c r="W510" s="209"/>
      <c r="X510" s="209"/>
    </row>
    <row r="511" spans="5:24" x14ac:dyDescent="0.25">
      <c r="E511" s="209"/>
      <c r="F511" s="209"/>
      <c r="G511" s="209"/>
      <c r="H511" s="209"/>
      <c r="I511" s="209"/>
      <c r="J511" s="209"/>
      <c r="K511" s="209"/>
      <c r="P511" s="209"/>
      <c r="Q511" s="209"/>
      <c r="R511" s="209"/>
      <c r="S511" s="209"/>
      <c r="T511" s="209"/>
      <c r="U511" s="209"/>
      <c r="V511" s="209"/>
      <c r="W511" s="209"/>
      <c r="X511" s="209"/>
    </row>
    <row r="512" spans="5:24" x14ac:dyDescent="0.25">
      <c r="E512" s="209"/>
      <c r="F512" s="209"/>
      <c r="G512" s="209"/>
      <c r="H512" s="209"/>
      <c r="I512" s="209"/>
      <c r="J512" s="209"/>
      <c r="K512" s="209"/>
      <c r="P512" s="209"/>
      <c r="Q512" s="209"/>
      <c r="R512" s="209"/>
      <c r="S512" s="209"/>
      <c r="T512" s="209"/>
      <c r="U512" s="209"/>
      <c r="V512" s="209"/>
      <c r="W512" s="209"/>
      <c r="X512" s="209"/>
    </row>
    <row r="513" spans="5:24" x14ac:dyDescent="0.25">
      <c r="E513" s="209"/>
      <c r="F513" s="209"/>
      <c r="G513" s="209"/>
      <c r="H513" s="209"/>
      <c r="I513" s="209"/>
      <c r="J513" s="209"/>
      <c r="K513" s="209"/>
      <c r="P513" s="209"/>
      <c r="Q513" s="209"/>
      <c r="R513" s="209"/>
      <c r="S513" s="209"/>
      <c r="T513" s="209"/>
      <c r="U513" s="209"/>
      <c r="V513" s="209"/>
      <c r="W513" s="209"/>
      <c r="X513" s="209"/>
    </row>
    <row r="514" spans="5:24" x14ac:dyDescent="0.25">
      <c r="E514" s="209"/>
      <c r="F514" s="209"/>
      <c r="G514" s="209"/>
      <c r="H514" s="209"/>
      <c r="I514" s="209"/>
      <c r="J514" s="209"/>
      <c r="K514" s="209"/>
      <c r="P514" s="209"/>
      <c r="Q514" s="209"/>
      <c r="R514" s="209"/>
      <c r="S514" s="209"/>
      <c r="T514" s="209"/>
      <c r="U514" s="209"/>
      <c r="V514" s="209"/>
      <c r="W514" s="209"/>
      <c r="X514" s="209"/>
    </row>
    <row r="515" spans="5:24" x14ac:dyDescent="0.25">
      <c r="E515" s="209"/>
      <c r="F515" s="209"/>
      <c r="G515" s="209"/>
      <c r="H515" s="209"/>
      <c r="I515" s="209"/>
      <c r="J515" s="209"/>
      <c r="K515" s="209"/>
      <c r="P515" s="209"/>
      <c r="Q515" s="209"/>
      <c r="R515" s="209"/>
      <c r="S515" s="209"/>
      <c r="T515" s="209"/>
      <c r="U515" s="209"/>
      <c r="V515" s="209"/>
      <c r="W515" s="209"/>
      <c r="X515" s="209"/>
    </row>
    <row r="516" spans="5:24" x14ac:dyDescent="0.25">
      <c r="E516" s="209"/>
      <c r="F516" s="209"/>
      <c r="G516" s="209"/>
      <c r="H516" s="209"/>
      <c r="I516" s="209"/>
      <c r="J516" s="209"/>
      <c r="K516" s="209"/>
      <c r="P516" s="209"/>
      <c r="Q516" s="209"/>
      <c r="R516" s="209"/>
      <c r="S516" s="209"/>
      <c r="T516" s="209"/>
      <c r="U516" s="209"/>
      <c r="V516" s="209"/>
      <c r="W516" s="209"/>
      <c r="X516" s="209"/>
    </row>
    <row r="517" spans="5:24" x14ac:dyDescent="0.25">
      <c r="E517" s="209"/>
      <c r="F517" s="209"/>
      <c r="G517" s="209"/>
      <c r="H517" s="209"/>
      <c r="I517" s="209"/>
      <c r="J517" s="209"/>
      <c r="K517" s="209"/>
      <c r="P517" s="209"/>
      <c r="Q517" s="209"/>
      <c r="R517" s="209"/>
      <c r="S517" s="209"/>
      <c r="T517" s="209"/>
      <c r="U517" s="209"/>
      <c r="V517" s="209"/>
      <c r="W517" s="209"/>
      <c r="X517" s="209"/>
    </row>
    <row r="518" spans="5:24" x14ac:dyDescent="0.25">
      <c r="E518" s="209"/>
      <c r="F518" s="209"/>
      <c r="G518" s="209"/>
      <c r="H518" s="209"/>
      <c r="I518" s="209"/>
      <c r="J518" s="209"/>
      <c r="K518" s="209"/>
      <c r="P518" s="209"/>
      <c r="Q518" s="209"/>
      <c r="R518" s="209"/>
      <c r="S518" s="209"/>
      <c r="T518" s="209"/>
      <c r="U518" s="209"/>
      <c r="V518" s="209"/>
      <c r="W518" s="209"/>
      <c r="X518" s="209"/>
    </row>
    <row r="519" spans="5:24" x14ac:dyDescent="0.25">
      <c r="E519" s="209"/>
      <c r="F519" s="209"/>
      <c r="G519" s="209"/>
      <c r="H519" s="209"/>
      <c r="I519" s="209"/>
      <c r="J519" s="209"/>
      <c r="K519" s="209"/>
      <c r="P519" s="209"/>
      <c r="Q519" s="209"/>
      <c r="R519" s="209"/>
      <c r="S519" s="209"/>
      <c r="T519" s="209"/>
      <c r="U519" s="209"/>
      <c r="V519" s="209"/>
      <c r="W519" s="209"/>
      <c r="X519" s="209"/>
    </row>
    <row r="520" spans="5:24" x14ac:dyDescent="0.25">
      <c r="E520" s="209"/>
      <c r="F520" s="209"/>
      <c r="G520" s="209"/>
      <c r="H520" s="209"/>
      <c r="I520" s="209"/>
      <c r="J520" s="209"/>
      <c r="K520" s="209"/>
      <c r="P520" s="209"/>
      <c r="Q520" s="209"/>
      <c r="R520" s="209"/>
      <c r="S520" s="209"/>
      <c r="T520" s="209"/>
      <c r="U520" s="209"/>
      <c r="V520" s="209"/>
      <c r="W520" s="209"/>
      <c r="X520" s="209"/>
    </row>
    <row r="521" spans="5:24" x14ac:dyDescent="0.25">
      <c r="E521" s="209"/>
      <c r="F521" s="209"/>
      <c r="G521" s="209"/>
      <c r="H521" s="209"/>
      <c r="I521" s="209"/>
      <c r="J521" s="209"/>
      <c r="K521" s="209"/>
      <c r="P521" s="209"/>
      <c r="Q521" s="209"/>
      <c r="R521" s="209"/>
      <c r="S521" s="209"/>
      <c r="T521" s="209"/>
      <c r="U521" s="209"/>
      <c r="V521" s="209"/>
      <c r="W521" s="209"/>
      <c r="X521" s="209"/>
    </row>
    <row r="522" spans="5:24" x14ac:dyDescent="0.25">
      <c r="E522" s="209"/>
      <c r="F522" s="209"/>
      <c r="G522" s="209"/>
      <c r="H522" s="209"/>
      <c r="I522" s="209"/>
      <c r="J522" s="209"/>
      <c r="K522" s="209"/>
      <c r="P522" s="209"/>
      <c r="Q522" s="209"/>
      <c r="R522" s="209"/>
      <c r="S522" s="209"/>
      <c r="T522" s="209"/>
      <c r="U522" s="209"/>
      <c r="V522" s="209"/>
      <c r="W522" s="209"/>
      <c r="X522" s="209"/>
    </row>
    <row r="523" spans="5:24" x14ac:dyDescent="0.25">
      <c r="E523" s="209"/>
      <c r="F523" s="209"/>
      <c r="G523" s="209"/>
      <c r="H523" s="209"/>
      <c r="I523" s="209"/>
      <c r="J523" s="209"/>
      <c r="K523" s="209"/>
      <c r="P523" s="209"/>
      <c r="Q523" s="209"/>
      <c r="R523" s="209"/>
      <c r="S523" s="209"/>
      <c r="T523" s="209"/>
      <c r="U523" s="209"/>
      <c r="V523" s="209"/>
      <c r="W523" s="209"/>
      <c r="X523" s="209"/>
    </row>
    <row r="524" spans="5:24" x14ac:dyDescent="0.25">
      <c r="E524" s="209"/>
      <c r="F524" s="209"/>
      <c r="G524" s="209"/>
      <c r="H524" s="209"/>
      <c r="I524" s="209"/>
      <c r="J524" s="209"/>
      <c r="K524" s="209"/>
      <c r="P524" s="209"/>
      <c r="Q524" s="209"/>
      <c r="R524" s="209"/>
      <c r="S524" s="209"/>
      <c r="T524" s="209"/>
      <c r="U524" s="209"/>
      <c r="V524" s="209"/>
      <c r="W524" s="209"/>
      <c r="X524" s="209"/>
    </row>
    <row r="525" spans="5:24" x14ac:dyDescent="0.25">
      <c r="E525" s="209"/>
      <c r="F525" s="209"/>
      <c r="G525" s="209"/>
      <c r="H525" s="209"/>
      <c r="I525" s="209"/>
      <c r="J525" s="209"/>
      <c r="K525" s="209"/>
      <c r="P525" s="209"/>
      <c r="Q525" s="209"/>
      <c r="R525" s="209"/>
      <c r="S525" s="209"/>
      <c r="T525" s="209"/>
      <c r="U525" s="209"/>
      <c r="V525" s="209"/>
      <c r="W525" s="209"/>
      <c r="X525" s="209"/>
    </row>
    <row r="526" spans="5:24" x14ac:dyDescent="0.25">
      <c r="E526" s="209"/>
      <c r="F526" s="209"/>
      <c r="G526" s="209"/>
      <c r="H526" s="209"/>
      <c r="I526" s="209"/>
      <c r="J526" s="209"/>
      <c r="K526" s="209"/>
      <c r="P526" s="209"/>
      <c r="Q526" s="209"/>
      <c r="R526" s="209"/>
      <c r="S526" s="209"/>
      <c r="T526" s="209"/>
      <c r="U526" s="209"/>
      <c r="V526" s="209"/>
      <c r="W526" s="209"/>
      <c r="X526" s="209"/>
    </row>
    <row r="527" spans="5:24" x14ac:dyDescent="0.25">
      <c r="E527" s="209"/>
      <c r="F527" s="209"/>
      <c r="G527" s="209"/>
      <c r="H527" s="209"/>
      <c r="I527" s="209"/>
      <c r="J527" s="209"/>
      <c r="K527" s="209"/>
      <c r="P527" s="209"/>
      <c r="Q527" s="209"/>
      <c r="R527" s="209"/>
      <c r="S527" s="209"/>
      <c r="T527" s="209"/>
      <c r="U527" s="209"/>
      <c r="V527" s="209"/>
      <c r="W527" s="209"/>
      <c r="X527" s="209"/>
    </row>
    <row r="528" spans="5:24" x14ac:dyDescent="0.25">
      <c r="E528" s="209"/>
      <c r="F528" s="209"/>
      <c r="G528" s="209"/>
      <c r="H528" s="209"/>
      <c r="I528" s="209"/>
      <c r="J528" s="209"/>
      <c r="K528" s="209"/>
      <c r="P528" s="209"/>
      <c r="Q528" s="209"/>
      <c r="R528" s="209"/>
      <c r="S528" s="209"/>
      <c r="T528" s="209"/>
      <c r="U528" s="209"/>
      <c r="V528" s="209"/>
      <c r="W528" s="209"/>
      <c r="X528" s="209"/>
    </row>
    <row r="529" spans="5:24" x14ac:dyDescent="0.25">
      <c r="E529" s="209"/>
      <c r="F529" s="209"/>
      <c r="G529" s="209"/>
      <c r="H529" s="209"/>
      <c r="I529" s="209"/>
      <c r="J529" s="209"/>
      <c r="K529" s="209"/>
      <c r="P529" s="209"/>
      <c r="Q529" s="209"/>
      <c r="R529" s="209"/>
      <c r="S529" s="209"/>
      <c r="T529" s="209"/>
      <c r="U529" s="209"/>
      <c r="V529" s="209"/>
      <c r="W529" s="209"/>
      <c r="X529" s="209"/>
    </row>
    <row r="530" spans="5:24" x14ac:dyDescent="0.25">
      <c r="E530" s="209"/>
      <c r="F530" s="209"/>
      <c r="G530" s="209"/>
      <c r="H530" s="209"/>
      <c r="I530" s="209"/>
      <c r="J530" s="209"/>
      <c r="K530" s="209"/>
      <c r="P530" s="209"/>
      <c r="Q530" s="209"/>
      <c r="R530" s="209"/>
      <c r="S530" s="209"/>
      <c r="T530" s="209"/>
      <c r="U530" s="209"/>
      <c r="V530" s="209"/>
      <c r="W530" s="209"/>
      <c r="X530" s="209"/>
    </row>
    <row r="531" spans="5:24" x14ac:dyDescent="0.25">
      <c r="E531" s="209"/>
      <c r="F531" s="209"/>
      <c r="G531" s="209"/>
      <c r="H531" s="209"/>
      <c r="I531" s="209"/>
      <c r="J531" s="209"/>
      <c r="K531" s="209"/>
      <c r="P531" s="209"/>
      <c r="Q531" s="209"/>
      <c r="R531" s="209"/>
      <c r="S531" s="209"/>
      <c r="T531" s="209"/>
      <c r="U531" s="209"/>
      <c r="V531" s="209"/>
      <c r="W531" s="209"/>
      <c r="X531" s="209"/>
    </row>
    <row r="532" spans="5:24" x14ac:dyDescent="0.25">
      <c r="E532" s="209"/>
      <c r="F532" s="209"/>
      <c r="G532" s="209"/>
      <c r="H532" s="209"/>
      <c r="I532" s="209"/>
      <c r="J532" s="209"/>
      <c r="K532" s="209"/>
      <c r="P532" s="209"/>
      <c r="Q532" s="209"/>
      <c r="R532" s="209"/>
      <c r="S532" s="209"/>
      <c r="T532" s="209"/>
      <c r="U532" s="209"/>
      <c r="V532" s="209"/>
      <c r="W532" s="209"/>
      <c r="X532" s="209"/>
    </row>
    <row r="533" spans="5:24" x14ac:dyDescent="0.25">
      <c r="E533" s="209"/>
      <c r="F533" s="209"/>
      <c r="G533" s="209"/>
      <c r="H533" s="209"/>
      <c r="I533" s="209"/>
      <c r="J533" s="209"/>
      <c r="K533" s="209"/>
      <c r="P533" s="209"/>
      <c r="Q533" s="209"/>
      <c r="R533" s="209"/>
      <c r="S533" s="209"/>
      <c r="T533" s="209"/>
      <c r="U533" s="209"/>
      <c r="V533" s="209"/>
      <c r="W533" s="209"/>
      <c r="X533" s="209"/>
    </row>
    <row r="534" spans="5:24" x14ac:dyDescent="0.25">
      <c r="E534" s="209"/>
      <c r="F534" s="209"/>
      <c r="G534" s="209"/>
      <c r="H534" s="209"/>
      <c r="I534" s="209"/>
      <c r="J534" s="209"/>
      <c r="K534" s="209"/>
      <c r="P534" s="209"/>
      <c r="Q534" s="209"/>
      <c r="R534" s="209"/>
      <c r="S534" s="209"/>
      <c r="T534" s="209"/>
      <c r="U534" s="209"/>
      <c r="V534" s="209"/>
      <c r="W534" s="209"/>
      <c r="X534" s="209"/>
    </row>
    <row r="535" spans="5:24" x14ac:dyDescent="0.25">
      <c r="E535" s="209"/>
      <c r="F535" s="209"/>
      <c r="G535" s="209"/>
      <c r="H535" s="209"/>
      <c r="I535" s="209"/>
      <c r="J535" s="209"/>
      <c r="K535" s="209"/>
      <c r="P535" s="209"/>
      <c r="Q535" s="209"/>
      <c r="R535" s="209"/>
      <c r="S535" s="209"/>
      <c r="T535" s="209"/>
      <c r="U535" s="209"/>
      <c r="V535" s="209"/>
      <c r="W535" s="209"/>
      <c r="X535" s="209"/>
    </row>
    <row r="536" spans="5:24" x14ac:dyDescent="0.25">
      <c r="E536" s="209"/>
      <c r="F536" s="209"/>
      <c r="G536" s="209"/>
      <c r="H536" s="209"/>
      <c r="I536" s="209"/>
      <c r="J536" s="209"/>
      <c r="K536" s="209"/>
      <c r="P536" s="209"/>
      <c r="Q536" s="209"/>
      <c r="R536" s="209"/>
      <c r="S536" s="209"/>
      <c r="T536" s="209"/>
      <c r="U536" s="209"/>
      <c r="V536" s="209"/>
      <c r="W536" s="209"/>
      <c r="X536" s="209"/>
    </row>
    <row r="537" spans="5:24" x14ac:dyDescent="0.25">
      <c r="E537" s="209"/>
      <c r="F537" s="209"/>
      <c r="G537" s="209"/>
      <c r="H537" s="209"/>
      <c r="I537" s="209"/>
      <c r="J537" s="209"/>
      <c r="K537" s="209"/>
      <c r="P537" s="209"/>
      <c r="Q537" s="209"/>
      <c r="R537" s="209"/>
      <c r="S537" s="209"/>
      <c r="T537" s="209"/>
      <c r="U537" s="209"/>
      <c r="V537" s="209"/>
      <c r="W537" s="209"/>
      <c r="X537" s="209"/>
    </row>
    <row r="538" spans="5:24" x14ac:dyDescent="0.25">
      <c r="E538" s="209"/>
      <c r="F538" s="209"/>
      <c r="G538" s="209"/>
      <c r="H538" s="209"/>
      <c r="I538" s="209"/>
      <c r="J538" s="209"/>
      <c r="K538" s="209"/>
      <c r="P538" s="209"/>
      <c r="Q538" s="209"/>
      <c r="R538" s="209"/>
      <c r="S538" s="209"/>
      <c r="T538" s="209"/>
      <c r="U538" s="209"/>
      <c r="V538" s="209"/>
      <c r="W538" s="209"/>
      <c r="X538" s="209"/>
    </row>
    <row r="539" spans="5:24" x14ac:dyDescent="0.25">
      <c r="E539" s="209"/>
      <c r="F539" s="209"/>
      <c r="G539" s="209"/>
      <c r="H539" s="209"/>
      <c r="I539" s="209"/>
      <c r="J539" s="209"/>
      <c r="K539" s="209"/>
      <c r="P539" s="209"/>
      <c r="Q539" s="209"/>
      <c r="R539" s="209"/>
      <c r="S539" s="209"/>
      <c r="T539" s="209"/>
      <c r="U539" s="209"/>
      <c r="V539" s="209"/>
      <c r="W539" s="209"/>
      <c r="X539" s="209"/>
    </row>
    <row r="540" spans="5:24" x14ac:dyDescent="0.25">
      <c r="E540" s="209"/>
      <c r="F540" s="209"/>
      <c r="G540" s="209"/>
      <c r="H540" s="209"/>
      <c r="I540" s="209"/>
      <c r="J540" s="209"/>
      <c r="K540" s="209"/>
      <c r="P540" s="209"/>
      <c r="Q540" s="209"/>
      <c r="R540" s="209"/>
      <c r="S540" s="209"/>
      <c r="T540" s="209"/>
      <c r="U540" s="209"/>
      <c r="V540" s="209"/>
      <c r="W540" s="209"/>
      <c r="X540" s="209"/>
    </row>
    <row r="541" spans="5:24" x14ac:dyDescent="0.25">
      <c r="E541" s="209"/>
      <c r="F541" s="209"/>
      <c r="G541" s="209"/>
      <c r="H541" s="209"/>
      <c r="I541" s="209"/>
      <c r="J541" s="209"/>
      <c r="K541" s="209"/>
      <c r="P541" s="209"/>
      <c r="Q541" s="209"/>
      <c r="R541" s="209"/>
      <c r="S541" s="209"/>
      <c r="T541" s="209"/>
      <c r="U541" s="209"/>
      <c r="V541" s="209"/>
      <c r="W541" s="209"/>
      <c r="X541" s="209"/>
    </row>
    <row r="542" spans="5:24" x14ac:dyDescent="0.25">
      <c r="E542" s="209"/>
      <c r="F542" s="209"/>
      <c r="G542" s="209"/>
      <c r="H542" s="209"/>
      <c r="I542" s="209"/>
      <c r="J542" s="209"/>
      <c r="K542" s="209"/>
      <c r="P542" s="209"/>
      <c r="Q542" s="209"/>
      <c r="R542" s="209"/>
      <c r="S542" s="209"/>
      <c r="T542" s="209"/>
      <c r="U542" s="209"/>
      <c r="V542" s="209"/>
      <c r="W542" s="209"/>
      <c r="X542" s="209"/>
    </row>
    <row r="543" spans="5:24" x14ac:dyDescent="0.25">
      <c r="E543" s="209"/>
      <c r="F543" s="209"/>
      <c r="G543" s="209"/>
      <c r="H543" s="209"/>
      <c r="I543" s="209"/>
      <c r="J543" s="209"/>
      <c r="K543" s="209"/>
      <c r="P543" s="209"/>
      <c r="Q543" s="209"/>
      <c r="R543" s="209"/>
      <c r="S543" s="209"/>
      <c r="T543" s="209"/>
      <c r="U543" s="209"/>
      <c r="V543" s="209"/>
      <c r="W543" s="209"/>
      <c r="X543" s="209"/>
    </row>
    <row r="544" spans="5:24" x14ac:dyDescent="0.25">
      <c r="E544" s="209"/>
      <c r="F544" s="209"/>
      <c r="G544" s="209"/>
      <c r="H544" s="209"/>
      <c r="I544" s="209"/>
      <c r="J544" s="209"/>
      <c r="K544" s="209"/>
      <c r="P544" s="209"/>
      <c r="Q544" s="209"/>
      <c r="R544" s="209"/>
      <c r="S544" s="209"/>
      <c r="T544" s="209"/>
      <c r="U544" s="209"/>
      <c r="V544" s="209"/>
      <c r="W544" s="209"/>
      <c r="X544" s="209"/>
    </row>
    <row r="545" spans="5:24" x14ac:dyDescent="0.25">
      <c r="E545" s="209"/>
      <c r="F545" s="209"/>
      <c r="G545" s="209"/>
      <c r="H545" s="209"/>
      <c r="I545" s="209"/>
      <c r="J545" s="209"/>
      <c r="K545" s="209"/>
      <c r="P545" s="209"/>
      <c r="Q545" s="209"/>
      <c r="R545" s="209"/>
      <c r="S545" s="209"/>
      <c r="T545" s="209"/>
      <c r="U545" s="209"/>
      <c r="V545" s="209"/>
      <c r="W545" s="209"/>
      <c r="X545" s="209"/>
    </row>
    <row r="546" spans="5:24" x14ac:dyDescent="0.25">
      <c r="E546" s="209"/>
      <c r="F546" s="209"/>
      <c r="G546" s="209"/>
      <c r="H546" s="209"/>
      <c r="I546" s="209"/>
      <c r="J546" s="209"/>
      <c r="K546" s="209"/>
      <c r="P546" s="209"/>
      <c r="Q546" s="209"/>
      <c r="R546" s="209"/>
      <c r="S546" s="209"/>
      <c r="T546" s="209"/>
      <c r="U546" s="209"/>
      <c r="V546" s="209"/>
      <c r="W546" s="209"/>
      <c r="X546" s="209"/>
    </row>
    <row r="547" spans="5:24" x14ac:dyDescent="0.25">
      <c r="E547" s="209"/>
      <c r="F547" s="209"/>
      <c r="G547" s="209"/>
      <c r="H547" s="209"/>
      <c r="I547" s="209"/>
      <c r="J547" s="209"/>
      <c r="K547" s="209"/>
      <c r="P547" s="209"/>
      <c r="Q547" s="209"/>
      <c r="R547" s="209"/>
      <c r="S547" s="209"/>
      <c r="T547" s="209"/>
      <c r="U547" s="209"/>
      <c r="V547" s="209"/>
      <c r="W547" s="209"/>
      <c r="X547" s="209"/>
    </row>
    <row r="548" spans="5:24" x14ac:dyDescent="0.25">
      <c r="E548" s="209"/>
      <c r="F548" s="209"/>
      <c r="G548" s="209"/>
      <c r="H548" s="209"/>
      <c r="I548" s="209"/>
      <c r="J548" s="209"/>
      <c r="K548" s="209"/>
      <c r="P548" s="209"/>
      <c r="Q548" s="209"/>
      <c r="R548" s="209"/>
      <c r="S548" s="209"/>
      <c r="T548" s="209"/>
      <c r="U548" s="209"/>
      <c r="V548" s="209"/>
      <c r="W548" s="209"/>
      <c r="X548" s="209"/>
    </row>
    <row r="549" spans="5:24" x14ac:dyDescent="0.25">
      <c r="E549" s="209"/>
      <c r="F549" s="209"/>
      <c r="G549" s="209"/>
      <c r="H549" s="209"/>
      <c r="I549" s="209"/>
      <c r="J549" s="209"/>
      <c r="K549" s="209"/>
      <c r="P549" s="209"/>
      <c r="Q549" s="209"/>
      <c r="R549" s="209"/>
      <c r="S549" s="209"/>
      <c r="T549" s="209"/>
      <c r="U549" s="209"/>
      <c r="V549" s="209"/>
      <c r="W549" s="209"/>
      <c r="X549" s="209"/>
    </row>
    <row r="550" spans="5:24" x14ac:dyDescent="0.25">
      <c r="E550" s="209"/>
      <c r="F550" s="209"/>
      <c r="G550" s="209"/>
      <c r="H550" s="209"/>
      <c r="I550" s="209"/>
      <c r="J550" s="209"/>
      <c r="K550" s="209"/>
      <c r="P550" s="209"/>
      <c r="Q550" s="209"/>
      <c r="R550" s="209"/>
      <c r="S550" s="209"/>
      <c r="T550" s="209"/>
      <c r="U550" s="209"/>
      <c r="V550" s="209"/>
      <c r="W550" s="209"/>
      <c r="X550" s="209"/>
    </row>
    <row r="551" spans="5:24" x14ac:dyDescent="0.25">
      <c r="E551" s="209"/>
      <c r="F551" s="209"/>
      <c r="G551" s="209"/>
      <c r="H551" s="209"/>
      <c r="I551" s="209"/>
      <c r="J551" s="209"/>
      <c r="K551" s="209"/>
      <c r="P551" s="209"/>
      <c r="Q551" s="209"/>
      <c r="R551" s="209"/>
      <c r="S551" s="209"/>
      <c r="T551" s="209"/>
      <c r="U551" s="209"/>
      <c r="V551" s="209"/>
      <c r="W551" s="209"/>
      <c r="X551" s="209"/>
    </row>
    <row r="552" spans="5:24" x14ac:dyDescent="0.25">
      <c r="E552" s="209"/>
      <c r="F552" s="209"/>
      <c r="G552" s="209"/>
      <c r="H552" s="209"/>
      <c r="I552" s="209"/>
      <c r="J552" s="209"/>
      <c r="K552" s="209"/>
      <c r="P552" s="209"/>
      <c r="Q552" s="209"/>
      <c r="R552" s="209"/>
      <c r="S552" s="209"/>
      <c r="T552" s="209"/>
      <c r="U552" s="209"/>
      <c r="V552" s="209"/>
      <c r="W552" s="209"/>
      <c r="X552" s="209"/>
    </row>
    <row r="553" spans="5:24" x14ac:dyDescent="0.25">
      <c r="E553" s="209"/>
      <c r="F553" s="209"/>
      <c r="G553" s="209"/>
      <c r="H553" s="209"/>
      <c r="I553" s="209"/>
      <c r="J553" s="209"/>
      <c r="K553" s="209"/>
      <c r="P553" s="209"/>
      <c r="Q553" s="209"/>
      <c r="R553" s="209"/>
      <c r="S553" s="209"/>
      <c r="T553" s="209"/>
      <c r="U553" s="209"/>
      <c r="V553" s="209"/>
      <c r="W553" s="209"/>
      <c r="X553" s="209"/>
    </row>
    <row r="554" spans="5:24" x14ac:dyDescent="0.25">
      <c r="E554" s="209"/>
      <c r="F554" s="209"/>
      <c r="G554" s="209"/>
      <c r="H554" s="209"/>
      <c r="I554" s="209"/>
      <c r="J554" s="209"/>
      <c r="K554" s="209"/>
      <c r="P554" s="209"/>
      <c r="Q554" s="209"/>
      <c r="R554" s="209"/>
      <c r="S554" s="209"/>
      <c r="T554" s="209"/>
      <c r="U554" s="209"/>
      <c r="V554" s="209"/>
      <c r="W554" s="209"/>
      <c r="X554" s="209"/>
    </row>
    <row r="555" spans="5:24" x14ac:dyDescent="0.25">
      <c r="E555" s="209"/>
      <c r="F555" s="209"/>
      <c r="G555" s="209"/>
      <c r="H555" s="209"/>
      <c r="I555" s="209"/>
      <c r="J555" s="209"/>
      <c r="K555" s="209"/>
      <c r="P555" s="209"/>
      <c r="Q555" s="209"/>
      <c r="R555" s="209"/>
      <c r="S555" s="209"/>
      <c r="T555" s="209"/>
      <c r="U555" s="209"/>
      <c r="V555" s="209"/>
      <c r="W555" s="209"/>
      <c r="X555" s="209"/>
    </row>
    <row r="556" spans="5:24" x14ac:dyDescent="0.25">
      <c r="E556" s="209"/>
      <c r="F556" s="209"/>
      <c r="G556" s="209"/>
      <c r="H556" s="209"/>
      <c r="I556" s="209"/>
      <c r="J556" s="209"/>
      <c r="K556" s="209"/>
      <c r="P556" s="209"/>
      <c r="Q556" s="209"/>
      <c r="R556" s="209"/>
      <c r="S556" s="209"/>
      <c r="T556" s="209"/>
      <c r="U556" s="209"/>
      <c r="V556" s="209"/>
      <c r="W556" s="209"/>
      <c r="X556" s="209"/>
    </row>
    <row r="557" spans="5:24" x14ac:dyDescent="0.25">
      <c r="E557" s="209"/>
      <c r="F557" s="209"/>
      <c r="G557" s="209"/>
      <c r="H557" s="209"/>
      <c r="I557" s="209"/>
      <c r="J557" s="209"/>
      <c r="K557" s="209"/>
      <c r="P557" s="209"/>
      <c r="Q557" s="209"/>
      <c r="R557" s="209"/>
      <c r="S557" s="209"/>
      <c r="T557" s="209"/>
      <c r="U557" s="209"/>
      <c r="V557" s="209"/>
      <c r="W557" s="209"/>
      <c r="X557" s="209"/>
    </row>
    <row r="558" spans="5:24" x14ac:dyDescent="0.25">
      <c r="E558" s="209"/>
      <c r="F558" s="209"/>
      <c r="G558" s="209"/>
      <c r="H558" s="209"/>
      <c r="I558" s="209"/>
      <c r="J558" s="209"/>
      <c r="K558" s="209"/>
      <c r="P558" s="209"/>
      <c r="Q558" s="209"/>
      <c r="R558" s="209"/>
      <c r="S558" s="209"/>
      <c r="T558" s="209"/>
      <c r="U558" s="209"/>
      <c r="V558" s="209"/>
      <c r="W558" s="209"/>
      <c r="X558" s="209"/>
    </row>
    <row r="559" spans="5:24" x14ac:dyDescent="0.25">
      <c r="E559" s="209"/>
      <c r="F559" s="209"/>
      <c r="G559" s="209"/>
      <c r="H559" s="209"/>
      <c r="I559" s="209"/>
      <c r="J559" s="209"/>
      <c r="K559" s="209"/>
      <c r="P559" s="209"/>
      <c r="Q559" s="209"/>
      <c r="R559" s="209"/>
      <c r="S559" s="209"/>
      <c r="T559" s="209"/>
      <c r="U559" s="209"/>
      <c r="V559" s="209"/>
      <c r="W559" s="209"/>
      <c r="X559" s="209"/>
    </row>
    <row r="560" spans="5:24" x14ac:dyDescent="0.25">
      <c r="E560" s="209"/>
      <c r="F560" s="209"/>
      <c r="G560" s="209"/>
      <c r="H560" s="209"/>
      <c r="I560" s="209"/>
      <c r="J560" s="209"/>
      <c r="K560" s="209"/>
      <c r="P560" s="209"/>
      <c r="Q560" s="209"/>
      <c r="R560" s="209"/>
      <c r="S560" s="209"/>
      <c r="T560" s="209"/>
      <c r="U560" s="209"/>
      <c r="V560" s="209"/>
      <c r="W560" s="209"/>
      <c r="X560" s="209"/>
    </row>
    <row r="561" spans="5:24" x14ac:dyDescent="0.25">
      <c r="E561" s="209"/>
      <c r="F561" s="209"/>
      <c r="G561" s="209"/>
      <c r="H561" s="209"/>
      <c r="I561" s="209"/>
      <c r="J561" s="209"/>
      <c r="K561" s="209"/>
      <c r="P561" s="209"/>
      <c r="Q561" s="209"/>
      <c r="R561" s="209"/>
      <c r="S561" s="209"/>
      <c r="T561" s="209"/>
      <c r="U561" s="209"/>
      <c r="V561" s="209"/>
      <c r="W561" s="209"/>
      <c r="X561" s="209"/>
    </row>
    <row r="562" spans="5:24" x14ac:dyDescent="0.25">
      <c r="E562" s="209"/>
      <c r="F562" s="209"/>
      <c r="G562" s="209"/>
      <c r="H562" s="209"/>
      <c r="I562" s="209"/>
      <c r="J562" s="209"/>
      <c r="K562" s="209"/>
      <c r="P562" s="209"/>
      <c r="Q562" s="209"/>
      <c r="R562" s="209"/>
      <c r="S562" s="209"/>
      <c r="T562" s="209"/>
      <c r="U562" s="209"/>
      <c r="V562" s="209"/>
      <c r="W562" s="209"/>
      <c r="X562" s="209"/>
    </row>
    <row r="563" spans="5:24" x14ac:dyDescent="0.25">
      <c r="E563" s="209"/>
      <c r="F563" s="209"/>
      <c r="G563" s="209"/>
      <c r="H563" s="209"/>
      <c r="I563" s="209"/>
      <c r="J563" s="209"/>
      <c r="K563" s="209"/>
      <c r="P563" s="209"/>
      <c r="Q563" s="209"/>
      <c r="R563" s="209"/>
      <c r="S563" s="209"/>
      <c r="T563" s="209"/>
      <c r="U563" s="209"/>
      <c r="V563" s="209"/>
      <c r="W563" s="209"/>
      <c r="X563" s="209"/>
    </row>
    <row r="564" spans="5:24" x14ac:dyDescent="0.25">
      <c r="E564" s="209"/>
      <c r="F564" s="209"/>
      <c r="G564" s="209"/>
      <c r="H564" s="209"/>
      <c r="I564" s="209"/>
      <c r="J564" s="209"/>
      <c r="K564" s="209"/>
      <c r="P564" s="209"/>
      <c r="Q564" s="209"/>
      <c r="R564" s="209"/>
      <c r="S564" s="209"/>
      <c r="T564" s="209"/>
      <c r="U564" s="209"/>
      <c r="V564" s="209"/>
      <c r="W564" s="209"/>
      <c r="X564" s="209"/>
    </row>
    <row r="565" spans="5:24" x14ac:dyDescent="0.25">
      <c r="E565" s="209"/>
      <c r="F565" s="209"/>
      <c r="G565" s="209"/>
      <c r="H565" s="209"/>
      <c r="I565" s="209"/>
      <c r="J565" s="209"/>
      <c r="K565" s="209"/>
      <c r="P565" s="209"/>
      <c r="Q565" s="209"/>
      <c r="R565" s="209"/>
      <c r="S565" s="209"/>
      <c r="T565" s="209"/>
      <c r="U565" s="209"/>
      <c r="V565" s="209"/>
      <c r="W565" s="209"/>
      <c r="X565" s="209"/>
    </row>
    <row r="566" spans="5:24" x14ac:dyDescent="0.25">
      <c r="E566" s="209"/>
      <c r="F566" s="209"/>
      <c r="G566" s="209"/>
      <c r="H566" s="209"/>
      <c r="I566" s="209"/>
      <c r="J566" s="209"/>
      <c r="K566" s="209"/>
      <c r="P566" s="209"/>
      <c r="Q566" s="209"/>
      <c r="R566" s="209"/>
      <c r="S566" s="209"/>
      <c r="T566" s="209"/>
      <c r="U566" s="209"/>
      <c r="V566" s="209"/>
      <c r="W566" s="209"/>
      <c r="X566" s="209"/>
    </row>
    <row r="567" spans="5:24" x14ac:dyDescent="0.25">
      <c r="E567" s="209"/>
      <c r="F567" s="209"/>
      <c r="G567" s="209"/>
      <c r="H567" s="209"/>
      <c r="I567" s="209"/>
      <c r="J567" s="209"/>
      <c r="K567" s="209"/>
      <c r="P567" s="209"/>
      <c r="Q567" s="209"/>
      <c r="R567" s="209"/>
      <c r="S567" s="209"/>
      <c r="T567" s="209"/>
      <c r="U567" s="209"/>
      <c r="V567" s="209"/>
      <c r="W567" s="209"/>
      <c r="X567" s="209"/>
    </row>
    <row r="568" spans="5:24" x14ac:dyDescent="0.25">
      <c r="E568" s="209"/>
      <c r="F568" s="209"/>
      <c r="G568" s="209"/>
      <c r="H568" s="209"/>
      <c r="I568" s="209"/>
      <c r="J568" s="209"/>
      <c r="K568" s="209"/>
      <c r="P568" s="209"/>
      <c r="Q568" s="209"/>
      <c r="R568" s="209"/>
      <c r="S568" s="209"/>
      <c r="T568" s="209"/>
      <c r="U568" s="209"/>
      <c r="V568" s="209"/>
      <c r="W568" s="209"/>
      <c r="X568" s="209"/>
    </row>
    <row r="569" spans="5:24" x14ac:dyDescent="0.25">
      <c r="E569" s="209"/>
      <c r="F569" s="209"/>
      <c r="G569" s="209"/>
      <c r="H569" s="209"/>
      <c r="I569" s="209"/>
      <c r="J569" s="209"/>
      <c r="K569" s="209"/>
      <c r="P569" s="209"/>
      <c r="Q569" s="209"/>
      <c r="R569" s="209"/>
      <c r="S569" s="209"/>
      <c r="T569" s="209"/>
      <c r="U569" s="209"/>
      <c r="V569" s="209"/>
      <c r="W569" s="209"/>
      <c r="X569" s="209"/>
    </row>
    <row r="570" spans="5:24" x14ac:dyDescent="0.25">
      <c r="E570" s="209"/>
      <c r="F570" s="209"/>
      <c r="G570" s="209"/>
      <c r="H570" s="209"/>
      <c r="I570" s="209"/>
      <c r="J570" s="209"/>
      <c r="K570" s="209"/>
      <c r="P570" s="209"/>
      <c r="Q570" s="209"/>
      <c r="R570" s="209"/>
      <c r="S570" s="209"/>
      <c r="T570" s="209"/>
      <c r="U570" s="209"/>
      <c r="V570" s="209"/>
      <c r="W570" s="209"/>
      <c r="X570" s="209"/>
    </row>
    <row r="571" spans="5:24" x14ac:dyDescent="0.25">
      <c r="E571" s="209"/>
      <c r="F571" s="209"/>
      <c r="G571" s="209"/>
      <c r="H571" s="209"/>
      <c r="I571" s="209"/>
      <c r="J571" s="209"/>
      <c r="K571" s="209"/>
      <c r="P571" s="209"/>
      <c r="Q571" s="209"/>
      <c r="R571" s="209"/>
      <c r="S571" s="209"/>
      <c r="T571" s="209"/>
      <c r="U571" s="209"/>
      <c r="V571" s="209"/>
      <c r="W571" s="209"/>
      <c r="X571" s="209"/>
    </row>
    <row r="572" spans="5:24" x14ac:dyDescent="0.25">
      <c r="E572" s="209"/>
      <c r="F572" s="209"/>
      <c r="G572" s="209"/>
      <c r="H572" s="209"/>
      <c r="I572" s="209"/>
      <c r="J572" s="209"/>
      <c r="K572" s="209"/>
      <c r="P572" s="209"/>
      <c r="Q572" s="209"/>
      <c r="R572" s="209"/>
      <c r="S572" s="209"/>
      <c r="T572" s="209"/>
      <c r="U572" s="209"/>
      <c r="V572" s="209"/>
      <c r="W572" s="209"/>
      <c r="X572" s="209"/>
    </row>
    <row r="573" spans="5:24" x14ac:dyDescent="0.25">
      <c r="E573" s="209"/>
      <c r="F573" s="209"/>
      <c r="G573" s="209"/>
      <c r="H573" s="209"/>
      <c r="I573" s="209"/>
      <c r="J573" s="209"/>
      <c r="K573" s="209"/>
      <c r="P573" s="209"/>
      <c r="Q573" s="209"/>
      <c r="R573" s="209"/>
      <c r="S573" s="209"/>
      <c r="T573" s="209"/>
      <c r="U573" s="209"/>
      <c r="V573" s="209"/>
      <c r="W573" s="209"/>
      <c r="X573" s="209"/>
    </row>
    <row r="574" spans="5:24" x14ac:dyDescent="0.25">
      <c r="E574" s="209"/>
      <c r="F574" s="209"/>
      <c r="G574" s="209"/>
      <c r="H574" s="209"/>
      <c r="I574" s="209"/>
      <c r="J574" s="209"/>
      <c r="K574" s="209"/>
      <c r="P574" s="209"/>
      <c r="Q574" s="209"/>
      <c r="R574" s="209"/>
      <c r="S574" s="209"/>
      <c r="T574" s="209"/>
      <c r="U574" s="209"/>
      <c r="V574" s="209"/>
      <c r="W574" s="209"/>
      <c r="X574" s="209"/>
    </row>
    <row r="575" spans="5:24" x14ac:dyDescent="0.25">
      <c r="E575" s="209"/>
      <c r="F575" s="209"/>
      <c r="G575" s="209"/>
      <c r="H575" s="209"/>
      <c r="I575" s="209"/>
      <c r="J575" s="209"/>
      <c r="K575" s="209"/>
      <c r="P575" s="209"/>
      <c r="Q575" s="209"/>
      <c r="R575" s="209"/>
      <c r="S575" s="209"/>
      <c r="T575" s="209"/>
      <c r="U575" s="209"/>
      <c r="V575" s="209"/>
      <c r="W575" s="209"/>
      <c r="X575" s="209"/>
    </row>
    <row r="576" spans="5:24" x14ac:dyDescent="0.25">
      <c r="E576" s="209"/>
      <c r="F576" s="209"/>
      <c r="G576" s="209"/>
      <c r="H576" s="209"/>
      <c r="I576" s="209"/>
      <c r="J576" s="209"/>
      <c r="K576" s="209"/>
      <c r="P576" s="209"/>
      <c r="Q576" s="209"/>
      <c r="R576" s="209"/>
      <c r="S576" s="209"/>
      <c r="T576" s="209"/>
      <c r="U576" s="209"/>
      <c r="V576" s="209"/>
      <c r="W576" s="209"/>
      <c r="X576" s="209"/>
    </row>
    <row r="577" spans="5:24" x14ac:dyDescent="0.25">
      <c r="E577" s="209"/>
      <c r="F577" s="209"/>
      <c r="G577" s="209"/>
      <c r="H577" s="209"/>
      <c r="I577" s="209"/>
      <c r="J577" s="209"/>
      <c r="K577" s="209"/>
      <c r="P577" s="209"/>
      <c r="Q577" s="209"/>
      <c r="R577" s="209"/>
      <c r="S577" s="209"/>
      <c r="T577" s="209"/>
      <c r="U577" s="209"/>
      <c r="V577" s="209"/>
      <c r="W577" s="209"/>
      <c r="X577" s="209"/>
    </row>
    <row r="578" spans="5:24" x14ac:dyDescent="0.25">
      <c r="E578" s="209"/>
      <c r="F578" s="209"/>
      <c r="G578" s="209"/>
      <c r="H578" s="209"/>
      <c r="I578" s="209"/>
      <c r="J578" s="209"/>
      <c r="K578" s="209"/>
      <c r="P578" s="209"/>
      <c r="Q578" s="209"/>
      <c r="R578" s="209"/>
      <c r="S578" s="209"/>
      <c r="T578" s="209"/>
      <c r="U578" s="209"/>
      <c r="V578" s="209"/>
      <c r="W578" s="209"/>
      <c r="X578" s="209"/>
    </row>
    <row r="579" spans="5:24" x14ac:dyDescent="0.25">
      <c r="E579" s="209"/>
      <c r="F579" s="209"/>
      <c r="G579" s="209"/>
      <c r="H579" s="209"/>
      <c r="I579" s="209"/>
      <c r="J579" s="209"/>
      <c r="K579" s="209"/>
      <c r="P579" s="209"/>
      <c r="Q579" s="209"/>
      <c r="R579" s="209"/>
      <c r="S579" s="209"/>
      <c r="T579" s="209"/>
      <c r="U579" s="209"/>
      <c r="V579" s="209"/>
      <c r="W579" s="209"/>
      <c r="X579" s="209"/>
    </row>
    <row r="580" spans="5:24" x14ac:dyDescent="0.25">
      <c r="E580" s="209"/>
      <c r="F580" s="209"/>
      <c r="G580" s="209"/>
      <c r="H580" s="209"/>
      <c r="I580" s="209"/>
      <c r="J580" s="209"/>
      <c r="K580" s="209"/>
      <c r="P580" s="209"/>
      <c r="Q580" s="209"/>
      <c r="R580" s="209"/>
      <c r="S580" s="209"/>
      <c r="T580" s="209"/>
      <c r="U580" s="209"/>
      <c r="V580" s="209"/>
      <c r="W580" s="209"/>
      <c r="X580" s="209"/>
    </row>
    <row r="581" spans="5:24" x14ac:dyDescent="0.25">
      <c r="E581" s="209"/>
      <c r="F581" s="209"/>
      <c r="G581" s="209"/>
      <c r="H581" s="209"/>
      <c r="I581" s="209"/>
      <c r="J581" s="209"/>
      <c r="K581" s="209"/>
      <c r="P581" s="209"/>
      <c r="Q581" s="209"/>
      <c r="R581" s="209"/>
      <c r="S581" s="209"/>
      <c r="T581" s="209"/>
      <c r="U581" s="209"/>
      <c r="V581" s="209"/>
      <c r="W581" s="209"/>
      <c r="X581" s="209"/>
    </row>
    <row r="582" spans="5:24" x14ac:dyDescent="0.25">
      <c r="E582" s="209"/>
      <c r="F582" s="209"/>
      <c r="G582" s="209"/>
      <c r="H582" s="209"/>
      <c r="I582" s="209"/>
      <c r="J582" s="209"/>
      <c r="K582" s="209"/>
      <c r="P582" s="209"/>
      <c r="Q582" s="209"/>
      <c r="R582" s="209"/>
      <c r="S582" s="209"/>
      <c r="T582" s="209"/>
      <c r="U582" s="209"/>
      <c r="V582" s="209"/>
      <c r="W582" s="209"/>
      <c r="X582" s="209"/>
    </row>
    <row r="583" spans="5:24" x14ac:dyDescent="0.25">
      <c r="E583" s="209"/>
      <c r="F583" s="209"/>
      <c r="G583" s="209"/>
      <c r="H583" s="209"/>
      <c r="I583" s="209"/>
      <c r="J583" s="209"/>
      <c r="K583" s="209"/>
      <c r="P583" s="209"/>
      <c r="Q583" s="209"/>
      <c r="R583" s="209"/>
      <c r="S583" s="209"/>
      <c r="T583" s="209"/>
      <c r="U583" s="209"/>
      <c r="V583" s="209"/>
      <c r="W583" s="209"/>
      <c r="X583" s="209"/>
    </row>
    <row r="584" spans="5:24" x14ac:dyDescent="0.25">
      <c r="E584" s="209"/>
      <c r="F584" s="209"/>
      <c r="G584" s="209"/>
      <c r="H584" s="209"/>
      <c r="I584" s="209"/>
      <c r="J584" s="209"/>
      <c r="K584" s="209"/>
      <c r="P584" s="209"/>
      <c r="Q584" s="209"/>
      <c r="R584" s="209"/>
      <c r="S584" s="209"/>
      <c r="T584" s="209"/>
      <c r="U584" s="209"/>
      <c r="V584" s="209"/>
      <c r="W584" s="209"/>
      <c r="X584" s="209"/>
    </row>
    <row r="585" spans="5:24" x14ac:dyDescent="0.25">
      <c r="E585" s="209"/>
      <c r="F585" s="209"/>
      <c r="G585" s="209"/>
      <c r="H585" s="209"/>
      <c r="I585" s="209"/>
      <c r="J585" s="209"/>
      <c r="K585" s="209"/>
      <c r="P585" s="209"/>
      <c r="Q585" s="209"/>
      <c r="R585" s="209"/>
      <c r="S585" s="209"/>
      <c r="T585" s="209"/>
      <c r="U585" s="209"/>
      <c r="V585" s="209"/>
      <c r="W585" s="209"/>
      <c r="X585" s="209"/>
    </row>
    <row r="586" spans="5:24" x14ac:dyDescent="0.25">
      <c r="E586" s="209"/>
      <c r="F586" s="209"/>
      <c r="G586" s="209"/>
      <c r="H586" s="209"/>
      <c r="I586" s="209"/>
      <c r="J586" s="209"/>
      <c r="K586" s="209"/>
      <c r="P586" s="209"/>
      <c r="Q586" s="209"/>
      <c r="R586" s="209"/>
      <c r="S586" s="209"/>
      <c r="T586" s="209"/>
      <c r="U586" s="209"/>
      <c r="V586" s="209"/>
      <c r="W586" s="209"/>
      <c r="X586" s="209"/>
    </row>
    <row r="587" spans="5:24" x14ac:dyDescent="0.25">
      <c r="E587" s="209"/>
      <c r="F587" s="209"/>
      <c r="G587" s="209"/>
      <c r="H587" s="209"/>
      <c r="I587" s="209"/>
      <c r="J587" s="209"/>
      <c r="K587" s="209"/>
      <c r="P587" s="209"/>
      <c r="Q587" s="209"/>
      <c r="R587" s="209"/>
      <c r="S587" s="209"/>
      <c r="T587" s="209"/>
      <c r="U587" s="209"/>
      <c r="V587" s="209"/>
      <c r="W587" s="209"/>
      <c r="X587" s="209"/>
    </row>
    <row r="588" spans="5:24" x14ac:dyDescent="0.25">
      <c r="E588" s="209"/>
      <c r="F588" s="209"/>
      <c r="G588" s="209"/>
      <c r="H588" s="209"/>
      <c r="I588" s="209"/>
      <c r="J588" s="209"/>
      <c r="K588" s="209"/>
      <c r="P588" s="209"/>
      <c r="Q588" s="209"/>
      <c r="R588" s="209"/>
      <c r="S588" s="209"/>
      <c r="T588" s="209"/>
      <c r="U588" s="209"/>
      <c r="V588" s="209"/>
      <c r="W588" s="209"/>
      <c r="X588" s="209"/>
    </row>
    <row r="589" spans="5:24" x14ac:dyDescent="0.25">
      <c r="E589" s="209"/>
      <c r="F589" s="209"/>
      <c r="G589" s="209"/>
      <c r="H589" s="209"/>
      <c r="I589" s="209"/>
      <c r="J589" s="209"/>
      <c r="K589" s="209"/>
      <c r="P589" s="209"/>
      <c r="Q589" s="209"/>
      <c r="R589" s="209"/>
      <c r="S589" s="209"/>
      <c r="T589" s="209"/>
      <c r="U589" s="209"/>
      <c r="V589" s="209"/>
      <c r="W589" s="209"/>
      <c r="X589" s="209"/>
    </row>
    <row r="590" spans="5:24" x14ac:dyDescent="0.25">
      <c r="E590" s="209"/>
      <c r="F590" s="209"/>
      <c r="G590" s="209"/>
      <c r="H590" s="209"/>
      <c r="I590" s="209"/>
      <c r="J590" s="209"/>
      <c r="K590" s="209"/>
      <c r="P590" s="209"/>
      <c r="Q590" s="209"/>
      <c r="R590" s="209"/>
      <c r="S590" s="209"/>
      <c r="T590" s="209"/>
      <c r="U590" s="209"/>
      <c r="V590" s="209"/>
      <c r="W590" s="209"/>
      <c r="X590" s="209"/>
    </row>
    <row r="591" spans="5:24" x14ac:dyDescent="0.25">
      <c r="E591" s="209"/>
      <c r="F591" s="209"/>
      <c r="G591" s="209"/>
      <c r="H591" s="209"/>
      <c r="I591" s="209"/>
      <c r="J591" s="209"/>
      <c r="K591" s="209"/>
      <c r="P591" s="209"/>
      <c r="Q591" s="209"/>
      <c r="R591" s="209"/>
      <c r="S591" s="209"/>
      <c r="T591" s="209"/>
      <c r="U591" s="209"/>
      <c r="V591" s="209"/>
      <c r="W591" s="209"/>
      <c r="X591" s="209"/>
    </row>
    <row r="592" spans="5:24" x14ac:dyDescent="0.25">
      <c r="E592" s="209"/>
      <c r="F592" s="209"/>
      <c r="G592" s="209"/>
      <c r="H592" s="209"/>
      <c r="I592" s="209"/>
      <c r="J592" s="209"/>
      <c r="K592" s="209"/>
      <c r="P592" s="209"/>
      <c r="Q592" s="209"/>
      <c r="R592" s="209"/>
      <c r="S592" s="209"/>
      <c r="T592" s="209"/>
      <c r="U592" s="209"/>
      <c r="V592" s="209"/>
      <c r="W592" s="209"/>
      <c r="X592" s="209"/>
    </row>
    <row r="593" spans="5:24" x14ac:dyDescent="0.25">
      <c r="E593" s="209"/>
      <c r="F593" s="209"/>
      <c r="G593" s="209"/>
      <c r="H593" s="209"/>
      <c r="I593" s="209"/>
      <c r="J593" s="209"/>
      <c r="K593" s="209"/>
      <c r="P593" s="209"/>
      <c r="Q593" s="209"/>
      <c r="R593" s="209"/>
      <c r="S593" s="209"/>
      <c r="T593" s="209"/>
      <c r="U593" s="209"/>
      <c r="V593" s="209"/>
      <c r="W593" s="209"/>
      <c r="X593" s="209"/>
    </row>
    <row r="594" spans="5:24" x14ac:dyDescent="0.25">
      <c r="E594" s="209"/>
      <c r="F594" s="209"/>
      <c r="G594" s="209"/>
      <c r="H594" s="209"/>
      <c r="I594" s="209"/>
      <c r="J594" s="209"/>
      <c r="K594" s="209"/>
      <c r="P594" s="209"/>
      <c r="Q594" s="209"/>
      <c r="R594" s="209"/>
      <c r="S594" s="209"/>
      <c r="T594" s="209"/>
      <c r="U594" s="209"/>
      <c r="V594" s="209"/>
      <c r="W594" s="209"/>
      <c r="X594" s="209"/>
    </row>
    <row r="595" spans="5:24" x14ac:dyDescent="0.25">
      <c r="E595" s="209"/>
      <c r="F595" s="209"/>
      <c r="G595" s="209"/>
      <c r="H595" s="209"/>
      <c r="I595" s="209"/>
      <c r="J595" s="209"/>
      <c r="K595" s="209"/>
      <c r="P595" s="209"/>
      <c r="Q595" s="209"/>
      <c r="R595" s="209"/>
      <c r="S595" s="209"/>
      <c r="T595" s="209"/>
      <c r="U595" s="209"/>
      <c r="V595" s="209"/>
      <c r="W595" s="209"/>
      <c r="X595" s="209"/>
    </row>
    <row r="596" spans="5:24" x14ac:dyDescent="0.25">
      <c r="E596" s="209"/>
      <c r="F596" s="209"/>
      <c r="G596" s="209"/>
      <c r="H596" s="209"/>
      <c r="I596" s="209"/>
      <c r="J596" s="209"/>
      <c r="K596" s="209"/>
      <c r="P596" s="209"/>
      <c r="Q596" s="209"/>
      <c r="R596" s="209"/>
      <c r="S596" s="209"/>
      <c r="T596" s="209"/>
      <c r="U596" s="209"/>
      <c r="V596" s="209"/>
      <c r="W596" s="209"/>
      <c r="X596" s="209"/>
    </row>
    <row r="597" spans="5:24" x14ac:dyDescent="0.25">
      <c r="E597" s="209"/>
      <c r="F597" s="209"/>
      <c r="G597" s="209"/>
      <c r="H597" s="209"/>
      <c r="I597" s="209"/>
      <c r="J597" s="209"/>
      <c r="K597" s="209"/>
      <c r="P597" s="209"/>
      <c r="Q597" s="209"/>
      <c r="R597" s="209"/>
      <c r="S597" s="209"/>
      <c r="T597" s="209"/>
      <c r="U597" s="209"/>
      <c r="V597" s="209"/>
      <c r="W597" s="209"/>
      <c r="X597" s="209"/>
    </row>
    <row r="598" spans="5:24" x14ac:dyDescent="0.25">
      <c r="E598" s="209"/>
      <c r="F598" s="209"/>
      <c r="G598" s="209"/>
      <c r="H598" s="209"/>
      <c r="I598" s="209"/>
      <c r="J598" s="209"/>
      <c r="K598" s="209"/>
      <c r="P598" s="209"/>
      <c r="Q598" s="209"/>
      <c r="R598" s="209"/>
      <c r="S598" s="209"/>
      <c r="T598" s="209"/>
      <c r="U598" s="209"/>
      <c r="V598" s="209"/>
      <c r="W598" s="209"/>
      <c r="X598" s="209"/>
    </row>
    <row r="599" spans="5:24" x14ac:dyDescent="0.25">
      <c r="E599" s="209"/>
      <c r="F599" s="209"/>
      <c r="G599" s="209"/>
      <c r="H599" s="209"/>
      <c r="I599" s="209"/>
      <c r="J599" s="209"/>
      <c r="K599" s="209"/>
      <c r="P599" s="209"/>
      <c r="Q599" s="209"/>
      <c r="R599" s="209"/>
      <c r="S599" s="209"/>
      <c r="T599" s="209"/>
      <c r="U599" s="209"/>
      <c r="V599" s="209"/>
      <c r="W599" s="209"/>
      <c r="X599" s="209"/>
    </row>
    <row r="600" spans="5:24" x14ac:dyDescent="0.25">
      <c r="E600" s="209"/>
      <c r="F600" s="209"/>
      <c r="G600" s="209"/>
      <c r="H600" s="209"/>
      <c r="I600" s="209"/>
      <c r="J600" s="209"/>
      <c r="K600" s="209"/>
      <c r="P600" s="209"/>
      <c r="Q600" s="209"/>
      <c r="R600" s="209"/>
      <c r="S600" s="209"/>
      <c r="T600" s="209"/>
      <c r="U600" s="209"/>
      <c r="V600" s="209"/>
      <c r="W600" s="209"/>
      <c r="X600" s="209"/>
    </row>
    <row r="601" spans="5:24" x14ac:dyDescent="0.25">
      <c r="E601" s="209"/>
      <c r="F601" s="209"/>
      <c r="G601" s="209"/>
      <c r="H601" s="209"/>
      <c r="I601" s="209"/>
      <c r="J601" s="209"/>
      <c r="K601" s="209"/>
      <c r="P601" s="209"/>
      <c r="Q601" s="209"/>
      <c r="R601" s="209"/>
      <c r="S601" s="209"/>
      <c r="T601" s="209"/>
      <c r="U601" s="209"/>
      <c r="V601" s="209"/>
      <c r="W601" s="209"/>
      <c r="X601" s="209"/>
    </row>
    <row r="602" spans="5:24" x14ac:dyDescent="0.25">
      <c r="E602" s="209"/>
      <c r="F602" s="209"/>
      <c r="G602" s="209"/>
      <c r="H602" s="209"/>
      <c r="I602" s="209"/>
      <c r="J602" s="209"/>
      <c r="K602" s="209"/>
      <c r="P602" s="209"/>
      <c r="Q602" s="209"/>
      <c r="R602" s="209"/>
      <c r="S602" s="209"/>
      <c r="T602" s="209"/>
      <c r="U602" s="209"/>
      <c r="V602" s="209"/>
      <c r="W602" s="209"/>
      <c r="X602" s="209"/>
    </row>
    <row r="603" spans="5:24" x14ac:dyDescent="0.25">
      <c r="E603" s="209"/>
      <c r="F603" s="209"/>
      <c r="G603" s="209"/>
      <c r="H603" s="209"/>
      <c r="I603" s="209"/>
      <c r="J603" s="209"/>
      <c r="K603" s="209"/>
      <c r="P603" s="209"/>
      <c r="Q603" s="209"/>
      <c r="R603" s="209"/>
      <c r="S603" s="209"/>
      <c r="T603" s="209"/>
      <c r="U603" s="209"/>
      <c r="V603" s="209"/>
      <c r="W603" s="209"/>
      <c r="X603" s="209"/>
    </row>
    <row r="604" spans="5:24" x14ac:dyDescent="0.25">
      <c r="E604" s="209"/>
      <c r="F604" s="209"/>
      <c r="G604" s="209"/>
      <c r="H604" s="209"/>
      <c r="I604" s="209"/>
      <c r="J604" s="209"/>
      <c r="K604" s="209"/>
      <c r="P604" s="209"/>
      <c r="Q604" s="209"/>
      <c r="R604" s="209"/>
      <c r="S604" s="209"/>
      <c r="T604" s="209"/>
      <c r="U604" s="209"/>
      <c r="V604" s="209"/>
      <c r="W604" s="209"/>
      <c r="X604" s="209"/>
    </row>
    <row r="605" spans="5:24" x14ac:dyDescent="0.25">
      <c r="E605" s="209"/>
      <c r="F605" s="209"/>
      <c r="G605" s="209"/>
      <c r="H605" s="209"/>
      <c r="I605" s="209"/>
      <c r="J605" s="209"/>
      <c r="K605" s="209"/>
      <c r="P605" s="209"/>
      <c r="Q605" s="209"/>
      <c r="R605" s="209"/>
      <c r="S605" s="209"/>
      <c r="T605" s="209"/>
      <c r="U605" s="209"/>
      <c r="V605" s="209"/>
      <c r="W605" s="209"/>
      <c r="X605" s="209"/>
    </row>
    <row r="606" spans="5:24" x14ac:dyDescent="0.25">
      <c r="E606" s="209"/>
      <c r="F606" s="209"/>
      <c r="G606" s="209"/>
      <c r="H606" s="209"/>
      <c r="I606" s="209"/>
      <c r="J606" s="209"/>
      <c r="K606" s="209"/>
      <c r="P606" s="209"/>
      <c r="Q606" s="209"/>
      <c r="R606" s="209"/>
      <c r="S606" s="209"/>
      <c r="T606" s="209"/>
      <c r="U606" s="209"/>
      <c r="V606" s="209"/>
      <c r="W606" s="209"/>
      <c r="X606" s="209"/>
    </row>
    <row r="607" spans="5:24" x14ac:dyDescent="0.25">
      <c r="E607" s="209"/>
      <c r="F607" s="209"/>
      <c r="G607" s="209"/>
      <c r="H607" s="209"/>
      <c r="I607" s="209"/>
      <c r="J607" s="209"/>
      <c r="K607" s="209"/>
      <c r="P607" s="209"/>
      <c r="Q607" s="209"/>
      <c r="R607" s="209"/>
      <c r="S607" s="209"/>
      <c r="T607" s="209"/>
      <c r="U607" s="209"/>
      <c r="V607" s="209"/>
      <c r="W607" s="209"/>
      <c r="X607" s="209"/>
    </row>
    <row r="608" spans="5:24" x14ac:dyDescent="0.25">
      <c r="E608" s="209"/>
      <c r="F608" s="209"/>
      <c r="G608" s="209"/>
      <c r="H608" s="209"/>
      <c r="I608" s="209"/>
      <c r="J608" s="209"/>
      <c r="K608" s="209"/>
      <c r="P608" s="209"/>
      <c r="Q608" s="209"/>
      <c r="R608" s="209"/>
      <c r="S608" s="209"/>
      <c r="T608" s="209"/>
      <c r="U608" s="209"/>
      <c r="V608" s="209"/>
      <c r="W608" s="209"/>
      <c r="X608" s="209"/>
    </row>
    <row r="609" spans="5:24" x14ac:dyDescent="0.25">
      <c r="E609" s="209"/>
      <c r="F609" s="209"/>
      <c r="G609" s="209"/>
      <c r="H609" s="209"/>
      <c r="I609" s="209"/>
      <c r="J609" s="209"/>
      <c r="K609" s="209"/>
      <c r="P609" s="209"/>
      <c r="Q609" s="209"/>
      <c r="R609" s="209"/>
      <c r="S609" s="209"/>
      <c r="T609" s="209"/>
      <c r="U609" s="209"/>
      <c r="V609" s="209"/>
      <c r="W609" s="209"/>
      <c r="X609" s="209"/>
    </row>
    <row r="610" spans="5:24" x14ac:dyDescent="0.25">
      <c r="E610" s="209"/>
      <c r="F610" s="209"/>
      <c r="G610" s="209"/>
      <c r="H610" s="209"/>
      <c r="I610" s="209"/>
      <c r="J610" s="209"/>
      <c r="K610" s="209"/>
      <c r="P610" s="209"/>
      <c r="Q610" s="209"/>
      <c r="R610" s="209"/>
      <c r="S610" s="209"/>
      <c r="T610" s="209"/>
      <c r="U610" s="209"/>
      <c r="V610" s="209"/>
      <c r="W610" s="209"/>
      <c r="X610" s="209"/>
    </row>
    <row r="611" spans="5:24" x14ac:dyDescent="0.25">
      <c r="E611" s="209"/>
      <c r="F611" s="209"/>
      <c r="G611" s="209"/>
      <c r="H611" s="209"/>
      <c r="I611" s="209"/>
      <c r="J611" s="209"/>
      <c r="K611" s="209"/>
      <c r="P611" s="209"/>
      <c r="Q611" s="209"/>
      <c r="R611" s="209"/>
      <c r="S611" s="209"/>
      <c r="T611" s="209"/>
      <c r="U611" s="209"/>
      <c r="V611" s="209"/>
      <c r="W611" s="209"/>
      <c r="X611" s="209"/>
    </row>
    <row r="612" spans="5:24" x14ac:dyDescent="0.25">
      <c r="E612" s="209"/>
      <c r="F612" s="209"/>
      <c r="G612" s="209"/>
      <c r="H612" s="209"/>
      <c r="I612" s="209"/>
      <c r="J612" s="209"/>
      <c r="K612" s="209"/>
      <c r="P612" s="209"/>
      <c r="Q612" s="209"/>
      <c r="R612" s="209"/>
      <c r="S612" s="209"/>
      <c r="T612" s="209"/>
      <c r="U612" s="209"/>
      <c r="V612" s="209"/>
      <c r="W612" s="209"/>
      <c r="X612" s="209"/>
    </row>
    <row r="613" spans="5:24" x14ac:dyDescent="0.25">
      <c r="E613" s="209"/>
      <c r="F613" s="209"/>
      <c r="G613" s="209"/>
      <c r="H613" s="209"/>
      <c r="I613" s="209"/>
      <c r="J613" s="209"/>
      <c r="K613" s="209"/>
      <c r="P613" s="209"/>
      <c r="Q613" s="209"/>
      <c r="R613" s="209"/>
      <c r="S613" s="209"/>
      <c r="T613" s="209"/>
      <c r="U613" s="209"/>
      <c r="V613" s="209"/>
      <c r="W613" s="209"/>
      <c r="X613" s="209"/>
    </row>
    <row r="614" spans="5:24" x14ac:dyDescent="0.25">
      <c r="E614" s="209"/>
      <c r="F614" s="209"/>
      <c r="G614" s="209"/>
      <c r="H614" s="209"/>
      <c r="I614" s="209"/>
      <c r="J614" s="209"/>
      <c r="K614" s="209"/>
      <c r="P614" s="209"/>
      <c r="Q614" s="209"/>
      <c r="R614" s="209"/>
      <c r="S614" s="209"/>
      <c r="T614" s="209"/>
      <c r="U614" s="209"/>
      <c r="V614" s="209"/>
      <c r="W614" s="209"/>
      <c r="X614" s="209"/>
    </row>
    <row r="615" spans="5:24" x14ac:dyDescent="0.25">
      <c r="E615" s="209"/>
      <c r="F615" s="209"/>
      <c r="G615" s="209"/>
      <c r="H615" s="209"/>
      <c r="I615" s="209"/>
      <c r="J615" s="209"/>
      <c r="K615" s="209"/>
      <c r="P615" s="209"/>
      <c r="Q615" s="209"/>
      <c r="R615" s="209"/>
      <c r="S615" s="209"/>
      <c r="T615" s="209"/>
      <c r="U615" s="209"/>
      <c r="V615" s="209"/>
      <c r="W615" s="209"/>
      <c r="X615" s="209"/>
    </row>
    <row r="616" spans="5:24" x14ac:dyDescent="0.25">
      <c r="E616" s="209"/>
      <c r="F616" s="209"/>
      <c r="G616" s="209"/>
      <c r="H616" s="209"/>
      <c r="I616" s="209"/>
      <c r="J616" s="209"/>
      <c r="K616" s="209"/>
      <c r="P616" s="209"/>
      <c r="Q616" s="209"/>
      <c r="R616" s="209"/>
      <c r="S616" s="209"/>
      <c r="T616" s="209"/>
      <c r="U616" s="209"/>
      <c r="V616" s="209"/>
      <c r="W616" s="209"/>
      <c r="X616" s="209"/>
    </row>
    <row r="617" spans="5:24" x14ac:dyDescent="0.25">
      <c r="E617" s="209"/>
      <c r="F617" s="209"/>
      <c r="G617" s="209"/>
      <c r="H617" s="209"/>
      <c r="I617" s="209"/>
      <c r="J617" s="209"/>
      <c r="K617" s="209"/>
      <c r="P617" s="209"/>
      <c r="Q617" s="209"/>
      <c r="R617" s="209"/>
      <c r="S617" s="209"/>
      <c r="T617" s="209"/>
      <c r="U617" s="209"/>
      <c r="V617" s="209"/>
      <c r="W617" s="209"/>
      <c r="X617" s="209"/>
    </row>
    <row r="618" spans="5:24" x14ac:dyDescent="0.25">
      <c r="E618" s="209"/>
      <c r="F618" s="209"/>
      <c r="G618" s="209"/>
      <c r="H618" s="209"/>
      <c r="I618" s="209"/>
      <c r="J618" s="209"/>
      <c r="K618" s="209"/>
      <c r="P618" s="209"/>
      <c r="Q618" s="209"/>
      <c r="R618" s="209"/>
      <c r="S618" s="209"/>
      <c r="T618" s="209"/>
      <c r="U618" s="209"/>
      <c r="V618" s="209"/>
      <c r="W618" s="209"/>
      <c r="X618" s="209"/>
    </row>
    <row r="619" spans="5:24" x14ac:dyDescent="0.25">
      <c r="E619" s="209"/>
      <c r="F619" s="209"/>
      <c r="G619" s="209"/>
      <c r="H619" s="209"/>
      <c r="I619" s="209"/>
      <c r="J619" s="209"/>
      <c r="K619" s="209"/>
      <c r="P619" s="209"/>
      <c r="Q619" s="209"/>
      <c r="R619" s="209"/>
      <c r="S619" s="209"/>
      <c r="T619" s="209"/>
      <c r="U619" s="209"/>
      <c r="V619" s="209"/>
      <c r="W619" s="209"/>
      <c r="X619" s="209"/>
    </row>
    <row r="620" spans="5:24" x14ac:dyDescent="0.25">
      <c r="E620" s="209"/>
      <c r="F620" s="209"/>
      <c r="G620" s="209"/>
      <c r="H620" s="209"/>
      <c r="I620" s="209"/>
      <c r="J620" s="209"/>
      <c r="K620" s="209"/>
      <c r="P620" s="209"/>
      <c r="Q620" s="209"/>
      <c r="R620" s="209"/>
      <c r="S620" s="209"/>
      <c r="T620" s="209"/>
      <c r="U620" s="209"/>
      <c r="V620" s="209"/>
      <c r="W620" s="209"/>
      <c r="X620" s="209"/>
    </row>
    <row r="621" spans="5:24" x14ac:dyDescent="0.25">
      <c r="E621" s="209"/>
      <c r="F621" s="209"/>
      <c r="G621" s="209"/>
      <c r="H621" s="209"/>
      <c r="I621" s="209"/>
      <c r="J621" s="209"/>
      <c r="K621" s="209"/>
      <c r="P621" s="209"/>
      <c r="Q621" s="209"/>
      <c r="R621" s="209"/>
      <c r="S621" s="209"/>
      <c r="T621" s="209"/>
      <c r="U621" s="209"/>
      <c r="V621" s="209"/>
      <c r="W621" s="209"/>
      <c r="X621" s="209"/>
    </row>
    <row r="622" spans="5:24" x14ac:dyDescent="0.25">
      <c r="E622" s="209"/>
      <c r="F622" s="209"/>
      <c r="G622" s="209"/>
      <c r="H622" s="209"/>
      <c r="I622" s="209"/>
      <c r="J622" s="209"/>
      <c r="K622" s="209"/>
      <c r="P622" s="209"/>
      <c r="Q622" s="209"/>
      <c r="R622" s="209"/>
      <c r="S622" s="209"/>
      <c r="T622" s="209"/>
      <c r="U622" s="209"/>
      <c r="V622" s="209"/>
      <c r="W622" s="209"/>
      <c r="X622" s="209"/>
    </row>
    <row r="623" spans="5:24" x14ac:dyDescent="0.25">
      <c r="E623" s="209"/>
      <c r="F623" s="209"/>
      <c r="G623" s="209"/>
      <c r="H623" s="209"/>
      <c r="I623" s="209"/>
      <c r="J623" s="209"/>
      <c r="K623" s="209"/>
      <c r="P623" s="209"/>
      <c r="Q623" s="209"/>
      <c r="R623" s="209"/>
      <c r="S623" s="209"/>
      <c r="T623" s="209"/>
      <c r="U623" s="209"/>
      <c r="V623" s="209"/>
      <c r="W623" s="209"/>
      <c r="X623" s="209"/>
    </row>
    <row r="624" spans="5:24" x14ac:dyDescent="0.25">
      <c r="E624" s="209"/>
      <c r="F624" s="209"/>
      <c r="G624" s="209"/>
      <c r="H624" s="209"/>
      <c r="I624" s="209"/>
      <c r="J624" s="209"/>
      <c r="K624" s="209"/>
      <c r="P624" s="209"/>
      <c r="Q624" s="209"/>
      <c r="R624" s="209"/>
      <c r="S624" s="209"/>
      <c r="T624" s="209"/>
      <c r="U624" s="209"/>
      <c r="V624" s="209"/>
      <c r="W624" s="209"/>
      <c r="X624" s="209"/>
    </row>
    <row r="625" spans="5:24" x14ac:dyDescent="0.25">
      <c r="E625" s="209"/>
      <c r="F625" s="209"/>
      <c r="G625" s="209"/>
      <c r="H625" s="209"/>
      <c r="I625" s="209"/>
      <c r="J625" s="209"/>
      <c r="K625" s="209"/>
      <c r="P625" s="209"/>
      <c r="Q625" s="209"/>
      <c r="R625" s="209"/>
      <c r="S625" s="209"/>
      <c r="T625" s="209"/>
      <c r="U625" s="209"/>
      <c r="V625" s="209"/>
      <c r="W625" s="209"/>
      <c r="X625" s="209"/>
    </row>
    <row r="626" spans="5:24" x14ac:dyDescent="0.25">
      <c r="E626" s="209"/>
      <c r="F626" s="209"/>
      <c r="G626" s="209"/>
      <c r="H626" s="209"/>
      <c r="I626" s="209"/>
      <c r="J626" s="209"/>
      <c r="K626" s="209"/>
      <c r="P626" s="209"/>
      <c r="Q626" s="209"/>
      <c r="R626" s="209"/>
      <c r="S626" s="209"/>
      <c r="T626" s="209"/>
      <c r="U626" s="209"/>
      <c r="V626" s="209"/>
      <c r="W626" s="209"/>
      <c r="X626" s="209"/>
    </row>
    <row r="627" spans="5:24" x14ac:dyDescent="0.25">
      <c r="E627" s="209"/>
      <c r="F627" s="209"/>
      <c r="G627" s="209"/>
      <c r="H627" s="209"/>
      <c r="I627" s="209"/>
      <c r="J627" s="209"/>
      <c r="K627" s="209"/>
      <c r="P627" s="209"/>
      <c r="Q627" s="209"/>
      <c r="R627" s="209"/>
      <c r="S627" s="209"/>
      <c r="T627" s="209"/>
      <c r="U627" s="209"/>
      <c r="V627" s="209"/>
      <c r="W627" s="209"/>
      <c r="X627" s="209"/>
    </row>
    <row r="628" spans="5:24" x14ac:dyDescent="0.25">
      <c r="E628" s="209"/>
      <c r="F628" s="209"/>
      <c r="G628" s="209"/>
      <c r="H628" s="209"/>
      <c r="I628" s="209"/>
      <c r="J628" s="209"/>
      <c r="K628" s="209"/>
      <c r="P628" s="209"/>
      <c r="Q628" s="209"/>
      <c r="R628" s="209"/>
      <c r="S628" s="209"/>
      <c r="T628" s="209"/>
      <c r="U628" s="209"/>
      <c r="V628" s="209"/>
      <c r="W628" s="209"/>
      <c r="X628" s="209"/>
    </row>
    <row r="629" spans="5:24" x14ac:dyDescent="0.25">
      <c r="E629" s="209"/>
      <c r="F629" s="209"/>
      <c r="G629" s="209"/>
      <c r="H629" s="209"/>
      <c r="I629" s="209"/>
      <c r="J629" s="209"/>
      <c r="K629" s="209"/>
      <c r="P629" s="209"/>
      <c r="Q629" s="209"/>
      <c r="R629" s="209"/>
      <c r="S629" s="209"/>
      <c r="T629" s="209"/>
      <c r="U629" s="209"/>
      <c r="V629" s="209"/>
      <c r="W629" s="209"/>
      <c r="X629" s="209"/>
    </row>
    <row r="630" spans="5:24" x14ac:dyDescent="0.25">
      <c r="E630" s="209"/>
      <c r="F630" s="209"/>
      <c r="G630" s="209"/>
      <c r="H630" s="209"/>
      <c r="I630" s="209"/>
      <c r="J630" s="209"/>
      <c r="K630" s="209"/>
      <c r="P630" s="209"/>
      <c r="Q630" s="209"/>
      <c r="R630" s="209"/>
      <c r="S630" s="209"/>
      <c r="T630" s="209"/>
      <c r="U630" s="209"/>
      <c r="V630" s="209"/>
      <c r="W630" s="209"/>
      <c r="X630" s="209"/>
    </row>
    <row r="631" spans="5:24" x14ac:dyDescent="0.25">
      <c r="E631" s="209"/>
      <c r="F631" s="209"/>
      <c r="G631" s="209"/>
      <c r="H631" s="209"/>
      <c r="I631" s="209"/>
      <c r="J631" s="209"/>
      <c r="K631" s="209"/>
      <c r="P631" s="209"/>
      <c r="Q631" s="209"/>
      <c r="R631" s="209"/>
      <c r="S631" s="209"/>
      <c r="T631" s="209"/>
      <c r="U631" s="209"/>
      <c r="V631" s="209"/>
      <c r="W631" s="209"/>
      <c r="X631" s="209"/>
    </row>
    <row r="632" spans="5:24" x14ac:dyDescent="0.25">
      <c r="E632" s="209"/>
      <c r="F632" s="209"/>
      <c r="G632" s="209"/>
      <c r="H632" s="209"/>
      <c r="I632" s="209"/>
      <c r="J632" s="209"/>
      <c r="K632" s="209"/>
      <c r="P632" s="209"/>
      <c r="Q632" s="209"/>
      <c r="R632" s="209"/>
      <c r="S632" s="209"/>
      <c r="T632" s="209"/>
      <c r="U632" s="209"/>
      <c r="V632" s="209"/>
      <c r="W632" s="209"/>
      <c r="X632" s="209"/>
    </row>
    <row r="633" spans="5:24" x14ac:dyDescent="0.25">
      <c r="E633" s="209"/>
      <c r="F633" s="209"/>
      <c r="G633" s="209"/>
      <c r="H633" s="209"/>
      <c r="I633" s="209"/>
      <c r="J633" s="209"/>
      <c r="K633" s="209"/>
      <c r="P633" s="209"/>
      <c r="Q633" s="209"/>
      <c r="R633" s="209"/>
      <c r="S633" s="209"/>
      <c r="T633" s="209"/>
      <c r="U633" s="209"/>
      <c r="V633" s="209"/>
      <c r="W633" s="209"/>
      <c r="X633" s="209"/>
    </row>
    <row r="634" spans="5:24" x14ac:dyDescent="0.25">
      <c r="E634" s="209"/>
      <c r="F634" s="209"/>
      <c r="G634" s="209"/>
      <c r="H634" s="209"/>
      <c r="I634" s="209"/>
      <c r="J634" s="209"/>
      <c r="K634" s="209"/>
      <c r="P634" s="209"/>
      <c r="Q634" s="209"/>
      <c r="R634" s="209"/>
      <c r="S634" s="209"/>
      <c r="T634" s="209"/>
      <c r="U634" s="209"/>
      <c r="V634" s="209"/>
      <c r="W634" s="209"/>
      <c r="X634" s="209"/>
    </row>
    <row r="635" spans="5:24" x14ac:dyDescent="0.25">
      <c r="E635" s="209"/>
      <c r="F635" s="209"/>
      <c r="G635" s="209"/>
      <c r="H635" s="209"/>
      <c r="I635" s="209"/>
      <c r="J635" s="209"/>
      <c r="K635" s="209"/>
      <c r="P635" s="209"/>
      <c r="Q635" s="209"/>
      <c r="R635" s="209"/>
      <c r="S635" s="209"/>
      <c r="T635" s="209"/>
      <c r="U635" s="209"/>
      <c r="V635" s="209"/>
      <c r="W635" s="209"/>
      <c r="X635" s="209"/>
    </row>
    <row r="636" spans="5:24" x14ac:dyDescent="0.25">
      <c r="E636" s="209"/>
      <c r="F636" s="209"/>
      <c r="G636" s="209"/>
      <c r="H636" s="209"/>
      <c r="I636" s="209"/>
      <c r="J636" s="209"/>
      <c r="K636" s="209"/>
      <c r="P636" s="209"/>
      <c r="Q636" s="209"/>
      <c r="R636" s="209"/>
      <c r="S636" s="209"/>
      <c r="T636" s="209"/>
      <c r="U636" s="209"/>
      <c r="V636" s="209"/>
      <c r="W636" s="209"/>
      <c r="X636" s="209"/>
    </row>
    <row r="637" spans="5:24" x14ac:dyDescent="0.25">
      <c r="E637" s="209"/>
      <c r="F637" s="209"/>
      <c r="G637" s="209"/>
      <c r="H637" s="209"/>
      <c r="I637" s="209"/>
      <c r="J637" s="209"/>
      <c r="K637" s="209"/>
      <c r="P637" s="209"/>
      <c r="Q637" s="209"/>
      <c r="R637" s="209"/>
      <c r="S637" s="209"/>
      <c r="T637" s="209"/>
      <c r="U637" s="209"/>
      <c r="V637" s="209"/>
      <c r="W637" s="209"/>
      <c r="X637" s="209"/>
    </row>
    <row r="638" spans="5:24" x14ac:dyDescent="0.25">
      <c r="E638" s="209"/>
      <c r="F638" s="209"/>
      <c r="G638" s="209"/>
      <c r="H638" s="209"/>
      <c r="I638" s="209"/>
      <c r="J638" s="209"/>
      <c r="K638" s="209"/>
      <c r="P638" s="209"/>
      <c r="Q638" s="209"/>
      <c r="R638" s="209"/>
      <c r="S638" s="209"/>
      <c r="T638" s="209"/>
      <c r="U638" s="209"/>
      <c r="V638" s="209"/>
      <c r="W638" s="209"/>
      <c r="X638" s="209"/>
    </row>
    <row r="639" spans="5:24" x14ac:dyDescent="0.25">
      <c r="E639" s="209"/>
      <c r="F639" s="209"/>
      <c r="G639" s="209"/>
      <c r="H639" s="209"/>
      <c r="I639" s="209"/>
      <c r="J639" s="209"/>
      <c r="K639" s="209"/>
      <c r="P639" s="209"/>
      <c r="Q639" s="209"/>
      <c r="R639" s="209"/>
      <c r="S639" s="209"/>
      <c r="T639" s="209"/>
      <c r="U639" s="209"/>
      <c r="V639" s="209"/>
      <c r="W639" s="209"/>
      <c r="X639" s="209"/>
    </row>
    <row r="640" spans="5:24" x14ac:dyDescent="0.25">
      <c r="E640" s="209"/>
      <c r="F640" s="209"/>
      <c r="G640" s="209"/>
      <c r="H640" s="209"/>
      <c r="I640" s="209"/>
      <c r="J640" s="209"/>
      <c r="K640" s="209"/>
      <c r="P640" s="209"/>
      <c r="Q640" s="209"/>
      <c r="R640" s="209"/>
      <c r="S640" s="209"/>
      <c r="T640" s="209"/>
      <c r="U640" s="209"/>
      <c r="V640" s="209"/>
      <c r="W640" s="209"/>
      <c r="X640" s="209"/>
    </row>
    <row r="641" spans="5:24" x14ac:dyDescent="0.25">
      <c r="E641" s="209"/>
      <c r="F641" s="209"/>
      <c r="G641" s="209"/>
      <c r="H641" s="209"/>
      <c r="I641" s="209"/>
      <c r="J641" s="209"/>
      <c r="K641" s="209"/>
      <c r="P641" s="209"/>
      <c r="Q641" s="209"/>
      <c r="R641" s="209"/>
      <c r="S641" s="209"/>
      <c r="T641" s="209"/>
      <c r="U641" s="209"/>
      <c r="V641" s="209"/>
      <c r="W641" s="209"/>
      <c r="X641" s="209"/>
    </row>
    <row r="642" spans="5:24" x14ac:dyDescent="0.25">
      <c r="E642" s="209"/>
      <c r="F642" s="209"/>
      <c r="G642" s="209"/>
      <c r="H642" s="209"/>
      <c r="I642" s="209"/>
      <c r="J642" s="209"/>
      <c r="K642" s="209"/>
      <c r="P642" s="209"/>
      <c r="Q642" s="209"/>
      <c r="R642" s="209"/>
      <c r="S642" s="209"/>
      <c r="T642" s="209"/>
      <c r="U642" s="209"/>
      <c r="V642" s="209"/>
      <c r="W642" s="209"/>
      <c r="X642" s="209"/>
    </row>
    <row r="643" spans="5:24" x14ac:dyDescent="0.25">
      <c r="E643" s="209"/>
      <c r="F643" s="209"/>
      <c r="G643" s="209"/>
      <c r="H643" s="209"/>
      <c r="I643" s="209"/>
      <c r="J643" s="209"/>
      <c r="K643" s="209"/>
      <c r="P643" s="209"/>
      <c r="Q643" s="209"/>
      <c r="R643" s="209"/>
      <c r="S643" s="209"/>
      <c r="T643" s="209"/>
      <c r="U643" s="209"/>
      <c r="V643" s="209"/>
      <c r="W643" s="209"/>
      <c r="X643" s="209"/>
    </row>
    <row r="644" spans="5:24" x14ac:dyDescent="0.25">
      <c r="E644" s="209"/>
      <c r="F644" s="209"/>
      <c r="G644" s="209"/>
      <c r="H644" s="209"/>
      <c r="I644" s="209"/>
      <c r="J644" s="209"/>
      <c r="K644" s="209"/>
      <c r="P644" s="209"/>
      <c r="Q644" s="209"/>
      <c r="R644" s="209"/>
      <c r="S644" s="209"/>
      <c r="T644" s="209"/>
      <c r="U644" s="209"/>
      <c r="V644" s="209"/>
      <c r="W644" s="209"/>
      <c r="X644" s="209"/>
    </row>
    <row r="645" spans="5:24" x14ac:dyDescent="0.25">
      <c r="E645" s="209"/>
      <c r="F645" s="209"/>
      <c r="G645" s="209"/>
      <c r="H645" s="209"/>
      <c r="I645" s="209"/>
      <c r="J645" s="209"/>
      <c r="K645" s="209"/>
      <c r="P645" s="209"/>
      <c r="Q645" s="209"/>
      <c r="R645" s="209"/>
      <c r="S645" s="209"/>
      <c r="T645" s="209"/>
      <c r="U645" s="209"/>
      <c r="V645" s="209"/>
      <c r="W645" s="209"/>
      <c r="X645" s="209"/>
    </row>
    <row r="646" spans="5:24" x14ac:dyDescent="0.25">
      <c r="E646" s="209"/>
      <c r="F646" s="209"/>
      <c r="G646" s="209"/>
      <c r="H646" s="209"/>
      <c r="I646" s="209"/>
      <c r="J646" s="209"/>
      <c r="K646" s="209"/>
      <c r="P646" s="209"/>
      <c r="Q646" s="209"/>
      <c r="R646" s="209"/>
      <c r="S646" s="209"/>
      <c r="T646" s="209"/>
      <c r="U646" s="209"/>
      <c r="V646" s="209"/>
      <c r="W646" s="209"/>
      <c r="X646" s="209"/>
    </row>
    <row r="647" spans="5:24" x14ac:dyDescent="0.25">
      <c r="E647" s="209"/>
      <c r="F647" s="209"/>
      <c r="G647" s="209"/>
      <c r="H647" s="209"/>
      <c r="I647" s="209"/>
      <c r="J647" s="209"/>
      <c r="K647" s="209"/>
      <c r="P647" s="209"/>
      <c r="Q647" s="209"/>
      <c r="R647" s="209"/>
      <c r="S647" s="209"/>
      <c r="T647" s="209"/>
      <c r="U647" s="209"/>
      <c r="V647" s="209"/>
      <c r="W647" s="209"/>
      <c r="X647" s="209"/>
    </row>
    <row r="648" spans="5:24" x14ac:dyDescent="0.25">
      <c r="E648" s="209"/>
      <c r="F648" s="209"/>
      <c r="G648" s="209"/>
      <c r="H648" s="209"/>
      <c r="I648" s="209"/>
      <c r="J648" s="209"/>
      <c r="K648" s="209"/>
      <c r="P648" s="209"/>
      <c r="Q648" s="209"/>
      <c r="R648" s="209"/>
      <c r="S648" s="209"/>
      <c r="T648" s="209"/>
      <c r="U648" s="209"/>
      <c r="V648" s="209"/>
      <c r="W648" s="209"/>
      <c r="X648" s="209"/>
    </row>
    <row r="649" spans="5:24" x14ac:dyDescent="0.25">
      <c r="E649" s="209"/>
      <c r="F649" s="209"/>
      <c r="G649" s="209"/>
      <c r="H649" s="209"/>
      <c r="I649" s="209"/>
      <c r="J649" s="209"/>
      <c r="K649" s="209"/>
      <c r="P649" s="209"/>
      <c r="Q649" s="209"/>
      <c r="R649" s="209"/>
      <c r="S649" s="209"/>
      <c r="T649" s="209"/>
      <c r="U649" s="209"/>
      <c r="V649" s="209"/>
      <c r="W649" s="209"/>
      <c r="X649" s="209"/>
    </row>
    <row r="650" spans="5:24" x14ac:dyDescent="0.25">
      <c r="E650" s="209"/>
      <c r="F650" s="209"/>
      <c r="G650" s="209"/>
      <c r="H650" s="209"/>
      <c r="I650" s="209"/>
      <c r="J650" s="209"/>
      <c r="K650" s="209"/>
      <c r="P650" s="209"/>
      <c r="Q650" s="209"/>
      <c r="R650" s="209"/>
      <c r="S650" s="209"/>
      <c r="T650" s="209"/>
      <c r="U650" s="209"/>
      <c r="V650" s="209"/>
      <c r="W650" s="209"/>
      <c r="X650" s="209"/>
    </row>
    <row r="651" spans="5:24" x14ac:dyDescent="0.25">
      <c r="E651" s="209"/>
      <c r="F651" s="209"/>
      <c r="G651" s="209"/>
      <c r="H651" s="209"/>
      <c r="I651" s="209"/>
      <c r="J651" s="209"/>
      <c r="K651" s="209"/>
      <c r="P651" s="209"/>
      <c r="Q651" s="209"/>
      <c r="R651" s="209"/>
      <c r="S651" s="209"/>
      <c r="T651" s="209"/>
      <c r="U651" s="209"/>
      <c r="V651" s="209"/>
      <c r="W651" s="209"/>
      <c r="X651" s="209"/>
    </row>
    <row r="652" spans="5:24" x14ac:dyDescent="0.25">
      <c r="E652" s="209"/>
      <c r="F652" s="209"/>
      <c r="G652" s="209"/>
      <c r="H652" s="209"/>
      <c r="I652" s="209"/>
      <c r="J652" s="209"/>
      <c r="K652" s="209"/>
      <c r="P652" s="209"/>
      <c r="Q652" s="209"/>
      <c r="R652" s="209"/>
      <c r="S652" s="209"/>
      <c r="T652" s="209"/>
      <c r="U652" s="209"/>
      <c r="V652" s="209"/>
      <c r="W652" s="209"/>
      <c r="X652" s="209"/>
    </row>
    <row r="653" spans="5:24" x14ac:dyDescent="0.25">
      <c r="E653" s="209"/>
      <c r="F653" s="209"/>
      <c r="G653" s="209"/>
      <c r="H653" s="209"/>
      <c r="I653" s="209"/>
      <c r="J653" s="209"/>
      <c r="K653" s="209"/>
      <c r="P653" s="209"/>
      <c r="Q653" s="209"/>
      <c r="R653" s="209"/>
      <c r="S653" s="209"/>
      <c r="T653" s="209"/>
      <c r="U653" s="209"/>
      <c r="V653" s="209"/>
      <c r="W653" s="209"/>
      <c r="X653" s="209"/>
    </row>
    <row r="654" spans="5:24" x14ac:dyDescent="0.25">
      <c r="E654" s="209"/>
      <c r="F654" s="209"/>
      <c r="G654" s="209"/>
      <c r="H654" s="209"/>
      <c r="I654" s="209"/>
      <c r="J654" s="209"/>
      <c r="K654" s="209"/>
      <c r="P654" s="209"/>
      <c r="Q654" s="209"/>
      <c r="R654" s="209"/>
      <c r="S654" s="209"/>
      <c r="T654" s="209"/>
      <c r="U654" s="209"/>
      <c r="V654" s="209"/>
      <c r="W654" s="209"/>
      <c r="X654" s="209"/>
    </row>
    <row r="655" spans="5:24" x14ac:dyDescent="0.25">
      <c r="E655" s="209"/>
      <c r="F655" s="209"/>
      <c r="G655" s="209"/>
      <c r="H655" s="209"/>
      <c r="I655" s="209"/>
      <c r="J655" s="209"/>
      <c r="K655" s="209"/>
      <c r="P655" s="209"/>
      <c r="Q655" s="209"/>
      <c r="R655" s="209"/>
      <c r="S655" s="209"/>
      <c r="T655" s="209"/>
      <c r="U655" s="209"/>
      <c r="V655" s="209"/>
      <c r="W655" s="209"/>
      <c r="X655" s="209"/>
    </row>
    <row r="656" spans="5:24" x14ac:dyDescent="0.25">
      <c r="E656" s="209"/>
      <c r="F656" s="209"/>
      <c r="G656" s="209"/>
      <c r="H656" s="209"/>
      <c r="I656" s="209"/>
      <c r="J656" s="209"/>
      <c r="K656" s="209"/>
      <c r="P656" s="209"/>
      <c r="Q656" s="209"/>
      <c r="R656" s="209"/>
      <c r="S656" s="209"/>
      <c r="T656" s="209"/>
      <c r="U656" s="209"/>
      <c r="V656" s="209"/>
      <c r="W656" s="209"/>
      <c r="X656" s="209"/>
    </row>
    <row r="657" spans="5:24" x14ac:dyDescent="0.25">
      <c r="E657" s="209"/>
      <c r="F657" s="209"/>
      <c r="G657" s="209"/>
      <c r="H657" s="209"/>
      <c r="I657" s="209"/>
      <c r="J657" s="209"/>
      <c r="K657" s="209"/>
      <c r="P657" s="209"/>
      <c r="Q657" s="209"/>
      <c r="R657" s="209"/>
      <c r="S657" s="209"/>
      <c r="T657" s="209"/>
      <c r="U657" s="209"/>
      <c r="V657" s="209"/>
      <c r="W657" s="209"/>
      <c r="X657" s="209"/>
    </row>
    <row r="658" spans="5:24" x14ac:dyDescent="0.25">
      <c r="E658" s="209"/>
      <c r="F658" s="209"/>
      <c r="G658" s="209"/>
      <c r="H658" s="209"/>
      <c r="I658" s="209"/>
      <c r="J658" s="209"/>
      <c r="K658" s="209"/>
      <c r="P658" s="209"/>
      <c r="Q658" s="209"/>
      <c r="R658" s="209"/>
      <c r="S658" s="209"/>
      <c r="T658" s="209"/>
      <c r="U658" s="209"/>
      <c r="V658" s="209"/>
      <c r="W658" s="209"/>
      <c r="X658" s="209"/>
    </row>
    <row r="659" spans="5:24" x14ac:dyDescent="0.25">
      <c r="E659" s="209"/>
      <c r="F659" s="209"/>
      <c r="G659" s="209"/>
      <c r="H659" s="209"/>
      <c r="I659" s="209"/>
      <c r="J659" s="209"/>
      <c r="K659" s="209"/>
      <c r="P659" s="209"/>
      <c r="Q659" s="209"/>
      <c r="R659" s="209"/>
      <c r="S659" s="209"/>
      <c r="T659" s="209"/>
      <c r="U659" s="209"/>
      <c r="V659" s="209"/>
      <c r="W659" s="209"/>
      <c r="X659" s="209"/>
    </row>
    <row r="660" spans="5:24" x14ac:dyDescent="0.25">
      <c r="E660" s="209"/>
      <c r="F660" s="209"/>
      <c r="G660" s="209"/>
      <c r="H660" s="209"/>
      <c r="I660" s="209"/>
      <c r="J660" s="209"/>
      <c r="K660" s="209"/>
      <c r="P660" s="209"/>
      <c r="Q660" s="209"/>
      <c r="R660" s="209"/>
      <c r="S660" s="209"/>
      <c r="T660" s="209"/>
      <c r="U660" s="209"/>
      <c r="V660" s="209"/>
      <c r="W660" s="209"/>
      <c r="X660" s="209"/>
    </row>
    <row r="661" spans="5:24" x14ac:dyDescent="0.25">
      <c r="E661" s="209"/>
      <c r="F661" s="209"/>
      <c r="G661" s="209"/>
      <c r="H661" s="209"/>
      <c r="I661" s="209"/>
      <c r="J661" s="209"/>
      <c r="K661" s="209"/>
      <c r="P661" s="209"/>
      <c r="Q661" s="209"/>
      <c r="R661" s="209"/>
      <c r="S661" s="209"/>
      <c r="T661" s="209"/>
      <c r="U661" s="209"/>
      <c r="V661" s="209"/>
      <c r="W661" s="209"/>
      <c r="X661" s="209"/>
    </row>
    <row r="662" spans="5:24" x14ac:dyDescent="0.25">
      <c r="E662" s="209"/>
      <c r="F662" s="209"/>
      <c r="G662" s="209"/>
      <c r="H662" s="209"/>
      <c r="I662" s="209"/>
      <c r="J662" s="209"/>
      <c r="K662" s="209"/>
      <c r="P662" s="209"/>
      <c r="Q662" s="209"/>
      <c r="R662" s="209"/>
      <c r="S662" s="209"/>
      <c r="T662" s="209"/>
      <c r="U662" s="209"/>
      <c r="V662" s="209"/>
      <c r="W662" s="209"/>
      <c r="X662" s="209"/>
    </row>
    <row r="663" spans="5:24" x14ac:dyDescent="0.25">
      <c r="E663" s="209"/>
      <c r="F663" s="209"/>
      <c r="G663" s="209"/>
      <c r="H663" s="209"/>
      <c r="I663" s="209"/>
      <c r="J663" s="209"/>
      <c r="K663" s="209"/>
      <c r="P663" s="209"/>
      <c r="Q663" s="209"/>
      <c r="R663" s="209"/>
      <c r="S663" s="209"/>
      <c r="T663" s="209"/>
      <c r="U663" s="209"/>
      <c r="V663" s="209"/>
      <c r="W663" s="209"/>
      <c r="X663" s="209"/>
    </row>
    <row r="664" spans="5:24" x14ac:dyDescent="0.25">
      <c r="E664" s="209"/>
      <c r="F664" s="209"/>
      <c r="G664" s="209"/>
      <c r="H664" s="209"/>
      <c r="I664" s="209"/>
      <c r="J664" s="209"/>
      <c r="K664" s="209"/>
      <c r="P664" s="209"/>
      <c r="Q664" s="209"/>
      <c r="R664" s="209"/>
      <c r="S664" s="209"/>
      <c r="T664" s="209"/>
      <c r="U664" s="209"/>
      <c r="V664" s="209"/>
      <c r="W664" s="209"/>
      <c r="X664" s="209"/>
    </row>
    <row r="665" spans="5:24" x14ac:dyDescent="0.25">
      <c r="E665" s="209"/>
      <c r="F665" s="209"/>
      <c r="G665" s="209"/>
      <c r="H665" s="209"/>
      <c r="I665" s="209"/>
      <c r="J665" s="209"/>
      <c r="K665" s="209"/>
      <c r="P665" s="209"/>
      <c r="Q665" s="209"/>
      <c r="R665" s="209"/>
      <c r="S665" s="209"/>
      <c r="T665" s="209"/>
      <c r="U665" s="209"/>
      <c r="V665" s="209"/>
      <c r="W665" s="209"/>
      <c r="X665" s="209"/>
    </row>
    <row r="666" spans="5:24" x14ac:dyDescent="0.25">
      <c r="E666" s="209"/>
      <c r="F666" s="209"/>
      <c r="G666" s="209"/>
      <c r="H666" s="209"/>
      <c r="I666" s="209"/>
      <c r="J666" s="209"/>
      <c r="K666" s="209"/>
      <c r="P666" s="209"/>
      <c r="Q666" s="209"/>
      <c r="R666" s="209"/>
      <c r="S666" s="209"/>
      <c r="T666" s="209"/>
      <c r="U666" s="209"/>
      <c r="V666" s="209"/>
      <c r="W666" s="209"/>
      <c r="X666" s="209"/>
    </row>
    <row r="667" spans="5:24" x14ac:dyDescent="0.25">
      <c r="E667" s="209"/>
      <c r="F667" s="209"/>
      <c r="G667" s="209"/>
      <c r="H667" s="209"/>
      <c r="I667" s="209"/>
      <c r="J667" s="209"/>
      <c r="K667" s="209"/>
      <c r="P667" s="209"/>
      <c r="Q667" s="209"/>
      <c r="R667" s="209"/>
      <c r="S667" s="209"/>
      <c r="T667" s="209"/>
      <c r="U667" s="209"/>
      <c r="V667" s="209"/>
      <c r="W667" s="209"/>
      <c r="X667" s="209"/>
    </row>
    <row r="668" spans="5:24" x14ac:dyDescent="0.25">
      <c r="E668" s="209"/>
      <c r="F668" s="209"/>
      <c r="G668" s="209"/>
      <c r="H668" s="209"/>
      <c r="I668" s="209"/>
      <c r="J668" s="209"/>
      <c r="K668" s="209"/>
      <c r="P668" s="209"/>
      <c r="Q668" s="209"/>
      <c r="R668" s="209"/>
      <c r="S668" s="209"/>
      <c r="T668" s="209"/>
      <c r="U668" s="209"/>
      <c r="V668" s="209"/>
      <c r="W668" s="209"/>
      <c r="X668" s="209"/>
    </row>
    <row r="669" spans="5:24" x14ac:dyDescent="0.25">
      <c r="E669" s="209"/>
      <c r="F669" s="209"/>
      <c r="G669" s="209"/>
      <c r="H669" s="209"/>
      <c r="I669" s="209"/>
      <c r="J669" s="209"/>
      <c r="K669" s="209"/>
      <c r="P669" s="209"/>
      <c r="Q669" s="209"/>
      <c r="R669" s="209"/>
      <c r="S669" s="209"/>
      <c r="T669" s="209"/>
      <c r="U669" s="209"/>
      <c r="V669" s="209"/>
      <c r="W669" s="209"/>
      <c r="X669" s="209"/>
    </row>
    <row r="670" spans="5:24" x14ac:dyDescent="0.25">
      <c r="E670" s="209"/>
      <c r="F670" s="209"/>
      <c r="G670" s="209"/>
      <c r="H670" s="209"/>
      <c r="I670" s="209"/>
      <c r="J670" s="209"/>
      <c r="K670" s="209"/>
      <c r="P670" s="209"/>
      <c r="Q670" s="209"/>
      <c r="R670" s="209"/>
      <c r="S670" s="209"/>
      <c r="T670" s="209"/>
      <c r="U670" s="209"/>
      <c r="V670" s="209"/>
      <c r="W670" s="209"/>
      <c r="X670" s="209"/>
    </row>
    <row r="671" spans="5:24" x14ac:dyDescent="0.25">
      <c r="E671" s="209"/>
      <c r="F671" s="209"/>
      <c r="G671" s="209"/>
      <c r="H671" s="209"/>
      <c r="I671" s="209"/>
      <c r="J671" s="209"/>
      <c r="K671" s="209"/>
      <c r="P671" s="209"/>
      <c r="Q671" s="209"/>
      <c r="R671" s="209"/>
      <c r="S671" s="209"/>
      <c r="T671" s="209"/>
      <c r="U671" s="209"/>
      <c r="V671" s="209"/>
      <c r="W671" s="209"/>
      <c r="X671" s="209"/>
    </row>
    <row r="672" spans="5:24" x14ac:dyDescent="0.25">
      <c r="E672" s="209"/>
      <c r="F672" s="209"/>
      <c r="G672" s="209"/>
      <c r="H672" s="209"/>
      <c r="I672" s="209"/>
      <c r="J672" s="209"/>
      <c r="K672" s="209"/>
      <c r="P672" s="209"/>
      <c r="Q672" s="209"/>
      <c r="R672" s="209"/>
      <c r="S672" s="209"/>
      <c r="T672" s="209"/>
      <c r="U672" s="209"/>
      <c r="V672" s="209"/>
      <c r="W672" s="209"/>
      <c r="X672" s="209"/>
    </row>
    <row r="673" spans="5:24" x14ac:dyDescent="0.25">
      <c r="E673" s="209"/>
      <c r="F673" s="209"/>
      <c r="G673" s="209"/>
      <c r="H673" s="209"/>
      <c r="I673" s="209"/>
      <c r="J673" s="209"/>
      <c r="K673" s="209"/>
      <c r="P673" s="209"/>
      <c r="Q673" s="209"/>
      <c r="R673" s="209"/>
      <c r="S673" s="209"/>
      <c r="T673" s="209"/>
      <c r="U673" s="209"/>
      <c r="V673" s="209"/>
      <c r="W673" s="209"/>
      <c r="X673" s="209"/>
    </row>
    <row r="674" spans="5:24" x14ac:dyDescent="0.25">
      <c r="E674" s="209"/>
      <c r="F674" s="209"/>
      <c r="G674" s="209"/>
      <c r="H674" s="209"/>
      <c r="I674" s="209"/>
      <c r="J674" s="209"/>
      <c r="K674" s="209"/>
      <c r="P674" s="209"/>
      <c r="Q674" s="209"/>
      <c r="R674" s="209"/>
      <c r="S674" s="209"/>
      <c r="T674" s="209"/>
      <c r="U674" s="209"/>
      <c r="V674" s="209"/>
      <c r="W674" s="209"/>
      <c r="X674" s="209"/>
    </row>
    <row r="675" spans="5:24" x14ac:dyDescent="0.25">
      <c r="E675" s="209"/>
      <c r="F675" s="209"/>
      <c r="G675" s="209"/>
      <c r="H675" s="209"/>
      <c r="I675" s="209"/>
      <c r="J675" s="209"/>
      <c r="K675" s="209"/>
      <c r="P675" s="209"/>
      <c r="Q675" s="209"/>
      <c r="R675" s="209"/>
      <c r="S675" s="209"/>
      <c r="T675" s="209"/>
      <c r="U675" s="209"/>
      <c r="V675" s="209"/>
      <c r="W675" s="209"/>
      <c r="X675" s="209"/>
    </row>
    <row r="676" spans="5:24" x14ac:dyDescent="0.25">
      <c r="E676" s="209"/>
      <c r="F676" s="209"/>
      <c r="G676" s="209"/>
      <c r="H676" s="209"/>
      <c r="I676" s="209"/>
      <c r="J676" s="209"/>
      <c r="K676" s="209"/>
      <c r="P676" s="209"/>
      <c r="Q676" s="209"/>
      <c r="R676" s="209"/>
      <c r="S676" s="209"/>
      <c r="T676" s="209"/>
      <c r="U676" s="209"/>
      <c r="V676" s="209"/>
      <c r="W676" s="209"/>
      <c r="X676" s="209"/>
    </row>
    <row r="677" spans="5:24" x14ac:dyDescent="0.25">
      <c r="E677" s="209"/>
      <c r="F677" s="209"/>
      <c r="G677" s="209"/>
      <c r="H677" s="209"/>
      <c r="I677" s="209"/>
      <c r="J677" s="209"/>
      <c r="K677" s="209"/>
      <c r="P677" s="209"/>
      <c r="Q677" s="209"/>
      <c r="R677" s="209"/>
      <c r="S677" s="209"/>
      <c r="T677" s="209"/>
      <c r="U677" s="209"/>
      <c r="V677" s="209"/>
      <c r="W677" s="209"/>
      <c r="X677" s="209"/>
    </row>
    <row r="678" spans="5:24" x14ac:dyDescent="0.25">
      <c r="E678" s="209"/>
      <c r="F678" s="209"/>
      <c r="G678" s="209"/>
      <c r="H678" s="209"/>
      <c r="I678" s="209"/>
      <c r="J678" s="209"/>
      <c r="K678" s="209"/>
      <c r="P678" s="209"/>
      <c r="Q678" s="209"/>
      <c r="R678" s="209"/>
      <c r="S678" s="209"/>
      <c r="T678" s="209"/>
      <c r="U678" s="209"/>
      <c r="V678" s="209"/>
      <c r="W678" s="209"/>
      <c r="X678" s="209"/>
    </row>
    <row r="679" spans="5:24" x14ac:dyDescent="0.25">
      <c r="E679" s="209"/>
      <c r="F679" s="209"/>
      <c r="G679" s="209"/>
      <c r="H679" s="209"/>
      <c r="I679" s="209"/>
      <c r="J679" s="209"/>
      <c r="K679" s="209"/>
      <c r="P679" s="209"/>
      <c r="Q679" s="209"/>
      <c r="R679" s="209"/>
      <c r="S679" s="209"/>
      <c r="T679" s="209"/>
      <c r="U679" s="209"/>
      <c r="V679" s="209"/>
      <c r="W679" s="209"/>
      <c r="X679" s="209"/>
    </row>
    <row r="680" spans="5:24" x14ac:dyDescent="0.25">
      <c r="E680" s="209"/>
      <c r="F680" s="209"/>
      <c r="G680" s="209"/>
      <c r="H680" s="209"/>
      <c r="I680" s="209"/>
      <c r="J680" s="209"/>
      <c r="K680" s="209"/>
      <c r="P680" s="209"/>
      <c r="Q680" s="209"/>
      <c r="R680" s="209"/>
      <c r="S680" s="209"/>
      <c r="T680" s="209"/>
      <c r="U680" s="209"/>
      <c r="V680" s="209"/>
      <c r="W680" s="209"/>
      <c r="X680" s="209"/>
    </row>
    <row r="681" spans="5:24" x14ac:dyDescent="0.25">
      <c r="E681" s="209"/>
      <c r="F681" s="209"/>
      <c r="G681" s="209"/>
      <c r="H681" s="209"/>
      <c r="I681" s="209"/>
      <c r="J681" s="209"/>
      <c r="K681" s="209"/>
      <c r="P681" s="209"/>
      <c r="Q681" s="209"/>
      <c r="R681" s="209"/>
      <c r="S681" s="209"/>
      <c r="T681" s="209"/>
      <c r="U681" s="209"/>
      <c r="V681" s="209"/>
      <c r="W681" s="209"/>
      <c r="X681" s="209"/>
    </row>
    <row r="682" spans="5:24" x14ac:dyDescent="0.25">
      <c r="E682" s="209"/>
      <c r="F682" s="209"/>
      <c r="G682" s="209"/>
      <c r="H682" s="209"/>
      <c r="I682" s="209"/>
      <c r="J682" s="209"/>
      <c r="K682" s="209"/>
      <c r="P682" s="209"/>
      <c r="Q682" s="209"/>
      <c r="R682" s="209"/>
      <c r="S682" s="209"/>
      <c r="T682" s="209"/>
      <c r="U682" s="209"/>
      <c r="V682" s="209"/>
      <c r="W682" s="209"/>
      <c r="X682" s="209"/>
    </row>
    <row r="683" spans="5:24" x14ac:dyDescent="0.25">
      <c r="E683" s="209"/>
      <c r="F683" s="209"/>
      <c r="G683" s="209"/>
      <c r="H683" s="209"/>
      <c r="I683" s="209"/>
      <c r="J683" s="209"/>
      <c r="K683" s="209"/>
      <c r="P683" s="209"/>
      <c r="Q683" s="209"/>
      <c r="R683" s="209"/>
      <c r="S683" s="209"/>
      <c r="T683" s="209"/>
      <c r="U683" s="209"/>
      <c r="V683" s="209"/>
      <c r="W683" s="209"/>
      <c r="X683" s="209"/>
    </row>
    <row r="684" spans="5:24" x14ac:dyDescent="0.25">
      <c r="E684" s="209"/>
      <c r="F684" s="209"/>
      <c r="G684" s="209"/>
      <c r="H684" s="209"/>
      <c r="I684" s="209"/>
      <c r="J684" s="209"/>
      <c r="K684" s="209"/>
      <c r="P684" s="209"/>
      <c r="Q684" s="209"/>
      <c r="R684" s="209"/>
      <c r="S684" s="209"/>
      <c r="T684" s="209"/>
      <c r="U684" s="209"/>
      <c r="V684" s="209"/>
      <c r="W684" s="209"/>
      <c r="X684" s="209"/>
    </row>
    <row r="685" spans="5:24" x14ac:dyDescent="0.25">
      <c r="E685" s="209"/>
      <c r="F685" s="209"/>
      <c r="G685" s="209"/>
      <c r="H685" s="209"/>
      <c r="I685" s="209"/>
      <c r="J685" s="209"/>
      <c r="K685" s="209"/>
      <c r="P685" s="209"/>
      <c r="Q685" s="209"/>
      <c r="R685" s="209"/>
      <c r="S685" s="209"/>
      <c r="T685" s="209"/>
      <c r="U685" s="209"/>
      <c r="V685" s="209"/>
      <c r="W685" s="209"/>
      <c r="X685" s="209"/>
    </row>
    <row r="686" spans="5:24" x14ac:dyDescent="0.25">
      <c r="E686" s="209"/>
      <c r="F686" s="209"/>
      <c r="G686" s="209"/>
      <c r="H686" s="209"/>
      <c r="I686" s="209"/>
      <c r="J686" s="209"/>
      <c r="K686" s="209"/>
      <c r="P686" s="209"/>
      <c r="Q686" s="209"/>
      <c r="R686" s="209"/>
      <c r="S686" s="209"/>
      <c r="T686" s="209"/>
      <c r="U686" s="209"/>
      <c r="V686" s="209"/>
      <c r="W686" s="209"/>
      <c r="X686" s="209"/>
    </row>
    <row r="687" spans="5:24" x14ac:dyDescent="0.25">
      <c r="E687" s="209"/>
      <c r="F687" s="209"/>
      <c r="G687" s="209"/>
      <c r="H687" s="209"/>
      <c r="I687" s="209"/>
      <c r="J687" s="209"/>
      <c r="K687" s="209"/>
      <c r="P687" s="209"/>
      <c r="Q687" s="209"/>
      <c r="R687" s="209"/>
      <c r="S687" s="209"/>
      <c r="T687" s="209"/>
      <c r="U687" s="209"/>
      <c r="V687" s="209"/>
      <c r="W687" s="209"/>
      <c r="X687" s="209"/>
    </row>
    <row r="688" spans="5:24" x14ac:dyDescent="0.25">
      <c r="E688" s="209"/>
      <c r="F688" s="209"/>
      <c r="G688" s="209"/>
      <c r="H688" s="209"/>
      <c r="I688" s="209"/>
      <c r="J688" s="209"/>
      <c r="K688" s="209"/>
      <c r="P688" s="209"/>
      <c r="Q688" s="209"/>
      <c r="R688" s="209"/>
      <c r="S688" s="209"/>
      <c r="T688" s="209"/>
      <c r="U688" s="209"/>
      <c r="V688" s="209"/>
      <c r="W688" s="209"/>
      <c r="X688" s="209"/>
    </row>
    <row r="689" spans="5:24" x14ac:dyDescent="0.25">
      <c r="E689" s="209"/>
      <c r="F689" s="209"/>
      <c r="G689" s="209"/>
      <c r="H689" s="209"/>
      <c r="I689" s="209"/>
      <c r="J689" s="209"/>
      <c r="K689" s="209"/>
      <c r="P689" s="209"/>
      <c r="Q689" s="209"/>
      <c r="R689" s="209"/>
      <c r="S689" s="209"/>
      <c r="T689" s="209"/>
      <c r="U689" s="209"/>
      <c r="V689" s="209"/>
      <c r="W689" s="209"/>
      <c r="X689" s="209"/>
    </row>
    <row r="690" spans="5:24" x14ac:dyDescent="0.25">
      <c r="E690" s="209"/>
      <c r="F690" s="209"/>
      <c r="G690" s="209"/>
      <c r="H690" s="209"/>
      <c r="I690" s="209"/>
      <c r="J690" s="209"/>
      <c r="K690" s="209"/>
      <c r="P690" s="209"/>
      <c r="Q690" s="209"/>
      <c r="R690" s="209"/>
      <c r="S690" s="209"/>
      <c r="T690" s="209"/>
      <c r="U690" s="209"/>
      <c r="V690" s="209"/>
      <c r="W690" s="209"/>
      <c r="X690" s="209"/>
    </row>
    <row r="691" spans="5:24" x14ac:dyDescent="0.25">
      <c r="E691" s="209"/>
      <c r="F691" s="209"/>
      <c r="G691" s="209"/>
      <c r="H691" s="209"/>
      <c r="I691" s="209"/>
      <c r="J691" s="209"/>
      <c r="K691" s="209"/>
      <c r="P691" s="209"/>
      <c r="Q691" s="209"/>
      <c r="R691" s="209"/>
      <c r="S691" s="209"/>
      <c r="T691" s="209"/>
      <c r="U691" s="209"/>
      <c r="V691" s="209"/>
      <c r="W691" s="209"/>
      <c r="X691" s="209"/>
    </row>
    <row r="692" spans="5:24" x14ac:dyDescent="0.25">
      <c r="E692" s="209"/>
      <c r="F692" s="209"/>
      <c r="G692" s="209"/>
      <c r="H692" s="209"/>
      <c r="I692" s="209"/>
      <c r="J692" s="209"/>
      <c r="K692" s="209"/>
      <c r="P692" s="209"/>
      <c r="Q692" s="209"/>
      <c r="R692" s="209"/>
      <c r="S692" s="209"/>
      <c r="T692" s="209"/>
      <c r="U692" s="209"/>
      <c r="V692" s="209"/>
      <c r="W692" s="209"/>
      <c r="X692" s="209"/>
    </row>
    <row r="693" spans="5:24" x14ac:dyDescent="0.25">
      <c r="E693" s="209"/>
      <c r="F693" s="209"/>
      <c r="G693" s="209"/>
      <c r="H693" s="209"/>
      <c r="I693" s="209"/>
      <c r="J693" s="209"/>
      <c r="K693" s="209"/>
      <c r="P693" s="209"/>
      <c r="Q693" s="209"/>
      <c r="R693" s="209"/>
      <c r="S693" s="209"/>
      <c r="T693" s="209"/>
      <c r="U693" s="209"/>
      <c r="V693" s="209"/>
      <c r="W693" s="209"/>
      <c r="X693" s="209"/>
    </row>
    <row r="694" spans="5:24" x14ac:dyDescent="0.25">
      <c r="E694" s="209"/>
      <c r="F694" s="209"/>
      <c r="G694" s="209"/>
      <c r="H694" s="209"/>
      <c r="I694" s="209"/>
      <c r="J694" s="209"/>
      <c r="K694" s="209"/>
      <c r="P694" s="209"/>
      <c r="Q694" s="209"/>
      <c r="R694" s="209"/>
      <c r="S694" s="209"/>
      <c r="T694" s="209"/>
      <c r="U694" s="209"/>
      <c r="V694" s="209"/>
      <c r="W694" s="209"/>
      <c r="X694" s="209"/>
    </row>
    <row r="695" spans="5:24" x14ac:dyDescent="0.25">
      <c r="E695" s="209"/>
      <c r="F695" s="209"/>
      <c r="G695" s="209"/>
      <c r="H695" s="209"/>
      <c r="I695" s="209"/>
      <c r="J695" s="209"/>
      <c r="K695" s="209"/>
      <c r="P695" s="209"/>
      <c r="Q695" s="209"/>
      <c r="R695" s="209"/>
      <c r="S695" s="209"/>
      <c r="T695" s="209"/>
      <c r="U695" s="209"/>
      <c r="V695" s="209"/>
      <c r="W695" s="209"/>
      <c r="X695" s="209"/>
    </row>
    <row r="696" spans="5:24" x14ac:dyDescent="0.25">
      <c r="E696" s="209"/>
      <c r="F696" s="209"/>
      <c r="G696" s="209"/>
      <c r="H696" s="209"/>
      <c r="I696" s="209"/>
      <c r="J696" s="209"/>
      <c r="K696" s="209"/>
      <c r="P696" s="209"/>
      <c r="Q696" s="209"/>
      <c r="R696" s="209"/>
      <c r="S696" s="209"/>
      <c r="T696" s="209"/>
      <c r="U696" s="209"/>
      <c r="V696" s="209"/>
      <c r="W696" s="209"/>
      <c r="X696" s="209"/>
    </row>
    <row r="697" spans="5:24" x14ac:dyDescent="0.25">
      <c r="E697" s="209"/>
      <c r="F697" s="209"/>
      <c r="G697" s="209"/>
      <c r="H697" s="209"/>
      <c r="I697" s="209"/>
      <c r="J697" s="209"/>
      <c r="K697" s="209"/>
      <c r="P697" s="209"/>
      <c r="Q697" s="209"/>
      <c r="R697" s="209"/>
      <c r="S697" s="209"/>
      <c r="T697" s="209"/>
      <c r="U697" s="209"/>
      <c r="V697" s="209"/>
      <c r="W697" s="209"/>
      <c r="X697" s="209"/>
    </row>
    <row r="698" spans="5:24" x14ac:dyDescent="0.25">
      <c r="E698" s="209"/>
      <c r="F698" s="209"/>
      <c r="G698" s="209"/>
      <c r="H698" s="209"/>
      <c r="I698" s="209"/>
      <c r="J698" s="209"/>
      <c r="K698" s="209"/>
      <c r="P698" s="209"/>
      <c r="Q698" s="209"/>
      <c r="R698" s="209"/>
      <c r="S698" s="209"/>
      <c r="T698" s="209"/>
      <c r="U698" s="209"/>
      <c r="V698" s="209"/>
      <c r="W698" s="209"/>
      <c r="X698" s="209"/>
    </row>
    <row r="699" spans="5:24" x14ac:dyDescent="0.25">
      <c r="E699" s="209"/>
      <c r="F699" s="209"/>
      <c r="G699" s="209"/>
      <c r="H699" s="209"/>
      <c r="I699" s="209"/>
      <c r="J699" s="209"/>
      <c r="K699" s="209"/>
      <c r="P699" s="209"/>
      <c r="Q699" s="209"/>
      <c r="R699" s="209"/>
      <c r="S699" s="209"/>
      <c r="T699" s="209"/>
      <c r="U699" s="209"/>
      <c r="V699" s="209"/>
      <c r="W699" s="209"/>
      <c r="X699" s="209"/>
    </row>
    <row r="700" spans="5:24" x14ac:dyDescent="0.25">
      <c r="E700" s="209"/>
      <c r="F700" s="209"/>
      <c r="G700" s="209"/>
      <c r="H700" s="209"/>
      <c r="I700" s="209"/>
      <c r="J700" s="209"/>
      <c r="K700" s="209"/>
      <c r="P700" s="209"/>
      <c r="Q700" s="209"/>
      <c r="R700" s="209"/>
      <c r="S700" s="209"/>
      <c r="T700" s="209"/>
      <c r="U700" s="209"/>
      <c r="V700" s="209"/>
      <c r="W700" s="209"/>
      <c r="X700" s="209"/>
    </row>
    <row r="701" spans="5:24" x14ac:dyDescent="0.25">
      <c r="E701" s="209"/>
      <c r="F701" s="209"/>
      <c r="G701" s="209"/>
      <c r="H701" s="209"/>
      <c r="I701" s="209"/>
      <c r="J701" s="209"/>
      <c r="K701" s="209"/>
      <c r="P701" s="209"/>
      <c r="Q701" s="209"/>
      <c r="R701" s="209"/>
      <c r="S701" s="209"/>
      <c r="T701" s="209"/>
      <c r="U701" s="209"/>
      <c r="V701" s="209"/>
      <c r="W701" s="209"/>
      <c r="X701" s="209"/>
    </row>
    <row r="702" spans="5:24" x14ac:dyDescent="0.25">
      <c r="E702" s="209"/>
      <c r="F702" s="209"/>
      <c r="G702" s="209"/>
      <c r="H702" s="209"/>
      <c r="I702" s="209"/>
      <c r="J702" s="209"/>
      <c r="K702" s="209"/>
      <c r="P702" s="209"/>
      <c r="Q702" s="209"/>
      <c r="R702" s="209"/>
      <c r="S702" s="209"/>
      <c r="T702" s="209"/>
      <c r="U702" s="209"/>
      <c r="V702" s="209"/>
      <c r="W702" s="209"/>
      <c r="X702" s="209"/>
    </row>
    <row r="703" spans="5:24" x14ac:dyDescent="0.25">
      <c r="E703" s="209"/>
      <c r="F703" s="209"/>
      <c r="G703" s="209"/>
      <c r="H703" s="209"/>
      <c r="I703" s="209"/>
      <c r="J703" s="209"/>
      <c r="K703" s="209"/>
      <c r="P703" s="209"/>
      <c r="Q703" s="209"/>
      <c r="R703" s="209"/>
      <c r="S703" s="209"/>
      <c r="T703" s="209"/>
      <c r="U703" s="209"/>
      <c r="V703" s="209"/>
      <c r="W703" s="209"/>
      <c r="X703" s="209"/>
    </row>
    <row r="704" spans="5:24" x14ac:dyDescent="0.25">
      <c r="E704" s="209"/>
      <c r="F704" s="209"/>
      <c r="G704" s="209"/>
      <c r="H704" s="209"/>
      <c r="I704" s="209"/>
      <c r="J704" s="209"/>
      <c r="K704" s="209"/>
      <c r="P704" s="209"/>
      <c r="Q704" s="209"/>
      <c r="R704" s="209"/>
      <c r="S704" s="209"/>
      <c r="T704" s="209"/>
      <c r="U704" s="209"/>
      <c r="V704" s="209"/>
      <c r="W704" s="209"/>
      <c r="X704" s="209"/>
    </row>
    <row r="705" spans="5:24" x14ac:dyDescent="0.25">
      <c r="E705" s="209"/>
      <c r="F705" s="209"/>
      <c r="G705" s="209"/>
      <c r="H705" s="209"/>
      <c r="I705" s="209"/>
      <c r="J705" s="209"/>
      <c r="K705" s="209"/>
      <c r="P705" s="209"/>
      <c r="Q705" s="209"/>
      <c r="R705" s="209"/>
      <c r="S705" s="209"/>
      <c r="T705" s="209"/>
      <c r="U705" s="209"/>
      <c r="V705" s="209"/>
      <c r="W705" s="209"/>
      <c r="X705" s="209"/>
    </row>
    <row r="706" spans="5:24" x14ac:dyDescent="0.25">
      <c r="E706" s="209"/>
      <c r="F706" s="209"/>
      <c r="G706" s="209"/>
      <c r="H706" s="209"/>
      <c r="I706" s="209"/>
      <c r="J706" s="209"/>
      <c r="K706" s="209"/>
      <c r="P706" s="209"/>
      <c r="Q706" s="209"/>
      <c r="R706" s="209"/>
      <c r="S706" s="209"/>
      <c r="T706" s="209"/>
      <c r="U706" s="209"/>
      <c r="V706" s="209"/>
      <c r="W706" s="209"/>
      <c r="X706" s="209"/>
    </row>
    <row r="707" spans="5:24" x14ac:dyDescent="0.25">
      <c r="E707" s="209"/>
      <c r="F707" s="209"/>
      <c r="G707" s="209"/>
      <c r="H707" s="209"/>
      <c r="I707" s="209"/>
      <c r="J707" s="209"/>
      <c r="K707" s="209"/>
      <c r="P707" s="209"/>
      <c r="Q707" s="209"/>
      <c r="R707" s="209"/>
      <c r="S707" s="209"/>
      <c r="T707" s="209"/>
      <c r="U707" s="209"/>
      <c r="V707" s="209"/>
      <c r="W707" s="209"/>
      <c r="X707" s="209"/>
    </row>
    <row r="708" spans="5:24" x14ac:dyDescent="0.25">
      <c r="E708" s="209"/>
      <c r="F708" s="209"/>
      <c r="G708" s="209"/>
      <c r="H708" s="209"/>
      <c r="I708" s="209"/>
      <c r="J708" s="209"/>
      <c r="K708" s="209"/>
      <c r="P708" s="209"/>
      <c r="Q708" s="209"/>
      <c r="R708" s="209"/>
      <c r="S708" s="209"/>
      <c r="T708" s="209"/>
      <c r="U708" s="209"/>
      <c r="V708" s="209"/>
      <c r="W708" s="209"/>
      <c r="X708" s="209"/>
    </row>
    <row r="709" spans="5:24" x14ac:dyDescent="0.25">
      <c r="E709" s="209"/>
      <c r="F709" s="209"/>
      <c r="G709" s="209"/>
      <c r="H709" s="209"/>
      <c r="I709" s="209"/>
      <c r="J709" s="209"/>
      <c r="K709" s="209"/>
      <c r="P709" s="209"/>
      <c r="Q709" s="209"/>
      <c r="R709" s="209"/>
      <c r="S709" s="209"/>
      <c r="T709" s="209"/>
      <c r="U709" s="209"/>
      <c r="V709" s="209"/>
      <c r="W709" s="209"/>
      <c r="X709" s="209"/>
    </row>
    <row r="710" spans="5:24" x14ac:dyDescent="0.25">
      <c r="E710" s="209"/>
      <c r="F710" s="209"/>
      <c r="G710" s="209"/>
      <c r="H710" s="209"/>
      <c r="I710" s="209"/>
      <c r="J710" s="209"/>
      <c r="K710" s="209"/>
      <c r="P710" s="209"/>
      <c r="Q710" s="209"/>
      <c r="R710" s="209"/>
      <c r="S710" s="209"/>
      <c r="T710" s="209"/>
      <c r="U710" s="209"/>
      <c r="V710" s="209"/>
      <c r="W710" s="209"/>
      <c r="X710" s="209"/>
    </row>
    <row r="711" spans="5:24" x14ac:dyDescent="0.25">
      <c r="E711" s="209"/>
      <c r="F711" s="209"/>
      <c r="G711" s="209"/>
      <c r="H711" s="209"/>
      <c r="I711" s="209"/>
      <c r="J711" s="209"/>
      <c r="K711" s="209"/>
      <c r="P711" s="209"/>
      <c r="Q711" s="209"/>
      <c r="R711" s="209"/>
      <c r="S711" s="209"/>
      <c r="T711" s="209"/>
      <c r="U711" s="209"/>
      <c r="V711" s="209"/>
      <c r="W711" s="209"/>
      <c r="X711" s="209"/>
    </row>
    <row r="712" spans="5:24" x14ac:dyDescent="0.25">
      <c r="E712" s="209"/>
      <c r="F712" s="209"/>
      <c r="G712" s="209"/>
      <c r="H712" s="209"/>
      <c r="I712" s="209"/>
      <c r="J712" s="209"/>
      <c r="K712" s="209"/>
      <c r="P712" s="209"/>
      <c r="Q712" s="209"/>
      <c r="R712" s="209"/>
      <c r="S712" s="209"/>
      <c r="T712" s="209"/>
      <c r="U712" s="209"/>
      <c r="V712" s="209"/>
      <c r="W712" s="209"/>
      <c r="X712" s="209"/>
    </row>
    <row r="713" spans="5:24" x14ac:dyDescent="0.25">
      <c r="E713" s="209"/>
      <c r="F713" s="209"/>
      <c r="G713" s="209"/>
      <c r="H713" s="209"/>
      <c r="I713" s="209"/>
      <c r="J713" s="209"/>
      <c r="K713" s="209"/>
      <c r="P713" s="209"/>
      <c r="Q713" s="209"/>
      <c r="R713" s="209"/>
      <c r="S713" s="209"/>
      <c r="T713" s="209"/>
      <c r="U713" s="209"/>
      <c r="V713" s="209"/>
      <c r="W713" s="209"/>
      <c r="X713" s="209"/>
    </row>
    <row r="714" spans="5:24" x14ac:dyDescent="0.25">
      <c r="E714" s="209"/>
      <c r="F714" s="209"/>
      <c r="G714" s="209"/>
      <c r="H714" s="209"/>
      <c r="I714" s="209"/>
      <c r="J714" s="209"/>
      <c r="K714" s="209"/>
      <c r="P714" s="209"/>
      <c r="Q714" s="209"/>
      <c r="R714" s="209"/>
      <c r="S714" s="209"/>
      <c r="T714" s="209"/>
      <c r="U714" s="209"/>
      <c r="V714" s="209"/>
      <c r="W714" s="209"/>
      <c r="X714" s="209"/>
    </row>
    <row r="715" spans="5:24" x14ac:dyDescent="0.25">
      <c r="E715" s="209"/>
      <c r="F715" s="209"/>
      <c r="G715" s="209"/>
      <c r="H715" s="209"/>
      <c r="I715" s="209"/>
      <c r="J715" s="209"/>
      <c r="K715" s="209"/>
      <c r="P715" s="209"/>
      <c r="Q715" s="209"/>
      <c r="R715" s="209"/>
      <c r="S715" s="209"/>
      <c r="T715" s="209"/>
      <c r="U715" s="209"/>
      <c r="V715" s="209"/>
      <c r="W715" s="209"/>
      <c r="X715" s="209"/>
    </row>
    <row r="716" spans="5:24" x14ac:dyDescent="0.25">
      <c r="E716" s="209"/>
      <c r="F716" s="209"/>
      <c r="G716" s="209"/>
      <c r="H716" s="209"/>
      <c r="I716" s="209"/>
      <c r="J716" s="209"/>
      <c r="K716" s="209"/>
      <c r="P716" s="209"/>
      <c r="Q716" s="209"/>
      <c r="R716" s="209"/>
      <c r="S716" s="209"/>
      <c r="T716" s="209"/>
      <c r="U716" s="209"/>
      <c r="V716" s="209"/>
      <c r="W716" s="209"/>
      <c r="X716" s="209"/>
    </row>
    <row r="717" spans="5:24" x14ac:dyDescent="0.25">
      <c r="E717" s="209"/>
      <c r="F717" s="209"/>
      <c r="G717" s="209"/>
      <c r="H717" s="209"/>
      <c r="I717" s="209"/>
      <c r="J717" s="209"/>
      <c r="K717" s="209"/>
      <c r="P717" s="209"/>
      <c r="Q717" s="209"/>
      <c r="R717" s="209"/>
      <c r="S717" s="209"/>
      <c r="T717" s="209"/>
      <c r="U717" s="209"/>
      <c r="V717" s="209"/>
      <c r="W717" s="209"/>
      <c r="X717" s="209"/>
    </row>
    <row r="718" spans="5:24" x14ac:dyDescent="0.25">
      <c r="E718" s="209"/>
      <c r="F718" s="209"/>
      <c r="G718" s="209"/>
      <c r="H718" s="209"/>
      <c r="I718" s="209"/>
      <c r="J718" s="209"/>
      <c r="K718" s="209"/>
      <c r="P718" s="209"/>
      <c r="Q718" s="209"/>
      <c r="R718" s="209"/>
      <c r="S718" s="209"/>
      <c r="T718" s="209"/>
      <c r="U718" s="209"/>
      <c r="V718" s="209"/>
      <c r="W718" s="209"/>
      <c r="X718" s="209"/>
    </row>
    <row r="719" spans="5:24" x14ac:dyDescent="0.25">
      <c r="E719" s="209"/>
      <c r="F719" s="209"/>
      <c r="G719" s="209"/>
      <c r="H719" s="209"/>
      <c r="I719" s="209"/>
      <c r="J719" s="209"/>
      <c r="K719" s="209"/>
      <c r="P719" s="209"/>
      <c r="Q719" s="209"/>
      <c r="R719" s="209"/>
      <c r="S719" s="209"/>
      <c r="T719" s="209"/>
      <c r="U719" s="209"/>
      <c r="V719" s="209"/>
      <c r="W719" s="209"/>
      <c r="X719" s="209"/>
    </row>
    <row r="720" spans="5:24" x14ac:dyDescent="0.25">
      <c r="E720" s="209"/>
      <c r="F720" s="209"/>
      <c r="G720" s="209"/>
      <c r="H720" s="209"/>
      <c r="I720" s="209"/>
      <c r="J720" s="209"/>
      <c r="K720" s="209"/>
      <c r="P720" s="209"/>
      <c r="Q720" s="209"/>
      <c r="R720" s="209"/>
      <c r="S720" s="209"/>
      <c r="T720" s="209"/>
      <c r="U720" s="209"/>
      <c r="V720" s="209"/>
      <c r="W720" s="209"/>
      <c r="X720" s="209"/>
    </row>
    <row r="721" spans="5:24" x14ac:dyDescent="0.25">
      <c r="E721" s="209"/>
      <c r="F721" s="209"/>
      <c r="G721" s="209"/>
      <c r="H721" s="209"/>
      <c r="I721" s="209"/>
      <c r="J721" s="209"/>
      <c r="K721" s="209"/>
      <c r="P721" s="209"/>
      <c r="Q721" s="209"/>
      <c r="R721" s="209"/>
      <c r="S721" s="209"/>
      <c r="T721" s="209"/>
      <c r="U721" s="209"/>
      <c r="V721" s="209"/>
      <c r="W721" s="209"/>
      <c r="X721" s="209"/>
    </row>
    <row r="722" spans="5:24" x14ac:dyDescent="0.25">
      <c r="E722" s="209"/>
      <c r="F722" s="209"/>
      <c r="G722" s="209"/>
      <c r="H722" s="209"/>
      <c r="I722" s="209"/>
      <c r="J722" s="209"/>
      <c r="K722" s="209"/>
      <c r="P722" s="209"/>
      <c r="Q722" s="209"/>
      <c r="R722" s="209"/>
      <c r="S722" s="209"/>
      <c r="T722" s="209"/>
      <c r="U722" s="209"/>
      <c r="V722" s="209"/>
      <c r="W722" s="209"/>
      <c r="X722" s="209"/>
    </row>
    <row r="723" spans="5:24" x14ac:dyDescent="0.25">
      <c r="E723" s="209"/>
      <c r="F723" s="209"/>
      <c r="G723" s="209"/>
      <c r="H723" s="209"/>
      <c r="I723" s="209"/>
      <c r="J723" s="209"/>
      <c r="K723" s="209"/>
      <c r="P723" s="209"/>
      <c r="Q723" s="209"/>
      <c r="R723" s="209"/>
      <c r="S723" s="209"/>
      <c r="T723" s="209"/>
      <c r="U723" s="209"/>
      <c r="V723" s="209"/>
      <c r="W723" s="209"/>
      <c r="X723" s="209"/>
    </row>
    <row r="724" spans="5:24" x14ac:dyDescent="0.25">
      <c r="E724" s="209"/>
      <c r="F724" s="209"/>
      <c r="G724" s="209"/>
      <c r="H724" s="209"/>
      <c r="I724" s="209"/>
      <c r="J724" s="209"/>
      <c r="K724" s="209"/>
      <c r="P724" s="209"/>
      <c r="Q724" s="209"/>
      <c r="R724" s="209"/>
      <c r="S724" s="209"/>
      <c r="T724" s="209"/>
      <c r="U724" s="209"/>
      <c r="V724" s="209"/>
      <c r="W724" s="209"/>
      <c r="X724" s="209"/>
    </row>
    <row r="725" spans="5:24" x14ac:dyDescent="0.25">
      <c r="E725" s="209"/>
      <c r="F725" s="209"/>
      <c r="G725" s="209"/>
      <c r="H725" s="209"/>
      <c r="I725" s="209"/>
      <c r="J725" s="209"/>
      <c r="K725" s="209"/>
      <c r="P725" s="209"/>
      <c r="Q725" s="209"/>
      <c r="R725" s="209"/>
      <c r="S725" s="209"/>
      <c r="T725" s="209"/>
      <c r="U725" s="209"/>
      <c r="V725" s="209"/>
      <c r="W725" s="209"/>
      <c r="X725" s="209"/>
    </row>
    <row r="726" spans="5:24" x14ac:dyDescent="0.25">
      <c r="E726" s="209"/>
      <c r="F726" s="209"/>
      <c r="G726" s="209"/>
      <c r="H726" s="209"/>
      <c r="I726" s="209"/>
      <c r="J726" s="209"/>
      <c r="K726" s="209"/>
      <c r="P726" s="209"/>
      <c r="Q726" s="209"/>
      <c r="R726" s="209"/>
      <c r="S726" s="209"/>
      <c r="T726" s="209"/>
      <c r="U726" s="209"/>
      <c r="V726" s="209"/>
      <c r="W726" s="209"/>
      <c r="X726" s="209"/>
    </row>
    <row r="727" spans="5:24" x14ac:dyDescent="0.25">
      <c r="E727" s="209"/>
      <c r="F727" s="209"/>
      <c r="G727" s="209"/>
      <c r="H727" s="209"/>
      <c r="I727" s="209"/>
      <c r="J727" s="209"/>
      <c r="K727" s="209"/>
      <c r="P727" s="209"/>
      <c r="Q727" s="209"/>
      <c r="R727" s="209"/>
      <c r="S727" s="209"/>
      <c r="T727" s="209"/>
      <c r="U727" s="209"/>
      <c r="V727" s="209"/>
      <c r="W727" s="209"/>
      <c r="X727" s="209"/>
    </row>
    <row r="728" spans="5:24" x14ac:dyDescent="0.25">
      <c r="E728" s="209"/>
      <c r="F728" s="209"/>
      <c r="G728" s="209"/>
      <c r="H728" s="209"/>
      <c r="I728" s="209"/>
      <c r="J728" s="209"/>
      <c r="K728" s="209"/>
      <c r="P728" s="209"/>
      <c r="Q728" s="209"/>
      <c r="R728" s="209"/>
      <c r="S728" s="209"/>
      <c r="T728" s="209"/>
      <c r="U728" s="209"/>
      <c r="V728" s="209"/>
      <c r="W728" s="209"/>
      <c r="X728" s="209"/>
    </row>
    <row r="729" spans="5:24" x14ac:dyDescent="0.25">
      <c r="E729" s="209"/>
      <c r="F729" s="209"/>
      <c r="G729" s="209"/>
      <c r="H729" s="209"/>
      <c r="I729" s="209"/>
      <c r="J729" s="209"/>
      <c r="K729" s="209"/>
      <c r="P729" s="209"/>
      <c r="Q729" s="209"/>
      <c r="R729" s="209"/>
      <c r="S729" s="209"/>
      <c r="T729" s="209"/>
      <c r="U729" s="209"/>
      <c r="V729" s="209"/>
      <c r="W729" s="209"/>
      <c r="X729" s="209"/>
    </row>
    <row r="730" spans="5:24" x14ac:dyDescent="0.25">
      <c r="E730" s="209"/>
      <c r="F730" s="209"/>
      <c r="G730" s="209"/>
      <c r="H730" s="209"/>
      <c r="I730" s="209"/>
      <c r="J730" s="209"/>
      <c r="K730" s="209"/>
      <c r="P730" s="209"/>
      <c r="Q730" s="209"/>
      <c r="R730" s="209"/>
      <c r="S730" s="209"/>
      <c r="T730" s="209"/>
      <c r="U730" s="209"/>
      <c r="V730" s="209"/>
      <c r="W730" s="209"/>
      <c r="X730" s="209"/>
    </row>
    <row r="731" spans="5:24" x14ac:dyDescent="0.25">
      <c r="E731" s="209"/>
      <c r="F731" s="209"/>
      <c r="G731" s="209"/>
      <c r="H731" s="209"/>
      <c r="I731" s="209"/>
      <c r="J731" s="209"/>
      <c r="K731" s="209"/>
      <c r="P731" s="209"/>
      <c r="Q731" s="209"/>
      <c r="R731" s="209"/>
      <c r="S731" s="209"/>
      <c r="T731" s="209"/>
      <c r="U731" s="209"/>
      <c r="V731" s="209"/>
      <c r="W731" s="209"/>
      <c r="X731" s="209"/>
    </row>
    <row r="732" spans="5:24" x14ac:dyDescent="0.25">
      <c r="E732" s="209"/>
      <c r="F732" s="209"/>
      <c r="G732" s="209"/>
      <c r="H732" s="209"/>
      <c r="I732" s="209"/>
      <c r="J732" s="209"/>
      <c r="K732" s="209"/>
      <c r="P732" s="209"/>
      <c r="Q732" s="209"/>
      <c r="R732" s="209"/>
      <c r="S732" s="209"/>
      <c r="T732" s="209"/>
      <c r="U732" s="209"/>
      <c r="V732" s="209"/>
      <c r="W732" s="209"/>
      <c r="X732" s="209"/>
    </row>
    <row r="733" spans="5:24" x14ac:dyDescent="0.25">
      <c r="E733" s="209"/>
      <c r="F733" s="209"/>
      <c r="G733" s="209"/>
      <c r="H733" s="209"/>
      <c r="I733" s="209"/>
      <c r="J733" s="209"/>
      <c r="K733" s="209"/>
      <c r="P733" s="209"/>
      <c r="Q733" s="209"/>
      <c r="R733" s="209"/>
      <c r="S733" s="209"/>
      <c r="T733" s="209"/>
      <c r="U733" s="209"/>
      <c r="V733" s="209"/>
      <c r="W733" s="209"/>
      <c r="X733" s="209"/>
    </row>
    <row r="734" spans="5:24" x14ac:dyDescent="0.25">
      <c r="E734" s="209"/>
      <c r="F734" s="209"/>
      <c r="G734" s="209"/>
      <c r="H734" s="209"/>
      <c r="I734" s="209"/>
      <c r="J734" s="209"/>
      <c r="K734" s="209"/>
      <c r="P734" s="209"/>
      <c r="Q734" s="209"/>
      <c r="R734" s="209"/>
      <c r="S734" s="209"/>
      <c r="T734" s="209"/>
      <c r="U734" s="209"/>
      <c r="V734" s="209"/>
      <c r="W734" s="209"/>
      <c r="X734" s="209"/>
    </row>
    <row r="735" spans="5:24" x14ac:dyDescent="0.25">
      <c r="E735" s="209"/>
      <c r="F735" s="209"/>
      <c r="G735" s="209"/>
      <c r="H735" s="209"/>
      <c r="I735" s="209"/>
      <c r="J735" s="209"/>
      <c r="K735" s="209"/>
      <c r="P735" s="209"/>
      <c r="Q735" s="209"/>
      <c r="R735" s="209"/>
      <c r="S735" s="209"/>
      <c r="T735" s="209"/>
      <c r="U735" s="209"/>
      <c r="V735" s="209"/>
      <c r="W735" s="209"/>
      <c r="X735" s="209"/>
    </row>
    <row r="736" spans="5:24" x14ac:dyDescent="0.25">
      <c r="E736" s="209"/>
      <c r="F736" s="209"/>
      <c r="G736" s="209"/>
      <c r="H736" s="209"/>
      <c r="I736" s="209"/>
      <c r="J736" s="209"/>
      <c r="K736" s="209"/>
      <c r="P736" s="209"/>
      <c r="Q736" s="209"/>
      <c r="R736" s="209"/>
      <c r="S736" s="209"/>
      <c r="T736" s="209"/>
      <c r="U736" s="209"/>
      <c r="V736" s="209"/>
      <c r="W736" s="209"/>
      <c r="X736" s="209"/>
    </row>
    <row r="737" spans="5:24" x14ac:dyDescent="0.25">
      <c r="E737" s="209"/>
      <c r="F737" s="209"/>
      <c r="G737" s="209"/>
      <c r="H737" s="209"/>
      <c r="I737" s="209"/>
      <c r="J737" s="209"/>
      <c r="K737" s="209"/>
      <c r="P737" s="209"/>
      <c r="Q737" s="209"/>
      <c r="R737" s="209"/>
      <c r="S737" s="209"/>
      <c r="T737" s="209"/>
      <c r="U737" s="209"/>
      <c r="V737" s="209"/>
      <c r="W737" s="209"/>
      <c r="X737" s="209"/>
    </row>
    <row r="738" spans="5:24" x14ac:dyDescent="0.25">
      <c r="E738" s="209"/>
      <c r="F738" s="209"/>
      <c r="G738" s="209"/>
      <c r="H738" s="209"/>
      <c r="I738" s="209"/>
      <c r="J738" s="209"/>
      <c r="K738" s="209"/>
      <c r="P738" s="209"/>
      <c r="Q738" s="209"/>
      <c r="R738" s="209"/>
      <c r="S738" s="209"/>
      <c r="T738" s="209"/>
      <c r="U738" s="209"/>
      <c r="V738" s="209"/>
      <c r="W738" s="209"/>
      <c r="X738" s="209"/>
    </row>
    <row r="739" spans="5:24" x14ac:dyDescent="0.25">
      <c r="E739" s="209"/>
      <c r="F739" s="209"/>
      <c r="G739" s="209"/>
      <c r="H739" s="209"/>
      <c r="I739" s="209"/>
      <c r="J739" s="209"/>
      <c r="K739" s="209"/>
      <c r="P739" s="209"/>
      <c r="Q739" s="209"/>
      <c r="R739" s="209"/>
      <c r="S739" s="209"/>
      <c r="T739" s="209"/>
      <c r="U739" s="209"/>
      <c r="V739" s="209"/>
      <c r="W739" s="209"/>
      <c r="X739" s="209"/>
    </row>
    <row r="740" spans="5:24" x14ac:dyDescent="0.25">
      <c r="E740" s="209"/>
      <c r="F740" s="209"/>
      <c r="G740" s="209"/>
      <c r="H740" s="209"/>
      <c r="I740" s="209"/>
      <c r="J740" s="209"/>
      <c r="K740" s="209"/>
      <c r="P740" s="209"/>
      <c r="Q740" s="209"/>
      <c r="R740" s="209"/>
      <c r="S740" s="209"/>
      <c r="T740" s="209"/>
      <c r="U740" s="209"/>
      <c r="V740" s="209"/>
      <c r="W740" s="209"/>
      <c r="X740" s="209"/>
    </row>
    <row r="741" spans="5:24" x14ac:dyDescent="0.25">
      <c r="E741" s="209"/>
      <c r="F741" s="209"/>
      <c r="G741" s="209"/>
      <c r="H741" s="209"/>
      <c r="I741" s="209"/>
      <c r="J741" s="209"/>
      <c r="K741" s="209"/>
      <c r="P741" s="209"/>
      <c r="Q741" s="209"/>
      <c r="R741" s="209"/>
      <c r="S741" s="209"/>
      <c r="T741" s="209"/>
      <c r="U741" s="209"/>
      <c r="V741" s="209"/>
      <c r="W741" s="209"/>
      <c r="X741" s="209"/>
    </row>
    <row r="742" spans="5:24" x14ac:dyDescent="0.25">
      <c r="E742" s="209"/>
      <c r="F742" s="209"/>
      <c r="G742" s="209"/>
      <c r="H742" s="209"/>
      <c r="I742" s="209"/>
      <c r="J742" s="209"/>
      <c r="K742" s="209"/>
      <c r="P742" s="209"/>
      <c r="Q742" s="209"/>
      <c r="R742" s="209"/>
      <c r="S742" s="209"/>
      <c r="T742" s="209"/>
      <c r="U742" s="209"/>
      <c r="V742" s="209"/>
      <c r="W742" s="209"/>
      <c r="X742" s="209"/>
    </row>
    <row r="743" spans="5:24" x14ac:dyDescent="0.25">
      <c r="E743" s="209"/>
      <c r="F743" s="209"/>
      <c r="G743" s="209"/>
      <c r="H743" s="209"/>
      <c r="I743" s="209"/>
      <c r="J743" s="209"/>
      <c r="K743" s="209"/>
      <c r="P743" s="209"/>
      <c r="Q743" s="209"/>
      <c r="R743" s="209"/>
      <c r="S743" s="209"/>
      <c r="T743" s="209"/>
      <c r="U743" s="209"/>
      <c r="V743" s="209"/>
      <c r="W743" s="209"/>
      <c r="X743" s="209"/>
    </row>
    <row r="744" spans="5:24" x14ac:dyDescent="0.25">
      <c r="E744" s="209"/>
      <c r="F744" s="209"/>
      <c r="G744" s="209"/>
      <c r="H744" s="209"/>
      <c r="I744" s="209"/>
      <c r="J744" s="209"/>
      <c r="K744" s="209"/>
      <c r="P744" s="209"/>
      <c r="Q744" s="209"/>
      <c r="R744" s="209"/>
      <c r="S744" s="209"/>
      <c r="T744" s="209"/>
      <c r="U744" s="209"/>
      <c r="V744" s="209"/>
      <c r="W744" s="209"/>
      <c r="X744" s="209"/>
    </row>
    <row r="745" spans="5:24" x14ac:dyDescent="0.25">
      <c r="E745" s="209"/>
      <c r="F745" s="209"/>
      <c r="G745" s="209"/>
      <c r="H745" s="209"/>
      <c r="I745" s="209"/>
      <c r="J745" s="209"/>
      <c r="K745" s="209"/>
      <c r="P745" s="209"/>
      <c r="Q745" s="209"/>
      <c r="R745" s="209"/>
      <c r="S745" s="209"/>
      <c r="T745" s="209"/>
      <c r="U745" s="209"/>
      <c r="V745" s="209"/>
      <c r="W745" s="209"/>
      <c r="X745" s="209"/>
    </row>
    <row r="746" spans="5:24" x14ac:dyDescent="0.25">
      <c r="E746" s="209"/>
      <c r="F746" s="209"/>
      <c r="G746" s="209"/>
      <c r="H746" s="209"/>
      <c r="I746" s="209"/>
      <c r="J746" s="209"/>
      <c r="K746" s="209"/>
      <c r="P746" s="209"/>
      <c r="Q746" s="209"/>
      <c r="R746" s="209"/>
      <c r="S746" s="209"/>
      <c r="T746" s="209"/>
      <c r="U746" s="209"/>
      <c r="V746" s="209"/>
      <c r="W746" s="209"/>
      <c r="X746" s="209"/>
    </row>
    <row r="747" spans="5:24" x14ac:dyDescent="0.25">
      <c r="E747" s="209"/>
      <c r="F747" s="209"/>
      <c r="G747" s="209"/>
      <c r="H747" s="209"/>
      <c r="I747" s="209"/>
      <c r="J747" s="209"/>
      <c r="K747" s="209"/>
      <c r="P747" s="209"/>
      <c r="Q747" s="209"/>
      <c r="R747" s="209"/>
      <c r="S747" s="209"/>
      <c r="T747" s="209"/>
      <c r="U747" s="209"/>
      <c r="V747" s="209"/>
      <c r="W747" s="209"/>
      <c r="X747" s="209"/>
    </row>
    <row r="748" spans="5:24" x14ac:dyDescent="0.25">
      <c r="E748" s="209"/>
      <c r="F748" s="209"/>
      <c r="G748" s="209"/>
      <c r="H748" s="209"/>
      <c r="I748" s="209"/>
      <c r="J748" s="209"/>
      <c r="K748" s="209"/>
      <c r="P748" s="209"/>
      <c r="Q748" s="209"/>
      <c r="R748" s="209"/>
      <c r="S748" s="209"/>
      <c r="T748" s="209"/>
      <c r="U748" s="209"/>
      <c r="V748" s="209"/>
      <c r="W748" s="209"/>
      <c r="X748" s="209"/>
    </row>
    <row r="749" spans="5:24" x14ac:dyDescent="0.25">
      <c r="E749" s="209"/>
      <c r="F749" s="209"/>
      <c r="G749" s="209"/>
      <c r="H749" s="209"/>
      <c r="I749" s="209"/>
      <c r="J749" s="209"/>
      <c r="K749" s="209"/>
      <c r="P749" s="209"/>
      <c r="Q749" s="209"/>
      <c r="R749" s="209"/>
      <c r="S749" s="209"/>
      <c r="T749" s="209"/>
      <c r="U749" s="209"/>
      <c r="V749" s="209"/>
      <c r="W749" s="209"/>
      <c r="X749" s="209"/>
    </row>
    <row r="750" spans="5:24" x14ac:dyDescent="0.25">
      <c r="E750" s="209"/>
      <c r="F750" s="209"/>
      <c r="G750" s="209"/>
      <c r="H750" s="209"/>
      <c r="I750" s="209"/>
      <c r="J750" s="209"/>
      <c r="K750" s="209"/>
      <c r="P750" s="209"/>
      <c r="Q750" s="209"/>
      <c r="R750" s="209"/>
      <c r="S750" s="209"/>
      <c r="T750" s="209"/>
      <c r="U750" s="209"/>
      <c r="V750" s="209"/>
      <c r="W750" s="209"/>
      <c r="X750" s="209"/>
    </row>
    <row r="751" spans="5:24" x14ac:dyDescent="0.25">
      <c r="E751" s="209"/>
      <c r="F751" s="209"/>
      <c r="G751" s="209"/>
      <c r="H751" s="209"/>
      <c r="I751" s="209"/>
      <c r="J751" s="209"/>
      <c r="K751" s="209"/>
      <c r="P751" s="209"/>
      <c r="Q751" s="209"/>
      <c r="R751" s="209"/>
      <c r="S751" s="209"/>
      <c r="T751" s="209"/>
      <c r="U751" s="209"/>
      <c r="V751" s="209"/>
      <c r="W751" s="209"/>
      <c r="X751" s="209"/>
    </row>
    <row r="752" spans="5:24" x14ac:dyDescent="0.25">
      <c r="E752" s="209"/>
      <c r="F752" s="209"/>
      <c r="G752" s="209"/>
      <c r="H752" s="209"/>
      <c r="I752" s="209"/>
      <c r="J752" s="209"/>
      <c r="K752" s="209"/>
      <c r="P752" s="209"/>
      <c r="Q752" s="209"/>
      <c r="R752" s="209"/>
      <c r="S752" s="209"/>
      <c r="T752" s="209"/>
      <c r="U752" s="209"/>
      <c r="V752" s="209"/>
      <c r="W752" s="209"/>
      <c r="X752" s="209"/>
    </row>
    <row r="753" spans="5:24" x14ac:dyDescent="0.25">
      <c r="E753" s="209"/>
      <c r="F753" s="209"/>
      <c r="G753" s="209"/>
      <c r="H753" s="209"/>
      <c r="I753" s="209"/>
      <c r="J753" s="209"/>
      <c r="K753" s="209"/>
      <c r="P753" s="209"/>
      <c r="Q753" s="209"/>
      <c r="R753" s="209"/>
      <c r="S753" s="209"/>
      <c r="T753" s="209"/>
      <c r="U753" s="209"/>
      <c r="V753" s="209"/>
      <c r="W753" s="209"/>
      <c r="X753" s="209"/>
    </row>
    <row r="754" spans="5:24" x14ac:dyDescent="0.25">
      <c r="E754" s="209"/>
      <c r="F754" s="209"/>
      <c r="G754" s="209"/>
      <c r="H754" s="209"/>
      <c r="I754" s="209"/>
      <c r="J754" s="209"/>
      <c r="K754" s="209"/>
      <c r="P754" s="209"/>
      <c r="Q754" s="209"/>
      <c r="R754" s="209"/>
      <c r="S754" s="209"/>
      <c r="T754" s="209"/>
      <c r="U754" s="209"/>
      <c r="V754" s="209"/>
      <c r="W754" s="209"/>
      <c r="X754" s="209"/>
    </row>
    <row r="755" spans="5:24" x14ac:dyDescent="0.25">
      <c r="E755" s="209"/>
      <c r="F755" s="209"/>
      <c r="G755" s="209"/>
      <c r="H755" s="209"/>
      <c r="I755" s="209"/>
      <c r="J755" s="209"/>
      <c r="K755" s="209"/>
      <c r="P755" s="209"/>
      <c r="Q755" s="209"/>
      <c r="R755" s="209"/>
      <c r="S755" s="209"/>
      <c r="T755" s="209"/>
      <c r="U755" s="209"/>
      <c r="V755" s="209"/>
      <c r="W755" s="209"/>
      <c r="X755" s="209"/>
    </row>
    <row r="756" spans="5:24" x14ac:dyDescent="0.25">
      <c r="E756" s="209"/>
      <c r="F756" s="209"/>
      <c r="G756" s="209"/>
      <c r="H756" s="209"/>
      <c r="I756" s="209"/>
      <c r="J756" s="209"/>
      <c r="K756" s="209"/>
      <c r="P756" s="209"/>
      <c r="Q756" s="209"/>
      <c r="R756" s="209"/>
      <c r="S756" s="209"/>
      <c r="T756" s="209"/>
      <c r="U756" s="209"/>
      <c r="V756" s="209"/>
      <c r="W756" s="209"/>
      <c r="X756" s="209"/>
    </row>
    <row r="757" spans="5:24" x14ac:dyDescent="0.25">
      <c r="E757" s="209"/>
      <c r="F757" s="209"/>
      <c r="G757" s="209"/>
      <c r="H757" s="209"/>
      <c r="I757" s="209"/>
      <c r="J757" s="209"/>
      <c r="K757" s="209"/>
      <c r="P757" s="209"/>
      <c r="Q757" s="209"/>
      <c r="R757" s="209"/>
      <c r="S757" s="209"/>
      <c r="T757" s="209"/>
      <c r="U757" s="209"/>
      <c r="V757" s="209"/>
      <c r="W757" s="209"/>
      <c r="X757" s="209"/>
    </row>
    <row r="758" spans="5:24" x14ac:dyDescent="0.25">
      <c r="E758" s="209"/>
      <c r="F758" s="209"/>
      <c r="G758" s="209"/>
      <c r="H758" s="209"/>
      <c r="I758" s="209"/>
      <c r="J758" s="209"/>
      <c r="K758" s="209"/>
      <c r="P758" s="209"/>
      <c r="Q758" s="209"/>
      <c r="R758" s="209"/>
      <c r="S758" s="209"/>
      <c r="T758" s="209"/>
      <c r="U758" s="209"/>
      <c r="V758" s="209"/>
      <c r="W758" s="209"/>
      <c r="X758" s="209"/>
    </row>
    <row r="759" spans="5:24" x14ac:dyDescent="0.25">
      <c r="E759" s="209"/>
      <c r="F759" s="209"/>
      <c r="G759" s="209"/>
      <c r="H759" s="209"/>
      <c r="I759" s="209"/>
      <c r="J759" s="209"/>
      <c r="K759" s="209"/>
      <c r="P759" s="209"/>
      <c r="Q759" s="209"/>
      <c r="R759" s="209"/>
      <c r="S759" s="209"/>
      <c r="T759" s="209"/>
      <c r="U759" s="209"/>
      <c r="V759" s="209"/>
      <c r="W759" s="209"/>
      <c r="X759" s="209"/>
    </row>
    <row r="760" spans="5:24" x14ac:dyDescent="0.25">
      <c r="E760" s="209"/>
      <c r="F760" s="209"/>
      <c r="G760" s="209"/>
      <c r="H760" s="209"/>
      <c r="I760" s="209"/>
      <c r="J760" s="209"/>
      <c r="K760" s="209"/>
      <c r="P760" s="209"/>
      <c r="Q760" s="209"/>
      <c r="R760" s="209"/>
      <c r="S760" s="209"/>
      <c r="T760" s="209"/>
      <c r="U760" s="209"/>
      <c r="V760" s="209"/>
      <c r="W760" s="209"/>
      <c r="X760" s="209"/>
    </row>
    <row r="761" spans="5:24" x14ac:dyDescent="0.25">
      <c r="E761" s="209"/>
      <c r="F761" s="209"/>
      <c r="G761" s="209"/>
      <c r="H761" s="209"/>
      <c r="I761" s="209"/>
      <c r="J761" s="209"/>
      <c r="K761" s="209"/>
      <c r="P761" s="209"/>
      <c r="Q761" s="209"/>
      <c r="R761" s="209"/>
      <c r="S761" s="209"/>
      <c r="T761" s="209"/>
      <c r="U761" s="209"/>
      <c r="V761" s="209"/>
      <c r="W761" s="209"/>
      <c r="X761" s="209"/>
    </row>
    <row r="762" spans="5:24" x14ac:dyDescent="0.25">
      <c r="E762" s="209"/>
      <c r="F762" s="209"/>
      <c r="G762" s="209"/>
      <c r="H762" s="209"/>
      <c r="I762" s="209"/>
      <c r="J762" s="209"/>
      <c r="K762" s="209"/>
      <c r="P762" s="209"/>
      <c r="Q762" s="209"/>
      <c r="R762" s="209"/>
      <c r="S762" s="209"/>
      <c r="T762" s="209"/>
      <c r="U762" s="209"/>
      <c r="V762" s="209"/>
      <c r="W762" s="209"/>
      <c r="X762" s="209"/>
    </row>
    <row r="763" spans="5:24" x14ac:dyDescent="0.25">
      <c r="E763" s="209"/>
      <c r="F763" s="209"/>
      <c r="G763" s="209"/>
      <c r="H763" s="209"/>
      <c r="I763" s="209"/>
      <c r="J763" s="209"/>
      <c r="K763" s="209"/>
      <c r="P763" s="209"/>
      <c r="Q763" s="209"/>
      <c r="R763" s="209"/>
      <c r="S763" s="209"/>
      <c r="T763" s="209"/>
      <c r="U763" s="209"/>
      <c r="V763" s="209"/>
      <c r="W763" s="209"/>
      <c r="X763" s="209"/>
    </row>
    <row r="764" spans="5:24" x14ac:dyDescent="0.25">
      <c r="E764" s="209"/>
      <c r="F764" s="209"/>
      <c r="G764" s="209"/>
      <c r="H764" s="209"/>
      <c r="I764" s="209"/>
      <c r="J764" s="209"/>
      <c r="K764" s="209"/>
      <c r="P764" s="209"/>
      <c r="Q764" s="209"/>
      <c r="R764" s="209"/>
      <c r="S764" s="209"/>
      <c r="T764" s="209"/>
      <c r="U764" s="209"/>
      <c r="V764" s="209"/>
      <c r="W764" s="209"/>
      <c r="X764" s="209"/>
    </row>
    <row r="765" spans="5:24" x14ac:dyDescent="0.25">
      <c r="E765" s="209"/>
      <c r="F765" s="209"/>
      <c r="G765" s="209"/>
      <c r="H765" s="209"/>
      <c r="I765" s="209"/>
      <c r="J765" s="209"/>
      <c r="K765" s="209"/>
      <c r="P765" s="209"/>
      <c r="Q765" s="209"/>
      <c r="R765" s="209"/>
      <c r="S765" s="209"/>
      <c r="T765" s="209"/>
      <c r="U765" s="209"/>
      <c r="V765" s="209"/>
      <c r="W765" s="209"/>
      <c r="X765" s="209"/>
    </row>
    <row r="766" spans="5:24" x14ac:dyDescent="0.25">
      <c r="E766" s="209"/>
      <c r="F766" s="209"/>
      <c r="G766" s="209"/>
      <c r="H766" s="209"/>
      <c r="I766" s="209"/>
      <c r="J766" s="209"/>
      <c r="K766" s="209"/>
      <c r="P766" s="209"/>
      <c r="Q766" s="209"/>
      <c r="R766" s="209"/>
      <c r="S766" s="209"/>
      <c r="T766" s="209"/>
      <c r="U766" s="209"/>
      <c r="V766" s="209"/>
      <c r="W766" s="209"/>
      <c r="X766" s="209"/>
    </row>
    <row r="767" spans="5:24" x14ac:dyDescent="0.25">
      <c r="E767" s="209"/>
      <c r="F767" s="209"/>
      <c r="G767" s="209"/>
      <c r="H767" s="209"/>
      <c r="I767" s="209"/>
      <c r="J767" s="209"/>
      <c r="K767" s="209"/>
      <c r="P767" s="209"/>
      <c r="Q767" s="209"/>
      <c r="R767" s="209"/>
      <c r="S767" s="209"/>
      <c r="T767" s="209"/>
      <c r="U767" s="209"/>
      <c r="V767" s="209"/>
      <c r="W767" s="209"/>
      <c r="X767" s="209"/>
    </row>
    <row r="768" spans="5:24" x14ac:dyDescent="0.25">
      <c r="E768" s="209"/>
      <c r="F768" s="209"/>
      <c r="G768" s="209"/>
      <c r="H768" s="209"/>
      <c r="I768" s="209"/>
      <c r="J768" s="209"/>
      <c r="K768" s="209"/>
      <c r="P768" s="209"/>
      <c r="Q768" s="209"/>
      <c r="R768" s="209"/>
      <c r="S768" s="209"/>
      <c r="T768" s="209"/>
      <c r="U768" s="209"/>
      <c r="V768" s="209"/>
      <c r="W768" s="209"/>
      <c r="X768" s="209"/>
    </row>
    <row r="769" spans="5:24" x14ac:dyDescent="0.25">
      <c r="E769" s="209"/>
      <c r="F769" s="209"/>
      <c r="G769" s="209"/>
      <c r="H769" s="209"/>
      <c r="I769" s="209"/>
      <c r="J769" s="209"/>
      <c r="K769" s="209"/>
      <c r="P769" s="209"/>
      <c r="Q769" s="209"/>
      <c r="R769" s="209"/>
      <c r="S769" s="209"/>
      <c r="T769" s="209"/>
      <c r="U769" s="209"/>
      <c r="V769" s="209"/>
      <c r="W769" s="209"/>
      <c r="X769" s="209"/>
    </row>
    <row r="770" spans="5:24" x14ac:dyDescent="0.25">
      <c r="E770" s="209"/>
      <c r="F770" s="209"/>
      <c r="G770" s="209"/>
      <c r="H770" s="209"/>
      <c r="I770" s="209"/>
      <c r="J770" s="209"/>
      <c r="K770" s="209"/>
      <c r="P770" s="209"/>
      <c r="Q770" s="209"/>
      <c r="R770" s="209"/>
      <c r="S770" s="209"/>
      <c r="T770" s="209"/>
      <c r="U770" s="209"/>
      <c r="V770" s="209"/>
      <c r="W770" s="209"/>
      <c r="X770" s="209"/>
    </row>
    <row r="771" spans="5:24" x14ac:dyDescent="0.25">
      <c r="E771" s="209"/>
      <c r="F771" s="209"/>
      <c r="G771" s="209"/>
      <c r="H771" s="209"/>
      <c r="I771" s="209"/>
      <c r="J771" s="209"/>
      <c r="K771" s="209"/>
      <c r="P771" s="209"/>
      <c r="Q771" s="209"/>
      <c r="R771" s="209"/>
      <c r="S771" s="209"/>
      <c r="T771" s="209"/>
      <c r="U771" s="209"/>
      <c r="V771" s="209"/>
      <c r="W771" s="209"/>
      <c r="X771" s="209"/>
    </row>
    <row r="772" spans="5:24" x14ac:dyDescent="0.25">
      <c r="E772" s="209"/>
      <c r="F772" s="209"/>
      <c r="G772" s="209"/>
      <c r="H772" s="209"/>
      <c r="I772" s="209"/>
      <c r="J772" s="209"/>
      <c r="K772" s="209"/>
      <c r="P772" s="209"/>
      <c r="Q772" s="209"/>
      <c r="R772" s="209"/>
      <c r="S772" s="209"/>
      <c r="T772" s="209"/>
      <c r="U772" s="209"/>
      <c r="V772" s="209"/>
      <c r="W772" s="209"/>
      <c r="X772" s="209"/>
    </row>
    <row r="773" spans="5:24" x14ac:dyDescent="0.25">
      <c r="E773" s="209"/>
      <c r="F773" s="209"/>
      <c r="G773" s="209"/>
      <c r="H773" s="209"/>
      <c r="I773" s="209"/>
      <c r="J773" s="209"/>
      <c r="K773" s="209"/>
      <c r="P773" s="209"/>
      <c r="Q773" s="209"/>
      <c r="R773" s="209"/>
      <c r="S773" s="209"/>
      <c r="T773" s="209"/>
      <c r="U773" s="209"/>
      <c r="V773" s="209"/>
      <c r="W773" s="209"/>
      <c r="X773" s="209"/>
    </row>
    <row r="774" spans="5:24" x14ac:dyDescent="0.25">
      <c r="E774" s="209"/>
      <c r="F774" s="209"/>
      <c r="G774" s="209"/>
      <c r="H774" s="209"/>
      <c r="I774" s="209"/>
      <c r="J774" s="209"/>
      <c r="K774" s="209"/>
      <c r="P774" s="209"/>
      <c r="Q774" s="209"/>
      <c r="R774" s="209"/>
      <c r="S774" s="209"/>
      <c r="T774" s="209"/>
      <c r="U774" s="209"/>
      <c r="V774" s="209"/>
      <c r="W774" s="209"/>
      <c r="X774" s="209"/>
    </row>
    <row r="775" spans="5:24" x14ac:dyDescent="0.25">
      <c r="E775" s="209"/>
      <c r="F775" s="209"/>
      <c r="G775" s="209"/>
      <c r="H775" s="209"/>
      <c r="I775" s="209"/>
      <c r="J775" s="209"/>
      <c r="K775" s="209"/>
      <c r="P775" s="209"/>
      <c r="Q775" s="209"/>
      <c r="R775" s="209"/>
      <c r="S775" s="209"/>
      <c r="T775" s="209"/>
      <c r="U775" s="209"/>
      <c r="V775" s="209"/>
      <c r="W775" s="209"/>
      <c r="X775" s="209"/>
    </row>
    <row r="776" spans="5:24" x14ac:dyDescent="0.25">
      <c r="E776" s="209"/>
      <c r="F776" s="209"/>
      <c r="G776" s="209"/>
      <c r="H776" s="209"/>
      <c r="I776" s="209"/>
      <c r="J776" s="209"/>
      <c r="K776" s="209"/>
      <c r="P776" s="209"/>
      <c r="Q776" s="209"/>
      <c r="R776" s="209"/>
      <c r="S776" s="209"/>
      <c r="T776" s="209"/>
      <c r="U776" s="209"/>
      <c r="V776" s="209"/>
      <c r="W776" s="209"/>
      <c r="X776" s="209"/>
    </row>
    <row r="777" spans="5:24" x14ac:dyDescent="0.25">
      <c r="E777" s="209"/>
      <c r="F777" s="209"/>
      <c r="G777" s="209"/>
      <c r="H777" s="209"/>
      <c r="I777" s="209"/>
      <c r="J777" s="209"/>
      <c r="K777" s="209"/>
      <c r="P777" s="209"/>
      <c r="Q777" s="209"/>
      <c r="R777" s="209"/>
      <c r="S777" s="209"/>
      <c r="T777" s="209"/>
      <c r="U777" s="209"/>
      <c r="V777" s="209"/>
      <c r="W777" s="209"/>
      <c r="X777" s="209"/>
    </row>
    <row r="778" spans="5:24" x14ac:dyDescent="0.25">
      <c r="E778" s="209"/>
      <c r="F778" s="209"/>
      <c r="G778" s="209"/>
      <c r="H778" s="209"/>
      <c r="I778" s="209"/>
      <c r="J778" s="209"/>
      <c r="K778" s="209"/>
      <c r="P778" s="209"/>
      <c r="Q778" s="209"/>
      <c r="R778" s="209"/>
      <c r="S778" s="209"/>
      <c r="T778" s="209"/>
      <c r="U778" s="209"/>
      <c r="V778" s="209"/>
      <c r="W778" s="209"/>
      <c r="X778" s="209"/>
    </row>
    <row r="779" spans="5:24" x14ac:dyDescent="0.25">
      <c r="E779" s="209"/>
      <c r="F779" s="209"/>
      <c r="G779" s="209"/>
      <c r="H779" s="209"/>
      <c r="I779" s="209"/>
      <c r="J779" s="209"/>
      <c r="K779" s="209"/>
      <c r="P779" s="209"/>
      <c r="Q779" s="209"/>
      <c r="R779" s="209"/>
      <c r="S779" s="209"/>
      <c r="T779" s="209"/>
      <c r="U779" s="209"/>
      <c r="V779" s="209"/>
      <c r="W779" s="209"/>
      <c r="X779" s="209"/>
    </row>
    <row r="780" spans="5:24" x14ac:dyDescent="0.25">
      <c r="E780" s="209"/>
      <c r="F780" s="209"/>
      <c r="G780" s="209"/>
      <c r="H780" s="209"/>
      <c r="I780" s="209"/>
      <c r="J780" s="209"/>
      <c r="K780" s="209"/>
      <c r="P780" s="209"/>
      <c r="Q780" s="209"/>
      <c r="R780" s="209"/>
      <c r="S780" s="209"/>
      <c r="T780" s="209"/>
      <c r="U780" s="209"/>
      <c r="V780" s="209"/>
      <c r="W780" s="209"/>
      <c r="X780" s="209"/>
    </row>
    <row r="781" spans="5:24" x14ac:dyDescent="0.25">
      <c r="E781" s="209"/>
      <c r="F781" s="209"/>
      <c r="G781" s="209"/>
      <c r="H781" s="209"/>
      <c r="I781" s="209"/>
      <c r="J781" s="209"/>
      <c r="K781" s="209"/>
      <c r="P781" s="209"/>
      <c r="Q781" s="209"/>
      <c r="R781" s="209"/>
      <c r="S781" s="209"/>
      <c r="T781" s="209"/>
      <c r="U781" s="209"/>
      <c r="V781" s="209"/>
      <c r="W781" s="209"/>
      <c r="X781" s="209"/>
    </row>
    <row r="782" spans="5:24" x14ac:dyDescent="0.25">
      <c r="E782" s="209"/>
      <c r="F782" s="209"/>
      <c r="G782" s="209"/>
      <c r="H782" s="209"/>
      <c r="I782" s="209"/>
      <c r="J782" s="209"/>
      <c r="K782" s="209"/>
      <c r="P782" s="209"/>
      <c r="Q782" s="209"/>
      <c r="R782" s="209"/>
      <c r="S782" s="209"/>
      <c r="T782" s="209"/>
      <c r="U782" s="209"/>
      <c r="V782" s="209"/>
      <c r="W782" s="209"/>
      <c r="X782" s="209"/>
    </row>
    <row r="783" spans="5:24" x14ac:dyDescent="0.25">
      <c r="E783" s="209"/>
      <c r="F783" s="209"/>
      <c r="G783" s="209"/>
      <c r="H783" s="209"/>
      <c r="I783" s="209"/>
      <c r="J783" s="209"/>
      <c r="K783" s="209"/>
      <c r="P783" s="209"/>
      <c r="Q783" s="209"/>
      <c r="R783" s="209"/>
      <c r="S783" s="209"/>
      <c r="T783" s="209"/>
      <c r="U783" s="209"/>
      <c r="V783" s="209"/>
      <c r="W783" s="209"/>
      <c r="X783" s="209"/>
    </row>
    <row r="784" spans="5:24" x14ac:dyDescent="0.25">
      <c r="E784" s="209"/>
      <c r="F784" s="209"/>
      <c r="G784" s="209"/>
      <c r="H784" s="209"/>
      <c r="I784" s="209"/>
      <c r="J784" s="209"/>
      <c r="K784" s="209"/>
      <c r="P784" s="209"/>
      <c r="Q784" s="209"/>
      <c r="R784" s="209"/>
      <c r="S784" s="209"/>
      <c r="T784" s="209"/>
      <c r="U784" s="209"/>
      <c r="V784" s="209"/>
      <c r="W784" s="209"/>
      <c r="X784" s="209"/>
    </row>
    <row r="785" spans="5:24" x14ac:dyDescent="0.25">
      <c r="E785" s="209"/>
      <c r="F785" s="209"/>
      <c r="G785" s="209"/>
      <c r="H785" s="209"/>
      <c r="I785" s="209"/>
      <c r="J785" s="209"/>
      <c r="K785" s="209"/>
      <c r="P785" s="209"/>
      <c r="Q785" s="209"/>
      <c r="R785" s="209"/>
      <c r="S785" s="209"/>
      <c r="T785" s="209"/>
      <c r="U785" s="209"/>
      <c r="V785" s="209"/>
      <c r="W785" s="209"/>
      <c r="X785" s="209"/>
    </row>
    <row r="786" spans="5:24" x14ac:dyDescent="0.25">
      <c r="E786" s="209"/>
      <c r="F786" s="209"/>
      <c r="G786" s="209"/>
      <c r="H786" s="209"/>
      <c r="I786" s="209"/>
      <c r="J786" s="209"/>
      <c r="K786" s="209"/>
      <c r="P786" s="209"/>
      <c r="Q786" s="209"/>
      <c r="R786" s="209"/>
      <c r="S786" s="209"/>
      <c r="T786" s="209"/>
      <c r="U786" s="209"/>
      <c r="V786" s="209"/>
      <c r="W786" s="209"/>
      <c r="X786" s="209"/>
    </row>
    <row r="787" spans="5:24" x14ac:dyDescent="0.25">
      <c r="E787" s="209"/>
      <c r="F787" s="209"/>
      <c r="G787" s="209"/>
      <c r="H787" s="209"/>
      <c r="I787" s="209"/>
      <c r="J787" s="209"/>
      <c r="K787" s="209"/>
      <c r="P787" s="209"/>
      <c r="Q787" s="209"/>
      <c r="R787" s="209"/>
      <c r="S787" s="209"/>
      <c r="T787" s="209"/>
      <c r="U787" s="209"/>
      <c r="V787" s="209"/>
      <c r="W787" s="209"/>
      <c r="X787" s="209"/>
    </row>
    <row r="788" spans="5:24" x14ac:dyDescent="0.25">
      <c r="E788" s="209"/>
      <c r="F788" s="209"/>
      <c r="G788" s="209"/>
      <c r="H788" s="209"/>
      <c r="I788" s="209"/>
      <c r="J788" s="209"/>
      <c r="K788" s="209"/>
      <c r="P788" s="209"/>
      <c r="Q788" s="209"/>
      <c r="R788" s="209"/>
      <c r="S788" s="209"/>
      <c r="T788" s="209"/>
      <c r="U788" s="209"/>
      <c r="V788" s="209"/>
      <c r="W788" s="209"/>
      <c r="X788" s="209"/>
    </row>
    <row r="789" spans="5:24" x14ac:dyDescent="0.25">
      <c r="E789" s="209"/>
      <c r="F789" s="209"/>
      <c r="G789" s="209"/>
      <c r="H789" s="209"/>
      <c r="I789" s="209"/>
      <c r="J789" s="209"/>
      <c r="K789" s="209"/>
      <c r="P789" s="209"/>
      <c r="Q789" s="209"/>
      <c r="R789" s="209"/>
      <c r="S789" s="209"/>
      <c r="T789" s="209"/>
      <c r="U789" s="209"/>
      <c r="V789" s="209"/>
      <c r="W789" s="209"/>
      <c r="X789" s="209"/>
    </row>
    <row r="790" spans="5:24" x14ac:dyDescent="0.25">
      <c r="E790" s="209"/>
      <c r="F790" s="209"/>
      <c r="G790" s="209"/>
      <c r="H790" s="209"/>
      <c r="I790" s="209"/>
      <c r="J790" s="209"/>
      <c r="K790" s="209"/>
      <c r="P790" s="209"/>
      <c r="Q790" s="209"/>
      <c r="R790" s="209"/>
      <c r="S790" s="209"/>
      <c r="T790" s="209"/>
      <c r="U790" s="209"/>
      <c r="V790" s="209"/>
      <c r="W790" s="209"/>
      <c r="X790" s="209"/>
    </row>
    <row r="791" spans="5:24" x14ac:dyDescent="0.25">
      <c r="E791" s="209"/>
      <c r="F791" s="209"/>
      <c r="G791" s="209"/>
      <c r="H791" s="209"/>
      <c r="I791" s="209"/>
      <c r="J791" s="209"/>
      <c r="K791" s="209"/>
      <c r="P791" s="209"/>
      <c r="Q791" s="209"/>
      <c r="R791" s="209"/>
      <c r="S791" s="209"/>
      <c r="T791" s="209"/>
      <c r="U791" s="209"/>
      <c r="V791" s="209"/>
      <c r="W791" s="209"/>
      <c r="X791" s="209"/>
    </row>
    <row r="792" spans="5:24" x14ac:dyDescent="0.25">
      <c r="E792" s="209"/>
      <c r="F792" s="209"/>
      <c r="G792" s="209"/>
      <c r="H792" s="209"/>
      <c r="I792" s="209"/>
      <c r="J792" s="209"/>
      <c r="K792" s="209"/>
      <c r="P792" s="209"/>
      <c r="Q792" s="209"/>
      <c r="R792" s="209"/>
      <c r="S792" s="209"/>
      <c r="T792" s="209"/>
      <c r="U792" s="209"/>
      <c r="V792" s="209"/>
      <c r="W792" s="209"/>
      <c r="X792" s="209"/>
    </row>
    <row r="793" spans="5:24" x14ac:dyDescent="0.25">
      <c r="E793" s="209"/>
      <c r="F793" s="209"/>
      <c r="G793" s="209"/>
      <c r="H793" s="209"/>
      <c r="I793" s="209"/>
      <c r="J793" s="209"/>
      <c r="K793" s="209"/>
      <c r="P793" s="209"/>
      <c r="Q793" s="209"/>
      <c r="R793" s="209"/>
      <c r="S793" s="209"/>
      <c r="T793" s="209"/>
      <c r="U793" s="209"/>
      <c r="V793" s="209"/>
      <c r="W793" s="209"/>
      <c r="X793" s="209"/>
    </row>
    <row r="794" spans="5:24" x14ac:dyDescent="0.25">
      <c r="E794" s="209"/>
      <c r="F794" s="209"/>
      <c r="G794" s="209"/>
      <c r="H794" s="209"/>
      <c r="I794" s="209"/>
      <c r="J794" s="209"/>
      <c r="K794" s="209"/>
      <c r="P794" s="209"/>
      <c r="Q794" s="209"/>
      <c r="R794" s="209"/>
      <c r="S794" s="209"/>
      <c r="T794" s="209"/>
      <c r="U794" s="209"/>
      <c r="V794" s="209"/>
      <c r="W794" s="209"/>
      <c r="X794" s="209"/>
    </row>
    <row r="795" spans="5:24" x14ac:dyDescent="0.25">
      <c r="E795" s="209"/>
      <c r="F795" s="209"/>
      <c r="G795" s="209"/>
      <c r="H795" s="209"/>
      <c r="I795" s="209"/>
      <c r="J795" s="209"/>
      <c r="K795" s="209"/>
      <c r="P795" s="209"/>
      <c r="Q795" s="209"/>
      <c r="R795" s="209"/>
      <c r="S795" s="209"/>
      <c r="T795" s="209"/>
      <c r="U795" s="209"/>
      <c r="V795" s="209"/>
      <c r="W795" s="209"/>
      <c r="X795" s="209"/>
    </row>
    <row r="796" spans="5:24" x14ac:dyDescent="0.25">
      <c r="E796" s="209"/>
      <c r="F796" s="209"/>
      <c r="G796" s="209"/>
      <c r="H796" s="209"/>
      <c r="I796" s="209"/>
      <c r="J796" s="209"/>
      <c r="K796" s="209"/>
      <c r="P796" s="209"/>
      <c r="Q796" s="209"/>
      <c r="R796" s="209"/>
      <c r="S796" s="209"/>
      <c r="T796" s="209"/>
      <c r="U796" s="209"/>
      <c r="V796" s="209"/>
      <c r="W796" s="209"/>
      <c r="X796" s="209"/>
    </row>
    <row r="797" spans="5:24" x14ac:dyDescent="0.25">
      <c r="E797" s="209"/>
      <c r="F797" s="209"/>
      <c r="G797" s="209"/>
      <c r="H797" s="209"/>
      <c r="I797" s="209"/>
      <c r="J797" s="209"/>
      <c r="K797" s="209"/>
      <c r="P797" s="209"/>
      <c r="Q797" s="209"/>
      <c r="R797" s="209"/>
      <c r="S797" s="209"/>
      <c r="T797" s="209"/>
      <c r="U797" s="209"/>
      <c r="V797" s="209"/>
      <c r="W797" s="209"/>
      <c r="X797" s="209"/>
    </row>
    <row r="798" spans="5:24" x14ac:dyDescent="0.25">
      <c r="E798" s="209"/>
      <c r="F798" s="209"/>
      <c r="G798" s="209"/>
      <c r="H798" s="209"/>
      <c r="I798" s="209"/>
      <c r="J798" s="209"/>
      <c r="K798" s="209"/>
      <c r="P798" s="209"/>
      <c r="Q798" s="209"/>
      <c r="R798" s="209"/>
      <c r="S798" s="209"/>
      <c r="T798" s="209"/>
      <c r="U798" s="209"/>
      <c r="V798" s="209"/>
      <c r="W798" s="209"/>
      <c r="X798" s="209"/>
    </row>
    <row r="799" spans="5:24" x14ac:dyDescent="0.25">
      <c r="E799" s="209"/>
      <c r="F799" s="209"/>
      <c r="G799" s="209"/>
      <c r="H799" s="209"/>
      <c r="I799" s="209"/>
      <c r="J799" s="209"/>
      <c r="K799" s="209"/>
      <c r="P799" s="209"/>
      <c r="Q799" s="209"/>
      <c r="R799" s="209"/>
      <c r="S799" s="209"/>
      <c r="T799" s="209"/>
      <c r="U799" s="209"/>
      <c r="V799" s="209"/>
      <c r="W799" s="209"/>
      <c r="X799" s="209"/>
    </row>
    <row r="800" spans="5:24" x14ac:dyDescent="0.25">
      <c r="E800" s="209"/>
      <c r="F800" s="209"/>
      <c r="G800" s="209"/>
      <c r="H800" s="209"/>
      <c r="I800" s="209"/>
      <c r="J800" s="209"/>
      <c r="K800" s="209"/>
      <c r="P800" s="209"/>
      <c r="Q800" s="209"/>
      <c r="R800" s="209"/>
      <c r="S800" s="209"/>
      <c r="T800" s="209"/>
      <c r="U800" s="209"/>
      <c r="V800" s="209"/>
      <c r="W800" s="209"/>
      <c r="X800" s="209"/>
    </row>
    <row r="801" spans="5:24" x14ac:dyDescent="0.25">
      <c r="E801" s="209"/>
      <c r="F801" s="209"/>
      <c r="G801" s="209"/>
      <c r="H801" s="209"/>
      <c r="I801" s="209"/>
      <c r="J801" s="209"/>
      <c r="K801" s="209"/>
      <c r="P801" s="209"/>
      <c r="Q801" s="209"/>
      <c r="R801" s="209"/>
      <c r="S801" s="209"/>
      <c r="T801" s="209"/>
      <c r="U801" s="209"/>
      <c r="V801" s="209"/>
      <c r="W801" s="209"/>
      <c r="X801" s="209"/>
    </row>
    <row r="802" spans="5:24" x14ac:dyDescent="0.25">
      <c r="E802" s="209"/>
      <c r="F802" s="209"/>
      <c r="G802" s="209"/>
      <c r="H802" s="209"/>
      <c r="I802" s="209"/>
      <c r="J802" s="209"/>
      <c r="K802" s="209"/>
      <c r="P802" s="209"/>
      <c r="Q802" s="209"/>
      <c r="R802" s="209"/>
      <c r="S802" s="209"/>
      <c r="T802" s="209"/>
      <c r="U802" s="209"/>
      <c r="V802" s="209"/>
      <c r="W802" s="209"/>
      <c r="X802" s="209"/>
    </row>
    <row r="803" spans="5:24" x14ac:dyDescent="0.25">
      <c r="E803" s="209"/>
      <c r="F803" s="209"/>
      <c r="G803" s="209"/>
      <c r="H803" s="209"/>
      <c r="I803" s="209"/>
      <c r="J803" s="209"/>
      <c r="K803" s="209"/>
      <c r="P803" s="209"/>
      <c r="Q803" s="209"/>
      <c r="R803" s="209"/>
      <c r="S803" s="209"/>
      <c r="T803" s="209"/>
      <c r="U803" s="209"/>
      <c r="V803" s="209"/>
      <c r="W803" s="209"/>
      <c r="X803" s="209"/>
    </row>
    <row r="804" spans="5:24" x14ac:dyDescent="0.25">
      <c r="E804" s="209"/>
      <c r="F804" s="209"/>
      <c r="G804" s="209"/>
      <c r="H804" s="209"/>
      <c r="I804" s="209"/>
      <c r="J804" s="209"/>
      <c r="K804" s="209"/>
      <c r="P804" s="209"/>
      <c r="Q804" s="209"/>
      <c r="R804" s="209"/>
      <c r="S804" s="209"/>
      <c r="T804" s="209"/>
      <c r="U804" s="209"/>
      <c r="V804" s="209"/>
      <c r="W804" s="209"/>
      <c r="X804" s="209"/>
    </row>
    <row r="805" spans="5:24" x14ac:dyDescent="0.25">
      <c r="E805" s="209"/>
      <c r="F805" s="209"/>
      <c r="G805" s="209"/>
      <c r="H805" s="209"/>
      <c r="I805" s="209"/>
      <c r="J805" s="209"/>
      <c r="K805" s="209"/>
      <c r="P805" s="209"/>
      <c r="Q805" s="209"/>
      <c r="R805" s="209"/>
      <c r="S805" s="209"/>
      <c r="T805" s="209"/>
      <c r="U805" s="209"/>
      <c r="V805" s="209"/>
      <c r="W805" s="209"/>
      <c r="X805" s="209"/>
    </row>
    <row r="806" spans="5:24" x14ac:dyDescent="0.25">
      <c r="E806" s="209"/>
      <c r="F806" s="209"/>
      <c r="G806" s="209"/>
      <c r="H806" s="209"/>
      <c r="I806" s="209"/>
      <c r="J806" s="209"/>
      <c r="K806" s="209"/>
      <c r="P806" s="209"/>
      <c r="Q806" s="209"/>
      <c r="R806" s="209"/>
      <c r="S806" s="209"/>
      <c r="T806" s="209"/>
      <c r="U806" s="209"/>
      <c r="V806" s="209"/>
      <c r="W806" s="209"/>
      <c r="X806" s="209"/>
    </row>
    <row r="807" spans="5:24" x14ac:dyDescent="0.25">
      <c r="E807" s="209"/>
      <c r="F807" s="209"/>
      <c r="G807" s="209"/>
      <c r="H807" s="209"/>
      <c r="I807" s="209"/>
      <c r="J807" s="209"/>
      <c r="K807" s="209"/>
      <c r="P807" s="209"/>
      <c r="Q807" s="209"/>
      <c r="R807" s="209"/>
      <c r="S807" s="209"/>
      <c r="T807" s="209"/>
      <c r="U807" s="209"/>
      <c r="V807" s="209"/>
      <c r="W807" s="209"/>
      <c r="X807" s="209"/>
    </row>
    <row r="808" spans="5:24" x14ac:dyDescent="0.25">
      <c r="E808" s="209"/>
      <c r="F808" s="209"/>
      <c r="G808" s="209"/>
      <c r="H808" s="209"/>
      <c r="I808" s="209"/>
      <c r="J808" s="209"/>
      <c r="K808" s="209"/>
      <c r="P808" s="209"/>
      <c r="Q808" s="209"/>
      <c r="R808" s="209"/>
      <c r="S808" s="209"/>
      <c r="T808" s="209"/>
      <c r="U808" s="209"/>
      <c r="V808" s="209"/>
      <c r="W808" s="209"/>
      <c r="X808" s="209"/>
    </row>
    <row r="809" spans="5:24" x14ac:dyDescent="0.25">
      <c r="E809" s="209"/>
      <c r="F809" s="209"/>
      <c r="G809" s="209"/>
      <c r="H809" s="209"/>
      <c r="I809" s="209"/>
      <c r="J809" s="209"/>
      <c r="K809" s="209"/>
      <c r="P809" s="209"/>
      <c r="Q809" s="209"/>
      <c r="R809" s="209"/>
      <c r="S809" s="209"/>
      <c r="T809" s="209"/>
      <c r="U809" s="209"/>
      <c r="V809" s="209"/>
      <c r="W809" s="209"/>
      <c r="X809" s="209"/>
    </row>
    <row r="810" spans="5:24" x14ac:dyDescent="0.25">
      <c r="E810" s="209"/>
      <c r="F810" s="209"/>
      <c r="G810" s="209"/>
      <c r="H810" s="209"/>
      <c r="I810" s="209"/>
      <c r="J810" s="209"/>
      <c r="K810" s="209"/>
      <c r="P810" s="209"/>
      <c r="Q810" s="209"/>
      <c r="R810" s="209"/>
      <c r="S810" s="209"/>
      <c r="T810" s="209"/>
      <c r="U810" s="209"/>
      <c r="V810" s="209"/>
      <c r="W810" s="209"/>
      <c r="X810" s="209"/>
    </row>
    <row r="811" spans="5:24" x14ac:dyDescent="0.25">
      <c r="E811" s="209"/>
      <c r="F811" s="209"/>
      <c r="G811" s="209"/>
      <c r="H811" s="209"/>
      <c r="I811" s="209"/>
      <c r="J811" s="209"/>
      <c r="K811" s="209"/>
      <c r="P811" s="209"/>
      <c r="Q811" s="209"/>
      <c r="R811" s="209"/>
      <c r="S811" s="209"/>
      <c r="T811" s="209"/>
      <c r="U811" s="209"/>
      <c r="V811" s="209"/>
      <c r="W811" s="209"/>
      <c r="X811" s="209"/>
    </row>
    <row r="812" spans="5:24" x14ac:dyDescent="0.25">
      <c r="E812" s="209"/>
      <c r="F812" s="209"/>
      <c r="G812" s="209"/>
      <c r="H812" s="209"/>
      <c r="I812" s="209"/>
      <c r="J812" s="209"/>
      <c r="K812" s="209"/>
      <c r="P812" s="209"/>
      <c r="Q812" s="209"/>
      <c r="R812" s="209"/>
      <c r="S812" s="209"/>
      <c r="T812" s="209"/>
      <c r="U812" s="209"/>
      <c r="V812" s="209"/>
      <c r="W812" s="209"/>
      <c r="X812" s="209"/>
    </row>
    <row r="813" spans="5:24" x14ac:dyDescent="0.25">
      <c r="E813" s="209"/>
      <c r="F813" s="209"/>
      <c r="G813" s="209"/>
      <c r="H813" s="209"/>
      <c r="I813" s="209"/>
      <c r="J813" s="209"/>
      <c r="K813" s="209"/>
      <c r="P813" s="209"/>
      <c r="Q813" s="209"/>
      <c r="R813" s="209"/>
      <c r="S813" s="209"/>
      <c r="T813" s="209"/>
      <c r="U813" s="209"/>
      <c r="V813" s="209"/>
      <c r="W813" s="209"/>
      <c r="X813" s="209"/>
    </row>
    <row r="814" spans="5:24" x14ac:dyDescent="0.25">
      <c r="E814" s="209"/>
      <c r="F814" s="209"/>
      <c r="G814" s="209"/>
      <c r="H814" s="209"/>
      <c r="I814" s="209"/>
      <c r="J814" s="209"/>
      <c r="K814" s="209"/>
      <c r="P814" s="209"/>
      <c r="Q814" s="209"/>
      <c r="R814" s="209"/>
      <c r="S814" s="209"/>
      <c r="T814" s="209"/>
      <c r="U814" s="209"/>
      <c r="V814" s="209"/>
      <c r="W814" s="209"/>
      <c r="X814" s="209"/>
    </row>
    <row r="815" spans="5:24" x14ac:dyDescent="0.25">
      <c r="E815" s="209"/>
      <c r="F815" s="209"/>
      <c r="G815" s="209"/>
      <c r="H815" s="209"/>
      <c r="I815" s="209"/>
      <c r="J815" s="209"/>
      <c r="K815" s="209"/>
      <c r="P815" s="209"/>
      <c r="Q815" s="209"/>
      <c r="R815" s="209"/>
      <c r="S815" s="209"/>
      <c r="T815" s="209"/>
      <c r="U815" s="209"/>
      <c r="V815" s="209"/>
      <c r="W815" s="209"/>
      <c r="X815" s="209"/>
    </row>
    <row r="816" spans="5:24" x14ac:dyDescent="0.25">
      <c r="E816" s="209"/>
      <c r="F816" s="209"/>
      <c r="G816" s="209"/>
      <c r="H816" s="209"/>
      <c r="I816" s="209"/>
      <c r="J816" s="209"/>
      <c r="K816" s="209"/>
      <c r="P816" s="209"/>
      <c r="Q816" s="209"/>
      <c r="R816" s="209"/>
      <c r="S816" s="209"/>
      <c r="T816" s="209"/>
      <c r="U816" s="209"/>
      <c r="V816" s="209"/>
      <c r="W816" s="209"/>
      <c r="X816" s="209"/>
    </row>
    <row r="817" spans="5:24" x14ac:dyDescent="0.25">
      <c r="E817" s="209"/>
      <c r="F817" s="209"/>
      <c r="G817" s="209"/>
      <c r="H817" s="209"/>
      <c r="I817" s="209"/>
      <c r="J817" s="209"/>
      <c r="K817" s="209"/>
      <c r="P817" s="209"/>
      <c r="Q817" s="209"/>
      <c r="R817" s="209"/>
      <c r="S817" s="209"/>
      <c r="T817" s="209"/>
      <c r="U817" s="209"/>
      <c r="V817" s="209"/>
      <c r="W817" s="209"/>
      <c r="X817" s="209"/>
    </row>
    <row r="818" spans="5:24" x14ac:dyDescent="0.25">
      <c r="E818" s="209"/>
      <c r="F818" s="209"/>
      <c r="G818" s="209"/>
      <c r="H818" s="209"/>
      <c r="I818" s="209"/>
      <c r="J818" s="209"/>
      <c r="K818" s="209"/>
      <c r="P818" s="209"/>
      <c r="Q818" s="209"/>
      <c r="R818" s="209"/>
      <c r="S818" s="209"/>
      <c r="T818" s="209"/>
      <c r="U818" s="209"/>
      <c r="V818" s="209"/>
      <c r="W818" s="209"/>
      <c r="X818" s="209"/>
    </row>
    <row r="819" spans="5:24" x14ac:dyDescent="0.25">
      <c r="E819" s="209"/>
      <c r="F819" s="209"/>
      <c r="G819" s="209"/>
      <c r="H819" s="209"/>
      <c r="I819" s="209"/>
      <c r="J819" s="209"/>
      <c r="K819" s="209"/>
      <c r="P819" s="209"/>
      <c r="Q819" s="209"/>
      <c r="R819" s="209"/>
      <c r="S819" s="209"/>
      <c r="T819" s="209"/>
      <c r="U819" s="209"/>
      <c r="V819" s="209"/>
      <c r="W819" s="209"/>
      <c r="X819" s="209"/>
    </row>
    <row r="820" spans="5:24" x14ac:dyDescent="0.25">
      <c r="E820" s="209"/>
      <c r="F820" s="209"/>
      <c r="G820" s="209"/>
      <c r="H820" s="209"/>
      <c r="I820" s="209"/>
      <c r="J820" s="209"/>
      <c r="K820" s="209"/>
      <c r="P820" s="209"/>
      <c r="Q820" s="209"/>
      <c r="R820" s="209"/>
      <c r="S820" s="209"/>
      <c r="T820" s="209"/>
      <c r="U820" s="209"/>
      <c r="V820" s="209"/>
      <c r="W820" s="209"/>
      <c r="X820" s="209"/>
    </row>
    <row r="821" spans="5:24" x14ac:dyDescent="0.25">
      <c r="E821" s="209"/>
      <c r="F821" s="209"/>
      <c r="G821" s="209"/>
      <c r="H821" s="209"/>
      <c r="I821" s="209"/>
      <c r="J821" s="209"/>
      <c r="K821" s="209"/>
      <c r="P821" s="209"/>
      <c r="Q821" s="209"/>
      <c r="R821" s="209"/>
      <c r="S821" s="209"/>
      <c r="T821" s="209"/>
      <c r="U821" s="209"/>
      <c r="V821" s="209"/>
      <c r="W821" s="209"/>
      <c r="X821" s="209"/>
    </row>
    <row r="822" spans="5:24" x14ac:dyDescent="0.25">
      <c r="E822" s="209"/>
      <c r="F822" s="209"/>
      <c r="G822" s="209"/>
      <c r="H822" s="209"/>
      <c r="I822" s="209"/>
      <c r="J822" s="209"/>
      <c r="K822" s="209"/>
      <c r="P822" s="209"/>
      <c r="Q822" s="209"/>
      <c r="R822" s="209"/>
      <c r="S822" s="209"/>
      <c r="T822" s="209"/>
      <c r="U822" s="209"/>
      <c r="V822" s="209"/>
      <c r="W822" s="209"/>
      <c r="X822" s="209"/>
    </row>
    <row r="823" spans="5:24" x14ac:dyDescent="0.25">
      <c r="E823" s="209"/>
      <c r="F823" s="209"/>
      <c r="G823" s="209"/>
      <c r="H823" s="209"/>
      <c r="I823" s="209"/>
      <c r="J823" s="209"/>
      <c r="K823" s="209"/>
      <c r="P823" s="209"/>
      <c r="Q823" s="209"/>
      <c r="R823" s="209"/>
      <c r="S823" s="209"/>
      <c r="T823" s="209"/>
      <c r="U823" s="209"/>
      <c r="V823" s="209"/>
      <c r="W823" s="209"/>
      <c r="X823" s="209"/>
    </row>
    <row r="824" spans="5:24" x14ac:dyDescent="0.25">
      <c r="E824" s="209"/>
      <c r="F824" s="209"/>
      <c r="G824" s="209"/>
      <c r="H824" s="209"/>
      <c r="I824" s="209"/>
      <c r="J824" s="209"/>
      <c r="K824" s="209"/>
      <c r="P824" s="209"/>
      <c r="Q824" s="209"/>
      <c r="R824" s="209"/>
      <c r="S824" s="209"/>
      <c r="T824" s="209"/>
      <c r="U824" s="209"/>
      <c r="V824" s="209"/>
      <c r="W824" s="209"/>
      <c r="X824" s="209"/>
    </row>
    <row r="825" spans="5:24" x14ac:dyDescent="0.25">
      <c r="E825" s="209"/>
      <c r="F825" s="209"/>
      <c r="G825" s="209"/>
      <c r="H825" s="209"/>
      <c r="I825" s="209"/>
      <c r="J825" s="209"/>
      <c r="K825" s="209"/>
      <c r="P825" s="209"/>
      <c r="Q825" s="209"/>
      <c r="R825" s="209"/>
      <c r="S825" s="209"/>
      <c r="T825" s="209"/>
      <c r="U825" s="209"/>
      <c r="V825" s="209"/>
      <c r="W825" s="209"/>
      <c r="X825" s="209"/>
    </row>
    <row r="826" spans="5:24" x14ac:dyDescent="0.25">
      <c r="E826" s="209"/>
      <c r="F826" s="209"/>
      <c r="G826" s="209"/>
      <c r="H826" s="209"/>
      <c r="I826" s="209"/>
      <c r="J826" s="209"/>
      <c r="K826" s="209"/>
      <c r="P826" s="209"/>
      <c r="Q826" s="209"/>
      <c r="R826" s="209"/>
      <c r="S826" s="209"/>
      <c r="T826" s="209"/>
      <c r="U826" s="209"/>
      <c r="V826" s="209"/>
      <c r="W826" s="209"/>
      <c r="X826" s="209"/>
    </row>
    <row r="827" spans="5:24" x14ac:dyDescent="0.25">
      <c r="E827" s="209"/>
      <c r="F827" s="209"/>
      <c r="G827" s="209"/>
      <c r="H827" s="209"/>
      <c r="I827" s="209"/>
      <c r="J827" s="209"/>
      <c r="K827" s="209"/>
      <c r="P827" s="209"/>
      <c r="Q827" s="209"/>
      <c r="R827" s="209"/>
      <c r="S827" s="209"/>
      <c r="T827" s="209"/>
      <c r="U827" s="209"/>
      <c r="V827" s="209"/>
      <c r="W827" s="209"/>
      <c r="X827" s="209"/>
    </row>
    <row r="828" spans="5:24" x14ac:dyDescent="0.25">
      <c r="E828" s="209"/>
      <c r="F828" s="209"/>
      <c r="G828" s="209"/>
      <c r="H828" s="209"/>
      <c r="I828" s="209"/>
      <c r="J828" s="209"/>
      <c r="K828" s="209"/>
      <c r="P828" s="209"/>
      <c r="Q828" s="209"/>
      <c r="R828" s="209"/>
      <c r="S828" s="209"/>
      <c r="T828" s="209"/>
      <c r="U828" s="209"/>
      <c r="V828" s="209"/>
      <c r="W828" s="209"/>
      <c r="X828" s="209"/>
    </row>
    <row r="829" spans="5:24" x14ac:dyDescent="0.25">
      <c r="E829" s="209"/>
      <c r="F829" s="209"/>
      <c r="G829" s="209"/>
      <c r="H829" s="209"/>
      <c r="I829" s="209"/>
      <c r="J829" s="209"/>
      <c r="K829" s="209"/>
      <c r="P829" s="209"/>
      <c r="Q829" s="209"/>
      <c r="R829" s="209"/>
      <c r="S829" s="209"/>
      <c r="T829" s="209"/>
      <c r="U829" s="209"/>
      <c r="V829" s="209"/>
      <c r="W829" s="209"/>
      <c r="X829" s="209"/>
    </row>
    <row r="830" spans="5:24" x14ac:dyDescent="0.25">
      <c r="E830" s="209"/>
      <c r="F830" s="209"/>
      <c r="G830" s="209"/>
      <c r="H830" s="209"/>
      <c r="I830" s="209"/>
      <c r="J830" s="209"/>
      <c r="K830" s="209"/>
      <c r="P830" s="209"/>
      <c r="Q830" s="209"/>
      <c r="R830" s="209"/>
      <c r="S830" s="209"/>
      <c r="T830" s="209"/>
      <c r="U830" s="209"/>
      <c r="V830" s="209"/>
      <c r="W830" s="209"/>
      <c r="X830" s="209"/>
    </row>
    <row r="831" spans="5:24" x14ac:dyDescent="0.25">
      <c r="E831" s="209"/>
      <c r="F831" s="209"/>
      <c r="G831" s="209"/>
      <c r="H831" s="209"/>
      <c r="I831" s="209"/>
      <c r="J831" s="209"/>
      <c r="K831" s="209"/>
      <c r="P831" s="209"/>
      <c r="Q831" s="209"/>
      <c r="R831" s="209"/>
      <c r="S831" s="209"/>
      <c r="T831" s="209"/>
      <c r="U831" s="209"/>
      <c r="V831" s="209"/>
      <c r="W831" s="209"/>
      <c r="X831" s="209"/>
    </row>
    <row r="832" spans="5:24" x14ac:dyDescent="0.25">
      <c r="E832" s="209"/>
      <c r="F832" s="209"/>
      <c r="G832" s="209"/>
      <c r="H832" s="209"/>
      <c r="I832" s="209"/>
      <c r="J832" s="209"/>
      <c r="K832" s="209"/>
      <c r="P832" s="209"/>
      <c r="Q832" s="209"/>
      <c r="R832" s="209"/>
      <c r="S832" s="209"/>
      <c r="T832" s="209"/>
      <c r="U832" s="209"/>
      <c r="V832" s="209"/>
      <c r="W832" s="209"/>
      <c r="X832" s="209"/>
    </row>
    <row r="833" spans="5:24" x14ac:dyDescent="0.25">
      <c r="E833" s="209"/>
      <c r="F833" s="209"/>
      <c r="G833" s="209"/>
      <c r="H833" s="209"/>
      <c r="I833" s="209"/>
      <c r="J833" s="209"/>
      <c r="K833" s="209"/>
      <c r="P833" s="209"/>
      <c r="Q833" s="209"/>
      <c r="R833" s="209"/>
      <c r="S833" s="209"/>
      <c r="T833" s="209"/>
      <c r="U833" s="209"/>
      <c r="V833" s="209"/>
      <c r="W833" s="209"/>
      <c r="X833" s="209"/>
    </row>
    <row r="834" spans="5:24" x14ac:dyDescent="0.25">
      <c r="E834" s="209"/>
      <c r="F834" s="209"/>
      <c r="G834" s="209"/>
      <c r="H834" s="209"/>
      <c r="I834" s="209"/>
      <c r="J834" s="209"/>
      <c r="K834" s="209"/>
      <c r="P834" s="209"/>
      <c r="Q834" s="209"/>
      <c r="R834" s="209"/>
      <c r="S834" s="209"/>
      <c r="T834" s="209"/>
      <c r="U834" s="209"/>
      <c r="V834" s="209"/>
      <c r="W834" s="209"/>
      <c r="X834" s="209"/>
    </row>
    <row r="835" spans="5:24" x14ac:dyDescent="0.25">
      <c r="E835" s="209"/>
      <c r="F835" s="209"/>
      <c r="G835" s="209"/>
      <c r="H835" s="209"/>
      <c r="I835" s="209"/>
      <c r="J835" s="209"/>
      <c r="K835" s="209"/>
      <c r="P835" s="209"/>
      <c r="Q835" s="209"/>
      <c r="R835" s="209"/>
      <c r="S835" s="209"/>
      <c r="T835" s="209"/>
      <c r="U835" s="209"/>
      <c r="V835" s="209"/>
      <c r="W835" s="209"/>
      <c r="X835" s="209"/>
    </row>
    <row r="836" spans="5:24" x14ac:dyDescent="0.25">
      <c r="E836" s="209"/>
      <c r="F836" s="209"/>
      <c r="G836" s="209"/>
      <c r="H836" s="209"/>
      <c r="I836" s="209"/>
      <c r="J836" s="209"/>
      <c r="K836" s="209"/>
      <c r="P836" s="209"/>
      <c r="Q836" s="209"/>
      <c r="R836" s="209"/>
      <c r="S836" s="209"/>
      <c r="T836" s="209"/>
      <c r="U836" s="209"/>
      <c r="V836" s="209"/>
      <c r="W836" s="209"/>
      <c r="X836" s="209"/>
    </row>
    <row r="837" spans="5:24" x14ac:dyDescent="0.25">
      <c r="E837" s="209"/>
      <c r="F837" s="209"/>
      <c r="G837" s="209"/>
      <c r="H837" s="209"/>
      <c r="I837" s="209"/>
      <c r="J837" s="209"/>
      <c r="K837" s="209"/>
      <c r="P837" s="209"/>
      <c r="Q837" s="209"/>
      <c r="R837" s="209"/>
      <c r="S837" s="209"/>
      <c r="T837" s="209"/>
      <c r="U837" s="209"/>
      <c r="V837" s="209"/>
      <c r="W837" s="209"/>
      <c r="X837" s="209"/>
    </row>
    <row r="838" spans="5:24" x14ac:dyDescent="0.25">
      <c r="E838" s="209"/>
      <c r="F838" s="209"/>
      <c r="G838" s="209"/>
      <c r="H838" s="209"/>
      <c r="I838" s="209"/>
      <c r="J838" s="209"/>
      <c r="K838" s="209"/>
      <c r="P838" s="209"/>
      <c r="Q838" s="209"/>
      <c r="R838" s="209"/>
      <c r="S838" s="209"/>
      <c r="T838" s="209"/>
      <c r="U838" s="209"/>
      <c r="V838" s="209"/>
      <c r="W838" s="209"/>
      <c r="X838" s="209"/>
    </row>
    <row r="839" spans="5:24" x14ac:dyDescent="0.25">
      <c r="E839" s="209"/>
      <c r="F839" s="209"/>
      <c r="G839" s="209"/>
      <c r="H839" s="209"/>
      <c r="I839" s="209"/>
      <c r="J839" s="209"/>
      <c r="K839" s="209"/>
      <c r="P839" s="209"/>
      <c r="Q839" s="209"/>
      <c r="R839" s="209"/>
      <c r="S839" s="209"/>
      <c r="T839" s="209"/>
      <c r="U839" s="209"/>
      <c r="V839" s="209"/>
      <c r="W839" s="209"/>
      <c r="X839" s="209"/>
    </row>
    <row r="840" spans="5:24" x14ac:dyDescent="0.25">
      <c r="E840" s="209"/>
      <c r="F840" s="209"/>
      <c r="G840" s="209"/>
      <c r="H840" s="209"/>
      <c r="I840" s="209"/>
      <c r="J840" s="209"/>
      <c r="K840" s="209"/>
      <c r="P840" s="209"/>
      <c r="Q840" s="209"/>
      <c r="R840" s="209"/>
      <c r="S840" s="209"/>
      <c r="T840" s="209"/>
      <c r="U840" s="209"/>
      <c r="V840" s="209"/>
      <c r="W840" s="209"/>
      <c r="X840" s="209"/>
    </row>
    <row r="841" spans="5:24" x14ac:dyDescent="0.25">
      <c r="E841" s="209"/>
      <c r="F841" s="209"/>
      <c r="G841" s="209"/>
      <c r="H841" s="209"/>
      <c r="I841" s="209"/>
      <c r="J841" s="209"/>
      <c r="K841" s="209"/>
      <c r="P841" s="209"/>
      <c r="Q841" s="209"/>
      <c r="R841" s="209"/>
      <c r="S841" s="209"/>
      <c r="T841" s="209"/>
      <c r="U841" s="209"/>
      <c r="V841" s="209"/>
      <c r="W841" s="209"/>
      <c r="X841" s="209"/>
    </row>
    <row r="842" spans="5:24" x14ac:dyDescent="0.25">
      <c r="E842" s="209"/>
      <c r="F842" s="209"/>
      <c r="G842" s="209"/>
      <c r="H842" s="209"/>
      <c r="I842" s="209"/>
      <c r="J842" s="209"/>
      <c r="K842" s="209"/>
      <c r="P842" s="209"/>
      <c r="Q842" s="209"/>
      <c r="R842" s="209"/>
      <c r="S842" s="209"/>
      <c r="T842" s="209"/>
      <c r="U842" s="209"/>
      <c r="V842" s="209"/>
      <c r="W842" s="209"/>
      <c r="X842" s="209"/>
    </row>
    <row r="843" spans="5:24" x14ac:dyDescent="0.25">
      <c r="E843" s="209"/>
      <c r="F843" s="209"/>
      <c r="G843" s="209"/>
      <c r="H843" s="209"/>
      <c r="I843" s="209"/>
      <c r="J843" s="209"/>
      <c r="K843" s="209"/>
      <c r="P843" s="209"/>
      <c r="Q843" s="209"/>
      <c r="R843" s="209"/>
      <c r="S843" s="209"/>
      <c r="T843" s="209"/>
      <c r="U843" s="209"/>
      <c r="V843" s="209"/>
      <c r="W843" s="209"/>
      <c r="X843" s="209"/>
    </row>
    <row r="844" spans="5:24" x14ac:dyDescent="0.25">
      <c r="E844" s="209"/>
      <c r="F844" s="209"/>
      <c r="G844" s="209"/>
      <c r="H844" s="209"/>
      <c r="I844" s="209"/>
      <c r="J844" s="209"/>
      <c r="K844" s="209"/>
      <c r="P844" s="209"/>
      <c r="Q844" s="209"/>
      <c r="R844" s="209"/>
      <c r="S844" s="209"/>
      <c r="T844" s="209"/>
      <c r="U844" s="209"/>
      <c r="V844" s="209"/>
      <c r="W844" s="209"/>
      <c r="X844" s="209"/>
    </row>
    <row r="845" spans="5:24" x14ac:dyDescent="0.25">
      <c r="E845" s="209"/>
      <c r="F845" s="209"/>
      <c r="G845" s="209"/>
      <c r="H845" s="209"/>
      <c r="I845" s="209"/>
      <c r="J845" s="209"/>
      <c r="K845" s="209"/>
      <c r="P845" s="209"/>
      <c r="Q845" s="209"/>
      <c r="R845" s="209"/>
      <c r="S845" s="209"/>
      <c r="T845" s="209"/>
      <c r="U845" s="209"/>
      <c r="V845" s="209"/>
      <c r="W845" s="209"/>
      <c r="X845" s="209"/>
    </row>
    <row r="846" spans="5:24" x14ac:dyDescent="0.25">
      <c r="E846" s="209"/>
      <c r="F846" s="209"/>
      <c r="G846" s="209"/>
      <c r="H846" s="209"/>
      <c r="I846" s="209"/>
      <c r="J846" s="209"/>
      <c r="K846" s="209"/>
      <c r="P846" s="209"/>
      <c r="Q846" s="209"/>
      <c r="R846" s="209"/>
      <c r="S846" s="209"/>
      <c r="T846" s="209"/>
      <c r="U846" s="209"/>
      <c r="V846" s="209"/>
      <c r="W846" s="209"/>
      <c r="X846" s="209"/>
    </row>
    <row r="847" spans="5:24" x14ac:dyDescent="0.25">
      <c r="E847" s="209"/>
      <c r="F847" s="209"/>
      <c r="G847" s="209"/>
      <c r="H847" s="209"/>
      <c r="I847" s="209"/>
      <c r="J847" s="209"/>
      <c r="K847" s="209"/>
      <c r="P847" s="209"/>
      <c r="Q847" s="209"/>
      <c r="R847" s="209"/>
      <c r="S847" s="209"/>
      <c r="T847" s="209"/>
      <c r="U847" s="209"/>
      <c r="V847" s="209"/>
      <c r="W847" s="209"/>
      <c r="X847" s="209"/>
    </row>
    <row r="848" spans="5:24" x14ac:dyDescent="0.25">
      <c r="E848" s="209"/>
      <c r="F848" s="209"/>
      <c r="G848" s="209"/>
      <c r="H848" s="209"/>
      <c r="I848" s="209"/>
      <c r="J848" s="209"/>
      <c r="K848" s="209"/>
      <c r="P848" s="209"/>
      <c r="Q848" s="209"/>
      <c r="R848" s="209"/>
      <c r="S848" s="209"/>
      <c r="T848" s="209"/>
      <c r="U848" s="209"/>
      <c r="V848" s="209"/>
      <c r="W848" s="209"/>
      <c r="X848" s="209"/>
    </row>
    <row r="849" spans="5:24" x14ac:dyDescent="0.25">
      <c r="E849" s="209"/>
      <c r="F849" s="209"/>
      <c r="G849" s="209"/>
      <c r="H849" s="209"/>
      <c r="I849" s="209"/>
      <c r="J849" s="209"/>
      <c r="K849" s="209"/>
      <c r="P849" s="209"/>
      <c r="Q849" s="209"/>
      <c r="R849" s="209"/>
      <c r="S849" s="209"/>
      <c r="T849" s="209"/>
      <c r="U849" s="209"/>
      <c r="V849" s="209"/>
      <c r="W849" s="209"/>
      <c r="X849" s="209"/>
    </row>
    <row r="850" spans="5:24" x14ac:dyDescent="0.25">
      <c r="E850" s="209"/>
      <c r="F850" s="209"/>
      <c r="G850" s="209"/>
      <c r="H850" s="209"/>
      <c r="I850" s="209"/>
      <c r="J850" s="209"/>
      <c r="K850" s="209"/>
      <c r="P850" s="209"/>
      <c r="Q850" s="209"/>
      <c r="R850" s="209"/>
      <c r="S850" s="209"/>
      <c r="T850" s="209"/>
      <c r="U850" s="209"/>
      <c r="V850" s="209"/>
      <c r="W850" s="209"/>
      <c r="X850" s="209"/>
    </row>
    <row r="851" spans="5:24" x14ac:dyDescent="0.25">
      <c r="E851" s="209"/>
      <c r="F851" s="209"/>
      <c r="G851" s="209"/>
      <c r="H851" s="209"/>
      <c r="I851" s="209"/>
      <c r="J851" s="209"/>
      <c r="K851" s="209"/>
      <c r="P851" s="209"/>
      <c r="Q851" s="209"/>
      <c r="R851" s="209"/>
      <c r="S851" s="209"/>
      <c r="T851" s="209"/>
      <c r="U851" s="209"/>
      <c r="V851" s="209"/>
      <c r="W851" s="209"/>
      <c r="X851" s="209"/>
    </row>
    <row r="852" spans="5:24" x14ac:dyDescent="0.25">
      <c r="E852" s="209"/>
      <c r="F852" s="209"/>
      <c r="G852" s="209"/>
      <c r="H852" s="209"/>
      <c r="I852" s="209"/>
      <c r="J852" s="209"/>
      <c r="K852" s="209"/>
      <c r="P852" s="209"/>
      <c r="Q852" s="209"/>
      <c r="R852" s="209"/>
      <c r="S852" s="209"/>
      <c r="T852" s="209"/>
      <c r="U852" s="209"/>
      <c r="V852" s="209"/>
      <c r="W852" s="209"/>
      <c r="X852" s="209"/>
    </row>
    <row r="853" spans="5:24" x14ac:dyDescent="0.25">
      <c r="E853" s="209"/>
      <c r="F853" s="209"/>
      <c r="G853" s="209"/>
      <c r="H853" s="209"/>
      <c r="I853" s="209"/>
      <c r="J853" s="209"/>
      <c r="K853" s="209"/>
      <c r="P853" s="209"/>
      <c r="Q853" s="209"/>
      <c r="R853" s="209"/>
      <c r="S853" s="209"/>
      <c r="T853" s="209"/>
      <c r="U853" s="209"/>
      <c r="V853" s="209"/>
      <c r="W853" s="209"/>
      <c r="X853" s="209"/>
    </row>
    <row r="854" spans="5:24" x14ac:dyDescent="0.25">
      <c r="E854" s="209"/>
      <c r="F854" s="209"/>
      <c r="G854" s="209"/>
      <c r="H854" s="209"/>
      <c r="I854" s="209"/>
      <c r="J854" s="209"/>
      <c r="K854" s="209"/>
      <c r="P854" s="209"/>
      <c r="Q854" s="209"/>
      <c r="R854" s="209"/>
      <c r="S854" s="209"/>
      <c r="T854" s="209"/>
      <c r="U854" s="209"/>
      <c r="V854" s="209"/>
      <c r="W854" s="209"/>
      <c r="X854" s="209"/>
    </row>
    <row r="855" spans="5:24" x14ac:dyDescent="0.25">
      <c r="E855" s="209"/>
      <c r="F855" s="209"/>
      <c r="G855" s="209"/>
      <c r="H855" s="209"/>
      <c r="I855" s="209"/>
      <c r="J855" s="209"/>
      <c r="K855" s="209"/>
      <c r="P855" s="209"/>
      <c r="Q855" s="209"/>
      <c r="R855" s="209"/>
      <c r="S855" s="209"/>
      <c r="T855" s="209"/>
      <c r="U855" s="209"/>
      <c r="V855" s="209"/>
      <c r="W855" s="209"/>
      <c r="X855" s="209"/>
    </row>
    <row r="856" spans="5:24" x14ac:dyDescent="0.25">
      <c r="E856" s="209"/>
      <c r="F856" s="209"/>
      <c r="G856" s="209"/>
      <c r="H856" s="209"/>
      <c r="I856" s="209"/>
      <c r="J856" s="209"/>
      <c r="K856" s="209"/>
      <c r="P856" s="209"/>
      <c r="Q856" s="209"/>
      <c r="R856" s="209"/>
      <c r="S856" s="209"/>
      <c r="T856" s="209"/>
      <c r="U856" s="209"/>
      <c r="V856" s="209"/>
      <c r="W856" s="209"/>
      <c r="X856" s="209"/>
    </row>
    <row r="857" spans="5:24" x14ac:dyDescent="0.25">
      <c r="E857" s="209"/>
      <c r="F857" s="209"/>
      <c r="G857" s="209"/>
      <c r="H857" s="209"/>
      <c r="I857" s="209"/>
      <c r="J857" s="209"/>
      <c r="K857" s="209"/>
      <c r="P857" s="209"/>
      <c r="Q857" s="209"/>
      <c r="R857" s="209"/>
      <c r="S857" s="209"/>
      <c r="T857" s="209"/>
      <c r="U857" s="209"/>
      <c r="V857" s="209"/>
      <c r="W857" s="209"/>
      <c r="X857" s="209"/>
    </row>
    <row r="858" spans="5:24" x14ac:dyDescent="0.25">
      <c r="E858" s="209"/>
      <c r="F858" s="209"/>
      <c r="G858" s="209"/>
      <c r="H858" s="209"/>
      <c r="I858" s="209"/>
      <c r="J858" s="209"/>
      <c r="K858" s="209"/>
      <c r="P858" s="209"/>
      <c r="Q858" s="209"/>
      <c r="R858" s="209"/>
      <c r="S858" s="209"/>
      <c r="T858" s="209"/>
      <c r="U858" s="209"/>
      <c r="V858" s="209"/>
      <c r="W858" s="209"/>
      <c r="X858" s="209"/>
    </row>
    <row r="859" spans="5:24" x14ac:dyDescent="0.25">
      <c r="E859" s="209"/>
      <c r="F859" s="209"/>
      <c r="G859" s="209"/>
      <c r="H859" s="209"/>
      <c r="I859" s="209"/>
      <c r="J859" s="209"/>
      <c r="K859" s="209"/>
      <c r="P859" s="209"/>
      <c r="Q859" s="209"/>
      <c r="R859" s="209"/>
      <c r="S859" s="209"/>
      <c r="T859" s="209"/>
      <c r="U859" s="209"/>
      <c r="V859" s="209"/>
      <c r="W859" s="209"/>
      <c r="X859" s="209"/>
    </row>
    <row r="860" spans="5:24" x14ac:dyDescent="0.25">
      <c r="E860" s="209"/>
      <c r="F860" s="209"/>
      <c r="G860" s="209"/>
      <c r="H860" s="209"/>
      <c r="I860" s="209"/>
      <c r="J860" s="209"/>
      <c r="K860" s="209"/>
      <c r="P860" s="209"/>
      <c r="Q860" s="209"/>
      <c r="R860" s="209"/>
      <c r="S860" s="209"/>
      <c r="T860" s="209"/>
      <c r="U860" s="209"/>
      <c r="V860" s="209"/>
      <c r="W860" s="209"/>
      <c r="X860" s="209"/>
    </row>
    <row r="861" spans="5:24" x14ac:dyDescent="0.25">
      <c r="E861" s="209"/>
      <c r="F861" s="209"/>
      <c r="G861" s="209"/>
      <c r="H861" s="209"/>
      <c r="I861" s="209"/>
      <c r="J861" s="209"/>
      <c r="K861" s="209"/>
      <c r="P861" s="209"/>
      <c r="Q861" s="209"/>
      <c r="R861" s="209"/>
      <c r="S861" s="209"/>
      <c r="T861" s="209"/>
      <c r="U861" s="209"/>
      <c r="V861" s="209"/>
      <c r="W861" s="209"/>
      <c r="X861" s="209"/>
    </row>
    <row r="862" spans="5:24" x14ac:dyDescent="0.25">
      <c r="E862" s="209"/>
      <c r="F862" s="209"/>
      <c r="G862" s="209"/>
      <c r="H862" s="209"/>
      <c r="I862" s="209"/>
      <c r="J862" s="209"/>
      <c r="K862" s="209"/>
      <c r="P862" s="209"/>
      <c r="Q862" s="209"/>
      <c r="R862" s="209"/>
      <c r="S862" s="209"/>
      <c r="T862" s="209"/>
      <c r="U862" s="209"/>
      <c r="V862" s="209"/>
      <c r="W862" s="209"/>
      <c r="X862" s="209"/>
    </row>
    <row r="863" spans="5:24" x14ac:dyDescent="0.25">
      <c r="E863" s="209"/>
      <c r="F863" s="209"/>
      <c r="G863" s="209"/>
      <c r="H863" s="209"/>
      <c r="I863" s="209"/>
      <c r="J863" s="209"/>
      <c r="K863" s="209"/>
      <c r="P863" s="209"/>
      <c r="Q863" s="209"/>
      <c r="R863" s="209"/>
      <c r="S863" s="209"/>
      <c r="T863" s="209"/>
      <c r="U863" s="209"/>
      <c r="V863" s="209"/>
      <c r="W863" s="209"/>
      <c r="X863" s="209"/>
    </row>
    <row r="864" spans="5:24" x14ac:dyDescent="0.25">
      <c r="E864" s="209"/>
      <c r="F864" s="209"/>
      <c r="G864" s="209"/>
      <c r="H864" s="209"/>
      <c r="I864" s="209"/>
      <c r="J864" s="209"/>
      <c r="K864" s="209"/>
      <c r="P864" s="209"/>
      <c r="Q864" s="209"/>
      <c r="R864" s="209"/>
      <c r="S864" s="209"/>
      <c r="T864" s="209"/>
      <c r="U864" s="209"/>
      <c r="V864" s="209"/>
      <c r="W864" s="209"/>
      <c r="X864" s="209"/>
    </row>
    <row r="865" spans="5:24" x14ac:dyDescent="0.25">
      <c r="E865" s="209"/>
      <c r="F865" s="209"/>
      <c r="G865" s="209"/>
      <c r="H865" s="209"/>
      <c r="I865" s="209"/>
      <c r="J865" s="209"/>
      <c r="K865" s="209"/>
      <c r="P865" s="209"/>
      <c r="Q865" s="209"/>
      <c r="R865" s="209"/>
      <c r="S865" s="209"/>
      <c r="T865" s="209"/>
      <c r="U865" s="209"/>
      <c r="V865" s="209"/>
      <c r="W865" s="209"/>
      <c r="X865" s="209"/>
    </row>
    <row r="866" spans="5:24" x14ac:dyDescent="0.25">
      <c r="E866" s="209"/>
      <c r="F866" s="209"/>
      <c r="G866" s="209"/>
      <c r="H866" s="209"/>
      <c r="I866" s="209"/>
      <c r="J866" s="209"/>
      <c r="K866" s="209"/>
      <c r="P866" s="209"/>
      <c r="Q866" s="209"/>
      <c r="R866" s="209"/>
      <c r="S866" s="209"/>
      <c r="T866" s="209"/>
      <c r="U866" s="209"/>
      <c r="V866" s="209"/>
      <c r="W866" s="209"/>
      <c r="X866" s="209"/>
    </row>
    <row r="867" spans="5:24" x14ac:dyDescent="0.25">
      <c r="E867" s="209"/>
      <c r="F867" s="209"/>
      <c r="G867" s="209"/>
      <c r="H867" s="209"/>
      <c r="I867" s="209"/>
      <c r="J867" s="209"/>
      <c r="K867" s="209"/>
      <c r="P867" s="209"/>
      <c r="Q867" s="209"/>
      <c r="R867" s="209"/>
      <c r="S867" s="209"/>
      <c r="T867" s="209"/>
      <c r="U867" s="209"/>
      <c r="V867" s="209"/>
      <c r="W867" s="209"/>
      <c r="X867" s="209"/>
    </row>
    <row r="868" spans="5:24" x14ac:dyDescent="0.25">
      <c r="E868" s="209"/>
      <c r="F868" s="209"/>
      <c r="G868" s="209"/>
      <c r="H868" s="209"/>
      <c r="I868" s="209"/>
      <c r="J868" s="209"/>
      <c r="K868" s="209"/>
      <c r="P868" s="209"/>
      <c r="Q868" s="209"/>
      <c r="R868" s="209"/>
      <c r="S868" s="209"/>
      <c r="T868" s="209"/>
      <c r="U868" s="209"/>
      <c r="V868" s="209"/>
      <c r="W868" s="209"/>
      <c r="X868" s="209"/>
    </row>
    <row r="869" spans="5:24" x14ac:dyDescent="0.25">
      <c r="E869" s="209"/>
      <c r="F869" s="209"/>
      <c r="G869" s="209"/>
      <c r="H869" s="209"/>
      <c r="I869" s="209"/>
      <c r="J869" s="209"/>
      <c r="K869" s="209"/>
      <c r="P869" s="209"/>
      <c r="Q869" s="209"/>
      <c r="R869" s="209"/>
      <c r="S869" s="209"/>
      <c r="T869" s="209"/>
      <c r="U869" s="209"/>
      <c r="V869" s="209"/>
      <c r="W869" s="209"/>
      <c r="X869" s="209"/>
    </row>
    <row r="870" spans="5:24" x14ac:dyDescent="0.25">
      <c r="E870" s="209"/>
      <c r="F870" s="209"/>
      <c r="G870" s="209"/>
      <c r="H870" s="209"/>
      <c r="I870" s="209"/>
      <c r="J870" s="209"/>
      <c r="K870" s="209"/>
      <c r="P870" s="209"/>
      <c r="Q870" s="209"/>
      <c r="R870" s="209"/>
      <c r="S870" s="209"/>
      <c r="T870" s="209"/>
      <c r="U870" s="209"/>
      <c r="V870" s="209"/>
      <c r="W870" s="209"/>
      <c r="X870" s="209"/>
    </row>
    <row r="871" spans="5:24" x14ac:dyDescent="0.25">
      <c r="E871" s="209"/>
      <c r="F871" s="209"/>
      <c r="G871" s="209"/>
      <c r="H871" s="209"/>
      <c r="I871" s="209"/>
      <c r="J871" s="209"/>
      <c r="K871" s="209"/>
      <c r="P871" s="209"/>
      <c r="Q871" s="209"/>
      <c r="R871" s="209"/>
      <c r="S871" s="209"/>
      <c r="T871" s="209"/>
      <c r="U871" s="209"/>
      <c r="V871" s="209"/>
      <c r="W871" s="209"/>
      <c r="X871" s="209"/>
    </row>
    <row r="872" spans="5:24" x14ac:dyDescent="0.25">
      <c r="E872" s="209"/>
      <c r="F872" s="209"/>
      <c r="G872" s="209"/>
      <c r="H872" s="209"/>
      <c r="I872" s="209"/>
      <c r="J872" s="209"/>
      <c r="K872" s="209"/>
      <c r="P872" s="209"/>
      <c r="Q872" s="209"/>
      <c r="R872" s="209"/>
      <c r="S872" s="209"/>
      <c r="T872" s="209"/>
      <c r="U872" s="209"/>
      <c r="V872" s="209"/>
      <c r="W872" s="209"/>
      <c r="X872" s="209"/>
    </row>
    <row r="873" spans="5:24" x14ac:dyDescent="0.25">
      <c r="E873" s="209"/>
      <c r="F873" s="209"/>
      <c r="G873" s="209"/>
      <c r="H873" s="209"/>
      <c r="I873" s="209"/>
      <c r="J873" s="209"/>
      <c r="K873" s="209"/>
      <c r="P873" s="209"/>
      <c r="Q873" s="209"/>
      <c r="R873" s="209"/>
      <c r="S873" s="209"/>
      <c r="T873" s="209"/>
      <c r="U873" s="209"/>
      <c r="V873" s="209"/>
      <c r="W873" s="209"/>
      <c r="X873" s="209"/>
    </row>
    <row r="874" spans="5:24" x14ac:dyDescent="0.25">
      <c r="E874" s="209"/>
      <c r="F874" s="209"/>
      <c r="G874" s="209"/>
      <c r="H874" s="209"/>
      <c r="I874" s="209"/>
      <c r="J874" s="209"/>
      <c r="K874" s="209"/>
      <c r="P874" s="209"/>
      <c r="Q874" s="209"/>
      <c r="R874" s="209"/>
      <c r="S874" s="209"/>
      <c r="T874" s="209"/>
      <c r="U874" s="209"/>
      <c r="V874" s="209"/>
      <c r="W874" s="209"/>
      <c r="X874" s="209"/>
    </row>
    <row r="875" spans="5:24" x14ac:dyDescent="0.25">
      <c r="E875" s="209"/>
      <c r="F875" s="209"/>
      <c r="G875" s="209"/>
      <c r="H875" s="209"/>
      <c r="I875" s="209"/>
      <c r="J875" s="209"/>
      <c r="K875" s="209"/>
      <c r="P875" s="209"/>
      <c r="Q875" s="209"/>
      <c r="R875" s="209"/>
      <c r="S875" s="209"/>
      <c r="T875" s="209"/>
      <c r="U875" s="209"/>
      <c r="V875" s="209"/>
      <c r="W875" s="209"/>
      <c r="X875" s="209"/>
    </row>
    <row r="876" spans="5:24" x14ac:dyDescent="0.25">
      <c r="E876" s="209"/>
      <c r="F876" s="209"/>
      <c r="G876" s="209"/>
      <c r="H876" s="209"/>
      <c r="I876" s="209"/>
      <c r="J876" s="209"/>
      <c r="K876" s="209"/>
      <c r="P876" s="209"/>
      <c r="Q876" s="209"/>
      <c r="R876" s="209"/>
      <c r="S876" s="209"/>
      <c r="T876" s="209"/>
      <c r="U876" s="209"/>
      <c r="V876" s="209"/>
      <c r="W876" s="209"/>
      <c r="X876" s="209"/>
    </row>
    <row r="877" spans="5:24" x14ac:dyDescent="0.25">
      <c r="E877" s="209"/>
      <c r="F877" s="209"/>
      <c r="G877" s="209"/>
      <c r="H877" s="209"/>
      <c r="I877" s="209"/>
      <c r="J877" s="209"/>
      <c r="K877" s="209"/>
      <c r="P877" s="209"/>
      <c r="Q877" s="209"/>
      <c r="R877" s="209"/>
      <c r="S877" s="209"/>
      <c r="T877" s="209"/>
      <c r="U877" s="209"/>
      <c r="V877" s="209"/>
      <c r="W877" s="209"/>
      <c r="X877" s="209"/>
    </row>
    <row r="878" spans="5:24" x14ac:dyDescent="0.25">
      <c r="E878" s="209"/>
      <c r="F878" s="209"/>
      <c r="G878" s="209"/>
      <c r="H878" s="209"/>
      <c r="I878" s="209"/>
      <c r="J878" s="209"/>
      <c r="K878" s="209"/>
      <c r="P878" s="209"/>
      <c r="Q878" s="209"/>
      <c r="R878" s="209"/>
      <c r="S878" s="209"/>
      <c r="T878" s="209"/>
      <c r="U878" s="209"/>
      <c r="V878" s="209"/>
      <c r="W878" s="209"/>
      <c r="X878" s="209"/>
    </row>
    <row r="879" spans="5:24" x14ac:dyDescent="0.25">
      <c r="E879" s="209"/>
      <c r="F879" s="209"/>
      <c r="G879" s="209"/>
      <c r="H879" s="209"/>
      <c r="I879" s="209"/>
      <c r="J879" s="209"/>
      <c r="K879" s="209"/>
      <c r="P879" s="209"/>
      <c r="Q879" s="209"/>
      <c r="R879" s="209"/>
      <c r="S879" s="209"/>
      <c r="T879" s="209"/>
      <c r="U879" s="209"/>
      <c r="V879" s="209"/>
      <c r="W879" s="209"/>
      <c r="X879" s="209"/>
    </row>
    <row r="880" spans="5:24" x14ac:dyDescent="0.25">
      <c r="E880" s="209"/>
      <c r="F880" s="209"/>
      <c r="G880" s="209"/>
      <c r="H880" s="209"/>
      <c r="I880" s="209"/>
      <c r="J880" s="209"/>
      <c r="K880" s="209"/>
      <c r="P880" s="209"/>
      <c r="Q880" s="209"/>
      <c r="R880" s="209"/>
      <c r="S880" s="209"/>
      <c r="T880" s="209"/>
      <c r="U880" s="209"/>
      <c r="V880" s="209"/>
      <c r="W880" s="209"/>
      <c r="X880" s="209"/>
    </row>
    <row r="881" spans="5:24" x14ac:dyDescent="0.25">
      <c r="E881" s="209"/>
      <c r="F881" s="209"/>
      <c r="G881" s="209"/>
      <c r="H881" s="209"/>
      <c r="I881" s="209"/>
      <c r="J881" s="209"/>
      <c r="K881" s="209"/>
      <c r="P881" s="209"/>
      <c r="Q881" s="209"/>
      <c r="R881" s="209"/>
      <c r="S881" s="209"/>
      <c r="T881" s="209"/>
      <c r="U881" s="209"/>
      <c r="V881" s="209"/>
      <c r="W881" s="209"/>
      <c r="X881" s="209"/>
    </row>
    <row r="882" spans="5:24" x14ac:dyDescent="0.25">
      <c r="E882" s="209"/>
      <c r="F882" s="209"/>
      <c r="G882" s="209"/>
      <c r="H882" s="209"/>
      <c r="I882" s="209"/>
      <c r="J882" s="209"/>
      <c r="K882" s="209"/>
      <c r="P882" s="209"/>
      <c r="Q882" s="209"/>
      <c r="R882" s="209"/>
      <c r="S882" s="209"/>
      <c r="T882" s="209"/>
      <c r="U882" s="209"/>
      <c r="V882" s="209"/>
      <c r="W882" s="209"/>
      <c r="X882" s="209"/>
    </row>
    <row r="883" spans="5:24" x14ac:dyDescent="0.25">
      <c r="E883" s="209"/>
      <c r="F883" s="209"/>
      <c r="G883" s="209"/>
      <c r="H883" s="209"/>
      <c r="I883" s="209"/>
      <c r="J883" s="209"/>
      <c r="K883" s="209"/>
      <c r="P883" s="209"/>
      <c r="Q883" s="209"/>
      <c r="R883" s="209"/>
      <c r="S883" s="209"/>
      <c r="T883" s="209"/>
      <c r="U883" s="209"/>
      <c r="V883" s="209"/>
      <c r="W883" s="209"/>
      <c r="X883" s="209"/>
    </row>
    <row r="884" spans="5:24" x14ac:dyDescent="0.25">
      <c r="E884" s="209"/>
      <c r="F884" s="209"/>
      <c r="G884" s="209"/>
      <c r="H884" s="209"/>
      <c r="I884" s="209"/>
      <c r="J884" s="209"/>
      <c r="K884" s="209"/>
      <c r="P884" s="209"/>
      <c r="Q884" s="209"/>
      <c r="R884" s="209"/>
      <c r="S884" s="209"/>
      <c r="T884" s="209"/>
      <c r="U884" s="209"/>
      <c r="V884" s="209"/>
      <c r="W884" s="209"/>
      <c r="X884" s="209"/>
    </row>
    <row r="885" spans="5:24" x14ac:dyDescent="0.25">
      <c r="E885" s="209"/>
      <c r="F885" s="209"/>
      <c r="G885" s="209"/>
      <c r="H885" s="209"/>
      <c r="I885" s="209"/>
      <c r="J885" s="209"/>
      <c r="K885" s="209"/>
      <c r="P885" s="209"/>
      <c r="Q885" s="209"/>
      <c r="R885" s="209"/>
      <c r="S885" s="209"/>
      <c r="T885" s="209"/>
      <c r="U885" s="209"/>
      <c r="V885" s="209"/>
      <c r="W885" s="209"/>
      <c r="X885" s="209"/>
    </row>
    <row r="886" spans="5:24" x14ac:dyDescent="0.25">
      <c r="E886" s="209"/>
      <c r="F886" s="209"/>
      <c r="G886" s="209"/>
      <c r="H886" s="209"/>
      <c r="I886" s="209"/>
      <c r="J886" s="209"/>
      <c r="K886" s="209"/>
      <c r="P886" s="209"/>
      <c r="Q886" s="209"/>
      <c r="R886" s="209"/>
      <c r="S886" s="209"/>
      <c r="T886" s="209"/>
      <c r="U886" s="209"/>
      <c r="V886" s="209"/>
      <c r="W886" s="209"/>
      <c r="X886" s="209"/>
    </row>
    <row r="887" spans="5:24" x14ac:dyDescent="0.25">
      <c r="E887" s="209"/>
      <c r="F887" s="209"/>
      <c r="G887" s="209"/>
      <c r="H887" s="209"/>
      <c r="I887" s="209"/>
      <c r="J887" s="209"/>
      <c r="K887" s="209"/>
      <c r="P887" s="209"/>
      <c r="Q887" s="209"/>
      <c r="R887" s="209"/>
      <c r="S887" s="209"/>
      <c r="T887" s="209"/>
      <c r="U887" s="209"/>
      <c r="V887" s="209"/>
      <c r="W887" s="209"/>
      <c r="X887" s="209"/>
    </row>
    <row r="888" spans="5:24" x14ac:dyDescent="0.25">
      <c r="E888" s="209"/>
      <c r="F888" s="209"/>
      <c r="G888" s="209"/>
      <c r="H888" s="209"/>
      <c r="I888" s="209"/>
      <c r="J888" s="209"/>
      <c r="K888" s="209"/>
      <c r="P888" s="209"/>
      <c r="Q888" s="209"/>
      <c r="R888" s="209"/>
      <c r="S888" s="209"/>
      <c r="T888" s="209"/>
      <c r="U888" s="209"/>
      <c r="V888" s="209"/>
      <c r="W888" s="209"/>
      <c r="X888" s="209"/>
    </row>
    <row r="889" spans="5:24" x14ac:dyDescent="0.25">
      <c r="E889" s="209"/>
      <c r="F889" s="209"/>
      <c r="G889" s="209"/>
      <c r="H889" s="209"/>
      <c r="I889" s="209"/>
      <c r="J889" s="209"/>
      <c r="K889" s="209"/>
      <c r="P889" s="209"/>
      <c r="Q889" s="209"/>
      <c r="R889" s="209"/>
      <c r="S889" s="209"/>
      <c r="T889" s="209"/>
      <c r="U889" s="209"/>
      <c r="V889" s="209"/>
      <c r="W889" s="209"/>
      <c r="X889" s="209"/>
    </row>
    <row r="890" spans="5:24" x14ac:dyDescent="0.25">
      <c r="E890" s="209"/>
      <c r="F890" s="209"/>
      <c r="G890" s="209"/>
      <c r="H890" s="209"/>
      <c r="I890" s="209"/>
      <c r="J890" s="209"/>
      <c r="K890" s="209"/>
      <c r="P890" s="209"/>
      <c r="Q890" s="209"/>
      <c r="R890" s="209"/>
      <c r="S890" s="209"/>
      <c r="T890" s="209"/>
      <c r="U890" s="209"/>
      <c r="V890" s="209"/>
      <c r="W890" s="209"/>
      <c r="X890" s="209"/>
    </row>
    <row r="891" spans="5:24" x14ac:dyDescent="0.25">
      <c r="E891" s="209"/>
      <c r="F891" s="209"/>
      <c r="G891" s="209"/>
      <c r="H891" s="209"/>
      <c r="I891" s="209"/>
      <c r="J891" s="209"/>
      <c r="K891" s="209"/>
      <c r="P891" s="209"/>
      <c r="Q891" s="209"/>
      <c r="R891" s="209"/>
      <c r="S891" s="209"/>
      <c r="T891" s="209"/>
      <c r="U891" s="209"/>
      <c r="V891" s="209"/>
      <c r="W891" s="209"/>
      <c r="X891" s="209"/>
    </row>
    <row r="892" spans="5:24" x14ac:dyDescent="0.25">
      <c r="E892" s="209"/>
      <c r="F892" s="209"/>
      <c r="G892" s="209"/>
      <c r="H892" s="209"/>
      <c r="I892" s="209"/>
      <c r="J892" s="209"/>
      <c r="K892" s="209"/>
      <c r="P892" s="209"/>
      <c r="Q892" s="209"/>
      <c r="R892" s="209"/>
      <c r="S892" s="209"/>
      <c r="T892" s="209"/>
      <c r="U892" s="209"/>
      <c r="V892" s="209"/>
      <c r="W892" s="209"/>
      <c r="X892" s="209"/>
    </row>
    <row r="893" spans="5:24" x14ac:dyDescent="0.25">
      <c r="E893" s="209"/>
      <c r="F893" s="209"/>
      <c r="G893" s="209"/>
      <c r="H893" s="209"/>
      <c r="I893" s="209"/>
      <c r="J893" s="209"/>
      <c r="K893" s="209"/>
      <c r="P893" s="209"/>
      <c r="Q893" s="209"/>
      <c r="R893" s="209"/>
      <c r="S893" s="209"/>
      <c r="T893" s="209"/>
      <c r="U893" s="209"/>
      <c r="V893" s="209"/>
      <c r="W893" s="209"/>
      <c r="X893" s="209"/>
    </row>
    <row r="894" spans="5:24" x14ac:dyDescent="0.25">
      <c r="E894" s="209"/>
      <c r="F894" s="209"/>
      <c r="G894" s="209"/>
      <c r="H894" s="209"/>
      <c r="I894" s="209"/>
      <c r="J894" s="209"/>
      <c r="K894" s="209"/>
      <c r="P894" s="209"/>
      <c r="Q894" s="209"/>
      <c r="R894" s="209"/>
      <c r="S894" s="209"/>
      <c r="T894" s="209"/>
      <c r="U894" s="209"/>
      <c r="V894" s="209"/>
      <c r="W894" s="209"/>
      <c r="X894" s="209"/>
    </row>
    <row r="895" spans="5:24" x14ac:dyDescent="0.25">
      <c r="E895" s="209"/>
      <c r="F895" s="209"/>
      <c r="G895" s="209"/>
      <c r="H895" s="209"/>
      <c r="I895" s="209"/>
      <c r="J895" s="209"/>
      <c r="K895" s="209"/>
      <c r="P895" s="209"/>
      <c r="Q895" s="209"/>
      <c r="R895" s="209"/>
      <c r="S895" s="209"/>
      <c r="T895" s="209"/>
      <c r="U895" s="209"/>
      <c r="V895" s="209"/>
      <c r="W895" s="209"/>
      <c r="X895" s="209"/>
    </row>
    <row r="896" spans="5:24" x14ac:dyDescent="0.25">
      <c r="E896" s="209"/>
      <c r="F896" s="209"/>
      <c r="G896" s="209"/>
      <c r="H896" s="209"/>
      <c r="I896" s="209"/>
      <c r="J896" s="209"/>
      <c r="K896" s="209"/>
      <c r="P896" s="209"/>
      <c r="Q896" s="209"/>
      <c r="R896" s="209"/>
      <c r="S896" s="209"/>
      <c r="T896" s="209"/>
      <c r="U896" s="209"/>
      <c r="V896" s="209"/>
      <c r="W896" s="209"/>
      <c r="X896" s="209"/>
    </row>
    <row r="897" spans="5:24" x14ac:dyDescent="0.25">
      <c r="E897" s="209"/>
      <c r="F897" s="209"/>
      <c r="G897" s="209"/>
      <c r="H897" s="209"/>
      <c r="I897" s="209"/>
      <c r="J897" s="209"/>
      <c r="K897" s="209"/>
      <c r="P897" s="209"/>
      <c r="Q897" s="209"/>
      <c r="R897" s="209"/>
      <c r="S897" s="209"/>
      <c r="T897" s="209"/>
      <c r="U897" s="209"/>
      <c r="V897" s="209"/>
      <c r="W897" s="209"/>
      <c r="X897" s="209"/>
    </row>
    <row r="898" spans="5:24" x14ac:dyDescent="0.25">
      <c r="E898" s="209"/>
      <c r="F898" s="209"/>
      <c r="G898" s="209"/>
      <c r="H898" s="209"/>
      <c r="I898" s="209"/>
      <c r="J898" s="209"/>
      <c r="K898" s="209"/>
      <c r="P898" s="209"/>
      <c r="Q898" s="209"/>
      <c r="R898" s="209"/>
      <c r="S898" s="209"/>
      <c r="T898" s="209"/>
      <c r="U898" s="209"/>
      <c r="V898" s="209"/>
      <c r="W898" s="209"/>
      <c r="X898" s="209"/>
    </row>
    <row r="899" spans="5:24" x14ac:dyDescent="0.25">
      <c r="E899" s="209"/>
      <c r="F899" s="209"/>
      <c r="G899" s="209"/>
      <c r="H899" s="209"/>
      <c r="I899" s="209"/>
      <c r="J899" s="209"/>
      <c r="K899" s="209"/>
      <c r="P899" s="209"/>
      <c r="Q899" s="209"/>
      <c r="R899" s="209"/>
      <c r="S899" s="209"/>
      <c r="T899" s="209"/>
      <c r="U899" s="209"/>
      <c r="V899" s="209"/>
      <c r="W899" s="209"/>
      <c r="X899" s="209"/>
    </row>
    <row r="900" spans="5:24" x14ac:dyDescent="0.25">
      <c r="E900" s="209"/>
      <c r="F900" s="209"/>
      <c r="G900" s="209"/>
      <c r="H900" s="209"/>
      <c r="I900" s="209"/>
      <c r="J900" s="209"/>
      <c r="K900" s="209"/>
      <c r="P900" s="209"/>
      <c r="Q900" s="209"/>
      <c r="R900" s="209"/>
      <c r="S900" s="209"/>
      <c r="T900" s="209"/>
      <c r="U900" s="209"/>
      <c r="V900" s="209"/>
      <c r="W900" s="209"/>
      <c r="X900" s="209"/>
    </row>
    <row r="901" spans="5:24" x14ac:dyDescent="0.25">
      <c r="E901" s="209"/>
      <c r="F901" s="209"/>
      <c r="G901" s="209"/>
      <c r="H901" s="209"/>
      <c r="I901" s="209"/>
      <c r="J901" s="209"/>
      <c r="K901" s="209"/>
      <c r="P901" s="209"/>
      <c r="Q901" s="209"/>
      <c r="R901" s="209"/>
      <c r="S901" s="209"/>
      <c r="T901" s="209"/>
      <c r="U901" s="209"/>
      <c r="V901" s="209"/>
      <c r="W901" s="209"/>
      <c r="X901" s="209"/>
    </row>
    <row r="902" spans="5:24" x14ac:dyDescent="0.25">
      <c r="E902" s="209"/>
      <c r="F902" s="209"/>
      <c r="G902" s="209"/>
      <c r="H902" s="209"/>
      <c r="I902" s="209"/>
      <c r="J902" s="209"/>
      <c r="K902" s="209"/>
      <c r="P902" s="209"/>
      <c r="Q902" s="209"/>
      <c r="R902" s="209"/>
      <c r="S902" s="209"/>
      <c r="T902" s="209"/>
      <c r="U902" s="209"/>
      <c r="V902" s="209"/>
      <c r="W902" s="209"/>
      <c r="X902" s="209"/>
    </row>
    <row r="903" spans="5:24" x14ac:dyDescent="0.25">
      <c r="E903" s="209"/>
      <c r="F903" s="209"/>
      <c r="G903" s="209"/>
      <c r="H903" s="209"/>
      <c r="I903" s="209"/>
      <c r="J903" s="209"/>
      <c r="K903" s="209"/>
      <c r="P903" s="209"/>
      <c r="Q903" s="209"/>
      <c r="R903" s="209"/>
      <c r="S903" s="209"/>
      <c r="T903" s="209"/>
      <c r="U903" s="209"/>
      <c r="V903" s="209"/>
      <c r="W903" s="209"/>
      <c r="X903" s="209"/>
    </row>
    <row r="904" spans="5:24" x14ac:dyDescent="0.25">
      <c r="E904" s="209"/>
      <c r="F904" s="209"/>
      <c r="G904" s="209"/>
      <c r="H904" s="209"/>
      <c r="I904" s="209"/>
      <c r="J904" s="209"/>
      <c r="K904" s="209"/>
      <c r="P904" s="209"/>
      <c r="Q904" s="209"/>
      <c r="R904" s="209"/>
      <c r="S904" s="209"/>
      <c r="T904" s="209"/>
      <c r="U904" s="209"/>
      <c r="V904" s="209"/>
      <c r="W904" s="209"/>
      <c r="X904" s="209"/>
    </row>
    <row r="905" spans="5:24" x14ac:dyDescent="0.25">
      <c r="E905" s="209"/>
      <c r="F905" s="209"/>
      <c r="G905" s="209"/>
      <c r="H905" s="209"/>
      <c r="I905" s="209"/>
      <c r="J905" s="209"/>
      <c r="K905" s="209"/>
      <c r="P905" s="209"/>
      <c r="Q905" s="209"/>
      <c r="R905" s="209"/>
      <c r="S905" s="209"/>
      <c r="T905" s="209"/>
      <c r="U905" s="209"/>
      <c r="V905" s="209"/>
      <c r="W905" s="209"/>
      <c r="X905" s="209"/>
    </row>
    <row r="906" spans="5:24" x14ac:dyDescent="0.25">
      <c r="E906" s="209"/>
      <c r="F906" s="209"/>
      <c r="G906" s="209"/>
      <c r="H906" s="209"/>
      <c r="I906" s="209"/>
      <c r="J906" s="209"/>
      <c r="K906" s="209"/>
      <c r="P906" s="209"/>
      <c r="Q906" s="209"/>
      <c r="R906" s="209"/>
      <c r="S906" s="209"/>
      <c r="T906" s="209"/>
      <c r="U906" s="209"/>
      <c r="V906" s="209"/>
      <c r="W906" s="209"/>
      <c r="X906" s="209"/>
    </row>
    <row r="907" spans="5:24" x14ac:dyDescent="0.25">
      <c r="E907" s="209"/>
      <c r="F907" s="209"/>
      <c r="G907" s="209"/>
      <c r="H907" s="209"/>
      <c r="I907" s="209"/>
      <c r="J907" s="209"/>
      <c r="K907" s="209"/>
      <c r="P907" s="209"/>
      <c r="Q907" s="209"/>
      <c r="R907" s="209"/>
      <c r="S907" s="209"/>
      <c r="T907" s="209"/>
      <c r="U907" s="209"/>
      <c r="V907" s="209"/>
      <c r="W907" s="209"/>
      <c r="X907" s="209"/>
    </row>
    <row r="908" spans="5:24" x14ac:dyDescent="0.25">
      <c r="E908" s="209"/>
      <c r="F908" s="209"/>
      <c r="G908" s="209"/>
      <c r="H908" s="209"/>
      <c r="I908" s="209"/>
      <c r="J908" s="209"/>
      <c r="K908" s="209"/>
      <c r="P908" s="209"/>
      <c r="Q908" s="209"/>
      <c r="R908" s="209"/>
      <c r="S908" s="209"/>
      <c r="T908" s="209"/>
      <c r="U908" s="209"/>
      <c r="V908" s="209"/>
      <c r="W908" s="209"/>
      <c r="X908" s="209"/>
    </row>
    <row r="909" spans="5:24" x14ac:dyDescent="0.25">
      <c r="E909" s="209"/>
      <c r="F909" s="209"/>
      <c r="G909" s="209"/>
      <c r="H909" s="209"/>
      <c r="I909" s="209"/>
      <c r="J909" s="209"/>
      <c r="K909" s="209"/>
      <c r="P909" s="209"/>
      <c r="Q909" s="209"/>
      <c r="R909" s="209"/>
      <c r="S909" s="209"/>
      <c r="T909" s="209"/>
      <c r="U909" s="209"/>
      <c r="V909" s="209"/>
      <c r="W909" s="209"/>
      <c r="X909" s="209"/>
    </row>
    <row r="910" spans="5:24" x14ac:dyDescent="0.25">
      <c r="E910" s="209"/>
      <c r="F910" s="209"/>
      <c r="G910" s="209"/>
      <c r="H910" s="209"/>
      <c r="I910" s="209"/>
      <c r="J910" s="209"/>
      <c r="K910" s="209"/>
      <c r="P910" s="209"/>
      <c r="Q910" s="209"/>
      <c r="R910" s="209"/>
      <c r="S910" s="209"/>
      <c r="T910" s="209"/>
      <c r="U910" s="209"/>
      <c r="V910" s="209"/>
      <c r="W910" s="209"/>
      <c r="X910" s="209"/>
    </row>
    <row r="911" spans="5:24" x14ac:dyDescent="0.25">
      <c r="E911" s="209"/>
      <c r="F911" s="209"/>
      <c r="G911" s="209"/>
      <c r="H911" s="209"/>
      <c r="I911" s="209"/>
      <c r="J911" s="209"/>
      <c r="K911" s="209"/>
      <c r="P911" s="209"/>
      <c r="Q911" s="209"/>
      <c r="R911" s="209"/>
      <c r="S911" s="209"/>
      <c r="T911" s="209"/>
      <c r="U911" s="209"/>
      <c r="V911" s="209"/>
      <c r="W911" s="209"/>
      <c r="X911" s="209"/>
    </row>
    <row r="912" spans="5:24" x14ac:dyDescent="0.25">
      <c r="E912" s="209"/>
      <c r="F912" s="209"/>
      <c r="G912" s="209"/>
      <c r="H912" s="209"/>
      <c r="I912" s="209"/>
      <c r="J912" s="209"/>
      <c r="K912" s="209"/>
      <c r="P912" s="209"/>
      <c r="Q912" s="209"/>
      <c r="R912" s="209"/>
      <c r="S912" s="209"/>
      <c r="T912" s="209"/>
      <c r="U912" s="209"/>
      <c r="V912" s="209"/>
      <c r="W912" s="209"/>
      <c r="X912" s="209"/>
    </row>
    <row r="913" spans="5:24" x14ac:dyDescent="0.25">
      <c r="E913" s="209"/>
      <c r="F913" s="209"/>
      <c r="G913" s="209"/>
      <c r="H913" s="209"/>
      <c r="I913" s="209"/>
      <c r="J913" s="209"/>
      <c r="K913" s="209"/>
      <c r="P913" s="209"/>
      <c r="Q913" s="209"/>
      <c r="R913" s="209"/>
      <c r="S913" s="209"/>
      <c r="T913" s="209"/>
      <c r="U913" s="209"/>
      <c r="V913" s="209"/>
      <c r="W913" s="209"/>
      <c r="X913" s="209"/>
    </row>
    <row r="914" spans="5:24" x14ac:dyDescent="0.25">
      <c r="E914" s="209"/>
      <c r="F914" s="209"/>
      <c r="G914" s="209"/>
      <c r="H914" s="209"/>
      <c r="I914" s="209"/>
      <c r="J914" s="209"/>
      <c r="K914" s="209"/>
      <c r="P914" s="209"/>
      <c r="Q914" s="209"/>
      <c r="R914" s="209"/>
      <c r="S914" s="209"/>
      <c r="T914" s="209"/>
      <c r="U914" s="209"/>
      <c r="V914" s="209"/>
      <c r="W914" s="209"/>
      <c r="X914" s="209"/>
    </row>
    <row r="915" spans="5:24" x14ac:dyDescent="0.25">
      <c r="E915" s="209"/>
      <c r="F915" s="209"/>
      <c r="G915" s="209"/>
      <c r="H915" s="209"/>
      <c r="I915" s="209"/>
      <c r="J915" s="209"/>
      <c r="K915" s="209"/>
      <c r="P915" s="209"/>
      <c r="Q915" s="209"/>
      <c r="R915" s="209"/>
      <c r="S915" s="209"/>
      <c r="T915" s="209"/>
      <c r="U915" s="209"/>
      <c r="V915" s="209"/>
      <c r="W915" s="209"/>
      <c r="X915" s="209"/>
    </row>
    <row r="916" spans="5:24" x14ac:dyDescent="0.25">
      <c r="E916" s="209"/>
      <c r="F916" s="209"/>
      <c r="G916" s="209"/>
      <c r="H916" s="209"/>
      <c r="I916" s="209"/>
      <c r="J916" s="209"/>
      <c r="K916" s="209"/>
      <c r="P916" s="209"/>
      <c r="Q916" s="209"/>
      <c r="R916" s="209"/>
      <c r="S916" s="209"/>
      <c r="T916" s="209"/>
      <c r="U916" s="209"/>
      <c r="V916" s="209"/>
      <c r="W916" s="209"/>
      <c r="X916" s="209"/>
    </row>
    <row r="917" spans="5:24" x14ac:dyDescent="0.25">
      <c r="E917" s="209"/>
      <c r="F917" s="209"/>
      <c r="G917" s="209"/>
      <c r="H917" s="209"/>
      <c r="I917" s="209"/>
      <c r="J917" s="209"/>
      <c r="K917" s="209"/>
      <c r="P917" s="209"/>
      <c r="Q917" s="209"/>
      <c r="R917" s="209"/>
      <c r="S917" s="209"/>
      <c r="T917" s="209"/>
      <c r="U917" s="209"/>
      <c r="V917" s="209"/>
      <c r="W917" s="209"/>
      <c r="X917" s="209"/>
    </row>
    <row r="918" spans="5:24" x14ac:dyDescent="0.25">
      <c r="E918" s="209"/>
      <c r="F918" s="209"/>
      <c r="G918" s="209"/>
      <c r="H918" s="209"/>
      <c r="I918" s="209"/>
      <c r="J918" s="209"/>
      <c r="K918" s="209"/>
      <c r="P918" s="209"/>
      <c r="Q918" s="209"/>
      <c r="R918" s="209"/>
      <c r="S918" s="209"/>
      <c r="T918" s="209"/>
      <c r="U918" s="209"/>
      <c r="V918" s="209"/>
      <c r="W918" s="209"/>
      <c r="X918" s="209"/>
    </row>
    <row r="919" spans="5:24" x14ac:dyDescent="0.25">
      <c r="E919" s="209"/>
      <c r="F919" s="209"/>
      <c r="G919" s="209"/>
      <c r="H919" s="209"/>
      <c r="I919" s="209"/>
      <c r="J919" s="209"/>
      <c r="K919" s="209"/>
      <c r="P919" s="209"/>
      <c r="Q919" s="209"/>
      <c r="R919" s="209"/>
      <c r="S919" s="209"/>
      <c r="T919" s="209"/>
      <c r="U919" s="209"/>
      <c r="V919" s="209"/>
      <c r="W919" s="209"/>
      <c r="X919" s="209"/>
    </row>
    <row r="920" spans="5:24" x14ac:dyDescent="0.25">
      <c r="E920" s="209"/>
      <c r="F920" s="209"/>
      <c r="G920" s="209"/>
      <c r="H920" s="209"/>
      <c r="I920" s="209"/>
      <c r="J920" s="209"/>
      <c r="K920" s="209"/>
      <c r="P920" s="209"/>
      <c r="Q920" s="209"/>
      <c r="R920" s="209"/>
      <c r="S920" s="209"/>
      <c r="T920" s="209"/>
      <c r="U920" s="209"/>
      <c r="V920" s="209"/>
      <c r="W920" s="209"/>
      <c r="X920" s="209"/>
    </row>
    <row r="921" spans="5:24" x14ac:dyDescent="0.25">
      <c r="E921" s="209"/>
      <c r="F921" s="209"/>
      <c r="G921" s="209"/>
      <c r="H921" s="209"/>
      <c r="I921" s="209"/>
      <c r="J921" s="209"/>
      <c r="K921" s="209"/>
      <c r="P921" s="209"/>
      <c r="Q921" s="209"/>
      <c r="R921" s="209"/>
      <c r="S921" s="209"/>
      <c r="T921" s="209"/>
      <c r="U921" s="209"/>
      <c r="V921" s="209"/>
      <c r="W921" s="209"/>
      <c r="X921" s="209"/>
    </row>
    <row r="922" spans="5:24" x14ac:dyDescent="0.25">
      <c r="E922" s="209"/>
      <c r="F922" s="209"/>
      <c r="G922" s="209"/>
      <c r="H922" s="209"/>
      <c r="I922" s="209"/>
      <c r="J922" s="209"/>
      <c r="K922" s="209"/>
      <c r="P922" s="209"/>
      <c r="Q922" s="209"/>
      <c r="R922" s="209"/>
      <c r="S922" s="209"/>
      <c r="T922" s="209"/>
      <c r="U922" s="209"/>
      <c r="V922" s="209"/>
      <c r="W922" s="209"/>
      <c r="X922" s="209"/>
    </row>
    <row r="923" spans="5:24" x14ac:dyDescent="0.25">
      <c r="E923" s="209"/>
      <c r="F923" s="209"/>
      <c r="G923" s="209"/>
      <c r="H923" s="209"/>
      <c r="I923" s="209"/>
      <c r="J923" s="209"/>
      <c r="K923" s="209"/>
      <c r="P923" s="209"/>
      <c r="Q923" s="209"/>
      <c r="R923" s="209"/>
      <c r="S923" s="209"/>
      <c r="T923" s="209"/>
      <c r="U923" s="209"/>
      <c r="V923" s="209"/>
      <c r="W923" s="209"/>
      <c r="X923" s="209"/>
    </row>
    <row r="924" spans="5:24" x14ac:dyDescent="0.25">
      <c r="E924" s="209"/>
      <c r="F924" s="209"/>
      <c r="G924" s="209"/>
      <c r="H924" s="209"/>
      <c r="I924" s="209"/>
      <c r="J924" s="209"/>
      <c r="K924" s="209"/>
      <c r="P924" s="209"/>
      <c r="Q924" s="209"/>
      <c r="R924" s="209"/>
      <c r="S924" s="209"/>
      <c r="T924" s="209"/>
      <c r="U924" s="209"/>
      <c r="V924" s="209"/>
      <c r="W924" s="209"/>
      <c r="X924" s="209"/>
    </row>
    <row r="925" spans="5:24" x14ac:dyDescent="0.25">
      <c r="E925" s="209"/>
      <c r="F925" s="209"/>
      <c r="G925" s="209"/>
      <c r="H925" s="209"/>
      <c r="I925" s="209"/>
      <c r="J925" s="209"/>
      <c r="K925" s="209"/>
      <c r="P925" s="209"/>
      <c r="Q925" s="209"/>
      <c r="R925" s="209"/>
      <c r="S925" s="209"/>
      <c r="T925" s="209"/>
      <c r="U925" s="209"/>
      <c r="V925" s="209"/>
      <c r="W925" s="209"/>
      <c r="X925" s="209"/>
    </row>
    <row r="926" spans="5:24" x14ac:dyDescent="0.25">
      <c r="E926" s="209"/>
      <c r="F926" s="209"/>
      <c r="G926" s="209"/>
      <c r="H926" s="209"/>
      <c r="I926" s="209"/>
      <c r="J926" s="209"/>
      <c r="K926" s="209"/>
      <c r="P926" s="209"/>
      <c r="Q926" s="209"/>
      <c r="R926" s="209"/>
      <c r="S926" s="209"/>
      <c r="T926" s="209"/>
      <c r="U926" s="209"/>
      <c r="V926" s="209"/>
      <c r="W926" s="209"/>
      <c r="X926" s="209"/>
    </row>
    <row r="927" spans="5:24" x14ac:dyDescent="0.25">
      <c r="E927" s="209"/>
      <c r="F927" s="209"/>
      <c r="G927" s="209"/>
      <c r="H927" s="209"/>
      <c r="I927" s="209"/>
      <c r="J927" s="209"/>
      <c r="K927" s="209"/>
      <c r="P927" s="209"/>
      <c r="Q927" s="209"/>
      <c r="R927" s="209"/>
      <c r="S927" s="209"/>
      <c r="T927" s="209"/>
      <c r="U927" s="209"/>
      <c r="V927" s="209"/>
      <c r="W927" s="209"/>
      <c r="X927" s="209"/>
    </row>
    <row r="928" spans="5:24" x14ac:dyDescent="0.25">
      <c r="E928" s="209"/>
      <c r="F928" s="209"/>
      <c r="G928" s="209"/>
      <c r="H928" s="209"/>
      <c r="I928" s="209"/>
      <c r="J928" s="209"/>
      <c r="K928" s="209"/>
      <c r="P928" s="209"/>
      <c r="Q928" s="209"/>
      <c r="R928" s="209"/>
      <c r="S928" s="209"/>
      <c r="T928" s="209"/>
      <c r="U928" s="209"/>
      <c r="V928" s="209"/>
      <c r="W928" s="209"/>
      <c r="X928" s="209"/>
    </row>
    <row r="929" spans="5:24" x14ac:dyDescent="0.25">
      <c r="E929" s="209"/>
      <c r="F929" s="209"/>
      <c r="G929" s="209"/>
      <c r="H929" s="209"/>
      <c r="I929" s="209"/>
      <c r="J929" s="209"/>
      <c r="K929" s="209"/>
      <c r="P929" s="209"/>
      <c r="Q929" s="209"/>
      <c r="R929" s="209"/>
      <c r="S929" s="209"/>
      <c r="T929" s="209"/>
      <c r="U929" s="209"/>
      <c r="V929" s="209"/>
      <c r="W929" s="209"/>
      <c r="X929" s="209"/>
    </row>
    <row r="930" spans="5:24" x14ac:dyDescent="0.25">
      <c r="E930" s="209"/>
      <c r="F930" s="209"/>
      <c r="G930" s="209"/>
      <c r="H930" s="209"/>
      <c r="I930" s="209"/>
      <c r="J930" s="209"/>
      <c r="K930" s="209"/>
      <c r="P930" s="209"/>
      <c r="Q930" s="209"/>
      <c r="R930" s="209"/>
      <c r="S930" s="209"/>
      <c r="T930" s="209"/>
      <c r="U930" s="209"/>
      <c r="V930" s="209"/>
      <c r="W930" s="209"/>
      <c r="X930" s="209"/>
    </row>
    <row r="931" spans="5:24" x14ac:dyDescent="0.25">
      <c r="E931" s="209"/>
      <c r="F931" s="209"/>
      <c r="G931" s="209"/>
      <c r="H931" s="209"/>
      <c r="I931" s="209"/>
      <c r="J931" s="209"/>
      <c r="K931" s="209"/>
      <c r="P931" s="209"/>
      <c r="Q931" s="209"/>
      <c r="R931" s="209"/>
      <c r="S931" s="209"/>
      <c r="T931" s="209"/>
      <c r="U931" s="209"/>
      <c r="V931" s="209"/>
      <c r="W931" s="209"/>
      <c r="X931" s="209"/>
    </row>
    <row r="932" spans="5:24" x14ac:dyDescent="0.25">
      <c r="E932" s="209"/>
      <c r="F932" s="209"/>
      <c r="G932" s="209"/>
      <c r="H932" s="209"/>
      <c r="I932" s="209"/>
      <c r="J932" s="209"/>
      <c r="K932" s="209"/>
      <c r="P932" s="209"/>
      <c r="Q932" s="209"/>
      <c r="R932" s="209"/>
      <c r="S932" s="209"/>
      <c r="T932" s="209"/>
      <c r="U932" s="209"/>
      <c r="V932" s="209"/>
      <c r="W932" s="209"/>
      <c r="X932" s="209"/>
    </row>
    <row r="933" spans="5:24" x14ac:dyDescent="0.25">
      <c r="E933" s="209"/>
      <c r="F933" s="209"/>
      <c r="G933" s="209"/>
      <c r="H933" s="209"/>
      <c r="I933" s="209"/>
      <c r="J933" s="209"/>
      <c r="K933" s="209"/>
      <c r="P933" s="209"/>
      <c r="Q933" s="209"/>
      <c r="R933" s="209"/>
      <c r="S933" s="209"/>
      <c r="T933" s="209"/>
      <c r="U933" s="209"/>
      <c r="V933" s="209"/>
      <c r="W933" s="209"/>
      <c r="X933" s="209"/>
    </row>
    <row r="934" spans="5:24" x14ac:dyDescent="0.25">
      <c r="E934" s="209"/>
      <c r="F934" s="209"/>
      <c r="G934" s="209"/>
      <c r="H934" s="209"/>
      <c r="I934" s="209"/>
      <c r="J934" s="209"/>
      <c r="K934" s="209"/>
      <c r="P934" s="209"/>
      <c r="Q934" s="209"/>
      <c r="R934" s="209"/>
      <c r="S934" s="209"/>
      <c r="T934" s="209"/>
      <c r="U934" s="209"/>
      <c r="V934" s="209"/>
      <c r="W934" s="209"/>
      <c r="X934" s="209"/>
    </row>
    <row r="935" spans="5:24" x14ac:dyDescent="0.25">
      <c r="E935" s="209"/>
      <c r="F935" s="209"/>
      <c r="G935" s="209"/>
      <c r="H935" s="209"/>
      <c r="I935" s="209"/>
      <c r="J935" s="209"/>
      <c r="K935" s="209"/>
      <c r="P935" s="209"/>
      <c r="Q935" s="209"/>
      <c r="R935" s="209"/>
      <c r="S935" s="209"/>
      <c r="T935" s="209"/>
      <c r="U935" s="209"/>
      <c r="V935" s="209"/>
      <c r="W935" s="209"/>
      <c r="X935" s="209"/>
    </row>
    <row r="936" spans="5:24" x14ac:dyDescent="0.25">
      <c r="E936" s="209"/>
      <c r="F936" s="209"/>
      <c r="G936" s="209"/>
      <c r="H936" s="209"/>
      <c r="I936" s="209"/>
      <c r="J936" s="209"/>
      <c r="K936" s="209"/>
      <c r="P936" s="209"/>
      <c r="Q936" s="209"/>
      <c r="R936" s="209"/>
      <c r="S936" s="209"/>
      <c r="T936" s="209"/>
      <c r="U936" s="209"/>
      <c r="V936" s="209"/>
      <c r="W936" s="209"/>
      <c r="X936" s="209"/>
    </row>
    <row r="937" spans="5:24" x14ac:dyDescent="0.25">
      <c r="E937" s="209"/>
      <c r="F937" s="209"/>
      <c r="G937" s="209"/>
      <c r="H937" s="209"/>
      <c r="I937" s="209"/>
      <c r="J937" s="209"/>
      <c r="K937" s="209"/>
      <c r="P937" s="209"/>
      <c r="Q937" s="209"/>
      <c r="R937" s="209"/>
      <c r="S937" s="209"/>
      <c r="T937" s="209"/>
      <c r="U937" s="209"/>
      <c r="V937" s="209"/>
      <c r="W937" s="209"/>
      <c r="X937" s="209"/>
    </row>
    <row r="938" spans="5:24" x14ac:dyDescent="0.25">
      <c r="E938" s="209"/>
      <c r="F938" s="209"/>
      <c r="G938" s="209"/>
      <c r="H938" s="209"/>
      <c r="I938" s="209"/>
      <c r="J938" s="209"/>
      <c r="K938" s="209"/>
      <c r="P938" s="209"/>
      <c r="Q938" s="209"/>
      <c r="R938" s="209"/>
      <c r="S938" s="209"/>
      <c r="T938" s="209"/>
      <c r="U938" s="209"/>
      <c r="V938" s="209"/>
      <c r="W938" s="209"/>
      <c r="X938" s="209"/>
    </row>
    <row r="939" spans="5:24" x14ac:dyDescent="0.25">
      <c r="E939" s="209"/>
      <c r="F939" s="209"/>
      <c r="G939" s="209"/>
      <c r="H939" s="209"/>
      <c r="I939" s="209"/>
      <c r="J939" s="209"/>
      <c r="K939" s="209"/>
      <c r="P939" s="209"/>
      <c r="Q939" s="209"/>
      <c r="R939" s="209"/>
      <c r="S939" s="209"/>
      <c r="T939" s="209"/>
      <c r="U939" s="209"/>
      <c r="V939" s="209"/>
      <c r="W939" s="209"/>
      <c r="X939" s="209"/>
    </row>
    <row r="940" spans="5:24" x14ac:dyDescent="0.25">
      <c r="E940" s="209"/>
      <c r="F940" s="209"/>
      <c r="G940" s="209"/>
      <c r="H940" s="209"/>
      <c r="I940" s="209"/>
      <c r="J940" s="209"/>
      <c r="K940" s="209"/>
      <c r="P940" s="209"/>
      <c r="Q940" s="209"/>
      <c r="R940" s="209"/>
      <c r="S940" s="209"/>
      <c r="T940" s="209"/>
      <c r="U940" s="209"/>
      <c r="V940" s="209"/>
      <c r="W940" s="209"/>
      <c r="X940" s="209"/>
    </row>
    <row r="941" spans="5:24" x14ac:dyDescent="0.25">
      <c r="E941" s="209"/>
      <c r="F941" s="209"/>
      <c r="G941" s="209"/>
      <c r="H941" s="209"/>
      <c r="I941" s="209"/>
      <c r="J941" s="209"/>
      <c r="K941" s="209"/>
      <c r="P941" s="209"/>
      <c r="Q941" s="209"/>
      <c r="R941" s="209"/>
      <c r="S941" s="209"/>
      <c r="T941" s="209"/>
      <c r="U941" s="209"/>
      <c r="V941" s="209"/>
      <c r="W941" s="209"/>
      <c r="X941" s="209"/>
    </row>
    <row r="942" spans="5:24" x14ac:dyDescent="0.25">
      <c r="E942" s="209"/>
      <c r="F942" s="209"/>
      <c r="G942" s="209"/>
      <c r="H942" s="209"/>
      <c r="I942" s="209"/>
      <c r="J942" s="209"/>
      <c r="K942" s="209"/>
      <c r="P942" s="209"/>
      <c r="Q942" s="209"/>
      <c r="R942" s="209"/>
      <c r="S942" s="209"/>
      <c r="T942" s="209"/>
      <c r="U942" s="209"/>
      <c r="V942" s="209"/>
      <c r="W942" s="209"/>
      <c r="X942" s="209"/>
    </row>
    <row r="943" spans="5:24" x14ac:dyDescent="0.25">
      <c r="E943" s="209"/>
      <c r="F943" s="209"/>
      <c r="G943" s="209"/>
      <c r="H943" s="209"/>
      <c r="I943" s="209"/>
      <c r="J943" s="209"/>
      <c r="K943" s="209"/>
      <c r="P943" s="209"/>
      <c r="Q943" s="209"/>
      <c r="R943" s="209"/>
      <c r="S943" s="209"/>
      <c r="T943" s="209"/>
      <c r="U943" s="209"/>
      <c r="V943" s="209"/>
      <c r="W943" s="209"/>
      <c r="X943" s="209"/>
    </row>
    <row r="944" spans="5:24" x14ac:dyDescent="0.25">
      <c r="E944" s="209"/>
      <c r="F944" s="209"/>
      <c r="G944" s="209"/>
      <c r="H944" s="209"/>
      <c r="I944" s="209"/>
      <c r="J944" s="209"/>
      <c r="K944" s="209"/>
      <c r="P944" s="209"/>
      <c r="Q944" s="209"/>
      <c r="R944" s="209"/>
      <c r="S944" s="209"/>
      <c r="T944" s="209"/>
      <c r="U944" s="209"/>
      <c r="V944" s="209"/>
      <c r="W944" s="209"/>
      <c r="X944" s="209"/>
    </row>
    <row r="945" spans="5:24" x14ac:dyDescent="0.25">
      <c r="E945" s="209"/>
      <c r="F945" s="209"/>
      <c r="G945" s="209"/>
      <c r="H945" s="209"/>
      <c r="I945" s="209"/>
      <c r="J945" s="209"/>
      <c r="K945" s="209"/>
      <c r="P945" s="209"/>
      <c r="Q945" s="209"/>
      <c r="R945" s="209"/>
      <c r="S945" s="209"/>
      <c r="T945" s="209"/>
      <c r="U945" s="209"/>
      <c r="V945" s="209"/>
      <c r="W945" s="209"/>
      <c r="X945" s="209"/>
    </row>
    <row r="946" spans="5:24" x14ac:dyDescent="0.25">
      <c r="E946" s="209"/>
      <c r="F946" s="209"/>
      <c r="G946" s="209"/>
      <c r="H946" s="209"/>
      <c r="I946" s="209"/>
      <c r="J946" s="209"/>
      <c r="K946" s="209"/>
      <c r="P946" s="209"/>
      <c r="Q946" s="209"/>
      <c r="R946" s="209"/>
      <c r="S946" s="209"/>
      <c r="T946" s="209"/>
      <c r="U946" s="209"/>
      <c r="V946" s="209"/>
      <c r="W946" s="209"/>
      <c r="X946" s="209"/>
    </row>
    <row r="947" spans="5:24" x14ac:dyDescent="0.25">
      <c r="E947" s="209"/>
      <c r="F947" s="209"/>
      <c r="G947" s="209"/>
      <c r="H947" s="209"/>
      <c r="I947" s="209"/>
      <c r="J947" s="209"/>
      <c r="K947" s="209"/>
      <c r="P947" s="209"/>
      <c r="Q947" s="209"/>
      <c r="R947" s="209"/>
      <c r="S947" s="209"/>
      <c r="T947" s="209"/>
      <c r="U947" s="209"/>
      <c r="V947" s="209"/>
      <c r="W947" s="209"/>
      <c r="X947" s="209"/>
    </row>
    <row r="948" spans="5:24" x14ac:dyDescent="0.25">
      <c r="E948" s="209"/>
      <c r="F948" s="209"/>
      <c r="G948" s="209"/>
      <c r="H948" s="209"/>
      <c r="I948" s="209"/>
      <c r="J948" s="209"/>
      <c r="K948" s="209"/>
      <c r="P948" s="209"/>
      <c r="Q948" s="209"/>
      <c r="R948" s="209"/>
      <c r="S948" s="209"/>
      <c r="T948" s="209"/>
      <c r="U948" s="209"/>
      <c r="V948" s="209"/>
      <c r="W948" s="209"/>
      <c r="X948" s="209"/>
    </row>
    <row r="949" spans="5:24" x14ac:dyDescent="0.25">
      <c r="E949" s="209"/>
      <c r="F949" s="209"/>
      <c r="G949" s="209"/>
      <c r="H949" s="209"/>
      <c r="I949" s="209"/>
      <c r="J949" s="209"/>
      <c r="K949" s="209"/>
      <c r="P949" s="209"/>
      <c r="Q949" s="209"/>
      <c r="R949" s="209"/>
      <c r="S949" s="209"/>
      <c r="T949" s="209"/>
      <c r="U949" s="209"/>
      <c r="V949" s="209"/>
      <c r="W949" s="209"/>
      <c r="X949" s="209"/>
    </row>
    <row r="950" spans="5:24" x14ac:dyDescent="0.25">
      <c r="E950" s="209"/>
      <c r="F950" s="209"/>
      <c r="G950" s="209"/>
      <c r="H950" s="209"/>
      <c r="I950" s="209"/>
      <c r="J950" s="209"/>
      <c r="K950" s="209"/>
      <c r="P950" s="209"/>
      <c r="Q950" s="209"/>
      <c r="R950" s="209"/>
      <c r="S950" s="209"/>
      <c r="T950" s="209"/>
      <c r="U950" s="209"/>
      <c r="V950" s="209"/>
      <c r="W950" s="209"/>
      <c r="X950" s="209"/>
    </row>
    <row r="951" spans="5:24" x14ac:dyDescent="0.25">
      <c r="E951" s="209"/>
      <c r="F951" s="209"/>
      <c r="G951" s="209"/>
      <c r="H951" s="209"/>
      <c r="I951" s="209"/>
      <c r="J951" s="209"/>
      <c r="K951" s="209"/>
      <c r="P951" s="209"/>
      <c r="Q951" s="209"/>
      <c r="R951" s="209"/>
      <c r="S951" s="209"/>
      <c r="T951" s="209"/>
      <c r="U951" s="209"/>
      <c r="V951" s="209"/>
      <c r="W951" s="209"/>
      <c r="X951" s="209"/>
    </row>
    <row r="952" spans="5:24" x14ac:dyDescent="0.25">
      <c r="E952" s="209"/>
      <c r="F952" s="209"/>
      <c r="G952" s="209"/>
      <c r="H952" s="209"/>
      <c r="I952" s="209"/>
      <c r="J952" s="209"/>
      <c r="K952" s="209"/>
      <c r="P952" s="209"/>
      <c r="Q952" s="209"/>
      <c r="R952" s="209"/>
      <c r="S952" s="209"/>
      <c r="T952" s="209"/>
      <c r="U952" s="209"/>
      <c r="V952" s="209"/>
      <c r="W952" s="209"/>
      <c r="X952" s="209"/>
    </row>
    <row r="953" spans="5:24" x14ac:dyDescent="0.25">
      <c r="E953" s="209"/>
      <c r="F953" s="209"/>
      <c r="G953" s="209"/>
      <c r="H953" s="209"/>
      <c r="I953" s="209"/>
      <c r="J953" s="209"/>
      <c r="K953" s="209"/>
      <c r="P953" s="209"/>
      <c r="Q953" s="209"/>
      <c r="R953" s="209"/>
      <c r="S953" s="209"/>
      <c r="T953" s="209"/>
      <c r="U953" s="209"/>
      <c r="V953" s="209"/>
      <c r="W953" s="209"/>
      <c r="X953" s="209"/>
    </row>
    <row r="954" spans="5:24" x14ac:dyDescent="0.25">
      <c r="E954" s="209"/>
      <c r="F954" s="209"/>
      <c r="G954" s="209"/>
      <c r="H954" s="209"/>
      <c r="I954" s="209"/>
      <c r="J954" s="209"/>
      <c r="K954" s="209"/>
      <c r="P954" s="209"/>
      <c r="Q954" s="209"/>
      <c r="R954" s="209"/>
      <c r="S954" s="209"/>
      <c r="T954" s="209"/>
      <c r="U954" s="209"/>
      <c r="V954" s="209"/>
      <c r="W954" s="209"/>
      <c r="X954" s="209"/>
    </row>
    <row r="955" spans="5:24" x14ac:dyDescent="0.25">
      <c r="E955" s="209"/>
      <c r="F955" s="209"/>
      <c r="G955" s="209"/>
      <c r="H955" s="209"/>
      <c r="I955" s="209"/>
      <c r="J955" s="209"/>
      <c r="K955" s="209"/>
      <c r="P955" s="209"/>
      <c r="Q955" s="209"/>
      <c r="R955" s="209"/>
      <c r="S955" s="209"/>
      <c r="T955" s="209"/>
      <c r="U955" s="209"/>
      <c r="V955" s="209"/>
      <c r="W955" s="209"/>
      <c r="X955" s="209"/>
    </row>
    <row r="956" spans="5:24" x14ac:dyDescent="0.25">
      <c r="E956" s="209"/>
      <c r="F956" s="209"/>
      <c r="G956" s="209"/>
      <c r="H956" s="209"/>
      <c r="I956" s="209"/>
      <c r="J956" s="209"/>
      <c r="K956" s="209"/>
      <c r="P956" s="209"/>
      <c r="Q956" s="209"/>
      <c r="R956" s="209"/>
      <c r="S956" s="209"/>
      <c r="T956" s="209"/>
      <c r="U956" s="209"/>
      <c r="V956" s="209"/>
      <c r="W956" s="209"/>
      <c r="X956" s="209"/>
    </row>
    <row r="957" spans="5:24" x14ac:dyDescent="0.25">
      <c r="E957" s="209"/>
      <c r="F957" s="209"/>
      <c r="G957" s="209"/>
      <c r="H957" s="209"/>
      <c r="I957" s="209"/>
      <c r="J957" s="209"/>
      <c r="K957" s="209"/>
      <c r="P957" s="209"/>
      <c r="Q957" s="209"/>
      <c r="R957" s="209"/>
      <c r="S957" s="209"/>
      <c r="T957" s="209"/>
      <c r="U957" s="209"/>
      <c r="V957" s="209"/>
      <c r="W957" s="209"/>
      <c r="X957" s="209"/>
    </row>
    <row r="958" spans="5:24" x14ac:dyDescent="0.25">
      <c r="E958" s="209"/>
      <c r="F958" s="209"/>
      <c r="G958" s="209"/>
      <c r="H958" s="209"/>
      <c r="I958" s="209"/>
      <c r="J958" s="209"/>
      <c r="K958" s="209"/>
      <c r="P958" s="209"/>
      <c r="Q958" s="209"/>
      <c r="R958" s="209"/>
      <c r="S958" s="209"/>
      <c r="T958" s="209"/>
      <c r="U958" s="209"/>
      <c r="V958" s="209"/>
      <c r="W958" s="209"/>
      <c r="X958" s="209"/>
    </row>
    <row r="959" spans="5:24" x14ac:dyDescent="0.25">
      <c r="E959" s="209"/>
      <c r="F959" s="209"/>
      <c r="G959" s="209"/>
      <c r="H959" s="209"/>
      <c r="I959" s="209"/>
      <c r="J959" s="209"/>
      <c r="K959" s="209"/>
      <c r="P959" s="209"/>
      <c r="Q959" s="209"/>
      <c r="R959" s="209"/>
      <c r="S959" s="209"/>
      <c r="T959" s="209"/>
      <c r="U959" s="209"/>
      <c r="V959" s="209"/>
      <c r="W959" s="209"/>
      <c r="X959" s="209"/>
    </row>
    <row r="960" spans="5:24" x14ac:dyDescent="0.25">
      <c r="E960" s="209"/>
      <c r="F960" s="209"/>
      <c r="G960" s="209"/>
      <c r="H960" s="209"/>
      <c r="I960" s="209"/>
      <c r="J960" s="209"/>
      <c r="K960" s="209"/>
      <c r="P960" s="209"/>
      <c r="Q960" s="209"/>
      <c r="R960" s="209"/>
      <c r="S960" s="209"/>
      <c r="T960" s="209"/>
      <c r="U960" s="209"/>
      <c r="V960" s="209"/>
      <c r="W960" s="209"/>
      <c r="X960" s="209"/>
    </row>
    <row r="961" spans="5:24" x14ac:dyDescent="0.25">
      <c r="E961" s="209"/>
      <c r="F961" s="209"/>
      <c r="G961" s="209"/>
      <c r="H961" s="209"/>
      <c r="I961" s="209"/>
      <c r="J961" s="209"/>
      <c r="K961" s="209"/>
      <c r="P961" s="209"/>
      <c r="Q961" s="209"/>
      <c r="R961" s="209"/>
      <c r="S961" s="209"/>
      <c r="T961" s="209"/>
      <c r="U961" s="209"/>
      <c r="V961" s="209"/>
      <c r="W961" s="209"/>
      <c r="X961" s="209"/>
    </row>
    <row r="962" spans="5:24" x14ac:dyDescent="0.25">
      <c r="E962" s="209"/>
      <c r="F962" s="209"/>
      <c r="G962" s="209"/>
      <c r="H962" s="209"/>
      <c r="I962" s="209"/>
      <c r="J962" s="209"/>
      <c r="K962" s="209"/>
      <c r="P962" s="209"/>
      <c r="Q962" s="209"/>
      <c r="R962" s="209"/>
      <c r="S962" s="209"/>
      <c r="T962" s="209"/>
      <c r="U962" s="209"/>
      <c r="V962" s="209"/>
      <c r="W962" s="209"/>
      <c r="X962" s="209"/>
    </row>
    <row r="963" spans="5:24" x14ac:dyDescent="0.25">
      <c r="E963" s="209"/>
      <c r="F963" s="209"/>
      <c r="G963" s="209"/>
      <c r="H963" s="209"/>
      <c r="I963" s="209"/>
      <c r="J963" s="209"/>
      <c r="K963" s="209"/>
      <c r="P963" s="209"/>
      <c r="Q963" s="209"/>
      <c r="R963" s="209"/>
      <c r="S963" s="209"/>
      <c r="T963" s="209"/>
      <c r="U963" s="209"/>
      <c r="V963" s="209"/>
      <c r="W963" s="209"/>
      <c r="X963" s="209"/>
    </row>
    <row r="964" spans="5:24" x14ac:dyDescent="0.25">
      <c r="E964" s="209"/>
      <c r="F964" s="209"/>
      <c r="G964" s="209"/>
      <c r="H964" s="209"/>
      <c r="I964" s="209"/>
      <c r="J964" s="209"/>
      <c r="K964" s="209"/>
      <c r="P964" s="209"/>
      <c r="Q964" s="209"/>
      <c r="R964" s="209"/>
      <c r="S964" s="209"/>
      <c r="T964" s="209"/>
      <c r="U964" s="209"/>
      <c r="V964" s="209"/>
      <c r="W964" s="209"/>
      <c r="X964" s="209"/>
    </row>
    <row r="965" spans="5:24" x14ac:dyDescent="0.25">
      <c r="E965" s="209"/>
      <c r="F965" s="209"/>
      <c r="G965" s="209"/>
      <c r="H965" s="209"/>
      <c r="I965" s="209"/>
      <c r="J965" s="209"/>
      <c r="K965" s="209"/>
      <c r="P965" s="209"/>
      <c r="Q965" s="209"/>
      <c r="R965" s="209"/>
      <c r="S965" s="209"/>
      <c r="T965" s="209"/>
      <c r="U965" s="209"/>
      <c r="V965" s="209"/>
      <c r="W965" s="209"/>
      <c r="X965" s="209"/>
    </row>
    <row r="966" spans="5:24" x14ac:dyDescent="0.25">
      <c r="E966" s="209"/>
      <c r="F966" s="209"/>
      <c r="G966" s="209"/>
      <c r="H966" s="209"/>
      <c r="I966" s="209"/>
      <c r="J966" s="209"/>
      <c r="K966" s="209"/>
      <c r="P966" s="209"/>
      <c r="Q966" s="209"/>
      <c r="R966" s="209"/>
      <c r="S966" s="209"/>
      <c r="T966" s="209"/>
      <c r="U966" s="209"/>
      <c r="V966" s="209"/>
      <c r="W966" s="209"/>
      <c r="X966" s="209"/>
    </row>
    <row r="967" spans="5:24" x14ac:dyDescent="0.25">
      <c r="E967" s="209"/>
      <c r="F967" s="209"/>
      <c r="G967" s="209"/>
      <c r="H967" s="209"/>
      <c r="I967" s="209"/>
      <c r="J967" s="209"/>
      <c r="K967" s="209"/>
      <c r="P967" s="209"/>
      <c r="Q967" s="209"/>
      <c r="R967" s="209"/>
      <c r="S967" s="209"/>
      <c r="T967" s="209"/>
      <c r="U967" s="209"/>
      <c r="V967" s="209"/>
      <c r="W967" s="209"/>
      <c r="X967" s="209"/>
    </row>
    <row r="968" spans="5:24" x14ac:dyDescent="0.25">
      <c r="E968" s="209"/>
      <c r="F968" s="209"/>
      <c r="G968" s="209"/>
      <c r="H968" s="209"/>
      <c r="I968" s="209"/>
      <c r="J968" s="209"/>
      <c r="K968" s="209"/>
      <c r="P968" s="209"/>
      <c r="Q968" s="209"/>
      <c r="R968" s="209"/>
      <c r="S968" s="209"/>
      <c r="T968" s="209"/>
      <c r="U968" s="209"/>
      <c r="V968" s="209"/>
      <c r="W968" s="209"/>
      <c r="X968" s="209"/>
    </row>
    <row r="969" spans="5:24" x14ac:dyDescent="0.25">
      <c r="E969" s="209"/>
      <c r="F969" s="209"/>
      <c r="G969" s="209"/>
      <c r="H969" s="209"/>
      <c r="I969" s="209"/>
      <c r="J969" s="209"/>
      <c r="K969" s="209"/>
      <c r="P969" s="209"/>
      <c r="Q969" s="209"/>
      <c r="R969" s="209"/>
      <c r="S969" s="209"/>
      <c r="T969" s="209"/>
      <c r="U969" s="209"/>
      <c r="V969" s="209"/>
      <c r="W969" s="209"/>
      <c r="X969" s="209"/>
    </row>
    <row r="970" spans="5:24" x14ac:dyDescent="0.25">
      <c r="E970" s="209"/>
      <c r="F970" s="209"/>
      <c r="G970" s="209"/>
      <c r="H970" s="209"/>
      <c r="I970" s="209"/>
      <c r="J970" s="209"/>
      <c r="K970" s="209"/>
      <c r="P970" s="209"/>
      <c r="Q970" s="209"/>
      <c r="R970" s="209"/>
      <c r="S970" s="209"/>
      <c r="T970" s="209"/>
      <c r="U970" s="209"/>
      <c r="V970" s="209"/>
      <c r="W970" s="209"/>
      <c r="X970" s="209"/>
    </row>
    <row r="971" spans="5:24" x14ac:dyDescent="0.25">
      <c r="E971" s="209"/>
      <c r="F971" s="209"/>
      <c r="G971" s="209"/>
      <c r="H971" s="209"/>
      <c r="I971" s="209"/>
      <c r="J971" s="209"/>
      <c r="K971" s="209"/>
      <c r="P971" s="209"/>
      <c r="Q971" s="209"/>
      <c r="R971" s="209"/>
      <c r="S971" s="209"/>
      <c r="T971" s="209"/>
      <c r="U971" s="209"/>
      <c r="V971" s="209"/>
      <c r="W971" s="209"/>
      <c r="X971" s="209"/>
    </row>
    <row r="972" spans="5:24" x14ac:dyDescent="0.25">
      <c r="E972" s="209"/>
      <c r="F972" s="209"/>
      <c r="G972" s="209"/>
      <c r="H972" s="209"/>
      <c r="I972" s="209"/>
      <c r="J972" s="209"/>
      <c r="K972" s="209"/>
      <c r="P972" s="209"/>
      <c r="Q972" s="209"/>
      <c r="R972" s="209"/>
      <c r="S972" s="209"/>
      <c r="T972" s="209"/>
      <c r="U972" s="209"/>
      <c r="V972" s="209"/>
      <c r="W972" s="209"/>
      <c r="X972" s="209"/>
    </row>
    <row r="973" spans="5:24" x14ac:dyDescent="0.25">
      <c r="E973" s="209"/>
      <c r="F973" s="209"/>
      <c r="G973" s="209"/>
      <c r="H973" s="209"/>
      <c r="I973" s="209"/>
      <c r="J973" s="209"/>
      <c r="K973" s="209"/>
      <c r="P973" s="209"/>
      <c r="Q973" s="209"/>
      <c r="R973" s="209"/>
      <c r="S973" s="209"/>
      <c r="T973" s="209"/>
      <c r="U973" s="209"/>
      <c r="V973" s="209"/>
      <c r="W973" s="209"/>
      <c r="X973" s="209"/>
    </row>
    <row r="974" spans="5:24" x14ac:dyDescent="0.25">
      <c r="E974" s="209"/>
      <c r="F974" s="209"/>
      <c r="G974" s="209"/>
      <c r="H974" s="209"/>
      <c r="I974" s="209"/>
      <c r="J974" s="209"/>
      <c r="K974" s="209"/>
      <c r="P974" s="209"/>
      <c r="Q974" s="209"/>
      <c r="R974" s="209"/>
      <c r="S974" s="209"/>
      <c r="T974" s="209"/>
      <c r="U974" s="209"/>
      <c r="V974" s="209"/>
      <c r="W974" s="209"/>
      <c r="X974" s="209"/>
    </row>
    <row r="975" spans="5:24" x14ac:dyDescent="0.25">
      <c r="E975" s="209"/>
      <c r="F975" s="209"/>
      <c r="G975" s="209"/>
      <c r="H975" s="209"/>
      <c r="I975" s="209"/>
      <c r="J975" s="209"/>
      <c r="K975" s="209"/>
      <c r="P975" s="209"/>
      <c r="Q975" s="209"/>
      <c r="R975" s="209"/>
      <c r="S975" s="209"/>
      <c r="T975" s="209"/>
      <c r="U975" s="209"/>
      <c r="V975" s="209"/>
      <c r="W975" s="209"/>
      <c r="X975" s="209"/>
    </row>
    <row r="976" spans="5:24" x14ac:dyDescent="0.25">
      <c r="E976" s="209"/>
      <c r="F976" s="209"/>
      <c r="G976" s="209"/>
      <c r="H976" s="209"/>
      <c r="I976" s="209"/>
      <c r="J976" s="209"/>
      <c r="K976" s="209"/>
      <c r="P976" s="209"/>
      <c r="Q976" s="209"/>
      <c r="R976" s="209"/>
      <c r="S976" s="209"/>
      <c r="T976" s="209"/>
      <c r="U976" s="209"/>
      <c r="V976" s="209"/>
      <c r="W976" s="209"/>
      <c r="X976" s="209"/>
    </row>
    <row r="977" spans="5:24" x14ac:dyDescent="0.25">
      <c r="E977" s="209"/>
      <c r="F977" s="209"/>
      <c r="G977" s="209"/>
      <c r="H977" s="209"/>
      <c r="I977" s="209"/>
      <c r="J977" s="209"/>
      <c r="K977" s="209"/>
      <c r="P977" s="209"/>
      <c r="Q977" s="209"/>
      <c r="R977" s="209"/>
      <c r="S977" s="209"/>
      <c r="T977" s="209"/>
      <c r="U977" s="209"/>
      <c r="V977" s="209"/>
      <c r="W977" s="209"/>
      <c r="X977" s="209"/>
    </row>
    <row r="978" spans="5:24" x14ac:dyDescent="0.25">
      <c r="E978" s="209"/>
      <c r="F978" s="209"/>
      <c r="G978" s="209"/>
      <c r="H978" s="209"/>
      <c r="I978" s="209"/>
      <c r="J978" s="209"/>
      <c r="K978" s="209"/>
      <c r="P978" s="209"/>
      <c r="Q978" s="209"/>
      <c r="R978" s="209"/>
      <c r="S978" s="209"/>
      <c r="T978" s="209"/>
      <c r="U978" s="209"/>
      <c r="V978" s="209"/>
      <c r="W978" s="209"/>
      <c r="X978" s="209"/>
    </row>
    <row r="979" spans="5:24" x14ac:dyDescent="0.25">
      <c r="E979" s="209"/>
      <c r="F979" s="209"/>
      <c r="G979" s="209"/>
      <c r="H979" s="209"/>
      <c r="I979" s="209"/>
      <c r="J979" s="209"/>
      <c r="K979" s="209"/>
      <c r="P979" s="209"/>
      <c r="Q979" s="209"/>
      <c r="R979" s="209"/>
      <c r="S979" s="209"/>
      <c r="T979" s="209"/>
      <c r="U979" s="209"/>
      <c r="V979" s="209"/>
      <c r="W979" s="209"/>
      <c r="X979" s="209"/>
    </row>
    <row r="980" spans="5:24" x14ac:dyDescent="0.25">
      <c r="E980" s="209"/>
      <c r="F980" s="209"/>
      <c r="G980" s="209"/>
      <c r="H980" s="209"/>
      <c r="I980" s="209"/>
      <c r="J980" s="209"/>
      <c r="K980" s="209"/>
      <c r="P980" s="209"/>
      <c r="Q980" s="209"/>
      <c r="R980" s="209"/>
      <c r="S980" s="209"/>
      <c r="T980" s="209"/>
      <c r="U980" s="209"/>
      <c r="V980" s="209"/>
      <c r="W980" s="209"/>
      <c r="X980" s="209"/>
    </row>
    <row r="981" spans="5:24" x14ac:dyDescent="0.25">
      <c r="E981" s="209"/>
      <c r="F981" s="209"/>
      <c r="G981" s="209"/>
      <c r="H981" s="209"/>
      <c r="I981" s="209"/>
      <c r="J981" s="209"/>
      <c r="K981" s="209"/>
      <c r="P981" s="209"/>
      <c r="Q981" s="209"/>
      <c r="R981" s="209"/>
      <c r="S981" s="209"/>
      <c r="T981" s="209"/>
      <c r="U981" s="209"/>
      <c r="V981" s="209"/>
      <c r="W981" s="209"/>
      <c r="X981" s="209"/>
    </row>
    <row r="982" spans="5:24" x14ac:dyDescent="0.25">
      <c r="E982" s="209"/>
      <c r="F982" s="209"/>
      <c r="G982" s="209"/>
      <c r="H982" s="209"/>
      <c r="I982" s="209"/>
      <c r="J982" s="209"/>
      <c r="K982" s="209"/>
      <c r="P982" s="209"/>
      <c r="Q982" s="209"/>
      <c r="R982" s="209"/>
      <c r="S982" s="209"/>
      <c r="T982" s="209"/>
      <c r="U982" s="209"/>
      <c r="V982" s="209"/>
      <c r="W982" s="209"/>
      <c r="X982" s="209"/>
    </row>
    <row r="983" spans="5:24" x14ac:dyDescent="0.25">
      <c r="E983" s="209"/>
      <c r="F983" s="209"/>
      <c r="G983" s="209"/>
      <c r="H983" s="209"/>
      <c r="I983" s="209"/>
      <c r="J983" s="209"/>
      <c r="K983" s="209"/>
      <c r="P983" s="209"/>
      <c r="Q983" s="209"/>
      <c r="R983" s="209"/>
      <c r="S983" s="209"/>
      <c r="T983" s="209"/>
      <c r="U983" s="209"/>
      <c r="V983" s="209"/>
      <c r="W983" s="209"/>
      <c r="X983" s="209"/>
    </row>
    <row r="984" spans="5:24" x14ac:dyDescent="0.25">
      <c r="E984" s="209"/>
      <c r="F984" s="209"/>
      <c r="G984" s="209"/>
      <c r="H984" s="209"/>
      <c r="I984" s="209"/>
      <c r="J984" s="209"/>
      <c r="K984" s="209"/>
      <c r="P984" s="209"/>
      <c r="Q984" s="209"/>
      <c r="R984" s="209"/>
      <c r="S984" s="209"/>
      <c r="T984" s="209"/>
      <c r="U984" s="209"/>
      <c r="V984" s="209"/>
      <c r="W984" s="209"/>
      <c r="X984" s="209"/>
    </row>
    <row r="985" spans="5:24" x14ac:dyDescent="0.25">
      <c r="E985" s="209"/>
      <c r="F985" s="209"/>
      <c r="G985" s="209"/>
      <c r="H985" s="209"/>
      <c r="I985" s="209"/>
      <c r="J985" s="209"/>
      <c r="K985" s="209"/>
      <c r="P985" s="209"/>
      <c r="Q985" s="209"/>
      <c r="R985" s="209"/>
      <c r="S985" s="209"/>
      <c r="T985" s="209"/>
      <c r="U985" s="209"/>
      <c r="V985" s="209"/>
      <c r="W985" s="209"/>
      <c r="X985" s="209"/>
    </row>
    <row r="986" spans="5:24" x14ac:dyDescent="0.25">
      <c r="E986" s="209"/>
      <c r="F986" s="209"/>
      <c r="G986" s="209"/>
      <c r="H986" s="209"/>
      <c r="I986" s="209"/>
      <c r="J986" s="209"/>
      <c r="K986" s="209"/>
      <c r="P986" s="209"/>
      <c r="Q986" s="209"/>
      <c r="R986" s="209"/>
      <c r="S986" s="209"/>
      <c r="T986" s="209"/>
      <c r="U986" s="209"/>
      <c r="V986" s="209"/>
      <c r="W986" s="209"/>
      <c r="X986" s="209"/>
    </row>
    <row r="987" spans="5:24" x14ac:dyDescent="0.25">
      <c r="E987" s="209"/>
      <c r="F987" s="209"/>
      <c r="G987" s="209"/>
      <c r="H987" s="209"/>
      <c r="I987" s="209"/>
      <c r="J987" s="209"/>
      <c r="K987" s="209"/>
      <c r="P987" s="209"/>
      <c r="Q987" s="209"/>
      <c r="R987" s="209"/>
      <c r="S987" s="209"/>
      <c r="T987" s="209"/>
      <c r="U987" s="209"/>
      <c r="V987" s="209"/>
      <c r="W987" s="209"/>
      <c r="X987" s="209"/>
    </row>
    <row r="988" spans="5:24" x14ac:dyDescent="0.25">
      <c r="E988" s="209"/>
      <c r="F988" s="209"/>
      <c r="G988" s="209"/>
      <c r="H988" s="209"/>
      <c r="I988" s="209"/>
      <c r="J988" s="209"/>
      <c r="K988" s="209"/>
      <c r="P988" s="209"/>
      <c r="Q988" s="209"/>
      <c r="R988" s="209"/>
      <c r="S988" s="209"/>
      <c r="T988" s="209"/>
      <c r="U988" s="209"/>
      <c r="V988" s="209"/>
      <c r="W988" s="209"/>
      <c r="X988" s="209"/>
    </row>
    <row r="989" spans="5:24" x14ac:dyDescent="0.25">
      <c r="E989" s="209"/>
      <c r="F989" s="209"/>
      <c r="G989" s="209"/>
      <c r="H989" s="209"/>
      <c r="I989" s="209"/>
      <c r="J989" s="209"/>
      <c r="K989" s="209"/>
      <c r="P989" s="209"/>
      <c r="Q989" s="209"/>
      <c r="R989" s="209"/>
      <c r="S989" s="209"/>
      <c r="T989" s="209"/>
      <c r="U989" s="209"/>
      <c r="V989" s="209"/>
      <c r="W989" s="209"/>
      <c r="X989" s="209"/>
    </row>
    <row r="990" spans="5:24" x14ac:dyDescent="0.25">
      <c r="E990" s="209"/>
      <c r="F990" s="209"/>
      <c r="G990" s="209"/>
      <c r="H990" s="209"/>
      <c r="I990" s="209"/>
      <c r="J990" s="209"/>
      <c r="K990" s="209"/>
      <c r="P990" s="209"/>
      <c r="Q990" s="209"/>
      <c r="R990" s="209"/>
      <c r="S990" s="209"/>
      <c r="T990" s="209"/>
      <c r="U990" s="209"/>
      <c r="V990" s="209"/>
      <c r="W990" s="209"/>
      <c r="X990" s="209"/>
    </row>
    <row r="991" spans="5:24" x14ac:dyDescent="0.25">
      <c r="E991" s="209"/>
      <c r="F991" s="209"/>
      <c r="G991" s="209"/>
      <c r="H991" s="209"/>
      <c r="I991" s="209"/>
      <c r="J991" s="209"/>
      <c r="K991" s="209"/>
      <c r="P991" s="209"/>
      <c r="Q991" s="209"/>
      <c r="R991" s="209"/>
      <c r="S991" s="209"/>
      <c r="T991" s="209"/>
      <c r="U991" s="209"/>
      <c r="V991" s="209"/>
      <c r="W991" s="209"/>
      <c r="X991" s="209"/>
    </row>
    <row r="992" spans="5:24" x14ac:dyDescent="0.25">
      <c r="E992" s="209"/>
      <c r="F992" s="209"/>
      <c r="G992" s="209"/>
      <c r="H992" s="209"/>
      <c r="I992" s="209"/>
      <c r="J992" s="209"/>
      <c r="K992" s="209"/>
      <c r="P992" s="209"/>
      <c r="Q992" s="209"/>
      <c r="R992" s="209"/>
      <c r="S992" s="209"/>
      <c r="T992" s="209"/>
      <c r="U992" s="209"/>
      <c r="V992" s="209"/>
      <c r="W992" s="209"/>
      <c r="X992" s="209"/>
    </row>
    <row r="993" spans="5:24" x14ac:dyDescent="0.25">
      <c r="E993" s="209"/>
      <c r="F993" s="209"/>
      <c r="G993" s="209"/>
      <c r="H993" s="209"/>
      <c r="I993" s="209"/>
      <c r="J993" s="209"/>
      <c r="K993" s="209"/>
      <c r="P993" s="209"/>
      <c r="Q993" s="209"/>
      <c r="R993" s="209"/>
      <c r="S993" s="209"/>
      <c r="T993" s="209"/>
      <c r="U993" s="209"/>
      <c r="V993" s="209"/>
      <c r="W993" s="209"/>
      <c r="X993" s="209"/>
    </row>
    <row r="994" spans="5:24" x14ac:dyDescent="0.25">
      <c r="E994" s="209"/>
      <c r="F994" s="209"/>
      <c r="G994" s="209"/>
      <c r="H994" s="209"/>
      <c r="I994" s="209"/>
      <c r="J994" s="209"/>
      <c r="K994" s="209"/>
      <c r="P994" s="209"/>
      <c r="Q994" s="209"/>
      <c r="R994" s="209"/>
      <c r="S994" s="209"/>
      <c r="T994" s="209"/>
      <c r="U994" s="209"/>
      <c r="V994" s="209"/>
      <c r="W994" s="209"/>
      <c r="X994" s="209"/>
    </row>
    <row r="995" spans="5:24" x14ac:dyDescent="0.25">
      <c r="E995" s="209"/>
      <c r="F995" s="209"/>
      <c r="G995" s="209"/>
      <c r="H995" s="209"/>
      <c r="I995" s="209"/>
      <c r="J995" s="209"/>
      <c r="K995" s="209"/>
      <c r="P995" s="209"/>
      <c r="Q995" s="209"/>
      <c r="R995" s="209"/>
      <c r="S995" s="209"/>
      <c r="T995" s="209"/>
      <c r="U995" s="209"/>
      <c r="V995" s="209"/>
      <c r="W995" s="209"/>
      <c r="X995" s="209"/>
    </row>
    <row r="996" spans="5:24" x14ac:dyDescent="0.25">
      <c r="E996" s="209"/>
      <c r="F996" s="209"/>
      <c r="G996" s="209"/>
      <c r="H996" s="209"/>
      <c r="I996" s="209"/>
      <c r="J996" s="209"/>
      <c r="K996" s="209"/>
      <c r="P996" s="209"/>
      <c r="Q996" s="209"/>
      <c r="R996" s="209"/>
      <c r="S996" s="209"/>
      <c r="T996" s="209"/>
      <c r="U996" s="209"/>
      <c r="V996" s="209"/>
      <c r="W996" s="209"/>
      <c r="X996" s="209"/>
    </row>
    <row r="997" spans="5:24" x14ac:dyDescent="0.25">
      <c r="E997" s="209"/>
      <c r="F997" s="209"/>
      <c r="G997" s="209"/>
      <c r="H997" s="209"/>
      <c r="I997" s="209"/>
      <c r="J997" s="209"/>
      <c r="K997" s="209"/>
      <c r="P997" s="209"/>
      <c r="Q997" s="209"/>
      <c r="R997" s="209"/>
      <c r="S997" s="209"/>
      <c r="T997" s="209"/>
      <c r="U997" s="209"/>
      <c r="V997" s="209"/>
      <c r="W997" s="209"/>
      <c r="X997" s="209"/>
    </row>
    <row r="998" spans="5:24" x14ac:dyDescent="0.25">
      <c r="E998" s="209"/>
      <c r="F998" s="209"/>
      <c r="G998" s="209"/>
      <c r="H998" s="209"/>
      <c r="I998" s="209"/>
      <c r="J998" s="209"/>
      <c r="K998" s="209"/>
      <c r="P998" s="209"/>
      <c r="Q998" s="209"/>
      <c r="R998" s="209"/>
      <c r="S998" s="209"/>
      <c r="T998" s="209"/>
      <c r="U998" s="209"/>
      <c r="V998" s="209"/>
      <c r="W998" s="209"/>
      <c r="X998" s="209"/>
    </row>
    <row r="999" spans="5:24" x14ac:dyDescent="0.25">
      <c r="E999" s="209"/>
      <c r="F999" s="209"/>
      <c r="G999" s="209"/>
      <c r="H999" s="209"/>
      <c r="I999" s="209"/>
      <c r="J999" s="209"/>
      <c r="K999" s="209"/>
      <c r="P999" s="209"/>
      <c r="Q999" s="209"/>
      <c r="R999" s="209"/>
      <c r="S999" s="209"/>
      <c r="T999" s="209"/>
      <c r="U999" s="209"/>
      <c r="V999" s="209"/>
      <c r="W999" s="209"/>
      <c r="X999" s="209"/>
    </row>
    <row r="1000" spans="5:24" x14ac:dyDescent="0.25">
      <c r="E1000" s="209"/>
      <c r="F1000" s="209"/>
      <c r="G1000" s="209"/>
      <c r="H1000" s="209"/>
      <c r="I1000" s="209"/>
      <c r="J1000" s="209"/>
      <c r="K1000" s="209"/>
      <c r="P1000" s="209"/>
      <c r="Q1000" s="209"/>
      <c r="R1000" s="209"/>
      <c r="S1000" s="209"/>
      <c r="T1000" s="209"/>
      <c r="U1000" s="209"/>
      <c r="V1000" s="209"/>
      <c r="W1000" s="209"/>
      <c r="X1000" s="209"/>
    </row>
    <row r="1001" spans="5:24" x14ac:dyDescent="0.25">
      <c r="E1001" s="209"/>
      <c r="F1001" s="209"/>
      <c r="G1001" s="209"/>
      <c r="H1001" s="209"/>
      <c r="I1001" s="209"/>
      <c r="J1001" s="209"/>
      <c r="K1001" s="209"/>
      <c r="P1001" s="209"/>
      <c r="Q1001" s="209"/>
      <c r="R1001" s="209"/>
      <c r="S1001" s="209"/>
      <c r="T1001" s="209"/>
      <c r="U1001" s="209"/>
      <c r="V1001" s="209"/>
      <c r="W1001" s="209"/>
      <c r="X1001" s="209"/>
    </row>
    <row r="1002" spans="5:24" x14ac:dyDescent="0.25">
      <c r="E1002" s="209"/>
      <c r="F1002" s="209"/>
      <c r="G1002" s="209"/>
      <c r="H1002" s="209"/>
      <c r="I1002" s="209"/>
      <c r="J1002" s="209"/>
      <c r="K1002" s="209"/>
      <c r="P1002" s="209"/>
      <c r="Q1002" s="209"/>
      <c r="R1002" s="209"/>
      <c r="S1002" s="209"/>
      <c r="T1002" s="209"/>
      <c r="U1002" s="209"/>
      <c r="V1002" s="209"/>
      <c r="W1002" s="209"/>
      <c r="X1002" s="209"/>
    </row>
    <row r="1003" spans="5:24" x14ac:dyDescent="0.25">
      <c r="E1003" s="209"/>
      <c r="F1003" s="209"/>
      <c r="G1003" s="209"/>
      <c r="H1003" s="209"/>
      <c r="I1003" s="209"/>
      <c r="J1003" s="209"/>
      <c r="K1003" s="209"/>
      <c r="P1003" s="209"/>
      <c r="Q1003" s="209"/>
      <c r="R1003" s="209"/>
      <c r="S1003" s="209"/>
      <c r="T1003" s="209"/>
      <c r="U1003" s="209"/>
      <c r="V1003" s="209"/>
      <c r="W1003" s="209"/>
      <c r="X1003" s="209"/>
    </row>
    <row r="1004" spans="5:24" x14ac:dyDescent="0.25">
      <c r="E1004" s="209"/>
      <c r="F1004" s="209"/>
      <c r="G1004" s="209"/>
      <c r="H1004" s="209"/>
      <c r="I1004" s="209"/>
      <c r="J1004" s="209"/>
      <c r="K1004" s="209"/>
      <c r="P1004" s="209"/>
      <c r="Q1004" s="209"/>
      <c r="R1004" s="209"/>
      <c r="S1004" s="209"/>
      <c r="T1004" s="209"/>
      <c r="U1004" s="209"/>
      <c r="V1004" s="209"/>
      <c r="W1004" s="209"/>
      <c r="X1004" s="209"/>
    </row>
    <row r="1005" spans="5:24" x14ac:dyDescent="0.25">
      <c r="E1005" s="209"/>
      <c r="F1005" s="209"/>
      <c r="G1005" s="209"/>
      <c r="H1005" s="209"/>
      <c r="I1005" s="209"/>
      <c r="J1005" s="209"/>
      <c r="K1005" s="209"/>
      <c r="P1005" s="209"/>
      <c r="Q1005" s="209"/>
      <c r="R1005" s="209"/>
      <c r="S1005" s="209"/>
      <c r="T1005" s="209"/>
      <c r="U1005" s="209"/>
      <c r="V1005" s="209"/>
      <c r="W1005" s="209"/>
      <c r="X1005" s="209"/>
    </row>
    <row r="1006" spans="5:24" x14ac:dyDescent="0.25">
      <c r="E1006" s="209"/>
      <c r="F1006" s="209"/>
      <c r="G1006" s="209"/>
      <c r="H1006" s="209"/>
      <c r="I1006" s="209"/>
      <c r="J1006" s="209"/>
      <c r="K1006" s="209"/>
      <c r="P1006" s="209"/>
      <c r="Q1006" s="209"/>
      <c r="R1006" s="209"/>
      <c r="S1006" s="209"/>
      <c r="T1006" s="209"/>
      <c r="U1006" s="209"/>
      <c r="V1006" s="209"/>
      <c r="W1006" s="209"/>
      <c r="X1006" s="209"/>
    </row>
    <row r="1007" spans="5:24" x14ac:dyDescent="0.25">
      <c r="E1007" s="209"/>
      <c r="F1007" s="209"/>
      <c r="G1007" s="209"/>
      <c r="H1007" s="209"/>
      <c r="I1007" s="209"/>
      <c r="J1007" s="209"/>
      <c r="K1007" s="209"/>
      <c r="P1007" s="209"/>
      <c r="Q1007" s="209"/>
      <c r="R1007" s="209"/>
      <c r="S1007" s="209"/>
      <c r="T1007" s="209"/>
      <c r="U1007" s="209"/>
      <c r="V1007" s="209"/>
      <c r="W1007" s="209"/>
      <c r="X1007" s="209"/>
    </row>
    <row r="1008" spans="5:24" x14ac:dyDescent="0.25">
      <c r="E1008" s="209"/>
      <c r="F1008" s="209"/>
      <c r="G1008" s="209"/>
      <c r="H1008" s="209"/>
      <c r="I1008" s="209"/>
      <c r="J1008" s="209"/>
      <c r="K1008" s="209"/>
      <c r="P1008" s="209"/>
      <c r="Q1008" s="209"/>
      <c r="R1008" s="209"/>
      <c r="S1008" s="209"/>
      <c r="T1008" s="209"/>
      <c r="U1008" s="209"/>
      <c r="V1008" s="209"/>
      <c r="W1008" s="209"/>
      <c r="X1008" s="209"/>
    </row>
    <row r="1009" spans="5:24" x14ac:dyDescent="0.25">
      <c r="E1009" s="209"/>
      <c r="F1009" s="209"/>
      <c r="G1009" s="209"/>
      <c r="H1009" s="209"/>
      <c r="I1009" s="209"/>
      <c r="J1009" s="209"/>
      <c r="K1009" s="209"/>
      <c r="P1009" s="209"/>
      <c r="Q1009" s="209"/>
      <c r="R1009" s="209"/>
      <c r="S1009" s="209"/>
      <c r="T1009" s="209"/>
      <c r="U1009" s="209"/>
      <c r="V1009" s="209"/>
      <c r="W1009" s="209"/>
      <c r="X1009" s="209"/>
    </row>
    <row r="1010" spans="5:24" x14ac:dyDescent="0.25">
      <c r="E1010" s="209"/>
      <c r="F1010" s="209"/>
      <c r="G1010" s="209"/>
      <c r="H1010" s="209"/>
      <c r="I1010" s="209"/>
      <c r="J1010" s="209"/>
      <c r="K1010" s="209"/>
      <c r="P1010" s="209"/>
      <c r="Q1010" s="209"/>
      <c r="R1010" s="209"/>
      <c r="S1010" s="209"/>
      <c r="T1010" s="209"/>
      <c r="U1010" s="209"/>
      <c r="V1010" s="209"/>
      <c r="W1010" s="209"/>
      <c r="X1010" s="209"/>
    </row>
    <row r="1011" spans="5:24" x14ac:dyDescent="0.25">
      <c r="E1011" s="209"/>
      <c r="F1011" s="209"/>
      <c r="G1011" s="209"/>
      <c r="H1011" s="209"/>
      <c r="I1011" s="209"/>
      <c r="J1011" s="209"/>
      <c r="K1011" s="209"/>
      <c r="P1011" s="209"/>
      <c r="Q1011" s="209"/>
      <c r="R1011" s="209"/>
      <c r="S1011" s="209"/>
      <c r="T1011" s="209"/>
      <c r="U1011" s="209"/>
      <c r="V1011" s="209"/>
      <c r="W1011" s="209"/>
      <c r="X1011" s="209"/>
    </row>
    <row r="1012" spans="5:24" x14ac:dyDescent="0.25">
      <c r="E1012" s="209"/>
      <c r="F1012" s="209"/>
      <c r="G1012" s="209"/>
      <c r="H1012" s="209"/>
      <c r="I1012" s="209"/>
      <c r="J1012" s="209"/>
      <c r="K1012" s="209"/>
      <c r="P1012" s="209"/>
      <c r="Q1012" s="209"/>
      <c r="R1012" s="209"/>
      <c r="S1012" s="209"/>
      <c r="T1012" s="209"/>
      <c r="U1012" s="209"/>
      <c r="V1012" s="209"/>
      <c r="W1012" s="209"/>
      <c r="X1012" s="209"/>
    </row>
    <row r="1013" spans="5:24" x14ac:dyDescent="0.25">
      <c r="E1013" s="209"/>
      <c r="F1013" s="209"/>
      <c r="G1013" s="209"/>
      <c r="H1013" s="209"/>
      <c r="I1013" s="209"/>
      <c r="J1013" s="209"/>
      <c r="K1013" s="209"/>
      <c r="P1013" s="209"/>
      <c r="Q1013" s="209"/>
      <c r="R1013" s="209"/>
      <c r="S1013" s="209"/>
      <c r="T1013" s="209"/>
      <c r="U1013" s="209"/>
      <c r="V1013" s="209"/>
      <c r="W1013" s="209"/>
      <c r="X1013" s="209"/>
    </row>
    <row r="1014" spans="5:24" x14ac:dyDescent="0.25">
      <c r="E1014" s="209"/>
      <c r="F1014" s="209"/>
      <c r="G1014" s="209"/>
      <c r="H1014" s="209"/>
      <c r="I1014" s="209"/>
      <c r="J1014" s="209"/>
      <c r="K1014" s="209"/>
      <c r="P1014" s="209"/>
      <c r="Q1014" s="209"/>
      <c r="R1014" s="209"/>
      <c r="S1014" s="209"/>
      <c r="T1014" s="209"/>
      <c r="U1014" s="209"/>
      <c r="V1014" s="209"/>
      <c r="W1014" s="209"/>
      <c r="X1014" s="209"/>
    </row>
    <row r="1015" spans="5:24" x14ac:dyDescent="0.25">
      <c r="E1015" s="209"/>
      <c r="F1015" s="209"/>
      <c r="G1015" s="209"/>
      <c r="H1015" s="209"/>
      <c r="I1015" s="209"/>
      <c r="J1015" s="209"/>
      <c r="K1015" s="209"/>
      <c r="P1015" s="209"/>
      <c r="Q1015" s="209"/>
      <c r="R1015" s="209"/>
      <c r="S1015" s="209"/>
      <c r="T1015" s="209"/>
      <c r="U1015" s="209"/>
      <c r="V1015" s="209"/>
      <c r="W1015" s="209"/>
      <c r="X1015" s="209"/>
    </row>
    <row r="1016" spans="5:24" x14ac:dyDescent="0.25">
      <c r="E1016" s="209"/>
      <c r="F1016" s="209"/>
      <c r="G1016" s="209"/>
      <c r="H1016" s="209"/>
      <c r="I1016" s="209"/>
      <c r="J1016" s="209"/>
      <c r="K1016" s="209"/>
      <c r="P1016" s="209"/>
      <c r="Q1016" s="209"/>
      <c r="R1016" s="209"/>
      <c r="S1016" s="209"/>
      <c r="T1016" s="209"/>
      <c r="U1016" s="209"/>
      <c r="V1016" s="209"/>
      <c r="W1016" s="209"/>
      <c r="X1016" s="209"/>
    </row>
    <row r="1017" spans="5:24" x14ac:dyDescent="0.25">
      <c r="E1017" s="209"/>
      <c r="F1017" s="209"/>
      <c r="G1017" s="209"/>
      <c r="H1017" s="209"/>
      <c r="I1017" s="209"/>
      <c r="J1017" s="209"/>
      <c r="K1017" s="209"/>
      <c r="P1017" s="209"/>
      <c r="Q1017" s="209"/>
      <c r="R1017" s="209"/>
      <c r="S1017" s="209"/>
      <c r="T1017" s="209"/>
      <c r="U1017" s="209"/>
      <c r="V1017" s="209"/>
      <c r="W1017" s="209"/>
      <c r="X1017" s="209"/>
    </row>
    <row r="1018" spans="5:24" x14ac:dyDescent="0.25">
      <c r="E1018" s="209"/>
      <c r="F1018" s="209"/>
      <c r="G1018" s="209"/>
      <c r="H1018" s="209"/>
      <c r="I1018" s="209"/>
      <c r="J1018" s="209"/>
      <c r="K1018" s="209"/>
      <c r="P1018" s="209"/>
      <c r="Q1018" s="209"/>
      <c r="R1018" s="209"/>
      <c r="S1018" s="209"/>
      <c r="T1018" s="209"/>
      <c r="U1018" s="209"/>
      <c r="V1018" s="209"/>
      <c r="W1018" s="209"/>
      <c r="X1018" s="209"/>
    </row>
    <row r="1019" spans="5:24" x14ac:dyDescent="0.25">
      <c r="E1019" s="209"/>
      <c r="F1019" s="209"/>
      <c r="G1019" s="209"/>
      <c r="H1019" s="209"/>
      <c r="I1019" s="209"/>
      <c r="J1019" s="209"/>
      <c r="K1019" s="209"/>
      <c r="P1019" s="209"/>
      <c r="Q1019" s="209"/>
      <c r="R1019" s="209"/>
      <c r="S1019" s="209"/>
      <c r="T1019" s="209"/>
      <c r="U1019" s="209"/>
      <c r="V1019" s="209"/>
      <c r="W1019" s="209"/>
      <c r="X1019" s="209"/>
    </row>
    <row r="1020" spans="5:24" x14ac:dyDescent="0.25">
      <c r="E1020" s="209"/>
      <c r="F1020" s="209"/>
      <c r="G1020" s="209"/>
      <c r="H1020" s="209"/>
      <c r="I1020" s="209"/>
      <c r="J1020" s="209"/>
      <c r="K1020" s="209"/>
      <c r="P1020" s="209"/>
      <c r="Q1020" s="209"/>
      <c r="R1020" s="209"/>
      <c r="S1020" s="209"/>
      <c r="T1020" s="209"/>
      <c r="U1020" s="209"/>
      <c r="V1020" s="209"/>
      <c r="W1020" s="209"/>
      <c r="X1020" s="209"/>
    </row>
    <row r="1021" spans="5:24" x14ac:dyDescent="0.25">
      <c r="E1021" s="209"/>
      <c r="F1021" s="209"/>
      <c r="G1021" s="209"/>
      <c r="H1021" s="209"/>
      <c r="I1021" s="209"/>
      <c r="J1021" s="209"/>
      <c r="K1021" s="209"/>
      <c r="P1021" s="209"/>
      <c r="Q1021" s="209"/>
      <c r="R1021" s="209"/>
      <c r="S1021" s="209"/>
      <c r="T1021" s="209"/>
      <c r="U1021" s="209"/>
      <c r="V1021" s="209"/>
      <c r="W1021" s="209"/>
      <c r="X1021" s="209"/>
    </row>
    <row r="1022" spans="5:24" x14ac:dyDescent="0.25">
      <c r="E1022" s="209"/>
      <c r="F1022" s="209"/>
      <c r="G1022" s="209"/>
      <c r="H1022" s="209"/>
      <c r="I1022" s="209"/>
      <c r="J1022" s="209"/>
      <c r="K1022" s="209"/>
      <c r="P1022" s="209"/>
      <c r="Q1022" s="209"/>
      <c r="R1022" s="209"/>
      <c r="S1022" s="209"/>
      <c r="T1022" s="209"/>
      <c r="U1022" s="209"/>
      <c r="V1022" s="209"/>
      <c r="W1022" s="209"/>
      <c r="X1022" s="209"/>
    </row>
    <row r="1023" spans="5:24" x14ac:dyDescent="0.25">
      <c r="E1023" s="209"/>
      <c r="F1023" s="209"/>
      <c r="G1023" s="209"/>
      <c r="H1023" s="209"/>
      <c r="I1023" s="209"/>
      <c r="J1023" s="209"/>
      <c r="K1023" s="209"/>
      <c r="P1023" s="209"/>
      <c r="Q1023" s="209"/>
      <c r="R1023" s="209"/>
      <c r="S1023" s="209"/>
      <c r="T1023" s="209"/>
      <c r="U1023" s="209"/>
      <c r="V1023" s="209"/>
      <c r="W1023" s="209"/>
      <c r="X1023" s="209"/>
    </row>
    <row r="1024" spans="5:24" x14ac:dyDescent="0.25">
      <c r="E1024" s="209"/>
      <c r="F1024" s="209"/>
      <c r="G1024" s="209"/>
      <c r="H1024" s="209"/>
      <c r="I1024" s="209"/>
      <c r="J1024" s="209"/>
      <c r="K1024" s="209"/>
      <c r="P1024" s="209"/>
      <c r="Q1024" s="209"/>
      <c r="R1024" s="209"/>
      <c r="S1024" s="209"/>
      <c r="T1024" s="209"/>
      <c r="U1024" s="209"/>
      <c r="V1024" s="209"/>
      <c r="W1024" s="209"/>
      <c r="X1024" s="209"/>
    </row>
    <row r="1025" spans="5:24" x14ac:dyDescent="0.25">
      <c r="E1025" s="209"/>
      <c r="F1025" s="209"/>
      <c r="G1025" s="209"/>
      <c r="H1025" s="209"/>
      <c r="I1025" s="209"/>
      <c r="J1025" s="209"/>
      <c r="K1025" s="209"/>
      <c r="P1025" s="209"/>
      <c r="Q1025" s="209"/>
      <c r="R1025" s="209"/>
      <c r="S1025" s="209"/>
      <c r="T1025" s="209"/>
      <c r="U1025" s="209"/>
      <c r="V1025" s="209"/>
      <c r="W1025" s="209"/>
      <c r="X1025" s="209"/>
    </row>
    <row r="1026" spans="5:24" x14ac:dyDescent="0.25">
      <c r="E1026" s="209"/>
      <c r="F1026" s="209"/>
      <c r="G1026" s="209"/>
      <c r="H1026" s="209"/>
      <c r="I1026" s="209"/>
      <c r="J1026" s="209"/>
      <c r="K1026" s="209"/>
      <c r="P1026" s="209"/>
      <c r="Q1026" s="209"/>
      <c r="R1026" s="209"/>
      <c r="S1026" s="209"/>
      <c r="T1026" s="209"/>
      <c r="U1026" s="209"/>
      <c r="V1026" s="209"/>
      <c r="W1026" s="209"/>
      <c r="X1026" s="209"/>
    </row>
    <row r="1027" spans="5:24" x14ac:dyDescent="0.25">
      <c r="E1027" s="209"/>
      <c r="F1027" s="209"/>
      <c r="G1027" s="209"/>
      <c r="H1027" s="209"/>
      <c r="I1027" s="209"/>
      <c r="J1027" s="209"/>
      <c r="K1027" s="209"/>
      <c r="P1027" s="209"/>
      <c r="Q1027" s="209"/>
      <c r="R1027" s="209"/>
      <c r="S1027" s="209"/>
      <c r="T1027" s="209"/>
      <c r="U1027" s="209"/>
      <c r="V1027" s="209"/>
      <c r="W1027" s="209"/>
      <c r="X1027" s="209"/>
    </row>
    <row r="1028" spans="5:24" x14ac:dyDescent="0.25">
      <c r="E1028" s="209"/>
      <c r="F1028" s="209"/>
      <c r="G1028" s="209"/>
      <c r="H1028" s="209"/>
      <c r="I1028" s="209"/>
      <c r="J1028" s="209"/>
      <c r="K1028" s="209"/>
      <c r="P1028" s="209"/>
      <c r="Q1028" s="209"/>
      <c r="R1028" s="209"/>
      <c r="S1028" s="209"/>
      <c r="T1028" s="209"/>
      <c r="U1028" s="209"/>
      <c r="V1028" s="209"/>
      <c r="W1028" s="209"/>
      <c r="X1028" s="209"/>
    </row>
    <row r="1029" spans="5:24" x14ac:dyDescent="0.25">
      <c r="E1029" s="209"/>
      <c r="F1029" s="209"/>
      <c r="G1029" s="209"/>
      <c r="H1029" s="209"/>
      <c r="I1029" s="209"/>
      <c r="J1029" s="209"/>
      <c r="K1029" s="209"/>
      <c r="P1029" s="209"/>
      <c r="Q1029" s="209"/>
      <c r="R1029" s="209"/>
      <c r="S1029" s="209"/>
      <c r="T1029" s="209"/>
      <c r="U1029" s="209"/>
      <c r="V1029" s="209"/>
      <c r="W1029" s="209"/>
      <c r="X1029" s="209"/>
    </row>
    <row r="1030" spans="5:24" x14ac:dyDescent="0.25">
      <c r="E1030" s="209"/>
      <c r="F1030" s="209"/>
      <c r="G1030" s="209"/>
      <c r="H1030" s="209"/>
      <c r="I1030" s="209"/>
      <c r="J1030" s="209"/>
      <c r="K1030" s="209"/>
      <c r="P1030" s="209"/>
      <c r="Q1030" s="209"/>
      <c r="R1030" s="209"/>
      <c r="S1030" s="209"/>
      <c r="T1030" s="209"/>
      <c r="U1030" s="209"/>
      <c r="V1030" s="209"/>
      <c r="W1030" s="209"/>
      <c r="X1030" s="209"/>
    </row>
    <row r="1031" spans="5:24" x14ac:dyDescent="0.25">
      <c r="E1031" s="209"/>
      <c r="F1031" s="209"/>
      <c r="G1031" s="209"/>
      <c r="H1031" s="209"/>
      <c r="I1031" s="209"/>
      <c r="J1031" s="209"/>
      <c r="K1031" s="209"/>
      <c r="P1031" s="209"/>
      <c r="Q1031" s="209"/>
      <c r="R1031" s="209"/>
      <c r="S1031" s="209"/>
      <c r="T1031" s="209"/>
      <c r="U1031" s="209"/>
      <c r="V1031" s="209"/>
      <c r="W1031" s="209"/>
      <c r="X1031" s="209"/>
    </row>
    <row r="1032" spans="5:24" x14ac:dyDescent="0.25">
      <c r="E1032" s="209"/>
      <c r="F1032" s="209"/>
      <c r="G1032" s="209"/>
      <c r="H1032" s="209"/>
      <c r="I1032" s="209"/>
      <c r="J1032" s="209"/>
      <c r="K1032" s="209"/>
      <c r="P1032" s="209"/>
      <c r="Q1032" s="209"/>
      <c r="R1032" s="209"/>
      <c r="S1032" s="209"/>
      <c r="T1032" s="209"/>
      <c r="U1032" s="209"/>
      <c r="V1032" s="209"/>
      <c r="W1032" s="209"/>
      <c r="X1032" s="209"/>
    </row>
    <row r="1033" spans="5:24" x14ac:dyDescent="0.25">
      <c r="E1033" s="209"/>
      <c r="F1033" s="209"/>
      <c r="G1033" s="209"/>
      <c r="H1033" s="209"/>
      <c r="I1033" s="209"/>
      <c r="J1033" s="209"/>
      <c r="K1033" s="209"/>
      <c r="P1033" s="209"/>
      <c r="Q1033" s="209"/>
      <c r="R1033" s="209"/>
      <c r="S1033" s="209"/>
      <c r="T1033" s="209"/>
      <c r="U1033" s="209"/>
      <c r="V1033" s="209"/>
      <c r="W1033" s="209"/>
      <c r="X1033" s="209"/>
    </row>
    <row r="1034" spans="5:24" x14ac:dyDescent="0.25">
      <c r="E1034" s="209"/>
      <c r="F1034" s="209"/>
      <c r="G1034" s="209"/>
      <c r="H1034" s="209"/>
      <c r="I1034" s="209"/>
      <c r="J1034" s="209"/>
      <c r="K1034" s="209"/>
      <c r="P1034" s="209"/>
      <c r="Q1034" s="209"/>
      <c r="R1034" s="209"/>
      <c r="S1034" s="209"/>
      <c r="T1034" s="209"/>
      <c r="U1034" s="209"/>
      <c r="V1034" s="209"/>
      <c r="W1034" s="209"/>
      <c r="X1034" s="209"/>
    </row>
    <row r="1035" spans="5:24" x14ac:dyDescent="0.25">
      <c r="E1035" s="209"/>
      <c r="F1035" s="209"/>
      <c r="G1035" s="209"/>
      <c r="H1035" s="209"/>
      <c r="I1035" s="209"/>
      <c r="J1035" s="209"/>
      <c r="K1035" s="209"/>
      <c r="P1035" s="209"/>
      <c r="Q1035" s="209"/>
      <c r="R1035" s="209"/>
      <c r="S1035" s="209"/>
      <c r="T1035" s="209"/>
      <c r="U1035" s="209"/>
      <c r="V1035" s="209"/>
      <c r="W1035" s="209"/>
      <c r="X1035" s="209"/>
    </row>
    <row r="1036" spans="5:24" x14ac:dyDescent="0.25">
      <c r="E1036" s="209"/>
      <c r="F1036" s="209"/>
      <c r="G1036" s="209"/>
      <c r="H1036" s="209"/>
      <c r="I1036" s="209"/>
      <c r="J1036" s="209"/>
      <c r="K1036" s="209"/>
      <c r="P1036" s="209"/>
      <c r="Q1036" s="209"/>
      <c r="R1036" s="209"/>
      <c r="S1036" s="209"/>
      <c r="T1036" s="209"/>
      <c r="U1036" s="209"/>
      <c r="V1036" s="209"/>
      <c r="W1036" s="209"/>
      <c r="X1036" s="209"/>
    </row>
    <row r="1037" spans="5:24" x14ac:dyDescent="0.25">
      <c r="E1037" s="209"/>
      <c r="F1037" s="209"/>
      <c r="G1037" s="209"/>
      <c r="H1037" s="209"/>
      <c r="I1037" s="209"/>
      <c r="J1037" s="209"/>
      <c r="K1037" s="209"/>
      <c r="P1037" s="209"/>
      <c r="Q1037" s="209"/>
      <c r="R1037" s="209"/>
      <c r="S1037" s="209"/>
      <c r="T1037" s="209"/>
      <c r="U1037" s="209"/>
      <c r="V1037" s="209"/>
      <c r="W1037" s="209"/>
      <c r="X1037" s="209"/>
    </row>
    <row r="1038" spans="5:24" x14ac:dyDescent="0.25">
      <c r="E1038" s="209"/>
      <c r="F1038" s="209"/>
      <c r="G1038" s="209"/>
      <c r="H1038" s="209"/>
      <c r="I1038" s="209"/>
      <c r="J1038" s="209"/>
      <c r="K1038" s="209"/>
      <c r="P1038" s="209"/>
      <c r="Q1038" s="209"/>
      <c r="R1038" s="209"/>
      <c r="S1038" s="209"/>
      <c r="T1038" s="209"/>
      <c r="U1038" s="209"/>
      <c r="V1038" s="209"/>
      <c r="W1038" s="209"/>
      <c r="X1038" s="209"/>
    </row>
    <row r="1039" spans="5:24" x14ac:dyDescent="0.25">
      <c r="E1039" s="209"/>
      <c r="F1039" s="209"/>
      <c r="G1039" s="209"/>
      <c r="H1039" s="209"/>
      <c r="I1039" s="209"/>
      <c r="J1039" s="209"/>
      <c r="K1039" s="209"/>
      <c r="P1039" s="209"/>
      <c r="Q1039" s="209"/>
      <c r="R1039" s="209"/>
      <c r="S1039" s="209"/>
      <c r="T1039" s="209"/>
      <c r="U1039" s="209"/>
      <c r="V1039" s="209"/>
      <c r="W1039" s="209"/>
      <c r="X1039" s="209"/>
    </row>
    <row r="1040" spans="5:24" x14ac:dyDescent="0.25">
      <c r="E1040" s="209"/>
      <c r="F1040" s="209"/>
      <c r="G1040" s="209"/>
      <c r="H1040" s="209"/>
      <c r="I1040" s="209"/>
      <c r="J1040" s="209"/>
      <c r="K1040" s="209"/>
      <c r="P1040" s="209"/>
      <c r="Q1040" s="209"/>
      <c r="R1040" s="209"/>
      <c r="S1040" s="209"/>
      <c r="T1040" s="209"/>
      <c r="U1040" s="209"/>
      <c r="V1040" s="209"/>
      <c r="W1040" s="209"/>
      <c r="X1040" s="209"/>
    </row>
    <row r="1041" spans="5:24" x14ac:dyDescent="0.25">
      <c r="E1041" s="209"/>
      <c r="F1041" s="209"/>
      <c r="G1041" s="209"/>
      <c r="H1041" s="209"/>
      <c r="I1041" s="209"/>
      <c r="J1041" s="209"/>
      <c r="K1041" s="209"/>
      <c r="P1041" s="209"/>
      <c r="Q1041" s="209"/>
      <c r="R1041" s="209"/>
      <c r="S1041" s="209"/>
      <c r="T1041" s="209"/>
      <c r="U1041" s="209"/>
      <c r="V1041" s="209"/>
      <c r="W1041" s="209"/>
      <c r="X1041" s="209"/>
    </row>
    <row r="1042" spans="5:24" x14ac:dyDescent="0.25">
      <c r="E1042" s="209"/>
      <c r="F1042" s="209"/>
      <c r="G1042" s="209"/>
      <c r="H1042" s="209"/>
      <c r="I1042" s="209"/>
      <c r="J1042" s="209"/>
      <c r="K1042" s="209"/>
      <c r="P1042" s="209"/>
      <c r="Q1042" s="209"/>
      <c r="R1042" s="209"/>
      <c r="S1042" s="209"/>
      <c r="T1042" s="209"/>
      <c r="U1042" s="209"/>
      <c r="V1042" s="209"/>
      <c r="W1042" s="209"/>
      <c r="X1042" s="209"/>
    </row>
    <row r="1043" spans="5:24" x14ac:dyDescent="0.25">
      <c r="E1043" s="209"/>
      <c r="F1043" s="209"/>
      <c r="G1043" s="209"/>
      <c r="H1043" s="209"/>
      <c r="I1043" s="209"/>
      <c r="J1043" s="209"/>
      <c r="K1043" s="209"/>
      <c r="P1043" s="209"/>
      <c r="Q1043" s="209"/>
      <c r="R1043" s="209"/>
      <c r="S1043" s="209"/>
      <c r="T1043" s="209"/>
      <c r="U1043" s="209"/>
      <c r="V1043" s="209"/>
      <c r="W1043" s="209"/>
      <c r="X1043" s="209"/>
    </row>
    <row r="1044" spans="5:24" x14ac:dyDescent="0.25">
      <c r="E1044" s="209"/>
      <c r="F1044" s="209"/>
      <c r="G1044" s="209"/>
      <c r="H1044" s="209"/>
      <c r="I1044" s="209"/>
      <c r="J1044" s="209"/>
      <c r="K1044" s="209"/>
      <c r="P1044" s="209"/>
      <c r="Q1044" s="209"/>
      <c r="R1044" s="209"/>
      <c r="S1044" s="209"/>
      <c r="T1044" s="209"/>
      <c r="U1044" s="209"/>
      <c r="V1044" s="209"/>
      <c r="W1044" s="209"/>
      <c r="X1044" s="209"/>
    </row>
    <row r="1045" spans="5:24" x14ac:dyDescent="0.25">
      <c r="E1045" s="209"/>
      <c r="F1045" s="209"/>
      <c r="G1045" s="209"/>
      <c r="H1045" s="209"/>
      <c r="I1045" s="209"/>
      <c r="J1045" s="209"/>
      <c r="K1045" s="209"/>
      <c r="P1045" s="209"/>
      <c r="Q1045" s="209"/>
      <c r="R1045" s="209"/>
      <c r="S1045" s="209"/>
      <c r="T1045" s="209"/>
      <c r="U1045" s="209"/>
      <c r="V1045" s="209"/>
      <c r="W1045" s="209"/>
      <c r="X1045" s="209"/>
    </row>
    <row r="1046" spans="5:24" x14ac:dyDescent="0.25">
      <c r="E1046" s="209"/>
      <c r="F1046" s="209"/>
      <c r="G1046" s="209"/>
      <c r="H1046" s="209"/>
      <c r="I1046" s="209"/>
      <c r="J1046" s="209"/>
      <c r="K1046" s="209"/>
      <c r="P1046" s="209"/>
      <c r="Q1046" s="209"/>
      <c r="R1046" s="209"/>
      <c r="S1046" s="209"/>
      <c r="T1046" s="209"/>
      <c r="U1046" s="209"/>
      <c r="V1046" s="209"/>
      <c r="W1046" s="209"/>
      <c r="X1046" s="209"/>
    </row>
    <row r="1047" spans="5:24" x14ac:dyDescent="0.25">
      <c r="E1047" s="209"/>
      <c r="F1047" s="209"/>
      <c r="G1047" s="209"/>
      <c r="H1047" s="209"/>
      <c r="I1047" s="209"/>
      <c r="J1047" s="209"/>
      <c r="K1047" s="209"/>
      <c r="P1047" s="209"/>
      <c r="Q1047" s="209"/>
      <c r="R1047" s="209"/>
      <c r="S1047" s="209"/>
      <c r="T1047" s="209"/>
      <c r="U1047" s="209"/>
      <c r="V1047" s="209"/>
      <c r="W1047" s="209"/>
      <c r="X1047" s="209"/>
    </row>
    <row r="1048" spans="5:24" x14ac:dyDescent="0.25">
      <c r="E1048" s="209"/>
      <c r="F1048" s="209"/>
      <c r="G1048" s="209"/>
      <c r="H1048" s="209"/>
      <c r="I1048" s="209"/>
      <c r="J1048" s="209"/>
      <c r="K1048" s="209"/>
      <c r="P1048" s="209"/>
      <c r="Q1048" s="209"/>
      <c r="R1048" s="209"/>
      <c r="S1048" s="209"/>
      <c r="T1048" s="209"/>
      <c r="U1048" s="209"/>
      <c r="V1048" s="209"/>
      <c r="W1048" s="209"/>
      <c r="X1048" s="209"/>
    </row>
    <row r="1049" spans="5:24" x14ac:dyDescent="0.25">
      <c r="E1049" s="209"/>
      <c r="F1049" s="209"/>
      <c r="G1049" s="209"/>
      <c r="H1049" s="209"/>
      <c r="I1049" s="209"/>
      <c r="J1049" s="209"/>
      <c r="K1049" s="209"/>
      <c r="P1049" s="209"/>
      <c r="Q1049" s="209"/>
      <c r="R1049" s="209"/>
      <c r="S1049" s="209"/>
      <c r="T1049" s="209"/>
      <c r="U1049" s="209"/>
      <c r="V1049" s="209"/>
      <c r="W1049" s="209"/>
      <c r="X1049" s="209"/>
    </row>
    <row r="1050" spans="5:24" x14ac:dyDescent="0.25">
      <c r="E1050" s="209"/>
      <c r="F1050" s="209"/>
      <c r="G1050" s="209"/>
      <c r="H1050" s="209"/>
      <c r="I1050" s="209"/>
      <c r="J1050" s="209"/>
      <c r="K1050" s="209"/>
      <c r="P1050" s="209"/>
      <c r="Q1050" s="209"/>
      <c r="R1050" s="209"/>
      <c r="S1050" s="209"/>
      <c r="T1050" s="209"/>
      <c r="U1050" s="209"/>
      <c r="V1050" s="209"/>
      <c r="W1050" s="209"/>
      <c r="X1050" s="209"/>
    </row>
    <row r="1051" spans="5:24" x14ac:dyDescent="0.25">
      <c r="E1051" s="209"/>
      <c r="F1051" s="209"/>
      <c r="G1051" s="209"/>
      <c r="H1051" s="209"/>
      <c r="I1051" s="209"/>
      <c r="J1051" s="209"/>
      <c r="K1051" s="209"/>
      <c r="P1051" s="209"/>
      <c r="Q1051" s="209"/>
      <c r="R1051" s="209"/>
      <c r="S1051" s="209"/>
      <c r="T1051" s="209"/>
      <c r="U1051" s="209"/>
      <c r="V1051" s="209"/>
      <c r="W1051" s="209"/>
      <c r="X1051" s="209"/>
    </row>
    <row r="1052" spans="5:24" x14ac:dyDescent="0.25">
      <c r="E1052" s="209"/>
      <c r="F1052" s="209"/>
      <c r="G1052" s="209"/>
      <c r="H1052" s="209"/>
      <c r="I1052" s="209"/>
      <c r="J1052" s="209"/>
      <c r="K1052" s="209"/>
      <c r="P1052" s="209"/>
      <c r="Q1052" s="209"/>
      <c r="R1052" s="209"/>
      <c r="S1052" s="209"/>
      <c r="T1052" s="209"/>
      <c r="U1052" s="209"/>
      <c r="V1052" s="209"/>
      <c r="W1052" s="209"/>
      <c r="X1052" s="209"/>
    </row>
    <row r="1053" spans="5:24" x14ac:dyDescent="0.25">
      <c r="E1053" s="209"/>
      <c r="F1053" s="209"/>
      <c r="G1053" s="209"/>
      <c r="H1053" s="209"/>
      <c r="I1053" s="209"/>
      <c r="J1053" s="209"/>
      <c r="K1053" s="209"/>
      <c r="P1053" s="209"/>
      <c r="Q1053" s="209"/>
      <c r="R1053" s="209"/>
      <c r="S1053" s="209"/>
      <c r="T1053" s="209"/>
      <c r="U1053" s="209"/>
      <c r="V1053" s="209"/>
      <c r="W1053" s="209"/>
      <c r="X1053" s="209"/>
    </row>
    <row r="1054" spans="5:24" x14ac:dyDescent="0.25">
      <c r="E1054" s="209"/>
      <c r="F1054" s="209"/>
      <c r="G1054" s="209"/>
      <c r="H1054" s="209"/>
      <c r="I1054" s="209"/>
      <c r="J1054" s="209"/>
      <c r="K1054" s="209"/>
      <c r="P1054" s="209"/>
      <c r="Q1054" s="209"/>
      <c r="R1054" s="209"/>
      <c r="S1054" s="209"/>
      <c r="T1054" s="209"/>
      <c r="U1054" s="209"/>
      <c r="V1054" s="209"/>
      <c r="W1054" s="209"/>
      <c r="X1054" s="209"/>
    </row>
    <row r="1055" spans="5:24" x14ac:dyDescent="0.25">
      <c r="E1055" s="209"/>
      <c r="F1055" s="209"/>
      <c r="G1055" s="209"/>
      <c r="H1055" s="209"/>
      <c r="I1055" s="209"/>
      <c r="J1055" s="209"/>
      <c r="K1055" s="209"/>
      <c r="P1055" s="209"/>
      <c r="Q1055" s="209"/>
      <c r="R1055" s="209"/>
      <c r="S1055" s="209"/>
      <c r="T1055" s="209"/>
      <c r="U1055" s="209"/>
      <c r="V1055" s="209"/>
      <c r="W1055" s="209"/>
      <c r="X1055" s="209"/>
    </row>
    <row r="1056" spans="5:24" x14ac:dyDescent="0.25">
      <c r="E1056" s="209"/>
      <c r="F1056" s="209"/>
      <c r="G1056" s="209"/>
      <c r="H1056" s="209"/>
      <c r="I1056" s="209"/>
      <c r="J1056" s="209"/>
      <c r="K1056" s="209"/>
      <c r="P1056" s="209"/>
      <c r="Q1056" s="209"/>
      <c r="R1056" s="209"/>
      <c r="S1056" s="209"/>
      <c r="T1056" s="209"/>
      <c r="U1056" s="209"/>
      <c r="V1056" s="209"/>
      <c r="W1056" s="209"/>
      <c r="X1056" s="209"/>
    </row>
    <row r="1057" spans="5:24" x14ac:dyDescent="0.25">
      <c r="E1057" s="209"/>
      <c r="F1057" s="209"/>
      <c r="G1057" s="209"/>
      <c r="H1057" s="209"/>
      <c r="I1057" s="209"/>
      <c r="J1057" s="209"/>
      <c r="K1057" s="209"/>
      <c r="P1057" s="209"/>
      <c r="Q1057" s="209"/>
      <c r="R1057" s="209"/>
      <c r="S1057" s="209"/>
      <c r="T1057" s="209"/>
      <c r="U1057" s="209"/>
      <c r="V1057" s="209"/>
      <c r="W1057" s="209"/>
      <c r="X1057" s="209"/>
    </row>
    <row r="1058" spans="5:24" x14ac:dyDescent="0.25">
      <c r="E1058" s="209"/>
      <c r="F1058" s="209"/>
      <c r="G1058" s="209"/>
      <c r="H1058" s="209"/>
      <c r="I1058" s="209"/>
      <c r="J1058" s="209"/>
      <c r="K1058" s="209"/>
      <c r="P1058" s="209"/>
      <c r="Q1058" s="209"/>
      <c r="R1058" s="209"/>
      <c r="S1058" s="209"/>
      <c r="T1058" s="209"/>
      <c r="U1058" s="209"/>
      <c r="V1058" s="209"/>
      <c r="W1058" s="209"/>
      <c r="X1058" s="209"/>
    </row>
    <row r="1059" spans="5:24" x14ac:dyDescent="0.25">
      <c r="E1059" s="209"/>
      <c r="F1059" s="209"/>
      <c r="G1059" s="209"/>
      <c r="H1059" s="209"/>
      <c r="I1059" s="209"/>
      <c r="J1059" s="209"/>
      <c r="K1059" s="209"/>
      <c r="P1059" s="209"/>
      <c r="Q1059" s="209"/>
      <c r="R1059" s="209"/>
      <c r="S1059" s="209"/>
      <c r="T1059" s="209"/>
      <c r="U1059" s="209"/>
      <c r="V1059" s="209"/>
      <c r="W1059" s="209"/>
      <c r="X1059" s="209"/>
    </row>
    <row r="1060" spans="5:24" x14ac:dyDescent="0.25">
      <c r="E1060" s="209"/>
      <c r="F1060" s="209"/>
      <c r="G1060" s="209"/>
      <c r="H1060" s="209"/>
      <c r="I1060" s="209"/>
      <c r="J1060" s="209"/>
      <c r="K1060" s="209"/>
      <c r="P1060" s="209"/>
      <c r="Q1060" s="209"/>
      <c r="R1060" s="209"/>
      <c r="S1060" s="209"/>
      <c r="T1060" s="209"/>
      <c r="U1060" s="209"/>
      <c r="V1060" s="209"/>
      <c r="W1060" s="209"/>
      <c r="X1060" s="209"/>
    </row>
    <row r="1061" spans="5:24" x14ac:dyDescent="0.25">
      <c r="E1061" s="209"/>
      <c r="F1061" s="209"/>
      <c r="G1061" s="209"/>
      <c r="H1061" s="209"/>
      <c r="I1061" s="209"/>
      <c r="J1061" s="209"/>
      <c r="K1061" s="209"/>
      <c r="P1061" s="209"/>
      <c r="Q1061" s="209"/>
      <c r="R1061" s="209"/>
      <c r="S1061" s="209"/>
      <c r="T1061" s="209"/>
      <c r="U1061" s="209"/>
      <c r="V1061" s="209"/>
      <c r="W1061" s="209"/>
      <c r="X1061" s="209"/>
    </row>
    <row r="1062" spans="5:24" x14ac:dyDescent="0.25">
      <c r="E1062" s="209"/>
      <c r="F1062" s="209"/>
      <c r="G1062" s="209"/>
      <c r="H1062" s="209"/>
      <c r="I1062" s="209"/>
      <c r="J1062" s="209"/>
      <c r="K1062" s="209"/>
      <c r="P1062" s="209"/>
      <c r="Q1062" s="209"/>
      <c r="R1062" s="209"/>
      <c r="S1062" s="209"/>
      <c r="T1062" s="209"/>
      <c r="U1062" s="209"/>
      <c r="V1062" s="209"/>
      <c r="W1062" s="209"/>
      <c r="X1062" s="209"/>
    </row>
    <row r="1063" spans="5:24" x14ac:dyDescent="0.25">
      <c r="E1063" s="209"/>
      <c r="F1063" s="209"/>
      <c r="G1063" s="209"/>
      <c r="H1063" s="209"/>
      <c r="I1063" s="209"/>
      <c r="J1063" s="209"/>
      <c r="K1063" s="209"/>
      <c r="P1063" s="209"/>
      <c r="Q1063" s="209"/>
      <c r="R1063" s="209"/>
      <c r="S1063" s="209"/>
      <c r="T1063" s="209"/>
      <c r="U1063" s="209"/>
      <c r="V1063" s="209"/>
      <c r="W1063" s="209"/>
      <c r="X1063" s="209"/>
    </row>
    <row r="1064" spans="5:24" x14ac:dyDescent="0.25">
      <c r="E1064" s="209"/>
      <c r="F1064" s="209"/>
      <c r="G1064" s="209"/>
      <c r="H1064" s="209"/>
      <c r="I1064" s="209"/>
      <c r="J1064" s="209"/>
      <c r="K1064" s="209"/>
      <c r="P1064" s="209"/>
      <c r="Q1064" s="209"/>
      <c r="R1064" s="209"/>
      <c r="S1064" s="209"/>
      <c r="T1064" s="209"/>
      <c r="U1064" s="209"/>
      <c r="V1064" s="209"/>
      <c r="W1064" s="209"/>
      <c r="X1064" s="209"/>
    </row>
    <row r="1065" spans="5:24" x14ac:dyDescent="0.25">
      <c r="E1065" s="209"/>
      <c r="F1065" s="209"/>
      <c r="G1065" s="209"/>
      <c r="H1065" s="209"/>
      <c r="I1065" s="209"/>
      <c r="J1065" s="209"/>
      <c r="K1065" s="209"/>
      <c r="P1065" s="209"/>
      <c r="Q1065" s="209"/>
      <c r="R1065" s="209"/>
      <c r="S1065" s="209"/>
      <c r="T1065" s="209"/>
      <c r="U1065" s="209"/>
      <c r="V1065" s="209"/>
      <c r="W1065" s="209"/>
      <c r="X1065" s="209"/>
    </row>
    <row r="1066" spans="5:24" x14ac:dyDescent="0.25">
      <c r="E1066" s="209"/>
      <c r="F1066" s="209"/>
      <c r="G1066" s="209"/>
      <c r="H1066" s="209"/>
      <c r="I1066" s="209"/>
      <c r="J1066" s="209"/>
      <c r="K1066" s="209"/>
      <c r="P1066" s="209"/>
      <c r="Q1066" s="209"/>
      <c r="R1066" s="209"/>
      <c r="S1066" s="209"/>
      <c r="T1066" s="209"/>
      <c r="U1066" s="209"/>
      <c r="V1066" s="209"/>
      <c r="W1066" s="209"/>
      <c r="X1066" s="209"/>
    </row>
    <row r="1067" spans="5:24" x14ac:dyDescent="0.25">
      <c r="E1067" s="209"/>
      <c r="F1067" s="209"/>
      <c r="G1067" s="209"/>
      <c r="H1067" s="209"/>
      <c r="I1067" s="209"/>
      <c r="J1067" s="209"/>
      <c r="K1067" s="209"/>
      <c r="P1067" s="209"/>
      <c r="Q1067" s="209"/>
      <c r="R1067" s="209"/>
      <c r="S1067" s="209"/>
      <c r="T1067" s="209"/>
      <c r="U1067" s="209"/>
      <c r="V1067" s="209"/>
      <c r="W1067" s="209"/>
      <c r="X1067" s="209"/>
    </row>
    <row r="1068" spans="5:24" x14ac:dyDescent="0.25">
      <c r="E1068" s="209"/>
      <c r="F1068" s="209"/>
      <c r="G1068" s="209"/>
      <c r="H1068" s="209"/>
      <c r="I1068" s="209"/>
      <c r="J1068" s="209"/>
      <c r="K1068" s="209"/>
      <c r="P1068" s="209"/>
      <c r="Q1068" s="209"/>
      <c r="R1068" s="209"/>
      <c r="S1068" s="209"/>
      <c r="T1068" s="209"/>
      <c r="U1068" s="209"/>
      <c r="V1068" s="209"/>
      <c r="W1068" s="209"/>
      <c r="X1068" s="209"/>
    </row>
    <row r="1069" spans="5:24" x14ac:dyDescent="0.25">
      <c r="E1069" s="209"/>
      <c r="F1069" s="209"/>
      <c r="G1069" s="209"/>
      <c r="H1069" s="209"/>
      <c r="I1069" s="209"/>
      <c r="J1069" s="209"/>
      <c r="K1069" s="209"/>
      <c r="P1069" s="209"/>
      <c r="Q1069" s="209"/>
      <c r="R1069" s="209"/>
      <c r="S1069" s="209"/>
      <c r="T1069" s="209"/>
      <c r="U1069" s="209"/>
      <c r="V1069" s="209"/>
      <c r="W1069" s="209"/>
      <c r="X1069" s="209"/>
    </row>
    <row r="1070" spans="5:24" x14ac:dyDescent="0.25">
      <c r="E1070" s="209"/>
      <c r="F1070" s="209"/>
      <c r="G1070" s="209"/>
      <c r="H1070" s="209"/>
      <c r="I1070" s="209"/>
      <c r="J1070" s="209"/>
      <c r="K1070" s="209"/>
      <c r="P1070" s="209"/>
      <c r="Q1070" s="209"/>
      <c r="R1070" s="209"/>
      <c r="S1070" s="209"/>
      <c r="T1070" s="209"/>
      <c r="U1070" s="209"/>
      <c r="V1070" s="209"/>
      <c r="W1070" s="209"/>
      <c r="X1070" s="209"/>
    </row>
    <row r="1071" spans="5:24" x14ac:dyDescent="0.25">
      <c r="E1071" s="209"/>
      <c r="F1071" s="209"/>
      <c r="G1071" s="209"/>
      <c r="H1071" s="209"/>
      <c r="I1071" s="209"/>
      <c r="J1071" s="209"/>
      <c r="K1071" s="209"/>
      <c r="P1071" s="209"/>
      <c r="Q1071" s="209"/>
      <c r="R1071" s="209"/>
      <c r="S1071" s="209"/>
      <c r="T1071" s="209"/>
      <c r="U1071" s="209"/>
      <c r="V1071" s="209"/>
      <c r="W1071" s="209"/>
      <c r="X1071" s="209"/>
    </row>
    <row r="1072" spans="5:24" x14ac:dyDescent="0.25">
      <c r="E1072" s="209"/>
      <c r="F1072" s="209"/>
      <c r="G1072" s="209"/>
      <c r="H1072" s="209"/>
      <c r="I1072" s="209"/>
      <c r="J1072" s="209"/>
      <c r="K1072" s="209"/>
      <c r="P1072" s="209"/>
      <c r="Q1072" s="209"/>
      <c r="R1072" s="209"/>
      <c r="S1072" s="209"/>
      <c r="T1072" s="209"/>
      <c r="U1072" s="209"/>
      <c r="V1072" s="209"/>
      <c r="W1072" s="209"/>
      <c r="X1072" s="209"/>
    </row>
    <row r="1073" spans="5:24" x14ac:dyDescent="0.25">
      <c r="E1073" s="209"/>
      <c r="F1073" s="209"/>
      <c r="G1073" s="209"/>
      <c r="H1073" s="209"/>
      <c r="I1073" s="209"/>
      <c r="J1073" s="209"/>
      <c r="K1073" s="209"/>
      <c r="P1073" s="209"/>
      <c r="Q1073" s="209"/>
      <c r="R1073" s="209"/>
      <c r="S1073" s="209"/>
      <c r="T1073" s="209"/>
      <c r="U1073" s="209"/>
      <c r="V1073" s="209"/>
      <c r="W1073" s="209"/>
      <c r="X1073" s="209"/>
    </row>
    <row r="1074" spans="5:24" x14ac:dyDescent="0.25">
      <c r="E1074" s="209"/>
      <c r="F1074" s="209"/>
      <c r="G1074" s="209"/>
      <c r="H1074" s="209"/>
      <c r="I1074" s="209"/>
      <c r="J1074" s="209"/>
      <c r="K1074" s="209"/>
      <c r="P1074" s="209"/>
      <c r="Q1074" s="209"/>
      <c r="R1074" s="209"/>
      <c r="S1074" s="209"/>
      <c r="T1074" s="209"/>
      <c r="U1074" s="209"/>
      <c r="V1074" s="209"/>
      <c r="W1074" s="209"/>
      <c r="X1074" s="209"/>
    </row>
    <row r="1075" spans="5:24" x14ac:dyDescent="0.25">
      <c r="E1075" s="209"/>
      <c r="F1075" s="209"/>
      <c r="G1075" s="209"/>
      <c r="H1075" s="209"/>
      <c r="I1075" s="209"/>
      <c r="J1075" s="209"/>
      <c r="K1075" s="209"/>
      <c r="P1075" s="209"/>
      <c r="Q1075" s="209"/>
      <c r="R1075" s="209"/>
      <c r="S1075" s="209"/>
      <c r="T1075" s="209"/>
      <c r="U1075" s="209"/>
      <c r="V1075" s="209"/>
      <c r="W1075" s="209"/>
      <c r="X1075" s="209"/>
    </row>
    <row r="1076" spans="5:24" x14ac:dyDescent="0.25">
      <c r="E1076" s="209"/>
      <c r="F1076" s="209"/>
      <c r="G1076" s="209"/>
      <c r="H1076" s="209"/>
      <c r="I1076" s="209"/>
      <c r="J1076" s="209"/>
      <c r="K1076" s="209"/>
      <c r="P1076" s="209"/>
      <c r="Q1076" s="209"/>
      <c r="R1076" s="209"/>
      <c r="S1076" s="209"/>
      <c r="T1076" s="209"/>
      <c r="U1076" s="209"/>
      <c r="V1076" s="209"/>
      <c r="W1076" s="209"/>
      <c r="X1076" s="209"/>
    </row>
    <row r="1077" spans="5:24" x14ac:dyDescent="0.25">
      <c r="E1077" s="209"/>
      <c r="F1077" s="209"/>
      <c r="G1077" s="209"/>
      <c r="H1077" s="209"/>
      <c r="I1077" s="209"/>
      <c r="J1077" s="209"/>
      <c r="K1077" s="209"/>
      <c r="P1077" s="209"/>
      <c r="Q1077" s="209"/>
      <c r="R1077" s="209"/>
      <c r="S1077" s="209"/>
      <c r="T1077" s="209"/>
      <c r="U1077" s="209"/>
      <c r="V1077" s="209"/>
      <c r="W1077" s="209"/>
      <c r="X1077" s="209"/>
    </row>
    <row r="1078" spans="5:24" x14ac:dyDescent="0.25">
      <c r="E1078" s="209"/>
      <c r="F1078" s="209"/>
      <c r="G1078" s="209"/>
      <c r="H1078" s="209"/>
      <c r="I1078" s="209"/>
      <c r="J1078" s="209"/>
      <c r="K1078" s="209"/>
      <c r="P1078" s="209"/>
      <c r="Q1078" s="209"/>
      <c r="R1078" s="209"/>
      <c r="S1078" s="209"/>
      <c r="T1078" s="209"/>
      <c r="U1078" s="209"/>
      <c r="V1078" s="209"/>
      <c r="W1078" s="209"/>
      <c r="X1078" s="209"/>
    </row>
    <row r="1079" spans="5:24" x14ac:dyDescent="0.25">
      <c r="E1079" s="209"/>
      <c r="F1079" s="209"/>
      <c r="G1079" s="209"/>
      <c r="H1079" s="209"/>
      <c r="I1079" s="209"/>
      <c r="J1079" s="209"/>
      <c r="K1079" s="209"/>
      <c r="P1079" s="209"/>
      <c r="Q1079" s="209"/>
      <c r="R1079" s="209"/>
      <c r="S1079" s="209"/>
      <c r="T1079" s="209"/>
      <c r="U1079" s="209"/>
      <c r="V1079" s="209"/>
      <c r="W1079" s="209"/>
      <c r="X1079" s="209"/>
    </row>
    <row r="1080" spans="5:24" x14ac:dyDescent="0.25">
      <c r="E1080" s="209"/>
      <c r="F1080" s="209"/>
      <c r="G1080" s="209"/>
      <c r="H1080" s="209"/>
      <c r="I1080" s="209"/>
      <c r="J1080" s="209"/>
      <c r="K1080" s="209"/>
      <c r="P1080" s="209"/>
      <c r="Q1080" s="209"/>
      <c r="R1080" s="209"/>
      <c r="S1080" s="209"/>
      <c r="T1080" s="209"/>
      <c r="U1080" s="209"/>
      <c r="V1080" s="209"/>
      <c r="W1080" s="209"/>
      <c r="X1080" s="209"/>
    </row>
    <row r="1081" spans="5:24" x14ac:dyDescent="0.25">
      <c r="E1081" s="209"/>
      <c r="F1081" s="209"/>
      <c r="G1081" s="209"/>
      <c r="H1081" s="209"/>
      <c r="I1081" s="209"/>
      <c r="J1081" s="209"/>
      <c r="K1081" s="209"/>
      <c r="P1081" s="209"/>
      <c r="Q1081" s="209"/>
      <c r="R1081" s="209"/>
      <c r="S1081" s="209"/>
      <c r="T1081" s="209"/>
      <c r="U1081" s="209"/>
      <c r="V1081" s="209"/>
      <c r="W1081" s="209"/>
      <c r="X1081" s="209"/>
    </row>
    <row r="1082" spans="5:24" x14ac:dyDescent="0.25">
      <c r="E1082" s="209"/>
      <c r="F1082" s="209"/>
      <c r="G1082" s="209"/>
      <c r="H1082" s="209"/>
      <c r="I1082" s="209"/>
      <c r="J1082" s="209"/>
      <c r="K1082" s="209"/>
      <c r="P1082" s="209"/>
      <c r="Q1082" s="209"/>
      <c r="R1082" s="209"/>
      <c r="S1082" s="209"/>
      <c r="T1082" s="209"/>
      <c r="U1082" s="209"/>
      <c r="V1082" s="209"/>
      <c r="W1082" s="209"/>
      <c r="X1082" s="209"/>
    </row>
    <row r="1083" spans="5:24" x14ac:dyDescent="0.25">
      <c r="E1083" s="209"/>
      <c r="F1083" s="209"/>
      <c r="G1083" s="209"/>
      <c r="H1083" s="209"/>
      <c r="I1083" s="209"/>
      <c r="J1083" s="209"/>
      <c r="K1083" s="209"/>
      <c r="P1083" s="209"/>
      <c r="Q1083" s="209"/>
      <c r="R1083" s="209"/>
      <c r="S1083" s="209"/>
      <c r="T1083" s="209"/>
      <c r="U1083" s="209"/>
      <c r="V1083" s="209"/>
      <c r="W1083" s="209"/>
      <c r="X1083" s="209"/>
    </row>
    <row r="1084" spans="5:24" x14ac:dyDescent="0.25">
      <c r="E1084" s="209"/>
      <c r="F1084" s="209"/>
      <c r="G1084" s="209"/>
      <c r="H1084" s="209"/>
      <c r="I1084" s="209"/>
      <c r="J1084" s="209"/>
      <c r="K1084" s="209"/>
      <c r="P1084" s="209"/>
      <c r="Q1084" s="209"/>
      <c r="R1084" s="209"/>
      <c r="S1084" s="209"/>
      <c r="T1084" s="209"/>
      <c r="U1084" s="209"/>
      <c r="V1084" s="209"/>
      <c r="W1084" s="209"/>
      <c r="X1084" s="209"/>
    </row>
    <row r="1085" spans="5:24" x14ac:dyDescent="0.25">
      <c r="E1085" s="209"/>
      <c r="F1085" s="209"/>
      <c r="G1085" s="209"/>
      <c r="H1085" s="209"/>
      <c r="I1085" s="209"/>
      <c r="J1085" s="209"/>
      <c r="K1085" s="209"/>
      <c r="P1085" s="209"/>
      <c r="Q1085" s="209"/>
      <c r="R1085" s="209"/>
      <c r="S1085" s="209"/>
      <c r="T1085" s="209"/>
      <c r="U1085" s="209"/>
      <c r="V1085" s="209"/>
      <c r="W1085" s="209"/>
      <c r="X1085" s="209"/>
    </row>
    <row r="1086" spans="5:24" x14ac:dyDescent="0.25">
      <c r="E1086" s="209"/>
      <c r="F1086" s="209"/>
      <c r="G1086" s="209"/>
      <c r="H1086" s="209"/>
      <c r="I1086" s="209"/>
      <c r="J1086" s="209"/>
      <c r="K1086" s="209"/>
      <c r="P1086" s="209"/>
      <c r="Q1086" s="209"/>
      <c r="R1086" s="209"/>
      <c r="S1086" s="209"/>
      <c r="T1086" s="209"/>
      <c r="U1086" s="209"/>
      <c r="V1086" s="209"/>
      <c r="W1086" s="209"/>
      <c r="X1086" s="209"/>
    </row>
    <row r="1087" spans="5:24" x14ac:dyDescent="0.25">
      <c r="E1087" s="209"/>
      <c r="F1087" s="209"/>
      <c r="G1087" s="209"/>
      <c r="H1087" s="209"/>
      <c r="I1087" s="209"/>
      <c r="J1087" s="209"/>
      <c r="K1087" s="209"/>
      <c r="P1087" s="209"/>
      <c r="Q1087" s="209"/>
      <c r="R1087" s="209"/>
      <c r="S1087" s="209"/>
      <c r="T1087" s="209"/>
      <c r="U1087" s="209"/>
      <c r="V1087" s="209"/>
      <c r="W1087" s="209"/>
      <c r="X1087" s="209"/>
    </row>
    <row r="1088" spans="5:24" x14ac:dyDescent="0.25">
      <c r="E1088" s="209"/>
      <c r="F1088" s="209"/>
      <c r="G1088" s="209"/>
      <c r="H1088" s="209"/>
      <c r="I1088" s="209"/>
      <c r="J1088" s="209"/>
      <c r="K1088" s="209"/>
      <c r="P1088" s="209"/>
      <c r="Q1088" s="209"/>
      <c r="R1088" s="209"/>
      <c r="S1088" s="209"/>
      <c r="T1088" s="209"/>
      <c r="U1088" s="209"/>
      <c r="V1088" s="209"/>
      <c r="W1088" s="209"/>
      <c r="X1088" s="209"/>
    </row>
    <row r="1089" spans="5:24" x14ac:dyDescent="0.25">
      <c r="E1089" s="209"/>
      <c r="F1089" s="209"/>
      <c r="G1089" s="209"/>
      <c r="H1089" s="209"/>
      <c r="I1089" s="209"/>
      <c r="J1089" s="209"/>
      <c r="K1089" s="209"/>
      <c r="P1089" s="209"/>
      <c r="Q1089" s="209"/>
      <c r="R1089" s="209"/>
      <c r="S1089" s="209"/>
      <c r="T1089" s="209"/>
      <c r="U1089" s="209"/>
      <c r="V1089" s="209"/>
      <c r="W1089" s="209"/>
      <c r="X1089" s="209"/>
    </row>
    <row r="1090" spans="5:24" x14ac:dyDescent="0.25">
      <c r="E1090" s="209"/>
      <c r="F1090" s="209"/>
      <c r="G1090" s="209"/>
      <c r="H1090" s="209"/>
      <c r="I1090" s="209"/>
      <c r="J1090" s="209"/>
      <c r="K1090" s="209"/>
      <c r="P1090" s="209"/>
      <c r="Q1090" s="209"/>
      <c r="R1090" s="209"/>
      <c r="S1090" s="209"/>
      <c r="T1090" s="209"/>
      <c r="U1090" s="209"/>
      <c r="V1090" s="209"/>
      <c r="W1090" s="209"/>
      <c r="X1090" s="209"/>
    </row>
    <row r="1091" spans="5:24" x14ac:dyDescent="0.25">
      <c r="E1091" s="209"/>
      <c r="F1091" s="209"/>
      <c r="G1091" s="209"/>
      <c r="H1091" s="209"/>
      <c r="I1091" s="209"/>
      <c r="J1091" s="209"/>
      <c r="K1091" s="209"/>
      <c r="P1091" s="209"/>
      <c r="Q1091" s="209"/>
      <c r="R1091" s="209"/>
      <c r="S1091" s="209"/>
      <c r="T1091" s="209"/>
      <c r="U1091" s="209"/>
      <c r="V1091" s="209"/>
      <c r="W1091" s="209"/>
      <c r="X1091" s="209"/>
    </row>
    <row r="1092" spans="5:24" x14ac:dyDescent="0.25">
      <c r="E1092" s="209"/>
      <c r="F1092" s="209"/>
      <c r="G1092" s="209"/>
      <c r="H1092" s="209"/>
      <c r="I1092" s="209"/>
      <c r="J1092" s="209"/>
      <c r="K1092" s="209"/>
      <c r="P1092" s="209"/>
      <c r="Q1092" s="209"/>
      <c r="R1092" s="209"/>
      <c r="S1092" s="209"/>
      <c r="T1092" s="209"/>
      <c r="U1092" s="209"/>
      <c r="V1092" s="209"/>
      <c r="W1092" s="209"/>
      <c r="X1092" s="209"/>
    </row>
    <row r="1093" spans="5:24" x14ac:dyDescent="0.25">
      <c r="E1093" s="209"/>
      <c r="F1093" s="209"/>
      <c r="G1093" s="209"/>
      <c r="H1093" s="209"/>
      <c r="I1093" s="209"/>
      <c r="J1093" s="209"/>
      <c r="K1093" s="209"/>
      <c r="P1093" s="209"/>
      <c r="Q1093" s="209"/>
      <c r="R1093" s="209"/>
      <c r="S1093" s="209"/>
      <c r="T1093" s="209"/>
      <c r="U1093" s="209"/>
      <c r="V1093" s="209"/>
      <c r="W1093" s="209"/>
      <c r="X1093" s="209"/>
    </row>
    <row r="1094" spans="5:24" x14ac:dyDescent="0.25">
      <c r="E1094" s="209"/>
      <c r="F1094" s="209"/>
      <c r="G1094" s="209"/>
      <c r="H1094" s="209"/>
      <c r="I1094" s="209"/>
      <c r="J1094" s="209"/>
      <c r="K1094" s="209"/>
      <c r="P1094" s="209"/>
      <c r="Q1094" s="209"/>
      <c r="R1094" s="209"/>
      <c r="S1094" s="209"/>
      <c r="T1094" s="209"/>
      <c r="U1094" s="209"/>
      <c r="V1094" s="209"/>
      <c r="W1094" s="209"/>
      <c r="X1094" s="209"/>
    </row>
    <row r="1095" spans="5:24" x14ac:dyDescent="0.25">
      <c r="E1095" s="209"/>
      <c r="F1095" s="209"/>
      <c r="G1095" s="209"/>
      <c r="H1095" s="209"/>
      <c r="I1095" s="209"/>
      <c r="J1095" s="209"/>
      <c r="K1095" s="209"/>
      <c r="P1095" s="209"/>
      <c r="Q1095" s="209"/>
      <c r="R1095" s="209"/>
      <c r="S1095" s="209"/>
      <c r="T1095" s="209"/>
      <c r="U1095" s="209"/>
      <c r="V1095" s="209"/>
      <c r="W1095" s="209"/>
      <c r="X1095" s="209"/>
    </row>
    <row r="1096" spans="5:24" x14ac:dyDescent="0.25">
      <c r="E1096" s="209"/>
      <c r="F1096" s="209"/>
      <c r="G1096" s="209"/>
      <c r="H1096" s="209"/>
      <c r="I1096" s="209"/>
      <c r="J1096" s="209"/>
      <c r="K1096" s="209"/>
      <c r="P1096" s="209"/>
      <c r="Q1096" s="209"/>
      <c r="R1096" s="209"/>
      <c r="S1096" s="209"/>
      <c r="T1096" s="209"/>
      <c r="U1096" s="209"/>
      <c r="V1096" s="209"/>
      <c r="W1096" s="209"/>
      <c r="X1096" s="209"/>
    </row>
    <row r="1097" spans="5:24" x14ac:dyDescent="0.25">
      <c r="E1097" s="209"/>
      <c r="F1097" s="209"/>
      <c r="G1097" s="209"/>
      <c r="H1097" s="209"/>
      <c r="I1097" s="209"/>
      <c r="J1097" s="209"/>
      <c r="K1097" s="209"/>
      <c r="P1097" s="209"/>
      <c r="Q1097" s="209"/>
      <c r="R1097" s="209"/>
      <c r="S1097" s="209"/>
      <c r="T1097" s="209"/>
      <c r="U1097" s="209"/>
      <c r="V1097" s="209"/>
      <c r="W1097" s="209"/>
      <c r="X1097" s="209"/>
    </row>
    <row r="1098" spans="5:24" x14ac:dyDescent="0.25">
      <c r="E1098" s="209"/>
      <c r="F1098" s="209"/>
      <c r="G1098" s="209"/>
      <c r="H1098" s="209"/>
      <c r="I1098" s="209"/>
      <c r="J1098" s="209"/>
      <c r="K1098" s="209"/>
      <c r="P1098" s="209"/>
      <c r="Q1098" s="209"/>
      <c r="R1098" s="209"/>
      <c r="S1098" s="209"/>
      <c r="T1098" s="209"/>
      <c r="U1098" s="209"/>
      <c r="V1098" s="209"/>
      <c r="W1098" s="209"/>
      <c r="X1098" s="209"/>
    </row>
    <row r="1099" spans="5:24" x14ac:dyDescent="0.25">
      <c r="E1099" s="209"/>
      <c r="F1099" s="209"/>
      <c r="G1099" s="209"/>
      <c r="H1099" s="209"/>
      <c r="I1099" s="209"/>
      <c r="J1099" s="209"/>
      <c r="K1099" s="209"/>
      <c r="P1099" s="209"/>
      <c r="Q1099" s="209"/>
      <c r="R1099" s="209"/>
      <c r="S1099" s="209"/>
      <c r="T1099" s="209"/>
      <c r="U1099" s="209"/>
      <c r="V1099" s="209"/>
      <c r="W1099" s="209"/>
      <c r="X1099" s="209"/>
    </row>
    <row r="1100" spans="5:24" x14ac:dyDescent="0.25">
      <c r="E1100" s="209"/>
      <c r="F1100" s="209"/>
      <c r="G1100" s="209"/>
      <c r="H1100" s="209"/>
      <c r="I1100" s="209"/>
      <c r="J1100" s="209"/>
      <c r="K1100" s="209"/>
      <c r="P1100" s="209"/>
      <c r="Q1100" s="209"/>
      <c r="R1100" s="209"/>
      <c r="S1100" s="209"/>
      <c r="T1100" s="209"/>
      <c r="U1100" s="209"/>
      <c r="V1100" s="209"/>
      <c r="W1100" s="209"/>
      <c r="X1100" s="209"/>
    </row>
    <row r="1101" spans="5:24" x14ac:dyDescent="0.25">
      <c r="E1101" s="209"/>
      <c r="F1101" s="209"/>
      <c r="G1101" s="209"/>
      <c r="H1101" s="209"/>
      <c r="I1101" s="209"/>
      <c r="J1101" s="209"/>
      <c r="K1101" s="209"/>
      <c r="P1101" s="209"/>
      <c r="Q1101" s="209"/>
      <c r="R1101" s="209"/>
      <c r="S1101" s="209"/>
      <c r="T1101" s="209"/>
      <c r="U1101" s="209"/>
      <c r="V1101" s="209"/>
      <c r="W1101" s="209"/>
      <c r="X1101" s="209"/>
    </row>
    <row r="1102" spans="5:24" x14ac:dyDescent="0.25">
      <c r="E1102" s="209"/>
      <c r="F1102" s="209"/>
      <c r="G1102" s="209"/>
      <c r="H1102" s="209"/>
      <c r="I1102" s="209"/>
      <c r="J1102" s="209"/>
      <c r="K1102" s="209"/>
      <c r="P1102" s="209"/>
      <c r="Q1102" s="209"/>
      <c r="R1102" s="209"/>
      <c r="S1102" s="209"/>
      <c r="T1102" s="209"/>
      <c r="U1102" s="209"/>
      <c r="V1102" s="209"/>
      <c r="W1102" s="209"/>
      <c r="X1102" s="209"/>
    </row>
    <row r="1103" spans="5:24" x14ac:dyDescent="0.25">
      <c r="E1103" s="209"/>
      <c r="F1103" s="209"/>
      <c r="G1103" s="209"/>
      <c r="H1103" s="209"/>
      <c r="I1103" s="209"/>
      <c r="J1103" s="209"/>
      <c r="K1103" s="209"/>
      <c r="P1103" s="209"/>
      <c r="Q1103" s="209"/>
      <c r="R1103" s="209"/>
      <c r="S1103" s="209"/>
      <c r="T1103" s="209"/>
      <c r="U1103" s="209"/>
      <c r="V1103" s="209"/>
      <c r="W1103" s="209"/>
      <c r="X1103" s="209"/>
    </row>
    <row r="1104" spans="5:24" x14ac:dyDescent="0.25">
      <c r="E1104" s="209"/>
      <c r="F1104" s="209"/>
      <c r="G1104" s="209"/>
      <c r="H1104" s="209"/>
      <c r="I1104" s="209"/>
      <c r="J1104" s="209"/>
      <c r="K1104" s="209"/>
      <c r="P1104" s="209"/>
      <c r="Q1104" s="209"/>
      <c r="R1104" s="209"/>
      <c r="S1104" s="209"/>
      <c r="T1104" s="209"/>
      <c r="U1104" s="209"/>
      <c r="V1104" s="209"/>
      <c r="W1104" s="209"/>
      <c r="X1104" s="209"/>
    </row>
    <row r="1105" spans="5:24" x14ac:dyDescent="0.25">
      <c r="E1105" s="209"/>
      <c r="F1105" s="209"/>
      <c r="G1105" s="209"/>
      <c r="H1105" s="209"/>
      <c r="I1105" s="209"/>
      <c r="J1105" s="209"/>
      <c r="K1105" s="209"/>
      <c r="P1105" s="209"/>
      <c r="Q1105" s="209"/>
      <c r="R1105" s="209"/>
      <c r="S1105" s="209"/>
      <c r="T1105" s="209"/>
      <c r="U1105" s="209"/>
      <c r="V1105" s="209"/>
      <c r="W1105" s="209"/>
      <c r="X1105" s="209"/>
    </row>
    <row r="1106" spans="5:24" x14ac:dyDescent="0.25">
      <c r="E1106" s="209"/>
      <c r="F1106" s="209"/>
      <c r="G1106" s="209"/>
      <c r="H1106" s="209"/>
      <c r="I1106" s="209"/>
      <c r="J1106" s="209"/>
      <c r="K1106" s="209"/>
      <c r="P1106" s="209"/>
      <c r="Q1106" s="209"/>
      <c r="R1106" s="209"/>
      <c r="S1106" s="209"/>
      <c r="T1106" s="209"/>
      <c r="U1106" s="209"/>
      <c r="V1106" s="209"/>
      <c r="W1106" s="209"/>
      <c r="X1106" s="209"/>
    </row>
    <row r="1107" spans="5:24" x14ac:dyDescent="0.25">
      <c r="E1107" s="209"/>
      <c r="F1107" s="209"/>
      <c r="G1107" s="209"/>
      <c r="H1107" s="209"/>
      <c r="I1107" s="209"/>
      <c r="J1107" s="209"/>
      <c r="K1107" s="209"/>
      <c r="P1107" s="209"/>
      <c r="Q1107" s="209"/>
      <c r="R1107" s="209"/>
      <c r="S1107" s="209"/>
      <c r="T1107" s="209"/>
      <c r="U1107" s="209"/>
      <c r="V1107" s="209"/>
      <c r="W1107" s="209"/>
      <c r="X1107" s="209"/>
    </row>
    <row r="1108" spans="5:24" x14ac:dyDescent="0.25">
      <c r="E1108" s="209"/>
      <c r="F1108" s="209"/>
      <c r="G1108" s="209"/>
      <c r="H1108" s="209"/>
      <c r="I1108" s="209"/>
      <c r="J1108" s="209"/>
      <c r="K1108" s="209"/>
      <c r="P1108" s="209"/>
      <c r="Q1108" s="209"/>
      <c r="R1108" s="209"/>
      <c r="S1108" s="209"/>
      <c r="T1108" s="209"/>
      <c r="U1108" s="209"/>
      <c r="V1108" s="209"/>
      <c r="W1108" s="209"/>
      <c r="X1108" s="209"/>
    </row>
    <row r="1109" spans="5:24" x14ac:dyDescent="0.25">
      <c r="E1109" s="209"/>
      <c r="F1109" s="209"/>
      <c r="G1109" s="209"/>
      <c r="H1109" s="209"/>
      <c r="I1109" s="209"/>
      <c r="J1109" s="209"/>
      <c r="K1109" s="209"/>
      <c r="P1109" s="209"/>
      <c r="Q1109" s="209"/>
      <c r="R1109" s="209"/>
      <c r="S1109" s="209"/>
      <c r="T1109" s="209"/>
      <c r="U1109" s="209"/>
      <c r="V1109" s="209"/>
      <c r="W1109" s="209"/>
      <c r="X1109" s="209"/>
    </row>
    <row r="1110" spans="5:24" x14ac:dyDescent="0.25">
      <c r="E1110" s="209"/>
      <c r="F1110" s="209"/>
      <c r="G1110" s="209"/>
      <c r="H1110" s="209"/>
      <c r="I1110" s="209"/>
      <c r="J1110" s="209"/>
      <c r="K1110" s="209"/>
      <c r="P1110" s="209"/>
      <c r="Q1110" s="209"/>
      <c r="R1110" s="209"/>
      <c r="S1110" s="209"/>
      <c r="T1110" s="209"/>
      <c r="U1110" s="209"/>
      <c r="V1110" s="209"/>
      <c r="W1110" s="209"/>
      <c r="X1110" s="209"/>
    </row>
    <row r="1111" spans="5:24" x14ac:dyDescent="0.25">
      <c r="E1111" s="209"/>
      <c r="F1111" s="209"/>
      <c r="G1111" s="209"/>
      <c r="H1111" s="209"/>
      <c r="I1111" s="209"/>
      <c r="J1111" s="209"/>
      <c r="K1111" s="209"/>
      <c r="P1111" s="209"/>
      <c r="Q1111" s="209"/>
      <c r="R1111" s="209"/>
      <c r="S1111" s="209"/>
      <c r="T1111" s="209"/>
      <c r="U1111" s="209"/>
      <c r="V1111" s="209"/>
      <c r="W1111" s="209"/>
      <c r="X1111" s="209"/>
    </row>
    <row r="1112" spans="5:24" x14ac:dyDescent="0.25">
      <c r="E1112" s="209"/>
      <c r="F1112" s="209"/>
      <c r="G1112" s="209"/>
      <c r="H1112" s="209"/>
      <c r="I1112" s="209"/>
      <c r="J1112" s="209"/>
      <c r="K1112" s="209"/>
      <c r="P1112" s="209"/>
      <c r="Q1112" s="209"/>
      <c r="R1112" s="209"/>
      <c r="S1112" s="209"/>
      <c r="T1112" s="209"/>
      <c r="U1112" s="209"/>
      <c r="V1112" s="209"/>
      <c r="W1112" s="209"/>
      <c r="X1112" s="209"/>
    </row>
    <row r="1113" spans="5:24" x14ac:dyDescent="0.25">
      <c r="E1113" s="209"/>
      <c r="F1113" s="209"/>
      <c r="G1113" s="209"/>
      <c r="H1113" s="209"/>
      <c r="I1113" s="209"/>
      <c r="J1113" s="209"/>
      <c r="K1113" s="209"/>
      <c r="P1113" s="209"/>
      <c r="Q1113" s="209"/>
      <c r="R1113" s="209"/>
      <c r="S1113" s="209"/>
      <c r="T1113" s="209"/>
      <c r="U1113" s="209"/>
      <c r="V1113" s="209"/>
      <c r="W1113" s="209"/>
      <c r="X1113" s="209"/>
    </row>
    <row r="1114" spans="5:24" x14ac:dyDescent="0.25">
      <c r="E1114" s="209"/>
      <c r="F1114" s="209"/>
      <c r="G1114" s="209"/>
      <c r="H1114" s="209"/>
      <c r="I1114" s="209"/>
      <c r="J1114" s="209"/>
      <c r="K1114" s="209"/>
      <c r="P1114" s="209"/>
      <c r="Q1114" s="209"/>
      <c r="R1114" s="209"/>
      <c r="S1114" s="209"/>
      <c r="T1114" s="209"/>
      <c r="U1114" s="209"/>
      <c r="V1114" s="209"/>
      <c r="W1114" s="209"/>
      <c r="X1114" s="209"/>
    </row>
    <row r="1115" spans="5:24" x14ac:dyDescent="0.25">
      <c r="E1115" s="209"/>
      <c r="F1115" s="209"/>
      <c r="G1115" s="209"/>
      <c r="H1115" s="209"/>
      <c r="I1115" s="209"/>
      <c r="J1115" s="209"/>
      <c r="K1115" s="209"/>
      <c r="P1115" s="209"/>
      <c r="Q1115" s="209"/>
      <c r="R1115" s="209"/>
      <c r="S1115" s="209"/>
      <c r="T1115" s="209"/>
      <c r="U1115" s="209"/>
      <c r="V1115" s="209"/>
      <c r="W1115" s="209"/>
      <c r="X1115" s="209"/>
    </row>
    <row r="1116" spans="5:24" x14ac:dyDescent="0.25">
      <c r="E1116" s="209"/>
      <c r="F1116" s="209"/>
      <c r="G1116" s="209"/>
      <c r="H1116" s="209"/>
      <c r="I1116" s="209"/>
      <c r="J1116" s="209"/>
      <c r="K1116" s="209"/>
      <c r="P1116" s="209"/>
      <c r="Q1116" s="209"/>
      <c r="R1116" s="209"/>
      <c r="S1116" s="209"/>
      <c r="T1116" s="209"/>
      <c r="U1116" s="209"/>
      <c r="V1116" s="209"/>
      <c r="W1116" s="209"/>
      <c r="X1116" s="209"/>
    </row>
    <row r="1117" spans="5:24" x14ac:dyDescent="0.25">
      <c r="E1117" s="209"/>
      <c r="F1117" s="209"/>
      <c r="G1117" s="209"/>
      <c r="H1117" s="209"/>
      <c r="I1117" s="209"/>
      <c r="J1117" s="209"/>
      <c r="K1117" s="209"/>
      <c r="P1117" s="209"/>
      <c r="Q1117" s="209"/>
      <c r="R1117" s="209"/>
      <c r="S1117" s="209"/>
      <c r="T1117" s="209"/>
      <c r="U1117" s="209"/>
      <c r="V1117" s="209"/>
      <c r="W1117" s="209"/>
      <c r="X1117" s="209"/>
    </row>
    <row r="1118" spans="5:24" x14ac:dyDescent="0.25">
      <c r="E1118" s="209"/>
      <c r="F1118" s="209"/>
      <c r="G1118" s="209"/>
      <c r="H1118" s="209"/>
      <c r="I1118" s="209"/>
      <c r="J1118" s="209"/>
      <c r="K1118" s="209"/>
      <c r="P1118" s="209"/>
      <c r="Q1118" s="209"/>
      <c r="R1118" s="209"/>
      <c r="S1118" s="209"/>
      <c r="T1118" s="209"/>
      <c r="U1118" s="209"/>
      <c r="V1118" s="209"/>
      <c r="W1118" s="209"/>
      <c r="X1118" s="209"/>
    </row>
    <row r="1119" spans="5:24" x14ac:dyDescent="0.25">
      <c r="E1119" s="209"/>
      <c r="F1119" s="209"/>
      <c r="G1119" s="209"/>
      <c r="H1119" s="209"/>
      <c r="I1119" s="209"/>
      <c r="J1119" s="209"/>
      <c r="K1119" s="209"/>
      <c r="P1119" s="209"/>
      <c r="Q1119" s="209"/>
      <c r="R1119" s="209"/>
      <c r="S1119" s="209"/>
      <c r="T1119" s="209"/>
      <c r="U1119" s="209"/>
      <c r="V1119" s="209"/>
      <c r="W1119" s="209"/>
      <c r="X1119" s="209"/>
    </row>
    <row r="1120" spans="5:24" x14ac:dyDescent="0.25">
      <c r="E1120" s="209"/>
      <c r="F1120" s="209"/>
      <c r="G1120" s="209"/>
      <c r="H1120" s="209"/>
      <c r="I1120" s="209"/>
      <c r="J1120" s="209"/>
      <c r="K1120" s="209"/>
      <c r="P1120" s="209"/>
      <c r="Q1120" s="209"/>
      <c r="R1120" s="209"/>
      <c r="S1120" s="209"/>
      <c r="T1120" s="209"/>
      <c r="U1120" s="209"/>
      <c r="V1120" s="209"/>
      <c r="W1120" s="209"/>
      <c r="X1120" s="209"/>
    </row>
    <row r="1121" spans="5:24" x14ac:dyDescent="0.25">
      <c r="E1121" s="209"/>
      <c r="F1121" s="209"/>
      <c r="G1121" s="209"/>
      <c r="H1121" s="209"/>
      <c r="I1121" s="209"/>
      <c r="J1121" s="209"/>
      <c r="K1121" s="209"/>
      <c r="P1121" s="209"/>
      <c r="Q1121" s="209"/>
      <c r="R1121" s="209"/>
      <c r="S1121" s="209"/>
      <c r="T1121" s="209"/>
      <c r="U1121" s="209"/>
      <c r="V1121" s="209"/>
      <c r="W1121" s="209"/>
      <c r="X1121" s="209"/>
    </row>
    <row r="1122" spans="5:24" x14ac:dyDescent="0.25">
      <c r="E1122" s="209"/>
      <c r="F1122" s="209"/>
      <c r="G1122" s="209"/>
      <c r="H1122" s="209"/>
      <c r="I1122" s="209"/>
      <c r="J1122" s="209"/>
      <c r="K1122" s="209"/>
      <c r="P1122" s="209"/>
      <c r="Q1122" s="209"/>
      <c r="R1122" s="209"/>
      <c r="S1122" s="209"/>
      <c r="T1122" s="209"/>
      <c r="U1122" s="209"/>
      <c r="V1122" s="209"/>
      <c r="W1122" s="209"/>
      <c r="X1122" s="209"/>
    </row>
    <row r="1123" spans="5:24" x14ac:dyDescent="0.25">
      <c r="E1123" s="209"/>
      <c r="F1123" s="209"/>
      <c r="G1123" s="209"/>
      <c r="H1123" s="209"/>
      <c r="I1123" s="209"/>
      <c r="J1123" s="209"/>
      <c r="K1123" s="209"/>
      <c r="P1123" s="209"/>
      <c r="Q1123" s="209"/>
      <c r="R1123" s="209"/>
      <c r="S1123" s="209"/>
      <c r="T1123" s="209"/>
      <c r="U1123" s="209"/>
      <c r="V1123" s="209"/>
      <c r="W1123" s="209"/>
      <c r="X1123" s="209"/>
    </row>
    <row r="1124" spans="5:24" x14ac:dyDescent="0.25">
      <c r="E1124" s="209"/>
      <c r="F1124" s="209"/>
      <c r="G1124" s="209"/>
      <c r="H1124" s="209"/>
      <c r="I1124" s="209"/>
      <c r="J1124" s="209"/>
      <c r="K1124" s="209"/>
      <c r="P1124" s="209"/>
      <c r="Q1124" s="209"/>
      <c r="R1124" s="209"/>
      <c r="S1124" s="209"/>
      <c r="T1124" s="209"/>
      <c r="U1124" s="209"/>
      <c r="V1124" s="209"/>
      <c r="W1124" s="209"/>
      <c r="X1124" s="209"/>
    </row>
    <row r="1125" spans="5:24" x14ac:dyDescent="0.25">
      <c r="E1125" s="209"/>
      <c r="F1125" s="209"/>
      <c r="G1125" s="209"/>
      <c r="H1125" s="209"/>
      <c r="I1125" s="209"/>
      <c r="J1125" s="209"/>
      <c r="K1125" s="209"/>
      <c r="P1125" s="209"/>
      <c r="Q1125" s="209"/>
      <c r="R1125" s="209"/>
      <c r="S1125" s="209"/>
      <c r="T1125" s="209"/>
      <c r="U1125" s="209"/>
      <c r="V1125" s="209"/>
      <c r="W1125" s="209"/>
      <c r="X1125" s="209"/>
    </row>
    <row r="1126" spans="5:24" x14ac:dyDescent="0.25">
      <c r="E1126" s="209"/>
      <c r="F1126" s="209"/>
      <c r="G1126" s="209"/>
      <c r="H1126" s="209"/>
      <c r="I1126" s="209"/>
      <c r="J1126" s="209"/>
      <c r="K1126" s="209"/>
      <c r="P1126" s="209"/>
      <c r="Q1126" s="209"/>
      <c r="R1126" s="209"/>
      <c r="S1126" s="209"/>
      <c r="T1126" s="209"/>
      <c r="U1126" s="209"/>
      <c r="V1126" s="209"/>
      <c r="W1126" s="209"/>
      <c r="X1126" s="209"/>
    </row>
    <row r="1127" spans="5:24" x14ac:dyDescent="0.25">
      <c r="E1127" s="209"/>
      <c r="F1127" s="209"/>
      <c r="G1127" s="209"/>
      <c r="H1127" s="209"/>
      <c r="I1127" s="209"/>
      <c r="J1127" s="209"/>
      <c r="K1127" s="209"/>
      <c r="P1127" s="209"/>
      <c r="Q1127" s="209"/>
      <c r="R1127" s="209"/>
      <c r="S1127" s="209"/>
      <c r="T1127" s="209"/>
      <c r="U1127" s="209"/>
      <c r="V1127" s="209"/>
      <c r="W1127" s="209"/>
      <c r="X1127" s="209"/>
    </row>
    <row r="1128" spans="5:24" x14ac:dyDescent="0.25">
      <c r="E1128" s="209"/>
      <c r="F1128" s="209"/>
      <c r="G1128" s="209"/>
      <c r="H1128" s="209"/>
      <c r="I1128" s="209"/>
      <c r="J1128" s="209"/>
      <c r="K1128" s="209"/>
      <c r="P1128" s="209"/>
      <c r="Q1128" s="209"/>
      <c r="R1128" s="209"/>
      <c r="S1128" s="209"/>
      <c r="T1128" s="209"/>
      <c r="U1128" s="209"/>
      <c r="V1128" s="209"/>
      <c r="W1128" s="209"/>
      <c r="X1128" s="209"/>
    </row>
    <row r="1129" spans="5:24" x14ac:dyDescent="0.25">
      <c r="E1129" s="209"/>
      <c r="F1129" s="209"/>
      <c r="G1129" s="209"/>
      <c r="H1129" s="209"/>
      <c r="I1129" s="209"/>
      <c r="J1129" s="209"/>
      <c r="K1129" s="209"/>
      <c r="P1129" s="209"/>
      <c r="Q1129" s="209"/>
      <c r="R1129" s="209"/>
      <c r="S1129" s="209"/>
      <c r="T1129" s="209"/>
      <c r="U1129" s="209"/>
      <c r="V1129" s="209"/>
      <c r="W1129" s="209"/>
      <c r="X1129" s="209"/>
    </row>
    <row r="1130" spans="5:24" x14ac:dyDescent="0.25">
      <c r="E1130" s="209"/>
      <c r="F1130" s="209"/>
      <c r="G1130" s="209"/>
      <c r="H1130" s="209"/>
      <c r="I1130" s="209"/>
      <c r="J1130" s="209"/>
      <c r="K1130" s="209"/>
      <c r="P1130" s="209"/>
      <c r="Q1130" s="209"/>
      <c r="R1130" s="209"/>
      <c r="S1130" s="209"/>
      <c r="T1130" s="209"/>
      <c r="U1130" s="209"/>
      <c r="V1130" s="209"/>
      <c r="W1130" s="209"/>
      <c r="X1130" s="209"/>
    </row>
    <row r="1131" spans="5:24" x14ac:dyDescent="0.25">
      <c r="E1131" s="209"/>
      <c r="F1131" s="209"/>
      <c r="G1131" s="209"/>
      <c r="H1131" s="209"/>
      <c r="I1131" s="209"/>
      <c r="J1131" s="209"/>
      <c r="K1131" s="209"/>
      <c r="P1131" s="209"/>
      <c r="Q1131" s="209"/>
      <c r="R1131" s="209"/>
      <c r="S1131" s="209"/>
      <c r="T1131" s="209"/>
      <c r="U1131" s="209"/>
      <c r="V1131" s="209"/>
      <c r="W1131" s="209"/>
      <c r="X1131" s="209"/>
    </row>
    <row r="1132" spans="5:24" x14ac:dyDescent="0.25">
      <c r="E1132" s="209"/>
      <c r="F1132" s="209"/>
      <c r="G1132" s="209"/>
      <c r="H1132" s="209"/>
      <c r="I1132" s="209"/>
      <c r="J1132" s="209"/>
      <c r="K1132" s="209"/>
      <c r="P1132" s="209"/>
      <c r="Q1132" s="209"/>
      <c r="R1132" s="209"/>
      <c r="S1132" s="209"/>
      <c r="T1132" s="209"/>
      <c r="U1132" s="209"/>
      <c r="V1132" s="209"/>
      <c r="W1132" s="209"/>
      <c r="X1132" s="209"/>
    </row>
    <row r="1133" spans="5:24" x14ac:dyDescent="0.25">
      <c r="E1133" s="209"/>
      <c r="F1133" s="209"/>
      <c r="G1133" s="209"/>
      <c r="H1133" s="209"/>
      <c r="I1133" s="209"/>
      <c r="J1133" s="209"/>
      <c r="K1133" s="209"/>
      <c r="P1133" s="209"/>
      <c r="Q1133" s="209"/>
      <c r="R1133" s="209"/>
      <c r="S1133" s="209"/>
      <c r="T1133" s="209"/>
      <c r="U1133" s="209"/>
      <c r="V1133" s="209"/>
      <c r="W1133" s="209"/>
      <c r="X1133" s="209"/>
    </row>
    <row r="1134" spans="5:24" x14ac:dyDescent="0.25">
      <c r="E1134" s="209"/>
      <c r="F1134" s="209"/>
      <c r="G1134" s="209"/>
      <c r="H1134" s="209"/>
      <c r="I1134" s="209"/>
      <c r="J1134" s="209"/>
      <c r="K1134" s="209"/>
      <c r="P1134" s="209"/>
      <c r="Q1134" s="209"/>
      <c r="R1134" s="209"/>
      <c r="S1134" s="209"/>
      <c r="T1134" s="209"/>
      <c r="U1134" s="209"/>
      <c r="V1134" s="209"/>
      <c r="W1134" s="209"/>
      <c r="X1134" s="209"/>
    </row>
    <row r="1135" spans="5:24" x14ac:dyDescent="0.25">
      <c r="E1135" s="209"/>
      <c r="F1135" s="209"/>
      <c r="G1135" s="209"/>
      <c r="H1135" s="209"/>
      <c r="I1135" s="209"/>
      <c r="J1135" s="209"/>
      <c r="K1135" s="209"/>
      <c r="P1135" s="209"/>
      <c r="Q1135" s="209"/>
      <c r="R1135" s="209"/>
      <c r="S1135" s="209"/>
      <c r="T1135" s="209"/>
      <c r="U1135" s="209"/>
      <c r="V1135" s="209"/>
      <c r="W1135" s="209"/>
      <c r="X1135" s="209"/>
    </row>
    <row r="1136" spans="5:24" x14ac:dyDescent="0.25">
      <c r="E1136" s="209"/>
      <c r="F1136" s="209"/>
      <c r="G1136" s="209"/>
      <c r="H1136" s="209"/>
      <c r="I1136" s="209"/>
      <c r="J1136" s="209"/>
      <c r="K1136" s="209"/>
      <c r="P1136" s="209"/>
      <c r="Q1136" s="209"/>
      <c r="R1136" s="209"/>
      <c r="S1136" s="209"/>
      <c r="T1136" s="209"/>
      <c r="U1136" s="209"/>
      <c r="V1136" s="209"/>
      <c r="W1136" s="209"/>
      <c r="X1136" s="209"/>
    </row>
    <row r="1137" spans="5:24" x14ac:dyDescent="0.25">
      <c r="E1137" s="209"/>
      <c r="F1137" s="209"/>
      <c r="G1137" s="209"/>
      <c r="H1137" s="209"/>
      <c r="I1137" s="209"/>
      <c r="J1137" s="209"/>
      <c r="K1137" s="209"/>
      <c r="P1137" s="209"/>
      <c r="Q1137" s="209"/>
      <c r="R1137" s="209"/>
      <c r="S1137" s="209"/>
      <c r="T1137" s="209"/>
      <c r="U1137" s="209"/>
      <c r="V1137" s="209"/>
      <c r="W1137" s="209"/>
      <c r="X1137" s="209"/>
    </row>
    <row r="1138" spans="5:24" x14ac:dyDescent="0.25">
      <c r="E1138" s="209"/>
      <c r="F1138" s="209"/>
      <c r="G1138" s="209"/>
      <c r="H1138" s="209"/>
      <c r="I1138" s="209"/>
      <c r="J1138" s="209"/>
      <c r="K1138" s="209"/>
      <c r="P1138" s="209"/>
      <c r="Q1138" s="209"/>
      <c r="R1138" s="209"/>
      <c r="S1138" s="209"/>
      <c r="T1138" s="209"/>
      <c r="U1138" s="209"/>
      <c r="V1138" s="209"/>
      <c r="W1138" s="209"/>
      <c r="X1138" s="209"/>
    </row>
    <row r="1139" spans="5:24" x14ac:dyDescent="0.25">
      <c r="E1139" s="209"/>
      <c r="F1139" s="209"/>
      <c r="G1139" s="209"/>
      <c r="H1139" s="209"/>
      <c r="I1139" s="209"/>
      <c r="J1139" s="209"/>
      <c r="K1139" s="209"/>
      <c r="P1139" s="209"/>
      <c r="Q1139" s="209"/>
      <c r="R1139" s="209"/>
      <c r="S1139" s="209"/>
      <c r="T1139" s="209"/>
      <c r="U1139" s="209"/>
      <c r="V1139" s="209"/>
      <c r="W1139" s="209"/>
      <c r="X1139" s="209"/>
    </row>
    <row r="1140" spans="5:24" x14ac:dyDescent="0.25">
      <c r="E1140" s="209"/>
      <c r="F1140" s="209"/>
      <c r="G1140" s="209"/>
      <c r="H1140" s="209"/>
      <c r="I1140" s="209"/>
      <c r="J1140" s="209"/>
      <c r="K1140" s="209"/>
      <c r="P1140" s="209"/>
      <c r="Q1140" s="209"/>
      <c r="R1140" s="209"/>
      <c r="S1140" s="209"/>
      <c r="T1140" s="209"/>
      <c r="U1140" s="209"/>
      <c r="V1140" s="209"/>
      <c r="W1140" s="209"/>
      <c r="X1140" s="209"/>
    </row>
    <row r="1141" spans="5:24" x14ac:dyDescent="0.25">
      <c r="E1141" s="209"/>
      <c r="F1141" s="209"/>
      <c r="G1141" s="209"/>
      <c r="H1141" s="209"/>
      <c r="I1141" s="209"/>
      <c r="J1141" s="209"/>
      <c r="K1141" s="209"/>
      <c r="P1141" s="209"/>
      <c r="Q1141" s="209"/>
      <c r="R1141" s="209"/>
      <c r="S1141" s="209"/>
      <c r="T1141" s="209"/>
      <c r="U1141" s="209"/>
      <c r="V1141" s="209"/>
      <c r="W1141" s="209"/>
      <c r="X1141" s="209"/>
    </row>
    <row r="1142" spans="5:24" x14ac:dyDescent="0.25">
      <c r="E1142" s="209"/>
      <c r="F1142" s="209"/>
      <c r="G1142" s="209"/>
      <c r="H1142" s="209"/>
      <c r="I1142" s="209"/>
      <c r="J1142" s="209"/>
      <c r="K1142" s="209"/>
      <c r="P1142" s="209"/>
      <c r="Q1142" s="209"/>
      <c r="R1142" s="209"/>
      <c r="S1142" s="209"/>
      <c r="T1142" s="209"/>
      <c r="U1142" s="209"/>
      <c r="V1142" s="209"/>
      <c r="W1142" s="209"/>
      <c r="X1142" s="209"/>
    </row>
    <row r="1143" spans="5:24" x14ac:dyDescent="0.25">
      <c r="E1143" s="209"/>
      <c r="F1143" s="209"/>
      <c r="G1143" s="209"/>
      <c r="H1143" s="209"/>
      <c r="I1143" s="209"/>
      <c r="J1143" s="209"/>
      <c r="K1143" s="209"/>
      <c r="P1143" s="209"/>
      <c r="Q1143" s="209"/>
      <c r="R1143" s="209"/>
      <c r="S1143" s="209"/>
      <c r="T1143" s="209"/>
      <c r="U1143" s="209"/>
      <c r="V1143" s="209"/>
      <c r="W1143" s="209"/>
      <c r="X1143" s="209"/>
    </row>
    <row r="1144" spans="5:24" x14ac:dyDescent="0.25">
      <c r="E1144" s="209"/>
      <c r="F1144" s="209"/>
      <c r="G1144" s="209"/>
      <c r="H1144" s="209"/>
      <c r="I1144" s="209"/>
      <c r="J1144" s="209"/>
      <c r="K1144" s="209"/>
      <c r="P1144" s="209"/>
      <c r="Q1144" s="209"/>
      <c r="R1144" s="209"/>
      <c r="S1144" s="209"/>
      <c r="T1144" s="209"/>
      <c r="U1144" s="209"/>
      <c r="V1144" s="209"/>
      <c r="W1144" s="209"/>
      <c r="X1144" s="209"/>
    </row>
    <row r="1145" spans="5:24" x14ac:dyDescent="0.25">
      <c r="E1145" s="209"/>
      <c r="F1145" s="209"/>
      <c r="G1145" s="209"/>
      <c r="H1145" s="209"/>
      <c r="I1145" s="209"/>
      <c r="J1145" s="209"/>
      <c r="K1145" s="209"/>
      <c r="P1145" s="209"/>
      <c r="Q1145" s="209"/>
      <c r="R1145" s="209"/>
      <c r="S1145" s="209"/>
      <c r="T1145" s="209"/>
      <c r="U1145" s="209"/>
      <c r="V1145" s="209"/>
      <c r="W1145" s="209"/>
      <c r="X1145" s="209"/>
    </row>
    <row r="1146" spans="5:24" x14ac:dyDescent="0.25">
      <c r="E1146" s="209"/>
      <c r="F1146" s="209"/>
      <c r="G1146" s="209"/>
      <c r="H1146" s="209"/>
      <c r="I1146" s="209"/>
      <c r="J1146" s="209"/>
      <c r="K1146" s="209"/>
      <c r="P1146" s="209"/>
      <c r="Q1146" s="209"/>
      <c r="R1146" s="209"/>
      <c r="S1146" s="209"/>
      <c r="T1146" s="209"/>
      <c r="U1146" s="209"/>
      <c r="V1146" s="209"/>
      <c r="W1146" s="209"/>
      <c r="X1146" s="209"/>
    </row>
    <row r="1147" spans="5:24" x14ac:dyDescent="0.25">
      <c r="E1147" s="209"/>
      <c r="F1147" s="209"/>
      <c r="G1147" s="209"/>
      <c r="H1147" s="209"/>
      <c r="I1147" s="209"/>
      <c r="J1147" s="209"/>
      <c r="K1147" s="209"/>
      <c r="P1147" s="209"/>
      <c r="Q1147" s="209"/>
      <c r="R1147" s="209"/>
      <c r="S1147" s="209"/>
      <c r="T1147" s="209"/>
      <c r="U1147" s="209"/>
      <c r="V1147" s="209"/>
      <c r="W1147" s="209"/>
      <c r="X1147" s="209"/>
    </row>
    <row r="1148" spans="5:24" x14ac:dyDescent="0.25">
      <c r="E1148" s="209"/>
      <c r="F1148" s="209"/>
      <c r="G1148" s="209"/>
      <c r="H1148" s="209"/>
      <c r="I1148" s="209"/>
      <c r="J1148" s="209"/>
      <c r="K1148" s="209"/>
      <c r="P1148" s="209"/>
      <c r="Q1148" s="209"/>
      <c r="R1148" s="209"/>
      <c r="S1148" s="209"/>
      <c r="T1148" s="209"/>
      <c r="U1148" s="209"/>
      <c r="V1148" s="209"/>
      <c r="W1148" s="209"/>
      <c r="X1148" s="209"/>
    </row>
    <row r="1149" spans="5:24" x14ac:dyDescent="0.25">
      <c r="E1149" s="209"/>
      <c r="F1149" s="209"/>
      <c r="G1149" s="209"/>
      <c r="H1149" s="209"/>
      <c r="I1149" s="209"/>
      <c r="J1149" s="209"/>
      <c r="K1149" s="209"/>
      <c r="P1149" s="209"/>
      <c r="Q1149" s="209"/>
      <c r="R1149" s="209"/>
      <c r="S1149" s="209"/>
      <c r="T1149" s="209"/>
      <c r="U1149" s="209"/>
      <c r="V1149" s="209"/>
      <c r="W1149" s="209"/>
      <c r="X1149" s="209"/>
    </row>
    <row r="1150" spans="5:24" x14ac:dyDescent="0.25">
      <c r="E1150" s="209"/>
      <c r="F1150" s="209"/>
      <c r="G1150" s="209"/>
      <c r="H1150" s="209"/>
      <c r="I1150" s="209"/>
      <c r="J1150" s="209"/>
      <c r="K1150" s="209"/>
      <c r="P1150" s="209"/>
      <c r="Q1150" s="209"/>
      <c r="R1150" s="209"/>
      <c r="S1150" s="209"/>
      <c r="T1150" s="209"/>
      <c r="U1150" s="209"/>
      <c r="V1150" s="209"/>
      <c r="W1150" s="209"/>
      <c r="X1150" s="209"/>
    </row>
    <row r="1151" spans="5:24" x14ac:dyDescent="0.25">
      <c r="E1151" s="209"/>
      <c r="F1151" s="209"/>
      <c r="G1151" s="209"/>
      <c r="H1151" s="209"/>
      <c r="I1151" s="209"/>
      <c r="J1151" s="209"/>
      <c r="K1151" s="209"/>
      <c r="P1151" s="209"/>
      <c r="Q1151" s="209"/>
      <c r="R1151" s="209"/>
      <c r="S1151" s="209"/>
      <c r="T1151" s="209"/>
      <c r="U1151" s="209"/>
      <c r="V1151" s="209"/>
      <c r="W1151" s="209"/>
      <c r="X1151" s="209"/>
    </row>
    <row r="1152" spans="5:24" x14ac:dyDescent="0.25">
      <c r="E1152" s="209"/>
      <c r="F1152" s="209"/>
      <c r="G1152" s="209"/>
      <c r="H1152" s="209"/>
      <c r="I1152" s="209"/>
      <c r="J1152" s="209"/>
      <c r="K1152" s="209"/>
      <c r="P1152" s="209"/>
      <c r="Q1152" s="209"/>
      <c r="R1152" s="209"/>
      <c r="S1152" s="209"/>
      <c r="T1152" s="209"/>
      <c r="U1152" s="209"/>
      <c r="V1152" s="209"/>
      <c r="W1152" s="209"/>
      <c r="X1152" s="209"/>
    </row>
    <row r="1153" spans="5:24" x14ac:dyDescent="0.25">
      <c r="E1153" s="209"/>
      <c r="F1153" s="209"/>
      <c r="G1153" s="209"/>
      <c r="H1153" s="209"/>
      <c r="I1153" s="209"/>
      <c r="J1153" s="209"/>
      <c r="K1153" s="209"/>
      <c r="P1153" s="209"/>
      <c r="Q1153" s="209"/>
      <c r="R1153" s="209"/>
      <c r="S1153" s="209"/>
      <c r="T1153" s="209"/>
      <c r="U1153" s="209"/>
      <c r="V1153" s="209"/>
      <c r="W1153" s="209"/>
      <c r="X1153" s="209"/>
    </row>
    <row r="1154" spans="5:24" x14ac:dyDescent="0.25">
      <c r="E1154" s="209"/>
      <c r="F1154" s="209"/>
      <c r="G1154" s="209"/>
      <c r="H1154" s="209"/>
      <c r="I1154" s="209"/>
      <c r="J1154" s="209"/>
      <c r="K1154" s="209"/>
      <c r="P1154" s="209"/>
      <c r="Q1154" s="209"/>
      <c r="R1154" s="209"/>
      <c r="S1154" s="209"/>
      <c r="T1154" s="209"/>
      <c r="U1154" s="209"/>
      <c r="V1154" s="209"/>
      <c r="W1154" s="209"/>
      <c r="X1154" s="209"/>
    </row>
    <row r="1155" spans="5:24" x14ac:dyDescent="0.25">
      <c r="E1155" s="209"/>
      <c r="F1155" s="209"/>
      <c r="G1155" s="209"/>
      <c r="H1155" s="209"/>
      <c r="I1155" s="209"/>
      <c r="J1155" s="209"/>
      <c r="K1155" s="209"/>
      <c r="P1155" s="209"/>
      <c r="Q1155" s="209"/>
      <c r="R1155" s="209"/>
      <c r="S1155" s="209"/>
      <c r="T1155" s="209"/>
      <c r="U1155" s="209"/>
      <c r="V1155" s="209"/>
      <c r="W1155" s="209"/>
      <c r="X1155" s="209"/>
    </row>
    <row r="1156" spans="5:24" x14ac:dyDescent="0.25">
      <c r="E1156" s="209"/>
      <c r="F1156" s="209"/>
      <c r="G1156" s="209"/>
      <c r="H1156" s="209"/>
      <c r="I1156" s="209"/>
      <c r="J1156" s="209"/>
      <c r="K1156" s="209"/>
      <c r="P1156" s="209"/>
      <c r="Q1156" s="209"/>
      <c r="R1156" s="209"/>
      <c r="S1156" s="209"/>
      <c r="T1156" s="209"/>
      <c r="U1156" s="209"/>
      <c r="V1156" s="209"/>
      <c r="W1156" s="209"/>
      <c r="X1156" s="209"/>
    </row>
    <row r="1157" spans="5:24" x14ac:dyDescent="0.25">
      <c r="E1157" s="209"/>
      <c r="F1157" s="209"/>
      <c r="G1157" s="209"/>
      <c r="H1157" s="209"/>
      <c r="I1157" s="209"/>
      <c r="J1157" s="209"/>
      <c r="K1157" s="209"/>
      <c r="P1157" s="209"/>
      <c r="Q1157" s="209"/>
      <c r="R1157" s="209"/>
      <c r="S1157" s="209"/>
      <c r="T1157" s="209"/>
      <c r="U1157" s="209"/>
      <c r="V1157" s="209"/>
      <c r="W1157" s="209"/>
      <c r="X1157" s="209"/>
    </row>
    <row r="1158" spans="5:24" x14ac:dyDescent="0.25">
      <c r="E1158" s="209"/>
      <c r="F1158" s="209"/>
      <c r="G1158" s="209"/>
      <c r="H1158" s="209"/>
      <c r="I1158" s="209"/>
      <c r="J1158" s="209"/>
      <c r="K1158" s="209"/>
      <c r="P1158" s="209"/>
      <c r="Q1158" s="209"/>
      <c r="R1158" s="209"/>
      <c r="S1158" s="209"/>
      <c r="T1158" s="209"/>
      <c r="U1158" s="209"/>
      <c r="V1158" s="209"/>
      <c r="W1158" s="209"/>
      <c r="X1158" s="209"/>
    </row>
    <row r="1159" spans="5:24" x14ac:dyDescent="0.25">
      <c r="E1159" s="209"/>
      <c r="F1159" s="209"/>
      <c r="G1159" s="209"/>
      <c r="H1159" s="209"/>
      <c r="I1159" s="209"/>
      <c r="J1159" s="209"/>
      <c r="K1159" s="209"/>
      <c r="P1159" s="209"/>
      <c r="Q1159" s="209"/>
      <c r="R1159" s="209"/>
      <c r="S1159" s="209"/>
      <c r="T1159" s="209"/>
      <c r="U1159" s="209"/>
      <c r="V1159" s="209"/>
      <c r="W1159" s="209"/>
      <c r="X1159" s="209"/>
    </row>
    <row r="1160" spans="5:24" x14ac:dyDescent="0.25">
      <c r="E1160" s="209"/>
      <c r="F1160" s="209"/>
      <c r="G1160" s="209"/>
      <c r="H1160" s="209"/>
      <c r="I1160" s="209"/>
      <c r="J1160" s="209"/>
      <c r="K1160" s="209"/>
      <c r="P1160" s="209"/>
      <c r="Q1160" s="209"/>
      <c r="R1160" s="209"/>
      <c r="S1160" s="209"/>
      <c r="T1160" s="209"/>
      <c r="U1160" s="209"/>
      <c r="V1160" s="209"/>
      <c r="W1160" s="209"/>
      <c r="X1160" s="209"/>
    </row>
    <row r="1161" spans="5:24" x14ac:dyDescent="0.25">
      <c r="E1161" s="209"/>
      <c r="F1161" s="209"/>
      <c r="G1161" s="209"/>
      <c r="H1161" s="209"/>
      <c r="I1161" s="209"/>
      <c r="J1161" s="209"/>
      <c r="K1161" s="209"/>
      <c r="P1161" s="209"/>
      <c r="Q1161" s="209"/>
      <c r="R1161" s="209"/>
      <c r="S1161" s="209"/>
      <c r="T1161" s="209"/>
      <c r="U1161" s="209"/>
      <c r="V1161" s="209"/>
      <c r="W1161" s="209"/>
      <c r="X1161" s="209"/>
    </row>
    <row r="1162" spans="5:24" x14ac:dyDescent="0.25">
      <c r="E1162" s="209"/>
      <c r="F1162" s="209"/>
      <c r="G1162" s="209"/>
      <c r="H1162" s="209"/>
      <c r="I1162" s="209"/>
      <c r="J1162" s="209"/>
      <c r="K1162" s="209"/>
      <c r="P1162" s="209"/>
      <c r="Q1162" s="209"/>
      <c r="R1162" s="209"/>
      <c r="S1162" s="209"/>
      <c r="T1162" s="209"/>
      <c r="U1162" s="209"/>
      <c r="V1162" s="209"/>
      <c r="W1162" s="209"/>
      <c r="X1162" s="209"/>
    </row>
    <row r="1163" spans="5:24" x14ac:dyDescent="0.25">
      <c r="E1163" s="209"/>
      <c r="F1163" s="209"/>
      <c r="G1163" s="209"/>
      <c r="H1163" s="209"/>
      <c r="I1163" s="209"/>
      <c r="J1163" s="209"/>
      <c r="K1163" s="209"/>
      <c r="P1163" s="209"/>
      <c r="Q1163" s="209"/>
      <c r="R1163" s="209"/>
      <c r="S1163" s="209"/>
      <c r="T1163" s="209"/>
      <c r="U1163" s="209"/>
      <c r="V1163" s="209"/>
      <c r="W1163" s="209"/>
      <c r="X1163" s="209"/>
    </row>
    <row r="1164" spans="5:24" x14ac:dyDescent="0.25">
      <c r="E1164" s="209"/>
      <c r="F1164" s="209"/>
      <c r="G1164" s="209"/>
      <c r="H1164" s="209"/>
      <c r="I1164" s="209"/>
      <c r="J1164" s="209"/>
      <c r="K1164" s="209"/>
      <c r="P1164" s="209"/>
      <c r="Q1164" s="209"/>
      <c r="R1164" s="209"/>
      <c r="S1164" s="209"/>
      <c r="T1164" s="209"/>
      <c r="U1164" s="209"/>
      <c r="V1164" s="209"/>
      <c r="W1164" s="209"/>
      <c r="X1164" s="209"/>
    </row>
    <row r="1165" spans="5:24" x14ac:dyDescent="0.25">
      <c r="E1165" s="209"/>
      <c r="F1165" s="209"/>
      <c r="G1165" s="209"/>
      <c r="H1165" s="209"/>
      <c r="I1165" s="209"/>
      <c r="J1165" s="209"/>
      <c r="K1165" s="209"/>
      <c r="P1165" s="209"/>
      <c r="Q1165" s="209"/>
      <c r="R1165" s="209"/>
      <c r="S1165" s="209"/>
      <c r="T1165" s="209"/>
      <c r="U1165" s="209"/>
      <c r="V1165" s="209"/>
      <c r="W1165" s="209"/>
      <c r="X1165" s="209"/>
    </row>
    <row r="1166" spans="5:24" x14ac:dyDescent="0.25">
      <c r="E1166" s="209"/>
      <c r="F1166" s="209"/>
      <c r="G1166" s="209"/>
      <c r="H1166" s="209"/>
      <c r="I1166" s="209"/>
      <c r="J1166" s="209"/>
      <c r="K1166" s="209"/>
      <c r="P1166" s="209"/>
      <c r="Q1166" s="209"/>
      <c r="R1166" s="209"/>
      <c r="S1166" s="209"/>
      <c r="T1166" s="209"/>
      <c r="U1166" s="209"/>
      <c r="V1166" s="209"/>
      <c r="W1166" s="209"/>
      <c r="X1166" s="209"/>
    </row>
    <row r="1167" spans="5:24" x14ac:dyDescent="0.25">
      <c r="E1167" s="209"/>
      <c r="F1167" s="209"/>
      <c r="G1167" s="209"/>
      <c r="H1167" s="209"/>
      <c r="I1167" s="209"/>
      <c r="J1167" s="209"/>
      <c r="K1167" s="209"/>
      <c r="P1167" s="209"/>
      <c r="Q1167" s="209"/>
      <c r="R1167" s="209"/>
      <c r="S1167" s="209"/>
      <c r="T1167" s="209"/>
      <c r="U1167" s="209"/>
      <c r="V1167" s="209"/>
      <c r="W1167" s="209"/>
      <c r="X1167" s="209"/>
    </row>
    <row r="1168" spans="5:24" x14ac:dyDescent="0.25">
      <c r="E1168" s="209"/>
      <c r="F1168" s="209"/>
      <c r="G1168" s="209"/>
      <c r="H1168" s="209"/>
      <c r="I1168" s="209"/>
      <c r="J1168" s="209"/>
      <c r="K1168" s="209"/>
      <c r="P1168" s="209"/>
      <c r="Q1168" s="209"/>
      <c r="R1168" s="209"/>
      <c r="S1168" s="209"/>
      <c r="T1168" s="209"/>
      <c r="U1168" s="209"/>
      <c r="V1168" s="209"/>
      <c r="W1168" s="209"/>
      <c r="X1168" s="209"/>
    </row>
    <row r="1169" spans="5:24" x14ac:dyDescent="0.25">
      <c r="E1169" s="209"/>
      <c r="F1169" s="209"/>
      <c r="G1169" s="209"/>
      <c r="H1169" s="209"/>
      <c r="I1169" s="209"/>
      <c r="J1169" s="209"/>
      <c r="K1169" s="209"/>
      <c r="P1169" s="209"/>
      <c r="Q1169" s="209"/>
      <c r="R1169" s="209"/>
      <c r="S1169" s="209"/>
      <c r="T1169" s="209"/>
      <c r="U1169" s="209"/>
      <c r="V1169" s="209"/>
      <c r="W1169" s="209"/>
      <c r="X1169" s="209"/>
    </row>
    <row r="1170" spans="5:24" x14ac:dyDescent="0.25">
      <c r="E1170" s="209"/>
      <c r="F1170" s="209"/>
      <c r="G1170" s="209"/>
      <c r="H1170" s="209"/>
      <c r="I1170" s="209"/>
      <c r="J1170" s="209"/>
      <c r="K1170" s="209"/>
      <c r="P1170" s="209"/>
      <c r="Q1170" s="209"/>
      <c r="R1170" s="209"/>
      <c r="S1170" s="209"/>
      <c r="T1170" s="209"/>
      <c r="U1170" s="209"/>
      <c r="V1170" s="209"/>
      <c r="W1170" s="209"/>
      <c r="X1170" s="209"/>
    </row>
    <row r="1171" spans="5:24" x14ac:dyDescent="0.25">
      <c r="E1171" s="209"/>
      <c r="F1171" s="209"/>
      <c r="G1171" s="209"/>
      <c r="H1171" s="209"/>
      <c r="I1171" s="209"/>
      <c r="J1171" s="209"/>
      <c r="K1171" s="209"/>
      <c r="P1171" s="209"/>
      <c r="Q1171" s="209"/>
      <c r="R1171" s="209"/>
      <c r="S1171" s="209"/>
      <c r="T1171" s="209"/>
      <c r="U1171" s="209"/>
      <c r="V1171" s="209"/>
      <c r="W1171" s="209"/>
      <c r="X1171" s="209"/>
    </row>
    <row r="1172" spans="5:24" x14ac:dyDescent="0.25">
      <c r="E1172" s="209"/>
      <c r="F1172" s="209"/>
      <c r="G1172" s="209"/>
      <c r="H1172" s="209"/>
      <c r="I1172" s="209"/>
      <c r="J1172" s="209"/>
      <c r="K1172" s="209"/>
      <c r="P1172" s="209"/>
      <c r="Q1172" s="209"/>
      <c r="R1172" s="209"/>
      <c r="S1172" s="209"/>
      <c r="T1172" s="209"/>
      <c r="U1172" s="209"/>
      <c r="V1172" s="209"/>
      <c r="W1172" s="209"/>
      <c r="X1172" s="209"/>
    </row>
    <row r="1173" spans="5:24" x14ac:dyDescent="0.25">
      <c r="E1173" s="209"/>
      <c r="F1173" s="209"/>
      <c r="G1173" s="209"/>
      <c r="H1173" s="209"/>
      <c r="I1173" s="209"/>
      <c r="J1173" s="209"/>
      <c r="K1173" s="209"/>
      <c r="P1173" s="209"/>
      <c r="Q1173" s="209"/>
      <c r="R1173" s="209"/>
      <c r="S1173" s="209"/>
      <c r="T1173" s="209"/>
      <c r="U1173" s="209"/>
      <c r="V1173" s="209"/>
      <c r="W1173" s="209"/>
      <c r="X1173" s="209"/>
    </row>
    <row r="1174" spans="5:24" x14ac:dyDescent="0.25">
      <c r="E1174" s="209"/>
      <c r="F1174" s="209"/>
      <c r="G1174" s="209"/>
      <c r="H1174" s="209"/>
      <c r="I1174" s="209"/>
      <c r="J1174" s="209"/>
      <c r="K1174" s="209"/>
      <c r="P1174" s="209"/>
      <c r="Q1174" s="209"/>
      <c r="R1174" s="209"/>
      <c r="S1174" s="209"/>
      <c r="T1174" s="209"/>
      <c r="U1174" s="209"/>
      <c r="V1174" s="209"/>
      <c r="W1174" s="209"/>
      <c r="X1174" s="209"/>
    </row>
    <row r="1175" spans="5:24" x14ac:dyDescent="0.25">
      <c r="E1175" s="209"/>
      <c r="F1175" s="209"/>
      <c r="G1175" s="209"/>
      <c r="H1175" s="209"/>
      <c r="I1175" s="209"/>
      <c r="J1175" s="209"/>
      <c r="K1175" s="209"/>
      <c r="P1175" s="209"/>
      <c r="Q1175" s="209"/>
      <c r="R1175" s="209"/>
      <c r="S1175" s="209"/>
      <c r="T1175" s="209"/>
      <c r="U1175" s="209"/>
      <c r="V1175" s="209"/>
      <c r="W1175" s="209"/>
      <c r="X1175" s="209"/>
    </row>
    <row r="1176" spans="5:24" x14ac:dyDescent="0.25">
      <c r="E1176" s="209"/>
      <c r="F1176" s="209"/>
      <c r="G1176" s="209"/>
      <c r="H1176" s="209"/>
      <c r="I1176" s="209"/>
      <c r="J1176" s="209"/>
      <c r="K1176" s="209"/>
      <c r="P1176" s="209"/>
      <c r="Q1176" s="209"/>
      <c r="R1176" s="209"/>
      <c r="S1176" s="209"/>
      <c r="T1176" s="209"/>
      <c r="U1176" s="209"/>
      <c r="V1176" s="209"/>
      <c r="W1176" s="209"/>
      <c r="X1176" s="209"/>
    </row>
    <row r="1177" spans="5:24" x14ac:dyDescent="0.25">
      <c r="E1177" s="209"/>
      <c r="F1177" s="209"/>
      <c r="G1177" s="209"/>
      <c r="H1177" s="209"/>
      <c r="I1177" s="209"/>
      <c r="J1177" s="209"/>
      <c r="K1177" s="209"/>
      <c r="P1177" s="209"/>
      <c r="Q1177" s="209"/>
      <c r="R1177" s="209"/>
      <c r="S1177" s="209"/>
      <c r="T1177" s="209"/>
      <c r="U1177" s="209"/>
      <c r="V1177" s="209"/>
      <c r="W1177" s="209"/>
      <c r="X1177" s="209"/>
    </row>
    <row r="1178" spans="5:24" x14ac:dyDescent="0.25">
      <c r="E1178" s="209"/>
      <c r="F1178" s="209"/>
      <c r="G1178" s="209"/>
      <c r="H1178" s="209"/>
      <c r="I1178" s="209"/>
      <c r="J1178" s="209"/>
      <c r="K1178" s="209"/>
      <c r="P1178" s="209"/>
      <c r="Q1178" s="209"/>
      <c r="R1178" s="209"/>
      <c r="S1178" s="209"/>
      <c r="T1178" s="209"/>
      <c r="U1178" s="209"/>
      <c r="V1178" s="209"/>
      <c r="W1178" s="209"/>
      <c r="X1178" s="209"/>
    </row>
    <row r="1179" spans="5:24" x14ac:dyDescent="0.25">
      <c r="E1179" s="209"/>
      <c r="F1179" s="209"/>
      <c r="G1179" s="209"/>
      <c r="H1179" s="209"/>
      <c r="I1179" s="209"/>
      <c r="J1179" s="209"/>
      <c r="K1179" s="209"/>
      <c r="P1179" s="209"/>
      <c r="Q1179" s="209"/>
      <c r="R1179" s="209"/>
      <c r="S1179" s="209"/>
      <c r="T1179" s="209"/>
      <c r="U1179" s="209"/>
      <c r="V1179" s="209"/>
      <c r="W1179" s="209"/>
      <c r="X1179" s="209"/>
    </row>
    <row r="1180" spans="5:24" x14ac:dyDescent="0.25">
      <c r="E1180" s="209"/>
      <c r="F1180" s="209"/>
      <c r="G1180" s="209"/>
      <c r="H1180" s="209"/>
      <c r="I1180" s="209"/>
      <c r="J1180" s="209"/>
      <c r="K1180" s="209"/>
      <c r="P1180" s="209"/>
      <c r="Q1180" s="209"/>
      <c r="R1180" s="209"/>
      <c r="S1180" s="209"/>
      <c r="T1180" s="209"/>
      <c r="U1180" s="209"/>
      <c r="V1180" s="209"/>
      <c r="W1180" s="209"/>
      <c r="X1180" s="209"/>
    </row>
    <row r="1181" spans="5:24" x14ac:dyDescent="0.25">
      <c r="E1181" s="209"/>
      <c r="F1181" s="209"/>
      <c r="G1181" s="209"/>
      <c r="H1181" s="209"/>
      <c r="I1181" s="209"/>
      <c r="J1181" s="209"/>
      <c r="K1181" s="209"/>
      <c r="P1181" s="209"/>
      <c r="Q1181" s="209"/>
      <c r="R1181" s="209"/>
      <c r="S1181" s="209"/>
      <c r="T1181" s="209"/>
      <c r="U1181" s="209"/>
      <c r="V1181" s="209"/>
      <c r="W1181" s="209"/>
      <c r="X1181" s="209"/>
    </row>
    <row r="1182" spans="5:24" x14ac:dyDescent="0.25">
      <c r="E1182" s="209"/>
      <c r="F1182" s="209"/>
      <c r="G1182" s="209"/>
      <c r="H1182" s="209"/>
      <c r="I1182" s="209"/>
      <c r="J1182" s="209"/>
      <c r="K1182" s="209"/>
      <c r="P1182" s="209"/>
      <c r="Q1182" s="209"/>
      <c r="R1182" s="209"/>
      <c r="S1182" s="209"/>
      <c r="T1182" s="209"/>
      <c r="U1182" s="209"/>
      <c r="V1182" s="209"/>
      <c r="W1182" s="209"/>
      <c r="X1182" s="209"/>
    </row>
    <row r="1183" spans="5:24" x14ac:dyDescent="0.25">
      <c r="E1183" s="209"/>
      <c r="F1183" s="209"/>
      <c r="G1183" s="209"/>
      <c r="H1183" s="209"/>
      <c r="I1183" s="209"/>
      <c r="J1183" s="209"/>
      <c r="K1183" s="209"/>
      <c r="P1183" s="209"/>
      <c r="Q1183" s="209"/>
      <c r="R1183" s="209"/>
      <c r="S1183" s="209"/>
      <c r="T1183" s="209"/>
      <c r="U1183" s="209"/>
      <c r="V1183" s="209"/>
      <c r="W1183" s="209"/>
      <c r="X1183" s="209"/>
    </row>
    <row r="1184" spans="5:24" x14ac:dyDescent="0.25">
      <c r="E1184" s="209"/>
      <c r="F1184" s="209"/>
      <c r="G1184" s="209"/>
      <c r="H1184" s="209"/>
      <c r="I1184" s="209"/>
      <c r="J1184" s="209"/>
      <c r="K1184" s="209"/>
      <c r="P1184" s="209"/>
      <c r="Q1184" s="209"/>
      <c r="R1184" s="209"/>
      <c r="S1184" s="209"/>
      <c r="T1184" s="209"/>
      <c r="U1184" s="209"/>
      <c r="V1184" s="209"/>
      <c r="W1184" s="209"/>
      <c r="X1184" s="209"/>
    </row>
    <row r="1185" spans="5:24" x14ac:dyDescent="0.25">
      <c r="E1185" s="209"/>
      <c r="F1185" s="209"/>
      <c r="G1185" s="209"/>
      <c r="H1185" s="209"/>
      <c r="I1185" s="209"/>
      <c r="J1185" s="209"/>
      <c r="K1185" s="209"/>
      <c r="P1185" s="209"/>
      <c r="Q1185" s="209"/>
      <c r="R1185" s="209"/>
      <c r="S1185" s="209"/>
      <c r="T1185" s="209"/>
      <c r="U1185" s="209"/>
      <c r="V1185" s="209"/>
      <c r="W1185" s="209"/>
      <c r="X1185" s="209"/>
    </row>
    <row r="1186" spans="5:24" x14ac:dyDescent="0.25">
      <c r="E1186" s="209"/>
      <c r="F1186" s="209"/>
      <c r="G1186" s="209"/>
      <c r="H1186" s="209"/>
      <c r="I1186" s="209"/>
      <c r="J1186" s="209"/>
      <c r="K1186" s="209"/>
      <c r="P1186" s="209"/>
      <c r="Q1186" s="209"/>
      <c r="R1186" s="209"/>
      <c r="S1186" s="209"/>
      <c r="T1186" s="209"/>
      <c r="U1186" s="209"/>
      <c r="V1186" s="209"/>
      <c r="W1186" s="209"/>
      <c r="X1186" s="209"/>
    </row>
    <row r="1187" spans="5:24" x14ac:dyDescent="0.25">
      <c r="E1187" s="209"/>
      <c r="F1187" s="209"/>
      <c r="G1187" s="209"/>
      <c r="H1187" s="209"/>
      <c r="I1187" s="209"/>
      <c r="J1187" s="209"/>
      <c r="K1187" s="209"/>
      <c r="P1187" s="209"/>
      <c r="Q1187" s="209"/>
      <c r="R1187" s="209"/>
      <c r="S1187" s="209"/>
      <c r="T1187" s="209"/>
      <c r="U1187" s="209"/>
      <c r="V1187" s="209"/>
      <c r="W1187" s="209"/>
      <c r="X1187" s="209"/>
    </row>
    <row r="1188" spans="5:24" x14ac:dyDescent="0.25">
      <c r="E1188" s="209"/>
      <c r="F1188" s="209"/>
      <c r="G1188" s="209"/>
      <c r="H1188" s="209"/>
      <c r="I1188" s="209"/>
      <c r="J1188" s="209"/>
      <c r="K1188" s="209"/>
      <c r="P1188" s="209"/>
      <c r="Q1188" s="209"/>
      <c r="R1188" s="209"/>
      <c r="S1188" s="209"/>
      <c r="T1188" s="209"/>
      <c r="U1188" s="209"/>
      <c r="V1188" s="209"/>
      <c r="W1188" s="209"/>
      <c r="X1188" s="209"/>
    </row>
    <row r="1189" spans="5:24" x14ac:dyDescent="0.25">
      <c r="E1189" s="209"/>
      <c r="F1189" s="209"/>
      <c r="G1189" s="209"/>
      <c r="H1189" s="209"/>
      <c r="I1189" s="209"/>
      <c r="J1189" s="209"/>
      <c r="K1189" s="209"/>
      <c r="P1189" s="209"/>
      <c r="Q1189" s="209"/>
      <c r="R1189" s="209"/>
      <c r="S1189" s="209"/>
      <c r="T1189" s="209"/>
      <c r="U1189" s="209"/>
      <c r="V1189" s="209"/>
      <c r="W1189" s="209"/>
      <c r="X1189" s="209"/>
    </row>
    <row r="1190" spans="5:24" x14ac:dyDescent="0.25">
      <c r="E1190" s="209"/>
      <c r="F1190" s="209"/>
      <c r="G1190" s="209"/>
      <c r="H1190" s="209"/>
      <c r="I1190" s="209"/>
      <c r="J1190" s="209"/>
      <c r="K1190" s="209"/>
      <c r="P1190" s="209"/>
      <c r="Q1190" s="209"/>
      <c r="R1190" s="209"/>
      <c r="S1190" s="209"/>
      <c r="T1190" s="209"/>
      <c r="U1190" s="209"/>
      <c r="V1190" s="209"/>
      <c r="W1190" s="209"/>
      <c r="X1190" s="209"/>
    </row>
    <row r="1191" spans="5:24" x14ac:dyDescent="0.25">
      <c r="E1191" s="209"/>
      <c r="F1191" s="209"/>
      <c r="G1191" s="209"/>
      <c r="H1191" s="209"/>
      <c r="I1191" s="209"/>
      <c r="J1191" s="209"/>
      <c r="K1191" s="209"/>
      <c r="P1191" s="209"/>
      <c r="Q1191" s="209"/>
      <c r="R1191" s="209"/>
      <c r="S1191" s="209"/>
      <c r="T1191" s="209"/>
      <c r="U1191" s="209"/>
      <c r="V1191" s="209"/>
      <c r="W1191" s="209"/>
      <c r="X1191" s="209"/>
    </row>
    <row r="1192" spans="5:24" x14ac:dyDescent="0.25">
      <c r="E1192" s="209"/>
      <c r="F1192" s="209"/>
      <c r="G1192" s="209"/>
      <c r="H1192" s="209"/>
      <c r="I1192" s="209"/>
      <c r="J1192" s="209"/>
      <c r="K1192" s="209"/>
      <c r="P1192" s="209"/>
      <c r="Q1192" s="209"/>
      <c r="R1192" s="209"/>
      <c r="S1192" s="209"/>
      <c r="T1192" s="209"/>
      <c r="U1192" s="209"/>
      <c r="V1192" s="209"/>
      <c r="W1192" s="209"/>
      <c r="X1192" s="209"/>
    </row>
    <row r="1193" spans="5:24" x14ac:dyDescent="0.25">
      <c r="E1193" s="209"/>
      <c r="F1193" s="209"/>
      <c r="G1193" s="209"/>
      <c r="H1193" s="209"/>
      <c r="I1193" s="209"/>
      <c r="J1193" s="209"/>
      <c r="K1193" s="209"/>
      <c r="P1193" s="209"/>
      <c r="Q1193" s="209"/>
      <c r="R1193" s="209"/>
      <c r="S1193" s="209"/>
      <c r="T1193" s="209"/>
      <c r="U1193" s="209"/>
      <c r="V1193" s="209"/>
      <c r="W1193" s="209"/>
      <c r="X1193" s="209"/>
    </row>
    <row r="1194" spans="5:24" x14ac:dyDescent="0.25">
      <c r="E1194" s="209"/>
      <c r="F1194" s="209"/>
      <c r="G1194" s="209"/>
      <c r="H1194" s="209"/>
      <c r="I1194" s="209"/>
      <c r="J1194" s="209"/>
      <c r="K1194" s="209"/>
      <c r="P1194" s="209"/>
      <c r="Q1194" s="209"/>
      <c r="R1194" s="209"/>
      <c r="S1194" s="209"/>
      <c r="T1194" s="209"/>
      <c r="U1194" s="209"/>
      <c r="V1194" s="209"/>
      <c r="W1194" s="209"/>
      <c r="X1194" s="209"/>
    </row>
    <row r="1195" spans="5:24" x14ac:dyDescent="0.25">
      <c r="E1195" s="209"/>
      <c r="F1195" s="209"/>
      <c r="G1195" s="209"/>
      <c r="H1195" s="209"/>
      <c r="I1195" s="209"/>
      <c r="J1195" s="209"/>
      <c r="K1195" s="209"/>
      <c r="P1195" s="209"/>
      <c r="Q1195" s="209"/>
      <c r="R1195" s="209"/>
      <c r="S1195" s="209"/>
      <c r="T1195" s="209"/>
      <c r="U1195" s="209"/>
      <c r="V1195" s="209"/>
      <c r="W1195" s="209"/>
      <c r="X1195" s="209"/>
    </row>
    <row r="1196" spans="5:24" x14ac:dyDescent="0.25">
      <c r="E1196" s="209"/>
      <c r="F1196" s="209"/>
      <c r="G1196" s="209"/>
      <c r="H1196" s="209"/>
      <c r="I1196" s="209"/>
      <c r="J1196" s="209"/>
      <c r="K1196" s="209"/>
      <c r="P1196" s="209"/>
      <c r="Q1196" s="209"/>
      <c r="R1196" s="209"/>
      <c r="S1196" s="209"/>
      <c r="T1196" s="209"/>
      <c r="U1196" s="209"/>
      <c r="V1196" s="209"/>
      <c r="W1196" s="209"/>
      <c r="X1196" s="209"/>
    </row>
    <row r="1197" spans="5:24" x14ac:dyDescent="0.25">
      <c r="E1197" s="209"/>
      <c r="F1197" s="209"/>
      <c r="G1197" s="209"/>
      <c r="H1197" s="209"/>
      <c r="I1197" s="209"/>
      <c r="J1197" s="209"/>
      <c r="K1197" s="209"/>
      <c r="P1197" s="209"/>
      <c r="Q1197" s="209"/>
      <c r="R1197" s="209"/>
      <c r="S1197" s="209"/>
      <c r="T1197" s="209"/>
      <c r="U1197" s="209"/>
      <c r="V1197" s="209"/>
      <c r="W1197" s="209"/>
      <c r="X1197" s="209"/>
    </row>
    <row r="1198" spans="5:24" x14ac:dyDescent="0.25">
      <c r="E1198" s="209"/>
      <c r="F1198" s="209"/>
      <c r="G1198" s="209"/>
      <c r="H1198" s="209"/>
      <c r="I1198" s="209"/>
      <c r="J1198" s="209"/>
      <c r="K1198" s="209"/>
      <c r="P1198" s="209"/>
      <c r="Q1198" s="209"/>
      <c r="R1198" s="209"/>
      <c r="S1198" s="209"/>
      <c r="T1198" s="209"/>
      <c r="U1198" s="209"/>
      <c r="V1198" s="209"/>
      <c r="W1198" s="209"/>
      <c r="X1198" s="209"/>
    </row>
    <row r="1199" spans="5:24" x14ac:dyDescent="0.25">
      <c r="E1199" s="209"/>
      <c r="F1199" s="209"/>
      <c r="G1199" s="209"/>
      <c r="H1199" s="209"/>
      <c r="I1199" s="209"/>
      <c r="J1199" s="209"/>
      <c r="K1199" s="209"/>
      <c r="P1199" s="209"/>
      <c r="Q1199" s="209"/>
      <c r="R1199" s="209"/>
      <c r="S1199" s="209"/>
      <c r="T1199" s="209"/>
      <c r="U1199" s="209"/>
      <c r="V1199" s="209"/>
      <c r="W1199" s="209"/>
      <c r="X1199" s="209"/>
    </row>
    <row r="1200" spans="5:24" x14ac:dyDescent="0.25">
      <c r="E1200" s="209"/>
      <c r="F1200" s="209"/>
      <c r="G1200" s="209"/>
      <c r="H1200" s="209"/>
      <c r="I1200" s="209"/>
      <c r="J1200" s="209"/>
      <c r="K1200" s="209"/>
      <c r="P1200" s="209"/>
      <c r="Q1200" s="209"/>
      <c r="R1200" s="209"/>
      <c r="S1200" s="209"/>
      <c r="T1200" s="209"/>
      <c r="U1200" s="209"/>
      <c r="V1200" s="209"/>
      <c r="W1200" s="209"/>
      <c r="X1200" s="209"/>
    </row>
    <row r="1201" spans="5:24" x14ac:dyDescent="0.25">
      <c r="E1201" s="209"/>
      <c r="F1201" s="209"/>
      <c r="G1201" s="209"/>
      <c r="H1201" s="209"/>
      <c r="I1201" s="209"/>
      <c r="J1201" s="209"/>
      <c r="K1201" s="209"/>
      <c r="P1201" s="209"/>
      <c r="Q1201" s="209"/>
      <c r="R1201" s="209"/>
      <c r="S1201" s="209"/>
      <c r="T1201" s="209"/>
      <c r="U1201" s="209"/>
      <c r="V1201" s="209"/>
      <c r="W1201" s="209"/>
      <c r="X1201" s="209"/>
    </row>
    <row r="1202" spans="5:24" x14ac:dyDescent="0.25">
      <c r="E1202" s="209"/>
      <c r="F1202" s="209"/>
      <c r="G1202" s="209"/>
      <c r="H1202" s="209"/>
      <c r="I1202" s="209"/>
      <c r="J1202" s="209"/>
      <c r="K1202" s="209"/>
      <c r="P1202" s="209"/>
      <c r="Q1202" s="209"/>
      <c r="R1202" s="209"/>
      <c r="S1202" s="209"/>
      <c r="T1202" s="209"/>
      <c r="U1202" s="209"/>
      <c r="V1202" s="209"/>
      <c r="W1202" s="209"/>
      <c r="X1202" s="209"/>
    </row>
    <row r="1203" spans="5:24" x14ac:dyDescent="0.25">
      <c r="E1203" s="209"/>
      <c r="F1203" s="209"/>
      <c r="G1203" s="209"/>
      <c r="H1203" s="209"/>
      <c r="I1203" s="209"/>
      <c r="J1203" s="209"/>
      <c r="K1203" s="209"/>
      <c r="P1203" s="209"/>
      <c r="Q1203" s="209"/>
      <c r="R1203" s="209"/>
      <c r="S1203" s="209"/>
      <c r="T1203" s="209"/>
      <c r="U1203" s="209"/>
      <c r="V1203" s="209"/>
      <c r="W1203" s="209"/>
      <c r="X1203" s="209"/>
    </row>
    <row r="1204" spans="5:24" x14ac:dyDescent="0.25">
      <c r="E1204" s="209"/>
      <c r="F1204" s="209"/>
      <c r="G1204" s="209"/>
      <c r="H1204" s="209"/>
      <c r="I1204" s="209"/>
      <c r="J1204" s="209"/>
      <c r="K1204" s="209"/>
      <c r="P1204" s="209"/>
      <c r="Q1204" s="209"/>
      <c r="R1204" s="209"/>
      <c r="S1204" s="209"/>
      <c r="T1204" s="209"/>
      <c r="U1204" s="209"/>
      <c r="V1204" s="209"/>
      <c r="W1204" s="209"/>
      <c r="X1204" s="209"/>
    </row>
    <row r="1205" spans="5:24" x14ac:dyDescent="0.25">
      <c r="E1205" s="209"/>
      <c r="F1205" s="209"/>
      <c r="G1205" s="209"/>
      <c r="H1205" s="209"/>
      <c r="I1205" s="209"/>
      <c r="J1205" s="209"/>
      <c r="K1205" s="209"/>
      <c r="P1205" s="209"/>
      <c r="Q1205" s="209"/>
      <c r="R1205" s="209"/>
      <c r="S1205" s="209"/>
      <c r="T1205" s="209"/>
      <c r="U1205" s="209"/>
      <c r="V1205" s="209"/>
      <c r="W1205" s="209"/>
      <c r="X1205" s="209"/>
    </row>
    <row r="1206" spans="5:24" x14ac:dyDescent="0.25">
      <c r="E1206" s="209"/>
      <c r="F1206" s="209"/>
      <c r="G1206" s="209"/>
      <c r="H1206" s="209"/>
      <c r="I1206" s="209"/>
      <c r="J1206" s="209"/>
      <c r="K1206" s="209"/>
      <c r="P1206" s="209"/>
      <c r="Q1206" s="209"/>
      <c r="R1206" s="209"/>
      <c r="S1206" s="209"/>
      <c r="T1206" s="209"/>
      <c r="U1206" s="209"/>
      <c r="V1206" s="209"/>
      <c r="W1206" s="209"/>
      <c r="X1206" s="209"/>
    </row>
    <row r="1207" spans="5:24" x14ac:dyDescent="0.25">
      <c r="E1207" s="209"/>
      <c r="F1207" s="209"/>
      <c r="G1207" s="209"/>
      <c r="H1207" s="209"/>
      <c r="I1207" s="209"/>
      <c r="J1207" s="209"/>
      <c r="K1207" s="209"/>
      <c r="P1207" s="209"/>
      <c r="Q1207" s="209"/>
      <c r="R1207" s="209"/>
      <c r="S1207" s="209"/>
      <c r="T1207" s="209"/>
      <c r="U1207" s="209"/>
      <c r="V1207" s="209"/>
      <c r="W1207" s="209"/>
      <c r="X1207" s="209"/>
    </row>
    <row r="1208" spans="5:24" x14ac:dyDescent="0.25">
      <c r="E1208" s="209"/>
      <c r="F1208" s="209"/>
      <c r="G1208" s="209"/>
      <c r="H1208" s="209"/>
      <c r="I1208" s="209"/>
      <c r="J1208" s="209"/>
      <c r="K1208" s="209"/>
      <c r="P1208" s="209"/>
      <c r="Q1208" s="209"/>
      <c r="R1208" s="209"/>
      <c r="S1208" s="209"/>
      <c r="T1208" s="209"/>
      <c r="U1208" s="209"/>
      <c r="V1208" s="209"/>
      <c r="W1208" s="209"/>
      <c r="X1208" s="209"/>
    </row>
    <row r="1209" spans="5:24" x14ac:dyDescent="0.25">
      <c r="E1209" s="209"/>
      <c r="F1209" s="209"/>
      <c r="G1209" s="209"/>
      <c r="H1209" s="209"/>
      <c r="I1209" s="209"/>
      <c r="J1209" s="209"/>
      <c r="K1209" s="209"/>
      <c r="P1209" s="209"/>
      <c r="Q1209" s="209"/>
      <c r="R1209" s="209"/>
      <c r="S1209" s="209"/>
      <c r="T1209" s="209"/>
      <c r="U1209" s="209"/>
      <c r="V1209" s="209"/>
      <c r="W1209" s="209"/>
      <c r="X1209" s="209"/>
    </row>
    <row r="1210" spans="5:24" x14ac:dyDescent="0.25">
      <c r="E1210" s="209"/>
      <c r="F1210" s="209"/>
      <c r="G1210" s="209"/>
      <c r="H1210" s="209"/>
      <c r="I1210" s="209"/>
      <c r="J1210" s="209"/>
      <c r="K1210" s="209"/>
      <c r="P1210" s="209"/>
      <c r="Q1210" s="209"/>
      <c r="R1210" s="209"/>
      <c r="S1210" s="209"/>
      <c r="T1210" s="209"/>
      <c r="U1210" s="209"/>
      <c r="V1210" s="209"/>
      <c r="W1210" s="209"/>
      <c r="X1210" s="209"/>
    </row>
    <row r="1211" spans="5:24" x14ac:dyDescent="0.25">
      <c r="E1211" s="209"/>
      <c r="F1211" s="209"/>
      <c r="G1211" s="209"/>
      <c r="H1211" s="209"/>
      <c r="I1211" s="209"/>
      <c r="J1211" s="209"/>
      <c r="K1211" s="209"/>
      <c r="P1211" s="209"/>
      <c r="Q1211" s="209"/>
      <c r="R1211" s="209"/>
      <c r="S1211" s="209"/>
      <c r="T1211" s="209"/>
      <c r="U1211" s="209"/>
      <c r="V1211" s="209"/>
      <c r="W1211" s="209"/>
      <c r="X1211" s="209"/>
    </row>
    <row r="1212" spans="5:24" x14ac:dyDescent="0.25">
      <c r="E1212" s="209"/>
      <c r="F1212" s="209"/>
      <c r="G1212" s="209"/>
      <c r="H1212" s="209"/>
      <c r="I1212" s="209"/>
      <c r="J1212" s="209"/>
      <c r="K1212" s="209"/>
      <c r="P1212" s="209"/>
      <c r="Q1212" s="209"/>
      <c r="R1212" s="209"/>
      <c r="S1212" s="209"/>
      <c r="T1212" s="209"/>
      <c r="U1212" s="209"/>
      <c r="V1212" s="209"/>
      <c r="W1212" s="209"/>
      <c r="X1212" s="209"/>
    </row>
    <row r="1213" spans="5:24" x14ac:dyDescent="0.25">
      <c r="E1213" s="209"/>
      <c r="F1213" s="209"/>
      <c r="G1213" s="209"/>
      <c r="H1213" s="209"/>
      <c r="I1213" s="209"/>
      <c r="J1213" s="209"/>
      <c r="K1213" s="209"/>
      <c r="P1213" s="209"/>
      <c r="Q1213" s="209"/>
      <c r="R1213" s="209"/>
      <c r="S1213" s="209"/>
      <c r="T1213" s="209"/>
      <c r="U1213" s="209"/>
      <c r="V1213" s="209"/>
      <c r="W1213" s="209"/>
      <c r="X1213" s="209"/>
    </row>
    <row r="1214" spans="5:24" x14ac:dyDescent="0.25">
      <c r="E1214" s="209"/>
      <c r="F1214" s="209"/>
      <c r="G1214" s="209"/>
      <c r="H1214" s="209"/>
      <c r="I1214" s="209"/>
      <c r="J1214" s="209"/>
      <c r="K1214" s="209"/>
      <c r="P1214" s="209"/>
      <c r="Q1214" s="209"/>
      <c r="R1214" s="209"/>
      <c r="S1214" s="209"/>
      <c r="T1214" s="209"/>
      <c r="U1214" s="209"/>
      <c r="V1214" s="209"/>
      <c r="W1214" s="209"/>
      <c r="X1214" s="209"/>
    </row>
    <row r="1215" spans="5:24" x14ac:dyDescent="0.25">
      <c r="E1215" s="209"/>
      <c r="F1215" s="209"/>
      <c r="G1215" s="209"/>
      <c r="H1215" s="209"/>
      <c r="I1215" s="209"/>
      <c r="J1215" s="209"/>
      <c r="K1215" s="209"/>
      <c r="P1215" s="209"/>
      <c r="Q1215" s="209"/>
      <c r="R1215" s="209"/>
      <c r="S1215" s="209"/>
      <c r="T1215" s="209"/>
      <c r="U1215" s="209"/>
      <c r="V1215" s="209"/>
      <c r="W1215" s="209"/>
      <c r="X1215" s="209"/>
    </row>
    <row r="1216" spans="5:24" x14ac:dyDescent="0.25">
      <c r="E1216" s="209"/>
      <c r="F1216" s="209"/>
      <c r="G1216" s="209"/>
      <c r="H1216" s="209"/>
      <c r="I1216" s="209"/>
      <c r="J1216" s="209"/>
      <c r="K1216" s="209"/>
      <c r="P1216" s="209"/>
      <c r="Q1216" s="209"/>
      <c r="R1216" s="209"/>
      <c r="S1216" s="209"/>
      <c r="T1216" s="209"/>
      <c r="U1216" s="209"/>
      <c r="V1216" s="209"/>
      <c r="W1216" s="209"/>
      <c r="X1216" s="209"/>
    </row>
    <row r="1217" spans="5:24" x14ac:dyDescent="0.25">
      <c r="E1217" s="209"/>
      <c r="F1217" s="209"/>
      <c r="G1217" s="209"/>
      <c r="H1217" s="209"/>
      <c r="I1217" s="209"/>
      <c r="J1217" s="209"/>
      <c r="K1217" s="209"/>
      <c r="P1217" s="209"/>
      <c r="Q1217" s="209"/>
      <c r="R1217" s="209"/>
      <c r="S1217" s="209"/>
      <c r="T1217" s="209"/>
      <c r="U1217" s="209"/>
      <c r="V1217" s="209"/>
      <c r="W1217" s="209"/>
      <c r="X1217" s="209"/>
    </row>
    <row r="1218" spans="5:24" x14ac:dyDescent="0.25">
      <c r="E1218" s="209"/>
      <c r="F1218" s="209"/>
      <c r="G1218" s="209"/>
      <c r="H1218" s="209"/>
      <c r="I1218" s="209"/>
      <c r="J1218" s="209"/>
      <c r="K1218" s="209"/>
      <c r="P1218" s="209"/>
      <c r="Q1218" s="209"/>
      <c r="R1218" s="209"/>
      <c r="S1218" s="209"/>
      <c r="T1218" s="209"/>
      <c r="U1218" s="209"/>
      <c r="V1218" s="209"/>
      <c r="W1218" s="209"/>
      <c r="X1218" s="209"/>
    </row>
    <row r="1219" spans="5:24" x14ac:dyDescent="0.25">
      <c r="E1219" s="209"/>
      <c r="F1219" s="209"/>
      <c r="G1219" s="209"/>
      <c r="H1219" s="209"/>
      <c r="I1219" s="209"/>
      <c r="J1219" s="209"/>
      <c r="K1219" s="209"/>
      <c r="P1219" s="209"/>
      <c r="Q1219" s="209"/>
      <c r="R1219" s="209"/>
      <c r="S1219" s="209"/>
      <c r="T1219" s="209"/>
      <c r="U1219" s="209"/>
      <c r="V1219" s="209"/>
      <c r="W1219" s="209"/>
      <c r="X1219" s="209"/>
    </row>
    <row r="1220" spans="5:24" x14ac:dyDescent="0.25">
      <c r="E1220" s="209"/>
      <c r="F1220" s="209"/>
      <c r="G1220" s="209"/>
      <c r="H1220" s="209"/>
      <c r="I1220" s="209"/>
      <c r="J1220" s="209"/>
      <c r="K1220" s="209"/>
      <c r="P1220" s="209"/>
      <c r="Q1220" s="209"/>
      <c r="R1220" s="209"/>
      <c r="S1220" s="209"/>
      <c r="T1220" s="209"/>
      <c r="U1220" s="209"/>
      <c r="V1220" s="209"/>
      <c r="W1220" s="209"/>
      <c r="X1220" s="209"/>
    </row>
    <row r="1221" spans="5:24" x14ac:dyDescent="0.25">
      <c r="E1221" s="209"/>
      <c r="F1221" s="209"/>
      <c r="G1221" s="209"/>
      <c r="H1221" s="209"/>
      <c r="I1221" s="209"/>
      <c r="J1221" s="209"/>
      <c r="K1221" s="209"/>
      <c r="P1221" s="209"/>
      <c r="Q1221" s="209"/>
      <c r="R1221" s="209"/>
      <c r="S1221" s="209"/>
      <c r="T1221" s="209"/>
      <c r="U1221" s="209"/>
      <c r="V1221" s="209"/>
      <c r="W1221" s="209"/>
      <c r="X1221" s="209"/>
    </row>
    <row r="1222" spans="5:24" x14ac:dyDescent="0.25">
      <c r="E1222" s="209"/>
      <c r="F1222" s="209"/>
      <c r="G1222" s="209"/>
      <c r="H1222" s="209"/>
      <c r="I1222" s="209"/>
      <c r="J1222" s="209"/>
      <c r="K1222" s="209"/>
      <c r="P1222" s="209"/>
      <c r="Q1222" s="209"/>
      <c r="R1222" s="209"/>
      <c r="S1222" s="209"/>
      <c r="T1222" s="209"/>
      <c r="U1222" s="209"/>
      <c r="V1222" s="209"/>
      <c r="W1222" s="209"/>
      <c r="X1222" s="209"/>
    </row>
    <row r="1223" spans="5:24" x14ac:dyDescent="0.25">
      <c r="E1223" s="209"/>
      <c r="F1223" s="209"/>
      <c r="G1223" s="209"/>
      <c r="H1223" s="209"/>
      <c r="I1223" s="209"/>
      <c r="J1223" s="209"/>
      <c r="K1223" s="209"/>
      <c r="P1223" s="209"/>
      <c r="Q1223" s="209"/>
      <c r="R1223" s="209"/>
      <c r="S1223" s="209"/>
      <c r="T1223" s="209"/>
      <c r="U1223" s="209"/>
      <c r="V1223" s="209"/>
      <c r="W1223" s="209"/>
      <c r="X1223" s="209"/>
    </row>
    <row r="1224" spans="5:24" x14ac:dyDescent="0.25">
      <c r="E1224" s="209"/>
      <c r="F1224" s="209"/>
      <c r="G1224" s="209"/>
      <c r="H1224" s="209"/>
      <c r="I1224" s="209"/>
      <c r="J1224" s="209"/>
      <c r="K1224" s="209"/>
      <c r="P1224" s="209"/>
      <c r="Q1224" s="209"/>
      <c r="R1224" s="209"/>
      <c r="S1224" s="209"/>
      <c r="T1224" s="209"/>
      <c r="U1224" s="209"/>
      <c r="V1224" s="209"/>
      <c r="W1224" s="209"/>
      <c r="X1224" s="209"/>
    </row>
    <row r="1225" spans="5:24" x14ac:dyDescent="0.25">
      <c r="E1225" s="209"/>
      <c r="F1225" s="209"/>
      <c r="G1225" s="209"/>
      <c r="H1225" s="209"/>
      <c r="I1225" s="209"/>
      <c r="J1225" s="209"/>
      <c r="K1225" s="209"/>
      <c r="P1225" s="209"/>
      <c r="Q1225" s="209"/>
      <c r="R1225" s="209"/>
      <c r="S1225" s="209"/>
      <c r="T1225" s="209"/>
      <c r="U1225" s="209"/>
      <c r="V1225" s="209"/>
      <c r="W1225" s="209"/>
      <c r="X1225" s="209"/>
    </row>
    <row r="1226" spans="5:24" x14ac:dyDescent="0.25">
      <c r="E1226" s="209"/>
      <c r="F1226" s="209"/>
      <c r="G1226" s="209"/>
      <c r="H1226" s="209"/>
      <c r="I1226" s="209"/>
      <c r="J1226" s="209"/>
      <c r="K1226" s="209"/>
      <c r="P1226" s="209"/>
      <c r="Q1226" s="209"/>
      <c r="R1226" s="209"/>
      <c r="S1226" s="209"/>
      <c r="T1226" s="209"/>
      <c r="U1226" s="209"/>
      <c r="V1226" s="209"/>
      <c r="W1226" s="209"/>
      <c r="X1226" s="209"/>
    </row>
    <row r="1227" spans="5:24" x14ac:dyDescent="0.25">
      <c r="E1227" s="209"/>
      <c r="F1227" s="209"/>
      <c r="G1227" s="209"/>
      <c r="H1227" s="209"/>
      <c r="I1227" s="209"/>
      <c r="J1227" s="209"/>
      <c r="K1227" s="209"/>
      <c r="P1227" s="209"/>
      <c r="Q1227" s="209"/>
      <c r="R1227" s="209"/>
      <c r="S1227" s="209"/>
      <c r="T1227" s="209"/>
      <c r="U1227" s="209"/>
      <c r="V1227" s="209"/>
      <c r="W1227" s="209"/>
      <c r="X1227" s="209"/>
    </row>
    <row r="1228" spans="5:24" x14ac:dyDescent="0.25">
      <c r="E1228" s="209"/>
      <c r="F1228" s="209"/>
      <c r="G1228" s="209"/>
      <c r="H1228" s="209"/>
      <c r="I1228" s="209"/>
      <c r="J1228" s="209"/>
      <c r="K1228" s="209"/>
      <c r="P1228" s="209"/>
      <c r="Q1228" s="209"/>
      <c r="R1228" s="209"/>
      <c r="S1228" s="209"/>
      <c r="T1228" s="209"/>
      <c r="U1228" s="209"/>
      <c r="V1228" s="209"/>
      <c r="W1228" s="209"/>
      <c r="X1228" s="209"/>
    </row>
    <row r="1229" spans="5:24" x14ac:dyDescent="0.25">
      <c r="E1229" s="209"/>
      <c r="F1229" s="209"/>
      <c r="G1229" s="209"/>
      <c r="H1229" s="209"/>
      <c r="I1229" s="209"/>
      <c r="J1229" s="209"/>
      <c r="K1229" s="209"/>
      <c r="P1229" s="209"/>
      <c r="Q1229" s="209"/>
      <c r="R1229" s="209"/>
      <c r="S1229" s="209"/>
      <c r="T1229" s="209"/>
      <c r="U1229" s="209"/>
      <c r="V1229" s="209"/>
      <c r="W1229" s="209"/>
      <c r="X1229" s="209"/>
    </row>
    <row r="1230" spans="5:24" x14ac:dyDescent="0.25">
      <c r="E1230" s="209"/>
      <c r="F1230" s="209"/>
      <c r="G1230" s="209"/>
      <c r="H1230" s="209"/>
      <c r="I1230" s="209"/>
      <c r="J1230" s="209"/>
      <c r="K1230" s="209"/>
      <c r="P1230" s="209"/>
      <c r="Q1230" s="209"/>
      <c r="R1230" s="209"/>
      <c r="S1230" s="209"/>
      <c r="T1230" s="209"/>
      <c r="U1230" s="209"/>
      <c r="V1230" s="209"/>
      <c r="W1230" s="209"/>
      <c r="X1230" s="209"/>
    </row>
    <row r="1231" spans="5:24" x14ac:dyDescent="0.25">
      <c r="E1231" s="209"/>
      <c r="F1231" s="209"/>
      <c r="G1231" s="209"/>
      <c r="H1231" s="209"/>
      <c r="I1231" s="209"/>
      <c r="J1231" s="209"/>
      <c r="K1231" s="209"/>
      <c r="P1231" s="209"/>
      <c r="Q1231" s="209"/>
      <c r="R1231" s="209"/>
      <c r="S1231" s="209"/>
      <c r="T1231" s="209"/>
      <c r="U1231" s="209"/>
      <c r="V1231" s="209"/>
      <c r="W1231" s="209"/>
      <c r="X1231" s="209"/>
    </row>
    <row r="1232" spans="5:24" x14ac:dyDescent="0.25">
      <c r="E1232" s="209"/>
      <c r="F1232" s="209"/>
      <c r="G1232" s="209"/>
      <c r="H1232" s="209"/>
      <c r="I1232" s="209"/>
      <c r="J1232" s="209"/>
      <c r="K1232" s="209"/>
      <c r="P1232" s="209"/>
      <c r="Q1232" s="209"/>
      <c r="R1232" s="209"/>
      <c r="S1232" s="209"/>
      <c r="T1232" s="209"/>
      <c r="U1232" s="209"/>
      <c r="V1232" s="209"/>
      <c r="W1232" s="209"/>
      <c r="X1232" s="209"/>
    </row>
    <row r="1233" spans="5:24" x14ac:dyDescent="0.25">
      <c r="E1233" s="209"/>
      <c r="F1233" s="209"/>
      <c r="G1233" s="209"/>
      <c r="H1233" s="209"/>
      <c r="I1233" s="209"/>
      <c r="J1233" s="209"/>
      <c r="K1233" s="209"/>
      <c r="P1233" s="209"/>
      <c r="Q1233" s="209"/>
      <c r="R1233" s="209"/>
      <c r="S1233" s="209"/>
      <c r="T1233" s="209"/>
      <c r="U1233" s="209"/>
      <c r="V1233" s="209"/>
      <c r="W1233" s="209"/>
      <c r="X1233" s="209"/>
    </row>
    <row r="1234" spans="5:24" x14ac:dyDescent="0.25">
      <c r="E1234" s="209"/>
      <c r="F1234" s="209"/>
      <c r="G1234" s="209"/>
      <c r="H1234" s="209"/>
      <c r="I1234" s="209"/>
      <c r="J1234" s="209"/>
      <c r="K1234" s="209"/>
      <c r="P1234" s="209"/>
      <c r="Q1234" s="209"/>
      <c r="R1234" s="209"/>
      <c r="S1234" s="209"/>
      <c r="T1234" s="209"/>
      <c r="U1234" s="209"/>
      <c r="V1234" s="209"/>
      <c r="W1234" s="209"/>
      <c r="X1234" s="209"/>
    </row>
    <row r="1235" spans="5:24" x14ac:dyDescent="0.25">
      <c r="E1235" s="209"/>
      <c r="F1235" s="209"/>
      <c r="G1235" s="209"/>
      <c r="H1235" s="209"/>
      <c r="I1235" s="209"/>
      <c r="J1235" s="209"/>
      <c r="K1235" s="209"/>
      <c r="P1235" s="209"/>
      <c r="Q1235" s="209"/>
      <c r="R1235" s="209"/>
      <c r="S1235" s="209"/>
      <c r="T1235" s="209"/>
      <c r="U1235" s="209"/>
      <c r="V1235" s="209"/>
      <c r="W1235" s="209"/>
      <c r="X1235" s="209"/>
    </row>
    <row r="1236" spans="5:24" x14ac:dyDescent="0.25">
      <c r="E1236" s="209"/>
      <c r="F1236" s="209"/>
      <c r="G1236" s="209"/>
      <c r="H1236" s="209"/>
      <c r="I1236" s="209"/>
      <c r="J1236" s="209"/>
      <c r="K1236" s="209"/>
      <c r="P1236" s="209"/>
      <c r="Q1236" s="209"/>
      <c r="R1236" s="209"/>
      <c r="S1236" s="209"/>
      <c r="T1236" s="209"/>
      <c r="U1236" s="209"/>
      <c r="V1236" s="209"/>
      <c r="W1236" s="209"/>
      <c r="X1236" s="209"/>
    </row>
    <row r="1237" spans="5:24" x14ac:dyDescent="0.25">
      <c r="E1237" s="209"/>
      <c r="F1237" s="209"/>
      <c r="G1237" s="209"/>
      <c r="H1237" s="209"/>
      <c r="I1237" s="209"/>
      <c r="J1237" s="209"/>
      <c r="K1237" s="209"/>
      <c r="P1237" s="209"/>
      <c r="Q1237" s="209"/>
      <c r="R1237" s="209"/>
      <c r="S1237" s="209"/>
      <c r="T1237" s="209"/>
      <c r="U1237" s="209"/>
      <c r="V1237" s="209"/>
      <c r="W1237" s="209"/>
      <c r="X1237" s="209"/>
    </row>
    <row r="1238" spans="5:24" x14ac:dyDescent="0.25">
      <c r="E1238" s="209"/>
      <c r="F1238" s="209"/>
      <c r="G1238" s="209"/>
      <c r="H1238" s="209"/>
      <c r="I1238" s="209"/>
      <c r="J1238" s="209"/>
      <c r="K1238" s="209"/>
      <c r="P1238" s="209"/>
      <c r="Q1238" s="209"/>
      <c r="R1238" s="209"/>
      <c r="S1238" s="209"/>
      <c r="T1238" s="209"/>
      <c r="U1238" s="209"/>
      <c r="V1238" s="209"/>
      <c r="W1238" s="209"/>
      <c r="X1238" s="209"/>
    </row>
    <row r="1239" spans="5:24" x14ac:dyDescent="0.25">
      <c r="E1239" s="209"/>
      <c r="F1239" s="209"/>
      <c r="G1239" s="209"/>
      <c r="H1239" s="209"/>
      <c r="I1239" s="209"/>
      <c r="J1239" s="209"/>
      <c r="K1239" s="209"/>
      <c r="P1239" s="209"/>
      <c r="Q1239" s="209"/>
      <c r="R1239" s="209"/>
      <c r="S1239" s="209"/>
      <c r="T1239" s="209"/>
      <c r="U1239" s="209"/>
      <c r="V1239" s="209"/>
      <c r="W1239" s="209"/>
      <c r="X1239" s="209"/>
    </row>
    <row r="1240" spans="5:24" x14ac:dyDescent="0.25">
      <c r="E1240" s="209"/>
      <c r="F1240" s="209"/>
      <c r="G1240" s="209"/>
      <c r="H1240" s="209"/>
      <c r="I1240" s="209"/>
      <c r="J1240" s="209"/>
      <c r="K1240" s="209"/>
      <c r="P1240" s="209"/>
      <c r="Q1240" s="209"/>
      <c r="R1240" s="209"/>
      <c r="S1240" s="209"/>
      <c r="T1240" s="209"/>
      <c r="U1240" s="209"/>
      <c r="V1240" s="209"/>
      <c r="W1240" s="209"/>
      <c r="X1240" s="209"/>
    </row>
    <row r="1241" spans="5:24" x14ac:dyDescent="0.25">
      <c r="E1241" s="209"/>
      <c r="F1241" s="209"/>
      <c r="G1241" s="209"/>
      <c r="H1241" s="209"/>
      <c r="I1241" s="209"/>
      <c r="J1241" s="209"/>
      <c r="K1241" s="209"/>
      <c r="P1241" s="209"/>
      <c r="Q1241" s="209"/>
      <c r="R1241" s="209"/>
      <c r="S1241" s="209"/>
      <c r="T1241" s="209"/>
      <c r="U1241" s="209"/>
      <c r="V1241" s="209"/>
      <c r="W1241" s="209"/>
      <c r="X1241" s="209"/>
    </row>
    <row r="1242" spans="5:24" x14ac:dyDescent="0.25">
      <c r="E1242" s="209"/>
      <c r="F1242" s="209"/>
      <c r="G1242" s="209"/>
      <c r="H1242" s="209"/>
      <c r="I1242" s="209"/>
      <c r="J1242" s="209"/>
      <c r="K1242" s="209"/>
      <c r="P1242" s="209"/>
      <c r="Q1242" s="209"/>
      <c r="R1242" s="209"/>
      <c r="S1242" s="209"/>
      <c r="T1242" s="209"/>
      <c r="U1242" s="209"/>
      <c r="V1242" s="209"/>
      <c r="W1242" s="209"/>
      <c r="X1242" s="209"/>
    </row>
    <row r="1243" spans="5:24" x14ac:dyDescent="0.25">
      <c r="E1243" s="209"/>
      <c r="F1243" s="209"/>
      <c r="G1243" s="209"/>
      <c r="H1243" s="209"/>
      <c r="I1243" s="209"/>
      <c r="J1243" s="209"/>
      <c r="K1243" s="209"/>
      <c r="P1243" s="209"/>
      <c r="Q1243" s="209"/>
      <c r="R1243" s="209"/>
      <c r="S1243" s="209"/>
      <c r="T1243" s="209"/>
      <c r="U1243" s="209"/>
      <c r="V1243" s="209"/>
      <c r="W1243" s="209"/>
      <c r="X1243" s="209"/>
    </row>
    <row r="1244" spans="5:24" x14ac:dyDescent="0.25">
      <c r="E1244" s="209"/>
      <c r="F1244" s="209"/>
      <c r="G1244" s="209"/>
      <c r="H1244" s="209"/>
      <c r="I1244" s="209"/>
      <c r="J1244" s="209"/>
      <c r="K1244" s="209"/>
      <c r="P1244" s="209"/>
      <c r="Q1244" s="209"/>
      <c r="R1244" s="209"/>
      <c r="S1244" s="209"/>
      <c r="T1244" s="209"/>
      <c r="U1244" s="209"/>
      <c r="V1244" s="209"/>
      <c r="W1244" s="209"/>
      <c r="X1244" s="209"/>
    </row>
    <row r="1245" spans="5:24" x14ac:dyDescent="0.25">
      <c r="E1245" s="209"/>
      <c r="F1245" s="209"/>
      <c r="G1245" s="209"/>
      <c r="H1245" s="209"/>
      <c r="I1245" s="209"/>
      <c r="J1245" s="209"/>
      <c r="K1245" s="209"/>
      <c r="P1245" s="209"/>
      <c r="Q1245" s="209"/>
      <c r="R1245" s="209"/>
      <c r="S1245" s="209"/>
      <c r="T1245" s="209"/>
      <c r="U1245" s="209"/>
      <c r="V1245" s="209"/>
      <c r="W1245" s="209"/>
      <c r="X1245" s="209"/>
    </row>
    <row r="1246" spans="5:24" x14ac:dyDescent="0.25">
      <c r="E1246" s="209"/>
      <c r="F1246" s="209"/>
      <c r="G1246" s="209"/>
      <c r="H1246" s="209"/>
      <c r="I1246" s="209"/>
      <c r="J1246" s="209"/>
      <c r="K1246" s="209"/>
      <c r="P1246" s="209"/>
      <c r="Q1246" s="209"/>
      <c r="R1246" s="209"/>
      <c r="S1246" s="209"/>
      <c r="T1246" s="209"/>
      <c r="U1246" s="209"/>
      <c r="V1246" s="209"/>
      <c r="W1246" s="209"/>
      <c r="X1246" s="209"/>
    </row>
    <row r="1247" spans="5:24" x14ac:dyDescent="0.25">
      <c r="E1247" s="209"/>
      <c r="F1247" s="209"/>
      <c r="G1247" s="209"/>
      <c r="H1247" s="209"/>
      <c r="I1247" s="209"/>
      <c r="J1247" s="209"/>
      <c r="K1247" s="209"/>
      <c r="P1247" s="209"/>
      <c r="Q1247" s="209"/>
      <c r="R1247" s="209"/>
      <c r="S1247" s="209"/>
      <c r="T1247" s="209"/>
      <c r="U1247" s="209"/>
      <c r="V1247" s="209"/>
      <c r="W1247" s="209"/>
      <c r="X1247" s="209"/>
    </row>
    <row r="1248" spans="5:24" x14ac:dyDescent="0.25">
      <c r="E1248" s="209"/>
      <c r="F1248" s="209"/>
      <c r="G1248" s="209"/>
      <c r="H1248" s="209"/>
      <c r="I1248" s="209"/>
      <c r="J1248" s="209"/>
      <c r="K1248" s="209"/>
      <c r="P1248" s="209"/>
      <c r="Q1248" s="209"/>
      <c r="R1248" s="209"/>
      <c r="S1248" s="209"/>
      <c r="T1248" s="209"/>
      <c r="U1248" s="209"/>
      <c r="V1248" s="209"/>
      <c r="W1248" s="209"/>
      <c r="X1248" s="209"/>
    </row>
    <row r="1249" spans="5:24" x14ac:dyDescent="0.25">
      <c r="E1249" s="209"/>
      <c r="F1249" s="209"/>
      <c r="G1249" s="209"/>
      <c r="H1249" s="209"/>
      <c r="I1249" s="209"/>
      <c r="J1249" s="209"/>
      <c r="K1249" s="209"/>
      <c r="P1249" s="209"/>
      <c r="Q1249" s="209"/>
      <c r="R1249" s="209"/>
      <c r="S1249" s="209"/>
      <c r="T1249" s="209"/>
      <c r="U1249" s="209"/>
      <c r="V1249" s="209"/>
      <c r="W1249" s="209"/>
      <c r="X1249" s="209"/>
    </row>
    <row r="1250" spans="5:24" x14ac:dyDescent="0.25">
      <c r="E1250" s="209"/>
      <c r="F1250" s="209"/>
      <c r="G1250" s="209"/>
      <c r="H1250" s="209"/>
      <c r="I1250" s="209"/>
      <c r="J1250" s="209"/>
      <c r="K1250" s="209"/>
      <c r="P1250" s="209"/>
      <c r="Q1250" s="209"/>
      <c r="R1250" s="209"/>
      <c r="S1250" s="209"/>
      <c r="T1250" s="209"/>
      <c r="U1250" s="209"/>
      <c r="V1250" s="209"/>
      <c r="W1250" s="209"/>
      <c r="X1250" s="209"/>
    </row>
    <row r="1251" spans="5:24" x14ac:dyDescent="0.25">
      <c r="E1251" s="209"/>
      <c r="F1251" s="209"/>
      <c r="G1251" s="209"/>
      <c r="H1251" s="209"/>
      <c r="I1251" s="209"/>
      <c r="J1251" s="209"/>
      <c r="K1251" s="209"/>
      <c r="P1251" s="209"/>
      <c r="Q1251" s="209"/>
      <c r="R1251" s="209"/>
      <c r="S1251" s="209"/>
      <c r="T1251" s="209"/>
      <c r="U1251" s="209"/>
      <c r="V1251" s="209"/>
      <c r="W1251" s="209"/>
      <c r="X1251" s="209"/>
    </row>
    <row r="1252" spans="5:24" x14ac:dyDescent="0.25">
      <c r="E1252" s="209"/>
      <c r="F1252" s="209"/>
      <c r="G1252" s="209"/>
      <c r="H1252" s="209"/>
      <c r="I1252" s="209"/>
      <c r="J1252" s="209"/>
      <c r="K1252" s="209"/>
      <c r="P1252" s="209"/>
      <c r="Q1252" s="209"/>
      <c r="R1252" s="209"/>
      <c r="S1252" s="209"/>
      <c r="T1252" s="209"/>
      <c r="U1252" s="209"/>
      <c r="V1252" s="209"/>
      <c r="W1252" s="209"/>
      <c r="X1252" s="209"/>
    </row>
    <row r="1253" spans="5:24" x14ac:dyDescent="0.25">
      <c r="E1253" s="209"/>
      <c r="F1253" s="209"/>
      <c r="G1253" s="209"/>
      <c r="H1253" s="209"/>
      <c r="I1253" s="209"/>
      <c r="J1253" s="209"/>
      <c r="K1253" s="209"/>
      <c r="P1253" s="209"/>
      <c r="Q1253" s="209"/>
      <c r="R1253" s="209"/>
      <c r="S1253" s="209"/>
      <c r="T1253" s="209"/>
      <c r="U1253" s="209"/>
      <c r="V1253" s="209"/>
      <c r="W1253" s="209"/>
      <c r="X1253" s="209"/>
    </row>
    <row r="1254" spans="5:24" x14ac:dyDescent="0.25">
      <c r="E1254" s="209"/>
      <c r="F1254" s="209"/>
      <c r="G1254" s="209"/>
      <c r="H1254" s="209"/>
      <c r="I1254" s="209"/>
      <c r="J1254" s="209"/>
      <c r="K1254" s="209"/>
      <c r="P1254" s="209"/>
      <c r="Q1254" s="209"/>
      <c r="R1254" s="209"/>
      <c r="S1254" s="209"/>
      <c r="T1254" s="209"/>
      <c r="U1254" s="209"/>
      <c r="V1254" s="209"/>
      <c r="W1254" s="209"/>
      <c r="X1254" s="209"/>
    </row>
    <row r="1255" spans="5:24" x14ac:dyDescent="0.25">
      <c r="E1255" s="209"/>
      <c r="F1255" s="209"/>
      <c r="G1255" s="209"/>
      <c r="H1255" s="209"/>
      <c r="I1255" s="209"/>
      <c r="J1255" s="209"/>
      <c r="K1255" s="209"/>
      <c r="P1255" s="209"/>
      <c r="Q1255" s="209"/>
      <c r="R1255" s="209"/>
      <c r="S1255" s="209"/>
      <c r="T1255" s="209"/>
      <c r="U1255" s="209"/>
      <c r="V1255" s="209"/>
      <c r="W1255" s="209"/>
      <c r="X1255" s="209"/>
    </row>
    <row r="1256" spans="5:24" x14ac:dyDescent="0.25">
      <c r="E1256" s="209"/>
      <c r="F1256" s="209"/>
      <c r="G1256" s="209"/>
      <c r="H1256" s="209"/>
      <c r="I1256" s="209"/>
      <c r="J1256" s="209"/>
      <c r="K1256" s="209"/>
      <c r="P1256" s="209"/>
      <c r="Q1256" s="209"/>
      <c r="R1256" s="209"/>
      <c r="S1256" s="209"/>
      <c r="T1256" s="209"/>
      <c r="U1256" s="209"/>
      <c r="V1256" s="209"/>
      <c r="W1256" s="209"/>
      <c r="X1256" s="209"/>
    </row>
    <row r="1257" spans="5:24" x14ac:dyDescent="0.25">
      <c r="E1257" s="209"/>
      <c r="F1257" s="209"/>
      <c r="G1257" s="209"/>
      <c r="H1257" s="209"/>
      <c r="I1257" s="209"/>
      <c r="J1257" s="209"/>
      <c r="K1257" s="209"/>
      <c r="P1257" s="209"/>
      <c r="Q1257" s="209"/>
      <c r="R1257" s="209"/>
      <c r="S1257" s="209"/>
      <c r="T1257" s="209"/>
      <c r="U1257" s="209"/>
      <c r="V1257" s="209"/>
      <c r="W1257" s="209"/>
      <c r="X1257" s="209"/>
    </row>
    <row r="1258" spans="5:24" x14ac:dyDescent="0.25">
      <c r="E1258" s="209"/>
      <c r="F1258" s="209"/>
      <c r="G1258" s="209"/>
      <c r="H1258" s="209"/>
      <c r="I1258" s="209"/>
      <c r="J1258" s="209"/>
      <c r="K1258" s="209"/>
      <c r="P1258" s="209"/>
      <c r="Q1258" s="209"/>
      <c r="R1258" s="209"/>
      <c r="S1258" s="209"/>
      <c r="T1258" s="209"/>
      <c r="U1258" s="209"/>
      <c r="V1258" s="209"/>
      <c r="W1258" s="209"/>
      <c r="X1258" s="209"/>
    </row>
    <row r="1259" spans="5:24" x14ac:dyDescent="0.25">
      <c r="E1259" s="209"/>
      <c r="F1259" s="209"/>
      <c r="G1259" s="209"/>
      <c r="H1259" s="209"/>
      <c r="I1259" s="209"/>
      <c r="J1259" s="209"/>
      <c r="K1259" s="209"/>
      <c r="P1259" s="209"/>
      <c r="Q1259" s="209"/>
      <c r="R1259" s="209"/>
      <c r="S1259" s="209"/>
      <c r="T1259" s="209"/>
      <c r="U1259" s="209"/>
      <c r="V1259" s="209"/>
      <c r="W1259" s="209"/>
      <c r="X1259" s="209"/>
    </row>
    <row r="1260" spans="5:24" x14ac:dyDescent="0.25">
      <c r="E1260" s="209"/>
      <c r="F1260" s="209"/>
      <c r="G1260" s="209"/>
      <c r="H1260" s="209"/>
      <c r="I1260" s="209"/>
      <c r="J1260" s="209"/>
      <c r="K1260" s="209"/>
      <c r="P1260" s="209"/>
      <c r="Q1260" s="209"/>
      <c r="R1260" s="209"/>
      <c r="S1260" s="209"/>
      <c r="T1260" s="209"/>
      <c r="U1260" s="209"/>
      <c r="V1260" s="209"/>
      <c r="W1260" s="209"/>
      <c r="X1260" s="209"/>
    </row>
    <row r="1261" spans="5:24" x14ac:dyDescent="0.25">
      <c r="E1261" s="209"/>
      <c r="F1261" s="209"/>
      <c r="G1261" s="209"/>
      <c r="H1261" s="209"/>
      <c r="I1261" s="209"/>
      <c r="J1261" s="209"/>
      <c r="K1261" s="209"/>
      <c r="P1261" s="209"/>
      <c r="Q1261" s="209"/>
      <c r="R1261" s="209"/>
      <c r="S1261" s="209"/>
      <c r="T1261" s="209"/>
      <c r="U1261" s="209"/>
      <c r="V1261" s="209"/>
      <c r="W1261" s="209"/>
      <c r="X1261" s="209"/>
    </row>
    <row r="1262" spans="5:24" x14ac:dyDescent="0.25">
      <c r="E1262" s="209"/>
      <c r="F1262" s="209"/>
      <c r="G1262" s="209"/>
      <c r="H1262" s="209"/>
      <c r="I1262" s="209"/>
      <c r="J1262" s="209"/>
      <c r="K1262" s="209"/>
      <c r="P1262" s="209"/>
      <c r="Q1262" s="209"/>
      <c r="R1262" s="209"/>
      <c r="S1262" s="209"/>
      <c r="T1262" s="209"/>
      <c r="U1262" s="209"/>
      <c r="V1262" s="209"/>
      <c r="W1262" s="209"/>
      <c r="X1262" s="209"/>
    </row>
    <row r="1263" spans="5:24" x14ac:dyDescent="0.25">
      <c r="E1263" s="209"/>
      <c r="F1263" s="209"/>
      <c r="G1263" s="209"/>
      <c r="H1263" s="209"/>
      <c r="I1263" s="209"/>
      <c r="J1263" s="209"/>
      <c r="K1263" s="209"/>
      <c r="P1263" s="209"/>
      <c r="Q1263" s="209"/>
      <c r="R1263" s="209"/>
      <c r="S1263" s="209"/>
      <c r="T1263" s="209"/>
      <c r="U1263" s="209"/>
      <c r="V1263" s="209"/>
      <c r="W1263" s="209"/>
      <c r="X1263" s="209"/>
    </row>
    <row r="1264" spans="5:24" x14ac:dyDescent="0.25">
      <c r="E1264" s="209"/>
      <c r="F1264" s="209"/>
      <c r="G1264" s="209"/>
      <c r="H1264" s="209"/>
      <c r="I1264" s="209"/>
      <c r="J1264" s="209"/>
      <c r="K1264" s="209"/>
      <c r="P1264" s="209"/>
      <c r="Q1264" s="209"/>
      <c r="R1264" s="209"/>
      <c r="S1264" s="209"/>
      <c r="T1264" s="209"/>
      <c r="U1264" s="209"/>
      <c r="V1264" s="209"/>
      <c r="W1264" s="209"/>
      <c r="X1264" s="209"/>
    </row>
    <row r="1265" spans="5:24" x14ac:dyDescent="0.25">
      <c r="E1265" s="209"/>
      <c r="F1265" s="209"/>
      <c r="G1265" s="209"/>
      <c r="H1265" s="209"/>
      <c r="I1265" s="209"/>
      <c r="J1265" s="209"/>
      <c r="K1265" s="209"/>
      <c r="P1265" s="209"/>
      <c r="Q1265" s="209"/>
      <c r="R1265" s="209"/>
      <c r="S1265" s="209"/>
      <c r="T1265" s="209"/>
      <c r="U1265" s="209"/>
      <c r="V1265" s="209"/>
      <c r="W1265" s="209"/>
      <c r="X1265" s="209"/>
    </row>
    <row r="1266" spans="5:24" x14ac:dyDescent="0.25">
      <c r="E1266" s="209"/>
      <c r="F1266" s="209"/>
      <c r="G1266" s="209"/>
      <c r="H1266" s="209"/>
      <c r="I1266" s="209"/>
      <c r="J1266" s="209"/>
      <c r="K1266" s="209"/>
      <c r="P1266" s="209"/>
      <c r="Q1266" s="209"/>
      <c r="R1266" s="209"/>
      <c r="S1266" s="209"/>
      <c r="T1266" s="209"/>
      <c r="U1266" s="209"/>
      <c r="V1266" s="209"/>
      <c r="W1266" s="209"/>
      <c r="X1266" s="209"/>
    </row>
    <row r="1267" spans="5:24" x14ac:dyDescent="0.25">
      <c r="E1267" s="209"/>
      <c r="F1267" s="209"/>
      <c r="G1267" s="209"/>
      <c r="H1267" s="209"/>
      <c r="I1267" s="209"/>
      <c r="J1267" s="209"/>
      <c r="K1267" s="209"/>
      <c r="P1267" s="209"/>
      <c r="Q1267" s="209"/>
      <c r="R1267" s="209"/>
      <c r="S1267" s="209"/>
      <c r="T1267" s="209"/>
      <c r="U1267" s="209"/>
      <c r="V1267" s="209"/>
      <c r="W1267" s="209"/>
      <c r="X1267" s="209"/>
    </row>
    <row r="1268" spans="5:24" x14ac:dyDescent="0.25">
      <c r="E1268" s="209"/>
      <c r="F1268" s="209"/>
      <c r="G1268" s="209"/>
      <c r="H1268" s="209"/>
      <c r="I1268" s="209"/>
      <c r="J1268" s="209"/>
      <c r="K1268" s="209"/>
      <c r="P1268" s="209"/>
      <c r="Q1268" s="209"/>
      <c r="R1268" s="209"/>
      <c r="S1268" s="209"/>
      <c r="T1268" s="209"/>
      <c r="U1268" s="209"/>
      <c r="V1268" s="209"/>
      <c r="W1268" s="209"/>
      <c r="X1268" s="209"/>
    </row>
    <row r="1269" spans="5:24" x14ac:dyDescent="0.25">
      <c r="E1269" s="209"/>
      <c r="F1269" s="209"/>
      <c r="G1269" s="209"/>
      <c r="H1269" s="209"/>
      <c r="I1269" s="209"/>
      <c r="J1269" s="209"/>
      <c r="K1269" s="209"/>
      <c r="P1269" s="209"/>
      <c r="Q1269" s="209"/>
      <c r="R1269" s="209"/>
      <c r="S1269" s="209"/>
      <c r="T1269" s="209"/>
      <c r="U1269" s="209"/>
      <c r="V1269" s="209"/>
      <c r="W1269" s="209"/>
      <c r="X1269" s="209"/>
    </row>
    <row r="1270" spans="5:24" x14ac:dyDescent="0.25">
      <c r="E1270" s="209"/>
      <c r="F1270" s="209"/>
      <c r="G1270" s="209"/>
      <c r="H1270" s="209"/>
      <c r="I1270" s="209"/>
      <c r="J1270" s="209"/>
      <c r="K1270" s="209"/>
      <c r="P1270" s="209"/>
      <c r="Q1270" s="209"/>
      <c r="R1270" s="209"/>
      <c r="S1270" s="209"/>
      <c r="T1270" s="209"/>
      <c r="U1270" s="209"/>
      <c r="V1270" s="209"/>
      <c r="W1270" s="209"/>
      <c r="X1270" s="209"/>
    </row>
    <row r="1271" spans="5:24" x14ac:dyDescent="0.25">
      <c r="E1271" s="209"/>
      <c r="F1271" s="209"/>
      <c r="G1271" s="209"/>
      <c r="H1271" s="209"/>
      <c r="I1271" s="209"/>
      <c r="J1271" s="209"/>
      <c r="K1271" s="209"/>
      <c r="P1271" s="209"/>
      <c r="Q1271" s="209"/>
      <c r="R1271" s="209"/>
      <c r="S1271" s="209"/>
      <c r="T1271" s="209"/>
      <c r="U1271" s="209"/>
      <c r="V1271" s="209"/>
      <c r="W1271" s="209"/>
      <c r="X1271" s="209"/>
    </row>
    <row r="1272" spans="5:24" x14ac:dyDescent="0.25">
      <c r="E1272" s="209"/>
      <c r="F1272" s="209"/>
      <c r="G1272" s="209"/>
      <c r="H1272" s="209"/>
      <c r="I1272" s="209"/>
      <c r="J1272" s="209"/>
      <c r="K1272" s="209"/>
      <c r="P1272" s="209"/>
      <c r="Q1272" s="209"/>
      <c r="R1272" s="209"/>
      <c r="S1272" s="209"/>
      <c r="T1272" s="209"/>
      <c r="U1272" s="209"/>
      <c r="V1272" s="209"/>
      <c r="W1272" s="209"/>
      <c r="X1272" s="209"/>
    </row>
    <row r="1273" spans="5:24" x14ac:dyDescent="0.25">
      <c r="E1273" s="209"/>
      <c r="F1273" s="209"/>
      <c r="G1273" s="209"/>
      <c r="H1273" s="209"/>
      <c r="I1273" s="209"/>
      <c r="J1273" s="209"/>
      <c r="K1273" s="209"/>
      <c r="P1273" s="209"/>
      <c r="Q1273" s="209"/>
      <c r="R1273" s="209"/>
      <c r="S1273" s="209"/>
      <c r="T1273" s="209"/>
      <c r="U1273" s="209"/>
      <c r="V1273" s="209"/>
      <c r="W1273" s="209"/>
      <c r="X1273" s="209"/>
    </row>
    <row r="1274" spans="5:24" x14ac:dyDescent="0.25">
      <c r="E1274" s="209"/>
      <c r="F1274" s="209"/>
      <c r="G1274" s="209"/>
      <c r="H1274" s="209"/>
      <c r="I1274" s="209"/>
      <c r="J1274" s="209"/>
      <c r="K1274" s="209"/>
      <c r="P1274" s="209"/>
      <c r="Q1274" s="209"/>
      <c r="R1274" s="209"/>
      <c r="S1274" s="209"/>
      <c r="T1274" s="209"/>
      <c r="U1274" s="209"/>
      <c r="V1274" s="209"/>
      <c r="W1274" s="209"/>
      <c r="X1274" s="209"/>
    </row>
    <row r="1275" spans="5:24" x14ac:dyDescent="0.25">
      <c r="E1275" s="209"/>
      <c r="F1275" s="209"/>
      <c r="G1275" s="209"/>
      <c r="H1275" s="209"/>
      <c r="I1275" s="209"/>
      <c r="J1275" s="209"/>
      <c r="K1275" s="209"/>
      <c r="P1275" s="209"/>
      <c r="Q1275" s="209"/>
      <c r="R1275" s="209"/>
      <c r="S1275" s="209"/>
      <c r="T1275" s="209"/>
      <c r="U1275" s="209"/>
      <c r="V1275" s="209"/>
      <c r="W1275" s="209"/>
      <c r="X1275" s="209"/>
    </row>
    <row r="1276" spans="5:24" x14ac:dyDescent="0.25">
      <c r="E1276" s="209"/>
      <c r="F1276" s="209"/>
      <c r="G1276" s="209"/>
      <c r="H1276" s="209"/>
      <c r="I1276" s="209"/>
      <c r="J1276" s="209"/>
      <c r="K1276" s="209"/>
      <c r="P1276" s="209"/>
      <c r="Q1276" s="209"/>
      <c r="R1276" s="209"/>
      <c r="S1276" s="209"/>
      <c r="T1276" s="209"/>
      <c r="U1276" s="209"/>
      <c r="V1276" s="209"/>
      <c r="W1276" s="209"/>
      <c r="X1276" s="209"/>
    </row>
    <row r="1277" spans="5:24" x14ac:dyDescent="0.25">
      <c r="E1277" s="209"/>
      <c r="F1277" s="209"/>
      <c r="G1277" s="209"/>
      <c r="H1277" s="209"/>
      <c r="I1277" s="209"/>
      <c r="J1277" s="209"/>
      <c r="K1277" s="209"/>
      <c r="P1277" s="209"/>
      <c r="Q1277" s="209"/>
      <c r="R1277" s="209"/>
      <c r="S1277" s="209"/>
      <c r="T1277" s="209"/>
      <c r="U1277" s="209"/>
      <c r="V1277" s="209"/>
      <c r="W1277" s="209"/>
      <c r="X1277" s="209"/>
    </row>
    <row r="1278" spans="5:24" x14ac:dyDescent="0.25">
      <c r="E1278" s="209"/>
      <c r="F1278" s="209"/>
      <c r="G1278" s="209"/>
      <c r="H1278" s="209"/>
      <c r="I1278" s="209"/>
      <c r="J1278" s="209"/>
      <c r="K1278" s="209"/>
      <c r="P1278" s="209"/>
      <c r="Q1278" s="209"/>
      <c r="R1278" s="209"/>
      <c r="S1278" s="209"/>
      <c r="T1278" s="209"/>
      <c r="U1278" s="209"/>
      <c r="V1278" s="209"/>
      <c r="W1278" s="209"/>
      <c r="X1278" s="209"/>
    </row>
    <row r="1279" spans="5:24" x14ac:dyDescent="0.25">
      <c r="E1279" s="209"/>
      <c r="F1279" s="209"/>
      <c r="G1279" s="209"/>
      <c r="H1279" s="209"/>
      <c r="I1279" s="209"/>
      <c r="J1279" s="209"/>
      <c r="K1279" s="209"/>
      <c r="P1279" s="209"/>
      <c r="Q1279" s="209"/>
      <c r="R1279" s="209"/>
      <c r="S1279" s="209"/>
      <c r="T1279" s="209"/>
      <c r="U1279" s="209"/>
      <c r="V1279" s="209"/>
      <c r="W1279" s="209"/>
      <c r="X1279" s="209"/>
    </row>
    <row r="1280" spans="5:24" x14ac:dyDescent="0.25">
      <c r="E1280" s="209"/>
      <c r="F1280" s="209"/>
      <c r="G1280" s="209"/>
      <c r="H1280" s="209"/>
      <c r="I1280" s="209"/>
      <c r="J1280" s="209"/>
      <c r="K1280" s="209"/>
      <c r="P1280" s="209"/>
      <c r="Q1280" s="209"/>
      <c r="R1280" s="209"/>
      <c r="S1280" s="209"/>
      <c r="T1280" s="209"/>
      <c r="U1280" s="209"/>
      <c r="V1280" s="209"/>
      <c r="W1280" s="209"/>
      <c r="X1280" s="209"/>
    </row>
    <row r="1281" spans="5:24" x14ac:dyDescent="0.25">
      <c r="E1281" s="209"/>
      <c r="F1281" s="209"/>
      <c r="G1281" s="209"/>
      <c r="H1281" s="209"/>
      <c r="I1281" s="209"/>
      <c r="J1281" s="209"/>
      <c r="K1281" s="209"/>
      <c r="P1281" s="209"/>
      <c r="Q1281" s="209"/>
      <c r="R1281" s="209"/>
      <c r="S1281" s="209"/>
      <c r="T1281" s="209"/>
      <c r="U1281" s="209"/>
      <c r="V1281" s="209"/>
      <c r="W1281" s="209"/>
      <c r="X1281" s="209"/>
    </row>
    <row r="1282" spans="5:24" x14ac:dyDescent="0.25">
      <c r="E1282" s="209"/>
      <c r="F1282" s="209"/>
      <c r="G1282" s="209"/>
      <c r="H1282" s="209"/>
      <c r="I1282" s="209"/>
      <c r="J1282" s="209"/>
      <c r="K1282" s="209"/>
      <c r="P1282" s="209"/>
      <c r="Q1282" s="209"/>
      <c r="R1282" s="209"/>
      <c r="S1282" s="209"/>
      <c r="T1282" s="209"/>
      <c r="U1282" s="209"/>
      <c r="V1282" s="209"/>
      <c r="W1282" s="209"/>
      <c r="X1282" s="209"/>
    </row>
    <row r="1283" spans="5:24" x14ac:dyDescent="0.25">
      <c r="E1283" s="209"/>
      <c r="F1283" s="209"/>
      <c r="G1283" s="209"/>
      <c r="H1283" s="209"/>
      <c r="I1283" s="209"/>
      <c r="J1283" s="209"/>
      <c r="K1283" s="209"/>
      <c r="P1283" s="209"/>
      <c r="Q1283" s="209"/>
      <c r="R1283" s="209"/>
      <c r="S1283" s="209"/>
      <c r="T1283" s="209"/>
      <c r="U1283" s="209"/>
      <c r="V1283" s="209"/>
      <c r="W1283" s="209"/>
      <c r="X1283" s="209"/>
    </row>
    <row r="1284" spans="5:24" x14ac:dyDescent="0.25">
      <c r="E1284" s="209"/>
      <c r="F1284" s="209"/>
      <c r="G1284" s="209"/>
      <c r="H1284" s="209"/>
      <c r="I1284" s="209"/>
      <c r="J1284" s="209"/>
      <c r="K1284" s="209"/>
      <c r="P1284" s="209"/>
      <c r="Q1284" s="209"/>
      <c r="R1284" s="209"/>
      <c r="S1284" s="209"/>
      <c r="T1284" s="209"/>
      <c r="U1284" s="209"/>
      <c r="V1284" s="209"/>
      <c r="W1284" s="209"/>
      <c r="X1284" s="209"/>
    </row>
    <row r="1285" spans="5:24" x14ac:dyDescent="0.25">
      <c r="E1285" s="209"/>
      <c r="F1285" s="209"/>
      <c r="G1285" s="209"/>
      <c r="H1285" s="209"/>
      <c r="I1285" s="209"/>
      <c r="J1285" s="209"/>
      <c r="K1285" s="209"/>
      <c r="P1285" s="209"/>
      <c r="Q1285" s="209"/>
      <c r="R1285" s="209"/>
      <c r="S1285" s="209"/>
      <c r="T1285" s="209"/>
      <c r="U1285" s="209"/>
      <c r="V1285" s="209"/>
      <c r="W1285" s="209"/>
      <c r="X1285" s="209"/>
    </row>
    <row r="1286" spans="5:24" x14ac:dyDescent="0.25">
      <c r="E1286" s="209"/>
      <c r="F1286" s="209"/>
      <c r="G1286" s="209"/>
      <c r="H1286" s="209"/>
      <c r="I1286" s="209"/>
      <c r="J1286" s="209"/>
      <c r="K1286" s="209"/>
      <c r="P1286" s="209"/>
      <c r="Q1286" s="209"/>
      <c r="R1286" s="209"/>
      <c r="S1286" s="209"/>
      <c r="T1286" s="209"/>
      <c r="U1286" s="209"/>
      <c r="V1286" s="209"/>
      <c r="W1286" s="209"/>
      <c r="X1286" s="209"/>
    </row>
    <row r="1287" spans="5:24" x14ac:dyDescent="0.25">
      <c r="E1287" s="209"/>
      <c r="F1287" s="209"/>
      <c r="G1287" s="209"/>
      <c r="H1287" s="209"/>
      <c r="I1287" s="209"/>
      <c r="J1287" s="209"/>
      <c r="K1287" s="209"/>
      <c r="P1287" s="209"/>
      <c r="Q1287" s="209"/>
      <c r="R1287" s="209"/>
      <c r="S1287" s="209"/>
      <c r="T1287" s="209"/>
      <c r="U1287" s="209"/>
      <c r="V1287" s="209"/>
      <c r="W1287" s="209"/>
      <c r="X1287" s="209"/>
    </row>
    <row r="1288" spans="5:24" x14ac:dyDescent="0.25">
      <c r="E1288" s="209"/>
      <c r="F1288" s="209"/>
      <c r="G1288" s="209"/>
      <c r="H1288" s="209"/>
      <c r="I1288" s="209"/>
      <c r="J1288" s="209"/>
      <c r="K1288" s="209"/>
      <c r="P1288" s="209"/>
      <c r="Q1288" s="209"/>
      <c r="R1288" s="209"/>
      <c r="S1288" s="209"/>
      <c r="T1288" s="209"/>
      <c r="U1288" s="209"/>
      <c r="V1288" s="209"/>
      <c r="W1288" s="209"/>
      <c r="X1288" s="209"/>
    </row>
    <row r="1289" spans="5:24" x14ac:dyDescent="0.25">
      <c r="E1289" s="209"/>
      <c r="F1289" s="209"/>
      <c r="G1289" s="209"/>
      <c r="H1289" s="209"/>
      <c r="I1289" s="209"/>
      <c r="J1289" s="209"/>
      <c r="K1289" s="209"/>
      <c r="P1289" s="209"/>
      <c r="Q1289" s="209"/>
      <c r="R1289" s="209"/>
      <c r="S1289" s="209"/>
      <c r="T1289" s="209"/>
      <c r="U1289" s="209"/>
      <c r="V1289" s="209"/>
      <c r="W1289" s="209"/>
      <c r="X1289" s="209"/>
    </row>
    <row r="1290" spans="5:24" x14ac:dyDescent="0.25">
      <c r="E1290" s="209"/>
      <c r="F1290" s="209"/>
      <c r="G1290" s="209"/>
      <c r="H1290" s="209"/>
      <c r="I1290" s="209"/>
      <c r="J1290" s="209"/>
      <c r="K1290" s="209"/>
      <c r="P1290" s="209"/>
      <c r="Q1290" s="209"/>
      <c r="R1290" s="209"/>
      <c r="S1290" s="209"/>
      <c r="T1290" s="209"/>
      <c r="U1290" s="209"/>
      <c r="V1290" s="209"/>
      <c r="W1290" s="209"/>
      <c r="X1290" s="209"/>
    </row>
    <row r="1291" spans="5:24" x14ac:dyDescent="0.25">
      <c r="E1291" s="209"/>
      <c r="F1291" s="209"/>
      <c r="G1291" s="209"/>
      <c r="H1291" s="209"/>
      <c r="I1291" s="209"/>
      <c r="J1291" s="209"/>
      <c r="K1291" s="209"/>
      <c r="P1291" s="209"/>
      <c r="Q1291" s="209"/>
      <c r="R1291" s="209"/>
      <c r="S1291" s="209"/>
      <c r="T1291" s="209"/>
      <c r="U1291" s="209"/>
      <c r="V1291" s="209"/>
      <c r="W1291" s="209"/>
      <c r="X1291" s="209"/>
    </row>
    <row r="1292" spans="5:24" x14ac:dyDescent="0.25">
      <c r="E1292" s="209"/>
      <c r="F1292" s="209"/>
      <c r="G1292" s="209"/>
      <c r="H1292" s="209"/>
      <c r="I1292" s="209"/>
      <c r="J1292" s="209"/>
      <c r="K1292" s="209"/>
      <c r="P1292" s="209"/>
      <c r="Q1292" s="209"/>
      <c r="R1292" s="209"/>
      <c r="S1292" s="209"/>
      <c r="T1292" s="209"/>
      <c r="U1292" s="209"/>
      <c r="V1292" s="209"/>
      <c r="W1292" s="209"/>
      <c r="X1292" s="209"/>
    </row>
    <row r="1293" spans="5:24" x14ac:dyDescent="0.25">
      <c r="E1293" s="209"/>
      <c r="F1293" s="209"/>
      <c r="G1293" s="209"/>
      <c r="H1293" s="209"/>
      <c r="I1293" s="209"/>
      <c r="J1293" s="209"/>
      <c r="K1293" s="209"/>
      <c r="P1293" s="209"/>
      <c r="Q1293" s="209"/>
      <c r="R1293" s="209"/>
      <c r="S1293" s="209"/>
      <c r="T1293" s="209"/>
      <c r="U1293" s="209"/>
      <c r="V1293" s="209"/>
      <c r="W1293" s="209"/>
      <c r="X1293" s="209"/>
    </row>
    <row r="1294" spans="5:24" x14ac:dyDescent="0.25">
      <c r="E1294" s="209"/>
      <c r="F1294" s="209"/>
      <c r="G1294" s="209"/>
      <c r="H1294" s="209"/>
      <c r="I1294" s="209"/>
      <c r="J1294" s="209"/>
      <c r="K1294" s="209"/>
      <c r="P1294" s="209"/>
      <c r="Q1294" s="209"/>
      <c r="R1294" s="209"/>
      <c r="S1294" s="209"/>
      <c r="T1294" s="209"/>
      <c r="U1294" s="209"/>
      <c r="V1294" s="209"/>
      <c r="W1294" s="209"/>
      <c r="X1294" s="209"/>
    </row>
    <row r="1295" spans="5:24" x14ac:dyDescent="0.25">
      <c r="E1295" s="209"/>
      <c r="F1295" s="209"/>
      <c r="G1295" s="209"/>
      <c r="H1295" s="209"/>
      <c r="I1295" s="209"/>
      <c r="J1295" s="209"/>
      <c r="K1295" s="209"/>
      <c r="P1295" s="209"/>
      <c r="Q1295" s="209"/>
      <c r="R1295" s="209"/>
      <c r="S1295" s="209"/>
      <c r="T1295" s="209"/>
      <c r="U1295" s="209"/>
      <c r="V1295" s="209"/>
      <c r="W1295" s="209"/>
      <c r="X1295" s="209"/>
    </row>
    <row r="1296" spans="5:24" x14ac:dyDescent="0.25">
      <c r="E1296" s="209"/>
      <c r="F1296" s="209"/>
      <c r="G1296" s="209"/>
      <c r="H1296" s="209"/>
      <c r="I1296" s="209"/>
      <c r="J1296" s="209"/>
      <c r="K1296" s="209"/>
      <c r="P1296" s="209"/>
      <c r="Q1296" s="209"/>
      <c r="R1296" s="209"/>
      <c r="S1296" s="209"/>
      <c r="T1296" s="209"/>
      <c r="U1296" s="209"/>
      <c r="V1296" s="209"/>
      <c r="W1296" s="209"/>
      <c r="X1296" s="209"/>
    </row>
    <row r="1297" spans="5:24" x14ac:dyDescent="0.25">
      <c r="E1297" s="209"/>
      <c r="F1297" s="209"/>
      <c r="G1297" s="209"/>
      <c r="H1297" s="209"/>
      <c r="I1297" s="209"/>
      <c r="J1297" s="209"/>
      <c r="K1297" s="209"/>
      <c r="P1297" s="209"/>
      <c r="Q1297" s="209"/>
      <c r="R1297" s="209"/>
      <c r="S1297" s="209"/>
      <c r="T1297" s="209"/>
      <c r="U1297" s="209"/>
      <c r="V1297" s="209"/>
      <c r="W1297" s="209"/>
      <c r="X1297" s="209"/>
    </row>
    <row r="1298" spans="5:24" x14ac:dyDescent="0.25">
      <c r="E1298" s="209"/>
      <c r="F1298" s="209"/>
      <c r="G1298" s="209"/>
      <c r="H1298" s="209"/>
      <c r="I1298" s="209"/>
      <c r="J1298" s="209"/>
      <c r="K1298" s="209"/>
      <c r="P1298" s="209"/>
      <c r="Q1298" s="209"/>
      <c r="R1298" s="209"/>
      <c r="S1298" s="209"/>
      <c r="T1298" s="209"/>
      <c r="U1298" s="209"/>
      <c r="V1298" s="209"/>
      <c r="W1298" s="209"/>
      <c r="X1298" s="209"/>
    </row>
    <row r="1299" spans="5:24" x14ac:dyDescent="0.25">
      <c r="E1299" s="209"/>
      <c r="F1299" s="209"/>
      <c r="G1299" s="209"/>
      <c r="H1299" s="209"/>
      <c r="I1299" s="209"/>
      <c r="J1299" s="209"/>
      <c r="K1299" s="209"/>
      <c r="P1299" s="209"/>
      <c r="Q1299" s="209"/>
      <c r="R1299" s="209"/>
      <c r="S1299" s="209"/>
      <c r="T1299" s="209"/>
      <c r="U1299" s="209"/>
      <c r="V1299" s="209"/>
      <c r="W1299" s="209"/>
      <c r="X1299" s="209"/>
    </row>
    <row r="1300" spans="5:24" x14ac:dyDescent="0.25">
      <c r="E1300" s="209"/>
      <c r="F1300" s="209"/>
      <c r="G1300" s="209"/>
      <c r="H1300" s="209"/>
      <c r="I1300" s="209"/>
      <c r="J1300" s="209"/>
      <c r="K1300" s="209"/>
      <c r="P1300" s="209"/>
      <c r="Q1300" s="209"/>
      <c r="R1300" s="209"/>
      <c r="S1300" s="209"/>
      <c r="T1300" s="209"/>
      <c r="U1300" s="209"/>
      <c r="V1300" s="209"/>
      <c r="W1300" s="209"/>
      <c r="X1300" s="209"/>
    </row>
    <row r="1301" spans="5:24" x14ac:dyDescent="0.25">
      <c r="E1301" s="209"/>
      <c r="F1301" s="209"/>
      <c r="G1301" s="209"/>
      <c r="H1301" s="209"/>
      <c r="I1301" s="209"/>
      <c r="J1301" s="209"/>
      <c r="K1301" s="209"/>
      <c r="P1301" s="209"/>
      <c r="Q1301" s="209"/>
      <c r="R1301" s="209"/>
      <c r="S1301" s="209"/>
      <c r="T1301" s="209"/>
      <c r="U1301" s="209"/>
      <c r="V1301" s="209"/>
      <c r="W1301" s="209"/>
      <c r="X1301" s="209"/>
    </row>
    <row r="1302" spans="5:24" x14ac:dyDescent="0.25">
      <c r="E1302" s="209"/>
      <c r="F1302" s="209"/>
      <c r="G1302" s="209"/>
      <c r="H1302" s="209"/>
      <c r="I1302" s="209"/>
      <c r="J1302" s="209"/>
      <c r="K1302" s="209"/>
      <c r="P1302" s="209"/>
      <c r="Q1302" s="209"/>
      <c r="R1302" s="209"/>
      <c r="S1302" s="209"/>
      <c r="T1302" s="209"/>
      <c r="U1302" s="209"/>
      <c r="V1302" s="209"/>
      <c r="W1302" s="209"/>
      <c r="X1302" s="209"/>
    </row>
    <row r="1303" spans="5:24" x14ac:dyDescent="0.25">
      <c r="E1303" s="209"/>
      <c r="F1303" s="209"/>
      <c r="G1303" s="209"/>
      <c r="H1303" s="209"/>
      <c r="I1303" s="209"/>
      <c r="J1303" s="209"/>
      <c r="K1303" s="209"/>
      <c r="P1303" s="209"/>
      <c r="Q1303" s="209"/>
      <c r="R1303" s="209"/>
      <c r="S1303" s="209"/>
      <c r="T1303" s="209"/>
      <c r="U1303" s="209"/>
      <c r="V1303" s="209"/>
      <c r="W1303" s="209"/>
      <c r="X1303" s="209"/>
    </row>
    <row r="1304" spans="5:24" x14ac:dyDescent="0.25">
      <c r="E1304" s="209"/>
      <c r="F1304" s="209"/>
      <c r="G1304" s="209"/>
      <c r="H1304" s="209"/>
      <c r="I1304" s="209"/>
      <c r="J1304" s="209"/>
      <c r="K1304" s="209"/>
      <c r="P1304" s="209"/>
      <c r="Q1304" s="209"/>
      <c r="R1304" s="209"/>
      <c r="S1304" s="209"/>
      <c r="T1304" s="209"/>
      <c r="U1304" s="209"/>
      <c r="V1304" s="209"/>
      <c r="W1304" s="209"/>
      <c r="X1304" s="209"/>
    </row>
    <row r="1305" spans="5:24" x14ac:dyDescent="0.25">
      <c r="E1305" s="209"/>
      <c r="F1305" s="209"/>
      <c r="G1305" s="209"/>
      <c r="H1305" s="209"/>
      <c r="I1305" s="209"/>
      <c r="J1305" s="209"/>
      <c r="K1305" s="209"/>
      <c r="P1305" s="209"/>
      <c r="Q1305" s="209"/>
      <c r="R1305" s="209"/>
      <c r="S1305" s="209"/>
      <c r="T1305" s="209"/>
      <c r="U1305" s="209"/>
      <c r="V1305" s="209"/>
      <c r="W1305" s="209"/>
      <c r="X1305" s="209"/>
    </row>
    <row r="1306" spans="5:24" x14ac:dyDescent="0.25">
      <c r="E1306" s="209"/>
      <c r="F1306" s="209"/>
      <c r="G1306" s="209"/>
      <c r="H1306" s="209"/>
      <c r="I1306" s="209"/>
      <c r="J1306" s="209"/>
      <c r="K1306" s="209"/>
      <c r="P1306" s="209"/>
      <c r="Q1306" s="209"/>
      <c r="R1306" s="209"/>
      <c r="S1306" s="209"/>
      <c r="T1306" s="209"/>
      <c r="U1306" s="209"/>
      <c r="V1306" s="209"/>
      <c r="W1306" s="209"/>
      <c r="X1306" s="209"/>
    </row>
    <row r="1307" spans="5:24" x14ac:dyDescent="0.25">
      <c r="E1307" s="209"/>
      <c r="F1307" s="209"/>
      <c r="G1307" s="209"/>
      <c r="H1307" s="209"/>
      <c r="I1307" s="209"/>
      <c r="J1307" s="209"/>
      <c r="K1307" s="209"/>
      <c r="P1307" s="209"/>
      <c r="Q1307" s="209"/>
      <c r="R1307" s="209"/>
      <c r="S1307" s="209"/>
      <c r="T1307" s="209"/>
      <c r="U1307" s="209"/>
      <c r="V1307" s="209"/>
      <c r="W1307" s="209"/>
      <c r="X1307" s="209"/>
    </row>
    <row r="1308" spans="5:24" x14ac:dyDescent="0.25">
      <c r="E1308" s="209"/>
      <c r="F1308" s="209"/>
      <c r="G1308" s="209"/>
      <c r="H1308" s="209"/>
      <c r="I1308" s="209"/>
      <c r="J1308" s="209"/>
      <c r="K1308" s="209"/>
      <c r="P1308" s="209"/>
      <c r="Q1308" s="209"/>
      <c r="R1308" s="209"/>
      <c r="S1308" s="209"/>
      <c r="T1308" s="209"/>
      <c r="U1308" s="209"/>
      <c r="V1308" s="209"/>
      <c r="W1308" s="209"/>
      <c r="X1308" s="209"/>
    </row>
    <row r="1309" spans="5:24" x14ac:dyDescent="0.25">
      <c r="E1309" s="209"/>
      <c r="F1309" s="209"/>
      <c r="G1309" s="209"/>
      <c r="H1309" s="209"/>
      <c r="I1309" s="209"/>
      <c r="J1309" s="209"/>
      <c r="K1309" s="209"/>
      <c r="P1309" s="209"/>
      <c r="Q1309" s="209"/>
      <c r="R1309" s="209"/>
      <c r="S1309" s="209"/>
      <c r="T1309" s="209"/>
      <c r="U1309" s="209"/>
      <c r="V1309" s="209"/>
      <c r="W1309" s="209"/>
      <c r="X1309" s="209"/>
    </row>
    <row r="1310" spans="5:24" x14ac:dyDescent="0.25">
      <c r="E1310" s="209"/>
      <c r="F1310" s="209"/>
      <c r="G1310" s="209"/>
      <c r="H1310" s="209"/>
      <c r="I1310" s="209"/>
      <c r="J1310" s="209"/>
      <c r="K1310" s="209"/>
      <c r="P1310" s="209"/>
      <c r="Q1310" s="209"/>
      <c r="R1310" s="209"/>
      <c r="S1310" s="209"/>
      <c r="T1310" s="209"/>
      <c r="U1310" s="209"/>
      <c r="V1310" s="209"/>
      <c r="W1310" s="209"/>
      <c r="X1310" s="209"/>
    </row>
    <row r="1311" spans="5:24" x14ac:dyDescent="0.25">
      <c r="E1311" s="209"/>
      <c r="F1311" s="209"/>
      <c r="G1311" s="209"/>
      <c r="H1311" s="209"/>
      <c r="I1311" s="209"/>
      <c r="J1311" s="209"/>
      <c r="K1311" s="209"/>
      <c r="P1311" s="209"/>
      <c r="Q1311" s="209"/>
      <c r="R1311" s="209"/>
      <c r="S1311" s="209"/>
      <c r="T1311" s="209"/>
      <c r="U1311" s="209"/>
      <c r="V1311" s="209"/>
      <c r="W1311" s="209"/>
      <c r="X1311" s="209"/>
    </row>
    <row r="1312" spans="5:24" x14ac:dyDescent="0.25">
      <c r="E1312" s="209"/>
      <c r="F1312" s="209"/>
      <c r="G1312" s="209"/>
      <c r="H1312" s="209"/>
      <c r="I1312" s="209"/>
      <c r="J1312" s="209"/>
      <c r="K1312" s="209"/>
      <c r="P1312" s="209"/>
      <c r="Q1312" s="209"/>
      <c r="R1312" s="209"/>
      <c r="S1312" s="209"/>
      <c r="T1312" s="209"/>
      <c r="U1312" s="209"/>
      <c r="V1312" s="209"/>
      <c r="W1312" s="209"/>
      <c r="X1312" s="209"/>
    </row>
    <row r="1313" spans="5:24" x14ac:dyDescent="0.25">
      <c r="E1313" s="209"/>
      <c r="F1313" s="209"/>
      <c r="G1313" s="209"/>
      <c r="H1313" s="209"/>
      <c r="I1313" s="209"/>
      <c r="J1313" s="209"/>
      <c r="K1313" s="209"/>
      <c r="P1313" s="209"/>
      <c r="Q1313" s="209"/>
      <c r="R1313" s="209"/>
      <c r="S1313" s="209"/>
      <c r="T1313" s="209"/>
      <c r="U1313" s="209"/>
      <c r="V1313" s="209"/>
      <c r="W1313" s="209"/>
      <c r="X1313" s="209"/>
    </row>
    <row r="1314" spans="5:24" x14ac:dyDescent="0.25">
      <c r="E1314" s="209"/>
      <c r="F1314" s="209"/>
      <c r="G1314" s="209"/>
      <c r="H1314" s="209"/>
      <c r="I1314" s="209"/>
      <c r="J1314" s="209"/>
      <c r="K1314" s="209"/>
      <c r="P1314" s="209"/>
      <c r="Q1314" s="209"/>
      <c r="R1314" s="209"/>
      <c r="S1314" s="209"/>
      <c r="T1314" s="209"/>
      <c r="U1314" s="209"/>
      <c r="V1314" s="209"/>
      <c r="W1314" s="209"/>
      <c r="X1314" s="209"/>
    </row>
    <row r="1315" spans="5:24" x14ac:dyDescent="0.25">
      <c r="E1315" s="209"/>
      <c r="F1315" s="209"/>
      <c r="G1315" s="209"/>
      <c r="H1315" s="209"/>
      <c r="I1315" s="209"/>
      <c r="J1315" s="209"/>
      <c r="K1315" s="209"/>
      <c r="P1315" s="209"/>
      <c r="Q1315" s="209"/>
      <c r="R1315" s="209"/>
      <c r="S1315" s="209"/>
      <c r="T1315" s="209"/>
      <c r="U1315" s="209"/>
      <c r="V1315" s="209"/>
      <c r="W1315" s="209"/>
      <c r="X1315" s="209"/>
    </row>
    <row r="1316" spans="5:24" x14ac:dyDescent="0.25">
      <c r="E1316" s="209"/>
      <c r="F1316" s="209"/>
      <c r="G1316" s="209"/>
      <c r="H1316" s="209"/>
      <c r="I1316" s="209"/>
      <c r="J1316" s="209"/>
      <c r="K1316" s="209"/>
      <c r="P1316" s="209"/>
      <c r="Q1316" s="209"/>
      <c r="R1316" s="209"/>
      <c r="S1316" s="209"/>
      <c r="T1316" s="209"/>
      <c r="U1316" s="209"/>
      <c r="V1316" s="209"/>
      <c r="W1316" s="209"/>
      <c r="X1316" s="209"/>
    </row>
    <row r="1317" spans="5:24" x14ac:dyDescent="0.25">
      <c r="E1317" s="209"/>
      <c r="F1317" s="209"/>
      <c r="G1317" s="209"/>
      <c r="H1317" s="209"/>
      <c r="I1317" s="209"/>
      <c r="J1317" s="209"/>
      <c r="K1317" s="209"/>
      <c r="P1317" s="209"/>
      <c r="Q1317" s="209"/>
      <c r="R1317" s="209"/>
      <c r="S1317" s="209"/>
      <c r="T1317" s="209"/>
      <c r="U1317" s="209"/>
      <c r="V1317" s="209"/>
      <c r="W1317" s="209"/>
      <c r="X1317" s="209"/>
    </row>
    <row r="1318" spans="5:24" x14ac:dyDescent="0.25">
      <c r="E1318" s="209"/>
      <c r="F1318" s="209"/>
      <c r="G1318" s="209"/>
      <c r="H1318" s="209"/>
      <c r="I1318" s="209"/>
      <c r="J1318" s="209"/>
      <c r="K1318" s="209"/>
      <c r="P1318" s="209"/>
      <c r="Q1318" s="209"/>
      <c r="R1318" s="209"/>
      <c r="S1318" s="209"/>
      <c r="T1318" s="209"/>
      <c r="U1318" s="209"/>
      <c r="V1318" s="209"/>
      <c r="W1318" s="209"/>
      <c r="X1318" s="209"/>
    </row>
    <row r="1319" spans="5:24" x14ac:dyDescent="0.25">
      <c r="E1319" s="209"/>
      <c r="F1319" s="209"/>
      <c r="G1319" s="209"/>
      <c r="H1319" s="209"/>
      <c r="I1319" s="209"/>
      <c r="J1319" s="209"/>
      <c r="K1319" s="209"/>
      <c r="P1319" s="209"/>
      <c r="Q1319" s="209"/>
      <c r="R1319" s="209"/>
      <c r="S1319" s="209"/>
      <c r="T1319" s="209"/>
      <c r="U1319" s="209"/>
      <c r="V1319" s="209"/>
      <c r="W1319" s="209"/>
      <c r="X1319" s="209"/>
    </row>
    <row r="1320" spans="5:24" x14ac:dyDescent="0.25">
      <c r="E1320" s="209"/>
      <c r="F1320" s="209"/>
      <c r="G1320" s="209"/>
      <c r="H1320" s="209"/>
      <c r="I1320" s="209"/>
      <c r="J1320" s="209"/>
      <c r="K1320" s="209"/>
      <c r="P1320" s="209"/>
      <c r="Q1320" s="209"/>
      <c r="R1320" s="209"/>
      <c r="S1320" s="209"/>
      <c r="T1320" s="209"/>
      <c r="U1320" s="209"/>
      <c r="V1320" s="209"/>
      <c r="W1320" s="209"/>
      <c r="X1320" s="209"/>
    </row>
    <row r="1321" spans="5:24" x14ac:dyDescent="0.25">
      <c r="E1321" s="209"/>
      <c r="F1321" s="209"/>
      <c r="G1321" s="209"/>
      <c r="H1321" s="209"/>
      <c r="I1321" s="209"/>
      <c r="J1321" s="209"/>
      <c r="K1321" s="209"/>
      <c r="P1321" s="209"/>
      <c r="Q1321" s="209"/>
      <c r="R1321" s="209"/>
      <c r="S1321" s="209"/>
      <c r="T1321" s="209"/>
      <c r="U1321" s="209"/>
      <c r="V1321" s="209"/>
      <c r="W1321" s="209"/>
      <c r="X1321" s="209"/>
    </row>
    <row r="1322" spans="5:24" x14ac:dyDescent="0.25">
      <c r="E1322" s="209"/>
      <c r="F1322" s="209"/>
      <c r="G1322" s="209"/>
      <c r="H1322" s="209"/>
      <c r="I1322" s="209"/>
      <c r="J1322" s="209"/>
      <c r="K1322" s="209"/>
      <c r="P1322" s="209"/>
      <c r="Q1322" s="209"/>
      <c r="R1322" s="209"/>
      <c r="S1322" s="209"/>
      <c r="T1322" s="209"/>
      <c r="U1322" s="209"/>
      <c r="V1322" s="209"/>
      <c r="W1322" s="209"/>
      <c r="X1322" s="209"/>
    </row>
    <row r="1323" spans="5:24" x14ac:dyDescent="0.25">
      <c r="E1323" s="209"/>
      <c r="F1323" s="209"/>
      <c r="G1323" s="209"/>
      <c r="H1323" s="209"/>
      <c r="I1323" s="209"/>
      <c r="J1323" s="209"/>
      <c r="K1323" s="209"/>
      <c r="P1323" s="209"/>
      <c r="Q1323" s="209"/>
      <c r="R1323" s="209"/>
      <c r="S1323" s="209"/>
      <c r="T1323" s="209"/>
      <c r="U1323" s="209"/>
      <c r="V1323" s="209"/>
      <c r="W1323" s="209"/>
      <c r="X1323" s="209"/>
    </row>
    <row r="1324" spans="5:24" x14ac:dyDescent="0.25">
      <c r="E1324" s="209"/>
      <c r="F1324" s="209"/>
      <c r="G1324" s="209"/>
      <c r="H1324" s="209"/>
      <c r="I1324" s="209"/>
      <c r="J1324" s="209"/>
      <c r="K1324" s="209"/>
      <c r="P1324" s="209"/>
      <c r="Q1324" s="209"/>
      <c r="R1324" s="209"/>
      <c r="S1324" s="209"/>
      <c r="T1324" s="209"/>
      <c r="U1324" s="209"/>
      <c r="V1324" s="209"/>
      <c r="W1324" s="209"/>
      <c r="X1324" s="209"/>
    </row>
    <row r="1325" spans="5:24" x14ac:dyDescent="0.25">
      <c r="E1325" s="209"/>
      <c r="F1325" s="209"/>
      <c r="G1325" s="209"/>
      <c r="H1325" s="209"/>
      <c r="I1325" s="209"/>
      <c r="J1325" s="209"/>
      <c r="K1325" s="209"/>
      <c r="P1325" s="209"/>
      <c r="Q1325" s="209"/>
      <c r="R1325" s="209"/>
      <c r="S1325" s="209"/>
      <c r="T1325" s="209"/>
      <c r="U1325" s="209"/>
      <c r="V1325" s="209"/>
      <c r="W1325" s="209"/>
      <c r="X1325" s="209"/>
    </row>
    <row r="1326" spans="5:24" x14ac:dyDescent="0.25">
      <c r="E1326" s="209"/>
      <c r="F1326" s="209"/>
      <c r="G1326" s="209"/>
      <c r="H1326" s="209"/>
      <c r="I1326" s="209"/>
      <c r="J1326" s="209"/>
      <c r="K1326" s="209"/>
      <c r="P1326" s="209"/>
      <c r="Q1326" s="209"/>
      <c r="R1326" s="209"/>
      <c r="S1326" s="209"/>
      <c r="T1326" s="209"/>
      <c r="U1326" s="209"/>
      <c r="V1326" s="209"/>
      <c r="W1326" s="209"/>
      <c r="X1326" s="209"/>
    </row>
    <row r="1327" spans="5:24" x14ac:dyDescent="0.25">
      <c r="E1327" s="209"/>
      <c r="F1327" s="209"/>
      <c r="G1327" s="209"/>
      <c r="H1327" s="209"/>
      <c r="I1327" s="209"/>
      <c r="J1327" s="209"/>
      <c r="K1327" s="209"/>
      <c r="P1327" s="209"/>
      <c r="Q1327" s="209"/>
      <c r="R1327" s="209"/>
      <c r="S1327" s="209"/>
      <c r="T1327" s="209"/>
      <c r="U1327" s="209"/>
      <c r="V1327" s="209"/>
      <c r="W1327" s="209"/>
      <c r="X1327" s="209"/>
    </row>
    <row r="1328" spans="5:24" x14ac:dyDescent="0.25">
      <c r="E1328" s="209"/>
      <c r="F1328" s="209"/>
      <c r="G1328" s="209"/>
      <c r="H1328" s="209"/>
      <c r="I1328" s="209"/>
      <c r="J1328" s="209"/>
      <c r="K1328" s="209"/>
      <c r="P1328" s="209"/>
      <c r="Q1328" s="209"/>
      <c r="R1328" s="209"/>
      <c r="S1328" s="209"/>
      <c r="T1328" s="209"/>
      <c r="U1328" s="209"/>
      <c r="V1328" s="209"/>
      <c r="W1328" s="209"/>
      <c r="X1328" s="209"/>
    </row>
    <row r="1329" spans="5:24" x14ac:dyDescent="0.25">
      <c r="E1329" s="209"/>
      <c r="F1329" s="209"/>
      <c r="G1329" s="209"/>
      <c r="H1329" s="209"/>
      <c r="I1329" s="209"/>
      <c r="J1329" s="209"/>
      <c r="K1329" s="209"/>
      <c r="P1329" s="209"/>
      <c r="Q1329" s="209"/>
      <c r="R1329" s="209"/>
      <c r="S1329" s="209"/>
      <c r="T1329" s="209"/>
      <c r="U1329" s="209"/>
      <c r="V1329" s="209"/>
      <c r="W1329" s="209"/>
      <c r="X1329" s="209"/>
    </row>
    <row r="1330" spans="5:24" x14ac:dyDescent="0.25">
      <c r="E1330" s="209"/>
      <c r="F1330" s="209"/>
      <c r="G1330" s="209"/>
      <c r="H1330" s="209"/>
      <c r="I1330" s="209"/>
      <c r="J1330" s="209"/>
      <c r="K1330" s="209"/>
      <c r="P1330" s="209"/>
      <c r="Q1330" s="209"/>
      <c r="R1330" s="209"/>
      <c r="S1330" s="209"/>
      <c r="T1330" s="209"/>
      <c r="U1330" s="209"/>
      <c r="V1330" s="209"/>
      <c r="W1330" s="209"/>
      <c r="X1330" s="209"/>
    </row>
    <row r="1331" spans="5:24" x14ac:dyDescent="0.25">
      <c r="E1331" s="209"/>
      <c r="F1331" s="209"/>
      <c r="G1331" s="209"/>
      <c r="H1331" s="209"/>
      <c r="I1331" s="209"/>
      <c r="J1331" s="209"/>
      <c r="K1331" s="209"/>
      <c r="P1331" s="209"/>
      <c r="Q1331" s="209"/>
      <c r="R1331" s="209"/>
      <c r="S1331" s="209"/>
      <c r="T1331" s="209"/>
      <c r="U1331" s="209"/>
      <c r="V1331" s="209"/>
      <c r="W1331" s="209"/>
      <c r="X1331" s="209"/>
    </row>
    <row r="1332" spans="5:24" x14ac:dyDescent="0.25">
      <c r="E1332" s="209"/>
      <c r="F1332" s="209"/>
      <c r="G1332" s="209"/>
      <c r="H1332" s="209"/>
      <c r="I1332" s="209"/>
      <c r="J1332" s="209"/>
      <c r="K1332" s="209"/>
      <c r="P1332" s="209"/>
      <c r="Q1332" s="209"/>
      <c r="R1332" s="209"/>
      <c r="S1332" s="209"/>
      <c r="T1332" s="209"/>
      <c r="U1332" s="209"/>
      <c r="V1332" s="209"/>
      <c r="W1332" s="209"/>
      <c r="X1332" s="209"/>
    </row>
    <row r="1333" spans="5:24" x14ac:dyDescent="0.25">
      <c r="E1333" s="209"/>
      <c r="F1333" s="209"/>
      <c r="G1333" s="209"/>
      <c r="H1333" s="209"/>
      <c r="I1333" s="209"/>
      <c r="J1333" s="209"/>
      <c r="K1333" s="209"/>
      <c r="P1333" s="209"/>
      <c r="Q1333" s="209"/>
      <c r="R1333" s="209"/>
      <c r="S1333" s="209"/>
      <c r="T1333" s="209"/>
      <c r="U1333" s="209"/>
      <c r="V1333" s="209"/>
      <c r="W1333" s="209"/>
      <c r="X1333" s="209"/>
    </row>
    <row r="1334" spans="5:24" x14ac:dyDescent="0.25">
      <c r="E1334" s="209"/>
      <c r="F1334" s="209"/>
      <c r="G1334" s="209"/>
      <c r="H1334" s="209"/>
      <c r="I1334" s="209"/>
      <c r="J1334" s="209"/>
      <c r="K1334" s="209"/>
      <c r="P1334" s="209"/>
      <c r="Q1334" s="209"/>
      <c r="R1334" s="209"/>
      <c r="S1334" s="209"/>
      <c r="T1334" s="209"/>
      <c r="U1334" s="209"/>
      <c r="V1334" s="209"/>
      <c r="W1334" s="209"/>
      <c r="X1334" s="209"/>
    </row>
    <row r="1335" spans="5:24" x14ac:dyDescent="0.25">
      <c r="E1335" s="209"/>
      <c r="F1335" s="209"/>
      <c r="G1335" s="209"/>
      <c r="H1335" s="209"/>
      <c r="I1335" s="209"/>
      <c r="J1335" s="209"/>
      <c r="K1335" s="209"/>
      <c r="P1335" s="209"/>
      <c r="Q1335" s="209"/>
      <c r="R1335" s="209"/>
      <c r="S1335" s="209"/>
      <c r="T1335" s="209"/>
      <c r="U1335" s="209"/>
      <c r="V1335" s="209"/>
      <c r="W1335" s="209"/>
      <c r="X1335" s="209"/>
    </row>
    <row r="1336" spans="5:24" x14ac:dyDescent="0.25">
      <c r="E1336" s="209"/>
      <c r="F1336" s="209"/>
      <c r="G1336" s="209"/>
      <c r="H1336" s="209"/>
      <c r="I1336" s="209"/>
      <c r="J1336" s="209"/>
      <c r="K1336" s="209"/>
      <c r="P1336" s="209"/>
      <c r="Q1336" s="209"/>
      <c r="R1336" s="209"/>
      <c r="S1336" s="209"/>
      <c r="T1336" s="209"/>
      <c r="U1336" s="209"/>
      <c r="V1336" s="209"/>
      <c r="W1336" s="209"/>
      <c r="X1336" s="209"/>
    </row>
    <row r="1337" spans="5:24" x14ac:dyDescent="0.25">
      <c r="E1337" s="209"/>
      <c r="F1337" s="209"/>
      <c r="G1337" s="209"/>
      <c r="H1337" s="209"/>
      <c r="I1337" s="209"/>
      <c r="J1337" s="209"/>
      <c r="K1337" s="209"/>
      <c r="P1337" s="209"/>
      <c r="Q1337" s="209"/>
      <c r="R1337" s="209"/>
      <c r="S1337" s="209"/>
      <c r="T1337" s="209"/>
      <c r="U1337" s="209"/>
      <c r="V1337" s="209"/>
      <c r="W1337" s="209"/>
      <c r="X1337" s="209"/>
    </row>
    <row r="1338" spans="5:24" x14ac:dyDescent="0.25">
      <c r="E1338" s="209"/>
      <c r="F1338" s="209"/>
      <c r="G1338" s="209"/>
      <c r="H1338" s="209"/>
      <c r="I1338" s="209"/>
      <c r="J1338" s="209"/>
      <c r="K1338" s="209"/>
      <c r="P1338" s="209"/>
      <c r="Q1338" s="209"/>
      <c r="R1338" s="209"/>
      <c r="S1338" s="209"/>
      <c r="T1338" s="209"/>
      <c r="U1338" s="209"/>
      <c r="V1338" s="209"/>
      <c r="W1338" s="209"/>
      <c r="X1338" s="209"/>
    </row>
    <row r="1339" spans="5:24" x14ac:dyDescent="0.25">
      <c r="E1339" s="209"/>
      <c r="F1339" s="209"/>
      <c r="G1339" s="209"/>
      <c r="H1339" s="209"/>
      <c r="I1339" s="209"/>
      <c r="J1339" s="209"/>
      <c r="K1339" s="209"/>
      <c r="P1339" s="209"/>
      <c r="Q1339" s="209"/>
      <c r="R1339" s="209"/>
      <c r="S1339" s="209"/>
      <c r="T1339" s="209"/>
      <c r="U1339" s="209"/>
      <c r="V1339" s="209"/>
      <c r="W1339" s="209"/>
      <c r="X1339" s="209"/>
    </row>
    <row r="1340" spans="5:24" x14ac:dyDescent="0.25">
      <c r="E1340" s="209"/>
      <c r="F1340" s="209"/>
      <c r="G1340" s="209"/>
      <c r="H1340" s="209"/>
      <c r="I1340" s="209"/>
      <c r="J1340" s="209"/>
      <c r="K1340" s="209"/>
      <c r="P1340" s="209"/>
      <c r="Q1340" s="209"/>
      <c r="R1340" s="209"/>
      <c r="S1340" s="209"/>
      <c r="T1340" s="209"/>
      <c r="U1340" s="209"/>
      <c r="V1340" s="209"/>
      <c r="W1340" s="209"/>
      <c r="X1340" s="209"/>
    </row>
    <row r="1341" spans="5:24" x14ac:dyDescent="0.25">
      <c r="E1341" s="209"/>
      <c r="F1341" s="209"/>
      <c r="G1341" s="209"/>
      <c r="H1341" s="209"/>
      <c r="I1341" s="209"/>
      <c r="J1341" s="209"/>
      <c r="K1341" s="209"/>
      <c r="P1341" s="209"/>
      <c r="Q1341" s="209"/>
      <c r="R1341" s="209"/>
      <c r="S1341" s="209"/>
      <c r="T1341" s="209"/>
      <c r="U1341" s="209"/>
      <c r="V1341" s="209"/>
      <c r="W1341" s="209"/>
      <c r="X1341" s="209"/>
    </row>
    <row r="1342" spans="5:24" x14ac:dyDescent="0.25">
      <c r="E1342" s="209"/>
      <c r="F1342" s="209"/>
      <c r="G1342" s="209"/>
      <c r="H1342" s="209"/>
      <c r="I1342" s="209"/>
      <c r="J1342" s="209"/>
      <c r="K1342" s="209"/>
      <c r="P1342" s="209"/>
      <c r="Q1342" s="209"/>
      <c r="R1342" s="209"/>
      <c r="S1342" s="209"/>
      <c r="T1342" s="209"/>
      <c r="U1342" s="209"/>
      <c r="V1342" s="209"/>
      <c r="W1342" s="209"/>
      <c r="X1342" s="209"/>
    </row>
    <row r="1343" spans="5:24" x14ac:dyDescent="0.25">
      <c r="E1343" s="209"/>
      <c r="F1343" s="209"/>
      <c r="G1343" s="209"/>
      <c r="H1343" s="209"/>
      <c r="I1343" s="209"/>
      <c r="J1343" s="209"/>
      <c r="K1343" s="209"/>
      <c r="P1343" s="209"/>
      <c r="Q1343" s="209"/>
      <c r="R1343" s="209"/>
      <c r="S1343" s="209"/>
      <c r="T1343" s="209"/>
      <c r="U1343" s="209"/>
      <c r="V1343" s="209"/>
      <c r="W1343" s="209"/>
      <c r="X1343" s="209"/>
    </row>
    <row r="1344" spans="5:24" x14ac:dyDescent="0.25">
      <c r="E1344" s="209"/>
      <c r="F1344" s="209"/>
      <c r="G1344" s="209"/>
      <c r="H1344" s="209"/>
      <c r="I1344" s="209"/>
      <c r="J1344" s="209"/>
      <c r="K1344" s="209"/>
      <c r="P1344" s="209"/>
      <c r="Q1344" s="209"/>
      <c r="R1344" s="209"/>
      <c r="S1344" s="209"/>
      <c r="T1344" s="209"/>
      <c r="U1344" s="209"/>
      <c r="V1344" s="209"/>
      <c r="W1344" s="209"/>
      <c r="X1344" s="209"/>
    </row>
    <row r="1345" spans="5:24" x14ac:dyDescent="0.25">
      <c r="E1345" s="209"/>
      <c r="F1345" s="209"/>
      <c r="G1345" s="209"/>
      <c r="H1345" s="209"/>
      <c r="I1345" s="209"/>
      <c r="J1345" s="209"/>
      <c r="K1345" s="209"/>
      <c r="P1345" s="209"/>
      <c r="Q1345" s="209"/>
      <c r="R1345" s="209"/>
      <c r="S1345" s="209"/>
      <c r="T1345" s="209"/>
      <c r="U1345" s="209"/>
      <c r="V1345" s="209"/>
      <c r="W1345" s="209"/>
      <c r="X1345" s="209"/>
    </row>
    <row r="1346" spans="5:24" x14ac:dyDescent="0.25">
      <c r="E1346" s="209"/>
      <c r="F1346" s="209"/>
      <c r="G1346" s="209"/>
      <c r="H1346" s="209"/>
      <c r="I1346" s="209"/>
      <c r="J1346" s="209"/>
      <c r="K1346" s="209"/>
      <c r="P1346" s="209"/>
      <c r="Q1346" s="209"/>
      <c r="R1346" s="209"/>
      <c r="S1346" s="209"/>
      <c r="T1346" s="209"/>
      <c r="U1346" s="209"/>
      <c r="V1346" s="209"/>
      <c r="W1346" s="209"/>
      <c r="X1346" s="209"/>
    </row>
    <row r="1347" spans="5:24" x14ac:dyDescent="0.25">
      <c r="E1347" s="209"/>
      <c r="F1347" s="209"/>
      <c r="G1347" s="209"/>
      <c r="H1347" s="209"/>
      <c r="I1347" s="209"/>
      <c r="J1347" s="209"/>
      <c r="K1347" s="209"/>
      <c r="P1347" s="209"/>
      <c r="Q1347" s="209"/>
      <c r="R1347" s="209"/>
      <c r="S1347" s="209"/>
      <c r="T1347" s="209"/>
      <c r="U1347" s="209"/>
      <c r="V1347" s="209"/>
      <c r="W1347" s="209"/>
      <c r="X1347" s="209"/>
    </row>
    <row r="1348" spans="5:24" x14ac:dyDescent="0.25">
      <c r="E1348" s="209"/>
      <c r="F1348" s="209"/>
      <c r="G1348" s="209"/>
      <c r="H1348" s="209"/>
      <c r="I1348" s="209"/>
      <c r="J1348" s="209"/>
      <c r="K1348" s="209"/>
      <c r="P1348" s="209"/>
      <c r="Q1348" s="209"/>
      <c r="R1348" s="209"/>
      <c r="S1348" s="209"/>
      <c r="T1348" s="209"/>
      <c r="U1348" s="209"/>
      <c r="V1348" s="209"/>
      <c r="W1348" s="209"/>
      <c r="X1348" s="209"/>
    </row>
    <row r="1349" spans="5:24" x14ac:dyDescent="0.25">
      <c r="E1349" s="209"/>
      <c r="F1349" s="209"/>
      <c r="G1349" s="209"/>
      <c r="H1349" s="209"/>
      <c r="I1349" s="209"/>
      <c r="J1349" s="209"/>
      <c r="K1349" s="209"/>
      <c r="P1349" s="209"/>
      <c r="Q1349" s="209"/>
      <c r="R1349" s="209"/>
      <c r="S1349" s="209"/>
      <c r="T1349" s="209"/>
      <c r="U1349" s="209"/>
      <c r="V1349" s="209"/>
      <c r="W1349" s="209"/>
      <c r="X1349" s="209"/>
    </row>
    <row r="1350" spans="5:24" x14ac:dyDescent="0.25">
      <c r="E1350" s="209"/>
      <c r="F1350" s="209"/>
      <c r="G1350" s="209"/>
      <c r="H1350" s="209"/>
      <c r="I1350" s="209"/>
      <c r="J1350" s="209"/>
      <c r="K1350" s="209"/>
      <c r="P1350" s="209"/>
      <c r="Q1350" s="209"/>
      <c r="R1350" s="209"/>
      <c r="S1350" s="209"/>
      <c r="T1350" s="209"/>
      <c r="U1350" s="209"/>
      <c r="V1350" s="209"/>
      <c r="W1350" s="209"/>
      <c r="X1350" s="209"/>
    </row>
    <row r="1351" spans="5:24" x14ac:dyDescent="0.25">
      <c r="E1351" s="209"/>
      <c r="F1351" s="209"/>
      <c r="G1351" s="209"/>
      <c r="H1351" s="209"/>
      <c r="I1351" s="209"/>
      <c r="J1351" s="209"/>
      <c r="K1351" s="209"/>
      <c r="P1351" s="209"/>
      <c r="Q1351" s="209"/>
      <c r="R1351" s="209"/>
      <c r="S1351" s="209"/>
      <c r="T1351" s="209"/>
      <c r="U1351" s="209"/>
      <c r="V1351" s="209"/>
      <c r="W1351" s="209"/>
      <c r="X1351" s="209"/>
    </row>
    <row r="1352" spans="5:24" x14ac:dyDescent="0.25">
      <c r="E1352" s="209"/>
      <c r="F1352" s="209"/>
      <c r="G1352" s="209"/>
      <c r="H1352" s="209"/>
      <c r="I1352" s="209"/>
      <c r="J1352" s="209"/>
      <c r="K1352" s="209"/>
      <c r="P1352" s="209"/>
      <c r="Q1352" s="209"/>
      <c r="R1352" s="209"/>
      <c r="S1352" s="209"/>
      <c r="T1352" s="209"/>
      <c r="U1352" s="209"/>
      <c r="V1352" s="209"/>
      <c r="W1352" s="209"/>
      <c r="X1352" s="209"/>
    </row>
    <row r="1353" spans="5:24" x14ac:dyDescent="0.25">
      <c r="E1353" s="209"/>
      <c r="F1353" s="209"/>
      <c r="G1353" s="209"/>
      <c r="H1353" s="209"/>
      <c r="I1353" s="209"/>
      <c r="J1353" s="209"/>
      <c r="K1353" s="209"/>
      <c r="P1353" s="209"/>
      <c r="Q1353" s="209"/>
      <c r="R1353" s="209"/>
      <c r="S1353" s="209"/>
      <c r="T1353" s="209"/>
      <c r="U1353" s="209"/>
      <c r="V1353" s="209"/>
      <c r="W1353" s="209"/>
      <c r="X1353" s="209"/>
    </row>
    <row r="1354" spans="5:24" x14ac:dyDescent="0.25">
      <c r="E1354" s="209"/>
      <c r="F1354" s="209"/>
      <c r="G1354" s="209"/>
      <c r="H1354" s="209"/>
      <c r="I1354" s="209"/>
      <c r="J1354" s="209"/>
      <c r="K1354" s="209"/>
      <c r="P1354" s="209"/>
      <c r="Q1354" s="209"/>
      <c r="R1354" s="209"/>
      <c r="S1354" s="209"/>
      <c r="T1354" s="209"/>
      <c r="U1354" s="209"/>
      <c r="V1354" s="209"/>
      <c r="W1354" s="209"/>
      <c r="X1354" s="209"/>
    </row>
    <row r="1355" spans="5:24" x14ac:dyDescent="0.25">
      <c r="E1355" s="209"/>
      <c r="F1355" s="209"/>
      <c r="G1355" s="209"/>
      <c r="H1355" s="209"/>
      <c r="I1355" s="209"/>
      <c r="J1355" s="209"/>
      <c r="K1355" s="209"/>
      <c r="P1355" s="209"/>
      <c r="Q1355" s="209"/>
      <c r="R1355" s="209"/>
      <c r="S1355" s="209"/>
      <c r="T1355" s="209"/>
      <c r="U1355" s="209"/>
      <c r="V1355" s="209"/>
      <c r="W1355" s="209"/>
      <c r="X1355" s="209"/>
    </row>
    <row r="1356" spans="5:24" x14ac:dyDescent="0.25">
      <c r="E1356" s="209"/>
      <c r="F1356" s="209"/>
      <c r="G1356" s="209"/>
      <c r="H1356" s="209"/>
      <c r="I1356" s="209"/>
      <c r="J1356" s="209"/>
      <c r="K1356" s="209"/>
      <c r="P1356" s="209"/>
      <c r="Q1356" s="209"/>
      <c r="R1356" s="209"/>
      <c r="S1356" s="209"/>
      <c r="T1356" s="209"/>
      <c r="U1356" s="209"/>
      <c r="V1356" s="209"/>
      <c r="W1356" s="209"/>
      <c r="X1356" s="209"/>
    </row>
    <row r="1357" spans="5:24" x14ac:dyDescent="0.25">
      <c r="E1357" s="209"/>
      <c r="F1357" s="209"/>
      <c r="G1357" s="209"/>
      <c r="H1357" s="209"/>
      <c r="I1357" s="209"/>
      <c r="J1357" s="209"/>
      <c r="K1357" s="209"/>
      <c r="P1357" s="209"/>
      <c r="Q1357" s="209"/>
      <c r="R1357" s="209"/>
      <c r="S1357" s="209"/>
      <c r="T1357" s="209"/>
      <c r="U1357" s="209"/>
      <c r="V1357" s="209"/>
      <c r="W1357" s="209"/>
      <c r="X1357" s="209"/>
    </row>
    <row r="1358" spans="5:24" x14ac:dyDescent="0.25">
      <c r="E1358" s="209"/>
      <c r="F1358" s="209"/>
      <c r="G1358" s="209"/>
      <c r="H1358" s="209"/>
      <c r="I1358" s="209"/>
      <c r="J1358" s="209"/>
      <c r="K1358" s="209"/>
      <c r="P1358" s="209"/>
      <c r="Q1358" s="209"/>
      <c r="R1358" s="209"/>
      <c r="S1358" s="209"/>
      <c r="T1358" s="209"/>
      <c r="U1358" s="209"/>
      <c r="V1358" s="209"/>
      <c r="W1358" s="209"/>
      <c r="X1358" s="209"/>
    </row>
    <row r="1359" spans="5:24" x14ac:dyDescent="0.25">
      <c r="E1359" s="209"/>
      <c r="F1359" s="209"/>
      <c r="G1359" s="209"/>
      <c r="H1359" s="209"/>
      <c r="I1359" s="209"/>
      <c r="J1359" s="209"/>
      <c r="K1359" s="209"/>
      <c r="P1359" s="209"/>
      <c r="Q1359" s="209"/>
      <c r="R1359" s="209"/>
      <c r="S1359" s="209"/>
      <c r="T1359" s="209"/>
      <c r="U1359" s="209"/>
      <c r="V1359" s="209"/>
      <c r="W1359" s="209"/>
      <c r="X1359" s="209"/>
    </row>
    <row r="1360" spans="5:24" x14ac:dyDescent="0.25">
      <c r="E1360" s="209"/>
      <c r="F1360" s="209"/>
      <c r="G1360" s="209"/>
      <c r="H1360" s="209"/>
      <c r="I1360" s="209"/>
      <c r="J1360" s="209"/>
      <c r="K1360" s="209"/>
      <c r="P1360" s="209"/>
      <c r="Q1360" s="209"/>
      <c r="R1360" s="209"/>
      <c r="S1360" s="209"/>
      <c r="T1360" s="209"/>
      <c r="U1360" s="209"/>
      <c r="V1360" s="209"/>
      <c r="W1360" s="209"/>
      <c r="X1360" s="209"/>
    </row>
    <row r="1361" spans="5:24" x14ac:dyDescent="0.25">
      <c r="E1361" s="209"/>
      <c r="F1361" s="209"/>
      <c r="G1361" s="209"/>
      <c r="H1361" s="209"/>
      <c r="I1361" s="209"/>
      <c r="J1361" s="209"/>
      <c r="K1361" s="209"/>
      <c r="P1361" s="209"/>
      <c r="Q1361" s="209"/>
      <c r="R1361" s="209"/>
      <c r="S1361" s="209"/>
      <c r="T1361" s="209"/>
      <c r="U1361" s="209"/>
      <c r="V1361" s="209"/>
      <c r="W1361" s="209"/>
      <c r="X1361" s="209"/>
    </row>
    <row r="1362" spans="5:24" x14ac:dyDescent="0.25">
      <c r="E1362" s="209"/>
      <c r="F1362" s="209"/>
      <c r="G1362" s="209"/>
      <c r="H1362" s="209"/>
      <c r="I1362" s="209"/>
      <c r="J1362" s="209"/>
      <c r="K1362" s="209"/>
      <c r="P1362" s="209"/>
      <c r="Q1362" s="209"/>
      <c r="R1362" s="209"/>
      <c r="S1362" s="209"/>
      <c r="T1362" s="209"/>
      <c r="U1362" s="209"/>
      <c r="V1362" s="209"/>
      <c r="W1362" s="209"/>
      <c r="X1362" s="209"/>
    </row>
    <row r="1363" spans="5:24" x14ac:dyDescent="0.25">
      <c r="E1363" s="209"/>
      <c r="F1363" s="209"/>
      <c r="G1363" s="209"/>
      <c r="H1363" s="209"/>
      <c r="I1363" s="209"/>
      <c r="J1363" s="209"/>
      <c r="K1363" s="209"/>
      <c r="P1363" s="209"/>
      <c r="Q1363" s="209"/>
      <c r="R1363" s="209"/>
      <c r="S1363" s="209"/>
      <c r="T1363" s="209"/>
      <c r="U1363" s="209"/>
      <c r="V1363" s="209"/>
      <c r="W1363" s="209"/>
      <c r="X1363" s="209"/>
    </row>
    <row r="1364" spans="5:24" x14ac:dyDescent="0.25">
      <c r="E1364" s="209"/>
      <c r="F1364" s="209"/>
      <c r="G1364" s="209"/>
      <c r="H1364" s="209"/>
      <c r="I1364" s="209"/>
      <c r="J1364" s="209"/>
      <c r="K1364" s="209"/>
      <c r="P1364" s="209"/>
      <c r="Q1364" s="209"/>
      <c r="R1364" s="209"/>
      <c r="S1364" s="209"/>
      <c r="T1364" s="209"/>
      <c r="U1364" s="209"/>
      <c r="V1364" s="209"/>
      <c r="W1364" s="209"/>
      <c r="X1364" s="209"/>
    </row>
    <row r="1365" spans="5:24" x14ac:dyDescent="0.25">
      <c r="E1365" s="209"/>
      <c r="F1365" s="209"/>
      <c r="G1365" s="209"/>
      <c r="H1365" s="209"/>
      <c r="I1365" s="209"/>
      <c r="J1365" s="209"/>
      <c r="K1365" s="209"/>
      <c r="P1365" s="209"/>
      <c r="Q1365" s="209"/>
      <c r="R1365" s="209"/>
      <c r="S1365" s="209"/>
      <c r="T1365" s="209"/>
      <c r="U1365" s="209"/>
      <c r="V1365" s="209"/>
      <c r="W1365" s="209"/>
      <c r="X1365" s="209"/>
    </row>
    <row r="1366" spans="5:24" x14ac:dyDescent="0.25">
      <c r="E1366" s="209"/>
      <c r="F1366" s="209"/>
      <c r="G1366" s="209"/>
      <c r="H1366" s="209"/>
      <c r="I1366" s="209"/>
      <c r="J1366" s="209"/>
      <c r="K1366" s="209"/>
      <c r="P1366" s="209"/>
      <c r="Q1366" s="209"/>
      <c r="R1366" s="209"/>
      <c r="S1366" s="209"/>
      <c r="T1366" s="209"/>
      <c r="U1366" s="209"/>
      <c r="V1366" s="209"/>
      <c r="W1366" s="209"/>
      <c r="X1366" s="209"/>
    </row>
    <row r="1367" spans="5:24" x14ac:dyDescent="0.25">
      <c r="E1367" s="209"/>
      <c r="F1367" s="209"/>
      <c r="G1367" s="209"/>
      <c r="H1367" s="209"/>
      <c r="I1367" s="209"/>
      <c r="J1367" s="209"/>
      <c r="K1367" s="209"/>
      <c r="P1367" s="209"/>
      <c r="Q1367" s="209"/>
      <c r="R1367" s="209"/>
      <c r="S1367" s="209"/>
      <c r="T1367" s="209"/>
      <c r="U1367" s="209"/>
      <c r="V1367" s="209"/>
      <c r="W1367" s="209"/>
      <c r="X1367" s="209"/>
    </row>
    <row r="1368" spans="5:24" x14ac:dyDescent="0.25">
      <c r="E1368" s="209"/>
      <c r="F1368" s="209"/>
      <c r="G1368" s="209"/>
      <c r="H1368" s="209"/>
      <c r="I1368" s="209"/>
      <c r="J1368" s="209"/>
      <c r="K1368" s="209"/>
      <c r="P1368" s="209"/>
      <c r="Q1368" s="209"/>
      <c r="R1368" s="209"/>
      <c r="S1368" s="209"/>
      <c r="T1368" s="209"/>
      <c r="U1368" s="209"/>
      <c r="V1368" s="209"/>
      <c r="W1368" s="209"/>
      <c r="X1368" s="209"/>
    </row>
    <row r="1369" spans="5:24" x14ac:dyDescent="0.25">
      <c r="E1369" s="209"/>
      <c r="F1369" s="209"/>
      <c r="G1369" s="209"/>
      <c r="H1369" s="209"/>
      <c r="I1369" s="209"/>
      <c r="J1369" s="209"/>
      <c r="K1369" s="209"/>
      <c r="P1369" s="209"/>
      <c r="Q1369" s="209"/>
      <c r="R1369" s="209"/>
      <c r="S1369" s="209"/>
      <c r="T1369" s="209"/>
      <c r="U1369" s="209"/>
      <c r="V1369" s="209"/>
      <c r="W1369" s="209"/>
      <c r="X1369" s="209"/>
    </row>
    <row r="1370" spans="5:24" x14ac:dyDescent="0.25">
      <c r="E1370" s="209"/>
      <c r="F1370" s="209"/>
      <c r="G1370" s="209"/>
      <c r="H1370" s="209"/>
      <c r="I1370" s="209"/>
      <c r="J1370" s="209"/>
      <c r="K1370" s="209"/>
      <c r="P1370" s="209"/>
      <c r="Q1370" s="209"/>
      <c r="R1370" s="209"/>
      <c r="S1370" s="209"/>
      <c r="T1370" s="209"/>
      <c r="U1370" s="209"/>
      <c r="V1370" s="209"/>
      <c r="W1370" s="209"/>
      <c r="X1370" s="209"/>
    </row>
    <row r="1371" spans="5:24" x14ac:dyDescent="0.25">
      <c r="E1371" s="209"/>
      <c r="F1371" s="209"/>
      <c r="G1371" s="209"/>
      <c r="H1371" s="209"/>
      <c r="I1371" s="209"/>
      <c r="J1371" s="209"/>
      <c r="K1371" s="209"/>
      <c r="P1371" s="209"/>
      <c r="Q1371" s="209"/>
      <c r="R1371" s="209"/>
      <c r="S1371" s="209"/>
      <c r="T1371" s="209"/>
      <c r="U1371" s="209"/>
      <c r="V1371" s="209"/>
      <c r="W1371" s="209"/>
      <c r="X1371" s="209"/>
    </row>
    <row r="1372" spans="5:24" x14ac:dyDescent="0.25">
      <c r="E1372" s="209"/>
      <c r="F1372" s="209"/>
      <c r="G1372" s="209"/>
      <c r="H1372" s="209"/>
      <c r="I1372" s="209"/>
      <c r="J1372" s="209"/>
      <c r="K1372" s="209"/>
      <c r="P1372" s="209"/>
      <c r="Q1372" s="209"/>
      <c r="R1372" s="209"/>
      <c r="S1372" s="209"/>
      <c r="T1372" s="209"/>
      <c r="U1372" s="209"/>
      <c r="V1372" s="209"/>
      <c r="W1372" s="209"/>
      <c r="X1372" s="209"/>
    </row>
    <row r="1373" spans="5:24" x14ac:dyDescent="0.25">
      <c r="E1373" s="209"/>
      <c r="F1373" s="209"/>
      <c r="G1373" s="209"/>
      <c r="H1373" s="209"/>
      <c r="I1373" s="209"/>
      <c r="J1373" s="209"/>
      <c r="K1373" s="209"/>
      <c r="P1373" s="209"/>
      <c r="Q1373" s="209"/>
      <c r="R1373" s="209"/>
      <c r="S1373" s="209"/>
      <c r="T1373" s="209"/>
      <c r="U1373" s="209"/>
      <c r="V1373" s="209"/>
      <c r="W1373" s="209"/>
      <c r="X1373" s="209"/>
    </row>
    <row r="1374" spans="5:24" x14ac:dyDescent="0.25">
      <c r="E1374" s="209"/>
      <c r="F1374" s="209"/>
      <c r="G1374" s="209"/>
      <c r="H1374" s="209"/>
      <c r="I1374" s="209"/>
      <c r="J1374" s="209"/>
      <c r="K1374" s="209"/>
      <c r="P1374" s="209"/>
      <c r="Q1374" s="209"/>
      <c r="R1374" s="209"/>
      <c r="S1374" s="209"/>
      <c r="T1374" s="209"/>
      <c r="U1374" s="209"/>
      <c r="V1374" s="209"/>
      <c r="W1374" s="209"/>
      <c r="X1374" s="209"/>
    </row>
    <row r="1375" spans="5:24" x14ac:dyDescent="0.25">
      <c r="E1375" s="209"/>
      <c r="F1375" s="209"/>
      <c r="G1375" s="209"/>
      <c r="H1375" s="209"/>
      <c r="I1375" s="209"/>
      <c r="J1375" s="209"/>
      <c r="K1375" s="209"/>
      <c r="P1375" s="209"/>
      <c r="Q1375" s="209"/>
      <c r="R1375" s="209"/>
      <c r="S1375" s="209"/>
      <c r="T1375" s="209"/>
      <c r="U1375" s="209"/>
      <c r="V1375" s="209"/>
      <c r="W1375" s="209"/>
      <c r="X1375" s="209"/>
    </row>
    <row r="1376" spans="5:24" x14ac:dyDescent="0.25">
      <c r="E1376" s="209"/>
      <c r="F1376" s="209"/>
      <c r="G1376" s="209"/>
      <c r="H1376" s="209"/>
      <c r="I1376" s="209"/>
      <c r="J1376" s="209"/>
      <c r="K1376" s="209"/>
      <c r="P1376" s="209"/>
      <c r="Q1376" s="209"/>
      <c r="R1376" s="209"/>
      <c r="S1376" s="209"/>
      <c r="T1376" s="209"/>
      <c r="U1376" s="209"/>
      <c r="V1376" s="209"/>
      <c r="W1376" s="209"/>
      <c r="X1376" s="209"/>
    </row>
    <row r="1377" spans="5:24" x14ac:dyDescent="0.25">
      <c r="E1377" s="209"/>
      <c r="F1377" s="209"/>
      <c r="G1377" s="209"/>
      <c r="H1377" s="209"/>
      <c r="I1377" s="209"/>
      <c r="J1377" s="209"/>
      <c r="K1377" s="209"/>
      <c r="P1377" s="209"/>
      <c r="Q1377" s="209"/>
      <c r="R1377" s="209"/>
      <c r="S1377" s="209"/>
      <c r="T1377" s="209"/>
      <c r="U1377" s="209"/>
      <c r="V1377" s="209"/>
      <c r="W1377" s="209"/>
      <c r="X1377" s="209"/>
    </row>
    <row r="1378" spans="5:24" x14ac:dyDescent="0.25">
      <c r="E1378" s="209"/>
      <c r="F1378" s="209"/>
      <c r="G1378" s="209"/>
      <c r="H1378" s="209"/>
      <c r="I1378" s="209"/>
      <c r="J1378" s="209"/>
      <c r="K1378" s="209"/>
      <c r="P1378" s="209"/>
      <c r="Q1378" s="209"/>
      <c r="R1378" s="209"/>
      <c r="S1378" s="209"/>
      <c r="T1378" s="209"/>
      <c r="U1378" s="209"/>
      <c r="V1378" s="209"/>
      <c r="W1378" s="209"/>
      <c r="X1378" s="209"/>
    </row>
    <row r="1379" spans="5:24" x14ac:dyDescent="0.25">
      <c r="E1379" s="209"/>
      <c r="F1379" s="209"/>
      <c r="G1379" s="209"/>
      <c r="H1379" s="209"/>
      <c r="I1379" s="209"/>
      <c r="J1379" s="209"/>
      <c r="K1379" s="209"/>
      <c r="P1379" s="209"/>
      <c r="Q1379" s="209"/>
      <c r="R1379" s="209"/>
      <c r="S1379" s="209"/>
      <c r="T1379" s="209"/>
      <c r="U1379" s="209"/>
      <c r="V1379" s="209"/>
      <c r="W1379" s="209"/>
      <c r="X1379" s="209"/>
    </row>
    <row r="1380" spans="5:24" x14ac:dyDescent="0.25">
      <c r="E1380" s="209"/>
      <c r="F1380" s="209"/>
      <c r="G1380" s="209"/>
      <c r="H1380" s="209"/>
      <c r="I1380" s="209"/>
      <c r="J1380" s="209"/>
      <c r="K1380" s="209"/>
      <c r="P1380" s="209"/>
      <c r="Q1380" s="209"/>
      <c r="R1380" s="209"/>
      <c r="S1380" s="209"/>
      <c r="T1380" s="209"/>
      <c r="U1380" s="209"/>
      <c r="V1380" s="209"/>
      <c r="W1380" s="209"/>
      <c r="X1380" s="209"/>
    </row>
    <row r="1381" spans="5:24" x14ac:dyDescent="0.25">
      <c r="E1381" s="209"/>
      <c r="F1381" s="209"/>
      <c r="G1381" s="209"/>
      <c r="H1381" s="209"/>
      <c r="I1381" s="209"/>
      <c r="J1381" s="209"/>
      <c r="K1381" s="209"/>
      <c r="P1381" s="209"/>
      <c r="Q1381" s="209"/>
      <c r="R1381" s="209"/>
      <c r="S1381" s="209"/>
      <c r="T1381" s="209"/>
      <c r="U1381" s="209"/>
      <c r="V1381" s="209"/>
      <c r="W1381" s="209"/>
      <c r="X1381" s="209"/>
    </row>
    <row r="1382" spans="5:24" x14ac:dyDescent="0.25">
      <c r="E1382" s="209"/>
      <c r="F1382" s="209"/>
      <c r="G1382" s="209"/>
      <c r="H1382" s="209"/>
      <c r="I1382" s="209"/>
      <c r="J1382" s="209"/>
      <c r="K1382" s="209"/>
      <c r="P1382" s="209"/>
      <c r="Q1382" s="209"/>
      <c r="R1382" s="209"/>
      <c r="S1382" s="209"/>
      <c r="T1382" s="209"/>
      <c r="U1382" s="209"/>
      <c r="V1382" s="209"/>
      <c r="W1382" s="209"/>
      <c r="X1382" s="209"/>
    </row>
    <row r="1383" spans="5:24" x14ac:dyDescent="0.25">
      <c r="E1383" s="209"/>
      <c r="F1383" s="209"/>
      <c r="G1383" s="209"/>
      <c r="H1383" s="209"/>
      <c r="I1383" s="209"/>
      <c r="J1383" s="209"/>
      <c r="K1383" s="209"/>
      <c r="P1383" s="209"/>
      <c r="Q1383" s="209"/>
      <c r="R1383" s="209"/>
      <c r="S1383" s="209"/>
      <c r="T1383" s="209"/>
      <c r="U1383" s="209"/>
      <c r="V1383" s="209"/>
      <c r="W1383" s="209"/>
      <c r="X1383" s="209"/>
    </row>
    <row r="1384" spans="5:24" x14ac:dyDescent="0.25">
      <c r="E1384" s="209"/>
      <c r="F1384" s="209"/>
      <c r="G1384" s="209"/>
      <c r="H1384" s="209"/>
      <c r="I1384" s="209"/>
      <c r="J1384" s="209"/>
      <c r="K1384" s="209"/>
      <c r="P1384" s="209"/>
      <c r="Q1384" s="209"/>
      <c r="R1384" s="209"/>
      <c r="S1384" s="209"/>
      <c r="T1384" s="209"/>
      <c r="U1384" s="209"/>
      <c r="V1384" s="209"/>
      <c r="W1384" s="209"/>
      <c r="X1384" s="209"/>
    </row>
    <row r="1385" spans="5:24" x14ac:dyDescent="0.25">
      <c r="E1385" s="209"/>
      <c r="F1385" s="209"/>
      <c r="G1385" s="209"/>
      <c r="H1385" s="209"/>
      <c r="I1385" s="209"/>
      <c r="J1385" s="209"/>
      <c r="K1385" s="209"/>
      <c r="P1385" s="209"/>
      <c r="Q1385" s="209"/>
      <c r="R1385" s="209"/>
      <c r="S1385" s="209"/>
      <c r="T1385" s="209"/>
      <c r="U1385" s="209"/>
      <c r="V1385" s="209"/>
      <c r="W1385" s="209"/>
      <c r="X1385" s="209"/>
    </row>
    <row r="1386" spans="5:24" x14ac:dyDescent="0.25">
      <c r="E1386" s="209"/>
      <c r="F1386" s="209"/>
      <c r="G1386" s="209"/>
      <c r="H1386" s="209"/>
      <c r="I1386" s="209"/>
      <c r="J1386" s="209"/>
      <c r="K1386" s="209"/>
      <c r="P1386" s="209"/>
      <c r="Q1386" s="209"/>
      <c r="R1386" s="209"/>
      <c r="S1386" s="209"/>
      <c r="T1386" s="209"/>
      <c r="U1386" s="209"/>
      <c r="V1386" s="209"/>
      <c r="W1386" s="209"/>
      <c r="X1386" s="209"/>
    </row>
    <row r="1387" spans="5:24" x14ac:dyDescent="0.25">
      <c r="E1387" s="209"/>
      <c r="F1387" s="209"/>
      <c r="G1387" s="209"/>
      <c r="H1387" s="209"/>
      <c r="I1387" s="209"/>
      <c r="J1387" s="209"/>
      <c r="K1387" s="209"/>
      <c r="P1387" s="209"/>
      <c r="Q1387" s="209"/>
      <c r="R1387" s="209"/>
      <c r="S1387" s="209"/>
      <c r="T1387" s="209"/>
      <c r="U1387" s="209"/>
      <c r="V1387" s="209"/>
      <c r="W1387" s="209"/>
      <c r="X1387" s="209"/>
    </row>
    <row r="1388" spans="5:24" x14ac:dyDescent="0.25">
      <c r="E1388" s="209"/>
      <c r="F1388" s="209"/>
      <c r="G1388" s="209"/>
      <c r="H1388" s="209"/>
      <c r="I1388" s="209"/>
      <c r="J1388" s="209"/>
      <c r="K1388" s="209"/>
      <c r="P1388" s="209"/>
      <c r="Q1388" s="209"/>
      <c r="R1388" s="209"/>
      <c r="S1388" s="209"/>
      <c r="T1388" s="209"/>
      <c r="U1388" s="209"/>
      <c r="V1388" s="209"/>
      <c r="W1388" s="209"/>
      <c r="X1388" s="209"/>
    </row>
    <row r="1389" spans="5:24" x14ac:dyDescent="0.25">
      <c r="E1389" s="209"/>
      <c r="F1389" s="209"/>
      <c r="G1389" s="209"/>
      <c r="H1389" s="209"/>
      <c r="I1389" s="209"/>
      <c r="J1389" s="209"/>
      <c r="K1389" s="209"/>
      <c r="P1389" s="209"/>
      <c r="Q1389" s="209"/>
      <c r="R1389" s="209"/>
      <c r="S1389" s="209"/>
      <c r="T1389" s="209"/>
      <c r="U1389" s="209"/>
      <c r="V1389" s="209"/>
      <c r="W1389" s="209"/>
      <c r="X1389" s="209"/>
    </row>
    <row r="1390" spans="5:24" x14ac:dyDescent="0.25">
      <c r="E1390" s="209"/>
      <c r="F1390" s="209"/>
      <c r="G1390" s="209"/>
      <c r="H1390" s="209"/>
      <c r="I1390" s="209"/>
      <c r="J1390" s="209"/>
      <c r="K1390" s="209"/>
      <c r="P1390" s="209"/>
      <c r="Q1390" s="209"/>
      <c r="R1390" s="209"/>
      <c r="S1390" s="209"/>
      <c r="T1390" s="209"/>
      <c r="U1390" s="209"/>
      <c r="V1390" s="209"/>
      <c r="W1390" s="209"/>
      <c r="X1390" s="209"/>
    </row>
    <row r="1391" spans="5:24" x14ac:dyDescent="0.25">
      <c r="E1391" s="209"/>
      <c r="F1391" s="209"/>
      <c r="G1391" s="209"/>
      <c r="H1391" s="209"/>
      <c r="I1391" s="209"/>
      <c r="J1391" s="209"/>
      <c r="K1391" s="209"/>
      <c r="P1391" s="209"/>
      <c r="Q1391" s="209"/>
      <c r="R1391" s="209"/>
      <c r="S1391" s="209"/>
      <c r="T1391" s="209"/>
      <c r="U1391" s="209"/>
      <c r="V1391" s="209"/>
      <c r="W1391" s="209"/>
      <c r="X1391" s="209"/>
    </row>
    <row r="1392" spans="5:24" x14ac:dyDescent="0.25">
      <c r="E1392" s="209"/>
      <c r="F1392" s="209"/>
      <c r="G1392" s="209"/>
      <c r="H1392" s="209"/>
      <c r="I1392" s="209"/>
      <c r="J1392" s="209"/>
      <c r="K1392" s="209"/>
      <c r="P1392" s="209"/>
      <c r="Q1392" s="209"/>
      <c r="R1392" s="209"/>
      <c r="S1392" s="209"/>
      <c r="T1392" s="209"/>
      <c r="U1392" s="209"/>
      <c r="V1392" s="209"/>
      <c r="W1392" s="209"/>
      <c r="X1392" s="209"/>
    </row>
    <row r="1393" spans="5:24" x14ac:dyDescent="0.25">
      <c r="E1393" s="209"/>
      <c r="F1393" s="209"/>
      <c r="G1393" s="209"/>
      <c r="H1393" s="209"/>
      <c r="I1393" s="209"/>
      <c r="J1393" s="209"/>
      <c r="K1393" s="209"/>
      <c r="P1393" s="209"/>
      <c r="Q1393" s="209"/>
      <c r="R1393" s="209"/>
      <c r="S1393" s="209"/>
      <c r="T1393" s="209"/>
      <c r="U1393" s="209"/>
      <c r="V1393" s="209"/>
      <c r="W1393" s="209"/>
      <c r="X1393" s="209"/>
    </row>
    <row r="1394" spans="5:24" x14ac:dyDescent="0.25">
      <c r="E1394" s="209"/>
      <c r="F1394" s="209"/>
      <c r="G1394" s="209"/>
      <c r="H1394" s="209"/>
      <c r="I1394" s="209"/>
      <c r="J1394" s="209"/>
      <c r="K1394" s="209"/>
      <c r="P1394" s="209"/>
      <c r="Q1394" s="209"/>
      <c r="R1394" s="209"/>
      <c r="S1394" s="209"/>
      <c r="T1394" s="209"/>
      <c r="U1394" s="209"/>
      <c r="V1394" s="209"/>
      <c r="W1394" s="209"/>
      <c r="X1394" s="209"/>
    </row>
    <row r="1395" spans="5:24" x14ac:dyDescent="0.25">
      <c r="E1395" s="209"/>
      <c r="F1395" s="209"/>
      <c r="G1395" s="209"/>
      <c r="H1395" s="209"/>
      <c r="I1395" s="209"/>
      <c r="J1395" s="209"/>
      <c r="K1395" s="209"/>
      <c r="P1395" s="209"/>
      <c r="Q1395" s="209"/>
      <c r="R1395" s="209"/>
      <c r="S1395" s="209"/>
      <c r="T1395" s="209"/>
      <c r="U1395" s="209"/>
      <c r="V1395" s="209"/>
      <c r="W1395" s="209"/>
      <c r="X1395" s="209"/>
    </row>
    <row r="1396" spans="5:24" x14ac:dyDescent="0.25">
      <c r="E1396" s="209"/>
      <c r="F1396" s="209"/>
      <c r="G1396" s="209"/>
      <c r="H1396" s="209"/>
      <c r="I1396" s="209"/>
      <c r="J1396" s="209"/>
      <c r="K1396" s="209"/>
      <c r="P1396" s="209"/>
      <c r="Q1396" s="209"/>
      <c r="R1396" s="209"/>
      <c r="S1396" s="209"/>
      <c r="T1396" s="209"/>
      <c r="U1396" s="209"/>
      <c r="V1396" s="209"/>
      <c r="W1396" s="209"/>
      <c r="X1396" s="209"/>
    </row>
    <row r="1397" spans="5:24" x14ac:dyDescent="0.25">
      <c r="E1397" s="209"/>
      <c r="F1397" s="209"/>
      <c r="G1397" s="209"/>
      <c r="H1397" s="209"/>
      <c r="I1397" s="209"/>
      <c r="J1397" s="209"/>
      <c r="K1397" s="209"/>
      <c r="P1397" s="209"/>
      <c r="Q1397" s="209"/>
      <c r="R1397" s="209"/>
      <c r="S1397" s="209"/>
      <c r="T1397" s="209"/>
      <c r="U1397" s="209"/>
      <c r="V1397" s="209"/>
      <c r="W1397" s="209"/>
      <c r="X1397" s="209"/>
    </row>
    <row r="1398" spans="5:24" x14ac:dyDescent="0.25">
      <c r="E1398" s="209"/>
      <c r="F1398" s="209"/>
      <c r="G1398" s="209"/>
      <c r="H1398" s="209"/>
      <c r="I1398" s="209"/>
      <c r="J1398" s="209"/>
      <c r="K1398" s="209"/>
      <c r="P1398" s="209"/>
      <c r="Q1398" s="209"/>
      <c r="R1398" s="209"/>
      <c r="S1398" s="209"/>
      <c r="T1398" s="209"/>
      <c r="U1398" s="209"/>
      <c r="V1398" s="209"/>
      <c r="W1398" s="209"/>
      <c r="X1398" s="209"/>
    </row>
    <row r="1399" spans="5:24" x14ac:dyDescent="0.25">
      <c r="E1399" s="209"/>
      <c r="F1399" s="209"/>
      <c r="G1399" s="209"/>
      <c r="H1399" s="209"/>
      <c r="I1399" s="209"/>
      <c r="J1399" s="209"/>
      <c r="K1399" s="209"/>
      <c r="P1399" s="209"/>
      <c r="Q1399" s="209"/>
      <c r="R1399" s="209"/>
      <c r="S1399" s="209"/>
      <c r="T1399" s="209"/>
      <c r="U1399" s="209"/>
      <c r="V1399" s="209"/>
      <c r="W1399" s="209"/>
      <c r="X1399" s="209"/>
    </row>
    <row r="1400" spans="5:24" x14ac:dyDescent="0.25">
      <c r="E1400" s="209"/>
      <c r="F1400" s="209"/>
      <c r="G1400" s="209"/>
      <c r="H1400" s="209"/>
      <c r="I1400" s="209"/>
      <c r="J1400" s="209"/>
      <c r="K1400" s="209"/>
      <c r="P1400" s="209"/>
      <c r="Q1400" s="209"/>
      <c r="R1400" s="209"/>
      <c r="S1400" s="209"/>
      <c r="T1400" s="209"/>
      <c r="U1400" s="209"/>
      <c r="V1400" s="209"/>
      <c r="W1400" s="209"/>
      <c r="X1400" s="209"/>
    </row>
    <row r="1401" spans="5:24" x14ac:dyDescent="0.25">
      <c r="E1401" s="209"/>
      <c r="F1401" s="209"/>
      <c r="G1401" s="209"/>
      <c r="H1401" s="209"/>
      <c r="I1401" s="209"/>
      <c r="J1401" s="209"/>
      <c r="K1401" s="209"/>
      <c r="P1401" s="209"/>
      <c r="Q1401" s="209"/>
      <c r="R1401" s="209"/>
      <c r="S1401" s="209"/>
      <c r="T1401" s="209"/>
      <c r="U1401" s="209"/>
      <c r="V1401" s="209"/>
      <c r="W1401" s="209"/>
      <c r="X1401" s="209"/>
    </row>
    <row r="1402" spans="5:24" x14ac:dyDescent="0.25">
      <c r="E1402" s="209"/>
      <c r="F1402" s="209"/>
      <c r="G1402" s="209"/>
      <c r="H1402" s="209"/>
      <c r="I1402" s="209"/>
      <c r="J1402" s="209"/>
      <c r="K1402" s="209"/>
      <c r="P1402" s="209"/>
      <c r="Q1402" s="209"/>
      <c r="R1402" s="209"/>
      <c r="S1402" s="209"/>
      <c r="T1402" s="209"/>
      <c r="U1402" s="209"/>
      <c r="V1402" s="209"/>
      <c r="W1402" s="209"/>
      <c r="X1402" s="209"/>
    </row>
    <row r="1403" spans="5:24" x14ac:dyDescent="0.25">
      <c r="E1403" s="209"/>
      <c r="F1403" s="209"/>
      <c r="G1403" s="209"/>
      <c r="H1403" s="209"/>
      <c r="I1403" s="209"/>
      <c r="J1403" s="209"/>
      <c r="K1403" s="209"/>
      <c r="P1403" s="209"/>
      <c r="Q1403" s="209"/>
      <c r="R1403" s="209"/>
      <c r="S1403" s="209"/>
      <c r="T1403" s="209"/>
      <c r="U1403" s="209"/>
      <c r="V1403" s="209"/>
      <c r="W1403" s="209"/>
      <c r="X1403" s="209"/>
    </row>
    <row r="1404" spans="5:24" x14ac:dyDescent="0.25">
      <c r="E1404" s="209"/>
      <c r="F1404" s="209"/>
      <c r="G1404" s="209"/>
      <c r="H1404" s="209"/>
      <c r="I1404" s="209"/>
      <c r="J1404" s="209"/>
      <c r="K1404" s="209"/>
      <c r="P1404" s="209"/>
      <c r="Q1404" s="209"/>
      <c r="R1404" s="209"/>
      <c r="S1404" s="209"/>
      <c r="T1404" s="209"/>
      <c r="U1404" s="209"/>
      <c r="V1404" s="209"/>
      <c r="W1404" s="209"/>
      <c r="X1404" s="209"/>
    </row>
    <row r="1405" spans="5:24" x14ac:dyDescent="0.25">
      <c r="E1405" s="209"/>
      <c r="F1405" s="209"/>
      <c r="G1405" s="209"/>
      <c r="H1405" s="209"/>
      <c r="I1405" s="209"/>
      <c r="J1405" s="209"/>
      <c r="K1405" s="209"/>
      <c r="P1405" s="209"/>
      <c r="Q1405" s="209"/>
      <c r="R1405" s="209"/>
      <c r="S1405" s="209"/>
      <c r="T1405" s="209"/>
      <c r="U1405" s="209"/>
      <c r="V1405" s="209"/>
      <c r="W1405" s="209"/>
      <c r="X1405" s="209"/>
    </row>
    <row r="1406" spans="5:24" x14ac:dyDescent="0.25">
      <c r="E1406" s="209"/>
      <c r="F1406" s="209"/>
      <c r="G1406" s="209"/>
      <c r="H1406" s="209"/>
      <c r="I1406" s="209"/>
      <c r="J1406" s="209"/>
      <c r="K1406" s="209"/>
      <c r="P1406" s="209"/>
      <c r="Q1406" s="209"/>
      <c r="R1406" s="209"/>
      <c r="S1406" s="209"/>
      <c r="T1406" s="209"/>
      <c r="U1406" s="209"/>
      <c r="V1406" s="209"/>
      <c r="W1406" s="209"/>
      <c r="X1406" s="209"/>
    </row>
    <row r="1407" spans="5:24" x14ac:dyDescent="0.25">
      <c r="E1407" s="209"/>
      <c r="F1407" s="209"/>
      <c r="G1407" s="209"/>
      <c r="H1407" s="209"/>
      <c r="I1407" s="209"/>
      <c r="J1407" s="209"/>
      <c r="K1407" s="209"/>
      <c r="P1407" s="209"/>
      <c r="Q1407" s="209"/>
      <c r="R1407" s="209"/>
      <c r="S1407" s="209"/>
      <c r="T1407" s="209"/>
      <c r="U1407" s="209"/>
      <c r="V1407" s="209"/>
      <c r="W1407" s="209"/>
      <c r="X1407" s="209"/>
    </row>
    <row r="1408" spans="5:24" x14ac:dyDescent="0.25">
      <c r="E1408" s="209"/>
      <c r="F1408" s="209"/>
      <c r="G1408" s="209"/>
      <c r="H1408" s="209"/>
      <c r="I1408" s="209"/>
      <c r="J1408" s="209"/>
      <c r="K1408" s="209"/>
      <c r="P1408" s="209"/>
      <c r="Q1408" s="209"/>
      <c r="R1408" s="209"/>
      <c r="S1408" s="209"/>
      <c r="T1408" s="209"/>
      <c r="U1408" s="209"/>
      <c r="V1408" s="209"/>
      <c r="W1408" s="209"/>
      <c r="X1408" s="209"/>
    </row>
    <row r="1409" spans="5:24" x14ac:dyDescent="0.25">
      <c r="E1409" s="209"/>
      <c r="F1409" s="209"/>
      <c r="G1409" s="209"/>
      <c r="H1409" s="209"/>
      <c r="I1409" s="209"/>
      <c r="J1409" s="209"/>
      <c r="K1409" s="209"/>
      <c r="P1409" s="209"/>
      <c r="Q1409" s="209"/>
      <c r="R1409" s="209"/>
      <c r="S1409" s="209"/>
      <c r="T1409" s="209"/>
      <c r="U1409" s="209"/>
      <c r="V1409" s="209"/>
      <c r="W1409" s="209"/>
      <c r="X1409" s="209"/>
    </row>
    <row r="1410" spans="5:24" x14ac:dyDescent="0.25">
      <c r="E1410" s="209"/>
      <c r="F1410" s="209"/>
      <c r="G1410" s="209"/>
      <c r="H1410" s="209"/>
      <c r="I1410" s="209"/>
      <c r="J1410" s="209"/>
      <c r="K1410" s="209"/>
      <c r="P1410" s="209"/>
      <c r="Q1410" s="209"/>
      <c r="R1410" s="209"/>
      <c r="S1410" s="209"/>
      <c r="T1410" s="209"/>
      <c r="U1410" s="209"/>
      <c r="V1410" s="209"/>
      <c r="W1410" s="209"/>
      <c r="X1410" s="209"/>
    </row>
    <row r="1411" spans="5:24" x14ac:dyDescent="0.25">
      <c r="E1411" s="209"/>
      <c r="F1411" s="209"/>
      <c r="G1411" s="209"/>
      <c r="H1411" s="209"/>
      <c r="I1411" s="209"/>
      <c r="J1411" s="209"/>
      <c r="K1411" s="209"/>
      <c r="P1411" s="209"/>
      <c r="Q1411" s="209"/>
      <c r="R1411" s="209"/>
      <c r="S1411" s="209"/>
      <c r="T1411" s="209"/>
      <c r="U1411" s="209"/>
      <c r="V1411" s="209"/>
      <c r="W1411" s="209"/>
      <c r="X1411" s="209"/>
    </row>
    <row r="1412" spans="5:24" x14ac:dyDescent="0.25">
      <c r="E1412" s="209"/>
      <c r="F1412" s="209"/>
      <c r="G1412" s="209"/>
      <c r="H1412" s="209"/>
      <c r="I1412" s="209"/>
      <c r="J1412" s="209"/>
      <c r="K1412" s="209"/>
      <c r="P1412" s="209"/>
      <c r="Q1412" s="209"/>
      <c r="R1412" s="209"/>
      <c r="S1412" s="209"/>
      <c r="T1412" s="209"/>
      <c r="U1412" s="209"/>
      <c r="V1412" s="209"/>
      <c r="W1412" s="209"/>
      <c r="X1412" s="209"/>
    </row>
    <row r="1413" spans="5:24" x14ac:dyDescent="0.25">
      <c r="E1413" s="209"/>
      <c r="F1413" s="209"/>
      <c r="G1413" s="209"/>
      <c r="H1413" s="209"/>
      <c r="I1413" s="209"/>
      <c r="J1413" s="209"/>
      <c r="K1413" s="209"/>
      <c r="P1413" s="209"/>
      <c r="Q1413" s="209"/>
      <c r="R1413" s="209"/>
      <c r="S1413" s="209"/>
      <c r="T1413" s="209"/>
      <c r="U1413" s="209"/>
      <c r="V1413" s="209"/>
      <c r="W1413" s="209"/>
      <c r="X1413" s="209"/>
    </row>
    <row r="1414" spans="5:24" x14ac:dyDescent="0.25">
      <c r="E1414" s="209"/>
      <c r="F1414" s="209"/>
      <c r="G1414" s="209"/>
      <c r="H1414" s="209"/>
      <c r="I1414" s="209"/>
      <c r="J1414" s="209"/>
      <c r="K1414" s="209"/>
      <c r="P1414" s="209"/>
      <c r="Q1414" s="209"/>
      <c r="R1414" s="209"/>
      <c r="S1414" s="209"/>
      <c r="T1414" s="209"/>
      <c r="U1414" s="209"/>
      <c r="V1414" s="209"/>
      <c r="W1414" s="209"/>
      <c r="X1414" s="209"/>
    </row>
    <row r="1415" spans="5:24" x14ac:dyDescent="0.25">
      <c r="E1415" s="209"/>
      <c r="F1415" s="209"/>
      <c r="G1415" s="209"/>
      <c r="H1415" s="209"/>
      <c r="I1415" s="209"/>
      <c r="J1415" s="209"/>
      <c r="K1415" s="209"/>
      <c r="P1415" s="209"/>
      <c r="Q1415" s="209"/>
      <c r="R1415" s="209"/>
      <c r="S1415" s="209"/>
      <c r="T1415" s="209"/>
      <c r="U1415" s="209"/>
      <c r="V1415" s="209"/>
      <c r="W1415" s="209"/>
      <c r="X1415" s="209"/>
    </row>
    <row r="1416" spans="5:24" x14ac:dyDescent="0.25">
      <c r="E1416" s="209"/>
      <c r="F1416" s="209"/>
      <c r="G1416" s="209"/>
      <c r="H1416" s="209"/>
      <c r="I1416" s="209"/>
      <c r="J1416" s="209"/>
      <c r="K1416" s="209"/>
      <c r="P1416" s="209"/>
      <c r="Q1416" s="209"/>
      <c r="R1416" s="209"/>
      <c r="S1416" s="209"/>
      <c r="T1416" s="209"/>
      <c r="U1416" s="209"/>
      <c r="V1416" s="209"/>
      <c r="W1416" s="209"/>
      <c r="X1416" s="209"/>
    </row>
    <row r="1417" spans="5:24" x14ac:dyDescent="0.25">
      <c r="E1417" s="209"/>
      <c r="F1417" s="209"/>
      <c r="G1417" s="209"/>
      <c r="H1417" s="209"/>
      <c r="I1417" s="209"/>
      <c r="J1417" s="209"/>
      <c r="K1417" s="209"/>
      <c r="P1417" s="209"/>
      <c r="Q1417" s="209"/>
      <c r="R1417" s="209"/>
      <c r="S1417" s="209"/>
      <c r="T1417" s="209"/>
      <c r="U1417" s="209"/>
      <c r="V1417" s="209"/>
      <c r="W1417" s="209"/>
      <c r="X1417" s="209"/>
    </row>
    <row r="1418" spans="5:24" x14ac:dyDescent="0.25">
      <c r="E1418" s="209"/>
      <c r="F1418" s="209"/>
      <c r="G1418" s="209"/>
      <c r="H1418" s="209"/>
      <c r="I1418" s="209"/>
      <c r="J1418" s="209"/>
      <c r="K1418" s="209"/>
      <c r="P1418" s="209"/>
      <c r="Q1418" s="209"/>
      <c r="R1418" s="209"/>
      <c r="S1418" s="209"/>
      <c r="T1418" s="209"/>
      <c r="U1418" s="209"/>
      <c r="V1418" s="209"/>
      <c r="W1418" s="209"/>
      <c r="X1418" s="209"/>
    </row>
    <row r="1419" spans="5:24" x14ac:dyDescent="0.25">
      <c r="E1419" s="209"/>
      <c r="F1419" s="209"/>
      <c r="G1419" s="209"/>
      <c r="H1419" s="209"/>
      <c r="I1419" s="209"/>
      <c r="J1419" s="209"/>
      <c r="K1419" s="209"/>
      <c r="P1419" s="209"/>
      <c r="Q1419" s="209"/>
      <c r="R1419" s="209"/>
      <c r="S1419" s="209"/>
      <c r="T1419" s="209"/>
      <c r="U1419" s="209"/>
      <c r="V1419" s="209"/>
      <c r="W1419" s="209"/>
      <c r="X1419" s="209"/>
    </row>
    <row r="1420" spans="5:24" x14ac:dyDescent="0.25">
      <c r="E1420" s="209"/>
      <c r="F1420" s="209"/>
      <c r="G1420" s="209"/>
      <c r="H1420" s="209"/>
      <c r="I1420" s="209"/>
      <c r="J1420" s="209"/>
      <c r="K1420" s="209"/>
      <c r="P1420" s="209"/>
      <c r="Q1420" s="209"/>
      <c r="R1420" s="209"/>
      <c r="S1420" s="209"/>
      <c r="T1420" s="209"/>
      <c r="U1420" s="209"/>
      <c r="V1420" s="209"/>
      <c r="W1420" s="209"/>
      <c r="X1420" s="209"/>
    </row>
    <row r="1421" spans="5:24" x14ac:dyDescent="0.25">
      <c r="E1421" s="209"/>
      <c r="F1421" s="209"/>
      <c r="G1421" s="209"/>
      <c r="H1421" s="209"/>
      <c r="I1421" s="209"/>
      <c r="J1421" s="209"/>
      <c r="K1421" s="209"/>
      <c r="P1421" s="209"/>
      <c r="Q1421" s="209"/>
      <c r="R1421" s="209"/>
      <c r="S1421" s="209"/>
      <c r="T1421" s="209"/>
      <c r="U1421" s="209"/>
      <c r="V1421" s="209"/>
      <c r="W1421" s="209"/>
      <c r="X1421" s="209"/>
    </row>
    <row r="1422" spans="5:24" x14ac:dyDescent="0.25">
      <c r="E1422" s="209"/>
      <c r="F1422" s="209"/>
      <c r="G1422" s="209"/>
      <c r="H1422" s="209"/>
      <c r="I1422" s="209"/>
      <c r="J1422" s="209"/>
      <c r="K1422" s="209"/>
      <c r="P1422" s="209"/>
      <c r="Q1422" s="209"/>
      <c r="R1422" s="209"/>
      <c r="S1422" s="209"/>
      <c r="T1422" s="209"/>
      <c r="U1422" s="209"/>
      <c r="V1422" s="209"/>
      <c r="W1422" s="209"/>
      <c r="X1422" s="209"/>
    </row>
    <row r="1423" spans="5:24" x14ac:dyDescent="0.25">
      <c r="E1423" s="209"/>
      <c r="F1423" s="209"/>
      <c r="G1423" s="209"/>
      <c r="H1423" s="209"/>
      <c r="I1423" s="209"/>
      <c r="J1423" s="209"/>
      <c r="K1423" s="209"/>
      <c r="P1423" s="209"/>
      <c r="Q1423" s="209"/>
      <c r="R1423" s="209"/>
      <c r="S1423" s="209"/>
      <c r="T1423" s="209"/>
      <c r="U1423" s="209"/>
      <c r="V1423" s="209"/>
      <c r="W1423" s="209"/>
      <c r="X1423" s="209"/>
    </row>
    <row r="1424" spans="5:24" x14ac:dyDescent="0.25">
      <c r="E1424" s="209"/>
      <c r="F1424" s="209"/>
      <c r="G1424" s="209"/>
      <c r="H1424" s="209"/>
      <c r="I1424" s="209"/>
      <c r="J1424" s="209"/>
      <c r="K1424" s="209"/>
      <c r="P1424" s="209"/>
      <c r="Q1424" s="209"/>
      <c r="R1424" s="209"/>
      <c r="S1424" s="209"/>
      <c r="T1424" s="209"/>
      <c r="U1424" s="209"/>
      <c r="V1424" s="209"/>
      <c r="W1424" s="209"/>
      <c r="X1424" s="209"/>
    </row>
    <row r="1425" spans="5:24" x14ac:dyDescent="0.25">
      <c r="E1425" s="209"/>
      <c r="F1425" s="209"/>
      <c r="G1425" s="209"/>
      <c r="H1425" s="209"/>
      <c r="I1425" s="209"/>
      <c r="J1425" s="209"/>
      <c r="K1425" s="209"/>
      <c r="P1425" s="209"/>
      <c r="Q1425" s="209"/>
      <c r="R1425" s="209"/>
      <c r="S1425" s="209"/>
      <c r="T1425" s="209"/>
      <c r="U1425" s="209"/>
      <c r="V1425" s="209"/>
      <c r="W1425" s="209"/>
      <c r="X1425" s="209"/>
    </row>
    <row r="1426" spans="5:24" x14ac:dyDescent="0.25">
      <c r="E1426" s="209"/>
      <c r="F1426" s="209"/>
      <c r="G1426" s="209"/>
      <c r="H1426" s="209"/>
      <c r="I1426" s="209"/>
      <c r="J1426" s="209"/>
      <c r="K1426" s="209"/>
      <c r="P1426" s="209"/>
      <c r="Q1426" s="209"/>
      <c r="R1426" s="209"/>
      <c r="S1426" s="209"/>
      <c r="T1426" s="209"/>
      <c r="U1426" s="209"/>
      <c r="V1426" s="209"/>
      <c r="W1426" s="209"/>
      <c r="X1426" s="209"/>
    </row>
    <row r="1427" spans="5:24" x14ac:dyDescent="0.25">
      <c r="E1427" s="209"/>
      <c r="F1427" s="209"/>
      <c r="G1427" s="209"/>
      <c r="H1427" s="209"/>
      <c r="I1427" s="209"/>
      <c r="J1427" s="209"/>
      <c r="K1427" s="209"/>
      <c r="P1427" s="209"/>
      <c r="Q1427" s="209"/>
      <c r="R1427" s="209"/>
      <c r="S1427" s="209"/>
      <c r="T1427" s="209"/>
      <c r="U1427" s="209"/>
      <c r="V1427" s="209"/>
      <c r="W1427" s="209"/>
      <c r="X1427" s="209"/>
    </row>
    <row r="1428" spans="5:24" x14ac:dyDescent="0.25">
      <c r="E1428" s="209"/>
      <c r="F1428" s="209"/>
      <c r="G1428" s="209"/>
      <c r="H1428" s="209"/>
      <c r="I1428" s="209"/>
      <c r="J1428" s="209"/>
      <c r="K1428" s="209"/>
      <c r="P1428" s="209"/>
      <c r="Q1428" s="209"/>
      <c r="R1428" s="209"/>
      <c r="S1428" s="209"/>
      <c r="T1428" s="209"/>
      <c r="U1428" s="209"/>
      <c r="V1428" s="209"/>
      <c r="W1428" s="209"/>
      <c r="X1428" s="209"/>
    </row>
    <row r="1429" spans="5:24" x14ac:dyDescent="0.25">
      <c r="E1429" s="209"/>
      <c r="F1429" s="209"/>
      <c r="G1429" s="209"/>
      <c r="H1429" s="209"/>
      <c r="I1429" s="209"/>
      <c r="J1429" s="209"/>
      <c r="K1429" s="209"/>
      <c r="P1429" s="209"/>
      <c r="Q1429" s="209"/>
      <c r="R1429" s="209"/>
      <c r="S1429" s="209"/>
      <c r="T1429" s="209"/>
      <c r="U1429" s="209"/>
      <c r="V1429" s="209"/>
      <c r="W1429" s="209"/>
      <c r="X1429" s="209"/>
    </row>
    <row r="1430" spans="5:24" x14ac:dyDescent="0.25">
      <c r="E1430" s="209"/>
      <c r="F1430" s="209"/>
      <c r="G1430" s="209"/>
      <c r="H1430" s="209"/>
      <c r="I1430" s="209"/>
      <c r="J1430" s="209"/>
      <c r="K1430" s="209"/>
      <c r="P1430" s="209"/>
      <c r="Q1430" s="209"/>
      <c r="R1430" s="209"/>
      <c r="S1430" s="209"/>
      <c r="T1430" s="209"/>
      <c r="U1430" s="209"/>
      <c r="V1430" s="209"/>
      <c r="W1430" s="209"/>
      <c r="X1430" s="209"/>
    </row>
    <row r="1431" spans="5:24" x14ac:dyDescent="0.25">
      <c r="E1431" s="209"/>
      <c r="F1431" s="209"/>
      <c r="G1431" s="209"/>
      <c r="H1431" s="209"/>
      <c r="I1431" s="209"/>
      <c r="J1431" s="209"/>
      <c r="K1431" s="209"/>
      <c r="P1431" s="209"/>
      <c r="Q1431" s="209"/>
      <c r="R1431" s="209"/>
      <c r="S1431" s="209"/>
      <c r="T1431" s="209"/>
      <c r="U1431" s="209"/>
      <c r="V1431" s="209"/>
      <c r="W1431" s="209"/>
      <c r="X1431" s="209"/>
    </row>
    <row r="1432" spans="5:24" x14ac:dyDescent="0.25">
      <c r="E1432" s="209"/>
      <c r="F1432" s="209"/>
      <c r="G1432" s="209"/>
      <c r="H1432" s="209"/>
      <c r="I1432" s="209"/>
      <c r="J1432" s="209"/>
      <c r="K1432" s="209"/>
      <c r="P1432" s="209"/>
      <c r="Q1432" s="209"/>
      <c r="R1432" s="209"/>
      <c r="S1432" s="209"/>
      <c r="T1432" s="209"/>
      <c r="U1432" s="209"/>
      <c r="V1432" s="209"/>
      <c r="W1432" s="209"/>
      <c r="X1432" s="209"/>
    </row>
    <row r="1433" spans="5:24" x14ac:dyDescent="0.25">
      <c r="E1433" s="209"/>
      <c r="F1433" s="209"/>
      <c r="G1433" s="209"/>
      <c r="H1433" s="209"/>
      <c r="I1433" s="209"/>
      <c r="J1433" s="209"/>
      <c r="K1433" s="209"/>
      <c r="P1433" s="209"/>
      <c r="Q1433" s="209"/>
      <c r="R1433" s="209"/>
      <c r="S1433" s="209"/>
      <c r="T1433" s="209"/>
      <c r="U1433" s="209"/>
      <c r="V1433" s="209"/>
      <c r="W1433" s="209"/>
      <c r="X1433" s="209"/>
    </row>
    <row r="1434" spans="5:24" x14ac:dyDescent="0.25">
      <c r="E1434" s="209"/>
      <c r="F1434" s="209"/>
      <c r="G1434" s="209"/>
      <c r="H1434" s="209"/>
      <c r="I1434" s="209"/>
      <c r="J1434" s="209"/>
      <c r="K1434" s="209"/>
      <c r="P1434" s="209"/>
      <c r="Q1434" s="209"/>
      <c r="R1434" s="209"/>
      <c r="S1434" s="209"/>
      <c r="T1434" s="209"/>
      <c r="U1434" s="209"/>
      <c r="V1434" s="209"/>
      <c r="W1434" s="209"/>
      <c r="X1434" s="209"/>
    </row>
    <row r="1435" spans="5:24" x14ac:dyDescent="0.25">
      <c r="E1435" s="209"/>
      <c r="F1435" s="209"/>
      <c r="G1435" s="209"/>
      <c r="H1435" s="209"/>
      <c r="I1435" s="209"/>
      <c r="J1435" s="209"/>
      <c r="K1435" s="209"/>
      <c r="P1435" s="209"/>
      <c r="Q1435" s="209"/>
      <c r="R1435" s="209"/>
      <c r="S1435" s="209"/>
      <c r="T1435" s="209"/>
      <c r="U1435" s="209"/>
      <c r="V1435" s="209"/>
      <c r="W1435" s="209"/>
      <c r="X1435" s="209"/>
    </row>
    <row r="1436" spans="5:24" x14ac:dyDescent="0.25">
      <c r="E1436" s="209"/>
      <c r="F1436" s="209"/>
      <c r="G1436" s="209"/>
      <c r="H1436" s="209"/>
      <c r="I1436" s="209"/>
      <c r="J1436" s="209"/>
      <c r="K1436" s="209"/>
      <c r="P1436" s="209"/>
      <c r="Q1436" s="209"/>
      <c r="R1436" s="209"/>
      <c r="S1436" s="209"/>
      <c r="T1436" s="209"/>
      <c r="U1436" s="209"/>
      <c r="V1436" s="209"/>
      <c r="W1436" s="209"/>
      <c r="X1436" s="209"/>
    </row>
    <row r="1437" spans="5:24" x14ac:dyDescent="0.25">
      <c r="E1437" s="209"/>
      <c r="F1437" s="209"/>
      <c r="G1437" s="209"/>
      <c r="H1437" s="209"/>
      <c r="I1437" s="209"/>
      <c r="J1437" s="209"/>
      <c r="K1437" s="209"/>
      <c r="P1437" s="209"/>
      <c r="Q1437" s="209"/>
      <c r="R1437" s="209"/>
      <c r="S1437" s="209"/>
      <c r="T1437" s="209"/>
      <c r="U1437" s="209"/>
      <c r="V1437" s="209"/>
      <c r="W1437" s="209"/>
      <c r="X1437" s="209"/>
    </row>
    <row r="1438" spans="5:24" x14ac:dyDescent="0.25">
      <c r="E1438" s="209"/>
      <c r="F1438" s="209"/>
      <c r="G1438" s="209"/>
      <c r="H1438" s="209"/>
      <c r="I1438" s="209"/>
      <c r="J1438" s="209"/>
      <c r="K1438" s="209"/>
      <c r="P1438" s="209"/>
      <c r="Q1438" s="209"/>
      <c r="R1438" s="209"/>
      <c r="S1438" s="209"/>
      <c r="T1438" s="209"/>
      <c r="U1438" s="209"/>
      <c r="V1438" s="209"/>
      <c r="W1438" s="209"/>
      <c r="X1438" s="209"/>
    </row>
    <row r="1439" spans="5:24" x14ac:dyDescent="0.25">
      <c r="E1439" s="209"/>
      <c r="F1439" s="209"/>
      <c r="G1439" s="209"/>
      <c r="H1439" s="209"/>
      <c r="I1439" s="209"/>
      <c r="J1439" s="209"/>
      <c r="K1439" s="209"/>
      <c r="P1439" s="209"/>
      <c r="Q1439" s="209"/>
      <c r="R1439" s="209"/>
      <c r="S1439" s="209"/>
      <c r="T1439" s="209"/>
      <c r="U1439" s="209"/>
      <c r="V1439" s="209"/>
      <c r="W1439" s="209"/>
      <c r="X1439" s="209"/>
    </row>
    <row r="1440" spans="5:24" x14ac:dyDescent="0.25">
      <c r="E1440" s="209"/>
      <c r="F1440" s="209"/>
      <c r="G1440" s="209"/>
      <c r="H1440" s="209"/>
      <c r="I1440" s="209"/>
      <c r="J1440" s="209"/>
      <c r="K1440" s="209"/>
      <c r="P1440" s="209"/>
      <c r="Q1440" s="209"/>
      <c r="R1440" s="209"/>
      <c r="S1440" s="209"/>
      <c r="T1440" s="209"/>
      <c r="U1440" s="209"/>
      <c r="V1440" s="209"/>
      <c r="W1440" s="209"/>
      <c r="X1440" s="209"/>
    </row>
    <row r="1441" spans="5:24" x14ac:dyDescent="0.25">
      <c r="E1441" s="209"/>
      <c r="F1441" s="209"/>
      <c r="G1441" s="209"/>
      <c r="H1441" s="209"/>
      <c r="I1441" s="209"/>
      <c r="J1441" s="209"/>
      <c r="K1441" s="209"/>
      <c r="P1441" s="209"/>
      <c r="Q1441" s="209"/>
      <c r="R1441" s="209"/>
      <c r="S1441" s="209"/>
      <c r="T1441" s="209"/>
      <c r="U1441" s="209"/>
      <c r="V1441" s="209"/>
      <c r="W1441" s="209"/>
      <c r="X1441" s="209"/>
    </row>
    <row r="1442" spans="5:24" x14ac:dyDescent="0.25">
      <c r="E1442" s="209"/>
      <c r="F1442" s="209"/>
      <c r="G1442" s="209"/>
      <c r="H1442" s="209"/>
      <c r="I1442" s="209"/>
      <c r="J1442" s="209"/>
      <c r="K1442" s="209"/>
      <c r="P1442" s="209"/>
      <c r="Q1442" s="209"/>
      <c r="R1442" s="209"/>
      <c r="S1442" s="209"/>
      <c r="T1442" s="209"/>
      <c r="U1442" s="209"/>
      <c r="V1442" s="209"/>
      <c r="W1442" s="209"/>
      <c r="X1442" s="209"/>
    </row>
    <row r="1443" spans="5:24" x14ac:dyDescent="0.25">
      <c r="E1443" s="209"/>
      <c r="F1443" s="209"/>
      <c r="G1443" s="209"/>
      <c r="H1443" s="209"/>
      <c r="I1443" s="209"/>
      <c r="J1443" s="209"/>
      <c r="K1443" s="209"/>
      <c r="P1443" s="209"/>
      <c r="Q1443" s="209"/>
      <c r="R1443" s="209"/>
      <c r="S1443" s="209"/>
      <c r="T1443" s="209"/>
      <c r="U1443" s="209"/>
      <c r="V1443" s="209"/>
      <c r="W1443" s="209"/>
      <c r="X1443" s="209"/>
    </row>
    <row r="1444" spans="5:24" x14ac:dyDescent="0.25">
      <c r="E1444" s="209"/>
      <c r="F1444" s="209"/>
      <c r="G1444" s="209"/>
      <c r="H1444" s="209"/>
      <c r="I1444" s="209"/>
      <c r="J1444" s="209"/>
      <c r="K1444" s="209"/>
      <c r="P1444" s="209"/>
      <c r="Q1444" s="209"/>
      <c r="R1444" s="209"/>
      <c r="S1444" s="209"/>
      <c r="T1444" s="209"/>
      <c r="U1444" s="209"/>
      <c r="V1444" s="209"/>
      <c r="W1444" s="209"/>
      <c r="X1444" s="209"/>
    </row>
    <row r="1445" spans="5:24" x14ac:dyDescent="0.25">
      <c r="E1445" s="209"/>
      <c r="F1445" s="209"/>
      <c r="G1445" s="209"/>
      <c r="H1445" s="209"/>
      <c r="I1445" s="209"/>
      <c r="J1445" s="209"/>
      <c r="K1445" s="209"/>
      <c r="P1445" s="209"/>
      <c r="Q1445" s="209"/>
      <c r="R1445" s="209"/>
      <c r="S1445" s="209"/>
      <c r="T1445" s="209"/>
      <c r="U1445" s="209"/>
      <c r="V1445" s="209"/>
      <c r="W1445" s="209"/>
      <c r="X1445" s="209"/>
    </row>
    <row r="1446" spans="5:24" x14ac:dyDescent="0.25">
      <c r="E1446" s="209"/>
      <c r="F1446" s="209"/>
      <c r="G1446" s="209"/>
      <c r="H1446" s="209"/>
      <c r="I1446" s="209"/>
      <c r="J1446" s="209"/>
      <c r="K1446" s="209"/>
      <c r="P1446" s="209"/>
      <c r="Q1446" s="209"/>
      <c r="R1446" s="209"/>
      <c r="S1446" s="209"/>
      <c r="T1446" s="209"/>
      <c r="U1446" s="209"/>
      <c r="V1446" s="209"/>
      <c r="W1446" s="209"/>
      <c r="X1446" s="209"/>
    </row>
    <row r="1447" spans="5:24" x14ac:dyDescent="0.25">
      <c r="E1447" s="209"/>
      <c r="F1447" s="209"/>
      <c r="G1447" s="209"/>
      <c r="H1447" s="209"/>
      <c r="I1447" s="209"/>
      <c r="J1447" s="209"/>
      <c r="K1447" s="209"/>
      <c r="P1447" s="209"/>
      <c r="Q1447" s="209"/>
      <c r="R1447" s="209"/>
      <c r="S1447" s="209"/>
      <c r="T1447" s="209"/>
      <c r="U1447" s="209"/>
      <c r="V1447" s="209"/>
      <c r="W1447" s="209"/>
      <c r="X1447" s="209"/>
    </row>
    <row r="1448" spans="5:24" x14ac:dyDescent="0.25">
      <c r="E1448" s="209"/>
      <c r="F1448" s="209"/>
      <c r="G1448" s="209"/>
      <c r="H1448" s="209"/>
      <c r="I1448" s="209"/>
      <c r="J1448" s="209"/>
      <c r="K1448" s="209"/>
      <c r="P1448" s="209"/>
      <c r="Q1448" s="209"/>
      <c r="R1448" s="209"/>
      <c r="S1448" s="209"/>
      <c r="T1448" s="209"/>
      <c r="U1448" s="209"/>
      <c r="V1448" s="209"/>
      <c r="W1448" s="209"/>
      <c r="X1448" s="209"/>
    </row>
    <row r="1449" spans="5:24" x14ac:dyDescent="0.25">
      <c r="E1449" s="209"/>
      <c r="F1449" s="209"/>
      <c r="G1449" s="209"/>
      <c r="H1449" s="209"/>
      <c r="I1449" s="209"/>
      <c r="J1449" s="209"/>
      <c r="K1449" s="209"/>
      <c r="P1449" s="209"/>
      <c r="Q1449" s="209"/>
      <c r="R1449" s="209"/>
      <c r="S1449" s="209"/>
      <c r="T1449" s="209"/>
      <c r="U1449" s="209"/>
      <c r="V1449" s="209"/>
      <c r="W1449" s="209"/>
      <c r="X1449" s="209"/>
    </row>
    <row r="1450" spans="5:24" x14ac:dyDescent="0.25">
      <c r="E1450" s="209"/>
      <c r="F1450" s="209"/>
      <c r="G1450" s="209"/>
      <c r="H1450" s="209"/>
      <c r="I1450" s="209"/>
      <c r="J1450" s="209"/>
      <c r="K1450" s="209"/>
      <c r="P1450" s="209"/>
      <c r="Q1450" s="209"/>
      <c r="R1450" s="209"/>
      <c r="S1450" s="209"/>
      <c r="T1450" s="209"/>
      <c r="U1450" s="209"/>
      <c r="V1450" s="209"/>
      <c r="W1450" s="209"/>
      <c r="X1450" s="209"/>
    </row>
    <row r="1451" spans="5:24" x14ac:dyDescent="0.25">
      <c r="E1451" s="209"/>
      <c r="F1451" s="209"/>
      <c r="G1451" s="209"/>
      <c r="H1451" s="209"/>
      <c r="I1451" s="209"/>
      <c r="J1451" s="209"/>
      <c r="K1451" s="209"/>
      <c r="P1451" s="209"/>
      <c r="Q1451" s="209"/>
      <c r="R1451" s="209"/>
      <c r="S1451" s="209"/>
      <c r="T1451" s="209"/>
      <c r="U1451" s="209"/>
      <c r="V1451" s="209"/>
      <c r="W1451" s="209"/>
      <c r="X1451" s="209"/>
    </row>
    <row r="1452" spans="5:24" x14ac:dyDescent="0.25">
      <c r="E1452" s="209"/>
      <c r="F1452" s="209"/>
      <c r="G1452" s="209"/>
      <c r="H1452" s="209"/>
      <c r="I1452" s="209"/>
      <c r="J1452" s="209"/>
      <c r="K1452" s="209"/>
      <c r="P1452" s="209"/>
      <c r="Q1452" s="209"/>
      <c r="R1452" s="209"/>
      <c r="S1452" s="209"/>
      <c r="T1452" s="209"/>
      <c r="U1452" s="209"/>
      <c r="V1452" s="209"/>
      <c r="W1452" s="209"/>
      <c r="X1452" s="209"/>
    </row>
    <row r="1453" spans="5:24" x14ac:dyDescent="0.25">
      <c r="E1453" s="209"/>
      <c r="F1453" s="209"/>
      <c r="G1453" s="209"/>
      <c r="H1453" s="209"/>
      <c r="I1453" s="209"/>
      <c r="J1453" s="209"/>
      <c r="K1453" s="209"/>
      <c r="P1453" s="209"/>
      <c r="Q1453" s="209"/>
      <c r="R1453" s="209"/>
      <c r="S1453" s="209"/>
      <c r="T1453" s="209"/>
      <c r="U1453" s="209"/>
      <c r="V1453" s="209"/>
      <c r="W1453" s="209"/>
      <c r="X1453" s="209"/>
    </row>
    <row r="1454" spans="5:24" x14ac:dyDescent="0.25">
      <c r="E1454" s="209"/>
      <c r="F1454" s="209"/>
      <c r="G1454" s="209"/>
      <c r="H1454" s="209"/>
      <c r="I1454" s="209"/>
      <c r="J1454" s="209"/>
      <c r="K1454" s="209"/>
      <c r="P1454" s="209"/>
      <c r="Q1454" s="209"/>
      <c r="R1454" s="209"/>
      <c r="S1454" s="209"/>
      <c r="T1454" s="209"/>
      <c r="U1454" s="209"/>
      <c r="V1454" s="209"/>
      <c r="W1454" s="209"/>
      <c r="X1454" s="209"/>
    </row>
    <row r="1455" spans="5:24" x14ac:dyDescent="0.25">
      <c r="E1455" s="209"/>
      <c r="F1455" s="209"/>
      <c r="G1455" s="209"/>
      <c r="H1455" s="209"/>
      <c r="I1455" s="209"/>
      <c r="J1455" s="209"/>
      <c r="K1455" s="209"/>
      <c r="P1455" s="209"/>
      <c r="Q1455" s="209"/>
      <c r="R1455" s="209"/>
      <c r="S1455" s="209"/>
      <c r="T1455" s="209"/>
      <c r="U1455" s="209"/>
      <c r="V1455" s="209"/>
      <c r="W1455" s="209"/>
      <c r="X1455" s="209"/>
    </row>
    <row r="1456" spans="5:24" x14ac:dyDescent="0.25">
      <c r="E1456" s="209"/>
      <c r="F1456" s="209"/>
      <c r="G1456" s="209"/>
      <c r="H1456" s="209"/>
      <c r="I1456" s="209"/>
      <c r="J1456" s="209"/>
      <c r="K1456" s="209"/>
      <c r="P1456" s="209"/>
      <c r="Q1456" s="209"/>
      <c r="R1456" s="209"/>
      <c r="S1456" s="209"/>
      <c r="T1456" s="209"/>
      <c r="U1456" s="209"/>
      <c r="V1456" s="209"/>
      <c r="W1456" s="209"/>
      <c r="X1456" s="209"/>
    </row>
    <row r="1457" spans="5:24" x14ac:dyDescent="0.25">
      <c r="E1457" s="209"/>
      <c r="F1457" s="209"/>
      <c r="G1457" s="209"/>
      <c r="H1457" s="209"/>
      <c r="I1457" s="209"/>
      <c r="J1457" s="209"/>
      <c r="K1457" s="209"/>
      <c r="P1457" s="209"/>
      <c r="Q1457" s="209"/>
      <c r="R1457" s="209"/>
      <c r="S1457" s="209"/>
      <c r="T1457" s="209"/>
      <c r="U1457" s="209"/>
      <c r="V1457" s="209"/>
      <c r="W1457" s="209"/>
      <c r="X1457" s="209"/>
    </row>
    <row r="1458" spans="5:24" x14ac:dyDescent="0.25">
      <c r="E1458" s="209"/>
      <c r="F1458" s="209"/>
      <c r="G1458" s="209"/>
      <c r="H1458" s="209"/>
      <c r="I1458" s="209"/>
      <c r="J1458" s="209"/>
      <c r="K1458" s="209"/>
      <c r="P1458" s="209"/>
      <c r="Q1458" s="209"/>
      <c r="R1458" s="209"/>
      <c r="S1458" s="209"/>
      <c r="T1458" s="209"/>
      <c r="U1458" s="209"/>
      <c r="V1458" s="209"/>
      <c r="W1458" s="209"/>
      <c r="X1458" s="209"/>
    </row>
    <row r="1459" spans="5:24" x14ac:dyDescent="0.25">
      <c r="E1459" s="209"/>
      <c r="F1459" s="209"/>
      <c r="G1459" s="209"/>
      <c r="H1459" s="209"/>
      <c r="I1459" s="209"/>
      <c r="J1459" s="209"/>
      <c r="K1459" s="209"/>
      <c r="P1459" s="209"/>
      <c r="Q1459" s="209"/>
      <c r="R1459" s="209"/>
      <c r="S1459" s="209"/>
      <c r="T1459" s="209"/>
      <c r="U1459" s="209"/>
      <c r="V1459" s="209"/>
      <c r="W1459" s="209"/>
      <c r="X1459" s="209"/>
    </row>
    <row r="1460" spans="5:24" x14ac:dyDescent="0.25">
      <c r="E1460" s="209"/>
      <c r="F1460" s="209"/>
      <c r="G1460" s="209"/>
      <c r="H1460" s="209"/>
      <c r="I1460" s="209"/>
      <c r="J1460" s="209"/>
      <c r="K1460" s="209"/>
      <c r="P1460" s="209"/>
      <c r="Q1460" s="209"/>
      <c r="R1460" s="209"/>
      <c r="S1460" s="209"/>
      <c r="T1460" s="209"/>
      <c r="U1460" s="209"/>
      <c r="V1460" s="209"/>
      <c r="W1460" s="209"/>
      <c r="X1460" s="209"/>
    </row>
    <row r="1461" spans="5:24" x14ac:dyDescent="0.25">
      <c r="E1461" s="209"/>
      <c r="F1461" s="209"/>
      <c r="G1461" s="209"/>
      <c r="H1461" s="209"/>
      <c r="I1461" s="209"/>
      <c r="J1461" s="209"/>
      <c r="K1461" s="209"/>
      <c r="P1461" s="209"/>
      <c r="Q1461" s="209"/>
      <c r="R1461" s="209"/>
      <c r="S1461" s="209"/>
      <c r="T1461" s="209"/>
      <c r="U1461" s="209"/>
      <c r="V1461" s="209"/>
      <c r="W1461" s="209"/>
      <c r="X1461" s="209"/>
    </row>
    <row r="1462" spans="5:24" x14ac:dyDescent="0.25">
      <c r="E1462" s="209"/>
      <c r="F1462" s="209"/>
      <c r="G1462" s="209"/>
      <c r="H1462" s="209"/>
      <c r="I1462" s="209"/>
      <c r="J1462" s="209"/>
      <c r="K1462" s="209"/>
      <c r="P1462" s="209"/>
      <c r="Q1462" s="209"/>
      <c r="R1462" s="209"/>
      <c r="S1462" s="209"/>
      <c r="T1462" s="209"/>
      <c r="U1462" s="209"/>
      <c r="V1462" s="209"/>
      <c r="W1462" s="209"/>
      <c r="X1462" s="209"/>
    </row>
    <row r="1463" spans="5:24" x14ac:dyDescent="0.25">
      <c r="E1463" s="209"/>
      <c r="F1463" s="209"/>
      <c r="G1463" s="209"/>
      <c r="H1463" s="209"/>
      <c r="I1463" s="209"/>
      <c r="J1463" s="209"/>
      <c r="K1463" s="209"/>
      <c r="P1463" s="209"/>
      <c r="Q1463" s="209"/>
      <c r="R1463" s="209"/>
      <c r="S1463" s="209"/>
      <c r="T1463" s="209"/>
      <c r="U1463" s="209"/>
      <c r="V1463" s="209"/>
      <c r="W1463" s="209"/>
      <c r="X1463" s="209"/>
    </row>
    <row r="1464" spans="5:24" x14ac:dyDescent="0.25">
      <c r="E1464" s="209"/>
      <c r="F1464" s="209"/>
      <c r="G1464" s="209"/>
      <c r="H1464" s="209"/>
      <c r="I1464" s="209"/>
      <c r="J1464" s="209"/>
      <c r="K1464" s="209"/>
      <c r="P1464" s="209"/>
      <c r="Q1464" s="209"/>
      <c r="R1464" s="209"/>
      <c r="S1464" s="209"/>
      <c r="T1464" s="209"/>
      <c r="U1464" s="209"/>
      <c r="V1464" s="209"/>
      <c r="W1464" s="209"/>
      <c r="X1464" s="209"/>
    </row>
    <row r="1465" spans="5:24" x14ac:dyDescent="0.25">
      <c r="E1465" s="209"/>
      <c r="F1465" s="209"/>
      <c r="G1465" s="209"/>
      <c r="H1465" s="209"/>
      <c r="I1465" s="209"/>
      <c r="J1465" s="209"/>
      <c r="K1465" s="209"/>
      <c r="P1465" s="209"/>
      <c r="Q1465" s="209"/>
      <c r="R1465" s="209"/>
      <c r="S1465" s="209"/>
      <c r="T1465" s="209"/>
      <c r="U1465" s="209"/>
      <c r="V1465" s="209"/>
      <c r="W1465" s="209"/>
      <c r="X1465" s="209"/>
    </row>
    <row r="1466" spans="5:24" x14ac:dyDescent="0.25">
      <c r="E1466" s="209"/>
      <c r="F1466" s="209"/>
      <c r="G1466" s="209"/>
      <c r="H1466" s="209"/>
      <c r="I1466" s="209"/>
      <c r="J1466" s="209"/>
      <c r="K1466" s="209"/>
      <c r="P1466" s="209"/>
      <c r="Q1466" s="209"/>
      <c r="R1466" s="209"/>
      <c r="S1466" s="209"/>
      <c r="T1466" s="209"/>
      <c r="U1466" s="209"/>
      <c r="V1466" s="209"/>
      <c r="W1466" s="209"/>
      <c r="X1466" s="209"/>
    </row>
    <row r="1467" spans="5:24" x14ac:dyDescent="0.25">
      <c r="E1467" s="209"/>
      <c r="F1467" s="209"/>
      <c r="G1467" s="209"/>
      <c r="H1467" s="209"/>
      <c r="I1467" s="209"/>
      <c r="J1467" s="209"/>
      <c r="K1467" s="209"/>
      <c r="P1467" s="209"/>
      <c r="Q1467" s="209"/>
      <c r="R1467" s="209"/>
      <c r="S1467" s="209"/>
      <c r="T1467" s="209"/>
      <c r="U1467" s="209"/>
      <c r="V1467" s="209"/>
      <c r="W1467" s="209"/>
      <c r="X1467" s="209"/>
    </row>
    <row r="1468" spans="5:24" x14ac:dyDescent="0.25">
      <c r="E1468" s="209"/>
      <c r="F1468" s="209"/>
      <c r="G1468" s="209"/>
      <c r="H1468" s="209"/>
      <c r="I1468" s="209"/>
      <c r="J1468" s="209"/>
      <c r="K1468" s="209"/>
      <c r="P1468" s="209"/>
      <c r="Q1468" s="209"/>
      <c r="R1468" s="209"/>
      <c r="S1468" s="209"/>
      <c r="T1468" s="209"/>
      <c r="U1468" s="209"/>
      <c r="V1468" s="209"/>
      <c r="W1468" s="209"/>
      <c r="X1468" s="209"/>
    </row>
    <row r="1469" spans="5:24" x14ac:dyDescent="0.25">
      <c r="E1469" s="209"/>
      <c r="F1469" s="209"/>
      <c r="G1469" s="209"/>
      <c r="H1469" s="209"/>
      <c r="I1469" s="209"/>
      <c r="J1469" s="209"/>
      <c r="K1469" s="209"/>
      <c r="P1469" s="209"/>
      <c r="Q1469" s="209"/>
      <c r="R1469" s="209"/>
      <c r="S1469" s="209"/>
      <c r="T1469" s="209"/>
      <c r="U1469" s="209"/>
      <c r="V1469" s="209"/>
      <c r="W1469" s="209"/>
      <c r="X1469" s="209"/>
    </row>
    <row r="1470" spans="5:24" x14ac:dyDescent="0.25">
      <c r="E1470" s="209"/>
      <c r="F1470" s="209"/>
      <c r="G1470" s="209"/>
      <c r="H1470" s="209"/>
      <c r="I1470" s="209"/>
      <c r="J1470" s="209"/>
      <c r="K1470" s="209"/>
      <c r="P1470" s="209"/>
      <c r="Q1470" s="209"/>
      <c r="R1470" s="209"/>
      <c r="S1470" s="209"/>
      <c r="T1470" s="209"/>
      <c r="U1470" s="209"/>
      <c r="V1470" s="209"/>
      <c r="W1470" s="209"/>
      <c r="X1470" s="209"/>
    </row>
    <row r="1471" spans="5:24" x14ac:dyDescent="0.25">
      <c r="E1471" s="209"/>
      <c r="F1471" s="209"/>
      <c r="G1471" s="209"/>
      <c r="H1471" s="209"/>
      <c r="I1471" s="209"/>
      <c r="J1471" s="209"/>
      <c r="K1471" s="209"/>
      <c r="P1471" s="209"/>
      <c r="Q1471" s="209"/>
      <c r="R1471" s="209"/>
      <c r="S1471" s="209"/>
      <c r="T1471" s="209"/>
      <c r="U1471" s="209"/>
      <c r="V1471" s="209"/>
      <c r="W1471" s="209"/>
      <c r="X1471" s="209"/>
    </row>
    <row r="1472" spans="5:24" x14ac:dyDescent="0.25">
      <c r="E1472" s="209"/>
      <c r="F1472" s="209"/>
      <c r="G1472" s="209"/>
      <c r="H1472" s="209"/>
      <c r="I1472" s="209"/>
      <c r="J1472" s="209"/>
      <c r="K1472" s="209"/>
      <c r="P1472" s="209"/>
      <c r="Q1472" s="209"/>
      <c r="R1472" s="209"/>
      <c r="S1472" s="209"/>
      <c r="T1472" s="209"/>
      <c r="U1472" s="209"/>
      <c r="V1472" s="209"/>
      <c r="W1472" s="209"/>
      <c r="X1472" s="209"/>
    </row>
    <row r="1473" spans="5:24" x14ac:dyDescent="0.25">
      <c r="E1473" s="209"/>
      <c r="F1473" s="209"/>
      <c r="G1473" s="209"/>
      <c r="H1473" s="209"/>
      <c r="I1473" s="209"/>
      <c r="J1473" s="209"/>
      <c r="K1473" s="209"/>
      <c r="P1473" s="209"/>
      <c r="Q1473" s="209"/>
      <c r="R1473" s="209"/>
      <c r="S1473" s="209"/>
      <c r="T1473" s="209"/>
      <c r="U1473" s="209"/>
      <c r="V1473" s="209"/>
      <c r="W1473" s="209"/>
      <c r="X1473" s="209"/>
    </row>
    <row r="1474" spans="5:24" x14ac:dyDescent="0.25">
      <c r="E1474" s="209"/>
      <c r="F1474" s="209"/>
      <c r="G1474" s="209"/>
      <c r="H1474" s="209"/>
      <c r="I1474" s="209"/>
      <c r="J1474" s="209"/>
      <c r="K1474" s="209"/>
      <c r="P1474" s="209"/>
      <c r="Q1474" s="209"/>
      <c r="R1474" s="209"/>
      <c r="S1474" s="209"/>
      <c r="T1474" s="209"/>
      <c r="U1474" s="209"/>
      <c r="V1474" s="209"/>
      <c r="W1474" s="209"/>
      <c r="X1474" s="209"/>
    </row>
    <row r="1475" spans="5:24" x14ac:dyDescent="0.25">
      <c r="E1475" s="209"/>
      <c r="F1475" s="209"/>
      <c r="G1475" s="209"/>
      <c r="H1475" s="209"/>
      <c r="I1475" s="209"/>
      <c r="J1475" s="209"/>
      <c r="K1475" s="209"/>
      <c r="P1475" s="209"/>
      <c r="Q1475" s="209"/>
      <c r="R1475" s="209"/>
      <c r="S1475" s="209"/>
      <c r="T1475" s="209"/>
      <c r="U1475" s="209"/>
      <c r="V1475" s="209"/>
      <c r="W1475" s="209"/>
      <c r="X1475" s="209"/>
    </row>
    <row r="1476" spans="5:24" x14ac:dyDescent="0.25">
      <c r="E1476" s="209"/>
      <c r="F1476" s="209"/>
      <c r="G1476" s="209"/>
      <c r="H1476" s="209"/>
      <c r="I1476" s="209"/>
      <c r="J1476" s="209"/>
      <c r="K1476" s="209"/>
      <c r="P1476" s="209"/>
      <c r="Q1476" s="209"/>
      <c r="R1476" s="209"/>
      <c r="S1476" s="209"/>
      <c r="T1476" s="209"/>
      <c r="U1476" s="209"/>
      <c r="V1476" s="209"/>
      <c r="W1476" s="209"/>
      <c r="X1476" s="209"/>
    </row>
    <row r="1477" spans="5:24" x14ac:dyDescent="0.25">
      <c r="E1477" s="209"/>
      <c r="F1477" s="209"/>
      <c r="G1477" s="209"/>
      <c r="H1477" s="209"/>
      <c r="I1477" s="209"/>
      <c r="J1477" s="209"/>
      <c r="K1477" s="209"/>
      <c r="P1477" s="209"/>
      <c r="Q1477" s="209"/>
      <c r="R1477" s="209"/>
      <c r="S1477" s="209"/>
      <c r="T1477" s="209"/>
      <c r="U1477" s="209"/>
      <c r="V1477" s="209"/>
      <c r="W1477" s="209"/>
      <c r="X1477" s="209"/>
    </row>
    <row r="1478" spans="5:24" x14ac:dyDescent="0.25">
      <c r="E1478" s="209"/>
      <c r="F1478" s="209"/>
      <c r="G1478" s="209"/>
      <c r="H1478" s="209"/>
      <c r="I1478" s="209"/>
      <c r="J1478" s="209"/>
      <c r="K1478" s="209"/>
      <c r="P1478" s="209"/>
      <c r="Q1478" s="209"/>
      <c r="R1478" s="209"/>
      <c r="S1478" s="209"/>
      <c r="T1478" s="209"/>
      <c r="U1478" s="209"/>
      <c r="V1478" s="209"/>
      <c r="W1478" s="209"/>
      <c r="X1478" s="209"/>
    </row>
    <row r="1479" spans="5:24" x14ac:dyDescent="0.25">
      <c r="E1479" s="209"/>
      <c r="F1479" s="209"/>
      <c r="G1479" s="209"/>
      <c r="H1479" s="209"/>
      <c r="I1479" s="209"/>
      <c r="J1479" s="209"/>
      <c r="K1479" s="209"/>
      <c r="P1479" s="209"/>
      <c r="Q1479" s="209"/>
      <c r="R1479" s="209"/>
      <c r="S1479" s="209"/>
      <c r="T1479" s="209"/>
      <c r="U1479" s="209"/>
      <c r="V1479" s="209"/>
      <c r="W1479" s="209"/>
      <c r="X1479" s="209"/>
    </row>
    <row r="1480" spans="5:24" x14ac:dyDescent="0.25">
      <c r="E1480" s="209"/>
      <c r="F1480" s="209"/>
      <c r="G1480" s="209"/>
      <c r="H1480" s="209"/>
      <c r="I1480" s="209"/>
      <c r="J1480" s="209"/>
      <c r="K1480" s="209"/>
      <c r="P1480" s="209"/>
      <c r="Q1480" s="209"/>
      <c r="R1480" s="209"/>
      <c r="S1480" s="209"/>
      <c r="T1480" s="209"/>
      <c r="U1480" s="209"/>
      <c r="V1480" s="209"/>
      <c r="W1480" s="209"/>
      <c r="X1480" s="209"/>
    </row>
    <row r="1481" spans="5:24" x14ac:dyDescent="0.25">
      <c r="E1481" s="209"/>
      <c r="F1481" s="209"/>
      <c r="G1481" s="209"/>
      <c r="H1481" s="209"/>
      <c r="I1481" s="209"/>
      <c r="J1481" s="209"/>
      <c r="K1481" s="209"/>
      <c r="P1481" s="209"/>
      <c r="Q1481" s="209"/>
      <c r="R1481" s="209"/>
      <c r="S1481" s="209"/>
      <c r="T1481" s="209"/>
      <c r="U1481" s="209"/>
      <c r="V1481" s="209"/>
      <c r="W1481" s="209"/>
      <c r="X1481" s="209"/>
    </row>
    <row r="1482" spans="5:24" x14ac:dyDescent="0.25">
      <c r="E1482" s="209"/>
      <c r="F1482" s="209"/>
      <c r="G1482" s="209"/>
      <c r="H1482" s="209"/>
      <c r="I1482" s="209"/>
      <c r="J1482" s="209"/>
      <c r="K1482" s="209"/>
      <c r="P1482" s="209"/>
      <c r="Q1482" s="209"/>
      <c r="R1482" s="209"/>
      <c r="S1482" s="209"/>
      <c r="T1482" s="209"/>
      <c r="U1482" s="209"/>
      <c r="V1482" s="209"/>
      <c r="W1482" s="209"/>
      <c r="X1482" s="209"/>
    </row>
    <row r="1483" spans="5:24" x14ac:dyDescent="0.25">
      <c r="E1483" s="209"/>
      <c r="F1483" s="209"/>
      <c r="G1483" s="209"/>
      <c r="H1483" s="209"/>
      <c r="I1483" s="209"/>
      <c r="J1483" s="209"/>
      <c r="K1483" s="209"/>
      <c r="P1483" s="209"/>
      <c r="Q1483" s="209"/>
      <c r="R1483" s="209"/>
      <c r="S1483" s="209"/>
      <c r="T1483" s="209"/>
      <c r="U1483" s="209"/>
      <c r="V1483" s="209"/>
      <c r="W1483" s="209"/>
      <c r="X1483" s="209"/>
    </row>
    <row r="1484" spans="5:24" x14ac:dyDescent="0.25">
      <c r="E1484" s="209"/>
      <c r="F1484" s="209"/>
      <c r="G1484" s="209"/>
      <c r="H1484" s="209"/>
      <c r="I1484" s="209"/>
      <c r="J1484" s="209"/>
      <c r="K1484" s="209"/>
      <c r="P1484" s="209"/>
      <c r="Q1484" s="209"/>
      <c r="R1484" s="209"/>
      <c r="S1484" s="209"/>
      <c r="T1484" s="209"/>
      <c r="U1484" s="209"/>
      <c r="V1484" s="209"/>
      <c r="W1484" s="209"/>
      <c r="X1484" s="209"/>
    </row>
    <row r="1485" spans="5:24" x14ac:dyDescent="0.25">
      <c r="E1485" s="209"/>
      <c r="F1485" s="209"/>
      <c r="G1485" s="209"/>
      <c r="H1485" s="209"/>
      <c r="I1485" s="209"/>
      <c r="J1485" s="209"/>
      <c r="K1485" s="209"/>
      <c r="P1485" s="209"/>
      <c r="Q1485" s="209"/>
      <c r="R1485" s="209"/>
      <c r="S1485" s="209"/>
      <c r="T1485" s="209"/>
      <c r="U1485" s="209"/>
      <c r="V1485" s="209"/>
      <c r="W1485" s="209"/>
      <c r="X1485" s="209"/>
    </row>
    <row r="1486" spans="5:24" x14ac:dyDescent="0.25">
      <c r="E1486" s="209"/>
      <c r="F1486" s="209"/>
      <c r="G1486" s="209"/>
      <c r="H1486" s="209"/>
      <c r="I1486" s="209"/>
      <c r="J1486" s="209"/>
      <c r="K1486" s="209"/>
      <c r="P1486" s="209"/>
      <c r="Q1486" s="209"/>
      <c r="R1486" s="209"/>
      <c r="S1486" s="209"/>
      <c r="T1486" s="209"/>
      <c r="U1486" s="209"/>
      <c r="V1486" s="209"/>
      <c r="W1486" s="209"/>
      <c r="X1486" s="209"/>
    </row>
    <row r="1487" spans="5:24" x14ac:dyDescent="0.25">
      <c r="E1487" s="209"/>
      <c r="F1487" s="209"/>
      <c r="G1487" s="209"/>
      <c r="H1487" s="209"/>
      <c r="I1487" s="209"/>
      <c r="J1487" s="209"/>
      <c r="K1487" s="209"/>
      <c r="P1487" s="209"/>
      <c r="Q1487" s="209"/>
      <c r="R1487" s="209"/>
      <c r="S1487" s="209"/>
      <c r="T1487" s="209"/>
      <c r="U1487" s="209"/>
      <c r="V1487" s="209"/>
      <c r="W1487" s="209"/>
      <c r="X1487" s="209"/>
    </row>
    <row r="1488" spans="5:24" x14ac:dyDescent="0.25">
      <c r="E1488" s="209"/>
      <c r="F1488" s="209"/>
      <c r="G1488" s="209"/>
      <c r="H1488" s="209"/>
      <c r="I1488" s="209"/>
      <c r="J1488" s="209"/>
      <c r="K1488" s="209"/>
      <c r="P1488" s="209"/>
      <c r="Q1488" s="209"/>
      <c r="R1488" s="209"/>
      <c r="S1488" s="209"/>
      <c r="T1488" s="209"/>
      <c r="U1488" s="209"/>
      <c r="V1488" s="209"/>
      <c r="W1488" s="209"/>
      <c r="X1488" s="209"/>
    </row>
    <row r="1489" spans="5:24" x14ac:dyDescent="0.25">
      <c r="E1489" s="209"/>
      <c r="F1489" s="209"/>
      <c r="G1489" s="209"/>
      <c r="H1489" s="209"/>
      <c r="I1489" s="209"/>
      <c r="J1489" s="209"/>
      <c r="K1489" s="209"/>
      <c r="P1489" s="209"/>
      <c r="Q1489" s="209"/>
      <c r="R1489" s="209"/>
      <c r="S1489" s="209"/>
      <c r="T1489" s="209"/>
      <c r="U1489" s="209"/>
      <c r="V1489" s="209"/>
      <c r="W1489" s="209"/>
      <c r="X1489" s="209"/>
    </row>
    <row r="1490" spans="5:24" x14ac:dyDescent="0.25">
      <c r="E1490" s="209"/>
      <c r="F1490" s="209"/>
      <c r="G1490" s="209"/>
      <c r="H1490" s="209"/>
      <c r="I1490" s="209"/>
      <c r="J1490" s="209"/>
      <c r="K1490" s="209"/>
      <c r="P1490" s="209"/>
      <c r="Q1490" s="209"/>
      <c r="R1490" s="209"/>
      <c r="S1490" s="209"/>
      <c r="T1490" s="209"/>
      <c r="U1490" s="209"/>
      <c r="V1490" s="209"/>
      <c r="W1490" s="209"/>
      <c r="X1490" s="209"/>
    </row>
    <row r="1491" spans="5:24" x14ac:dyDescent="0.25">
      <c r="E1491" s="209"/>
      <c r="F1491" s="209"/>
      <c r="G1491" s="209"/>
      <c r="H1491" s="209"/>
      <c r="I1491" s="209"/>
      <c r="J1491" s="209"/>
      <c r="K1491" s="209"/>
      <c r="P1491" s="209"/>
      <c r="Q1491" s="209"/>
      <c r="R1491" s="209"/>
      <c r="S1491" s="209"/>
      <c r="T1491" s="209"/>
      <c r="U1491" s="209"/>
      <c r="V1491" s="209"/>
      <c r="W1491" s="209"/>
      <c r="X1491" s="209"/>
    </row>
    <row r="1492" spans="5:24" x14ac:dyDescent="0.25">
      <c r="E1492" s="209"/>
      <c r="F1492" s="209"/>
      <c r="G1492" s="209"/>
      <c r="H1492" s="209"/>
      <c r="I1492" s="209"/>
      <c r="J1492" s="209"/>
      <c r="K1492" s="209"/>
      <c r="P1492" s="209"/>
      <c r="Q1492" s="209"/>
      <c r="R1492" s="209"/>
      <c r="S1492" s="209"/>
      <c r="T1492" s="209"/>
      <c r="U1492" s="209"/>
      <c r="V1492" s="209"/>
      <c r="W1492" s="209"/>
      <c r="X1492" s="209"/>
    </row>
    <row r="1493" spans="5:24" x14ac:dyDescent="0.25">
      <c r="E1493" s="209"/>
      <c r="F1493" s="209"/>
      <c r="G1493" s="209"/>
      <c r="H1493" s="209"/>
      <c r="I1493" s="209"/>
      <c r="J1493" s="209"/>
      <c r="K1493" s="209"/>
      <c r="P1493" s="209"/>
      <c r="Q1493" s="209"/>
      <c r="R1493" s="209"/>
      <c r="S1493" s="209"/>
      <c r="T1493" s="209"/>
      <c r="U1493" s="209"/>
      <c r="V1493" s="209"/>
      <c r="W1493" s="209"/>
      <c r="X1493" s="209"/>
    </row>
    <row r="1494" spans="5:24" x14ac:dyDescent="0.25">
      <c r="E1494" s="209"/>
      <c r="F1494" s="209"/>
      <c r="G1494" s="209"/>
      <c r="H1494" s="209"/>
      <c r="I1494" s="209"/>
      <c r="J1494" s="209"/>
      <c r="K1494" s="209"/>
      <c r="P1494" s="209"/>
      <c r="Q1494" s="209"/>
      <c r="R1494" s="209"/>
      <c r="S1494" s="209"/>
      <c r="T1494" s="209"/>
      <c r="U1494" s="209"/>
      <c r="V1494" s="209"/>
      <c r="W1494" s="209"/>
      <c r="X1494" s="209"/>
    </row>
    <row r="1495" spans="5:24" x14ac:dyDescent="0.25">
      <c r="E1495" s="209"/>
      <c r="F1495" s="209"/>
      <c r="G1495" s="209"/>
      <c r="H1495" s="209"/>
      <c r="I1495" s="209"/>
      <c r="J1495" s="209"/>
      <c r="K1495" s="209"/>
      <c r="P1495" s="209"/>
      <c r="Q1495" s="209"/>
      <c r="R1495" s="209"/>
      <c r="S1495" s="209"/>
      <c r="T1495" s="209"/>
      <c r="U1495" s="209"/>
      <c r="V1495" s="209"/>
      <c r="W1495" s="209"/>
      <c r="X1495" s="209"/>
    </row>
    <row r="1496" spans="5:24" x14ac:dyDescent="0.25">
      <c r="E1496" s="209"/>
      <c r="F1496" s="209"/>
      <c r="G1496" s="209"/>
      <c r="H1496" s="209"/>
      <c r="I1496" s="209"/>
      <c r="J1496" s="209"/>
      <c r="K1496" s="209"/>
      <c r="P1496" s="209"/>
      <c r="Q1496" s="209"/>
      <c r="R1496" s="209"/>
      <c r="S1496" s="209"/>
      <c r="T1496" s="209"/>
      <c r="U1496" s="209"/>
      <c r="V1496" s="209"/>
      <c r="W1496" s="209"/>
      <c r="X1496" s="209"/>
    </row>
    <row r="1497" spans="5:24" x14ac:dyDescent="0.25">
      <c r="E1497" s="209"/>
      <c r="F1497" s="209"/>
      <c r="G1497" s="209"/>
      <c r="H1497" s="209"/>
      <c r="I1497" s="209"/>
      <c r="J1497" s="209"/>
      <c r="K1497" s="209"/>
      <c r="P1497" s="209"/>
      <c r="Q1497" s="209"/>
      <c r="R1497" s="209"/>
      <c r="S1497" s="209"/>
      <c r="T1497" s="209"/>
      <c r="U1497" s="209"/>
      <c r="V1497" s="209"/>
      <c r="W1497" s="209"/>
      <c r="X1497" s="209"/>
    </row>
    <row r="1498" spans="5:24" x14ac:dyDescent="0.25">
      <c r="E1498" s="209"/>
      <c r="F1498" s="209"/>
      <c r="G1498" s="209"/>
      <c r="H1498" s="209"/>
      <c r="I1498" s="209"/>
      <c r="J1498" s="209"/>
      <c r="K1498" s="209"/>
      <c r="P1498" s="209"/>
      <c r="Q1498" s="209"/>
      <c r="R1498" s="209"/>
      <c r="S1498" s="209"/>
      <c r="T1498" s="209"/>
      <c r="U1498" s="209"/>
      <c r="V1498" s="209"/>
      <c r="W1498" s="209"/>
      <c r="X1498" s="209"/>
    </row>
    <row r="1499" spans="5:24" x14ac:dyDescent="0.25">
      <c r="E1499" s="209"/>
      <c r="F1499" s="209"/>
      <c r="G1499" s="209"/>
      <c r="H1499" s="209"/>
      <c r="I1499" s="209"/>
      <c r="J1499" s="209"/>
      <c r="K1499" s="209"/>
      <c r="P1499" s="209"/>
      <c r="Q1499" s="209"/>
      <c r="R1499" s="209"/>
      <c r="S1499" s="209"/>
      <c r="T1499" s="209"/>
      <c r="U1499" s="209"/>
      <c r="V1499" s="209"/>
      <c r="W1499" s="209"/>
      <c r="X1499" s="209"/>
    </row>
    <row r="1500" spans="5:24" x14ac:dyDescent="0.25">
      <c r="E1500" s="209"/>
      <c r="F1500" s="209"/>
      <c r="G1500" s="209"/>
      <c r="H1500" s="209"/>
      <c r="I1500" s="209"/>
      <c r="J1500" s="209"/>
      <c r="K1500" s="209"/>
      <c r="P1500" s="209"/>
      <c r="Q1500" s="209"/>
      <c r="R1500" s="209"/>
      <c r="S1500" s="209"/>
      <c r="T1500" s="209"/>
      <c r="U1500" s="209"/>
      <c r="V1500" s="209"/>
      <c r="W1500" s="209"/>
      <c r="X1500" s="209"/>
    </row>
    <row r="1501" spans="5:24" x14ac:dyDescent="0.25">
      <c r="E1501" s="209"/>
      <c r="F1501" s="209"/>
      <c r="G1501" s="209"/>
      <c r="H1501" s="209"/>
      <c r="I1501" s="209"/>
      <c r="J1501" s="209"/>
      <c r="K1501" s="209"/>
      <c r="P1501" s="209"/>
      <c r="Q1501" s="209"/>
      <c r="R1501" s="209"/>
      <c r="S1501" s="209"/>
      <c r="T1501" s="209"/>
      <c r="U1501" s="209"/>
      <c r="V1501" s="209"/>
      <c r="W1501" s="209"/>
      <c r="X1501" s="209"/>
    </row>
    <row r="1502" spans="5:24" x14ac:dyDescent="0.25">
      <c r="E1502" s="209"/>
      <c r="F1502" s="209"/>
      <c r="G1502" s="209"/>
      <c r="H1502" s="209"/>
      <c r="I1502" s="209"/>
      <c r="J1502" s="209"/>
      <c r="K1502" s="209"/>
      <c r="P1502" s="209"/>
      <c r="Q1502" s="209"/>
      <c r="R1502" s="209"/>
      <c r="S1502" s="209"/>
      <c r="T1502" s="209"/>
      <c r="U1502" s="209"/>
      <c r="V1502" s="209"/>
      <c r="W1502" s="209"/>
      <c r="X1502" s="209"/>
    </row>
    <row r="1503" spans="5:24" x14ac:dyDescent="0.25">
      <c r="E1503" s="209"/>
      <c r="F1503" s="209"/>
      <c r="G1503" s="209"/>
      <c r="H1503" s="209"/>
      <c r="I1503" s="209"/>
      <c r="J1503" s="209"/>
      <c r="K1503" s="209"/>
      <c r="P1503" s="209"/>
      <c r="Q1503" s="209"/>
      <c r="R1503" s="209"/>
      <c r="S1503" s="209"/>
      <c r="T1503" s="209"/>
      <c r="U1503" s="209"/>
      <c r="V1503" s="209"/>
      <c r="W1503" s="209"/>
      <c r="X1503" s="209"/>
    </row>
    <row r="1504" spans="5:24" x14ac:dyDescent="0.25">
      <c r="E1504" s="209"/>
      <c r="F1504" s="209"/>
      <c r="G1504" s="209"/>
      <c r="H1504" s="209"/>
      <c r="I1504" s="209"/>
      <c r="J1504" s="209"/>
      <c r="K1504" s="209"/>
      <c r="P1504" s="209"/>
      <c r="Q1504" s="209"/>
      <c r="R1504" s="209"/>
      <c r="S1504" s="209"/>
      <c r="T1504" s="209"/>
      <c r="U1504" s="209"/>
      <c r="V1504" s="209"/>
      <c r="W1504" s="209"/>
      <c r="X1504" s="209"/>
    </row>
    <row r="1505" spans="5:24" x14ac:dyDescent="0.25">
      <c r="E1505" s="209"/>
      <c r="F1505" s="209"/>
      <c r="G1505" s="209"/>
      <c r="H1505" s="209"/>
      <c r="I1505" s="209"/>
      <c r="J1505" s="209"/>
      <c r="K1505" s="209"/>
      <c r="P1505" s="209"/>
      <c r="Q1505" s="209"/>
      <c r="R1505" s="209"/>
      <c r="S1505" s="209"/>
      <c r="T1505" s="209"/>
      <c r="U1505" s="209"/>
      <c r="V1505" s="209"/>
      <c r="W1505" s="209"/>
      <c r="X1505" s="209"/>
    </row>
    <row r="1506" spans="5:24" x14ac:dyDescent="0.25">
      <c r="E1506" s="209"/>
      <c r="F1506" s="209"/>
      <c r="G1506" s="209"/>
      <c r="H1506" s="209"/>
      <c r="I1506" s="209"/>
      <c r="J1506" s="209"/>
      <c r="K1506" s="209"/>
      <c r="P1506" s="209"/>
      <c r="Q1506" s="209"/>
      <c r="R1506" s="209"/>
      <c r="S1506" s="209"/>
      <c r="T1506" s="209"/>
      <c r="U1506" s="209"/>
      <c r="V1506" s="209"/>
      <c r="W1506" s="209"/>
      <c r="X1506" s="209"/>
    </row>
    <row r="1507" spans="5:24" x14ac:dyDescent="0.25">
      <c r="E1507" s="209"/>
      <c r="F1507" s="209"/>
      <c r="G1507" s="209"/>
      <c r="H1507" s="209"/>
      <c r="I1507" s="209"/>
      <c r="J1507" s="209"/>
      <c r="K1507" s="209"/>
      <c r="P1507" s="209"/>
      <c r="Q1507" s="209"/>
      <c r="R1507" s="209"/>
      <c r="S1507" s="209"/>
      <c r="T1507" s="209"/>
      <c r="U1507" s="209"/>
      <c r="V1507" s="209"/>
      <c r="W1507" s="209"/>
      <c r="X1507" s="209"/>
    </row>
    <row r="1508" spans="5:24" x14ac:dyDescent="0.25">
      <c r="E1508" s="209"/>
      <c r="F1508" s="209"/>
      <c r="G1508" s="209"/>
      <c r="H1508" s="209"/>
      <c r="I1508" s="209"/>
      <c r="J1508" s="209"/>
      <c r="K1508" s="209"/>
      <c r="P1508" s="209"/>
      <c r="Q1508" s="209"/>
      <c r="R1508" s="209"/>
      <c r="S1508" s="209"/>
      <c r="T1508" s="209"/>
      <c r="U1508" s="209"/>
      <c r="V1508" s="209"/>
      <c r="W1508" s="209"/>
      <c r="X1508" s="209"/>
    </row>
    <row r="1509" spans="5:24" x14ac:dyDescent="0.25">
      <c r="E1509" s="209"/>
      <c r="F1509" s="209"/>
      <c r="G1509" s="209"/>
      <c r="H1509" s="209"/>
      <c r="I1509" s="209"/>
      <c r="J1509" s="209"/>
      <c r="K1509" s="209"/>
      <c r="P1509" s="209"/>
      <c r="Q1509" s="209"/>
      <c r="R1509" s="209"/>
      <c r="S1509" s="209"/>
      <c r="T1509" s="209"/>
      <c r="U1509" s="209"/>
      <c r="V1509" s="209"/>
      <c r="W1509" s="209"/>
      <c r="X1509" s="209"/>
    </row>
    <row r="1510" spans="5:24" x14ac:dyDescent="0.25">
      <c r="E1510" s="209"/>
      <c r="F1510" s="209"/>
      <c r="G1510" s="209"/>
      <c r="H1510" s="209"/>
      <c r="I1510" s="209"/>
      <c r="J1510" s="209"/>
      <c r="K1510" s="209"/>
      <c r="P1510" s="209"/>
      <c r="Q1510" s="209"/>
      <c r="R1510" s="209"/>
      <c r="S1510" s="209"/>
      <c r="T1510" s="209"/>
      <c r="U1510" s="209"/>
      <c r="V1510" s="209"/>
      <c r="W1510" s="209"/>
      <c r="X1510" s="209"/>
    </row>
    <row r="1511" spans="5:24" x14ac:dyDescent="0.25">
      <c r="E1511" s="209"/>
      <c r="F1511" s="209"/>
      <c r="G1511" s="209"/>
      <c r="H1511" s="209"/>
      <c r="I1511" s="209"/>
      <c r="J1511" s="209"/>
      <c r="K1511" s="209"/>
      <c r="P1511" s="209"/>
      <c r="Q1511" s="209"/>
      <c r="R1511" s="209"/>
      <c r="S1511" s="209"/>
      <c r="T1511" s="209"/>
      <c r="U1511" s="209"/>
      <c r="V1511" s="209"/>
      <c r="W1511" s="209"/>
      <c r="X1511" s="209"/>
    </row>
    <row r="1512" spans="5:24" x14ac:dyDescent="0.25">
      <c r="E1512" s="209"/>
      <c r="F1512" s="209"/>
      <c r="G1512" s="209"/>
      <c r="H1512" s="209"/>
      <c r="I1512" s="209"/>
      <c r="J1512" s="209"/>
      <c r="K1512" s="209"/>
      <c r="P1512" s="209"/>
      <c r="Q1512" s="209"/>
      <c r="R1512" s="209"/>
      <c r="S1512" s="209"/>
      <c r="T1512" s="209"/>
      <c r="U1512" s="209"/>
      <c r="V1512" s="209"/>
      <c r="W1512" s="209"/>
      <c r="X1512" s="209"/>
    </row>
    <row r="1513" spans="5:24" x14ac:dyDescent="0.25">
      <c r="E1513" s="209"/>
      <c r="F1513" s="209"/>
      <c r="G1513" s="209"/>
      <c r="H1513" s="209"/>
      <c r="I1513" s="209"/>
      <c r="J1513" s="209"/>
      <c r="K1513" s="209"/>
      <c r="P1513" s="209"/>
      <c r="Q1513" s="209"/>
      <c r="R1513" s="209"/>
      <c r="S1513" s="209"/>
      <c r="T1513" s="209"/>
      <c r="U1513" s="209"/>
      <c r="V1513" s="209"/>
      <c r="W1513" s="209"/>
      <c r="X1513" s="209"/>
    </row>
    <row r="1514" spans="5:24" x14ac:dyDescent="0.25">
      <c r="E1514" s="209"/>
      <c r="F1514" s="209"/>
      <c r="G1514" s="209"/>
      <c r="H1514" s="209"/>
      <c r="I1514" s="209"/>
      <c r="J1514" s="209"/>
      <c r="K1514" s="209"/>
      <c r="P1514" s="209"/>
      <c r="Q1514" s="209"/>
      <c r="R1514" s="209"/>
      <c r="S1514" s="209"/>
      <c r="T1514" s="209"/>
      <c r="U1514" s="209"/>
      <c r="V1514" s="209"/>
      <c r="W1514" s="209"/>
      <c r="X1514" s="209"/>
    </row>
    <row r="1515" spans="5:24" x14ac:dyDescent="0.25">
      <c r="E1515" s="209"/>
      <c r="F1515" s="209"/>
      <c r="G1515" s="209"/>
      <c r="H1515" s="209"/>
      <c r="I1515" s="209"/>
      <c r="J1515" s="209"/>
      <c r="K1515" s="209"/>
      <c r="P1515" s="209"/>
      <c r="Q1515" s="209"/>
      <c r="R1515" s="209"/>
      <c r="S1515" s="209"/>
      <c r="T1515" s="209"/>
      <c r="U1515" s="209"/>
      <c r="V1515" s="209"/>
      <c r="W1515" s="209"/>
      <c r="X1515" s="209"/>
    </row>
    <row r="1516" spans="5:24" x14ac:dyDescent="0.25">
      <c r="E1516" s="209"/>
      <c r="F1516" s="209"/>
      <c r="G1516" s="209"/>
      <c r="H1516" s="209"/>
      <c r="I1516" s="209"/>
      <c r="J1516" s="209"/>
      <c r="K1516" s="209"/>
      <c r="P1516" s="209"/>
      <c r="Q1516" s="209"/>
      <c r="R1516" s="209"/>
      <c r="S1516" s="209"/>
      <c r="T1516" s="209"/>
      <c r="U1516" s="209"/>
      <c r="V1516" s="209"/>
      <c r="W1516" s="209"/>
      <c r="X1516" s="209"/>
    </row>
    <row r="1517" spans="5:24" x14ac:dyDescent="0.25">
      <c r="E1517" s="209"/>
      <c r="F1517" s="209"/>
      <c r="G1517" s="209"/>
      <c r="H1517" s="209"/>
      <c r="I1517" s="209"/>
      <c r="J1517" s="209"/>
      <c r="K1517" s="209"/>
      <c r="P1517" s="209"/>
      <c r="Q1517" s="209"/>
      <c r="R1517" s="209"/>
      <c r="S1517" s="209"/>
      <c r="T1517" s="209"/>
      <c r="U1517" s="209"/>
      <c r="V1517" s="209"/>
      <c r="W1517" s="209"/>
      <c r="X1517" s="209"/>
    </row>
    <row r="1518" spans="5:24" x14ac:dyDescent="0.25">
      <c r="E1518" s="209"/>
      <c r="F1518" s="209"/>
      <c r="G1518" s="209"/>
      <c r="H1518" s="209"/>
      <c r="I1518" s="209"/>
      <c r="J1518" s="209"/>
      <c r="K1518" s="209"/>
      <c r="P1518" s="209"/>
      <c r="Q1518" s="209"/>
      <c r="R1518" s="209"/>
      <c r="S1518" s="209"/>
      <c r="T1518" s="209"/>
      <c r="U1518" s="209"/>
      <c r="V1518" s="209"/>
      <c r="W1518" s="209"/>
      <c r="X1518" s="209"/>
    </row>
    <row r="1519" spans="5:24" x14ac:dyDescent="0.25">
      <c r="E1519" s="209"/>
      <c r="F1519" s="209"/>
      <c r="G1519" s="209"/>
      <c r="H1519" s="209"/>
      <c r="I1519" s="209"/>
      <c r="J1519" s="209"/>
      <c r="K1519" s="209"/>
      <c r="P1519" s="209"/>
      <c r="Q1519" s="209"/>
      <c r="R1519" s="209"/>
      <c r="S1519" s="209"/>
      <c r="T1519" s="209"/>
      <c r="U1519" s="209"/>
      <c r="V1519" s="209"/>
      <c r="W1519" s="209"/>
      <c r="X1519" s="209"/>
    </row>
    <row r="1520" spans="5:24" x14ac:dyDescent="0.25">
      <c r="E1520" s="209"/>
      <c r="F1520" s="209"/>
      <c r="G1520" s="209"/>
      <c r="H1520" s="209"/>
      <c r="I1520" s="209"/>
      <c r="J1520" s="209"/>
      <c r="K1520" s="209"/>
      <c r="P1520" s="209"/>
      <c r="Q1520" s="209"/>
      <c r="R1520" s="209"/>
      <c r="S1520" s="209"/>
      <c r="T1520" s="209"/>
      <c r="U1520" s="209"/>
      <c r="V1520" s="209"/>
      <c r="W1520" s="209"/>
      <c r="X1520" s="209"/>
    </row>
    <row r="1521" spans="5:24" x14ac:dyDescent="0.25">
      <c r="E1521" s="209"/>
      <c r="F1521" s="209"/>
      <c r="G1521" s="209"/>
      <c r="H1521" s="209"/>
      <c r="I1521" s="209"/>
      <c r="J1521" s="209"/>
      <c r="K1521" s="209"/>
      <c r="P1521" s="209"/>
      <c r="Q1521" s="209"/>
      <c r="R1521" s="209"/>
      <c r="S1521" s="209"/>
      <c r="T1521" s="209"/>
      <c r="U1521" s="209"/>
      <c r="V1521" s="209"/>
      <c r="W1521" s="209"/>
      <c r="X1521" s="209"/>
    </row>
    <row r="1522" spans="5:24" x14ac:dyDescent="0.25">
      <c r="E1522" s="209"/>
      <c r="F1522" s="209"/>
      <c r="G1522" s="209"/>
      <c r="H1522" s="209"/>
      <c r="I1522" s="209"/>
      <c r="J1522" s="209"/>
      <c r="K1522" s="209"/>
      <c r="P1522" s="209"/>
      <c r="Q1522" s="209"/>
      <c r="R1522" s="209"/>
      <c r="S1522" s="209"/>
      <c r="T1522" s="209"/>
      <c r="U1522" s="209"/>
      <c r="V1522" s="209"/>
      <c r="W1522" s="209"/>
      <c r="X1522" s="209"/>
    </row>
    <row r="1523" spans="5:24" x14ac:dyDescent="0.25">
      <c r="E1523" s="209"/>
      <c r="F1523" s="209"/>
      <c r="G1523" s="209"/>
      <c r="H1523" s="209"/>
      <c r="I1523" s="209"/>
      <c r="J1523" s="209"/>
      <c r="K1523" s="209"/>
      <c r="P1523" s="209"/>
      <c r="Q1523" s="209"/>
      <c r="R1523" s="209"/>
      <c r="S1523" s="209"/>
      <c r="T1523" s="209"/>
      <c r="U1523" s="209"/>
      <c r="V1523" s="209"/>
      <c r="W1523" s="209"/>
      <c r="X1523" s="209"/>
    </row>
    <row r="1524" spans="5:24" x14ac:dyDescent="0.25">
      <c r="E1524" s="209"/>
      <c r="F1524" s="209"/>
      <c r="G1524" s="209"/>
      <c r="H1524" s="209"/>
      <c r="I1524" s="209"/>
      <c r="J1524" s="209"/>
      <c r="K1524" s="209"/>
      <c r="P1524" s="209"/>
      <c r="Q1524" s="209"/>
      <c r="R1524" s="209"/>
      <c r="S1524" s="209"/>
      <c r="T1524" s="209"/>
      <c r="U1524" s="209"/>
      <c r="V1524" s="209"/>
      <c r="W1524" s="209"/>
      <c r="X1524" s="209"/>
    </row>
    <row r="1525" spans="5:24" x14ac:dyDescent="0.25">
      <c r="E1525" s="209"/>
      <c r="F1525" s="209"/>
      <c r="G1525" s="209"/>
      <c r="H1525" s="209"/>
      <c r="I1525" s="209"/>
      <c r="J1525" s="209"/>
      <c r="K1525" s="209"/>
      <c r="P1525" s="209"/>
      <c r="Q1525" s="209"/>
      <c r="R1525" s="209"/>
      <c r="S1525" s="209"/>
      <c r="T1525" s="209"/>
      <c r="U1525" s="209"/>
      <c r="V1525" s="209"/>
      <c r="W1525" s="209"/>
      <c r="X1525" s="209"/>
    </row>
    <row r="1526" spans="5:24" x14ac:dyDescent="0.25">
      <c r="E1526" s="209"/>
      <c r="F1526" s="209"/>
      <c r="G1526" s="209"/>
      <c r="H1526" s="209"/>
      <c r="I1526" s="209"/>
      <c r="J1526" s="209"/>
      <c r="K1526" s="209"/>
      <c r="P1526" s="209"/>
      <c r="Q1526" s="209"/>
      <c r="R1526" s="209"/>
      <c r="S1526" s="209"/>
      <c r="T1526" s="209"/>
      <c r="U1526" s="209"/>
      <c r="V1526" s="209"/>
      <c r="W1526" s="209"/>
      <c r="X1526" s="209"/>
    </row>
    <row r="1527" spans="5:24" x14ac:dyDescent="0.25">
      <c r="E1527" s="209"/>
      <c r="F1527" s="209"/>
      <c r="G1527" s="209"/>
      <c r="H1527" s="209"/>
      <c r="I1527" s="209"/>
      <c r="J1527" s="209"/>
      <c r="K1527" s="209"/>
      <c r="P1527" s="209"/>
      <c r="Q1527" s="209"/>
      <c r="R1527" s="209"/>
      <c r="S1527" s="209"/>
      <c r="T1527" s="209"/>
      <c r="U1527" s="209"/>
      <c r="V1527" s="209"/>
      <c r="W1527" s="209"/>
      <c r="X1527" s="209"/>
    </row>
    <row r="1528" spans="5:24" x14ac:dyDescent="0.25">
      <c r="E1528" s="209"/>
      <c r="F1528" s="209"/>
      <c r="G1528" s="209"/>
      <c r="H1528" s="209"/>
      <c r="I1528" s="209"/>
      <c r="J1528" s="209"/>
      <c r="K1528" s="209"/>
      <c r="P1528" s="209"/>
      <c r="Q1528" s="209"/>
      <c r="R1528" s="209"/>
      <c r="S1528" s="209"/>
      <c r="T1528" s="209"/>
      <c r="U1528" s="209"/>
      <c r="V1528" s="209"/>
      <c r="W1528" s="209"/>
      <c r="X1528" s="209"/>
    </row>
    <row r="1529" spans="5:24" x14ac:dyDescent="0.25">
      <c r="E1529" s="209"/>
      <c r="F1529" s="209"/>
      <c r="G1529" s="209"/>
      <c r="H1529" s="209"/>
      <c r="I1529" s="209"/>
      <c r="J1529" s="209"/>
      <c r="K1529" s="209"/>
      <c r="P1529" s="209"/>
      <c r="Q1529" s="209"/>
      <c r="R1529" s="209"/>
      <c r="S1529" s="209"/>
      <c r="T1529" s="209"/>
      <c r="U1529" s="209"/>
      <c r="V1529" s="209"/>
      <c r="W1529" s="209"/>
      <c r="X1529" s="209"/>
    </row>
    <row r="1530" spans="5:24" x14ac:dyDescent="0.25">
      <c r="E1530" s="209"/>
      <c r="F1530" s="209"/>
      <c r="G1530" s="209"/>
      <c r="H1530" s="209"/>
      <c r="I1530" s="209"/>
      <c r="J1530" s="209"/>
      <c r="K1530" s="209"/>
      <c r="P1530" s="209"/>
      <c r="Q1530" s="209"/>
      <c r="R1530" s="209"/>
      <c r="S1530" s="209"/>
      <c r="T1530" s="209"/>
      <c r="U1530" s="209"/>
      <c r="V1530" s="209"/>
      <c r="W1530" s="209"/>
      <c r="X1530" s="209"/>
    </row>
    <row r="1531" spans="5:24" x14ac:dyDescent="0.25">
      <c r="E1531" s="209"/>
      <c r="F1531" s="209"/>
      <c r="G1531" s="209"/>
      <c r="H1531" s="209"/>
      <c r="I1531" s="209"/>
      <c r="J1531" s="209"/>
      <c r="K1531" s="209"/>
      <c r="P1531" s="209"/>
      <c r="Q1531" s="209"/>
      <c r="R1531" s="209"/>
      <c r="S1531" s="209"/>
      <c r="T1531" s="209"/>
      <c r="U1531" s="209"/>
      <c r="V1531" s="209"/>
      <c r="W1531" s="209"/>
      <c r="X1531" s="209"/>
    </row>
    <row r="1532" spans="5:24" x14ac:dyDescent="0.25">
      <c r="E1532" s="209"/>
      <c r="F1532" s="209"/>
      <c r="G1532" s="209"/>
      <c r="H1532" s="209"/>
      <c r="I1532" s="209"/>
      <c r="J1532" s="209"/>
      <c r="K1532" s="209"/>
      <c r="P1532" s="209"/>
      <c r="Q1532" s="209"/>
      <c r="R1532" s="209"/>
      <c r="S1532" s="209"/>
      <c r="T1532" s="209"/>
      <c r="U1532" s="209"/>
      <c r="V1532" s="209"/>
      <c r="W1532" s="209"/>
      <c r="X1532" s="209"/>
    </row>
    <row r="1533" spans="5:24" x14ac:dyDescent="0.25">
      <c r="E1533" s="209"/>
      <c r="F1533" s="209"/>
      <c r="G1533" s="209"/>
      <c r="H1533" s="209"/>
      <c r="I1533" s="209"/>
      <c r="J1533" s="209"/>
      <c r="K1533" s="209"/>
      <c r="P1533" s="209"/>
      <c r="Q1533" s="209"/>
      <c r="R1533" s="209"/>
      <c r="S1533" s="209"/>
      <c r="T1533" s="209"/>
      <c r="U1533" s="209"/>
      <c r="V1533" s="209"/>
      <c r="W1533" s="209"/>
      <c r="X1533" s="209"/>
    </row>
    <row r="1534" spans="5:24" x14ac:dyDescent="0.25">
      <c r="E1534" s="209"/>
      <c r="F1534" s="209"/>
      <c r="G1534" s="209"/>
      <c r="H1534" s="209"/>
      <c r="I1534" s="209"/>
      <c r="J1534" s="209"/>
      <c r="K1534" s="209"/>
      <c r="P1534" s="209"/>
      <c r="Q1534" s="209"/>
      <c r="R1534" s="209"/>
      <c r="S1534" s="209"/>
      <c r="T1534" s="209"/>
      <c r="U1534" s="209"/>
      <c r="V1534" s="209"/>
      <c r="W1534" s="209"/>
      <c r="X1534" s="209"/>
    </row>
    <row r="1535" spans="5:24" x14ac:dyDescent="0.25">
      <c r="E1535" s="209"/>
      <c r="F1535" s="209"/>
      <c r="G1535" s="209"/>
      <c r="H1535" s="209"/>
      <c r="I1535" s="209"/>
      <c r="J1535" s="209"/>
      <c r="K1535" s="209"/>
      <c r="P1535" s="209"/>
      <c r="Q1535" s="209"/>
      <c r="R1535" s="209"/>
      <c r="S1535" s="209"/>
      <c r="T1535" s="209"/>
      <c r="U1535" s="209"/>
      <c r="V1535" s="209"/>
      <c r="W1535" s="209"/>
      <c r="X1535" s="209"/>
    </row>
    <row r="1536" spans="5:24" x14ac:dyDescent="0.25">
      <c r="E1536" s="209"/>
      <c r="F1536" s="209"/>
      <c r="G1536" s="209"/>
      <c r="H1536" s="209"/>
      <c r="I1536" s="209"/>
      <c r="J1536" s="209"/>
      <c r="K1536" s="209"/>
      <c r="P1536" s="209"/>
      <c r="Q1536" s="209"/>
      <c r="R1536" s="209"/>
      <c r="S1536" s="209"/>
      <c r="T1536" s="209"/>
      <c r="U1536" s="209"/>
      <c r="V1536" s="209"/>
      <c r="W1536" s="209"/>
      <c r="X1536" s="209"/>
    </row>
    <row r="1537" spans="5:24" x14ac:dyDescent="0.25">
      <c r="E1537" s="209"/>
      <c r="F1537" s="209"/>
      <c r="G1537" s="209"/>
      <c r="H1537" s="209"/>
      <c r="I1537" s="209"/>
      <c r="J1537" s="209"/>
      <c r="K1537" s="209"/>
      <c r="P1537" s="209"/>
      <c r="Q1537" s="209"/>
      <c r="R1537" s="209"/>
      <c r="S1537" s="209"/>
      <c r="T1537" s="209"/>
      <c r="U1537" s="209"/>
      <c r="V1537" s="209"/>
      <c r="W1537" s="209"/>
      <c r="X1537" s="209"/>
    </row>
    <row r="1538" spans="5:24" x14ac:dyDescent="0.25">
      <c r="E1538" s="209"/>
      <c r="F1538" s="209"/>
      <c r="G1538" s="209"/>
      <c r="H1538" s="209"/>
      <c r="I1538" s="209"/>
      <c r="J1538" s="209"/>
      <c r="K1538" s="209"/>
      <c r="P1538" s="209"/>
      <c r="Q1538" s="209"/>
      <c r="R1538" s="209"/>
      <c r="S1538" s="209"/>
      <c r="T1538" s="209"/>
      <c r="U1538" s="209"/>
      <c r="V1538" s="209"/>
      <c r="W1538" s="209"/>
      <c r="X1538" s="209"/>
    </row>
    <row r="1539" spans="5:24" x14ac:dyDescent="0.25">
      <c r="E1539" s="209"/>
      <c r="F1539" s="209"/>
      <c r="G1539" s="209"/>
      <c r="H1539" s="209"/>
      <c r="I1539" s="209"/>
      <c r="J1539" s="209"/>
      <c r="K1539" s="209"/>
      <c r="P1539" s="209"/>
      <c r="Q1539" s="209"/>
      <c r="R1539" s="209"/>
      <c r="S1539" s="209"/>
      <c r="T1539" s="209"/>
      <c r="U1539" s="209"/>
      <c r="V1539" s="209"/>
      <c r="W1539" s="209"/>
      <c r="X1539" s="209"/>
    </row>
    <row r="1540" spans="5:24" x14ac:dyDescent="0.25">
      <c r="E1540" s="209"/>
      <c r="F1540" s="209"/>
      <c r="G1540" s="209"/>
      <c r="H1540" s="209"/>
      <c r="I1540" s="209"/>
      <c r="J1540" s="209"/>
      <c r="K1540" s="209"/>
      <c r="P1540" s="209"/>
      <c r="Q1540" s="209"/>
      <c r="R1540" s="209"/>
      <c r="S1540" s="209"/>
      <c r="T1540" s="209"/>
      <c r="U1540" s="209"/>
      <c r="V1540" s="209"/>
      <c r="W1540" s="209"/>
      <c r="X1540" s="209"/>
    </row>
    <row r="1541" spans="5:24" x14ac:dyDescent="0.25">
      <c r="E1541" s="209"/>
      <c r="F1541" s="209"/>
      <c r="G1541" s="209"/>
      <c r="H1541" s="209"/>
      <c r="I1541" s="209"/>
      <c r="J1541" s="209"/>
      <c r="K1541" s="209"/>
      <c r="P1541" s="209"/>
      <c r="Q1541" s="209"/>
      <c r="R1541" s="209"/>
      <c r="S1541" s="209"/>
      <c r="T1541" s="209"/>
      <c r="U1541" s="209"/>
      <c r="V1541" s="209"/>
      <c r="W1541" s="209"/>
      <c r="X1541" s="209"/>
    </row>
    <row r="1542" spans="5:24" x14ac:dyDescent="0.25">
      <c r="E1542" s="209"/>
      <c r="F1542" s="209"/>
      <c r="G1542" s="209"/>
      <c r="H1542" s="209"/>
      <c r="I1542" s="209"/>
      <c r="J1542" s="209"/>
      <c r="K1542" s="209"/>
      <c r="P1542" s="209"/>
      <c r="Q1542" s="209"/>
      <c r="R1542" s="209"/>
      <c r="S1542" s="209"/>
      <c r="T1542" s="209"/>
      <c r="U1542" s="209"/>
      <c r="V1542" s="209"/>
      <c r="W1542" s="209"/>
      <c r="X1542" s="209"/>
    </row>
    <row r="1543" spans="5:24" x14ac:dyDescent="0.25">
      <c r="E1543" s="209"/>
      <c r="F1543" s="209"/>
      <c r="G1543" s="209"/>
      <c r="H1543" s="209"/>
      <c r="I1543" s="209"/>
      <c r="J1543" s="209"/>
      <c r="K1543" s="209"/>
      <c r="P1543" s="209"/>
      <c r="Q1543" s="209"/>
      <c r="R1543" s="209"/>
      <c r="S1543" s="209"/>
      <c r="T1543" s="209"/>
      <c r="U1543" s="209"/>
      <c r="V1543" s="209"/>
      <c r="W1543" s="209"/>
      <c r="X1543" s="209"/>
    </row>
    <row r="1544" spans="5:24" x14ac:dyDescent="0.25">
      <c r="E1544" s="209"/>
      <c r="F1544" s="209"/>
      <c r="G1544" s="209"/>
      <c r="H1544" s="209"/>
      <c r="I1544" s="209"/>
      <c r="J1544" s="209"/>
      <c r="K1544" s="209"/>
      <c r="P1544" s="209"/>
      <c r="Q1544" s="209"/>
      <c r="R1544" s="209"/>
      <c r="S1544" s="209"/>
      <c r="T1544" s="209"/>
      <c r="U1544" s="209"/>
      <c r="V1544" s="209"/>
      <c r="W1544" s="209"/>
      <c r="X1544" s="209"/>
    </row>
    <row r="1545" spans="5:24" x14ac:dyDescent="0.25">
      <c r="E1545" s="209"/>
      <c r="F1545" s="209"/>
      <c r="G1545" s="209"/>
      <c r="H1545" s="209"/>
      <c r="I1545" s="209"/>
      <c r="J1545" s="209"/>
      <c r="K1545" s="209"/>
      <c r="P1545" s="209"/>
      <c r="Q1545" s="209"/>
      <c r="R1545" s="209"/>
      <c r="S1545" s="209"/>
      <c r="T1545" s="209"/>
      <c r="U1545" s="209"/>
      <c r="V1545" s="209"/>
      <c r="W1545" s="209"/>
      <c r="X1545" s="209"/>
    </row>
    <row r="1546" spans="5:24" x14ac:dyDescent="0.25">
      <c r="E1546" s="209"/>
      <c r="F1546" s="209"/>
      <c r="G1546" s="209"/>
      <c r="H1546" s="209"/>
      <c r="I1546" s="209"/>
      <c r="J1546" s="209"/>
      <c r="K1546" s="209"/>
      <c r="P1546" s="209"/>
      <c r="Q1546" s="209"/>
      <c r="R1546" s="209"/>
      <c r="S1546" s="209"/>
      <c r="T1546" s="209"/>
      <c r="U1546" s="209"/>
      <c r="V1546" s="209"/>
      <c r="W1546" s="209"/>
      <c r="X1546" s="209"/>
    </row>
    <row r="1547" spans="5:24" x14ac:dyDescent="0.25">
      <c r="E1547" s="209"/>
      <c r="F1547" s="209"/>
      <c r="G1547" s="209"/>
      <c r="H1547" s="209"/>
      <c r="I1547" s="209"/>
      <c r="J1547" s="209"/>
      <c r="K1547" s="209"/>
      <c r="P1547" s="209"/>
      <c r="Q1547" s="209"/>
      <c r="R1547" s="209"/>
      <c r="S1547" s="209"/>
      <c r="T1547" s="209"/>
      <c r="U1547" s="209"/>
      <c r="V1547" s="209"/>
      <c r="W1547" s="209"/>
      <c r="X1547" s="209"/>
    </row>
    <row r="1548" spans="5:24" x14ac:dyDescent="0.25">
      <c r="E1548" s="209"/>
      <c r="F1548" s="209"/>
      <c r="G1548" s="209"/>
      <c r="H1548" s="209"/>
      <c r="I1548" s="209"/>
      <c r="J1548" s="209"/>
      <c r="K1548" s="209"/>
      <c r="P1548" s="209"/>
      <c r="Q1548" s="209"/>
      <c r="R1548" s="209"/>
      <c r="S1548" s="209"/>
      <c r="T1548" s="209"/>
      <c r="U1548" s="209"/>
      <c r="V1548" s="209"/>
      <c r="W1548" s="209"/>
      <c r="X1548" s="209"/>
    </row>
    <row r="1549" spans="5:24" x14ac:dyDescent="0.25">
      <c r="E1549" s="209"/>
      <c r="F1549" s="209"/>
      <c r="G1549" s="209"/>
      <c r="H1549" s="209"/>
      <c r="I1549" s="209"/>
      <c r="J1549" s="209"/>
      <c r="K1549" s="209"/>
      <c r="P1549" s="209"/>
      <c r="Q1549" s="209"/>
      <c r="R1549" s="209"/>
      <c r="S1549" s="209"/>
      <c r="T1549" s="209"/>
      <c r="U1549" s="209"/>
      <c r="V1549" s="209"/>
      <c r="W1549" s="209"/>
      <c r="X1549" s="209"/>
    </row>
    <row r="1550" spans="5:24" x14ac:dyDescent="0.25">
      <c r="E1550" s="209"/>
      <c r="F1550" s="209"/>
      <c r="G1550" s="209"/>
      <c r="H1550" s="209"/>
      <c r="I1550" s="209"/>
      <c r="J1550" s="209"/>
      <c r="K1550" s="209"/>
      <c r="P1550" s="209"/>
      <c r="Q1550" s="209"/>
      <c r="R1550" s="209"/>
      <c r="S1550" s="209"/>
      <c r="T1550" s="209"/>
      <c r="U1550" s="209"/>
      <c r="V1550" s="209"/>
      <c r="W1550" s="209"/>
      <c r="X1550" s="209"/>
    </row>
    <row r="1551" spans="5:24" x14ac:dyDescent="0.25">
      <c r="E1551" s="209"/>
      <c r="F1551" s="209"/>
      <c r="G1551" s="209"/>
      <c r="H1551" s="209"/>
      <c r="I1551" s="209"/>
      <c r="J1551" s="209"/>
      <c r="K1551" s="209"/>
      <c r="P1551" s="209"/>
      <c r="Q1551" s="209"/>
      <c r="R1551" s="209"/>
      <c r="S1551" s="209"/>
      <c r="T1551" s="209"/>
      <c r="U1551" s="209"/>
      <c r="V1551" s="209"/>
      <c r="W1551" s="209"/>
      <c r="X1551" s="209"/>
    </row>
    <row r="1552" spans="5:24" x14ac:dyDescent="0.25">
      <c r="E1552" s="209"/>
      <c r="F1552" s="209"/>
      <c r="G1552" s="209"/>
      <c r="H1552" s="209"/>
      <c r="I1552" s="209"/>
      <c r="J1552" s="209"/>
      <c r="K1552" s="209"/>
      <c r="P1552" s="209"/>
      <c r="Q1552" s="209"/>
      <c r="R1552" s="209"/>
      <c r="S1552" s="209"/>
      <c r="T1552" s="209"/>
      <c r="U1552" s="209"/>
      <c r="V1552" s="209"/>
      <c r="W1552" s="209"/>
      <c r="X1552" s="209"/>
    </row>
    <row r="1553" spans="5:24" x14ac:dyDescent="0.25">
      <c r="E1553" s="209"/>
      <c r="F1553" s="209"/>
      <c r="G1553" s="209"/>
      <c r="H1553" s="209"/>
      <c r="I1553" s="209"/>
      <c r="J1553" s="209"/>
      <c r="K1553" s="209"/>
      <c r="P1553" s="209"/>
      <c r="Q1553" s="209"/>
      <c r="R1553" s="209"/>
      <c r="S1553" s="209"/>
      <c r="T1553" s="209"/>
      <c r="U1553" s="209"/>
      <c r="V1553" s="209"/>
      <c r="W1553" s="209"/>
      <c r="X1553" s="209"/>
    </row>
    <row r="1554" spans="5:24" x14ac:dyDescent="0.25">
      <c r="E1554" s="209"/>
      <c r="F1554" s="209"/>
      <c r="G1554" s="209"/>
      <c r="H1554" s="209"/>
      <c r="I1554" s="209"/>
      <c r="J1554" s="209"/>
      <c r="K1554" s="209"/>
      <c r="P1554" s="209"/>
      <c r="Q1554" s="209"/>
      <c r="R1554" s="209"/>
      <c r="S1554" s="209"/>
      <c r="T1554" s="209"/>
      <c r="U1554" s="209"/>
      <c r="V1554" s="209"/>
      <c r="W1554" s="209"/>
      <c r="X1554" s="209"/>
    </row>
    <row r="1555" spans="5:24" x14ac:dyDescent="0.25">
      <c r="E1555" s="209"/>
      <c r="F1555" s="209"/>
      <c r="G1555" s="209"/>
      <c r="H1555" s="209"/>
      <c r="I1555" s="209"/>
      <c r="J1555" s="209"/>
      <c r="K1555" s="209"/>
      <c r="P1555" s="209"/>
      <c r="Q1555" s="209"/>
      <c r="R1555" s="209"/>
      <c r="S1555" s="209"/>
      <c r="T1555" s="209"/>
      <c r="U1555" s="209"/>
      <c r="V1555" s="209"/>
      <c r="W1555" s="209"/>
      <c r="X1555" s="209"/>
    </row>
    <row r="1556" spans="5:24" x14ac:dyDescent="0.25">
      <c r="E1556" s="209"/>
      <c r="F1556" s="209"/>
      <c r="G1556" s="209"/>
      <c r="H1556" s="209"/>
      <c r="I1556" s="209"/>
      <c r="J1556" s="209"/>
      <c r="K1556" s="209"/>
      <c r="P1556" s="209"/>
      <c r="Q1556" s="209"/>
      <c r="R1556" s="209"/>
      <c r="S1556" s="209"/>
      <c r="T1556" s="209"/>
      <c r="U1556" s="209"/>
      <c r="V1556" s="209"/>
      <c r="W1556" s="209"/>
      <c r="X1556" s="209"/>
    </row>
    <row r="1557" spans="5:24" x14ac:dyDescent="0.25">
      <c r="E1557" s="209"/>
      <c r="F1557" s="209"/>
      <c r="G1557" s="209"/>
      <c r="H1557" s="209"/>
      <c r="I1557" s="209"/>
      <c r="J1557" s="209"/>
      <c r="K1557" s="209"/>
      <c r="P1557" s="209"/>
      <c r="Q1557" s="209"/>
      <c r="R1557" s="209"/>
      <c r="S1557" s="209"/>
      <c r="T1557" s="209"/>
      <c r="U1557" s="209"/>
      <c r="V1557" s="209"/>
      <c r="W1557" s="209"/>
      <c r="X1557" s="209"/>
    </row>
    <row r="1558" spans="5:24" x14ac:dyDescent="0.25">
      <c r="E1558" s="209"/>
      <c r="F1558" s="209"/>
      <c r="G1558" s="209"/>
      <c r="H1558" s="209"/>
      <c r="I1558" s="209"/>
      <c r="J1558" s="209"/>
      <c r="K1558" s="209"/>
      <c r="P1558" s="209"/>
      <c r="Q1558" s="209"/>
      <c r="R1558" s="209"/>
      <c r="S1558" s="209"/>
      <c r="T1558" s="209"/>
      <c r="U1558" s="209"/>
      <c r="V1558" s="209"/>
      <c r="W1558" s="209"/>
      <c r="X1558" s="209"/>
    </row>
    <row r="1559" spans="5:24" x14ac:dyDescent="0.25">
      <c r="E1559" s="209"/>
      <c r="F1559" s="209"/>
      <c r="G1559" s="209"/>
      <c r="H1559" s="209"/>
      <c r="I1559" s="209"/>
      <c r="J1559" s="209"/>
      <c r="K1559" s="209"/>
      <c r="P1559" s="209"/>
      <c r="Q1559" s="209"/>
      <c r="R1559" s="209"/>
      <c r="S1559" s="209"/>
      <c r="T1559" s="209"/>
      <c r="U1559" s="209"/>
      <c r="V1559" s="209"/>
      <c r="W1559" s="209"/>
      <c r="X1559" s="209"/>
    </row>
    <row r="1560" spans="5:24" x14ac:dyDescent="0.25">
      <c r="E1560" s="209"/>
      <c r="F1560" s="209"/>
      <c r="G1560" s="209"/>
      <c r="H1560" s="209"/>
      <c r="I1560" s="209"/>
      <c r="J1560" s="209"/>
      <c r="K1560" s="209"/>
      <c r="P1560" s="209"/>
      <c r="Q1560" s="209"/>
      <c r="R1560" s="209"/>
      <c r="S1560" s="209"/>
      <c r="T1560" s="209"/>
      <c r="U1560" s="209"/>
      <c r="V1560" s="209"/>
      <c r="W1560" s="209"/>
      <c r="X1560" s="209"/>
    </row>
    <row r="1561" spans="5:24" x14ac:dyDescent="0.25">
      <c r="E1561" s="209"/>
      <c r="F1561" s="209"/>
      <c r="G1561" s="209"/>
      <c r="H1561" s="209"/>
      <c r="I1561" s="209"/>
      <c r="J1561" s="209"/>
      <c r="K1561" s="209"/>
      <c r="P1561" s="209"/>
      <c r="Q1561" s="209"/>
      <c r="R1561" s="209"/>
      <c r="S1561" s="209"/>
      <c r="T1561" s="209"/>
      <c r="U1561" s="209"/>
      <c r="V1561" s="209"/>
      <c r="W1561" s="209"/>
      <c r="X1561" s="209"/>
    </row>
    <row r="1562" spans="5:24" x14ac:dyDescent="0.25">
      <c r="E1562" s="209"/>
      <c r="F1562" s="209"/>
      <c r="G1562" s="209"/>
      <c r="H1562" s="209"/>
      <c r="I1562" s="209"/>
      <c r="J1562" s="209"/>
      <c r="K1562" s="209"/>
      <c r="P1562" s="209"/>
      <c r="Q1562" s="209"/>
      <c r="R1562" s="209"/>
      <c r="S1562" s="209"/>
      <c r="T1562" s="209"/>
      <c r="U1562" s="209"/>
      <c r="V1562" s="209"/>
      <c r="W1562" s="209"/>
      <c r="X1562" s="209"/>
    </row>
    <row r="1563" spans="5:24" x14ac:dyDescent="0.25">
      <c r="E1563" s="209"/>
      <c r="F1563" s="209"/>
      <c r="G1563" s="209"/>
      <c r="H1563" s="209"/>
      <c r="I1563" s="209"/>
      <c r="J1563" s="209"/>
      <c r="K1563" s="209"/>
      <c r="P1563" s="209"/>
      <c r="Q1563" s="209"/>
      <c r="R1563" s="209"/>
      <c r="S1563" s="209"/>
      <c r="T1563" s="209"/>
      <c r="U1563" s="209"/>
      <c r="V1563" s="209"/>
      <c r="W1563" s="209"/>
      <c r="X1563" s="209"/>
    </row>
    <row r="1564" spans="5:24" x14ac:dyDescent="0.25">
      <c r="E1564" s="209"/>
      <c r="F1564" s="209"/>
      <c r="G1564" s="209"/>
      <c r="H1564" s="209"/>
      <c r="I1564" s="209"/>
      <c r="J1564" s="209"/>
      <c r="K1564" s="209"/>
      <c r="P1564" s="209"/>
      <c r="Q1564" s="209"/>
      <c r="R1564" s="209"/>
      <c r="S1564" s="209"/>
      <c r="T1564" s="209"/>
      <c r="U1564" s="209"/>
      <c r="V1564" s="209"/>
      <c r="W1564" s="209"/>
      <c r="X1564" s="209"/>
    </row>
    <row r="1565" spans="5:24" x14ac:dyDescent="0.25">
      <c r="E1565" s="209"/>
      <c r="F1565" s="209"/>
      <c r="G1565" s="209"/>
      <c r="H1565" s="209"/>
      <c r="I1565" s="209"/>
      <c r="J1565" s="209"/>
      <c r="K1565" s="209"/>
      <c r="P1565" s="209"/>
      <c r="Q1565" s="209"/>
      <c r="R1565" s="209"/>
      <c r="S1565" s="209"/>
      <c r="T1565" s="209"/>
      <c r="U1565" s="209"/>
      <c r="V1565" s="209"/>
      <c r="W1565" s="209"/>
      <c r="X1565" s="209"/>
    </row>
    <row r="1566" spans="5:24" x14ac:dyDescent="0.25">
      <c r="E1566" s="209"/>
      <c r="F1566" s="209"/>
      <c r="G1566" s="209"/>
      <c r="H1566" s="209"/>
      <c r="I1566" s="209"/>
      <c r="J1566" s="209"/>
      <c r="K1566" s="209"/>
      <c r="P1566" s="209"/>
      <c r="Q1566" s="209"/>
      <c r="R1566" s="209"/>
      <c r="S1566" s="209"/>
      <c r="T1566" s="209"/>
      <c r="U1566" s="209"/>
      <c r="V1566" s="209"/>
      <c r="W1566" s="209"/>
      <c r="X1566" s="209"/>
    </row>
    <row r="1567" spans="5:24" x14ac:dyDescent="0.25">
      <c r="E1567" s="209"/>
      <c r="F1567" s="209"/>
      <c r="G1567" s="209"/>
      <c r="H1567" s="209"/>
      <c r="I1567" s="209"/>
      <c r="J1567" s="209"/>
      <c r="K1567" s="209"/>
      <c r="P1567" s="209"/>
      <c r="Q1567" s="209"/>
      <c r="R1567" s="209"/>
      <c r="S1567" s="209"/>
      <c r="T1567" s="209"/>
      <c r="U1567" s="209"/>
      <c r="V1567" s="209"/>
      <c r="W1567" s="209"/>
      <c r="X1567" s="209"/>
    </row>
    <row r="1568" spans="5:24" x14ac:dyDescent="0.25">
      <c r="E1568" s="209"/>
      <c r="F1568" s="209"/>
      <c r="G1568" s="209"/>
      <c r="H1568" s="209"/>
      <c r="I1568" s="209"/>
      <c r="J1568" s="209"/>
      <c r="K1568" s="209"/>
      <c r="P1568" s="209"/>
      <c r="Q1568" s="209"/>
      <c r="R1568" s="209"/>
      <c r="S1568" s="209"/>
      <c r="T1568" s="209"/>
      <c r="U1568" s="209"/>
      <c r="V1568" s="209"/>
      <c r="W1568" s="209"/>
      <c r="X1568" s="209"/>
    </row>
    <row r="1569" spans="5:24" x14ac:dyDescent="0.25">
      <c r="E1569" s="209"/>
      <c r="F1569" s="209"/>
      <c r="G1569" s="209"/>
      <c r="H1569" s="209"/>
      <c r="I1569" s="209"/>
      <c r="J1569" s="209"/>
      <c r="K1569" s="209"/>
      <c r="P1569" s="209"/>
      <c r="Q1569" s="209"/>
      <c r="R1569" s="209"/>
      <c r="S1569" s="209"/>
      <c r="T1569" s="209"/>
      <c r="U1569" s="209"/>
      <c r="V1569" s="209"/>
      <c r="W1569" s="209"/>
      <c r="X1569" s="209"/>
    </row>
    <row r="1570" spans="5:24" x14ac:dyDescent="0.25">
      <c r="E1570" s="209"/>
      <c r="F1570" s="209"/>
      <c r="G1570" s="209"/>
      <c r="H1570" s="209"/>
      <c r="I1570" s="209"/>
      <c r="J1570" s="209"/>
      <c r="K1570" s="209"/>
      <c r="P1570" s="209"/>
      <c r="Q1570" s="209"/>
      <c r="R1570" s="209"/>
      <c r="S1570" s="209"/>
      <c r="T1570" s="209"/>
      <c r="U1570" s="209"/>
      <c r="V1570" s="209"/>
      <c r="W1570" s="209"/>
      <c r="X1570" s="209"/>
    </row>
    <row r="1571" spans="5:24" x14ac:dyDescent="0.25">
      <c r="E1571" s="209"/>
      <c r="F1571" s="209"/>
      <c r="G1571" s="209"/>
      <c r="H1571" s="209"/>
      <c r="I1571" s="209"/>
      <c r="J1571" s="209"/>
      <c r="K1571" s="209"/>
      <c r="P1571" s="209"/>
      <c r="Q1571" s="209"/>
      <c r="R1571" s="209"/>
      <c r="S1571" s="209"/>
      <c r="T1571" s="209"/>
      <c r="U1571" s="209"/>
      <c r="V1571" s="209"/>
      <c r="W1571" s="209"/>
      <c r="X1571" s="209"/>
    </row>
    <row r="1572" spans="5:24" x14ac:dyDescent="0.25">
      <c r="E1572" s="209"/>
      <c r="F1572" s="209"/>
      <c r="G1572" s="209"/>
      <c r="H1572" s="209"/>
      <c r="I1572" s="209"/>
      <c r="J1572" s="209"/>
      <c r="K1572" s="209"/>
      <c r="P1572" s="209"/>
      <c r="Q1572" s="209"/>
      <c r="R1572" s="209"/>
      <c r="S1572" s="209"/>
      <c r="T1572" s="209"/>
      <c r="U1572" s="209"/>
      <c r="V1572" s="209"/>
      <c r="W1572" s="209"/>
      <c r="X1572" s="209"/>
    </row>
    <row r="1573" spans="5:24" x14ac:dyDescent="0.25">
      <c r="E1573" s="209"/>
      <c r="F1573" s="209"/>
      <c r="G1573" s="209"/>
      <c r="H1573" s="209"/>
      <c r="I1573" s="209"/>
      <c r="J1573" s="209"/>
      <c r="K1573" s="209"/>
      <c r="P1573" s="209"/>
      <c r="Q1573" s="209"/>
      <c r="R1573" s="209"/>
      <c r="S1573" s="209"/>
      <c r="T1573" s="209"/>
      <c r="U1573" s="209"/>
      <c r="V1573" s="209"/>
      <c r="W1573" s="209"/>
      <c r="X1573" s="209"/>
    </row>
    <row r="1574" spans="5:24" x14ac:dyDescent="0.25">
      <c r="E1574" s="209"/>
      <c r="F1574" s="209"/>
      <c r="G1574" s="209"/>
      <c r="H1574" s="209"/>
      <c r="I1574" s="209"/>
      <c r="J1574" s="209"/>
      <c r="K1574" s="209"/>
      <c r="P1574" s="209"/>
      <c r="Q1574" s="209"/>
      <c r="R1574" s="209"/>
      <c r="S1574" s="209"/>
      <c r="T1574" s="209"/>
      <c r="U1574" s="209"/>
      <c r="V1574" s="209"/>
      <c r="W1574" s="209"/>
      <c r="X1574" s="209"/>
    </row>
    <row r="1575" spans="5:24" x14ac:dyDescent="0.25">
      <c r="E1575" s="209"/>
      <c r="F1575" s="209"/>
      <c r="G1575" s="209"/>
      <c r="H1575" s="209"/>
      <c r="I1575" s="209"/>
      <c r="J1575" s="209"/>
      <c r="K1575" s="209"/>
      <c r="P1575" s="209"/>
      <c r="Q1575" s="209"/>
      <c r="R1575" s="209"/>
      <c r="S1575" s="209"/>
      <c r="T1575" s="209"/>
      <c r="U1575" s="209"/>
      <c r="V1575" s="209"/>
      <c r="W1575" s="209"/>
      <c r="X1575" s="209"/>
    </row>
    <row r="1576" spans="5:24" x14ac:dyDescent="0.25">
      <c r="E1576" s="209"/>
      <c r="F1576" s="209"/>
      <c r="G1576" s="209"/>
      <c r="H1576" s="209"/>
      <c r="I1576" s="209"/>
      <c r="J1576" s="209"/>
      <c r="K1576" s="209"/>
      <c r="P1576" s="209"/>
      <c r="Q1576" s="209"/>
      <c r="R1576" s="209"/>
      <c r="S1576" s="209"/>
      <c r="T1576" s="209"/>
      <c r="U1576" s="209"/>
      <c r="V1576" s="209"/>
      <c r="W1576" s="209"/>
      <c r="X1576" s="209"/>
    </row>
    <row r="1577" spans="5:24" x14ac:dyDescent="0.25">
      <c r="E1577" s="209"/>
      <c r="F1577" s="209"/>
      <c r="G1577" s="209"/>
      <c r="H1577" s="209"/>
      <c r="I1577" s="209"/>
      <c r="J1577" s="209"/>
      <c r="K1577" s="209"/>
      <c r="P1577" s="209"/>
      <c r="Q1577" s="209"/>
      <c r="R1577" s="209"/>
      <c r="S1577" s="209"/>
      <c r="T1577" s="209"/>
      <c r="U1577" s="209"/>
      <c r="V1577" s="209"/>
      <c r="W1577" s="209"/>
      <c r="X1577" s="209"/>
    </row>
    <row r="1578" spans="5:24" x14ac:dyDescent="0.25">
      <c r="E1578" s="209"/>
      <c r="F1578" s="209"/>
      <c r="G1578" s="209"/>
      <c r="H1578" s="209"/>
      <c r="I1578" s="209"/>
      <c r="J1578" s="209"/>
      <c r="K1578" s="209"/>
      <c r="P1578" s="209"/>
      <c r="Q1578" s="209"/>
      <c r="R1578" s="209"/>
      <c r="S1578" s="209"/>
      <c r="T1578" s="209"/>
      <c r="U1578" s="209"/>
      <c r="V1578" s="209"/>
      <c r="W1578" s="209"/>
      <c r="X1578" s="209"/>
    </row>
    <row r="1579" spans="5:24" x14ac:dyDescent="0.25">
      <c r="E1579" s="209"/>
      <c r="F1579" s="209"/>
      <c r="G1579" s="209"/>
      <c r="H1579" s="209"/>
      <c r="I1579" s="209"/>
      <c r="J1579" s="209"/>
      <c r="K1579" s="209"/>
      <c r="P1579" s="209"/>
      <c r="Q1579" s="209"/>
      <c r="R1579" s="209"/>
      <c r="S1579" s="209"/>
      <c r="T1579" s="209"/>
      <c r="U1579" s="209"/>
      <c r="V1579" s="209"/>
      <c r="W1579" s="209"/>
      <c r="X1579" s="209"/>
    </row>
    <row r="1580" spans="5:24" x14ac:dyDescent="0.25">
      <c r="E1580" s="209"/>
      <c r="F1580" s="209"/>
      <c r="G1580" s="209"/>
      <c r="H1580" s="209"/>
      <c r="I1580" s="209"/>
      <c r="J1580" s="209"/>
      <c r="K1580" s="209"/>
      <c r="P1580" s="209"/>
      <c r="Q1580" s="209"/>
      <c r="R1580" s="209"/>
      <c r="S1580" s="209"/>
      <c r="T1580" s="209"/>
      <c r="U1580" s="209"/>
      <c r="V1580" s="209"/>
      <c r="W1580" s="209"/>
      <c r="X1580" s="209"/>
    </row>
    <row r="1581" spans="5:24" x14ac:dyDescent="0.25">
      <c r="E1581" s="209"/>
      <c r="F1581" s="209"/>
      <c r="G1581" s="209"/>
      <c r="H1581" s="209"/>
      <c r="I1581" s="209"/>
      <c r="J1581" s="209"/>
      <c r="K1581" s="209"/>
      <c r="P1581" s="209"/>
      <c r="Q1581" s="209"/>
      <c r="R1581" s="209"/>
      <c r="S1581" s="209"/>
      <c r="T1581" s="209"/>
      <c r="U1581" s="209"/>
      <c r="V1581" s="209"/>
      <c r="W1581" s="209"/>
      <c r="X1581" s="209"/>
    </row>
    <row r="1582" spans="5:24" x14ac:dyDescent="0.25">
      <c r="E1582" s="209"/>
      <c r="F1582" s="209"/>
      <c r="G1582" s="209"/>
      <c r="H1582" s="209"/>
      <c r="I1582" s="209"/>
      <c r="J1582" s="209"/>
      <c r="K1582" s="209"/>
      <c r="P1582" s="209"/>
      <c r="Q1582" s="209"/>
      <c r="R1582" s="209"/>
      <c r="S1582" s="209"/>
      <c r="T1582" s="209"/>
      <c r="U1582" s="209"/>
      <c r="V1582" s="209"/>
      <c r="W1582" s="209"/>
      <c r="X1582" s="209"/>
    </row>
    <row r="1583" spans="5:24" x14ac:dyDescent="0.25">
      <c r="E1583" s="209"/>
      <c r="F1583" s="209"/>
      <c r="G1583" s="209"/>
      <c r="H1583" s="209"/>
      <c r="I1583" s="209"/>
      <c r="J1583" s="209"/>
      <c r="K1583" s="209"/>
      <c r="P1583" s="209"/>
      <c r="Q1583" s="209"/>
      <c r="R1583" s="209"/>
      <c r="S1583" s="209"/>
      <c r="T1583" s="209"/>
      <c r="U1583" s="209"/>
      <c r="V1583" s="209"/>
      <c r="W1583" s="209"/>
      <c r="X1583" s="209"/>
    </row>
    <row r="1584" spans="5:24" x14ac:dyDescent="0.25">
      <c r="E1584" s="209"/>
      <c r="F1584" s="209"/>
      <c r="G1584" s="209"/>
      <c r="H1584" s="209"/>
      <c r="I1584" s="209"/>
      <c r="J1584" s="209"/>
      <c r="K1584" s="209"/>
      <c r="P1584" s="209"/>
      <c r="Q1584" s="209"/>
      <c r="R1584" s="209"/>
      <c r="S1584" s="209"/>
      <c r="T1584" s="209"/>
      <c r="U1584" s="209"/>
      <c r="V1584" s="209"/>
      <c r="W1584" s="209"/>
      <c r="X1584" s="209"/>
    </row>
    <row r="1585" spans="5:24" x14ac:dyDescent="0.25">
      <c r="E1585" s="209"/>
      <c r="F1585" s="209"/>
      <c r="G1585" s="209"/>
      <c r="H1585" s="209"/>
      <c r="I1585" s="209"/>
      <c r="J1585" s="209"/>
      <c r="K1585" s="209"/>
      <c r="P1585" s="209"/>
      <c r="Q1585" s="209"/>
      <c r="R1585" s="209"/>
      <c r="S1585" s="209"/>
      <c r="T1585" s="209"/>
      <c r="U1585" s="209"/>
      <c r="V1585" s="209"/>
      <c r="W1585" s="209"/>
      <c r="X1585" s="209"/>
    </row>
    <row r="1586" spans="5:24" x14ac:dyDescent="0.25">
      <c r="E1586" s="209"/>
      <c r="F1586" s="209"/>
      <c r="G1586" s="209"/>
      <c r="H1586" s="209"/>
      <c r="I1586" s="209"/>
      <c r="J1586" s="209"/>
      <c r="K1586" s="209"/>
      <c r="P1586" s="209"/>
      <c r="Q1586" s="209"/>
      <c r="R1586" s="209"/>
      <c r="S1586" s="209"/>
      <c r="T1586" s="209"/>
      <c r="U1586" s="209"/>
      <c r="V1586" s="209"/>
      <c r="W1586" s="209"/>
      <c r="X1586" s="209"/>
    </row>
    <row r="1587" spans="5:24" x14ac:dyDescent="0.25">
      <c r="E1587" s="209"/>
      <c r="F1587" s="209"/>
      <c r="G1587" s="209"/>
      <c r="H1587" s="209"/>
      <c r="I1587" s="209"/>
      <c r="J1587" s="209"/>
      <c r="K1587" s="209"/>
      <c r="P1587" s="209"/>
      <c r="Q1587" s="209"/>
      <c r="R1587" s="209"/>
      <c r="S1587" s="209"/>
      <c r="T1587" s="209"/>
      <c r="U1587" s="209"/>
      <c r="V1587" s="209"/>
      <c r="W1587" s="209"/>
      <c r="X1587" s="209"/>
    </row>
    <row r="1588" spans="5:24" x14ac:dyDescent="0.25">
      <c r="E1588" s="209"/>
      <c r="F1588" s="209"/>
      <c r="G1588" s="209"/>
      <c r="H1588" s="209"/>
      <c r="I1588" s="209"/>
      <c r="J1588" s="209"/>
      <c r="K1588" s="209"/>
      <c r="P1588" s="209"/>
      <c r="Q1588" s="209"/>
      <c r="R1588" s="209"/>
      <c r="S1588" s="209"/>
      <c r="T1588" s="209"/>
      <c r="U1588" s="209"/>
      <c r="V1588" s="209"/>
      <c r="W1588" s="209"/>
      <c r="X1588" s="209"/>
    </row>
    <row r="1589" spans="5:24" x14ac:dyDescent="0.25">
      <c r="E1589" s="209"/>
      <c r="F1589" s="209"/>
      <c r="G1589" s="209"/>
      <c r="H1589" s="209"/>
      <c r="I1589" s="209"/>
      <c r="J1589" s="209"/>
      <c r="K1589" s="209"/>
      <c r="P1589" s="209"/>
      <c r="Q1589" s="209"/>
      <c r="R1589" s="209"/>
      <c r="S1589" s="209"/>
      <c r="T1589" s="209"/>
      <c r="U1589" s="209"/>
      <c r="V1589" s="209"/>
      <c r="W1589" s="209"/>
      <c r="X1589" s="209"/>
    </row>
    <row r="1590" spans="5:24" x14ac:dyDescent="0.25">
      <c r="E1590" s="209"/>
      <c r="F1590" s="209"/>
      <c r="G1590" s="209"/>
      <c r="H1590" s="209"/>
      <c r="I1590" s="209"/>
      <c r="J1590" s="209"/>
      <c r="K1590" s="209"/>
      <c r="P1590" s="209"/>
      <c r="Q1590" s="209"/>
      <c r="R1590" s="209"/>
      <c r="S1590" s="209"/>
      <c r="T1590" s="209"/>
      <c r="U1590" s="209"/>
      <c r="V1590" s="209"/>
      <c r="W1590" s="209"/>
      <c r="X1590" s="209"/>
    </row>
    <row r="1591" spans="5:24" x14ac:dyDescent="0.25">
      <c r="E1591" s="209"/>
      <c r="F1591" s="209"/>
      <c r="G1591" s="209"/>
      <c r="H1591" s="209"/>
      <c r="I1591" s="209"/>
      <c r="J1591" s="209"/>
      <c r="K1591" s="209"/>
      <c r="P1591" s="209"/>
      <c r="Q1591" s="209"/>
      <c r="R1591" s="209"/>
      <c r="S1591" s="209"/>
      <c r="T1591" s="209"/>
      <c r="U1591" s="209"/>
      <c r="V1591" s="209"/>
      <c r="W1591" s="209"/>
      <c r="X1591" s="209"/>
    </row>
    <row r="1592" spans="5:24" x14ac:dyDescent="0.25">
      <c r="E1592" s="209"/>
      <c r="F1592" s="209"/>
      <c r="G1592" s="209"/>
      <c r="H1592" s="209"/>
      <c r="I1592" s="209"/>
      <c r="J1592" s="209"/>
      <c r="K1592" s="209"/>
      <c r="P1592" s="209"/>
      <c r="Q1592" s="209"/>
      <c r="R1592" s="209"/>
      <c r="S1592" s="209"/>
      <c r="T1592" s="209"/>
      <c r="U1592" s="209"/>
      <c r="V1592" s="209"/>
      <c r="W1592" s="209"/>
      <c r="X1592" s="209"/>
    </row>
    <row r="1593" spans="5:24" x14ac:dyDescent="0.25">
      <c r="E1593" s="209"/>
      <c r="F1593" s="209"/>
      <c r="G1593" s="209"/>
      <c r="H1593" s="209"/>
      <c r="I1593" s="209"/>
      <c r="J1593" s="209"/>
      <c r="K1593" s="209"/>
      <c r="P1593" s="209"/>
      <c r="Q1593" s="209"/>
      <c r="R1593" s="209"/>
      <c r="S1593" s="209"/>
      <c r="T1593" s="209"/>
      <c r="U1593" s="209"/>
      <c r="V1593" s="209"/>
      <c r="W1593" s="209"/>
      <c r="X1593" s="209"/>
    </row>
    <row r="1594" spans="5:24" x14ac:dyDescent="0.25">
      <c r="E1594" s="209"/>
      <c r="F1594" s="209"/>
      <c r="G1594" s="209"/>
      <c r="H1594" s="209"/>
      <c r="I1594" s="209"/>
      <c r="J1594" s="209"/>
      <c r="K1594" s="209"/>
      <c r="P1594" s="209"/>
      <c r="Q1594" s="209"/>
      <c r="R1594" s="209"/>
      <c r="S1594" s="209"/>
      <c r="T1594" s="209"/>
      <c r="U1594" s="209"/>
      <c r="V1594" s="209"/>
      <c r="W1594" s="209"/>
      <c r="X1594" s="209"/>
    </row>
    <row r="1595" spans="5:24" x14ac:dyDescent="0.25">
      <c r="E1595" s="209"/>
      <c r="F1595" s="209"/>
      <c r="G1595" s="209"/>
      <c r="H1595" s="209"/>
      <c r="I1595" s="209"/>
      <c r="J1595" s="209"/>
      <c r="K1595" s="209"/>
      <c r="P1595" s="209"/>
      <c r="Q1595" s="209"/>
      <c r="R1595" s="209"/>
      <c r="S1595" s="209"/>
      <c r="T1595" s="209"/>
      <c r="U1595" s="209"/>
      <c r="V1595" s="209"/>
      <c r="W1595" s="209"/>
      <c r="X1595" s="209"/>
    </row>
    <row r="1596" spans="5:24" x14ac:dyDescent="0.25">
      <c r="E1596" s="209"/>
      <c r="F1596" s="209"/>
      <c r="G1596" s="209"/>
      <c r="H1596" s="209"/>
      <c r="I1596" s="209"/>
      <c r="J1596" s="209"/>
      <c r="K1596" s="209"/>
      <c r="P1596" s="209"/>
      <c r="Q1596" s="209"/>
      <c r="R1596" s="209"/>
      <c r="S1596" s="209"/>
      <c r="T1596" s="209"/>
      <c r="U1596" s="209"/>
      <c r="V1596" s="209"/>
      <c r="W1596" s="209"/>
      <c r="X1596" s="209"/>
    </row>
    <row r="1597" spans="5:24" x14ac:dyDescent="0.25">
      <c r="E1597" s="209"/>
      <c r="F1597" s="209"/>
      <c r="G1597" s="209"/>
      <c r="H1597" s="209"/>
      <c r="I1597" s="209"/>
      <c r="J1597" s="209"/>
      <c r="K1597" s="209"/>
      <c r="P1597" s="209"/>
      <c r="Q1597" s="209"/>
      <c r="R1597" s="209"/>
      <c r="S1597" s="209"/>
      <c r="T1597" s="209"/>
      <c r="U1597" s="209"/>
      <c r="V1597" s="209"/>
      <c r="W1597" s="209"/>
      <c r="X1597" s="209"/>
    </row>
    <row r="1598" spans="5:24" x14ac:dyDescent="0.25">
      <c r="E1598" s="209"/>
      <c r="F1598" s="209"/>
      <c r="G1598" s="209"/>
      <c r="H1598" s="209"/>
      <c r="I1598" s="209"/>
      <c r="J1598" s="209"/>
      <c r="K1598" s="209"/>
      <c r="P1598" s="209"/>
      <c r="Q1598" s="209"/>
      <c r="R1598" s="209"/>
      <c r="S1598" s="209"/>
      <c r="T1598" s="209"/>
      <c r="U1598" s="209"/>
      <c r="V1598" s="209"/>
      <c r="W1598" s="209"/>
      <c r="X1598" s="209"/>
    </row>
    <row r="1599" spans="5:24" x14ac:dyDescent="0.25">
      <c r="E1599" s="209"/>
      <c r="F1599" s="209"/>
      <c r="G1599" s="209"/>
      <c r="H1599" s="209"/>
      <c r="I1599" s="209"/>
      <c r="J1599" s="209"/>
      <c r="K1599" s="209"/>
      <c r="P1599" s="209"/>
      <c r="Q1599" s="209"/>
      <c r="R1599" s="209"/>
      <c r="S1599" s="209"/>
      <c r="T1599" s="209"/>
      <c r="U1599" s="209"/>
      <c r="V1599" s="209"/>
      <c r="W1599" s="209"/>
      <c r="X1599" s="209"/>
    </row>
    <row r="1600" spans="5:24" x14ac:dyDescent="0.25">
      <c r="E1600" s="209"/>
      <c r="F1600" s="209"/>
      <c r="G1600" s="209"/>
      <c r="H1600" s="209"/>
      <c r="I1600" s="209"/>
      <c r="J1600" s="209"/>
      <c r="K1600" s="209"/>
      <c r="P1600" s="209"/>
      <c r="Q1600" s="209"/>
      <c r="R1600" s="209"/>
      <c r="S1600" s="209"/>
      <c r="T1600" s="209"/>
      <c r="U1600" s="209"/>
      <c r="V1600" s="209"/>
      <c r="W1600" s="209"/>
      <c r="X1600" s="209"/>
    </row>
    <row r="1601" spans="5:24" x14ac:dyDescent="0.25">
      <c r="E1601" s="209"/>
      <c r="F1601" s="209"/>
      <c r="G1601" s="209"/>
      <c r="H1601" s="209"/>
      <c r="I1601" s="209"/>
      <c r="J1601" s="209"/>
      <c r="K1601" s="209"/>
      <c r="P1601" s="209"/>
      <c r="Q1601" s="209"/>
      <c r="R1601" s="209"/>
      <c r="S1601" s="209"/>
      <c r="T1601" s="209"/>
      <c r="U1601" s="209"/>
      <c r="V1601" s="209"/>
      <c r="W1601" s="209"/>
      <c r="X1601" s="209"/>
    </row>
    <row r="1602" spans="5:24" x14ac:dyDescent="0.25">
      <c r="E1602" s="209"/>
      <c r="F1602" s="209"/>
      <c r="G1602" s="209"/>
      <c r="H1602" s="209"/>
      <c r="I1602" s="209"/>
      <c r="J1602" s="209"/>
      <c r="K1602" s="209"/>
      <c r="P1602" s="209"/>
      <c r="Q1602" s="209"/>
      <c r="R1602" s="209"/>
      <c r="S1602" s="209"/>
      <c r="T1602" s="209"/>
      <c r="U1602" s="209"/>
      <c r="V1602" s="209"/>
      <c r="W1602" s="209"/>
      <c r="X1602" s="209"/>
    </row>
    <row r="1603" spans="5:24" x14ac:dyDescent="0.25">
      <c r="E1603" s="209"/>
      <c r="F1603" s="209"/>
      <c r="G1603" s="209"/>
      <c r="H1603" s="209"/>
      <c r="I1603" s="209"/>
      <c r="J1603" s="209"/>
      <c r="K1603" s="209"/>
      <c r="P1603" s="209"/>
      <c r="Q1603" s="209"/>
      <c r="R1603" s="209"/>
      <c r="S1603" s="209"/>
      <c r="T1603" s="209"/>
      <c r="U1603" s="209"/>
      <c r="V1603" s="209"/>
      <c r="W1603" s="209"/>
      <c r="X1603" s="209"/>
    </row>
    <row r="1604" spans="5:24" x14ac:dyDescent="0.25">
      <c r="E1604" s="209"/>
      <c r="F1604" s="209"/>
      <c r="G1604" s="209"/>
      <c r="H1604" s="209"/>
      <c r="I1604" s="209"/>
      <c r="J1604" s="209"/>
      <c r="K1604" s="209"/>
      <c r="P1604" s="209"/>
      <c r="Q1604" s="209"/>
      <c r="R1604" s="209"/>
      <c r="S1604" s="209"/>
      <c r="T1604" s="209"/>
      <c r="U1604" s="209"/>
      <c r="V1604" s="209"/>
      <c r="W1604" s="209"/>
      <c r="X1604" s="209"/>
    </row>
    <row r="1605" spans="5:24" x14ac:dyDescent="0.25">
      <c r="E1605" s="209"/>
      <c r="F1605" s="209"/>
      <c r="G1605" s="209"/>
      <c r="H1605" s="209"/>
      <c r="I1605" s="209"/>
      <c r="J1605" s="209"/>
      <c r="K1605" s="209"/>
      <c r="P1605" s="209"/>
      <c r="Q1605" s="209"/>
      <c r="R1605" s="209"/>
      <c r="S1605" s="209"/>
      <c r="T1605" s="209"/>
      <c r="U1605" s="209"/>
      <c r="V1605" s="209"/>
      <c r="W1605" s="209"/>
      <c r="X1605" s="209"/>
    </row>
    <row r="1606" spans="5:24" x14ac:dyDescent="0.25">
      <c r="E1606" s="209"/>
      <c r="F1606" s="209"/>
      <c r="G1606" s="209"/>
      <c r="H1606" s="209"/>
      <c r="I1606" s="209"/>
      <c r="J1606" s="209"/>
      <c r="K1606" s="209"/>
      <c r="P1606" s="209"/>
      <c r="Q1606" s="209"/>
      <c r="R1606" s="209"/>
      <c r="S1606" s="209"/>
      <c r="T1606" s="209"/>
      <c r="U1606" s="209"/>
      <c r="V1606" s="209"/>
      <c r="W1606" s="209"/>
      <c r="X1606" s="209"/>
    </row>
    <row r="1607" spans="5:24" x14ac:dyDescent="0.25">
      <c r="E1607" s="209"/>
      <c r="F1607" s="209"/>
      <c r="G1607" s="209"/>
      <c r="H1607" s="209"/>
      <c r="I1607" s="209"/>
      <c r="J1607" s="209"/>
      <c r="K1607" s="209"/>
      <c r="P1607" s="209"/>
      <c r="Q1607" s="209"/>
      <c r="R1607" s="209"/>
      <c r="S1607" s="209"/>
      <c r="T1607" s="209"/>
      <c r="U1607" s="209"/>
      <c r="V1607" s="209"/>
      <c r="W1607" s="209"/>
      <c r="X1607" s="209"/>
    </row>
    <row r="1608" spans="5:24" x14ac:dyDescent="0.25">
      <c r="E1608" s="209"/>
      <c r="F1608" s="209"/>
      <c r="G1608" s="209"/>
      <c r="H1608" s="209"/>
      <c r="I1608" s="209"/>
      <c r="J1608" s="209"/>
      <c r="K1608" s="209"/>
      <c r="P1608" s="209"/>
      <c r="Q1608" s="209"/>
      <c r="R1608" s="209"/>
      <c r="S1608" s="209"/>
      <c r="T1608" s="209"/>
      <c r="U1608" s="209"/>
      <c r="V1608" s="209"/>
      <c r="W1608" s="209"/>
      <c r="X1608" s="209"/>
    </row>
    <row r="1609" spans="5:24" x14ac:dyDescent="0.25">
      <c r="E1609" s="209"/>
      <c r="F1609" s="209"/>
      <c r="G1609" s="209"/>
      <c r="H1609" s="209"/>
      <c r="I1609" s="209"/>
      <c r="J1609" s="209"/>
      <c r="K1609" s="209"/>
      <c r="P1609" s="209"/>
      <c r="Q1609" s="209"/>
      <c r="R1609" s="209"/>
      <c r="S1609" s="209"/>
      <c r="T1609" s="209"/>
      <c r="U1609" s="209"/>
      <c r="V1609" s="209"/>
      <c r="W1609" s="209"/>
      <c r="X1609" s="209"/>
    </row>
    <row r="1610" spans="5:24" x14ac:dyDescent="0.25">
      <c r="E1610" s="209"/>
      <c r="F1610" s="209"/>
      <c r="G1610" s="209"/>
      <c r="H1610" s="209"/>
      <c r="I1610" s="209"/>
      <c r="J1610" s="209"/>
      <c r="K1610" s="209"/>
      <c r="P1610" s="209"/>
      <c r="Q1610" s="209"/>
      <c r="R1610" s="209"/>
      <c r="S1610" s="209"/>
      <c r="T1610" s="209"/>
      <c r="U1610" s="209"/>
      <c r="V1610" s="209"/>
      <c r="W1610" s="209"/>
      <c r="X1610" s="209"/>
    </row>
    <row r="1611" spans="5:24" x14ac:dyDescent="0.25">
      <c r="E1611" s="209"/>
      <c r="F1611" s="209"/>
      <c r="G1611" s="209"/>
      <c r="H1611" s="209"/>
      <c r="I1611" s="209"/>
      <c r="J1611" s="209"/>
      <c r="K1611" s="209"/>
      <c r="P1611" s="209"/>
      <c r="Q1611" s="209"/>
      <c r="R1611" s="209"/>
      <c r="S1611" s="209"/>
      <c r="T1611" s="209"/>
      <c r="U1611" s="209"/>
      <c r="V1611" s="209"/>
      <c r="W1611" s="209"/>
      <c r="X1611" s="209"/>
    </row>
    <row r="1612" spans="5:24" x14ac:dyDescent="0.25">
      <c r="E1612" s="209"/>
      <c r="F1612" s="209"/>
      <c r="G1612" s="209"/>
      <c r="H1612" s="209"/>
      <c r="I1612" s="209"/>
      <c r="J1612" s="209"/>
      <c r="K1612" s="209"/>
      <c r="P1612" s="209"/>
      <c r="Q1612" s="209"/>
      <c r="R1612" s="209"/>
      <c r="S1612" s="209"/>
      <c r="T1612" s="209"/>
      <c r="U1612" s="209"/>
      <c r="V1612" s="209"/>
      <c r="W1612" s="209"/>
      <c r="X1612" s="209"/>
    </row>
    <row r="1613" spans="5:24" x14ac:dyDescent="0.25">
      <c r="E1613" s="209"/>
      <c r="F1613" s="209"/>
      <c r="G1613" s="209"/>
      <c r="H1613" s="209"/>
      <c r="I1613" s="209"/>
      <c r="J1613" s="209"/>
      <c r="K1613" s="209"/>
      <c r="P1613" s="209"/>
      <c r="Q1613" s="209"/>
      <c r="R1613" s="209"/>
      <c r="S1613" s="209"/>
      <c r="T1613" s="209"/>
      <c r="U1613" s="209"/>
      <c r="V1613" s="209"/>
      <c r="W1613" s="209"/>
      <c r="X1613" s="209"/>
    </row>
    <row r="1614" spans="5:24" x14ac:dyDescent="0.25">
      <c r="E1614" s="209"/>
      <c r="F1614" s="209"/>
      <c r="G1614" s="209"/>
      <c r="H1614" s="209"/>
      <c r="I1614" s="209"/>
      <c r="J1614" s="209"/>
      <c r="K1614" s="209"/>
      <c r="P1614" s="209"/>
      <c r="Q1614" s="209"/>
      <c r="R1614" s="209"/>
      <c r="S1614" s="209"/>
      <c r="T1614" s="209"/>
      <c r="U1614" s="209"/>
      <c r="V1614" s="209"/>
      <c r="W1614" s="209"/>
      <c r="X1614" s="209"/>
    </row>
    <row r="1615" spans="5:24" x14ac:dyDescent="0.25">
      <c r="E1615" s="209"/>
      <c r="F1615" s="209"/>
      <c r="G1615" s="209"/>
      <c r="H1615" s="209"/>
      <c r="I1615" s="209"/>
      <c r="J1615" s="209"/>
      <c r="K1615" s="209"/>
      <c r="P1615" s="209"/>
      <c r="Q1615" s="209"/>
      <c r="R1615" s="209"/>
      <c r="S1615" s="209"/>
      <c r="T1615" s="209"/>
      <c r="U1615" s="209"/>
      <c r="V1615" s="209"/>
      <c r="W1615" s="209"/>
      <c r="X1615" s="209"/>
    </row>
    <row r="1616" spans="5:24" x14ac:dyDescent="0.25">
      <c r="E1616" s="209"/>
      <c r="F1616" s="209"/>
      <c r="G1616" s="209"/>
      <c r="H1616" s="209"/>
      <c r="I1616" s="209"/>
      <c r="J1616" s="209"/>
      <c r="K1616" s="209"/>
      <c r="P1616" s="209"/>
      <c r="Q1616" s="209"/>
      <c r="R1616" s="209"/>
      <c r="S1616" s="209"/>
      <c r="T1616" s="209"/>
      <c r="U1616" s="209"/>
      <c r="V1616" s="209"/>
      <c r="W1616" s="209"/>
      <c r="X1616" s="209"/>
    </row>
    <row r="1617" spans="5:24" x14ac:dyDescent="0.25">
      <c r="E1617" s="209"/>
      <c r="F1617" s="209"/>
      <c r="G1617" s="209"/>
      <c r="H1617" s="209"/>
      <c r="I1617" s="209"/>
      <c r="J1617" s="209"/>
      <c r="K1617" s="209"/>
      <c r="P1617" s="209"/>
      <c r="Q1617" s="209"/>
      <c r="R1617" s="209"/>
      <c r="S1617" s="209"/>
      <c r="T1617" s="209"/>
      <c r="U1617" s="209"/>
      <c r="V1617" s="209"/>
      <c r="W1617" s="209"/>
      <c r="X1617" s="209"/>
    </row>
    <row r="1618" spans="5:24" x14ac:dyDescent="0.25">
      <c r="E1618" s="209"/>
      <c r="F1618" s="209"/>
      <c r="G1618" s="209"/>
      <c r="H1618" s="209"/>
      <c r="I1618" s="209"/>
      <c r="J1618" s="209"/>
      <c r="K1618" s="209"/>
      <c r="P1618" s="209"/>
      <c r="Q1618" s="209"/>
      <c r="R1618" s="209"/>
      <c r="S1618" s="209"/>
      <c r="T1618" s="209"/>
      <c r="U1618" s="209"/>
      <c r="V1618" s="209"/>
      <c r="W1618" s="209"/>
      <c r="X1618" s="209"/>
    </row>
    <row r="1619" spans="5:24" x14ac:dyDescent="0.25">
      <c r="E1619" s="209"/>
      <c r="F1619" s="209"/>
      <c r="G1619" s="209"/>
      <c r="H1619" s="209"/>
      <c r="I1619" s="209"/>
      <c r="J1619" s="209"/>
      <c r="K1619" s="209"/>
      <c r="P1619" s="209"/>
      <c r="Q1619" s="209"/>
      <c r="R1619" s="209"/>
      <c r="S1619" s="209"/>
      <c r="T1619" s="209"/>
      <c r="U1619" s="209"/>
      <c r="V1619" s="209"/>
      <c r="W1619" s="209"/>
      <c r="X1619" s="209"/>
    </row>
    <row r="1620" spans="5:24" x14ac:dyDescent="0.25">
      <c r="E1620" s="209"/>
      <c r="F1620" s="209"/>
      <c r="G1620" s="209"/>
      <c r="H1620" s="209"/>
      <c r="I1620" s="209"/>
      <c r="J1620" s="209"/>
      <c r="K1620" s="209"/>
      <c r="P1620" s="209"/>
      <c r="Q1620" s="209"/>
      <c r="R1620" s="209"/>
      <c r="S1620" s="209"/>
      <c r="T1620" s="209"/>
      <c r="U1620" s="209"/>
      <c r="V1620" s="209"/>
      <c r="W1620" s="209"/>
      <c r="X1620" s="209"/>
    </row>
    <row r="1621" spans="5:24" x14ac:dyDescent="0.25">
      <c r="E1621" s="209"/>
      <c r="F1621" s="209"/>
      <c r="G1621" s="209"/>
      <c r="H1621" s="209"/>
      <c r="I1621" s="209"/>
      <c r="J1621" s="209"/>
      <c r="K1621" s="209"/>
      <c r="P1621" s="209"/>
      <c r="Q1621" s="209"/>
      <c r="R1621" s="209"/>
      <c r="S1621" s="209"/>
      <c r="T1621" s="209"/>
      <c r="U1621" s="209"/>
      <c r="V1621" s="209"/>
      <c r="W1621" s="209"/>
      <c r="X1621" s="209"/>
    </row>
    <row r="1622" spans="5:24" x14ac:dyDescent="0.25">
      <c r="E1622" s="209"/>
      <c r="F1622" s="209"/>
      <c r="G1622" s="209"/>
      <c r="H1622" s="209"/>
      <c r="I1622" s="209"/>
      <c r="J1622" s="209"/>
      <c r="K1622" s="209"/>
      <c r="P1622" s="209"/>
      <c r="Q1622" s="209"/>
      <c r="R1622" s="209"/>
      <c r="S1622" s="209"/>
      <c r="T1622" s="209"/>
      <c r="U1622" s="209"/>
      <c r="V1622" s="209"/>
      <c r="W1622" s="209"/>
      <c r="X1622" s="209"/>
    </row>
    <row r="1623" spans="5:24" x14ac:dyDescent="0.25">
      <c r="E1623" s="209"/>
      <c r="F1623" s="209"/>
      <c r="G1623" s="209"/>
      <c r="H1623" s="209"/>
      <c r="I1623" s="209"/>
      <c r="J1623" s="209"/>
      <c r="K1623" s="209"/>
      <c r="P1623" s="209"/>
      <c r="Q1623" s="209"/>
      <c r="R1623" s="209"/>
      <c r="S1623" s="209"/>
      <c r="T1623" s="209"/>
      <c r="U1623" s="209"/>
      <c r="V1623" s="209"/>
      <c r="W1623" s="209"/>
      <c r="X1623" s="209"/>
    </row>
    <row r="1624" spans="5:24" x14ac:dyDescent="0.25">
      <c r="E1624" s="209"/>
      <c r="F1624" s="209"/>
      <c r="G1624" s="209"/>
      <c r="H1624" s="209"/>
      <c r="I1624" s="209"/>
      <c r="J1624" s="209"/>
      <c r="K1624" s="209"/>
      <c r="P1624" s="209"/>
      <c r="Q1624" s="209"/>
      <c r="R1624" s="209"/>
      <c r="S1624" s="209"/>
      <c r="T1624" s="209"/>
      <c r="U1624" s="209"/>
      <c r="V1624" s="209"/>
      <c r="W1624" s="209"/>
      <c r="X1624" s="209"/>
    </row>
    <row r="1625" spans="5:24" x14ac:dyDescent="0.25">
      <c r="E1625" s="209"/>
      <c r="F1625" s="209"/>
      <c r="G1625" s="209"/>
      <c r="H1625" s="209"/>
      <c r="I1625" s="209"/>
      <c r="J1625" s="209"/>
      <c r="K1625" s="209"/>
      <c r="P1625" s="209"/>
      <c r="Q1625" s="209"/>
      <c r="R1625" s="209"/>
      <c r="S1625" s="209"/>
      <c r="T1625" s="209"/>
      <c r="U1625" s="209"/>
      <c r="V1625" s="209"/>
      <c r="W1625" s="209"/>
      <c r="X1625" s="209"/>
    </row>
    <row r="1626" spans="5:24" x14ac:dyDescent="0.25">
      <c r="E1626" s="209"/>
      <c r="F1626" s="209"/>
      <c r="G1626" s="209"/>
      <c r="H1626" s="209"/>
      <c r="I1626" s="209"/>
      <c r="J1626" s="209"/>
      <c r="K1626" s="209"/>
      <c r="P1626" s="209"/>
      <c r="Q1626" s="209"/>
      <c r="R1626" s="209"/>
      <c r="S1626" s="209"/>
      <c r="T1626" s="209"/>
      <c r="U1626" s="209"/>
      <c r="V1626" s="209"/>
      <c r="W1626" s="209"/>
      <c r="X1626" s="209"/>
    </row>
    <row r="1627" spans="5:24" x14ac:dyDescent="0.25">
      <c r="E1627" s="209"/>
      <c r="F1627" s="209"/>
      <c r="G1627" s="209"/>
      <c r="H1627" s="209"/>
      <c r="I1627" s="209"/>
      <c r="J1627" s="209"/>
      <c r="K1627" s="209"/>
      <c r="P1627" s="209"/>
      <c r="Q1627" s="209"/>
      <c r="R1627" s="209"/>
      <c r="S1627" s="209"/>
      <c r="T1627" s="209"/>
      <c r="U1627" s="209"/>
      <c r="V1627" s="209"/>
      <c r="W1627" s="209"/>
      <c r="X1627" s="209"/>
    </row>
    <row r="1628" spans="5:24" x14ac:dyDescent="0.25">
      <c r="E1628" s="209"/>
      <c r="F1628" s="209"/>
      <c r="G1628" s="209"/>
      <c r="H1628" s="209"/>
      <c r="I1628" s="209"/>
      <c r="J1628" s="209"/>
      <c r="K1628" s="209"/>
      <c r="P1628" s="209"/>
      <c r="Q1628" s="209"/>
      <c r="R1628" s="209"/>
      <c r="S1628" s="209"/>
      <c r="T1628" s="209"/>
      <c r="U1628" s="209"/>
      <c r="V1628" s="209"/>
      <c r="W1628" s="209"/>
      <c r="X1628" s="209"/>
    </row>
    <row r="1629" spans="5:24" x14ac:dyDescent="0.25">
      <c r="E1629" s="209"/>
      <c r="F1629" s="209"/>
      <c r="G1629" s="209"/>
      <c r="H1629" s="209"/>
      <c r="I1629" s="209"/>
      <c r="J1629" s="209"/>
      <c r="K1629" s="209"/>
      <c r="P1629" s="209"/>
      <c r="Q1629" s="209"/>
      <c r="R1629" s="209"/>
      <c r="S1629" s="209"/>
      <c r="T1629" s="209"/>
      <c r="U1629" s="209"/>
      <c r="V1629" s="209"/>
      <c r="W1629" s="209"/>
      <c r="X1629" s="209"/>
    </row>
    <row r="1630" spans="5:24" x14ac:dyDescent="0.25">
      <c r="E1630" s="209"/>
      <c r="F1630" s="209"/>
      <c r="G1630" s="209"/>
      <c r="H1630" s="209"/>
      <c r="I1630" s="209"/>
      <c r="J1630" s="209"/>
      <c r="K1630" s="209"/>
      <c r="P1630" s="209"/>
      <c r="Q1630" s="209"/>
      <c r="R1630" s="209"/>
      <c r="S1630" s="209"/>
      <c r="T1630" s="209"/>
      <c r="U1630" s="209"/>
      <c r="V1630" s="209"/>
      <c r="W1630" s="209"/>
      <c r="X1630" s="209"/>
    </row>
    <row r="1631" spans="5:24" x14ac:dyDescent="0.25">
      <c r="E1631" s="209"/>
      <c r="F1631" s="209"/>
      <c r="G1631" s="209"/>
      <c r="H1631" s="209"/>
      <c r="I1631" s="209"/>
      <c r="J1631" s="209"/>
      <c r="K1631" s="209"/>
      <c r="P1631" s="209"/>
      <c r="Q1631" s="209"/>
      <c r="R1631" s="209"/>
      <c r="S1631" s="209"/>
      <c r="T1631" s="209"/>
      <c r="U1631" s="209"/>
      <c r="V1631" s="209"/>
      <c r="W1631" s="209"/>
      <c r="X1631" s="209"/>
    </row>
    <row r="1632" spans="5:24" x14ac:dyDescent="0.25">
      <c r="E1632" s="209"/>
      <c r="F1632" s="209"/>
      <c r="G1632" s="209"/>
      <c r="H1632" s="209"/>
      <c r="I1632" s="209"/>
      <c r="J1632" s="209"/>
      <c r="K1632" s="209"/>
      <c r="P1632" s="209"/>
      <c r="Q1632" s="209"/>
      <c r="R1632" s="209"/>
      <c r="S1632" s="209"/>
      <c r="T1632" s="209"/>
      <c r="U1632" s="209"/>
      <c r="V1632" s="209"/>
      <c r="W1632" s="209"/>
      <c r="X1632" s="209"/>
    </row>
    <row r="1633" spans="5:24" x14ac:dyDescent="0.25">
      <c r="E1633" s="209"/>
      <c r="F1633" s="209"/>
      <c r="G1633" s="209"/>
      <c r="H1633" s="209"/>
      <c r="I1633" s="209"/>
      <c r="J1633" s="209"/>
      <c r="K1633" s="209"/>
      <c r="P1633" s="209"/>
      <c r="Q1633" s="209"/>
      <c r="R1633" s="209"/>
      <c r="S1633" s="209"/>
      <c r="T1633" s="209"/>
      <c r="U1633" s="209"/>
      <c r="V1633" s="209"/>
      <c r="W1633" s="209"/>
      <c r="X1633" s="209"/>
    </row>
    <row r="1634" spans="5:24" x14ac:dyDescent="0.25">
      <c r="E1634" s="209"/>
      <c r="F1634" s="209"/>
      <c r="G1634" s="209"/>
      <c r="H1634" s="209"/>
      <c r="I1634" s="209"/>
      <c r="J1634" s="209"/>
      <c r="K1634" s="209"/>
      <c r="P1634" s="209"/>
      <c r="Q1634" s="209"/>
      <c r="R1634" s="209"/>
      <c r="S1634" s="209"/>
      <c r="T1634" s="209"/>
      <c r="U1634" s="209"/>
      <c r="V1634" s="209"/>
      <c r="W1634" s="209"/>
      <c r="X1634" s="209"/>
    </row>
    <row r="1635" spans="5:24" x14ac:dyDescent="0.25">
      <c r="E1635" s="209"/>
      <c r="F1635" s="209"/>
      <c r="G1635" s="209"/>
      <c r="H1635" s="209"/>
      <c r="I1635" s="209"/>
      <c r="J1635" s="209"/>
      <c r="K1635" s="209"/>
      <c r="P1635" s="209"/>
      <c r="Q1635" s="209"/>
      <c r="R1635" s="209"/>
      <c r="S1635" s="209"/>
      <c r="T1635" s="209"/>
      <c r="U1635" s="209"/>
      <c r="V1635" s="209"/>
      <c r="W1635" s="209"/>
      <c r="X1635" s="209"/>
    </row>
    <row r="1636" spans="5:24" x14ac:dyDescent="0.25">
      <c r="E1636" s="209"/>
      <c r="F1636" s="209"/>
      <c r="G1636" s="209"/>
      <c r="H1636" s="209"/>
      <c r="I1636" s="209"/>
      <c r="J1636" s="209"/>
      <c r="K1636" s="209"/>
      <c r="P1636" s="209"/>
      <c r="Q1636" s="209"/>
      <c r="R1636" s="209"/>
      <c r="S1636" s="209"/>
      <c r="T1636" s="209"/>
      <c r="U1636" s="209"/>
      <c r="V1636" s="209"/>
      <c r="W1636" s="209"/>
      <c r="X1636" s="209"/>
    </row>
    <row r="1637" spans="5:24" x14ac:dyDescent="0.25">
      <c r="E1637" s="209"/>
      <c r="F1637" s="209"/>
      <c r="G1637" s="209"/>
      <c r="H1637" s="209"/>
      <c r="I1637" s="209"/>
      <c r="J1637" s="209"/>
      <c r="K1637" s="209"/>
      <c r="P1637" s="209"/>
      <c r="Q1637" s="209"/>
      <c r="R1637" s="209"/>
      <c r="S1637" s="209"/>
      <c r="T1637" s="209"/>
      <c r="U1637" s="209"/>
      <c r="V1637" s="209"/>
      <c r="W1637" s="209"/>
      <c r="X1637" s="209"/>
    </row>
    <row r="1638" spans="5:24" x14ac:dyDescent="0.25">
      <c r="E1638" s="209"/>
      <c r="F1638" s="209"/>
      <c r="G1638" s="209"/>
      <c r="H1638" s="209"/>
      <c r="I1638" s="209"/>
      <c r="J1638" s="209"/>
      <c r="K1638" s="209"/>
      <c r="P1638" s="209"/>
      <c r="Q1638" s="209"/>
      <c r="R1638" s="209"/>
      <c r="S1638" s="209"/>
      <c r="T1638" s="209"/>
      <c r="U1638" s="209"/>
      <c r="V1638" s="209"/>
      <c r="W1638" s="209"/>
      <c r="X1638" s="209"/>
    </row>
    <row r="1639" spans="5:24" x14ac:dyDescent="0.25">
      <c r="E1639" s="209"/>
      <c r="F1639" s="209"/>
      <c r="G1639" s="209"/>
      <c r="H1639" s="209"/>
      <c r="I1639" s="209"/>
      <c r="J1639" s="209"/>
      <c r="K1639" s="209"/>
      <c r="P1639" s="209"/>
      <c r="Q1639" s="209"/>
      <c r="R1639" s="209"/>
      <c r="S1639" s="209"/>
      <c r="T1639" s="209"/>
      <c r="U1639" s="209"/>
      <c r="V1639" s="209"/>
      <c r="W1639" s="209"/>
      <c r="X1639" s="209"/>
    </row>
    <row r="1640" spans="5:24" x14ac:dyDescent="0.25">
      <c r="E1640" s="209"/>
      <c r="F1640" s="209"/>
      <c r="G1640" s="209"/>
      <c r="H1640" s="209"/>
      <c r="I1640" s="209"/>
      <c r="J1640" s="209"/>
      <c r="K1640" s="209"/>
      <c r="P1640" s="209"/>
      <c r="Q1640" s="209"/>
      <c r="R1640" s="209"/>
      <c r="S1640" s="209"/>
      <c r="T1640" s="209"/>
      <c r="U1640" s="209"/>
      <c r="V1640" s="209"/>
      <c r="W1640" s="209"/>
      <c r="X1640" s="209"/>
    </row>
    <row r="1641" spans="5:24" x14ac:dyDescent="0.25">
      <c r="E1641" s="209"/>
      <c r="F1641" s="209"/>
      <c r="G1641" s="209"/>
      <c r="H1641" s="209"/>
      <c r="I1641" s="209"/>
      <c r="J1641" s="209"/>
      <c r="K1641" s="209"/>
      <c r="P1641" s="209"/>
      <c r="Q1641" s="209"/>
      <c r="R1641" s="209"/>
      <c r="S1641" s="209"/>
      <c r="T1641" s="209"/>
      <c r="U1641" s="209"/>
      <c r="V1641" s="209"/>
      <c r="W1641" s="209"/>
      <c r="X1641" s="209"/>
    </row>
    <row r="1642" spans="5:24" x14ac:dyDescent="0.25">
      <c r="E1642" s="209"/>
      <c r="F1642" s="209"/>
      <c r="G1642" s="209"/>
      <c r="H1642" s="209"/>
      <c r="I1642" s="209"/>
      <c r="J1642" s="209"/>
      <c r="K1642" s="209"/>
      <c r="P1642" s="209"/>
      <c r="Q1642" s="209"/>
      <c r="R1642" s="209"/>
      <c r="S1642" s="209"/>
      <c r="T1642" s="209"/>
      <c r="U1642" s="209"/>
      <c r="V1642" s="209"/>
      <c r="W1642" s="209"/>
      <c r="X1642" s="209"/>
    </row>
    <row r="1643" spans="5:24" x14ac:dyDescent="0.25">
      <c r="E1643" s="209"/>
      <c r="F1643" s="209"/>
      <c r="G1643" s="209"/>
      <c r="H1643" s="209"/>
      <c r="I1643" s="209"/>
      <c r="J1643" s="209"/>
      <c r="K1643" s="209"/>
      <c r="P1643" s="209"/>
      <c r="Q1643" s="209"/>
      <c r="R1643" s="209"/>
      <c r="S1643" s="209"/>
      <c r="T1643" s="209"/>
      <c r="U1643" s="209"/>
      <c r="V1643" s="209"/>
      <c r="W1643" s="209"/>
      <c r="X1643" s="209"/>
    </row>
    <row r="1644" spans="5:24" x14ac:dyDescent="0.25">
      <c r="E1644" s="209"/>
      <c r="F1644" s="209"/>
      <c r="G1644" s="209"/>
      <c r="H1644" s="209"/>
      <c r="I1644" s="209"/>
      <c r="J1644" s="209"/>
      <c r="K1644" s="209"/>
      <c r="P1644" s="209"/>
      <c r="Q1644" s="209"/>
      <c r="R1644" s="209"/>
      <c r="S1644" s="209"/>
      <c r="T1644" s="209"/>
      <c r="U1644" s="209"/>
      <c r="V1644" s="209"/>
      <c r="W1644" s="209"/>
      <c r="X1644" s="209"/>
    </row>
    <row r="1645" spans="5:24" x14ac:dyDescent="0.25">
      <c r="E1645" s="209"/>
      <c r="F1645" s="209"/>
      <c r="G1645" s="209"/>
      <c r="H1645" s="209"/>
      <c r="I1645" s="209"/>
      <c r="J1645" s="209"/>
      <c r="K1645" s="209"/>
      <c r="P1645" s="209"/>
      <c r="Q1645" s="209"/>
      <c r="R1645" s="209"/>
      <c r="S1645" s="209"/>
      <c r="T1645" s="209"/>
      <c r="U1645" s="209"/>
      <c r="V1645" s="209"/>
      <c r="W1645" s="209"/>
      <c r="X1645" s="209"/>
    </row>
    <row r="1646" spans="5:24" x14ac:dyDescent="0.25">
      <c r="E1646" s="209"/>
      <c r="F1646" s="209"/>
      <c r="G1646" s="209"/>
      <c r="H1646" s="209"/>
      <c r="I1646" s="209"/>
      <c r="J1646" s="209"/>
      <c r="K1646" s="209"/>
      <c r="P1646" s="209"/>
      <c r="Q1646" s="209"/>
      <c r="R1646" s="209"/>
      <c r="S1646" s="209"/>
      <c r="T1646" s="209"/>
      <c r="U1646" s="209"/>
      <c r="V1646" s="209"/>
      <c r="W1646" s="209"/>
      <c r="X1646" s="209"/>
    </row>
    <row r="1647" spans="5:24" x14ac:dyDescent="0.25">
      <c r="E1647" s="209"/>
      <c r="F1647" s="209"/>
      <c r="G1647" s="209"/>
      <c r="H1647" s="209"/>
      <c r="I1647" s="209"/>
      <c r="J1647" s="209"/>
      <c r="K1647" s="209"/>
      <c r="P1647" s="209"/>
      <c r="Q1647" s="209"/>
      <c r="R1647" s="209"/>
      <c r="S1647" s="209"/>
      <c r="T1647" s="209"/>
      <c r="U1647" s="209"/>
      <c r="V1647" s="209"/>
      <c r="W1647" s="209"/>
      <c r="X1647" s="209"/>
    </row>
    <row r="1648" spans="5:24" x14ac:dyDescent="0.25">
      <c r="E1648" s="209"/>
      <c r="F1648" s="209"/>
      <c r="G1648" s="209"/>
      <c r="H1648" s="209"/>
      <c r="I1648" s="209"/>
      <c r="J1648" s="209"/>
      <c r="K1648" s="209"/>
      <c r="P1648" s="209"/>
      <c r="Q1648" s="209"/>
      <c r="R1648" s="209"/>
      <c r="S1648" s="209"/>
      <c r="T1648" s="209"/>
      <c r="U1648" s="209"/>
      <c r="V1648" s="209"/>
      <c r="W1648" s="209"/>
      <c r="X1648" s="209"/>
    </row>
    <row r="1649" spans="5:24" x14ac:dyDescent="0.25">
      <c r="E1649" s="209"/>
      <c r="F1649" s="209"/>
      <c r="G1649" s="209"/>
      <c r="H1649" s="209"/>
      <c r="I1649" s="209"/>
      <c r="J1649" s="209"/>
      <c r="K1649" s="209"/>
      <c r="P1649" s="209"/>
      <c r="Q1649" s="209"/>
      <c r="R1649" s="209"/>
      <c r="S1649" s="209"/>
      <c r="T1649" s="209"/>
      <c r="U1649" s="209"/>
      <c r="V1649" s="209"/>
      <c r="W1649" s="209"/>
      <c r="X1649" s="209"/>
    </row>
    <row r="1650" spans="5:24" x14ac:dyDescent="0.25">
      <c r="E1650" s="209"/>
      <c r="F1650" s="209"/>
      <c r="G1650" s="209"/>
      <c r="H1650" s="209"/>
      <c r="I1650" s="209"/>
      <c r="J1650" s="209"/>
      <c r="K1650" s="209"/>
      <c r="P1650" s="209"/>
      <c r="Q1650" s="209"/>
      <c r="R1650" s="209"/>
      <c r="S1650" s="209"/>
      <c r="T1650" s="209"/>
      <c r="U1650" s="209"/>
      <c r="V1650" s="209"/>
      <c r="W1650" s="209"/>
      <c r="X1650" s="209"/>
    </row>
    <row r="1651" spans="5:24" x14ac:dyDescent="0.25">
      <c r="E1651" s="209"/>
      <c r="F1651" s="209"/>
      <c r="G1651" s="209"/>
      <c r="H1651" s="209"/>
      <c r="I1651" s="209"/>
      <c r="J1651" s="209"/>
      <c r="K1651" s="209"/>
      <c r="P1651" s="209"/>
      <c r="Q1651" s="209"/>
      <c r="R1651" s="209"/>
      <c r="S1651" s="209"/>
      <c r="T1651" s="209"/>
      <c r="U1651" s="209"/>
      <c r="V1651" s="209"/>
      <c r="W1651" s="209"/>
      <c r="X1651" s="209"/>
    </row>
    <row r="1652" spans="5:24" x14ac:dyDescent="0.25">
      <c r="E1652" s="209"/>
      <c r="F1652" s="209"/>
      <c r="G1652" s="209"/>
      <c r="H1652" s="209"/>
      <c r="I1652" s="209"/>
      <c r="J1652" s="209"/>
      <c r="K1652" s="209"/>
      <c r="P1652" s="209"/>
      <c r="Q1652" s="209"/>
      <c r="R1652" s="209"/>
      <c r="S1652" s="209"/>
      <c r="T1652" s="209"/>
      <c r="U1652" s="209"/>
      <c r="V1652" s="209"/>
      <c r="W1652" s="209"/>
      <c r="X1652" s="209"/>
    </row>
    <row r="1653" spans="5:24" x14ac:dyDescent="0.25">
      <c r="E1653" s="209"/>
      <c r="F1653" s="209"/>
      <c r="G1653" s="209"/>
      <c r="H1653" s="209"/>
      <c r="I1653" s="209"/>
      <c r="J1653" s="209"/>
      <c r="K1653" s="209"/>
      <c r="P1653" s="209"/>
      <c r="Q1653" s="209"/>
      <c r="R1653" s="209"/>
      <c r="S1653" s="209"/>
      <c r="T1653" s="209"/>
      <c r="U1653" s="209"/>
      <c r="V1653" s="209"/>
      <c r="W1653" s="209"/>
      <c r="X1653" s="209"/>
    </row>
    <row r="1654" spans="5:24" x14ac:dyDescent="0.25">
      <c r="E1654" s="209"/>
      <c r="F1654" s="209"/>
      <c r="G1654" s="209"/>
      <c r="H1654" s="209"/>
      <c r="I1654" s="209"/>
      <c r="J1654" s="209"/>
      <c r="K1654" s="209"/>
      <c r="P1654" s="209"/>
      <c r="Q1654" s="209"/>
      <c r="R1654" s="209"/>
      <c r="S1654" s="209"/>
      <c r="T1654" s="209"/>
      <c r="U1654" s="209"/>
      <c r="V1654" s="209"/>
      <c r="W1654" s="209"/>
      <c r="X1654" s="209"/>
    </row>
    <row r="1655" spans="5:24" x14ac:dyDescent="0.25">
      <c r="E1655" s="209"/>
      <c r="F1655" s="209"/>
      <c r="G1655" s="209"/>
      <c r="H1655" s="209"/>
      <c r="I1655" s="209"/>
      <c r="J1655" s="209"/>
      <c r="K1655" s="209"/>
      <c r="P1655" s="209"/>
      <c r="Q1655" s="209"/>
      <c r="R1655" s="209"/>
      <c r="S1655" s="209"/>
      <c r="T1655" s="209"/>
      <c r="U1655" s="209"/>
      <c r="V1655" s="209"/>
      <c r="W1655" s="209"/>
      <c r="X1655" s="209"/>
    </row>
    <row r="1656" spans="5:24" x14ac:dyDescent="0.25">
      <c r="E1656" s="209"/>
      <c r="F1656" s="209"/>
      <c r="G1656" s="209"/>
      <c r="H1656" s="209"/>
      <c r="I1656" s="209"/>
      <c r="J1656" s="209"/>
      <c r="K1656" s="209"/>
      <c r="P1656" s="209"/>
      <c r="Q1656" s="209"/>
      <c r="R1656" s="209"/>
      <c r="S1656" s="209"/>
      <c r="T1656" s="209"/>
      <c r="U1656" s="209"/>
      <c r="V1656" s="209"/>
      <c r="W1656" s="209"/>
      <c r="X1656" s="209"/>
    </row>
    <row r="1657" spans="5:24" x14ac:dyDescent="0.25">
      <c r="E1657" s="209"/>
      <c r="F1657" s="209"/>
      <c r="G1657" s="209"/>
      <c r="H1657" s="209"/>
      <c r="I1657" s="209"/>
      <c r="J1657" s="209"/>
      <c r="K1657" s="209"/>
      <c r="P1657" s="209"/>
      <c r="Q1657" s="209"/>
      <c r="R1657" s="209"/>
      <c r="S1657" s="209"/>
      <c r="T1657" s="209"/>
      <c r="U1657" s="209"/>
      <c r="V1657" s="209"/>
      <c r="W1657" s="209"/>
      <c r="X1657" s="209"/>
    </row>
    <row r="1658" spans="5:24" x14ac:dyDescent="0.25">
      <c r="E1658" s="209"/>
      <c r="F1658" s="209"/>
      <c r="G1658" s="209"/>
      <c r="H1658" s="209"/>
      <c r="I1658" s="209"/>
      <c r="J1658" s="209"/>
      <c r="K1658" s="209"/>
      <c r="P1658" s="209"/>
      <c r="Q1658" s="209"/>
      <c r="R1658" s="209"/>
      <c r="S1658" s="209"/>
      <c r="T1658" s="209"/>
      <c r="U1658" s="209"/>
      <c r="V1658" s="209"/>
      <c r="W1658" s="209"/>
      <c r="X1658" s="209"/>
    </row>
    <row r="1659" spans="5:24" x14ac:dyDescent="0.25">
      <c r="E1659" s="209"/>
      <c r="F1659" s="209"/>
      <c r="G1659" s="209"/>
      <c r="H1659" s="209"/>
      <c r="I1659" s="209"/>
      <c r="J1659" s="209"/>
      <c r="K1659" s="209"/>
      <c r="P1659" s="209"/>
      <c r="Q1659" s="209"/>
      <c r="R1659" s="209"/>
      <c r="S1659" s="209"/>
      <c r="T1659" s="209"/>
      <c r="U1659" s="209"/>
      <c r="V1659" s="209"/>
      <c r="W1659" s="209"/>
      <c r="X1659" s="209"/>
    </row>
    <row r="1660" spans="5:24" x14ac:dyDescent="0.25">
      <c r="E1660" s="209"/>
      <c r="F1660" s="209"/>
      <c r="G1660" s="209"/>
      <c r="H1660" s="209"/>
      <c r="I1660" s="209"/>
      <c r="J1660" s="209"/>
      <c r="K1660" s="209"/>
      <c r="P1660" s="209"/>
      <c r="Q1660" s="209"/>
      <c r="R1660" s="209"/>
      <c r="S1660" s="209"/>
      <c r="T1660" s="209"/>
      <c r="U1660" s="209"/>
      <c r="V1660" s="209"/>
      <c r="W1660" s="209"/>
      <c r="X1660" s="209"/>
    </row>
    <row r="1661" spans="5:24" x14ac:dyDescent="0.25">
      <c r="E1661" s="209"/>
      <c r="F1661" s="209"/>
      <c r="G1661" s="209"/>
      <c r="H1661" s="209"/>
      <c r="I1661" s="209"/>
      <c r="J1661" s="209"/>
      <c r="K1661" s="209"/>
      <c r="P1661" s="209"/>
      <c r="Q1661" s="209"/>
      <c r="R1661" s="209"/>
      <c r="S1661" s="209"/>
      <c r="T1661" s="209"/>
      <c r="U1661" s="209"/>
      <c r="V1661" s="209"/>
      <c r="W1661" s="209"/>
      <c r="X1661" s="209"/>
    </row>
    <row r="1662" spans="5:24" x14ac:dyDescent="0.25">
      <c r="E1662" s="209"/>
      <c r="F1662" s="209"/>
      <c r="G1662" s="209"/>
      <c r="H1662" s="209"/>
      <c r="I1662" s="209"/>
      <c r="J1662" s="209"/>
      <c r="K1662" s="209"/>
      <c r="P1662" s="209"/>
      <c r="Q1662" s="209"/>
      <c r="R1662" s="209"/>
      <c r="S1662" s="209"/>
      <c r="T1662" s="209"/>
      <c r="U1662" s="209"/>
      <c r="V1662" s="209"/>
      <c r="W1662" s="209"/>
      <c r="X1662" s="209"/>
    </row>
    <row r="1663" spans="5:24" x14ac:dyDescent="0.25">
      <c r="E1663" s="209"/>
      <c r="F1663" s="209"/>
      <c r="G1663" s="209"/>
      <c r="H1663" s="209"/>
      <c r="I1663" s="209"/>
      <c r="J1663" s="209"/>
      <c r="K1663" s="209"/>
      <c r="P1663" s="209"/>
      <c r="Q1663" s="209"/>
      <c r="R1663" s="209"/>
      <c r="S1663" s="209"/>
      <c r="T1663" s="209"/>
      <c r="U1663" s="209"/>
      <c r="V1663" s="209"/>
      <c r="W1663" s="209"/>
      <c r="X1663" s="209"/>
    </row>
    <row r="1664" spans="5:24" x14ac:dyDescent="0.25">
      <c r="E1664" s="209"/>
      <c r="F1664" s="209"/>
      <c r="G1664" s="209"/>
      <c r="H1664" s="209"/>
      <c r="I1664" s="209"/>
      <c r="J1664" s="209"/>
      <c r="K1664" s="209"/>
      <c r="P1664" s="209"/>
      <c r="Q1664" s="209"/>
      <c r="R1664" s="209"/>
      <c r="S1664" s="209"/>
      <c r="T1664" s="209"/>
      <c r="U1664" s="209"/>
      <c r="V1664" s="209"/>
      <c r="W1664" s="209"/>
      <c r="X1664" s="209"/>
    </row>
    <row r="1665" spans="5:24" x14ac:dyDescent="0.25">
      <c r="E1665" s="209"/>
      <c r="F1665" s="209"/>
      <c r="G1665" s="209"/>
      <c r="H1665" s="209"/>
      <c r="I1665" s="209"/>
      <c r="J1665" s="209"/>
      <c r="K1665" s="209"/>
      <c r="P1665" s="209"/>
      <c r="Q1665" s="209"/>
      <c r="R1665" s="209"/>
      <c r="S1665" s="209"/>
      <c r="T1665" s="209"/>
      <c r="U1665" s="209"/>
      <c r="V1665" s="209"/>
      <c r="W1665" s="209"/>
      <c r="X1665" s="209"/>
    </row>
    <row r="1666" spans="5:24" x14ac:dyDescent="0.25">
      <c r="E1666" s="209"/>
      <c r="F1666" s="209"/>
      <c r="G1666" s="209"/>
      <c r="H1666" s="209"/>
      <c r="I1666" s="209"/>
      <c r="J1666" s="209"/>
      <c r="K1666" s="209"/>
      <c r="P1666" s="209"/>
      <c r="Q1666" s="209"/>
      <c r="R1666" s="209"/>
      <c r="S1666" s="209"/>
      <c r="T1666" s="209"/>
      <c r="U1666" s="209"/>
      <c r="V1666" s="209"/>
      <c r="W1666" s="209"/>
      <c r="X1666" s="209"/>
    </row>
    <row r="1667" spans="5:24" x14ac:dyDescent="0.25">
      <c r="E1667" s="209"/>
      <c r="F1667" s="209"/>
      <c r="G1667" s="209"/>
      <c r="H1667" s="209"/>
      <c r="I1667" s="209"/>
      <c r="J1667" s="209"/>
      <c r="K1667" s="209"/>
      <c r="P1667" s="209"/>
      <c r="Q1667" s="209"/>
      <c r="R1667" s="209"/>
      <c r="S1667" s="209"/>
      <c r="T1667" s="209"/>
      <c r="U1667" s="209"/>
      <c r="V1667" s="209"/>
      <c r="W1667" s="209"/>
      <c r="X1667" s="209"/>
    </row>
    <row r="1668" spans="5:24" x14ac:dyDescent="0.25">
      <c r="E1668" s="209"/>
      <c r="F1668" s="209"/>
      <c r="G1668" s="209"/>
      <c r="H1668" s="209"/>
      <c r="I1668" s="209"/>
      <c r="J1668" s="209"/>
      <c r="K1668" s="209"/>
      <c r="P1668" s="209"/>
      <c r="Q1668" s="209"/>
      <c r="R1668" s="209"/>
      <c r="S1668" s="209"/>
      <c r="T1668" s="209"/>
      <c r="U1668" s="209"/>
      <c r="V1668" s="209"/>
      <c r="W1668" s="209"/>
      <c r="X1668" s="209"/>
    </row>
    <row r="1669" spans="5:24" x14ac:dyDescent="0.25">
      <c r="E1669" s="209"/>
      <c r="F1669" s="209"/>
      <c r="G1669" s="209"/>
      <c r="H1669" s="209"/>
      <c r="I1669" s="209"/>
      <c r="J1669" s="209"/>
      <c r="K1669" s="209"/>
      <c r="P1669" s="209"/>
      <c r="Q1669" s="209"/>
      <c r="R1669" s="209"/>
      <c r="S1669" s="209"/>
      <c r="T1669" s="209"/>
      <c r="U1669" s="209"/>
      <c r="V1669" s="209"/>
      <c r="W1669" s="209"/>
      <c r="X1669" s="209"/>
    </row>
    <row r="1670" spans="5:24" x14ac:dyDescent="0.25">
      <c r="E1670" s="209"/>
      <c r="F1670" s="209"/>
      <c r="G1670" s="209"/>
      <c r="H1670" s="209"/>
      <c r="I1670" s="209"/>
      <c r="J1670" s="209"/>
      <c r="K1670" s="209"/>
      <c r="P1670" s="209"/>
      <c r="Q1670" s="209"/>
      <c r="R1670" s="209"/>
      <c r="S1670" s="209"/>
      <c r="T1670" s="209"/>
      <c r="U1670" s="209"/>
      <c r="V1670" s="209"/>
      <c r="W1670" s="209"/>
      <c r="X1670" s="209"/>
    </row>
    <row r="1671" spans="5:24" x14ac:dyDescent="0.25">
      <c r="E1671" s="209"/>
      <c r="F1671" s="209"/>
      <c r="G1671" s="209"/>
      <c r="H1671" s="209"/>
      <c r="I1671" s="209"/>
      <c r="J1671" s="209"/>
      <c r="K1671" s="209"/>
      <c r="P1671" s="209"/>
      <c r="Q1671" s="209"/>
      <c r="R1671" s="209"/>
      <c r="S1671" s="209"/>
      <c r="T1671" s="209"/>
      <c r="U1671" s="209"/>
      <c r="V1671" s="209"/>
      <c r="W1671" s="209"/>
      <c r="X1671" s="209"/>
    </row>
    <row r="1672" spans="5:24" x14ac:dyDescent="0.25">
      <c r="E1672" s="209"/>
      <c r="F1672" s="209"/>
      <c r="G1672" s="209"/>
      <c r="H1672" s="209"/>
      <c r="I1672" s="209"/>
      <c r="J1672" s="209"/>
      <c r="K1672" s="209"/>
      <c r="P1672" s="209"/>
      <c r="Q1672" s="209"/>
      <c r="R1672" s="209"/>
      <c r="S1672" s="209"/>
      <c r="T1672" s="209"/>
      <c r="U1672" s="209"/>
      <c r="V1672" s="209"/>
      <c r="W1672" s="209"/>
      <c r="X1672" s="209"/>
    </row>
    <row r="1673" spans="5:24" x14ac:dyDescent="0.25">
      <c r="E1673" s="209"/>
      <c r="F1673" s="209"/>
      <c r="G1673" s="209"/>
      <c r="H1673" s="209"/>
      <c r="I1673" s="209"/>
      <c r="J1673" s="209"/>
      <c r="K1673" s="209"/>
      <c r="P1673" s="209"/>
      <c r="Q1673" s="209"/>
      <c r="R1673" s="209"/>
      <c r="S1673" s="209"/>
      <c r="T1673" s="209"/>
      <c r="U1673" s="209"/>
      <c r="V1673" s="209"/>
      <c r="W1673" s="209"/>
      <c r="X1673" s="209"/>
    </row>
    <row r="1674" spans="5:24" x14ac:dyDescent="0.25">
      <c r="E1674" s="209"/>
      <c r="F1674" s="209"/>
      <c r="G1674" s="209"/>
      <c r="H1674" s="209"/>
      <c r="I1674" s="209"/>
      <c r="J1674" s="209"/>
      <c r="K1674" s="209"/>
      <c r="P1674" s="209"/>
      <c r="Q1674" s="209"/>
      <c r="R1674" s="209"/>
      <c r="S1674" s="209"/>
      <c r="T1674" s="209"/>
      <c r="U1674" s="209"/>
      <c r="V1674" s="209"/>
      <c r="W1674" s="209"/>
      <c r="X1674" s="209"/>
    </row>
    <row r="1675" spans="5:24" x14ac:dyDescent="0.25">
      <c r="E1675" s="209"/>
      <c r="F1675" s="209"/>
      <c r="G1675" s="209"/>
      <c r="H1675" s="209"/>
      <c r="I1675" s="209"/>
      <c r="J1675" s="209"/>
      <c r="K1675" s="209"/>
      <c r="P1675" s="209"/>
      <c r="Q1675" s="209"/>
      <c r="R1675" s="209"/>
      <c r="S1675" s="209"/>
      <c r="T1675" s="209"/>
      <c r="U1675" s="209"/>
      <c r="V1675" s="209"/>
      <c r="W1675" s="209"/>
      <c r="X1675" s="209"/>
    </row>
    <row r="1676" spans="5:24" x14ac:dyDescent="0.25">
      <c r="E1676" s="209"/>
      <c r="F1676" s="209"/>
      <c r="G1676" s="209"/>
      <c r="H1676" s="209"/>
      <c r="I1676" s="209"/>
      <c r="J1676" s="209"/>
      <c r="K1676" s="209"/>
      <c r="P1676" s="209"/>
      <c r="Q1676" s="209"/>
      <c r="R1676" s="209"/>
      <c r="S1676" s="209"/>
      <c r="T1676" s="209"/>
      <c r="U1676" s="209"/>
      <c r="V1676" s="209"/>
      <c r="W1676" s="209"/>
      <c r="X1676" s="209"/>
    </row>
    <row r="1677" spans="5:24" x14ac:dyDescent="0.25">
      <c r="E1677" s="209"/>
      <c r="F1677" s="209"/>
      <c r="G1677" s="209"/>
      <c r="H1677" s="209"/>
      <c r="I1677" s="209"/>
      <c r="J1677" s="209"/>
      <c r="K1677" s="209"/>
      <c r="P1677" s="209"/>
      <c r="Q1677" s="209"/>
      <c r="R1677" s="209"/>
      <c r="S1677" s="209"/>
      <c r="T1677" s="209"/>
      <c r="U1677" s="209"/>
      <c r="V1677" s="209"/>
      <c r="W1677" s="209"/>
      <c r="X1677" s="209"/>
    </row>
    <row r="1678" spans="5:24" x14ac:dyDescent="0.25">
      <c r="E1678" s="209"/>
      <c r="F1678" s="209"/>
      <c r="G1678" s="209"/>
      <c r="H1678" s="209"/>
      <c r="I1678" s="209"/>
      <c r="J1678" s="209"/>
      <c r="K1678" s="209"/>
      <c r="P1678" s="209"/>
      <c r="Q1678" s="209"/>
      <c r="R1678" s="209"/>
      <c r="S1678" s="209"/>
      <c r="T1678" s="209"/>
      <c r="U1678" s="209"/>
      <c r="V1678" s="209"/>
      <c r="W1678" s="209"/>
      <c r="X1678" s="209"/>
    </row>
    <row r="1679" spans="5:24" x14ac:dyDescent="0.25">
      <c r="E1679" s="209"/>
      <c r="F1679" s="209"/>
      <c r="G1679" s="209"/>
      <c r="H1679" s="209"/>
      <c r="I1679" s="209"/>
      <c r="J1679" s="209"/>
      <c r="K1679" s="209"/>
      <c r="P1679" s="209"/>
      <c r="Q1679" s="209"/>
      <c r="R1679" s="209"/>
      <c r="S1679" s="209"/>
      <c r="T1679" s="209"/>
      <c r="U1679" s="209"/>
      <c r="V1679" s="209"/>
      <c r="W1679" s="209"/>
      <c r="X1679" s="209"/>
    </row>
    <row r="1680" spans="5:24" x14ac:dyDescent="0.25">
      <c r="E1680" s="209"/>
      <c r="F1680" s="209"/>
      <c r="G1680" s="209"/>
      <c r="H1680" s="209"/>
      <c r="I1680" s="209"/>
      <c r="J1680" s="209"/>
      <c r="K1680" s="209"/>
      <c r="P1680" s="209"/>
      <c r="Q1680" s="209"/>
      <c r="R1680" s="209"/>
      <c r="S1680" s="209"/>
      <c r="T1680" s="209"/>
      <c r="U1680" s="209"/>
      <c r="V1680" s="209"/>
      <c r="W1680" s="209"/>
      <c r="X1680" s="209"/>
    </row>
    <row r="1681" spans="5:24" x14ac:dyDescent="0.25">
      <c r="E1681" s="209"/>
      <c r="F1681" s="209"/>
      <c r="G1681" s="209"/>
      <c r="H1681" s="209"/>
      <c r="I1681" s="209"/>
      <c r="J1681" s="209"/>
      <c r="K1681" s="209"/>
      <c r="P1681" s="209"/>
      <c r="Q1681" s="209"/>
      <c r="R1681" s="209"/>
      <c r="S1681" s="209"/>
      <c r="T1681" s="209"/>
      <c r="U1681" s="209"/>
      <c r="V1681" s="209"/>
      <c r="W1681" s="209"/>
      <c r="X1681" s="209"/>
    </row>
    <row r="1682" spans="5:24" x14ac:dyDescent="0.25">
      <c r="E1682" s="209"/>
      <c r="F1682" s="209"/>
      <c r="G1682" s="209"/>
      <c r="H1682" s="209"/>
      <c r="I1682" s="209"/>
      <c r="J1682" s="209"/>
      <c r="K1682" s="209"/>
      <c r="P1682" s="209"/>
      <c r="Q1682" s="209"/>
      <c r="R1682" s="209"/>
      <c r="S1682" s="209"/>
      <c r="T1682" s="209"/>
      <c r="U1682" s="209"/>
      <c r="V1682" s="209"/>
      <c r="W1682" s="209"/>
      <c r="X1682" s="209"/>
    </row>
    <row r="1683" spans="5:24" x14ac:dyDescent="0.25">
      <c r="E1683" s="209"/>
      <c r="F1683" s="209"/>
      <c r="G1683" s="209"/>
      <c r="H1683" s="209"/>
      <c r="I1683" s="209"/>
      <c r="J1683" s="209"/>
      <c r="K1683" s="209"/>
      <c r="P1683" s="209"/>
      <c r="Q1683" s="209"/>
      <c r="R1683" s="209"/>
      <c r="S1683" s="209"/>
      <c r="T1683" s="209"/>
      <c r="U1683" s="209"/>
      <c r="V1683" s="209"/>
      <c r="W1683" s="209"/>
      <c r="X1683" s="209"/>
    </row>
    <row r="1684" spans="5:24" x14ac:dyDescent="0.25">
      <c r="E1684" s="209"/>
      <c r="F1684" s="209"/>
      <c r="G1684" s="209"/>
      <c r="H1684" s="209"/>
      <c r="I1684" s="209"/>
      <c r="J1684" s="209"/>
      <c r="K1684" s="209"/>
      <c r="P1684" s="209"/>
      <c r="Q1684" s="209"/>
      <c r="R1684" s="209"/>
      <c r="S1684" s="209"/>
      <c r="T1684" s="209"/>
      <c r="U1684" s="209"/>
      <c r="V1684" s="209"/>
      <c r="W1684" s="209"/>
      <c r="X1684" s="209"/>
    </row>
    <row r="1685" spans="5:24" x14ac:dyDescent="0.25">
      <c r="E1685" s="209"/>
      <c r="F1685" s="209"/>
      <c r="G1685" s="209"/>
      <c r="H1685" s="209"/>
      <c r="I1685" s="209"/>
      <c r="J1685" s="209"/>
      <c r="K1685" s="209"/>
      <c r="P1685" s="209"/>
      <c r="Q1685" s="209"/>
      <c r="R1685" s="209"/>
      <c r="S1685" s="209"/>
      <c r="T1685" s="209"/>
      <c r="U1685" s="209"/>
      <c r="V1685" s="209"/>
      <c r="W1685" s="209"/>
      <c r="X1685" s="209"/>
    </row>
    <row r="1686" spans="5:24" x14ac:dyDescent="0.25">
      <c r="E1686" s="209"/>
      <c r="F1686" s="209"/>
      <c r="G1686" s="209"/>
      <c r="H1686" s="209"/>
      <c r="I1686" s="209"/>
      <c r="J1686" s="209"/>
      <c r="K1686" s="209"/>
      <c r="P1686" s="209"/>
      <c r="Q1686" s="209"/>
      <c r="R1686" s="209"/>
      <c r="S1686" s="209"/>
      <c r="T1686" s="209"/>
      <c r="U1686" s="209"/>
      <c r="V1686" s="209"/>
      <c r="W1686" s="209"/>
      <c r="X1686" s="209"/>
    </row>
    <row r="1687" spans="5:24" x14ac:dyDescent="0.25">
      <c r="E1687" s="209"/>
      <c r="F1687" s="209"/>
      <c r="G1687" s="209"/>
      <c r="H1687" s="209"/>
      <c r="I1687" s="209"/>
      <c r="J1687" s="209"/>
      <c r="K1687" s="209"/>
      <c r="P1687" s="209"/>
      <c r="Q1687" s="209"/>
      <c r="R1687" s="209"/>
      <c r="S1687" s="209"/>
      <c r="T1687" s="209"/>
      <c r="U1687" s="209"/>
      <c r="V1687" s="209"/>
      <c r="W1687" s="209"/>
      <c r="X1687" s="209"/>
    </row>
    <row r="1688" spans="5:24" x14ac:dyDescent="0.25">
      <c r="E1688" s="209"/>
      <c r="F1688" s="209"/>
      <c r="G1688" s="209"/>
      <c r="H1688" s="209"/>
      <c r="I1688" s="209"/>
      <c r="J1688" s="209"/>
      <c r="K1688" s="209"/>
      <c r="P1688" s="209"/>
      <c r="Q1688" s="209"/>
      <c r="R1688" s="209"/>
      <c r="S1688" s="209"/>
      <c r="T1688" s="209"/>
      <c r="U1688" s="209"/>
      <c r="V1688" s="209"/>
      <c r="W1688" s="209"/>
      <c r="X1688" s="209"/>
    </row>
    <row r="1689" spans="5:24" x14ac:dyDescent="0.25">
      <c r="E1689" s="209"/>
      <c r="F1689" s="209"/>
      <c r="G1689" s="209"/>
      <c r="H1689" s="209"/>
      <c r="I1689" s="209"/>
      <c r="J1689" s="209"/>
      <c r="K1689" s="209"/>
      <c r="P1689" s="209"/>
      <c r="Q1689" s="209"/>
      <c r="R1689" s="209"/>
      <c r="S1689" s="209"/>
      <c r="T1689" s="209"/>
      <c r="U1689" s="209"/>
      <c r="V1689" s="209"/>
      <c r="W1689" s="209"/>
      <c r="X1689" s="209"/>
    </row>
    <row r="1690" spans="5:24" x14ac:dyDescent="0.25">
      <c r="E1690" s="209"/>
      <c r="F1690" s="209"/>
      <c r="G1690" s="209"/>
      <c r="H1690" s="209"/>
      <c r="I1690" s="209"/>
      <c r="J1690" s="209"/>
      <c r="K1690" s="209"/>
      <c r="P1690" s="209"/>
      <c r="Q1690" s="209"/>
      <c r="R1690" s="209"/>
      <c r="S1690" s="209"/>
      <c r="T1690" s="209"/>
      <c r="U1690" s="209"/>
      <c r="V1690" s="209"/>
      <c r="W1690" s="209"/>
      <c r="X1690" s="209"/>
    </row>
    <row r="1691" spans="5:24" x14ac:dyDescent="0.25">
      <c r="E1691" s="209"/>
      <c r="F1691" s="209"/>
      <c r="G1691" s="209"/>
      <c r="H1691" s="209"/>
      <c r="I1691" s="209"/>
      <c r="J1691" s="209"/>
      <c r="K1691" s="209"/>
      <c r="P1691" s="209"/>
      <c r="Q1691" s="209"/>
      <c r="R1691" s="209"/>
      <c r="S1691" s="209"/>
      <c r="T1691" s="209"/>
      <c r="U1691" s="209"/>
      <c r="V1691" s="209"/>
      <c r="W1691" s="209"/>
      <c r="X1691" s="209"/>
    </row>
    <row r="1692" spans="5:24" x14ac:dyDescent="0.25">
      <c r="E1692" s="209"/>
      <c r="F1692" s="209"/>
      <c r="G1692" s="209"/>
      <c r="H1692" s="209"/>
      <c r="I1692" s="209"/>
      <c r="J1692" s="209"/>
      <c r="K1692" s="209"/>
      <c r="P1692" s="209"/>
      <c r="Q1692" s="209"/>
      <c r="R1692" s="209"/>
      <c r="S1692" s="209"/>
      <c r="T1692" s="209"/>
      <c r="U1692" s="209"/>
      <c r="V1692" s="209"/>
      <c r="W1692" s="209"/>
      <c r="X1692" s="209"/>
    </row>
    <row r="1693" spans="5:24" x14ac:dyDescent="0.25">
      <c r="E1693" s="209"/>
      <c r="F1693" s="209"/>
      <c r="G1693" s="209"/>
      <c r="H1693" s="209"/>
      <c r="I1693" s="209"/>
      <c r="J1693" s="209"/>
      <c r="K1693" s="209"/>
      <c r="P1693" s="209"/>
      <c r="Q1693" s="209"/>
      <c r="R1693" s="209"/>
      <c r="S1693" s="209"/>
      <c r="T1693" s="209"/>
      <c r="U1693" s="209"/>
      <c r="V1693" s="209"/>
      <c r="W1693" s="209"/>
      <c r="X1693" s="209"/>
    </row>
    <row r="1694" spans="5:24" x14ac:dyDescent="0.25">
      <c r="E1694" s="209"/>
      <c r="F1694" s="209"/>
      <c r="G1694" s="209"/>
      <c r="H1694" s="209"/>
      <c r="I1694" s="209"/>
      <c r="J1694" s="209"/>
      <c r="K1694" s="209"/>
      <c r="P1694" s="209"/>
      <c r="Q1694" s="209"/>
      <c r="R1694" s="209"/>
      <c r="S1694" s="209"/>
      <c r="T1694" s="209"/>
      <c r="U1694" s="209"/>
      <c r="V1694" s="209"/>
      <c r="W1694" s="209"/>
      <c r="X1694" s="209"/>
    </row>
    <row r="1695" spans="5:24" x14ac:dyDescent="0.25">
      <c r="E1695" s="209"/>
      <c r="F1695" s="209"/>
      <c r="G1695" s="209"/>
      <c r="H1695" s="209"/>
      <c r="I1695" s="209"/>
      <c r="J1695" s="209"/>
      <c r="K1695" s="209"/>
      <c r="P1695" s="209"/>
      <c r="Q1695" s="209"/>
      <c r="R1695" s="209"/>
      <c r="S1695" s="209"/>
      <c r="T1695" s="209"/>
      <c r="U1695" s="209"/>
      <c r="V1695" s="209"/>
      <c r="W1695" s="209"/>
      <c r="X1695" s="209"/>
    </row>
    <row r="1696" spans="5:24" x14ac:dyDescent="0.25">
      <c r="E1696" s="209"/>
      <c r="F1696" s="209"/>
      <c r="G1696" s="209"/>
      <c r="H1696" s="209"/>
      <c r="I1696" s="209"/>
      <c r="J1696" s="209"/>
      <c r="K1696" s="209"/>
      <c r="P1696" s="209"/>
      <c r="Q1696" s="209"/>
      <c r="R1696" s="209"/>
      <c r="S1696" s="209"/>
      <c r="T1696" s="209"/>
      <c r="U1696" s="209"/>
      <c r="V1696" s="209"/>
      <c r="W1696" s="209"/>
      <c r="X1696" s="209"/>
    </row>
    <row r="1697" spans="5:24" x14ac:dyDescent="0.25">
      <c r="E1697" s="209"/>
      <c r="F1697" s="209"/>
      <c r="G1697" s="209"/>
      <c r="H1697" s="209"/>
      <c r="I1697" s="209"/>
      <c r="J1697" s="209"/>
      <c r="K1697" s="209"/>
      <c r="P1697" s="209"/>
      <c r="Q1697" s="209"/>
      <c r="R1697" s="209"/>
      <c r="S1697" s="209"/>
      <c r="T1697" s="209"/>
      <c r="U1697" s="209"/>
      <c r="V1697" s="209"/>
      <c r="W1697" s="209"/>
      <c r="X1697" s="209"/>
    </row>
    <row r="1698" spans="5:24" x14ac:dyDescent="0.25">
      <c r="E1698" s="209"/>
      <c r="F1698" s="209"/>
      <c r="G1698" s="209"/>
      <c r="H1698" s="209"/>
      <c r="I1698" s="209"/>
      <c r="J1698" s="209"/>
      <c r="K1698" s="209"/>
      <c r="P1698" s="209"/>
      <c r="Q1698" s="209"/>
      <c r="R1698" s="209"/>
      <c r="S1698" s="209"/>
      <c r="T1698" s="209"/>
      <c r="U1698" s="209"/>
      <c r="V1698" s="209"/>
      <c r="W1698" s="209"/>
      <c r="X1698" s="209"/>
    </row>
    <row r="1699" spans="5:24" x14ac:dyDescent="0.25">
      <c r="E1699" s="209"/>
      <c r="F1699" s="209"/>
      <c r="G1699" s="209"/>
      <c r="H1699" s="209"/>
      <c r="I1699" s="209"/>
      <c r="J1699" s="209"/>
      <c r="K1699" s="209"/>
      <c r="P1699" s="209"/>
      <c r="Q1699" s="209"/>
      <c r="R1699" s="209"/>
      <c r="S1699" s="209"/>
      <c r="T1699" s="209"/>
      <c r="U1699" s="209"/>
      <c r="V1699" s="209"/>
      <c r="W1699" s="209"/>
      <c r="X1699" s="209"/>
    </row>
    <row r="1700" spans="5:24" x14ac:dyDescent="0.25">
      <c r="E1700" s="209"/>
      <c r="F1700" s="209"/>
      <c r="G1700" s="209"/>
      <c r="H1700" s="209"/>
      <c r="I1700" s="209"/>
      <c r="J1700" s="209"/>
      <c r="K1700" s="209"/>
      <c r="P1700" s="209"/>
      <c r="Q1700" s="209"/>
      <c r="R1700" s="209"/>
      <c r="S1700" s="209"/>
      <c r="T1700" s="209"/>
      <c r="U1700" s="209"/>
      <c r="V1700" s="209"/>
      <c r="W1700" s="209"/>
      <c r="X1700" s="209"/>
    </row>
    <row r="1701" spans="5:24" x14ac:dyDescent="0.25">
      <c r="E1701" s="209"/>
      <c r="F1701" s="209"/>
      <c r="G1701" s="209"/>
      <c r="H1701" s="209"/>
      <c r="I1701" s="209"/>
      <c r="J1701" s="209"/>
      <c r="K1701" s="209"/>
      <c r="P1701" s="209"/>
      <c r="Q1701" s="209"/>
      <c r="R1701" s="209"/>
      <c r="S1701" s="209"/>
      <c r="T1701" s="209"/>
      <c r="U1701" s="209"/>
      <c r="V1701" s="209"/>
      <c r="W1701" s="209"/>
      <c r="X1701" s="209"/>
    </row>
    <row r="1702" spans="5:24" x14ac:dyDescent="0.25">
      <c r="E1702" s="209"/>
      <c r="F1702" s="209"/>
      <c r="G1702" s="209"/>
      <c r="H1702" s="209"/>
      <c r="I1702" s="209"/>
      <c r="J1702" s="209"/>
      <c r="K1702" s="209"/>
      <c r="P1702" s="209"/>
      <c r="Q1702" s="209"/>
      <c r="R1702" s="209"/>
      <c r="S1702" s="209"/>
      <c r="T1702" s="209"/>
      <c r="U1702" s="209"/>
      <c r="V1702" s="209"/>
      <c r="W1702" s="209"/>
      <c r="X1702" s="209"/>
    </row>
    <row r="1703" spans="5:24" x14ac:dyDescent="0.25">
      <c r="E1703" s="209"/>
      <c r="F1703" s="209"/>
      <c r="G1703" s="209"/>
      <c r="H1703" s="209"/>
      <c r="I1703" s="209"/>
      <c r="J1703" s="209"/>
      <c r="K1703" s="209"/>
      <c r="P1703" s="209"/>
      <c r="Q1703" s="209"/>
      <c r="R1703" s="209"/>
      <c r="S1703" s="209"/>
      <c r="T1703" s="209"/>
      <c r="U1703" s="209"/>
      <c r="V1703" s="209"/>
      <c r="W1703" s="209"/>
      <c r="X1703" s="209"/>
    </row>
    <row r="1704" spans="5:24" x14ac:dyDescent="0.25">
      <c r="E1704" s="209"/>
      <c r="F1704" s="209"/>
      <c r="G1704" s="209"/>
      <c r="H1704" s="209"/>
      <c r="I1704" s="209"/>
      <c r="J1704" s="209"/>
      <c r="K1704" s="209"/>
      <c r="P1704" s="209"/>
      <c r="Q1704" s="209"/>
      <c r="R1704" s="209"/>
      <c r="S1704" s="209"/>
      <c r="T1704" s="209"/>
      <c r="U1704" s="209"/>
      <c r="V1704" s="209"/>
      <c r="W1704" s="209"/>
      <c r="X1704" s="209"/>
    </row>
    <row r="1705" spans="5:24" x14ac:dyDescent="0.25">
      <c r="E1705" s="209"/>
      <c r="F1705" s="209"/>
      <c r="G1705" s="209"/>
      <c r="H1705" s="209"/>
      <c r="I1705" s="209"/>
      <c r="J1705" s="209"/>
      <c r="K1705" s="209"/>
      <c r="P1705" s="209"/>
      <c r="Q1705" s="209"/>
      <c r="R1705" s="209"/>
      <c r="S1705" s="209"/>
      <c r="T1705" s="209"/>
      <c r="U1705" s="209"/>
      <c r="V1705" s="209"/>
      <c r="W1705" s="209"/>
      <c r="X1705" s="209"/>
    </row>
    <row r="1706" spans="5:24" x14ac:dyDescent="0.25">
      <c r="E1706" s="209"/>
      <c r="F1706" s="209"/>
      <c r="G1706" s="209"/>
      <c r="H1706" s="209"/>
      <c r="I1706" s="209"/>
      <c r="J1706" s="209"/>
      <c r="K1706" s="209"/>
      <c r="P1706" s="209"/>
      <c r="Q1706" s="209"/>
      <c r="R1706" s="209"/>
      <c r="S1706" s="209"/>
      <c r="T1706" s="209"/>
      <c r="U1706" s="209"/>
      <c r="V1706" s="209"/>
      <c r="W1706" s="209"/>
      <c r="X1706" s="209"/>
    </row>
    <row r="1707" spans="5:24" x14ac:dyDescent="0.25">
      <c r="E1707" s="209"/>
      <c r="F1707" s="209"/>
      <c r="G1707" s="209"/>
      <c r="H1707" s="209"/>
      <c r="I1707" s="209"/>
      <c r="J1707" s="209"/>
      <c r="K1707" s="209"/>
      <c r="P1707" s="209"/>
      <c r="Q1707" s="209"/>
      <c r="R1707" s="209"/>
      <c r="S1707" s="209"/>
      <c r="T1707" s="209"/>
      <c r="U1707" s="209"/>
      <c r="V1707" s="209"/>
      <c r="W1707" s="209"/>
      <c r="X1707" s="209"/>
    </row>
    <row r="1708" spans="5:24" x14ac:dyDescent="0.25">
      <c r="E1708" s="209"/>
      <c r="F1708" s="209"/>
      <c r="G1708" s="209"/>
      <c r="H1708" s="209"/>
      <c r="I1708" s="209"/>
      <c r="J1708" s="209"/>
      <c r="K1708" s="209"/>
      <c r="P1708" s="209"/>
      <c r="Q1708" s="209"/>
      <c r="R1708" s="209"/>
      <c r="S1708" s="209"/>
      <c r="T1708" s="209"/>
      <c r="U1708" s="209"/>
      <c r="V1708" s="209"/>
      <c r="W1708" s="209"/>
      <c r="X1708" s="209"/>
    </row>
    <row r="1709" spans="5:24" x14ac:dyDescent="0.25">
      <c r="E1709" s="209"/>
      <c r="F1709" s="209"/>
      <c r="G1709" s="209"/>
      <c r="H1709" s="209"/>
      <c r="I1709" s="209"/>
      <c r="J1709" s="209"/>
      <c r="K1709" s="209"/>
      <c r="P1709" s="209"/>
      <c r="Q1709" s="209"/>
      <c r="R1709" s="209"/>
      <c r="S1709" s="209"/>
      <c r="T1709" s="209"/>
      <c r="U1709" s="209"/>
      <c r="V1709" s="209"/>
      <c r="W1709" s="209"/>
      <c r="X1709" s="209"/>
    </row>
    <row r="1710" spans="5:24" x14ac:dyDescent="0.25">
      <c r="E1710" s="209"/>
      <c r="F1710" s="209"/>
      <c r="G1710" s="209"/>
      <c r="H1710" s="209"/>
      <c r="I1710" s="209"/>
      <c r="J1710" s="209"/>
      <c r="K1710" s="209"/>
      <c r="P1710" s="209"/>
      <c r="Q1710" s="209"/>
      <c r="R1710" s="209"/>
      <c r="S1710" s="209"/>
      <c r="T1710" s="209"/>
      <c r="U1710" s="209"/>
      <c r="V1710" s="209"/>
      <c r="W1710" s="209"/>
      <c r="X1710" s="209"/>
    </row>
    <row r="1711" spans="5:24" x14ac:dyDescent="0.25">
      <c r="E1711" s="209"/>
      <c r="F1711" s="209"/>
      <c r="G1711" s="209"/>
      <c r="H1711" s="209"/>
      <c r="I1711" s="209"/>
      <c r="J1711" s="209"/>
      <c r="K1711" s="209"/>
      <c r="P1711" s="209"/>
      <c r="Q1711" s="209"/>
      <c r="R1711" s="209"/>
      <c r="S1711" s="209"/>
      <c r="T1711" s="209"/>
      <c r="U1711" s="209"/>
      <c r="V1711" s="209"/>
      <c r="W1711" s="209"/>
      <c r="X1711" s="209"/>
    </row>
    <row r="1712" spans="5:24" x14ac:dyDescent="0.25">
      <c r="E1712" s="209"/>
      <c r="F1712" s="209"/>
      <c r="G1712" s="209"/>
      <c r="H1712" s="209"/>
      <c r="I1712" s="209"/>
      <c r="J1712" s="209"/>
      <c r="K1712" s="209"/>
      <c r="P1712" s="209"/>
      <c r="Q1712" s="209"/>
      <c r="R1712" s="209"/>
      <c r="S1712" s="209"/>
      <c r="T1712" s="209"/>
      <c r="U1712" s="209"/>
      <c r="V1712" s="209"/>
      <c r="W1712" s="209"/>
      <c r="X1712" s="209"/>
    </row>
    <row r="1713" spans="5:24" x14ac:dyDescent="0.25">
      <c r="E1713" s="209"/>
      <c r="F1713" s="209"/>
      <c r="G1713" s="209"/>
      <c r="H1713" s="209"/>
      <c r="I1713" s="209"/>
      <c r="J1713" s="209"/>
      <c r="K1713" s="209"/>
      <c r="P1713" s="209"/>
      <c r="Q1713" s="209"/>
      <c r="R1713" s="209"/>
      <c r="S1713" s="209"/>
      <c r="T1713" s="209"/>
      <c r="U1713" s="209"/>
      <c r="V1713" s="209"/>
      <c r="W1713" s="209"/>
      <c r="X1713" s="209"/>
    </row>
    <row r="1714" spans="5:24" x14ac:dyDescent="0.25">
      <c r="E1714" s="209"/>
      <c r="F1714" s="209"/>
      <c r="G1714" s="209"/>
      <c r="H1714" s="209"/>
      <c r="I1714" s="209"/>
      <c r="J1714" s="209"/>
      <c r="K1714" s="209"/>
      <c r="P1714" s="209"/>
      <c r="Q1714" s="209"/>
      <c r="R1714" s="209"/>
      <c r="S1714" s="209"/>
      <c r="T1714" s="209"/>
      <c r="U1714" s="209"/>
      <c r="V1714" s="209"/>
      <c r="W1714" s="209"/>
      <c r="X1714" s="209"/>
    </row>
    <row r="1715" spans="5:24" x14ac:dyDescent="0.25">
      <c r="E1715" s="209"/>
      <c r="F1715" s="209"/>
      <c r="G1715" s="209"/>
      <c r="H1715" s="209"/>
      <c r="I1715" s="209"/>
      <c r="J1715" s="209"/>
      <c r="K1715" s="209"/>
      <c r="P1715" s="209"/>
      <c r="Q1715" s="209"/>
      <c r="R1715" s="209"/>
      <c r="S1715" s="209"/>
      <c r="T1715" s="209"/>
      <c r="U1715" s="209"/>
      <c r="V1715" s="209"/>
      <c r="W1715" s="209"/>
      <c r="X1715" s="209"/>
    </row>
    <row r="1716" spans="5:24" x14ac:dyDescent="0.25">
      <c r="E1716" s="209"/>
      <c r="F1716" s="209"/>
      <c r="G1716" s="209"/>
      <c r="H1716" s="209"/>
      <c r="I1716" s="209"/>
      <c r="J1716" s="209"/>
      <c r="K1716" s="209"/>
      <c r="P1716" s="209"/>
      <c r="Q1716" s="209"/>
      <c r="R1716" s="209"/>
      <c r="S1716" s="209"/>
      <c r="T1716" s="209"/>
      <c r="U1716" s="209"/>
      <c r="V1716" s="209"/>
      <c r="W1716" s="209"/>
      <c r="X1716" s="209"/>
    </row>
    <row r="1717" spans="5:24" x14ac:dyDescent="0.25">
      <c r="E1717" s="209"/>
      <c r="F1717" s="209"/>
      <c r="G1717" s="209"/>
      <c r="H1717" s="209"/>
      <c r="I1717" s="209"/>
      <c r="J1717" s="209"/>
      <c r="K1717" s="209"/>
      <c r="P1717" s="209"/>
      <c r="Q1717" s="209"/>
      <c r="R1717" s="209"/>
      <c r="S1717" s="209"/>
      <c r="T1717" s="209"/>
      <c r="U1717" s="209"/>
      <c r="V1717" s="209"/>
      <c r="W1717" s="209"/>
      <c r="X1717" s="209"/>
    </row>
    <row r="1718" spans="5:24" x14ac:dyDescent="0.25">
      <c r="E1718" s="209"/>
      <c r="F1718" s="209"/>
      <c r="G1718" s="209"/>
      <c r="H1718" s="209"/>
      <c r="I1718" s="209"/>
      <c r="J1718" s="209"/>
      <c r="K1718" s="209"/>
      <c r="P1718" s="209"/>
      <c r="Q1718" s="209"/>
      <c r="R1718" s="209"/>
      <c r="S1718" s="209"/>
      <c r="T1718" s="209"/>
      <c r="U1718" s="209"/>
      <c r="V1718" s="209"/>
      <c r="W1718" s="209"/>
      <c r="X1718" s="209"/>
    </row>
    <row r="1719" spans="5:24" x14ac:dyDescent="0.25">
      <c r="E1719" s="209"/>
      <c r="F1719" s="209"/>
      <c r="G1719" s="209"/>
      <c r="H1719" s="209"/>
      <c r="I1719" s="209"/>
      <c r="J1719" s="209"/>
      <c r="K1719" s="209"/>
      <c r="P1719" s="209"/>
      <c r="Q1719" s="209"/>
      <c r="R1719" s="209"/>
      <c r="S1719" s="209"/>
      <c r="T1719" s="209"/>
      <c r="U1719" s="209"/>
      <c r="V1719" s="209"/>
      <c r="W1719" s="209"/>
      <c r="X1719" s="209"/>
    </row>
    <row r="1720" spans="5:24" x14ac:dyDescent="0.25">
      <c r="E1720" s="209"/>
      <c r="F1720" s="209"/>
      <c r="G1720" s="209"/>
      <c r="H1720" s="209"/>
      <c r="I1720" s="209"/>
      <c r="J1720" s="209"/>
      <c r="K1720" s="209"/>
      <c r="P1720" s="209"/>
      <c r="Q1720" s="209"/>
      <c r="R1720" s="209"/>
      <c r="S1720" s="209"/>
      <c r="T1720" s="209"/>
      <c r="U1720" s="209"/>
      <c r="V1720" s="209"/>
      <c r="W1720" s="209"/>
      <c r="X1720" s="209"/>
    </row>
    <row r="1721" spans="5:24" x14ac:dyDescent="0.25">
      <c r="E1721" s="209"/>
      <c r="F1721" s="209"/>
      <c r="G1721" s="209"/>
      <c r="H1721" s="209"/>
      <c r="I1721" s="209"/>
      <c r="J1721" s="209"/>
      <c r="K1721" s="209"/>
      <c r="P1721" s="209"/>
      <c r="Q1721" s="209"/>
      <c r="R1721" s="209"/>
      <c r="S1721" s="209"/>
      <c r="T1721" s="209"/>
      <c r="U1721" s="209"/>
      <c r="V1721" s="209"/>
      <c r="W1721" s="209"/>
      <c r="X1721" s="209"/>
    </row>
    <row r="1722" spans="5:24" x14ac:dyDescent="0.25">
      <c r="E1722" s="209"/>
      <c r="F1722" s="209"/>
      <c r="G1722" s="209"/>
      <c r="H1722" s="209"/>
      <c r="I1722" s="209"/>
      <c r="J1722" s="209"/>
      <c r="K1722" s="209"/>
      <c r="P1722" s="209"/>
      <c r="Q1722" s="209"/>
      <c r="R1722" s="209"/>
      <c r="S1722" s="209"/>
      <c r="T1722" s="209"/>
      <c r="U1722" s="209"/>
      <c r="V1722" s="209"/>
      <c r="W1722" s="209"/>
      <c r="X1722" s="209"/>
    </row>
    <row r="1723" spans="5:24" x14ac:dyDescent="0.25">
      <c r="E1723" s="209"/>
      <c r="F1723" s="209"/>
      <c r="G1723" s="209"/>
      <c r="H1723" s="209"/>
      <c r="I1723" s="209"/>
      <c r="J1723" s="209"/>
      <c r="K1723" s="209"/>
      <c r="P1723" s="209"/>
      <c r="Q1723" s="209"/>
      <c r="R1723" s="209"/>
      <c r="S1723" s="209"/>
      <c r="T1723" s="209"/>
      <c r="U1723" s="209"/>
      <c r="V1723" s="209"/>
      <c r="W1723" s="209"/>
      <c r="X1723" s="209"/>
    </row>
    <row r="1724" spans="5:24" x14ac:dyDescent="0.25">
      <c r="E1724" s="209"/>
      <c r="F1724" s="209"/>
      <c r="G1724" s="209"/>
      <c r="H1724" s="209"/>
      <c r="I1724" s="209"/>
      <c r="J1724" s="209"/>
      <c r="K1724" s="209"/>
      <c r="P1724" s="209"/>
      <c r="Q1724" s="209"/>
      <c r="R1724" s="209"/>
      <c r="S1724" s="209"/>
      <c r="T1724" s="209"/>
      <c r="U1724" s="209"/>
      <c r="V1724" s="209"/>
      <c r="W1724" s="209"/>
      <c r="X1724" s="209"/>
    </row>
    <row r="1725" spans="5:24" x14ac:dyDescent="0.25">
      <c r="E1725" s="209"/>
      <c r="F1725" s="209"/>
      <c r="G1725" s="209"/>
      <c r="H1725" s="209"/>
      <c r="I1725" s="209"/>
      <c r="J1725" s="209"/>
      <c r="K1725" s="209"/>
      <c r="P1725" s="209"/>
      <c r="Q1725" s="209"/>
      <c r="R1725" s="209"/>
      <c r="S1725" s="209"/>
      <c r="T1725" s="209"/>
      <c r="U1725" s="209"/>
      <c r="V1725" s="209"/>
      <c r="W1725" s="209"/>
      <c r="X1725" s="209"/>
    </row>
    <row r="1726" spans="5:24" x14ac:dyDescent="0.25">
      <c r="E1726" s="209"/>
      <c r="F1726" s="209"/>
      <c r="G1726" s="209"/>
      <c r="H1726" s="209"/>
      <c r="I1726" s="209"/>
      <c r="J1726" s="209"/>
      <c r="K1726" s="209"/>
      <c r="P1726" s="209"/>
      <c r="Q1726" s="209"/>
      <c r="R1726" s="209"/>
      <c r="S1726" s="209"/>
      <c r="T1726" s="209"/>
      <c r="U1726" s="209"/>
      <c r="V1726" s="209"/>
      <c r="W1726" s="209"/>
      <c r="X1726" s="209"/>
    </row>
    <row r="1727" spans="5:24" x14ac:dyDescent="0.25">
      <c r="E1727" s="209"/>
      <c r="F1727" s="209"/>
      <c r="G1727" s="209"/>
      <c r="H1727" s="209"/>
      <c r="I1727" s="209"/>
      <c r="J1727" s="209"/>
      <c r="K1727" s="209"/>
      <c r="P1727" s="209"/>
      <c r="Q1727" s="209"/>
      <c r="R1727" s="209"/>
      <c r="S1727" s="209"/>
      <c r="T1727" s="209"/>
      <c r="U1727" s="209"/>
      <c r="V1727" s="209"/>
      <c r="W1727" s="209"/>
      <c r="X1727" s="209"/>
    </row>
    <row r="1728" spans="5:24" x14ac:dyDescent="0.25">
      <c r="E1728" s="209"/>
      <c r="F1728" s="209"/>
      <c r="G1728" s="209"/>
      <c r="H1728" s="209"/>
      <c r="I1728" s="209"/>
      <c r="J1728" s="209"/>
      <c r="K1728" s="209"/>
      <c r="P1728" s="209"/>
      <c r="Q1728" s="209"/>
      <c r="R1728" s="209"/>
      <c r="S1728" s="209"/>
      <c r="T1728" s="209"/>
      <c r="U1728" s="209"/>
      <c r="V1728" s="209"/>
      <c r="W1728" s="209"/>
      <c r="X1728" s="209"/>
    </row>
    <row r="1729" spans="5:24" x14ac:dyDescent="0.25">
      <c r="E1729" s="209"/>
      <c r="F1729" s="209"/>
      <c r="G1729" s="209"/>
      <c r="H1729" s="209"/>
      <c r="I1729" s="209"/>
      <c r="J1729" s="209"/>
      <c r="K1729" s="209"/>
      <c r="P1729" s="209"/>
      <c r="Q1729" s="209"/>
      <c r="R1729" s="209"/>
      <c r="S1729" s="209"/>
      <c r="T1729" s="209"/>
      <c r="U1729" s="209"/>
      <c r="V1729" s="209"/>
      <c r="W1729" s="209"/>
      <c r="X1729" s="209"/>
    </row>
    <row r="1730" spans="5:24" x14ac:dyDescent="0.25">
      <c r="E1730" s="209"/>
      <c r="F1730" s="209"/>
      <c r="G1730" s="209"/>
      <c r="H1730" s="209"/>
      <c r="I1730" s="209"/>
      <c r="J1730" s="209"/>
      <c r="K1730" s="209"/>
      <c r="P1730" s="209"/>
      <c r="Q1730" s="209"/>
      <c r="R1730" s="209"/>
      <c r="S1730" s="209"/>
      <c r="T1730" s="209"/>
      <c r="U1730" s="209"/>
      <c r="V1730" s="209"/>
      <c r="W1730" s="209"/>
      <c r="X1730" s="209"/>
    </row>
    <row r="1731" spans="5:24" x14ac:dyDescent="0.25">
      <c r="E1731" s="209"/>
      <c r="F1731" s="209"/>
      <c r="G1731" s="209"/>
      <c r="H1731" s="209"/>
      <c r="I1731" s="209"/>
      <c r="J1731" s="209"/>
      <c r="K1731" s="209"/>
      <c r="P1731" s="209"/>
      <c r="Q1731" s="209"/>
      <c r="R1731" s="209"/>
      <c r="S1731" s="209"/>
      <c r="T1731" s="209"/>
      <c r="U1731" s="209"/>
      <c r="V1731" s="209"/>
      <c r="W1731" s="209"/>
      <c r="X1731" s="209"/>
    </row>
    <row r="1732" spans="5:24" x14ac:dyDescent="0.25">
      <c r="E1732" s="209"/>
      <c r="F1732" s="209"/>
      <c r="G1732" s="209"/>
      <c r="H1732" s="209"/>
      <c r="I1732" s="209"/>
      <c r="J1732" s="209"/>
      <c r="K1732" s="209"/>
      <c r="P1732" s="209"/>
      <c r="Q1732" s="209"/>
      <c r="R1732" s="209"/>
      <c r="S1732" s="209"/>
      <c r="T1732" s="209"/>
      <c r="U1732" s="209"/>
      <c r="V1732" s="209"/>
      <c r="W1732" s="209"/>
      <c r="X1732" s="209"/>
    </row>
    <row r="1733" spans="5:24" x14ac:dyDescent="0.25">
      <c r="E1733" s="209"/>
      <c r="F1733" s="209"/>
      <c r="G1733" s="209"/>
      <c r="H1733" s="209"/>
      <c r="I1733" s="209"/>
      <c r="J1733" s="209"/>
      <c r="K1733" s="209"/>
      <c r="P1733" s="209"/>
      <c r="Q1733" s="209"/>
      <c r="R1733" s="209"/>
      <c r="S1733" s="209"/>
      <c r="T1733" s="209"/>
      <c r="U1733" s="209"/>
      <c r="V1733" s="209"/>
      <c r="W1733" s="209"/>
      <c r="X1733" s="209"/>
    </row>
    <row r="1734" spans="5:24" x14ac:dyDescent="0.25">
      <c r="E1734" s="209"/>
      <c r="F1734" s="209"/>
      <c r="G1734" s="209"/>
      <c r="H1734" s="209"/>
      <c r="I1734" s="209"/>
      <c r="J1734" s="209"/>
      <c r="K1734" s="209"/>
      <c r="P1734" s="209"/>
      <c r="Q1734" s="209"/>
      <c r="R1734" s="209"/>
      <c r="S1734" s="209"/>
      <c r="T1734" s="209"/>
      <c r="U1734" s="209"/>
      <c r="V1734" s="209"/>
      <c r="W1734" s="209"/>
      <c r="X1734" s="209"/>
    </row>
    <row r="1735" spans="5:24" x14ac:dyDescent="0.25">
      <c r="E1735" s="209"/>
      <c r="F1735" s="209"/>
      <c r="G1735" s="209"/>
      <c r="H1735" s="209"/>
      <c r="I1735" s="209"/>
      <c r="J1735" s="209"/>
      <c r="K1735" s="209"/>
      <c r="P1735" s="209"/>
      <c r="Q1735" s="209"/>
      <c r="R1735" s="209"/>
      <c r="S1735" s="209"/>
      <c r="T1735" s="209"/>
      <c r="U1735" s="209"/>
      <c r="V1735" s="209"/>
      <c r="W1735" s="209"/>
      <c r="X1735" s="209"/>
    </row>
    <row r="1736" spans="5:24" x14ac:dyDescent="0.25">
      <c r="E1736" s="209"/>
      <c r="F1736" s="209"/>
      <c r="G1736" s="209"/>
      <c r="H1736" s="209"/>
      <c r="I1736" s="209"/>
      <c r="J1736" s="209"/>
      <c r="K1736" s="209"/>
      <c r="P1736" s="209"/>
      <c r="Q1736" s="209"/>
      <c r="R1736" s="209"/>
      <c r="S1736" s="209"/>
      <c r="T1736" s="209"/>
      <c r="U1736" s="209"/>
      <c r="V1736" s="209"/>
      <c r="W1736" s="209"/>
      <c r="X1736" s="209"/>
    </row>
    <row r="1737" spans="5:24" x14ac:dyDescent="0.25">
      <c r="E1737" s="209"/>
      <c r="F1737" s="209"/>
      <c r="G1737" s="209"/>
      <c r="H1737" s="209"/>
      <c r="I1737" s="209"/>
      <c r="J1737" s="209"/>
      <c r="K1737" s="209"/>
      <c r="P1737" s="209"/>
      <c r="Q1737" s="209"/>
      <c r="R1737" s="209"/>
      <c r="S1737" s="209"/>
      <c r="T1737" s="209"/>
      <c r="U1737" s="209"/>
      <c r="V1737" s="209"/>
      <c r="W1737" s="209"/>
      <c r="X1737" s="209"/>
    </row>
    <row r="1738" spans="5:24" x14ac:dyDescent="0.25">
      <c r="E1738" s="209"/>
      <c r="F1738" s="209"/>
      <c r="G1738" s="209"/>
      <c r="H1738" s="209"/>
      <c r="I1738" s="209"/>
      <c r="J1738" s="209"/>
      <c r="K1738" s="209"/>
      <c r="P1738" s="209"/>
      <c r="Q1738" s="209"/>
      <c r="R1738" s="209"/>
      <c r="S1738" s="209"/>
      <c r="T1738" s="209"/>
      <c r="U1738" s="209"/>
      <c r="V1738" s="209"/>
      <c r="W1738" s="209"/>
      <c r="X1738" s="209"/>
    </row>
    <row r="1739" spans="5:24" x14ac:dyDescent="0.25">
      <c r="E1739" s="209"/>
      <c r="F1739" s="209"/>
      <c r="G1739" s="209"/>
      <c r="H1739" s="209"/>
      <c r="I1739" s="209"/>
      <c r="J1739" s="209"/>
      <c r="K1739" s="209"/>
      <c r="P1739" s="209"/>
      <c r="Q1739" s="209"/>
      <c r="R1739" s="209"/>
      <c r="S1739" s="209"/>
      <c r="T1739" s="209"/>
      <c r="U1739" s="209"/>
      <c r="V1739" s="209"/>
      <c r="W1739" s="209"/>
      <c r="X1739" s="209"/>
    </row>
    <row r="1740" spans="5:24" x14ac:dyDescent="0.25">
      <c r="E1740" s="209"/>
      <c r="F1740" s="209"/>
      <c r="G1740" s="209"/>
      <c r="H1740" s="209"/>
      <c r="I1740" s="209"/>
      <c r="J1740" s="209"/>
      <c r="K1740" s="209"/>
      <c r="P1740" s="209"/>
      <c r="Q1740" s="209"/>
      <c r="R1740" s="209"/>
      <c r="S1740" s="209"/>
      <c r="T1740" s="209"/>
      <c r="U1740" s="209"/>
      <c r="V1740" s="209"/>
      <c r="W1740" s="209"/>
      <c r="X1740" s="209"/>
    </row>
    <row r="1741" spans="5:24" x14ac:dyDescent="0.25">
      <c r="E1741" s="209"/>
      <c r="F1741" s="209"/>
      <c r="G1741" s="209"/>
      <c r="H1741" s="209"/>
      <c r="I1741" s="209"/>
      <c r="J1741" s="209"/>
      <c r="K1741" s="209"/>
      <c r="P1741" s="209"/>
      <c r="Q1741" s="209"/>
      <c r="R1741" s="209"/>
      <c r="S1741" s="209"/>
      <c r="T1741" s="209"/>
      <c r="U1741" s="209"/>
      <c r="V1741" s="209"/>
      <c r="W1741" s="209"/>
      <c r="X1741" s="209"/>
    </row>
    <row r="1742" spans="5:24" x14ac:dyDescent="0.25">
      <c r="E1742" s="209"/>
      <c r="F1742" s="209"/>
      <c r="G1742" s="209"/>
      <c r="H1742" s="209"/>
      <c r="I1742" s="209"/>
      <c r="J1742" s="209"/>
      <c r="K1742" s="209"/>
      <c r="P1742" s="209"/>
      <c r="Q1742" s="209"/>
      <c r="R1742" s="209"/>
      <c r="S1742" s="209"/>
      <c r="T1742" s="209"/>
      <c r="U1742" s="209"/>
      <c r="V1742" s="209"/>
      <c r="W1742" s="209"/>
      <c r="X1742" s="209"/>
    </row>
    <row r="1743" spans="5:24" x14ac:dyDescent="0.25">
      <c r="E1743" s="209"/>
      <c r="F1743" s="209"/>
      <c r="G1743" s="209"/>
      <c r="H1743" s="209"/>
      <c r="I1743" s="209"/>
      <c r="J1743" s="209"/>
      <c r="K1743" s="209"/>
      <c r="P1743" s="209"/>
      <c r="Q1743" s="209"/>
      <c r="R1743" s="209"/>
      <c r="S1743" s="209"/>
      <c r="T1743" s="209"/>
      <c r="U1743" s="209"/>
      <c r="V1743" s="209"/>
      <c r="W1743" s="209"/>
      <c r="X1743" s="209"/>
    </row>
    <row r="1744" spans="5:24" x14ac:dyDescent="0.25">
      <c r="E1744" s="209"/>
      <c r="F1744" s="209"/>
      <c r="G1744" s="209"/>
      <c r="H1744" s="209"/>
      <c r="I1744" s="209"/>
      <c r="J1744" s="209"/>
      <c r="K1744" s="209"/>
      <c r="P1744" s="209"/>
      <c r="Q1744" s="209"/>
      <c r="R1744" s="209"/>
      <c r="S1744" s="209"/>
      <c r="T1744" s="209"/>
      <c r="U1744" s="209"/>
      <c r="V1744" s="209"/>
      <c r="W1744" s="209"/>
      <c r="X1744" s="209"/>
    </row>
    <row r="1745" spans="5:24" x14ac:dyDescent="0.25">
      <c r="E1745" s="209"/>
      <c r="F1745" s="209"/>
      <c r="G1745" s="209"/>
      <c r="H1745" s="209"/>
      <c r="I1745" s="209"/>
      <c r="J1745" s="209"/>
      <c r="K1745" s="209"/>
      <c r="P1745" s="209"/>
      <c r="Q1745" s="209"/>
      <c r="R1745" s="209"/>
      <c r="S1745" s="209"/>
      <c r="T1745" s="209"/>
      <c r="U1745" s="209"/>
      <c r="V1745" s="209"/>
      <c r="W1745" s="209"/>
      <c r="X1745" s="209"/>
    </row>
    <row r="1746" spans="5:24" x14ac:dyDescent="0.25">
      <c r="E1746" s="209"/>
      <c r="F1746" s="209"/>
      <c r="G1746" s="209"/>
      <c r="H1746" s="209"/>
      <c r="I1746" s="209"/>
      <c r="J1746" s="209"/>
      <c r="K1746" s="209"/>
      <c r="P1746" s="209"/>
      <c r="Q1746" s="209"/>
      <c r="R1746" s="209"/>
      <c r="S1746" s="209"/>
      <c r="T1746" s="209"/>
      <c r="U1746" s="209"/>
      <c r="V1746" s="209"/>
      <c r="W1746" s="209"/>
      <c r="X1746" s="209"/>
    </row>
    <row r="1747" spans="5:24" x14ac:dyDescent="0.25">
      <c r="E1747" s="209"/>
      <c r="F1747" s="209"/>
      <c r="G1747" s="209"/>
      <c r="H1747" s="209"/>
      <c r="I1747" s="209"/>
      <c r="J1747" s="209"/>
      <c r="K1747" s="209"/>
      <c r="P1747" s="209"/>
      <c r="Q1747" s="209"/>
      <c r="R1747" s="209"/>
      <c r="S1747" s="209"/>
      <c r="T1747" s="209"/>
      <c r="U1747" s="209"/>
      <c r="V1747" s="209"/>
      <c r="W1747" s="209"/>
      <c r="X1747" s="209"/>
    </row>
    <row r="1748" spans="5:24" x14ac:dyDescent="0.25">
      <c r="E1748" s="209"/>
      <c r="F1748" s="209"/>
      <c r="G1748" s="209"/>
      <c r="H1748" s="209"/>
      <c r="I1748" s="209"/>
      <c r="J1748" s="209"/>
      <c r="K1748" s="209"/>
      <c r="P1748" s="209"/>
      <c r="Q1748" s="209"/>
      <c r="R1748" s="209"/>
      <c r="S1748" s="209"/>
      <c r="T1748" s="209"/>
      <c r="U1748" s="209"/>
      <c r="V1748" s="209"/>
      <c r="W1748" s="209"/>
      <c r="X1748" s="209"/>
    </row>
    <row r="1749" spans="5:24" x14ac:dyDescent="0.25">
      <c r="E1749" s="209"/>
      <c r="F1749" s="209"/>
      <c r="G1749" s="209"/>
      <c r="H1749" s="209"/>
      <c r="I1749" s="209"/>
      <c r="J1749" s="209"/>
      <c r="K1749" s="209"/>
      <c r="P1749" s="209"/>
      <c r="Q1749" s="209"/>
      <c r="R1749" s="209"/>
      <c r="S1749" s="209"/>
      <c r="T1749" s="209"/>
      <c r="U1749" s="209"/>
      <c r="V1749" s="209"/>
      <c r="W1749" s="209"/>
      <c r="X1749" s="209"/>
    </row>
    <row r="1750" spans="5:24" x14ac:dyDescent="0.25">
      <c r="E1750" s="209"/>
      <c r="F1750" s="209"/>
      <c r="G1750" s="209"/>
      <c r="H1750" s="209"/>
      <c r="I1750" s="209"/>
      <c r="J1750" s="209"/>
      <c r="K1750" s="209"/>
      <c r="P1750" s="209"/>
      <c r="Q1750" s="209"/>
      <c r="R1750" s="209"/>
      <c r="S1750" s="209"/>
      <c r="T1750" s="209"/>
      <c r="U1750" s="209"/>
      <c r="V1750" s="209"/>
      <c r="W1750" s="209"/>
      <c r="X1750" s="209"/>
    </row>
    <row r="1751" spans="5:24" x14ac:dyDescent="0.25">
      <c r="E1751" s="209"/>
      <c r="F1751" s="209"/>
      <c r="G1751" s="209"/>
      <c r="H1751" s="209"/>
      <c r="I1751" s="209"/>
      <c r="J1751" s="209"/>
      <c r="K1751" s="209"/>
      <c r="P1751" s="209"/>
      <c r="Q1751" s="209"/>
      <c r="R1751" s="209"/>
      <c r="S1751" s="209"/>
      <c r="T1751" s="209"/>
      <c r="U1751" s="209"/>
      <c r="V1751" s="209"/>
      <c r="W1751" s="209"/>
      <c r="X1751" s="209"/>
    </row>
    <row r="1752" spans="5:24" x14ac:dyDescent="0.25">
      <c r="E1752" s="209"/>
      <c r="F1752" s="209"/>
      <c r="G1752" s="209"/>
      <c r="H1752" s="209"/>
      <c r="I1752" s="209"/>
      <c r="J1752" s="209"/>
      <c r="K1752" s="209"/>
      <c r="P1752" s="209"/>
      <c r="Q1752" s="209"/>
      <c r="R1752" s="209"/>
      <c r="S1752" s="209"/>
      <c r="T1752" s="209"/>
      <c r="U1752" s="209"/>
      <c r="V1752" s="209"/>
      <c r="W1752" s="209"/>
      <c r="X1752" s="209"/>
    </row>
    <row r="1753" spans="5:24" x14ac:dyDescent="0.25">
      <c r="E1753" s="209"/>
      <c r="F1753" s="209"/>
      <c r="G1753" s="209"/>
      <c r="H1753" s="209"/>
      <c r="I1753" s="209"/>
      <c r="J1753" s="209"/>
      <c r="K1753" s="209"/>
      <c r="P1753" s="209"/>
      <c r="Q1753" s="209"/>
      <c r="R1753" s="209"/>
      <c r="S1753" s="209"/>
      <c r="T1753" s="209"/>
      <c r="U1753" s="209"/>
      <c r="V1753" s="209"/>
      <c r="W1753" s="209"/>
      <c r="X1753" s="209"/>
    </row>
    <row r="1754" spans="5:24" x14ac:dyDescent="0.25">
      <c r="E1754" s="209"/>
      <c r="F1754" s="209"/>
      <c r="G1754" s="209"/>
      <c r="H1754" s="209"/>
      <c r="I1754" s="209"/>
      <c r="J1754" s="209"/>
      <c r="K1754" s="209"/>
      <c r="P1754" s="209"/>
      <c r="Q1754" s="209"/>
      <c r="R1754" s="209"/>
      <c r="S1754" s="209"/>
      <c r="T1754" s="209"/>
      <c r="U1754" s="209"/>
      <c r="V1754" s="209"/>
      <c r="W1754" s="209"/>
      <c r="X1754" s="209"/>
    </row>
    <row r="1755" spans="5:24" x14ac:dyDescent="0.25">
      <c r="E1755" s="209"/>
      <c r="F1755" s="209"/>
      <c r="G1755" s="209"/>
      <c r="H1755" s="209"/>
      <c r="I1755" s="209"/>
      <c r="J1755" s="209"/>
      <c r="K1755" s="209"/>
      <c r="P1755" s="209"/>
      <c r="Q1755" s="209"/>
      <c r="R1755" s="209"/>
      <c r="S1755" s="209"/>
      <c r="T1755" s="209"/>
      <c r="U1755" s="209"/>
      <c r="V1755" s="209"/>
      <c r="W1755" s="209"/>
      <c r="X1755" s="209"/>
    </row>
    <row r="1756" spans="5:24" x14ac:dyDescent="0.25">
      <c r="E1756" s="209"/>
      <c r="F1756" s="209"/>
      <c r="G1756" s="209"/>
      <c r="H1756" s="209"/>
      <c r="I1756" s="209"/>
      <c r="J1756" s="209"/>
      <c r="K1756" s="209"/>
      <c r="P1756" s="209"/>
      <c r="Q1756" s="209"/>
      <c r="R1756" s="209"/>
      <c r="S1756" s="209"/>
      <c r="T1756" s="209"/>
      <c r="U1756" s="209"/>
      <c r="V1756" s="209"/>
      <c r="W1756" s="209"/>
      <c r="X1756" s="209"/>
    </row>
    <row r="1757" spans="5:24" x14ac:dyDescent="0.25">
      <c r="E1757" s="209"/>
      <c r="F1757" s="209"/>
      <c r="G1757" s="209"/>
      <c r="H1757" s="209"/>
      <c r="I1757" s="209"/>
      <c r="J1757" s="209"/>
      <c r="K1757" s="209"/>
      <c r="P1757" s="209"/>
      <c r="Q1757" s="209"/>
      <c r="R1757" s="209"/>
      <c r="S1757" s="209"/>
      <c r="T1757" s="209"/>
      <c r="U1757" s="209"/>
      <c r="V1757" s="209"/>
      <c r="W1757" s="209"/>
      <c r="X1757" s="209"/>
    </row>
    <row r="1758" spans="5:24" x14ac:dyDescent="0.25">
      <c r="E1758" s="209"/>
      <c r="F1758" s="209"/>
      <c r="G1758" s="209"/>
      <c r="H1758" s="209"/>
      <c r="I1758" s="209"/>
      <c r="J1758" s="209"/>
      <c r="K1758" s="209"/>
      <c r="P1758" s="209"/>
      <c r="Q1758" s="209"/>
      <c r="R1758" s="209"/>
      <c r="S1758" s="209"/>
      <c r="T1758" s="209"/>
      <c r="U1758" s="209"/>
      <c r="V1758" s="209"/>
      <c r="W1758" s="209"/>
      <c r="X1758" s="209"/>
    </row>
    <row r="1759" spans="5:24" x14ac:dyDescent="0.25">
      <c r="E1759" s="209"/>
      <c r="F1759" s="209"/>
      <c r="G1759" s="209"/>
      <c r="H1759" s="209"/>
      <c r="I1759" s="209"/>
      <c r="J1759" s="209"/>
      <c r="K1759" s="209"/>
      <c r="P1759" s="209"/>
      <c r="Q1759" s="209"/>
      <c r="R1759" s="209"/>
      <c r="S1759" s="209"/>
      <c r="T1759" s="209"/>
      <c r="U1759" s="209"/>
      <c r="V1759" s="209"/>
      <c r="W1759" s="209"/>
      <c r="X1759" s="209"/>
    </row>
    <row r="1760" spans="5:24" x14ac:dyDescent="0.25">
      <c r="E1760" s="209"/>
      <c r="F1760" s="209"/>
      <c r="G1760" s="209"/>
      <c r="H1760" s="209"/>
      <c r="I1760" s="209"/>
      <c r="J1760" s="209"/>
      <c r="K1760" s="209"/>
      <c r="P1760" s="209"/>
      <c r="Q1760" s="209"/>
      <c r="R1760" s="209"/>
      <c r="S1760" s="209"/>
      <c r="T1760" s="209"/>
      <c r="U1760" s="209"/>
      <c r="V1760" s="209"/>
      <c r="W1760" s="209"/>
      <c r="X1760" s="209"/>
    </row>
    <row r="1761" spans="5:24" x14ac:dyDescent="0.25">
      <c r="E1761" s="209"/>
      <c r="F1761" s="209"/>
      <c r="G1761" s="209"/>
      <c r="H1761" s="209"/>
      <c r="I1761" s="209"/>
      <c r="J1761" s="209"/>
      <c r="K1761" s="209"/>
      <c r="P1761" s="209"/>
      <c r="Q1761" s="209"/>
      <c r="R1761" s="209"/>
      <c r="S1761" s="209"/>
      <c r="T1761" s="209"/>
      <c r="U1761" s="209"/>
      <c r="V1761" s="209"/>
      <c r="W1761" s="209"/>
      <c r="X1761" s="209"/>
    </row>
    <row r="1762" spans="5:24" x14ac:dyDescent="0.25">
      <c r="E1762" s="209"/>
      <c r="F1762" s="209"/>
      <c r="G1762" s="209"/>
      <c r="H1762" s="209"/>
      <c r="I1762" s="209"/>
      <c r="J1762" s="209"/>
      <c r="K1762" s="209"/>
      <c r="P1762" s="209"/>
      <c r="Q1762" s="209"/>
      <c r="R1762" s="209"/>
      <c r="S1762" s="209"/>
      <c r="T1762" s="209"/>
      <c r="U1762" s="209"/>
      <c r="V1762" s="209"/>
      <c r="W1762" s="209"/>
      <c r="X1762" s="209"/>
    </row>
    <row r="1763" spans="5:24" x14ac:dyDescent="0.25">
      <c r="E1763" s="209"/>
      <c r="F1763" s="209"/>
      <c r="G1763" s="209"/>
      <c r="H1763" s="209"/>
      <c r="I1763" s="209"/>
      <c r="J1763" s="209"/>
      <c r="K1763" s="209"/>
      <c r="P1763" s="209"/>
      <c r="Q1763" s="209"/>
      <c r="R1763" s="209"/>
      <c r="S1763" s="209"/>
      <c r="T1763" s="209"/>
      <c r="U1763" s="209"/>
      <c r="V1763" s="209"/>
      <c r="W1763" s="209"/>
      <c r="X1763" s="209"/>
    </row>
    <row r="1764" spans="5:24" x14ac:dyDescent="0.25">
      <c r="E1764" s="209"/>
      <c r="F1764" s="209"/>
      <c r="G1764" s="209"/>
      <c r="H1764" s="209"/>
      <c r="I1764" s="209"/>
      <c r="J1764" s="209"/>
      <c r="K1764" s="209"/>
      <c r="P1764" s="209"/>
      <c r="Q1764" s="209"/>
      <c r="R1764" s="209"/>
      <c r="S1764" s="209"/>
      <c r="T1764" s="209"/>
      <c r="U1764" s="209"/>
      <c r="V1764" s="209"/>
      <c r="W1764" s="209"/>
      <c r="X1764" s="209"/>
    </row>
    <row r="1765" spans="5:24" x14ac:dyDescent="0.25">
      <c r="E1765" s="209"/>
      <c r="F1765" s="209"/>
      <c r="G1765" s="209"/>
      <c r="H1765" s="209"/>
      <c r="I1765" s="209"/>
      <c r="J1765" s="209"/>
      <c r="K1765" s="209"/>
      <c r="P1765" s="209"/>
      <c r="Q1765" s="209"/>
      <c r="R1765" s="209"/>
      <c r="S1765" s="209"/>
      <c r="T1765" s="209"/>
      <c r="U1765" s="209"/>
      <c r="V1765" s="209"/>
      <c r="W1765" s="209"/>
      <c r="X1765" s="209"/>
    </row>
    <row r="1766" spans="5:24" x14ac:dyDescent="0.25">
      <c r="E1766" s="209"/>
      <c r="F1766" s="209"/>
      <c r="G1766" s="209"/>
      <c r="H1766" s="209"/>
      <c r="I1766" s="209"/>
      <c r="J1766" s="209"/>
      <c r="K1766" s="209"/>
      <c r="P1766" s="209"/>
      <c r="Q1766" s="209"/>
      <c r="R1766" s="209"/>
      <c r="S1766" s="209"/>
      <c r="T1766" s="209"/>
      <c r="U1766" s="209"/>
      <c r="V1766" s="209"/>
      <c r="W1766" s="209"/>
      <c r="X1766" s="209"/>
    </row>
    <row r="1767" spans="5:24" x14ac:dyDescent="0.25">
      <c r="E1767" s="209"/>
      <c r="F1767" s="209"/>
      <c r="G1767" s="209"/>
      <c r="H1767" s="209"/>
      <c r="I1767" s="209"/>
      <c r="J1767" s="209"/>
      <c r="K1767" s="209"/>
      <c r="P1767" s="209"/>
      <c r="Q1767" s="209"/>
      <c r="R1767" s="209"/>
      <c r="S1767" s="209"/>
      <c r="T1767" s="209"/>
      <c r="U1767" s="209"/>
      <c r="V1767" s="209"/>
      <c r="W1767" s="209"/>
      <c r="X1767" s="209"/>
    </row>
    <row r="1768" spans="5:24" x14ac:dyDescent="0.25">
      <c r="E1768" s="209"/>
      <c r="F1768" s="209"/>
      <c r="G1768" s="209"/>
      <c r="H1768" s="209"/>
      <c r="I1768" s="209"/>
      <c r="J1768" s="209"/>
      <c r="K1768" s="209"/>
      <c r="P1768" s="209"/>
      <c r="Q1768" s="209"/>
      <c r="R1768" s="209"/>
      <c r="S1768" s="209"/>
      <c r="T1768" s="209"/>
      <c r="U1768" s="209"/>
      <c r="V1768" s="209"/>
      <c r="W1768" s="209"/>
      <c r="X1768" s="209"/>
    </row>
    <row r="1769" spans="5:24" x14ac:dyDescent="0.25">
      <c r="E1769" s="209"/>
      <c r="F1769" s="209"/>
      <c r="G1769" s="209"/>
      <c r="H1769" s="209"/>
      <c r="I1769" s="209"/>
      <c r="J1769" s="209"/>
      <c r="K1769" s="209"/>
      <c r="P1769" s="209"/>
      <c r="Q1769" s="209"/>
      <c r="R1769" s="209"/>
      <c r="S1769" s="209"/>
      <c r="T1769" s="209"/>
      <c r="U1769" s="209"/>
      <c r="V1769" s="209"/>
      <c r="W1769" s="209"/>
      <c r="X1769" s="209"/>
    </row>
    <row r="1770" spans="5:24" x14ac:dyDescent="0.25">
      <c r="E1770" s="209"/>
      <c r="F1770" s="209"/>
      <c r="G1770" s="209"/>
      <c r="H1770" s="209"/>
      <c r="I1770" s="209"/>
      <c r="J1770" s="209"/>
      <c r="K1770" s="209"/>
      <c r="P1770" s="209"/>
      <c r="Q1770" s="209"/>
      <c r="R1770" s="209"/>
      <c r="S1770" s="209"/>
      <c r="T1770" s="209"/>
      <c r="U1770" s="209"/>
      <c r="V1770" s="209"/>
      <c r="W1770" s="209"/>
      <c r="X1770" s="209"/>
    </row>
    <row r="1771" spans="5:24" x14ac:dyDescent="0.25">
      <c r="E1771" s="209"/>
      <c r="F1771" s="209"/>
      <c r="G1771" s="209"/>
      <c r="H1771" s="209"/>
      <c r="I1771" s="209"/>
      <c r="J1771" s="209"/>
      <c r="K1771" s="209"/>
      <c r="P1771" s="209"/>
      <c r="Q1771" s="209"/>
      <c r="R1771" s="209"/>
      <c r="S1771" s="209"/>
      <c r="T1771" s="209"/>
      <c r="U1771" s="209"/>
      <c r="V1771" s="209"/>
      <c r="W1771" s="209"/>
      <c r="X1771" s="209"/>
    </row>
    <row r="1772" spans="5:24" x14ac:dyDescent="0.25">
      <c r="E1772" s="209"/>
      <c r="F1772" s="209"/>
      <c r="G1772" s="209"/>
      <c r="H1772" s="209"/>
      <c r="I1772" s="209"/>
      <c r="J1772" s="209"/>
      <c r="K1772" s="209"/>
      <c r="P1772" s="209"/>
      <c r="Q1772" s="209"/>
      <c r="R1772" s="209"/>
      <c r="S1772" s="209"/>
      <c r="T1772" s="209"/>
      <c r="U1772" s="209"/>
      <c r="V1772" s="209"/>
      <c r="W1772" s="209"/>
      <c r="X1772" s="209"/>
    </row>
    <row r="1773" spans="5:24" x14ac:dyDescent="0.25">
      <c r="E1773" s="209"/>
      <c r="F1773" s="209"/>
      <c r="G1773" s="209"/>
      <c r="H1773" s="209"/>
      <c r="I1773" s="209"/>
      <c r="J1773" s="209"/>
      <c r="K1773" s="209"/>
      <c r="P1773" s="209"/>
      <c r="Q1773" s="209"/>
      <c r="R1773" s="209"/>
      <c r="S1773" s="209"/>
      <c r="T1773" s="209"/>
      <c r="U1773" s="209"/>
      <c r="V1773" s="209"/>
      <c r="W1773" s="209"/>
      <c r="X1773" s="209"/>
    </row>
    <row r="1774" spans="5:24" x14ac:dyDescent="0.25">
      <c r="E1774" s="209"/>
      <c r="F1774" s="209"/>
      <c r="G1774" s="209"/>
      <c r="H1774" s="209"/>
      <c r="I1774" s="209"/>
      <c r="J1774" s="209"/>
      <c r="K1774" s="209"/>
      <c r="P1774" s="209"/>
      <c r="Q1774" s="209"/>
      <c r="R1774" s="209"/>
      <c r="S1774" s="209"/>
      <c r="T1774" s="209"/>
      <c r="U1774" s="209"/>
      <c r="V1774" s="209"/>
      <c r="W1774" s="209"/>
      <c r="X1774" s="209"/>
    </row>
    <row r="1775" spans="5:24" x14ac:dyDescent="0.25">
      <c r="E1775" s="209"/>
      <c r="F1775" s="209"/>
      <c r="G1775" s="209"/>
      <c r="H1775" s="209"/>
      <c r="I1775" s="209"/>
      <c r="J1775" s="209"/>
      <c r="K1775" s="209"/>
      <c r="P1775" s="209"/>
      <c r="Q1775" s="209"/>
      <c r="R1775" s="209"/>
      <c r="S1775" s="209"/>
      <c r="T1775" s="209"/>
      <c r="U1775" s="209"/>
      <c r="V1775" s="209"/>
      <c r="W1775" s="209"/>
      <c r="X1775" s="209"/>
    </row>
    <row r="1776" spans="5:24" x14ac:dyDescent="0.25">
      <c r="E1776" s="209"/>
      <c r="F1776" s="209"/>
      <c r="G1776" s="209"/>
      <c r="H1776" s="209"/>
      <c r="I1776" s="209"/>
      <c r="J1776" s="209"/>
      <c r="K1776" s="209"/>
      <c r="P1776" s="209"/>
      <c r="Q1776" s="209"/>
      <c r="R1776" s="209"/>
      <c r="S1776" s="209"/>
      <c r="T1776" s="209"/>
      <c r="U1776" s="209"/>
      <c r="V1776" s="209"/>
      <c r="W1776" s="209"/>
      <c r="X1776" s="209"/>
    </row>
    <row r="1777" spans="5:24" x14ac:dyDescent="0.25">
      <c r="E1777" s="209"/>
      <c r="F1777" s="209"/>
      <c r="G1777" s="209"/>
      <c r="H1777" s="209"/>
      <c r="I1777" s="209"/>
      <c r="J1777" s="209"/>
      <c r="K1777" s="209"/>
      <c r="P1777" s="209"/>
      <c r="Q1777" s="209"/>
      <c r="R1777" s="209"/>
      <c r="S1777" s="209"/>
      <c r="T1777" s="209"/>
      <c r="U1777" s="209"/>
      <c r="V1777" s="209"/>
      <c r="W1777" s="209"/>
      <c r="X1777" s="209"/>
    </row>
    <row r="1778" spans="5:24" x14ac:dyDescent="0.25">
      <c r="E1778" s="209"/>
      <c r="F1778" s="209"/>
      <c r="G1778" s="209"/>
      <c r="H1778" s="209"/>
      <c r="I1778" s="209"/>
      <c r="J1778" s="209"/>
      <c r="K1778" s="209"/>
      <c r="P1778" s="209"/>
      <c r="Q1778" s="209"/>
      <c r="R1778" s="209"/>
      <c r="S1778" s="209"/>
      <c r="T1778" s="209"/>
      <c r="U1778" s="209"/>
      <c r="V1778" s="209"/>
      <c r="W1778" s="209"/>
      <c r="X1778" s="209"/>
    </row>
    <row r="1779" spans="5:24" x14ac:dyDescent="0.25">
      <c r="E1779" s="209"/>
      <c r="F1779" s="209"/>
      <c r="G1779" s="209"/>
      <c r="H1779" s="209"/>
      <c r="I1779" s="209"/>
      <c r="J1779" s="209"/>
      <c r="K1779" s="209"/>
      <c r="P1779" s="209"/>
      <c r="Q1779" s="209"/>
      <c r="R1779" s="209"/>
      <c r="S1779" s="209"/>
      <c r="T1779" s="209"/>
      <c r="U1779" s="209"/>
      <c r="V1779" s="209"/>
      <c r="W1779" s="209"/>
      <c r="X1779" s="209"/>
    </row>
    <row r="1780" spans="5:24" x14ac:dyDescent="0.25">
      <c r="E1780" s="209"/>
      <c r="F1780" s="209"/>
      <c r="G1780" s="209"/>
      <c r="H1780" s="209"/>
      <c r="I1780" s="209"/>
      <c r="J1780" s="209"/>
      <c r="K1780" s="209"/>
      <c r="P1780" s="209"/>
      <c r="Q1780" s="209"/>
      <c r="R1780" s="209"/>
      <c r="S1780" s="209"/>
      <c r="T1780" s="209"/>
      <c r="U1780" s="209"/>
      <c r="V1780" s="209"/>
      <c r="W1780" s="209"/>
      <c r="X1780" s="209"/>
    </row>
    <row r="1781" spans="5:24" x14ac:dyDescent="0.25">
      <c r="E1781" s="209"/>
      <c r="F1781" s="209"/>
      <c r="G1781" s="209"/>
      <c r="H1781" s="209"/>
      <c r="I1781" s="209"/>
      <c r="J1781" s="209"/>
      <c r="K1781" s="209"/>
      <c r="P1781" s="209"/>
      <c r="Q1781" s="209"/>
      <c r="R1781" s="209"/>
      <c r="S1781" s="209"/>
      <c r="T1781" s="209"/>
      <c r="U1781" s="209"/>
      <c r="V1781" s="209"/>
      <c r="W1781" s="209"/>
      <c r="X1781" s="209"/>
    </row>
    <row r="1782" spans="5:24" x14ac:dyDescent="0.25">
      <c r="E1782" s="209"/>
      <c r="F1782" s="209"/>
      <c r="G1782" s="209"/>
      <c r="H1782" s="209"/>
      <c r="I1782" s="209"/>
      <c r="J1782" s="209"/>
      <c r="K1782" s="209"/>
      <c r="P1782" s="209"/>
      <c r="Q1782" s="209"/>
      <c r="R1782" s="209"/>
      <c r="S1782" s="209"/>
      <c r="T1782" s="209"/>
      <c r="U1782" s="209"/>
      <c r="V1782" s="209"/>
      <c r="W1782" s="209"/>
      <c r="X1782" s="209"/>
    </row>
    <row r="1783" spans="5:24" x14ac:dyDescent="0.25">
      <c r="E1783" s="209"/>
      <c r="F1783" s="209"/>
      <c r="G1783" s="209"/>
      <c r="H1783" s="209"/>
      <c r="I1783" s="209"/>
      <c r="J1783" s="209"/>
      <c r="K1783" s="209"/>
      <c r="P1783" s="209"/>
      <c r="Q1783" s="209"/>
      <c r="R1783" s="209"/>
      <c r="S1783" s="209"/>
      <c r="T1783" s="209"/>
      <c r="U1783" s="209"/>
      <c r="V1783" s="209"/>
      <c r="W1783" s="209"/>
      <c r="X1783" s="209"/>
    </row>
    <row r="1784" spans="5:24" x14ac:dyDescent="0.25">
      <c r="E1784" s="209"/>
      <c r="F1784" s="209"/>
      <c r="G1784" s="209"/>
      <c r="H1784" s="209"/>
      <c r="I1784" s="209"/>
      <c r="J1784" s="209"/>
      <c r="K1784" s="209"/>
      <c r="P1784" s="209"/>
      <c r="Q1784" s="209"/>
      <c r="R1784" s="209"/>
      <c r="S1784" s="209"/>
      <c r="T1784" s="209"/>
      <c r="U1784" s="209"/>
      <c r="V1784" s="209"/>
      <c r="W1784" s="209"/>
      <c r="X1784" s="209"/>
    </row>
    <row r="1785" spans="5:24" x14ac:dyDescent="0.25">
      <c r="E1785" s="209"/>
      <c r="F1785" s="209"/>
      <c r="G1785" s="209"/>
      <c r="H1785" s="209"/>
      <c r="I1785" s="209"/>
      <c r="J1785" s="209"/>
      <c r="K1785" s="209"/>
      <c r="P1785" s="209"/>
      <c r="Q1785" s="209"/>
      <c r="R1785" s="209"/>
      <c r="S1785" s="209"/>
      <c r="T1785" s="209"/>
      <c r="U1785" s="209"/>
      <c r="V1785" s="209"/>
      <c r="W1785" s="209"/>
      <c r="X1785" s="209"/>
    </row>
    <row r="1786" spans="5:24" x14ac:dyDescent="0.25">
      <c r="E1786" s="209"/>
      <c r="F1786" s="209"/>
      <c r="G1786" s="209"/>
      <c r="H1786" s="209"/>
      <c r="I1786" s="209"/>
      <c r="J1786" s="209"/>
      <c r="K1786" s="209"/>
      <c r="P1786" s="209"/>
      <c r="Q1786" s="209"/>
      <c r="R1786" s="209"/>
      <c r="S1786" s="209"/>
      <c r="T1786" s="209"/>
      <c r="U1786" s="209"/>
      <c r="V1786" s="209"/>
      <c r="W1786" s="209"/>
      <c r="X1786" s="209"/>
    </row>
    <row r="1787" spans="5:24" x14ac:dyDescent="0.25">
      <c r="E1787" s="209"/>
      <c r="F1787" s="209"/>
      <c r="G1787" s="209"/>
      <c r="H1787" s="209"/>
      <c r="I1787" s="209"/>
      <c r="J1787" s="209"/>
      <c r="K1787" s="209"/>
      <c r="P1787" s="209"/>
      <c r="Q1787" s="209"/>
      <c r="R1787" s="209"/>
      <c r="S1787" s="209"/>
      <c r="T1787" s="209"/>
      <c r="U1787" s="209"/>
      <c r="V1787" s="209"/>
      <c r="W1787" s="209"/>
      <c r="X1787" s="209"/>
    </row>
    <row r="1788" spans="5:24" x14ac:dyDescent="0.25">
      <c r="E1788" s="209"/>
      <c r="F1788" s="209"/>
      <c r="G1788" s="209"/>
      <c r="H1788" s="209"/>
      <c r="I1788" s="209"/>
      <c r="J1788" s="209"/>
      <c r="K1788" s="209"/>
      <c r="P1788" s="209"/>
      <c r="Q1788" s="209"/>
      <c r="R1788" s="209"/>
      <c r="S1788" s="209"/>
      <c r="T1788" s="209"/>
      <c r="U1788" s="209"/>
      <c r="V1788" s="209"/>
      <c r="W1788" s="209"/>
      <c r="X1788" s="209"/>
    </row>
    <row r="1789" spans="5:24" x14ac:dyDescent="0.25">
      <c r="E1789" s="209"/>
      <c r="F1789" s="209"/>
      <c r="G1789" s="209"/>
      <c r="H1789" s="209"/>
      <c r="I1789" s="209"/>
      <c r="J1789" s="209"/>
      <c r="K1789" s="209"/>
      <c r="P1789" s="209"/>
      <c r="Q1789" s="209"/>
      <c r="R1789" s="209"/>
      <c r="S1789" s="209"/>
      <c r="T1789" s="209"/>
      <c r="U1789" s="209"/>
      <c r="V1789" s="209"/>
      <c r="W1789" s="209"/>
      <c r="X1789" s="209"/>
    </row>
    <row r="1790" spans="5:24" x14ac:dyDescent="0.25">
      <c r="E1790" s="209"/>
      <c r="F1790" s="209"/>
      <c r="G1790" s="209"/>
      <c r="H1790" s="209"/>
      <c r="I1790" s="209"/>
      <c r="J1790" s="209"/>
      <c r="K1790" s="209"/>
      <c r="P1790" s="209"/>
      <c r="Q1790" s="209"/>
      <c r="R1790" s="209"/>
      <c r="S1790" s="209"/>
      <c r="T1790" s="209"/>
      <c r="U1790" s="209"/>
      <c r="V1790" s="209"/>
      <c r="W1790" s="209"/>
      <c r="X1790" s="209"/>
    </row>
    <row r="1791" spans="5:24" x14ac:dyDescent="0.25">
      <c r="E1791" s="209"/>
      <c r="F1791" s="209"/>
      <c r="G1791" s="209"/>
      <c r="H1791" s="209"/>
      <c r="I1791" s="209"/>
      <c r="J1791" s="209"/>
      <c r="K1791" s="209"/>
      <c r="P1791" s="209"/>
      <c r="Q1791" s="209"/>
      <c r="R1791" s="209"/>
      <c r="S1791" s="209"/>
      <c r="T1791" s="209"/>
      <c r="U1791" s="209"/>
      <c r="V1791" s="209"/>
      <c r="W1791" s="209"/>
      <c r="X1791" s="209"/>
    </row>
    <row r="1792" spans="5:24" x14ac:dyDescent="0.25">
      <c r="E1792" s="209"/>
      <c r="F1792" s="209"/>
      <c r="G1792" s="209"/>
      <c r="H1792" s="209"/>
      <c r="I1792" s="209"/>
      <c r="J1792" s="209"/>
      <c r="K1792" s="209"/>
      <c r="P1792" s="209"/>
      <c r="Q1792" s="209"/>
      <c r="R1792" s="209"/>
      <c r="S1792" s="209"/>
      <c r="T1792" s="209"/>
      <c r="U1792" s="209"/>
      <c r="V1792" s="209"/>
      <c r="W1792" s="209"/>
      <c r="X1792" s="209"/>
    </row>
    <row r="1793" spans="5:24" x14ac:dyDescent="0.25">
      <c r="E1793" s="209"/>
      <c r="F1793" s="209"/>
      <c r="G1793" s="209"/>
      <c r="H1793" s="209"/>
      <c r="I1793" s="209"/>
      <c r="J1793" s="209"/>
      <c r="K1793" s="209"/>
      <c r="P1793" s="209"/>
      <c r="Q1793" s="209"/>
      <c r="R1793" s="209"/>
      <c r="S1793" s="209"/>
      <c r="T1793" s="209"/>
      <c r="U1793" s="209"/>
      <c r="V1793" s="209"/>
      <c r="W1793" s="209"/>
      <c r="X1793" s="209"/>
    </row>
    <row r="1794" spans="5:24" x14ac:dyDescent="0.25">
      <c r="E1794" s="209"/>
      <c r="F1794" s="209"/>
      <c r="G1794" s="209"/>
      <c r="H1794" s="209"/>
      <c r="I1794" s="209"/>
      <c r="J1794" s="209"/>
      <c r="K1794" s="209"/>
      <c r="P1794" s="209"/>
      <c r="Q1794" s="209"/>
      <c r="R1794" s="209"/>
      <c r="S1794" s="209"/>
      <c r="T1794" s="209"/>
      <c r="U1794" s="209"/>
      <c r="V1794" s="209"/>
      <c r="W1794" s="209"/>
      <c r="X1794" s="209"/>
    </row>
    <row r="1795" spans="5:24" x14ac:dyDescent="0.25">
      <c r="E1795" s="209"/>
      <c r="F1795" s="209"/>
      <c r="G1795" s="209"/>
      <c r="H1795" s="209"/>
      <c r="I1795" s="209"/>
      <c r="J1795" s="209"/>
      <c r="K1795" s="209"/>
      <c r="P1795" s="209"/>
      <c r="Q1795" s="209"/>
      <c r="R1795" s="209"/>
      <c r="S1795" s="209"/>
      <c r="T1795" s="209"/>
      <c r="U1795" s="209"/>
      <c r="V1795" s="209"/>
      <c r="W1795" s="209"/>
      <c r="X1795" s="209"/>
    </row>
    <row r="1796" spans="5:24" x14ac:dyDescent="0.25">
      <c r="E1796" s="209"/>
      <c r="F1796" s="209"/>
      <c r="G1796" s="209"/>
      <c r="H1796" s="209"/>
      <c r="I1796" s="209"/>
      <c r="J1796" s="209"/>
      <c r="K1796" s="209"/>
      <c r="P1796" s="209"/>
      <c r="Q1796" s="209"/>
      <c r="R1796" s="209"/>
      <c r="S1796" s="209"/>
      <c r="T1796" s="209"/>
      <c r="U1796" s="209"/>
      <c r="V1796" s="209"/>
      <c r="W1796" s="209"/>
      <c r="X1796" s="209"/>
    </row>
    <row r="1797" spans="5:24" x14ac:dyDescent="0.25">
      <c r="E1797" s="209"/>
      <c r="F1797" s="209"/>
      <c r="G1797" s="209"/>
      <c r="H1797" s="209"/>
      <c r="I1797" s="209"/>
      <c r="J1797" s="209"/>
      <c r="K1797" s="209"/>
      <c r="P1797" s="209"/>
      <c r="Q1797" s="209"/>
      <c r="R1797" s="209"/>
      <c r="S1797" s="209"/>
      <c r="T1797" s="209"/>
      <c r="U1797" s="209"/>
      <c r="V1797" s="209"/>
      <c r="W1797" s="209"/>
      <c r="X1797" s="209"/>
    </row>
    <row r="1798" spans="5:24" x14ac:dyDescent="0.25">
      <c r="E1798" s="209"/>
      <c r="F1798" s="209"/>
      <c r="G1798" s="209"/>
      <c r="H1798" s="209"/>
      <c r="I1798" s="209"/>
      <c r="J1798" s="209"/>
      <c r="K1798" s="209"/>
      <c r="P1798" s="209"/>
      <c r="Q1798" s="209"/>
      <c r="R1798" s="209"/>
      <c r="S1798" s="209"/>
      <c r="T1798" s="209"/>
      <c r="U1798" s="209"/>
      <c r="V1798" s="209"/>
      <c r="W1798" s="209"/>
      <c r="X1798" s="209"/>
    </row>
    <row r="1799" spans="5:24" x14ac:dyDescent="0.25">
      <c r="E1799" s="209"/>
      <c r="F1799" s="209"/>
      <c r="G1799" s="209"/>
      <c r="H1799" s="209"/>
      <c r="I1799" s="209"/>
      <c r="J1799" s="209"/>
      <c r="K1799" s="209"/>
      <c r="P1799" s="209"/>
      <c r="Q1799" s="209"/>
      <c r="R1799" s="209"/>
      <c r="S1799" s="209"/>
      <c r="T1799" s="209"/>
      <c r="U1799" s="209"/>
      <c r="V1799" s="209"/>
      <c r="W1799" s="209"/>
      <c r="X1799" s="209"/>
    </row>
    <row r="1800" spans="5:24" x14ac:dyDescent="0.25">
      <c r="E1800" s="209"/>
      <c r="F1800" s="209"/>
      <c r="G1800" s="209"/>
      <c r="H1800" s="209"/>
      <c r="I1800" s="209"/>
      <c r="J1800" s="209"/>
      <c r="K1800" s="209"/>
      <c r="P1800" s="209"/>
      <c r="Q1800" s="209"/>
      <c r="R1800" s="209"/>
      <c r="S1800" s="209"/>
      <c r="T1800" s="209"/>
      <c r="U1800" s="209"/>
      <c r="V1800" s="209"/>
      <c r="W1800" s="209"/>
      <c r="X1800" s="209"/>
    </row>
    <row r="1801" spans="5:24" x14ac:dyDescent="0.25">
      <c r="E1801" s="209"/>
      <c r="F1801" s="209"/>
      <c r="G1801" s="209"/>
      <c r="H1801" s="209"/>
      <c r="I1801" s="209"/>
      <c r="J1801" s="209"/>
      <c r="K1801" s="209"/>
      <c r="P1801" s="209"/>
      <c r="Q1801" s="209"/>
      <c r="R1801" s="209"/>
      <c r="S1801" s="209"/>
      <c r="T1801" s="209"/>
      <c r="U1801" s="209"/>
      <c r="V1801" s="209"/>
      <c r="W1801" s="209"/>
      <c r="X1801" s="209"/>
    </row>
    <row r="1802" spans="5:24" x14ac:dyDescent="0.25">
      <c r="E1802" s="209"/>
      <c r="F1802" s="209"/>
      <c r="G1802" s="209"/>
      <c r="H1802" s="209"/>
      <c r="I1802" s="209"/>
      <c r="J1802" s="209"/>
      <c r="K1802" s="209"/>
      <c r="P1802" s="209"/>
      <c r="Q1802" s="209"/>
      <c r="R1802" s="209"/>
      <c r="S1802" s="209"/>
      <c r="T1802" s="209"/>
      <c r="U1802" s="209"/>
      <c r="V1802" s="209"/>
      <c r="W1802" s="209"/>
      <c r="X1802" s="209"/>
    </row>
    <row r="1803" spans="5:24" x14ac:dyDescent="0.25">
      <c r="E1803" s="209"/>
      <c r="F1803" s="209"/>
      <c r="G1803" s="209"/>
      <c r="H1803" s="209"/>
      <c r="I1803" s="209"/>
      <c r="J1803" s="209"/>
      <c r="K1803" s="209"/>
      <c r="P1803" s="209"/>
      <c r="Q1803" s="209"/>
      <c r="R1803" s="209"/>
      <c r="S1803" s="209"/>
      <c r="T1803" s="209"/>
      <c r="U1803" s="209"/>
      <c r="V1803" s="209"/>
      <c r="W1803" s="209"/>
      <c r="X1803" s="209"/>
    </row>
    <row r="1804" spans="5:24" x14ac:dyDescent="0.25">
      <c r="E1804" s="209"/>
      <c r="F1804" s="209"/>
      <c r="G1804" s="209"/>
      <c r="H1804" s="209"/>
      <c r="I1804" s="209"/>
      <c r="J1804" s="209"/>
      <c r="K1804" s="209"/>
      <c r="P1804" s="209"/>
      <c r="Q1804" s="209"/>
      <c r="R1804" s="209"/>
      <c r="S1804" s="209"/>
      <c r="T1804" s="209"/>
      <c r="U1804" s="209"/>
      <c r="V1804" s="209"/>
      <c r="W1804" s="209"/>
      <c r="X1804" s="209"/>
    </row>
    <row r="1805" spans="5:24" x14ac:dyDescent="0.25">
      <c r="E1805" s="209"/>
      <c r="F1805" s="209"/>
      <c r="G1805" s="209"/>
      <c r="H1805" s="209"/>
      <c r="I1805" s="209"/>
      <c r="J1805" s="209"/>
      <c r="K1805" s="209"/>
      <c r="P1805" s="209"/>
      <c r="Q1805" s="209"/>
      <c r="R1805" s="209"/>
      <c r="S1805" s="209"/>
      <c r="T1805" s="209"/>
      <c r="U1805" s="209"/>
      <c r="V1805" s="209"/>
      <c r="W1805" s="209"/>
      <c r="X1805" s="209"/>
    </row>
    <row r="1806" spans="5:24" x14ac:dyDescent="0.25">
      <c r="E1806" s="209"/>
      <c r="F1806" s="209"/>
      <c r="G1806" s="209"/>
      <c r="H1806" s="209"/>
      <c r="I1806" s="209"/>
      <c r="J1806" s="209"/>
      <c r="K1806" s="209"/>
      <c r="P1806" s="209"/>
      <c r="Q1806" s="209"/>
      <c r="R1806" s="209"/>
      <c r="S1806" s="209"/>
      <c r="T1806" s="209"/>
      <c r="U1806" s="209"/>
      <c r="V1806" s="209"/>
      <c r="W1806" s="209"/>
      <c r="X1806" s="209"/>
    </row>
    <row r="1807" spans="5:24" x14ac:dyDescent="0.25">
      <c r="E1807" s="209"/>
      <c r="F1807" s="209"/>
      <c r="G1807" s="209"/>
      <c r="H1807" s="209"/>
      <c r="I1807" s="209"/>
      <c r="J1807" s="209"/>
      <c r="K1807" s="209"/>
      <c r="P1807" s="209"/>
      <c r="Q1807" s="209"/>
      <c r="R1807" s="209"/>
      <c r="S1807" s="209"/>
      <c r="T1807" s="209"/>
      <c r="U1807" s="209"/>
      <c r="V1807" s="209"/>
      <c r="W1807" s="209"/>
      <c r="X1807" s="209"/>
    </row>
    <row r="1808" spans="5:24" x14ac:dyDescent="0.25">
      <c r="E1808" s="209"/>
      <c r="F1808" s="209"/>
      <c r="G1808" s="209"/>
      <c r="H1808" s="209"/>
      <c r="I1808" s="209"/>
      <c r="J1808" s="209"/>
      <c r="K1808" s="209"/>
      <c r="P1808" s="209"/>
      <c r="Q1808" s="209"/>
      <c r="R1808" s="209"/>
      <c r="S1808" s="209"/>
      <c r="T1808" s="209"/>
      <c r="U1808" s="209"/>
      <c r="V1808" s="209"/>
      <c r="W1808" s="209"/>
      <c r="X1808" s="209"/>
    </row>
    <row r="1809" spans="5:24" x14ac:dyDescent="0.25">
      <c r="E1809" s="209"/>
      <c r="F1809" s="209"/>
      <c r="G1809" s="209"/>
      <c r="H1809" s="209"/>
      <c r="I1809" s="209"/>
      <c r="J1809" s="209"/>
      <c r="K1809" s="209"/>
      <c r="P1809" s="209"/>
      <c r="Q1809" s="209"/>
      <c r="R1809" s="209"/>
      <c r="S1809" s="209"/>
      <c r="T1809" s="209"/>
      <c r="U1809" s="209"/>
      <c r="V1809" s="209"/>
      <c r="W1809" s="209"/>
      <c r="X1809" s="209"/>
    </row>
    <row r="1810" spans="5:24" x14ac:dyDescent="0.25">
      <c r="E1810" s="209"/>
      <c r="F1810" s="209"/>
      <c r="G1810" s="209"/>
      <c r="H1810" s="209"/>
      <c r="I1810" s="209"/>
      <c r="J1810" s="209"/>
      <c r="K1810" s="209"/>
      <c r="P1810" s="209"/>
      <c r="Q1810" s="209"/>
      <c r="R1810" s="209"/>
      <c r="S1810" s="209"/>
      <c r="T1810" s="209"/>
      <c r="U1810" s="209"/>
      <c r="V1810" s="209"/>
      <c r="W1810" s="209"/>
      <c r="X1810" s="209"/>
    </row>
    <row r="1811" spans="5:24" x14ac:dyDescent="0.25">
      <c r="E1811" s="209"/>
      <c r="F1811" s="209"/>
      <c r="G1811" s="209"/>
      <c r="H1811" s="209"/>
      <c r="I1811" s="209"/>
      <c r="J1811" s="209"/>
      <c r="K1811" s="209"/>
      <c r="P1811" s="209"/>
      <c r="Q1811" s="209"/>
      <c r="R1811" s="209"/>
      <c r="S1811" s="209"/>
      <c r="T1811" s="209"/>
      <c r="U1811" s="209"/>
      <c r="V1811" s="209"/>
      <c r="W1811" s="209"/>
      <c r="X1811" s="209"/>
    </row>
    <row r="1812" spans="5:24" x14ac:dyDescent="0.25">
      <c r="E1812" s="209"/>
      <c r="F1812" s="209"/>
      <c r="G1812" s="209"/>
      <c r="H1812" s="209"/>
      <c r="I1812" s="209"/>
      <c r="J1812" s="209"/>
      <c r="K1812" s="209"/>
      <c r="P1812" s="209"/>
      <c r="Q1812" s="209"/>
      <c r="R1812" s="209"/>
      <c r="S1812" s="209"/>
      <c r="T1812" s="209"/>
      <c r="U1812" s="209"/>
      <c r="V1812" s="209"/>
      <c r="W1812" s="209"/>
      <c r="X1812" s="209"/>
    </row>
    <row r="1813" spans="5:24" x14ac:dyDescent="0.25">
      <c r="E1813" s="209"/>
      <c r="F1813" s="209"/>
      <c r="G1813" s="209"/>
      <c r="H1813" s="209"/>
      <c r="I1813" s="209"/>
      <c r="J1813" s="209"/>
      <c r="K1813" s="209"/>
      <c r="P1813" s="209"/>
      <c r="Q1813" s="209"/>
      <c r="R1813" s="209"/>
      <c r="S1813" s="209"/>
      <c r="T1813" s="209"/>
      <c r="U1813" s="209"/>
      <c r="V1813" s="209"/>
      <c r="W1813" s="209"/>
      <c r="X1813" s="209"/>
    </row>
    <row r="1814" spans="5:24" x14ac:dyDescent="0.25">
      <c r="E1814" s="209"/>
      <c r="F1814" s="209"/>
      <c r="G1814" s="209"/>
      <c r="H1814" s="209"/>
      <c r="I1814" s="209"/>
      <c r="J1814" s="209"/>
      <c r="K1814" s="209"/>
      <c r="P1814" s="209"/>
      <c r="Q1814" s="209"/>
      <c r="R1814" s="209"/>
      <c r="S1814" s="209"/>
      <c r="T1814" s="209"/>
      <c r="U1814" s="209"/>
      <c r="V1814" s="209"/>
      <c r="W1814" s="209"/>
      <c r="X1814" s="209"/>
    </row>
    <row r="1815" spans="5:24" x14ac:dyDescent="0.25">
      <c r="E1815" s="209"/>
      <c r="F1815" s="209"/>
      <c r="G1815" s="209"/>
      <c r="H1815" s="209"/>
      <c r="I1815" s="209"/>
      <c r="J1815" s="209"/>
      <c r="K1815" s="209"/>
      <c r="P1815" s="209"/>
      <c r="Q1815" s="209"/>
      <c r="R1815" s="209"/>
      <c r="S1815" s="209"/>
      <c r="T1815" s="209"/>
      <c r="U1815" s="209"/>
      <c r="V1815" s="209"/>
      <c r="W1815" s="209"/>
      <c r="X1815" s="209"/>
    </row>
    <row r="1816" spans="5:24" x14ac:dyDescent="0.25">
      <c r="E1816" s="209"/>
      <c r="F1816" s="209"/>
      <c r="G1816" s="209"/>
      <c r="H1816" s="209"/>
      <c r="I1816" s="209"/>
      <c r="J1816" s="209"/>
      <c r="K1816" s="209"/>
      <c r="P1816" s="209"/>
      <c r="Q1816" s="209"/>
      <c r="R1816" s="209"/>
      <c r="S1816" s="209"/>
      <c r="T1816" s="209"/>
      <c r="U1816" s="209"/>
      <c r="V1816" s="209"/>
      <c r="W1816" s="209"/>
      <c r="X1816" s="209"/>
    </row>
    <row r="1817" spans="5:24" x14ac:dyDescent="0.25">
      <c r="E1817" s="209"/>
      <c r="F1817" s="209"/>
      <c r="G1817" s="209"/>
      <c r="H1817" s="209"/>
      <c r="I1817" s="209"/>
      <c r="J1817" s="209"/>
      <c r="K1817" s="209"/>
      <c r="P1817" s="209"/>
      <c r="Q1817" s="209"/>
      <c r="R1817" s="209"/>
      <c r="S1817" s="209"/>
      <c r="T1817" s="209"/>
      <c r="U1817" s="209"/>
      <c r="V1817" s="209"/>
      <c r="W1817" s="209"/>
      <c r="X1817" s="209"/>
    </row>
    <row r="1818" spans="5:24" x14ac:dyDescent="0.25">
      <c r="E1818" s="209"/>
      <c r="F1818" s="209"/>
      <c r="G1818" s="209"/>
      <c r="H1818" s="209"/>
      <c r="I1818" s="209"/>
      <c r="J1818" s="209"/>
      <c r="K1818" s="209"/>
      <c r="P1818" s="209"/>
      <c r="Q1818" s="209"/>
      <c r="R1818" s="209"/>
      <c r="S1818" s="209"/>
      <c r="T1818" s="209"/>
      <c r="U1818" s="209"/>
      <c r="V1818" s="209"/>
      <c r="W1818" s="209"/>
      <c r="X1818" s="209"/>
    </row>
    <row r="1819" spans="5:24" x14ac:dyDescent="0.25">
      <c r="E1819" s="209"/>
      <c r="F1819" s="209"/>
      <c r="G1819" s="209"/>
      <c r="H1819" s="209"/>
      <c r="I1819" s="209"/>
      <c r="J1819" s="209"/>
      <c r="K1819" s="209"/>
      <c r="P1819" s="209"/>
      <c r="Q1819" s="209"/>
      <c r="R1819" s="209"/>
      <c r="S1819" s="209"/>
      <c r="T1819" s="209"/>
      <c r="U1819" s="209"/>
      <c r="V1819" s="209"/>
      <c r="W1819" s="209"/>
      <c r="X1819" s="209"/>
    </row>
    <row r="1820" spans="5:24" x14ac:dyDescent="0.25">
      <c r="E1820" s="209"/>
      <c r="F1820" s="209"/>
      <c r="G1820" s="209"/>
      <c r="H1820" s="209"/>
      <c r="I1820" s="209"/>
      <c r="J1820" s="209"/>
      <c r="K1820" s="209"/>
      <c r="P1820" s="209"/>
      <c r="Q1820" s="209"/>
      <c r="R1820" s="209"/>
      <c r="S1820" s="209"/>
      <c r="T1820" s="209"/>
      <c r="U1820" s="209"/>
      <c r="V1820" s="209"/>
      <c r="W1820" s="209"/>
      <c r="X1820" s="209"/>
    </row>
    <row r="1821" spans="5:24" x14ac:dyDescent="0.25">
      <c r="E1821" s="209"/>
      <c r="F1821" s="209"/>
      <c r="G1821" s="209"/>
      <c r="H1821" s="209"/>
      <c r="I1821" s="209"/>
      <c r="J1821" s="209"/>
      <c r="K1821" s="209"/>
      <c r="P1821" s="209"/>
      <c r="Q1821" s="209"/>
      <c r="R1821" s="209"/>
      <c r="S1821" s="209"/>
      <c r="T1821" s="209"/>
      <c r="U1821" s="209"/>
      <c r="V1821" s="209"/>
      <c r="W1821" s="209"/>
      <c r="X1821" s="209"/>
    </row>
    <row r="1822" spans="5:24" x14ac:dyDescent="0.25">
      <c r="E1822" s="209"/>
      <c r="F1822" s="209"/>
      <c r="G1822" s="209"/>
      <c r="H1822" s="209"/>
      <c r="I1822" s="209"/>
      <c r="J1822" s="209"/>
      <c r="K1822" s="209"/>
      <c r="P1822" s="209"/>
      <c r="Q1822" s="209"/>
      <c r="R1822" s="209"/>
      <c r="S1822" s="209"/>
      <c r="T1822" s="209"/>
      <c r="U1822" s="209"/>
      <c r="V1822" s="209"/>
      <c r="W1822" s="209"/>
      <c r="X1822" s="209"/>
    </row>
    <row r="1823" spans="5:24" x14ac:dyDescent="0.25">
      <c r="E1823" s="209"/>
      <c r="F1823" s="209"/>
      <c r="G1823" s="209"/>
      <c r="H1823" s="209"/>
      <c r="I1823" s="209"/>
      <c r="J1823" s="209"/>
      <c r="K1823" s="209"/>
      <c r="P1823" s="209"/>
      <c r="Q1823" s="209"/>
      <c r="R1823" s="209"/>
      <c r="S1823" s="209"/>
      <c r="T1823" s="209"/>
      <c r="U1823" s="209"/>
      <c r="V1823" s="209"/>
      <c r="W1823" s="209"/>
      <c r="X1823" s="209"/>
    </row>
    <row r="1824" spans="5:24" x14ac:dyDescent="0.25">
      <c r="E1824" s="209"/>
      <c r="F1824" s="209"/>
      <c r="G1824" s="209"/>
      <c r="H1824" s="209"/>
      <c r="I1824" s="209"/>
      <c r="J1824" s="209"/>
      <c r="K1824" s="209"/>
      <c r="P1824" s="209"/>
      <c r="Q1824" s="209"/>
      <c r="R1824" s="209"/>
      <c r="S1824" s="209"/>
      <c r="T1824" s="209"/>
      <c r="U1824" s="209"/>
      <c r="V1824" s="209"/>
      <c r="W1824" s="209"/>
      <c r="X1824" s="209"/>
    </row>
    <row r="1825" spans="5:24" x14ac:dyDescent="0.25">
      <c r="E1825" s="209"/>
      <c r="F1825" s="209"/>
      <c r="G1825" s="209"/>
      <c r="H1825" s="209"/>
      <c r="I1825" s="209"/>
      <c r="J1825" s="209"/>
      <c r="K1825" s="209"/>
      <c r="P1825" s="209"/>
      <c r="Q1825" s="209"/>
      <c r="R1825" s="209"/>
      <c r="S1825" s="209"/>
      <c r="T1825" s="209"/>
      <c r="U1825" s="209"/>
      <c r="V1825" s="209"/>
      <c r="W1825" s="209"/>
      <c r="X1825" s="209"/>
    </row>
    <row r="1826" spans="5:24" x14ac:dyDescent="0.25">
      <c r="E1826" s="209"/>
      <c r="F1826" s="209"/>
      <c r="G1826" s="209"/>
      <c r="H1826" s="209"/>
      <c r="I1826" s="209"/>
      <c r="J1826" s="209"/>
      <c r="K1826" s="209"/>
      <c r="P1826" s="209"/>
      <c r="Q1826" s="209"/>
      <c r="R1826" s="209"/>
      <c r="S1826" s="209"/>
      <c r="T1826" s="209"/>
      <c r="U1826" s="209"/>
      <c r="V1826" s="209"/>
      <c r="W1826" s="209"/>
      <c r="X1826" s="209"/>
    </row>
    <row r="1827" spans="5:24" x14ac:dyDescent="0.25">
      <c r="E1827" s="209"/>
      <c r="F1827" s="209"/>
      <c r="G1827" s="209"/>
      <c r="H1827" s="209"/>
      <c r="I1827" s="209"/>
      <c r="J1827" s="209"/>
      <c r="K1827" s="209"/>
      <c r="P1827" s="209"/>
      <c r="Q1827" s="209"/>
      <c r="R1827" s="209"/>
      <c r="S1827" s="209"/>
      <c r="T1827" s="209"/>
      <c r="U1827" s="209"/>
      <c r="V1827" s="209"/>
      <c r="W1827" s="209"/>
      <c r="X1827" s="209"/>
    </row>
    <row r="1828" spans="5:24" x14ac:dyDescent="0.25">
      <c r="E1828" s="209"/>
      <c r="F1828" s="209"/>
      <c r="G1828" s="209"/>
      <c r="H1828" s="209"/>
      <c r="I1828" s="209"/>
      <c r="J1828" s="209"/>
      <c r="K1828" s="209"/>
      <c r="P1828" s="209"/>
      <c r="Q1828" s="209"/>
      <c r="R1828" s="209"/>
      <c r="S1828" s="209"/>
      <c r="T1828" s="209"/>
      <c r="U1828" s="209"/>
      <c r="V1828" s="209"/>
      <c r="W1828" s="209"/>
      <c r="X1828" s="209"/>
    </row>
    <row r="1829" spans="5:24" x14ac:dyDescent="0.25">
      <c r="E1829" s="209"/>
      <c r="F1829" s="209"/>
      <c r="G1829" s="209"/>
      <c r="H1829" s="209"/>
      <c r="I1829" s="209"/>
      <c r="J1829" s="209"/>
      <c r="K1829" s="209"/>
      <c r="P1829" s="209"/>
      <c r="Q1829" s="209"/>
      <c r="R1829" s="209"/>
      <c r="S1829" s="209"/>
      <c r="T1829" s="209"/>
      <c r="U1829" s="209"/>
      <c r="V1829" s="209"/>
      <c r="W1829" s="209"/>
      <c r="X1829" s="209"/>
    </row>
    <row r="1830" spans="5:24" x14ac:dyDescent="0.25">
      <c r="E1830" s="209"/>
      <c r="F1830" s="209"/>
      <c r="G1830" s="209"/>
      <c r="H1830" s="209"/>
      <c r="I1830" s="209"/>
      <c r="J1830" s="209"/>
      <c r="K1830" s="209"/>
      <c r="P1830" s="209"/>
      <c r="Q1830" s="209"/>
      <c r="R1830" s="209"/>
      <c r="S1830" s="209"/>
      <c r="T1830" s="209"/>
      <c r="U1830" s="209"/>
      <c r="V1830" s="209"/>
      <c r="W1830" s="209"/>
      <c r="X1830" s="209"/>
    </row>
    <row r="1831" spans="5:24" x14ac:dyDescent="0.25">
      <c r="E1831" s="209"/>
      <c r="F1831" s="209"/>
      <c r="G1831" s="209"/>
      <c r="H1831" s="209"/>
      <c r="I1831" s="209"/>
      <c r="J1831" s="209"/>
      <c r="K1831" s="209"/>
      <c r="P1831" s="209"/>
      <c r="Q1831" s="209"/>
      <c r="R1831" s="209"/>
      <c r="S1831" s="209"/>
      <c r="T1831" s="209"/>
      <c r="U1831" s="209"/>
      <c r="V1831" s="209"/>
      <c r="W1831" s="209"/>
      <c r="X1831" s="209"/>
    </row>
    <row r="1832" spans="5:24" x14ac:dyDescent="0.25">
      <c r="E1832" s="209"/>
      <c r="F1832" s="209"/>
      <c r="G1832" s="209"/>
      <c r="H1832" s="209"/>
      <c r="I1832" s="209"/>
      <c r="J1832" s="209"/>
      <c r="K1832" s="209"/>
      <c r="P1832" s="209"/>
      <c r="Q1832" s="209"/>
      <c r="R1832" s="209"/>
      <c r="S1832" s="209"/>
      <c r="T1832" s="209"/>
      <c r="U1832" s="209"/>
      <c r="V1832" s="209"/>
      <c r="W1832" s="209"/>
      <c r="X1832" s="209"/>
    </row>
    <row r="1833" spans="5:24" x14ac:dyDescent="0.25">
      <c r="E1833" s="209"/>
      <c r="F1833" s="209"/>
      <c r="G1833" s="209"/>
      <c r="H1833" s="209"/>
      <c r="I1833" s="209"/>
      <c r="J1833" s="209"/>
      <c r="K1833" s="209"/>
      <c r="P1833" s="209"/>
      <c r="Q1833" s="209"/>
      <c r="R1833" s="209"/>
      <c r="S1833" s="209"/>
      <c r="T1833" s="209"/>
      <c r="U1833" s="209"/>
      <c r="V1833" s="209"/>
      <c r="W1833" s="209"/>
      <c r="X1833" s="209"/>
    </row>
    <row r="1834" spans="5:24" x14ac:dyDescent="0.25">
      <c r="E1834" s="209"/>
      <c r="F1834" s="209"/>
      <c r="G1834" s="209"/>
      <c r="H1834" s="209"/>
      <c r="I1834" s="209"/>
      <c r="J1834" s="209"/>
      <c r="K1834" s="209"/>
      <c r="P1834" s="209"/>
      <c r="Q1834" s="209"/>
      <c r="R1834" s="209"/>
      <c r="S1834" s="209"/>
      <c r="T1834" s="209"/>
      <c r="U1834" s="209"/>
      <c r="V1834" s="209"/>
      <c r="W1834" s="209"/>
      <c r="X1834" s="209"/>
    </row>
    <row r="1835" spans="5:24" x14ac:dyDescent="0.25">
      <c r="E1835" s="209"/>
      <c r="F1835" s="209"/>
      <c r="G1835" s="209"/>
      <c r="H1835" s="209"/>
      <c r="I1835" s="209"/>
      <c r="J1835" s="209"/>
      <c r="K1835" s="209"/>
      <c r="P1835" s="209"/>
      <c r="Q1835" s="209"/>
      <c r="R1835" s="209"/>
      <c r="S1835" s="209"/>
      <c r="T1835" s="209"/>
      <c r="U1835" s="209"/>
      <c r="V1835" s="209"/>
      <c r="W1835" s="209"/>
      <c r="X1835" s="209"/>
    </row>
    <row r="1836" spans="5:24" x14ac:dyDescent="0.25">
      <c r="E1836" s="209"/>
      <c r="F1836" s="209"/>
      <c r="G1836" s="209"/>
      <c r="H1836" s="209"/>
      <c r="I1836" s="209"/>
      <c r="J1836" s="209"/>
      <c r="K1836" s="209"/>
      <c r="P1836" s="209"/>
      <c r="Q1836" s="209"/>
      <c r="R1836" s="209"/>
      <c r="S1836" s="209"/>
      <c r="T1836" s="209"/>
      <c r="U1836" s="209"/>
      <c r="V1836" s="209"/>
      <c r="W1836" s="209"/>
      <c r="X1836" s="209"/>
    </row>
    <row r="1837" spans="5:24" x14ac:dyDescent="0.25">
      <c r="E1837" s="209"/>
      <c r="F1837" s="209"/>
      <c r="G1837" s="209"/>
      <c r="H1837" s="209"/>
      <c r="I1837" s="209"/>
      <c r="J1837" s="209"/>
      <c r="K1837" s="209"/>
      <c r="P1837" s="209"/>
      <c r="Q1837" s="209"/>
      <c r="R1837" s="209"/>
      <c r="S1837" s="209"/>
      <c r="T1837" s="209"/>
      <c r="U1837" s="209"/>
      <c r="V1837" s="209"/>
      <c r="W1837" s="209"/>
      <c r="X1837" s="209"/>
    </row>
    <row r="1838" spans="5:24" x14ac:dyDescent="0.25">
      <c r="E1838" s="209"/>
      <c r="F1838" s="209"/>
      <c r="G1838" s="209"/>
      <c r="H1838" s="209"/>
      <c r="I1838" s="209"/>
      <c r="J1838" s="209"/>
      <c r="K1838" s="209"/>
      <c r="P1838" s="209"/>
      <c r="Q1838" s="209"/>
      <c r="R1838" s="209"/>
      <c r="S1838" s="209"/>
      <c r="T1838" s="209"/>
      <c r="U1838" s="209"/>
      <c r="V1838" s="209"/>
      <c r="W1838" s="209"/>
      <c r="X1838" s="209"/>
    </row>
    <row r="1839" spans="5:24" x14ac:dyDescent="0.25">
      <c r="E1839" s="209"/>
      <c r="F1839" s="209"/>
      <c r="G1839" s="209"/>
      <c r="H1839" s="209"/>
      <c r="I1839" s="209"/>
      <c r="J1839" s="209"/>
      <c r="K1839" s="209"/>
      <c r="P1839" s="209"/>
      <c r="Q1839" s="209"/>
      <c r="R1839" s="209"/>
      <c r="S1839" s="209"/>
      <c r="T1839" s="209"/>
      <c r="U1839" s="209"/>
      <c r="V1839" s="209"/>
      <c r="W1839" s="209"/>
      <c r="X1839" s="209"/>
    </row>
    <row r="1840" spans="5:24" x14ac:dyDescent="0.25">
      <c r="E1840" s="209"/>
      <c r="F1840" s="209"/>
      <c r="G1840" s="209"/>
      <c r="H1840" s="209"/>
      <c r="I1840" s="209"/>
      <c r="J1840" s="209"/>
      <c r="K1840" s="209"/>
      <c r="P1840" s="209"/>
      <c r="Q1840" s="209"/>
      <c r="R1840" s="209"/>
      <c r="S1840" s="209"/>
      <c r="T1840" s="209"/>
      <c r="U1840" s="209"/>
      <c r="V1840" s="209"/>
      <c r="W1840" s="209"/>
      <c r="X1840" s="209"/>
    </row>
    <row r="1841" spans="5:24" x14ac:dyDescent="0.25">
      <c r="E1841" s="209"/>
      <c r="F1841" s="209"/>
      <c r="G1841" s="209"/>
      <c r="H1841" s="209"/>
      <c r="I1841" s="209"/>
      <c r="J1841" s="209"/>
      <c r="K1841" s="209"/>
      <c r="P1841" s="209"/>
      <c r="Q1841" s="209"/>
      <c r="R1841" s="209"/>
      <c r="S1841" s="209"/>
      <c r="T1841" s="209"/>
      <c r="U1841" s="209"/>
      <c r="V1841" s="209"/>
      <c r="W1841" s="209"/>
      <c r="X1841" s="209"/>
    </row>
    <row r="1842" spans="5:24" x14ac:dyDescent="0.25">
      <c r="E1842" s="209"/>
      <c r="F1842" s="209"/>
      <c r="G1842" s="209"/>
      <c r="H1842" s="209"/>
      <c r="I1842" s="209"/>
      <c r="J1842" s="209"/>
      <c r="K1842" s="209"/>
      <c r="P1842" s="209"/>
      <c r="Q1842" s="209"/>
      <c r="R1842" s="209"/>
      <c r="S1842" s="209"/>
      <c r="T1842" s="209"/>
      <c r="U1842" s="209"/>
      <c r="V1842" s="209"/>
      <c r="W1842" s="209"/>
      <c r="X1842" s="209"/>
    </row>
    <row r="1843" spans="5:24" x14ac:dyDescent="0.25">
      <c r="E1843" s="209"/>
      <c r="F1843" s="209"/>
      <c r="G1843" s="209"/>
      <c r="H1843" s="209"/>
      <c r="I1843" s="209"/>
      <c r="J1843" s="209"/>
      <c r="K1843" s="209"/>
      <c r="P1843" s="209"/>
      <c r="Q1843" s="209"/>
      <c r="R1843" s="209"/>
      <c r="S1843" s="209"/>
      <c r="T1843" s="209"/>
      <c r="U1843" s="209"/>
      <c r="V1843" s="209"/>
      <c r="W1843" s="209"/>
      <c r="X1843" s="209"/>
    </row>
    <row r="1844" spans="5:24" x14ac:dyDescent="0.25">
      <c r="E1844" s="209"/>
      <c r="F1844" s="209"/>
      <c r="G1844" s="209"/>
      <c r="H1844" s="209"/>
      <c r="I1844" s="209"/>
      <c r="J1844" s="209"/>
      <c r="K1844" s="209"/>
      <c r="P1844" s="209"/>
      <c r="Q1844" s="209"/>
      <c r="R1844" s="209"/>
      <c r="S1844" s="209"/>
      <c r="T1844" s="209"/>
      <c r="U1844" s="209"/>
      <c r="V1844" s="209"/>
      <c r="W1844" s="209"/>
      <c r="X1844" s="209"/>
    </row>
    <row r="1845" spans="5:24" x14ac:dyDescent="0.25">
      <c r="E1845" s="209"/>
      <c r="F1845" s="209"/>
      <c r="G1845" s="209"/>
      <c r="H1845" s="209"/>
      <c r="I1845" s="209"/>
      <c r="J1845" s="209"/>
      <c r="K1845" s="209"/>
      <c r="P1845" s="209"/>
      <c r="Q1845" s="209"/>
      <c r="R1845" s="209"/>
      <c r="S1845" s="209"/>
      <c r="T1845" s="209"/>
      <c r="U1845" s="209"/>
      <c r="V1845" s="209"/>
      <c r="W1845" s="209"/>
      <c r="X1845" s="209"/>
    </row>
    <row r="1846" spans="5:24" x14ac:dyDescent="0.25">
      <c r="E1846" s="209"/>
      <c r="F1846" s="209"/>
      <c r="G1846" s="209"/>
      <c r="H1846" s="209"/>
      <c r="I1846" s="209"/>
      <c r="J1846" s="209"/>
      <c r="K1846" s="209"/>
      <c r="P1846" s="209"/>
      <c r="Q1846" s="209"/>
      <c r="R1846" s="209"/>
      <c r="S1846" s="209"/>
      <c r="T1846" s="209"/>
      <c r="U1846" s="209"/>
      <c r="V1846" s="209"/>
      <c r="W1846" s="209"/>
      <c r="X1846" s="209"/>
    </row>
    <row r="1847" spans="5:24" x14ac:dyDescent="0.25">
      <c r="E1847" s="209"/>
      <c r="F1847" s="209"/>
      <c r="G1847" s="209"/>
      <c r="H1847" s="209"/>
      <c r="I1847" s="209"/>
      <c r="J1847" s="209"/>
      <c r="K1847" s="209"/>
      <c r="P1847" s="209"/>
      <c r="Q1847" s="209"/>
      <c r="R1847" s="209"/>
      <c r="S1847" s="209"/>
      <c r="T1847" s="209"/>
      <c r="U1847" s="209"/>
      <c r="V1847" s="209"/>
      <c r="W1847" s="209"/>
      <c r="X1847" s="209"/>
    </row>
    <row r="1848" spans="5:24" x14ac:dyDescent="0.25">
      <c r="E1848" s="209"/>
      <c r="F1848" s="209"/>
      <c r="G1848" s="209"/>
      <c r="H1848" s="209"/>
      <c r="I1848" s="209"/>
      <c r="J1848" s="209"/>
      <c r="K1848" s="209"/>
      <c r="P1848" s="209"/>
      <c r="Q1848" s="209"/>
      <c r="R1848" s="209"/>
      <c r="S1848" s="209"/>
      <c r="T1848" s="209"/>
      <c r="U1848" s="209"/>
      <c r="V1848" s="209"/>
      <c r="W1848" s="209"/>
      <c r="X1848" s="209"/>
    </row>
    <row r="1849" spans="5:24" x14ac:dyDescent="0.25">
      <c r="E1849" s="209"/>
      <c r="F1849" s="209"/>
      <c r="G1849" s="209"/>
      <c r="H1849" s="209"/>
      <c r="I1849" s="209"/>
      <c r="J1849" s="209"/>
      <c r="K1849" s="209"/>
      <c r="P1849" s="209"/>
      <c r="Q1849" s="209"/>
      <c r="R1849" s="209"/>
      <c r="S1849" s="209"/>
      <c r="T1849" s="209"/>
      <c r="U1849" s="209"/>
      <c r="V1849" s="209"/>
      <c r="W1849" s="209"/>
      <c r="X1849" s="209"/>
    </row>
    <row r="1850" spans="5:24" x14ac:dyDescent="0.25">
      <c r="E1850" s="209"/>
      <c r="F1850" s="209"/>
      <c r="G1850" s="209"/>
      <c r="H1850" s="209"/>
      <c r="I1850" s="209"/>
      <c r="J1850" s="209"/>
      <c r="K1850" s="209"/>
      <c r="P1850" s="209"/>
      <c r="Q1850" s="209"/>
      <c r="R1850" s="209"/>
      <c r="S1850" s="209"/>
      <c r="T1850" s="209"/>
      <c r="U1850" s="209"/>
      <c r="V1850" s="209"/>
      <c r="W1850" s="209"/>
      <c r="X1850" s="209"/>
    </row>
    <row r="1851" spans="5:24" x14ac:dyDescent="0.25">
      <c r="E1851" s="209"/>
      <c r="F1851" s="209"/>
      <c r="G1851" s="209"/>
      <c r="H1851" s="209"/>
      <c r="I1851" s="209"/>
      <c r="J1851" s="209"/>
      <c r="K1851" s="209"/>
      <c r="P1851" s="209"/>
      <c r="Q1851" s="209"/>
      <c r="R1851" s="209"/>
      <c r="S1851" s="209"/>
      <c r="T1851" s="209"/>
      <c r="U1851" s="209"/>
      <c r="V1851" s="209"/>
      <c r="W1851" s="209"/>
      <c r="X1851" s="209"/>
    </row>
    <row r="1852" spans="5:24" x14ac:dyDescent="0.25">
      <c r="E1852" s="209"/>
      <c r="F1852" s="209"/>
      <c r="G1852" s="209"/>
      <c r="H1852" s="209"/>
      <c r="I1852" s="209"/>
      <c r="J1852" s="209"/>
      <c r="K1852" s="209"/>
      <c r="P1852" s="209"/>
      <c r="Q1852" s="209"/>
      <c r="R1852" s="209"/>
      <c r="S1852" s="209"/>
      <c r="T1852" s="209"/>
      <c r="U1852" s="209"/>
      <c r="V1852" s="209"/>
      <c r="W1852" s="209"/>
      <c r="X1852" s="209"/>
    </row>
    <row r="1853" spans="5:24" x14ac:dyDescent="0.25">
      <c r="E1853" s="209"/>
      <c r="F1853" s="209"/>
      <c r="G1853" s="209"/>
      <c r="H1853" s="209"/>
      <c r="I1853" s="209"/>
      <c r="J1853" s="209"/>
      <c r="K1853" s="209"/>
      <c r="P1853" s="209"/>
      <c r="Q1853" s="209"/>
      <c r="R1853" s="209"/>
      <c r="S1853" s="209"/>
      <c r="T1853" s="209"/>
      <c r="U1853" s="209"/>
      <c r="V1853" s="209"/>
      <c r="W1853" s="209"/>
      <c r="X1853" s="209"/>
    </row>
    <row r="1854" spans="5:24" x14ac:dyDescent="0.25">
      <c r="E1854" s="209"/>
      <c r="F1854" s="209"/>
      <c r="G1854" s="209"/>
      <c r="H1854" s="209"/>
      <c r="I1854" s="209"/>
      <c r="J1854" s="209"/>
      <c r="K1854" s="209"/>
      <c r="P1854" s="209"/>
      <c r="Q1854" s="209"/>
      <c r="R1854" s="209"/>
      <c r="S1854" s="209"/>
      <c r="T1854" s="209"/>
      <c r="U1854" s="209"/>
      <c r="V1854" s="209"/>
      <c r="W1854" s="209"/>
      <c r="X1854" s="209"/>
    </row>
    <row r="1855" spans="5:24" x14ac:dyDescent="0.25">
      <c r="E1855" s="209"/>
      <c r="F1855" s="209"/>
      <c r="G1855" s="209"/>
      <c r="H1855" s="209"/>
      <c r="I1855" s="209"/>
      <c r="J1855" s="209"/>
      <c r="K1855" s="209"/>
      <c r="P1855" s="209"/>
      <c r="Q1855" s="209"/>
      <c r="R1855" s="209"/>
      <c r="S1855" s="209"/>
      <c r="T1855" s="209"/>
      <c r="U1855" s="209"/>
      <c r="V1855" s="209"/>
      <c r="W1855" s="209"/>
      <c r="X1855" s="209"/>
    </row>
    <row r="1856" spans="5:24" x14ac:dyDescent="0.25">
      <c r="E1856" s="209"/>
      <c r="F1856" s="209"/>
      <c r="G1856" s="209"/>
      <c r="H1856" s="209"/>
      <c r="I1856" s="209"/>
      <c r="J1856" s="209"/>
      <c r="K1856" s="209"/>
      <c r="P1856" s="209"/>
      <c r="Q1856" s="209"/>
      <c r="R1856" s="209"/>
      <c r="S1856" s="209"/>
      <c r="T1856" s="209"/>
      <c r="U1856" s="209"/>
      <c r="V1856" s="209"/>
      <c r="W1856" s="209"/>
      <c r="X1856" s="209"/>
    </row>
    <row r="1857" spans="5:24" x14ac:dyDescent="0.25">
      <c r="E1857" s="209"/>
      <c r="F1857" s="209"/>
      <c r="G1857" s="209"/>
      <c r="H1857" s="209"/>
      <c r="I1857" s="209"/>
      <c r="J1857" s="209"/>
      <c r="K1857" s="209"/>
      <c r="P1857" s="209"/>
      <c r="Q1857" s="209"/>
      <c r="R1857" s="209"/>
      <c r="S1857" s="209"/>
      <c r="T1857" s="209"/>
      <c r="U1857" s="209"/>
      <c r="V1857" s="209"/>
      <c r="W1857" s="209"/>
      <c r="X1857" s="209"/>
    </row>
    <row r="1858" spans="5:24" x14ac:dyDescent="0.25">
      <c r="E1858" s="209"/>
      <c r="F1858" s="209"/>
      <c r="G1858" s="209"/>
      <c r="H1858" s="209"/>
      <c r="I1858" s="209"/>
      <c r="J1858" s="209"/>
      <c r="K1858" s="209"/>
      <c r="P1858" s="209"/>
      <c r="Q1858" s="209"/>
      <c r="R1858" s="209"/>
      <c r="S1858" s="209"/>
      <c r="T1858" s="209"/>
      <c r="U1858" s="209"/>
      <c r="V1858" s="209"/>
      <c r="W1858" s="209"/>
      <c r="X1858" s="209"/>
    </row>
    <row r="1859" spans="5:24" x14ac:dyDescent="0.25">
      <c r="E1859" s="209"/>
      <c r="F1859" s="209"/>
      <c r="G1859" s="209"/>
      <c r="H1859" s="209"/>
      <c r="I1859" s="209"/>
      <c r="J1859" s="209"/>
      <c r="K1859" s="209"/>
      <c r="P1859" s="209"/>
      <c r="Q1859" s="209"/>
      <c r="R1859" s="209"/>
      <c r="S1859" s="209"/>
      <c r="T1859" s="209"/>
      <c r="U1859" s="209"/>
      <c r="V1859" s="209"/>
      <c r="W1859" s="209"/>
      <c r="X1859" s="209"/>
    </row>
    <row r="1860" spans="5:24" x14ac:dyDescent="0.25">
      <c r="E1860" s="209"/>
      <c r="F1860" s="209"/>
      <c r="G1860" s="209"/>
      <c r="H1860" s="209"/>
      <c r="I1860" s="209"/>
      <c r="J1860" s="209"/>
      <c r="K1860" s="209"/>
      <c r="P1860" s="209"/>
      <c r="Q1860" s="209"/>
      <c r="R1860" s="209"/>
      <c r="S1860" s="209"/>
      <c r="T1860" s="209"/>
      <c r="U1860" s="209"/>
      <c r="V1860" s="209"/>
      <c r="W1860" s="209"/>
      <c r="X1860" s="209"/>
    </row>
    <row r="1861" spans="5:24" x14ac:dyDescent="0.25">
      <c r="E1861" s="209"/>
      <c r="F1861" s="209"/>
      <c r="G1861" s="209"/>
      <c r="H1861" s="209"/>
      <c r="I1861" s="209"/>
      <c r="J1861" s="209"/>
      <c r="K1861" s="209"/>
      <c r="P1861" s="209"/>
      <c r="Q1861" s="209"/>
      <c r="R1861" s="209"/>
      <c r="S1861" s="209"/>
      <c r="T1861" s="209"/>
      <c r="U1861" s="209"/>
      <c r="V1861" s="209"/>
      <c r="W1861" s="209"/>
      <c r="X1861" s="209"/>
    </row>
    <row r="1862" spans="5:24" x14ac:dyDescent="0.25">
      <c r="E1862" s="209"/>
      <c r="F1862" s="209"/>
      <c r="G1862" s="209"/>
      <c r="H1862" s="209"/>
      <c r="I1862" s="209"/>
      <c r="J1862" s="209"/>
      <c r="K1862" s="209"/>
      <c r="P1862" s="209"/>
      <c r="Q1862" s="209"/>
      <c r="R1862" s="209"/>
      <c r="S1862" s="209"/>
      <c r="T1862" s="209"/>
      <c r="U1862" s="209"/>
      <c r="V1862" s="209"/>
      <c r="W1862" s="209"/>
      <c r="X1862" s="209"/>
    </row>
    <row r="1863" spans="5:24" x14ac:dyDescent="0.25">
      <c r="E1863" s="209"/>
      <c r="F1863" s="209"/>
      <c r="G1863" s="209"/>
      <c r="H1863" s="209"/>
      <c r="I1863" s="209"/>
      <c r="J1863" s="209"/>
      <c r="K1863" s="209"/>
      <c r="P1863" s="209"/>
      <c r="Q1863" s="209"/>
      <c r="R1863" s="209"/>
      <c r="S1863" s="209"/>
      <c r="T1863" s="209"/>
      <c r="U1863" s="209"/>
      <c r="V1863" s="209"/>
      <c r="W1863" s="209"/>
      <c r="X1863" s="209"/>
    </row>
    <row r="1864" spans="5:24" x14ac:dyDescent="0.25">
      <c r="E1864" s="209"/>
      <c r="F1864" s="209"/>
      <c r="G1864" s="209"/>
      <c r="H1864" s="209"/>
      <c r="I1864" s="209"/>
      <c r="J1864" s="209"/>
      <c r="K1864" s="209"/>
      <c r="P1864" s="209"/>
      <c r="Q1864" s="209"/>
      <c r="R1864" s="209"/>
      <c r="S1864" s="209"/>
      <c r="T1864" s="209"/>
      <c r="U1864" s="209"/>
      <c r="V1864" s="209"/>
      <c r="W1864" s="209"/>
      <c r="X1864" s="209"/>
    </row>
    <row r="1865" spans="5:24" x14ac:dyDescent="0.25">
      <c r="E1865" s="209"/>
      <c r="F1865" s="209"/>
      <c r="G1865" s="209"/>
      <c r="H1865" s="209"/>
      <c r="I1865" s="209"/>
      <c r="J1865" s="209"/>
      <c r="K1865" s="209"/>
      <c r="P1865" s="209"/>
      <c r="Q1865" s="209"/>
      <c r="R1865" s="209"/>
      <c r="S1865" s="209"/>
      <c r="T1865" s="209"/>
      <c r="U1865" s="209"/>
      <c r="V1865" s="209"/>
      <c r="W1865" s="209"/>
      <c r="X1865" s="209"/>
    </row>
    <row r="1866" spans="5:24" x14ac:dyDescent="0.25">
      <c r="E1866" s="209"/>
      <c r="F1866" s="209"/>
      <c r="G1866" s="209"/>
      <c r="H1866" s="209"/>
      <c r="I1866" s="209"/>
      <c r="J1866" s="209"/>
      <c r="K1866" s="209"/>
      <c r="P1866" s="209"/>
      <c r="Q1866" s="209"/>
      <c r="R1866" s="209"/>
      <c r="S1866" s="209"/>
      <c r="T1866" s="209"/>
      <c r="U1866" s="209"/>
      <c r="V1866" s="209"/>
      <c r="W1866" s="209"/>
      <c r="X1866" s="209"/>
    </row>
    <row r="1867" spans="5:24" x14ac:dyDescent="0.25">
      <c r="E1867" s="209"/>
      <c r="F1867" s="209"/>
      <c r="G1867" s="209"/>
      <c r="H1867" s="209"/>
      <c r="I1867" s="209"/>
      <c r="J1867" s="209"/>
      <c r="K1867" s="209"/>
      <c r="P1867" s="209"/>
      <c r="Q1867" s="209"/>
      <c r="R1867" s="209"/>
      <c r="S1867" s="209"/>
      <c r="T1867" s="209"/>
      <c r="U1867" s="209"/>
      <c r="V1867" s="209"/>
      <c r="W1867" s="209"/>
      <c r="X1867" s="209"/>
    </row>
    <row r="1868" spans="5:24" x14ac:dyDescent="0.25">
      <c r="E1868" s="209"/>
      <c r="F1868" s="209"/>
      <c r="G1868" s="209"/>
      <c r="H1868" s="209"/>
      <c r="I1868" s="209"/>
      <c r="J1868" s="209"/>
      <c r="K1868" s="209"/>
      <c r="P1868" s="209"/>
      <c r="Q1868" s="209"/>
      <c r="R1868" s="209"/>
      <c r="S1868" s="209"/>
      <c r="T1868" s="209"/>
      <c r="U1868" s="209"/>
      <c r="V1868" s="209"/>
      <c r="W1868" s="209"/>
      <c r="X1868" s="209"/>
    </row>
    <row r="1869" spans="5:24" x14ac:dyDescent="0.25">
      <c r="E1869" s="209"/>
      <c r="F1869" s="209"/>
      <c r="G1869" s="209"/>
      <c r="H1869" s="209"/>
      <c r="I1869" s="209"/>
      <c r="J1869" s="209"/>
      <c r="K1869" s="209"/>
      <c r="P1869" s="209"/>
      <c r="Q1869" s="209"/>
      <c r="R1869" s="209"/>
      <c r="S1869" s="209"/>
      <c r="T1869" s="209"/>
      <c r="U1869" s="209"/>
      <c r="V1869" s="209"/>
      <c r="W1869" s="209"/>
      <c r="X1869" s="209"/>
    </row>
    <row r="1870" spans="5:24" x14ac:dyDescent="0.25">
      <c r="E1870" s="209"/>
      <c r="F1870" s="209"/>
      <c r="G1870" s="209"/>
      <c r="H1870" s="209"/>
      <c r="I1870" s="209"/>
      <c r="J1870" s="209"/>
      <c r="K1870" s="209"/>
      <c r="P1870" s="209"/>
      <c r="Q1870" s="209"/>
      <c r="R1870" s="209"/>
      <c r="S1870" s="209"/>
      <c r="T1870" s="209"/>
      <c r="U1870" s="209"/>
      <c r="V1870" s="209"/>
      <c r="W1870" s="209"/>
      <c r="X1870" s="209"/>
    </row>
    <row r="1871" spans="5:24" x14ac:dyDescent="0.25">
      <c r="E1871" s="209"/>
      <c r="F1871" s="209"/>
      <c r="G1871" s="209"/>
      <c r="H1871" s="209"/>
      <c r="I1871" s="209"/>
      <c r="J1871" s="209"/>
      <c r="K1871" s="209"/>
      <c r="P1871" s="209"/>
      <c r="Q1871" s="209"/>
      <c r="R1871" s="209"/>
      <c r="S1871" s="209"/>
      <c r="T1871" s="209"/>
      <c r="U1871" s="209"/>
      <c r="V1871" s="209"/>
      <c r="W1871" s="209"/>
      <c r="X1871" s="209"/>
    </row>
    <row r="1872" spans="5:24" x14ac:dyDescent="0.25">
      <c r="E1872" s="209"/>
      <c r="F1872" s="209"/>
      <c r="G1872" s="209"/>
      <c r="H1872" s="209"/>
      <c r="I1872" s="209"/>
      <c r="J1872" s="209"/>
      <c r="K1872" s="209"/>
      <c r="P1872" s="209"/>
      <c r="Q1872" s="209"/>
      <c r="R1872" s="209"/>
      <c r="S1872" s="209"/>
      <c r="T1872" s="209"/>
      <c r="U1872" s="209"/>
      <c r="V1872" s="209"/>
      <c r="W1872" s="209"/>
      <c r="X1872" s="209"/>
    </row>
    <row r="1873" spans="5:24" x14ac:dyDescent="0.25">
      <c r="E1873" s="209"/>
      <c r="F1873" s="209"/>
      <c r="G1873" s="209"/>
      <c r="H1873" s="209"/>
      <c r="I1873" s="209"/>
      <c r="J1873" s="209"/>
      <c r="K1873" s="209"/>
      <c r="P1873" s="209"/>
      <c r="Q1873" s="209"/>
      <c r="R1873" s="209"/>
      <c r="S1873" s="209"/>
      <c r="T1873" s="209"/>
      <c r="U1873" s="209"/>
      <c r="V1873" s="209"/>
      <c r="W1873" s="209"/>
      <c r="X1873" s="209"/>
    </row>
    <row r="1874" spans="5:24" x14ac:dyDescent="0.25">
      <c r="E1874" s="209"/>
      <c r="F1874" s="209"/>
      <c r="G1874" s="209"/>
      <c r="H1874" s="209"/>
      <c r="I1874" s="209"/>
      <c r="J1874" s="209"/>
      <c r="K1874" s="209"/>
      <c r="P1874" s="209"/>
      <c r="Q1874" s="209"/>
      <c r="R1874" s="209"/>
      <c r="S1874" s="209"/>
      <c r="T1874" s="209"/>
      <c r="U1874" s="209"/>
      <c r="V1874" s="209"/>
      <c r="W1874" s="209"/>
      <c r="X1874" s="209"/>
    </row>
    <row r="1875" spans="5:24" x14ac:dyDescent="0.25">
      <c r="E1875" s="209"/>
      <c r="F1875" s="209"/>
      <c r="G1875" s="209"/>
      <c r="H1875" s="209"/>
      <c r="I1875" s="209"/>
      <c r="J1875" s="209"/>
      <c r="K1875" s="209"/>
      <c r="P1875" s="209"/>
      <c r="Q1875" s="209"/>
      <c r="R1875" s="209"/>
      <c r="S1875" s="209"/>
      <c r="T1875" s="209"/>
      <c r="U1875" s="209"/>
      <c r="V1875" s="209"/>
      <c r="W1875" s="209"/>
      <c r="X1875" s="209"/>
    </row>
    <row r="1876" spans="5:24" x14ac:dyDescent="0.25">
      <c r="E1876" s="209"/>
      <c r="F1876" s="209"/>
      <c r="G1876" s="209"/>
      <c r="H1876" s="209"/>
      <c r="I1876" s="209"/>
      <c r="J1876" s="209"/>
      <c r="K1876" s="209"/>
      <c r="P1876" s="209"/>
      <c r="Q1876" s="209"/>
      <c r="R1876" s="209"/>
      <c r="S1876" s="209"/>
      <c r="T1876" s="209"/>
      <c r="U1876" s="209"/>
      <c r="V1876" s="209"/>
      <c r="W1876" s="209"/>
      <c r="X1876" s="209"/>
    </row>
    <row r="1877" spans="5:24" x14ac:dyDescent="0.25">
      <c r="E1877" s="209"/>
      <c r="F1877" s="209"/>
      <c r="G1877" s="209"/>
      <c r="H1877" s="209"/>
      <c r="I1877" s="209"/>
      <c r="J1877" s="209"/>
      <c r="K1877" s="209"/>
      <c r="P1877" s="209"/>
      <c r="Q1877" s="209"/>
      <c r="R1877" s="209"/>
      <c r="S1877" s="209"/>
      <c r="T1877" s="209"/>
      <c r="U1877" s="209"/>
      <c r="V1877" s="209"/>
      <c r="W1877" s="209"/>
      <c r="X1877" s="209"/>
    </row>
    <row r="1878" spans="5:24" x14ac:dyDescent="0.25">
      <c r="E1878" s="209"/>
      <c r="F1878" s="209"/>
      <c r="G1878" s="209"/>
      <c r="H1878" s="209"/>
      <c r="I1878" s="209"/>
      <c r="J1878" s="209"/>
      <c r="K1878" s="209"/>
      <c r="P1878" s="209"/>
      <c r="Q1878" s="209"/>
      <c r="R1878" s="209"/>
      <c r="S1878" s="209"/>
      <c r="T1878" s="209"/>
      <c r="U1878" s="209"/>
      <c r="V1878" s="209"/>
      <c r="W1878" s="209"/>
      <c r="X1878" s="209"/>
    </row>
    <row r="1879" spans="5:24" x14ac:dyDescent="0.25">
      <c r="E1879" s="209"/>
      <c r="F1879" s="209"/>
      <c r="G1879" s="209"/>
      <c r="H1879" s="209"/>
      <c r="I1879" s="209"/>
      <c r="J1879" s="209"/>
      <c r="K1879" s="209"/>
      <c r="P1879" s="209"/>
      <c r="Q1879" s="209"/>
      <c r="R1879" s="209"/>
      <c r="S1879" s="209"/>
      <c r="T1879" s="209"/>
      <c r="U1879" s="209"/>
      <c r="V1879" s="209"/>
      <c r="W1879" s="209"/>
      <c r="X1879" s="209"/>
    </row>
    <row r="1880" spans="5:24" x14ac:dyDescent="0.25">
      <c r="E1880" s="209"/>
      <c r="F1880" s="209"/>
      <c r="G1880" s="209"/>
      <c r="H1880" s="209"/>
      <c r="I1880" s="209"/>
      <c r="J1880" s="209"/>
      <c r="K1880" s="209"/>
      <c r="P1880" s="209"/>
      <c r="Q1880" s="209"/>
      <c r="R1880" s="209"/>
      <c r="S1880" s="209"/>
      <c r="T1880" s="209"/>
      <c r="U1880" s="209"/>
      <c r="V1880" s="209"/>
      <c r="W1880" s="209"/>
      <c r="X1880" s="209"/>
    </row>
    <row r="1881" spans="5:24" x14ac:dyDescent="0.25">
      <c r="E1881" s="209"/>
      <c r="F1881" s="209"/>
      <c r="G1881" s="209"/>
      <c r="H1881" s="209"/>
      <c r="I1881" s="209"/>
      <c r="J1881" s="209"/>
      <c r="K1881" s="209"/>
      <c r="P1881" s="209"/>
      <c r="Q1881" s="209"/>
      <c r="R1881" s="209"/>
      <c r="S1881" s="209"/>
      <c r="T1881" s="209"/>
      <c r="U1881" s="209"/>
      <c r="V1881" s="209"/>
      <c r="W1881" s="209"/>
      <c r="X1881" s="209"/>
    </row>
    <row r="1882" spans="5:24" x14ac:dyDescent="0.25">
      <c r="E1882" s="209"/>
      <c r="F1882" s="209"/>
      <c r="G1882" s="209"/>
      <c r="H1882" s="209"/>
      <c r="I1882" s="209"/>
      <c r="J1882" s="209"/>
      <c r="K1882" s="209"/>
      <c r="P1882" s="209"/>
      <c r="Q1882" s="209"/>
      <c r="R1882" s="209"/>
      <c r="S1882" s="209"/>
      <c r="T1882" s="209"/>
      <c r="U1882" s="209"/>
      <c r="V1882" s="209"/>
      <c r="W1882" s="209"/>
      <c r="X1882" s="209"/>
    </row>
    <row r="1883" spans="5:24" x14ac:dyDescent="0.25">
      <c r="E1883" s="209"/>
      <c r="F1883" s="209"/>
      <c r="G1883" s="209"/>
      <c r="H1883" s="209"/>
      <c r="I1883" s="209"/>
      <c r="J1883" s="209"/>
      <c r="K1883" s="209"/>
      <c r="P1883" s="209"/>
      <c r="Q1883" s="209"/>
      <c r="R1883" s="209"/>
      <c r="S1883" s="209"/>
      <c r="T1883" s="209"/>
      <c r="U1883" s="209"/>
      <c r="V1883" s="209"/>
      <c r="W1883" s="209"/>
      <c r="X1883" s="209"/>
    </row>
    <row r="1884" spans="5:24" x14ac:dyDescent="0.25">
      <c r="E1884" s="209"/>
      <c r="F1884" s="209"/>
      <c r="G1884" s="209"/>
      <c r="H1884" s="209"/>
      <c r="I1884" s="209"/>
      <c r="J1884" s="209"/>
      <c r="K1884" s="209"/>
      <c r="P1884" s="209"/>
      <c r="Q1884" s="209"/>
      <c r="R1884" s="209"/>
      <c r="S1884" s="209"/>
      <c r="T1884" s="209"/>
      <c r="U1884" s="209"/>
      <c r="V1884" s="209"/>
      <c r="W1884" s="209"/>
      <c r="X1884" s="209"/>
    </row>
    <row r="1885" spans="5:24" x14ac:dyDescent="0.25">
      <c r="E1885" s="209"/>
      <c r="F1885" s="209"/>
      <c r="G1885" s="209"/>
      <c r="H1885" s="209"/>
      <c r="I1885" s="209"/>
      <c r="J1885" s="209"/>
      <c r="K1885" s="209"/>
      <c r="P1885" s="209"/>
      <c r="Q1885" s="209"/>
      <c r="R1885" s="209"/>
      <c r="S1885" s="209"/>
      <c r="T1885" s="209"/>
      <c r="U1885" s="209"/>
      <c r="V1885" s="209"/>
      <c r="W1885" s="209"/>
      <c r="X1885" s="209"/>
    </row>
    <row r="1886" spans="5:24" x14ac:dyDescent="0.25">
      <c r="E1886" s="209"/>
      <c r="F1886" s="209"/>
      <c r="G1886" s="209"/>
      <c r="H1886" s="209"/>
      <c r="I1886" s="209"/>
      <c r="J1886" s="209"/>
      <c r="K1886" s="209"/>
      <c r="P1886" s="209"/>
      <c r="Q1886" s="209"/>
      <c r="R1886" s="209"/>
      <c r="S1886" s="209"/>
      <c r="T1886" s="209"/>
      <c r="U1886" s="209"/>
      <c r="V1886" s="209"/>
      <c r="W1886" s="209"/>
      <c r="X1886" s="209"/>
    </row>
    <row r="1887" spans="5:24" x14ac:dyDescent="0.25">
      <c r="E1887" s="209"/>
      <c r="F1887" s="209"/>
      <c r="G1887" s="209"/>
      <c r="H1887" s="209"/>
      <c r="I1887" s="209"/>
      <c r="J1887" s="209"/>
      <c r="K1887" s="209"/>
      <c r="P1887" s="209"/>
      <c r="Q1887" s="209"/>
      <c r="R1887" s="209"/>
      <c r="S1887" s="209"/>
      <c r="T1887" s="209"/>
      <c r="U1887" s="209"/>
      <c r="V1887" s="209"/>
      <c r="W1887" s="209"/>
      <c r="X1887" s="209"/>
    </row>
    <row r="1888" spans="5:24" x14ac:dyDescent="0.25">
      <c r="E1888" s="209"/>
      <c r="F1888" s="209"/>
      <c r="G1888" s="209"/>
      <c r="H1888" s="209"/>
      <c r="I1888" s="209"/>
      <c r="J1888" s="209"/>
      <c r="K1888" s="209"/>
      <c r="P1888" s="209"/>
      <c r="Q1888" s="209"/>
      <c r="R1888" s="209"/>
      <c r="S1888" s="209"/>
      <c r="T1888" s="209"/>
      <c r="U1888" s="209"/>
      <c r="V1888" s="209"/>
      <c r="W1888" s="209"/>
      <c r="X1888" s="209"/>
    </row>
    <row r="1889" spans="5:24" x14ac:dyDescent="0.25">
      <c r="E1889" s="209"/>
      <c r="F1889" s="209"/>
      <c r="G1889" s="209"/>
      <c r="H1889" s="209"/>
      <c r="I1889" s="209"/>
      <c r="J1889" s="209"/>
      <c r="K1889" s="209"/>
      <c r="P1889" s="209"/>
      <c r="Q1889" s="209"/>
      <c r="R1889" s="209"/>
      <c r="S1889" s="209"/>
      <c r="T1889" s="209"/>
      <c r="U1889" s="209"/>
      <c r="V1889" s="209"/>
      <c r="W1889" s="209"/>
      <c r="X1889" s="209"/>
    </row>
    <row r="1890" spans="5:24" x14ac:dyDescent="0.25">
      <c r="E1890" s="209"/>
      <c r="F1890" s="209"/>
      <c r="G1890" s="209"/>
      <c r="H1890" s="209"/>
      <c r="I1890" s="209"/>
      <c r="J1890" s="209"/>
      <c r="K1890" s="209"/>
      <c r="P1890" s="209"/>
      <c r="Q1890" s="209"/>
      <c r="R1890" s="209"/>
      <c r="S1890" s="209"/>
      <c r="T1890" s="209"/>
      <c r="U1890" s="209"/>
      <c r="V1890" s="209"/>
      <c r="W1890" s="209"/>
      <c r="X1890" s="209"/>
    </row>
    <row r="1891" spans="5:24" x14ac:dyDescent="0.25">
      <c r="E1891" s="209"/>
      <c r="F1891" s="209"/>
      <c r="G1891" s="209"/>
      <c r="H1891" s="209"/>
      <c r="I1891" s="209"/>
      <c r="J1891" s="209"/>
      <c r="K1891" s="209"/>
      <c r="P1891" s="209"/>
      <c r="Q1891" s="209"/>
      <c r="R1891" s="209"/>
      <c r="S1891" s="209"/>
      <c r="T1891" s="209"/>
      <c r="U1891" s="209"/>
      <c r="V1891" s="209"/>
      <c r="W1891" s="209"/>
      <c r="X1891" s="209"/>
    </row>
    <row r="1892" spans="5:24" x14ac:dyDescent="0.25">
      <c r="E1892" s="209"/>
      <c r="F1892" s="209"/>
      <c r="G1892" s="209"/>
      <c r="H1892" s="209"/>
      <c r="I1892" s="209"/>
      <c r="J1892" s="209"/>
      <c r="K1892" s="209"/>
      <c r="P1892" s="209"/>
      <c r="Q1892" s="209"/>
      <c r="R1892" s="209"/>
      <c r="S1892" s="209"/>
      <c r="T1892" s="209"/>
      <c r="U1892" s="209"/>
      <c r="V1892" s="209"/>
      <c r="W1892" s="209"/>
      <c r="X1892" s="209"/>
    </row>
    <row r="1893" spans="5:24" x14ac:dyDescent="0.25">
      <c r="E1893" s="209"/>
      <c r="F1893" s="209"/>
      <c r="G1893" s="209"/>
      <c r="H1893" s="209"/>
      <c r="I1893" s="209"/>
      <c r="J1893" s="209"/>
      <c r="K1893" s="209"/>
      <c r="P1893" s="209"/>
      <c r="Q1893" s="209"/>
      <c r="R1893" s="209"/>
      <c r="S1893" s="209"/>
      <c r="T1893" s="209"/>
      <c r="U1893" s="209"/>
      <c r="V1893" s="209"/>
      <c r="W1893" s="209"/>
      <c r="X1893" s="209"/>
    </row>
    <row r="1894" spans="5:24" x14ac:dyDescent="0.25">
      <c r="E1894" s="209"/>
      <c r="F1894" s="209"/>
      <c r="G1894" s="209"/>
      <c r="H1894" s="209"/>
      <c r="I1894" s="209"/>
      <c r="J1894" s="209"/>
      <c r="K1894" s="209"/>
      <c r="P1894" s="209"/>
      <c r="Q1894" s="209"/>
      <c r="R1894" s="209"/>
      <c r="S1894" s="209"/>
      <c r="T1894" s="209"/>
      <c r="U1894" s="209"/>
      <c r="V1894" s="209"/>
      <c r="W1894" s="209"/>
      <c r="X1894" s="209"/>
    </row>
    <row r="1895" spans="5:24" x14ac:dyDescent="0.25">
      <c r="E1895" s="209"/>
      <c r="F1895" s="209"/>
      <c r="G1895" s="209"/>
      <c r="H1895" s="209"/>
      <c r="I1895" s="209"/>
      <c r="J1895" s="209"/>
      <c r="K1895" s="209"/>
      <c r="P1895" s="209"/>
      <c r="Q1895" s="209"/>
      <c r="R1895" s="209"/>
      <c r="S1895" s="209"/>
      <c r="T1895" s="209"/>
      <c r="U1895" s="209"/>
      <c r="V1895" s="209"/>
      <c r="W1895" s="209"/>
      <c r="X1895" s="209"/>
    </row>
    <row r="1896" spans="5:24" x14ac:dyDescent="0.25">
      <c r="E1896" s="209"/>
      <c r="F1896" s="209"/>
      <c r="G1896" s="209"/>
      <c r="H1896" s="209"/>
      <c r="I1896" s="209"/>
      <c r="J1896" s="209"/>
      <c r="K1896" s="209"/>
      <c r="P1896" s="209"/>
      <c r="Q1896" s="209"/>
      <c r="R1896" s="209"/>
      <c r="S1896" s="209"/>
      <c r="T1896" s="209"/>
      <c r="U1896" s="209"/>
      <c r="V1896" s="209"/>
      <c r="W1896" s="209"/>
      <c r="X1896" s="209"/>
    </row>
    <row r="1897" spans="5:24" x14ac:dyDescent="0.25">
      <c r="E1897" s="209"/>
      <c r="F1897" s="209"/>
      <c r="G1897" s="209"/>
      <c r="H1897" s="209"/>
      <c r="I1897" s="209"/>
      <c r="J1897" s="209"/>
      <c r="K1897" s="209"/>
      <c r="P1897" s="209"/>
      <c r="Q1897" s="209"/>
      <c r="R1897" s="209"/>
      <c r="S1897" s="209"/>
      <c r="T1897" s="209"/>
      <c r="U1897" s="209"/>
      <c r="V1897" s="209"/>
      <c r="W1897" s="209"/>
      <c r="X1897" s="209"/>
    </row>
    <row r="1898" spans="5:24" x14ac:dyDescent="0.25">
      <c r="E1898" s="209"/>
      <c r="F1898" s="209"/>
      <c r="G1898" s="209"/>
      <c r="H1898" s="209"/>
      <c r="I1898" s="209"/>
      <c r="J1898" s="209"/>
      <c r="K1898" s="209"/>
      <c r="P1898" s="209"/>
      <c r="Q1898" s="209"/>
      <c r="R1898" s="209"/>
      <c r="S1898" s="209"/>
      <c r="T1898" s="209"/>
      <c r="U1898" s="209"/>
      <c r="V1898" s="209"/>
      <c r="W1898" s="209"/>
      <c r="X1898" s="209"/>
    </row>
    <row r="1899" spans="5:24" x14ac:dyDescent="0.25">
      <c r="E1899" s="209"/>
      <c r="F1899" s="209"/>
      <c r="G1899" s="209"/>
      <c r="H1899" s="209"/>
      <c r="I1899" s="209"/>
      <c r="J1899" s="209"/>
      <c r="K1899" s="209"/>
      <c r="P1899" s="209"/>
      <c r="Q1899" s="209"/>
      <c r="R1899" s="209"/>
      <c r="S1899" s="209"/>
      <c r="T1899" s="209"/>
      <c r="U1899" s="209"/>
      <c r="V1899" s="209"/>
      <c r="W1899" s="209"/>
      <c r="X1899" s="209"/>
    </row>
    <row r="1900" spans="5:24" x14ac:dyDescent="0.25">
      <c r="E1900" s="209"/>
      <c r="F1900" s="209"/>
      <c r="G1900" s="209"/>
      <c r="H1900" s="209"/>
      <c r="I1900" s="209"/>
      <c r="J1900" s="209"/>
      <c r="K1900" s="209"/>
      <c r="P1900" s="209"/>
      <c r="Q1900" s="209"/>
      <c r="R1900" s="209"/>
      <c r="S1900" s="209"/>
      <c r="T1900" s="209"/>
      <c r="U1900" s="209"/>
      <c r="V1900" s="209"/>
      <c r="W1900" s="209"/>
      <c r="X1900" s="209"/>
    </row>
    <row r="1901" spans="5:24" x14ac:dyDescent="0.25">
      <c r="E1901" s="209"/>
      <c r="F1901" s="209"/>
      <c r="G1901" s="209"/>
      <c r="H1901" s="209"/>
      <c r="I1901" s="209"/>
      <c r="J1901" s="209"/>
      <c r="K1901" s="209"/>
      <c r="P1901" s="209"/>
      <c r="Q1901" s="209"/>
      <c r="R1901" s="209"/>
      <c r="S1901" s="209"/>
      <c r="T1901" s="209"/>
      <c r="U1901" s="209"/>
      <c r="V1901" s="209"/>
      <c r="W1901" s="209"/>
      <c r="X1901" s="209"/>
    </row>
    <row r="1902" spans="5:24" x14ac:dyDescent="0.25">
      <c r="E1902" s="209"/>
      <c r="F1902" s="209"/>
      <c r="G1902" s="209"/>
      <c r="H1902" s="209"/>
      <c r="I1902" s="209"/>
      <c r="J1902" s="209"/>
      <c r="K1902" s="209"/>
      <c r="P1902" s="209"/>
      <c r="Q1902" s="209"/>
      <c r="R1902" s="209"/>
      <c r="S1902" s="209"/>
      <c r="T1902" s="209"/>
      <c r="U1902" s="209"/>
      <c r="V1902" s="209"/>
      <c r="W1902" s="209"/>
      <c r="X1902" s="209"/>
    </row>
    <row r="1903" spans="5:24" x14ac:dyDescent="0.25">
      <c r="E1903" s="209"/>
      <c r="F1903" s="209"/>
      <c r="G1903" s="209"/>
      <c r="H1903" s="209"/>
      <c r="I1903" s="209"/>
      <c r="J1903" s="209"/>
      <c r="K1903" s="209"/>
      <c r="P1903" s="209"/>
      <c r="Q1903" s="209"/>
      <c r="R1903" s="209"/>
      <c r="S1903" s="209"/>
      <c r="T1903" s="209"/>
      <c r="U1903" s="209"/>
      <c r="V1903" s="209"/>
      <c r="W1903" s="209"/>
      <c r="X1903" s="209"/>
    </row>
    <row r="1904" spans="5:24" x14ac:dyDescent="0.25">
      <c r="E1904" s="209"/>
      <c r="F1904" s="209"/>
      <c r="G1904" s="209"/>
      <c r="H1904" s="209"/>
      <c r="I1904" s="209"/>
      <c r="J1904" s="209"/>
      <c r="K1904" s="209"/>
      <c r="P1904" s="209"/>
      <c r="Q1904" s="209"/>
      <c r="R1904" s="209"/>
      <c r="S1904" s="209"/>
      <c r="T1904" s="209"/>
      <c r="U1904" s="209"/>
      <c r="V1904" s="209"/>
      <c r="W1904" s="209"/>
      <c r="X1904" s="209"/>
    </row>
    <row r="1905" spans="5:24" x14ac:dyDescent="0.25">
      <c r="E1905" s="209"/>
      <c r="F1905" s="209"/>
      <c r="G1905" s="209"/>
      <c r="H1905" s="209"/>
      <c r="I1905" s="209"/>
      <c r="J1905" s="209"/>
      <c r="K1905" s="209"/>
      <c r="P1905" s="209"/>
      <c r="Q1905" s="209"/>
      <c r="R1905" s="209"/>
      <c r="S1905" s="209"/>
      <c r="T1905" s="209"/>
      <c r="U1905" s="209"/>
      <c r="V1905" s="209"/>
      <c r="W1905" s="209"/>
      <c r="X1905" s="209"/>
    </row>
    <row r="1906" spans="5:24" x14ac:dyDescent="0.25">
      <c r="E1906" s="209"/>
      <c r="F1906" s="209"/>
      <c r="G1906" s="209"/>
      <c r="H1906" s="209"/>
      <c r="I1906" s="209"/>
      <c r="J1906" s="209"/>
      <c r="K1906" s="209"/>
      <c r="P1906" s="209"/>
      <c r="Q1906" s="209"/>
      <c r="R1906" s="209"/>
      <c r="S1906" s="209"/>
      <c r="T1906" s="209"/>
      <c r="U1906" s="209"/>
      <c r="V1906" s="209"/>
      <c r="W1906" s="209"/>
      <c r="X1906" s="209"/>
    </row>
    <row r="1907" spans="5:24" x14ac:dyDescent="0.25">
      <c r="E1907" s="209"/>
      <c r="F1907" s="209"/>
      <c r="G1907" s="209"/>
      <c r="H1907" s="209"/>
      <c r="I1907" s="209"/>
      <c r="J1907" s="209"/>
      <c r="K1907" s="209"/>
      <c r="P1907" s="209"/>
      <c r="Q1907" s="209"/>
      <c r="R1907" s="209"/>
      <c r="S1907" s="209"/>
      <c r="T1907" s="209"/>
      <c r="U1907" s="209"/>
      <c r="V1907" s="209"/>
      <c r="W1907" s="209"/>
      <c r="X1907" s="209"/>
    </row>
    <row r="1908" spans="5:24" x14ac:dyDescent="0.25">
      <c r="E1908" s="209"/>
      <c r="F1908" s="209"/>
      <c r="G1908" s="209"/>
      <c r="H1908" s="209"/>
      <c r="I1908" s="209"/>
      <c r="J1908" s="209"/>
      <c r="K1908" s="209"/>
      <c r="P1908" s="209"/>
      <c r="Q1908" s="209"/>
      <c r="R1908" s="209"/>
      <c r="S1908" s="209"/>
      <c r="T1908" s="209"/>
      <c r="U1908" s="209"/>
      <c r="V1908" s="209"/>
      <c r="W1908" s="209"/>
      <c r="X1908" s="209"/>
    </row>
    <row r="1909" spans="5:24" x14ac:dyDescent="0.25">
      <c r="E1909" s="209"/>
      <c r="F1909" s="209"/>
      <c r="G1909" s="209"/>
      <c r="H1909" s="209"/>
      <c r="I1909" s="209"/>
      <c r="J1909" s="209"/>
      <c r="K1909" s="209"/>
      <c r="P1909" s="209"/>
      <c r="Q1909" s="209"/>
      <c r="R1909" s="209"/>
      <c r="S1909" s="209"/>
      <c r="T1909" s="209"/>
      <c r="U1909" s="209"/>
      <c r="V1909" s="209"/>
      <c r="W1909" s="209"/>
      <c r="X1909" s="209"/>
    </row>
    <row r="1910" spans="5:24" x14ac:dyDescent="0.25">
      <c r="E1910" s="209"/>
      <c r="F1910" s="209"/>
      <c r="G1910" s="209"/>
      <c r="H1910" s="209"/>
      <c r="I1910" s="209"/>
      <c r="J1910" s="209"/>
      <c r="K1910" s="209"/>
      <c r="P1910" s="209"/>
      <c r="Q1910" s="209"/>
      <c r="R1910" s="209"/>
      <c r="S1910" s="209"/>
      <c r="T1910" s="209"/>
      <c r="U1910" s="209"/>
      <c r="V1910" s="209"/>
      <c r="W1910" s="209"/>
      <c r="X1910" s="209"/>
    </row>
    <row r="1911" spans="5:24" x14ac:dyDescent="0.25">
      <c r="E1911" s="209"/>
      <c r="F1911" s="209"/>
      <c r="G1911" s="209"/>
      <c r="H1911" s="209"/>
      <c r="I1911" s="209"/>
      <c r="J1911" s="209"/>
      <c r="K1911" s="209"/>
      <c r="P1911" s="209"/>
      <c r="Q1911" s="209"/>
      <c r="R1911" s="209"/>
      <c r="S1911" s="209"/>
      <c r="T1911" s="209"/>
      <c r="U1911" s="209"/>
      <c r="V1911" s="209"/>
      <c r="W1911" s="209"/>
      <c r="X1911" s="209"/>
    </row>
    <row r="1912" spans="5:24" x14ac:dyDescent="0.25">
      <c r="E1912" s="209"/>
      <c r="F1912" s="209"/>
      <c r="G1912" s="209"/>
      <c r="H1912" s="209"/>
      <c r="I1912" s="209"/>
      <c r="J1912" s="209"/>
      <c r="K1912" s="209"/>
      <c r="P1912" s="209"/>
      <c r="Q1912" s="209"/>
      <c r="R1912" s="209"/>
      <c r="S1912" s="209"/>
      <c r="T1912" s="209"/>
      <c r="U1912" s="209"/>
      <c r="V1912" s="209"/>
      <c r="W1912" s="209"/>
      <c r="X1912" s="209"/>
    </row>
    <row r="1913" spans="5:24" x14ac:dyDescent="0.25">
      <c r="E1913" s="209"/>
      <c r="F1913" s="209"/>
      <c r="G1913" s="209"/>
      <c r="H1913" s="209"/>
      <c r="I1913" s="209"/>
      <c r="J1913" s="209"/>
      <c r="K1913" s="209"/>
      <c r="P1913" s="209"/>
      <c r="Q1913" s="209"/>
      <c r="R1913" s="209"/>
      <c r="S1913" s="209"/>
      <c r="T1913" s="209"/>
      <c r="U1913" s="209"/>
      <c r="V1913" s="209"/>
      <c r="W1913" s="209"/>
      <c r="X1913" s="209"/>
    </row>
    <row r="1914" spans="5:24" x14ac:dyDescent="0.25">
      <c r="E1914" s="209"/>
      <c r="F1914" s="209"/>
      <c r="G1914" s="209"/>
      <c r="H1914" s="209"/>
      <c r="I1914" s="209"/>
      <c r="J1914" s="209"/>
      <c r="K1914" s="209"/>
      <c r="P1914" s="209"/>
      <c r="Q1914" s="209"/>
      <c r="R1914" s="209"/>
      <c r="S1914" s="209"/>
      <c r="T1914" s="209"/>
      <c r="U1914" s="209"/>
      <c r="V1914" s="209"/>
      <c r="W1914" s="209"/>
      <c r="X1914" s="209"/>
    </row>
    <row r="1915" spans="5:24" x14ac:dyDescent="0.25">
      <c r="E1915" s="209"/>
      <c r="F1915" s="209"/>
      <c r="G1915" s="209"/>
      <c r="H1915" s="209"/>
      <c r="I1915" s="209"/>
      <c r="J1915" s="209"/>
      <c r="K1915" s="209"/>
      <c r="P1915" s="209"/>
      <c r="Q1915" s="209"/>
      <c r="R1915" s="209"/>
      <c r="S1915" s="209"/>
      <c r="T1915" s="209"/>
      <c r="U1915" s="209"/>
      <c r="V1915" s="209"/>
      <c r="W1915" s="209"/>
      <c r="X1915" s="209"/>
    </row>
    <row r="1916" spans="5:24" x14ac:dyDescent="0.25">
      <c r="E1916" s="209"/>
      <c r="F1916" s="209"/>
      <c r="G1916" s="209"/>
      <c r="H1916" s="209"/>
      <c r="I1916" s="209"/>
      <c r="J1916" s="209"/>
      <c r="K1916" s="209"/>
      <c r="P1916" s="209"/>
      <c r="Q1916" s="209"/>
      <c r="R1916" s="209"/>
      <c r="S1916" s="209"/>
      <c r="T1916" s="209"/>
      <c r="U1916" s="209"/>
      <c r="V1916" s="209"/>
      <c r="W1916" s="209"/>
      <c r="X1916" s="209"/>
    </row>
    <row r="1917" spans="5:24" x14ac:dyDescent="0.25">
      <c r="E1917" s="209"/>
      <c r="F1917" s="209"/>
      <c r="G1917" s="209"/>
      <c r="H1917" s="209"/>
      <c r="I1917" s="209"/>
      <c r="J1917" s="209"/>
      <c r="K1917" s="209"/>
      <c r="P1917" s="209"/>
      <c r="Q1917" s="209"/>
      <c r="R1917" s="209"/>
      <c r="S1917" s="209"/>
      <c r="T1917" s="209"/>
      <c r="U1917" s="209"/>
      <c r="V1917" s="209"/>
      <c r="W1917" s="209"/>
      <c r="X1917" s="209"/>
    </row>
    <row r="1918" spans="5:24" x14ac:dyDescent="0.25">
      <c r="E1918" s="209"/>
      <c r="F1918" s="209"/>
      <c r="G1918" s="209"/>
      <c r="H1918" s="209"/>
      <c r="I1918" s="209"/>
      <c r="J1918" s="209"/>
      <c r="K1918" s="209"/>
      <c r="P1918" s="209"/>
      <c r="Q1918" s="209"/>
      <c r="R1918" s="209"/>
      <c r="S1918" s="209"/>
      <c r="T1918" s="209"/>
      <c r="U1918" s="209"/>
      <c r="V1918" s="209"/>
      <c r="W1918" s="209"/>
      <c r="X1918" s="209"/>
    </row>
    <row r="1919" spans="5:24" x14ac:dyDescent="0.25">
      <c r="E1919" s="209"/>
      <c r="F1919" s="209"/>
      <c r="G1919" s="209"/>
      <c r="H1919" s="209"/>
      <c r="I1919" s="209"/>
      <c r="J1919" s="209"/>
      <c r="K1919" s="209"/>
      <c r="P1919" s="209"/>
      <c r="Q1919" s="209"/>
      <c r="R1919" s="209"/>
      <c r="S1919" s="209"/>
      <c r="T1919" s="209"/>
      <c r="U1919" s="209"/>
      <c r="V1919" s="209"/>
      <c r="W1919" s="209"/>
      <c r="X1919" s="209"/>
    </row>
    <row r="1920" spans="5:24" x14ac:dyDescent="0.25">
      <c r="E1920" s="209"/>
      <c r="F1920" s="209"/>
      <c r="G1920" s="209"/>
      <c r="H1920" s="209"/>
      <c r="I1920" s="209"/>
      <c r="J1920" s="209"/>
      <c r="K1920" s="209"/>
      <c r="P1920" s="209"/>
      <c r="Q1920" s="209"/>
      <c r="R1920" s="209"/>
      <c r="S1920" s="209"/>
      <c r="T1920" s="209"/>
      <c r="U1920" s="209"/>
      <c r="V1920" s="209"/>
      <c r="W1920" s="209"/>
      <c r="X1920" s="209"/>
    </row>
    <row r="1921" spans="5:24" x14ac:dyDescent="0.25">
      <c r="E1921" s="209"/>
      <c r="F1921" s="209"/>
      <c r="G1921" s="209"/>
      <c r="H1921" s="209"/>
      <c r="I1921" s="209"/>
      <c r="J1921" s="209"/>
      <c r="K1921" s="209"/>
      <c r="P1921" s="209"/>
      <c r="Q1921" s="209"/>
      <c r="R1921" s="209"/>
      <c r="S1921" s="209"/>
      <c r="T1921" s="209"/>
      <c r="U1921" s="209"/>
      <c r="V1921" s="209"/>
      <c r="W1921" s="209"/>
      <c r="X1921" s="209"/>
    </row>
    <row r="1922" spans="5:24" x14ac:dyDescent="0.25">
      <c r="E1922" s="209"/>
      <c r="F1922" s="209"/>
      <c r="G1922" s="209"/>
      <c r="H1922" s="209"/>
      <c r="I1922" s="209"/>
      <c r="J1922" s="209"/>
      <c r="K1922" s="209"/>
      <c r="P1922" s="209"/>
      <c r="Q1922" s="209"/>
      <c r="R1922" s="209"/>
      <c r="S1922" s="209"/>
      <c r="T1922" s="209"/>
      <c r="U1922" s="209"/>
      <c r="V1922" s="209"/>
      <c r="W1922" s="209"/>
      <c r="X1922" s="209"/>
    </row>
    <row r="1923" spans="5:24" x14ac:dyDescent="0.25">
      <c r="E1923" s="209"/>
      <c r="F1923" s="209"/>
      <c r="G1923" s="209"/>
      <c r="H1923" s="209"/>
      <c r="I1923" s="209"/>
      <c r="J1923" s="209"/>
      <c r="K1923" s="209"/>
      <c r="P1923" s="209"/>
      <c r="Q1923" s="209"/>
      <c r="R1923" s="209"/>
      <c r="S1923" s="209"/>
      <c r="T1923" s="209"/>
      <c r="U1923" s="209"/>
      <c r="V1923" s="209"/>
      <c r="W1923" s="209"/>
      <c r="X1923" s="209"/>
    </row>
    <row r="1924" spans="5:24" x14ac:dyDescent="0.25">
      <c r="E1924" s="209"/>
      <c r="F1924" s="209"/>
      <c r="G1924" s="209"/>
      <c r="H1924" s="209"/>
      <c r="I1924" s="209"/>
      <c r="J1924" s="209"/>
      <c r="K1924" s="209"/>
      <c r="P1924" s="209"/>
      <c r="Q1924" s="209"/>
      <c r="R1924" s="209"/>
      <c r="S1924" s="209"/>
      <c r="T1924" s="209"/>
      <c r="U1924" s="209"/>
      <c r="V1924" s="209"/>
      <c r="W1924" s="209"/>
      <c r="X1924" s="209"/>
    </row>
    <row r="1925" spans="5:24" x14ac:dyDescent="0.25">
      <c r="E1925" s="209"/>
      <c r="F1925" s="209"/>
      <c r="G1925" s="209"/>
      <c r="H1925" s="209"/>
      <c r="I1925" s="209"/>
      <c r="J1925" s="209"/>
      <c r="K1925" s="209"/>
      <c r="P1925" s="209"/>
      <c r="Q1925" s="209"/>
      <c r="R1925" s="209"/>
      <c r="S1925" s="209"/>
      <c r="T1925" s="209"/>
      <c r="U1925" s="209"/>
      <c r="V1925" s="209"/>
      <c r="W1925" s="209"/>
      <c r="X1925" s="209"/>
    </row>
    <row r="1926" spans="5:24" x14ac:dyDescent="0.25">
      <c r="E1926" s="209"/>
      <c r="F1926" s="209"/>
      <c r="G1926" s="209"/>
      <c r="H1926" s="209"/>
      <c r="I1926" s="209"/>
      <c r="J1926" s="209"/>
      <c r="K1926" s="209"/>
      <c r="P1926" s="209"/>
      <c r="Q1926" s="209"/>
      <c r="R1926" s="209"/>
      <c r="S1926" s="209"/>
      <c r="T1926" s="209"/>
      <c r="U1926" s="209"/>
      <c r="V1926" s="209"/>
      <c r="W1926" s="209"/>
      <c r="X1926" s="209"/>
    </row>
    <row r="1927" spans="5:24" x14ac:dyDescent="0.25">
      <c r="E1927" s="209"/>
      <c r="F1927" s="209"/>
      <c r="G1927" s="209"/>
      <c r="H1927" s="209"/>
      <c r="I1927" s="209"/>
      <c r="J1927" s="209"/>
      <c r="K1927" s="209"/>
      <c r="P1927" s="209"/>
      <c r="Q1927" s="209"/>
      <c r="R1927" s="209"/>
      <c r="S1927" s="209"/>
      <c r="T1927" s="209"/>
      <c r="U1927" s="209"/>
      <c r="V1927" s="209"/>
      <c r="W1927" s="209"/>
      <c r="X1927" s="209"/>
    </row>
    <row r="1928" spans="5:24" x14ac:dyDescent="0.25">
      <c r="E1928" s="209"/>
      <c r="F1928" s="209"/>
      <c r="G1928" s="209"/>
      <c r="H1928" s="209"/>
      <c r="I1928" s="209"/>
      <c r="J1928" s="209"/>
      <c r="K1928" s="209"/>
      <c r="P1928" s="209"/>
      <c r="Q1928" s="209"/>
      <c r="R1928" s="209"/>
      <c r="S1928" s="209"/>
      <c r="T1928" s="209"/>
      <c r="U1928" s="209"/>
      <c r="V1928" s="209"/>
      <c r="W1928" s="209"/>
      <c r="X1928" s="209"/>
    </row>
    <row r="1929" spans="5:24" x14ac:dyDescent="0.25">
      <c r="E1929" s="209"/>
      <c r="F1929" s="209"/>
      <c r="G1929" s="209"/>
      <c r="H1929" s="209"/>
      <c r="I1929" s="209"/>
      <c r="J1929" s="209"/>
      <c r="K1929" s="209"/>
      <c r="P1929" s="209"/>
      <c r="Q1929" s="209"/>
      <c r="R1929" s="209"/>
      <c r="S1929" s="209"/>
      <c r="T1929" s="209"/>
      <c r="U1929" s="209"/>
      <c r="V1929" s="209"/>
      <c r="W1929" s="209"/>
      <c r="X1929" s="209"/>
    </row>
    <row r="1930" spans="5:24" x14ac:dyDescent="0.25">
      <c r="E1930" s="209"/>
      <c r="F1930" s="209"/>
      <c r="G1930" s="209"/>
      <c r="H1930" s="209"/>
      <c r="I1930" s="209"/>
      <c r="J1930" s="209"/>
      <c r="K1930" s="209"/>
      <c r="P1930" s="209"/>
      <c r="Q1930" s="209"/>
      <c r="R1930" s="209"/>
      <c r="S1930" s="209"/>
      <c r="T1930" s="209"/>
      <c r="U1930" s="209"/>
      <c r="V1930" s="209"/>
      <c r="W1930" s="209"/>
      <c r="X1930" s="209"/>
    </row>
    <row r="1931" spans="5:24" x14ac:dyDescent="0.25">
      <c r="E1931" s="209"/>
      <c r="F1931" s="209"/>
      <c r="G1931" s="209"/>
      <c r="H1931" s="209"/>
      <c r="I1931" s="209"/>
      <c r="J1931" s="209"/>
      <c r="K1931" s="209"/>
      <c r="P1931" s="209"/>
      <c r="Q1931" s="209"/>
      <c r="R1931" s="209"/>
      <c r="S1931" s="209"/>
      <c r="T1931" s="209"/>
      <c r="U1931" s="209"/>
      <c r="V1931" s="209"/>
      <c r="W1931" s="209"/>
      <c r="X1931" s="209"/>
    </row>
    <row r="1932" spans="5:24" x14ac:dyDescent="0.25">
      <c r="E1932" s="209"/>
      <c r="F1932" s="209"/>
      <c r="G1932" s="209"/>
      <c r="H1932" s="209"/>
      <c r="I1932" s="209"/>
      <c r="J1932" s="209"/>
      <c r="K1932" s="209"/>
      <c r="P1932" s="209"/>
      <c r="Q1932" s="209"/>
      <c r="R1932" s="209"/>
      <c r="S1932" s="209"/>
      <c r="T1932" s="209"/>
      <c r="U1932" s="209"/>
      <c r="V1932" s="209"/>
      <c r="W1932" s="209"/>
      <c r="X1932" s="209"/>
    </row>
    <row r="1933" spans="5:24" x14ac:dyDescent="0.25">
      <c r="E1933" s="209"/>
      <c r="F1933" s="209"/>
      <c r="G1933" s="209"/>
      <c r="H1933" s="209"/>
      <c r="I1933" s="209"/>
      <c r="J1933" s="209"/>
      <c r="K1933" s="209"/>
      <c r="P1933" s="209"/>
      <c r="Q1933" s="209"/>
      <c r="R1933" s="209"/>
      <c r="S1933" s="209"/>
      <c r="T1933" s="209"/>
      <c r="U1933" s="209"/>
      <c r="V1933" s="209"/>
      <c r="W1933" s="209"/>
      <c r="X1933" s="209"/>
    </row>
    <row r="1934" spans="5:24" x14ac:dyDescent="0.25">
      <c r="E1934" s="209"/>
      <c r="F1934" s="209"/>
      <c r="G1934" s="209"/>
      <c r="H1934" s="209"/>
      <c r="I1934" s="209"/>
      <c r="J1934" s="209"/>
      <c r="K1934" s="209"/>
      <c r="P1934" s="209"/>
      <c r="Q1934" s="209"/>
      <c r="R1934" s="209"/>
      <c r="S1934" s="209"/>
      <c r="T1934" s="209"/>
      <c r="U1934" s="209"/>
      <c r="V1934" s="209"/>
      <c r="W1934" s="209"/>
      <c r="X1934" s="209"/>
    </row>
    <row r="1935" spans="5:24" x14ac:dyDescent="0.25">
      <c r="E1935" s="209"/>
      <c r="F1935" s="209"/>
      <c r="G1935" s="209"/>
      <c r="H1935" s="209"/>
      <c r="I1935" s="209"/>
      <c r="J1935" s="209"/>
      <c r="K1935" s="209"/>
      <c r="P1935" s="209"/>
      <c r="Q1935" s="209"/>
      <c r="R1935" s="209"/>
      <c r="S1935" s="209"/>
      <c r="T1935" s="209"/>
      <c r="U1935" s="209"/>
      <c r="V1935" s="209"/>
      <c r="W1935" s="209"/>
      <c r="X1935" s="209"/>
    </row>
    <row r="1936" spans="5:24" x14ac:dyDescent="0.25">
      <c r="E1936" s="209"/>
      <c r="F1936" s="209"/>
      <c r="G1936" s="209"/>
      <c r="H1936" s="209"/>
      <c r="I1936" s="209"/>
      <c r="J1936" s="209"/>
      <c r="K1936" s="209"/>
      <c r="P1936" s="209"/>
      <c r="Q1936" s="209"/>
      <c r="R1936" s="209"/>
      <c r="S1936" s="209"/>
      <c r="T1936" s="209"/>
      <c r="U1936" s="209"/>
      <c r="V1936" s="209"/>
      <c r="W1936" s="209"/>
      <c r="X1936" s="209"/>
    </row>
    <row r="1937" spans="5:24" x14ac:dyDescent="0.25">
      <c r="E1937" s="209"/>
      <c r="F1937" s="209"/>
      <c r="G1937" s="209"/>
      <c r="H1937" s="209"/>
      <c r="I1937" s="209"/>
      <c r="J1937" s="209"/>
      <c r="K1937" s="209"/>
      <c r="P1937" s="209"/>
      <c r="Q1937" s="209"/>
      <c r="R1937" s="209"/>
      <c r="S1937" s="209"/>
      <c r="T1937" s="209"/>
      <c r="U1937" s="209"/>
      <c r="V1937" s="209"/>
      <c r="W1937" s="209"/>
      <c r="X1937" s="209"/>
    </row>
    <row r="1938" spans="5:24" x14ac:dyDescent="0.25">
      <c r="E1938" s="209"/>
      <c r="F1938" s="209"/>
      <c r="G1938" s="209"/>
      <c r="H1938" s="209"/>
      <c r="I1938" s="209"/>
      <c r="J1938" s="209"/>
      <c r="K1938" s="209"/>
      <c r="P1938" s="209"/>
      <c r="Q1938" s="209"/>
      <c r="R1938" s="209"/>
      <c r="S1938" s="209"/>
      <c r="T1938" s="209"/>
      <c r="U1938" s="209"/>
      <c r="V1938" s="209"/>
      <c r="W1938" s="209"/>
      <c r="X1938" s="209"/>
    </row>
    <row r="1939" spans="5:24" x14ac:dyDescent="0.25">
      <c r="E1939" s="209"/>
      <c r="F1939" s="209"/>
      <c r="G1939" s="209"/>
      <c r="H1939" s="209"/>
      <c r="I1939" s="209"/>
      <c r="J1939" s="209"/>
      <c r="K1939" s="209"/>
      <c r="P1939" s="209"/>
      <c r="Q1939" s="209"/>
      <c r="R1939" s="209"/>
      <c r="S1939" s="209"/>
      <c r="T1939" s="209"/>
      <c r="U1939" s="209"/>
      <c r="V1939" s="209"/>
      <c r="W1939" s="209"/>
      <c r="X1939" s="209"/>
    </row>
    <row r="1940" spans="5:24" x14ac:dyDescent="0.25">
      <c r="E1940" s="209"/>
      <c r="F1940" s="209"/>
      <c r="G1940" s="209"/>
      <c r="H1940" s="209"/>
      <c r="I1940" s="209"/>
      <c r="J1940" s="209"/>
      <c r="K1940" s="209"/>
      <c r="P1940" s="209"/>
      <c r="Q1940" s="209"/>
      <c r="R1940" s="209"/>
      <c r="S1940" s="209"/>
      <c r="T1940" s="209"/>
      <c r="U1940" s="209"/>
      <c r="V1940" s="209"/>
      <c r="W1940" s="209"/>
      <c r="X1940" s="209"/>
    </row>
    <row r="1941" spans="5:24" x14ac:dyDescent="0.25">
      <c r="E1941" s="209"/>
      <c r="F1941" s="209"/>
      <c r="G1941" s="209"/>
      <c r="H1941" s="209"/>
      <c r="I1941" s="209"/>
      <c r="J1941" s="209"/>
      <c r="K1941" s="209"/>
      <c r="P1941" s="209"/>
      <c r="Q1941" s="209"/>
      <c r="R1941" s="209"/>
      <c r="S1941" s="209"/>
      <c r="T1941" s="209"/>
      <c r="U1941" s="209"/>
      <c r="V1941" s="209"/>
      <c r="W1941" s="209"/>
      <c r="X1941" s="209"/>
    </row>
    <row r="1942" spans="5:24" x14ac:dyDescent="0.25">
      <c r="E1942" s="209"/>
      <c r="F1942" s="209"/>
      <c r="G1942" s="209"/>
      <c r="H1942" s="209"/>
      <c r="I1942" s="209"/>
      <c r="J1942" s="209"/>
      <c r="K1942" s="209"/>
      <c r="P1942" s="209"/>
      <c r="Q1942" s="209"/>
      <c r="R1942" s="209"/>
      <c r="S1942" s="209"/>
      <c r="T1942" s="209"/>
      <c r="U1942" s="209"/>
      <c r="V1942" s="209"/>
      <c r="W1942" s="209"/>
      <c r="X1942" s="209"/>
    </row>
    <row r="1943" spans="5:24" x14ac:dyDescent="0.25">
      <c r="E1943" s="209"/>
      <c r="F1943" s="209"/>
      <c r="G1943" s="209"/>
      <c r="H1943" s="209"/>
      <c r="I1943" s="209"/>
      <c r="J1943" s="209"/>
      <c r="K1943" s="209"/>
      <c r="P1943" s="209"/>
      <c r="Q1943" s="209"/>
      <c r="R1943" s="209"/>
      <c r="S1943" s="209"/>
      <c r="T1943" s="209"/>
      <c r="U1943" s="209"/>
      <c r="V1943" s="209"/>
      <c r="W1943" s="209"/>
      <c r="X1943" s="209"/>
    </row>
    <row r="1944" spans="5:24" x14ac:dyDescent="0.25">
      <c r="E1944" s="209"/>
      <c r="F1944" s="209"/>
      <c r="G1944" s="209"/>
      <c r="H1944" s="209"/>
      <c r="I1944" s="209"/>
      <c r="J1944" s="209"/>
      <c r="K1944" s="209"/>
      <c r="P1944" s="209"/>
      <c r="Q1944" s="209"/>
      <c r="R1944" s="209"/>
      <c r="S1944" s="209"/>
      <c r="T1944" s="209"/>
      <c r="U1944" s="209"/>
      <c r="V1944" s="209"/>
      <c r="W1944" s="209"/>
      <c r="X1944" s="209"/>
    </row>
    <row r="1945" spans="5:24" x14ac:dyDescent="0.25">
      <c r="E1945" s="209"/>
      <c r="F1945" s="209"/>
      <c r="G1945" s="209"/>
      <c r="H1945" s="209"/>
      <c r="I1945" s="209"/>
      <c r="J1945" s="209"/>
      <c r="K1945" s="209"/>
      <c r="P1945" s="209"/>
      <c r="Q1945" s="209"/>
      <c r="R1945" s="209"/>
      <c r="S1945" s="209"/>
      <c r="T1945" s="209"/>
      <c r="U1945" s="209"/>
      <c r="V1945" s="209"/>
      <c r="W1945" s="209"/>
      <c r="X1945" s="209"/>
    </row>
    <row r="1946" spans="5:24" x14ac:dyDescent="0.25">
      <c r="E1946" s="209"/>
      <c r="F1946" s="209"/>
      <c r="G1946" s="209"/>
      <c r="H1946" s="209"/>
      <c r="I1946" s="209"/>
      <c r="J1946" s="209"/>
      <c r="K1946" s="209"/>
      <c r="P1946" s="209"/>
      <c r="Q1946" s="209"/>
      <c r="R1946" s="209"/>
      <c r="S1946" s="209"/>
      <c r="T1946" s="209"/>
      <c r="U1946" s="209"/>
      <c r="V1946" s="209"/>
      <c r="W1946" s="209"/>
      <c r="X1946" s="209"/>
    </row>
    <row r="1947" spans="5:24" x14ac:dyDescent="0.25">
      <c r="E1947" s="209"/>
      <c r="F1947" s="209"/>
      <c r="G1947" s="209"/>
      <c r="H1947" s="209"/>
      <c r="I1947" s="209"/>
      <c r="J1947" s="209"/>
      <c r="K1947" s="209"/>
      <c r="P1947" s="209"/>
      <c r="Q1947" s="209"/>
      <c r="R1947" s="209"/>
      <c r="S1947" s="209"/>
      <c r="T1947" s="209"/>
      <c r="U1947" s="209"/>
      <c r="V1947" s="209"/>
      <c r="W1947" s="209"/>
      <c r="X1947" s="209"/>
    </row>
    <row r="1948" spans="5:24" x14ac:dyDescent="0.25">
      <c r="E1948" s="209"/>
      <c r="F1948" s="209"/>
      <c r="G1948" s="209"/>
      <c r="H1948" s="209"/>
      <c r="I1948" s="209"/>
      <c r="J1948" s="209"/>
      <c r="K1948" s="209"/>
      <c r="P1948" s="209"/>
      <c r="Q1948" s="209"/>
      <c r="R1948" s="209"/>
      <c r="S1948" s="209"/>
      <c r="T1948" s="209"/>
      <c r="U1948" s="209"/>
      <c r="V1948" s="209"/>
      <c r="W1948" s="209"/>
      <c r="X1948" s="209"/>
    </row>
    <row r="1949" spans="5:24" x14ac:dyDescent="0.25">
      <c r="E1949" s="209"/>
      <c r="F1949" s="209"/>
      <c r="G1949" s="209"/>
      <c r="H1949" s="209"/>
      <c r="I1949" s="209"/>
      <c r="J1949" s="209"/>
      <c r="K1949" s="209"/>
      <c r="P1949" s="209"/>
      <c r="Q1949" s="209"/>
      <c r="R1949" s="209"/>
      <c r="S1949" s="209"/>
      <c r="T1949" s="209"/>
      <c r="U1949" s="209"/>
      <c r="V1949" s="209"/>
      <c r="W1949" s="209"/>
      <c r="X1949" s="209"/>
    </row>
    <row r="1950" spans="5:24" x14ac:dyDescent="0.25">
      <c r="E1950" s="209"/>
      <c r="F1950" s="209"/>
      <c r="G1950" s="209"/>
      <c r="H1950" s="209"/>
      <c r="I1950" s="209"/>
      <c r="J1950" s="209"/>
      <c r="K1950" s="209"/>
      <c r="P1950" s="209"/>
      <c r="Q1950" s="209"/>
      <c r="R1950" s="209"/>
      <c r="S1950" s="209"/>
      <c r="T1950" s="209"/>
      <c r="U1950" s="209"/>
      <c r="V1950" s="209"/>
      <c r="W1950" s="209"/>
      <c r="X1950" s="209"/>
    </row>
    <row r="1951" spans="5:24" x14ac:dyDescent="0.25">
      <c r="E1951" s="209"/>
      <c r="F1951" s="209"/>
      <c r="G1951" s="209"/>
      <c r="H1951" s="209"/>
      <c r="I1951" s="209"/>
      <c r="J1951" s="209"/>
      <c r="K1951" s="209"/>
      <c r="P1951" s="209"/>
      <c r="Q1951" s="209"/>
      <c r="R1951" s="209"/>
      <c r="S1951" s="209"/>
      <c r="T1951" s="209"/>
      <c r="U1951" s="209"/>
      <c r="V1951" s="209"/>
      <c r="W1951" s="209"/>
      <c r="X1951" s="209"/>
    </row>
    <row r="1952" spans="5:24" x14ac:dyDescent="0.25">
      <c r="E1952" s="209"/>
      <c r="F1952" s="209"/>
      <c r="G1952" s="209"/>
      <c r="H1952" s="209"/>
      <c r="I1952" s="209"/>
      <c r="J1952" s="209"/>
      <c r="K1952" s="209"/>
      <c r="P1952" s="209"/>
      <c r="Q1952" s="209"/>
      <c r="R1952" s="209"/>
      <c r="S1952" s="209"/>
      <c r="T1952" s="209"/>
      <c r="U1952" s="209"/>
      <c r="V1952" s="209"/>
      <c r="W1952" s="209"/>
      <c r="X1952" s="209"/>
    </row>
    <row r="1953" spans="5:24" x14ac:dyDescent="0.25">
      <c r="E1953" s="209"/>
      <c r="F1953" s="209"/>
      <c r="G1953" s="209"/>
      <c r="H1953" s="209"/>
      <c r="I1953" s="209"/>
      <c r="J1953" s="209"/>
      <c r="K1953" s="209"/>
      <c r="P1953" s="209"/>
      <c r="Q1953" s="209"/>
      <c r="R1953" s="209"/>
      <c r="S1953" s="209"/>
      <c r="T1953" s="209"/>
      <c r="U1953" s="209"/>
      <c r="V1953" s="209"/>
      <c r="W1953" s="209"/>
      <c r="X1953" s="209"/>
    </row>
    <row r="1954" spans="5:24" x14ac:dyDescent="0.25">
      <c r="E1954" s="209"/>
      <c r="F1954" s="209"/>
      <c r="G1954" s="209"/>
      <c r="H1954" s="209"/>
      <c r="I1954" s="209"/>
      <c r="J1954" s="209"/>
      <c r="K1954" s="209"/>
      <c r="P1954" s="209"/>
      <c r="Q1954" s="209"/>
      <c r="R1954" s="209"/>
      <c r="S1954" s="209"/>
      <c r="T1954" s="209"/>
      <c r="U1954" s="209"/>
      <c r="V1954" s="209"/>
      <c r="W1954" s="209"/>
      <c r="X1954" s="209"/>
    </row>
    <row r="1955" spans="5:24" x14ac:dyDescent="0.25">
      <c r="E1955" s="209"/>
      <c r="F1955" s="209"/>
      <c r="G1955" s="209"/>
      <c r="H1955" s="209"/>
      <c r="I1955" s="209"/>
      <c r="J1955" s="209"/>
      <c r="K1955" s="209"/>
      <c r="P1955" s="209"/>
      <c r="Q1955" s="209"/>
      <c r="R1955" s="209"/>
      <c r="S1955" s="209"/>
      <c r="T1955" s="209"/>
      <c r="U1955" s="209"/>
      <c r="V1955" s="209"/>
      <c r="W1955" s="209"/>
      <c r="X1955" s="209"/>
    </row>
    <row r="1956" spans="5:24" x14ac:dyDescent="0.25">
      <c r="E1956" s="209"/>
      <c r="F1956" s="209"/>
      <c r="G1956" s="209"/>
      <c r="H1956" s="209"/>
      <c r="I1956" s="209"/>
      <c r="J1956" s="209"/>
      <c r="K1956" s="209"/>
      <c r="P1956" s="209"/>
      <c r="Q1956" s="209"/>
      <c r="R1956" s="209"/>
      <c r="S1956" s="209"/>
      <c r="T1956" s="209"/>
      <c r="U1956" s="209"/>
      <c r="V1956" s="209"/>
      <c r="W1956" s="209"/>
      <c r="X1956" s="209"/>
    </row>
    <row r="1957" spans="5:24" x14ac:dyDescent="0.25">
      <c r="E1957" s="209"/>
      <c r="F1957" s="209"/>
      <c r="G1957" s="209"/>
      <c r="H1957" s="209"/>
      <c r="I1957" s="209"/>
      <c r="J1957" s="209"/>
      <c r="K1957" s="209"/>
      <c r="P1957" s="209"/>
      <c r="Q1957" s="209"/>
      <c r="R1957" s="209"/>
      <c r="S1957" s="209"/>
      <c r="T1957" s="209"/>
      <c r="U1957" s="209"/>
      <c r="V1957" s="209"/>
      <c r="W1957" s="209"/>
      <c r="X1957" s="209"/>
    </row>
    <row r="1958" spans="5:24" x14ac:dyDescent="0.25">
      <c r="E1958" s="209"/>
      <c r="F1958" s="209"/>
      <c r="G1958" s="209"/>
      <c r="H1958" s="209"/>
      <c r="I1958" s="209"/>
      <c r="J1958" s="209"/>
      <c r="K1958" s="209"/>
      <c r="P1958" s="209"/>
      <c r="Q1958" s="209"/>
      <c r="R1958" s="209"/>
      <c r="S1958" s="209"/>
      <c r="T1958" s="209"/>
      <c r="U1958" s="209"/>
      <c r="V1958" s="209"/>
      <c r="W1958" s="209"/>
      <c r="X1958" s="209"/>
    </row>
    <row r="1959" spans="5:24" x14ac:dyDescent="0.25">
      <c r="E1959" s="209"/>
      <c r="F1959" s="209"/>
      <c r="G1959" s="209"/>
      <c r="H1959" s="209"/>
      <c r="I1959" s="209"/>
      <c r="J1959" s="209"/>
      <c r="K1959" s="209"/>
      <c r="P1959" s="209"/>
      <c r="Q1959" s="209"/>
      <c r="R1959" s="209"/>
      <c r="S1959" s="209"/>
      <c r="T1959" s="209"/>
      <c r="U1959" s="209"/>
      <c r="V1959" s="209"/>
      <c r="W1959" s="209"/>
      <c r="X1959" s="209"/>
    </row>
    <row r="1960" spans="5:24" x14ac:dyDescent="0.25">
      <c r="E1960" s="209"/>
      <c r="F1960" s="209"/>
      <c r="G1960" s="209"/>
      <c r="H1960" s="209"/>
      <c r="I1960" s="209"/>
      <c r="J1960" s="209"/>
      <c r="K1960" s="209"/>
      <c r="P1960" s="209"/>
      <c r="Q1960" s="209"/>
      <c r="R1960" s="209"/>
      <c r="S1960" s="209"/>
      <c r="T1960" s="209"/>
      <c r="U1960" s="209"/>
      <c r="V1960" s="209"/>
      <c r="W1960" s="209"/>
      <c r="X1960" s="209"/>
    </row>
    <row r="1961" spans="5:24" x14ac:dyDescent="0.25">
      <c r="E1961" s="209"/>
      <c r="F1961" s="209"/>
      <c r="G1961" s="209"/>
      <c r="H1961" s="209"/>
      <c r="I1961" s="209"/>
      <c r="J1961" s="209"/>
      <c r="K1961" s="209"/>
      <c r="P1961" s="209"/>
      <c r="Q1961" s="209"/>
      <c r="R1961" s="209"/>
      <c r="S1961" s="209"/>
      <c r="T1961" s="209"/>
      <c r="U1961" s="209"/>
      <c r="V1961" s="209"/>
      <c r="W1961" s="209"/>
      <c r="X1961" s="209"/>
    </row>
    <row r="1962" spans="5:24" x14ac:dyDescent="0.25">
      <c r="E1962" s="209"/>
      <c r="F1962" s="209"/>
      <c r="G1962" s="209"/>
      <c r="H1962" s="209"/>
      <c r="I1962" s="209"/>
      <c r="J1962" s="209"/>
      <c r="K1962" s="209"/>
      <c r="P1962" s="209"/>
      <c r="Q1962" s="209"/>
      <c r="R1962" s="209"/>
      <c r="S1962" s="209"/>
      <c r="T1962" s="209"/>
      <c r="U1962" s="209"/>
      <c r="V1962" s="209"/>
      <c r="W1962" s="209"/>
      <c r="X1962" s="209"/>
    </row>
    <row r="1963" spans="5:24" x14ac:dyDescent="0.25">
      <c r="E1963" s="209"/>
      <c r="F1963" s="209"/>
      <c r="G1963" s="209"/>
      <c r="H1963" s="209"/>
      <c r="I1963" s="209"/>
      <c r="J1963" s="209"/>
      <c r="K1963" s="209"/>
      <c r="P1963" s="209"/>
      <c r="Q1963" s="209"/>
      <c r="R1963" s="209"/>
      <c r="S1963" s="209"/>
      <c r="T1963" s="209"/>
      <c r="U1963" s="209"/>
      <c r="V1963" s="209"/>
      <c r="W1963" s="209"/>
      <c r="X1963" s="209"/>
    </row>
    <row r="1964" spans="5:24" x14ac:dyDescent="0.25">
      <c r="E1964" s="209"/>
      <c r="F1964" s="209"/>
      <c r="G1964" s="209"/>
      <c r="H1964" s="209"/>
      <c r="I1964" s="209"/>
      <c r="J1964" s="209"/>
      <c r="K1964" s="209"/>
      <c r="P1964" s="209"/>
      <c r="Q1964" s="209"/>
      <c r="R1964" s="209"/>
      <c r="S1964" s="209"/>
      <c r="T1964" s="209"/>
      <c r="U1964" s="209"/>
      <c r="V1964" s="209"/>
      <c r="W1964" s="209"/>
      <c r="X1964" s="209"/>
    </row>
    <row r="1965" spans="5:24" x14ac:dyDescent="0.25">
      <c r="E1965" s="209"/>
      <c r="F1965" s="209"/>
      <c r="G1965" s="209"/>
      <c r="H1965" s="209"/>
      <c r="I1965" s="209"/>
      <c r="J1965" s="209"/>
      <c r="K1965" s="209"/>
      <c r="P1965" s="209"/>
      <c r="Q1965" s="209"/>
      <c r="R1965" s="209"/>
      <c r="S1965" s="209"/>
      <c r="T1965" s="209"/>
      <c r="U1965" s="209"/>
      <c r="V1965" s="209"/>
      <c r="W1965" s="209"/>
      <c r="X1965" s="209"/>
    </row>
    <row r="1966" spans="5:24" x14ac:dyDescent="0.25">
      <c r="E1966" s="209"/>
      <c r="F1966" s="209"/>
      <c r="G1966" s="209"/>
      <c r="H1966" s="209"/>
      <c r="I1966" s="209"/>
      <c r="J1966" s="209"/>
      <c r="K1966" s="209"/>
      <c r="P1966" s="209"/>
      <c r="Q1966" s="209"/>
      <c r="R1966" s="209"/>
      <c r="S1966" s="209"/>
      <c r="T1966" s="209"/>
      <c r="U1966" s="209"/>
      <c r="V1966" s="209"/>
      <c r="W1966" s="209"/>
      <c r="X1966" s="209"/>
    </row>
    <row r="1967" spans="5:24" x14ac:dyDescent="0.25">
      <c r="E1967" s="209"/>
      <c r="F1967" s="209"/>
      <c r="G1967" s="209"/>
      <c r="H1967" s="209"/>
      <c r="I1967" s="209"/>
      <c r="J1967" s="209"/>
      <c r="K1967" s="209"/>
      <c r="P1967" s="209"/>
      <c r="Q1967" s="209"/>
      <c r="R1967" s="209"/>
      <c r="S1967" s="209"/>
      <c r="T1967" s="209"/>
      <c r="U1967" s="209"/>
      <c r="V1967" s="209"/>
      <c r="W1967" s="209"/>
      <c r="X1967" s="209"/>
    </row>
    <row r="1968" spans="5:24" x14ac:dyDescent="0.25">
      <c r="E1968" s="209"/>
      <c r="F1968" s="209"/>
      <c r="G1968" s="209"/>
      <c r="H1968" s="209"/>
      <c r="I1968" s="209"/>
      <c r="J1968" s="209"/>
      <c r="K1968" s="209"/>
      <c r="P1968" s="209"/>
      <c r="Q1968" s="209"/>
      <c r="R1968" s="209"/>
      <c r="S1968" s="209"/>
      <c r="T1968" s="209"/>
      <c r="U1968" s="209"/>
      <c r="V1968" s="209"/>
      <c r="W1968" s="209"/>
      <c r="X1968" s="209"/>
    </row>
    <row r="1969" spans="5:24" x14ac:dyDescent="0.25">
      <c r="E1969" s="209"/>
      <c r="F1969" s="209"/>
      <c r="G1969" s="209"/>
      <c r="H1969" s="209"/>
      <c r="I1969" s="209"/>
      <c r="J1969" s="209"/>
      <c r="K1969" s="209"/>
      <c r="P1969" s="209"/>
      <c r="Q1969" s="209"/>
      <c r="R1969" s="209"/>
      <c r="S1969" s="209"/>
      <c r="T1969" s="209"/>
      <c r="U1969" s="209"/>
      <c r="V1969" s="209"/>
      <c r="W1969" s="209"/>
      <c r="X1969" s="209"/>
    </row>
    <row r="1970" spans="5:24" x14ac:dyDescent="0.25">
      <c r="E1970" s="209"/>
      <c r="F1970" s="209"/>
      <c r="G1970" s="209"/>
      <c r="H1970" s="209"/>
      <c r="I1970" s="209"/>
      <c r="J1970" s="209"/>
      <c r="K1970" s="209"/>
      <c r="P1970" s="209"/>
      <c r="Q1970" s="209"/>
      <c r="R1970" s="209"/>
      <c r="S1970" s="209"/>
      <c r="T1970" s="209"/>
      <c r="U1970" s="209"/>
      <c r="V1970" s="209"/>
      <c r="W1970" s="209"/>
      <c r="X1970" s="209"/>
    </row>
    <row r="1971" spans="5:24" x14ac:dyDescent="0.25">
      <c r="E1971" s="209"/>
      <c r="F1971" s="209"/>
      <c r="G1971" s="209"/>
      <c r="H1971" s="209"/>
      <c r="I1971" s="209"/>
      <c r="J1971" s="209"/>
      <c r="K1971" s="209"/>
      <c r="P1971" s="209"/>
      <c r="Q1971" s="209"/>
      <c r="R1971" s="209"/>
      <c r="S1971" s="209"/>
      <c r="T1971" s="209"/>
      <c r="U1971" s="209"/>
      <c r="V1971" s="209"/>
      <c r="W1971" s="209"/>
      <c r="X1971" s="209"/>
    </row>
    <row r="1972" spans="5:24" x14ac:dyDescent="0.25">
      <c r="E1972" s="209"/>
      <c r="F1972" s="209"/>
      <c r="G1972" s="209"/>
      <c r="H1972" s="209"/>
      <c r="I1972" s="209"/>
      <c r="J1972" s="209"/>
      <c r="K1972" s="209"/>
      <c r="P1972" s="209"/>
      <c r="Q1972" s="209"/>
      <c r="R1972" s="209"/>
      <c r="S1972" s="209"/>
      <c r="T1972" s="209"/>
      <c r="U1972" s="209"/>
      <c r="V1972" s="209"/>
      <c r="W1972" s="209"/>
      <c r="X1972" s="209"/>
    </row>
    <row r="1973" spans="5:24" x14ac:dyDescent="0.25">
      <c r="E1973" s="209"/>
      <c r="F1973" s="209"/>
      <c r="G1973" s="209"/>
      <c r="H1973" s="209"/>
      <c r="I1973" s="209"/>
      <c r="J1973" s="209"/>
      <c r="K1973" s="209"/>
      <c r="P1973" s="209"/>
      <c r="Q1973" s="209"/>
      <c r="R1973" s="209"/>
      <c r="S1973" s="209"/>
      <c r="T1973" s="209"/>
      <c r="U1973" s="209"/>
      <c r="V1973" s="209"/>
      <c r="W1973" s="209"/>
      <c r="X1973" s="209"/>
    </row>
    <row r="1974" spans="5:24" x14ac:dyDescent="0.25">
      <c r="E1974" s="209"/>
      <c r="F1974" s="209"/>
      <c r="G1974" s="209"/>
      <c r="H1974" s="209"/>
      <c r="I1974" s="209"/>
      <c r="J1974" s="209"/>
      <c r="K1974" s="209"/>
      <c r="P1974" s="209"/>
      <c r="Q1974" s="209"/>
      <c r="R1974" s="209"/>
      <c r="S1974" s="209"/>
      <c r="T1974" s="209"/>
      <c r="U1974" s="209"/>
      <c r="V1974" s="209"/>
      <c r="W1974" s="209"/>
      <c r="X1974" s="209"/>
    </row>
    <row r="1975" spans="5:24" x14ac:dyDescent="0.25">
      <c r="E1975" s="209"/>
      <c r="F1975" s="209"/>
      <c r="G1975" s="209"/>
      <c r="H1975" s="209"/>
      <c r="I1975" s="209"/>
      <c r="J1975" s="209"/>
      <c r="K1975" s="209"/>
      <c r="P1975" s="209"/>
      <c r="Q1975" s="209"/>
      <c r="R1975" s="209"/>
      <c r="S1975" s="209"/>
      <c r="T1975" s="209"/>
      <c r="U1975" s="209"/>
      <c r="V1975" s="209"/>
      <c r="W1975" s="209"/>
      <c r="X1975" s="209"/>
    </row>
    <row r="1976" spans="5:24" x14ac:dyDescent="0.25">
      <c r="E1976" s="209"/>
      <c r="F1976" s="209"/>
      <c r="G1976" s="209"/>
      <c r="H1976" s="209"/>
      <c r="I1976" s="209"/>
      <c r="J1976" s="209"/>
      <c r="K1976" s="209"/>
      <c r="P1976" s="209"/>
      <c r="Q1976" s="209"/>
      <c r="R1976" s="209"/>
      <c r="S1976" s="209"/>
      <c r="T1976" s="209"/>
      <c r="U1976" s="209"/>
      <c r="V1976" s="209"/>
      <c r="W1976" s="209"/>
      <c r="X1976" s="209"/>
    </row>
    <row r="1977" spans="5:24" x14ac:dyDescent="0.25">
      <c r="E1977" s="209"/>
      <c r="F1977" s="209"/>
      <c r="G1977" s="209"/>
      <c r="H1977" s="209"/>
      <c r="I1977" s="209"/>
      <c r="J1977" s="209"/>
      <c r="K1977" s="209"/>
      <c r="P1977" s="209"/>
      <c r="Q1977" s="209"/>
      <c r="R1977" s="209"/>
      <c r="S1977" s="209"/>
      <c r="T1977" s="209"/>
      <c r="U1977" s="209"/>
      <c r="V1977" s="209"/>
      <c r="W1977" s="209"/>
      <c r="X1977" s="209"/>
    </row>
    <row r="1978" spans="5:24" x14ac:dyDescent="0.25">
      <c r="E1978" s="209"/>
      <c r="F1978" s="209"/>
      <c r="G1978" s="209"/>
      <c r="H1978" s="209"/>
      <c r="I1978" s="209"/>
      <c r="J1978" s="209"/>
      <c r="K1978" s="209"/>
      <c r="P1978" s="209"/>
      <c r="Q1978" s="209"/>
      <c r="R1978" s="209"/>
      <c r="S1978" s="209"/>
      <c r="T1978" s="209"/>
      <c r="U1978" s="209"/>
      <c r="V1978" s="209"/>
      <c r="W1978" s="209"/>
      <c r="X1978" s="209"/>
    </row>
    <row r="1979" spans="5:24" x14ac:dyDescent="0.25">
      <c r="E1979" s="209"/>
      <c r="F1979" s="209"/>
      <c r="G1979" s="209"/>
      <c r="H1979" s="209"/>
      <c r="I1979" s="209"/>
      <c r="J1979" s="209"/>
      <c r="K1979" s="209"/>
      <c r="P1979" s="209"/>
      <c r="Q1979" s="209"/>
      <c r="R1979" s="209"/>
      <c r="S1979" s="209"/>
      <c r="T1979" s="209"/>
      <c r="U1979" s="209"/>
      <c r="V1979" s="209"/>
      <c r="W1979" s="209"/>
      <c r="X1979" s="209"/>
    </row>
    <row r="1980" spans="5:24" x14ac:dyDescent="0.25">
      <c r="E1980" s="209"/>
      <c r="F1980" s="209"/>
      <c r="G1980" s="209"/>
      <c r="H1980" s="209"/>
      <c r="I1980" s="209"/>
      <c r="J1980" s="209"/>
      <c r="K1980" s="209"/>
      <c r="P1980" s="209"/>
      <c r="Q1980" s="209"/>
      <c r="R1980" s="209"/>
      <c r="S1980" s="209"/>
      <c r="T1980" s="209"/>
      <c r="U1980" s="209"/>
      <c r="V1980" s="209"/>
      <c r="W1980" s="209"/>
      <c r="X1980" s="209"/>
    </row>
    <row r="1981" spans="5:24" x14ac:dyDescent="0.25">
      <c r="E1981" s="209"/>
      <c r="F1981" s="209"/>
      <c r="G1981" s="209"/>
      <c r="H1981" s="209"/>
      <c r="I1981" s="209"/>
      <c r="J1981" s="209"/>
      <c r="K1981" s="209"/>
      <c r="P1981" s="209"/>
      <c r="Q1981" s="209"/>
      <c r="R1981" s="209"/>
      <c r="S1981" s="209"/>
      <c r="T1981" s="209"/>
      <c r="U1981" s="209"/>
      <c r="V1981" s="209"/>
      <c r="W1981" s="209"/>
      <c r="X1981" s="209"/>
    </row>
    <row r="1982" spans="5:24" x14ac:dyDescent="0.25">
      <c r="E1982" s="209"/>
      <c r="F1982" s="209"/>
      <c r="G1982" s="209"/>
      <c r="H1982" s="209"/>
      <c r="I1982" s="209"/>
      <c r="J1982" s="209"/>
      <c r="K1982" s="209"/>
      <c r="P1982" s="209"/>
      <c r="Q1982" s="209"/>
      <c r="R1982" s="209"/>
      <c r="S1982" s="209"/>
      <c r="T1982" s="209"/>
      <c r="U1982" s="209"/>
      <c r="V1982" s="209"/>
      <c r="W1982" s="209"/>
      <c r="X1982" s="209"/>
    </row>
    <row r="1983" spans="5:24" x14ac:dyDescent="0.25">
      <c r="E1983" s="209"/>
      <c r="F1983" s="209"/>
      <c r="G1983" s="209"/>
      <c r="H1983" s="209"/>
      <c r="I1983" s="209"/>
      <c r="J1983" s="209"/>
      <c r="K1983" s="209"/>
      <c r="P1983" s="209"/>
      <c r="Q1983" s="209"/>
      <c r="R1983" s="209"/>
      <c r="S1983" s="209"/>
      <c r="T1983" s="209"/>
      <c r="U1983" s="209"/>
      <c r="V1983" s="209"/>
      <c r="W1983" s="209"/>
      <c r="X1983" s="209"/>
    </row>
    <row r="1984" spans="5:24" x14ac:dyDescent="0.25">
      <c r="E1984" s="209"/>
      <c r="F1984" s="209"/>
      <c r="G1984" s="209"/>
      <c r="H1984" s="209"/>
      <c r="I1984" s="209"/>
      <c r="J1984" s="209"/>
      <c r="K1984" s="209"/>
      <c r="P1984" s="209"/>
      <c r="Q1984" s="209"/>
      <c r="R1984" s="209"/>
      <c r="S1984" s="209"/>
      <c r="T1984" s="209"/>
      <c r="U1984" s="209"/>
      <c r="V1984" s="209"/>
      <c r="W1984" s="209"/>
      <c r="X1984" s="209"/>
    </row>
    <row r="1985" spans="5:24" x14ac:dyDescent="0.25">
      <c r="E1985" s="209"/>
      <c r="F1985" s="209"/>
      <c r="G1985" s="209"/>
      <c r="H1985" s="209"/>
      <c r="I1985" s="209"/>
      <c r="J1985" s="209"/>
      <c r="K1985" s="209"/>
      <c r="P1985" s="209"/>
      <c r="Q1985" s="209"/>
      <c r="R1985" s="209"/>
      <c r="S1985" s="209"/>
      <c r="T1985" s="209"/>
      <c r="U1985" s="209"/>
      <c r="V1985" s="209"/>
      <c r="W1985" s="209"/>
      <c r="X1985" s="209"/>
    </row>
    <row r="1986" spans="5:24" x14ac:dyDescent="0.25">
      <c r="E1986" s="209"/>
      <c r="F1986" s="209"/>
      <c r="G1986" s="209"/>
      <c r="H1986" s="209"/>
      <c r="I1986" s="209"/>
      <c r="J1986" s="209"/>
      <c r="K1986" s="209"/>
      <c r="P1986" s="209"/>
      <c r="Q1986" s="209"/>
      <c r="R1986" s="209"/>
      <c r="S1986" s="209"/>
      <c r="T1986" s="209"/>
      <c r="U1986" s="209"/>
      <c r="V1986" s="209"/>
      <c r="W1986" s="209"/>
      <c r="X1986" s="209"/>
    </row>
    <row r="1987" spans="5:24" x14ac:dyDescent="0.25">
      <c r="E1987" s="209"/>
      <c r="F1987" s="209"/>
      <c r="G1987" s="209"/>
      <c r="H1987" s="209"/>
      <c r="I1987" s="209"/>
      <c r="J1987" s="209"/>
      <c r="K1987" s="209"/>
      <c r="P1987" s="209"/>
      <c r="Q1987" s="209"/>
      <c r="R1987" s="209"/>
      <c r="S1987" s="209"/>
      <c r="T1987" s="209"/>
      <c r="U1987" s="209"/>
      <c r="V1987" s="209"/>
      <c r="W1987" s="209"/>
      <c r="X1987" s="209"/>
    </row>
    <row r="1988" spans="5:24" x14ac:dyDescent="0.25">
      <c r="E1988" s="209"/>
      <c r="F1988" s="209"/>
      <c r="G1988" s="209"/>
      <c r="H1988" s="209"/>
      <c r="I1988" s="209"/>
      <c r="J1988" s="209"/>
      <c r="K1988" s="209"/>
      <c r="P1988" s="209"/>
      <c r="Q1988" s="209"/>
      <c r="R1988" s="209"/>
      <c r="S1988" s="209"/>
      <c r="T1988" s="209"/>
      <c r="U1988" s="209"/>
      <c r="V1988" s="209"/>
      <c r="W1988" s="209"/>
      <c r="X1988" s="209"/>
    </row>
    <row r="1989" spans="5:24" x14ac:dyDescent="0.25">
      <c r="E1989" s="209"/>
      <c r="F1989" s="209"/>
      <c r="G1989" s="209"/>
      <c r="H1989" s="209"/>
      <c r="I1989" s="209"/>
      <c r="J1989" s="209"/>
      <c r="K1989" s="209"/>
      <c r="P1989" s="209"/>
      <c r="Q1989" s="209"/>
      <c r="R1989" s="209"/>
      <c r="S1989" s="209"/>
      <c r="T1989" s="209"/>
      <c r="U1989" s="209"/>
      <c r="V1989" s="209"/>
      <c r="W1989" s="209"/>
      <c r="X1989" s="209"/>
    </row>
    <row r="1990" spans="5:24" x14ac:dyDescent="0.25">
      <c r="E1990" s="209"/>
      <c r="F1990" s="209"/>
      <c r="G1990" s="209"/>
      <c r="H1990" s="209"/>
      <c r="I1990" s="209"/>
      <c r="J1990" s="209"/>
      <c r="K1990" s="209"/>
      <c r="P1990" s="209"/>
      <c r="Q1990" s="209"/>
      <c r="R1990" s="209"/>
      <c r="S1990" s="209"/>
      <c r="T1990" s="209"/>
      <c r="U1990" s="209"/>
      <c r="V1990" s="209"/>
      <c r="W1990" s="209"/>
      <c r="X1990" s="209"/>
    </row>
    <row r="1991" spans="5:24" x14ac:dyDescent="0.25">
      <c r="E1991" s="209"/>
      <c r="F1991" s="209"/>
      <c r="G1991" s="209"/>
      <c r="H1991" s="209"/>
      <c r="I1991" s="209"/>
      <c r="J1991" s="209"/>
      <c r="K1991" s="209"/>
      <c r="P1991" s="209"/>
      <c r="Q1991" s="209"/>
      <c r="R1991" s="209"/>
      <c r="S1991" s="209"/>
      <c r="T1991" s="209"/>
      <c r="U1991" s="209"/>
      <c r="V1991" s="209"/>
      <c r="W1991" s="209"/>
      <c r="X1991" s="209"/>
    </row>
    <row r="1992" spans="5:24" x14ac:dyDescent="0.25">
      <c r="E1992" s="209"/>
      <c r="F1992" s="209"/>
      <c r="G1992" s="209"/>
      <c r="H1992" s="209"/>
      <c r="I1992" s="209"/>
      <c r="J1992" s="209"/>
      <c r="K1992" s="209"/>
      <c r="P1992" s="209"/>
      <c r="Q1992" s="209"/>
      <c r="R1992" s="209"/>
      <c r="S1992" s="209"/>
      <c r="T1992" s="209"/>
      <c r="U1992" s="209"/>
      <c r="V1992" s="209"/>
      <c r="W1992" s="209"/>
      <c r="X1992" s="209"/>
    </row>
    <row r="1993" spans="5:24" x14ac:dyDescent="0.25">
      <c r="E1993" s="209"/>
      <c r="F1993" s="209"/>
      <c r="G1993" s="209"/>
      <c r="H1993" s="209"/>
      <c r="I1993" s="209"/>
      <c r="J1993" s="209"/>
      <c r="K1993" s="209"/>
      <c r="P1993" s="209"/>
      <c r="Q1993" s="209"/>
      <c r="R1993" s="209"/>
      <c r="S1993" s="209"/>
      <c r="T1993" s="209"/>
      <c r="U1993" s="209"/>
      <c r="V1993" s="209"/>
      <c r="W1993" s="209"/>
      <c r="X1993" s="209"/>
    </row>
    <row r="1994" spans="5:24" x14ac:dyDescent="0.25">
      <c r="E1994" s="209"/>
      <c r="F1994" s="209"/>
      <c r="G1994" s="209"/>
      <c r="H1994" s="209"/>
      <c r="I1994" s="209"/>
      <c r="J1994" s="209"/>
      <c r="K1994" s="209"/>
      <c r="P1994" s="209"/>
      <c r="Q1994" s="209"/>
      <c r="R1994" s="209"/>
      <c r="S1994" s="209"/>
      <c r="T1994" s="209"/>
      <c r="U1994" s="209"/>
      <c r="V1994" s="209"/>
      <c r="W1994" s="209"/>
      <c r="X1994" s="209"/>
    </row>
    <row r="1995" spans="5:24" x14ac:dyDescent="0.25">
      <c r="E1995" s="209"/>
      <c r="F1995" s="209"/>
      <c r="G1995" s="209"/>
      <c r="H1995" s="209"/>
      <c r="I1995" s="209"/>
      <c r="J1995" s="209"/>
      <c r="K1995" s="209"/>
      <c r="P1995" s="209"/>
      <c r="Q1995" s="209"/>
      <c r="R1995" s="209"/>
      <c r="S1995" s="209"/>
      <c r="T1995" s="209"/>
      <c r="U1995" s="209"/>
      <c r="V1995" s="209"/>
      <c r="W1995" s="209"/>
      <c r="X1995" s="209"/>
    </row>
    <row r="1996" spans="5:24" x14ac:dyDescent="0.25">
      <c r="E1996" s="209"/>
      <c r="F1996" s="209"/>
      <c r="G1996" s="209"/>
      <c r="H1996" s="209"/>
      <c r="I1996" s="209"/>
      <c r="J1996" s="209"/>
      <c r="K1996" s="209"/>
      <c r="P1996" s="209"/>
      <c r="Q1996" s="209"/>
      <c r="R1996" s="209"/>
      <c r="S1996" s="209"/>
      <c r="T1996" s="209"/>
      <c r="U1996" s="209"/>
      <c r="V1996" s="209"/>
      <c r="W1996" s="209"/>
      <c r="X1996" s="209"/>
    </row>
    <row r="1997" spans="5:24" x14ac:dyDescent="0.25">
      <c r="E1997" s="209"/>
      <c r="F1997" s="209"/>
      <c r="G1997" s="209"/>
      <c r="H1997" s="209"/>
      <c r="I1997" s="209"/>
      <c r="J1997" s="209"/>
      <c r="K1997" s="209"/>
      <c r="P1997" s="209"/>
      <c r="Q1997" s="209"/>
      <c r="R1997" s="209"/>
      <c r="S1997" s="209"/>
      <c r="T1997" s="209"/>
      <c r="U1997" s="209"/>
      <c r="V1997" s="209"/>
      <c r="W1997" s="209"/>
      <c r="X1997" s="209"/>
    </row>
    <row r="1998" spans="5:24" x14ac:dyDescent="0.25">
      <c r="E1998" s="209"/>
      <c r="F1998" s="209"/>
      <c r="G1998" s="209"/>
      <c r="H1998" s="209"/>
      <c r="I1998" s="209"/>
      <c r="J1998" s="209"/>
      <c r="K1998" s="209"/>
      <c r="P1998" s="209"/>
      <c r="Q1998" s="209"/>
      <c r="R1998" s="209"/>
      <c r="S1998" s="209"/>
      <c r="T1998" s="209"/>
      <c r="U1998" s="209"/>
      <c r="V1998" s="209"/>
      <c r="W1998" s="209"/>
      <c r="X1998" s="209"/>
    </row>
    <row r="1999" spans="5:24" x14ac:dyDescent="0.25">
      <c r="E1999" s="209"/>
      <c r="F1999" s="209"/>
      <c r="G1999" s="209"/>
      <c r="H1999" s="209"/>
      <c r="I1999" s="209"/>
      <c r="J1999" s="209"/>
      <c r="K1999" s="209"/>
      <c r="P1999" s="209"/>
      <c r="Q1999" s="209"/>
      <c r="R1999" s="209"/>
      <c r="S1999" s="209"/>
      <c r="T1999" s="209"/>
      <c r="U1999" s="209"/>
      <c r="V1999" s="209"/>
      <c r="W1999" s="209"/>
      <c r="X1999" s="209"/>
    </row>
    <row r="2000" spans="5:24" x14ac:dyDescent="0.25">
      <c r="E2000" s="209"/>
      <c r="F2000" s="209"/>
      <c r="G2000" s="209"/>
      <c r="H2000" s="209"/>
      <c r="I2000" s="209"/>
      <c r="J2000" s="209"/>
      <c r="K2000" s="209"/>
      <c r="P2000" s="209"/>
      <c r="Q2000" s="209"/>
      <c r="R2000" s="209"/>
      <c r="S2000" s="209"/>
      <c r="T2000" s="209"/>
      <c r="U2000" s="209"/>
      <c r="V2000" s="209"/>
      <c r="W2000" s="209"/>
      <c r="X2000" s="209"/>
    </row>
    <row r="2001" spans="5:24" x14ac:dyDescent="0.25">
      <c r="E2001" s="209"/>
      <c r="F2001" s="209"/>
      <c r="G2001" s="209"/>
      <c r="H2001" s="209"/>
      <c r="I2001" s="209"/>
      <c r="J2001" s="209"/>
      <c r="K2001" s="209"/>
      <c r="P2001" s="209"/>
      <c r="Q2001" s="209"/>
      <c r="R2001" s="209"/>
      <c r="S2001" s="209"/>
      <c r="T2001" s="209"/>
      <c r="U2001" s="209"/>
      <c r="V2001" s="209"/>
      <c r="W2001" s="209"/>
      <c r="X2001" s="209"/>
    </row>
    <row r="2002" spans="5:24" x14ac:dyDescent="0.25">
      <c r="E2002" s="209"/>
      <c r="F2002" s="209"/>
      <c r="G2002" s="209"/>
      <c r="H2002" s="209"/>
      <c r="I2002" s="209"/>
      <c r="J2002" s="209"/>
      <c r="K2002" s="209"/>
      <c r="P2002" s="209"/>
      <c r="Q2002" s="209"/>
      <c r="R2002" s="209"/>
      <c r="S2002" s="209"/>
      <c r="T2002" s="209"/>
      <c r="U2002" s="209"/>
      <c r="V2002" s="209"/>
      <c r="W2002" s="209"/>
      <c r="X2002" s="209"/>
    </row>
    <row r="2003" spans="5:24" x14ac:dyDescent="0.25">
      <c r="E2003" s="209"/>
      <c r="F2003" s="209"/>
      <c r="G2003" s="209"/>
      <c r="H2003" s="209"/>
      <c r="I2003" s="209"/>
      <c r="J2003" s="209"/>
      <c r="K2003" s="209"/>
      <c r="P2003" s="209"/>
      <c r="Q2003" s="209"/>
      <c r="R2003" s="209"/>
      <c r="S2003" s="209"/>
      <c r="T2003" s="209"/>
      <c r="U2003" s="209"/>
      <c r="V2003" s="209"/>
      <c r="W2003" s="209"/>
      <c r="X2003" s="209"/>
    </row>
    <row r="2004" spans="5:24" x14ac:dyDescent="0.25">
      <c r="E2004" s="209"/>
      <c r="F2004" s="209"/>
      <c r="G2004" s="209"/>
      <c r="H2004" s="209"/>
      <c r="I2004" s="209"/>
      <c r="J2004" s="209"/>
      <c r="K2004" s="209"/>
      <c r="P2004" s="209"/>
      <c r="Q2004" s="209"/>
      <c r="R2004" s="209"/>
      <c r="S2004" s="209"/>
      <c r="T2004" s="209"/>
      <c r="U2004" s="209"/>
      <c r="V2004" s="209"/>
      <c r="W2004" s="209"/>
      <c r="X2004" s="209"/>
    </row>
    <row r="2005" spans="5:24" x14ac:dyDescent="0.25">
      <c r="E2005" s="209"/>
      <c r="F2005" s="209"/>
      <c r="G2005" s="209"/>
      <c r="H2005" s="209"/>
      <c r="I2005" s="209"/>
      <c r="J2005" s="209"/>
      <c r="K2005" s="209"/>
      <c r="P2005" s="209"/>
      <c r="Q2005" s="209"/>
      <c r="R2005" s="209"/>
      <c r="S2005" s="209"/>
      <c r="T2005" s="209"/>
      <c r="U2005" s="209"/>
      <c r="V2005" s="209"/>
      <c r="W2005" s="209"/>
      <c r="X2005" s="209"/>
    </row>
    <row r="2006" spans="5:24" x14ac:dyDescent="0.25">
      <c r="E2006" s="209"/>
      <c r="F2006" s="209"/>
      <c r="G2006" s="209"/>
      <c r="H2006" s="209"/>
      <c r="I2006" s="209"/>
      <c r="J2006" s="209"/>
      <c r="K2006" s="209"/>
      <c r="P2006" s="209"/>
      <c r="Q2006" s="209"/>
      <c r="R2006" s="209"/>
      <c r="S2006" s="209"/>
      <c r="T2006" s="209"/>
      <c r="U2006" s="209"/>
      <c r="V2006" s="209"/>
      <c r="W2006" s="209"/>
      <c r="X2006" s="209"/>
    </row>
    <row r="2007" spans="5:24" x14ac:dyDescent="0.25">
      <c r="E2007" s="209"/>
      <c r="F2007" s="209"/>
      <c r="G2007" s="209"/>
      <c r="H2007" s="209"/>
      <c r="I2007" s="209"/>
      <c r="J2007" s="209"/>
      <c r="K2007" s="209"/>
      <c r="P2007" s="209"/>
      <c r="Q2007" s="209"/>
      <c r="R2007" s="209"/>
      <c r="S2007" s="209"/>
      <c r="T2007" s="209"/>
      <c r="U2007" s="209"/>
      <c r="V2007" s="209"/>
      <c r="W2007" s="209"/>
      <c r="X2007" s="209"/>
    </row>
    <row r="2008" spans="5:24" x14ac:dyDescent="0.25">
      <c r="E2008" s="209"/>
      <c r="F2008" s="209"/>
      <c r="G2008" s="209"/>
      <c r="H2008" s="209"/>
      <c r="I2008" s="209"/>
      <c r="J2008" s="209"/>
      <c r="K2008" s="209"/>
      <c r="P2008" s="209"/>
      <c r="Q2008" s="209"/>
      <c r="R2008" s="209"/>
      <c r="S2008" s="209"/>
      <c r="T2008" s="209"/>
      <c r="U2008" s="209"/>
      <c r="V2008" s="209"/>
      <c r="W2008" s="209"/>
      <c r="X2008" s="209"/>
    </row>
    <row r="2009" spans="5:24" x14ac:dyDescent="0.25">
      <c r="E2009" s="209"/>
      <c r="F2009" s="209"/>
      <c r="G2009" s="209"/>
      <c r="H2009" s="209"/>
      <c r="I2009" s="209"/>
      <c r="J2009" s="209"/>
      <c r="K2009" s="209"/>
      <c r="P2009" s="209"/>
      <c r="Q2009" s="209"/>
      <c r="R2009" s="209"/>
      <c r="S2009" s="209"/>
      <c r="T2009" s="209"/>
      <c r="U2009" s="209"/>
      <c r="V2009" s="209"/>
      <c r="W2009" s="209"/>
      <c r="X2009" s="209"/>
    </row>
    <row r="2010" spans="5:24" x14ac:dyDescent="0.25">
      <c r="E2010" s="209"/>
      <c r="F2010" s="209"/>
      <c r="G2010" s="209"/>
      <c r="H2010" s="209"/>
      <c r="I2010" s="209"/>
      <c r="J2010" s="209"/>
      <c r="K2010" s="209"/>
      <c r="P2010" s="209"/>
      <c r="Q2010" s="209"/>
      <c r="R2010" s="209"/>
      <c r="S2010" s="209"/>
      <c r="T2010" s="209"/>
      <c r="U2010" s="209"/>
      <c r="V2010" s="209"/>
      <c r="W2010" s="209"/>
      <c r="X2010" s="209"/>
    </row>
    <row r="2011" spans="5:24" x14ac:dyDescent="0.25">
      <c r="E2011" s="209"/>
      <c r="F2011" s="209"/>
      <c r="G2011" s="209"/>
      <c r="H2011" s="209"/>
      <c r="I2011" s="209"/>
      <c r="J2011" s="209"/>
      <c r="K2011" s="209"/>
      <c r="P2011" s="209"/>
      <c r="Q2011" s="209"/>
      <c r="R2011" s="209"/>
      <c r="S2011" s="209"/>
      <c r="T2011" s="209"/>
      <c r="U2011" s="209"/>
      <c r="V2011" s="209"/>
      <c r="W2011" s="209"/>
      <c r="X2011" s="209"/>
    </row>
    <row r="2012" spans="5:24" x14ac:dyDescent="0.25">
      <c r="E2012" s="209"/>
      <c r="F2012" s="209"/>
      <c r="G2012" s="209"/>
      <c r="H2012" s="209"/>
      <c r="I2012" s="209"/>
      <c r="J2012" s="209"/>
      <c r="K2012" s="209"/>
      <c r="P2012" s="209"/>
      <c r="Q2012" s="209"/>
      <c r="R2012" s="209"/>
      <c r="S2012" s="209"/>
      <c r="T2012" s="209"/>
      <c r="U2012" s="209"/>
      <c r="V2012" s="209"/>
      <c r="W2012" s="209"/>
      <c r="X2012" s="209"/>
    </row>
    <row r="2013" spans="5:24" x14ac:dyDescent="0.25">
      <c r="E2013" s="209"/>
      <c r="F2013" s="209"/>
      <c r="G2013" s="209"/>
      <c r="H2013" s="209"/>
      <c r="I2013" s="209"/>
      <c r="J2013" s="209"/>
      <c r="K2013" s="209"/>
      <c r="P2013" s="209"/>
      <c r="Q2013" s="209"/>
      <c r="R2013" s="209"/>
      <c r="S2013" s="209"/>
      <c r="T2013" s="209"/>
      <c r="U2013" s="209"/>
      <c r="V2013" s="209"/>
      <c r="W2013" s="209"/>
      <c r="X2013" s="209"/>
    </row>
    <row r="2014" spans="5:24" x14ac:dyDescent="0.25">
      <c r="E2014" s="209"/>
      <c r="F2014" s="209"/>
      <c r="G2014" s="209"/>
      <c r="H2014" s="209"/>
      <c r="I2014" s="209"/>
      <c r="J2014" s="209"/>
      <c r="K2014" s="209"/>
      <c r="P2014" s="209"/>
      <c r="Q2014" s="209"/>
      <c r="R2014" s="209"/>
      <c r="S2014" s="209"/>
      <c r="T2014" s="209"/>
      <c r="U2014" s="209"/>
      <c r="V2014" s="209"/>
      <c r="W2014" s="209"/>
      <c r="X2014" s="209"/>
    </row>
    <row r="2015" spans="5:24" x14ac:dyDescent="0.25">
      <c r="E2015" s="209"/>
      <c r="F2015" s="209"/>
      <c r="G2015" s="209"/>
      <c r="H2015" s="209"/>
      <c r="I2015" s="209"/>
      <c r="J2015" s="209"/>
      <c r="K2015" s="209"/>
      <c r="P2015" s="209"/>
      <c r="Q2015" s="209"/>
      <c r="R2015" s="209"/>
      <c r="S2015" s="209"/>
      <c r="T2015" s="209"/>
      <c r="U2015" s="209"/>
      <c r="V2015" s="209"/>
      <c r="W2015" s="209"/>
      <c r="X2015" s="209"/>
    </row>
    <row r="2016" spans="5:24" x14ac:dyDescent="0.25">
      <c r="E2016" s="209"/>
      <c r="F2016" s="209"/>
      <c r="G2016" s="209"/>
      <c r="H2016" s="209"/>
      <c r="I2016" s="209"/>
      <c r="J2016" s="209"/>
      <c r="K2016" s="209"/>
      <c r="P2016" s="209"/>
      <c r="Q2016" s="209"/>
      <c r="R2016" s="209"/>
      <c r="S2016" s="209"/>
      <c r="T2016" s="209"/>
      <c r="U2016" s="209"/>
      <c r="V2016" s="209"/>
      <c r="W2016" s="209"/>
      <c r="X2016" s="209"/>
    </row>
    <row r="2017" spans="5:24" x14ac:dyDescent="0.25">
      <c r="E2017" s="209"/>
      <c r="F2017" s="209"/>
      <c r="G2017" s="209"/>
      <c r="H2017" s="209"/>
      <c r="I2017" s="209"/>
      <c r="J2017" s="209"/>
      <c r="K2017" s="209"/>
      <c r="P2017" s="209"/>
      <c r="Q2017" s="209"/>
      <c r="R2017" s="209"/>
      <c r="S2017" s="209"/>
      <c r="T2017" s="209"/>
      <c r="U2017" s="209"/>
      <c r="V2017" s="209"/>
      <c r="W2017" s="209"/>
      <c r="X2017" s="209"/>
    </row>
    <row r="2018" spans="5:24" x14ac:dyDescent="0.25">
      <c r="E2018" s="209"/>
      <c r="F2018" s="209"/>
      <c r="G2018" s="209"/>
      <c r="H2018" s="209"/>
      <c r="I2018" s="209"/>
      <c r="J2018" s="209"/>
      <c r="K2018" s="209"/>
      <c r="P2018" s="209"/>
      <c r="Q2018" s="209"/>
      <c r="R2018" s="209"/>
      <c r="S2018" s="209"/>
      <c r="T2018" s="209"/>
      <c r="U2018" s="209"/>
      <c r="V2018" s="209"/>
      <c r="W2018" s="209"/>
      <c r="X2018" s="209"/>
    </row>
    <row r="2019" spans="5:24" x14ac:dyDescent="0.25">
      <c r="E2019" s="209"/>
      <c r="F2019" s="209"/>
      <c r="G2019" s="209"/>
      <c r="H2019" s="209"/>
      <c r="I2019" s="209"/>
      <c r="J2019" s="209"/>
      <c r="K2019" s="209"/>
      <c r="P2019" s="209"/>
      <c r="Q2019" s="209"/>
      <c r="R2019" s="209"/>
      <c r="S2019" s="209"/>
      <c r="T2019" s="209"/>
      <c r="U2019" s="209"/>
      <c r="V2019" s="209"/>
      <c r="W2019" s="209"/>
      <c r="X2019" s="209"/>
    </row>
    <row r="2020" spans="5:24" x14ac:dyDescent="0.25">
      <c r="E2020" s="209"/>
      <c r="F2020" s="209"/>
      <c r="G2020" s="209"/>
      <c r="H2020" s="209"/>
      <c r="I2020" s="209"/>
      <c r="J2020" s="209"/>
      <c r="K2020" s="209"/>
      <c r="P2020" s="209"/>
      <c r="Q2020" s="209"/>
      <c r="R2020" s="209"/>
      <c r="S2020" s="209"/>
      <c r="T2020" s="209"/>
      <c r="U2020" s="209"/>
      <c r="V2020" s="209"/>
      <c r="W2020" s="209"/>
      <c r="X2020" s="209"/>
    </row>
    <row r="2021" spans="5:24" x14ac:dyDescent="0.25">
      <c r="E2021" s="209"/>
      <c r="F2021" s="209"/>
      <c r="G2021" s="209"/>
      <c r="H2021" s="209"/>
      <c r="I2021" s="209"/>
      <c r="J2021" s="209"/>
      <c r="K2021" s="209"/>
      <c r="P2021" s="209"/>
      <c r="Q2021" s="209"/>
      <c r="R2021" s="209"/>
      <c r="S2021" s="209"/>
      <c r="T2021" s="209"/>
      <c r="U2021" s="209"/>
      <c r="V2021" s="209"/>
      <c r="W2021" s="209"/>
      <c r="X2021" s="209"/>
    </row>
    <row r="2022" spans="5:24" x14ac:dyDescent="0.25">
      <c r="E2022" s="209"/>
      <c r="F2022" s="209"/>
      <c r="G2022" s="209"/>
      <c r="H2022" s="209"/>
      <c r="I2022" s="209"/>
      <c r="J2022" s="209"/>
      <c r="K2022" s="209"/>
      <c r="P2022" s="209"/>
      <c r="Q2022" s="209"/>
      <c r="R2022" s="209"/>
      <c r="S2022" s="209"/>
      <c r="T2022" s="209"/>
      <c r="U2022" s="209"/>
      <c r="V2022" s="209"/>
      <c r="W2022" s="209"/>
      <c r="X2022" s="209"/>
    </row>
    <row r="2023" spans="5:24" x14ac:dyDescent="0.25">
      <c r="E2023" s="209"/>
      <c r="F2023" s="209"/>
      <c r="G2023" s="209"/>
      <c r="H2023" s="209"/>
      <c r="I2023" s="209"/>
      <c r="J2023" s="209"/>
      <c r="K2023" s="209"/>
      <c r="P2023" s="209"/>
      <c r="Q2023" s="209"/>
      <c r="R2023" s="209"/>
      <c r="S2023" s="209"/>
      <c r="T2023" s="209"/>
      <c r="U2023" s="209"/>
      <c r="V2023" s="209"/>
      <c r="W2023" s="209"/>
      <c r="X2023" s="209"/>
    </row>
    <row r="2024" spans="5:24" x14ac:dyDescent="0.25">
      <c r="E2024" s="209"/>
      <c r="F2024" s="209"/>
      <c r="G2024" s="209"/>
      <c r="H2024" s="209"/>
      <c r="I2024" s="209"/>
      <c r="J2024" s="209"/>
      <c r="K2024" s="209"/>
      <c r="P2024" s="209"/>
      <c r="Q2024" s="209"/>
      <c r="R2024" s="209"/>
      <c r="S2024" s="209"/>
      <c r="T2024" s="209"/>
      <c r="U2024" s="209"/>
      <c r="V2024" s="209"/>
      <c r="W2024" s="209"/>
      <c r="X2024" s="209"/>
    </row>
    <row r="2025" spans="5:24" x14ac:dyDescent="0.25">
      <c r="E2025" s="209"/>
      <c r="F2025" s="209"/>
      <c r="G2025" s="209"/>
      <c r="H2025" s="209"/>
      <c r="I2025" s="209"/>
      <c r="J2025" s="209"/>
      <c r="K2025" s="209"/>
      <c r="P2025" s="209"/>
      <c r="Q2025" s="209"/>
      <c r="R2025" s="209"/>
      <c r="S2025" s="209"/>
      <c r="T2025" s="209"/>
      <c r="U2025" s="209"/>
      <c r="V2025" s="209"/>
      <c r="W2025" s="209"/>
      <c r="X2025" s="209"/>
    </row>
    <row r="2026" spans="5:24" x14ac:dyDescent="0.25">
      <c r="E2026" s="209"/>
      <c r="F2026" s="209"/>
      <c r="G2026" s="209"/>
      <c r="H2026" s="209"/>
      <c r="I2026" s="209"/>
      <c r="J2026" s="209"/>
      <c r="K2026" s="209"/>
      <c r="P2026" s="209"/>
      <c r="Q2026" s="209"/>
      <c r="R2026" s="209"/>
      <c r="S2026" s="209"/>
      <c r="T2026" s="209"/>
      <c r="U2026" s="209"/>
      <c r="V2026" s="209"/>
      <c r="W2026" s="209"/>
      <c r="X2026" s="209"/>
    </row>
    <row r="2027" spans="5:24" x14ac:dyDescent="0.25">
      <c r="E2027" s="209"/>
      <c r="F2027" s="209"/>
      <c r="G2027" s="209"/>
      <c r="H2027" s="209"/>
      <c r="I2027" s="209"/>
      <c r="J2027" s="209"/>
      <c r="K2027" s="209"/>
      <c r="P2027" s="209"/>
      <c r="Q2027" s="209"/>
      <c r="R2027" s="209"/>
      <c r="S2027" s="209"/>
      <c r="T2027" s="209"/>
      <c r="U2027" s="209"/>
      <c r="V2027" s="209"/>
      <c r="W2027" s="209"/>
      <c r="X2027" s="209"/>
    </row>
    <row r="2028" spans="5:24" x14ac:dyDescent="0.25">
      <c r="E2028" s="209"/>
      <c r="F2028" s="209"/>
      <c r="G2028" s="209"/>
      <c r="H2028" s="209"/>
      <c r="I2028" s="209"/>
      <c r="J2028" s="209"/>
      <c r="K2028" s="209"/>
      <c r="P2028" s="209"/>
      <c r="Q2028" s="209"/>
      <c r="R2028" s="209"/>
      <c r="S2028" s="209"/>
      <c r="T2028" s="209"/>
      <c r="U2028" s="209"/>
      <c r="V2028" s="209"/>
      <c r="W2028" s="209"/>
      <c r="X2028" s="209"/>
    </row>
    <row r="2029" spans="5:24" x14ac:dyDescent="0.25">
      <c r="E2029" s="209"/>
      <c r="F2029" s="209"/>
      <c r="G2029" s="209"/>
      <c r="H2029" s="209"/>
      <c r="I2029" s="209"/>
      <c r="J2029" s="209"/>
      <c r="K2029" s="209"/>
      <c r="P2029" s="209"/>
      <c r="Q2029" s="209"/>
      <c r="R2029" s="209"/>
      <c r="S2029" s="209"/>
      <c r="T2029" s="209"/>
      <c r="U2029" s="209"/>
      <c r="V2029" s="209"/>
      <c r="W2029" s="209"/>
      <c r="X2029" s="209"/>
    </row>
    <row r="2030" spans="5:24" x14ac:dyDescent="0.25">
      <c r="E2030" s="209"/>
      <c r="F2030" s="209"/>
      <c r="G2030" s="209"/>
      <c r="H2030" s="209"/>
      <c r="I2030" s="209"/>
      <c r="J2030" s="209"/>
      <c r="K2030" s="209"/>
      <c r="P2030" s="209"/>
      <c r="Q2030" s="209"/>
      <c r="R2030" s="209"/>
      <c r="S2030" s="209"/>
      <c r="T2030" s="209"/>
      <c r="U2030" s="209"/>
      <c r="V2030" s="209"/>
      <c r="W2030" s="209"/>
      <c r="X2030" s="209"/>
    </row>
    <row r="2031" spans="5:24" x14ac:dyDescent="0.25">
      <c r="E2031" s="209"/>
      <c r="F2031" s="209"/>
      <c r="G2031" s="209"/>
      <c r="H2031" s="209"/>
      <c r="I2031" s="209"/>
      <c r="J2031" s="209"/>
      <c r="K2031" s="209"/>
      <c r="P2031" s="209"/>
      <c r="Q2031" s="209"/>
      <c r="R2031" s="209"/>
      <c r="S2031" s="209"/>
      <c r="T2031" s="209"/>
      <c r="U2031" s="209"/>
      <c r="V2031" s="209"/>
      <c r="W2031" s="209"/>
      <c r="X2031" s="209"/>
    </row>
    <row r="2032" spans="5:24" x14ac:dyDescent="0.25">
      <c r="E2032" s="209"/>
      <c r="F2032" s="209"/>
      <c r="G2032" s="209"/>
      <c r="H2032" s="209"/>
      <c r="I2032" s="209"/>
      <c r="J2032" s="209"/>
      <c r="K2032" s="209"/>
      <c r="P2032" s="209"/>
      <c r="Q2032" s="209"/>
      <c r="R2032" s="209"/>
      <c r="S2032" s="209"/>
      <c r="T2032" s="209"/>
      <c r="U2032" s="209"/>
      <c r="V2032" s="209"/>
      <c r="W2032" s="209"/>
      <c r="X2032" s="209"/>
    </row>
    <row r="2033" spans="5:24" x14ac:dyDescent="0.25">
      <c r="E2033" s="209"/>
      <c r="F2033" s="209"/>
      <c r="G2033" s="209"/>
      <c r="H2033" s="209"/>
      <c r="I2033" s="209"/>
      <c r="J2033" s="209"/>
      <c r="K2033" s="209"/>
      <c r="P2033" s="209"/>
      <c r="Q2033" s="209"/>
      <c r="R2033" s="209"/>
      <c r="S2033" s="209"/>
      <c r="T2033" s="209"/>
      <c r="U2033" s="209"/>
      <c r="V2033" s="209"/>
      <c r="W2033" s="209"/>
      <c r="X2033" s="209"/>
    </row>
    <row r="2034" spans="5:24" x14ac:dyDescent="0.25">
      <c r="E2034" s="209"/>
      <c r="F2034" s="209"/>
      <c r="G2034" s="209"/>
      <c r="H2034" s="209"/>
      <c r="I2034" s="209"/>
      <c r="J2034" s="209"/>
      <c r="K2034" s="209"/>
      <c r="P2034" s="209"/>
      <c r="Q2034" s="209"/>
      <c r="R2034" s="209"/>
      <c r="S2034" s="209"/>
      <c r="T2034" s="209"/>
      <c r="U2034" s="209"/>
      <c r="V2034" s="209"/>
      <c r="W2034" s="209"/>
      <c r="X2034" s="209"/>
    </row>
    <row r="2035" spans="5:24" x14ac:dyDescent="0.25">
      <c r="E2035" s="209"/>
      <c r="F2035" s="209"/>
      <c r="G2035" s="209"/>
      <c r="H2035" s="209"/>
      <c r="I2035" s="209"/>
      <c r="J2035" s="209"/>
      <c r="K2035" s="209"/>
      <c r="P2035" s="209"/>
      <c r="Q2035" s="209"/>
      <c r="R2035" s="209"/>
      <c r="S2035" s="209"/>
      <c r="T2035" s="209"/>
      <c r="U2035" s="209"/>
      <c r="V2035" s="209"/>
      <c r="W2035" s="209"/>
      <c r="X2035" s="209"/>
    </row>
    <row r="2036" spans="5:24" x14ac:dyDescent="0.25">
      <c r="E2036" s="209"/>
      <c r="F2036" s="209"/>
      <c r="G2036" s="209"/>
      <c r="H2036" s="209"/>
      <c r="I2036" s="209"/>
      <c r="J2036" s="209"/>
      <c r="K2036" s="209"/>
      <c r="P2036" s="209"/>
      <c r="Q2036" s="209"/>
      <c r="R2036" s="209"/>
      <c r="S2036" s="209"/>
      <c r="T2036" s="209"/>
      <c r="U2036" s="209"/>
      <c r="V2036" s="209"/>
      <c r="W2036" s="209"/>
      <c r="X2036" s="209"/>
    </row>
    <row r="2037" spans="5:24" x14ac:dyDescent="0.25">
      <c r="E2037" s="209"/>
      <c r="F2037" s="209"/>
      <c r="G2037" s="209"/>
      <c r="H2037" s="209"/>
      <c r="I2037" s="209"/>
      <c r="J2037" s="209"/>
      <c r="K2037" s="209"/>
      <c r="P2037" s="209"/>
      <c r="Q2037" s="209"/>
      <c r="R2037" s="209"/>
      <c r="S2037" s="209"/>
      <c r="T2037" s="209"/>
      <c r="U2037" s="209"/>
      <c r="V2037" s="209"/>
      <c r="W2037" s="209"/>
      <c r="X2037" s="209"/>
    </row>
    <row r="2038" spans="5:24" x14ac:dyDescent="0.25">
      <c r="E2038" s="209"/>
      <c r="F2038" s="209"/>
      <c r="G2038" s="209"/>
      <c r="H2038" s="209"/>
      <c r="I2038" s="209"/>
      <c r="J2038" s="209"/>
      <c r="K2038" s="209"/>
      <c r="P2038" s="209"/>
      <c r="Q2038" s="209"/>
      <c r="R2038" s="209"/>
      <c r="S2038" s="209"/>
      <c r="T2038" s="209"/>
      <c r="U2038" s="209"/>
      <c r="V2038" s="209"/>
      <c r="W2038" s="209"/>
      <c r="X2038" s="209"/>
    </row>
    <row r="2039" spans="5:24" x14ac:dyDescent="0.25">
      <c r="E2039" s="209"/>
      <c r="F2039" s="209"/>
      <c r="G2039" s="209"/>
      <c r="H2039" s="209"/>
      <c r="I2039" s="209"/>
      <c r="J2039" s="209"/>
      <c r="K2039" s="209"/>
      <c r="P2039" s="209"/>
      <c r="Q2039" s="209"/>
      <c r="R2039" s="209"/>
      <c r="S2039" s="209"/>
      <c r="T2039" s="209"/>
      <c r="U2039" s="209"/>
      <c r="V2039" s="209"/>
      <c r="W2039" s="209"/>
      <c r="X2039" s="209"/>
    </row>
    <row r="2040" spans="5:24" x14ac:dyDescent="0.25">
      <c r="E2040" s="209"/>
      <c r="F2040" s="209"/>
      <c r="G2040" s="209"/>
      <c r="H2040" s="209"/>
      <c r="I2040" s="209"/>
      <c r="J2040" s="209"/>
      <c r="K2040" s="209"/>
      <c r="P2040" s="209"/>
      <c r="Q2040" s="209"/>
      <c r="R2040" s="209"/>
      <c r="S2040" s="209"/>
      <c r="T2040" s="209"/>
      <c r="U2040" s="209"/>
      <c r="V2040" s="209"/>
      <c r="W2040" s="209"/>
      <c r="X2040" s="209"/>
    </row>
    <row r="2041" spans="5:24" x14ac:dyDescent="0.25">
      <c r="E2041" s="209"/>
      <c r="F2041" s="209"/>
      <c r="G2041" s="209"/>
      <c r="H2041" s="209"/>
      <c r="I2041" s="209"/>
      <c r="J2041" s="209"/>
      <c r="K2041" s="209"/>
      <c r="P2041" s="209"/>
      <c r="Q2041" s="209"/>
      <c r="R2041" s="209"/>
      <c r="S2041" s="209"/>
      <c r="T2041" s="209"/>
      <c r="U2041" s="209"/>
      <c r="V2041" s="209"/>
      <c r="W2041" s="209"/>
      <c r="X2041" s="209"/>
    </row>
    <row r="2042" spans="5:24" x14ac:dyDescent="0.25">
      <c r="E2042" s="209"/>
      <c r="F2042" s="209"/>
      <c r="G2042" s="209"/>
      <c r="H2042" s="209"/>
      <c r="I2042" s="209"/>
      <c r="J2042" s="209"/>
      <c r="K2042" s="209"/>
      <c r="P2042" s="209"/>
      <c r="Q2042" s="209"/>
      <c r="R2042" s="209"/>
      <c r="S2042" s="209"/>
      <c r="T2042" s="209"/>
      <c r="U2042" s="209"/>
      <c r="V2042" s="209"/>
      <c r="W2042" s="209"/>
      <c r="X2042" s="209"/>
    </row>
    <row r="2043" spans="5:24" x14ac:dyDescent="0.25">
      <c r="E2043" s="209"/>
      <c r="F2043" s="209"/>
      <c r="G2043" s="209"/>
      <c r="H2043" s="209"/>
      <c r="I2043" s="209"/>
      <c r="J2043" s="209"/>
      <c r="K2043" s="209"/>
      <c r="P2043" s="209"/>
      <c r="Q2043" s="209"/>
      <c r="R2043" s="209"/>
      <c r="S2043" s="209"/>
      <c r="T2043" s="209"/>
      <c r="U2043" s="209"/>
      <c r="V2043" s="209"/>
      <c r="W2043" s="209"/>
      <c r="X2043" s="209"/>
    </row>
    <row r="2044" spans="5:24" x14ac:dyDescent="0.25">
      <c r="E2044" s="209"/>
      <c r="F2044" s="209"/>
      <c r="G2044" s="209"/>
      <c r="H2044" s="209"/>
      <c r="I2044" s="209"/>
      <c r="J2044" s="209"/>
      <c r="K2044" s="209"/>
      <c r="P2044" s="209"/>
      <c r="Q2044" s="209"/>
      <c r="R2044" s="209"/>
      <c r="S2044" s="209"/>
      <c r="T2044" s="209"/>
      <c r="U2044" s="209"/>
      <c r="V2044" s="209"/>
      <c r="W2044" s="209"/>
      <c r="X2044" s="209"/>
    </row>
    <row r="2045" spans="5:24" x14ac:dyDescent="0.25">
      <c r="E2045" s="209"/>
      <c r="F2045" s="209"/>
      <c r="G2045" s="209"/>
      <c r="H2045" s="209"/>
      <c r="I2045" s="209"/>
      <c r="J2045" s="209"/>
      <c r="K2045" s="209"/>
      <c r="P2045" s="209"/>
      <c r="Q2045" s="209"/>
      <c r="R2045" s="209"/>
      <c r="S2045" s="209"/>
      <c r="T2045" s="209"/>
      <c r="U2045" s="209"/>
      <c r="V2045" s="209"/>
      <c r="W2045" s="209"/>
      <c r="X2045" s="209"/>
    </row>
    <row r="2046" spans="5:24" x14ac:dyDescent="0.25">
      <c r="E2046" s="209"/>
      <c r="F2046" s="209"/>
      <c r="G2046" s="209"/>
      <c r="H2046" s="209"/>
      <c r="I2046" s="209"/>
      <c r="J2046" s="209"/>
      <c r="K2046" s="209"/>
      <c r="P2046" s="209"/>
      <c r="Q2046" s="209"/>
      <c r="R2046" s="209"/>
      <c r="S2046" s="209"/>
      <c r="T2046" s="209"/>
      <c r="U2046" s="209"/>
      <c r="V2046" s="209"/>
      <c r="W2046" s="209"/>
      <c r="X2046" s="209"/>
    </row>
    <row r="2047" spans="5:24" x14ac:dyDescent="0.25">
      <c r="E2047" s="209"/>
      <c r="F2047" s="209"/>
      <c r="G2047" s="209"/>
      <c r="H2047" s="209"/>
      <c r="I2047" s="209"/>
      <c r="J2047" s="209"/>
      <c r="K2047" s="209"/>
      <c r="P2047" s="209"/>
      <c r="Q2047" s="209"/>
      <c r="R2047" s="209"/>
      <c r="S2047" s="209"/>
      <c r="T2047" s="209"/>
      <c r="U2047" s="209"/>
      <c r="V2047" s="209"/>
      <c r="W2047" s="209"/>
      <c r="X2047" s="209"/>
    </row>
    <row r="2048" spans="5:24" x14ac:dyDescent="0.25">
      <c r="E2048" s="209"/>
      <c r="F2048" s="209"/>
      <c r="G2048" s="209"/>
      <c r="H2048" s="209"/>
      <c r="I2048" s="209"/>
      <c r="J2048" s="209"/>
      <c r="K2048" s="209"/>
      <c r="P2048" s="209"/>
      <c r="Q2048" s="209"/>
      <c r="R2048" s="209"/>
      <c r="S2048" s="209"/>
      <c r="T2048" s="209"/>
      <c r="U2048" s="209"/>
      <c r="V2048" s="209"/>
      <c r="W2048" s="209"/>
      <c r="X2048" s="209"/>
    </row>
    <row r="2049" spans="5:24" x14ac:dyDescent="0.25">
      <c r="E2049" s="209"/>
      <c r="F2049" s="209"/>
      <c r="G2049" s="209"/>
      <c r="H2049" s="209"/>
      <c r="I2049" s="209"/>
      <c r="J2049" s="209"/>
      <c r="K2049" s="209"/>
      <c r="P2049" s="209"/>
      <c r="Q2049" s="209"/>
      <c r="R2049" s="209"/>
      <c r="S2049" s="209"/>
      <c r="T2049" s="209"/>
      <c r="U2049" s="209"/>
      <c r="V2049" s="209"/>
      <c r="W2049" s="209"/>
      <c r="X2049" s="209"/>
    </row>
    <row r="2050" spans="5:24" x14ac:dyDescent="0.25">
      <c r="E2050" s="209"/>
      <c r="F2050" s="209"/>
      <c r="G2050" s="209"/>
      <c r="H2050" s="209"/>
      <c r="I2050" s="209"/>
      <c r="J2050" s="209"/>
      <c r="K2050" s="209"/>
      <c r="P2050" s="209"/>
      <c r="Q2050" s="209"/>
      <c r="R2050" s="209"/>
      <c r="S2050" s="209"/>
      <c r="T2050" s="209"/>
      <c r="U2050" s="209"/>
      <c r="V2050" s="209"/>
      <c r="W2050" s="209"/>
      <c r="X2050" s="209"/>
    </row>
    <row r="2051" spans="5:24" x14ac:dyDescent="0.25">
      <c r="E2051" s="209"/>
      <c r="F2051" s="209"/>
      <c r="G2051" s="209"/>
      <c r="H2051" s="209"/>
      <c r="I2051" s="209"/>
      <c r="J2051" s="209"/>
      <c r="K2051" s="209"/>
      <c r="P2051" s="209"/>
      <c r="Q2051" s="209"/>
      <c r="R2051" s="209"/>
      <c r="S2051" s="209"/>
      <c r="T2051" s="209"/>
      <c r="U2051" s="209"/>
      <c r="V2051" s="209"/>
      <c r="W2051" s="209"/>
      <c r="X2051" s="209"/>
    </row>
    <row r="2052" spans="5:24" x14ac:dyDescent="0.25">
      <c r="E2052" s="209"/>
      <c r="F2052" s="209"/>
      <c r="G2052" s="209"/>
      <c r="H2052" s="209"/>
      <c r="I2052" s="209"/>
      <c r="J2052" s="209"/>
      <c r="K2052" s="209"/>
      <c r="P2052" s="209"/>
      <c r="Q2052" s="209"/>
      <c r="R2052" s="209"/>
      <c r="S2052" s="209"/>
      <c r="T2052" s="209"/>
      <c r="U2052" s="209"/>
      <c r="V2052" s="209"/>
      <c r="W2052" s="209"/>
      <c r="X2052" s="209"/>
    </row>
    <row r="2053" spans="5:24" x14ac:dyDescent="0.25">
      <c r="E2053" s="209"/>
      <c r="F2053" s="209"/>
      <c r="G2053" s="209"/>
      <c r="H2053" s="209"/>
      <c r="I2053" s="209"/>
      <c r="J2053" s="209"/>
      <c r="K2053" s="209"/>
      <c r="P2053" s="209"/>
      <c r="Q2053" s="209"/>
      <c r="R2053" s="209"/>
      <c r="S2053" s="209"/>
      <c r="T2053" s="209"/>
      <c r="U2053" s="209"/>
      <c r="V2053" s="209"/>
      <c r="W2053" s="209"/>
      <c r="X2053" s="209"/>
    </row>
    <row r="2054" spans="5:24" x14ac:dyDescent="0.25">
      <c r="E2054" s="209"/>
      <c r="F2054" s="209"/>
      <c r="G2054" s="209"/>
      <c r="H2054" s="209"/>
      <c r="I2054" s="209"/>
      <c r="J2054" s="209"/>
      <c r="K2054" s="209"/>
      <c r="P2054" s="209"/>
      <c r="Q2054" s="209"/>
      <c r="R2054" s="209"/>
      <c r="S2054" s="209"/>
      <c r="T2054" s="209"/>
      <c r="U2054" s="209"/>
      <c r="V2054" s="209"/>
      <c r="W2054" s="209"/>
      <c r="X2054" s="209"/>
    </row>
    <row r="2055" spans="5:24" x14ac:dyDescent="0.25">
      <c r="E2055" s="209"/>
      <c r="F2055" s="209"/>
      <c r="G2055" s="209"/>
      <c r="H2055" s="209"/>
      <c r="I2055" s="209"/>
      <c r="J2055" s="209"/>
      <c r="K2055" s="209"/>
      <c r="P2055" s="209"/>
      <c r="Q2055" s="209"/>
      <c r="R2055" s="209"/>
      <c r="S2055" s="209"/>
      <c r="T2055" s="209"/>
      <c r="U2055" s="209"/>
      <c r="V2055" s="209"/>
      <c r="W2055" s="209"/>
      <c r="X2055" s="209"/>
    </row>
    <row r="2056" spans="5:24" x14ac:dyDescent="0.25">
      <c r="E2056" s="209"/>
      <c r="F2056" s="209"/>
      <c r="G2056" s="209"/>
      <c r="H2056" s="209"/>
      <c r="I2056" s="209"/>
      <c r="J2056" s="209"/>
      <c r="K2056" s="209"/>
      <c r="P2056" s="209"/>
      <c r="Q2056" s="209"/>
      <c r="R2056" s="209"/>
      <c r="S2056" s="209"/>
      <c r="T2056" s="209"/>
      <c r="U2056" s="209"/>
      <c r="V2056" s="209"/>
      <c r="W2056" s="209"/>
      <c r="X2056" s="209"/>
    </row>
    <row r="2057" spans="5:24" x14ac:dyDescent="0.25">
      <c r="E2057" s="209"/>
      <c r="F2057" s="209"/>
      <c r="G2057" s="209"/>
      <c r="H2057" s="209"/>
      <c r="I2057" s="209"/>
      <c r="J2057" s="209"/>
      <c r="K2057" s="209"/>
      <c r="P2057" s="209"/>
      <c r="Q2057" s="209"/>
      <c r="R2057" s="209"/>
      <c r="S2057" s="209"/>
      <c r="T2057" s="209"/>
      <c r="U2057" s="209"/>
      <c r="V2057" s="209"/>
      <c r="W2057" s="209"/>
      <c r="X2057" s="209"/>
    </row>
    <row r="2058" spans="5:24" x14ac:dyDescent="0.25">
      <c r="E2058" s="209"/>
      <c r="F2058" s="209"/>
      <c r="G2058" s="209"/>
      <c r="H2058" s="209"/>
      <c r="I2058" s="209"/>
      <c r="J2058" s="209"/>
      <c r="K2058" s="209"/>
      <c r="P2058" s="209"/>
      <c r="Q2058" s="209"/>
      <c r="R2058" s="209"/>
      <c r="S2058" s="209"/>
      <c r="T2058" s="209"/>
      <c r="U2058" s="209"/>
      <c r="V2058" s="209"/>
      <c r="W2058" s="209"/>
      <c r="X2058" s="209"/>
    </row>
    <row r="2059" spans="5:24" x14ac:dyDescent="0.25">
      <c r="E2059" s="209"/>
      <c r="F2059" s="209"/>
      <c r="G2059" s="209"/>
      <c r="H2059" s="209"/>
      <c r="I2059" s="209"/>
      <c r="J2059" s="209"/>
      <c r="K2059" s="209"/>
      <c r="P2059" s="209"/>
      <c r="Q2059" s="209"/>
      <c r="R2059" s="209"/>
      <c r="S2059" s="209"/>
      <c r="T2059" s="209"/>
      <c r="U2059" s="209"/>
      <c r="V2059" s="209"/>
      <c r="W2059" s="209"/>
      <c r="X2059" s="209"/>
    </row>
    <row r="2060" spans="5:24" x14ac:dyDescent="0.25">
      <c r="E2060" s="209"/>
      <c r="F2060" s="209"/>
      <c r="G2060" s="209"/>
      <c r="H2060" s="209"/>
      <c r="I2060" s="209"/>
      <c r="J2060" s="209"/>
      <c r="K2060" s="209"/>
      <c r="P2060" s="209"/>
      <c r="Q2060" s="209"/>
      <c r="R2060" s="209"/>
      <c r="S2060" s="209"/>
      <c r="T2060" s="209"/>
      <c r="U2060" s="209"/>
      <c r="V2060" s="209"/>
      <c r="W2060" s="209"/>
      <c r="X2060" s="209"/>
    </row>
    <row r="2061" spans="5:24" x14ac:dyDescent="0.25">
      <c r="E2061" s="209"/>
      <c r="F2061" s="209"/>
      <c r="G2061" s="209"/>
      <c r="H2061" s="209"/>
      <c r="I2061" s="209"/>
      <c r="J2061" s="209"/>
      <c r="K2061" s="209"/>
      <c r="P2061" s="209"/>
      <c r="Q2061" s="209"/>
      <c r="R2061" s="209"/>
      <c r="S2061" s="209"/>
      <c r="T2061" s="209"/>
      <c r="U2061" s="209"/>
      <c r="V2061" s="209"/>
      <c r="W2061" s="209"/>
      <c r="X2061" s="209"/>
    </row>
    <row r="2062" spans="5:24" x14ac:dyDescent="0.25">
      <c r="E2062" s="209"/>
      <c r="F2062" s="209"/>
      <c r="G2062" s="209"/>
      <c r="H2062" s="209"/>
      <c r="I2062" s="209"/>
      <c r="J2062" s="209"/>
      <c r="K2062" s="209"/>
      <c r="P2062" s="209"/>
      <c r="Q2062" s="209"/>
      <c r="R2062" s="209"/>
      <c r="S2062" s="209"/>
      <c r="T2062" s="209"/>
      <c r="U2062" s="209"/>
      <c r="V2062" s="209"/>
      <c r="W2062" s="209"/>
      <c r="X2062" s="209"/>
    </row>
    <row r="2063" spans="5:24" x14ac:dyDescent="0.25">
      <c r="E2063" s="209"/>
      <c r="F2063" s="209"/>
      <c r="G2063" s="209"/>
      <c r="H2063" s="209"/>
      <c r="I2063" s="209"/>
      <c r="J2063" s="209"/>
      <c r="K2063" s="209"/>
      <c r="P2063" s="209"/>
      <c r="Q2063" s="209"/>
      <c r="R2063" s="209"/>
      <c r="S2063" s="209"/>
      <c r="T2063" s="209"/>
      <c r="U2063" s="209"/>
      <c r="V2063" s="209"/>
      <c r="W2063" s="209"/>
      <c r="X2063" s="209"/>
    </row>
    <row r="2064" spans="5:24" x14ac:dyDescent="0.25">
      <c r="E2064" s="209"/>
      <c r="F2064" s="209"/>
      <c r="G2064" s="209"/>
      <c r="H2064" s="209"/>
      <c r="I2064" s="209"/>
      <c r="J2064" s="209"/>
      <c r="K2064" s="209"/>
      <c r="P2064" s="209"/>
      <c r="Q2064" s="209"/>
      <c r="R2064" s="209"/>
      <c r="S2064" s="209"/>
      <c r="T2064" s="209"/>
      <c r="U2064" s="209"/>
      <c r="V2064" s="209"/>
      <c r="W2064" s="209"/>
      <c r="X2064" s="209"/>
    </row>
    <row r="2065" spans="5:24" x14ac:dyDescent="0.25">
      <c r="E2065" s="209"/>
      <c r="F2065" s="209"/>
      <c r="G2065" s="209"/>
      <c r="H2065" s="209"/>
      <c r="I2065" s="209"/>
      <c r="J2065" s="209"/>
      <c r="K2065" s="209"/>
      <c r="P2065" s="209"/>
      <c r="Q2065" s="209"/>
      <c r="R2065" s="209"/>
      <c r="S2065" s="209"/>
      <c r="T2065" s="209"/>
      <c r="U2065" s="209"/>
      <c r="V2065" s="209"/>
      <c r="W2065" s="209"/>
      <c r="X2065" s="209"/>
    </row>
    <row r="2066" spans="5:24" x14ac:dyDescent="0.25">
      <c r="E2066" s="209"/>
      <c r="F2066" s="209"/>
      <c r="G2066" s="209"/>
      <c r="H2066" s="209"/>
      <c r="I2066" s="209"/>
      <c r="J2066" s="209"/>
      <c r="K2066" s="209"/>
      <c r="P2066" s="209"/>
      <c r="Q2066" s="209"/>
      <c r="R2066" s="209"/>
      <c r="S2066" s="209"/>
      <c r="T2066" s="209"/>
      <c r="U2066" s="209"/>
      <c r="V2066" s="209"/>
      <c r="W2066" s="209"/>
      <c r="X2066" s="209"/>
    </row>
    <row r="2067" spans="5:24" x14ac:dyDescent="0.25">
      <c r="E2067" s="209"/>
      <c r="F2067" s="209"/>
      <c r="G2067" s="209"/>
      <c r="H2067" s="209"/>
      <c r="I2067" s="209"/>
      <c r="J2067" s="209"/>
      <c r="K2067" s="209"/>
      <c r="P2067" s="209"/>
      <c r="Q2067" s="209"/>
      <c r="R2067" s="209"/>
      <c r="S2067" s="209"/>
      <c r="T2067" s="209"/>
      <c r="U2067" s="209"/>
      <c r="V2067" s="209"/>
      <c r="W2067" s="209"/>
      <c r="X2067" s="209"/>
    </row>
    <row r="2068" spans="5:24" x14ac:dyDescent="0.25">
      <c r="E2068" s="209"/>
      <c r="F2068" s="209"/>
      <c r="G2068" s="209"/>
      <c r="H2068" s="209"/>
      <c r="I2068" s="209"/>
      <c r="J2068" s="209"/>
      <c r="K2068" s="209"/>
      <c r="P2068" s="209"/>
      <c r="Q2068" s="209"/>
      <c r="R2068" s="209"/>
      <c r="S2068" s="209"/>
      <c r="T2068" s="209"/>
      <c r="U2068" s="209"/>
      <c r="V2068" s="209"/>
      <c r="W2068" s="209"/>
      <c r="X2068" s="209"/>
    </row>
    <row r="2069" spans="5:24" x14ac:dyDescent="0.25">
      <c r="E2069" s="209"/>
      <c r="F2069" s="209"/>
      <c r="G2069" s="209"/>
      <c r="H2069" s="209"/>
      <c r="I2069" s="209"/>
      <c r="J2069" s="209"/>
      <c r="K2069" s="209"/>
      <c r="P2069" s="209"/>
      <c r="Q2069" s="209"/>
      <c r="R2069" s="209"/>
      <c r="S2069" s="209"/>
      <c r="T2069" s="209"/>
      <c r="U2069" s="209"/>
      <c r="V2069" s="209"/>
      <c r="W2069" s="209"/>
      <c r="X2069" s="209"/>
    </row>
    <row r="2070" spans="5:24" x14ac:dyDescent="0.25">
      <c r="E2070" s="209"/>
      <c r="F2070" s="209"/>
      <c r="G2070" s="209"/>
      <c r="H2070" s="209"/>
      <c r="I2070" s="209"/>
      <c r="J2070" s="209"/>
      <c r="K2070" s="209"/>
      <c r="P2070" s="209"/>
      <c r="Q2070" s="209"/>
      <c r="R2070" s="209"/>
      <c r="S2070" s="209"/>
      <c r="T2070" s="209"/>
      <c r="U2070" s="209"/>
      <c r="V2070" s="209"/>
      <c r="W2070" s="209"/>
      <c r="X2070" s="209"/>
    </row>
    <row r="2071" spans="5:24" x14ac:dyDescent="0.25">
      <c r="E2071" s="209"/>
      <c r="F2071" s="209"/>
      <c r="G2071" s="209"/>
      <c r="H2071" s="209"/>
      <c r="I2071" s="209"/>
      <c r="J2071" s="209"/>
      <c r="K2071" s="209"/>
      <c r="P2071" s="209"/>
      <c r="Q2071" s="209"/>
      <c r="R2071" s="209"/>
      <c r="S2071" s="209"/>
      <c r="T2071" s="209"/>
      <c r="U2071" s="209"/>
      <c r="V2071" s="209"/>
      <c r="W2071" s="209"/>
      <c r="X2071" s="209"/>
    </row>
    <row r="2072" spans="5:24" x14ac:dyDescent="0.25">
      <c r="E2072" s="209"/>
      <c r="F2072" s="209"/>
      <c r="G2072" s="209"/>
      <c r="H2072" s="209"/>
      <c r="I2072" s="209"/>
      <c r="J2072" s="209"/>
      <c r="K2072" s="209"/>
      <c r="P2072" s="209"/>
      <c r="Q2072" s="209"/>
      <c r="R2072" s="209"/>
      <c r="S2072" s="209"/>
      <c r="T2072" s="209"/>
      <c r="U2072" s="209"/>
      <c r="V2072" s="209"/>
      <c r="W2072" s="209"/>
      <c r="X2072" s="209"/>
    </row>
    <row r="2073" spans="5:24" x14ac:dyDescent="0.25">
      <c r="E2073" s="209"/>
      <c r="F2073" s="209"/>
      <c r="G2073" s="209"/>
      <c r="H2073" s="209"/>
      <c r="I2073" s="209"/>
      <c r="J2073" s="209"/>
      <c r="K2073" s="209"/>
      <c r="P2073" s="209"/>
      <c r="Q2073" s="209"/>
      <c r="R2073" s="209"/>
      <c r="S2073" s="209"/>
      <c r="T2073" s="209"/>
      <c r="U2073" s="209"/>
      <c r="V2073" s="209"/>
      <c r="W2073" s="209"/>
      <c r="X2073" s="209"/>
    </row>
    <row r="2074" spans="5:24" x14ac:dyDescent="0.25">
      <c r="E2074" s="209"/>
      <c r="F2074" s="209"/>
      <c r="G2074" s="209"/>
      <c r="H2074" s="209"/>
      <c r="I2074" s="209"/>
      <c r="J2074" s="209"/>
      <c r="K2074" s="209"/>
      <c r="P2074" s="209"/>
      <c r="Q2074" s="209"/>
      <c r="R2074" s="209"/>
      <c r="S2074" s="209"/>
      <c r="T2074" s="209"/>
      <c r="U2074" s="209"/>
      <c r="V2074" s="209"/>
      <c r="W2074" s="209"/>
      <c r="X2074" s="209"/>
    </row>
    <row r="2075" spans="5:24" x14ac:dyDescent="0.25">
      <c r="E2075" s="209"/>
      <c r="F2075" s="209"/>
      <c r="G2075" s="209"/>
      <c r="H2075" s="209"/>
      <c r="I2075" s="209"/>
      <c r="J2075" s="209"/>
      <c r="K2075" s="209"/>
      <c r="P2075" s="209"/>
      <c r="Q2075" s="209"/>
      <c r="R2075" s="209"/>
      <c r="S2075" s="209"/>
      <c r="T2075" s="209"/>
      <c r="U2075" s="209"/>
      <c r="V2075" s="209"/>
      <c r="W2075" s="209"/>
      <c r="X2075" s="209"/>
    </row>
    <row r="2076" spans="5:24" x14ac:dyDescent="0.25">
      <c r="E2076" s="209"/>
      <c r="F2076" s="209"/>
      <c r="G2076" s="209"/>
      <c r="H2076" s="209"/>
      <c r="I2076" s="209"/>
      <c r="J2076" s="209"/>
      <c r="K2076" s="209"/>
      <c r="P2076" s="209"/>
      <c r="Q2076" s="209"/>
      <c r="R2076" s="209"/>
      <c r="S2076" s="209"/>
      <c r="T2076" s="209"/>
      <c r="U2076" s="209"/>
      <c r="V2076" s="209"/>
      <c r="W2076" s="209"/>
      <c r="X2076" s="209"/>
    </row>
    <row r="2077" spans="5:24" x14ac:dyDescent="0.25">
      <c r="E2077" s="209"/>
      <c r="F2077" s="209"/>
      <c r="G2077" s="209"/>
      <c r="H2077" s="209"/>
      <c r="I2077" s="209"/>
      <c r="J2077" s="209"/>
      <c r="K2077" s="209"/>
      <c r="P2077" s="209"/>
      <c r="Q2077" s="209"/>
      <c r="R2077" s="209"/>
      <c r="S2077" s="209"/>
      <c r="T2077" s="209"/>
      <c r="U2077" s="209"/>
      <c r="V2077" s="209"/>
      <c r="W2077" s="209"/>
      <c r="X2077" s="209"/>
    </row>
    <row r="2078" spans="5:24" x14ac:dyDescent="0.25">
      <c r="E2078" s="209"/>
      <c r="F2078" s="209"/>
      <c r="G2078" s="209"/>
      <c r="H2078" s="209"/>
      <c r="I2078" s="209"/>
      <c r="J2078" s="209"/>
      <c r="K2078" s="209"/>
      <c r="P2078" s="209"/>
      <c r="Q2078" s="209"/>
      <c r="R2078" s="209"/>
      <c r="S2078" s="209"/>
      <c r="T2078" s="209"/>
      <c r="U2078" s="209"/>
      <c r="V2078" s="209"/>
      <c r="W2078" s="209"/>
      <c r="X2078" s="209"/>
    </row>
    <row r="2079" spans="5:24" x14ac:dyDescent="0.25">
      <c r="E2079" s="209"/>
      <c r="F2079" s="209"/>
      <c r="G2079" s="209"/>
      <c r="H2079" s="209"/>
      <c r="I2079" s="209"/>
      <c r="J2079" s="209"/>
      <c r="K2079" s="209"/>
      <c r="P2079" s="209"/>
      <c r="Q2079" s="209"/>
      <c r="R2079" s="209"/>
      <c r="S2079" s="209"/>
      <c r="T2079" s="209"/>
      <c r="U2079" s="209"/>
      <c r="V2079" s="209"/>
      <c r="W2079" s="209"/>
      <c r="X2079" s="209"/>
    </row>
    <row r="2080" spans="5:24" x14ac:dyDescent="0.25">
      <c r="E2080" s="209"/>
      <c r="F2080" s="209"/>
      <c r="G2080" s="209"/>
      <c r="H2080" s="209"/>
      <c r="I2080" s="209"/>
      <c r="J2080" s="209"/>
      <c r="K2080" s="209"/>
      <c r="P2080" s="209"/>
      <c r="Q2080" s="209"/>
      <c r="R2080" s="209"/>
      <c r="S2080" s="209"/>
      <c r="T2080" s="209"/>
      <c r="U2080" s="209"/>
      <c r="V2080" s="209"/>
      <c r="W2080" s="209"/>
      <c r="X2080" s="209"/>
    </row>
    <row r="2081" spans="5:24" x14ac:dyDescent="0.25">
      <c r="E2081" s="209"/>
      <c r="F2081" s="209"/>
      <c r="G2081" s="209"/>
      <c r="H2081" s="209"/>
      <c r="I2081" s="209"/>
      <c r="J2081" s="209"/>
      <c r="K2081" s="209"/>
      <c r="P2081" s="209"/>
      <c r="Q2081" s="209"/>
      <c r="R2081" s="209"/>
      <c r="S2081" s="209"/>
      <c r="T2081" s="209"/>
      <c r="U2081" s="209"/>
      <c r="V2081" s="209"/>
      <c r="W2081" s="209"/>
      <c r="X2081" s="209"/>
    </row>
    <row r="2082" spans="5:24" x14ac:dyDescent="0.25">
      <c r="E2082" s="209"/>
      <c r="F2082" s="209"/>
      <c r="G2082" s="209"/>
      <c r="H2082" s="209"/>
      <c r="I2082" s="209"/>
      <c r="J2082" s="209"/>
      <c r="K2082" s="209"/>
      <c r="P2082" s="209"/>
      <c r="Q2082" s="209"/>
      <c r="R2082" s="209"/>
      <c r="S2082" s="209"/>
      <c r="T2082" s="209"/>
      <c r="U2082" s="209"/>
      <c r="V2082" s="209"/>
      <c r="W2082" s="209"/>
      <c r="X2082" s="209"/>
    </row>
    <row r="2083" spans="5:24" x14ac:dyDescent="0.25">
      <c r="E2083" s="209"/>
      <c r="F2083" s="209"/>
      <c r="G2083" s="209"/>
      <c r="H2083" s="209"/>
      <c r="I2083" s="209"/>
      <c r="J2083" s="209"/>
      <c r="K2083" s="209"/>
      <c r="P2083" s="209"/>
      <c r="Q2083" s="209"/>
      <c r="R2083" s="209"/>
      <c r="S2083" s="209"/>
      <c r="T2083" s="209"/>
      <c r="U2083" s="209"/>
      <c r="V2083" s="209"/>
      <c r="W2083" s="209"/>
      <c r="X2083" s="209"/>
    </row>
    <row r="2084" spans="5:24" x14ac:dyDescent="0.25">
      <c r="E2084" s="209"/>
      <c r="F2084" s="209"/>
      <c r="G2084" s="209"/>
      <c r="H2084" s="209"/>
      <c r="I2084" s="209"/>
      <c r="J2084" s="209"/>
      <c r="K2084" s="209"/>
      <c r="P2084" s="209"/>
      <c r="Q2084" s="209"/>
      <c r="R2084" s="209"/>
      <c r="S2084" s="209"/>
      <c r="T2084" s="209"/>
      <c r="U2084" s="209"/>
      <c r="V2084" s="209"/>
      <c r="W2084" s="209"/>
      <c r="X2084" s="209"/>
    </row>
    <row r="2085" spans="5:24" x14ac:dyDescent="0.25">
      <c r="E2085" s="209"/>
      <c r="F2085" s="209"/>
      <c r="G2085" s="209"/>
      <c r="H2085" s="209"/>
      <c r="I2085" s="209"/>
      <c r="J2085" s="209"/>
      <c r="K2085" s="209"/>
      <c r="P2085" s="209"/>
      <c r="Q2085" s="209"/>
      <c r="R2085" s="209"/>
      <c r="S2085" s="209"/>
      <c r="T2085" s="209"/>
      <c r="U2085" s="209"/>
      <c r="V2085" s="209"/>
      <c r="W2085" s="209"/>
      <c r="X2085" s="209"/>
    </row>
    <row r="2086" spans="5:24" x14ac:dyDescent="0.25">
      <c r="E2086" s="209"/>
      <c r="F2086" s="209"/>
      <c r="G2086" s="209"/>
      <c r="H2086" s="209"/>
      <c r="I2086" s="209"/>
      <c r="J2086" s="209"/>
      <c r="K2086" s="209"/>
      <c r="P2086" s="209"/>
      <c r="Q2086" s="209"/>
      <c r="R2086" s="209"/>
      <c r="S2086" s="209"/>
      <c r="T2086" s="209"/>
      <c r="U2086" s="209"/>
      <c r="V2086" s="209"/>
      <c r="W2086" s="209"/>
      <c r="X2086" s="209"/>
    </row>
    <row r="2087" spans="5:24" x14ac:dyDescent="0.25">
      <c r="E2087" s="209"/>
      <c r="F2087" s="209"/>
      <c r="G2087" s="209"/>
      <c r="H2087" s="209"/>
      <c r="I2087" s="209"/>
      <c r="J2087" s="209"/>
      <c r="K2087" s="209"/>
      <c r="P2087" s="209"/>
      <c r="Q2087" s="209"/>
      <c r="R2087" s="209"/>
      <c r="S2087" s="209"/>
      <c r="T2087" s="209"/>
      <c r="U2087" s="209"/>
      <c r="V2087" s="209"/>
      <c r="W2087" s="209"/>
      <c r="X2087" s="209"/>
    </row>
    <row r="2088" spans="5:24" x14ac:dyDescent="0.25">
      <c r="E2088" s="209"/>
      <c r="F2088" s="209"/>
      <c r="G2088" s="209"/>
      <c r="H2088" s="209"/>
      <c r="I2088" s="209"/>
      <c r="J2088" s="209"/>
      <c r="K2088" s="209"/>
      <c r="P2088" s="209"/>
      <c r="Q2088" s="209"/>
      <c r="R2088" s="209"/>
      <c r="S2088" s="209"/>
      <c r="T2088" s="209"/>
      <c r="U2088" s="209"/>
      <c r="V2088" s="209"/>
      <c r="W2088" s="209"/>
      <c r="X2088" s="209"/>
    </row>
    <row r="2089" spans="5:24" x14ac:dyDescent="0.25">
      <c r="E2089" s="209"/>
      <c r="F2089" s="209"/>
      <c r="G2089" s="209"/>
      <c r="H2089" s="209"/>
      <c r="I2089" s="209"/>
      <c r="J2089" s="209"/>
      <c r="K2089" s="209"/>
      <c r="P2089" s="209"/>
      <c r="Q2089" s="209"/>
      <c r="R2089" s="209"/>
      <c r="S2089" s="209"/>
      <c r="T2089" s="209"/>
      <c r="U2089" s="209"/>
      <c r="V2089" s="209"/>
      <c r="W2089" s="209"/>
      <c r="X2089" s="209"/>
    </row>
    <row r="2090" spans="5:24" x14ac:dyDescent="0.25">
      <c r="E2090" s="209"/>
      <c r="F2090" s="209"/>
      <c r="G2090" s="209"/>
      <c r="H2090" s="209"/>
      <c r="I2090" s="209"/>
      <c r="J2090" s="209"/>
      <c r="K2090" s="209"/>
      <c r="P2090" s="209"/>
      <c r="Q2090" s="209"/>
      <c r="R2090" s="209"/>
      <c r="S2090" s="209"/>
      <c r="T2090" s="209"/>
      <c r="U2090" s="209"/>
      <c r="V2090" s="209"/>
      <c r="W2090" s="209"/>
      <c r="X2090" s="209"/>
    </row>
    <row r="2091" spans="5:24" x14ac:dyDescent="0.25">
      <c r="E2091" s="209"/>
      <c r="F2091" s="209"/>
      <c r="G2091" s="209"/>
      <c r="H2091" s="209"/>
      <c r="I2091" s="209"/>
      <c r="J2091" s="209"/>
      <c r="K2091" s="209"/>
      <c r="P2091" s="209"/>
      <c r="Q2091" s="209"/>
      <c r="R2091" s="209"/>
      <c r="S2091" s="209"/>
      <c r="T2091" s="209"/>
      <c r="U2091" s="209"/>
      <c r="V2091" s="209"/>
      <c r="W2091" s="209"/>
      <c r="X2091" s="209"/>
    </row>
    <row r="2092" spans="5:24" x14ac:dyDescent="0.25">
      <c r="E2092" s="209"/>
      <c r="F2092" s="209"/>
      <c r="G2092" s="209"/>
      <c r="H2092" s="209"/>
      <c r="I2092" s="209"/>
      <c r="J2092" s="209"/>
      <c r="K2092" s="209"/>
      <c r="P2092" s="209"/>
      <c r="Q2092" s="209"/>
      <c r="R2092" s="209"/>
      <c r="S2092" s="209"/>
      <c r="T2092" s="209"/>
      <c r="U2092" s="209"/>
      <c r="V2092" s="209"/>
      <c r="W2092" s="209"/>
      <c r="X2092" s="209"/>
    </row>
    <row r="2093" spans="5:24" x14ac:dyDescent="0.25">
      <c r="E2093" s="209"/>
      <c r="F2093" s="209"/>
      <c r="G2093" s="209"/>
      <c r="H2093" s="209"/>
      <c r="I2093" s="209"/>
      <c r="J2093" s="209"/>
      <c r="K2093" s="209"/>
      <c r="P2093" s="209"/>
      <c r="Q2093" s="209"/>
      <c r="R2093" s="209"/>
      <c r="S2093" s="209"/>
      <c r="T2093" s="209"/>
      <c r="U2093" s="209"/>
      <c r="V2093" s="209"/>
      <c r="W2093" s="209"/>
      <c r="X2093" s="209"/>
    </row>
    <row r="2094" spans="5:24" x14ac:dyDescent="0.25">
      <c r="E2094" s="209"/>
      <c r="F2094" s="209"/>
      <c r="G2094" s="209"/>
      <c r="H2094" s="209"/>
      <c r="I2094" s="209"/>
      <c r="J2094" s="209"/>
      <c r="K2094" s="209"/>
      <c r="P2094" s="209"/>
      <c r="Q2094" s="209"/>
      <c r="R2094" s="209"/>
      <c r="S2094" s="209"/>
      <c r="T2094" s="209"/>
      <c r="U2094" s="209"/>
      <c r="V2094" s="209"/>
      <c r="W2094" s="209"/>
      <c r="X2094" s="209"/>
    </row>
    <row r="2095" spans="5:24" x14ac:dyDescent="0.25">
      <c r="E2095" s="209"/>
      <c r="F2095" s="209"/>
      <c r="G2095" s="209"/>
      <c r="H2095" s="209"/>
      <c r="I2095" s="209"/>
      <c r="J2095" s="209"/>
      <c r="K2095" s="209"/>
      <c r="P2095" s="209"/>
      <c r="Q2095" s="209"/>
      <c r="R2095" s="209"/>
      <c r="S2095" s="209"/>
      <c r="T2095" s="209"/>
      <c r="U2095" s="209"/>
      <c r="V2095" s="209"/>
      <c r="W2095" s="209"/>
      <c r="X2095" s="209"/>
    </row>
    <row r="2096" spans="5:24" x14ac:dyDescent="0.25">
      <c r="E2096" s="209"/>
      <c r="F2096" s="209"/>
      <c r="G2096" s="209"/>
      <c r="H2096" s="209"/>
      <c r="I2096" s="209"/>
      <c r="J2096" s="209"/>
      <c r="K2096" s="209"/>
      <c r="P2096" s="209"/>
      <c r="Q2096" s="209"/>
      <c r="R2096" s="209"/>
      <c r="S2096" s="209"/>
      <c r="T2096" s="209"/>
      <c r="U2096" s="209"/>
      <c r="V2096" s="209"/>
      <c r="W2096" s="209"/>
      <c r="X2096" s="209"/>
    </row>
    <row r="2097" spans="5:24" x14ac:dyDescent="0.25">
      <c r="E2097" s="209"/>
      <c r="F2097" s="209"/>
      <c r="G2097" s="209"/>
      <c r="H2097" s="209"/>
      <c r="I2097" s="209"/>
      <c r="J2097" s="209"/>
      <c r="K2097" s="209"/>
      <c r="P2097" s="209"/>
      <c r="Q2097" s="209"/>
      <c r="R2097" s="209"/>
      <c r="S2097" s="209"/>
      <c r="T2097" s="209"/>
      <c r="U2097" s="209"/>
      <c r="V2097" s="209"/>
      <c r="W2097" s="209"/>
      <c r="X2097" s="209"/>
    </row>
    <row r="2098" spans="5:24" x14ac:dyDescent="0.25">
      <c r="E2098" s="209"/>
      <c r="F2098" s="209"/>
      <c r="G2098" s="209"/>
      <c r="H2098" s="209"/>
      <c r="I2098" s="209"/>
      <c r="J2098" s="209"/>
      <c r="K2098" s="209"/>
      <c r="P2098" s="209"/>
      <c r="Q2098" s="209"/>
      <c r="R2098" s="209"/>
      <c r="S2098" s="209"/>
      <c r="T2098" s="209"/>
      <c r="U2098" s="209"/>
      <c r="V2098" s="209"/>
      <c r="W2098" s="209"/>
      <c r="X2098" s="209"/>
    </row>
    <row r="2099" spans="5:24" x14ac:dyDescent="0.25">
      <c r="E2099" s="209"/>
      <c r="F2099" s="209"/>
      <c r="G2099" s="209"/>
      <c r="H2099" s="209"/>
      <c r="I2099" s="209"/>
      <c r="J2099" s="209"/>
      <c r="K2099" s="209"/>
      <c r="P2099" s="209"/>
      <c r="Q2099" s="209"/>
      <c r="R2099" s="209"/>
      <c r="S2099" s="209"/>
      <c r="T2099" s="209"/>
      <c r="U2099" s="209"/>
      <c r="V2099" s="209"/>
      <c r="W2099" s="209"/>
      <c r="X2099" s="209"/>
    </row>
    <row r="2100" spans="5:24" x14ac:dyDescent="0.25">
      <c r="E2100" s="209"/>
      <c r="F2100" s="209"/>
      <c r="G2100" s="209"/>
      <c r="H2100" s="209"/>
      <c r="I2100" s="209"/>
      <c r="J2100" s="209"/>
      <c r="K2100" s="209"/>
      <c r="P2100" s="209"/>
      <c r="Q2100" s="209"/>
      <c r="R2100" s="209"/>
      <c r="S2100" s="209"/>
      <c r="T2100" s="209"/>
      <c r="U2100" s="209"/>
      <c r="V2100" s="209"/>
      <c r="W2100" s="209"/>
      <c r="X2100" s="209"/>
    </row>
    <row r="2101" spans="5:24" x14ac:dyDescent="0.25">
      <c r="E2101" s="209"/>
      <c r="F2101" s="209"/>
      <c r="G2101" s="209"/>
      <c r="H2101" s="209"/>
      <c r="I2101" s="209"/>
      <c r="J2101" s="209"/>
      <c r="K2101" s="209"/>
      <c r="P2101" s="209"/>
      <c r="Q2101" s="209"/>
      <c r="R2101" s="209"/>
      <c r="S2101" s="209"/>
      <c r="T2101" s="209"/>
      <c r="U2101" s="209"/>
      <c r="V2101" s="209"/>
      <c r="W2101" s="209"/>
      <c r="X2101" s="209"/>
    </row>
    <row r="2102" spans="5:24" x14ac:dyDescent="0.25">
      <c r="E2102" s="209"/>
      <c r="F2102" s="209"/>
      <c r="G2102" s="209"/>
      <c r="H2102" s="209"/>
      <c r="I2102" s="209"/>
      <c r="J2102" s="209"/>
      <c r="K2102" s="209"/>
      <c r="P2102" s="209"/>
      <c r="Q2102" s="209"/>
      <c r="R2102" s="209"/>
      <c r="S2102" s="209"/>
      <c r="T2102" s="209"/>
      <c r="U2102" s="209"/>
      <c r="V2102" s="209"/>
      <c r="W2102" s="209"/>
      <c r="X2102" s="209"/>
    </row>
    <row r="2103" spans="5:24" x14ac:dyDescent="0.25">
      <c r="E2103" s="209"/>
      <c r="F2103" s="209"/>
      <c r="G2103" s="209"/>
      <c r="H2103" s="209"/>
      <c r="I2103" s="209"/>
      <c r="J2103" s="209"/>
      <c r="K2103" s="209"/>
      <c r="P2103" s="209"/>
      <c r="Q2103" s="209"/>
      <c r="R2103" s="209"/>
      <c r="S2103" s="209"/>
      <c r="T2103" s="209"/>
      <c r="U2103" s="209"/>
      <c r="V2103" s="209"/>
      <c r="W2103" s="209"/>
      <c r="X2103" s="209"/>
    </row>
    <row r="2104" spans="5:24" x14ac:dyDescent="0.25">
      <c r="E2104" s="209"/>
      <c r="F2104" s="209"/>
      <c r="G2104" s="209"/>
      <c r="H2104" s="209"/>
      <c r="I2104" s="209"/>
      <c r="J2104" s="209"/>
      <c r="K2104" s="209"/>
      <c r="P2104" s="209"/>
      <c r="Q2104" s="209"/>
      <c r="R2104" s="209"/>
      <c r="S2104" s="209"/>
      <c r="T2104" s="209"/>
      <c r="U2104" s="209"/>
      <c r="V2104" s="209"/>
      <c r="W2104" s="209"/>
      <c r="X2104" s="209"/>
    </row>
    <row r="2105" spans="5:24" x14ac:dyDescent="0.25">
      <c r="E2105" s="209"/>
      <c r="F2105" s="209"/>
      <c r="G2105" s="209"/>
      <c r="H2105" s="209"/>
      <c r="I2105" s="209"/>
      <c r="J2105" s="209"/>
      <c r="K2105" s="209"/>
      <c r="P2105" s="209"/>
      <c r="Q2105" s="209"/>
      <c r="R2105" s="209"/>
      <c r="S2105" s="209"/>
      <c r="T2105" s="209"/>
      <c r="U2105" s="209"/>
      <c r="V2105" s="209"/>
      <c r="W2105" s="209"/>
      <c r="X2105" s="209"/>
    </row>
    <row r="2106" spans="5:24" x14ac:dyDescent="0.25">
      <c r="E2106" s="209"/>
      <c r="F2106" s="209"/>
      <c r="G2106" s="209"/>
      <c r="H2106" s="209"/>
      <c r="I2106" s="209"/>
      <c r="J2106" s="209"/>
      <c r="K2106" s="209"/>
      <c r="P2106" s="209"/>
      <c r="Q2106" s="209"/>
      <c r="R2106" s="209"/>
      <c r="S2106" s="209"/>
      <c r="T2106" s="209"/>
      <c r="U2106" s="209"/>
      <c r="V2106" s="209"/>
      <c r="W2106" s="209"/>
      <c r="X2106" s="209"/>
    </row>
    <row r="2107" spans="5:24" x14ac:dyDescent="0.25">
      <c r="E2107" s="209"/>
      <c r="F2107" s="209"/>
      <c r="G2107" s="209"/>
      <c r="H2107" s="209"/>
      <c r="I2107" s="209"/>
      <c r="J2107" s="209"/>
      <c r="K2107" s="209"/>
      <c r="P2107" s="209"/>
      <c r="Q2107" s="209"/>
      <c r="R2107" s="209"/>
      <c r="S2107" s="209"/>
      <c r="T2107" s="209"/>
      <c r="U2107" s="209"/>
      <c r="V2107" s="209"/>
      <c r="W2107" s="209"/>
      <c r="X2107" s="209"/>
    </row>
    <row r="2108" spans="5:24" x14ac:dyDescent="0.25">
      <c r="E2108" s="209"/>
      <c r="F2108" s="209"/>
      <c r="G2108" s="209"/>
      <c r="H2108" s="209"/>
      <c r="I2108" s="209"/>
      <c r="J2108" s="209"/>
      <c r="K2108" s="209"/>
      <c r="P2108" s="209"/>
      <c r="Q2108" s="209"/>
      <c r="R2108" s="209"/>
      <c r="S2108" s="209"/>
      <c r="T2108" s="209"/>
      <c r="U2108" s="209"/>
      <c r="V2108" s="209"/>
      <c r="W2108" s="209"/>
      <c r="X2108" s="209"/>
    </row>
    <row r="2109" spans="5:24" x14ac:dyDescent="0.25">
      <c r="E2109" s="209"/>
      <c r="F2109" s="209"/>
      <c r="G2109" s="209"/>
      <c r="H2109" s="209"/>
      <c r="I2109" s="209"/>
      <c r="J2109" s="209"/>
      <c r="K2109" s="209"/>
      <c r="P2109" s="209"/>
      <c r="Q2109" s="209"/>
      <c r="R2109" s="209"/>
      <c r="S2109" s="209"/>
      <c r="T2109" s="209"/>
      <c r="U2109" s="209"/>
      <c r="V2109" s="209"/>
      <c r="W2109" s="209"/>
      <c r="X2109" s="209"/>
    </row>
    <row r="2110" spans="5:24" x14ac:dyDescent="0.25">
      <c r="E2110" s="209"/>
      <c r="F2110" s="209"/>
      <c r="G2110" s="209"/>
      <c r="H2110" s="209"/>
      <c r="I2110" s="209"/>
      <c r="J2110" s="209"/>
      <c r="K2110" s="209"/>
      <c r="P2110" s="209"/>
      <c r="Q2110" s="209"/>
      <c r="R2110" s="209"/>
      <c r="S2110" s="209"/>
      <c r="T2110" s="209"/>
      <c r="U2110" s="209"/>
      <c r="V2110" s="209"/>
      <c r="W2110" s="209"/>
      <c r="X2110" s="209"/>
    </row>
    <row r="2111" spans="5:24" x14ac:dyDescent="0.25">
      <c r="E2111" s="209"/>
      <c r="F2111" s="209"/>
      <c r="G2111" s="209"/>
      <c r="H2111" s="209"/>
      <c r="I2111" s="209"/>
      <c r="J2111" s="209"/>
      <c r="K2111" s="209"/>
      <c r="P2111" s="209"/>
      <c r="Q2111" s="209"/>
      <c r="R2111" s="209"/>
      <c r="S2111" s="209"/>
      <c r="T2111" s="209"/>
      <c r="U2111" s="209"/>
      <c r="V2111" s="209"/>
      <c r="W2111" s="209"/>
      <c r="X2111" s="209"/>
    </row>
    <row r="2112" spans="5:24" x14ac:dyDescent="0.25">
      <c r="E2112" s="209"/>
      <c r="F2112" s="209"/>
      <c r="G2112" s="209"/>
      <c r="H2112" s="209"/>
      <c r="I2112" s="209"/>
      <c r="J2112" s="209"/>
      <c r="K2112" s="209"/>
      <c r="P2112" s="209"/>
      <c r="Q2112" s="209"/>
      <c r="R2112" s="209"/>
      <c r="S2112" s="209"/>
      <c r="T2112" s="209"/>
      <c r="U2112" s="209"/>
      <c r="V2112" s="209"/>
      <c r="W2112" s="209"/>
      <c r="X2112" s="209"/>
    </row>
    <row r="2113" spans="5:24" x14ac:dyDescent="0.25">
      <c r="E2113" s="209"/>
      <c r="F2113" s="209"/>
      <c r="G2113" s="209"/>
      <c r="H2113" s="209"/>
      <c r="I2113" s="209"/>
      <c r="J2113" s="209"/>
      <c r="K2113" s="209"/>
      <c r="P2113" s="209"/>
      <c r="Q2113" s="209"/>
      <c r="R2113" s="209"/>
      <c r="S2113" s="209"/>
      <c r="T2113" s="209"/>
      <c r="U2113" s="209"/>
      <c r="V2113" s="209"/>
      <c r="W2113" s="209"/>
      <c r="X2113" s="209"/>
    </row>
    <row r="2114" spans="5:24" x14ac:dyDescent="0.25">
      <c r="E2114" s="209"/>
      <c r="F2114" s="209"/>
      <c r="G2114" s="209"/>
      <c r="H2114" s="209"/>
      <c r="I2114" s="209"/>
      <c r="J2114" s="209"/>
      <c r="K2114" s="209"/>
      <c r="P2114" s="209"/>
      <c r="Q2114" s="209"/>
      <c r="R2114" s="209"/>
      <c r="S2114" s="209"/>
      <c r="T2114" s="209"/>
      <c r="U2114" s="209"/>
      <c r="V2114" s="209"/>
      <c r="W2114" s="209"/>
      <c r="X2114" s="209"/>
    </row>
    <row r="2115" spans="5:24" x14ac:dyDescent="0.25">
      <c r="E2115" s="209"/>
      <c r="F2115" s="209"/>
      <c r="G2115" s="209"/>
      <c r="H2115" s="209"/>
      <c r="I2115" s="209"/>
      <c r="J2115" s="209"/>
      <c r="K2115" s="209"/>
      <c r="P2115" s="209"/>
      <c r="Q2115" s="209"/>
      <c r="R2115" s="209"/>
      <c r="S2115" s="209"/>
      <c r="T2115" s="209"/>
      <c r="U2115" s="209"/>
      <c r="V2115" s="209"/>
      <c r="W2115" s="209"/>
      <c r="X2115" s="209"/>
    </row>
    <row r="2116" spans="5:24" x14ac:dyDescent="0.25">
      <c r="E2116" s="209"/>
      <c r="F2116" s="209"/>
      <c r="G2116" s="209"/>
      <c r="H2116" s="209"/>
      <c r="I2116" s="209"/>
      <c r="J2116" s="209"/>
      <c r="K2116" s="209"/>
      <c r="P2116" s="209"/>
      <c r="Q2116" s="209"/>
      <c r="R2116" s="209"/>
      <c r="S2116" s="209"/>
      <c r="T2116" s="209"/>
      <c r="U2116" s="209"/>
      <c r="V2116" s="209"/>
      <c r="W2116" s="209"/>
      <c r="X2116" s="209"/>
    </row>
    <row r="2117" spans="5:24" x14ac:dyDescent="0.25">
      <c r="E2117" s="209"/>
      <c r="F2117" s="209"/>
      <c r="G2117" s="209"/>
      <c r="H2117" s="209"/>
      <c r="I2117" s="209"/>
      <c r="J2117" s="209"/>
      <c r="K2117" s="209"/>
      <c r="P2117" s="209"/>
      <c r="Q2117" s="209"/>
      <c r="R2117" s="209"/>
      <c r="S2117" s="209"/>
      <c r="T2117" s="209"/>
      <c r="U2117" s="209"/>
      <c r="V2117" s="209"/>
      <c r="W2117" s="209"/>
      <c r="X2117" s="209"/>
    </row>
    <row r="2118" spans="5:24" x14ac:dyDescent="0.25">
      <c r="E2118" s="209"/>
      <c r="F2118" s="209"/>
      <c r="G2118" s="209"/>
      <c r="H2118" s="209"/>
      <c r="I2118" s="209"/>
      <c r="J2118" s="209"/>
      <c r="K2118" s="209"/>
      <c r="P2118" s="209"/>
      <c r="Q2118" s="209"/>
      <c r="R2118" s="209"/>
      <c r="S2118" s="209"/>
      <c r="T2118" s="209"/>
      <c r="U2118" s="209"/>
      <c r="V2118" s="209"/>
      <c r="W2118" s="209"/>
      <c r="X2118" s="209"/>
    </row>
    <row r="2119" spans="5:24" x14ac:dyDescent="0.25">
      <c r="E2119" s="209"/>
      <c r="F2119" s="209"/>
      <c r="G2119" s="209"/>
      <c r="H2119" s="209"/>
      <c r="I2119" s="209"/>
      <c r="J2119" s="209"/>
      <c r="K2119" s="209"/>
      <c r="P2119" s="209"/>
      <c r="Q2119" s="209"/>
      <c r="R2119" s="209"/>
      <c r="S2119" s="209"/>
      <c r="T2119" s="209"/>
      <c r="U2119" s="209"/>
      <c r="V2119" s="209"/>
      <c r="W2119" s="209"/>
      <c r="X2119" s="209"/>
    </row>
    <row r="2120" spans="5:24" x14ac:dyDescent="0.25">
      <c r="E2120" s="209"/>
      <c r="F2120" s="209"/>
      <c r="G2120" s="209"/>
      <c r="H2120" s="209"/>
      <c r="I2120" s="209"/>
      <c r="J2120" s="209"/>
      <c r="K2120" s="209"/>
      <c r="P2120" s="209"/>
      <c r="Q2120" s="209"/>
      <c r="R2120" s="209"/>
      <c r="S2120" s="209"/>
      <c r="T2120" s="209"/>
      <c r="U2120" s="209"/>
      <c r="V2120" s="209"/>
      <c r="W2120" s="209"/>
      <c r="X2120" s="209"/>
    </row>
    <row r="2121" spans="5:24" x14ac:dyDescent="0.25">
      <c r="E2121" s="209"/>
      <c r="F2121" s="209"/>
      <c r="G2121" s="209"/>
      <c r="H2121" s="209"/>
      <c r="I2121" s="209"/>
      <c r="J2121" s="209"/>
      <c r="K2121" s="209"/>
      <c r="P2121" s="209"/>
      <c r="Q2121" s="209"/>
      <c r="R2121" s="209"/>
      <c r="S2121" s="209"/>
      <c r="T2121" s="209"/>
      <c r="U2121" s="209"/>
      <c r="V2121" s="209"/>
      <c r="W2121" s="209"/>
      <c r="X2121" s="209"/>
    </row>
    <row r="2122" spans="5:24" x14ac:dyDescent="0.25">
      <c r="E2122" s="209"/>
      <c r="F2122" s="209"/>
      <c r="G2122" s="209"/>
      <c r="H2122" s="209"/>
      <c r="I2122" s="209"/>
      <c r="J2122" s="209"/>
      <c r="K2122" s="209"/>
      <c r="P2122" s="209"/>
      <c r="Q2122" s="209"/>
      <c r="R2122" s="209"/>
      <c r="S2122" s="209"/>
      <c r="T2122" s="209"/>
      <c r="U2122" s="209"/>
      <c r="V2122" s="209"/>
      <c r="W2122" s="209"/>
      <c r="X2122" s="209"/>
    </row>
    <row r="2123" spans="5:24" x14ac:dyDescent="0.25">
      <c r="E2123" s="209"/>
      <c r="F2123" s="209"/>
      <c r="G2123" s="209"/>
      <c r="H2123" s="209"/>
      <c r="I2123" s="209"/>
      <c r="J2123" s="209"/>
      <c r="K2123" s="209"/>
      <c r="P2123" s="209"/>
      <c r="Q2123" s="209"/>
      <c r="R2123" s="209"/>
      <c r="S2123" s="209"/>
      <c r="T2123" s="209"/>
      <c r="U2123" s="209"/>
      <c r="V2123" s="209"/>
      <c r="W2123" s="209"/>
      <c r="X2123" s="209"/>
    </row>
    <row r="2124" spans="5:24" x14ac:dyDescent="0.25">
      <c r="E2124" s="209"/>
      <c r="F2124" s="209"/>
      <c r="G2124" s="209"/>
      <c r="H2124" s="209"/>
      <c r="I2124" s="209"/>
      <c r="J2124" s="209"/>
      <c r="K2124" s="209"/>
      <c r="P2124" s="209"/>
      <c r="Q2124" s="209"/>
      <c r="R2124" s="209"/>
      <c r="S2124" s="209"/>
      <c r="T2124" s="209"/>
      <c r="U2124" s="209"/>
      <c r="V2124" s="209"/>
      <c r="W2124" s="209"/>
      <c r="X2124" s="209"/>
    </row>
    <row r="2125" spans="5:24" x14ac:dyDescent="0.25">
      <c r="E2125" s="209"/>
      <c r="F2125" s="209"/>
      <c r="G2125" s="209"/>
      <c r="H2125" s="209"/>
      <c r="I2125" s="209"/>
      <c r="J2125" s="209"/>
      <c r="K2125" s="209"/>
      <c r="P2125" s="209"/>
      <c r="Q2125" s="209"/>
      <c r="R2125" s="209"/>
      <c r="S2125" s="209"/>
      <c r="T2125" s="209"/>
      <c r="U2125" s="209"/>
      <c r="V2125" s="209"/>
      <c r="W2125" s="209"/>
      <c r="X2125" s="209"/>
    </row>
    <row r="2126" spans="5:24" x14ac:dyDescent="0.25">
      <c r="E2126" s="209"/>
      <c r="F2126" s="209"/>
      <c r="G2126" s="209"/>
      <c r="H2126" s="209"/>
      <c r="I2126" s="209"/>
      <c r="J2126" s="209"/>
      <c r="K2126" s="209"/>
      <c r="P2126" s="209"/>
      <c r="Q2126" s="209"/>
      <c r="R2126" s="209"/>
      <c r="S2126" s="209"/>
      <c r="T2126" s="209"/>
      <c r="U2126" s="209"/>
      <c r="V2126" s="209"/>
      <c r="W2126" s="209"/>
      <c r="X2126" s="209"/>
    </row>
    <row r="2127" spans="5:24" x14ac:dyDescent="0.25">
      <c r="E2127" s="209"/>
      <c r="F2127" s="209"/>
      <c r="G2127" s="209"/>
      <c r="H2127" s="209"/>
      <c r="I2127" s="209"/>
      <c r="J2127" s="209"/>
      <c r="K2127" s="209"/>
      <c r="P2127" s="209"/>
      <c r="Q2127" s="209"/>
      <c r="R2127" s="209"/>
      <c r="S2127" s="209"/>
      <c r="T2127" s="209"/>
      <c r="U2127" s="209"/>
      <c r="V2127" s="209"/>
      <c r="W2127" s="209"/>
      <c r="X2127" s="209"/>
    </row>
    <row r="2128" spans="5:24" x14ac:dyDescent="0.25">
      <c r="E2128" s="209"/>
      <c r="F2128" s="209"/>
      <c r="G2128" s="209"/>
      <c r="H2128" s="209"/>
      <c r="I2128" s="209"/>
      <c r="J2128" s="209"/>
      <c r="K2128" s="209"/>
      <c r="P2128" s="209"/>
      <c r="Q2128" s="209"/>
      <c r="R2128" s="209"/>
      <c r="S2128" s="209"/>
      <c r="T2128" s="209"/>
      <c r="U2128" s="209"/>
      <c r="V2128" s="209"/>
      <c r="W2128" s="209"/>
      <c r="X2128" s="209"/>
    </row>
    <row r="2129" spans="5:24" x14ac:dyDescent="0.25">
      <c r="E2129" s="209"/>
      <c r="F2129" s="209"/>
      <c r="G2129" s="209"/>
      <c r="H2129" s="209"/>
      <c r="I2129" s="209"/>
      <c r="J2129" s="209"/>
      <c r="K2129" s="209"/>
      <c r="P2129" s="209"/>
      <c r="Q2129" s="209"/>
      <c r="R2129" s="209"/>
      <c r="S2129" s="209"/>
      <c r="T2129" s="209"/>
      <c r="U2129" s="209"/>
      <c r="V2129" s="209"/>
      <c r="W2129" s="209"/>
      <c r="X2129" s="209"/>
    </row>
    <row r="2130" spans="5:24" x14ac:dyDescent="0.25">
      <c r="E2130" s="209"/>
      <c r="F2130" s="209"/>
      <c r="G2130" s="209"/>
      <c r="H2130" s="209"/>
      <c r="I2130" s="209"/>
      <c r="J2130" s="209"/>
      <c r="K2130" s="209"/>
      <c r="P2130" s="209"/>
      <c r="Q2130" s="209"/>
      <c r="R2130" s="209"/>
      <c r="S2130" s="209"/>
      <c r="T2130" s="209"/>
      <c r="U2130" s="209"/>
      <c r="V2130" s="209"/>
      <c r="W2130" s="209"/>
      <c r="X2130" s="209"/>
    </row>
    <row r="2131" spans="5:24" x14ac:dyDescent="0.25">
      <c r="E2131" s="209"/>
      <c r="F2131" s="209"/>
      <c r="G2131" s="209"/>
      <c r="H2131" s="209"/>
      <c r="I2131" s="209"/>
      <c r="J2131" s="209"/>
      <c r="K2131" s="209"/>
      <c r="P2131" s="209"/>
      <c r="Q2131" s="209"/>
      <c r="R2131" s="209"/>
      <c r="S2131" s="209"/>
      <c r="T2131" s="209"/>
      <c r="U2131" s="209"/>
      <c r="V2131" s="209"/>
      <c r="W2131" s="209"/>
      <c r="X2131" s="209"/>
    </row>
    <row r="2132" spans="5:24" x14ac:dyDescent="0.25">
      <c r="E2132" s="209"/>
      <c r="F2132" s="209"/>
      <c r="G2132" s="209"/>
      <c r="H2132" s="209"/>
      <c r="I2132" s="209"/>
      <c r="J2132" s="209"/>
      <c r="K2132" s="209"/>
      <c r="P2132" s="209"/>
      <c r="Q2132" s="209"/>
      <c r="R2132" s="209"/>
      <c r="S2132" s="209"/>
      <c r="T2132" s="209"/>
      <c r="U2132" s="209"/>
      <c r="V2132" s="209"/>
      <c r="W2132" s="209"/>
      <c r="X2132" s="209"/>
    </row>
    <row r="2133" spans="5:24" x14ac:dyDescent="0.25">
      <c r="E2133" s="209"/>
      <c r="F2133" s="209"/>
      <c r="G2133" s="209"/>
      <c r="H2133" s="209"/>
      <c r="I2133" s="209"/>
      <c r="J2133" s="209"/>
      <c r="K2133" s="209"/>
      <c r="P2133" s="209"/>
      <c r="Q2133" s="209"/>
      <c r="R2133" s="209"/>
      <c r="S2133" s="209"/>
      <c r="T2133" s="209"/>
      <c r="U2133" s="209"/>
      <c r="V2133" s="209"/>
      <c r="W2133" s="209"/>
      <c r="X2133" s="209"/>
    </row>
    <row r="2134" spans="5:24" x14ac:dyDescent="0.25">
      <c r="E2134" s="209"/>
      <c r="F2134" s="209"/>
      <c r="G2134" s="209"/>
      <c r="H2134" s="209"/>
      <c r="I2134" s="209"/>
      <c r="J2134" s="209"/>
      <c r="K2134" s="209"/>
      <c r="P2134" s="209"/>
      <c r="Q2134" s="209"/>
      <c r="R2134" s="209"/>
      <c r="S2134" s="209"/>
      <c r="T2134" s="209"/>
      <c r="U2134" s="209"/>
      <c r="V2134" s="209"/>
      <c r="W2134" s="209"/>
      <c r="X2134" s="209"/>
    </row>
    <row r="2135" spans="5:24" x14ac:dyDescent="0.25">
      <c r="E2135" s="209"/>
      <c r="F2135" s="209"/>
      <c r="G2135" s="209"/>
      <c r="H2135" s="209"/>
      <c r="I2135" s="209"/>
      <c r="J2135" s="209"/>
      <c r="K2135" s="209"/>
      <c r="P2135" s="209"/>
      <c r="Q2135" s="209"/>
      <c r="R2135" s="209"/>
      <c r="S2135" s="209"/>
      <c r="T2135" s="209"/>
      <c r="U2135" s="209"/>
      <c r="V2135" s="209"/>
      <c r="W2135" s="209"/>
      <c r="X2135" s="209"/>
    </row>
    <row r="2136" spans="5:24" x14ac:dyDescent="0.25">
      <c r="E2136" s="209"/>
      <c r="F2136" s="209"/>
      <c r="G2136" s="209"/>
      <c r="H2136" s="209"/>
      <c r="I2136" s="209"/>
      <c r="J2136" s="209"/>
      <c r="K2136" s="209"/>
      <c r="P2136" s="209"/>
      <c r="Q2136" s="209"/>
      <c r="R2136" s="209"/>
      <c r="S2136" s="209"/>
      <c r="T2136" s="209"/>
      <c r="U2136" s="209"/>
      <c r="V2136" s="209"/>
      <c r="W2136" s="209"/>
      <c r="X2136" s="209"/>
    </row>
    <row r="2137" spans="5:24" x14ac:dyDescent="0.25">
      <c r="E2137" s="209"/>
      <c r="F2137" s="209"/>
      <c r="G2137" s="209"/>
      <c r="H2137" s="209"/>
      <c r="I2137" s="209"/>
      <c r="J2137" s="209"/>
      <c r="K2137" s="209"/>
      <c r="P2137" s="209"/>
      <c r="Q2137" s="209"/>
      <c r="R2137" s="209"/>
      <c r="S2137" s="209"/>
      <c r="T2137" s="209"/>
      <c r="U2137" s="209"/>
      <c r="V2137" s="209"/>
      <c r="W2137" s="209"/>
      <c r="X2137" s="209"/>
    </row>
    <row r="2138" spans="5:24" x14ac:dyDescent="0.25">
      <c r="E2138" s="209"/>
      <c r="F2138" s="209"/>
      <c r="G2138" s="209"/>
      <c r="H2138" s="209"/>
      <c r="I2138" s="209"/>
      <c r="J2138" s="209"/>
      <c r="K2138" s="209"/>
      <c r="P2138" s="209"/>
      <c r="Q2138" s="209"/>
      <c r="R2138" s="209"/>
      <c r="S2138" s="209"/>
      <c r="T2138" s="209"/>
      <c r="U2138" s="209"/>
      <c r="V2138" s="209"/>
      <c r="W2138" s="209"/>
      <c r="X2138" s="209"/>
    </row>
    <row r="2139" spans="5:24" x14ac:dyDescent="0.25">
      <c r="E2139" s="209"/>
      <c r="F2139" s="209"/>
      <c r="G2139" s="209"/>
      <c r="H2139" s="209"/>
      <c r="I2139" s="209"/>
      <c r="J2139" s="209"/>
      <c r="K2139" s="209"/>
      <c r="P2139" s="209"/>
      <c r="Q2139" s="209"/>
      <c r="R2139" s="209"/>
      <c r="S2139" s="209"/>
      <c r="T2139" s="209"/>
      <c r="U2139" s="209"/>
      <c r="V2139" s="209"/>
      <c r="W2139" s="209"/>
      <c r="X2139" s="209"/>
    </row>
    <row r="2140" spans="5:24" x14ac:dyDescent="0.25">
      <c r="E2140" s="209"/>
      <c r="F2140" s="209"/>
      <c r="G2140" s="209"/>
      <c r="H2140" s="209"/>
      <c r="I2140" s="209"/>
      <c r="J2140" s="209"/>
      <c r="K2140" s="209"/>
      <c r="P2140" s="209"/>
      <c r="Q2140" s="209"/>
      <c r="R2140" s="209"/>
      <c r="S2140" s="209"/>
      <c r="T2140" s="209"/>
      <c r="U2140" s="209"/>
      <c r="V2140" s="209"/>
      <c r="W2140" s="209"/>
      <c r="X2140" s="209"/>
    </row>
    <row r="2141" spans="5:24" x14ac:dyDescent="0.25">
      <c r="E2141" s="209"/>
      <c r="F2141" s="209"/>
      <c r="G2141" s="209"/>
      <c r="H2141" s="209"/>
      <c r="I2141" s="209"/>
      <c r="J2141" s="209"/>
      <c r="K2141" s="209"/>
      <c r="P2141" s="209"/>
      <c r="Q2141" s="209"/>
      <c r="R2141" s="209"/>
      <c r="S2141" s="209"/>
      <c r="T2141" s="209"/>
      <c r="U2141" s="209"/>
      <c r="V2141" s="209"/>
      <c r="W2141" s="209"/>
      <c r="X2141" s="209"/>
    </row>
    <row r="2142" spans="5:24" x14ac:dyDescent="0.25">
      <c r="E2142" s="209"/>
      <c r="F2142" s="209"/>
      <c r="G2142" s="209"/>
      <c r="H2142" s="209"/>
      <c r="I2142" s="209"/>
      <c r="J2142" s="209"/>
      <c r="K2142" s="209"/>
      <c r="P2142" s="209"/>
      <c r="Q2142" s="209"/>
      <c r="R2142" s="209"/>
      <c r="S2142" s="209"/>
      <c r="T2142" s="209"/>
      <c r="U2142" s="209"/>
      <c r="V2142" s="209"/>
      <c r="W2142" s="209"/>
      <c r="X2142" s="209"/>
    </row>
    <row r="2143" spans="5:24" x14ac:dyDescent="0.25">
      <c r="E2143" s="209"/>
      <c r="F2143" s="209"/>
      <c r="G2143" s="209"/>
      <c r="H2143" s="209"/>
      <c r="I2143" s="209"/>
      <c r="J2143" s="209"/>
      <c r="K2143" s="209"/>
      <c r="P2143" s="209"/>
      <c r="Q2143" s="209"/>
      <c r="R2143" s="209"/>
      <c r="S2143" s="209"/>
      <c r="T2143" s="209"/>
      <c r="U2143" s="209"/>
      <c r="V2143" s="209"/>
      <c r="W2143" s="209"/>
      <c r="X2143" s="209"/>
    </row>
    <row r="2144" spans="5:24" x14ac:dyDescent="0.25">
      <c r="E2144" s="209"/>
      <c r="F2144" s="209"/>
      <c r="G2144" s="209"/>
      <c r="H2144" s="209"/>
      <c r="I2144" s="209"/>
      <c r="J2144" s="209"/>
      <c r="K2144" s="209"/>
      <c r="P2144" s="209"/>
      <c r="Q2144" s="209"/>
      <c r="R2144" s="209"/>
      <c r="S2144" s="209"/>
      <c r="T2144" s="209"/>
      <c r="U2144" s="209"/>
      <c r="V2144" s="209"/>
      <c r="W2144" s="209"/>
      <c r="X2144" s="209"/>
    </row>
    <row r="2145" spans="5:24" x14ac:dyDescent="0.25">
      <c r="E2145" s="209"/>
      <c r="F2145" s="209"/>
      <c r="G2145" s="209"/>
      <c r="H2145" s="209"/>
      <c r="I2145" s="209"/>
      <c r="J2145" s="209"/>
      <c r="K2145" s="209"/>
      <c r="P2145" s="209"/>
      <c r="Q2145" s="209"/>
      <c r="R2145" s="209"/>
      <c r="S2145" s="209"/>
      <c r="T2145" s="209"/>
      <c r="U2145" s="209"/>
      <c r="V2145" s="209"/>
      <c r="W2145" s="209"/>
      <c r="X2145" s="209"/>
    </row>
    <row r="2146" spans="5:24" x14ac:dyDescent="0.25">
      <c r="E2146" s="209"/>
      <c r="F2146" s="209"/>
      <c r="G2146" s="209"/>
      <c r="H2146" s="209"/>
      <c r="I2146" s="209"/>
      <c r="J2146" s="209"/>
      <c r="K2146" s="209"/>
      <c r="P2146" s="209"/>
      <c r="Q2146" s="209"/>
      <c r="R2146" s="209"/>
      <c r="S2146" s="209"/>
      <c r="T2146" s="209"/>
      <c r="U2146" s="209"/>
      <c r="V2146" s="209"/>
      <c r="W2146" s="209"/>
      <c r="X2146" s="209"/>
    </row>
    <row r="2147" spans="5:24" x14ac:dyDescent="0.25">
      <c r="E2147" s="209"/>
      <c r="F2147" s="209"/>
      <c r="G2147" s="209"/>
      <c r="H2147" s="209"/>
      <c r="I2147" s="209"/>
      <c r="J2147" s="209"/>
      <c r="K2147" s="209"/>
      <c r="P2147" s="209"/>
      <c r="Q2147" s="209"/>
      <c r="R2147" s="209"/>
      <c r="S2147" s="209"/>
      <c r="T2147" s="209"/>
      <c r="U2147" s="209"/>
      <c r="V2147" s="209"/>
      <c r="W2147" s="209"/>
      <c r="X2147" s="209"/>
    </row>
    <row r="2148" spans="5:24" x14ac:dyDescent="0.25">
      <c r="E2148" s="209"/>
      <c r="F2148" s="209"/>
      <c r="G2148" s="209"/>
      <c r="H2148" s="209"/>
      <c r="I2148" s="209"/>
      <c r="J2148" s="209"/>
      <c r="K2148" s="209"/>
      <c r="P2148" s="209"/>
      <c r="Q2148" s="209"/>
      <c r="R2148" s="209"/>
      <c r="S2148" s="209"/>
      <c r="T2148" s="209"/>
      <c r="U2148" s="209"/>
      <c r="V2148" s="209"/>
      <c r="W2148" s="209"/>
      <c r="X2148" s="209"/>
    </row>
    <row r="2149" spans="5:24" x14ac:dyDescent="0.25">
      <c r="E2149" s="209"/>
      <c r="F2149" s="209"/>
      <c r="G2149" s="209"/>
      <c r="H2149" s="209"/>
      <c r="I2149" s="209"/>
      <c r="J2149" s="209"/>
      <c r="K2149" s="209"/>
      <c r="P2149" s="209"/>
      <c r="Q2149" s="209"/>
      <c r="R2149" s="209"/>
      <c r="S2149" s="209"/>
      <c r="T2149" s="209"/>
      <c r="U2149" s="209"/>
      <c r="V2149" s="209"/>
      <c r="W2149" s="209"/>
      <c r="X2149" s="209"/>
    </row>
    <row r="2150" spans="5:24" x14ac:dyDescent="0.25">
      <c r="E2150" s="209"/>
      <c r="F2150" s="209"/>
      <c r="G2150" s="209"/>
      <c r="H2150" s="209"/>
      <c r="I2150" s="209"/>
      <c r="J2150" s="209"/>
      <c r="K2150" s="209"/>
      <c r="P2150" s="209"/>
      <c r="Q2150" s="209"/>
      <c r="R2150" s="209"/>
      <c r="S2150" s="209"/>
      <c r="T2150" s="209"/>
      <c r="U2150" s="209"/>
      <c r="V2150" s="209"/>
      <c r="W2150" s="209"/>
      <c r="X2150" s="209"/>
    </row>
    <row r="2151" spans="5:24" x14ac:dyDescent="0.25">
      <c r="E2151" s="209"/>
      <c r="F2151" s="209"/>
      <c r="G2151" s="209"/>
      <c r="H2151" s="209"/>
      <c r="I2151" s="209"/>
      <c r="J2151" s="209"/>
      <c r="K2151" s="209"/>
      <c r="P2151" s="209"/>
      <c r="Q2151" s="209"/>
      <c r="R2151" s="209"/>
      <c r="S2151" s="209"/>
      <c r="T2151" s="209"/>
      <c r="U2151" s="209"/>
      <c r="V2151" s="209"/>
      <c r="W2151" s="209"/>
      <c r="X2151" s="209"/>
    </row>
    <row r="2152" spans="5:24" x14ac:dyDescent="0.25">
      <c r="E2152" s="209"/>
      <c r="F2152" s="209"/>
      <c r="G2152" s="209"/>
      <c r="H2152" s="209"/>
      <c r="I2152" s="209"/>
      <c r="J2152" s="209"/>
      <c r="K2152" s="209"/>
      <c r="P2152" s="209"/>
      <c r="Q2152" s="209"/>
      <c r="R2152" s="209"/>
      <c r="S2152" s="209"/>
      <c r="T2152" s="209"/>
      <c r="U2152" s="209"/>
      <c r="V2152" s="209"/>
      <c r="W2152" s="209"/>
      <c r="X2152" s="209"/>
    </row>
    <row r="2153" spans="5:24" x14ac:dyDescent="0.25">
      <c r="E2153" s="209"/>
      <c r="F2153" s="209"/>
      <c r="G2153" s="209"/>
      <c r="H2153" s="209"/>
      <c r="I2153" s="209"/>
      <c r="J2153" s="209"/>
      <c r="K2153" s="209"/>
      <c r="P2153" s="209"/>
      <c r="Q2153" s="209"/>
      <c r="R2153" s="209"/>
      <c r="S2153" s="209"/>
      <c r="T2153" s="209"/>
      <c r="U2153" s="209"/>
      <c r="V2153" s="209"/>
      <c r="W2153" s="209"/>
      <c r="X2153" s="209"/>
    </row>
    <row r="2154" spans="5:24" x14ac:dyDescent="0.25">
      <c r="E2154" s="209"/>
      <c r="F2154" s="209"/>
      <c r="G2154" s="209"/>
      <c r="H2154" s="209"/>
      <c r="I2154" s="209"/>
      <c r="J2154" s="209"/>
      <c r="K2154" s="209"/>
      <c r="P2154" s="209"/>
      <c r="Q2154" s="209"/>
      <c r="R2154" s="209"/>
      <c r="S2154" s="209"/>
      <c r="T2154" s="209"/>
      <c r="U2154" s="209"/>
      <c r="V2154" s="209"/>
      <c r="W2154" s="209"/>
      <c r="X2154" s="209"/>
    </row>
    <row r="2155" spans="5:24" x14ac:dyDescent="0.25">
      <c r="E2155" s="209"/>
      <c r="F2155" s="209"/>
      <c r="G2155" s="209"/>
      <c r="H2155" s="209"/>
      <c r="I2155" s="209"/>
      <c r="J2155" s="209"/>
      <c r="K2155" s="209"/>
      <c r="P2155" s="209"/>
      <c r="Q2155" s="209"/>
      <c r="R2155" s="209"/>
      <c r="S2155" s="209"/>
      <c r="T2155" s="209"/>
      <c r="U2155" s="209"/>
      <c r="V2155" s="209"/>
      <c r="W2155" s="209"/>
      <c r="X2155" s="209"/>
    </row>
    <row r="2156" spans="5:24" x14ac:dyDescent="0.25">
      <c r="E2156" s="209"/>
      <c r="F2156" s="209"/>
      <c r="G2156" s="209"/>
      <c r="H2156" s="209"/>
      <c r="I2156" s="209"/>
      <c r="J2156" s="209"/>
      <c r="K2156" s="209"/>
      <c r="P2156" s="209"/>
      <c r="Q2156" s="209"/>
      <c r="R2156" s="209"/>
      <c r="S2156" s="209"/>
      <c r="T2156" s="209"/>
      <c r="U2156" s="209"/>
      <c r="V2156" s="209"/>
      <c r="W2156" s="209"/>
      <c r="X2156" s="209"/>
    </row>
    <row r="2157" spans="5:24" x14ac:dyDescent="0.25">
      <c r="E2157" s="209"/>
      <c r="F2157" s="209"/>
      <c r="G2157" s="209"/>
      <c r="H2157" s="209"/>
      <c r="I2157" s="209"/>
      <c r="J2157" s="209"/>
      <c r="K2157" s="209"/>
      <c r="P2157" s="209"/>
      <c r="Q2157" s="209"/>
      <c r="R2157" s="209"/>
      <c r="S2157" s="209"/>
      <c r="T2157" s="209"/>
      <c r="U2157" s="209"/>
      <c r="V2157" s="209"/>
      <c r="W2157" s="209"/>
      <c r="X2157" s="209"/>
    </row>
    <row r="2158" spans="5:24" x14ac:dyDescent="0.25">
      <c r="E2158" s="209"/>
      <c r="F2158" s="209"/>
      <c r="G2158" s="209"/>
      <c r="H2158" s="209"/>
      <c r="I2158" s="209"/>
      <c r="J2158" s="209"/>
      <c r="K2158" s="209"/>
      <c r="P2158" s="209"/>
      <c r="Q2158" s="209"/>
      <c r="R2158" s="209"/>
      <c r="S2158" s="209"/>
      <c r="T2158" s="209"/>
      <c r="U2158" s="209"/>
      <c r="V2158" s="209"/>
      <c r="W2158" s="209"/>
      <c r="X2158" s="209"/>
    </row>
    <row r="2159" spans="5:24" x14ac:dyDescent="0.25">
      <c r="E2159" s="209"/>
      <c r="F2159" s="209"/>
      <c r="G2159" s="209"/>
      <c r="H2159" s="209"/>
      <c r="I2159" s="209"/>
      <c r="J2159" s="209"/>
      <c r="K2159" s="209"/>
      <c r="P2159" s="209"/>
      <c r="Q2159" s="209"/>
      <c r="R2159" s="209"/>
      <c r="S2159" s="209"/>
      <c r="T2159" s="209"/>
      <c r="U2159" s="209"/>
      <c r="V2159" s="209"/>
      <c r="W2159" s="209"/>
      <c r="X2159" s="209"/>
    </row>
    <row r="2160" spans="5:24" x14ac:dyDescent="0.25">
      <c r="E2160" s="209"/>
      <c r="F2160" s="209"/>
      <c r="G2160" s="209"/>
      <c r="H2160" s="209"/>
      <c r="I2160" s="209"/>
      <c r="J2160" s="209"/>
      <c r="K2160" s="209"/>
      <c r="P2160" s="209"/>
      <c r="Q2160" s="209"/>
      <c r="R2160" s="209"/>
      <c r="S2160" s="209"/>
      <c r="T2160" s="209"/>
      <c r="U2160" s="209"/>
      <c r="V2160" s="209"/>
      <c r="W2160" s="209"/>
      <c r="X2160" s="209"/>
    </row>
    <row r="2161" spans="5:24" x14ac:dyDescent="0.25">
      <c r="E2161" s="209"/>
      <c r="F2161" s="209"/>
      <c r="G2161" s="209"/>
      <c r="H2161" s="209"/>
      <c r="I2161" s="209"/>
      <c r="J2161" s="209"/>
      <c r="K2161" s="209"/>
      <c r="P2161" s="209"/>
      <c r="Q2161" s="209"/>
      <c r="R2161" s="209"/>
      <c r="S2161" s="209"/>
      <c r="T2161" s="209"/>
      <c r="U2161" s="209"/>
      <c r="V2161" s="209"/>
      <c r="W2161" s="209"/>
      <c r="X2161" s="209"/>
    </row>
    <row r="2162" spans="5:24" x14ac:dyDescent="0.25">
      <c r="E2162" s="209"/>
      <c r="F2162" s="209"/>
      <c r="G2162" s="209"/>
      <c r="H2162" s="209"/>
      <c r="I2162" s="209"/>
      <c r="J2162" s="209"/>
      <c r="K2162" s="209"/>
      <c r="P2162" s="209"/>
      <c r="Q2162" s="209"/>
      <c r="R2162" s="209"/>
      <c r="S2162" s="209"/>
      <c r="T2162" s="209"/>
      <c r="U2162" s="209"/>
      <c r="V2162" s="209"/>
      <c r="W2162" s="209"/>
      <c r="X2162" s="209"/>
    </row>
    <row r="2163" spans="5:24" x14ac:dyDescent="0.25">
      <c r="E2163" s="209"/>
      <c r="F2163" s="209"/>
      <c r="G2163" s="209"/>
      <c r="H2163" s="209"/>
      <c r="I2163" s="209"/>
      <c r="J2163" s="209"/>
      <c r="K2163" s="209"/>
      <c r="P2163" s="209"/>
      <c r="Q2163" s="209"/>
      <c r="R2163" s="209"/>
      <c r="S2163" s="209"/>
      <c r="T2163" s="209"/>
      <c r="U2163" s="209"/>
      <c r="V2163" s="209"/>
      <c r="W2163" s="209"/>
      <c r="X2163" s="209"/>
    </row>
    <row r="2164" spans="5:24" x14ac:dyDescent="0.25">
      <c r="E2164" s="209"/>
      <c r="F2164" s="209"/>
      <c r="G2164" s="209"/>
      <c r="H2164" s="209"/>
      <c r="I2164" s="209"/>
      <c r="J2164" s="209"/>
      <c r="K2164" s="209"/>
      <c r="P2164" s="209"/>
      <c r="Q2164" s="209"/>
      <c r="R2164" s="209"/>
      <c r="S2164" s="209"/>
      <c r="T2164" s="209"/>
      <c r="U2164" s="209"/>
      <c r="V2164" s="209"/>
      <c r="W2164" s="209"/>
      <c r="X2164" s="209"/>
    </row>
    <row r="2165" spans="5:24" x14ac:dyDescent="0.25">
      <c r="E2165" s="209"/>
      <c r="F2165" s="209"/>
      <c r="G2165" s="209"/>
      <c r="H2165" s="209"/>
      <c r="I2165" s="209"/>
      <c r="J2165" s="209"/>
      <c r="K2165" s="209"/>
      <c r="P2165" s="209"/>
      <c r="Q2165" s="209"/>
      <c r="R2165" s="209"/>
      <c r="S2165" s="209"/>
      <c r="T2165" s="209"/>
      <c r="U2165" s="209"/>
      <c r="V2165" s="209"/>
      <c r="W2165" s="209"/>
      <c r="X2165" s="209"/>
    </row>
    <row r="2166" spans="5:24" x14ac:dyDescent="0.25">
      <c r="E2166" s="209"/>
      <c r="F2166" s="209"/>
      <c r="G2166" s="209"/>
      <c r="H2166" s="209"/>
      <c r="I2166" s="209"/>
      <c r="J2166" s="209"/>
      <c r="K2166" s="209"/>
      <c r="P2166" s="209"/>
      <c r="Q2166" s="209"/>
      <c r="R2166" s="209"/>
      <c r="S2166" s="209"/>
      <c r="T2166" s="209"/>
      <c r="U2166" s="209"/>
      <c r="V2166" s="209"/>
      <c r="W2166" s="209"/>
      <c r="X2166" s="209"/>
    </row>
    <row r="2167" spans="5:24" x14ac:dyDescent="0.25">
      <c r="E2167" s="209"/>
      <c r="F2167" s="209"/>
      <c r="G2167" s="209"/>
      <c r="H2167" s="209"/>
      <c r="I2167" s="209"/>
      <c r="J2167" s="209"/>
      <c r="K2167" s="209"/>
      <c r="P2167" s="209"/>
      <c r="Q2167" s="209"/>
      <c r="R2167" s="209"/>
      <c r="S2167" s="209"/>
      <c r="T2167" s="209"/>
      <c r="U2167" s="209"/>
      <c r="V2167" s="209"/>
      <c r="W2167" s="209"/>
      <c r="X2167" s="209"/>
    </row>
    <row r="2168" spans="5:24" x14ac:dyDescent="0.25">
      <c r="E2168" s="209"/>
      <c r="F2168" s="209"/>
      <c r="G2168" s="209"/>
      <c r="H2168" s="209"/>
      <c r="I2168" s="209"/>
      <c r="J2168" s="209"/>
      <c r="K2168" s="209"/>
      <c r="P2168" s="209"/>
      <c r="Q2168" s="209"/>
      <c r="R2168" s="209"/>
      <c r="S2168" s="209"/>
      <c r="T2168" s="209"/>
      <c r="U2168" s="209"/>
      <c r="V2168" s="209"/>
      <c r="W2168" s="209"/>
      <c r="X2168" s="209"/>
    </row>
    <row r="2169" spans="5:24" x14ac:dyDescent="0.25">
      <c r="E2169" s="209"/>
      <c r="F2169" s="209"/>
      <c r="G2169" s="209"/>
      <c r="H2169" s="209"/>
      <c r="I2169" s="209"/>
      <c r="J2169" s="209"/>
      <c r="K2169" s="209"/>
      <c r="P2169" s="209"/>
      <c r="Q2169" s="209"/>
      <c r="R2169" s="209"/>
      <c r="S2169" s="209"/>
      <c r="T2169" s="209"/>
      <c r="U2169" s="209"/>
      <c r="V2169" s="209"/>
      <c r="W2169" s="209"/>
      <c r="X2169" s="209"/>
    </row>
    <row r="2170" spans="5:24" x14ac:dyDescent="0.25">
      <c r="E2170" s="209"/>
      <c r="F2170" s="209"/>
      <c r="G2170" s="209"/>
      <c r="H2170" s="209"/>
      <c r="I2170" s="209"/>
      <c r="J2170" s="209"/>
      <c r="K2170" s="209"/>
      <c r="P2170" s="209"/>
      <c r="Q2170" s="209"/>
      <c r="R2170" s="209"/>
      <c r="S2170" s="209"/>
      <c r="T2170" s="209"/>
      <c r="U2170" s="209"/>
      <c r="V2170" s="209"/>
      <c r="W2170" s="209"/>
      <c r="X2170" s="209"/>
    </row>
    <row r="2171" spans="5:24" x14ac:dyDescent="0.25">
      <c r="E2171" s="209"/>
      <c r="F2171" s="209"/>
      <c r="G2171" s="209"/>
      <c r="H2171" s="209"/>
      <c r="I2171" s="209"/>
      <c r="J2171" s="209"/>
      <c r="K2171" s="209"/>
      <c r="P2171" s="209"/>
      <c r="Q2171" s="209"/>
      <c r="R2171" s="209"/>
      <c r="S2171" s="209"/>
      <c r="T2171" s="209"/>
      <c r="U2171" s="209"/>
      <c r="V2171" s="209"/>
      <c r="W2171" s="209"/>
      <c r="X2171" s="209"/>
    </row>
    <row r="2172" spans="5:24" x14ac:dyDescent="0.25">
      <c r="E2172" s="209"/>
      <c r="F2172" s="209"/>
      <c r="G2172" s="209"/>
      <c r="H2172" s="209"/>
      <c r="I2172" s="209"/>
      <c r="J2172" s="209"/>
      <c r="K2172" s="209"/>
      <c r="P2172" s="209"/>
      <c r="Q2172" s="209"/>
      <c r="R2172" s="209"/>
      <c r="S2172" s="209"/>
      <c r="T2172" s="209"/>
      <c r="U2172" s="209"/>
      <c r="V2172" s="209"/>
      <c r="W2172" s="209"/>
      <c r="X2172" s="209"/>
    </row>
    <row r="2173" spans="5:24" x14ac:dyDescent="0.25">
      <c r="E2173" s="209"/>
      <c r="F2173" s="209"/>
      <c r="G2173" s="209"/>
      <c r="H2173" s="209"/>
      <c r="I2173" s="209"/>
      <c r="J2173" s="209"/>
      <c r="K2173" s="209"/>
      <c r="P2173" s="209"/>
      <c r="Q2173" s="209"/>
      <c r="R2173" s="209"/>
      <c r="S2173" s="209"/>
      <c r="T2173" s="209"/>
      <c r="U2173" s="209"/>
      <c r="V2173" s="209"/>
      <c r="W2173" s="209"/>
      <c r="X2173" s="209"/>
    </row>
    <row r="2174" spans="5:24" x14ac:dyDescent="0.25">
      <c r="E2174" s="209"/>
      <c r="F2174" s="209"/>
      <c r="G2174" s="209"/>
      <c r="H2174" s="209"/>
      <c r="I2174" s="209"/>
      <c r="J2174" s="209"/>
      <c r="K2174" s="209"/>
      <c r="P2174" s="209"/>
      <c r="Q2174" s="209"/>
      <c r="R2174" s="209"/>
      <c r="S2174" s="209"/>
      <c r="T2174" s="209"/>
      <c r="U2174" s="209"/>
      <c r="V2174" s="209"/>
      <c r="W2174" s="209"/>
      <c r="X2174" s="209"/>
    </row>
    <row r="2175" spans="5:24" x14ac:dyDescent="0.25">
      <c r="E2175" s="209"/>
      <c r="F2175" s="209"/>
      <c r="G2175" s="209"/>
      <c r="H2175" s="209"/>
      <c r="I2175" s="209"/>
      <c r="J2175" s="209"/>
      <c r="K2175" s="209"/>
      <c r="P2175" s="209"/>
      <c r="Q2175" s="209"/>
      <c r="R2175" s="209"/>
      <c r="S2175" s="209"/>
      <c r="T2175" s="209"/>
      <c r="U2175" s="209"/>
      <c r="V2175" s="209"/>
      <c r="W2175" s="209"/>
      <c r="X2175" s="209"/>
    </row>
    <row r="2176" spans="5:24" x14ac:dyDescent="0.25">
      <c r="E2176" s="209"/>
      <c r="F2176" s="209"/>
      <c r="G2176" s="209"/>
      <c r="H2176" s="209"/>
      <c r="I2176" s="209"/>
      <c r="J2176" s="209"/>
      <c r="K2176" s="209"/>
      <c r="P2176" s="209"/>
      <c r="Q2176" s="209"/>
      <c r="R2176" s="209"/>
      <c r="S2176" s="209"/>
      <c r="T2176" s="209"/>
      <c r="U2176" s="209"/>
      <c r="V2176" s="209"/>
      <c r="W2176" s="209"/>
      <c r="X2176" s="209"/>
    </row>
    <row r="2177" spans="5:24" x14ac:dyDescent="0.25">
      <c r="E2177" s="209"/>
      <c r="F2177" s="209"/>
      <c r="G2177" s="209"/>
      <c r="H2177" s="209"/>
      <c r="I2177" s="209"/>
      <c r="J2177" s="209"/>
      <c r="K2177" s="209"/>
      <c r="P2177" s="209"/>
      <c r="Q2177" s="209"/>
      <c r="R2177" s="209"/>
      <c r="S2177" s="209"/>
      <c r="T2177" s="209"/>
      <c r="U2177" s="209"/>
      <c r="V2177" s="209"/>
      <c r="W2177" s="209"/>
      <c r="X2177" s="209"/>
    </row>
    <row r="2178" spans="5:24" x14ac:dyDescent="0.25">
      <c r="E2178" s="209"/>
      <c r="F2178" s="209"/>
      <c r="G2178" s="209"/>
      <c r="H2178" s="209"/>
      <c r="I2178" s="209"/>
      <c r="J2178" s="209"/>
      <c r="K2178" s="209"/>
      <c r="P2178" s="209"/>
      <c r="Q2178" s="209"/>
      <c r="R2178" s="209"/>
      <c r="S2178" s="209"/>
      <c r="T2178" s="209"/>
      <c r="U2178" s="209"/>
      <c r="V2178" s="209"/>
      <c r="W2178" s="209"/>
      <c r="X2178" s="209"/>
    </row>
    <row r="2179" spans="5:24" x14ac:dyDescent="0.25">
      <c r="E2179" s="209"/>
      <c r="F2179" s="209"/>
      <c r="G2179" s="209"/>
      <c r="H2179" s="209"/>
      <c r="I2179" s="209"/>
      <c r="J2179" s="209"/>
      <c r="K2179" s="209"/>
      <c r="P2179" s="209"/>
      <c r="Q2179" s="209"/>
      <c r="R2179" s="209"/>
      <c r="S2179" s="209"/>
      <c r="T2179" s="209"/>
      <c r="U2179" s="209"/>
      <c r="V2179" s="209"/>
      <c r="W2179" s="209"/>
      <c r="X2179" s="209"/>
    </row>
    <row r="2180" spans="5:24" x14ac:dyDescent="0.25">
      <c r="E2180" s="209"/>
      <c r="F2180" s="209"/>
      <c r="G2180" s="209"/>
      <c r="H2180" s="209"/>
      <c r="I2180" s="209"/>
      <c r="J2180" s="209"/>
      <c r="K2180" s="209"/>
      <c r="P2180" s="209"/>
      <c r="Q2180" s="209"/>
      <c r="R2180" s="209"/>
      <c r="S2180" s="209"/>
      <c r="T2180" s="209"/>
      <c r="U2180" s="209"/>
      <c r="V2180" s="209"/>
      <c r="W2180" s="209"/>
      <c r="X2180" s="209"/>
    </row>
    <row r="2181" spans="5:24" x14ac:dyDescent="0.25">
      <c r="E2181" s="209"/>
      <c r="F2181" s="209"/>
      <c r="G2181" s="209"/>
      <c r="H2181" s="209"/>
      <c r="I2181" s="209"/>
      <c r="J2181" s="209"/>
      <c r="K2181" s="209"/>
      <c r="P2181" s="209"/>
      <c r="Q2181" s="209"/>
      <c r="R2181" s="209"/>
      <c r="S2181" s="209"/>
      <c r="T2181" s="209"/>
      <c r="U2181" s="209"/>
      <c r="V2181" s="209"/>
      <c r="W2181" s="209"/>
      <c r="X2181" s="209"/>
    </row>
    <row r="2182" spans="5:24" x14ac:dyDescent="0.25">
      <c r="E2182" s="209"/>
      <c r="F2182" s="209"/>
      <c r="G2182" s="209"/>
      <c r="H2182" s="209"/>
      <c r="I2182" s="209"/>
      <c r="J2182" s="209"/>
      <c r="K2182" s="209"/>
      <c r="P2182" s="209"/>
      <c r="Q2182" s="209"/>
      <c r="R2182" s="209"/>
      <c r="S2182" s="209"/>
      <c r="T2182" s="209"/>
      <c r="U2182" s="209"/>
      <c r="V2182" s="209"/>
      <c r="W2182" s="209"/>
      <c r="X2182" s="209"/>
    </row>
    <row r="2183" spans="5:24" x14ac:dyDescent="0.25">
      <c r="E2183" s="209"/>
      <c r="F2183" s="209"/>
      <c r="G2183" s="209"/>
      <c r="H2183" s="209"/>
      <c r="I2183" s="209"/>
      <c r="J2183" s="209"/>
      <c r="K2183" s="209"/>
      <c r="P2183" s="209"/>
      <c r="Q2183" s="209"/>
      <c r="R2183" s="209"/>
      <c r="S2183" s="209"/>
      <c r="T2183" s="209"/>
      <c r="U2183" s="209"/>
      <c r="V2183" s="209"/>
      <c r="W2183" s="209"/>
      <c r="X2183" s="209"/>
    </row>
    <row r="2184" spans="5:24" x14ac:dyDescent="0.25">
      <c r="E2184" s="209"/>
      <c r="F2184" s="209"/>
      <c r="G2184" s="209"/>
      <c r="H2184" s="209"/>
      <c r="I2184" s="209"/>
      <c r="J2184" s="209"/>
      <c r="K2184" s="209"/>
      <c r="P2184" s="209"/>
      <c r="Q2184" s="209"/>
      <c r="R2184" s="209"/>
      <c r="S2184" s="209"/>
      <c r="T2184" s="209"/>
      <c r="U2184" s="209"/>
      <c r="V2184" s="209"/>
      <c r="W2184" s="209"/>
      <c r="X2184" s="209"/>
    </row>
    <row r="2185" spans="5:24" x14ac:dyDescent="0.25">
      <c r="E2185" s="209"/>
      <c r="F2185" s="209"/>
      <c r="G2185" s="209"/>
      <c r="H2185" s="209"/>
      <c r="I2185" s="209"/>
      <c r="J2185" s="209"/>
      <c r="K2185" s="209"/>
      <c r="P2185" s="209"/>
      <c r="Q2185" s="209"/>
      <c r="R2185" s="209"/>
      <c r="S2185" s="209"/>
      <c r="T2185" s="209"/>
      <c r="U2185" s="209"/>
      <c r="V2185" s="209"/>
      <c r="W2185" s="209"/>
      <c r="X2185" s="209"/>
    </row>
    <row r="2186" spans="5:24" x14ac:dyDescent="0.25">
      <c r="E2186" s="209"/>
      <c r="F2186" s="209"/>
      <c r="G2186" s="209"/>
      <c r="H2186" s="209"/>
      <c r="I2186" s="209"/>
      <c r="J2186" s="209"/>
      <c r="K2186" s="209"/>
      <c r="P2186" s="209"/>
      <c r="Q2186" s="209"/>
      <c r="R2186" s="209"/>
      <c r="S2186" s="209"/>
      <c r="T2186" s="209"/>
      <c r="U2186" s="209"/>
      <c r="V2186" s="209"/>
      <c r="W2186" s="209"/>
      <c r="X2186" s="209"/>
    </row>
    <row r="2187" spans="5:24" x14ac:dyDescent="0.25">
      <c r="E2187" s="209"/>
      <c r="F2187" s="209"/>
      <c r="G2187" s="209"/>
      <c r="H2187" s="209"/>
      <c r="I2187" s="209"/>
      <c r="J2187" s="209"/>
      <c r="K2187" s="209"/>
      <c r="P2187" s="209"/>
      <c r="Q2187" s="209"/>
      <c r="R2187" s="209"/>
      <c r="S2187" s="209"/>
      <c r="T2187" s="209"/>
      <c r="U2187" s="209"/>
      <c r="V2187" s="209"/>
      <c r="W2187" s="209"/>
      <c r="X2187" s="209"/>
    </row>
    <row r="2188" spans="5:24" x14ac:dyDescent="0.25">
      <c r="E2188" s="209"/>
      <c r="F2188" s="209"/>
      <c r="G2188" s="209"/>
      <c r="H2188" s="209"/>
      <c r="I2188" s="209"/>
      <c r="J2188" s="209"/>
      <c r="K2188" s="209"/>
      <c r="P2188" s="209"/>
      <c r="Q2188" s="209"/>
      <c r="R2188" s="209"/>
      <c r="S2188" s="209"/>
      <c r="T2188" s="209"/>
      <c r="U2188" s="209"/>
      <c r="V2188" s="209"/>
      <c r="W2188" s="209"/>
      <c r="X2188" s="209"/>
    </row>
    <row r="2189" spans="5:24" x14ac:dyDescent="0.25">
      <c r="E2189" s="209"/>
      <c r="F2189" s="209"/>
      <c r="G2189" s="209"/>
      <c r="H2189" s="209"/>
      <c r="I2189" s="209"/>
      <c r="J2189" s="209"/>
      <c r="K2189" s="209"/>
      <c r="P2189" s="209"/>
      <c r="Q2189" s="209"/>
      <c r="R2189" s="209"/>
      <c r="S2189" s="209"/>
      <c r="T2189" s="209"/>
      <c r="U2189" s="209"/>
      <c r="V2189" s="209"/>
      <c r="W2189" s="209"/>
      <c r="X2189" s="209"/>
    </row>
    <row r="2190" spans="5:24" x14ac:dyDescent="0.25">
      <c r="E2190" s="209"/>
      <c r="F2190" s="209"/>
      <c r="G2190" s="209"/>
      <c r="H2190" s="209"/>
      <c r="I2190" s="209"/>
      <c r="J2190" s="209"/>
      <c r="K2190" s="209"/>
      <c r="P2190" s="209"/>
      <c r="Q2190" s="209"/>
      <c r="R2190" s="209"/>
      <c r="S2190" s="209"/>
      <c r="T2190" s="209"/>
      <c r="U2190" s="209"/>
      <c r="V2190" s="209"/>
      <c r="W2190" s="209"/>
      <c r="X2190" s="209"/>
    </row>
    <row r="2191" spans="5:24" x14ac:dyDescent="0.25">
      <c r="E2191" s="209"/>
      <c r="F2191" s="209"/>
      <c r="G2191" s="209"/>
      <c r="H2191" s="209"/>
      <c r="I2191" s="209"/>
      <c r="J2191" s="209"/>
      <c r="K2191" s="209"/>
      <c r="P2191" s="209"/>
      <c r="Q2191" s="209"/>
      <c r="R2191" s="209"/>
      <c r="S2191" s="209"/>
      <c r="T2191" s="209"/>
      <c r="U2191" s="209"/>
      <c r="V2191" s="209"/>
      <c r="W2191" s="209"/>
      <c r="X2191" s="209"/>
    </row>
    <row r="2192" spans="5:24" x14ac:dyDescent="0.25">
      <c r="E2192" s="209"/>
      <c r="F2192" s="209"/>
      <c r="G2192" s="209"/>
      <c r="H2192" s="209"/>
      <c r="I2192" s="209"/>
      <c r="J2192" s="209"/>
      <c r="K2192" s="209"/>
      <c r="P2192" s="209"/>
      <c r="Q2192" s="209"/>
      <c r="R2192" s="209"/>
      <c r="S2192" s="209"/>
      <c r="T2192" s="209"/>
      <c r="U2192" s="209"/>
      <c r="V2192" s="209"/>
      <c r="W2192" s="209"/>
      <c r="X2192" s="209"/>
    </row>
    <row r="2193" spans="5:24" x14ac:dyDescent="0.25">
      <c r="E2193" s="209"/>
      <c r="F2193" s="209"/>
      <c r="G2193" s="209"/>
      <c r="H2193" s="209"/>
      <c r="I2193" s="209"/>
      <c r="J2193" s="209"/>
      <c r="K2193" s="209"/>
      <c r="P2193" s="209"/>
      <c r="Q2193" s="209"/>
      <c r="R2193" s="209"/>
      <c r="S2193" s="209"/>
      <c r="T2193" s="209"/>
      <c r="U2193" s="209"/>
      <c r="V2193" s="209"/>
      <c r="W2193" s="209"/>
      <c r="X2193" s="209"/>
    </row>
    <row r="2194" spans="5:24" x14ac:dyDescent="0.25">
      <c r="E2194" s="209"/>
      <c r="F2194" s="209"/>
      <c r="G2194" s="209"/>
      <c r="H2194" s="209"/>
      <c r="I2194" s="209"/>
      <c r="J2194" s="209"/>
      <c r="K2194" s="209"/>
      <c r="P2194" s="209"/>
      <c r="Q2194" s="209"/>
      <c r="R2194" s="209"/>
      <c r="S2194" s="209"/>
      <c r="T2194" s="209"/>
      <c r="U2194" s="209"/>
      <c r="V2194" s="209"/>
      <c r="W2194" s="209"/>
      <c r="X2194" s="209"/>
    </row>
    <row r="2195" spans="5:24" x14ac:dyDescent="0.25">
      <c r="E2195" s="209"/>
      <c r="F2195" s="209"/>
      <c r="G2195" s="209"/>
      <c r="H2195" s="209"/>
      <c r="I2195" s="209"/>
      <c r="J2195" s="209"/>
      <c r="K2195" s="209"/>
      <c r="P2195" s="209"/>
      <c r="Q2195" s="209"/>
      <c r="R2195" s="209"/>
      <c r="S2195" s="209"/>
      <c r="T2195" s="209"/>
      <c r="U2195" s="209"/>
      <c r="V2195" s="209"/>
      <c r="W2195" s="209"/>
      <c r="X2195" s="209"/>
    </row>
    <row r="2196" spans="5:24" x14ac:dyDescent="0.25">
      <c r="E2196" s="209"/>
      <c r="F2196" s="209"/>
      <c r="G2196" s="209"/>
      <c r="H2196" s="209"/>
      <c r="I2196" s="209"/>
      <c r="J2196" s="209"/>
      <c r="K2196" s="209"/>
      <c r="P2196" s="209"/>
      <c r="Q2196" s="209"/>
      <c r="R2196" s="209"/>
      <c r="S2196" s="209"/>
      <c r="T2196" s="209"/>
      <c r="U2196" s="209"/>
      <c r="V2196" s="209"/>
      <c r="W2196" s="209"/>
      <c r="X2196" s="209"/>
    </row>
    <row r="2197" spans="5:24" x14ac:dyDescent="0.25">
      <c r="E2197" s="209"/>
      <c r="F2197" s="209"/>
      <c r="G2197" s="209"/>
      <c r="H2197" s="209"/>
      <c r="I2197" s="209"/>
      <c r="J2197" s="209"/>
      <c r="K2197" s="209"/>
      <c r="P2197" s="209"/>
      <c r="Q2197" s="209"/>
      <c r="R2197" s="209"/>
      <c r="S2197" s="209"/>
      <c r="T2197" s="209"/>
      <c r="U2197" s="209"/>
      <c r="V2197" s="209"/>
      <c r="W2197" s="209"/>
      <c r="X2197" s="209"/>
    </row>
    <row r="2198" spans="5:24" x14ac:dyDescent="0.25">
      <c r="E2198" s="209"/>
      <c r="F2198" s="209"/>
      <c r="G2198" s="209"/>
      <c r="H2198" s="209"/>
      <c r="I2198" s="209"/>
      <c r="J2198" s="209"/>
      <c r="K2198" s="209"/>
      <c r="P2198" s="209"/>
      <c r="Q2198" s="209"/>
      <c r="R2198" s="209"/>
      <c r="S2198" s="209"/>
      <c r="T2198" s="209"/>
      <c r="U2198" s="209"/>
      <c r="V2198" s="209"/>
      <c r="W2198" s="209"/>
      <c r="X2198" s="209"/>
    </row>
    <row r="2199" spans="5:24" x14ac:dyDescent="0.25">
      <c r="E2199" s="209"/>
      <c r="F2199" s="209"/>
      <c r="G2199" s="209"/>
      <c r="H2199" s="209"/>
      <c r="I2199" s="209"/>
      <c r="J2199" s="209"/>
      <c r="K2199" s="209"/>
      <c r="P2199" s="209"/>
      <c r="Q2199" s="209"/>
      <c r="R2199" s="209"/>
      <c r="S2199" s="209"/>
      <c r="T2199" s="209"/>
      <c r="U2199" s="209"/>
      <c r="V2199" s="209"/>
      <c r="W2199" s="209"/>
      <c r="X2199" s="209"/>
    </row>
    <row r="2200" spans="5:24" x14ac:dyDescent="0.25">
      <c r="E2200" s="209"/>
      <c r="F2200" s="209"/>
      <c r="G2200" s="209"/>
      <c r="H2200" s="209"/>
      <c r="I2200" s="209"/>
      <c r="J2200" s="209"/>
      <c r="K2200" s="209"/>
      <c r="P2200" s="209"/>
      <c r="Q2200" s="209"/>
      <c r="R2200" s="209"/>
      <c r="S2200" s="209"/>
      <c r="T2200" s="209"/>
      <c r="U2200" s="209"/>
      <c r="V2200" s="209"/>
      <c r="W2200" s="209"/>
      <c r="X2200" s="209"/>
    </row>
    <row r="2201" spans="5:24" x14ac:dyDescent="0.25">
      <c r="E2201" s="209"/>
      <c r="F2201" s="209"/>
      <c r="G2201" s="209"/>
      <c r="H2201" s="209"/>
      <c r="I2201" s="209"/>
      <c r="J2201" s="209"/>
      <c r="K2201" s="209"/>
      <c r="P2201" s="209"/>
      <c r="Q2201" s="209"/>
      <c r="R2201" s="209"/>
      <c r="S2201" s="209"/>
      <c r="T2201" s="209"/>
      <c r="U2201" s="209"/>
      <c r="V2201" s="209"/>
      <c r="W2201" s="209"/>
      <c r="X2201" s="209"/>
    </row>
    <row r="2202" spans="5:24" x14ac:dyDescent="0.25">
      <c r="E2202" s="209"/>
      <c r="F2202" s="209"/>
      <c r="G2202" s="209"/>
      <c r="H2202" s="209"/>
      <c r="I2202" s="209"/>
      <c r="J2202" s="209"/>
      <c r="K2202" s="209"/>
      <c r="P2202" s="209"/>
      <c r="Q2202" s="209"/>
      <c r="R2202" s="209"/>
      <c r="S2202" s="209"/>
      <c r="T2202" s="209"/>
      <c r="U2202" s="209"/>
      <c r="V2202" s="209"/>
      <c r="W2202" s="209"/>
      <c r="X2202" s="209"/>
    </row>
    <row r="2203" spans="5:24" x14ac:dyDescent="0.25">
      <c r="E2203" s="209"/>
      <c r="F2203" s="209"/>
      <c r="G2203" s="209"/>
      <c r="H2203" s="209"/>
      <c r="I2203" s="209"/>
      <c r="J2203" s="209"/>
      <c r="K2203" s="209"/>
      <c r="P2203" s="209"/>
      <c r="Q2203" s="209"/>
      <c r="R2203" s="209"/>
      <c r="S2203" s="209"/>
      <c r="T2203" s="209"/>
      <c r="U2203" s="209"/>
      <c r="V2203" s="209"/>
      <c r="W2203" s="209"/>
      <c r="X2203" s="209"/>
    </row>
    <row r="2204" spans="5:24" x14ac:dyDescent="0.25">
      <c r="E2204" s="209"/>
      <c r="F2204" s="209"/>
      <c r="G2204" s="209"/>
      <c r="H2204" s="209"/>
      <c r="I2204" s="209"/>
      <c r="J2204" s="209"/>
      <c r="K2204" s="209"/>
      <c r="P2204" s="209"/>
      <c r="Q2204" s="209"/>
      <c r="R2204" s="209"/>
      <c r="S2204" s="209"/>
      <c r="T2204" s="209"/>
      <c r="U2204" s="209"/>
      <c r="V2204" s="209"/>
      <c r="W2204" s="209"/>
      <c r="X2204" s="209"/>
    </row>
    <row r="2205" spans="5:24" x14ac:dyDescent="0.25">
      <c r="E2205" s="209"/>
      <c r="F2205" s="209"/>
      <c r="G2205" s="209"/>
      <c r="H2205" s="209"/>
      <c r="I2205" s="209"/>
      <c r="J2205" s="209"/>
      <c r="K2205" s="209"/>
      <c r="P2205" s="209"/>
      <c r="Q2205" s="209"/>
      <c r="R2205" s="209"/>
      <c r="S2205" s="209"/>
      <c r="T2205" s="209"/>
      <c r="U2205" s="209"/>
      <c r="V2205" s="209"/>
      <c r="W2205" s="209"/>
      <c r="X2205" s="209"/>
    </row>
    <row r="2206" spans="5:24" x14ac:dyDescent="0.25">
      <c r="E2206" s="209"/>
      <c r="F2206" s="209"/>
      <c r="G2206" s="209"/>
      <c r="H2206" s="209"/>
      <c r="I2206" s="209"/>
      <c r="J2206" s="209"/>
      <c r="K2206" s="209"/>
      <c r="P2206" s="209"/>
      <c r="Q2206" s="209"/>
      <c r="R2206" s="209"/>
      <c r="S2206" s="209"/>
      <c r="T2206" s="209"/>
      <c r="U2206" s="209"/>
      <c r="V2206" s="209"/>
      <c r="W2206" s="209"/>
      <c r="X2206" s="209"/>
    </row>
    <row r="2207" spans="5:24" x14ac:dyDescent="0.25">
      <c r="E2207" s="209"/>
      <c r="F2207" s="209"/>
      <c r="G2207" s="209"/>
      <c r="H2207" s="209"/>
      <c r="I2207" s="209"/>
      <c r="J2207" s="209"/>
      <c r="K2207" s="209"/>
      <c r="P2207" s="209"/>
      <c r="Q2207" s="209"/>
      <c r="R2207" s="209"/>
      <c r="S2207" s="209"/>
      <c r="T2207" s="209"/>
      <c r="U2207" s="209"/>
      <c r="V2207" s="209"/>
      <c r="W2207" s="209"/>
      <c r="X2207" s="209"/>
    </row>
    <row r="2208" spans="5:24" x14ac:dyDescent="0.25">
      <c r="E2208" s="209"/>
      <c r="F2208" s="209"/>
      <c r="G2208" s="209"/>
      <c r="H2208" s="209"/>
      <c r="I2208" s="209"/>
      <c r="J2208" s="209"/>
      <c r="K2208" s="209"/>
      <c r="P2208" s="209"/>
      <c r="Q2208" s="209"/>
      <c r="R2208" s="209"/>
      <c r="S2208" s="209"/>
      <c r="T2208" s="209"/>
      <c r="U2208" s="209"/>
      <c r="V2208" s="209"/>
      <c r="W2208" s="209"/>
      <c r="X2208" s="209"/>
    </row>
    <row r="2209" spans="5:24" x14ac:dyDescent="0.25">
      <c r="E2209" s="209"/>
      <c r="F2209" s="209"/>
      <c r="G2209" s="209"/>
      <c r="H2209" s="209"/>
      <c r="I2209" s="209"/>
      <c r="J2209" s="209"/>
      <c r="K2209" s="209"/>
      <c r="P2209" s="209"/>
      <c r="Q2209" s="209"/>
      <c r="R2209" s="209"/>
      <c r="S2209" s="209"/>
      <c r="T2209" s="209"/>
      <c r="U2209" s="209"/>
      <c r="V2209" s="209"/>
      <c r="W2209" s="209"/>
      <c r="X2209" s="209"/>
    </row>
    <row r="2210" spans="5:24" x14ac:dyDescent="0.25">
      <c r="E2210" s="209"/>
      <c r="F2210" s="209"/>
      <c r="G2210" s="209"/>
      <c r="H2210" s="209"/>
      <c r="I2210" s="209"/>
      <c r="J2210" s="209"/>
      <c r="K2210" s="209"/>
      <c r="P2210" s="209"/>
      <c r="Q2210" s="209"/>
      <c r="R2210" s="209"/>
      <c r="S2210" s="209"/>
      <c r="T2210" s="209"/>
      <c r="U2210" s="209"/>
      <c r="V2210" s="209"/>
      <c r="W2210" s="209"/>
      <c r="X2210" s="209"/>
    </row>
    <row r="2211" spans="5:24" x14ac:dyDescent="0.25">
      <c r="E2211" s="209"/>
      <c r="F2211" s="209"/>
      <c r="G2211" s="209"/>
      <c r="H2211" s="209"/>
      <c r="I2211" s="209"/>
      <c r="J2211" s="209"/>
      <c r="K2211" s="209"/>
      <c r="P2211" s="209"/>
      <c r="Q2211" s="209"/>
      <c r="R2211" s="209"/>
      <c r="S2211" s="209"/>
      <c r="T2211" s="209"/>
      <c r="U2211" s="209"/>
      <c r="V2211" s="209"/>
      <c r="W2211" s="209"/>
      <c r="X2211" s="209"/>
    </row>
    <row r="2212" spans="5:24" x14ac:dyDescent="0.25">
      <c r="E2212" s="209"/>
      <c r="F2212" s="209"/>
      <c r="G2212" s="209"/>
      <c r="H2212" s="209"/>
      <c r="I2212" s="209"/>
      <c r="J2212" s="209"/>
      <c r="K2212" s="209"/>
      <c r="P2212" s="209"/>
      <c r="Q2212" s="209"/>
      <c r="R2212" s="209"/>
      <c r="S2212" s="209"/>
      <c r="T2212" s="209"/>
      <c r="U2212" s="209"/>
      <c r="V2212" s="209"/>
      <c r="W2212" s="209"/>
      <c r="X2212" s="209"/>
    </row>
    <row r="2213" spans="5:24" x14ac:dyDescent="0.25">
      <c r="E2213" s="209"/>
      <c r="F2213" s="209"/>
      <c r="G2213" s="209"/>
      <c r="H2213" s="209"/>
      <c r="I2213" s="209"/>
      <c r="J2213" s="209"/>
      <c r="K2213" s="209"/>
      <c r="P2213" s="209"/>
      <c r="Q2213" s="209"/>
      <c r="R2213" s="209"/>
      <c r="S2213" s="209"/>
      <c r="T2213" s="209"/>
      <c r="U2213" s="209"/>
      <c r="V2213" s="209"/>
      <c r="W2213" s="209"/>
      <c r="X2213" s="209"/>
    </row>
    <row r="2214" spans="5:24" x14ac:dyDescent="0.25">
      <c r="E2214" s="209"/>
      <c r="F2214" s="209"/>
      <c r="G2214" s="209"/>
      <c r="H2214" s="209"/>
      <c r="I2214" s="209"/>
      <c r="J2214" s="209"/>
      <c r="K2214" s="209"/>
      <c r="P2214" s="209"/>
      <c r="Q2214" s="209"/>
      <c r="R2214" s="209"/>
      <c r="S2214" s="209"/>
      <c r="T2214" s="209"/>
      <c r="U2214" s="209"/>
      <c r="V2214" s="209"/>
      <c r="W2214" s="209"/>
      <c r="X2214" s="209"/>
    </row>
    <row r="2215" spans="5:24" x14ac:dyDescent="0.25">
      <c r="E2215" s="209"/>
      <c r="F2215" s="209"/>
      <c r="G2215" s="209"/>
      <c r="H2215" s="209"/>
      <c r="I2215" s="209"/>
      <c r="J2215" s="209"/>
      <c r="K2215" s="209"/>
      <c r="P2215" s="209"/>
      <c r="Q2215" s="209"/>
      <c r="R2215" s="209"/>
      <c r="S2215" s="209"/>
      <c r="T2215" s="209"/>
      <c r="U2215" s="209"/>
      <c r="V2215" s="209"/>
      <c r="W2215" s="209"/>
      <c r="X2215" s="209"/>
    </row>
    <row r="2216" spans="5:24" x14ac:dyDescent="0.25">
      <c r="E2216" s="209"/>
      <c r="F2216" s="209"/>
      <c r="G2216" s="209"/>
      <c r="H2216" s="209"/>
      <c r="I2216" s="209"/>
      <c r="J2216" s="209"/>
      <c r="K2216" s="209"/>
      <c r="P2216" s="209"/>
      <c r="Q2216" s="209"/>
      <c r="R2216" s="209"/>
      <c r="S2216" s="209"/>
      <c r="T2216" s="209"/>
      <c r="U2216" s="209"/>
      <c r="V2216" s="209"/>
      <c r="W2216" s="209"/>
      <c r="X2216" s="209"/>
    </row>
    <row r="2217" spans="5:24" x14ac:dyDescent="0.25">
      <c r="E2217" s="209"/>
      <c r="F2217" s="209"/>
      <c r="G2217" s="209"/>
      <c r="H2217" s="209"/>
      <c r="I2217" s="209"/>
      <c r="J2217" s="209"/>
      <c r="K2217" s="209"/>
      <c r="P2217" s="209"/>
      <c r="Q2217" s="209"/>
      <c r="R2217" s="209"/>
      <c r="S2217" s="209"/>
      <c r="T2217" s="209"/>
      <c r="U2217" s="209"/>
      <c r="V2217" s="209"/>
      <c r="W2217" s="209"/>
      <c r="X2217" s="209"/>
    </row>
    <row r="2218" spans="5:24" x14ac:dyDescent="0.25">
      <c r="E2218" s="209"/>
      <c r="F2218" s="209"/>
      <c r="G2218" s="209"/>
      <c r="H2218" s="209"/>
      <c r="I2218" s="209"/>
      <c r="J2218" s="209"/>
      <c r="K2218" s="209"/>
      <c r="P2218" s="209"/>
      <c r="Q2218" s="209"/>
      <c r="R2218" s="209"/>
      <c r="S2218" s="209"/>
      <c r="T2218" s="209"/>
      <c r="U2218" s="209"/>
      <c r="V2218" s="209"/>
      <c r="W2218" s="209"/>
      <c r="X2218" s="209"/>
    </row>
    <row r="2219" spans="5:24" x14ac:dyDescent="0.25">
      <c r="E2219" s="209"/>
      <c r="F2219" s="209"/>
      <c r="G2219" s="209"/>
      <c r="H2219" s="209"/>
      <c r="I2219" s="209"/>
      <c r="J2219" s="209"/>
      <c r="K2219" s="209"/>
      <c r="P2219" s="209"/>
      <c r="Q2219" s="209"/>
      <c r="R2219" s="209"/>
      <c r="S2219" s="209"/>
      <c r="T2219" s="209"/>
      <c r="U2219" s="209"/>
      <c r="V2219" s="209"/>
      <c r="W2219" s="209"/>
      <c r="X2219" s="209"/>
    </row>
    <row r="2220" spans="5:24" x14ac:dyDescent="0.25">
      <c r="E2220" s="209"/>
      <c r="F2220" s="209"/>
      <c r="G2220" s="209"/>
      <c r="H2220" s="209"/>
      <c r="I2220" s="209"/>
      <c r="J2220" s="209"/>
      <c r="K2220" s="209"/>
      <c r="P2220" s="209"/>
      <c r="Q2220" s="209"/>
      <c r="R2220" s="209"/>
      <c r="S2220" s="209"/>
      <c r="T2220" s="209"/>
      <c r="U2220" s="209"/>
      <c r="V2220" s="209"/>
      <c r="W2220" s="209"/>
      <c r="X2220" s="209"/>
    </row>
    <row r="2221" spans="5:24" x14ac:dyDescent="0.25">
      <c r="E2221" s="209"/>
      <c r="F2221" s="209"/>
      <c r="G2221" s="209"/>
      <c r="H2221" s="209"/>
      <c r="I2221" s="209"/>
      <c r="J2221" s="209"/>
      <c r="K2221" s="209"/>
      <c r="P2221" s="209"/>
      <c r="Q2221" s="209"/>
      <c r="R2221" s="209"/>
      <c r="S2221" s="209"/>
      <c r="T2221" s="209"/>
      <c r="U2221" s="209"/>
      <c r="V2221" s="209"/>
      <c r="W2221" s="209"/>
      <c r="X2221" s="209"/>
    </row>
    <row r="2222" spans="5:24" x14ac:dyDescent="0.25">
      <c r="E2222" s="209"/>
      <c r="F2222" s="209"/>
      <c r="G2222" s="209"/>
      <c r="H2222" s="209"/>
      <c r="I2222" s="209"/>
      <c r="J2222" s="209"/>
      <c r="K2222" s="209"/>
      <c r="P2222" s="209"/>
      <c r="Q2222" s="209"/>
      <c r="R2222" s="209"/>
      <c r="S2222" s="209"/>
      <c r="T2222" s="209"/>
      <c r="U2222" s="209"/>
      <c r="V2222" s="209"/>
      <c r="W2222" s="209"/>
      <c r="X2222" s="209"/>
    </row>
    <row r="2223" spans="5:24" x14ac:dyDescent="0.25">
      <c r="E2223" s="209"/>
      <c r="F2223" s="209"/>
      <c r="G2223" s="209"/>
      <c r="H2223" s="209"/>
      <c r="I2223" s="209"/>
      <c r="J2223" s="209"/>
      <c r="K2223" s="209"/>
      <c r="P2223" s="209"/>
      <c r="Q2223" s="209"/>
      <c r="R2223" s="209"/>
      <c r="S2223" s="209"/>
      <c r="T2223" s="209"/>
      <c r="U2223" s="209"/>
      <c r="V2223" s="209"/>
      <c r="W2223" s="209"/>
      <c r="X2223" s="209"/>
    </row>
    <row r="2224" spans="5:24" x14ac:dyDescent="0.25">
      <c r="E2224" s="209"/>
      <c r="F2224" s="209"/>
      <c r="G2224" s="209"/>
      <c r="H2224" s="209"/>
      <c r="I2224" s="209"/>
      <c r="J2224" s="209"/>
      <c r="K2224" s="209"/>
      <c r="P2224" s="209"/>
      <c r="Q2224" s="209"/>
      <c r="R2224" s="209"/>
      <c r="S2224" s="209"/>
      <c r="T2224" s="209"/>
      <c r="U2224" s="209"/>
      <c r="V2224" s="209"/>
      <c r="W2224" s="209"/>
      <c r="X2224" s="209"/>
    </row>
    <row r="2225" spans="5:24" x14ac:dyDescent="0.25">
      <c r="E2225" s="209"/>
      <c r="F2225" s="209"/>
      <c r="G2225" s="209"/>
      <c r="H2225" s="209"/>
      <c r="I2225" s="209"/>
      <c r="J2225" s="209"/>
      <c r="K2225" s="209"/>
      <c r="P2225" s="209"/>
      <c r="Q2225" s="209"/>
      <c r="R2225" s="209"/>
      <c r="S2225" s="209"/>
      <c r="T2225" s="209"/>
      <c r="U2225" s="209"/>
      <c r="V2225" s="209"/>
      <c r="W2225" s="209"/>
      <c r="X2225" s="209"/>
    </row>
    <row r="2226" spans="5:24" x14ac:dyDescent="0.25">
      <c r="E2226" s="209"/>
      <c r="F2226" s="209"/>
      <c r="G2226" s="209"/>
      <c r="H2226" s="209"/>
      <c r="I2226" s="209"/>
      <c r="J2226" s="209"/>
      <c r="K2226" s="209"/>
      <c r="P2226" s="209"/>
      <c r="Q2226" s="209"/>
      <c r="R2226" s="209"/>
      <c r="S2226" s="209"/>
      <c r="T2226" s="209"/>
      <c r="U2226" s="209"/>
      <c r="V2226" s="209"/>
      <c r="W2226" s="209"/>
      <c r="X2226" s="209"/>
    </row>
    <row r="2227" spans="5:24" x14ac:dyDescent="0.25">
      <c r="E2227" s="209"/>
      <c r="F2227" s="209"/>
      <c r="G2227" s="209"/>
      <c r="H2227" s="209"/>
      <c r="I2227" s="209"/>
      <c r="J2227" s="209"/>
      <c r="K2227" s="209"/>
      <c r="P2227" s="209"/>
      <c r="Q2227" s="209"/>
      <c r="R2227" s="209"/>
      <c r="S2227" s="209"/>
      <c r="T2227" s="209"/>
      <c r="U2227" s="209"/>
      <c r="V2227" s="209"/>
      <c r="W2227" s="209"/>
      <c r="X2227" s="209"/>
    </row>
    <row r="2228" spans="5:24" x14ac:dyDescent="0.25">
      <c r="E2228" s="209"/>
      <c r="F2228" s="209"/>
      <c r="G2228" s="209"/>
      <c r="H2228" s="209"/>
      <c r="I2228" s="209"/>
      <c r="J2228" s="209"/>
      <c r="K2228" s="209"/>
      <c r="P2228" s="209"/>
      <c r="Q2228" s="209"/>
      <c r="R2228" s="209"/>
      <c r="S2228" s="209"/>
      <c r="T2228" s="209"/>
      <c r="U2228" s="209"/>
      <c r="V2228" s="209"/>
      <c r="W2228" s="209"/>
      <c r="X2228" s="209"/>
    </row>
    <row r="2229" spans="5:24" x14ac:dyDescent="0.25">
      <c r="E2229" s="209"/>
      <c r="F2229" s="209"/>
      <c r="G2229" s="209"/>
      <c r="H2229" s="209"/>
      <c r="I2229" s="209"/>
      <c r="J2229" s="209"/>
      <c r="K2229" s="209"/>
      <c r="P2229" s="209"/>
      <c r="Q2229" s="209"/>
      <c r="R2229" s="209"/>
      <c r="S2229" s="209"/>
      <c r="T2229" s="209"/>
      <c r="U2229" s="209"/>
      <c r="V2229" s="209"/>
      <c r="W2229" s="209"/>
      <c r="X2229" s="209"/>
    </row>
    <row r="2230" spans="5:24" x14ac:dyDescent="0.25">
      <c r="E2230" s="209"/>
      <c r="F2230" s="209"/>
      <c r="G2230" s="209"/>
      <c r="H2230" s="209"/>
      <c r="I2230" s="209"/>
      <c r="J2230" s="209"/>
      <c r="K2230" s="209"/>
      <c r="P2230" s="209"/>
      <c r="Q2230" s="209"/>
      <c r="R2230" s="209"/>
      <c r="S2230" s="209"/>
      <c r="T2230" s="209"/>
      <c r="U2230" s="209"/>
      <c r="V2230" s="209"/>
      <c r="W2230" s="209"/>
      <c r="X2230" s="209"/>
    </row>
    <row r="2231" spans="5:24" x14ac:dyDescent="0.25">
      <c r="E2231" s="209"/>
      <c r="F2231" s="209"/>
      <c r="G2231" s="209"/>
      <c r="H2231" s="209"/>
      <c r="I2231" s="209"/>
      <c r="J2231" s="209"/>
      <c r="K2231" s="209"/>
      <c r="P2231" s="209"/>
      <c r="Q2231" s="209"/>
      <c r="R2231" s="209"/>
      <c r="S2231" s="209"/>
      <c r="T2231" s="209"/>
      <c r="U2231" s="209"/>
      <c r="V2231" s="209"/>
      <c r="W2231" s="209"/>
      <c r="X2231" s="209"/>
    </row>
    <row r="2232" spans="5:24" x14ac:dyDescent="0.25">
      <c r="E2232" s="209"/>
      <c r="F2232" s="209"/>
      <c r="G2232" s="209"/>
      <c r="H2232" s="209"/>
      <c r="I2232" s="209"/>
      <c r="J2232" s="209"/>
      <c r="K2232" s="209"/>
      <c r="P2232" s="209"/>
      <c r="Q2232" s="209"/>
      <c r="R2232" s="209"/>
      <c r="S2232" s="209"/>
      <c r="T2232" s="209"/>
      <c r="U2232" s="209"/>
      <c r="V2232" s="209"/>
      <c r="W2232" s="209"/>
      <c r="X2232" s="209"/>
    </row>
    <row r="2233" spans="5:24" x14ac:dyDescent="0.25">
      <c r="E2233" s="209"/>
      <c r="F2233" s="209"/>
      <c r="G2233" s="209"/>
      <c r="H2233" s="209"/>
      <c r="I2233" s="209"/>
      <c r="J2233" s="209"/>
      <c r="K2233" s="209"/>
      <c r="P2233" s="209"/>
      <c r="Q2233" s="209"/>
      <c r="R2233" s="209"/>
      <c r="S2233" s="209"/>
      <c r="T2233" s="209"/>
      <c r="U2233" s="209"/>
      <c r="V2233" s="209"/>
      <c r="W2233" s="209"/>
      <c r="X2233" s="209"/>
    </row>
    <row r="2234" spans="5:24" x14ac:dyDescent="0.25">
      <c r="E2234" s="209"/>
      <c r="F2234" s="209"/>
      <c r="G2234" s="209"/>
      <c r="H2234" s="209"/>
      <c r="I2234" s="209"/>
      <c r="J2234" s="209"/>
      <c r="K2234" s="209"/>
      <c r="P2234" s="209"/>
      <c r="Q2234" s="209"/>
      <c r="R2234" s="209"/>
      <c r="S2234" s="209"/>
      <c r="T2234" s="209"/>
      <c r="U2234" s="209"/>
      <c r="V2234" s="209"/>
      <c r="W2234" s="209"/>
      <c r="X2234" s="209"/>
    </row>
    <row r="2235" spans="5:24" x14ac:dyDescent="0.25">
      <c r="E2235" s="209"/>
      <c r="F2235" s="209"/>
      <c r="G2235" s="209"/>
      <c r="H2235" s="209"/>
      <c r="I2235" s="209"/>
      <c r="J2235" s="209"/>
      <c r="K2235" s="209"/>
      <c r="P2235" s="209"/>
      <c r="Q2235" s="209"/>
      <c r="R2235" s="209"/>
      <c r="S2235" s="209"/>
      <c r="T2235" s="209"/>
      <c r="U2235" s="209"/>
      <c r="V2235" s="209"/>
      <c r="W2235" s="209"/>
      <c r="X2235" s="209"/>
    </row>
    <row r="2236" spans="5:24" x14ac:dyDescent="0.25">
      <c r="E2236" s="209"/>
      <c r="F2236" s="209"/>
      <c r="G2236" s="209"/>
      <c r="H2236" s="209"/>
      <c r="I2236" s="209"/>
      <c r="J2236" s="209"/>
      <c r="K2236" s="209"/>
      <c r="P2236" s="209"/>
      <c r="Q2236" s="209"/>
      <c r="R2236" s="209"/>
      <c r="S2236" s="209"/>
      <c r="T2236" s="209"/>
      <c r="U2236" s="209"/>
      <c r="V2236" s="209"/>
      <c r="W2236" s="209"/>
      <c r="X2236" s="209"/>
    </row>
    <row r="2237" spans="5:24" x14ac:dyDescent="0.25">
      <c r="E2237" s="209"/>
      <c r="F2237" s="209"/>
      <c r="G2237" s="209"/>
      <c r="H2237" s="209"/>
      <c r="I2237" s="209"/>
      <c r="J2237" s="209"/>
      <c r="K2237" s="209"/>
      <c r="P2237" s="209"/>
      <c r="Q2237" s="209"/>
      <c r="R2237" s="209"/>
      <c r="S2237" s="209"/>
      <c r="T2237" s="209"/>
      <c r="U2237" s="209"/>
      <c r="V2237" s="209"/>
      <c r="W2237" s="209"/>
      <c r="X2237" s="209"/>
    </row>
    <row r="2238" spans="5:24" x14ac:dyDescent="0.25">
      <c r="E2238" s="209"/>
      <c r="F2238" s="209"/>
      <c r="G2238" s="209"/>
      <c r="H2238" s="209"/>
      <c r="I2238" s="209"/>
      <c r="J2238" s="209"/>
      <c r="K2238" s="209"/>
      <c r="P2238" s="209"/>
      <c r="Q2238" s="209"/>
      <c r="R2238" s="209"/>
      <c r="S2238" s="209"/>
      <c r="T2238" s="209"/>
      <c r="U2238" s="209"/>
      <c r="V2238" s="209"/>
      <c r="W2238" s="209"/>
      <c r="X2238" s="209"/>
    </row>
    <row r="2239" spans="5:24" x14ac:dyDescent="0.25">
      <c r="E2239" s="209"/>
      <c r="F2239" s="209"/>
      <c r="G2239" s="209"/>
      <c r="H2239" s="209"/>
      <c r="I2239" s="209"/>
      <c r="J2239" s="209"/>
      <c r="K2239" s="209"/>
      <c r="P2239" s="209"/>
      <c r="Q2239" s="209"/>
      <c r="R2239" s="209"/>
      <c r="S2239" s="209"/>
      <c r="T2239" s="209"/>
      <c r="U2239" s="209"/>
      <c r="V2239" s="209"/>
      <c r="W2239" s="209"/>
      <c r="X2239" s="209"/>
    </row>
    <row r="2240" spans="5:24" x14ac:dyDescent="0.25">
      <c r="E2240" s="209"/>
      <c r="F2240" s="209"/>
      <c r="G2240" s="209"/>
      <c r="H2240" s="209"/>
      <c r="I2240" s="209"/>
      <c r="J2240" s="209"/>
      <c r="K2240" s="209"/>
      <c r="P2240" s="209"/>
      <c r="Q2240" s="209"/>
      <c r="R2240" s="209"/>
      <c r="S2240" s="209"/>
      <c r="T2240" s="209"/>
      <c r="U2240" s="209"/>
      <c r="V2240" s="209"/>
      <c r="W2240" s="209"/>
      <c r="X2240" s="209"/>
    </row>
    <row r="2241" spans="5:24" x14ac:dyDescent="0.25">
      <c r="E2241" s="209"/>
      <c r="F2241" s="209"/>
      <c r="G2241" s="209"/>
      <c r="H2241" s="209"/>
      <c r="I2241" s="209"/>
      <c r="J2241" s="209"/>
      <c r="K2241" s="209"/>
      <c r="P2241" s="209"/>
      <c r="Q2241" s="209"/>
      <c r="R2241" s="209"/>
      <c r="S2241" s="209"/>
      <c r="T2241" s="209"/>
      <c r="U2241" s="209"/>
      <c r="V2241" s="209"/>
      <c r="W2241" s="209"/>
      <c r="X2241" s="209"/>
    </row>
    <row r="2242" spans="5:24" x14ac:dyDescent="0.25">
      <c r="E2242" s="209"/>
      <c r="F2242" s="209"/>
      <c r="G2242" s="209"/>
      <c r="H2242" s="209"/>
      <c r="I2242" s="209"/>
      <c r="J2242" s="209"/>
      <c r="K2242" s="209"/>
      <c r="P2242" s="209"/>
      <c r="Q2242" s="209"/>
      <c r="R2242" s="209"/>
      <c r="S2242" s="209"/>
      <c r="T2242" s="209"/>
      <c r="U2242" s="209"/>
      <c r="V2242" s="209"/>
      <c r="W2242" s="209"/>
      <c r="X2242" s="209"/>
    </row>
    <row r="2243" spans="5:24" x14ac:dyDescent="0.25">
      <c r="E2243" s="209"/>
      <c r="F2243" s="209"/>
      <c r="G2243" s="209"/>
      <c r="H2243" s="209"/>
      <c r="I2243" s="209"/>
      <c r="J2243" s="209"/>
      <c r="K2243" s="209"/>
      <c r="P2243" s="209"/>
      <c r="Q2243" s="209"/>
      <c r="R2243" s="209"/>
      <c r="S2243" s="209"/>
      <c r="T2243" s="209"/>
      <c r="U2243" s="209"/>
      <c r="V2243" s="209"/>
      <c r="W2243" s="209"/>
      <c r="X2243" s="209"/>
    </row>
    <row r="2244" spans="5:24" x14ac:dyDescent="0.25">
      <c r="E2244" s="209"/>
      <c r="F2244" s="209"/>
      <c r="G2244" s="209"/>
      <c r="H2244" s="209"/>
      <c r="I2244" s="209"/>
      <c r="J2244" s="209"/>
      <c r="K2244" s="209"/>
      <c r="P2244" s="209"/>
      <c r="Q2244" s="209"/>
      <c r="R2244" s="209"/>
      <c r="S2244" s="209"/>
      <c r="T2244" s="209"/>
      <c r="U2244" s="209"/>
      <c r="V2244" s="209"/>
      <c r="W2244" s="209"/>
      <c r="X2244" s="209"/>
    </row>
    <row r="2245" spans="5:24" x14ac:dyDescent="0.25">
      <c r="E2245" s="209"/>
      <c r="F2245" s="209"/>
      <c r="G2245" s="209"/>
      <c r="H2245" s="209"/>
      <c r="I2245" s="209"/>
      <c r="J2245" s="209"/>
      <c r="K2245" s="209"/>
      <c r="P2245" s="209"/>
      <c r="Q2245" s="209"/>
      <c r="R2245" s="209"/>
      <c r="S2245" s="209"/>
      <c r="T2245" s="209"/>
      <c r="U2245" s="209"/>
      <c r="V2245" s="209"/>
      <c r="W2245" s="209"/>
      <c r="X2245" s="209"/>
    </row>
    <row r="2246" spans="5:24" x14ac:dyDescent="0.25">
      <c r="E2246" s="209"/>
      <c r="F2246" s="209"/>
      <c r="G2246" s="209"/>
      <c r="H2246" s="209"/>
      <c r="I2246" s="209"/>
      <c r="J2246" s="209"/>
      <c r="K2246" s="209"/>
      <c r="P2246" s="209"/>
      <c r="Q2246" s="209"/>
      <c r="R2246" s="209"/>
      <c r="S2246" s="209"/>
      <c r="T2246" s="209"/>
      <c r="U2246" s="209"/>
      <c r="V2246" s="209"/>
      <c r="W2246" s="209"/>
      <c r="X2246" s="209"/>
    </row>
    <row r="2247" spans="5:24" x14ac:dyDescent="0.25">
      <c r="E2247" s="209"/>
      <c r="F2247" s="209"/>
      <c r="G2247" s="209"/>
      <c r="H2247" s="209"/>
      <c r="I2247" s="209"/>
      <c r="J2247" s="209"/>
      <c r="K2247" s="209"/>
      <c r="P2247" s="209"/>
      <c r="Q2247" s="209"/>
      <c r="R2247" s="209"/>
      <c r="S2247" s="209"/>
      <c r="T2247" s="209"/>
      <c r="U2247" s="209"/>
      <c r="V2247" s="209"/>
      <c r="W2247" s="209"/>
      <c r="X2247" s="209"/>
    </row>
    <row r="2248" spans="5:24" x14ac:dyDescent="0.25">
      <c r="E2248" s="209"/>
      <c r="F2248" s="209"/>
      <c r="G2248" s="209"/>
      <c r="H2248" s="209"/>
      <c r="I2248" s="209"/>
      <c r="J2248" s="209"/>
      <c r="K2248" s="209"/>
      <c r="P2248" s="209"/>
      <c r="Q2248" s="209"/>
      <c r="R2248" s="209"/>
      <c r="S2248" s="209"/>
      <c r="T2248" s="209"/>
      <c r="U2248" s="209"/>
      <c r="V2248" s="209"/>
      <c r="W2248" s="209"/>
      <c r="X2248" s="209"/>
    </row>
    <row r="2249" spans="5:24" x14ac:dyDescent="0.25">
      <c r="E2249" s="209"/>
      <c r="F2249" s="209"/>
      <c r="G2249" s="209"/>
      <c r="H2249" s="209"/>
      <c r="I2249" s="209"/>
      <c r="J2249" s="209"/>
      <c r="K2249" s="209"/>
      <c r="P2249" s="209"/>
      <c r="Q2249" s="209"/>
      <c r="R2249" s="209"/>
      <c r="S2249" s="209"/>
      <c r="T2249" s="209"/>
      <c r="U2249" s="209"/>
      <c r="V2249" s="209"/>
      <c r="W2249" s="209"/>
      <c r="X2249" s="209"/>
    </row>
    <row r="2250" spans="5:24" x14ac:dyDescent="0.25">
      <c r="E2250" s="209"/>
      <c r="F2250" s="209"/>
      <c r="G2250" s="209"/>
      <c r="H2250" s="209"/>
      <c r="I2250" s="209"/>
      <c r="J2250" s="209"/>
      <c r="K2250" s="209"/>
      <c r="P2250" s="209"/>
      <c r="Q2250" s="209"/>
      <c r="R2250" s="209"/>
      <c r="S2250" s="209"/>
      <c r="T2250" s="209"/>
      <c r="U2250" s="209"/>
      <c r="V2250" s="209"/>
      <c r="W2250" s="209"/>
      <c r="X2250" s="209"/>
    </row>
    <row r="2251" spans="5:24" x14ac:dyDescent="0.25">
      <c r="E2251" s="209"/>
      <c r="F2251" s="209"/>
      <c r="G2251" s="209"/>
      <c r="H2251" s="209"/>
      <c r="I2251" s="209"/>
      <c r="J2251" s="209"/>
      <c r="K2251" s="209"/>
      <c r="P2251" s="209"/>
      <c r="Q2251" s="209"/>
      <c r="R2251" s="209"/>
      <c r="S2251" s="209"/>
      <c r="T2251" s="209"/>
      <c r="U2251" s="209"/>
      <c r="V2251" s="209"/>
      <c r="W2251" s="209"/>
      <c r="X2251" s="209"/>
    </row>
    <row r="2252" spans="5:24" x14ac:dyDescent="0.25">
      <c r="E2252" s="209"/>
      <c r="F2252" s="209"/>
      <c r="G2252" s="209"/>
      <c r="H2252" s="209"/>
      <c r="I2252" s="209"/>
      <c r="J2252" s="209"/>
      <c r="K2252" s="209"/>
      <c r="P2252" s="209"/>
      <c r="Q2252" s="209"/>
      <c r="R2252" s="209"/>
      <c r="S2252" s="209"/>
      <c r="T2252" s="209"/>
      <c r="U2252" s="209"/>
      <c r="V2252" s="209"/>
      <c r="W2252" s="209"/>
      <c r="X2252" s="209"/>
    </row>
    <row r="2253" spans="5:24" x14ac:dyDescent="0.25">
      <c r="E2253" s="209"/>
      <c r="F2253" s="209"/>
      <c r="G2253" s="209"/>
      <c r="H2253" s="209"/>
      <c r="I2253" s="209"/>
      <c r="J2253" s="209"/>
      <c r="K2253" s="209"/>
      <c r="P2253" s="209"/>
      <c r="Q2253" s="209"/>
      <c r="R2253" s="209"/>
      <c r="S2253" s="209"/>
      <c r="T2253" s="209"/>
      <c r="U2253" s="209"/>
      <c r="V2253" s="209"/>
      <c r="W2253" s="209"/>
      <c r="X2253" s="209"/>
    </row>
    <row r="2254" spans="5:24" x14ac:dyDescent="0.25">
      <c r="E2254" s="209"/>
      <c r="F2254" s="209"/>
      <c r="G2254" s="209"/>
      <c r="H2254" s="209"/>
      <c r="I2254" s="209"/>
      <c r="J2254" s="209"/>
      <c r="K2254" s="209"/>
      <c r="P2254" s="209"/>
      <c r="Q2254" s="209"/>
      <c r="R2254" s="209"/>
      <c r="S2254" s="209"/>
      <c r="T2254" s="209"/>
      <c r="U2254" s="209"/>
      <c r="V2254" s="209"/>
      <c r="W2254" s="209"/>
      <c r="X2254" s="209"/>
    </row>
    <row r="2255" spans="5:24" x14ac:dyDescent="0.25">
      <c r="E2255" s="209"/>
      <c r="F2255" s="209"/>
      <c r="G2255" s="209"/>
      <c r="H2255" s="209"/>
      <c r="I2255" s="209"/>
      <c r="J2255" s="209"/>
      <c r="K2255" s="209"/>
      <c r="P2255" s="209"/>
      <c r="Q2255" s="209"/>
      <c r="R2255" s="209"/>
      <c r="S2255" s="209"/>
      <c r="T2255" s="209"/>
      <c r="U2255" s="209"/>
      <c r="V2255" s="209"/>
      <c r="W2255" s="209"/>
      <c r="X2255" s="209"/>
    </row>
    <row r="2256" spans="5:24" x14ac:dyDescent="0.25">
      <c r="E2256" s="209"/>
      <c r="F2256" s="209"/>
      <c r="G2256" s="209"/>
      <c r="H2256" s="209"/>
      <c r="I2256" s="209"/>
      <c r="J2256" s="209"/>
      <c r="K2256" s="209"/>
      <c r="P2256" s="209"/>
      <c r="Q2256" s="209"/>
      <c r="R2256" s="209"/>
      <c r="S2256" s="209"/>
      <c r="T2256" s="209"/>
      <c r="U2256" s="209"/>
      <c r="V2256" s="209"/>
      <c r="W2256" s="209"/>
      <c r="X2256" s="209"/>
    </row>
    <row r="2257" spans="5:24" x14ac:dyDescent="0.25">
      <c r="E2257" s="209"/>
      <c r="F2257" s="209"/>
      <c r="G2257" s="209"/>
      <c r="H2257" s="209"/>
      <c r="I2257" s="209"/>
      <c r="J2257" s="209"/>
      <c r="K2257" s="209"/>
      <c r="P2257" s="209"/>
      <c r="Q2257" s="209"/>
      <c r="R2257" s="209"/>
      <c r="S2257" s="209"/>
      <c r="T2257" s="209"/>
      <c r="U2257" s="209"/>
      <c r="V2257" s="209"/>
      <c r="W2257" s="209"/>
      <c r="X2257" s="209"/>
    </row>
    <row r="2258" spans="5:24" x14ac:dyDescent="0.25">
      <c r="E2258" s="209"/>
      <c r="F2258" s="209"/>
      <c r="G2258" s="209"/>
      <c r="H2258" s="209"/>
      <c r="I2258" s="209"/>
      <c r="J2258" s="209"/>
      <c r="K2258" s="209"/>
      <c r="P2258" s="209"/>
      <c r="Q2258" s="209"/>
      <c r="R2258" s="209"/>
      <c r="S2258" s="209"/>
      <c r="T2258" s="209"/>
      <c r="U2258" s="209"/>
      <c r="V2258" s="209"/>
      <c r="W2258" s="209"/>
      <c r="X2258" s="209"/>
    </row>
    <row r="2259" spans="5:24" x14ac:dyDescent="0.25">
      <c r="E2259" s="209"/>
      <c r="F2259" s="209"/>
      <c r="G2259" s="209"/>
      <c r="H2259" s="209"/>
      <c r="I2259" s="209"/>
      <c r="J2259" s="209"/>
      <c r="K2259" s="209"/>
      <c r="P2259" s="209"/>
      <c r="Q2259" s="209"/>
      <c r="R2259" s="209"/>
      <c r="S2259" s="209"/>
      <c r="T2259" s="209"/>
      <c r="U2259" s="209"/>
      <c r="V2259" s="209"/>
      <c r="W2259" s="209"/>
      <c r="X2259" s="209"/>
    </row>
    <row r="2260" spans="5:24" x14ac:dyDescent="0.25">
      <c r="E2260" s="209"/>
      <c r="F2260" s="209"/>
      <c r="G2260" s="209"/>
      <c r="H2260" s="209"/>
      <c r="I2260" s="209"/>
      <c r="J2260" s="209"/>
      <c r="K2260" s="209"/>
      <c r="P2260" s="209"/>
      <c r="Q2260" s="209"/>
      <c r="R2260" s="209"/>
      <c r="S2260" s="209"/>
      <c r="T2260" s="209"/>
      <c r="U2260" s="209"/>
      <c r="V2260" s="209"/>
      <c r="W2260" s="209"/>
      <c r="X2260" s="209"/>
    </row>
    <row r="2261" spans="5:24" x14ac:dyDescent="0.25">
      <c r="E2261" s="209"/>
      <c r="F2261" s="209"/>
      <c r="G2261" s="209"/>
      <c r="H2261" s="209"/>
      <c r="I2261" s="209"/>
      <c r="J2261" s="209"/>
      <c r="K2261" s="209"/>
      <c r="P2261" s="209"/>
      <c r="Q2261" s="209"/>
      <c r="R2261" s="209"/>
      <c r="S2261" s="209"/>
      <c r="T2261" s="209"/>
      <c r="U2261" s="209"/>
      <c r="V2261" s="209"/>
      <c r="W2261" s="209"/>
      <c r="X2261" s="209"/>
    </row>
    <row r="2262" spans="5:24" x14ac:dyDescent="0.25">
      <c r="E2262" s="209"/>
      <c r="F2262" s="209"/>
      <c r="G2262" s="209"/>
      <c r="H2262" s="209"/>
      <c r="I2262" s="209"/>
      <c r="J2262" s="209"/>
      <c r="K2262" s="209"/>
      <c r="P2262" s="209"/>
      <c r="Q2262" s="209"/>
      <c r="R2262" s="209"/>
      <c r="S2262" s="209"/>
      <c r="T2262" s="209"/>
      <c r="U2262" s="209"/>
      <c r="V2262" s="209"/>
      <c r="W2262" s="209"/>
      <c r="X2262" s="209"/>
    </row>
    <row r="2263" spans="5:24" x14ac:dyDescent="0.25">
      <c r="E2263" s="209"/>
      <c r="F2263" s="209"/>
      <c r="G2263" s="209"/>
      <c r="H2263" s="209"/>
      <c r="I2263" s="209"/>
      <c r="J2263" s="209"/>
      <c r="K2263" s="209"/>
      <c r="P2263" s="209"/>
      <c r="Q2263" s="209"/>
      <c r="R2263" s="209"/>
      <c r="S2263" s="209"/>
      <c r="T2263" s="209"/>
      <c r="U2263" s="209"/>
      <c r="V2263" s="209"/>
      <c r="W2263" s="209"/>
      <c r="X2263" s="209"/>
    </row>
    <row r="2264" spans="5:24" x14ac:dyDescent="0.25">
      <c r="E2264" s="209"/>
      <c r="F2264" s="209"/>
      <c r="G2264" s="209"/>
      <c r="H2264" s="209"/>
      <c r="I2264" s="209"/>
      <c r="J2264" s="209"/>
      <c r="K2264" s="209"/>
      <c r="P2264" s="209"/>
      <c r="Q2264" s="209"/>
      <c r="R2264" s="209"/>
      <c r="S2264" s="209"/>
      <c r="T2264" s="209"/>
      <c r="U2264" s="209"/>
      <c r="V2264" s="209"/>
      <c r="W2264" s="209"/>
      <c r="X2264" s="209"/>
    </row>
    <row r="2265" spans="5:24" x14ac:dyDescent="0.25">
      <c r="E2265" s="209"/>
      <c r="F2265" s="209"/>
      <c r="G2265" s="209"/>
      <c r="H2265" s="209"/>
      <c r="I2265" s="209"/>
      <c r="J2265" s="209"/>
      <c r="K2265" s="209"/>
      <c r="P2265" s="209"/>
      <c r="Q2265" s="209"/>
      <c r="R2265" s="209"/>
      <c r="S2265" s="209"/>
      <c r="T2265" s="209"/>
      <c r="U2265" s="209"/>
      <c r="V2265" s="209"/>
      <c r="W2265" s="209"/>
      <c r="X2265" s="209"/>
    </row>
    <row r="2266" spans="5:24" x14ac:dyDescent="0.25">
      <c r="E2266" s="209"/>
      <c r="F2266" s="209"/>
      <c r="G2266" s="209"/>
      <c r="H2266" s="209"/>
      <c r="I2266" s="209"/>
      <c r="J2266" s="209"/>
      <c r="K2266" s="209"/>
      <c r="P2266" s="209"/>
      <c r="Q2266" s="209"/>
      <c r="R2266" s="209"/>
      <c r="S2266" s="209"/>
      <c r="T2266" s="209"/>
      <c r="U2266" s="209"/>
      <c r="V2266" s="209"/>
      <c r="W2266" s="209"/>
      <c r="X2266" s="209"/>
    </row>
    <row r="2267" spans="5:24" x14ac:dyDescent="0.25">
      <c r="E2267" s="209"/>
      <c r="F2267" s="209"/>
      <c r="G2267" s="209"/>
      <c r="H2267" s="209"/>
      <c r="I2267" s="209"/>
      <c r="J2267" s="209"/>
      <c r="K2267" s="209"/>
      <c r="P2267" s="209"/>
      <c r="Q2267" s="209"/>
      <c r="R2267" s="209"/>
      <c r="S2267" s="209"/>
      <c r="T2267" s="209"/>
      <c r="U2267" s="209"/>
      <c r="V2267" s="209"/>
      <c r="W2267" s="209"/>
      <c r="X2267" s="209"/>
    </row>
    <row r="2268" spans="5:24" x14ac:dyDescent="0.25">
      <c r="E2268" s="209"/>
      <c r="F2268" s="209"/>
      <c r="G2268" s="209"/>
      <c r="H2268" s="209"/>
      <c r="I2268" s="209"/>
      <c r="J2268" s="209"/>
      <c r="K2268" s="209"/>
      <c r="P2268" s="209"/>
      <c r="Q2268" s="209"/>
      <c r="R2268" s="209"/>
      <c r="S2268" s="209"/>
      <c r="T2268" s="209"/>
      <c r="U2268" s="209"/>
      <c r="V2268" s="209"/>
      <c r="W2268" s="209"/>
      <c r="X2268" s="209"/>
    </row>
    <row r="2269" spans="5:24" x14ac:dyDescent="0.25">
      <c r="E2269" s="209"/>
      <c r="F2269" s="209"/>
      <c r="G2269" s="209"/>
      <c r="H2269" s="209"/>
      <c r="I2269" s="209"/>
      <c r="J2269" s="209"/>
      <c r="K2269" s="209"/>
      <c r="P2269" s="209"/>
      <c r="Q2269" s="209"/>
      <c r="R2269" s="209"/>
      <c r="S2269" s="209"/>
      <c r="T2269" s="209"/>
      <c r="U2269" s="209"/>
      <c r="V2269" s="209"/>
      <c r="W2269" s="209"/>
      <c r="X2269" s="209"/>
    </row>
    <row r="2270" spans="5:24" x14ac:dyDescent="0.25">
      <c r="E2270" s="209"/>
      <c r="F2270" s="209"/>
      <c r="G2270" s="209"/>
      <c r="H2270" s="209"/>
      <c r="I2270" s="209"/>
      <c r="J2270" s="209"/>
      <c r="K2270" s="209"/>
      <c r="P2270" s="209"/>
      <c r="Q2270" s="209"/>
      <c r="R2270" s="209"/>
      <c r="S2270" s="209"/>
      <c r="T2270" s="209"/>
      <c r="U2270" s="209"/>
      <c r="V2270" s="209"/>
      <c r="W2270" s="209"/>
      <c r="X2270" s="209"/>
    </row>
    <row r="2271" spans="5:24" x14ac:dyDescent="0.25">
      <c r="E2271" s="209"/>
      <c r="F2271" s="209"/>
      <c r="G2271" s="209"/>
      <c r="H2271" s="209"/>
      <c r="I2271" s="209"/>
      <c r="J2271" s="209"/>
      <c r="K2271" s="209"/>
      <c r="P2271" s="209"/>
      <c r="Q2271" s="209"/>
      <c r="R2271" s="209"/>
      <c r="S2271" s="209"/>
      <c r="T2271" s="209"/>
      <c r="U2271" s="209"/>
      <c r="V2271" s="209"/>
      <c r="W2271" s="209"/>
      <c r="X2271" s="209"/>
    </row>
    <row r="2272" spans="5:24" x14ac:dyDescent="0.25">
      <c r="E2272" s="209"/>
      <c r="F2272" s="209"/>
      <c r="G2272" s="209"/>
      <c r="H2272" s="209"/>
      <c r="I2272" s="209"/>
      <c r="J2272" s="209"/>
      <c r="K2272" s="209"/>
      <c r="P2272" s="209"/>
      <c r="Q2272" s="209"/>
      <c r="R2272" s="209"/>
      <c r="S2272" s="209"/>
      <c r="T2272" s="209"/>
      <c r="U2272" s="209"/>
      <c r="V2272" s="209"/>
      <c r="W2272" s="209"/>
      <c r="X2272" s="209"/>
    </row>
    <row r="2273" spans="5:24" x14ac:dyDescent="0.25">
      <c r="E2273" s="209"/>
      <c r="F2273" s="209"/>
      <c r="G2273" s="209"/>
      <c r="H2273" s="209"/>
      <c r="I2273" s="209"/>
      <c r="J2273" s="209"/>
      <c r="K2273" s="209"/>
      <c r="P2273" s="209"/>
      <c r="Q2273" s="209"/>
      <c r="R2273" s="209"/>
      <c r="S2273" s="209"/>
      <c r="T2273" s="209"/>
      <c r="U2273" s="209"/>
      <c r="V2273" s="209"/>
      <c r="W2273" s="209"/>
      <c r="X2273" s="209"/>
    </row>
    <row r="2274" spans="5:24" x14ac:dyDescent="0.25">
      <c r="E2274" s="209"/>
      <c r="F2274" s="209"/>
      <c r="G2274" s="209"/>
      <c r="H2274" s="209"/>
      <c r="I2274" s="209"/>
      <c r="J2274" s="209"/>
      <c r="K2274" s="209"/>
      <c r="P2274" s="209"/>
      <c r="Q2274" s="209"/>
      <c r="R2274" s="209"/>
      <c r="S2274" s="209"/>
      <c r="T2274" s="209"/>
      <c r="U2274" s="209"/>
      <c r="V2274" s="209"/>
      <c r="W2274" s="209"/>
      <c r="X2274" s="209"/>
    </row>
    <row r="2275" spans="5:24" x14ac:dyDescent="0.25">
      <c r="E2275" s="209"/>
      <c r="F2275" s="209"/>
      <c r="G2275" s="209"/>
      <c r="H2275" s="209"/>
      <c r="I2275" s="209"/>
      <c r="J2275" s="209"/>
      <c r="K2275" s="209"/>
      <c r="P2275" s="209"/>
      <c r="Q2275" s="209"/>
      <c r="R2275" s="209"/>
      <c r="S2275" s="209"/>
      <c r="T2275" s="209"/>
      <c r="U2275" s="209"/>
      <c r="V2275" s="209"/>
      <c r="W2275" s="209"/>
      <c r="X2275" s="209"/>
    </row>
    <row r="2276" spans="5:24" x14ac:dyDescent="0.25">
      <c r="E2276" s="209"/>
      <c r="F2276" s="209"/>
      <c r="G2276" s="209"/>
      <c r="H2276" s="209"/>
      <c r="I2276" s="209"/>
      <c r="J2276" s="209"/>
      <c r="K2276" s="209"/>
      <c r="P2276" s="209"/>
      <c r="Q2276" s="209"/>
      <c r="R2276" s="209"/>
      <c r="S2276" s="209"/>
      <c r="T2276" s="209"/>
      <c r="U2276" s="209"/>
      <c r="V2276" s="209"/>
      <c r="W2276" s="209"/>
      <c r="X2276" s="209"/>
    </row>
    <row r="2277" spans="5:24" x14ac:dyDescent="0.25">
      <c r="E2277" s="209"/>
      <c r="F2277" s="209"/>
      <c r="G2277" s="209"/>
      <c r="H2277" s="209"/>
      <c r="I2277" s="209"/>
      <c r="J2277" s="209"/>
      <c r="K2277" s="209"/>
      <c r="P2277" s="209"/>
      <c r="Q2277" s="209"/>
      <c r="R2277" s="209"/>
      <c r="S2277" s="209"/>
      <c r="T2277" s="209"/>
      <c r="U2277" s="209"/>
      <c r="V2277" s="209"/>
      <c r="W2277" s="209"/>
      <c r="X2277" s="209"/>
    </row>
    <row r="2278" spans="5:24" x14ac:dyDescent="0.25">
      <c r="E2278" s="209"/>
      <c r="F2278" s="209"/>
      <c r="G2278" s="209"/>
      <c r="H2278" s="209"/>
      <c r="I2278" s="209"/>
      <c r="J2278" s="209"/>
      <c r="K2278" s="209"/>
      <c r="P2278" s="209"/>
      <c r="Q2278" s="209"/>
      <c r="R2278" s="209"/>
      <c r="S2278" s="209"/>
      <c r="T2278" s="209"/>
      <c r="U2278" s="209"/>
      <c r="V2278" s="209"/>
      <c r="W2278" s="209"/>
      <c r="X2278" s="209"/>
    </row>
    <row r="2279" spans="5:24" x14ac:dyDescent="0.25">
      <c r="E2279" s="209"/>
      <c r="F2279" s="209"/>
      <c r="G2279" s="209"/>
      <c r="H2279" s="209"/>
      <c r="I2279" s="209"/>
      <c r="J2279" s="209"/>
      <c r="K2279" s="209"/>
      <c r="P2279" s="209"/>
      <c r="Q2279" s="209"/>
      <c r="R2279" s="209"/>
      <c r="S2279" s="209"/>
      <c r="T2279" s="209"/>
      <c r="U2279" s="209"/>
      <c r="V2279" s="209"/>
      <c r="W2279" s="209"/>
      <c r="X2279" s="209"/>
    </row>
    <row r="2280" spans="5:24" x14ac:dyDescent="0.25">
      <c r="E2280" s="209"/>
      <c r="F2280" s="209"/>
      <c r="G2280" s="209"/>
      <c r="H2280" s="209"/>
      <c r="I2280" s="209"/>
      <c r="J2280" s="209"/>
      <c r="K2280" s="209"/>
      <c r="P2280" s="209"/>
      <c r="Q2280" s="209"/>
      <c r="R2280" s="209"/>
      <c r="S2280" s="209"/>
      <c r="T2280" s="209"/>
      <c r="U2280" s="209"/>
      <c r="V2280" s="209"/>
      <c r="W2280" s="209"/>
      <c r="X2280" s="209"/>
    </row>
    <row r="2281" spans="5:24" x14ac:dyDescent="0.25">
      <c r="E2281" s="209"/>
      <c r="F2281" s="209"/>
      <c r="G2281" s="209"/>
      <c r="H2281" s="209"/>
      <c r="I2281" s="209"/>
      <c r="J2281" s="209"/>
      <c r="K2281" s="209"/>
      <c r="P2281" s="209"/>
      <c r="Q2281" s="209"/>
      <c r="R2281" s="209"/>
      <c r="S2281" s="209"/>
      <c r="T2281" s="209"/>
      <c r="U2281" s="209"/>
      <c r="V2281" s="209"/>
      <c r="W2281" s="209"/>
      <c r="X2281" s="209"/>
    </row>
    <row r="2282" spans="5:24" x14ac:dyDescent="0.25">
      <c r="E2282" s="209"/>
      <c r="F2282" s="209"/>
      <c r="G2282" s="209"/>
      <c r="H2282" s="209"/>
      <c r="I2282" s="209"/>
      <c r="J2282" s="209"/>
      <c r="K2282" s="209"/>
      <c r="P2282" s="209"/>
      <c r="Q2282" s="209"/>
      <c r="R2282" s="209"/>
      <c r="S2282" s="209"/>
      <c r="T2282" s="209"/>
      <c r="U2282" s="209"/>
      <c r="V2282" s="209"/>
      <c r="W2282" s="209"/>
      <c r="X2282" s="209"/>
    </row>
    <row r="2283" spans="5:24" x14ac:dyDescent="0.25">
      <c r="E2283" s="209"/>
      <c r="F2283" s="209"/>
      <c r="G2283" s="209"/>
      <c r="H2283" s="209"/>
      <c r="I2283" s="209"/>
      <c r="J2283" s="209"/>
      <c r="K2283" s="209"/>
      <c r="P2283" s="209"/>
      <c r="Q2283" s="209"/>
      <c r="R2283" s="209"/>
      <c r="S2283" s="209"/>
      <c r="T2283" s="209"/>
      <c r="U2283" s="209"/>
      <c r="V2283" s="209"/>
      <c r="W2283" s="209"/>
      <c r="X2283" s="209"/>
    </row>
    <row r="2284" spans="5:24" x14ac:dyDescent="0.25">
      <c r="E2284" s="209"/>
      <c r="F2284" s="209"/>
      <c r="G2284" s="209"/>
      <c r="H2284" s="209"/>
      <c r="I2284" s="209"/>
      <c r="J2284" s="209"/>
      <c r="K2284" s="209"/>
      <c r="P2284" s="209"/>
      <c r="Q2284" s="209"/>
      <c r="R2284" s="209"/>
      <c r="S2284" s="209"/>
      <c r="T2284" s="209"/>
      <c r="U2284" s="209"/>
      <c r="V2284" s="209"/>
      <c r="W2284" s="209"/>
      <c r="X2284" s="209"/>
    </row>
    <row r="2285" spans="5:24" x14ac:dyDescent="0.25">
      <c r="E2285" s="209"/>
      <c r="F2285" s="209"/>
      <c r="G2285" s="209"/>
      <c r="H2285" s="209"/>
      <c r="I2285" s="209"/>
      <c r="J2285" s="209"/>
      <c r="K2285" s="209"/>
      <c r="P2285" s="209"/>
      <c r="Q2285" s="209"/>
      <c r="R2285" s="209"/>
      <c r="S2285" s="209"/>
      <c r="T2285" s="209"/>
      <c r="U2285" s="209"/>
      <c r="V2285" s="209"/>
      <c r="W2285" s="209"/>
      <c r="X2285" s="209"/>
    </row>
    <row r="2286" spans="5:24" x14ac:dyDescent="0.25">
      <c r="E2286" s="209"/>
      <c r="F2286" s="209"/>
      <c r="G2286" s="209"/>
      <c r="H2286" s="209"/>
      <c r="I2286" s="209"/>
      <c r="J2286" s="209"/>
      <c r="K2286" s="209"/>
      <c r="P2286" s="209"/>
      <c r="Q2286" s="209"/>
      <c r="R2286" s="209"/>
      <c r="S2286" s="209"/>
      <c r="T2286" s="209"/>
      <c r="U2286" s="209"/>
      <c r="V2286" s="209"/>
      <c r="W2286" s="209"/>
      <c r="X2286" s="209"/>
    </row>
    <row r="2287" spans="5:24" x14ac:dyDescent="0.25">
      <c r="E2287" s="209"/>
      <c r="F2287" s="209"/>
      <c r="G2287" s="209"/>
      <c r="H2287" s="209"/>
      <c r="I2287" s="209"/>
      <c r="J2287" s="209"/>
      <c r="K2287" s="209"/>
      <c r="P2287" s="209"/>
      <c r="Q2287" s="209"/>
      <c r="R2287" s="209"/>
      <c r="S2287" s="209"/>
      <c r="T2287" s="209"/>
      <c r="U2287" s="209"/>
      <c r="V2287" s="209"/>
      <c r="W2287" s="209"/>
      <c r="X2287" s="209"/>
    </row>
    <row r="2288" spans="5:24" x14ac:dyDescent="0.25">
      <c r="E2288" s="209"/>
      <c r="F2288" s="209"/>
      <c r="G2288" s="209"/>
      <c r="H2288" s="209"/>
      <c r="I2288" s="209"/>
      <c r="J2288" s="209"/>
      <c r="K2288" s="209"/>
      <c r="P2288" s="209"/>
      <c r="Q2288" s="209"/>
      <c r="R2288" s="209"/>
      <c r="S2288" s="209"/>
      <c r="T2288" s="209"/>
      <c r="U2288" s="209"/>
      <c r="V2288" s="209"/>
      <c r="W2288" s="209"/>
      <c r="X2288" s="209"/>
    </row>
    <row r="2289" spans="5:24" x14ac:dyDescent="0.25">
      <c r="E2289" s="209"/>
      <c r="F2289" s="209"/>
      <c r="G2289" s="209"/>
      <c r="H2289" s="209"/>
      <c r="I2289" s="209"/>
      <c r="J2289" s="209"/>
      <c r="K2289" s="209"/>
      <c r="P2289" s="209"/>
      <c r="Q2289" s="209"/>
      <c r="R2289" s="209"/>
      <c r="S2289" s="209"/>
      <c r="T2289" s="209"/>
      <c r="U2289" s="209"/>
      <c r="V2289" s="209"/>
      <c r="W2289" s="209"/>
      <c r="X2289" s="209"/>
    </row>
    <row r="2290" spans="5:24" x14ac:dyDescent="0.25">
      <c r="E2290" s="209"/>
      <c r="F2290" s="209"/>
      <c r="G2290" s="209"/>
      <c r="H2290" s="209"/>
      <c r="I2290" s="209"/>
      <c r="J2290" s="209"/>
      <c r="K2290" s="209"/>
      <c r="P2290" s="209"/>
      <c r="Q2290" s="209"/>
      <c r="R2290" s="209"/>
      <c r="S2290" s="209"/>
      <c r="T2290" s="209"/>
      <c r="U2290" s="209"/>
      <c r="V2290" s="209"/>
      <c r="W2290" s="209"/>
      <c r="X2290" s="209"/>
    </row>
    <row r="2291" spans="5:24" x14ac:dyDescent="0.25">
      <c r="E2291" s="209"/>
      <c r="F2291" s="209"/>
      <c r="G2291" s="209"/>
      <c r="H2291" s="209"/>
      <c r="I2291" s="209"/>
      <c r="J2291" s="209"/>
      <c r="K2291" s="209"/>
      <c r="P2291" s="209"/>
      <c r="Q2291" s="209"/>
      <c r="R2291" s="209"/>
      <c r="S2291" s="209"/>
      <c r="T2291" s="209"/>
      <c r="U2291" s="209"/>
      <c r="V2291" s="209"/>
      <c r="W2291" s="209"/>
      <c r="X2291" s="209"/>
    </row>
    <row r="2292" spans="5:24" x14ac:dyDescent="0.25">
      <c r="E2292" s="209"/>
      <c r="F2292" s="209"/>
      <c r="G2292" s="209"/>
      <c r="H2292" s="209"/>
      <c r="I2292" s="209"/>
      <c r="J2292" s="209"/>
      <c r="K2292" s="209"/>
      <c r="P2292" s="209"/>
      <c r="Q2292" s="209"/>
      <c r="R2292" s="209"/>
      <c r="S2292" s="209"/>
      <c r="T2292" s="209"/>
      <c r="U2292" s="209"/>
      <c r="V2292" s="209"/>
      <c r="W2292" s="209"/>
      <c r="X2292" s="209"/>
    </row>
    <row r="2293" spans="5:24" x14ac:dyDescent="0.25">
      <c r="E2293" s="209"/>
      <c r="F2293" s="209"/>
      <c r="G2293" s="209"/>
      <c r="H2293" s="209"/>
      <c r="I2293" s="209"/>
      <c r="J2293" s="209"/>
      <c r="K2293" s="209"/>
      <c r="P2293" s="209"/>
      <c r="Q2293" s="209"/>
      <c r="R2293" s="209"/>
      <c r="S2293" s="209"/>
      <c r="T2293" s="209"/>
      <c r="U2293" s="209"/>
      <c r="V2293" s="209"/>
      <c r="W2293" s="209"/>
      <c r="X2293" s="209"/>
    </row>
    <row r="2294" spans="5:24" x14ac:dyDescent="0.25">
      <c r="E2294" s="209"/>
      <c r="F2294" s="209"/>
      <c r="G2294" s="209"/>
      <c r="H2294" s="209"/>
      <c r="I2294" s="209"/>
      <c r="J2294" s="209"/>
      <c r="K2294" s="209"/>
      <c r="P2294" s="209"/>
      <c r="Q2294" s="209"/>
      <c r="R2294" s="209"/>
      <c r="S2294" s="209"/>
      <c r="T2294" s="209"/>
      <c r="U2294" s="209"/>
      <c r="V2294" s="209"/>
      <c r="W2294" s="209"/>
      <c r="X2294" s="209"/>
    </row>
    <row r="2295" spans="5:24" x14ac:dyDescent="0.25">
      <c r="E2295" s="209"/>
      <c r="F2295" s="209"/>
      <c r="G2295" s="209"/>
      <c r="H2295" s="209"/>
      <c r="I2295" s="209"/>
      <c r="J2295" s="209"/>
      <c r="K2295" s="209"/>
      <c r="P2295" s="209"/>
      <c r="Q2295" s="209"/>
      <c r="R2295" s="209"/>
      <c r="S2295" s="209"/>
      <c r="T2295" s="209"/>
      <c r="U2295" s="209"/>
      <c r="V2295" s="209"/>
      <c r="W2295" s="209"/>
      <c r="X2295" s="209"/>
    </row>
    <row r="2296" spans="5:24" x14ac:dyDescent="0.25">
      <c r="E2296" s="209"/>
      <c r="F2296" s="209"/>
      <c r="G2296" s="209"/>
      <c r="H2296" s="209"/>
      <c r="I2296" s="209"/>
      <c r="J2296" s="209"/>
      <c r="K2296" s="209"/>
      <c r="P2296" s="209"/>
      <c r="Q2296" s="209"/>
      <c r="R2296" s="209"/>
      <c r="S2296" s="209"/>
      <c r="T2296" s="209"/>
      <c r="U2296" s="209"/>
      <c r="V2296" s="209"/>
      <c r="W2296" s="209"/>
      <c r="X2296" s="209"/>
    </row>
    <row r="2297" spans="5:24" x14ac:dyDescent="0.25">
      <c r="E2297" s="209"/>
      <c r="F2297" s="209"/>
      <c r="G2297" s="209"/>
      <c r="H2297" s="209"/>
      <c r="I2297" s="209"/>
      <c r="J2297" s="209"/>
      <c r="K2297" s="209"/>
      <c r="P2297" s="209"/>
      <c r="Q2297" s="209"/>
      <c r="R2297" s="209"/>
      <c r="S2297" s="209"/>
      <c r="T2297" s="209"/>
      <c r="U2297" s="209"/>
      <c r="V2297" s="209"/>
      <c r="W2297" s="209"/>
      <c r="X2297" s="209"/>
    </row>
    <row r="2298" spans="5:24" x14ac:dyDescent="0.25">
      <c r="E2298" s="209"/>
      <c r="F2298" s="209"/>
      <c r="G2298" s="209"/>
      <c r="H2298" s="209"/>
      <c r="I2298" s="209"/>
      <c r="J2298" s="209"/>
      <c r="K2298" s="209"/>
      <c r="P2298" s="209"/>
      <c r="Q2298" s="209"/>
      <c r="R2298" s="209"/>
      <c r="S2298" s="209"/>
      <c r="T2298" s="209"/>
      <c r="U2298" s="209"/>
      <c r="V2298" s="209"/>
      <c r="W2298" s="209"/>
      <c r="X2298" s="209"/>
    </row>
    <row r="2299" spans="5:24" x14ac:dyDescent="0.25">
      <c r="E2299" s="209"/>
      <c r="F2299" s="209"/>
      <c r="G2299" s="209"/>
      <c r="H2299" s="209"/>
      <c r="I2299" s="209"/>
      <c r="J2299" s="209"/>
      <c r="K2299" s="209"/>
      <c r="P2299" s="209"/>
      <c r="Q2299" s="209"/>
      <c r="R2299" s="209"/>
      <c r="S2299" s="209"/>
      <c r="T2299" s="209"/>
      <c r="U2299" s="209"/>
      <c r="V2299" s="209"/>
      <c r="W2299" s="209"/>
      <c r="X2299" s="209"/>
    </row>
    <row r="2300" spans="5:24" x14ac:dyDescent="0.25">
      <c r="E2300" s="209"/>
      <c r="F2300" s="209"/>
      <c r="G2300" s="209"/>
      <c r="H2300" s="209"/>
      <c r="I2300" s="209"/>
      <c r="J2300" s="209"/>
      <c r="K2300" s="209"/>
      <c r="P2300" s="209"/>
      <c r="Q2300" s="209"/>
      <c r="R2300" s="209"/>
      <c r="S2300" s="209"/>
      <c r="T2300" s="209"/>
      <c r="U2300" s="209"/>
      <c r="V2300" s="209"/>
      <c r="W2300" s="209"/>
      <c r="X2300" s="209"/>
    </row>
    <row r="2301" spans="5:24" x14ac:dyDescent="0.25">
      <c r="E2301" s="209"/>
      <c r="F2301" s="209"/>
      <c r="G2301" s="209"/>
      <c r="H2301" s="209"/>
      <c r="I2301" s="209"/>
      <c r="J2301" s="209"/>
      <c r="K2301" s="209"/>
      <c r="P2301" s="209"/>
      <c r="Q2301" s="209"/>
      <c r="R2301" s="209"/>
      <c r="S2301" s="209"/>
      <c r="T2301" s="209"/>
      <c r="U2301" s="209"/>
      <c r="V2301" s="209"/>
      <c r="W2301" s="209"/>
      <c r="X2301" s="209"/>
    </row>
    <row r="2302" spans="5:24" x14ac:dyDescent="0.25">
      <c r="E2302" s="209"/>
      <c r="F2302" s="209"/>
      <c r="G2302" s="209"/>
      <c r="H2302" s="209"/>
      <c r="I2302" s="209"/>
      <c r="J2302" s="209"/>
      <c r="K2302" s="209"/>
      <c r="P2302" s="209"/>
      <c r="Q2302" s="209"/>
      <c r="R2302" s="209"/>
      <c r="S2302" s="209"/>
      <c r="T2302" s="209"/>
      <c r="U2302" s="209"/>
      <c r="V2302" s="209"/>
      <c r="W2302" s="209"/>
      <c r="X2302" s="209"/>
    </row>
    <row r="2303" spans="5:24" x14ac:dyDescent="0.25">
      <c r="E2303" s="209"/>
      <c r="F2303" s="209"/>
      <c r="G2303" s="209"/>
      <c r="H2303" s="209"/>
      <c r="I2303" s="209"/>
      <c r="J2303" s="209"/>
      <c r="K2303" s="209"/>
      <c r="P2303" s="209"/>
      <c r="Q2303" s="209"/>
      <c r="R2303" s="209"/>
      <c r="S2303" s="209"/>
      <c r="T2303" s="209"/>
      <c r="U2303" s="209"/>
      <c r="V2303" s="209"/>
      <c r="W2303" s="209"/>
      <c r="X2303" s="209"/>
    </row>
    <row r="2304" spans="5:24" x14ac:dyDescent="0.25">
      <c r="E2304" s="209"/>
      <c r="F2304" s="209"/>
      <c r="G2304" s="209"/>
      <c r="H2304" s="209"/>
      <c r="I2304" s="209"/>
      <c r="J2304" s="209"/>
      <c r="K2304" s="209"/>
      <c r="P2304" s="209"/>
      <c r="Q2304" s="209"/>
      <c r="R2304" s="209"/>
      <c r="S2304" s="209"/>
      <c r="T2304" s="209"/>
      <c r="U2304" s="209"/>
      <c r="V2304" s="209"/>
      <c r="W2304" s="209"/>
      <c r="X2304" s="209"/>
    </row>
    <row r="2305" spans="5:24" x14ac:dyDescent="0.25">
      <c r="E2305" s="209"/>
      <c r="F2305" s="209"/>
      <c r="G2305" s="209"/>
      <c r="H2305" s="209"/>
      <c r="I2305" s="209"/>
      <c r="J2305" s="209"/>
      <c r="K2305" s="209"/>
      <c r="P2305" s="209"/>
      <c r="Q2305" s="209"/>
      <c r="R2305" s="209"/>
      <c r="S2305" s="209"/>
      <c r="T2305" s="209"/>
      <c r="U2305" s="209"/>
      <c r="V2305" s="209"/>
      <c r="W2305" s="209"/>
      <c r="X2305" s="209"/>
    </row>
    <row r="2306" spans="5:24" x14ac:dyDescent="0.25">
      <c r="E2306" s="209"/>
      <c r="F2306" s="209"/>
      <c r="G2306" s="209"/>
      <c r="H2306" s="209"/>
      <c r="I2306" s="209"/>
      <c r="J2306" s="209"/>
      <c r="K2306" s="209"/>
      <c r="P2306" s="209"/>
      <c r="Q2306" s="209"/>
      <c r="R2306" s="209"/>
      <c r="S2306" s="209"/>
      <c r="T2306" s="209"/>
      <c r="U2306" s="209"/>
      <c r="V2306" s="209"/>
      <c r="W2306" s="209"/>
      <c r="X2306" s="209"/>
    </row>
    <row r="2307" spans="5:24" x14ac:dyDescent="0.25">
      <c r="E2307" s="209"/>
      <c r="F2307" s="209"/>
      <c r="G2307" s="209"/>
      <c r="H2307" s="209"/>
      <c r="I2307" s="209"/>
      <c r="J2307" s="209"/>
      <c r="K2307" s="209"/>
      <c r="P2307" s="209"/>
      <c r="Q2307" s="209"/>
      <c r="R2307" s="209"/>
      <c r="S2307" s="209"/>
      <c r="T2307" s="209"/>
      <c r="U2307" s="209"/>
      <c r="V2307" s="209"/>
      <c r="W2307" s="209"/>
      <c r="X2307" s="209"/>
    </row>
    <row r="2308" spans="5:24" x14ac:dyDescent="0.25">
      <c r="E2308" s="209"/>
      <c r="F2308" s="209"/>
      <c r="G2308" s="209"/>
      <c r="H2308" s="209"/>
      <c r="I2308" s="209"/>
      <c r="J2308" s="209"/>
      <c r="K2308" s="209"/>
      <c r="P2308" s="209"/>
      <c r="Q2308" s="209"/>
      <c r="R2308" s="209"/>
      <c r="S2308" s="209"/>
      <c r="T2308" s="209"/>
      <c r="U2308" s="209"/>
      <c r="V2308" s="209"/>
      <c r="W2308" s="209"/>
      <c r="X2308" s="209"/>
    </row>
    <row r="2309" spans="5:24" x14ac:dyDescent="0.25">
      <c r="E2309" s="209"/>
      <c r="F2309" s="209"/>
      <c r="G2309" s="209"/>
      <c r="H2309" s="209"/>
      <c r="I2309" s="209"/>
      <c r="J2309" s="209"/>
      <c r="K2309" s="209"/>
      <c r="P2309" s="209"/>
      <c r="Q2309" s="209"/>
      <c r="R2309" s="209"/>
      <c r="S2309" s="209"/>
      <c r="T2309" s="209"/>
      <c r="U2309" s="209"/>
      <c r="V2309" s="209"/>
      <c r="W2309" s="209"/>
      <c r="X2309" s="209"/>
    </row>
    <row r="2310" spans="5:24" x14ac:dyDescent="0.25">
      <c r="E2310" s="209"/>
      <c r="F2310" s="209"/>
      <c r="G2310" s="209"/>
      <c r="H2310" s="209"/>
      <c r="I2310" s="209"/>
      <c r="J2310" s="209"/>
      <c r="K2310" s="209"/>
      <c r="P2310" s="209"/>
      <c r="Q2310" s="209"/>
      <c r="R2310" s="209"/>
      <c r="S2310" s="209"/>
      <c r="T2310" s="209"/>
      <c r="U2310" s="209"/>
      <c r="V2310" s="209"/>
      <c r="W2310" s="209"/>
      <c r="X2310" s="209"/>
    </row>
    <row r="2311" spans="5:24" x14ac:dyDescent="0.25">
      <c r="E2311" s="209"/>
      <c r="F2311" s="209"/>
      <c r="G2311" s="209"/>
      <c r="H2311" s="209"/>
      <c r="I2311" s="209"/>
      <c r="J2311" s="209"/>
      <c r="K2311" s="209"/>
      <c r="P2311" s="209"/>
      <c r="Q2311" s="209"/>
      <c r="R2311" s="209"/>
      <c r="S2311" s="209"/>
      <c r="T2311" s="209"/>
      <c r="U2311" s="209"/>
      <c r="V2311" s="209"/>
      <c r="W2311" s="209"/>
      <c r="X2311" s="209"/>
    </row>
    <row r="2312" spans="5:24" x14ac:dyDescent="0.25">
      <c r="E2312" s="209"/>
      <c r="F2312" s="209"/>
      <c r="G2312" s="209"/>
      <c r="H2312" s="209"/>
      <c r="I2312" s="209"/>
      <c r="J2312" s="209"/>
      <c r="K2312" s="209"/>
      <c r="P2312" s="209"/>
      <c r="Q2312" s="209"/>
      <c r="R2312" s="209"/>
      <c r="S2312" s="209"/>
      <c r="T2312" s="209"/>
      <c r="U2312" s="209"/>
      <c r="V2312" s="209"/>
      <c r="W2312" s="209"/>
      <c r="X2312" s="209"/>
    </row>
    <row r="2313" spans="5:24" x14ac:dyDescent="0.25">
      <c r="E2313" s="209"/>
      <c r="F2313" s="209"/>
      <c r="G2313" s="209"/>
      <c r="H2313" s="209"/>
      <c r="I2313" s="209"/>
      <c r="J2313" s="209"/>
      <c r="K2313" s="209"/>
      <c r="P2313" s="209"/>
      <c r="Q2313" s="209"/>
      <c r="R2313" s="209"/>
      <c r="S2313" s="209"/>
      <c r="T2313" s="209"/>
      <c r="U2313" s="209"/>
      <c r="V2313" s="209"/>
      <c r="W2313" s="209"/>
      <c r="X2313" s="209"/>
    </row>
    <row r="2314" spans="5:24" x14ac:dyDescent="0.25">
      <c r="E2314" s="209"/>
      <c r="F2314" s="209"/>
      <c r="G2314" s="209"/>
      <c r="H2314" s="209"/>
      <c r="I2314" s="209"/>
      <c r="J2314" s="209"/>
      <c r="K2314" s="209"/>
      <c r="P2314" s="209"/>
      <c r="Q2314" s="209"/>
      <c r="R2314" s="209"/>
      <c r="S2314" s="209"/>
      <c r="T2314" s="209"/>
      <c r="U2314" s="209"/>
      <c r="V2314" s="209"/>
      <c r="W2314" s="209"/>
      <c r="X2314" s="209"/>
    </row>
    <row r="2315" spans="5:24" x14ac:dyDescent="0.25">
      <c r="E2315" s="209"/>
      <c r="F2315" s="209"/>
      <c r="G2315" s="209"/>
      <c r="H2315" s="209"/>
      <c r="I2315" s="209"/>
      <c r="J2315" s="209"/>
      <c r="K2315" s="209"/>
      <c r="P2315" s="209"/>
      <c r="Q2315" s="209"/>
      <c r="R2315" s="209"/>
      <c r="S2315" s="209"/>
      <c r="T2315" s="209"/>
      <c r="U2315" s="209"/>
      <c r="V2315" s="209"/>
      <c r="W2315" s="209"/>
      <c r="X2315" s="209"/>
    </row>
    <row r="2316" spans="5:24" x14ac:dyDescent="0.25">
      <c r="E2316" s="209"/>
      <c r="F2316" s="209"/>
      <c r="G2316" s="209"/>
      <c r="H2316" s="209"/>
      <c r="I2316" s="209"/>
      <c r="J2316" s="209"/>
      <c r="K2316" s="209"/>
      <c r="P2316" s="209"/>
      <c r="Q2316" s="209"/>
      <c r="R2316" s="209"/>
      <c r="S2316" s="209"/>
      <c r="T2316" s="209"/>
      <c r="U2316" s="209"/>
      <c r="V2316" s="209"/>
      <c r="W2316" s="209"/>
      <c r="X2316" s="209"/>
    </row>
    <row r="2317" spans="5:24" x14ac:dyDescent="0.25">
      <c r="E2317" s="209"/>
      <c r="F2317" s="209"/>
      <c r="G2317" s="209"/>
      <c r="H2317" s="209"/>
      <c r="I2317" s="209"/>
      <c r="J2317" s="209"/>
      <c r="K2317" s="209"/>
      <c r="P2317" s="209"/>
      <c r="Q2317" s="209"/>
      <c r="R2317" s="209"/>
      <c r="S2317" s="209"/>
      <c r="T2317" s="209"/>
      <c r="U2317" s="209"/>
      <c r="V2317" s="209"/>
      <c r="W2317" s="209"/>
      <c r="X2317" s="209"/>
    </row>
    <row r="2318" spans="5:24" x14ac:dyDescent="0.25">
      <c r="E2318" s="209"/>
      <c r="F2318" s="209"/>
      <c r="G2318" s="209"/>
      <c r="H2318" s="209"/>
      <c r="I2318" s="209"/>
      <c r="J2318" s="209"/>
      <c r="K2318" s="209"/>
      <c r="P2318" s="209"/>
      <c r="Q2318" s="209"/>
      <c r="R2318" s="209"/>
      <c r="S2318" s="209"/>
      <c r="T2318" s="209"/>
      <c r="U2318" s="209"/>
      <c r="V2318" s="209"/>
      <c r="W2318" s="209"/>
      <c r="X2318" s="209"/>
    </row>
    <row r="2319" spans="5:24" x14ac:dyDescent="0.25">
      <c r="E2319" s="209"/>
      <c r="F2319" s="209"/>
      <c r="G2319" s="209"/>
      <c r="H2319" s="209"/>
      <c r="I2319" s="209"/>
      <c r="J2319" s="209"/>
      <c r="K2319" s="209"/>
      <c r="P2319" s="209"/>
      <c r="Q2319" s="209"/>
      <c r="R2319" s="209"/>
      <c r="S2319" s="209"/>
      <c r="T2319" s="209"/>
      <c r="U2319" s="209"/>
      <c r="V2319" s="209"/>
      <c r="W2319" s="209"/>
      <c r="X2319" s="209"/>
    </row>
    <row r="2320" spans="5:24" x14ac:dyDescent="0.25">
      <c r="E2320" s="209"/>
      <c r="F2320" s="209"/>
      <c r="G2320" s="209"/>
      <c r="H2320" s="209"/>
      <c r="I2320" s="209"/>
      <c r="J2320" s="209"/>
      <c r="K2320" s="209"/>
      <c r="P2320" s="209"/>
      <c r="Q2320" s="209"/>
      <c r="R2320" s="209"/>
      <c r="S2320" s="209"/>
      <c r="T2320" s="209"/>
      <c r="U2320" s="209"/>
      <c r="V2320" s="209"/>
      <c r="W2320" s="209"/>
      <c r="X2320" s="209"/>
    </row>
    <row r="2321" spans="5:24" x14ac:dyDescent="0.25">
      <c r="E2321" s="209"/>
      <c r="F2321" s="209"/>
      <c r="G2321" s="209"/>
      <c r="H2321" s="209"/>
      <c r="I2321" s="209"/>
      <c r="J2321" s="209"/>
      <c r="K2321" s="209"/>
      <c r="P2321" s="209"/>
      <c r="Q2321" s="209"/>
      <c r="R2321" s="209"/>
      <c r="S2321" s="209"/>
      <c r="T2321" s="209"/>
      <c r="U2321" s="209"/>
      <c r="V2321" s="209"/>
      <c r="W2321" s="209"/>
      <c r="X2321" s="209"/>
    </row>
    <row r="2322" spans="5:24" x14ac:dyDescent="0.25">
      <c r="E2322" s="209"/>
      <c r="F2322" s="209"/>
      <c r="G2322" s="209"/>
      <c r="H2322" s="209"/>
      <c r="I2322" s="209"/>
      <c r="J2322" s="209"/>
      <c r="K2322" s="209"/>
      <c r="P2322" s="209"/>
      <c r="Q2322" s="209"/>
      <c r="R2322" s="209"/>
      <c r="S2322" s="209"/>
      <c r="T2322" s="209"/>
      <c r="U2322" s="209"/>
      <c r="V2322" s="209"/>
      <c r="W2322" s="209"/>
      <c r="X2322" s="209"/>
    </row>
    <row r="2323" spans="5:24" x14ac:dyDescent="0.25">
      <c r="E2323" s="209"/>
      <c r="F2323" s="209"/>
      <c r="G2323" s="209"/>
      <c r="H2323" s="209"/>
      <c r="I2323" s="209"/>
      <c r="J2323" s="209"/>
      <c r="K2323" s="209"/>
      <c r="P2323" s="209"/>
      <c r="Q2323" s="209"/>
      <c r="R2323" s="209"/>
      <c r="S2323" s="209"/>
      <c r="T2323" s="209"/>
      <c r="U2323" s="209"/>
      <c r="V2323" s="209"/>
      <c r="W2323" s="209"/>
      <c r="X2323" s="209"/>
    </row>
    <row r="2324" spans="5:24" x14ac:dyDescent="0.25">
      <c r="E2324" s="209"/>
      <c r="F2324" s="209"/>
      <c r="G2324" s="209"/>
      <c r="H2324" s="209"/>
      <c r="I2324" s="209"/>
      <c r="J2324" s="209"/>
      <c r="K2324" s="209"/>
      <c r="P2324" s="209"/>
      <c r="Q2324" s="209"/>
      <c r="R2324" s="209"/>
      <c r="S2324" s="209"/>
      <c r="T2324" s="209"/>
      <c r="U2324" s="209"/>
      <c r="V2324" s="209"/>
      <c r="W2324" s="209"/>
      <c r="X2324" s="209"/>
    </row>
    <row r="2325" spans="5:24" x14ac:dyDescent="0.25">
      <c r="E2325" s="209"/>
      <c r="F2325" s="209"/>
      <c r="G2325" s="209"/>
      <c r="H2325" s="209"/>
      <c r="I2325" s="209"/>
      <c r="J2325" s="209"/>
      <c r="K2325" s="209"/>
      <c r="P2325" s="209"/>
      <c r="Q2325" s="209"/>
      <c r="R2325" s="209"/>
      <c r="S2325" s="209"/>
      <c r="T2325" s="209"/>
      <c r="U2325" s="209"/>
      <c r="V2325" s="209"/>
      <c r="W2325" s="209"/>
      <c r="X2325" s="209"/>
    </row>
    <row r="2326" spans="5:24" x14ac:dyDescent="0.25">
      <c r="E2326" s="209"/>
      <c r="F2326" s="209"/>
      <c r="G2326" s="209"/>
      <c r="H2326" s="209"/>
      <c r="I2326" s="209"/>
      <c r="J2326" s="209"/>
      <c r="K2326" s="209"/>
      <c r="P2326" s="209"/>
      <c r="Q2326" s="209"/>
      <c r="R2326" s="209"/>
      <c r="S2326" s="209"/>
      <c r="T2326" s="209"/>
      <c r="U2326" s="209"/>
      <c r="V2326" s="209"/>
      <c r="W2326" s="209"/>
      <c r="X2326" s="209"/>
    </row>
    <row r="2327" spans="5:24" x14ac:dyDescent="0.25">
      <c r="E2327" s="209"/>
      <c r="F2327" s="209"/>
      <c r="G2327" s="209"/>
      <c r="H2327" s="209"/>
      <c r="I2327" s="209"/>
      <c r="J2327" s="209"/>
      <c r="K2327" s="209"/>
      <c r="P2327" s="209"/>
      <c r="Q2327" s="209"/>
      <c r="R2327" s="209"/>
      <c r="S2327" s="209"/>
      <c r="T2327" s="209"/>
      <c r="U2327" s="209"/>
      <c r="V2327" s="209"/>
      <c r="W2327" s="209"/>
      <c r="X2327" s="209"/>
    </row>
    <row r="2328" spans="5:24" x14ac:dyDescent="0.25">
      <c r="E2328" s="209"/>
      <c r="F2328" s="209"/>
      <c r="G2328" s="209"/>
      <c r="H2328" s="209"/>
      <c r="I2328" s="209"/>
      <c r="J2328" s="209"/>
      <c r="K2328" s="209"/>
      <c r="P2328" s="209"/>
      <c r="Q2328" s="209"/>
      <c r="R2328" s="209"/>
      <c r="S2328" s="209"/>
      <c r="T2328" s="209"/>
      <c r="U2328" s="209"/>
      <c r="V2328" s="209"/>
      <c r="W2328" s="209"/>
      <c r="X2328" s="209"/>
    </row>
    <row r="2329" spans="5:24" x14ac:dyDescent="0.25">
      <c r="E2329" s="209"/>
      <c r="F2329" s="209"/>
      <c r="G2329" s="209"/>
      <c r="H2329" s="209"/>
      <c r="I2329" s="209"/>
      <c r="J2329" s="209"/>
      <c r="K2329" s="209"/>
      <c r="P2329" s="209"/>
      <c r="Q2329" s="209"/>
      <c r="R2329" s="209"/>
      <c r="S2329" s="209"/>
      <c r="T2329" s="209"/>
      <c r="U2329" s="209"/>
      <c r="V2329" s="209"/>
      <c r="W2329" s="209"/>
      <c r="X2329" s="209"/>
    </row>
    <row r="2330" spans="5:24" x14ac:dyDescent="0.25">
      <c r="E2330" s="209"/>
      <c r="F2330" s="209"/>
      <c r="G2330" s="209"/>
      <c r="H2330" s="209"/>
      <c r="I2330" s="209"/>
      <c r="J2330" s="209"/>
      <c r="K2330" s="209"/>
      <c r="P2330" s="209"/>
      <c r="Q2330" s="209"/>
      <c r="R2330" s="209"/>
      <c r="S2330" s="209"/>
      <c r="T2330" s="209"/>
      <c r="U2330" s="209"/>
      <c r="V2330" s="209"/>
      <c r="W2330" s="209"/>
      <c r="X2330" s="209"/>
    </row>
    <row r="2331" spans="5:24" x14ac:dyDescent="0.25">
      <c r="E2331" s="209"/>
      <c r="F2331" s="209"/>
      <c r="G2331" s="209"/>
      <c r="H2331" s="209"/>
      <c r="I2331" s="209"/>
      <c r="J2331" s="209"/>
      <c r="K2331" s="209"/>
      <c r="P2331" s="209"/>
      <c r="Q2331" s="209"/>
      <c r="R2331" s="209"/>
      <c r="S2331" s="209"/>
      <c r="T2331" s="209"/>
      <c r="U2331" s="209"/>
      <c r="V2331" s="209"/>
      <c r="W2331" s="209"/>
      <c r="X2331" s="209"/>
    </row>
    <row r="2332" spans="5:24" x14ac:dyDescent="0.25">
      <c r="E2332" s="209"/>
      <c r="F2332" s="209"/>
      <c r="G2332" s="209"/>
      <c r="H2332" s="209"/>
      <c r="I2332" s="209"/>
      <c r="J2332" s="209"/>
      <c r="K2332" s="209"/>
      <c r="P2332" s="209"/>
      <c r="Q2332" s="209"/>
      <c r="R2332" s="209"/>
      <c r="S2332" s="209"/>
      <c r="T2332" s="209"/>
      <c r="U2332" s="209"/>
      <c r="V2332" s="209"/>
      <c r="W2332" s="209"/>
      <c r="X2332" s="209"/>
    </row>
    <row r="2333" spans="5:24" x14ac:dyDescent="0.25">
      <c r="E2333" s="209"/>
      <c r="F2333" s="209"/>
      <c r="G2333" s="209"/>
      <c r="H2333" s="209"/>
      <c r="I2333" s="209"/>
      <c r="J2333" s="209"/>
      <c r="K2333" s="209"/>
      <c r="P2333" s="209"/>
      <c r="Q2333" s="209"/>
      <c r="R2333" s="209"/>
      <c r="S2333" s="209"/>
      <c r="T2333" s="209"/>
      <c r="U2333" s="209"/>
      <c r="V2333" s="209"/>
      <c r="W2333" s="209"/>
      <c r="X2333" s="209"/>
    </row>
    <row r="2334" spans="5:24" x14ac:dyDescent="0.25">
      <c r="E2334" s="209"/>
      <c r="F2334" s="209"/>
      <c r="G2334" s="209"/>
      <c r="H2334" s="209"/>
      <c r="I2334" s="209"/>
      <c r="J2334" s="209"/>
      <c r="K2334" s="209"/>
      <c r="P2334" s="209"/>
      <c r="Q2334" s="209"/>
      <c r="R2334" s="209"/>
      <c r="S2334" s="209"/>
      <c r="T2334" s="209"/>
      <c r="U2334" s="209"/>
      <c r="V2334" s="209"/>
      <c r="W2334" s="209"/>
      <c r="X2334" s="209"/>
    </row>
    <row r="2335" spans="5:24" x14ac:dyDescent="0.25">
      <c r="E2335" s="209"/>
      <c r="F2335" s="209"/>
      <c r="G2335" s="209"/>
      <c r="H2335" s="209"/>
      <c r="I2335" s="209"/>
      <c r="J2335" s="209"/>
      <c r="K2335" s="209"/>
      <c r="P2335" s="209"/>
      <c r="Q2335" s="209"/>
      <c r="R2335" s="209"/>
      <c r="S2335" s="209"/>
      <c r="T2335" s="209"/>
      <c r="U2335" s="209"/>
      <c r="V2335" s="209"/>
      <c r="W2335" s="209"/>
      <c r="X2335" s="209"/>
    </row>
    <row r="2336" spans="5:24" x14ac:dyDescent="0.25">
      <c r="E2336" s="209"/>
      <c r="F2336" s="209"/>
      <c r="G2336" s="209"/>
      <c r="H2336" s="209"/>
      <c r="I2336" s="209"/>
      <c r="J2336" s="209"/>
      <c r="K2336" s="209"/>
      <c r="P2336" s="209"/>
      <c r="Q2336" s="209"/>
      <c r="R2336" s="209"/>
      <c r="S2336" s="209"/>
      <c r="T2336" s="209"/>
      <c r="U2336" s="209"/>
      <c r="V2336" s="209"/>
      <c r="W2336" s="209"/>
      <c r="X2336" s="209"/>
    </row>
    <row r="2337" spans="5:24" x14ac:dyDescent="0.25">
      <c r="E2337" s="209"/>
      <c r="F2337" s="209"/>
      <c r="G2337" s="209"/>
      <c r="H2337" s="209"/>
      <c r="I2337" s="209"/>
      <c r="J2337" s="209"/>
      <c r="K2337" s="209"/>
      <c r="P2337" s="209"/>
      <c r="Q2337" s="209"/>
      <c r="R2337" s="209"/>
      <c r="S2337" s="209"/>
      <c r="T2337" s="209"/>
      <c r="U2337" s="209"/>
      <c r="V2337" s="209"/>
      <c r="W2337" s="209"/>
      <c r="X2337" s="209"/>
    </row>
    <row r="2338" spans="5:24" x14ac:dyDescent="0.25">
      <c r="E2338" s="209"/>
      <c r="F2338" s="209"/>
      <c r="G2338" s="209"/>
      <c r="H2338" s="209"/>
      <c r="I2338" s="209"/>
      <c r="J2338" s="209"/>
      <c r="K2338" s="209"/>
      <c r="P2338" s="209"/>
      <c r="Q2338" s="209"/>
      <c r="R2338" s="209"/>
      <c r="S2338" s="209"/>
      <c r="T2338" s="209"/>
      <c r="U2338" s="209"/>
      <c r="V2338" s="209"/>
      <c r="W2338" s="209"/>
      <c r="X2338" s="209"/>
    </row>
    <row r="2339" spans="5:24" x14ac:dyDescent="0.25">
      <c r="E2339" s="209"/>
      <c r="F2339" s="209"/>
      <c r="G2339" s="209"/>
      <c r="H2339" s="209"/>
      <c r="I2339" s="209"/>
      <c r="J2339" s="209"/>
      <c r="K2339" s="209"/>
      <c r="P2339" s="209"/>
      <c r="Q2339" s="209"/>
      <c r="R2339" s="209"/>
      <c r="S2339" s="209"/>
      <c r="T2339" s="209"/>
      <c r="U2339" s="209"/>
      <c r="V2339" s="209"/>
      <c r="W2339" s="209"/>
      <c r="X2339" s="209"/>
    </row>
    <row r="2340" spans="5:24" x14ac:dyDescent="0.25">
      <c r="E2340" s="209"/>
      <c r="F2340" s="209"/>
      <c r="G2340" s="209"/>
      <c r="H2340" s="209"/>
      <c r="I2340" s="209"/>
      <c r="J2340" s="209"/>
      <c r="K2340" s="209"/>
      <c r="P2340" s="209"/>
      <c r="Q2340" s="209"/>
      <c r="R2340" s="209"/>
      <c r="S2340" s="209"/>
      <c r="T2340" s="209"/>
      <c r="U2340" s="209"/>
      <c r="V2340" s="209"/>
      <c r="W2340" s="209"/>
      <c r="X2340" s="209"/>
    </row>
    <row r="2341" spans="5:24" x14ac:dyDescent="0.25">
      <c r="E2341" s="209"/>
      <c r="F2341" s="209"/>
      <c r="G2341" s="209"/>
      <c r="H2341" s="209"/>
      <c r="I2341" s="209"/>
      <c r="J2341" s="209"/>
      <c r="K2341" s="209"/>
      <c r="P2341" s="209"/>
      <c r="Q2341" s="209"/>
      <c r="R2341" s="209"/>
      <c r="S2341" s="209"/>
      <c r="T2341" s="209"/>
      <c r="U2341" s="209"/>
      <c r="V2341" s="209"/>
      <c r="W2341" s="209"/>
      <c r="X2341" s="209"/>
    </row>
    <row r="2342" spans="5:24" x14ac:dyDescent="0.25">
      <c r="E2342" s="209"/>
      <c r="F2342" s="209"/>
      <c r="G2342" s="209"/>
      <c r="H2342" s="209"/>
      <c r="I2342" s="209"/>
      <c r="J2342" s="209"/>
      <c r="K2342" s="209"/>
      <c r="P2342" s="209"/>
      <c r="Q2342" s="209"/>
      <c r="R2342" s="209"/>
      <c r="S2342" s="209"/>
      <c r="T2342" s="209"/>
      <c r="U2342" s="209"/>
      <c r="V2342" s="209"/>
      <c r="W2342" s="209"/>
      <c r="X2342" s="209"/>
    </row>
    <row r="2343" spans="5:24" x14ac:dyDescent="0.25">
      <c r="E2343" s="209"/>
      <c r="F2343" s="209"/>
      <c r="G2343" s="209"/>
      <c r="H2343" s="209"/>
      <c r="I2343" s="209"/>
      <c r="J2343" s="209"/>
      <c r="K2343" s="209"/>
      <c r="P2343" s="209"/>
      <c r="Q2343" s="209"/>
      <c r="R2343" s="209"/>
      <c r="S2343" s="209"/>
      <c r="T2343" s="209"/>
      <c r="U2343" s="209"/>
      <c r="V2343" s="209"/>
      <c r="W2343" s="209"/>
      <c r="X2343" s="209"/>
    </row>
    <row r="2344" spans="5:24" x14ac:dyDescent="0.25">
      <c r="E2344" s="209"/>
      <c r="F2344" s="209"/>
      <c r="G2344" s="209"/>
      <c r="H2344" s="209"/>
      <c r="I2344" s="209"/>
      <c r="J2344" s="209"/>
      <c r="K2344" s="209"/>
      <c r="P2344" s="209"/>
      <c r="Q2344" s="209"/>
      <c r="R2344" s="209"/>
      <c r="S2344" s="209"/>
      <c r="T2344" s="209"/>
      <c r="U2344" s="209"/>
      <c r="V2344" s="209"/>
      <c r="W2344" s="209"/>
      <c r="X2344" s="209"/>
    </row>
    <row r="2345" spans="5:24" x14ac:dyDescent="0.25">
      <c r="E2345" s="209"/>
      <c r="F2345" s="209"/>
      <c r="G2345" s="209"/>
      <c r="H2345" s="209"/>
      <c r="I2345" s="209"/>
      <c r="J2345" s="209"/>
      <c r="K2345" s="209"/>
      <c r="P2345" s="209"/>
      <c r="Q2345" s="209"/>
      <c r="R2345" s="209"/>
      <c r="S2345" s="209"/>
      <c r="T2345" s="209"/>
      <c r="U2345" s="209"/>
      <c r="V2345" s="209"/>
      <c r="W2345" s="209"/>
      <c r="X2345" s="209"/>
    </row>
    <row r="2346" spans="5:24" x14ac:dyDescent="0.25">
      <c r="E2346" s="209"/>
      <c r="F2346" s="209"/>
      <c r="G2346" s="209"/>
      <c r="H2346" s="209"/>
      <c r="I2346" s="209"/>
      <c r="J2346" s="209"/>
      <c r="K2346" s="209"/>
      <c r="P2346" s="209"/>
      <c r="Q2346" s="209"/>
      <c r="R2346" s="209"/>
      <c r="S2346" s="209"/>
      <c r="T2346" s="209"/>
      <c r="U2346" s="209"/>
      <c r="V2346" s="209"/>
      <c r="W2346" s="209"/>
      <c r="X2346" s="209"/>
    </row>
    <row r="2347" spans="5:24" x14ac:dyDescent="0.25">
      <c r="E2347" s="209"/>
      <c r="F2347" s="209"/>
      <c r="G2347" s="209"/>
      <c r="H2347" s="209"/>
      <c r="I2347" s="209"/>
      <c r="J2347" s="209"/>
      <c r="K2347" s="209"/>
      <c r="P2347" s="209"/>
      <c r="Q2347" s="209"/>
      <c r="R2347" s="209"/>
      <c r="S2347" s="209"/>
      <c r="T2347" s="209"/>
      <c r="U2347" s="209"/>
      <c r="V2347" s="209"/>
      <c r="W2347" s="209"/>
      <c r="X2347" s="209"/>
    </row>
    <row r="2348" spans="5:24" x14ac:dyDescent="0.25">
      <c r="E2348" s="209"/>
      <c r="F2348" s="209"/>
      <c r="G2348" s="209"/>
      <c r="H2348" s="209"/>
      <c r="I2348" s="209"/>
      <c r="J2348" s="209"/>
      <c r="K2348" s="209"/>
      <c r="P2348" s="209"/>
      <c r="Q2348" s="209"/>
      <c r="R2348" s="209"/>
      <c r="S2348" s="209"/>
      <c r="T2348" s="209"/>
      <c r="U2348" s="209"/>
      <c r="V2348" s="209"/>
      <c r="W2348" s="209"/>
      <c r="X2348" s="209"/>
    </row>
    <row r="2349" spans="5:24" x14ac:dyDescent="0.25">
      <c r="E2349" s="209"/>
      <c r="F2349" s="209"/>
      <c r="G2349" s="209"/>
      <c r="H2349" s="209"/>
      <c r="I2349" s="209"/>
      <c r="J2349" s="209"/>
      <c r="K2349" s="209"/>
      <c r="P2349" s="209"/>
      <c r="Q2349" s="209"/>
      <c r="R2349" s="209"/>
      <c r="S2349" s="209"/>
      <c r="T2349" s="209"/>
      <c r="U2349" s="209"/>
      <c r="V2349" s="209"/>
      <c r="W2349" s="209"/>
      <c r="X2349" s="209"/>
    </row>
    <row r="2350" spans="5:24" x14ac:dyDescent="0.25">
      <c r="E2350" s="209"/>
      <c r="F2350" s="209"/>
      <c r="G2350" s="209"/>
      <c r="H2350" s="209"/>
      <c r="I2350" s="209"/>
      <c r="J2350" s="209"/>
      <c r="K2350" s="209"/>
      <c r="P2350" s="209"/>
      <c r="Q2350" s="209"/>
      <c r="R2350" s="209"/>
      <c r="S2350" s="209"/>
      <c r="T2350" s="209"/>
      <c r="U2350" s="209"/>
      <c r="V2350" s="209"/>
      <c r="W2350" s="209"/>
      <c r="X2350" s="209"/>
    </row>
    <row r="2351" spans="5:24" x14ac:dyDescent="0.25">
      <c r="E2351" s="209"/>
      <c r="F2351" s="209"/>
      <c r="G2351" s="209"/>
      <c r="H2351" s="209"/>
      <c r="I2351" s="209"/>
      <c r="J2351" s="209"/>
      <c r="K2351" s="209"/>
      <c r="P2351" s="209"/>
      <c r="Q2351" s="209"/>
      <c r="R2351" s="209"/>
      <c r="S2351" s="209"/>
      <c r="T2351" s="209"/>
      <c r="U2351" s="209"/>
      <c r="V2351" s="209"/>
      <c r="W2351" s="209"/>
      <c r="X2351" s="209"/>
    </row>
    <row r="2352" spans="5:24" x14ac:dyDescent="0.25">
      <c r="E2352" s="209"/>
      <c r="F2352" s="209"/>
      <c r="G2352" s="209"/>
      <c r="H2352" s="209"/>
      <c r="I2352" s="209"/>
      <c r="J2352" s="209"/>
      <c r="K2352" s="209"/>
      <c r="P2352" s="209"/>
      <c r="Q2352" s="209"/>
      <c r="R2352" s="209"/>
      <c r="S2352" s="209"/>
      <c r="T2352" s="209"/>
      <c r="U2352" s="209"/>
      <c r="V2352" s="209"/>
      <c r="W2352" s="209"/>
      <c r="X2352" s="209"/>
    </row>
    <row r="2353" spans="5:24" x14ac:dyDescent="0.25">
      <c r="E2353" s="209"/>
      <c r="F2353" s="209"/>
      <c r="G2353" s="209"/>
      <c r="H2353" s="209"/>
      <c r="I2353" s="209"/>
      <c r="J2353" s="209"/>
      <c r="K2353" s="209"/>
      <c r="P2353" s="209"/>
      <c r="Q2353" s="209"/>
      <c r="R2353" s="209"/>
      <c r="S2353" s="209"/>
      <c r="T2353" s="209"/>
      <c r="U2353" s="209"/>
      <c r="V2353" s="209"/>
      <c r="W2353" s="209"/>
      <c r="X2353" s="209"/>
    </row>
    <row r="2354" spans="5:24" x14ac:dyDescent="0.25">
      <c r="E2354" s="209"/>
      <c r="F2354" s="209"/>
      <c r="G2354" s="209"/>
      <c r="H2354" s="209"/>
      <c r="I2354" s="209"/>
      <c r="J2354" s="209"/>
      <c r="K2354" s="209"/>
      <c r="P2354" s="209"/>
      <c r="Q2354" s="209"/>
      <c r="R2354" s="209"/>
      <c r="S2354" s="209"/>
      <c r="T2354" s="209"/>
      <c r="U2354" s="209"/>
      <c r="V2354" s="209"/>
      <c r="W2354" s="209"/>
      <c r="X2354" s="209"/>
    </row>
    <row r="2355" spans="5:24" x14ac:dyDescent="0.25">
      <c r="E2355" s="209"/>
      <c r="F2355" s="209"/>
      <c r="G2355" s="209"/>
      <c r="H2355" s="209"/>
      <c r="I2355" s="209"/>
      <c r="J2355" s="209"/>
      <c r="K2355" s="209"/>
      <c r="P2355" s="209"/>
      <c r="Q2355" s="209"/>
      <c r="R2355" s="209"/>
      <c r="S2355" s="209"/>
      <c r="T2355" s="209"/>
      <c r="U2355" s="209"/>
      <c r="V2355" s="209"/>
      <c r="W2355" s="209"/>
      <c r="X2355" s="209"/>
    </row>
    <row r="2356" spans="5:24" x14ac:dyDescent="0.25">
      <c r="E2356" s="209"/>
      <c r="F2356" s="209"/>
      <c r="G2356" s="209"/>
      <c r="H2356" s="209"/>
      <c r="I2356" s="209"/>
      <c r="J2356" s="209"/>
      <c r="K2356" s="209"/>
      <c r="P2356" s="209"/>
      <c r="Q2356" s="209"/>
      <c r="R2356" s="209"/>
      <c r="S2356" s="209"/>
      <c r="T2356" s="209"/>
      <c r="U2356" s="209"/>
      <c r="V2356" s="209"/>
      <c r="W2356" s="209"/>
      <c r="X2356" s="209"/>
    </row>
    <row r="2357" spans="5:24" x14ac:dyDescent="0.25">
      <c r="E2357" s="209"/>
      <c r="F2357" s="209"/>
      <c r="G2357" s="209"/>
      <c r="H2357" s="209"/>
      <c r="I2357" s="209"/>
      <c r="J2357" s="209"/>
      <c r="K2357" s="209"/>
      <c r="P2357" s="209"/>
      <c r="Q2357" s="209"/>
      <c r="R2357" s="209"/>
      <c r="S2357" s="209"/>
      <c r="T2357" s="209"/>
      <c r="U2357" s="209"/>
      <c r="V2357" s="209"/>
      <c r="W2357" s="209"/>
      <c r="X2357" s="209"/>
    </row>
    <row r="2358" spans="5:24" x14ac:dyDescent="0.25">
      <c r="E2358" s="209"/>
      <c r="F2358" s="209"/>
      <c r="G2358" s="209"/>
      <c r="H2358" s="209"/>
      <c r="I2358" s="209"/>
      <c r="J2358" s="209"/>
      <c r="K2358" s="209"/>
      <c r="P2358" s="209"/>
      <c r="Q2358" s="209"/>
      <c r="R2358" s="209"/>
      <c r="S2358" s="209"/>
      <c r="T2358" s="209"/>
      <c r="U2358" s="209"/>
      <c r="V2358" s="209"/>
      <c r="W2358" s="209"/>
      <c r="X2358" s="209"/>
    </row>
    <row r="2359" spans="5:24" x14ac:dyDescent="0.25">
      <c r="E2359" s="209"/>
      <c r="F2359" s="209"/>
      <c r="G2359" s="209"/>
      <c r="H2359" s="209"/>
      <c r="I2359" s="209"/>
      <c r="J2359" s="209"/>
      <c r="K2359" s="209"/>
      <c r="P2359" s="209"/>
      <c r="Q2359" s="209"/>
      <c r="R2359" s="209"/>
      <c r="S2359" s="209"/>
      <c r="T2359" s="209"/>
      <c r="U2359" s="209"/>
      <c r="V2359" s="209"/>
      <c r="W2359" s="209"/>
      <c r="X2359" s="209"/>
    </row>
    <row r="2360" spans="5:24" x14ac:dyDescent="0.25">
      <c r="E2360" s="209"/>
      <c r="F2360" s="209"/>
      <c r="G2360" s="209"/>
      <c r="H2360" s="209"/>
      <c r="I2360" s="209"/>
      <c r="J2360" s="209"/>
      <c r="K2360" s="209"/>
      <c r="P2360" s="209"/>
      <c r="Q2360" s="209"/>
      <c r="R2360" s="209"/>
      <c r="S2360" s="209"/>
      <c r="T2360" s="209"/>
      <c r="U2360" s="209"/>
      <c r="V2360" s="209"/>
      <c r="W2360" s="209"/>
      <c r="X2360" s="209"/>
    </row>
    <row r="2361" spans="5:24" x14ac:dyDescent="0.25">
      <c r="E2361" s="209"/>
      <c r="F2361" s="209"/>
      <c r="G2361" s="209"/>
      <c r="H2361" s="209"/>
      <c r="I2361" s="209"/>
      <c r="J2361" s="209"/>
      <c r="K2361" s="209"/>
      <c r="P2361" s="209"/>
      <c r="Q2361" s="209"/>
      <c r="R2361" s="209"/>
      <c r="S2361" s="209"/>
      <c r="T2361" s="209"/>
      <c r="U2361" s="209"/>
      <c r="V2361" s="209"/>
      <c r="W2361" s="209"/>
      <c r="X2361" s="209"/>
    </row>
    <row r="2362" spans="5:24" x14ac:dyDescent="0.25">
      <c r="E2362" s="209"/>
      <c r="F2362" s="209"/>
      <c r="G2362" s="209"/>
      <c r="H2362" s="209"/>
      <c r="I2362" s="209"/>
      <c r="J2362" s="209"/>
      <c r="K2362" s="209"/>
      <c r="P2362" s="209"/>
      <c r="Q2362" s="209"/>
      <c r="R2362" s="209"/>
      <c r="S2362" s="209"/>
      <c r="T2362" s="209"/>
      <c r="U2362" s="209"/>
      <c r="V2362" s="209"/>
      <c r="W2362" s="209"/>
      <c r="X2362" s="209"/>
    </row>
    <row r="2363" spans="5:24" x14ac:dyDescent="0.25">
      <c r="E2363" s="209"/>
      <c r="F2363" s="209"/>
      <c r="G2363" s="209"/>
      <c r="H2363" s="209"/>
      <c r="I2363" s="209"/>
      <c r="J2363" s="209"/>
      <c r="K2363" s="209"/>
      <c r="P2363" s="209"/>
      <c r="Q2363" s="209"/>
      <c r="R2363" s="209"/>
      <c r="S2363" s="209"/>
      <c r="T2363" s="209"/>
      <c r="U2363" s="209"/>
      <c r="V2363" s="209"/>
      <c r="W2363" s="209"/>
      <c r="X2363" s="209"/>
    </row>
    <row r="2364" spans="5:24" x14ac:dyDescent="0.25">
      <c r="E2364" s="209"/>
      <c r="F2364" s="209"/>
      <c r="G2364" s="209"/>
      <c r="H2364" s="209"/>
      <c r="I2364" s="209"/>
      <c r="J2364" s="209"/>
      <c r="K2364" s="209"/>
      <c r="P2364" s="209"/>
      <c r="Q2364" s="209"/>
      <c r="R2364" s="209"/>
      <c r="S2364" s="209"/>
      <c r="T2364" s="209"/>
      <c r="U2364" s="209"/>
      <c r="V2364" s="209"/>
      <c r="W2364" s="209"/>
      <c r="X2364" s="209"/>
    </row>
    <row r="2365" spans="5:24" x14ac:dyDescent="0.25">
      <c r="E2365" s="209"/>
      <c r="F2365" s="209"/>
      <c r="G2365" s="209"/>
      <c r="H2365" s="209"/>
      <c r="I2365" s="209"/>
      <c r="J2365" s="209"/>
      <c r="K2365" s="209"/>
      <c r="P2365" s="209"/>
      <c r="Q2365" s="209"/>
      <c r="R2365" s="209"/>
      <c r="S2365" s="209"/>
      <c r="T2365" s="209"/>
      <c r="U2365" s="209"/>
      <c r="V2365" s="209"/>
      <c r="W2365" s="209"/>
      <c r="X2365" s="209"/>
    </row>
    <row r="2366" spans="5:24" x14ac:dyDescent="0.25">
      <c r="E2366" s="209"/>
      <c r="F2366" s="209"/>
      <c r="G2366" s="209"/>
      <c r="H2366" s="209"/>
      <c r="I2366" s="209"/>
      <c r="J2366" s="209"/>
      <c r="K2366" s="209"/>
      <c r="P2366" s="209"/>
      <c r="Q2366" s="209"/>
      <c r="R2366" s="209"/>
      <c r="S2366" s="209"/>
      <c r="T2366" s="209"/>
      <c r="U2366" s="209"/>
      <c r="V2366" s="209"/>
      <c r="W2366" s="209"/>
      <c r="X2366" s="209"/>
    </row>
    <row r="2367" spans="5:24" x14ac:dyDescent="0.25">
      <c r="E2367" s="209"/>
      <c r="F2367" s="209"/>
      <c r="G2367" s="209"/>
      <c r="H2367" s="209"/>
      <c r="I2367" s="209"/>
      <c r="J2367" s="209"/>
      <c r="K2367" s="209"/>
      <c r="P2367" s="209"/>
      <c r="Q2367" s="209"/>
      <c r="R2367" s="209"/>
      <c r="S2367" s="209"/>
      <c r="T2367" s="209"/>
      <c r="U2367" s="209"/>
      <c r="V2367" s="209"/>
      <c r="W2367" s="209"/>
      <c r="X2367" s="209"/>
    </row>
    <row r="2368" spans="5:24" x14ac:dyDescent="0.25">
      <c r="E2368" s="209"/>
      <c r="F2368" s="209"/>
      <c r="G2368" s="209"/>
      <c r="H2368" s="209"/>
      <c r="I2368" s="209"/>
      <c r="J2368" s="209"/>
      <c r="K2368" s="209"/>
      <c r="P2368" s="209"/>
      <c r="Q2368" s="209"/>
      <c r="R2368" s="209"/>
      <c r="S2368" s="209"/>
      <c r="T2368" s="209"/>
      <c r="U2368" s="209"/>
      <c r="V2368" s="209"/>
      <c r="W2368" s="209"/>
      <c r="X2368" s="209"/>
    </row>
    <row r="2369" spans="5:24" x14ac:dyDescent="0.25">
      <c r="E2369" s="209"/>
      <c r="F2369" s="209"/>
      <c r="G2369" s="209"/>
      <c r="H2369" s="209"/>
      <c r="I2369" s="209"/>
      <c r="J2369" s="209"/>
      <c r="K2369" s="209"/>
      <c r="P2369" s="209"/>
      <c r="Q2369" s="209"/>
      <c r="R2369" s="209"/>
      <c r="S2369" s="209"/>
      <c r="T2369" s="209"/>
      <c r="U2369" s="209"/>
      <c r="V2369" s="209"/>
      <c r="W2369" s="209"/>
      <c r="X2369" s="209"/>
    </row>
    <row r="2370" spans="5:24" x14ac:dyDescent="0.25">
      <c r="E2370" s="209"/>
      <c r="F2370" s="209"/>
      <c r="G2370" s="209"/>
      <c r="H2370" s="209"/>
      <c r="I2370" s="209"/>
      <c r="J2370" s="209"/>
      <c r="K2370" s="209"/>
      <c r="P2370" s="209"/>
      <c r="Q2370" s="209"/>
      <c r="R2370" s="209"/>
      <c r="S2370" s="209"/>
      <c r="T2370" s="209"/>
      <c r="U2370" s="209"/>
      <c r="V2370" s="209"/>
      <c r="W2370" s="209"/>
      <c r="X2370" s="209"/>
    </row>
    <row r="2371" spans="5:24" x14ac:dyDescent="0.25">
      <c r="E2371" s="209"/>
      <c r="F2371" s="209"/>
      <c r="G2371" s="209"/>
      <c r="H2371" s="209"/>
      <c r="I2371" s="209"/>
      <c r="J2371" s="209"/>
      <c r="K2371" s="209"/>
      <c r="P2371" s="209"/>
      <c r="Q2371" s="209"/>
      <c r="R2371" s="209"/>
      <c r="S2371" s="209"/>
      <c r="T2371" s="209"/>
      <c r="U2371" s="209"/>
      <c r="V2371" s="209"/>
      <c r="W2371" s="209"/>
      <c r="X2371" s="209"/>
    </row>
    <row r="2372" spans="5:24" x14ac:dyDescent="0.25">
      <c r="E2372" s="209"/>
      <c r="F2372" s="209"/>
      <c r="G2372" s="209"/>
      <c r="H2372" s="209"/>
      <c r="I2372" s="209"/>
      <c r="J2372" s="209"/>
      <c r="K2372" s="209"/>
      <c r="P2372" s="209"/>
      <c r="Q2372" s="209"/>
      <c r="R2372" s="209"/>
      <c r="S2372" s="209"/>
      <c r="T2372" s="209"/>
      <c r="U2372" s="209"/>
      <c r="V2372" s="209"/>
      <c r="W2372" s="209"/>
      <c r="X2372" s="209"/>
    </row>
    <row r="2373" spans="5:24" x14ac:dyDescent="0.25">
      <c r="E2373" s="209"/>
      <c r="F2373" s="209"/>
      <c r="G2373" s="209"/>
      <c r="H2373" s="209"/>
      <c r="I2373" s="209"/>
      <c r="J2373" s="209"/>
      <c r="K2373" s="209"/>
      <c r="P2373" s="209"/>
      <c r="Q2373" s="209"/>
      <c r="R2373" s="209"/>
      <c r="S2373" s="209"/>
      <c r="T2373" s="209"/>
      <c r="U2373" s="209"/>
      <c r="V2373" s="209"/>
      <c r="W2373" s="209"/>
      <c r="X2373" s="209"/>
    </row>
    <row r="2374" spans="5:24" x14ac:dyDescent="0.25">
      <c r="E2374" s="209"/>
      <c r="F2374" s="209"/>
      <c r="G2374" s="209"/>
      <c r="H2374" s="209"/>
      <c r="I2374" s="209"/>
      <c r="J2374" s="209"/>
      <c r="K2374" s="209"/>
      <c r="P2374" s="209"/>
      <c r="Q2374" s="209"/>
      <c r="R2374" s="209"/>
      <c r="S2374" s="209"/>
      <c r="T2374" s="209"/>
      <c r="U2374" s="209"/>
      <c r="V2374" s="209"/>
      <c r="W2374" s="209"/>
      <c r="X2374" s="209"/>
    </row>
    <row r="2375" spans="5:24" x14ac:dyDescent="0.25">
      <c r="E2375" s="209"/>
      <c r="F2375" s="209"/>
      <c r="G2375" s="209"/>
      <c r="H2375" s="209"/>
      <c r="I2375" s="209"/>
      <c r="J2375" s="209"/>
      <c r="K2375" s="209"/>
      <c r="P2375" s="209"/>
      <c r="Q2375" s="209"/>
      <c r="R2375" s="209"/>
      <c r="S2375" s="209"/>
      <c r="T2375" s="209"/>
      <c r="U2375" s="209"/>
      <c r="V2375" s="209"/>
      <c r="W2375" s="209"/>
      <c r="X2375" s="209"/>
    </row>
    <row r="2376" spans="5:24" x14ac:dyDescent="0.25">
      <c r="E2376" s="209"/>
      <c r="F2376" s="209"/>
      <c r="G2376" s="209"/>
      <c r="H2376" s="209"/>
      <c r="I2376" s="209"/>
      <c r="J2376" s="209"/>
      <c r="K2376" s="209"/>
      <c r="P2376" s="209"/>
      <c r="Q2376" s="209"/>
      <c r="R2376" s="209"/>
      <c r="S2376" s="209"/>
      <c r="T2376" s="209"/>
      <c r="U2376" s="209"/>
      <c r="V2376" s="209"/>
      <c r="W2376" s="209"/>
      <c r="X2376" s="209"/>
    </row>
    <row r="2377" spans="5:24" x14ac:dyDescent="0.25">
      <c r="E2377" s="209"/>
      <c r="F2377" s="209"/>
      <c r="G2377" s="209"/>
      <c r="H2377" s="209"/>
      <c r="I2377" s="209"/>
      <c r="J2377" s="209"/>
      <c r="K2377" s="209"/>
      <c r="P2377" s="209"/>
      <c r="Q2377" s="209"/>
      <c r="R2377" s="209"/>
      <c r="S2377" s="209"/>
      <c r="T2377" s="209"/>
      <c r="U2377" s="209"/>
      <c r="V2377" s="209"/>
      <c r="W2377" s="209"/>
      <c r="X2377" s="209"/>
    </row>
    <row r="2378" spans="5:24" x14ac:dyDescent="0.25">
      <c r="E2378" s="209"/>
      <c r="F2378" s="209"/>
      <c r="G2378" s="209"/>
      <c r="H2378" s="209"/>
      <c r="I2378" s="209"/>
      <c r="J2378" s="209"/>
      <c r="K2378" s="209"/>
      <c r="P2378" s="209"/>
      <c r="Q2378" s="209"/>
      <c r="R2378" s="209"/>
      <c r="S2378" s="209"/>
      <c r="T2378" s="209"/>
      <c r="U2378" s="209"/>
      <c r="V2378" s="209"/>
      <c r="W2378" s="209"/>
      <c r="X2378" s="209"/>
    </row>
    <row r="2379" spans="5:24" x14ac:dyDescent="0.25">
      <c r="E2379" s="209"/>
      <c r="F2379" s="209"/>
      <c r="G2379" s="209"/>
      <c r="H2379" s="209"/>
      <c r="I2379" s="209"/>
      <c r="J2379" s="209"/>
      <c r="K2379" s="209"/>
      <c r="P2379" s="209"/>
      <c r="Q2379" s="209"/>
      <c r="R2379" s="209"/>
      <c r="S2379" s="209"/>
      <c r="T2379" s="209"/>
      <c r="U2379" s="209"/>
      <c r="V2379" s="209"/>
      <c r="W2379" s="209"/>
      <c r="X2379" s="209"/>
    </row>
    <row r="2380" spans="5:24" x14ac:dyDescent="0.25">
      <c r="E2380" s="209"/>
      <c r="F2380" s="209"/>
      <c r="G2380" s="209"/>
      <c r="H2380" s="209"/>
      <c r="I2380" s="209"/>
      <c r="J2380" s="209"/>
      <c r="K2380" s="209"/>
      <c r="P2380" s="209"/>
      <c r="Q2380" s="209"/>
      <c r="R2380" s="209"/>
      <c r="S2380" s="209"/>
      <c r="T2380" s="209"/>
      <c r="U2380" s="209"/>
      <c r="V2380" s="209"/>
      <c r="W2380" s="209"/>
      <c r="X2380" s="209"/>
    </row>
    <row r="2381" spans="5:24" x14ac:dyDescent="0.25">
      <c r="E2381" s="209"/>
      <c r="F2381" s="209"/>
      <c r="G2381" s="209"/>
      <c r="H2381" s="209"/>
      <c r="I2381" s="209"/>
      <c r="J2381" s="209"/>
      <c r="K2381" s="209"/>
      <c r="P2381" s="209"/>
      <c r="Q2381" s="209"/>
      <c r="R2381" s="209"/>
      <c r="S2381" s="209"/>
      <c r="T2381" s="209"/>
      <c r="U2381" s="209"/>
      <c r="V2381" s="209"/>
      <c r="W2381" s="209"/>
      <c r="X2381" s="209"/>
    </row>
    <row r="2382" spans="5:24" x14ac:dyDescent="0.25">
      <c r="E2382" s="209"/>
      <c r="F2382" s="209"/>
      <c r="G2382" s="209"/>
      <c r="H2382" s="209"/>
      <c r="I2382" s="209"/>
      <c r="J2382" s="209"/>
      <c r="K2382" s="209"/>
      <c r="P2382" s="209"/>
      <c r="Q2382" s="209"/>
      <c r="R2382" s="209"/>
      <c r="S2382" s="209"/>
      <c r="T2382" s="209"/>
      <c r="U2382" s="209"/>
      <c r="V2382" s="209"/>
      <c r="W2382" s="209"/>
      <c r="X2382" s="209"/>
    </row>
    <row r="2383" spans="5:24" x14ac:dyDescent="0.25">
      <c r="E2383" s="209"/>
      <c r="F2383" s="209"/>
      <c r="G2383" s="209"/>
      <c r="H2383" s="209"/>
      <c r="I2383" s="209"/>
      <c r="J2383" s="209"/>
      <c r="K2383" s="209"/>
      <c r="P2383" s="209"/>
      <c r="Q2383" s="209"/>
      <c r="R2383" s="209"/>
      <c r="S2383" s="209"/>
      <c r="T2383" s="209"/>
      <c r="U2383" s="209"/>
      <c r="V2383" s="209"/>
      <c r="W2383" s="209"/>
      <c r="X2383" s="209"/>
    </row>
    <row r="2384" spans="5:24" x14ac:dyDescent="0.25">
      <c r="E2384" s="209"/>
      <c r="F2384" s="209"/>
      <c r="G2384" s="209"/>
      <c r="H2384" s="209"/>
      <c r="I2384" s="209"/>
      <c r="J2384" s="209"/>
      <c r="K2384" s="209"/>
      <c r="P2384" s="209"/>
      <c r="Q2384" s="209"/>
      <c r="R2384" s="209"/>
      <c r="S2384" s="209"/>
      <c r="T2384" s="209"/>
      <c r="U2384" s="209"/>
      <c r="V2384" s="209"/>
      <c r="W2384" s="209"/>
      <c r="X2384" s="209"/>
    </row>
    <row r="2385" spans="5:24" x14ac:dyDescent="0.25">
      <c r="E2385" s="209"/>
      <c r="F2385" s="209"/>
      <c r="G2385" s="209"/>
      <c r="H2385" s="209"/>
      <c r="I2385" s="209"/>
      <c r="J2385" s="209"/>
      <c r="K2385" s="209"/>
      <c r="P2385" s="209"/>
      <c r="Q2385" s="209"/>
      <c r="R2385" s="209"/>
      <c r="S2385" s="209"/>
      <c r="T2385" s="209"/>
      <c r="U2385" s="209"/>
      <c r="V2385" s="209"/>
      <c r="W2385" s="209"/>
      <c r="X2385" s="209"/>
    </row>
    <row r="2386" spans="5:24" x14ac:dyDescent="0.25">
      <c r="E2386" s="209"/>
      <c r="F2386" s="209"/>
      <c r="G2386" s="209"/>
      <c r="H2386" s="209"/>
      <c r="I2386" s="209"/>
      <c r="J2386" s="209"/>
      <c r="K2386" s="209"/>
      <c r="P2386" s="209"/>
      <c r="Q2386" s="209"/>
      <c r="R2386" s="209"/>
      <c r="S2386" s="209"/>
      <c r="T2386" s="209"/>
      <c r="U2386" s="209"/>
      <c r="V2386" s="209"/>
      <c r="W2386" s="209"/>
      <c r="X2386" s="209"/>
    </row>
    <row r="2387" spans="5:24" x14ac:dyDescent="0.25">
      <c r="E2387" s="209"/>
      <c r="F2387" s="209"/>
      <c r="G2387" s="209"/>
      <c r="H2387" s="209"/>
      <c r="I2387" s="209"/>
      <c r="J2387" s="209"/>
      <c r="K2387" s="209"/>
      <c r="P2387" s="209"/>
      <c r="Q2387" s="209"/>
      <c r="R2387" s="209"/>
      <c r="S2387" s="209"/>
      <c r="T2387" s="209"/>
      <c r="U2387" s="209"/>
      <c r="V2387" s="209"/>
      <c r="W2387" s="209"/>
      <c r="X2387" s="209"/>
    </row>
    <row r="2388" spans="5:24" x14ac:dyDescent="0.25">
      <c r="E2388" s="209"/>
      <c r="F2388" s="209"/>
      <c r="G2388" s="209"/>
      <c r="H2388" s="209"/>
      <c r="I2388" s="209"/>
      <c r="J2388" s="209"/>
      <c r="K2388" s="209"/>
      <c r="P2388" s="209"/>
      <c r="Q2388" s="209"/>
      <c r="R2388" s="209"/>
      <c r="S2388" s="209"/>
      <c r="T2388" s="209"/>
      <c r="U2388" s="209"/>
      <c r="V2388" s="209"/>
      <c r="W2388" s="209"/>
      <c r="X2388" s="209"/>
    </row>
    <row r="2389" spans="5:24" x14ac:dyDescent="0.25">
      <c r="E2389" s="209"/>
      <c r="F2389" s="209"/>
      <c r="G2389" s="209"/>
      <c r="H2389" s="209"/>
      <c r="I2389" s="209"/>
      <c r="J2389" s="209"/>
      <c r="K2389" s="209"/>
      <c r="P2389" s="209"/>
      <c r="Q2389" s="209"/>
      <c r="R2389" s="209"/>
      <c r="S2389" s="209"/>
      <c r="T2389" s="209"/>
      <c r="U2389" s="209"/>
      <c r="V2389" s="209"/>
      <c r="W2389" s="209"/>
      <c r="X2389" s="209"/>
    </row>
    <row r="2390" spans="5:24" x14ac:dyDescent="0.25">
      <c r="E2390" s="209"/>
      <c r="F2390" s="209"/>
      <c r="G2390" s="209"/>
      <c r="H2390" s="209"/>
      <c r="I2390" s="209"/>
      <c r="J2390" s="209"/>
      <c r="K2390" s="209"/>
      <c r="P2390" s="209"/>
      <c r="Q2390" s="209"/>
      <c r="R2390" s="209"/>
      <c r="S2390" s="209"/>
      <c r="T2390" s="209"/>
      <c r="U2390" s="209"/>
      <c r="V2390" s="209"/>
      <c r="W2390" s="209"/>
      <c r="X2390" s="209"/>
    </row>
    <row r="2391" spans="5:24" x14ac:dyDescent="0.25">
      <c r="E2391" s="209"/>
      <c r="F2391" s="209"/>
      <c r="G2391" s="209"/>
      <c r="H2391" s="209"/>
      <c r="I2391" s="209"/>
      <c r="J2391" s="209"/>
      <c r="K2391" s="209"/>
      <c r="P2391" s="209"/>
      <c r="Q2391" s="209"/>
      <c r="R2391" s="209"/>
      <c r="S2391" s="209"/>
      <c r="T2391" s="209"/>
      <c r="U2391" s="209"/>
      <c r="V2391" s="209"/>
      <c r="W2391" s="209"/>
      <c r="X2391" s="209"/>
    </row>
    <row r="2392" spans="5:24" x14ac:dyDescent="0.25">
      <c r="E2392" s="209"/>
      <c r="F2392" s="209"/>
      <c r="G2392" s="209"/>
      <c r="H2392" s="209"/>
      <c r="I2392" s="209"/>
      <c r="J2392" s="209"/>
      <c r="K2392" s="209"/>
      <c r="P2392" s="209"/>
      <c r="Q2392" s="209"/>
      <c r="R2392" s="209"/>
      <c r="S2392" s="209"/>
      <c r="T2392" s="209"/>
      <c r="U2392" s="209"/>
      <c r="V2392" s="209"/>
      <c r="W2392" s="209"/>
      <c r="X2392" s="209"/>
    </row>
    <row r="2393" spans="5:24" x14ac:dyDescent="0.25">
      <c r="E2393" s="209"/>
      <c r="F2393" s="209"/>
      <c r="G2393" s="209"/>
      <c r="H2393" s="209"/>
      <c r="I2393" s="209"/>
      <c r="J2393" s="209"/>
      <c r="K2393" s="209"/>
      <c r="P2393" s="209"/>
      <c r="Q2393" s="209"/>
      <c r="R2393" s="209"/>
      <c r="S2393" s="209"/>
      <c r="T2393" s="209"/>
      <c r="U2393" s="209"/>
      <c r="V2393" s="209"/>
      <c r="W2393" s="209"/>
      <c r="X2393" s="209"/>
    </row>
    <row r="2394" spans="5:24" x14ac:dyDescent="0.25">
      <c r="E2394" s="209"/>
      <c r="F2394" s="209"/>
      <c r="G2394" s="209"/>
      <c r="H2394" s="209"/>
      <c r="I2394" s="209"/>
      <c r="J2394" s="209"/>
      <c r="K2394" s="209"/>
      <c r="P2394" s="209"/>
      <c r="Q2394" s="209"/>
      <c r="R2394" s="209"/>
      <c r="S2394" s="209"/>
      <c r="T2394" s="209"/>
      <c r="U2394" s="209"/>
      <c r="V2394" s="209"/>
      <c r="W2394" s="209"/>
      <c r="X2394" s="209"/>
    </row>
    <row r="2395" spans="5:24" x14ac:dyDescent="0.25">
      <c r="E2395" s="209"/>
      <c r="F2395" s="209"/>
      <c r="G2395" s="209"/>
      <c r="H2395" s="209"/>
      <c r="I2395" s="209"/>
      <c r="J2395" s="209"/>
      <c r="K2395" s="209"/>
      <c r="P2395" s="209"/>
      <c r="Q2395" s="209"/>
      <c r="R2395" s="209"/>
      <c r="S2395" s="209"/>
      <c r="T2395" s="209"/>
      <c r="U2395" s="209"/>
      <c r="V2395" s="209"/>
      <c r="W2395" s="209"/>
      <c r="X2395" s="209"/>
    </row>
    <row r="2396" spans="5:24" x14ac:dyDescent="0.25">
      <c r="E2396" s="209"/>
      <c r="F2396" s="209"/>
      <c r="G2396" s="209"/>
      <c r="H2396" s="209"/>
      <c r="I2396" s="209"/>
      <c r="J2396" s="209"/>
      <c r="K2396" s="209"/>
      <c r="P2396" s="209"/>
      <c r="Q2396" s="209"/>
      <c r="R2396" s="209"/>
      <c r="S2396" s="209"/>
      <c r="T2396" s="209"/>
      <c r="U2396" s="209"/>
      <c r="V2396" s="209"/>
      <c r="W2396" s="209"/>
      <c r="X2396" s="209"/>
    </row>
    <row r="2397" spans="5:24" x14ac:dyDescent="0.25">
      <c r="E2397" s="209"/>
      <c r="F2397" s="209"/>
      <c r="G2397" s="209"/>
      <c r="H2397" s="209"/>
      <c r="I2397" s="209"/>
      <c r="J2397" s="209"/>
      <c r="K2397" s="209"/>
      <c r="P2397" s="209"/>
      <c r="Q2397" s="209"/>
      <c r="R2397" s="209"/>
      <c r="S2397" s="209"/>
      <c r="T2397" s="209"/>
      <c r="U2397" s="209"/>
      <c r="V2397" s="209"/>
      <c r="W2397" s="209"/>
      <c r="X2397" s="209"/>
    </row>
    <row r="2398" spans="5:24" x14ac:dyDescent="0.25">
      <c r="E2398" s="209"/>
      <c r="F2398" s="209"/>
      <c r="G2398" s="209"/>
      <c r="H2398" s="209"/>
      <c r="I2398" s="209"/>
      <c r="J2398" s="209"/>
      <c r="K2398" s="209"/>
      <c r="P2398" s="209"/>
      <c r="Q2398" s="209"/>
      <c r="R2398" s="209"/>
      <c r="S2398" s="209"/>
      <c r="T2398" s="209"/>
      <c r="U2398" s="209"/>
      <c r="V2398" s="209"/>
      <c r="W2398" s="209"/>
      <c r="X2398" s="209"/>
    </row>
    <row r="2399" spans="5:24" x14ac:dyDescent="0.25">
      <c r="E2399" s="209"/>
      <c r="F2399" s="209"/>
      <c r="G2399" s="209"/>
      <c r="H2399" s="209"/>
      <c r="I2399" s="209"/>
      <c r="J2399" s="209"/>
      <c r="K2399" s="209"/>
      <c r="P2399" s="209"/>
      <c r="Q2399" s="209"/>
      <c r="R2399" s="209"/>
      <c r="S2399" s="209"/>
      <c r="T2399" s="209"/>
      <c r="U2399" s="209"/>
      <c r="V2399" s="209"/>
      <c r="W2399" s="209"/>
      <c r="X2399" s="209"/>
    </row>
    <row r="2400" spans="5:24" x14ac:dyDescent="0.25">
      <c r="E2400" s="209"/>
      <c r="F2400" s="209"/>
      <c r="G2400" s="209"/>
      <c r="H2400" s="209"/>
      <c r="I2400" s="209"/>
      <c r="J2400" s="209"/>
      <c r="K2400" s="209"/>
      <c r="P2400" s="209"/>
      <c r="Q2400" s="209"/>
      <c r="R2400" s="209"/>
      <c r="S2400" s="209"/>
      <c r="T2400" s="209"/>
      <c r="U2400" s="209"/>
      <c r="V2400" s="209"/>
      <c r="W2400" s="209"/>
      <c r="X2400" s="209"/>
    </row>
    <row r="2401" spans="5:24" x14ac:dyDescent="0.25">
      <c r="E2401" s="209"/>
      <c r="F2401" s="209"/>
      <c r="G2401" s="209"/>
      <c r="H2401" s="209"/>
      <c r="I2401" s="209"/>
      <c r="J2401" s="209"/>
      <c r="K2401" s="209"/>
      <c r="P2401" s="209"/>
      <c r="Q2401" s="209"/>
      <c r="R2401" s="209"/>
      <c r="S2401" s="209"/>
      <c r="T2401" s="209"/>
      <c r="U2401" s="209"/>
      <c r="V2401" s="209"/>
      <c r="W2401" s="209"/>
      <c r="X2401" s="209"/>
    </row>
    <row r="2402" spans="5:24" x14ac:dyDescent="0.25">
      <c r="E2402" s="209"/>
      <c r="F2402" s="209"/>
      <c r="G2402" s="209"/>
      <c r="H2402" s="209"/>
      <c r="I2402" s="209"/>
      <c r="J2402" s="209"/>
      <c r="K2402" s="209"/>
      <c r="P2402" s="209"/>
      <c r="Q2402" s="209"/>
      <c r="R2402" s="209"/>
      <c r="S2402" s="209"/>
      <c r="T2402" s="209"/>
      <c r="U2402" s="209"/>
      <c r="V2402" s="209"/>
      <c r="W2402" s="209"/>
      <c r="X2402" s="209"/>
    </row>
    <row r="2403" spans="5:24" x14ac:dyDescent="0.25">
      <c r="E2403" s="209"/>
      <c r="F2403" s="209"/>
      <c r="G2403" s="209"/>
      <c r="H2403" s="209"/>
      <c r="I2403" s="209"/>
      <c r="J2403" s="209"/>
      <c r="K2403" s="209"/>
      <c r="P2403" s="209"/>
      <c r="Q2403" s="209"/>
      <c r="R2403" s="209"/>
      <c r="S2403" s="209"/>
      <c r="T2403" s="209"/>
      <c r="U2403" s="209"/>
      <c r="V2403" s="209"/>
      <c r="W2403" s="209"/>
      <c r="X2403" s="209"/>
    </row>
    <row r="2404" spans="5:24" x14ac:dyDescent="0.25">
      <c r="E2404" s="209"/>
      <c r="F2404" s="209"/>
      <c r="G2404" s="209"/>
      <c r="H2404" s="209"/>
      <c r="I2404" s="209"/>
      <c r="J2404" s="209"/>
      <c r="K2404" s="209"/>
      <c r="P2404" s="209"/>
      <c r="Q2404" s="209"/>
      <c r="R2404" s="209"/>
      <c r="S2404" s="209"/>
      <c r="T2404" s="209"/>
      <c r="U2404" s="209"/>
      <c r="V2404" s="209"/>
      <c r="W2404" s="209"/>
      <c r="X2404" s="209"/>
    </row>
    <row r="2405" spans="5:24" x14ac:dyDescent="0.25">
      <c r="E2405" s="209"/>
      <c r="F2405" s="209"/>
      <c r="G2405" s="209"/>
      <c r="H2405" s="209"/>
      <c r="I2405" s="209"/>
      <c r="J2405" s="209"/>
      <c r="K2405" s="209"/>
      <c r="P2405" s="209"/>
      <c r="Q2405" s="209"/>
      <c r="R2405" s="209"/>
      <c r="S2405" s="209"/>
      <c r="T2405" s="209"/>
      <c r="U2405" s="209"/>
      <c r="V2405" s="209"/>
      <c r="W2405" s="209"/>
      <c r="X2405" s="209"/>
    </row>
    <row r="2406" spans="5:24" x14ac:dyDescent="0.25">
      <c r="E2406" s="209"/>
      <c r="F2406" s="209"/>
      <c r="G2406" s="209"/>
      <c r="H2406" s="209"/>
      <c r="I2406" s="209"/>
      <c r="J2406" s="209"/>
      <c r="K2406" s="209"/>
      <c r="P2406" s="209"/>
      <c r="Q2406" s="209"/>
      <c r="R2406" s="209"/>
      <c r="S2406" s="209"/>
      <c r="T2406" s="209"/>
      <c r="U2406" s="209"/>
      <c r="V2406" s="209"/>
      <c r="W2406" s="209"/>
      <c r="X2406" s="209"/>
    </row>
    <row r="2407" spans="5:24" x14ac:dyDescent="0.25">
      <c r="E2407" s="209"/>
      <c r="F2407" s="209"/>
      <c r="G2407" s="209"/>
      <c r="H2407" s="209"/>
      <c r="I2407" s="209"/>
      <c r="J2407" s="209"/>
      <c r="K2407" s="209"/>
      <c r="P2407" s="209"/>
      <c r="Q2407" s="209"/>
      <c r="R2407" s="209"/>
      <c r="S2407" s="209"/>
      <c r="T2407" s="209"/>
      <c r="U2407" s="209"/>
      <c r="V2407" s="209"/>
      <c r="W2407" s="209"/>
      <c r="X2407" s="209"/>
    </row>
    <row r="2408" spans="5:24" x14ac:dyDescent="0.25">
      <c r="E2408" s="209"/>
      <c r="F2408" s="209"/>
      <c r="G2408" s="209"/>
      <c r="H2408" s="209"/>
      <c r="I2408" s="209"/>
      <c r="J2408" s="209"/>
      <c r="K2408" s="209"/>
      <c r="P2408" s="209"/>
      <c r="Q2408" s="209"/>
      <c r="R2408" s="209"/>
      <c r="S2408" s="209"/>
      <c r="T2408" s="209"/>
      <c r="U2408" s="209"/>
      <c r="V2408" s="209"/>
      <c r="W2408" s="209"/>
      <c r="X2408" s="209"/>
    </row>
    <row r="2409" spans="5:24" x14ac:dyDescent="0.25">
      <c r="E2409" s="209"/>
      <c r="F2409" s="209"/>
      <c r="G2409" s="209"/>
      <c r="H2409" s="209"/>
      <c r="I2409" s="209"/>
      <c r="J2409" s="209"/>
      <c r="K2409" s="209"/>
      <c r="P2409" s="209"/>
      <c r="Q2409" s="209"/>
      <c r="R2409" s="209"/>
      <c r="S2409" s="209"/>
      <c r="T2409" s="209"/>
      <c r="U2409" s="209"/>
      <c r="V2409" s="209"/>
      <c r="W2409" s="209"/>
      <c r="X2409" s="209"/>
    </row>
    <row r="2410" spans="5:24" x14ac:dyDescent="0.25">
      <c r="E2410" s="209"/>
      <c r="F2410" s="209"/>
      <c r="G2410" s="209"/>
      <c r="H2410" s="209"/>
      <c r="I2410" s="209"/>
      <c r="J2410" s="209"/>
      <c r="K2410" s="209"/>
      <c r="P2410" s="209"/>
      <c r="Q2410" s="209"/>
      <c r="R2410" s="209"/>
      <c r="S2410" s="209"/>
      <c r="T2410" s="209"/>
      <c r="U2410" s="209"/>
      <c r="V2410" s="209"/>
      <c r="W2410" s="209"/>
      <c r="X2410" s="209"/>
    </row>
    <row r="2411" spans="5:24" x14ac:dyDescent="0.25">
      <c r="E2411" s="209"/>
      <c r="F2411" s="209"/>
      <c r="G2411" s="209"/>
      <c r="H2411" s="209"/>
      <c r="I2411" s="209"/>
      <c r="J2411" s="209"/>
      <c r="K2411" s="209"/>
      <c r="P2411" s="209"/>
      <c r="Q2411" s="209"/>
      <c r="R2411" s="209"/>
      <c r="S2411" s="209"/>
      <c r="T2411" s="209"/>
      <c r="U2411" s="209"/>
      <c r="V2411" s="209"/>
      <c r="W2411" s="209"/>
      <c r="X2411" s="209"/>
    </row>
    <row r="2412" spans="5:24" x14ac:dyDescent="0.25">
      <c r="E2412" s="209"/>
      <c r="F2412" s="209"/>
      <c r="G2412" s="209"/>
      <c r="H2412" s="209"/>
      <c r="I2412" s="209"/>
      <c r="J2412" s="209"/>
      <c r="K2412" s="209"/>
      <c r="P2412" s="209"/>
      <c r="Q2412" s="209"/>
      <c r="R2412" s="209"/>
      <c r="S2412" s="209"/>
      <c r="T2412" s="209"/>
      <c r="U2412" s="209"/>
      <c r="V2412" s="209"/>
      <c r="W2412" s="209"/>
      <c r="X2412" s="209"/>
    </row>
    <row r="2413" spans="5:24" x14ac:dyDescent="0.25">
      <c r="E2413" s="209"/>
      <c r="F2413" s="209"/>
      <c r="G2413" s="209"/>
      <c r="H2413" s="209"/>
      <c r="I2413" s="209"/>
      <c r="J2413" s="209"/>
      <c r="K2413" s="209"/>
      <c r="P2413" s="209"/>
      <c r="Q2413" s="209"/>
      <c r="R2413" s="209"/>
      <c r="S2413" s="209"/>
      <c r="T2413" s="209"/>
      <c r="U2413" s="209"/>
      <c r="V2413" s="209"/>
      <c r="W2413" s="209"/>
      <c r="X2413" s="209"/>
    </row>
    <row r="2414" spans="5:24" x14ac:dyDescent="0.25">
      <c r="E2414" s="209"/>
      <c r="F2414" s="209"/>
      <c r="G2414" s="209"/>
      <c r="H2414" s="209"/>
      <c r="I2414" s="209"/>
      <c r="J2414" s="209"/>
      <c r="K2414" s="209"/>
      <c r="P2414" s="209"/>
      <c r="Q2414" s="209"/>
      <c r="R2414" s="209"/>
      <c r="S2414" s="209"/>
      <c r="T2414" s="209"/>
      <c r="U2414" s="209"/>
      <c r="V2414" s="209"/>
      <c r="W2414" s="209"/>
      <c r="X2414" s="209"/>
    </row>
    <row r="2415" spans="5:24" x14ac:dyDescent="0.25">
      <c r="E2415" s="209"/>
      <c r="F2415" s="209"/>
      <c r="G2415" s="209"/>
      <c r="H2415" s="209"/>
      <c r="I2415" s="209"/>
      <c r="J2415" s="209"/>
      <c r="K2415" s="209"/>
      <c r="P2415" s="209"/>
      <c r="Q2415" s="209"/>
      <c r="R2415" s="209"/>
      <c r="S2415" s="209"/>
      <c r="T2415" s="209"/>
      <c r="U2415" s="209"/>
      <c r="V2415" s="209"/>
      <c r="W2415" s="209"/>
      <c r="X2415" s="209"/>
    </row>
    <row r="2416" spans="5:24" x14ac:dyDescent="0.25">
      <c r="E2416" s="209"/>
      <c r="F2416" s="209"/>
      <c r="G2416" s="209"/>
      <c r="H2416" s="209"/>
      <c r="I2416" s="209"/>
      <c r="J2416" s="209"/>
      <c r="K2416" s="209"/>
      <c r="P2416" s="209"/>
      <c r="Q2416" s="209"/>
      <c r="R2416" s="209"/>
      <c r="S2416" s="209"/>
      <c r="T2416" s="209"/>
      <c r="U2416" s="209"/>
      <c r="V2416" s="209"/>
      <c r="W2416" s="209"/>
      <c r="X2416" s="209"/>
    </row>
    <row r="2417" spans="5:24" x14ac:dyDescent="0.25">
      <c r="E2417" s="209"/>
      <c r="F2417" s="209"/>
      <c r="G2417" s="209"/>
      <c r="H2417" s="209"/>
      <c r="I2417" s="209"/>
      <c r="J2417" s="209"/>
      <c r="K2417" s="209"/>
      <c r="P2417" s="209"/>
      <c r="Q2417" s="209"/>
      <c r="R2417" s="209"/>
      <c r="S2417" s="209"/>
      <c r="T2417" s="209"/>
      <c r="U2417" s="209"/>
      <c r="V2417" s="209"/>
      <c r="W2417" s="209"/>
      <c r="X2417" s="209"/>
    </row>
    <row r="2418" spans="5:24" x14ac:dyDescent="0.25">
      <c r="E2418" s="209"/>
      <c r="F2418" s="209"/>
      <c r="G2418" s="209"/>
      <c r="H2418" s="209"/>
      <c r="I2418" s="209"/>
      <c r="J2418" s="209"/>
      <c r="K2418" s="209"/>
      <c r="P2418" s="209"/>
      <c r="Q2418" s="209"/>
      <c r="R2418" s="209"/>
      <c r="S2418" s="209"/>
      <c r="T2418" s="209"/>
      <c r="U2418" s="209"/>
      <c r="V2418" s="209"/>
      <c r="W2418" s="209"/>
      <c r="X2418" s="209"/>
    </row>
    <row r="2419" spans="5:24" x14ac:dyDescent="0.25">
      <c r="E2419" s="209"/>
      <c r="F2419" s="209"/>
      <c r="G2419" s="209"/>
      <c r="H2419" s="209"/>
      <c r="I2419" s="209"/>
      <c r="J2419" s="209"/>
      <c r="K2419" s="209"/>
      <c r="P2419" s="209"/>
      <c r="Q2419" s="209"/>
      <c r="R2419" s="209"/>
      <c r="S2419" s="209"/>
      <c r="T2419" s="209"/>
      <c r="U2419" s="209"/>
      <c r="V2419" s="209"/>
      <c r="W2419" s="209"/>
      <c r="X2419" s="209"/>
    </row>
    <row r="2420" spans="5:24" x14ac:dyDescent="0.25">
      <c r="E2420" s="209"/>
      <c r="F2420" s="209"/>
      <c r="G2420" s="209"/>
      <c r="H2420" s="209"/>
      <c r="I2420" s="209"/>
      <c r="J2420" s="209"/>
      <c r="K2420" s="209"/>
      <c r="P2420" s="209"/>
      <c r="Q2420" s="209"/>
      <c r="R2420" s="209"/>
      <c r="S2420" s="209"/>
      <c r="T2420" s="209"/>
      <c r="U2420" s="209"/>
      <c r="V2420" s="209"/>
      <c r="W2420" s="209"/>
      <c r="X2420" s="209"/>
    </row>
    <row r="2421" spans="5:24" x14ac:dyDescent="0.25">
      <c r="E2421" s="209"/>
      <c r="F2421" s="209"/>
      <c r="G2421" s="209"/>
      <c r="H2421" s="209"/>
      <c r="I2421" s="209"/>
      <c r="J2421" s="209"/>
      <c r="K2421" s="209"/>
      <c r="P2421" s="209"/>
      <c r="Q2421" s="209"/>
      <c r="R2421" s="209"/>
      <c r="S2421" s="209"/>
      <c r="T2421" s="209"/>
      <c r="U2421" s="209"/>
      <c r="V2421" s="209"/>
      <c r="W2421" s="209"/>
      <c r="X2421" s="209"/>
    </row>
    <row r="2422" spans="5:24" x14ac:dyDescent="0.25">
      <c r="E2422" s="209"/>
      <c r="F2422" s="209"/>
      <c r="G2422" s="209"/>
      <c r="H2422" s="209"/>
      <c r="I2422" s="209"/>
      <c r="J2422" s="209"/>
      <c r="K2422" s="209"/>
      <c r="P2422" s="209"/>
      <c r="Q2422" s="209"/>
      <c r="R2422" s="209"/>
      <c r="S2422" s="209"/>
      <c r="T2422" s="209"/>
      <c r="U2422" s="209"/>
      <c r="V2422" s="209"/>
      <c r="W2422" s="209"/>
      <c r="X2422" s="209"/>
    </row>
    <row r="2423" spans="5:24" x14ac:dyDescent="0.25">
      <c r="E2423" s="209"/>
      <c r="F2423" s="209"/>
      <c r="G2423" s="209"/>
      <c r="H2423" s="209"/>
      <c r="I2423" s="209"/>
      <c r="J2423" s="209"/>
      <c r="K2423" s="209"/>
      <c r="P2423" s="209"/>
      <c r="Q2423" s="209"/>
      <c r="R2423" s="209"/>
      <c r="S2423" s="209"/>
      <c r="T2423" s="209"/>
      <c r="U2423" s="209"/>
      <c r="V2423" s="209"/>
      <c r="W2423" s="209"/>
      <c r="X2423" s="209"/>
    </row>
    <row r="2424" spans="5:24" x14ac:dyDescent="0.25">
      <c r="E2424" s="209"/>
      <c r="F2424" s="209"/>
      <c r="G2424" s="209"/>
      <c r="H2424" s="209"/>
      <c r="I2424" s="209"/>
      <c r="J2424" s="209"/>
      <c r="K2424" s="209"/>
      <c r="P2424" s="209"/>
      <c r="Q2424" s="209"/>
      <c r="R2424" s="209"/>
      <c r="S2424" s="209"/>
      <c r="T2424" s="209"/>
      <c r="U2424" s="209"/>
      <c r="V2424" s="209"/>
      <c r="W2424" s="209"/>
      <c r="X2424" s="209"/>
    </row>
    <row r="2425" spans="5:24" x14ac:dyDescent="0.25">
      <c r="E2425" s="209"/>
      <c r="F2425" s="209"/>
      <c r="G2425" s="209"/>
      <c r="H2425" s="209"/>
      <c r="I2425" s="209"/>
      <c r="J2425" s="209"/>
      <c r="K2425" s="209"/>
      <c r="P2425" s="209"/>
      <c r="Q2425" s="209"/>
      <c r="R2425" s="209"/>
      <c r="S2425" s="209"/>
      <c r="T2425" s="209"/>
      <c r="U2425" s="209"/>
      <c r="V2425" s="209"/>
      <c r="W2425" s="209"/>
      <c r="X2425" s="209"/>
    </row>
    <row r="2426" spans="5:24" x14ac:dyDescent="0.25">
      <c r="E2426" s="209"/>
      <c r="F2426" s="209"/>
      <c r="G2426" s="209"/>
      <c r="H2426" s="209"/>
      <c r="I2426" s="209"/>
      <c r="J2426" s="209"/>
      <c r="K2426" s="209"/>
      <c r="P2426" s="209"/>
      <c r="Q2426" s="209"/>
      <c r="R2426" s="209"/>
      <c r="S2426" s="209"/>
      <c r="T2426" s="209"/>
      <c r="U2426" s="209"/>
      <c r="V2426" s="209"/>
      <c r="W2426" s="209"/>
      <c r="X2426" s="209"/>
    </row>
    <row r="2427" spans="5:24" x14ac:dyDescent="0.25">
      <c r="E2427" s="209"/>
      <c r="F2427" s="209"/>
      <c r="G2427" s="209"/>
      <c r="H2427" s="209"/>
      <c r="I2427" s="209"/>
      <c r="J2427" s="209"/>
      <c r="K2427" s="209"/>
      <c r="P2427" s="209"/>
      <c r="Q2427" s="209"/>
      <c r="R2427" s="209"/>
      <c r="S2427" s="209"/>
      <c r="T2427" s="209"/>
      <c r="U2427" s="209"/>
      <c r="V2427" s="209"/>
      <c r="W2427" s="209"/>
      <c r="X2427" s="209"/>
    </row>
    <row r="2428" spans="5:24" x14ac:dyDescent="0.25">
      <c r="E2428" s="209"/>
      <c r="F2428" s="209"/>
      <c r="G2428" s="209"/>
      <c r="H2428" s="209"/>
      <c r="I2428" s="209"/>
      <c r="J2428" s="209"/>
      <c r="K2428" s="209"/>
      <c r="P2428" s="209"/>
      <c r="Q2428" s="209"/>
      <c r="R2428" s="209"/>
      <c r="S2428" s="209"/>
      <c r="T2428" s="209"/>
      <c r="U2428" s="209"/>
      <c r="V2428" s="209"/>
      <c r="W2428" s="209"/>
      <c r="X2428" s="209"/>
    </row>
    <row r="2429" spans="5:24" x14ac:dyDescent="0.25">
      <c r="E2429" s="209"/>
      <c r="F2429" s="209"/>
      <c r="G2429" s="209"/>
      <c r="H2429" s="209"/>
      <c r="I2429" s="209"/>
      <c r="J2429" s="209"/>
      <c r="K2429" s="209"/>
      <c r="P2429" s="209"/>
      <c r="Q2429" s="209"/>
      <c r="R2429" s="209"/>
      <c r="S2429" s="209"/>
      <c r="T2429" s="209"/>
      <c r="U2429" s="209"/>
      <c r="V2429" s="209"/>
      <c r="W2429" s="209"/>
      <c r="X2429" s="209"/>
    </row>
    <row r="2430" spans="5:24" x14ac:dyDescent="0.25">
      <c r="E2430" s="209"/>
      <c r="F2430" s="209"/>
      <c r="G2430" s="209"/>
      <c r="H2430" s="209"/>
      <c r="I2430" s="209"/>
      <c r="J2430" s="209"/>
      <c r="K2430" s="209"/>
      <c r="P2430" s="209"/>
      <c r="Q2430" s="209"/>
      <c r="R2430" s="209"/>
      <c r="S2430" s="209"/>
      <c r="T2430" s="209"/>
      <c r="U2430" s="209"/>
      <c r="V2430" s="209"/>
      <c r="W2430" s="209"/>
      <c r="X2430" s="209"/>
    </row>
    <row r="2431" spans="5:24" x14ac:dyDescent="0.25">
      <c r="E2431" s="209"/>
      <c r="F2431" s="209"/>
      <c r="G2431" s="209"/>
      <c r="H2431" s="209"/>
      <c r="I2431" s="209"/>
      <c r="J2431" s="209"/>
      <c r="K2431" s="209"/>
      <c r="P2431" s="209"/>
      <c r="Q2431" s="209"/>
      <c r="R2431" s="209"/>
      <c r="S2431" s="209"/>
      <c r="T2431" s="209"/>
      <c r="U2431" s="209"/>
      <c r="V2431" s="209"/>
      <c r="W2431" s="209"/>
      <c r="X2431" s="209"/>
    </row>
    <row r="2432" spans="5:24" x14ac:dyDescent="0.25">
      <c r="E2432" s="209"/>
      <c r="F2432" s="209"/>
      <c r="G2432" s="209"/>
      <c r="H2432" s="209"/>
      <c r="I2432" s="209"/>
      <c r="J2432" s="209"/>
      <c r="K2432" s="209"/>
      <c r="P2432" s="209"/>
      <c r="Q2432" s="209"/>
      <c r="R2432" s="209"/>
      <c r="S2432" s="209"/>
      <c r="T2432" s="209"/>
      <c r="U2432" s="209"/>
      <c r="V2432" s="209"/>
      <c r="W2432" s="209"/>
      <c r="X2432" s="209"/>
    </row>
    <row r="2433" spans="5:24" x14ac:dyDescent="0.25">
      <c r="E2433" s="209"/>
      <c r="F2433" s="209"/>
      <c r="G2433" s="209"/>
      <c r="H2433" s="209"/>
      <c r="I2433" s="209"/>
      <c r="J2433" s="209"/>
      <c r="K2433" s="209"/>
      <c r="P2433" s="209"/>
      <c r="Q2433" s="209"/>
      <c r="R2433" s="209"/>
      <c r="S2433" s="209"/>
      <c r="T2433" s="209"/>
      <c r="U2433" s="209"/>
      <c r="V2433" s="209"/>
      <c r="W2433" s="209"/>
      <c r="X2433" s="209"/>
    </row>
    <row r="2434" spans="5:24" x14ac:dyDescent="0.25">
      <c r="E2434" s="209"/>
      <c r="F2434" s="209"/>
      <c r="G2434" s="209"/>
      <c r="H2434" s="209"/>
      <c r="I2434" s="209"/>
      <c r="J2434" s="209"/>
      <c r="K2434" s="209"/>
      <c r="P2434" s="209"/>
      <c r="Q2434" s="209"/>
      <c r="R2434" s="209"/>
      <c r="S2434" s="209"/>
      <c r="T2434" s="209"/>
      <c r="U2434" s="209"/>
      <c r="V2434" s="209"/>
      <c r="W2434" s="209"/>
      <c r="X2434" s="209"/>
    </row>
    <row r="2435" spans="5:24" x14ac:dyDescent="0.25">
      <c r="E2435" s="209"/>
      <c r="F2435" s="209"/>
      <c r="G2435" s="209"/>
      <c r="H2435" s="209"/>
      <c r="I2435" s="209"/>
      <c r="J2435" s="209"/>
      <c r="K2435" s="209"/>
      <c r="P2435" s="209"/>
      <c r="Q2435" s="209"/>
      <c r="R2435" s="209"/>
      <c r="S2435" s="209"/>
      <c r="T2435" s="209"/>
      <c r="U2435" s="209"/>
      <c r="V2435" s="209"/>
      <c r="W2435" s="209"/>
      <c r="X2435" s="209"/>
    </row>
    <row r="2436" spans="5:24" x14ac:dyDescent="0.25">
      <c r="E2436" s="209"/>
      <c r="F2436" s="209"/>
      <c r="G2436" s="209"/>
      <c r="H2436" s="209"/>
      <c r="I2436" s="209"/>
      <c r="J2436" s="209"/>
      <c r="K2436" s="209"/>
      <c r="P2436" s="209"/>
      <c r="Q2436" s="209"/>
      <c r="R2436" s="209"/>
      <c r="S2436" s="209"/>
      <c r="T2436" s="209"/>
      <c r="U2436" s="209"/>
      <c r="V2436" s="209"/>
      <c r="W2436" s="209"/>
      <c r="X2436" s="209"/>
    </row>
    <row r="2437" spans="5:24" x14ac:dyDescent="0.25">
      <c r="E2437" s="209"/>
      <c r="F2437" s="209"/>
      <c r="G2437" s="209"/>
      <c r="H2437" s="209"/>
      <c r="I2437" s="209"/>
      <c r="J2437" s="209"/>
      <c r="K2437" s="209"/>
      <c r="P2437" s="209"/>
      <c r="Q2437" s="209"/>
      <c r="R2437" s="209"/>
      <c r="S2437" s="209"/>
      <c r="T2437" s="209"/>
      <c r="U2437" s="209"/>
      <c r="V2437" s="209"/>
      <c r="W2437" s="209"/>
      <c r="X2437" s="209"/>
    </row>
    <row r="2438" spans="5:24" x14ac:dyDescent="0.25">
      <c r="E2438" s="209"/>
      <c r="F2438" s="209"/>
      <c r="G2438" s="209"/>
      <c r="H2438" s="209"/>
      <c r="I2438" s="209"/>
      <c r="J2438" s="209"/>
      <c r="K2438" s="209"/>
      <c r="P2438" s="209"/>
      <c r="Q2438" s="209"/>
      <c r="R2438" s="209"/>
      <c r="S2438" s="209"/>
      <c r="T2438" s="209"/>
      <c r="U2438" s="209"/>
      <c r="V2438" s="209"/>
      <c r="W2438" s="209"/>
      <c r="X2438" s="209"/>
    </row>
    <row r="2439" spans="5:24" x14ac:dyDescent="0.25">
      <c r="E2439" s="209"/>
      <c r="F2439" s="209"/>
      <c r="G2439" s="209"/>
      <c r="H2439" s="209"/>
      <c r="I2439" s="209"/>
      <c r="J2439" s="209"/>
      <c r="K2439" s="209"/>
      <c r="P2439" s="209"/>
      <c r="Q2439" s="209"/>
      <c r="R2439" s="209"/>
      <c r="S2439" s="209"/>
      <c r="T2439" s="209"/>
      <c r="U2439" s="209"/>
      <c r="V2439" s="209"/>
      <c r="W2439" s="209"/>
      <c r="X2439" s="209"/>
    </row>
    <row r="2440" spans="5:24" x14ac:dyDescent="0.25">
      <c r="E2440" s="209"/>
      <c r="F2440" s="209"/>
      <c r="G2440" s="209"/>
      <c r="H2440" s="209"/>
      <c r="I2440" s="209"/>
      <c r="J2440" s="209"/>
      <c r="K2440" s="209"/>
      <c r="P2440" s="209"/>
      <c r="Q2440" s="209"/>
      <c r="R2440" s="209"/>
      <c r="S2440" s="209"/>
      <c r="T2440" s="209"/>
      <c r="U2440" s="209"/>
      <c r="V2440" s="209"/>
      <c r="W2440" s="209"/>
      <c r="X2440" s="209"/>
    </row>
    <row r="2441" spans="5:24" x14ac:dyDescent="0.25">
      <c r="E2441" s="209"/>
      <c r="F2441" s="209"/>
      <c r="G2441" s="209"/>
      <c r="H2441" s="209"/>
      <c r="I2441" s="209"/>
      <c r="J2441" s="209"/>
      <c r="K2441" s="209"/>
      <c r="P2441" s="209"/>
      <c r="Q2441" s="209"/>
      <c r="R2441" s="209"/>
      <c r="S2441" s="209"/>
      <c r="T2441" s="209"/>
      <c r="U2441" s="209"/>
      <c r="V2441" s="209"/>
      <c r="W2441" s="209"/>
      <c r="X2441" s="209"/>
    </row>
    <row r="2442" spans="5:24" x14ac:dyDescent="0.25">
      <c r="E2442" s="209"/>
      <c r="F2442" s="209"/>
      <c r="G2442" s="209"/>
      <c r="H2442" s="209"/>
      <c r="I2442" s="209"/>
      <c r="J2442" s="209"/>
      <c r="K2442" s="209"/>
      <c r="P2442" s="209"/>
      <c r="Q2442" s="209"/>
      <c r="R2442" s="209"/>
      <c r="S2442" s="209"/>
      <c r="T2442" s="209"/>
      <c r="U2442" s="209"/>
      <c r="V2442" s="209"/>
      <c r="W2442" s="209"/>
      <c r="X2442" s="209"/>
    </row>
    <row r="2443" spans="5:24" x14ac:dyDescent="0.25">
      <c r="E2443" s="209"/>
      <c r="F2443" s="209"/>
      <c r="G2443" s="209"/>
      <c r="H2443" s="209"/>
      <c r="I2443" s="209"/>
      <c r="J2443" s="209"/>
      <c r="K2443" s="209"/>
      <c r="P2443" s="209"/>
      <c r="Q2443" s="209"/>
      <c r="R2443" s="209"/>
      <c r="S2443" s="209"/>
      <c r="T2443" s="209"/>
      <c r="U2443" s="209"/>
      <c r="V2443" s="209"/>
      <c r="W2443" s="209"/>
      <c r="X2443" s="209"/>
    </row>
    <row r="2444" spans="5:24" x14ac:dyDescent="0.25">
      <c r="E2444" s="209"/>
      <c r="F2444" s="209"/>
      <c r="G2444" s="209"/>
      <c r="H2444" s="209"/>
      <c r="I2444" s="209"/>
      <c r="J2444" s="209"/>
      <c r="K2444" s="209"/>
      <c r="P2444" s="209"/>
      <c r="Q2444" s="209"/>
      <c r="R2444" s="209"/>
      <c r="S2444" s="209"/>
      <c r="T2444" s="209"/>
      <c r="U2444" s="209"/>
      <c r="V2444" s="209"/>
      <c r="W2444" s="209"/>
      <c r="X2444" s="209"/>
    </row>
    <row r="2445" spans="5:24" x14ac:dyDescent="0.25">
      <c r="E2445" s="209"/>
      <c r="F2445" s="209"/>
      <c r="G2445" s="209"/>
      <c r="H2445" s="209"/>
      <c r="I2445" s="209"/>
      <c r="J2445" s="209"/>
      <c r="K2445" s="209"/>
      <c r="P2445" s="209"/>
      <c r="Q2445" s="209"/>
      <c r="R2445" s="209"/>
      <c r="S2445" s="209"/>
      <c r="T2445" s="209"/>
      <c r="U2445" s="209"/>
      <c r="V2445" s="209"/>
      <c r="W2445" s="209"/>
      <c r="X2445" s="209"/>
    </row>
    <row r="2446" spans="5:24" x14ac:dyDescent="0.25">
      <c r="E2446" s="209"/>
      <c r="F2446" s="209"/>
      <c r="G2446" s="209"/>
      <c r="H2446" s="209"/>
      <c r="I2446" s="209"/>
      <c r="J2446" s="209"/>
      <c r="K2446" s="209"/>
      <c r="P2446" s="209"/>
      <c r="Q2446" s="209"/>
      <c r="R2446" s="209"/>
      <c r="S2446" s="209"/>
      <c r="T2446" s="209"/>
      <c r="U2446" s="209"/>
      <c r="V2446" s="209"/>
      <c r="W2446" s="209"/>
      <c r="X2446" s="209"/>
    </row>
    <row r="2447" spans="5:24" x14ac:dyDescent="0.25">
      <c r="E2447" s="209"/>
      <c r="F2447" s="209"/>
      <c r="G2447" s="209"/>
      <c r="H2447" s="209"/>
      <c r="I2447" s="209"/>
      <c r="J2447" s="209"/>
      <c r="K2447" s="209"/>
      <c r="P2447" s="209"/>
      <c r="Q2447" s="209"/>
      <c r="R2447" s="209"/>
      <c r="S2447" s="209"/>
      <c r="T2447" s="209"/>
      <c r="U2447" s="209"/>
      <c r="V2447" s="209"/>
      <c r="W2447" s="209"/>
      <c r="X2447" s="209"/>
    </row>
    <row r="2448" spans="5:24" x14ac:dyDescent="0.25">
      <c r="E2448" s="209"/>
      <c r="F2448" s="209"/>
      <c r="G2448" s="209"/>
      <c r="H2448" s="209"/>
      <c r="I2448" s="209"/>
      <c r="J2448" s="209"/>
      <c r="K2448" s="209"/>
      <c r="P2448" s="209"/>
      <c r="Q2448" s="209"/>
      <c r="R2448" s="209"/>
      <c r="S2448" s="209"/>
      <c r="T2448" s="209"/>
      <c r="U2448" s="209"/>
      <c r="V2448" s="209"/>
      <c r="W2448" s="209"/>
      <c r="X2448" s="209"/>
    </row>
    <row r="2449" spans="5:24" x14ac:dyDescent="0.25">
      <c r="E2449" s="209"/>
      <c r="F2449" s="209"/>
      <c r="G2449" s="209"/>
      <c r="H2449" s="209"/>
      <c r="I2449" s="209"/>
      <c r="J2449" s="209"/>
      <c r="K2449" s="209"/>
      <c r="P2449" s="209"/>
      <c r="Q2449" s="209"/>
      <c r="R2449" s="209"/>
      <c r="S2449" s="209"/>
      <c r="T2449" s="209"/>
      <c r="U2449" s="209"/>
      <c r="V2449" s="209"/>
      <c r="W2449" s="209"/>
      <c r="X2449" s="209"/>
    </row>
    <row r="2450" spans="5:24" x14ac:dyDescent="0.25">
      <c r="E2450" s="209"/>
      <c r="F2450" s="209"/>
      <c r="G2450" s="209"/>
      <c r="H2450" s="209"/>
      <c r="I2450" s="209"/>
      <c r="J2450" s="209"/>
      <c r="K2450" s="209"/>
      <c r="P2450" s="209"/>
      <c r="Q2450" s="209"/>
      <c r="R2450" s="209"/>
      <c r="S2450" s="209"/>
      <c r="T2450" s="209"/>
      <c r="U2450" s="209"/>
      <c r="V2450" s="209"/>
      <c r="W2450" s="209"/>
      <c r="X2450" s="209"/>
    </row>
    <row r="2451" spans="5:24" x14ac:dyDescent="0.25">
      <c r="E2451" s="209"/>
      <c r="F2451" s="209"/>
      <c r="G2451" s="209"/>
      <c r="H2451" s="209"/>
      <c r="I2451" s="209"/>
      <c r="J2451" s="209"/>
      <c r="K2451" s="209"/>
      <c r="P2451" s="209"/>
      <c r="Q2451" s="209"/>
      <c r="R2451" s="209"/>
      <c r="S2451" s="209"/>
      <c r="T2451" s="209"/>
      <c r="U2451" s="209"/>
      <c r="V2451" s="209"/>
      <c r="W2451" s="209"/>
      <c r="X2451" s="209"/>
    </row>
    <row r="2452" spans="5:24" x14ac:dyDescent="0.25">
      <c r="E2452" s="209"/>
      <c r="F2452" s="209"/>
      <c r="G2452" s="209"/>
      <c r="H2452" s="209"/>
      <c r="I2452" s="209"/>
      <c r="J2452" s="209"/>
      <c r="K2452" s="209"/>
      <c r="P2452" s="209"/>
      <c r="Q2452" s="209"/>
      <c r="R2452" s="209"/>
      <c r="S2452" s="209"/>
      <c r="T2452" s="209"/>
      <c r="U2452" s="209"/>
      <c r="V2452" s="209"/>
      <c r="W2452" s="209"/>
      <c r="X2452" s="209"/>
    </row>
    <row r="2453" spans="5:24" x14ac:dyDescent="0.25">
      <c r="E2453" s="209"/>
      <c r="F2453" s="209"/>
      <c r="G2453" s="209"/>
      <c r="H2453" s="209"/>
      <c r="I2453" s="209"/>
      <c r="J2453" s="209"/>
      <c r="K2453" s="209"/>
      <c r="P2453" s="209"/>
      <c r="Q2453" s="209"/>
      <c r="R2453" s="209"/>
      <c r="S2453" s="209"/>
      <c r="T2453" s="209"/>
      <c r="U2453" s="209"/>
      <c r="V2453" s="209"/>
      <c r="W2453" s="209"/>
      <c r="X2453" s="209"/>
    </row>
    <row r="2454" spans="5:24" x14ac:dyDescent="0.25">
      <c r="E2454" s="209"/>
      <c r="F2454" s="209"/>
      <c r="G2454" s="209"/>
      <c r="H2454" s="209"/>
      <c r="I2454" s="209"/>
      <c r="J2454" s="209"/>
      <c r="K2454" s="209"/>
      <c r="P2454" s="209"/>
      <c r="Q2454" s="209"/>
      <c r="R2454" s="209"/>
      <c r="S2454" s="209"/>
      <c r="T2454" s="209"/>
      <c r="U2454" s="209"/>
      <c r="V2454" s="209"/>
      <c r="W2454" s="209"/>
      <c r="X2454" s="209"/>
    </row>
    <row r="2455" spans="5:24" x14ac:dyDescent="0.25">
      <c r="E2455" s="209"/>
      <c r="F2455" s="209"/>
      <c r="G2455" s="209"/>
      <c r="H2455" s="209"/>
      <c r="I2455" s="209"/>
      <c r="J2455" s="209"/>
      <c r="K2455" s="209"/>
      <c r="P2455" s="209"/>
      <c r="Q2455" s="209"/>
      <c r="R2455" s="209"/>
      <c r="S2455" s="209"/>
      <c r="T2455" s="209"/>
      <c r="U2455" s="209"/>
      <c r="V2455" s="209"/>
      <c r="W2455" s="209"/>
      <c r="X2455" s="209"/>
    </row>
    <row r="2456" spans="5:24" x14ac:dyDescent="0.25">
      <c r="E2456" s="209"/>
      <c r="F2456" s="209"/>
      <c r="G2456" s="209"/>
      <c r="H2456" s="209"/>
      <c r="I2456" s="209"/>
      <c r="J2456" s="209"/>
      <c r="K2456" s="209"/>
      <c r="P2456" s="209"/>
      <c r="Q2456" s="209"/>
      <c r="R2456" s="209"/>
      <c r="S2456" s="209"/>
      <c r="T2456" s="209"/>
      <c r="U2456" s="209"/>
      <c r="V2456" s="209"/>
      <c r="W2456" s="209"/>
      <c r="X2456" s="209"/>
    </row>
    <row r="2457" spans="5:24" x14ac:dyDescent="0.25">
      <c r="E2457" s="209"/>
      <c r="F2457" s="209"/>
      <c r="G2457" s="209"/>
      <c r="H2457" s="209"/>
      <c r="I2457" s="209"/>
      <c r="J2457" s="209"/>
      <c r="K2457" s="209"/>
      <c r="P2457" s="209"/>
      <c r="Q2457" s="209"/>
      <c r="R2457" s="209"/>
      <c r="S2457" s="209"/>
      <c r="T2457" s="209"/>
      <c r="U2457" s="209"/>
      <c r="V2457" s="209"/>
      <c r="W2457" s="209"/>
      <c r="X2457" s="209"/>
    </row>
    <row r="2458" spans="5:24" x14ac:dyDescent="0.25">
      <c r="E2458" s="209"/>
      <c r="F2458" s="209"/>
      <c r="G2458" s="209"/>
      <c r="H2458" s="209"/>
      <c r="I2458" s="209"/>
      <c r="J2458" s="209"/>
      <c r="K2458" s="209"/>
      <c r="P2458" s="209"/>
      <c r="Q2458" s="209"/>
      <c r="R2458" s="209"/>
      <c r="S2458" s="209"/>
      <c r="T2458" s="209"/>
      <c r="U2458" s="209"/>
      <c r="V2458" s="209"/>
      <c r="W2458" s="209"/>
      <c r="X2458" s="209"/>
    </row>
    <row r="2459" spans="5:24" x14ac:dyDescent="0.25">
      <c r="E2459" s="209"/>
      <c r="F2459" s="209"/>
      <c r="G2459" s="209"/>
      <c r="H2459" s="209"/>
      <c r="I2459" s="209"/>
      <c r="J2459" s="209"/>
      <c r="K2459" s="209"/>
      <c r="P2459" s="209"/>
      <c r="Q2459" s="209"/>
      <c r="R2459" s="209"/>
      <c r="S2459" s="209"/>
      <c r="T2459" s="209"/>
      <c r="U2459" s="209"/>
      <c r="V2459" s="209"/>
      <c r="W2459" s="209"/>
      <c r="X2459" s="209"/>
    </row>
    <row r="2460" spans="5:24" x14ac:dyDescent="0.25">
      <c r="E2460" s="209"/>
      <c r="F2460" s="209"/>
      <c r="G2460" s="209"/>
      <c r="H2460" s="209"/>
      <c r="I2460" s="209"/>
      <c r="J2460" s="209"/>
      <c r="K2460" s="209"/>
      <c r="P2460" s="209"/>
      <c r="Q2460" s="209"/>
      <c r="R2460" s="209"/>
      <c r="S2460" s="209"/>
      <c r="T2460" s="209"/>
      <c r="U2460" s="209"/>
      <c r="V2460" s="209"/>
      <c r="W2460" s="209"/>
      <c r="X2460" s="209"/>
    </row>
    <row r="2461" spans="5:24" x14ac:dyDescent="0.25">
      <c r="E2461" s="209"/>
      <c r="F2461" s="209"/>
      <c r="G2461" s="209"/>
      <c r="H2461" s="209"/>
      <c r="I2461" s="209"/>
      <c r="J2461" s="209"/>
      <c r="K2461" s="209"/>
      <c r="P2461" s="209"/>
      <c r="Q2461" s="209"/>
      <c r="R2461" s="209"/>
      <c r="S2461" s="209"/>
      <c r="T2461" s="209"/>
      <c r="U2461" s="209"/>
      <c r="V2461" s="209"/>
      <c r="W2461" s="209"/>
      <c r="X2461" s="209"/>
    </row>
    <row r="2462" spans="5:24" x14ac:dyDescent="0.25">
      <c r="E2462" s="209"/>
      <c r="F2462" s="209"/>
      <c r="G2462" s="209"/>
      <c r="H2462" s="209"/>
      <c r="I2462" s="209"/>
      <c r="J2462" s="209"/>
      <c r="K2462" s="209"/>
      <c r="P2462" s="209"/>
      <c r="Q2462" s="209"/>
      <c r="R2462" s="209"/>
      <c r="S2462" s="209"/>
      <c r="T2462" s="209"/>
      <c r="U2462" s="209"/>
      <c r="V2462" s="209"/>
      <c r="W2462" s="209"/>
      <c r="X2462" s="209"/>
    </row>
    <row r="2463" spans="5:24" x14ac:dyDescent="0.25">
      <c r="E2463" s="209"/>
      <c r="F2463" s="209"/>
      <c r="G2463" s="209"/>
      <c r="H2463" s="209"/>
      <c r="I2463" s="209"/>
      <c r="J2463" s="209"/>
      <c r="K2463" s="209"/>
      <c r="P2463" s="209"/>
      <c r="Q2463" s="209"/>
      <c r="R2463" s="209"/>
      <c r="S2463" s="209"/>
      <c r="T2463" s="209"/>
      <c r="U2463" s="209"/>
      <c r="V2463" s="209"/>
      <c r="W2463" s="209"/>
      <c r="X2463" s="209"/>
    </row>
    <row r="2464" spans="5:24" x14ac:dyDescent="0.25">
      <c r="E2464" s="209"/>
      <c r="F2464" s="209"/>
      <c r="G2464" s="209"/>
      <c r="H2464" s="209"/>
      <c r="I2464" s="209"/>
      <c r="J2464" s="209"/>
      <c r="K2464" s="209"/>
      <c r="P2464" s="209"/>
      <c r="Q2464" s="209"/>
      <c r="R2464" s="209"/>
      <c r="S2464" s="209"/>
      <c r="T2464" s="209"/>
      <c r="U2464" s="209"/>
      <c r="V2464" s="209"/>
      <c r="W2464" s="209"/>
      <c r="X2464" s="209"/>
    </row>
    <row r="2465" spans="5:24" x14ac:dyDescent="0.25">
      <c r="E2465" s="209"/>
      <c r="F2465" s="209"/>
      <c r="G2465" s="209"/>
      <c r="H2465" s="209"/>
      <c r="I2465" s="209"/>
      <c r="J2465" s="209"/>
      <c r="K2465" s="209"/>
      <c r="P2465" s="209"/>
      <c r="Q2465" s="209"/>
      <c r="R2465" s="209"/>
      <c r="S2465" s="209"/>
      <c r="T2465" s="209"/>
      <c r="U2465" s="209"/>
      <c r="V2465" s="209"/>
      <c r="W2465" s="209"/>
      <c r="X2465" s="209"/>
    </row>
    <row r="2466" spans="5:24" x14ac:dyDescent="0.25">
      <c r="E2466" s="209"/>
      <c r="F2466" s="209"/>
      <c r="G2466" s="209"/>
      <c r="H2466" s="209"/>
      <c r="I2466" s="209"/>
      <c r="J2466" s="209"/>
      <c r="K2466" s="209"/>
      <c r="P2466" s="209"/>
      <c r="Q2466" s="209"/>
      <c r="R2466" s="209"/>
      <c r="S2466" s="209"/>
      <c r="T2466" s="209"/>
      <c r="U2466" s="209"/>
      <c r="V2466" s="209"/>
      <c r="W2466" s="209"/>
      <c r="X2466" s="209"/>
    </row>
    <row r="2467" spans="5:24" x14ac:dyDescent="0.25">
      <c r="E2467" s="209"/>
      <c r="F2467" s="209"/>
      <c r="G2467" s="209"/>
      <c r="H2467" s="209"/>
      <c r="I2467" s="209"/>
      <c r="J2467" s="209"/>
      <c r="K2467" s="209"/>
      <c r="P2467" s="209"/>
      <c r="Q2467" s="209"/>
      <c r="R2467" s="209"/>
      <c r="S2467" s="209"/>
      <c r="T2467" s="209"/>
      <c r="U2467" s="209"/>
      <c r="V2467" s="209"/>
      <c r="W2467" s="209"/>
      <c r="X2467" s="209"/>
    </row>
    <row r="2468" spans="5:24" x14ac:dyDescent="0.25">
      <c r="E2468" s="209"/>
      <c r="F2468" s="209"/>
      <c r="G2468" s="209"/>
      <c r="H2468" s="209"/>
      <c r="I2468" s="209"/>
      <c r="J2468" s="209"/>
      <c r="K2468" s="209"/>
      <c r="P2468" s="209"/>
      <c r="Q2468" s="209"/>
      <c r="R2468" s="209"/>
      <c r="S2468" s="209"/>
      <c r="T2468" s="209"/>
      <c r="U2468" s="209"/>
      <c r="V2468" s="209"/>
      <c r="W2468" s="209"/>
      <c r="X2468" s="209"/>
    </row>
    <row r="2469" spans="5:24" x14ac:dyDescent="0.25">
      <c r="E2469" s="209"/>
      <c r="F2469" s="209"/>
      <c r="G2469" s="209"/>
      <c r="H2469" s="209"/>
      <c r="I2469" s="209"/>
      <c r="J2469" s="209"/>
      <c r="K2469" s="209"/>
      <c r="P2469" s="209"/>
      <c r="Q2469" s="209"/>
      <c r="R2469" s="209"/>
      <c r="S2469" s="209"/>
      <c r="T2469" s="209"/>
      <c r="U2469" s="209"/>
      <c r="V2469" s="209"/>
      <c r="W2469" s="209"/>
      <c r="X2469" s="209"/>
    </row>
    <row r="2470" spans="5:24" x14ac:dyDescent="0.25">
      <c r="E2470" s="209"/>
      <c r="F2470" s="209"/>
      <c r="G2470" s="209"/>
      <c r="H2470" s="209"/>
      <c r="I2470" s="209"/>
      <c r="J2470" s="209"/>
      <c r="K2470" s="209"/>
      <c r="P2470" s="209"/>
      <c r="Q2470" s="209"/>
      <c r="R2470" s="209"/>
      <c r="S2470" s="209"/>
      <c r="T2470" s="209"/>
      <c r="U2470" s="209"/>
      <c r="V2470" s="209"/>
      <c r="W2470" s="209"/>
      <c r="X2470" s="209"/>
    </row>
    <row r="2471" spans="5:24" x14ac:dyDescent="0.25">
      <c r="E2471" s="209"/>
      <c r="F2471" s="209"/>
      <c r="G2471" s="209"/>
      <c r="H2471" s="209"/>
      <c r="I2471" s="209"/>
      <c r="J2471" s="209"/>
      <c r="K2471" s="209"/>
      <c r="P2471" s="209"/>
      <c r="Q2471" s="209"/>
      <c r="R2471" s="209"/>
      <c r="S2471" s="209"/>
      <c r="T2471" s="209"/>
      <c r="U2471" s="209"/>
      <c r="V2471" s="209"/>
      <c r="W2471" s="209"/>
      <c r="X2471" s="209"/>
    </row>
    <row r="2472" spans="5:24" x14ac:dyDescent="0.25">
      <c r="E2472" s="209"/>
      <c r="F2472" s="209"/>
      <c r="G2472" s="209"/>
      <c r="H2472" s="209"/>
      <c r="I2472" s="209"/>
      <c r="J2472" s="209"/>
      <c r="K2472" s="209"/>
      <c r="P2472" s="209"/>
      <c r="Q2472" s="209"/>
      <c r="R2472" s="209"/>
      <c r="S2472" s="209"/>
      <c r="T2472" s="209"/>
      <c r="U2472" s="209"/>
      <c r="V2472" s="209"/>
      <c r="W2472" s="209"/>
      <c r="X2472" s="209"/>
    </row>
    <row r="2473" spans="5:24" x14ac:dyDescent="0.25">
      <c r="E2473" s="209"/>
      <c r="F2473" s="209"/>
      <c r="G2473" s="209"/>
      <c r="H2473" s="209"/>
      <c r="I2473" s="209"/>
      <c r="J2473" s="209"/>
      <c r="K2473" s="209"/>
      <c r="P2473" s="209"/>
      <c r="Q2473" s="209"/>
      <c r="R2473" s="209"/>
      <c r="S2473" s="209"/>
      <c r="T2473" s="209"/>
      <c r="U2473" s="209"/>
      <c r="V2473" s="209"/>
      <c r="W2473" s="209"/>
      <c r="X2473" s="209"/>
    </row>
    <row r="2474" spans="5:24" x14ac:dyDescent="0.25">
      <c r="E2474" s="209"/>
      <c r="F2474" s="209"/>
      <c r="G2474" s="209"/>
      <c r="H2474" s="209"/>
      <c r="I2474" s="209"/>
      <c r="J2474" s="209"/>
      <c r="K2474" s="209"/>
      <c r="P2474" s="209"/>
      <c r="Q2474" s="209"/>
      <c r="R2474" s="209"/>
      <c r="S2474" s="209"/>
      <c r="T2474" s="209"/>
      <c r="U2474" s="209"/>
      <c r="V2474" s="209"/>
      <c r="W2474" s="209"/>
      <c r="X2474" s="209"/>
    </row>
    <row r="2475" spans="5:24" x14ac:dyDescent="0.25">
      <c r="E2475" s="209"/>
      <c r="F2475" s="209"/>
      <c r="G2475" s="209"/>
      <c r="H2475" s="209"/>
      <c r="I2475" s="209"/>
      <c r="J2475" s="209"/>
      <c r="K2475" s="209"/>
      <c r="P2475" s="209"/>
      <c r="Q2475" s="209"/>
      <c r="R2475" s="209"/>
      <c r="S2475" s="209"/>
      <c r="T2475" s="209"/>
      <c r="U2475" s="209"/>
      <c r="V2475" s="209"/>
      <c r="W2475" s="209"/>
      <c r="X2475" s="209"/>
    </row>
    <row r="2476" spans="5:24" x14ac:dyDescent="0.25">
      <c r="E2476" s="209"/>
      <c r="F2476" s="209"/>
      <c r="G2476" s="209"/>
      <c r="H2476" s="209"/>
      <c r="I2476" s="209"/>
      <c r="J2476" s="209"/>
      <c r="K2476" s="209"/>
      <c r="P2476" s="209"/>
      <c r="Q2476" s="209"/>
      <c r="R2476" s="209"/>
      <c r="S2476" s="209"/>
      <c r="T2476" s="209"/>
      <c r="U2476" s="209"/>
      <c r="V2476" s="209"/>
      <c r="W2476" s="209"/>
      <c r="X2476" s="209"/>
    </row>
    <row r="2477" spans="5:24" x14ac:dyDescent="0.25">
      <c r="E2477" s="209"/>
      <c r="F2477" s="209"/>
      <c r="G2477" s="209"/>
      <c r="H2477" s="209"/>
      <c r="I2477" s="209"/>
      <c r="J2477" s="209"/>
      <c r="K2477" s="209"/>
      <c r="P2477" s="209"/>
      <c r="Q2477" s="209"/>
      <c r="R2477" s="209"/>
      <c r="S2477" s="209"/>
      <c r="T2477" s="209"/>
      <c r="U2477" s="209"/>
      <c r="V2477" s="209"/>
      <c r="W2477" s="209"/>
      <c r="X2477" s="209"/>
    </row>
    <row r="2478" spans="5:24" x14ac:dyDescent="0.25">
      <c r="E2478" s="209"/>
      <c r="F2478" s="209"/>
      <c r="G2478" s="209"/>
      <c r="H2478" s="209"/>
      <c r="I2478" s="209"/>
      <c r="J2478" s="209"/>
      <c r="K2478" s="209"/>
      <c r="P2478" s="209"/>
      <c r="Q2478" s="209"/>
      <c r="R2478" s="209"/>
      <c r="S2478" s="209"/>
      <c r="T2478" s="209"/>
      <c r="U2478" s="209"/>
      <c r="V2478" s="209"/>
      <c r="W2478" s="209"/>
      <c r="X2478" s="209"/>
    </row>
    <row r="2479" spans="5:24" x14ac:dyDescent="0.25">
      <c r="E2479" s="209"/>
      <c r="F2479" s="209"/>
      <c r="G2479" s="209"/>
      <c r="H2479" s="209"/>
      <c r="I2479" s="209"/>
      <c r="J2479" s="209"/>
      <c r="K2479" s="209"/>
      <c r="P2479" s="209"/>
      <c r="Q2479" s="209"/>
      <c r="R2479" s="209"/>
      <c r="S2479" s="209"/>
      <c r="T2479" s="209"/>
      <c r="U2479" s="209"/>
      <c r="V2479" s="209"/>
      <c r="W2479" s="209"/>
      <c r="X2479" s="209"/>
    </row>
    <row r="2480" spans="5:24" x14ac:dyDescent="0.25">
      <c r="E2480" s="209"/>
      <c r="F2480" s="209"/>
      <c r="G2480" s="209"/>
      <c r="H2480" s="209"/>
      <c r="I2480" s="209"/>
      <c r="J2480" s="209"/>
      <c r="K2480" s="209"/>
      <c r="P2480" s="209"/>
      <c r="Q2480" s="209"/>
      <c r="R2480" s="209"/>
      <c r="S2480" s="209"/>
      <c r="T2480" s="209"/>
      <c r="U2480" s="209"/>
      <c r="V2480" s="209"/>
      <c r="W2480" s="209"/>
      <c r="X2480" s="209"/>
    </row>
    <row r="2481" spans="5:24" x14ac:dyDescent="0.25">
      <c r="E2481" s="209"/>
      <c r="F2481" s="209"/>
      <c r="G2481" s="209"/>
      <c r="H2481" s="209"/>
      <c r="I2481" s="209"/>
      <c r="J2481" s="209"/>
      <c r="K2481" s="209"/>
      <c r="P2481" s="209"/>
      <c r="Q2481" s="209"/>
      <c r="R2481" s="209"/>
      <c r="S2481" s="209"/>
      <c r="T2481" s="209"/>
      <c r="U2481" s="209"/>
      <c r="V2481" s="209"/>
      <c r="W2481" s="209"/>
      <c r="X2481" s="209"/>
    </row>
    <row r="2482" spans="5:24" x14ac:dyDescent="0.25">
      <c r="E2482" s="209"/>
      <c r="F2482" s="209"/>
      <c r="G2482" s="209"/>
      <c r="H2482" s="209"/>
      <c r="I2482" s="209"/>
      <c r="J2482" s="209"/>
      <c r="K2482" s="209"/>
      <c r="P2482" s="209"/>
      <c r="Q2482" s="209"/>
      <c r="R2482" s="209"/>
      <c r="S2482" s="209"/>
      <c r="T2482" s="209"/>
      <c r="U2482" s="209"/>
      <c r="V2482" s="209"/>
      <c r="W2482" s="209"/>
      <c r="X2482" s="209"/>
    </row>
    <row r="2483" spans="5:24" x14ac:dyDescent="0.25">
      <c r="E2483" s="209"/>
      <c r="F2483" s="209"/>
      <c r="G2483" s="209"/>
      <c r="H2483" s="209"/>
      <c r="I2483" s="209"/>
      <c r="J2483" s="209"/>
      <c r="K2483" s="209"/>
      <c r="P2483" s="209"/>
      <c r="Q2483" s="209"/>
      <c r="R2483" s="209"/>
      <c r="S2483" s="209"/>
      <c r="T2483" s="209"/>
      <c r="U2483" s="209"/>
      <c r="V2483" s="209"/>
      <c r="W2483" s="209"/>
      <c r="X2483" s="209"/>
    </row>
    <row r="2484" spans="5:24" x14ac:dyDescent="0.25">
      <c r="E2484" s="209"/>
      <c r="F2484" s="209"/>
      <c r="G2484" s="209"/>
      <c r="H2484" s="209"/>
      <c r="I2484" s="209"/>
      <c r="J2484" s="209"/>
      <c r="K2484" s="209"/>
      <c r="P2484" s="209"/>
      <c r="Q2484" s="209"/>
      <c r="R2484" s="209"/>
      <c r="S2484" s="209"/>
      <c r="T2484" s="209"/>
      <c r="U2484" s="209"/>
      <c r="V2484" s="209"/>
      <c r="W2484" s="209"/>
      <c r="X2484" s="209"/>
    </row>
    <row r="2485" spans="5:24" x14ac:dyDescent="0.25">
      <c r="E2485" s="209"/>
      <c r="F2485" s="209"/>
      <c r="G2485" s="209"/>
      <c r="H2485" s="209"/>
      <c r="I2485" s="209"/>
      <c r="J2485" s="209"/>
      <c r="K2485" s="209"/>
      <c r="P2485" s="209"/>
      <c r="Q2485" s="209"/>
      <c r="R2485" s="209"/>
      <c r="S2485" s="209"/>
      <c r="T2485" s="209"/>
      <c r="U2485" s="209"/>
      <c r="V2485" s="209"/>
      <c r="W2485" s="209"/>
      <c r="X2485" s="209"/>
    </row>
    <row r="2486" spans="5:24" x14ac:dyDescent="0.25">
      <c r="E2486" s="209"/>
      <c r="F2486" s="209"/>
      <c r="G2486" s="209"/>
      <c r="H2486" s="209"/>
      <c r="I2486" s="209"/>
      <c r="J2486" s="209"/>
      <c r="K2486" s="209"/>
      <c r="P2486" s="209"/>
      <c r="Q2486" s="209"/>
      <c r="R2486" s="209"/>
      <c r="S2486" s="209"/>
      <c r="T2486" s="209"/>
      <c r="U2486" s="209"/>
      <c r="V2486" s="209"/>
      <c r="W2486" s="209"/>
      <c r="X2486" s="209"/>
    </row>
    <row r="2487" spans="5:24" x14ac:dyDescent="0.25">
      <c r="E2487" s="209"/>
      <c r="F2487" s="209"/>
      <c r="G2487" s="209"/>
      <c r="H2487" s="209"/>
      <c r="I2487" s="209"/>
      <c r="J2487" s="209"/>
      <c r="K2487" s="209"/>
      <c r="P2487" s="209"/>
      <c r="Q2487" s="209"/>
      <c r="R2487" s="209"/>
      <c r="S2487" s="209"/>
      <c r="T2487" s="209"/>
      <c r="U2487" s="209"/>
      <c r="V2487" s="209"/>
      <c r="W2487" s="209"/>
      <c r="X2487" s="209"/>
    </row>
    <row r="2488" spans="5:24" x14ac:dyDescent="0.25">
      <c r="E2488" s="209"/>
      <c r="F2488" s="209"/>
      <c r="G2488" s="209"/>
      <c r="H2488" s="209"/>
      <c r="I2488" s="209"/>
      <c r="J2488" s="209"/>
      <c r="K2488" s="209"/>
      <c r="P2488" s="209"/>
      <c r="Q2488" s="209"/>
      <c r="R2488" s="209"/>
      <c r="S2488" s="209"/>
      <c r="T2488" s="209"/>
      <c r="U2488" s="209"/>
      <c r="V2488" s="209"/>
      <c r="W2488" s="209"/>
      <c r="X2488" s="209"/>
    </row>
    <row r="2489" spans="5:24" x14ac:dyDescent="0.25">
      <c r="E2489" s="209"/>
      <c r="F2489" s="209"/>
      <c r="G2489" s="209"/>
      <c r="H2489" s="209"/>
      <c r="I2489" s="209"/>
      <c r="J2489" s="209"/>
      <c r="K2489" s="209"/>
      <c r="P2489" s="209"/>
      <c r="Q2489" s="209"/>
      <c r="R2489" s="209"/>
      <c r="S2489" s="209"/>
      <c r="T2489" s="209"/>
      <c r="U2489" s="209"/>
      <c r="V2489" s="209"/>
      <c r="W2489" s="209"/>
      <c r="X2489" s="209"/>
    </row>
    <row r="2490" spans="5:24" x14ac:dyDescent="0.25">
      <c r="E2490" s="209"/>
      <c r="F2490" s="209"/>
      <c r="G2490" s="209"/>
      <c r="H2490" s="209"/>
      <c r="I2490" s="209"/>
      <c r="J2490" s="209"/>
      <c r="K2490" s="209"/>
      <c r="P2490" s="209"/>
      <c r="Q2490" s="209"/>
      <c r="R2490" s="209"/>
      <c r="S2490" s="209"/>
      <c r="T2490" s="209"/>
      <c r="U2490" s="209"/>
      <c r="V2490" s="209"/>
      <c r="W2490" s="209"/>
      <c r="X2490" s="209"/>
    </row>
    <row r="2491" spans="5:24" x14ac:dyDescent="0.25">
      <c r="E2491" s="209"/>
      <c r="F2491" s="209"/>
      <c r="G2491" s="209"/>
      <c r="H2491" s="209"/>
      <c r="I2491" s="209"/>
      <c r="J2491" s="209"/>
      <c r="K2491" s="209"/>
      <c r="P2491" s="209"/>
      <c r="Q2491" s="209"/>
      <c r="R2491" s="209"/>
      <c r="S2491" s="209"/>
      <c r="T2491" s="209"/>
      <c r="U2491" s="209"/>
      <c r="V2491" s="209"/>
      <c r="W2491" s="209"/>
      <c r="X2491" s="209"/>
    </row>
    <row r="2492" spans="5:24" x14ac:dyDescent="0.25">
      <c r="E2492" s="209"/>
      <c r="F2492" s="209"/>
      <c r="G2492" s="209"/>
      <c r="H2492" s="209"/>
      <c r="I2492" s="209"/>
      <c r="J2492" s="209"/>
      <c r="K2492" s="209"/>
      <c r="P2492" s="209"/>
      <c r="Q2492" s="209"/>
      <c r="R2492" s="209"/>
      <c r="S2492" s="209"/>
      <c r="T2492" s="209"/>
      <c r="U2492" s="209"/>
      <c r="V2492" s="209"/>
      <c r="W2492" s="209"/>
      <c r="X2492" s="209"/>
    </row>
    <row r="2493" spans="5:24" x14ac:dyDescent="0.25">
      <c r="E2493" s="209"/>
      <c r="F2493" s="209"/>
      <c r="G2493" s="209"/>
      <c r="H2493" s="209"/>
      <c r="I2493" s="209"/>
      <c r="J2493" s="209"/>
      <c r="K2493" s="209"/>
      <c r="P2493" s="209"/>
      <c r="Q2493" s="209"/>
      <c r="R2493" s="209"/>
      <c r="S2493" s="209"/>
      <c r="T2493" s="209"/>
      <c r="U2493" s="209"/>
      <c r="V2493" s="209"/>
      <c r="W2493" s="209"/>
      <c r="X2493" s="209"/>
    </row>
    <row r="2494" spans="5:24" x14ac:dyDescent="0.25">
      <c r="E2494" s="209"/>
      <c r="F2494" s="209"/>
      <c r="G2494" s="209"/>
      <c r="H2494" s="209"/>
      <c r="I2494" s="209"/>
      <c r="J2494" s="209"/>
      <c r="K2494" s="209"/>
      <c r="P2494" s="209"/>
      <c r="Q2494" s="209"/>
      <c r="R2494" s="209"/>
      <c r="S2494" s="209"/>
      <c r="T2494" s="209"/>
      <c r="U2494" s="209"/>
      <c r="V2494" s="209"/>
      <c r="W2494" s="209"/>
      <c r="X2494" s="209"/>
    </row>
    <row r="2495" spans="5:24" x14ac:dyDescent="0.25">
      <c r="E2495" s="209"/>
      <c r="F2495" s="209"/>
      <c r="G2495" s="209"/>
      <c r="H2495" s="209"/>
      <c r="I2495" s="209"/>
      <c r="J2495" s="209"/>
      <c r="K2495" s="209"/>
      <c r="P2495" s="209"/>
      <c r="Q2495" s="209"/>
      <c r="R2495" s="209"/>
      <c r="S2495" s="209"/>
      <c r="T2495" s="209"/>
      <c r="U2495" s="209"/>
      <c r="V2495" s="209"/>
      <c r="W2495" s="209"/>
      <c r="X2495" s="209"/>
    </row>
    <row r="2496" spans="5:24" x14ac:dyDescent="0.25">
      <c r="E2496" s="209"/>
      <c r="F2496" s="209"/>
      <c r="G2496" s="209"/>
      <c r="H2496" s="209"/>
      <c r="I2496" s="209"/>
      <c r="J2496" s="209"/>
      <c r="K2496" s="209"/>
      <c r="P2496" s="209"/>
      <c r="Q2496" s="209"/>
      <c r="R2496" s="209"/>
      <c r="S2496" s="209"/>
      <c r="T2496" s="209"/>
      <c r="U2496" s="209"/>
      <c r="V2496" s="209"/>
      <c r="W2496" s="209"/>
      <c r="X2496" s="209"/>
    </row>
    <row r="2497" spans="5:24" x14ac:dyDescent="0.25">
      <c r="E2497" s="209"/>
      <c r="F2497" s="209"/>
      <c r="G2497" s="209"/>
      <c r="H2497" s="209"/>
      <c r="I2497" s="209"/>
      <c r="J2497" s="209"/>
      <c r="K2497" s="209"/>
      <c r="P2497" s="209"/>
      <c r="Q2497" s="209"/>
      <c r="R2497" s="209"/>
      <c r="S2497" s="209"/>
      <c r="T2497" s="209"/>
      <c r="U2497" s="209"/>
      <c r="V2497" s="209"/>
      <c r="W2497" s="209"/>
      <c r="X2497" s="209"/>
    </row>
    <row r="2498" spans="5:24" x14ac:dyDescent="0.25">
      <c r="E2498" s="209"/>
      <c r="F2498" s="209"/>
      <c r="G2498" s="209"/>
      <c r="H2498" s="209"/>
      <c r="I2498" s="209"/>
      <c r="J2498" s="209"/>
      <c r="K2498" s="209"/>
      <c r="P2498" s="209"/>
      <c r="Q2498" s="209"/>
      <c r="R2498" s="209"/>
      <c r="S2498" s="209"/>
      <c r="T2498" s="209"/>
      <c r="U2498" s="209"/>
      <c r="V2498" s="209"/>
      <c r="W2498" s="209"/>
      <c r="X2498" s="209"/>
    </row>
    <row r="2499" spans="5:24" x14ac:dyDescent="0.25">
      <c r="E2499" s="209"/>
      <c r="F2499" s="209"/>
      <c r="G2499" s="209"/>
      <c r="H2499" s="209"/>
      <c r="I2499" s="209"/>
      <c r="J2499" s="209"/>
      <c r="K2499" s="209"/>
      <c r="P2499" s="209"/>
      <c r="Q2499" s="209"/>
      <c r="R2499" s="209"/>
      <c r="S2499" s="209"/>
      <c r="T2499" s="209"/>
      <c r="U2499" s="209"/>
      <c r="V2499" s="209"/>
      <c r="W2499" s="209"/>
      <c r="X2499" s="209"/>
    </row>
    <row r="2500" spans="5:24" x14ac:dyDescent="0.25">
      <c r="E2500" s="209"/>
      <c r="F2500" s="209"/>
      <c r="G2500" s="209"/>
      <c r="H2500" s="209"/>
      <c r="I2500" s="209"/>
      <c r="J2500" s="209"/>
      <c r="K2500" s="209"/>
      <c r="P2500" s="209"/>
      <c r="Q2500" s="209"/>
      <c r="R2500" s="209"/>
      <c r="S2500" s="209"/>
      <c r="T2500" s="209"/>
      <c r="U2500" s="209"/>
      <c r="V2500" s="209"/>
      <c r="W2500" s="209"/>
      <c r="X2500" s="209"/>
    </row>
    <row r="2501" spans="5:24" x14ac:dyDescent="0.25">
      <c r="E2501" s="209"/>
      <c r="F2501" s="209"/>
      <c r="G2501" s="209"/>
      <c r="H2501" s="209"/>
      <c r="I2501" s="209"/>
      <c r="J2501" s="209"/>
      <c r="K2501" s="209"/>
      <c r="P2501" s="209"/>
      <c r="Q2501" s="209"/>
      <c r="R2501" s="209"/>
      <c r="S2501" s="209"/>
      <c r="T2501" s="209"/>
      <c r="U2501" s="209"/>
      <c r="V2501" s="209"/>
      <c r="W2501" s="209"/>
      <c r="X2501" s="209"/>
    </row>
    <row r="2502" spans="5:24" x14ac:dyDescent="0.25">
      <c r="E2502" s="209"/>
      <c r="F2502" s="209"/>
      <c r="G2502" s="209"/>
      <c r="H2502" s="209"/>
      <c r="I2502" s="209"/>
      <c r="J2502" s="209"/>
      <c r="K2502" s="209"/>
      <c r="P2502" s="209"/>
      <c r="Q2502" s="209"/>
      <c r="R2502" s="209"/>
      <c r="S2502" s="209"/>
      <c r="T2502" s="209"/>
      <c r="U2502" s="209"/>
      <c r="V2502" s="209"/>
      <c r="W2502" s="209"/>
      <c r="X2502" s="209"/>
    </row>
    <row r="2503" spans="5:24" x14ac:dyDescent="0.25">
      <c r="E2503" s="209"/>
      <c r="F2503" s="209"/>
      <c r="G2503" s="209"/>
      <c r="H2503" s="209"/>
      <c r="I2503" s="209"/>
      <c r="J2503" s="209"/>
      <c r="K2503" s="209"/>
      <c r="P2503" s="209"/>
      <c r="Q2503" s="209"/>
      <c r="R2503" s="209"/>
      <c r="S2503" s="209"/>
      <c r="T2503" s="209"/>
      <c r="U2503" s="209"/>
      <c r="V2503" s="209"/>
      <c r="W2503" s="209"/>
      <c r="X2503" s="209"/>
    </row>
    <row r="2504" spans="5:24" x14ac:dyDescent="0.25">
      <c r="E2504" s="209"/>
      <c r="F2504" s="209"/>
      <c r="G2504" s="209"/>
      <c r="H2504" s="209"/>
      <c r="I2504" s="209"/>
      <c r="J2504" s="209"/>
      <c r="K2504" s="209"/>
      <c r="P2504" s="209"/>
      <c r="Q2504" s="209"/>
      <c r="R2504" s="209"/>
      <c r="S2504" s="209"/>
      <c r="T2504" s="209"/>
      <c r="U2504" s="209"/>
      <c r="V2504" s="209"/>
      <c r="W2504" s="209"/>
      <c r="X2504" s="209"/>
    </row>
    <row r="2505" spans="5:24" x14ac:dyDescent="0.25">
      <c r="E2505" s="209"/>
      <c r="F2505" s="209"/>
      <c r="G2505" s="209"/>
      <c r="H2505" s="209"/>
      <c r="I2505" s="209"/>
      <c r="J2505" s="209"/>
      <c r="K2505" s="209"/>
      <c r="P2505" s="209"/>
      <c r="Q2505" s="209"/>
      <c r="R2505" s="209"/>
      <c r="S2505" s="209"/>
      <c r="T2505" s="209"/>
      <c r="U2505" s="209"/>
      <c r="V2505" s="209"/>
      <c r="W2505" s="209"/>
      <c r="X2505" s="209"/>
    </row>
    <row r="2506" spans="5:24" x14ac:dyDescent="0.25">
      <c r="E2506" s="209"/>
      <c r="F2506" s="209"/>
      <c r="G2506" s="209"/>
      <c r="H2506" s="209"/>
      <c r="I2506" s="209"/>
      <c r="J2506" s="209"/>
      <c r="K2506" s="209"/>
      <c r="P2506" s="209"/>
      <c r="Q2506" s="209"/>
      <c r="R2506" s="209"/>
      <c r="S2506" s="209"/>
      <c r="T2506" s="209"/>
      <c r="U2506" s="209"/>
      <c r="V2506" s="209"/>
      <c r="W2506" s="209"/>
      <c r="X2506" s="209"/>
    </row>
    <row r="2507" spans="5:24" x14ac:dyDescent="0.25">
      <c r="E2507" s="209"/>
      <c r="F2507" s="209"/>
      <c r="G2507" s="209"/>
      <c r="H2507" s="209"/>
      <c r="I2507" s="209"/>
      <c r="J2507" s="209"/>
      <c r="K2507" s="209"/>
      <c r="P2507" s="209"/>
      <c r="Q2507" s="209"/>
      <c r="R2507" s="209"/>
      <c r="S2507" s="209"/>
      <c r="T2507" s="209"/>
      <c r="U2507" s="209"/>
      <c r="V2507" s="209"/>
      <c r="W2507" s="209"/>
      <c r="X2507" s="209"/>
    </row>
    <row r="2508" spans="5:24" x14ac:dyDescent="0.25">
      <c r="E2508" s="209"/>
      <c r="F2508" s="209"/>
      <c r="G2508" s="209"/>
      <c r="H2508" s="209"/>
      <c r="I2508" s="209"/>
      <c r="J2508" s="209"/>
      <c r="K2508" s="209"/>
      <c r="P2508" s="209"/>
      <c r="Q2508" s="209"/>
      <c r="R2508" s="209"/>
      <c r="S2508" s="209"/>
      <c r="T2508" s="209"/>
      <c r="U2508" s="209"/>
      <c r="V2508" s="209"/>
      <c r="W2508" s="209"/>
      <c r="X2508" s="209"/>
    </row>
    <row r="2509" spans="5:24" x14ac:dyDescent="0.25">
      <c r="E2509" s="209"/>
      <c r="F2509" s="209"/>
      <c r="G2509" s="209"/>
      <c r="H2509" s="209"/>
      <c r="I2509" s="209"/>
      <c r="J2509" s="209"/>
      <c r="K2509" s="209"/>
      <c r="P2509" s="209"/>
      <c r="Q2509" s="209"/>
      <c r="R2509" s="209"/>
      <c r="S2509" s="209"/>
      <c r="T2509" s="209"/>
      <c r="U2509" s="209"/>
      <c r="V2509" s="209"/>
      <c r="W2509" s="209"/>
      <c r="X2509" s="209"/>
    </row>
    <row r="2510" spans="5:24" x14ac:dyDescent="0.25">
      <c r="E2510" s="209"/>
      <c r="F2510" s="209"/>
      <c r="G2510" s="209"/>
      <c r="H2510" s="209"/>
      <c r="I2510" s="209"/>
      <c r="J2510" s="209"/>
      <c r="K2510" s="209"/>
      <c r="P2510" s="209"/>
      <c r="Q2510" s="209"/>
      <c r="R2510" s="209"/>
      <c r="S2510" s="209"/>
      <c r="T2510" s="209"/>
      <c r="U2510" s="209"/>
      <c r="V2510" s="209"/>
      <c r="W2510" s="209"/>
      <c r="X2510" s="209"/>
    </row>
    <row r="2511" spans="5:24" x14ac:dyDescent="0.25">
      <c r="E2511" s="209"/>
      <c r="F2511" s="209"/>
      <c r="G2511" s="209"/>
      <c r="H2511" s="209"/>
      <c r="I2511" s="209"/>
      <c r="J2511" s="209"/>
      <c r="K2511" s="209"/>
      <c r="P2511" s="209"/>
      <c r="Q2511" s="209"/>
      <c r="R2511" s="209"/>
      <c r="S2511" s="209"/>
      <c r="T2511" s="209"/>
      <c r="U2511" s="209"/>
      <c r="V2511" s="209"/>
      <c r="W2511" s="209"/>
      <c r="X2511" s="209"/>
    </row>
    <row r="2512" spans="5:24" x14ac:dyDescent="0.25">
      <c r="E2512" s="209"/>
      <c r="F2512" s="209"/>
      <c r="G2512" s="209"/>
      <c r="H2512" s="209"/>
      <c r="I2512" s="209"/>
      <c r="J2512" s="209"/>
      <c r="K2512" s="209"/>
      <c r="P2512" s="209"/>
      <c r="Q2512" s="209"/>
      <c r="R2512" s="209"/>
      <c r="S2512" s="209"/>
      <c r="T2512" s="209"/>
      <c r="U2512" s="209"/>
      <c r="V2512" s="209"/>
      <c r="W2512" s="209"/>
      <c r="X2512" s="209"/>
    </row>
    <row r="2513" spans="5:24" x14ac:dyDescent="0.25">
      <c r="E2513" s="209"/>
      <c r="F2513" s="209"/>
      <c r="G2513" s="209"/>
      <c r="H2513" s="209"/>
      <c r="I2513" s="209"/>
      <c r="J2513" s="209"/>
      <c r="K2513" s="209"/>
      <c r="P2513" s="209"/>
      <c r="Q2513" s="209"/>
      <c r="R2513" s="209"/>
      <c r="S2513" s="209"/>
      <c r="T2513" s="209"/>
      <c r="U2513" s="209"/>
      <c r="V2513" s="209"/>
      <c r="W2513" s="209"/>
      <c r="X2513" s="209"/>
    </row>
    <row r="2514" spans="5:24" x14ac:dyDescent="0.25">
      <c r="E2514" s="209"/>
      <c r="F2514" s="209"/>
      <c r="G2514" s="209"/>
      <c r="H2514" s="209"/>
      <c r="I2514" s="209"/>
      <c r="J2514" s="209"/>
      <c r="K2514" s="209"/>
      <c r="P2514" s="209"/>
      <c r="Q2514" s="209"/>
      <c r="R2514" s="209"/>
      <c r="S2514" s="209"/>
      <c r="T2514" s="209"/>
      <c r="U2514" s="209"/>
      <c r="V2514" s="209"/>
      <c r="W2514" s="209"/>
      <c r="X2514" s="209"/>
    </row>
    <row r="2515" spans="5:24" x14ac:dyDescent="0.25">
      <c r="E2515" s="209"/>
      <c r="F2515" s="209"/>
      <c r="G2515" s="209"/>
      <c r="H2515" s="209"/>
      <c r="I2515" s="209"/>
      <c r="J2515" s="209"/>
      <c r="K2515" s="209"/>
      <c r="P2515" s="209"/>
      <c r="Q2515" s="209"/>
      <c r="R2515" s="209"/>
      <c r="S2515" s="209"/>
      <c r="T2515" s="209"/>
      <c r="U2515" s="209"/>
      <c r="V2515" s="209"/>
      <c r="W2515" s="209"/>
      <c r="X2515" s="209"/>
    </row>
    <row r="2516" spans="5:24" x14ac:dyDescent="0.25">
      <c r="E2516" s="209"/>
      <c r="F2516" s="209"/>
      <c r="G2516" s="209"/>
      <c r="H2516" s="209"/>
      <c r="I2516" s="209"/>
      <c r="J2516" s="209"/>
      <c r="K2516" s="209"/>
      <c r="P2516" s="209"/>
      <c r="Q2516" s="209"/>
      <c r="R2516" s="209"/>
      <c r="S2516" s="209"/>
      <c r="T2516" s="209"/>
      <c r="U2516" s="209"/>
      <c r="V2516" s="209"/>
      <c r="W2516" s="209"/>
      <c r="X2516" s="209"/>
    </row>
    <row r="2517" spans="5:24" x14ac:dyDescent="0.25">
      <c r="E2517" s="209"/>
      <c r="F2517" s="209"/>
      <c r="G2517" s="209"/>
      <c r="H2517" s="209"/>
      <c r="I2517" s="209"/>
      <c r="J2517" s="209"/>
      <c r="K2517" s="209"/>
      <c r="P2517" s="209"/>
      <c r="Q2517" s="209"/>
      <c r="R2517" s="209"/>
      <c r="S2517" s="209"/>
      <c r="T2517" s="209"/>
      <c r="U2517" s="209"/>
      <c r="V2517" s="209"/>
      <c r="W2517" s="209"/>
      <c r="X2517" s="209"/>
    </row>
    <row r="2518" spans="5:24" x14ac:dyDescent="0.25">
      <c r="E2518" s="209"/>
      <c r="F2518" s="209"/>
      <c r="G2518" s="209"/>
      <c r="H2518" s="209"/>
      <c r="I2518" s="209"/>
      <c r="J2518" s="209"/>
      <c r="K2518" s="209"/>
      <c r="P2518" s="209"/>
      <c r="Q2518" s="209"/>
      <c r="R2518" s="209"/>
      <c r="S2518" s="209"/>
      <c r="T2518" s="209"/>
      <c r="U2518" s="209"/>
      <c r="V2518" s="209"/>
      <c r="W2518" s="209"/>
      <c r="X2518" s="209"/>
    </row>
    <row r="2519" spans="5:24" x14ac:dyDescent="0.25">
      <c r="E2519" s="209"/>
      <c r="F2519" s="209"/>
      <c r="G2519" s="209"/>
      <c r="H2519" s="209"/>
      <c r="I2519" s="209"/>
      <c r="J2519" s="209"/>
      <c r="K2519" s="209"/>
      <c r="P2519" s="209"/>
      <c r="Q2519" s="209"/>
      <c r="R2519" s="209"/>
      <c r="S2519" s="209"/>
      <c r="T2519" s="209"/>
      <c r="U2519" s="209"/>
      <c r="V2519" s="209"/>
      <c r="W2519" s="209"/>
      <c r="X2519" s="209"/>
    </row>
    <row r="2520" spans="5:24" x14ac:dyDescent="0.25">
      <c r="E2520" s="209"/>
      <c r="F2520" s="209"/>
      <c r="G2520" s="209"/>
      <c r="H2520" s="209"/>
      <c r="I2520" s="209"/>
      <c r="J2520" s="209"/>
      <c r="K2520" s="209"/>
      <c r="P2520" s="209"/>
      <c r="Q2520" s="209"/>
      <c r="R2520" s="209"/>
      <c r="S2520" s="209"/>
      <c r="T2520" s="209"/>
      <c r="U2520" s="209"/>
      <c r="V2520" s="209"/>
      <c r="W2520" s="209"/>
      <c r="X2520" s="209"/>
    </row>
    <row r="2521" spans="5:24" x14ac:dyDescent="0.25">
      <c r="E2521" s="209"/>
      <c r="F2521" s="209"/>
      <c r="G2521" s="209"/>
      <c r="H2521" s="209"/>
      <c r="I2521" s="209"/>
      <c r="J2521" s="209"/>
      <c r="K2521" s="209"/>
      <c r="P2521" s="209"/>
      <c r="Q2521" s="209"/>
      <c r="R2521" s="209"/>
      <c r="S2521" s="209"/>
      <c r="T2521" s="209"/>
      <c r="U2521" s="209"/>
      <c r="V2521" s="209"/>
      <c r="W2521" s="209"/>
      <c r="X2521" s="209"/>
    </row>
    <row r="2522" spans="5:24" x14ac:dyDescent="0.25">
      <c r="E2522" s="209"/>
      <c r="F2522" s="209"/>
      <c r="G2522" s="209"/>
      <c r="H2522" s="209"/>
      <c r="I2522" s="209"/>
      <c r="J2522" s="209"/>
      <c r="K2522" s="209"/>
      <c r="P2522" s="209"/>
      <c r="Q2522" s="209"/>
      <c r="R2522" s="209"/>
      <c r="S2522" s="209"/>
      <c r="T2522" s="209"/>
      <c r="U2522" s="209"/>
      <c r="V2522" s="209"/>
      <c r="W2522" s="209"/>
      <c r="X2522" s="209"/>
    </row>
    <row r="2523" spans="5:24" x14ac:dyDescent="0.25">
      <c r="E2523" s="209"/>
      <c r="F2523" s="209"/>
      <c r="G2523" s="209"/>
      <c r="H2523" s="209"/>
      <c r="I2523" s="209"/>
      <c r="J2523" s="209"/>
      <c r="K2523" s="209"/>
      <c r="P2523" s="209"/>
      <c r="Q2523" s="209"/>
      <c r="R2523" s="209"/>
      <c r="S2523" s="209"/>
      <c r="T2523" s="209"/>
      <c r="U2523" s="209"/>
      <c r="V2523" s="209"/>
      <c r="W2523" s="209"/>
      <c r="X2523" s="209"/>
    </row>
    <row r="2524" spans="5:24" x14ac:dyDescent="0.25">
      <c r="E2524" s="209"/>
      <c r="F2524" s="209"/>
      <c r="G2524" s="209"/>
      <c r="H2524" s="209"/>
      <c r="I2524" s="209"/>
      <c r="J2524" s="209"/>
      <c r="K2524" s="209"/>
      <c r="P2524" s="209"/>
      <c r="Q2524" s="209"/>
      <c r="R2524" s="209"/>
      <c r="S2524" s="209"/>
      <c r="T2524" s="209"/>
      <c r="U2524" s="209"/>
      <c r="V2524" s="209"/>
      <c r="W2524" s="209"/>
      <c r="X2524" s="209"/>
    </row>
    <row r="2525" spans="5:24" x14ac:dyDescent="0.25">
      <c r="E2525" s="209"/>
      <c r="F2525" s="209"/>
      <c r="G2525" s="209"/>
      <c r="H2525" s="209"/>
      <c r="I2525" s="209"/>
      <c r="J2525" s="209"/>
      <c r="K2525" s="209"/>
      <c r="P2525" s="209"/>
      <c r="Q2525" s="209"/>
      <c r="R2525" s="209"/>
      <c r="S2525" s="209"/>
      <c r="T2525" s="209"/>
      <c r="U2525" s="209"/>
      <c r="V2525" s="209"/>
      <c r="W2525" s="209"/>
      <c r="X2525" s="209"/>
    </row>
    <row r="2526" spans="5:24" x14ac:dyDescent="0.25">
      <c r="E2526" s="209"/>
      <c r="F2526" s="209"/>
      <c r="G2526" s="209"/>
      <c r="H2526" s="209"/>
      <c r="I2526" s="209"/>
      <c r="J2526" s="209"/>
      <c r="K2526" s="209"/>
      <c r="P2526" s="209"/>
      <c r="Q2526" s="209"/>
      <c r="R2526" s="209"/>
      <c r="S2526" s="209"/>
      <c r="T2526" s="209"/>
      <c r="U2526" s="209"/>
      <c r="V2526" s="209"/>
      <c r="W2526" s="209"/>
      <c r="X2526" s="209"/>
    </row>
    <row r="2527" spans="5:24" x14ac:dyDescent="0.25">
      <c r="E2527" s="209"/>
      <c r="F2527" s="209"/>
      <c r="G2527" s="209"/>
      <c r="H2527" s="209"/>
      <c r="I2527" s="209"/>
      <c r="J2527" s="209"/>
      <c r="K2527" s="209"/>
      <c r="P2527" s="209"/>
      <c r="Q2527" s="209"/>
      <c r="R2527" s="209"/>
      <c r="S2527" s="209"/>
      <c r="T2527" s="209"/>
      <c r="U2527" s="209"/>
      <c r="V2527" s="209"/>
      <c r="W2527" s="209"/>
      <c r="X2527" s="209"/>
    </row>
    <row r="2528" spans="5:24" x14ac:dyDescent="0.25">
      <c r="E2528" s="209"/>
      <c r="F2528" s="209"/>
      <c r="G2528" s="209"/>
      <c r="H2528" s="209"/>
      <c r="I2528" s="209"/>
      <c r="J2528" s="209"/>
      <c r="K2528" s="209"/>
      <c r="P2528" s="209"/>
      <c r="Q2528" s="209"/>
      <c r="R2528" s="209"/>
      <c r="S2528" s="209"/>
      <c r="T2528" s="209"/>
      <c r="U2528" s="209"/>
      <c r="V2528" s="209"/>
      <c r="W2528" s="209"/>
      <c r="X2528" s="209"/>
    </row>
    <row r="2529" spans="5:24" x14ac:dyDescent="0.25">
      <c r="E2529" s="209"/>
      <c r="F2529" s="209"/>
      <c r="G2529" s="209"/>
      <c r="H2529" s="209"/>
      <c r="I2529" s="209"/>
      <c r="J2529" s="209"/>
      <c r="K2529" s="209"/>
      <c r="P2529" s="209"/>
      <c r="Q2529" s="209"/>
      <c r="R2529" s="209"/>
      <c r="S2529" s="209"/>
      <c r="T2529" s="209"/>
      <c r="U2529" s="209"/>
      <c r="V2529" s="209"/>
      <c r="W2529" s="209"/>
      <c r="X2529" s="209"/>
    </row>
    <row r="2530" spans="5:24" x14ac:dyDescent="0.25">
      <c r="E2530" s="209"/>
      <c r="F2530" s="209"/>
      <c r="G2530" s="209"/>
      <c r="H2530" s="209"/>
      <c r="I2530" s="209"/>
      <c r="J2530" s="209"/>
      <c r="K2530" s="209"/>
      <c r="P2530" s="209"/>
      <c r="Q2530" s="209"/>
      <c r="R2530" s="209"/>
      <c r="S2530" s="209"/>
      <c r="T2530" s="209"/>
      <c r="U2530" s="209"/>
      <c r="V2530" s="209"/>
      <c r="W2530" s="209"/>
      <c r="X2530" s="209"/>
    </row>
    <row r="2531" spans="5:24" x14ac:dyDescent="0.25">
      <c r="E2531" s="209"/>
      <c r="F2531" s="209"/>
      <c r="G2531" s="209"/>
      <c r="H2531" s="209"/>
      <c r="I2531" s="209"/>
      <c r="J2531" s="209"/>
      <c r="K2531" s="209"/>
      <c r="P2531" s="209"/>
      <c r="Q2531" s="209"/>
      <c r="R2531" s="209"/>
      <c r="S2531" s="209"/>
      <c r="T2531" s="209"/>
      <c r="U2531" s="209"/>
      <c r="V2531" s="209"/>
      <c r="W2531" s="209"/>
      <c r="X2531" s="209"/>
    </row>
    <row r="2532" spans="5:24" x14ac:dyDescent="0.25">
      <c r="E2532" s="209"/>
      <c r="F2532" s="209"/>
      <c r="G2532" s="209"/>
      <c r="H2532" s="209"/>
      <c r="I2532" s="209"/>
      <c r="J2532" s="209"/>
      <c r="K2532" s="209"/>
      <c r="P2532" s="209"/>
      <c r="Q2532" s="209"/>
      <c r="R2532" s="209"/>
      <c r="S2532" s="209"/>
      <c r="T2532" s="209"/>
      <c r="U2532" s="209"/>
      <c r="V2532" s="209"/>
      <c r="W2532" s="209"/>
      <c r="X2532" s="209"/>
    </row>
    <row r="2533" spans="5:24" x14ac:dyDescent="0.25">
      <c r="E2533" s="209"/>
      <c r="F2533" s="209"/>
      <c r="G2533" s="209"/>
      <c r="H2533" s="209"/>
      <c r="I2533" s="209"/>
      <c r="J2533" s="209"/>
      <c r="K2533" s="209"/>
      <c r="P2533" s="209"/>
      <c r="Q2533" s="209"/>
      <c r="R2533" s="209"/>
      <c r="S2533" s="209"/>
      <c r="T2533" s="209"/>
      <c r="U2533" s="209"/>
      <c r="V2533" s="209"/>
      <c r="W2533" s="209"/>
      <c r="X2533" s="209"/>
    </row>
    <row r="2534" spans="5:24" x14ac:dyDescent="0.25">
      <c r="E2534" s="209"/>
      <c r="F2534" s="209"/>
      <c r="G2534" s="209"/>
      <c r="H2534" s="209"/>
      <c r="I2534" s="209"/>
      <c r="J2534" s="209"/>
      <c r="K2534" s="209"/>
      <c r="P2534" s="209"/>
      <c r="Q2534" s="209"/>
      <c r="R2534" s="209"/>
      <c r="S2534" s="209"/>
      <c r="T2534" s="209"/>
      <c r="U2534" s="209"/>
      <c r="V2534" s="209"/>
      <c r="W2534" s="209"/>
      <c r="X2534" s="209"/>
    </row>
    <row r="2535" spans="5:24" x14ac:dyDescent="0.25">
      <c r="E2535" s="209"/>
      <c r="F2535" s="209"/>
      <c r="G2535" s="209"/>
      <c r="H2535" s="209"/>
      <c r="I2535" s="209"/>
      <c r="J2535" s="209"/>
      <c r="K2535" s="209"/>
      <c r="P2535" s="209"/>
      <c r="Q2535" s="209"/>
      <c r="R2535" s="209"/>
      <c r="S2535" s="209"/>
      <c r="T2535" s="209"/>
      <c r="U2535" s="209"/>
      <c r="V2535" s="209"/>
      <c r="W2535" s="209"/>
      <c r="X2535" s="209"/>
    </row>
    <row r="2536" spans="5:24" x14ac:dyDescent="0.25">
      <c r="E2536" s="209"/>
      <c r="F2536" s="209"/>
      <c r="G2536" s="209"/>
      <c r="H2536" s="209"/>
      <c r="I2536" s="209"/>
      <c r="J2536" s="209"/>
      <c r="K2536" s="209"/>
      <c r="P2536" s="209"/>
      <c r="Q2536" s="209"/>
      <c r="R2536" s="209"/>
      <c r="S2536" s="209"/>
      <c r="T2536" s="209"/>
      <c r="U2536" s="209"/>
      <c r="V2536" s="209"/>
      <c r="W2536" s="209"/>
      <c r="X2536" s="209"/>
    </row>
    <row r="2537" spans="5:24" x14ac:dyDescent="0.25">
      <c r="E2537" s="209"/>
      <c r="F2537" s="209"/>
      <c r="G2537" s="209"/>
      <c r="H2537" s="209"/>
      <c r="I2537" s="209"/>
      <c r="J2537" s="209"/>
      <c r="K2537" s="209"/>
      <c r="P2537" s="209"/>
      <c r="Q2537" s="209"/>
      <c r="R2537" s="209"/>
      <c r="S2537" s="209"/>
      <c r="T2537" s="209"/>
      <c r="U2537" s="209"/>
      <c r="V2537" s="209"/>
      <c r="W2537" s="209"/>
      <c r="X2537" s="209"/>
    </row>
    <row r="2538" spans="5:24" x14ac:dyDescent="0.25">
      <c r="E2538" s="209"/>
      <c r="F2538" s="209"/>
      <c r="G2538" s="209"/>
      <c r="H2538" s="209"/>
      <c r="I2538" s="209"/>
      <c r="J2538" s="209"/>
      <c r="K2538" s="209"/>
      <c r="P2538" s="209"/>
      <c r="Q2538" s="209"/>
      <c r="R2538" s="209"/>
      <c r="S2538" s="209"/>
      <c r="T2538" s="209"/>
      <c r="U2538" s="209"/>
      <c r="V2538" s="209"/>
      <c r="W2538" s="209"/>
      <c r="X2538" s="209"/>
    </row>
    <row r="2539" spans="5:24" x14ac:dyDescent="0.25">
      <c r="E2539" s="209"/>
      <c r="F2539" s="209"/>
      <c r="G2539" s="209"/>
      <c r="H2539" s="209"/>
      <c r="I2539" s="209"/>
      <c r="J2539" s="209"/>
      <c r="K2539" s="209"/>
      <c r="P2539" s="209"/>
      <c r="Q2539" s="209"/>
      <c r="R2539" s="209"/>
      <c r="S2539" s="209"/>
      <c r="T2539" s="209"/>
      <c r="U2539" s="209"/>
      <c r="V2539" s="209"/>
      <c r="W2539" s="209"/>
      <c r="X2539" s="209"/>
    </row>
    <row r="2540" spans="5:24" x14ac:dyDescent="0.25">
      <c r="E2540" s="209"/>
      <c r="F2540" s="209"/>
      <c r="G2540" s="209"/>
      <c r="H2540" s="209"/>
      <c r="I2540" s="209"/>
      <c r="J2540" s="209"/>
      <c r="K2540" s="209"/>
      <c r="P2540" s="209"/>
      <c r="Q2540" s="209"/>
      <c r="R2540" s="209"/>
      <c r="S2540" s="209"/>
      <c r="T2540" s="209"/>
      <c r="U2540" s="209"/>
      <c r="V2540" s="209"/>
      <c r="W2540" s="209"/>
      <c r="X2540" s="209"/>
    </row>
    <row r="2541" spans="5:24" x14ac:dyDescent="0.25">
      <c r="E2541" s="209"/>
      <c r="F2541" s="209"/>
      <c r="G2541" s="209"/>
      <c r="H2541" s="209"/>
      <c r="I2541" s="209"/>
      <c r="J2541" s="209"/>
      <c r="K2541" s="209"/>
      <c r="P2541" s="209"/>
      <c r="Q2541" s="209"/>
      <c r="R2541" s="209"/>
      <c r="S2541" s="209"/>
      <c r="T2541" s="209"/>
      <c r="U2541" s="209"/>
      <c r="V2541" s="209"/>
      <c r="W2541" s="209"/>
      <c r="X2541" s="209"/>
    </row>
    <row r="2542" spans="5:24" x14ac:dyDescent="0.25">
      <c r="E2542" s="209"/>
      <c r="F2542" s="209"/>
      <c r="G2542" s="209"/>
      <c r="H2542" s="209"/>
      <c r="I2542" s="209"/>
      <c r="J2542" s="209"/>
      <c r="K2542" s="209"/>
      <c r="P2542" s="209"/>
      <c r="Q2542" s="209"/>
      <c r="R2542" s="209"/>
      <c r="S2542" s="209"/>
      <c r="T2542" s="209"/>
      <c r="U2542" s="209"/>
      <c r="V2542" s="209"/>
      <c r="W2542" s="209"/>
      <c r="X2542" s="209"/>
    </row>
    <row r="2543" spans="5:24" x14ac:dyDescent="0.25">
      <c r="E2543" s="209"/>
      <c r="F2543" s="209"/>
      <c r="G2543" s="209"/>
      <c r="H2543" s="209"/>
      <c r="I2543" s="209"/>
      <c r="J2543" s="209"/>
      <c r="K2543" s="209"/>
      <c r="P2543" s="209"/>
      <c r="Q2543" s="209"/>
      <c r="R2543" s="209"/>
      <c r="S2543" s="209"/>
      <c r="T2543" s="209"/>
      <c r="U2543" s="209"/>
      <c r="V2543" s="209"/>
      <c r="W2543" s="209"/>
      <c r="X2543" s="209"/>
    </row>
    <row r="2544" spans="5:24" x14ac:dyDescent="0.25">
      <c r="E2544" s="209"/>
      <c r="F2544" s="209"/>
      <c r="G2544" s="209"/>
      <c r="H2544" s="209"/>
      <c r="I2544" s="209"/>
      <c r="J2544" s="209"/>
      <c r="K2544" s="209"/>
      <c r="P2544" s="209"/>
      <c r="Q2544" s="209"/>
      <c r="R2544" s="209"/>
      <c r="S2544" s="209"/>
      <c r="T2544" s="209"/>
      <c r="U2544" s="209"/>
      <c r="V2544" s="209"/>
      <c r="W2544" s="209"/>
      <c r="X2544" s="209"/>
    </row>
    <row r="2545" spans="5:24" x14ac:dyDescent="0.25">
      <c r="E2545" s="209"/>
      <c r="F2545" s="209"/>
      <c r="G2545" s="209"/>
      <c r="H2545" s="209"/>
      <c r="I2545" s="209"/>
      <c r="J2545" s="209"/>
      <c r="K2545" s="209"/>
      <c r="P2545" s="209"/>
      <c r="Q2545" s="209"/>
      <c r="R2545" s="209"/>
      <c r="S2545" s="209"/>
      <c r="T2545" s="209"/>
      <c r="U2545" s="209"/>
      <c r="V2545" s="209"/>
      <c r="W2545" s="209"/>
      <c r="X2545" s="209"/>
    </row>
    <row r="2546" spans="5:24" x14ac:dyDescent="0.25">
      <c r="E2546" s="209"/>
      <c r="F2546" s="209"/>
      <c r="G2546" s="209"/>
      <c r="H2546" s="209"/>
      <c r="I2546" s="209"/>
      <c r="J2546" s="209"/>
      <c r="K2546" s="209"/>
      <c r="P2546" s="209"/>
      <c r="Q2546" s="209"/>
      <c r="R2546" s="209"/>
      <c r="S2546" s="209"/>
      <c r="T2546" s="209"/>
      <c r="U2546" s="209"/>
      <c r="V2546" s="209"/>
      <c r="W2546" s="209"/>
      <c r="X2546" s="209"/>
    </row>
    <row r="2547" spans="5:24" x14ac:dyDescent="0.25">
      <c r="E2547" s="209"/>
      <c r="F2547" s="209"/>
      <c r="G2547" s="209"/>
      <c r="H2547" s="209"/>
      <c r="I2547" s="209"/>
      <c r="J2547" s="209"/>
      <c r="K2547" s="209"/>
      <c r="P2547" s="209"/>
      <c r="Q2547" s="209"/>
      <c r="R2547" s="209"/>
      <c r="S2547" s="209"/>
      <c r="T2547" s="209"/>
      <c r="U2547" s="209"/>
      <c r="V2547" s="209"/>
      <c r="W2547" s="209"/>
      <c r="X2547" s="209"/>
    </row>
    <row r="2548" spans="5:24" x14ac:dyDescent="0.25">
      <c r="E2548" s="209"/>
      <c r="F2548" s="209"/>
      <c r="G2548" s="209"/>
      <c r="H2548" s="209"/>
      <c r="I2548" s="209"/>
      <c r="J2548" s="209"/>
      <c r="K2548" s="209"/>
      <c r="P2548" s="209"/>
      <c r="Q2548" s="209"/>
      <c r="R2548" s="209"/>
      <c r="S2548" s="209"/>
      <c r="T2548" s="209"/>
      <c r="U2548" s="209"/>
      <c r="V2548" s="209"/>
      <c r="W2548" s="209"/>
      <c r="X2548" s="209"/>
    </row>
    <row r="2549" spans="5:24" x14ac:dyDescent="0.25">
      <c r="E2549" s="209"/>
      <c r="F2549" s="209"/>
      <c r="G2549" s="209"/>
      <c r="H2549" s="209"/>
      <c r="I2549" s="209"/>
      <c r="J2549" s="209"/>
      <c r="K2549" s="209"/>
      <c r="P2549" s="209"/>
      <c r="Q2549" s="209"/>
      <c r="R2549" s="209"/>
      <c r="S2549" s="209"/>
      <c r="T2549" s="209"/>
      <c r="U2549" s="209"/>
      <c r="V2549" s="209"/>
      <c r="W2549" s="209"/>
      <c r="X2549" s="209"/>
    </row>
    <row r="2550" spans="5:24" x14ac:dyDescent="0.25">
      <c r="E2550" s="209"/>
      <c r="F2550" s="209"/>
      <c r="G2550" s="209"/>
      <c r="H2550" s="209"/>
      <c r="I2550" s="209"/>
      <c r="J2550" s="209"/>
      <c r="K2550" s="209"/>
      <c r="P2550" s="209"/>
      <c r="Q2550" s="209"/>
      <c r="R2550" s="209"/>
      <c r="S2550" s="209"/>
      <c r="T2550" s="209"/>
      <c r="U2550" s="209"/>
      <c r="V2550" s="209"/>
      <c r="W2550" s="209"/>
      <c r="X2550" s="209"/>
    </row>
    <row r="2551" spans="5:24" x14ac:dyDescent="0.25">
      <c r="E2551" s="209"/>
      <c r="F2551" s="209"/>
      <c r="G2551" s="209"/>
      <c r="H2551" s="209"/>
      <c r="I2551" s="209"/>
      <c r="J2551" s="209"/>
      <c r="K2551" s="209"/>
      <c r="P2551" s="209"/>
      <c r="Q2551" s="209"/>
      <c r="R2551" s="209"/>
      <c r="S2551" s="209"/>
      <c r="T2551" s="209"/>
      <c r="U2551" s="209"/>
      <c r="V2551" s="209"/>
      <c r="W2551" s="209"/>
      <c r="X2551" s="209"/>
    </row>
    <row r="2552" spans="5:24" x14ac:dyDescent="0.25">
      <c r="E2552" s="209"/>
      <c r="F2552" s="209"/>
      <c r="G2552" s="209"/>
      <c r="H2552" s="209"/>
      <c r="I2552" s="209"/>
      <c r="J2552" s="209"/>
      <c r="K2552" s="209"/>
      <c r="P2552" s="209"/>
      <c r="Q2552" s="209"/>
      <c r="R2552" s="209"/>
      <c r="S2552" s="209"/>
      <c r="T2552" s="209"/>
      <c r="U2552" s="209"/>
      <c r="V2552" s="209"/>
      <c r="W2552" s="209"/>
      <c r="X2552" s="209"/>
    </row>
    <row r="2553" spans="5:24" x14ac:dyDescent="0.25">
      <c r="E2553" s="209"/>
      <c r="F2553" s="209"/>
      <c r="G2553" s="209"/>
      <c r="H2553" s="209"/>
      <c r="I2553" s="209"/>
      <c r="J2553" s="209"/>
      <c r="K2553" s="209"/>
      <c r="P2553" s="209"/>
      <c r="Q2553" s="209"/>
      <c r="R2553" s="209"/>
      <c r="S2553" s="209"/>
      <c r="T2553" s="209"/>
      <c r="U2553" s="209"/>
      <c r="V2553" s="209"/>
      <c r="W2553" s="209"/>
      <c r="X2553" s="209"/>
    </row>
    <row r="2554" spans="5:24" x14ac:dyDescent="0.25">
      <c r="E2554" s="209"/>
      <c r="F2554" s="209"/>
      <c r="G2554" s="209"/>
      <c r="H2554" s="209"/>
      <c r="I2554" s="209"/>
      <c r="J2554" s="209"/>
      <c r="K2554" s="209"/>
      <c r="P2554" s="209"/>
      <c r="Q2554" s="209"/>
      <c r="R2554" s="209"/>
      <c r="S2554" s="209"/>
      <c r="T2554" s="209"/>
      <c r="U2554" s="209"/>
      <c r="V2554" s="209"/>
      <c r="W2554" s="209"/>
      <c r="X2554" s="209"/>
    </row>
    <row r="2555" spans="5:24" x14ac:dyDescent="0.25">
      <c r="E2555" s="209"/>
      <c r="F2555" s="209"/>
      <c r="G2555" s="209"/>
      <c r="H2555" s="209"/>
      <c r="I2555" s="209"/>
      <c r="J2555" s="209"/>
      <c r="K2555" s="209"/>
      <c r="P2555" s="209"/>
      <c r="Q2555" s="209"/>
      <c r="R2555" s="209"/>
      <c r="S2555" s="209"/>
      <c r="T2555" s="209"/>
      <c r="U2555" s="209"/>
      <c r="V2555" s="209"/>
      <c r="W2555" s="209"/>
      <c r="X2555" s="209"/>
    </row>
    <row r="2556" spans="5:24" x14ac:dyDescent="0.25">
      <c r="E2556" s="209"/>
      <c r="F2556" s="209"/>
      <c r="G2556" s="209"/>
      <c r="H2556" s="209"/>
      <c r="I2556" s="209"/>
      <c r="J2556" s="209"/>
      <c r="K2556" s="209"/>
      <c r="P2556" s="209"/>
      <c r="Q2556" s="209"/>
      <c r="R2556" s="209"/>
      <c r="S2556" s="209"/>
      <c r="T2556" s="209"/>
      <c r="U2556" s="209"/>
      <c r="V2556" s="209"/>
      <c r="W2556" s="209"/>
      <c r="X2556" s="209"/>
    </row>
    <row r="2557" spans="5:24" x14ac:dyDescent="0.25">
      <c r="E2557" s="209"/>
      <c r="F2557" s="209"/>
      <c r="G2557" s="209"/>
      <c r="H2557" s="209"/>
      <c r="I2557" s="209"/>
      <c r="J2557" s="209"/>
      <c r="K2557" s="209"/>
      <c r="P2557" s="209"/>
      <c r="Q2557" s="209"/>
      <c r="R2557" s="209"/>
      <c r="S2557" s="209"/>
      <c r="T2557" s="209"/>
      <c r="U2557" s="209"/>
      <c r="V2557" s="209"/>
      <c r="W2557" s="209"/>
      <c r="X2557" s="209"/>
    </row>
    <row r="2558" spans="5:24" x14ac:dyDescent="0.25">
      <c r="E2558" s="209"/>
      <c r="F2558" s="209"/>
      <c r="G2558" s="209"/>
      <c r="H2558" s="209"/>
      <c r="I2558" s="209"/>
      <c r="J2558" s="209"/>
      <c r="K2558" s="209"/>
      <c r="P2558" s="209"/>
      <c r="Q2558" s="209"/>
      <c r="R2558" s="209"/>
      <c r="S2558" s="209"/>
      <c r="T2558" s="209"/>
      <c r="U2558" s="209"/>
      <c r="V2558" s="209"/>
      <c r="W2558" s="209"/>
      <c r="X2558" s="209"/>
    </row>
    <row r="2559" spans="5:24" x14ac:dyDescent="0.25">
      <c r="E2559" s="209"/>
      <c r="F2559" s="209"/>
      <c r="G2559" s="209"/>
      <c r="H2559" s="209"/>
      <c r="I2559" s="209"/>
      <c r="J2559" s="209"/>
      <c r="K2559" s="209"/>
      <c r="P2559" s="209"/>
      <c r="Q2559" s="209"/>
      <c r="R2559" s="209"/>
      <c r="S2559" s="209"/>
      <c r="T2559" s="209"/>
      <c r="U2559" s="209"/>
      <c r="V2559" s="209"/>
      <c r="W2559" s="209"/>
      <c r="X2559" s="209"/>
    </row>
    <row r="2560" spans="5:24" x14ac:dyDescent="0.25">
      <c r="E2560" s="209"/>
      <c r="F2560" s="209"/>
      <c r="G2560" s="209"/>
      <c r="H2560" s="209"/>
      <c r="I2560" s="209"/>
      <c r="J2560" s="209"/>
      <c r="K2560" s="209"/>
      <c r="P2560" s="209"/>
      <c r="Q2560" s="209"/>
      <c r="R2560" s="209"/>
      <c r="S2560" s="209"/>
      <c r="T2560" s="209"/>
      <c r="U2560" s="209"/>
      <c r="V2560" s="209"/>
      <c r="W2560" s="209"/>
      <c r="X2560" s="209"/>
    </row>
    <row r="2561" spans="5:24" x14ac:dyDescent="0.25">
      <c r="E2561" s="209"/>
      <c r="F2561" s="209"/>
      <c r="G2561" s="209"/>
      <c r="H2561" s="209"/>
      <c r="I2561" s="209"/>
      <c r="J2561" s="209"/>
      <c r="K2561" s="209"/>
      <c r="P2561" s="209"/>
      <c r="Q2561" s="209"/>
      <c r="R2561" s="209"/>
      <c r="S2561" s="209"/>
      <c r="T2561" s="209"/>
      <c r="U2561" s="209"/>
      <c r="V2561" s="209"/>
      <c r="W2561" s="209"/>
      <c r="X2561" s="209"/>
    </row>
    <row r="2562" spans="5:24" x14ac:dyDescent="0.25">
      <c r="E2562" s="209"/>
      <c r="F2562" s="209"/>
      <c r="G2562" s="209"/>
      <c r="H2562" s="209"/>
      <c r="I2562" s="209"/>
      <c r="J2562" s="209"/>
      <c r="K2562" s="209"/>
      <c r="P2562" s="209"/>
      <c r="Q2562" s="209"/>
      <c r="R2562" s="209"/>
      <c r="S2562" s="209"/>
      <c r="T2562" s="209"/>
      <c r="U2562" s="209"/>
      <c r="V2562" s="209"/>
      <c r="W2562" s="209"/>
      <c r="X2562" s="209"/>
    </row>
    <row r="2563" spans="5:24" x14ac:dyDescent="0.25">
      <c r="E2563" s="209"/>
      <c r="F2563" s="209"/>
      <c r="G2563" s="209"/>
      <c r="H2563" s="209"/>
      <c r="I2563" s="209"/>
      <c r="J2563" s="209"/>
      <c r="K2563" s="209"/>
      <c r="P2563" s="209"/>
      <c r="Q2563" s="209"/>
      <c r="R2563" s="209"/>
      <c r="S2563" s="209"/>
      <c r="T2563" s="209"/>
      <c r="U2563" s="209"/>
      <c r="V2563" s="209"/>
      <c r="W2563" s="209"/>
      <c r="X2563" s="209"/>
    </row>
    <row r="2564" spans="5:24" x14ac:dyDescent="0.25">
      <c r="E2564" s="209"/>
      <c r="F2564" s="209"/>
      <c r="G2564" s="209"/>
      <c r="H2564" s="209"/>
      <c r="I2564" s="209"/>
      <c r="J2564" s="209"/>
      <c r="K2564" s="209"/>
      <c r="P2564" s="209"/>
      <c r="Q2564" s="209"/>
      <c r="R2564" s="209"/>
      <c r="S2564" s="209"/>
      <c r="T2564" s="209"/>
      <c r="U2564" s="209"/>
      <c r="V2564" s="209"/>
      <c r="W2564" s="209"/>
      <c r="X2564" s="209"/>
    </row>
    <row r="2565" spans="5:24" x14ac:dyDescent="0.25">
      <c r="E2565" s="209"/>
      <c r="F2565" s="209"/>
      <c r="G2565" s="209"/>
      <c r="H2565" s="209"/>
      <c r="I2565" s="209"/>
      <c r="J2565" s="209"/>
      <c r="K2565" s="209"/>
      <c r="P2565" s="209"/>
      <c r="Q2565" s="209"/>
      <c r="R2565" s="209"/>
      <c r="S2565" s="209"/>
      <c r="T2565" s="209"/>
      <c r="U2565" s="209"/>
      <c r="V2565" s="209"/>
      <c r="W2565" s="209"/>
      <c r="X2565" s="209"/>
    </row>
    <row r="2566" spans="5:24" x14ac:dyDescent="0.25">
      <c r="E2566" s="209"/>
      <c r="F2566" s="209"/>
      <c r="G2566" s="209"/>
      <c r="H2566" s="209"/>
      <c r="I2566" s="209"/>
      <c r="J2566" s="209"/>
      <c r="K2566" s="209"/>
      <c r="P2566" s="209"/>
      <c r="Q2566" s="209"/>
      <c r="R2566" s="209"/>
      <c r="S2566" s="209"/>
      <c r="T2566" s="209"/>
      <c r="U2566" s="209"/>
      <c r="V2566" s="209"/>
      <c r="W2566" s="209"/>
      <c r="X2566" s="209"/>
    </row>
    <row r="2567" spans="5:24" x14ac:dyDescent="0.25">
      <c r="E2567" s="209"/>
      <c r="F2567" s="209"/>
      <c r="G2567" s="209"/>
      <c r="H2567" s="209"/>
      <c r="I2567" s="209"/>
      <c r="J2567" s="209"/>
      <c r="K2567" s="209"/>
      <c r="P2567" s="209"/>
      <c r="Q2567" s="209"/>
      <c r="R2567" s="209"/>
      <c r="S2567" s="209"/>
      <c r="T2567" s="209"/>
      <c r="U2567" s="209"/>
      <c r="V2567" s="209"/>
      <c r="W2567" s="209"/>
      <c r="X2567" s="209"/>
    </row>
    <row r="2568" spans="5:24" x14ac:dyDescent="0.25">
      <c r="E2568" s="209"/>
      <c r="F2568" s="209"/>
      <c r="G2568" s="209"/>
      <c r="H2568" s="209"/>
      <c r="I2568" s="209"/>
      <c r="J2568" s="209"/>
      <c r="K2568" s="209"/>
      <c r="P2568" s="209"/>
      <c r="Q2568" s="209"/>
      <c r="R2568" s="209"/>
      <c r="S2568" s="209"/>
      <c r="T2568" s="209"/>
      <c r="U2568" s="209"/>
      <c r="V2568" s="209"/>
      <c r="W2568" s="209"/>
      <c r="X2568" s="209"/>
    </row>
    <row r="2569" spans="5:24" x14ac:dyDescent="0.25">
      <c r="E2569" s="209"/>
      <c r="F2569" s="209"/>
      <c r="G2569" s="209"/>
      <c r="H2569" s="209"/>
      <c r="I2569" s="209"/>
      <c r="J2569" s="209"/>
      <c r="K2569" s="209"/>
      <c r="P2569" s="209"/>
      <c r="Q2569" s="209"/>
      <c r="R2569" s="209"/>
      <c r="S2569" s="209"/>
      <c r="T2569" s="209"/>
      <c r="U2569" s="209"/>
      <c r="V2569" s="209"/>
      <c r="W2569" s="209"/>
      <c r="X2569" s="209"/>
    </row>
    <row r="2570" spans="5:24" x14ac:dyDescent="0.25">
      <c r="E2570" s="209"/>
      <c r="F2570" s="209"/>
      <c r="G2570" s="209"/>
      <c r="H2570" s="209"/>
      <c r="I2570" s="209"/>
      <c r="J2570" s="209"/>
      <c r="K2570" s="209"/>
      <c r="P2570" s="209"/>
      <c r="Q2570" s="209"/>
      <c r="R2570" s="209"/>
      <c r="S2570" s="209"/>
      <c r="T2570" s="209"/>
      <c r="U2570" s="209"/>
      <c r="V2570" s="209"/>
      <c r="W2570" s="209"/>
      <c r="X2570" s="209"/>
    </row>
    <row r="2571" spans="5:24" x14ac:dyDescent="0.25">
      <c r="E2571" s="209"/>
      <c r="F2571" s="209"/>
      <c r="G2571" s="209"/>
      <c r="H2571" s="209"/>
      <c r="I2571" s="209"/>
      <c r="J2571" s="209"/>
      <c r="K2571" s="209"/>
      <c r="P2571" s="209"/>
      <c r="Q2571" s="209"/>
      <c r="R2571" s="209"/>
      <c r="S2571" s="209"/>
      <c r="T2571" s="209"/>
      <c r="U2571" s="209"/>
      <c r="V2571" s="209"/>
      <c r="W2571" s="209"/>
      <c r="X2571" s="209"/>
    </row>
    <row r="2572" spans="5:24" x14ac:dyDescent="0.25">
      <c r="E2572" s="209"/>
      <c r="F2572" s="209"/>
      <c r="G2572" s="209"/>
      <c r="H2572" s="209"/>
      <c r="I2572" s="209"/>
      <c r="J2572" s="209"/>
      <c r="K2572" s="209"/>
      <c r="P2572" s="209"/>
      <c r="Q2572" s="209"/>
      <c r="R2572" s="209"/>
      <c r="S2572" s="209"/>
      <c r="T2572" s="209"/>
      <c r="U2572" s="209"/>
      <c r="V2572" s="209"/>
      <c r="W2572" s="209"/>
      <c r="X2572" s="209"/>
    </row>
    <row r="2573" spans="5:24" x14ac:dyDescent="0.25">
      <c r="E2573" s="209"/>
      <c r="F2573" s="209"/>
      <c r="G2573" s="209"/>
      <c r="H2573" s="209"/>
      <c r="I2573" s="209"/>
      <c r="J2573" s="209"/>
      <c r="K2573" s="209"/>
      <c r="P2573" s="209"/>
      <c r="Q2573" s="209"/>
      <c r="R2573" s="209"/>
      <c r="S2573" s="209"/>
      <c r="T2573" s="209"/>
      <c r="U2573" s="209"/>
      <c r="V2573" s="209"/>
      <c r="W2573" s="209"/>
      <c r="X2573" s="209"/>
    </row>
    <row r="2574" spans="5:24" x14ac:dyDescent="0.25">
      <c r="E2574" s="209"/>
      <c r="F2574" s="209"/>
      <c r="G2574" s="209"/>
      <c r="H2574" s="209"/>
      <c r="I2574" s="209"/>
      <c r="J2574" s="209"/>
      <c r="K2574" s="209"/>
      <c r="P2574" s="209"/>
      <c r="Q2574" s="209"/>
      <c r="R2574" s="209"/>
      <c r="S2574" s="209"/>
      <c r="T2574" s="209"/>
      <c r="U2574" s="209"/>
      <c r="V2574" s="209"/>
      <c r="W2574" s="209"/>
      <c r="X2574" s="209"/>
    </row>
    <row r="2575" spans="5:24" x14ac:dyDescent="0.25">
      <c r="E2575" s="209"/>
      <c r="F2575" s="209"/>
      <c r="G2575" s="209"/>
      <c r="H2575" s="209"/>
      <c r="I2575" s="209"/>
      <c r="J2575" s="209"/>
      <c r="K2575" s="209"/>
      <c r="P2575" s="209"/>
      <c r="Q2575" s="209"/>
      <c r="R2575" s="209"/>
      <c r="S2575" s="209"/>
      <c r="T2575" s="209"/>
      <c r="U2575" s="209"/>
      <c r="V2575" s="209"/>
      <c r="W2575" s="209"/>
      <c r="X2575" s="209"/>
    </row>
    <row r="2576" spans="5:24" x14ac:dyDescent="0.25">
      <c r="E2576" s="209"/>
      <c r="F2576" s="209"/>
      <c r="G2576" s="209"/>
      <c r="H2576" s="209"/>
      <c r="I2576" s="209"/>
      <c r="J2576" s="209"/>
      <c r="K2576" s="209"/>
      <c r="P2576" s="209"/>
      <c r="Q2576" s="209"/>
      <c r="R2576" s="209"/>
      <c r="S2576" s="209"/>
      <c r="T2576" s="209"/>
      <c r="U2576" s="209"/>
      <c r="V2576" s="209"/>
      <c r="W2576" s="209"/>
      <c r="X2576" s="209"/>
    </row>
    <row r="2577" spans="5:24" x14ac:dyDescent="0.25">
      <c r="E2577" s="209"/>
      <c r="F2577" s="209"/>
      <c r="G2577" s="209"/>
      <c r="H2577" s="209"/>
      <c r="I2577" s="209"/>
      <c r="J2577" s="209"/>
      <c r="K2577" s="209"/>
      <c r="P2577" s="209"/>
      <c r="Q2577" s="209"/>
      <c r="R2577" s="209"/>
      <c r="S2577" s="209"/>
      <c r="T2577" s="209"/>
      <c r="U2577" s="209"/>
      <c r="V2577" s="209"/>
      <c r="W2577" s="209"/>
      <c r="X2577" s="209"/>
    </row>
    <row r="2578" spans="5:24" x14ac:dyDescent="0.25">
      <c r="E2578" s="209"/>
      <c r="F2578" s="209"/>
      <c r="G2578" s="209"/>
      <c r="H2578" s="209"/>
      <c r="I2578" s="209"/>
      <c r="J2578" s="209"/>
      <c r="K2578" s="209"/>
      <c r="P2578" s="209"/>
      <c r="Q2578" s="209"/>
      <c r="R2578" s="209"/>
      <c r="S2578" s="209"/>
      <c r="T2578" s="209"/>
      <c r="U2578" s="209"/>
      <c r="V2578" s="209"/>
      <c r="W2578" s="209"/>
      <c r="X2578" s="209"/>
    </row>
    <row r="2579" spans="5:24" x14ac:dyDescent="0.25">
      <c r="E2579" s="209"/>
      <c r="F2579" s="209"/>
      <c r="G2579" s="209"/>
      <c r="H2579" s="209"/>
      <c r="I2579" s="209"/>
      <c r="J2579" s="209"/>
      <c r="K2579" s="209"/>
      <c r="P2579" s="209"/>
      <c r="Q2579" s="209"/>
      <c r="R2579" s="209"/>
      <c r="S2579" s="209"/>
      <c r="T2579" s="209"/>
      <c r="U2579" s="209"/>
      <c r="V2579" s="209"/>
      <c r="W2579" s="209"/>
      <c r="X2579" s="209"/>
    </row>
    <row r="2580" spans="5:24" x14ac:dyDescent="0.25">
      <c r="E2580" s="209"/>
      <c r="F2580" s="209"/>
      <c r="G2580" s="209"/>
      <c r="H2580" s="209"/>
      <c r="I2580" s="209"/>
      <c r="J2580" s="209"/>
      <c r="K2580" s="209"/>
      <c r="P2580" s="209"/>
      <c r="Q2580" s="209"/>
      <c r="R2580" s="209"/>
      <c r="S2580" s="209"/>
      <c r="T2580" s="209"/>
      <c r="U2580" s="209"/>
      <c r="V2580" s="209"/>
      <c r="W2580" s="209"/>
      <c r="X2580" s="209"/>
    </row>
    <row r="2581" spans="5:24" x14ac:dyDescent="0.25">
      <c r="E2581" s="209"/>
      <c r="F2581" s="209"/>
      <c r="G2581" s="209"/>
      <c r="H2581" s="209"/>
      <c r="I2581" s="209"/>
      <c r="J2581" s="209"/>
      <c r="K2581" s="209"/>
      <c r="P2581" s="209"/>
      <c r="Q2581" s="209"/>
      <c r="R2581" s="209"/>
      <c r="S2581" s="209"/>
      <c r="T2581" s="209"/>
      <c r="U2581" s="209"/>
      <c r="V2581" s="209"/>
      <c r="W2581" s="209"/>
      <c r="X2581" s="209"/>
    </row>
    <row r="2582" spans="5:24" x14ac:dyDescent="0.25">
      <c r="E2582" s="209"/>
      <c r="F2582" s="209"/>
      <c r="G2582" s="209"/>
      <c r="H2582" s="209"/>
      <c r="I2582" s="209"/>
      <c r="J2582" s="209"/>
      <c r="K2582" s="209"/>
      <c r="P2582" s="209"/>
      <c r="Q2582" s="209"/>
      <c r="R2582" s="209"/>
      <c r="S2582" s="209"/>
      <c r="T2582" s="209"/>
      <c r="U2582" s="209"/>
      <c r="V2582" s="209"/>
      <c r="W2582" s="209"/>
      <c r="X2582" s="209"/>
    </row>
    <row r="2583" spans="5:24" x14ac:dyDescent="0.25">
      <c r="E2583" s="209"/>
      <c r="F2583" s="209"/>
      <c r="G2583" s="209"/>
      <c r="H2583" s="209"/>
      <c r="I2583" s="209"/>
      <c r="J2583" s="209"/>
      <c r="K2583" s="209"/>
      <c r="P2583" s="209"/>
      <c r="Q2583" s="209"/>
      <c r="R2583" s="209"/>
      <c r="S2583" s="209"/>
      <c r="T2583" s="209"/>
      <c r="U2583" s="209"/>
      <c r="V2583" s="209"/>
      <c r="W2583" s="209"/>
      <c r="X2583" s="209"/>
    </row>
    <row r="2584" spans="5:24" x14ac:dyDescent="0.25">
      <c r="E2584" s="209"/>
      <c r="F2584" s="209"/>
      <c r="G2584" s="209"/>
      <c r="H2584" s="209"/>
      <c r="I2584" s="209"/>
      <c r="J2584" s="209"/>
      <c r="K2584" s="209"/>
      <c r="P2584" s="209"/>
      <c r="Q2584" s="209"/>
      <c r="R2584" s="209"/>
      <c r="S2584" s="209"/>
      <c r="T2584" s="209"/>
      <c r="U2584" s="209"/>
      <c r="V2584" s="209"/>
      <c r="W2584" s="209"/>
      <c r="X2584" s="209"/>
    </row>
    <row r="2585" spans="5:24" x14ac:dyDescent="0.25">
      <c r="E2585" s="209"/>
      <c r="F2585" s="209"/>
      <c r="G2585" s="209"/>
      <c r="H2585" s="209"/>
      <c r="I2585" s="209"/>
      <c r="J2585" s="209"/>
      <c r="K2585" s="209"/>
      <c r="P2585" s="209"/>
      <c r="Q2585" s="209"/>
      <c r="R2585" s="209"/>
      <c r="S2585" s="209"/>
      <c r="T2585" s="209"/>
      <c r="U2585" s="209"/>
      <c r="V2585" s="209"/>
      <c r="W2585" s="209"/>
      <c r="X2585" s="209"/>
    </row>
    <row r="2586" spans="5:24" x14ac:dyDescent="0.25">
      <c r="E2586" s="209"/>
      <c r="F2586" s="209"/>
      <c r="G2586" s="209"/>
      <c r="H2586" s="209"/>
      <c r="I2586" s="209"/>
      <c r="J2586" s="209"/>
      <c r="K2586" s="209"/>
      <c r="P2586" s="209"/>
      <c r="Q2586" s="209"/>
      <c r="R2586" s="209"/>
      <c r="S2586" s="209"/>
      <c r="T2586" s="209"/>
      <c r="U2586" s="209"/>
      <c r="V2586" s="209"/>
      <c r="W2586" s="209"/>
      <c r="X2586" s="209"/>
    </row>
    <row r="2587" spans="5:24" x14ac:dyDescent="0.25">
      <c r="E2587" s="209"/>
      <c r="F2587" s="209"/>
      <c r="G2587" s="209"/>
      <c r="H2587" s="209"/>
      <c r="I2587" s="209"/>
      <c r="J2587" s="209"/>
      <c r="K2587" s="209"/>
      <c r="P2587" s="209"/>
      <c r="Q2587" s="209"/>
      <c r="R2587" s="209"/>
      <c r="S2587" s="209"/>
      <c r="T2587" s="209"/>
      <c r="U2587" s="209"/>
      <c r="V2587" s="209"/>
      <c r="W2587" s="209"/>
      <c r="X2587" s="209"/>
    </row>
    <row r="2588" spans="5:24" x14ac:dyDescent="0.25">
      <c r="E2588" s="209"/>
      <c r="F2588" s="209"/>
      <c r="G2588" s="209"/>
      <c r="H2588" s="209"/>
      <c r="I2588" s="209"/>
      <c r="J2588" s="209"/>
      <c r="K2588" s="209"/>
      <c r="P2588" s="209"/>
      <c r="Q2588" s="209"/>
      <c r="R2588" s="209"/>
      <c r="S2588" s="209"/>
      <c r="T2588" s="209"/>
      <c r="U2588" s="209"/>
      <c r="V2588" s="209"/>
      <c r="W2588" s="209"/>
      <c r="X2588" s="209"/>
    </row>
    <row r="2589" spans="5:24" x14ac:dyDescent="0.25">
      <c r="E2589" s="209"/>
      <c r="F2589" s="209"/>
      <c r="G2589" s="209"/>
      <c r="H2589" s="209"/>
      <c r="I2589" s="209"/>
      <c r="J2589" s="209"/>
      <c r="K2589" s="209"/>
      <c r="P2589" s="209"/>
      <c r="Q2589" s="209"/>
      <c r="R2589" s="209"/>
      <c r="S2589" s="209"/>
      <c r="T2589" s="209"/>
      <c r="U2589" s="209"/>
      <c r="V2589" s="209"/>
      <c r="W2589" s="209"/>
      <c r="X2589" s="209"/>
    </row>
    <row r="2590" spans="5:24" x14ac:dyDescent="0.25">
      <c r="E2590" s="209"/>
      <c r="F2590" s="209"/>
      <c r="G2590" s="209"/>
      <c r="H2590" s="209"/>
      <c r="I2590" s="209"/>
      <c r="J2590" s="209"/>
      <c r="K2590" s="209"/>
      <c r="P2590" s="209"/>
      <c r="Q2590" s="209"/>
      <c r="R2590" s="209"/>
      <c r="S2590" s="209"/>
      <c r="T2590" s="209"/>
      <c r="U2590" s="209"/>
      <c r="V2590" s="209"/>
      <c r="W2590" s="209"/>
      <c r="X2590" s="209"/>
    </row>
    <row r="2591" spans="5:24" x14ac:dyDescent="0.25">
      <c r="E2591" s="209"/>
      <c r="F2591" s="209"/>
      <c r="G2591" s="209"/>
      <c r="H2591" s="209"/>
      <c r="I2591" s="209"/>
      <c r="J2591" s="209"/>
      <c r="K2591" s="209"/>
      <c r="P2591" s="209"/>
      <c r="Q2591" s="209"/>
      <c r="R2591" s="209"/>
      <c r="S2591" s="209"/>
      <c r="T2591" s="209"/>
      <c r="U2591" s="209"/>
      <c r="V2591" s="209"/>
      <c r="W2591" s="209"/>
      <c r="X2591" s="209"/>
    </row>
    <row r="2592" spans="5:24" x14ac:dyDescent="0.25">
      <c r="E2592" s="209"/>
      <c r="F2592" s="209"/>
      <c r="G2592" s="209"/>
      <c r="H2592" s="209"/>
      <c r="I2592" s="209"/>
      <c r="J2592" s="209"/>
      <c r="K2592" s="209"/>
      <c r="P2592" s="209"/>
      <c r="Q2592" s="209"/>
      <c r="R2592" s="209"/>
      <c r="S2592" s="209"/>
      <c r="T2592" s="209"/>
      <c r="U2592" s="209"/>
      <c r="V2592" s="209"/>
      <c r="W2592" s="209"/>
      <c r="X2592" s="209"/>
    </row>
    <row r="2593" spans="5:24" x14ac:dyDescent="0.25">
      <c r="E2593" s="209"/>
      <c r="F2593" s="209"/>
      <c r="G2593" s="209"/>
      <c r="H2593" s="209"/>
      <c r="I2593" s="209"/>
      <c r="J2593" s="209"/>
      <c r="K2593" s="209"/>
      <c r="P2593" s="209"/>
      <c r="Q2593" s="209"/>
      <c r="R2593" s="209"/>
      <c r="S2593" s="209"/>
      <c r="T2593" s="209"/>
      <c r="U2593" s="209"/>
      <c r="V2593" s="209"/>
      <c r="W2593" s="209"/>
      <c r="X2593" s="209"/>
    </row>
    <row r="2594" spans="5:24" x14ac:dyDescent="0.25">
      <c r="E2594" s="209"/>
      <c r="F2594" s="209"/>
      <c r="G2594" s="209"/>
      <c r="H2594" s="209"/>
      <c r="I2594" s="209"/>
      <c r="J2594" s="209"/>
      <c r="K2594" s="209"/>
      <c r="P2594" s="209"/>
      <c r="Q2594" s="209"/>
      <c r="R2594" s="209"/>
      <c r="S2594" s="209"/>
      <c r="T2594" s="209"/>
      <c r="U2594" s="209"/>
      <c r="V2594" s="209"/>
      <c r="W2594" s="209"/>
      <c r="X2594" s="209"/>
    </row>
    <row r="2595" spans="5:24" x14ac:dyDescent="0.25">
      <c r="E2595" s="209"/>
      <c r="F2595" s="209"/>
      <c r="G2595" s="209"/>
      <c r="H2595" s="209"/>
      <c r="I2595" s="209"/>
      <c r="J2595" s="209"/>
      <c r="K2595" s="209"/>
      <c r="P2595" s="209"/>
      <c r="Q2595" s="209"/>
      <c r="R2595" s="209"/>
      <c r="S2595" s="209"/>
      <c r="T2595" s="209"/>
      <c r="U2595" s="209"/>
      <c r="V2595" s="209"/>
      <c r="W2595" s="209"/>
      <c r="X2595" s="209"/>
    </row>
    <row r="2596" spans="5:24" x14ac:dyDescent="0.25">
      <c r="E2596" s="209"/>
      <c r="F2596" s="209"/>
      <c r="G2596" s="209"/>
      <c r="H2596" s="209"/>
      <c r="I2596" s="209"/>
      <c r="J2596" s="209"/>
      <c r="K2596" s="209"/>
      <c r="P2596" s="209"/>
      <c r="Q2596" s="209"/>
      <c r="R2596" s="209"/>
      <c r="S2596" s="209"/>
      <c r="T2596" s="209"/>
      <c r="U2596" s="209"/>
      <c r="V2596" s="209"/>
      <c r="W2596" s="209"/>
      <c r="X2596" s="209"/>
    </row>
    <row r="2597" spans="5:24" x14ac:dyDescent="0.25">
      <c r="E2597" s="209"/>
      <c r="F2597" s="209"/>
      <c r="G2597" s="209"/>
      <c r="H2597" s="209"/>
      <c r="I2597" s="209"/>
      <c r="J2597" s="209"/>
      <c r="K2597" s="209"/>
      <c r="P2597" s="209"/>
      <c r="Q2597" s="209"/>
      <c r="R2597" s="209"/>
      <c r="S2597" s="209"/>
      <c r="T2597" s="209"/>
      <c r="U2597" s="209"/>
      <c r="V2597" s="209"/>
      <c r="W2597" s="209"/>
      <c r="X2597" s="209"/>
    </row>
    <row r="2598" spans="5:24" x14ac:dyDescent="0.25">
      <c r="E2598" s="209"/>
      <c r="F2598" s="209"/>
      <c r="G2598" s="209"/>
      <c r="H2598" s="209"/>
      <c r="I2598" s="209"/>
      <c r="J2598" s="209"/>
      <c r="K2598" s="209"/>
      <c r="P2598" s="209"/>
      <c r="Q2598" s="209"/>
      <c r="R2598" s="209"/>
      <c r="S2598" s="209"/>
      <c r="T2598" s="209"/>
      <c r="U2598" s="209"/>
      <c r="V2598" s="209"/>
      <c r="W2598" s="209"/>
      <c r="X2598" s="209"/>
    </row>
    <row r="2599" spans="5:24" x14ac:dyDescent="0.25">
      <c r="E2599" s="209"/>
      <c r="F2599" s="209"/>
      <c r="G2599" s="209"/>
      <c r="H2599" s="209"/>
      <c r="I2599" s="209"/>
      <c r="J2599" s="209"/>
      <c r="K2599" s="209"/>
      <c r="P2599" s="209"/>
      <c r="Q2599" s="209"/>
      <c r="R2599" s="209"/>
      <c r="S2599" s="209"/>
      <c r="T2599" s="209"/>
      <c r="U2599" s="209"/>
      <c r="V2599" s="209"/>
      <c r="W2599" s="209"/>
      <c r="X2599" s="209"/>
    </row>
    <row r="2600" spans="5:24" x14ac:dyDescent="0.25">
      <c r="E2600" s="209"/>
      <c r="F2600" s="209"/>
      <c r="G2600" s="209"/>
      <c r="H2600" s="209"/>
      <c r="I2600" s="209"/>
      <c r="J2600" s="209"/>
      <c r="K2600" s="209"/>
      <c r="P2600" s="209"/>
      <c r="Q2600" s="209"/>
      <c r="R2600" s="209"/>
      <c r="S2600" s="209"/>
      <c r="T2600" s="209"/>
      <c r="U2600" s="209"/>
      <c r="V2600" s="209"/>
      <c r="W2600" s="209"/>
      <c r="X2600" s="209"/>
    </row>
    <row r="2601" spans="5:24" x14ac:dyDescent="0.25">
      <c r="E2601" s="209"/>
      <c r="F2601" s="209"/>
      <c r="G2601" s="209"/>
      <c r="H2601" s="209"/>
      <c r="I2601" s="209"/>
      <c r="J2601" s="209"/>
      <c r="K2601" s="209"/>
      <c r="P2601" s="209"/>
      <c r="Q2601" s="209"/>
      <c r="R2601" s="209"/>
      <c r="S2601" s="209"/>
      <c r="T2601" s="209"/>
      <c r="U2601" s="209"/>
      <c r="V2601" s="209"/>
      <c r="W2601" s="209"/>
      <c r="X2601" s="209"/>
    </row>
    <row r="2602" spans="5:24" x14ac:dyDescent="0.25">
      <c r="E2602" s="209"/>
      <c r="F2602" s="209"/>
      <c r="G2602" s="209"/>
      <c r="H2602" s="209"/>
      <c r="I2602" s="209"/>
      <c r="J2602" s="209"/>
      <c r="K2602" s="209"/>
      <c r="P2602" s="209"/>
      <c r="Q2602" s="209"/>
      <c r="R2602" s="209"/>
      <c r="S2602" s="209"/>
      <c r="T2602" s="209"/>
      <c r="U2602" s="209"/>
      <c r="V2602" s="209"/>
      <c r="W2602" s="209"/>
      <c r="X2602" s="209"/>
    </row>
    <row r="2603" spans="5:24" x14ac:dyDescent="0.25">
      <c r="E2603" s="209"/>
      <c r="F2603" s="209"/>
      <c r="G2603" s="209"/>
      <c r="H2603" s="209"/>
      <c r="I2603" s="209"/>
      <c r="J2603" s="209"/>
      <c r="K2603" s="209"/>
      <c r="P2603" s="209"/>
      <c r="Q2603" s="209"/>
      <c r="R2603" s="209"/>
      <c r="S2603" s="209"/>
      <c r="T2603" s="209"/>
      <c r="U2603" s="209"/>
      <c r="V2603" s="209"/>
      <c r="W2603" s="209"/>
      <c r="X2603" s="209"/>
    </row>
    <row r="2604" spans="5:24" x14ac:dyDescent="0.25">
      <c r="E2604" s="209"/>
      <c r="F2604" s="209"/>
      <c r="G2604" s="209"/>
      <c r="H2604" s="209"/>
      <c r="I2604" s="209"/>
      <c r="J2604" s="209"/>
      <c r="K2604" s="209"/>
      <c r="P2604" s="209"/>
      <c r="Q2604" s="209"/>
      <c r="R2604" s="209"/>
      <c r="S2604" s="209"/>
      <c r="T2604" s="209"/>
      <c r="U2604" s="209"/>
      <c r="V2604" s="209"/>
      <c r="W2604" s="209"/>
      <c r="X2604" s="209"/>
    </row>
    <row r="2605" spans="5:24" x14ac:dyDescent="0.25">
      <c r="E2605" s="209"/>
      <c r="F2605" s="209"/>
      <c r="G2605" s="209"/>
      <c r="H2605" s="209"/>
      <c r="I2605" s="209"/>
      <c r="J2605" s="209"/>
      <c r="K2605" s="209"/>
      <c r="P2605" s="209"/>
      <c r="Q2605" s="209"/>
      <c r="R2605" s="209"/>
      <c r="S2605" s="209"/>
      <c r="T2605" s="209"/>
      <c r="U2605" s="209"/>
      <c r="V2605" s="209"/>
      <c r="W2605" s="209"/>
      <c r="X2605" s="209"/>
    </row>
    <row r="2606" spans="5:24" x14ac:dyDescent="0.25">
      <c r="E2606" s="209"/>
      <c r="F2606" s="209"/>
      <c r="G2606" s="209"/>
      <c r="H2606" s="209"/>
      <c r="I2606" s="209"/>
      <c r="J2606" s="209"/>
      <c r="K2606" s="209"/>
      <c r="P2606" s="209"/>
      <c r="Q2606" s="209"/>
      <c r="R2606" s="209"/>
      <c r="S2606" s="209"/>
      <c r="T2606" s="209"/>
      <c r="U2606" s="209"/>
      <c r="V2606" s="209"/>
      <c r="W2606" s="209"/>
      <c r="X2606" s="209"/>
    </row>
    <row r="2607" spans="5:24" x14ac:dyDescent="0.25">
      <c r="E2607" s="209"/>
      <c r="F2607" s="209"/>
      <c r="G2607" s="209"/>
      <c r="H2607" s="209"/>
      <c r="I2607" s="209"/>
      <c r="J2607" s="209"/>
      <c r="K2607" s="209"/>
      <c r="P2607" s="209"/>
      <c r="Q2607" s="209"/>
      <c r="R2607" s="209"/>
      <c r="S2607" s="209"/>
      <c r="T2607" s="209"/>
      <c r="U2607" s="209"/>
      <c r="V2607" s="209"/>
      <c r="W2607" s="209"/>
      <c r="X2607" s="209"/>
    </row>
    <row r="2608" spans="5:24" x14ac:dyDescent="0.25">
      <c r="E2608" s="209"/>
      <c r="F2608" s="209"/>
      <c r="G2608" s="209"/>
      <c r="H2608" s="209"/>
      <c r="I2608" s="209"/>
      <c r="J2608" s="209"/>
      <c r="K2608" s="209"/>
      <c r="P2608" s="209"/>
      <c r="Q2608" s="209"/>
      <c r="R2608" s="209"/>
      <c r="S2608" s="209"/>
      <c r="T2608" s="209"/>
      <c r="U2608" s="209"/>
      <c r="V2608" s="209"/>
      <c r="W2608" s="209"/>
      <c r="X2608" s="209"/>
    </row>
    <row r="2609" spans="5:24" x14ac:dyDescent="0.25">
      <c r="E2609" s="209"/>
      <c r="F2609" s="209"/>
      <c r="G2609" s="209"/>
      <c r="H2609" s="209"/>
      <c r="I2609" s="209"/>
      <c r="J2609" s="209"/>
      <c r="K2609" s="209"/>
      <c r="P2609" s="209"/>
      <c r="Q2609" s="209"/>
      <c r="R2609" s="209"/>
      <c r="S2609" s="209"/>
      <c r="T2609" s="209"/>
      <c r="U2609" s="209"/>
      <c r="V2609" s="209"/>
      <c r="W2609" s="209"/>
      <c r="X2609" s="209"/>
    </row>
    <row r="2610" spans="5:24" x14ac:dyDescent="0.25">
      <c r="E2610" s="209"/>
      <c r="F2610" s="209"/>
      <c r="G2610" s="209"/>
      <c r="H2610" s="209"/>
      <c r="I2610" s="209"/>
      <c r="J2610" s="209"/>
      <c r="K2610" s="209"/>
      <c r="P2610" s="209"/>
      <c r="Q2610" s="209"/>
      <c r="R2610" s="209"/>
      <c r="S2610" s="209"/>
      <c r="T2610" s="209"/>
      <c r="U2610" s="209"/>
      <c r="V2610" s="209"/>
      <c r="W2610" s="209"/>
      <c r="X2610" s="209"/>
    </row>
    <row r="2611" spans="5:24" x14ac:dyDescent="0.25">
      <c r="E2611" s="209"/>
      <c r="F2611" s="209"/>
      <c r="G2611" s="209"/>
      <c r="H2611" s="209"/>
      <c r="I2611" s="209"/>
      <c r="J2611" s="209"/>
      <c r="K2611" s="209"/>
      <c r="P2611" s="209"/>
      <c r="Q2611" s="209"/>
      <c r="R2611" s="209"/>
      <c r="S2611" s="209"/>
      <c r="T2611" s="209"/>
      <c r="U2611" s="209"/>
      <c r="V2611" s="209"/>
      <c r="W2611" s="209"/>
      <c r="X2611" s="209"/>
    </row>
    <row r="2612" spans="5:24" x14ac:dyDescent="0.25">
      <c r="E2612" s="209"/>
      <c r="F2612" s="209"/>
      <c r="G2612" s="209"/>
      <c r="H2612" s="209"/>
      <c r="I2612" s="209"/>
      <c r="J2612" s="209"/>
      <c r="K2612" s="209"/>
      <c r="P2612" s="209"/>
      <c r="Q2612" s="209"/>
      <c r="R2612" s="209"/>
      <c r="S2612" s="209"/>
      <c r="T2612" s="209"/>
      <c r="U2612" s="209"/>
      <c r="V2612" s="209"/>
      <c r="W2612" s="209"/>
      <c r="X2612" s="209"/>
    </row>
    <row r="2613" spans="5:24" x14ac:dyDescent="0.25">
      <c r="E2613" s="209"/>
      <c r="F2613" s="209"/>
      <c r="G2613" s="209"/>
      <c r="H2613" s="209"/>
      <c r="I2613" s="209"/>
      <c r="J2613" s="209"/>
      <c r="K2613" s="209"/>
      <c r="P2613" s="209"/>
      <c r="Q2613" s="209"/>
      <c r="R2613" s="209"/>
      <c r="S2613" s="209"/>
      <c r="T2613" s="209"/>
      <c r="U2613" s="209"/>
      <c r="V2613" s="209"/>
      <c r="W2613" s="209"/>
      <c r="X2613" s="209"/>
    </row>
    <row r="2614" spans="5:24" x14ac:dyDescent="0.25">
      <c r="E2614" s="209"/>
      <c r="F2614" s="209"/>
      <c r="G2614" s="209"/>
      <c r="H2614" s="209"/>
      <c r="I2614" s="209"/>
      <c r="J2614" s="209"/>
      <c r="K2614" s="209"/>
      <c r="P2614" s="209"/>
      <c r="Q2614" s="209"/>
      <c r="R2614" s="209"/>
      <c r="S2614" s="209"/>
      <c r="T2614" s="209"/>
      <c r="U2614" s="209"/>
      <c r="V2614" s="209"/>
      <c r="W2614" s="209"/>
      <c r="X2614" s="209"/>
    </row>
    <row r="2615" spans="5:24" x14ac:dyDescent="0.25">
      <c r="E2615" s="209"/>
      <c r="F2615" s="209"/>
      <c r="G2615" s="209"/>
      <c r="H2615" s="209"/>
      <c r="I2615" s="209"/>
      <c r="J2615" s="209"/>
      <c r="K2615" s="209"/>
      <c r="P2615" s="209"/>
      <c r="Q2615" s="209"/>
      <c r="R2615" s="209"/>
      <c r="S2615" s="209"/>
      <c r="T2615" s="209"/>
      <c r="U2615" s="209"/>
      <c r="V2615" s="209"/>
      <c r="W2615" s="209"/>
      <c r="X2615" s="209"/>
    </row>
    <row r="2616" spans="5:24" x14ac:dyDescent="0.25">
      <c r="E2616" s="209"/>
      <c r="F2616" s="209"/>
      <c r="G2616" s="209"/>
      <c r="H2616" s="209"/>
      <c r="I2616" s="209"/>
      <c r="J2616" s="209"/>
      <c r="K2616" s="209"/>
      <c r="P2616" s="209"/>
      <c r="Q2616" s="209"/>
      <c r="R2616" s="209"/>
      <c r="S2616" s="209"/>
      <c r="T2616" s="209"/>
      <c r="U2616" s="209"/>
      <c r="V2616" s="209"/>
      <c r="W2616" s="209"/>
      <c r="X2616" s="209"/>
    </row>
    <row r="2617" spans="5:24" x14ac:dyDescent="0.25">
      <c r="E2617" s="209"/>
      <c r="F2617" s="209"/>
      <c r="G2617" s="209"/>
      <c r="H2617" s="209"/>
      <c r="I2617" s="209"/>
      <c r="J2617" s="209"/>
      <c r="K2617" s="209"/>
      <c r="P2617" s="209"/>
      <c r="Q2617" s="209"/>
      <c r="R2617" s="209"/>
      <c r="S2617" s="209"/>
      <c r="T2617" s="209"/>
      <c r="U2617" s="209"/>
      <c r="V2617" s="209"/>
      <c r="W2617" s="209"/>
      <c r="X2617" s="209"/>
    </row>
    <row r="2618" spans="5:24" x14ac:dyDescent="0.25">
      <c r="E2618" s="209"/>
      <c r="F2618" s="209"/>
      <c r="G2618" s="209"/>
      <c r="H2618" s="209"/>
      <c r="I2618" s="209"/>
      <c r="J2618" s="209"/>
      <c r="K2618" s="209"/>
      <c r="P2618" s="209"/>
      <c r="Q2618" s="209"/>
      <c r="R2618" s="209"/>
      <c r="S2618" s="209"/>
      <c r="T2618" s="209"/>
      <c r="U2618" s="209"/>
      <c r="V2618" s="209"/>
      <c r="W2618" s="209"/>
      <c r="X2618" s="209"/>
    </row>
    <row r="2619" spans="5:24" x14ac:dyDescent="0.25">
      <c r="E2619" s="209"/>
      <c r="F2619" s="209"/>
      <c r="G2619" s="209"/>
      <c r="H2619" s="209"/>
      <c r="I2619" s="209"/>
      <c r="J2619" s="209"/>
      <c r="K2619" s="209"/>
      <c r="P2619" s="209"/>
      <c r="Q2619" s="209"/>
      <c r="R2619" s="209"/>
      <c r="S2619" s="209"/>
      <c r="T2619" s="209"/>
      <c r="U2619" s="209"/>
      <c r="V2619" s="209"/>
      <c r="W2619" s="209"/>
      <c r="X2619" s="209"/>
    </row>
    <row r="2620" spans="5:24" x14ac:dyDescent="0.25">
      <c r="E2620" s="209"/>
      <c r="F2620" s="209"/>
      <c r="G2620" s="209"/>
      <c r="H2620" s="209"/>
      <c r="I2620" s="209"/>
      <c r="J2620" s="209"/>
      <c r="K2620" s="209"/>
      <c r="P2620" s="209"/>
      <c r="Q2620" s="209"/>
      <c r="R2620" s="209"/>
      <c r="S2620" s="209"/>
      <c r="T2620" s="209"/>
      <c r="U2620" s="209"/>
      <c r="V2620" s="209"/>
      <c r="W2620" s="209"/>
      <c r="X2620" s="209"/>
    </row>
    <row r="2621" spans="5:24" x14ac:dyDescent="0.25">
      <c r="E2621" s="209"/>
      <c r="F2621" s="209"/>
      <c r="G2621" s="209"/>
      <c r="H2621" s="209"/>
      <c r="I2621" s="209"/>
      <c r="J2621" s="209"/>
      <c r="K2621" s="209"/>
      <c r="P2621" s="209"/>
      <c r="Q2621" s="209"/>
      <c r="R2621" s="209"/>
      <c r="S2621" s="209"/>
      <c r="T2621" s="209"/>
      <c r="U2621" s="209"/>
      <c r="V2621" s="209"/>
      <c r="W2621" s="209"/>
      <c r="X2621" s="209"/>
    </row>
    <row r="2622" spans="5:24" x14ac:dyDescent="0.25">
      <c r="E2622" s="209"/>
      <c r="F2622" s="209"/>
      <c r="G2622" s="209"/>
      <c r="H2622" s="209"/>
      <c r="I2622" s="209"/>
      <c r="J2622" s="209"/>
      <c r="K2622" s="209"/>
      <c r="P2622" s="209"/>
      <c r="Q2622" s="209"/>
      <c r="R2622" s="209"/>
      <c r="S2622" s="209"/>
      <c r="T2622" s="209"/>
      <c r="U2622" s="209"/>
      <c r="V2622" s="209"/>
      <c r="W2622" s="209"/>
      <c r="X2622" s="209"/>
    </row>
    <row r="2623" spans="5:24" x14ac:dyDescent="0.25">
      <c r="E2623" s="209"/>
      <c r="F2623" s="209"/>
      <c r="G2623" s="209"/>
      <c r="H2623" s="209"/>
      <c r="I2623" s="209"/>
      <c r="J2623" s="209"/>
      <c r="K2623" s="209"/>
      <c r="P2623" s="209"/>
      <c r="Q2623" s="209"/>
      <c r="R2623" s="209"/>
      <c r="S2623" s="209"/>
      <c r="T2623" s="209"/>
      <c r="U2623" s="209"/>
      <c r="V2623" s="209"/>
      <c r="W2623" s="209"/>
      <c r="X2623" s="209"/>
    </row>
    <row r="2624" spans="5:24" x14ac:dyDescent="0.25">
      <c r="E2624" s="209"/>
      <c r="F2624" s="209"/>
      <c r="G2624" s="209"/>
      <c r="H2624" s="209"/>
      <c r="I2624" s="209"/>
      <c r="J2624" s="209"/>
      <c r="K2624" s="209"/>
      <c r="P2624" s="209"/>
      <c r="Q2624" s="209"/>
      <c r="R2624" s="209"/>
      <c r="S2624" s="209"/>
      <c r="T2624" s="209"/>
      <c r="U2624" s="209"/>
      <c r="V2624" s="209"/>
      <c r="W2624" s="209"/>
      <c r="X2624" s="209"/>
    </row>
    <row r="2625" spans="5:24" x14ac:dyDescent="0.25">
      <c r="E2625" s="209"/>
      <c r="F2625" s="209"/>
      <c r="G2625" s="209"/>
      <c r="H2625" s="209"/>
      <c r="I2625" s="209"/>
      <c r="J2625" s="209"/>
      <c r="K2625" s="209"/>
      <c r="P2625" s="209"/>
      <c r="Q2625" s="209"/>
      <c r="R2625" s="209"/>
      <c r="S2625" s="209"/>
      <c r="T2625" s="209"/>
      <c r="U2625" s="209"/>
      <c r="V2625" s="209"/>
      <c r="W2625" s="209"/>
      <c r="X2625" s="209"/>
    </row>
    <row r="2626" spans="5:24" x14ac:dyDescent="0.25">
      <c r="E2626" s="209"/>
      <c r="F2626" s="209"/>
      <c r="G2626" s="209"/>
      <c r="H2626" s="209"/>
      <c r="I2626" s="209"/>
      <c r="J2626" s="209"/>
      <c r="K2626" s="209"/>
      <c r="P2626" s="209"/>
      <c r="Q2626" s="209"/>
      <c r="R2626" s="209"/>
      <c r="S2626" s="209"/>
      <c r="T2626" s="209"/>
      <c r="U2626" s="209"/>
      <c r="V2626" s="209"/>
      <c r="W2626" s="209"/>
      <c r="X2626" s="209"/>
    </row>
    <row r="2627" spans="5:24" x14ac:dyDescent="0.25">
      <c r="E2627" s="209"/>
      <c r="F2627" s="209"/>
      <c r="G2627" s="209"/>
      <c r="H2627" s="209"/>
      <c r="I2627" s="209"/>
      <c r="J2627" s="209"/>
      <c r="K2627" s="209"/>
      <c r="P2627" s="209"/>
      <c r="Q2627" s="209"/>
      <c r="R2627" s="209"/>
      <c r="S2627" s="209"/>
      <c r="T2627" s="209"/>
      <c r="U2627" s="209"/>
      <c r="V2627" s="209"/>
      <c r="W2627" s="209"/>
      <c r="X2627" s="209"/>
    </row>
    <row r="2628" spans="5:24" x14ac:dyDescent="0.25">
      <c r="E2628" s="209"/>
      <c r="F2628" s="209"/>
      <c r="G2628" s="209"/>
      <c r="H2628" s="209"/>
      <c r="I2628" s="209"/>
      <c r="J2628" s="209"/>
      <c r="K2628" s="209"/>
      <c r="P2628" s="209"/>
      <c r="Q2628" s="209"/>
      <c r="R2628" s="209"/>
      <c r="S2628" s="209"/>
      <c r="T2628" s="209"/>
      <c r="U2628" s="209"/>
      <c r="V2628" s="209"/>
      <c r="W2628" s="209"/>
      <c r="X2628" s="209"/>
    </row>
    <row r="2629" spans="5:24" x14ac:dyDescent="0.25">
      <c r="E2629" s="209"/>
      <c r="F2629" s="209"/>
      <c r="G2629" s="209"/>
      <c r="H2629" s="209"/>
      <c r="I2629" s="209"/>
      <c r="J2629" s="209"/>
      <c r="K2629" s="209"/>
      <c r="P2629" s="209"/>
      <c r="Q2629" s="209"/>
      <c r="R2629" s="209"/>
      <c r="S2629" s="209"/>
      <c r="T2629" s="209"/>
      <c r="U2629" s="209"/>
      <c r="V2629" s="209"/>
      <c r="W2629" s="209"/>
      <c r="X2629" s="209"/>
    </row>
    <row r="2630" spans="5:24" x14ac:dyDescent="0.25">
      <c r="E2630" s="209"/>
      <c r="F2630" s="209"/>
      <c r="G2630" s="209"/>
      <c r="H2630" s="209"/>
      <c r="I2630" s="209"/>
      <c r="J2630" s="209"/>
      <c r="K2630" s="209"/>
      <c r="P2630" s="209"/>
      <c r="Q2630" s="209"/>
      <c r="R2630" s="209"/>
      <c r="S2630" s="209"/>
      <c r="T2630" s="209"/>
      <c r="U2630" s="209"/>
      <c r="V2630" s="209"/>
      <c r="W2630" s="209"/>
      <c r="X2630" s="209"/>
    </row>
    <row r="2631" spans="5:24" x14ac:dyDescent="0.25">
      <c r="E2631" s="209"/>
      <c r="F2631" s="209"/>
      <c r="G2631" s="209"/>
      <c r="H2631" s="209"/>
      <c r="I2631" s="209"/>
      <c r="J2631" s="209"/>
      <c r="K2631" s="209"/>
      <c r="P2631" s="209"/>
      <c r="Q2631" s="209"/>
      <c r="R2631" s="209"/>
      <c r="S2631" s="209"/>
      <c r="T2631" s="209"/>
      <c r="U2631" s="209"/>
      <c r="V2631" s="209"/>
      <c r="W2631" s="209"/>
      <c r="X2631" s="209"/>
    </row>
    <row r="2632" spans="5:24" x14ac:dyDescent="0.25">
      <c r="E2632" s="209"/>
      <c r="F2632" s="209"/>
      <c r="G2632" s="209"/>
      <c r="H2632" s="209"/>
      <c r="I2632" s="209"/>
      <c r="J2632" s="209"/>
      <c r="K2632" s="209"/>
      <c r="P2632" s="209"/>
      <c r="Q2632" s="209"/>
      <c r="R2632" s="209"/>
      <c r="S2632" s="209"/>
      <c r="T2632" s="209"/>
      <c r="U2632" s="209"/>
      <c r="V2632" s="209"/>
      <c r="W2632" s="209"/>
      <c r="X2632" s="209"/>
    </row>
    <row r="2633" spans="5:24" x14ac:dyDescent="0.25">
      <c r="E2633" s="209"/>
      <c r="F2633" s="209"/>
      <c r="G2633" s="209"/>
      <c r="H2633" s="209"/>
      <c r="I2633" s="209"/>
      <c r="J2633" s="209"/>
      <c r="K2633" s="209"/>
      <c r="P2633" s="209"/>
      <c r="Q2633" s="209"/>
      <c r="R2633" s="209"/>
      <c r="S2633" s="209"/>
      <c r="T2633" s="209"/>
      <c r="U2633" s="209"/>
      <c r="V2633" s="209"/>
      <c r="W2633" s="209"/>
      <c r="X2633" s="209"/>
    </row>
    <row r="2634" spans="5:24" x14ac:dyDescent="0.25">
      <c r="E2634" s="209"/>
      <c r="F2634" s="209"/>
      <c r="G2634" s="209"/>
      <c r="H2634" s="209"/>
      <c r="I2634" s="209"/>
      <c r="J2634" s="209"/>
      <c r="K2634" s="209"/>
      <c r="P2634" s="209"/>
      <c r="Q2634" s="209"/>
      <c r="R2634" s="209"/>
      <c r="S2634" s="209"/>
      <c r="T2634" s="209"/>
      <c r="U2634" s="209"/>
      <c r="V2634" s="209"/>
      <c r="W2634" s="209"/>
      <c r="X2634" s="209"/>
    </row>
    <row r="2635" spans="5:24" x14ac:dyDescent="0.25">
      <c r="E2635" s="209"/>
      <c r="F2635" s="209"/>
      <c r="G2635" s="209"/>
      <c r="H2635" s="209"/>
      <c r="I2635" s="209"/>
      <c r="J2635" s="209"/>
      <c r="K2635" s="209"/>
      <c r="P2635" s="209"/>
      <c r="Q2635" s="209"/>
      <c r="R2635" s="209"/>
      <c r="S2635" s="209"/>
      <c r="T2635" s="209"/>
      <c r="U2635" s="209"/>
      <c r="V2635" s="209"/>
      <c r="W2635" s="209"/>
      <c r="X2635" s="209"/>
    </row>
    <row r="2636" spans="5:24" x14ac:dyDescent="0.25">
      <c r="E2636" s="209"/>
      <c r="F2636" s="209"/>
      <c r="G2636" s="209"/>
      <c r="H2636" s="209"/>
      <c r="I2636" s="209"/>
      <c r="J2636" s="209"/>
      <c r="K2636" s="209"/>
      <c r="P2636" s="209"/>
      <c r="Q2636" s="209"/>
      <c r="R2636" s="209"/>
      <c r="S2636" s="209"/>
      <c r="T2636" s="209"/>
      <c r="U2636" s="209"/>
      <c r="V2636" s="209"/>
      <c r="W2636" s="209"/>
      <c r="X2636" s="209"/>
    </row>
    <row r="2637" spans="5:24" x14ac:dyDescent="0.25">
      <c r="E2637" s="209"/>
      <c r="F2637" s="209"/>
      <c r="G2637" s="209"/>
      <c r="H2637" s="209"/>
      <c r="I2637" s="209"/>
      <c r="J2637" s="209"/>
      <c r="K2637" s="209"/>
      <c r="P2637" s="209"/>
      <c r="Q2637" s="209"/>
      <c r="R2637" s="209"/>
      <c r="S2637" s="209"/>
      <c r="T2637" s="209"/>
      <c r="U2637" s="209"/>
      <c r="V2637" s="209"/>
      <c r="W2637" s="209"/>
      <c r="X2637" s="209"/>
    </row>
    <row r="2638" spans="5:24" x14ac:dyDescent="0.25">
      <c r="E2638" s="209"/>
      <c r="F2638" s="209"/>
      <c r="G2638" s="209"/>
      <c r="H2638" s="209"/>
      <c r="I2638" s="209"/>
      <c r="J2638" s="209"/>
      <c r="K2638" s="209"/>
      <c r="P2638" s="209"/>
      <c r="Q2638" s="209"/>
      <c r="R2638" s="209"/>
      <c r="S2638" s="209"/>
      <c r="T2638" s="209"/>
      <c r="U2638" s="209"/>
      <c r="V2638" s="209"/>
      <c r="W2638" s="209"/>
      <c r="X2638" s="209"/>
    </row>
    <row r="2639" spans="5:24" x14ac:dyDescent="0.25">
      <c r="E2639" s="209"/>
      <c r="F2639" s="209"/>
      <c r="G2639" s="209"/>
      <c r="H2639" s="209"/>
      <c r="I2639" s="209"/>
      <c r="J2639" s="209"/>
      <c r="K2639" s="209"/>
      <c r="P2639" s="209"/>
      <c r="Q2639" s="209"/>
      <c r="R2639" s="209"/>
      <c r="S2639" s="209"/>
      <c r="T2639" s="209"/>
      <c r="U2639" s="209"/>
      <c r="V2639" s="209"/>
      <c r="W2639" s="209"/>
      <c r="X2639" s="209"/>
    </row>
    <row r="2640" spans="5:24" x14ac:dyDescent="0.25">
      <c r="E2640" s="209"/>
      <c r="F2640" s="209"/>
      <c r="G2640" s="209"/>
      <c r="H2640" s="209"/>
      <c r="I2640" s="209"/>
      <c r="J2640" s="209"/>
      <c r="K2640" s="209"/>
      <c r="P2640" s="209"/>
      <c r="Q2640" s="209"/>
      <c r="R2640" s="209"/>
      <c r="S2640" s="209"/>
      <c r="T2640" s="209"/>
      <c r="U2640" s="209"/>
      <c r="V2640" s="209"/>
      <c r="W2640" s="209"/>
      <c r="X2640" s="209"/>
    </row>
    <row r="2641" spans="5:24" x14ac:dyDescent="0.25">
      <c r="E2641" s="209"/>
      <c r="F2641" s="209"/>
      <c r="G2641" s="209"/>
      <c r="H2641" s="209"/>
      <c r="I2641" s="209"/>
      <c r="J2641" s="209"/>
      <c r="K2641" s="209"/>
      <c r="P2641" s="209"/>
      <c r="Q2641" s="209"/>
      <c r="R2641" s="209"/>
      <c r="S2641" s="209"/>
      <c r="T2641" s="209"/>
      <c r="U2641" s="209"/>
      <c r="V2641" s="209"/>
      <c r="W2641" s="209"/>
      <c r="X2641" s="209"/>
    </row>
    <row r="2642" spans="5:24" x14ac:dyDescent="0.25">
      <c r="E2642" s="209"/>
      <c r="F2642" s="209"/>
      <c r="G2642" s="209"/>
      <c r="H2642" s="209"/>
      <c r="I2642" s="209"/>
      <c r="J2642" s="209"/>
      <c r="K2642" s="209"/>
      <c r="P2642" s="209"/>
      <c r="Q2642" s="209"/>
      <c r="R2642" s="209"/>
      <c r="S2642" s="209"/>
      <c r="T2642" s="209"/>
      <c r="U2642" s="209"/>
      <c r="V2642" s="209"/>
      <c r="W2642" s="209"/>
      <c r="X2642" s="209"/>
    </row>
    <row r="2643" spans="5:24" x14ac:dyDescent="0.25">
      <c r="E2643" s="209"/>
      <c r="F2643" s="209"/>
      <c r="G2643" s="209"/>
      <c r="H2643" s="209"/>
      <c r="I2643" s="209"/>
      <c r="J2643" s="209"/>
      <c r="K2643" s="209"/>
      <c r="P2643" s="209"/>
      <c r="Q2643" s="209"/>
      <c r="R2643" s="209"/>
      <c r="S2643" s="209"/>
      <c r="T2643" s="209"/>
      <c r="U2643" s="209"/>
      <c r="V2643" s="209"/>
      <c r="W2643" s="209"/>
      <c r="X2643" s="209"/>
    </row>
    <row r="2644" spans="5:24" x14ac:dyDescent="0.25">
      <c r="E2644" s="209"/>
      <c r="F2644" s="209"/>
      <c r="G2644" s="209"/>
      <c r="H2644" s="209"/>
      <c r="I2644" s="209"/>
      <c r="J2644" s="209"/>
      <c r="K2644" s="209"/>
      <c r="P2644" s="209"/>
      <c r="Q2644" s="209"/>
      <c r="R2644" s="209"/>
      <c r="S2644" s="209"/>
      <c r="T2644" s="209"/>
      <c r="U2644" s="209"/>
      <c r="V2644" s="209"/>
      <c r="W2644" s="209"/>
      <c r="X2644" s="209"/>
    </row>
    <row r="2645" spans="5:24" x14ac:dyDescent="0.25">
      <c r="E2645" s="209"/>
      <c r="F2645" s="209"/>
      <c r="G2645" s="209"/>
      <c r="H2645" s="209"/>
      <c r="I2645" s="209"/>
      <c r="J2645" s="209"/>
      <c r="K2645" s="209"/>
      <c r="P2645" s="209"/>
      <c r="Q2645" s="209"/>
      <c r="R2645" s="209"/>
      <c r="S2645" s="209"/>
      <c r="T2645" s="209"/>
      <c r="U2645" s="209"/>
      <c r="V2645" s="209"/>
      <c r="W2645" s="209"/>
      <c r="X2645" s="209"/>
    </row>
    <row r="2646" spans="5:24" x14ac:dyDescent="0.25">
      <c r="E2646" s="209"/>
      <c r="F2646" s="209"/>
      <c r="G2646" s="209"/>
      <c r="H2646" s="209"/>
      <c r="I2646" s="209"/>
      <c r="J2646" s="209"/>
      <c r="K2646" s="209"/>
      <c r="P2646" s="209"/>
      <c r="Q2646" s="209"/>
      <c r="R2646" s="209"/>
      <c r="S2646" s="209"/>
      <c r="T2646" s="209"/>
      <c r="U2646" s="209"/>
      <c r="V2646" s="209"/>
      <c r="W2646" s="209"/>
      <c r="X2646" s="209"/>
    </row>
    <row r="2647" spans="5:24" x14ac:dyDescent="0.25">
      <c r="E2647" s="209"/>
      <c r="F2647" s="209"/>
      <c r="G2647" s="209"/>
      <c r="H2647" s="209"/>
      <c r="I2647" s="209"/>
      <c r="J2647" s="209"/>
      <c r="K2647" s="209"/>
      <c r="P2647" s="209"/>
      <c r="Q2647" s="209"/>
      <c r="R2647" s="209"/>
      <c r="S2647" s="209"/>
      <c r="T2647" s="209"/>
      <c r="U2647" s="209"/>
      <c r="V2647" s="209"/>
      <c r="W2647" s="209"/>
      <c r="X2647" s="209"/>
    </row>
    <row r="2648" spans="5:24" x14ac:dyDescent="0.25">
      <c r="E2648" s="209"/>
      <c r="F2648" s="209"/>
      <c r="G2648" s="209"/>
      <c r="H2648" s="209"/>
      <c r="I2648" s="209"/>
      <c r="J2648" s="209"/>
      <c r="K2648" s="209"/>
      <c r="P2648" s="209"/>
      <c r="Q2648" s="209"/>
      <c r="R2648" s="209"/>
      <c r="S2648" s="209"/>
      <c r="T2648" s="209"/>
      <c r="U2648" s="209"/>
      <c r="V2648" s="209"/>
      <c r="W2648" s="209"/>
      <c r="X2648" s="209"/>
    </row>
    <row r="2649" spans="5:24" x14ac:dyDescent="0.25">
      <c r="E2649" s="209"/>
      <c r="F2649" s="209"/>
      <c r="G2649" s="209"/>
      <c r="H2649" s="209"/>
      <c r="I2649" s="209"/>
      <c r="J2649" s="209"/>
      <c r="K2649" s="209"/>
      <c r="P2649" s="209"/>
      <c r="Q2649" s="209"/>
      <c r="R2649" s="209"/>
      <c r="S2649" s="209"/>
      <c r="T2649" s="209"/>
      <c r="U2649" s="209"/>
      <c r="V2649" s="209"/>
      <c r="W2649" s="209"/>
      <c r="X2649" s="209"/>
    </row>
    <row r="2650" spans="5:24" x14ac:dyDescent="0.25">
      <c r="E2650" s="209"/>
      <c r="F2650" s="209"/>
      <c r="G2650" s="209"/>
      <c r="H2650" s="209"/>
      <c r="I2650" s="209"/>
      <c r="J2650" s="209"/>
      <c r="K2650" s="209"/>
      <c r="P2650" s="209"/>
      <c r="Q2650" s="209"/>
      <c r="R2650" s="209"/>
      <c r="S2650" s="209"/>
      <c r="T2650" s="209"/>
      <c r="U2650" s="209"/>
      <c r="V2650" s="209"/>
      <c r="W2650" s="209"/>
      <c r="X2650" s="209"/>
    </row>
    <row r="2651" spans="5:24" x14ac:dyDescent="0.25">
      <c r="E2651" s="209"/>
      <c r="F2651" s="209"/>
      <c r="G2651" s="209"/>
      <c r="H2651" s="209"/>
      <c r="I2651" s="209"/>
      <c r="J2651" s="209"/>
      <c r="K2651" s="209"/>
      <c r="P2651" s="209"/>
      <c r="Q2651" s="209"/>
      <c r="R2651" s="209"/>
      <c r="S2651" s="209"/>
      <c r="T2651" s="209"/>
      <c r="U2651" s="209"/>
      <c r="V2651" s="209"/>
      <c r="W2651" s="209"/>
      <c r="X2651" s="209"/>
    </row>
    <row r="2652" spans="5:24" x14ac:dyDescent="0.25">
      <c r="E2652" s="209"/>
      <c r="F2652" s="209"/>
      <c r="G2652" s="209"/>
      <c r="H2652" s="209"/>
      <c r="I2652" s="209"/>
      <c r="J2652" s="209"/>
      <c r="K2652" s="209"/>
      <c r="P2652" s="209"/>
      <c r="Q2652" s="209"/>
      <c r="R2652" s="209"/>
      <c r="S2652" s="209"/>
      <c r="T2652" s="209"/>
      <c r="U2652" s="209"/>
      <c r="V2652" s="209"/>
      <c r="W2652" s="209"/>
      <c r="X2652" s="209"/>
    </row>
    <row r="2653" spans="5:24" x14ac:dyDescent="0.25">
      <c r="E2653" s="209"/>
      <c r="F2653" s="209"/>
      <c r="G2653" s="209"/>
      <c r="H2653" s="209"/>
      <c r="I2653" s="209"/>
      <c r="J2653" s="209"/>
      <c r="K2653" s="209"/>
      <c r="P2653" s="209"/>
      <c r="Q2653" s="209"/>
      <c r="R2653" s="209"/>
      <c r="S2653" s="209"/>
      <c r="T2653" s="209"/>
      <c r="U2653" s="209"/>
      <c r="V2653" s="209"/>
      <c r="W2653" s="209"/>
      <c r="X2653" s="209"/>
    </row>
    <row r="2654" spans="5:24" x14ac:dyDescent="0.25">
      <c r="E2654" s="209"/>
      <c r="F2654" s="209"/>
      <c r="G2654" s="209"/>
      <c r="H2654" s="209"/>
      <c r="I2654" s="209"/>
      <c r="J2654" s="209"/>
      <c r="K2654" s="209"/>
      <c r="P2654" s="209"/>
      <c r="Q2654" s="209"/>
      <c r="R2654" s="209"/>
      <c r="S2654" s="209"/>
      <c r="T2654" s="209"/>
      <c r="U2654" s="209"/>
      <c r="V2654" s="209"/>
      <c r="W2654" s="209"/>
      <c r="X2654" s="209"/>
    </row>
    <row r="2655" spans="5:24" x14ac:dyDescent="0.25">
      <c r="E2655" s="209"/>
      <c r="F2655" s="209"/>
      <c r="G2655" s="209"/>
      <c r="H2655" s="209"/>
      <c r="I2655" s="209"/>
      <c r="J2655" s="209"/>
      <c r="K2655" s="209"/>
      <c r="P2655" s="209"/>
      <c r="Q2655" s="209"/>
      <c r="R2655" s="209"/>
      <c r="S2655" s="209"/>
      <c r="T2655" s="209"/>
      <c r="U2655" s="209"/>
      <c r="V2655" s="209"/>
      <c r="W2655" s="209"/>
      <c r="X2655" s="209"/>
    </row>
    <row r="2656" spans="5:24" x14ac:dyDescent="0.25">
      <c r="E2656" s="209"/>
      <c r="F2656" s="209"/>
      <c r="G2656" s="209"/>
      <c r="H2656" s="209"/>
      <c r="I2656" s="209"/>
      <c r="J2656" s="209"/>
      <c r="K2656" s="209"/>
      <c r="P2656" s="209"/>
      <c r="Q2656" s="209"/>
      <c r="R2656" s="209"/>
      <c r="S2656" s="209"/>
      <c r="T2656" s="209"/>
      <c r="U2656" s="209"/>
      <c r="V2656" s="209"/>
      <c r="W2656" s="209"/>
      <c r="X2656" s="209"/>
    </row>
    <row r="2657" spans="5:24" x14ac:dyDescent="0.25">
      <c r="E2657" s="209"/>
      <c r="F2657" s="209"/>
      <c r="G2657" s="209"/>
      <c r="H2657" s="209"/>
      <c r="I2657" s="209"/>
      <c r="J2657" s="209"/>
      <c r="K2657" s="209"/>
      <c r="P2657" s="209"/>
      <c r="Q2657" s="209"/>
      <c r="R2657" s="209"/>
      <c r="S2657" s="209"/>
      <c r="T2657" s="209"/>
      <c r="U2657" s="209"/>
      <c r="V2657" s="209"/>
      <c r="W2657" s="209"/>
      <c r="X2657" s="209"/>
    </row>
    <row r="2658" spans="5:24" x14ac:dyDescent="0.25">
      <c r="E2658" s="209"/>
      <c r="F2658" s="209"/>
      <c r="G2658" s="209"/>
      <c r="H2658" s="209"/>
      <c r="I2658" s="209"/>
      <c r="J2658" s="209"/>
      <c r="K2658" s="209"/>
      <c r="P2658" s="209"/>
      <c r="Q2658" s="209"/>
      <c r="R2658" s="209"/>
      <c r="S2658" s="209"/>
      <c r="T2658" s="209"/>
      <c r="U2658" s="209"/>
      <c r="V2658" s="209"/>
      <c r="W2658" s="209"/>
      <c r="X2658" s="209"/>
    </row>
    <row r="2659" spans="5:24" x14ac:dyDescent="0.25">
      <c r="E2659" s="209"/>
      <c r="F2659" s="209"/>
      <c r="G2659" s="209"/>
      <c r="H2659" s="209"/>
      <c r="I2659" s="209"/>
      <c r="J2659" s="209"/>
      <c r="K2659" s="209"/>
      <c r="P2659" s="209"/>
      <c r="Q2659" s="209"/>
      <c r="R2659" s="209"/>
      <c r="S2659" s="209"/>
      <c r="T2659" s="209"/>
      <c r="U2659" s="209"/>
      <c r="V2659" s="209"/>
      <c r="W2659" s="209"/>
      <c r="X2659" s="209"/>
    </row>
    <row r="2660" spans="5:24" x14ac:dyDescent="0.25">
      <c r="E2660" s="209"/>
      <c r="F2660" s="209"/>
      <c r="G2660" s="209"/>
      <c r="H2660" s="209"/>
      <c r="I2660" s="209"/>
      <c r="J2660" s="209"/>
      <c r="K2660" s="209"/>
      <c r="P2660" s="209"/>
      <c r="Q2660" s="209"/>
      <c r="R2660" s="209"/>
      <c r="S2660" s="209"/>
      <c r="T2660" s="209"/>
      <c r="U2660" s="209"/>
      <c r="V2660" s="209"/>
      <c r="W2660" s="209"/>
      <c r="X2660" s="209"/>
    </row>
    <row r="2661" spans="5:24" x14ac:dyDescent="0.25">
      <c r="E2661" s="209"/>
      <c r="F2661" s="209"/>
      <c r="G2661" s="209"/>
      <c r="H2661" s="209"/>
      <c r="I2661" s="209"/>
      <c r="J2661" s="209"/>
      <c r="K2661" s="209"/>
      <c r="P2661" s="209"/>
      <c r="Q2661" s="209"/>
      <c r="R2661" s="209"/>
      <c r="S2661" s="209"/>
      <c r="T2661" s="209"/>
      <c r="U2661" s="209"/>
      <c r="V2661" s="209"/>
      <c r="W2661" s="209"/>
      <c r="X2661" s="209"/>
    </row>
    <row r="2662" spans="5:24" x14ac:dyDescent="0.25">
      <c r="E2662" s="209"/>
      <c r="F2662" s="209"/>
      <c r="G2662" s="209"/>
      <c r="H2662" s="209"/>
      <c r="I2662" s="209"/>
      <c r="J2662" s="209"/>
      <c r="K2662" s="209"/>
      <c r="P2662" s="209"/>
      <c r="Q2662" s="209"/>
      <c r="R2662" s="209"/>
      <c r="S2662" s="209"/>
      <c r="T2662" s="209"/>
      <c r="U2662" s="209"/>
      <c r="V2662" s="209"/>
      <c r="W2662" s="209"/>
      <c r="X2662" s="209"/>
    </row>
    <row r="2663" spans="5:24" x14ac:dyDescent="0.25">
      <c r="E2663" s="209"/>
      <c r="F2663" s="209"/>
      <c r="G2663" s="209"/>
      <c r="H2663" s="209"/>
      <c r="I2663" s="209"/>
      <c r="J2663" s="209"/>
      <c r="K2663" s="209"/>
      <c r="P2663" s="209"/>
      <c r="Q2663" s="209"/>
      <c r="R2663" s="209"/>
      <c r="S2663" s="209"/>
      <c r="T2663" s="209"/>
      <c r="U2663" s="209"/>
      <c r="V2663" s="209"/>
      <c r="W2663" s="209"/>
      <c r="X2663" s="209"/>
    </row>
    <row r="2664" spans="5:24" x14ac:dyDescent="0.25">
      <c r="E2664" s="209"/>
      <c r="F2664" s="209"/>
      <c r="G2664" s="209"/>
      <c r="H2664" s="209"/>
      <c r="I2664" s="209"/>
      <c r="J2664" s="209"/>
      <c r="K2664" s="209"/>
      <c r="P2664" s="209"/>
      <c r="Q2664" s="209"/>
      <c r="R2664" s="209"/>
      <c r="S2664" s="209"/>
      <c r="T2664" s="209"/>
      <c r="U2664" s="209"/>
      <c r="V2664" s="209"/>
      <c r="W2664" s="209"/>
      <c r="X2664" s="209"/>
    </row>
    <row r="2665" spans="5:24" x14ac:dyDescent="0.25">
      <c r="E2665" s="209"/>
      <c r="F2665" s="209"/>
      <c r="G2665" s="209"/>
      <c r="H2665" s="209"/>
      <c r="I2665" s="209"/>
      <c r="J2665" s="209"/>
      <c r="K2665" s="209"/>
      <c r="P2665" s="209"/>
      <c r="Q2665" s="209"/>
      <c r="R2665" s="209"/>
      <c r="S2665" s="209"/>
      <c r="T2665" s="209"/>
      <c r="U2665" s="209"/>
      <c r="V2665" s="209"/>
      <c r="W2665" s="209"/>
      <c r="X2665" s="209"/>
    </row>
    <row r="2666" spans="5:24" x14ac:dyDescent="0.25">
      <c r="E2666" s="209"/>
      <c r="F2666" s="209"/>
      <c r="G2666" s="209"/>
      <c r="H2666" s="209"/>
      <c r="I2666" s="209"/>
      <c r="J2666" s="209"/>
      <c r="K2666" s="209"/>
      <c r="P2666" s="209"/>
      <c r="Q2666" s="209"/>
      <c r="R2666" s="209"/>
      <c r="S2666" s="209"/>
      <c r="T2666" s="209"/>
      <c r="U2666" s="209"/>
      <c r="V2666" s="209"/>
      <c r="W2666" s="209"/>
      <c r="X2666" s="209"/>
    </row>
    <row r="2667" spans="5:24" x14ac:dyDescent="0.25">
      <c r="E2667" s="209"/>
      <c r="F2667" s="209"/>
      <c r="G2667" s="209"/>
      <c r="H2667" s="209"/>
      <c r="I2667" s="209"/>
      <c r="J2667" s="209"/>
      <c r="K2667" s="209"/>
      <c r="P2667" s="209"/>
      <c r="Q2667" s="209"/>
      <c r="R2667" s="209"/>
      <c r="S2667" s="209"/>
      <c r="T2667" s="209"/>
      <c r="U2667" s="209"/>
      <c r="V2667" s="209"/>
      <c r="W2667" s="209"/>
      <c r="X2667" s="209"/>
    </row>
    <row r="2668" spans="5:24" x14ac:dyDescent="0.25">
      <c r="E2668" s="209"/>
      <c r="F2668" s="209"/>
      <c r="G2668" s="209"/>
      <c r="H2668" s="209"/>
      <c r="I2668" s="209"/>
      <c r="J2668" s="209"/>
      <c r="K2668" s="209"/>
      <c r="P2668" s="209"/>
      <c r="Q2668" s="209"/>
      <c r="R2668" s="209"/>
      <c r="S2668" s="209"/>
      <c r="T2668" s="209"/>
      <c r="U2668" s="209"/>
      <c r="V2668" s="209"/>
      <c r="W2668" s="209"/>
      <c r="X2668" s="209"/>
    </row>
    <row r="2669" spans="5:24" x14ac:dyDescent="0.25">
      <c r="E2669" s="209"/>
      <c r="F2669" s="209"/>
      <c r="G2669" s="209"/>
      <c r="H2669" s="209"/>
      <c r="I2669" s="209"/>
      <c r="J2669" s="209"/>
      <c r="K2669" s="209"/>
      <c r="P2669" s="209"/>
      <c r="Q2669" s="209"/>
      <c r="R2669" s="209"/>
      <c r="S2669" s="209"/>
      <c r="T2669" s="209"/>
      <c r="U2669" s="209"/>
      <c r="V2669" s="209"/>
      <c r="W2669" s="209"/>
      <c r="X2669" s="209"/>
    </row>
    <row r="2670" spans="5:24" x14ac:dyDescent="0.25">
      <c r="E2670" s="209"/>
      <c r="F2670" s="209"/>
      <c r="G2670" s="209"/>
      <c r="H2670" s="209"/>
      <c r="I2670" s="209"/>
      <c r="J2670" s="209"/>
      <c r="K2670" s="209"/>
      <c r="P2670" s="209"/>
      <c r="Q2670" s="209"/>
      <c r="R2670" s="209"/>
      <c r="S2670" s="209"/>
      <c r="T2670" s="209"/>
      <c r="U2670" s="209"/>
      <c r="V2670" s="209"/>
      <c r="W2670" s="209"/>
      <c r="X2670" s="209"/>
    </row>
    <row r="2671" spans="5:24" x14ac:dyDescent="0.25">
      <c r="E2671" s="209"/>
      <c r="F2671" s="209"/>
      <c r="G2671" s="209"/>
      <c r="H2671" s="209"/>
      <c r="I2671" s="209"/>
      <c r="J2671" s="209"/>
      <c r="K2671" s="209"/>
      <c r="P2671" s="209"/>
      <c r="Q2671" s="209"/>
      <c r="R2671" s="209"/>
      <c r="S2671" s="209"/>
      <c r="T2671" s="209"/>
      <c r="U2671" s="209"/>
      <c r="V2671" s="209"/>
      <c r="W2671" s="209"/>
      <c r="X2671" s="209"/>
    </row>
    <row r="2672" spans="5:24" x14ac:dyDescent="0.25">
      <c r="E2672" s="209"/>
      <c r="F2672" s="209"/>
      <c r="G2672" s="209"/>
      <c r="H2672" s="209"/>
      <c r="I2672" s="209"/>
      <c r="J2672" s="209"/>
      <c r="K2672" s="209"/>
      <c r="P2672" s="209"/>
      <c r="Q2672" s="209"/>
      <c r="R2672" s="209"/>
      <c r="S2672" s="209"/>
      <c r="T2672" s="209"/>
      <c r="U2672" s="209"/>
      <c r="V2672" s="209"/>
      <c r="W2672" s="209"/>
      <c r="X2672" s="209"/>
    </row>
    <row r="2673" spans="5:24" x14ac:dyDescent="0.25">
      <c r="E2673" s="209"/>
      <c r="F2673" s="209"/>
      <c r="G2673" s="209"/>
      <c r="H2673" s="209"/>
      <c r="I2673" s="209"/>
      <c r="J2673" s="209"/>
      <c r="K2673" s="209"/>
      <c r="P2673" s="209"/>
      <c r="Q2673" s="209"/>
      <c r="R2673" s="209"/>
      <c r="S2673" s="209"/>
      <c r="T2673" s="209"/>
      <c r="U2673" s="209"/>
      <c r="V2673" s="209"/>
      <c r="W2673" s="209"/>
      <c r="X2673" s="209"/>
    </row>
    <row r="2674" spans="5:24" x14ac:dyDescent="0.25">
      <c r="E2674" s="209"/>
      <c r="F2674" s="209"/>
      <c r="G2674" s="209"/>
      <c r="H2674" s="209"/>
      <c r="I2674" s="209"/>
      <c r="J2674" s="209"/>
      <c r="K2674" s="209"/>
      <c r="P2674" s="209"/>
      <c r="Q2674" s="209"/>
      <c r="R2674" s="209"/>
      <c r="S2674" s="209"/>
      <c r="T2674" s="209"/>
      <c r="U2674" s="209"/>
      <c r="V2674" s="209"/>
      <c r="W2674" s="209"/>
      <c r="X2674" s="209"/>
    </row>
    <row r="2675" spans="5:24" x14ac:dyDescent="0.25">
      <c r="E2675" s="209"/>
      <c r="F2675" s="209"/>
      <c r="G2675" s="209"/>
      <c r="H2675" s="209"/>
      <c r="I2675" s="209"/>
      <c r="J2675" s="209"/>
      <c r="K2675" s="209"/>
      <c r="P2675" s="209"/>
      <c r="Q2675" s="209"/>
      <c r="R2675" s="209"/>
      <c r="S2675" s="209"/>
      <c r="T2675" s="209"/>
      <c r="U2675" s="209"/>
      <c r="V2675" s="209"/>
      <c r="W2675" s="209"/>
      <c r="X2675" s="209"/>
    </row>
    <row r="2676" spans="5:24" x14ac:dyDescent="0.25">
      <c r="E2676" s="209"/>
      <c r="F2676" s="209"/>
      <c r="G2676" s="209"/>
      <c r="H2676" s="209"/>
      <c r="I2676" s="209"/>
      <c r="J2676" s="209"/>
      <c r="K2676" s="209"/>
      <c r="P2676" s="209"/>
      <c r="Q2676" s="209"/>
      <c r="R2676" s="209"/>
      <c r="S2676" s="209"/>
      <c r="T2676" s="209"/>
      <c r="U2676" s="209"/>
      <c r="V2676" s="209"/>
      <c r="W2676" s="209"/>
      <c r="X2676" s="209"/>
    </row>
    <row r="2677" spans="5:24" x14ac:dyDescent="0.25">
      <c r="E2677" s="209"/>
      <c r="F2677" s="209"/>
      <c r="G2677" s="209"/>
      <c r="H2677" s="209"/>
      <c r="I2677" s="209"/>
      <c r="J2677" s="209"/>
      <c r="K2677" s="209"/>
      <c r="P2677" s="209"/>
      <c r="Q2677" s="209"/>
      <c r="R2677" s="209"/>
      <c r="S2677" s="209"/>
      <c r="T2677" s="209"/>
      <c r="U2677" s="209"/>
      <c r="V2677" s="209"/>
      <c r="W2677" s="209"/>
      <c r="X2677" s="209"/>
    </row>
    <row r="2678" spans="5:24" x14ac:dyDescent="0.25">
      <c r="E2678" s="209"/>
      <c r="F2678" s="209"/>
      <c r="G2678" s="209"/>
      <c r="H2678" s="209"/>
      <c r="I2678" s="209"/>
      <c r="J2678" s="209"/>
      <c r="K2678" s="209"/>
      <c r="P2678" s="209"/>
      <c r="Q2678" s="209"/>
      <c r="R2678" s="209"/>
      <c r="S2678" s="209"/>
      <c r="T2678" s="209"/>
      <c r="U2678" s="209"/>
      <c r="V2678" s="209"/>
      <c r="W2678" s="209"/>
      <c r="X2678" s="209"/>
    </row>
    <row r="2679" spans="5:24" x14ac:dyDescent="0.25">
      <c r="E2679" s="209"/>
      <c r="F2679" s="209"/>
      <c r="G2679" s="209"/>
      <c r="H2679" s="209"/>
      <c r="I2679" s="209"/>
      <c r="J2679" s="209"/>
      <c r="K2679" s="209"/>
      <c r="P2679" s="209"/>
      <c r="Q2679" s="209"/>
      <c r="R2679" s="209"/>
      <c r="S2679" s="209"/>
      <c r="T2679" s="209"/>
      <c r="U2679" s="209"/>
      <c r="V2679" s="209"/>
      <c r="W2679" s="209"/>
      <c r="X2679" s="209"/>
    </row>
    <row r="2680" spans="5:24" x14ac:dyDescent="0.25">
      <c r="E2680" s="209"/>
      <c r="F2680" s="209"/>
      <c r="G2680" s="209"/>
      <c r="H2680" s="209"/>
      <c r="I2680" s="209"/>
      <c r="J2680" s="209"/>
      <c r="K2680" s="209"/>
      <c r="P2680" s="209"/>
      <c r="Q2680" s="209"/>
      <c r="R2680" s="209"/>
      <c r="S2680" s="209"/>
      <c r="T2680" s="209"/>
      <c r="U2680" s="209"/>
      <c r="V2680" s="209"/>
      <c r="W2680" s="209"/>
      <c r="X2680" s="209"/>
    </row>
    <row r="2681" spans="5:24" x14ac:dyDescent="0.25">
      <c r="E2681" s="209"/>
      <c r="F2681" s="209"/>
      <c r="G2681" s="209"/>
      <c r="H2681" s="209"/>
      <c r="I2681" s="209"/>
      <c r="J2681" s="209"/>
      <c r="K2681" s="209"/>
      <c r="P2681" s="209"/>
      <c r="Q2681" s="209"/>
      <c r="R2681" s="209"/>
      <c r="S2681" s="209"/>
      <c r="T2681" s="209"/>
      <c r="U2681" s="209"/>
      <c r="V2681" s="209"/>
      <c r="W2681" s="209"/>
      <c r="X2681" s="209"/>
    </row>
    <row r="2682" spans="5:24" x14ac:dyDescent="0.25">
      <c r="E2682" s="209"/>
      <c r="F2682" s="209"/>
      <c r="G2682" s="209"/>
      <c r="H2682" s="209"/>
      <c r="I2682" s="209"/>
      <c r="J2682" s="209"/>
      <c r="K2682" s="209"/>
      <c r="P2682" s="209"/>
      <c r="Q2682" s="209"/>
      <c r="R2682" s="209"/>
      <c r="S2682" s="209"/>
      <c r="T2682" s="209"/>
      <c r="U2682" s="209"/>
      <c r="V2682" s="209"/>
      <c r="W2682" s="209"/>
      <c r="X2682" s="209"/>
    </row>
    <row r="2683" spans="5:24" x14ac:dyDescent="0.25">
      <c r="E2683" s="209"/>
      <c r="F2683" s="209"/>
      <c r="G2683" s="209"/>
      <c r="H2683" s="209"/>
      <c r="I2683" s="209"/>
      <c r="J2683" s="209"/>
      <c r="K2683" s="209"/>
      <c r="P2683" s="209"/>
      <c r="Q2683" s="209"/>
      <c r="R2683" s="209"/>
      <c r="S2683" s="209"/>
      <c r="T2683" s="209"/>
      <c r="U2683" s="209"/>
      <c r="V2683" s="209"/>
      <c r="W2683" s="209"/>
      <c r="X2683" s="209"/>
    </row>
    <row r="2684" spans="5:24" x14ac:dyDescent="0.25">
      <c r="E2684" s="209"/>
      <c r="F2684" s="209"/>
      <c r="G2684" s="209"/>
      <c r="H2684" s="209"/>
      <c r="I2684" s="209"/>
      <c r="J2684" s="209"/>
      <c r="K2684" s="209"/>
      <c r="P2684" s="209"/>
      <c r="Q2684" s="209"/>
      <c r="R2684" s="209"/>
      <c r="S2684" s="209"/>
      <c r="T2684" s="209"/>
      <c r="U2684" s="209"/>
      <c r="V2684" s="209"/>
      <c r="W2684" s="209"/>
      <c r="X2684" s="209"/>
    </row>
    <row r="2685" spans="5:24" x14ac:dyDescent="0.25">
      <c r="E2685" s="209"/>
      <c r="F2685" s="209"/>
      <c r="G2685" s="209"/>
      <c r="H2685" s="209"/>
      <c r="I2685" s="209"/>
      <c r="J2685" s="209"/>
      <c r="K2685" s="209"/>
      <c r="P2685" s="209"/>
      <c r="Q2685" s="209"/>
      <c r="R2685" s="209"/>
      <c r="S2685" s="209"/>
      <c r="T2685" s="209"/>
      <c r="U2685" s="209"/>
      <c r="V2685" s="209"/>
      <c r="W2685" s="209"/>
      <c r="X2685" s="209"/>
    </row>
    <row r="2686" spans="5:24" x14ac:dyDescent="0.25">
      <c r="E2686" s="209"/>
      <c r="F2686" s="209"/>
      <c r="G2686" s="209"/>
      <c r="H2686" s="209"/>
      <c r="I2686" s="209"/>
      <c r="J2686" s="209"/>
      <c r="K2686" s="209"/>
      <c r="P2686" s="209"/>
      <c r="Q2686" s="209"/>
      <c r="R2686" s="209"/>
      <c r="S2686" s="209"/>
      <c r="T2686" s="209"/>
      <c r="U2686" s="209"/>
      <c r="V2686" s="209"/>
      <c r="W2686" s="209"/>
      <c r="X2686" s="209"/>
    </row>
    <row r="2687" spans="5:24" x14ac:dyDescent="0.25">
      <c r="E2687" s="209"/>
      <c r="F2687" s="209"/>
      <c r="G2687" s="209"/>
      <c r="H2687" s="209"/>
      <c r="I2687" s="209"/>
      <c r="J2687" s="209"/>
      <c r="K2687" s="209"/>
      <c r="P2687" s="209"/>
      <c r="Q2687" s="209"/>
      <c r="R2687" s="209"/>
      <c r="S2687" s="209"/>
      <c r="T2687" s="209"/>
      <c r="U2687" s="209"/>
      <c r="V2687" s="209"/>
      <c r="W2687" s="209"/>
      <c r="X2687" s="209"/>
    </row>
    <row r="2688" spans="5:24" x14ac:dyDescent="0.25">
      <c r="E2688" s="209"/>
      <c r="F2688" s="209"/>
      <c r="G2688" s="209"/>
      <c r="H2688" s="209"/>
      <c r="I2688" s="209"/>
      <c r="J2688" s="209"/>
      <c r="K2688" s="209"/>
      <c r="P2688" s="209"/>
      <c r="Q2688" s="209"/>
      <c r="R2688" s="209"/>
      <c r="S2688" s="209"/>
      <c r="T2688" s="209"/>
      <c r="U2688" s="209"/>
      <c r="V2688" s="209"/>
      <c r="W2688" s="209"/>
      <c r="X2688" s="209"/>
    </row>
    <row r="2689" spans="5:24" x14ac:dyDescent="0.25">
      <c r="E2689" s="209"/>
      <c r="F2689" s="209"/>
      <c r="G2689" s="209"/>
      <c r="H2689" s="209"/>
      <c r="I2689" s="209"/>
      <c r="J2689" s="209"/>
      <c r="K2689" s="209"/>
      <c r="P2689" s="209"/>
      <c r="Q2689" s="209"/>
      <c r="R2689" s="209"/>
      <c r="S2689" s="209"/>
      <c r="T2689" s="209"/>
      <c r="U2689" s="209"/>
      <c r="V2689" s="209"/>
      <c r="W2689" s="209"/>
      <c r="X2689" s="209"/>
    </row>
    <row r="2690" spans="5:24" x14ac:dyDescent="0.25">
      <c r="E2690" s="209"/>
      <c r="F2690" s="209"/>
      <c r="G2690" s="209"/>
      <c r="H2690" s="209"/>
      <c r="I2690" s="209"/>
      <c r="J2690" s="209"/>
      <c r="K2690" s="209"/>
      <c r="P2690" s="209"/>
      <c r="Q2690" s="209"/>
      <c r="R2690" s="209"/>
      <c r="S2690" s="209"/>
      <c r="T2690" s="209"/>
      <c r="U2690" s="209"/>
      <c r="V2690" s="209"/>
      <c r="W2690" s="209"/>
      <c r="X2690" s="209"/>
    </row>
    <row r="2691" spans="5:24" x14ac:dyDescent="0.25">
      <c r="E2691" s="209"/>
      <c r="F2691" s="209"/>
      <c r="G2691" s="209"/>
      <c r="H2691" s="209"/>
      <c r="I2691" s="209"/>
      <c r="J2691" s="209"/>
      <c r="K2691" s="209"/>
      <c r="P2691" s="209"/>
      <c r="Q2691" s="209"/>
      <c r="R2691" s="209"/>
      <c r="S2691" s="209"/>
      <c r="T2691" s="209"/>
      <c r="U2691" s="209"/>
      <c r="V2691" s="209"/>
      <c r="W2691" s="209"/>
      <c r="X2691" s="209"/>
    </row>
    <row r="2692" spans="5:24" x14ac:dyDescent="0.25">
      <c r="E2692" s="209"/>
      <c r="F2692" s="209"/>
      <c r="G2692" s="209"/>
      <c r="H2692" s="209"/>
      <c r="I2692" s="209"/>
      <c r="J2692" s="209"/>
      <c r="K2692" s="209"/>
      <c r="P2692" s="209"/>
      <c r="Q2692" s="209"/>
      <c r="R2692" s="209"/>
      <c r="S2692" s="209"/>
      <c r="T2692" s="209"/>
      <c r="U2692" s="209"/>
      <c r="V2692" s="209"/>
      <c r="W2692" s="209"/>
      <c r="X2692" s="209"/>
    </row>
    <row r="2693" spans="5:24" x14ac:dyDescent="0.25">
      <c r="E2693" s="209"/>
      <c r="F2693" s="209"/>
      <c r="G2693" s="209"/>
      <c r="H2693" s="209"/>
      <c r="I2693" s="209"/>
      <c r="J2693" s="209"/>
      <c r="K2693" s="209"/>
      <c r="P2693" s="209"/>
      <c r="Q2693" s="209"/>
      <c r="R2693" s="209"/>
      <c r="S2693" s="209"/>
      <c r="T2693" s="209"/>
      <c r="U2693" s="209"/>
      <c r="V2693" s="209"/>
      <c r="W2693" s="209"/>
      <c r="X2693" s="209"/>
    </row>
    <row r="2694" spans="5:24" x14ac:dyDescent="0.25">
      <c r="E2694" s="209"/>
      <c r="F2694" s="209"/>
      <c r="G2694" s="209"/>
      <c r="H2694" s="209"/>
      <c r="I2694" s="209"/>
      <c r="J2694" s="209"/>
      <c r="K2694" s="209"/>
      <c r="P2694" s="209"/>
      <c r="Q2694" s="209"/>
      <c r="R2694" s="209"/>
      <c r="S2694" s="209"/>
      <c r="T2694" s="209"/>
      <c r="U2694" s="209"/>
      <c r="V2694" s="209"/>
      <c r="W2694" s="209"/>
      <c r="X2694" s="209"/>
    </row>
    <row r="2695" spans="5:24" x14ac:dyDescent="0.25">
      <c r="E2695" s="209"/>
      <c r="F2695" s="209"/>
      <c r="G2695" s="209"/>
      <c r="H2695" s="209"/>
      <c r="I2695" s="209"/>
      <c r="J2695" s="209"/>
      <c r="K2695" s="209"/>
      <c r="P2695" s="209"/>
      <c r="Q2695" s="209"/>
      <c r="R2695" s="209"/>
      <c r="S2695" s="209"/>
      <c r="T2695" s="209"/>
      <c r="U2695" s="209"/>
      <c r="V2695" s="209"/>
      <c r="W2695" s="209"/>
      <c r="X2695" s="209"/>
    </row>
    <row r="2696" spans="5:24" x14ac:dyDescent="0.25">
      <c r="E2696" s="209"/>
      <c r="F2696" s="209"/>
      <c r="G2696" s="209"/>
      <c r="H2696" s="209"/>
      <c r="I2696" s="209"/>
      <c r="J2696" s="209"/>
      <c r="K2696" s="209"/>
      <c r="P2696" s="209"/>
      <c r="Q2696" s="209"/>
      <c r="R2696" s="209"/>
      <c r="S2696" s="209"/>
      <c r="T2696" s="209"/>
      <c r="U2696" s="209"/>
      <c r="V2696" s="209"/>
      <c r="W2696" s="209"/>
      <c r="X2696" s="209"/>
    </row>
    <row r="2697" spans="5:24" x14ac:dyDescent="0.25">
      <c r="E2697" s="209"/>
      <c r="F2697" s="209"/>
      <c r="G2697" s="209"/>
      <c r="H2697" s="209"/>
      <c r="I2697" s="209"/>
      <c r="J2697" s="209"/>
      <c r="K2697" s="209"/>
      <c r="P2697" s="209"/>
      <c r="Q2697" s="209"/>
      <c r="R2697" s="209"/>
      <c r="S2697" s="209"/>
      <c r="T2697" s="209"/>
      <c r="U2697" s="209"/>
      <c r="V2697" s="209"/>
      <c r="W2697" s="209"/>
      <c r="X2697" s="209"/>
    </row>
    <row r="2698" spans="5:24" x14ac:dyDescent="0.25">
      <c r="E2698" s="209"/>
      <c r="F2698" s="209"/>
      <c r="G2698" s="209"/>
      <c r="H2698" s="209"/>
      <c r="I2698" s="209"/>
      <c r="J2698" s="209"/>
      <c r="K2698" s="209"/>
      <c r="P2698" s="209"/>
      <c r="Q2698" s="209"/>
      <c r="R2698" s="209"/>
      <c r="S2698" s="209"/>
      <c r="T2698" s="209"/>
      <c r="U2698" s="209"/>
      <c r="V2698" s="209"/>
      <c r="W2698" s="209"/>
      <c r="X2698" s="209"/>
    </row>
    <row r="2699" spans="5:24" x14ac:dyDescent="0.25">
      <c r="E2699" s="209"/>
      <c r="F2699" s="209"/>
      <c r="G2699" s="209"/>
      <c r="H2699" s="209"/>
      <c r="I2699" s="209"/>
      <c r="J2699" s="209"/>
      <c r="K2699" s="209"/>
      <c r="P2699" s="209"/>
      <c r="Q2699" s="209"/>
      <c r="R2699" s="209"/>
      <c r="S2699" s="209"/>
      <c r="T2699" s="209"/>
      <c r="U2699" s="209"/>
      <c r="V2699" s="209"/>
      <c r="W2699" s="209"/>
      <c r="X2699" s="209"/>
    </row>
    <row r="2700" spans="5:24" x14ac:dyDescent="0.25">
      <c r="E2700" s="209"/>
      <c r="F2700" s="209"/>
      <c r="G2700" s="209"/>
      <c r="H2700" s="209"/>
      <c r="I2700" s="209"/>
      <c r="J2700" s="209"/>
      <c r="K2700" s="209"/>
      <c r="P2700" s="209"/>
      <c r="Q2700" s="209"/>
      <c r="R2700" s="209"/>
      <c r="S2700" s="209"/>
      <c r="T2700" s="209"/>
      <c r="U2700" s="209"/>
      <c r="V2700" s="209"/>
      <c r="W2700" s="209"/>
      <c r="X2700" s="209"/>
    </row>
    <row r="2701" spans="5:24" x14ac:dyDescent="0.25">
      <c r="E2701" s="209"/>
      <c r="F2701" s="209"/>
      <c r="G2701" s="209"/>
      <c r="H2701" s="209"/>
      <c r="I2701" s="209"/>
      <c r="J2701" s="209"/>
      <c r="K2701" s="209"/>
      <c r="P2701" s="209"/>
      <c r="Q2701" s="209"/>
      <c r="R2701" s="209"/>
      <c r="S2701" s="209"/>
      <c r="T2701" s="209"/>
      <c r="U2701" s="209"/>
      <c r="V2701" s="209"/>
      <c r="W2701" s="209"/>
      <c r="X2701" s="209"/>
    </row>
    <row r="2702" spans="5:24" x14ac:dyDescent="0.25">
      <c r="E2702" s="209"/>
      <c r="F2702" s="209"/>
      <c r="G2702" s="209"/>
      <c r="H2702" s="209"/>
      <c r="I2702" s="209"/>
      <c r="J2702" s="209"/>
      <c r="K2702" s="209"/>
      <c r="P2702" s="209"/>
      <c r="Q2702" s="209"/>
      <c r="R2702" s="209"/>
      <c r="S2702" s="209"/>
      <c r="T2702" s="209"/>
      <c r="U2702" s="209"/>
      <c r="V2702" s="209"/>
      <c r="W2702" s="209"/>
      <c r="X2702" s="209"/>
    </row>
    <row r="2703" spans="5:24" x14ac:dyDescent="0.25">
      <c r="E2703" s="209"/>
      <c r="F2703" s="209"/>
      <c r="G2703" s="209"/>
      <c r="H2703" s="209"/>
      <c r="I2703" s="209"/>
      <c r="J2703" s="209"/>
      <c r="K2703" s="209"/>
      <c r="P2703" s="209"/>
      <c r="Q2703" s="209"/>
      <c r="R2703" s="209"/>
      <c r="S2703" s="209"/>
      <c r="T2703" s="209"/>
      <c r="U2703" s="209"/>
      <c r="V2703" s="209"/>
      <c r="W2703" s="209"/>
      <c r="X2703" s="209"/>
    </row>
    <row r="2704" spans="5:24" x14ac:dyDescent="0.25">
      <c r="E2704" s="209"/>
      <c r="F2704" s="209"/>
      <c r="G2704" s="209"/>
      <c r="H2704" s="209"/>
      <c r="I2704" s="209"/>
      <c r="J2704" s="209"/>
      <c r="K2704" s="209"/>
      <c r="P2704" s="209"/>
      <c r="Q2704" s="209"/>
      <c r="R2704" s="209"/>
      <c r="S2704" s="209"/>
      <c r="T2704" s="209"/>
      <c r="U2704" s="209"/>
      <c r="V2704" s="209"/>
      <c r="W2704" s="209"/>
      <c r="X2704" s="209"/>
    </row>
    <row r="2705" spans="5:24" x14ac:dyDescent="0.25">
      <c r="E2705" s="209"/>
      <c r="F2705" s="209"/>
      <c r="G2705" s="209"/>
      <c r="H2705" s="209"/>
      <c r="I2705" s="209"/>
      <c r="J2705" s="209"/>
      <c r="K2705" s="209"/>
      <c r="P2705" s="209"/>
      <c r="Q2705" s="209"/>
      <c r="R2705" s="209"/>
      <c r="S2705" s="209"/>
      <c r="T2705" s="209"/>
      <c r="U2705" s="209"/>
      <c r="V2705" s="209"/>
      <c r="W2705" s="209"/>
      <c r="X2705" s="209"/>
    </row>
    <row r="2706" spans="5:24" x14ac:dyDescent="0.25">
      <c r="E2706" s="209"/>
      <c r="F2706" s="209"/>
      <c r="G2706" s="209"/>
      <c r="H2706" s="209"/>
      <c r="I2706" s="209"/>
      <c r="J2706" s="209"/>
      <c r="K2706" s="209"/>
      <c r="P2706" s="209"/>
      <c r="Q2706" s="209"/>
      <c r="R2706" s="209"/>
      <c r="S2706" s="209"/>
      <c r="T2706" s="209"/>
      <c r="U2706" s="209"/>
      <c r="V2706" s="209"/>
      <c r="W2706" s="209"/>
      <c r="X2706" s="209"/>
    </row>
    <row r="2707" spans="5:24" x14ac:dyDescent="0.25">
      <c r="E2707" s="209"/>
      <c r="F2707" s="209"/>
      <c r="G2707" s="209"/>
      <c r="H2707" s="209"/>
      <c r="I2707" s="209"/>
      <c r="J2707" s="209"/>
      <c r="K2707" s="209"/>
      <c r="P2707" s="209"/>
      <c r="Q2707" s="209"/>
      <c r="R2707" s="209"/>
      <c r="S2707" s="209"/>
      <c r="T2707" s="209"/>
      <c r="U2707" s="209"/>
      <c r="V2707" s="209"/>
      <c r="W2707" s="209"/>
      <c r="X2707" s="209"/>
    </row>
    <row r="2708" spans="5:24" x14ac:dyDescent="0.25">
      <c r="E2708" s="209"/>
      <c r="F2708" s="209"/>
      <c r="G2708" s="209"/>
      <c r="H2708" s="209"/>
      <c r="I2708" s="209"/>
      <c r="J2708" s="209"/>
      <c r="K2708" s="209"/>
      <c r="P2708" s="209"/>
      <c r="Q2708" s="209"/>
      <c r="R2708" s="209"/>
      <c r="S2708" s="209"/>
      <c r="T2708" s="209"/>
      <c r="U2708" s="209"/>
      <c r="V2708" s="209"/>
      <c r="W2708" s="209"/>
      <c r="X2708" s="209"/>
    </row>
    <row r="2709" spans="5:24" x14ac:dyDescent="0.25">
      <c r="E2709" s="209"/>
      <c r="F2709" s="209"/>
      <c r="G2709" s="209"/>
      <c r="H2709" s="209"/>
      <c r="I2709" s="209"/>
      <c r="J2709" s="209"/>
      <c r="K2709" s="209"/>
      <c r="P2709" s="209"/>
      <c r="Q2709" s="209"/>
      <c r="R2709" s="209"/>
      <c r="S2709" s="209"/>
      <c r="T2709" s="209"/>
      <c r="U2709" s="209"/>
      <c r="V2709" s="209"/>
      <c r="W2709" s="209"/>
      <c r="X2709" s="209"/>
    </row>
    <row r="2710" spans="5:24" x14ac:dyDescent="0.25">
      <c r="E2710" s="209"/>
      <c r="F2710" s="209"/>
      <c r="G2710" s="209"/>
      <c r="H2710" s="209"/>
      <c r="I2710" s="209"/>
      <c r="J2710" s="209"/>
      <c r="K2710" s="209"/>
      <c r="P2710" s="209"/>
      <c r="Q2710" s="209"/>
      <c r="R2710" s="209"/>
      <c r="S2710" s="209"/>
      <c r="T2710" s="209"/>
      <c r="U2710" s="209"/>
      <c r="V2710" s="209"/>
      <c r="W2710" s="209"/>
      <c r="X2710" s="209"/>
    </row>
    <row r="2711" spans="5:24" x14ac:dyDescent="0.25">
      <c r="E2711" s="209"/>
      <c r="F2711" s="209"/>
      <c r="G2711" s="209"/>
      <c r="H2711" s="209"/>
      <c r="I2711" s="209"/>
      <c r="J2711" s="209"/>
      <c r="K2711" s="209"/>
      <c r="P2711" s="209"/>
      <c r="Q2711" s="209"/>
      <c r="R2711" s="209"/>
      <c r="S2711" s="209"/>
      <c r="T2711" s="209"/>
      <c r="U2711" s="209"/>
      <c r="V2711" s="209"/>
      <c r="W2711" s="209"/>
      <c r="X2711" s="209"/>
    </row>
    <row r="2712" spans="5:24" x14ac:dyDescent="0.25">
      <c r="E2712" s="209"/>
      <c r="F2712" s="209"/>
      <c r="G2712" s="209"/>
      <c r="H2712" s="209"/>
      <c r="I2712" s="209"/>
      <c r="J2712" s="209"/>
      <c r="K2712" s="209"/>
      <c r="P2712" s="209"/>
      <c r="Q2712" s="209"/>
      <c r="R2712" s="209"/>
      <c r="S2712" s="209"/>
      <c r="T2712" s="209"/>
      <c r="U2712" s="209"/>
      <c r="V2712" s="209"/>
      <c r="W2712" s="209"/>
      <c r="X2712" s="209"/>
    </row>
    <row r="2713" spans="5:24" x14ac:dyDescent="0.25">
      <c r="E2713" s="209"/>
      <c r="F2713" s="209"/>
      <c r="G2713" s="209"/>
      <c r="H2713" s="209"/>
      <c r="I2713" s="209"/>
      <c r="J2713" s="209"/>
      <c r="K2713" s="209"/>
      <c r="P2713" s="209"/>
      <c r="Q2713" s="209"/>
      <c r="R2713" s="209"/>
      <c r="S2713" s="209"/>
      <c r="T2713" s="209"/>
      <c r="U2713" s="209"/>
      <c r="V2713" s="209"/>
      <c r="W2713" s="209"/>
      <c r="X2713" s="209"/>
    </row>
    <row r="2714" spans="5:24" x14ac:dyDescent="0.25">
      <c r="E2714" s="209"/>
      <c r="F2714" s="209"/>
      <c r="G2714" s="209"/>
      <c r="H2714" s="209"/>
      <c r="I2714" s="209"/>
      <c r="J2714" s="209"/>
      <c r="K2714" s="209"/>
      <c r="P2714" s="209"/>
      <c r="Q2714" s="209"/>
      <c r="R2714" s="209"/>
      <c r="S2714" s="209"/>
      <c r="T2714" s="209"/>
      <c r="U2714" s="209"/>
      <c r="V2714" s="209"/>
      <c r="W2714" s="209"/>
      <c r="X2714" s="209"/>
    </row>
    <row r="2715" spans="5:24" x14ac:dyDescent="0.25">
      <c r="E2715" s="209"/>
      <c r="F2715" s="209"/>
      <c r="G2715" s="209"/>
      <c r="H2715" s="209"/>
      <c r="I2715" s="209"/>
      <c r="J2715" s="209"/>
      <c r="K2715" s="209"/>
      <c r="P2715" s="209"/>
      <c r="Q2715" s="209"/>
      <c r="R2715" s="209"/>
      <c r="S2715" s="209"/>
      <c r="T2715" s="209"/>
      <c r="U2715" s="209"/>
      <c r="V2715" s="209"/>
      <c r="W2715" s="209"/>
      <c r="X2715" s="209"/>
    </row>
    <row r="2716" spans="5:24" x14ac:dyDescent="0.25">
      <c r="E2716" s="209"/>
      <c r="F2716" s="209"/>
      <c r="G2716" s="209"/>
      <c r="H2716" s="209"/>
      <c r="I2716" s="209"/>
      <c r="J2716" s="209"/>
      <c r="K2716" s="209"/>
      <c r="P2716" s="209"/>
      <c r="Q2716" s="209"/>
      <c r="R2716" s="209"/>
      <c r="S2716" s="209"/>
      <c r="T2716" s="209"/>
      <c r="U2716" s="209"/>
      <c r="V2716" s="209"/>
      <c r="W2716" s="209"/>
      <c r="X2716" s="209"/>
    </row>
    <row r="2717" spans="5:24" x14ac:dyDescent="0.25">
      <c r="E2717" s="209"/>
      <c r="F2717" s="209"/>
      <c r="G2717" s="209"/>
      <c r="H2717" s="209"/>
      <c r="I2717" s="209"/>
      <c r="J2717" s="209"/>
      <c r="K2717" s="209"/>
      <c r="P2717" s="209"/>
      <c r="Q2717" s="209"/>
      <c r="R2717" s="209"/>
      <c r="S2717" s="209"/>
      <c r="T2717" s="209"/>
      <c r="U2717" s="209"/>
      <c r="V2717" s="209"/>
      <c r="W2717" s="209"/>
      <c r="X2717" s="209"/>
    </row>
    <row r="2718" spans="5:24" x14ac:dyDescent="0.25">
      <c r="E2718" s="209"/>
      <c r="F2718" s="209"/>
      <c r="G2718" s="209"/>
      <c r="H2718" s="209"/>
      <c r="I2718" s="209"/>
      <c r="J2718" s="209"/>
      <c r="K2718" s="209"/>
      <c r="P2718" s="209"/>
      <c r="Q2718" s="209"/>
      <c r="R2718" s="209"/>
      <c r="S2718" s="209"/>
      <c r="T2718" s="209"/>
      <c r="U2718" s="209"/>
      <c r="V2718" s="209"/>
      <c r="W2718" s="209"/>
      <c r="X2718" s="209"/>
    </row>
    <row r="2719" spans="5:24" x14ac:dyDescent="0.25">
      <c r="E2719" s="209"/>
      <c r="F2719" s="209"/>
      <c r="G2719" s="209"/>
      <c r="H2719" s="209"/>
      <c r="I2719" s="209"/>
      <c r="J2719" s="209"/>
      <c r="K2719" s="209"/>
      <c r="P2719" s="209"/>
      <c r="Q2719" s="209"/>
      <c r="R2719" s="209"/>
      <c r="S2719" s="209"/>
      <c r="T2719" s="209"/>
      <c r="U2719" s="209"/>
      <c r="V2719" s="209"/>
      <c r="W2719" s="209"/>
      <c r="X2719" s="209"/>
    </row>
    <row r="2720" spans="5:24" x14ac:dyDescent="0.25">
      <c r="E2720" s="209"/>
      <c r="F2720" s="209"/>
      <c r="G2720" s="209"/>
      <c r="H2720" s="209"/>
      <c r="I2720" s="209"/>
      <c r="J2720" s="209"/>
      <c r="K2720" s="209"/>
      <c r="P2720" s="209"/>
      <c r="Q2720" s="209"/>
      <c r="R2720" s="209"/>
      <c r="S2720" s="209"/>
      <c r="T2720" s="209"/>
      <c r="U2720" s="209"/>
      <c r="V2720" s="209"/>
      <c r="W2720" s="209"/>
      <c r="X2720" s="209"/>
    </row>
    <row r="2721" spans="5:24" x14ac:dyDescent="0.25">
      <c r="E2721" s="209"/>
      <c r="F2721" s="209"/>
      <c r="G2721" s="209"/>
      <c r="H2721" s="209"/>
      <c r="I2721" s="209"/>
      <c r="J2721" s="209"/>
      <c r="K2721" s="209"/>
      <c r="P2721" s="209"/>
      <c r="Q2721" s="209"/>
      <c r="R2721" s="209"/>
      <c r="S2721" s="209"/>
      <c r="T2721" s="209"/>
      <c r="U2721" s="209"/>
      <c r="V2721" s="209"/>
      <c r="W2721" s="209"/>
      <c r="X2721" s="209"/>
    </row>
    <row r="2722" spans="5:24" x14ac:dyDescent="0.25">
      <c r="E2722" s="209"/>
      <c r="F2722" s="209"/>
      <c r="G2722" s="209"/>
      <c r="H2722" s="209"/>
      <c r="I2722" s="209"/>
      <c r="J2722" s="209"/>
      <c r="K2722" s="209"/>
      <c r="P2722" s="209"/>
      <c r="Q2722" s="209"/>
      <c r="R2722" s="209"/>
      <c r="S2722" s="209"/>
      <c r="T2722" s="209"/>
      <c r="U2722" s="209"/>
      <c r="V2722" s="209"/>
      <c r="W2722" s="209"/>
      <c r="X2722" s="209"/>
    </row>
    <row r="2723" spans="5:24" x14ac:dyDescent="0.25">
      <c r="E2723" s="209"/>
      <c r="F2723" s="209"/>
      <c r="G2723" s="209"/>
      <c r="H2723" s="209"/>
      <c r="I2723" s="209"/>
      <c r="J2723" s="209"/>
      <c r="K2723" s="209"/>
      <c r="P2723" s="209"/>
      <c r="Q2723" s="209"/>
      <c r="R2723" s="209"/>
      <c r="S2723" s="209"/>
      <c r="T2723" s="209"/>
      <c r="U2723" s="209"/>
      <c r="V2723" s="209"/>
      <c r="W2723" s="209"/>
      <c r="X2723" s="209"/>
    </row>
    <row r="2724" spans="5:24" x14ac:dyDescent="0.25">
      <c r="E2724" s="209"/>
      <c r="F2724" s="209"/>
      <c r="G2724" s="209"/>
      <c r="H2724" s="209"/>
      <c r="I2724" s="209"/>
      <c r="J2724" s="209"/>
      <c r="K2724" s="209"/>
      <c r="P2724" s="209"/>
      <c r="Q2724" s="209"/>
      <c r="R2724" s="209"/>
      <c r="S2724" s="209"/>
      <c r="T2724" s="209"/>
      <c r="U2724" s="209"/>
      <c r="V2724" s="209"/>
      <c r="W2724" s="209"/>
      <c r="X2724" s="209"/>
    </row>
    <row r="2725" spans="5:24" x14ac:dyDescent="0.25">
      <c r="E2725" s="209"/>
      <c r="F2725" s="209"/>
      <c r="G2725" s="209"/>
      <c r="H2725" s="209"/>
      <c r="I2725" s="209"/>
      <c r="J2725" s="209"/>
      <c r="K2725" s="209"/>
      <c r="P2725" s="209"/>
      <c r="Q2725" s="209"/>
      <c r="R2725" s="209"/>
      <c r="S2725" s="209"/>
      <c r="T2725" s="209"/>
      <c r="U2725" s="209"/>
      <c r="V2725" s="209"/>
      <c r="W2725" s="209"/>
      <c r="X2725" s="209"/>
    </row>
    <row r="2726" spans="5:24" x14ac:dyDescent="0.25">
      <c r="E2726" s="209"/>
      <c r="F2726" s="209"/>
      <c r="G2726" s="209"/>
      <c r="H2726" s="209"/>
      <c r="I2726" s="209"/>
      <c r="J2726" s="209"/>
      <c r="K2726" s="209"/>
      <c r="P2726" s="209"/>
      <c r="Q2726" s="209"/>
      <c r="R2726" s="209"/>
      <c r="S2726" s="209"/>
      <c r="T2726" s="209"/>
      <c r="U2726" s="209"/>
      <c r="V2726" s="209"/>
      <c r="W2726" s="209"/>
      <c r="X2726" s="209"/>
    </row>
    <row r="2727" spans="5:24" x14ac:dyDescent="0.25">
      <c r="E2727" s="209"/>
      <c r="F2727" s="209"/>
      <c r="G2727" s="209"/>
      <c r="H2727" s="209"/>
      <c r="I2727" s="209"/>
      <c r="J2727" s="209"/>
      <c r="K2727" s="209"/>
      <c r="P2727" s="209"/>
      <c r="Q2727" s="209"/>
      <c r="R2727" s="209"/>
      <c r="S2727" s="209"/>
      <c r="T2727" s="209"/>
      <c r="U2727" s="209"/>
      <c r="V2727" s="209"/>
      <c r="W2727" s="209"/>
      <c r="X2727" s="209"/>
    </row>
    <row r="2728" spans="5:24" x14ac:dyDescent="0.25">
      <c r="E2728" s="209"/>
      <c r="F2728" s="209"/>
      <c r="G2728" s="209"/>
      <c r="H2728" s="209"/>
      <c r="I2728" s="209"/>
      <c r="J2728" s="209"/>
      <c r="K2728" s="209"/>
      <c r="P2728" s="209"/>
      <c r="Q2728" s="209"/>
      <c r="R2728" s="209"/>
      <c r="S2728" s="209"/>
      <c r="T2728" s="209"/>
      <c r="U2728" s="209"/>
      <c r="V2728" s="209"/>
      <c r="W2728" s="209"/>
      <c r="X2728" s="209"/>
    </row>
    <row r="2729" spans="5:24" x14ac:dyDescent="0.25">
      <c r="E2729" s="209"/>
      <c r="F2729" s="209"/>
      <c r="G2729" s="209"/>
      <c r="H2729" s="209"/>
      <c r="I2729" s="209"/>
      <c r="J2729" s="209"/>
      <c r="K2729" s="209"/>
      <c r="P2729" s="209"/>
      <c r="Q2729" s="209"/>
      <c r="R2729" s="209"/>
      <c r="S2729" s="209"/>
      <c r="T2729" s="209"/>
      <c r="U2729" s="209"/>
      <c r="V2729" s="209"/>
      <c r="W2729" s="209"/>
      <c r="X2729" s="209"/>
    </row>
    <row r="2730" spans="5:24" x14ac:dyDescent="0.25">
      <c r="E2730" s="209"/>
      <c r="F2730" s="209"/>
      <c r="G2730" s="209"/>
      <c r="H2730" s="209"/>
      <c r="I2730" s="209"/>
      <c r="J2730" s="209"/>
      <c r="K2730" s="209"/>
      <c r="P2730" s="209"/>
      <c r="Q2730" s="209"/>
      <c r="R2730" s="209"/>
      <c r="S2730" s="209"/>
      <c r="T2730" s="209"/>
      <c r="U2730" s="209"/>
      <c r="V2730" s="209"/>
      <c r="W2730" s="209"/>
      <c r="X2730" s="209"/>
    </row>
    <row r="2731" spans="5:24" x14ac:dyDescent="0.25">
      <c r="E2731" s="209"/>
      <c r="F2731" s="209"/>
      <c r="G2731" s="209"/>
      <c r="H2731" s="209"/>
      <c r="I2731" s="209"/>
      <c r="J2731" s="209"/>
      <c r="K2731" s="209"/>
      <c r="P2731" s="209"/>
      <c r="Q2731" s="209"/>
      <c r="R2731" s="209"/>
      <c r="S2731" s="209"/>
      <c r="T2731" s="209"/>
      <c r="U2731" s="209"/>
      <c r="V2731" s="209"/>
      <c r="W2731" s="209"/>
      <c r="X2731" s="209"/>
    </row>
    <row r="2732" spans="5:24" x14ac:dyDescent="0.25">
      <c r="E2732" s="209"/>
      <c r="F2732" s="209"/>
      <c r="G2732" s="209"/>
      <c r="H2732" s="209"/>
      <c r="I2732" s="209"/>
      <c r="J2732" s="209"/>
      <c r="K2732" s="209"/>
      <c r="P2732" s="209"/>
      <c r="Q2732" s="209"/>
      <c r="R2732" s="209"/>
      <c r="S2732" s="209"/>
      <c r="T2732" s="209"/>
      <c r="U2732" s="209"/>
      <c r="V2732" s="209"/>
      <c r="W2732" s="209"/>
      <c r="X2732" s="209"/>
    </row>
    <row r="2733" spans="5:24" x14ac:dyDescent="0.25">
      <c r="E2733" s="209"/>
      <c r="F2733" s="209"/>
      <c r="G2733" s="209"/>
      <c r="H2733" s="209"/>
      <c r="I2733" s="209"/>
      <c r="J2733" s="209"/>
      <c r="K2733" s="209"/>
      <c r="P2733" s="209"/>
      <c r="Q2733" s="209"/>
      <c r="R2733" s="209"/>
      <c r="S2733" s="209"/>
      <c r="T2733" s="209"/>
      <c r="U2733" s="209"/>
      <c r="V2733" s="209"/>
      <c r="W2733" s="209"/>
      <c r="X2733" s="209"/>
    </row>
    <row r="2734" spans="5:24" x14ac:dyDescent="0.25">
      <c r="E2734" s="209"/>
      <c r="F2734" s="209"/>
      <c r="G2734" s="209"/>
      <c r="H2734" s="209"/>
      <c r="I2734" s="209"/>
      <c r="J2734" s="209"/>
      <c r="K2734" s="209"/>
      <c r="P2734" s="209"/>
      <c r="Q2734" s="209"/>
      <c r="R2734" s="209"/>
      <c r="S2734" s="209"/>
      <c r="T2734" s="209"/>
      <c r="U2734" s="209"/>
      <c r="V2734" s="209"/>
      <c r="W2734" s="209"/>
      <c r="X2734" s="209"/>
    </row>
    <row r="2735" spans="5:24" x14ac:dyDescent="0.25">
      <c r="E2735" s="209"/>
      <c r="F2735" s="209"/>
      <c r="G2735" s="209"/>
      <c r="H2735" s="209"/>
      <c r="I2735" s="209"/>
      <c r="J2735" s="209"/>
      <c r="K2735" s="209"/>
      <c r="P2735" s="209"/>
      <c r="Q2735" s="209"/>
      <c r="R2735" s="209"/>
      <c r="S2735" s="209"/>
      <c r="T2735" s="209"/>
      <c r="U2735" s="209"/>
      <c r="V2735" s="209"/>
      <c r="W2735" s="209"/>
      <c r="X2735" s="209"/>
    </row>
    <row r="2736" spans="5:24" x14ac:dyDescent="0.25">
      <c r="E2736" s="209"/>
      <c r="F2736" s="209"/>
      <c r="G2736" s="209"/>
      <c r="H2736" s="209"/>
      <c r="I2736" s="209"/>
      <c r="J2736" s="209"/>
      <c r="K2736" s="209"/>
      <c r="P2736" s="209"/>
      <c r="Q2736" s="209"/>
      <c r="R2736" s="209"/>
      <c r="S2736" s="209"/>
      <c r="T2736" s="209"/>
      <c r="U2736" s="209"/>
      <c r="V2736" s="209"/>
      <c r="W2736" s="209"/>
      <c r="X2736" s="209"/>
    </row>
    <row r="2737" spans="5:24" x14ac:dyDescent="0.25">
      <c r="E2737" s="209"/>
      <c r="F2737" s="209"/>
      <c r="G2737" s="209"/>
      <c r="H2737" s="209"/>
      <c r="I2737" s="209"/>
      <c r="J2737" s="209"/>
      <c r="K2737" s="209"/>
      <c r="P2737" s="209"/>
      <c r="Q2737" s="209"/>
      <c r="R2737" s="209"/>
      <c r="S2737" s="209"/>
      <c r="T2737" s="209"/>
      <c r="U2737" s="209"/>
      <c r="V2737" s="209"/>
      <c r="W2737" s="209"/>
      <c r="X2737" s="209"/>
    </row>
    <row r="2738" spans="5:24" x14ac:dyDescent="0.25">
      <c r="E2738" s="209"/>
      <c r="F2738" s="209"/>
      <c r="G2738" s="209"/>
      <c r="H2738" s="209"/>
      <c r="I2738" s="209"/>
      <c r="J2738" s="209"/>
      <c r="K2738" s="209"/>
      <c r="P2738" s="209"/>
      <c r="Q2738" s="209"/>
      <c r="R2738" s="209"/>
      <c r="S2738" s="209"/>
      <c r="T2738" s="209"/>
      <c r="U2738" s="209"/>
      <c r="V2738" s="209"/>
      <c r="W2738" s="209"/>
      <c r="X2738" s="209"/>
    </row>
    <row r="2739" spans="5:24" x14ac:dyDescent="0.25">
      <c r="E2739" s="209"/>
      <c r="F2739" s="209"/>
      <c r="G2739" s="209"/>
      <c r="H2739" s="209"/>
      <c r="I2739" s="209"/>
      <c r="J2739" s="209"/>
      <c r="K2739" s="209"/>
      <c r="P2739" s="209"/>
      <c r="Q2739" s="209"/>
      <c r="R2739" s="209"/>
      <c r="S2739" s="209"/>
      <c r="T2739" s="209"/>
      <c r="U2739" s="209"/>
      <c r="V2739" s="209"/>
      <c r="W2739" s="209"/>
      <c r="X2739" s="209"/>
    </row>
    <row r="2740" spans="5:24" x14ac:dyDescent="0.25">
      <c r="E2740" s="209"/>
      <c r="F2740" s="209"/>
      <c r="G2740" s="209"/>
      <c r="H2740" s="209"/>
      <c r="I2740" s="209"/>
      <c r="J2740" s="209"/>
      <c r="K2740" s="209"/>
      <c r="P2740" s="209"/>
      <c r="Q2740" s="209"/>
      <c r="R2740" s="209"/>
      <c r="S2740" s="209"/>
      <c r="T2740" s="209"/>
      <c r="U2740" s="209"/>
      <c r="V2740" s="209"/>
      <c r="W2740" s="209"/>
      <c r="X2740" s="209"/>
    </row>
    <row r="2741" spans="5:24" x14ac:dyDescent="0.25">
      <c r="E2741" s="209"/>
      <c r="F2741" s="209"/>
      <c r="G2741" s="209"/>
      <c r="H2741" s="209"/>
      <c r="I2741" s="209"/>
      <c r="J2741" s="209"/>
      <c r="K2741" s="209"/>
      <c r="P2741" s="209"/>
      <c r="Q2741" s="209"/>
      <c r="R2741" s="209"/>
      <c r="S2741" s="209"/>
      <c r="T2741" s="209"/>
      <c r="U2741" s="209"/>
      <c r="V2741" s="209"/>
      <c r="W2741" s="209"/>
      <c r="X2741" s="209"/>
    </row>
    <row r="2742" spans="5:24" x14ac:dyDescent="0.25">
      <c r="E2742" s="209"/>
      <c r="F2742" s="209"/>
      <c r="G2742" s="209"/>
      <c r="H2742" s="209"/>
      <c r="I2742" s="209"/>
      <c r="J2742" s="209"/>
      <c r="K2742" s="209"/>
      <c r="P2742" s="209"/>
      <c r="Q2742" s="209"/>
      <c r="R2742" s="209"/>
      <c r="S2742" s="209"/>
      <c r="T2742" s="209"/>
      <c r="U2742" s="209"/>
      <c r="V2742" s="209"/>
      <c r="W2742" s="209"/>
      <c r="X2742" s="209"/>
    </row>
    <row r="2743" spans="5:24" x14ac:dyDescent="0.25">
      <c r="E2743" s="209"/>
      <c r="F2743" s="209"/>
      <c r="G2743" s="209"/>
      <c r="H2743" s="209"/>
      <c r="I2743" s="209"/>
      <c r="J2743" s="209"/>
      <c r="K2743" s="209"/>
      <c r="P2743" s="209"/>
      <c r="Q2743" s="209"/>
      <c r="R2743" s="209"/>
      <c r="S2743" s="209"/>
      <c r="T2743" s="209"/>
      <c r="U2743" s="209"/>
      <c r="V2743" s="209"/>
      <c r="W2743" s="209"/>
      <c r="X2743" s="209"/>
    </row>
    <row r="2744" spans="5:24" x14ac:dyDescent="0.25">
      <c r="E2744" s="209"/>
      <c r="F2744" s="209"/>
      <c r="G2744" s="209"/>
      <c r="H2744" s="209"/>
      <c r="I2744" s="209"/>
      <c r="J2744" s="209"/>
      <c r="K2744" s="209"/>
      <c r="P2744" s="209"/>
      <c r="Q2744" s="209"/>
      <c r="R2744" s="209"/>
      <c r="S2744" s="209"/>
      <c r="T2744" s="209"/>
      <c r="U2744" s="209"/>
      <c r="V2744" s="209"/>
      <c r="W2744" s="209"/>
      <c r="X2744" s="209"/>
    </row>
    <row r="2745" spans="5:24" x14ac:dyDescent="0.25">
      <c r="E2745" s="209"/>
      <c r="F2745" s="209"/>
      <c r="G2745" s="209"/>
      <c r="H2745" s="209"/>
      <c r="I2745" s="209"/>
      <c r="J2745" s="209"/>
      <c r="K2745" s="209"/>
      <c r="P2745" s="209"/>
      <c r="Q2745" s="209"/>
      <c r="R2745" s="209"/>
      <c r="S2745" s="209"/>
      <c r="T2745" s="209"/>
      <c r="U2745" s="209"/>
      <c r="V2745" s="209"/>
      <c r="W2745" s="209"/>
      <c r="X2745" s="209"/>
    </row>
    <row r="2746" spans="5:24" x14ac:dyDescent="0.25">
      <c r="E2746" s="209"/>
      <c r="F2746" s="209"/>
      <c r="G2746" s="209"/>
      <c r="H2746" s="209"/>
      <c r="I2746" s="209"/>
      <c r="J2746" s="209"/>
      <c r="K2746" s="209"/>
      <c r="P2746" s="209"/>
      <c r="Q2746" s="209"/>
      <c r="R2746" s="209"/>
      <c r="S2746" s="209"/>
      <c r="T2746" s="209"/>
      <c r="U2746" s="209"/>
      <c r="V2746" s="209"/>
      <c r="W2746" s="209"/>
      <c r="X2746" s="209"/>
    </row>
    <row r="2747" spans="5:24" x14ac:dyDescent="0.25">
      <c r="E2747" s="209"/>
      <c r="F2747" s="209"/>
      <c r="G2747" s="209"/>
      <c r="H2747" s="209"/>
      <c r="I2747" s="209"/>
      <c r="J2747" s="209"/>
      <c r="K2747" s="209"/>
      <c r="P2747" s="209"/>
      <c r="Q2747" s="209"/>
      <c r="R2747" s="209"/>
      <c r="S2747" s="209"/>
      <c r="T2747" s="209"/>
      <c r="U2747" s="209"/>
      <c r="V2747" s="209"/>
      <c r="W2747" s="209"/>
      <c r="X2747" s="209"/>
    </row>
    <row r="2748" spans="5:24" x14ac:dyDescent="0.25">
      <c r="E2748" s="209"/>
      <c r="F2748" s="209"/>
      <c r="G2748" s="209"/>
      <c r="H2748" s="209"/>
      <c r="I2748" s="209"/>
      <c r="J2748" s="209"/>
      <c r="K2748" s="209"/>
      <c r="P2748" s="209"/>
      <c r="Q2748" s="209"/>
      <c r="R2748" s="209"/>
      <c r="S2748" s="209"/>
      <c r="T2748" s="209"/>
      <c r="U2748" s="209"/>
      <c r="V2748" s="209"/>
      <c r="W2748" s="209"/>
      <c r="X2748" s="209"/>
    </row>
    <row r="2749" spans="5:24" x14ac:dyDescent="0.25">
      <c r="E2749" s="209"/>
      <c r="F2749" s="209"/>
      <c r="G2749" s="209"/>
      <c r="H2749" s="209"/>
      <c r="I2749" s="209"/>
      <c r="J2749" s="209"/>
      <c r="K2749" s="209"/>
      <c r="P2749" s="209"/>
      <c r="Q2749" s="209"/>
      <c r="R2749" s="209"/>
      <c r="S2749" s="209"/>
      <c r="T2749" s="209"/>
      <c r="U2749" s="209"/>
      <c r="V2749" s="209"/>
      <c r="W2749" s="209"/>
      <c r="X2749" s="209"/>
    </row>
    <row r="2750" spans="5:24" x14ac:dyDescent="0.25">
      <c r="E2750" s="209"/>
      <c r="F2750" s="209"/>
      <c r="G2750" s="209"/>
      <c r="H2750" s="209"/>
      <c r="I2750" s="209"/>
      <c r="J2750" s="209"/>
      <c r="K2750" s="209"/>
      <c r="P2750" s="209"/>
      <c r="Q2750" s="209"/>
      <c r="R2750" s="209"/>
      <c r="S2750" s="209"/>
      <c r="T2750" s="209"/>
      <c r="U2750" s="209"/>
      <c r="V2750" s="209"/>
      <c r="W2750" s="209"/>
      <c r="X2750" s="209"/>
    </row>
    <row r="2751" spans="5:24" x14ac:dyDescent="0.25">
      <c r="E2751" s="209"/>
      <c r="F2751" s="209"/>
      <c r="G2751" s="209"/>
      <c r="H2751" s="209"/>
      <c r="I2751" s="209"/>
      <c r="J2751" s="209"/>
      <c r="K2751" s="209"/>
      <c r="P2751" s="209"/>
      <c r="Q2751" s="209"/>
      <c r="R2751" s="209"/>
      <c r="S2751" s="209"/>
      <c r="T2751" s="209"/>
      <c r="U2751" s="209"/>
      <c r="V2751" s="209"/>
      <c r="W2751" s="209"/>
      <c r="X2751" s="209"/>
    </row>
    <row r="2752" spans="5:24" x14ac:dyDescent="0.25">
      <c r="E2752" s="209"/>
      <c r="F2752" s="209"/>
      <c r="G2752" s="209"/>
      <c r="H2752" s="209"/>
      <c r="I2752" s="209"/>
      <c r="J2752" s="209"/>
      <c r="K2752" s="209"/>
      <c r="P2752" s="209"/>
      <c r="Q2752" s="209"/>
      <c r="R2752" s="209"/>
      <c r="S2752" s="209"/>
      <c r="T2752" s="209"/>
      <c r="U2752" s="209"/>
      <c r="V2752" s="209"/>
      <c r="W2752" s="209"/>
      <c r="X2752" s="209"/>
    </row>
    <row r="2753" spans="5:24" x14ac:dyDescent="0.25">
      <c r="E2753" s="209"/>
      <c r="F2753" s="209"/>
      <c r="G2753" s="209"/>
      <c r="H2753" s="209"/>
      <c r="I2753" s="209"/>
      <c r="J2753" s="209"/>
      <c r="K2753" s="209"/>
      <c r="P2753" s="209"/>
      <c r="Q2753" s="209"/>
      <c r="R2753" s="209"/>
      <c r="S2753" s="209"/>
      <c r="T2753" s="209"/>
      <c r="U2753" s="209"/>
      <c r="V2753" s="209"/>
      <c r="W2753" s="209"/>
      <c r="X2753" s="209"/>
    </row>
    <row r="2754" spans="5:24" x14ac:dyDescent="0.25">
      <c r="E2754" s="209"/>
      <c r="F2754" s="209"/>
      <c r="G2754" s="209"/>
      <c r="H2754" s="209"/>
      <c r="I2754" s="209"/>
      <c r="J2754" s="209"/>
      <c r="K2754" s="209"/>
      <c r="P2754" s="209"/>
      <c r="Q2754" s="209"/>
      <c r="R2754" s="209"/>
      <c r="S2754" s="209"/>
      <c r="T2754" s="209"/>
      <c r="U2754" s="209"/>
      <c r="V2754" s="209"/>
      <c r="W2754" s="209"/>
      <c r="X2754" s="209"/>
    </row>
    <row r="2755" spans="5:24" x14ac:dyDescent="0.25">
      <c r="E2755" s="209"/>
      <c r="F2755" s="209"/>
      <c r="G2755" s="209"/>
      <c r="H2755" s="209"/>
      <c r="I2755" s="209"/>
      <c r="J2755" s="209"/>
      <c r="K2755" s="209"/>
      <c r="P2755" s="209"/>
      <c r="Q2755" s="209"/>
      <c r="R2755" s="209"/>
      <c r="S2755" s="209"/>
      <c r="T2755" s="209"/>
      <c r="U2755" s="209"/>
      <c r="V2755" s="209"/>
      <c r="W2755" s="209"/>
      <c r="X2755" s="209"/>
    </row>
    <row r="2756" spans="5:24" x14ac:dyDescent="0.25">
      <c r="E2756" s="209"/>
      <c r="F2756" s="209"/>
      <c r="G2756" s="209"/>
      <c r="H2756" s="209"/>
      <c r="I2756" s="209"/>
      <c r="J2756" s="209"/>
      <c r="K2756" s="209"/>
      <c r="P2756" s="209"/>
      <c r="Q2756" s="209"/>
      <c r="R2756" s="209"/>
      <c r="S2756" s="209"/>
      <c r="T2756" s="209"/>
      <c r="U2756" s="209"/>
      <c r="V2756" s="209"/>
      <c r="W2756" s="209"/>
      <c r="X2756" s="209"/>
    </row>
    <row r="2757" spans="5:24" x14ac:dyDescent="0.25">
      <c r="E2757" s="209"/>
      <c r="F2757" s="209"/>
      <c r="G2757" s="209"/>
      <c r="H2757" s="209"/>
      <c r="I2757" s="209"/>
      <c r="J2757" s="209"/>
      <c r="K2757" s="209"/>
      <c r="P2757" s="209"/>
      <c r="Q2757" s="209"/>
      <c r="R2757" s="209"/>
      <c r="S2757" s="209"/>
      <c r="T2757" s="209"/>
      <c r="U2757" s="209"/>
      <c r="V2757" s="209"/>
      <c r="W2757" s="209"/>
      <c r="X2757" s="209"/>
    </row>
    <row r="2758" spans="5:24" x14ac:dyDescent="0.25">
      <c r="E2758" s="209"/>
      <c r="F2758" s="209"/>
      <c r="G2758" s="209"/>
      <c r="H2758" s="209"/>
      <c r="I2758" s="209"/>
      <c r="J2758" s="209"/>
      <c r="K2758" s="209"/>
      <c r="P2758" s="209"/>
      <c r="Q2758" s="209"/>
      <c r="R2758" s="209"/>
      <c r="S2758" s="209"/>
      <c r="T2758" s="209"/>
      <c r="U2758" s="209"/>
      <c r="V2758" s="209"/>
      <c r="W2758" s="209"/>
      <c r="X2758" s="209"/>
    </row>
    <row r="2759" spans="5:24" x14ac:dyDescent="0.25">
      <c r="E2759" s="209"/>
      <c r="F2759" s="209"/>
      <c r="G2759" s="209"/>
      <c r="H2759" s="209"/>
      <c r="I2759" s="209"/>
      <c r="J2759" s="209"/>
      <c r="K2759" s="209"/>
      <c r="P2759" s="209"/>
      <c r="Q2759" s="209"/>
      <c r="R2759" s="209"/>
      <c r="S2759" s="209"/>
      <c r="T2759" s="209"/>
      <c r="U2759" s="209"/>
      <c r="V2759" s="209"/>
      <c r="W2759" s="209"/>
      <c r="X2759" s="209"/>
    </row>
    <row r="2760" spans="5:24" x14ac:dyDescent="0.25">
      <c r="E2760" s="209"/>
      <c r="F2760" s="209"/>
      <c r="G2760" s="209"/>
      <c r="H2760" s="209"/>
      <c r="I2760" s="209"/>
      <c r="J2760" s="209"/>
      <c r="K2760" s="209"/>
      <c r="P2760" s="209"/>
      <c r="Q2760" s="209"/>
      <c r="R2760" s="209"/>
      <c r="S2760" s="209"/>
      <c r="T2760" s="209"/>
      <c r="U2760" s="209"/>
      <c r="V2760" s="209"/>
      <c r="W2760" s="209"/>
      <c r="X2760" s="209"/>
    </row>
    <row r="2761" spans="5:24" x14ac:dyDescent="0.25">
      <c r="E2761" s="209"/>
      <c r="F2761" s="209"/>
      <c r="G2761" s="209"/>
      <c r="H2761" s="209"/>
      <c r="I2761" s="209"/>
      <c r="J2761" s="209"/>
      <c r="K2761" s="209"/>
      <c r="P2761" s="209"/>
      <c r="Q2761" s="209"/>
      <c r="R2761" s="209"/>
      <c r="S2761" s="209"/>
      <c r="T2761" s="209"/>
      <c r="U2761" s="209"/>
      <c r="V2761" s="209"/>
      <c r="W2761" s="209"/>
      <c r="X2761" s="209"/>
    </row>
    <row r="2762" spans="5:24" x14ac:dyDescent="0.25">
      <c r="E2762" s="209"/>
      <c r="F2762" s="209"/>
      <c r="G2762" s="209"/>
      <c r="H2762" s="209"/>
      <c r="I2762" s="209"/>
      <c r="J2762" s="209"/>
      <c r="K2762" s="209"/>
      <c r="P2762" s="209"/>
      <c r="Q2762" s="209"/>
      <c r="R2762" s="209"/>
      <c r="S2762" s="209"/>
      <c r="T2762" s="209"/>
      <c r="U2762" s="209"/>
      <c r="V2762" s="209"/>
      <c r="W2762" s="209"/>
      <c r="X2762" s="209"/>
    </row>
    <row r="2763" spans="5:24" x14ac:dyDescent="0.25">
      <c r="E2763" s="209"/>
      <c r="F2763" s="209"/>
      <c r="G2763" s="209"/>
      <c r="H2763" s="209"/>
      <c r="I2763" s="209"/>
      <c r="J2763" s="209"/>
      <c r="K2763" s="209"/>
      <c r="P2763" s="209"/>
      <c r="Q2763" s="209"/>
      <c r="R2763" s="209"/>
      <c r="S2763" s="209"/>
      <c r="T2763" s="209"/>
      <c r="U2763" s="209"/>
      <c r="V2763" s="209"/>
      <c r="W2763" s="209"/>
      <c r="X2763" s="209"/>
    </row>
    <row r="2764" spans="5:24" x14ac:dyDescent="0.25">
      <c r="E2764" s="209"/>
      <c r="F2764" s="209"/>
      <c r="G2764" s="209"/>
      <c r="H2764" s="209"/>
      <c r="I2764" s="209"/>
      <c r="J2764" s="209"/>
      <c r="K2764" s="209"/>
      <c r="P2764" s="209"/>
      <c r="Q2764" s="209"/>
      <c r="R2764" s="209"/>
      <c r="S2764" s="209"/>
      <c r="T2764" s="209"/>
      <c r="U2764" s="209"/>
      <c r="V2764" s="209"/>
      <c r="W2764" s="209"/>
      <c r="X2764" s="209"/>
    </row>
    <row r="2765" spans="5:24" x14ac:dyDescent="0.25">
      <c r="E2765" s="209"/>
      <c r="F2765" s="209"/>
      <c r="G2765" s="209"/>
      <c r="H2765" s="209"/>
      <c r="I2765" s="209"/>
      <c r="J2765" s="209"/>
      <c r="K2765" s="209"/>
      <c r="P2765" s="209"/>
      <c r="Q2765" s="209"/>
      <c r="R2765" s="209"/>
      <c r="S2765" s="209"/>
      <c r="T2765" s="209"/>
      <c r="U2765" s="209"/>
      <c r="V2765" s="209"/>
      <c r="W2765" s="209"/>
      <c r="X2765" s="209"/>
    </row>
    <row r="2766" spans="5:24" x14ac:dyDescent="0.25">
      <c r="E2766" s="209"/>
      <c r="F2766" s="209"/>
      <c r="G2766" s="209"/>
      <c r="H2766" s="209"/>
      <c r="I2766" s="209"/>
      <c r="J2766" s="209"/>
      <c r="K2766" s="209"/>
      <c r="P2766" s="209"/>
      <c r="Q2766" s="209"/>
      <c r="R2766" s="209"/>
      <c r="S2766" s="209"/>
      <c r="T2766" s="209"/>
      <c r="U2766" s="209"/>
      <c r="V2766" s="209"/>
      <c r="W2766" s="209"/>
      <c r="X2766" s="209"/>
    </row>
    <row r="2767" spans="5:24" x14ac:dyDescent="0.25">
      <c r="E2767" s="209"/>
      <c r="F2767" s="209"/>
      <c r="G2767" s="209"/>
      <c r="H2767" s="209"/>
      <c r="I2767" s="209"/>
      <c r="J2767" s="209"/>
      <c r="K2767" s="209"/>
      <c r="P2767" s="209"/>
      <c r="Q2767" s="209"/>
      <c r="R2767" s="209"/>
      <c r="S2767" s="209"/>
      <c r="T2767" s="209"/>
      <c r="U2767" s="209"/>
      <c r="V2767" s="209"/>
      <c r="W2767" s="209"/>
      <c r="X2767" s="209"/>
    </row>
    <row r="2768" spans="5:24" x14ac:dyDescent="0.25">
      <c r="E2768" s="209"/>
      <c r="F2768" s="209"/>
      <c r="G2768" s="209"/>
      <c r="H2768" s="209"/>
      <c r="I2768" s="209"/>
      <c r="J2768" s="209"/>
      <c r="K2768" s="209"/>
      <c r="P2768" s="209"/>
      <c r="Q2768" s="209"/>
      <c r="R2768" s="209"/>
      <c r="S2768" s="209"/>
      <c r="T2768" s="209"/>
      <c r="U2768" s="209"/>
      <c r="V2768" s="209"/>
      <c r="W2768" s="209"/>
      <c r="X2768" s="209"/>
    </row>
    <row r="2769" spans="5:24" x14ac:dyDescent="0.25">
      <c r="E2769" s="209"/>
      <c r="F2769" s="209"/>
      <c r="G2769" s="209"/>
      <c r="H2769" s="209"/>
      <c r="I2769" s="209"/>
      <c r="J2769" s="209"/>
      <c r="K2769" s="209"/>
      <c r="P2769" s="209"/>
      <c r="Q2769" s="209"/>
      <c r="R2769" s="209"/>
      <c r="S2769" s="209"/>
      <c r="T2769" s="209"/>
      <c r="U2769" s="209"/>
      <c r="V2769" s="209"/>
      <c r="W2769" s="209"/>
      <c r="X2769" s="209"/>
    </row>
    <row r="2770" spans="5:24" x14ac:dyDescent="0.25">
      <c r="E2770" s="209"/>
      <c r="F2770" s="209"/>
      <c r="G2770" s="209"/>
      <c r="H2770" s="209"/>
      <c r="I2770" s="209"/>
      <c r="J2770" s="209"/>
      <c r="K2770" s="209"/>
      <c r="P2770" s="209"/>
      <c r="Q2770" s="209"/>
      <c r="R2770" s="209"/>
      <c r="S2770" s="209"/>
      <c r="T2770" s="209"/>
      <c r="U2770" s="209"/>
      <c r="V2770" s="209"/>
      <c r="W2770" s="209"/>
      <c r="X2770" s="209"/>
    </row>
    <row r="2771" spans="5:24" x14ac:dyDescent="0.25">
      <c r="E2771" s="209"/>
      <c r="F2771" s="209"/>
      <c r="G2771" s="209"/>
      <c r="H2771" s="209"/>
      <c r="I2771" s="209"/>
      <c r="J2771" s="209"/>
      <c r="K2771" s="209"/>
      <c r="P2771" s="209"/>
      <c r="Q2771" s="209"/>
      <c r="R2771" s="209"/>
      <c r="S2771" s="209"/>
      <c r="T2771" s="209"/>
      <c r="U2771" s="209"/>
      <c r="V2771" s="209"/>
      <c r="W2771" s="209"/>
      <c r="X2771" s="209"/>
    </row>
    <row r="2772" spans="5:24" x14ac:dyDescent="0.25">
      <c r="E2772" s="209"/>
      <c r="F2772" s="209"/>
      <c r="G2772" s="209"/>
      <c r="H2772" s="209"/>
      <c r="I2772" s="209"/>
      <c r="J2772" s="209"/>
      <c r="K2772" s="209"/>
      <c r="P2772" s="209"/>
      <c r="Q2772" s="209"/>
      <c r="R2772" s="209"/>
      <c r="S2772" s="209"/>
      <c r="T2772" s="209"/>
      <c r="U2772" s="209"/>
      <c r="V2772" s="209"/>
      <c r="W2772" s="209"/>
      <c r="X2772" s="209"/>
    </row>
    <row r="2773" spans="5:24" x14ac:dyDescent="0.25">
      <c r="E2773" s="209"/>
      <c r="F2773" s="209"/>
      <c r="G2773" s="209"/>
      <c r="H2773" s="209"/>
      <c r="I2773" s="209"/>
      <c r="J2773" s="209"/>
      <c r="K2773" s="209"/>
      <c r="P2773" s="209"/>
      <c r="Q2773" s="209"/>
      <c r="R2773" s="209"/>
      <c r="S2773" s="209"/>
      <c r="T2773" s="209"/>
      <c r="U2773" s="209"/>
      <c r="V2773" s="209"/>
      <c r="W2773" s="209"/>
      <c r="X2773" s="209"/>
    </row>
    <row r="2774" spans="5:24" x14ac:dyDescent="0.25">
      <c r="E2774" s="209"/>
      <c r="F2774" s="209"/>
      <c r="G2774" s="209"/>
      <c r="H2774" s="209"/>
      <c r="I2774" s="209"/>
      <c r="J2774" s="209"/>
      <c r="K2774" s="209"/>
      <c r="P2774" s="209"/>
      <c r="Q2774" s="209"/>
      <c r="R2774" s="209"/>
      <c r="S2774" s="209"/>
      <c r="T2774" s="209"/>
      <c r="U2774" s="209"/>
      <c r="V2774" s="209"/>
      <c r="W2774" s="209"/>
      <c r="X2774" s="209"/>
    </row>
    <row r="2775" spans="5:24" x14ac:dyDescent="0.25">
      <c r="E2775" s="209"/>
      <c r="F2775" s="209"/>
      <c r="G2775" s="209"/>
      <c r="H2775" s="209"/>
      <c r="I2775" s="209"/>
      <c r="J2775" s="209"/>
      <c r="K2775" s="209"/>
      <c r="P2775" s="209"/>
      <c r="Q2775" s="209"/>
      <c r="R2775" s="209"/>
      <c r="S2775" s="209"/>
      <c r="T2775" s="209"/>
      <c r="U2775" s="209"/>
      <c r="V2775" s="209"/>
      <c r="W2775" s="209"/>
      <c r="X2775" s="209"/>
    </row>
    <row r="2776" spans="5:24" x14ac:dyDescent="0.25">
      <c r="E2776" s="209"/>
      <c r="F2776" s="209"/>
      <c r="G2776" s="209"/>
      <c r="H2776" s="209"/>
      <c r="I2776" s="209"/>
      <c r="J2776" s="209"/>
      <c r="K2776" s="209"/>
      <c r="P2776" s="209"/>
      <c r="Q2776" s="209"/>
      <c r="R2776" s="209"/>
      <c r="S2776" s="209"/>
      <c r="T2776" s="209"/>
      <c r="U2776" s="209"/>
      <c r="V2776" s="209"/>
      <c r="W2776" s="209"/>
      <c r="X2776" s="209"/>
    </row>
    <row r="2777" spans="5:24" x14ac:dyDescent="0.25">
      <c r="E2777" s="209"/>
      <c r="F2777" s="209"/>
      <c r="G2777" s="209"/>
      <c r="H2777" s="209"/>
      <c r="I2777" s="209"/>
      <c r="J2777" s="209"/>
      <c r="K2777" s="209"/>
      <c r="P2777" s="209"/>
      <c r="Q2777" s="209"/>
      <c r="R2777" s="209"/>
      <c r="S2777" s="209"/>
      <c r="T2777" s="209"/>
      <c r="U2777" s="209"/>
      <c r="V2777" s="209"/>
      <c r="W2777" s="209"/>
      <c r="X2777" s="209"/>
    </row>
    <row r="2778" spans="5:24" x14ac:dyDescent="0.25">
      <c r="E2778" s="209"/>
      <c r="F2778" s="209"/>
      <c r="G2778" s="209"/>
      <c r="H2778" s="209"/>
      <c r="I2778" s="209"/>
      <c r="J2778" s="209"/>
      <c r="K2778" s="209"/>
      <c r="P2778" s="209"/>
      <c r="Q2778" s="209"/>
      <c r="R2778" s="209"/>
      <c r="S2778" s="209"/>
      <c r="T2778" s="209"/>
      <c r="U2778" s="209"/>
      <c r="V2778" s="209"/>
      <c r="W2778" s="209"/>
      <c r="X2778" s="209"/>
    </row>
    <row r="2779" spans="5:24" x14ac:dyDescent="0.25">
      <c r="E2779" s="209"/>
      <c r="F2779" s="209"/>
      <c r="G2779" s="209"/>
      <c r="H2779" s="209"/>
      <c r="I2779" s="209"/>
      <c r="J2779" s="209"/>
      <c r="K2779" s="209"/>
      <c r="P2779" s="209"/>
      <c r="Q2779" s="209"/>
      <c r="R2779" s="209"/>
      <c r="S2779" s="209"/>
      <c r="T2779" s="209"/>
      <c r="U2779" s="209"/>
      <c r="V2779" s="209"/>
      <c r="W2779" s="209"/>
      <c r="X2779" s="209"/>
    </row>
    <row r="2780" spans="5:24" x14ac:dyDescent="0.25">
      <c r="E2780" s="209"/>
      <c r="F2780" s="209"/>
      <c r="G2780" s="209"/>
      <c r="H2780" s="209"/>
      <c r="I2780" s="209"/>
      <c r="J2780" s="209"/>
      <c r="K2780" s="209"/>
      <c r="P2780" s="209"/>
      <c r="Q2780" s="209"/>
      <c r="R2780" s="209"/>
      <c r="S2780" s="209"/>
      <c r="T2780" s="209"/>
      <c r="U2780" s="209"/>
      <c r="V2780" s="209"/>
      <c r="W2780" s="209"/>
      <c r="X2780" s="209"/>
    </row>
    <row r="2781" spans="5:24" x14ac:dyDescent="0.25">
      <c r="E2781" s="209"/>
      <c r="F2781" s="209"/>
      <c r="G2781" s="209"/>
      <c r="H2781" s="209"/>
      <c r="I2781" s="209"/>
      <c r="J2781" s="209"/>
      <c r="K2781" s="209"/>
      <c r="P2781" s="209"/>
      <c r="Q2781" s="209"/>
      <c r="R2781" s="209"/>
      <c r="S2781" s="209"/>
      <c r="T2781" s="209"/>
      <c r="U2781" s="209"/>
      <c r="V2781" s="209"/>
      <c r="W2781" s="209"/>
      <c r="X2781" s="209"/>
    </row>
    <row r="2782" spans="5:24" x14ac:dyDescent="0.25">
      <c r="E2782" s="209"/>
      <c r="F2782" s="209"/>
      <c r="G2782" s="209"/>
      <c r="H2782" s="209"/>
      <c r="I2782" s="209"/>
      <c r="J2782" s="209"/>
      <c r="K2782" s="209"/>
      <c r="P2782" s="209"/>
      <c r="Q2782" s="209"/>
      <c r="R2782" s="209"/>
      <c r="S2782" s="209"/>
      <c r="T2782" s="209"/>
      <c r="U2782" s="209"/>
      <c r="V2782" s="209"/>
      <c r="W2782" s="209"/>
      <c r="X2782" s="209"/>
    </row>
    <row r="2783" spans="5:24" x14ac:dyDescent="0.25">
      <c r="E2783" s="209"/>
      <c r="F2783" s="209"/>
      <c r="G2783" s="209"/>
      <c r="H2783" s="209"/>
      <c r="I2783" s="209"/>
      <c r="J2783" s="209"/>
      <c r="K2783" s="209"/>
      <c r="P2783" s="209"/>
      <c r="Q2783" s="209"/>
      <c r="R2783" s="209"/>
      <c r="S2783" s="209"/>
      <c r="T2783" s="209"/>
      <c r="U2783" s="209"/>
      <c r="V2783" s="209"/>
      <c r="W2783" s="209"/>
      <c r="X2783" s="209"/>
    </row>
    <row r="2784" spans="5:24" x14ac:dyDescent="0.25">
      <c r="E2784" s="209"/>
      <c r="F2784" s="209"/>
      <c r="G2784" s="209"/>
      <c r="H2784" s="209"/>
      <c r="I2784" s="209"/>
      <c r="J2784" s="209"/>
      <c r="K2784" s="209"/>
      <c r="P2784" s="209"/>
      <c r="Q2784" s="209"/>
      <c r="R2784" s="209"/>
      <c r="S2784" s="209"/>
      <c r="T2784" s="209"/>
      <c r="U2784" s="209"/>
      <c r="V2784" s="209"/>
      <c r="W2784" s="209"/>
      <c r="X2784" s="209"/>
    </row>
    <row r="2785" spans="5:24" x14ac:dyDescent="0.25">
      <c r="E2785" s="209"/>
      <c r="F2785" s="209"/>
      <c r="G2785" s="209"/>
      <c r="H2785" s="209"/>
      <c r="I2785" s="209"/>
      <c r="J2785" s="209"/>
      <c r="K2785" s="209"/>
      <c r="P2785" s="209"/>
      <c r="Q2785" s="209"/>
      <c r="R2785" s="209"/>
      <c r="S2785" s="209"/>
      <c r="T2785" s="209"/>
      <c r="U2785" s="209"/>
      <c r="V2785" s="209"/>
      <c r="W2785" s="209"/>
      <c r="X2785" s="209"/>
    </row>
    <row r="2786" spans="5:24" x14ac:dyDescent="0.25">
      <c r="E2786" s="209"/>
      <c r="F2786" s="209"/>
      <c r="G2786" s="209"/>
      <c r="H2786" s="209"/>
      <c r="I2786" s="209"/>
      <c r="J2786" s="209"/>
      <c r="K2786" s="209"/>
      <c r="P2786" s="209"/>
      <c r="Q2786" s="209"/>
      <c r="R2786" s="209"/>
      <c r="S2786" s="209"/>
      <c r="T2786" s="209"/>
      <c r="U2786" s="209"/>
      <c r="V2786" s="209"/>
      <c r="W2786" s="209"/>
      <c r="X2786" s="209"/>
    </row>
    <row r="2787" spans="5:24" x14ac:dyDescent="0.25">
      <c r="E2787" s="209"/>
      <c r="F2787" s="209"/>
      <c r="G2787" s="209"/>
      <c r="H2787" s="209"/>
      <c r="I2787" s="209"/>
      <c r="J2787" s="209"/>
      <c r="K2787" s="209"/>
      <c r="P2787" s="209"/>
      <c r="Q2787" s="209"/>
      <c r="R2787" s="209"/>
      <c r="S2787" s="209"/>
      <c r="T2787" s="209"/>
      <c r="U2787" s="209"/>
      <c r="V2787" s="209"/>
      <c r="W2787" s="209"/>
      <c r="X2787" s="209"/>
    </row>
    <row r="2788" spans="5:24" x14ac:dyDescent="0.25">
      <c r="E2788" s="209"/>
      <c r="F2788" s="209"/>
      <c r="G2788" s="209"/>
      <c r="H2788" s="209"/>
      <c r="I2788" s="209"/>
      <c r="J2788" s="209"/>
      <c r="K2788" s="209"/>
      <c r="P2788" s="209"/>
      <c r="Q2788" s="209"/>
      <c r="R2788" s="209"/>
      <c r="S2788" s="209"/>
      <c r="T2788" s="209"/>
      <c r="U2788" s="209"/>
      <c r="V2788" s="209"/>
      <c r="W2788" s="209"/>
      <c r="X2788" s="209"/>
    </row>
    <row r="2789" spans="5:24" x14ac:dyDescent="0.25">
      <c r="E2789" s="209"/>
      <c r="F2789" s="209"/>
      <c r="G2789" s="209"/>
      <c r="H2789" s="209"/>
      <c r="I2789" s="209"/>
      <c r="J2789" s="209"/>
      <c r="K2789" s="209"/>
      <c r="P2789" s="209"/>
      <c r="Q2789" s="209"/>
      <c r="R2789" s="209"/>
      <c r="S2789" s="209"/>
      <c r="T2789" s="209"/>
      <c r="U2789" s="209"/>
      <c r="V2789" s="209"/>
      <c r="W2789" s="209"/>
      <c r="X2789" s="209"/>
    </row>
    <row r="2790" spans="5:24" x14ac:dyDescent="0.25">
      <c r="E2790" s="209"/>
      <c r="F2790" s="209"/>
      <c r="G2790" s="209"/>
      <c r="H2790" s="209"/>
      <c r="I2790" s="209"/>
      <c r="J2790" s="209"/>
      <c r="K2790" s="209"/>
      <c r="P2790" s="209"/>
      <c r="Q2790" s="209"/>
      <c r="R2790" s="209"/>
      <c r="S2790" s="209"/>
      <c r="T2790" s="209"/>
      <c r="U2790" s="209"/>
      <c r="V2790" s="209"/>
      <c r="W2790" s="209"/>
      <c r="X2790" s="209"/>
    </row>
    <row r="2791" spans="5:24" x14ac:dyDescent="0.25">
      <c r="E2791" s="209"/>
      <c r="F2791" s="209"/>
      <c r="G2791" s="209"/>
      <c r="H2791" s="209"/>
      <c r="I2791" s="209"/>
      <c r="J2791" s="209"/>
      <c r="K2791" s="209"/>
      <c r="P2791" s="209"/>
      <c r="Q2791" s="209"/>
      <c r="R2791" s="209"/>
      <c r="S2791" s="209"/>
      <c r="T2791" s="209"/>
      <c r="U2791" s="209"/>
      <c r="V2791" s="209"/>
      <c r="W2791" s="209"/>
      <c r="X2791" s="209"/>
    </row>
    <row r="2792" spans="5:24" x14ac:dyDescent="0.25">
      <c r="E2792" s="209"/>
      <c r="F2792" s="209"/>
      <c r="G2792" s="209"/>
      <c r="H2792" s="209"/>
      <c r="I2792" s="209"/>
      <c r="J2792" s="209"/>
      <c r="K2792" s="209"/>
      <c r="P2792" s="209"/>
      <c r="Q2792" s="209"/>
      <c r="R2792" s="209"/>
      <c r="S2792" s="209"/>
      <c r="T2792" s="209"/>
      <c r="U2792" s="209"/>
      <c r="V2792" s="209"/>
      <c r="W2792" s="209"/>
      <c r="X2792" s="209"/>
    </row>
    <row r="2793" spans="5:24" x14ac:dyDescent="0.25">
      <c r="E2793" s="209"/>
      <c r="F2793" s="209"/>
      <c r="G2793" s="209"/>
      <c r="H2793" s="209"/>
      <c r="I2793" s="209"/>
      <c r="J2793" s="209"/>
      <c r="K2793" s="209"/>
      <c r="P2793" s="209"/>
      <c r="Q2793" s="209"/>
      <c r="R2793" s="209"/>
      <c r="S2793" s="209"/>
      <c r="T2793" s="209"/>
      <c r="U2793" s="209"/>
      <c r="V2793" s="209"/>
      <c r="W2793" s="209"/>
      <c r="X2793" s="209"/>
    </row>
    <row r="2794" spans="5:24" x14ac:dyDescent="0.25">
      <c r="E2794" s="209"/>
      <c r="F2794" s="209"/>
      <c r="G2794" s="209"/>
      <c r="H2794" s="209"/>
      <c r="I2794" s="209"/>
      <c r="J2794" s="209"/>
      <c r="K2794" s="209"/>
      <c r="P2794" s="209"/>
      <c r="Q2794" s="209"/>
      <c r="R2794" s="209"/>
      <c r="S2794" s="209"/>
      <c r="T2794" s="209"/>
      <c r="U2794" s="209"/>
      <c r="V2794" s="209"/>
      <c r="W2794" s="209"/>
      <c r="X2794" s="209"/>
    </row>
    <row r="2795" spans="5:24" x14ac:dyDescent="0.25">
      <c r="E2795" s="209"/>
      <c r="F2795" s="209"/>
      <c r="G2795" s="209"/>
      <c r="H2795" s="209"/>
      <c r="I2795" s="209"/>
      <c r="J2795" s="209"/>
      <c r="K2795" s="209"/>
      <c r="P2795" s="209"/>
      <c r="Q2795" s="209"/>
      <c r="R2795" s="209"/>
      <c r="S2795" s="209"/>
      <c r="T2795" s="209"/>
      <c r="U2795" s="209"/>
      <c r="V2795" s="209"/>
      <c r="W2795" s="209"/>
      <c r="X2795" s="209"/>
    </row>
    <row r="2796" spans="5:24" x14ac:dyDescent="0.25">
      <c r="E2796" s="209"/>
      <c r="F2796" s="209"/>
      <c r="G2796" s="209"/>
      <c r="H2796" s="209"/>
      <c r="I2796" s="209"/>
      <c r="J2796" s="209"/>
      <c r="K2796" s="209"/>
      <c r="P2796" s="209"/>
      <c r="Q2796" s="209"/>
      <c r="R2796" s="209"/>
      <c r="S2796" s="209"/>
      <c r="T2796" s="209"/>
      <c r="U2796" s="209"/>
      <c r="V2796" s="209"/>
      <c r="W2796" s="209"/>
      <c r="X2796" s="209"/>
    </row>
    <row r="2797" spans="5:24" x14ac:dyDescent="0.25">
      <c r="E2797" s="209"/>
      <c r="F2797" s="209"/>
      <c r="G2797" s="209"/>
      <c r="H2797" s="209"/>
      <c r="I2797" s="209"/>
      <c r="J2797" s="209"/>
      <c r="K2797" s="209"/>
      <c r="P2797" s="209"/>
      <c r="Q2797" s="209"/>
      <c r="R2797" s="209"/>
      <c r="S2797" s="209"/>
      <c r="T2797" s="209"/>
      <c r="U2797" s="209"/>
      <c r="V2797" s="209"/>
      <c r="W2797" s="209"/>
      <c r="X2797" s="209"/>
    </row>
    <row r="2798" spans="5:24" x14ac:dyDescent="0.25">
      <c r="E2798" s="209"/>
      <c r="F2798" s="209"/>
      <c r="G2798" s="209"/>
      <c r="H2798" s="209"/>
      <c r="I2798" s="209"/>
      <c r="J2798" s="209"/>
      <c r="K2798" s="209"/>
      <c r="P2798" s="209"/>
      <c r="Q2798" s="209"/>
      <c r="R2798" s="209"/>
      <c r="S2798" s="209"/>
      <c r="T2798" s="209"/>
      <c r="U2798" s="209"/>
      <c r="V2798" s="209"/>
      <c r="W2798" s="209"/>
      <c r="X2798" s="209"/>
    </row>
    <row r="2799" spans="5:24" x14ac:dyDescent="0.25">
      <c r="E2799" s="209"/>
      <c r="F2799" s="209"/>
      <c r="G2799" s="209"/>
      <c r="H2799" s="209"/>
      <c r="I2799" s="209"/>
      <c r="J2799" s="209"/>
      <c r="K2799" s="209"/>
      <c r="P2799" s="209"/>
      <c r="Q2799" s="209"/>
      <c r="R2799" s="209"/>
      <c r="S2799" s="209"/>
      <c r="T2799" s="209"/>
      <c r="U2799" s="209"/>
      <c r="V2799" s="209"/>
      <c r="W2799" s="209"/>
      <c r="X2799" s="209"/>
    </row>
    <row r="2800" spans="5:24" x14ac:dyDescent="0.25">
      <c r="E2800" s="209"/>
      <c r="F2800" s="209"/>
      <c r="G2800" s="209"/>
      <c r="H2800" s="209"/>
      <c r="I2800" s="209"/>
      <c r="J2800" s="209"/>
      <c r="K2800" s="209"/>
      <c r="P2800" s="209"/>
      <c r="Q2800" s="209"/>
      <c r="R2800" s="209"/>
      <c r="S2800" s="209"/>
      <c r="T2800" s="209"/>
      <c r="U2800" s="209"/>
      <c r="V2800" s="209"/>
      <c r="W2800" s="209"/>
      <c r="X2800" s="209"/>
    </row>
    <row r="2801" spans="5:24" x14ac:dyDescent="0.25">
      <c r="E2801" s="209"/>
      <c r="F2801" s="209"/>
      <c r="G2801" s="209"/>
      <c r="H2801" s="209"/>
      <c r="I2801" s="209"/>
      <c r="J2801" s="209"/>
      <c r="K2801" s="209"/>
      <c r="P2801" s="209"/>
      <c r="Q2801" s="209"/>
      <c r="R2801" s="209"/>
      <c r="S2801" s="209"/>
      <c r="T2801" s="209"/>
      <c r="U2801" s="209"/>
      <c r="V2801" s="209"/>
      <c r="W2801" s="209"/>
      <c r="X2801" s="209"/>
    </row>
    <row r="2802" spans="5:24" x14ac:dyDescent="0.25">
      <c r="E2802" s="209"/>
      <c r="F2802" s="209"/>
      <c r="G2802" s="209"/>
      <c r="H2802" s="209"/>
      <c r="I2802" s="209"/>
      <c r="J2802" s="209"/>
      <c r="K2802" s="209"/>
      <c r="P2802" s="209"/>
      <c r="Q2802" s="209"/>
      <c r="R2802" s="209"/>
      <c r="S2802" s="209"/>
      <c r="T2802" s="209"/>
      <c r="U2802" s="209"/>
      <c r="V2802" s="209"/>
      <c r="W2802" s="209"/>
      <c r="X2802" s="209"/>
    </row>
    <row r="2803" spans="5:24" x14ac:dyDescent="0.25">
      <c r="E2803" s="209"/>
      <c r="F2803" s="209"/>
      <c r="G2803" s="209"/>
      <c r="H2803" s="209"/>
      <c r="I2803" s="209"/>
      <c r="J2803" s="209"/>
      <c r="K2803" s="209"/>
      <c r="P2803" s="209"/>
      <c r="Q2803" s="209"/>
      <c r="R2803" s="209"/>
      <c r="S2803" s="209"/>
      <c r="T2803" s="209"/>
      <c r="U2803" s="209"/>
      <c r="V2803" s="209"/>
      <c r="W2803" s="209"/>
      <c r="X2803" s="209"/>
    </row>
    <row r="2804" spans="5:24" x14ac:dyDescent="0.25">
      <c r="E2804" s="209"/>
      <c r="F2804" s="209"/>
      <c r="G2804" s="209"/>
      <c r="H2804" s="209"/>
      <c r="I2804" s="209"/>
      <c r="J2804" s="209"/>
      <c r="K2804" s="209"/>
      <c r="P2804" s="209"/>
      <c r="Q2804" s="209"/>
      <c r="R2804" s="209"/>
      <c r="S2804" s="209"/>
      <c r="T2804" s="209"/>
      <c r="U2804" s="209"/>
      <c r="V2804" s="209"/>
      <c r="W2804" s="209"/>
      <c r="X2804" s="209"/>
    </row>
    <row r="2805" spans="5:24" x14ac:dyDescent="0.25">
      <c r="E2805" s="209"/>
      <c r="F2805" s="209"/>
      <c r="G2805" s="209"/>
      <c r="H2805" s="209"/>
      <c r="I2805" s="209"/>
      <c r="J2805" s="209"/>
      <c r="K2805" s="209"/>
      <c r="P2805" s="209"/>
      <c r="Q2805" s="209"/>
      <c r="R2805" s="209"/>
      <c r="S2805" s="209"/>
      <c r="T2805" s="209"/>
      <c r="U2805" s="209"/>
      <c r="V2805" s="209"/>
      <c r="W2805" s="209"/>
      <c r="X2805" s="209"/>
    </row>
    <row r="2806" spans="5:24" x14ac:dyDescent="0.25">
      <c r="E2806" s="209"/>
      <c r="F2806" s="209"/>
      <c r="G2806" s="209"/>
      <c r="H2806" s="209"/>
      <c r="I2806" s="209"/>
      <c r="J2806" s="209"/>
      <c r="K2806" s="209"/>
      <c r="P2806" s="209"/>
      <c r="Q2806" s="209"/>
      <c r="R2806" s="209"/>
      <c r="S2806" s="209"/>
      <c r="T2806" s="209"/>
      <c r="U2806" s="209"/>
      <c r="V2806" s="209"/>
      <c r="W2806" s="209"/>
      <c r="X2806" s="209"/>
    </row>
    <row r="2807" spans="5:24" x14ac:dyDescent="0.25">
      <c r="E2807" s="209"/>
      <c r="F2807" s="209"/>
      <c r="G2807" s="209"/>
      <c r="H2807" s="209"/>
      <c r="I2807" s="209"/>
      <c r="J2807" s="209"/>
      <c r="K2807" s="209"/>
      <c r="P2807" s="209"/>
      <c r="Q2807" s="209"/>
      <c r="R2807" s="209"/>
      <c r="S2807" s="209"/>
      <c r="T2807" s="209"/>
      <c r="U2807" s="209"/>
      <c r="V2807" s="209"/>
      <c r="W2807" s="209"/>
      <c r="X2807" s="209"/>
    </row>
    <row r="2808" spans="5:24" x14ac:dyDescent="0.25">
      <c r="E2808" s="209"/>
      <c r="F2808" s="209"/>
      <c r="G2808" s="209"/>
      <c r="H2808" s="209"/>
      <c r="I2808" s="209"/>
      <c r="J2808" s="209"/>
      <c r="K2808" s="209"/>
      <c r="P2808" s="209"/>
      <c r="Q2808" s="209"/>
      <c r="R2808" s="209"/>
      <c r="S2808" s="209"/>
      <c r="T2808" s="209"/>
      <c r="U2808" s="209"/>
      <c r="V2808" s="209"/>
      <c r="W2808" s="209"/>
      <c r="X2808" s="209"/>
    </row>
    <row r="2809" spans="5:24" x14ac:dyDescent="0.25">
      <c r="E2809" s="209"/>
      <c r="F2809" s="209"/>
      <c r="G2809" s="209"/>
      <c r="H2809" s="209"/>
      <c r="I2809" s="209"/>
      <c r="J2809" s="209"/>
      <c r="K2809" s="209"/>
      <c r="P2809" s="209"/>
      <c r="Q2809" s="209"/>
      <c r="R2809" s="209"/>
      <c r="S2809" s="209"/>
      <c r="T2809" s="209"/>
      <c r="U2809" s="209"/>
      <c r="V2809" s="209"/>
      <c r="W2809" s="209"/>
      <c r="X2809" s="209"/>
    </row>
    <row r="2810" spans="5:24" x14ac:dyDescent="0.25">
      <c r="E2810" s="209"/>
      <c r="F2810" s="209"/>
      <c r="G2810" s="209"/>
      <c r="H2810" s="209"/>
      <c r="I2810" s="209"/>
      <c r="J2810" s="209"/>
      <c r="K2810" s="209"/>
      <c r="P2810" s="209"/>
      <c r="Q2810" s="209"/>
      <c r="R2810" s="209"/>
      <c r="S2810" s="209"/>
      <c r="T2810" s="209"/>
      <c r="U2810" s="209"/>
      <c r="V2810" s="209"/>
      <c r="W2810" s="209"/>
      <c r="X2810" s="209"/>
    </row>
    <row r="2811" spans="5:24" x14ac:dyDescent="0.25">
      <c r="E2811" s="209"/>
      <c r="F2811" s="209"/>
      <c r="G2811" s="209"/>
      <c r="H2811" s="209"/>
      <c r="I2811" s="209"/>
      <c r="J2811" s="209"/>
      <c r="K2811" s="209"/>
      <c r="P2811" s="209"/>
      <c r="Q2811" s="209"/>
      <c r="R2811" s="209"/>
      <c r="S2811" s="209"/>
      <c r="T2811" s="209"/>
      <c r="U2811" s="209"/>
      <c r="V2811" s="209"/>
      <c r="W2811" s="209"/>
      <c r="X2811" s="209"/>
    </row>
    <row r="2812" spans="5:24" x14ac:dyDescent="0.25">
      <c r="E2812" s="209"/>
      <c r="F2812" s="209"/>
      <c r="G2812" s="209"/>
      <c r="H2812" s="209"/>
      <c r="I2812" s="209"/>
      <c r="J2812" s="209"/>
      <c r="K2812" s="209"/>
      <c r="P2812" s="209"/>
      <c r="Q2812" s="209"/>
      <c r="R2812" s="209"/>
      <c r="S2812" s="209"/>
      <c r="T2812" s="209"/>
      <c r="U2812" s="209"/>
      <c r="V2812" s="209"/>
      <c r="W2812" s="209"/>
      <c r="X2812" s="209"/>
    </row>
    <row r="2813" spans="5:24" x14ac:dyDescent="0.25">
      <c r="E2813" s="209"/>
      <c r="F2813" s="209"/>
      <c r="G2813" s="209"/>
      <c r="H2813" s="209"/>
      <c r="I2813" s="209"/>
      <c r="J2813" s="209"/>
      <c r="K2813" s="209"/>
      <c r="P2813" s="209"/>
      <c r="Q2813" s="209"/>
      <c r="R2813" s="209"/>
      <c r="S2813" s="209"/>
      <c r="T2813" s="209"/>
      <c r="U2813" s="209"/>
      <c r="V2813" s="209"/>
      <c r="W2813" s="209"/>
      <c r="X2813" s="209"/>
    </row>
    <row r="2814" spans="5:24" x14ac:dyDescent="0.25">
      <c r="E2814" s="209"/>
      <c r="F2814" s="209"/>
      <c r="G2814" s="209"/>
      <c r="H2814" s="209"/>
      <c r="I2814" s="209"/>
      <c r="J2814" s="209"/>
      <c r="K2814" s="209"/>
      <c r="P2814" s="209"/>
      <c r="Q2814" s="209"/>
      <c r="R2814" s="209"/>
      <c r="S2814" s="209"/>
      <c r="T2814" s="209"/>
      <c r="U2814" s="209"/>
      <c r="V2814" s="209"/>
      <c r="W2814" s="209"/>
      <c r="X2814" s="209"/>
    </row>
    <row r="2815" spans="5:24" x14ac:dyDescent="0.25">
      <c r="E2815" s="209"/>
      <c r="F2815" s="209"/>
      <c r="G2815" s="209"/>
      <c r="H2815" s="209"/>
      <c r="I2815" s="209"/>
      <c r="J2815" s="209"/>
      <c r="K2815" s="209"/>
      <c r="P2815" s="209"/>
      <c r="Q2815" s="209"/>
      <c r="R2815" s="209"/>
      <c r="S2815" s="209"/>
      <c r="T2815" s="209"/>
      <c r="U2815" s="209"/>
      <c r="V2815" s="209"/>
      <c r="W2815" s="209"/>
      <c r="X2815" s="209"/>
    </row>
    <row r="2816" spans="5:24" x14ac:dyDescent="0.25">
      <c r="E2816" s="209"/>
      <c r="F2816" s="209"/>
      <c r="G2816" s="209"/>
      <c r="H2816" s="209"/>
      <c r="I2816" s="209"/>
      <c r="J2816" s="209"/>
      <c r="K2816" s="209"/>
      <c r="P2816" s="209"/>
      <c r="Q2816" s="209"/>
      <c r="R2816" s="209"/>
      <c r="S2816" s="209"/>
      <c r="T2816" s="209"/>
      <c r="U2816" s="209"/>
      <c r="V2816" s="209"/>
      <c r="W2816" s="209"/>
      <c r="X2816" s="209"/>
    </row>
    <row r="2817" spans="5:24" x14ac:dyDescent="0.25">
      <c r="E2817" s="209"/>
      <c r="F2817" s="209"/>
      <c r="G2817" s="209"/>
      <c r="H2817" s="209"/>
      <c r="I2817" s="209"/>
      <c r="J2817" s="209"/>
      <c r="K2817" s="209"/>
      <c r="P2817" s="209"/>
      <c r="Q2817" s="209"/>
      <c r="R2817" s="209"/>
      <c r="S2817" s="209"/>
      <c r="T2817" s="209"/>
      <c r="U2817" s="209"/>
      <c r="V2817" s="209"/>
      <c r="W2817" s="209"/>
      <c r="X2817" s="209"/>
    </row>
    <row r="2818" spans="5:24" x14ac:dyDescent="0.25">
      <c r="E2818" s="209"/>
      <c r="F2818" s="209"/>
      <c r="G2818" s="209"/>
      <c r="H2818" s="209"/>
      <c r="I2818" s="209"/>
      <c r="J2818" s="209"/>
      <c r="K2818" s="209"/>
      <c r="P2818" s="209"/>
      <c r="Q2818" s="209"/>
      <c r="R2818" s="209"/>
      <c r="S2818" s="209"/>
      <c r="T2818" s="209"/>
      <c r="U2818" s="209"/>
      <c r="V2818" s="209"/>
      <c r="W2818" s="209"/>
      <c r="X2818" s="209"/>
    </row>
    <row r="2819" spans="5:24" x14ac:dyDescent="0.25">
      <c r="E2819" s="209"/>
      <c r="F2819" s="209"/>
      <c r="G2819" s="209"/>
      <c r="H2819" s="209"/>
      <c r="I2819" s="209"/>
      <c r="J2819" s="209"/>
      <c r="K2819" s="209"/>
      <c r="P2819" s="209"/>
      <c r="Q2819" s="209"/>
      <c r="R2819" s="209"/>
      <c r="S2819" s="209"/>
      <c r="T2819" s="209"/>
      <c r="U2819" s="209"/>
      <c r="V2819" s="209"/>
      <c r="W2819" s="209"/>
      <c r="X2819" s="209"/>
    </row>
    <row r="2820" spans="5:24" x14ac:dyDescent="0.25">
      <c r="E2820" s="209"/>
      <c r="F2820" s="209"/>
      <c r="G2820" s="209"/>
      <c r="H2820" s="209"/>
      <c r="I2820" s="209"/>
      <c r="J2820" s="209"/>
      <c r="K2820" s="209"/>
      <c r="P2820" s="209"/>
      <c r="Q2820" s="209"/>
      <c r="R2820" s="209"/>
      <c r="S2820" s="209"/>
      <c r="T2820" s="209"/>
      <c r="U2820" s="209"/>
      <c r="V2820" s="209"/>
      <c r="W2820" s="209"/>
      <c r="X2820" s="209"/>
    </row>
    <row r="2821" spans="5:24" x14ac:dyDescent="0.25">
      <c r="E2821" s="209"/>
      <c r="F2821" s="209"/>
      <c r="G2821" s="209"/>
      <c r="H2821" s="209"/>
      <c r="I2821" s="209"/>
      <c r="J2821" s="209"/>
      <c r="K2821" s="209"/>
      <c r="P2821" s="209"/>
      <c r="Q2821" s="209"/>
      <c r="R2821" s="209"/>
      <c r="S2821" s="209"/>
      <c r="T2821" s="209"/>
      <c r="U2821" s="209"/>
      <c r="V2821" s="209"/>
      <c r="W2821" s="209"/>
      <c r="X2821" s="209"/>
    </row>
    <row r="2822" spans="5:24" x14ac:dyDescent="0.25">
      <c r="E2822" s="209"/>
      <c r="F2822" s="209"/>
      <c r="G2822" s="209"/>
      <c r="H2822" s="209"/>
      <c r="I2822" s="209"/>
      <c r="J2822" s="209"/>
      <c r="K2822" s="209"/>
      <c r="P2822" s="209"/>
      <c r="Q2822" s="209"/>
      <c r="R2822" s="209"/>
      <c r="S2822" s="209"/>
      <c r="T2822" s="209"/>
      <c r="U2822" s="209"/>
      <c r="V2822" s="209"/>
      <c r="W2822" s="209"/>
      <c r="X2822" s="209"/>
    </row>
    <row r="2823" spans="5:24" x14ac:dyDescent="0.25">
      <c r="E2823" s="209"/>
      <c r="F2823" s="209"/>
      <c r="G2823" s="209"/>
      <c r="H2823" s="209"/>
      <c r="I2823" s="209"/>
      <c r="J2823" s="209"/>
      <c r="K2823" s="209"/>
      <c r="P2823" s="209"/>
      <c r="Q2823" s="209"/>
      <c r="R2823" s="209"/>
      <c r="S2823" s="209"/>
      <c r="T2823" s="209"/>
      <c r="U2823" s="209"/>
      <c r="V2823" s="209"/>
      <c r="W2823" s="209"/>
      <c r="X2823" s="209"/>
    </row>
    <row r="2824" spans="5:24" x14ac:dyDescent="0.25">
      <c r="E2824" s="209"/>
      <c r="F2824" s="209"/>
      <c r="G2824" s="209"/>
      <c r="H2824" s="209"/>
      <c r="I2824" s="209"/>
      <c r="J2824" s="209"/>
      <c r="K2824" s="209"/>
      <c r="P2824" s="209"/>
      <c r="Q2824" s="209"/>
      <c r="R2824" s="209"/>
      <c r="S2824" s="209"/>
      <c r="T2824" s="209"/>
      <c r="U2824" s="209"/>
      <c r="V2824" s="209"/>
      <c r="W2824" s="209"/>
      <c r="X2824" s="209"/>
    </row>
    <row r="2825" spans="5:24" x14ac:dyDescent="0.25">
      <c r="E2825" s="209"/>
      <c r="F2825" s="209"/>
      <c r="G2825" s="209"/>
      <c r="H2825" s="209"/>
      <c r="I2825" s="209"/>
      <c r="J2825" s="209"/>
      <c r="K2825" s="209"/>
      <c r="P2825" s="209"/>
      <c r="Q2825" s="209"/>
      <c r="R2825" s="209"/>
      <c r="S2825" s="209"/>
      <c r="T2825" s="209"/>
      <c r="U2825" s="209"/>
      <c r="V2825" s="209"/>
      <c r="W2825" s="209"/>
      <c r="X2825" s="209"/>
    </row>
    <row r="2826" spans="5:24" x14ac:dyDescent="0.25">
      <c r="E2826" s="209"/>
      <c r="F2826" s="209"/>
      <c r="G2826" s="209"/>
      <c r="H2826" s="209"/>
      <c r="I2826" s="209"/>
      <c r="J2826" s="209"/>
      <c r="K2826" s="209"/>
      <c r="P2826" s="209"/>
      <c r="Q2826" s="209"/>
      <c r="R2826" s="209"/>
      <c r="S2826" s="209"/>
      <c r="T2826" s="209"/>
      <c r="U2826" s="209"/>
      <c r="V2826" s="209"/>
      <c r="W2826" s="209"/>
      <c r="X2826" s="209"/>
    </row>
    <row r="2827" spans="5:24" x14ac:dyDescent="0.25">
      <c r="E2827" s="209"/>
      <c r="F2827" s="209"/>
      <c r="G2827" s="209"/>
      <c r="H2827" s="209"/>
      <c r="I2827" s="209"/>
      <c r="J2827" s="209"/>
      <c r="K2827" s="209"/>
      <c r="P2827" s="209"/>
      <c r="Q2827" s="209"/>
      <c r="R2827" s="209"/>
      <c r="S2827" s="209"/>
      <c r="T2827" s="209"/>
      <c r="U2827" s="209"/>
      <c r="V2827" s="209"/>
      <c r="W2827" s="209"/>
      <c r="X2827" s="209"/>
    </row>
    <row r="2828" spans="5:24" x14ac:dyDescent="0.25">
      <c r="E2828" s="209"/>
      <c r="F2828" s="209"/>
      <c r="G2828" s="209"/>
      <c r="H2828" s="209"/>
      <c r="I2828" s="209"/>
      <c r="J2828" s="209"/>
      <c r="K2828" s="209"/>
      <c r="P2828" s="209"/>
      <c r="Q2828" s="209"/>
      <c r="R2828" s="209"/>
      <c r="S2828" s="209"/>
      <c r="T2828" s="209"/>
      <c r="U2828" s="209"/>
      <c r="V2828" s="209"/>
      <c r="W2828" s="209"/>
      <c r="X2828" s="209"/>
    </row>
    <row r="2829" spans="5:24" x14ac:dyDescent="0.25">
      <c r="E2829" s="209"/>
      <c r="F2829" s="209"/>
      <c r="G2829" s="209"/>
      <c r="H2829" s="209"/>
      <c r="I2829" s="209"/>
      <c r="J2829" s="209"/>
      <c r="K2829" s="209"/>
      <c r="P2829" s="209"/>
      <c r="Q2829" s="209"/>
      <c r="R2829" s="209"/>
      <c r="S2829" s="209"/>
      <c r="T2829" s="209"/>
      <c r="U2829" s="209"/>
      <c r="V2829" s="209"/>
      <c r="W2829" s="209"/>
      <c r="X2829" s="209"/>
    </row>
    <row r="2830" spans="5:24" x14ac:dyDescent="0.25">
      <c r="E2830" s="209"/>
      <c r="F2830" s="209"/>
      <c r="G2830" s="209"/>
      <c r="H2830" s="209"/>
      <c r="I2830" s="209"/>
      <c r="J2830" s="209"/>
      <c r="K2830" s="209"/>
      <c r="P2830" s="209"/>
      <c r="Q2830" s="209"/>
      <c r="R2830" s="209"/>
      <c r="S2830" s="209"/>
      <c r="T2830" s="209"/>
      <c r="U2830" s="209"/>
      <c r="V2830" s="209"/>
      <c r="W2830" s="209"/>
      <c r="X2830" s="209"/>
    </row>
    <row r="2831" spans="5:24" x14ac:dyDescent="0.25">
      <c r="E2831" s="209"/>
      <c r="F2831" s="209"/>
      <c r="G2831" s="209"/>
      <c r="H2831" s="209"/>
      <c r="I2831" s="209"/>
      <c r="J2831" s="209"/>
      <c r="K2831" s="209"/>
      <c r="P2831" s="209"/>
      <c r="Q2831" s="209"/>
      <c r="R2831" s="209"/>
      <c r="S2831" s="209"/>
      <c r="T2831" s="209"/>
      <c r="U2831" s="209"/>
      <c r="V2831" s="209"/>
      <c r="W2831" s="209"/>
      <c r="X2831" s="209"/>
    </row>
    <row r="2832" spans="5:24" x14ac:dyDescent="0.25">
      <c r="E2832" s="209"/>
      <c r="F2832" s="209"/>
      <c r="G2832" s="209"/>
      <c r="H2832" s="209"/>
      <c r="I2832" s="209"/>
      <c r="J2832" s="209"/>
      <c r="K2832" s="209"/>
      <c r="P2832" s="209"/>
      <c r="Q2832" s="209"/>
      <c r="R2832" s="209"/>
      <c r="S2832" s="209"/>
      <c r="T2832" s="209"/>
      <c r="U2832" s="209"/>
      <c r="V2832" s="209"/>
      <c r="W2832" s="209"/>
      <c r="X2832" s="209"/>
    </row>
    <row r="2833" spans="5:24" x14ac:dyDescent="0.25">
      <c r="E2833" s="209"/>
      <c r="F2833" s="209"/>
      <c r="G2833" s="209"/>
      <c r="H2833" s="209"/>
      <c r="I2833" s="209"/>
      <c r="J2833" s="209"/>
      <c r="K2833" s="209"/>
      <c r="P2833" s="209"/>
      <c r="Q2833" s="209"/>
      <c r="R2833" s="209"/>
      <c r="S2833" s="209"/>
      <c r="T2833" s="209"/>
      <c r="U2833" s="209"/>
      <c r="V2833" s="209"/>
      <c r="W2833" s="209"/>
      <c r="X2833" s="209"/>
    </row>
    <row r="2834" spans="5:24" x14ac:dyDescent="0.25">
      <c r="E2834" s="209"/>
      <c r="F2834" s="209"/>
      <c r="G2834" s="209"/>
      <c r="H2834" s="209"/>
      <c r="I2834" s="209"/>
      <c r="J2834" s="209"/>
      <c r="K2834" s="209"/>
      <c r="P2834" s="209"/>
      <c r="Q2834" s="209"/>
      <c r="R2834" s="209"/>
      <c r="S2834" s="209"/>
      <c r="T2834" s="209"/>
      <c r="U2834" s="209"/>
      <c r="V2834" s="209"/>
      <c r="W2834" s="209"/>
      <c r="X2834" s="209"/>
    </row>
    <row r="2835" spans="5:24" x14ac:dyDescent="0.25">
      <c r="E2835" s="209"/>
      <c r="F2835" s="209"/>
      <c r="G2835" s="209"/>
      <c r="H2835" s="209"/>
      <c r="I2835" s="209"/>
      <c r="J2835" s="209"/>
      <c r="K2835" s="209"/>
      <c r="P2835" s="209"/>
      <c r="Q2835" s="209"/>
      <c r="R2835" s="209"/>
      <c r="S2835" s="209"/>
      <c r="T2835" s="209"/>
      <c r="U2835" s="209"/>
      <c r="V2835" s="209"/>
      <c r="W2835" s="209"/>
      <c r="X2835" s="209"/>
    </row>
    <row r="2836" spans="5:24" x14ac:dyDescent="0.25">
      <c r="E2836" s="209"/>
      <c r="F2836" s="209"/>
      <c r="G2836" s="209"/>
      <c r="H2836" s="209"/>
      <c r="I2836" s="209"/>
      <c r="J2836" s="209"/>
      <c r="K2836" s="209"/>
      <c r="P2836" s="209"/>
      <c r="Q2836" s="209"/>
      <c r="R2836" s="209"/>
      <c r="S2836" s="209"/>
      <c r="T2836" s="209"/>
      <c r="U2836" s="209"/>
      <c r="V2836" s="209"/>
      <c r="W2836" s="209"/>
      <c r="X2836" s="209"/>
    </row>
    <row r="2837" spans="5:24" x14ac:dyDescent="0.25">
      <c r="E2837" s="209"/>
      <c r="F2837" s="209"/>
      <c r="G2837" s="209"/>
      <c r="H2837" s="209"/>
      <c r="I2837" s="209"/>
      <c r="J2837" s="209"/>
      <c r="K2837" s="209"/>
      <c r="P2837" s="209"/>
      <c r="Q2837" s="209"/>
      <c r="R2837" s="209"/>
      <c r="S2837" s="209"/>
      <c r="T2837" s="209"/>
      <c r="U2837" s="209"/>
      <c r="V2837" s="209"/>
      <c r="W2837" s="209"/>
      <c r="X2837" s="209"/>
    </row>
    <row r="2838" spans="5:24" x14ac:dyDescent="0.25">
      <c r="E2838" s="209"/>
      <c r="F2838" s="209"/>
      <c r="G2838" s="209"/>
      <c r="H2838" s="209"/>
      <c r="I2838" s="209"/>
      <c r="J2838" s="209"/>
      <c r="K2838" s="209"/>
      <c r="P2838" s="209"/>
      <c r="Q2838" s="209"/>
      <c r="R2838" s="209"/>
      <c r="S2838" s="209"/>
      <c r="T2838" s="209"/>
      <c r="U2838" s="209"/>
      <c r="V2838" s="209"/>
      <c r="W2838" s="209"/>
      <c r="X2838" s="209"/>
    </row>
    <row r="2839" spans="5:24" x14ac:dyDescent="0.25">
      <c r="E2839" s="209"/>
      <c r="F2839" s="209"/>
      <c r="G2839" s="209"/>
      <c r="H2839" s="209"/>
      <c r="I2839" s="209"/>
      <c r="J2839" s="209"/>
      <c r="K2839" s="209"/>
      <c r="P2839" s="209"/>
      <c r="Q2839" s="209"/>
      <c r="R2839" s="209"/>
      <c r="S2839" s="209"/>
      <c r="T2839" s="209"/>
      <c r="U2839" s="209"/>
      <c r="V2839" s="209"/>
      <c r="W2839" s="209"/>
      <c r="X2839" s="209"/>
    </row>
    <row r="2840" spans="5:24" x14ac:dyDescent="0.25">
      <c r="E2840" s="209"/>
      <c r="F2840" s="209"/>
      <c r="G2840" s="209"/>
      <c r="H2840" s="209"/>
      <c r="I2840" s="209"/>
      <c r="J2840" s="209"/>
      <c r="K2840" s="209"/>
      <c r="P2840" s="209"/>
      <c r="Q2840" s="209"/>
      <c r="R2840" s="209"/>
      <c r="S2840" s="209"/>
      <c r="T2840" s="209"/>
      <c r="U2840" s="209"/>
      <c r="V2840" s="209"/>
      <c r="W2840" s="209"/>
      <c r="X2840" s="209"/>
    </row>
    <row r="2841" spans="5:24" x14ac:dyDescent="0.25">
      <c r="E2841" s="209"/>
      <c r="F2841" s="209"/>
      <c r="G2841" s="209"/>
      <c r="H2841" s="209"/>
      <c r="I2841" s="209"/>
      <c r="J2841" s="209"/>
      <c r="K2841" s="209"/>
      <c r="P2841" s="209"/>
      <c r="Q2841" s="209"/>
      <c r="R2841" s="209"/>
      <c r="S2841" s="209"/>
      <c r="T2841" s="209"/>
      <c r="U2841" s="209"/>
      <c r="V2841" s="209"/>
      <c r="W2841" s="209"/>
      <c r="X2841" s="209"/>
    </row>
    <row r="2842" spans="5:24" x14ac:dyDescent="0.25">
      <c r="E2842" s="209"/>
      <c r="F2842" s="209"/>
      <c r="G2842" s="209"/>
      <c r="H2842" s="209"/>
      <c r="I2842" s="209"/>
      <c r="J2842" s="209"/>
      <c r="K2842" s="209"/>
      <c r="P2842" s="209"/>
      <c r="Q2842" s="209"/>
      <c r="R2842" s="209"/>
      <c r="S2842" s="209"/>
      <c r="T2842" s="209"/>
      <c r="U2842" s="209"/>
      <c r="V2842" s="209"/>
      <c r="W2842" s="209"/>
      <c r="X2842" s="209"/>
    </row>
    <row r="2843" spans="5:24" x14ac:dyDescent="0.25">
      <c r="E2843" s="209"/>
      <c r="F2843" s="209"/>
      <c r="G2843" s="209"/>
      <c r="H2843" s="209"/>
      <c r="I2843" s="209"/>
      <c r="J2843" s="209"/>
      <c r="K2843" s="209"/>
      <c r="P2843" s="209"/>
      <c r="Q2843" s="209"/>
      <c r="R2843" s="209"/>
      <c r="S2843" s="209"/>
      <c r="T2843" s="209"/>
      <c r="U2843" s="209"/>
      <c r="V2843" s="209"/>
      <c r="W2843" s="209"/>
      <c r="X2843" s="209"/>
    </row>
    <row r="2844" spans="5:24" x14ac:dyDescent="0.25">
      <c r="E2844" s="209"/>
      <c r="F2844" s="209"/>
      <c r="G2844" s="209"/>
      <c r="H2844" s="209"/>
      <c r="I2844" s="209"/>
      <c r="J2844" s="209"/>
      <c r="K2844" s="209"/>
      <c r="P2844" s="209"/>
      <c r="Q2844" s="209"/>
      <c r="R2844" s="209"/>
      <c r="S2844" s="209"/>
      <c r="T2844" s="209"/>
      <c r="U2844" s="209"/>
      <c r="V2844" s="209"/>
      <c r="W2844" s="209"/>
      <c r="X2844" s="209"/>
    </row>
    <row r="2845" spans="5:24" x14ac:dyDescent="0.25">
      <c r="E2845" s="209"/>
      <c r="F2845" s="209"/>
      <c r="G2845" s="209"/>
      <c r="H2845" s="209"/>
      <c r="I2845" s="209"/>
      <c r="J2845" s="209"/>
      <c r="K2845" s="209"/>
      <c r="P2845" s="209"/>
      <c r="Q2845" s="209"/>
      <c r="R2845" s="209"/>
      <c r="S2845" s="209"/>
      <c r="T2845" s="209"/>
      <c r="U2845" s="209"/>
      <c r="V2845" s="209"/>
      <c r="W2845" s="209"/>
      <c r="X2845" s="209"/>
    </row>
    <row r="2846" spans="5:24" x14ac:dyDescent="0.25">
      <c r="E2846" s="209"/>
      <c r="F2846" s="209"/>
      <c r="G2846" s="209"/>
      <c r="H2846" s="209"/>
      <c r="I2846" s="209"/>
      <c r="J2846" s="209"/>
      <c r="K2846" s="209"/>
      <c r="P2846" s="209"/>
      <c r="Q2846" s="209"/>
      <c r="R2846" s="209"/>
      <c r="S2846" s="209"/>
      <c r="T2846" s="209"/>
      <c r="U2846" s="209"/>
      <c r="V2846" s="209"/>
      <c r="W2846" s="209"/>
      <c r="X2846" s="209"/>
    </row>
    <row r="2847" spans="5:24" x14ac:dyDescent="0.25">
      <c r="E2847" s="209"/>
      <c r="F2847" s="209"/>
      <c r="G2847" s="209"/>
      <c r="H2847" s="209"/>
      <c r="I2847" s="209"/>
      <c r="J2847" s="209"/>
      <c r="K2847" s="209"/>
      <c r="P2847" s="209"/>
      <c r="Q2847" s="209"/>
      <c r="R2847" s="209"/>
      <c r="S2847" s="209"/>
      <c r="T2847" s="209"/>
      <c r="U2847" s="209"/>
      <c r="V2847" s="209"/>
      <c r="W2847" s="209"/>
      <c r="X2847" s="209"/>
    </row>
    <row r="2848" spans="5:24" x14ac:dyDescent="0.25">
      <c r="E2848" s="209"/>
      <c r="F2848" s="209"/>
      <c r="G2848" s="209"/>
      <c r="H2848" s="209"/>
      <c r="I2848" s="209"/>
      <c r="J2848" s="209"/>
      <c r="K2848" s="209"/>
      <c r="P2848" s="209"/>
      <c r="Q2848" s="209"/>
      <c r="R2848" s="209"/>
      <c r="S2848" s="209"/>
      <c r="T2848" s="209"/>
      <c r="U2848" s="209"/>
      <c r="V2848" s="209"/>
      <c r="W2848" s="209"/>
      <c r="X2848" s="209"/>
    </row>
    <row r="2849" spans="5:24" x14ac:dyDescent="0.25">
      <c r="E2849" s="209"/>
      <c r="F2849" s="209"/>
      <c r="G2849" s="209"/>
      <c r="H2849" s="209"/>
      <c r="I2849" s="209"/>
      <c r="J2849" s="209"/>
      <c r="K2849" s="209"/>
      <c r="P2849" s="209"/>
      <c r="Q2849" s="209"/>
      <c r="R2849" s="209"/>
      <c r="S2849" s="209"/>
      <c r="T2849" s="209"/>
      <c r="U2849" s="209"/>
      <c r="V2849" s="209"/>
      <c r="W2849" s="209"/>
      <c r="X2849" s="209"/>
    </row>
    <row r="2850" spans="5:24" x14ac:dyDescent="0.25">
      <c r="E2850" s="209"/>
      <c r="F2850" s="209"/>
      <c r="G2850" s="209"/>
      <c r="H2850" s="209"/>
      <c r="I2850" s="209"/>
      <c r="J2850" s="209"/>
      <c r="K2850" s="209"/>
      <c r="P2850" s="209"/>
      <c r="Q2850" s="209"/>
      <c r="R2850" s="209"/>
      <c r="S2850" s="209"/>
      <c r="T2850" s="209"/>
      <c r="U2850" s="209"/>
      <c r="V2850" s="209"/>
      <c r="W2850" s="209"/>
      <c r="X2850" s="209"/>
    </row>
    <row r="2851" spans="5:24" x14ac:dyDescent="0.25">
      <c r="E2851" s="209"/>
      <c r="F2851" s="209"/>
      <c r="G2851" s="209"/>
      <c r="H2851" s="209"/>
      <c r="I2851" s="209"/>
      <c r="J2851" s="209"/>
      <c r="K2851" s="209"/>
      <c r="P2851" s="209"/>
      <c r="Q2851" s="209"/>
      <c r="R2851" s="209"/>
      <c r="S2851" s="209"/>
      <c r="T2851" s="209"/>
      <c r="U2851" s="209"/>
      <c r="V2851" s="209"/>
      <c r="W2851" s="209"/>
      <c r="X2851" s="209"/>
    </row>
    <row r="2852" spans="5:24" x14ac:dyDescent="0.25">
      <c r="E2852" s="209"/>
      <c r="F2852" s="209"/>
      <c r="G2852" s="209"/>
      <c r="H2852" s="209"/>
      <c r="I2852" s="209"/>
      <c r="J2852" s="209"/>
      <c r="K2852" s="209"/>
      <c r="P2852" s="209"/>
      <c r="Q2852" s="209"/>
      <c r="R2852" s="209"/>
      <c r="S2852" s="209"/>
      <c r="T2852" s="209"/>
      <c r="U2852" s="209"/>
      <c r="V2852" s="209"/>
      <c r="W2852" s="209"/>
      <c r="X2852" s="209"/>
    </row>
    <row r="2853" spans="5:24" x14ac:dyDescent="0.25">
      <c r="E2853" s="209"/>
      <c r="F2853" s="209"/>
      <c r="G2853" s="209"/>
      <c r="H2853" s="209"/>
      <c r="I2853" s="209"/>
      <c r="J2853" s="209"/>
      <c r="K2853" s="209"/>
      <c r="P2853" s="209"/>
      <c r="Q2853" s="209"/>
      <c r="R2853" s="209"/>
      <c r="S2853" s="209"/>
      <c r="T2853" s="209"/>
      <c r="U2853" s="209"/>
      <c r="V2853" s="209"/>
      <c r="W2853" s="209"/>
      <c r="X2853" s="209"/>
    </row>
    <row r="2854" spans="5:24" x14ac:dyDescent="0.25">
      <c r="E2854" s="209"/>
      <c r="F2854" s="209"/>
      <c r="G2854" s="209"/>
      <c r="H2854" s="209"/>
      <c r="I2854" s="209"/>
      <c r="J2854" s="209"/>
      <c r="K2854" s="209"/>
      <c r="P2854" s="209"/>
      <c r="Q2854" s="209"/>
      <c r="R2854" s="209"/>
      <c r="S2854" s="209"/>
      <c r="T2854" s="209"/>
      <c r="U2854" s="209"/>
      <c r="V2854" s="209"/>
      <c r="W2854" s="209"/>
      <c r="X2854" s="209"/>
    </row>
    <row r="2855" spans="5:24" x14ac:dyDescent="0.25">
      <c r="E2855" s="209"/>
      <c r="F2855" s="209"/>
      <c r="G2855" s="209"/>
      <c r="H2855" s="209"/>
      <c r="I2855" s="209"/>
      <c r="J2855" s="209"/>
      <c r="K2855" s="209"/>
      <c r="P2855" s="209"/>
      <c r="Q2855" s="209"/>
      <c r="R2855" s="209"/>
      <c r="S2855" s="209"/>
      <c r="T2855" s="209"/>
      <c r="U2855" s="209"/>
      <c r="V2855" s="209"/>
      <c r="W2855" s="209"/>
      <c r="X2855" s="209"/>
    </row>
    <row r="2856" spans="5:24" x14ac:dyDescent="0.25">
      <c r="E2856" s="209"/>
      <c r="F2856" s="209"/>
      <c r="G2856" s="209"/>
      <c r="H2856" s="209"/>
      <c r="I2856" s="209"/>
      <c r="J2856" s="209"/>
      <c r="K2856" s="209"/>
      <c r="P2856" s="209"/>
      <c r="Q2856" s="209"/>
      <c r="R2856" s="209"/>
      <c r="S2856" s="209"/>
      <c r="T2856" s="209"/>
      <c r="U2856" s="209"/>
      <c r="V2856" s="209"/>
      <c r="W2856" s="209"/>
      <c r="X2856" s="209"/>
    </row>
    <row r="2857" spans="5:24" x14ac:dyDescent="0.25">
      <c r="E2857" s="209"/>
      <c r="F2857" s="209"/>
      <c r="G2857" s="209"/>
      <c r="H2857" s="209"/>
      <c r="I2857" s="209"/>
      <c r="J2857" s="209"/>
      <c r="K2857" s="209"/>
      <c r="P2857" s="209"/>
      <c r="Q2857" s="209"/>
      <c r="R2857" s="209"/>
      <c r="S2857" s="209"/>
      <c r="T2857" s="209"/>
      <c r="U2857" s="209"/>
      <c r="V2857" s="209"/>
      <c r="W2857" s="209"/>
      <c r="X2857" s="209"/>
    </row>
    <row r="2858" spans="5:24" x14ac:dyDescent="0.25">
      <c r="E2858" s="209"/>
      <c r="F2858" s="209"/>
      <c r="G2858" s="209"/>
      <c r="H2858" s="209"/>
      <c r="I2858" s="209"/>
      <c r="J2858" s="209"/>
      <c r="K2858" s="209"/>
      <c r="P2858" s="209"/>
      <c r="Q2858" s="209"/>
      <c r="R2858" s="209"/>
      <c r="S2858" s="209"/>
      <c r="T2858" s="209"/>
      <c r="U2858" s="209"/>
      <c r="V2858" s="209"/>
      <c r="W2858" s="209"/>
      <c r="X2858" s="209"/>
    </row>
    <row r="2859" spans="5:24" x14ac:dyDescent="0.25">
      <c r="E2859" s="209"/>
      <c r="F2859" s="209"/>
      <c r="G2859" s="209"/>
      <c r="H2859" s="209"/>
      <c r="I2859" s="209"/>
      <c r="J2859" s="209"/>
      <c r="K2859" s="209"/>
      <c r="P2859" s="209"/>
      <c r="Q2859" s="209"/>
      <c r="R2859" s="209"/>
      <c r="S2859" s="209"/>
      <c r="T2859" s="209"/>
      <c r="U2859" s="209"/>
      <c r="V2859" s="209"/>
      <c r="W2859" s="209"/>
      <c r="X2859" s="209"/>
    </row>
    <row r="2860" spans="5:24" x14ac:dyDescent="0.25">
      <c r="E2860" s="209"/>
      <c r="F2860" s="209"/>
      <c r="G2860" s="209"/>
      <c r="H2860" s="209"/>
      <c r="I2860" s="209"/>
      <c r="J2860" s="209"/>
      <c r="K2860" s="209"/>
      <c r="P2860" s="209"/>
      <c r="Q2860" s="209"/>
      <c r="R2860" s="209"/>
      <c r="S2860" s="209"/>
      <c r="T2860" s="209"/>
      <c r="U2860" s="209"/>
      <c r="V2860" s="209"/>
      <c r="W2860" s="209"/>
      <c r="X2860" s="209"/>
    </row>
    <row r="2861" spans="5:24" x14ac:dyDescent="0.25">
      <c r="E2861" s="209"/>
      <c r="F2861" s="209"/>
      <c r="G2861" s="209"/>
      <c r="H2861" s="209"/>
      <c r="I2861" s="209"/>
      <c r="J2861" s="209"/>
      <c r="K2861" s="209"/>
      <c r="P2861" s="209"/>
      <c r="Q2861" s="209"/>
      <c r="R2861" s="209"/>
      <c r="S2861" s="209"/>
      <c r="T2861" s="209"/>
      <c r="U2861" s="209"/>
      <c r="V2861" s="209"/>
      <c r="W2861" s="209"/>
      <c r="X2861" s="209"/>
    </row>
    <row r="2862" spans="5:24" x14ac:dyDescent="0.25">
      <c r="E2862" s="209"/>
      <c r="F2862" s="209"/>
      <c r="G2862" s="209"/>
      <c r="H2862" s="209"/>
      <c r="I2862" s="209"/>
      <c r="J2862" s="209"/>
      <c r="K2862" s="209"/>
      <c r="P2862" s="209"/>
      <c r="Q2862" s="209"/>
      <c r="R2862" s="209"/>
      <c r="S2862" s="209"/>
      <c r="T2862" s="209"/>
      <c r="U2862" s="209"/>
      <c r="V2862" s="209"/>
      <c r="W2862" s="209"/>
      <c r="X2862" s="209"/>
    </row>
    <row r="2863" spans="5:24" x14ac:dyDescent="0.25">
      <c r="E2863" s="209"/>
      <c r="F2863" s="209"/>
      <c r="G2863" s="209"/>
      <c r="H2863" s="209"/>
      <c r="I2863" s="209"/>
      <c r="J2863" s="209"/>
      <c r="K2863" s="209"/>
      <c r="P2863" s="209"/>
      <c r="Q2863" s="209"/>
      <c r="R2863" s="209"/>
      <c r="S2863" s="209"/>
      <c r="T2863" s="209"/>
      <c r="U2863" s="209"/>
      <c r="V2863" s="209"/>
      <c r="W2863" s="209"/>
      <c r="X2863" s="209"/>
    </row>
    <row r="2864" spans="5:24" x14ac:dyDescent="0.25">
      <c r="E2864" s="209"/>
      <c r="F2864" s="209"/>
      <c r="G2864" s="209"/>
      <c r="H2864" s="209"/>
      <c r="I2864" s="209"/>
      <c r="J2864" s="209"/>
      <c r="K2864" s="209"/>
      <c r="P2864" s="209"/>
      <c r="Q2864" s="209"/>
      <c r="R2864" s="209"/>
      <c r="S2864" s="209"/>
      <c r="T2864" s="209"/>
      <c r="U2864" s="209"/>
      <c r="V2864" s="209"/>
      <c r="W2864" s="209"/>
      <c r="X2864" s="209"/>
    </row>
    <row r="2865" spans="5:24" x14ac:dyDescent="0.25">
      <c r="E2865" s="209"/>
      <c r="F2865" s="209"/>
      <c r="G2865" s="209"/>
      <c r="H2865" s="209"/>
      <c r="I2865" s="209"/>
      <c r="J2865" s="209"/>
      <c r="K2865" s="209"/>
      <c r="P2865" s="209"/>
      <c r="Q2865" s="209"/>
      <c r="R2865" s="209"/>
      <c r="S2865" s="209"/>
      <c r="T2865" s="209"/>
      <c r="U2865" s="209"/>
      <c r="V2865" s="209"/>
      <c r="W2865" s="209"/>
      <c r="X2865" s="209"/>
    </row>
    <row r="2866" spans="5:24" x14ac:dyDescent="0.25">
      <c r="E2866" s="209"/>
      <c r="F2866" s="209"/>
      <c r="G2866" s="209"/>
      <c r="H2866" s="209"/>
      <c r="I2866" s="209"/>
      <c r="J2866" s="209"/>
      <c r="K2866" s="209"/>
      <c r="P2866" s="209"/>
      <c r="Q2866" s="209"/>
      <c r="R2866" s="209"/>
      <c r="S2866" s="209"/>
      <c r="T2866" s="209"/>
      <c r="U2866" s="209"/>
      <c r="V2866" s="209"/>
      <c r="W2866" s="209"/>
      <c r="X2866" s="209"/>
    </row>
    <row r="2867" spans="5:24" x14ac:dyDescent="0.25">
      <c r="E2867" s="209"/>
      <c r="F2867" s="209"/>
      <c r="G2867" s="209"/>
      <c r="H2867" s="209"/>
      <c r="I2867" s="209"/>
      <c r="J2867" s="209"/>
      <c r="K2867" s="209"/>
      <c r="P2867" s="209"/>
      <c r="Q2867" s="209"/>
      <c r="R2867" s="209"/>
      <c r="S2867" s="209"/>
      <c r="T2867" s="209"/>
      <c r="U2867" s="209"/>
      <c r="V2867" s="209"/>
      <c r="W2867" s="209"/>
      <c r="X2867" s="209"/>
    </row>
    <row r="2868" spans="5:24" x14ac:dyDescent="0.25">
      <c r="E2868" s="209"/>
      <c r="F2868" s="209"/>
      <c r="G2868" s="209"/>
      <c r="H2868" s="209"/>
      <c r="I2868" s="209"/>
      <c r="J2868" s="209"/>
      <c r="K2868" s="209"/>
      <c r="P2868" s="209"/>
      <c r="Q2868" s="209"/>
      <c r="R2868" s="209"/>
      <c r="S2868" s="209"/>
      <c r="T2868" s="209"/>
      <c r="U2868" s="209"/>
      <c r="V2868" s="209"/>
      <c r="W2868" s="209"/>
      <c r="X2868" s="209"/>
    </row>
    <row r="2869" spans="5:24" x14ac:dyDescent="0.25">
      <c r="E2869" s="209"/>
      <c r="F2869" s="209"/>
      <c r="G2869" s="209"/>
      <c r="H2869" s="209"/>
      <c r="I2869" s="209"/>
      <c r="J2869" s="209"/>
      <c r="K2869" s="209"/>
      <c r="P2869" s="209"/>
      <c r="Q2869" s="209"/>
      <c r="R2869" s="209"/>
      <c r="S2869" s="209"/>
      <c r="T2869" s="209"/>
      <c r="U2869" s="209"/>
      <c r="V2869" s="209"/>
      <c r="W2869" s="209"/>
      <c r="X2869" s="209"/>
    </row>
    <row r="2870" spans="5:24" x14ac:dyDescent="0.25">
      <c r="E2870" s="209"/>
      <c r="F2870" s="209"/>
      <c r="G2870" s="209"/>
      <c r="H2870" s="209"/>
      <c r="I2870" s="209"/>
      <c r="J2870" s="209"/>
      <c r="K2870" s="209"/>
      <c r="P2870" s="209"/>
      <c r="Q2870" s="209"/>
      <c r="R2870" s="209"/>
      <c r="S2870" s="209"/>
      <c r="T2870" s="209"/>
      <c r="U2870" s="209"/>
      <c r="V2870" s="209"/>
      <c r="W2870" s="209"/>
      <c r="X2870" s="209"/>
    </row>
    <row r="2871" spans="5:24" x14ac:dyDescent="0.25">
      <c r="E2871" s="209"/>
      <c r="F2871" s="209"/>
      <c r="G2871" s="209"/>
      <c r="H2871" s="209"/>
      <c r="I2871" s="209"/>
      <c r="J2871" s="209"/>
      <c r="K2871" s="209"/>
      <c r="P2871" s="209"/>
      <c r="Q2871" s="209"/>
      <c r="R2871" s="209"/>
      <c r="S2871" s="209"/>
      <c r="T2871" s="209"/>
      <c r="U2871" s="209"/>
      <c r="V2871" s="209"/>
      <c r="W2871" s="209"/>
      <c r="X2871" s="209"/>
    </row>
    <row r="2872" spans="5:24" x14ac:dyDescent="0.25">
      <c r="E2872" s="209"/>
      <c r="F2872" s="209"/>
      <c r="G2872" s="209"/>
      <c r="H2872" s="209"/>
      <c r="I2872" s="209"/>
      <c r="J2872" s="209"/>
      <c r="K2872" s="209"/>
      <c r="P2872" s="209"/>
      <c r="Q2872" s="209"/>
      <c r="R2872" s="209"/>
      <c r="S2872" s="209"/>
      <c r="T2872" s="209"/>
      <c r="U2872" s="209"/>
      <c r="V2872" s="209"/>
      <c r="W2872" s="209"/>
      <c r="X2872" s="209"/>
    </row>
    <row r="2873" spans="5:24" x14ac:dyDescent="0.25">
      <c r="E2873" s="209"/>
      <c r="F2873" s="209"/>
      <c r="G2873" s="209"/>
      <c r="H2873" s="209"/>
      <c r="I2873" s="209"/>
      <c r="J2873" s="209"/>
      <c r="K2873" s="209"/>
      <c r="P2873" s="209"/>
      <c r="Q2873" s="209"/>
      <c r="R2873" s="209"/>
      <c r="S2873" s="209"/>
      <c r="T2873" s="209"/>
      <c r="U2873" s="209"/>
      <c r="V2873" s="209"/>
      <c r="W2873" s="209"/>
      <c r="X2873" s="209"/>
    </row>
    <row r="2874" spans="5:24" x14ac:dyDescent="0.25">
      <c r="E2874" s="209"/>
      <c r="F2874" s="209"/>
      <c r="G2874" s="209"/>
      <c r="H2874" s="209"/>
      <c r="I2874" s="209"/>
      <c r="J2874" s="209"/>
      <c r="K2874" s="209"/>
      <c r="P2874" s="209"/>
      <c r="Q2874" s="209"/>
      <c r="R2874" s="209"/>
      <c r="S2874" s="209"/>
      <c r="T2874" s="209"/>
      <c r="U2874" s="209"/>
      <c r="V2874" s="209"/>
      <c r="W2874" s="209"/>
      <c r="X2874" s="209"/>
    </row>
    <row r="2875" spans="5:24" x14ac:dyDescent="0.25">
      <c r="E2875" s="209"/>
      <c r="F2875" s="209"/>
      <c r="G2875" s="209"/>
      <c r="H2875" s="209"/>
      <c r="I2875" s="209"/>
      <c r="J2875" s="209"/>
      <c r="K2875" s="209"/>
      <c r="P2875" s="209"/>
      <c r="Q2875" s="209"/>
      <c r="R2875" s="209"/>
      <c r="S2875" s="209"/>
      <c r="T2875" s="209"/>
      <c r="U2875" s="209"/>
      <c r="V2875" s="209"/>
      <c r="W2875" s="209"/>
      <c r="X2875" s="209"/>
    </row>
    <row r="2876" spans="5:24" x14ac:dyDescent="0.25">
      <c r="E2876" s="209"/>
      <c r="F2876" s="209"/>
      <c r="G2876" s="209"/>
      <c r="H2876" s="209"/>
      <c r="I2876" s="209"/>
      <c r="J2876" s="209"/>
      <c r="K2876" s="209"/>
      <c r="P2876" s="209"/>
      <c r="Q2876" s="209"/>
      <c r="R2876" s="209"/>
      <c r="S2876" s="209"/>
      <c r="T2876" s="209"/>
      <c r="U2876" s="209"/>
      <c r="V2876" s="209"/>
      <c r="W2876" s="209"/>
      <c r="X2876" s="209"/>
    </row>
    <row r="2877" spans="5:24" x14ac:dyDescent="0.25">
      <c r="E2877" s="209"/>
      <c r="F2877" s="209"/>
      <c r="G2877" s="209"/>
      <c r="H2877" s="209"/>
      <c r="I2877" s="209"/>
      <c r="J2877" s="209"/>
      <c r="K2877" s="209"/>
      <c r="P2877" s="209"/>
      <c r="Q2877" s="209"/>
      <c r="R2877" s="209"/>
      <c r="S2877" s="209"/>
      <c r="T2877" s="209"/>
      <c r="U2877" s="209"/>
      <c r="V2877" s="209"/>
      <c r="W2877" s="209"/>
      <c r="X2877" s="209"/>
    </row>
    <row r="2878" spans="5:24" x14ac:dyDescent="0.25">
      <c r="E2878" s="209"/>
      <c r="F2878" s="209"/>
      <c r="G2878" s="209"/>
      <c r="H2878" s="209"/>
      <c r="I2878" s="209"/>
      <c r="J2878" s="209"/>
      <c r="K2878" s="209"/>
      <c r="P2878" s="209"/>
      <c r="Q2878" s="209"/>
      <c r="R2878" s="209"/>
      <c r="S2878" s="209"/>
      <c r="T2878" s="209"/>
      <c r="U2878" s="209"/>
      <c r="V2878" s="209"/>
      <c r="W2878" s="209"/>
      <c r="X2878" s="209"/>
    </row>
    <row r="2879" spans="5:24" x14ac:dyDescent="0.25">
      <c r="E2879" s="209"/>
      <c r="F2879" s="209"/>
      <c r="G2879" s="209"/>
      <c r="H2879" s="209"/>
      <c r="I2879" s="209"/>
      <c r="J2879" s="209"/>
      <c r="K2879" s="209"/>
      <c r="P2879" s="209"/>
      <c r="Q2879" s="209"/>
      <c r="R2879" s="209"/>
      <c r="S2879" s="209"/>
      <c r="T2879" s="209"/>
      <c r="U2879" s="209"/>
      <c r="V2879" s="209"/>
      <c r="W2879" s="209"/>
      <c r="X2879" s="209"/>
    </row>
    <row r="2880" spans="5:24" x14ac:dyDescent="0.25">
      <c r="E2880" s="209"/>
      <c r="F2880" s="209"/>
      <c r="G2880" s="209"/>
      <c r="H2880" s="209"/>
      <c r="I2880" s="209"/>
      <c r="J2880" s="209"/>
      <c r="K2880" s="209"/>
      <c r="P2880" s="209"/>
      <c r="Q2880" s="209"/>
      <c r="R2880" s="209"/>
      <c r="S2880" s="209"/>
      <c r="T2880" s="209"/>
      <c r="U2880" s="209"/>
      <c r="V2880" s="209"/>
      <c r="W2880" s="209"/>
      <c r="X2880" s="209"/>
    </row>
    <row r="2881" spans="5:24" x14ac:dyDescent="0.25">
      <c r="E2881" s="209"/>
      <c r="F2881" s="209"/>
      <c r="G2881" s="209"/>
      <c r="H2881" s="209"/>
      <c r="I2881" s="209"/>
      <c r="J2881" s="209"/>
      <c r="K2881" s="209"/>
      <c r="P2881" s="209"/>
      <c r="Q2881" s="209"/>
      <c r="R2881" s="209"/>
      <c r="S2881" s="209"/>
      <c r="T2881" s="209"/>
      <c r="U2881" s="209"/>
      <c r="V2881" s="209"/>
      <c r="W2881" s="209"/>
      <c r="X2881" s="209"/>
    </row>
    <row r="2882" spans="5:24" x14ac:dyDescent="0.25">
      <c r="E2882" s="209"/>
      <c r="F2882" s="209"/>
      <c r="G2882" s="209"/>
      <c r="H2882" s="209"/>
      <c r="I2882" s="209"/>
      <c r="J2882" s="209"/>
      <c r="K2882" s="209"/>
      <c r="P2882" s="209"/>
      <c r="Q2882" s="209"/>
      <c r="R2882" s="209"/>
      <c r="S2882" s="209"/>
      <c r="T2882" s="209"/>
      <c r="U2882" s="209"/>
      <c r="V2882" s="209"/>
      <c r="W2882" s="209"/>
      <c r="X2882" s="209"/>
    </row>
    <row r="2883" spans="5:24" x14ac:dyDescent="0.25">
      <c r="E2883" s="209"/>
      <c r="F2883" s="209"/>
      <c r="G2883" s="209"/>
      <c r="H2883" s="209"/>
      <c r="I2883" s="209"/>
      <c r="J2883" s="209"/>
      <c r="K2883" s="209"/>
      <c r="P2883" s="209"/>
      <c r="Q2883" s="209"/>
      <c r="R2883" s="209"/>
      <c r="S2883" s="209"/>
      <c r="T2883" s="209"/>
      <c r="U2883" s="209"/>
      <c r="V2883" s="209"/>
      <c r="W2883" s="209"/>
      <c r="X2883" s="209"/>
    </row>
    <row r="2884" spans="5:24" x14ac:dyDescent="0.25">
      <c r="E2884" s="209"/>
      <c r="F2884" s="209"/>
      <c r="G2884" s="209"/>
      <c r="H2884" s="209"/>
      <c r="I2884" s="209"/>
      <c r="J2884" s="209"/>
      <c r="K2884" s="209"/>
      <c r="P2884" s="209"/>
      <c r="Q2884" s="209"/>
      <c r="R2884" s="209"/>
      <c r="S2884" s="209"/>
      <c r="T2884" s="209"/>
      <c r="U2884" s="209"/>
      <c r="V2884" s="209"/>
      <c r="W2884" s="209"/>
      <c r="X2884" s="209"/>
    </row>
    <row r="2885" spans="5:24" x14ac:dyDescent="0.25">
      <c r="E2885" s="209"/>
      <c r="F2885" s="209"/>
      <c r="G2885" s="209"/>
      <c r="H2885" s="209"/>
      <c r="I2885" s="209"/>
      <c r="J2885" s="209"/>
      <c r="K2885" s="209"/>
      <c r="P2885" s="209"/>
      <c r="Q2885" s="209"/>
      <c r="R2885" s="209"/>
      <c r="S2885" s="209"/>
      <c r="T2885" s="209"/>
      <c r="U2885" s="209"/>
      <c r="V2885" s="209"/>
      <c r="W2885" s="209"/>
      <c r="X2885" s="209"/>
    </row>
    <row r="2886" spans="5:24" x14ac:dyDescent="0.25">
      <c r="E2886" s="209"/>
      <c r="F2886" s="209"/>
      <c r="G2886" s="209"/>
      <c r="H2886" s="209"/>
      <c r="I2886" s="209"/>
      <c r="J2886" s="209"/>
      <c r="K2886" s="209"/>
      <c r="P2886" s="209"/>
      <c r="Q2886" s="209"/>
      <c r="R2886" s="209"/>
      <c r="S2886" s="209"/>
      <c r="T2886" s="209"/>
      <c r="U2886" s="209"/>
      <c r="V2886" s="209"/>
      <c r="W2886" s="209"/>
      <c r="X2886" s="209"/>
    </row>
    <row r="2887" spans="5:24" x14ac:dyDescent="0.25">
      <c r="E2887" s="209"/>
      <c r="F2887" s="209"/>
      <c r="G2887" s="209"/>
      <c r="H2887" s="209"/>
      <c r="I2887" s="209"/>
      <c r="J2887" s="209"/>
      <c r="K2887" s="209"/>
      <c r="P2887" s="209"/>
      <c r="Q2887" s="209"/>
      <c r="R2887" s="209"/>
      <c r="S2887" s="209"/>
      <c r="T2887" s="209"/>
      <c r="U2887" s="209"/>
      <c r="V2887" s="209"/>
      <c r="W2887" s="209"/>
      <c r="X2887" s="209"/>
    </row>
    <row r="2888" spans="5:24" x14ac:dyDescent="0.25">
      <c r="E2888" s="209"/>
      <c r="F2888" s="209"/>
      <c r="G2888" s="209"/>
      <c r="H2888" s="209"/>
      <c r="I2888" s="209"/>
      <c r="J2888" s="209"/>
      <c r="K2888" s="209"/>
      <c r="P2888" s="209"/>
      <c r="Q2888" s="209"/>
      <c r="R2888" s="209"/>
      <c r="S2888" s="209"/>
      <c r="T2888" s="209"/>
      <c r="U2888" s="209"/>
      <c r="V2888" s="209"/>
      <c r="W2888" s="209"/>
      <c r="X2888" s="209"/>
    </row>
    <row r="2889" spans="5:24" x14ac:dyDescent="0.25">
      <c r="E2889" s="209"/>
      <c r="F2889" s="209"/>
      <c r="G2889" s="209"/>
      <c r="H2889" s="209"/>
      <c r="I2889" s="209"/>
      <c r="J2889" s="209"/>
      <c r="K2889" s="209"/>
      <c r="P2889" s="209"/>
      <c r="Q2889" s="209"/>
      <c r="R2889" s="209"/>
      <c r="S2889" s="209"/>
      <c r="T2889" s="209"/>
      <c r="U2889" s="209"/>
      <c r="V2889" s="209"/>
      <c r="W2889" s="209"/>
      <c r="X2889" s="209"/>
    </row>
    <row r="2890" spans="5:24" x14ac:dyDescent="0.25">
      <c r="E2890" s="209"/>
      <c r="F2890" s="209"/>
      <c r="G2890" s="209"/>
      <c r="H2890" s="209"/>
      <c r="I2890" s="209"/>
      <c r="J2890" s="209"/>
      <c r="K2890" s="209"/>
      <c r="P2890" s="209"/>
      <c r="Q2890" s="209"/>
      <c r="R2890" s="209"/>
      <c r="S2890" s="209"/>
      <c r="T2890" s="209"/>
      <c r="U2890" s="209"/>
      <c r="V2890" s="209"/>
      <c r="W2890" s="209"/>
      <c r="X2890" s="209"/>
    </row>
    <row r="2891" spans="5:24" x14ac:dyDescent="0.25">
      <c r="E2891" s="209"/>
      <c r="F2891" s="209"/>
      <c r="G2891" s="209"/>
      <c r="H2891" s="209"/>
      <c r="I2891" s="209"/>
      <c r="J2891" s="209"/>
      <c r="K2891" s="209"/>
      <c r="P2891" s="209"/>
      <c r="Q2891" s="209"/>
      <c r="R2891" s="209"/>
      <c r="S2891" s="209"/>
      <c r="T2891" s="209"/>
      <c r="U2891" s="209"/>
      <c r="V2891" s="209"/>
      <c r="W2891" s="209"/>
      <c r="X2891" s="209"/>
    </row>
    <row r="2892" spans="5:24" x14ac:dyDescent="0.25">
      <c r="E2892" s="209"/>
      <c r="F2892" s="209"/>
      <c r="G2892" s="209"/>
      <c r="H2892" s="209"/>
      <c r="I2892" s="209"/>
      <c r="J2892" s="209"/>
      <c r="K2892" s="209"/>
      <c r="P2892" s="209"/>
      <c r="Q2892" s="209"/>
      <c r="R2892" s="209"/>
      <c r="S2892" s="209"/>
      <c r="T2892" s="209"/>
      <c r="U2892" s="209"/>
      <c r="V2892" s="209"/>
      <c r="W2892" s="209"/>
      <c r="X2892" s="209"/>
    </row>
    <row r="2893" spans="5:24" x14ac:dyDescent="0.25">
      <c r="E2893" s="209"/>
      <c r="F2893" s="209"/>
      <c r="G2893" s="209"/>
      <c r="H2893" s="209"/>
      <c r="I2893" s="209"/>
      <c r="J2893" s="209"/>
      <c r="K2893" s="209"/>
      <c r="P2893" s="209"/>
      <c r="Q2893" s="209"/>
      <c r="R2893" s="209"/>
      <c r="S2893" s="209"/>
      <c r="T2893" s="209"/>
      <c r="U2893" s="209"/>
      <c r="V2893" s="209"/>
      <c r="W2893" s="209"/>
      <c r="X2893" s="209"/>
    </row>
    <row r="2894" spans="5:24" x14ac:dyDescent="0.25">
      <c r="E2894" s="209"/>
      <c r="F2894" s="209"/>
      <c r="G2894" s="209"/>
      <c r="H2894" s="209"/>
      <c r="I2894" s="209"/>
      <c r="J2894" s="209"/>
      <c r="K2894" s="209"/>
      <c r="P2894" s="209"/>
      <c r="Q2894" s="209"/>
      <c r="R2894" s="209"/>
      <c r="S2894" s="209"/>
      <c r="T2894" s="209"/>
      <c r="U2894" s="209"/>
      <c r="V2894" s="209"/>
      <c r="W2894" s="209"/>
      <c r="X2894" s="209"/>
    </row>
    <row r="2895" spans="5:24" x14ac:dyDescent="0.25">
      <c r="E2895" s="209"/>
      <c r="F2895" s="209"/>
      <c r="G2895" s="209"/>
      <c r="H2895" s="209"/>
      <c r="I2895" s="209"/>
      <c r="J2895" s="209"/>
      <c r="K2895" s="209"/>
      <c r="P2895" s="209"/>
      <c r="Q2895" s="209"/>
      <c r="R2895" s="209"/>
      <c r="S2895" s="209"/>
      <c r="T2895" s="209"/>
      <c r="U2895" s="209"/>
      <c r="V2895" s="209"/>
      <c r="W2895" s="209"/>
      <c r="X2895" s="209"/>
    </row>
    <row r="2896" spans="5:24" x14ac:dyDescent="0.25">
      <c r="E2896" s="209"/>
      <c r="F2896" s="209"/>
      <c r="G2896" s="209"/>
      <c r="H2896" s="209"/>
      <c r="I2896" s="209"/>
      <c r="J2896" s="209"/>
      <c r="K2896" s="209"/>
      <c r="P2896" s="209"/>
      <c r="Q2896" s="209"/>
      <c r="R2896" s="209"/>
      <c r="S2896" s="209"/>
      <c r="T2896" s="209"/>
      <c r="U2896" s="209"/>
      <c r="V2896" s="209"/>
      <c r="W2896" s="209"/>
      <c r="X2896" s="209"/>
    </row>
    <row r="2897" spans="5:24" x14ac:dyDescent="0.25">
      <c r="E2897" s="209"/>
      <c r="F2897" s="209"/>
      <c r="G2897" s="209"/>
      <c r="H2897" s="209"/>
      <c r="I2897" s="209"/>
      <c r="J2897" s="209"/>
      <c r="K2897" s="209"/>
      <c r="P2897" s="209"/>
      <c r="Q2897" s="209"/>
      <c r="R2897" s="209"/>
      <c r="S2897" s="209"/>
      <c r="T2897" s="209"/>
      <c r="U2897" s="209"/>
      <c r="V2897" s="209"/>
      <c r="W2897" s="209"/>
      <c r="X2897" s="209"/>
    </row>
    <row r="2898" spans="5:24" x14ac:dyDescent="0.25">
      <c r="E2898" s="209"/>
      <c r="F2898" s="209"/>
      <c r="G2898" s="209"/>
      <c r="H2898" s="209"/>
      <c r="I2898" s="209"/>
      <c r="J2898" s="209"/>
      <c r="K2898" s="209"/>
      <c r="P2898" s="209"/>
      <c r="Q2898" s="209"/>
      <c r="R2898" s="209"/>
      <c r="S2898" s="209"/>
      <c r="T2898" s="209"/>
      <c r="U2898" s="209"/>
      <c r="V2898" s="209"/>
      <c r="W2898" s="209"/>
      <c r="X2898" s="209"/>
    </row>
    <row r="2899" spans="5:24" x14ac:dyDescent="0.25">
      <c r="E2899" s="209"/>
      <c r="F2899" s="209"/>
      <c r="G2899" s="209"/>
      <c r="H2899" s="209"/>
      <c r="I2899" s="209"/>
      <c r="J2899" s="209"/>
      <c r="K2899" s="209"/>
      <c r="P2899" s="209"/>
      <c r="Q2899" s="209"/>
      <c r="R2899" s="209"/>
      <c r="S2899" s="209"/>
      <c r="T2899" s="209"/>
      <c r="U2899" s="209"/>
      <c r="V2899" s="209"/>
      <c r="W2899" s="209"/>
      <c r="X2899" s="209"/>
    </row>
    <row r="2900" spans="5:24" x14ac:dyDescent="0.25">
      <c r="E2900" s="209"/>
      <c r="F2900" s="209"/>
      <c r="G2900" s="209"/>
      <c r="H2900" s="209"/>
      <c r="I2900" s="209"/>
      <c r="J2900" s="209"/>
      <c r="K2900" s="209"/>
      <c r="P2900" s="209"/>
      <c r="Q2900" s="209"/>
      <c r="R2900" s="209"/>
      <c r="S2900" s="209"/>
      <c r="T2900" s="209"/>
      <c r="U2900" s="209"/>
      <c r="V2900" s="209"/>
      <c r="W2900" s="209"/>
      <c r="X2900" s="209"/>
    </row>
    <row r="2901" spans="5:24" x14ac:dyDescent="0.25">
      <c r="E2901" s="209"/>
      <c r="F2901" s="209"/>
      <c r="G2901" s="209"/>
      <c r="H2901" s="209"/>
      <c r="I2901" s="209"/>
      <c r="J2901" s="209"/>
      <c r="K2901" s="209"/>
      <c r="P2901" s="209"/>
      <c r="Q2901" s="209"/>
      <c r="R2901" s="209"/>
      <c r="S2901" s="209"/>
      <c r="T2901" s="209"/>
      <c r="U2901" s="209"/>
      <c r="V2901" s="209"/>
      <c r="W2901" s="209"/>
      <c r="X2901" s="209"/>
    </row>
    <row r="2902" spans="5:24" x14ac:dyDescent="0.25">
      <c r="E2902" s="209"/>
      <c r="F2902" s="209"/>
      <c r="G2902" s="209"/>
      <c r="H2902" s="209"/>
      <c r="I2902" s="209"/>
      <c r="J2902" s="209"/>
      <c r="K2902" s="209"/>
      <c r="P2902" s="209"/>
      <c r="Q2902" s="209"/>
      <c r="R2902" s="209"/>
      <c r="S2902" s="209"/>
      <c r="T2902" s="209"/>
      <c r="U2902" s="209"/>
      <c r="V2902" s="209"/>
      <c r="W2902" s="209"/>
      <c r="X2902" s="209"/>
    </row>
    <row r="2903" spans="5:24" x14ac:dyDescent="0.25">
      <c r="E2903" s="209"/>
      <c r="F2903" s="209"/>
      <c r="G2903" s="209"/>
      <c r="H2903" s="209"/>
      <c r="I2903" s="209"/>
      <c r="J2903" s="209"/>
      <c r="K2903" s="209"/>
      <c r="P2903" s="209"/>
      <c r="Q2903" s="209"/>
      <c r="R2903" s="209"/>
      <c r="S2903" s="209"/>
      <c r="T2903" s="209"/>
      <c r="U2903" s="209"/>
      <c r="V2903" s="209"/>
      <c r="W2903" s="209"/>
      <c r="X2903" s="209"/>
    </row>
    <row r="2904" spans="5:24" x14ac:dyDescent="0.25">
      <c r="E2904" s="209"/>
      <c r="F2904" s="209"/>
      <c r="G2904" s="209"/>
      <c r="H2904" s="209"/>
      <c r="I2904" s="209"/>
      <c r="J2904" s="209"/>
      <c r="K2904" s="209"/>
      <c r="P2904" s="209"/>
      <c r="Q2904" s="209"/>
      <c r="R2904" s="209"/>
      <c r="S2904" s="209"/>
      <c r="T2904" s="209"/>
      <c r="U2904" s="209"/>
      <c r="V2904" s="209"/>
      <c r="W2904" s="209"/>
      <c r="X2904" s="209"/>
    </row>
    <row r="2905" spans="5:24" x14ac:dyDescent="0.25">
      <c r="E2905" s="209"/>
      <c r="F2905" s="209"/>
      <c r="G2905" s="209"/>
      <c r="H2905" s="209"/>
      <c r="I2905" s="209"/>
      <c r="J2905" s="209"/>
      <c r="K2905" s="209"/>
      <c r="P2905" s="209"/>
      <c r="Q2905" s="209"/>
      <c r="R2905" s="209"/>
      <c r="S2905" s="209"/>
      <c r="T2905" s="209"/>
      <c r="U2905" s="209"/>
      <c r="V2905" s="209"/>
      <c r="W2905" s="209"/>
      <c r="X2905" s="209"/>
    </row>
    <row r="2906" spans="5:24" x14ac:dyDescent="0.25">
      <c r="E2906" s="209"/>
      <c r="F2906" s="209"/>
      <c r="G2906" s="209"/>
      <c r="H2906" s="209"/>
      <c r="I2906" s="209"/>
      <c r="J2906" s="209"/>
      <c r="K2906" s="209"/>
      <c r="P2906" s="209"/>
      <c r="Q2906" s="209"/>
      <c r="R2906" s="209"/>
      <c r="S2906" s="209"/>
      <c r="T2906" s="209"/>
      <c r="U2906" s="209"/>
      <c r="V2906" s="209"/>
      <c r="W2906" s="209"/>
      <c r="X2906" s="209"/>
    </row>
    <row r="2907" spans="5:24" x14ac:dyDescent="0.25">
      <c r="E2907" s="209"/>
      <c r="F2907" s="209"/>
      <c r="G2907" s="209"/>
      <c r="H2907" s="209"/>
      <c r="I2907" s="209"/>
      <c r="J2907" s="209"/>
      <c r="K2907" s="209"/>
      <c r="P2907" s="209"/>
      <c r="Q2907" s="209"/>
      <c r="R2907" s="209"/>
      <c r="S2907" s="209"/>
      <c r="T2907" s="209"/>
      <c r="U2907" s="209"/>
      <c r="V2907" s="209"/>
      <c r="W2907" s="209"/>
      <c r="X2907" s="209"/>
    </row>
    <row r="2908" spans="5:24" x14ac:dyDescent="0.25">
      <c r="E2908" s="209"/>
      <c r="F2908" s="209"/>
      <c r="G2908" s="209"/>
      <c r="H2908" s="209"/>
      <c r="I2908" s="209"/>
      <c r="J2908" s="209"/>
      <c r="K2908" s="209"/>
      <c r="P2908" s="209"/>
      <c r="Q2908" s="209"/>
      <c r="R2908" s="209"/>
      <c r="S2908" s="209"/>
      <c r="T2908" s="209"/>
      <c r="U2908" s="209"/>
      <c r="V2908" s="209"/>
      <c r="W2908" s="209"/>
      <c r="X2908" s="209"/>
    </row>
    <row r="2909" spans="5:24" x14ac:dyDescent="0.25">
      <c r="E2909" s="209"/>
      <c r="F2909" s="209"/>
      <c r="G2909" s="209"/>
      <c r="H2909" s="209"/>
      <c r="I2909" s="209"/>
      <c r="J2909" s="209"/>
      <c r="K2909" s="209"/>
      <c r="P2909" s="209"/>
      <c r="Q2909" s="209"/>
      <c r="R2909" s="209"/>
      <c r="S2909" s="209"/>
      <c r="T2909" s="209"/>
      <c r="U2909" s="209"/>
      <c r="V2909" s="209"/>
      <c r="W2909" s="209"/>
      <c r="X2909" s="209"/>
    </row>
    <row r="2910" spans="5:24" x14ac:dyDescent="0.25">
      <c r="E2910" s="209"/>
      <c r="F2910" s="209"/>
      <c r="G2910" s="209"/>
      <c r="H2910" s="209"/>
      <c r="I2910" s="209"/>
      <c r="J2910" s="209"/>
      <c r="K2910" s="209"/>
      <c r="P2910" s="209"/>
      <c r="Q2910" s="209"/>
      <c r="R2910" s="209"/>
      <c r="S2910" s="209"/>
      <c r="T2910" s="209"/>
      <c r="U2910" s="209"/>
      <c r="V2910" s="209"/>
      <c r="W2910" s="209"/>
      <c r="X2910" s="209"/>
    </row>
    <row r="2911" spans="5:24" x14ac:dyDescent="0.25">
      <c r="E2911" s="209"/>
      <c r="F2911" s="209"/>
      <c r="G2911" s="209"/>
      <c r="H2911" s="209"/>
      <c r="I2911" s="209"/>
      <c r="J2911" s="209"/>
      <c r="K2911" s="209"/>
      <c r="P2911" s="209"/>
      <c r="Q2911" s="209"/>
      <c r="R2911" s="209"/>
      <c r="S2911" s="209"/>
      <c r="T2911" s="209"/>
      <c r="U2911" s="209"/>
      <c r="V2911" s="209"/>
      <c r="W2911" s="209"/>
      <c r="X2911" s="209"/>
    </row>
    <row r="2912" spans="5:24" x14ac:dyDescent="0.25">
      <c r="E2912" s="209"/>
      <c r="F2912" s="209"/>
      <c r="G2912" s="209"/>
      <c r="H2912" s="209"/>
      <c r="I2912" s="209"/>
      <c r="J2912" s="209"/>
      <c r="K2912" s="209"/>
      <c r="P2912" s="209"/>
      <c r="Q2912" s="209"/>
      <c r="R2912" s="209"/>
      <c r="S2912" s="209"/>
      <c r="T2912" s="209"/>
      <c r="U2912" s="209"/>
      <c r="V2912" s="209"/>
      <c r="W2912" s="209"/>
      <c r="X2912" s="209"/>
    </row>
    <row r="2913" spans="5:24" x14ac:dyDescent="0.25">
      <c r="E2913" s="209"/>
      <c r="F2913" s="209"/>
      <c r="G2913" s="209"/>
      <c r="H2913" s="209"/>
      <c r="I2913" s="209"/>
      <c r="J2913" s="209"/>
      <c r="K2913" s="209"/>
      <c r="P2913" s="209"/>
      <c r="Q2913" s="209"/>
      <c r="R2913" s="209"/>
      <c r="S2913" s="209"/>
      <c r="T2913" s="209"/>
      <c r="U2913" s="209"/>
      <c r="V2913" s="209"/>
      <c r="W2913" s="209"/>
      <c r="X2913" s="209"/>
    </row>
    <row r="2914" spans="5:24" x14ac:dyDescent="0.25">
      <c r="E2914" s="209"/>
      <c r="F2914" s="209"/>
      <c r="G2914" s="209"/>
      <c r="H2914" s="209"/>
      <c r="I2914" s="209"/>
      <c r="J2914" s="209"/>
      <c r="K2914" s="209"/>
      <c r="P2914" s="209"/>
      <c r="Q2914" s="209"/>
      <c r="R2914" s="209"/>
      <c r="S2914" s="209"/>
      <c r="T2914" s="209"/>
      <c r="U2914" s="209"/>
      <c r="V2914" s="209"/>
      <c r="W2914" s="209"/>
      <c r="X2914" s="209"/>
    </row>
    <row r="2915" spans="5:24" x14ac:dyDescent="0.25">
      <c r="E2915" s="209"/>
      <c r="F2915" s="209"/>
      <c r="G2915" s="209"/>
      <c r="H2915" s="209"/>
      <c r="I2915" s="209"/>
      <c r="J2915" s="209"/>
      <c r="K2915" s="209"/>
      <c r="P2915" s="209"/>
      <c r="Q2915" s="209"/>
      <c r="R2915" s="209"/>
      <c r="S2915" s="209"/>
      <c r="T2915" s="209"/>
      <c r="U2915" s="209"/>
      <c r="V2915" s="209"/>
      <c r="W2915" s="209"/>
      <c r="X2915" s="209"/>
    </row>
    <row r="2916" spans="5:24" x14ac:dyDescent="0.25">
      <c r="E2916" s="209"/>
      <c r="F2916" s="209"/>
      <c r="G2916" s="209"/>
      <c r="H2916" s="209"/>
      <c r="I2916" s="209"/>
      <c r="J2916" s="209"/>
      <c r="K2916" s="209"/>
      <c r="P2916" s="209"/>
      <c r="Q2916" s="209"/>
      <c r="R2916" s="209"/>
      <c r="S2916" s="209"/>
      <c r="T2916" s="209"/>
      <c r="U2916" s="209"/>
      <c r="V2916" s="209"/>
      <c r="W2916" s="209"/>
      <c r="X2916" s="209"/>
    </row>
    <row r="2917" spans="5:24" x14ac:dyDescent="0.25">
      <c r="E2917" s="209"/>
      <c r="F2917" s="209"/>
      <c r="G2917" s="209"/>
      <c r="H2917" s="209"/>
      <c r="I2917" s="209"/>
      <c r="J2917" s="209"/>
      <c r="K2917" s="209"/>
      <c r="P2917" s="209"/>
      <c r="Q2917" s="209"/>
      <c r="R2917" s="209"/>
      <c r="S2917" s="209"/>
      <c r="T2917" s="209"/>
      <c r="U2917" s="209"/>
      <c r="V2917" s="209"/>
      <c r="W2917" s="209"/>
      <c r="X2917" s="209"/>
    </row>
    <row r="2918" spans="5:24" x14ac:dyDescent="0.25">
      <c r="E2918" s="209"/>
      <c r="F2918" s="209"/>
      <c r="G2918" s="209"/>
      <c r="H2918" s="209"/>
      <c r="I2918" s="209"/>
      <c r="J2918" s="209"/>
      <c r="K2918" s="209"/>
      <c r="P2918" s="209"/>
      <c r="Q2918" s="209"/>
      <c r="R2918" s="209"/>
      <c r="S2918" s="209"/>
      <c r="T2918" s="209"/>
      <c r="U2918" s="209"/>
      <c r="V2918" s="209"/>
      <c r="W2918" s="209"/>
      <c r="X2918" s="209"/>
    </row>
    <row r="2919" spans="5:24" x14ac:dyDescent="0.25">
      <c r="E2919" s="209"/>
      <c r="F2919" s="209"/>
      <c r="G2919" s="209"/>
      <c r="H2919" s="209"/>
      <c r="I2919" s="209"/>
      <c r="J2919" s="209"/>
      <c r="K2919" s="209"/>
      <c r="P2919" s="209"/>
      <c r="Q2919" s="209"/>
      <c r="R2919" s="209"/>
      <c r="S2919" s="209"/>
      <c r="T2919" s="209"/>
      <c r="U2919" s="209"/>
      <c r="V2919" s="209"/>
      <c r="W2919" s="209"/>
      <c r="X2919" s="209"/>
    </row>
    <row r="2920" spans="5:24" x14ac:dyDescent="0.25">
      <c r="E2920" s="209"/>
      <c r="F2920" s="209"/>
      <c r="G2920" s="209"/>
      <c r="H2920" s="209"/>
      <c r="I2920" s="209"/>
      <c r="J2920" s="209"/>
      <c r="K2920" s="209"/>
      <c r="P2920" s="209"/>
      <c r="Q2920" s="209"/>
      <c r="R2920" s="209"/>
      <c r="S2920" s="209"/>
      <c r="T2920" s="209"/>
      <c r="U2920" s="209"/>
      <c r="V2920" s="209"/>
      <c r="W2920" s="209"/>
      <c r="X2920" s="209"/>
    </row>
    <row r="2921" spans="5:24" x14ac:dyDescent="0.25">
      <c r="E2921" s="209"/>
      <c r="F2921" s="209"/>
      <c r="G2921" s="209"/>
      <c r="H2921" s="209"/>
      <c r="I2921" s="209"/>
      <c r="J2921" s="209"/>
      <c r="K2921" s="209"/>
      <c r="P2921" s="209"/>
      <c r="Q2921" s="209"/>
      <c r="R2921" s="209"/>
      <c r="S2921" s="209"/>
      <c r="T2921" s="209"/>
      <c r="U2921" s="209"/>
      <c r="V2921" s="209"/>
      <c r="W2921" s="209"/>
      <c r="X2921" s="209"/>
    </row>
    <row r="2922" spans="5:24" x14ac:dyDescent="0.25">
      <c r="E2922" s="209"/>
      <c r="F2922" s="209"/>
      <c r="G2922" s="209"/>
      <c r="H2922" s="209"/>
      <c r="I2922" s="209"/>
      <c r="J2922" s="209"/>
      <c r="K2922" s="209"/>
      <c r="P2922" s="209"/>
      <c r="Q2922" s="209"/>
      <c r="R2922" s="209"/>
      <c r="S2922" s="209"/>
      <c r="T2922" s="209"/>
      <c r="U2922" s="209"/>
      <c r="V2922" s="209"/>
      <c r="W2922" s="209"/>
      <c r="X2922" s="209"/>
    </row>
    <row r="2923" spans="5:24" x14ac:dyDescent="0.25">
      <c r="E2923" s="209"/>
      <c r="F2923" s="209"/>
      <c r="G2923" s="209"/>
      <c r="H2923" s="209"/>
      <c r="I2923" s="209"/>
      <c r="J2923" s="209"/>
      <c r="K2923" s="209"/>
      <c r="P2923" s="209"/>
      <c r="Q2923" s="209"/>
      <c r="R2923" s="209"/>
      <c r="S2923" s="209"/>
      <c r="T2923" s="209"/>
      <c r="U2923" s="209"/>
      <c r="V2923" s="209"/>
      <c r="W2923" s="209"/>
      <c r="X2923" s="209"/>
    </row>
    <row r="2924" spans="5:24" x14ac:dyDescent="0.25">
      <c r="E2924" s="209"/>
      <c r="F2924" s="209"/>
      <c r="G2924" s="209"/>
      <c r="H2924" s="209"/>
      <c r="I2924" s="209"/>
      <c r="J2924" s="209"/>
      <c r="K2924" s="209"/>
      <c r="P2924" s="209"/>
      <c r="Q2924" s="209"/>
      <c r="R2924" s="209"/>
      <c r="S2924" s="209"/>
      <c r="T2924" s="209"/>
      <c r="U2924" s="209"/>
      <c r="V2924" s="209"/>
      <c r="W2924" s="209"/>
      <c r="X2924" s="209"/>
    </row>
    <row r="2925" spans="5:24" x14ac:dyDescent="0.25">
      <c r="E2925" s="209"/>
      <c r="F2925" s="209"/>
      <c r="G2925" s="209"/>
      <c r="H2925" s="209"/>
      <c r="I2925" s="209"/>
      <c r="J2925" s="209"/>
      <c r="K2925" s="209"/>
      <c r="P2925" s="209"/>
      <c r="Q2925" s="209"/>
      <c r="R2925" s="209"/>
      <c r="S2925" s="209"/>
      <c r="T2925" s="209"/>
      <c r="U2925" s="209"/>
      <c r="V2925" s="209"/>
      <c r="W2925" s="209"/>
      <c r="X2925" s="209"/>
    </row>
    <row r="2926" spans="5:24" x14ac:dyDescent="0.25">
      <c r="E2926" s="209"/>
      <c r="F2926" s="209"/>
      <c r="G2926" s="209"/>
      <c r="H2926" s="209"/>
      <c r="I2926" s="209"/>
      <c r="J2926" s="209"/>
      <c r="K2926" s="209"/>
      <c r="P2926" s="209"/>
      <c r="Q2926" s="209"/>
      <c r="R2926" s="209"/>
      <c r="S2926" s="209"/>
      <c r="T2926" s="209"/>
      <c r="U2926" s="209"/>
      <c r="V2926" s="209"/>
      <c r="W2926" s="209"/>
      <c r="X2926" s="209"/>
    </row>
    <row r="2927" spans="5:24" x14ac:dyDescent="0.25">
      <c r="E2927" s="209"/>
      <c r="F2927" s="209"/>
      <c r="G2927" s="209"/>
      <c r="H2927" s="209"/>
      <c r="I2927" s="209"/>
      <c r="J2927" s="209"/>
      <c r="K2927" s="209"/>
      <c r="P2927" s="209"/>
      <c r="Q2927" s="209"/>
      <c r="R2927" s="209"/>
      <c r="S2927" s="209"/>
      <c r="T2927" s="209"/>
      <c r="U2927" s="209"/>
      <c r="V2927" s="209"/>
      <c r="W2927" s="209"/>
      <c r="X2927" s="209"/>
    </row>
    <row r="2928" spans="5:24" x14ac:dyDescent="0.25">
      <c r="E2928" s="209"/>
      <c r="F2928" s="209"/>
      <c r="G2928" s="209"/>
      <c r="H2928" s="209"/>
      <c r="I2928" s="209"/>
      <c r="J2928" s="209"/>
      <c r="K2928" s="209"/>
      <c r="P2928" s="209"/>
      <c r="Q2928" s="209"/>
      <c r="R2928" s="209"/>
      <c r="S2928" s="209"/>
      <c r="T2928" s="209"/>
      <c r="U2928" s="209"/>
      <c r="V2928" s="209"/>
      <c r="W2928" s="209"/>
      <c r="X2928" s="209"/>
    </row>
    <row r="2929" spans="5:24" x14ac:dyDescent="0.25">
      <c r="E2929" s="209"/>
      <c r="F2929" s="209"/>
      <c r="G2929" s="209"/>
      <c r="H2929" s="209"/>
      <c r="I2929" s="209"/>
      <c r="J2929" s="209"/>
      <c r="K2929" s="209"/>
      <c r="P2929" s="209"/>
      <c r="Q2929" s="209"/>
      <c r="R2929" s="209"/>
      <c r="S2929" s="209"/>
      <c r="T2929" s="209"/>
      <c r="U2929" s="209"/>
      <c r="V2929" s="209"/>
      <c r="W2929" s="209"/>
      <c r="X2929" s="209"/>
    </row>
    <row r="2930" spans="5:24" x14ac:dyDescent="0.25">
      <c r="E2930" s="209"/>
      <c r="F2930" s="209"/>
      <c r="G2930" s="209"/>
      <c r="H2930" s="209"/>
      <c r="I2930" s="209"/>
      <c r="J2930" s="209"/>
      <c r="K2930" s="209"/>
      <c r="P2930" s="209"/>
      <c r="Q2930" s="209"/>
      <c r="R2930" s="209"/>
      <c r="S2930" s="209"/>
      <c r="T2930" s="209"/>
      <c r="U2930" s="209"/>
      <c r="V2930" s="209"/>
      <c r="W2930" s="209"/>
      <c r="X2930" s="209"/>
    </row>
    <row r="2931" spans="5:24" x14ac:dyDescent="0.25">
      <c r="E2931" s="209"/>
      <c r="F2931" s="209"/>
      <c r="G2931" s="209"/>
      <c r="H2931" s="209"/>
      <c r="I2931" s="209"/>
      <c r="J2931" s="209"/>
      <c r="K2931" s="209"/>
      <c r="P2931" s="209"/>
      <c r="Q2931" s="209"/>
      <c r="R2931" s="209"/>
      <c r="S2931" s="209"/>
      <c r="T2931" s="209"/>
      <c r="U2931" s="209"/>
      <c r="V2931" s="209"/>
      <c r="W2931" s="209"/>
      <c r="X2931" s="209"/>
    </row>
    <row r="2932" spans="5:24" x14ac:dyDescent="0.25">
      <c r="E2932" s="209"/>
      <c r="F2932" s="209"/>
      <c r="G2932" s="209"/>
      <c r="H2932" s="209"/>
      <c r="I2932" s="209"/>
      <c r="J2932" s="209"/>
      <c r="K2932" s="209"/>
      <c r="P2932" s="209"/>
      <c r="Q2932" s="209"/>
      <c r="R2932" s="209"/>
      <c r="S2932" s="209"/>
      <c r="T2932" s="209"/>
      <c r="U2932" s="209"/>
      <c r="V2932" s="209"/>
      <c r="W2932" s="209"/>
      <c r="X2932" s="209"/>
    </row>
    <row r="2933" spans="5:24" x14ac:dyDescent="0.25">
      <c r="E2933" s="209"/>
      <c r="F2933" s="209"/>
      <c r="G2933" s="209"/>
      <c r="H2933" s="209"/>
      <c r="I2933" s="209"/>
      <c r="J2933" s="209"/>
      <c r="K2933" s="209"/>
      <c r="P2933" s="209"/>
      <c r="Q2933" s="209"/>
      <c r="R2933" s="209"/>
      <c r="S2933" s="209"/>
      <c r="T2933" s="209"/>
      <c r="U2933" s="209"/>
      <c r="V2933" s="209"/>
      <c r="W2933" s="209"/>
      <c r="X2933" s="209"/>
    </row>
    <row r="2934" spans="5:24" x14ac:dyDescent="0.25">
      <c r="E2934" s="209"/>
      <c r="F2934" s="209"/>
      <c r="G2934" s="209"/>
      <c r="H2934" s="209"/>
      <c r="I2934" s="209"/>
      <c r="J2934" s="209"/>
      <c r="K2934" s="209"/>
      <c r="P2934" s="209"/>
      <c r="Q2934" s="209"/>
      <c r="R2934" s="209"/>
      <c r="S2934" s="209"/>
      <c r="T2934" s="209"/>
      <c r="U2934" s="209"/>
      <c r="V2934" s="209"/>
      <c r="W2934" s="209"/>
      <c r="X2934" s="209"/>
    </row>
    <row r="2935" spans="5:24" x14ac:dyDescent="0.25">
      <c r="E2935" s="209"/>
      <c r="F2935" s="209"/>
      <c r="G2935" s="209"/>
      <c r="H2935" s="209"/>
      <c r="I2935" s="209"/>
      <c r="J2935" s="209"/>
      <c r="K2935" s="209"/>
      <c r="P2935" s="209"/>
      <c r="Q2935" s="209"/>
      <c r="R2935" s="209"/>
      <c r="S2935" s="209"/>
      <c r="T2935" s="209"/>
      <c r="U2935" s="209"/>
      <c r="V2935" s="209"/>
      <c r="W2935" s="209"/>
      <c r="X2935" s="209"/>
    </row>
    <row r="2936" spans="5:24" x14ac:dyDescent="0.25">
      <c r="E2936" s="209"/>
      <c r="F2936" s="209"/>
      <c r="G2936" s="209"/>
      <c r="H2936" s="209"/>
      <c r="I2936" s="209"/>
      <c r="J2936" s="209"/>
      <c r="K2936" s="209"/>
      <c r="P2936" s="209"/>
      <c r="Q2936" s="209"/>
      <c r="R2936" s="209"/>
      <c r="S2936" s="209"/>
      <c r="T2936" s="209"/>
      <c r="U2936" s="209"/>
      <c r="V2936" s="209"/>
      <c r="W2936" s="209"/>
      <c r="X2936" s="209"/>
    </row>
    <row r="2937" spans="5:24" x14ac:dyDescent="0.25">
      <c r="E2937" s="209"/>
      <c r="F2937" s="209"/>
      <c r="G2937" s="209"/>
      <c r="H2937" s="209"/>
      <c r="I2937" s="209"/>
      <c r="J2937" s="209"/>
      <c r="K2937" s="209"/>
      <c r="P2937" s="209"/>
      <c r="Q2937" s="209"/>
      <c r="R2937" s="209"/>
      <c r="S2937" s="209"/>
      <c r="T2937" s="209"/>
      <c r="U2937" s="209"/>
      <c r="V2937" s="209"/>
      <c r="W2937" s="209"/>
      <c r="X2937" s="209"/>
    </row>
    <row r="2938" spans="5:24" x14ac:dyDescent="0.25">
      <c r="E2938" s="209"/>
      <c r="F2938" s="209"/>
      <c r="G2938" s="209"/>
      <c r="H2938" s="209"/>
      <c r="I2938" s="209"/>
      <c r="J2938" s="209"/>
      <c r="K2938" s="209"/>
      <c r="P2938" s="209"/>
      <c r="Q2938" s="209"/>
      <c r="R2938" s="209"/>
      <c r="S2938" s="209"/>
      <c r="T2938" s="209"/>
      <c r="U2938" s="209"/>
      <c r="V2938" s="209"/>
      <c r="W2938" s="209"/>
      <c r="X2938" s="209"/>
    </row>
    <row r="2939" spans="5:24" x14ac:dyDescent="0.25">
      <c r="E2939" s="209"/>
      <c r="F2939" s="209"/>
      <c r="G2939" s="209"/>
      <c r="H2939" s="209"/>
      <c r="I2939" s="209"/>
      <c r="J2939" s="209"/>
      <c r="K2939" s="209"/>
      <c r="P2939" s="209"/>
      <c r="Q2939" s="209"/>
      <c r="R2939" s="209"/>
      <c r="S2939" s="209"/>
      <c r="T2939" s="209"/>
      <c r="U2939" s="209"/>
      <c r="V2939" s="209"/>
      <c r="W2939" s="209"/>
      <c r="X2939" s="209"/>
    </row>
    <row r="2940" spans="5:24" x14ac:dyDescent="0.25">
      <c r="E2940" s="209"/>
      <c r="F2940" s="209"/>
      <c r="G2940" s="209"/>
      <c r="H2940" s="209"/>
      <c r="I2940" s="209"/>
      <c r="J2940" s="209"/>
      <c r="K2940" s="209"/>
      <c r="P2940" s="209"/>
      <c r="Q2940" s="209"/>
      <c r="R2940" s="209"/>
      <c r="S2940" s="209"/>
      <c r="T2940" s="209"/>
      <c r="U2940" s="209"/>
      <c r="V2940" s="209"/>
      <c r="W2940" s="209"/>
      <c r="X2940" s="209"/>
    </row>
    <row r="2941" spans="5:24" x14ac:dyDescent="0.25">
      <c r="E2941" s="209"/>
      <c r="F2941" s="209"/>
      <c r="G2941" s="209"/>
      <c r="H2941" s="209"/>
      <c r="I2941" s="209"/>
      <c r="J2941" s="209"/>
      <c r="K2941" s="209"/>
      <c r="P2941" s="209"/>
      <c r="Q2941" s="209"/>
      <c r="R2941" s="209"/>
      <c r="S2941" s="209"/>
      <c r="T2941" s="209"/>
      <c r="U2941" s="209"/>
      <c r="V2941" s="209"/>
      <c r="W2941" s="209"/>
      <c r="X2941" s="209"/>
    </row>
    <row r="2942" spans="5:24" x14ac:dyDescent="0.25">
      <c r="E2942" s="209"/>
      <c r="F2942" s="209"/>
      <c r="G2942" s="209"/>
      <c r="H2942" s="209"/>
      <c r="I2942" s="209"/>
      <c r="J2942" s="209"/>
      <c r="K2942" s="209"/>
      <c r="P2942" s="209"/>
      <c r="Q2942" s="209"/>
      <c r="R2942" s="209"/>
      <c r="S2942" s="209"/>
      <c r="T2942" s="209"/>
      <c r="U2942" s="209"/>
      <c r="V2942" s="209"/>
      <c r="W2942" s="209"/>
      <c r="X2942" s="209"/>
    </row>
    <row r="2943" spans="5:24" x14ac:dyDescent="0.25">
      <c r="E2943" s="209"/>
      <c r="F2943" s="209"/>
      <c r="G2943" s="209"/>
      <c r="H2943" s="209"/>
      <c r="I2943" s="209"/>
      <c r="J2943" s="209"/>
      <c r="K2943" s="209"/>
      <c r="P2943" s="209"/>
      <c r="Q2943" s="209"/>
      <c r="R2943" s="209"/>
      <c r="S2943" s="209"/>
      <c r="T2943" s="209"/>
      <c r="U2943" s="209"/>
      <c r="V2943" s="209"/>
      <c r="W2943" s="209"/>
      <c r="X2943" s="209"/>
    </row>
    <row r="2944" spans="5:24" x14ac:dyDescent="0.25">
      <c r="E2944" s="209"/>
      <c r="F2944" s="209"/>
      <c r="G2944" s="209"/>
      <c r="H2944" s="209"/>
      <c r="I2944" s="209"/>
      <c r="J2944" s="209"/>
      <c r="K2944" s="209"/>
      <c r="P2944" s="209"/>
      <c r="Q2944" s="209"/>
      <c r="R2944" s="209"/>
      <c r="S2944" s="209"/>
      <c r="T2944" s="209"/>
      <c r="U2944" s="209"/>
      <c r="V2944" s="209"/>
      <c r="W2944" s="209"/>
      <c r="X2944" s="209"/>
    </row>
    <row r="2945" spans="5:24" x14ac:dyDescent="0.25">
      <c r="E2945" s="209"/>
      <c r="F2945" s="209"/>
      <c r="G2945" s="209"/>
      <c r="H2945" s="209"/>
      <c r="I2945" s="209"/>
      <c r="J2945" s="209"/>
      <c r="K2945" s="209"/>
      <c r="P2945" s="209"/>
      <c r="Q2945" s="209"/>
      <c r="R2945" s="209"/>
      <c r="S2945" s="209"/>
      <c r="T2945" s="209"/>
      <c r="U2945" s="209"/>
      <c r="V2945" s="209"/>
      <c r="W2945" s="209"/>
      <c r="X2945" s="209"/>
    </row>
    <row r="2946" spans="5:24" x14ac:dyDescent="0.25">
      <c r="E2946" s="209"/>
      <c r="F2946" s="209"/>
      <c r="G2946" s="209"/>
      <c r="H2946" s="209"/>
      <c r="I2946" s="209"/>
      <c r="J2946" s="209"/>
      <c r="K2946" s="209"/>
      <c r="P2946" s="209"/>
      <c r="Q2946" s="209"/>
      <c r="R2946" s="209"/>
      <c r="S2946" s="209"/>
      <c r="T2946" s="209"/>
      <c r="U2946" s="209"/>
      <c r="V2946" s="209"/>
      <c r="W2946" s="209"/>
      <c r="X2946" s="209"/>
    </row>
    <row r="2947" spans="5:24" x14ac:dyDescent="0.25">
      <c r="E2947" s="209"/>
      <c r="F2947" s="209"/>
      <c r="G2947" s="209"/>
      <c r="H2947" s="209"/>
      <c r="I2947" s="209"/>
      <c r="J2947" s="209"/>
      <c r="K2947" s="209"/>
      <c r="P2947" s="209"/>
      <c r="Q2947" s="209"/>
      <c r="R2947" s="209"/>
      <c r="S2947" s="209"/>
      <c r="T2947" s="209"/>
      <c r="U2947" s="209"/>
      <c r="V2947" s="209"/>
      <c r="W2947" s="209"/>
      <c r="X2947" s="209"/>
    </row>
    <row r="2948" spans="5:24" x14ac:dyDescent="0.25">
      <c r="E2948" s="209"/>
      <c r="F2948" s="209"/>
      <c r="G2948" s="209"/>
      <c r="H2948" s="209"/>
      <c r="I2948" s="209"/>
      <c r="J2948" s="209"/>
      <c r="K2948" s="209"/>
      <c r="P2948" s="209"/>
      <c r="Q2948" s="209"/>
      <c r="R2948" s="209"/>
      <c r="S2948" s="209"/>
      <c r="T2948" s="209"/>
      <c r="U2948" s="209"/>
      <c r="V2948" s="209"/>
      <c r="W2948" s="209"/>
      <c r="X2948" s="209"/>
    </row>
    <row r="2949" spans="5:24" x14ac:dyDescent="0.25">
      <c r="E2949" s="209"/>
      <c r="F2949" s="209"/>
      <c r="G2949" s="209"/>
      <c r="H2949" s="209"/>
      <c r="I2949" s="209"/>
      <c r="J2949" s="209"/>
      <c r="K2949" s="209"/>
      <c r="P2949" s="209"/>
      <c r="Q2949" s="209"/>
      <c r="R2949" s="209"/>
      <c r="S2949" s="209"/>
      <c r="T2949" s="209"/>
      <c r="U2949" s="209"/>
      <c r="V2949" s="209"/>
      <c r="W2949" s="209"/>
      <c r="X2949" s="209"/>
    </row>
    <row r="2950" spans="5:24" x14ac:dyDescent="0.25">
      <c r="E2950" s="209"/>
      <c r="F2950" s="209"/>
      <c r="G2950" s="209"/>
      <c r="H2950" s="209"/>
      <c r="I2950" s="209"/>
      <c r="J2950" s="209"/>
      <c r="K2950" s="209"/>
      <c r="P2950" s="209"/>
      <c r="Q2950" s="209"/>
      <c r="R2950" s="209"/>
      <c r="S2950" s="209"/>
      <c r="T2950" s="209"/>
      <c r="U2950" s="209"/>
      <c r="V2950" s="209"/>
      <c r="W2950" s="209"/>
      <c r="X2950" s="209"/>
    </row>
    <row r="2951" spans="5:24" x14ac:dyDescent="0.25">
      <c r="E2951" s="209"/>
      <c r="F2951" s="209"/>
      <c r="G2951" s="209"/>
      <c r="H2951" s="209"/>
      <c r="I2951" s="209"/>
      <c r="J2951" s="209"/>
      <c r="K2951" s="209"/>
      <c r="P2951" s="209"/>
      <c r="Q2951" s="209"/>
      <c r="R2951" s="209"/>
      <c r="S2951" s="209"/>
      <c r="T2951" s="209"/>
      <c r="U2951" s="209"/>
      <c r="V2951" s="209"/>
      <c r="W2951" s="209"/>
      <c r="X2951" s="209"/>
    </row>
    <row r="2952" spans="5:24" x14ac:dyDescent="0.25">
      <c r="E2952" s="209"/>
      <c r="F2952" s="209"/>
      <c r="G2952" s="209"/>
      <c r="H2952" s="209"/>
      <c r="I2952" s="209"/>
      <c r="J2952" s="209"/>
      <c r="K2952" s="209"/>
      <c r="P2952" s="209"/>
      <c r="Q2952" s="209"/>
      <c r="R2952" s="209"/>
      <c r="S2952" s="209"/>
      <c r="T2952" s="209"/>
      <c r="U2952" s="209"/>
      <c r="V2952" s="209"/>
      <c r="W2952" s="209"/>
      <c r="X2952" s="209"/>
    </row>
    <row r="2953" spans="5:24" x14ac:dyDescent="0.25">
      <c r="E2953" s="209"/>
      <c r="F2953" s="209"/>
      <c r="G2953" s="209"/>
      <c r="H2953" s="209"/>
      <c r="I2953" s="209"/>
      <c r="J2953" s="209"/>
      <c r="K2953" s="209"/>
      <c r="P2953" s="209"/>
      <c r="Q2953" s="209"/>
      <c r="R2953" s="209"/>
      <c r="S2953" s="209"/>
      <c r="T2953" s="209"/>
      <c r="U2953" s="209"/>
      <c r="V2953" s="209"/>
      <c r="W2953" s="209"/>
      <c r="X2953" s="209"/>
    </row>
    <row r="2954" spans="5:24" x14ac:dyDescent="0.25">
      <c r="E2954" s="209"/>
      <c r="F2954" s="209"/>
      <c r="G2954" s="209"/>
      <c r="H2954" s="209"/>
      <c r="I2954" s="209"/>
      <c r="J2954" s="209"/>
      <c r="K2954" s="209"/>
      <c r="P2954" s="209"/>
      <c r="Q2954" s="209"/>
      <c r="R2954" s="209"/>
      <c r="S2954" s="209"/>
      <c r="T2954" s="209"/>
      <c r="U2954" s="209"/>
      <c r="V2954" s="209"/>
      <c r="W2954" s="209"/>
      <c r="X2954" s="209"/>
    </row>
    <row r="2955" spans="5:24" x14ac:dyDescent="0.25">
      <c r="E2955" s="209"/>
      <c r="F2955" s="209"/>
      <c r="G2955" s="209"/>
      <c r="H2955" s="209"/>
      <c r="I2955" s="209"/>
      <c r="J2955" s="209"/>
      <c r="K2955" s="209"/>
      <c r="P2955" s="209"/>
      <c r="Q2955" s="209"/>
      <c r="R2955" s="209"/>
      <c r="S2955" s="209"/>
      <c r="T2955" s="209"/>
      <c r="U2955" s="209"/>
      <c r="V2955" s="209"/>
      <c r="W2955" s="209"/>
      <c r="X2955" s="209"/>
    </row>
    <row r="2956" spans="5:24" x14ac:dyDescent="0.25">
      <c r="E2956" s="209"/>
      <c r="F2956" s="209"/>
      <c r="G2956" s="209"/>
      <c r="H2956" s="209"/>
      <c r="I2956" s="209"/>
      <c r="J2956" s="209"/>
      <c r="K2956" s="209"/>
      <c r="P2956" s="209"/>
      <c r="Q2956" s="209"/>
      <c r="R2956" s="209"/>
      <c r="S2956" s="209"/>
      <c r="T2956" s="209"/>
      <c r="U2956" s="209"/>
      <c r="V2956" s="209"/>
      <c r="W2956" s="209"/>
      <c r="X2956" s="209"/>
    </row>
    <row r="2957" spans="5:24" x14ac:dyDescent="0.25">
      <c r="E2957" s="209"/>
      <c r="F2957" s="209"/>
      <c r="G2957" s="209"/>
      <c r="H2957" s="209"/>
      <c r="I2957" s="209"/>
      <c r="J2957" s="209"/>
      <c r="K2957" s="209"/>
      <c r="P2957" s="209"/>
      <c r="Q2957" s="209"/>
      <c r="R2957" s="209"/>
      <c r="S2957" s="209"/>
      <c r="T2957" s="209"/>
      <c r="U2957" s="209"/>
      <c r="V2957" s="209"/>
      <c r="W2957" s="209"/>
      <c r="X2957" s="209"/>
    </row>
    <row r="2958" spans="5:24" x14ac:dyDescent="0.25">
      <c r="E2958" s="209"/>
      <c r="F2958" s="209"/>
      <c r="G2958" s="209"/>
      <c r="H2958" s="209"/>
      <c r="I2958" s="209"/>
      <c r="J2958" s="209"/>
      <c r="K2958" s="209"/>
      <c r="P2958" s="209"/>
      <c r="Q2958" s="209"/>
      <c r="R2958" s="209"/>
      <c r="S2958" s="209"/>
      <c r="T2958" s="209"/>
      <c r="U2958" s="209"/>
      <c r="V2958" s="209"/>
      <c r="W2958" s="209"/>
      <c r="X2958" s="209"/>
    </row>
    <row r="2959" spans="5:24" x14ac:dyDescent="0.25">
      <c r="E2959" s="209"/>
      <c r="F2959" s="209"/>
      <c r="G2959" s="209"/>
      <c r="H2959" s="209"/>
      <c r="I2959" s="209"/>
      <c r="J2959" s="209"/>
      <c r="K2959" s="209"/>
      <c r="P2959" s="209"/>
      <c r="Q2959" s="209"/>
      <c r="R2959" s="209"/>
      <c r="S2959" s="209"/>
      <c r="T2959" s="209"/>
      <c r="U2959" s="209"/>
      <c r="V2959" s="209"/>
      <c r="W2959" s="209"/>
      <c r="X2959" s="209"/>
    </row>
    <row r="2960" spans="5:24" x14ac:dyDescent="0.25">
      <c r="E2960" s="209"/>
      <c r="F2960" s="209"/>
      <c r="G2960" s="209"/>
      <c r="H2960" s="209"/>
      <c r="I2960" s="209"/>
      <c r="J2960" s="209"/>
      <c r="K2960" s="209"/>
      <c r="P2960" s="209"/>
      <c r="Q2960" s="209"/>
      <c r="R2960" s="209"/>
      <c r="S2960" s="209"/>
      <c r="T2960" s="209"/>
      <c r="U2960" s="209"/>
      <c r="V2960" s="209"/>
      <c r="W2960" s="209"/>
      <c r="X2960" s="209"/>
    </row>
    <row r="2961" spans="5:24" x14ac:dyDescent="0.25">
      <c r="E2961" s="209"/>
      <c r="F2961" s="209"/>
      <c r="G2961" s="209"/>
      <c r="H2961" s="209"/>
      <c r="I2961" s="209"/>
      <c r="J2961" s="209"/>
      <c r="K2961" s="209"/>
      <c r="P2961" s="209"/>
      <c r="Q2961" s="209"/>
      <c r="R2961" s="209"/>
      <c r="S2961" s="209"/>
      <c r="T2961" s="209"/>
      <c r="U2961" s="209"/>
      <c r="V2961" s="209"/>
      <c r="W2961" s="209"/>
      <c r="X2961" s="209"/>
    </row>
    <row r="2962" spans="5:24" x14ac:dyDescent="0.25">
      <c r="E2962" s="209"/>
      <c r="F2962" s="209"/>
      <c r="G2962" s="209"/>
      <c r="H2962" s="209"/>
      <c r="I2962" s="209"/>
      <c r="J2962" s="209"/>
      <c r="K2962" s="209"/>
      <c r="P2962" s="209"/>
      <c r="Q2962" s="209"/>
      <c r="R2962" s="209"/>
      <c r="S2962" s="209"/>
      <c r="T2962" s="209"/>
      <c r="U2962" s="209"/>
      <c r="V2962" s="209"/>
      <c r="W2962" s="209"/>
      <c r="X2962" s="209"/>
    </row>
    <row r="2963" spans="5:24" x14ac:dyDescent="0.25">
      <c r="E2963" s="209"/>
      <c r="F2963" s="209"/>
      <c r="G2963" s="209"/>
      <c r="H2963" s="209"/>
      <c r="I2963" s="209"/>
      <c r="J2963" s="209"/>
      <c r="K2963" s="209"/>
      <c r="P2963" s="209"/>
      <c r="Q2963" s="209"/>
      <c r="R2963" s="209"/>
      <c r="S2963" s="209"/>
      <c r="T2963" s="209"/>
      <c r="U2963" s="209"/>
      <c r="V2963" s="209"/>
      <c r="W2963" s="209"/>
      <c r="X2963" s="209"/>
    </row>
    <row r="2964" spans="5:24" x14ac:dyDescent="0.25">
      <c r="E2964" s="209"/>
      <c r="F2964" s="209"/>
      <c r="G2964" s="209"/>
      <c r="H2964" s="209"/>
      <c r="I2964" s="209"/>
      <c r="J2964" s="209"/>
      <c r="K2964" s="209"/>
      <c r="P2964" s="209"/>
      <c r="Q2964" s="209"/>
      <c r="R2964" s="209"/>
      <c r="S2964" s="209"/>
      <c r="T2964" s="209"/>
      <c r="U2964" s="209"/>
      <c r="V2964" s="209"/>
      <c r="W2964" s="209"/>
      <c r="X2964" s="209"/>
    </row>
    <row r="2965" spans="5:24" x14ac:dyDescent="0.25">
      <c r="E2965" s="209"/>
      <c r="F2965" s="209"/>
      <c r="G2965" s="209"/>
      <c r="H2965" s="209"/>
      <c r="I2965" s="209"/>
      <c r="J2965" s="209"/>
      <c r="K2965" s="209"/>
      <c r="P2965" s="209"/>
      <c r="Q2965" s="209"/>
      <c r="R2965" s="209"/>
      <c r="S2965" s="209"/>
      <c r="T2965" s="209"/>
      <c r="U2965" s="209"/>
      <c r="V2965" s="209"/>
      <c r="W2965" s="209"/>
      <c r="X2965" s="209"/>
    </row>
    <row r="2966" spans="5:24" x14ac:dyDescent="0.25">
      <c r="E2966" s="209"/>
      <c r="F2966" s="209"/>
      <c r="G2966" s="209"/>
      <c r="H2966" s="209"/>
      <c r="I2966" s="209"/>
      <c r="J2966" s="209"/>
      <c r="K2966" s="209"/>
      <c r="P2966" s="209"/>
      <c r="Q2966" s="209"/>
      <c r="R2966" s="209"/>
      <c r="S2966" s="209"/>
      <c r="T2966" s="209"/>
      <c r="U2966" s="209"/>
      <c r="V2966" s="209"/>
      <c r="W2966" s="209"/>
      <c r="X2966" s="209"/>
    </row>
    <row r="2967" spans="5:24" x14ac:dyDescent="0.25">
      <c r="E2967" s="209"/>
      <c r="F2967" s="209"/>
      <c r="G2967" s="209"/>
      <c r="H2967" s="209"/>
      <c r="I2967" s="209"/>
      <c r="J2967" s="209"/>
      <c r="K2967" s="209"/>
      <c r="P2967" s="209"/>
      <c r="Q2967" s="209"/>
      <c r="R2967" s="209"/>
      <c r="S2967" s="209"/>
      <c r="T2967" s="209"/>
      <c r="U2967" s="209"/>
      <c r="V2967" s="209"/>
      <c r="W2967" s="209"/>
      <c r="X2967" s="209"/>
    </row>
    <row r="2968" spans="5:24" x14ac:dyDescent="0.25">
      <c r="E2968" s="209"/>
      <c r="F2968" s="209"/>
      <c r="G2968" s="209"/>
      <c r="H2968" s="209"/>
      <c r="I2968" s="209"/>
      <c r="J2968" s="209"/>
      <c r="K2968" s="209"/>
      <c r="P2968" s="209"/>
      <c r="Q2968" s="209"/>
      <c r="R2968" s="209"/>
      <c r="S2968" s="209"/>
      <c r="T2968" s="209"/>
      <c r="U2968" s="209"/>
      <c r="V2968" s="209"/>
      <c r="W2968" s="209"/>
      <c r="X2968" s="209"/>
    </row>
    <row r="2969" spans="5:24" x14ac:dyDescent="0.25">
      <c r="E2969" s="209"/>
      <c r="F2969" s="209"/>
      <c r="G2969" s="209"/>
      <c r="H2969" s="209"/>
      <c r="I2969" s="209"/>
      <c r="J2969" s="209"/>
      <c r="K2969" s="209"/>
      <c r="P2969" s="209"/>
      <c r="Q2969" s="209"/>
      <c r="R2969" s="209"/>
      <c r="S2969" s="209"/>
      <c r="T2969" s="209"/>
      <c r="U2969" s="209"/>
      <c r="V2969" s="209"/>
      <c r="W2969" s="209"/>
      <c r="X2969" s="209"/>
    </row>
    <row r="2970" spans="5:24" x14ac:dyDescent="0.25">
      <c r="E2970" s="209"/>
      <c r="F2970" s="209"/>
      <c r="G2970" s="209"/>
      <c r="H2970" s="209"/>
      <c r="I2970" s="209"/>
      <c r="J2970" s="209"/>
      <c r="K2970" s="209"/>
      <c r="P2970" s="209"/>
      <c r="Q2970" s="209"/>
      <c r="R2970" s="209"/>
      <c r="S2970" s="209"/>
      <c r="T2970" s="209"/>
      <c r="U2970" s="209"/>
      <c r="V2970" s="209"/>
      <c r="W2970" s="209"/>
      <c r="X2970" s="209"/>
    </row>
    <row r="2971" spans="5:24" x14ac:dyDescent="0.25">
      <c r="E2971" s="209"/>
      <c r="F2971" s="209"/>
      <c r="G2971" s="209"/>
      <c r="H2971" s="209"/>
      <c r="I2971" s="209"/>
      <c r="J2971" s="209"/>
      <c r="K2971" s="209"/>
      <c r="P2971" s="209"/>
      <c r="Q2971" s="209"/>
      <c r="R2971" s="209"/>
      <c r="S2971" s="209"/>
      <c r="T2971" s="209"/>
      <c r="U2971" s="209"/>
      <c r="V2971" s="209"/>
      <c r="W2971" s="209"/>
      <c r="X2971" s="209"/>
    </row>
    <row r="2972" spans="5:24" x14ac:dyDescent="0.25">
      <c r="E2972" s="209"/>
      <c r="F2972" s="209"/>
      <c r="G2972" s="209"/>
      <c r="H2972" s="209"/>
      <c r="I2972" s="209"/>
      <c r="J2972" s="209"/>
      <c r="K2972" s="209"/>
      <c r="P2972" s="209"/>
      <c r="Q2972" s="209"/>
      <c r="R2972" s="209"/>
      <c r="S2972" s="209"/>
      <c r="T2972" s="209"/>
      <c r="U2972" s="209"/>
      <c r="V2972" s="209"/>
      <c r="W2972" s="209"/>
      <c r="X2972" s="209"/>
    </row>
    <row r="2973" spans="5:24" x14ac:dyDescent="0.25">
      <c r="E2973" s="209"/>
      <c r="F2973" s="209"/>
      <c r="G2973" s="209"/>
      <c r="H2973" s="209"/>
      <c r="I2973" s="209"/>
      <c r="J2973" s="209"/>
      <c r="K2973" s="209"/>
      <c r="P2973" s="209"/>
      <c r="Q2973" s="209"/>
      <c r="R2973" s="209"/>
      <c r="S2973" s="209"/>
      <c r="T2973" s="209"/>
      <c r="U2973" s="209"/>
      <c r="V2973" s="209"/>
      <c r="W2973" s="209"/>
      <c r="X2973" s="209"/>
    </row>
    <row r="2974" spans="5:24" x14ac:dyDescent="0.25">
      <c r="E2974" s="209"/>
      <c r="F2974" s="209"/>
      <c r="G2974" s="209"/>
      <c r="H2974" s="209"/>
      <c r="I2974" s="209"/>
      <c r="J2974" s="209"/>
      <c r="K2974" s="209"/>
      <c r="P2974" s="209"/>
      <c r="Q2974" s="209"/>
      <c r="R2974" s="209"/>
      <c r="S2974" s="209"/>
      <c r="T2974" s="209"/>
      <c r="U2974" s="209"/>
      <c r="V2974" s="209"/>
      <c r="W2974" s="209"/>
      <c r="X2974" s="209"/>
    </row>
    <row r="2975" spans="5:24" x14ac:dyDescent="0.25">
      <c r="E2975" s="209"/>
      <c r="F2975" s="209"/>
      <c r="G2975" s="209"/>
      <c r="H2975" s="209"/>
      <c r="I2975" s="209"/>
      <c r="J2975" s="209"/>
      <c r="K2975" s="209"/>
      <c r="P2975" s="209"/>
      <c r="Q2975" s="209"/>
      <c r="R2975" s="209"/>
      <c r="S2975" s="209"/>
      <c r="T2975" s="209"/>
      <c r="U2975" s="209"/>
      <c r="V2975" s="209"/>
      <c r="W2975" s="209"/>
      <c r="X2975" s="209"/>
    </row>
    <row r="2976" spans="5:24" x14ac:dyDescent="0.25">
      <c r="E2976" s="209"/>
      <c r="F2976" s="209"/>
      <c r="G2976" s="209"/>
      <c r="H2976" s="209"/>
      <c r="I2976" s="209"/>
      <c r="J2976" s="209"/>
      <c r="K2976" s="209"/>
      <c r="P2976" s="209"/>
      <c r="Q2976" s="209"/>
      <c r="R2976" s="209"/>
      <c r="S2976" s="209"/>
      <c r="T2976" s="209"/>
      <c r="U2976" s="209"/>
      <c r="V2976" s="209"/>
      <c r="W2976" s="209"/>
      <c r="X2976" s="209"/>
    </row>
    <row r="2977" spans="5:24" x14ac:dyDescent="0.25">
      <c r="E2977" s="209"/>
      <c r="F2977" s="209"/>
      <c r="G2977" s="209"/>
      <c r="H2977" s="209"/>
      <c r="I2977" s="209"/>
      <c r="J2977" s="209"/>
      <c r="K2977" s="209"/>
      <c r="P2977" s="209"/>
      <c r="Q2977" s="209"/>
      <c r="R2977" s="209"/>
      <c r="S2977" s="209"/>
      <c r="T2977" s="209"/>
      <c r="U2977" s="209"/>
      <c r="V2977" s="209"/>
      <c r="W2977" s="209"/>
      <c r="X2977" s="209"/>
    </row>
    <row r="2978" spans="5:24" x14ac:dyDescent="0.25">
      <c r="E2978" s="209"/>
      <c r="F2978" s="209"/>
      <c r="G2978" s="209"/>
      <c r="H2978" s="209"/>
      <c r="I2978" s="209"/>
      <c r="J2978" s="209"/>
      <c r="K2978" s="209"/>
      <c r="P2978" s="209"/>
      <c r="Q2978" s="209"/>
      <c r="R2978" s="209"/>
      <c r="S2978" s="209"/>
      <c r="T2978" s="209"/>
      <c r="U2978" s="209"/>
      <c r="V2978" s="209"/>
      <c r="W2978" s="209"/>
      <c r="X2978" s="209"/>
    </row>
    <row r="2979" spans="5:24" x14ac:dyDescent="0.25">
      <c r="E2979" s="209"/>
      <c r="F2979" s="209"/>
      <c r="G2979" s="209"/>
      <c r="H2979" s="209"/>
      <c r="I2979" s="209"/>
      <c r="J2979" s="209"/>
      <c r="K2979" s="209"/>
      <c r="P2979" s="209"/>
      <c r="Q2979" s="209"/>
      <c r="R2979" s="209"/>
      <c r="S2979" s="209"/>
      <c r="T2979" s="209"/>
      <c r="U2979" s="209"/>
      <c r="V2979" s="209"/>
      <c r="W2979" s="209"/>
      <c r="X2979" s="209"/>
    </row>
    <row r="2980" spans="5:24" x14ac:dyDescent="0.25">
      <c r="E2980" s="209"/>
      <c r="F2980" s="209"/>
      <c r="G2980" s="209"/>
      <c r="H2980" s="209"/>
      <c r="I2980" s="209"/>
      <c r="J2980" s="209"/>
      <c r="K2980" s="209"/>
      <c r="P2980" s="209"/>
      <c r="Q2980" s="209"/>
      <c r="R2980" s="209"/>
      <c r="S2980" s="209"/>
      <c r="T2980" s="209"/>
      <c r="U2980" s="209"/>
      <c r="V2980" s="209"/>
      <c r="W2980" s="209"/>
      <c r="X2980" s="209"/>
    </row>
    <row r="2981" spans="5:24" x14ac:dyDescent="0.25">
      <c r="E2981" s="209"/>
      <c r="F2981" s="209"/>
      <c r="G2981" s="209"/>
      <c r="H2981" s="209"/>
      <c r="I2981" s="209"/>
      <c r="J2981" s="209"/>
      <c r="K2981" s="209"/>
      <c r="P2981" s="209"/>
      <c r="Q2981" s="209"/>
      <c r="R2981" s="209"/>
      <c r="S2981" s="209"/>
      <c r="T2981" s="209"/>
      <c r="U2981" s="209"/>
      <c r="V2981" s="209"/>
      <c r="W2981" s="209"/>
      <c r="X2981" s="209"/>
    </row>
    <row r="2982" spans="5:24" x14ac:dyDescent="0.25">
      <c r="E2982" s="209"/>
      <c r="F2982" s="209"/>
      <c r="G2982" s="209"/>
      <c r="H2982" s="209"/>
      <c r="I2982" s="209"/>
      <c r="J2982" s="209"/>
      <c r="K2982" s="209"/>
      <c r="P2982" s="209"/>
      <c r="Q2982" s="209"/>
      <c r="R2982" s="209"/>
      <c r="S2982" s="209"/>
      <c r="T2982" s="209"/>
      <c r="U2982" s="209"/>
      <c r="V2982" s="209"/>
      <c r="W2982" s="209"/>
      <c r="X2982" s="209"/>
    </row>
    <row r="2983" spans="5:24" x14ac:dyDescent="0.25">
      <c r="E2983" s="209"/>
      <c r="F2983" s="209"/>
      <c r="G2983" s="209"/>
      <c r="H2983" s="209"/>
      <c r="I2983" s="209"/>
      <c r="J2983" s="209"/>
      <c r="K2983" s="209"/>
      <c r="P2983" s="209"/>
      <c r="Q2983" s="209"/>
      <c r="R2983" s="209"/>
      <c r="S2983" s="209"/>
      <c r="T2983" s="209"/>
      <c r="U2983" s="209"/>
      <c r="V2983" s="209"/>
      <c r="W2983" s="209"/>
      <c r="X2983" s="209"/>
    </row>
    <row r="2984" spans="5:24" x14ac:dyDescent="0.25">
      <c r="E2984" s="209"/>
      <c r="F2984" s="209"/>
      <c r="G2984" s="209"/>
      <c r="H2984" s="209"/>
      <c r="I2984" s="209"/>
      <c r="J2984" s="209"/>
      <c r="K2984" s="209"/>
      <c r="P2984" s="209"/>
      <c r="Q2984" s="209"/>
      <c r="R2984" s="209"/>
      <c r="S2984" s="209"/>
      <c r="T2984" s="209"/>
      <c r="U2984" s="209"/>
      <c r="V2984" s="209"/>
      <c r="W2984" s="209"/>
      <c r="X2984" s="209"/>
    </row>
    <row r="2985" spans="5:24" x14ac:dyDescent="0.25">
      <c r="E2985" s="209"/>
      <c r="F2985" s="209"/>
      <c r="G2985" s="209"/>
      <c r="H2985" s="209"/>
      <c r="I2985" s="209"/>
      <c r="J2985" s="209"/>
      <c r="K2985" s="209"/>
      <c r="P2985" s="209"/>
      <c r="Q2985" s="209"/>
      <c r="R2985" s="209"/>
      <c r="S2985" s="209"/>
      <c r="T2985" s="209"/>
      <c r="U2985" s="209"/>
      <c r="V2985" s="209"/>
      <c r="W2985" s="209"/>
      <c r="X2985" s="209"/>
    </row>
    <row r="2986" spans="5:24" x14ac:dyDescent="0.25">
      <c r="E2986" s="209"/>
      <c r="F2986" s="209"/>
      <c r="G2986" s="209"/>
      <c r="H2986" s="209"/>
      <c r="I2986" s="209"/>
      <c r="J2986" s="209"/>
      <c r="K2986" s="209"/>
      <c r="P2986" s="209"/>
      <c r="Q2986" s="209"/>
      <c r="R2986" s="209"/>
      <c r="S2986" s="209"/>
      <c r="T2986" s="209"/>
      <c r="U2986" s="209"/>
      <c r="V2986" s="209"/>
      <c r="W2986" s="209"/>
      <c r="X2986" s="209"/>
    </row>
    <row r="2987" spans="5:24" x14ac:dyDescent="0.25">
      <c r="E2987" s="209"/>
      <c r="F2987" s="209"/>
      <c r="G2987" s="209"/>
      <c r="H2987" s="209"/>
      <c r="I2987" s="209"/>
      <c r="J2987" s="209"/>
      <c r="K2987" s="209"/>
      <c r="P2987" s="209"/>
      <c r="Q2987" s="209"/>
      <c r="R2987" s="209"/>
      <c r="S2987" s="209"/>
      <c r="T2987" s="209"/>
      <c r="U2987" s="209"/>
      <c r="V2987" s="209"/>
      <c r="W2987" s="209"/>
      <c r="X2987" s="209"/>
    </row>
    <row r="2988" spans="5:24" x14ac:dyDescent="0.25">
      <c r="E2988" s="209"/>
      <c r="F2988" s="209"/>
      <c r="G2988" s="209"/>
      <c r="H2988" s="209"/>
      <c r="I2988" s="209"/>
      <c r="J2988" s="209"/>
      <c r="K2988" s="209"/>
      <c r="P2988" s="209"/>
      <c r="Q2988" s="209"/>
      <c r="R2988" s="209"/>
      <c r="S2988" s="209"/>
      <c r="T2988" s="209"/>
      <c r="U2988" s="209"/>
      <c r="V2988" s="209"/>
      <c r="W2988" s="209"/>
      <c r="X2988" s="209"/>
    </row>
    <row r="2989" spans="5:24" x14ac:dyDescent="0.25">
      <c r="E2989" s="209"/>
      <c r="F2989" s="209"/>
      <c r="G2989" s="209"/>
      <c r="H2989" s="209"/>
      <c r="I2989" s="209"/>
      <c r="J2989" s="209"/>
      <c r="K2989" s="209"/>
      <c r="P2989" s="209"/>
      <c r="Q2989" s="209"/>
      <c r="R2989" s="209"/>
      <c r="S2989" s="209"/>
      <c r="T2989" s="209"/>
      <c r="U2989" s="209"/>
      <c r="V2989" s="209"/>
      <c r="W2989" s="209"/>
      <c r="X2989" s="209"/>
    </row>
    <row r="2990" spans="5:24" x14ac:dyDescent="0.25">
      <c r="E2990" s="209"/>
      <c r="F2990" s="209"/>
      <c r="G2990" s="209"/>
      <c r="H2990" s="209"/>
      <c r="I2990" s="209"/>
      <c r="J2990" s="209"/>
      <c r="K2990" s="209"/>
      <c r="P2990" s="209"/>
      <c r="Q2990" s="209"/>
      <c r="R2990" s="209"/>
      <c r="S2990" s="209"/>
      <c r="T2990" s="209"/>
      <c r="U2990" s="209"/>
      <c r="V2990" s="209"/>
      <c r="W2990" s="209"/>
      <c r="X2990" s="209"/>
    </row>
    <row r="2991" spans="5:24" x14ac:dyDescent="0.25">
      <c r="E2991" s="209"/>
      <c r="F2991" s="209"/>
      <c r="G2991" s="209"/>
      <c r="H2991" s="209"/>
      <c r="I2991" s="209"/>
      <c r="J2991" s="209"/>
      <c r="K2991" s="209"/>
      <c r="P2991" s="209"/>
      <c r="Q2991" s="209"/>
      <c r="R2991" s="209"/>
      <c r="S2991" s="209"/>
      <c r="T2991" s="209"/>
      <c r="U2991" s="209"/>
      <c r="V2991" s="209"/>
      <c r="W2991" s="209"/>
      <c r="X2991" s="209"/>
    </row>
    <row r="2992" spans="5:24" x14ac:dyDescent="0.25">
      <c r="E2992" s="209"/>
      <c r="F2992" s="209"/>
      <c r="G2992" s="209"/>
      <c r="H2992" s="209"/>
      <c r="I2992" s="209"/>
      <c r="J2992" s="209"/>
      <c r="K2992" s="209"/>
      <c r="P2992" s="209"/>
      <c r="Q2992" s="209"/>
      <c r="R2992" s="209"/>
      <c r="S2992" s="209"/>
      <c r="T2992" s="209"/>
      <c r="U2992" s="209"/>
      <c r="V2992" s="209"/>
      <c r="W2992" s="209"/>
      <c r="X2992" s="209"/>
    </row>
    <row r="2993" spans="5:24" x14ac:dyDescent="0.25">
      <c r="E2993" s="209"/>
      <c r="F2993" s="209"/>
      <c r="G2993" s="209"/>
      <c r="H2993" s="209"/>
      <c r="I2993" s="209"/>
      <c r="J2993" s="209"/>
      <c r="K2993" s="209"/>
      <c r="P2993" s="209"/>
      <c r="Q2993" s="209"/>
      <c r="R2993" s="209"/>
      <c r="S2993" s="209"/>
      <c r="T2993" s="209"/>
      <c r="U2993" s="209"/>
      <c r="V2993" s="209"/>
      <c r="W2993" s="209"/>
      <c r="X2993" s="209"/>
    </row>
    <row r="2994" spans="5:24" x14ac:dyDescent="0.25">
      <c r="E2994" s="209"/>
      <c r="F2994" s="209"/>
      <c r="G2994" s="209"/>
      <c r="H2994" s="209"/>
      <c r="I2994" s="209"/>
      <c r="J2994" s="209"/>
      <c r="K2994" s="209"/>
      <c r="P2994" s="209"/>
      <c r="Q2994" s="209"/>
      <c r="R2994" s="209"/>
      <c r="S2994" s="209"/>
      <c r="T2994" s="209"/>
      <c r="U2994" s="209"/>
      <c r="V2994" s="209"/>
      <c r="W2994" s="209"/>
      <c r="X2994" s="209"/>
    </row>
    <row r="2995" spans="5:24" x14ac:dyDescent="0.25">
      <c r="E2995" s="209"/>
      <c r="F2995" s="209"/>
      <c r="G2995" s="209"/>
      <c r="H2995" s="209"/>
      <c r="I2995" s="209"/>
      <c r="J2995" s="209"/>
      <c r="K2995" s="209"/>
      <c r="P2995" s="209"/>
      <c r="Q2995" s="209"/>
      <c r="R2995" s="209"/>
      <c r="S2995" s="209"/>
      <c r="T2995" s="209"/>
      <c r="U2995" s="209"/>
      <c r="V2995" s="209"/>
      <c r="W2995" s="209"/>
      <c r="X2995" s="209"/>
    </row>
    <row r="2996" spans="5:24" x14ac:dyDescent="0.25">
      <c r="E2996" s="209"/>
      <c r="F2996" s="209"/>
      <c r="G2996" s="209"/>
      <c r="H2996" s="209"/>
      <c r="I2996" s="209"/>
      <c r="J2996" s="209"/>
      <c r="K2996" s="209"/>
      <c r="P2996" s="209"/>
      <c r="Q2996" s="209"/>
      <c r="R2996" s="209"/>
      <c r="S2996" s="209"/>
      <c r="T2996" s="209"/>
      <c r="U2996" s="209"/>
      <c r="V2996" s="209"/>
      <c r="W2996" s="209"/>
      <c r="X2996" s="209"/>
    </row>
    <row r="2997" spans="5:24" x14ac:dyDescent="0.25">
      <c r="E2997" s="209"/>
      <c r="F2997" s="209"/>
      <c r="G2997" s="209"/>
      <c r="H2997" s="209"/>
      <c r="I2997" s="209"/>
      <c r="J2997" s="209"/>
      <c r="K2997" s="209"/>
      <c r="P2997" s="209"/>
      <c r="Q2997" s="209"/>
      <c r="R2997" s="209"/>
      <c r="S2997" s="209"/>
      <c r="T2997" s="209"/>
      <c r="U2997" s="209"/>
      <c r="V2997" s="209"/>
      <c r="W2997" s="209"/>
      <c r="X2997" s="209"/>
    </row>
    <row r="2998" spans="5:24" x14ac:dyDescent="0.25">
      <c r="E2998" s="209"/>
      <c r="F2998" s="209"/>
      <c r="G2998" s="209"/>
      <c r="H2998" s="209"/>
      <c r="I2998" s="209"/>
      <c r="J2998" s="209"/>
      <c r="K2998" s="209"/>
      <c r="P2998" s="209"/>
      <c r="Q2998" s="209"/>
      <c r="R2998" s="209"/>
      <c r="S2998" s="209"/>
      <c r="T2998" s="209"/>
      <c r="U2998" s="209"/>
      <c r="V2998" s="209"/>
      <c r="W2998" s="209"/>
      <c r="X2998" s="209"/>
    </row>
    <row r="2999" spans="5:24" x14ac:dyDescent="0.25">
      <c r="E2999" s="209"/>
      <c r="F2999" s="209"/>
      <c r="G2999" s="209"/>
      <c r="H2999" s="209"/>
      <c r="I2999" s="209"/>
      <c r="J2999" s="209"/>
      <c r="K2999" s="209"/>
      <c r="P2999" s="209"/>
      <c r="Q2999" s="209"/>
      <c r="R2999" s="209"/>
      <c r="S2999" s="209"/>
      <c r="T2999" s="209"/>
      <c r="U2999" s="209"/>
      <c r="V2999" s="209"/>
      <c r="W2999" s="209"/>
      <c r="X2999" s="209"/>
    </row>
    <row r="3000" spans="5:24" x14ac:dyDescent="0.25">
      <c r="E3000" s="209"/>
      <c r="F3000" s="209"/>
      <c r="G3000" s="209"/>
      <c r="H3000" s="209"/>
      <c r="I3000" s="209"/>
      <c r="J3000" s="209"/>
      <c r="K3000" s="209"/>
      <c r="P3000" s="209"/>
      <c r="Q3000" s="209"/>
      <c r="R3000" s="209"/>
      <c r="S3000" s="209"/>
      <c r="T3000" s="209"/>
      <c r="U3000" s="209"/>
      <c r="V3000" s="209"/>
      <c r="W3000" s="209"/>
      <c r="X3000" s="209"/>
    </row>
    <row r="3001" spans="5:24" x14ac:dyDescent="0.25">
      <c r="E3001" s="209"/>
      <c r="F3001" s="209"/>
      <c r="G3001" s="209"/>
      <c r="H3001" s="209"/>
      <c r="I3001" s="209"/>
      <c r="J3001" s="209"/>
      <c r="K3001" s="209"/>
      <c r="P3001" s="209"/>
      <c r="Q3001" s="209"/>
      <c r="R3001" s="209"/>
      <c r="S3001" s="209"/>
      <c r="T3001" s="209"/>
      <c r="U3001" s="209"/>
      <c r="V3001" s="209"/>
      <c r="W3001" s="209"/>
      <c r="X3001" s="209"/>
    </row>
    <row r="3002" spans="5:24" x14ac:dyDescent="0.25">
      <c r="E3002" s="209"/>
      <c r="F3002" s="209"/>
      <c r="G3002" s="209"/>
      <c r="H3002" s="209"/>
      <c r="I3002" s="209"/>
      <c r="J3002" s="209"/>
      <c r="K3002" s="209"/>
      <c r="P3002" s="209"/>
      <c r="Q3002" s="209"/>
      <c r="R3002" s="209"/>
      <c r="S3002" s="209"/>
      <c r="T3002" s="209"/>
      <c r="U3002" s="209"/>
      <c r="V3002" s="209"/>
      <c r="W3002" s="209"/>
      <c r="X3002" s="209"/>
    </row>
    <row r="3003" spans="5:24" x14ac:dyDescent="0.25">
      <c r="E3003" s="209"/>
      <c r="F3003" s="209"/>
      <c r="G3003" s="209"/>
      <c r="H3003" s="209"/>
      <c r="I3003" s="209"/>
      <c r="J3003" s="209"/>
      <c r="K3003" s="209"/>
      <c r="P3003" s="209"/>
      <c r="Q3003" s="209"/>
      <c r="R3003" s="209"/>
      <c r="S3003" s="209"/>
      <c r="T3003" s="209"/>
      <c r="U3003" s="209"/>
      <c r="V3003" s="209"/>
      <c r="W3003" s="209"/>
      <c r="X3003" s="209"/>
    </row>
    <row r="3004" spans="5:24" x14ac:dyDescent="0.25">
      <c r="E3004" s="209"/>
      <c r="F3004" s="209"/>
      <c r="G3004" s="209"/>
      <c r="H3004" s="209"/>
      <c r="I3004" s="209"/>
      <c r="J3004" s="209"/>
      <c r="K3004" s="209"/>
      <c r="P3004" s="209"/>
      <c r="Q3004" s="209"/>
      <c r="R3004" s="209"/>
      <c r="S3004" s="209"/>
      <c r="T3004" s="209"/>
      <c r="U3004" s="209"/>
      <c r="V3004" s="209"/>
      <c r="W3004" s="209"/>
      <c r="X3004" s="209"/>
    </row>
    <row r="3005" spans="5:24" x14ac:dyDescent="0.25">
      <c r="E3005" s="209"/>
      <c r="F3005" s="209"/>
      <c r="G3005" s="209"/>
      <c r="H3005" s="209"/>
      <c r="I3005" s="209"/>
      <c r="J3005" s="209"/>
      <c r="K3005" s="209"/>
      <c r="P3005" s="209"/>
      <c r="Q3005" s="209"/>
      <c r="R3005" s="209"/>
      <c r="S3005" s="209"/>
      <c r="T3005" s="209"/>
      <c r="U3005" s="209"/>
      <c r="V3005" s="209"/>
      <c r="W3005" s="209"/>
      <c r="X3005" s="209"/>
    </row>
    <row r="3006" spans="5:24" x14ac:dyDescent="0.25">
      <c r="E3006" s="209"/>
      <c r="F3006" s="209"/>
      <c r="G3006" s="209"/>
      <c r="H3006" s="209"/>
      <c r="I3006" s="209"/>
      <c r="J3006" s="209"/>
      <c r="K3006" s="209"/>
      <c r="P3006" s="209"/>
      <c r="Q3006" s="209"/>
      <c r="R3006" s="209"/>
      <c r="S3006" s="209"/>
      <c r="T3006" s="209"/>
      <c r="U3006" s="209"/>
      <c r="V3006" s="209"/>
      <c r="W3006" s="209"/>
      <c r="X3006" s="209"/>
    </row>
    <row r="3007" spans="5:24" x14ac:dyDescent="0.25">
      <c r="E3007" s="209"/>
      <c r="F3007" s="209"/>
      <c r="G3007" s="209"/>
      <c r="H3007" s="209"/>
      <c r="I3007" s="209"/>
      <c r="J3007" s="209"/>
      <c r="K3007" s="209"/>
      <c r="P3007" s="209"/>
      <c r="Q3007" s="209"/>
      <c r="R3007" s="209"/>
      <c r="S3007" s="209"/>
      <c r="T3007" s="209"/>
      <c r="U3007" s="209"/>
      <c r="V3007" s="209"/>
      <c r="W3007" s="209"/>
      <c r="X3007" s="209"/>
    </row>
    <row r="3008" spans="5:24" x14ac:dyDescent="0.25">
      <c r="E3008" s="209"/>
      <c r="F3008" s="209"/>
      <c r="G3008" s="209"/>
      <c r="H3008" s="209"/>
      <c r="I3008" s="209"/>
      <c r="J3008" s="209"/>
      <c r="K3008" s="209"/>
      <c r="P3008" s="209"/>
      <c r="Q3008" s="209"/>
      <c r="R3008" s="209"/>
      <c r="S3008" s="209"/>
      <c r="T3008" s="209"/>
      <c r="U3008" s="209"/>
      <c r="V3008" s="209"/>
      <c r="W3008" s="209"/>
      <c r="X3008" s="209"/>
    </row>
    <row r="3009" spans="5:24" x14ac:dyDescent="0.25">
      <c r="E3009" s="209"/>
      <c r="F3009" s="209"/>
      <c r="G3009" s="209"/>
      <c r="H3009" s="209"/>
      <c r="I3009" s="209"/>
      <c r="J3009" s="209"/>
      <c r="K3009" s="209"/>
      <c r="P3009" s="209"/>
      <c r="Q3009" s="209"/>
      <c r="R3009" s="209"/>
      <c r="S3009" s="209"/>
      <c r="T3009" s="209"/>
      <c r="U3009" s="209"/>
      <c r="V3009" s="209"/>
      <c r="W3009" s="209"/>
      <c r="X3009" s="209"/>
    </row>
    <row r="3010" spans="5:24" x14ac:dyDescent="0.25">
      <c r="E3010" s="209"/>
      <c r="F3010" s="209"/>
      <c r="G3010" s="209"/>
      <c r="H3010" s="209"/>
      <c r="I3010" s="209"/>
      <c r="J3010" s="209"/>
      <c r="K3010" s="209"/>
      <c r="P3010" s="209"/>
      <c r="Q3010" s="209"/>
      <c r="R3010" s="209"/>
      <c r="S3010" s="209"/>
      <c r="T3010" s="209"/>
      <c r="U3010" s="209"/>
      <c r="V3010" s="209"/>
      <c r="W3010" s="209"/>
      <c r="X3010" s="209"/>
    </row>
    <row r="3011" spans="5:24" x14ac:dyDescent="0.25">
      <c r="E3011" s="209"/>
      <c r="F3011" s="209"/>
      <c r="G3011" s="209"/>
      <c r="H3011" s="209"/>
      <c r="I3011" s="209"/>
      <c r="J3011" s="209"/>
      <c r="K3011" s="209"/>
      <c r="P3011" s="209"/>
      <c r="Q3011" s="209"/>
      <c r="R3011" s="209"/>
      <c r="S3011" s="209"/>
      <c r="T3011" s="209"/>
      <c r="U3011" s="209"/>
      <c r="V3011" s="209"/>
      <c r="W3011" s="209"/>
      <c r="X3011" s="209"/>
    </row>
    <row r="3012" spans="5:24" x14ac:dyDescent="0.25">
      <c r="E3012" s="209"/>
      <c r="F3012" s="209"/>
      <c r="G3012" s="209"/>
      <c r="H3012" s="209"/>
      <c r="I3012" s="209"/>
      <c r="J3012" s="209"/>
      <c r="K3012" s="209"/>
      <c r="P3012" s="209"/>
      <c r="Q3012" s="209"/>
      <c r="R3012" s="209"/>
      <c r="S3012" s="209"/>
      <c r="T3012" s="209"/>
      <c r="U3012" s="209"/>
      <c r="V3012" s="209"/>
      <c r="W3012" s="209"/>
      <c r="X3012" s="209"/>
    </row>
    <row r="3013" spans="5:24" x14ac:dyDescent="0.25">
      <c r="E3013" s="209"/>
      <c r="F3013" s="209"/>
      <c r="G3013" s="209"/>
      <c r="H3013" s="209"/>
      <c r="I3013" s="209"/>
      <c r="J3013" s="209"/>
      <c r="K3013" s="209"/>
      <c r="P3013" s="209"/>
      <c r="Q3013" s="209"/>
      <c r="R3013" s="209"/>
      <c r="S3013" s="209"/>
      <c r="T3013" s="209"/>
      <c r="U3013" s="209"/>
      <c r="V3013" s="209"/>
      <c r="W3013" s="209"/>
      <c r="X3013" s="209"/>
    </row>
    <row r="3014" spans="5:24" x14ac:dyDescent="0.25">
      <c r="E3014" s="209"/>
      <c r="F3014" s="209"/>
      <c r="G3014" s="209"/>
      <c r="H3014" s="209"/>
      <c r="I3014" s="209"/>
      <c r="J3014" s="209"/>
      <c r="K3014" s="209"/>
      <c r="P3014" s="209"/>
      <c r="Q3014" s="209"/>
      <c r="R3014" s="209"/>
      <c r="S3014" s="209"/>
      <c r="T3014" s="209"/>
      <c r="U3014" s="209"/>
      <c r="V3014" s="209"/>
      <c r="W3014" s="209"/>
      <c r="X3014" s="209"/>
    </row>
    <row r="3015" spans="5:24" x14ac:dyDescent="0.25">
      <c r="E3015" s="209"/>
      <c r="F3015" s="209"/>
      <c r="G3015" s="209"/>
      <c r="H3015" s="209"/>
      <c r="I3015" s="209"/>
      <c r="J3015" s="209"/>
      <c r="K3015" s="209"/>
      <c r="P3015" s="209"/>
      <c r="Q3015" s="209"/>
      <c r="R3015" s="209"/>
      <c r="S3015" s="209"/>
      <c r="T3015" s="209"/>
      <c r="U3015" s="209"/>
      <c r="V3015" s="209"/>
      <c r="W3015" s="209"/>
      <c r="X3015" s="209"/>
    </row>
    <row r="3016" spans="5:24" x14ac:dyDescent="0.25">
      <c r="E3016" s="209"/>
      <c r="F3016" s="209"/>
      <c r="G3016" s="209"/>
      <c r="H3016" s="209"/>
      <c r="I3016" s="209"/>
      <c r="J3016" s="209"/>
      <c r="K3016" s="209"/>
      <c r="P3016" s="209"/>
      <c r="Q3016" s="209"/>
      <c r="R3016" s="209"/>
      <c r="S3016" s="209"/>
      <c r="T3016" s="209"/>
      <c r="U3016" s="209"/>
      <c r="V3016" s="209"/>
      <c r="W3016" s="209"/>
      <c r="X3016" s="209"/>
    </row>
    <row r="3017" spans="5:24" x14ac:dyDescent="0.25">
      <c r="E3017" s="209"/>
      <c r="F3017" s="209"/>
      <c r="G3017" s="209"/>
      <c r="H3017" s="209"/>
      <c r="I3017" s="209"/>
      <c r="J3017" s="209"/>
      <c r="K3017" s="209"/>
      <c r="P3017" s="209"/>
      <c r="Q3017" s="209"/>
      <c r="R3017" s="209"/>
      <c r="S3017" s="209"/>
      <c r="T3017" s="209"/>
      <c r="U3017" s="209"/>
      <c r="V3017" s="209"/>
      <c r="W3017" s="209"/>
      <c r="X3017" s="209"/>
    </row>
    <row r="3018" spans="5:24" x14ac:dyDescent="0.25">
      <c r="E3018" s="209"/>
      <c r="F3018" s="209"/>
      <c r="G3018" s="209"/>
      <c r="H3018" s="209"/>
      <c r="I3018" s="209"/>
      <c r="J3018" s="209"/>
      <c r="K3018" s="209"/>
      <c r="P3018" s="209"/>
      <c r="Q3018" s="209"/>
      <c r="R3018" s="209"/>
      <c r="S3018" s="209"/>
      <c r="T3018" s="209"/>
      <c r="U3018" s="209"/>
      <c r="V3018" s="209"/>
      <c r="W3018" s="209"/>
      <c r="X3018" s="209"/>
    </row>
    <row r="3019" spans="5:24" x14ac:dyDescent="0.25">
      <c r="E3019" s="209"/>
      <c r="F3019" s="209"/>
      <c r="G3019" s="209"/>
      <c r="H3019" s="209"/>
      <c r="I3019" s="209"/>
      <c r="J3019" s="209"/>
      <c r="K3019" s="209"/>
      <c r="P3019" s="209"/>
      <c r="Q3019" s="209"/>
      <c r="R3019" s="209"/>
      <c r="S3019" s="209"/>
      <c r="T3019" s="209"/>
      <c r="U3019" s="209"/>
      <c r="V3019" s="209"/>
      <c r="W3019" s="209"/>
      <c r="X3019" s="209"/>
    </row>
    <row r="3020" spans="5:24" x14ac:dyDescent="0.25">
      <c r="E3020" s="209"/>
      <c r="F3020" s="209"/>
      <c r="G3020" s="209"/>
      <c r="H3020" s="209"/>
      <c r="I3020" s="209"/>
      <c r="J3020" s="209"/>
      <c r="K3020" s="209"/>
      <c r="P3020" s="209"/>
      <c r="Q3020" s="209"/>
      <c r="R3020" s="209"/>
      <c r="S3020" s="209"/>
      <c r="T3020" s="209"/>
      <c r="U3020" s="209"/>
      <c r="V3020" s="209"/>
      <c r="W3020" s="209"/>
      <c r="X3020" s="209"/>
    </row>
    <row r="3021" spans="5:24" x14ac:dyDescent="0.25">
      <c r="E3021" s="209"/>
      <c r="F3021" s="209"/>
      <c r="G3021" s="209"/>
      <c r="H3021" s="209"/>
      <c r="I3021" s="209"/>
      <c r="J3021" s="209"/>
      <c r="K3021" s="209"/>
      <c r="P3021" s="209"/>
      <c r="Q3021" s="209"/>
      <c r="R3021" s="209"/>
      <c r="S3021" s="209"/>
      <c r="T3021" s="209"/>
      <c r="U3021" s="209"/>
      <c r="V3021" s="209"/>
      <c r="W3021" s="209"/>
      <c r="X3021" s="209"/>
    </row>
    <row r="3022" spans="5:24" x14ac:dyDescent="0.25">
      <c r="E3022" s="209"/>
      <c r="F3022" s="209"/>
      <c r="G3022" s="209"/>
      <c r="H3022" s="209"/>
      <c r="I3022" s="209"/>
      <c r="J3022" s="209"/>
      <c r="K3022" s="209"/>
      <c r="P3022" s="209"/>
      <c r="Q3022" s="209"/>
      <c r="R3022" s="209"/>
      <c r="S3022" s="209"/>
      <c r="T3022" s="209"/>
      <c r="U3022" s="209"/>
      <c r="V3022" s="209"/>
      <c r="W3022" s="209"/>
      <c r="X3022" s="209"/>
    </row>
    <row r="3023" spans="5:24" x14ac:dyDescent="0.25">
      <c r="E3023" s="209"/>
      <c r="F3023" s="209"/>
      <c r="G3023" s="209"/>
      <c r="H3023" s="209"/>
      <c r="I3023" s="209"/>
      <c r="J3023" s="209"/>
      <c r="K3023" s="209"/>
      <c r="P3023" s="209"/>
      <c r="Q3023" s="209"/>
      <c r="R3023" s="209"/>
      <c r="S3023" s="209"/>
      <c r="T3023" s="209"/>
      <c r="U3023" s="209"/>
      <c r="V3023" s="209"/>
      <c r="W3023" s="209"/>
      <c r="X3023" s="209"/>
    </row>
    <row r="3024" spans="5:24" x14ac:dyDescent="0.25">
      <c r="E3024" s="209"/>
      <c r="F3024" s="209"/>
      <c r="G3024" s="209"/>
      <c r="H3024" s="209"/>
      <c r="I3024" s="209"/>
      <c r="J3024" s="209"/>
      <c r="K3024" s="209"/>
      <c r="P3024" s="209"/>
      <c r="Q3024" s="209"/>
      <c r="R3024" s="209"/>
      <c r="S3024" s="209"/>
      <c r="T3024" s="209"/>
      <c r="U3024" s="209"/>
      <c r="V3024" s="209"/>
      <c r="W3024" s="209"/>
      <c r="X3024" s="209"/>
    </row>
    <row r="3025" spans="5:24" x14ac:dyDescent="0.25">
      <c r="E3025" s="209"/>
      <c r="F3025" s="209"/>
      <c r="G3025" s="209"/>
      <c r="H3025" s="209"/>
      <c r="I3025" s="209"/>
      <c r="J3025" s="209"/>
      <c r="K3025" s="209"/>
      <c r="P3025" s="209"/>
      <c r="Q3025" s="209"/>
      <c r="R3025" s="209"/>
      <c r="S3025" s="209"/>
      <c r="T3025" s="209"/>
      <c r="U3025" s="209"/>
      <c r="V3025" s="209"/>
      <c r="W3025" s="209"/>
      <c r="X3025" s="209"/>
    </row>
    <row r="3026" spans="5:24" x14ac:dyDescent="0.25">
      <c r="E3026" s="209"/>
      <c r="F3026" s="209"/>
      <c r="G3026" s="209"/>
      <c r="H3026" s="209"/>
      <c r="I3026" s="209"/>
      <c r="J3026" s="209"/>
      <c r="K3026" s="209"/>
      <c r="P3026" s="209"/>
      <c r="Q3026" s="209"/>
      <c r="R3026" s="209"/>
      <c r="S3026" s="209"/>
      <c r="T3026" s="209"/>
      <c r="U3026" s="209"/>
      <c r="V3026" s="209"/>
      <c r="W3026" s="209"/>
      <c r="X3026" s="209"/>
    </row>
    <row r="3027" spans="5:24" x14ac:dyDescent="0.25">
      <c r="E3027" s="209"/>
      <c r="F3027" s="209"/>
      <c r="G3027" s="209"/>
      <c r="H3027" s="209"/>
      <c r="I3027" s="209"/>
      <c r="J3027" s="209"/>
      <c r="K3027" s="209"/>
      <c r="P3027" s="209"/>
      <c r="Q3027" s="209"/>
      <c r="R3027" s="209"/>
      <c r="S3027" s="209"/>
      <c r="T3027" s="209"/>
      <c r="U3027" s="209"/>
      <c r="V3027" s="209"/>
      <c r="W3027" s="209"/>
      <c r="X3027" s="209"/>
    </row>
    <row r="3028" spans="5:24" x14ac:dyDescent="0.25">
      <c r="E3028" s="209"/>
      <c r="F3028" s="209"/>
      <c r="G3028" s="209"/>
      <c r="H3028" s="209"/>
      <c r="I3028" s="209"/>
      <c r="J3028" s="209"/>
      <c r="K3028" s="209"/>
      <c r="P3028" s="209"/>
      <c r="Q3028" s="209"/>
      <c r="R3028" s="209"/>
      <c r="S3028" s="209"/>
      <c r="T3028" s="209"/>
      <c r="U3028" s="209"/>
      <c r="V3028" s="209"/>
      <c r="W3028" s="209"/>
      <c r="X3028" s="209"/>
    </row>
    <row r="3029" spans="5:24" x14ac:dyDescent="0.25">
      <c r="E3029" s="209"/>
      <c r="F3029" s="209"/>
      <c r="G3029" s="209"/>
      <c r="H3029" s="209"/>
      <c r="I3029" s="209"/>
      <c r="J3029" s="209"/>
      <c r="K3029" s="209"/>
      <c r="P3029" s="209"/>
      <c r="Q3029" s="209"/>
      <c r="R3029" s="209"/>
      <c r="S3029" s="209"/>
      <c r="T3029" s="209"/>
      <c r="U3029" s="209"/>
      <c r="V3029" s="209"/>
      <c r="W3029" s="209"/>
      <c r="X3029" s="209"/>
    </row>
    <row r="3030" spans="5:24" x14ac:dyDescent="0.25">
      <c r="E3030" s="209"/>
      <c r="F3030" s="209"/>
      <c r="G3030" s="209"/>
      <c r="H3030" s="209"/>
      <c r="I3030" s="209"/>
      <c r="J3030" s="209"/>
      <c r="K3030" s="209"/>
      <c r="P3030" s="209"/>
      <c r="Q3030" s="209"/>
      <c r="R3030" s="209"/>
      <c r="S3030" s="209"/>
      <c r="T3030" s="209"/>
      <c r="U3030" s="209"/>
      <c r="V3030" s="209"/>
      <c r="W3030" s="209"/>
      <c r="X3030" s="209"/>
    </row>
    <row r="3031" spans="5:24" x14ac:dyDescent="0.25">
      <c r="E3031" s="209"/>
      <c r="F3031" s="209"/>
      <c r="G3031" s="209"/>
      <c r="H3031" s="209"/>
      <c r="I3031" s="209"/>
      <c r="J3031" s="209"/>
      <c r="K3031" s="209"/>
      <c r="P3031" s="209"/>
      <c r="Q3031" s="209"/>
      <c r="R3031" s="209"/>
      <c r="S3031" s="209"/>
      <c r="T3031" s="209"/>
      <c r="U3031" s="209"/>
      <c r="V3031" s="209"/>
      <c r="W3031" s="209"/>
      <c r="X3031" s="209"/>
    </row>
    <row r="3032" spans="5:24" x14ac:dyDescent="0.25">
      <c r="E3032" s="209"/>
      <c r="F3032" s="209"/>
      <c r="G3032" s="209"/>
      <c r="H3032" s="209"/>
      <c r="I3032" s="209"/>
      <c r="J3032" s="209"/>
      <c r="K3032" s="209"/>
      <c r="P3032" s="209"/>
      <c r="Q3032" s="209"/>
      <c r="R3032" s="209"/>
      <c r="S3032" s="209"/>
      <c r="T3032" s="209"/>
      <c r="U3032" s="209"/>
      <c r="V3032" s="209"/>
      <c r="W3032" s="209"/>
      <c r="X3032" s="209"/>
    </row>
    <row r="3033" spans="5:24" x14ac:dyDescent="0.25">
      <c r="E3033" s="209"/>
      <c r="F3033" s="209"/>
      <c r="G3033" s="209"/>
      <c r="H3033" s="209"/>
      <c r="I3033" s="209"/>
      <c r="J3033" s="209"/>
      <c r="K3033" s="209"/>
      <c r="P3033" s="209"/>
      <c r="Q3033" s="209"/>
      <c r="R3033" s="209"/>
      <c r="S3033" s="209"/>
      <c r="T3033" s="209"/>
      <c r="U3033" s="209"/>
      <c r="V3033" s="209"/>
      <c r="W3033" s="209"/>
      <c r="X3033" s="209"/>
    </row>
    <row r="3034" spans="5:24" x14ac:dyDescent="0.25">
      <c r="E3034" s="209"/>
      <c r="F3034" s="209"/>
      <c r="G3034" s="209"/>
      <c r="H3034" s="209"/>
      <c r="I3034" s="209"/>
      <c r="J3034" s="209"/>
      <c r="K3034" s="209"/>
      <c r="P3034" s="209"/>
      <c r="Q3034" s="209"/>
      <c r="R3034" s="209"/>
      <c r="S3034" s="209"/>
      <c r="T3034" s="209"/>
      <c r="U3034" s="209"/>
      <c r="V3034" s="209"/>
      <c r="W3034" s="209"/>
      <c r="X3034" s="209"/>
    </row>
    <row r="3035" spans="5:24" x14ac:dyDescent="0.25">
      <c r="E3035" s="209"/>
      <c r="F3035" s="209"/>
      <c r="G3035" s="209"/>
      <c r="H3035" s="209"/>
      <c r="I3035" s="209"/>
      <c r="J3035" s="209"/>
      <c r="K3035" s="209"/>
      <c r="P3035" s="209"/>
      <c r="Q3035" s="209"/>
      <c r="R3035" s="209"/>
      <c r="S3035" s="209"/>
      <c r="T3035" s="209"/>
      <c r="U3035" s="209"/>
      <c r="V3035" s="209"/>
      <c r="W3035" s="209"/>
      <c r="X3035" s="209"/>
    </row>
    <row r="3036" spans="5:24" x14ac:dyDescent="0.25">
      <c r="E3036" s="209"/>
      <c r="F3036" s="209"/>
      <c r="G3036" s="209"/>
      <c r="H3036" s="209"/>
      <c r="I3036" s="209"/>
      <c r="J3036" s="209"/>
      <c r="K3036" s="209"/>
      <c r="P3036" s="209"/>
      <c r="Q3036" s="209"/>
      <c r="R3036" s="209"/>
      <c r="S3036" s="209"/>
      <c r="T3036" s="209"/>
      <c r="U3036" s="209"/>
      <c r="V3036" s="209"/>
      <c r="W3036" s="209"/>
      <c r="X3036" s="209"/>
    </row>
    <row r="3037" spans="5:24" x14ac:dyDescent="0.25">
      <c r="E3037" s="209"/>
      <c r="F3037" s="209"/>
      <c r="G3037" s="209"/>
      <c r="H3037" s="209"/>
      <c r="I3037" s="209"/>
      <c r="J3037" s="209"/>
      <c r="K3037" s="209"/>
      <c r="P3037" s="209"/>
      <c r="Q3037" s="209"/>
      <c r="R3037" s="209"/>
      <c r="S3037" s="209"/>
      <c r="T3037" s="209"/>
      <c r="U3037" s="209"/>
      <c r="V3037" s="209"/>
      <c r="W3037" s="209"/>
      <c r="X3037" s="209"/>
    </row>
    <row r="3038" spans="5:24" x14ac:dyDescent="0.25">
      <c r="E3038" s="209"/>
      <c r="F3038" s="209"/>
      <c r="G3038" s="209"/>
      <c r="H3038" s="209"/>
      <c r="I3038" s="209"/>
      <c r="J3038" s="209"/>
      <c r="K3038" s="209"/>
      <c r="P3038" s="209"/>
      <c r="Q3038" s="209"/>
      <c r="R3038" s="209"/>
      <c r="S3038" s="209"/>
      <c r="T3038" s="209"/>
      <c r="U3038" s="209"/>
      <c r="V3038" s="209"/>
      <c r="W3038" s="209"/>
      <c r="X3038" s="209"/>
    </row>
    <row r="3039" spans="5:24" x14ac:dyDescent="0.25">
      <c r="E3039" s="209"/>
      <c r="F3039" s="209"/>
      <c r="G3039" s="209"/>
      <c r="H3039" s="209"/>
      <c r="I3039" s="209"/>
      <c r="J3039" s="209"/>
      <c r="K3039" s="209"/>
      <c r="P3039" s="209"/>
      <c r="Q3039" s="209"/>
      <c r="R3039" s="209"/>
      <c r="S3039" s="209"/>
      <c r="T3039" s="209"/>
      <c r="U3039" s="209"/>
      <c r="V3039" s="209"/>
      <c r="W3039" s="209"/>
      <c r="X3039" s="209"/>
    </row>
    <row r="3040" spans="5:24" x14ac:dyDescent="0.25">
      <c r="E3040" s="209"/>
      <c r="F3040" s="209"/>
      <c r="G3040" s="209"/>
      <c r="H3040" s="209"/>
      <c r="I3040" s="209"/>
      <c r="J3040" s="209"/>
      <c r="K3040" s="209"/>
      <c r="P3040" s="209"/>
      <c r="Q3040" s="209"/>
      <c r="R3040" s="209"/>
      <c r="S3040" s="209"/>
      <c r="T3040" s="209"/>
      <c r="U3040" s="209"/>
      <c r="V3040" s="209"/>
      <c r="W3040" s="209"/>
      <c r="X3040" s="209"/>
    </row>
    <row r="3041" spans="5:24" x14ac:dyDescent="0.25">
      <c r="E3041" s="209"/>
      <c r="F3041" s="209"/>
      <c r="G3041" s="209"/>
      <c r="H3041" s="209"/>
      <c r="I3041" s="209"/>
      <c r="J3041" s="209"/>
      <c r="K3041" s="209"/>
      <c r="P3041" s="209"/>
      <c r="Q3041" s="209"/>
      <c r="R3041" s="209"/>
      <c r="S3041" s="209"/>
      <c r="T3041" s="209"/>
      <c r="U3041" s="209"/>
      <c r="V3041" s="209"/>
      <c r="W3041" s="209"/>
      <c r="X3041" s="209"/>
    </row>
    <row r="3042" spans="5:24" x14ac:dyDescent="0.25">
      <c r="E3042" s="209"/>
      <c r="F3042" s="209"/>
      <c r="G3042" s="209"/>
      <c r="H3042" s="209"/>
      <c r="I3042" s="209"/>
      <c r="J3042" s="209"/>
      <c r="K3042" s="209"/>
      <c r="P3042" s="209"/>
      <c r="Q3042" s="209"/>
      <c r="R3042" s="209"/>
      <c r="S3042" s="209"/>
      <c r="T3042" s="209"/>
      <c r="U3042" s="209"/>
      <c r="V3042" s="209"/>
      <c r="W3042" s="209"/>
      <c r="X3042" s="209"/>
    </row>
    <row r="3043" spans="5:24" x14ac:dyDescent="0.25">
      <c r="E3043" s="209"/>
      <c r="F3043" s="209"/>
      <c r="G3043" s="209"/>
      <c r="H3043" s="209"/>
      <c r="I3043" s="209"/>
      <c r="J3043" s="209"/>
      <c r="K3043" s="209"/>
      <c r="P3043" s="209"/>
      <c r="Q3043" s="209"/>
      <c r="R3043" s="209"/>
      <c r="S3043" s="209"/>
      <c r="T3043" s="209"/>
      <c r="U3043" s="209"/>
      <c r="V3043" s="209"/>
      <c r="W3043" s="209"/>
      <c r="X3043" s="209"/>
    </row>
    <row r="3044" spans="5:24" x14ac:dyDescent="0.25">
      <c r="E3044" s="209"/>
      <c r="F3044" s="209"/>
      <c r="G3044" s="209"/>
      <c r="H3044" s="209"/>
      <c r="I3044" s="209"/>
      <c r="J3044" s="209"/>
      <c r="K3044" s="209"/>
      <c r="P3044" s="209"/>
      <c r="Q3044" s="209"/>
      <c r="R3044" s="209"/>
      <c r="S3044" s="209"/>
      <c r="T3044" s="209"/>
      <c r="U3044" s="209"/>
      <c r="V3044" s="209"/>
      <c r="W3044" s="209"/>
      <c r="X3044" s="209"/>
    </row>
    <row r="3045" spans="5:24" x14ac:dyDescent="0.25">
      <c r="E3045" s="209"/>
      <c r="F3045" s="209"/>
      <c r="G3045" s="209"/>
      <c r="H3045" s="209"/>
      <c r="I3045" s="209"/>
      <c r="J3045" s="209"/>
      <c r="K3045" s="209"/>
      <c r="P3045" s="209"/>
      <c r="Q3045" s="209"/>
      <c r="R3045" s="209"/>
      <c r="S3045" s="209"/>
      <c r="T3045" s="209"/>
      <c r="U3045" s="209"/>
      <c r="V3045" s="209"/>
      <c r="W3045" s="209"/>
      <c r="X3045" s="209"/>
    </row>
    <row r="3046" spans="5:24" x14ac:dyDescent="0.25">
      <c r="E3046" s="209"/>
      <c r="F3046" s="209"/>
      <c r="G3046" s="209"/>
      <c r="H3046" s="209"/>
      <c r="I3046" s="209"/>
      <c r="J3046" s="209"/>
      <c r="K3046" s="209"/>
      <c r="P3046" s="209"/>
      <c r="Q3046" s="209"/>
      <c r="R3046" s="209"/>
      <c r="S3046" s="209"/>
      <c r="T3046" s="209"/>
      <c r="U3046" s="209"/>
      <c r="V3046" s="209"/>
      <c r="W3046" s="209"/>
      <c r="X3046" s="209"/>
    </row>
    <row r="3047" spans="5:24" x14ac:dyDescent="0.25">
      <c r="E3047" s="209"/>
      <c r="F3047" s="209"/>
      <c r="G3047" s="209"/>
      <c r="H3047" s="209"/>
      <c r="I3047" s="209"/>
      <c r="J3047" s="209"/>
      <c r="K3047" s="209"/>
      <c r="P3047" s="209"/>
      <c r="Q3047" s="209"/>
      <c r="R3047" s="209"/>
      <c r="S3047" s="209"/>
      <c r="T3047" s="209"/>
      <c r="U3047" s="209"/>
      <c r="V3047" s="209"/>
      <c r="W3047" s="209"/>
      <c r="X3047" s="209"/>
    </row>
    <row r="3048" spans="5:24" x14ac:dyDescent="0.25">
      <c r="E3048" s="209"/>
      <c r="F3048" s="209"/>
      <c r="G3048" s="209"/>
      <c r="H3048" s="209"/>
      <c r="I3048" s="209"/>
      <c r="J3048" s="209"/>
      <c r="K3048" s="209"/>
      <c r="P3048" s="209"/>
      <c r="Q3048" s="209"/>
      <c r="R3048" s="209"/>
      <c r="S3048" s="209"/>
      <c r="T3048" s="209"/>
      <c r="U3048" s="209"/>
      <c r="V3048" s="209"/>
      <c r="W3048" s="209"/>
      <c r="X3048" s="209"/>
    </row>
    <row r="3049" spans="5:24" x14ac:dyDescent="0.25">
      <c r="E3049" s="209"/>
      <c r="F3049" s="209"/>
      <c r="G3049" s="209"/>
      <c r="H3049" s="209"/>
      <c r="I3049" s="209"/>
      <c r="J3049" s="209"/>
      <c r="K3049" s="209"/>
      <c r="P3049" s="209"/>
      <c r="Q3049" s="209"/>
      <c r="R3049" s="209"/>
      <c r="S3049" s="209"/>
      <c r="T3049" s="209"/>
      <c r="U3049" s="209"/>
      <c r="V3049" s="209"/>
      <c r="W3049" s="209"/>
      <c r="X3049" s="209"/>
    </row>
    <row r="3050" spans="5:24" x14ac:dyDescent="0.25">
      <c r="E3050" s="209"/>
      <c r="F3050" s="209"/>
      <c r="G3050" s="209"/>
      <c r="H3050" s="209"/>
      <c r="I3050" s="209"/>
      <c r="J3050" s="209"/>
      <c r="K3050" s="209"/>
      <c r="P3050" s="209"/>
      <c r="Q3050" s="209"/>
      <c r="R3050" s="209"/>
      <c r="S3050" s="209"/>
      <c r="T3050" s="209"/>
      <c r="U3050" s="209"/>
      <c r="V3050" s="209"/>
      <c r="W3050" s="209"/>
      <c r="X3050" s="209"/>
    </row>
    <row r="3051" spans="5:24" x14ac:dyDescent="0.25">
      <c r="E3051" s="209"/>
      <c r="F3051" s="209"/>
      <c r="G3051" s="209"/>
      <c r="H3051" s="209"/>
      <c r="I3051" s="209"/>
      <c r="J3051" s="209"/>
      <c r="K3051" s="209"/>
      <c r="P3051" s="209"/>
      <c r="Q3051" s="209"/>
      <c r="R3051" s="209"/>
      <c r="S3051" s="209"/>
      <c r="T3051" s="209"/>
      <c r="U3051" s="209"/>
      <c r="V3051" s="209"/>
      <c r="W3051" s="209"/>
      <c r="X3051" s="209"/>
    </row>
    <row r="3052" spans="5:24" x14ac:dyDescent="0.25">
      <c r="E3052" s="209"/>
      <c r="F3052" s="209"/>
      <c r="G3052" s="209"/>
      <c r="H3052" s="209"/>
      <c r="I3052" s="209"/>
      <c r="J3052" s="209"/>
      <c r="K3052" s="209"/>
      <c r="P3052" s="209"/>
      <c r="Q3052" s="209"/>
      <c r="R3052" s="209"/>
      <c r="S3052" s="209"/>
      <c r="T3052" s="209"/>
      <c r="U3052" s="209"/>
      <c r="V3052" s="209"/>
      <c r="W3052" s="209"/>
      <c r="X3052" s="209"/>
    </row>
    <row r="3053" spans="5:24" x14ac:dyDescent="0.25">
      <c r="E3053" s="209"/>
      <c r="F3053" s="209"/>
      <c r="G3053" s="209"/>
      <c r="H3053" s="209"/>
      <c r="I3053" s="209"/>
      <c r="J3053" s="209"/>
      <c r="K3053" s="209"/>
      <c r="P3053" s="209"/>
      <c r="Q3053" s="209"/>
      <c r="R3053" s="209"/>
      <c r="S3053" s="209"/>
      <c r="T3053" s="209"/>
      <c r="U3053" s="209"/>
      <c r="V3053" s="209"/>
      <c r="W3053" s="209"/>
      <c r="X3053" s="209"/>
    </row>
    <row r="3054" spans="5:24" x14ac:dyDescent="0.25">
      <c r="E3054" s="209"/>
      <c r="F3054" s="209"/>
      <c r="G3054" s="209"/>
      <c r="H3054" s="209"/>
      <c r="I3054" s="209"/>
      <c r="J3054" s="209"/>
      <c r="K3054" s="209"/>
      <c r="P3054" s="209"/>
      <c r="Q3054" s="209"/>
      <c r="R3054" s="209"/>
      <c r="S3054" s="209"/>
      <c r="T3054" s="209"/>
      <c r="U3054" s="209"/>
      <c r="V3054" s="209"/>
      <c r="W3054" s="209"/>
      <c r="X3054" s="209"/>
    </row>
    <row r="3055" spans="5:24" x14ac:dyDescent="0.25">
      <c r="E3055" s="209"/>
      <c r="F3055" s="209"/>
      <c r="G3055" s="209"/>
      <c r="H3055" s="209"/>
      <c r="I3055" s="209"/>
      <c r="J3055" s="209"/>
      <c r="K3055" s="209"/>
      <c r="P3055" s="209"/>
      <c r="Q3055" s="209"/>
      <c r="R3055" s="209"/>
      <c r="S3055" s="209"/>
      <c r="T3055" s="209"/>
      <c r="U3055" s="209"/>
      <c r="V3055" s="209"/>
      <c r="W3055" s="209"/>
      <c r="X3055" s="209"/>
    </row>
    <row r="3056" spans="5:24" x14ac:dyDescent="0.25">
      <c r="E3056" s="209"/>
      <c r="F3056" s="209"/>
      <c r="G3056" s="209"/>
      <c r="H3056" s="209"/>
      <c r="I3056" s="209"/>
      <c r="J3056" s="209"/>
      <c r="K3056" s="209"/>
      <c r="P3056" s="209"/>
      <c r="Q3056" s="209"/>
      <c r="R3056" s="209"/>
      <c r="S3056" s="209"/>
      <c r="T3056" s="209"/>
      <c r="U3056" s="209"/>
      <c r="V3056" s="209"/>
      <c r="W3056" s="209"/>
      <c r="X3056" s="209"/>
    </row>
    <row r="3057" spans="5:24" x14ac:dyDescent="0.25">
      <c r="E3057" s="209"/>
      <c r="F3057" s="209"/>
      <c r="G3057" s="209"/>
      <c r="H3057" s="209"/>
      <c r="I3057" s="209"/>
      <c r="J3057" s="209"/>
      <c r="K3057" s="209"/>
      <c r="P3057" s="209"/>
      <c r="Q3057" s="209"/>
      <c r="R3057" s="209"/>
      <c r="S3057" s="209"/>
      <c r="T3057" s="209"/>
      <c r="U3057" s="209"/>
      <c r="V3057" s="209"/>
      <c r="W3057" s="209"/>
      <c r="X3057" s="209"/>
    </row>
    <row r="3058" spans="5:24" x14ac:dyDescent="0.25">
      <c r="E3058" s="209"/>
      <c r="F3058" s="209"/>
      <c r="G3058" s="209"/>
      <c r="H3058" s="209"/>
      <c r="I3058" s="209"/>
      <c r="J3058" s="209"/>
      <c r="K3058" s="209"/>
      <c r="P3058" s="209"/>
      <c r="Q3058" s="209"/>
      <c r="R3058" s="209"/>
      <c r="S3058" s="209"/>
      <c r="T3058" s="209"/>
      <c r="U3058" s="209"/>
      <c r="V3058" s="209"/>
      <c r="W3058" s="209"/>
      <c r="X3058" s="209"/>
    </row>
    <row r="3059" spans="5:24" x14ac:dyDescent="0.25">
      <c r="E3059" s="209"/>
      <c r="F3059" s="209"/>
      <c r="G3059" s="209"/>
      <c r="H3059" s="209"/>
      <c r="I3059" s="209"/>
      <c r="J3059" s="209"/>
      <c r="K3059" s="209"/>
      <c r="P3059" s="209"/>
      <c r="Q3059" s="209"/>
      <c r="R3059" s="209"/>
      <c r="S3059" s="209"/>
      <c r="T3059" s="209"/>
      <c r="U3059" s="209"/>
      <c r="V3059" s="209"/>
      <c r="W3059" s="209"/>
      <c r="X3059" s="209"/>
    </row>
    <row r="3060" spans="5:24" x14ac:dyDescent="0.25">
      <c r="E3060" s="209"/>
      <c r="F3060" s="209"/>
      <c r="G3060" s="209"/>
      <c r="H3060" s="209"/>
      <c r="I3060" s="209"/>
      <c r="J3060" s="209"/>
      <c r="K3060" s="209"/>
      <c r="P3060" s="209"/>
      <c r="Q3060" s="209"/>
      <c r="R3060" s="209"/>
      <c r="S3060" s="209"/>
      <c r="T3060" s="209"/>
      <c r="U3060" s="209"/>
      <c r="V3060" s="209"/>
      <c r="W3060" s="209"/>
      <c r="X3060" s="209"/>
    </row>
    <row r="3061" spans="5:24" x14ac:dyDescent="0.25">
      <c r="E3061" s="209"/>
      <c r="F3061" s="209"/>
      <c r="G3061" s="209"/>
      <c r="H3061" s="209"/>
      <c r="I3061" s="209"/>
      <c r="J3061" s="209"/>
      <c r="K3061" s="209"/>
      <c r="P3061" s="209"/>
      <c r="Q3061" s="209"/>
      <c r="R3061" s="209"/>
      <c r="S3061" s="209"/>
      <c r="T3061" s="209"/>
      <c r="U3061" s="209"/>
      <c r="V3061" s="209"/>
      <c r="W3061" s="209"/>
      <c r="X3061" s="209"/>
    </row>
    <row r="3062" spans="5:24" x14ac:dyDescent="0.25">
      <c r="E3062" s="209"/>
      <c r="F3062" s="209"/>
      <c r="G3062" s="209"/>
      <c r="H3062" s="209"/>
      <c r="I3062" s="209"/>
      <c r="J3062" s="209"/>
      <c r="K3062" s="209"/>
      <c r="P3062" s="209"/>
      <c r="Q3062" s="209"/>
      <c r="R3062" s="209"/>
      <c r="S3062" s="209"/>
      <c r="T3062" s="209"/>
      <c r="U3062" s="209"/>
      <c r="V3062" s="209"/>
      <c r="W3062" s="209"/>
      <c r="X3062" s="209"/>
    </row>
    <row r="3063" spans="5:24" x14ac:dyDescent="0.25">
      <c r="E3063" s="209"/>
      <c r="F3063" s="209"/>
      <c r="G3063" s="209"/>
      <c r="H3063" s="209"/>
      <c r="I3063" s="209"/>
      <c r="J3063" s="209"/>
      <c r="K3063" s="209"/>
      <c r="P3063" s="209"/>
      <c r="Q3063" s="209"/>
      <c r="R3063" s="209"/>
      <c r="S3063" s="209"/>
      <c r="T3063" s="209"/>
      <c r="U3063" s="209"/>
      <c r="V3063" s="209"/>
      <c r="W3063" s="209"/>
      <c r="X3063" s="209"/>
    </row>
    <row r="3064" spans="5:24" x14ac:dyDescent="0.25">
      <c r="E3064" s="209"/>
      <c r="F3064" s="209"/>
      <c r="G3064" s="209"/>
      <c r="H3064" s="209"/>
      <c r="I3064" s="209"/>
      <c r="J3064" s="209"/>
      <c r="K3064" s="209"/>
      <c r="P3064" s="209"/>
      <c r="Q3064" s="209"/>
      <c r="R3064" s="209"/>
      <c r="S3064" s="209"/>
      <c r="T3064" s="209"/>
      <c r="U3064" s="209"/>
      <c r="V3064" s="209"/>
      <c r="W3064" s="209"/>
      <c r="X3064" s="209"/>
    </row>
    <row r="3065" spans="5:24" x14ac:dyDescent="0.25">
      <c r="E3065" s="209"/>
      <c r="F3065" s="209"/>
      <c r="G3065" s="209"/>
      <c r="H3065" s="209"/>
      <c r="I3065" s="209"/>
      <c r="J3065" s="209"/>
      <c r="K3065" s="209"/>
      <c r="P3065" s="209"/>
      <c r="Q3065" s="209"/>
      <c r="R3065" s="209"/>
      <c r="S3065" s="209"/>
      <c r="T3065" s="209"/>
      <c r="U3065" s="209"/>
      <c r="V3065" s="209"/>
      <c r="W3065" s="209"/>
      <c r="X3065" s="209"/>
    </row>
    <row r="3066" spans="5:24" x14ac:dyDescent="0.25">
      <c r="E3066" s="209"/>
      <c r="F3066" s="209"/>
      <c r="G3066" s="209"/>
      <c r="H3066" s="209"/>
      <c r="I3066" s="209"/>
      <c r="J3066" s="209"/>
      <c r="K3066" s="209"/>
      <c r="P3066" s="209"/>
      <c r="Q3066" s="209"/>
      <c r="R3066" s="209"/>
      <c r="S3066" s="209"/>
      <c r="T3066" s="209"/>
      <c r="U3066" s="209"/>
      <c r="V3066" s="209"/>
      <c r="W3066" s="209"/>
      <c r="X3066" s="209"/>
    </row>
    <row r="3067" spans="5:24" x14ac:dyDescent="0.25">
      <c r="E3067" s="209"/>
      <c r="F3067" s="209"/>
      <c r="G3067" s="209"/>
      <c r="H3067" s="209"/>
      <c r="I3067" s="209"/>
      <c r="J3067" s="209"/>
      <c r="K3067" s="209"/>
      <c r="P3067" s="209"/>
      <c r="Q3067" s="209"/>
      <c r="R3067" s="209"/>
      <c r="S3067" s="209"/>
      <c r="T3067" s="209"/>
      <c r="U3067" s="209"/>
      <c r="V3067" s="209"/>
      <c r="W3067" s="209"/>
      <c r="X3067" s="209"/>
    </row>
    <row r="3068" spans="5:24" x14ac:dyDescent="0.25">
      <c r="E3068" s="209"/>
      <c r="F3068" s="209"/>
      <c r="G3068" s="209"/>
      <c r="H3068" s="209"/>
      <c r="I3068" s="209"/>
      <c r="J3068" s="209"/>
      <c r="K3068" s="209"/>
      <c r="P3068" s="209"/>
      <c r="Q3068" s="209"/>
      <c r="R3068" s="209"/>
      <c r="S3068" s="209"/>
      <c r="T3068" s="209"/>
      <c r="U3068" s="209"/>
      <c r="V3068" s="209"/>
      <c r="W3068" s="209"/>
      <c r="X3068" s="209"/>
    </row>
    <row r="3069" spans="5:24" x14ac:dyDescent="0.25">
      <c r="E3069" s="209"/>
      <c r="F3069" s="209"/>
      <c r="G3069" s="209"/>
      <c r="H3069" s="209"/>
      <c r="I3069" s="209"/>
      <c r="J3069" s="209"/>
      <c r="K3069" s="209"/>
      <c r="P3069" s="209"/>
      <c r="Q3069" s="209"/>
      <c r="R3069" s="209"/>
      <c r="S3069" s="209"/>
      <c r="T3069" s="209"/>
      <c r="U3069" s="209"/>
      <c r="V3069" s="209"/>
      <c r="W3069" s="209"/>
      <c r="X3069" s="209"/>
    </row>
    <row r="3070" spans="5:24" x14ac:dyDescent="0.25">
      <c r="E3070" s="209"/>
      <c r="F3070" s="209"/>
      <c r="G3070" s="209"/>
      <c r="H3070" s="209"/>
      <c r="I3070" s="209"/>
      <c r="J3070" s="209"/>
      <c r="K3070" s="209"/>
      <c r="P3070" s="209"/>
      <c r="Q3070" s="209"/>
      <c r="R3070" s="209"/>
      <c r="S3070" s="209"/>
      <c r="T3070" s="209"/>
      <c r="U3070" s="209"/>
      <c r="V3070" s="209"/>
      <c r="W3070" s="209"/>
      <c r="X3070" s="209"/>
    </row>
    <row r="3071" spans="5:24" x14ac:dyDescent="0.25">
      <c r="E3071" s="209"/>
      <c r="F3071" s="209"/>
      <c r="G3071" s="209"/>
      <c r="H3071" s="209"/>
      <c r="I3071" s="209"/>
      <c r="J3071" s="209"/>
      <c r="K3071" s="209"/>
      <c r="P3071" s="209"/>
      <c r="Q3071" s="209"/>
      <c r="R3071" s="209"/>
      <c r="S3071" s="209"/>
      <c r="T3071" s="209"/>
      <c r="U3071" s="209"/>
      <c r="V3071" s="209"/>
      <c r="W3071" s="209"/>
      <c r="X3071" s="209"/>
    </row>
    <row r="3072" spans="5:24" x14ac:dyDescent="0.25">
      <c r="E3072" s="209"/>
      <c r="F3072" s="209"/>
      <c r="G3072" s="209"/>
      <c r="H3072" s="209"/>
      <c r="I3072" s="209"/>
      <c r="J3072" s="209"/>
      <c r="K3072" s="209"/>
      <c r="P3072" s="209"/>
      <c r="Q3072" s="209"/>
      <c r="R3072" s="209"/>
      <c r="S3072" s="209"/>
      <c r="T3072" s="209"/>
      <c r="U3072" s="209"/>
      <c r="V3072" s="209"/>
      <c r="W3072" s="209"/>
      <c r="X3072" s="209"/>
    </row>
    <row r="3073" spans="5:24" x14ac:dyDescent="0.25">
      <c r="E3073" s="209"/>
      <c r="F3073" s="209"/>
      <c r="G3073" s="209"/>
      <c r="H3073" s="209"/>
      <c r="I3073" s="209"/>
      <c r="J3073" s="209"/>
      <c r="K3073" s="209"/>
      <c r="P3073" s="209"/>
      <c r="Q3073" s="209"/>
      <c r="R3073" s="209"/>
      <c r="S3073" s="209"/>
      <c r="T3073" s="209"/>
      <c r="U3073" s="209"/>
      <c r="V3073" s="209"/>
      <c r="W3073" s="209"/>
      <c r="X3073" s="209"/>
    </row>
    <row r="3074" spans="5:24" x14ac:dyDescent="0.25">
      <c r="E3074" s="209"/>
      <c r="F3074" s="209"/>
      <c r="G3074" s="209"/>
      <c r="H3074" s="209"/>
      <c r="I3074" s="209"/>
      <c r="J3074" s="209"/>
      <c r="K3074" s="209"/>
      <c r="P3074" s="209"/>
      <c r="Q3074" s="209"/>
      <c r="R3074" s="209"/>
      <c r="S3074" s="209"/>
      <c r="T3074" s="209"/>
      <c r="U3074" s="209"/>
      <c r="V3074" s="209"/>
      <c r="W3074" s="209"/>
      <c r="X3074" s="209"/>
    </row>
    <row r="3075" spans="5:24" x14ac:dyDescent="0.25">
      <c r="E3075" s="209"/>
      <c r="F3075" s="209"/>
      <c r="G3075" s="209"/>
      <c r="H3075" s="209"/>
      <c r="I3075" s="209"/>
      <c r="J3075" s="209"/>
      <c r="K3075" s="209"/>
      <c r="P3075" s="209"/>
      <c r="Q3075" s="209"/>
      <c r="R3075" s="209"/>
      <c r="S3075" s="209"/>
      <c r="T3075" s="209"/>
      <c r="U3075" s="209"/>
      <c r="V3075" s="209"/>
      <c r="W3075" s="209"/>
      <c r="X3075" s="209"/>
    </row>
    <row r="3076" spans="5:24" x14ac:dyDescent="0.25">
      <c r="E3076" s="209"/>
      <c r="F3076" s="209"/>
      <c r="G3076" s="209"/>
      <c r="H3076" s="209"/>
      <c r="I3076" s="209"/>
      <c r="J3076" s="209"/>
      <c r="K3076" s="209"/>
      <c r="P3076" s="209"/>
      <c r="Q3076" s="209"/>
      <c r="R3076" s="209"/>
      <c r="S3076" s="209"/>
      <c r="T3076" s="209"/>
      <c r="U3076" s="209"/>
      <c r="V3076" s="209"/>
      <c r="W3076" s="209"/>
      <c r="X3076" s="209"/>
    </row>
    <row r="3077" spans="5:24" x14ac:dyDescent="0.25">
      <c r="E3077" s="209"/>
      <c r="F3077" s="209"/>
      <c r="G3077" s="209"/>
      <c r="H3077" s="209"/>
      <c r="I3077" s="209"/>
      <c r="J3077" s="209"/>
      <c r="K3077" s="209"/>
      <c r="P3077" s="209"/>
      <c r="Q3077" s="209"/>
      <c r="R3077" s="209"/>
      <c r="S3077" s="209"/>
      <c r="T3077" s="209"/>
      <c r="U3077" s="209"/>
      <c r="V3077" s="209"/>
      <c r="W3077" s="209"/>
      <c r="X3077" s="209"/>
    </row>
    <row r="3078" spans="5:24" x14ac:dyDescent="0.25">
      <c r="E3078" s="209"/>
      <c r="F3078" s="209"/>
      <c r="G3078" s="209"/>
      <c r="H3078" s="209"/>
      <c r="I3078" s="209"/>
      <c r="J3078" s="209"/>
      <c r="K3078" s="209"/>
      <c r="P3078" s="209"/>
      <c r="Q3078" s="209"/>
      <c r="R3078" s="209"/>
      <c r="S3078" s="209"/>
      <c r="T3078" s="209"/>
      <c r="U3078" s="209"/>
      <c r="V3078" s="209"/>
      <c r="W3078" s="209"/>
      <c r="X3078" s="209"/>
    </row>
    <row r="3079" spans="5:24" x14ac:dyDescent="0.25">
      <c r="E3079" s="209"/>
      <c r="F3079" s="209"/>
      <c r="G3079" s="209"/>
      <c r="H3079" s="209"/>
      <c r="I3079" s="209"/>
      <c r="J3079" s="209"/>
      <c r="K3079" s="209"/>
      <c r="P3079" s="209"/>
      <c r="Q3079" s="209"/>
      <c r="R3079" s="209"/>
      <c r="S3079" s="209"/>
      <c r="T3079" s="209"/>
      <c r="U3079" s="209"/>
      <c r="V3079" s="209"/>
      <c r="W3079" s="209"/>
      <c r="X3079" s="209"/>
    </row>
    <row r="3080" spans="5:24" x14ac:dyDescent="0.25">
      <c r="E3080" s="209"/>
      <c r="F3080" s="209"/>
      <c r="G3080" s="209"/>
      <c r="H3080" s="209"/>
      <c r="I3080" s="209"/>
      <c r="J3080" s="209"/>
      <c r="K3080" s="209"/>
      <c r="P3080" s="209"/>
      <c r="Q3080" s="209"/>
      <c r="R3080" s="209"/>
      <c r="S3080" s="209"/>
      <c r="T3080" s="209"/>
      <c r="U3080" s="209"/>
      <c r="V3080" s="209"/>
      <c r="W3080" s="209"/>
      <c r="X3080" s="209"/>
    </row>
    <row r="3081" spans="5:24" x14ac:dyDescent="0.25">
      <c r="E3081" s="209"/>
      <c r="F3081" s="209"/>
      <c r="G3081" s="209"/>
      <c r="H3081" s="209"/>
      <c r="I3081" s="209"/>
      <c r="J3081" s="209"/>
      <c r="K3081" s="209"/>
      <c r="P3081" s="209"/>
      <c r="Q3081" s="209"/>
      <c r="R3081" s="209"/>
      <c r="S3081" s="209"/>
      <c r="T3081" s="209"/>
      <c r="U3081" s="209"/>
      <c r="V3081" s="209"/>
      <c r="W3081" s="209"/>
      <c r="X3081" s="209"/>
    </row>
    <row r="3082" spans="5:24" x14ac:dyDescent="0.25">
      <c r="E3082" s="209"/>
      <c r="F3082" s="209"/>
      <c r="G3082" s="209"/>
      <c r="H3082" s="209"/>
      <c r="I3082" s="209"/>
      <c r="J3082" s="209"/>
      <c r="K3082" s="209"/>
      <c r="P3082" s="209"/>
      <c r="Q3082" s="209"/>
      <c r="R3082" s="209"/>
      <c r="S3082" s="209"/>
      <c r="T3082" s="209"/>
      <c r="U3082" s="209"/>
      <c r="V3082" s="209"/>
      <c r="W3082" s="209"/>
      <c r="X3082" s="209"/>
    </row>
    <row r="3083" spans="5:24" x14ac:dyDescent="0.25">
      <c r="E3083" s="209"/>
      <c r="F3083" s="209"/>
      <c r="G3083" s="209"/>
      <c r="H3083" s="209"/>
      <c r="I3083" s="209"/>
      <c r="J3083" s="209"/>
      <c r="K3083" s="209"/>
      <c r="P3083" s="209"/>
      <c r="Q3083" s="209"/>
      <c r="R3083" s="209"/>
      <c r="S3083" s="209"/>
      <c r="T3083" s="209"/>
      <c r="U3083" s="209"/>
      <c r="V3083" s="209"/>
      <c r="W3083" s="209"/>
      <c r="X3083" s="209"/>
    </row>
    <row r="3084" spans="5:24" x14ac:dyDescent="0.25">
      <c r="E3084" s="209"/>
      <c r="F3084" s="209"/>
      <c r="G3084" s="209"/>
      <c r="H3084" s="209"/>
      <c r="I3084" s="209"/>
      <c r="J3084" s="209"/>
      <c r="K3084" s="209"/>
      <c r="P3084" s="209"/>
      <c r="Q3084" s="209"/>
      <c r="R3084" s="209"/>
      <c r="S3084" s="209"/>
      <c r="T3084" s="209"/>
      <c r="U3084" s="209"/>
      <c r="V3084" s="209"/>
      <c r="W3084" s="209"/>
      <c r="X3084" s="209"/>
    </row>
    <row r="3085" spans="5:24" x14ac:dyDescent="0.25">
      <c r="E3085" s="209"/>
      <c r="F3085" s="209"/>
      <c r="G3085" s="209"/>
      <c r="H3085" s="209"/>
      <c r="I3085" s="209"/>
      <c r="J3085" s="209"/>
      <c r="K3085" s="209"/>
      <c r="P3085" s="209"/>
      <c r="Q3085" s="209"/>
      <c r="R3085" s="209"/>
      <c r="S3085" s="209"/>
      <c r="T3085" s="209"/>
      <c r="U3085" s="209"/>
      <c r="V3085" s="209"/>
      <c r="W3085" s="209"/>
      <c r="X3085" s="209"/>
    </row>
    <row r="3086" spans="5:24" x14ac:dyDescent="0.25">
      <c r="E3086" s="209"/>
      <c r="F3086" s="209"/>
      <c r="G3086" s="209"/>
      <c r="H3086" s="209"/>
      <c r="I3086" s="209"/>
      <c r="J3086" s="209"/>
      <c r="K3086" s="209"/>
      <c r="P3086" s="209"/>
      <c r="Q3086" s="209"/>
      <c r="R3086" s="209"/>
      <c r="S3086" s="209"/>
      <c r="T3086" s="209"/>
      <c r="U3086" s="209"/>
      <c r="V3086" s="209"/>
      <c r="W3086" s="209"/>
      <c r="X3086" s="209"/>
    </row>
    <row r="3087" spans="5:24" x14ac:dyDescent="0.25">
      <c r="E3087" s="209"/>
      <c r="F3087" s="209"/>
      <c r="G3087" s="209"/>
      <c r="H3087" s="209"/>
      <c r="I3087" s="209"/>
      <c r="J3087" s="209"/>
      <c r="K3087" s="209"/>
      <c r="P3087" s="209"/>
      <c r="Q3087" s="209"/>
      <c r="R3087" s="209"/>
      <c r="S3087" s="209"/>
      <c r="T3087" s="209"/>
      <c r="U3087" s="209"/>
      <c r="V3087" s="209"/>
      <c r="W3087" s="209"/>
      <c r="X3087" s="209"/>
    </row>
    <row r="3088" spans="5:24" x14ac:dyDescent="0.25">
      <c r="E3088" s="209"/>
      <c r="F3088" s="209"/>
      <c r="G3088" s="209"/>
      <c r="H3088" s="209"/>
      <c r="I3088" s="209"/>
      <c r="J3088" s="209"/>
      <c r="K3088" s="209"/>
      <c r="P3088" s="209"/>
      <c r="Q3088" s="209"/>
      <c r="R3088" s="209"/>
      <c r="S3088" s="209"/>
      <c r="T3088" s="209"/>
      <c r="U3088" s="209"/>
      <c r="V3088" s="209"/>
      <c r="W3088" s="209"/>
      <c r="X3088" s="209"/>
    </row>
    <row r="3089" spans="5:24" x14ac:dyDescent="0.25">
      <c r="E3089" s="209"/>
      <c r="F3089" s="209"/>
      <c r="G3089" s="209"/>
      <c r="H3089" s="209"/>
      <c r="I3089" s="209"/>
      <c r="J3089" s="209"/>
      <c r="K3089" s="209"/>
      <c r="P3089" s="209"/>
      <c r="Q3089" s="209"/>
      <c r="R3089" s="209"/>
      <c r="S3089" s="209"/>
      <c r="T3089" s="209"/>
      <c r="U3089" s="209"/>
      <c r="V3089" s="209"/>
      <c r="W3089" s="209"/>
      <c r="X3089" s="209"/>
    </row>
    <row r="3090" spans="5:24" x14ac:dyDescent="0.25">
      <c r="E3090" s="209"/>
      <c r="F3090" s="209"/>
      <c r="G3090" s="209"/>
      <c r="H3090" s="209"/>
      <c r="I3090" s="209"/>
      <c r="J3090" s="209"/>
      <c r="K3090" s="209"/>
      <c r="P3090" s="209"/>
      <c r="Q3090" s="209"/>
      <c r="R3090" s="209"/>
      <c r="S3090" s="209"/>
      <c r="T3090" s="209"/>
      <c r="U3090" s="209"/>
      <c r="V3090" s="209"/>
      <c r="W3090" s="209"/>
      <c r="X3090" s="209"/>
    </row>
    <row r="3091" spans="5:24" x14ac:dyDescent="0.25">
      <c r="E3091" s="209"/>
      <c r="F3091" s="209"/>
      <c r="G3091" s="209"/>
      <c r="H3091" s="209"/>
      <c r="I3091" s="209"/>
      <c r="J3091" s="209"/>
      <c r="K3091" s="209"/>
      <c r="P3091" s="209"/>
      <c r="Q3091" s="209"/>
      <c r="R3091" s="209"/>
      <c r="S3091" s="209"/>
      <c r="T3091" s="209"/>
      <c r="U3091" s="209"/>
      <c r="V3091" s="209"/>
      <c r="W3091" s="209"/>
      <c r="X3091" s="209"/>
    </row>
    <row r="3092" spans="5:24" x14ac:dyDescent="0.25">
      <c r="E3092" s="209"/>
      <c r="F3092" s="209"/>
      <c r="G3092" s="209"/>
      <c r="H3092" s="209"/>
      <c r="I3092" s="209"/>
      <c r="J3092" s="209"/>
      <c r="K3092" s="209"/>
      <c r="P3092" s="209"/>
      <c r="Q3092" s="209"/>
      <c r="R3092" s="209"/>
      <c r="S3092" s="209"/>
      <c r="T3092" s="209"/>
      <c r="U3092" s="209"/>
      <c r="V3092" s="209"/>
      <c r="W3092" s="209"/>
      <c r="X3092" s="209"/>
    </row>
    <row r="3093" spans="5:24" x14ac:dyDescent="0.25">
      <c r="E3093" s="209"/>
      <c r="F3093" s="209"/>
      <c r="G3093" s="209"/>
      <c r="H3093" s="209"/>
      <c r="I3093" s="209"/>
      <c r="J3093" s="209"/>
      <c r="K3093" s="209"/>
      <c r="P3093" s="209"/>
      <c r="Q3093" s="209"/>
      <c r="R3093" s="209"/>
      <c r="S3093" s="209"/>
      <c r="T3093" s="209"/>
      <c r="U3093" s="209"/>
      <c r="V3093" s="209"/>
      <c r="W3093" s="209"/>
      <c r="X3093" s="209"/>
    </row>
    <row r="3094" spans="5:24" x14ac:dyDescent="0.25">
      <c r="E3094" s="209"/>
      <c r="F3094" s="209"/>
      <c r="G3094" s="209"/>
      <c r="H3094" s="209"/>
      <c r="I3094" s="209"/>
      <c r="J3094" s="209"/>
      <c r="K3094" s="209"/>
      <c r="P3094" s="209"/>
      <c r="Q3094" s="209"/>
      <c r="R3094" s="209"/>
      <c r="S3094" s="209"/>
      <c r="T3094" s="209"/>
      <c r="U3094" s="209"/>
      <c r="V3094" s="209"/>
      <c r="W3094" s="209"/>
      <c r="X3094" s="209"/>
    </row>
    <row r="3095" spans="5:24" x14ac:dyDescent="0.25">
      <c r="E3095" s="209"/>
      <c r="F3095" s="209"/>
      <c r="G3095" s="209"/>
      <c r="H3095" s="209"/>
      <c r="I3095" s="209"/>
      <c r="J3095" s="209"/>
      <c r="K3095" s="209"/>
      <c r="P3095" s="209"/>
      <c r="Q3095" s="209"/>
      <c r="R3095" s="209"/>
      <c r="S3095" s="209"/>
      <c r="T3095" s="209"/>
      <c r="U3095" s="209"/>
      <c r="V3095" s="209"/>
      <c r="W3095" s="209"/>
      <c r="X3095" s="209"/>
    </row>
    <row r="3096" spans="5:24" x14ac:dyDescent="0.25">
      <c r="E3096" s="209"/>
      <c r="F3096" s="209"/>
      <c r="G3096" s="209"/>
      <c r="H3096" s="209"/>
      <c r="I3096" s="209"/>
      <c r="J3096" s="209"/>
      <c r="K3096" s="209"/>
      <c r="P3096" s="209"/>
      <c r="Q3096" s="209"/>
      <c r="R3096" s="209"/>
      <c r="S3096" s="209"/>
      <c r="T3096" s="209"/>
      <c r="U3096" s="209"/>
      <c r="V3096" s="209"/>
      <c r="W3096" s="209"/>
      <c r="X3096" s="209"/>
    </row>
    <row r="3097" spans="5:24" x14ac:dyDescent="0.25">
      <c r="E3097" s="209"/>
      <c r="F3097" s="209"/>
      <c r="G3097" s="209"/>
      <c r="H3097" s="209"/>
      <c r="I3097" s="209"/>
      <c r="J3097" s="209"/>
      <c r="K3097" s="209"/>
      <c r="P3097" s="209"/>
      <c r="Q3097" s="209"/>
      <c r="R3097" s="209"/>
      <c r="S3097" s="209"/>
      <c r="T3097" s="209"/>
      <c r="U3097" s="209"/>
      <c r="V3097" s="209"/>
      <c r="W3097" s="209"/>
      <c r="X3097" s="209"/>
    </row>
    <row r="3098" spans="5:24" x14ac:dyDescent="0.25">
      <c r="E3098" s="209"/>
      <c r="F3098" s="209"/>
      <c r="G3098" s="209"/>
      <c r="H3098" s="209"/>
      <c r="I3098" s="209"/>
      <c r="J3098" s="209"/>
      <c r="K3098" s="209"/>
      <c r="P3098" s="209"/>
      <c r="Q3098" s="209"/>
      <c r="R3098" s="209"/>
      <c r="S3098" s="209"/>
      <c r="T3098" s="209"/>
      <c r="U3098" s="209"/>
      <c r="V3098" s="209"/>
      <c r="W3098" s="209"/>
      <c r="X3098" s="209"/>
    </row>
    <row r="3099" spans="5:24" x14ac:dyDescent="0.25">
      <c r="E3099" s="209"/>
      <c r="F3099" s="209"/>
      <c r="G3099" s="209"/>
      <c r="H3099" s="209"/>
      <c r="I3099" s="209"/>
      <c r="J3099" s="209"/>
      <c r="K3099" s="209"/>
      <c r="P3099" s="209"/>
      <c r="Q3099" s="209"/>
      <c r="R3099" s="209"/>
      <c r="S3099" s="209"/>
      <c r="T3099" s="209"/>
      <c r="U3099" s="209"/>
      <c r="V3099" s="209"/>
      <c r="W3099" s="209"/>
      <c r="X3099" s="209"/>
    </row>
    <row r="3100" spans="5:24" x14ac:dyDescent="0.25">
      <c r="E3100" s="209"/>
      <c r="F3100" s="209"/>
      <c r="G3100" s="209"/>
      <c r="H3100" s="209"/>
      <c r="I3100" s="209"/>
      <c r="J3100" s="209"/>
      <c r="K3100" s="209"/>
      <c r="P3100" s="209"/>
      <c r="Q3100" s="209"/>
      <c r="R3100" s="209"/>
      <c r="S3100" s="209"/>
      <c r="T3100" s="209"/>
      <c r="U3100" s="209"/>
      <c r="V3100" s="209"/>
      <c r="W3100" s="209"/>
      <c r="X3100" s="209"/>
    </row>
    <row r="3101" spans="5:24" x14ac:dyDescent="0.25">
      <c r="E3101" s="209"/>
      <c r="F3101" s="209"/>
      <c r="G3101" s="209"/>
      <c r="H3101" s="209"/>
      <c r="I3101" s="209"/>
      <c r="J3101" s="209"/>
      <c r="K3101" s="209"/>
      <c r="P3101" s="209"/>
      <c r="Q3101" s="209"/>
      <c r="R3101" s="209"/>
      <c r="S3101" s="209"/>
      <c r="T3101" s="209"/>
      <c r="U3101" s="209"/>
      <c r="V3101" s="209"/>
      <c r="W3101" s="209"/>
      <c r="X3101" s="209"/>
    </row>
    <row r="3102" spans="5:24" x14ac:dyDescent="0.25">
      <c r="E3102" s="209"/>
      <c r="F3102" s="209"/>
      <c r="G3102" s="209"/>
      <c r="H3102" s="209"/>
      <c r="I3102" s="209"/>
      <c r="J3102" s="209"/>
      <c r="K3102" s="209"/>
      <c r="P3102" s="209"/>
      <c r="Q3102" s="209"/>
      <c r="R3102" s="209"/>
      <c r="S3102" s="209"/>
      <c r="T3102" s="209"/>
      <c r="U3102" s="209"/>
      <c r="V3102" s="209"/>
      <c r="W3102" s="209"/>
      <c r="X3102" s="209"/>
    </row>
    <row r="3103" spans="5:24" x14ac:dyDescent="0.25">
      <c r="E3103" s="209"/>
      <c r="F3103" s="209"/>
      <c r="G3103" s="209"/>
      <c r="H3103" s="209"/>
      <c r="I3103" s="209"/>
      <c r="J3103" s="209"/>
      <c r="K3103" s="209"/>
      <c r="P3103" s="209"/>
      <c r="Q3103" s="209"/>
      <c r="R3103" s="209"/>
      <c r="S3103" s="209"/>
      <c r="T3103" s="209"/>
      <c r="U3103" s="209"/>
      <c r="V3103" s="209"/>
      <c r="W3103" s="209"/>
      <c r="X3103" s="209"/>
    </row>
    <row r="3104" spans="5:24" x14ac:dyDescent="0.25">
      <c r="E3104" s="209"/>
      <c r="F3104" s="209"/>
      <c r="G3104" s="209"/>
      <c r="H3104" s="209"/>
      <c r="I3104" s="209"/>
      <c r="J3104" s="209"/>
      <c r="K3104" s="209"/>
      <c r="P3104" s="209"/>
      <c r="Q3104" s="209"/>
      <c r="R3104" s="209"/>
      <c r="S3104" s="209"/>
      <c r="T3104" s="209"/>
      <c r="U3104" s="209"/>
      <c r="V3104" s="209"/>
      <c r="W3104" s="209"/>
      <c r="X3104" s="209"/>
    </row>
    <row r="3105" spans="5:24" x14ac:dyDescent="0.25">
      <c r="E3105" s="209"/>
      <c r="F3105" s="209"/>
      <c r="G3105" s="209"/>
      <c r="H3105" s="209"/>
      <c r="I3105" s="209"/>
      <c r="J3105" s="209"/>
      <c r="K3105" s="209"/>
      <c r="P3105" s="209"/>
      <c r="Q3105" s="209"/>
      <c r="R3105" s="209"/>
      <c r="S3105" s="209"/>
      <c r="T3105" s="209"/>
      <c r="U3105" s="209"/>
      <c r="V3105" s="209"/>
      <c r="W3105" s="209"/>
      <c r="X3105" s="209"/>
    </row>
    <row r="3106" spans="5:24" x14ac:dyDescent="0.25">
      <c r="E3106" s="209"/>
      <c r="F3106" s="209"/>
      <c r="G3106" s="209"/>
      <c r="H3106" s="209"/>
      <c r="I3106" s="209"/>
      <c r="J3106" s="209"/>
      <c r="K3106" s="209"/>
      <c r="P3106" s="209"/>
      <c r="Q3106" s="209"/>
      <c r="R3106" s="209"/>
      <c r="S3106" s="209"/>
      <c r="T3106" s="209"/>
      <c r="U3106" s="209"/>
      <c r="V3106" s="209"/>
      <c r="W3106" s="209"/>
      <c r="X3106" s="209"/>
    </row>
    <row r="3107" spans="5:24" x14ac:dyDescent="0.25">
      <c r="E3107" s="209"/>
      <c r="F3107" s="209"/>
      <c r="G3107" s="209"/>
      <c r="H3107" s="209"/>
      <c r="I3107" s="209"/>
      <c r="J3107" s="209"/>
      <c r="K3107" s="209"/>
      <c r="P3107" s="209"/>
      <c r="Q3107" s="209"/>
      <c r="R3107" s="209"/>
      <c r="S3107" s="209"/>
      <c r="T3107" s="209"/>
      <c r="U3107" s="209"/>
      <c r="V3107" s="209"/>
      <c r="W3107" s="209"/>
      <c r="X3107" s="209"/>
    </row>
    <row r="3108" spans="5:24" x14ac:dyDescent="0.25">
      <c r="E3108" s="209"/>
      <c r="F3108" s="209"/>
      <c r="G3108" s="209"/>
      <c r="H3108" s="209"/>
      <c r="I3108" s="209"/>
      <c r="J3108" s="209"/>
      <c r="K3108" s="209"/>
      <c r="P3108" s="209"/>
      <c r="Q3108" s="209"/>
      <c r="R3108" s="209"/>
      <c r="S3108" s="209"/>
      <c r="T3108" s="209"/>
      <c r="U3108" s="209"/>
      <c r="V3108" s="209"/>
      <c r="W3108" s="209"/>
      <c r="X3108" s="209"/>
    </row>
    <row r="3109" spans="5:24" x14ac:dyDescent="0.25">
      <c r="E3109" s="209"/>
      <c r="F3109" s="209"/>
      <c r="G3109" s="209"/>
      <c r="H3109" s="209"/>
      <c r="I3109" s="209"/>
      <c r="J3109" s="209"/>
      <c r="K3109" s="209"/>
      <c r="P3109" s="209"/>
      <c r="Q3109" s="209"/>
      <c r="R3109" s="209"/>
      <c r="S3109" s="209"/>
      <c r="T3109" s="209"/>
      <c r="U3109" s="209"/>
      <c r="V3109" s="209"/>
      <c r="W3109" s="209"/>
      <c r="X3109" s="209"/>
    </row>
    <row r="3110" spans="5:24" x14ac:dyDescent="0.25">
      <c r="E3110" s="209"/>
      <c r="F3110" s="209"/>
      <c r="G3110" s="209"/>
      <c r="H3110" s="209"/>
      <c r="I3110" s="209"/>
      <c r="J3110" s="209"/>
      <c r="K3110" s="209"/>
      <c r="P3110" s="209"/>
      <c r="Q3110" s="209"/>
      <c r="R3110" s="209"/>
      <c r="S3110" s="209"/>
      <c r="T3110" s="209"/>
      <c r="U3110" s="209"/>
      <c r="V3110" s="209"/>
      <c r="W3110" s="209"/>
      <c r="X3110" s="209"/>
    </row>
    <row r="3111" spans="5:24" x14ac:dyDescent="0.25">
      <c r="E3111" s="209"/>
      <c r="F3111" s="209"/>
      <c r="G3111" s="209"/>
      <c r="H3111" s="209"/>
      <c r="I3111" s="209"/>
      <c r="J3111" s="209"/>
      <c r="K3111" s="209"/>
      <c r="P3111" s="209"/>
      <c r="Q3111" s="209"/>
      <c r="R3111" s="209"/>
      <c r="S3111" s="209"/>
      <c r="T3111" s="209"/>
      <c r="U3111" s="209"/>
      <c r="V3111" s="209"/>
      <c r="W3111" s="209"/>
      <c r="X3111" s="209"/>
    </row>
    <row r="3112" spans="5:24" x14ac:dyDescent="0.25">
      <c r="E3112" s="209"/>
      <c r="F3112" s="209"/>
      <c r="G3112" s="209"/>
      <c r="H3112" s="209"/>
      <c r="I3112" s="209"/>
      <c r="J3112" s="209"/>
      <c r="K3112" s="209"/>
      <c r="P3112" s="209"/>
      <c r="Q3112" s="209"/>
      <c r="R3112" s="209"/>
      <c r="S3112" s="209"/>
      <c r="T3112" s="209"/>
      <c r="U3112" s="209"/>
      <c r="V3112" s="209"/>
      <c r="W3112" s="209"/>
      <c r="X3112" s="209"/>
    </row>
    <row r="3113" spans="5:24" x14ac:dyDescent="0.25">
      <c r="E3113" s="209"/>
      <c r="F3113" s="209"/>
      <c r="G3113" s="209"/>
      <c r="H3113" s="209"/>
      <c r="I3113" s="209"/>
      <c r="J3113" s="209"/>
      <c r="K3113" s="209"/>
      <c r="P3113" s="209"/>
      <c r="Q3113" s="209"/>
      <c r="R3113" s="209"/>
      <c r="S3113" s="209"/>
      <c r="T3113" s="209"/>
      <c r="U3113" s="209"/>
      <c r="V3113" s="209"/>
      <c r="W3113" s="209"/>
      <c r="X3113" s="209"/>
    </row>
    <row r="3114" spans="5:24" x14ac:dyDescent="0.25">
      <c r="E3114" s="209"/>
      <c r="F3114" s="209"/>
      <c r="G3114" s="209"/>
      <c r="H3114" s="209"/>
      <c r="I3114" s="209"/>
      <c r="J3114" s="209"/>
      <c r="K3114" s="209"/>
      <c r="P3114" s="209"/>
      <c r="Q3114" s="209"/>
      <c r="R3114" s="209"/>
      <c r="S3114" s="209"/>
      <c r="T3114" s="209"/>
      <c r="U3114" s="209"/>
      <c r="V3114" s="209"/>
      <c r="W3114" s="209"/>
      <c r="X3114" s="209"/>
    </row>
    <row r="3115" spans="5:24" x14ac:dyDescent="0.25">
      <c r="E3115" s="209"/>
      <c r="F3115" s="209"/>
      <c r="G3115" s="209"/>
      <c r="H3115" s="209"/>
      <c r="I3115" s="209"/>
      <c r="J3115" s="209"/>
      <c r="K3115" s="209"/>
      <c r="P3115" s="209"/>
      <c r="Q3115" s="209"/>
      <c r="R3115" s="209"/>
      <c r="S3115" s="209"/>
      <c r="T3115" s="209"/>
      <c r="U3115" s="209"/>
      <c r="V3115" s="209"/>
      <c r="W3115" s="209"/>
      <c r="X3115" s="209"/>
    </row>
    <row r="3116" spans="5:24" x14ac:dyDescent="0.25">
      <c r="E3116" s="209"/>
      <c r="F3116" s="209"/>
      <c r="G3116" s="209"/>
      <c r="H3116" s="209"/>
      <c r="I3116" s="209"/>
      <c r="J3116" s="209"/>
      <c r="K3116" s="209"/>
      <c r="P3116" s="209"/>
      <c r="Q3116" s="209"/>
      <c r="R3116" s="209"/>
      <c r="S3116" s="209"/>
      <c r="T3116" s="209"/>
      <c r="U3116" s="209"/>
      <c r="V3116" s="209"/>
      <c r="W3116" s="209"/>
      <c r="X3116" s="209"/>
    </row>
    <row r="3117" spans="5:24" x14ac:dyDescent="0.25">
      <c r="E3117" s="209"/>
      <c r="F3117" s="209"/>
      <c r="G3117" s="209"/>
      <c r="H3117" s="209"/>
      <c r="I3117" s="209"/>
      <c r="J3117" s="209"/>
      <c r="K3117" s="209"/>
      <c r="P3117" s="209"/>
      <c r="Q3117" s="209"/>
      <c r="R3117" s="209"/>
      <c r="S3117" s="209"/>
      <c r="T3117" s="209"/>
      <c r="U3117" s="209"/>
      <c r="V3117" s="209"/>
      <c r="W3117" s="209"/>
      <c r="X3117" s="209"/>
    </row>
    <row r="3118" spans="5:24" x14ac:dyDescent="0.25">
      <c r="E3118" s="209"/>
      <c r="F3118" s="209"/>
      <c r="G3118" s="209"/>
      <c r="H3118" s="209"/>
      <c r="I3118" s="209"/>
      <c r="J3118" s="209"/>
      <c r="K3118" s="209"/>
      <c r="P3118" s="209"/>
      <c r="Q3118" s="209"/>
      <c r="R3118" s="209"/>
      <c r="S3118" s="209"/>
      <c r="T3118" s="209"/>
      <c r="U3118" s="209"/>
      <c r="V3118" s="209"/>
      <c r="W3118" s="209"/>
      <c r="X3118" s="209"/>
    </row>
    <row r="3119" spans="5:24" x14ac:dyDescent="0.25">
      <c r="E3119" s="209"/>
      <c r="F3119" s="209"/>
      <c r="G3119" s="209"/>
      <c r="H3119" s="209"/>
      <c r="I3119" s="209"/>
      <c r="J3119" s="209"/>
      <c r="K3119" s="209"/>
      <c r="P3119" s="209"/>
      <c r="Q3119" s="209"/>
      <c r="R3119" s="209"/>
      <c r="S3119" s="209"/>
      <c r="T3119" s="209"/>
      <c r="U3119" s="209"/>
      <c r="V3119" s="209"/>
      <c r="W3119" s="209"/>
      <c r="X3119" s="209"/>
    </row>
    <row r="3120" spans="5:24" x14ac:dyDescent="0.25">
      <c r="E3120" s="209"/>
      <c r="F3120" s="209"/>
      <c r="G3120" s="209"/>
      <c r="H3120" s="209"/>
      <c r="I3120" s="209"/>
      <c r="J3120" s="209"/>
      <c r="K3120" s="209"/>
      <c r="P3120" s="209"/>
      <c r="Q3120" s="209"/>
      <c r="R3120" s="209"/>
      <c r="S3120" s="209"/>
      <c r="T3120" s="209"/>
      <c r="U3120" s="209"/>
      <c r="V3120" s="209"/>
      <c r="W3120" s="209"/>
      <c r="X3120" s="209"/>
    </row>
    <row r="3121" spans="5:24" x14ac:dyDescent="0.25">
      <c r="E3121" s="209"/>
      <c r="F3121" s="209"/>
      <c r="G3121" s="209"/>
      <c r="H3121" s="209"/>
      <c r="I3121" s="209"/>
      <c r="J3121" s="209"/>
      <c r="K3121" s="209"/>
      <c r="P3121" s="209"/>
      <c r="Q3121" s="209"/>
      <c r="R3121" s="209"/>
      <c r="S3121" s="209"/>
      <c r="T3121" s="209"/>
      <c r="U3121" s="209"/>
      <c r="V3121" s="209"/>
      <c r="W3121" s="209"/>
      <c r="X3121" s="209"/>
    </row>
    <row r="3122" spans="5:24" x14ac:dyDescent="0.25">
      <c r="E3122" s="209"/>
      <c r="F3122" s="209"/>
      <c r="G3122" s="209"/>
      <c r="H3122" s="209"/>
      <c r="I3122" s="209"/>
      <c r="J3122" s="209"/>
      <c r="K3122" s="209"/>
      <c r="P3122" s="209"/>
      <c r="Q3122" s="209"/>
      <c r="R3122" s="209"/>
      <c r="S3122" s="209"/>
      <c r="T3122" s="209"/>
      <c r="U3122" s="209"/>
      <c r="V3122" s="209"/>
      <c r="W3122" s="209"/>
      <c r="X3122" s="209"/>
    </row>
    <row r="3123" spans="5:24" x14ac:dyDescent="0.25">
      <c r="E3123" s="209"/>
      <c r="F3123" s="209"/>
      <c r="G3123" s="209"/>
      <c r="H3123" s="209"/>
      <c r="I3123" s="209"/>
      <c r="J3123" s="209"/>
      <c r="K3123" s="209"/>
      <c r="P3123" s="209"/>
      <c r="Q3123" s="209"/>
      <c r="R3123" s="209"/>
      <c r="S3123" s="209"/>
      <c r="T3123" s="209"/>
      <c r="U3123" s="209"/>
      <c r="V3123" s="209"/>
      <c r="W3123" s="209"/>
      <c r="X3123" s="209"/>
    </row>
    <row r="3124" spans="5:24" x14ac:dyDescent="0.25">
      <c r="E3124" s="209"/>
      <c r="F3124" s="209"/>
      <c r="G3124" s="209"/>
      <c r="H3124" s="209"/>
      <c r="I3124" s="209"/>
      <c r="J3124" s="209"/>
      <c r="K3124" s="209"/>
      <c r="P3124" s="209"/>
      <c r="Q3124" s="209"/>
      <c r="R3124" s="209"/>
      <c r="S3124" s="209"/>
      <c r="T3124" s="209"/>
      <c r="U3124" s="209"/>
      <c r="V3124" s="209"/>
      <c r="W3124" s="209"/>
      <c r="X3124" s="209"/>
    </row>
    <row r="3125" spans="5:24" x14ac:dyDescent="0.25">
      <c r="E3125" s="209"/>
      <c r="F3125" s="209"/>
      <c r="G3125" s="209"/>
      <c r="H3125" s="209"/>
      <c r="I3125" s="209"/>
      <c r="J3125" s="209"/>
      <c r="K3125" s="209"/>
      <c r="P3125" s="209"/>
      <c r="Q3125" s="209"/>
      <c r="R3125" s="209"/>
      <c r="S3125" s="209"/>
      <c r="T3125" s="209"/>
      <c r="U3125" s="209"/>
      <c r="V3125" s="209"/>
      <c r="W3125" s="209"/>
      <c r="X3125" s="209"/>
    </row>
    <row r="3126" spans="5:24" x14ac:dyDescent="0.25">
      <c r="E3126" s="209"/>
      <c r="F3126" s="209"/>
      <c r="G3126" s="209"/>
      <c r="H3126" s="209"/>
      <c r="I3126" s="209"/>
      <c r="J3126" s="209"/>
      <c r="K3126" s="209"/>
      <c r="P3126" s="209"/>
      <c r="Q3126" s="209"/>
      <c r="R3126" s="209"/>
      <c r="S3126" s="209"/>
      <c r="T3126" s="209"/>
      <c r="U3126" s="209"/>
      <c r="V3126" s="209"/>
      <c r="W3126" s="209"/>
      <c r="X3126" s="209"/>
    </row>
    <row r="3127" spans="5:24" x14ac:dyDescent="0.25">
      <c r="E3127" s="209"/>
      <c r="F3127" s="209"/>
      <c r="G3127" s="209"/>
      <c r="H3127" s="209"/>
      <c r="I3127" s="209"/>
      <c r="J3127" s="209"/>
      <c r="K3127" s="209"/>
      <c r="P3127" s="209"/>
      <c r="Q3127" s="209"/>
      <c r="R3127" s="209"/>
      <c r="S3127" s="209"/>
      <c r="T3127" s="209"/>
      <c r="U3127" s="209"/>
      <c r="V3127" s="209"/>
      <c r="W3127" s="209"/>
      <c r="X3127" s="209"/>
    </row>
    <row r="3128" spans="5:24" x14ac:dyDescent="0.25">
      <c r="E3128" s="209"/>
      <c r="F3128" s="209"/>
      <c r="G3128" s="209"/>
      <c r="H3128" s="209"/>
      <c r="I3128" s="209"/>
      <c r="J3128" s="209"/>
      <c r="K3128" s="209"/>
      <c r="P3128" s="209"/>
      <c r="Q3128" s="209"/>
      <c r="R3128" s="209"/>
      <c r="S3128" s="209"/>
      <c r="T3128" s="209"/>
      <c r="U3128" s="209"/>
      <c r="V3128" s="209"/>
      <c r="W3128" s="209"/>
      <c r="X3128" s="209"/>
    </row>
    <row r="3129" spans="5:24" x14ac:dyDescent="0.25">
      <c r="E3129" s="209"/>
      <c r="F3129" s="209"/>
      <c r="G3129" s="209"/>
      <c r="H3129" s="209"/>
      <c r="I3129" s="209"/>
      <c r="J3129" s="209"/>
      <c r="K3129" s="209"/>
      <c r="P3129" s="209"/>
      <c r="Q3129" s="209"/>
      <c r="R3129" s="209"/>
      <c r="S3129" s="209"/>
      <c r="T3129" s="209"/>
      <c r="U3129" s="209"/>
      <c r="V3129" s="209"/>
      <c r="W3129" s="209"/>
      <c r="X3129" s="209"/>
    </row>
    <row r="3130" spans="5:24" x14ac:dyDescent="0.25">
      <c r="E3130" s="209"/>
      <c r="F3130" s="209"/>
      <c r="G3130" s="209"/>
      <c r="H3130" s="209"/>
      <c r="I3130" s="209"/>
      <c r="J3130" s="209"/>
      <c r="K3130" s="209"/>
      <c r="P3130" s="209"/>
      <c r="Q3130" s="209"/>
      <c r="R3130" s="209"/>
      <c r="S3130" s="209"/>
      <c r="T3130" s="209"/>
      <c r="U3130" s="209"/>
      <c r="V3130" s="209"/>
      <c r="W3130" s="209"/>
      <c r="X3130" s="209"/>
    </row>
    <row r="3131" spans="5:24" x14ac:dyDescent="0.25">
      <c r="E3131" s="209"/>
      <c r="F3131" s="209"/>
      <c r="G3131" s="209"/>
      <c r="H3131" s="209"/>
      <c r="I3131" s="209"/>
      <c r="J3131" s="209"/>
      <c r="K3131" s="209"/>
      <c r="P3131" s="209"/>
      <c r="Q3131" s="209"/>
      <c r="R3131" s="209"/>
      <c r="S3131" s="209"/>
      <c r="T3131" s="209"/>
      <c r="U3131" s="209"/>
      <c r="V3131" s="209"/>
      <c r="W3131" s="209"/>
      <c r="X3131" s="209"/>
    </row>
    <row r="3132" spans="5:24" x14ac:dyDescent="0.25">
      <c r="E3132" s="209"/>
      <c r="F3132" s="209"/>
      <c r="G3132" s="209"/>
      <c r="H3132" s="209"/>
      <c r="I3132" s="209"/>
      <c r="J3132" s="209"/>
      <c r="K3132" s="209"/>
      <c r="P3132" s="209"/>
      <c r="Q3132" s="209"/>
      <c r="R3132" s="209"/>
      <c r="S3132" s="209"/>
      <c r="T3132" s="209"/>
      <c r="U3132" s="209"/>
      <c r="V3132" s="209"/>
      <c r="W3132" s="209"/>
      <c r="X3132" s="209"/>
    </row>
    <row r="3133" spans="5:24" x14ac:dyDescent="0.25">
      <c r="E3133" s="209"/>
      <c r="F3133" s="209"/>
      <c r="G3133" s="209"/>
      <c r="H3133" s="209"/>
      <c r="I3133" s="209"/>
      <c r="J3133" s="209"/>
      <c r="K3133" s="209"/>
      <c r="P3133" s="209"/>
      <c r="Q3133" s="209"/>
      <c r="R3133" s="209"/>
      <c r="S3133" s="209"/>
      <c r="T3133" s="209"/>
      <c r="U3133" s="209"/>
      <c r="V3133" s="209"/>
      <c r="W3133" s="209"/>
      <c r="X3133" s="209"/>
    </row>
    <row r="3134" spans="5:24" x14ac:dyDescent="0.25">
      <c r="E3134" s="209"/>
      <c r="F3134" s="209"/>
      <c r="G3134" s="209"/>
      <c r="H3134" s="209"/>
      <c r="I3134" s="209"/>
      <c r="J3134" s="209"/>
      <c r="K3134" s="209"/>
      <c r="P3134" s="209"/>
      <c r="Q3134" s="209"/>
      <c r="R3134" s="209"/>
      <c r="S3134" s="209"/>
      <c r="T3134" s="209"/>
      <c r="U3134" s="209"/>
      <c r="V3134" s="209"/>
      <c r="W3134" s="209"/>
      <c r="X3134" s="209"/>
    </row>
    <row r="3135" spans="5:24" x14ac:dyDescent="0.25">
      <c r="E3135" s="209"/>
      <c r="F3135" s="209"/>
      <c r="G3135" s="209"/>
      <c r="H3135" s="209"/>
      <c r="I3135" s="209"/>
      <c r="J3135" s="209"/>
      <c r="K3135" s="209"/>
      <c r="P3135" s="209"/>
      <c r="Q3135" s="209"/>
      <c r="R3135" s="209"/>
      <c r="S3135" s="209"/>
      <c r="T3135" s="209"/>
      <c r="U3135" s="209"/>
      <c r="V3135" s="209"/>
      <c r="W3135" s="209"/>
      <c r="X3135" s="209"/>
    </row>
    <row r="3136" spans="5:24" x14ac:dyDescent="0.25">
      <c r="E3136" s="209"/>
      <c r="F3136" s="209"/>
      <c r="G3136" s="209"/>
      <c r="H3136" s="209"/>
      <c r="I3136" s="209"/>
      <c r="J3136" s="209"/>
      <c r="K3136" s="209"/>
      <c r="P3136" s="209"/>
      <c r="Q3136" s="209"/>
      <c r="R3136" s="209"/>
      <c r="S3136" s="209"/>
      <c r="T3136" s="209"/>
      <c r="U3136" s="209"/>
      <c r="V3136" s="209"/>
      <c r="W3136" s="209"/>
      <c r="X3136" s="209"/>
    </row>
    <row r="3137" spans="5:24" x14ac:dyDescent="0.25">
      <c r="E3137" s="209"/>
      <c r="F3137" s="209"/>
      <c r="G3137" s="209"/>
      <c r="H3137" s="209"/>
      <c r="I3137" s="209"/>
      <c r="J3137" s="209"/>
      <c r="K3137" s="209"/>
      <c r="P3137" s="209"/>
      <c r="Q3137" s="209"/>
      <c r="R3137" s="209"/>
      <c r="S3137" s="209"/>
      <c r="T3137" s="209"/>
      <c r="U3137" s="209"/>
      <c r="V3137" s="209"/>
      <c r="W3137" s="209"/>
      <c r="X3137" s="209"/>
    </row>
    <row r="3138" spans="5:24" x14ac:dyDescent="0.25">
      <c r="E3138" s="209"/>
      <c r="F3138" s="209"/>
      <c r="G3138" s="209"/>
      <c r="H3138" s="209"/>
      <c r="I3138" s="209"/>
      <c r="J3138" s="209"/>
      <c r="K3138" s="209"/>
      <c r="P3138" s="209"/>
      <c r="Q3138" s="209"/>
      <c r="R3138" s="209"/>
      <c r="S3138" s="209"/>
      <c r="T3138" s="209"/>
      <c r="U3138" s="209"/>
      <c r="V3138" s="209"/>
      <c r="W3138" s="209"/>
      <c r="X3138" s="209"/>
    </row>
    <row r="3139" spans="5:24" x14ac:dyDescent="0.25">
      <c r="E3139" s="209"/>
      <c r="F3139" s="209"/>
      <c r="G3139" s="209"/>
      <c r="H3139" s="209"/>
      <c r="I3139" s="209"/>
      <c r="J3139" s="209"/>
      <c r="K3139" s="209"/>
      <c r="P3139" s="209"/>
      <c r="Q3139" s="209"/>
      <c r="R3139" s="209"/>
      <c r="S3139" s="209"/>
      <c r="T3139" s="209"/>
      <c r="U3139" s="209"/>
      <c r="V3139" s="209"/>
      <c r="W3139" s="209"/>
      <c r="X3139" s="209"/>
    </row>
    <row r="3140" spans="5:24" x14ac:dyDescent="0.25">
      <c r="E3140" s="209"/>
      <c r="F3140" s="209"/>
      <c r="G3140" s="209"/>
      <c r="H3140" s="209"/>
      <c r="I3140" s="209"/>
      <c r="J3140" s="209"/>
      <c r="K3140" s="209"/>
      <c r="P3140" s="209"/>
      <c r="Q3140" s="209"/>
      <c r="R3140" s="209"/>
      <c r="S3140" s="209"/>
      <c r="T3140" s="209"/>
      <c r="U3140" s="209"/>
      <c r="V3140" s="209"/>
      <c r="W3140" s="209"/>
      <c r="X3140" s="209"/>
    </row>
    <row r="3141" spans="5:24" x14ac:dyDescent="0.25">
      <c r="E3141" s="209"/>
      <c r="F3141" s="209"/>
      <c r="G3141" s="209"/>
      <c r="H3141" s="209"/>
      <c r="I3141" s="209"/>
      <c r="J3141" s="209"/>
      <c r="K3141" s="209"/>
      <c r="P3141" s="209"/>
      <c r="Q3141" s="209"/>
      <c r="R3141" s="209"/>
      <c r="S3141" s="209"/>
      <c r="T3141" s="209"/>
      <c r="U3141" s="209"/>
      <c r="V3141" s="209"/>
      <c r="W3141" s="209"/>
      <c r="X3141" s="209"/>
    </row>
    <row r="3142" spans="5:24" x14ac:dyDescent="0.25">
      <c r="E3142" s="209"/>
      <c r="F3142" s="209"/>
      <c r="G3142" s="209"/>
      <c r="H3142" s="209"/>
      <c r="I3142" s="209"/>
      <c r="J3142" s="209"/>
      <c r="K3142" s="209"/>
      <c r="P3142" s="209"/>
      <c r="Q3142" s="209"/>
      <c r="R3142" s="209"/>
      <c r="S3142" s="209"/>
      <c r="T3142" s="209"/>
      <c r="U3142" s="209"/>
      <c r="V3142" s="209"/>
      <c r="W3142" s="209"/>
      <c r="X3142" s="209"/>
    </row>
    <row r="3143" spans="5:24" x14ac:dyDescent="0.25">
      <c r="E3143" s="209"/>
      <c r="F3143" s="209"/>
      <c r="G3143" s="209"/>
      <c r="H3143" s="209"/>
      <c r="I3143" s="209"/>
      <c r="J3143" s="209"/>
      <c r="K3143" s="209"/>
      <c r="P3143" s="209"/>
      <c r="Q3143" s="209"/>
      <c r="R3143" s="209"/>
      <c r="S3143" s="209"/>
      <c r="T3143" s="209"/>
      <c r="U3143" s="209"/>
      <c r="V3143" s="209"/>
      <c r="W3143" s="209"/>
      <c r="X3143" s="209"/>
    </row>
    <row r="3144" spans="5:24" x14ac:dyDescent="0.25">
      <c r="E3144" s="209"/>
      <c r="F3144" s="209"/>
      <c r="G3144" s="209"/>
      <c r="H3144" s="209"/>
      <c r="I3144" s="209"/>
      <c r="J3144" s="209"/>
      <c r="K3144" s="209"/>
      <c r="P3144" s="209"/>
      <c r="Q3144" s="209"/>
      <c r="R3144" s="209"/>
      <c r="S3144" s="209"/>
      <c r="T3144" s="209"/>
      <c r="U3144" s="209"/>
      <c r="V3144" s="209"/>
      <c r="W3144" s="209"/>
      <c r="X3144" s="209"/>
    </row>
    <row r="3145" spans="5:24" x14ac:dyDescent="0.25">
      <c r="E3145" s="209"/>
      <c r="F3145" s="209"/>
      <c r="G3145" s="209"/>
      <c r="H3145" s="209"/>
      <c r="I3145" s="209"/>
      <c r="J3145" s="209"/>
      <c r="K3145" s="209"/>
      <c r="P3145" s="209"/>
      <c r="Q3145" s="209"/>
      <c r="R3145" s="209"/>
      <c r="S3145" s="209"/>
      <c r="T3145" s="209"/>
      <c r="U3145" s="209"/>
      <c r="V3145" s="209"/>
      <c r="W3145" s="209"/>
      <c r="X3145" s="209"/>
    </row>
    <row r="3146" spans="5:24" x14ac:dyDescent="0.25">
      <c r="E3146" s="209"/>
      <c r="F3146" s="209"/>
      <c r="G3146" s="209"/>
      <c r="H3146" s="209"/>
      <c r="I3146" s="209"/>
      <c r="J3146" s="209"/>
      <c r="K3146" s="209"/>
      <c r="P3146" s="209"/>
      <c r="Q3146" s="209"/>
      <c r="R3146" s="209"/>
      <c r="S3146" s="209"/>
      <c r="T3146" s="209"/>
      <c r="U3146" s="209"/>
      <c r="V3146" s="209"/>
      <c r="W3146" s="209"/>
      <c r="X3146" s="209"/>
    </row>
    <row r="3147" spans="5:24" x14ac:dyDescent="0.25">
      <c r="E3147" s="209"/>
      <c r="F3147" s="209"/>
      <c r="G3147" s="209"/>
      <c r="H3147" s="209"/>
      <c r="I3147" s="209"/>
      <c r="J3147" s="209"/>
      <c r="K3147" s="209"/>
      <c r="P3147" s="209"/>
      <c r="Q3147" s="209"/>
      <c r="R3147" s="209"/>
      <c r="S3147" s="209"/>
      <c r="T3147" s="209"/>
      <c r="U3147" s="209"/>
      <c r="V3147" s="209"/>
      <c r="W3147" s="209"/>
      <c r="X3147" s="209"/>
    </row>
    <row r="3148" spans="5:24" x14ac:dyDescent="0.25">
      <c r="E3148" s="209"/>
      <c r="F3148" s="209"/>
      <c r="G3148" s="209"/>
      <c r="H3148" s="209"/>
      <c r="I3148" s="209"/>
      <c r="J3148" s="209"/>
      <c r="K3148" s="209"/>
      <c r="P3148" s="209"/>
      <c r="Q3148" s="209"/>
      <c r="R3148" s="209"/>
      <c r="S3148" s="209"/>
      <c r="T3148" s="209"/>
      <c r="U3148" s="209"/>
      <c r="V3148" s="209"/>
      <c r="W3148" s="209"/>
      <c r="X3148" s="209"/>
    </row>
    <row r="3149" spans="5:24" x14ac:dyDescent="0.25">
      <c r="E3149" s="209"/>
      <c r="F3149" s="209"/>
      <c r="G3149" s="209"/>
      <c r="H3149" s="209"/>
      <c r="I3149" s="209"/>
      <c r="J3149" s="209"/>
      <c r="K3149" s="209"/>
      <c r="P3149" s="209"/>
      <c r="Q3149" s="209"/>
      <c r="R3149" s="209"/>
      <c r="S3149" s="209"/>
      <c r="T3149" s="209"/>
      <c r="U3149" s="209"/>
      <c r="V3149" s="209"/>
      <c r="W3149" s="209"/>
      <c r="X3149" s="209"/>
    </row>
    <row r="3150" spans="5:24" x14ac:dyDescent="0.25">
      <c r="E3150" s="209"/>
      <c r="F3150" s="209"/>
      <c r="G3150" s="209"/>
      <c r="H3150" s="209"/>
      <c r="I3150" s="209"/>
      <c r="J3150" s="209"/>
      <c r="K3150" s="209"/>
      <c r="P3150" s="209"/>
      <c r="Q3150" s="209"/>
      <c r="R3150" s="209"/>
      <c r="S3150" s="209"/>
      <c r="T3150" s="209"/>
      <c r="U3150" s="209"/>
      <c r="V3150" s="209"/>
      <c r="W3150" s="209"/>
      <c r="X3150" s="209"/>
    </row>
    <row r="3151" spans="5:24" x14ac:dyDescent="0.25">
      <c r="E3151" s="209"/>
      <c r="F3151" s="209"/>
      <c r="G3151" s="209"/>
      <c r="H3151" s="209"/>
      <c r="I3151" s="209"/>
      <c r="J3151" s="209"/>
      <c r="K3151" s="209"/>
      <c r="P3151" s="209"/>
      <c r="Q3151" s="209"/>
      <c r="R3151" s="209"/>
      <c r="S3151" s="209"/>
      <c r="T3151" s="209"/>
      <c r="U3151" s="209"/>
      <c r="V3151" s="209"/>
      <c r="W3151" s="209"/>
      <c r="X3151" s="209"/>
    </row>
    <row r="3152" spans="5:24" x14ac:dyDescent="0.25">
      <c r="E3152" s="209"/>
      <c r="F3152" s="209"/>
      <c r="G3152" s="209"/>
      <c r="H3152" s="209"/>
      <c r="I3152" s="209"/>
      <c r="J3152" s="209"/>
      <c r="K3152" s="209"/>
      <c r="P3152" s="209"/>
      <c r="Q3152" s="209"/>
      <c r="R3152" s="209"/>
      <c r="S3152" s="209"/>
      <c r="T3152" s="209"/>
      <c r="U3152" s="209"/>
      <c r="V3152" s="209"/>
      <c r="W3152" s="209"/>
      <c r="X3152" s="209"/>
    </row>
    <row r="3153" spans="5:24" x14ac:dyDescent="0.25">
      <c r="E3153" s="209"/>
      <c r="F3153" s="209"/>
      <c r="G3153" s="209"/>
      <c r="H3153" s="209"/>
      <c r="I3153" s="209"/>
      <c r="J3153" s="209"/>
      <c r="K3153" s="209"/>
      <c r="P3153" s="209"/>
      <c r="Q3153" s="209"/>
      <c r="R3153" s="209"/>
      <c r="S3153" s="209"/>
      <c r="T3153" s="209"/>
      <c r="U3153" s="209"/>
      <c r="V3153" s="209"/>
      <c r="W3153" s="209"/>
      <c r="X3153" s="209"/>
    </row>
    <row r="3154" spans="5:24" x14ac:dyDescent="0.25">
      <c r="E3154" s="209"/>
      <c r="F3154" s="209"/>
      <c r="G3154" s="209"/>
      <c r="H3154" s="209"/>
      <c r="I3154" s="209"/>
      <c r="J3154" s="209"/>
      <c r="K3154" s="209"/>
      <c r="P3154" s="209"/>
      <c r="Q3154" s="209"/>
      <c r="R3154" s="209"/>
      <c r="S3154" s="209"/>
      <c r="T3154" s="209"/>
      <c r="U3154" s="209"/>
      <c r="V3154" s="209"/>
      <c r="W3154" s="209"/>
      <c r="X3154" s="209"/>
    </row>
    <row r="3155" spans="5:24" x14ac:dyDescent="0.25">
      <c r="E3155" s="209"/>
      <c r="F3155" s="209"/>
      <c r="G3155" s="209"/>
      <c r="H3155" s="209"/>
      <c r="I3155" s="209"/>
      <c r="J3155" s="209"/>
      <c r="K3155" s="209"/>
      <c r="P3155" s="209"/>
      <c r="Q3155" s="209"/>
      <c r="R3155" s="209"/>
      <c r="S3155" s="209"/>
      <c r="T3155" s="209"/>
      <c r="U3155" s="209"/>
      <c r="V3155" s="209"/>
      <c r="W3155" s="209"/>
      <c r="X3155" s="209"/>
    </row>
    <row r="3156" spans="5:24" x14ac:dyDescent="0.25">
      <c r="E3156" s="209"/>
      <c r="F3156" s="209"/>
      <c r="G3156" s="209"/>
      <c r="H3156" s="209"/>
      <c r="I3156" s="209"/>
      <c r="J3156" s="209"/>
      <c r="K3156" s="209"/>
      <c r="P3156" s="209"/>
      <c r="Q3156" s="209"/>
      <c r="R3156" s="209"/>
      <c r="S3156" s="209"/>
      <c r="T3156" s="209"/>
      <c r="U3156" s="209"/>
      <c r="V3156" s="209"/>
      <c r="W3156" s="209"/>
      <c r="X3156" s="209"/>
    </row>
    <row r="3157" spans="5:24" x14ac:dyDescent="0.25">
      <c r="E3157" s="209"/>
      <c r="F3157" s="209"/>
      <c r="G3157" s="209"/>
      <c r="H3157" s="209"/>
      <c r="I3157" s="209"/>
      <c r="J3157" s="209"/>
      <c r="K3157" s="209"/>
      <c r="P3157" s="209"/>
      <c r="Q3157" s="209"/>
      <c r="R3157" s="209"/>
      <c r="S3157" s="209"/>
      <c r="T3157" s="209"/>
      <c r="U3157" s="209"/>
      <c r="V3157" s="209"/>
      <c r="W3157" s="209"/>
      <c r="X3157" s="209"/>
    </row>
    <row r="3158" spans="5:24" x14ac:dyDescent="0.25">
      <c r="E3158" s="209"/>
      <c r="F3158" s="209"/>
      <c r="G3158" s="209"/>
      <c r="H3158" s="209"/>
      <c r="I3158" s="209"/>
      <c r="J3158" s="209"/>
      <c r="K3158" s="209"/>
      <c r="P3158" s="209"/>
      <c r="Q3158" s="209"/>
      <c r="R3158" s="209"/>
      <c r="S3158" s="209"/>
      <c r="T3158" s="209"/>
      <c r="U3158" s="209"/>
      <c r="V3158" s="209"/>
      <c r="W3158" s="209"/>
      <c r="X3158" s="209"/>
    </row>
    <row r="3159" spans="5:24" x14ac:dyDescent="0.25">
      <c r="E3159" s="209"/>
      <c r="F3159" s="209"/>
      <c r="G3159" s="209"/>
      <c r="H3159" s="209"/>
      <c r="I3159" s="209"/>
      <c r="J3159" s="209"/>
      <c r="K3159" s="209"/>
      <c r="P3159" s="209"/>
      <c r="Q3159" s="209"/>
      <c r="R3159" s="209"/>
      <c r="S3159" s="209"/>
      <c r="T3159" s="209"/>
      <c r="U3159" s="209"/>
      <c r="V3159" s="209"/>
      <c r="W3159" s="209"/>
      <c r="X3159" s="209"/>
    </row>
    <row r="3160" spans="5:24" x14ac:dyDescent="0.25">
      <c r="E3160" s="209"/>
      <c r="F3160" s="209"/>
      <c r="G3160" s="209"/>
      <c r="H3160" s="209"/>
      <c r="I3160" s="209"/>
      <c r="J3160" s="209"/>
      <c r="K3160" s="209"/>
      <c r="P3160" s="209"/>
      <c r="Q3160" s="209"/>
      <c r="R3160" s="209"/>
      <c r="S3160" s="209"/>
      <c r="T3160" s="209"/>
      <c r="U3160" s="209"/>
      <c r="V3160" s="209"/>
      <c r="W3160" s="209"/>
      <c r="X3160" s="209"/>
    </row>
    <row r="3161" spans="5:24" x14ac:dyDescent="0.25">
      <c r="E3161" s="209"/>
      <c r="F3161" s="209"/>
      <c r="G3161" s="209"/>
      <c r="H3161" s="209"/>
      <c r="I3161" s="209"/>
      <c r="J3161" s="209"/>
      <c r="K3161" s="209"/>
      <c r="P3161" s="209"/>
      <c r="Q3161" s="209"/>
      <c r="R3161" s="209"/>
      <c r="S3161" s="209"/>
      <c r="T3161" s="209"/>
      <c r="U3161" s="209"/>
      <c r="V3161" s="209"/>
      <c r="W3161" s="209"/>
      <c r="X3161" s="209"/>
    </row>
    <row r="3162" spans="5:24" x14ac:dyDescent="0.25">
      <c r="E3162" s="209"/>
      <c r="F3162" s="209"/>
      <c r="G3162" s="209"/>
      <c r="H3162" s="209"/>
      <c r="I3162" s="209"/>
      <c r="J3162" s="209"/>
      <c r="K3162" s="209"/>
      <c r="P3162" s="209"/>
      <c r="Q3162" s="209"/>
      <c r="R3162" s="209"/>
      <c r="S3162" s="209"/>
      <c r="T3162" s="209"/>
      <c r="U3162" s="209"/>
      <c r="V3162" s="209"/>
      <c r="W3162" s="209"/>
      <c r="X3162" s="209"/>
    </row>
    <row r="3163" spans="5:24" x14ac:dyDescent="0.25">
      <c r="E3163" s="209"/>
      <c r="F3163" s="209"/>
      <c r="G3163" s="209"/>
      <c r="H3163" s="209"/>
      <c r="I3163" s="209"/>
      <c r="J3163" s="209"/>
      <c r="K3163" s="209"/>
      <c r="P3163" s="209"/>
      <c r="Q3163" s="209"/>
      <c r="R3163" s="209"/>
      <c r="S3163" s="209"/>
      <c r="T3163" s="209"/>
      <c r="U3163" s="209"/>
      <c r="V3163" s="209"/>
      <c r="W3163" s="209"/>
      <c r="X3163" s="209"/>
    </row>
    <row r="3164" spans="5:24" x14ac:dyDescent="0.25">
      <c r="E3164" s="209"/>
      <c r="F3164" s="209"/>
      <c r="G3164" s="209"/>
      <c r="H3164" s="209"/>
      <c r="I3164" s="209"/>
      <c r="J3164" s="209"/>
      <c r="K3164" s="209"/>
      <c r="P3164" s="209"/>
      <c r="Q3164" s="209"/>
      <c r="R3164" s="209"/>
      <c r="S3164" s="209"/>
      <c r="T3164" s="209"/>
      <c r="U3164" s="209"/>
      <c r="V3164" s="209"/>
      <c r="W3164" s="209"/>
      <c r="X3164" s="209"/>
    </row>
    <row r="3165" spans="5:24" x14ac:dyDescent="0.25">
      <c r="E3165" s="209"/>
      <c r="F3165" s="209"/>
      <c r="G3165" s="209"/>
      <c r="H3165" s="209"/>
      <c r="I3165" s="209"/>
      <c r="J3165" s="209"/>
      <c r="K3165" s="209"/>
      <c r="P3165" s="209"/>
      <c r="Q3165" s="209"/>
      <c r="R3165" s="209"/>
      <c r="S3165" s="209"/>
      <c r="T3165" s="209"/>
      <c r="U3165" s="209"/>
      <c r="V3165" s="209"/>
      <c r="W3165" s="209"/>
      <c r="X3165" s="209"/>
    </row>
    <row r="3166" spans="5:24" x14ac:dyDescent="0.25">
      <c r="E3166" s="209"/>
      <c r="F3166" s="209"/>
      <c r="G3166" s="209"/>
      <c r="H3166" s="209"/>
      <c r="I3166" s="209"/>
      <c r="J3166" s="209"/>
      <c r="K3166" s="209"/>
      <c r="P3166" s="209"/>
      <c r="Q3166" s="209"/>
      <c r="R3166" s="209"/>
      <c r="S3166" s="209"/>
      <c r="T3166" s="209"/>
      <c r="U3166" s="209"/>
      <c r="V3166" s="209"/>
      <c r="W3166" s="209"/>
      <c r="X3166" s="209"/>
    </row>
    <row r="3167" spans="5:24" x14ac:dyDescent="0.25">
      <c r="E3167" s="209"/>
      <c r="F3167" s="209"/>
      <c r="G3167" s="209"/>
      <c r="H3167" s="209"/>
      <c r="I3167" s="209"/>
      <c r="J3167" s="209"/>
      <c r="K3167" s="209"/>
      <c r="P3167" s="209"/>
      <c r="Q3167" s="209"/>
      <c r="R3167" s="209"/>
      <c r="S3167" s="209"/>
      <c r="T3167" s="209"/>
      <c r="U3167" s="209"/>
      <c r="V3167" s="209"/>
      <c r="W3167" s="209"/>
      <c r="X3167" s="209"/>
    </row>
    <row r="3168" spans="5:24" x14ac:dyDescent="0.25">
      <c r="E3168" s="209"/>
      <c r="F3168" s="209"/>
      <c r="G3168" s="209"/>
      <c r="H3168" s="209"/>
      <c r="I3168" s="209"/>
      <c r="J3168" s="209"/>
      <c r="K3168" s="209"/>
      <c r="P3168" s="209"/>
      <c r="Q3168" s="209"/>
      <c r="R3168" s="209"/>
      <c r="S3168" s="209"/>
      <c r="T3168" s="209"/>
      <c r="U3168" s="209"/>
      <c r="V3168" s="209"/>
      <c r="W3168" s="209"/>
      <c r="X3168" s="209"/>
    </row>
    <row r="3169" spans="5:24" x14ac:dyDescent="0.25">
      <c r="E3169" s="209"/>
      <c r="F3169" s="209"/>
      <c r="G3169" s="209"/>
      <c r="H3169" s="209"/>
      <c r="I3169" s="209"/>
      <c r="J3169" s="209"/>
      <c r="K3169" s="209"/>
      <c r="P3169" s="209"/>
      <c r="Q3169" s="209"/>
      <c r="R3169" s="209"/>
      <c r="S3169" s="209"/>
      <c r="T3169" s="209"/>
      <c r="U3169" s="209"/>
      <c r="V3169" s="209"/>
      <c r="W3169" s="209"/>
      <c r="X3169" s="209"/>
    </row>
    <row r="3170" spans="5:24" x14ac:dyDescent="0.25">
      <c r="E3170" s="209"/>
      <c r="F3170" s="209"/>
      <c r="G3170" s="209"/>
      <c r="H3170" s="209"/>
      <c r="I3170" s="209"/>
      <c r="J3170" s="209"/>
      <c r="K3170" s="209"/>
      <c r="P3170" s="209"/>
      <c r="Q3170" s="209"/>
      <c r="R3170" s="209"/>
      <c r="S3170" s="209"/>
      <c r="T3170" s="209"/>
      <c r="U3170" s="209"/>
      <c r="V3170" s="209"/>
      <c r="W3170" s="209"/>
      <c r="X3170" s="209"/>
    </row>
    <row r="3171" spans="5:24" x14ac:dyDescent="0.25">
      <c r="E3171" s="209"/>
      <c r="F3171" s="209"/>
      <c r="G3171" s="209"/>
      <c r="H3171" s="209"/>
      <c r="I3171" s="209"/>
      <c r="J3171" s="209"/>
      <c r="K3171" s="209"/>
      <c r="P3171" s="209"/>
      <c r="Q3171" s="209"/>
      <c r="R3171" s="209"/>
      <c r="S3171" s="209"/>
      <c r="T3171" s="209"/>
      <c r="U3171" s="209"/>
      <c r="V3171" s="209"/>
      <c r="W3171" s="209"/>
      <c r="X3171" s="209"/>
    </row>
    <row r="3172" spans="5:24" x14ac:dyDescent="0.25">
      <c r="E3172" s="209"/>
      <c r="F3172" s="209"/>
      <c r="G3172" s="209"/>
      <c r="H3172" s="209"/>
      <c r="I3172" s="209"/>
      <c r="J3172" s="209"/>
      <c r="K3172" s="209"/>
      <c r="P3172" s="209"/>
      <c r="Q3172" s="209"/>
      <c r="R3172" s="209"/>
      <c r="S3172" s="209"/>
      <c r="T3172" s="209"/>
      <c r="U3172" s="209"/>
      <c r="V3172" s="209"/>
      <c r="W3172" s="209"/>
      <c r="X3172" s="209"/>
    </row>
    <row r="3173" spans="5:24" x14ac:dyDescent="0.25">
      <c r="E3173" s="209"/>
      <c r="F3173" s="209"/>
      <c r="G3173" s="209"/>
      <c r="H3173" s="209"/>
      <c r="I3173" s="209"/>
      <c r="J3173" s="209"/>
      <c r="K3173" s="209"/>
      <c r="P3173" s="209"/>
      <c r="Q3173" s="209"/>
      <c r="R3173" s="209"/>
      <c r="S3173" s="209"/>
      <c r="T3173" s="209"/>
      <c r="U3173" s="209"/>
      <c r="V3173" s="209"/>
      <c r="W3173" s="209"/>
      <c r="X3173" s="209"/>
    </row>
    <row r="3174" spans="5:24" x14ac:dyDescent="0.25">
      <c r="E3174" s="209"/>
      <c r="F3174" s="209"/>
      <c r="G3174" s="209"/>
      <c r="H3174" s="209"/>
      <c r="I3174" s="209"/>
      <c r="J3174" s="209"/>
      <c r="K3174" s="209"/>
      <c r="P3174" s="209"/>
      <c r="Q3174" s="209"/>
      <c r="R3174" s="209"/>
      <c r="S3174" s="209"/>
      <c r="T3174" s="209"/>
      <c r="U3174" s="209"/>
      <c r="V3174" s="209"/>
      <c r="W3174" s="209"/>
      <c r="X3174" s="209"/>
    </row>
    <row r="3175" spans="5:24" x14ac:dyDescent="0.25">
      <c r="E3175" s="209"/>
      <c r="F3175" s="209"/>
      <c r="G3175" s="209"/>
      <c r="H3175" s="209"/>
      <c r="I3175" s="209"/>
      <c r="J3175" s="209"/>
      <c r="K3175" s="209"/>
      <c r="P3175" s="209"/>
      <c r="Q3175" s="209"/>
      <c r="R3175" s="209"/>
      <c r="S3175" s="209"/>
      <c r="T3175" s="209"/>
      <c r="U3175" s="209"/>
      <c r="V3175" s="209"/>
      <c r="W3175" s="209"/>
      <c r="X3175" s="209"/>
    </row>
    <row r="3176" spans="5:24" x14ac:dyDescent="0.25">
      <c r="E3176" s="209"/>
      <c r="F3176" s="209"/>
      <c r="G3176" s="209"/>
      <c r="H3176" s="209"/>
      <c r="I3176" s="209"/>
      <c r="J3176" s="209"/>
      <c r="K3176" s="209"/>
      <c r="P3176" s="209"/>
      <c r="Q3176" s="209"/>
      <c r="R3176" s="209"/>
      <c r="S3176" s="209"/>
      <c r="T3176" s="209"/>
      <c r="U3176" s="209"/>
      <c r="V3176" s="209"/>
      <c r="W3176" s="209"/>
      <c r="X3176" s="209"/>
    </row>
    <row r="3177" spans="5:24" x14ac:dyDescent="0.25">
      <c r="E3177" s="209"/>
      <c r="F3177" s="209"/>
      <c r="G3177" s="209"/>
      <c r="H3177" s="209"/>
      <c r="I3177" s="209"/>
      <c r="J3177" s="209"/>
      <c r="K3177" s="209"/>
      <c r="P3177" s="209"/>
      <c r="Q3177" s="209"/>
      <c r="R3177" s="209"/>
      <c r="S3177" s="209"/>
      <c r="T3177" s="209"/>
      <c r="U3177" s="209"/>
      <c r="V3177" s="209"/>
      <c r="W3177" s="209"/>
      <c r="X3177" s="209"/>
    </row>
    <row r="3178" spans="5:24" x14ac:dyDescent="0.25">
      <c r="E3178" s="209"/>
      <c r="F3178" s="209"/>
      <c r="G3178" s="209"/>
      <c r="H3178" s="209"/>
      <c r="I3178" s="209"/>
      <c r="J3178" s="209"/>
      <c r="K3178" s="209"/>
      <c r="P3178" s="209"/>
      <c r="Q3178" s="209"/>
      <c r="R3178" s="209"/>
      <c r="S3178" s="209"/>
      <c r="T3178" s="209"/>
      <c r="U3178" s="209"/>
      <c r="V3178" s="209"/>
      <c r="W3178" s="209"/>
      <c r="X3178" s="209"/>
    </row>
    <row r="3179" spans="5:24" x14ac:dyDescent="0.25">
      <c r="E3179" s="209"/>
      <c r="F3179" s="209"/>
      <c r="G3179" s="209"/>
      <c r="H3179" s="209"/>
      <c r="I3179" s="209"/>
      <c r="J3179" s="209"/>
      <c r="K3179" s="209"/>
      <c r="P3179" s="209"/>
      <c r="Q3179" s="209"/>
      <c r="R3179" s="209"/>
      <c r="S3179" s="209"/>
      <c r="T3179" s="209"/>
      <c r="U3179" s="209"/>
      <c r="V3179" s="209"/>
      <c r="W3179" s="209"/>
      <c r="X3179" s="209"/>
    </row>
    <row r="3180" spans="5:24" x14ac:dyDescent="0.25">
      <c r="E3180" s="209"/>
      <c r="F3180" s="209"/>
      <c r="G3180" s="209"/>
      <c r="H3180" s="209"/>
      <c r="I3180" s="209"/>
      <c r="J3180" s="209"/>
      <c r="K3180" s="209"/>
      <c r="P3180" s="209"/>
      <c r="Q3180" s="209"/>
      <c r="R3180" s="209"/>
      <c r="S3180" s="209"/>
      <c r="T3180" s="209"/>
      <c r="U3180" s="209"/>
      <c r="V3180" s="209"/>
      <c r="W3180" s="209"/>
      <c r="X3180" s="209"/>
    </row>
    <row r="3181" spans="5:24" x14ac:dyDescent="0.25">
      <c r="E3181" s="209"/>
      <c r="F3181" s="209"/>
      <c r="G3181" s="209"/>
      <c r="H3181" s="209"/>
      <c r="I3181" s="209"/>
      <c r="J3181" s="209"/>
      <c r="K3181" s="209"/>
      <c r="P3181" s="209"/>
      <c r="Q3181" s="209"/>
      <c r="R3181" s="209"/>
      <c r="S3181" s="209"/>
      <c r="T3181" s="209"/>
      <c r="U3181" s="209"/>
      <c r="V3181" s="209"/>
      <c r="W3181" s="209"/>
      <c r="X3181" s="209"/>
    </row>
    <row r="3182" spans="5:24" x14ac:dyDescent="0.25">
      <c r="E3182" s="209"/>
      <c r="F3182" s="209"/>
      <c r="G3182" s="209"/>
      <c r="H3182" s="209"/>
      <c r="I3182" s="209"/>
      <c r="J3182" s="209"/>
      <c r="K3182" s="209"/>
      <c r="P3182" s="209"/>
      <c r="Q3182" s="209"/>
      <c r="R3182" s="209"/>
      <c r="S3182" s="209"/>
      <c r="T3182" s="209"/>
      <c r="U3182" s="209"/>
      <c r="V3182" s="209"/>
      <c r="W3182" s="209"/>
      <c r="X3182" s="209"/>
    </row>
    <row r="3183" spans="5:24" x14ac:dyDescent="0.25">
      <c r="E3183" s="209"/>
      <c r="F3183" s="209"/>
      <c r="G3183" s="209"/>
      <c r="H3183" s="209"/>
      <c r="I3183" s="209"/>
      <c r="J3183" s="209"/>
      <c r="K3183" s="209"/>
      <c r="P3183" s="209"/>
      <c r="Q3183" s="209"/>
      <c r="R3183" s="209"/>
      <c r="S3183" s="209"/>
      <c r="T3183" s="209"/>
      <c r="U3183" s="209"/>
      <c r="V3183" s="209"/>
      <c r="W3183" s="209"/>
      <c r="X3183" s="209"/>
    </row>
    <row r="3184" spans="5:24" x14ac:dyDescent="0.25">
      <c r="E3184" s="209"/>
      <c r="F3184" s="209"/>
      <c r="G3184" s="209"/>
      <c r="H3184" s="209"/>
      <c r="I3184" s="209"/>
      <c r="J3184" s="209"/>
      <c r="K3184" s="209"/>
      <c r="P3184" s="209"/>
      <c r="Q3184" s="209"/>
      <c r="R3184" s="209"/>
      <c r="S3184" s="209"/>
      <c r="T3184" s="209"/>
      <c r="U3184" s="209"/>
      <c r="V3184" s="209"/>
      <c r="W3184" s="209"/>
      <c r="X3184" s="209"/>
    </row>
    <row r="3185" spans="5:24" x14ac:dyDescent="0.25">
      <c r="E3185" s="209"/>
      <c r="F3185" s="209"/>
      <c r="G3185" s="209"/>
      <c r="H3185" s="209"/>
      <c r="I3185" s="209"/>
      <c r="J3185" s="209"/>
      <c r="K3185" s="209"/>
      <c r="P3185" s="209"/>
      <c r="Q3185" s="209"/>
      <c r="R3185" s="209"/>
      <c r="S3185" s="209"/>
      <c r="T3185" s="209"/>
      <c r="U3185" s="209"/>
      <c r="V3185" s="209"/>
      <c r="W3185" s="209"/>
      <c r="X3185" s="209"/>
    </row>
    <row r="3186" spans="5:24" x14ac:dyDescent="0.25">
      <c r="E3186" s="209"/>
      <c r="F3186" s="209"/>
      <c r="G3186" s="209"/>
      <c r="H3186" s="209"/>
      <c r="I3186" s="209"/>
      <c r="J3186" s="209"/>
      <c r="K3186" s="209"/>
      <c r="P3186" s="209"/>
      <c r="Q3186" s="209"/>
      <c r="R3186" s="209"/>
      <c r="S3186" s="209"/>
      <c r="T3186" s="209"/>
      <c r="U3186" s="209"/>
      <c r="V3186" s="209"/>
      <c r="W3186" s="209"/>
      <c r="X3186" s="209"/>
    </row>
    <row r="3187" spans="5:24" x14ac:dyDescent="0.25">
      <c r="E3187" s="209"/>
      <c r="F3187" s="209"/>
      <c r="G3187" s="209"/>
      <c r="H3187" s="209"/>
      <c r="I3187" s="209"/>
      <c r="J3187" s="209"/>
      <c r="K3187" s="209"/>
      <c r="P3187" s="209"/>
      <c r="Q3187" s="209"/>
      <c r="R3187" s="209"/>
      <c r="S3187" s="209"/>
      <c r="T3187" s="209"/>
      <c r="U3187" s="209"/>
      <c r="V3187" s="209"/>
      <c r="W3187" s="209"/>
      <c r="X3187" s="209"/>
    </row>
    <row r="3188" spans="5:24" x14ac:dyDescent="0.25">
      <c r="E3188" s="209"/>
      <c r="F3188" s="209"/>
      <c r="G3188" s="209"/>
      <c r="H3188" s="209"/>
      <c r="I3188" s="209"/>
      <c r="J3188" s="209"/>
      <c r="K3188" s="209"/>
      <c r="P3188" s="209"/>
      <c r="Q3188" s="209"/>
      <c r="R3188" s="209"/>
      <c r="S3188" s="209"/>
      <c r="T3188" s="209"/>
      <c r="U3188" s="209"/>
      <c r="V3188" s="209"/>
      <c r="W3188" s="209"/>
      <c r="X3188" s="209"/>
    </row>
    <row r="3189" spans="5:24" x14ac:dyDescent="0.25">
      <c r="E3189" s="209"/>
      <c r="F3189" s="209"/>
      <c r="G3189" s="209"/>
      <c r="H3189" s="209"/>
      <c r="I3189" s="209"/>
      <c r="J3189" s="209"/>
      <c r="K3189" s="209"/>
      <c r="P3189" s="209"/>
      <c r="Q3189" s="209"/>
      <c r="R3189" s="209"/>
      <c r="S3189" s="209"/>
      <c r="T3189" s="209"/>
      <c r="U3189" s="209"/>
      <c r="V3189" s="209"/>
      <c r="W3189" s="209"/>
      <c r="X3189" s="209"/>
    </row>
    <row r="3190" spans="5:24" x14ac:dyDescent="0.25">
      <c r="E3190" s="209"/>
      <c r="F3190" s="209"/>
      <c r="G3190" s="209"/>
      <c r="H3190" s="209"/>
      <c r="I3190" s="209"/>
      <c r="J3190" s="209"/>
      <c r="K3190" s="209"/>
      <c r="P3190" s="209"/>
      <c r="Q3190" s="209"/>
      <c r="R3190" s="209"/>
      <c r="S3190" s="209"/>
      <c r="T3190" s="209"/>
      <c r="U3190" s="209"/>
      <c r="V3190" s="209"/>
      <c r="W3190" s="209"/>
      <c r="X3190" s="209"/>
    </row>
    <row r="3191" spans="5:24" x14ac:dyDescent="0.25">
      <c r="E3191" s="209"/>
      <c r="F3191" s="209"/>
      <c r="G3191" s="209"/>
      <c r="H3191" s="209"/>
      <c r="I3191" s="209"/>
      <c r="J3191" s="209"/>
      <c r="K3191" s="209"/>
      <c r="P3191" s="209"/>
      <c r="Q3191" s="209"/>
      <c r="R3191" s="209"/>
      <c r="S3191" s="209"/>
      <c r="T3191" s="209"/>
      <c r="U3191" s="209"/>
      <c r="V3191" s="209"/>
      <c r="W3191" s="209"/>
      <c r="X3191" s="209"/>
    </row>
    <row r="3192" spans="5:24" x14ac:dyDescent="0.25">
      <c r="E3192" s="209"/>
      <c r="F3192" s="209"/>
      <c r="G3192" s="209"/>
      <c r="H3192" s="209"/>
      <c r="I3192" s="209"/>
      <c r="J3192" s="209"/>
      <c r="K3192" s="209"/>
      <c r="P3192" s="209"/>
      <c r="Q3192" s="209"/>
      <c r="R3192" s="209"/>
      <c r="S3192" s="209"/>
      <c r="T3192" s="209"/>
      <c r="U3192" s="209"/>
      <c r="V3192" s="209"/>
      <c r="W3192" s="209"/>
      <c r="X3192" s="209"/>
    </row>
    <row r="3193" spans="5:24" x14ac:dyDescent="0.25">
      <c r="E3193" s="209"/>
      <c r="F3193" s="209"/>
      <c r="G3193" s="209"/>
      <c r="H3193" s="209"/>
      <c r="I3193" s="209"/>
      <c r="J3193" s="209"/>
      <c r="K3193" s="209"/>
      <c r="P3193" s="209"/>
      <c r="Q3193" s="209"/>
      <c r="R3193" s="209"/>
      <c r="S3193" s="209"/>
      <c r="T3193" s="209"/>
      <c r="U3193" s="209"/>
      <c r="V3193" s="209"/>
      <c r="W3193" s="209"/>
      <c r="X3193" s="209"/>
    </row>
    <row r="3194" spans="5:24" x14ac:dyDescent="0.25">
      <c r="E3194" s="209"/>
      <c r="F3194" s="209"/>
      <c r="G3194" s="209"/>
      <c r="H3194" s="209"/>
      <c r="I3194" s="209"/>
      <c r="J3194" s="209"/>
      <c r="K3194" s="209"/>
      <c r="P3194" s="209"/>
      <c r="Q3194" s="209"/>
      <c r="R3194" s="209"/>
      <c r="S3194" s="209"/>
      <c r="T3194" s="209"/>
      <c r="U3194" s="209"/>
      <c r="V3194" s="209"/>
      <c r="W3194" s="209"/>
      <c r="X3194" s="209"/>
    </row>
    <row r="3195" spans="5:24" x14ac:dyDescent="0.25">
      <c r="E3195" s="209"/>
      <c r="F3195" s="209"/>
      <c r="G3195" s="209"/>
      <c r="H3195" s="209"/>
      <c r="I3195" s="209"/>
      <c r="J3195" s="209"/>
      <c r="K3195" s="209"/>
      <c r="P3195" s="209"/>
      <c r="Q3195" s="209"/>
      <c r="R3195" s="209"/>
      <c r="S3195" s="209"/>
      <c r="T3195" s="209"/>
      <c r="U3195" s="209"/>
      <c r="V3195" s="209"/>
      <c r="W3195" s="209"/>
      <c r="X3195" s="209"/>
    </row>
    <row r="3196" spans="5:24" x14ac:dyDescent="0.25">
      <c r="E3196" s="209"/>
      <c r="F3196" s="209"/>
      <c r="G3196" s="209"/>
      <c r="H3196" s="209"/>
      <c r="I3196" s="209"/>
      <c r="J3196" s="209"/>
      <c r="K3196" s="209"/>
      <c r="P3196" s="209"/>
      <c r="Q3196" s="209"/>
      <c r="R3196" s="209"/>
      <c r="S3196" s="209"/>
      <c r="T3196" s="209"/>
      <c r="U3196" s="209"/>
      <c r="V3196" s="209"/>
      <c r="W3196" s="209"/>
      <c r="X3196" s="209"/>
    </row>
    <row r="3197" spans="5:24" x14ac:dyDescent="0.25">
      <c r="E3197" s="209"/>
      <c r="F3197" s="209"/>
      <c r="G3197" s="209"/>
      <c r="H3197" s="209"/>
      <c r="I3197" s="209"/>
      <c r="J3197" s="209"/>
      <c r="K3197" s="209"/>
      <c r="P3197" s="209"/>
      <c r="Q3197" s="209"/>
      <c r="R3197" s="209"/>
      <c r="S3197" s="209"/>
      <c r="T3197" s="209"/>
      <c r="U3197" s="209"/>
      <c r="V3197" s="209"/>
      <c r="W3197" s="209"/>
      <c r="X3197" s="209"/>
    </row>
    <row r="3198" spans="5:24" x14ac:dyDescent="0.25">
      <c r="E3198" s="209"/>
      <c r="F3198" s="209"/>
      <c r="G3198" s="209"/>
      <c r="H3198" s="209"/>
      <c r="I3198" s="209"/>
      <c r="J3198" s="209"/>
      <c r="K3198" s="209"/>
      <c r="P3198" s="209"/>
      <c r="Q3198" s="209"/>
      <c r="R3198" s="209"/>
      <c r="S3198" s="209"/>
      <c r="T3198" s="209"/>
      <c r="U3198" s="209"/>
      <c r="V3198" s="209"/>
      <c r="W3198" s="209"/>
      <c r="X3198" s="209"/>
    </row>
    <row r="3199" spans="5:24" x14ac:dyDescent="0.25">
      <c r="E3199" s="209"/>
      <c r="F3199" s="209"/>
      <c r="G3199" s="209"/>
      <c r="H3199" s="209"/>
      <c r="I3199" s="209"/>
      <c r="J3199" s="209"/>
      <c r="K3199" s="209"/>
      <c r="P3199" s="209"/>
      <c r="Q3199" s="209"/>
      <c r="R3199" s="209"/>
      <c r="S3199" s="209"/>
      <c r="T3199" s="209"/>
      <c r="U3199" s="209"/>
      <c r="V3199" s="209"/>
      <c r="W3199" s="209"/>
      <c r="X3199" s="209"/>
    </row>
    <row r="3200" spans="5:24" x14ac:dyDescent="0.25">
      <c r="E3200" s="209"/>
      <c r="F3200" s="209"/>
      <c r="G3200" s="209"/>
      <c r="H3200" s="209"/>
      <c r="I3200" s="209"/>
      <c r="J3200" s="209"/>
      <c r="K3200" s="209"/>
      <c r="P3200" s="209"/>
      <c r="Q3200" s="209"/>
      <c r="R3200" s="209"/>
      <c r="S3200" s="209"/>
      <c r="T3200" s="209"/>
      <c r="U3200" s="209"/>
      <c r="V3200" s="209"/>
      <c r="W3200" s="209"/>
      <c r="X3200" s="209"/>
    </row>
    <row r="3201" spans="5:24" x14ac:dyDescent="0.25">
      <c r="E3201" s="209"/>
      <c r="F3201" s="209"/>
      <c r="G3201" s="209"/>
      <c r="H3201" s="209"/>
      <c r="I3201" s="209"/>
      <c r="J3201" s="209"/>
      <c r="K3201" s="209"/>
      <c r="P3201" s="209"/>
      <c r="Q3201" s="209"/>
      <c r="R3201" s="209"/>
      <c r="S3201" s="209"/>
      <c r="T3201" s="209"/>
      <c r="U3201" s="209"/>
      <c r="V3201" s="209"/>
      <c r="W3201" s="209"/>
      <c r="X3201" s="209"/>
    </row>
    <row r="3202" spans="5:24" x14ac:dyDescent="0.25">
      <c r="E3202" s="209"/>
      <c r="F3202" s="209"/>
      <c r="G3202" s="209"/>
      <c r="H3202" s="209"/>
      <c r="I3202" s="209"/>
      <c r="J3202" s="209"/>
      <c r="K3202" s="209"/>
      <c r="P3202" s="209"/>
      <c r="Q3202" s="209"/>
      <c r="R3202" s="209"/>
      <c r="S3202" s="209"/>
      <c r="T3202" s="209"/>
      <c r="U3202" s="209"/>
      <c r="V3202" s="209"/>
      <c r="W3202" s="209"/>
      <c r="X3202" s="209"/>
    </row>
    <row r="3203" spans="5:24" x14ac:dyDescent="0.25">
      <c r="E3203" s="209"/>
      <c r="F3203" s="209"/>
      <c r="G3203" s="209"/>
      <c r="H3203" s="209"/>
      <c r="I3203" s="209"/>
      <c r="J3203" s="209"/>
      <c r="K3203" s="209"/>
      <c r="P3203" s="209"/>
      <c r="Q3203" s="209"/>
      <c r="R3203" s="209"/>
      <c r="S3203" s="209"/>
      <c r="T3203" s="209"/>
      <c r="U3203" s="209"/>
      <c r="V3203" s="209"/>
      <c r="W3203" s="209"/>
      <c r="X3203" s="209"/>
    </row>
    <row r="3204" spans="5:24" x14ac:dyDescent="0.25">
      <c r="E3204" s="209"/>
      <c r="F3204" s="209"/>
      <c r="G3204" s="209"/>
      <c r="H3204" s="209"/>
      <c r="I3204" s="209"/>
      <c r="J3204" s="209"/>
      <c r="K3204" s="209"/>
      <c r="P3204" s="209"/>
      <c r="Q3204" s="209"/>
      <c r="R3204" s="209"/>
      <c r="S3204" s="209"/>
      <c r="T3204" s="209"/>
      <c r="U3204" s="209"/>
      <c r="V3204" s="209"/>
      <c r="W3204" s="209"/>
      <c r="X3204" s="209"/>
    </row>
    <row r="3205" spans="5:24" x14ac:dyDescent="0.25">
      <c r="E3205" s="209"/>
      <c r="F3205" s="209"/>
      <c r="G3205" s="209"/>
      <c r="H3205" s="209"/>
      <c r="I3205" s="209"/>
      <c r="J3205" s="209"/>
      <c r="K3205" s="209"/>
      <c r="P3205" s="209"/>
      <c r="Q3205" s="209"/>
      <c r="R3205" s="209"/>
      <c r="S3205" s="209"/>
      <c r="T3205" s="209"/>
      <c r="U3205" s="209"/>
      <c r="V3205" s="209"/>
      <c r="W3205" s="209"/>
      <c r="X3205" s="209"/>
    </row>
    <row r="3206" spans="5:24" x14ac:dyDescent="0.25">
      <c r="E3206" s="209"/>
      <c r="F3206" s="209"/>
      <c r="G3206" s="209"/>
      <c r="H3206" s="209"/>
      <c r="I3206" s="209"/>
      <c r="J3206" s="209"/>
      <c r="K3206" s="209"/>
      <c r="P3206" s="209"/>
      <c r="Q3206" s="209"/>
      <c r="R3206" s="209"/>
      <c r="S3206" s="209"/>
      <c r="T3206" s="209"/>
      <c r="U3206" s="209"/>
      <c r="V3206" s="209"/>
      <c r="W3206" s="209"/>
      <c r="X3206" s="209"/>
    </row>
    <row r="3207" spans="5:24" x14ac:dyDescent="0.25">
      <c r="E3207" s="209"/>
      <c r="F3207" s="209"/>
      <c r="G3207" s="209"/>
      <c r="H3207" s="209"/>
      <c r="I3207" s="209"/>
      <c r="J3207" s="209"/>
      <c r="K3207" s="209"/>
      <c r="P3207" s="209"/>
      <c r="Q3207" s="209"/>
      <c r="R3207" s="209"/>
      <c r="S3207" s="209"/>
      <c r="T3207" s="209"/>
      <c r="U3207" s="209"/>
      <c r="V3207" s="209"/>
      <c r="W3207" s="209"/>
      <c r="X3207" s="209"/>
    </row>
    <row r="3208" spans="5:24" x14ac:dyDescent="0.25">
      <c r="E3208" s="209"/>
      <c r="F3208" s="209"/>
      <c r="G3208" s="209"/>
      <c r="H3208" s="209"/>
      <c r="I3208" s="209"/>
      <c r="J3208" s="209"/>
      <c r="K3208" s="209"/>
      <c r="P3208" s="209"/>
      <c r="Q3208" s="209"/>
      <c r="R3208" s="209"/>
      <c r="S3208" s="209"/>
      <c r="T3208" s="209"/>
      <c r="U3208" s="209"/>
      <c r="V3208" s="209"/>
      <c r="W3208" s="209"/>
      <c r="X3208" s="209"/>
    </row>
    <row r="3209" spans="5:24" x14ac:dyDescent="0.25">
      <c r="E3209" s="209"/>
      <c r="F3209" s="209"/>
      <c r="G3209" s="209"/>
      <c r="H3209" s="209"/>
      <c r="I3209" s="209"/>
      <c r="J3209" s="209"/>
      <c r="K3209" s="209"/>
      <c r="P3209" s="209"/>
      <c r="Q3209" s="209"/>
      <c r="R3209" s="209"/>
      <c r="S3209" s="209"/>
      <c r="T3209" s="209"/>
      <c r="U3209" s="209"/>
      <c r="V3209" s="209"/>
      <c r="W3209" s="209"/>
      <c r="X3209" s="209"/>
    </row>
    <row r="3210" spans="5:24" x14ac:dyDescent="0.25">
      <c r="E3210" s="209"/>
      <c r="F3210" s="209"/>
      <c r="G3210" s="209"/>
      <c r="H3210" s="209"/>
      <c r="I3210" s="209"/>
      <c r="J3210" s="209"/>
      <c r="K3210" s="209"/>
      <c r="P3210" s="209"/>
      <c r="Q3210" s="209"/>
      <c r="R3210" s="209"/>
      <c r="S3210" s="209"/>
      <c r="T3210" s="209"/>
      <c r="U3210" s="209"/>
      <c r="V3210" s="209"/>
      <c r="W3210" s="209"/>
      <c r="X3210" s="209"/>
    </row>
    <row r="3211" spans="5:24" x14ac:dyDescent="0.25">
      <c r="E3211" s="209"/>
      <c r="F3211" s="209"/>
      <c r="G3211" s="209"/>
      <c r="H3211" s="209"/>
      <c r="I3211" s="209"/>
      <c r="J3211" s="209"/>
      <c r="K3211" s="209"/>
      <c r="P3211" s="209"/>
      <c r="Q3211" s="209"/>
      <c r="R3211" s="209"/>
      <c r="S3211" s="209"/>
      <c r="T3211" s="209"/>
      <c r="U3211" s="209"/>
      <c r="V3211" s="209"/>
      <c r="W3211" s="209"/>
      <c r="X3211" s="209"/>
    </row>
    <row r="3212" spans="5:24" x14ac:dyDescent="0.25">
      <c r="E3212" s="209"/>
      <c r="F3212" s="209"/>
      <c r="G3212" s="209"/>
      <c r="H3212" s="209"/>
      <c r="I3212" s="209"/>
      <c r="J3212" s="209"/>
      <c r="K3212" s="209"/>
      <c r="P3212" s="209"/>
      <c r="Q3212" s="209"/>
      <c r="R3212" s="209"/>
      <c r="S3212" s="209"/>
      <c r="T3212" s="209"/>
      <c r="U3212" s="209"/>
      <c r="V3212" s="209"/>
      <c r="W3212" s="209"/>
      <c r="X3212" s="209"/>
    </row>
    <row r="3213" spans="5:24" x14ac:dyDescent="0.25">
      <c r="E3213" s="209"/>
      <c r="F3213" s="209"/>
      <c r="G3213" s="209"/>
      <c r="H3213" s="209"/>
      <c r="I3213" s="209"/>
      <c r="J3213" s="209"/>
      <c r="K3213" s="209"/>
      <c r="P3213" s="209"/>
      <c r="Q3213" s="209"/>
      <c r="R3213" s="209"/>
      <c r="S3213" s="209"/>
      <c r="T3213" s="209"/>
      <c r="U3213" s="209"/>
      <c r="V3213" s="209"/>
      <c r="W3213" s="209"/>
      <c r="X3213" s="209"/>
    </row>
    <row r="3214" spans="5:24" x14ac:dyDescent="0.25">
      <c r="E3214" s="209"/>
      <c r="F3214" s="209"/>
      <c r="G3214" s="209"/>
      <c r="H3214" s="209"/>
      <c r="I3214" s="209"/>
      <c r="J3214" s="209"/>
      <c r="K3214" s="209"/>
      <c r="P3214" s="209"/>
      <c r="Q3214" s="209"/>
      <c r="R3214" s="209"/>
      <c r="S3214" s="209"/>
      <c r="T3214" s="209"/>
      <c r="U3214" s="209"/>
      <c r="V3214" s="209"/>
      <c r="W3214" s="209"/>
      <c r="X3214" s="209"/>
    </row>
    <row r="3215" spans="5:24" x14ac:dyDescent="0.25">
      <c r="E3215" s="209"/>
      <c r="F3215" s="209"/>
      <c r="G3215" s="209"/>
      <c r="H3215" s="209"/>
      <c r="I3215" s="209"/>
      <c r="J3215" s="209"/>
      <c r="K3215" s="209"/>
      <c r="P3215" s="209"/>
      <c r="Q3215" s="209"/>
      <c r="R3215" s="209"/>
      <c r="S3215" s="209"/>
      <c r="T3215" s="209"/>
      <c r="U3215" s="209"/>
      <c r="V3215" s="209"/>
      <c r="W3215" s="209"/>
      <c r="X3215" s="209"/>
    </row>
    <row r="3216" spans="5:24" x14ac:dyDescent="0.25">
      <c r="E3216" s="209"/>
      <c r="F3216" s="209"/>
      <c r="G3216" s="209"/>
      <c r="H3216" s="209"/>
      <c r="I3216" s="209"/>
      <c r="J3216" s="209"/>
      <c r="K3216" s="209"/>
      <c r="P3216" s="209"/>
      <c r="Q3216" s="209"/>
      <c r="R3216" s="209"/>
      <c r="S3216" s="209"/>
      <c r="T3216" s="209"/>
      <c r="U3216" s="209"/>
      <c r="V3216" s="209"/>
      <c r="W3216" s="209"/>
      <c r="X3216" s="209"/>
    </row>
    <row r="3217" spans="5:24" x14ac:dyDescent="0.25">
      <c r="E3217" s="209"/>
      <c r="F3217" s="209"/>
      <c r="G3217" s="209"/>
      <c r="H3217" s="209"/>
      <c r="I3217" s="209"/>
      <c r="J3217" s="209"/>
      <c r="K3217" s="209"/>
      <c r="P3217" s="209"/>
      <c r="Q3217" s="209"/>
      <c r="R3217" s="209"/>
      <c r="S3217" s="209"/>
      <c r="T3217" s="209"/>
      <c r="U3217" s="209"/>
      <c r="V3217" s="209"/>
      <c r="W3217" s="209"/>
      <c r="X3217" s="209"/>
    </row>
    <row r="3218" spans="5:24" x14ac:dyDescent="0.25">
      <c r="E3218" s="209"/>
      <c r="F3218" s="209"/>
      <c r="G3218" s="209"/>
      <c r="H3218" s="209"/>
      <c r="I3218" s="209"/>
      <c r="J3218" s="209"/>
      <c r="K3218" s="209"/>
      <c r="P3218" s="209"/>
      <c r="Q3218" s="209"/>
      <c r="R3218" s="209"/>
      <c r="S3218" s="209"/>
      <c r="T3218" s="209"/>
      <c r="U3218" s="209"/>
      <c r="V3218" s="209"/>
      <c r="W3218" s="209"/>
      <c r="X3218" s="209"/>
    </row>
    <row r="3219" spans="5:24" x14ac:dyDescent="0.25">
      <c r="E3219" s="209"/>
      <c r="F3219" s="209"/>
      <c r="G3219" s="209"/>
      <c r="H3219" s="209"/>
      <c r="I3219" s="209"/>
      <c r="J3219" s="209"/>
      <c r="K3219" s="209"/>
      <c r="P3219" s="209"/>
      <c r="Q3219" s="209"/>
      <c r="R3219" s="209"/>
      <c r="S3219" s="209"/>
      <c r="T3219" s="209"/>
      <c r="U3219" s="209"/>
      <c r="V3219" s="209"/>
      <c r="W3219" s="209"/>
      <c r="X3219" s="209"/>
    </row>
    <row r="3220" spans="5:24" x14ac:dyDescent="0.25">
      <c r="E3220" s="209"/>
      <c r="F3220" s="209"/>
      <c r="G3220" s="209"/>
      <c r="H3220" s="209"/>
      <c r="I3220" s="209"/>
      <c r="J3220" s="209"/>
      <c r="K3220" s="209"/>
      <c r="P3220" s="209"/>
      <c r="Q3220" s="209"/>
      <c r="R3220" s="209"/>
      <c r="S3220" s="209"/>
      <c r="T3220" s="209"/>
      <c r="U3220" s="209"/>
      <c r="V3220" s="209"/>
      <c r="W3220" s="209"/>
      <c r="X3220" s="209"/>
    </row>
    <row r="3221" spans="5:24" x14ac:dyDescent="0.25">
      <c r="E3221" s="209"/>
      <c r="F3221" s="209"/>
      <c r="G3221" s="209"/>
      <c r="H3221" s="209"/>
      <c r="I3221" s="209"/>
      <c r="J3221" s="209"/>
      <c r="K3221" s="209"/>
      <c r="P3221" s="209"/>
      <c r="Q3221" s="209"/>
      <c r="R3221" s="209"/>
      <c r="S3221" s="209"/>
      <c r="T3221" s="209"/>
      <c r="U3221" s="209"/>
      <c r="V3221" s="209"/>
      <c r="W3221" s="209"/>
      <c r="X3221" s="209"/>
    </row>
    <row r="3222" spans="5:24" x14ac:dyDescent="0.25">
      <c r="E3222" s="209"/>
      <c r="F3222" s="209"/>
      <c r="G3222" s="209"/>
      <c r="H3222" s="209"/>
      <c r="I3222" s="209"/>
      <c r="J3222" s="209"/>
      <c r="K3222" s="209"/>
      <c r="P3222" s="209"/>
      <c r="Q3222" s="209"/>
      <c r="R3222" s="209"/>
      <c r="S3222" s="209"/>
      <c r="T3222" s="209"/>
      <c r="U3222" s="209"/>
      <c r="V3222" s="209"/>
      <c r="W3222" s="209"/>
      <c r="X3222" s="209"/>
    </row>
    <row r="3223" spans="5:24" x14ac:dyDescent="0.25">
      <c r="E3223" s="209"/>
      <c r="F3223" s="209"/>
      <c r="G3223" s="209"/>
      <c r="H3223" s="209"/>
      <c r="I3223" s="209"/>
      <c r="J3223" s="209"/>
      <c r="K3223" s="209"/>
      <c r="P3223" s="209"/>
      <c r="Q3223" s="209"/>
      <c r="R3223" s="209"/>
      <c r="S3223" s="209"/>
      <c r="T3223" s="209"/>
      <c r="U3223" s="209"/>
      <c r="V3223" s="209"/>
      <c r="W3223" s="209"/>
      <c r="X3223" s="209"/>
    </row>
    <row r="3224" spans="5:24" x14ac:dyDescent="0.25">
      <c r="E3224" s="209"/>
      <c r="F3224" s="209"/>
      <c r="G3224" s="209"/>
      <c r="H3224" s="209"/>
      <c r="I3224" s="209"/>
      <c r="J3224" s="209"/>
      <c r="K3224" s="209"/>
      <c r="P3224" s="209"/>
      <c r="Q3224" s="209"/>
      <c r="R3224" s="209"/>
      <c r="S3224" s="209"/>
      <c r="T3224" s="209"/>
      <c r="U3224" s="209"/>
      <c r="V3224" s="209"/>
      <c r="W3224" s="209"/>
      <c r="X3224" s="209"/>
    </row>
    <row r="3225" spans="5:24" x14ac:dyDescent="0.25">
      <c r="E3225" s="209"/>
      <c r="F3225" s="209"/>
      <c r="G3225" s="209"/>
      <c r="H3225" s="209"/>
      <c r="I3225" s="209"/>
      <c r="J3225" s="209"/>
      <c r="K3225" s="209"/>
      <c r="P3225" s="209"/>
      <c r="Q3225" s="209"/>
      <c r="R3225" s="209"/>
      <c r="S3225" s="209"/>
      <c r="T3225" s="209"/>
      <c r="U3225" s="209"/>
      <c r="V3225" s="209"/>
      <c r="W3225" s="209"/>
      <c r="X3225" s="209"/>
    </row>
    <row r="3226" spans="5:24" x14ac:dyDescent="0.25">
      <c r="E3226" s="209"/>
      <c r="F3226" s="209"/>
      <c r="G3226" s="209"/>
      <c r="H3226" s="209"/>
      <c r="I3226" s="209"/>
      <c r="J3226" s="209"/>
      <c r="K3226" s="209"/>
      <c r="P3226" s="209"/>
      <c r="Q3226" s="209"/>
      <c r="R3226" s="209"/>
      <c r="S3226" s="209"/>
      <c r="T3226" s="209"/>
      <c r="U3226" s="209"/>
      <c r="V3226" s="209"/>
      <c r="W3226" s="209"/>
      <c r="X3226" s="209"/>
    </row>
    <row r="3227" spans="5:24" x14ac:dyDescent="0.25">
      <c r="E3227" s="209"/>
      <c r="F3227" s="209"/>
      <c r="G3227" s="209"/>
      <c r="H3227" s="209"/>
      <c r="I3227" s="209"/>
      <c r="J3227" s="209"/>
      <c r="K3227" s="209"/>
      <c r="P3227" s="209"/>
      <c r="Q3227" s="209"/>
      <c r="R3227" s="209"/>
      <c r="S3227" s="209"/>
      <c r="T3227" s="209"/>
      <c r="U3227" s="209"/>
      <c r="V3227" s="209"/>
      <c r="W3227" s="209"/>
      <c r="X3227" s="209"/>
    </row>
    <row r="3228" spans="5:24" x14ac:dyDescent="0.25">
      <c r="E3228" s="209"/>
      <c r="F3228" s="209"/>
      <c r="G3228" s="209"/>
      <c r="H3228" s="209"/>
      <c r="I3228" s="209"/>
      <c r="J3228" s="209"/>
      <c r="K3228" s="209"/>
      <c r="P3228" s="209"/>
      <c r="Q3228" s="209"/>
      <c r="R3228" s="209"/>
      <c r="S3228" s="209"/>
      <c r="T3228" s="209"/>
      <c r="U3228" s="209"/>
      <c r="V3228" s="209"/>
      <c r="W3228" s="209"/>
      <c r="X3228" s="209"/>
    </row>
    <row r="3229" spans="5:24" x14ac:dyDescent="0.25">
      <c r="E3229" s="209"/>
      <c r="F3229" s="209"/>
      <c r="G3229" s="209"/>
      <c r="H3229" s="209"/>
      <c r="I3229" s="209"/>
      <c r="J3229" s="209"/>
      <c r="K3229" s="209"/>
      <c r="P3229" s="209"/>
      <c r="Q3229" s="209"/>
      <c r="R3229" s="209"/>
      <c r="S3229" s="209"/>
      <c r="T3229" s="209"/>
      <c r="U3229" s="209"/>
      <c r="V3229" s="209"/>
      <c r="W3229" s="209"/>
      <c r="X3229" s="209"/>
    </row>
    <row r="3230" spans="5:24" x14ac:dyDescent="0.25">
      <c r="E3230" s="209"/>
      <c r="F3230" s="209"/>
      <c r="G3230" s="209"/>
      <c r="H3230" s="209"/>
      <c r="I3230" s="209"/>
      <c r="J3230" s="209"/>
      <c r="K3230" s="209"/>
      <c r="P3230" s="209"/>
      <c r="Q3230" s="209"/>
      <c r="R3230" s="209"/>
      <c r="S3230" s="209"/>
      <c r="T3230" s="209"/>
      <c r="U3230" s="209"/>
      <c r="V3230" s="209"/>
      <c r="W3230" s="209"/>
      <c r="X3230" s="209"/>
    </row>
    <row r="3231" spans="5:24" x14ac:dyDescent="0.25">
      <c r="E3231" s="209"/>
      <c r="F3231" s="209"/>
      <c r="G3231" s="209"/>
      <c r="H3231" s="209"/>
      <c r="I3231" s="209"/>
      <c r="J3231" s="209"/>
      <c r="K3231" s="209"/>
      <c r="P3231" s="209"/>
      <c r="Q3231" s="209"/>
      <c r="R3231" s="209"/>
      <c r="S3231" s="209"/>
      <c r="T3231" s="209"/>
      <c r="U3231" s="209"/>
      <c r="V3231" s="209"/>
      <c r="W3231" s="209"/>
      <c r="X3231" s="209"/>
    </row>
    <row r="3232" spans="5:24" x14ac:dyDescent="0.25">
      <c r="E3232" s="209"/>
      <c r="F3232" s="209"/>
      <c r="G3232" s="209"/>
      <c r="H3232" s="209"/>
      <c r="I3232" s="209"/>
      <c r="J3232" s="209"/>
      <c r="K3232" s="209"/>
      <c r="P3232" s="209"/>
      <c r="Q3232" s="209"/>
      <c r="R3232" s="209"/>
      <c r="S3232" s="209"/>
      <c r="T3232" s="209"/>
      <c r="U3232" s="209"/>
      <c r="V3232" s="209"/>
      <c r="W3232" s="209"/>
      <c r="X3232" s="209"/>
    </row>
    <row r="3233" spans="5:24" x14ac:dyDescent="0.25">
      <c r="E3233" s="209"/>
      <c r="F3233" s="209"/>
      <c r="G3233" s="209"/>
      <c r="H3233" s="209"/>
      <c r="I3233" s="209"/>
      <c r="J3233" s="209"/>
      <c r="K3233" s="209"/>
      <c r="P3233" s="209"/>
      <c r="Q3233" s="209"/>
      <c r="R3233" s="209"/>
      <c r="S3233" s="209"/>
      <c r="T3233" s="209"/>
      <c r="U3233" s="209"/>
      <c r="V3233" s="209"/>
      <c r="W3233" s="209"/>
      <c r="X3233" s="209"/>
    </row>
    <row r="3234" spans="5:24" x14ac:dyDescent="0.25">
      <c r="E3234" s="209"/>
      <c r="F3234" s="209"/>
      <c r="G3234" s="209"/>
      <c r="H3234" s="209"/>
      <c r="I3234" s="209"/>
      <c r="J3234" s="209"/>
      <c r="K3234" s="209"/>
      <c r="P3234" s="209"/>
      <c r="Q3234" s="209"/>
      <c r="R3234" s="209"/>
      <c r="S3234" s="209"/>
      <c r="T3234" s="209"/>
      <c r="U3234" s="209"/>
      <c r="V3234" s="209"/>
      <c r="W3234" s="209"/>
      <c r="X3234" s="209"/>
    </row>
    <row r="3235" spans="5:24" x14ac:dyDescent="0.25">
      <c r="E3235" s="209"/>
      <c r="F3235" s="209"/>
      <c r="G3235" s="209"/>
      <c r="H3235" s="209"/>
      <c r="I3235" s="209"/>
      <c r="J3235" s="209"/>
      <c r="K3235" s="209"/>
      <c r="P3235" s="209"/>
      <c r="Q3235" s="209"/>
      <c r="R3235" s="209"/>
      <c r="S3235" s="209"/>
      <c r="T3235" s="209"/>
      <c r="U3235" s="209"/>
      <c r="V3235" s="209"/>
      <c r="W3235" s="209"/>
      <c r="X3235" s="209"/>
    </row>
    <row r="3236" spans="5:24" x14ac:dyDescent="0.25">
      <c r="E3236" s="209"/>
      <c r="F3236" s="209"/>
      <c r="G3236" s="209"/>
      <c r="H3236" s="209"/>
      <c r="I3236" s="209"/>
      <c r="J3236" s="209"/>
      <c r="K3236" s="209"/>
      <c r="P3236" s="209"/>
      <c r="Q3236" s="209"/>
      <c r="R3236" s="209"/>
      <c r="S3236" s="209"/>
      <c r="T3236" s="209"/>
      <c r="U3236" s="209"/>
      <c r="V3236" s="209"/>
      <c r="W3236" s="209"/>
      <c r="X3236" s="209"/>
    </row>
    <row r="3237" spans="5:24" x14ac:dyDescent="0.25">
      <c r="E3237" s="209"/>
      <c r="F3237" s="209"/>
      <c r="G3237" s="209"/>
      <c r="H3237" s="209"/>
      <c r="I3237" s="209"/>
      <c r="J3237" s="209"/>
      <c r="K3237" s="209"/>
      <c r="P3237" s="209"/>
      <c r="Q3237" s="209"/>
      <c r="R3237" s="209"/>
      <c r="S3237" s="209"/>
      <c r="T3237" s="209"/>
      <c r="U3237" s="209"/>
      <c r="V3237" s="209"/>
      <c r="W3237" s="209"/>
      <c r="X3237" s="209"/>
    </row>
    <row r="3238" spans="5:24" x14ac:dyDescent="0.25">
      <c r="E3238" s="209"/>
      <c r="F3238" s="209"/>
      <c r="G3238" s="209"/>
      <c r="H3238" s="209"/>
      <c r="I3238" s="209"/>
      <c r="J3238" s="209"/>
      <c r="K3238" s="209"/>
      <c r="P3238" s="209"/>
      <c r="Q3238" s="209"/>
      <c r="R3238" s="209"/>
      <c r="S3238" s="209"/>
      <c r="T3238" s="209"/>
      <c r="U3238" s="209"/>
      <c r="V3238" s="209"/>
      <c r="W3238" s="209"/>
      <c r="X3238" s="209"/>
    </row>
    <row r="3239" spans="5:24" x14ac:dyDescent="0.25">
      <c r="E3239" s="209"/>
      <c r="F3239" s="209"/>
      <c r="G3239" s="209"/>
      <c r="H3239" s="209"/>
      <c r="I3239" s="209"/>
      <c r="J3239" s="209"/>
      <c r="K3239" s="209"/>
      <c r="P3239" s="209"/>
      <c r="Q3239" s="209"/>
      <c r="R3239" s="209"/>
      <c r="S3239" s="209"/>
      <c r="T3239" s="209"/>
      <c r="U3239" s="209"/>
      <c r="V3239" s="209"/>
      <c r="W3239" s="209"/>
      <c r="X3239" s="209"/>
    </row>
    <row r="3240" spans="5:24" x14ac:dyDescent="0.25">
      <c r="E3240" s="209"/>
      <c r="F3240" s="209"/>
      <c r="G3240" s="209"/>
      <c r="H3240" s="209"/>
      <c r="I3240" s="209"/>
      <c r="J3240" s="209"/>
      <c r="K3240" s="209"/>
      <c r="P3240" s="209"/>
      <c r="Q3240" s="209"/>
      <c r="R3240" s="209"/>
      <c r="S3240" s="209"/>
      <c r="T3240" s="209"/>
      <c r="U3240" s="209"/>
      <c r="V3240" s="209"/>
      <c r="W3240" s="209"/>
      <c r="X3240" s="209"/>
    </row>
    <row r="3241" spans="5:24" x14ac:dyDescent="0.25">
      <c r="E3241" s="209"/>
      <c r="F3241" s="209"/>
      <c r="G3241" s="209"/>
      <c r="H3241" s="209"/>
      <c r="I3241" s="209"/>
      <c r="J3241" s="209"/>
      <c r="K3241" s="209"/>
      <c r="P3241" s="209"/>
      <c r="Q3241" s="209"/>
      <c r="R3241" s="209"/>
      <c r="S3241" s="209"/>
      <c r="T3241" s="209"/>
      <c r="U3241" s="209"/>
      <c r="V3241" s="209"/>
      <c r="W3241" s="209"/>
      <c r="X3241" s="209"/>
    </row>
    <row r="3242" spans="5:24" x14ac:dyDescent="0.25">
      <c r="E3242" s="209"/>
      <c r="F3242" s="209"/>
      <c r="G3242" s="209"/>
      <c r="H3242" s="209"/>
      <c r="I3242" s="209"/>
      <c r="J3242" s="209"/>
      <c r="K3242" s="209"/>
      <c r="P3242" s="209"/>
      <c r="Q3242" s="209"/>
      <c r="R3242" s="209"/>
      <c r="S3242" s="209"/>
      <c r="T3242" s="209"/>
      <c r="U3242" s="209"/>
      <c r="V3242" s="209"/>
      <c r="W3242" s="209"/>
      <c r="X3242" s="209"/>
    </row>
    <row r="3243" spans="5:24" x14ac:dyDescent="0.25">
      <c r="E3243" s="209"/>
      <c r="F3243" s="209"/>
      <c r="G3243" s="209"/>
      <c r="H3243" s="209"/>
      <c r="I3243" s="209"/>
      <c r="J3243" s="209"/>
      <c r="K3243" s="209"/>
      <c r="P3243" s="209"/>
      <c r="Q3243" s="209"/>
      <c r="R3243" s="209"/>
      <c r="S3243" s="209"/>
      <c r="T3243" s="209"/>
      <c r="U3243" s="209"/>
      <c r="V3243" s="209"/>
      <c r="W3243" s="209"/>
      <c r="X3243" s="209"/>
    </row>
    <row r="3244" spans="5:24" x14ac:dyDescent="0.25">
      <c r="E3244" s="209"/>
      <c r="F3244" s="209"/>
      <c r="G3244" s="209"/>
      <c r="H3244" s="209"/>
      <c r="I3244" s="209"/>
      <c r="J3244" s="209"/>
      <c r="K3244" s="209"/>
      <c r="P3244" s="209"/>
      <c r="Q3244" s="209"/>
      <c r="R3244" s="209"/>
      <c r="S3244" s="209"/>
      <c r="T3244" s="209"/>
      <c r="U3244" s="209"/>
      <c r="V3244" s="209"/>
      <c r="W3244" s="209"/>
      <c r="X3244" s="209"/>
    </row>
    <row r="3245" spans="5:24" x14ac:dyDescent="0.25">
      <c r="E3245" s="209"/>
      <c r="F3245" s="209"/>
      <c r="G3245" s="209"/>
      <c r="H3245" s="209"/>
      <c r="I3245" s="209"/>
      <c r="J3245" s="209"/>
      <c r="K3245" s="209"/>
      <c r="P3245" s="209"/>
      <c r="Q3245" s="209"/>
      <c r="R3245" s="209"/>
      <c r="S3245" s="209"/>
      <c r="T3245" s="209"/>
      <c r="U3245" s="209"/>
      <c r="V3245" s="209"/>
      <c r="W3245" s="209"/>
      <c r="X3245" s="209"/>
    </row>
    <row r="3246" spans="5:24" x14ac:dyDescent="0.25">
      <c r="E3246" s="209"/>
      <c r="F3246" s="209"/>
      <c r="G3246" s="209"/>
      <c r="H3246" s="209"/>
      <c r="I3246" s="209"/>
      <c r="J3246" s="209"/>
      <c r="K3246" s="209"/>
      <c r="P3246" s="209"/>
      <c r="Q3246" s="209"/>
      <c r="R3246" s="209"/>
      <c r="S3246" s="209"/>
      <c r="T3246" s="209"/>
      <c r="U3246" s="209"/>
      <c r="V3246" s="209"/>
      <c r="W3246" s="209"/>
      <c r="X3246" s="209"/>
    </row>
    <row r="3247" spans="5:24" x14ac:dyDescent="0.25">
      <c r="E3247" s="209"/>
      <c r="F3247" s="209"/>
      <c r="G3247" s="209"/>
      <c r="H3247" s="209"/>
      <c r="I3247" s="209"/>
      <c r="J3247" s="209"/>
      <c r="K3247" s="209"/>
      <c r="P3247" s="209"/>
      <c r="Q3247" s="209"/>
      <c r="R3247" s="209"/>
      <c r="S3247" s="209"/>
      <c r="T3247" s="209"/>
      <c r="U3247" s="209"/>
      <c r="V3247" s="209"/>
      <c r="W3247" s="209"/>
      <c r="X3247" s="209"/>
    </row>
    <row r="3248" spans="5:24" x14ac:dyDescent="0.25">
      <c r="E3248" s="209"/>
      <c r="F3248" s="209"/>
      <c r="G3248" s="209"/>
      <c r="H3248" s="209"/>
      <c r="I3248" s="209"/>
      <c r="J3248" s="209"/>
      <c r="K3248" s="209"/>
      <c r="P3248" s="209"/>
      <c r="Q3248" s="209"/>
      <c r="R3248" s="209"/>
      <c r="S3248" s="209"/>
      <c r="T3248" s="209"/>
      <c r="U3248" s="209"/>
      <c r="V3248" s="209"/>
      <c r="W3248" s="209"/>
      <c r="X3248" s="209"/>
    </row>
    <row r="3249" spans="5:24" x14ac:dyDescent="0.25">
      <c r="E3249" s="209"/>
      <c r="F3249" s="209"/>
      <c r="G3249" s="209"/>
      <c r="H3249" s="209"/>
      <c r="I3249" s="209"/>
      <c r="J3249" s="209"/>
      <c r="K3249" s="209"/>
      <c r="P3249" s="209"/>
      <c r="Q3249" s="209"/>
      <c r="R3249" s="209"/>
      <c r="S3249" s="209"/>
      <c r="T3249" s="209"/>
      <c r="U3249" s="209"/>
      <c r="V3249" s="209"/>
      <c r="W3249" s="209"/>
      <c r="X3249" s="209"/>
    </row>
    <row r="3250" spans="5:24" x14ac:dyDescent="0.25">
      <c r="E3250" s="209"/>
      <c r="F3250" s="209"/>
      <c r="G3250" s="209"/>
      <c r="H3250" s="209"/>
      <c r="I3250" s="209"/>
      <c r="J3250" s="209"/>
      <c r="K3250" s="209"/>
      <c r="P3250" s="209"/>
      <c r="Q3250" s="209"/>
      <c r="R3250" s="209"/>
      <c r="S3250" s="209"/>
      <c r="T3250" s="209"/>
      <c r="U3250" s="209"/>
      <c r="V3250" s="209"/>
      <c r="W3250" s="209"/>
      <c r="X3250" s="209"/>
    </row>
    <row r="3251" spans="5:24" x14ac:dyDescent="0.25">
      <c r="E3251" s="209"/>
      <c r="F3251" s="209"/>
      <c r="G3251" s="209"/>
      <c r="H3251" s="209"/>
      <c r="I3251" s="209"/>
      <c r="J3251" s="209"/>
      <c r="K3251" s="209"/>
      <c r="P3251" s="209"/>
      <c r="Q3251" s="209"/>
      <c r="R3251" s="209"/>
      <c r="S3251" s="209"/>
      <c r="T3251" s="209"/>
      <c r="U3251" s="209"/>
      <c r="V3251" s="209"/>
      <c r="W3251" s="209"/>
      <c r="X3251" s="209"/>
    </row>
    <row r="3252" spans="5:24" x14ac:dyDescent="0.25">
      <c r="E3252" s="209"/>
      <c r="F3252" s="209"/>
      <c r="G3252" s="209"/>
      <c r="H3252" s="209"/>
      <c r="I3252" s="209"/>
      <c r="J3252" s="209"/>
      <c r="K3252" s="209"/>
      <c r="P3252" s="209"/>
      <c r="Q3252" s="209"/>
      <c r="R3252" s="209"/>
      <c r="S3252" s="209"/>
      <c r="T3252" s="209"/>
      <c r="U3252" s="209"/>
      <c r="V3252" s="209"/>
      <c r="W3252" s="209"/>
      <c r="X3252" s="209"/>
    </row>
    <row r="3253" spans="5:24" x14ac:dyDescent="0.25">
      <c r="E3253" s="209"/>
      <c r="F3253" s="209"/>
      <c r="G3253" s="209"/>
      <c r="H3253" s="209"/>
      <c r="I3253" s="209"/>
      <c r="J3253" s="209"/>
      <c r="K3253" s="209"/>
      <c r="P3253" s="209"/>
      <c r="Q3253" s="209"/>
      <c r="R3253" s="209"/>
      <c r="S3253" s="209"/>
      <c r="T3253" s="209"/>
      <c r="U3253" s="209"/>
      <c r="V3253" s="209"/>
      <c r="W3253" s="209"/>
      <c r="X3253" s="209"/>
    </row>
    <row r="3254" spans="5:24" x14ac:dyDescent="0.25">
      <c r="E3254" s="209"/>
      <c r="F3254" s="209"/>
      <c r="G3254" s="209"/>
      <c r="H3254" s="209"/>
      <c r="I3254" s="209"/>
      <c r="J3254" s="209"/>
      <c r="K3254" s="209"/>
      <c r="P3254" s="209"/>
      <c r="Q3254" s="209"/>
      <c r="R3254" s="209"/>
      <c r="S3254" s="209"/>
      <c r="T3254" s="209"/>
      <c r="U3254" s="209"/>
      <c r="V3254" s="209"/>
      <c r="W3254" s="209"/>
      <c r="X3254" s="209"/>
    </row>
    <row r="3255" spans="5:24" x14ac:dyDescent="0.25">
      <c r="E3255" s="209"/>
      <c r="F3255" s="209"/>
      <c r="G3255" s="209"/>
      <c r="H3255" s="209"/>
      <c r="I3255" s="209"/>
      <c r="J3255" s="209"/>
      <c r="K3255" s="209"/>
      <c r="P3255" s="209"/>
      <c r="Q3255" s="209"/>
      <c r="R3255" s="209"/>
      <c r="S3255" s="209"/>
      <c r="T3255" s="209"/>
      <c r="U3255" s="209"/>
      <c r="V3255" s="209"/>
      <c r="W3255" s="209"/>
      <c r="X3255" s="209"/>
    </row>
    <row r="3256" spans="5:24" x14ac:dyDescent="0.25">
      <c r="E3256" s="209"/>
      <c r="F3256" s="209"/>
      <c r="G3256" s="209"/>
      <c r="H3256" s="209"/>
      <c r="I3256" s="209"/>
      <c r="J3256" s="209"/>
      <c r="K3256" s="209"/>
      <c r="P3256" s="209"/>
      <c r="Q3256" s="209"/>
      <c r="R3256" s="209"/>
      <c r="S3256" s="209"/>
      <c r="T3256" s="209"/>
      <c r="U3256" s="209"/>
      <c r="V3256" s="209"/>
      <c r="W3256" s="209"/>
      <c r="X3256" s="209"/>
    </row>
    <row r="3257" spans="5:24" x14ac:dyDescent="0.25">
      <c r="E3257" s="209"/>
      <c r="F3257" s="209"/>
      <c r="G3257" s="209"/>
      <c r="H3257" s="209"/>
      <c r="I3257" s="209"/>
      <c r="J3257" s="209"/>
      <c r="K3257" s="209"/>
      <c r="P3257" s="209"/>
      <c r="Q3257" s="209"/>
      <c r="R3257" s="209"/>
      <c r="S3257" s="209"/>
      <c r="T3257" s="209"/>
      <c r="U3257" s="209"/>
      <c r="V3257" s="209"/>
      <c r="W3257" s="209"/>
      <c r="X3257" s="209"/>
    </row>
    <row r="3258" spans="5:24" x14ac:dyDescent="0.25">
      <c r="E3258" s="209"/>
      <c r="F3258" s="209"/>
      <c r="G3258" s="209"/>
      <c r="H3258" s="209"/>
      <c r="I3258" s="209"/>
      <c r="J3258" s="209"/>
      <c r="K3258" s="209"/>
      <c r="P3258" s="209"/>
      <c r="Q3258" s="209"/>
      <c r="R3258" s="209"/>
      <c r="S3258" s="209"/>
      <c r="T3258" s="209"/>
      <c r="U3258" s="209"/>
      <c r="V3258" s="209"/>
      <c r="W3258" s="209"/>
      <c r="X3258" s="209"/>
    </row>
    <row r="3259" spans="5:24" x14ac:dyDescent="0.25">
      <c r="E3259" s="209"/>
      <c r="F3259" s="209"/>
      <c r="G3259" s="209"/>
      <c r="H3259" s="209"/>
      <c r="I3259" s="209"/>
      <c r="J3259" s="209"/>
      <c r="K3259" s="209"/>
      <c r="P3259" s="209"/>
      <c r="Q3259" s="209"/>
      <c r="R3259" s="209"/>
      <c r="S3259" s="209"/>
      <c r="T3259" s="209"/>
      <c r="U3259" s="209"/>
      <c r="V3259" s="209"/>
      <c r="W3259" s="209"/>
      <c r="X3259" s="209"/>
    </row>
    <row r="3260" spans="5:24" x14ac:dyDescent="0.25">
      <c r="E3260" s="209"/>
      <c r="F3260" s="209"/>
      <c r="G3260" s="209"/>
      <c r="H3260" s="209"/>
      <c r="I3260" s="209"/>
      <c r="J3260" s="209"/>
      <c r="K3260" s="209"/>
      <c r="P3260" s="209"/>
      <c r="Q3260" s="209"/>
      <c r="R3260" s="209"/>
      <c r="S3260" s="209"/>
      <c r="T3260" s="209"/>
      <c r="U3260" s="209"/>
      <c r="V3260" s="209"/>
      <c r="W3260" s="209"/>
      <c r="X3260" s="209"/>
    </row>
    <row r="3261" spans="5:24" x14ac:dyDescent="0.25">
      <c r="E3261" s="209"/>
      <c r="F3261" s="209"/>
      <c r="G3261" s="209"/>
      <c r="H3261" s="209"/>
      <c r="I3261" s="209"/>
      <c r="J3261" s="209"/>
      <c r="K3261" s="209"/>
      <c r="P3261" s="209"/>
      <c r="Q3261" s="209"/>
      <c r="R3261" s="209"/>
      <c r="S3261" s="209"/>
      <c r="T3261" s="209"/>
      <c r="U3261" s="209"/>
      <c r="V3261" s="209"/>
      <c r="W3261" s="209"/>
      <c r="X3261" s="209"/>
    </row>
    <row r="3262" spans="5:24" x14ac:dyDescent="0.25">
      <c r="E3262" s="209"/>
      <c r="F3262" s="209"/>
      <c r="G3262" s="209"/>
      <c r="H3262" s="209"/>
      <c r="I3262" s="209"/>
      <c r="J3262" s="209"/>
      <c r="K3262" s="209"/>
      <c r="P3262" s="209"/>
      <c r="Q3262" s="209"/>
      <c r="R3262" s="209"/>
      <c r="S3262" s="209"/>
      <c r="T3262" s="209"/>
      <c r="U3262" s="209"/>
      <c r="V3262" s="209"/>
      <c r="W3262" s="209"/>
      <c r="X3262" s="209"/>
    </row>
    <row r="3263" spans="5:24" x14ac:dyDescent="0.25">
      <c r="E3263" s="209"/>
      <c r="F3263" s="209"/>
      <c r="G3263" s="209"/>
      <c r="H3263" s="209"/>
      <c r="I3263" s="209"/>
      <c r="J3263" s="209"/>
      <c r="K3263" s="209"/>
      <c r="P3263" s="209"/>
      <c r="Q3263" s="209"/>
      <c r="R3263" s="209"/>
      <c r="S3263" s="209"/>
      <c r="T3263" s="209"/>
      <c r="U3263" s="209"/>
      <c r="V3263" s="209"/>
      <c r="W3263" s="209"/>
      <c r="X3263" s="209"/>
    </row>
    <row r="3264" spans="5:24" x14ac:dyDescent="0.25">
      <c r="E3264" s="209"/>
      <c r="F3264" s="209"/>
      <c r="G3264" s="209"/>
      <c r="H3264" s="209"/>
      <c r="I3264" s="209"/>
      <c r="J3264" s="209"/>
      <c r="K3264" s="209"/>
      <c r="P3264" s="209"/>
      <c r="Q3264" s="209"/>
      <c r="R3264" s="209"/>
      <c r="S3264" s="209"/>
      <c r="T3264" s="209"/>
      <c r="U3264" s="209"/>
      <c r="V3264" s="209"/>
      <c r="W3264" s="209"/>
      <c r="X3264" s="209"/>
    </row>
    <row r="3265" spans="5:24" x14ac:dyDescent="0.25">
      <c r="E3265" s="209"/>
      <c r="F3265" s="209"/>
      <c r="G3265" s="209"/>
      <c r="H3265" s="209"/>
      <c r="I3265" s="209"/>
      <c r="J3265" s="209"/>
      <c r="K3265" s="209"/>
      <c r="P3265" s="209"/>
      <c r="Q3265" s="209"/>
      <c r="R3265" s="209"/>
      <c r="S3265" s="209"/>
      <c r="T3265" s="209"/>
      <c r="U3265" s="209"/>
      <c r="V3265" s="209"/>
      <c r="W3265" s="209"/>
      <c r="X3265" s="209"/>
    </row>
    <row r="3266" spans="5:24" x14ac:dyDescent="0.25">
      <c r="E3266" s="209"/>
      <c r="F3266" s="209"/>
      <c r="G3266" s="209"/>
      <c r="H3266" s="209"/>
      <c r="I3266" s="209"/>
      <c r="J3266" s="209"/>
      <c r="K3266" s="209"/>
      <c r="P3266" s="209"/>
      <c r="Q3266" s="209"/>
      <c r="R3266" s="209"/>
      <c r="S3266" s="209"/>
      <c r="T3266" s="209"/>
      <c r="U3266" s="209"/>
      <c r="V3266" s="209"/>
      <c r="W3266" s="209"/>
      <c r="X3266" s="209"/>
    </row>
    <row r="3267" spans="5:24" x14ac:dyDescent="0.25">
      <c r="E3267" s="209"/>
      <c r="F3267" s="209"/>
      <c r="G3267" s="209"/>
      <c r="H3267" s="209"/>
      <c r="I3267" s="209"/>
      <c r="J3267" s="209"/>
      <c r="K3267" s="209"/>
      <c r="P3267" s="209"/>
      <c r="Q3267" s="209"/>
      <c r="R3267" s="209"/>
      <c r="S3267" s="209"/>
      <c r="T3267" s="209"/>
      <c r="U3267" s="209"/>
      <c r="V3267" s="209"/>
      <c r="W3267" s="209"/>
      <c r="X3267" s="209"/>
    </row>
    <row r="3268" spans="5:24" x14ac:dyDescent="0.25">
      <c r="E3268" s="209"/>
      <c r="F3268" s="209"/>
      <c r="G3268" s="209"/>
      <c r="H3268" s="209"/>
      <c r="I3268" s="209"/>
      <c r="J3268" s="209"/>
      <c r="K3268" s="209"/>
      <c r="P3268" s="209"/>
      <c r="Q3268" s="209"/>
      <c r="R3268" s="209"/>
      <c r="S3268" s="209"/>
      <c r="T3268" s="209"/>
      <c r="U3268" s="209"/>
      <c r="V3268" s="209"/>
      <c r="W3268" s="209"/>
      <c r="X3268" s="209"/>
    </row>
    <row r="3269" spans="5:24" x14ac:dyDescent="0.25">
      <c r="E3269" s="209"/>
      <c r="F3269" s="209"/>
      <c r="G3269" s="209"/>
      <c r="H3269" s="209"/>
      <c r="I3269" s="209"/>
      <c r="J3269" s="209"/>
      <c r="K3269" s="209"/>
      <c r="P3269" s="209"/>
      <c r="Q3269" s="209"/>
      <c r="R3269" s="209"/>
      <c r="S3269" s="209"/>
      <c r="T3269" s="209"/>
      <c r="U3269" s="209"/>
      <c r="V3269" s="209"/>
      <c r="W3269" s="209"/>
      <c r="X3269" s="209"/>
    </row>
    <row r="3270" spans="5:24" x14ac:dyDescent="0.25">
      <c r="E3270" s="209"/>
      <c r="F3270" s="209"/>
      <c r="G3270" s="209"/>
      <c r="H3270" s="209"/>
      <c r="I3270" s="209"/>
      <c r="J3270" s="209"/>
      <c r="K3270" s="209"/>
      <c r="P3270" s="209"/>
      <c r="Q3270" s="209"/>
      <c r="R3270" s="209"/>
      <c r="S3270" s="209"/>
      <c r="T3270" s="209"/>
      <c r="U3270" s="209"/>
      <c r="V3270" s="209"/>
      <c r="W3270" s="209"/>
      <c r="X3270" s="209"/>
    </row>
    <row r="3271" spans="5:24" x14ac:dyDescent="0.25">
      <c r="E3271" s="209"/>
      <c r="F3271" s="209"/>
      <c r="G3271" s="209"/>
      <c r="H3271" s="209"/>
      <c r="I3271" s="209"/>
      <c r="J3271" s="209"/>
      <c r="K3271" s="209"/>
      <c r="P3271" s="209"/>
      <c r="Q3271" s="209"/>
      <c r="R3271" s="209"/>
      <c r="S3271" s="209"/>
      <c r="T3271" s="209"/>
      <c r="U3271" s="209"/>
      <c r="V3271" s="209"/>
      <c r="W3271" s="209"/>
      <c r="X3271" s="209"/>
    </row>
    <row r="3272" spans="5:24" x14ac:dyDescent="0.25">
      <c r="E3272" s="209"/>
      <c r="F3272" s="209"/>
      <c r="G3272" s="209"/>
      <c r="H3272" s="209"/>
      <c r="I3272" s="209"/>
      <c r="J3272" s="209"/>
      <c r="K3272" s="209"/>
      <c r="P3272" s="209"/>
      <c r="Q3272" s="209"/>
      <c r="R3272" s="209"/>
      <c r="S3272" s="209"/>
      <c r="T3272" s="209"/>
      <c r="U3272" s="209"/>
      <c r="V3272" s="209"/>
      <c r="W3272" s="209"/>
      <c r="X3272" s="209"/>
    </row>
    <row r="3273" spans="5:24" x14ac:dyDescent="0.25">
      <c r="E3273" s="209"/>
      <c r="F3273" s="209"/>
      <c r="G3273" s="209"/>
      <c r="H3273" s="209"/>
      <c r="I3273" s="209"/>
      <c r="J3273" s="209"/>
      <c r="K3273" s="209"/>
      <c r="P3273" s="209"/>
      <c r="Q3273" s="209"/>
      <c r="R3273" s="209"/>
      <c r="S3273" s="209"/>
      <c r="T3273" s="209"/>
      <c r="U3273" s="209"/>
      <c r="V3273" s="209"/>
      <c r="W3273" s="209"/>
      <c r="X3273" s="209"/>
    </row>
    <row r="3274" spans="5:24" x14ac:dyDescent="0.25">
      <c r="E3274" s="209"/>
      <c r="F3274" s="209"/>
      <c r="G3274" s="209"/>
      <c r="H3274" s="209"/>
      <c r="I3274" s="209"/>
      <c r="J3274" s="209"/>
      <c r="K3274" s="209"/>
      <c r="P3274" s="209"/>
      <c r="Q3274" s="209"/>
      <c r="R3274" s="209"/>
      <c r="S3274" s="209"/>
      <c r="T3274" s="209"/>
      <c r="U3274" s="209"/>
      <c r="V3274" s="209"/>
      <c r="W3274" s="209"/>
      <c r="X3274" s="209"/>
    </row>
    <row r="3275" spans="5:24" x14ac:dyDescent="0.25">
      <c r="E3275" s="209"/>
      <c r="F3275" s="209"/>
      <c r="G3275" s="209"/>
      <c r="H3275" s="209"/>
      <c r="I3275" s="209"/>
      <c r="J3275" s="209"/>
      <c r="K3275" s="209"/>
      <c r="P3275" s="209"/>
      <c r="Q3275" s="209"/>
      <c r="R3275" s="209"/>
      <c r="S3275" s="209"/>
      <c r="T3275" s="209"/>
      <c r="U3275" s="209"/>
      <c r="V3275" s="209"/>
      <c r="W3275" s="209"/>
      <c r="X3275" s="209"/>
    </row>
    <row r="3276" spans="5:24" x14ac:dyDescent="0.25">
      <c r="E3276" s="209"/>
      <c r="F3276" s="209"/>
      <c r="G3276" s="209"/>
      <c r="H3276" s="209"/>
      <c r="I3276" s="209"/>
      <c r="J3276" s="209"/>
      <c r="K3276" s="209"/>
      <c r="P3276" s="209"/>
      <c r="Q3276" s="209"/>
      <c r="R3276" s="209"/>
      <c r="S3276" s="209"/>
      <c r="T3276" s="209"/>
      <c r="U3276" s="209"/>
      <c r="V3276" s="209"/>
      <c r="W3276" s="209"/>
      <c r="X3276" s="209"/>
    </row>
    <row r="3277" spans="5:24" x14ac:dyDescent="0.25">
      <c r="E3277" s="209"/>
      <c r="F3277" s="209"/>
      <c r="G3277" s="209"/>
      <c r="H3277" s="209"/>
      <c r="I3277" s="209"/>
      <c r="J3277" s="209"/>
      <c r="K3277" s="209"/>
      <c r="P3277" s="209"/>
      <c r="Q3277" s="209"/>
      <c r="R3277" s="209"/>
      <c r="S3277" s="209"/>
      <c r="T3277" s="209"/>
      <c r="U3277" s="209"/>
      <c r="V3277" s="209"/>
      <c r="W3277" s="209"/>
      <c r="X3277" s="209"/>
    </row>
    <row r="3278" spans="5:24" x14ac:dyDescent="0.25">
      <c r="E3278" s="209"/>
      <c r="F3278" s="209"/>
      <c r="G3278" s="209"/>
      <c r="H3278" s="209"/>
      <c r="I3278" s="209"/>
      <c r="J3278" s="209"/>
      <c r="K3278" s="209"/>
      <c r="P3278" s="209"/>
      <c r="Q3278" s="209"/>
      <c r="R3278" s="209"/>
      <c r="S3278" s="209"/>
      <c r="T3278" s="209"/>
      <c r="U3278" s="209"/>
      <c r="V3278" s="209"/>
      <c r="W3278" s="209"/>
      <c r="X3278" s="209"/>
    </row>
    <row r="3279" spans="5:24" x14ac:dyDescent="0.25">
      <c r="E3279" s="209"/>
      <c r="F3279" s="209"/>
      <c r="G3279" s="209"/>
      <c r="H3279" s="209"/>
      <c r="I3279" s="209"/>
      <c r="J3279" s="209"/>
      <c r="K3279" s="209"/>
      <c r="P3279" s="209"/>
      <c r="Q3279" s="209"/>
      <c r="R3279" s="209"/>
      <c r="S3279" s="209"/>
      <c r="T3279" s="209"/>
      <c r="U3279" s="209"/>
      <c r="V3279" s="209"/>
      <c r="W3279" s="209"/>
      <c r="X3279" s="209"/>
    </row>
    <row r="3280" spans="5:24" x14ac:dyDescent="0.25">
      <c r="E3280" s="209"/>
      <c r="F3280" s="209"/>
      <c r="G3280" s="209"/>
      <c r="H3280" s="209"/>
      <c r="I3280" s="209"/>
      <c r="J3280" s="209"/>
      <c r="K3280" s="209"/>
      <c r="P3280" s="209"/>
      <c r="Q3280" s="209"/>
      <c r="R3280" s="209"/>
      <c r="S3280" s="209"/>
      <c r="T3280" s="209"/>
      <c r="U3280" s="209"/>
      <c r="V3280" s="209"/>
      <c r="W3280" s="209"/>
      <c r="X3280" s="209"/>
    </row>
    <row r="3281" spans="5:24" x14ac:dyDescent="0.25">
      <c r="E3281" s="209"/>
      <c r="F3281" s="209"/>
      <c r="G3281" s="209"/>
      <c r="H3281" s="209"/>
      <c r="I3281" s="209"/>
      <c r="J3281" s="209"/>
      <c r="K3281" s="209"/>
      <c r="P3281" s="209"/>
      <c r="Q3281" s="209"/>
      <c r="R3281" s="209"/>
      <c r="S3281" s="209"/>
      <c r="T3281" s="209"/>
      <c r="U3281" s="209"/>
      <c r="V3281" s="209"/>
      <c r="W3281" s="209"/>
      <c r="X3281" s="209"/>
    </row>
    <row r="3282" spans="5:24" x14ac:dyDescent="0.25">
      <c r="E3282" s="209"/>
      <c r="F3282" s="209"/>
      <c r="G3282" s="209"/>
      <c r="H3282" s="209"/>
      <c r="I3282" s="209"/>
      <c r="J3282" s="209"/>
      <c r="K3282" s="209"/>
      <c r="P3282" s="209"/>
      <c r="Q3282" s="209"/>
      <c r="R3282" s="209"/>
      <c r="S3282" s="209"/>
      <c r="T3282" s="209"/>
      <c r="U3282" s="209"/>
      <c r="V3282" s="209"/>
      <c r="W3282" s="209"/>
      <c r="X3282" s="209"/>
    </row>
    <row r="3283" spans="5:24" x14ac:dyDescent="0.25">
      <c r="E3283" s="209"/>
      <c r="F3283" s="209"/>
      <c r="G3283" s="209"/>
      <c r="H3283" s="209"/>
      <c r="I3283" s="209"/>
      <c r="J3283" s="209"/>
      <c r="K3283" s="209"/>
      <c r="P3283" s="209"/>
      <c r="Q3283" s="209"/>
      <c r="R3283" s="209"/>
      <c r="S3283" s="209"/>
      <c r="T3283" s="209"/>
      <c r="U3283" s="209"/>
      <c r="V3283" s="209"/>
      <c r="W3283" s="209"/>
      <c r="X3283" s="209"/>
    </row>
    <row r="3284" spans="5:24" x14ac:dyDescent="0.25">
      <c r="E3284" s="209"/>
      <c r="F3284" s="209"/>
      <c r="G3284" s="209"/>
      <c r="H3284" s="209"/>
      <c r="I3284" s="209"/>
      <c r="J3284" s="209"/>
      <c r="K3284" s="209"/>
      <c r="P3284" s="209"/>
      <c r="Q3284" s="209"/>
      <c r="R3284" s="209"/>
      <c r="S3284" s="209"/>
      <c r="T3284" s="209"/>
      <c r="U3284" s="209"/>
      <c r="V3284" s="209"/>
      <c r="W3284" s="209"/>
      <c r="X3284" s="209"/>
    </row>
    <row r="3285" spans="5:24" x14ac:dyDescent="0.25">
      <c r="E3285" s="209"/>
      <c r="F3285" s="209"/>
      <c r="G3285" s="209"/>
      <c r="H3285" s="209"/>
      <c r="I3285" s="209"/>
      <c r="J3285" s="209"/>
      <c r="K3285" s="209"/>
      <c r="P3285" s="209"/>
      <c r="Q3285" s="209"/>
      <c r="R3285" s="209"/>
      <c r="S3285" s="209"/>
      <c r="T3285" s="209"/>
      <c r="U3285" s="209"/>
      <c r="V3285" s="209"/>
      <c r="W3285" s="209"/>
      <c r="X3285" s="209"/>
    </row>
    <row r="3286" spans="5:24" x14ac:dyDescent="0.25">
      <c r="E3286" s="209"/>
      <c r="F3286" s="209"/>
      <c r="G3286" s="209"/>
      <c r="H3286" s="209"/>
      <c r="I3286" s="209"/>
      <c r="J3286" s="209"/>
      <c r="K3286" s="209"/>
      <c r="P3286" s="209"/>
      <c r="Q3286" s="209"/>
      <c r="R3286" s="209"/>
      <c r="S3286" s="209"/>
      <c r="T3286" s="209"/>
      <c r="U3286" s="209"/>
      <c r="V3286" s="209"/>
      <c r="W3286" s="209"/>
      <c r="X3286" s="209"/>
    </row>
    <row r="3287" spans="5:24" x14ac:dyDescent="0.25">
      <c r="E3287" s="209"/>
      <c r="F3287" s="209"/>
      <c r="G3287" s="209"/>
      <c r="H3287" s="209"/>
      <c r="I3287" s="209"/>
      <c r="J3287" s="209"/>
      <c r="K3287" s="209"/>
      <c r="P3287" s="209"/>
      <c r="Q3287" s="209"/>
      <c r="R3287" s="209"/>
      <c r="S3287" s="209"/>
      <c r="T3287" s="209"/>
      <c r="U3287" s="209"/>
      <c r="V3287" s="209"/>
      <c r="W3287" s="209"/>
      <c r="X3287" s="209"/>
    </row>
    <row r="3288" spans="5:24" x14ac:dyDescent="0.25">
      <c r="E3288" s="209"/>
      <c r="F3288" s="209"/>
      <c r="G3288" s="209"/>
      <c r="H3288" s="209"/>
      <c r="I3288" s="209"/>
      <c r="J3288" s="209"/>
      <c r="K3288" s="209"/>
      <c r="P3288" s="209"/>
      <c r="Q3288" s="209"/>
      <c r="R3288" s="209"/>
      <c r="S3288" s="209"/>
      <c r="T3288" s="209"/>
      <c r="U3288" s="209"/>
      <c r="V3288" s="209"/>
      <c r="W3288" s="209"/>
      <c r="X3288" s="209"/>
    </row>
    <row r="3289" spans="5:24" x14ac:dyDescent="0.25">
      <c r="E3289" s="209"/>
      <c r="F3289" s="209"/>
      <c r="G3289" s="209"/>
      <c r="H3289" s="209"/>
      <c r="I3289" s="209"/>
      <c r="J3289" s="209"/>
      <c r="K3289" s="209"/>
      <c r="P3289" s="209"/>
      <c r="Q3289" s="209"/>
      <c r="R3289" s="209"/>
      <c r="S3289" s="209"/>
      <c r="T3289" s="209"/>
      <c r="U3289" s="209"/>
      <c r="V3289" s="209"/>
      <c r="W3289" s="209"/>
      <c r="X3289" s="209"/>
    </row>
    <row r="3290" spans="5:24" x14ac:dyDescent="0.25">
      <c r="E3290" s="209"/>
      <c r="F3290" s="209"/>
      <c r="G3290" s="209"/>
      <c r="H3290" s="209"/>
      <c r="I3290" s="209"/>
      <c r="J3290" s="209"/>
      <c r="K3290" s="209"/>
      <c r="P3290" s="209"/>
      <c r="Q3290" s="209"/>
      <c r="R3290" s="209"/>
      <c r="S3290" s="209"/>
      <c r="T3290" s="209"/>
      <c r="U3290" s="209"/>
      <c r="V3290" s="209"/>
      <c r="W3290" s="209"/>
      <c r="X3290" s="209"/>
    </row>
    <row r="3291" spans="5:24" x14ac:dyDescent="0.25">
      <c r="E3291" s="209"/>
      <c r="F3291" s="209"/>
      <c r="G3291" s="209"/>
      <c r="H3291" s="209"/>
      <c r="I3291" s="209"/>
      <c r="J3291" s="209"/>
      <c r="K3291" s="209"/>
      <c r="P3291" s="209"/>
      <c r="Q3291" s="209"/>
      <c r="R3291" s="209"/>
      <c r="S3291" s="209"/>
      <c r="T3291" s="209"/>
      <c r="U3291" s="209"/>
      <c r="V3291" s="209"/>
      <c r="W3291" s="209"/>
      <c r="X3291" s="209"/>
    </row>
    <row r="3292" spans="5:24" x14ac:dyDescent="0.25">
      <c r="E3292" s="209"/>
      <c r="F3292" s="209"/>
      <c r="G3292" s="209"/>
      <c r="H3292" s="209"/>
      <c r="I3292" s="209"/>
      <c r="J3292" s="209"/>
      <c r="K3292" s="209"/>
      <c r="P3292" s="209"/>
      <c r="Q3292" s="209"/>
      <c r="R3292" s="209"/>
      <c r="S3292" s="209"/>
      <c r="T3292" s="209"/>
      <c r="U3292" s="209"/>
      <c r="V3292" s="209"/>
      <c r="W3292" s="209"/>
      <c r="X3292" s="209"/>
    </row>
    <row r="3293" spans="5:24" x14ac:dyDescent="0.25">
      <c r="E3293" s="209"/>
      <c r="F3293" s="209"/>
      <c r="G3293" s="209"/>
      <c r="H3293" s="209"/>
      <c r="I3293" s="209"/>
      <c r="J3293" s="209"/>
      <c r="K3293" s="209"/>
      <c r="P3293" s="209"/>
      <c r="Q3293" s="209"/>
      <c r="R3293" s="209"/>
      <c r="S3293" s="209"/>
      <c r="T3293" s="209"/>
      <c r="U3293" s="209"/>
      <c r="V3293" s="209"/>
      <c r="W3293" s="209"/>
      <c r="X3293" s="209"/>
    </row>
    <row r="3294" spans="5:24" x14ac:dyDescent="0.25">
      <c r="E3294" s="209"/>
      <c r="F3294" s="209"/>
      <c r="G3294" s="209"/>
      <c r="H3294" s="209"/>
      <c r="I3294" s="209"/>
      <c r="J3294" s="209"/>
      <c r="K3294" s="209"/>
      <c r="P3294" s="209"/>
      <c r="Q3294" s="209"/>
      <c r="R3294" s="209"/>
      <c r="S3294" s="209"/>
      <c r="T3294" s="209"/>
      <c r="U3294" s="209"/>
      <c r="V3294" s="209"/>
      <c r="W3294" s="209"/>
      <c r="X3294" s="209"/>
    </row>
    <row r="3295" spans="5:24" x14ac:dyDescent="0.25">
      <c r="E3295" s="209"/>
      <c r="F3295" s="209"/>
      <c r="G3295" s="209"/>
      <c r="H3295" s="209"/>
      <c r="I3295" s="209"/>
      <c r="J3295" s="209"/>
      <c r="K3295" s="209"/>
      <c r="P3295" s="209"/>
      <c r="Q3295" s="209"/>
      <c r="R3295" s="209"/>
      <c r="S3295" s="209"/>
      <c r="T3295" s="209"/>
      <c r="U3295" s="209"/>
      <c r="V3295" s="209"/>
      <c r="W3295" s="209"/>
      <c r="X3295" s="209"/>
    </row>
    <row r="3296" spans="5:24" x14ac:dyDescent="0.25">
      <c r="E3296" s="209"/>
      <c r="F3296" s="209"/>
      <c r="G3296" s="209"/>
      <c r="H3296" s="209"/>
      <c r="I3296" s="209"/>
      <c r="J3296" s="209"/>
      <c r="K3296" s="209"/>
      <c r="P3296" s="209"/>
      <c r="Q3296" s="209"/>
      <c r="R3296" s="209"/>
      <c r="S3296" s="209"/>
      <c r="T3296" s="209"/>
      <c r="U3296" s="209"/>
      <c r="V3296" s="209"/>
      <c r="W3296" s="209"/>
      <c r="X3296" s="209"/>
    </row>
    <row r="3297" spans="5:24" x14ac:dyDescent="0.25">
      <c r="E3297" s="209"/>
      <c r="F3297" s="209"/>
      <c r="G3297" s="209"/>
      <c r="H3297" s="209"/>
      <c r="I3297" s="209"/>
      <c r="J3297" s="209"/>
      <c r="K3297" s="209"/>
      <c r="P3297" s="209"/>
      <c r="Q3297" s="209"/>
      <c r="R3297" s="209"/>
      <c r="S3297" s="209"/>
      <c r="T3297" s="209"/>
      <c r="U3297" s="209"/>
      <c r="V3297" s="209"/>
      <c r="W3297" s="209"/>
      <c r="X3297" s="209"/>
    </row>
    <row r="3298" spans="5:24" x14ac:dyDescent="0.25">
      <c r="E3298" s="209"/>
      <c r="F3298" s="209"/>
      <c r="G3298" s="209"/>
      <c r="H3298" s="209"/>
      <c r="I3298" s="209"/>
      <c r="J3298" s="209"/>
      <c r="K3298" s="209"/>
      <c r="P3298" s="209"/>
      <c r="Q3298" s="209"/>
      <c r="R3298" s="209"/>
      <c r="S3298" s="209"/>
      <c r="T3298" s="209"/>
      <c r="U3298" s="209"/>
      <c r="V3298" s="209"/>
      <c r="W3298" s="209"/>
      <c r="X3298" s="209"/>
    </row>
    <row r="3299" spans="5:24" x14ac:dyDescent="0.25">
      <c r="E3299" s="209"/>
      <c r="F3299" s="209"/>
      <c r="G3299" s="209"/>
      <c r="H3299" s="209"/>
      <c r="I3299" s="209"/>
      <c r="J3299" s="209"/>
      <c r="K3299" s="209"/>
      <c r="P3299" s="209"/>
      <c r="Q3299" s="209"/>
      <c r="R3299" s="209"/>
      <c r="S3299" s="209"/>
      <c r="T3299" s="209"/>
      <c r="U3299" s="209"/>
      <c r="V3299" s="209"/>
      <c r="W3299" s="209"/>
      <c r="X3299" s="209"/>
    </row>
    <row r="3300" spans="5:24" x14ac:dyDescent="0.25">
      <c r="E3300" s="209"/>
      <c r="F3300" s="209"/>
      <c r="G3300" s="209"/>
      <c r="H3300" s="209"/>
      <c r="I3300" s="209"/>
      <c r="J3300" s="209"/>
      <c r="K3300" s="209"/>
      <c r="P3300" s="209"/>
      <c r="Q3300" s="209"/>
      <c r="R3300" s="209"/>
      <c r="S3300" s="209"/>
      <c r="T3300" s="209"/>
      <c r="U3300" s="209"/>
      <c r="V3300" s="209"/>
      <c r="W3300" s="209"/>
      <c r="X3300" s="209"/>
    </row>
    <row r="3301" spans="5:24" x14ac:dyDescent="0.25">
      <c r="E3301" s="209"/>
      <c r="F3301" s="209"/>
      <c r="G3301" s="209"/>
      <c r="H3301" s="209"/>
      <c r="I3301" s="209"/>
      <c r="J3301" s="209"/>
      <c r="K3301" s="209"/>
      <c r="P3301" s="209"/>
      <c r="Q3301" s="209"/>
      <c r="R3301" s="209"/>
      <c r="S3301" s="209"/>
      <c r="T3301" s="209"/>
      <c r="U3301" s="209"/>
      <c r="V3301" s="209"/>
      <c r="W3301" s="209"/>
      <c r="X3301" s="209"/>
    </row>
    <row r="3302" spans="5:24" x14ac:dyDescent="0.25">
      <c r="E3302" s="209"/>
      <c r="F3302" s="209"/>
      <c r="G3302" s="209"/>
      <c r="H3302" s="209"/>
      <c r="I3302" s="209"/>
      <c r="J3302" s="209"/>
      <c r="K3302" s="209"/>
      <c r="P3302" s="209"/>
      <c r="Q3302" s="209"/>
      <c r="R3302" s="209"/>
      <c r="S3302" s="209"/>
      <c r="T3302" s="209"/>
      <c r="U3302" s="209"/>
      <c r="V3302" s="209"/>
      <c r="W3302" s="209"/>
      <c r="X3302" s="209"/>
    </row>
    <row r="3303" spans="5:24" x14ac:dyDescent="0.25">
      <c r="E3303" s="209"/>
      <c r="F3303" s="209"/>
      <c r="G3303" s="209"/>
      <c r="H3303" s="209"/>
      <c r="I3303" s="209"/>
      <c r="J3303" s="209"/>
      <c r="K3303" s="209"/>
      <c r="P3303" s="209"/>
      <c r="Q3303" s="209"/>
      <c r="R3303" s="209"/>
      <c r="S3303" s="209"/>
      <c r="T3303" s="209"/>
      <c r="U3303" s="209"/>
      <c r="V3303" s="209"/>
      <c r="W3303" s="209"/>
      <c r="X3303" s="209"/>
    </row>
    <row r="3304" spans="5:24" x14ac:dyDescent="0.25">
      <c r="E3304" s="209"/>
      <c r="F3304" s="209"/>
      <c r="G3304" s="209"/>
      <c r="H3304" s="209"/>
      <c r="I3304" s="209"/>
      <c r="J3304" s="209"/>
      <c r="K3304" s="209"/>
      <c r="P3304" s="209"/>
      <c r="Q3304" s="209"/>
      <c r="R3304" s="209"/>
      <c r="S3304" s="209"/>
      <c r="T3304" s="209"/>
      <c r="U3304" s="209"/>
      <c r="V3304" s="209"/>
      <c r="W3304" s="209"/>
      <c r="X3304" s="209"/>
    </row>
    <row r="3305" spans="5:24" x14ac:dyDescent="0.25">
      <c r="E3305" s="209"/>
      <c r="F3305" s="209"/>
      <c r="G3305" s="209"/>
      <c r="H3305" s="209"/>
      <c r="I3305" s="209"/>
      <c r="J3305" s="209"/>
      <c r="K3305" s="209"/>
      <c r="P3305" s="209"/>
      <c r="Q3305" s="209"/>
      <c r="R3305" s="209"/>
      <c r="S3305" s="209"/>
      <c r="T3305" s="209"/>
      <c r="U3305" s="209"/>
      <c r="V3305" s="209"/>
      <c r="W3305" s="209"/>
      <c r="X3305" s="209"/>
    </row>
    <row r="3306" spans="5:24" x14ac:dyDescent="0.25">
      <c r="E3306" s="209"/>
      <c r="F3306" s="209"/>
      <c r="G3306" s="209"/>
      <c r="H3306" s="209"/>
      <c r="I3306" s="209"/>
      <c r="J3306" s="209"/>
      <c r="K3306" s="209"/>
      <c r="P3306" s="209"/>
      <c r="Q3306" s="209"/>
      <c r="R3306" s="209"/>
      <c r="S3306" s="209"/>
      <c r="T3306" s="209"/>
      <c r="U3306" s="209"/>
      <c r="V3306" s="209"/>
      <c r="W3306" s="209"/>
      <c r="X3306" s="209"/>
    </row>
    <row r="3307" spans="5:24" x14ac:dyDescent="0.25">
      <c r="E3307" s="209"/>
      <c r="F3307" s="209"/>
      <c r="G3307" s="209"/>
      <c r="H3307" s="209"/>
      <c r="I3307" s="209"/>
      <c r="J3307" s="209"/>
      <c r="K3307" s="209"/>
      <c r="P3307" s="209"/>
      <c r="Q3307" s="209"/>
      <c r="R3307" s="209"/>
      <c r="S3307" s="209"/>
      <c r="T3307" s="209"/>
      <c r="U3307" s="209"/>
      <c r="V3307" s="209"/>
      <c r="W3307" s="209"/>
      <c r="X3307" s="209"/>
    </row>
    <row r="3308" spans="5:24" x14ac:dyDescent="0.25">
      <c r="E3308" s="209"/>
      <c r="F3308" s="209"/>
      <c r="G3308" s="209"/>
      <c r="H3308" s="209"/>
      <c r="I3308" s="209"/>
      <c r="J3308" s="209"/>
      <c r="K3308" s="209"/>
      <c r="P3308" s="209"/>
      <c r="Q3308" s="209"/>
      <c r="R3308" s="209"/>
      <c r="S3308" s="209"/>
      <c r="T3308" s="209"/>
      <c r="U3308" s="209"/>
      <c r="V3308" s="209"/>
      <c r="W3308" s="209"/>
      <c r="X3308" s="209"/>
    </row>
    <row r="3309" spans="5:24" x14ac:dyDescent="0.25">
      <c r="E3309" s="209"/>
      <c r="F3309" s="209"/>
      <c r="G3309" s="209"/>
      <c r="H3309" s="209"/>
      <c r="I3309" s="209"/>
      <c r="J3309" s="209"/>
      <c r="K3309" s="209"/>
      <c r="P3309" s="209"/>
      <c r="Q3309" s="209"/>
      <c r="R3309" s="209"/>
      <c r="S3309" s="209"/>
      <c r="T3309" s="209"/>
      <c r="U3309" s="209"/>
      <c r="V3309" s="209"/>
      <c r="W3309" s="209"/>
      <c r="X3309" s="209"/>
    </row>
    <row r="3310" spans="5:24" x14ac:dyDescent="0.25">
      <c r="E3310" s="209"/>
      <c r="F3310" s="209"/>
      <c r="G3310" s="209"/>
      <c r="H3310" s="209"/>
      <c r="I3310" s="209"/>
      <c r="J3310" s="209"/>
      <c r="K3310" s="209"/>
      <c r="P3310" s="209"/>
      <c r="Q3310" s="209"/>
      <c r="R3310" s="209"/>
      <c r="S3310" s="209"/>
      <c r="T3310" s="209"/>
      <c r="U3310" s="209"/>
      <c r="V3310" s="209"/>
      <c r="W3310" s="209"/>
      <c r="X3310" s="209"/>
    </row>
    <row r="3311" spans="5:24" x14ac:dyDescent="0.25">
      <c r="E3311" s="209"/>
      <c r="F3311" s="209"/>
      <c r="G3311" s="209"/>
      <c r="H3311" s="209"/>
      <c r="I3311" s="209"/>
      <c r="J3311" s="209"/>
      <c r="K3311" s="209"/>
      <c r="P3311" s="209"/>
      <c r="Q3311" s="209"/>
      <c r="R3311" s="209"/>
      <c r="S3311" s="209"/>
      <c r="T3311" s="209"/>
      <c r="U3311" s="209"/>
      <c r="V3311" s="209"/>
      <c r="W3311" s="209"/>
      <c r="X3311" s="209"/>
    </row>
    <row r="3312" spans="5:24" x14ac:dyDescent="0.25">
      <c r="E3312" s="209"/>
      <c r="F3312" s="209"/>
      <c r="G3312" s="209"/>
      <c r="H3312" s="209"/>
      <c r="I3312" s="209"/>
      <c r="J3312" s="209"/>
      <c r="K3312" s="209"/>
      <c r="P3312" s="209"/>
      <c r="Q3312" s="209"/>
      <c r="R3312" s="209"/>
      <c r="S3312" s="209"/>
      <c r="T3312" s="209"/>
      <c r="U3312" s="209"/>
      <c r="V3312" s="209"/>
      <c r="W3312" s="209"/>
      <c r="X3312" s="209"/>
    </row>
    <row r="3313" spans="5:24" x14ac:dyDescent="0.25">
      <c r="E3313" s="209"/>
      <c r="F3313" s="209"/>
      <c r="G3313" s="209"/>
      <c r="H3313" s="209"/>
      <c r="I3313" s="209"/>
      <c r="J3313" s="209"/>
      <c r="K3313" s="209"/>
      <c r="P3313" s="209"/>
      <c r="Q3313" s="209"/>
      <c r="R3313" s="209"/>
      <c r="S3313" s="209"/>
      <c r="T3313" s="209"/>
      <c r="U3313" s="209"/>
      <c r="V3313" s="209"/>
      <c r="W3313" s="209"/>
      <c r="X3313" s="209"/>
    </row>
    <row r="3314" spans="5:24" x14ac:dyDescent="0.25">
      <c r="E3314" s="209"/>
      <c r="F3314" s="209"/>
      <c r="G3314" s="209"/>
      <c r="H3314" s="209"/>
      <c r="I3314" s="209"/>
      <c r="J3314" s="209"/>
      <c r="K3314" s="209"/>
      <c r="P3314" s="209"/>
      <c r="Q3314" s="209"/>
      <c r="R3314" s="209"/>
      <c r="S3314" s="209"/>
      <c r="T3314" s="209"/>
      <c r="U3314" s="209"/>
      <c r="V3314" s="209"/>
      <c r="W3314" s="209"/>
      <c r="X3314" s="209"/>
    </row>
    <row r="3315" spans="5:24" x14ac:dyDescent="0.25">
      <c r="E3315" s="209"/>
      <c r="F3315" s="209"/>
      <c r="G3315" s="209"/>
      <c r="H3315" s="209"/>
      <c r="I3315" s="209"/>
      <c r="J3315" s="209"/>
      <c r="K3315" s="209"/>
      <c r="P3315" s="209"/>
      <c r="Q3315" s="209"/>
      <c r="R3315" s="209"/>
      <c r="S3315" s="209"/>
      <c r="T3315" s="209"/>
      <c r="U3315" s="209"/>
      <c r="V3315" s="209"/>
      <c r="W3315" s="209"/>
      <c r="X3315" s="209"/>
    </row>
    <row r="3316" spans="5:24" x14ac:dyDescent="0.25">
      <c r="E3316" s="209"/>
      <c r="F3316" s="209"/>
      <c r="G3316" s="209"/>
      <c r="H3316" s="209"/>
      <c r="I3316" s="209"/>
      <c r="J3316" s="209"/>
      <c r="K3316" s="209"/>
      <c r="P3316" s="209"/>
      <c r="Q3316" s="209"/>
      <c r="R3316" s="209"/>
      <c r="S3316" s="209"/>
      <c r="T3316" s="209"/>
      <c r="U3316" s="209"/>
      <c r="V3316" s="209"/>
      <c r="W3316" s="209"/>
      <c r="X3316" s="209"/>
    </row>
    <row r="3317" spans="5:24" x14ac:dyDescent="0.25">
      <c r="E3317" s="209"/>
      <c r="F3317" s="209"/>
      <c r="G3317" s="209"/>
      <c r="H3317" s="209"/>
      <c r="I3317" s="209"/>
      <c r="J3317" s="209"/>
      <c r="K3317" s="209"/>
      <c r="P3317" s="209"/>
      <c r="Q3317" s="209"/>
      <c r="R3317" s="209"/>
      <c r="S3317" s="209"/>
      <c r="T3317" s="209"/>
      <c r="U3317" s="209"/>
      <c r="V3317" s="209"/>
      <c r="W3317" s="209"/>
      <c r="X3317" s="209"/>
    </row>
    <row r="3318" spans="5:24" x14ac:dyDescent="0.25">
      <c r="E3318" s="209"/>
      <c r="F3318" s="209"/>
      <c r="G3318" s="209"/>
      <c r="H3318" s="209"/>
      <c r="I3318" s="209"/>
      <c r="J3318" s="209"/>
      <c r="K3318" s="209"/>
      <c r="P3318" s="209"/>
      <c r="Q3318" s="209"/>
      <c r="R3318" s="209"/>
      <c r="S3318" s="209"/>
      <c r="T3318" s="209"/>
      <c r="U3318" s="209"/>
      <c r="V3318" s="209"/>
      <c r="W3318" s="209"/>
      <c r="X3318" s="209"/>
    </row>
    <row r="3319" spans="5:24" x14ac:dyDescent="0.25">
      <c r="E3319" s="209"/>
      <c r="F3319" s="209"/>
      <c r="G3319" s="209"/>
      <c r="H3319" s="209"/>
      <c r="I3319" s="209"/>
      <c r="J3319" s="209"/>
      <c r="K3319" s="209"/>
      <c r="P3319" s="209"/>
      <c r="Q3319" s="209"/>
      <c r="R3319" s="209"/>
      <c r="S3319" s="209"/>
      <c r="T3319" s="209"/>
      <c r="U3319" s="209"/>
      <c r="V3319" s="209"/>
      <c r="W3319" s="209"/>
      <c r="X3319" s="209"/>
    </row>
    <row r="3320" spans="5:24" x14ac:dyDescent="0.25">
      <c r="E3320" s="209"/>
      <c r="F3320" s="209"/>
      <c r="G3320" s="209"/>
      <c r="H3320" s="209"/>
      <c r="I3320" s="209"/>
      <c r="J3320" s="209"/>
      <c r="K3320" s="209"/>
      <c r="P3320" s="209"/>
      <c r="Q3320" s="209"/>
      <c r="R3320" s="209"/>
      <c r="S3320" s="209"/>
      <c r="T3320" s="209"/>
      <c r="U3320" s="209"/>
      <c r="V3320" s="209"/>
      <c r="W3320" s="209"/>
      <c r="X3320" s="209"/>
    </row>
    <row r="3321" spans="5:24" x14ac:dyDescent="0.25">
      <c r="E3321" s="209"/>
      <c r="F3321" s="209"/>
      <c r="G3321" s="209"/>
      <c r="H3321" s="209"/>
      <c r="I3321" s="209"/>
      <c r="J3321" s="209"/>
      <c r="K3321" s="209"/>
      <c r="P3321" s="209"/>
      <c r="Q3321" s="209"/>
      <c r="R3321" s="209"/>
      <c r="S3321" s="209"/>
      <c r="T3321" s="209"/>
      <c r="U3321" s="209"/>
      <c r="V3321" s="209"/>
      <c r="W3321" s="209"/>
      <c r="X3321" s="209"/>
    </row>
    <row r="3322" spans="5:24" x14ac:dyDescent="0.25">
      <c r="E3322" s="209"/>
      <c r="F3322" s="209"/>
      <c r="G3322" s="209"/>
      <c r="H3322" s="209"/>
      <c r="I3322" s="209"/>
      <c r="J3322" s="209"/>
      <c r="K3322" s="209"/>
      <c r="P3322" s="209"/>
      <c r="Q3322" s="209"/>
      <c r="R3322" s="209"/>
      <c r="S3322" s="209"/>
      <c r="T3322" s="209"/>
      <c r="U3322" s="209"/>
      <c r="V3322" s="209"/>
      <c r="W3322" s="209"/>
      <c r="X3322" s="209"/>
    </row>
    <row r="3323" spans="5:24" x14ac:dyDescent="0.25">
      <c r="E3323" s="209"/>
      <c r="F3323" s="209"/>
      <c r="G3323" s="209"/>
      <c r="H3323" s="209"/>
      <c r="I3323" s="209"/>
      <c r="J3323" s="209"/>
      <c r="K3323" s="209"/>
      <c r="P3323" s="209"/>
      <c r="Q3323" s="209"/>
      <c r="R3323" s="209"/>
      <c r="S3323" s="209"/>
      <c r="T3323" s="209"/>
      <c r="U3323" s="209"/>
      <c r="V3323" s="209"/>
      <c r="W3323" s="209"/>
      <c r="X3323" s="209"/>
    </row>
    <row r="3324" spans="5:24" x14ac:dyDescent="0.25">
      <c r="E3324" s="209"/>
      <c r="F3324" s="209"/>
      <c r="G3324" s="209"/>
      <c r="H3324" s="209"/>
      <c r="I3324" s="209"/>
      <c r="J3324" s="209"/>
      <c r="K3324" s="209"/>
      <c r="P3324" s="209"/>
      <c r="Q3324" s="209"/>
      <c r="R3324" s="209"/>
      <c r="S3324" s="209"/>
      <c r="T3324" s="209"/>
      <c r="U3324" s="209"/>
      <c r="V3324" s="209"/>
      <c r="W3324" s="209"/>
      <c r="X3324" s="209"/>
    </row>
    <row r="3325" spans="5:24" x14ac:dyDescent="0.25">
      <c r="E3325" s="209"/>
      <c r="F3325" s="209"/>
      <c r="G3325" s="209"/>
      <c r="H3325" s="209"/>
      <c r="I3325" s="209"/>
      <c r="J3325" s="209"/>
      <c r="K3325" s="209"/>
      <c r="P3325" s="209"/>
      <c r="Q3325" s="209"/>
      <c r="R3325" s="209"/>
      <c r="S3325" s="209"/>
      <c r="T3325" s="209"/>
      <c r="U3325" s="209"/>
      <c r="V3325" s="209"/>
      <c r="W3325" s="209"/>
      <c r="X3325" s="209"/>
    </row>
    <row r="3326" spans="5:24" x14ac:dyDescent="0.25">
      <c r="E3326" s="209"/>
      <c r="F3326" s="209"/>
      <c r="G3326" s="209"/>
      <c r="H3326" s="209"/>
      <c r="I3326" s="209"/>
      <c r="J3326" s="209"/>
      <c r="K3326" s="209"/>
      <c r="P3326" s="209"/>
      <c r="Q3326" s="209"/>
      <c r="R3326" s="209"/>
      <c r="S3326" s="209"/>
      <c r="T3326" s="209"/>
      <c r="U3326" s="209"/>
      <c r="V3326" s="209"/>
      <c r="W3326" s="209"/>
      <c r="X3326" s="209"/>
    </row>
    <row r="3327" spans="5:24" x14ac:dyDescent="0.25">
      <c r="E3327" s="209"/>
      <c r="F3327" s="209"/>
      <c r="G3327" s="209"/>
      <c r="H3327" s="209"/>
      <c r="I3327" s="209"/>
      <c r="J3327" s="209"/>
      <c r="K3327" s="209"/>
      <c r="P3327" s="209"/>
      <c r="Q3327" s="209"/>
      <c r="R3327" s="209"/>
      <c r="S3327" s="209"/>
      <c r="T3327" s="209"/>
      <c r="U3327" s="209"/>
      <c r="V3327" s="209"/>
      <c r="W3327" s="209"/>
      <c r="X3327" s="209"/>
    </row>
    <row r="3328" spans="5:24" x14ac:dyDescent="0.25">
      <c r="E3328" s="209"/>
      <c r="F3328" s="209"/>
      <c r="G3328" s="209"/>
      <c r="H3328" s="209"/>
      <c r="I3328" s="209"/>
      <c r="J3328" s="209"/>
      <c r="K3328" s="209"/>
      <c r="P3328" s="209"/>
      <c r="Q3328" s="209"/>
      <c r="R3328" s="209"/>
      <c r="S3328" s="209"/>
      <c r="T3328" s="209"/>
      <c r="U3328" s="209"/>
      <c r="V3328" s="209"/>
      <c r="W3328" s="209"/>
      <c r="X3328" s="209"/>
    </row>
    <row r="3329" spans="5:24" x14ac:dyDescent="0.25">
      <c r="E3329" s="209"/>
      <c r="F3329" s="209"/>
      <c r="G3329" s="209"/>
      <c r="H3329" s="209"/>
      <c r="I3329" s="209"/>
      <c r="J3329" s="209"/>
      <c r="K3329" s="209"/>
      <c r="P3329" s="209"/>
      <c r="Q3329" s="209"/>
      <c r="R3329" s="209"/>
      <c r="S3329" s="209"/>
      <c r="T3329" s="209"/>
      <c r="U3329" s="209"/>
      <c r="V3329" s="209"/>
      <c r="W3329" s="209"/>
      <c r="X3329" s="209"/>
    </row>
    <row r="3330" spans="5:24" x14ac:dyDescent="0.25">
      <c r="E3330" s="209"/>
      <c r="F3330" s="209"/>
      <c r="G3330" s="209"/>
      <c r="H3330" s="209"/>
      <c r="I3330" s="209"/>
      <c r="J3330" s="209"/>
      <c r="K3330" s="209"/>
      <c r="P3330" s="209"/>
      <c r="Q3330" s="209"/>
      <c r="R3330" s="209"/>
      <c r="S3330" s="209"/>
      <c r="T3330" s="209"/>
      <c r="U3330" s="209"/>
      <c r="V3330" s="209"/>
      <c r="W3330" s="209"/>
      <c r="X3330" s="209"/>
    </row>
    <row r="3331" spans="5:24" x14ac:dyDescent="0.25">
      <c r="E3331" s="209"/>
      <c r="F3331" s="209"/>
      <c r="G3331" s="209"/>
      <c r="H3331" s="209"/>
      <c r="I3331" s="209"/>
      <c r="J3331" s="209"/>
      <c r="K3331" s="209"/>
      <c r="P3331" s="209"/>
      <c r="Q3331" s="209"/>
      <c r="R3331" s="209"/>
      <c r="S3331" s="209"/>
      <c r="T3331" s="209"/>
      <c r="U3331" s="209"/>
      <c r="V3331" s="209"/>
      <c r="W3331" s="209"/>
      <c r="X3331" s="209"/>
    </row>
    <row r="3332" spans="5:24" x14ac:dyDescent="0.25">
      <c r="E3332" s="209"/>
      <c r="F3332" s="209"/>
      <c r="G3332" s="209"/>
      <c r="H3332" s="209"/>
      <c r="I3332" s="209"/>
      <c r="J3332" s="209"/>
      <c r="K3332" s="209"/>
      <c r="P3332" s="209"/>
      <c r="Q3332" s="209"/>
      <c r="R3332" s="209"/>
      <c r="S3332" s="209"/>
      <c r="T3332" s="209"/>
      <c r="U3332" s="209"/>
      <c r="V3332" s="209"/>
      <c r="W3332" s="209"/>
      <c r="X3332" s="209"/>
    </row>
    <row r="3333" spans="5:24" x14ac:dyDescent="0.25">
      <c r="E3333" s="209"/>
      <c r="F3333" s="209"/>
      <c r="G3333" s="209"/>
      <c r="H3333" s="209"/>
      <c r="I3333" s="209"/>
      <c r="J3333" s="209"/>
      <c r="K3333" s="209"/>
      <c r="P3333" s="209"/>
      <c r="Q3333" s="209"/>
      <c r="R3333" s="209"/>
      <c r="S3333" s="209"/>
      <c r="T3333" s="209"/>
      <c r="U3333" s="209"/>
      <c r="V3333" s="209"/>
      <c r="W3333" s="209"/>
      <c r="X3333" s="209"/>
    </row>
    <row r="3334" spans="5:24" x14ac:dyDescent="0.25">
      <c r="E3334" s="209"/>
      <c r="F3334" s="209"/>
      <c r="G3334" s="209"/>
      <c r="H3334" s="209"/>
      <c r="I3334" s="209"/>
      <c r="J3334" s="209"/>
      <c r="K3334" s="209"/>
      <c r="P3334" s="209"/>
      <c r="Q3334" s="209"/>
      <c r="R3334" s="209"/>
      <c r="S3334" s="209"/>
      <c r="T3334" s="209"/>
      <c r="U3334" s="209"/>
      <c r="V3334" s="209"/>
      <c r="W3334" s="209"/>
      <c r="X3334" s="209"/>
    </row>
    <row r="3335" spans="5:24" x14ac:dyDescent="0.25">
      <c r="E3335" s="209"/>
      <c r="F3335" s="209"/>
      <c r="G3335" s="209"/>
      <c r="H3335" s="209"/>
      <c r="I3335" s="209"/>
      <c r="J3335" s="209"/>
      <c r="K3335" s="209"/>
      <c r="P3335" s="209"/>
      <c r="Q3335" s="209"/>
      <c r="R3335" s="209"/>
      <c r="S3335" s="209"/>
      <c r="T3335" s="209"/>
      <c r="U3335" s="209"/>
      <c r="V3335" s="209"/>
      <c r="W3335" s="209"/>
      <c r="X3335" s="209"/>
    </row>
    <row r="3336" spans="5:24" x14ac:dyDescent="0.25">
      <c r="E3336" s="209"/>
      <c r="F3336" s="209"/>
      <c r="G3336" s="209"/>
      <c r="H3336" s="209"/>
      <c r="I3336" s="209"/>
      <c r="J3336" s="209"/>
      <c r="K3336" s="209"/>
      <c r="P3336" s="209"/>
      <c r="Q3336" s="209"/>
      <c r="R3336" s="209"/>
      <c r="S3336" s="209"/>
      <c r="T3336" s="209"/>
      <c r="U3336" s="209"/>
      <c r="V3336" s="209"/>
      <c r="W3336" s="209"/>
      <c r="X3336" s="209"/>
    </row>
    <row r="3337" spans="5:24" x14ac:dyDescent="0.25">
      <c r="E3337" s="209"/>
      <c r="F3337" s="209"/>
      <c r="G3337" s="209"/>
      <c r="H3337" s="209"/>
      <c r="I3337" s="209"/>
      <c r="J3337" s="209"/>
      <c r="K3337" s="209"/>
      <c r="P3337" s="209"/>
      <c r="Q3337" s="209"/>
      <c r="R3337" s="209"/>
      <c r="S3337" s="209"/>
      <c r="T3337" s="209"/>
      <c r="U3337" s="209"/>
      <c r="V3337" s="209"/>
      <c r="W3337" s="209"/>
      <c r="X3337" s="209"/>
    </row>
    <row r="3338" spans="5:24" x14ac:dyDescent="0.25">
      <c r="E3338" s="209"/>
      <c r="F3338" s="209"/>
      <c r="G3338" s="209"/>
      <c r="H3338" s="209"/>
      <c r="I3338" s="209"/>
      <c r="J3338" s="209"/>
      <c r="K3338" s="209"/>
      <c r="P3338" s="209"/>
      <c r="Q3338" s="209"/>
      <c r="R3338" s="209"/>
      <c r="S3338" s="209"/>
      <c r="T3338" s="209"/>
      <c r="U3338" s="209"/>
      <c r="V3338" s="209"/>
      <c r="W3338" s="209"/>
      <c r="X3338" s="209"/>
    </row>
    <row r="3339" spans="5:24" x14ac:dyDescent="0.25">
      <c r="E3339" s="209"/>
      <c r="F3339" s="209"/>
      <c r="G3339" s="209"/>
      <c r="H3339" s="209"/>
      <c r="I3339" s="209"/>
      <c r="J3339" s="209"/>
      <c r="K3339" s="209"/>
      <c r="P3339" s="209"/>
      <c r="Q3339" s="209"/>
      <c r="R3339" s="209"/>
      <c r="S3339" s="209"/>
      <c r="T3339" s="209"/>
      <c r="U3339" s="209"/>
      <c r="V3339" s="209"/>
      <c r="W3339" s="209"/>
      <c r="X3339" s="209"/>
    </row>
    <row r="3340" spans="5:24" x14ac:dyDescent="0.25">
      <c r="E3340" s="209"/>
      <c r="F3340" s="209"/>
      <c r="G3340" s="209"/>
      <c r="H3340" s="209"/>
      <c r="I3340" s="209"/>
      <c r="J3340" s="209"/>
      <c r="K3340" s="209"/>
      <c r="P3340" s="209"/>
      <c r="Q3340" s="209"/>
      <c r="R3340" s="209"/>
      <c r="S3340" s="209"/>
      <c r="T3340" s="209"/>
      <c r="U3340" s="209"/>
      <c r="V3340" s="209"/>
      <c r="W3340" s="209"/>
      <c r="X3340" s="209"/>
    </row>
    <row r="3341" spans="5:24" x14ac:dyDescent="0.25">
      <c r="E3341" s="209"/>
      <c r="F3341" s="209"/>
      <c r="G3341" s="209"/>
      <c r="H3341" s="209"/>
      <c r="I3341" s="209"/>
      <c r="J3341" s="209"/>
      <c r="K3341" s="209"/>
      <c r="P3341" s="209"/>
      <c r="Q3341" s="209"/>
      <c r="R3341" s="209"/>
      <c r="S3341" s="209"/>
      <c r="T3341" s="209"/>
      <c r="U3341" s="209"/>
      <c r="V3341" s="209"/>
      <c r="W3341" s="209"/>
      <c r="X3341" s="209"/>
    </row>
    <row r="3342" spans="5:24" x14ac:dyDescent="0.25">
      <c r="E3342" s="209"/>
      <c r="F3342" s="209"/>
      <c r="G3342" s="209"/>
      <c r="H3342" s="209"/>
      <c r="I3342" s="209"/>
      <c r="J3342" s="209"/>
      <c r="K3342" s="209"/>
      <c r="P3342" s="209"/>
      <c r="Q3342" s="209"/>
      <c r="R3342" s="209"/>
      <c r="S3342" s="209"/>
      <c r="T3342" s="209"/>
      <c r="U3342" s="209"/>
      <c r="V3342" s="209"/>
      <c r="W3342" s="209"/>
      <c r="X3342" s="209"/>
    </row>
    <row r="3343" spans="5:24" x14ac:dyDescent="0.25">
      <c r="E3343" s="209"/>
      <c r="F3343" s="209"/>
      <c r="G3343" s="209"/>
      <c r="H3343" s="209"/>
      <c r="I3343" s="209"/>
      <c r="J3343" s="209"/>
      <c r="K3343" s="209"/>
      <c r="P3343" s="209"/>
      <c r="Q3343" s="209"/>
      <c r="R3343" s="209"/>
      <c r="S3343" s="209"/>
      <c r="T3343" s="209"/>
      <c r="U3343" s="209"/>
      <c r="V3343" s="209"/>
      <c r="W3343" s="209"/>
      <c r="X3343" s="209"/>
    </row>
    <row r="3344" spans="5:24" x14ac:dyDescent="0.25">
      <c r="E3344" s="209"/>
      <c r="F3344" s="209"/>
      <c r="G3344" s="209"/>
      <c r="H3344" s="209"/>
      <c r="I3344" s="209"/>
      <c r="J3344" s="209"/>
      <c r="K3344" s="209"/>
      <c r="P3344" s="209"/>
      <c r="Q3344" s="209"/>
      <c r="R3344" s="209"/>
      <c r="S3344" s="209"/>
      <c r="T3344" s="209"/>
      <c r="U3344" s="209"/>
      <c r="V3344" s="209"/>
      <c r="W3344" s="209"/>
      <c r="X3344" s="209"/>
    </row>
    <row r="3345" spans="5:24" x14ac:dyDescent="0.25">
      <c r="E3345" s="209"/>
      <c r="F3345" s="209"/>
      <c r="G3345" s="209"/>
      <c r="H3345" s="209"/>
      <c r="I3345" s="209"/>
      <c r="J3345" s="209"/>
      <c r="K3345" s="209"/>
      <c r="P3345" s="209"/>
      <c r="Q3345" s="209"/>
      <c r="R3345" s="209"/>
      <c r="S3345" s="209"/>
      <c r="T3345" s="209"/>
      <c r="U3345" s="209"/>
      <c r="V3345" s="209"/>
      <c r="W3345" s="209"/>
      <c r="X3345" s="209"/>
    </row>
    <row r="3346" spans="5:24" x14ac:dyDescent="0.25">
      <c r="E3346" s="209"/>
      <c r="F3346" s="209"/>
      <c r="G3346" s="209"/>
      <c r="H3346" s="209"/>
      <c r="I3346" s="209"/>
      <c r="J3346" s="209"/>
      <c r="K3346" s="209"/>
      <c r="P3346" s="209"/>
      <c r="Q3346" s="209"/>
      <c r="R3346" s="209"/>
      <c r="S3346" s="209"/>
      <c r="T3346" s="209"/>
      <c r="U3346" s="209"/>
      <c r="V3346" s="209"/>
      <c r="W3346" s="209"/>
      <c r="X3346" s="209"/>
    </row>
    <row r="3347" spans="5:24" x14ac:dyDescent="0.25">
      <c r="E3347" s="209"/>
      <c r="F3347" s="209"/>
      <c r="G3347" s="209"/>
      <c r="H3347" s="209"/>
      <c r="I3347" s="209"/>
      <c r="J3347" s="209"/>
      <c r="K3347" s="209"/>
      <c r="P3347" s="209"/>
      <c r="Q3347" s="209"/>
      <c r="R3347" s="209"/>
      <c r="S3347" s="209"/>
      <c r="T3347" s="209"/>
      <c r="U3347" s="209"/>
      <c r="V3347" s="209"/>
      <c r="W3347" s="209"/>
      <c r="X3347" s="209"/>
    </row>
    <row r="3348" spans="5:24" x14ac:dyDescent="0.25">
      <c r="E3348" s="209"/>
      <c r="F3348" s="209"/>
      <c r="G3348" s="209"/>
      <c r="H3348" s="209"/>
      <c r="I3348" s="209"/>
      <c r="J3348" s="209"/>
      <c r="K3348" s="209"/>
      <c r="P3348" s="209"/>
      <c r="Q3348" s="209"/>
      <c r="R3348" s="209"/>
      <c r="S3348" s="209"/>
      <c r="T3348" s="209"/>
      <c r="U3348" s="209"/>
      <c r="V3348" s="209"/>
      <c r="W3348" s="209"/>
      <c r="X3348" s="209"/>
    </row>
    <row r="3349" spans="5:24" x14ac:dyDescent="0.25">
      <c r="E3349" s="209"/>
      <c r="F3349" s="209"/>
      <c r="G3349" s="209"/>
      <c r="H3349" s="209"/>
      <c r="I3349" s="209"/>
      <c r="J3349" s="209"/>
      <c r="K3349" s="209"/>
      <c r="P3349" s="209"/>
      <c r="Q3349" s="209"/>
      <c r="R3349" s="209"/>
      <c r="S3349" s="209"/>
      <c r="T3349" s="209"/>
      <c r="U3349" s="209"/>
      <c r="V3349" s="209"/>
      <c r="W3349" s="209"/>
      <c r="X3349" s="209"/>
    </row>
    <row r="3350" spans="5:24" x14ac:dyDescent="0.25">
      <c r="E3350" s="209"/>
      <c r="F3350" s="209"/>
      <c r="G3350" s="209"/>
      <c r="H3350" s="209"/>
      <c r="I3350" s="209"/>
      <c r="J3350" s="209"/>
      <c r="K3350" s="209"/>
      <c r="P3350" s="209"/>
      <c r="Q3350" s="209"/>
      <c r="R3350" s="209"/>
      <c r="S3350" s="209"/>
      <c r="T3350" s="209"/>
      <c r="U3350" s="209"/>
      <c r="V3350" s="209"/>
      <c r="W3350" s="209"/>
      <c r="X3350" s="209"/>
    </row>
    <row r="3351" spans="5:24" x14ac:dyDescent="0.25">
      <c r="E3351" s="209"/>
      <c r="F3351" s="209"/>
      <c r="G3351" s="209"/>
      <c r="H3351" s="209"/>
      <c r="I3351" s="209"/>
      <c r="J3351" s="209"/>
      <c r="K3351" s="209"/>
      <c r="P3351" s="209"/>
      <c r="Q3351" s="209"/>
      <c r="R3351" s="209"/>
      <c r="S3351" s="209"/>
      <c r="T3351" s="209"/>
      <c r="U3351" s="209"/>
      <c r="V3351" s="209"/>
      <c r="W3351" s="209"/>
      <c r="X3351" s="209"/>
    </row>
    <row r="3352" spans="5:24" x14ac:dyDescent="0.25">
      <c r="E3352" s="209"/>
      <c r="F3352" s="209"/>
      <c r="G3352" s="209"/>
      <c r="H3352" s="209"/>
      <c r="I3352" s="209"/>
      <c r="J3352" s="209"/>
      <c r="K3352" s="209"/>
      <c r="P3352" s="209"/>
      <c r="Q3352" s="209"/>
      <c r="R3352" s="209"/>
      <c r="S3352" s="209"/>
      <c r="T3352" s="209"/>
      <c r="U3352" s="209"/>
      <c r="V3352" s="209"/>
      <c r="W3352" s="209"/>
      <c r="X3352" s="209"/>
    </row>
    <row r="3353" spans="5:24" x14ac:dyDescent="0.25">
      <c r="E3353" s="209"/>
      <c r="F3353" s="209"/>
      <c r="G3353" s="209"/>
      <c r="H3353" s="209"/>
      <c r="I3353" s="209"/>
      <c r="J3353" s="209"/>
      <c r="K3353" s="209"/>
      <c r="P3353" s="209"/>
      <c r="Q3353" s="209"/>
      <c r="R3353" s="209"/>
      <c r="S3353" s="209"/>
      <c r="T3353" s="209"/>
      <c r="U3353" s="209"/>
      <c r="V3353" s="209"/>
      <c r="W3353" s="209"/>
      <c r="X3353" s="209"/>
    </row>
    <row r="3354" spans="5:24" x14ac:dyDescent="0.25">
      <c r="E3354" s="209"/>
      <c r="F3354" s="209"/>
      <c r="G3354" s="209"/>
      <c r="H3354" s="209"/>
      <c r="I3354" s="209"/>
      <c r="J3354" s="209"/>
      <c r="K3354" s="209"/>
      <c r="P3354" s="209"/>
      <c r="Q3354" s="209"/>
      <c r="R3354" s="209"/>
      <c r="S3354" s="209"/>
      <c r="T3354" s="209"/>
      <c r="U3354" s="209"/>
      <c r="V3354" s="209"/>
      <c r="W3354" s="209"/>
      <c r="X3354" s="209"/>
    </row>
    <row r="3355" spans="5:24" x14ac:dyDescent="0.25">
      <c r="E3355" s="209"/>
      <c r="F3355" s="209"/>
      <c r="G3355" s="209"/>
      <c r="H3355" s="209"/>
      <c r="I3355" s="209"/>
      <c r="J3355" s="209"/>
      <c r="K3355" s="209"/>
      <c r="P3355" s="209"/>
      <c r="Q3355" s="209"/>
      <c r="R3355" s="209"/>
      <c r="S3355" s="209"/>
      <c r="T3355" s="209"/>
      <c r="U3355" s="209"/>
      <c r="V3355" s="209"/>
      <c r="W3355" s="209"/>
      <c r="X3355" s="209"/>
    </row>
    <row r="3356" spans="5:24" x14ac:dyDescent="0.25">
      <c r="E3356" s="209"/>
      <c r="F3356" s="209"/>
      <c r="G3356" s="209"/>
      <c r="H3356" s="209"/>
      <c r="I3356" s="209"/>
      <c r="J3356" s="209"/>
      <c r="K3356" s="209"/>
      <c r="P3356" s="209"/>
      <c r="Q3356" s="209"/>
      <c r="R3356" s="209"/>
      <c r="S3356" s="209"/>
      <c r="T3356" s="209"/>
      <c r="U3356" s="209"/>
      <c r="V3356" s="209"/>
      <c r="W3356" s="209"/>
      <c r="X3356" s="209"/>
    </row>
    <row r="3357" spans="5:24" x14ac:dyDescent="0.25">
      <c r="E3357" s="209"/>
      <c r="F3357" s="209"/>
      <c r="G3357" s="209"/>
      <c r="H3357" s="209"/>
      <c r="I3357" s="209"/>
      <c r="J3357" s="209"/>
      <c r="K3357" s="209"/>
      <c r="P3357" s="209"/>
      <c r="Q3357" s="209"/>
      <c r="R3357" s="209"/>
      <c r="S3357" s="209"/>
      <c r="T3357" s="209"/>
      <c r="U3357" s="209"/>
      <c r="V3357" s="209"/>
      <c r="W3357" s="209"/>
      <c r="X3357" s="209"/>
    </row>
    <row r="3358" spans="5:24" x14ac:dyDescent="0.25">
      <c r="E3358" s="209"/>
      <c r="F3358" s="209"/>
      <c r="G3358" s="209"/>
      <c r="H3358" s="209"/>
      <c r="I3358" s="209"/>
      <c r="J3358" s="209"/>
      <c r="K3358" s="209"/>
      <c r="P3358" s="209"/>
      <c r="Q3358" s="209"/>
      <c r="R3358" s="209"/>
      <c r="S3358" s="209"/>
      <c r="T3358" s="209"/>
      <c r="U3358" s="209"/>
      <c r="V3358" s="209"/>
      <c r="W3358" s="209"/>
      <c r="X3358" s="209"/>
    </row>
    <row r="3359" spans="5:24" x14ac:dyDescent="0.25">
      <c r="E3359" s="209"/>
      <c r="F3359" s="209"/>
      <c r="G3359" s="209"/>
      <c r="H3359" s="209"/>
      <c r="I3359" s="209"/>
      <c r="J3359" s="209"/>
      <c r="K3359" s="209"/>
      <c r="P3359" s="209"/>
      <c r="Q3359" s="209"/>
      <c r="R3359" s="209"/>
      <c r="S3359" s="209"/>
      <c r="T3359" s="209"/>
      <c r="U3359" s="209"/>
      <c r="V3359" s="209"/>
      <c r="W3359" s="209"/>
      <c r="X3359" s="209"/>
    </row>
    <row r="3360" spans="5:24" x14ac:dyDescent="0.25">
      <c r="E3360" s="209"/>
      <c r="F3360" s="209"/>
      <c r="G3360" s="209"/>
      <c r="H3360" s="209"/>
      <c r="I3360" s="209"/>
      <c r="J3360" s="209"/>
      <c r="K3360" s="209"/>
      <c r="P3360" s="209"/>
      <c r="Q3360" s="209"/>
      <c r="R3360" s="209"/>
      <c r="S3360" s="209"/>
      <c r="T3360" s="209"/>
      <c r="U3360" s="209"/>
      <c r="V3360" s="209"/>
      <c r="W3360" s="209"/>
      <c r="X3360" s="209"/>
    </row>
    <row r="3361" spans="5:24" x14ac:dyDescent="0.25">
      <c r="E3361" s="209"/>
      <c r="F3361" s="209"/>
      <c r="G3361" s="209"/>
      <c r="H3361" s="209"/>
      <c r="I3361" s="209"/>
      <c r="J3361" s="209"/>
      <c r="K3361" s="209"/>
      <c r="P3361" s="209"/>
      <c r="Q3361" s="209"/>
      <c r="R3361" s="209"/>
      <c r="S3361" s="209"/>
      <c r="T3361" s="209"/>
      <c r="U3361" s="209"/>
      <c r="V3361" s="209"/>
      <c r="W3361" s="209"/>
      <c r="X3361" s="209"/>
    </row>
    <row r="3362" spans="5:24" x14ac:dyDescent="0.25">
      <c r="E3362" s="209"/>
      <c r="F3362" s="209"/>
      <c r="G3362" s="209"/>
      <c r="H3362" s="209"/>
      <c r="I3362" s="209"/>
      <c r="J3362" s="209"/>
      <c r="K3362" s="209"/>
      <c r="P3362" s="209"/>
      <c r="Q3362" s="209"/>
      <c r="R3362" s="209"/>
      <c r="S3362" s="209"/>
      <c r="T3362" s="209"/>
      <c r="U3362" s="209"/>
      <c r="V3362" s="209"/>
      <c r="W3362" s="209"/>
      <c r="X3362" s="209"/>
    </row>
    <row r="3363" spans="5:24" x14ac:dyDescent="0.25">
      <c r="E3363" s="209"/>
      <c r="F3363" s="209"/>
      <c r="G3363" s="209"/>
      <c r="H3363" s="209"/>
      <c r="I3363" s="209"/>
      <c r="J3363" s="209"/>
      <c r="K3363" s="209"/>
      <c r="P3363" s="209"/>
      <c r="Q3363" s="209"/>
      <c r="R3363" s="209"/>
      <c r="S3363" s="209"/>
      <c r="T3363" s="209"/>
      <c r="U3363" s="209"/>
      <c r="V3363" s="209"/>
      <c r="W3363" s="209"/>
      <c r="X3363" s="209"/>
    </row>
    <row r="3364" spans="5:24" x14ac:dyDescent="0.25">
      <c r="E3364" s="209"/>
      <c r="F3364" s="209"/>
      <c r="G3364" s="209"/>
      <c r="H3364" s="209"/>
      <c r="I3364" s="209"/>
      <c r="J3364" s="209"/>
      <c r="K3364" s="209"/>
      <c r="P3364" s="209"/>
      <c r="Q3364" s="209"/>
      <c r="R3364" s="209"/>
      <c r="S3364" s="209"/>
      <c r="T3364" s="209"/>
      <c r="U3364" s="209"/>
      <c r="V3364" s="209"/>
      <c r="W3364" s="209"/>
      <c r="X3364" s="209"/>
    </row>
    <row r="3365" spans="5:24" x14ac:dyDescent="0.25">
      <c r="E3365" s="209"/>
      <c r="F3365" s="209"/>
      <c r="G3365" s="209"/>
      <c r="H3365" s="209"/>
      <c r="I3365" s="209"/>
      <c r="J3365" s="209"/>
      <c r="K3365" s="209"/>
      <c r="P3365" s="209"/>
      <c r="Q3365" s="209"/>
      <c r="R3365" s="209"/>
      <c r="S3365" s="209"/>
      <c r="T3365" s="209"/>
      <c r="U3365" s="209"/>
      <c r="V3365" s="209"/>
      <c r="W3365" s="209"/>
      <c r="X3365" s="209"/>
    </row>
    <row r="3366" spans="5:24" x14ac:dyDescent="0.25">
      <c r="E3366" s="209"/>
      <c r="F3366" s="209"/>
      <c r="G3366" s="209"/>
      <c r="H3366" s="209"/>
      <c r="I3366" s="209"/>
      <c r="J3366" s="209"/>
      <c r="K3366" s="209"/>
      <c r="P3366" s="209"/>
      <c r="Q3366" s="209"/>
      <c r="R3366" s="209"/>
      <c r="S3366" s="209"/>
      <c r="T3366" s="209"/>
      <c r="U3366" s="209"/>
      <c r="V3366" s="209"/>
      <c r="W3366" s="209"/>
      <c r="X3366" s="209"/>
    </row>
    <row r="3367" spans="5:24" x14ac:dyDescent="0.25">
      <c r="E3367" s="209"/>
      <c r="F3367" s="209"/>
      <c r="G3367" s="209"/>
      <c r="H3367" s="209"/>
      <c r="I3367" s="209"/>
      <c r="J3367" s="209"/>
      <c r="K3367" s="209"/>
      <c r="P3367" s="209"/>
      <c r="Q3367" s="209"/>
      <c r="R3367" s="209"/>
      <c r="S3367" s="209"/>
      <c r="T3367" s="209"/>
      <c r="U3367" s="209"/>
      <c r="V3367" s="209"/>
      <c r="W3367" s="209"/>
      <c r="X3367" s="209"/>
    </row>
    <row r="3368" spans="5:24" x14ac:dyDescent="0.25">
      <c r="E3368" s="209"/>
      <c r="F3368" s="209"/>
      <c r="G3368" s="209"/>
      <c r="H3368" s="209"/>
      <c r="I3368" s="209"/>
      <c r="J3368" s="209"/>
      <c r="K3368" s="209"/>
      <c r="P3368" s="209"/>
      <c r="Q3368" s="209"/>
      <c r="R3368" s="209"/>
      <c r="S3368" s="209"/>
      <c r="T3368" s="209"/>
      <c r="U3368" s="209"/>
      <c r="V3368" s="209"/>
      <c r="W3368" s="209"/>
      <c r="X3368" s="209"/>
    </row>
    <row r="3369" spans="5:24" x14ac:dyDescent="0.25">
      <c r="E3369" s="209"/>
      <c r="F3369" s="209"/>
      <c r="G3369" s="209"/>
      <c r="H3369" s="209"/>
      <c r="I3369" s="209"/>
      <c r="J3369" s="209"/>
      <c r="K3369" s="209"/>
      <c r="P3369" s="209"/>
      <c r="Q3369" s="209"/>
      <c r="R3369" s="209"/>
      <c r="S3369" s="209"/>
      <c r="T3369" s="209"/>
      <c r="U3369" s="209"/>
      <c r="V3369" s="209"/>
      <c r="W3369" s="209"/>
      <c r="X3369" s="209"/>
    </row>
    <row r="3370" spans="5:24" x14ac:dyDescent="0.25">
      <c r="E3370" s="209"/>
      <c r="F3370" s="209"/>
      <c r="G3370" s="209"/>
      <c r="H3370" s="209"/>
      <c r="I3370" s="209"/>
      <c r="J3370" s="209"/>
      <c r="K3370" s="209"/>
      <c r="P3370" s="209"/>
      <c r="Q3370" s="209"/>
      <c r="R3370" s="209"/>
      <c r="S3370" s="209"/>
      <c r="T3370" s="209"/>
      <c r="U3370" s="209"/>
      <c r="V3370" s="209"/>
      <c r="W3370" s="209"/>
      <c r="X3370" s="209"/>
    </row>
    <row r="3371" spans="5:24" x14ac:dyDescent="0.25">
      <c r="E3371" s="209"/>
      <c r="F3371" s="209"/>
      <c r="G3371" s="209"/>
      <c r="H3371" s="209"/>
      <c r="I3371" s="209"/>
      <c r="J3371" s="209"/>
      <c r="K3371" s="209"/>
      <c r="P3371" s="209"/>
      <c r="Q3371" s="209"/>
      <c r="R3371" s="209"/>
      <c r="S3371" s="209"/>
      <c r="T3371" s="209"/>
      <c r="U3371" s="209"/>
      <c r="V3371" s="209"/>
      <c r="W3371" s="209"/>
      <c r="X3371" s="209"/>
    </row>
    <row r="3372" spans="5:24" x14ac:dyDescent="0.25">
      <c r="E3372" s="209"/>
      <c r="F3372" s="209"/>
      <c r="G3372" s="209"/>
      <c r="H3372" s="209"/>
      <c r="I3372" s="209"/>
      <c r="J3372" s="209"/>
      <c r="K3372" s="209"/>
      <c r="P3372" s="209"/>
      <c r="Q3372" s="209"/>
      <c r="R3372" s="209"/>
      <c r="S3372" s="209"/>
      <c r="T3372" s="209"/>
      <c r="U3372" s="209"/>
      <c r="V3372" s="209"/>
      <c r="W3372" s="209"/>
      <c r="X3372" s="209"/>
    </row>
    <row r="3373" spans="5:24" x14ac:dyDescent="0.25">
      <c r="E3373" s="209"/>
      <c r="F3373" s="209"/>
      <c r="G3373" s="209"/>
      <c r="H3373" s="209"/>
      <c r="I3373" s="209"/>
      <c r="J3373" s="209"/>
      <c r="K3373" s="209"/>
      <c r="P3373" s="209"/>
      <c r="Q3373" s="209"/>
      <c r="R3373" s="209"/>
      <c r="S3373" s="209"/>
      <c r="T3373" s="209"/>
      <c r="U3373" s="209"/>
      <c r="V3373" s="209"/>
      <c r="W3373" s="209"/>
      <c r="X3373" s="209"/>
    </row>
    <row r="3374" spans="5:24" x14ac:dyDescent="0.25">
      <c r="E3374" s="209"/>
      <c r="F3374" s="209"/>
      <c r="G3374" s="209"/>
      <c r="H3374" s="209"/>
      <c r="I3374" s="209"/>
      <c r="J3374" s="209"/>
      <c r="K3374" s="209"/>
      <c r="P3374" s="209"/>
      <c r="Q3374" s="209"/>
      <c r="R3374" s="209"/>
      <c r="S3374" s="209"/>
      <c r="T3374" s="209"/>
      <c r="U3374" s="209"/>
      <c r="V3374" s="209"/>
      <c r="W3374" s="209"/>
      <c r="X3374" s="209"/>
    </row>
    <row r="3375" spans="5:24" x14ac:dyDescent="0.25">
      <c r="E3375" s="209"/>
      <c r="F3375" s="209"/>
      <c r="G3375" s="209"/>
      <c r="H3375" s="209"/>
      <c r="I3375" s="209"/>
      <c r="J3375" s="209"/>
      <c r="K3375" s="209"/>
      <c r="P3375" s="209"/>
      <c r="Q3375" s="209"/>
      <c r="R3375" s="209"/>
      <c r="S3375" s="209"/>
      <c r="T3375" s="209"/>
      <c r="U3375" s="209"/>
      <c r="V3375" s="209"/>
      <c r="W3375" s="209"/>
      <c r="X3375" s="209"/>
    </row>
    <row r="3376" spans="5:24" x14ac:dyDescent="0.25">
      <c r="E3376" s="209"/>
      <c r="F3376" s="209"/>
      <c r="G3376" s="209"/>
      <c r="H3376" s="209"/>
      <c r="I3376" s="209"/>
      <c r="J3376" s="209"/>
      <c r="K3376" s="209"/>
      <c r="P3376" s="209"/>
      <c r="Q3376" s="209"/>
      <c r="R3376" s="209"/>
      <c r="S3376" s="209"/>
      <c r="T3376" s="209"/>
      <c r="U3376" s="209"/>
      <c r="V3376" s="209"/>
      <c r="W3376" s="209"/>
      <c r="X3376" s="209"/>
    </row>
    <row r="3377" spans="5:24" x14ac:dyDescent="0.25">
      <c r="E3377" s="209"/>
      <c r="F3377" s="209"/>
      <c r="G3377" s="209"/>
      <c r="H3377" s="209"/>
      <c r="I3377" s="209"/>
      <c r="J3377" s="209"/>
      <c r="K3377" s="209"/>
      <c r="P3377" s="209"/>
      <c r="Q3377" s="209"/>
      <c r="R3377" s="209"/>
      <c r="S3377" s="209"/>
      <c r="T3377" s="209"/>
      <c r="U3377" s="209"/>
      <c r="V3377" s="209"/>
      <c r="W3377" s="209"/>
      <c r="X3377" s="209"/>
    </row>
    <row r="3378" spans="5:24" x14ac:dyDescent="0.25">
      <c r="E3378" s="209"/>
      <c r="F3378" s="209"/>
      <c r="G3378" s="209"/>
      <c r="H3378" s="209"/>
      <c r="I3378" s="209"/>
      <c r="J3378" s="209"/>
      <c r="K3378" s="209"/>
      <c r="P3378" s="209"/>
      <c r="Q3378" s="209"/>
      <c r="R3378" s="209"/>
      <c r="S3378" s="209"/>
      <c r="T3378" s="209"/>
      <c r="U3378" s="209"/>
      <c r="V3378" s="209"/>
      <c r="W3378" s="209"/>
      <c r="X3378" s="209"/>
    </row>
    <row r="3379" spans="5:24" x14ac:dyDescent="0.25">
      <c r="E3379" s="209"/>
      <c r="F3379" s="209"/>
      <c r="G3379" s="209"/>
      <c r="H3379" s="209"/>
      <c r="I3379" s="209"/>
      <c r="J3379" s="209"/>
      <c r="K3379" s="209"/>
      <c r="P3379" s="209"/>
      <c r="Q3379" s="209"/>
      <c r="R3379" s="209"/>
      <c r="S3379" s="209"/>
      <c r="T3379" s="209"/>
      <c r="U3379" s="209"/>
      <c r="V3379" s="209"/>
      <c r="W3379" s="209"/>
      <c r="X3379" s="209"/>
    </row>
    <row r="3380" spans="5:24" x14ac:dyDescent="0.25">
      <c r="E3380" s="209"/>
      <c r="F3380" s="209"/>
      <c r="G3380" s="209"/>
      <c r="H3380" s="209"/>
      <c r="I3380" s="209"/>
      <c r="J3380" s="209"/>
      <c r="K3380" s="209"/>
      <c r="P3380" s="209"/>
      <c r="Q3380" s="209"/>
      <c r="R3380" s="209"/>
      <c r="S3380" s="209"/>
      <c r="T3380" s="209"/>
      <c r="U3380" s="209"/>
      <c r="V3380" s="209"/>
      <c r="W3380" s="209"/>
      <c r="X3380" s="209"/>
    </row>
    <row r="3381" spans="5:24" x14ac:dyDescent="0.25">
      <c r="E3381" s="209"/>
      <c r="F3381" s="209"/>
      <c r="G3381" s="209"/>
      <c r="H3381" s="209"/>
      <c r="I3381" s="209"/>
      <c r="J3381" s="209"/>
      <c r="K3381" s="209"/>
      <c r="P3381" s="209"/>
      <c r="Q3381" s="209"/>
      <c r="R3381" s="209"/>
      <c r="S3381" s="209"/>
      <c r="T3381" s="209"/>
      <c r="U3381" s="209"/>
      <c r="V3381" s="209"/>
      <c r="W3381" s="209"/>
      <c r="X3381" s="209"/>
    </row>
    <row r="3382" spans="5:24" x14ac:dyDescent="0.25">
      <c r="E3382" s="209"/>
      <c r="F3382" s="209"/>
      <c r="G3382" s="209"/>
      <c r="H3382" s="209"/>
      <c r="I3382" s="209"/>
      <c r="J3382" s="209"/>
      <c r="K3382" s="209"/>
      <c r="P3382" s="209"/>
      <c r="Q3382" s="209"/>
      <c r="R3382" s="209"/>
      <c r="S3382" s="209"/>
      <c r="T3382" s="209"/>
      <c r="U3382" s="209"/>
      <c r="V3382" s="209"/>
      <c r="W3382" s="209"/>
      <c r="X3382" s="209"/>
    </row>
    <row r="3383" spans="5:24" x14ac:dyDescent="0.25">
      <c r="E3383" s="209"/>
      <c r="F3383" s="209"/>
      <c r="G3383" s="209"/>
      <c r="H3383" s="209"/>
      <c r="I3383" s="209"/>
      <c r="J3383" s="209"/>
      <c r="K3383" s="209"/>
      <c r="P3383" s="209"/>
      <c r="Q3383" s="209"/>
      <c r="R3383" s="209"/>
      <c r="S3383" s="209"/>
      <c r="T3383" s="209"/>
      <c r="U3383" s="209"/>
      <c r="V3383" s="209"/>
      <c r="W3383" s="209"/>
      <c r="X3383" s="209"/>
    </row>
    <row r="3384" spans="5:24" x14ac:dyDescent="0.25">
      <c r="E3384" s="209"/>
      <c r="F3384" s="209"/>
      <c r="G3384" s="209"/>
      <c r="H3384" s="209"/>
      <c r="I3384" s="209"/>
      <c r="J3384" s="209"/>
      <c r="K3384" s="209"/>
      <c r="P3384" s="209"/>
      <c r="Q3384" s="209"/>
      <c r="R3384" s="209"/>
      <c r="S3384" s="209"/>
      <c r="T3384" s="209"/>
      <c r="U3384" s="209"/>
      <c r="V3384" s="209"/>
      <c r="W3384" s="209"/>
      <c r="X3384" s="209"/>
    </row>
    <row r="3385" spans="5:24" x14ac:dyDescent="0.25">
      <c r="E3385" s="209"/>
      <c r="F3385" s="209"/>
      <c r="G3385" s="209"/>
      <c r="H3385" s="209"/>
      <c r="I3385" s="209"/>
      <c r="J3385" s="209"/>
      <c r="K3385" s="209"/>
      <c r="P3385" s="209"/>
      <c r="Q3385" s="209"/>
      <c r="R3385" s="209"/>
      <c r="S3385" s="209"/>
      <c r="T3385" s="209"/>
      <c r="U3385" s="209"/>
      <c r="V3385" s="209"/>
      <c r="W3385" s="209"/>
      <c r="X3385" s="209"/>
    </row>
    <row r="3386" spans="5:24" x14ac:dyDescent="0.25">
      <c r="E3386" s="209"/>
      <c r="F3386" s="209"/>
      <c r="G3386" s="209"/>
      <c r="H3386" s="209"/>
      <c r="I3386" s="209"/>
      <c r="J3386" s="209"/>
      <c r="K3386" s="209"/>
      <c r="P3386" s="209"/>
      <c r="Q3386" s="209"/>
      <c r="R3386" s="209"/>
      <c r="S3386" s="209"/>
      <c r="T3386" s="209"/>
      <c r="U3386" s="209"/>
      <c r="V3386" s="209"/>
      <c r="W3386" s="209"/>
      <c r="X3386" s="209"/>
    </row>
    <row r="3387" spans="5:24" x14ac:dyDescent="0.25">
      <c r="E3387" s="209"/>
      <c r="F3387" s="209"/>
      <c r="G3387" s="209"/>
      <c r="H3387" s="209"/>
      <c r="I3387" s="209"/>
      <c r="J3387" s="209"/>
      <c r="K3387" s="209"/>
      <c r="P3387" s="209"/>
      <c r="Q3387" s="209"/>
      <c r="R3387" s="209"/>
      <c r="S3387" s="209"/>
      <c r="T3387" s="209"/>
      <c r="U3387" s="209"/>
      <c r="V3387" s="209"/>
      <c r="W3387" s="209"/>
      <c r="X3387" s="209"/>
    </row>
    <row r="3388" spans="5:24" x14ac:dyDescent="0.25">
      <c r="E3388" s="209"/>
      <c r="F3388" s="209"/>
      <c r="G3388" s="209"/>
      <c r="H3388" s="209"/>
      <c r="I3388" s="209"/>
      <c r="J3388" s="209"/>
      <c r="K3388" s="209"/>
      <c r="P3388" s="209"/>
      <c r="Q3388" s="209"/>
      <c r="R3388" s="209"/>
      <c r="S3388" s="209"/>
      <c r="T3388" s="209"/>
      <c r="U3388" s="209"/>
      <c r="V3388" s="209"/>
      <c r="W3388" s="209"/>
      <c r="X3388" s="209"/>
    </row>
    <row r="3389" spans="5:24" x14ac:dyDescent="0.25">
      <c r="E3389" s="209"/>
      <c r="F3389" s="209"/>
      <c r="G3389" s="209"/>
      <c r="H3389" s="209"/>
      <c r="I3389" s="209"/>
      <c r="J3389" s="209"/>
      <c r="K3389" s="209"/>
      <c r="P3389" s="209"/>
      <c r="Q3389" s="209"/>
      <c r="R3389" s="209"/>
      <c r="S3389" s="209"/>
      <c r="T3389" s="209"/>
      <c r="U3389" s="209"/>
      <c r="V3389" s="209"/>
      <c r="W3389" s="209"/>
      <c r="X3389" s="209"/>
    </row>
    <row r="3390" spans="5:24" x14ac:dyDescent="0.25">
      <c r="E3390" s="209"/>
      <c r="F3390" s="209"/>
      <c r="G3390" s="209"/>
      <c r="H3390" s="209"/>
      <c r="I3390" s="209"/>
      <c r="J3390" s="209"/>
      <c r="K3390" s="209"/>
      <c r="P3390" s="209"/>
      <c r="Q3390" s="209"/>
      <c r="R3390" s="209"/>
      <c r="S3390" s="209"/>
      <c r="T3390" s="209"/>
      <c r="U3390" s="209"/>
      <c r="V3390" s="209"/>
      <c r="W3390" s="209"/>
      <c r="X3390" s="209"/>
    </row>
    <row r="3391" spans="5:24" x14ac:dyDescent="0.25">
      <c r="E3391" s="209"/>
      <c r="F3391" s="209"/>
      <c r="G3391" s="209"/>
      <c r="H3391" s="209"/>
      <c r="I3391" s="209"/>
      <c r="J3391" s="209"/>
      <c r="K3391" s="209"/>
      <c r="P3391" s="209"/>
      <c r="Q3391" s="209"/>
      <c r="R3391" s="209"/>
      <c r="S3391" s="209"/>
      <c r="T3391" s="209"/>
      <c r="U3391" s="209"/>
      <c r="V3391" s="209"/>
      <c r="W3391" s="209"/>
      <c r="X3391" s="209"/>
    </row>
    <row r="3392" spans="5:24" x14ac:dyDescent="0.25">
      <c r="E3392" s="209"/>
      <c r="F3392" s="209"/>
      <c r="G3392" s="209"/>
      <c r="H3392" s="209"/>
      <c r="I3392" s="209"/>
      <c r="J3392" s="209"/>
      <c r="K3392" s="209"/>
      <c r="P3392" s="209"/>
      <c r="Q3392" s="209"/>
      <c r="R3392" s="209"/>
      <c r="S3392" s="209"/>
      <c r="T3392" s="209"/>
      <c r="U3392" s="209"/>
      <c r="V3392" s="209"/>
      <c r="W3392" s="209"/>
      <c r="X3392" s="209"/>
    </row>
    <row r="3393" spans="5:24" x14ac:dyDescent="0.25">
      <c r="E3393" s="209"/>
      <c r="F3393" s="209"/>
      <c r="G3393" s="209"/>
      <c r="H3393" s="209"/>
      <c r="I3393" s="209"/>
      <c r="J3393" s="209"/>
      <c r="K3393" s="209"/>
      <c r="P3393" s="209"/>
      <c r="Q3393" s="209"/>
      <c r="R3393" s="209"/>
      <c r="S3393" s="209"/>
      <c r="T3393" s="209"/>
      <c r="U3393" s="209"/>
      <c r="V3393" s="209"/>
      <c r="W3393" s="209"/>
      <c r="X3393" s="209"/>
    </row>
    <row r="3394" spans="5:24" x14ac:dyDescent="0.25">
      <c r="E3394" s="209"/>
      <c r="F3394" s="209"/>
      <c r="G3394" s="209"/>
      <c r="H3394" s="209"/>
      <c r="I3394" s="209"/>
      <c r="J3394" s="209"/>
      <c r="K3394" s="209"/>
      <c r="P3394" s="209"/>
      <c r="Q3394" s="209"/>
      <c r="R3394" s="209"/>
      <c r="S3394" s="209"/>
      <c r="T3394" s="209"/>
      <c r="U3394" s="209"/>
      <c r="V3394" s="209"/>
      <c r="W3394" s="209"/>
      <c r="X3394" s="209"/>
    </row>
    <row r="3395" spans="5:24" x14ac:dyDescent="0.25">
      <c r="E3395" s="209"/>
      <c r="F3395" s="209"/>
      <c r="G3395" s="209"/>
      <c r="H3395" s="209"/>
      <c r="I3395" s="209"/>
      <c r="J3395" s="209"/>
      <c r="K3395" s="209"/>
      <c r="P3395" s="209"/>
      <c r="Q3395" s="209"/>
      <c r="R3395" s="209"/>
      <c r="S3395" s="209"/>
      <c r="T3395" s="209"/>
      <c r="U3395" s="209"/>
      <c r="V3395" s="209"/>
      <c r="W3395" s="209"/>
      <c r="X3395" s="209"/>
    </row>
    <row r="3396" spans="5:24" x14ac:dyDescent="0.25">
      <c r="E3396" s="209"/>
      <c r="F3396" s="209"/>
      <c r="G3396" s="209"/>
      <c r="H3396" s="209"/>
      <c r="I3396" s="209"/>
      <c r="J3396" s="209"/>
      <c r="K3396" s="209"/>
      <c r="P3396" s="209"/>
      <c r="Q3396" s="209"/>
      <c r="R3396" s="209"/>
      <c r="S3396" s="209"/>
      <c r="T3396" s="209"/>
      <c r="U3396" s="209"/>
      <c r="V3396" s="209"/>
      <c r="W3396" s="209"/>
      <c r="X3396" s="209"/>
    </row>
    <row r="3397" spans="5:24" x14ac:dyDescent="0.25">
      <c r="E3397" s="209"/>
      <c r="F3397" s="209"/>
      <c r="G3397" s="209"/>
      <c r="H3397" s="209"/>
      <c r="I3397" s="209"/>
      <c r="J3397" s="209"/>
      <c r="K3397" s="209"/>
      <c r="P3397" s="209"/>
      <c r="Q3397" s="209"/>
      <c r="R3397" s="209"/>
      <c r="S3397" s="209"/>
      <c r="T3397" s="209"/>
      <c r="U3397" s="209"/>
      <c r="V3397" s="209"/>
      <c r="W3397" s="209"/>
      <c r="X3397" s="209"/>
    </row>
    <row r="3398" spans="5:24" x14ac:dyDescent="0.25">
      <c r="E3398" s="209"/>
      <c r="F3398" s="209"/>
      <c r="G3398" s="209"/>
      <c r="H3398" s="209"/>
      <c r="I3398" s="209"/>
      <c r="J3398" s="209"/>
      <c r="K3398" s="209"/>
      <c r="P3398" s="209"/>
      <c r="Q3398" s="209"/>
      <c r="R3398" s="209"/>
      <c r="S3398" s="209"/>
      <c r="T3398" s="209"/>
      <c r="U3398" s="209"/>
      <c r="V3398" s="209"/>
      <c r="W3398" s="209"/>
      <c r="X3398" s="209"/>
    </row>
    <row r="3399" spans="5:24" x14ac:dyDescent="0.25">
      <c r="E3399" s="209"/>
      <c r="F3399" s="209"/>
      <c r="G3399" s="209"/>
      <c r="H3399" s="209"/>
      <c r="I3399" s="209"/>
      <c r="J3399" s="209"/>
      <c r="K3399" s="209"/>
      <c r="P3399" s="209"/>
      <c r="Q3399" s="209"/>
      <c r="R3399" s="209"/>
      <c r="S3399" s="209"/>
      <c r="T3399" s="209"/>
      <c r="U3399" s="209"/>
      <c r="V3399" s="209"/>
      <c r="W3399" s="209"/>
      <c r="X3399" s="209"/>
    </row>
    <row r="3400" spans="5:24" x14ac:dyDescent="0.25">
      <c r="E3400" s="209"/>
      <c r="F3400" s="209"/>
      <c r="G3400" s="209"/>
      <c r="H3400" s="209"/>
      <c r="I3400" s="209"/>
      <c r="J3400" s="209"/>
      <c r="K3400" s="209"/>
      <c r="P3400" s="209"/>
      <c r="Q3400" s="209"/>
      <c r="R3400" s="209"/>
      <c r="S3400" s="209"/>
      <c r="T3400" s="209"/>
      <c r="U3400" s="209"/>
      <c r="V3400" s="209"/>
      <c r="W3400" s="209"/>
      <c r="X3400" s="209"/>
    </row>
    <row r="3401" spans="5:24" x14ac:dyDescent="0.25">
      <c r="E3401" s="209"/>
      <c r="F3401" s="209"/>
      <c r="G3401" s="209"/>
      <c r="H3401" s="209"/>
      <c r="I3401" s="209"/>
      <c r="J3401" s="209"/>
      <c r="K3401" s="209"/>
      <c r="P3401" s="209"/>
      <c r="Q3401" s="209"/>
      <c r="R3401" s="209"/>
      <c r="S3401" s="209"/>
      <c r="T3401" s="209"/>
      <c r="U3401" s="209"/>
      <c r="V3401" s="209"/>
      <c r="W3401" s="209"/>
      <c r="X3401" s="209"/>
    </row>
    <row r="3402" spans="5:24" x14ac:dyDescent="0.25">
      <c r="E3402" s="209"/>
      <c r="F3402" s="209"/>
      <c r="G3402" s="209"/>
      <c r="H3402" s="209"/>
      <c r="I3402" s="209"/>
      <c r="J3402" s="209"/>
      <c r="K3402" s="209"/>
      <c r="P3402" s="209"/>
      <c r="Q3402" s="209"/>
      <c r="R3402" s="209"/>
      <c r="S3402" s="209"/>
      <c r="T3402" s="209"/>
      <c r="U3402" s="209"/>
      <c r="V3402" s="209"/>
      <c r="W3402" s="209"/>
      <c r="X3402" s="209"/>
    </row>
    <row r="3403" spans="5:24" x14ac:dyDescent="0.25">
      <c r="E3403" s="209"/>
      <c r="F3403" s="209"/>
      <c r="G3403" s="209"/>
      <c r="H3403" s="209"/>
      <c r="I3403" s="209"/>
      <c r="J3403" s="209"/>
      <c r="K3403" s="209"/>
      <c r="P3403" s="209"/>
      <c r="Q3403" s="209"/>
      <c r="R3403" s="209"/>
      <c r="S3403" s="209"/>
      <c r="T3403" s="209"/>
      <c r="U3403" s="209"/>
      <c r="V3403" s="209"/>
      <c r="W3403" s="209"/>
      <c r="X3403" s="209"/>
    </row>
    <row r="3404" spans="5:24" x14ac:dyDescent="0.25">
      <c r="E3404" s="209"/>
      <c r="F3404" s="209"/>
      <c r="G3404" s="209"/>
      <c r="H3404" s="209"/>
      <c r="I3404" s="209"/>
      <c r="J3404" s="209"/>
      <c r="K3404" s="209"/>
      <c r="P3404" s="209"/>
      <c r="Q3404" s="209"/>
      <c r="R3404" s="209"/>
      <c r="S3404" s="209"/>
      <c r="T3404" s="209"/>
      <c r="U3404" s="209"/>
      <c r="V3404" s="209"/>
      <c r="W3404" s="209"/>
      <c r="X3404" s="209"/>
    </row>
    <row r="3405" spans="5:24" x14ac:dyDescent="0.25">
      <c r="E3405" s="209"/>
      <c r="F3405" s="209"/>
      <c r="G3405" s="209"/>
      <c r="H3405" s="209"/>
      <c r="I3405" s="209"/>
      <c r="J3405" s="209"/>
      <c r="K3405" s="209"/>
      <c r="P3405" s="209"/>
      <c r="Q3405" s="209"/>
      <c r="R3405" s="209"/>
      <c r="S3405" s="209"/>
      <c r="T3405" s="209"/>
      <c r="U3405" s="209"/>
      <c r="V3405" s="209"/>
      <c r="W3405" s="209"/>
      <c r="X3405" s="209"/>
    </row>
    <row r="3406" spans="5:24" x14ac:dyDescent="0.25">
      <c r="E3406" s="209"/>
      <c r="F3406" s="209"/>
      <c r="G3406" s="209"/>
      <c r="H3406" s="209"/>
      <c r="I3406" s="209"/>
      <c r="J3406" s="209"/>
      <c r="K3406" s="209"/>
      <c r="P3406" s="209"/>
      <c r="Q3406" s="209"/>
      <c r="R3406" s="209"/>
      <c r="S3406" s="209"/>
      <c r="T3406" s="209"/>
      <c r="U3406" s="209"/>
      <c r="V3406" s="209"/>
      <c r="W3406" s="209"/>
      <c r="X3406" s="209"/>
    </row>
    <row r="3407" spans="5:24" x14ac:dyDescent="0.25">
      <c r="E3407" s="209"/>
      <c r="F3407" s="209"/>
      <c r="G3407" s="209"/>
      <c r="H3407" s="209"/>
      <c r="I3407" s="209"/>
      <c r="J3407" s="209"/>
      <c r="K3407" s="209"/>
      <c r="P3407" s="209"/>
      <c r="Q3407" s="209"/>
      <c r="R3407" s="209"/>
      <c r="S3407" s="209"/>
      <c r="T3407" s="209"/>
      <c r="U3407" s="209"/>
      <c r="V3407" s="209"/>
      <c r="W3407" s="209"/>
      <c r="X3407" s="209"/>
    </row>
    <row r="3408" spans="5:24" x14ac:dyDescent="0.25">
      <c r="E3408" s="209"/>
      <c r="F3408" s="209"/>
      <c r="G3408" s="209"/>
      <c r="H3408" s="209"/>
      <c r="I3408" s="209"/>
      <c r="J3408" s="209"/>
      <c r="K3408" s="209"/>
      <c r="P3408" s="209"/>
      <c r="Q3408" s="209"/>
      <c r="R3408" s="209"/>
      <c r="S3408" s="209"/>
      <c r="T3408" s="209"/>
      <c r="U3408" s="209"/>
      <c r="V3408" s="209"/>
      <c r="W3408" s="209"/>
      <c r="X3408" s="209"/>
    </row>
    <row r="3409" spans="5:24" x14ac:dyDescent="0.25">
      <c r="E3409" s="209"/>
      <c r="F3409" s="209"/>
      <c r="G3409" s="209"/>
      <c r="H3409" s="209"/>
      <c r="I3409" s="209"/>
      <c r="J3409" s="209"/>
      <c r="K3409" s="209"/>
      <c r="P3409" s="209"/>
      <c r="Q3409" s="209"/>
      <c r="R3409" s="209"/>
      <c r="S3409" s="209"/>
      <c r="T3409" s="209"/>
      <c r="U3409" s="209"/>
      <c r="V3409" s="209"/>
      <c r="W3409" s="209"/>
      <c r="X3409" s="209"/>
    </row>
    <row r="3410" spans="5:24" x14ac:dyDescent="0.25">
      <c r="E3410" s="209"/>
      <c r="F3410" s="209"/>
      <c r="G3410" s="209"/>
      <c r="H3410" s="209"/>
      <c r="I3410" s="209"/>
      <c r="J3410" s="209"/>
      <c r="K3410" s="209"/>
      <c r="P3410" s="209"/>
      <c r="Q3410" s="209"/>
      <c r="R3410" s="209"/>
      <c r="S3410" s="209"/>
      <c r="T3410" s="209"/>
      <c r="U3410" s="209"/>
      <c r="V3410" s="209"/>
      <c r="W3410" s="209"/>
      <c r="X3410" s="209"/>
    </row>
    <row r="3411" spans="5:24" x14ac:dyDescent="0.25">
      <c r="E3411" s="209"/>
      <c r="F3411" s="209"/>
      <c r="G3411" s="209"/>
      <c r="H3411" s="209"/>
      <c r="I3411" s="209"/>
      <c r="J3411" s="209"/>
      <c r="K3411" s="209"/>
      <c r="P3411" s="209"/>
      <c r="Q3411" s="209"/>
      <c r="R3411" s="209"/>
      <c r="S3411" s="209"/>
      <c r="T3411" s="209"/>
      <c r="U3411" s="209"/>
      <c r="V3411" s="209"/>
      <c r="W3411" s="209"/>
      <c r="X3411" s="209"/>
    </row>
    <row r="3412" spans="5:24" x14ac:dyDescent="0.25">
      <c r="E3412" s="209"/>
      <c r="F3412" s="209"/>
      <c r="G3412" s="209"/>
      <c r="H3412" s="209"/>
      <c r="I3412" s="209"/>
      <c r="J3412" s="209"/>
      <c r="K3412" s="209"/>
      <c r="P3412" s="209"/>
      <c r="Q3412" s="209"/>
      <c r="R3412" s="209"/>
      <c r="S3412" s="209"/>
      <c r="T3412" s="209"/>
      <c r="U3412" s="209"/>
      <c r="V3412" s="209"/>
      <c r="W3412" s="209"/>
      <c r="X3412" s="209"/>
    </row>
    <row r="3413" spans="5:24" x14ac:dyDescent="0.25">
      <c r="E3413" s="209"/>
      <c r="F3413" s="209"/>
      <c r="G3413" s="209"/>
      <c r="H3413" s="209"/>
      <c r="I3413" s="209"/>
      <c r="J3413" s="209"/>
      <c r="K3413" s="209"/>
      <c r="P3413" s="209"/>
      <c r="Q3413" s="209"/>
      <c r="R3413" s="209"/>
      <c r="S3413" s="209"/>
      <c r="T3413" s="209"/>
      <c r="U3413" s="209"/>
      <c r="V3413" s="209"/>
      <c r="W3413" s="209"/>
      <c r="X3413" s="209"/>
    </row>
    <row r="3414" spans="5:24" x14ac:dyDescent="0.25">
      <c r="E3414" s="209"/>
      <c r="F3414" s="209"/>
      <c r="G3414" s="209"/>
      <c r="H3414" s="209"/>
      <c r="I3414" s="209"/>
      <c r="J3414" s="209"/>
      <c r="K3414" s="209"/>
      <c r="P3414" s="209"/>
      <c r="Q3414" s="209"/>
      <c r="R3414" s="209"/>
      <c r="S3414" s="209"/>
      <c r="T3414" s="209"/>
      <c r="U3414" s="209"/>
      <c r="V3414" s="209"/>
      <c r="W3414" s="209"/>
      <c r="X3414" s="209"/>
    </row>
    <row r="3415" spans="5:24" x14ac:dyDescent="0.25">
      <c r="E3415" s="209"/>
      <c r="F3415" s="209"/>
      <c r="G3415" s="209"/>
      <c r="H3415" s="209"/>
      <c r="I3415" s="209"/>
      <c r="J3415" s="209"/>
      <c r="K3415" s="209"/>
      <c r="P3415" s="209"/>
      <c r="Q3415" s="209"/>
      <c r="R3415" s="209"/>
      <c r="S3415" s="209"/>
      <c r="T3415" s="209"/>
      <c r="U3415" s="209"/>
      <c r="V3415" s="209"/>
      <c r="W3415" s="209"/>
      <c r="X3415" s="209"/>
    </row>
    <row r="3416" spans="5:24" x14ac:dyDescent="0.25">
      <c r="E3416" s="209"/>
      <c r="F3416" s="209"/>
      <c r="G3416" s="209"/>
      <c r="H3416" s="209"/>
      <c r="I3416" s="209"/>
      <c r="J3416" s="209"/>
      <c r="K3416" s="209"/>
      <c r="P3416" s="209"/>
      <c r="Q3416" s="209"/>
      <c r="R3416" s="209"/>
      <c r="S3416" s="209"/>
      <c r="T3416" s="209"/>
      <c r="U3416" s="209"/>
      <c r="V3416" s="209"/>
      <c r="W3416" s="209"/>
      <c r="X3416" s="209"/>
    </row>
    <row r="3417" spans="5:24" x14ac:dyDescent="0.25">
      <c r="E3417" s="209"/>
      <c r="F3417" s="209"/>
      <c r="G3417" s="209"/>
      <c r="H3417" s="209"/>
      <c r="I3417" s="209"/>
      <c r="J3417" s="209"/>
      <c r="K3417" s="209"/>
      <c r="P3417" s="209"/>
      <c r="Q3417" s="209"/>
      <c r="R3417" s="209"/>
      <c r="S3417" s="209"/>
      <c r="T3417" s="209"/>
      <c r="U3417" s="209"/>
      <c r="V3417" s="209"/>
      <c r="W3417" s="209"/>
      <c r="X3417" s="209"/>
    </row>
    <row r="3418" spans="5:24" x14ac:dyDescent="0.25">
      <c r="E3418" s="209"/>
      <c r="F3418" s="209"/>
      <c r="G3418" s="209"/>
      <c r="H3418" s="209"/>
      <c r="I3418" s="209"/>
      <c r="J3418" s="209"/>
      <c r="K3418" s="209"/>
      <c r="P3418" s="209"/>
      <c r="Q3418" s="209"/>
      <c r="R3418" s="209"/>
      <c r="S3418" s="209"/>
      <c r="T3418" s="209"/>
      <c r="U3418" s="209"/>
      <c r="V3418" s="209"/>
      <c r="W3418" s="209"/>
      <c r="X3418" s="209"/>
    </row>
    <row r="3419" spans="5:24" x14ac:dyDescent="0.25">
      <c r="E3419" s="209"/>
      <c r="F3419" s="209"/>
      <c r="G3419" s="209"/>
      <c r="H3419" s="209"/>
      <c r="I3419" s="209"/>
      <c r="J3419" s="209"/>
      <c r="K3419" s="209"/>
      <c r="P3419" s="209"/>
      <c r="Q3419" s="209"/>
      <c r="R3419" s="209"/>
      <c r="S3419" s="209"/>
      <c r="T3419" s="209"/>
      <c r="U3419" s="209"/>
      <c r="V3419" s="209"/>
      <c r="W3419" s="209"/>
      <c r="X3419" s="209"/>
    </row>
    <row r="3420" spans="5:24" x14ac:dyDescent="0.25">
      <c r="E3420" s="209"/>
      <c r="F3420" s="209"/>
      <c r="G3420" s="209"/>
      <c r="H3420" s="209"/>
      <c r="I3420" s="209"/>
      <c r="J3420" s="209"/>
      <c r="K3420" s="209"/>
      <c r="P3420" s="209"/>
      <c r="Q3420" s="209"/>
      <c r="R3420" s="209"/>
      <c r="S3420" s="209"/>
      <c r="T3420" s="209"/>
      <c r="U3420" s="209"/>
      <c r="V3420" s="209"/>
      <c r="W3420" s="209"/>
      <c r="X3420" s="209"/>
    </row>
    <row r="3421" spans="5:24" x14ac:dyDescent="0.25">
      <c r="E3421" s="209"/>
      <c r="F3421" s="209"/>
      <c r="G3421" s="209"/>
      <c r="H3421" s="209"/>
      <c r="I3421" s="209"/>
      <c r="J3421" s="209"/>
      <c r="K3421" s="209"/>
      <c r="P3421" s="209"/>
      <c r="Q3421" s="209"/>
      <c r="R3421" s="209"/>
      <c r="S3421" s="209"/>
      <c r="T3421" s="209"/>
      <c r="U3421" s="209"/>
      <c r="V3421" s="209"/>
      <c r="W3421" s="209"/>
      <c r="X3421" s="209"/>
    </row>
    <row r="3422" spans="5:24" x14ac:dyDescent="0.25">
      <c r="E3422" s="209"/>
      <c r="F3422" s="209"/>
      <c r="G3422" s="209"/>
      <c r="H3422" s="209"/>
      <c r="I3422" s="209"/>
      <c r="J3422" s="209"/>
      <c r="K3422" s="209"/>
      <c r="P3422" s="209"/>
      <c r="Q3422" s="209"/>
      <c r="R3422" s="209"/>
      <c r="S3422" s="209"/>
      <c r="T3422" s="209"/>
      <c r="U3422" s="209"/>
      <c r="V3422" s="209"/>
      <c r="W3422" s="209"/>
      <c r="X3422" s="209"/>
    </row>
    <row r="3423" spans="5:24" x14ac:dyDescent="0.25">
      <c r="E3423" s="209"/>
      <c r="F3423" s="209"/>
      <c r="G3423" s="209"/>
      <c r="H3423" s="209"/>
      <c r="I3423" s="209"/>
      <c r="J3423" s="209"/>
      <c r="K3423" s="209"/>
      <c r="P3423" s="209"/>
      <c r="Q3423" s="209"/>
      <c r="R3423" s="209"/>
      <c r="S3423" s="209"/>
      <c r="T3423" s="209"/>
      <c r="U3423" s="209"/>
      <c r="V3423" s="209"/>
      <c r="W3423" s="209"/>
      <c r="X3423" s="209"/>
    </row>
    <row r="3424" spans="5:24" x14ac:dyDescent="0.25">
      <c r="E3424" s="209"/>
      <c r="F3424" s="209"/>
      <c r="G3424" s="209"/>
      <c r="H3424" s="209"/>
      <c r="I3424" s="209"/>
      <c r="J3424" s="209"/>
      <c r="K3424" s="209"/>
      <c r="P3424" s="209"/>
      <c r="Q3424" s="209"/>
      <c r="R3424" s="209"/>
      <c r="S3424" s="209"/>
      <c r="T3424" s="209"/>
      <c r="U3424" s="209"/>
      <c r="V3424" s="209"/>
      <c r="W3424" s="209"/>
      <c r="X3424" s="209"/>
    </row>
    <row r="3425" spans="5:24" x14ac:dyDescent="0.25">
      <c r="E3425" s="209"/>
      <c r="F3425" s="209"/>
      <c r="G3425" s="209"/>
      <c r="H3425" s="209"/>
      <c r="I3425" s="209"/>
      <c r="J3425" s="209"/>
      <c r="K3425" s="209"/>
      <c r="P3425" s="209"/>
      <c r="Q3425" s="209"/>
      <c r="R3425" s="209"/>
      <c r="S3425" s="209"/>
      <c r="T3425" s="209"/>
      <c r="U3425" s="209"/>
      <c r="V3425" s="209"/>
      <c r="W3425" s="209"/>
      <c r="X3425" s="209"/>
    </row>
    <row r="3426" spans="5:24" x14ac:dyDescent="0.25">
      <c r="E3426" s="209"/>
      <c r="F3426" s="209"/>
      <c r="G3426" s="209"/>
      <c r="H3426" s="209"/>
      <c r="I3426" s="209"/>
      <c r="J3426" s="209"/>
      <c r="K3426" s="209"/>
      <c r="P3426" s="209"/>
      <c r="Q3426" s="209"/>
      <c r="R3426" s="209"/>
      <c r="S3426" s="209"/>
      <c r="T3426" s="209"/>
      <c r="U3426" s="209"/>
      <c r="V3426" s="209"/>
      <c r="W3426" s="209"/>
      <c r="X3426" s="209"/>
    </row>
    <row r="3427" spans="5:24" x14ac:dyDescent="0.25">
      <c r="E3427" s="209"/>
      <c r="F3427" s="209"/>
      <c r="G3427" s="209"/>
      <c r="H3427" s="209"/>
      <c r="I3427" s="209"/>
      <c r="J3427" s="209"/>
      <c r="K3427" s="209"/>
      <c r="P3427" s="209"/>
      <c r="Q3427" s="209"/>
      <c r="R3427" s="209"/>
      <c r="S3427" s="209"/>
      <c r="T3427" s="209"/>
      <c r="U3427" s="209"/>
      <c r="V3427" s="209"/>
      <c r="W3427" s="209"/>
      <c r="X3427" s="209"/>
    </row>
    <row r="3428" spans="5:24" x14ac:dyDescent="0.25">
      <c r="E3428" s="209"/>
      <c r="F3428" s="209"/>
      <c r="G3428" s="209"/>
      <c r="H3428" s="209"/>
      <c r="I3428" s="209"/>
      <c r="J3428" s="209"/>
      <c r="K3428" s="209"/>
      <c r="P3428" s="209"/>
      <c r="Q3428" s="209"/>
      <c r="R3428" s="209"/>
      <c r="S3428" s="209"/>
      <c r="T3428" s="209"/>
      <c r="U3428" s="209"/>
      <c r="V3428" s="209"/>
      <c r="W3428" s="209"/>
      <c r="X3428" s="209"/>
    </row>
    <row r="3429" spans="5:24" x14ac:dyDescent="0.25">
      <c r="E3429" s="209"/>
      <c r="F3429" s="209"/>
      <c r="G3429" s="209"/>
      <c r="H3429" s="209"/>
      <c r="I3429" s="209"/>
      <c r="J3429" s="209"/>
      <c r="K3429" s="209"/>
      <c r="P3429" s="209"/>
      <c r="Q3429" s="209"/>
      <c r="R3429" s="209"/>
      <c r="S3429" s="209"/>
      <c r="T3429" s="209"/>
      <c r="U3429" s="209"/>
      <c r="V3429" s="209"/>
      <c r="W3429" s="209"/>
      <c r="X3429" s="209"/>
    </row>
    <row r="3430" spans="5:24" x14ac:dyDescent="0.25">
      <c r="E3430" s="209"/>
      <c r="F3430" s="209"/>
      <c r="G3430" s="209"/>
      <c r="H3430" s="209"/>
      <c r="I3430" s="209"/>
      <c r="J3430" s="209"/>
      <c r="K3430" s="209"/>
      <c r="P3430" s="209"/>
      <c r="Q3430" s="209"/>
      <c r="R3430" s="209"/>
      <c r="S3430" s="209"/>
      <c r="T3430" s="209"/>
      <c r="U3430" s="209"/>
      <c r="V3430" s="209"/>
      <c r="W3430" s="209"/>
      <c r="X3430" s="209"/>
    </row>
    <row r="3431" spans="5:24" x14ac:dyDescent="0.25">
      <c r="E3431" s="209"/>
      <c r="F3431" s="209"/>
      <c r="G3431" s="209"/>
      <c r="H3431" s="209"/>
      <c r="I3431" s="209"/>
      <c r="J3431" s="209"/>
      <c r="K3431" s="209"/>
      <c r="P3431" s="209"/>
      <c r="Q3431" s="209"/>
      <c r="R3431" s="209"/>
      <c r="S3431" s="209"/>
      <c r="T3431" s="209"/>
      <c r="U3431" s="209"/>
      <c r="V3431" s="209"/>
      <c r="W3431" s="209"/>
      <c r="X3431" s="209"/>
    </row>
    <row r="3432" spans="5:24" x14ac:dyDescent="0.25">
      <c r="E3432" s="209"/>
      <c r="F3432" s="209"/>
      <c r="G3432" s="209"/>
      <c r="H3432" s="209"/>
      <c r="I3432" s="209"/>
      <c r="J3432" s="209"/>
      <c r="K3432" s="209"/>
      <c r="P3432" s="209"/>
      <c r="Q3432" s="209"/>
      <c r="R3432" s="209"/>
      <c r="S3432" s="209"/>
      <c r="T3432" s="209"/>
      <c r="U3432" s="209"/>
      <c r="V3432" s="209"/>
      <c r="W3432" s="209"/>
      <c r="X3432" s="209"/>
    </row>
    <row r="3433" spans="5:24" x14ac:dyDescent="0.25">
      <c r="E3433" s="209"/>
      <c r="F3433" s="209"/>
      <c r="G3433" s="209"/>
      <c r="H3433" s="209"/>
      <c r="I3433" s="209"/>
      <c r="J3433" s="209"/>
      <c r="K3433" s="209"/>
      <c r="P3433" s="209"/>
      <c r="Q3433" s="209"/>
      <c r="R3433" s="209"/>
      <c r="S3433" s="209"/>
      <c r="T3433" s="209"/>
      <c r="U3433" s="209"/>
      <c r="V3433" s="209"/>
      <c r="W3433" s="209"/>
      <c r="X3433" s="209"/>
    </row>
    <row r="3434" spans="5:24" x14ac:dyDescent="0.25">
      <c r="E3434" s="209"/>
      <c r="F3434" s="209"/>
      <c r="G3434" s="209"/>
      <c r="H3434" s="209"/>
      <c r="I3434" s="209"/>
      <c r="J3434" s="209"/>
      <c r="K3434" s="209"/>
      <c r="P3434" s="209"/>
      <c r="Q3434" s="209"/>
      <c r="R3434" s="209"/>
      <c r="S3434" s="209"/>
      <c r="T3434" s="209"/>
      <c r="U3434" s="209"/>
      <c r="V3434" s="209"/>
      <c r="W3434" s="209"/>
      <c r="X3434" s="209"/>
    </row>
    <row r="3435" spans="5:24" x14ac:dyDescent="0.25">
      <c r="E3435" s="209"/>
      <c r="F3435" s="209"/>
      <c r="G3435" s="209"/>
      <c r="H3435" s="209"/>
      <c r="I3435" s="209"/>
      <c r="J3435" s="209"/>
      <c r="K3435" s="209"/>
      <c r="P3435" s="209"/>
      <c r="Q3435" s="209"/>
      <c r="R3435" s="209"/>
      <c r="S3435" s="209"/>
      <c r="T3435" s="209"/>
      <c r="U3435" s="209"/>
      <c r="V3435" s="209"/>
      <c r="W3435" s="209"/>
      <c r="X3435" s="209"/>
    </row>
    <row r="3436" spans="5:24" x14ac:dyDescent="0.25">
      <c r="E3436" s="209"/>
      <c r="F3436" s="209"/>
      <c r="G3436" s="209"/>
      <c r="H3436" s="209"/>
      <c r="I3436" s="209"/>
      <c r="J3436" s="209"/>
      <c r="K3436" s="209"/>
      <c r="P3436" s="209"/>
      <c r="Q3436" s="209"/>
      <c r="R3436" s="209"/>
      <c r="S3436" s="209"/>
      <c r="T3436" s="209"/>
      <c r="U3436" s="209"/>
      <c r="V3436" s="209"/>
      <c r="W3436" s="209"/>
      <c r="X3436" s="209"/>
    </row>
    <row r="3437" spans="5:24" x14ac:dyDescent="0.25">
      <c r="E3437" s="209"/>
      <c r="F3437" s="209"/>
      <c r="G3437" s="209"/>
      <c r="H3437" s="209"/>
      <c r="I3437" s="209"/>
      <c r="J3437" s="209"/>
      <c r="K3437" s="209"/>
      <c r="P3437" s="209"/>
      <c r="Q3437" s="209"/>
      <c r="R3437" s="209"/>
      <c r="S3437" s="209"/>
      <c r="T3437" s="209"/>
      <c r="U3437" s="209"/>
      <c r="V3437" s="209"/>
      <c r="W3437" s="209"/>
      <c r="X3437" s="209"/>
    </row>
    <row r="3438" spans="5:24" x14ac:dyDescent="0.25">
      <c r="E3438" s="209"/>
      <c r="F3438" s="209"/>
      <c r="G3438" s="209"/>
      <c r="H3438" s="209"/>
      <c r="I3438" s="209"/>
      <c r="J3438" s="209"/>
      <c r="K3438" s="209"/>
      <c r="P3438" s="209"/>
      <c r="Q3438" s="209"/>
      <c r="R3438" s="209"/>
      <c r="S3438" s="209"/>
      <c r="T3438" s="209"/>
      <c r="U3438" s="209"/>
      <c r="V3438" s="209"/>
      <c r="W3438" s="209"/>
      <c r="X3438" s="209"/>
    </row>
    <row r="3439" spans="5:24" x14ac:dyDescent="0.25">
      <c r="E3439" s="209"/>
      <c r="F3439" s="209"/>
      <c r="G3439" s="209"/>
      <c r="H3439" s="209"/>
      <c r="I3439" s="209"/>
      <c r="J3439" s="209"/>
      <c r="K3439" s="209"/>
      <c r="P3439" s="209"/>
      <c r="Q3439" s="209"/>
      <c r="R3439" s="209"/>
      <c r="S3439" s="209"/>
      <c r="T3439" s="209"/>
      <c r="U3439" s="209"/>
      <c r="V3439" s="209"/>
      <c r="W3439" s="209"/>
      <c r="X3439" s="209"/>
    </row>
    <row r="3440" spans="5:24" x14ac:dyDescent="0.25">
      <c r="E3440" s="209"/>
      <c r="F3440" s="209"/>
      <c r="G3440" s="209"/>
      <c r="H3440" s="209"/>
      <c r="I3440" s="209"/>
      <c r="J3440" s="209"/>
      <c r="K3440" s="209"/>
      <c r="P3440" s="209"/>
      <c r="Q3440" s="209"/>
      <c r="R3440" s="209"/>
      <c r="S3440" s="209"/>
      <c r="T3440" s="209"/>
      <c r="U3440" s="209"/>
      <c r="V3440" s="209"/>
      <c r="W3440" s="209"/>
      <c r="X3440" s="209"/>
    </row>
    <row r="3441" spans="5:24" x14ac:dyDescent="0.25">
      <c r="E3441" s="209"/>
      <c r="F3441" s="209"/>
      <c r="G3441" s="209"/>
      <c r="H3441" s="209"/>
      <c r="I3441" s="209"/>
      <c r="J3441" s="209"/>
      <c r="K3441" s="209"/>
      <c r="P3441" s="209"/>
      <c r="Q3441" s="209"/>
      <c r="R3441" s="209"/>
      <c r="S3441" s="209"/>
      <c r="T3441" s="209"/>
      <c r="U3441" s="209"/>
      <c r="V3441" s="209"/>
      <c r="W3441" s="209"/>
      <c r="X3441" s="209"/>
    </row>
    <row r="3442" spans="5:24" x14ac:dyDescent="0.25">
      <c r="E3442" s="209"/>
      <c r="F3442" s="209"/>
      <c r="G3442" s="209"/>
      <c r="H3442" s="209"/>
      <c r="I3442" s="209"/>
      <c r="J3442" s="209"/>
      <c r="K3442" s="209"/>
      <c r="P3442" s="209"/>
      <c r="Q3442" s="209"/>
      <c r="R3442" s="209"/>
      <c r="S3442" s="209"/>
      <c r="T3442" s="209"/>
      <c r="U3442" s="209"/>
      <c r="V3442" s="209"/>
      <c r="W3442" s="209"/>
      <c r="X3442" s="209"/>
    </row>
    <row r="3443" spans="5:24" x14ac:dyDescent="0.25">
      <c r="E3443" s="209"/>
      <c r="F3443" s="209"/>
      <c r="G3443" s="209"/>
      <c r="H3443" s="209"/>
      <c r="I3443" s="209"/>
      <c r="J3443" s="209"/>
      <c r="K3443" s="209"/>
      <c r="P3443" s="209"/>
      <c r="Q3443" s="209"/>
      <c r="R3443" s="209"/>
      <c r="S3443" s="209"/>
      <c r="T3443" s="209"/>
      <c r="U3443" s="209"/>
      <c r="V3443" s="209"/>
      <c r="W3443" s="209"/>
      <c r="X3443" s="209"/>
    </row>
    <row r="3444" spans="5:24" x14ac:dyDescent="0.25">
      <c r="E3444" s="209"/>
      <c r="F3444" s="209"/>
      <c r="G3444" s="209"/>
      <c r="H3444" s="209"/>
      <c r="I3444" s="209"/>
      <c r="J3444" s="209"/>
      <c r="K3444" s="209"/>
      <c r="P3444" s="209"/>
      <c r="Q3444" s="209"/>
      <c r="R3444" s="209"/>
      <c r="S3444" s="209"/>
      <c r="T3444" s="209"/>
      <c r="U3444" s="209"/>
      <c r="V3444" s="209"/>
      <c r="W3444" s="209"/>
      <c r="X3444" s="209"/>
    </row>
    <row r="3445" spans="5:24" x14ac:dyDescent="0.25">
      <c r="E3445" s="209"/>
      <c r="F3445" s="209"/>
      <c r="G3445" s="209"/>
      <c r="H3445" s="209"/>
      <c r="I3445" s="209"/>
      <c r="J3445" s="209"/>
      <c r="K3445" s="209"/>
      <c r="P3445" s="209"/>
      <c r="Q3445" s="209"/>
      <c r="R3445" s="209"/>
      <c r="S3445" s="209"/>
      <c r="T3445" s="209"/>
      <c r="U3445" s="209"/>
      <c r="V3445" s="209"/>
      <c r="W3445" s="209"/>
      <c r="X3445" s="209"/>
    </row>
    <row r="3446" spans="5:24" x14ac:dyDescent="0.25">
      <c r="E3446" s="209"/>
      <c r="F3446" s="209"/>
      <c r="G3446" s="209"/>
      <c r="H3446" s="209"/>
      <c r="I3446" s="209"/>
      <c r="J3446" s="209"/>
      <c r="K3446" s="209"/>
      <c r="P3446" s="209"/>
      <c r="Q3446" s="209"/>
      <c r="R3446" s="209"/>
      <c r="S3446" s="209"/>
      <c r="T3446" s="209"/>
      <c r="U3446" s="209"/>
      <c r="V3446" s="209"/>
      <c r="W3446" s="209"/>
      <c r="X3446" s="209"/>
    </row>
    <row r="3447" spans="5:24" x14ac:dyDescent="0.25">
      <c r="E3447" s="209"/>
      <c r="F3447" s="209"/>
      <c r="G3447" s="209"/>
      <c r="H3447" s="209"/>
      <c r="I3447" s="209"/>
      <c r="J3447" s="209"/>
      <c r="K3447" s="209"/>
      <c r="P3447" s="209"/>
      <c r="Q3447" s="209"/>
      <c r="R3447" s="209"/>
      <c r="S3447" s="209"/>
      <c r="T3447" s="209"/>
      <c r="U3447" s="209"/>
      <c r="V3447" s="209"/>
      <c r="W3447" s="209"/>
      <c r="X3447" s="209"/>
    </row>
    <row r="3448" spans="5:24" x14ac:dyDescent="0.25">
      <c r="E3448" s="209"/>
      <c r="F3448" s="209"/>
      <c r="G3448" s="209"/>
      <c r="H3448" s="209"/>
      <c r="I3448" s="209"/>
      <c r="J3448" s="209"/>
      <c r="K3448" s="209"/>
      <c r="P3448" s="209"/>
      <c r="Q3448" s="209"/>
      <c r="R3448" s="209"/>
      <c r="S3448" s="209"/>
      <c r="T3448" s="209"/>
      <c r="U3448" s="209"/>
      <c r="V3448" s="209"/>
      <c r="W3448" s="209"/>
      <c r="X3448" s="209"/>
    </row>
    <row r="3449" spans="5:24" x14ac:dyDescent="0.25">
      <c r="E3449" s="209"/>
      <c r="F3449" s="209"/>
      <c r="G3449" s="209"/>
      <c r="H3449" s="209"/>
      <c r="I3449" s="209"/>
      <c r="J3449" s="209"/>
      <c r="K3449" s="209"/>
      <c r="P3449" s="209"/>
      <c r="Q3449" s="209"/>
      <c r="R3449" s="209"/>
      <c r="S3449" s="209"/>
      <c r="T3449" s="209"/>
      <c r="U3449" s="209"/>
      <c r="V3449" s="209"/>
      <c r="W3449" s="209"/>
      <c r="X3449" s="209"/>
    </row>
    <row r="3450" spans="5:24" x14ac:dyDescent="0.25">
      <c r="E3450" s="209"/>
      <c r="F3450" s="209"/>
      <c r="G3450" s="209"/>
      <c r="H3450" s="209"/>
      <c r="I3450" s="209"/>
      <c r="J3450" s="209"/>
      <c r="K3450" s="209"/>
      <c r="P3450" s="209"/>
      <c r="Q3450" s="209"/>
      <c r="R3450" s="209"/>
      <c r="S3450" s="209"/>
      <c r="T3450" s="209"/>
      <c r="U3450" s="209"/>
      <c r="V3450" s="209"/>
      <c r="W3450" s="209"/>
      <c r="X3450" s="209"/>
    </row>
    <row r="3451" spans="5:24" x14ac:dyDescent="0.25">
      <c r="E3451" s="209"/>
      <c r="F3451" s="209"/>
      <c r="G3451" s="209"/>
      <c r="H3451" s="209"/>
      <c r="I3451" s="209"/>
      <c r="J3451" s="209"/>
      <c r="K3451" s="209"/>
      <c r="P3451" s="209"/>
      <c r="Q3451" s="209"/>
      <c r="R3451" s="209"/>
      <c r="S3451" s="209"/>
      <c r="T3451" s="209"/>
      <c r="U3451" s="209"/>
      <c r="V3451" s="209"/>
      <c r="W3451" s="209"/>
      <c r="X3451" s="209"/>
    </row>
    <row r="3452" spans="5:24" x14ac:dyDescent="0.25">
      <c r="E3452" s="209"/>
      <c r="F3452" s="209"/>
      <c r="G3452" s="209"/>
      <c r="H3452" s="209"/>
      <c r="I3452" s="209"/>
      <c r="J3452" s="209"/>
      <c r="K3452" s="209"/>
      <c r="P3452" s="209"/>
      <c r="Q3452" s="209"/>
      <c r="R3452" s="209"/>
      <c r="S3452" s="209"/>
      <c r="T3452" s="209"/>
      <c r="U3452" s="209"/>
      <c r="V3452" s="209"/>
      <c r="W3452" s="209"/>
      <c r="X3452" s="209"/>
    </row>
    <row r="3453" spans="5:24" x14ac:dyDescent="0.25">
      <c r="E3453" s="209"/>
      <c r="F3453" s="209"/>
      <c r="G3453" s="209"/>
      <c r="H3453" s="209"/>
      <c r="I3453" s="209"/>
      <c r="J3453" s="209"/>
      <c r="K3453" s="209"/>
      <c r="P3453" s="209"/>
      <c r="Q3453" s="209"/>
      <c r="R3453" s="209"/>
      <c r="S3453" s="209"/>
      <c r="T3453" s="209"/>
      <c r="U3453" s="209"/>
      <c r="V3453" s="209"/>
      <c r="W3453" s="209"/>
      <c r="X3453" s="209"/>
    </row>
    <row r="3454" spans="5:24" x14ac:dyDescent="0.25">
      <c r="E3454" s="209"/>
      <c r="F3454" s="209"/>
      <c r="G3454" s="209"/>
      <c r="H3454" s="209"/>
      <c r="I3454" s="209"/>
      <c r="J3454" s="209"/>
      <c r="K3454" s="209"/>
      <c r="P3454" s="209"/>
      <c r="Q3454" s="209"/>
      <c r="R3454" s="209"/>
      <c r="S3454" s="209"/>
      <c r="T3454" s="209"/>
      <c r="U3454" s="209"/>
      <c r="V3454" s="209"/>
      <c r="W3454" s="209"/>
      <c r="X3454" s="209"/>
    </row>
    <row r="3455" spans="5:24" x14ac:dyDescent="0.25">
      <c r="E3455" s="209"/>
      <c r="F3455" s="209"/>
      <c r="G3455" s="209"/>
      <c r="H3455" s="209"/>
      <c r="I3455" s="209"/>
      <c r="J3455" s="209"/>
      <c r="K3455" s="209"/>
      <c r="P3455" s="209"/>
      <c r="Q3455" s="209"/>
      <c r="R3455" s="209"/>
      <c r="S3455" s="209"/>
      <c r="T3455" s="209"/>
      <c r="U3455" s="209"/>
      <c r="V3455" s="209"/>
      <c r="W3455" s="209"/>
      <c r="X3455" s="209"/>
    </row>
    <row r="3456" spans="5:24" x14ac:dyDescent="0.25">
      <c r="E3456" s="209"/>
      <c r="F3456" s="209"/>
      <c r="G3456" s="209"/>
      <c r="H3456" s="209"/>
      <c r="I3456" s="209"/>
      <c r="J3456" s="209"/>
      <c r="K3456" s="209"/>
      <c r="P3456" s="209"/>
      <c r="Q3456" s="209"/>
      <c r="R3456" s="209"/>
      <c r="S3456" s="209"/>
      <c r="T3456" s="209"/>
      <c r="U3456" s="209"/>
      <c r="V3456" s="209"/>
      <c r="W3456" s="209"/>
      <c r="X3456" s="209"/>
    </row>
    <row r="3457" spans="5:24" x14ac:dyDescent="0.25">
      <c r="E3457" s="209"/>
      <c r="F3457" s="209"/>
      <c r="G3457" s="209"/>
      <c r="H3457" s="209"/>
      <c r="I3457" s="209"/>
      <c r="J3457" s="209"/>
      <c r="K3457" s="209"/>
      <c r="P3457" s="209"/>
      <c r="Q3457" s="209"/>
      <c r="R3457" s="209"/>
      <c r="S3457" s="209"/>
      <c r="T3457" s="209"/>
      <c r="U3457" s="209"/>
      <c r="V3457" s="209"/>
      <c r="W3457" s="209"/>
      <c r="X3457" s="209"/>
    </row>
    <row r="3458" spans="5:24" x14ac:dyDescent="0.25">
      <c r="E3458" s="209"/>
      <c r="F3458" s="209"/>
      <c r="G3458" s="209"/>
      <c r="H3458" s="209"/>
      <c r="I3458" s="209"/>
      <c r="J3458" s="209"/>
      <c r="K3458" s="209"/>
      <c r="P3458" s="209"/>
      <c r="Q3458" s="209"/>
      <c r="R3458" s="209"/>
      <c r="S3458" s="209"/>
      <c r="T3458" s="209"/>
      <c r="U3458" s="209"/>
      <c r="V3458" s="209"/>
      <c r="W3458" s="209"/>
      <c r="X3458" s="209"/>
    </row>
    <row r="3459" spans="5:24" x14ac:dyDescent="0.25">
      <c r="E3459" s="209"/>
      <c r="F3459" s="209"/>
      <c r="G3459" s="209"/>
      <c r="H3459" s="209"/>
      <c r="I3459" s="209"/>
      <c r="J3459" s="209"/>
      <c r="K3459" s="209"/>
      <c r="P3459" s="209"/>
      <c r="Q3459" s="209"/>
      <c r="R3459" s="209"/>
      <c r="S3459" s="209"/>
      <c r="T3459" s="209"/>
      <c r="U3459" s="209"/>
      <c r="V3459" s="209"/>
      <c r="W3459" s="209"/>
      <c r="X3459" s="209"/>
    </row>
    <row r="3460" spans="5:24" x14ac:dyDescent="0.25">
      <c r="E3460" s="209"/>
      <c r="F3460" s="209"/>
      <c r="G3460" s="209"/>
      <c r="H3460" s="209"/>
      <c r="I3460" s="209"/>
      <c r="J3460" s="209"/>
      <c r="K3460" s="209"/>
      <c r="P3460" s="209"/>
      <c r="Q3460" s="209"/>
      <c r="R3460" s="209"/>
      <c r="S3460" s="209"/>
      <c r="T3460" s="209"/>
      <c r="U3460" s="209"/>
      <c r="V3460" s="209"/>
      <c r="W3460" s="209"/>
      <c r="X3460" s="209"/>
    </row>
    <row r="3461" spans="5:24" x14ac:dyDescent="0.25">
      <c r="E3461" s="209"/>
      <c r="F3461" s="209"/>
      <c r="G3461" s="209"/>
      <c r="H3461" s="209"/>
      <c r="I3461" s="209"/>
      <c r="J3461" s="209"/>
      <c r="K3461" s="209"/>
      <c r="P3461" s="209"/>
      <c r="Q3461" s="209"/>
      <c r="R3461" s="209"/>
      <c r="S3461" s="209"/>
      <c r="T3461" s="209"/>
      <c r="U3461" s="209"/>
      <c r="V3461" s="209"/>
      <c r="W3461" s="209"/>
      <c r="X3461" s="209"/>
    </row>
    <row r="3462" spans="5:24" x14ac:dyDescent="0.25">
      <c r="E3462" s="209"/>
      <c r="F3462" s="209"/>
      <c r="G3462" s="209"/>
      <c r="H3462" s="209"/>
      <c r="I3462" s="209"/>
      <c r="J3462" s="209"/>
      <c r="K3462" s="209"/>
      <c r="P3462" s="209"/>
      <c r="Q3462" s="209"/>
      <c r="R3462" s="209"/>
      <c r="S3462" s="209"/>
      <c r="T3462" s="209"/>
      <c r="U3462" s="209"/>
      <c r="V3462" s="209"/>
      <c r="W3462" s="209"/>
      <c r="X3462" s="209"/>
    </row>
    <row r="3463" spans="5:24" x14ac:dyDescent="0.25">
      <c r="E3463" s="209"/>
      <c r="F3463" s="209"/>
      <c r="G3463" s="209"/>
      <c r="H3463" s="209"/>
      <c r="I3463" s="209"/>
      <c r="J3463" s="209"/>
      <c r="K3463" s="209"/>
      <c r="P3463" s="209"/>
      <c r="Q3463" s="209"/>
      <c r="R3463" s="209"/>
      <c r="S3463" s="209"/>
      <c r="T3463" s="209"/>
      <c r="U3463" s="209"/>
      <c r="V3463" s="209"/>
      <c r="W3463" s="209"/>
      <c r="X3463" s="209"/>
    </row>
    <row r="3464" spans="5:24" x14ac:dyDescent="0.25">
      <c r="E3464" s="209"/>
      <c r="F3464" s="209"/>
      <c r="G3464" s="209"/>
      <c r="H3464" s="209"/>
      <c r="I3464" s="209"/>
      <c r="J3464" s="209"/>
      <c r="K3464" s="209"/>
      <c r="P3464" s="209"/>
      <c r="Q3464" s="209"/>
      <c r="R3464" s="209"/>
      <c r="S3464" s="209"/>
      <c r="T3464" s="209"/>
      <c r="U3464" s="209"/>
      <c r="V3464" s="209"/>
      <c r="W3464" s="209"/>
      <c r="X3464" s="209"/>
    </row>
    <row r="3465" spans="5:24" x14ac:dyDescent="0.25">
      <c r="E3465" s="209"/>
      <c r="F3465" s="209"/>
      <c r="G3465" s="209"/>
      <c r="H3465" s="209"/>
      <c r="I3465" s="209"/>
      <c r="J3465" s="209"/>
      <c r="K3465" s="209"/>
      <c r="P3465" s="209"/>
      <c r="Q3465" s="209"/>
      <c r="R3465" s="209"/>
      <c r="S3465" s="209"/>
      <c r="T3465" s="209"/>
      <c r="U3465" s="209"/>
      <c r="V3465" s="209"/>
      <c r="W3465" s="209"/>
      <c r="X3465" s="209"/>
    </row>
    <row r="3466" spans="5:24" x14ac:dyDescent="0.25">
      <c r="E3466" s="209"/>
      <c r="F3466" s="209"/>
      <c r="G3466" s="209"/>
      <c r="H3466" s="209"/>
      <c r="I3466" s="209"/>
      <c r="J3466" s="209"/>
      <c r="K3466" s="209"/>
      <c r="P3466" s="209"/>
      <c r="Q3466" s="209"/>
      <c r="R3466" s="209"/>
      <c r="S3466" s="209"/>
      <c r="T3466" s="209"/>
      <c r="U3466" s="209"/>
      <c r="V3466" s="209"/>
      <c r="W3466" s="209"/>
      <c r="X3466" s="209"/>
    </row>
    <row r="3467" spans="5:24" x14ac:dyDescent="0.25">
      <c r="E3467" s="209"/>
      <c r="F3467" s="209"/>
      <c r="G3467" s="209"/>
      <c r="H3467" s="209"/>
      <c r="I3467" s="209"/>
      <c r="J3467" s="209"/>
      <c r="K3467" s="209"/>
      <c r="P3467" s="209"/>
      <c r="Q3467" s="209"/>
      <c r="R3467" s="209"/>
      <c r="S3467" s="209"/>
      <c r="T3467" s="209"/>
      <c r="U3467" s="209"/>
      <c r="V3467" s="209"/>
      <c r="W3467" s="209"/>
      <c r="X3467" s="209"/>
    </row>
    <row r="3468" spans="5:24" x14ac:dyDescent="0.25">
      <c r="E3468" s="209"/>
      <c r="F3468" s="209"/>
      <c r="G3468" s="209"/>
      <c r="H3468" s="209"/>
      <c r="I3468" s="209"/>
      <c r="J3468" s="209"/>
      <c r="K3468" s="209"/>
      <c r="P3468" s="209"/>
      <c r="Q3468" s="209"/>
      <c r="R3468" s="209"/>
      <c r="S3468" s="209"/>
      <c r="T3468" s="209"/>
      <c r="U3468" s="209"/>
      <c r="V3468" s="209"/>
      <c r="W3468" s="209"/>
      <c r="X3468" s="209"/>
    </row>
    <row r="3469" spans="5:24" x14ac:dyDescent="0.25">
      <c r="E3469" s="209"/>
      <c r="F3469" s="209"/>
      <c r="G3469" s="209"/>
      <c r="H3469" s="209"/>
      <c r="I3469" s="209"/>
      <c r="J3469" s="209"/>
      <c r="K3469" s="209"/>
      <c r="P3469" s="209"/>
      <c r="Q3469" s="209"/>
      <c r="R3469" s="209"/>
      <c r="S3469" s="209"/>
      <c r="T3469" s="209"/>
      <c r="U3469" s="209"/>
      <c r="V3469" s="209"/>
      <c r="W3469" s="209"/>
      <c r="X3469" s="209"/>
    </row>
    <row r="3470" spans="5:24" x14ac:dyDescent="0.25">
      <c r="E3470" s="209"/>
      <c r="F3470" s="209"/>
      <c r="G3470" s="209"/>
      <c r="H3470" s="209"/>
      <c r="I3470" s="209"/>
      <c r="J3470" s="209"/>
      <c r="K3470" s="209"/>
      <c r="P3470" s="209"/>
      <c r="Q3470" s="209"/>
      <c r="R3470" s="209"/>
      <c r="S3470" s="209"/>
      <c r="T3470" s="209"/>
      <c r="U3470" s="209"/>
      <c r="V3470" s="209"/>
      <c r="W3470" s="209"/>
      <c r="X3470" s="209"/>
    </row>
    <row r="3471" spans="5:24" x14ac:dyDescent="0.25">
      <c r="E3471" s="209"/>
      <c r="F3471" s="209"/>
      <c r="G3471" s="209"/>
      <c r="H3471" s="209"/>
      <c r="I3471" s="209"/>
      <c r="J3471" s="209"/>
      <c r="K3471" s="209"/>
      <c r="P3471" s="209"/>
      <c r="Q3471" s="209"/>
      <c r="R3471" s="209"/>
      <c r="S3471" s="209"/>
      <c r="T3471" s="209"/>
      <c r="U3471" s="209"/>
      <c r="V3471" s="209"/>
      <c r="W3471" s="209"/>
      <c r="X3471" s="209"/>
    </row>
    <row r="3472" spans="5:24" x14ac:dyDescent="0.25">
      <c r="E3472" s="209"/>
      <c r="F3472" s="209"/>
      <c r="G3472" s="209"/>
      <c r="H3472" s="209"/>
      <c r="I3472" s="209"/>
      <c r="J3472" s="209"/>
      <c r="K3472" s="209"/>
      <c r="P3472" s="209"/>
      <c r="Q3472" s="209"/>
      <c r="R3472" s="209"/>
      <c r="S3472" s="209"/>
      <c r="T3472" s="209"/>
      <c r="U3472" s="209"/>
      <c r="V3472" s="209"/>
      <c r="W3472" s="209"/>
      <c r="X3472" s="209"/>
    </row>
    <row r="3473" spans="5:24" x14ac:dyDescent="0.25">
      <c r="E3473" s="209"/>
      <c r="F3473" s="209"/>
      <c r="G3473" s="209"/>
      <c r="H3473" s="209"/>
      <c r="I3473" s="209"/>
      <c r="J3473" s="209"/>
      <c r="K3473" s="209"/>
      <c r="P3473" s="209"/>
      <c r="Q3473" s="209"/>
      <c r="R3473" s="209"/>
      <c r="S3473" s="209"/>
      <c r="T3473" s="209"/>
      <c r="U3473" s="209"/>
      <c r="V3473" s="209"/>
      <c r="W3473" s="209"/>
      <c r="X3473" s="209"/>
    </row>
    <row r="3474" spans="5:24" x14ac:dyDescent="0.25">
      <c r="E3474" s="209"/>
      <c r="F3474" s="209"/>
      <c r="G3474" s="209"/>
      <c r="H3474" s="209"/>
      <c r="I3474" s="209"/>
      <c r="J3474" s="209"/>
      <c r="K3474" s="209"/>
      <c r="P3474" s="209"/>
      <c r="Q3474" s="209"/>
      <c r="R3474" s="209"/>
      <c r="S3474" s="209"/>
      <c r="T3474" s="209"/>
      <c r="U3474" s="209"/>
      <c r="V3474" s="209"/>
      <c r="W3474" s="209"/>
      <c r="X3474" s="209"/>
    </row>
    <row r="3475" spans="5:24" x14ac:dyDescent="0.25">
      <c r="E3475" s="209"/>
      <c r="F3475" s="209"/>
      <c r="G3475" s="209"/>
      <c r="H3475" s="209"/>
      <c r="I3475" s="209"/>
      <c r="J3475" s="209"/>
      <c r="K3475" s="209"/>
      <c r="P3475" s="209"/>
      <c r="Q3475" s="209"/>
      <c r="R3475" s="209"/>
      <c r="S3475" s="209"/>
      <c r="T3475" s="209"/>
      <c r="U3475" s="209"/>
      <c r="V3475" s="209"/>
      <c r="W3475" s="209"/>
      <c r="X3475" s="209"/>
    </row>
    <row r="3476" spans="5:24" x14ac:dyDescent="0.25">
      <c r="E3476" s="209"/>
      <c r="F3476" s="209"/>
      <c r="G3476" s="209"/>
      <c r="H3476" s="209"/>
      <c r="I3476" s="209"/>
      <c r="J3476" s="209"/>
      <c r="K3476" s="209"/>
      <c r="P3476" s="209"/>
      <c r="Q3476" s="209"/>
      <c r="R3476" s="209"/>
      <c r="S3476" s="209"/>
      <c r="T3476" s="209"/>
      <c r="U3476" s="209"/>
      <c r="V3476" s="209"/>
      <c r="W3476" s="209"/>
      <c r="X3476" s="209"/>
    </row>
    <row r="3477" spans="5:24" x14ac:dyDescent="0.25">
      <c r="E3477" s="209"/>
      <c r="F3477" s="209"/>
      <c r="G3477" s="209"/>
      <c r="H3477" s="209"/>
      <c r="I3477" s="209"/>
      <c r="J3477" s="209"/>
      <c r="K3477" s="209"/>
      <c r="P3477" s="209"/>
      <c r="Q3477" s="209"/>
      <c r="R3477" s="209"/>
      <c r="S3477" s="209"/>
      <c r="T3477" s="209"/>
      <c r="U3477" s="209"/>
      <c r="V3477" s="209"/>
      <c r="W3477" s="209"/>
      <c r="X3477" s="209"/>
    </row>
    <row r="3478" spans="5:24" x14ac:dyDescent="0.25">
      <c r="E3478" s="209"/>
      <c r="F3478" s="209"/>
      <c r="G3478" s="209"/>
      <c r="H3478" s="209"/>
      <c r="I3478" s="209"/>
      <c r="J3478" s="209"/>
      <c r="K3478" s="209"/>
      <c r="P3478" s="209"/>
      <c r="Q3478" s="209"/>
      <c r="R3478" s="209"/>
      <c r="S3478" s="209"/>
      <c r="T3478" s="209"/>
      <c r="U3478" s="209"/>
      <c r="V3478" s="209"/>
      <c r="W3478" s="209"/>
      <c r="X3478" s="209"/>
    </row>
    <row r="3479" spans="5:24" x14ac:dyDescent="0.25">
      <c r="E3479" s="209"/>
      <c r="F3479" s="209"/>
      <c r="G3479" s="209"/>
      <c r="H3479" s="209"/>
      <c r="I3479" s="209"/>
      <c r="J3479" s="209"/>
      <c r="K3479" s="209"/>
      <c r="P3479" s="209"/>
      <c r="Q3479" s="209"/>
      <c r="R3479" s="209"/>
      <c r="S3479" s="209"/>
      <c r="T3479" s="209"/>
      <c r="U3479" s="209"/>
      <c r="V3479" s="209"/>
      <c r="W3479" s="209"/>
      <c r="X3479" s="209"/>
    </row>
    <row r="3480" spans="5:24" x14ac:dyDescent="0.25">
      <c r="E3480" s="209"/>
      <c r="F3480" s="209"/>
      <c r="G3480" s="209"/>
      <c r="H3480" s="209"/>
      <c r="I3480" s="209"/>
      <c r="J3480" s="209"/>
      <c r="K3480" s="209"/>
      <c r="P3480" s="209"/>
      <c r="Q3480" s="209"/>
      <c r="R3480" s="209"/>
      <c r="S3480" s="209"/>
      <c r="T3480" s="209"/>
      <c r="U3480" s="209"/>
      <c r="V3480" s="209"/>
      <c r="W3480" s="209"/>
      <c r="X3480" s="209"/>
    </row>
    <row r="3481" spans="5:24" x14ac:dyDescent="0.25">
      <c r="E3481" s="209"/>
      <c r="F3481" s="209"/>
      <c r="G3481" s="209"/>
      <c r="H3481" s="209"/>
      <c r="I3481" s="209"/>
      <c r="J3481" s="209"/>
      <c r="K3481" s="209"/>
      <c r="P3481" s="209"/>
      <c r="Q3481" s="209"/>
      <c r="R3481" s="209"/>
      <c r="S3481" s="209"/>
      <c r="T3481" s="209"/>
      <c r="U3481" s="209"/>
      <c r="V3481" s="209"/>
      <c r="W3481" s="209"/>
      <c r="X3481" s="209"/>
    </row>
    <row r="3482" spans="5:24" x14ac:dyDescent="0.25">
      <c r="E3482" s="209"/>
      <c r="F3482" s="209"/>
      <c r="G3482" s="209"/>
      <c r="H3482" s="209"/>
      <c r="I3482" s="209"/>
      <c r="J3482" s="209"/>
      <c r="K3482" s="209"/>
      <c r="P3482" s="209"/>
      <c r="Q3482" s="209"/>
      <c r="R3482" s="209"/>
      <c r="S3482" s="209"/>
      <c r="T3482" s="209"/>
      <c r="U3482" s="209"/>
      <c r="V3482" s="209"/>
      <c r="W3482" s="209"/>
      <c r="X3482" s="209"/>
    </row>
    <row r="3483" spans="5:24" x14ac:dyDescent="0.25">
      <c r="E3483" s="209"/>
      <c r="F3483" s="209"/>
      <c r="G3483" s="209"/>
      <c r="H3483" s="209"/>
      <c r="I3483" s="209"/>
      <c r="J3483" s="209"/>
      <c r="K3483" s="209"/>
      <c r="P3483" s="209"/>
      <c r="Q3483" s="209"/>
      <c r="R3483" s="209"/>
      <c r="S3483" s="209"/>
      <c r="T3483" s="209"/>
      <c r="U3483" s="209"/>
      <c r="V3483" s="209"/>
      <c r="W3483" s="209"/>
      <c r="X3483" s="209"/>
    </row>
    <row r="3484" spans="5:24" x14ac:dyDescent="0.25">
      <c r="E3484" s="209"/>
      <c r="F3484" s="209"/>
      <c r="G3484" s="209"/>
      <c r="H3484" s="209"/>
      <c r="I3484" s="209"/>
      <c r="J3484" s="209"/>
      <c r="K3484" s="209"/>
      <c r="P3484" s="209"/>
      <c r="Q3484" s="209"/>
      <c r="R3484" s="209"/>
      <c r="S3484" s="209"/>
      <c r="T3484" s="209"/>
      <c r="U3484" s="209"/>
      <c r="V3484" s="209"/>
      <c r="W3484" s="209"/>
      <c r="X3484" s="209"/>
    </row>
    <row r="3485" spans="5:24" x14ac:dyDescent="0.25">
      <c r="E3485" s="209"/>
      <c r="F3485" s="209"/>
      <c r="G3485" s="209"/>
      <c r="H3485" s="209"/>
      <c r="I3485" s="209"/>
      <c r="J3485" s="209"/>
      <c r="K3485" s="209"/>
      <c r="P3485" s="209"/>
      <c r="Q3485" s="209"/>
      <c r="R3485" s="209"/>
      <c r="S3485" s="209"/>
      <c r="T3485" s="209"/>
      <c r="U3485" s="209"/>
      <c r="V3485" s="209"/>
      <c r="W3485" s="209"/>
      <c r="X3485" s="209"/>
    </row>
    <row r="3486" spans="5:24" x14ac:dyDescent="0.25">
      <c r="E3486" s="209"/>
      <c r="F3486" s="209"/>
      <c r="G3486" s="209"/>
      <c r="H3486" s="209"/>
      <c r="I3486" s="209"/>
      <c r="J3486" s="209"/>
      <c r="K3486" s="209"/>
      <c r="P3486" s="209"/>
      <c r="Q3486" s="209"/>
      <c r="R3486" s="209"/>
      <c r="S3486" s="209"/>
      <c r="T3486" s="209"/>
      <c r="U3486" s="209"/>
      <c r="V3486" s="209"/>
      <c r="W3486" s="209"/>
      <c r="X3486" s="209"/>
    </row>
    <row r="3487" spans="5:24" x14ac:dyDescent="0.25">
      <c r="E3487" s="209"/>
      <c r="F3487" s="209"/>
      <c r="G3487" s="209"/>
      <c r="H3487" s="209"/>
      <c r="I3487" s="209"/>
      <c r="J3487" s="209"/>
      <c r="K3487" s="209"/>
      <c r="P3487" s="209"/>
      <c r="Q3487" s="209"/>
      <c r="R3487" s="209"/>
      <c r="S3487" s="209"/>
      <c r="T3487" s="209"/>
      <c r="U3487" s="209"/>
      <c r="V3487" s="209"/>
      <c r="W3487" s="209"/>
      <c r="X3487" s="209"/>
    </row>
    <row r="3488" spans="5:24" x14ac:dyDescent="0.25">
      <c r="E3488" s="209"/>
      <c r="F3488" s="209"/>
      <c r="G3488" s="209"/>
      <c r="H3488" s="209"/>
      <c r="I3488" s="209"/>
      <c r="J3488" s="209"/>
      <c r="K3488" s="209"/>
      <c r="P3488" s="209"/>
      <c r="Q3488" s="209"/>
      <c r="R3488" s="209"/>
      <c r="S3488" s="209"/>
      <c r="T3488" s="209"/>
      <c r="U3488" s="209"/>
      <c r="V3488" s="209"/>
      <c r="W3488" s="209"/>
      <c r="X3488" s="209"/>
    </row>
    <row r="3489" spans="5:24" x14ac:dyDescent="0.25">
      <c r="E3489" s="209"/>
      <c r="F3489" s="209"/>
      <c r="G3489" s="209"/>
      <c r="H3489" s="209"/>
      <c r="I3489" s="209"/>
      <c r="J3489" s="209"/>
      <c r="K3489" s="209"/>
      <c r="P3489" s="209"/>
      <c r="Q3489" s="209"/>
      <c r="R3489" s="209"/>
      <c r="S3489" s="209"/>
      <c r="T3489" s="209"/>
      <c r="U3489" s="209"/>
      <c r="V3489" s="209"/>
      <c r="W3489" s="209"/>
      <c r="X3489" s="209"/>
    </row>
    <row r="3490" spans="5:24" x14ac:dyDescent="0.25">
      <c r="E3490" s="209"/>
      <c r="F3490" s="209"/>
      <c r="G3490" s="209"/>
      <c r="H3490" s="209"/>
      <c r="I3490" s="209"/>
      <c r="J3490" s="209"/>
      <c r="K3490" s="209"/>
      <c r="P3490" s="209"/>
      <c r="Q3490" s="209"/>
      <c r="R3490" s="209"/>
      <c r="S3490" s="209"/>
      <c r="T3490" s="209"/>
      <c r="U3490" s="209"/>
      <c r="V3490" s="209"/>
      <c r="W3490" s="209"/>
      <c r="X3490" s="209"/>
    </row>
    <row r="3491" spans="5:24" x14ac:dyDescent="0.25">
      <c r="E3491" s="209"/>
      <c r="F3491" s="209"/>
      <c r="G3491" s="209"/>
      <c r="H3491" s="209"/>
      <c r="I3491" s="209"/>
      <c r="J3491" s="209"/>
      <c r="K3491" s="209"/>
      <c r="P3491" s="209"/>
      <c r="Q3491" s="209"/>
      <c r="R3491" s="209"/>
      <c r="S3491" s="209"/>
      <c r="T3491" s="209"/>
      <c r="U3491" s="209"/>
      <c r="V3491" s="209"/>
      <c r="W3491" s="209"/>
      <c r="X3491" s="209"/>
    </row>
    <row r="3492" spans="5:24" x14ac:dyDescent="0.25">
      <c r="E3492" s="209"/>
      <c r="F3492" s="209"/>
      <c r="G3492" s="209"/>
      <c r="H3492" s="209"/>
      <c r="I3492" s="209"/>
      <c r="J3492" s="209"/>
      <c r="K3492" s="209"/>
      <c r="P3492" s="209"/>
      <c r="Q3492" s="209"/>
      <c r="R3492" s="209"/>
      <c r="S3492" s="209"/>
      <c r="T3492" s="209"/>
      <c r="U3492" s="209"/>
      <c r="V3492" s="209"/>
      <c r="W3492" s="209"/>
      <c r="X3492" s="209"/>
    </row>
    <row r="3493" spans="5:24" x14ac:dyDescent="0.25">
      <c r="E3493" s="209"/>
      <c r="F3493" s="209"/>
      <c r="G3493" s="209"/>
      <c r="H3493" s="209"/>
      <c r="I3493" s="209"/>
      <c r="J3493" s="209"/>
      <c r="K3493" s="209"/>
      <c r="P3493" s="209"/>
      <c r="Q3493" s="209"/>
      <c r="R3493" s="209"/>
      <c r="S3493" s="209"/>
      <c r="T3493" s="209"/>
      <c r="U3493" s="209"/>
      <c r="V3493" s="209"/>
      <c r="W3493" s="209"/>
      <c r="X3493" s="209"/>
    </row>
    <row r="3494" spans="5:24" x14ac:dyDescent="0.25">
      <c r="E3494" s="209"/>
      <c r="F3494" s="209"/>
      <c r="G3494" s="209"/>
      <c r="H3494" s="209"/>
      <c r="I3494" s="209"/>
      <c r="J3494" s="209"/>
      <c r="K3494" s="209"/>
      <c r="P3494" s="209"/>
      <c r="Q3494" s="209"/>
      <c r="R3494" s="209"/>
      <c r="S3494" s="209"/>
      <c r="T3494" s="209"/>
      <c r="U3494" s="209"/>
      <c r="V3494" s="209"/>
      <c r="W3494" s="209"/>
      <c r="X3494" s="209"/>
    </row>
    <row r="3495" spans="5:24" x14ac:dyDescent="0.25">
      <c r="E3495" s="209"/>
      <c r="F3495" s="209"/>
      <c r="G3495" s="209"/>
      <c r="H3495" s="209"/>
      <c r="I3495" s="209"/>
      <c r="J3495" s="209"/>
      <c r="K3495" s="209"/>
      <c r="P3495" s="209"/>
      <c r="Q3495" s="209"/>
      <c r="R3495" s="209"/>
      <c r="S3495" s="209"/>
      <c r="T3495" s="209"/>
      <c r="U3495" s="209"/>
      <c r="V3495" s="209"/>
      <c r="W3495" s="209"/>
      <c r="X3495" s="209"/>
    </row>
    <row r="3496" spans="5:24" x14ac:dyDescent="0.25">
      <c r="E3496" s="209"/>
      <c r="F3496" s="209"/>
      <c r="G3496" s="209"/>
      <c r="H3496" s="209"/>
      <c r="I3496" s="209"/>
      <c r="J3496" s="209"/>
      <c r="K3496" s="209"/>
      <c r="P3496" s="209"/>
      <c r="Q3496" s="209"/>
      <c r="R3496" s="209"/>
      <c r="S3496" s="209"/>
      <c r="T3496" s="209"/>
      <c r="U3496" s="209"/>
      <c r="V3496" s="209"/>
      <c r="W3496" s="209"/>
      <c r="X3496" s="209"/>
    </row>
    <row r="3497" spans="5:24" x14ac:dyDescent="0.25">
      <c r="E3497" s="209"/>
      <c r="F3497" s="209"/>
      <c r="G3497" s="209"/>
      <c r="H3497" s="209"/>
      <c r="I3497" s="209"/>
      <c r="J3497" s="209"/>
      <c r="K3497" s="209"/>
      <c r="P3497" s="209"/>
      <c r="Q3497" s="209"/>
      <c r="R3497" s="209"/>
      <c r="S3497" s="209"/>
      <c r="T3497" s="209"/>
      <c r="U3497" s="209"/>
      <c r="V3497" s="209"/>
      <c r="W3497" s="209"/>
      <c r="X3497" s="209"/>
    </row>
    <row r="3498" spans="5:24" x14ac:dyDescent="0.25">
      <c r="E3498" s="209"/>
      <c r="F3498" s="209"/>
      <c r="G3498" s="209"/>
      <c r="H3498" s="209"/>
      <c r="I3498" s="209"/>
      <c r="J3498" s="209"/>
      <c r="K3498" s="209"/>
      <c r="P3498" s="209"/>
      <c r="Q3498" s="209"/>
      <c r="R3498" s="209"/>
      <c r="S3498" s="209"/>
      <c r="T3498" s="209"/>
      <c r="U3498" s="209"/>
      <c r="V3498" s="209"/>
      <c r="W3498" s="209"/>
      <c r="X3498" s="209"/>
    </row>
    <row r="3499" spans="5:24" x14ac:dyDescent="0.25">
      <c r="E3499" s="209"/>
      <c r="F3499" s="209"/>
      <c r="G3499" s="209"/>
      <c r="H3499" s="209"/>
      <c r="I3499" s="209"/>
      <c r="J3499" s="209"/>
      <c r="K3499" s="209"/>
      <c r="P3499" s="209"/>
      <c r="Q3499" s="209"/>
      <c r="R3499" s="209"/>
      <c r="S3499" s="209"/>
      <c r="T3499" s="209"/>
      <c r="U3499" s="209"/>
      <c r="V3499" s="209"/>
      <c r="W3499" s="209"/>
      <c r="X3499" s="209"/>
    </row>
    <row r="3500" spans="5:24" x14ac:dyDescent="0.25">
      <c r="E3500" s="209"/>
      <c r="F3500" s="209"/>
      <c r="G3500" s="209"/>
      <c r="H3500" s="209"/>
      <c r="I3500" s="209"/>
      <c r="J3500" s="209"/>
      <c r="K3500" s="209"/>
      <c r="P3500" s="209"/>
      <c r="Q3500" s="209"/>
      <c r="R3500" s="209"/>
      <c r="S3500" s="209"/>
      <c r="T3500" s="209"/>
      <c r="U3500" s="209"/>
      <c r="V3500" s="209"/>
      <c r="W3500" s="209"/>
      <c r="X3500" s="209"/>
    </row>
    <row r="3501" spans="5:24" x14ac:dyDescent="0.25">
      <c r="E3501" s="209"/>
      <c r="F3501" s="209"/>
      <c r="G3501" s="209"/>
      <c r="H3501" s="209"/>
      <c r="I3501" s="209"/>
      <c r="J3501" s="209"/>
      <c r="K3501" s="209"/>
      <c r="P3501" s="209"/>
      <c r="Q3501" s="209"/>
      <c r="R3501" s="209"/>
      <c r="S3501" s="209"/>
      <c r="T3501" s="209"/>
      <c r="U3501" s="209"/>
      <c r="V3501" s="209"/>
      <c r="W3501" s="209"/>
      <c r="X3501" s="209"/>
    </row>
    <row r="3502" spans="5:24" x14ac:dyDescent="0.25">
      <c r="E3502" s="209"/>
      <c r="F3502" s="209"/>
      <c r="G3502" s="209"/>
      <c r="H3502" s="209"/>
      <c r="I3502" s="209"/>
      <c r="J3502" s="209"/>
      <c r="K3502" s="209"/>
      <c r="P3502" s="209"/>
      <c r="Q3502" s="209"/>
      <c r="R3502" s="209"/>
      <c r="S3502" s="209"/>
      <c r="T3502" s="209"/>
      <c r="U3502" s="209"/>
      <c r="V3502" s="209"/>
      <c r="W3502" s="209"/>
      <c r="X3502" s="209"/>
    </row>
    <row r="3503" spans="5:24" x14ac:dyDescent="0.25">
      <c r="E3503" s="209"/>
      <c r="F3503" s="209"/>
      <c r="G3503" s="209"/>
      <c r="H3503" s="209"/>
      <c r="I3503" s="209"/>
      <c r="J3503" s="209"/>
      <c r="K3503" s="209"/>
      <c r="P3503" s="209"/>
      <c r="Q3503" s="209"/>
      <c r="R3503" s="209"/>
      <c r="S3503" s="209"/>
      <c r="T3503" s="209"/>
      <c r="U3503" s="209"/>
      <c r="V3503" s="209"/>
      <c r="W3503" s="209"/>
      <c r="X3503" s="209"/>
    </row>
    <row r="3504" spans="5:24" x14ac:dyDescent="0.25">
      <c r="E3504" s="209"/>
      <c r="F3504" s="209"/>
      <c r="G3504" s="209"/>
      <c r="H3504" s="209"/>
      <c r="I3504" s="209"/>
      <c r="J3504" s="209"/>
      <c r="K3504" s="209"/>
      <c r="P3504" s="209"/>
      <c r="Q3504" s="209"/>
      <c r="R3504" s="209"/>
      <c r="S3504" s="209"/>
      <c r="T3504" s="209"/>
      <c r="U3504" s="209"/>
      <c r="V3504" s="209"/>
      <c r="W3504" s="209"/>
      <c r="X3504" s="209"/>
    </row>
    <row r="3505" spans="5:24" x14ac:dyDescent="0.25">
      <c r="E3505" s="209"/>
      <c r="F3505" s="209"/>
      <c r="G3505" s="209"/>
      <c r="H3505" s="209"/>
      <c r="I3505" s="209"/>
      <c r="J3505" s="209"/>
      <c r="K3505" s="209"/>
      <c r="P3505" s="209"/>
      <c r="Q3505" s="209"/>
      <c r="R3505" s="209"/>
      <c r="S3505" s="209"/>
      <c r="T3505" s="209"/>
      <c r="U3505" s="209"/>
      <c r="V3505" s="209"/>
      <c r="W3505" s="209"/>
      <c r="X3505" s="209"/>
    </row>
    <row r="3506" spans="5:24" x14ac:dyDescent="0.25">
      <c r="E3506" s="209"/>
      <c r="F3506" s="209"/>
      <c r="G3506" s="209"/>
      <c r="H3506" s="209"/>
      <c r="I3506" s="209"/>
      <c r="J3506" s="209"/>
      <c r="K3506" s="209"/>
      <c r="P3506" s="209"/>
      <c r="Q3506" s="209"/>
      <c r="R3506" s="209"/>
      <c r="S3506" s="209"/>
      <c r="T3506" s="209"/>
      <c r="U3506" s="209"/>
      <c r="V3506" s="209"/>
      <c r="W3506" s="209"/>
      <c r="X3506" s="209"/>
    </row>
    <row r="3507" spans="5:24" x14ac:dyDescent="0.25">
      <c r="E3507" s="209"/>
      <c r="F3507" s="209"/>
      <c r="G3507" s="209"/>
      <c r="H3507" s="209"/>
      <c r="I3507" s="209"/>
      <c r="J3507" s="209"/>
      <c r="K3507" s="209"/>
      <c r="P3507" s="209"/>
      <c r="Q3507" s="209"/>
      <c r="R3507" s="209"/>
      <c r="S3507" s="209"/>
      <c r="T3507" s="209"/>
      <c r="U3507" s="209"/>
      <c r="V3507" s="209"/>
      <c r="W3507" s="209"/>
      <c r="X3507" s="209"/>
    </row>
    <row r="3508" spans="5:24" x14ac:dyDescent="0.25">
      <c r="E3508" s="209"/>
      <c r="F3508" s="209"/>
      <c r="G3508" s="209"/>
      <c r="H3508" s="209"/>
      <c r="I3508" s="209"/>
      <c r="J3508" s="209"/>
      <c r="K3508" s="209"/>
      <c r="P3508" s="209"/>
      <c r="Q3508" s="209"/>
      <c r="R3508" s="209"/>
      <c r="S3508" s="209"/>
      <c r="T3508" s="209"/>
      <c r="U3508" s="209"/>
      <c r="V3508" s="209"/>
      <c r="W3508" s="209"/>
      <c r="X3508" s="209"/>
    </row>
    <row r="3509" spans="5:24" x14ac:dyDescent="0.25">
      <c r="E3509" s="209"/>
      <c r="F3509" s="209"/>
      <c r="G3509" s="209"/>
      <c r="H3509" s="209"/>
      <c r="I3509" s="209"/>
      <c r="J3509" s="209"/>
      <c r="K3509" s="209"/>
      <c r="P3509" s="209"/>
      <c r="Q3509" s="209"/>
      <c r="R3509" s="209"/>
      <c r="S3509" s="209"/>
      <c r="T3509" s="209"/>
      <c r="U3509" s="209"/>
      <c r="V3509" s="209"/>
      <c r="W3509" s="209"/>
      <c r="X3509" s="209"/>
    </row>
    <row r="3510" spans="5:24" x14ac:dyDescent="0.25">
      <c r="E3510" s="209"/>
      <c r="F3510" s="209"/>
      <c r="G3510" s="209"/>
      <c r="H3510" s="209"/>
      <c r="I3510" s="209"/>
      <c r="J3510" s="209"/>
      <c r="K3510" s="209"/>
      <c r="P3510" s="209"/>
      <c r="Q3510" s="209"/>
      <c r="R3510" s="209"/>
      <c r="S3510" s="209"/>
      <c r="T3510" s="209"/>
      <c r="U3510" s="209"/>
      <c r="V3510" s="209"/>
      <c r="W3510" s="209"/>
      <c r="X3510" s="209"/>
    </row>
    <row r="3511" spans="5:24" x14ac:dyDescent="0.25">
      <c r="E3511" s="209"/>
      <c r="F3511" s="209"/>
      <c r="G3511" s="209"/>
      <c r="H3511" s="209"/>
      <c r="I3511" s="209"/>
      <c r="J3511" s="209"/>
      <c r="K3511" s="209"/>
      <c r="P3511" s="209"/>
      <c r="Q3511" s="209"/>
      <c r="R3511" s="209"/>
      <c r="S3511" s="209"/>
      <c r="T3511" s="209"/>
      <c r="U3511" s="209"/>
      <c r="V3511" s="209"/>
      <c r="W3511" s="209"/>
      <c r="X3511" s="209"/>
    </row>
    <row r="3512" spans="5:24" x14ac:dyDescent="0.25">
      <c r="E3512" s="209"/>
      <c r="F3512" s="209"/>
      <c r="G3512" s="209"/>
      <c r="H3512" s="209"/>
      <c r="I3512" s="209"/>
      <c r="J3512" s="209"/>
      <c r="K3512" s="209"/>
      <c r="P3512" s="209"/>
      <c r="Q3512" s="209"/>
      <c r="R3512" s="209"/>
      <c r="S3512" s="209"/>
      <c r="T3512" s="209"/>
      <c r="U3512" s="209"/>
      <c r="V3512" s="209"/>
      <c r="W3512" s="209"/>
      <c r="X3512" s="209"/>
    </row>
    <row r="3513" spans="5:24" x14ac:dyDescent="0.25">
      <c r="E3513" s="209"/>
      <c r="F3513" s="209"/>
      <c r="G3513" s="209"/>
      <c r="H3513" s="209"/>
      <c r="I3513" s="209"/>
      <c r="J3513" s="209"/>
      <c r="K3513" s="209"/>
      <c r="P3513" s="209"/>
      <c r="Q3513" s="209"/>
      <c r="R3513" s="209"/>
      <c r="S3513" s="209"/>
      <c r="T3513" s="209"/>
      <c r="U3513" s="209"/>
      <c r="V3513" s="209"/>
      <c r="W3513" s="209"/>
      <c r="X3513" s="209"/>
    </row>
    <row r="3514" spans="5:24" x14ac:dyDescent="0.25">
      <c r="E3514" s="209"/>
      <c r="F3514" s="209"/>
      <c r="G3514" s="209"/>
      <c r="H3514" s="209"/>
      <c r="I3514" s="209"/>
      <c r="J3514" s="209"/>
      <c r="K3514" s="209"/>
      <c r="P3514" s="209"/>
      <c r="Q3514" s="209"/>
      <c r="R3514" s="209"/>
      <c r="S3514" s="209"/>
      <c r="T3514" s="209"/>
      <c r="U3514" s="209"/>
      <c r="V3514" s="209"/>
      <c r="W3514" s="209"/>
      <c r="X3514" s="209"/>
    </row>
    <row r="3515" spans="5:24" x14ac:dyDescent="0.25">
      <c r="E3515" s="209"/>
      <c r="F3515" s="209"/>
      <c r="G3515" s="209"/>
      <c r="H3515" s="209"/>
      <c r="I3515" s="209"/>
      <c r="J3515" s="209"/>
      <c r="K3515" s="209"/>
      <c r="P3515" s="209"/>
      <c r="Q3515" s="209"/>
      <c r="R3515" s="209"/>
      <c r="S3515" s="209"/>
      <c r="T3515" s="209"/>
      <c r="U3515" s="209"/>
      <c r="V3515" s="209"/>
      <c r="W3515" s="209"/>
      <c r="X3515" s="209"/>
    </row>
    <row r="3516" spans="5:24" x14ac:dyDescent="0.25">
      <c r="E3516" s="209"/>
      <c r="F3516" s="209"/>
      <c r="G3516" s="209"/>
      <c r="H3516" s="209"/>
      <c r="I3516" s="209"/>
      <c r="J3516" s="209"/>
      <c r="K3516" s="209"/>
      <c r="P3516" s="209"/>
      <c r="Q3516" s="209"/>
      <c r="R3516" s="209"/>
      <c r="S3516" s="209"/>
      <c r="T3516" s="209"/>
      <c r="U3516" s="209"/>
      <c r="V3516" s="209"/>
      <c r="W3516" s="209"/>
      <c r="X3516" s="209"/>
    </row>
    <row r="3517" spans="5:24" x14ac:dyDescent="0.25">
      <c r="E3517" s="209"/>
      <c r="F3517" s="209"/>
      <c r="G3517" s="209"/>
      <c r="H3517" s="209"/>
      <c r="I3517" s="209"/>
      <c r="J3517" s="209"/>
      <c r="K3517" s="209"/>
      <c r="P3517" s="209"/>
      <c r="Q3517" s="209"/>
      <c r="R3517" s="209"/>
      <c r="S3517" s="209"/>
      <c r="T3517" s="209"/>
      <c r="U3517" s="209"/>
      <c r="V3517" s="209"/>
      <c r="W3517" s="209"/>
      <c r="X3517" s="209"/>
    </row>
    <row r="3518" spans="5:24" x14ac:dyDescent="0.25">
      <c r="E3518" s="209"/>
      <c r="F3518" s="209"/>
      <c r="G3518" s="209"/>
      <c r="H3518" s="209"/>
      <c r="I3518" s="209"/>
      <c r="J3518" s="209"/>
      <c r="K3518" s="209"/>
      <c r="P3518" s="209"/>
      <c r="Q3518" s="209"/>
      <c r="R3518" s="209"/>
      <c r="S3518" s="209"/>
      <c r="T3518" s="209"/>
      <c r="U3518" s="209"/>
      <c r="V3518" s="209"/>
      <c r="W3518" s="209"/>
      <c r="X3518" s="209"/>
    </row>
    <row r="3519" spans="5:24" x14ac:dyDescent="0.25">
      <c r="E3519" s="209"/>
      <c r="F3519" s="209"/>
      <c r="G3519" s="209"/>
      <c r="H3519" s="209"/>
      <c r="I3519" s="209"/>
      <c r="J3519" s="209"/>
      <c r="K3519" s="209"/>
      <c r="P3519" s="209"/>
      <c r="Q3519" s="209"/>
      <c r="R3519" s="209"/>
      <c r="S3519" s="209"/>
      <c r="T3519" s="209"/>
      <c r="U3519" s="209"/>
      <c r="V3519" s="209"/>
      <c r="W3519" s="209"/>
      <c r="X3519" s="209"/>
    </row>
    <row r="3520" spans="5:24" x14ac:dyDescent="0.25">
      <c r="E3520" s="209"/>
      <c r="F3520" s="209"/>
      <c r="G3520" s="209"/>
      <c r="H3520" s="209"/>
      <c r="I3520" s="209"/>
      <c r="J3520" s="209"/>
      <c r="K3520" s="209"/>
      <c r="P3520" s="209"/>
      <c r="Q3520" s="209"/>
      <c r="R3520" s="209"/>
      <c r="S3520" s="209"/>
      <c r="T3520" s="209"/>
      <c r="U3520" s="209"/>
      <c r="V3520" s="209"/>
      <c r="W3520" s="209"/>
      <c r="X3520" s="209"/>
    </row>
    <row r="3521" spans="5:24" x14ac:dyDescent="0.25">
      <c r="E3521" s="209"/>
      <c r="F3521" s="209"/>
      <c r="G3521" s="209"/>
      <c r="H3521" s="209"/>
      <c r="I3521" s="209"/>
      <c r="J3521" s="209"/>
      <c r="K3521" s="209"/>
      <c r="P3521" s="209"/>
      <c r="Q3521" s="209"/>
      <c r="R3521" s="209"/>
      <c r="S3521" s="209"/>
      <c r="T3521" s="209"/>
      <c r="U3521" s="209"/>
      <c r="V3521" s="209"/>
      <c r="W3521" s="209"/>
      <c r="X3521" s="209"/>
    </row>
    <row r="3522" spans="5:24" x14ac:dyDescent="0.25">
      <c r="E3522" s="209"/>
      <c r="F3522" s="209"/>
      <c r="G3522" s="209"/>
      <c r="H3522" s="209"/>
      <c r="I3522" s="209"/>
      <c r="J3522" s="209"/>
      <c r="K3522" s="209"/>
      <c r="P3522" s="209"/>
      <c r="Q3522" s="209"/>
      <c r="R3522" s="209"/>
      <c r="S3522" s="209"/>
      <c r="T3522" s="209"/>
      <c r="U3522" s="209"/>
      <c r="V3522" s="209"/>
      <c r="W3522" s="209"/>
      <c r="X3522" s="209"/>
    </row>
    <row r="3523" spans="5:24" x14ac:dyDescent="0.25">
      <c r="E3523" s="209"/>
      <c r="F3523" s="209"/>
      <c r="G3523" s="209"/>
      <c r="H3523" s="209"/>
      <c r="I3523" s="209"/>
      <c r="J3523" s="209"/>
      <c r="K3523" s="209"/>
      <c r="P3523" s="209"/>
      <c r="Q3523" s="209"/>
      <c r="R3523" s="209"/>
      <c r="S3523" s="209"/>
      <c r="T3523" s="209"/>
      <c r="U3523" s="209"/>
      <c r="V3523" s="209"/>
      <c r="W3523" s="209"/>
      <c r="X3523" s="209"/>
    </row>
    <row r="3524" spans="5:24" x14ac:dyDescent="0.25">
      <c r="E3524" s="209"/>
      <c r="F3524" s="209"/>
      <c r="G3524" s="209"/>
      <c r="H3524" s="209"/>
      <c r="I3524" s="209"/>
      <c r="J3524" s="209"/>
      <c r="K3524" s="209"/>
      <c r="P3524" s="209"/>
      <c r="Q3524" s="209"/>
      <c r="R3524" s="209"/>
      <c r="S3524" s="209"/>
      <c r="T3524" s="209"/>
      <c r="U3524" s="209"/>
      <c r="V3524" s="209"/>
      <c r="W3524" s="209"/>
      <c r="X3524" s="209"/>
    </row>
    <row r="3525" spans="5:24" x14ac:dyDescent="0.25">
      <c r="E3525" s="209"/>
      <c r="F3525" s="209"/>
      <c r="G3525" s="209"/>
      <c r="H3525" s="209"/>
      <c r="I3525" s="209"/>
      <c r="J3525" s="209"/>
      <c r="K3525" s="209"/>
      <c r="P3525" s="209"/>
      <c r="Q3525" s="209"/>
      <c r="R3525" s="209"/>
      <c r="S3525" s="209"/>
      <c r="T3525" s="209"/>
      <c r="U3525" s="209"/>
      <c r="V3525" s="209"/>
      <c r="W3525" s="209"/>
      <c r="X3525" s="209"/>
    </row>
    <row r="3526" spans="5:24" x14ac:dyDescent="0.25">
      <c r="E3526" s="209"/>
      <c r="F3526" s="209"/>
      <c r="G3526" s="209"/>
      <c r="H3526" s="209"/>
      <c r="I3526" s="209"/>
      <c r="J3526" s="209"/>
      <c r="K3526" s="209"/>
      <c r="P3526" s="209"/>
      <c r="Q3526" s="209"/>
      <c r="R3526" s="209"/>
      <c r="S3526" s="209"/>
      <c r="T3526" s="209"/>
      <c r="U3526" s="209"/>
      <c r="V3526" s="209"/>
      <c r="W3526" s="209"/>
      <c r="X3526" s="209"/>
    </row>
    <row r="3527" spans="5:24" x14ac:dyDescent="0.25">
      <c r="E3527" s="209"/>
      <c r="F3527" s="209"/>
      <c r="G3527" s="209"/>
      <c r="H3527" s="209"/>
      <c r="I3527" s="209"/>
      <c r="J3527" s="209"/>
      <c r="K3527" s="209"/>
      <c r="P3527" s="209"/>
      <c r="Q3527" s="209"/>
      <c r="R3527" s="209"/>
      <c r="S3527" s="209"/>
      <c r="T3527" s="209"/>
      <c r="U3527" s="209"/>
      <c r="V3527" s="209"/>
      <c r="W3527" s="209"/>
      <c r="X3527" s="209"/>
    </row>
    <row r="3528" spans="5:24" x14ac:dyDescent="0.25">
      <c r="E3528" s="209"/>
      <c r="F3528" s="209"/>
      <c r="G3528" s="209"/>
      <c r="H3528" s="209"/>
      <c r="I3528" s="209"/>
      <c r="J3528" s="209"/>
      <c r="K3528" s="209"/>
      <c r="P3528" s="209"/>
      <c r="Q3528" s="209"/>
      <c r="R3528" s="209"/>
      <c r="S3528" s="209"/>
      <c r="T3528" s="209"/>
      <c r="U3528" s="209"/>
      <c r="V3528" s="209"/>
      <c r="W3528" s="209"/>
      <c r="X3528" s="209"/>
    </row>
    <row r="3529" spans="5:24" x14ac:dyDescent="0.25">
      <c r="E3529" s="209"/>
      <c r="F3529" s="209"/>
      <c r="G3529" s="209"/>
      <c r="H3529" s="209"/>
      <c r="I3529" s="209"/>
      <c r="J3529" s="209"/>
      <c r="K3529" s="209"/>
      <c r="P3529" s="209"/>
      <c r="Q3529" s="209"/>
      <c r="R3529" s="209"/>
      <c r="S3529" s="209"/>
      <c r="T3529" s="209"/>
      <c r="U3529" s="209"/>
      <c r="V3529" s="209"/>
      <c r="W3529" s="209"/>
      <c r="X3529" s="209"/>
    </row>
    <row r="3530" spans="5:24" x14ac:dyDescent="0.25">
      <c r="E3530" s="209"/>
      <c r="F3530" s="209"/>
      <c r="G3530" s="209"/>
      <c r="H3530" s="209"/>
      <c r="I3530" s="209"/>
      <c r="J3530" s="209"/>
      <c r="K3530" s="209"/>
      <c r="P3530" s="209"/>
      <c r="Q3530" s="209"/>
      <c r="R3530" s="209"/>
      <c r="S3530" s="209"/>
      <c r="T3530" s="209"/>
      <c r="U3530" s="209"/>
      <c r="V3530" s="209"/>
      <c r="W3530" s="209"/>
      <c r="X3530" s="209"/>
    </row>
    <row r="3531" spans="5:24" x14ac:dyDescent="0.25">
      <c r="E3531" s="209"/>
      <c r="F3531" s="209"/>
      <c r="G3531" s="209"/>
      <c r="H3531" s="209"/>
      <c r="I3531" s="209"/>
      <c r="J3531" s="209"/>
      <c r="K3531" s="209"/>
      <c r="P3531" s="209"/>
      <c r="Q3531" s="209"/>
      <c r="R3531" s="209"/>
      <c r="S3531" s="209"/>
      <c r="T3531" s="209"/>
      <c r="U3531" s="209"/>
      <c r="V3531" s="209"/>
      <c r="W3531" s="209"/>
      <c r="X3531" s="209"/>
    </row>
    <row r="3532" spans="5:24" x14ac:dyDescent="0.25">
      <c r="E3532" s="209"/>
      <c r="F3532" s="209"/>
      <c r="G3532" s="209"/>
      <c r="H3532" s="209"/>
      <c r="I3532" s="209"/>
      <c r="J3532" s="209"/>
      <c r="K3532" s="209"/>
      <c r="P3532" s="209"/>
      <c r="Q3532" s="209"/>
      <c r="R3532" s="209"/>
      <c r="S3532" s="209"/>
      <c r="T3532" s="209"/>
      <c r="U3532" s="209"/>
      <c r="V3532" s="209"/>
      <c r="W3532" s="209"/>
      <c r="X3532" s="209"/>
    </row>
    <row r="3533" spans="5:24" x14ac:dyDescent="0.25">
      <c r="E3533" s="209"/>
      <c r="F3533" s="209"/>
      <c r="G3533" s="209"/>
      <c r="H3533" s="209"/>
      <c r="I3533" s="209"/>
      <c r="J3533" s="209"/>
      <c r="K3533" s="209"/>
      <c r="P3533" s="209"/>
      <c r="Q3533" s="209"/>
      <c r="R3533" s="209"/>
      <c r="S3533" s="209"/>
      <c r="T3533" s="209"/>
      <c r="U3533" s="209"/>
      <c r="V3533" s="209"/>
      <c r="W3533" s="209"/>
      <c r="X3533" s="209"/>
    </row>
    <row r="3534" spans="5:24" x14ac:dyDescent="0.25">
      <c r="E3534" s="209"/>
      <c r="F3534" s="209"/>
      <c r="G3534" s="209"/>
      <c r="H3534" s="209"/>
      <c r="I3534" s="209"/>
      <c r="J3534" s="209"/>
      <c r="K3534" s="209"/>
      <c r="P3534" s="209"/>
      <c r="Q3534" s="209"/>
      <c r="R3534" s="209"/>
      <c r="S3534" s="209"/>
      <c r="T3534" s="209"/>
      <c r="U3534" s="209"/>
      <c r="V3534" s="209"/>
      <c r="W3534" s="209"/>
      <c r="X3534" s="209"/>
    </row>
    <row r="3535" spans="5:24" x14ac:dyDescent="0.25">
      <c r="E3535" s="209"/>
      <c r="F3535" s="209"/>
      <c r="G3535" s="209"/>
      <c r="H3535" s="209"/>
      <c r="I3535" s="209"/>
      <c r="J3535" s="209"/>
      <c r="K3535" s="209"/>
      <c r="P3535" s="209"/>
      <c r="Q3535" s="209"/>
      <c r="R3535" s="209"/>
      <c r="S3535" s="209"/>
      <c r="T3535" s="209"/>
      <c r="U3535" s="209"/>
      <c r="V3535" s="209"/>
      <c r="W3535" s="209"/>
      <c r="X3535" s="209"/>
    </row>
    <row r="3536" spans="5:24" x14ac:dyDescent="0.25">
      <c r="E3536" s="209"/>
      <c r="F3536" s="209"/>
      <c r="G3536" s="209"/>
      <c r="H3536" s="209"/>
      <c r="I3536" s="209"/>
      <c r="J3536" s="209"/>
      <c r="K3536" s="209"/>
      <c r="P3536" s="209"/>
      <c r="Q3536" s="209"/>
      <c r="R3536" s="209"/>
      <c r="S3536" s="209"/>
      <c r="T3536" s="209"/>
      <c r="U3536" s="209"/>
      <c r="V3536" s="209"/>
      <c r="W3536" s="209"/>
      <c r="X3536" s="209"/>
    </row>
    <row r="3537" spans="5:24" x14ac:dyDescent="0.25">
      <c r="E3537" s="209"/>
      <c r="F3537" s="209"/>
      <c r="G3537" s="209"/>
      <c r="H3537" s="209"/>
      <c r="I3537" s="209"/>
      <c r="J3537" s="209"/>
      <c r="K3537" s="209"/>
      <c r="P3537" s="209"/>
      <c r="Q3537" s="209"/>
      <c r="R3537" s="209"/>
      <c r="S3537" s="209"/>
      <c r="T3537" s="209"/>
      <c r="U3537" s="209"/>
      <c r="V3537" s="209"/>
      <c r="W3537" s="209"/>
      <c r="X3537" s="209"/>
    </row>
    <row r="3538" spans="5:24" x14ac:dyDescent="0.25">
      <c r="E3538" s="209"/>
      <c r="F3538" s="209"/>
      <c r="G3538" s="209"/>
      <c r="H3538" s="209"/>
      <c r="I3538" s="209"/>
      <c r="J3538" s="209"/>
      <c r="K3538" s="209"/>
      <c r="P3538" s="209"/>
      <c r="Q3538" s="209"/>
      <c r="R3538" s="209"/>
      <c r="S3538" s="209"/>
      <c r="T3538" s="209"/>
      <c r="U3538" s="209"/>
      <c r="V3538" s="209"/>
      <c r="W3538" s="209"/>
      <c r="X3538" s="209"/>
    </row>
    <row r="3539" spans="5:24" x14ac:dyDescent="0.25">
      <c r="E3539" s="209"/>
      <c r="F3539" s="209"/>
      <c r="G3539" s="209"/>
      <c r="H3539" s="209"/>
      <c r="I3539" s="209"/>
      <c r="J3539" s="209"/>
      <c r="K3539" s="209"/>
      <c r="P3539" s="209"/>
      <c r="Q3539" s="209"/>
      <c r="R3539" s="209"/>
      <c r="S3539" s="209"/>
      <c r="T3539" s="209"/>
      <c r="U3539" s="209"/>
      <c r="V3539" s="209"/>
      <c r="W3539" s="209"/>
      <c r="X3539" s="209"/>
    </row>
    <row r="3540" spans="5:24" x14ac:dyDescent="0.25">
      <c r="E3540" s="209"/>
      <c r="F3540" s="209"/>
      <c r="G3540" s="209"/>
      <c r="H3540" s="209"/>
      <c r="I3540" s="209"/>
      <c r="J3540" s="209"/>
      <c r="K3540" s="209"/>
      <c r="P3540" s="209"/>
      <c r="Q3540" s="209"/>
      <c r="R3540" s="209"/>
      <c r="S3540" s="209"/>
      <c r="T3540" s="209"/>
      <c r="U3540" s="209"/>
      <c r="V3540" s="209"/>
      <c r="W3540" s="209"/>
      <c r="X3540" s="209"/>
    </row>
    <row r="3541" spans="5:24" x14ac:dyDescent="0.25">
      <c r="E3541" s="209"/>
      <c r="F3541" s="209"/>
      <c r="G3541" s="209"/>
      <c r="H3541" s="209"/>
      <c r="I3541" s="209"/>
      <c r="J3541" s="209"/>
      <c r="K3541" s="209"/>
      <c r="P3541" s="209"/>
      <c r="Q3541" s="209"/>
      <c r="R3541" s="209"/>
      <c r="S3541" s="209"/>
      <c r="T3541" s="209"/>
      <c r="U3541" s="209"/>
      <c r="V3541" s="209"/>
      <c r="W3541" s="209"/>
      <c r="X3541" s="209"/>
    </row>
    <row r="3542" spans="5:24" x14ac:dyDescent="0.25">
      <c r="E3542" s="209"/>
      <c r="F3542" s="209"/>
      <c r="G3542" s="209"/>
      <c r="H3542" s="209"/>
      <c r="I3542" s="209"/>
      <c r="J3542" s="209"/>
      <c r="K3542" s="209"/>
      <c r="P3542" s="209"/>
      <c r="Q3542" s="209"/>
      <c r="R3542" s="209"/>
      <c r="S3542" s="209"/>
      <c r="T3542" s="209"/>
      <c r="U3542" s="209"/>
      <c r="V3542" s="209"/>
      <c r="W3542" s="209"/>
      <c r="X3542" s="209"/>
    </row>
    <row r="3543" spans="5:24" x14ac:dyDescent="0.25">
      <c r="E3543" s="209"/>
      <c r="F3543" s="209"/>
      <c r="G3543" s="209"/>
      <c r="H3543" s="209"/>
      <c r="I3543" s="209"/>
      <c r="J3543" s="209"/>
      <c r="K3543" s="209"/>
      <c r="P3543" s="209"/>
      <c r="Q3543" s="209"/>
      <c r="R3543" s="209"/>
      <c r="S3543" s="209"/>
      <c r="T3543" s="209"/>
      <c r="U3543" s="209"/>
      <c r="V3543" s="209"/>
      <c r="W3543" s="209"/>
      <c r="X3543" s="209"/>
    </row>
    <row r="3544" spans="5:24" x14ac:dyDescent="0.25">
      <c r="E3544" s="209"/>
      <c r="F3544" s="209"/>
      <c r="G3544" s="209"/>
      <c r="H3544" s="209"/>
      <c r="I3544" s="209"/>
      <c r="J3544" s="209"/>
      <c r="K3544" s="209"/>
      <c r="P3544" s="209"/>
      <c r="Q3544" s="209"/>
      <c r="R3544" s="209"/>
      <c r="S3544" s="209"/>
      <c r="T3544" s="209"/>
      <c r="U3544" s="209"/>
      <c r="V3544" s="209"/>
      <c r="W3544" s="209"/>
      <c r="X3544" s="209"/>
    </row>
    <row r="3545" spans="5:24" x14ac:dyDescent="0.25">
      <c r="E3545" s="209"/>
      <c r="F3545" s="209"/>
      <c r="G3545" s="209"/>
      <c r="H3545" s="209"/>
      <c r="I3545" s="209"/>
      <c r="J3545" s="209"/>
      <c r="K3545" s="209"/>
      <c r="P3545" s="209"/>
      <c r="Q3545" s="209"/>
      <c r="R3545" s="209"/>
      <c r="S3545" s="209"/>
      <c r="T3545" s="209"/>
      <c r="U3545" s="209"/>
      <c r="V3545" s="209"/>
      <c r="W3545" s="209"/>
      <c r="X3545" s="209"/>
    </row>
    <row r="3546" spans="5:24" x14ac:dyDescent="0.25">
      <c r="E3546" s="209"/>
      <c r="F3546" s="209"/>
      <c r="G3546" s="209"/>
      <c r="H3546" s="209"/>
      <c r="I3546" s="209"/>
      <c r="J3546" s="209"/>
      <c r="K3546" s="209"/>
      <c r="P3546" s="209"/>
      <c r="Q3546" s="209"/>
      <c r="R3546" s="209"/>
      <c r="S3546" s="209"/>
      <c r="T3546" s="209"/>
      <c r="U3546" s="209"/>
      <c r="V3546" s="209"/>
      <c r="W3546" s="209"/>
      <c r="X3546" s="209"/>
    </row>
    <row r="3547" spans="5:24" x14ac:dyDescent="0.25">
      <c r="E3547" s="209"/>
      <c r="F3547" s="209"/>
      <c r="G3547" s="209"/>
      <c r="H3547" s="209"/>
      <c r="I3547" s="209"/>
      <c r="J3547" s="209"/>
      <c r="K3547" s="209"/>
      <c r="P3547" s="209"/>
      <c r="Q3547" s="209"/>
      <c r="R3547" s="209"/>
      <c r="S3547" s="209"/>
      <c r="T3547" s="209"/>
      <c r="U3547" s="209"/>
      <c r="V3547" s="209"/>
      <c r="W3547" s="209"/>
      <c r="X3547" s="209"/>
    </row>
    <row r="3548" spans="5:24" x14ac:dyDescent="0.25">
      <c r="E3548" s="209"/>
      <c r="F3548" s="209"/>
      <c r="G3548" s="209"/>
      <c r="H3548" s="209"/>
      <c r="I3548" s="209"/>
      <c r="J3548" s="209"/>
      <c r="K3548" s="209"/>
      <c r="P3548" s="209"/>
      <c r="Q3548" s="209"/>
      <c r="R3548" s="209"/>
      <c r="S3548" s="209"/>
      <c r="T3548" s="209"/>
      <c r="U3548" s="209"/>
      <c r="V3548" s="209"/>
      <c r="W3548" s="209"/>
      <c r="X3548" s="209"/>
    </row>
    <row r="3549" spans="5:24" x14ac:dyDescent="0.25">
      <c r="E3549" s="209"/>
      <c r="F3549" s="209"/>
      <c r="G3549" s="209"/>
      <c r="H3549" s="209"/>
      <c r="I3549" s="209"/>
      <c r="J3549" s="209"/>
      <c r="K3549" s="209"/>
      <c r="P3549" s="209"/>
      <c r="Q3549" s="209"/>
      <c r="R3549" s="209"/>
      <c r="S3549" s="209"/>
      <c r="T3549" s="209"/>
      <c r="U3549" s="209"/>
      <c r="V3549" s="209"/>
      <c r="W3549" s="209"/>
      <c r="X3549" s="209"/>
    </row>
    <row r="3550" spans="5:24" x14ac:dyDescent="0.25">
      <c r="E3550" s="209"/>
      <c r="F3550" s="209"/>
      <c r="G3550" s="209"/>
      <c r="H3550" s="209"/>
      <c r="I3550" s="209"/>
      <c r="J3550" s="209"/>
      <c r="K3550" s="209"/>
      <c r="P3550" s="209"/>
      <c r="Q3550" s="209"/>
      <c r="R3550" s="209"/>
      <c r="S3550" s="209"/>
      <c r="T3550" s="209"/>
      <c r="U3550" s="209"/>
      <c r="V3550" s="209"/>
      <c r="W3550" s="209"/>
      <c r="X3550" s="209"/>
    </row>
    <row r="3551" spans="5:24" x14ac:dyDescent="0.25">
      <c r="E3551" s="209"/>
      <c r="F3551" s="209"/>
      <c r="G3551" s="209"/>
      <c r="H3551" s="209"/>
      <c r="I3551" s="209"/>
      <c r="J3551" s="209"/>
      <c r="K3551" s="209"/>
      <c r="P3551" s="209"/>
      <c r="Q3551" s="209"/>
      <c r="R3551" s="209"/>
      <c r="S3551" s="209"/>
      <c r="T3551" s="209"/>
      <c r="U3551" s="209"/>
      <c r="V3551" s="209"/>
      <c r="W3551" s="209"/>
      <c r="X3551" s="209"/>
    </row>
    <row r="3552" spans="5:24" x14ac:dyDescent="0.25">
      <c r="E3552" s="209"/>
      <c r="F3552" s="209"/>
      <c r="G3552" s="209"/>
      <c r="H3552" s="209"/>
      <c r="I3552" s="209"/>
      <c r="J3552" s="209"/>
      <c r="K3552" s="209"/>
      <c r="P3552" s="209"/>
      <c r="Q3552" s="209"/>
      <c r="R3552" s="209"/>
      <c r="S3552" s="209"/>
      <c r="T3552" s="209"/>
      <c r="U3552" s="209"/>
      <c r="V3552" s="209"/>
      <c r="W3552" s="209"/>
      <c r="X3552" s="209"/>
    </row>
    <row r="3553" spans="5:24" x14ac:dyDescent="0.25">
      <c r="E3553" s="209"/>
      <c r="F3553" s="209"/>
      <c r="G3553" s="209"/>
      <c r="H3553" s="209"/>
      <c r="I3553" s="209"/>
      <c r="J3553" s="209"/>
      <c r="K3553" s="209"/>
      <c r="P3553" s="209"/>
      <c r="Q3553" s="209"/>
      <c r="R3553" s="209"/>
      <c r="S3553" s="209"/>
      <c r="T3553" s="209"/>
      <c r="U3553" s="209"/>
      <c r="V3553" s="209"/>
      <c r="W3553" s="209"/>
      <c r="X3553" s="209"/>
    </row>
    <row r="3554" spans="5:24" x14ac:dyDescent="0.25">
      <c r="E3554" s="209"/>
      <c r="F3554" s="209"/>
      <c r="G3554" s="209"/>
      <c r="H3554" s="209"/>
      <c r="I3554" s="209"/>
      <c r="J3554" s="209"/>
      <c r="K3554" s="209"/>
      <c r="P3554" s="209"/>
      <c r="Q3554" s="209"/>
      <c r="R3554" s="209"/>
      <c r="S3554" s="209"/>
      <c r="T3554" s="209"/>
      <c r="U3554" s="209"/>
      <c r="V3554" s="209"/>
      <c r="W3554" s="209"/>
      <c r="X3554" s="209"/>
    </row>
    <row r="3555" spans="5:24" x14ac:dyDescent="0.25">
      <c r="E3555" s="209"/>
      <c r="F3555" s="209"/>
      <c r="G3555" s="209"/>
      <c r="H3555" s="209"/>
      <c r="I3555" s="209"/>
      <c r="J3555" s="209"/>
      <c r="K3555" s="209"/>
      <c r="P3555" s="209"/>
      <c r="Q3555" s="209"/>
      <c r="R3555" s="209"/>
      <c r="S3555" s="209"/>
      <c r="T3555" s="209"/>
      <c r="U3555" s="209"/>
      <c r="V3555" s="209"/>
      <c r="W3555" s="209"/>
      <c r="X3555" s="209"/>
    </row>
    <row r="3556" spans="5:24" x14ac:dyDescent="0.25">
      <c r="E3556" s="209"/>
      <c r="F3556" s="209"/>
      <c r="G3556" s="209"/>
      <c r="H3556" s="209"/>
      <c r="I3556" s="209"/>
      <c r="J3556" s="209"/>
      <c r="K3556" s="209"/>
      <c r="P3556" s="209"/>
      <c r="Q3556" s="209"/>
      <c r="R3556" s="209"/>
      <c r="S3556" s="209"/>
      <c r="T3556" s="209"/>
      <c r="U3556" s="209"/>
      <c r="V3556" s="209"/>
      <c r="W3556" s="209"/>
      <c r="X3556" s="209"/>
    </row>
    <row r="3557" spans="5:24" x14ac:dyDescent="0.25">
      <c r="E3557" s="209"/>
      <c r="F3557" s="209"/>
      <c r="G3557" s="209"/>
      <c r="H3557" s="209"/>
      <c r="I3557" s="209"/>
      <c r="J3557" s="209"/>
      <c r="K3557" s="209"/>
      <c r="P3557" s="209"/>
      <c r="Q3557" s="209"/>
      <c r="R3557" s="209"/>
      <c r="S3557" s="209"/>
      <c r="T3557" s="209"/>
      <c r="U3557" s="209"/>
      <c r="V3557" s="209"/>
      <c r="W3557" s="209"/>
      <c r="X3557" s="209"/>
    </row>
    <row r="3558" spans="5:24" x14ac:dyDescent="0.25">
      <c r="E3558" s="209"/>
      <c r="F3558" s="209"/>
      <c r="G3558" s="209"/>
      <c r="H3558" s="209"/>
      <c r="I3558" s="209"/>
      <c r="J3558" s="209"/>
      <c r="K3558" s="209"/>
      <c r="P3558" s="209"/>
      <c r="Q3558" s="209"/>
      <c r="R3558" s="209"/>
      <c r="S3558" s="209"/>
      <c r="T3558" s="209"/>
      <c r="U3558" s="209"/>
      <c r="V3558" s="209"/>
      <c r="W3558" s="209"/>
      <c r="X3558" s="209"/>
    </row>
    <row r="3559" spans="5:24" x14ac:dyDescent="0.25">
      <c r="E3559" s="209"/>
      <c r="F3559" s="209"/>
      <c r="G3559" s="209"/>
      <c r="H3559" s="209"/>
      <c r="I3559" s="209"/>
      <c r="J3559" s="209"/>
      <c r="K3559" s="209"/>
      <c r="P3559" s="209"/>
      <c r="Q3559" s="209"/>
      <c r="R3559" s="209"/>
      <c r="S3559" s="209"/>
      <c r="T3559" s="209"/>
      <c r="U3559" s="209"/>
      <c r="V3559" s="209"/>
      <c r="W3559" s="209"/>
      <c r="X3559" s="209"/>
    </row>
    <row r="3560" spans="5:24" x14ac:dyDescent="0.25">
      <c r="E3560" s="209"/>
      <c r="F3560" s="209"/>
      <c r="G3560" s="209"/>
      <c r="H3560" s="209"/>
      <c r="I3560" s="209"/>
      <c r="J3560" s="209"/>
      <c r="K3560" s="209"/>
      <c r="P3560" s="209"/>
      <c r="Q3560" s="209"/>
      <c r="R3560" s="209"/>
      <c r="S3560" s="209"/>
      <c r="T3560" s="209"/>
      <c r="U3560" s="209"/>
      <c r="V3560" s="209"/>
      <c r="W3560" s="209"/>
      <c r="X3560" s="209"/>
    </row>
    <row r="3561" spans="5:24" x14ac:dyDescent="0.25">
      <c r="E3561" s="209"/>
      <c r="F3561" s="209"/>
      <c r="G3561" s="209"/>
      <c r="H3561" s="209"/>
      <c r="I3561" s="209"/>
      <c r="J3561" s="209"/>
      <c r="K3561" s="209"/>
      <c r="P3561" s="209"/>
      <c r="Q3561" s="209"/>
      <c r="R3561" s="209"/>
      <c r="S3561" s="209"/>
      <c r="T3561" s="209"/>
      <c r="U3561" s="209"/>
      <c r="V3561" s="209"/>
      <c r="W3561" s="209"/>
      <c r="X3561" s="209"/>
    </row>
    <row r="3562" spans="5:24" x14ac:dyDescent="0.25">
      <c r="E3562" s="209"/>
      <c r="F3562" s="209"/>
      <c r="G3562" s="209"/>
      <c r="H3562" s="209"/>
      <c r="I3562" s="209"/>
      <c r="J3562" s="209"/>
      <c r="K3562" s="209"/>
      <c r="P3562" s="209"/>
      <c r="Q3562" s="209"/>
      <c r="R3562" s="209"/>
      <c r="S3562" s="209"/>
      <c r="T3562" s="209"/>
      <c r="U3562" s="209"/>
      <c r="V3562" s="209"/>
      <c r="W3562" s="209"/>
      <c r="X3562" s="209"/>
    </row>
    <row r="3563" spans="5:24" x14ac:dyDescent="0.25">
      <c r="E3563" s="209"/>
      <c r="F3563" s="209"/>
      <c r="G3563" s="209"/>
      <c r="H3563" s="209"/>
      <c r="I3563" s="209"/>
      <c r="J3563" s="209"/>
      <c r="K3563" s="209"/>
      <c r="P3563" s="209"/>
      <c r="Q3563" s="209"/>
      <c r="R3563" s="209"/>
      <c r="S3563" s="209"/>
      <c r="T3563" s="209"/>
      <c r="U3563" s="209"/>
      <c r="V3563" s="209"/>
      <c r="W3563" s="209"/>
      <c r="X3563" s="209"/>
    </row>
    <row r="3564" spans="5:24" x14ac:dyDescent="0.25">
      <c r="E3564" s="209"/>
      <c r="F3564" s="209"/>
      <c r="G3564" s="209"/>
      <c r="H3564" s="209"/>
      <c r="I3564" s="209"/>
      <c r="J3564" s="209"/>
      <c r="K3564" s="209"/>
      <c r="P3564" s="209"/>
      <c r="Q3564" s="209"/>
      <c r="R3564" s="209"/>
      <c r="S3564" s="209"/>
      <c r="T3564" s="209"/>
      <c r="U3564" s="209"/>
      <c r="V3564" s="209"/>
      <c r="W3564" s="209"/>
      <c r="X3564" s="209"/>
    </row>
    <row r="3565" spans="5:24" x14ac:dyDescent="0.25">
      <c r="E3565" s="209"/>
      <c r="F3565" s="209"/>
      <c r="G3565" s="209"/>
      <c r="H3565" s="209"/>
      <c r="I3565" s="209"/>
      <c r="J3565" s="209"/>
      <c r="K3565" s="209"/>
      <c r="P3565" s="209"/>
      <c r="Q3565" s="209"/>
      <c r="R3565" s="209"/>
      <c r="S3565" s="209"/>
      <c r="T3565" s="209"/>
      <c r="U3565" s="209"/>
      <c r="V3565" s="209"/>
      <c r="W3565" s="209"/>
      <c r="X3565" s="209"/>
    </row>
    <row r="3566" spans="5:24" x14ac:dyDescent="0.25">
      <c r="E3566" s="209"/>
      <c r="F3566" s="209"/>
      <c r="G3566" s="209"/>
      <c r="H3566" s="209"/>
      <c r="I3566" s="209"/>
      <c r="J3566" s="209"/>
      <c r="K3566" s="209"/>
      <c r="P3566" s="209"/>
      <c r="Q3566" s="209"/>
      <c r="R3566" s="209"/>
      <c r="S3566" s="209"/>
      <c r="T3566" s="209"/>
      <c r="U3566" s="209"/>
      <c r="V3566" s="209"/>
      <c r="W3566" s="209"/>
      <c r="X3566" s="209"/>
    </row>
    <row r="3567" spans="5:24" x14ac:dyDescent="0.25">
      <c r="E3567" s="209"/>
      <c r="F3567" s="209"/>
      <c r="G3567" s="209"/>
      <c r="H3567" s="209"/>
      <c r="I3567" s="209"/>
      <c r="J3567" s="209"/>
      <c r="K3567" s="209"/>
      <c r="P3567" s="209"/>
      <c r="Q3567" s="209"/>
      <c r="R3567" s="209"/>
      <c r="S3567" s="209"/>
      <c r="T3567" s="209"/>
      <c r="U3567" s="209"/>
      <c r="V3567" s="209"/>
      <c r="W3567" s="209"/>
      <c r="X3567" s="209"/>
    </row>
    <row r="3568" spans="5:24" x14ac:dyDescent="0.25">
      <c r="E3568" s="209"/>
      <c r="F3568" s="209"/>
      <c r="G3568" s="209"/>
      <c r="H3568" s="209"/>
      <c r="I3568" s="209"/>
      <c r="J3568" s="209"/>
      <c r="K3568" s="209"/>
      <c r="P3568" s="209"/>
      <c r="Q3568" s="209"/>
      <c r="R3568" s="209"/>
      <c r="S3568" s="209"/>
      <c r="T3568" s="209"/>
      <c r="U3568" s="209"/>
      <c r="V3568" s="209"/>
      <c r="W3568" s="209"/>
      <c r="X3568" s="209"/>
    </row>
    <row r="3569" spans="5:24" x14ac:dyDescent="0.25">
      <c r="E3569" s="209"/>
      <c r="F3569" s="209"/>
      <c r="G3569" s="209"/>
      <c r="H3569" s="209"/>
      <c r="I3569" s="209"/>
      <c r="J3569" s="209"/>
      <c r="K3569" s="209"/>
      <c r="P3569" s="209"/>
      <c r="Q3569" s="209"/>
      <c r="R3569" s="209"/>
      <c r="S3569" s="209"/>
      <c r="T3569" s="209"/>
      <c r="U3569" s="209"/>
      <c r="V3569" s="209"/>
      <c r="W3569" s="209"/>
      <c r="X3569" s="209"/>
    </row>
    <row r="3570" spans="5:24" x14ac:dyDescent="0.25">
      <c r="E3570" s="209"/>
      <c r="F3570" s="209"/>
      <c r="G3570" s="209"/>
      <c r="H3570" s="209"/>
      <c r="I3570" s="209"/>
      <c r="J3570" s="209"/>
      <c r="K3570" s="209"/>
      <c r="P3570" s="209"/>
      <c r="Q3570" s="209"/>
      <c r="R3570" s="209"/>
      <c r="S3570" s="209"/>
      <c r="T3570" s="209"/>
      <c r="U3570" s="209"/>
      <c r="V3570" s="209"/>
      <c r="W3570" s="209"/>
      <c r="X3570" s="209"/>
    </row>
    <row r="3571" spans="5:24" x14ac:dyDescent="0.25">
      <c r="E3571" s="209"/>
      <c r="F3571" s="209"/>
      <c r="G3571" s="209"/>
      <c r="H3571" s="209"/>
      <c r="I3571" s="209"/>
      <c r="J3571" s="209"/>
      <c r="K3571" s="209"/>
      <c r="P3571" s="209"/>
      <c r="Q3571" s="209"/>
      <c r="R3571" s="209"/>
      <c r="S3571" s="209"/>
      <c r="T3571" s="209"/>
      <c r="U3571" s="209"/>
      <c r="V3571" s="209"/>
      <c r="W3571" s="209"/>
      <c r="X3571" s="209"/>
    </row>
    <row r="3572" spans="5:24" x14ac:dyDescent="0.25">
      <c r="E3572" s="209"/>
      <c r="F3572" s="209"/>
      <c r="G3572" s="209"/>
      <c r="H3572" s="209"/>
      <c r="I3572" s="209"/>
      <c r="J3572" s="209"/>
      <c r="K3572" s="209"/>
      <c r="P3572" s="209"/>
      <c r="Q3572" s="209"/>
      <c r="R3572" s="209"/>
      <c r="S3572" s="209"/>
      <c r="T3572" s="209"/>
      <c r="U3572" s="209"/>
      <c r="V3572" s="209"/>
      <c r="W3572" s="209"/>
      <c r="X3572" s="209"/>
    </row>
    <row r="3573" spans="5:24" x14ac:dyDescent="0.25">
      <c r="E3573" s="209"/>
      <c r="F3573" s="209"/>
      <c r="G3573" s="209"/>
      <c r="H3573" s="209"/>
      <c r="I3573" s="209"/>
      <c r="J3573" s="209"/>
      <c r="K3573" s="209"/>
      <c r="P3573" s="209"/>
      <c r="Q3573" s="209"/>
      <c r="R3573" s="209"/>
      <c r="S3573" s="209"/>
      <c r="T3573" s="209"/>
      <c r="U3573" s="209"/>
      <c r="V3573" s="209"/>
      <c r="W3573" s="209"/>
      <c r="X3573" s="209"/>
    </row>
    <row r="3574" spans="5:24" x14ac:dyDescent="0.25">
      <c r="E3574" s="209"/>
      <c r="F3574" s="209"/>
      <c r="G3574" s="209"/>
      <c r="H3574" s="209"/>
      <c r="I3574" s="209"/>
      <c r="J3574" s="209"/>
      <c r="K3574" s="209"/>
      <c r="P3574" s="209"/>
      <c r="Q3574" s="209"/>
      <c r="R3574" s="209"/>
      <c r="S3574" s="209"/>
      <c r="T3574" s="209"/>
      <c r="U3574" s="209"/>
      <c r="V3574" s="209"/>
      <c r="W3574" s="209"/>
      <c r="X3574" s="209"/>
    </row>
    <row r="3575" spans="5:24" x14ac:dyDescent="0.25">
      <c r="E3575" s="209"/>
      <c r="F3575" s="209"/>
      <c r="G3575" s="209"/>
      <c r="H3575" s="209"/>
      <c r="I3575" s="209"/>
      <c r="J3575" s="209"/>
      <c r="K3575" s="209"/>
      <c r="P3575" s="209"/>
      <c r="Q3575" s="209"/>
      <c r="R3575" s="209"/>
      <c r="S3575" s="209"/>
      <c r="T3575" s="209"/>
      <c r="U3575" s="209"/>
      <c r="V3575" s="209"/>
      <c r="W3575" s="209"/>
      <c r="X3575" s="209"/>
    </row>
    <row r="3576" spans="5:24" x14ac:dyDescent="0.25">
      <c r="E3576" s="209"/>
      <c r="F3576" s="209"/>
      <c r="G3576" s="209"/>
      <c r="H3576" s="209"/>
      <c r="I3576" s="209"/>
      <c r="J3576" s="209"/>
      <c r="K3576" s="209"/>
      <c r="P3576" s="209"/>
      <c r="Q3576" s="209"/>
      <c r="R3576" s="209"/>
      <c r="S3576" s="209"/>
      <c r="T3576" s="209"/>
      <c r="U3576" s="209"/>
      <c r="V3576" s="209"/>
      <c r="W3576" s="209"/>
      <c r="X3576" s="209"/>
    </row>
    <row r="3577" spans="5:24" x14ac:dyDescent="0.25">
      <c r="E3577" s="209"/>
      <c r="F3577" s="209"/>
      <c r="G3577" s="209"/>
      <c r="H3577" s="209"/>
      <c r="I3577" s="209"/>
      <c r="J3577" s="209"/>
      <c r="K3577" s="209"/>
      <c r="P3577" s="209"/>
      <c r="Q3577" s="209"/>
      <c r="R3577" s="209"/>
      <c r="S3577" s="209"/>
      <c r="T3577" s="209"/>
      <c r="U3577" s="209"/>
      <c r="V3577" s="209"/>
      <c r="W3577" s="209"/>
      <c r="X3577" s="209"/>
    </row>
    <row r="3578" spans="5:24" x14ac:dyDescent="0.25">
      <c r="E3578" s="209"/>
      <c r="F3578" s="209"/>
      <c r="G3578" s="209"/>
      <c r="H3578" s="209"/>
      <c r="I3578" s="209"/>
      <c r="J3578" s="209"/>
      <c r="K3578" s="209"/>
      <c r="P3578" s="209"/>
      <c r="Q3578" s="209"/>
      <c r="R3578" s="209"/>
      <c r="S3578" s="209"/>
      <c r="T3578" s="209"/>
      <c r="U3578" s="209"/>
      <c r="V3578" s="209"/>
      <c r="W3578" s="209"/>
      <c r="X3578" s="209"/>
    </row>
    <row r="3579" spans="5:24" x14ac:dyDescent="0.25">
      <c r="E3579" s="209"/>
      <c r="F3579" s="209"/>
      <c r="G3579" s="209"/>
      <c r="H3579" s="209"/>
      <c r="I3579" s="209"/>
      <c r="J3579" s="209"/>
      <c r="K3579" s="209"/>
      <c r="P3579" s="209"/>
      <c r="Q3579" s="209"/>
      <c r="R3579" s="209"/>
      <c r="S3579" s="209"/>
      <c r="T3579" s="209"/>
      <c r="U3579" s="209"/>
      <c r="V3579" s="209"/>
      <c r="W3579" s="209"/>
      <c r="X3579" s="209"/>
    </row>
    <row r="3580" spans="5:24" x14ac:dyDescent="0.25">
      <c r="E3580" s="209"/>
      <c r="F3580" s="209"/>
      <c r="G3580" s="209"/>
      <c r="H3580" s="209"/>
      <c r="I3580" s="209"/>
      <c r="J3580" s="209"/>
      <c r="K3580" s="209"/>
      <c r="P3580" s="209"/>
      <c r="Q3580" s="209"/>
      <c r="R3580" s="209"/>
      <c r="S3580" s="209"/>
      <c r="T3580" s="209"/>
      <c r="U3580" s="209"/>
      <c r="V3580" s="209"/>
      <c r="W3580" s="209"/>
      <c r="X3580" s="209"/>
    </row>
    <row r="3581" spans="5:24" x14ac:dyDescent="0.25">
      <c r="E3581" s="209"/>
      <c r="F3581" s="209"/>
      <c r="G3581" s="209"/>
      <c r="H3581" s="209"/>
      <c r="I3581" s="209"/>
      <c r="J3581" s="209"/>
      <c r="K3581" s="209"/>
      <c r="P3581" s="209"/>
      <c r="Q3581" s="209"/>
      <c r="R3581" s="209"/>
      <c r="S3581" s="209"/>
      <c r="T3581" s="209"/>
      <c r="U3581" s="209"/>
      <c r="V3581" s="209"/>
      <c r="W3581" s="209"/>
      <c r="X3581" s="209"/>
    </row>
    <row r="3582" spans="5:24" x14ac:dyDescent="0.25">
      <c r="E3582" s="209"/>
      <c r="F3582" s="209"/>
      <c r="G3582" s="209"/>
      <c r="H3582" s="209"/>
      <c r="I3582" s="209"/>
      <c r="J3582" s="209"/>
      <c r="K3582" s="209"/>
      <c r="P3582" s="209"/>
      <c r="Q3582" s="209"/>
      <c r="R3582" s="209"/>
      <c r="S3582" s="209"/>
      <c r="T3582" s="209"/>
      <c r="U3582" s="209"/>
      <c r="V3582" s="209"/>
      <c r="W3582" s="209"/>
      <c r="X3582" s="209"/>
    </row>
    <row r="3583" spans="5:24" x14ac:dyDescent="0.25">
      <c r="E3583" s="209"/>
      <c r="F3583" s="209"/>
      <c r="G3583" s="209"/>
      <c r="H3583" s="209"/>
      <c r="I3583" s="209"/>
      <c r="J3583" s="209"/>
      <c r="K3583" s="209"/>
      <c r="P3583" s="209"/>
      <c r="Q3583" s="209"/>
      <c r="R3583" s="209"/>
      <c r="S3583" s="209"/>
      <c r="T3583" s="209"/>
      <c r="U3583" s="209"/>
      <c r="V3583" s="209"/>
      <c r="W3583" s="209"/>
      <c r="X3583" s="209"/>
    </row>
    <row r="3584" spans="5:24" x14ac:dyDescent="0.25">
      <c r="E3584" s="209"/>
      <c r="F3584" s="209"/>
      <c r="G3584" s="209"/>
      <c r="H3584" s="209"/>
      <c r="I3584" s="209"/>
      <c r="J3584" s="209"/>
      <c r="K3584" s="209"/>
      <c r="P3584" s="209"/>
      <c r="Q3584" s="209"/>
      <c r="R3584" s="209"/>
      <c r="S3584" s="209"/>
      <c r="T3584" s="209"/>
      <c r="U3584" s="209"/>
      <c r="V3584" s="209"/>
      <c r="W3584" s="209"/>
      <c r="X3584" s="209"/>
    </row>
    <row r="3585" spans="5:24" x14ac:dyDescent="0.25">
      <c r="E3585" s="209"/>
      <c r="F3585" s="209"/>
      <c r="G3585" s="209"/>
      <c r="H3585" s="209"/>
      <c r="I3585" s="209"/>
      <c r="J3585" s="209"/>
      <c r="K3585" s="209"/>
      <c r="P3585" s="209"/>
      <c r="Q3585" s="209"/>
      <c r="R3585" s="209"/>
      <c r="S3585" s="209"/>
      <c r="T3585" s="209"/>
      <c r="U3585" s="209"/>
      <c r="V3585" s="209"/>
      <c r="W3585" s="209"/>
      <c r="X3585" s="209"/>
    </row>
    <row r="3586" spans="5:24" x14ac:dyDescent="0.25">
      <c r="E3586" s="209"/>
      <c r="F3586" s="209"/>
      <c r="G3586" s="209"/>
      <c r="H3586" s="209"/>
      <c r="I3586" s="209"/>
      <c r="J3586" s="209"/>
      <c r="K3586" s="209"/>
      <c r="P3586" s="209"/>
      <c r="Q3586" s="209"/>
      <c r="R3586" s="209"/>
      <c r="S3586" s="209"/>
      <c r="T3586" s="209"/>
      <c r="U3586" s="209"/>
      <c r="V3586" s="209"/>
      <c r="W3586" s="209"/>
      <c r="X3586" s="209"/>
    </row>
    <row r="3587" spans="5:24" x14ac:dyDescent="0.25">
      <c r="E3587" s="209"/>
      <c r="F3587" s="209"/>
      <c r="G3587" s="209"/>
      <c r="H3587" s="209"/>
      <c r="I3587" s="209"/>
      <c r="J3587" s="209"/>
      <c r="K3587" s="209"/>
      <c r="P3587" s="209"/>
      <c r="Q3587" s="209"/>
      <c r="R3587" s="209"/>
      <c r="S3587" s="209"/>
      <c r="T3587" s="209"/>
      <c r="U3587" s="209"/>
      <c r="V3587" s="209"/>
      <c r="W3587" s="209"/>
      <c r="X3587" s="209"/>
    </row>
    <row r="3588" spans="5:24" x14ac:dyDescent="0.25">
      <c r="E3588" s="209"/>
      <c r="F3588" s="209"/>
      <c r="G3588" s="209"/>
      <c r="H3588" s="209"/>
      <c r="I3588" s="209"/>
      <c r="J3588" s="209"/>
      <c r="K3588" s="209"/>
      <c r="P3588" s="209"/>
      <c r="Q3588" s="209"/>
      <c r="R3588" s="209"/>
      <c r="S3588" s="209"/>
      <c r="T3588" s="209"/>
      <c r="U3588" s="209"/>
      <c r="V3588" s="209"/>
      <c r="W3588" s="209"/>
      <c r="X3588" s="209"/>
    </row>
    <row r="3589" spans="5:24" x14ac:dyDescent="0.25">
      <c r="E3589" s="209"/>
      <c r="F3589" s="209"/>
      <c r="G3589" s="209"/>
      <c r="H3589" s="209"/>
      <c r="I3589" s="209"/>
      <c r="J3589" s="209"/>
      <c r="K3589" s="209"/>
      <c r="P3589" s="209"/>
      <c r="Q3589" s="209"/>
      <c r="R3589" s="209"/>
      <c r="S3589" s="209"/>
      <c r="T3589" s="209"/>
      <c r="U3589" s="209"/>
      <c r="V3589" s="209"/>
      <c r="W3589" s="209"/>
      <c r="X3589" s="209"/>
    </row>
    <row r="3590" spans="5:24" x14ac:dyDescent="0.25">
      <c r="E3590" s="209"/>
      <c r="F3590" s="209"/>
      <c r="G3590" s="209"/>
      <c r="H3590" s="209"/>
      <c r="I3590" s="209"/>
      <c r="J3590" s="209"/>
      <c r="K3590" s="209"/>
      <c r="P3590" s="209"/>
      <c r="Q3590" s="209"/>
      <c r="R3590" s="209"/>
      <c r="S3590" s="209"/>
      <c r="T3590" s="209"/>
      <c r="U3590" s="209"/>
      <c r="V3590" s="209"/>
      <c r="W3590" s="209"/>
      <c r="X3590" s="209"/>
    </row>
    <row r="3591" spans="5:24" x14ac:dyDescent="0.25">
      <c r="E3591" s="209"/>
      <c r="F3591" s="209"/>
      <c r="G3591" s="209"/>
      <c r="H3591" s="209"/>
      <c r="I3591" s="209"/>
      <c r="J3591" s="209"/>
      <c r="K3591" s="209"/>
      <c r="P3591" s="209"/>
      <c r="Q3591" s="209"/>
      <c r="R3591" s="209"/>
      <c r="S3591" s="209"/>
      <c r="T3591" s="209"/>
      <c r="U3591" s="209"/>
      <c r="V3591" s="209"/>
      <c r="W3591" s="209"/>
      <c r="X3591" s="209"/>
    </row>
    <row r="3592" spans="5:24" x14ac:dyDescent="0.25">
      <c r="E3592" s="209"/>
      <c r="F3592" s="209"/>
      <c r="G3592" s="209"/>
      <c r="H3592" s="209"/>
      <c r="I3592" s="209"/>
      <c r="J3592" s="209"/>
      <c r="K3592" s="209"/>
      <c r="P3592" s="209"/>
      <c r="Q3592" s="209"/>
      <c r="R3592" s="209"/>
      <c r="S3592" s="209"/>
      <c r="T3592" s="209"/>
      <c r="U3592" s="209"/>
      <c r="V3592" s="209"/>
      <c r="W3592" s="209"/>
      <c r="X3592" s="209"/>
    </row>
    <row r="3593" spans="5:24" x14ac:dyDescent="0.25">
      <c r="E3593" s="209"/>
      <c r="F3593" s="209"/>
      <c r="G3593" s="209"/>
      <c r="H3593" s="209"/>
      <c r="I3593" s="209"/>
      <c r="J3593" s="209"/>
      <c r="K3593" s="209"/>
      <c r="P3593" s="209"/>
      <c r="Q3593" s="209"/>
      <c r="R3593" s="209"/>
      <c r="S3593" s="209"/>
      <c r="T3593" s="209"/>
      <c r="U3593" s="209"/>
      <c r="V3593" s="209"/>
      <c r="W3593" s="209"/>
      <c r="X3593" s="209"/>
    </row>
    <row r="3594" spans="5:24" x14ac:dyDescent="0.25">
      <c r="E3594" s="209"/>
      <c r="F3594" s="209"/>
      <c r="G3594" s="209"/>
      <c r="H3594" s="209"/>
      <c r="I3594" s="209"/>
      <c r="J3594" s="209"/>
      <c r="K3594" s="209"/>
      <c r="P3594" s="209"/>
      <c r="Q3594" s="209"/>
      <c r="R3594" s="209"/>
      <c r="S3594" s="209"/>
      <c r="T3594" s="209"/>
      <c r="U3594" s="209"/>
      <c r="V3594" s="209"/>
      <c r="W3594" s="209"/>
      <c r="X3594" s="209"/>
    </row>
    <row r="3595" spans="5:24" x14ac:dyDescent="0.25">
      <c r="E3595" s="209"/>
      <c r="F3595" s="209"/>
      <c r="G3595" s="209"/>
      <c r="H3595" s="209"/>
      <c r="I3595" s="209"/>
      <c r="J3595" s="209"/>
      <c r="K3595" s="209"/>
      <c r="P3595" s="209"/>
      <c r="Q3595" s="209"/>
      <c r="R3595" s="209"/>
      <c r="S3595" s="209"/>
      <c r="T3595" s="209"/>
      <c r="U3595" s="209"/>
      <c r="V3595" s="209"/>
      <c r="W3595" s="209"/>
      <c r="X3595" s="209"/>
    </row>
    <row r="3596" spans="5:24" x14ac:dyDescent="0.25">
      <c r="E3596" s="209"/>
      <c r="F3596" s="209"/>
      <c r="G3596" s="209"/>
      <c r="H3596" s="209"/>
      <c r="I3596" s="209"/>
      <c r="J3596" s="209"/>
      <c r="K3596" s="209"/>
      <c r="P3596" s="209"/>
      <c r="Q3596" s="209"/>
      <c r="R3596" s="209"/>
      <c r="S3596" s="209"/>
      <c r="T3596" s="209"/>
      <c r="U3596" s="209"/>
      <c r="V3596" s="209"/>
      <c r="W3596" s="209"/>
      <c r="X3596" s="209"/>
    </row>
    <row r="3597" spans="5:24" x14ac:dyDescent="0.25">
      <c r="E3597" s="209"/>
      <c r="F3597" s="209"/>
      <c r="G3597" s="209"/>
      <c r="H3597" s="209"/>
      <c r="I3597" s="209"/>
      <c r="J3597" s="209"/>
      <c r="K3597" s="209"/>
      <c r="P3597" s="209"/>
      <c r="Q3597" s="209"/>
      <c r="R3597" s="209"/>
      <c r="S3597" s="209"/>
      <c r="T3597" s="209"/>
      <c r="U3597" s="209"/>
      <c r="V3597" s="209"/>
      <c r="W3597" s="209"/>
      <c r="X3597" s="209"/>
    </row>
    <row r="3598" spans="5:24" x14ac:dyDescent="0.25">
      <c r="E3598" s="209"/>
      <c r="F3598" s="209"/>
      <c r="G3598" s="209"/>
      <c r="H3598" s="209"/>
      <c r="I3598" s="209"/>
      <c r="J3598" s="209"/>
      <c r="K3598" s="209"/>
      <c r="P3598" s="209"/>
      <c r="Q3598" s="209"/>
      <c r="R3598" s="209"/>
      <c r="S3598" s="209"/>
      <c r="T3598" s="209"/>
      <c r="U3598" s="209"/>
      <c r="V3598" s="209"/>
      <c r="W3598" s="209"/>
      <c r="X3598" s="209"/>
    </row>
    <row r="3599" spans="5:24" x14ac:dyDescent="0.25">
      <c r="E3599" s="209"/>
      <c r="F3599" s="209"/>
      <c r="G3599" s="209"/>
      <c r="H3599" s="209"/>
      <c r="I3599" s="209"/>
      <c r="J3599" s="209"/>
      <c r="K3599" s="209"/>
      <c r="P3599" s="209"/>
      <c r="Q3599" s="209"/>
      <c r="R3599" s="209"/>
      <c r="S3599" s="209"/>
      <c r="T3599" s="209"/>
      <c r="U3599" s="209"/>
      <c r="V3599" s="209"/>
      <c r="W3599" s="209"/>
      <c r="X3599" s="209"/>
    </row>
    <row r="3600" spans="5:24" x14ac:dyDescent="0.25">
      <c r="E3600" s="209"/>
      <c r="F3600" s="209"/>
      <c r="G3600" s="209"/>
      <c r="H3600" s="209"/>
      <c r="I3600" s="209"/>
      <c r="J3600" s="209"/>
      <c r="K3600" s="209"/>
      <c r="P3600" s="209"/>
      <c r="Q3600" s="209"/>
      <c r="R3600" s="209"/>
      <c r="S3600" s="209"/>
      <c r="T3600" s="209"/>
      <c r="U3600" s="209"/>
      <c r="V3600" s="209"/>
      <c r="W3600" s="209"/>
      <c r="X3600" s="209"/>
    </row>
    <row r="3601" spans="5:24" x14ac:dyDescent="0.25">
      <c r="E3601" s="209"/>
      <c r="F3601" s="209"/>
      <c r="G3601" s="209"/>
      <c r="H3601" s="209"/>
      <c r="I3601" s="209"/>
      <c r="J3601" s="209"/>
      <c r="K3601" s="209"/>
      <c r="P3601" s="209"/>
      <c r="Q3601" s="209"/>
      <c r="R3601" s="209"/>
      <c r="S3601" s="209"/>
      <c r="T3601" s="209"/>
      <c r="U3601" s="209"/>
      <c r="V3601" s="209"/>
      <c r="W3601" s="209"/>
      <c r="X3601" s="209"/>
    </row>
    <row r="3602" spans="5:24" x14ac:dyDescent="0.25">
      <c r="E3602" s="209"/>
      <c r="F3602" s="209"/>
      <c r="G3602" s="209"/>
      <c r="H3602" s="209"/>
      <c r="I3602" s="209"/>
      <c r="J3602" s="209"/>
      <c r="K3602" s="209"/>
      <c r="P3602" s="209"/>
      <c r="Q3602" s="209"/>
      <c r="R3602" s="209"/>
      <c r="S3602" s="209"/>
      <c r="T3602" s="209"/>
      <c r="U3602" s="209"/>
      <c r="V3602" s="209"/>
      <c r="W3602" s="209"/>
      <c r="X3602" s="209"/>
    </row>
    <row r="3603" spans="5:24" x14ac:dyDescent="0.25">
      <c r="E3603" s="209"/>
      <c r="F3603" s="209"/>
      <c r="G3603" s="209"/>
      <c r="H3603" s="209"/>
      <c r="I3603" s="209"/>
      <c r="J3603" s="209"/>
      <c r="K3603" s="209"/>
      <c r="P3603" s="209"/>
      <c r="Q3603" s="209"/>
      <c r="R3603" s="209"/>
      <c r="S3603" s="209"/>
      <c r="T3603" s="209"/>
      <c r="U3603" s="209"/>
      <c r="V3603" s="209"/>
      <c r="W3603" s="209"/>
      <c r="X3603" s="209"/>
    </row>
    <row r="3604" spans="5:24" x14ac:dyDescent="0.25">
      <c r="E3604" s="209"/>
      <c r="F3604" s="209"/>
      <c r="G3604" s="209"/>
      <c r="H3604" s="209"/>
      <c r="I3604" s="209"/>
      <c r="J3604" s="209"/>
      <c r="K3604" s="209"/>
      <c r="P3604" s="209"/>
      <c r="Q3604" s="209"/>
      <c r="R3604" s="209"/>
      <c r="S3604" s="209"/>
      <c r="T3604" s="209"/>
      <c r="U3604" s="209"/>
      <c r="V3604" s="209"/>
      <c r="W3604" s="209"/>
      <c r="X3604" s="209"/>
    </row>
    <row r="3605" spans="5:24" x14ac:dyDescent="0.25">
      <c r="E3605" s="209"/>
      <c r="F3605" s="209"/>
      <c r="G3605" s="209"/>
      <c r="H3605" s="209"/>
      <c r="I3605" s="209"/>
      <c r="J3605" s="209"/>
      <c r="K3605" s="209"/>
      <c r="P3605" s="209"/>
      <c r="Q3605" s="209"/>
      <c r="R3605" s="209"/>
      <c r="S3605" s="209"/>
      <c r="T3605" s="209"/>
      <c r="U3605" s="209"/>
      <c r="V3605" s="209"/>
      <c r="W3605" s="209"/>
      <c r="X3605" s="209"/>
    </row>
    <row r="3606" spans="5:24" x14ac:dyDescent="0.25">
      <c r="E3606" s="209"/>
      <c r="F3606" s="209"/>
      <c r="G3606" s="209"/>
      <c r="H3606" s="209"/>
      <c r="I3606" s="209"/>
      <c r="J3606" s="209"/>
      <c r="K3606" s="209"/>
      <c r="P3606" s="209"/>
      <c r="Q3606" s="209"/>
      <c r="R3606" s="209"/>
      <c r="S3606" s="209"/>
      <c r="T3606" s="209"/>
      <c r="U3606" s="209"/>
      <c r="V3606" s="209"/>
      <c r="W3606" s="209"/>
      <c r="X3606" s="209"/>
    </row>
    <row r="3607" spans="5:24" x14ac:dyDescent="0.25">
      <c r="E3607" s="209"/>
      <c r="F3607" s="209"/>
      <c r="G3607" s="209"/>
      <c r="H3607" s="209"/>
      <c r="I3607" s="209"/>
      <c r="J3607" s="209"/>
      <c r="K3607" s="209"/>
      <c r="P3607" s="209"/>
      <c r="Q3607" s="209"/>
      <c r="R3607" s="209"/>
      <c r="S3607" s="209"/>
      <c r="T3607" s="209"/>
      <c r="U3607" s="209"/>
      <c r="V3607" s="209"/>
      <c r="W3607" s="209"/>
      <c r="X3607" s="209"/>
    </row>
    <row r="3608" spans="5:24" x14ac:dyDescent="0.25">
      <c r="E3608" s="209"/>
      <c r="F3608" s="209"/>
      <c r="G3608" s="209"/>
      <c r="H3608" s="209"/>
      <c r="I3608" s="209"/>
      <c r="J3608" s="209"/>
      <c r="K3608" s="209"/>
      <c r="P3608" s="209"/>
      <c r="Q3608" s="209"/>
      <c r="R3608" s="209"/>
      <c r="S3608" s="209"/>
      <c r="T3608" s="209"/>
      <c r="U3608" s="209"/>
      <c r="V3608" s="209"/>
      <c r="W3608" s="209"/>
      <c r="X3608" s="209"/>
    </row>
    <row r="3609" spans="5:24" x14ac:dyDescent="0.25">
      <c r="E3609" s="209"/>
      <c r="F3609" s="209"/>
      <c r="G3609" s="209"/>
      <c r="H3609" s="209"/>
      <c r="I3609" s="209"/>
      <c r="J3609" s="209"/>
      <c r="K3609" s="209"/>
      <c r="P3609" s="209"/>
      <c r="Q3609" s="209"/>
      <c r="R3609" s="209"/>
      <c r="S3609" s="209"/>
      <c r="T3609" s="209"/>
      <c r="U3609" s="209"/>
      <c r="V3609" s="209"/>
      <c r="W3609" s="209"/>
      <c r="X3609" s="209"/>
    </row>
    <row r="3610" spans="5:24" x14ac:dyDescent="0.25">
      <c r="E3610" s="209"/>
      <c r="F3610" s="209"/>
      <c r="G3610" s="209"/>
      <c r="H3610" s="209"/>
      <c r="I3610" s="209"/>
      <c r="J3610" s="209"/>
      <c r="K3610" s="209"/>
      <c r="P3610" s="209"/>
      <c r="Q3610" s="209"/>
      <c r="R3610" s="209"/>
      <c r="S3610" s="209"/>
      <c r="T3610" s="209"/>
      <c r="U3610" s="209"/>
      <c r="V3610" s="209"/>
      <c r="W3610" s="209"/>
      <c r="X3610" s="209"/>
    </row>
    <row r="3611" spans="5:24" x14ac:dyDescent="0.25">
      <c r="E3611" s="209"/>
      <c r="F3611" s="209"/>
      <c r="G3611" s="209"/>
      <c r="H3611" s="209"/>
      <c r="I3611" s="209"/>
      <c r="J3611" s="209"/>
      <c r="K3611" s="209"/>
      <c r="P3611" s="209"/>
      <c r="Q3611" s="209"/>
      <c r="R3611" s="209"/>
      <c r="S3611" s="209"/>
      <c r="T3611" s="209"/>
      <c r="U3611" s="209"/>
      <c r="V3611" s="209"/>
      <c r="W3611" s="209"/>
      <c r="X3611" s="209"/>
    </row>
    <row r="3612" spans="5:24" x14ac:dyDescent="0.25">
      <c r="E3612" s="209"/>
      <c r="F3612" s="209"/>
      <c r="G3612" s="209"/>
      <c r="H3612" s="209"/>
      <c r="I3612" s="209"/>
      <c r="J3612" s="209"/>
      <c r="K3612" s="209"/>
      <c r="P3612" s="209"/>
      <c r="Q3612" s="209"/>
      <c r="R3612" s="209"/>
      <c r="S3612" s="209"/>
      <c r="T3612" s="209"/>
      <c r="U3612" s="209"/>
      <c r="V3612" s="209"/>
      <c r="W3612" s="209"/>
      <c r="X3612" s="209"/>
    </row>
    <row r="3613" spans="5:24" x14ac:dyDescent="0.25">
      <c r="E3613" s="209"/>
      <c r="F3613" s="209"/>
      <c r="G3613" s="209"/>
      <c r="H3613" s="209"/>
      <c r="I3613" s="209"/>
      <c r="J3613" s="209"/>
      <c r="K3613" s="209"/>
      <c r="P3613" s="209"/>
      <c r="Q3613" s="209"/>
      <c r="R3613" s="209"/>
      <c r="S3613" s="209"/>
      <c r="T3613" s="209"/>
      <c r="U3613" s="209"/>
      <c r="V3613" s="209"/>
      <c r="W3613" s="209"/>
      <c r="X3613" s="209"/>
    </row>
    <row r="3614" spans="5:24" x14ac:dyDescent="0.25">
      <c r="E3614" s="209"/>
      <c r="F3614" s="209"/>
      <c r="G3614" s="209"/>
      <c r="H3614" s="209"/>
      <c r="I3614" s="209"/>
      <c r="J3614" s="209"/>
      <c r="K3614" s="209"/>
      <c r="P3614" s="209"/>
      <c r="Q3614" s="209"/>
      <c r="R3614" s="209"/>
      <c r="S3614" s="209"/>
      <c r="T3614" s="209"/>
      <c r="U3614" s="209"/>
      <c r="V3614" s="209"/>
      <c r="W3614" s="209"/>
      <c r="X3614" s="209"/>
    </row>
    <row r="3615" spans="5:24" x14ac:dyDescent="0.25">
      <c r="E3615" s="209"/>
      <c r="F3615" s="209"/>
      <c r="G3615" s="209"/>
      <c r="H3615" s="209"/>
      <c r="I3615" s="209"/>
      <c r="J3615" s="209"/>
      <c r="K3615" s="209"/>
      <c r="P3615" s="209"/>
      <c r="Q3615" s="209"/>
      <c r="R3615" s="209"/>
      <c r="S3615" s="209"/>
      <c r="T3615" s="209"/>
      <c r="U3615" s="209"/>
      <c r="V3615" s="209"/>
      <c r="W3615" s="209"/>
      <c r="X3615" s="209"/>
    </row>
    <row r="3616" spans="5:24" x14ac:dyDescent="0.25">
      <c r="E3616" s="209"/>
      <c r="F3616" s="209"/>
      <c r="G3616" s="209"/>
      <c r="H3616" s="209"/>
      <c r="I3616" s="209"/>
      <c r="J3616" s="209"/>
      <c r="K3616" s="209"/>
      <c r="P3616" s="209"/>
      <c r="Q3616" s="209"/>
      <c r="R3616" s="209"/>
      <c r="S3616" s="209"/>
      <c r="T3616" s="209"/>
      <c r="U3616" s="209"/>
      <c r="V3616" s="209"/>
      <c r="W3616" s="209"/>
      <c r="X3616" s="209"/>
    </row>
    <row r="3617" spans="5:24" x14ac:dyDescent="0.25">
      <c r="E3617" s="209"/>
      <c r="F3617" s="209"/>
      <c r="G3617" s="209"/>
      <c r="H3617" s="209"/>
      <c r="I3617" s="209"/>
      <c r="J3617" s="209"/>
      <c r="K3617" s="209"/>
      <c r="P3617" s="209"/>
      <c r="Q3617" s="209"/>
      <c r="R3617" s="209"/>
      <c r="S3617" s="209"/>
      <c r="T3617" s="209"/>
      <c r="U3617" s="209"/>
      <c r="V3617" s="209"/>
      <c r="W3617" s="209"/>
      <c r="X3617" s="209"/>
    </row>
    <row r="3618" spans="5:24" x14ac:dyDescent="0.25">
      <c r="E3618" s="209"/>
      <c r="F3618" s="209"/>
      <c r="G3618" s="209"/>
      <c r="H3618" s="209"/>
      <c r="I3618" s="209"/>
      <c r="J3618" s="209"/>
      <c r="K3618" s="209"/>
      <c r="P3618" s="209"/>
      <c r="Q3618" s="209"/>
      <c r="R3618" s="209"/>
      <c r="S3618" s="209"/>
      <c r="T3618" s="209"/>
      <c r="U3618" s="209"/>
      <c r="V3618" s="209"/>
      <c r="W3618" s="209"/>
      <c r="X3618" s="209"/>
    </row>
    <row r="3619" spans="5:24" x14ac:dyDescent="0.25">
      <c r="E3619" s="209"/>
      <c r="F3619" s="209"/>
      <c r="G3619" s="209"/>
      <c r="H3619" s="209"/>
      <c r="I3619" s="209"/>
      <c r="J3619" s="209"/>
      <c r="K3619" s="209"/>
      <c r="P3619" s="209"/>
      <c r="Q3619" s="209"/>
      <c r="R3619" s="209"/>
      <c r="S3619" s="209"/>
      <c r="T3619" s="209"/>
      <c r="U3619" s="209"/>
      <c r="V3619" s="209"/>
      <c r="W3619" s="209"/>
      <c r="X3619" s="209"/>
    </row>
    <row r="3620" spans="5:24" x14ac:dyDescent="0.25">
      <c r="E3620" s="209"/>
      <c r="F3620" s="209"/>
      <c r="G3620" s="209"/>
      <c r="H3620" s="209"/>
      <c r="I3620" s="209"/>
      <c r="J3620" s="209"/>
      <c r="K3620" s="209"/>
      <c r="P3620" s="209"/>
      <c r="Q3620" s="209"/>
      <c r="R3620" s="209"/>
      <c r="S3620" s="209"/>
      <c r="T3620" s="209"/>
      <c r="U3620" s="209"/>
      <c r="V3620" s="209"/>
      <c r="W3620" s="209"/>
      <c r="X3620" s="209"/>
    </row>
    <row r="3621" spans="5:24" x14ac:dyDescent="0.25">
      <c r="E3621" s="209"/>
      <c r="F3621" s="209"/>
      <c r="G3621" s="209"/>
      <c r="H3621" s="209"/>
      <c r="I3621" s="209"/>
      <c r="J3621" s="209"/>
      <c r="K3621" s="209"/>
      <c r="P3621" s="209"/>
      <c r="Q3621" s="209"/>
      <c r="R3621" s="209"/>
      <c r="S3621" s="209"/>
      <c r="T3621" s="209"/>
      <c r="U3621" s="209"/>
      <c r="V3621" s="209"/>
      <c r="W3621" s="209"/>
      <c r="X3621" s="209"/>
    </row>
    <row r="3622" spans="5:24" x14ac:dyDescent="0.25">
      <c r="E3622" s="209"/>
      <c r="F3622" s="209"/>
      <c r="G3622" s="209"/>
      <c r="H3622" s="209"/>
      <c r="I3622" s="209"/>
      <c r="J3622" s="209"/>
      <c r="K3622" s="209"/>
      <c r="P3622" s="209"/>
      <c r="Q3622" s="209"/>
      <c r="R3622" s="209"/>
      <c r="S3622" s="209"/>
      <c r="T3622" s="209"/>
      <c r="U3622" s="209"/>
      <c r="V3622" s="209"/>
      <c r="W3622" s="209"/>
      <c r="X3622" s="209"/>
    </row>
    <row r="3623" spans="5:24" x14ac:dyDescent="0.25">
      <c r="E3623" s="209"/>
      <c r="F3623" s="209"/>
      <c r="G3623" s="209"/>
      <c r="H3623" s="209"/>
      <c r="I3623" s="209"/>
      <c r="J3623" s="209"/>
      <c r="K3623" s="209"/>
      <c r="P3623" s="209"/>
      <c r="Q3623" s="209"/>
      <c r="R3623" s="209"/>
      <c r="S3623" s="209"/>
      <c r="T3623" s="209"/>
      <c r="U3623" s="209"/>
      <c r="V3623" s="209"/>
      <c r="W3623" s="209"/>
      <c r="X3623" s="209"/>
    </row>
    <row r="3624" spans="5:24" x14ac:dyDescent="0.25">
      <c r="E3624" s="209"/>
      <c r="F3624" s="209"/>
      <c r="G3624" s="209"/>
      <c r="H3624" s="209"/>
      <c r="I3624" s="209"/>
      <c r="J3624" s="209"/>
      <c r="K3624" s="209"/>
      <c r="P3624" s="209"/>
      <c r="Q3624" s="209"/>
      <c r="R3624" s="209"/>
      <c r="S3624" s="209"/>
      <c r="T3624" s="209"/>
      <c r="U3624" s="209"/>
      <c r="V3624" s="209"/>
      <c r="W3624" s="209"/>
      <c r="X3624" s="209"/>
    </row>
    <row r="3625" spans="5:24" x14ac:dyDescent="0.25">
      <c r="E3625" s="209"/>
      <c r="F3625" s="209"/>
      <c r="G3625" s="209"/>
      <c r="H3625" s="209"/>
      <c r="I3625" s="209"/>
      <c r="J3625" s="209"/>
      <c r="K3625" s="209"/>
      <c r="P3625" s="209"/>
      <c r="Q3625" s="209"/>
      <c r="R3625" s="209"/>
      <c r="S3625" s="209"/>
      <c r="T3625" s="209"/>
      <c r="U3625" s="209"/>
      <c r="V3625" s="209"/>
      <c r="W3625" s="209"/>
      <c r="X3625" s="209"/>
    </row>
    <row r="3626" spans="5:24" x14ac:dyDescent="0.25">
      <c r="E3626" s="209"/>
      <c r="F3626" s="209"/>
      <c r="G3626" s="209"/>
      <c r="H3626" s="209"/>
      <c r="I3626" s="209"/>
      <c r="J3626" s="209"/>
      <c r="K3626" s="209"/>
      <c r="P3626" s="209"/>
      <c r="Q3626" s="209"/>
      <c r="R3626" s="209"/>
      <c r="S3626" s="209"/>
      <c r="T3626" s="209"/>
      <c r="U3626" s="209"/>
      <c r="V3626" s="209"/>
      <c r="W3626" s="209"/>
      <c r="X3626" s="209"/>
    </row>
    <row r="3627" spans="5:24" x14ac:dyDescent="0.25">
      <c r="E3627" s="209"/>
      <c r="F3627" s="209"/>
      <c r="G3627" s="209"/>
      <c r="H3627" s="209"/>
      <c r="I3627" s="209"/>
      <c r="J3627" s="209"/>
      <c r="K3627" s="209"/>
      <c r="P3627" s="209"/>
      <c r="Q3627" s="209"/>
      <c r="R3627" s="209"/>
      <c r="S3627" s="209"/>
      <c r="T3627" s="209"/>
      <c r="U3627" s="209"/>
      <c r="V3627" s="209"/>
      <c r="W3627" s="209"/>
      <c r="X3627" s="209"/>
    </row>
    <row r="3628" spans="5:24" x14ac:dyDescent="0.25">
      <c r="E3628" s="209"/>
      <c r="F3628" s="209"/>
      <c r="G3628" s="209"/>
      <c r="H3628" s="209"/>
      <c r="I3628" s="209"/>
      <c r="J3628" s="209"/>
      <c r="K3628" s="209"/>
      <c r="P3628" s="209"/>
      <c r="Q3628" s="209"/>
      <c r="R3628" s="209"/>
      <c r="S3628" s="209"/>
      <c r="T3628" s="209"/>
      <c r="U3628" s="209"/>
      <c r="V3628" s="209"/>
      <c r="W3628" s="209"/>
      <c r="X3628" s="209"/>
    </row>
    <row r="3629" spans="5:24" x14ac:dyDescent="0.25">
      <c r="E3629" s="209"/>
      <c r="F3629" s="209"/>
      <c r="G3629" s="209"/>
      <c r="H3629" s="209"/>
      <c r="I3629" s="209"/>
      <c r="J3629" s="209"/>
      <c r="K3629" s="209"/>
      <c r="P3629" s="209"/>
      <c r="Q3629" s="209"/>
      <c r="R3629" s="209"/>
      <c r="S3629" s="209"/>
      <c r="T3629" s="209"/>
      <c r="U3629" s="209"/>
      <c r="V3629" s="209"/>
      <c r="W3629" s="209"/>
      <c r="X3629" s="209"/>
    </row>
    <row r="3630" spans="5:24" x14ac:dyDescent="0.25">
      <c r="E3630" s="209"/>
      <c r="F3630" s="209"/>
      <c r="G3630" s="209"/>
      <c r="H3630" s="209"/>
      <c r="I3630" s="209"/>
      <c r="J3630" s="209"/>
      <c r="K3630" s="209"/>
      <c r="P3630" s="209"/>
      <c r="Q3630" s="209"/>
      <c r="R3630" s="209"/>
      <c r="S3630" s="209"/>
      <c r="T3630" s="209"/>
      <c r="U3630" s="209"/>
      <c r="V3630" s="209"/>
      <c r="W3630" s="209"/>
      <c r="X3630" s="209"/>
    </row>
    <row r="3631" spans="5:24" x14ac:dyDescent="0.25">
      <c r="E3631" s="209"/>
      <c r="F3631" s="209"/>
      <c r="G3631" s="209"/>
      <c r="H3631" s="209"/>
      <c r="I3631" s="209"/>
      <c r="J3631" s="209"/>
      <c r="K3631" s="209"/>
      <c r="P3631" s="209"/>
      <c r="Q3631" s="209"/>
      <c r="R3631" s="209"/>
      <c r="S3631" s="209"/>
      <c r="T3631" s="209"/>
      <c r="U3631" s="209"/>
      <c r="V3631" s="209"/>
      <c r="W3631" s="209"/>
      <c r="X3631" s="209"/>
    </row>
    <row r="3632" spans="5:24" x14ac:dyDescent="0.25">
      <c r="E3632" s="209"/>
      <c r="F3632" s="209"/>
      <c r="G3632" s="209"/>
      <c r="H3632" s="209"/>
      <c r="I3632" s="209"/>
      <c r="J3632" s="209"/>
      <c r="K3632" s="209"/>
      <c r="P3632" s="209"/>
      <c r="Q3632" s="209"/>
      <c r="R3632" s="209"/>
      <c r="S3632" s="209"/>
      <c r="T3632" s="209"/>
      <c r="U3632" s="209"/>
      <c r="V3632" s="209"/>
      <c r="W3632" s="209"/>
      <c r="X3632" s="209"/>
    </row>
    <row r="3633" spans="5:24" x14ac:dyDescent="0.25">
      <c r="E3633" s="209"/>
      <c r="F3633" s="209"/>
      <c r="G3633" s="209"/>
      <c r="H3633" s="209"/>
      <c r="I3633" s="209"/>
      <c r="J3633" s="209"/>
      <c r="K3633" s="209"/>
      <c r="P3633" s="209"/>
      <c r="Q3633" s="209"/>
      <c r="R3633" s="209"/>
      <c r="S3633" s="209"/>
      <c r="T3633" s="209"/>
      <c r="U3633" s="209"/>
      <c r="V3633" s="209"/>
      <c r="W3633" s="209"/>
      <c r="X3633" s="209"/>
    </row>
    <row r="3634" spans="5:24" x14ac:dyDescent="0.25">
      <c r="E3634" s="209"/>
      <c r="F3634" s="209"/>
      <c r="G3634" s="209"/>
      <c r="H3634" s="209"/>
      <c r="I3634" s="209"/>
      <c r="J3634" s="209"/>
      <c r="K3634" s="209"/>
      <c r="P3634" s="209"/>
      <c r="Q3634" s="209"/>
      <c r="R3634" s="209"/>
      <c r="S3634" s="209"/>
      <c r="T3634" s="209"/>
      <c r="U3634" s="209"/>
      <c r="V3634" s="209"/>
      <c r="W3634" s="209"/>
      <c r="X3634" s="209"/>
    </row>
    <row r="3635" spans="5:24" x14ac:dyDescent="0.25">
      <c r="E3635" s="209"/>
      <c r="F3635" s="209"/>
      <c r="G3635" s="209"/>
      <c r="H3635" s="209"/>
      <c r="I3635" s="209"/>
      <c r="J3635" s="209"/>
      <c r="K3635" s="209"/>
      <c r="P3635" s="209"/>
      <c r="Q3635" s="209"/>
      <c r="R3635" s="209"/>
      <c r="S3635" s="209"/>
      <c r="T3635" s="209"/>
      <c r="U3635" s="209"/>
      <c r="V3635" s="209"/>
      <c r="W3635" s="209"/>
      <c r="X3635" s="209"/>
    </row>
    <row r="3636" spans="5:24" x14ac:dyDescent="0.25">
      <c r="E3636" s="209"/>
      <c r="F3636" s="209"/>
      <c r="G3636" s="209"/>
      <c r="H3636" s="209"/>
      <c r="I3636" s="209"/>
      <c r="J3636" s="209"/>
      <c r="K3636" s="209"/>
      <c r="P3636" s="209"/>
      <c r="Q3636" s="209"/>
      <c r="R3636" s="209"/>
      <c r="S3636" s="209"/>
      <c r="T3636" s="209"/>
      <c r="U3636" s="209"/>
      <c r="V3636" s="209"/>
      <c r="W3636" s="209"/>
      <c r="X3636" s="209"/>
    </row>
    <row r="3637" spans="5:24" x14ac:dyDescent="0.25">
      <c r="E3637" s="209"/>
      <c r="F3637" s="209"/>
      <c r="G3637" s="209"/>
      <c r="H3637" s="209"/>
      <c r="I3637" s="209"/>
      <c r="J3637" s="209"/>
      <c r="K3637" s="209"/>
      <c r="P3637" s="209"/>
      <c r="Q3637" s="209"/>
      <c r="R3637" s="209"/>
      <c r="S3637" s="209"/>
      <c r="T3637" s="209"/>
      <c r="U3637" s="209"/>
      <c r="V3637" s="209"/>
      <c r="W3637" s="209"/>
      <c r="X3637" s="209"/>
    </row>
    <row r="3638" spans="5:24" x14ac:dyDescent="0.25">
      <c r="E3638" s="209"/>
      <c r="F3638" s="209"/>
      <c r="G3638" s="209"/>
      <c r="H3638" s="209"/>
      <c r="I3638" s="209"/>
      <c r="J3638" s="209"/>
      <c r="K3638" s="209"/>
      <c r="P3638" s="209"/>
      <c r="Q3638" s="209"/>
      <c r="R3638" s="209"/>
      <c r="S3638" s="209"/>
      <c r="T3638" s="209"/>
      <c r="U3638" s="209"/>
      <c r="V3638" s="209"/>
      <c r="W3638" s="209"/>
      <c r="X3638" s="209"/>
    </row>
    <row r="3639" spans="5:24" x14ac:dyDescent="0.25">
      <c r="E3639" s="209"/>
      <c r="F3639" s="209"/>
      <c r="G3639" s="209"/>
      <c r="H3639" s="209"/>
      <c r="I3639" s="209"/>
      <c r="J3639" s="209"/>
      <c r="K3639" s="209"/>
      <c r="P3639" s="209"/>
      <c r="Q3639" s="209"/>
      <c r="R3639" s="209"/>
      <c r="S3639" s="209"/>
      <c r="T3639" s="209"/>
      <c r="U3639" s="209"/>
      <c r="V3639" s="209"/>
      <c r="W3639" s="209"/>
      <c r="X3639" s="209"/>
    </row>
    <row r="3640" spans="5:24" x14ac:dyDescent="0.25">
      <c r="E3640" s="209"/>
      <c r="F3640" s="209"/>
      <c r="G3640" s="209"/>
      <c r="H3640" s="209"/>
      <c r="I3640" s="209"/>
      <c r="J3640" s="209"/>
      <c r="K3640" s="209"/>
      <c r="P3640" s="209"/>
      <c r="Q3640" s="209"/>
      <c r="R3640" s="209"/>
      <c r="S3640" s="209"/>
      <c r="T3640" s="209"/>
      <c r="U3640" s="209"/>
      <c r="V3640" s="209"/>
      <c r="W3640" s="209"/>
      <c r="X3640" s="209"/>
    </row>
    <row r="3641" spans="5:24" x14ac:dyDescent="0.25">
      <c r="E3641" s="209"/>
      <c r="F3641" s="209"/>
      <c r="G3641" s="209"/>
      <c r="H3641" s="209"/>
      <c r="I3641" s="209"/>
      <c r="J3641" s="209"/>
      <c r="K3641" s="209"/>
      <c r="P3641" s="209"/>
      <c r="Q3641" s="209"/>
      <c r="R3641" s="209"/>
      <c r="S3641" s="209"/>
      <c r="T3641" s="209"/>
      <c r="U3641" s="209"/>
      <c r="V3641" s="209"/>
      <c r="W3641" s="209"/>
      <c r="X3641" s="209"/>
    </row>
    <row r="3642" spans="5:24" x14ac:dyDescent="0.25">
      <c r="E3642" s="209"/>
      <c r="F3642" s="209"/>
      <c r="G3642" s="209"/>
      <c r="H3642" s="209"/>
      <c r="I3642" s="209"/>
      <c r="J3642" s="209"/>
      <c r="K3642" s="209"/>
      <c r="P3642" s="209"/>
      <c r="Q3642" s="209"/>
      <c r="R3642" s="209"/>
      <c r="S3642" s="209"/>
      <c r="T3642" s="209"/>
      <c r="U3642" s="209"/>
      <c r="V3642" s="209"/>
      <c r="W3642" s="209"/>
      <c r="X3642" s="209"/>
    </row>
    <row r="3643" spans="5:24" x14ac:dyDescent="0.25">
      <c r="E3643" s="209"/>
      <c r="F3643" s="209"/>
      <c r="G3643" s="209"/>
      <c r="H3643" s="209"/>
      <c r="I3643" s="209"/>
      <c r="J3643" s="209"/>
      <c r="K3643" s="209"/>
      <c r="P3643" s="209"/>
      <c r="Q3643" s="209"/>
      <c r="R3643" s="209"/>
      <c r="S3643" s="209"/>
      <c r="T3643" s="209"/>
      <c r="U3643" s="209"/>
      <c r="V3643" s="209"/>
      <c r="W3643" s="209"/>
      <c r="X3643" s="209"/>
    </row>
    <row r="3644" spans="5:24" x14ac:dyDescent="0.25">
      <c r="E3644" s="209"/>
      <c r="F3644" s="209"/>
      <c r="G3644" s="209"/>
      <c r="H3644" s="209"/>
      <c r="I3644" s="209"/>
      <c r="J3644" s="209"/>
      <c r="K3644" s="209"/>
      <c r="P3644" s="209"/>
      <c r="Q3644" s="209"/>
      <c r="R3644" s="209"/>
      <c r="S3644" s="209"/>
      <c r="T3644" s="209"/>
      <c r="U3644" s="209"/>
      <c r="V3644" s="209"/>
      <c r="W3644" s="209"/>
      <c r="X3644" s="209"/>
    </row>
    <row r="3645" spans="5:24" x14ac:dyDescent="0.25">
      <c r="E3645" s="209"/>
      <c r="F3645" s="209"/>
      <c r="G3645" s="209"/>
      <c r="H3645" s="209"/>
      <c r="I3645" s="209"/>
      <c r="J3645" s="209"/>
      <c r="K3645" s="209"/>
      <c r="P3645" s="209"/>
      <c r="Q3645" s="209"/>
      <c r="R3645" s="209"/>
      <c r="S3645" s="209"/>
      <c r="T3645" s="209"/>
      <c r="U3645" s="209"/>
      <c r="V3645" s="209"/>
      <c r="W3645" s="209"/>
      <c r="X3645" s="209"/>
    </row>
    <row r="3646" spans="5:24" x14ac:dyDescent="0.25">
      <c r="E3646" s="209"/>
      <c r="F3646" s="209"/>
      <c r="G3646" s="209"/>
      <c r="H3646" s="209"/>
      <c r="I3646" s="209"/>
      <c r="J3646" s="209"/>
      <c r="K3646" s="209"/>
      <c r="P3646" s="209"/>
      <c r="Q3646" s="209"/>
      <c r="R3646" s="209"/>
      <c r="S3646" s="209"/>
      <c r="T3646" s="209"/>
      <c r="U3646" s="209"/>
      <c r="V3646" s="209"/>
      <c r="W3646" s="209"/>
      <c r="X3646" s="209"/>
    </row>
    <row r="3647" spans="5:24" x14ac:dyDescent="0.25">
      <c r="E3647" s="209"/>
      <c r="F3647" s="209"/>
      <c r="G3647" s="209"/>
      <c r="H3647" s="209"/>
      <c r="I3647" s="209"/>
      <c r="J3647" s="209"/>
      <c r="K3647" s="209"/>
      <c r="P3647" s="209"/>
      <c r="Q3647" s="209"/>
      <c r="R3647" s="209"/>
      <c r="S3647" s="209"/>
      <c r="T3647" s="209"/>
      <c r="U3647" s="209"/>
      <c r="V3647" s="209"/>
      <c r="W3647" s="209"/>
      <c r="X3647" s="209"/>
    </row>
    <row r="3648" spans="5:24" x14ac:dyDescent="0.25">
      <c r="E3648" s="209"/>
      <c r="F3648" s="209"/>
      <c r="G3648" s="209"/>
      <c r="H3648" s="209"/>
      <c r="I3648" s="209"/>
      <c r="J3648" s="209"/>
      <c r="K3648" s="209"/>
      <c r="P3648" s="209"/>
      <c r="Q3648" s="209"/>
      <c r="R3648" s="209"/>
      <c r="S3648" s="209"/>
      <c r="T3648" s="209"/>
      <c r="U3648" s="209"/>
      <c r="V3648" s="209"/>
      <c r="W3648" s="209"/>
      <c r="X3648" s="209"/>
    </row>
    <row r="3649" spans="5:24" x14ac:dyDescent="0.25">
      <c r="E3649" s="209"/>
      <c r="F3649" s="209"/>
      <c r="G3649" s="209"/>
      <c r="H3649" s="209"/>
      <c r="I3649" s="209"/>
      <c r="J3649" s="209"/>
      <c r="K3649" s="209"/>
      <c r="P3649" s="209"/>
      <c r="Q3649" s="209"/>
      <c r="R3649" s="209"/>
      <c r="S3649" s="209"/>
      <c r="T3649" s="209"/>
      <c r="U3649" s="209"/>
      <c r="V3649" s="209"/>
      <c r="W3649" s="209"/>
      <c r="X3649" s="209"/>
    </row>
    <row r="3650" spans="5:24" x14ac:dyDescent="0.25">
      <c r="E3650" s="209"/>
      <c r="F3650" s="209"/>
      <c r="G3650" s="209"/>
      <c r="H3650" s="209"/>
      <c r="I3650" s="209"/>
      <c r="J3650" s="209"/>
      <c r="K3650" s="209"/>
      <c r="P3650" s="209"/>
      <c r="Q3650" s="209"/>
      <c r="R3650" s="209"/>
      <c r="S3650" s="209"/>
      <c r="T3650" s="209"/>
      <c r="U3650" s="209"/>
      <c r="V3650" s="209"/>
      <c r="W3650" s="209"/>
      <c r="X3650" s="209"/>
    </row>
    <row r="3651" spans="5:24" x14ac:dyDescent="0.25">
      <c r="E3651" s="209"/>
      <c r="F3651" s="209"/>
      <c r="G3651" s="209"/>
      <c r="H3651" s="209"/>
      <c r="I3651" s="209"/>
      <c r="J3651" s="209"/>
      <c r="K3651" s="209"/>
      <c r="P3651" s="209"/>
      <c r="Q3651" s="209"/>
      <c r="R3651" s="209"/>
      <c r="S3651" s="209"/>
      <c r="T3651" s="209"/>
      <c r="U3651" s="209"/>
      <c r="V3651" s="209"/>
      <c r="W3651" s="209"/>
      <c r="X3651" s="209"/>
    </row>
    <row r="3652" spans="5:24" x14ac:dyDescent="0.25">
      <c r="E3652" s="209"/>
      <c r="F3652" s="209"/>
      <c r="G3652" s="209"/>
      <c r="H3652" s="209"/>
      <c r="I3652" s="209"/>
      <c r="J3652" s="209"/>
      <c r="K3652" s="209"/>
      <c r="P3652" s="209"/>
      <c r="Q3652" s="209"/>
      <c r="R3652" s="209"/>
      <c r="S3652" s="209"/>
      <c r="T3652" s="209"/>
      <c r="U3652" s="209"/>
      <c r="V3652" s="209"/>
      <c r="W3652" s="209"/>
      <c r="X3652" s="209"/>
    </row>
    <row r="3653" spans="5:24" x14ac:dyDescent="0.25">
      <c r="E3653" s="209"/>
      <c r="F3653" s="209"/>
      <c r="G3653" s="209"/>
      <c r="H3653" s="209"/>
      <c r="I3653" s="209"/>
      <c r="J3653" s="209"/>
      <c r="K3653" s="209"/>
      <c r="P3653" s="209"/>
      <c r="Q3653" s="209"/>
      <c r="R3653" s="209"/>
      <c r="S3653" s="209"/>
      <c r="T3653" s="209"/>
      <c r="U3653" s="209"/>
      <c r="V3653" s="209"/>
      <c r="W3653" s="209"/>
      <c r="X3653" s="209"/>
    </row>
    <row r="3654" spans="5:24" x14ac:dyDescent="0.25">
      <c r="E3654" s="209"/>
      <c r="F3654" s="209"/>
      <c r="G3654" s="209"/>
      <c r="H3654" s="209"/>
      <c r="I3654" s="209"/>
      <c r="J3654" s="209"/>
      <c r="K3654" s="209"/>
      <c r="P3654" s="209"/>
      <c r="Q3654" s="209"/>
      <c r="R3654" s="209"/>
      <c r="S3654" s="209"/>
      <c r="T3654" s="209"/>
      <c r="U3654" s="209"/>
      <c r="V3654" s="209"/>
      <c r="W3654" s="209"/>
      <c r="X3654" s="209"/>
    </row>
    <row r="3655" spans="5:24" x14ac:dyDescent="0.25">
      <c r="E3655" s="209"/>
      <c r="F3655" s="209"/>
      <c r="G3655" s="209"/>
      <c r="H3655" s="209"/>
      <c r="I3655" s="209"/>
      <c r="J3655" s="209"/>
      <c r="K3655" s="209"/>
      <c r="P3655" s="209"/>
      <c r="Q3655" s="209"/>
      <c r="R3655" s="209"/>
      <c r="S3655" s="209"/>
      <c r="T3655" s="209"/>
      <c r="U3655" s="209"/>
      <c r="V3655" s="209"/>
      <c r="W3655" s="209"/>
      <c r="X3655" s="209"/>
    </row>
    <row r="3656" spans="5:24" x14ac:dyDescent="0.25">
      <c r="E3656" s="209"/>
      <c r="F3656" s="209"/>
      <c r="G3656" s="209"/>
      <c r="H3656" s="209"/>
      <c r="I3656" s="209"/>
      <c r="J3656" s="209"/>
      <c r="K3656" s="209"/>
      <c r="P3656" s="209"/>
      <c r="Q3656" s="209"/>
      <c r="R3656" s="209"/>
      <c r="S3656" s="209"/>
      <c r="T3656" s="209"/>
      <c r="U3656" s="209"/>
      <c r="V3656" s="209"/>
      <c r="W3656" s="209"/>
      <c r="X3656" s="209"/>
    </row>
    <row r="3657" spans="5:24" x14ac:dyDescent="0.25">
      <c r="E3657" s="209"/>
      <c r="F3657" s="209"/>
      <c r="G3657" s="209"/>
      <c r="H3657" s="209"/>
      <c r="I3657" s="209"/>
      <c r="J3657" s="209"/>
      <c r="K3657" s="209"/>
      <c r="P3657" s="209"/>
      <c r="Q3657" s="209"/>
      <c r="R3657" s="209"/>
      <c r="S3657" s="209"/>
      <c r="T3657" s="209"/>
      <c r="U3657" s="209"/>
      <c r="V3657" s="209"/>
      <c r="W3657" s="209"/>
      <c r="X3657" s="209"/>
    </row>
    <row r="3658" spans="5:24" x14ac:dyDescent="0.25">
      <c r="E3658" s="209"/>
      <c r="F3658" s="209"/>
      <c r="G3658" s="209"/>
      <c r="H3658" s="209"/>
      <c r="I3658" s="209"/>
      <c r="J3658" s="209"/>
      <c r="K3658" s="209"/>
      <c r="P3658" s="209"/>
      <c r="Q3658" s="209"/>
      <c r="R3658" s="209"/>
      <c r="S3658" s="209"/>
      <c r="T3658" s="209"/>
      <c r="U3658" s="209"/>
      <c r="V3658" s="209"/>
      <c r="W3658" s="209"/>
      <c r="X3658" s="209"/>
    </row>
    <row r="3659" spans="5:24" x14ac:dyDescent="0.25">
      <c r="E3659" s="209"/>
      <c r="F3659" s="209"/>
      <c r="G3659" s="209"/>
      <c r="H3659" s="209"/>
      <c r="I3659" s="209"/>
      <c r="J3659" s="209"/>
      <c r="K3659" s="209"/>
      <c r="P3659" s="209"/>
      <c r="Q3659" s="209"/>
      <c r="R3659" s="209"/>
      <c r="S3659" s="209"/>
      <c r="T3659" s="209"/>
      <c r="U3659" s="209"/>
      <c r="V3659" s="209"/>
      <c r="W3659" s="209"/>
      <c r="X3659" s="209"/>
    </row>
    <row r="3660" spans="5:24" x14ac:dyDescent="0.25">
      <c r="E3660" s="209"/>
      <c r="F3660" s="209"/>
      <c r="G3660" s="209"/>
      <c r="H3660" s="209"/>
      <c r="I3660" s="209"/>
      <c r="J3660" s="209"/>
      <c r="K3660" s="209"/>
      <c r="P3660" s="209"/>
      <c r="Q3660" s="209"/>
      <c r="R3660" s="209"/>
      <c r="S3660" s="209"/>
      <c r="T3660" s="209"/>
      <c r="U3660" s="209"/>
      <c r="V3660" s="209"/>
      <c r="W3660" s="209"/>
      <c r="X3660" s="209"/>
    </row>
    <row r="3661" spans="5:24" x14ac:dyDescent="0.25">
      <c r="E3661" s="209"/>
      <c r="F3661" s="209"/>
      <c r="G3661" s="209"/>
      <c r="H3661" s="209"/>
      <c r="I3661" s="209"/>
      <c r="J3661" s="209"/>
      <c r="K3661" s="209"/>
      <c r="P3661" s="209"/>
      <c r="Q3661" s="209"/>
      <c r="R3661" s="209"/>
      <c r="S3661" s="209"/>
      <c r="T3661" s="209"/>
      <c r="U3661" s="209"/>
      <c r="V3661" s="209"/>
      <c r="W3661" s="209"/>
      <c r="X3661" s="209"/>
    </row>
    <row r="3662" spans="5:24" x14ac:dyDescent="0.25">
      <c r="E3662" s="209"/>
      <c r="F3662" s="209"/>
      <c r="G3662" s="209"/>
      <c r="H3662" s="209"/>
      <c r="I3662" s="209"/>
      <c r="J3662" s="209"/>
      <c r="K3662" s="209"/>
      <c r="P3662" s="209"/>
      <c r="Q3662" s="209"/>
      <c r="R3662" s="209"/>
      <c r="S3662" s="209"/>
      <c r="T3662" s="209"/>
      <c r="U3662" s="209"/>
      <c r="V3662" s="209"/>
      <c r="W3662" s="209"/>
      <c r="X3662" s="209"/>
    </row>
    <row r="3663" spans="5:24" x14ac:dyDescent="0.25">
      <c r="E3663" s="209"/>
      <c r="F3663" s="209"/>
      <c r="G3663" s="209"/>
      <c r="H3663" s="209"/>
      <c r="I3663" s="209"/>
      <c r="J3663" s="209"/>
      <c r="K3663" s="209"/>
      <c r="P3663" s="209"/>
      <c r="Q3663" s="209"/>
      <c r="R3663" s="209"/>
      <c r="S3663" s="209"/>
      <c r="T3663" s="209"/>
      <c r="U3663" s="209"/>
      <c r="V3663" s="209"/>
      <c r="W3663" s="209"/>
      <c r="X3663" s="209"/>
    </row>
    <row r="3664" spans="5:24" x14ac:dyDescent="0.25">
      <c r="E3664" s="209"/>
      <c r="F3664" s="209"/>
      <c r="G3664" s="209"/>
      <c r="H3664" s="209"/>
      <c r="I3664" s="209"/>
      <c r="J3664" s="209"/>
      <c r="K3664" s="209"/>
      <c r="P3664" s="209"/>
      <c r="Q3664" s="209"/>
      <c r="R3664" s="209"/>
      <c r="S3664" s="209"/>
      <c r="T3664" s="209"/>
      <c r="U3664" s="209"/>
      <c r="V3664" s="209"/>
      <c r="W3664" s="209"/>
      <c r="X3664" s="209"/>
    </row>
    <row r="3665" spans="5:24" x14ac:dyDescent="0.25">
      <c r="E3665" s="209"/>
      <c r="F3665" s="209"/>
      <c r="G3665" s="209"/>
      <c r="H3665" s="209"/>
      <c r="I3665" s="209"/>
      <c r="J3665" s="209"/>
      <c r="K3665" s="209"/>
      <c r="P3665" s="209"/>
      <c r="Q3665" s="209"/>
      <c r="R3665" s="209"/>
      <c r="S3665" s="209"/>
      <c r="T3665" s="209"/>
      <c r="U3665" s="209"/>
      <c r="V3665" s="209"/>
      <c r="W3665" s="209"/>
      <c r="X3665" s="209"/>
    </row>
    <row r="3666" spans="5:24" x14ac:dyDescent="0.25">
      <c r="E3666" s="209"/>
      <c r="F3666" s="209"/>
      <c r="G3666" s="209"/>
      <c r="H3666" s="209"/>
      <c r="I3666" s="209"/>
      <c r="J3666" s="209"/>
      <c r="K3666" s="209"/>
      <c r="P3666" s="209"/>
      <c r="Q3666" s="209"/>
      <c r="R3666" s="209"/>
      <c r="S3666" s="209"/>
      <c r="T3666" s="209"/>
      <c r="U3666" s="209"/>
      <c r="V3666" s="209"/>
      <c r="W3666" s="209"/>
      <c r="X3666" s="209"/>
    </row>
    <row r="3667" spans="5:24" x14ac:dyDescent="0.25">
      <c r="E3667" s="209"/>
      <c r="F3667" s="209"/>
      <c r="G3667" s="209"/>
      <c r="H3667" s="209"/>
      <c r="I3667" s="209"/>
      <c r="J3667" s="209"/>
      <c r="K3667" s="209"/>
      <c r="P3667" s="209"/>
      <c r="Q3667" s="209"/>
      <c r="R3667" s="209"/>
      <c r="S3667" s="209"/>
      <c r="T3667" s="209"/>
      <c r="U3667" s="209"/>
      <c r="V3667" s="209"/>
      <c r="W3667" s="209"/>
      <c r="X3667" s="209"/>
    </row>
    <row r="3668" spans="5:24" x14ac:dyDescent="0.25">
      <c r="E3668" s="209"/>
      <c r="F3668" s="209"/>
      <c r="G3668" s="209"/>
      <c r="H3668" s="209"/>
      <c r="I3668" s="209"/>
      <c r="J3668" s="209"/>
      <c r="K3668" s="209"/>
      <c r="P3668" s="209"/>
      <c r="Q3668" s="209"/>
      <c r="R3668" s="209"/>
      <c r="S3668" s="209"/>
      <c r="T3668" s="209"/>
      <c r="U3668" s="209"/>
      <c r="V3668" s="209"/>
      <c r="W3668" s="209"/>
      <c r="X3668" s="209"/>
    </row>
    <row r="3669" spans="5:24" x14ac:dyDescent="0.25">
      <c r="E3669" s="209"/>
      <c r="F3669" s="209"/>
      <c r="G3669" s="209"/>
      <c r="H3669" s="209"/>
      <c r="I3669" s="209"/>
      <c r="J3669" s="209"/>
      <c r="K3669" s="209"/>
      <c r="P3669" s="209"/>
      <c r="Q3669" s="209"/>
      <c r="R3669" s="209"/>
      <c r="S3669" s="209"/>
      <c r="T3669" s="209"/>
      <c r="U3669" s="209"/>
      <c r="V3669" s="209"/>
      <c r="W3669" s="209"/>
      <c r="X3669" s="209"/>
    </row>
    <row r="3670" spans="5:24" x14ac:dyDescent="0.25">
      <c r="E3670" s="209"/>
      <c r="F3670" s="209"/>
      <c r="G3670" s="209"/>
      <c r="H3670" s="209"/>
      <c r="I3670" s="209"/>
      <c r="J3670" s="209"/>
      <c r="K3670" s="209"/>
      <c r="P3670" s="209"/>
      <c r="Q3670" s="209"/>
      <c r="R3670" s="209"/>
      <c r="S3670" s="209"/>
      <c r="T3670" s="209"/>
      <c r="U3670" s="209"/>
      <c r="V3670" s="209"/>
      <c r="W3670" s="209"/>
      <c r="X3670" s="209"/>
    </row>
    <row r="3671" spans="5:24" x14ac:dyDescent="0.25">
      <c r="E3671" s="209"/>
      <c r="F3671" s="209"/>
      <c r="G3671" s="209"/>
      <c r="H3671" s="209"/>
      <c r="I3671" s="209"/>
      <c r="J3671" s="209"/>
      <c r="K3671" s="209"/>
      <c r="P3671" s="209"/>
      <c r="Q3671" s="209"/>
      <c r="R3671" s="209"/>
      <c r="S3671" s="209"/>
      <c r="T3671" s="209"/>
      <c r="U3671" s="209"/>
      <c r="V3671" s="209"/>
      <c r="W3671" s="209"/>
      <c r="X3671" s="209"/>
    </row>
    <row r="3672" spans="5:24" x14ac:dyDescent="0.25">
      <c r="E3672" s="209"/>
      <c r="F3672" s="209"/>
      <c r="G3672" s="209"/>
      <c r="H3672" s="209"/>
      <c r="I3672" s="209"/>
      <c r="J3672" s="209"/>
      <c r="K3672" s="209"/>
      <c r="P3672" s="209"/>
      <c r="Q3672" s="209"/>
      <c r="R3672" s="209"/>
      <c r="S3672" s="209"/>
      <c r="T3672" s="209"/>
      <c r="U3672" s="209"/>
      <c r="V3672" s="209"/>
      <c r="W3672" s="209"/>
      <c r="X3672" s="209"/>
    </row>
    <row r="3673" spans="5:24" x14ac:dyDescent="0.25">
      <c r="E3673" s="209"/>
      <c r="F3673" s="209"/>
      <c r="G3673" s="209"/>
      <c r="H3673" s="209"/>
      <c r="I3673" s="209"/>
      <c r="J3673" s="209"/>
      <c r="K3673" s="209"/>
      <c r="P3673" s="209"/>
      <c r="Q3673" s="209"/>
      <c r="R3673" s="209"/>
      <c r="S3673" s="209"/>
      <c r="T3673" s="209"/>
      <c r="U3673" s="209"/>
      <c r="V3673" s="209"/>
      <c r="W3673" s="209"/>
      <c r="X3673" s="209"/>
    </row>
    <row r="3674" spans="5:24" x14ac:dyDescent="0.25">
      <c r="E3674" s="209"/>
      <c r="F3674" s="209"/>
      <c r="G3674" s="209"/>
      <c r="H3674" s="209"/>
      <c r="I3674" s="209"/>
      <c r="J3674" s="209"/>
      <c r="K3674" s="209"/>
      <c r="P3674" s="209"/>
      <c r="Q3674" s="209"/>
      <c r="R3674" s="209"/>
      <c r="S3674" s="209"/>
      <c r="T3674" s="209"/>
      <c r="U3674" s="209"/>
      <c r="V3674" s="209"/>
      <c r="W3674" s="209"/>
      <c r="X3674" s="209"/>
    </row>
    <row r="3675" spans="5:24" x14ac:dyDescent="0.25">
      <c r="E3675" s="209"/>
      <c r="F3675" s="209"/>
      <c r="G3675" s="209"/>
      <c r="H3675" s="209"/>
      <c r="I3675" s="209"/>
      <c r="J3675" s="209"/>
      <c r="K3675" s="209"/>
      <c r="P3675" s="209"/>
      <c r="Q3675" s="209"/>
      <c r="R3675" s="209"/>
      <c r="S3675" s="209"/>
      <c r="T3675" s="209"/>
      <c r="U3675" s="209"/>
      <c r="V3675" s="209"/>
      <c r="W3675" s="209"/>
      <c r="X3675" s="209"/>
    </row>
    <row r="3676" spans="5:24" x14ac:dyDescent="0.25">
      <c r="E3676" s="209"/>
      <c r="F3676" s="209"/>
      <c r="G3676" s="209"/>
      <c r="H3676" s="209"/>
      <c r="I3676" s="209"/>
      <c r="J3676" s="209"/>
      <c r="K3676" s="209"/>
      <c r="P3676" s="209"/>
      <c r="Q3676" s="209"/>
      <c r="R3676" s="209"/>
      <c r="S3676" s="209"/>
      <c r="T3676" s="209"/>
      <c r="U3676" s="209"/>
      <c r="V3676" s="209"/>
      <c r="W3676" s="209"/>
      <c r="X3676" s="209"/>
    </row>
    <row r="3677" spans="5:24" x14ac:dyDescent="0.25">
      <c r="E3677" s="209"/>
      <c r="F3677" s="209"/>
      <c r="G3677" s="209"/>
      <c r="H3677" s="209"/>
      <c r="I3677" s="209"/>
      <c r="J3677" s="209"/>
      <c r="K3677" s="209"/>
      <c r="P3677" s="209"/>
      <c r="Q3677" s="209"/>
      <c r="R3677" s="209"/>
      <c r="S3677" s="209"/>
      <c r="T3677" s="209"/>
      <c r="U3677" s="209"/>
      <c r="V3677" s="209"/>
      <c r="W3677" s="209"/>
      <c r="X3677" s="209"/>
    </row>
    <row r="3678" spans="5:24" x14ac:dyDescent="0.25">
      <c r="E3678" s="209"/>
      <c r="F3678" s="209"/>
      <c r="G3678" s="209"/>
      <c r="H3678" s="209"/>
      <c r="I3678" s="209"/>
      <c r="J3678" s="209"/>
      <c r="K3678" s="209"/>
      <c r="P3678" s="209"/>
      <c r="Q3678" s="209"/>
      <c r="R3678" s="209"/>
      <c r="S3678" s="209"/>
      <c r="T3678" s="209"/>
      <c r="U3678" s="209"/>
      <c r="V3678" s="209"/>
      <c r="W3678" s="209"/>
      <c r="X3678" s="209"/>
    </row>
    <row r="3679" spans="5:24" x14ac:dyDescent="0.25">
      <c r="E3679" s="209"/>
      <c r="F3679" s="209"/>
      <c r="G3679" s="209"/>
      <c r="H3679" s="209"/>
      <c r="I3679" s="209"/>
      <c r="J3679" s="209"/>
      <c r="K3679" s="209"/>
      <c r="P3679" s="209"/>
      <c r="Q3679" s="209"/>
      <c r="R3679" s="209"/>
      <c r="S3679" s="209"/>
      <c r="T3679" s="209"/>
      <c r="U3679" s="209"/>
      <c r="V3679" s="209"/>
      <c r="W3679" s="209"/>
      <c r="X3679" s="209"/>
    </row>
    <row r="3680" spans="5:24" x14ac:dyDescent="0.25">
      <c r="E3680" s="209"/>
      <c r="F3680" s="209"/>
      <c r="G3680" s="209"/>
      <c r="H3680" s="209"/>
      <c r="I3680" s="209"/>
      <c r="J3680" s="209"/>
      <c r="K3680" s="209"/>
      <c r="P3680" s="209"/>
      <c r="Q3680" s="209"/>
      <c r="R3680" s="209"/>
      <c r="S3680" s="209"/>
      <c r="T3680" s="209"/>
      <c r="U3680" s="209"/>
      <c r="V3680" s="209"/>
      <c r="W3680" s="209"/>
      <c r="X3680" s="209"/>
    </row>
    <row r="3681" spans="5:24" x14ac:dyDescent="0.25">
      <c r="E3681" s="209"/>
      <c r="F3681" s="209"/>
      <c r="G3681" s="209"/>
      <c r="H3681" s="209"/>
      <c r="I3681" s="209"/>
      <c r="J3681" s="209"/>
      <c r="K3681" s="209"/>
      <c r="P3681" s="209"/>
      <c r="Q3681" s="209"/>
      <c r="R3681" s="209"/>
      <c r="S3681" s="209"/>
      <c r="T3681" s="209"/>
      <c r="U3681" s="209"/>
      <c r="V3681" s="209"/>
      <c r="W3681" s="209"/>
      <c r="X3681" s="209"/>
    </row>
    <row r="3682" spans="5:24" x14ac:dyDescent="0.25">
      <c r="E3682" s="209"/>
      <c r="F3682" s="209"/>
      <c r="G3682" s="209"/>
      <c r="H3682" s="209"/>
      <c r="I3682" s="209"/>
      <c r="J3682" s="209"/>
      <c r="K3682" s="209"/>
      <c r="P3682" s="209"/>
      <c r="Q3682" s="209"/>
      <c r="R3682" s="209"/>
      <c r="S3682" s="209"/>
      <c r="T3682" s="209"/>
      <c r="U3682" s="209"/>
      <c r="V3682" s="209"/>
      <c r="W3682" s="209"/>
      <c r="X3682" s="209"/>
    </row>
    <row r="3683" spans="5:24" x14ac:dyDescent="0.25">
      <c r="E3683" s="209"/>
      <c r="F3683" s="209"/>
      <c r="G3683" s="209"/>
      <c r="H3683" s="209"/>
      <c r="I3683" s="209"/>
      <c r="J3683" s="209"/>
      <c r="K3683" s="209"/>
      <c r="P3683" s="209"/>
      <c r="Q3683" s="209"/>
      <c r="R3683" s="209"/>
      <c r="S3683" s="209"/>
      <c r="T3683" s="209"/>
      <c r="U3683" s="209"/>
      <c r="V3683" s="209"/>
      <c r="W3683" s="209"/>
      <c r="X3683" s="209"/>
    </row>
    <row r="3684" spans="5:24" x14ac:dyDescent="0.25">
      <c r="E3684" s="209"/>
      <c r="F3684" s="209"/>
      <c r="G3684" s="209"/>
      <c r="H3684" s="209"/>
      <c r="I3684" s="209"/>
      <c r="J3684" s="209"/>
      <c r="K3684" s="209"/>
      <c r="P3684" s="209"/>
      <c r="Q3684" s="209"/>
      <c r="R3684" s="209"/>
      <c r="S3684" s="209"/>
      <c r="T3684" s="209"/>
      <c r="U3684" s="209"/>
      <c r="V3684" s="209"/>
      <c r="W3684" s="209"/>
      <c r="X3684" s="209"/>
    </row>
    <row r="3685" spans="5:24" x14ac:dyDescent="0.25">
      <c r="E3685" s="209"/>
      <c r="F3685" s="209"/>
      <c r="G3685" s="209"/>
      <c r="H3685" s="209"/>
      <c r="I3685" s="209"/>
      <c r="J3685" s="209"/>
      <c r="K3685" s="209"/>
      <c r="P3685" s="209"/>
      <c r="Q3685" s="209"/>
      <c r="R3685" s="209"/>
      <c r="S3685" s="209"/>
      <c r="T3685" s="209"/>
      <c r="U3685" s="209"/>
      <c r="V3685" s="209"/>
      <c r="W3685" s="209"/>
      <c r="X3685" s="209"/>
    </row>
    <row r="3686" spans="5:24" x14ac:dyDescent="0.25">
      <c r="E3686" s="209"/>
      <c r="F3686" s="209"/>
      <c r="G3686" s="209"/>
      <c r="H3686" s="209"/>
      <c r="I3686" s="209"/>
      <c r="J3686" s="209"/>
      <c r="K3686" s="209"/>
      <c r="P3686" s="209"/>
      <c r="Q3686" s="209"/>
      <c r="R3686" s="209"/>
      <c r="S3686" s="209"/>
      <c r="T3686" s="209"/>
      <c r="U3686" s="209"/>
      <c r="V3686" s="209"/>
      <c r="W3686" s="209"/>
      <c r="X3686" s="209"/>
    </row>
    <row r="3687" spans="5:24" x14ac:dyDescent="0.25">
      <c r="E3687" s="209"/>
      <c r="F3687" s="209"/>
      <c r="G3687" s="209"/>
      <c r="H3687" s="209"/>
      <c r="I3687" s="209"/>
      <c r="J3687" s="209"/>
      <c r="K3687" s="209"/>
      <c r="P3687" s="209"/>
      <c r="Q3687" s="209"/>
      <c r="R3687" s="209"/>
      <c r="S3687" s="209"/>
      <c r="T3687" s="209"/>
      <c r="U3687" s="209"/>
      <c r="V3687" s="209"/>
      <c r="W3687" s="209"/>
      <c r="X3687" s="209"/>
    </row>
    <row r="3688" spans="5:24" x14ac:dyDescent="0.25">
      <c r="E3688" s="209"/>
      <c r="F3688" s="209"/>
      <c r="G3688" s="209"/>
      <c r="H3688" s="209"/>
      <c r="I3688" s="209"/>
      <c r="J3688" s="209"/>
      <c r="K3688" s="209"/>
      <c r="P3688" s="209"/>
      <c r="Q3688" s="209"/>
      <c r="R3688" s="209"/>
      <c r="S3688" s="209"/>
      <c r="T3688" s="209"/>
      <c r="U3688" s="209"/>
      <c r="V3688" s="209"/>
      <c r="W3688" s="209"/>
      <c r="X3688" s="209"/>
    </row>
    <row r="3689" spans="5:24" x14ac:dyDescent="0.25">
      <c r="E3689" s="209"/>
      <c r="F3689" s="209"/>
      <c r="G3689" s="209"/>
      <c r="H3689" s="209"/>
      <c r="I3689" s="209"/>
      <c r="J3689" s="209"/>
      <c r="K3689" s="209"/>
      <c r="P3689" s="209"/>
      <c r="Q3689" s="209"/>
      <c r="R3689" s="209"/>
      <c r="S3689" s="209"/>
      <c r="T3689" s="209"/>
      <c r="U3689" s="209"/>
      <c r="V3689" s="209"/>
      <c r="W3689" s="209"/>
      <c r="X3689" s="209"/>
    </row>
    <row r="3690" spans="5:24" x14ac:dyDescent="0.25">
      <c r="E3690" s="209"/>
      <c r="F3690" s="209"/>
      <c r="G3690" s="209"/>
      <c r="H3690" s="209"/>
      <c r="I3690" s="209"/>
      <c r="J3690" s="209"/>
      <c r="K3690" s="209"/>
      <c r="P3690" s="209"/>
      <c r="Q3690" s="209"/>
      <c r="R3690" s="209"/>
      <c r="S3690" s="209"/>
      <c r="T3690" s="209"/>
      <c r="U3690" s="209"/>
      <c r="V3690" s="209"/>
      <c r="W3690" s="209"/>
      <c r="X3690" s="209"/>
    </row>
    <row r="3691" spans="5:24" x14ac:dyDescent="0.25">
      <c r="E3691" s="209"/>
      <c r="F3691" s="209"/>
      <c r="G3691" s="209"/>
      <c r="H3691" s="209"/>
      <c r="I3691" s="209"/>
      <c r="J3691" s="209"/>
      <c r="K3691" s="209"/>
      <c r="P3691" s="209"/>
      <c r="Q3691" s="209"/>
      <c r="R3691" s="209"/>
      <c r="S3691" s="209"/>
      <c r="T3691" s="209"/>
      <c r="U3691" s="209"/>
      <c r="V3691" s="209"/>
      <c r="W3691" s="209"/>
      <c r="X3691" s="209"/>
    </row>
    <row r="3692" spans="5:24" x14ac:dyDescent="0.25">
      <c r="E3692" s="209"/>
      <c r="F3692" s="209"/>
      <c r="G3692" s="209"/>
      <c r="H3692" s="209"/>
      <c r="I3692" s="209"/>
      <c r="J3692" s="209"/>
      <c r="K3692" s="209"/>
      <c r="P3692" s="209"/>
      <c r="Q3692" s="209"/>
      <c r="R3692" s="209"/>
      <c r="S3692" s="209"/>
      <c r="T3692" s="209"/>
      <c r="U3692" s="209"/>
      <c r="V3692" s="209"/>
      <c r="W3692" s="209"/>
      <c r="X3692" s="209"/>
    </row>
    <row r="3693" spans="5:24" x14ac:dyDescent="0.25">
      <c r="E3693" s="209"/>
      <c r="F3693" s="209"/>
      <c r="G3693" s="209"/>
      <c r="H3693" s="209"/>
      <c r="I3693" s="209"/>
      <c r="J3693" s="209"/>
      <c r="K3693" s="209"/>
      <c r="P3693" s="209"/>
      <c r="Q3693" s="209"/>
      <c r="R3693" s="209"/>
      <c r="S3693" s="209"/>
      <c r="T3693" s="209"/>
      <c r="U3693" s="209"/>
      <c r="V3693" s="209"/>
      <c r="W3693" s="209"/>
      <c r="X3693" s="209"/>
    </row>
    <row r="3694" spans="5:24" x14ac:dyDescent="0.25">
      <c r="E3694" s="209"/>
      <c r="F3694" s="209"/>
      <c r="G3694" s="209"/>
      <c r="H3694" s="209"/>
      <c r="I3694" s="209"/>
      <c r="J3694" s="209"/>
      <c r="K3694" s="209"/>
      <c r="P3694" s="209"/>
      <c r="Q3694" s="209"/>
      <c r="R3694" s="209"/>
      <c r="S3694" s="209"/>
      <c r="T3694" s="209"/>
      <c r="U3694" s="209"/>
      <c r="V3694" s="209"/>
      <c r="W3694" s="209"/>
      <c r="X3694" s="209"/>
    </row>
    <row r="3695" spans="5:24" x14ac:dyDescent="0.25">
      <c r="E3695" s="209"/>
      <c r="F3695" s="209"/>
      <c r="G3695" s="209"/>
      <c r="H3695" s="209"/>
      <c r="I3695" s="209"/>
      <c r="J3695" s="209"/>
      <c r="K3695" s="209"/>
      <c r="P3695" s="209"/>
      <c r="Q3695" s="209"/>
      <c r="R3695" s="209"/>
      <c r="S3695" s="209"/>
      <c r="T3695" s="209"/>
      <c r="U3695" s="209"/>
      <c r="V3695" s="209"/>
      <c r="W3695" s="209"/>
      <c r="X3695" s="209"/>
    </row>
    <row r="3696" spans="5:24" x14ac:dyDescent="0.25">
      <c r="E3696" s="209"/>
      <c r="F3696" s="209"/>
      <c r="G3696" s="209"/>
      <c r="H3696" s="209"/>
      <c r="I3696" s="209"/>
      <c r="J3696" s="209"/>
      <c r="K3696" s="209"/>
      <c r="P3696" s="209"/>
      <c r="Q3696" s="209"/>
      <c r="R3696" s="209"/>
      <c r="S3696" s="209"/>
      <c r="T3696" s="209"/>
      <c r="U3696" s="209"/>
      <c r="V3696" s="209"/>
      <c r="W3696" s="209"/>
      <c r="X3696" s="209"/>
    </row>
    <row r="3697" spans="5:24" x14ac:dyDescent="0.25">
      <c r="E3697" s="209"/>
      <c r="F3697" s="209"/>
      <c r="G3697" s="209"/>
      <c r="H3697" s="209"/>
      <c r="I3697" s="209"/>
      <c r="J3697" s="209"/>
      <c r="K3697" s="209"/>
      <c r="P3697" s="209"/>
      <c r="Q3697" s="209"/>
      <c r="R3697" s="209"/>
      <c r="S3697" s="209"/>
      <c r="T3697" s="209"/>
      <c r="U3697" s="209"/>
      <c r="V3697" s="209"/>
      <c r="W3697" s="209"/>
      <c r="X3697" s="209"/>
    </row>
    <row r="3698" spans="5:24" x14ac:dyDescent="0.25">
      <c r="E3698" s="209"/>
      <c r="F3698" s="209"/>
      <c r="G3698" s="209"/>
      <c r="H3698" s="209"/>
      <c r="I3698" s="209"/>
      <c r="J3698" s="209"/>
      <c r="K3698" s="209"/>
      <c r="P3698" s="209"/>
      <c r="Q3698" s="209"/>
      <c r="R3698" s="209"/>
      <c r="S3698" s="209"/>
      <c r="T3698" s="209"/>
      <c r="U3698" s="209"/>
      <c r="V3698" s="209"/>
      <c r="W3698" s="209"/>
      <c r="X3698" s="209"/>
    </row>
    <row r="3699" spans="5:24" x14ac:dyDescent="0.25">
      <c r="E3699" s="209"/>
      <c r="F3699" s="209"/>
      <c r="G3699" s="209"/>
      <c r="H3699" s="209"/>
      <c r="I3699" s="209"/>
      <c r="J3699" s="209"/>
      <c r="K3699" s="209"/>
      <c r="P3699" s="209"/>
      <c r="Q3699" s="209"/>
      <c r="R3699" s="209"/>
      <c r="S3699" s="209"/>
      <c r="T3699" s="209"/>
      <c r="U3699" s="209"/>
      <c r="V3699" s="209"/>
      <c r="W3699" s="209"/>
      <c r="X3699" s="209"/>
    </row>
    <row r="3700" spans="5:24" x14ac:dyDescent="0.25">
      <c r="E3700" s="209"/>
      <c r="F3700" s="209"/>
      <c r="G3700" s="209"/>
      <c r="H3700" s="209"/>
      <c r="I3700" s="209"/>
      <c r="J3700" s="209"/>
      <c r="K3700" s="209"/>
      <c r="P3700" s="209"/>
      <c r="Q3700" s="209"/>
      <c r="R3700" s="209"/>
      <c r="S3700" s="209"/>
      <c r="T3700" s="209"/>
      <c r="U3700" s="209"/>
      <c r="V3700" s="209"/>
      <c r="W3700" s="209"/>
      <c r="X3700" s="209"/>
    </row>
    <row r="3701" spans="5:24" x14ac:dyDescent="0.25">
      <c r="E3701" s="209"/>
      <c r="F3701" s="209"/>
      <c r="G3701" s="209"/>
      <c r="H3701" s="209"/>
      <c r="I3701" s="209"/>
      <c r="J3701" s="209"/>
      <c r="K3701" s="209"/>
      <c r="P3701" s="209"/>
      <c r="Q3701" s="209"/>
      <c r="R3701" s="209"/>
      <c r="S3701" s="209"/>
      <c r="T3701" s="209"/>
      <c r="U3701" s="209"/>
      <c r="V3701" s="209"/>
      <c r="W3701" s="209"/>
      <c r="X3701" s="209"/>
    </row>
    <row r="3702" spans="5:24" x14ac:dyDescent="0.25">
      <c r="E3702" s="209"/>
      <c r="F3702" s="209"/>
      <c r="G3702" s="209"/>
      <c r="H3702" s="209"/>
      <c r="I3702" s="209"/>
      <c r="J3702" s="209"/>
      <c r="K3702" s="209"/>
      <c r="P3702" s="209"/>
      <c r="Q3702" s="209"/>
      <c r="R3702" s="209"/>
      <c r="S3702" s="209"/>
      <c r="T3702" s="209"/>
      <c r="U3702" s="209"/>
      <c r="V3702" s="209"/>
      <c r="W3702" s="209"/>
      <c r="X3702" s="209"/>
    </row>
    <row r="3703" spans="5:24" x14ac:dyDescent="0.25">
      <c r="E3703" s="209"/>
      <c r="F3703" s="209"/>
      <c r="G3703" s="209"/>
      <c r="H3703" s="209"/>
      <c r="I3703" s="209"/>
      <c r="J3703" s="209"/>
      <c r="K3703" s="209"/>
      <c r="P3703" s="209"/>
      <c r="Q3703" s="209"/>
      <c r="R3703" s="209"/>
      <c r="S3703" s="209"/>
      <c r="T3703" s="209"/>
      <c r="U3703" s="209"/>
      <c r="V3703" s="209"/>
      <c r="W3703" s="209"/>
      <c r="X3703" s="209"/>
    </row>
    <row r="3704" spans="5:24" x14ac:dyDescent="0.25">
      <c r="E3704" s="209"/>
      <c r="F3704" s="209"/>
      <c r="G3704" s="209"/>
      <c r="H3704" s="209"/>
      <c r="I3704" s="209"/>
      <c r="J3704" s="209"/>
      <c r="K3704" s="209"/>
      <c r="P3704" s="209"/>
      <c r="Q3704" s="209"/>
      <c r="R3704" s="209"/>
      <c r="S3704" s="209"/>
      <c r="T3704" s="209"/>
      <c r="U3704" s="209"/>
      <c r="V3704" s="209"/>
      <c r="W3704" s="209"/>
      <c r="X3704" s="209"/>
    </row>
    <row r="3705" spans="5:24" x14ac:dyDescent="0.25">
      <c r="E3705" s="209"/>
      <c r="F3705" s="209"/>
      <c r="G3705" s="209"/>
      <c r="H3705" s="209"/>
      <c r="I3705" s="209"/>
      <c r="J3705" s="209"/>
      <c r="K3705" s="209"/>
      <c r="P3705" s="209"/>
      <c r="Q3705" s="209"/>
      <c r="R3705" s="209"/>
      <c r="S3705" s="209"/>
      <c r="T3705" s="209"/>
      <c r="U3705" s="209"/>
      <c r="V3705" s="209"/>
      <c r="W3705" s="209"/>
      <c r="X3705" s="209"/>
    </row>
    <row r="3706" spans="5:24" x14ac:dyDescent="0.25">
      <c r="E3706" s="209"/>
      <c r="F3706" s="209"/>
      <c r="G3706" s="209"/>
      <c r="H3706" s="209"/>
      <c r="I3706" s="209"/>
      <c r="J3706" s="209"/>
      <c r="K3706" s="209"/>
      <c r="P3706" s="209"/>
      <c r="Q3706" s="209"/>
      <c r="R3706" s="209"/>
      <c r="S3706" s="209"/>
      <c r="T3706" s="209"/>
      <c r="U3706" s="209"/>
      <c r="V3706" s="209"/>
      <c r="W3706" s="209"/>
      <c r="X3706" s="209"/>
    </row>
    <row r="3707" spans="5:24" x14ac:dyDescent="0.25">
      <c r="E3707" s="209"/>
      <c r="F3707" s="209"/>
      <c r="G3707" s="209"/>
      <c r="H3707" s="209"/>
      <c r="I3707" s="209"/>
      <c r="J3707" s="209"/>
      <c r="K3707" s="209"/>
      <c r="P3707" s="209"/>
      <c r="Q3707" s="209"/>
      <c r="R3707" s="209"/>
      <c r="S3707" s="209"/>
      <c r="T3707" s="209"/>
      <c r="U3707" s="209"/>
      <c r="V3707" s="209"/>
      <c r="W3707" s="209"/>
      <c r="X3707" s="209"/>
    </row>
    <row r="3708" spans="5:24" x14ac:dyDescent="0.25">
      <c r="E3708" s="209"/>
      <c r="F3708" s="209"/>
      <c r="G3708" s="209"/>
      <c r="H3708" s="209"/>
      <c r="I3708" s="209"/>
      <c r="J3708" s="209"/>
      <c r="K3708" s="209"/>
      <c r="P3708" s="209"/>
      <c r="Q3708" s="209"/>
      <c r="R3708" s="209"/>
      <c r="S3708" s="209"/>
      <c r="T3708" s="209"/>
      <c r="U3708" s="209"/>
      <c r="V3708" s="209"/>
      <c r="W3708" s="209"/>
      <c r="X3708" s="209"/>
    </row>
    <row r="3709" spans="5:24" x14ac:dyDescent="0.25">
      <c r="E3709" s="209"/>
      <c r="F3709" s="209"/>
      <c r="G3709" s="209"/>
      <c r="H3709" s="209"/>
      <c r="I3709" s="209"/>
      <c r="J3709" s="209"/>
      <c r="K3709" s="209"/>
      <c r="P3709" s="209"/>
      <c r="Q3709" s="209"/>
      <c r="R3709" s="209"/>
      <c r="S3709" s="209"/>
      <c r="T3709" s="209"/>
      <c r="U3709" s="209"/>
      <c r="V3709" s="209"/>
      <c r="W3709" s="209"/>
      <c r="X3709" s="209"/>
    </row>
    <row r="3710" spans="5:24" x14ac:dyDescent="0.25">
      <c r="E3710" s="209"/>
      <c r="F3710" s="209"/>
      <c r="G3710" s="209"/>
      <c r="H3710" s="209"/>
      <c r="I3710" s="209"/>
      <c r="J3710" s="209"/>
      <c r="K3710" s="209"/>
      <c r="P3710" s="209"/>
      <c r="Q3710" s="209"/>
      <c r="R3710" s="209"/>
      <c r="S3710" s="209"/>
      <c r="T3710" s="209"/>
      <c r="U3710" s="209"/>
      <c r="V3710" s="209"/>
      <c r="W3710" s="209"/>
      <c r="X3710" s="209"/>
    </row>
    <row r="3711" spans="5:24" x14ac:dyDescent="0.25">
      <c r="E3711" s="209"/>
      <c r="F3711" s="209"/>
      <c r="G3711" s="209"/>
      <c r="H3711" s="209"/>
      <c r="I3711" s="209"/>
      <c r="J3711" s="209"/>
      <c r="K3711" s="209"/>
      <c r="P3711" s="209"/>
      <c r="Q3711" s="209"/>
      <c r="R3711" s="209"/>
      <c r="S3711" s="209"/>
      <c r="T3711" s="209"/>
      <c r="U3711" s="209"/>
      <c r="V3711" s="209"/>
      <c r="W3711" s="209"/>
      <c r="X3711" s="209"/>
    </row>
    <row r="3712" spans="5:24" x14ac:dyDescent="0.25">
      <c r="E3712" s="209"/>
      <c r="F3712" s="209"/>
      <c r="G3712" s="209"/>
      <c r="H3712" s="209"/>
      <c r="I3712" s="209"/>
      <c r="J3712" s="209"/>
      <c r="K3712" s="209"/>
      <c r="P3712" s="209"/>
      <c r="Q3712" s="209"/>
      <c r="R3712" s="209"/>
      <c r="S3712" s="209"/>
      <c r="T3712" s="209"/>
      <c r="U3712" s="209"/>
      <c r="V3712" s="209"/>
      <c r="W3712" s="209"/>
      <c r="X3712" s="209"/>
    </row>
    <row r="3713" spans="5:24" x14ac:dyDescent="0.25">
      <c r="E3713" s="209"/>
      <c r="F3713" s="209"/>
      <c r="G3713" s="209"/>
      <c r="H3713" s="209"/>
      <c r="I3713" s="209"/>
      <c r="J3713" s="209"/>
      <c r="K3713" s="209"/>
      <c r="P3713" s="209"/>
      <c r="Q3713" s="209"/>
      <c r="R3713" s="209"/>
      <c r="S3713" s="209"/>
      <c r="T3713" s="209"/>
      <c r="U3713" s="209"/>
      <c r="V3713" s="209"/>
      <c r="W3713" s="209"/>
      <c r="X3713" s="209"/>
    </row>
    <row r="3714" spans="5:24" x14ac:dyDescent="0.25">
      <c r="E3714" s="209"/>
      <c r="F3714" s="209"/>
      <c r="G3714" s="209"/>
      <c r="H3714" s="209"/>
      <c r="I3714" s="209"/>
      <c r="J3714" s="209"/>
      <c r="K3714" s="209"/>
      <c r="P3714" s="209"/>
      <c r="Q3714" s="209"/>
      <c r="R3714" s="209"/>
      <c r="S3714" s="209"/>
      <c r="T3714" s="209"/>
      <c r="U3714" s="209"/>
      <c r="V3714" s="209"/>
      <c r="W3714" s="209"/>
      <c r="X3714" s="209"/>
    </row>
    <row r="3715" spans="5:24" x14ac:dyDescent="0.25">
      <c r="E3715" s="209"/>
      <c r="F3715" s="209"/>
      <c r="G3715" s="209"/>
      <c r="H3715" s="209"/>
      <c r="I3715" s="209"/>
      <c r="J3715" s="209"/>
      <c r="K3715" s="209"/>
      <c r="P3715" s="209"/>
      <c r="Q3715" s="209"/>
      <c r="R3715" s="209"/>
      <c r="S3715" s="209"/>
      <c r="T3715" s="209"/>
      <c r="U3715" s="209"/>
      <c r="V3715" s="209"/>
      <c r="W3715" s="209"/>
      <c r="X3715" s="209"/>
    </row>
    <row r="3716" spans="5:24" x14ac:dyDescent="0.25">
      <c r="E3716" s="209"/>
      <c r="F3716" s="209"/>
      <c r="G3716" s="209"/>
      <c r="H3716" s="209"/>
      <c r="I3716" s="209"/>
      <c r="J3716" s="209"/>
      <c r="K3716" s="209"/>
      <c r="P3716" s="209"/>
      <c r="Q3716" s="209"/>
      <c r="R3716" s="209"/>
      <c r="S3716" s="209"/>
      <c r="T3716" s="209"/>
      <c r="U3716" s="209"/>
      <c r="V3716" s="209"/>
      <c r="W3716" s="209"/>
      <c r="X3716" s="209"/>
    </row>
    <row r="3717" spans="5:24" x14ac:dyDescent="0.25">
      <c r="E3717" s="209"/>
      <c r="F3717" s="209"/>
      <c r="G3717" s="209"/>
      <c r="H3717" s="209"/>
      <c r="I3717" s="209"/>
      <c r="J3717" s="209"/>
      <c r="K3717" s="209"/>
      <c r="P3717" s="209"/>
      <c r="Q3717" s="209"/>
      <c r="R3717" s="209"/>
      <c r="S3717" s="209"/>
      <c r="T3717" s="209"/>
      <c r="U3717" s="209"/>
      <c r="V3717" s="209"/>
      <c r="W3717" s="209"/>
      <c r="X3717" s="209"/>
    </row>
    <row r="3718" spans="5:24" x14ac:dyDescent="0.25">
      <c r="E3718" s="209"/>
      <c r="F3718" s="209"/>
      <c r="G3718" s="209"/>
      <c r="H3718" s="209"/>
      <c r="I3718" s="209"/>
      <c r="J3718" s="209"/>
      <c r="K3718" s="209"/>
      <c r="P3718" s="209"/>
      <c r="Q3718" s="209"/>
      <c r="R3718" s="209"/>
      <c r="S3718" s="209"/>
      <c r="T3718" s="209"/>
      <c r="U3718" s="209"/>
      <c r="V3718" s="209"/>
      <c r="W3718" s="209"/>
      <c r="X3718" s="209"/>
    </row>
    <row r="3719" spans="5:24" x14ac:dyDescent="0.25">
      <c r="E3719" s="209"/>
      <c r="F3719" s="209"/>
      <c r="G3719" s="209"/>
      <c r="H3719" s="209"/>
      <c r="I3719" s="209"/>
      <c r="J3719" s="209"/>
      <c r="K3719" s="209"/>
      <c r="P3719" s="209"/>
      <c r="Q3719" s="209"/>
      <c r="R3719" s="209"/>
      <c r="S3719" s="209"/>
      <c r="T3719" s="209"/>
      <c r="U3719" s="209"/>
      <c r="V3719" s="209"/>
      <c r="W3719" s="209"/>
      <c r="X3719" s="209"/>
    </row>
    <row r="3720" spans="5:24" x14ac:dyDescent="0.25">
      <c r="E3720" s="209"/>
      <c r="F3720" s="209"/>
      <c r="G3720" s="209"/>
      <c r="H3720" s="209"/>
      <c r="I3720" s="209"/>
      <c r="J3720" s="209"/>
      <c r="K3720" s="209"/>
      <c r="P3720" s="209"/>
      <c r="Q3720" s="209"/>
      <c r="R3720" s="209"/>
      <c r="S3720" s="209"/>
      <c r="T3720" s="209"/>
      <c r="U3720" s="209"/>
      <c r="V3720" s="209"/>
      <c r="W3720" s="209"/>
      <c r="X3720" s="209"/>
    </row>
    <row r="3721" spans="5:24" x14ac:dyDescent="0.25">
      <c r="E3721" s="209"/>
      <c r="F3721" s="209"/>
      <c r="G3721" s="209"/>
      <c r="H3721" s="209"/>
      <c r="I3721" s="209"/>
      <c r="J3721" s="209"/>
      <c r="K3721" s="209"/>
      <c r="P3721" s="209"/>
      <c r="Q3721" s="209"/>
      <c r="R3721" s="209"/>
      <c r="S3721" s="209"/>
      <c r="T3721" s="209"/>
      <c r="U3721" s="209"/>
      <c r="V3721" s="209"/>
      <c r="W3721" s="209"/>
      <c r="X3721" s="209"/>
    </row>
    <row r="3722" spans="5:24" x14ac:dyDescent="0.25">
      <c r="E3722" s="209"/>
      <c r="F3722" s="209"/>
      <c r="G3722" s="209"/>
      <c r="H3722" s="209"/>
      <c r="I3722" s="209"/>
      <c r="J3722" s="209"/>
      <c r="K3722" s="209"/>
      <c r="P3722" s="209"/>
      <c r="Q3722" s="209"/>
      <c r="R3722" s="209"/>
      <c r="S3722" s="209"/>
      <c r="T3722" s="209"/>
      <c r="U3722" s="209"/>
      <c r="V3722" s="209"/>
      <c r="W3722" s="209"/>
      <c r="X3722" s="209"/>
    </row>
    <row r="3723" spans="5:24" x14ac:dyDescent="0.25">
      <c r="E3723" s="209"/>
      <c r="F3723" s="209"/>
      <c r="G3723" s="209"/>
      <c r="H3723" s="209"/>
      <c r="I3723" s="209"/>
      <c r="J3723" s="209"/>
      <c r="K3723" s="209"/>
      <c r="P3723" s="209"/>
      <c r="Q3723" s="209"/>
      <c r="R3723" s="209"/>
      <c r="S3723" s="209"/>
      <c r="T3723" s="209"/>
      <c r="U3723" s="209"/>
      <c r="V3723" s="209"/>
      <c r="W3723" s="209"/>
      <c r="X3723" s="209"/>
    </row>
    <row r="3724" spans="5:24" x14ac:dyDescent="0.25">
      <c r="E3724" s="209"/>
      <c r="F3724" s="209"/>
      <c r="G3724" s="209"/>
      <c r="H3724" s="209"/>
      <c r="I3724" s="209"/>
      <c r="J3724" s="209"/>
      <c r="K3724" s="209"/>
      <c r="P3724" s="209"/>
      <c r="Q3724" s="209"/>
      <c r="R3724" s="209"/>
      <c r="S3724" s="209"/>
      <c r="T3724" s="209"/>
      <c r="U3724" s="209"/>
      <c r="V3724" s="209"/>
      <c r="W3724" s="209"/>
      <c r="X3724" s="209"/>
    </row>
    <row r="3725" spans="5:24" x14ac:dyDescent="0.25">
      <c r="E3725" s="209"/>
      <c r="F3725" s="209"/>
      <c r="G3725" s="209"/>
      <c r="H3725" s="209"/>
      <c r="I3725" s="209"/>
      <c r="J3725" s="209"/>
      <c r="K3725" s="209"/>
      <c r="P3725" s="209"/>
      <c r="Q3725" s="209"/>
      <c r="R3725" s="209"/>
      <c r="S3725" s="209"/>
      <c r="T3725" s="209"/>
      <c r="U3725" s="209"/>
      <c r="V3725" s="209"/>
      <c r="W3725" s="209"/>
      <c r="X3725" s="209"/>
    </row>
    <row r="3726" spans="5:24" x14ac:dyDescent="0.25">
      <c r="E3726" s="209"/>
      <c r="F3726" s="209"/>
      <c r="G3726" s="209"/>
      <c r="H3726" s="209"/>
      <c r="I3726" s="209"/>
      <c r="J3726" s="209"/>
      <c r="K3726" s="209"/>
      <c r="P3726" s="209"/>
      <c r="Q3726" s="209"/>
      <c r="R3726" s="209"/>
      <c r="S3726" s="209"/>
      <c r="T3726" s="209"/>
      <c r="U3726" s="209"/>
      <c r="V3726" s="209"/>
      <c r="W3726" s="209"/>
      <c r="X3726" s="209"/>
    </row>
    <row r="3727" spans="5:24" x14ac:dyDescent="0.25">
      <c r="E3727" s="209"/>
      <c r="F3727" s="209"/>
      <c r="G3727" s="209"/>
      <c r="H3727" s="209"/>
      <c r="I3727" s="209"/>
      <c r="J3727" s="209"/>
      <c r="K3727" s="209"/>
      <c r="P3727" s="209"/>
      <c r="Q3727" s="209"/>
      <c r="R3727" s="209"/>
      <c r="S3727" s="209"/>
      <c r="T3727" s="209"/>
      <c r="U3727" s="209"/>
      <c r="V3727" s="209"/>
      <c r="W3727" s="209"/>
      <c r="X3727" s="209"/>
    </row>
    <row r="3728" spans="5:24" x14ac:dyDescent="0.25">
      <c r="E3728" s="209"/>
      <c r="F3728" s="209"/>
      <c r="G3728" s="209"/>
      <c r="H3728" s="209"/>
      <c r="I3728" s="209"/>
      <c r="J3728" s="209"/>
      <c r="K3728" s="209"/>
      <c r="P3728" s="209"/>
      <c r="Q3728" s="209"/>
      <c r="R3728" s="209"/>
      <c r="S3728" s="209"/>
      <c r="T3728" s="209"/>
      <c r="U3728" s="209"/>
      <c r="V3728" s="209"/>
      <c r="W3728" s="209"/>
      <c r="X3728" s="209"/>
    </row>
    <row r="3729" spans="5:24" x14ac:dyDescent="0.25">
      <c r="E3729" s="209"/>
      <c r="F3729" s="209"/>
      <c r="G3729" s="209"/>
      <c r="H3729" s="209"/>
      <c r="I3729" s="209"/>
      <c r="J3729" s="209"/>
      <c r="K3729" s="209"/>
      <c r="P3729" s="209"/>
      <c r="Q3729" s="209"/>
      <c r="R3729" s="209"/>
      <c r="S3729" s="209"/>
      <c r="T3729" s="209"/>
      <c r="U3729" s="209"/>
      <c r="V3729" s="209"/>
      <c r="W3729" s="209"/>
      <c r="X3729" s="209"/>
    </row>
    <row r="3730" spans="5:24" x14ac:dyDescent="0.25">
      <c r="E3730" s="209"/>
      <c r="F3730" s="209"/>
      <c r="G3730" s="209"/>
      <c r="H3730" s="209"/>
      <c r="I3730" s="209"/>
      <c r="J3730" s="209"/>
      <c r="K3730" s="209"/>
      <c r="P3730" s="209"/>
      <c r="Q3730" s="209"/>
      <c r="R3730" s="209"/>
      <c r="S3730" s="209"/>
      <c r="T3730" s="209"/>
      <c r="U3730" s="209"/>
      <c r="V3730" s="209"/>
      <c r="W3730" s="209"/>
      <c r="X3730" s="209"/>
    </row>
    <row r="3731" spans="5:24" x14ac:dyDescent="0.25">
      <c r="E3731" s="209"/>
      <c r="F3731" s="209"/>
      <c r="G3731" s="209"/>
      <c r="H3731" s="209"/>
      <c r="I3731" s="209"/>
      <c r="J3731" s="209"/>
      <c r="K3731" s="209"/>
      <c r="P3731" s="209"/>
      <c r="Q3731" s="209"/>
      <c r="R3731" s="209"/>
      <c r="S3731" s="209"/>
      <c r="T3731" s="209"/>
      <c r="U3731" s="209"/>
      <c r="V3731" s="209"/>
      <c r="W3731" s="209"/>
      <c r="X3731" s="209"/>
    </row>
    <row r="3732" spans="5:24" x14ac:dyDescent="0.25">
      <c r="E3732" s="209"/>
      <c r="F3732" s="209"/>
      <c r="G3732" s="209"/>
      <c r="H3732" s="209"/>
      <c r="I3732" s="209"/>
      <c r="J3732" s="209"/>
      <c r="K3732" s="209"/>
      <c r="P3732" s="209"/>
      <c r="Q3732" s="209"/>
      <c r="R3732" s="209"/>
      <c r="S3732" s="209"/>
      <c r="T3732" s="209"/>
      <c r="U3732" s="209"/>
      <c r="V3732" s="209"/>
      <c r="W3732" s="209"/>
      <c r="X3732" s="209"/>
    </row>
    <row r="3733" spans="5:24" x14ac:dyDescent="0.25">
      <c r="E3733" s="209"/>
      <c r="F3733" s="209"/>
      <c r="G3733" s="209"/>
      <c r="H3733" s="209"/>
      <c r="I3733" s="209"/>
      <c r="J3733" s="209"/>
      <c r="K3733" s="209"/>
      <c r="P3733" s="209"/>
      <c r="Q3733" s="209"/>
      <c r="R3733" s="209"/>
      <c r="S3733" s="209"/>
      <c r="T3733" s="209"/>
      <c r="U3733" s="209"/>
      <c r="V3733" s="209"/>
      <c r="W3733" s="209"/>
      <c r="X3733" s="209"/>
    </row>
    <row r="3734" spans="5:24" x14ac:dyDescent="0.25">
      <c r="E3734" s="209"/>
      <c r="F3734" s="209"/>
      <c r="G3734" s="209"/>
      <c r="H3734" s="209"/>
      <c r="I3734" s="209"/>
      <c r="J3734" s="209"/>
      <c r="K3734" s="209"/>
      <c r="P3734" s="209"/>
      <c r="Q3734" s="209"/>
      <c r="R3734" s="209"/>
      <c r="S3734" s="209"/>
      <c r="T3734" s="209"/>
      <c r="U3734" s="209"/>
      <c r="V3734" s="209"/>
      <c r="W3734" s="209"/>
      <c r="X3734" s="209"/>
    </row>
    <row r="3735" spans="5:24" x14ac:dyDescent="0.25">
      <c r="E3735" s="209"/>
      <c r="F3735" s="209"/>
      <c r="G3735" s="209"/>
      <c r="H3735" s="209"/>
      <c r="I3735" s="209"/>
      <c r="J3735" s="209"/>
      <c r="K3735" s="209"/>
      <c r="P3735" s="209"/>
      <c r="Q3735" s="209"/>
      <c r="R3735" s="209"/>
      <c r="S3735" s="209"/>
      <c r="T3735" s="209"/>
      <c r="U3735" s="209"/>
      <c r="V3735" s="209"/>
      <c r="W3735" s="209"/>
      <c r="X3735" s="209"/>
    </row>
    <row r="3736" spans="5:24" x14ac:dyDescent="0.25">
      <c r="E3736" s="209"/>
      <c r="F3736" s="209"/>
      <c r="G3736" s="209"/>
      <c r="H3736" s="209"/>
      <c r="I3736" s="209"/>
      <c r="J3736" s="209"/>
      <c r="K3736" s="209"/>
      <c r="P3736" s="209"/>
      <c r="Q3736" s="209"/>
      <c r="R3736" s="209"/>
      <c r="S3736" s="209"/>
      <c r="T3736" s="209"/>
      <c r="U3736" s="209"/>
      <c r="V3736" s="209"/>
      <c r="W3736" s="209"/>
      <c r="X3736" s="209"/>
    </row>
    <row r="3737" spans="5:24" x14ac:dyDescent="0.25">
      <c r="E3737" s="209"/>
      <c r="F3737" s="209"/>
      <c r="G3737" s="209"/>
      <c r="H3737" s="209"/>
      <c r="I3737" s="209"/>
      <c r="J3737" s="209"/>
      <c r="K3737" s="209"/>
      <c r="P3737" s="209"/>
      <c r="Q3737" s="209"/>
      <c r="R3737" s="209"/>
      <c r="S3737" s="209"/>
      <c r="T3737" s="209"/>
      <c r="U3737" s="209"/>
      <c r="V3737" s="209"/>
      <c r="W3737" s="209"/>
      <c r="X3737" s="209"/>
    </row>
    <row r="3738" spans="5:24" x14ac:dyDescent="0.25">
      <c r="E3738" s="209"/>
      <c r="F3738" s="209"/>
      <c r="G3738" s="209"/>
      <c r="H3738" s="209"/>
      <c r="I3738" s="209"/>
      <c r="J3738" s="209"/>
      <c r="K3738" s="209"/>
      <c r="P3738" s="209"/>
      <c r="Q3738" s="209"/>
      <c r="R3738" s="209"/>
      <c r="S3738" s="209"/>
      <c r="T3738" s="209"/>
      <c r="U3738" s="209"/>
      <c r="V3738" s="209"/>
      <c r="W3738" s="209"/>
      <c r="X3738" s="209"/>
    </row>
    <row r="3739" spans="5:24" x14ac:dyDescent="0.25">
      <c r="E3739" s="209"/>
      <c r="F3739" s="209"/>
      <c r="G3739" s="209"/>
      <c r="H3739" s="209"/>
      <c r="I3739" s="209"/>
      <c r="J3739" s="209"/>
      <c r="K3739" s="209"/>
      <c r="P3739" s="209"/>
      <c r="Q3739" s="209"/>
      <c r="R3739" s="209"/>
      <c r="S3739" s="209"/>
      <c r="T3739" s="209"/>
      <c r="U3739" s="209"/>
      <c r="V3739" s="209"/>
      <c r="W3739" s="209"/>
      <c r="X3739" s="209"/>
    </row>
    <row r="3740" spans="5:24" x14ac:dyDescent="0.25">
      <c r="E3740" s="209"/>
      <c r="F3740" s="209"/>
      <c r="G3740" s="209"/>
      <c r="H3740" s="209"/>
      <c r="I3740" s="209"/>
      <c r="J3740" s="209"/>
      <c r="K3740" s="209"/>
      <c r="P3740" s="209"/>
      <c r="Q3740" s="209"/>
      <c r="R3740" s="209"/>
      <c r="S3740" s="209"/>
      <c r="T3740" s="209"/>
      <c r="U3740" s="209"/>
      <c r="V3740" s="209"/>
      <c r="W3740" s="209"/>
      <c r="X3740" s="209"/>
    </row>
    <row r="3741" spans="5:24" x14ac:dyDescent="0.25">
      <c r="E3741" s="209"/>
      <c r="F3741" s="209"/>
      <c r="G3741" s="209"/>
      <c r="H3741" s="209"/>
      <c r="I3741" s="209"/>
      <c r="J3741" s="209"/>
      <c r="K3741" s="209"/>
      <c r="P3741" s="209"/>
      <c r="Q3741" s="209"/>
      <c r="R3741" s="209"/>
      <c r="S3741" s="209"/>
      <c r="T3741" s="209"/>
      <c r="U3741" s="209"/>
      <c r="V3741" s="209"/>
      <c r="W3741" s="209"/>
      <c r="X3741" s="209"/>
    </row>
    <row r="3742" spans="5:24" x14ac:dyDescent="0.25">
      <c r="E3742" s="209"/>
      <c r="F3742" s="209"/>
      <c r="G3742" s="209"/>
      <c r="H3742" s="209"/>
      <c r="I3742" s="209"/>
      <c r="J3742" s="209"/>
      <c r="K3742" s="209"/>
      <c r="P3742" s="209"/>
      <c r="Q3742" s="209"/>
      <c r="R3742" s="209"/>
      <c r="S3742" s="209"/>
      <c r="T3742" s="209"/>
      <c r="U3742" s="209"/>
      <c r="V3742" s="209"/>
      <c r="W3742" s="209"/>
      <c r="X3742" s="209"/>
    </row>
    <row r="3743" spans="5:24" x14ac:dyDescent="0.25">
      <c r="E3743" s="209"/>
      <c r="F3743" s="209"/>
      <c r="G3743" s="209"/>
      <c r="H3743" s="209"/>
      <c r="I3743" s="209"/>
      <c r="J3743" s="209"/>
      <c r="K3743" s="209"/>
      <c r="P3743" s="209"/>
      <c r="Q3743" s="209"/>
      <c r="R3743" s="209"/>
      <c r="S3743" s="209"/>
      <c r="T3743" s="209"/>
      <c r="U3743" s="209"/>
      <c r="V3743" s="209"/>
      <c r="W3743" s="209"/>
      <c r="X3743" s="209"/>
    </row>
    <row r="3744" spans="5:24" x14ac:dyDescent="0.25">
      <c r="E3744" s="209"/>
      <c r="F3744" s="209"/>
      <c r="G3744" s="209"/>
      <c r="H3744" s="209"/>
      <c r="I3744" s="209"/>
      <c r="J3744" s="209"/>
      <c r="K3744" s="209"/>
      <c r="P3744" s="209"/>
      <c r="Q3744" s="209"/>
      <c r="R3744" s="209"/>
      <c r="S3744" s="209"/>
      <c r="T3744" s="209"/>
      <c r="U3744" s="209"/>
      <c r="V3744" s="209"/>
      <c r="W3744" s="209"/>
      <c r="X3744" s="209"/>
    </row>
    <row r="3745" spans="5:24" x14ac:dyDescent="0.25">
      <c r="E3745" s="209"/>
      <c r="F3745" s="209"/>
      <c r="G3745" s="209"/>
      <c r="H3745" s="209"/>
      <c r="I3745" s="209"/>
      <c r="J3745" s="209"/>
      <c r="K3745" s="209"/>
      <c r="P3745" s="209"/>
      <c r="Q3745" s="209"/>
      <c r="R3745" s="209"/>
      <c r="S3745" s="209"/>
      <c r="T3745" s="209"/>
      <c r="U3745" s="209"/>
      <c r="V3745" s="209"/>
      <c r="W3745" s="209"/>
      <c r="X3745" s="209"/>
    </row>
    <row r="3746" spans="5:24" x14ac:dyDescent="0.25">
      <c r="E3746" s="209"/>
      <c r="F3746" s="209"/>
      <c r="G3746" s="209"/>
      <c r="H3746" s="209"/>
      <c r="I3746" s="209"/>
      <c r="J3746" s="209"/>
      <c r="K3746" s="209"/>
      <c r="P3746" s="209"/>
      <c r="Q3746" s="209"/>
      <c r="R3746" s="209"/>
      <c r="S3746" s="209"/>
      <c r="T3746" s="209"/>
      <c r="U3746" s="209"/>
      <c r="V3746" s="209"/>
      <c r="W3746" s="209"/>
      <c r="X3746" s="209"/>
    </row>
    <row r="3747" spans="5:24" x14ac:dyDescent="0.25">
      <c r="E3747" s="209"/>
      <c r="F3747" s="209"/>
      <c r="G3747" s="209"/>
      <c r="H3747" s="209"/>
      <c r="I3747" s="209"/>
      <c r="J3747" s="209"/>
      <c r="K3747" s="209"/>
      <c r="P3747" s="209"/>
      <c r="Q3747" s="209"/>
      <c r="R3747" s="209"/>
      <c r="S3747" s="209"/>
      <c r="T3747" s="209"/>
      <c r="U3747" s="209"/>
      <c r="V3747" s="209"/>
      <c r="W3747" s="209"/>
      <c r="X3747" s="209"/>
    </row>
    <row r="3748" spans="5:24" x14ac:dyDescent="0.25">
      <c r="E3748" s="209"/>
      <c r="F3748" s="209"/>
      <c r="G3748" s="209"/>
      <c r="H3748" s="209"/>
      <c r="I3748" s="209"/>
      <c r="J3748" s="209"/>
      <c r="K3748" s="209"/>
      <c r="P3748" s="209"/>
      <c r="Q3748" s="209"/>
      <c r="R3748" s="209"/>
      <c r="S3748" s="209"/>
      <c r="T3748" s="209"/>
      <c r="U3748" s="209"/>
      <c r="V3748" s="209"/>
      <c r="W3748" s="209"/>
      <c r="X3748" s="209"/>
    </row>
    <row r="3749" spans="5:24" x14ac:dyDescent="0.25">
      <c r="E3749" s="209"/>
      <c r="F3749" s="209"/>
      <c r="G3749" s="209"/>
      <c r="H3749" s="209"/>
      <c r="I3749" s="209"/>
      <c r="J3749" s="209"/>
      <c r="K3749" s="209"/>
      <c r="P3749" s="209"/>
      <c r="Q3749" s="209"/>
      <c r="R3749" s="209"/>
      <c r="S3749" s="209"/>
      <c r="T3749" s="209"/>
      <c r="U3749" s="209"/>
      <c r="V3749" s="209"/>
      <c r="W3749" s="209"/>
      <c r="X3749" s="209"/>
    </row>
    <row r="3750" spans="5:24" x14ac:dyDescent="0.25">
      <c r="E3750" s="209"/>
      <c r="F3750" s="209"/>
      <c r="G3750" s="209"/>
      <c r="H3750" s="209"/>
      <c r="I3750" s="209"/>
      <c r="J3750" s="209"/>
      <c r="K3750" s="209"/>
      <c r="P3750" s="209"/>
      <c r="Q3750" s="209"/>
      <c r="R3750" s="209"/>
      <c r="S3750" s="209"/>
      <c r="T3750" s="209"/>
      <c r="U3750" s="209"/>
      <c r="V3750" s="209"/>
      <c r="W3750" s="209"/>
      <c r="X3750" s="209"/>
    </row>
    <row r="3751" spans="5:24" x14ac:dyDescent="0.25">
      <c r="E3751" s="209"/>
      <c r="F3751" s="209"/>
      <c r="G3751" s="209"/>
      <c r="H3751" s="209"/>
      <c r="I3751" s="209"/>
      <c r="J3751" s="209"/>
      <c r="K3751" s="209"/>
      <c r="P3751" s="209"/>
      <c r="Q3751" s="209"/>
      <c r="R3751" s="209"/>
      <c r="S3751" s="209"/>
      <c r="T3751" s="209"/>
      <c r="U3751" s="209"/>
      <c r="V3751" s="209"/>
      <c r="W3751" s="209"/>
      <c r="X3751" s="209"/>
    </row>
    <row r="3752" spans="5:24" x14ac:dyDescent="0.25">
      <c r="E3752" s="209"/>
      <c r="F3752" s="209"/>
      <c r="G3752" s="209"/>
      <c r="H3752" s="209"/>
      <c r="I3752" s="209"/>
      <c r="J3752" s="209"/>
      <c r="K3752" s="209"/>
      <c r="P3752" s="209"/>
      <c r="Q3752" s="209"/>
      <c r="R3752" s="209"/>
      <c r="S3752" s="209"/>
      <c r="T3752" s="209"/>
      <c r="U3752" s="209"/>
      <c r="V3752" s="209"/>
      <c r="W3752" s="209"/>
      <c r="X3752" s="209"/>
    </row>
    <row r="3753" spans="5:24" x14ac:dyDescent="0.25">
      <c r="E3753" s="209"/>
      <c r="F3753" s="209"/>
      <c r="G3753" s="209"/>
      <c r="H3753" s="209"/>
      <c r="I3753" s="209"/>
      <c r="J3753" s="209"/>
      <c r="K3753" s="209"/>
      <c r="P3753" s="209"/>
      <c r="Q3753" s="209"/>
      <c r="R3753" s="209"/>
      <c r="S3753" s="209"/>
      <c r="T3753" s="209"/>
      <c r="U3753" s="209"/>
      <c r="V3753" s="209"/>
      <c r="W3753" s="209"/>
      <c r="X3753" s="209"/>
    </row>
    <row r="3754" spans="5:24" x14ac:dyDescent="0.25">
      <c r="E3754" s="209"/>
      <c r="F3754" s="209"/>
      <c r="G3754" s="209"/>
      <c r="H3754" s="209"/>
      <c r="I3754" s="209"/>
      <c r="J3754" s="209"/>
      <c r="K3754" s="209"/>
      <c r="P3754" s="209"/>
      <c r="Q3754" s="209"/>
      <c r="R3754" s="209"/>
      <c r="S3754" s="209"/>
      <c r="T3754" s="209"/>
      <c r="U3754" s="209"/>
      <c r="V3754" s="209"/>
      <c r="W3754" s="209"/>
      <c r="X3754" s="209"/>
    </row>
    <row r="3755" spans="5:24" x14ac:dyDescent="0.25">
      <c r="E3755" s="209"/>
      <c r="F3755" s="209"/>
      <c r="G3755" s="209"/>
      <c r="H3755" s="209"/>
      <c r="I3755" s="209"/>
      <c r="J3755" s="209"/>
      <c r="K3755" s="209"/>
      <c r="P3755" s="209"/>
      <c r="Q3755" s="209"/>
      <c r="R3755" s="209"/>
      <c r="S3755" s="209"/>
      <c r="T3755" s="209"/>
      <c r="U3755" s="209"/>
      <c r="V3755" s="209"/>
      <c r="W3755" s="209"/>
      <c r="X3755" s="209"/>
    </row>
    <row r="3756" spans="5:24" x14ac:dyDescent="0.25">
      <c r="E3756" s="209"/>
      <c r="F3756" s="209"/>
      <c r="G3756" s="209"/>
      <c r="H3756" s="209"/>
      <c r="I3756" s="209"/>
      <c r="J3756" s="209"/>
      <c r="K3756" s="209"/>
      <c r="P3756" s="209"/>
      <c r="Q3756" s="209"/>
      <c r="R3756" s="209"/>
      <c r="S3756" s="209"/>
      <c r="T3756" s="209"/>
      <c r="U3756" s="209"/>
      <c r="V3756" s="209"/>
      <c r="W3756" s="209"/>
      <c r="X3756" s="209"/>
    </row>
    <row r="3757" spans="5:24" x14ac:dyDescent="0.25">
      <c r="E3757" s="209"/>
      <c r="F3757" s="209"/>
      <c r="G3757" s="209"/>
      <c r="H3757" s="209"/>
      <c r="I3757" s="209"/>
      <c r="J3757" s="209"/>
      <c r="K3757" s="209"/>
      <c r="P3757" s="209"/>
      <c r="Q3757" s="209"/>
      <c r="R3757" s="209"/>
      <c r="S3757" s="209"/>
      <c r="T3757" s="209"/>
      <c r="U3757" s="209"/>
      <c r="V3757" s="209"/>
      <c r="W3757" s="209"/>
      <c r="X3757" s="209"/>
    </row>
    <row r="3758" spans="5:24" x14ac:dyDescent="0.25">
      <c r="E3758" s="209"/>
      <c r="F3758" s="209"/>
      <c r="G3758" s="209"/>
      <c r="H3758" s="209"/>
      <c r="I3758" s="209"/>
      <c r="J3758" s="209"/>
      <c r="K3758" s="209"/>
      <c r="P3758" s="209"/>
      <c r="Q3758" s="209"/>
      <c r="R3758" s="209"/>
      <c r="S3758" s="209"/>
      <c r="T3758" s="209"/>
      <c r="U3758" s="209"/>
      <c r="V3758" s="209"/>
      <c r="W3758" s="209"/>
      <c r="X3758" s="209"/>
    </row>
    <row r="3759" spans="5:24" x14ac:dyDescent="0.25">
      <c r="E3759" s="209"/>
      <c r="F3759" s="209"/>
      <c r="G3759" s="209"/>
      <c r="H3759" s="209"/>
      <c r="I3759" s="209"/>
      <c r="J3759" s="209"/>
      <c r="K3759" s="209"/>
      <c r="P3759" s="209"/>
      <c r="Q3759" s="209"/>
      <c r="R3759" s="209"/>
      <c r="S3759" s="209"/>
      <c r="T3759" s="209"/>
      <c r="U3759" s="209"/>
      <c r="V3759" s="209"/>
      <c r="W3759" s="209"/>
      <c r="X3759" s="209"/>
    </row>
    <row r="3760" spans="5:24" x14ac:dyDescent="0.25">
      <c r="E3760" s="209"/>
      <c r="F3760" s="209"/>
      <c r="G3760" s="209"/>
      <c r="H3760" s="209"/>
      <c r="I3760" s="209"/>
      <c r="J3760" s="209"/>
      <c r="K3760" s="209"/>
      <c r="P3760" s="209"/>
      <c r="Q3760" s="209"/>
      <c r="R3760" s="209"/>
      <c r="S3760" s="209"/>
      <c r="T3760" s="209"/>
      <c r="U3760" s="209"/>
      <c r="V3760" s="209"/>
      <c r="W3760" s="209"/>
      <c r="X3760" s="209"/>
    </row>
    <row r="3761" spans="5:24" x14ac:dyDescent="0.25">
      <c r="E3761" s="209"/>
      <c r="F3761" s="209"/>
      <c r="G3761" s="209"/>
      <c r="H3761" s="209"/>
      <c r="I3761" s="209"/>
      <c r="J3761" s="209"/>
      <c r="K3761" s="209"/>
      <c r="P3761" s="209"/>
      <c r="Q3761" s="209"/>
      <c r="R3761" s="209"/>
      <c r="S3761" s="209"/>
      <c r="T3761" s="209"/>
      <c r="U3761" s="209"/>
      <c r="V3761" s="209"/>
      <c r="W3761" s="209"/>
      <c r="X3761" s="209"/>
    </row>
    <row r="3762" spans="5:24" x14ac:dyDescent="0.25">
      <c r="E3762" s="209"/>
      <c r="F3762" s="209"/>
      <c r="G3762" s="209"/>
      <c r="H3762" s="209"/>
      <c r="I3762" s="209"/>
      <c r="J3762" s="209"/>
      <c r="K3762" s="209"/>
      <c r="P3762" s="209"/>
      <c r="Q3762" s="209"/>
      <c r="R3762" s="209"/>
      <c r="S3762" s="209"/>
      <c r="T3762" s="209"/>
      <c r="U3762" s="209"/>
      <c r="V3762" s="209"/>
      <c r="W3762" s="209"/>
      <c r="X3762" s="209"/>
    </row>
    <row r="3763" spans="5:24" x14ac:dyDescent="0.25">
      <c r="E3763" s="209"/>
      <c r="F3763" s="209"/>
      <c r="G3763" s="209"/>
      <c r="H3763" s="209"/>
      <c r="I3763" s="209"/>
      <c r="J3763" s="209"/>
      <c r="K3763" s="209"/>
      <c r="P3763" s="209"/>
      <c r="Q3763" s="209"/>
      <c r="R3763" s="209"/>
      <c r="S3763" s="209"/>
      <c r="T3763" s="209"/>
      <c r="U3763" s="209"/>
      <c r="V3763" s="209"/>
      <c r="W3763" s="209"/>
      <c r="X3763" s="209"/>
    </row>
    <row r="3764" spans="5:24" x14ac:dyDescent="0.25">
      <c r="E3764" s="209"/>
      <c r="F3764" s="209"/>
      <c r="G3764" s="209"/>
      <c r="H3764" s="209"/>
      <c r="I3764" s="209"/>
      <c r="J3764" s="209"/>
      <c r="K3764" s="209"/>
      <c r="P3764" s="209"/>
      <c r="Q3764" s="209"/>
      <c r="R3764" s="209"/>
      <c r="S3764" s="209"/>
      <c r="T3764" s="209"/>
      <c r="U3764" s="209"/>
      <c r="V3764" s="209"/>
      <c r="W3764" s="209"/>
      <c r="X3764" s="209"/>
    </row>
    <row r="3765" spans="5:24" x14ac:dyDescent="0.25">
      <c r="E3765" s="209"/>
      <c r="F3765" s="209"/>
      <c r="G3765" s="209"/>
      <c r="H3765" s="209"/>
      <c r="I3765" s="209"/>
      <c r="J3765" s="209"/>
      <c r="K3765" s="209"/>
      <c r="P3765" s="209"/>
      <c r="Q3765" s="209"/>
      <c r="R3765" s="209"/>
      <c r="S3765" s="209"/>
      <c r="T3765" s="209"/>
      <c r="U3765" s="209"/>
      <c r="V3765" s="209"/>
      <c r="W3765" s="209"/>
      <c r="X3765" s="209"/>
    </row>
    <row r="3766" spans="5:24" x14ac:dyDescent="0.25">
      <c r="E3766" s="209"/>
      <c r="F3766" s="209"/>
      <c r="G3766" s="209"/>
      <c r="H3766" s="209"/>
      <c r="I3766" s="209"/>
      <c r="J3766" s="209"/>
      <c r="K3766" s="209"/>
      <c r="P3766" s="209"/>
      <c r="Q3766" s="209"/>
      <c r="R3766" s="209"/>
      <c r="S3766" s="209"/>
      <c r="T3766" s="209"/>
      <c r="U3766" s="209"/>
      <c r="V3766" s="209"/>
      <c r="W3766" s="209"/>
      <c r="X3766" s="209"/>
    </row>
    <row r="3767" spans="5:24" x14ac:dyDescent="0.25">
      <c r="E3767" s="209"/>
      <c r="F3767" s="209"/>
      <c r="G3767" s="209"/>
      <c r="H3767" s="209"/>
      <c r="I3767" s="209"/>
      <c r="J3767" s="209"/>
      <c r="K3767" s="209"/>
      <c r="P3767" s="209"/>
      <c r="Q3767" s="209"/>
      <c r="R3767" s="209"/>
      <c r="S3767" s="209"/>
      <c r="T3767" s="209"/>
      <c r="U3767" s="209"/>
      <c r="V3767" s="209"/>
      <c r="W3767" s="209"/>
      <c r="X3767" s="209"/>
    </row>
    <row r="3768" spans="5:24" x14ac:dyDescent="0.25">
      <c r="E3768" s="209"/>
      <c r="F3768" s="209"/>
      <c r="G3768" s="209"/>
      <c r="H3768" s="209"/>
      <c r="I3768" s="209"/>
      <c r="J3768" s="209"/>
      <c r="K3768" s="209"/>
      <c r="P3768" s="209"/>
      <c r="Q3768" s="209"/>
      <c r="R3768" s="209"/>
      <c r="S3768" s="209"/>
      <c r="T3768" s="209"/>
      <c r="U3768" s="209"/>
      <c r="V3768" s="209"/>
      <c r="W3768" s="209"/>
      <c r="X3768" s="209"/>
    </row>
    <row r="3769" spans="5:24" x14ac:dyDescent="0.25">
      <c r="E3769" s="209"/>
      <c r="F3769" s="209"/>
      <c r="G3769" s="209"/>
      <c r="H3769" s="209"/>
      <c r="I3769" s="209"/>
      <c r="J3769" s="209"/>
      <c r="K3769" s="209"/>
      <c r="P3769" s="209"/>
      <c r="Q3769" s="209"/>
      <c r="R3769" s="209"/>
      <c r="S3769" s="209"/>
      <c r="T3769" s="209"/>
      <c r="U3769" s="209"/>
      <c r="V3769" s="209"/>
      <c r="W3769" s="209"/>
      <c r="X3769" s="209"/>
    </row>
    <row r="3770" spans="5:24" x14ac:dyDescent="0.25">
      <c r="E3770" s="209"/>
      <c r="F3770" s="209"/>
      <c r="G3770" s="209"/>
      <c r="H3770" s="209"/>
      <c r="I3770" s="209"/>
      <c r="J3770" s="209"/>
      <c r="K3770" s="209"/>
      <c r="P3770" s="209"/>
      <c r="Q3770" s="209"/>
      <c r="R3770" s="209"/>
      <c r="S3770" s="209"/>
      <c r="T3770" s="209"/>
      <c r="U3770" s="209"/>
      <c r="V3770" s="209"/>
      <c r="W3770" s="209"/>
      <c r="X3770" s="209"/>
    </row>
    <row r="3771" spans="5:24" x14ac:dyDescent="0.25">
      <c r="E3771" s="209"/>
      <c r="F3771" s="209"/>
      <c r="G3771" s="209"/>
      <c r="H3771" s="209"/>
      <c r="I3771" s="209"/>
      <c r="J3771" s="209"/>
      <c r="K3771" s="209"/>
      <c r="P3771" s="209"/>
      <c r="Q3771" s="209"/>
      <c r="R3771" s="209"/>
      <c r="S3771" s="209"/>
      <c r="T3771" s="209"/>
      <c r="U3771" s="209"/>
      <c r="V3771" s="209"/>
      <c r="W3771" s="209"/>
      <c r="X3771" s="209"/>
    </row>
    <row r="3772" spans="5:24" x14ac:dyDescent="0.25">
      <c r="E3772" s="209"/>
      <c r="F3772" s="209"/>
      <c r="G3772" s="209"/>
      <c r="H3772" s="209"/>
      <c r="I3772" s="209"/>
      <c r="J3772" s="209"/>
      <c r="K3772" s="209"/>
      <c r="P3772" s="209"/>
      <c r="Q3772" s="209"/>
      <c r="R3772" s="209"/>
      <c r="S3772" s="209"/>
      <c r="T3772" s="209"/>
      <c r="U3772" s="209"/>
      <c r="V3772" s="209"/>
      <c r="W3772" s="209"/>
      <c r="X3772" s="209"/>
    </row>
    <row r="3773" spans="5:24" x14ac:dyDescent="0.25">
      <c r="E3773" s="209"/>
      <c r="F3773" s="209"/>
      <c r="G3773" s="209"/>
      <c r="H3773" s="209"/>
      <c r="I3773" s="209"/>
      <c r="J3773" s="209"/>
      <c r="K3773" s="209"/>
      <c r="P3773" s="209"/>
      <c r="Q3773" s="209"/>
      <c r="R3773" s="209"/>
      <c r="S3773" s="209"/>
      <c r="T3773" s="209"/>
      <c r="U3773" s="209"/>
      <c r="V3773" s="209"/>
      <c r="W3773" s="209"/>
      <c r="X3773" s="209"/>
    </row>
    <row r="3774" spans="5:24" x14ac:dyDescent="0.25">
      <c r="E3774" s="209"/>
      <c r="F3774" s="209"/>
      <c r="G3774" s="209"/>
      <c r="H3774" s="209"/>
      <c r="I3774" s="209"/>
      <c r="J3774" s="209"/>
      <c r="K3774" s="209"/>
      <c r="P3774" s="209"/>
      <c r="Q3774" s="209"/>
      <c r="R3774" s="209"/>
      <c r="S3774" s="209"/>
      <c r="T3774" s="209"/>
      <c r="U3774" s="209"/>
      <c r="V3774" s="209"/>
      <c r="W3774" s="209"/>
      <c r="X3774" s="209"/>
    </row>
    <row r="3775" spans="5:24" x14ac:dyDescent="0.25">
      <c r="E3775" s="209"/>
      <c r="F3775" s="209"/>
      <c r="G3775" s="209"/>
      <c r="H3775" s="209"/>
      <c r="I3775" s="209"/>
      <c r="J3775" s="209"/>
      <c r="K3775" s="209"/>
      <c r="P3775" s="209"/>
      <c r="Q3775" s="209"/>
      <c r="R3775" s="209"/>
      <c r="S3775" s="209"/>
      <c r="T3775" s="209"/>
      <c r="U3775" s="209"/>
      <c r="V3775" s="209"/>
      <c r="W3775" s="209"/>
      <c r="X3775" s="209"/>
    </row>
    <row r="3776" spans="5:24" x14ac:dyDescent="0.25">
      <c r="E3776" s="209"/>
      <c r="F3776" s="209"/>
      <c r="G3776" s="209"/>
      <c r="H3776" s="209"/>
      <c r="I3776" s="209"/>
      <c r="J3776" s="209"/>
      <c r="K3776" s="209"/>
      <c r="P3776" s="209"/>
      <c r="Q3776" s="209"/>
      <c r="R3776" s="209"/>
      <c r="S3776" s="209"/>
      <c r="T3776" s="209"/>
      <c r="U3776" s="209"/>
      <c r="V3776" s="209"/>
      <c r="W3776" s="209"/>
      <c r="X3776" s="209"/>
    </row>
    <row r="3777" spans="5:24" x14ac:dyDescent="0.25">
      <c r="E3777" s="209"/>
      <c r="F3777" s="209"/>
      <c r="G3777" s="209"/>
      <c r="H3777" s="209"/>
      <c r="I3777" s="209"/>
      <c r="J3777" s="209"/>
      <c r="K3777" s="209"/>
      <c r="P3777" s="209"/>
      <c r="Q3777" s="209"/>
      <c r="R3777" s="209"/>
      <c r="S3777" s="209"/>
      <c r="T3777" s="209"/>
      <c r="U3777" s="209"/>
      <c r="V3777" s="209"/>
      <c r="W3777" s="209"/>
      <c r="X3777" s="209"/>
    </row>
    <row r="3778" spans="5:24" x14ac:dyDescent="0.25">
      <c r="E3778" s="209"/>
      <c r="F3778" s="209"/>
      <c r="G3778" s="209"/>
      <c r="H3778" s="209"/>
      <c r="I3778" s="209"/>
      <c r="J3778" s="209"/>
      <c r="K3778" s="209"/>
      <c r="P3778" s="209"/>
      <c r="Q3778" s="209"/>
      <c r="R3778" s="209"/>
      <c r="S3778" s="209"/>
      <c r="T3778" s="209"/>
      <c r="U3778" s="209"/>
      <c r="V3778" s="209"/>
      <c r="W3778" s="209"/>
      <c r="X3778" s="209"/>
    </row>
    <row r="3779" spans="5:24" x14ac:dyDescent="0.25">
      <c r="E3779" s="209"/>
      <c r="F3779" s="209"/>
      <c r="G3779" s="209"/>
      <c r="H3779" s="209"/>
      <c r="I3779" s="209"/>
      <c r="J3779" s="209"/>
      <c r="K3779" s="209"/>
      <c r="P3779" s="209"/>
      <c r="Q3779" s="209"/>
      <c r="R3779" s="209"/>
      <c r="S3779" s="209"/>
      <c r="T3779" s="209"/>
      <c r="U3779" s="209"/>
      <c r="V3779" s="209"/>
      <c r="W3779" s="209"/>
      <c r="X3779" s="209"/>
    </row>
    <row r="3780" spans="5:24" x14ac:dyDescent="0.25">
      <c r="E3780" s="209"/>
      <c r="F3780" s="209"/>
      <c r="G3780" s="209"/>
      <c r="H3780" s="209"/>
      <c r="I3780" s="209"/>
      <c r="J3780" s="209"/>
      <c r="K3780" s="209"/>
      <c r="P3780" s="209"/>
      <c r="Q3780" s="209"/>
      <c r="R3780" s="209"/>
      <c r="S3780" s="209"/>
      <c r="T3780" s="209"/>
      <c r="U3780" s="209"/>
      <c r="V3780" s="209"/>
      <c r="W3780" s="209"/>
      <c r="X3780" s="209"/>
    </row>
    <row r="3781" spans="5:24" x14ac:dyDescent="0.25">
      <c r="E3781" s="209"/>
      <c r="F3781" s="209"/>
      <c r="G3781" s="209"/>
      <c r="H3781" s="209"/>
      <c r="I3781" s="209"/>
      <c r="J3781" s="209"/>
      <c r="K3781" s="209"/>
      <c r="P3781" s="209"/>
      <c r="Q3781" s="209"/>
      <c r="R3781" s="209"/>
      <c r="S3781" s="209"/>
      <c r="T3781" s="209"/>
      <c r="U3781" s="209"/>
      <c r="V3781" s="209"/>
      <c r="W3781" s="209"/>
      <c r="X3781" s="209"/>
    </row>
    <row r="3782" spans="5:24" x14ac:dyDescent="0.25">
      <c r="E3782" s="209"/>
      <c r="F3782" s="209"/>
      <c r="G3782" s="209"/>
      <c r="H3782" s="209"/>
      <c r="I3782" s="209"/>
      <c r="J3782" s="209"/>
      <c r="K3782" s="209"/>
      <c r="P3782" s="209"/>
      <c r="Q3782" s="209"/>
      <c r="R3782" s="209"/>
      <c r="S3782" s="209"/>
      <c r="T3782" s="209"/>
      <c r="U3782" s="209"/>
      <c r="V3782" s="209"/>
      <c r="W3782" s="209"/>
      <c r="X3782" s="209"/>
    </row>
    <row r="3783" spans="5:24" x14ac:dyDescent="0.25">
      <c r="E3783" s="209"/>
      <c r="F3783" s="209"/>
      <c r="G3783" s="209"/>
      <c r="H3783" s="209"/>
      <c r="I3783" s="209"/>
      <c r="J3783" s="209"/>
      <c r="K3783" s="209"/>
      <c r="P3783" s="209"/>
      <c r="Q3783" s="209"/>
      <c r="R3783" s="209"/>
      <c r="S3783" s="209"/>
      <c r="T3783" s="209"/>
      <c r="U3783" s="209"/>
      <c r="V3783" s="209"/>
      <c r="W3783" s="209"/>
      <c r="X3783" s="209"/>
    </row>
    <row r="3784" spans="5:24" x14ac:dyDescent="0.25">
      <c r="E3784" s="209"/>
      <c r="F3784" s="209"/>
      <c r="G3784" s="209"/>
      <c r="H3784" s="209"/>
      <c r="I3784" s="209"/>
      <c r="J3784" s="209"/>
      <c r="K3784" s="209"/>
      <c r="P3784" s="209"/>
      <c r="Q3784" s="209"/>
      <c r="R3784" s="209"/>
      <c r="S3784" s="209"/>
      <c r="T3784" s="209"/>
      <c r="U3784" s="209"/>
      <c r="V3784" s="209"/>
      <c r="W3784" s="209"/>
      <c r="X3784" s="209"/>
    </row>
    <row r="3785" spans="5:24" x14ac:dyDescent="0.25">
      <c r="E3785" s="209"/>
      <c r="F3785" s="209"/>
      <c r="G3785" s="209"/>
      <c r="H3785" s="209"/>
      <c r="I3785" s="209"/>
      <c r="J3785" s="209"/>
      <c r="K3785" s="209"/>
      <c r="P3785" s="209"/>
      <c r="Q3785" s="209"/>
      <c r="R3785" s="209"/>
      <c r="S3785" s="209"/>
      <c r="T3785" s="209"/>
      <c r="U3785" s="209"/>
      <c r="V3785" s="209"/>
      <c r="W3785" s="209"/>
      <c r="X3785" s="209"/>
    </row>
    <row r="3786" spans="5:24" x14ac:dyDescent="0.25">
      <c r="E3786" s="209"/>
      <c r="F3786" s="209"/>
      <c r="G3786" s="209"/>
      <c r="H3786" s="209"/>
      <c r="I3786" s="209"/>
      <c r="J3786" s="209"/>
      <c r="K3786" s="209"/>
      <c r="P3786" s="209"/>
      <c r="Q3786" s="209"/>
      <c r="R3786" s="209"/>
      <c r="S3786" s="209"/>
      <c r="T3786" s="209"/>
      <c r="U3786" s="209"/>
      <c r="V3786" s="209"/>
      <c r="W3786" s="209"/>
      <c r="X3786" s="209"/>
    </row>
    <row r="3787" spans="5:24" x14ac:dyDescent="0.25">
      <c r="E3787" s="209"/>
      <c r="F3787" s="209"/>
      <c r="G3787" s="209"/>
      <c r="H3787" s="209"/>
      <c r="I3787" s="209"/>
      <c r="J3787" s="209"/>
      <c r="K3787" s="209"/>
      <c r="P3787" s="209"/>
      <c r="Q3787" s="209"/>
      <c r="R3787" s="209"/>
      <c r="S3787" s="209"/>
      <c r="T3787" s="209"/>
      <c r="U3787" s="209"/>
      <c r="V3787" s="209"/>
      <c r="W3787" s="209"/>
      <c r="X3787" s="209"/>
    </row>
    <row r="3788" spans="5:24" x14ac:dyDescent="0.25">
      <c r="E3788" s="209"/>
      <c r="F3788" s="209"/>
      <c r="G3788" s="209"/>
      <c r="H3788" s="209"/>
      <c r="I3788" s="209"/>
      <c r="J3788" s="209"/>
      <c r="K3788" s="209"/>
      <c r="P3788" s="209"/>
      <c r="Q3788" s="209"/>
      <c r="R3788" s="209"/>
      <c r="S3788" s="209"/>
      <c r="T3788" s="209"/>
      <c r="U3788" s="209"/>
      <c r="V3788" s="209"/>
      <c r="W3788" s="209"/>
      <c r="X3788" s="209"/>
    </row>
    <row r="3789" spans="5:24" x14ac:dyDescent="0.25">
      <c r="E3789" s="209"/>
      <c r="F3789" s="209"/>
      <c r="G3789" s="209"/>
      <c r="H3789" s="209"/>
      <c r="I3789" s="209"/>
      <c r="J3789" s="209"/>
      <c r="K3789" s="209"/>
      <c r="P3789" s="209"/>
      <c r="Q3789" s="209"/>
      <c r="R3789" s="209"/>
      <c r="S3789" s="209"/>
      <c r="T3789" s="209"/>
      <c r="U3789" s="209"/>
      <c r="V3789" s="209"/>
      <c r="W3789" s="209"/>
      <c r="X3789" s="209"/>
    </row>
    <row r="3790" spans="5:24" x14ac:dyDescent="0.25">
      <c r="E3790" s="209"/>
      <c r="F3790" s="209"/>
      <c r="G3790" s="209"/>
      <c r="H3790" s="209"/>
      <c r="I3790" s="209"/>
      <c r="J3790" s="209"/>
      <c r="K3790" s="209"/>
      <c r="P3790" s="209"/>
      <c r="Q3790" s="209"/>
      <c r="R3790" s="209"/>
      <c r="S3790" s="209"/>
      <c r="T3790" s="209"/>
      <c r="U3790" s="209"/>
      <c r="V3790" s="209"/>
      <c r="W3790" s="209"/>
      <c r="X3790" s="209"/>
    </row>
    <row r="3791" spans="5:24" x14ac:dyDescent="0.25">
      <c r="E3791" s="209"/>
      <c r="F3791" s="209"/>
      <c r="G3791" s="209"/>
      <c r="H3791" s="209"/>
      <c r="I3791" s="209"/>
      <c r="J3791" s="209"/>
      <c r="K3791" s="209"/>
      <c r="P3791" s="209"/>
      <c r="Q3791" s="209"/>
      <c r="R3791" s="209"/>
      <c r="S3791" s="209"/>
      <c r="T3791" s="209"/>
      <c r="U3791" s="209"/>
      <c r="V3791" s="209"/>
      <c r="W3791" s="209"/>
      <c r="X3791" s="209"/>
    </row>
    <row r="3792" spans="5:24" x14ac:dyDescent="0.25">
      <c r="E3792" s="209"/>
      <c r="F3792" s="209"/>
      <c r="G3792" s="209"/>
      <c r="H3792" s="209"/>
      <c r="I3792" s="209"/>
      <c r="J3792" s="209"/>
      <c r="K3792" s="209"/>
      <c r="P3792" s="209"/>
      <c r="Q3792" s="209"/>
      <c r="R3792" s="209"/>
      <c r="S3792" s="209"/>
      <c r="T3792" s="209"/>
      <c r="U3792" s="209"/>
      <c r="V3792" s="209"/>
      <c r="W3792" s="209"/>
      <c r="X3792" s="209"/>
    </row>
    <row r="3793" spans="5:24" x14ac:dyDescent="0.25">
      <c r="E3793" s="209"/>
      <c r="F3793" s="209"/>
      <c r="G3793" s="209"/>
      <c r="H3793" s="209"/>
      <c r="I3793" s="209"/>
      <c r="J3793" s="209"/>
      <c r="K3793" s="209"/>
      <c r="P3793" s="209"/>
      <c r="Q3793" s="209"/>
      <c r="R3793" s="209"/>
      <c r="S3793" s="209"/>
      <c r="T3793" s="209"/>
      <c r="U3793" s="209"/>
      <c r="V3793" s="209"/>
      <c r="W3793" s="209"/>
      <c r="X3793" s="209"/>
    </row>
    <row r="3794" spans="5:24" x14ac:dyDescent="0.25">
      <c r="E3794" s="209"/>
      <c r="F3794" s="209"/>
      <c r="G3794" s="209"/>
      <c r="H3794" s="209"/>
      <c r="I3794" s="209"/>
      <c r="J3794" s="209"/>
      <c r="K3794" s="209"/>
      <c r="P3794" s="209"/>
      <c r="Q3794" s="209"/>
      <c r="R3794" s="209"/>
      <c r="S3794" s="209"/>
      <c r="T3794" s="209"/>
      <c r="U3794" s="209"/>
      <c r="V3794" s="209"/>
      <c r="W3794" s="209"/>
      <c r="X3794" s="209"/>
    </row>
    <row r="3795" spans="5:24" x14ac:dyDescent="0.25">
      <c r="E3795" s="209"/>
      <c r="F3795" s="209"/>
      <c r="G3795" s="209"/>
      <c r="H3795" s="209"/>
      <c r="I3795" s="209"/>
      <c r="J3795" s="209"/>
      <c r="K3795" s="209"/>
      <c r="P3795" s="209"/>
      <c r="Q3795" s="209"/>
      <c r="R3795" s="209"/>
      <c r="S3795" s="209"/>
      <c r="T3795" s="209"/>
      <c r="U3795" s="209"/>
      <c r="V3795" s="209"/>
      <c r="W3795" s="209"/>
      <c r="X3795" s="209"/>
    </row>
    <row r="3796" spans="5:24" x14ac:dyDescent="0.25">
      <c r="E3796" s="209"/>
      <c r="F3796" s="209"/>
      <c r="G3796" s="209"/>
      <c r="H3796" s="209"/>
      <c r="I3796" s="209"/>
      <c r="J3796" s="209"/>
      <c r="K3796" s="209"/>
      <c r="P3796" s="209"/>
      <c r="Q3796" s="209"/>
      <c r="R3796" s="209"/>
      <c r="S3796" s="209"/>
      <c r="T3796" s="209"/>
      <c r="U3796" s="209"/>
      <c r="V3796" s="209"/>
      <c r="W3796" s="209"/>
      <c r="X3796" s="209"/>
    </row>
    <row r="3797" spans="5:24" x14ac:dyDescent="0.25">
      <c r="E3797" s="209"/>
      <c r="F3797" s="209"/>
      <c r="G3797" s="209"/>
      <c r="H3797" s="209"/>
      <c r="I3797" s="209"/>
      <c r="J3797" s="209"/>
      <c r="K3797" s="209"/>
      <c r="P3797" s="209"/>
      <c r="Q3797" s="209"/>
      <c r="R3797" s="209"/>
      <c r="S3797" s="209"/>
      <c r="T3797" s="209"/>
      <c r="U3797" s="209"/>
      <c r="V3797" s="209"/>
      <c r="W3797" s="209"/>
      <c r="X3797" s="209"/>
    </row>
    <row r="3798" spans="5:24" x14ac:dyDescent="0.25">
      <c r="E3798" s="209"/>
      <c r="F3798" s="209"/>
      <c r="G3798" s="209"/>
      <c r="H3798" s="209"/>
      <c r="I3798" s="209"/>
      <c r="J3798" s="209"/>
      <c r="K3798" s="209"/>
      <c r="P3798" s="209"/>
      <c r="Q3798" s="209"/>
      <c r="R3798" s="209"/>
      <c r="S3798" s="209"/>
      <c r="T3798" s="209"/>
      <c r="U3798" s="209"/>
      <c r="V3798" s="209"/>
      <c r="W3798" s="209"/>
      <c r="X3798" s="209"/>
    </row>
    <row r="3799" spans="5:24" x14ac:dyDescent="0.25">
      <c r="E3799" s="209"/>
      <c r="F3799" s="209"/>
      <c r="G3799" s="209"/>
      <c r="H3799" s="209"/>
      <c r="I3799" s="209"/>
      <c r="J3799" s="209"/>
      <c r="K3799" s="209"/>
      <c r="P3799" s="209"/>
      <c r="Q3799" s="209"/>
      <c r="R3799" s="209"/>
      <c r="S3799" s="209"/>
      <c r="T3799" s="209"/>
      <c r="U3799" s="209"/>
      <c r="V3799" s="209"/>
      <c r="W3799" s="209"/>
      <c r="X3799" s="209"/>
    </row>
    <row r="3800" spans="5:24" x14ac:dyDescent="0.25">
      <c r="E3800" s="209"/>
      <c r="F3800" s="209"/>
      <c r="G3800" s="209"/>
      <c r="H3800" s="209"/>
      <c r="I3800" s="209"/>
      <c r="J3800" s="209"/>
      <c r="K3800" s="209"/>
      <c r="P3800" s="209"/>
      <c r="Q3800" s="209"/>
      <c r="R3800" s="209"/>
      <c r="S3800" s="209"/>
      <c r="T3800" s="209"/>
      <c r="U3800" s="209"/>
      <c r="V3800" s="209"/>
      <c r="W3800" s="209"/>
      <c r="X3800" s="209"/>
    </row>
    <row r="3801" spans="5:24" x14ac:dyDescent="0.25">
      <c r="E3801" s="209"/>
      <c r="F3801" s="209"/>
      <c r="G3801" s="209"/>
      <c r="H3801" s="209"/>
      <c r="I3801" s="209"/>
      <c r="J3801" s="209"/>
      <c r="K3801" s="209"/>
      <c r="P3801" s="209"/>
      <c r="Q3801" s="209"/>
      <c r="R3801" s="209"/>
      <c r="S3801" s="209"/>
      <c r="T3801" s="209"/>
      <c r="U3801" s="209"/>
      <c r="V3801" s="209"/>
      <c r="W3801" s="209"/>
      <c r="X3801" s="209"/>
    </row>
    <row r="3802" spans="5:24" x14ac:dyDescent="0.25">
      <c r="E3802" s="209"/>
      <c r="F3802" s="209"/>
      <c r="G3802" s="209"/>
      <c r="H3802" s="209"/>
      <c r="I3802" s="209"/>
      <c r="J3802" s="209"/>
      <c r="K3802" s="209"/>
      <c r="P3802" s="209"/>
      <c r="Q3802" s="209"/>
      <c r="R3802" s="209"/>
      <c r="S3802" s="209"/>
      <c r="T3802" s="209"/>
      <c r="U3802" s="209"/>
      <c r="V3802" s="209"/>
      <c r="W3802" s="209"/>
      <c r="X3802" s="209"/>
    </row>
    <row r="3803" spans="5:24" x14ac:dyDescent="0.25">
      <c r="E3803" s="209"/>
      <c r="F3803" s="209"/>
      <c r="G3803" s="209"/>
      <c r="H3803" s="209"/>
      <c r="I3803" s="209"/>
      <c r="J3803" s="209"/>
      <c r="K3803" s="209"/>
      <c r="P3803" s="209"/>
      <c r="Q3803" s="209"/>
      <c r="R3803" s="209"/>
      <c r="S3803" s="209"/>
      <c r="T3803" s="209"/>
      <c r="U3803" s="209"/>
      <c r="V3803" s="209"/>
      <c r="W3803" s="209"/>
      <c r="X3803" s="209"/>
    </row>
    <row r="3804" spans="5:24" x14ac:dyDescent="0.25">
      <c r="E3804" s="209"/>
      <c r="F3804" s="209"/>
      <c r="G3804" s="209"/>
      <c r="H3804" s="209"/>
      <c r="I3804" s="209"/>
      <c r="J3804" s="209"/>
      <c r="K3804" s="209"/>
      <c r="P3804" s="209"/>
      <c r="Q3804" s="209"/>
      <c r="R3804" s="209"/>
      <c r="S3804" s="209"/>
      <c r="T3804" s="209"/>
      <c r="U3804" s="209"/>
      <c r="V3804" s="209"/>
      <c r="W3804" s="209"/>
      <c r="X3804" s="209"/>
    </row>
    <row r="3805" spans="5:24" x14ac:dyDescent="0.25">
      <c r="E3805" s="209"/>
      <c r="F3805" s="209"/>
      <c r="G3805" s="209"/>
      <c r="H3805" s="209"/>
      <c r="I3805" s="209"/>
      <c r="J3805" s="209"/>
      <c r="K3805" s="209"/>
      <c r="P3805" s="209"/>
      <c r="Q3805" s="209"/>
      <c r="R3805" s="209"/>
      <c r="S3805" s="209"/>
      <c r="T3805" s="209"/>
      <c r="U3805" s="209"/>
      <c r="V3805" s="209"/>
      <c r="W3805" s="209"/>
      <c r="X3805" s="209"/>
    </row>
    <row r="3806" spans="5:24" x14ac:dyDescent="0.25">
      <c r="E3806" s="209"/>
      <c r="F3806" s="209"/>
      <c r="G3806" s="209"/>
      <c r="H3806" s="209"/>
      <c r="I3806" s="209"/>
      <c r="J3806" s="209"/>
      <c r="K3806" s="209"/>
      <c r="P3806" s="209"/>
      <c r="Q3806" s="209"/>
      <c r="R3806" s="209"/>
      <c r="S3806" s="209"/>
      <c r="T3806" s="209"/>
      <c r="U3806" s="209"/>
      <c r="V3806" s="209"/>
      <c r="W3806" s="209"/>
      <c r="X3806" s="209"/>
    </row>
    <row r="3807" spans="5:24" x14ac:dyDescent="0.25">
      <c r="E3807" s="209"/>
      <c r="F3807" s="209"/>
      <c r="G3807" s="209"/>
      <c r="H3807" s="209"/>
      <c r="I3807" s="209"/>
      <c r="J3807" s="209"/>
      <c r="K3807" s="209"/>
      <c r="P3807" s="209"/>
      <c r="Q3807" s="209"/>
      <c r="R3807" s="209"/>
      <c r="S3807" s="209"/>
      <c r="T3807" s="209"/>
      <c r="U3807" s="209"/>
      <c r="V3807" s="209"/>
      <c r="W3807" s="209"/>
      <c r="X3807" s="209"/>
    </row>
    <row r="3808" spans="5:24" x14ac:dyDescent="0.25">
      <c r="E3808" s="209"/>
      <c r="F3808" s="209"/>
      <c r="G3808" s="209"/>
      <c r="H3808" s="209"/>
      <c r="I3808" s="209"/>
      <c r="J3808" s="209"/>
      <c r="K3808" s="209"/>
      <c r="P3808" s="209"/>
      <c r="Q3808" s="209"/>
      <c r="R3808" s="209"/>
      <c r="S3808" s="209"/>
      <c r="T3808" s="209"/>
      <c r="U3808" s="209"/>
      <c r="V3808" s="209"/>
      <c r="W3808" s="209"/>
      <c r="X3808" s="209"/>
    </row>
    <row r="3809" spans="5:24" x14ac:dyDescent="0.25">
      <c r="E3809" s="209"/>
      <c r="F3809" s="209"/>
      <c r="G3809" s="209"/>
      <c r="H3809" s="209"/>
      <c r="I3809" s="209"/>
      <c r="J3809" s="209"/>
      <c r="K3809" s="209"/>
      <c r="P3809" s="209"/>
      <c r="Q3809" s="209"/>
      <c r="R3809" s="209"/>
      <c r="S3809" s="209"/>
      <c r="T3809" s="209"/>
      <c r="U3809" s="209"/>
      <c r="V3809" s="209"/>
      <c r="W3809" s="209"/>
      <c r="X3809" s="209"/>
    </row>
    <row r="3810" spans="5:24" x14ac:dyDescent="0.25">
      <c r="E3810" s="209"/>
      <c r="F3810" s="209"/>
      <c r="G3810" s="209"/>
      <c r="H3810" s="209"/>
      <c r="I3810" s="209"/>
      <c r="J3810" s="209"/>
      <c r="K3810" s="209"/>
      <c r="P3810" s="209"/>
      <c r="Q3810" s="209"/>
      <c r="R3810" s="209"/>
      <c r="S3810" s="209"/>
      <c r="T3810" s="209"/>
      <c r="U3810" s="209"/>
      <c r="V3810" s="209"/>
      <c r="W3810" s="209"/>
      <c r="X3810" s="209"/>
    </row>
    <row r="3811" spans="5:24" x14ac:dyDescent="0.25">
      <c r="E3811" s="209"/>
      <c r="F3811" s="209"/>
      <c r="G3811" s="209"/>
      <c r="H3811" s="209"/>
      <c r="I3811" s="209"/>
      <c r="J3811" s="209"/>
      <c r="K3811" s="209"/>
      <c r="P3811" s="209"/>
      <c r="Q3811" s="209"/>
      <c r="R3811" s="209"/>
      <c r="S3811" s="209"/>
      <c r="T3811" s="209"/>
      <c r="U3811" s="209"/>
      <c r="V3811" s="209"/>
      <c r="W3811" s="209"/>
      <c r="X3811" s="209"/>
    </row>
    <row r="3812" spans="5:24" x14ac:dyDescent="0.25">
      <c r="E3812" s="209"/>
      <c r="F3812" s="209"/>
      <c r="G3812" s="209"/>
      <c r="H3812" s="209"/>
      <c r="I3812" s="209"/>
      <c r="J3812" s="209"/>
      <c r="K3812" s="209"/>
      <c r="P3812" s="209"/>
      <c r="Q3812" s="209"/>
      <c r="R3812" s="209"/>
      <c r="S3812" s="209"/>
      <c r="T3812" s="209"/>
      <c r="U3812" s="209"/>
      <c r="V3812" s="209"/>
      <c r="W3812" s="209"/>
      <c r="X3812" s="209"/>
    </row>
    <row r="3813" spans="5:24" x14ac:dyDescent="0.25">
      <c r="E3813" s="209"/>
      <c r="F3813" s="209"/>
      <c r="G3813" s="209"/>
      <c r="H3813" s="209"/>
      <c r="I3813" s="209"/>
      <c r="J3813" s="209"/>
      <c r="K3813" s="209"/>
      <c r="P3813" s="209"/>
      <c r="Q3813" s="209"/>
      <c r="R3813" s="209"/>
      <c r="S3813" s="209"/>
      <c r="T3813" s="209"/>
      <c r="U3813" s="209"/>
      <c r="V3813" s="209"/>
      <c r="W3813" s="209"/>
      <c r="X3813" s="209"/>
    </row>
    <row r="3814" spans="5:24" x14ac:dyDescent="0.25">
      <c r="E3814" s="209"/>
      <c r="F3814" s="209"/>
      <c r="G3814" s="209"/>
      <c r="H3814" s="209"/>
      <c r="I3814" s="209"/>
      <c r="J3814" s="209"/>
      <c r="K3814" s="209"/>
      <c r="P3814" s="209"/>
      <c r="Q3814" s="209"/>
      <c r="R3814" s="209"/>
      <c r="S3814" s="209"/>
      <c r="T3814" s="209"/>
      <c r="U3814" s="209"/>
      <c r="V3814" s="209"/>
      <c r="W3814" s="209"/>
      <c r="X3814" s="209"/>
    </row>
    <row r="3815" spans="5:24" x14ac:dyDescent="0.25">
      <c r="E3815" s="209"/>
      <c r="F3815" s="209"/>
      <c r="G3815" s="209"/>
      <c r="H3815" s="209"/>
      <c r="I3815" s="209"/>
      <c r="J3815" s="209"/>
      <c r="K3815" s="209"/>
      <c r="P3815" s="209"/>
      <c r="Q3815" s="209"/>
      <c r="R3815" s="209"/>
      <c r="S3815" s="209"/>
      <c r="T3815" s="209"/>
      <c r="U3815" s="209"/>
      <c r="V3815" s="209"/>
      <c r="W3815" s="209"/>
      <c r="X3815" s="209"/>
    </row>
    <row r="3816" spans="5:24" x14ac:dyDescent="0.25">
      <c r="E3816" s="209"/>
      <c r="F3816" s="209"/>
      <c r="G3816" s="209"/>
      <c r="H3816" s="209"/>
      <c r="I3816" s="209"/>
      <c r="J3816" s="209"/>
      <c r="K3816" s="209"/>
      <c r="P3816" s="209"/>
      <c r="Q3816" s="209"/>
      <c r="R3816" s="209"/>
      <c r="S3816" s="209"/>
      <c r="T3816" s="209"/>
      <c r="U3816" s="209"/>
      <c r="V3816" s="209"/>
      <c r="W3816" s="209"/>
      <c r="X3816" s="209"/>
    </row>
    <row r="3817" spans="5:24" x14ac:dyDescent="0.25">
      <c r="E3817" s="209"/>
      <c r="F3817" s="209"/>
      <c r="G3817" s="209"/>
      <c r="H3817" s="209"/>
      <c r="I3817" s="209"/>
      <c r="J3817" s="209"/>
      <c r="K3817" s="209"/>
      <c r="P3817" s="209"/>
      <c r="Q3817" s="209"/>
      <c r="R3817" s="209"/>
      <c r="S3817" s="209"/>
      <c r="T3817" s="209"/>
      <c r="U3817" s="209"/>
      <c r="V3817" s="209"/>
      <c r="W3817" s="209"/>
      <c r="X3817" s="209"/>
    </row>
    <row r="3818" spans="5:24" x14ac:dyDescent="0.25">
      <c r="E3818" s="209"/>
      <c r="F3818" s="209"/>
      <c r="G3818" s="209"/>
      <c r="H3818" s="209"/>
      <c r="I3818" s="209"/>
      <c r="J3818" s="209"/>
      <c r="K3818" s="209"/>
      <c r="P3818" s="209"/>
      <c r="Q3818" s="209"/>
      <c r="R3818" s="209"/>
      <c r="S3818" s="209"/>
      <c r="T3818" s="209"/>
      <c r="U3818" s="209"/>
      <c r="V3818" s="209"/>
      <c r="W3818" s="209"/>
      <c r="X3818" s="209"/>
    </row>
    <row r="3819" spans="5:24" x14ac:dyDescent="0.25">
      <c r="E3819" s="209"/>
      <c r="F3819" s="209"/>
      <c r="G3819" s="209"/>
      <c r="H3819" s="209"/>
      <c r="I3819" s="209"/>
      <c r="J3819" s="209"/>
      <c r="K3819" s="209"/>
      <c r="P3819" s="209"/>
      <c r="Q3819" s="209"/>
      <c r="R3819" s="209"/>
      <c r="S3819" s="209"/>
      <c r="T3819" s="209"/>
      <c r="U3819" s="209"/>
      <c r="V3819" s="209"/>
      <c r="W3819" s="209"/>
      <c r="X3819" s="209"/>
    </row>
    <row r="3820" spans="5:24" x14ac:dyDescent="0.25">
      <c r="E3820" s="209"/>
      <c r="F3820" s="209"/>
      <c r="G3820" s="209"/>
      <c r="H3820" s="209"/>
      <c r="I3820" s="209"/>
      <c r="J3820" s="209"/>
      <c r="K3820" s="209"/>
      <c r="P3820" s="209"/>
      <c r="Q3820" s="209"/>
      <c r="R3820" s="209"/>
      <c r="S3820" s="209"/>
      <c r="T3820" s="209"/>
      <c r="U3820" s="209"/>
      <c r="V3820" s="209"/>
      <c r="W3820" s="209"/>
      <c r="X3820" s="209"/>
    </row>
    <row r="3821" spans="5:24" x14ac:dyDescent="0.25">
      <c r="E3821" s="209"/>
      <c r="F3821" s="209"/>
      <c r="G3821" s="209"/>
      <c r="H3821" s="209"/>
      <c r="I3821" s="209"/>
      <c r="J3821" s="209"/>
      <c r="K3821" s="209"/>
      <c r="P3821" s="209"/>
      <c r="Q3821" s="209"/>
      <c r="R3821" s="209"/>
      <c r="S3821" s="209"/>
      <c r="T3821" s="209"/>
      <c r="U3821" s="209"/>
      <c r="V3821" s="209"/>
      <c r="W3821" s="209"/>
      <c r="X3821" s="209"/>
    </row>
    <row r="3822" spans="5:24" x14ac:dyDescent="0.25">
      <c r="E3822" s="209"/>
      <c r="F3822" s="209"/>
      <c r="G3822" s="209"/>
      <c r="H3822" s="209"/>
      <c r="I3822" s="209"/>
      <c r="J3822" s="209"/>
      <c r="K3822" s="209"/>
      <c r="P3822" s="209"/>
      <c r="Q3822" s="209"/>
      <c r="R3822" s="209"/>
      <c r="S3822" s="209"/>
      <c r="T3822" s="209"/>
      <c r="U3822" s="209"/>
      <c r="V3822" s="209"/>
      <c r="W3822" s="209"/>
      <c r="X3822" s="209"/>
    </row>
    <row r="3823" spans="5:24" x14ac:dyDescent="0.25">
      <c r="E3823" s="209"/>
      <c r="F3823" s="209"/>
      <c r="G3823" s="209"/>
      <c r="H3823" s="209"/>
      <c r="I3823" s="209"/>
      <c r="J3823" s="209"/>
      <c r="K3823" s="209"/>
      <c r="P3823" s="209"/>
      <c r="Q3823" s="209"/>
      <c r="R3823" s="209"/>
      <c r="S3823" s="209"/>
      <c r="T3823" s="209"/>
      <c r="U3823" s="209"/>
      <c r="V3823" s="209"/>
      <c r="W3823" s="209"/>
      <c r="X3823" s="209"/>
    </row>
    <row r="3824" spans="5:24" x14ac:dyDescent="0.25">
      <c r="E3824" s="209"/>
      <c r="F3824" s="209"/>
      <c r="G3824" s="209"/>
      <c r="H3824" s="209"/>
      <c r="I3824" s="209"/>
      <c r="J3824" s="209"/>
      <c r="K3824" s="209"/>
      <c r="P3824" s="209"/>
      <c r="Q3824" s="209"/>
      <c r="R3824" s="209"/>
      <c r="S3824" s="209"/>
      <c r="T3824" s="209"/>
      <c r="U3824" s="209"/>
      <c r="V3824" s="209"/>
      <c r="W3824" s="209"/>
      <c r="X3824" s="209"/>
    </row>
    <row r="3825" spans="5:24" x14ac:dyDescent="0.25">
      <c r="E3825" s="209"/>
      <c r="F3825" s="209"/>
      <c r="G3825" s="209"/>
      <c r="H3825" s="209"/>
      <c r="I3825" s="209"/>
      <c r="J3825" s="209"/>
      <c r="K3825" s="209"/>
      <c r="P3825" s="209"/>
      <c r="Q3825" s="209"/>
      <c r="R3825" s="209"/>
      <c r="S3825" s="209"/>
      <c r="T3825" s="209"/>
      <c r="U3825" s="209"/>
      <c r="V3825" s="209"/>
      <c r="W3825" s="209"/>
      <c r="X3825" s="209"/>
    </row>
    <row r="3826" spans="5:24" x14ac:dyDescent="0.25">
      <c r="E3826" s="209"/>
      <c r="F3826" s="209"/>
      <c r="G3826" s="209"/>
      <c r="H3826" s="209"/>
      <c r="I3826" s="209"/>
      <c r="J3826" s="209"/>
      <c r="K3826" s="209"/>
      <c r="P3826" s="209"/>
      <c r="Q3826" s="209"/>
      <c r="R3826" s="209"/>
      <c r="S3826" s="209"/>
      <c r="T3826" s="209"/>
      <c r="U3826" s="209"/>
      <c r="V3826" s="209"/>
      <c r="W3826" s="209"/>
      <c r="X3826" s="209"/>
    </row>
    <row r="3827" spans="5:24" x14ac:dyDescent="0.25">
      <c r="E3827" s="209"/>
      <c r="F3827" s="209"/>
      <c r="G3827" s="209"/>
      <c r="H3827" s="209"/>
      <c r="I3827" s="209"/>
      <c r="J3827" s="209"/>
      <c r="K3827" s="209"/>
      <c r="P3827" s="209"/>
      <c r="Q3827" s="209"/>
      <c r="R3827" s="209"/>
      <c r="S3827" s="209"/>
      <c r="T3827" s="209"/>
      <c r="U3827" s="209"/>
      <c r="V3827" s="209"/>
      <c r="W3827" s="209"/>
      <c r="X3827" s="209"/>
    </row>
    <row r="3828" spans="5:24" x14ac:dyDescent="0.25">
      <c r="E3828" s="209"/>
      <c r="F3828" s="209"/>
      <c r="G3828" s="209"/>
      <c r="H3828" s="209"/>
      <c r="I3828" s="209"/>
      <c r="J3828" s="209"/>
      <c r="K3828" s="209"/>
      <c r="P3828" s="209"/>
      <c r="Q3828" s="209"/>
      <c r="R3828" s="209"/>
      <c r="S3828" s="209"/>
      <c r="T3828" s="209"/>
      <c r="U3828" s="209"/>
      <c r="V3828" s="209"/>
      <c r="W3828" s="209"/>
      <c r="X3828" s="209"/>
    </row>
    <row r="3829" spans="5:24" x14ac:dyDescent="0.25">
      <c r="E3829" s="209"/>
      <c r="F3829" s="209"/>
      <c r="G3829" s="209"/>
      <c r="H3829" s="209"/>
      <c r="I3829" s="209"/>
      <c r="J3829" s="209"/>
      <c r="K3829" s="209"/>
      <c r="P3829" s="209"/>
      <c r="Q3829" s="209"/>
      <c r="R3829" s="209"/>
      <c r="S3829" s="209"/>
      <c r="T3829" s="209"/>
      <c r="U3829" s="209"/>
      <c r="V3829" s="209"/>
      <c r="W3829" s="209"/>
      <c r="X3829" s="209"/>
    </row>
    <row r="3830" spans="5:24" x14ac:dyDescent="0.25">
      <c r="E3830" s="209"/>
      <c r="F3830" s="209"/>
      <c r="G3830" s="209"/>
      <c r="H3830" s="209"/>
      <c r="I3830" s="209"/>
      <c r="J3830" s="209"/>
      <c r="K3830" s="209"/>
      <c r="P3830" s="209"/>
      <c r="Q3830" s="209"/>
      <c r="R3830" s="209"/>
      <c r="S3830" s="209"/>
      <c r="T3830" s="209"/>
      <c r="U3830" s="209"/>
      <c r="V3830" s="209"/>
      <c r="W3830" s="209"/>
      <c r="X3830" s="209"/>
    </row>
    <row r="3831" spans="5:24" x14ac:dyDescent="0.25">
      <c r="E3831" s="209"/>
      <c r="F3831" s="209"/>
      <c r="G3831" s="209"/>
      <c r="H3831" s="209"/>
      <c r="I3831" s="209"/>
      <c r="J3831" s="209"/>
      <c r="K3831" s="209"/>
      <c r="P3831" s="209"/>
      <c r="Q3831" s="209"/>
      <c r="R3831" s="209"/>
      <c r="S3831" s="209"/>
      <c r="T3831" s="209"/>
      <c r="U3831" s="209"/>
      <c r="V3831" s="209"/>
      <c r="W3831" s="209"/>
      <c r="X3831" s="209"/>
    </row>
    <row r="3832" spans="5:24" x14ac:dyDescent="0.25">
      <c r="E3832" s="209"/>
      <c r="F3832" s="209"/>
      <c r="G3832" s="209"/>
      <c r="H3832" s="209"/>
      <c r="I3832" s="209"/>
      <c r="J3832" s="209"/>
      <c r="K3832" s="209"/>
      <c r="P3832" s="209"/>
      <c r="Q3832" s="209"/>
      <c r="R3832" s="209"/>
      <c r="S3832" s="209"/>
      <c r="T3832" s="209"/>
      <c r="U3832" s="209"/>
      <c r="V3832" s="209"/>
      <c r="W3832" s="209"/>
      <c r="X3832" s="209"/>
    </row>
    <row r="3833" spans="5:24" x14ac:dyDescent="0.25">
      <c r="E3833" s="209"/>
      <c r="F3833" s="209"/>
      <c r="G3833" s="209"/>
      <c r="H3833" s="209"/>
      <c r="I3833" s="209"/>
      <c r="J3833" s="209"/>
      <c r="K3833" s="209"/>
      <c r="P3833" s="209"/>
      <c r="Q3833" s="209"/>
      <c r="R3833" s="209"/>
      <c r="S3833" s="209"/>
      <c r="T3833" s="209"/>
      <c r="U3833" s="209"/>
      <c r="V3833" s="209"/>
      <c r="W3833" s="209"/>
      <c r="X3833" s="209"/>
    </row>
    <row r="3834" spans="5:24" x14ac:dyDescent="0.25">
      <c r="E3834" s="209"/>
      <c r="F3834" s="209"/>
      <c r="G3834" s="209"/>
      <c r="H3834" s="209"/>
      <c r="I3834" s="209"/>
      <c r="J3834" s="209"/>
      <c r="K3834" s="209"/>
      <c r="P3834" s="209"/>
      <c r="Q3834" s="209"/>
      <c r="R3834" s="209"/>
      <c r="S3834" s="209"/>
      <c r="T3834" s="209"/>
      <c r="U3834" s="209"/>
      <c r="V3834" s="209"/>
      <c r="W3834" s="209"/>
      <c r="X3834" s="209"/>
    </row>
    <row r="3835" spans="5:24" x14ac:dyDescent="0.25">
      <c r="E3835" s="209"/>
      <c r="F3835" s="209"/>
      <c r="G3835" s="209"/>
      <c r="H3835" s="209"/>
      <c r="I3835" s="209"/>
      <c r="J3835" s="209"/>
      <c r="K3835" s="209"/>
      <c r="P3835" s="209"/>
      <c r="Q3835" s="209"/>
      <c r="R3835" s="209"/>
      <c r="S3835" s="209"/>
      <c r="T3835" s="209"/>
      <c r="U3835" s="209"/>
      <c r="V3835" s="209"/>
      <c r="W3835" s="209"/>
      <c r="X3835" s="209"/>
    </row>
    <row r="3836" spans="5:24" x14ac:dyDescent="0.25">
      <c r="E3836" s="209"/>
      <c r="F3836" s="209"/>
      <c r="G3836" s="209"/>
      <c r="H3836" s="209"/>
      <c r="I3836" s="209"/>
      <c r="J3836" s="209"/>
      <c r="K3836" s="209"/>
      <c r="P3836" s="209"/>
      <c r="Q3836" s="209"/>
      <c r="R3836" s="209"/>
      <c r="S3836" s="209"/>
      <c r="T3836" s="209"/>
      <c r="U3836" s="209"/>
      <c r="V3836" s="209"/>
      <c r="W3836" s="209"/>
      <c r="X3836" s="209"/>
    </row>
    <row r="3837" spans="5:24" x14ac:dyDescent="0.25">
      <c r="E3837" s="209"/>
      <c r="F3837" s="209"/>
      <c r="G3837" s="209"/>
      <c r="H3837" s="209"/>
      <c r="I3837" s="209"/>
      <c r="J3837" s="209"/>
      <c r="K3837" s="209"/>
      <c r="P3837" s="209"/>
      <c r="Q3837" s="209"/>
      <c r="R3837" s="209"/>
      <c r="S3837" s="209"/>
      <c r="T3837" s="209"/>
      <c r="U3837" s="209"/>
      <c r="V3837" s="209"/>
      <c r="W3837" s="209"/>
      <c r="X3837" s="209"/>
    </row>
    <row r="3838" spans="5:24" x14ac:dyDescent="0.25">
      <c r="E3838" s="209"/>
      <c r="F3838" s="209"/>
      <c r="G3838" s="209"/>
      <c r="H3838" s="209"/>
      <c r="I3838" s="209"/>
      <c r="J3838" s="209"/>
      <c r="K3838" s="209"/>
      <c r="P3838" s="209"/>
      <c r="Q3838" s="209"/>
      <c r="R3838" s="209"/>
      <c r="S3838" s="209"/>
      <c r="T3838" s="209"/>
      <c r="U3838" s="209"/>
      <c r="V3838" s="209"/>
      <c r="W3838" s="209"/>
      <c r="X3838" s="209"/>
    </row>
    <row r="3839" spans="5:24" x14ac:dyDescent="0.25">
      <c r="E3839" s="209"/>
      <c r="F3839" s="209"/>
      <c r="G3839" s="209"/>
      <c r="H3839" s="209"/>
      <c r="I3839" s="209"/>
      <c r="J3839" s="209"/>
      <c r="K3839" s="209"/>
      <c r="P3839" s="209"/>
      <c r="Q3839" s="209"/>
      <c r="R3839" s="209"/>
      <c r="S3839" s="209"/>
      <c r="T3839" s="209"/>
      <c r="U3839" s="209"/>
      <c r="V3839" s="209"/>
      <c r="W3839" s="209"/>
      <c r="X3839" s="209"/>
    </row>
    <row r="3840" spans="5:24" x14ac:dyDescent="0.25">
      <c r="E3840" s="209"/>
      <c r="F3840" s="209"/>
      <c r="G3840" s="209"/>
      <c r="H3840" s="209"/>
      <c r="I3840" s="209"/>
      <c r="J3840" s="209"/>
      <c r="K3840" s="209"/>
      <c r="P3840" s="209"/>
      <c r="Q3840" s="209"/>
      <c r="R3840" s="209"/>
      <c r="S3840" s="209"/>
      <c r="T3840" s="209"/>
      <c r="U3840" s="209"/>
      <c r="V3840" s="209"/>
      <c r="W3840" s="209"/>
      <c r="X3840" s="209"/>
    </row>
    <row r="3841" spans="5:24" x14ac:dyDescent="0.25">
      <c r="E3841" s="209"/>
      <c r="F3841" s="209"/>
      <c r="G3841" s="209"/>
      <c r="H3841" s="209"/>
      <c r="I3841" s="209"/>
      <c r="J3841" s="209"/>
      <c r="K3841" s="209"/>
      <c r="P3841" s="209"/>
      <c r="Q3841" s="209"/>
      <c r="R3841" s="209"/>
      <c r="S3841" s="209"/>
      <c r="T3841" s="209"/>
      <c r="U3841" s="209"/>
      <c r="V3841" s="209"/>
      <c r="W3841" s="209"/>
      <c r="X3841" s="209"/>
    </row>
    <row r="3842" spans="5:24" x14ac:dyDescent="0.25">
      <c r="E3842" s="209"/>
      <c r="F3842" s="209"/>
      <c r="G3842" s="209"/>
      <c r="H3842" s="209"/>
      <c r="I3842" s="209"/>
      <c r="J3842" s="209"/>
      <c r="K3842" s="209"/>
      <c r="P3842" s="209"/>
      <c r="Q3842" s="209"/>
      <c r="R3842" s="209"/>
      <c r="S3842" s="209"/>
      <c r="T3842" s="209"/>
      <c r="U3842" s="209"/>
      <c r="V3842" s="209"/>
      <c r="W3842" s="209"/>
      <c r="X3842" s="209"/>
    </row>
    <row r="3843" spans="5:24" x14ac:dyDescent="0.25">
      <c r="E3843" s="209"/>
      <c r="F3843" s="209"/>
      <c r="G3843" s="209"/>
      <c r="H3843" s="209"/>
      <c r="I3843" s="209"/>
      <c r="J3843" s="209"/>
      <c r="K3843" s="209"/>
      <c r="P3843" s="209"/>
      <c r="Q3843" s="209"/>
      <c r="R3843" s="209"/>
      <c r="S3843" s="209"/>
      <c r="T3843" s="209"/>
      <c r="U3843" s="209"/>
      <c r="V3843" s="209"/>
      <c r="W3843" s="209"/>
      <c r="X3843" s="209"/>
    </row>
    <row r="3844" spans="5:24" x14ac:dyDescent="0.25">
      <c r="E3844" s="209"/>
      <c r="F3844" s="209"/>
      <c r="G3844" s="209"/>
      <c r="H3844" s="209"/>
      <c r="I3844" s="209"/>
      <c r="J3844" s="209"/>
      <c r="K3844" s="209"/>
      <c r="P3844" s="209"/>
      <c r="Q3844" s="209"/>
      <c r="R3844" s="209"/>
      <c r="S3844" s="209"/>
      <c r="T3844" s="209"/>
      <c r="U3844" s="209"/>
      <c r="V3844" s="209"/>
      <c r="W3844" s="209"/>
      <c r="X3844" s="209"/>
    </row>
    <row r="3845" spans="5:24" x14ac:dyDescent="0.25">
      <c r="E3845" s="209"/>
      <c r="F3845" s="209"/>
      <c r="G3845" s="209"/>
      <c r="H3845" s="209"/>
      <c r="I3845" s="209"/>
      <c r="J3845" s="209"/>
      <c r="K3845" s="209"/>
      <c r="P3845" s="209"/>
      <c r="Q3845" s="209"/>
      <c r="R3845" s="209"/>
      <c r="S3845" s="209"/>
      <c r="T3845" s="209"/>
      <c r="U3845" s="209"/>
      <c r="V3845" s="209"/>
      <c r="W3845" s="209"/>
      <c r="X3845" s="209"/>
    </row>
    <row r="3846" spans="5:24" x14ac:dyDescent="0.25">
      <c r="E3846" s="209"/>
      <c r="F3846" s="209"/>
      <c r="G3846" s="209"/>
      <c r="H3846" s="209"/>
      <c r="I3846" s="209"/>
      <c r="J3846" s="209"/>
      <c r="K3846" s="209"/>
      <c r="P3846" s="209"/>
      <c r="Q3846" s="209"/>
      <c r="R3846" s="209"/>
      <c r="S3846" s="209"/>
      <c r="T3846" s="209"/>
      <c r="U3846" s="209"/>
      <c r="V3846" s="209"/>
      <c r="W3846" s="209"/>
      <c r="X3846" s="209"/>
    </row>
    <row r="3847" spans="5:24" x14ac:dyDescent="0.25">
      <c r="E3847" s="209"/>
      <c r="F3847" s="209"/>
      <c r="G3847" s="209"/>
      <c r="H3847" s="209"/>
      <c r="I3847" s="209"/>
      <c r="J3847" s="209"/>
      <c r="K3847" s="209"/>
      <c r="P3847" s="209"/>
      <c r="Q3847" s="209"/>
      <c r="R3847" s="209"/>
      <c r="S3847" s="209"/>
      <c r="T3847" s="209"/>
      <c r="U3847" s="209"/>
      <c r="V3847" s="209"/>
      <c r="W3847" s="209"/>
      <c r="X3847" s="209"/>
    </row>
    <row r="3848" spans="5:24" x14ac:dyDescent="0.25">
      <c r="E3848" s="209"/>
      <c r="F3848" s="209"/>
      <c r="G3848" s="209"/>
      <c r="H3848" s="209"/>
      <c r="I3848" s="209"/>
      <c r="J3848" s="209"/>
      <c r="K3848" s="209"/>
      <c r="P3848" s="209"/>
      <c r="Q3848" s="209"/>
      <c r="R3848" s="209"/>
      <c r="S3848" s="209"/>
      <c r="T3848" s="209"/>
      <c r="U3848" s="209"/>
      <c r="V3848" s="209"/>
      <c r="W3848" s="209"/>
      <c r="X3848" s="209"/>
    </row>
    <row r="3849" spans="5:24" x14ac:dyDescent="0.25">
      <c r="E3849" s="209"/>
      <c r="F3849" s="209"/>
      <c r="G3849" s="209"/>
      <c r="H3849" s="209"/>
      <c r="I3849" s="209"/>
      <c r="J3849" s="209"/>
      <c r="K3849" s="209"/>
      <c r="P3849" s="209"/>
      <c r="Q3849" s="209"/>
      <c r="R3849" s="209"/>
      <c r="S3849" s="209"/>
      <c r="T3849" s="209"/>
      <c r="U3849" s="209"/>
      <c r="V3849" s="209"/>
      <c r="W3849" s="209"/>
      <c r="X3849" s="209"/>
    </row>
    <row r="3850" spans="5:24" x14ac:dyDescent="0.25">
      <c r="E3850" s="209"/>
      <c r="F3850" s="209"/>
      <c r="G3850" s="209"/>
      <c r="H3850" s="209"/>
      <c r="I3850" s="209"/>
      <c r="J3850" s="209"/>
      <c r="K3850" s="209"/>
      <c r="P3850" s="209"/>
      <c r="Q3850" s="209"/>
      <c r="R3850" s="209"/>
      <c r="S3850" s="209"/>
      <c r="T3850" s="209"/>
      <c r="U3850" s="209"/>
      <c r="V3850" s="209"/>
      <c r="W3850" s="209"/>
      <c r="X3850" s="209"/>
    </row>
    <row r="3851" spans="5:24" x14ac:dyDescent="0.25">
      <c r="E3851" s="209"/>
      <c r="F3851" s="209"/>
      <c r="G3851" s="209"/>
      <c r="H3851" s="209"/>
      <c r="I3851" s="209"/>
      <c r="J3851" s="209"/>
      <c r="K3851" s="209"/>
      <c r="P3851" s="209"/>
      <c r="Q3851" s="209"/>
      <c r="R3851" s="209"/>
      <c r="S3851" s="209"/>
      <c r="T3851" s="209"/>
      <c r="U3851" s="209"/>
      <c r="V3851" s="209"/>
      <c r="W3851" s="209"/>
      <c r="X3851" s="209"/>
    </row>
    <row r="3852" spans="5:24" x14ac:dyDescent="0.25">
      <c r="E3852" s="209"/>
      <c r="F3852" s="209"/>
      <c r="G3852" s="209"/>
      <c r="H3852" s="209"/>
      <c r="I3852" s="209"/>
      <c r="J3852" s="209"/>
      <c r="K3852" s="209"/>
      <c r="P3852" s="209"/>
      <c r="Q3852" s="209"/>
      <c r="R3852" s="209"/>
      <c r="S3852" s="209"/>
      <c r="T3852" s="209"/>
      <c r="U3852" s="209"/>
      <c r="V3852" s="209"/>
      <c r="W3852" s="209"/>
      <c r="X3852" s="209"/>
    </row>
    <row r="3853" spans="5:24" x14ac:dyDescent="0.25">
      <c r="E3853" s="209"/>
      <c r="F3853" s="209"/>
      <c r="G3853" s="209"/>
      <c r="H3853" s="209"/>
      <c r="I3853" s="209"/>
      <c r="J3853" s="209"/>
      <c r="K3853" s="209"/>
      <c r="P3853" s="209"/>
      <c r="Q3853" s="209"/>
      <c r="R3853" s="209"/>
      <c r="S3853" s="209"/>
      <c r="T3853" s="209"/>
      <c r="U3853" s="209"/>
      <c r="V3853" s="209"/>
      <c r="W3853" s="209"/>
      <c r="X3853" s="209"/>
    </row>
    <row r="3854" spans="5:24" x14ac:dyDescent="0.25">
      <c r="E3854" s="209"/>
      <c r="F3854" s="209"/>
      <c r="G3854" s="209"/>
      <c r="H3854" s="209"/>
      <c r="I3854" s="209"/>
      <c r="J3854" s="209"/>
      <c r="K3854" s="209"/>
      <c r="P3854" s="209"/>
      <c r="Q3854" s="209"/>
      <c r="R3854" s="209"/>
      <c r="S3854" s="209"/>
      <c r="T3854" s="209"/>
      <c r="U3854" s="209"/>
      <c r="V3854" s="209"/>
      <c r="W3854" s="209"/>
      <c r="X3854" s="209"/>
    </row>
    <row r="3855" spans="5:24" x14ac:dyDescent="0.25">
      <c r="E3855" s="209"/>
      <c r="F3855" s="209"/>
      <c r="G3855" s="209"/>
      <c r="H3855" s="209"/>
      <c r="I3855" s="209"/>
      <c r="J3855" s="209"/>
      <c r="K3855" s="209"/>
      <c r="P3855" s="209"/>
      <c r="Q3855" s="209"/>
      <c r="R3855" s="209"/>
      <c r="S3855" s="209"/>
      <c r="T3855" s="209"/>
      <c r="U3855" s="209"/>
      <c r="V3855" s="209"/>
      <c r="W3855" s="209"/>
      <c r="X3855" s="209"/>
    </row>
    <row r="3856" spans="5:24" x14ac:dyDescent="0.25">
      <c r="E3856" s="209"/>
      <c r="F3856" s="209"/>
      <c r="G3856" s="209"/>
      <c r="H3856" s="209"/>
      <c r="I3856" s="209"/>
      <c r="J3856" s="209"/>
      <c r="K3856" s="209"/>
      <c r="P3856" s="209"/>
      <c r="Q3856" s="209"/>
      <c r="R3856" s="209"/>
      <c r="S3856" s="209"/>
      <c r="T3856" s="209"/>
      <c r="U3856" s="209"/>
      <c r="V3856" s="209"/>
      <c r="W3856" s="209"/>
      <c r="X3856" s="209"/>
    </row>
    <row r="3857" spans="5:24" x14ac:dyDescent="0.25">
      <c r="E3857" s="209"/>
      <c r="F3857" s="209"/>
      <c r="G3857" s="209"/>
      <c r="H3857" s="209"/>
      <c r="I3857" s="209"/>
      <c r="J3857" s="209"/>
      <c r="K3857" s="209"/>
      <c r="P3857" s="209"/>
      <c r="Q3857" s="209"/>
      <c r="R3857" s="209"/>
      <c r="S3857" s="209"/>
      <c r="T3857" s="209"/>
      <c r="U3857" s="209"/>
      <c r="V3857" s="209"/>
      <c r="W3857" s="209"/>
      <c r="X3857" s="209"/>
    </row>
    <row r="3858" spans="5:24" x14ac:dyDescent="0.25">
      <c r="E3858" s="209"/>
      <c r="F3858" s="209"/>
      <c r="G3858" s="209"/>
      <c r="H3858" s="209"/>
      <c r="I3858" s="209"/>
      <c r="J3858" s="209"/>
      <c r="K3858" s="209"/>
      <c r="P3858" s="209"/>
      <c r="Q3858" s="209"/>
      <c r="R3858" s="209"/>
      <c r="S3858" s="209"/>
      <c r="T3858" s="209"/>
      <c r="U3858" s="209"/>
      <c r="V3858" s="209"/>
      <c r="W3858" s="209"/>
      <c r="X3858" s="209"/>
    </row>
    <row r="3859" spans="5:24" x14ac:dyDescent="0.25">
      <c r="E3859" s="209"/>
      <c r="F3859" s="209"/>
      <c r="G3859" s="209"/>
      <c r="H3859" s="209"/>
      <c r="I3859" s="209"/>
      <c r="J3859" s="209"/>
      <c r="K3859" s="209"/>
      <c r="P3859" s="209"/>
      <c r="Q3859" s="209"/>
      <c r="R3859" s="209"/>
      <c r="S3859" s="209"/>
      <c r="T3859" s="209"/>
      <c r="U3859" s="209"/>
      <c r="V3859" s="209"/>
      <c r="W3859" s="209"/>
      <c r="X3859" s="209"/>
    </row>
    <row r="3860" spans="5:24" x14ac:dyDescent="0.25">
      <c r="E3860" s="209"/>
      <c r="F3860" s="209"/>
      <c r="G3860" s="209"/>
      <c r="H3860" s="209"/>
      <c r="I3860" s="209"/>
      <c r="J3860" s="209"/>
      <c r="K3860" s="209"/>
      <c r="P3860" s="209"/>
      <c r="Q3860" s="209"/>
      <c r="R3860" s="209"/>
      <c r="S3860" s="209"/>
      <c r="T3860" s="209"/>
      <c r="U3860" s="209"/>
      <c r="V3860" s="209"/>
      <c r="W3860" s="209"/>
      <c r="X3860" s="209"/>
    </row>
    <row r="3861" spans="5:24" x14ac:dyDescent="0.25">
      <c r="E3861" s="209"/>
      <c r="F3861" s="209"/>
      <c r="G3861" s="209"/>
      <c r="H3861" s="209"/>
      <c r="I3861" s="209"/>
      <c r="J3861" s="209"/>
      <c r="K3861" s="209"/>
      <c r="P3861" s="209"/>
      <c r="Q3861" s="209"/>
      <c r="R3861" s="209"/>
      <c r="S3861" s="209"/>
      <c r="T3861" s="209"/>
      <c r="U3861" s="209"/>
      <c r="V3861" s="209"/>
      <c r="W3861" s="209"/>
      <c r="X3861" s="209"/>
    </row>
    <row r="3862" spans="5:24" x14ac:dyDescent="0.25">
      <c r="E3862" s="209"/>
      <c r="F3862" s="209"/>
      <c r="G3862" s="209"/>
      <c r="H3862" s="209"/>
      <c r="I3862" s="209"/>
      <c r="J3862" s="209"/>
      <c r="K3862" s="209"/>
      <c r="P3862" s="209"/>
      <c r="Q3862" s="209"/>
      <c r="R3862" s="209"/>
      <c r="S3862" s="209"/>
      <c r="T3862" s="209"/>
      <c r="U3862" s="209"/>
      <c r="V3862" s="209"/>
      <c r="W3862" s="209"/>
      <c r="X3862" s="209"/>
    </row>
    <row r="3863" spans="5:24" x14ac:dyDescent="0.25">
      <c r="E3863" s="209"/>
      <c r="F3863" s="209"/>
      <c r="G3863" s="209"/>
      <c r="H3863" s="209"/>
      <c r="I3863" s="209"/>
      <c r="J3863" s="209"/>
      <c r="K3863" s="209"/>
      <c r="P3863" s="209"/>
      <c r="Q3863" s="209"/>
      <c r="R3863" s="209"/>
      <c r="S3863" s="209"/>
      <c r="T3863" s="209"/>
      <c r="U3863" s="209"/>
      <c r="V3863" s="209"/>
      <c r="W3863" s="209"/>
      <c r="X3863" s="209"/>
    </row>
    <row r="3864" spans="5:24" x14ac:dyDescent="0.25">
      <c r="E3864" s="209"/>
      <c r="F3864" s="209"/>
      <c r="G3864" s="209"/>
      <c r="H3864" s="209"/>
      <c r="I3864" s="209"/>
      <c r="J3864" s="209"/>
      <c r="K3864" s="209"/>
      <c r="P3864" s="209"/>
      <c r="Q3864" s="209"/>
      <c r="R3864" s="209"/>
      <c r="S3864" s="209"/>
      <c r="T3864" s="209"/>
      <c r="U3864" s="209"/>
      <c r="V3864" s="209"/>
      <c r="W3864" s="209"/>
      <c r="X3864" s="209"/>
    </row>
    <row r="3865" spans="5:24" x14ac:dyDescent="0.25">
      <c r="E3865" s="209"/>
      <c r="F3865" s="209"/>
      <c r="G3865" s="209"/>
      <c r="H3865" s="209"/>
      <c r="I3865" s="209"/>
      <c r="J3865" s="209"/>
      <c r="K3865" s="209"/>
      <c r="P3865" s="209"/>
      <c r="Q3865" s="209"/>
      <c r="R3865" s="209"/>
      <c r="S3865" s="209"/>
      <c r="T3865" s="209"/>
      <c r="U3865" s="209"/>
      <c r="V3865" s="209"/>
      <c r="W3865" s="209"/>
      <c r="X3865" s="209"/>
    </row>
    <row r="3866" spans="5:24" x14ac:dyDescent="0.25">
      <c r="E3866" s="209"/>
      <c r="F3866" s="209"/>
      <c r="G3866" s="209"/>
      <c r="H3866" s="209"/>
      <c r="I3866" s="209"/>
      <c r="J3866" s="209"/>
      <c r="K3866" s="209"/>
      <c r="P3866" s="209"/>
      <c r="Q3866" s="209"/>
      <c r="R3866" s="209"/>
      <c r="S3866" s="209"/>
      <c r="T3866" s="209"/>
      <c r="U3866" s="209"/>
      <c r="V3866" s="209"/>
      <c r="W3866" s="209"/>
      <c r="X3866" s="209"/>
    </row>
    <row r="3867" spans="5:24" x14ac:dyDescent="0.25">
      <c r="E3867" s="209"/>
      <c r="F3867" s="209"/>
      <c r="G3867" s="209"/>
      <c r="H3867" s="209"/>
      <c r="I3867" s="209"/>
      <c r="J3867" s="209"/>
      <c r="K3867" s="209"/>
      <c r="P3867" s="209"/>
      <c r="Q3867" s="209"/>
      <c r="R3867" s="209"/>
      <c r="S3867" s="209"/>
      <c r="T3867" s="209"/>
      <c r="U3867" s="209"/>
      <c r="V3867" s="209"/>
      <c r="W3867" s="209"/>
      <c r="X3867" s="209"/>
    </row>
    <row r="3868" spans="5:24" x14ac:dyDescent="0.25">
      <c r="E3868" s="209"/>
      <c r="F3868" s="209"/>
      <c r="G3868" s="209"/>
      <c r="H3868" s="209"/>
      <c r="I3868" s="209"/>
      <c r="J3868" s="209"/>
      <c r="K3868" s="209"/>
      <c r="P3868" s="209"/>
      <c r="Q3868" s="209"/>
      <c r="R3868" s="209"/>
      <c r="S3868" s="209"/>
      <c r="T3868" s="209"/>
      <c r="U3868" s="209"/>
      <c r="V3868" s="209"/>
      <c r="W3868" s="209"/>
      <c r="X3868" s="209"/>
    </row>
    <row r="3869" spans="5:24" x14ac:dyDescent="0.25">
      <c r="E3869" s="209"/>
      <c r="F3869" s="209"/>
      <c r="G3869" s="209"/>
      <c r="H3869" s="209"/>
      <c r="I3869" s="209"/>
      <c r="J3869" s="209"/>
      <c r="K3869" s="209"/>
      <c r="P3869" s="209"/>
      <c r="Q3869" s="209"/>
      <c r="R3869" s="209"/>
      <c r="S3869" s="209"/>
      <c r="T3869" s="209"/>
      <c r="U3869" s="209"/>
      <c r="V3869" s="209"/>
      <c r="W3869" s="209"/>
      <c r="X3869" s="209"/>
    </row>
    <row r="3870" spans="5:24" x14ac:dyDescent="0.25">
      <c r="E3870" s="209"/>
      <c r="F3870" s="209"/>
      <c r="G3870" s="209"/>
      <c r="H3870" s="209"/>
      <c r="I3870" s="209"/>
      <c r="J3870" s="209"/>
      <c r="K3870" s="209"/>
      <c r="P3870" s="209"/>
      <c r="Q3870" s="209"/>
      <c r="R3870" s="209"/>
      <c r="S3870" s="209"/>
      <c r="T3870" s="209"/>
      <c r="U3870" s="209"/>
      <c r="V3870" s="209"/>
      <c r="W3870" s="209"/>
      <c r="X3870" s="209"/>
    </row>
    <row r="3871" spans="5:24" x14ac:dyDescent="0.25">
      <c r="E3871" s="209"/>
      <c r="F3871" s="209"/>
      <c r="G3871" s="209"/>
      <c r="H3871" s="209"/>
      <c r="I3871" s="209"/>
      <c r="J3871" s="209"/>
      <c r="K3871" s="209"/>
      <c r="P3871" s="209"/>
      <c r="Q3871" s="209"/>
      <c r="R3871" s="209"/>
      <c r="S3871" s="209"/>
      <c r="T3871" s="209"/>
      <c r="U3871" s="209"/>
      <c r="V3871" s="209"/>
      <c r="W3871" s="209"/>
      <c r="X3871" s="209"/>
    </row>
    <row r="3872" spans="5:24" x14ac:dyDescent="0.25">
      <c r="E3872" s="209"/>
      <c r="F3872" s="209"/>
      <c r="G3872" s="209"/>
      <c r="H3872" s="209"/>
      <c r="I3872" s="209"/>
      <c r="J3872" s="209"/>
      <c r="K3872" s="209"/>
      <c r="P3872" s="209"/>
      <c r="Q3872" s="209"/>
      <c r="R3872" s="209"/>
      <c r="S3872" s="209"/>
      <c r="T3872" s="209"/>
      <c r="U3872" s="209"/>
      <c r="V3872" s="209"/>
      <c r="W3872" s="209"/>
      <c r="X3872" s="209"/>
    </row>
    <row r="3873" spans="5:24" x14ac:dyDescent="0.25">
      <c r="E3873" s="209"/>
      <c r="F3873" s="209"/>
      <c r="G3873" s="209"/>
      <c r="H3873" s="209"/>
      <c r="I3873" s="209"/>
      <c r="J3873" s="209"/>
      <c r="K3873" s="209"/>
      <c r="P3873" s="209"/>
      <c r="Q3873" s="209"/>
      <c r="R3873" s="209"/>
      <c r="S3873" s="209"/>
      <c r="T3873" s="209"/>
      <c r="U3873" s="209"/>
      <c r="V3873" s="209"/>
      <c r="W3873" s="209"/>
      <c r="X3873" s="209"/>
    </row>
    <row r="3874" spans="5:24" x14ac:dyDescent="0.25">
      <c r="E3874" s="209"/>
      <c r="F3874" s="209"/>
      <c r="G3874" s="209"/>
      <c r="H3874" s="209"/>
      <c r="I3874" s="209"/>
      <c r="J3874" s="209"/>
      <c r="K3874" s="209"/>
      <c r="P3874" s="209"/>
      <c r="Q3874" s="209"/>
      <c r="R3874" s="209"/>
      <c r="S3874" s="209"/>
      <c r="T3874" s="209"/>
      <c r="U3874" s="209"/>
      <c r="V3874" s="209"/>
      <c r="W3874" s="209"/>
      <c r="X3874" s="209"/>
    </row>
    <row r="3875" spans="5:24" x14ac:dyDescent="0.25">
      <c r="E3875" s="209"/>
      <c r="F3875" s="209"/>
      <c r="G3875" s="209"/>
      <c r="H3875" s="209"/>
      <c r="I3875" s="209"/>
      <c r="J3875" s="209"/>
      <c r="K3875" s="209"/>
      <c r="P3875" s="209"/>
      <c r="Q3875" s="209"/>
      <c r="R3875" s="209"/>
      <c r="S3875" s="209"/>
      <c r="T3875" s="209"/>
      <c r="U3875" s="209"/>
      <c r="V3875" s="209"/>
      <c r="W3875" s="209"/>
      <c r="X3875" s="209"/>
    </row>
    <row r="3876" spans="5:24" x14ac:dyDescent="0.25">
      <c r="E3876" s="209"/>
      <c r="F3876" s="209"/>
      <c r="G3876" s="209"/>
      <c r="H3876" s="209"/>
      <c r="I3876" s="209"/>
      <c r="J3876" s="209"/>
      <c r="K3876" s="209"/>
      <c r="P3876" s="209"/>
      <c r="Q3876" s="209"/>
      <c r="R3876" s="209"/>
      <c r="S3876" s="209"/>
      <c r="T3876" s="209"/>
      <c r="U3876" s="209"/>
      <c r="V3876" s="209"/>
      <c r="W3876" s="209"/>
      <c r="X3876" s="209"/>
    </row>
    <row r="3877" spans="5:24" x14ac:dyDescent="0.25">
      <c r="E3877" s="209"/>
      <c r="F3877" s="209"/>
      <c r="G3877" s="209"/>
      <c r="H3877" s="209"/>
      <c r="I3877" s="209"/>
      <c r="J3877" s="209"/>
      <c r="K3877" s="209"/>
      <c r="P3877" s="209"/>
      <c r="Q3877" s="209"/>
      <c r="R3877" s="209"/>
      <c r="S3877" s="209"/>
      <c r="T3877" s="209"/>
      <c r="U3877" s="209"/>
      <c r="V3877" s="209"/>
      <c r="W3877" s="209"/>
      <c r="X3877" s="209"/>
    </row>
    <row r="3878" spans="5:24" x14ac:dyDescent="0.25">
      <c r="E3878" s="209"/>
      <c r="F3878" s="209"/>
      <c r="G3878" s="209"/>
      <c r="H3878" s="209"/>
      <c r="I3878" s="209"/>
      <c r="J3878" s="209"/>
      <c r="K3878" s="209"/>
      <c r="P3878" s="209"/>
      <c r="Q3878" s="209"/>
      <c r="R3878" s="209"/>
      <c r="S3878" s="209"/>
      <c r="T3878" s="209"/>
      <c r="U3878" s="209"/>
      <c r="V3878" s="209"/>
      <c r="W3878" s="209"/>
      <c r="X3878" s="209"/>
    </row>
    <row r="3879" spans="5:24" x14ac:dyDescent="0.25">
      <c r="E3879" s="209"/>
      <c r="F3879" s="209"/>
      <c r="G3879" s="209"/>
      <c r="H3879" s="209"/>
      <c r="I3879" s="209"/>
      <c r="J3879" s="209"/>
      <c r="K3879" s="209"/>
      <c r="P3879" s="209"/>
      <c r="Q3879" s="209"/>
      <c r="R3879" s="209"/>
      <c r="S3879" s="209"/>
      <c r="T3879" s="209"/>
      <c r="U3879" s="209"/>
      <c r="V3879" s="209"/>
      <c r="W3879" s="209"/>
      <c r="X3879" s="209"/>
    </row>
    <row r="3880" spans="5:24" x14ac:dyDescent="0.25">
      <c r="E3880" s="209"/>
      <c r="F3880" s="209"/>
      <c r="G3880" s="209"/>
      <c r="H3880" s="209"/>
      <c r="I3880" s="209"/>
      <c r="J3880" s="209"/>
      <c r="K3880" s="209"/>
      <c r="P3880" s="209"/>
      <c r="Q3880" s="209"/>
      <c r="R3880" s="209"/>
      <c r="S3880" s="209"/>
      <c r="T3880" s="209"/>
      <c r="U3880" s="209"/>
      <c r="V3880" s="209"/>
      <c r="W3880" s="209"/>
      <c r="X3880" s="209"/>
    </row>
    <row r="3881" spans="5:24" x14ac:dyDescent="0.25">
      <c r="E3881" s="209"/>
      <c r="F3881" s="209"/>
      <c r="G3881" s="209"/>
      <c r="H3881" s="209"/>
      <c r="I3881" s="209"/>
      <c r="J3881" s="209"/>
      <c r="K3881" s="209"/>
      <c r="P3881" s="209"/>
      <c r="Q3881" s="209"/>
      <c r="R3881" s="209"/>
      <c r="S3881" s="209"/>
      <c r="T3881" s="209"/>
      <c r="U3881" s="209"/>
      <c r="V3881" s="209"/>
      <c r="W3881" s="209"/>
      <c r="X3881" s="209"/>
    </row>
    <row r="3882" spans="5:24" x14ac:dyDescent="0.25">
      <c r="E3882" s="209"/>
      <c r="F3882" s="209"/>
      <c r="G3882" s="209"/>
      <c r="H3882" s="209"/>
      <c r="I3882" s="209"/>
      <c r="J3882" s="209"/>
      <c r="K3882" s="209"/>
      <c r="P3882" s="209"/>
      <c r="Q3882" s="209"/>
      <c r="R3882" s="209"/>
      <c r="S3882" s="209"/>
      <c r="T3882" s="209"/>
      <c r="U3882" s="209"/>
      <c r="V3882" s="209"/>
      <c r="W3882" s="209"/>
      <c r="X3882" s="209"/>
    </row>
    <row r="3883" spans="5:24" x14ac:dyDescent="0.25">
      <c r="E3883" s="209"/>
      <c r="F3883" s="209"/>
      <c r="G3883" s="209"/>
      <c r="H3883" s="209"/>
      <c r="I3883" s="209"/>
      <c r="J3883" s="209"/>
      <c r="K3883" s="209"/>
      <c r="P3883" s="209"/>
      <c r="Q3883" s="209"/>
      <c r="R3883" s="209"/>
      <c r="S3883" s="209"/>
      <c r="T3883" s="209"/>
      <c r="U3883" s="209"/>
      <c r="V3883" s="209"/>
      <c r="W3883" s="209"/>
      <c r="X3883" s="209"/>
    </row>
    <row r="3884" spans="5:24" x14ac:dyDescent="0.25">
      <c r="E3884" s="209"/>
      <c r="F3884" s="209"/>
      <c r="G3884" s="209"/>
      <c r="H3884" s="209"/>
      <c r="I3884" s="209"/>
      <c r="J3884" s="209"/>
      <c r="K3884" s="209"/>
      <c r="P3884" s="209"/>
      <c r="Q3884" s="209"/>
      <c r="R3884" s="209"/>
      <c r="S3884" s="209"/>
      <c r="T3884" s="209"/>
      <c r="U3884" s="209"/>
      <c r="V3884" s="209"/>
      <c r="W3884" s="209"/>
      <c r="X3884" s="209"/>
    </row>
    <row r="3885" spans="5:24" x14ac:dyDescent="0.25">
      <c r="E3885" s="209"/>
      <c r="F3885" s="209"/>
      <c r="G3885" s="209"/>
      <c r="H3885" s="209"/>
      <c r="I3885" s="209"/>
      <c r="J3885" s="209"/>
      <c r="K3885" s="209"/>
      <c r="P3885" s="209"/>
      <c r="Q3885" s="209"/>
      <c r="R3885" s="209"/>
      <c r="S3885" s="209"/>
      <c r="T3885" s="209"/>
      <c r="U3885" s="209"/>
      <c r="V3885" s="209"/>
      <c r="W3885" s="209"/>
      <c r="X3885" s="209"/>
    </row>
    <row r="3886" spans="5:24" x14ac:dyDescent="0.25">
      <c r="E3886" s="209"/>
      <c r="F3886" s="209"/>
      <c r="G3886" s="209"/>
      <c r="H3886" s="209"/>
      <c r="I3886" s="209"/>
      <c r="J3886" s="209"/>
      <c r="K3886" s="209"/>
      <c r="P3886" s="209"/>
      <c r="Q3886" s="209"/>
      <c r="R3886" s="209"/>
      <c r="S3886" s="209"/>
      <c r="T3886" s="209"/>
      <c r="U3886" s="209"/>
      <c r="V3886" s="209"/>
      <c r="W3886" s="209"/>
      <c r="X3886" s="209"/>
    </row>
    <row r="3887" spans="5:24" x14ac:dyDescent="0.25">
      <c r="E3887" s="209"/>
      <c r="F3887" s="209"/>
      <c r="G3887" s="209"/>
      <c r="H3887" s="209"/>
      <c r="I3887" s="209"/>
      <c r="J3887" s="209"/>
      <c r="K3887" s="209"/>
      <c r="P3887" s="209"/>
      <c r="Q3887" s="209"/>
      <c r="R3887" s="209"/>
      <c r="S3887" s="209"/>
      <c r="T3887" s="209"/>
      <c r="U3887" s="209"/>
      <c r="V3887" s="209"/>
      <c r="W3887" s="209"/>
      <c r="X3887" s="209"/>
    </row>
    <row r="3888" spans="5:24" x14ac:dyDescent="0.25">
      <c r="E3888" s="209"/>
      <c r="F3888" s="209"/>
      <c r="G3888" s="209"/>
      <c r="H3888" s="209"/>
      <c r="I3888" s="209"/>
      <c r="J3888" s="209"/>
      <c r="K3888" s="209"/>
      <c r="P3888" s="209"/>
      <c r="Q3888" s="209"/>
      <c r="R3888" s="209"/>
      <c r="S3888" s="209"/>
      <c r="T3888" s="209"/>
      <c r="U3888" s="209"/>
      <c r="V3888" s="209"/>
      <c r="W3888" s="209"/>
      <c r="X3888" s="209"/>
    </row>
    <row r="3889" spans="5:24" x14ac:dyDescent="0.25">
      <c r="E3889" s="209"/>
      <c r="F3889" s="209"/>
      <c r="G3889" s="209"/>
      <c r="H3889" s="209"/>
      <c r="I3889" s="209"/>
      <c r="J3889" s="209"/>
      <c r="K3889" s="209"/>
      <c r="P3889" s="209"/>
      <c r="Q3889" s="209"/>
      <c r="R3889" s="209"/>
      <c r="S3889" s="209"/>
      <c r="T3889" s="209"/>
      <c r="U3889" s="209"/>
      <c r="V3889" s="209"/>
      <c r="W3889" s="209"/>
      <c r="X3889" s="209"/>
    </row>
    <row r="3890" spans="5:24" x14ac:dyDescent="0.25">
      <c r="E3890" s="209"/>
      <c r="F3890" s="209"/>
      <c r="G3890" s="209"/>
      <c r="H3890" s="209"/>
      <c r="I3890" s="209"/>
      <c r="J3890" s="209"/>
      <c r="K3890" s="209"/>
      <c r="P3890" s="209"/>
      <c r="Q3890" s="209"/>
      <c r="R3890" s="209"/>
      <c r="S3890" s="209"/>
      <c r="T3890" s="209"/>
      <c r="U3890" s="209"/>
      <c r="V3890" s="209"/>
      <c r="W3890" s="209"/>
      <c r="X3890" s="209"/>
    </row>
    <row r="3891" spans="5:24" x14ac:dyDescent="0.25">
      <c r="E3891" s="209"/>
      <c r="F3891" s="209"/>
      <c r="G3891" s="209"/>
      <c r="H3891" s="209"/>
      <c r="I3891" s="209"/>
      <c r="J3891" s="209"/>
      <c r="K3891" s="209"/>
      <c r="P3891" s="209"/>
      <c r="Q3891" s="209"/>
      <c r="R3891" s="209"/>
      <c r="S3891" s="209"/>
      <c r="T3891" s="209"/>
      <c r="U3891" s="209"/>
      <c r="V3891" s="209"/>
      <c r="W3891" s="209"/>
      <c r="X3891" s="209"/>
    </row>
    <row r="3892" spans="5:24" x14ac:dyDescent="0.25">
      <c r="E3892" s="209"/>
      <c r="F3892" s="209"/>
      <c r="G3892" s="209"/>
      <c r="H3892" s="209"/>
      <c r="I3892" s="209"/>
      <c r="J3892" s="209"/>
      <c r="K3892" s="209"/>
      <c r="P3892" s="209"/>
      <c r="Q3892" s="209"/>
      <c r="R3892" s="209"/>
      <c r="S3892" s="209"/>
      <c r="T3892" s="209"/>
      <c r="U3892" s="209"/>
      <c r="V3892" s="209"/>
      <c r="W3892" s="209"/>
      <c r="X3892" s="209"/>
    </row>
    <row r="3893" spans="5:24" x14ac:dyDescent="0.25">
      <c r="E3893" s="209"/>
      <c r="F3893" s="209"/>
      <c r="G3893" s="209"/>
      <c r="H3893" s="209"/>
      <c r="I3893" s="209"/>
      <c r="J3893" s="209"/>
      <c r="K3893" s="209"/>
      <c r="P3893" s="209"/>
      <c r="Q3893" s="209"/>
      <c r="R3893" s="209"/>
      <c r="S3893" s="209"/>
      <c r="T3893" s="209"/>
      <c r="U3893" s="209"/>
      <c r="V3893" s="209"/>
      <c r="W3893" s="209"/>
      <c r="X3893" s="209"/>
    </row>
    <row r="3894" spans="5:24" x14ac:dyDescent="0.25">
      <c r="E3894" s="209"/>
      <c r="F3894" s="209"/>
      <c r="G3894" s="209"/>
      <c r="H3894" s="209"/>
      <c r="I3894" s="209"/>
      <c r="J3894" s="209"/>
      <c r="K3894" s="209"/>
      <c r="P3894" s="209"/>
      <c r="Q3894" s="209"/>
      <c r="R3894" s="209"/>
      <c r="S3894" s="209"/>
      <c r="T3894" s="209"/>
      <c r="U3894" s="209"/>
      <c r="V3894" s="209"/>
      <c r="W3894" s="209"/>
      <c r="X3894" s="209"/>
    </row>
    <row r="3895" spans="5:24" x14ac:dyDescent="0.25">
      <c r="E3895" s="209"/>
      <c r="F3895" s="209"/>
      <c r="G3895" s="209"/>
      <c r="H3895" s="209"/>
      <c r="I3895" s="209"/>
      <c r="J3895" s="209"/>
      <c r="K3895" s="209"/>
      <c r="P3895" s="209"/>
      <c r="Q3895" s="209"/>
      <c r="R3895" s="209"/>
      <c r="S3895" s="209"/>
      <c r="T3895" s="209"/>
      <c r="U3895" s="209"/>
      <c r="V3895" s="209"/>
      <c r="W3895" s="209"/>
      <c r="X3895" s="209"/>
    </row>
    <row r="3896" spans="5:24" x14ac:dyDescent="0.25">
      <c r="E3896" s="209"/>
      <c r="F3896" s="209"/>
      <c r="G3896" s="209"/>
      <c r="H3896" s="209"/>
      <c r="I3896" s="209"/>
      <c r="J3896" s="209"/>
      <c r="K3896" s="209"/>
      <c r="P3896" s="209"/>
      <c r="Q3896" s="209"/>
      <c r="R3896" s="209"/>
      <c r="S3896" s="209"/>
      <c r="T3896" s="209"/>
      <c r="U3896" s="209"/>
      <c r="V3896" s="209"/>
      <c r="W3896" s="209"/>
      <c r="X3896" s="209"/>
    </row>
    <row r="3897" spans="5:24" x14ac:dyDescent="0.25">
      <c r="E3897" s="209"/>
      <c r="F3897" s="209"/>
      <c r="G3897" s="209"/>
      <c r="H3897" s="209"/>
      <c r="I3897" s="209"/>
      <c r="J3897" s="209"/>
      <c r="K3897" s="209"/>
      <c r="P3897" s="209"/>
      <c r="Q3897" s="209"/>
      <c r="R3897" s="209"/>
      <c r="S3897" s="209"/>
      <c r="T3897" s="209"/>
      <c r="U3897" s="209"/>
      <c r="V3897" s="209"/>
      <c r="W3897" s="209"/>
      <c r="X3897" s="209"/>
    </row>
    <row r="3898" spans="5:24" x14ac:dyDescent="0.25">
      <c r="E3898" s="209"/>
      <c r="F3898" s="209"/>
      <c r="G3898" s="209"/>
      <c r="H3898" s="209"/>
      <c r="I3898" s="209"/>
      <c r="J3898" s="209"/>
      <c r="K3898" s="209"/>
      <c r="P3898" s="209"/>
      <c r="Q3898" s="209"/>
      <c r="R3898" s="209"/>
      <c r="S3898" s="209"/>
      <c r="T3898" s="209"/>
      <c r="U3898" s="209"/>
      <c r="V3898" s="209"/>
      <c r="W3898" s="209"/>
      <c r="X3898" s="209"/>
    </row>
    <row r="3899" spans="5:24" x14ac:dyDescent="0.25">
      <c r="E3899" s="209"/>
      <c r="F3899" s="209"/>
      <c r="G3899" s="209"/>
      <c r="H3899" s="209"/>
      <c r="I3899" s="209"/>
      <c r="J3899" s="209"/>
      <c r="K3899" s="209"/>
      <c r="P3899" s="209"/>
      <c r="Q3899" s="209"/>
      <c r="R3899" s="209"/>
      <c r="S3899" s="209"/>
      <c r="T3899" s="209"/>
      <c r="U3899" s="209"/>
      <c r="V3899" s="209"/>
      <c r="W3899" s="209"/>
      <c r="X3899" s="209"/>
    </row>
    <row r="3900" spans="5:24" x14ac:dyDescent="0.25">
      <c r="E3900" s="209"/>
      <c r="F3900" s="209"/>
      <c r="G3900" s="209"/>
      <c r="H3900" s="209"/>
      <c r="I3900" s="209"/>
      <c r="J3900" s="209"/>
      <c r="K3900" s="209"/>
      <c r="P3900" s="209"/>
      <c r="Q3900" s="209"/>
      <c r="R3900" s="209"/>
      <c r="S3900" s="209"/>
      <c r="T3900" s="209"/>
      <c r="U3900" s="209"/>
      <c r="V3900" s="209"/>
      <c r="W3900" s="209"/>
      <c r="X3900" s="209"/>
    </row>
    <row r="3901" spans="5:24" x14ac:dyDescent="0.25">
      <c r="E3901" s="209"/>
      <c r="F3901" s="209"/>
      <c r="G3901" s="209"/>
      <c r="H3901" s="209"/>
      <c r="I3901" s="209"/>
      <c r="J3901" s="209"/>
      <c r="K3901" s="209"/>
      <c r="P3901" s="209"/>
      <c r="Q3901" s="209"/>
      <c r="R3901" s="209"/>
      <c r="S3901" s="209"/>
      <c r="T3901" s="209"/>
      <c r="U3901" s="209"/>
      <c r="V3901" s="209"/>
      <c r="W3901" s="209"/>
      <c r="X3901" s="209"/>
    </row>
    <row r="3902" spans="5:24" x14ac:dyDescent="0.25">
      <c r="E3902" s="209"/>
      <c r="F3902" s="209"/>
      <c r="G3902" s="209"/>
      <c r="H3902" s="209"/>
      <c r="I3902" s="209"/>
      <c r="J3902" s="209"/>
      <c r="K3902" s="209"/>
      <c r="P3902" s="209"/>
      <c r="Q3902" s="209"/>
      <c r="R3902" s="209"/>
      <c r="S3902" s="209"/>
      <c r="T3902" s="209"/>
      <c r="U3902" s="209"/>
      <c r="V3902" s="209"/>
      <c r="W3902" s="209"/>
      <c r="X3902" s="209"/>
    </row>
    <row r="3903" spans="5:24" x14ac:dyDescent="0.25">
      <c r="E3903" s="209"/>
      <c r="F3903" s="209"/>
      <c r="G3903" s="209"/>
      <c r="H3903" s="209"/>
      <c r="I3903" s="209"/>
      <c r="J3903" s="209"/>
      <c r="K3903" s="209"/>
      <c r="P3903" s="209"/>
      <c r="Q3903" s="209"/>
      <c r="R3903" s="209"/>
      <c r="S3903" s="209"/>
      <c r="T3903" s="209"/>
      <c r="U3903" s="209"/>
      <c r="V3903" s="209"/>
      <c r="W3903" s="209"/>
      <c r="X3903" s="209"/>
    </row>
    <row r="3904" spans="5:24" x14ac:dyDescent="0.25">
      <c r="E3904" s="209"/>
      <c r="F3904" s="209"/>
      <c r="G3904" s="209"/>
      <c r="H3904" s="209"/>
      <c r="I3904" s="209"/>
      <c r="J3904" s="209"/>
      <c r="K3904" s="209"/>
      <c r="P3904" s="209"/>
      <c r="Q3904" s="209"/>
      <c r="R3904" s="209"/>
      <c r="S3904" s="209"/>
      <c r="T3904" s="209"/>
      <c r="U3904" s="209"/>
      <c r="V3904" s="209"/>
      <c r="W3904" s="209"/>
      <c r="X3904" s="209"/>
    </row>
    <row r="3905" spans="5:24" x14ac:dyDescent="0.25">
      <c r="E3905" s="209"/>
      <c r="F3905" s="209"/>
      <c r="G3905" s="209"/>
      <c r="H3905" s="209"/>
      <c r="I3905" s="209"/>
      <c r="J3905" s="209"/>
      <c r="K3905" s="209"/>
      <c r="P3905" s="209"/>
      <c r="Q3905" s="209"/>
      <c r="R3905" s="209"/>
      <c r="S3905" s="209"/>
      <c r="T3905" s="209"/>
      <c r="U3905" s="209"/>
      <c r="V3905" s="209"/>
      <c r="W3905" s="209"/>
      <c r="X3905" s="209"/>
    </row>
    <row r="3906" spans="5:24" x14ac:dyDescent="0.25">
      <c r="E3906" s="209"/>
      <c r="F3906" s="209"/>
      <c r="G3906" s="209"/>
      <c r="H3906" s="209"/>
      <c r="I3906" s="209"/>
      <c r="J3906" s="209"/>
      <c r="K3906" s="209"/>
      <c r="P3906" s="209"/>
      <c r="Q3906" s="209"/>
      <c r="R3906" s="209"/>
      <c r="S3906" s="209"/>
      <c r="T3906" s="209"/>
      <c r="U3906" s="209"/>
      <c r="V3906" s="209"/>
      <c r="W3906" s="209"/>
      <c r="X3906" s="209"/>
    </row>
    <row r="3907" spans="5:24" x14ac:dyDescent="0.25">
      <c r="E3907" s="209"/>
      <c r="F3907" s="209"/>
      <c r="G3907" s="209"/>
      <c r="H3907" s="209"/>
      <c r="I3907" s="209"/>
      <c r="J3907" s="209"/>
      <c r="K3907" s="209"/>
      <c r="P3907" s="209"/>
      <c r="Q3907" s="209"/>
      <c r="R3907" s="209"/>
      <c r="S3907" s="209"/>
      <c r="T3907" s="209"/>
      <c r="U3907" s="209"/>
      <c r="V3907" s="209"/>
      <c r="W3907" s="209"/>
      <c r="X3907" s="209"/>
    </row>
    <row r="3908" spans="5:24" x14ac:dyDescent="0.25">
      <c r="E3908" s="209"/>
      <c r="F3908" s="209"/>
      <c r="G3908" s="209"/>
      <c r="H3908" s="209"/>
      <c r="I3908" s="209"/>
      <c r="J3908" s="209"/>
      <c r="K3908" s="209"/>
      <c r="P3908" s="209"/>
      <c r="Q3908" s="209"/>
      <c r="R3908" s="209"/>
      <c r="S3908" s="209"/>
      <c r="T3908" s="209"/>
      <c r="U3908" s="209"/>
      <c r="V3908" s="209"/>
      <c r="W3908" s="209"/>
      <c r="X3908" s="209"/>
    </row>
    <row r="3909" spans="5:24" x14ac:dyDescent="0.25">
      <c r="E3909" s="209"/>
      <c r="F3909" s="209"/>
      <c r="G3909" s="209"/>
      <c r="H3909" s="209"/>
      <c r="I3909" s="209"/>
      <c r="J3909" s="209"/>
      <c r="K3909" s="209"/>
      <c r="P3909" s="209"/>
      <c r="Q3909" s="209"/>
      <c r="R3909" s="209"/>
      <c r="S3909" s="209"/>
      <c r="T3909" s="209"/>
      <c r="U3909" s="209"/>
      <c r="V3909" s="209"/>
      <c r="W3909" s="209"/>
      <c r="X3909" s="209"/>
    </row>
    <row r="3910" spans="5:24" x14ac:dyDescent="0.25">
      <c r="E3910" s="209"/>
      <c r="F3910" s="209"/>
      <c r="G3910" s="209"/>
      <c r="H3910" s="209"/>
      <c r="I3910" s="209"/>
      <c r="J3910" s="209"/>
      <c r="K3910" s="209"/>
      <c r="P3910" s="209"/>
      <c r="Q3910" s="209"/>
      <c r="R3910" s="209"/>
      <c r="S3910" s="209"/>
      <c r="T3910" s="209"/>
      <c r="U3910" s="209"/>
      <c r="V3910" s="209"/>
      <c r="W3910" s="209"/>
      <c r="X3910" s="209"/>
    </row>
    <row r="3911" spans="5:24" x14ac:dyDescent="0.25">
      <c r="E3911" s="209"/>
      <c r="F3911" s="209"/>
      <c r="G3911" s="209"/>
      <c r="H3911" s="209"/>
      <c r="I3911" s="209"/>
      <c r="J3911" s="209"/>
      <c r="K3911" s="209"/>
      <c r="P3911" s="209"/>
      <c r="Q3911" s="209"/>
      <c r="R3911" s="209"/>
      <c r="S3911" s="209"/>
      <c r="T3911" s="209"/>
      <c r="U3911" s="209"/>
      <c r="V3911" s="209"/>
      <c r="W3911" s="209"/>
      <c r="X3911" s="209"/>
    </row>
    <row r="3912" spans="5:24" x14ac:dyDescent="0.25">
      <c r="E3912" s="209"/>
      <c r="F3912" s="209"/>
      <c r="G3912" s="209"/>
      <c r="H3912" s="209"/>
      <c r="I3912" s="209"/>
      <c r="J3912" s="209"/>
      <c r="K3912" s="209"/>
      <c r="P3912" s="209"/>
      <c r="Q3912" s="209"/>
      <c r="R3912" s="209"/>
      <c r="S3912" s="209"/>
      <c r="T3912" s="209"/>
      <c r="U3912" s="209"/>
      <c r="V3912" s="209"/>
      <c r="W3912" s="209"/>
      <c r="X3912" s="209"/>
    </row>
    <row r="3913" spans="5:24" x14ac:dyDescent="0.25">
      <c r="E3913" s="209"/>
      <c r="F3913" s="209"/>
      <c r="G3913" s="209"/>
      <c r="H3913" s="209"/>
      <c r="I3913" s="209"/>
      <c r="J3913" s="209"/>
      <c r="K3913" s="209"/>
      <c r="P3913" s="209"/>
      <c r="Q3913" s="209"/>
      <c r="R3913" s="209"/>
      <c r="S3913" s="209"/>
      <c r="T3913" s="209"/>
      <c r="U3913" s="209"/>
      <c r="V3913" s="209"/>
      <c r="W3913" s="209"/>
      <c r="X3913" s="209"/>
    </row>
    <row r="3914" spans="5:24" x14ac:dyDescent="0.25">
      <c r="E3914" s="209"/>
      <c r="F3914" s="209"/>
      <c r="G3914" s="209"/>
      <c r="H3914" s="209"/>
      <c r="I3914" s="209"/>
      <c r="J3914" s="209"/>
      <c r="K3914" s="209"/>
      <c r="P3914" s="209"/>
      <c r="Q3914" s="209"/>
      <c r="R3914" s="209"/>
      <c r="S3914" s="209"/>
      <c r="T3914" s="209"/>
      <c r="U3914" s="209"/>
      <c r="V3914" s="209"/>
      <c r="W3914" s="209"/>
      <c r="X3914" s="209"/>
    </row>
    <row r="3915" spans="5:24" x14ac:dyDescent="0.25">
      <c r="E3915" s="209"/>
      <c r="F3915" s="209"/>
      <c r="G3915" s="209"/>
      <c r="H3915" s="209"/>
      <c r="I3915" s="209"/>
      <c r="J3915" s="209"/>
      <c r="K3915" s="209"/>
      <c r="P3915" s="209"/>
      <c r="Q3915" s="209"/>
      <c r="R3915" s="209"/>
      <c r="S3915" s="209"/>
      <c r="T3915" s="209"/>
      <c r="U3915" s="209"/>
      <c r="V3915" s="209"/>
      <c r="W3915" s="209"/>
      <c r="X3915" s="209"/>
    </row>
    <row r="3916" spans="5:24" x14ac:dyDescent="0.25">
      <c r="E3916" s="209"/>
      <c r="F3916" s="209"/>
      <c r="G3916" s="209"/>
      <c r="H3916" s="209"/>
      <c r="I3916" s="209"/>
      <c r="J3916" s="209"/>
      <c r="K3916" s="209"/>
      <c r="P3916" s="209"/>
      <c r="Q3916" s="209"/>
      <c r="R3916" s="209"/>
      <c r="S3916" s="209"/>
      <c r="T3916" s="209"/>
      <c r="U3916" s="209"/>
      <c r="V3916" s="209"/>
      <c r="W3916" s="209"/>
      <c r="X3916" s="209"/>
    </row>
    <row r="3917" spans="5:24" x14ac:dyDescent="0.25">
      <c r="E3917" s="209"/>
      <c r="F3917" s="209"/>
      <c r="G3917" s="209"/>
      <c r="H3917" s="209"/>
      <c r="I3917" s="209"/>
      <c r="J3917" s="209"/>
      <c r="K3917" s="209"/>
      <c r="P3917" s="209"/>
      <c r="Q3917" s="209"/>
      <c r="R3917" s="209"/>
      <c r="S3917" s="209"/>
      <c r="T3917" s="209"/>
      <c r="U3917" s="209"/>
      <c r="V3917" s="209"/>
      <c r="W3917" s="209"/>
      <c r="X3917" s="209"/>
    </row>
    <row r="3918" spans="5:24" x14ac:dyDescent="0.25">
      <c r="E3918" s="209"/>
      <c r="F3918" s="209"/>
      <c r="G3918" s="209"/>
      <c r="H3918" s="209"/>
      <c r="I3918" s="209"/>
      <c r="J3918" s="209"/>
      <c r="K3918" s="209"/>
      <c r="P3918" s="209"/>
      <c r="Q3918" s="209"/>
      <c r="R3918" s="209"/>
      <c r="S3918" s="209"/>
      <c r="T3918" s="209"/>
      <c r="U3918" s="209"/>
      <c r="V3918" s="209"/>
      <c r="W3918" s="209"/>
      <c r="X3918" s="209"/>
    </row>
    <row r="3919" spans="5:24" x14ac:dyDescent="0.25">
      <c r="E3919" s="209"/>
      <c r="F3919" s="209"/>
      <c r="G3919" s="209"/>
      <c r="H3919" s="209"/>
      <c r="I3919" s="209"/>
      <c r="J3919" s="209"/>
      <c r="K3919" s="209"/>
      <c r="P3919" s="209"/>
      <c r="Q3919" s="209"/>
      <c r="R3919" s="209"/>
      <c r="S3919" s="209"/>
      <c r="T3919" s="209"/>
      <c r="U3919" s="209"/>
      <c r="V3919" s="209"/>
      <c r="W3919" s="209"/>
      <c r="X3919" s="209"/>
    </row>
    <row r="3920" spans="5:24" x14ac:dyDescent="0.25">
      <c r="E3920" s="209"/>
      <c r="F3920" s="209"/>
      <c r="G3920" s="209"/>
      <c r="H3920" s="209"/>
      <c r="I3920" s="209"/>
      <c r="J3920" s="209"/>
      <c r="K3920" s="209"/>
      <c r="P3920" s="209"/>
      <c r="Q3920" s="209"/>
      <c r="R3920" s="209"/>
      <c r="S3920" s="209"/>
      <c r="T3920" s="209"/>
      <c r="U3920" s="209"/>
      <c r="V3920" s="209"/>
      <c r="W3920" s="209"/>
      <c r="X3920" s="209"/>
    </row>
    <row r="3921" spans="5:24" x14ac:dyDescent="0.25">
      <c r="E3921" s="209"/>
      <c r="F3921" s="209"/>
      <c r="G3921" s="209"/>
      <c r="H3921" s="209"/>
      <c r="I3921" s="209"/>
      <c r="J3921" s="209"/>
      <c r="K3921" s="209"/>
      <c r="P3921" s="209"/>
      <c r="Q3921" s="209"/>
      <c r="R3921" s="209"/>
      <c r="S3921" s="209"/>
      <c r="T3921" s="209"/>
      <c r="U3921" s="209"/>
      <c r="V3921" s="209"/>
      <c r="W3921" s="209"/>
      <c r="X3921" s="209"/>
    </row>
    <row r="3922" spans="5:24" x14ac:dyDescent="0.25">
      <c r="E3922" s="209"/>
      <c r="F3922" s="209"/>
      <c r="G3922" s="209"/>
      <c r="H3922" s="209"/>
      <c r="I3922" s="209"/>
      <c r="J3922" s="209"/>
      <c r="K3922" s="209"/>
      <c r="P3922" s="209"/>
      <c r="Q3922" s="209"/>
      <c r="R3922" s="209"/>
      <c r="S3922" s="209"/>
      <c r="T3922" s="209"/>
      <c r="U3922" s="209"/>
      <c r="V3922" s="209"/>
      <c r="W3922" s="209"/>
      <c r="X3922" s="209"/>
    </row>
    <row r="3923" spans="5:24" x14ac:dyDescent="0.25">
      <c r="E3923" s="209"/>
      <c r="F3923" s="209"/>
      <c r="G3923" s="209"/>
      <c r="H3923" s="209"/>
      <c r="I3923" s="209"/>
      <c r="J3923" s="209"/>
      <c r="K3923" s="209"/>
      <c r="P3923" s="209"/>
      <c r="Q3923" s="209"/>
      <c r="R3923" s="209"/>
      <c r="S3923" s="209"/>
      <c r="T3923" s="209"/>
      <c r="U3923" s="209"/>
      <c r="V3923" s="209"/>
      <c r="W3923" s="209"/>
      <c r="X3923" s="209"/>
    </row>
    <row r="3924" spans="5:24" x14ac:dyDescent="0.25">
      <c r="E3924" s="209"/>
      <c r="F3924" s="209"/>
      <c r="G3924" s="209"/>
      <c r="H3924" s="209"/>
      <c r="I3924" s="209"/>
      <c r="J3924" s="209"/>
      <c r="K3924" s="209"/>
      <c r="P3924" s="209"/>
      <c r="Q3924" s="209"/>
      <c r="R3924" s="209"/>
      <c r="S3924" s="209"/>
      <c r="T3924" s="209"/>
      <c r="U3924" s="209"/>
      <c r="V3924" s="209"/>
      <c r="W3924" s="209"/>
      <c r="X3924" s="209"/>
    </row>
    <row r="3925" spans="5:24" x14ac:dyDescent="0.25">
      <c r="E3925" s="209"/>
      <c r="F3925" s="209"/>
      <c r="G3925" s="209"/>
      <c r="H3925" s="209"/>
      <c r="I3925" s="209"/>
      <c r="J3925" s="209"/>
      <c r="K3925" s="209"/>
      <c r="P3925" s="209"/>
      <c r="Q3925" s="209"/>
      <c r="R3925" s="209"/>
      <c r="S3925" s="209"/>
      <c r="T3925" s="209"/>
      <c r="U3925" s="209"/>
      <c r="V3925" s="209"/>
      <c r="W3925" s="209"/>
      <c r="X3925" s="209"/>
    </row>
    <row r="3926" spans="5:24" x14ac:dyDescent="0.25">
      <c r="E3926" s="209"/>
      <c r="F3926" s="209"/>
      <c r="G3926" s="209"/>
      <c r="H3926" s="209"/>
      <c r="I3926" s="209"/>
      <c r="J3926" s="209"/>
      <c r="K3926" s="209"/>
      <c r="P3926" s="209"/>
      <c r="Q3926" s="209"/>
      <c r="R3926" s="209"/>
      <c r="S3926" s="209"/>
      <c r="T3926" s="209"/>
      <c r="U3926" s="209"/>
      <c r="V3926" s="209"/>
      <c r="W3926" s="209"/>
      <c r="X3926" s="209"/>
    </row>
    <row r="3927" spans="5:24" x14ac:dyDescent="0.25">
      <c r="E3927" s="209"/>
      <c r="F3927" s="209"/>
      <c r="G3927" s="209"/>
      <c r="H3927" s="209"/>
      <c r="I3927" s="209"/>
      <c r="J3927" s="209"/>
      <c r="K3927" s="209"/>
      <c r="P3927" s="209"/>
      <c r="Q3927" s="209"/>
      <c r="R3927" s="209"/>
      <c r="S3927" s="209"/>
      <c r="T3927" s="209"/>
      <c r="U3927" s="209"/>
      <c r="V3927" s="209"/>
      <c r="W3927" s="209"/>
      <c r="X3927" s="209"/>
    </row>
    <row r="3928" spans="5:24" x14ac:dyDescent="0.25">
      <c r="E3928" s="209"/>
      <c r="F3928" s="209"/>
      <c r="G3928" s="209"/>
      <c r="H3928" s="209"/>
      <c r="I3928" s="209"/>
      <c r="J3928" s="209"/>
      <c r="K3928" s="209"/>
      <c r="P3928" s="209"/>
      <c r="Q3928" s="209"/>
      <c r="R3928" s="209"/>
      <c r="S3928" s="209"/>
      <c r="T3928" s="209"/>
      <c r="U3928" s="209"/>
      <c r="V3928" s="209"/>
      <c r="W3928" s="209"/>
      <c r="X3928" s="209"/>
    </row>
    <row r="3929" spans="5:24" x14ac:dyDescent="0.25">
      <c r="E3929" s="209"/>
      <c r="F3929" s="209"/>
      <c r="G3929" s="209"/>
      <c r="H3929" s="209"/>
      <c r="I3929" s="209"/>
      <c r="J3929" s="209"/>
      <c r="K3929" s="209"/>
      <c r="P3929" s="209"/>
      <c r="Q3929" s="209"/>
      <c r="R3929" s="209"/>
      <c r="S3929" s="209"/>
      <c r="T3929" s="209"/>
      <c r="U3929" s="209"/>
      <c r="V3929" s="209"/>
      <c r="W3929" s="209"/>
      <c r="X3929" s="209"/>
    </row>
    <row r="3930" spans="5:24" x14ac:dyDescent="0.25">
      <c r="E3930" s="209"/>
      <c r="F3930" s="209"/>
      <c r="G3930" s="209"/>
      <c r="H3930" s="209"/>
      <c r="I3930" s="209"/>
      <c r="J3930" s="209"/>
      <c r="K3930" s="209"/>
      <c r="P3930" s="209"/>
      <c r="Q3930" s="209"/>
      <c r="R3930" s="209"/>
      <c r="S3930" s="209"/>
      <c r="T3930" s="209"/>
      <c r="U3930" s="209"/>
      <c r="V3930" s="209"/>
      <c r="W3930" s="209"/>
      <c r="X3930" s="209"/>
    </row>
    <row r="3931" spans="5:24" x14ac:dyDescent="0.25">
      <c r="E3931" s="209"/>
      <c r="F3931" s="209"/>
      <c r="G3931" s="209"/>
      <c r="H3931" s="209"/>
      <c r="I3931" s="209"/>
      <c r="J3931" s="209"/>
      <c r="K3931" s="209"/>
      <c r="P3931" s="209"/>
      <c r="Q3931" s="209"/>
      <c r="R3931" s="209"/>
      <c r="S3931" s="209"/>
      <c r="T3931" s="209"/>
      <c r="U3931" s="209"/>
      <c r="V3931" s="209"/>
      <c r="W3931" s="209"/>
      <c r="X3931" s="209"/>
    </row>
    <row r="3932" spans="5:24" x14ac:dyDescent="0.25">
      <c r="E3932" s="209"/>
      <c r="F3932" s="209"/>
      <c r="G3932" s="209"/>
      <c r="H3932" s="209"/>
      <c r="I3932" s="209"/>
      <c r="J3932" s="209"/>
      <c r="K3932" s="209"/>
      <c r="P3932" s="209"/>
      <c r="Q3932" s="209"/>
      <c r="R3932" s="209"/>
      <c r="S3932" s="209"/>
      <c r="T3932" s="209"/>
      <c r="U3932" s="209"/>
      <c r="V3932" s="209"/>
      <c r="W3932" s="209"/>
      <c r="X3932" s="209"/>
    </row>
    <row r="3933" spans="5:24" x14ac:dyDescent="0.25">
      <c r="E3933" s="209"/>
      <c r="F3933" s="209"/>
      <c r="G3933" s="209"/>
      <c r="H3933" s="209"/>
      <c r="I3933" s="209"/>
      <c r="J3933" s="209"/>
      <c r="K3933" s="209"/>
      <c r="P3933" s="209"/>
      <c r="Q3933" s="209"/>
      <c r="R3933" s="209"/>
      <c r="S3933" s="209"/>
      <c r="T3933" s="209"/>
      <c r="U3933" s="209"/>
      <c r="V3933" s="209"/>
      <c r="W3933" s="209"/>
      <c r="X3933" s="209"/>
    </row>
    <row r="3934" spans="5:24" x14ac:dyDescent="0.25">
      <c r="E3934" s="209"/>
      <c r="F3934" s="209"/>
      <c r="G3934" s="209"/>
      <c r="H3934" s="209"/>
      <c r="I3934" s="209"/>
      <c r="J3934" s="209"/>
      <c r="K3934" s="209"/>
      <c r="P3934" s="209"/>
      <c r="Q3934" s="209"/>
      <c r="R3934" s="209"/>
      <c r="S3934" s="209"/>
      <c r="T3934" s="209"/>
      <c r="U3934" s="209"/>
      <c r="V3934" s="209"/>
      <c r="W3934" s="209"/>
      <c r="X3934" s="209"/>
    </row>
    <row r="3935" spans="5:24" x14ac:dyDescent="0.25">
      <c r="E3935" s="209"/>
      <c r="F3935" s="209"/>
      <c r="G3935" s="209"/>
      <c r="H3935" s="209"/>
      <c r="I3935" s="209"/>
      <c r="J3935" s="209"/>
      <c r="K3935" s="209"/>
      <c r="P3935" s="209"/>
      <c r="Q3935" s="209"/>
      <c r="R3935" s="209"/>
      <c r="S3935" s="209"/>
      <c r="T3935" s="209"/>
      <c r="U3935" s="209"/>
      <c r="V3935" s="209"/>
      <c r="W3935" s="209"/>
      <c r="X3935" s="209"/>
    </row>
    <row r="3936" spans="5:24" x14ac:dyDescent="0.25">
      <c r="E3936" s="209"/>
      <c r="F3936" s="209"/>
      <c r="G3936" s="209"/>
      <c r="H3936" s="209"/>
      <c r="I3936" s="209"/>
      <c r="J3936" s="209"/>
      <c r="K3936" s="209"/>
      <c r="P3936" s="209"/>
      <c r="Q3936" s="209"/>
      <c r="R3936" s="209"/>
      <c r="S3936" s="209"/>
      <c r="T3936" s="209"/>
      <c r="U3936" s="209"/>
      <c r="V3936" s="209"/>
      <c r="W3936" s="209"/>
      <c r="X3936" s="209"/>
    </row>
    <row r="3937" spans="5:24" x14ac:dyDescent="0.25">
      <c r="E3937" s="209"/>
      <c r="F3937" s="209"/>
      <c r="G3937" s="209"/>
      <c r="H3937" s="209"/>
      <c r="I3937" s="209"/>
      <c r="J3937" s="209"/>
      <c r="K3937" s="209"/>
      <c r="P3937" s="209"/>
      <c r="Q3937" s="209"/>
      <c r="R3937" s="209"/>
      <c r="S3937" s="209"/>
      <c r="T3937" s="209"/>
      <c r="U3937" s="209"/>
      <c r="V3937" s="209"/>
      <c r="W3937" s="209"/>
      <c r="X3937" s="209"/>
    </row>
    <row r="3938" spans="5:24" x14ac:dyDescent="0.25">
      <c r="E3938" s="209"/>
      <c r="F3938" s="209"/>
      <c r="G3938" s="209"/>
      <c r="H3938" s="209"/>
      <c r="I3938" s="209"/>
      <c r="J3938" s="209"/>
      <c r="K3938" s="209"/>
      <c r="P3938" s="209"/>
      <c r="Q3938" s="209"/>
      <c r="R3938" s="209"/>
      <c r="S3938" s="209"/>
      <c r="T3938" s="209"/>
      <c r="U3938" s="209"/>
      <c r="V3938" s="209"/>
      <c r="W3938" s="209"/>
      <c r="X3938" s="209"/>
    </row>
    <row r="3939" spans="5:24" x14ac:dyDescent="0.25">
      <c r="E3939" s="209"/>
      <c r="F3939" s="209"/>
      <c r="G3939" s="209"/>
      <c r="H3939" s="209"/>
      <c r="I3939" s="209"/>
      <c r="J3939" s="209"/>
      <c r="K3939" s="209"/>
      <c r="P3939" s="209"/>
      <c r="Q3939" s="209"/>
      <c r="R3939" s="209"/>
      <c r="S3939" s="209"/>
      <c r="T3939" s="209"/>
      <c r="U3939" s="209"/>
      <c r="V3939" s="209"/>
      <c r="W3939" s="209"/>
      <c r="X3939" s="209"/>
    </row>
    <row r="3940" spans="5:24" x14ac:dyDescent="0.25">
      <c r="E3940" s="209"/>
      <c r="F3940" s="209"/>
      <c r="G3940" s="209"/>
      <c r="H3940" s="209"/>
      <c r="I3940" s="209"/>
      <c r="J3940" s="209"/>
      <c r="K3940" s="209"/>
      <c r="P3940" s="209"/>
      <c r="Q3940" s="209"/>
      <c r="R3940" s="209"/>
      <c r="S3940" s="209"/>
      <c r="T3940" s="209"/>
      <c r="U3940" s="209"/>
      <c r="V3940" s="209"/>
      <c r="W3940" s="209"/>
      <c r="X3940" s="209"/>
    </row>
    <row r="3941" spans="5:24" x14ac:dyDescent="0.25">
      <c r="E3941" s="209"/>
      <c r="F3941" s="209"/>
      <c r="G3941" s="209"/>
      <c r="H3941" s="209"/>
      <c r="I3941" s="209"/>
      <c r="J3941" s="209"/>
      <c r="K3941" s="209"/>
      <c r="P3941" s="209"/>
      <c r="Q3941" s="209"/>
      <c r="R3941" s="209"/>
      <c r="S3941" s="209"/>
      <c r="T3941" s="209"/>
      <c r="U3941" s="209"/>
      <c r="V3941" s="209"/>
      <c r="W3941" s="209"/>
      <c r="X3941" s="209"/>
    </row>
    <row r="3942" spans="5:24" x14ac:dyDescent="0.25">
      <c r="E3942" s="209"/>
      <c r="F3942" s="209"/>
      <c r="G3942" s="209"/>
      <c r="H3942" s="209"/>
      <c r="I3942" s="209"/>
      <c r="J3942" s="209"/>
      <c r="K3942" s="209"/>
      <c r="P3942" s="209"/>
      <c r="Q3942" s="209"/>
      <c r="R3942" s="209"/>
      <c r="S3942" s="209"/>
      <c r="T3942" s="209"/>
      <c r="U3942" s="209"/>
      <c r="V3942" s="209"/>
      <c r="W3942" s="209"/>
      <c r="X3942" s="209"/>
    </row>
    <row r="3943" spans="5:24" x14ac:dyDescent="0.25">
      <c r="E3943" s="209"/>
      <c r="F3943" s="209"/>
      <c r="G3943" s="209"/>
      <c r="H3943" s="209"/>
      <c r="I3943" s="209"/>
      <c r="J3943" s="209"/>
      <c r="K3943" s="209"/>
      <c r="P3943" s="209"/>
      <c r="Q3943" s="209"/>
      <c r="R3943" s="209"/>
      <c r="S3943" s="209"/>
      <c r="T3943" s="209"/>
      <c r="U3943" s="209"/>
      <c r="V3943" s="209"/>
      <c r="W3943" s="209"/>
      <c r="X3943" s="209"/>
    </row>
    <row r="3944" spans="5:24" x14ac:dyDescent="0.25">
      <c r="E3944" s="209"/>
      <c r="F3944" s="209"/>
      <c r="G3944" s="209"/>
      <c r="H3944" s="209"/>
      <c r="I3944" s="209"/>
      <c r="J3944" s="209"/>
      <c r="K3944" s="209"/>
      <c r="P3944" s="209"/>
      <c r="Q3944" s="209"/>
      <c r="R3944" s="209"/>
      <c r="S3944" s="209"/>
      <c r="T3944" s="209"/>
      <c r="U3944" s="209"/>
      <c r="V3944" s="209"/>
      <c r="W3944" s="209"/>
      <c r="X3944" s="209"/>
    </row>
    <row r="3945" spans="5:24" x14ac:dyDescent="0.25">
      <c r="E3945" s="209"/>
      <c r="F3945" s="209"/>
      <c r="G3945" s="209"/>
      <c r="H3945" s="209"/>
      <c r="I3945" s="209"/>
      <c r="J3945" s="209"/>
      <c r="K3945" s="209"/>
      <c r="P3945" s="209"/>
      <c r="Q3945" s="209"/>
      <c r="R3945" s="209"/>
      <c r="S3945" s="209"/>
      <c r="T3945" s="209"/>
      <c r="U3945" s="209"/>
      <c r="V3945" s="209"/>
      <c r="W3945" s="209"/>
      <c r="X3945" s="209"/>
    </row>
    <row r="3946" spans="5:24" x14ac:dyDescent="0.25">
      <c r="E3946" s="209"/>
      <c r="F3946" s="209"/>
      <c r="G3946" s="209"/>
      <c r="H3946" s="209"/>
      <c r="I3946" s="209"/>
      <c r="J3946" s="209"/>
      <c r="K3946" s="209"/>
      <c r="P3946" s="209"/>
      <c r="Q3946" s="209"/>
      <c r="R3946" s="209"/>
      <c r="S3946" s="209"/>
      <c r="T3946" s="209"/>
      <c r="U3946" s="209"/>
      <c r="V3946" s="209"/>
      <c r="W3946" s="209"/>
      <c r="X3946" s="209"/>
    </row>
    <row r="3947" spans="5:24" x14ac:dyDescent="0.25">
      <c r="E3947" s="209"/>
      <c r="F3947" s="209"/>
      <c r="G3947" s="209"/>
      <c r="H3947" s="209"/>
      <c r="I3947" s="209"/>
      <c r="J3947" s="209"/>
      <c r="K3947" s="209"/>
      <c r="P3947" s="209"/>
      <c r="Q3947" s="209"/>
      <c r="R3947" s="209"/>
      <c r="S3947" s="209"/>
      <c r="T3947" s="209"/>
      <c r="U3947" s="209"/>
      <c r="V3947" s="209"/>
      <c r="W3947" s="209"/>
      <c r="X3947" s="209"/>
    </row>
    <row r="3948" spans="5:24" x14ac:dyDescent="0.25">
      <c r="E3948" s="209"/>
      <c r="F3948" s="209"/>
      <c r="G3948" s="209"/>
      <c r="H3948" s="209"/>
      <c r="I3948" s="209"/>
      <c r="J3948" s="209"/>
      <c r="K3948" s="209"/>
      <c r="P3948" s="209"/>
      <c r="Q3948" s="209"/>
      <c r="R3948" s="209"/>
      <c r="S3948" s="209"/>
      <c r="T3948" s="209"/>
      <c r="U3948" s="209"/>
      <c r="V3948" s="209"/>
      <c r="W3948" s="209"/>
      <c r="X3948" s="209"/>
    </row>
    <row r="3949" spans="5:24" x14ac:dyDescent="0.25">
      <c r="E3949" s="209"/>
      <c r="F3949" s="209"/>
      <c r="G3949" s="209"/>
      <c r="H3949" s="209"/>
      <c r="I3949" s="209"/>
      <c r="J3949" s="209"/>
      <c r="K3949" s="209"/>
      <c r="P3949" s="209"/>
      <c r="Q3949" s="209"/>
      <c r="R3949" s="209"/>
      <c r="S3949" s="209"/>
      <c r="T3949" s="209"/>
      <c r="U3949" s="209"/>
      <c r="V3949" s="209"/>
      <c r="W3949" s="209"/>
      <c r="X3949" s="209"/>
    </row>
    <row r="3950" spans="5:24" x14ac:dyDescent="0.25">
      <c r="E3950" s="209"/>
      <c r="F3950" s="209"/>
      <c r="G3950" s="209"/>
      <c r="H3950" s="209"/>
      <c r="I3950" s="209"/>
      <c r="J3950" s="209"/>
      <c r="K3950" s="209"/>
      <c r="P3950" s="209"/>
      <c r="Q3950" s="209"/>
      <c r="R3950" s="209"/>
      <c r="S3950" s="209"/>
      <c r="T3950" s="209"/>
      <c r="U3950" s="209"/>
      <c r="V3950" s="209"/>
      <c r="W3950" s="209"/>
      <c r="X3950" s="209"/>
    </row>
    <row r="3951" spans="5:24" x14ac:dyDescent="0.25">
      <c r="E3951" s="209"/>
      <c r="F3951" s="209"/>
      <c r="G3951" s="209"/>
      <c r="H3951" s="209"/>
      <c r="I3951" s="209"/>
      <c r="J3951" s="209"/>
      <c r="K3951" s="209"/>
      <c r="P3951" s="209"/>
      <c r="Q3951" s="209"/>
      <c r="R3951" s="209"/>
      <c r="S3951" s="209"/>
      <c r="T3951" s="209"/>
      <c r="U3951" s="209"/>
      <c r="V3951" s="209"/>
      <c r="W3951" s="209"/>
      <c r="X3951" s="209"/>
    </row>
    <row r="3952" spans="5:24" x14ac:dyDescent="0.25">
      <c r="E3952" s="209"/>
      <c r="F3952" s="209"/>
      <c r="G3952" s="209"/>
      <c r="H3952" s="209"/>
      <c r="I3952" s="209"/>
      <c r="J3952" s="209"/>
      <c r="K3952" s="209"/>
      <c r="P3952" s="209"/>
      <c r="Q3952" s="209"/>
      <c r="R3952" s="209"/>
      <c r="S3952" s="209"/>
      <c r="T3952" s="209"/>
      <c r="U3952" s="209"/>
      <c r="V3952" s="209"/>
      <c r="W3952" s="209"/>
      <c r="X3952" s="209"/>
    </row>
    <row r="3953" spans="5:24" x14ac:dyDescent="0.25">
      <c r="E3953" s="209"/>
      <c r="F3953" s="209"/>
      <c r="G3953" s="209"/>
      <c r="H3953" s="209"/>
      <c r="I3953" s="209"/>
      <c r="J3953" s="209"/>
      <c r="K3953" s="209"/>
      <c r="P3953" s="209"/>
      <c r="Q3953" s="209"/>
      <c r="R3953" s="209"/>
      <c r="S3953" s="209"/>
      <c r="T3953" s="209"/>
      <c r="U3953" s="209"/>
      <c r="V3953" s="209"/>
      <c r="W3953" s="209"/>
      <c r="X3953" s="209"/>
    </row>
    <row r="3954" spans="5:24" x14ac:dyDescent="0.25">
      <c r="E3954" s="209"/>
      <c r="F3954" s="209"/>
      <c r="G3954" s="209"/>
      <c r="H3954" s="209"/>
      <c r="I3954" s="209"/>
      <c r="J3954" s="209"/>
      <c r="K3954" s="209"/>
      <c r="P3954" s="209"/>
      <c r="Q3954" s="209"/>
      <c r="R3954" s="209"/>
      <c r="S3954" s="209"/>
      <c r="T3954" s="209"/>
      <c r="U3954" s="209"/>
      <c r="V3954" s="209"/>
      <c r="W3954" s="209"/>
      <c r="X3954" s="209"/>
    </row>
    <row r="3955" spans="5:24" x14ac:dyDescent="0.25">
      <c r="E3955" s="209"/>
      <c r="F3955" s="209"/>
      <c r="G3955" s="209"/>
      <c r="H3955" s="209"/>
      <c r="I3955" s="209"/>
      <c r="J3955" s="209"/>
      <c r="K3955" s="209"/>
      <c r="P3955" s="209"/>
      <c r="Q3955" s="209"/>
      <c r="R3955" s="209"/>
      <c r="S3955" s="209"/>
      <c r="T3955" s="209"/>
      <c r="U3955" s="209"/>
      <c r="V3955" s="209"/>
      <c r="W3955" s="209"/>
      <c r="X3955" s="209"/>
    </row>
    <row r="3956" spans="5:24" x14ac:dyDescent="0.25">
      <c r="E3956" s="209"/>
      <c r="F3956" s="209"/>
      <c r="G3956" s="209"/>
      <c r="H3956" s="209"/>
      <c r="I3956" s="209"/>
      <c r="J3956" s="209"/>
      <c r="K3956" s="209"/>
      <c r="P3956" s="209"/>
      <c r="Q3956" s="209"/>
      <c r="R3956" s="209"/>
      <c r="S3956" s="209"/>
      <c r="T3956" s="209"/>
      <c r="U3956" s="209"/>
      <c r="V3956" s="209"/>
      <c r="W3956" s="209"/>
      <c r="X3956" s="209"/>
    </row>
    <row r="3957" spans="5:24" x14ac:dyDescent="0.25">
      <c r="E3957" s="209"/>
      <c r="F3957" s="209"/>
      <c r="G3957" s="209"/>
      <c r="H3957" s="209"/>
      <c r="I3957" s="209"/>
      <c r="J3957" s="209"/>
      <c r="K3957" s="209"/>
      <c r="P3957" s="209"/>
      <c r="Q3957" s="209"/>
      <c r="R3957" s="209"/>
      <c r="S3957" s="209"/>
      <c r="T3957" s="209"/>
      <c r="U3957" s="209"/>
      <c r="V3957" s="209"/>
      <c r="W3957" s="209"/>
      <c r="X3957" s="209"/>
    </row>
    <row r="3958" spans="5:24" x14ac:dyDescent="0.25">
      <c r="E3958" s="209"/>
      <c r="F3958" s="209"/>
      <c r="G3958" s="209"/>
      <c r="H3958" s="209"/>
      <c r="I3958" s="209"/>
      <c r="J3958" s="209"/>
      <c r="K3958" s="209"/>
      <c r="P3958" s="209"/>
      <c r="Q3958" s="209"/>
      <c r="R3958" s="209"/>
      <c r="S3958" s="209"/>
      <c r="T3958" s="209"/>
      <c r="U3958" s="209"/>
      <c r="V3958" s="209"/>
      <c r="W3958" s="209"/>
      <c r="X3958" s="209"/>
    </row>
    <row r="3959" spans="5:24" x14ac:dyDescent="0.25">
      <c r="E3959" s="209"/>
      <c r="F3959" s="209"/>
      <c r="G3959" s="209"/>
      <c r="H3959" s="209"/>
      <c r="I3959" s="209"/>
      <c r="J3959" s="209"/>
      <c r="K3959" s="209"/>
      <c r="P3959" s="209"/>
      <c r="Q3959" s="209"/>
      <c r="R3959" s="209"/>
      <c r="S3959" s="209"/>
      <c r="T3959" s="209"/>
      <c r="U3959" s="209"/>
      <c r="V3959" s="209"/>
      <c r="W3959" s="209"/>
      <c r="X3959" s="209"/>
    </row>
    <row r="3960" spans="5:24" x14ac:dyDescent="0.25">
      <c r="E3960" s="209"/>
      <c r="F3960" s="209"/>
      <c r="G3960" s="209"/>
      <c r="H3960" s="209"/>
      <c r="I3960" s="209"/>
      <c r="J3960" s="209"/>
      <c r="K3960" s="209"/>
      <c r="P3960" s="209"/>
      <c r="Q3960" s="209"/>
      <c r="R3960" s="209"/>
      <c r="S3960" s="209"/>
      <c r="T3960" s="209"/>
      <c r="U3960" s="209"/>
      <c r="V3960" s="209"/>
      <c r="W3960" s="209"/>
      <c r="X3960" s="209"/>
    </row>
    <row r="3961" spans="5:24" x14ac:dyDescent="0.25">
      <c r="E3961" s="209"/>
      <c r="F3961" s="209"/>
      <c r="G3961" s="209"/>
      <c r="H3961" s="209"/>
      <c r="I3961" s="209"/>
      <c r="J3961" s="209"/>
      <c r="K3961" s="209"/>
      <c r="P3961" s="209"/>
      <c r="Q3961" s="209"/>
      <c r="R3961" s="209"/>
      <c r="S3961" s="209"/>
      <c r="T3961" s="209"/>
      <c r="U3961" s="209"/>
      <c r="V3961" s="209"/>
      <c r="W3961" s="209"/>
      <c r="X3961" s="209"/>
    </row>
    <row r="3962" spans="5:24" x14ac:dyDescent="0.25">
      <c r="E3962" s="209"/>
      <c r="F3962" s="209"/>
      <c r="G3962" s="209"/>
      <c r="H3962" s="209"/>
      <c r="I3962" s="209"/>
      <c r="J3962" s="209"/>
      <c r="K3962" s="209"/>
      <c r="P3962" s="209"/>
      <c r="Q3962" s="209"/>
      <c r="R3962" s="209"/>
      <c r="S3962" s="209"/>
      <c r="T3962" s="209"/>
      <c r="U3962" s="209"/>
      <c r="V3962" s="209"/>
      <c r="W3962" s="209"/>
      <c r="X3962" s="209"/>
    </row>
    <row r="3963" spans="5:24" x14ac:dyDescent="0.25">
      <c r="E3963" s="209"/>
      <c r="F3963" s="209"/>
      <c r="G3963" s="209"/>
      <c r="H3963" s="209"/>
      <c r="I3963" s="209"/>
      <c r="J3963" s="209"/>
      <c r="K3963" s="209"/>
      <c r="P3963" s="209"/>
      <c r="Q3963" s="209"/>
      <c r="R3963" s="209"/>
      <c r="S3963" s="209"/>
      <c r="T3963" s="209"/>
      <c r="U3963" s="209"/>
      <c r="V3963" s="209"/>
      <c r="W3963" s="209"/>
      <c r="X3963" s="209"/>
    </row>
    <row r="3964" spans="5:24" x14ac:dyDescent="0.25">
      <c r="E3964" s="209"/>
      <c r="F3964" s="209"/>
      <c r="G3964" s="209"/>
      <c r="H3964" s="209"/>
      <c r="I3964" s="209"/>
      <c r="J3964" s="209"/>
      <c r="K3964" s="209"/>
      <c r="P3964" s="209"/>
      <c r="Q3964" s="209"/>
      <c r="R3964" s="209"/>
      <c r="S3964" s="209"/>
      <c r="T3964" s="209"/>
      <c r="U3964" s="209"/>
      <c r="V3964" s="209"/>
      <c r="W3964" s="209"/>
      <c r="X3964" s="209"/>
    </row>
    <row r="3965" spans="5:24" x14ac:dyDescent="0.25">
      <c r="E3965" s="209"/>
      <c r="F3965" s="209"/>
      <c r="G3965" s="209"/>
      <c r="H3965" s="209"/>
      <c r="I3965" s="209"/>
      <c r="J3965" s="209"/>
      <c r="K3965" s="209"/>
      <c r="P3965" s="209"/>
      <c r="Q3965" s="209"/>
      <c r="R3965" s="209"/>
      <c r="S3965" s="209"/>
      <c r="T3965" s="209"/>
      <c r="U3965" s="209"/>
      <c r="V3965" s="209"/>
      <c r="W3965" s="209"/>
      <c r="X3965" s="209"/>
    </row>
    <row r="3966" spans="5:24" x14ac:dyDescent="0.25">
      <c r="E3966" s="209"/>
      <c r="F3966" s="209"/>
      <c r="G3966" s="209"/>
      <c r="H3966" s="209"/>
      <c r="I3966" s="209"/>
      <c r="J3966" s="209"/>
      <c r="K3966" s="209"/>
      <c r="P3966" s="209"/>
      <c r="Q3966" s="209"/>
      <c r="R3966" s="209"/>
      <c r="S3966" s="209"/>
      <c r="T3966" s="209"/>
      <c r="U3966" s="209"/>
      <c r="V3966" s="209"/>
      <c r="W3966" s="209"/>
      <c r="X3966" s="209"/>
    </row>
    <row r="3967" spans="5:24" x14ac:dyDescent="0.25">
      <c r="E3967" s="209"/>
      <c r="F3967" s="209"/>
      <c r="G3967" s="209"/>
      <c r="H3967" s="209"/>
      <c r="I3967" s="209"/>
      <c r="J3967" s="209"/>
      <c r="K3967" s="209"/>
      <c r="P3967" s="209"/>
      <c r="Q3967" s="209"/>
      <c r="R3967" s="209"/>
      <c r="S3967" s="209"/>
      <c r="T3967" s="209"/>
      <c r="U3967" s="209"/>
      <c r="V3967" s="209"/>
      <c r="W3967" s="209"/>
      <c r="X3967" s="209"/>
    </row>
    <row r="3968" spans="5:24" x14ac:dyDescent="0.25">
      <c r="E3968" s="209"/>
      <c r="F3968" s="209"/>
      <c r="G3968" s="209"/>
      <c r="H3968" s="209"/>
      <c r="I3968" s="209"/>
      <c r="J3968" s="209"/>
      <c r="K3968" s="209"/>
      <c r="P3968" s="209"/>
      <c r="Q3968" s="209"/>
      <c r="R3968" s="209"/>
      <c r="S3968" s="209"/>
      <c r="T3968" s="209"/>
      <c r="U3968" s="209"/>
      <c r="V3968" s="209"/>
      <c r="W3968" s="209"/>
      <c r="X3968" s="209"/>
    </row>
    <row r="3969" spans="5:24" x14ac:dyDescent="0.25">
      <c r="E3969" s="209"/>
      <c r="F3969" s="209"/>
      <c r="G3969" s="209"/>
      <c r="H3969" s="209"/>
      <c r="I3969" s="209"/>
      <c r="J3969" s="209"/>
      <c r="K3969" s="209"/>
      <c r="P3969" s="209"/>
      <c r="Q3969" s="209"/>
      <c r="R3969" s="209"/>
      <c r="S3969" s="209"/>
      <c r="T3969" s="209"/>
      <c r="U3969" s="209"/>
      <c r="V3969" s="209"/>
      <c r="W3969" s="209"/>
      <c r="X3969" s="209"/>
    </row>
    <row r="3970" spans="5:24" x14ac:dyDescent="0.25">
      <c r="E3970" s="209"/>
      <c r="F3970" s="209"/>
      <c r="G3970" s="209"/>
      <c r="H3970" s="209"/>
      <c r="I3970" s="209"/>
      <c r="J3970" s="209"/>
      <c r="K3970" s="209"/>
      <c r="P3970" s="209"/>
      <c r="Q3970" s="209"/>
      <c r="R3970" s="209"/>
      <c r="S3970" s="209"/>
      <c r="T3970" s="209"/>
      <c r="U3970" s="209"/>
      <c r="V3970" s="209"/>
      <c r="W3970" s="209"/>
      <c r="X3970" s="209"/>
    </row>
    <row r="3971" spans="5:24" x14ac:dyDescent="0.25">
      <c r="E3971" s="209"/>
      <c r="F3971" s="209"/>
      <c r="G3971" s="209"/>
      <c r="H3971" s="209"/>
      <c r="I3971" s="209"/>
      <c r="J3971" s="209"/>
      <c r="K3971" s="209"/>
      <c r="P3971" s="209"/>
      <c r="Q3971" s="209"/>
      <c r="R3971" s="209"/>
      <c r="S3971" s="209"/>
      <c r="T3971" s="209"/>
      <c r="U3971" s="209"/>
      <c r="V3971" s="209"/>
      <c r="W3971" s="209"/>
      <c r="X3971" s="209"/>
    </row>
    <row r="3972" spans="5:24" x14ac:dyDescent="0.25">
      <c r="E3972" s="209"/>
      <c r="F3972" s="209"/>
      <c r="G3972" s="209"/>
      <c r="H3972" s="209"/>
      <c r="I3972" s="209"/>
      <c r="J3972" s="209"/>
      <c r="K3972" s="209"/>
      <c r="P3972" s="209"/>
      <c r="Q3972" s="209"/>
      <c r="R3972" s="209"/>
      <c r="S3972" s="209"/>
      <c r="T3972" s="209"/>
      <c r="U3972" s="209"/>
      <c r="V3972" s="209"/>
      <c r="W3972" s="209"/>
      <c r="X3972" s="209"/>
    </row>
    <row r="3973" spans="5:24" x14ac:dyDescent="0.25">
      <c r="E3973" s="209"/>
      <c r="F3973" s="209"/>
      <c r="G3973" s="209"/>
      <c r="H3973" s="209"/>
      <c r="I3973" s="209"/>
      <c r="J3973" s="209"/>
      <c r="K3973" s="209"/>
      <c r="P3973" s="209"/>
      <c r="Q3973" s="209"/>
      <c r="R3973" s="209"/>
      <c r="S3973" s="209"/>
      <c r="T3973" s="209"/>
      <c r="U3973" s="209"/>
      <c r="V3973" s="209"/>
      <c r="W3973" s="209"/>
      <c r="X3973" s="209"/>
    </row>
    <row r="3974" spans="5:24" x14ac:dyDescent="0.25">
      <c r="E3974" s="209"/>
      <c r="F3974" s="209"/>
      <c r="G3974" s="209"/>
      <c r="H3974" s="209"/>
      <c r="I3974" s="209"/>
      <c r="J3974" s="209"/>
      <c r="K3974" s="209"/>
      <c r="P3974" s="209"/>
      <c r="Q3974" s="209"/>
      <c r="R3974" s="209"/>
      <c r="S3974" s="209"/>
      <c r="T3974" s="209"/>
      <c r="U3974" s="209"/>
      <c r="V3974" s="209"/>
      <c r="W3974" s="209"/>
      <c r="X3974" s="209"/>
    </row>
    <row r="3975" spans="5:24" x14ac:dyDescent="0.25">
      <c r="E3975" s="209"/>
      <c r="F3975" s="209"/>
      <c r="G3975" s="209"/>
      <c r="H3975" s="209"/>
      <c r="I3975" s="209"/>
      <c r="J3975" s="209"/>
      <c r="K3975" s="209"/>
      <c r="P3975" s="209"/>
      <c r="Q3975" s="209"/>
      <c r="R3975" s="209"/>
      <c r="S3975" s="209"/>
      <c r="T3975" s="209"/>
      <c r="U3975" s="209"/>
      <c r="V3975" s="209"/>
      <c r="W3975" s="209"/>
      <c r="X3975" s="209"/>
    </row>
    <row r="3976" spans="5:24" x14ac:dyDescent="0.25">
      <c r="E3976" s="209"/>
      <c r="F3976" s="209"/>
      <c r="G3976" s="209"/>
      <c r="H3976" s="209"/>
      <c r="I3976" s="209"/>
      <c r="J3976" s="209"/>
      <c r="K3976" s="209"/>
      <c r="P3976" s="209"/>
      <c r="Q3976" s="209"/>
      <c r="R3976" s="209"/>
      <c r="S3976" s="209"/>
      <c r="T3976" s="209"/>
      <c r="U3976" s="209"/>
      <c r="V3976" s="209"/>
      <c r="W3976" s="209"/>
      <c r="X3976" s="209"/>
    </row>
    <row r="3977" spans="5:24" x14ac:dyDescent="0.25">
      <c r="E3977" s="209"/>
      <c r="F3977" s="209"/>
      <c r="G3977" s="209"/>
      <c r="H3977" s="209"/>
      <c r="I3977" s="209"/>
      <c r="J3977" s="209"/>
      <c r="K3977" s="209"/>
      <c r="P3977" s="209"/>
      <c r="Q3977" s="209"/>
      <c r="R3977" s="209"/>
      <c r="S3977" s="209"/>
      <c r="T3977" s="209"/>
      <c r="U3977" s="209"/>
      <c r="V3977" s="209"/>
      <c r="W3977" s="209"/>
      <c r="X3977" s="209"/>
    </row>
    <row r="3978" spans="5:24" x14ac:dyDescent="0.25">
      <c r="E3978" s="209"/>
      <c r="F3978" s="209"/>
      <c r="G3978" s="209"/>
      <c r="H3978" s="209"/>
      <c r="I3978" s="209"/>
      <c r="J3978" s="209"/>
      <c r="K3978" s="209"/>
      <c r="P3978" s="209"/>
      <c r="Q3978" s="209"/>
      <c r="R3978" s="209"/>
      <c r="S3978" s="209"/>
      <c r="T3978" s="209"/>
      <c r="U3978" s="209"/>
      <c r="V3978" s="209"/>
      <c r="W3978" s="209"/>
      <c r="X3978" s="209"/>
    </row>
    <row r="3979" spans="5:24" x14ac:dyDescent="0.25">
      <c r="E3979" s="209"/>
      <c r="F3979" s="209"/>
      <c r="G3979" s="209"/>
      <c r="H3979" s="209"/>
      <c r="I3979" s="209"/>
      <c r="J3979" s="209"/>
      <c r="K3979" s="209"/>
      <c r="P3979" s="209"/>
      <c r="Q3979" s="209"/>
      <c r="R3979" s="209"/>
      <c r="S3979" s="209"/>
      <c r="T3979" s="209"/>
      <c r="U3979" s="209"/>
      <c r="V3979" s="209"/>
      <c r="W3979" s="209"/>
      <c r="X3979" s="209"/>
    </row>
    <row r="3980" spans="5:24" x14ac:dyDescent="0.25">
      <c r="E3980" s="209"/>
      <c r="F3980" s="209"/>
      <c r="G3980" s="209"/>
      <c r="H3980" s="209"/>
      <c r="I3980" s="209"/>
      <c r="J3980" s="209"/>
      <c r="K3980" s="209"/>
      <c r="P3980" s="209"/>
      <c r="Q3980" s="209"/>
      <c r="R3980" s="209"/>
      <c r="S3980" s="209"/>
      <c r="T3980" s="209"/>
      <c r="U3980" s="209"/>
      <c r="V3980" s="209"/>
      <c r="W3980" s="209"/>
      <c r="X3980" s="209"/>
    </row>
    <row r="3981" spans="5:24" x14ac:dyDescent="0.25">
      <c r="E3981" s="209"/>
      <c r="F3981" s="209"/>
      <c r="G3981" s="209"/>
      <c r="H3981" s="209"/>
      <c r="I3981" s="209"/>
      <c r="J3981" s="209"/>
      <c r="K3981" s="209"/>
      <c r="P3981" s="209"/>
      <c r="Q3981" s="209"/>
      <c r="R3981" s="209"/>
      <c r="S3981" s="209"/>
      <c r="T3981" s="209"/>
      <c r="U3981" s="209"/>
      <c r="V3981" s="209"/>
      <c r="W3981" s="209"/>
      <c r="X3981" s="209"/>
    </row>
    <row r="3982" spans="5:24" x14ac:dyDescent="0.25">
      <c r="E3982" s="209"/>
      <c r="F3982" s="209"/>
      <c r="G3982" s="209"/>
      <c r="H3982" s="209"/>
      <c r="I3982" s="209"/>
      <c r="J3982" s="209"/>
      <c r="K3982" s="209"/>
      <c r="P3982" s="209"/>
      <c r="Q3982" s="209"/>
      <c r="R3982" s="209"/>
      <c r="S3982" s="209"/>
      <c r="T3982" s="209"/>
      <c r="U3982" s="209"/>
      <c r="V3982" s="209"/>
      <c r="W3982" s="209"/>
      <c r="X3982" s="209"/>
    </row>
    <row r="3983" spans="5:24" x14ac:dyDescent="0.25">
      <c r="E3983" s="209"/>
      <c r="F3983" s="209"/>
      <c r="G3983" s="209"/>
      <c r="H3983" s="209"/>
      <c r="I3983" s="209"/>
      <c r="J3983" s="209"/>
      <c r="K3983" s="209"/>
      <c r="P3983" s="209"/>
      <c r="Q3983" s="209"/>
      <c r="R3983" s="209"/>
      <c r="S3983" s="209"/>
      <c r="T3983" s="209"/>
      <c r="U3983" s="209"/>
      <c r="V3983" s="209"/>
      <c r="W3983" s="209"/>
      <c r="X3983" s="209"/>
    </row>
    <row r="3984" spans="5:24" x14ac:dyDescent="0.25">
      <c r="E3984" s="209"/>
      <c r="F3984" s="209"/>
      <c r="G3984" s="209"/>
      <c r="H3984" s="209"/>
      <c r="I3984" s="209"/>
      <c r="J3984" s="209"/>
      <c r="K3984" s="209"/>
      <c r="P3984" s="209"/>
      <c r="Q3984" s="209"/>
      <c r="R3984" s="209"/>
      <c r="S3984" s="209"/>
      <c r="T3984" s="209"/>
      <c r="U3984" s="209"/>
      <c r="V3984" s="209"/>
      <c r="W3984" s="209"/>
      <c r="X3984" s="209"/>
    </row>
    <row r="3985" spans="5:24" x14ac:dyDescent="0.25">
      <c r="E3985" s="209"/>
      <c r="F3985" s="209"/>
      <c r="G3985" s="209"/>
      <c r="H3985" s="209"/>
      <c r="I3985" s="209"/>
      <c r="J3985" s="209"/>
      <c r="K3985" s="209"/>
      <c r="P3985" s="209"/>
      <c r="Q3985" s="209"/>
      <c r="R3985" s="209"/>
      <c r="S3985" s="209"/>
      <c r="T3985" s="209"/>
      <c r="U3985" s="209"/>
      <c r="V3985" s="209"/>
      <c r="W3985" s="209"/>
      <c r="X3985" s="209"/>
    </row>
    <row r="3986" spans="5:24" x14ac:dyDescent="0.25">
      <c r="E3986" s="209"/>
      <c r="F3986" s="209"/>
      <c r="G3986" s="209"/>
      <c r="H3986" s="209"/>
      <c r="I3986" s="209"/>
      <c r="J3986" s="209"/>
      <c r="K3986" s="209"/>
      <c r="P3986" s="209"/>
      <c r="Q3986" s="209"/>
      <c r="R3986" s="209"/>
      <c r="S3986" s="209"/>
      <c r="T3986" s="209"/>
      <c r="U3986" s="209"/>
      <c r="V3986" s="209"/>
      <c r="W3986" s="209"/>
      <c r="X3986" s="209"/>
    </row>
    <row r="3987" spans="5:24" x14ac:dyDescent="0.25">
      <c r="E3987" s="209"/>
      <c r="F3987" s="209"/>
      <c r="G3987" s="209"/>
      <c r="H3987" s="209"/>
      <c r="I3987" s="209"/>
      <c r="J3987" s="209"/>
      <c r="K3987" s="209"/>
      <c r="P3987" s="209"/>
      <c r="Q3987" s="209"/>
      <c r="R3987" s="209"/>
      <c r="S3987" s="209"/>
      <c r="T3987" s="209"/>
      <c r="U3987" s="209"/>
      <c r="V3987" s="209"/>
      <c r="W3987" s="209"/>
      <c r="X3987" s="209"/>
    </row>
    <row r="3988" spans="5:24" x14ac:dyDescent="0.25">
      <c r="E3988" s="209"/>
      <c r="F3988" s="209"/>
      <c r="G3988" s="209"/>
      <c r="H3988" s="209"/>
      <c r="I3988" s="209"/>
      <c r="J3988" s="209"/>
      <c r="K3988" s="209"/>
      <c r="P3988" s="209"/>
      <c r="Q3988" s="209"/>
      <c r="R3988" s="209"/>
      <c r="S3988" s="209"/>
      <c r="T3988" s="209"/>
      <c r="U3988" s="209"/>
      <c r="V3988" s="209"/>
      <c r="W3988" s="209"/>
      <c r="X3988" s="209"/>
    </row>
    <row r="3989" spans="5:24" x14ac:dyDescent="0.25">
      <c r="E3989" s="209"/>
      <c r="F3989" s="209"/>
      <c r="G3989" s="209"/>
      <c r="H3989" s="209"/>
      <c r="I3989" s="209"/>
      <c r="J3989" s="209"/>
      <c r="K3989" s="209"/>
      <c r="P3989" s="209"/>
      <c r="Q3989" s="209"/>
      <c r="R3989" s="209"/>
      <c r="S3989" s="209"/>
      <c r="T3989" s="209"/>
      <c r="U3989" s="209"/>
      <c r="V3989" s="209"/>
      <c r="W3989" s="209"/>
      <c r="X3989" s="209"/>
    </row>
    <row r="3990" spans="5:24" x14ac:dyDescent="0.25">
      <c r="E3990" s="209"/>
      <c r="F3990" s="209"/>
      <c r="G3990" s="209"/>
      <c r="H3990" s="209"/>
      <c r="I3990" s="209"/>
      <c r="J3990" s="209"/>
      <c r="K3990" s="209"/>
      <c r="P3990" s="209"/>
      <c r="Q3990" s="209"/>
      <c r="R3990" s="209"/>
      <c r="S3990" s="209"/>
      <c r="T3990" s="209"/>
      <c r="U3990" s="209"/>
      <c r="V3990" s="209"/>
      <c r="W3990" s="209"/>
      <c r="X3990" s="209"/>
    </row>
    <row r="3991" spans="5:24" x14ac:dyDescent="0.25">
      <c r="E3991" s="209"/>
      <c r="F3991" s="209"/>
      <c r="G3991" s="209"/>
      <c r="H3991" s="209"/>
      <c r="I3991" s="209"/>
      <c r="J3991" s="209"/>
      <c r="K3991" s="209"/>
      <c r="P3991" s="209"/>
      <c r="Q3991" s="209"/>
      <c r="R3991" s="209"/>
      <c r="S3991" s="209"/>
      <c r="T3991" s="209"/>
      <c r="U3991" s="209"/>
      <c r="V3991" s="209"/>
      <c r="W3991" s="209"/>
      <c r="X3991" s="209"/>
    </row>
    <row r="3992" spans="5:24" x14ac:dyDescent="0.25">
      <c r="E3992" s="209"/>
      <c r="F3992" s="209"/>
      <c r="G3992" s="209"/>
      <c r="H3992" s="209"/>
      <c r="I3992" s="209"/>
      <c r="J3992" s="209"/>
      <c r="K3992" s="209"/>
      <c r="P3992" s="209"/>
      <c r="Q3992" s="209"/>
      <c r="R3992" s="209"/>
      <c r="S3992" s="209"/>
      <c r="T3992" s="209"/>
      <c r="U3992" s="209"/>
      <c r="V3992" s="209"/>
      <c r="W3992" s="209"/>
      <c r="X3992" s="209"/>
    </row>
    <row r="3993" spans="5:24" x14ac:dyDescent="0.25">
      <c r="E3993" s="209"/>
      <c r="F3993" s="209"/>
      <c r="G3993" s="209"/>
      <c r="H3993" s="209"/>
      <c r="I3993" s="209"/>
      <c r="J3993" s="209"/>
      <c r="K3993" s="209"/>
      <c r="P3993" s="209"/>
      <c r="Q3993" s="209"/>
      <c r="R3993" s="209"/>
      <c r="S3993" s="209"/>
      <c r="T3993" s="209"/>
      <c r="U3993" s="209"/>
      <c r="V3993" s="209"/>
      <c r="W3993" s="209"/>
      <c r="X3993" s="209"/>
    </row>
    <row r="3994" spans="5:24" x14ac:dyDescent="0.25">
      <c r="E3994" s="209"/>
      <c r="F3994" s="209"/>
      <c r="G3994" s="209"/>
      <c r="H3994" s="209"/>
      <c r="I3994" s="209"/>
      <c r="J3994" s="209"/>
      <c r="K3994" s="209"/>
      <c r="P3994" s="209"/>
      <c r="Q3994" s="209"/>
      <c r="R3994" s="209"/>
      <c r="S3994" s="209"/>
      <c r="T3994" s="209"/>
      <c r="U3994" s="209"/>
      <c r="V3994" s="209"/>
      <c r="W3994" s="209"/>
      <c r="X3994" s="209"/>
    </row>
    <row r="3995" spans="5:24" x14ac:dyDescent="0.25">
      <c r="E3995" s="209"/>
      <c r="F3995" s="209"/>
      <c r="G3995" s="209"/>
      <c r="H3995" s="209"/>
      <c r="I3995" s="209"/>
      <c r="J3995" s="209"/>
      <c r="K3995" s="209"/>
      <c r="P3995" s="209"/>
      <c r="Q3995" s="209"/>
      <c r="R3995" s="209"/>
      <c r="S3995" s="209"/>
      <c r="T3995" s="209"/>
      <c r="U3995" s="209"/>
      <c r="V3995" s="209"/>
      <c r="W3995" s="209"/>
      <c r="X3995" s="209"/>
    </row>
    <row r="3996" spans="5:24" x14ac:dyDescent="0.25">
      <c r="E3996" s="209"/>
      <c r="F3996" s="209"/>
      <c r="G3996" s="209"/>
      <c r="H3996" s="209"/>
      <c r="I3996" s="209"/>
      <c r="J3996" s="209"/>
      <c r="K3996" s="209"/>
      <c r="P3996" s="209"/>
      <c r="Q3996" s="209"/>
      <c r="R3996" s="209"/>
      <c r="S3996" s="209"/>
      <c r="T3996" s="209"/>
      <c r="U3996" s="209"/>
      <c r="V3996" s="209"/>
      <c r="W3996" s="209"/>
      <c r="X3996" s="209"/>
    </row>
    <row r="3997" spans="5:24" x14ac:dyDescent="0.25">
      <c r="E3997" s="209"/>
      <c r="F3997" s="209"/>
      <c r="G3997" s="209"/>
      <c r="H3997" s="209"/>
      <c r="I3997" s="209"/>
      <c r="J3997" s="209"/>
      <c r="K3997" s="209"/>
      <c r="P3997" s="209"/>
      <c r="Q3997" s="209"/>
      <c r="R3997" s="209"/>
      <c r="S3997" s="209"/>
      <c r="T3997" s="209"/>
      <c r="U3997" s="209"/>
      <c r="V3997" s="209"/>
      <c r="W3997" s="209"/>
      <c r="X3997" s="209"/>
    </row>
    <row r="3998" spans="5:24" x14ac:dyDescent="0.25">
      <c r="E3998" s="209"/>
      <c r="F3998" s="209"/>
      <c r="G3998" s="209"/>
      <c r="H3998" s="209"/>
      <c r="I3998" s="209"/>
      <c r="J3998" s="209"/>
      <c r="K3998" s="209"/>
      <c r="P3998" s="209"/>
      <c r="Q3998" s="209"/>
      <c r="R3998" s="209"/>
      <c r="S3998" s="209"/>
      <c r="T3998" s="209"/>
      <c r="U3998" s="209"/>
      <c r="V3998" s="209"/>
      <c r="W3998" s="209"/>
      <c r="X3998" s="209"/>
    </row>
    <row r="3999" spans="5:24" x14ac:dyDescent="0.25">
      <c r="E3999" s="209"/>
      <c r="F3999" s="209"/>
      <c r="G3999" s="209"/>
      <c r="H3999" s="209"/>
      <c r="I3999" s="209"/>
      <c r="J3999" s="209"/>
      <c r="K3999" s="209"/>
      <c r="P3999" s="209"/>
      <c r="Q3999" s="209"/>
      <c r="R3999" s="209"/>
      <c r="S3999" s="209"/>
      <c r="T3999" s="209"/>
      <c r="U3999" s="209"/>
      <c r="V3999" s="209"/>
      <c r="W3999" s="209"/>
      <c r="X3999" s="209"/>
    </row>
    <row r="4000" spans="5:24" x14ac:dyDescent="0.25">
      <c r="E4000" s="209"/>
      <c r="F4000" s="209"/>
      <c r="G4000" s="209"/>
      <c r="H4000" s="209"/>
      <c r="I4000" s="209"/>
      <c r="J4000" s="209"/>
      <c r="K4000" s="209"/>
      <c r="P4000" s="209"/>
      <c r="Q4000" s="209"/>
      <c r="R4000" s="209"/>
      <c r="S4000" s="209"/>
      <c r="T4000" s="209"/>
      <c r="U4000" s="209"/>
      <c r="V4000" s="209"/>
      <c r="W4000" s="209"/>
      <c r="X4000" s="209"/>
    </row>
    <row r="4001" spans="5:24" x14ac:dyDescent="0.25">
      <c r="E4001" s="209"/>
      <c r="F4001" s="209"/>
      <c r="G4001" s="209"/>
      <c r="H4001" s="209"/>
      <c r="I4001" s="209"/>
      <c r="J4001" s="209"/>
      <c r="K4001" s="209"/>
      <c r="P4001" s="209"/>
      <c r="Q4001" s="209"/>
      <c r="R4001" s="209"/>
      <c r="S4001" s="209"/>
      <c r="T4001" s="209"/>
      <c r="U4001" s="209"/>
      <c r="V4001" s="209"/>
      <c r="W4001" s="209"/>
      <c r="X4001" s="209"/>
    </row>
    <row r="4002" spans="5:24" x14ac:dyDescent="0.25">
      <c r="E4002" s="209"/>
      <c r="F4002" s="209"/>
      <c r="G4002" s="209"/>
      <c r="H4002" s="209"/>
      <c r="I4002" s="209"/>
      <c r="J4002" s="209"/>
      <c r="K4002" s="209"/>
      <c r="P4002" s="209"/>
      <c r="Q4002" s="209"/>
      <c r="R4002" s="209"/>
      <c r="S4002" s="209"/>
      <c r="T4002" s="209"/>
      <c r="U4002" s="209"/>
      <c r="V4002" s="209"/>
      <c r="W4002" s="209"/>
      <c r="X4002" s="209"/>
    </row>
    <row r="4003" spans="5:24" x14ac:dyDescent="0.25">
      <c r="E4003" s="209"/>
      <c r="F4003" s="209"/>
      <c r="G4003" s="209"/>
      <c r="H4003" s="209"/>
      <c r="I4003" s="209"/>
      <c r="J4003" s="209"/>
      <c r="K4003" s="209"/>
      <c r="P4003" s="209"/>
      <c r="Q4003" s="209"/>
      <c r="R4003" s="209"/>
      <c r="S4003" s="209"/>
      <c r="T4003" s="209"/>
      <c r="U4003" s="209"/>
      <c r="V4003" s="209"/>
      <c r="W4003" s="209"/>
      <c r="X4003" s="209"/>
    </row>
    <row r="4004" spans="5:24" x14ac:dyDescent="0.25">
      <c r="E4004" s="209"/>
      <c r="F4004" s="209"/>
      <c r="G4004" s="209"/>
      <c r="H4004" s="209"/>
      <c r="I4004" s="209"/>
      <c r="J4004" s="209"/>
      <c r="K4004" s="209"/>
      <c r="P4004" s="209"/>
      <c r="Q4004" s="209"/>
      <c r="R4004" s="209"/>
      <c r="S4004" s="209"/>
      <c r="T4004" s="209"/>
      <c r="U4004" s="209"/>
      <c r="V4004" s="209"/>
      <c r="W4004" s="209"/>
      <c r="X4004" s="209"/>
    </row>
    <row r="4005" spans="5:24" x14ac:dyDescent="0.25">
      <c r="E4005" s="209"/>
      <c r="F4005" s="209"/>
      <c r="G4005" s="209"/>
      <c r="H4005" s="209"/>
      <c r="I4005" s="209"/>
      <c r="J4005" s="209"/>
      <c r="K4005" s="209"/>
      <c r="P4005" s="209"/>
      <c r="Q4005" s="209"/>
      <c r="R4005" s="209"/>
      <c r="S4005" s="209"/>
      <c r="T4005" s="209"/>
      <c r="U4005" s="209"/>
      <c r="V4005" s="209"/>
      <c r="W4005" s="209"/>
      <c r="X4005" s="209"/>
    </row>
    <row r="4006" spans="5:24" x14ac:dyDescent="0.25">
      <c r="E4006" s="209"/>
      <c r="F4006" s="209"/>
      <c r="G4006" s="209"/>
      <c r="H4006" s="209"/>
      <c r="I4006" s="209"/>
      <c r="J4006" s="209"/>
      <c r="K4006" s="209"/>
      <c r="P4006" s="209"/>
      <c r="Q4006" s="209"/>
      <c r="R4006" s="209"/>
      <c r="S4006" s="209"/>
      <c r="T4006" s="209"/>
      <c r="U4006" s="209"/>
      <c r="V4006" s="209"/>
      <c r="W4006" s="209"/>
      <c r="X4006" s="209"/>
    </row>
    <row r="4007" spans="5:24" x14ac:dyDescent="0.25">
      <c r="E4007" s="209"/>
      <c r="F4007" s="209"/>
      <c r="G4007" s="209"/>
      <c r="H4007" s="209"/>
      <c r="I4007" s="209"/>
      <c r="J4007" s="209"/>
      <c r="K4007" s="209"/>
      <c r="P4007" s="209"/>
      <c r="Q4007" s="209"/>
      <c r="R4007" s="209"/>
      <c r="S4007" s="209"/>
      <c r="T4007" s="209"/>
      <c r="U4007" s="209"/>
      <c r="V4007" s="209"/>
      <c r="W4007" s="209"/>
      <c r="X4007" s="209"/>
    </row>
    <row r="4008" spans="5:24" x14ac:dyDescent="0.25">
      <c r="E4008" s="209"/>
      <c r="F4008" s="209"/>
      <c r="G4008" s="209"/>
      <c r="H4008" s="209"/>
      <c r="I4008" s="209"/>
      <c r="J4008" s="209"/>
      <c r="K4008" s="209"/>
      <c r="P4008" s="209"/>
      <c r="Q4008" s="209"/>
      <c r="R4008" s="209"/>
      <c r="S4008" s="209"/>
      <c r="T4008" s="209"/>
      <c r="U4008" s="209"/>
      <c r="V4008" s="209"/>
      <c r="W4008" s="209"/>
      <c r="X4008" s="209"/>
    </row>
    <row r="4009" spans="5:24" x14ac:dyDescent="0.25">
      <c r="E4009" s="209"/>
      <c r="F4009" s="209"/>
      <c r="G4009" s="209"/>
      <c r="H4009" s="209"/>
      <c r="I4009" s="209"/>
      <c r="J4009" s="209"/>
      <c r="K4009" s="209"/>
      <c r="P4009" s="209"/>
      <c r="Q4009" s="209"/>
      <c r="R4009" s="209"/>
      <c r="S4009" s="209"/>
      <c r="T4009" s="209"/>
      <c r="U4009" s="209"/>
      <c r="V4009" s="209"/>
      <c r="W4009" s="209"/>
      <c r="X4009" s="209"/>
    </row>
    <row r="4010" spans="5:24" x14ac:dyDescent="0.25">
      <c r="E4010" s="209"/>
      <c r="F4010" s="209"/>
      <c r="G4010" s="209"/>
      <c r="H4010" s="209"/>
      <c r="I4010" s="209"/>
      <c r="J4010" s="209"/>
      <c r="K4010" s="209"/>
      <c r="P4010" s="209"/>
      <c r="Q4010" s="209"/>
      <c r="R4010" s="209"/>
      <c r="S4010" s="209"/>
      <c r="T4010" s="209"/>
      <c r="U4010" s="209"/>
      <c r="V4010" s="209"/>
      <c r="W4010" s="209"/>
      <c r="X4010" s="209"/>
    </row>
    <row r="4011" spans="5:24" x14ac:dyDescent="0.25">
      <c r="E4011" s="209"/>
      <c r="F4011" s="209"/>
      <c r="G4011" s="209"/>
      <c r="H4011" s="209"/>
      <c r="I4011" s="209"/>
      <c r="J4011" s="209"/>
      <c r="K4011" s="209"/>
      <c r="P4011" s="209"/>
      <c r="Q4011" s="209"/>
      <c r="R4011" s="209"/>
      <c r="S4011" s="209"/>
      <c r="T4011" s="209"/>
      <c r="U4011" s="209"/>
      <c r="V4011" s="209"/>
      <c r="W4011" s="209"/>
      <c r="X4011" s="209"/>
    </row>
    <row r="4012" spans="5:24" x14ac:dyDescent="0.25">
      <c r="E4012" s="209"/>
      <c r="F4012" s="209"/>
      <c r="G4012" s="209"/>
      <c r="H4012" s="209"/>
      <c r="I4012" s="209"/>
      <c r="J4012" s="209"/>
      <c r="K4012" s="209"/>
      <c r="P4012" s="209"/>
      <c r="Q4012" s="209"/>
      <c r="R4012" s="209"/>
      <c r="S4012" s="209"/>
      <c r="T4012" s="209"/>
      <c r="U4012" s="209"/>
      <c r="V4012" s="209"/>
      <c r="W4012" s="209"/>
      <c r="X4012" s="209"/>
    </row>
    <row r="4013" spans="5:24" x14ac:dyDescent="0.25">
      <c r="E4013" s="209"/>
      <c r="F4013" s="209"/>
      <c r="G4013" s="209"/>
      <c r="H4013" s="209"/>
      <c r="I4013" s="209"/>
      <c r="J4013" s="209"/>
      <c r="K4013" s="209"/>
      <c r="P4013" s="209"/>
      <c r="Q4013" s="209"/>
      <c r="R4013" s="209"/>
      <c r="S4013" s="209"/>
      <c r="T4013" s="209"/>
      <c r="U4013" s="209"/>
      <c r="V4013" s="209"/>
      <c r="W4013" s="209"/>
      <c r="X4013" s="209"/>
    </row>
    <row r="4014" spans="5:24" x14ac:dyDescent="0.25">
      <c r="E4014" s="209"/>
      <c r="F4014" s="209"/>
      <c r="G4014" s="209"/>
      <c r="H4014" s="209"/>
      <c r="I4014" s="209"/>
      <c r="J4014" s="209"/>
      <c r="K4014" s="209"/>
      <c r="P4014" s="209"/>
      <c r="Q4014" s="209"/>
      <c r="R4014" s="209"/>
      <c r="S4014" s="209"/>
      <c r="T4014" s="209"/>
      <c r="U4014" s="209"/>
      <c r="V4014" s="209"/>
      <c r="W4014" s="209"/>
      <c r="X4014" s="209"/>
    </row>
    <row r="4015" spans="5:24" x14ac:dyDescent="0.25">
      <c r="E4015" s="209"/>
      <c r="F4015" s="209"/>
      <c r="G4015" s="209"/>
      <c r="H4015" s="209"/>
      <c r="I4015" s="209"/>
      <c r="J4015" s="209"/>
      <c r="K4015" s="209"/>
      <c r="P4015" s="209"/>
      <c r="Q4015" s="209"/>
      <c r="R4015" s="209"/>
      <c r="S4015" s="209"/>
      <c r="T4015" s="209"/>
      <c r="U4015" s="209"/>
      <c r="V4015" s="209"/>
      <c r="W4015" s="209"/>
      <c r="X4015" s="209"/>
    </row>
    <row r="4016" spans="5:24" x14ac:dyDescent="0.25">
      <c r="E4016" s="209"/>
      <c r="F4016" s="209"/>
      <c r="G4016" s="209"/>
      <c r="H4016" s="209"/>
      <c r="I4016" s="209"/>
      <c r="J4016" s="209"/>
      <c r="K4016" s="209"/>
      <c r="P4016" s="209"/>
      <c r="Q4016" s="209"/>
      <c r="R4016" s="209"/>
      <c r="S4016" s="209"/>
      <c r="T4016" s="209"/>
      <c r="U4016" s="209"/>
      <c r="V4016" s="209"/>
      <c r="W4016" s="209"/>
      <c r="X4016" s="209"/>
    </row>
    <row r="4017" spans="5:24" x14ac:dyDescent="0.25">
      <c r="E4017" s="209"/>
      <c r="F4017" s="209"/>
      <c r="G4017" s="209"/>
      <c r="H4017" s="209"/>
      <c r="I4017" s="209"/>
      <c r="J4017" s="209"/>
      <c r="K4017" s="209"/>
      <c r="P4017" s="209"/>
      <c r="Q4017" s="209"/>
      <c r="R4017" s="209"/>
      <c r="S4017" s="209"/>
      <c r="T4017" s="209"/>
      <c r="U4017" s="209"/>
      <c r="V4017" s="209"/>
      <c r="W4017" s="209"/>
      <c r="X4017" s="209"/>
    </row>
    <row r="4018" spans="5:24" x14ac:dyDescent="0.25">
      <c r="E4018" s="209"/>
      <c r="F4018" s="209"/>
      <c r="G4018" s="209"/>
      <c r="H4018" s="209"/>
      <c r="I4018" s="209"/>
      <c r="J4018" s="209"/>
      <c r="K4018" s="209"/>
      <c r="P4018" s="209"/>
      <c r="Q4018" s="209"/>
      <c r="R4018" s="209"/>
      <c r="S4018" s="209"/>
      <c r="T4018" s="209"/>
      <c r="U4018" s="209"/>
      <c r="V4018" s="209"/>
      <c r="W4018" s="209"/>
      <c r="X4018" s="209"/>
    </row>
    <row r="4019" spans="5:24" x14ac:dyDescent="0.25">
      <c r="E4019" s="209"/>
      <c r="F4019" s="209"/>
      <c r="G4019" s="209"/>
      <c r="H4019" s="209"/>
      <c r="I4019" s="209"/>
      <c r="J4019" s="209"/>
      <c r="K4019" s="209"/>
      <c r="P4019" s="209"/>
      <c r="Q4019" s="209"/>
      <c r="R4019" s="209"/>
      <c r="S4019" s="209"/>
      <c r="T4019" s="209"/>
      <c r="U4019" s="209"/>
      <c r="V4019" s="209"/>
      <c r="W4019" s="209"/>
      <c r="X4019" s="209"/>
    </row>
    <row r="4020" spans="5:24" x14ac:dyDescent="0.25">
      <c r="E4020" s="209"/>
      <c r="F4020" s="209"/>
      <c r="G4020" s="209"/>
      <c r="H4020" s="209"/>
      <c r="I4020" s="209"/>
      <c r="J4020" s="209"/>
      <c r="K4020" s="209"/>
      <c r="P4020" s="209"/>
      <c r="Q4020" s="209"/>
      <c r="R4020" s="209"/>
      <c r="S4020" s="209"/>
      <c r="T4020" s="209"/>
      <c r="U4020" s="209"/>
      <c r="V4020" s="209"/>
      <c r="W4020" s="209"/>
      <c r="X4020" s="209"/>
    </row>
    <row r="4021" spans="5:24" x14ac:dyDescent="0.25">
      <c r="E4021" s="209"/>
      <c r="F4021" s="209"/>
      <c r="G4021" s="209"/>
      <c r="H4021" s="209"/>
      <c r="I4021" s="209"/>
      <c r="J4021" s="209"/>
      <c r="K4021" s="209"/>
      <c r="P4021" s="209"/>
      <c r="Q4021" s="209"/>
      <c r="R4021" s="209"/>
      <c r="S4021" s="209"/>
      <c r="T4021" s="209"/>
      <c r="U4021" s="209"/>
      <c r="V4021" s="209"/>
      <c r="W4021" s="209"/>
      <c r="X4021" s="209"/>
    </row>
    <row r="4022" spans="5:24" x14ac:dyDescent="0.25">
      <c r="E4022" s="209"/>
      <c r="F4022" s="209"/>
      <c r="G4022" s="209"/>
      <c r="H4022" s="209"/>
      <c r="I4022" s="209"/>
      <c r="J4022" s="209"/>
      <c r="K4022" s="209"/>
      <c r="P4022" s="209"/>
      <c r="Q4022" s="209"/>
      <c r="R4022" s="209"/>
      <c r="S4022" s="209"/>
      <c r="T4022" s="209"/>
      <c r="U4022" s="209"/>
      <c r="V4022" s="209"/>
      <c r="W4022" s="209"/>
      <c r="X4022" s="209"/>
    </row>
    <row r="4023" spans="5:24" x14ac:dyDescent="0.25">
      <c r="E4023" s="209"/>
      <c r="F4023" s="209"/>
      <c r="G4023" s="209"/>
      <c r="H4023" s="209"/>
      <c r="I4023" s="209"/>
      <c r="J4023" s="209"/>
      <c r="K4023" s="209"/>
      <c r="P4023" s="209"/>
      <c r="Q4023" s="209"/>
      <c r="R4023" s="209"/>
      <c r="S4023" s="209"/>
      <c r="T4023" s="209"/>
      <c r="U4023" s="209"/>
      <c r="V4023" s="209"/>
      <c r="W4023" s="209"/>
      <c r="X4023" s="209"/>
    </row>
    <row r="4024" spans="5:24" x14ac:dyDescent="0.25">
      <c r="E4024" s="209"/>
      <c r="F4024" s="209"/>
      <c r="G4024" s="209"/>
      <c r="H4024" s="209"/>
      <c r="I4024" s="209"/>
      <c r="J4024" s="209"/>
      <c r="K4024" s="209"/>
      <c r="P4024" s="209"/>
      <c r="Q4024" s="209"/>
      <c r="R4024" s="209"/>
      <c r="S4024" s="209"/>
      <c r="T4024" s="209"/>
      <c r="U4024" s="209"/>
      <c r="V4024" s="209"/>
      <c r="W4024" s="209"/>
      <c r="X4024" s="209"/>
    </row>
    <row r="4025" spans="5:24" x14ac:dyDescent="0.25">
      <c r="E4025" s="209"/>
      <c r="F4025" s="209"/>
      <c r="G4025" s="209"/>
      <c r="H4025" s="209"/>
      <c r="I4025" s="209"/>
      <c r="J4025" s="209"/>
      <c r="K4025" s="209"/>
      <c r="P4025" s="209"/>
      <c r="Q4025" s="209"/>
      <c r="R4025" s="209"/>
      <c r="S4025" s="209"/>
      <c r="T4025" s="209"/>
      <c r="U4025" s="209"/>
      <c r="V4025" s="209"/>
      <c r="W4025" s="209"/>
      <c r="X4025" s="209"/>
    </row>
    <row r="4026" spans="5:24" x14ac:dyDescent="0.25">
      <c r="E4026" s="209"/>
      <c r="F4026" s="209"/>
      <c r="G4026" s="209"/>
      <c r="H4026" s="209"/>
      <c r="I4026" s="209"/>
      <c r="J4026" s="209"/>
      <c r="K4026" s="209"/>
      <c r="P4026" s="209"/>
      <c r="Q4026" s="209"/>
      <c r="R4026" s="209"/>
      <c r="S4026" s="209"/>
      <c r="T4026" s="209"/>
      <c r="U4026" s="209"/>
      <c r="V4026" s="209"/>
      <c r="W4026" s="209"/>
      <c r="X4026" s="209"/>
    </row>
    <row r="4027" spans="5:24" x14ac:dyDescent="0.25">
      <c r="E4027" s="209"/>
      <c r="F4027" s="209"/>
      <c r="G4027" s="209"/>
      <c r="H4027" s="209"/>
      <c r="I4027" s="209"/>
      <c r="J4027" s="209"/>
      <c r="K4027" s="209"/>
      <c r="P4027" s="209"/>
      <c r="Q4027" s="209"/>
      <c r="R4027" s="209"/>
      <c r="S4027" s="209"/>
      <c r="T4027" s="209"/>
      <c r="U4027" s="209"/>
      <c r="V4027" s="209"/>
      <c r="W4027" s="209"/>
      <c r="X4027" s="209"/>
    </row>
    <row r="4028" spans="5:24" x14ac:dyDescent="0.25">
      <c r="E4028" s="209"/>
      <c r="F4028" s="209"/>
      <c r="G4028" s="209"/>
      <c r="H4028" s="209"/>
      <c r="I4028" s="209"/>
      <c r="J4028" s="209"/>
      <c r="K4028" s="209"/>
      <c r="P4028" s="209"/>
      <c r="Q4028" s="209"/>
      <c r="R4028" s="209"/>
      <c r="S4028" s="209"/>
      <c r="T4028" s="209"/>
      <c r="U4028" s="209"/>
      <c r="V4028" s="209"/>
      <c r="W4028" s="209"/>
      <c r="X4028" s="209"/>
    </row>
    <row r="4029" spans="5:24" x14ac:dyDescent="0.25">
      <c r="E4029" s="209"/>
      <c r="F4029" s="209"/>
      <c r="G4029" s="209"/>
      <c r="H4029" s="209"/>
      <c r="I4029" s="209"/>
      <c r="J4029" s="209"/>
      <c r="K4029" s="209"/>
      <c r="P4029" s="209"/>
      <c r="Q4029" s="209"/>
      <c r="R4029" s="209"/>
      <c r="S4029" s="209"/>
      <c r="T4029" s="209"/>
      <c r="U4029" s="209"/>
      <c r="V4029" s="209"/>
      <c r="W4029" s="209"/>
      <c r="X4029" s="209"/>
    </row>
    <row r="4030" spans="5:24" x14ac:dyDescent="0.25">
      <c r="E4030" s="209"/>
      <c r="F4030" s="209"/>
      <c r="G4030" s="209"/>
      <c r="H4030" s="209"/>
      <c r="I4030" s="209"/>
      <c r="J4030" s="209"/>
      <c r="K4030" s="209"/>
      <c r="P4030" s="209"/>
      <c r="Q4030" s="209"/>
      <c r="R4030" s="209"/>
      <c r="S4030" s="209"/>
      <c r="T4030" s="209"/>
      <c r="U4030" s="209"/>
      <c r="V4030" s="209"/>
      <c r="W4030" s="209"/>
      <c r="X4030" s="209"/>
    </row>
    <row r="4031" spans="5:24" x14ac:dyDescent="0.25">
      <c r="E4031" s="209"/>
      <c r="F4031" s="209"/>
      <c r="G4031" s="209"/>
      <c r="H4031" s="209"/>
      <c r="I4031" s="209"/>
      <c r="J4031" s="209"/>
      <c r="K4031" s="209"/>
      <c r="P4031" s="209"/>
      <c r="Q4031" s="209"/>
      <c r="R4031" s="209"/>
      <c r="S4031" s="209"/>
      <c r="T4031" s="209"/>
      <c r="U4031" s="209"/>
      <c r="V4031" s="209"/>
      <c r="W4031" s="209"/>
      <c r="X4031" s="209"/>
    </row>
    <row r="4032" spans="5:24" x14ac:dyDescent="0.25">
      <c r="E4032" s="209"/>
      <c r="F4032" s="209"/>
      <c r="G4032" s="209"/>
      <c r="H4032" s="209"/>
      <c r="I4032" s="209"/>
      <c r="J4032" s="209"/>
      <c r="K4032" s="209"/>
      <c r="P4032" s="209"/>
      <c r="Q4032" s="209"/>
      <c r="R4032" s="209"/>
      <c r="S4032" s="209"/>
      <c r="T4032" s="209"/>
      <c r="U4032" s="209"/>
      <c r="V4032" s="209"/>
      <c r="W4032" s="209"/>
      <c r="X4032" s="209"/>
    </row>
    <row r="4033" spans="5:24" x14ac:dyDescent="0.25">
      <c r="E4033" s="209"/>
      <c r="F4033" s="209"/>
      <c r="G4033" s="209"/>
      <c r="H4033" s="209"/>
      <c r="I4033" s="209"/>
      <c r="J4033" s="209"/>
      <c r="K4033" s="209"/>
      <c r="P4033" s="209"/>
      <c r="Q4033" s="209"/>
      <c r="R4033" s="209"/>
      <c r="S4033" s="209"/>
      <c r="T4033" s="209"/>
      <c r="U4033" s="209"/>
      <c r="V4033" s="209"/>
      <c r="W4033" s="209"/>
      <c r="X4033" s="209"/>
    </row>
    <row r="4034" spans="5:24" x14ac:dyDescent="0.25">
      <c r="E4034" s="209"/>
      <c r="F4034" s="209"/>
      <c r="G4034" s="209"/>
      <c r="H4034" s="209"/>
      <c r="I4034" s="209"/>
      <c r="J4034" s="209"/>
      <c r="K4034" s="209"/>
      <c r="P4034" s="209"/>
      <c r="Q4034" s="209"/>
      <c r="R4034" s="209"/>
      <c r="S4034" s="209"/>
      <c r="T4034" s="209"/>
      <c r="U4034" s="209"/>
      <c r="V4034" s="209"/>
      <c r="W4034" s="209"/>
      <c r="X4034" s="209"/>
    </row>
    <row r="4035" spans="5:24" x14ac:dyDescent="0.25">
      <c r="E4035" s="209"/>
      <c r="F4035" s="209"/>
      <c r="G4035" s="209"/>
      <c r="H4035" s="209"/>
      <c r="I4035" s="209"/>
      <c r="J4035" s="209"/>
      <c r="K4035" s="209"/>
      <c r="P4035" s="209"/>
      <c r="Q4035" s="209"/>
      <c r="R4035" s="209"/>
      <c r="S4035" s="209"/>
      <c r="T4035" s="209"/>
      <c r="U4035" s="209"/>
      <c r="V4035" s="209"/>
      <c r="W4035" s="209"/>
      <c r="X4035" s="209"/>
    </row>
    <row r="4036" spans="5:24" x14ac:dyDescent="0.25">
      <c r="E4036" s="209"/>
      <c r="F4036" s="209"/>
      <c r="G4036" s="209"/>
      <c r="H4036" s="209"/>
      <c r="I4036" s="209"/>
      <c r="J4036" s="209"/>
      <c r="K4036" s="209"/>
      <c r="P4036" s="209"/>
      <c r="Q4036" s="209"/>
      <c r="R4036" s="209"/>
      <c r="S4036" s="209"/>
      <c r="T4036" s="209"/>
      <c r="U4036" s="209"/>
      <c r="V4036" s="209"/>
      <c r="W4036" s="209"/>
      <c r="X4036" s="209"/>
    </row>
    <row r="4037" spans="5:24" x14ac:dyDescent="0.25">
      <c r="E4037" s="209"/>
      <c r="F4037" s="209"/>
      <c r="G4037" s="209"/>
      <c r="H4037" s="209"/>
      <c r="I4037" s="209"/>
      <c r="J4037" s="209"/>
      <c r="K4037" s="209"/>
      <c r="P4037" s="209"/>
      <c r="Q4037" s="209"/>
      <c r="R4037" s="209"/>
      <c r="S4037" s="209"/>
      <c r="T4037" s="209"/>
      <c r="U4037" s="209"/>
      <c r="V4037" s="209"/>
      <c r="W4037" s="209"/>
      <c r="X4037" s="209"/>
    </row>
    <row r="4038" spans="5:24" x14ac:dyDescent="0.25">
      <c r="E4038" s="209"/>
      <c r="F4038" s="209"/>
      <c r="G4038" s="209"/>
      <c r="H4038" s="209"/>
      <c r="I4038" s="209"/>
      <c r="J4038" s="209"/>
      <c r="K4038" s="209"/>
      <c r="P4038" s="209"/>
      <c r="Q4038" s="209"/>
      <c r="R4038" s="209"/>
      <c r="S4038" s="209"/>
      <c r="T4038" s="209"/>
      <c r="U4038" s="209"/>
      <c r="V4038" s="209"/>
      <c r="W4038" s="209"/>
      <c r="X4038" s="209"/>
    </row>
    <row r="4039" spans="5:24" x14ac:dyDescent="0.25">
      <c r="E4039" s="209"/>
      <c r="F4039" s="209"/>
      <c r="G4039" s="209"/>
      <c r="H4039" s="209"/>
      <c r="I4039" s="209"/>
      <c r="J4039" s="209"/>
      <c r="K4039" s="209"/>
      <c r="P4039" s="209"/>
      <c r="Q4039" s="209"/>
      <c r="R4039" s="209"/>
      <c r="S4039" s="209"/>
      <c r="T4039" s="209"/>
      <c r="U4039" s="209"/>
      <c r="V4039" s="209"/>
      <c r="W4039" s="209"/>
      <c r="X4039" s="209"/>
    </row>
    <row r="4040" spans="5:24" x14ac:dyDescent="0.25">
      <c r="E4040" s="209"/>
      <c r="F4040" s="209"/>
      <c r="G4040" s="209"/>
      <c r="H4040" s="209"/>
      <c r="I4040" s="209"/>
      <c r="J4040" s="209"/>
      <c r="K4040" s="209"/>
      <c r="P4040" s="209"/>
      <c r="Q4040" s="209"/>
      <c r="R4040" s="209"/>
      <c r="S4040" s="209"/>
      <c r="T4040" s="209"/>
      <c r="U4040" s="209"/>
      <c r="V4040" s="209"/>
      <c r="W4040" s="209"/>
      <c r="X4040" s="209"/>
    </row>
    <row r="4041" spans="5:24" x14ac:dyDescent="0.25">
      <c r="E4041" s="209"/>
      <c r="F4041" s="209"/>
      <c r="G4041" s="209"/>
      <c r="H4041" s="209"/>
      <c r="I4041" s="209"/>
      <c r="J4041" s="209"/>
      <c r="K4041" s="209"/>
      <c r="P4041" s="209"/>
      <c r="Q4041" s="209"/>
      <c r="R4041" s="209"/>
      <c r="S4041" s="209"/>
      <c r="T4041" s="209"/>
      <c r="U4041" s="209"/>
      <c r="V4041" s="209"/>
      <c r="W4041" s="209"/>
      <c r="X4041" s="209"/>
    </row>
    <row r="4042" spans="5:24" x14ac:dyDescent="0.25">
      <c r="E4042" s="209"/>
      <c r="F4042" s="209"/>
      <c r="G4042" s="209"/>
      <c r="H4042" s="209"/>
      <c r="I4042" s="209"/>
      <c r="J4042" s="209"/>
      <c r="K4042" s="209"/>
      <c r="P4042" s="209"/>
      <c r="Q4042" s="209"/>
      <c r="R4042" s="209"/>
      <c r="S4042" s="209"/>
      <c r="T4042" s="209"/>
      <c r="U4042" s="209"/>
      <c r="V4042" s="209"/>
      <c r="W4042" s="209"/>
      <c r="X4042" s="209"/>
    </row>
    <row r="4043" spans="5:24" x14ac:dyDescent="0.25">
      <c r="E4043" s="209"/>
      <c r="F4043" s="209"/>
      <c r="G4043" s="209"/>
      <c r="H4043" s="209"/>
      <c r="I4043" s="209"/>
      <c r="J4043" s="209"/>
      <c r="K4043" s="209"/>
      <c r="P4043" s="209"/>
      <c r="Q4043" s="209"/>
      <c r="R4043" s="209"/>
      <c r="S4043" s="209"/>
      <c r="T4043" s="209"/>
      <c r="U4043" s="209"/>
      <c r="V4043" s="209"/>
      <c r="W4043" s="209"/>
      <c r="X4043" s="209"/>
    </row>
    <row r="4044" spans="5:24" x14ac:dyDescent="0.25">
      <c r="E4044" s="209"/>
      <c r="F4044" s="209"/>
      <c r="G4044" s="209"/>
      <c r="H4044" s="209"/>
      <c r="I4044" s="209"/>
      <c r="J4044" s="209"/>
      <c r="K4044" s="209"/>
      <c r="P4044" s="209"/>
      <c r="Q4044" s="209"/>
      <c r="R4044" s="209"/>
      <c r="S4044" s="209"/>
      <c r="T4044" s="209"/>
      <c r="U4044" s="209"/>
      <c r="V4044" s="209"/>
      <c r="W4044" s="209"/>
      <c r="X4044" s="209"/>
    </row>
    <row r="4045" spans="5:24" x14ac:dyDescent="0.25">
      <c r="E4045" s="209"/>
      <c r="F4045" s="209"/>
      <c r="G4045" s="209"/>
      <c r="H4045" s="209"/>
      <c r="I4045" s="209"/>
      <c r="J4045" s="209"/>
      <c r="K4045" s="209"/>
      <c r="P4045" s="209"/>
      <c r="Q4045" s="209"/>
      <c r="R4045" s="209"/>
      <c r="S4045" s="209"/>
      <c r="T4045" s="209"/>
      <c r="U4045" s="209"/>
      <c r="V4045" s="209"/>
      <c r="W4045" s="209"/>
      <c r="X4045" s="209"/>
    </row>
    <row r="4046" spans="5:24" x14ac:dyDescent="0.25">
      <c r="E4046" s="209"/>
      <c r="F4046" s="209"/>
      <c r="G4046" s="209"/>
      <c r="H4046" s="209"/>
      <c r="I4046" s="209"/>
      <c r="J4046" s="209"/>
      <c r="K4046" s="209"/>
      <c r="P4046" s="209"/>
      <c r="Q4046" s="209"/>
      <c r="R4046" s="209"/>
      <c r="S4046" s="209"/>
      <c r="T4046" s="209"/>
      <c r="U4046" s="209"/>
      <c r="V4046" s="209"/>
      <c r="W4046" s="209"/>
      <c r="X4046" s="209"/>
    </row>
    <row r="4047" spans="5:24" x14ac:dyDescent="0.25">
      <c r="E4047" s="209"/>
      <c r="F4047" s="209"/>
      <c r="G4047" s="209"/>
      <c r="H4047" s="209"/>
      <c r="I4047" s="209"/>
      <c r="J4047" s="209"/>
      <c r="K4047" s="209"/>
      <c r="P4047" s="209"/>
      <c r="Q4047" s="209"/>
      <c r="R4047" s="209"/>
      <c r="S4047" s="209"/>
      <c r="T4047" s="209"/>
      <c r="U4047" s="209"/>
      <c r="V4047" s="209"/>
      <c r="W4047" s="209"/>
      <c r="X4047" s="209"/>
    </row>
    <row r="4048" spans="5:24" x14ac:dyDescent="0.25">
      <c r="E4048" s="209"/>
      <c r="F4048" s="209"/>
      <c r="G4048" s="209"/>
      <c r="H4048" s="209"/>
      <c r="I4048" s="209"/>
      <c r="J4048" s="209"/>
      <c r="K4048" s="209"/>
      <c r="P4048" s="209"/>
      <c r="Q4048" s="209"/>
      <c r="R4048" s="209"/>
      <c r="S4048" s="209"/>
      <c r="T4048" s="209"/>
      <c r="U4048" s="209"/>
      <c r="V4048" s="209"/>
      <c r="W4048" s="209"/>
      <c r="X4048" s="209"/>
    </row>
    <row r="4049" spans="5:24" x14ac:dyDescent="0.25">
      <c r="E4049" s="209"/>
      <c r="F4049" s="209"/>
      <c r="G4049" s="209"/>
      <c r="H4049" s="209"/>
      <c r="I4049" s="209"/>
      <c r="J4049" s="209"/>
      <c r="K4049" s="209"/>
      <c r="P4049" s="209"/>
      <c r="Q4049" s="209"/>
      <c r="R4049" s="209"/>
      <c r="S4049" s="209"/>
      <c r="T4049" s="209"/>
      <c r="U4049" s="209"/>
      <c r="V4049" s="209"/>
      <c r="W4049" s="209"/>
      <c r="X4049" s="209"/>
    </row>
    <row r="4050" spans="5:24" x14ac:dyDescent="0.25">
      <c r="E4050" s="209"/>
      <c r="F4050" s="209"/>
      <c r="G4050" s="209"/>
      <c r="H4050" s="209"/>
      <c r="I4050" s="209"/>
      <c r="J4050" s="209"/>
      <c r="K4050" s="209"/>
      <c r="P4050" s="209"/>
      <c r="Q4050" s="209"/>
      <c r="R4050" s="209"/>
      <c r="S4050" s="209"/>
      <c r="T4050" s="209"/>
      <c r="U4050" s="209"/>
      <c r="V4050" s="209"/>
      <c r="W4050" s="209"/>
      <c r="X4050" s="209"/>
    </row>
    <row r="4051" spans="5:24" x14ac:dyDescent="0.25">
      <c r="E4051" s="209"/>
      <c r="F4051" s="209"/>
      <c r="G4051" s="209"/>
      <c r="H4051" s="209"/>
      <c r="I4051" s="209"/>
      <c r="J4051" s="209"/>
      <c r="K4051" s="209"/>
      <c r="P4051" s="209"/>
      <c r="Q4051" s="209"/>
      <c r="R4051" s="209"/>
      <c r="S4051" s="209"/>
      <c r="T4051" s="209"/>
      <c r="U4051" s="209"/>
      <c r="V4051" s="209"/>
      <c r="W4051" s="209"/>
      <c r="X4051" s="209"/>
    </row>
    <row r="4052" spans="5:24" x14ac:dyDescent="0.25">
      <c r="E4052" s="209"/>
      <c r="F4052" s="209"/>
      <c r="G4052" s="209"/>
      <c r="H4052" s="209"/>
      <c r="I4052" s="209"/>
      <c r="J4052" s="209"/>
      <c r="K4052" s="209"/>
      <c r="P4052" s="209"/>
      <c r="Q4052" s="209"/>
      <c r="R4052" s="209"/>
      <c r="S4052" s="209"/>
      <c r="T4052" s="209"/>
      <c r="U4052" s="209"/>
      <c r="V4052" s="209"/>
      <c r="W4052" s="209"/>
      <c r="X4052" s="209"/>
    </row>
    <row r="4053" spans="5:24" x14ac:dyDescent="0.25">
      <c r="E4053" s="209"/>
      <c r="F4053" s="209"/>
      <c r="G4053" s="209"/>
      <c r="H4053" s="209"/>
      <c r="I4053" s="209"/>
      <c r="J4053" s="209"/>
      <c r="K4053" s="209"/>
      <c r="P4053" s="209"/>
      <c r="Q4053" s="209"/>
      <c r="R4053" s="209"/>
      <c r="S4053" s="209"/>
      <c r="T4053" s="209"/>
      <c r="U4053" s="209"/>
      <c r="V4053" s="209"/>
      <c r="W4053" s="209"/>
      <c r="X4053" s="209"/>
    </row>
    <row r="4054" spans="5:24" x14ac:dyDescent="0.25">
      <c r="E4054" s="209"/>
      <c r="F4054" s="209"/>
      <c r="G4054" s="209"/>
      <c r="H4054" s="209"/>
      <c r="I4054" s="209"/>
      <c r="J4054" s="209"/>
      <c r="K4054" s="209"/>
      <c r="P4054" s="209"/>
      <c r="Q4054" s="209"/>
      <c r="R4054" s="209"/>
      <c r="S4054" s="209"/>
      <c r="T4054" s="209"/>
      <c r="U4054" s="209"/>
      <c r="V4054" s="209"/>
      <c r="W4054" s="209"/>
      <c r="X4054" s="209"/>
    </row>
    <row r="4055" spans="5:24" x14ac:dyDescent="0.25">
      <c r="E4055" s="209"/>
      <c r="F4055" s="209"/>
      <c r="G4055" s="209"/>
      <c r="H4055" s="209"/>
      <c r="I4055" s="209"/>
      <c r="J4055" s="209"/>
      <c r="K4055" s="209"/>
      <c r="P4055" s="209"/>
      <c r="Q4055" s="209"/>
      <c r="R4055" s="209"/>
      <c r="S4055" s="209"/>
      <c r="T4055" s="209"/>
      <c r="U4055" s="209"/>
      <c r="V4055" s="209"/>
      <c r="W4055" s="209"/>
      <c r="X4055" s="209"/>
    </row>
    <row r="4056" spans="5:24" x14ac:dyDescent="0.25">
      <c r="E4056" s="209"/>
      <c r="F4056" s="209"/>
      <c r="G4056" s="209"/>
      <c r="H4056" s="209"/>
      <c r="I4056" s="209"/>
      <c r="J4056" s="209"/>
      <c r="K4056" s="209"/>
      <c r="P4056" s="209"/>
      <c r="Q4056" s="209"/>
      <c r="R4056" s="209"/>
      <c r="S4056" s="209"/>
      <c r="T4056" s="209"/>
      <c r="U4056" s="209"/>
      <c r="V4056" s="209"/>
      <c r="W4056" s="209"/>
      <c r="X4056" s="209"/>
    </row>
    <row r="4057" spans="5:24" x14ac:dyDescent="0.25">
      <c r="E4057" s="209"/>
      <c r="F4057" s="209"/>
      <c r="G4057" s="209"/>
      <c r="H4057" s="209"/>
      <c r="I4057" s="209"/>
      <c r="J4057" s="209"/>
      <c r="K4057" s="209"/>
      <c r="P4057" s="209"/>
      <c r="Q4057" s="209"/>
      <c r="R4057" s="209"/>
      <c r="S4057" s="209"/>
      <c r="T4057" s="209"/>
      <c r="U4057" s="209"/>
      <c r="V4057" s="209"/>
      <c r="W4057" s="209"/>
      <c r="X4057" s="209"/>
    </row>
    <row r="4058" spans="5:24" x14ac:dyDescent="0.25">
      <c r="E4058" s="209"/>
      <c r="F4058" s="209"/>
      <c r="G4058" s="209"/>
      <c r="H4058" s="209"/>
      <c r="I4058" s="209"/>
      <c r="J4058" s="209"/>
      <c r="K4058" s="209"/>
      <c r="P4058" s="209"/>
      <c r="Q4058" s="209"/>
      <c r="R4058" s="209"/>
      <c r="S4058" s="209"/>
      <c r="T4058" s="209"/>
      <c r="U4058" s="209"/>
      <c r="V4058" s="209"/>
      <c r="W4058" s="209"/>
      <c r="X4058" s="209"/>
    </row>
    <row r="4059" spans="5:24" x14ac:dyDescent="0.25">
      <c r="E4059" s="209"/>
      <c r="F4059" s="209"/>
      <c r="G4059" s="209"/>
      <c r="H4059" s="209"/>
      <c r="I4059" s="209"/>
      <c r="J4059" s="209"/>
      <c r="K4059" s="209"/>
      <c r="P4059" s="209"/>
      <c r="Q4059" s="209"/>
      <c r="R4059" s="209"/>
      <c r="S4059" s="209"/>
      <c r="T4059" s="209"/>
      <c r="U4059" s="209"/>
      <c r="V4059" s="209"/>
      <c r="W4059" s="209"/>
      <c r="X4059" s="209"/>
    </row>
    <row r="4060" spans="5:24" x14ac:dyDescent="0.25">
      <c r="E4060" s="209"/>
      <c r="F4060" s="209"/>
      <c r="G4060" s="209"/>
      <c r="H4060" s="209"/>
      <c r="I4060" s="209"/>
      <c r="J4060" s="209"/>
      <c r="K4060" s="209"/>
      <c r="P4060" s="209"/>
      <c r="Q4060" s="209"/>
      <c r="R4060" s="209"/>
      <c r="S4060" s="209"/>
      <c r="T4060" s="209"/>
      <c r="U4060" s="209"/>
      <c r="V4060" s="209"/>
      <c r="W4060" s="209"/>
      <c r="X4060" s="209"/>
    </row>
    <row r="4061" spans="5:24" x14ac:dyDescent="0.25">
      <c r="E4061" s="209"/>
      <c r="F4061" s="209"/>
      <c r="G4061" s="209"/>
      <c r="H4061" s="209"/>
      <c r="I4061" s="209"/>
      <c r="J4061" s="209"/>
      <c r="K4061" s="209"/>
      <c r="P4061" s="209"/>
      <c r="Q4061" s="209"/>
      <c r="R4061" s="209"/>
      <c r="S4061" s="209"/>
      <c r="T4061" s="209"/>
      <c r="U4061" s="209"/>
      <c r="V4061" s="209"/>
      <c r="W4061" s="209"/>
      <c r="X4061" s="209"/>
    </row>
    <row r="4062" spans="5:24" x14ac:dyDescent="0.25">
      <c r="E4062" s="209"/>
      <c r="F4062" s="209"/>
      <c r="G4062" s="209"/>
      <c r="H4062" s="209"/>
      <c r="I4062" s="209"/>
      <c r="J4062" s="209"/>
      <c r="K4062" s="209"/>
      <c r="P4062" s="209"/>
      <c r="Q4062" s="209"/>
      <c r="R4062" s="209"/>
      <c r="S4062" s="209"/>
      <c r="T4062" s="209"/>
      <c r="U4062" s="209"/>
      <c r="V4062" s="209"/>
      <c r="W4062" s="209"/>
      <c r="X4062" s="209"/>
    </row>
    <row r="4063" spans="5:24" x14ac:dyDescent="0.25">
      <c r="E4063" s="209"/>
      <c r="F4063" s="209"/>
      <c r="G4063" s="209"/>
      <c r="H4063" s="209"/>
      <c r="I4063" s="209"/>
      <c r="J4063" s="209"/>
      <c r="K4063" s="209"/>
      <c r="P4063" s="209"/>
      <c r="Q4063" s="209"/>
      <c r="R4063" s="209"/>
      <c r="S4063" s="209"/>
      <c r="T4063" s="209"/>
      <c r="U4063" s="209"/>
      <c r="V4063" s="209"/>
      <c r="W4063" s="209"/>
      <c r="X4063" s="209"/>
    </row>
    <row r="4064" spans="5:24" x14ac:dyDescent="0.25">
      <c r="E4064" s="209"/>
      <c r="F4064" s="209"/>
      <c r="G4064" s="209"/>
      <c r="H4064" s="209"/>
      <c r="I4064" s="209"/>
      <c r="J4064" s="209"/>
      <c r="K4064" s="209"/>
      <c r="P4064" s="209"/>
      <c r="Q4064" s="209"/>
      <c r="R4064" s="209"/>
      <c r="S4064" s="209"/>
      <c r="T4064" s="209"/>
      <c r="U4064" s="209"/>
      <c r="V4064" s="209"/>
      <c r="W4064" s="209"/>
      <c r="X4064" s="209"/>
    </row>
    <row r="4065" spans="5:24" x14ac:dyDescent="0.25">
      <c r="E4065" s="209"/>
      <c r="F4065" s="209"/>
      <c r="G4065" s="209"/>
      <c r="H4065" s="209"/>
      <c r="I4065" s="209"/>
      <c r="J4065" s="209"/>
      <c r="K4065" s="209"/>
      <c r="P4065" s="209"/>
      <c r="Q4065" s="209"/>
      <c r="R4065" s="209"/>
      <c r="S4065" s="209"/>
      <c r="T4065" s="209"/>
      <c r="U4065" s="209"/>
      <c r="V4065" s="209"/>
      <c r="W4065" s="209"/>
      <c r="X4065" s="209"/>
    </row>
    <row r="4066" spans="5:24" x14ac:dyDescent="0.25">
      <c r="E4066" s="209"/>
      <c r="F4066" s="209"/>
      <c r="G4066" s="209"/>
      <c r="H4066" s="209"/>
      <c r="I4066" s="209"/>
      <c r="J4066" s="209"/>
      <c r="K4066" s="209"/>
      <c r="P4066" s="209"/>
      <c r="Q4066" s="209"/>
      <c r="R4066" s="209"/>
      <c r="S4066" s="209"/>
      <c r="T4066" s="209"/>
      <c r="U4066" s="209"/>
      <c r="V4066" s="209"/>
      <c r="W4066" s="209"/>
      <c r="X4066" s="209"/>
    </row>
    <row r="4067" spans="5:24" x14ac:dyDescent="0.25">
      <c r="E4067" s="209"/>
      <c r="F4067" s="209"/>
      <c r="G4067" s="209"/>
      <c r="H4067" s="209"/>
      <c r="I4067" s="209"/>
      <c r="J4067" s="209"/>
      <c r="K4067" s="209"/>
      <c r="P4067" s="209"/>
      <c r="Q4067" s="209"/>
      <c r="R4067" s="209"/>
      <c r="S4067" s="209"/>
      <c r="T4067" s="209"/>
      <c r="U4067" s="209"/>
      <c r="V4067" s="209"/>
      <c r="W4067" s="209"/>
      <c r="X4067" s="209"/>
    </row>
    <row r="4068" spans="5:24" x14ac:dyDescent="0.25">
      <c r="E4068" s="209"/>
      <c r="F4068" s="209"/>
      <c r="G4068" s="209"/>
      <c r="H4068" s="209"/>
      <c r="I4068" s="209"/>
      <c r="J4068" s="209"/>
      <c r="K4068" s="209"/>
      <c r="P4068" s="209"/>
      <c r="Q4068" s="209"/>
      <c r="R4068" s="209"/>
      <c r="S4068" s="209"/>
      <c r="T4068" s="209"/>
      <c r="U4068" s="209"/>
      <c r="V4068" s="209"/>
      <c r="W4068" s="209"/>
      <c r="X4068" s="209"/>
    </row>
    <row r="4069" spans="5:24" x14ac:dyDescent="0.25">
      <c r="E4069" s="209"/>
      <c r="F4069" s="209"/>
      <c r="G4069" s="209"/>
      <c r="H4069" s="209"/>
      <c r="I4069" s="209"/>
      <c r="J4069" s="209"/>
      <c r="K4069" s="209"/>
      <c r="P4069" s="209"/>
      <c r="Q4069" s="209"/>
      <c r="R4069" s="209"/>
      <c r="S4069" s="209"/>
      <c r="T4069" s="209"/>
      <c r="U4069" s="209"/>
      <c r="V4069" s="209"/>
      <c r="W4069" s="209"/>
      <c r="X4069" s="209"/>
    </row>
    <row r="4070" spans="5:24" x14ac:dyDescent="0.25">
      <c r="E4070" s="209"/>
      <c r="F4070" s="209"/>
      <c r="G4070" s="209"/>
      <c r="H4070" s="209"/>
      <c r="I4070" s="209"/>
      <c r="J4070" s="209"/>
      <c r="K4070" s="209"/>
      <c r="P4070" s="209"/>
      <c r="Q4070" s="209"/>
      <c r="R4070" s="209"/>
      <c r="S4070" s="209"/>
      <c r="T4070" s="209"/>
      <c r="U4070" s="209"/>
      <c r="V4070" s="209"/>
      <c r="W4070" s="209"/>
      <c r="X4070" s="209"/>
    </row>
    <row r="4071" spans="5:24" x14ac:dyDescent="0.25">
      <c r="E4071" s="209"/>
      <c r="F4071" s="209"/>
      <c r="G4071" s="209"/>
      <c r="H4071" s="209"/>
      <c r="I4071" s="209"/>
      <c r="J4071" s="209"/>
      <c r="K4071" s="209"/>
      <c r="P4071" s="209"/>
      <c r="Q4071" s="209"/>
      <c r="R4071" s="209"/>
      <c r="S4071" s="209"/>
      <c r="T4071" s="209"/>
      <c r="U4071" s="209"/>
      <c r="V4071" s="209"/>
      <c r="W4071" s="209"/>
      <c r="X4071" s="209"/>
    </row>
    <row r="4072" spans="5:24" x14ac:dyDescent="0.25">
      <c r="E4072" s="209"/>
      <c r="F4072" s="209"/>
      <c r="G4072" s="209"/>
      <c r="H4072" s="209"/>
      <c r="I4072" s="209"/>
      <c r="J4072" s="209"/>
      <c r="K4072" s="209"/>
      <c r="P4072" s="209"/>
      <c r="Q4072" s="209"/>
      <c r="R4072" s="209"/>
      <c r="S4072" s="209"/>
      <c r="T4072" s="209"/>
      <c r="U4072" s="209"/>
      <c r="V4072" s="209"/>
      <c r="W4072" s="209"/>
      <c r="X4072" s="209"/>
    </row>
    <row r="4073" spans="5:24" x14ac:dyDescent="0.25">
      <c r="E4073" s="209"/>
      <c r="F4073" s="209"/>
      <c r="G4073" s="209"/>
      <c r="H4073" s="209"/>
      <c r="I4073" s="209"/>
      <c r="J4073" s="209"/>
      <c r="K4073" s="209"/>
      <c r="P4073" s="209"/>
      <c r="Q4073" s="209"/>
      <c r="R4073" s="209"/>
      <c r="S4073" s="209"/>
      <c r="T4073" s="209"/>
      <c r="U4073" s="209"/>
      <c r="V4073" s="209"/>
      <c r="W4073" s="209"/>
      <c r="X4073" s="209"/>
    </row>
    <row r="4074" spans="5:24" x14ac:dyDescent="0.25">
      <c r="E4074" s="209"/>
      <c r="F4074" s="209"/>
      <c r="G4074" s="209"/>
      <c r="H4074" s="209"/>
      <c r="I4074" s="209"/>
      <c r="J4074" s="209"/>
      <c r="K4074" s="209"/>
      <c r="P4074" s="209"/>
      <c r="Q4074" s="209"/>
      <c r="R4074" s="209"/>
      <c r="S4074" s="209"/>
      <c r="T4074" s="209"/>
      <c r="U4074" s="209"/>
      <c r="V4074" s="209"/>
      <c r="W4074" s="209"/>
      <c r="X4074" s="209"/>
    </row>
    <row r="4075" spans="5:24" x14ac:dyDescent="0.25">
      <c r="E4075" s="209"/>
      <c r="F4075" s="209"/>
      <c r="G4075" s="209"/>
      <c r="H4075" s="209"/>
      <c r="I4075" s="209"/>
      <c r="J4075" s="209"/>
      <c r="K4075" s="209"/>
      <c r="P4075" s="209"/>
      <c r="Q4075" s="209"/>
      <c r="R4075" s="209"/>
      <c r="S4075" s="209"/>
      <c r="T4075" s="209"/>
      <c r="U4075" s="209"/>
      <c r="V4075" s="209"/>
      <c r="W4075" s="209"/>
      <c r="X4075" s="209"/>
    </row>
    <row r="4076" spans="5:24" x14ac:dyDescent="0.25">
      <c r="E4076" s="209"/>
      <c r="F4076" s="209"/>
      <c r="G4076" s="209"/>
      <c r="H4076" s="209"/>
      <c r="I4076" s="209"/>
      <c r="J4076" s="209"/>
      <c r="K4076" s="209"/>
      <c r="P4076" s="209"/>
      <c r="Q4076" s="209"/>
      <c r="R4076" s="209"/>
      <c r="S4076" s="209"/>
      <c r="T4076" s="209"/>
      <c r="U4076" s="209"/>
      <c r="V4076" s="209"/>
      <c r="W4076" s="209"/>
      <c r="X4076" s="209"/>
    </row>
    <row r="4077" spans="5:24" x14ac:dyDescent="0.25">
      <c r="E4077" s="209"/>
      <c r="F4077" s="209"/>
      <c r="G4077" s="209"/>
      <c r="H4077" s="209"/>
      <c r="I4077" s="209"/>
      <c r="J4077" s="209"/>
      <c r="K4077" s="209"/>
      <c r="P4077" s="209"/>
      <c r="Q4077" s="209"/>
      <c r="R4077" s="209"/>
      <c r="S4077" s="209"/>
      <c r="T4077" s="209"/>
      <c r="U4077" s="209"/>
      <c r="V4077" s="209"/>
      <c r="W4077" s="209"/>
      <c r="X4077" s="209"/>
    </row>
    <row r="4078" spans="5:24" x14ac:dyDescent="0.25">
      <c r="E4078" s="209"/>
      <c r="F4078" s="209"/>
      <c r="G4078" s="209"/>
      <c r="H4078" s="209"/>
      <c r="I4078" s="209"/>
      <c r="J4078" s="209"/>
      <c r="K4078" s="209"/>
      <c r="P4078" s="209"/>
      <c r="Q4078" s="209"/>
      <c r="R4078" s="209"/>
      <c r="S4078" s="209"/>
      <c r="T4078" s="209"/>
      <c r="U4078" s="209"/>
      <c r="V4078" s="209"/>
      <c r="W4078" s="209"/>
      <c r="X4078" s="209"/>
    </row>
    <row r="4079" spans="5:24" x14ac:dyDescent="0.25">
      <c r="E4079" s="209"/>
      <c r="F4079" s="209"/>
      <c r="G4079" s="209"/>
      <c r="H4079" s="209"/>
      <c r="I4079" s="209"/>
      <c r="J4079" s="209"/>
      <c r="K4079" s="209"/>
      <c r="P4079" s="209"/>
      <c r="Q4079" s="209"/>
      <c r="R4079" s="209"/>
      <c r="S4079" s="209"/>
      <c r="T4079" s="209"/>
      <c r="U4079" s="209"/>
      <c r="V4079" s="209"/>
      <c r="W4079" s="209"/>
      <c r="X4079" s="209"/>
    </row>
    <row r="4080" spans="5:24" x14ac:dyDescent="0.25">
      <c r="E4080" s="209"/>
      <c r="F4080" s="209"/>
      <c r="G4080" s="209"/>
      <c r="H4080" s="209"/>
      <c r="I4080" s="209"/>
      <c r="J4080" s="209"/>
      <c r="K4080" s="209"/>
      <c r="P4080" s="209"/>
      <c r="Q4080" s="209"/>
      <c r="R4080" s="209"/>
      <c r="S4080" s="209"/>
      <c r="T4080" s="209"/>
      <c r="U4080" s="209"/>
      <c r="V4080" s="209"/>
      <c r="W4080" s="209"/>
      <c r="X4080" s="209"/>
    </row>
    <row r="4081" spans="5:24" x14ac:dyDescent="0.25">
      <c r="E4081" s="209"/>
      <c r="F4081" s="209"/>
      <c r="G4081" s="209"/>
      <c r="H4081" s="209"/>
      <c r="I4081" s="209"/>
      <c r="J4081" s="209"/>
      <c r="K4081" s="209"/>
      <c r="P4081" s="209"/>
      <c r="Q4081" s="209"/>
      <c r="R4081" s="209"/>
      <c r="S4081" s="209"/>
      <c r="T4081" s="209"/>
      <c r="U4081" s="209"/>
      <c r="V4081" s="209"/>
      <c r="W4081" s="209"/>
      <c r="X4081" s="209"/>
    </row>
    <row r="4082" spans="5:24" x14ac:dyDescent="0.25">
      <c r="E4082" s="209"/>
      <c r="F4082" s="209"/>
      <c r="G4082" s="209"/>
      <c r="H4082" s="209"/>
      <c r="I4082" s="209"/>
      <c r="J4082" s="209"/>
      <c r="K4082" s="209"/>
      <c r="P4082" s="209"/>
      <c r="Q4082" s="209"/>
      <c r="R4082" s="209"/>
      <c r="S4082" s="209"/>
      <c r="T4082" s="209"/>
      <c r="U4082" s="209"/>
      <c r="V4082" s="209"/>
      <c r="W4082" s="209"/>
      <c r="X4082" s="209"/>
    </row>
    <row r="4083" spans="5:24" x14ac:dyDescent="0.25">
      <c r="E4083" s="209"/>
      <c r="F4083" s="209"/>
      <c r="G4083" s="209"/>
      <c r="H4083" s="209"/>
      <c r="I4083" s="209"/>
      <c r="J4083" s="209"/>
      <c r="K4083" s="209"/>
      <c r="P4083" s="209"/>
      <c r="Q4083" s="209"/>
      <c r="R4083" s="209"/>
      <c r="S4083" s="209"/>
      <c r="T4083" s="209"/>
      <c r="U4083" s="209"/>
      <c r="V4083" s="209"/>
      <c r="W4083" s="209"/>
      <c r="X4083" s="209"/>
    </row>
    <row r="4084" spans="5:24" x14ac:dyDescent="0.25">
      <c r="E4084" s="209"/>
      <c r="F4084" s="209"/>
      <c r="G4084" s="209"/>
      <c r="H4084" s="209"/>
      <c r="I4084" s="209"/>
      <c r="J4084" s="209"/>
      <c r="K4084" s="209"/>
      <c r="P4084" s="209"/>
      <c r="Q4084" s="209"/>
      <c r="R4084" s="209"/>
      <c r="S4084" s="209"/>
      <c r="T4084" s="209"/>
      <c r="U4084" s="209"/>
      <c r="V4084" s="209"/>
      <c r="W4084" s="209"/>
      <c r="X4084" s="209"/>
    </row>
    <row r="4085" spans="5:24" x14ac:dyDescent="0.25">
      <c r="E4085" s="209"/>
      <c r="F4085" s="209"/>
      <c r="G4085" s="209"/>
      <c r="H4085" s="209"/>
      <c r="I4085" s="209"/>
      <c r="J4085" s="209"/>
      <c r="K4085" s="209"/>
      <c r="P4085" s="209"/>
      <c r="Q4085" s="209"/>
      <c r="R4085" s="209"/>
      <c r="S4085" s="209"/>
      <c r="T4085" s="209"/>
      <c r="U4085" s="209"/>
      <c r="V4085" s="209"/>
      <c r="W4085" s="209"/>
      <c r="X4085" s="209"/>
    </row>
    <row r="4086" spans="5:24" x14ac:dyDescent="0.25">
      <c r="E4086" s="209"/>
      <c r="F4086" s="209"/>
      <c r="G4086" s="209"/>
      <c r="H4086" s="209"/>
      <c r="I4086" s="209"/>
      <c r="J4086" s="209"/>
      <c r="K4086" s="209"/>
      <c r="P4086" s="209"/>
      <c r="Q4086" s="209"/>
      <c r="R4086" s="209"/>
      <c r="S4086" s="209"/>
      <c r="T4086" s="209"/>
      <c r="U4086" s="209"/>
      <c r="V4086" s="209"/>
      <c r="W4086" s="209"/>
      <c r="X4086" s="209"/>
    </row>
    <row r="4087" spans="5:24" x14ac:dyDescent="0.25">
      <c r="E4087" s="209"/>
      <c r="F4087" s="209"/>
      <c r="G4087" s="209"/>
      <c r="H4087" s="209"/>
      <c r="I4087" s="209"/>
      <c r="J4087" s="209"/>
      <c r="K4087" s="209"/>
      <c r="P4087" s="209"/>
      <c r="Q4087" s="209"/>
      <c r="R4087" s="209"/>
      <c r="S4087" s="209"/>
      <c r="T4087" s="209"/>
      <c r="U4087" s="209"/>
      <c r="V4087" s="209"/>
      <c r="W4087" s="209"/>
      <c r="X4087" s="209"/>
    </row>
    <row r="4088" spans="5:24" x14ac:dyDescent="0.25">
      <c r="E4088" s="209"/>
      <c r="F4088" s="209"/>
      <c r="G4088" s="209"/>
      <c r="H4088" s="209"/>
      <c r="I4088" s="209"/>
      <c r="J4088" s="209"/>
      <c r="K4088" s="209"/>
      <c r="P4088" s="209"/>
      <c r="Q4088" s="209"/>
      <c r="R4088" s="209"/>
      <c r="S4088" s="209"/>
      <c r="T4088" s="209"/>
      <c r="U4088" s="209"/>
      <c r="V4088" s="209"/>
      <c r="W4088" s="209"/>
      <c r="X4088" s="209"/>
    </row>
    <row r="4089" spans="5:24" x14ac:dyDescent="0.25">
      <c r="E4089" s="209"/>
      <c r="F4089" s="209"/>
      <c r="G4089" s="209"/>
      <c r="H4089" s="209"/>
      <c r="I4089" s="209"/>
      <c r="J4089" s="209"/>
      <c r="K4089" s="209"/>
      <c r="P4089" s="209"/>
      <c r="Q4089" s="209"/>
      <c r="R4089" s="209"/>
      <c r="S4089" s="209"/>
      <c r="T4089" s="209"/>
      <c r="U4089" s="209"/>
      <c r="V4089" s="209"/>
      <c r="W4089" s="209"/>
      <c r="X4089" s="209"/>
    </row>
    <row r="4090" spans="5:24" x14ac:dyDescent="0.25">
      <c r="E4090" s="209"/>
      <c r="F4090" s="209"/>
      <c r="G4090" s="209"/>
      <c r="H4090" s="209"/>
      <c r="I4090" s="209"/>
      <c r="J4090" s="209"/>
      <c r="K4090" s="209"/>
      <c r="P4090" s="209"/>
      <c r="Q4090" s="209"/>
      <c r="R4090" s="209"/>
      <c r="S4090" s="209"/>
      <c r="T4090" s="209"/>
      <c r="U4090" s="209"/>
      <c r="V4090" s="209"/>
      <c r="W4090" s="209"/>
      <c r="X4090" s="209"/>
    </row>
    <row r="4091" spans="5:24" x14ac:dyDescent="0.25">
      <c r="E4091" s="209"/>
      <c r="F4091" s="209"/>
      <c r="G4091" s="209"/>
      <c r="H4091" s="209"/>
      <c r="I4091" s="209"/>
      <c r="J4091" s="209"/>
      <c r="K4091" s="209"/>
      <c r="P4091" s="209"/>
      <c r="Q4091" s="209"/>
      <c r="R4091" s="209"/>
      <c r="S4091" s="209"/>
      <c r="T4091" s="209"/>
      <c r="U4091" s="209"/>
      <c r="V4091" s="209"/>
      <c r="W4091" s="209"/>
      <c r="X4091" s="209"/>
    </row>
    <row r="4092" spans="5:24" x14ac:dyDescent="0.25">
      <c r="E4092" s="209"/>
      <c r="F4092" s="209"/>
      <c r="G4092" s="209"/>
      <c r="H4092" s="209"/>
      <c r="I4092" s="209"/>
      <c r="J4092" s="209"/>
      <c r="K4092" s="209"/>
      <c r="P4092" s="209"/>
      <c r="Q4092" s="209"/>
      <c r="R4092" s="209"/>
      <c r="S4092" s="209"/>
      <c r="T4092" s="209"/>
      <c r="U4092" s="209"/>
      <c r="V4092" s="209"/>
      <c r="W4092" s="209"/>
      <c r="X4092" s="209"/>
    </row>
    <row r="4093" spans="5:24" x14ac:dyDescent="0.25">
      <c r="E4093" s="209"/>
      <c r="F4093" s="209"/>
      <c r="G4093" s="209"/>
      <c r="H4093" s="209"/>
      <c r="I4093" s="209"/>
      <c r="J4093" s="209"/>
      <c r="K4093" s="209"/>
      <c r="P4093" s="209"/>
      <c r="Q4093" s="209"/>
      <c r="R4093" s="209"/>
      <c r="S4093" s="209"/>
      <c r="T4093" s="209"/>
      <c r="U4093" s="209"/>
      <c r="V4093" s="209"/>
      <c r="W4093" s="209"/>
      <c r="X4093" s="209"/>
    </row>
    <row r="4094" spans="5:24" x14ac:dyDescent="0.25">
      <c r="E4094" s="209"/>
      <c r="F4094" s="209"/>
      <c r="G4094" s="209"/>
      <c r="H4094" s="209"/>
      <c r="I4094" s="209"/>
      <c r="J4094" s="209"/>
      <c r="K4094" s="209"/>
      <c r="P4094" s="209"/>
      <c r="Q4094" s="209"/>
      <c r="R4094" s="209"/>
      <c r="S4094" s="209"/>
      <c r="T4094" s="209"/>
      <c r="U4094" s="209"/>
      <c r="V4094" s="209"/>
      <c r="W4094" s="209"/>
      <c r="X4094" s="209"/>
    </row>
    <row r="4095" spans="5:24" x14ac:dyDescent="0.25">
      <c r="E4095" s="209"/>
      <c r="F4095" s="209"/>
      <c r="G4095" s="209"/>
      <c r="H4095" s="209"/>
      <c r="I4095" s="209"/>
      <c r="J4095" s="209"/>
      <c r="K4095" s="209"/>
      <c r="P4095" s="209"/>
      <c r="Q4095" s="209"/>
      <c r="R4095" s="209"/>
      <c r="S4095" s="209"/>
      <c r="T4095" s="209"/>
      <c r="U4095" s="209"/>
      <c r="V4095" s="209"/>
      <c r="W4095" s="209"/>
      <c r="X4095" s="209"/>
    </row>
    <row r="4096" spans="5:24" x14ac:dyDescent="0.25">
      <c r="E4096" s="209"/>
      <c r="F4096" s="209"/>
      <c r="G4096" s="209"/>
      <c r="H4096" s="209"/>
      <c r="I4096" s="209"/>
      <c r="J4096" s="209"/>
      <c r="K4096" s="209"/>
      <c r="P4096" s="209"/>
      <c r="Q4096" s="209"/>
      <c r="R4096" s="209"/>
      <c r="S4096" s="209"/>
      <c r="T4096" s="209"/>
      <c r="U4096" s="209"/>
      <c r="V4096" s="209"/>
      <c r="W4096" s="209"/>
      <c r="X4096" s="209"/>
    </row>
    <row r="4097" spans="5:24" x14ac:dyDescent="0.25">
      <c r="E4097" s="209"/>
      <c r="F4097" s="209"/>
      <c r="G4097" s="209"/>
      <c r="H4097" s="209"/>
      <c r="I4097" s="209"/>
      <c r="J4097" s="209"/>
      <c r="K4097" s="209"/>
      <c r="P4097" s="209"/>
      <c r="Q4097" s="209"/>
      <c r="R4097" s="209"/>
      <c r="S4097" s="209"/>
      <c r="T4097" s="209"/>
      <c r="U4097" s="209"/>
      <c r="V4097" s="209"/>
      <c r="W4097" s="209"/>
      <c r="X4097" s="209"/>
    </row>
    <row r="4098" spans="5:24" x14ac:dyDescent="0.25">
      <c r="E4098" s="209"/>
      <c r="F4098" s="209"/>
      <c r="G4098" s="209"/>
      <c r="H4098" s="209"/>
      <c r="I4098" s="209"/>
      <c r="J4098" s="209"/>
      <c r="K4098" s="209"/>
      <c r="P4098" s="209"/>
      <c r="Q4098" s="209"/>
      <c r="R4098" s="209"/>
      <c r="S4098" s="209"/>
      <c r="T4098" s="209"/>
      <c r="U4098" s="209"/>
      <c r="V4098" s="209"/>
      <c r="W4098" s="209"/>
      <c r="X4098" s="209"/>
    </row>
    <row r="4099" spans="5:24" x14ac:dyDescent="0.25">
      <c r="E4099" s="209"/>
      <c r="F4099" s="209"/>
      <c r="G4099" s="209"/>
      <c r="H4099" s="209"/>
      <c r="I4099" s="209"/>
      <c r="J4099" s="209"/>
      <c r="K4099" s="209"/>
      <c r="P4099" s="209"/>
      <c r="Q4099" s="209"/>
      <c r="R4099" s="209"/>
      <c r="S4099" s="209"/>
      <c r="T4099" s="209"/>
      <c r="U4099" s="209"/>
      <c r="V4099" s="209"/>
      <c r="W4099" s="209"/>
      <c r="X4099" s="209"/>
    </row>
    <row r="4100" spans="5:24" x14ac:dyDescent="0.25">
      <c r="E4100" s="209"/>
      <c r="F4100" s="209"/>
      <c r="G4100" s="209"/>
      <c r="H4100" s="209"/>
      <c r="I4100" s="209"/>
      <c r="J4100" s="209"/>
      <c r="K4100" s="209"/>
      <c r="P4100" s="209"/>
      <c r="Q4100" s="209"/>
      <c r="R4100" s="209"/>
      <c r="S4100" s="209"/>
      <c r="T4100" s="209"/>
      <c r="U4100" s="209"/>
      <c r="V4100" s="209"/>
      <c r="W4100" s="209"/>
      <c r="X4100" s="209"/>
    </row>
    <row r="4101" spans="5:24" x14ac:dyDescent="0.25">
      <c r="E4101" s="209"/>
      <c r="F4101" s="209"/>
      <c r="G4101" s="209"/>
      <c r="H4101" s="209"/>
      <c r="I4101" s="209"/>
      <c r="J4101" s="209"/>
      <c r="K4101" s="209"/>
      <c r="P4101" s="209"/>
      <c r="Q4101" s="209"/>
      <c r="R4101" s="209"/>
      <c r="S4101" s="209"/>
      <c r="T4101" s="209"/>
      <c r="U4101" s="209"/>
      <c r="V4101" s="209"/>
      <c r="W4101" s="209"/>
      <c r="X4101" s="209"/>
    </row>
    <row r="4102" spans="5:24" x14ac:dyDescent="0.25">
      <c r="E4102" s="209"/>
      <c r="F4102" s="209"/>
      <c r="G4102" s="209"/>
      <c r="H4102" s="209"/>
      <c r="I4102" s="209"/>
      <c r="J4102" s="209"/>
      <c r="K4102" s="209"/>
      <c r="P4102" s="209"/>
      <c r="Q4102" s="209"/>
      <c r="R4102" s="209"/>
      <c r="S4102" s="209"/>
      <c r="T4102" s="209"/>
      <c r="U4102" s="209"/>
      <c r="V4102" s="209"/>
      <c r="W4102" s="209"/>
      <c r="X4102" s="209"/>
    </row>
    <row r="4103" spans="5:24" x14ac:dyDescent="0.25">
      <c r="E4103" s="209"/>
      <c r="F4103" s="209"/>
      <c r="G4103" s="209"/>
      <c r="H4103" s="209"/>
      <c r="I4103" s="209"/>
      <c r="J4103" s="209"/>
      <c r="K4103" s="209"/>
      <c r="P4103" s="209"/>
      <c r="Q4103" s="209"/>
      <c r="R4103" s="209"/>
      <c r="S4103" s="209"/>
      <c r="T4103" s="209"/>
      <c r="U4103" s="209"/>
      <c r="V4103" s="209"/>
      <c r="W4103" s="209"/>
      <c r="X4103" s="209"/>
    </row>
    <row r="4104" spans="5:24" x14ac:dyDescent="0.25">
      <c r="E4104" s="209"/>
      <c r="F4104" s="209"/>
      <c r="G4104" s="209"/>
      <c r="H4104" s="209"/>
      <c r="I4104" s="209"/>
      <c r="J4104" s="209"/>
      <c r="K4104" s="209"/>
      <c r="P4104" s="209"/>
      <c r="Q4104" s="209"/>
      <c r="R4104" s="209"/>
      <c r="S4104" s="209"/>
      <c r="T4104" s="209"/>
      <c r="U4104" s="209"/>
      <c r="V4104" s="209"/>
      <c r="W4104" s="209"/>
      <c r="X4104" s="209"/>
    </row>
    <row r="4105" spans="5:24" x14ac:dyDescent="0.25">
      <c r="E4105" s="209"/>
      <c r="F4105" s="209"/>
      <c r="G4105" s="209"/>
      <c r="H4105" s="209"/>
      <c r="I4105" s="209"/>
      <c r="J4105" s="209"/>
      <c r="K4105" s="209"/>
      <c r="P4105" s="209"/>
      <c r="Q4105" s="209"/>
      <c r="R4105" s="209"/>
      <c r="S4105" s="209"/>
      <c r="T4105" s="209"/>
      <c r="U4105" s="209"/>
      <c r="V4105" s="209"/>
      <c r="W4105" s="209"/>
      <c r="X4105" s="209"/>
    </row>
    <row r="4106" spans="5:24" x14ac:dyDescent="0.25">
      <c r="E4106" s="209"/>
      <c r="F4106" s="209"/>
      <c r="G4106" s="209"/>
      <c r="H4106" s="209"/>
      <c r="I4106" s="209"/>
      <c r="J4106" s="209"/>
      <c r="K4106" s="209"/>
      <c r="P4106" s="209"/>
      <c r="Q4106" s="209"/>
      <c r="R4106" s="209"/>
      <c r="S4106" s="209"/>
      <c r="T4106" s="209"/>
      <c r="U4106" s="209"/>
      <c r="V4106" s="209"/>
      <c r="W4106" s="209"/>
      <c r="X4106" s="209"/>
    </row>
    <row r="4107" spans="5:24" x14ac:dyDescent="0.25">
      <c r="E4107" s="209"/>
      <c r="F4107" s="209"/>
      <c r="G4107" s="209"/>
      <c r="H4107" s="209"/>
      <c r="I4107" s="209"/>
      <c r="J4107" s="209"/>
      <c r="K4107" s="209"/>
      <c r="P4107" s="209"/>
      <c r="Q4107" s="209"/>
      <c r="R4107" s="209"/>
      <c r="S4107" s="209"/>
      <c r="T4107" s="209"/>
      <c r="U4107" s="209"/>
      <c r="V4107" s="209"/>
      <c r="W4107" s="209"/>
      <c r="X4107" s="209"/>
    </row>
    <row r="4108" spans="5:24" x14ac:dyDescent="0.25">
      <c r="E4108" s="209"/>
      <c r="F4108" s="209"/>
      <c r="G4108" s="209"/>
      <c r="H4108" s="209"/>
      <c r="I4108" s="209"/>
      <c r="J4108" s="209"/>
      <c r="K4108" s="209"/>
      <c r="P4108" s="209"/>
      <c r="Q4108" s="209"/>
      <c r="R4108" s="209"/>
      <c r="S4108" s="209"/>
      <c r="T4108" s="209"/>
      <c r="U4108" s="209"/>
      <c r="V4108" s="209"/>
      <c r="W4108" s="209"/>
      <c r="X4108" s="209"/>
    </row>
    <row r="4109" spans="5:24" x14ac:dyDescent="0.25">
      <c r="E4109" s="209"/>
      <c r="F4109" s="209"/>
      <c r="G4109" s="209"/>
      <c r="H4109" s="209"/>
      <c r="I4109" s="209"/>
      <c r="J4109" s="209"/>
      <c r="K4109" s="209"/>
      <c r="P4109" s="209"/>
      <c r="Q4109" s="209"/>
      <c r="R4109" s="209"/>
      <c r="S4109" s="209"/>
      <c r="T4109" s="209"/>
      <c r="U4109" s="209"/>
      <c r="V4109" s="209"/>
      <c r="W4109" s="209"/>
      <c r="X4109" s="209"/>
    </row>
    <row r="4110" spans="5:24" x14ac:dyDescent="0.25">
      <c r="E4110" s="209"/>
      <c r="F4110" s="209"/>
      <c r="G4110" s="209"/>
      <c r="H4110" s="209"/>
      <c r="I4110" s="209"/>
      <c r="J4110" s="209"/>
      <c r="K4110" s="209"/>
      <c r="P4110" s="209"/>
      <c r="Q4110" s="209"/>
      <c r="R4110" s="209"/>
      <c r="S4110" s="209"/>
      <c r="T4110" s="209"/>
      <c r="U4110" s="209"/>
      <c r="V4110" s="209"/>
      <c r="W4110" s="209"/>
      <c r="X4110" s="209"/>
    </row>
    <row r="4111" spans="5:24" x14ac:dyDescent="0.25">
      <c r="E4111" s="209"/>
      <c r="F4111" s="209"/>
      <c r="G4111" s="209"/>
      <c r="H4111" s="209"/>
      <c r="I4111" s="209"/>
      <c r="J4111" s="209"/>
      <c r="K4111" s="209"/>
      <c r="P4111" s="209"/>
      <c r="Q4111" s="209"/>
      <c r="R4111" s="209"/>
      <c r="S4111" s="209"/>
      <c r="T4111" s="209"/>
      <c r="U4111" s="209"/>
      <c r="V4111" s="209"/>
      <c r="W4111" s="209"/>
      <c r="X4111" s="209"/>
    </row>
    <row r="4112" spans="5:24" x14ac:dyDescent="0.25">
      <c r="E4112" s="209"/>
      <c r="F4112" s="209"/>
      <c r="G4112" s="209"/>
      <c r="H4112" s="209"/>
      <c r="I4112" s="209"/>
      <c r="J4112" s="209"/>
      <c r="K4112" s="209"/>
      <c r="P4112" s="209"/>
      <c r="Q4112" s="209"/>
      <c r="R4112" s="209"/>
      <c r="S4112" s="209"/>
      <c r="T4112" s="209"/>
      <c r="U4112" s="209"/>
      <c r="V4112" s="209"/>
      <c r="W4112" s="209"/>
      <c r="X4112" s="209"/>
    </row>
    <row r="4113" spans="5:24" x14ac:dyDescent="0.25">
      <c r="E4113" s="209"/>
      <c r="F4113" s="209"/>
      <c r="G4113" s="209"/>
      <c r="H4113" s="209"/>
      <c r="I4113" s="209"/>
      <c r="J4113" s="209"/>
      <c r="K4113" s="209"/>
      <c r="P4113" s="209"/>
      <c r="Q4113" s="209"/>
      <c r="R4113" s="209"/>
      <c r="S4113" s="209"/>
      <c r="T4113" s="209"/>
      <c r="U4113" s="209"/>
      <c r="V4113" s="209"/>
      <c r="W4113" s="209"/>
      <c r="X4113" s="209"/>
    </row>
    <row r="4114" spans="5:24" x14ac:dyDescent="0.25">
      <c r="E4114" s="209"/>
      <c r="F4114" s="209"/>
      <c r="G4114" s="209"/>
      <c r="H4114" s="209"/>
      <c r="I4114" s="209"/>
      <c r="J4114" s="209"/>
      <c r="K4114" s="209"/>
      <c r="P4114" s="209"/>
      <c r="Q4114" s="209"/>
      <c r="R4114" s="209"/>
      <c r="S4114" s="209"/>
      <c r="T4114" s="209"/>
      <c r="U4114" s="209"/>
      <c r="V4114" s="209"/>
      <c r="W4114" s="209"/>
      <c r="X4114" s="209"/>
    </row>
    <row r="4115" spans="5:24" x14ac:dyDescent="0.25">
      <c r="E4115" s="209"/>
      <c r="F4115" s="209"/>
      <c r="G4115" s="209"/>
      <c r="H4115" s="209"/>
      <c r="I4115" s="209"/>
      <c r="J4115" s="209"/>
      <c r="K4115" s="209"/>
      <c r="P4115" s="209"/>
      <c r="Q4115" s="209"/>
      <c r="R4115" s="209"/>
      <c r="S4115" s="209"/>
      <c r="T4115" s="209"/>
      <c r="U4115" s="209"/>
      <c r="V4115" s="209"/>
      <c r="W4115" s="209"/>
      <c r="X4115" s="209"/>
    </row>
    <row r="4116" spans="5:24" x14ac:dyDescent="0.25">
      <c r="E4116" s="209"/>
      <c r="F4116" s="209"/>
      <c r="G4116" s="209"/>
      <c r="H4116" s="209"/>
      <c r="I4116" s="209"/>
      <c r="J4116" s="209"/>
      <c r="K4116" s="209"/>
      <c r="P4116" s="209"/>
      <c r="Q4116" s="209"/>
      <c r="R4116" s="209"/>
      <c r="S4116" s="209"/>
      <c r="T4116" s="209"/>
      <c r="U4116" s="209"/>
      <c r="V4116" s="209"/>
      <c r="W4116" s="209"/>
      <c r="X4116" s="209"/>
    </row>
    <row r="4117" spans="5:24" x14ac:dyDescent="0.25">
      <c r="E4117" s="209"/>
      <c r="F4117" s="209"/>
      <c r="G4117" s="209"/>
      <c r="H4117" s="209"/>
      <c r="I4117" s="209"/>
      <c r="J4117" s="209"/>
      <c r="K4117" s="209"/>
      <c r="P4117" s="209"/>
      <c r="Q4117" s="209"/>
      <c r="R4117" s="209"/>
      <c r="S4117" s="209"/>
      <c r="T4117" s="209"/>
      <c r="U4117" s="209"/>
      <c r="V4117" s="209"/>
      <c r="W4117" s="209"/>
      <c r="X4117" s="209"/>
    </row>
    <row r="4118" spans="5:24" x14ac:dyDescent="0.25">
      <c r="E4118" s="209"/>
      <c r="F4118" s="209"/>
      <c r="G4118" s="209"/>
      <c r="H4118" s="209"/>
      <c r="I4118" s="209"/>
      <c r="J4118" s="209"/>
      <c r="K4118" s="209"/>
      <c r="P4118" s="209"/>
      <c r="Q4118" s="209"/>
      <c r="R4118" s="209"/>
      <c r="S4118" s="209"/>
      <c r="T4118" s="209"/>
      <c r="U4118" s="209"/>
      <c r="V4118" s="209"/>
      <c r="W4118" s="209"/>
      <c r="X4118" s="209"/>
    </row>
    <row r="4119" spans="5:24" x14ac:dyDescent="0.25">
      <c r="E4119" s="209"/>
      <c r="F4119" s="209"/>
      <c r="G4119" s="209"/>
      <c r="H4119" s="209"/>
      <c r="I4119" s="209"/>
      <c r="J4119" s="209"/>
      <c r="K4119" s="209"/>
      <c r="P4119" s="209"/>
      <c r="Q4119" s="209"/>
      <c r="R4119" s="209"/>
      <c r="S4119" s="209"/>
      <c r="T4119" s="209"/>
      <c r="U4119" s="209"/>
      <c r="V4119" s="209"/>
      <c r="W4119" s="209"/>
      <c r="X4119" s="209"/>
    </row>
    <row r="4120" spans="5:24" x14ac:dyDescent="0.25">
      <c r="E4120" s="209"/>
      <c r="F4120" s="209"/>
      <c r="G4120" s="209"/>
      <c r="H4120" s="209"/>
      <c r="I4120" s="209"/>
      <c r="J4120" s="209"/>
      <c r="K4120" s="209"/>
      <c r="P4120" s="209"/>
      <c r="Q4120" s="209"/>
      <c r="R4120" s="209"/>
      <c r="S4120" s="209"/>
      <c r="T4120" s="209"/>
      <c r="U4120" s="209"/>
      <c r="V4120" s="209"/>
      <c r="W4120" s="209"/>
      <c r="X4120" s="209"/>
    </row>
    <row r="4121" spans="5:24" x14ac:dyDescent="0.25">
      <c r="E4121" s="209"/>
      <c r="F4121" s="209"/>
      <c r="G4121" s="209"/>
      <c r="H4121" s="209"/>
      <c r="I4121" s="209"/>
      <c r="J4121" s="209"/>
      <c r="K4121" s="209"/>
      <c r="P4121" s="209"/>
      <c r="Q4121" s="209"/>
      <c r="R4121" s="209"/>
      <c r="S4121" s="209"/>
      <c r="T4121" s="209"/>
      <c r="U4121" s="209"/>
      <c r="V4121" s="209"/>
      <c r="W4121" s="209"/>
      <c r="X4121" s="209"/>
    </row>
    <row r="4122" spans="5:24" x14ac:dyDescent="0.25">
      <c r="E4122" s="209"/>
      <c r="F4122" s="209"/>
      <c r="G4122" s="209"/>
      <c r="H4122" s="209"/>
      <c r="I4122" s="209"/>
      <c r="J4122" s="209"/>
      <c r="K4122" s="209"/>
      <c r="P4122" s="209"/>
      <c r="Q4122" s="209"/>
      <c r="R4122" s="209"/>
      <c r="S4122" s="209"/>
      <c r="T4122" s="209"/>
      <c r="U4122" s="209"/>
      <c r="V4122" s="209"/>
      <c r="W4122" s="209"/>
      <c r="X4122" s="209"/>
    </row>
    <row r="4123" spans="5:24" x14ac:dyDescent="0.25">
      <c r="E4123" s="209"/>
      <c r="F4123" s="209"/>
      <c r="G4123" s="209"/>
      <c r="H4123" s="209"/>
      <c r="I4123" s="209"/>
      <c r="J4123" s="209"/>
      <c r="K4123" s="209"/>
      <c r="P4123" s="209"/>
      <c r="Q4123" s="209"/>
      <c r="R4123" s="209"/>
      <c r="S4123" s="209"/>
      <c r="T4123" s="209"/>
      <c r="U4123" s="209"/>
      <c r="V4123" s="209"/>
      <c r="W4123" s="209"/>
      <c r="X4123" s="209"/>
    </row>
    <row r="4124" spans="5:24" x14ac:dyDescent="0.25">
      <c r="E4124" s="209"/>
      <c r="F4124" s="209"/>
      <c r="G4124" s="209"/>
      <c r="H4124" s="209"/>
      <c r="I4124" s="209"/>
      <c r="J4124" s="209"/>
      <c r="K4124" s="209"/>
      <c r="P4124" s="209"/>
      <c r="Q4124" s="209"/>
      <c r="R4124" s="209"/>
      <c r="S4124" s="209"/>
      <c r="T4124" s="209"/>
      <c r="U4124" s="209"/>
      <c r="V4124" s="209"/>
      <c r="W4124" s="209"/>
      <c r="X4124" s="209"/>
    </row>
    <row r="4125" spans="5:24" x14ac:dyDescent="0.25">
      <c r="E4125" s="209"/>
      <c r="F4125" s="209"/>
      <c r="G4125" s="209"/>
      <c r="H4125" s="209"/>
      <c r="I4125" s="209"/>
      <c r="J4125" s="209"/>
      <c r="K4125" s="209"/>
      <c r="P4125" s="209"/>
      <c r="Q4125" s="209"/>
      <c r="R4125" s="209"/>
      <c r="S4125" s="209"/>
      <c r="T4125" s="209"/>
      <c r="U4125" s="209"/>
      <c r="V4125" s="209"/>
      <c r="W4125" s="209"/>
      <c r="X4125" s="209"/>
    </row>
    <row r="4126" spans="5:24" x14ac:dyDescent="0.25">
      <c r="E4126" s="209"/>
      <c r="F4126" s="209"/>
      <c r="G4126" s="209"/>
      <c r="H4126" s="209"/>
      <c r="I4126" s="209"/>
      <c r="J4126" s="209"/>
      <c r="K4126" s="209"/>
      <c r="P4126" s="209"/>
      <c r="Q4126" s="209"/>
      <c r="R4126" s="209"/>
      <c r="S4126" s="209"/>
      <c r="T4126" s="209"/>
      <c r="U4126" s="209"/>
      <c r="V4126" s="209"/>
      <c r="W4126" s="209"/>
      <c r="X4126" s="209"/>
    </row>
    <row r="4127" spans="5:24" x14ac:dyDescent="0.25">
      <c r="E4127" s="209"/>
      <c r="F4127" s="209"/>
      <c r="G4127" s="209"/>
      <c r="H4127" s="209"/>
      <c r="I4127" s="209"/>
      <c r="J4127" s="209"/>
      <c r="K4127" s="209"/>
      <c r="P4127" s="209"/>
      <c r="Q4127" s="209"/>
      <c r="R4127" s="209"/>
      <c r="S4127" s="209"/>
      <c r="T4127" s="209"/>
      <c r="U4127" s="209"/>
      <c r="V4127" s="209"/>
      <c r="W4127" s="209"/>
      <c r="X4127" s="209"/>
    </row>
    <row r="4128" spans="5:24" x14ac:dyDescent="0.25">
      <c r="E4128" s="209"/>
      <c r="F4128" s="209"/>
      <c r="G4128" s="209"/>
      <c r="H4128" s="209"/>
      <c r="I4128" s="209"/>
      <c r="J4128" s="209"/>
      <c r="K4128" s="209"/>
      <c r="P4128" s="209"/>
      <c r="Q4128" s="209"/>
      <c r="R4128" s="209"/>
      <c r="S4128" s="209"/>
      <c r="T4128" s="209"/>
      <c r="U4128" s="209"/>
      <c r="V4128" s="209"/>
      <c r="W4128" s="209"/>
      <c r="X4128" s="209"/>
    </row>
    <row r="4129" spans="5:24" x14ac:dyDescent="0.25">
      <c r="E4129" s="209"/>
      <c r="F4129" s="209"/>
      <c r="G4129" s="209"/>
      <c r="H4129" s="209"/>
      <c r="I4129" s="209"/>
      <c r="J4129" s="209"/>
      <c r="K4129" s="209"/>
      <c r="P4129" s="209"/>
      <c r="Q4129" s="209"/>
      <c r="R4129" s="209"/>
      <c r="S4129" s="209"/>
      <c r="T4129" s="209"/>
      <c r="U4129" s="209"/>
      <c r="V4129" s="209"/>
      <c r="W4129" s="209"/>
      <c r="X4129" s="209"/>
    </row>
    <row r="4130" spans="5:24" x14ac:dyDescent="0.25">
      <c r="E4130" s="209"/>
      <c r="F4130" s="209"/>
      <c r="G4130" s="209"/>
      <c r="H4130" s="209"/>
      <c r="I4130" s="209"/>
      <c r="J4130" s="209"/>
      <c r="K4130" s="209"/>
      <c r="P4130" s="209"/>
      <c r="Q4130" s="209"/>
      <c r="R4130" s="209"/>
      <c r="S4130" s="209"/>
      <c r="T4130" s="209"/>
      <c r="U4130" s="209"/>
      <c r="V4130" s="209"/>
      <c r="W4130" s="209"/>
      <c r="X4130" s="209"/>
    </row>
    <row r="4131" spans="5:24" x14ac:dyDescent="0.25">
      <c r="E4131" s="209"/>
      <c r="F4131" s="209"/>
      <c r="G4131" s="209"/>
      <c r="H4131" s="209"/>
      <c r="I4131" s="209"/>
      <c r="J4131" s="209"/>
      <c r="K4131" s="209"/>
      <c r="P4131" s="209"/>
      <c r="Q4131" s="209"/>
      <c r="R4131" s="209"/>
      <c r="S4131" s="209"/>
      <c r="T4131" s="209"/>
      <c r="U4131" s="209"/>
      <c r="V4131" s="209"/>
      <c r="W4131" s="209"/>
      <c r="X4131" s="209"/>
    </row>
    <row r="4132" spans="5:24" x14ac:dyDescent="0.25">
      <c r="E4132" s="209"/>
      <c r="F4132" s="209"/>
      <c r="G4132" s="209"/>
      <c r="H4132" s="209"/>
      <c r="I4132" s="209"/>
      <c r="J4132" s="209"/>
      <c r="K4132" s="209"/>
      <c r="P4132" s="209"/>
      <c r="Q4132" s="209"/>
      <c r="R4132" s="209"/>
      <c r="S4132" s="209"/>
      <c r="T4132" s="209"/>
      <c r="U4132" s="209"/>
      <c r="V4132" s="209"/>
      <c r="W4132" s="209"/>
      <c r="X4132" s="209"/>
    </row>
    <row r="4133" spans="5:24" x14ac:dyDescent="0.25">
      <c r="E4133" s="209"/>
      <c r="F4133" s="209"/>
      <c r="G4133" s="209"/>
      <c r="H4133" s="209"/>
      <c r="I4133" s="209"/>
      <c r="J4133" s="209"/>
      <c r="K4133" s="209"/>
      <c r="P4133" s="209"/>
      <c r="Q4133" s="209"/>
      <c r="R4133" s="209"/>
      <c r="S4133" s="209"/>
      <c r="T4133" s="209"/>
      <c r="U4133" s="209"/>
      <c r="V4133" s="209"/>
      <c r="W4133" s="209"/>
      <c r="X4133" s="209"/>
    </row>
    <row r="4134" spans="5:24" x14ac:dyDescent="0.25">
      <c r="E4134" s="209"/>
      <c r="F4134" s="209"/>
      <c r="G4134" s="209"/>
      <c r="H4134" s="209"/>
      <c r="I4134" s="209"/>
      <c r="J4134" s="209"/>
      <c r="K4134" s="209"/>
      <c r="P4134" s="209"/>
      <c r="Q4134" s="209"/>
      <c r="R4134" s="209"/>
      <c r="S4134" s="209"/>
      <c r="T4134" s="209"/>
      <c r="U4134" s="209"/>
      <c r="V4134" s="209"/>
      <c r="W4134" s="209"/>
      <c r="X4134" s="209"/>
    </row>
    <row r="4135" spans="5:24" x14ac:dyDescent="0.25">
      <c r="E4135" s="209"/>
      <c r="F4135" s="209"/>
      <c r="G4135" s="209"/>
      <c r="H4135" s="209"/>
      <c r="I4135" s="209"/>
      <c r="J4135" s="209"/>
      <c r="K4135" s="209"/>
      <c r="P4135" s="209"/>
      <c r="Q4135" s="209"/>
      <c r="R4135" s="209"/>
      <c r="S4135" s="209"/>
      <c r="T4135" s="209"/>
      <c r="U4135" s="209"/>
      <c r="V4135" s="209"/>
      <c r="W4135" s="209"/>
      <c r="X4135" s="209"/>
    </row>
    <row r="4136" spans="5:24" x14ac:dyDescent="0.25">
      <c r="E4136" s="209"/>
      <c r="F4136" s="209"/>
      <c r="G4136" s="209"/>
      <c r="H4136" s="209"/>
      <c r="I4136" s="209"/>
      <c r="J4136" s="209"/>
      <c r="K4136" s="209"/>
      <c r="P4136" s="209"/>
      <c r="Q4136" s="209"/>
      <c r="R4136" s="209"/>
      <c r="S4136" s="209"/>
      <c r="T4136" s="209"/>
      <c r="U4136" s="209"/>
      <c r="V4136" s="209"/>
      <c r="W4136" s="209"/>
      <c r="X4136" s="209"/>
    </row>
    <row r="4137" spans="5:24" x14ac:dyDescent="0.25">
      <c r="E4137" s="209"/>
      <c r="F4137" s="209"/>
      <c r="G4137" s="209"/>
      <c r="H4137" s="209"/>
      <c r="I4137" s="209"/>
      <c r="J4137" s="209"/>
      <c r="K4137" s="209"/>
      <c r="P4137" s="209"/>
      <c r="Q4137" s="209"/>
      <c r="R4137" s="209"/>
      <c r="S4137" s="209"/>
      <c r="T4137" s="209"/>
      <c r="U4137" s="209"/>
      <c r="V4137" s="209"/>
      <c r="W4137" s="209"/>
      <c r="X4137" s="209"/>
    </row>
    <row r="4138" spans="5:24" x14ac:dyDescent="0.25">
      <c r="E4138" s="209"/>
      <c r="F4138" s="209"/>
      <c r="G4138" s="209"/>
      <c r="H4138" s="209"/>
      <c r="I4138" s="209"/>
      <c r="J4138" s="209"/>
      <c r="K4138" s="209"/>
      <c r="P4138" s="209"/>
      <c r="Q4138" s="209"/>
      <c r="R4138" s="209"/>
      <c r="S4138" s="209"/>
      <c r="T4138" s="209"/>
      <c r="U4138" s="209"/>
      <c r="V4138" s="209"/>
      <c r="W4138" s="209"/>
      <c r="X4138" s="209"/>
    </row>
    <row r="4139" spans="5:24" x14ac:dyDescent="0.25">
      <c r="E4139" s="209"/>
      <c r="F4139" s="209"/>
      <c r="G4139" s="209"/>
      <c r="H4139" s="209"/>
      <c r="I4139" s="209"/>
      <c r="J4139" s="209"/>
      <c r="K4139" s="209"/>
      <c r="P4139" s="209"/>
      <c r="Q4139" s="209"/>
      <c r="R4139" s="209"/>
      <c r="S4139" s="209"/>
      <c r="T4139" s="209"/>
      <c r="U4139" s="209"/>
      <c r="V4139" s="209"/>
      <c r="W4139" s="209"/>
      <c r="X4139" s="209"/>
    </row>
    <row r="4140" spans="5:24" x14ac:dyDescent="0.25">
      <c r="E4140" s="209"/>
      <c r="F4140" s="209"/>
      <c r="G4140" s="209"/>
      <c r="H4140" s="209"/>
      <c r="I4140" s="209"/>
      <c r="J4140" s="209"/>
      <c r="K4140" s="209"/>
      <c r="P4140" s="209"/>
      <c r="Q4140" s="209"/>
      <c r="R4140" s="209"/>
      <c r="S4140" s="209"/>
      <c r="T4140" s="209"/>
      <c r="U4140" s="209"/>
      <c r="V4140" s="209"/>
      <c r="W4140" s="209"/>
      <c r="X4140" s="209"/>
    </row>
    <row r="4141" spans="5:24" x14ac:dyDescent="0.25">
      <c r="E4141" s="209"/>
      <c r="F4141" s="209"/>
      <c r="G4141" s="209"/>
      <c r="H4141" s="209"/>
      <c r="I4141" s="209"/>
      <c r="J4141" s="209"/>
      <c r="K4141" s="209"/>
      <c r="P4141" s="209"/>
      <c r="Q4141" s="209"/>
      <c r="R4141" s="209"/>
      <c r="S4141" s="209"/>
      <c r="T4141" s="209"/>
      <c r="U4141" s="209"/>
      <c r="V4141" s="209"/>
      <c r="W4141" s="209"/>
      <c r="X4141" s="209"/>
    </row>
    <row r="4142" spans="5:24" x14ac:dyDescent="0.25">
      <c r="E4142" s="209"/>
      <c r="F4142" s="209"/>
      <c r="G4142" s="209"/>
      <c r="H4142" s="209"/>
      <c r="I4142" s="209"/>
      <c r="J4142" s="209"/>
      <c r="K4142" s="209"/>
      <c r="P4142" s="209"/>
      <c r="Q4142" s="209"/>
      <c r="R4142" s="209"/>
      <c r="S4142" s="209"/>
      <c r="T4142" s="209"/>
      <c r="U4142" s="209"/>
      <c r="V4142" s="209"/>
      <c r="W4142" s="209"/>
      <c r="X4142" s="209"/>
    </row>
    <row r="4143" spans="5:24" x14ac:dyDescent="0.25">
      <c r="E4143" s="209"/>
      <c r="F4143" s="209"/>
      <c r="G4143" s="209"/>
      <c r="H4143" s="209"/>
      <c r="I4143" s="209"/>
      <c r="J4143" s="209"/>
      <c r="K4143" s="209"/>
      <c r="P4143" s="209"/>
      <c r="Q4143" s="209"/>
      <c r="R4143" s="209"/>
      <c r="S4143" s="209"/>
      <c r="T4143" s="209"/>
      <c r="U4143" s="209"/>
      <c r="V4143" s="209"/>
      <c r="W4143" s="209"/>
      <c r="X4143" s="209"/>
    </row>
    <row r="4144" spans="5:24" x14ac:dyDescent="0.25">
      <c r="E4144" s="209"/>
      <c r="F4144" s="209"/>
      <c r="G4144" s="209"/>
      <c r="H4144" s="209"/>
      <c r="I4144" s="209"/>
      <c r="J4144" s="209"/>
      <c r="K4144" s="209"/>
      <c r="P4144" s="209"/>
      <c r="Q4144" s="209"/>
      <c r="R4144" s="209"/>
      <c r="S4144" s="209"/>
      <c r="T4144" s="209"/>
      <c r="U4144" s="209"/>
      <c r="V4144" s="209"/>
      <c r="W4144" s="209"/>
      <c r="X4144" s="209"/>
    </row>
    <row r="4145" spans="5:24" x14ac:dyDescent="0.25">
      <c r="E4145" s="209"/>
      <c r="F4145" s="209"/>
      <c r="G4145" s="209"/>
      <c r="H4145" s="209"/>
      <c r="I4145" s="209"/>
      <c r="J4145" s="209"/>
      <c r="K4145" s="209"/>
      <c r="P4145" s="209"/>
      <c r="Q4145" s="209"/>
      <c r="R4145" s="209"/>
      <c r="S4145" s="209"/>
      <c r="T4145" s="209"/>
      <c r="U4145" s="209"/>
      <c r="V4145" s="209"/>
      <c r="W4145" s="209"/>
      <c r="X4145" s="209"/>
    </row>
    <row r="4146" spans="5:24" x14ac:dyDescent="0.25">
      <c r="E4146" s="209"/>
      <c r="F4146" s="209"/>
      <c r="G4146" s="209"/>
      <c r="H4146" s="209"/>
      <c r="I4146" s="209"/>
      <c r="J4146" s="209"/>
      <c r="K4146" s="209"/>
      <c r="P4146" s="209"/>
      <c r="Q4146" s="209"/>
      <c r="R4146" s="209"/>
      <c r="S4146" s="209"/>
      <c r="T4146" s="209"/>
      <c r="U4146" s="209"/>
      <c r="V4146" s="209"/>
      <c r="W4146" s="209"/>
      <c r="X4146" s="209"/>
    </row>
    <row r="4147" spans="5:24" x14ac:dyDescent="0.25">
      <c r="E4147" s="209"/>
      <c r="F4147" s="209"/>
      <c r="G4147" s="209"/>
      <c r="H4147" s="209"/>
      <c r="I4147" s="209"/>
      <c r="J4147" s="209"/>
      <c r="K4147" s="209"/>
      <c r="P4147" s="209"/>
      <c r="Q4147" s="209"/>
      <c r="R4147" s="209"/>
      <c r="S4147" s="209"/>
      <c r="T4147" s="209"/>
      <c r="U4147" s="209"/>
      <c r="V4147" s="209"/>
      <c r="W4147" s="209"/>
      <c r="X4147" s="209"/>
    </row>
    <row r="4148" spans="5:24" x14ac:dyDescent="0.25">
      <c r="E4148" s="209"/>
      <c r="F4148" s="209"/>
      <c r="G4148" s="209"/>
      <c r="H4148" s="209"/>
      <c r="I4148" s="209"/>
      <c r="J4148" s="209"/>
      <c r="K4148" s="209"/>
      <c r="P4148" s="209"/>
      <c r="Q4148" s="209"/>
      <c r="R4148" s="209"/>
      <c r="S4148" s="209"/>
      <c r="T4148" s="209"/>
      <c r="U4148" s="209"/>
      <c r="V4148" s="209"/>
      <c r="W4148" s="209"/>
      <c r="X4148" s="209"/>
    </row>
    <row r="4149" spans="5:24" x14ac:dyDescent="0.25">
      <c r="E4149" s="209"/>
      <c r="F4149" s="209"/>
      <c r="G4149" s="209"/>
      <c r="H4149" s="209"/>
      <c r="I4149" s="209"/>
      <c r="J4149" s="209"/>
      <c r="K4149" s="209"/>
      <c r="P4149" s="209"/>
      <c r="Q4149" s="209"/>
      <c r="R4149" s="209"/>
      <c r="S4149" s="209"/>
      <c r="T4149" s="209"/>
      <c r="U4149" s="209"/>
      <c r="V4149" s="209"/>
      <c r="W4149" s="209"/>
      <c r="X4149" s="209"/>
    </row>
    <row r="4150" spans="5:24" x14ac:dyDescent="0.25">
      <c r="E4150" s="209"/>
      <c r="F4150" s="209"/>
      <c r="G4150" s="209"/>
      <c r="H4150" s="209"/>
      <c r="I4150" s="209"/>
      <c r="J4150" s="209"/>
      <c r="K4150" s="209"/>
      <c r="P4150" s="209"/>
      <c r="Q4150" s="209"/>
      <c r="R4150" s="209"/>
      <c r="S4150" s="209"/>
      <c r="T4150" s="209"/>
      <c r="U4150" s="209"/>
      <c r="V4150" s="209"/>
      <c r="W4150" s="209"/>
      <c r="X4150" s="209"/>
    </row>
    <row r="4151" spans="5:24" x14ac:dyDescent="0.25">
      <c r="E4151" s="209"/>
      <c r="F4151" s="209"/>
      <c r="G4151" s="209"/>
      <c r="H4151" s="209"/>
      <c r="I4151" s="209"/>
      <c r="J4151" s="209"/>
      <c r="K4151" s="209"/>
      <c r="P4151" s="209"/>
      <c r="Q4151" s="209"/>
      <c r="R4151" s="209"/>
      <c r="S4151" s="209"/>
      <c r="T4151" s="209"/>
      <c r="U4151" s="209"/>
      <c r="V4151" s="209"/>
      <c r="W4151" s="209"/>
      <c r="X4151" s="209"/>
    </row>
    <row r="4152" spans="5:24" x14ac:dyDescent="0.25">
      <c r="E4152" s="209"/>
      <c r="F4152" s="209"/>
      <c r="G4152" s="209"/>
      <c r="H4152" s="209"/>
      <c r="I4152" s="209"/>
      <c r="J4152" s="209"/>
      <c r="K4152" s="209"/>
      <c r="P4152" s="209"/>
      <c r="Q4152" s="209"/>
      <c r="R4152" s="209"/>
      <c r="S4152" s="209"/>
      <c r="T4152" s="209"/>
      <c r="U4152" s="209"/>
      <c r="V4152" s="209"/>
      <c r="W4152" s="209"/>
      <c r="X4152" s="209"/>
    </row>
    <row r="4153" spans="5:24" x14ac:dyDescent="0.25">
      <c r="E4153" s="209"/>
      <c r="F4153" s="209"/>
      <c r="G4153" s="209"/>
      <c r="H4153" s="209"/>
      <c r="I4153" s="209"/>
      <c r="J4153" s="209"/>
      <c r="K4153" s="209"/>
      <c r="P4153" s="209"/>
      <c r="Q4153" s="209"/>
      <c r="R4153" s="209"/>
      <c r="S4153" s="209"/>
      <c r="T4153" s="209"/>
      <c r="U4153" s="209"/>
      <c r="V4153" s="209"/>
      <c r="W4153" s="209"/>
      <c r="X4153" s="209"/>
    </row>
    <row r="4154" spans="5:24" x14ac:dyDescent="0.25">
      <c r="E4154" s="209"/>
      <c r="F4154" s="209"/>
      <c r="G4154" s="209"/>
      <c r="H4154" s="209"/>
      <c r="I4154" s="209"/>
      <c r="J4154" s="209"/>
      <c r="K4154" s="209"/>
      <c r="P4154" s="209"/>
      <c r="Q4154" s="209"/>
      <c r="R4154" s="209"/>
      <c r="S4154" s="209"/>
      <c r="T4154" s="209"/>
      <c r="U4154" s="209"/>
      <c r="V4154" s="209"/>
      <c r="W4154" s="209"/>
      <c r="X4154" s="209"/>
    </row>
    <row r="4155" spans="5:24" x14ac:dyDescent="0.25">
      <c r="E4155" s="209"/>
      <c r="F4155" s="209"/>
      <c r="G4155" s="209"/>
      <c r="H4155" s="209"/>
      <c r="I4155" s="209"/>
      <c r="J4155" s="209"/>
      <c r="K4155" s="209"/>
      <c r="P4155" s="209"/>
      <c r="Q4155" s="209"/>
      <c r="R4155" s="209"/>
      <c r="S4155" s="209"/>
      <c r="T4155" s="209"/>
      <c r="U4155" s="209"/>
      <c r="V4155" s="209"/>
      <c r="W4155" s="209"/>
      <c r="X4155" s="209"/>
    </row>
    <row r="4156" spans="5:24" x14ac:dyDescent="0.25">
      <c r="E4156" s="209"/>
      <c r="F4156" s="209"/>
      <c r="G4156" s="209"/>
      <c r="H4156" s="209"/>
      <c r="I4156" s="209"/>
      <c r="J4156" s="209"/>
      <c r="K4156" s="209"/>
      <c r="P4156" s="209"/>
      <c r="Q4156" s="209"/>
      <c r="R4156" s="209"/>
      <c r="S4156" s="209"/>
      <c r="T4156" s="209"/>
      <c r="U4156" s="209"/>
      <c r="V4156" s="209"/>
      <c r="W4156" s="209"/>
      <c r="X4156" s="209"/>
    </row>
    <row r="4157" spans="5:24" x14ac:dyDescent="0.25">
      <c r="E4157" s="209"/>
      <c r="F4157" s="209"/>
      <c r="G4157" s="209"/>
      <c r="H4157" s="209"/>
      <c r="I4157" s="209"/>
      <c r="J4157" s="209"/>
      <c r="K4157" s="209"/>
      <c r="P4157" s="209"/>
      <c r="Q4157" s="209"/>
      <c r="R4157" s="209"/>
      <c r="S4157" s="209"/>
      <c r="T4157" s="209"/>
      <c r="U4157" s="209"/>
      <c r="V4157" s="209"/>
      <c r="W4157" s="209"/>
      <c r="X4157" s="209"/>
    </row>
    <row r="4158" spans="5:24" x14ac:dyDescent="0.25">
      <c r="E4158" s="209"/>
      <c r="F4158" s="209"/>
      <c r="G4158" s="209"/>
      <c r="H4158" s="209"/>
      <c r="I4158" s="209"/>
      <c r="J4158" s="209"/>
      <c r="K4158" s="209"/>
      <c r="P4158" s="209"/>
      <c r="Q4158" s="209"/>
      <c r="R4158" s="209"/>
      <c r="S4158" s="209"/>
      <c r="T4158" s="209"/>
      <c r="U4158" s="209"/>
      <c r="V4158" s="209"/>
      <c r="W4158" s="209"/>
      <c r="X4158" s="209"/>
    </row>
    <row r="4159" spans="5:24" x14ac:dyDescent="0.25">
      <c r="E4159" s="209"/>
      <c r="F4159" s="209"/>
      <c r="G4159" s="209"/>
      <c r="H4159" s="209"/>
      <c r="I4159" s="209"/>
      <c r="J4159" s="209"/>
      <c r="K4159" s="209"/>
      <c r="P4159" s="209"/>
      <c r="Q4159" s="209"/>
      <c r="R4159" s="209"/>
      <c r="S4159" s="209"/>
      <c r="T4159" s="209"/>
      <c r="U4159" s="209"/>
      <c r="V4159" s="209"/>
      <c r="W4159" s="209"/>
      <c r="X4159" s="209"/>
    </row>
    <row r="4160" spans="5:24" x14ac:dyDescent="0.25">
      <c r="E4160" s="209"/>
      <c r="F4160" s="209"/>
      <c r="G4160" s="209"/>
      <c r="H4160" s="209"/>
      <c r="I4160" s="209"/>
      <c r="J4160" s="209"/>
      <c r="K4160" s="209"/>
      <c r="P4160" s="209"/>
      <c r="Q4160" s="209"/>
      <c r="R4160" s="209"/>
      <c r="S4160" s="209"/>
      <c r="T4160" s="209"/>
      <c r="U4160" s="209"/>
      <c r="V4160" s="209"/>
      <c r="W4160" s="209"/>
      <c r="X4160" s="209"/>
    </row>
    <row r="4161" spans="5:24" x14ac:dyDescent="0.25">
      <c r="E4161" s="209"/>
      <c r="F4161" s="209"/>
      <c r="G4161" s="209"/>
      <c r="H4161" s="209"/>
      <c r="I4161" s="209"/>
      <c r="J4161" s="209"/>
      <c r="K4161" s="209"/>
      <c r="P4161" s="209"/>
      <c r="Q4161" s="209"/>
      <c r="R4161" s="209"/>
      <c r="S4161" s="209"/>
      <c r="T4161" s="209"/>
      <c r="U4161" s="209"/>
      <c r="V4161" s="209"/>
      <c r="W4161" s="209"/>
      <c r="X4161" s="209"/>
    </row>
    <row r="4162" spans="5:24" x14ac:dyDescent="0.25">
      <c r="E4162" s="209"/>
      <c r="F4162" s="209"/>
      <c r="G4162" s="209"/>
      <c r="H4162" s="209"/>
      <c r="I4162" s="209"/>
      <c r="J4162" s="209"/>
      <c r="K4162" s="209"/>
      <c r="P4162" s="209"/>
      <c r="Q4162" s="209"/>
      <c r="R4162" s="209"/>
      <c r="S4162" s="209"/>
      <c r="T4162" s="209"/>
      <c r="U4162" s="209"/>
      <c r="V4162" s="209"/>
      <c r="W4162" s="209"/>
      <c r="X4162" s="209"/>
    </row>
    <row r="4163" spans="5:24" x14ac:dyDescent="0.25">
      <c r="E4163" s="209"/>
      <c r="F4163" s="209"/>
      <c r="G4163" s="209"/>
      <c r="H4163" s="209"/>
      <c r="I4163" s="209"/>
      <c r="J4163" s="209"/>
      <c r="K4163" s="209"/>
      <c r="P4163" s="209"/>
      <c r="Q4163" s="209"/>
      <c r="R4163" s="209"/>
      <c r="S4163" s="209"/>
      <c r="T4163" s="209"/>
      <c r="U4163" s="209"/>
      <c r="V4163" s="209"/>
      <c r="W4163" s="209"/>
      <c r="X4163" s="209"/>
    </row>
    <row r="4164" spans="5:24" x14ac:dyDescent="0.25">
      <c r="E4164" s="209"/>
      <c r="F4164" s="209"/>
      <c r="G4164" s="209"/>
      <c r="H4164" s="209"/>
      <c r="I4164" s="209"/>
      <c r="J4164" s="209"/>
      <c r="K4164" s="209"/>
      <c r="P4164" s="209"/>
      <c r="Q4164" s="209"/>
      <c r="R4164" s="209"/>
      <c r="S4164" s="209"/>
      <c r="T4164" s="209"/>
      <c r="U4164" s="209"/>
      <c r="V4164" s="209"/>
      <c r="W4164" s="209"/>
      <c r="X4164" s="209"/>
    </row>
    <row r="4165" spans="5:24" x14ac:dyDescent="0.25">
      <c r="E4165" s="209"/>
      <c r="F4165" s="209"/>
      <c r="G4165" s="209"/>
      <c r="H4165" s="209"/>
      <c r="I4165" s="209"/>
      <c r="J4165" s="209"/>
      <c r="K4165" s="209"/>
      <c r="P4165" s="209"/>
      <c r="Q4165" s="209"/>
      <c r="R4165" s="209"/>
      <c r="S4165" s="209"/>
      <c r="T4165" s="209"/>
      <c r="U4165" s="209"/>
      <c r="V4165" s="209"/>
      <c r="W4165" s="209"/>
      <c r="X4165" s="209"/>
    </row>
    <row r="4166" spans="5:24" x14ac:dyDescent="0.25">
      <c r="E4166" s="209"/>
      <c r="F4166" s="209"/>
      <c r="G4166" s="209"/>
      <c r="H4166" s="209"/>
      <c r="I4166" s="209"/>
      <c r="J4166" s="209"/>
      <c r="K4166" s="209"/>
      <c r="P4166" s="209"/>
      <c r="Q4166" s="209"/>
      <c r="R4166" s="209"/>
      <c r="S4166" s="209"/>
      <c r="T4166" s="209"/>
      <c r="U4166" s="209"/>
      <c r="V4166" s="209"/>
      <c r="W4166" s="209"/>
      <c r="X4166" s="209"/>
    </row>
    <row r="4167" spans="5:24" x14ac:dyDescent="0.25">
      <c r="E4167" s="209"/>
      <c r="F4167" s="209"/>
      <c r="G4167" s="209"/>
      <c r="H4167" s="209"/>
      <c r="I4167" s="209"/>
      <c r="J4167" s="209"/>
      <c r="K4167" s="209"/>
      <c r="P4167" s="209"/>
      <c r="Q4167" s="209"/>
      <c r="R4167" s="209"/>
      <c r="S4167" s="209"/>
      <c r="T4167" s="209"/>
      <c r="U4167" s="209"/>
      <c r="V4167" s="209"/>
      <c r="W4167" s="209"/>
      <c r="X4167" s="209"/>
    </row>
    <row r="4168" spans="5:24" x14ac:dyDescent="0.25">
      <c r="E4168" s="209"/>
      <c r="F4168" s="209"/>
      <c r="G4168" s="209"/>
      <c r="H4168" s="209"/>
      <c r="I4168" s="209"/>
      <c r="J4168" s="209"/>
      <c r="K4168" s="209"/>
      <c r="P4168" s="209"/>
      <c r="Q4168" s="209"/>
      <c r="R4168" s="209"/>
      <c r="S4168" s="209"/>
      <c r="T4168" s="209"/>
      <c r="U4168" s="209"/>
      <c r="V4168" s="209"/>
      <c r="W4168" s="209"/>
      <c r="X4168" s="209"/>
    </row>
    <row r="4169" spans="5:24" x14ac:dyDescent="0.25">
      <c r="E4169" s="209"/>
      <c r="F4169" s="209"/>
      <c r="G4169" s="209"/>
      <c r="H4169" s="209"/>
      <c r="I4169" s="209"/>
      <c r="J4169" s="209"/>
      <c r="K4169" s="209"/>
      <c r="P4169" s="209"/>
      <c r="Q4169" s="209"/>
      <c r="R4169" s="209"/>
      <c r="S4169" s="209"/>
      <c r="T4169" s="209"/>
      <c r="U4169" s="209"/>
      <c r="V4169" s="209"/>
      <c r="W4169" s="209"/>
      <c r="X4169" s="209"/>
    </row>
    <row r="4170" spans="5:24" x14ac:dyDescent="0.25">
      <c r="E4170" s="209"/>
      <c r="F4170" s="209"/>
      <c r="G4170" s="209"/>
      <c r="H4170" s="209"/>
      <c r="I4170" s="209"/>
      <c r="J4170" s="209"/>
      <c r="K4170" s="209"/>
      <c r="P4170" s="209"/>
      <c r="Q4170" s="209"/>
      <c r="R4170" s="209"/>
      <c r="S4170" s="209"/>
      <c r="T4170" s="209"/>
      <c r="U4170" s="209"/>
      <c r="V4170" s="209"/>
      <c r="W4170" s="209"/>
      <c r="X4170" s="209"/>
    </row>
    <row r="4171" spans="5:24" x14ac:dyDescent="0.25">
      <c r="E4171" s="209"/>
      <c r="F4171" s="209"/>
      <c r="G4171" s="209"/>
      <c r="H4171" s="209"/>
      <c r="I4171" s="209"/>
      <c r="J4171" s="209"/>
      <c r="K4171" s="209"/>
      <c r="P4171" s="209"/>
      <c r="Q4171" s="209"/>
      <c r="R4171" s="209"/>
      <c r="S4171" s="209"/>
      <c r="T4171" s="209"/>
      <c r="U4171" s="209"/>
      <c r="V4171" s="209"/>
      <c r="W4171" s="209"/>
      <c r="X4171" s="209"/>
    </row>
    <row r="4172" spans="5:24" x14ac:dyDescent="0.25">
      <c r="E4172" s="209"/>
      <c r="F4172" s="209"/>
      <c r="G4172" s="209"/>
      <c r="H4172" s="209"/>
      <c r="I4172" s="209"/>
      <c r="J4172" s="209"/>
      <c r="K4172" s="209"/>
      <c r="P4172" s="209"/>
      <c r="Q4172" s="209"/>
      <c r="R4172" s="209"/>
      <c r="S4172" s="209"/>
      <c r="T4172" s="209"/>
      <c r="U4172" s="209"/>
      <c r="V4172" s="209"/>
      <c r="W4172" s="209"/>
      <c r="X4172" s="209"/>
    </row>
    <row r="4173" spans="5:24" x14ac:dyDescent="0.25">
      <c r="E4173" s="209"/>
      <c r="F4173" s="209"/>
      <c r="G4173" s="209"/>
      <c r="H4173" s="209"/>
      <c r="I4173" s="209"/>
      <c r="J4173" s="209"/>
      <c r="K4173" s="209"/>
      <c r="P4173" s="209"/>
      <c r="Q4173" s="209"/>
      <c r="R4173" s="209"/>
      <c r="S4173" s="209"/>
      <c r="T4173" s="209"/>
      <c r="U4173" s="209"/>
      <c r="V4173" s="209"/>
      <c r="W4173" s="209"/>
      <c r="X4173" s="209"/>
    </row>
    <row r="4174" spans="5:24" x14ac:dyDescent="0.25">
      <c r="E4174" s="209"/>
      <c r="F4174" s="209"/>
      <c r="G4174" s="209"/>
      <c r="H4174" s="209"/>
      <c r="I4174" s="209"/>
      <c r="J4174" s="209"/>
      <c r="K4174" s="209"/>
      <c r="P4174" s="209"/>
      <c r="Q4174" s="209"/>
      <c r="R4174" s="209"/>
      <c r="S4174" s="209"/>
      <c r="T4174" s="209"/>
      <c r="U4174" s="209"/>
      <c r="V4174" s="209"/>
      <c r="W4174" s="209"/>
      <c r="X4174" s="209"/>
    </row>
    <row r="4175" spans="5:24" x14ac:dyDescent="0.25">
      <c r="E4175" s="209"/>
      <c r="F4175" s="209"/>
      <c r="G4175" s="209"/>
      <c r="H4175" s="209"/>
      <c r="I4175" s="209"/>
      <c r="J4175" s="209"/>
      <c r="K4175" s="209"/>
      <c r="P4175" s="209"/>
      <c r="Q4175" s="209"/>
      <c r="R4175" s="209"/>
      <c r="S4175" s="209"/>
      <c r="T4175" s="209"/>
      <c r="U4175" s="209"/>
      <c r="V4175" s="209"/>
      <c r="W4175" s="209"/>
      <c r="X4175" s="209"/>
    </row>
    <row r="4176" spans="5:24" x14ac:dyDescent="0.25">
      <c r="E4176" s="209"/>
      <c r="F4176" s="209"/>
      <c r="G4176" s="209"/>
      <c r="H4176" s="209"/>
      <c r="I4176" s="209"/>
      <c r="J4176" s="209"/>
      <c r="K4176" s="209"/>
      <c r="P4176" s="209"/>
      <c r="Q4176" s="209"/>
      <c r="R4176" s="209"/>
      <c r="S4176" s="209"/>
      <c r="T4176" s="209"/>
      <c r="U4176" s="209"/>
      <c r="V4176" s="209"/>
      <c r="W4176" s="209"/>
      <c r="X4176" s="209"/>
    </row>
    <row r="4177" spans="5:24" x14ac:dyDescent="0.25">
      <c r="E4177" s="209"/>
      <c r="F4177" s="209"/>
      <c r="G4177" s="209"/>
      <c r="H4177" s="209"/>
      <c r="I4177" s="209"/>
      <c r="J4177" s="209"/>
      <c r="K4177" s="209"/>
      <c r="P4177" s="209"/>
      <c r="Q4177" s="209"/>
      <c r="R4177" s="209"/>
      <c r="S4177" s="209"/>
      <c r="T4177" s="209"/>
      <c r="U4177" s="209"/>
      <c r="V4177" s="209"/>
      <c r="W4177" s="209"/>
      <c r="X4177" s="209"/>
    </row>
    <row r="4178" spans="5:24" x14ac:dyDescent="0.25">
      <c r="E4178" s="209"/>
      <c r="F4178" s="209"/>
      <c r="G4178" s="209"/>
      <c r="H4178" s="209"/>
      <c r="I4178" s="209"/>
      <c r="J4178" s="209"/>
      <c r="K4178" s="209"/>
      <c r="P4178" s="209"/>
      <c r="Q4178" s="209"/>
      <c r="R4178" s="209"/>
      <c r="S4178" s="209"/>
      <c r="T4178" s="209"/>
      <c r="U4178" s="209"/>
      <c r="V4178" s="209"/>
      <c r="W4178" s="209"/>
      <c r="X4178" s="209"/>
    </row>
    <row r="4179" spans="5:24" x14ac:dyDescent="0.25">
      <c r="E4179" s="209"/>
      <c r="F4179" s="209"/>
      <c r="G4179" s="209"/>
      <c r="H4179" s="209"/>
      <c r="I4179" s="209"/>
      <c r="J4179" s="209"/>
      <c r="K4179" s="209"/>
      <c r="P4179" s="209"/>
      <c r="Q4179" s="209"/>
      <c r="R4179" s="209"/>
      <c r="S4179" s="209"/>
      <c r="T4179" s="209"/>
      <c r="U4179" s="209"/>
      <c r="V4179" s="209"/>
      <c r="W4179" s="209"/>
      <c r="X4179" s="209"/>
    </row>
    <row r="4180" spans="5:24" x14ac:dyDescent="0.25">
      <c r="E4180" s="209"/>
      <c r="F4180" s="209"/>
      <c r="G4180" s="209"/>
      <c r="H4180" s="209"/>
      <c r="I4180" s="209"/>
      <c r="J4180" s="209"/>
      <c r="K4180" s="209"/>
      <c r="P4180" s="209"/>
      <c r="Q4180" s="209"/>
      <c r="R4180" s="209"/>
      <c r="S4180" s="209"/>
      <c r="T4180" s="209"/>
      <c r="U4180" s="209"/>
      <c r="V4180" s="209"/>
      <c r="W4180" s="209"/>
      <c r="X4180" s="209"/>
    </row>
    <row r="4181" spans="5:24" x14ac:dyDescent="0.25">
      <c r="E4181" s="209"/>
      <c r="F4181" s="209"/>
      <c r="G4181" s="209"/>
      <c r="H4181" s="209"/>
      <c r="I4181" s="209"/>
      <c r="J4181" s="209"/>
      <c r="K4181" s="209"/>
      <c r="P4181" s="209"/>
      <c r="Q4181" s="209"/>
      <c r="R4181" s="209"/>
      <c r="S4181" s="209"/>
      <c r="T4181" s="209"/>
      <c r="U4181" s="209"/>
      <c r="V4181" s="209"/>
      <c r="W4181" s="209"/>
      <c r="X4181" s="209"/>
    </row>
    <row r="4182" spans="5:24" x14ac:dyDescent="0.25">
      <c r="E4182" s="209"/>
      <c r="F4182" s="209"/>
      <c r="G4182" s="209"/>
      <c r="H4182" s="209"/>
      <c r="I4182" s="209"/>
      <c r="J4182" s="209"/>
      <c r="K4182" s="209"/>
      <c r="P4182" s="209"/>
      <c r="Q4182" s="209"/>
      <c r="R4182" s="209"/>
      <c r="S4182" s="209"/>
      <c r="T4182" s="209"/>
      <c r="U4182" s="209"/>
      <c r="V4182" s="209"/>
      <c r="W4182" s="209"/>
      <c r="X4182" s="209"/>
    </row>
    <row r="4183" spans="5:24" x14ac:dyDescent="0.25">
      <c r="E4183" s="209"/>
      <c r="F4183" s="209"/>
      <c r="G4183" s="209"/>
      <c r="H4183" s="209"/>
      <c r="I4183" s="209"/>
      <c r="J4183" s="209"/>
      <c r="K4183" s="209"/>
      <c r="P4183" s="209"/>
      <c r="Q4183" s="209"/>
      <c r="R4183" s="209"/>
      <c r="S4183" s="209"/>
      <c r="T4183" s="209"/>
      <c r="U4183" s="209"/>
      <c r="V4183" s="209"/>
      <c r="W4183" s="209"/>
      <c r="X4183" s="209"/>
    </row>
    <row r="4184" spans="5:24" x14ac:dyDescent="0.25">
      <c r="E4184" s="209"/>
      <c r="F4184" s="209"/>
      <c r="G4184" s="209"/>
      <c r="H4184" s="209"/>
      <c r="I4184" s="209"/>
      <c r="J4184" s="209"/>
      <c r="K4184" s="209"/>
      <c r="P4184" s="209"/>
      <c r="Q4184" s="209"/>
      <c r="R4184" s="209"/>
      <c r="S4184" s="209"/>
      <c r="T4184" s="209"/>
      <c r="U4184" s="209"/>
      <c r="V4184" s="209"/>
      <c r="W4184" s="209"/>
      <c r="X4184" s="209"/>
    </row>
    <row r="4185" spans="5:24" x14ac:dyDescent="0.25">
      <c r="E4185" s="209"/>
      <c r="F4185" s="209"/>
      <c r="G4185" s="209"/>
      <c r="H4185" s="209"/>
      <c r="I4185" s="209"/>
      <c r="J4185" s="209"/>
      <c r="K4185" s="209"/>
      <c r="P4185" s="209"/>
      <c r="Q4185" s="209"/>
      <c r="R4185" s="209"/>
      <c r="S4185" s="209"/>
      <c r="T4185" s="209"/>
      <c r="U4185" s="209"/>
      <c r="V4185" s="209"/>
      <c r="W4185" s="209"/>
      <c r="X4185" s="209"/>
    </row>
    <row r="4186" spans="5:24" x14ac:dyDescent="0.25">
      <c r="E4186" s="209"/>
      <c r="F4186" s="209"/>
      <c r="G4186" s="209"/>
      <c r="H4186" s="209"/>
      <c r="I4186" s="209"/>
      <c r="J4186" s="209"/>
      <c r="K4186" s="209"/>
      <c r="P4186" s="209"/>
      <c r="Q4186" s="209"/>
      <c r="R4186" s="209"/>
      <c r="S4186" s="209"/>
      <c r="T4186" s="209"/>
      <c r="U4186" s="209"/>
      <c r="V4186" s="209"/>
      <c r="W4186" s="209"/>
      <c r="X4186" s="209"/>
    </row>
    <row r="4187" spans="5:24" x14ac:dyDescent="0.25">
      <c r="E4187" s="209"/>
      <c r="F4187" s="209"/>
      <c r="G4187" s="209"/>
      <c r="H4187" s="209"/>
      <c r="I4187" s="209"/>
      <c r="J4187" s="209"/>
      <c r="K4187" s="209"/>
      <c r="P4187" s="209"/>
      <c r="Q4187" s="209"/>
      <c r="R4187" s="209"/>
      <c r="S4187" s="209"/>
      <c r="T4187" s="209"/>
      <c r="U4187" s="209"/>
      <c r="V4187" s="209"/>
      <c r="W4187" s="209"/>
      <c r="X4187" s="209"/>
    </row>
    <row r="4188" spans="5:24" x14ac:dyDescent="0.25">
      <c r="E4188" s="209"/>
      <c r="F4188" s="209"/>
      <c r="G4188" s="209"/>
      <c r="H4188" s="209"/>
      <c r="I4188" s="209"/>
      <c r="J4188" s="209"/>
      <c r="K4188" s="209"/>
      <c r="P4188" s="209"/>
      <c r="Q4188" s="209"/>
      <c r="R4188" s="209"/>
      <c r="S4188" s="209"/>
      <c r="T4188" s="209"/>
      <c r="U4188" s="209"/>
      <c r="V4188" s="209"/>
      <c r="W4188" s="209"/>
      <c r="X4188" s="209"/>
    </row>
    <row r="4189" spans="5:24" x14ac:dyDescent="0.25">
      <c r="E4189" s="209"/>
      <c r="F4189" s="209"/>
      <c r="G4189" s="209"/>
      <c r="H4189" s="209"/>
      <c r="I4189" s="209"/>
      <c r="J4189" s="209"/>
      <c r="K4189" s="209"/>
      <c r="P4189" s="209"/>
      <c r="Q4189" s="209"/>
      <c r="R4189" s="209"/>
      <c r="S4189" s="209"/>
      <c r="T4189" s="209"/>
      <c r="U4189" s="209"/>
      <c r="V4189" s="209"/>
      <c r="W4189" s="209"/>
      <c r="X4189" s="209"/>
    </row>
    <row r="4190" spans="5:24" x14ac:dyDescent="0.25">
      <c r="E4190" s="209"/>
      <c r="F4190" s="209"/>
      <c r="G4190" s="209"/>
      <c r="H4190" s="209"/>
      <c r="I4190" s="209"/>
      <c r="J4190" s="209"/>
      <c r="K4190" s="209"/>
      <c r="P4190" s="209"/>
      <c r="Q4190" s="209"/>
      <c r="R4190" s="209"/>
      <c r="S4190" s="209"/>
      <c r="T4190" s="209"/>
      <c r="U4190" s="209"/>
      <c r="V4190" s="209"/>
      <c r="W4190" s="209"/>
      <c r="X4190" s="209"/>
    </row>
    <row r="4191" spans="5:24" x14ac:dyDescent="0.25">
      <c r="E4191" s="209"/>
      <c r="F4191" s="209"/>
      <c r="G4191" s="209"/>
      <c r="H4191" s="209"/>
      <c r="I4191" s="209"/>
      <c r="J4191" s="209"/>
      <c r="K4191" s="209"/>
      <c r="P4191" s="209"/>
      <c r="Q4191" s="209"/>
      <c r="R4191" s="209"/>
      <c r="S4191" s="209"/>
      <c r="T4191" s="209"/>
      <c r="U4191" s="209"/>
      <c r="V4191" s="209"/>
      <c r="W4191" s="209"/>
      <c r="X4191" s="209"/>
    </row>
    <row r="4192" spans="5:24" x14ac:dyDescent="0.25">
      <c r="E4192" s="209"/>
      <c r="F4192" s="209"/>
      <c r="G4192" s="209"/>
      <c r="H4192" s="209"/>
      <c r="I4192" s="209"/>
      <c r="J4192" s="209"/>
      <c r="K4192" s="209"/>
      <c r="P4192" s="209"/>
      <c r="Q4192" s="209"/>
      <c r="R4192" s="209"/>
      <c r="S4192" s="209"/>
      <c r="T4192" s="209"/>
      <c r="U4192" s="209"/>
      <c r="V4192" s="209"/>
      <c r="W4192" s="209"/>
      <c r="X4192" s="209"/>
    </row>
    <row r="4193" spans="5:24" x14ac:dyDescent="0.25">
      <c r="E4193" s="209"/>
      <c r="F4193" s="209"/>
      <c r="G4193" s="209"/>
      <c r="H4193" s="209"/>
      <c r="I4193" s="209"/>
      <c r="J4193" s="209"/>
      <c r="K4193" s="209"/>
      <c r="P4193" s="209"/>
      <c r="Q4193" s="209"/>
      <c r="R4193" s="209"/>
      <c r="S4193" s="209"/>
      <c r="T4193" s="209"/>
      <c r="U4193" s="209"/>
      <c r="V4193" s="209"/>
      <c r="W4193" s="209"/>
      <c r="X4193" s="209"/>
    </row>
    <row r="4194" spans="5:24" x14ac:dyDescent="0.25">
      <c r="E4194" s="209"/>
      <c r="F4194" s="209"/>
      <c r="G4194" s="209"/>
      <c r="H4194" s="209"/>
      <c r="I4194" s="209"/>
      <c r="J4194" s="209"/>
      <c r="K4194" s="209"/>
      <c r="P4194" s="209"/>
      <c r="Q4194" s="209"/>
      <c r="R4194" s="209"/>
      <c r="S4194" s="209"/>
      <c r="T4194" s="209"/>
      <c r="U4194" s="209"/>
      <c r="V4194" s="209"/>
      <c r="W4194" s="209"/>
      <c r="X4194" s="209"/>
    </row>
    <row r="4195" spans="5:24" x14ac:dyDescent="0.25">
      <c r="E4195" s="209"/>
      <c r="F4195" s="209"/>
      <c r="G4195" s="209"/>
      <c r="H4195" s="209"/>
      <c r="I4195" s="209"/>
      <c r="J4195" s="209"/>
      <c r="K4195" s="209"/>
      <c r="P4195" s="209"/>
      <c r="Q4195" s="209"/>
      <c r="R4195" s="209"/>
      <c r="S4195" s="209"/>
      <c r="T4195" s="209"/>
      <c r="U4195" s="209"/>
      <c r="V4195" s="209"/>
      <c r="W4195" s="209"/>
      <c r="X4195" s="209"/>
    </row>
    <row r="4196" spans="5:24" x14ac:dyDescent="0.25">
      <c r="E4196" s="209"/>
      <c r="F4196" s="209"/>
      <c r="G4196" s="209"/>
      <c r="H4196" s="209"/>
      <c r="I4196" s="209"/>
      <c r="J4196" s="209"/>
      <c r="K4196" s="209"/>
      <c r="P4196" s="209"/>
      <c r="Q4196" s="209"/>
      <c r="R4196" s="209"/>
      <c r="S4196" s="209"/>
      <c r="T4196" s="209"/>
      <c r="U4196" s="209"/>
      <c r="V4196" s="209"/>
      <c r="W4196" s="209"/>
      <c r="X4196" s="209"/>
    </row>
    <row r="4197" spans="5:24" x14ac:dyDescent="0.25">
      <c r="E4197" s="209"/>
      <c r="F4197" s="209"/>
      <c r="G4197" s="209"/>
      <c r="H4197" s="209"/>
      <c r="I4197" s="209"/>
      <c r="J4197" s="209"/>
      <c r="K4197" s="209"/>
      <c r="P4197" s="209"/>
      <c r="Q4197" s="209"/>
      <c r="R4197" s="209"/>
      <c r="S4197" s="209"/>
      <c r="T4197" s="209"/>
      <c r="U4197" s="209"/>
      <c r="V4197" s="209"/>
      <c r="W4197" s="209"/>
      <c r="X4197" s="209"/>
    </row>
    <row r="4198" spans="5:24" x14ac:dyDescent="0.25">
      <c r="E4198" s="209"/>
      <c r="F4198" s="209"/>
      <c r="G4198" s="209"/>
      <c r="H4198" s="209"/>
      <c r="I4198" s="209"/>
      <c r="J4198" s="209"/>
      <c r="K4198" s="209"/>
      <c r="P4198" s="209"/>
      <c r="Q4198" s="209"/>
      <c r="R4198" s="209"/>
      <c r="S4198" s="209"/>
      <c r="T4198" s="209"/>
      <c r="U4198" s="209"/>
      <c r="V4198" s="209"/>
      <c r="W4198" s="209"/>
      <c r="X4198" s="209"/>
    </row>
    <row r="4199" spans="5:24" x14ac:dyDescent="0.25">
      <c r="E4199" s="209"/>
      <c r="F4199" s="209"/>
      <c r="G4199" s="209"/>
      <c r="H4199" s="209"/>
      <c r="I4199" s="209"/>
      <c r="J4199" s="209"/>
      <c r="K4199" s="209"/>
      <c r="P4199" s="209"/>
      <c r="Q4199" s="209"/>
      <c r="R4199" s="209"/>
      <c r="S4199" s="209"/>
      <c r="T4199" s="209"/>
      <c r="U4199" s="209"/>
      <c r="V4199" s="209"/>
      <c r="W4199" s="209"/>
      <c r="X4199" s="209"/>
    </row>
    <row r="4200" spans="5:24" x14ac:dyDescent="0.25">
      <c r="E4200" s="209"/>
      <c r="F4200" s="209"/>
      <c r="G4200" s="209"/>
      <c r="H4200" s="209"/>
      <c r="I4200" s="209"/>
      <c r="J4200" s="209"/>
      <c r="K4200" s="209"/>
      <c r="P4200" s="209"/>
      <c r="Q4200" s="209"/>
      <c r="R4200" s="209"/>
      <c r="S4200" s="209"/>
      <c r="T4200" s="209"/>
      <c r="U4200" s="209"/>
      <c r="V4200" s="209"/>
      <c r="W4200" s="209"/>
      <c r="X4200" s="209"/>
    </row>
    <row r="4201" spans="5:24" x14ac:dyDescent="0.25">
      <c r="E4201" s="209"/>
      <c r="F4201" s="209"/>
      <c r="G4201" s="209"/>
      <c r="H4201" s="209"/>
      <c r="I4201" s="209"/>
      <c r="J4201" s="209"/>
      <c r="K4201" s="209"/>
      <c r="P4201" s="209"/>
      <c r="Q4201" s="209"/>
      <c r="R4201" s="209"/>
      <c r="S4201" s="209"/>
      <c r="T4201" s="209"/>
      <c r="U4201" s="209"/>
      <c r="V4201" s="209"/>
      <c r="W4201" s="209"/>
      <c r="X4201" s="209"/>
    </row>
    <row r="4202" spans="5:24" x14ac:dyDescent="0.25">
      <c r="E4202" s="209"/>
      <c r="F4202" s="209"/>
      <c r="G4202" s="209"/>
      <c r="H4202" s="209"/>
      <c r="I4202" s="209"/>
      <c r="J4202" s="209"/>
      <c r="K4202" s="209"/>
      <c r="P4202" s="209"/>
      <c r="Q4202" s="209"/>
      <c r="R4202" s="209"/>
      <c r="S4202" s="209"/>
      <c r="T4202" s="209"/>
      <c r="U4202" s="209"/>
      <c r="V4202" s="209"/>
      <c r="W4202" s="209"/>
      <c r="X4202" s="209"/>
    </row>
    <row r="4203" spans="5:24" x14ac:dyDescent="0.25">
      <c r="E4203" s="209"/>
      <c r="F4203" s="209"/>
      <c r="G4203" s="209"/>
      <c r="H4203" s="209"/>
      <c r="I4203" s="209"/>
      <c r="J4203" s="209"/>
      <c r="K4203" s="209"/>
      <c r="P4203" s="209"/>
      <c r="Q4203" s="209"/>
      <c r="R4203" s="209"/>
      <c r="S4203" s="209"/>
      <c r="T4203" s="209"/>
      <c r="U4203" s="209"/>
      <c r="V4203" s="209"/>
      <c r="W4203" s="209"/>
      <c r="X4203" s="209"/>
    </row>
    <row r="4204" spans="5:24" x14ac:dyDescent="0.25">
      <c r="E4204" s="209"/>
      <c r="F4204" s="209"/>
      <c r="G4204" s="209"/>
      <c r="H4204" s="209"/>
      <c r="I4204" s="209"/>
      <c r="J4204" s="209"/>
      <c r="K4204" s="209"/>
      <c r="P4204" s="209"/>
      <c r="Q4204" s="209"/>
      <c r="R4204" s="209"/>
      <c r="S4204" s="209"/>
      <c r="T4204" s="209"/>
      <c r="U4204" s="209"/>
      <c r="V4204" s="209"/>
      <c r="W4204" s="209"/>
      <c r="X4204" s="209"/>
    </row>
    <row r="4205" spans="5:24" x14ac:dyDescent="0.25">
      <c r="E4205" s="209"/>
      <c r="F4205" s="209"/>
      <c r="G4205" s="209"/>
      <c r="H4205" s="209"/>
      <c r="I4205" s="209"/>
      <c r="J4205" s="209"/>
      <c r="K4205" s="209"/>
      <c r="P4205" s="209"/>
      <c r="Q4205" s="209"/>
      <c r="R4205" s="209"/>
      <c r="S4205" s="209"/>
      <c r="T4205" s="209"/>
      <c r="U4205" s="209"/>
      <c r="V4205" s="209"/>
      <c r="W4205" s="209"/>
      <c r="X4205" s="209"/>
    </row>
    <row r="4206" spans="5:24" x14ac:dyDescent="0.25">
      <c r="E4206" s="209"/>
      <c r="F4206" s="209"/>
      <c r="G4206" s="209"/>
      <c r="H4206" s="209"/>
      <c r="I4206" s="209"/>
      <c r="J4206" s="209"/>
      <c r="K4206" s="209"/>
      <c r="P4206" s="209"/>
      <c r="Q4206" s="209"/>
      <c r="R4206" s="209"/>
      <c r="S4206" s="209"/>
      <c r="T4206" s="209"/>
      <c r="U4206" s="209"/>
      <c r="V4206" s="209"/>
      <c r="W4206" s="209"/>
      <c r="X4206" s="209"/>
    </row>
    <row r="4207" spans="5:24" x14ac:dyDescent="0.25">
      <c r="E4207" s="209"/>
      <c r="F4207" s="209"/>
      <c r="G4207" s="209"/>
      <c r="H4207" s="209"/>
      <c r="I4207" s="209"/>
      <c r="J4207" s="209"/>
      <c r="K4207" s="209"/>
      <c r="P4207" s="209"/>
      <c r="Q4207" s="209"/>
      <c r="R4207" s="209"/>
      <c r="S4207" s="209"/>
      <c r="T4207" s="209"/>
      <c r="U4207" s="209"/>
      <c r="V4207" s="209"/>
      <c r="W4207" s="209"/>
      <c r="X4207" s="209"/>
    </row>
    <row r="4208" spans="5:24" x14ac:dyDescent="0.25">
      <c r="E4208" s="209"/>
      <c r="F4208" s="209"/>
      <c r="G4208" s="209"/>
      <c r="H4208" s="209"/>
      <c r="I4208" s="209"/>
      <c r="J4208" s="209"/>
      <c r="K4208" s="209"/>
      <c r="P4208" s="209"/>
      <c r="Q4208" s="209"/>
      <c r="R4208" s="209"/>
      <c r="S4208" s="209"/>
      <c r="T4208" s="209"/>
      <c r="U4208" s="209"/>
      <c r="V4208" s="209"/>
      <c r="W4208" s="209"/>
      <c r="X4208" s="209"/>
    </row>
    <row r="4209" spans="5:24" x14ac:dyDescent="0.25">
      <c r="E4209" s="209"/>
      <c r="F4209" s="209"/>
      <c r="G4209" s="209"/>
      <c r="H4209" s="209"/>
      <c r="I4209" s="209"/>
      <c r="J4209" s="209"/>
      <c r="K4209" s="209"/>
      <c r="P4209" s="209"/>
      <c r="Q4209" s="209"/>
      <c r="R4209" s="209"/>
      <c r="S4209" s="209"/>
      <c r="T4209" s="209"/>
      <c r="U4209" s="209"/>
      <c r="V4209" s="209"/>
      <c r="W4209" s="209"/>
      <c r="X4209" s="209"/>
    </row>
    <row r="4210" spans="5:24" x14ac:dyDescent="0.25">
      <c r="E4210" s="209"/>
      <c r="F4210" s="209"/>
      <c r="G4210" s="209"/>
      <c r="H4210" s="209"/>
      <c r="I4210" s="209"/>
      <c r="J4210" s="209"/>
      <c r="K4210" s="209"/>
      <c r="P4210" s="209"/>
      <c r="Q4210" s="209"/>
      <c r="R4210" s="209"/>
      <c r="S4210" s="209"/>
      <c r="T4210" s="209"/>
      <c r="U4210" s="209"/>
      <c r="V4210" s="209"/>
      <c r="W4210" s="209"/>
      <c r="X4210" s="209"/>
    </row>
    <row r="4211" spans="5:24" x14ac:dyDescent="0.25">
      <c r="E4211" s="209"/>
      <c r="F4211" s="209"/>
      <c r="G4211" s="209"/>
      <c r="H4211" s="209"/>
      <c r="I4211" s="209"/>
      <c r="J4211" s="209"/>
      <c r="K4211" s="209"/>
      <c r="P4211" s="209"/>
      <c r="Q4211" s="209"/>
      <c r="R4211" s="209"/>
      <c r="S4211" s="209"/>
      <c r="T4211" s="209"/>
      <c r="U4211" s="209"/>
      <c r="V4211" s="209"/>
      <c r="W4211" s="209"/>
      <c r="X4211" s="209"/>
    </row>
    <row r="4212" spans="5:24" x14ac:dyDescent="0.25">
      <c r="E4212" s="209"/>
      <c r="F4212" s="209"/>
      <c r="G4212" s="209"/>
      <c r="H4212" s="209"/>
      <c r="I4212" s="209"/>
      <c r="J4212" s="209"/>
      <c r="K4212" s="209"/>
      <c r="P4212" s="209"/>
      <c r="Q4212" s="209"/>
      <c r="R4212" s="209"/>
      <c r="S4212" s="209"/>
      <c r="T4212" s="209"/>
      <c r="U4212" s="209"/>
      <c r="V4212" s="209"/>
      <c r="W4212" s="209"/>
      <c r="X4212" s="209"/>
    </row>
    <row r="4213" spans="5:24" x14ac:dyDescent="0.25">
      <c r="E4213" s="209"/>
      <c r="F4213" s="209"/>
      <c r="G4213" s="209"/>
      <c r="H4213" s="209"/>
      <c r="I4213" s="209"/>
      <c r="J4213" s="209"/>
      <c r="K4213" s="209"/>
      <c r="P4213" s="209"/>
      <c r="Q4213" s="209"/>
      <c r="R4213" s="209"/>
      <c r="S4213" s="209"/>
      <c r="T4213" s="209"/>
      <c r="U4213" s="209"/>
      <c r="V4213" s="209"/>
      <c r="W4213" s="209"/>
      <c r="X4213" s="209"/>
    </row>
    <row r="4214" spans="5:24" x14ac:dyDescent="0.25">
      <c r="E4214" s="209"/>
      <c r="F4214" s="209"/>
      <c r="G4214" s="209"/>
      <c r="H4214" s="209"/>
      <c r="I4214" s="209"/>
      <c r="J4214" s="209"/>
      <c r="K4214" s="209"/>
      <c r="P4214" s="209"/>
      <c r="Q4214" s="209"/>
      <c r="R4214" s="209"/>
      <c r="S4214" s="209"/>
      <c r="T4214" s="209"/>
      <c r="U4214" s="209"/>
      <c r="V4214" s="209"/>
      <c r="W4214" s="209"/>
      <c r="X4214" s="209"/>
    </row>
    <row r="4215" spans="5:24" x14ac:dyDescent="0.25">
      <c r="E4215" s="209"/>
      <c r="F4215" s="209"/>
      <c r="G4215" s="209"/>
      <c r="H4215" s="209"/>
      <c r="I4215" s="209"/>
      <c r="J4215" s="209"/>
      <c r="K4215" s="209"/>
      <c r="P4215" s="209"/>
      <c r="Q4215" s="209"/>
      <c r="R4215" s="209"/>
      <c r="S4215" s="209"/>
      <c r="T4215" s="209"/>
      <c r="U4215" s="209"/>
      <c r="V4215" s="209"/>
      <c r="W4215" s="209"/>
      <c r="X4215" s="209"/>
    </row>
    <row r="4216" spans="5:24" x14ac:dyDescent="0.25">
      <c r="E4216" s="209"/>
      <c r="F4216" s="209"/>
      <c r="G4216" s="209"/>
      <c r="H4216" s="209"/>
      <c r="I4216" s="209"/>
      <c r="J4216" s="209"/>
      <c r="K4216" s="209"/>
      <c r="P4216" s="209"/>
      <c r="Q4216" s="209"/>
      <c r="R4216" s="209"/>
      <c r="S4216" s="209"/>
      <c r="T4216" s="209"/>
      <c r="U4216" s="209"/>
      <c r="V4216" s="209"/>
      <c r="W4216" s="209"/>
      <c r="X4216" s="209"/>
    </row>
    <row r="4217" spans="5:24" x14ac:dyDescent="0.25">
      <c r="E4217" s="209"/>
      <c r="F4217" s="209"/>
      <c r="G4217" s="209"/>
      <c r="H4217" s="209"/>
      <c r="I4217" s="209"/>
      <c r="J4217" s="209"/>
      <c r="K4217" s="209"/>
      <c r="P4217" s="209"/>
      <c r="Q4217" s="209"/>
      <c r="R4217" s="209"/>
      <c r="S4217" s="209"/>
      <c r="T4217" s="209"/>
      <c r="U4217" s="209"/>
      <c r="V4217" s="209"/>
      <c r="W4217" s="209"/>
      <c r="X4217" s="209"/>
    </row>
    <row r="4218" spans="5:24" x14ac:dyDescent="0.25">
      <c r="E4218" s="209"/>
      <c r="F4218" s="209"/>
      <c r="G4218" s="209"/>
      <c r="H4218" s="209"/>
      <c r="I4218" s="209"/>
      <c r="J4218" s="209"/>
      <c r="K4218" s="209"/>
      <c r="P4218" s="209"/>
      <c r="Q4218" s="209"/>
      <c r="R4218" s="209"/>
      <c r="S4218" s="209"/>
      <c r="T4218" s="209"/>
      <c r="U4218" s="209"/>
      <c r="V4218" s="209"/>
      <c r="W4218" s="209"/>
      <c r="X4218" s="209"/>
    </row>
    <row r="4219" spans="5:24" x14ac:dyDescent="0.25">
      <c r="E4219" s="209"/>
      <c r="F4219" s="209"/>
      <c r="G4219" s="209"/>
      <c r="H4219" s="209"/>
      <c r="I4219" s="209"/>
      <c r="J4219" s="209"/>
      <c r="K4219" s="209"/>
      <c r="P4219" s="209"/>
      <c r="Q4219" s="209"/>
      <c r="R4219" s="209"/>
      <c r="S4219" s="209"/>
      <c r="T4219" s="209"/>
      <c r="U4219" s="209"/>
      <c r="V4219" s="209"/>
      <c r="W4219" s="209"/>
      <c r="X4219" s="209"/>
    </row>
    <row r="4220" spans="5:24" x14ac:dyDescent="0.25">
      <c r="E4220" s="209"/>
      <c r="F4220" s="209"/>
      <c r="G4220" s="209"/>
      <c r="H4220" s="209"/>
      <c r="I4220" s="209"/>
      <c r="J4220" s="209"/>
      <c r="K4220" s="209"/>
      <c r="P4220" s="209"/>
      <c r="Q4220" s="209"/>
      <c r="R4220" s="209"/>
      <c r="S4220" s="209"/>
      <c r="T4220" s="209"/>
      <c r="U4220" s="209"/>
      <c r="V4220" s="209"/>
      <c r="W4220" s="209"/>
      <c r="X4220" s="209"/>
    </row>
    <row r="4221" spans="5:24" x14ac:dyDescent="0.25">
      <c r="E4221" s="209"/>
      <c r="F4221" s="209"/>
      <c r="G4221" s="209"/>
      <c r="H4221" s="209"/>
      <c r="I4221" s="209"/>
      <c r="J4221" s="209"/>
      <c r="K4221" s="209"/>
      <c r="P4221" s="209"/>
      <c r="Q4221" s="209"/>
      <c r="R4221" s="209"/>
      <c r="S4221" s="209"/>
      <c r="T4221" s="209"/>
      <c r="U4221" s="209"/>
      <c r="V4221" s="209"/>
      <c r="W4221" s="209"/>
      <c r="X4221" s="209"/>
    </row>
    <row r="4222" spans="5:24" x14ac:dyDescent="0.25">
      <c r="E4222" s="209"/>
      <c r="F4222" s="209"/>
      <c r="G4222" s="209"/>
      <c r="H4222" s="209"/>
      <c r="I4222" s="209"/>
      <c r="J4222" s="209"/>
      <c r="K4222" s="209"/>
      <c r="P4222" s="209"/>
      <c r="Q4222" s="209"/>
      <c r="R4222" s="209"/>
      <c r="S4222" s="209"/>
      <c r="T4222" s="209"/>
      <c r="U4222" s="209"/>
      <c r="V4222" s="209"/>
      <c r="W4222" s="209"/>
      <c r="X4222" s="209"/>
    </row>
    <row r="4223" spans="5:24" x14ac:dyDescent="0.25">
      <c r="E4223" s="209"/>
      <c r="F4223" s="209"/>
      <c r="G4223" s="209"/>
      <c r="H4223" s="209"/>
      <c r="I4223" s="209"/>
      <c r="J4223" s="209"/>
      <c r="K4223" s="209"/>
      <c r="P4223" s="209"/>
      <c r="Q4223" s="209"/>
      <c r="R4223" s="209"/>
      <c r="S4223" s="209"/>
      <c r="T4223" s="209"/>
      <c r="U4223" s="209"/>
      <c r="V4223" s="209"/>
      <c r="W4223" s="209"/>
      <c r="X4223" s="209"/>
    </row>
    <row r="4224" spans="5:24" x14ac:dyDescent="0.25">
      <c r="E4224" s="209"/>
      <c r="F4224" s="209"/>
      <c r="G4224" s="209"/>
      <c r="H4224" s="209"/>
      <c r="I4224" s="209"/>
      <c r="J4224" s="209"/>
      <c r="K4224" s="209"/>
      <c r="P4224" s="209"/>
      <c r="Q4224" s="209"/>
      <c r="R4224" s="209"/>
      <c r="S4224" s="209"/>
      <c r="T4224" s="209"/>
      <c r="U4224" s="209"/>
      <c r="V4224" s="209"/>
      <c r="W4224" s="209"/>
      <c r="X4224" s="209"/>
    </row>
    <row r="4225" spans="5:24" x14ac:dyDescent="0.25">
      <c r="E4225" s="209"/>
      <c r="F4225" s="209"/>
      <c r="G4225" s="209"/>
      <c r="H4225" s="209"/>
      <c r="I4225" s="209"/>
      <c r="J4225" s="209"/>
      <c r="K4225" s="209"/>
      <c r="P4225" s="209"/>
      <c r="Q4225" s="209"/>
      <c r="R4225" s="209"/>
      <c r="S4225" s="209"/>
      <c r="T4225" s="209"/>
      <c r="U4225" s="209"/>
      <c r="V4225" s="209"/>
      <c r="W4225" s="209"/>
      <c r="X4225" s="209"/>
    </row>
    <row r="4226" spans="5:24" x14ac:dyDescent="0.25">
      <c r="E4226" s="209"/>
      <c r="F4226" s="209"/>
      <c r="G4226" s="209"/>
      <c r="H4226" s="209"/>
      <c r="I4226" s="209"/>
      <c r="J4226" s="209"/>
      <c r="K4226" s="209"/>
      <c r="P4226" s="209"/>
      <c r="Q4226" s="209"/>
      <c r="R4226" s="209"/>
      <c r="S4226" s="209"/>
      <c r="T4226" s="209"/>
      <c r="U4226" s="209"/>
      <c r="V4226" s="209"/>
      <c r="W4226" s="209"/>
      <c r="X4226" s="209"/>
    </row>
    <row r="4227" spans="5:24" x14ac:dyDescent="0.25">
      <c r="E4227" s="209"/>
      <c r="F4227" s="209"/>
      <c r="G4227" s="209"/>
      <c r="H4227" s="209"/>
      <c r="I4227" s="209"/>
      <c r="J4227" s="209"/>
      <c r="K4227" s="209"/>
      <c r="P4227" s="209"/>
      <c r="Q4227" s="209"/>
      <c r="R4227" s="209"/>
      <c r="S4227" s="209"/>
      <c r="T4227" s="209"/>
      <c r="U4227" s="209"/>
      <c r="V4227" s="209"/>
      <c r="W4227" s="209"/>
      <c r="X4227" s="209"/>
    </row>
    <row r="4228" spans="5:24" x14ac:dyDescent="0.25">
      <c r="E4228" s="209"/>
      <c r="F4228" s="209"/>
      <c r="G4228" s="209"/>
      <c r="H4228" s="209"/>
      <c r="I4228" s="209"/>
      <c r="J4228" s="209"/>
      <c r="K4228" s="209"/>
      <c r="P4228" s="209"/>
      <c r="Q4228" s="209"/>
      <c r="R4228" s="209"/>
      <c r="S4228" s="209"/>
      <c r="T4228" s="209"/>
      <c r="U4228" s="209"/>
      <c r="V4228" s="209"/>
      <c r="W4228" s="209"/>
      <c r="X4228" s="209"/>
    </row>
    <row r="4229" spans="5:24" x14ac:dyDescent="0.25">
      <c r="E4229" s="209"/>
      <c r="F4229" s="209"/>
      <c r="G4229" s="209"/>
      <c r="H4229" s="209"/>
      <c r="I4229" s="209"/>
      <c r="J4229" s="209"/>
      <c r="K4229" s="209"/>
      <c r="P4229" s="209"/>
      <c r="Q4229" s="209"/>
      <c r="R4229" s="209"/>
      <c r="S4229" s="209"/>
      <c r="T4229" s="209"/>
      <c r="U4229" s="209"/>
      <c r="V4229" s="209"/>
      <c r="W4229" s="209"/>
      <c r="X4229" s="209"/>
    </row>
    <row r="4230" spans="5:24" x14ac:dyDescent="0.25">
      <c r="E4230" s="209"/>
      <c r="F4230" s="209"/>
      <c r="G4230" s="209"/>
      <c r="H4230" s="209"/>
      <c r="I4230" s="209"/>
      <c r="J4230" s="209"/>
      <c r="K4230" s="209"/>
      <c r="P4230" s="209"/>
      <c r="Q4230" s="209"/>
      <c r="R4230" s="209"/>
      <c r="S4230" s="209"/>
      <c r="T4230" s="209"/>
      <c r="U4230" s="209"/>
      <c r="V4230" s="209"/>
      <c r="W4230" s="209"/>
      <c r="X4230" s="209"/>
    </row>
    <row r="4231" spans="5:24" x14ac:dyDescent="0.25">
      <c r="E4231" s="209"/>
      <c r="F4231" s="209"/>
      <c r="G4231" s="209"/>
      <c r="H4231" s="209"/>
      <c r="I4231" s="209"/>
      <c r="J4231" s="209"/>
      <c r="K4231" s="209"/>
      <c r="P4231" s="209"/>
      <c r="Q4231" s="209"/>
      <c r="R4231" s="209"/>
      <c r="S4231" s="209"/>
      <c r="T4231" s="209"/>
      <c r="U4231" s="209"/>
      <c r="V4231" s="209"/>
      <c r="W4231" s="209"/>
      <c r="X4231" s="209"/>
    </row>
    <row r="4232" spans="5:24" x14ac:dyDescent="0.25">
      <c r="E4232" s="209"/>
      <c r="F4232" s="209"/>
      <c r="G4232" s="209"/>
      <c r="H4232" s="209"/>
      <c r="I4232" s="209"/>
      <c r="J4232" s="209"/>
      <c r="K4232" s="209"/>
      <c r="P4232" s="209"/>
      <c r="Q4232" s="209"/>
      <c r="R4232" s="209"/>
      <c r="S4232" s="209"/>
      <c r="T4232" s="209"/>
      <c r="U4232" s="209"/>
      <c r="V4232" s="209"/>
      <c r="W4232" s="209"/>
      <c r="X4232" s="209"/>
    </row>
    <row r="4233" spans="5:24" x14ac:dyDescent="0.25">
      <c r="E4233" s="209"/>
      <c r="F4233" s="209"/>
      <c r="G4233" s="209"/>
      <c r="H4233" s="209"/>
      <c r="I4233" s="209"/>
      <c r="J4233" s="209"/>
      <c r="K4233" s="209"/>
      <c r="P4233" s="209"/>
      <c r="Q4233" s="209"/>
      <c r="R4233" s="209"/>
      <c r="S4233" s="209"/>
      <c r="T4233" s="209"/>
      <c r="U4233" s="209"/>
      <c r="V4233" s="209"/>
      <c r="W4233" s="209"/>
      <c r="X4233" s="209"/>
    </row>
    <row r="4234" spans="5:24" x14ac:dyDescent="0.25">
      <c r="E4234" s="209"/>
      <c r="F4234" s="209"/>
      <c r="G4234" s="209"/>
      <c r="H4234" s="209"/>
      <c r="I4234" s="209"/>
      <c r="J4234" s="209"/>
      <c r="K4234" s="209"/>
      <c r="P4234" s="209"/>
      <c r="Q4234" s="209"/>
      <c r="R4234" s="209"/>
      <c r="S4234" s="209"/>
      <c r="T4234" s="209"/>
      <c r="U4234" s="209"/>
      <c r="V4234" s="209"/>
      <c r="W4234" s="209"/>
      <c r="X4234" s="209"/>
    </row>
    <row r="4235" spans="5:24" x14ac:dyDescent="0.25">
      <c r="E4235" s="209"/>
      <c r="F4235" s="209"/>
      <c r="G4235" s="209"/>
      <c r="H4235" s="209"/>
      <c r="I4235" s="209"/>
      <c r="J4235" s="209"/>
      <c r="K4235" s="209"/>
      <c r="P4235" s="209"/>
      <c r="Q4235" s="209"/>
      <c r="R4235" s="209"/>
      <c r="S4235" s="209"/>
      <c r="T4235" s="209"/>
      <c r="U4235" s="209"/>
      <c r="V4235" s="209"/>
      <c r="W4235" s="209"/>
      <c r="X4235" s="209"/>
    </row>
    <row r="4236" spans="5:24" x14ac:dyDescent="0.25">
      <c r="E4236" s="209"/>
      <c r="F4236" s="209"/>
      <c r="G4236" s="209"/>
      <c r="H4236" s="209"/>
      <c r="I4236" s="209"/>
      <c r="J4236" s="209"/>
      <c r="K4236" s="209"/>
      <c r="P4236" s="209"/>
      <c r="Q4236" s="209"/>
      <c r="R4236" s="209"/>
      <c r="S4236" s="209"/>
      <c r="T4236" s="209"/>
      <c r="U4236" s="209"/>
      <c r="V4236" s="209"/>
      <c r="W4236" s="209"/>
      <c r="X4236" s="209"/>
    </row>
    <row r="4237" spans="5:24" x14ac:dyDescent="0.25">
      <c r="E4237" s="209"/>
      <c r="F4237" s="209"/>
      <c r="G4237" s="209"/>
      <c r="H4237" s="209"/>
      <c r="I4237" s="209"/>
      <c r="J4237" s="209"/>
      <c r="K4237" s="209"/>
      <c r="P4237" s="209"/>
      <c r="Q4237" s="209"/>
      <c r="R4237" s="209"/>
      <c r="S4237" s="209"/>
      <c r="T4237" s="209"/>
      <c r="U4237" s="209"/>
      <c r="V4237" s="209"/>
      <c r="W4237" s="209"/>
      <c r="X4237" s="209"/>
    </row>
    <row r="4238" spans="5:24" x14ac:dyDescent="0.25">
      <c r="E4238" s="209"/>
      <c r="F4238" s="209"/>
      <c r="G4238" s="209"/>
      <c r="H4238" s="209"/>
      <c r="I4238" s="209"/>
      <c r="J4238" s="209"/>
      <c r="K4238" s="209"/>
      <c r="P4238" s="209"/>
      <c r="Q4238" s="209"/>
      <c r="R4238" s="209"/>
      <c r="S4238" s="209"/>
      <c r="T4238" s="209"/>
      <c r="U4238" s="209"/>
      <c r="V4238" s="209"/>
      <c r="W4238" s="209"/>
      <c r="X4238" s="209"/>
    </row>
    <row r="4239" spans="5:24" x14ac:dyDescent="0.25">
      <c r="E4239" s="209"/>
      <c r="F4239" s="209"/>
      <c r="G4239" s="209"/>
      <c r="H4239" s="209"/>
      <c r="I4239" s="209"/>
      <c r="J4239" s="209"/>
      <c r="K4239" s="209"/>
      <c r="P4239" s="209"/>
      <c r="Q4239" s="209"/>
      <c r="R4239" s="209"/>
      <c r="S4239" s="209"/>
      <c r="T4239" s="209"/>
      <c r="U4239" s="209"/>
      <c r="V4239" s="209"/>
      <c r="W4239" s="209"/>
      <c r="X4239" s="209"/>
    </row>
    <row r="4240" spans="5:24" x14ac:dyDescent="0.25">
      <c r="E4240" s="209"/>
      <c r="F4240" s="209"/>
      <c r="G4240" s="209"/>
      <c r="H4240" s="209"/>
      <c r="I4240" s="209"/>
      <c r="J4240" s="209"/>
      <c r="K4240" s="209"/>
      <c r="P4240" s="209"/>
      <c r="Q4240" s="209"/>
      <c r="R4240" s="209"/>
      <c r="S4240" s="209"/>
      <c r="T4240" s="209"/>
      <c r="U4240" s="209"/>
      <c r="V4240" s="209"/>
      <c r="W4240" s="209"/>
      <c r="X4240" s="209"/>
    </row>
    <row r="4241" spans="5:24" x14ac:dyDescent="0.25">
      <c r="E4241" s="209"/>
      <c r="F4241" s="209"/>
      <c r="G4241" s="209"/>
      <c r="H4241" s="209"/>
      <c r="I4241" s="209"/>
      <c r="J4241" s="209"/>
      <c r="K4241" s="209"/>
      <c r="P4241" s="209"/>
      <c r="Q4241" s="209"/>
      <c r="R4241" s="209"/>
      <c r="S4241" s="209"/>
      <c r="T4241" s="209"/>
      <c r="U4241" s="209"/>
      <c r="V4241" s="209"/>
      <c r="W4241" s="209"/>
      <c r="X4241" s="209"/>
    </row>
    <row r="4242" spans="5:24" x14ac:dyDescent="0.25">
      <c r="E4242" s="209"/>
      <c r="F4242" s="209"/>
      <c r="G4242" s="209"/>
      <c r="H4242" s="209"/>
      <c r="I4242" s="209"/>
      <c r="J4242" s="209"/>
      <c r="K4242" s="209"/>
      <c r="P4242" s="209"/>
      <c r="Q4242" s="209"/>
      <c r="R4242" s="209"/>
      <c r="S4242" s="209"/>
      <c r="T4242" s="209"/>
      <c r="U4242" s="209"/>
      <c r="V4242" s="209"/>
      <c r="W4242" s="209"/>
      <c r="X4242" s="209"/>
    </row>
    <row r="4243" spans="5:24" x14ac:dyDescent="0.25">
      <c r="E4243" s="209"/>
      <c r="F4243" s="209"/>
      <c r="G4243" s="209"/>
      <c r="H4243" s="209"/>
      <c r="I4243" s="209"/>
      <c r="J4243" s="209"/>
      <c r="K4243" s="209"/>
      <c r="P4243" s="209"/>
      <c r="Q4243" s="209"/>
      <c r="R4243" s="209"/>
      <c r="S4243" s="209"/>
      <c r="T4243" s="209"/>
      <c r="U4243" s="209"/>
      <c r="V4243" s="209"/>
      <c r="W4243" s="209"/>
      <c r="X4243" s="209"/>
    </row>
    <row r="4244" spans="5:24" x14ac:dyDescent="0.25">
      <c r="E4244" s="209"/>
      <c r="F4244" s="209"/>
      <c r="G4244" s="209"/>
      <c r="H4244" s="209"/>
      <c r="I4244" s="209"/>
      <c r="J4244" s="209"/>
      <c r="K4244" s="209"/>
      <c r="P4244" s="209"/>
      <c r="Q4244" s="209"/>
      <c r="R4244" s="209"/>
      <c r="S4244" s="209"/>
      <c r="T4244" s="209"/>
      <c r="U4244" s="209"/>
      <c r="V4244" s="209"/>
      <c r="W4244" s="209"/>
      <c r="X4244" s="209"/>
    </row>
    <row r="4245" spans="5:24" x14ac:dyDescent="0.25">
      <c r="E4245" s="209"/>
      <c r="F4245" s="209"/>
      <c r="G4245" s="209"/>
      <c r="H4245" s="209"/>
      <c r="I4245" s="209"/>
      <c r="J4245" s="209"/>
      <c r="K4245" s="209"/>
      <c r="P4245" s="209"/>
      <c r="Q4245" s="209"/>
      <c r="R4245" s="209"/>
      <c r="S4245" s="209"/>
      <c r="T4245" s="209"/>
      <c r="U4245" s="209"/>
      <c r="V4245" s="209"/>
      <c r="W4245" s="209"/>
      <c r="X4245" s="209"/>
    </row>
    <row r="4246" spans="5:24" x14ac:dyDescent="0.25">
      <c r="E4246" s="209"/>
      <c r="F4246" s="209"/>
      <c r="G4246" s="209"/>
      <c r="H4246" s="209"/>
      <c r="I4246" s="209"/>
      <c r="J4246" s="209"/>
      <c r="K4246" s="209"/>
      <c r="P4246" s="209"/>
      <c r="Q4246" s="209"/>
      <c r="R4246" s="209"/>
      <c r="S4246" s="209"/>
      <c r="T4246" s="209"/>
      <c r="U4246" s="209"/>
      <c r="V4246" s="209"/>
      <c r="W4246" s="209"/>
      <c r="X4246" s="209"/>
    </row>
    <row r="4247" spans="5:24" x14ac:dyDescent="0.25">
      <c r="E4247" s="209"/>
      <c r="F4247" s="209"/>
      <c r="G4247" s="209"/>
      <c r="H4247" s="209"/>
      <c r="I4247" s="209"/>
      <c r="J4247" s="209"/>
      <c r="K4247" s="209"/>
      <c r="P4247" s="209"/>
      <c r="Q4247" s="209"/>
      <c r="R4247" s="209"/>
      <c r="S4247" s="209"/>
      <c r="T4247" s="209"/>
      <c r="U4247" s="209"/>
      <c r="V4247" s="209"/>
      <c r="W4247" s="209"/>
      <c r="X4247" s="209"/>
    </row>
    <row r="4248" spans="5:24" x14ac:dyDescent="0.25">
      <c r="E4248" s="209"/>
      <c r="F4248" s="209"/>
      <c r="G4248" s="209"/>
      <c r="H4248" s="209"/>
      <c r="I4248" s="209"/>
      <c r="J4248" s="209"/>
      <c r="K4248" s="209"/>
      <c r="P4248" s="209"/>
      <c r="Q4248" s="209"/>
      <c r="R4248" s="209"/>
      <c r="S4248" s="209"/>
      <c r="T4248" s="209"/>
      <c r="U4248" s="209"/>
      <c r="V4248" s="209"/>
      <c r="W4248" s="209"/>
      <c r="X4248" s="209"/>
    </row>
    <row r="4249" spans="5:24" x14ac:dyDescent="0.25">
      <c r="E4249" s="209"/>
      <c r="F4249" s="209"/>
      <c r="G4249" s="209"/>
      <c r="H4249" s="209"/>
      <c r="I4249" s="209"/>
      <c r="J4249" s="209"/>
      <c r="K4249" s="209"/>
      <c r="P4249" s="209"/>
      <c r="Q4249" s="209"/>
      <c r="R4249" s="209"/>
      <c r="S4249" s="209"/>
      <c r="T4249" s="209"/>
      <c r="U4249" s="209"/>
      <c r="V4249" s="209"/>
      <c r="W4249" s="209"/>
      <c r="X4249" s="209"/>
    </row>
    <row r="4250" spans="5:24" x14ac:dyDescent="0.25">
      <c r="E4250" s="209"/>
      <c r="F4250" s="209"/>
      <c r="G4250" s="209"/>
      <c r="H4250" s="209"/>
      <c r="I4250" s="209"/>
      <c r="J4250" s="209"/>
      <c r="K4250" s="209"/>
      <c r="P4250" s="209"/>
      <c r="Q4250" s="209"/>
      <c r="R4250" s="209"/>
      <c r="S4250" s="209"/>
      <c r="T4250" s="209"/>
      <c r="U4250" s="209"/>
      <c r="V4250" s="209"/>
      <c r="W4250" s="209"/>
      <c r="X4250" s="209"/>
    </row>
    <row r="4251" spans="5:24" x14ac:dyDescent="0.25">
      <c r="E4251" s="209"/>
      <c r="F4251" s="209"/>
      <c r="G4251" s="209"/>
      <c r="H4251" s="209"/>
      <c r="I4251" s="209"/>
      <c r="J4251" s="209"/>
      <c r="K4251" s="209"/>
      <c r="P4251" s="209"/>
      <c r="Q4251" s="209"/>
      <c r="R4251" s="209"/>
      <c r="S4251" s="209"/>
      <c r="T4251" s="209"/>
      <c r="U4251" s="209"/>
      <c r="V4251" s="209"/>
      <c r="W4251" s="209"/>
      <c r="X4251" s="209"/>
    </row>
    <row r="4252" spans="5:24" x14ac:dyDescent="0.25">
      <c r="E4252" s="209"/>
      <c r="F4252" s="209"/>
      <c r="G4252" s="209"/>
      <c r="H4252" s="209"/>
      <c r="I4252" s="209"/>
      <c r="J4252" s="209"/>
      <c r="K4252" s="209"/>
      <c r="P4252" s="209"/>
      <c r="Q4252" s="209"/>
      <c r="R4252" s="209"/>
      <c r="S4252" s="209"/>
      <c r="T4252" s="209"/>
      <c r="U4252" s="209"/>
      <c r="V4252" s="209"/>
      <c r="W4252" s="209"/>
      <c r="X4252" s="209"/>
    </row>
    <row r="4253" spans="5:24" x14ac:dyDescent="0.25">
      <c r="E4253" s="209"/>
      <c r="F4253" s="209"/>
      <c r="G4253" s="209"/>
      <c r="H4253" s="209"/>
      <c r="I4253" s="209"/>
      <c r="J4253" s="209"/>
      <c r="K4253" s="209"/>
      <c r="P4253" s="209"/>
      <c r="Q4253" s="209"/>
      <c r="R4253" s="209"/>
      <c r="S4253" s="209"/>
      <c r="T4253" s="209"/>
      <c r="U4253" s="209"/>
      <c r="V4253" s="209"/>
      <c r="W4253" s="209"/>
      <c r="X4253" s="209"/>
    </row>
    <row r="4254" spans="5:24" x14ac:dyDescent="0.25">
      <c r="E4254" s="209"/>
      <c r="F4254" s="209"/>
      <c r="G4254" s="209"/>
      <c r="H4254" s="209"/>
      <c r="I4254" s="209"/>
      <c r="J4254" s="209"/>
      <c r="K4254" s="209"/>
      <c r="P4254" s="209"/>
      <c r="Q4254" s="209"/>
      <c r="R4254" s="209"/>
      <c r="S4254" s="209"/>
      <c r="T4254" s="209"/>
      <c r="U4254" s="209"/>
      <c r="V4254" s="209"/>
      <c r="W4254" s="209"/>
      <c r="X4254" s="209"/>
    </row>
    <row r="4255" spans="5:24" x14ac:dyDescent="0.25">
      <c r="E4255" s="209"/>
      <c r="F4255" s="209"/>
      <c r="G4255" s="209"/>
      <c r="H4255" s="209"/>
      <c r="I4255" s="209"/>
      <c r="J4255" s="209"/>
      <c r="K4255" s="209"/>
      <c r="P4255" s="209"/>
      <c r="Q4255" s="209"/>
      <c r="R4255" s="209"/>
      <c r="S4255" s="209"/>
      <c r="T4255" s="209"/>
      <c r="U4255" s="209"/>
      <c r="V4255" s="209"/>
      <c r="W4255" s="209"/>
      <c r="X4255" s="209"/>
    </row>
    <row r="4256" spans="5:24" x14ac:dyDescent="0.25">
      <c r="E4256" s="209"/>
      <c r="F4256" s="209"/>
      <c r="G4256" s="209"/>
      <c r="H4256" s="209"/>
      <c r="I4256" s="209"/>
      <c r="J4256" s="209"/>
      <c r="K4256" s="209"/>
      <c r="P4256" s="209"/>
      <c r="Q4256" s="209"/>
      <c r="R4256" s="209"/>
      <c r="S4256" s="209"/>
      <c r="T4256" s="209"/>
      <c r="U4256" s="209"/>
      <c r="V4256" s="209"/>
      <c r="W4256" s="209"/>
      <c r="X4256" s="209"/>
    </row>
    <row r="4257" spans="5:24" x14ac:dyDescent="0.25">
      <c r="E4257" s="209"/>
      <c r="F4257" s="209"/>
      <c r="G4257" s="209"/>
      <c r="H4257" s="209"/>
      <c r="I4257" s="209"/>
      <c r="J4257" s="209"/>
      <c r="K4257" s="209"/>
      <c r="P4257" s="209"/>
      <c r="Q4257" s="209"/>
      <c r="R4257" s="209"/>
      <c r="S4257" s="209"/>
      <c r="T4257" s="209"/>
      <c r="U4257" s="209"/>
      <c r="V4257" s="209"/>
      <c r="W4257" s="209"/>
      <c r="X4257" s="209"/>
    </row>
    <row r="4258" spans="5:24" x14ac:dyDescent="0.25">
      <c r="E4258" s="209"/>
      <c r="F4258" s="209"/>
      <c r="G4258" s="209"/>
      <c r="H4258" s="209"/>
      <c r="I4258" s="209"/>
      <c r="J4258" s="209"/>
      <c r="K4258" s="209"/>
      <c r="P4258" s="209"/>
      <c r="Q4258" s="209"/>
      <c r="R4258" s="209"/>
      <c r="S4258" s="209"/>
      <c r="T4258" s="209"/>
      <c r="U4258" s="209"/>
      <c r="V4258" s="209"/>
      <c r="W4258" s="209"/>
      <c r="X4258" s="209"/>
    </row>
    <row r="4259" spans="5:24" x14ac:dyDescent="0.25">
      <c r="E4259" s="209"/>
      <c r="F4259" s="209"/>
      <c r="G4259" s="209"/>
      <c r="H4259" s="209"/>
      <c r="I4259" s="209"/>
      <c r="J4259" s="209"/>
      <c r="K4259" s="209"/>
      <c r="P4259" s="209"/>
      <c r="Q4259" s="209"/>
      <c r="R4259" s="209"/>
      <c r="S4259" s="209"/>
      <c r="T4259" s="209"/>
      <c r="U4259" s="209"/>
      <c r="V4259" s="209"/>
      <c r="W4259" s="209"/>
      <c r="X4259" s="209"/>
    </row>
    <row r="4260" spans="5:24" x14ac:dyDescent="0.25">
      <c r="E4260" s="209"/>
      <c r="F4260" s="209"/>
      <c r="G4260" s="209"/>
      <c r="H4260" s="209"/>
      <c r="I4260" s="209"/>
      <c r="J4260" s="209"/>
      <c r="K4260" s="209"/>
      <c r="P4260" s="209"/>
      <c r="Q4260" s="209"/>
      <c r="R4260" s="209"/>
      <c r="S4260" s="209"/>
      <c r="T4260" s="209"/>
      <c r="U4260" s="209"/>
      <c r="V4260" s="209"/>
      <c r="W4260" s="209"/>
      <c r="X4260" s="209"/>
    </row>
    <row r="4261" spans="5:24" x14ac:dyDescent="0.25">
      <c r="E4261" s="209"/>
      <c r="F4261" s="209"/>
      <c r="G4261" s="209"/>
      <c r="H4261" s="209"/>
      <c r="I4261" s="209"/>
      <c r="J4261" s="209"/>
      <c r="K4261" s="209"/>
      <c r="P4261" s="209"/>
      <c r="Q4261" s="209"/>
      <c r="R4261" s="209"/>
      <c r="S4261" s="209"/>
      <c r="T4261" s="209"/>
      <c r="U4261" s="209"/>
      <c r="V4261" s="209"/>
      <c r="W4261" s="209"/>
      <c r="X4261" s="209"/>
    </row>
    <row r="4262" spans="5:24" x14ac:dyDescent="0.25">
      <c r="E4262" s="209"/>
      <c r="F4262" s="209"/>
      <c r="G4262" s="209"/>
      <c r="H4262" s="209"/>
      <c r="I4262" s="209"/>
      <c r="J4262" s="209"/>
      <c r="K4262" s="209"/>
      <c r="P4262" s="209"/>
      <c r="Q4262" s="209"/>
      <c r="R4262" s="209"/>
      <c r="S4262" s="209"/>
      <c r="T4262" s="209"/>
      <c r="U4262" s="209"/>
      <c r="V4262" s="209"/>
      <c r="W4262" s="209"/>
      <c r="X4262" s="209"/>
    </row>
    <row r="4263" spans="5:24" x14ac:dyDescent="0.25">
      <c r="E4263" s="209"/>
      <c r="F4263" s="209"/>
      <c r="G4263" s="209"/>
      <c r="H4263" s="209"/>
      <c r="I4263" s="209"/>
      <c r="J4263" s="209"/>
      <c r="K4263" s="209"/>
      <c r="P4263" s="209"/>
      <c r="Q4263" s="209"/>
      <c r="R4263" s="209"/>
      <c r="S4263" s="209"/>
      <c r="T4263" s="209"/>
      <c r="U4263" s="209"/>
      <c r="V4263" s="209"/>
      <c r="W4263" s="209"/>
      <c r="X4263" s="209"/>
    </row>
    <row r="4264" spans="5:24" x14ac:dyDescent="0.25">
      <c r="E4264" s="209"/>
      <c r="F4264" s="209"/>
      <c r="G4264" s="209"/>
      <c r="H4264" s="209"/>
      <c r="I4264" s="209"/>
      <c r="J4264" s="209"/>
      <c r="K4264" s="209"/>
      <c r="P4264" s="209"/>
      <c r="Q4264" s="209"/>
      <c r="R4264" s="209"/>
      <c r="S4264" s="209"/>
      <c r="T4264" s="209"/>
      <c r="U4264" s="209"/>
      <c r="V4264" s="209"/>
      <c r="W4264" s="209"/>
      <c r="X4264" s="209"/>
    </row>
    <row r="4265" spans="5:24" x14ac:dyDescent="0.25">
      <c r="E4265" s="209"/>
      <c r="F4265" s="209"/>
      <c r="G4265" s="209"/>
      <c r="H4265" s="209"/>
      <c r="I4265" s="209"/>
      <c r="J4265" s="209"/>
      <c r="K4265" s="209"/>
      <c r="P4265" s="209"/>
      <c r="Q4265" s="209"/>
      <c r="R4265" s="209"/>
      <c r="S4265" s="209"/>
      <c r="T4265" s="209"/>
      <c r="U4265" s="209"/>
      <c r="V4265" s="209"/>
      <c r="W4265" s="209"/>
      <c r="X4265" s="209"/>
    </row>
    <row r="4266" spans="5:24" x14ac:dyDescent="0.25">
      <c r="E4266" s="209"/>
      <c r="F4266" s="209"/>
      <c r="G4266" s="209"/>
      <c r="H4266" s="209"/>
      <c r="I4266" s="209"/>
      <c r="J4266" s="209"/>
      <c r="K4266" s="209"/>
      <c r="P4266" s="209"/>
      <c r="Q4266" s="209"/>
      <c r="R4266" s="209"/>
      <c r="S4266" s="209"/>
      <c r="T4266" s="209"/>
      <c r="U4266" s="209"/>
      <c r="V4266" s="209"/>
      <c r="W4266" s="209"/>
      <c r="X4266" s="209"/>
    </row>
    <row r="4267" spans="5:24" x14ac:dyDescent="0.25">
      <c r="E4267" s="209"/>
      <c r="F4267" s="209"/>
      <c r="G4267" s="209"/>
      <c r="H4267" s="209"/>
      <c r="I4267" s="209"/>
      <c r="J4267" s="209"/>
      <c r="K4267" s="209"/>
      <c r="P4267" s="209"/>
      <c r="Q4267" s="209"/>
      <c r="R4267" s="209"/>
      <c r="S4267" s="209"/>
      <c r="T4267" s="209"/>
      <c r="U4267" s="209"/>
      <c r="V4267" s="209"/>
      <c r="W4267" s="209"/>
      <c r="X4267" s="209"/>
    </row>
    <row r="4268" spans="5:24" x14ac:dyDescent="0.25">
      <c r="E4268" s="209"/>
      <c r="F4268" s="209"/>
      <c r="G4268" s="209"/>
      <c r="H4268" s="209"/>
      <c r="I4268" s="209"/>
      <c r="J4268" s="209"/>
      <c r="K4268" s="209"/>
      <c r="P4268" s="209"/>
      <c r="Q4268" s="209"/>
      <c r="R4268" s="209"/>
      <c r="S4268" s="209"/>
      <c r="T4268" s="209"/>
      <c r="U4268" s="209"/>
      <c r="V4268" s="209"/>
      <c r="W4268" s="209"/>
      <c r="X4268" s="209"/>
    </row>
    <row r="4269" spans="5:24" x14ac:dyDescent="0.25">
      <c r="E4269" s="209"/>
      <c r="F4269" s="209"/>
      <c r="G4269" s="209"/>
      <c r="H4269" s="209"/>
      <c r="I4269" s="209"/>
      <c r="J4269" s="209"/>
      <c r="K4269" s="209"/>
      <c r="P4269" s="209"/>
      <c r="Q4269" s="209"/>
      <c r="R4269" s="209"/>
      <c r="S4269" s="209"/>
      <c r="T4269" s="209"/>
      <c r="U4269" s="209"/>
      <c r="V4269" s="209"/>
      <c r="W4269" s="209"/>
      <c r="X4269" s="209"/>
    </row>
    <row r="4270" spans="5:24" x14ac:dyDescent="0.25">
      <c r="E4270" s="209"/>
      <c r="F4270" s="209"/>
      <c r="G4270" s="209"/>
      <c r="H4270" s="209"/>
      <c r="I4270" s="209"/>
      <c r="J4270" s="209"/>
      <c r="K4270" s="209"/>
      <c r="P4270" s="209"/>
      <c r="Q4270" s="209"/>
      <c r="R4270" s="209"/>
      <c r="S4270" s="209"/>
      <c r="T4270" s="209"/>
      <c r="U4270" s="209"/>
      <c r="V4270" s="209"/>
      <c r="W4270" s="209"/>
      <c r="X4270" s="209"/>
    </row>
    <row r="4271" spans="5:24" x14ac:dyDescent="0.25">
      <c r="E4271" s="209"/>
      <c r="F4271" s="209"/>
      <c r="G4271" s="209"/>
      <c r="H4271" s="209"/>
      <c r="I4271" s="209"/>
      <c r="J4271" s="209"/>
      <c r="K4271" s="209"/>
      <c r="P4271" s="209"/>
      <c r="Q4271" s="209"/>
      <c r="R4271" s="209"/>
      <c r="S4271" s="209"/>
      <c r="T4271" s="209"/>
      <c r="U4271" s="209"/>
      <c r="V4271" s="209"/>
      <c r="W4271" s="209"/>
      <c r="X4271" s="209"/>
    </row>
    <row r="4272" spans="5:24" x14ac:dyDescent="0.25">
      <c r="E4272" s="209"/>
      <c r="F4272" s="209"/>
      <c r="G4272" s="209"/>
      <c r="H4272" s="209"/>
      <c r="I4272" s="209"/>
      <c r="J4272" s="209"/>
      <c r="K4272" s="209"/>
      <c r="P4272" s="209"/>
      <c r="Q4272" s="209"/>
      <c r="R4272" s="209"/>
      <c r="S4272" s="209"/>
      <c r="T4272" s="209"/>
      <c r="U4272" s="209"/>
      <c r="V4272" s="209"/>
      <c r="W4272" s="209"/>
      <c r="X4272" s="209"/>
    </row>
    <row r="4273" spans="5:24" x14ac:dyDescent="0.25">
      <c r="E4273" s="209"/>
      <c r="F4273" s="209"/>
      <c r="G4273" s="209"/>
      <c r="H4273" s="209"/>
      <c r="I4273" s="209"/>
      <c r="J4273" s="209"/>
      <c r="K4273" s="209"/>
      <c r="P4273" s="209"/>
      <c r="Q4273" s="209"/>
      <c r="R4273" s="209"/>
      <c r="S4273" s="209"/>
      <c r="T4273" s="209"/>
      <c r="U4273" s="209"/>
      <c r="V4273" s="209"/>
      <c r="W4273" s="209"/>
      <c r="X4273" s="209"/>
    </row>
    <row r="4274" spans="5:24" x14ac:dyDescent="0.25">
      <c r="E4274" s="209"/>
      <c r="F4274" s="209"/>
      <c r="G4274" s="209"/>
      <c r="H4274" s="209"/>
      <c r="I4274" s="209"/>
      <c r="J4274" s="209"/>
      <c r="K4274" s="209"/>
      <c r="P4274" s="209"/>
      <c r="Q4274" s="209"/>
      <c r="R4274" s="209"/>
      <c r="S4274" s="209"/>
      <c r="T4274" s="209"/>
      <c r="U4274" s="209"/>
      <c r="V4274" s="209"/>
      <c r="W4274" s="209"/>
      <c r="X4274" s="209"/>
    </row>
    <row r="4275" spans="5:24" x14ac:dyDescent="0.25">
      <c r="E4275" s="209"/>
      <c r="F4275" s="209"/>
      <c r="G4275" s="209"/>
      <c r="H4275" s="209"/>
      <c r="I4275" s="209"/>
      <c r="J4275" s="209"/>
      <c r="K4275" s="209"/>
      <c r="P4275" s="209"/>
      <c r="Q4275" s="209"/>
      <c r="R4275" s="209"/>
      <c r="S4275" s="209"/>
      <c r="T4275" s="209"/>
      <c r="U4275" s="209"/>
      <c r="V4275" s="209"/>
      <c r="W4275" s="209"/>
      <c r="X4275" s="209"/>
    </row>
    <row r="4276" spans="5:24" x14ac:dyDescent="0.25">
      <c r="E4276" s="209"/>
      <c r="F4276" s="209"/>
      <c r="G4276" s="209"/>
      <c r="H4276" s="209"/>
      <c r="I4276" s="209"/>
      <c r="J4276" s="209"/>
      <c r="K4276" s="209"/>
      <c r="P4276" s="209"/>
      <c r="Q4276" s="209"/>
      <c r="R4276" s="209"/>
      <c r="S4276" s="209"/>
      <c r="T4276" s="209"/>
      <c r="U4276" s="209"/>
      <c r="V4276" s="209"/>
      <c r="W4276" s="209"/>
      <c r="X4276" s="209"/>
    </row>
    <row r="4277" spans="5:24" x14ac:dyDescent="0.25">
      <c r="E4277" s="209"/>
      <c r="F4277" s="209"/>
      <c r="G4277" s="209"/>
      <c r="H4277" s="209"/>
      <c r="I4277" s="209"/>
      <c r="J4277" s="209"/>
      <c r="K4277" s="209"/>
      <c r="P4277" s="209"/>
      <c r="Q4277" s="209"/>
      <c r="R4277" s="209"/>
      <c r="S4277" s="209"/>
      <c r="T4277" s="209"/>
      <c r="U4277" s="209"/>
      <c r="V4277" s="209"/>
      <c r="W4277" s="209"/>
      <c r="X4277" s="209"/>
    </row>
    <row r="4278" spans="5:24" x14ac:dyDescent="0.25">
      <c r="E4278" s="209"/>
      <c r="F4278" s="209"/>
      <c r="G4278" s="209"/>
      <c r="H4278" s="209"/>
      <c r="I4278" s="209"/>
      <c r="J4278" s="209"/>
      <c r="K4278" s="209"/>
      <c r="P4278" s="209"/>
      <c r="Q4278" s="209"/>
      <c r="R4278" s="209"/>
      <c r="S4278" s="209"/>
      <c r="T4278" s="209"/>
      <c r="U4278" s="209"/>
      <c r="V4278" s="209"/>
      <c r="W4278" s="209"/>
      <c r="X4278" s="209"/>
    </row>
    <row r="4279" spans="5:24" x14ac:dyDescent="0.25">
      <c r="E4279" s="209"/>
      <c r="F4279" s="209"/>
      <c r="G4279" s="209"/>
      <c r="H4279" s="209"/>
      <c r="I4279" s="209"/>
      <c r="J4279" s="209"/>
      <c r="K4279" s="209"/>
      <c r="P4279" s="209"/>
      <c r="Q4279" s="209"/>
      <c r="R4279" s="209"/>
      <c r="S4279" s="209"/>
      <c r="T4279" s="209"/>
      <c r="U4279" s="209"/>
      <c r="V4279" s="209"/>
      <c r="W4279" s="209"/>
      <c r="X4279" s="209"/>
    </row>
    <row r="4280" spans="5:24" x14ac:dyDescent="0.25">
      <c r="E4280" s="209"/>
      <c r="F4280" s="209"/>
      <c r="G4280" s="209"/>
      <c r="H4280" s="209"/>
      <c r="I4280" s="209"/>
      <c r="J4280" s="209"/>
      <c r="K4280" s="209"/>
      <c r="P4280" s="209"/>
      <c r="Q4280" s="209"/>
      <c r="R4280" s="209"/>
      <c r="S4280" s="209"/>
      <c r="T4280" s="209"/>
      <c r="U4280" s="209"/>
      <c r="V4280" s="209"/>
      <c r="W4280" s="209"/>
      <c r="X4280" s="209"/>
    </row>
    <row r="4281" spans="5:24" x14ac:dyDescent="0.25">
      <c r="E4281" s="209"/>
      <c r="F4281" s="209"/>
      <c r="G4281" s="209"/>
      <c r="H4281" s="209"/>
      <c r="I4281" s="209"/>
      <c r="J4281" s="209"/>
      <c r="K4281" s="209"/>
      <c r="P4281" s="209"/>
      <c r="Q4281" s="209"/>
      <c r="R4281" s="209"/>
      <c r="S4281" s="209"/>
      <c r="T4281" s="209"/>
      <c r="U4281" s="209"/>
      <c r="V4281" s="209"/>
      <c r="W4281" s="209"/>
      <c r="X4281" s="209"/>
    </row>
    <row r="4282" spans="5:24" x14ac:dyDescent="0.25">
      <c r="E4282" s="209"/>
      <c r="F4282" s="209"/>
      <c r="G4282" s="209"/>
      <c r="H4282" s="209"/>
      <c r="I4282" s="209"/>
      <c r="J4282" s="209"/>
      <c r="K4282" s="209"/>
      <c r="P4282" s="209"/>
      <c r="Q4282" s="209"/>
      <c r="R4282" s="209"/>
      <c r="S4282" s="209"/>
      <c r="T4282" s="209"/>
      <c r="U4282" s="209"/>
      <c r="V4282" s="209"/>
      <c r="W4282" s="209"/>
      <c r="X4282" s="209"/>
    </row>
    <row r="4283" spans="5:24" x14ac:dyDescent="0.25">
      <c r="E4283" s="209"/>
      <c r="F4283" s="209"/>
      <c r="G4283" s="209"/>
      <c r="H4283" s="209"/>
      <c r="I4283" s="209"/>
      <c r="J4283" s="209"/>
      <c r="K4283" s="209"/>
      <c r="P4283" s="209"/>
      <c r="Q4283" s="209"/>
      <c r="R4283" s="209"/>
      <c r="S4283" s="209"/>
      <c r="T4283" s="209"/>
      <c r="U4283" s="209"/>
      <c r="V4283" s="209"/>
      <c r="W4283" s="209"/>
      <c r="X4283" s="209"/>
    </row>
    <row r="4284" spans="5:24" x14ac:dyDescent="0.25">
      <c r="E4284" s="209"/>
      <c r="F4284" s="209"/>
      <c r="G4284" s="209"/>
      <c r="H4284" s="209"/>
      <c r="I4284" s="209"/>
      <c r="J4284" s="209"/>
      <c r="K4284" s="209"/>
      <c r="P4284" s="209"/>
      <c r="Q4284" s="209"/>
      <c r="R4284" s="209"/>
      <c r="S4284" s="209"/>
      <c r="T4284" s="209"/>
      <c r="U4284" s="209"/>
      <c r="V4284" s="209"/>
      <c r="W4284" s="209"/>
      <c r="X4284" s="209"/>
    </row>
    <row r="4285" spans="5:24" x14ac:dyDescent="0.25">
      <c r="E4285" s="209"/>
      <c r="F4285" s="209"/>
      <c r="G4285" s="209"/>
      <c r="H4285" s="209"/>
      <c r="I4285" s="209"/>
      <c r="J4285" s="209"/>
      <c r="K4285" s="209"/>
      <c r="P4285" s="209"/>
      <c r="Q4285" s="209"/>
      <c r="R4285" s="209"/>
      <c r="S4285" s="209"/>
      <c r="T4285" s="209"/>
      <c r="U4285" s="209"/>
      <c r="V4285" s="209"/>
      <c r="W4285" s="209"/>
      <c r="X4285" s="209"/>
    </row>
    <row r="4286" spans="5:24" x14ac:dyDescent="0.25">
      <c r="E4286" s="209"/>
      <c r="F4286" s="209"/>
      <c r="G4286" s="209"/>
      <c r="H4286" s="209"/>
      <c r="I4286" s="209"/>
      <c r="J4286" s="209"/>
      <c r="K4286" s="209"/>
      <c r="P4286" s="209"/>
      <c r="Q4286" s="209"/>
      <c r="R4286" s="209"/>
      <c r="S4286" s="209"/>
      <c r="T4286" s="209"/>
      <c r="U4286" s="209"/>
      <c r="V4286" s="209"/>
      <c r="W4286" s="209"/>
      <c r="X4286" s="209"/>
    </row>
    <row r="4287" spans="5:24" x14ac:dyDescent="0.25">
      <c r="E4287" s="209"/>
      <c r="F4287" s="209"/>
      <c r="G4287" s="209"/>
      <c r="H4287" s="209"/>
      <c r="I4287" s="209"/>
      <c r="J4287" s="209"/>
      <c r="K4287" s="209"/>
      <c r="P4287" s="209"/>
      <c r="Q4287" s="209"/>
      <c r="R4287" s="209"/>
      <c r="S4287" s="209"/>
      <c r="T4287" s="209"/>
      <c r="U4287" s="209"/>
      <c r="V4287" s="209"/>
      <c r="W4287" s="209"/>
      <c r="X4287" s="209"/>
    </row>
    <row r="4288" spans="5:24" x14ac:dyDescent="0.25">
      <c r="E4288" s="209"/>
      <c r="F4288" s="209"/>
      <c r="G4288" s="209"/>
      <c r="H4288" s="209"/>
      <c r="I4288" s="209"/>
      <c r="J4288" s="209"/>
      <c r="K4288" s="209"/>
      <c r="P4288" s="209"/>
      <c r="Q4288" s="209"/>
      <c r="R4288" s="209"/>
      <c r="S4288" s="209"/>
      <c r="T4288" s="209"/>
      <c r="U4288" s="209"/>
      <c r="V4288" s="209"/>
      <c r="W4288" s="209"/>
      <c r="X4288" s="209"/>
    </row>
    <row r="4289" spans="5:24" x14ac:dyDescent="0.25">
      <c r="E4289" s="209"/>
      <c r="F4289" s="209"/>
      <c r="G4289" s="209"/>
      <c r="H4289" s="209"/>
      <c r="I4289" s="209"/>
      <c r="J4289" s="209"/>
      <c r="K4289" s="209"/>
      <c r="P4289" s="209"/>
      <c r="Q4289" s="209"/>
      <c r="R4289" s="209"/>
      <c r="S4289" s="209"/>
      <c r="T4289" s="209"/>
      <c r="U4289" s="209"/>
      <c r="V4289" s="209"/>
      <c r="W4289" s="209"/>
      <c r="X4289" s="209"/>
    </row>
    <row r="4290" spans="5:24" x14ac:dyDescent="0.25">
      <c r="E4290" s="209"/>
      <c r="F4290" s="209"/>
      <c r="G4290" s="209"/>
      <c r="H4290" s="209"/>
      <c r="I4290" s="209"/>
      <c r="J4290" s="209"/>
      <c r="K4290" s="209"/>
      <c r="P4290" s="209"/>
      <c r="Q4290" s="209"/>
      <c r="R4290" s="209"/>
      <c r="S4290" s="209"/>
      <c r="T4290" s="209"/>
      <c r="U4290" s="209"/>
      <c r="V4290" s="209"/>
      <c r="W4290" s="209"/>
      <c r="X4290" s="209"/>
    </row>
    <row r="4291" spans="5:24" x14ac:dyDescent="0.25">
      <c r="E4291" s="209"/>
      <c r="F4291" s="209"/>
      <c r="G4291" s="209"/>
      <c r="H4291" s="209"/>
      <c r="I4291" s="209"/>
      <c r="J4291" s="209"/>
      <c r="K4291" s="209"/>
      <c r="P4291" s="209"/>
      <c r="Q4291" s="209"/>
      <c r="R4291" s="209"/>
      <c r="S4291" s="209"/>
      <c r="T4291" s="209"/>
      <c r="U4291" s="209"/>
      <c r="V4291" s="209"/>
      <c r="W4291" s="209"/>
      <c r="X4291" s="209"/>
    </row>
    <row r="4292" spans="5:24" x14ac:dyDescent="0.25">
      <c r="E4292" s="209"/>
      <c r="F4292" s="209"/>
      <c r="G4292" s="209"/>
      <c r="H4292" s="209"/>
      <c r="I4292" s="209"/>
      <c r="J4292" s="209"/>
      <c r="K4292" s="209"/>
      <c r="P4292" s="209"/>
      <c r="Q4292" s="209"/>
      <c r="R4292" s="209"/>
      <c r="S4292" s="209"/>
      <c r="T4292" s="209"/>
      <c r="U4292" s="209"/>
      <c r="V4292" s="209"/>
      <c r="W4292" s="209"/>
      <c r="X4292" s="209"/>
    </row>
    <row r="4293" spans="5:24" x14ac:dyDescent="0.25">
      <c r="E4293" s="209"/>
      <c r="F4293" s="209"/>
      <c r="G4293" s="209"/>
      <c r="H4293" s="209"/>
      <c r="I4293" s="209"/>
      <c r="J4293" s="209"/>
      <c r="K4293" s="209"/>
      <c r="P4293" s="209"/>
      <c r="Q4293" s="209"/>
      <c r="R4293" s="209"/>
      <c r="S4293" s="209"/>
      <c r="T4293" s="209"/>
      <c r="U4293" s="209"/>
      <c r="V4293" s="209"/>
      <c r="W4293" s="209"/>
      <c r="X4293" s="209"/>
    </row>
    <row r="4294" spans="5:24" x14ac:dyDescent="0.25">
      <c r="E4294" s="209"/>
      <c r="F4294" s="209"/>
      <c r="G4294" s="209"/>
      <c r="H4294" s="209"/>
      <c r="I4294" s="209"/>
      <c r="J4294" s="209"/>
      <c r="K4294" s="209"/>
      <c r="P4294" s="209"/>
      <c r="Q4294" s="209"/>
      <c r="R4294" s="209"/>
      <c r="S4294" s="209"/>
      <c r="T4294" s="209"/>
      <c r="U4294" s="209"/>
      <c r="V4294" s="209"/>
      <c r="W4294" s="209"/>
      <c r="X4294" s="209"/>
    </row>
    <row r="4295" spans="5:24" x14ac:dyDescent="0.25">
      <c r="E4295" s="209"/>
      <c r="F4295" s="209"/>
      <c r="G4295" s="209"/>
      <c r="H4295" s="209"/>
      <c r="I4295" s="209"/>
      <c r="J4295" s="209"/>
      <c r="K4295" s="209"/>
      <c r="P4295" s="209"/>
      <c r="Q4295" s="209"/>
      <c r="R4295" s="209"/>
      <c r="S4295" s="209"/>
      <c r="T4295" s="209"/>
      <c r="U4295" s="209"/>
      <c r="V4295" s="209"/>
      <c r="W4295" s="209"/>
      <c r="X4295" s="209"/>
    </row>
    <row r="4296" spans="5:24" x14ac:dyDescent="0.25">
      <c r="E4296" s="209"/>
      <c r="F4296" s="209"/>
      <c r="G4296" s="209"/>
      <c r="H4296" s="209"/>
      <c r="I4296" s="209"/>
      <c r="J4296" s="209"/>
      <c r="K4296" s="209"/>
      <c r="P4296" s="209"/>
      <c r="Q4296" s="209"/>
      <c r="R4296" s="209"/>
      <c r="S4296" s="209"/>
      <c r="T4296" s="209"/>
      <c r="U4296" s="209"/>
      <c r="V4296" s="209"/>
      <c r="W4296" s="209"/>
      <c r="X4296" s="209"/>
    </row>
    <row r="4297" spans="5:24" x14ac:dyDescent="0.25">
      <c r="E4297" s="209"/>
      <c r="F4297" s="209"/>
      <c r="G4297" s="209"/>
      <c r="H4297" s="209"/>
      <c r="I4297" s="209"/>
      <c r="J4297" s="209"/>
      <c r="K4297" s="209"/>
      <c r="P4297" s="209"/>
      <c r="Q4297" s="209"/>
      <c r="R4297" s="209"/>
      <c r="S4297" s="209"/>
      <c r="T4297" s="209"/>
      <c r="U4297" s="209"/>
      <c r="V4297" s="209"/>
      <c r="W4297" s="209"/>
      <c r="X4297" s="209"/>
    </row>
    <row r="4298" spans="5:24" x14ac:dyDescent="0.25">
      <c r="E4298" s="209"/>
      <c r="F4298" s="209"/>
      <c r="G4298" s="209"/>
      <c r="H4298" s="209"/>
      <c r="I4298" s="209"/>
      <c r="J4298" s="209"/>
      <c r="K4298" s="209"/>
      <c r="P4298" s="209"/>
      <c r="Q4298" s="209"/>
      <c r="R4298" s="209"/>
      <c r="S4298" s="209"/>
      <c r="T4298" s="209"/>
      <c r="U4298" s="209"/>
      <c r="V4298" s="209"/>
      <c r="W4298" s="209"/>
      <c r="X4298" s="209"/>
    </row>
    <row r="4299" spans="5:24" x14ac:dyDescent="0.25">
      <c r="E4299" s="209"/>
      <c r="F4299" s="209"/>
      <c r="G4299" s="209"/>
      <c r="H4299" s="209"/>
      <c r="I4299" s="209"/>
      <c r="J4299" s="209"/>
      <c r="K4299" s="209"/>
      <c r="P4299" s="209"/>
      <c r="Q4299" s="209"/>
      <c r="R4299" s="209"/>
      <c r="S4299" s="209"/>
      <c r="T4299" s="209"/>
      <c r="U4299" s="209"/>
      <c r="V4299" s="209"/>
      <c r="W4299" s="209"/>
      <c r="X4299" s="209"/>
    </row>
    <row r="4300" spans="5:24" x14ac:dyDescent="0.25">
      <c r="E4300" s="209"/>
      <c r="F4300" s="209"/>
      <c r="G4300" s="209"/>
      <c r="H4300" s="209"/>
      <c r="I4300" s="209"/>
      <c r="J4300" s="209"/>
      <c r="K4300" s="209"/>
      <c r="P4300" s="209"/>
      <c r="Q4300" s="209"/>
      <c r="R4300" s="209"/>
      <c r="S4300" s="209"/>
      <c r="T4300" s="209"/>
      <c r="U4300" s="209"/>
      <c r="V4300" s="209"/>
      <c r="W4300" s="209"/>
      <c r="X4300" s="209"/>
    </row>
    <row r="4301" spans="5:24" x14ac:dyDescent="0.25">
      <c r="E4301" s="209"/>
      <c r="F4301" s="209"/>
      <c r="G4301" s="209"/>
      <c r="H4301" s="209"/>
      <c r="I4301" s="209"/>
      <c r="J4301" s="209"/>
      <c r="K4301" s="209"/>
      <c r="P4301" s="209"/>
      <c r="Q4301" s="209"/>
      <c r="R4301" s="209"/>
      <c r="S4301" s="209"/>
      <c r="T4301" s="209"/>
      <c r="U4301" s="209"/>
      <c r="V4301" s="209"/>
      <c r="W4301" s="209"/>
      <c r="X4301" s="209"/>
    </row>
    <row r="4302" spans="5:24" x14ac:dyDescent="0.25">
      <c r="E4302" s="209"/>
      <c r="F4302" s="209"/>
      <c r="G4302" s="209"/>
      <c r="H4302" s="209"/>
      <c r="I4302" s="209"/>
      <c r="J4302" s="209"/>
      <c r="K4302" s="209"/>
      <c r="P4302" s="209"/>
      <c r="Q4302" s="209"/>
      <c r="R4302" s="209"/>
      <c r="S4302" s="209"/>
      <c r="T4302" s="209"/>
      <c r="U4302" s="209"/>
      <c r="V4302" s="209"/>
      <c r="W4302" s="209"/>
      <c r="X4302" s="209"/>
    </row>
    <row r="4303" spans="5:24" x14ac:dyDescent="0.25">
      <c r="E4303" s="209"/>
      <c r="F4303" s="209"/>
      <c r="G4303" s="209"/>
      <c r="H4303" s="209"/>
      <c r="I4303" s="209"/>
      <c r="J4303" s="209"/>
      <c r="K4303" s="209"/>
      <c r="P4303" s="209"/>
      <c r="Q4303" s="209"/>
      <c r="R4303" s="209"/>
      <c r="S4303" s="209"/>
      <c r="T4303" s="209"/>
      <c r="U4303" s="209"/>
      <c r="V4303" s="209"/>
      <c r="W4303" s="209"/>
      <c r="X4303" s="209"/>
    </row>
    <row r="4304" spans="5:24" x14ac:dyDescent="0.25">
      <c r="E4304" s="209"/>
      <c r="F4304" s="209"/>
      <c r="G4304" s="209"/>
      <c r="H4304" s="209"/>
      <c r="I4304" s="209"/>
      <c r="J4304" s="209"/>
      <c r="K4304" s="209"/>
      <c r="P4304" s="209"/>
      <c r="Q4304" s="209"/>
      <c r="R4304" s="209"/>
      <c r="S4304" s="209"/>
      <c r="T4304" s="209"/>
      <c r="U4304" s="209"/>
      <c r="V4304" s="209"/>
      <c r="W4304" s="209"/>
      <c r="X4304" s="209"/>
    </row>
    <row r="4305" spans="5:24" x14ac:dyDescent="0.25">
      <c r="E4305" s="209"/>
      <c r="F4305" s="209"/>
      <c r="G4305" s="209"/>
      <c r="H4305" s="209"/>
      <c r="I4305" s="209"/>
      <c r="J4305" s="209"/>
      <c r="K4305" s="209"/>
      <c r="P4305" s="209"/>
      <c r="Q4305" s="209"/>
      <c r="R4305" s="209"/>
      <c r="S4305" s="209"/>
      <c r="T4305" s="209"/>
      <c r="U4305" s="209"/>
      <c r="V4305" s="209"/>
      <c r="W4305" s="209"/>
      <c r="X4305" s="209"/>
    </row>
    <row r="4306" spans="5:24" x14ac:dyDescent="0.25">
      <c r="E4306" s="209"/>
      <c r="F4306" s="209"/>
      <c r="G4306" s="209"/>
      <c r="H4306" s="209"/>
      <c r="I4306" s="209"/>
      <c r="J4306" s="209"/>
      <c r="K4306" s="209"/>
      <c r="P4306" s="209"/>
      <c r="Q4306" s="209"/>
      <c r="R4306" s="209"/>
      <c r="S4306" s="209"/>
      <c r="T4306" s="209"/>
      <c r="U4306" s="209"/>
      <c r="V4306" s="209"/>
      <c r="W4306" s="209"/>
      <c r="X4306" s="209"/>
    </row>
    <row r="4307" spans="5:24" x14ac:dyDescent="0.25">
      <c r="E4307" s="209"/>
      <c r="F4307" s="209"/>
      <c r="G4307" s="209"/>
      <c r="H4307" s="209"/>
      <c r="I4307" s="209"/>
      <c r="J4307" s="209"/>
      <c r="K4307" s="209"/>
      <c r="P4307" s="209"/>
      <c r="Q4307" s="209"/>
      <c r="R4307" s="209"/>
      <c r="S4307" s="209"/>
      <c r="T4307" s="209"/>
      <c r="U4307" s="209"/>
      <c r="V4307" s="209"/>
      <c r="W4307" s="209"/>
      <c r="X4307" s="209"/>
    </row>
    <row r="4308" spans="5:24" x14ac:dyDescent="0.25">
      <c r="E4308" s="209"/>
      <c r="F4308" s="209"/>
      <c r="G4308" s="209"/>
      <c r="H4308" s="209"/>
      <c r="I4308" s="209"/>
      <c r="J4308" s="209"/>
      <c r="K4308" s="209"/>
      <c r="P4308" s="209"/>
      <c r="Q4308" s="209"/>
      <c r="R4308" s="209"/>
      <c r="S4308" s="209"/>
      <c r="T4308" s="209"/>
      <c r="U4308" s="209"/>
      <c r="V4308" s="209"/>
      <c r="W4308" s="209"/>
      <c r="X4308" s="209"/>
    </row>
    <row r="4309" spans="5:24" x14ac:dyDescent="0.25">
      <c r="E4309" s="209"/>
      <c r="F4309" s="209"/>
      <c r="G4309" s="209"/>
      <c r="H4309" s="209"/>
      <c r="I4309" s="209"/>
      <c r="J4309" s="209"/>
      <c r="K4309" s="209"/>
      <c r="P4309" s="209"/>
      <c r="Q4309" s="209"/>
      <c r="R4309" s="209"/>
      <c r="S4309" s="209"/>
      <c r="T4309" s="209"/>
      <c r="U4309" s="209"/>
      <c r="V4309" s="209"/>
      <c r="W4309" s="209"/>
      <c r="X4309" s="209"/>
    </row>
    <row r="4310" spans="5:24" x14ac:dyDescent="0.25">
      <c r="E4310" s="209"/>
      <c r="F4310" s="209"/>
      <c r="G4310" s="209"/>
      <c r="H4310" s="209"/>
      <c r="I4310" s="209"/>
      <c r="J4310" s="209"/>
      <c r="K4310" s="209"/>
      <c r="P4310" s="209"/>
      <c r="Q4310" s="209"/>
      <c r="R4310" s="209"/>
      <c r="S4310" s="209"/>
      <c r="T4310" s="209"/>
      <c r="U4310" s="209"/>
      <c r="V4310" s="209"/>
      <c r="W4310" s="209"/>
      <c r="X4310" s="209"/>
    </row>
    <row r="4311" spans="5:24" x14ac:dyDescent="0.25">
      <c r="E4311" s="209"/>
      <c r="F4311" s="209"/>
      <c r="G4311" s="209"/>
      <c r="H4311" s="209"/>
      <c r="I4311" s="209"/>
      <c r="J4311" s="209"/>
      <c r="K4311" s="209"/>
      <c r="P4311" s="209"/>
      <c r="Q4311" s="209"/>
      <c r="R4311" s="209"/>
      <c r="S4311" s="209"/>
      <c r="T4311" s="209"/>
      <c r="U4311" s="209"/>
      <c r="V4311" s="209"/>
      <c r="W4311" s="209"/>
      <c r="X4311" s="209"/>
    </row>
    <row r="4312" spans="5:24" x14ac:dyDescent="0.25">
      <c r="E4312" s="209"/>
      <c r="F4312" s="209"/>
      <c r="G4312" s="209"/>
      <c r="H4312" s="209"/>
      <c r="I4312" s="209"/>
      <c r="J4312" s="209"/>
      <c r="K4312" s="209"/>
      <c r="P4312" s="209"/>
      <c r="Q4312" s="209"/>
      <c r="R4312" s="209"/>
      <c r="S4312" s="209"/>
      <c r="T4312" s="209"/>
      <c r="U4312" s="209"/>
      <c r="V4312" s="209"/>
      <c r="W4312" s="209"/>
      <c r="X4312" s="209"/>
    </row>
    <row r="4313" spans="5:24" x14ac:dyDescent="0.25">
      <c r="E4313" s="209"/>
      <c r="F4313" s="209"/>
      <c r="G4313" s="209"/>
      <c r="H4313" s="209"/>
      <c r="I4313" s="209"/>
      <c r="J4313" s="209"/>
      <c r="K4313" s="209"/>
      <c r="P4313" s="209"/>
      <c r="Q4313" s="209"/>
      <c r="R4313" s="209"/>
      <c r="S4313" s="209"/>
      <c r="T4313" s="209"/>
      <c r="U4313" s="209"/>
      <c r="V4313" s="209"/>
      <c r="W4313" s="209"/>
      <c r="X4313" s="209"/>
    </row>
    <row r="4314" spans="5:24" x14ac:dyDescent="0.25">
      <c r="E4314" s="209"/>
      <c r="F4314" s="209"/>
      <c r="G4314" s="209"/>
      <c r="H4314" s="209"/>
      <c r="I4314" s="209"/>
      <c r="J4314" s="209"/>
      <c r="K4314" s="209"/>
      <c r="P4314" s="209"/>
      <c r="Q4314" s="209"/>
      <c r="R4314" s="209"/>
      <c r="S4314" s="209"/>
      <c r="T4314" s="209"/>
      <c r="U4314" s="209"/>
      <c r="V4314" s="209"/>
      <c r="W4314" s="209"/>
      <c r="X4314" s="209"/>
    </row>
    <row r="4315" spans="5:24" x14ac:dyDescent="0.25">
      <c r="E4315" s="209"/>
      <c r="F4315" s="209"/>
      <c r="G4315" s="209"/>
      <c r="H4315" s="209"/>
      <c r="I4315" s="209"/>
      <c r="J4315" s="209"/>
      <c r="K4315" s="209"/>
      <c r="P4315" s="209"/>
      <c r="Q4315" s="209"/>
      <c r="R4315" s="209"/>
      <c r="S4315" s="209"/>
      <c r="T4315" s="209"/>
      <c r="U4315" s="209"/>
      <c r="V4315" s="209"/>
      <c r="W4315" s="209"/>
      <c r="X4315" s="209"/>
    </row>
    <row r="4316" spans="5:24" x14ac:dyDescent="0.25">
      <c r="E4316" s="209"/>
      <c r="F4316" s="209"/>
      <c r="G4316" s="209"/>
      <c r="H4316" s="209"/>
      <c r="I4316" s="209"/>
      <c r="J4316" s="209"/>
      <c r="K4316" s="209"/>
      <c r="P4316" s="209"/>
      <c r="Q4316" s="209"/>
      <c r="R4316" s="209"/>
      <c r="S4316" s="209"/>
      <c r="T4316" s="209"/>
      <c r="U4316" s="209"/>
      <c r="V4316" s="209"/>
      <c r="W4316" s="209"/>
      <c r="X4316" s="209"/>
    </row>
    <row r="4317" spans="5:24" x14ac:dyDescent="0.25">
      <c r="E4317" s="209"/>
      <c r="F4317" s="209"/>
      <c r="G4317" s="209"/>
      <c r="H4317" s="209"/>
      <c r="I4317" s="209"/>
      <c r="J4317" s="209"/>
      <c r="K4317" s="209"/>
      <c r="P4317" s="209"/>
      <c r="Q4317" s="209"/>
      <c r="R4317" s="209"/>
      <c r="S4317" s="209"/>
      <c r="T4317" s="209"/>
      <c r="U4317" s="209"/>
      <c r="V4317" s="209"/>
      <c r="W4317" s="209"/>
      <c r="X4317" s="209"/>
    </row>
    <row r="4318" spans="5:24" x14ac:dyDescent="0.25">
      <c r="E4318" s="209"/>
      <c r="F4318" s="209"/>
      <c r="G4318" s="209"/>
      <c r="H4318" s="209"/>
      <c r="I4318" s="209"/>
      <c r="J4318" s="209"/>
      <c r="K4318" s="209"/>
      <c r="P4318" s="209"/>
      <c r="Q4318" s="209"/>
      <c r="R4318" s="209"/>
      <c r="S4318" s="209"/>
      <c r="T4318" s="209"/>
      <c r="U4318" s="209"/>
      <c r="V4318" s="209"/>
      <c r="W4318" s="209"/>
      <c r="X4318" s="209"/>
    </row>
    <row r="4319" spans="5:24" x14ac:dyDescent="0.25">
      <c r="E4319" s="209"/>
      <c r="F4319" s="209"/>
      <c r="G4319" s="209"/>
      <c r="H4319" s="209"/>
      <c r="I4319" s="209"/>
      <c r="J4319" s="209"/>
      <c r="K4319" s="209"/>
      <c r="P4319" s="209"/>
      <c r="Q4319" s="209"/>
      <c r="R4319" s="209"/>
      <c r="S4319" s="209"/>
      <c r="T4319" s="209"/>
      <c r="U4319" s="209"/>
      <c r="V4319" s="209"/>
      <c r="W4319" s="209"/>
      <c r="X4319" s="209"/>
    </row>
    <row r="4320" spans="5:24" x14ac:dyDescent="0.25">
      <c r="E4320" s="209"/>
      <c r="F4320" s="209"/>
      <c r="G4320" s="209"/>
      <c r="H4320" s="209"/>
      <c r="I4320" s="209"/>
      <c r="J4320" s="209"/>
      <c r="K4320" s="209"/>
      <c r="P4320" s="209"/>
      <c r="Q4320" s="209"/>
      <c r="R4320" s="209"/>
      <c r="S4320" s="209"/>
      <c r="T4320" s="209"/>
      <c r="U4320" s="209"/>
      <c r="V4320" s="209"/>
      <c r="W4320" s="209"/>
      <c r="X4320" s="209"/>
    </row>
    <row r="4321" spans="5:24" x14ac:dyDescent="0.25">
      <c r="E4321" s="209"/>
      <c r="F4321" s="209"/>
      <c r="G4321" s="209"/>
      <c r="H4321" s="209"/>
      <c r="I4321" s="209"/>
      <c r="J4321" s="209"/>
      <c r="K4321" s="209"/>
      <c r="P4321" s="209"/>
      <c r="Q4321" s="209"/>
      <c r="R4321" s="209"/>
      <c r="S4321" s="209"/>
      <c r="T4321" s="209"/>
      <c r="U4321" s="209"/>
      <c r="V4321" s="209"/>
      <c r="W4321" s="209"/>
      <c r="X4321" s="209"/>
    </row>
    <row r="4322" spans="5:24" x14ac:dyDescent="0.25">
      <c r="E4322" s="209"/>
      <c r="F4322" s="209"/>
      <c r="G4322" s="209"/>
      <c r="H4322" s="209"/>
      <c r="I4322" s="209"/>
      <c r="J4322" s="209"/>
      <c r="K4322" s="209"/>
      <c r="P4322" s="209"/>
      <c r="Q4322" s="209"/>
      <c r="R4322" s="209"/>
      <c r="S4322" s="209"/>
      <c r="T4322" s="209"/>
      <c r="U4322" s="209"/>
      <c r="V4322" s="209"/>
      <c r="W4322" s="209"/>
      <c r="X4322" s="209"/>
    </row>
    <row r="4323" spans="5:24" x14ac:dyDescent="0.25">
      <c r="E4323" s="209"/>
      <c r="F4323" s="209"/>
      <c r="G4323" s="209"/>
      <c r="H4323" s="209"/>
      <c r="I4323" s="209"/>
      <c r="J4323" s="209"/>
      <c r="K4323" s="209"/>
      <c r="P4323" s="209"/>
      <c r="Q4323" s="209"/>
      <c r="R4323" s="209"/>
      <c r="S4323" s="209"/>
      <c r="T4323" s="209"/>
      <c r="U4323" s="209"/>
      <c r="V4323" s="209"/>
      <c r="W4323" s="209"/>
      <c r="X4323" s="209"/>
    </row>
    <row r="4324" spans="5:24" x14ac:dyDescent="0.25">
      <c r="E4324" s="209"/>
      <c r="F4324" s="209"/>
      <c r="G4324" s="209"/>
      <c r="H4324" s="209"/>
      <c r="I4324" s="209"/>
      <c r="J4324" s="209"/>
      <c r="K4324" s="209"/>
      <c r="P4324" s="209"/>
      <c r="Q4324" s="209"/>
      <c r="R4324" s="209"/>
      <c r="S4324" s="209"/>
      <c r="T4324" s="209"/>
      <c r="U4324" s="209"/>
      <c r="V4324" s="209"/>
      <c r="W4324" s="209"/>
      <c r="X4324" s="209"/>
    </row>
    <row r="4325" spans="5:24" x14ac:dyDescent="0.25">
      <c r="E4325" s="209"/>
      <c r="F4325" s="209"/>
      <c r="G4325" s="209"/>
      <c r="H4325" s="209"/>
      <c r="I4325" s="209"/>
      <c r="J4325" s="209"/>
      <c r="K4325" s="209"/>
      <c r="P4325" s="209"/>
      <c r="Q4325" s="209"/>
      <c r="R4325" s="209"/>
      <c r="S4325" s="209"/>
      <c r="T4325" s="209"/>
      <c r="U4325" s="209"/>
      <c r="V4325" s="209"/>
      <c r="W4325" s="209"/>
      <c r="X4325" s="209"/>
    </row>
    <row r="4326" spans="5:24" x14ac:dyDescent="0.25">
      <c r="E4326" s="209"/>
      <c r="F4326" s="209"/>
      <c r="G4326" s="209"/>
      <c r="H4326" s="209"/>
      <c r="I4326" s="209"/>
      <c r="J4326" s="209"/>
      <c r="K4326" s="209"/>
      <c r="P4326" s="209"/>
      <c r="Q4326" s="209"/>
      <c r="R4326" s="209"/>
      <c r="S4326" s="209"/>
      <c r="T4326" s="209"/>
      <c r="U4326" s="209"/>
      <c r="V4326" s="209"/>
      <c r="W4326" s="209"/>
      <c r="X4326" s="209"/>
    </row>
    <row r="4327" spans="5:24" x14ac:dyDescent="0.25">
      <c r="E4327" s="209"/>
      <c r="F4327" s="209"/>
      <c r="G4327" s="209"/>
      <c r="H4327" s="209"/>
      <c r="I4327" s="209"/>
      <c r="J4327" s="209"/>
      <c r="K4327" s="209"/>
      <c r="P4327" s="209"/>
      <c r="Q4327" s="209"/>
      <c r="R4327" s="209"/>
      <c r="S4327" s="209"/>
      <c r="T4327" s="209"/>
      <c r="U4327" s="209"/>
      <c r="V4327" s="209"/>
      <c r="W4327" s="209"/>
      <c r="X4327" s="209"/>
    </row>
    <row r="4328" spans="5:24" x14ac:dyDescent="0.25">
      <c r="E4328" s="209"/>
      <c r="F4328" s="209"/>
      <c r="G4328" s="209"/>
      <c r="H4328" s="209"/>
      <c r="I4328" s="209"/>
      <c r="J4328" s="209"/>
      <c r="K4328" s="209"/>
      <c r="P4328" s="209"/>
      <c r="Q4328" s="209"/>
      <c r="R4328" s="209"/>
      <c r="S4328" s="209"/>
      <c r="T4328" s="209"/>
      <c r="U4328" s="209"/>
      <c r="V4328" s="209"/>
      <c r="W4328" s="209"/>
      <c r="X4328" s="209"/>
    </row>
    <row r="4329" spans="5:24" x14ac:dyDescent="0.25">
      <c r="E4329" s="209"/>
      <c r="F4329" s="209"/>
      <c r="G4329" s="209"/>
      <c r="H4329" s="209"/>
      <c r="I4329" s="209"/>
      <c r="J4329" s="209"/>
      <c r="K4329" s="209"/>
      <c r="P4329" s="209"/>
      <c r="Q4329" s="209"/>
      <c r="R4329" s="209"/>
      <c r="S4329" s="209"/>
      <c r="T4329" s="209"/>
      <c r="U4329" s="209"/>
      <c r="V4329" s="209"/>
      <c r="W4329" s="209"/>
      <c r="X4329" s="209"/>
    </row>
    <row r="4330" spans="5:24" x14ac:dyDescent="0.25">
      <c r="E4330" s="209"/>
      <c r="F4330" s="209"/>
      <c r="G4330" s="209"/>
      <c r="H4330" s="209"/>
      <c r="I4330" s="209"/>
      <c r="J4330" s="209"/>
      <c r="K4330" s="209"/>
      <c r="P4330" s="209"/>
      <c r="Q4330" s="209"/>
      <c r="R4330" s="209"/>
      <c r="S4330" s="209"/>
      <c r="T4330" s="209"/>
      <c r="U4330" s="209"/>
      <c r="V4330" s="209"/>
      <c r="W4330" s="209"/>
      <c r="X4330" s="209"/>
    </row>
    <row r="4331" spans="5:24" x14ac:dyDescent="0.25">
      <c r="E4331" s="209"/>
      <c r="F4331" s="209"/>
      <c r="G4331" s="209"/>
      <c r="H4331" s="209"/>
      <c r="I4331" s="209"/>
      <c r="J4331" s="209"/>
      <c r="K4331" s="209"/>
      <c r="P4331" s="209"/>
      <c r="Q4331" s="209"/>
      <c r="R4331" s="209"/>
      <c r="S4331" s="209"/>
      <c r="T4331" s="209"/>
      <c r="U4331" s="209"/>
      <c r="V4331" s="209"/>
      <c r="W4331" s="209"/>
      <c r="X4331" s="209"/>
    </row>
    <row r="4332" spans="5:24" x14ac:dyDescent="0.25">
      <c r="E4332" s="209"/>
      <c r="F4332" s="209"/>
      <c r="G4332" s="209"/>
      <c r="H4332" s="209"/>
      <c r="I4332" s="209"/>
      <c r="J4332" s="209"/>
      <c r="K4332" s="209"/>
      <c r="P4332" s="209"/>
      <c r="Q4332" s="209"/>
      <c r="R4332" s="209"/>
      <c r="S4332" s="209"/>
      <c r="T4332" s="209"/>
      <c r="U4332" s="209"/>
      <c r="V4332" s="209"/>
      <c r="W4332" s="209"/>
      <c r="X4332" s="209"/>
    </row>
    <row r="4333" spans="5:24" x14ac:dyDescent="0.25">
      <c r="E4333" s="209"/>
      <c r="F4333" s="209"/>
      <c r="G4333" s="209"/>
      <c r="H4333" s="209"/>
      <c r="I4333" s="209"/>
      <c r="J4333" s="209"/>
      <c r="K4333" s="209"/>
      <c r="P4333" s="209"/>
      <c r="Q4333" s="209"/>
      <c r="R4333" s="209"/>
      <c r="S4333" s="209"/>
      <c r="T4333" s="209"/>
      <c r="U4333" s="209"/>
      <c r="V4333" s="209"/>
      <c r="W4333" s="209"/>
      <c r="X4333" s="209"/>
    </row>
    <row r="4334" spans="5:24" x14ac:dyDescent="0.25">
      <c r="E4334" s="209"/>
      <c r="F4334" s="209"/>
      <c r="G4334" s="209"/>
      <c r="H4334" s="209"/>
      <c r="I4334" s="209"/>
      <c r="J4334" s="209"/>
      <c r="K4334" s="209"/>
      <c r="P4334" s="209"/>
      <c r="Q4334" s="209"/>
      <c r="R4334" s="209"/>
      <c r="S4334" s="209"/>
      <c r="T4334" s="209"/>
      <c r="U4334" s="209"/>
      <c r="V4334" s="209"/>
      <c r="W4334" s="209"/>
      <c r="X4334" s="209"/>
    </row>
    <row r="4335" spans="5:24" x14ac:dyDescent="0.25">
      <c r="E4335" s="209"/>
      <c r="F4335" s="209"/>
      <c r="G4335" s="209"/>
      <c r="H4335" s="209"/>
      <c r="I4335" s="209"/>
      <c r="J4335" s="209"/>
      <c r="K4335" s="209"/>
      <c r="P4335" s="209"/>
      <c r="Q4335" s="209"/>
      <c r="R4335" s="209"/>
      <c r="S4335" s="209"/>
      <c r="T4335" s="209"/>
      <c r="U4335" s="209"/>
      <c r="V4335" s="209"/>
      <c r="W4335" s="209"/>
      <c r="X4335" s="209"/>
    </row>
    <row r="4336" spans="5:24" x14ac:dyDescent="0.25">
      <c r="E4336" s="209"/>
      <c r="F4336" s="209"/>
      <c r="G4336" s="209"/>
      <c r="H4336" s="209"/>
      <c r="I4336" s="209"/>
      <c r="J4336" s="209"/>
      <c r="K4336" s="209"/>
      <c r="P4336" s="209"/>
      <c r="Q4336" s="209"/>
      <c r="R4336" s="209"/>
      <c r="S4336" s="209"/>
      <c r="T4336" s="209"/>
      <c r="U4336" s="209"/>
      <c r="V4336" s="209"/>
      <c r="W4336" s="209"/>
      <c r="X4336" s="209"/>
    </row>
    <row r="4337" spans="5:24" x14ac:dyDescent="0.25">
      <c r="E4337" s="209"/>
      <c r="F4337" s="209"/>
      <c r="G4337" s="209"/>
      <c r="H4337" s="209"/>
      <c r="I4337" s="209"/>
      <c r="J4337" s="209"/>
      <c r="K4337" s="209"/>
      <c r="P4337" s="209"/>
      <c r="Q4337" s="209"/>
      <c r="R4337" s="209"/>
      <c r="S4337" s="209"/>
      <c r="T4337" s="209"/>
      <c r="U4337" s="209"/>
      <c r="V4337" s="209"/>
      <c r="W4337" s="209"/>
      <c r="X4337" s="209"/>
    </row>
    <row r="4338" spans="5:24" x14ac:dyDescent="0.25">
      <c r="E4338" s="209"/>
      <c r="F4338" s="209"/>
      <c r="G4338" s="209"/>
      <c r="H4338" s="209"/>
      <c r="I4338" s="209"/>
      <c r="J4338" s="209"/>
      <c r="K4338" s="209"/>
      <c r="P4338" s="209"/>
      <c r="Q4338" s="209"/>
      <c r="R4338" s="209"/>
      <c r="S4338" s="209"/>
      <c r="T4338" s="209"/>
      <c r="U4338" s="209"/>
      <c r="V4338" s="209"/>
      <c r="W4338" s="209"/>
      <c r="X4338" s="209"/>
    </row>
    <row r="4339" spans="5:24" x14ac:dyDescent="0.25">
      <c r="E4339" s="209"/>
      <c r="F4339" s="209"/>
      <c r="G4339" s="209"/>
      <c r="H4339" s="209"/>
      <c r="I4339" s="209"/>
      <c r="J4339" s="209"/>
      <c r="K4339" s="209"/>
      <c r="P4339" s="209"/>
      <c r="Q4339" s="209"/>
      <c r="R4339" s="209"/>
      <c r="S4339" s="209"/>
      <c r="T4339" s="209"/>
      <c r="U4339" s="209"/>
      <c r="V4339" s="209"/>
      <c r="W4339" s="209"/>
      <c r="X4339" s="209"/>
    </row>
    <row r="4340" spans="5:24" x14ac:dyDescent="0.25">
      <c r="E4340" s="209"/>
      <c r="F4340" s="209"/>
      <c r="G4340" s="209"/>
      <c r="H4340" s="209"/>
      <c r="I4340" s="209"/>
      <c r="J4340" s="209"/>
      <c r="K4340" s="209"/>
      <c r="P4340" s="209"/>
      <c r="Q4340" s="209"/>
      <c r="R4340" s="209"/>
      <c r="S4340" s="209"/>
      <c r="T4340" s="209"/>
      <c r="U4340" s="209"/>
      <c r="V4340" s="209"/>
      <c r="W4340" s="209"/>
      <c r="X4340" s="209"/>
    </row>
    <row r="4341" spans="5:24" x14ac:dyDescent="0.25">
      <c r="E4341" s="209"/>
      <c r="F4341" s="209"/>
      <c r="G4341" s="209"/>
      <c r="H4341" s="209"/>
      <c r="I4341" s="209"/>
      <c r="J4341" s="209"/>
      <c r="K4341" s="209"/>
      <c r="P4341" s="209"/>
      <c r="Q4341" s="209"/>
      <c r="R4341" s="209"/>
      <c r="S4341" s="209"/>
      <c r="T4341" s="209"/>
      <c r="U4341" s="209"/>
      <c r="V4341" s="209"/>
      <c r="W4341" s="209"/>
      <c r="X4341" s="209"/>
    </row>
    <row r="4342" spans="5:24" x14ac:dyDescent="0.25">
      <c r="E4342" s="209"/>
      <c r="F4342" s="209"/>
      <c r="G4342" s="209"/>
      <c r="H4342" s="209"/>
      <c r="I4342" s="209"/>
      <c r="J4342" s="209"/>
      <c r="K4342" s="209"/>
      <c r="P4342" s="209"/>
      <c r="Q4342" s="209"/>
      <c r="R4342" s="209"/>
      <c r="S4342" s="209"/>
      <c r="T4342" s="209"/>
      <c r="U4342" s="209"/>
      <c r="V4342" s="209"/>
      <c r="W4342" s="209"/>
      <c r="X4342" s="209"/>
    </row>
    <row r="4343" spans="5:24" x14ac:dyDescent="0.25">
      <c r="E4343" s="209"/>
      <c r="F4343" s="209"/>
      <c r="G4343" s="209"/>
      <c r="H4343" s="209"/>
      <c r="I4343" s="209"/>
      <c r="J4343" s="209"/>
      <c r="K4343" s="209"/>
      <c r="P4343" s="209"/>
      <c r="Q4343" s="209"/>
      <c r="R4343" s="209"/>
      <c r="S4343" s="209"/>
      <c r="T4343" s="209"/>
      <c r="U4343" s="209"/>
      <c r="V4343" s="209"/>
      <c r="W4343" s="209"/>
      <c r="X4343" s="209"/>
    </row>
    <row r="4344" spans="5:24" x14ac:dyDescent="0.25">
      <c r="E4344" s="209"/>
      <c r="F4344" s="209"/>
      <c r="G4344" s="209"/>
      <c r="H4344" s="209"/>
      <c r="I4344" s="209"/>
      <c r="J4344" s="209"/>
      <c r="K4344" s="209"/>
      <c r="P4344" s="209"/>
      <c r="Q4344" s="209"/>
      <c r="R4344" s="209"/>
      <c r="S4344" s="209"/>
      <c r="T4344" s="209"/>
      <c r="U4344" s="209"/>
      <c r="V4344" s="209"/>
      <c r="W4344" s="209"/>
      <c r="X4344" s="209"/>
    </row>
    <row r="4345" spans="5:24" x14ac:dyDescent="0.25">
      <c r="E4345" s="209"/>
      <c r="F4345" s="209"/>
      <c r="G4345" s="209"/>
      <c r="H4345" s="209"/>
      <c r="I4345" s="209"/>
      <c r="J4345" s="209"/>
      <c r="K4345" s="209"/>
      <c r="P4345" s="209"/>
      <c r="Q4345" s="209"/>
      <c r="R4345" s="209"/>
      <c r="S4345" s="209"/>
      <c r="T4345" s="209"/>
      <c r="U4345" s="209"/>
      <c r="V4345" s="209"/>
      <c r="W4345" s="209"/>
      <c r="X4345" s="209"/>
    </row>
    <row r="4346" spans="5:24" x14ac:dyDescent="0.25">
      <c r="E4346" s="209"/>
      <c r="F4346" s="209"/>
      <c r="G4346" s="209"/>
      <c r="H4346" s="209"/>
      <c r="I4346" s="209"/>
      <c r="J4346" s="209"/>
      <c r="K4346" s="209"/>
      <c r="P4346" s="209"/>
      <c r="Q4346" s="209"/>
      <c r="R4346" s="209"/>
      <c r="S4346" s="209"/>
      <c r="T4346" s="209"/>
      <c r="U4346" s="209"/>
      <c r="V4346" s="209"/>
      <c r="W4346" s="209"/>
      <c r="X4346" s="209"/>
    </row>
    <row r="4347" spans="5:24" x14ac:dyDescent="0.25">
      <c r="E4347" s="209"/>
      <c r="F4347" s="209"/>
      <c r="G4347" s="209"/>
      <c r="H4347" s="209"/>
      <c r="I4347" s="209"/>
      <c r="J4347" s="209"/>
      <c r="K4347" s="209"/>
      <c r="P4347" s="209"/>
      <c r="Q4347" s="209"/>
      <c r="R4347" s="209"/>
      <c r="S4347" s="209"/>
      <c r="T4347" s="209"/>
      <c r="U4347" s="209"/>
      <c r="V4347" s="209"/>
      <c r="W4347" s="209"/>
      <c r="X4347" s="209"/>
    </row>
    <row r="4348" spans="5:24" x14ac:dyDescent="0.25">
      <c r="E4348" s="209"/>
      <c r="F4348" s="209"/>
      <c r="G4348" s="209"/>
      <c r="H4348" s="209"/>
      <c r="I4348" s="209"/>
      <c r="J4348" s="209"/>
      <c r="K4348" s="209"/>
      <c r="P4348" s="209"/>
      <c r="Q4348" s="209"/>
      <c r="R4348" s="209"/>
      <c r="S4348" s="209"/>
      <c r="T4348" s="209"/>
      <c r="U4348" s="209"/>
      <c r="V4348" s="209"/>
      <c r="W4348" s="209"/>
      <c r="X4348" s="209"/>
    </row>
    <row r="4349" spans="5:24" x14ac:dyDescent="0.25">
      <c r="E4349" s="209"/>
      <c r="F4349" s="209"/>
      <c r="G4349" s="209"/>
      <c r="H4349" s="209"/>
      <c r="I4349" s="209"/>
      <c r="J4349" s="209"/>
      <c r="K4349" s="209"/>
      <c r="P4349" s="209"/>
      <c r="Q4349" s="209"/>
      <c r="R4349" s="209"/>
      <c r="S4349" s="209"/>
      <c r="T4349" s="209"/>
      <c r="U4349" s="209"/>
      <c r="V4349" s="209"/>
      <c r="W4349" s="209"/>
      <c r="X4349" s="209"/>
    </row>
    <row r="4350" spans="5:24" x14ac:dyDescent="0.25">
      <c r="E4350" s="209"/>
      <c r="F4350" s="209"/>
      <c r="G4350" s="209"/>
      <c r="H4350" s="209"/>
      <c r="I4350" s="209"/>
      <c r="J4350" s="209"/>
      <c r="K4350" s="209"/>
      <c r="P4350" s="209"/>
      <c r="Q4350" s="209"/>
      <c r="R4350" s="209"/>
      <c r="S4350" s="209"/>
      <c r="T4350" s="209"/>
      <c r="U4350" s="209"/>
      <c r="V4350" s="209"/>
      <c r="W4350" s="209"/>
      <c r="X4350" s="209"/>
    </row>
    <row r="4351" spans="5:24" x14ac:dyDescent="0.25">
      <c r="E4351" s="209"/>
      <c r="F4351" s="209"/>
      <c r="G4351" s="209"/>
      <c r="H4351" s="209"/>
      <c r="I4351" s="209"/>
      <c r="J4351" s="209"/>
      <c r="K4351" s="209"/>
      <c r="P4351" s="209"/>
      <c r="Q4351" s="209"/>
      <c r="R4351" s="209"/>
      <c r="S4351" s="209"/>
      <c r="T4351" s="209"/>
      <c r="U4351" s="209"/>
      <c r="V4351" s="209"/>
      <c r="W4351" s="209"/>
      <c r="X4351" s="209"/>
    </row>
    <row r="4352" spans="5:24" x14ac:dyDescent="0.25">
      <c r="E4352" s="209"/>
      <c r="F4352" s="209"/>
      <c r="G4352" s="209"/>
      <c r="H4352" s="209"/>
      <c r="I4352" s="209"/>
      <c r="J4352" s="209"/>
      <c r="K4352" s="209"/>
      <c r="P4352" s="209"/>
      <c r="Q4352" s="209"/>
      <c r="R4352" s="209"/>
      <c r="S4352" s="209"/>
      <c r="T4352" s="209"/>
      <c r="U4352" s="209"/>
      <c r="V4352" s="209"/>
      <c r="W4352" s="209"/>
      <c r="X4352" s="209"/>
    </row>
    <row r="4353" spans="5:24" x14ac:dyDescent="0.25">
      <c r="E4353" s="209"/>
      <c r="F4353" s="209"/>
      <c r="G4353" s="209"/>
      <c r="H4353" s="209"/>
      <c r="I4353" s="209"/>
      <c r="J4353" s="209"/>
      <c r="K4353" s="209"/>
      <c r="P4353" s="209"/>
      <c r="Q4353" s="209"/>
      <c r="R4353" s="209"/>
      <c r="S4353" s="209"/>
      <c r="T4353" s="209"/>
      <c r="U4353" s="209"/>
      <c r="V4353" s="209"/>
      <c r="W4353" s="209"/>
      <c r="X4353" s="209"/>
    </row>
    <row r="4354" spans="5:24" x14ac:dyDescent="0.25">
      <c r="E4354" s="209"/>
      <c r="F4354" s="209"/>
      <c r="G4354" s="209"/>
      <c r="H4354" s="209"/>
      <c r="I4354" s="209"/>
      <c r="J4354" s="209"/>
      <c r="K4354" s="209"/>
      <c r="P4354" s="209"/>
      <c r="Q4354" s="209"/>
      <c r="R4354" s="209"/>
      <c r="S4354" s="209"/>
      <c r="T4354" s="209"/>
      <c r="U4354" s="209"/>
      <c r="V4354" s="209"/>
      <c r="W4354" s="209"/>
      <c r="X4354" s="209"/>
    </row>
    <row r="4355" spans="5:24" x14ac:dyDescent="0.25">
      <c r="E4355" s="209"/>
      <c r="F4355" s="209"/>
      <c r="G4355" s="209"/>
      <c r="H4355" s="209"/>
      <c r="I4355" s="209"/>
      <c r="J4355" s="209"/>
      <c r="K4355" s="209"/>
      <c r="P4355" s="209"/>
      <c r="Q4355" s="209"/>
      <c r="R4355" s="209"/>
      <c r="S4355" s="209"/>
      <c r="T4355" s="209"/>
      <c r="U4355" s="209"/>
      <c r="V4355" s="209"/>
      <c r="W4355" s="209"/>
      <c r="X4355" s="209"/>
    </row>
    <row r="4356" spans="5:24" x14ac:dyDescent="0.25">
      <c r="E4356" s="209"/>
      <c r="F4356" s="209"/>
      <c r="G4356" s="209"/>
      <c r="H4356" s="209"/>
      <c r="I4356" s="209"/>
      <c r="J4356" s="209"/>
      <c r="K4356" s="209"/>
      <c r="P4356" s="209"/>
      <c r="Q4356" s="209"/>
      <c r="R4356" s="209"/>
      <c r="S4356" s="209"/>
      <c r="T4356" s="209"/>
      <c r="U4356" s="209"/>
      <c r="V4356" s="209"/>
      <c r="W4356" s="209"/>
      <c r="X4356" s="209"/>
    </row>
    <row r="4357" spans="5:24" x14ac:dyDescent="0.25">
      <c r="E4357" s="209"/>
      <c r="F4357" s="209"/>
      <c r="G4357" s="209"/>
      <c r="H4357" s="209"/>
      <c r="I4357" s="209"/>
      <c r="J4357" s="209"/>
      <c r="K4357" s="209"/>
      <c r="P4357" s="209"/>
      <c r="Q4357" s="209"/>
      <c r="R4357" s="209"/>
      <c r="S4357" s="209"/>
      <c r="T4357" s="209"/>
      <c r="U4357" s="209"/>
      <c r="V4357" s="209"/>
      <c r="W4357" s="209"/>
      <c r="X4357" s="209"/>
    </row>
    <row r="4358" spans="5:24" x14ac:dyDescent="0.25">
      <c r="E4358" s="209"/>
      <c r="F4358" s="209"/>
      <c r="G4358" s="209"/>
      <c r="H4358" s="209"/>
      <c r="I4358" s="209"/>
      <c r="J4358" s="209"/>
      <c r="K4358" s="209"/>
      <c r="P4358" s="209"/>
      <c r="Q4358" s="209"/>
      <c r="R4358" s="209"/>
      <c r="S4358" s="209"/>
      <c r="T4358" s="209"/>
      <c r="U4358" s="209"/>
      <c r="V4358" s="209"/>
      <c r="W4358" s="209"/>
      <c r="X4358" s="209"/>
    </row>
    <row r="4359" spans="5:24" x14ac:dyDescent="0.25">
      <c r="E4359" s="209"/>
      <c r="F4359" s="209"/>
      <c r="G4359" s="209"/>
      <c r="H4359" s="209"/>
      <c r="I4359" s="209"/>
      <c r="J4359" s="209"/>
      <c r="K4359" s="209"/>
      <c r="P4359" s="209"/>
      <c r="Q4359" s="209"/>
      <c r="R4359" s="209"/>
      <c r="S4359" s="209"/>
      <c r="T4359" s="209"/>
      <c r="U4359" s="209"/>
      <c r="V4359" s="209"/>
      <c r="W4359" s="209"/>
      <c r="X4359" s="209"/>
    </row>
    <row r="4360" spans="5:24" x14ac:dyDescent="0.25">
      <c r="E4360" s="209"/>
      <c r="F4360" s="209"/>
      <c r="G4360" s="209"/>
      <c r="H4360" s="209"/>
      <c r="I4360" s="209"/>
      <c r="J4360" s="209"/>
      <c r="K4360" s="209"/>
      <c r="P4360" s="209"/>
      <c r="Q4360" s="209"/>
      <c r="R4360" s="209"/>
      <c r="S4360" s="209"/>
      <c r="T4360" s="209"/>
      <c r="U4360" s="209"/>
      <c r="V4360" s="209"/>
      <c r="W4360" s="209"/>
      <c r="X4360" s="209"/>
    </row>
    <row r="4361" spans="5:24" x14ac:dyDescent="0.25">
      <c r="E4361" s="209"/>
      <c r="F4361" s="209"/>
      <c r="G4361" s="209"/>
      <c r="H4361" s="209"/>
      <c r="I4361" s="209"/>
      <c r="J4361" s="209"/>
      <c r="K4361" s="209"/>
      <c r="P4361" s="209"/>
      <c r="Q4361" s="209"/>
      <c r="R4361" s="209"/>
      <c r="S4361" s="209"/>
      <c r="T4361" s="209"/>
      <c r="U4361" s="209"/>
      <c r="V4361" s="209"/>
      <c r="W4361" s="209"/>
      <c r="X4361" s="209"/>
    </row>
    <row r="4362" spans="5:24" x14ac:dyDescent="0.25">
      <c r="E4362" s="209"/>
      <c r="F4362" s="209"/>
      <c r="G4362" s="209"/>
      <c r="H4362" s="209"/>
      <c r="I4362" s="209"/>
      <c r="J4362" s="209"/>
      <c r="K4362" s="209"/>
      <c r="P4362" s="209"/>
      <c r="Q4362" s="209"/>
      <c r="R4362" s="209"/>
      <c r="S4362" s="209"/>
      <c r="T4362" s="209"/>
      <c r="U4362" s="209"/>
      <c r="V4362" s="209"/>
      <c r="W4362" s="209"/>
      <c r="X4362" s="209"/>
    </row>
    <row r="4363" spans="5:24" x14ac:dyDescent="0.25">
      <c r="E4363" s="209"/>
      <c r="F4363" s="209"/>
      <c r="G4363" s="209"/>
      <c r="H4363" s="209"/>
      <c r="I4363" s="209"/>
      <c r="J4363" s="209"/>
      <c r="K4363" s="209"/>
      <c r="P4363" s="209"/>
      <c r="Q4363" s="209"/>
      <c r="R4363" s="209"/>
      <c r="S4363" s="209"/>
      <c r="T4363" s="209"/>
      <c r="U4363" s="209"/>
      <c r="V4363" s="209"/>
      <c r="W4363" s="209"/>
      <c r="X4363" s="209"/>
    </row>
    <row r="4364" spans="5:24" x14ac:dyDescent="0.25">
      <c r="E4364" s="209"/>
      <c r="F4364" s="209"/>
      <c r="G4364" s="209"/>
      <c r="H4364" s="209"/>
      <c r="I4364" s="209"/>
      <c r="J4364" s="209"/>
      <c r="K4364" s="209"/>
      <c r="P4364" s="209"/>
      <c r="Q4364" s="209"/>
      <c r="R4364" s="209"/>
      <c r="S4364" s="209"/>
      <c r="T4364" s="209"/>
      <c r="U4364" s="209"/>
      <c r="V4364" s="209"/>
      <c r="W4364" s="209"/>
      <c r="X4364" s="209"/>
    </row>
    <row r="4365" spans="5:24" x14ac:dyDescent="0.25">
      <c r="E4365" s="209"/>
      <c r="F4365" s="209"/>
      <c r="G4365" s="209"/>
      <c r="H4365" s="209"/>
      <c r="I4365" s="209"/>
      <c r="J4365" s="209"/>
      <c r="K4365" s="209"/>
      <c r="P4365" s="209"/>
      <c r="Q4365" s="209"/>
      <c r="R4365" s="209"/>
      <c r="S4365" s="209"/>
      <c r="T4365" s="209"/>
      <c r="U4365" s="209"/>
      <c r="V4365" s="209"/>
      <c r="W4365" s="209"/>
      <c r="X4365" s="209"/>
    </row>
    <row r="4366" spans="5:24" x14ac:dyDescent="0.25">
      <c r="E4366" s="209"/>
      <c r="F4366" s="209"/>
      <c r="G4366" s="209"/>
      <c r="H4366" s="209"/>
      <c r="I4366" s="209"/>
      <c r="J4366" s="209"/>
      <c r="K4366" s="209"/>
      <c r="P4366" s="209"/>
      <c r="Q4366" s="209"/>
      <c r="R4366" s="209"/>
      <c r="S4366" s="209"/>
      <c r="T4366" s="209"/>
      <c r="U4366" s="209"/>
      <c r="V4366" s="209"/>
      <c r="W4366" s="209"/>
      <c r="X4366" s="209"/>
    </row>
    <row r="4367" spans="5:24" x14ac:dyDescent="0.25">
      <c r="E4367" s="209"/>
      <c r="F4367" s="209"/>
      <c r="G4367" s="209"/>
      <c r="H4367" s="209"/>
      <c r="I4367" s="209"/>
      <c r="J4367" s="209"/>
      <c r="K4367" s="209"/>
      <c r="P4367" s="209"/>
      <c r="Q4367" s="209"/>
      <c r="R4367" s="209"/>
      <c r="S4367" s="209"/>
      <c r="T4367" s="209"/>
      <c r="U4367" s="209"/>
      <c r="V4367" s="209"/>
      <c r="W4367" s="209"/>
      <c r="X4367" s="209"/>
    </row>
    <row r="4368" spans="5:24" x14ac:dyDescent="0.25">
      <c r="E4368" s="209"/>
      <c r="F4368" s="209"/>
      <c r="G4368" s="209"/>
      <c r="H4368" s="209"/>
      <c r="I4368" s="209"/>
      <c r="J4368" s="209"/>
      <c r="K4368" s="209"/>
      <c r="P4368" s="209"/>
      <c r="Q4368" s="209"/>
      <c r="R4368" s="209"/>
      <c r="S4368" s="209"/>
      <c r="T4368" s="209"/>
      <c r="U4368" s="209"/>
      <c r="V4368" s="209"/>
      <c r="W4368" s="209"/>
      <c r="X4368" s="209"/>
    </row>
    <row r="4369" spans="5:24" x14ac:dyDescent="0.25">
      <c r="E4369" s="209"/>
      <c r="F4369" s="209"/>
      <c r="G4369" s="209"/>
      <c r="H4369" s="209"/>
      <c r="I4369" s="209"/>
      <c r="J4369" s="209"/>
      <c r="K4369" s="209"/>
      <c r="P4369" s="209"/>
      <c r="Q4369" s="209"/>
      <c r="R4369" s="209"/>
      <c r="S4369" s="209"/>
      <c r="T4369" s="209"/>
      <c r="U4369" s="209"/>
      <c r="V4369" s="209"/>
      <c r="W4369" s="209"/>
      <c r="X4369" s="209"/>
    </row>
    <row r="4370" spans="5:24" x14ac:dyDescent="0.25">
      <c r="E4370" s="209"/>
      <c r="F4370" s="209"/>
      <c r="G4370" s="209"/>
      <c r="H4370" s="209"/>
      <c r="I4370" s="209"/>
      <c r="J4370" s="209"/>
      <c r="K4370" s="209"/>
      <c r="P4370" s="209"/>
      <c r="Q4370" s="209"/>
      <c r="R4370" s="209"/>
      <c r="S4370" s="209"/>
      <c r="T4370" s="209"/>
      <c r="U4370" s="209"/>
      <c r="V4370" s="209"/>
      <c r="W4370" s="209"/>
      <c r="X4370" s="209"/>
    </row>
    <row r="4371" spans="5:24" x14ac:dyDescent="0.25">
      <c r="E4371" s="209"/>
      <c r="F4371" s="209"/>
      <c r="G4371" s="209"/>
      <c r="H4371" s="209"/>
      <c r="I4371" s="209"/>
      <c r="J4371" s="209"/>
      <c r="K4371" s="209"/>
      <c r="P4371" s="209"/>
      <c r="Q4371" s="209"/>
      <c r="R4371" s="209"/>
      <c r="S4371" s="209"/>
      <c r="T4371" s="209"/>
      <c r="U4371" s="209"/>
      <c r="V4371" s="209"/>
      <c r="W4371" s="209"/>
      <c r="X4371" s="209"/>
    </row>
    <row r="4372" spans="5:24" x14ac:dyDescent="0.25">
      <c r="E4372" s="209"/>
      <c r="F4372" s="209"/>
      <c r="G4372" s="209"/>
      <c r="H4372" s="209"/>
      <c r="I4372" s="209"/>
      <c r="J4372" s="209"/>
      <c r="K4372" s="209"/>
      <c r="P4372" s="209"/>
      <c r="Q4372" s="209"/>
      <c r="R4372" s="209"/>
      <c r="S4372" s="209"/>
      <c r="T4372" s="209"/>
      <c r="U4372" s="209"/>
      <c r="V4372" s="209"/>
      <c r="W4372" s="209"/>
      <c r="X4372" s="209"/>
    </row>
    <row r="4373" spans="5:24" x14ac:dyDescent="0.25">
      <c r="E4373" s="209"/>
      <c r="F4373" s="209"/>
      <c r="G4373" s="209"/>
      <c r="H4373" s="209"/>
      <c r="I4373" s="209"/>
      <c r="J4373" s="209"/>
      <c r="K4373" s="209"/>
      <c r="P4373" s="209"/>
      <c r="Q4373" s="209"/>
      <c r="R4373" s="209"/>
      <c r="S4373" s="209"/>
      <c r="T4373" s="209"/>
      <c r="U4373" s="209"/>
      <c r="V4373" s="209"/>
      <c r="W4373" s="209"/>
      <c r="X4373" s="209"/>
    </row>
    <row r="4374" spans="5:24" x14ac:dyDescent="0.25">
      <c r="E4374" s="209"/>
      <c r="F4374" s="209"/>
      <c r="G4374" s="209"/>
      <c r="H4374" s="209"/>
      <c r="I4374" s="209"/>
      <c r="J4374" s="209"/>
      <c r="K4374" s="209"/>
      <c r="P4374" s="209"/>
      <c r="Q4374" s="209"/>
      <c r="R4374" s="209"/>
      <c r="S4374" s="209"/>
      <c r="T4374" s="209"/>
      <c r="U4374" s="209"/>
      <c r="V4374" s="209"/>
      <c r="W4374" s="209"/>
      <c r="X4374" s="209"/>
    </row>
    <row r="4375" spans="5:24" x14ac:dyDescent="0.25">
      <c r="E4375" s="209"/>
      <c r="F4375" s="209"/>
      <c r="G4375" s="209"/>
      <c r="H4375" s="209"/>
      <c r="I4375" s="209"/>
      <c r="J4375" s="209"/>
      <c r="K4375" s="209"/>
      <c r="P4375" s="209"/>
      <c r="Q4375" s="209"/>
      <c r="R4375" s="209"/>
      <c r="S4375" s="209"/>
      <c r="T4375" s="209"/>
      <c r="U4375" s="209"/>
      <c r="V4375" s="209"/>
      <c r="W4375" s="209"/>
      <c r="X4375" s="209"/>
    </row>
    <row r="4376" spans="5:24" x14ac:dyDescent="0.25">
      <c r="E4376" s="209"/>
      <c r="F4376" s="209"/>
      <c r="G4376" s="209"/>
      <c r="H4376" s="209"/>
      <c r="I4376" s="209"/>
      <c r="J4376" s="209"/>
      <c r="K4376" s="209"/>
      <c r="P4376" s="209"/>
      <c r="Q4376" s="209"/>
      <c r="R4376" s="209"/>
      <c r="S4376" s="209"/>
      <c r="T4376" s="209"/>
      <c r="U4376" s="209"/>
      <c r="V4376" s="209"/>
      <c r="W4376" s="209"/>
      <c r="X4376" s="209"/>
    </row>
    <row r="4377" spans="5:24" x14ac:dyDescent="0.25">
      <c r="E4377" s="209"/>
      <c r="F4377" s="209"/>
      <c r="G4377" s="209"/>
      <c r="H4377" s="209"/>
      <c r="I4377" s="209"/>
      <c r="J4377" s="209"/>
      <c r="K4377" s="209"/>
      <c r="P4377" s="209"/>
      <c r="Q4377" s="209"/>
      <c r="R4377" s="209"/>
      <c r="S4377" s="209"/>
      <c r="T4377" s="209"/>
      <c r="U4377" s="209"/>
      <c r="V4377" s="209"/>
      <c r="W4377" s="209"/>
      <c r="X4377" s="209"/>
    </row>
    <row r="4378" spans="5:24" x14ac:dyDescent="0.25">
      <c r="E4378" s="209"/>
      <c r="F4378" s="209"/>
      <c r="G4378" s="209"/>
      <c r="H4378" s="209"/>
      <c r="I4378" s="209"/>
      <c r="J4378" s="209"/>
      <c r="K4378" s="209"/>
      <c r="P4378" s="209"/>
      <c r="Q4378" s="209"/>
      <c r="R4378" s="209"/>
      <c r="S4378" s="209"/>
      <c r="T4378" s="209"/>
      <c r="U4378" s="209"/>
      <c r="V4378" s="209"/>
      <c r="W4378" s="209"/>
      <c r="X4378" s="209"/>
    </row>
    <row r="4379" spans="5:24" x14ac:dyDescent="0.25">
      <c r="E4379" s="209"/>
      <c r="F4379" s="209"/>
      <c r="G4379" s="209"/>
      <c r="H4379" s="209"/>
      <c r="I4379" s="209"/>
      <c r="J4379" s="209"/>
      <c r="K4379" s="209"/>
      <c r="P4379" s="209"/>
      <c r="Q4379" s="209"/>
      <c r="R4379" s="209"/>
      <c r="S4379" s="209"/>
      <c r="T4379" s="209"/>
      <c r="U4379" s="209"/>
      <c r="V4379" s="209"/>
      <c r="W4379" s="209"/>
      <c r="X4379" s="209"/>
    </row>
    <row r="4380" spans="5:24" x14ac:dyDescent="0.25">
      <c r="E4380" s="209"/>
      <c r="F4380" s="209"/>
      <c r="G4380" s="209"/>
      <c r="H4380" s="209"/>
      <c r="I4380" s="209"/>
      <c r="J4380" s="209"/>
      <c r="K4380" s="209"/>
      <c r="P4380" s="209"/>
      <c r="Q4380" s="209"/>
      <c r="R4380" s="209"/>
      <c r="S4380" s="209"/>
      <c r="T4380" s="209"/>
      <c r="U4380" s="209"/>
      <c r="V4380" s="209"/>
      <c r="W4380" s="209"/>
      <c r="X4380" s="209"/>
    </row>
    <row r="4381" spans="5:24" x14ac:dyDescent="0.25">
      <c r="E4381" s="209"/>
      <c r="F4381" s="209"/>
      <c r="G4381" s="209"/>
      <c r="H4381" s="209"/>
      <c r="I4381" s="209"/>
      <c r="J4381" s="209"/>
      <c r="K4381" s="209"/>
      <c r="P4381" s="209"/>
      <c r="Q4381" s="209"/>
      <c r="R4381" s="209"/>
      <c r="S4381" s="209"/>
      <c r="T4381" s="209"/>
      <c r="U4381" s="209"/>
      <c r="V4381" s="209"/>
      <c r="W4381" s="209"/>
      <c r="X4381" s="209"/>
    </row>
    <row r="4382" spans="5:24" x14ac:dyDescent="0.25">
      <c r="E4382" s="209"/>
      <c r="F4382" s="209"/>
      <c r="G4382" s="209"/>
      <c r="H4382" s="209"/>
      <c r="I4382" s="209"/>
      <c r="J4382" s="209"/>
      <c r="K4382" s="209"/>
      <c r="P4382" s="209"/>
      <c r="Q4382" s="209"/>
      <c r="R4382" s="209"/>
      <c r="S4382" s="209"/>
      <c r="T4382" s="209"/>
      <c r="U4382" s="209"/>
      <c r="V4382" s="209"/>
      <c r="W4382" s="209"/>
      <c r="X4382" s="209"/>
    </row>
    <row r="4383" spans="5:24" x14ac:dyDescent="0.25">
      <c r="E4383" s="209"/>
      <c r="F4383" s="209"/>
      <c r="G4383" s="209"/>
      <c r="H4383" s="209"/>
      <c r="I4383" s="209"/>
      <c r="J4383" s="209"/>
      <c r="K4383" s="209"/>
      <c r="P4383" s="209"/>
      <c r="Q4383" s="209"/>
      <c r="R4383" s="209"/>
      <c r="S4383" s="209"/>
      <c r="T4383" s="209"/>
      <c r="U4383" s="209"/>
      <c r="V4383" s="209"/>
      <c r="W4383" s="209"/>
      <c r="X4383" s="209"/>
    </row>
    <row r="4384" spans="5:24" x14ac:dyDescent="0.25">
      <c r="E4384" s="209"/>
      <c r="F4384" s="209"/>
      <c r="G4384" s="209"/>
      <c r="H4384" s="209"/>
      <c r="I4384" s="209"/>
      <c r="J4384" s="209"/>
      <c r="K4384" s="209"/>
      <c r="P4384" s="209"/>
      <c r="Q4384" s="209"/>
      <c r="R4384" s="209"/>
      <c r="S4384" s="209"/>
      <c r="T4384" s="209"/>
      <c r="U4384" s="209"/>
      <c r="V4384" s="209"/>
      <c r="W4384" s="209"/>
      <c r="X4384" s="209"/>
    </row>
    <row r="4385" spans="5:24" x14ac:dyDescent="0.25">
      <c r="E4385" s="209"/>
      <c r="F4385" s="209"/>
      <c r="G4385" s="209"/>
      <c r="H4385" s="209"/>
      <c r="I4385" s="209"/>
      <c r="J4385" s="209"/>
      <c r="K4385" s="209"/>
      <c r="P4385" s="209"/>
      <c r="Q4385" s="209"/>
      <c r="R4385" s="209"/>
      <c r="S4385" s="209"/>
      <c r="T4385" s="209"/>
      <c r="U4385" s="209"/>
      <c r="V4385" s="209"/>
      <c r="W4385" s="209"/>
      <c r="X4385" s="209"/>
    </row>
    <row r="4386" spans="5:24" x14ac:dyDescent="0.25">
      <c r="E4386" s="209"/>
      <c r="F4386" s="209"/>
      <c r="G4386" s="209"/>
      <c r="H4386" s="209"/>
      <c r="I4386" s="209"/>
      <c r="J4386" s="209"/>
      <c r="K4386" s="209"/>
      <c r="P4386" s="209"/>
      <c r="Q4386" s="209"/>
      <c r="R4386" s="209"/>
      <c r="S4386" s="209"/>
      <c r="T4386" s="209"/>
      <c r="U4386" s="209"/>
      <c r="V4386" s="209"/>
      <c r="W4386" s="209"/>
      <c r="X4386" s="209"/>
    </row>
    <row r="4387" spans="5:24" x14ac:dyDescent="0.25">
      <c r="E4387" s="209"/>
      <c r="F4387" s="209"/>
      <c r="G4387" s="209"/>
      <c r="H4387" s="209"/>
      <c r="I4387" s="209"/>
      <c r="J4387" s="209"/>
      <c r="K4387" s="209"/>
      <c r="P4387" s="209"/>
      <c r="Q4387" s="209"/>
      <c r="R4387" s="209"/>
      <c r="S4387" s="209"/>
      <c r="T4387" s="209"/>
      <c r="U4387" s="209"/>
      <c r="V4387" s="209"/>
      <c r="W4387" s="209"/>
      <c r="X4387" s="209"/>
    </row>
    <row r="4388" spans="5:24" x14ac:dyDescent="0.25">
      <c r="E4388" s="209"/>
      <c r="F4388" s="209"/>
      <c r="G4388" s="209"/>
      <c r="H4388" s="209"/>
      <c r="I4388" s="209"/>
      <c r="J4388" s="209"/>
      <c r="K4388" s="209"/>
      <c r="P4388" s="209"/>
      <c r="Q4388" s="209"/>
      <c r="R4388" s="209"/>
      <c r="S4388" s="209"/>
      <c r="T4388" s="209"/>
      <c r="U4388" s="209"/>
      <c r="V4388" s="209"/>
      <c r="W4388" s="209"/>
      <c r="X4388" s="209"/>
    </row>
    <row r="4389" spans="5:24" x14ac:dyDescent="0.25">
      <c r="E4389" s="209"/>
      <c r="F4389" s="209"/>
      <c r="G4389" s="209"/>
      <c r="H4389" s="209"/>
      <c r="I4389" s="209"/>
      <c r="J4389" s="209"/>
      <c r="K4389" s="209"/>
      <c r="P4389" s="209"/>
      <c r="Q4389" s="209"/>
      <c r="R4389" s="209"/>
      <c r="S4389" s="209"/>
      <c r="T4389" s="209"/>
      <c r="U4389" s="209"/>
      <c r="V4389" s="209"/>
      <c r="W4389" s="209"/>
      <c r="X4389" s="209"/>
    </row>
    <row r="4390" spans="5:24" x14ac:dyDescent="0.25">
      <c r="E4390" s="209"/>
      <c r="F4390" s="209"/>
      <c r="G4390" s="209"/>
      <c r="H4390" s="209"/>
      <c r="I4390" s="209"/>
      <c r="J4390" s="209"/>
      <c r="K4390" s="209"/>
      <c r="P4390" s="209"/>
      <c r="Q4390" s="209"/>
      <c r="R4390" s="209"/>
      <c r="S4390" s="209"/>
      <c r="T4390" s="209"/>
      <c r="U4390" s="209"/>
      <c r="V4390" s="209"/>
      <c r="W4390" s="209"/>
      <c r="X4390" s="209"/>
    </row>
    <row r="4391" spans="5:24" x14ac:dyDescent="0.25">
      <c r="E4391" s="209"/>
      <c r="F4391" s="209"/>
      <c r="G4391" s="209"/>
      <c r="H4391" s="209"/>
      <c r="I4391" s="209"/>
      <c r="J4391" s="209"/>
      <c r="K4391" s="209"/>
      <c r="P4391" s="209"/>
      <c r="Q4391" s="209"/>
      <c r="R4391" s="209"/>
      <c r="S4391" s="209"/>
      <c r="T4391" s="209"/>
      <c r="U4391" s="209"/>
      <c r="V4391" s="209"/>
      <c r="W4391" s="209"/>
      <c r="X4391" s="209"/>
    </row>
    <row r="4392" spans="5:24" x14ac:dyDescent="0.25">
      <c r="E4392" s="209"/>
      <c r="F4392" s="209"/>
      <c r="G4392" s="209"/>
      <c r="H4392" s="209"/>
      <c r="I4392" s="209"/>
      <c r="J4392" s="209"/>
      <c r="K4392" s="209"/>
      <c r="P4392" s="209"/>
      <c r="Q4392" s="209"/>
      <c r="R4392" s="209"/>
      <c r="S4392" s="209"/>
      <c r="T4392" s="209"/>
      <c r="U4392" s="209"/>
      <c r="V4392" s="209"/>
      <c r="W4392" s="209"/>
      <c r="X4392" s="209"/>
    </row>
    <row r="4393" spans="5:24" x14ac:dyDescent="0.25">
      <c r="E4393" s="209"/>
      <c r="F4393" s="209"/>
      <c r="G4393" s="209"/>
      <c r="H4393" s="209"/>
      <c r="I4393" s="209"/>
      <c r="J4393" s="209"/>
      <c r="K4393" s="209"/>
      <c r="P4393" s="209"/>
      <c r="Q4393" s="209"/>
      <c r="R4393" s="209"/>
      <c r="S4393" s="209"/>
      <c r="T4393" s="209"/>
      <c r="U4393" s="209"/>
      <c r="V4393" s="209"/>
      <c r="W4393" s="209"/>
      <c r="X4393" s="209"/>
    </row>
    <row r="4394" spans="5:24" x14ac:dyDescent="0.25">
      <c r="E4394" s="209"/>
      <c r="F4394" s="209"/>
      <c r="G4394" s="209"/>
      <c r="H4394" s="209"/>
      <c r="I4394" s="209"/>
      <c r="J4394" s="209"/>
      <c r="K4394" s="209"/>
      <c r="P4394" s="209"/>
      <c r="Q4394" s="209"/>
      <c r="R4394" s="209"/>
      <c r="S4394" s="209"/>
      <c r="T4394" s="209"/>
      <c r="U4394" s="209"/>
      <c r="V4394" s="209"/>
      <c r="W4394" s="209"/>
      <c r="X4394" s="209"/>
    </row>
    <row r="4395" spans="5:24" x14ac:dyDescent="0.25">
      <c r="E4395" s="209"/>
      <c r="F4395" s="209"/>
      <c r="G4395" s="209"/>
      <c r="H4395" s="209"/>
      <c r="I4395" s="209"/>
      <c r="J4395" s="209"/>
      <c r="K4395" s="209"/>
      <c r="P4395" s="209"/>
      <c r="Q4395" s="209"/>
      <c r="R4395" s="209"/>
      <c r="S4395" s="209"/>
      <c r="T4395" s="209"/>
      <c r="U4395" s="209"/>
      <c r="V4395" s="209"/>
      <c r="W4395" s="209"/>
      <c r="X4395" s="209"/>
    </row>
    <row r="4396" spans="5:24" x14ac:dyDescent="0.25">
      <c r="E4396" s="209"/>
      <c r="F4396" s="209"/>
      <c r="G4396" s="209"/>
      <c r="H4396" s="209"/>
      <c r="I4396" s="209"/>
      <c r="J4396" s="209"/>
      <c r="K4396" s="209"/>
      <c r="P4396" s="209"/>
      <c r="Q4396" s="209"/>
      <c r="R4396" s="209"/>
      <c r="S4396" s="209"/>
      <c r="T4396" s="209"/>
      <c r="U4396" s="209"/>
      <c r="V4396" s="209"/>
      <c r="W4396" s="209"/>
      <c r="X4396" s="209"/>
    </row>
    <row r="4397" spans="5:24" x14ac:dyDescent="0.25">
      <c r="E4397" s="209"/>
      <c r="F4397" s="209"/>
      <c r="G4397" s="209"/>
      <c r="H4397" s="209"/>
      <c r="I4397" s="209"/>
      <c r="J4397" s="209"/>
      <c r="K4397" s="209"/>
      <c r="P4397" s="209"/>
      <c r="Q4397" s="209"/>
      <c r="R4397" s="209"/>
      <c r="S4397" s="209"/>
      <c r="T4397" s="209"/>
      <c r="U4397" s="209"/>
      <c r="V4397" s="209"/>
      <c r="W4397" s="209"/>
      <c r="X4397" s="209"/>
    </row>
    <row r="4398" spans="5:24" x14ac:dyDescent="0.25">
      <c r="E4398" s="209"/>
      <c r="F4398" s="209"/>
      <c r="G4398" s="209"/>
      <c r="H4398" s="209"/>
      <c r="I4398" s="209"/>
      <c r="J4398" s="209"/>
      <c r="K4398" s="209"/>
      <c r="P4398" s="209"/>
      <c r="Q4398" s="209"/>
      <c r="R4398" s="209"/>
      <c r="S4398" s="209"/>
      <c r="T4398" s="209"/>
      <c r="U4398" s="209"/>
      <c r="V4398" s="209"/>
      <c r="W4398" s="209"/>
      <c r="X4398" s="209"/>
    </row>
    <row r="4399" spans="5:24" x14ac:dyDescent="0.25">
      <c r="E4399" s="209"/>
      <c r="F4399" s="209"/>
      <c r="G4399" s="209"/>
      <c r="H4399" s="209"/>
      <c r="I4399" s="209"/>
      <c r="J4399" s="209"/>
      <c r="K4399" s="209"/>
      <c r="P4399" s="209"/>
      <c r="Q4399" s="209"/>
      <c r="R4399" s="209"/>
      <c r="S4399" s="209"/>
      <c r="T4399" s="209"/>
      <c r="U4399" s="209"/>
      <c r="V4399" s="209"/>
      <c r="W4399" s="209"/>
      <c r="X4399" s="209"/>
    </row>
    <row r="4400" spans="5:24" x14ac:dyDescent="0.25">
      <c r="E4400" s="209"/>
      <c r="F4400" s="209"/>
      <c r="G4400" s="209"/>
      <c r="H4400" s="209"/>
      <c r="I4400" s="209"/>
      <c r="J4400" s="209"/>
      <c r="K4400" s="209"/>
      <c r="P4400" s="209"/>
      <c r="Q4400" s="209"/>
      <c r="R4400" s="209"/>
      <c r="S4400" s="209"/>
      <c r="T4400" s="209"/>
      <c r="U4400" s="209"/>
      <c r="V4400" s="209"/>
      <c r="W4400" s="209"/>
      <c r="X4400" s="209"/>
    </row>
    <row r="4401" spans="5:24" x14ac:dyDescent="0.25">
      <c r="E4401" s="209"/>
      <c r="F4401" s="209"/>
      <c r="G4401" s="209"/>
      <c r="H4401" s="209"/>
      <c r="I4401" s="209"/>
      <c r="J4401" s="209"/>
      <c r="K4401" s="209"/>
      <c r="P4401" s="209"/>
      <c r="Q4401" s="209"/>
      <c r="R4401" s="209"/>
      <c r="S4401" s="209"/>
      <c r="T4401" s="209"/>
      <c r="U4401" s="209"/>
      <c r="V4401" s="209"/>
      <c r="W4401" s="209"/>
      <c r="X4401" s="209"/>
    </row>
    <row r="4402" spans="5:24" x14ac:dyDescent="0.25">
      <c r="E4402" s="209"/>
      <c r="F4402" s="209"/>
      <c r="G4402" s="209"/>
      <c r="H4402" s="209"/>
      <c r="I4402" s="209"/>
      <c r="J4402" s="209"/>
      <c r="K4402" s="209"/>
      <c r="P4402" s="209"/>
      <c r="Q4402" s="209"/>
      <c r="R4402" s="209"/>
      <c r="S4402" s="209"/>
      <c r="T4402" s="209"/>
      <c r="U4402" s="209"/>
      <c r="V4402" s="209"/>
      <c r="W4402" s="209"/>
      <c r="X4402" s="209"/>
    </row>
    <row r="4403" spans="5:24" x14ac:dyDescent="0.25">
      <c r="E4403" s="209"/>
      <c r="F4403" s="209"/>
      <c r="G4403" s="209"/>
      <c r="H4403" s="209"/>
      <c r="I4403" s="209"/>
      <c r="J4403" s="209"/>
      <c r="K4403" s="209"/>
      <c r="P4403" s="209"/>
      <c r="Q4403" s="209"/>
      <c r="R4403" s="209"/>
      <c r="S4403" s="209"/>
      <c r="T4403" s="209"/>
      <c r="U4403" s="209"/>
      <c r="V4403" s="209"/>
      <c r="W4403" s="209"/>
      <c r="X4403" s="209"/>
    </row>
    <row r="4404" spans="5:24" x14ac:dyDescent="0.25">
      <c r="E4404" s="209"/>
      <c r="F4404" s="209"/>
      <c r="G4404" s="209"/>
      <c r="H4404" s="209"/>
      <c r="I4404" s="209"/>
      <c r="J4404" s="209"/>
      <c r="K4404" s="209"/>
      <c r="P4404" s="209"/>
      <c r="Q4404" s="209"/>
      <c r="R4404" s="209"/>
      <c r="S4404" s="209"/>
      <c r="T4404" s="209"/>
      <c r="U4404" s="209"/>
      <c r="V4404" s="209"/>
      <c r="W4404" s="209"/>
      <c r="X4404" s="209"/>
    </row>
    <row r="4405" spans="5:24" x14ac:dyDescent="0.25">
      <c r="E4405" s="209"/>
      <c r="F4405" s="209"/>
      <c r="G4405" s="209"/>
      <c r="H4405" s="209"/>
      <c r="I4405" s="209"/>
      <c r="J4405" s="209"/>
      <c r="K4405" s="209"/>
      <c r="P4405" s="209"/>
      <c r="Q4405" s="209"/>
      <c r="R4405" s="209"/>
      <c r="S4405" s="209"/>
      <c r="T4405" s="209"/>
      <c r="U4405" s="209"/>
      <c r="V4405" s="209"/>
      <c r="W4405" s="209"/>
      <c r="X4405" s="209"/>
    </row>
    <row r="4406" spans="5:24" x14ac:dyDescent="0.25">
      <c r="E4406" s="209"/>
      <c r="F4406" s="209"/>
      <c r="G4406" s="209"/>
      <c r="H4406" s="209"/>
      <c r="I4406" s="209"/>
      <c r="J4406" s="209"/>
      <c r="K4406" s="209"/>
      <c r="P4406" s="209"/>
      <c r="Q4406" s="209"/>
      <c r="R4406" s="209"/>
      <c r="S4406" s="209"/>
      <c r="T4406" s="209"/>
      <c r="U4406" s="209"/>
      <c r="V4406" s="209"/>
      <c r="W4406" s="209"/>
      <c r="X4406" s="209"/>
    </row>
    <row r="4407" spans="5:24" x14ac:dyDescent="0.25">
      <c r="E4407" s="209"/>
      <c r="F4407" s="209"/>
      <c r="G4407" s="209"/>
      <c r="H4407" s="209"/>
      <c r="I4407" s="209"/>
      <c r="J4407" s="209"/>
      <c r="K4407" s="209"/>
      <c r="P4407" s="209"/>
      <c r="Q4407" s="209"/>
      <c r="R4407" s="209"/>
      <c r="S4407" s="209"/>
      <c r="T4407" s="209"/>
      <c r="U4407" s="209"/>
      <c r="V4407" s="209"/>
      <c r="W4407" s="209"/>
      <c r="X4407" s="209"/>
    </row>
    <row r="4408" spans="5:24" x14ac:dyDescent="0.25">
      <c r="E4408" s="209"/>
      <c r="F4408" s="209"/>
      <c r="G4408" s="209"/>
      <c r="H4408" s="209"/>
      <c r="I4408" s="209"/>
      <c r="J4408" s="209"/>
      <c r="K4408" s="209"/>
      <c r="P4408" s="209"/>
      <c r="Q4408" s="209"/>
      <c r="R4408" s="209"/>
      <c r="S4408" s="209"/>
      <c r="T4408" s="209"/>
      <c r="U4408" s="209"/>
      <c r="V4408" s="209"/>
      <c r="W4408" s="209"/>
      <c r="X4408" s="209"/>
    </row>
    <row r="4409" spans="5:24" x14ac:dyDescent="0.25">
      <c r="E4409" s="209"/>
      <c r="F4409" s="209"/>
      <c r="G4409" s="209"/>
      <c r="H4409" s="209"/>
      <c r="I4409" s="209"/>
      <c r="J4409" s="209"/>
      <c r="K4409" s="209"/>
      <c r="P4409" s="209"/>
      <c r="Q4409" s="209"/>
      <c r="R4409" s="209"/>
      <c r="S4409" s="209"/>
      <c r="T4409" s="209"/>
      <c r="U4409" s="209"/>
      <c r="V4409" s="209"/>
      <c r="W4409" s="209"/>
      <c r="X4409" s="209"/>
    </row>
    <row r="4410" spans="5:24" x14ac:dyDescent="0.25">
      <c r="E4410" s="209"/>
      <c r="F4410" s="209"/>
      <c r="G4410" s="209"/>
      <c r="H4410" s="209"/>
      <c r="I4410" s="209"/>
      <c r="J4410" s="209"/>
      <c r="K4410" s="209"/>
      <c r="P4410" s="209"/>
      <c r="Q4410" s="209"/>
      <c r="R4410" s="209"/>
      <c r="S4410" s="209"/>
      <c r="T4410" s="209"/>
      <c r="U4410" s="209"/>
      <c r="V4410" s="209"/>
      <c r="W4410" s="209"/>
      <c r="X4410" s="209"/>
    </row>
    <row r="4411" spans="5:24" x14ac:dyDescent="0.25">
      <c r="E4411" s="209"/>
      <c r="F4411" s="209"/>
      <c r="G4411" s="209"/>
      <c r="H4411" s="209"/>
      <c r="I4411" s="209"/>
      <c r="J4411" s="209"/>
      <c r="K4411" s="209"/>
      <c r="P4411" s="209"/>
      <c r="Q4411" s="209"/>
      <c r="R4411" s="209"/>
      <c r="S4411" s="209"/>
      <c r="T4411" s="209"/>
      <c r="U4411" s="209"/>
      <c r="V4411" s="209"/>
      <c r="W4411" s="209"/>
      <c r="X4411" s="209"/>
    </row>
    <row r="4412" spans="5:24" x14ac:dyDescent="0.25">
      <c r="E4412" s="209"/>
      <c r="F4412" s="209"/>
      <c r="G4412" s="209"/>
      <c r="H4412" s="209"/>
      <c r="I4412" s="209"/>
      <c r="J4412" s="209"/>
      <c r="K4412" s="209"/>
      <c r="P4412" s="209"/>
      <c r="Q4412" s="209"/>
      <c r="R4412" s="209"/>
      <c r="S4412" s="209"/>
      <c r="T4412" s="209"/>
      <c r="U4412" s="209"/>
      <c r="V4412" s="209"/>
      <c r="W4412" s="209"/>
      <c r="X4412" s="209"/>
    </row>
    <row r="4413" spans="5:24" x14ac:dyDescent="0.25">
      <c r="E4413" s="209"/>
      <c r="F4413" s="209"/>
      <c r="G4413" s="209"/>
      <c r="H4413" s="209"/>
      <c r="I4413" s="209"/>
      <c r="J4413" s="209"/>
      <c r="K4413" s="209"/>
      <c r="P4413" s="209"/>
      <c r="Q4413" s="209"/>
      <c r="R4413" s="209"/>
      <c r="S4413" s="209"/>
      <c r="T4413" s="209"/>
      <c r="U4413" s="209"/>
      <c r="V4413" s="209"/>
      <c r="W4413" s="209"/>
      <c r="X4413" s="209"/>
    </row>
    <row r="4414" spans="5:24" x14ac:dyDescent="0.25">
      <c r="E4414" s="209"/>
      <c r="F4414" s="209"/>
      <c r="G4414" s="209"/>
      <c r="H4414" s="209"/>
      <c r="I4414" s="209"/>
      <c r="J4414" s="209"/>
      <c r="K4414" s="209"/>
      <c r="P4414" s="209"/>
      <c r="Q4414" s="209"/>
      <c r="R4414" s="209"/>
      <c r="S4414" s="209"/>
      <c r="T4414" s="209"/>
      <c r="U4414" s="209"/>
      <c r="V4414" s="209"/>
      <c r="W4414" s="209"/>
      <c r="X4414" s="209"/>
    </row>
    <row r="4415" spans="5:24" x14ac:dyDescent="0.25">
      <c r="E4415" s="209"/>
      <c r="F4415" s="209"/>
      <c r="G4415" s="209"/>
      <c r="H4415" s="209"/>
      <c r="I4415" s="209"/>
      <c r="J4415" s="209"/>
      <c r="K4415" s="209"/>
      <c r="P4415" s="209"/>
      <c r="Q4415" s="209"/>
      <c r="R4415" s="209"/>
      <c r="S4415" s="209"/>
      <c r="T4415" s="209"/>
      <c r="U4415" s="209"/>
      <c r="V4415" s="209"/>
      <c r="W4415" s="209"/>
      <c r="X4415" s="209"/>
    </row>
    <row r="4416" spans="5:24" x14ac:dyDescent="0.25">
      <c r="E4416" s="209"/>
      <c r="F4416" s="209"/>
      <c r="G4416" s="209"/>
      <c r="H4416" s="209"/>
      <c r="I4416" s="209"/>
      <c r="J4416" s="209"/>
      <c r="K4416" s="209"/>
      <c r="P4416" s="209"/>
      <c r="Q4416" s="209"/>
      <c r="R4416" s="209"/>
      <c r="S4416" s="209"/>
      <c r="T4416" s="209"/>
      <c r="U4416" s="209"/>
      <c r="V4416" s="209"/>
      <c r="W4416" s="209"/>
      <c r="X4416" s="209"/>
    </row>
    <row r="4417" spans="5:24" x14ac:dyDescent="0.25">
      <c r="E4417" s="209"/>
      <c r="F4417" s="209"/>
      <c r="G4417" s="209"/>
      <c r="H4417" s="209"/>
      <c r="I4417" s="209"/>
      <c r="J4417" s="209"/>
      <c r="K4417" s="209"/>
      <c r="P4417" s="209"/>
      <c r="Q4417" s="209"/>
      <c r="R4417" s="209"/>
      <c r="S4417" s="209"/>
      <c r="T4417" s="209"/>
      <c r="U4417" s="209"/>
      <c r="V4417" s="209"/>
      <c r="W4417" s="209"/>
      <c r="X4417" s="209"/>
    </row>
    <row r="4418" spans="5:24" x14ac:dyDescent="0.25">
      <c r="E4418" s="209"/>
      <c r="F4418" s="209"/>
      <c r="G4418" s="209"/>
      <c r="H4418" s="209"/>
      <c r="I4418" s="209"/>
      <c r="J4418" s="209"/>
      <c r="K4418" s="209"/>
      <c r="P4418" s="209"/>
      <c r="Q4418" s="209"/>
      <c r="R4418" s="209"/>
      <c r="S4418" s="209"/>
      <c r="T4418" s="209"/>
      <c r="U4418" s="209"/>
      <c r="V4418" s="209"/>
      <c r="W4418" s="209"/>
      <c r="X4418" s="209"/>
    </row>
    <row r="4419" spans="5:24" x14ac:dyDescent="0.25">
      <c r="E4419" s="209"/>
      <c r="F4419" s="209"/>
      <c r="G4419" s="209"/>
      <c r="H4419" s="209"/>
      <c r="I4419" s="209"/>
      <c r="J4419" s="209"/>
      <c r="K4419" s="209"/>
      <c r="P4419" s="209"/>
      <c r="Q4419" s="209"/>
      <c r="R4419" s="209"/>
      <c r="S4419" s="209"/>
      <c r="T4419" s="209"/>
      <c r="U4419" s="209"/>
      <c r="V4419" s="209"/>
      <c r="W4419" s="209"/>
      <c r="X4419" s="209"/>
    </row>
    <row r="4420" spans="5:24" x14ac:dyDescent="0.25">
      <c r="E4420" s="209"/>
      <c r="F4420" s="209"/>
      <c r="G4420" s="209"/>
      <c r="H4420" s="209"/>
      <c r="I4420" s="209"/>
      <c r="J4420" s="209"/>
      <c r="K4420" s="209"/>
      <c r="P4420" s="209"/>
      <c r="Q4420" s="209"/>
      <c r="R4420" s="209"/>
      <c r="S4420" s="209"/>
      <c r="T4420" s="209"/>
      <c r="U4420" s="209"/>
      <c r="V4420" s="209"/>
      <c r="W4420" s="209"/>
      <c r="X4420" s="209"/>
    </row>
    <row r="4421" spans="5:24" x14ac:dyDescent="0.25">
      <c r="E4421" s="209"/>
      <c r="F4421" s="209"/>
      <c r="G4421" s="209"/>
      <c r="H4421" s="209"/>
      <c r="I4421" s="209"/>
      <c r="J4421" s="209"/>
      <c r="K4421" s="209"/>
      <c r="P4421" s="209"/>
      <c r="Q4421" s="209"/>
      <c r="R4421" s="209"/>
      <c r="S4421" s="209"/>
      <c r="T4421" s="209"/>
      <c r="U4421" s="209"/>
      <c r="V4421" s="209"/>
      <c r="W4421" s="209"/>
      <c r="X4421" s="209"/>
    </row>
    <row r="4422" spans="5:24" x14ac:dyDescent="0.25">
      <c r="E4422" s="209"/>
      <c r="F4422" s="209"/>
      <c r="G4422" s="209"/>
      <c r="H4422" s="209"/>
      <c r="I4422" s="209"/>
      <c r="J4422" s="209"/>
      <c r="K4422" s="209"/>
      <c r="P4422" s="209"/>
      <c r="Q4422" s="209"/>
      <c r="R4422" s="209"/>
      <c r="S4422" s="209"/>
      <c r="T4422" s="209"/>
      <c r="U4422" s="209"/>
      <c r="V4422" s="209"/>
      <c r="W4422" s="209"/>
      <c r="X4422" s="209"/>
    </row>
    <row r="4423" spans="5:24" x14ac:dyDescent="0.25">
      <c r="E4423" s="209"/>
      <c r="F4423" s="209"/>
      <c r="G4423" s="209"/>
      <c r="H4423" s="209"/>
      <c r="I4423" s="209"/>
      <c r="J4423" s="209"/>
      <c r="K4423" s="209"/>
      <c r="P4423" s="209"/>
      <c r="Q4423" s="209"/>
      <c r="R4423" s="209"/>
      <c r="S4423" s="209"/>
      <c r="T4423" s="209"/>
      <c r="U4423" s="209"/>
      <c r="V4423" s="209"/>
      <c r="W4423" s="209"/>
      <c r="X4423" s="209"/>
    </row>
    <row r="4424" spans="5:24" x14ac:dyDescent="0.25">
      <c r="E4424" s="209"/>
      <c r="F4424" s="209"/>
      <c r="G4424" s="209"/>
      <c r="H4424" s="209"/>
      <c r="I4424" s="209"/>
      <c r="J4424" s="209"/>
      <c r="K4424" s="209"/>
      <c r="P4424" s="209"/>
      <c r="Q4424" s="209"/>
      <c r="R4424" s="209"/>
      <c r="S4424" s="209"/>
      <c r="T4424" s="209"/>
      <c r="U4424" s="209"/>
      <c r="V4424" s="209"/>
      <c r="W4424" s="209"/>
      <c r="X4424" s="209"/>
    </row>
    <row r="4425" spans="5:24" x14ac:dyDescent="0.25">
      <c r="E4425" s="209"/>
      <c r="F4425" s="209"/>
      <c r="G4425" s="209"/>
      <c r="H4425" s="209"/>
      <c r="I4425" s="209"/>
      <c r="J4425" s="209"/>
      <c r="K4425" s="209"/>
      <c r="P4425" s="209"/>
      <c r="Q4425" s="209"/>
      <c r="R4425" s="209"/>
      <c r="S4425" s="209"/>
      <c r="T4425" s="209"/>
      <c r="U4425" s="209"/>
      <c r="V4425" s="209"/>
      <c r="W4425" s="209"/>
      <c r="X4425" s="209"/>
    </row>
    <row r="4426" spans="5:24" x14ac:dyDescent="0.25">
      <c r="E4426" s="209"/>
      <c r="F4426" s="209"/>
      <c r="G4426" s="209"/>
      <c r="H4426" s="209"/>
      <c r="I4426" s="209"/>
      <c r="J4426" s="209"/>
      <c r="K4426" s="209"/>
      <c r="P4426" s="209"/>
      <c r="Q4426" s="209"/>
      <c r="R4426" s="209"/>
      <c r="S4426" s="209"/>
      <c r="T4426" s="209"/>
      <c r="U4426" s="209"/>
      <c r="V4426" s="209"/>
      <c r="W4426" s="209"/>
      <c r="X4426" s="209"/>
    </row>
    <row r="4427" spans="5:24" x14ac:dyDescent="0.25">
      <c r="E4427" s="209"/>
      <c r="F4427" s="209"/>
      <c r="G4427" s="209"/>
      <c r="H4427" s="209"/>
      <c r="I4427" s="209"/>
      <c r="J4427" s="209"/>
      <c r="K4427" s="209"/>
      <c r="P4427" s="209"/>
      <c r="Q4427" s="209"/>
      <c r="R4427" s="209"/>
      <c r="S4427" s="209"/>
      <c r="T4427" s="209"/>
      <c r="U4427" s="209"/>
      <c r="V4427" s="209"/>
      <c r="W4427" s="209"/>
      <c r="X4427" s="209"/>
    </row>
    <row r="4428" spans="5:24" x14ac:dyDescent="0.25">
      <c r="E4428" s="209"/>
      <c r="F4428" s="209"/>
      <c r="G4428" s="209"/>
      <c r="H4428" s="209"/>
      <c r="I4428" s="209"/>
      <c r="J4428" s="209"/>
      <c r="K4428" s="209"/>
      <c r="P4428" s="209"/>
      <c r="Q4428" s="209"/>
      <c r="R4428" s="209"/>
      <c r="S4428" s="209"/>
      <c r="T4428" s="209"/>
      <c r="U4428" s="209"/>
      <c r="V4428" s="209"/>
      <c r="W4428" s="209"/>
      <c r="X4428" s="209"/>
    </row>
    <row r="4429" spans="5:24" x14ac:dyDescent="0.25">
      <c r="E4429" s="209"/>
      <c r="F4429" s="209"/>
      <c r="G4429" s="209"/>
      <c r="H4429" s="209"/>
      <c r="I4429" s="209"/>
      <c r="J4429" s="209"/>
      <c r="K4429" s="209"/>
      <c r="P4429" s="209"/>
      <c r="Q4429" s="209"/>
      <c r="R4429" s="209"/>
      <c r="S4429" s="209"/>
      <c r="T4429" s="209"/>
      <c r="U4429" s="209"/>
      <c r="V4429" s="209"/>
      <c r="W4429" s="209"/>
      <c r="X4429" s="209"/>
    </row>
    <row r="4430" spans="5:24" x14ac:dyDescent="0.25">
      <c r="E4430" s="209"/>
      <c r="F4430" s="209"/>
      <c r="G4430" s="209"/>
      <c r="H4430" s="209"/>
      <c r="I4430" s="209"/>
      <c r="J4430" s="209"/>
      <c r="K4430" s="209"/>
      <c r="P4430" s="209"/>
      <c r="Q4430" s="209"/>
      <c r="R4430" s="209"/>
      <c r="S4430" s="209"/>
      <c r="T4430" s="209"/>
      <c r="U4430" s="209"/>
      <c r="V4430" s="209"/>
      <c r="W4430" s="209"/>
      <c r="X4430" s="209"/>
    </row>
    <row r="4431" spans="5:24" x14ac:dyDescent="0.25">
      <c r="E4431" s="209"/>
      <c r="F4431" s="209"/>
      <c r="G4431" s="209"/>
      <c r="H4431" s="209"/>
      <c r="I4431" s="209"/>
      <c r="J4431" s="209"/>
      <c r="K4431" s="209"/>
      <c r="P4431" s="209"/>
      <c r="Q4431" s="209"/>
      <c r="R4431" s="209"/>
      <c r="S4431" s="209"/>
      <c r="T4431" s="209"/>
      <c r="U4431" s="209"/>
      <c r="V4431" s="209"/>
      <c r="W4431" s="209"/>
      <c r="X4431" s="209"/>
    </row>
    <row r="4432" spans="5:24" x14ac:dyDescent="0.25">
      <c r="E4432" s="209"/>
      <c r="F4432" s="209"/>
      <c r="G4432" s="209"/>
      <c r="H4432" s="209"/>
      <c r="I4432" s="209"/>
      <c r="J4432" s="209"/>
      <c r="K4432" s="209"/>
      <c r="P4432" s="209"/>
      <c r="Q4432" s="209"/>
      <c r="R4432" s="209"/>
      <c r="S4432" s="209"/>
      <c r="T4432" s="209"/>
      <c r="U4432" s="209"/>
      <c r="V4432" s="209"/>
      <c r="W4432" s="209"/>
      <c r="X4432" s="209"/>
    </row>
    <row r="4433" spans="5:24" x14ac:dyDescent="0.25">
      <c r="E4433" s="209"/>
      <c r="F4433" s="209"/>
      <c r="G4433" s="209"/>
      <c r="H4433" s="209"/>
      <c r="I4433" s="209"/>
      <c r="J4433" s="209"/>
      <c r="K4433" s="209"/>
      <c r="P4433" s="209"/>
      <c r="Q4433" s="209"/>
      <c r="R4433" s="209"/>
      <c r="S4433" s="209"/>
      <c r="T4433" s="209"/>
      <c r="U4433" s="209"/>
      <c r="V4433" s="209"/>
      <c r="W4433" s="209"/>
      <c r="X4433" s="209"/>
    </row>
    <row r="4434" spans="5:24" x14ac:dyDescent="0.25">
      <c r="E4434" s="209"/>
      <c r="F4434" s="209"/>
      <c r="G4434" s="209"/>
      <c r="H4434" s="209"/>
      <c r="I4434" s="209"/>
      <c r="J4434" s="209"/>
      <c r="K4434" s="209"/>
      <c r="P4434" s="209"/>
      <c r="Q4434" s="209"/>
      <c r="R4434" s="209"/>
      <c r="S4434" s="209"/>
      <c r="T4434" s="209"/>
      <c r="U4434" s="209"/>
      <c r="V4434" s="209"/>
      <c r="W4434" s="209"/>
      <c r="X4434" s="209"/>
    </row>
    <row r="4435" spans="5:24" x14ac:dyDescent="0.25">
      <c r="E4435" s="209"/>
      <c r="F4435" s="209"/>
      <c r="G4435" s="209"/>
      <c r="H4435" s="209"/>
      <c r="I4435" s="209"/>
      <c r="J4435" s="209"/>
      <c r="K4435" s="209"/>
      <c r="P4435" s="209"/>
      <c r="Q4435" s="209"/>
      <c r="R4435" s="209"/>
      <c r="S4435" s="209"/>
      <c r="T4435" s="209"/>
      <c r="U4435" s="209"/>
      <c r="V4435" s="209"/>
      <c r="W4435" s="209"/>
      <c r="X4435" s="209"/>
    </row>
    <row r="4436" spans="5:24" x14ac:dyDescent="0.25">
      <c r="E4436" s="209"/>
      <c r="F4436" s="209"/>
      <c r="G4436" s="209"/>
      <c r="H4436" s="209"/>
      <c r="I4436" s="209"/>
      <c r="J4436" s="209"/>
      <c r="K4436" s="209"/>
      <c r="P4436" s="209"/>
      <c r="Q4436" s="209"/>
      <c r="R4436" s="209"/>
      <c r="S4436" s="209"/>
      <c r="T4436" s="209"/>
      <c r="U4436" s="209"/>
      <c r="V4436" s="209"/>
      <c r="W4436" s="209"/>
      <c r="X4436" s="209"/>
    </row>
    <row r="4437" spans="5:24" x14ac:dyDescent="0.25">
      <c r="E4437" s="209"/>
      <c r="F4437" s="209"/>
      <c r="G4437" s="209"/>
      <c r="H4437" s="209"/>
      <c r="I4437" s="209"/>
      <c r="J4437" s="209"/>
      <c r="K4437" s="209"/>
      <c r="P4437" s="209"/>
      <c r="Q4437" s="209"/>
      <c r="R4437" s="209"/>
      <c r="S4437" s="209"/>
      <c r="T4437" s="209"/>
      <c r="U4437" s="209"/>
      <c r="V4437" s="209"/>
      <c r="W4437" s="209"/>
      <c r="X4437" s="209"/>
    </row>
    <row r="4438" spans="5:24" x14ac:dyDescent="0.25">
      <c r="E4438" s="209"/>
      <c r="F4438" s="209"/>
      <c r="G4438" s="209"/>
      <c r="H4438" s="209"/>
      <c r="I4438" s="209"/>
      <c r="J4438" s="209"/>
      <c r="K4438" s="209"/>
      <c r="P4438" s="209"/>
      <c r="Q4438" s="209"/>
      <c r="R4438" s="209"/>
      <c r="S4438" s="209"/>
      <c r="T4438" s="209"/>
      <c r="U4438" s="209"/>
      <c r="V4438" s="209"/>
      <c r="W4438" s="209"/>
      <c r="X4438" s="209"/>
    </row>
    <row r="4439" spans="5:24" x14ac:dyDescent="0.25">
      <c r="E4439" s="209"/>
      <c r="F4439" s="209"/>
      <c r="G4439" s="209"/>
      <c r="H4439" s="209"/>
      <c r="I4439" s="209"/>
      <c r="J4439" s="209"/>
      <c r="K4439" s="209"/>
      <c r="P4439" s="209"/>
      <c r="Q4439" s="209"/>
      <c r="R4439" s="209"/>
      <c r="S4439" s="209"/>
      <c r="T4439" s="209"/>
      <c r="U4439" s="209"/>
      <c r="V4439" s="209"/>
      <c r="W4439" s="209"/>
      <c r="X4439" s="209"/>
    </row>
    <row r="4440" spans="5:24" x14ac:dyDescent="0.25">
      <c r="E4440" s="209"/>
      <c r="F4440" s="209"/>
      <c r="G4440" s="209"/>
      <c r="H4440" s="209"/>
      <c r="I4440" s="209"/>
      <c r="J4440" s="209"/>
      <c r="K4440" s="209"/>
      <c r="P4440" s="209"/>
      <c r="Q4440" s="209"/>
      <c r="R4440" s="209"/>
      <c r="S4440" s="209"/>
      <c r="T4440" s="209"/>
      <c r="U4440" s="209"/>
      <c r="V4440" s="209"/>
      <c r="W4440" s="209"/>
      <c r="X4440" s="209"/>
    </row>
    <row r="4441" spans="5:24" x14ac:dyDescent="0.25">
      <c r="E4441" s="209"/>
      <c r="F4441" s="209"/>
      <c r="G4441" s="209"/>
      <c r="H4441" s="209"/>
      <c r="I4441" s="209"/>
      <c r="J4441" s="209"/>
      <c r="K4441" s="209"/>
      <c r="P4441" s="209"/>
      <c r="Q4441" s="209"/>
      <c r="R4441" s="209"/>
      <c r="S4441" s="209"/>
      <c r="T4441" s="209"/>
      <c r="U4441" s="209"/>
      <c r="V4441" s="209"/>
      <c r="W4441" s="209"/>
      <c r="X4441" s="209"/>
    </row>
    <row r="4442" spans="5:24" x14ac:dyDescent="0.25">
      <c r="E4442" s="209"/>
      <c r="F4442" s="209"/>
      <c r="G4442" s="209"/>
      <c r="H4442" s="209"/>
      <c r="I4442" s="209"/>
      <c r="J4442" s="209"/>
      <c r="K4442" s="209"/>
      <c r="P4442" s="209"/>
      <c r="Q4442" s="209"/>
      <c r="R4442" s="209"/>
      <c r="S4442" s="209"/>
      <c r="T4442" s="209"/>
      <c r="U4442" s="209"/>
      <c r="V4442" s="209"/>
      <c r="W4442" s="209"/>
      <c r="X4442" s="209"/>
    </row>
    <row r="4443" spans="5:24" x14ac:dyDescent="0.25">
      <c r="E4443" s="209"/>
      <c r="F4443" s="209"/>
      <c r="G4443" s="209"/>
      <c r="H4443" s="209"/>
      <c r="I4443" s="209"/>
      <c r="J4443" s="209"/>
      <c r="K4443" s="209"/>
      <c r="P4443" s="209"/>
      <c r="Q4443" s="209"/>
      <c r="R4443" s="209"/>
      <c r="S4443" s="209"/>
      <c r="T4443" s="209"/>
      <c r="U4443" s="209"/>
      <c r="V4443" s="209"/>
      <c r="W4443" s="209"/>
      <c r="X4443" s="209"/>
    </row>
    <row r="4444" spans="5:24" x14ac:dyDescent="0.25">
      <c r="E4444" s="209"/>
      <c r="F4444" s="209"/>
      <c r="G4444" s="209"/>
      <c r="H4444" s="209"/>
      <c r="I4444" s="209"/>
      <c r="J4444" s="209"/>
      <c r="K4444" s="209"/>
      <c r="P4444" s="209"/>
      <c r="Q4444" s="209"/>
      <c r="R4444" s="209"/>
      <c r="S4444" s="209"/>
      <c r="T4444" s="209"/>
      <c r="U4444" s="209"/>
      <c r="V4444" s="209"/>
      <c r="W4444" s="209"/>
      <c r="X4444" s="209"/>
    </row>
    <row r="4445" spans="5:24" x14ac:dyDescent="0.25">
      <c r="E4445" s="209"/>
      <c r="F4445" s="209"/>
      <c r="G4445" s="209"/>
      <c r="H4445" s="209"/>
      <c r="I4445" s="209"/>
      <c r="J4445" s="209"/>
      <c r="K4445" s="209"/>
      <c r="P4445" s="209"/>
      <c r="Q4445" s="209"/>
      <c r="R4445" s="209"/>
      <c r="S4445" s="209"/>
      <c r="T4445" s="209"/>
      <c r="U4445" s="209"/>
      <c r="V4445" s="209"/>
      <c r="W4445" s="209"/>
      <c r="X4445" s="209"/>
    </row>
    <row r="4446" spans="5:24" x14ac:dyDescent="0.25">
      <c r="E4446" s="209"/>
      <c r="F4446" s="209"/>
      <c r="G4446" s="209"/>
      <c r="H4446" s="209"/>
      <c r="I4446" s="209"/>
      <c r="J4446" s="209"/>
      <c r="K4446" s="209"/>
      <c r="P4446" s="209"/>
      <c r="Q4446" s="209"/>
      <c r="R4446" s="209"/>
      <c r="S4446" s="209"/>
      <c r="T4446" s="209"/>
      <c r="U4446" s="209"/>
      <c r="V4446" s="209"/>
      <c r="W4446" s="209"/>
      <c r="X4446" s="209"/>
    </row>
    <row r="4447" spans="5:24" x14ac:dyDescent="0.25">
      <c r="E4447" s="209"/>
      <c r="F4447" s="209"/>
      <c r="G4447" s="209"/>
      <c r="H4447" s="209"/>
      <c r="I4447" s="209"/>
      <c r="J4447" s="209"/>
      <c r="K4447" s="209"/>
      <c r="P4447" s="209"/>
      <c r="Q4447" s="209"/>
      <c r="R4447" s="209"/>
      <c r="S4447" s="209"/>
      <c r="T4447" s="209"/>
      <c r="U4447" s="209"/>
      <c r="V4447" s="209"/>
      <c r="W4447" s="209"/>
      <c r="X4447" s="209"/>
    </row>
    <row r="4448" spans="5:24" x14ac:dyDescent="0.25">
      <c r="E4448" s="209"/>
      <c r="F4448" s="209"/>
      <c r="G4448" s="209"/>
      <c r="H4448" s="209"/>
      <c r="I4448" s="209"/>
      <c r="J4448" s="209"/>
      <c r="K4448" s="209"/>
      <c r="P4448" s="209"/>
      <c r="Q4448" s="209"/>
      <c r="R4448" s="209"/>
      <c r="S4448" s="209"/>
      <c r="T4448" s="209"/>
      <c r="U4448" s="209"/>
      <c r="V4448" s="209"/>
      <c r="W4448" s="209"/>
      <c r="X4448" s="209"/>
    </row>
    <row r="4449" spans="5:24" x14ac:dyDescent="0.25">
      <c r="E4449" s="209"/>
      <c r="F4449" s="209"/>
      <c r="G4449" s="209"/>
      <c r="H4449" s="209"/>
      <c r="I4449" s="209"/>
      <c r="J4449" s="209"/>
      <c r="K4449" s="209"/>
      <c r="P4449" s="209"/>
      <c r="Q4449" s="209"/>
      <c r="R4449" s="209"/>
      <c r="S4449" s="209"/>
      <c r="T4449" s="209"/>
      <c r="U4449" s="209"/>
      <c r="V4449" s="209"/>
      <c r="W4449" s="209"/>
      <c r="X4449" s="209"/>
    </row>
    <row r="4450" spans="5:24" x14ac:dyDescent="0.25">
      <c r="E4450" s="209"/>
      <c r="F4450" s="209"/>
      <c r="G4450" s="209"/>
      <c r="H4450" s="209"/>
      <c r="I4450" s="209"/>
      <c r="J4450" s="209"/>
      <c r="K4450" s="209"/>
      <c r="P4450" s="209"/>
      <c r="Q4450" s="209"/>
      <c r="R4450" s="209"/>
      <c r="S4450" s="209"/>
      <c r="T4450" s="209"/>
      <c r="U4450" s="209"/>
      <c r="V4450" s="209"/>
      <c r="W4450" s="209"/>
      <c r="X4450" s="209"/>
    </row>
    <row r="4451" spans="5:24" x14ac:dyDescent="0.25">
      <c r="E4451" s="209"/>
      <c r="F4451" s="209"/>
      <c r="G4451" s="209"/>
      <c r="H4451" s="209"/>
      <c r="I4451" s="209"/>
      <c r="J4451" s="209"/>
      <c r="K4451" s="209"/>
      <c r="P4451" s="209"/>
      <c r="Q4451" s="209"/>
      <c r="R4451" s="209"/>
      <c r="S4451" s="209"/>
      <c r="T4451" s="209"/>
      <c r="U4451" s="209"/>
      <c r="V4451" s="209"/>
      <c r="W4451" s="209"/>
      <c r="X4451" s="209"/>
    </row>
    <row r="4452" spans="5:24" x14ac:dyDescent="0.25">
      <c r="E4452" s="209"/>
      <c r="F4452" s="209"/>
      <c r="G4452" s="209"/>
      <c r="H4452" s="209"/>
      <c r="I4452" s="209"/>
      <c r="J4452" s="209"/>
      <c r="K4452" s="209"/>
      <c r="P4452" s="209"/>
      <c r="Q4452" s="209"/>
      <c r="R4452" s="209"/>
      <c r="S4452" s="209"/>
      <c r="T4452" s="209"/>
      <c r="U4452" s="209"/>
      <c r="V4452" s="209"/>
      <c r="W4452" s="209"/>
      <c r="X4452" s="209"/>
    </row>
    <row r="4453" spans="5:24" x14ac:dyDescent="0.25">
      <c r="E4453" s="209"/>
      <c r="F4453" s="209"/>
      <c r="G4453" s="209"/>
      <c r="H4453" s="209"/>
      <c r="I4453" s="209"/>
      <c r="J4453" s="209"/>
      <c r="K4453" s="209"/>
      <c r="P4453" s="209"/>
      <c r="Q4453" s="209"/>
      <c r="R4453" s="209"/>
      <c r="S4453" s="209"/>
      <c r="T4453" s="209"/>
      <c r="U4453" s="209"/>
      <c r="V4453" s="209"/>
      <c r="W4453" s="209"/>
      <c r="X4453" s="209"/>
    </row>
    <row r="4454" spans="5:24" x14ac:dyDescent="0.25">
      <c r="E4454" s="209"/>
      <c r="F4454" s="209"/>
      <c r="G4454" s="209"/>
      <c r="H4454" s="209"/>
      <c r="I4454" s="209"/>
      <c r="J4454" s="209"/>
      <c r="K4454" s="209"/>
      <c r="P4454" s="209"/>
      <c r="Q4454" s="209"/>
      <c r="R4454" s="209"/>
      <c r="S4454" s="209"/>
      <c r="T4454" s="209"/>
      <c r="U4454" s="209"/>
      <c r="V4454" s="209"/>
      <c r="W4454" s="209"/>
      <c r="X4454" s="209"/>
    </row>
    <row r="4455" spans="5:24" x14ac:dyDescent="0.25">
      <c r="E4455" s="209"/>
      <c r="F4455" s="209"/>
      <c r="G4455" s="209"/>
      <c r="H4455" s="209"/>
      <c r="I4455" s="209"/>
      <c r="J4455" s="209"/>
      <c r="K4455" s="209"/>
      <c r="P4455" s="209"/>
      <c r="Q4455" s="209"/>
      <c r="R4455" s="209"/>
      <c r="S4455" s="209"/>
      <c r="T4455" s="209"/>
      <c r="U4455" s="209"/>
      <c r="V4455" s="209"/>
      <c r="W4455" s="209"/>
      <c r="X4455" s="209"/>
    </row>
    <row r="4456" spans="5:24" x14ac:dyDescent="0.25">
      <c r="E4456" s="209"/>
      <c r="F4456" s="209"/>
      <c r="G4456" s="209"/>
      <c r="H4456" s="209"/>
      <c r="I4456" s="209"/>
      <c r="J4456" s="209"/>
      <c r="K4456" s="209"/>
      <c r="P4456" s="209"/>
      <c r="Q4456" s="209"/>
      <c r="R4456" s="209"/>
      <c r="S4456" s="209"/>
      <c r="T4456" s="209"/>
      <c r="U4456" s="209"/>
      <c r="V4456" s="209"/>
      <c r="W4456" s="209"/>
      <c r="X4456" s="209"/>
    </row>
    <row r="4457" spans="5:24" x14ac:dyDescent="0.25">
      <c r="E4457" s="209"/>
      <c r="F4457" s="209"/>
      <c r="G4457" s="209"/>
      <c r="H4457" s="209"/>
      <c r="I4457" s="209"/>
      <c r="J4457" s="209"/>
      <c r="K4457" s="209"/>
      <c r="P4457" s="209"/>
      <c r="Q4457" s="209"/>
      <c r="R4457" s="209"/>
      <c r="S4457" s="209"/>
      <c r="T4457" s="209"/>
      <c r="U4457" s="209"/>
      <c r="V4457" s="209"/>
      <c r="W4457" s="209"/>
      <c r="X4457" s="209"/>
    </row>
    <row r="4458" spans="5:24" x14ac:dyDescent="0.25">
      <c r="E4458" s="209"/>
      <c r="F4458" s="209"/>
      <c r="G4458" s="209"/>
      <c r="H4458" s="209"/>
      <c r="I4458" s="209"/>
      <c r="J4458" s="209"/>
      <c r="K4458" s="209"/>
      <c r="P4458" s="209"/>
      <c r="Q4458" s="209"/>
      <c r="R4458" s="209"/>
      <c r="S4458" s="209"/>
      <c r="T4458" s="209"/>
      <c r="U4458" s="209"/>
      <c r="V4458" s="209"/>
      <c r="W4458" s="209"/>
      <c r="X4458" s="209"/>
    </row>
    <row r="4459" spans="5:24" x14ac:dyDescent="0.25">
      <c r="E4459" s="209"/>
      <c r="F4459" s="209"/>
      <c r="G4459" s="209"/>
      <c r="H4459" s="209"/>
      <c r="I4459" s="209"/>
      <c r="J4459" s="209"/>
      <c r="K4459" s="209"/>
      <c r="P4459" s="209"/>
      <c r="Q4459" s="209"/>
      <c r="R4459" s="209"/>
      <c r="S4459" s="209"/>
      <c r="T4459" s="209"/>
      <c r="U4459" s="209"/>
      <c r="V4459" s="209"/>
      <c r="W4459" s="209"/>
      <c r="X4459" s="209"/>
    </row>
    <row r="4460" spans="5:24" x14ac:dyDescent="0.25">
      <c r="E4460" s="209"/>
      <c r="F4460" s="209"/>
      <c r="G4460" s="209"/>
      <c r="H4460" s="209"/>
      <c r="I4460" s="209"/>
      <c r="J4460" s="209"/>
      <c r="K4460" s="209"/>
      <c r="P4460" s="209"/>
      <c r="Q4460" s="209"/>
      <c r="R4460" s="209"/>
      <c r="S4460" s="209"/>
      <c r="T4460" s="209"/>
      <c r="U4460" s="209"/>
      <c r="V4460" s="209"/>
      <c r="W4460" s="209"/>
      <c r="X4460" s="209"/>
    </row>
    <row r="4461" spans="5:24" x14ac:dyDescent="0.25">
      <c r="E4461" s="209"/>
      <c r="F4461" s="209"/>
      <c r="G4461" s="209"/>
      <c r="H4461" s="209"/>
      <c r="I4461" s="209"/>
      <c r="J4461" s="209"/>
      <c r="K4461" s="209"/>
      <c r="P4461" s="209"/>
      <c r="Q4461" s="209"/>
      <c r="R4461" s="209"/>
      <c r="S4461" s="209"/>
      <c r="T4461" s="209"/>
      <c r="U4461" s="209"/>
      <c r="V4461" s="209"/>
      <c r="W4461" s="209"/>
      <c r="X4461" s="209"/>
    </row>
    <row r="4462" spans="5:24" x14ac:dyDescent="0.25">
      <c r="E4462" s="209"/>
      <c r="F4462" s="209"/>
      <c r="G4462" s="209"/>
      <c r="H4462" s="209"/>
      <c r="I4462" s="209"/>
      <c r="J4462" s="209"/>
      <c r="K4462" s="209"/>
      <c r="P4462" s="209"/>
      <c r="Q4462" s="209"/>
      <c r="R4462" s="209"/>
      <c r="S4462" s="209"/>
      <c r="T4462" s="209"/>
      <c r="U4462" s="209"/>
      <c r="V4462" s="209"/>
      <c r="W4462" s="209"/>
      <c r="X4462" s="209"/>
    </row>
    <row r="4463" spans="5:24" x14ac:dyDescent="0.25">
      <c r="E4463" s="209"/>
      <c r="F4463" s="209"/>
      <c r="G4463" s="209"/>
      <c r="H4463" s="209"/>
      <c r="I4463" s="209"/>
      <c r="J4463" s="209"/>
      <c r="K4463" s="209"/>
      <c r="P4463" s="209"/>
      <c r="Q4463" s="209"/>
      <c r="R4463" s="209"/>
      <c r="S4463" s="209"/>
      <c r="T4463" s="209"/>
      <c r="U4463" s="209"/>
      <c r="V4463" s="209"/>
      <c r="W4463" s="209"/>
      <c r="X4463" s="209"/>
    </row>
    <row r="4464" spans="5:24" x14ac:dyDescent="0.25">
      <c r="E4464" s="209"/>
      <c r="F4464" s="209"/>
      <c r="G4464" s="209"/>
      <c r="H4464" s="209"/>
      <c r="I4464" s="209"/>
      <c r="J4464" s="209"/>
      <c r="K4464" s="209"/>
      <c r="P4464" s="209"/>
      <c r="Q4464" s="209"/>
      <c r="R4464" s="209"/>
      <c r="S4464" s="209"/>
      <c r="T4464" s="209"/>
      <c r="U4464" s="209"/>
      <c r="V4464" s="209"/>
      <c r="W4464" s="209"/>
      <c r="X4464" s="209"/>
    </row>
    <row r="4465" spans="5:24" x14ac:dyDescent="0.25">
      <c r="E4465" s="209"/>
      <c r="F4465" s="209"/>
      <c r="G4465" s="209"/>
      <c r="H4465" s="209"/>
      <c r="I4465" s="209"/>
      <c r="J4465" s="209"/>
      <c r="K4465" s="209"/>
      <c r="P4465" s="209"/>
      <c r="Q4465" s="209"/>
      <c r="R4465" s="209"/>
      <c r="S4465" s="209"/>
      <c r="T4465" s="209"/>
      <c r="U4465" s="209"/>
      <c r="V4465" s="209"/>
      <c r="W4465" s="209"/>
      <c r="X4465" s="209"/>
    </row>
    <row r="4466" spans="5:24" x14ac:dyDescent="0.25">
      <c r="E4466" s="209"/>
      <c r="F4466" s="209"/>
      <c r="G4466" s="209"/>
      <c r="H4466" s="209"/>
      <c r="I4466" s="209"/>
      <c r="J4466" s="209"/>
      <c r="K4466" s="209"/>
      <c r="P4466" s="209"/>
      <c r="Q4466" s="209"/>
      <c r="R4466" s="209"/>
      <c r="S4466" s="209"/>
      <c r="T4466" s="209"/>
      <c r="U4466" s="209"/>
      <c r="V4466" s="209"/>
      <c r="W4466" s="209"/>
      <c r="X4466" s="209"/>
    </row>
    <row r="4467" spans="5:24" x14ac:dyDescent="0.25">
      <c r="E4467" s="209"/>
      <c r="F4467" s="209"/>
      <c r="G4467" s="209"/>
      <c r="H4467" s="209"/>
      <c r="I4467" s="209"/>
      <c r="J4467" s="209"/>
      <c r="K4467" s="209"/>
      <c r="P4467" s="209"/>
      <c r="Q4467" s="209"/>
      <c r="R4467" s="209"/>
      <c r="S4467" s="209"/>
      <c r="T4467" s="209"/>
      <c r="U4467" s="209"/>
      <c r="V4467" s="209"/>
      <c r="W4467" s="209"/>
      <c r="X4467" s="209"/>
    </row>
    <row r="4468" spans="5:24" x14ac:dyDescent="0.25">
      <c r="E4468" s="209"/>
      <c r="F4468" s="209"/>
      <c r="G4468" s="209"/>
      <c r="H4468" s="209"/>
      <c r="I4468" s="209"/>
      <c r="J4468" s="209"/>
      <c r="K4468" s="209"/>
      <c r="P4468" s="209"/>
      <c r="Q4468" s="209"/>
      <c r="R4468" s="209"/>
      <c r="S4468" s="209"/>
      <c r="T4468" s="209"/>
      <c r="U4468" s="209"/>
      <c r="V4468" s="209"/>
      <c r="W4468" s="209"/>
      <c r="X4468" s="209"/>
    </row>
    <row r="4469" spans="5:24" x14ac:dyDescent="0.25">
      <c r="E4469" s="209"/>
      <c r="F4469" s="209"/>
      <c r="G4469" s="209"/>
      <c r="H4469" s="209"/>
      <c r="I4469" s="209"/>
      <c r="J4469" s="209"/>
      <c r="K4469" s="209"/>
      <c r="P4469" s="209"/>
      <c r="Q4469" s="209"/>
      <c r="R4469" s="209"/>
      <c r="S4469" s="209"/>
      <c r="T4469" s="209"/>
      <c r="U4469" s="209"/>
      <c r="V4469" s="209"/>
      <c r="W4469" s="209"/>
      <c r="X4469" s="209"/>
    </row>
    <row r="4470" spans="5:24" x14ac:dyDescent="0.25">
      <c r="E4470" s="209"/>
      <c r="F4470" s="209"/>
      <c r="G4470" s="209"/>
      <c r="H4470" s="209"/>
      <c r="I4470" s="209"/>
      <c r="J4470" s="209"/>
      <c r="K4470" s="209"/>
      <c r="P4470" s="209"/>
      <c r="Q4470" s="209"/>
      <c r="R4470" s="209"/>
      <c r="S4470" s="209"/>
      <c r="T4470" s="209"/>
      <c r="U4470" s="209"/>
      <c r="V4470" s="209"/>
      <c r="W4470" s="209"/>
      <c r="X4470" s="209"/>
    </row>
    <row r="4471" spans="5:24" x14ac:dyDescent="0.25">
      <c r="E4471" s="209"/>
      <c r="F4471" s="209"/>
      <c r="G4471" s="209"/>
      <c r="H4471" s="209"/>
      <c r="I4471" s="209"/>
      <c r="J4471" s="209"/>
      <c r="K4471" s="209"/>
      <c r="P4471" s="209"/>
      <c r="Q4471" s="209"/>
      <c r="R4471" s="209"/>
      <c r="S4471" s="209"/>
      <c r="T4471" s="209"/>
      <c r="U4471" s="209"/>
      <c r="V4471" s="209"/>
      <c r="W4471" s="209"/>
      <c r="X4471" s="209"/>
    </row>
    <row r="4472" spans="5:24" x14ac:dyDescent="0.25">
      <c r="E4472" s="209"/>
      <c r="F4472" s="209"/>
      <c r="G4472" s="209"/>
      <c r="H4472" s="209"/>
      <c r="I4472" s="209"/>
      <c r="J4472" s="209"/>
      <c r="K4472" s="209"/>
      <c r="P4472" s="209"/>
      <c r="Q4472" s="209"/>
      <c r="R4472" s="209"/>
      <c r="S4472" s="209"/>
      <c r="T4472" s="209"/>
      <c r="U4472" s="209"/>
      <c r="V4472" s="209"/>
      <c r="W4472" s="209"/>
      <c r="X4472" s="209"/>
    </row>
    <row r="4473" spans="5:24" x14ac:dyDescent="0.25">
      <c r="E4473" s="209"/>
      <c r="F4473" s="209"/>
      <c r="G4473" s="209"/>
      <c r="H4473" s="209"/>
      <c r="I4473" s="209"/>
      <c r="J4473" s="209"/>
      <c r="K4473" s="209"/>
      <c r="P4473" s="209"/>
      <c r="Q4473" s="209"/>
      <c r="R4473" s="209"/>
      <c r="S4473" s="209"/>
      <c r="T4473" s="209"/>
      <c r="U4473" s="209"/>
      <c r="V4473" s="209"/>
      <c r="W4473" s="209"/>
      <c r="X4473" s="209"/>
    </row>
    <row r="4474" spans="5:24" x14ac:dyDescent="0.25">
      <c r="E4474" s="209"/>
      <c r="F4474" s="209"/>
      <c r="G4474" s="209"/>
      <c r="H4474" s="209"/>
      <c r="I4474" s="209"/>
      <c r="J4474" s="209"/>
      <c r="K4474" s="209"/>
      <c r="P4474" s="209"/>
      <c r="Q4474" s="209"/>
      <c r="R4474" s="209"/>
      <c r="S4474" s="209"/>
      <c r="T4474" s="209"/>
      <c r="U4474" s="209"/>
      <c r="V4474" s="209"/>
      <c r="W4474" s="209"/>
      <c r="X4474" s="209"/>
    </row>
    <row r="4475" spans="5:24" x14ac:dyDescent="0.25">
      <c r="E4475" s="209"/>
      <c r="F4475" s="209"/>
      <c r="G4475" s="209"/>
      <c r="H4475" s="209"/>
      <c r="I4475" s="209"/>
      <c r="J4475" s="209"/>
      <c r="K4475" s="209"/>
      <c r="P4475" s="209"/>
      <c r="Q4475" s="209"/>
      <c r="R4475" s="209"/>
      <c r="S4475" s="209"/>
      <c r="T4475" s="209"/>
      <c r="U4475" s="209"/>
      <c r="V4475" s="209"/>
      <c r="W4475" s="209"/>
      <c r="X4475" s="209"/>
    </row>
    <row r="4476" spans="5:24" x14ac:dyDescent="0.25">
      <c r="E4476" s="209"/>
      <c r="F4476" s="209"/>
      <c r="G4476" s="209"/>
      <c r="H4476" s="209"/>
      <c r="I4476" s="209"/>
      <c r="J4476" s="209"/>
      <c r="K4476" s="209"/>
      <c r="P4476" s="209"/>
      <c r="Q4476" s="209"/>
      <c r="R4476" s="209"/>
      <c r="S4476" s="209"/>
      <c r="T4476" s="209"/>
      <c r="U4476" s="209"/>
      <c r="V4476" s="209"/>
      <c r="W4476" s="209"/>
      <c r="X4476" s="209"/>
    </row>
    <row r="4477" spans="5:24" x14ac:dyDescent="0.25">
      <c r="E4477" s="209"/>
      <c r="F4477" s="209"/>
      <c r="G4477" s="209"/>
      <c r="H4477" s="209"/>
      <c r="I4477" s="209"/>
      <c r="J4477" s="209"/>
      <c r="K4477" s="209"/>
      <c r="P4477" s="209"/>
      <c r="Q4477" s="209"/>
      <c r="R4477" s="209"/>
      <c r="S4477" s="209"/>
      <c r="T4477" s="209"/>
      <c r="U4477" s="209"/>
      <c r="V4477" s="209"/>
      <c r="W4477" s="209"/>
      <c r="X4477" s="209"/>
    </row>
    <row r="4478" spans="5:24" x14ac:dyDescent="0.25">
      <c r="E4478" s="209"/>
      <c r="F4478" s="209"/>
      <c r="G4478" s="209"/>
      <c r="H4478" s="209"/>
      <c r="I4478" s="209"/>
      <c r="J4478" s="209"/>
      <c r="K4478" s="209"/>
      <c r="P4478" s="209"/>
      <c r="Q4478" s="209"/>
      <c r="R4478" s="209"/>
      <c r="S4478" s="209"/>
      <c r="T4478" s="209"/>
      <c r="U4478" s="209"/>
      <c r="V4478" s="209"/>
      <c r="W4478" s="209"/>
      <c r="X4478" s="209"/>
    </row>
    <row r="4479" spans="5:24" x14ac:dyDescent="0.25">
      <c r="E4479" s="209"/>
      <c r="F4479" s="209"/>
      <c r="G4479" s="209"/>
      <c r="H4479" s="209"/>
      <c r="I4479" s="209"/>
      <c r="J4479" s="209"/>
      <c r="K4479" s="209"/>
      <c r="P4479" s="209"/>
      <c r="Q4479" s="209"/>
      <c r="R4479" s="209"/>
      <c r="S4479" s="209"/>
      <c r="T4479" s="209"/>
      <c r="U4479" s="209"/>
      <c r="V4479" s="209"/>
      <c r="W4479" s="209"/>
      <c r="X4479" s="209"/>
    </row>
    <row r="4480" spans="5:24" x14ac:dyDescent="0.25">
      <c r="E4480" s="209"/>
      <c r="F4480" s="209"/>
      <c r="G4480" s="209"/>
      <c r="H4480" s="209"/>
      <c r="I4480" s="209"/>
      <c r="J4480" s="209"/>
      <c r="K4480" s="209"/>
      <c r="P4480" s="209"/>
      <c r="Q4480" s="209"/>
      <c r="R4480" s="209"/>
      <c r="S4480" s="209"/>
      <c r="T4480" s="209"/>
      <c r="U4480" s="209"/>
      <c r="V4480" s="209"/>
      <c r="W4480" s="209"/>
      <c r="X4480" s="209"/>
    </row>
    <row r="4481" spans="5:24" x14ac:dyDescent="0.25">
      <c r="E4481" s="209"/>
      <c r="F4481" s="209"/>
      <c r="G4481" s="209"/>
      <c r="H4481" s="209"/>
      <c r="I4481" s="209"/>
      <c r="J4481" s="209"/>
      <c r="K4481" s="209"/>
      <c r="P4481" s="209"/>
      <c r="Q4481" s="209"/>
      <c r="R4481" s="209"/>
      <c r="S4481" s="209"/>
      <c r="T4481" s="209"/>
      <c r="U4481" s="209"/>
      <c r="V4481" s="209"/>
      <c r="W4481" s="209"/>
      <c r="X4481" s="209"/>
    </row>
    <row r="4482" spans="5:24" x14ac:dyDescent="0.25">
      <c r="E4482" s="209"/>
      <c r="F4482" s="209"/>
      <c r="G4482" s="209"/>
      <c r="H4482" s="209"/>
      <c r="I4482" s="209"/>
      <c r="J4482" s="209"/>
      <c r="K4482" s="209"/>
      <c r="P4482" s="209"/>
      <c r="Q4482" s="209"/>
      <c r="R4482" s="209"/>
      <c r="S4482" s="209"/>
      <c r="T4482" s="209"/>
      <c r="U4482" s="209"/>
      <c r="V4482" s="209"/>
      <c r="W4482" s="209"/>
      <c r="X4482" s="209"/>
    </row>
    <row r="4483" spans="5:24" x14ac:dyDescent="0.25">
      <c r="E4483" s="209"/>
      <c r="F4483" s="209"/>
      <c r="G4483" s="209"/>
      <c r="H4483" s="209"/>
      <c r="I4483" s="209"/>
      <c r="J4483" s="209"/>
      <c r="K4483" s="209"/>
      <c r="P4483" s="209"/>
      <c r="Q4483" s="209"/>
      <c r="R4483" s="209"/>
      <c r="S4483" s="209"/>
      <c r="T4483" s="209"/>
      <c r="U4483" s="209"/>
      <c r="V4483" s="209"/>
      <c r="W4483" s="209"/>
      <c r="X4483" s="209"/>
    </row>
    <row r="4484" spans="5:24" x14ac:dyDescent="0.25">
      <c r="E4484" s="209"/>
      <c r="F4484" s="209"/>
      <c r="G4484" s="209"/>
      <c r="H4484" s="209"/>
      <c r="I4484" s="209"/>
      <c r="J4484" s="209"/>
      <c r="K4484" s="209"/>
      <c r="P4484" s="209"/>
      <c r="Q4484" s="209"/>
      <c r="R4484" s="209"/>
      <c r="S4484" s="209"/>
      <c r="T4484" s="209"/>
      <c r="U4484" s="209"/>
      <c r="V4484" s="209"/>
      <c r="W4484" s="209"/>
      <c r="X4484" s="209"/>
    </row>
    <row r="4485" spans="5:24" x14ac:dyDescent="0.25">
      <c r="E4485" s="209"/>
      <c r="F4485" s="209"/>
      <c r="G4485" s="209"/>
      <c r="H4485" s="209"/>
      <c r="I4485" s="209"/>
      <c r="J4485" s="209"/>
      <c r="K4485" s="209"/>
      <c r="P4485" s="209"/>
      <c r="Q4485" s="209"/>
      <c r="R4485" s="209"/>
      <c r="S4485" s="209"/>
      <c r="T4485" s="209"/>
      <c r="U4485" s="209"/>
      <c r="V4485" s="209"/>
      <c r="W4485" s="209"/>
      <c r="X4485" s="209"/>
    </row>
    <row r="4486" spans="5:24" x14ac:dyDescent="0.25">
      <c r="E4486" s="209"/>
      <c r="F4486" s="209"/>
      <c r="G4486" s="209"/>
      <c r="H4486" s="209"/>
      <c r="I4486" s="209"/>
      <c r="J4486" s="209"/>
      <c r="K4486" s="209"/>
      <c r="P4486" s="209"/>
      <c r="Q4486" s="209"/>
      <c r="R4486" s="209"/>
      <c r="S4486" s="209"/>
      <c r="T4486" s="209"/>
      <c r="U4486" s="209"/>
      <c r="V4486" s="209"/>
      <c r="W4486" s="209"/>
      <c r="X4486" s="209"/>
    </row>
    <row r="4487" spans="5:24" x14ac:dyDescent="0.25">
      <c r="E4487" s="209"/>
      <c r="F4487" s="209"/>
      <c r="G4487" s="209"/>
      <c r="H4487" s="209"/>
      <c r="I4487" s="209"/>
      <c r="J4487" s="209"/>
      <c r="K4487" s="209"/>
      <c r="P4487" s="209"/>
      <c r="Q4487" s="209"/>
      <c r="R4487" s="209"/>
      <c r="S4487" s="209"/>
      <c r="T4487" s="209"/>
      <c r="U4487" s="209"/>
      <c r="V4487" s="209"/>
      <c r="W4487" s="209"/>
      <c r="X4487" s="209"/>
    </row>
    <row r="4488" spans="5:24" x14ac:dyDescent="0.25">
      <c r="E4488" s="209"/>
      <c r="F4488" s="209"/>
      <c r="G4488" s="209"/>
      <c r="H4488" s="209"/>
      <c r="I4488" s="209"/>
      <c r="J4488" s="209"/>
      <c r="K4488" s="209"/>
      <c r="P4488" s="209"/>
      <c r="Q4488" s="209"/>
      <c r="R4488" s="209"/>
      <c r="S4488" s="209"/>
      <c r="T4488" s="209"/>
      <c r="U4488" s="209"/>
      <c r="V4488" s="209"/>
      <c r="W4488" s="209"/>
      <c r="X4488" s="209"/>
    </row>
    <row r="4489" spans="5:24" x14ac:dyDescent="0.25">
      <c r="E4489" s="209"/>
      <c r="F4489" s="209"/>
      <c r="G4489" s="209"/>
      <c r="H4489" s="209"/>
      <c r="I4489" s="209"/>
      <c r="J4489" s="209"/>
      <c r="K4489" s="209"/>
      <c r="P4489" s="209"/>
      <c r="Q4489" s="209"/>
      <c r="R4489" s="209"/>
      <c r="S4489" s="209"/>
      <c r="T4489" s="209"/>
      <c r="U4489" s="209"/>
      <c r="V4489" s="209"/>
      <c r="W4489" s="209"/>
      <c r="X4489" s="209"/>
    </row>
    <row r="4490" spans="5:24" x14ac:dyDescent="0.25">
      <c r="E4490" s="209"/>
      <c r="F4490" s="209"/>
      <c r="G4490" s="209"/>
      <c r="H4490" s="209"/>
      <c r="I4490" s="209"/>
      <c r="J4490" s="209"/>
      <c r="K4490" s="209"/>
      <c r="P4490" s="209"/>
      <c r="Q4490" s="209"/>
      <c r="R4490" s="209"/>
      <c r="S4490" s="209"/>
      <c r="T4490" s="209"/>
      <c r="U4490" s="209"/>
      <c r="V4490" s="209"/>
      <c r="W4490" s="209"/>
      <c r="X4490" s="209"/>
    </row>
    <row r="4491" spans="5:24" x14ac:dyDescent="0.25">
      <c r="E4491" s="209"/>
      <c r="F4491" s="209"/>
      <c r="G4491" s="209"/>
      <c r="H4491" s="209"/>
      <c r="I4491" s="209"/>
      <c r="J4491" s="209"/>
      <c r="K4491" s="209"/>
      <c r="P4491" s="209"/>
      <c r="Q4491" s="209"/>
      <c r="R4491" s="209"/>
      <c r="S4491" s="209"/>
      <c r="T4491" s="209"/>
      <c r="U4491" s="209"/>
      <c r="V4491" s="209"/>
      <c r="W4491" s="209"/>
      <c r="X4491" s="209"/>
    </row>
    <row r="4492" spans="5:24" x14ac:dyDescent="0.25">
      <c r="E4492" s="209"/>
      <c r="F4492" s="209"/>
      <c r="G4492" s="209"/>
      <c r="H4492" s="209"/>
      <c r="I4492" s="209"/>
      <c r="J4492" s="209"/>
      <c r="K4492" s="209"/>
      <c r="P4492" s="209"/>
      <c r="Q4492" s="209"/>
      <c r="R4492" s="209"/>
      <c r="S4492" s="209"/>
      <c r="T4492" s="209"/>
      <c r="U4492" s="209"/>
      <c r="V4492" s="209"/>
      <c r="W4492" s="209"/>
      <c r="X4492" s="209"/>
    </row>
    <row r="4493" spans="5:24" x14ac:dyDescent="0.25">
      <c r="E4493" s="209"/>
      <c r="F4493" s="209"/>
      <c r="G4493" s="209"/>
      <c r="H4493" s="209"/>
      <c r="I4493" s="209"/>
      <c r="J4493" s="209"/>
      <c r="K4493" s="209"/>
      <c r="P4493" s="209"/>
      <c r="Q4493" s="209"/>
      <c r="R4493" s="209"/>
      <c r="S4493" s="209"/>
      <c r="T4493" s="209"/>
      <c r="U4493" s="209"/>
      <c r="V4493" s="209"/>
      <c r="W4493" s="209"/>
      <c r="X4493" s="209"/>
    </row>
    <row r="4494" spans="5:24" x14ac:dyDescent="0.25">
      <c r="E4494" s="209"/>
      <c r="F4494" s="209"/>
      <c r="G4494" s="209"/>
      <c r="H4494" s="209"/>
      <c r="I4494" s="209"/>
      <c r="J4494" s="209"/>
      <c r="K4494" s="209"/>
      <c r="P4494" s="209"/>
      <c r="Q4494" s="209"/>
      <c r="R4494" s="209"/>
      <c r="S4494" s="209"/>
      <c r="T4494" s="209"/>
      <c r="U4494" s="209"/>
      <c r="V4494" s="209"/>
      <c r="W4494" s="209"/>
      <c r="X4494" s="209"/>
    </row>
    <row r="4495" spans="5:24" x14ac:dyDescent="0.25">
      <c r="E4495" s="209"/>
      <c r="F4495" s="209"/>
      <c r="G4495" s="209"/>
      <c r="H4495" s="209"/>
      <c r="I4495" s="209"/>
      <c r="J4495" s="209"/>
      <c r="K4495" s="209"/>
      <c r="P4495" s="209"/>
      <c r="Q4495" s="209"/>
      <c r="R4495" s="209"/>
      <c r="S4495" s="209"/>
      <c r="T4495" s="209"/>
      <c r="U4495" s="209"/>
      <c r="V4495" s="209"/>
      <c r="W4495" s="209"/>
      <c r="X4495" s="209"/>
    </row>
    <row r="4496" spans="5:24" x14ac:dyDescent="0.25">
      <c r="E4496" s="209"/>
      <c r="F4496" s="209"/>
      <c r="G4496" s="209"/>
      <c r="H4496" s="209"/>
      <c r="I4496" s="209"/>
      <c r="J4496" s="209"/>
      <c r="K4496" s="209"/>
      <c r="P4496" s="209"/>
      <c r="Q4496" s="209"/>
      <c r="R4496" s="209"/>
      <c r="S4496" s="209"/>
      <c r="T4496" s="209"/>
      <c r="U4496" s="209"/>
      <c r="V4496" s="209"/>
      <c r="W4496" s="209"/>
      <c r="X4496" s="209"/>
    </row>
    <row r="4497" spans="5:24" x14ac:dyDescent="0.25">
      <c r="E4497" s="209"/>
      <c r="F4497" s="209"/>
      <c r="G4497" s="209"/>
      <c r="H4497" s="209"/>
      <c r="I4497" s="209"/>
      <c r="J4497" s="209"/>
      <c r="K4497" s="209"/>
      <c r="P4497" s="209"/>
      <c r="Q4497" s="209"/>
      <c r="R4497" s="209"/>
      <c r="S4497" s="209"/>
      <c r="T4497" s="209"/>
      <c r="U4497" s="209"/>
      <c r="V4497" s="209"/>
      <c r="W4497" s="209"/>
      <c r="X4497" s="209"/>
    </row>
    <row r="4498" spans="5:24" x14ac:dyDescent="0.25">
      <c r="E4498" s="209"/>
      <c r="F4498" s="209"/>
      <c r="G4498" s="209"/>
      <c r="H4498" s="209"/>
      <c r="I4498" s="209"/>
      <c r="J4498" s="209"/>
      <c r="K4498" s="209"/>
      <c r="P4498" s="209"/>
      <c r="Q4498" s="209"/>
      <c r="R4498" s="209"/>
      <c r="S4498" s="209"/>
      <c r="T4498" s="209"/>
      <c r="U4498" s="209"/>
      <c r="V4498" s="209"/>
      <c r="W4498" s="209"/>
      <c r="X4498" s="209"/>
    </row>
    <row r="4499" spans="5:24" x14ac:dyDescent="0.25">
      <c r="E4499" s="209"/>
      <c r="F4499" s="209"/>
      <c r="G4499" s="209"/>
      <c r="H4499" s="209"/>
      <c r="I4499" s="209"/>
      <c r="J4499" s="209"/>
      <c r="K4499" s="209"/>
      <c r="P4499" s="209"/>
      <c r="Q4499" s="209"/>
      <c r="R4499" s="209"/>
      <c r="S4499" s="209"/>
      <c r="T4499" s="209"/>
      <c r="U4499" s="209"/>
      <c r="V4499" s="209"/>
      <c r="W4499" s="209"/>
      <c r="X4499" s="209"/>
    </row>
    <row r="4500" spans="5:24" x14ac:dyDescent="0.25">
      <c r="E4500" s="209"/>
      <c r="F4500" s="209"/>
      <c r="G4500" s="209"/>
      <c r="H4500" s="209"/>
      <c r="I4500" s="209"/>
      <c r="J4500" s="209"/>
      <c r="K4500" s="209"/>
      <c r="P4500" s="209"/>
      <c r="Q4500" s="209"/>
      <c r="R4500" s="209"/>
      <c r="S4500" s="209"/>
      <c r="T4500" s="209"/>
      <c r="U4500" s="209"/>
      <c r="V4500" s="209"/>
      <c r="W4500" s="209"/>
      <c r="X4500" s="209"/>
    </row>
    <row r="4501" spans="5:24" x14ac:dyDescent="0.25">
      <c r="E4501" s="209"/>
      <c r="F4501" s="209"/>
      <c r="G4501" s="209"/>
      <c r="H4501" s="209"/>
      <c r="I4501" s="209"/>
      <c r="J4501" s="209"/>
      <c r="K4501" s="209"/>
      <c r="P4501" s="209"/>
      <c r="Q4501" s="209"/>
      <c r="R4501" s="209"/>
      <c r="S4501" s="209"/>
      <c r="T4501" s="209"/>
      <c r="U4501" s="209"/>
      <c r="V4501" s="209"/>
      <c r="W4501" s="209"/>
      <c r="X4501" s="209"/>
    </row>
    <row r="4502" spans="5:24" x14ac:dyDescent="0.25">
      <c r="E4502" s="209"/>
      <c r="F4502" s="209"/>
      <c r="G4502" s="209"/>
      <c r="H4502" s="209"/>
      <c r="I4502" s="209"/>
      <c r="J4502" s="209"/>
      <c r="K4502" s="209"/>
      <c r="P4502" s="209"/>
      <c r="Q4502" s="209"/>
      <c r="R4502" s="209"/>
      <c r="S4502" s="209"/>
      <c r="T4502" s="209"/>
      <c r="U4502" s="209"/>
      <c r="V4502" s="209"/>
      <c r="W4502" s="209"/>
      <c r="X4502" s="209"/>
    </row>
    <row r="4503" spans="5:24" x14ac:dyDescent="0.25">
      <c r="E4503" s="209"/>
      <c r="F4503" s="209"/>
      <c r="G4503" s="209"/>
      <c r="H4503" s="209"/>
      <c r="I4503" s="209"/>
      <c r="J4503" s="209"/>
      <c r="K4503" s="209"/>
      <c r="P4503" s="209"/>
      <c r="Q4503" s="209"/>
      <c r="R4503" s="209"/>
      <c r="S4503" s="209"/>
      <c r="T4503" s="209"/>
      <c r="U4503" s="209"/>
      <c r="V4503" s="209"/>
      <c r="W4503" s="209"/>
      <c r="X4503" s="209"/>
    </row>
    <row r="4504" spans="5:24" x14ac:dyDescent="0.25">
      <c r="E4504" s="209"/>
      <c r="F4504" s="209"/>
      <c r="G4504" s="209"/>
      <c r="H4504" s="209"/>
      <c r="I4504" s="209"/>
      <c r="J4504" s="209"/>
      <c r="K4504" s="209"/>
      <c r="P4504" s="209"/>
      <c r="Q4504" s="209"/>
      <c r="R4504" s="209"/>
      <c r="S4504" s="209"/>
      <c r="T4504" s="209"/>
      <c r="U4504" s="209"/>
      <c r="V4504" s="209"/>
      <c r="W4504" s="209"/>
      <c r="X4504" s="209"/>
    </row>
    <row r="4505" spans="5:24" x14ac:dyDescent="0.25">
      <c r="E4505" s="209"/>
      <c r="F4505" s="209"/>
      <c r="G4505" s="209"/>
      <c r="H4505" s="209"/>
      <c r="I4505" s="209"/>
      <c r="J4505" s="209"/>
      <c r="K4505" s="209"/>
      <c r="P4505" s="209"/>
      <c r="Q4505" s="209"/>
      <c r="R4505" s="209"/>
      <c r="S4505" s="209"/>
      <c r="T4505" s="209"/>
      <c r="U4505" s="209"/>
      <c r="V4505" s="209"/>
      <c r="W4505" s="209"/>
      <c r="X4505" s="209"/>
    </row>
    <row r="4506" spans="5:24" x14ac:dyDescent="0.25">
      <c r="E4506" s="209"/>
      <c r="F4506" s="209"/>
      <c r="G4506" s="209"/>
      <c r="H4506" s="209"/>
      <c r="I4506" s="209"/>
      <c r="J4506" s="209"/>
      <c r="K4506" s="209"/>
      <c r="P4506" s="209"/>
      <c r="Q4506" s="209"/>
      <c r="R4506" s="209"/>
      <c r="S4506" s="209"/>
      <c r="T4506" s="209"/>
      <c r="U4506" s="209"/>
      <c r="V4506" s="209"/>
      <c r="W4506" s="209"/>
      <c r="X4506" s="209"/>
    </row>
    <row r="4507" spans="5:24" x14ac:dyDescent="0.25">
      <c r="E4507" s="209"/>
      <c r="F4507" s="209"/>
      <c r="G4507" s="209"/>
      <c r="H4507" s="209"/>
      <c r="I4507" s="209"/>
      <c r="J4507" s="209"/>
      <c r="K4507" s="209"/>
      <c r="P4507" s="209"/>
      <c r="Q4507" s="209"/>
      <c r="R4507" s="209"/>
      <c r="S4507" s="209"/>
      <c r="T4507" s="209"/>
      <c r="U4507" s="209"/>
      <c r="V4507" s="209"/>
      <c r="W4507" s="209"/>
      <c r="X4507" s="209"/>
    </row>
    <row r="4508" spans="5:24" x14ac:dyDescent="0.25">
      <c r="E4508" s="209"/>
      <c r="F4508" s="209"/>
      <c r="G4508" s="209"/>
      <c r="H4508" s="209"/>
      <c r="I4508" s="209"/>
      <c r="J4508" s="209"/>
      <c r="K4508" s="209"/>
      <c r="P4508" s="209"/>
      <c r="Q4508" s="209"/>
      <c r="R4508" s="209"/>
      <c r="S4508" s="209"/>
      <c r="T4508" s="209"/>
      <c r="U4508" s="209"/>
      <c r="V4508" s="209"/>
      <c r="W4508" s="209"/>
      <c r="X4508" s="209"/>
    </row>
    <row r="4509" spans="5:24" x14ac:dyDescent="0.25">
      <c r="E4509" s="209"/>
      <c r="F4509" s="209"/>
      <c r="G4509" s="209"/>
      <c r="H4509" s="209"/>
      <c r="I4509" s="209"/>
      <c r="J4509" s="209"/>
      <c r="K4509" s="209"/>
      <c r="P4509" s="209"/>
      <c r="Q4509" s="209"/>
      <c r="R4509" s="209"/>
      <c r="S4509" s="209"/>
      <c r="T4509" s="209"/>
      <c r="U4509" s="209"/>
      <c r="V4509" s="209"/>
      <c r="W4509" s="209"/>
      <c r="X4509" s="209"/>
    </row>
    <row r="4510" spans="5:24" x14ac:dyDescent="0.25">
      <c r="E4510" s="209"/>
      <c r="F4510" s="209"/>
      <c r="G4510" s="209"/>
      <c r="H4510" s="209"/>
      <c r="I4510" s="209"/>
      <c r="J4510" s="209"/>
      <c r="K4510" s="209"/>
      <c r="P4510" s="209"/>
      <c r="Q4510" s="209"/>
      <c r="R4510" s="209"/>
      <c r="S4510" s="209"/>
      <c r="T4510" s="209"/>
      <c r="U4510" s="209"/>
      <c r="V4510" s="209"/>
      <c r="W4510" s="209"/>
      <c r="X4510" s="209"/>
    </row>
    <row r="4511" spans="5:24" x14ac:dyDescent="0.25">
      <c r="E4511" s="209"/>
      <c r="F4511" s="209"/>
      <c r="G4511" s="209"/>
      <c r="H4511" s="209"/>
      <c r="I4511" s="209"/>
      <c r="J4511" s="209"/>
      <c r="K4511" s="209"/>
      <c r="P4511" s="209"/>
      <c r="Q4511" s="209"/>
      <c r="R4511" s="209"/>
      <c r="S4511" s="209"/>
      <c r="T4511" s="209"/>
      <c r="U4511" s="209"/>
      <c r="V4511" s="209"/>
      <c r="W4511" s="209"/>
      <c r="X4511" s="209"/>
    </row>
    <row r="4512" spans="5:24" x14ac:dyDescent="0.25">
      <c r="E4512" s="209"/>
      <c r="F4512" s="209"/>
      <c r="G4512" s="209"/>
      <c r="H4512" s="209"/>
      <c r="I4512" s="209"/>
      <c r="J4512" s="209"/>
      <c r="K4512" s="209"/>
      <c r="P4512" s="209"/>
      <c r="Q4512" s="209"/>
      <c r="R4512" s="209"/>
      <c r="S4512" s="209"/>
      <c r="T4512" s="209"/>
      <c r="U4512" s="209"/>
      <c r="V4512" s="209"/>
      <c r="W4512" s="209"/>
      <c r="X4512" s="209"/>
    </row>
    <row r="4513" spans="5:24" x14ac:dyDescent="0.25">
      <c r="E4513" s="209"/>
      <c r="F4513" s="209"/>
      <c r="G4513" s="209"/>
      <c r="H4513" s="209"/>
      <c r="I4513" s="209"/>
      <c r="J4513" s="209"/>
      <c r="K4513" s="209"/>
      <c r="P4513" s="209"/>
      <c r="Q4513" s="209"/>
      <c r="R4513" s="209"/>
      <c r="S4513" s="209"/>
      <c r="T4513" s="209"/>
      <c r="U4513" s="209"/>
      <c r="V4513" s="209"/>
      <c r="W4513" s="209"/>
      <c r="X4513" s="209"/>
    </row>
    <row r="4514" spans="5:24" x14ac:dyDescent="0.25">
      <c r="E4514" s="209"/>
      <c r="F4514" s="209"/>
      <c r="G4514" s="209"/>
      <c r="H4514" s="209"/>
      <c r="I4514" s="209"/>
      <c r="J4514" s="209"/>
      <c r="K4514" s="209"/>
      <c r="P4514" s="209"/>
      <c r="Q4514" s="209"/>
      <c r="R4514" s="209"/>
      <c r="S4514" s="209"/>
      <c r="T4514" s="209"/>
      <c r="U4514" s="209"/>
      <c r="V4514" s="209"/>
      <c r="W4514" s="209"/>
      <c r="X4514" s="209"/>
    </row>
    <row r="4515" spans="5:24" x14ac:dyDescent="0.25">
      <c r="E4515" s="209"/>
      <c r="F4515" s="209"/>
      <c r="G4515" s="209"/>
      <c r="H4515" s="209"/>
      <c r="I4515" s="209"/>
      <c r="J4515" s="209"/>
      <c r="K4515" s="209"/>
      <c r="P4515" s="209"/>
      <c r="Q4515" s="209"/>
      <c r="R4515" s="209"/>
      <c r="S4515" s="209"/>
      <c r="T4515" s="209"/>
      <c r="U4515" s="209"/>
      <c r="V4515" s="209"/>
      <c r="W4515" s="209"/>
      <c r="X4515" s="209"/>
    </row>
    <row r="4516" spans="5:24" x14ac:dyDescent="0.25">
      <c r="E4516" s="209"/>
      <c r="F4516" s="209"/>
      <c r="G4516" s="209"/>
      <c r="H4516" s="209"/>
      <c r="I4516" s="209"/>
      <c r="J4516" s="209"/>
      <c r="K4516" s="209"/>
      <c r="P4516" s="209"/>
      <c r="Q4516" s="209"/>
      <c r="R4516" s="209"/>
      <c r="S4516" s="209"/>
      <c r="T4516" s="209"/>
      <c r="U4516" s="209"/>
      <c r="V4516" s="209"/>
      <c r="W4516" s="209"/>
      <c r="X4516" s="209"/>
    </row>
    <row r="4517" spans="5:24" x14ac:dyDescent="0.25">
      <c r="E4517" s="209"/>
      <c r="F4517" s="209"/>
      <c r="G4517" s="209"/>
      <c r="H4517" s="209"/>
      <c r="I4517" s="209"/>
      <c r="J4517" s="209"/>
      <c r="K4517" s="209"/>
      <c r="P4517" s="209"/>
      <c r="Q4517" s="209"/>
      <c r="R4517" s="209"/>
      <c r="S4517" s="209"/>
      <c r="T4517" s="209"/>
      <c r="U4517" s="209"/>
      <c r="V4517" s="209"/>
      <c r="W4517" s="209"/>
      <c r="X4517" s="209"/>
    </row>
    <row r="4518" spans="5:24" x14ac:dyDescent="0.25">
      <c r="E4518" s="209"/>
      <c r="F4518" s="209"/>
      <c r="G4518" s="209"/>
      <c r="H4518" s="209"/>
      <c r="I4518" s="209"/>
      <c r="J4518" s="209"/>
      <c r="K4518" s="209"/>
      <c r="P4518" s="209"/>
      <c r="Q4518" s="209"/>
      <c r="R4518" s="209"/>
      <c r="S4518" s="209"/>
      <c r="T4518" s="209"/>
      <c r="U4518" s="209"/>
      <c r="V4518" s="209"/>
      <c r="W4518" s="209"/>
      <c r="X4518" s="209"/>
    </row>
    <row r="4519" spans="5:24" x14ac:dyDescent="0.25">
      <c r="E4519" s="209"/>
      <c r="F4519" s="209"/>
      <c r="G4519" s="209"/>
      <c r="H4519" s="209"/>
      <c r="I4519" s="209"/>
      <c r="J4519" s="209"/>
      <c r="K4519" s="209"/>
      <c r="P4519" s="209"/>
      <c r="Q4519" s="209"/>
      <c r="R4519" s="209"/>
      <c r="S4519" s="209"/>
      <c r="T4519" s="209"/>
      <c r="U4519" s="209"/>
      <c r="V4519" s="209"/>
      <c r="W4519" s="209"/>
      <c r="X4519" s="209"/>
    </row>
    <row r="4520" spans="5:24" x14ac:dyDescent="0.25">
      <c r="E4520" s="209"/>
      <c r="F4520" s="209"/>
      <c r="G4520" s="209"/>
      <c r="H4520" s="209"/>
      <c r="I4520" s="209"/>
      <c r="J4520" s="209"/>
      <c r="K4520" s="209"/>
      <c r="P4520" s="209"/>
      <c r="Q4520" s="209"/>
      <c r="R4520" s="209"/>
      <c r="S4520" s="209"/>
      <c r="T4520" s="209"/>
      <c r="U4520" s="209"/>
      <c r="V4520" s="209"/>
      <c r="W4520" s="209"/>
      <c r="X4520" s="209"/>
    </row>
    <row r="4521" spans="5:24" x14ac:dyDescent="0.25">
      <c r="E4521" s="209"/>
      <c r="F4521" s="209"/>
      <c r="G4521" s="209"/>
      <c r="H4521" s="209"/>
      <c r="I4521" s="209"/>
      <c r="J4521" s="209"/>
      <c r="K4521" s="209"/>
      <c r="P4521" s="209"/>
      <c r="Q4521" s="209"/>
      <c r="R4521" s="209"/>
      <c r="S4521" s="209"/>
      <c r="T4521" s="209"/>
      <c r="U4521" s="209"/>
      <c r="V4521" s="209"/>
      <c r="W4521" s="209"/>
      <c r="X4521" s="209"/>
    </row>
    <row r="4522" spans="5:24" x14ac:dyDescent="0.25">
      <c r="E4522" s="209"/>
      <c r="F4522" s="209"/>
      <c r="G4522" s="209"/>
      <c r="H4522" s="209"/>
      <c r="I4522" s="209"/>
      <c r="J4522" s="209"/>
      <c r="K4522" s="209"/>
      <c r="P4522" s="209"/>
      <c r="Q4522" s="209"/>
      <c r="R4522" s="209"/>
      <c r="S4522" s="209"/>
      <c r="T4522" s="209"/>
      <c r="U4522" s="209"/>
      <c r="V4522" s="209"/>
      <c r="W4522" s="209"/>
      <c r="X4522" s="209"/>
    </row>
    <row r="4523" spans="5:24" x14ac:dyDescent="0.25">
      <c r="E4523" s="209"/>
      <c r="F4523" s="209"/>
      <c r="G4523" s="209"/>
      <c r="H4523" s="209"/>
      <c r="I4523" s="209"/>
      <c r="J4523" s="209"/>
      <c r="K4523" s="209"/>
      <c r="P4523" s="209"/>
      <c r="Q4523" s="209"/>
      <c r="R4523" s="209"/>
      <c r="S4523" s="209"/>
      <c r="T4523" s="209"/>
      <c r="U4523" s="209"/>
      <c r="V4523" s="209"/>
      <c r="W4523" s="209"/>
      <c r="X4523" s="209"/>
    </row>
    <row r="4524" spans="5:24" x14ac:dyDescent="0.25">
      <c r="E4524" s="209"/>
      <c r="F4524" s="209"/>
      <c r="G4524" s="209"/>
      <c r="H4524" s="209"/>
      <c r="I4524" s="209"/>
      <c r="J4524" s="209"/>
      <c r="K4524" s="209"/>
      <c r="P4524" s="209"/>
      <c r="Q4524" s="209"/>
      <c r="R4524" s="209"/>
      <c r="S4524" s="209"/>
      <c r="T4524" s="209"/>
      <c r="U4524" s="209"/>
      <c r="V4524" s="209"/>
      <c r="W4524" s="209"/>
      <c r="X4524" s="209"/>
    </row>
    <row r="4525" spans="5:24" x14ac:dyDescent="0.25">
      <c r="E4525" s="209"/>
      <c r="F4525" s="209"/>
      <c r="G4525" s="209"/>
      <c r="H4525" s="209"/>
      <c r="I4525" s="209"/>
      <c r="J4525" s="209"/>
      <c r="K4525" s="209"/>
      <c r="P4525" s="209"/>
      <c r="Q4525" s="209"/>
      <c r="R4525" s="209"/>
      <c r="S4525" s="209"/>
      <c r="T4525" s="209"/>
      <c r="U4525" s="209"/>
      <c r="V4525" s="209"/>
      <c r="W4525" s="209"/>
      <c r="X4525" s="209"/>
    </row>
    <row r="4526" spans="5:24" x14ac:dyDescent="0.25">
      <c r="E4526" s="209"/>
      <c r="F4526" s="209"/>
      <c r="G4526" s="209"/>
      <c r="H4526" s="209"/>
      <c r="I4526" s="209"/>
      <c r="J4526" s="209"/>
      <c r="K4526" s="209"/>
      <c r="P4526" s="209"/>
      <c r="Q4526" s="209"/>
      <c r="R4526" s="209"/>
      <c r="S4526" s="209"/>
      <c r="T4526" s="209"/>
      <c r="U4526" s="209"/>
      <c r="V4526" s="209"/>
      <c r="W4526" s="209"/>
      <c r="X4526" s="209"/>
    </row>
    <row r="4527" spans="5:24" x14ac:dyDescent="0.25">
      <c r="E4527" s="209"/>
      <c r="F4527" s="209"/>
      <c r="G4527" s="209"/>
      <c r="H4527" s="209"/>
      <c r="I4527" s="209"/>
      <c r="J4527" s="209"/>
      <c r="K4527" s="209"/>
      <c r="P4527" s="209"/>
      <c r="Q4527" s="209"/>
      <c r="R4527" s="209"/>
      <c r="S4527" s="209"/>
      <c r="T4527" s="209"/>
      <c r="U4527" s="209"/>
      <c r="V4527" s="209"/>
      <c r="W4527" s="209"/>
      <c r="X4527" s="209"/>
    </row>
    <row r="4528" spans="5:24" x14ac:dyDescent="0.25">
      <c r="E4528" s="209"/>
      <c r="F4528" s="209"/>
      <c r="G4528" s="209"/>
      <c r="H4528" s="209"/>
      <c r="I4528" s="209"/>
      <c r="J4528" s="209"/>
      <c r="K4528" s="209"/>
      <c r="P4528" s="209"/>
      <c r="Q4528" s="209"/>
      <c r="R4528" s="209"/>
      <c r="S4528" s="209"/>
      <c r="T4528" s="209"/>
      <c r="U4528" s="209"/>
      <c r="V4528" s="209"/>
      <c r="W4528" s="209"/>
      <c r="X4528" s="209"/>
    </row>
    <row r="4529" spans="5:24" x14ac:dyDescent="0.25">
      <c r="E4529" s="209"/>
      <c r="F4529" s="209"/>
      <c r="G4529" s="209"/>
      <c r="H4529" s="209"/>
      <c r="I4529" s="209"/>
      <c r="J4529" s="209"/>
      <c r="K4529" s="209"/>
      <c r="P4529" s="209"/>
      <c r="Q4529" s="209"/>
      <c r="R4529" s="209"/>
      <c r="S4529" s="209"/>
      <c r="T4529" s="209"/>
      <c r="U4529" s="209"/>
      <c r="V4529" s="209"/>
      <c r="W4529" s="209"/>
      <c r="X4529" s="209"/>
    </row>
    <row r="4530" spans="5:24" x14ac:dyDescent="0.25">
      <c r="E4530" s="209"/>
      <c r="F4530" s="209"/>
      <c r="G4530" s="209"/>
      <c r="H4530" s="209"/>
      <c r="I4530" s="209"/>
      <c r="J4530" s="209"/>
      <c r="K4530" s="209"/>
      <c r="P4530" s="209"/>
      <c r="Q4530" s="209"/>
      <c r="R4530" s="209"/>
      <c r="S4530" s="209"/>
      <c r="T4530" s="209"/>
      <c r="U4530" s="209"/>
      <c r="V4530" s="209"/>
      <c r="W4530" s="209"/>
      <c r="X4530" s="209"/>
    </row>
    <row r="4531" spans="5:24" x14ac:dyDescent="0.25">
      <c r="E4531" s="209"/>
      <c r="F4531" s="209"/>
      <c r="G4531" s="209"/>
      <c r="H4531" s="209"/>
      <c r="I4531" s="209"/>
      <c r="J4531" s="209"/>
      <c r="K4531" s="209"/>
      <c r="P4531" s="209"/>
      <c r="Q4531" s="209"/>
      <c r="R4531" s="209"/>
      <c r="S4531" s="209"/>
      <c r="T4531" s="209"/>
      <c r="U4531" s="209"/>
      <c r="V4531" s="209"/>
      <c r="W4531" s="209"/>
      <c r="X4531" s="209"/>
    </row>
    <row r="4532" spans="5:24" x14ac:dyDescent="0.25">
      <c r="E4532" s="209"/>
      <c r="F4532" s="209"/>
      <c r="G4532" s="209"/>
      <c r="H4532" s="209"/>
      <c r="I4532" s="209"/>
      <c r="J4532" s="209"/>
      <c r="K4532" s="209"/>
      <c r="P4532" s="209"/>
      <c r="Q4532" s="209"/>
      <c r="R4532" s="209"/>
      <c r="S4532" s="209"/>
      <c r="T4532" s="209"/>
      <c r="U4532" s="209"/>
      <c r="V4532" s="209"/>
      <c r="W4532" s="209"/>
      <c r="X4532" s="209"/>
    </row>
    <row r="4533" spans="5:24" x14ac:dyDescent="0.25">
      <c r="E4533" s="209"/>
      <c r="F4533" s="209"/>
      <c r="G4533" s="209"/>
      <c r="H4533" s="209"/>
      <c r="I4533" s="209"/>
      <c r="J4533" s="209"/>
      <c r="K4533" s="209"/>
      <c r="P4533" s="209"/>
      <c r="Q4533" s="209"/>
      <c r="R4533" s="209"/>
      <c r="S4533" s="209"/>
      <c r="T4533" s="209"/>
      <c r="U4533" s="209"/>
      <c r="V4533" s="209"/>
      <c r="W4533" s="209"/>
      <c r="X4533" s="209"/>
    </row>
    <row r="4534" spans="5:24" x14ac:dyDescent="0.25">
      <c r="E4534" s="209"/>
      <c r="F4534" s="209"/>
      <c r="G4534" s="209"/>
      <c r="H4534" s="209"/>
      <c r="I4534" s="209"/>
      <c r="J4534" s="209"/>
      <c r="K4534" s="209"/>
      <c r="P4534" s="209"/>
      <c r="Q4534" s="209"/>
      <c r="R4534" s="209"/>
      <c r="S4534" s="209"/>
      <c r="T4534" s="209"/>
      <c r="U4534" s="209"/>
      <c r="V4534" s="209"/>
      <c r="W4534" s="209"/>
      <c r="X4534" s="209"/>
    </row>
    <row r="4535" spans="5:24" x14ac:dyDescent="0.25">
      <c r="E4535" s="209"/>
      <c r="F4535" s="209"/>
      <c r="G4535" s="209"/>
      <c r="H4535" s="209"/>
      <c r="I4535" s="209"/>
      <c r="J4535" s="209"/>
      <c r="K4535" s="209"/>
      <c r="P4535" s="209"/>
      <c r="Q4535" s="209"/>
      <c r="R4535" s="209"/>
      <c r="S4535" s="209"/>
      <c r="T4535" s="209"/>
      <c r="U4535" s="209"/>
      <c r="V4535" s="209"/>
      <c r="W4535" s="209"/>
      <c r="X4535" s="209"/>
    </row>
    <row r="4536" spans="5:24" x14ac:dyDescent="0.25">
      <c r="E4536" s="209"/>
      <c r="F4536" s="209"/>
      <c r="G4536" s="209"/>
      <c r="H4536" s="209"/>
      <c r="I4536" s="209"/>
      <c r="J4536" s="209"/>
      <c r="K4536" s="209"/>
      <c r="P4536" s="209"/>
      <c r="Q4536" s="209"/>
      <c r="R4536" s="209"/>
      <c r="S4536" s="209"/>
      <c r="T4536" s="209"/>
      <c r="U4536" s="209"/>
      <c r="V4536" s="209"/>
      <c r="W4536" s="209"/>
      <c r="X4536" s="209"/>
    </row>
    <row r="4537" spans="5:24" x14ac:dyDescent="0.25">
      <c r="E4537" s="209"/>
      <c r="F4537" s="209"/>
      <c r="G4537" s="209"/>
      <c r="H4537" s="209"/>
      <c r="I4537" s="209"/>
      <c r="J4537" s="209"/>
      <c r="K4537" s="209"/>
      <c r="P4537" s="209"/>
      <c r="Q4537" s="209"/>
      <c r="R4537" s="209"/>
      <c r="S4537" s="209"/>
      <c r="T4537" s="209"/>
      <c r="U4537" s="209"/>
      <c r="V4537" s="209"/>
      <c r="W4537" s="209"/>
      <c r="X4537" s="209"/>
    </row>
    <row r="4538" spans="5:24" x14ac:dyDescent="0.25">
      <c r="E4538" s="209"/>
      <c r="F4538" s="209"/>
      <c r="G4538" s="209"/>
      <c r="H4538" s="209"/>
      <c r="I4538" s="209"/>
      <c r="J4538" s="209"/>
      <c r="K4538" s="209"/>
      <c r="P4538" s="209"/>
      <c r="Q4538" s="209"/>
      <c r="R4538" s="209"/>
      <c r="S4538" s="209"/>
      <c r="T4538" s="209"/>
      <c r="U4538" s="209"/>
      <c r="V4538" s="209"/>
      <c r="W4538" s="209"/>
      <c r="X4538" s="209"/>
    </row>
    <row r="4539" spans="5:24" x14ac:dyDescent="0.25">
      <c r="E4539" s="209"/>
      <c r="F4539" s="209"/>
      <c r="G4539" s="209"/>
      <c r="H4539" s="209"/>
      <c r="I4539" s="209"/>
      <c r="J4539" s="209"/>
      <c r="K4539" s="209"/>
      <c r="P4539" s="209"/>
      <c r="Q4539" s="209"/>
      <c r="R4539" s="209"/>
      <c r="S4539" s="209"/>
      <c r="T4539" s="209"/>
      <c r="U4539" s="209"/>
      <c r="V4539" s="209"/>
      <c r="W4539" s="209"/>
      <c r="X4539" s="209"/>
    </row>
    <row r="4540" spans="5:24" x14ac:dyDescent="0.25">
      <c r="E4540" s="209"/>
      <c r="F4540" s="209"/>
      <c r="G4540" s="209"/>
      <c r="H4540" s="209"/>
      <c r="I4540" s="209"/>
      <c r="J4540" s="209"/>
      <c r="K4540" s="209"/>
      <c r="P4540" s="209"/>
      <c r="Q4540" s="209"/>
      <c r="R4540" s="209"/>
      <c r="S4540" s="209"/>
      <c r="T4540" s="209"/>
      <c r="U4540" s="209"/>
      <c r="V4540" s="209"/>
      <c r="W4540" s="209"/>
      <c r="X4540" s="209"/>
    </row>
    <row r="4541" spans="5:24" x14ac:dyDescent="0.25">
      <c r="E4541" s="209"/>
      <c r="F4541" s="209"/>
      <c r="G4541" s="209"/>
      <c r="H4541" s="209"/>
      <c r="I4541" s="209"/>
      <c r="J4541" s="209"/>
      <c r="K4541" s="209"/>
      <c r="P4541" s="209"/>
      <c r="Q4541" s="209"/>
      <c r="R4541" s="209"/>
      <c r="S4541" s="209"/>
      <c r="T4541" s="209"/>
      <c r="U4541" s="209"/>
      <c r="V4541" s="209"/>
      <c r="W4541" s="209"/>
      <c r="X4541" s="209"/>
    </row>
    <row r="4542" spans="5:24" x14ac:dyDescent="0.25">
      <c r="E4542" s="209"/>
      <c r="F4542" s="209"/>
      <c r="G4542" s="209"/>
      <c r="H4542" s="209"/>
      <c r="I4542" s="209"/>
      <c r="J4542" s="209"/>
      <c r="K4542" s="209"/>
      <c r="P4542" s="209"/>
      <c r="Q4542" s="209"/>
      <c r="R4542" s="209"/>
      <c r="S4542" s="209"/>
      <c r="T4542" s="209"/>
      <c r="U4542" s="209"/>
      <c r="V4542" s="209"/>
      <c r="W4542" s="209"/>
      <c r="X4542" s="209"/>
    </row>
    <row r="4543" spans="5:24" x14ac:dyDescent="0.25">
      <c r="E4543" s="209"/>
      <c r="F4543" s="209"/>
      <c r="G4543" s="209"/>
      <c r="H4543" s="209"/>
      <c r="I4543" s="209"/>
      <c r="J4543" s="209"/>
      <c r="K4543" s="209"/>
      <c r="P4543" s="209"/>
      <c r="Q4543" s="209"/>
      <c r="R4543" s="209"/>
      <c r="S4543" s="209"/>
      <c r="T4543" s="209"/>
      <c r="U4543" s="209"/>
      <c r="V4543" s="209"/>
      <c r="W4543" s="209"/>
      <c r="X4543" s="209"/>
    </row>
    <row r="4544" spans="5:24" x14ac:dyDescent="0.25">
      <c r="E4544" s="209"/>
      <c r="F4544" s="209"/>
      <c r="G4544" s="209"/>
      <c r="H4544" s="209"/>
      <c r="I4544" s="209"/>
      <c r="J4544" s="209"/>
      <c r="K4544" s="209"/>
      <c r="P4544" s="209"/>
      <c r="Q4544" s="209"/>
      <c r="R4544" s="209"/>
      <c r="S4544" s="209"/>
      <c r="T4544" s="209"/>
      <c r="U4544" s="209"/>
      <c r="V4544" s="209"/>
      <c r="W4544" s="209"/>
      <c r="X4544" s="209"/>
    </row>
    <row r="4545" spans="5:24" x14ac:dyDescent="0.25">
      <c r="E4545" s="209"/>
      <c r="F4545" s="209"/>
      <c r="G4545" s="209"/>
      <c r="H4545" s="209"/>
      <c r="I4545" s="209"/>
      <c r="J4545" s="209"/>
      <c r="K4545" s="209"/>
      <c r="P4545" s="209"/>
      <c r="Q4545" s="209"/>
      <c r="R4545" s="209"/>
      <c r="S4545" s="209"/>
      <c r="T4545" s="209"/>
      <c r="U4545" s="209"/>
      <c r="V4545" s="209"/>
      <c r="W4545" s="209"/>
      <c r="X4545" s="209"/>
    </row>
    <row r="4546" spans="5:24" x14ac:dyDescent="0.25">
      <c r="E4546" s="209"/>
      <c r="F4546" s="209"/>
      <c r="G4546" s="209"/>
      <c r="H4546" s="209"/>
      <c r="I4546" s="209"/>
      <c r="J4546" s="209"/>
      <c r="K4546" s="209"/>
      <c r="P4546" s="209"/>
      <c r="Q4546" s="209"/>
      <c r="R4546" s="209"/>
      <c r="S4546" s="209"/>
      <c r="T4546" s="209"/>
      <c r="U4546" s="209"/>
      <c r="V4546" s="209"/>
      <c r="W4546" s="209"/>
      <c r="X4546" s="209"/>
    </row>
    <row r="4547" spans="5:24" x14ac:dyDescent="0.25">
      <c r="E4547" s="209"/>
      <c r="F4547" s="209"/>
      <c r="G4547" s="209"/>
      <c r="H4547" s="209"/>
      <c r="I4547" s="209"/>
      <c r="J4547" s="209"/>
      <c r="K4547" s="209"/>
      <c r="P4547" s="209"/>
      <c r="Q4547" s="209"/>
      <c r="R4547" s="209"/>
      <c r="S4547" s="209"/>
      <c r="T4547" s="209"/>
      <c r="U4547" s="209"/>
      <c r="V4547" s="209"/>
      <c r="W4547" s="209"/>
      <c r="X4547" s="209"/>
    </row>
    <row r="4548" spans="5:24" x14ac:dyDescent="0.25">
      <c r="E4548" s="209"/>
      <c r="F4548" s="209"/>
      <c r="G4548" s="209"/>
      <c r="H4548" s="209"/>
      <c r="I4548" s="209"/>
      <c r="J4548" s="209"/>
      <c r="K4548" s="209"/>
      <c r="P4548" s="209"/>
      <c r="Q4548" s="209"/>
      <c r="R4548" s="209"/>
      <c r="S4548" s="209"/>
      <c r="T4548" s="209"/>
      <c r="U4548" s="209"/>
      <c r="V4548" s="209"/>
      <c r="W4548" s="209"/>
      <c r="X4548" s="209"/>
    </row>
    <row r="4549" spans="5:24" x14ac:dyDescent="0.25">
      <c r="E4549" s="209"/>
      <c r="F4549" s="209"/>
      <c r="G4549" s="209"/>
      <c r="H4549" s="209"/>
      <c r="I4549" s="209"/>
      <c r="J4549" s="209"/>
      <c r="K4549" s="209"/>
      <c r="P4549" s="209"/>
      <c r="Q4549" s="209"/>
      <c r="R4549" s="209"/>
      <c r="S4549" s="209"/>
      <c r="T4549" s="209"/>
      <c r="U4549" s="209"/>
      <c r="V4549" s="209"/>
      <c r="W4549" s="209"/>
      <c r="X4549" s="209"/>
    </row>
    <row r="4550" spans="5:24" x14ac:dyDescent="0.25">
      <c r="E4550" s="209"/>
      <c r="F4550" s="209"/>
      <c r="G4550" s="209"/>
      <c r="H4550" s="209"/>
      <c r="I4550" s="209"/>
      <c r="J4550" s="209"/>
      <c r="K4550" s="209"/>
      <c r="P4550" s="209"/>
      <c r="Q4550" s="209"/>
      <c r="R4550" s="209"/>
      <c r="S4550" s="209"/>
      <c r="T4550" s="209"/>
      <c r="U4550" s="209"/>
      <c r="V4550" s="209"/>
      <c r="W4550" s="209"/>
      <c r="X4550" s="209"/>
    </row>
    <row r="4551" spans="5:24" x14ac:dyDescent="0.25">
      <c r="E4551" s="209"/>
      <c r="F4551" s="209"/>
      <c r="G4551" s="209"/>
      <c r="H4551" s="209"/>
      <c r="I4551" s="209"/>
      <c r="J4551" s="209"/>
      <c r="K4551" s="209"/>
      <c r="P4551" s="209"/>
      <c r="Q4551" s="209"/>
      <c r="R4551" s="209"/>
      <c r="S4551" s="209"/>
      <c r="T4551" s="209"/>
      <c r="U4551" s="209"/>
      <c r="V4551" s="209"/>
      <c r="W4551" s="209"/>
      <c r="X4551" s="209"/>
    </row>
    <row r="4552" spans="5:24" x14ac:dyDescent="0.25">
      <c r="E4552" s="209"/>
      <c r="F4552" s="209"/>
      <c r="G4552" s="209"/>
      <c r="H4552" s="209"/>
      <c r="I4552" s="209"/>
      <c r="J4552" s="209"/>
      <c r="K4552" s="209"/>
      <c r="P4552" s="209"/>
      <c r="Q4552" s="209"/>
      <c r="R4552" s="209"/>
      <c r="S4552" s="209"/>
      <c r="T4552" s="209"/>
      <c r="U4552" s="209"/>
      <c r="V4552" s="209"/>
      <c r="W4552" s="209"/>
      <c r="X4552" s="209"/>
    </row>
    <row r="4553" spans="5:24" x14ac:dyDescent="0.25">
      <c r="E4553" s="209"/>
      <c r="F4553" s="209"/>
      <c r="G4553" s="209"/>
      <c r="H4553" s="209"/>
      <c r="I4553" s="209"/>
      <c r="J4553" s="209"/>
      <c r="K4553" s="209"/>
      <c r="P4553" s="209"/>
      <c r="Q4553" s="209"/>
      <c r="R4553" s="209"/>
      <c r="S4553" s="209"/>
      <c r="T4553" s="209"/>
      <c r="U4553" s="209"/>
      <c r="V4553" s="209"/>
      <c r="W4553" s="209"/>
      <c r="X4553" s="209"/>
    </row>
    <row r="4554" spans="5:24" x14ac:dyDescent="0.25">
      <c r="E4554" s="209"/>
      <c r="F4554" s="209"/>
      <c r="G4554" s="209"/>
      <c r="H4554" s="209"/>
      <c r="I4554" s="209"/>
      <c r="J4554" s="209"/>
      <c r="K4554" s="209"/>
      <c r="P4554" s="209"/>
      <c r="Q4554" s="209"/>
      <c r="R4554" s="209"/>
      <c r="S4554" s="209"/>
      <c r="T4554" s="209"/>
      <c r="U4554" s="209"/>
      <c r="V4554" s="209"/>
      <c r="W4554" s="209"/>
      <c r="X4554" s="209"/>
    </row>
    <row r="4555" spans="5:24" x14ac:dyDescent="0.25">
      <c r="E4555" s="209"/>
      <c r="F4555" s="209"/>
      <c r="G4555" s="209"/>
      <c r="H4555" s="209"/>
      <c r="I4555" s="209"/>
      <c r="J4555" s="209"/>
      <c r="K4555" s="209"/>
      <c r="P4555" s="209"/>
      <c r="Q4555" s="209"/>
      <c r="R4555" s="209"/>
      <c r="S4555" s="209"/>
      <c r="T4555" s="209"/>
      <c r="U4555" s="209"/>
      <c r="V4555" s="209"/>
      <c r="W4555" s="209"/>
      <c r="X4555" s="209"/>
    </row>
    <row r="4556" spans="5:24" x14ac:dyDescent="0.25">
      <c r="E4556" s="209"/>
      <c r="F4556" s="209"/>
      <c r="G4556" s="209"/>
      <c r="H4556" s="209"/>
      <c r="I4556" s="209"/>
      <c r="J4556" s="209"/>
      <c r="K4556" s="209"/>
      <c r="P4556" s="209"/>
      <c r="Q4556" s="209"/>
      <c r="R4556" s="209"/>
      <c r="S4556" s="209"/>
      <c r="T4556" s="209"/>
      <c r="U4556" s="209"/>
      <c r="V4556" s="209"/>
      <c r="W4556" s="209"/>
      <c r="X4556" s="209"/>
    </row>
    <row r="4557" spans="5:24" x14ac:dyDescent="0.25">
      <c r="E4557" s="209"/>
      <c r="F4557" s="209"/>
      <c r="G4557" s="209"/>
      <c r="H4557" s="209"/>
      <c r="I4557" s="209"/>
      <c r="J4557" s="209"/>
      <c r="K4557" s="209"/>
      <c r="P4557" s="209"/>
      <c r="Q4557" s="209"/>
      <c r="R4557" s="209"/>
      <c r="S4557" s="209"/>
      <c r="T4557" s="209"/>
      <c r="U4557" s="209"/>
      <c r="V4557" s="209"/>
      <c r="W4557" s="209"/>
      <c r="X4557" s="209"/>
    </row>
    <row r="4558" spans="5:24" x14ac:dyDescent="0.25">
      <c r="E4558" s="209"/>
      <c r="F4558" s="209"/>
      <c r="G4558" s="209"/>
      <c r="H4558" s="209"/>
      <c r="I4558" s="209"/>
      <c r="J4558" s="209"/>
      <c r="K4558" s="209"/>
      <c r="P4558" s="209"/>
      <c r="Q4558" s="209"/>
      <c r="R4558" s="209"/>
      <c r="S4558" s="209"/>
      <c r="T4558" s="209"/>
      <c r="U4558" s="209"/>
      <c r="V4558" s="209"/>
      <c r="W4558" s="209"/>
      <c r="X4558" s="209"/>
    </row>
    <row r="4559" spans="5:24" x14ac:dyDescent="0.25">
      <c r="E4559" s="209"/>
      <c r="F4559" s="209"/>
      <c r="G4559" s="209"/>
      <c r="H4559" s="209"/>
      <c r="I4559" s="209"/>
      <c r="J4559" s="209"/>
      <c r="K4559" s="209"/>
      <c r="P4559" s="209"/>
      <c r="Q4559" s="209"/>
      <c r="R4559" s="209"/>
      <c r="S4559" s="209"/>
      <c r="T4559" s="209"/>
      <c r="U4559" s="209"/>
      <c r="V4559" s="209"/>
      <c r="W4559" s="209"/>
      <c r="X4559" s="209"/>
    </row>
    <row r="4560" spans="5:24" x14ac:dyDescent="0.25">
      <c r="E4560" s="209"/>
      <c r="F4560" s="209"/>
      <c r="G4560" s="209"/>
      <c r="H4560" s="209"/>
      <c r="I4560" s="209"/>
      <c r="J4560" s="209"/>
      <c r="K4560" s="209"/>
      <c r="P4560" s="209"/>
      <c r="Q4560" s="209"/>
      <c r="R4560" s="209"/>
      <c r="S4560" s="209"/>
      <c r="T4560" s="209"/>
      <c r="U4560" s="209"/>
      <c r="V4560" s="209"/>
      <c r="W4560" s="209"/>
      <c r="X4560" s="209"/>
    </row>
    <row r="4561" spans="5:24" x14ac:dyDescent="0.25">
      <c r="E4561" s="209"/>
      <c r="F4561" s="209"/>
      <c r="G4561" s="209"/>
      <c r="H4561" s="209"/>
      <c r="I4561" s="209"/>
      <c r="J4561" s="209"/>
      <c r="K4561" s="209"/>
      <c r="P4561" s="209"/>
      <c r="Q4561" s="209"/>
      <c r="R4561" s="209"/>
      <c r="S4561" s="209"/>
      <c r="T4561" s="209"/>
      <c r="U4561" s="209"/>
      <c r="V4561" s="209"/>
      <c r="W4561" s="209"/>
      <c r="X4561" s="209"/>
    </row>
    <row r="4562" spans="5:24" x14ac:dyDescent="0.25">
      <c r="E4562" s="209"/>
      <c r="F4562" s="209"/>
      <c r="G4562" s="209"/>
      <c r="H4562" s="209"/>
      <c r="I4562" s="209"/>
      <c r="J4562" s="209"/>
      <c r="K4562" s="209"/>
      <c r="P4562" s="209"/>
      <c r="Q4562" s="209"/>
      <c r="R4562" s="209"/>
      <c r="S4562" s="209"/>
      <c r="T4562" s="209"/>
      <c r="U4562" s="209"/>
      <c r="V4562" s="209"/>
      <c r="W4562" s="209"/>
      <c r="X4562" s="209"/>
    </row>
    <row r="4563" spans="5:24" x14ac:dyDescent="0.25">
      <c r="E4563" s="209"/>
      <c r="F4563" s="209"/>
      <c r="G4563" s="209"/>
      <c r="H4563" s="209"/>
      <c r="I4563" s="209"/>
      <c r="J4563" s="209"/>
      <c r="K4563" s="209"/>
      <c r="P4563" s="209"/>
      <c r="Q4563" s="209"/>
      <c r="R4563" s="209"/>
      <c r="S4563" s="209"/>
      <c r="T4563" s="209"/>
      <c r="U4563" s="209"/>
      <c r="V4563" s="209"/>
      <c r="W4563" s="209"/>
      <c r="X4563" s="209"/>
    </row>
    <row r="4564" spans="5:24" x14ac:dyDescent="0.25">
      <c r="E4564" s="209"/>
      <c r="F4564" s="209"/>
      <c r="G4564" s="209"/>
      <c r="H4564" s="209"/>
      <c r="I4564" s="209"/>
      <c r="J4564" s="209"/>
      <c r="K4564" s="209"/>
      <c r="P4564" s="209"/>
      <c r="Q4564" s="209"/>
      <c r="R4564" s="209"/>
      <c r="S4564" s="209"/>
      <c r="T4564" s="209"/>
      <c r="U4564" s="209"/>
      <c r="V4564" s="209"/>
      <c r="W4564" s="209"/>
      <c r="X4564" s="209"/>
    </row>
    <row r="4565" spans="5:24" x14ac:dyDescent="0.25">
      <c r="E4565" s="209"/>
      <c r="F4565" s="209"/>
      <c r="G4565" s="209"/>
      <c r="H4565" s="209"/>
      <c r="I4565" s="209"/>
      <c r="J4565" s="209"/>
      <c r="K4565" s="209"/>
      <c r="P4565" s="209"/>
      <c r="Q4565" s="209"/>
      <c r="R4565" s="209"/>
      <c r="S4565" s="209"/>
      <c r="T4565" s="209"/>
      <c r="U4565" s="209"/>
      <c r="V4565" s="209"/>
      <c r="W4565" s="209"/>
      <c r="X4565" s="209"/>
    </row>
    <row r="4566" spans="5:24" x14ac:dyDescent="0.25">
      <c r="E4566" s="209"/>
      <c r="F4566" s="209"/>
      <c r="G4566" s="209"/>
      <c r="H4566" s="209"/>
      <c r="I4566" s="209"/>
      <c r="J4566" s="209"/>
      <c r="K4566" s="209"/>
      <c r="P4566" s="209"/>
      <c r="Q4566" s="209"/>
      <c r="R4566" s="209"/>
      <c r="S4566" s="209"/>
      <c r="T4566" s="209"/>
      <c r="U4566" s="209"/>
      <c r="V4566" s="209"/>
      <c r="W4566" s="209"/>
      <c r="X4566" s="209"/>
    </row>
    <row r="4567" spans="5:24" x14ac:dyDescent="0.25">
      <c r="E4567" s="209"/>
      <c r="F4567" s="209"/>
      <c r="G4567" s="209"/>
      <c r="H4567" s="209"/>
      <c r="I4567" s="209"/>
      <c r="J4567" s="209"/>
      <c r="K4567" s="209"/>
      <c r="P4567" s="209"/>
      <c r="Q4567" s="209"/>
      <c r="R4567" s="209"/>
      <c r="S4567" s="209"/>
      <c r="T4567" s="209"/>
      <c r="U4567" s="209"/>
      <c r="V4567" s="209"/>
      <c r="W4567" s="209"/>
      <c r="X4567" s="209"/>
    </row>
    <row r="4568" spans="5:24" x14ac:dyDescent="0.25">
      <c r="E4568" s="209"/>
      <c r="F4568" s="209"/>
      <c r="G4568" s="209"/>
      <c r="H4568" s="209"/>
      <c r="I4568" s="209"/>
      <c r="J4568" s="209"/>
      <c r="K4568" s="209"/>
      <c r="P4568" s="209"/>
      <c r="Q4568" s="209"/>
      <c r="R4568" s="209"/>
      <c r="S4568" s="209"/>
      <c r="T4568" s="209"/>
      <c r="U4568" s="209"/>
      <c r="V4568" s="209"/>
      <c r="W4568" s="209"/>
      <c r="X4568" s="209"/>
    </row>
    <row r="4569" spans="5:24" x14ac:dyDescent="0.25">
      <c r="E4569" s="209"/>
      <c r="F4569" s="209"/>
      <c r="G4569" s="209"/>
      <c r="H4569" s="209"/>
      <c r="I4569" s="209"/>
      <c r="J4569" s="209"/>
      <c r="K4569" s="209"/>
      <c r="P4569" s="209"/>
      <c r="Q4569" s="209"/>
      <c r="R4569" s="209"/>
      <c r="S4569" s="209"/>
      <c r="T4569" s="209"/>
      <c r="U4569" s="209"/>
      <c r="V4569" s="209"/>
      <c r="W4569" s="209"/>
      <c r="X4569" s="209"/>
    </row>
    <row r="4570" spans="5:24" x14ac:dyDescent="0.25">
      <c r="E4570" s="209"/>
      <c r="F4570" s="209"/>
      <c r="G4570" s="209"/>
      <c r="H4570" s="209"/>
      <c r="I4570" s="209"/>
      <c r="J4570" s="209"/>
      <c r="K4570" s="209"/>
      <c r="P4570" s="209"/>
      <c r="Q4570" s="209"/>
      <c r="R4570" s="209"/>
      <c r="S4570" s="209"/>
      <c r="T4570" s="209"/>
      <c r="U4570" s="209"/>
      <c r="V4570" s="209"/>
      <c r="W4570" s="209"/>
      <c r="X4570" s="209"/>
    </row>
    <row r="4571" spans="5:24" x14ac:dyDescent="0.25">
      <c r="E4571" s="209"/>
      <c r="F4571" s="209"/>
      <c r="G4571" s="209"/>
      <c r="H4571" s="209"/>
      <c r="I4571" s="209"/>
      <c r="J4571" s="209"/>
      <c r="K4571" s="209"/>
      <c r="P4571" s="209"/>
      <c r="Q4571" s="209"/>
      <c r="R4571" s="209"/>
      <c r="S4571" s="209"/>
      <c r="T4571" s="209"/>
      <c r="U4571" s="209"/>
      <c r="V4571" s="209"/>
      <c r="W4571" s="209"/>
      <c r="X4571" s="209"/>
    </row>
    <row r="4572" spans="5:24" x14ac:dyDescent="0.25">
      <c r="E4572" s="209"/>
      <c r="F4572" s="209"/>
      <c r="G4572" s="209"/>
      <c r="H4572" s="209"/>
      <c r="I4572" s="209"/>
      <c r="J4572" s="209"/>
      <c r="K4572" s="209"/>
      <c r="P4572" s="209"/>
      <c r="Q4572" s="209"/>
      <c r="R4572" s="209"/>
      <c r="S4572" s="209"/>
      <c r="T4572" s="209"/>
      <c r="U4572" s="209"/>
      <c r="V4572" s="209"/>
      <c r="W4572" s="209"/>
      <c r="X4572" s="209"/>
    </row>
    <row r="4573" spans="5:24" x14ac:dyDescent="0.25">
      <c r="E4573" s="209"/>
      <c r="F4573" s="209"/>
      <c r="G4573" s="209"/>
      <c r="H4573" s="209"/>
      <c r="I4573" s="209"/>
      <c r="J4573" s="209"/>
      <c r="K4573" s="209"/>
      <c r="P4573" s="209"/>
      <c r="Q4573" s="209"/>
      <c r="R4573" s="209"/>
      <c r="S4573" s="209"/>
      <c r="T4573" s="209"/>
      <c r="U4573" s="209"/>
      <c r="V4573" s="209"/>
      <c r="W4573" s="209"/>
      <c r="X4573" s="209"/>
    </row>
    <row r="4574" spans="5:24" x14ac:dyDescent="0.25">
      <c r="E4574" s="209"/>
      <c r="F4574" s="209"/>
      <c r="G4574" s="209"/>
      <c r="H4574" s="209"/>
      <c r="I4574" s="209"/>
      <c r="J4574" s="209"/>
      <c r="K4574" s="209"/>
      <c r="P4574" s="209"/>
      <c r="Q4574" s="209"/>
      <c r="R4574" s="209"/>
      <c r="S4574" s="209"/>
      <c r="T4574" s="209"/>
      <c r="U4574" s="209"/>
      <c r="V4574" s="209"/>
      <c r="W4574" s="209"/>
      <c r="X4574" s="209"/>
    </row>
    <row r="4575" spans="5:24" x14ac:dyDescent="0.25">
      <c r="E4575" s="209"/>
      <c r="F4575" s="209"/>
      <c r="G4575" s="209"/>
      <c r="H4575" s="209"/>
      <c r="I4575" s="209"/>
      <c r="J4575" s="209"/>
      <c r="K4575" s="209"/>
      <c r="P4575" s="209"/>
      <c r="Q4575" s="209"/>
      <c r="R4575" s="209"/>
      <c r="S4575" s="209"/>
      <c r="T4575" s="209"/>
      <c r="U4575" s="209"/>
      <c r="V4575" s="209"/>
      <c r="W4575" s="209"/>
      <c r="X4575" s="209"/>
    </row>
    <row r="4576" spans="5:24" x14ac:dyDescent="0.25">
      <c r="E4576" s="209"/>
      <c r="F4576" s="209"/>
      <c r="G4576" s="209"/>
      <c r="H4576" s="209"/>
      <c r="I4576" s="209"/>
      <c r="J4576" s="209"/>
      <c r="K4576" s="209"/>
      <c r="P4576" s="209"/>
      <c r="Q4576" s="209"/>
      <c r="R4576" s="209"/>
      <c r="S4576" s="209"/>
      <c r="T4576" s="209"/>
      <c r="U4576" s="209"/>
      <c r="V4576" s="209"/>
      <c r="W4576" s="209"/>
      <c r="X4576" s="209"/>
    </row>
    <row r="4577" spans="5:24" x14ac:dyDescent="0.25">
      <c r="E4577" s="209"/>
      <c r="F4577" s="209"/>
      <c r="G4577" s="209"/>
      <c r="H4577" s="209"/>
      <c r="I4577" s="209"/>
      <c r="J4577" s="209"/>
      <c r="K4577" s="209"/>
      <c r="P4577" s="209"/>
      <c r="Q4577" s="209"/>
      <c r="R4577" s="209"/>
      <c r="S4577" s="209"/>
      <c r="T4577" s="209"/>
      <c r="U4577" s="209"/>
      <c r="V4577" s="209"/>
      <c r="W4577" s="209"/>
      <c r="X4577" s="209"/>
    </row>
    <row r="4578" spans="5:24" x14ac:dyDescent="0.25">
      <c r="E4578" s="209"/>
      <c r="F4578" s="209"/>
      <c r="G4578" s="209"/>
      <c r="H4578" s="209"/>
      <c r="I4578" s="209"/>
      <c r="J4578" s="209"/>
      <c r="K4578" s="209"/>
      <c r="P4578" s="209"/>
      <c r="Q4578" s="209"/>
      <c r="R4578" s="209"/>
      <c r="S4578" s="209"/>
      <c r="T4578" s="209"/>
      <c r="U4578" s="209"/>
      <c r="V4578" s="209"/>
      <c r="W4578" s="209"/>
      <c r="X4578" s="209"/>
    </row>
    <row r="4579" spans="5:24" x14ac:dyDescent="0.25">
      <c r="E4579" s="209"/>
      <c r="F4579" s="209"/>
      <c r="G4579" s="209"/>
      <c r="H4579" s="209"/>
      <c r="I4579" s="209"/>
      <c r="J4579" s="209"/>
      <c r="K4579" s="209"/>
      <c r="P4579" s="209"/>
      <c r="Q4579" s="209"/>
      <c r="R4579" s="209"/>
      <c r="S4579" s="209"/>
      <c r="T4579" s="209"/>
      <c r="U4579" s="209"/>
      <c r="V4579" s="209"/>
      <c r="W4579" s="209"/>
      <c r="X4579" s="209"/>
    </row>
    <row r="4580" spans="5:24" x14ac:dyDescent="0.25">
      <c r="E4580" s="209"/>
      <c r="F4580" s="209"/>
      <c r="G4580" s="209"/>
      <c r="H4580" s="209"/>
      <c r="I4580" s="209"/>
      <c r="J4580" s="209"/>
      <c r="K4580" s="209"/>
      <c r="P4580" s="209"/>
      <c r="Q4580" s="209"/>
      <c r="R4580" s="209"/>
      <c r="S4580" s="209"/>
      <c r="T4580" s="209"/>
      <c r="U4580" s="209"/>
      <c r="V4580" s="209"/>
      <c r="W4580" s="209"/>
      <c r="X4580" s="209"/>
    </row>
    <row r="4581" spans="5:24" x14ac:dyDescent="0.25">
      <c r="E4581" s="209"/>
      <c r="F4581" s="209"/>
      <c r="G4581" s="209"/>
      <c r="H4581" s="209"/>
      <c r="I4581" s="209"/>
      <c r="J4581" s="209"/>
      <c r="K4581" s="209"/>
      <c r="P4581" s="209"/>
      <c r="Q4581" s="209"/>
      <c r="R4581" s="209"/>
      <c r="S4581" s="209"/>
      <c r="T4581" s="209"/>
      <c r="U4581" s="209"/>
      <c r="V4581" s="209"/>
      <c r="W4581" s="209"/>
      <c r="X4581" s="209"/>
    </row>
    <row r="4582" spans="5:24" x14ac:dyDescent="0.25">
      <c r="E4582" s="209"/>
      <c r="F4582" s="209"/>
      <c r="G4582" s="209"/>
      <c r="H4582" s="209"/>
      <c r="I4582" s="209"/>
      <c r="J4582" s="209"/>
      <c r="K4582" s="209"/>
      <c r="P4582" s="209"/>
      <c r="Q4582" s="209"/>
      <c r="R4582" s="209"/>
      <c r="S4582" s="209"/>
      <c r="T4582" s="209"/>
      <c r="U4582" s="209"/>
      <c r="V4582" s="209"/>
      <c r="W4582" s="209"/>
      <c r="X4582" s="209"/>
    </row>
    <row r="4583" spans="5:24" x14ac:dyDescent="0.25">
      <c r="E4583" s="209"/>
      <c r="F4583" s="209"/>
      <c r="G4583" s="209"/>
      <c r="H4583" s="209"/>
      <c r="I4583" s="209"/>
      <c r="J4583" s="209"/>
      <c r="K4583" s="209"/>
      <c r="P4583" s="209"/>
      <c r="Q4583" s="209"/>
      <c r="R4583" s="209"/>
      <c r="S4583" s="209"/>
      <c r="T4583" s="209"/>
      <c r="U4583" s="209"/>
      <c r="V4583" s="209"/>
      <c r="W4583" s="209"/>
      <c r="X4583" s="209"/>
    </row>
    <row r="4584" spans="5:24" x14ac:dyDescent="0.25">
      <c r="E4584" s="209"/>
      <c r="F4584" s="209"/>
      <c r="G4584" s="209"/>
      <c r="H4584" s="209"/>
      <c r="I4584" s="209"/>
      <c r="J4584" s="209"/>
      <c r="K4584" s="209"/>
      <c r="P4584" s="209"/>
      <c r="Q4584" s="209"/>
      <c r="R4584" s="209"/>
      <c r="S4584" s="209"/>
      <c r="T4584" s="209"/>
      <c r="U4584" s="209"/>
      <c r="V4584" s="209"/>
      <c r="W4584" s="209"/>
      <c r="X4584" s="209"/>
    </row>
    <row r="4585" spans="5:24" x14ac:dyDescent="0.25">
      <c r="E4585" s="209"/>
      <c r="F4585" s="209"/>
      <c r="G4585" s="209"/>
      <c r="H4585" s="209"/>
      <c r="I4585" s="209"/>
      <c r="J4585" s="209"/>
      <c r="K4585" s="209"/>
      <c r="P4585" s="209"/>
      <c r="Q4585" s="209"/>
      <c r="R4585" s="209"/>
      <c r="S4585" s="209"/>
      <c r="T4585" s="209"/>
      <c r="U4585" s="209"/>
      <c r="V4585" s="209"/>
      <c r="W4585" s="209"/>
      <c r="X4585" s="209"/>
    </row>
    <row r="4586" spans="5:24" x14ac:dyDescent="0.25">
      <c r="E4586" s="209"/>
      <c r="F4586" s="209"/>
      <c r="G4586" s="209"/>
      <c r="H4586" s="209"/>
      <c r="I4586" s="209"/>
      <c r="J4586" s="209"/>
      <c r="K4586" s="209"/>
      <c r="P4586" s="209"/>
      <c r="Q4586" s="209"/>
      <c r="R4586" s="209"/>
      <c r="S4586" s="209"/>
      <c r="T4586" s="209"/>
      <c r="U4586" s="209"/>
      <c r="V4586" s="209"/>
      <c r="W4586" s="209"/>
      <c r="X4586" s="209"/>
    </row>
    <row r="4587" spans="5:24" x14ac:dyDescent="0.25">
      <c r="E4587" s="209"/>
      <c r="F4587" s="209"/>
      <c r="G4587" s="209"/>
      <c r="H4587" s="209"/>
      <c r="I4587" s="209"/>
      <c r="J4587" s="209"/>
      <c r="K4587" s="209"/>
      <c r="P4587" s="209"/>
      <c r="Q4587" s="209"/>
      <c r="R4587" s="209"/>
      <c r="S4587" s="209"/>
      <c r="T4587" s="209"/>
      <c r="U4587" s="209"/>
      <c r="V4587" s="209"/>
      <c r="W4587" s="209"/>
      <c r="X4587" s="209"/>
    </row>
    <row r="4588" spans="5:24" x14ac:dyDescent="0.25">
      <c r="E4588" s="209"/>
      <c r="F4588" s="209"/>
      <c r="G4588" s="209"/>
      <c r="H4588" s="209"/>
      <c r="I4588" s="209"/>
      <c r="J4588" s="209"/>
      <c r="K4588" s="209"/>
      <c r="P4588" s="209"/>
      <c r="Q4588" s="209"/>
      <c r="R4588" s="209"/>
      <c r="S4588" s="209"/>
      <c r="T4588" s="209"/>
      <c r="U4588" s="209"/>
      <c r="V4588" s="209"/>
      <c r="W4588" s="209"/>
      <c r="X4588" s="209"/>
    </row>
    <row r="4589" spans="5:24" x14ac:dyDescent="0.25">
      <c r="E4589" s="209"/>
      <c r="F4589" s="209"/>
      <c r="G4589" s="209"/>
      <c r="H4589" s="209"/>
      <c r="I4589" s="209"/>
      <c r="J4589" s="209"/>
      <c r="K4589" s="209"/>
      <c r="P4589" s="209"/>
      <c r="Q4589" s="209"/>
      <c r="R4589" s="209"/>
      <c r="S4589" s="209"/>
      <c r="T4589" s="209"/>
      <c r="U4589" s="209"/>
      <c r="V4589" s="209"/>
      <c r="W4589" s="209"/>
      <c r="X4589" s="209"/>
    </row>
    <row r="4590" spans="5:24" x14ac:dyDescent="0.25">
      <c r="E4590" s="209"/>
      <c r="F4590" s="209"/>
      <c r="G4590" s="209"/>
      <c r="H4590" s="209"/>
      <c r="I4590" s="209"/>
      <c r="J4590" s="209"/>
      <c r="K4590" s="209"/>
      <c r="P4590" s="209"/>
      <c r="Q4590" s="209"/>
      <c r="R4590" s="209"/>
      <c r="S4590" s="209"/>
      <c r="T4590" s="209"/>
      <c r="U4590" s="209"/>
      <c r="V4590" s="209"/>
      <c r="W4590" s="209"/>
      <c r="X4590" s="209"/>
    </row>
    <row r="4591" spans="5:24" x14ac:dyDescent="0.25">
      <c r="E4591" s="209"/>
      <c r="F4591" s="209"/>
      <c r="G4591" s="209"/>
      <c r="H4591" s="209"/>
      <c r="I4591" s="209"/>
      <c r="J4591" s="209"/>
      <c r="K4591" s="209"/>
      <c r="P4591" s="209"/>
      <c r="Q4591" s="209"/>
      <c r="R4591" s="209"/>
      <c r="S4591" s="209"/>
      <c r="T4591" s="209"/>
      <c r="U4591" s="209"/>
      <c r="V4591" s="209"/>
      <c r="W4591" s="209"/>
      <c r="X4591" s="209"/>
    </row>
    <row r="4592" spans="5:24" x14ac:dyDescent="0.25">
      <c r="E4592" s="209"/>
      <c r="F4592" s="209"/>
      <c r="G4592" s="209"/>
      <c r="H4592" s="209"/>
      <c r="I4592" s="209"/>
      <c r="J4592" s="209"/>
      <c r="K4592" s="209"/>
      <c r="P4592" s="209"/>
      <c r="Q4592" s="209"/>
      <c r="R4592" s="209"/>
      <c r="S4592" s="209"/>
      <c r="T4592" s="209"/>
      <c r="U4592" s="209"/>
      <c r="V4592" s="209"/>
      <c r="W4592" s="209"/>
      <c r="X4592" s="209"/>
    </row>
    <row r="4593" spans="5:24" x14ac:dyDescent="0.25">
      <c r="E4593" s="209"/>
      <c r="F4593" s="209"/>
      <c r="G4593" s="209"/>
      <c r="H4593" s="209"/>
      <c r="I4593" s="209"/>
      <c r="J4593" s="209"/>
      <c r="K4593" s="209"/>
      <c r="P4593" s="209"/>
      <c r="Q4593" s="209"/>
      <c r="R4593" s="209"/>
      <c r="S4593" s="209"/>
      <c r="T4593" s="209"/>
      <c r="U4593" s="209"/>
      <c r="V4593" s="209"/>
      <c r="W4593" s="209"/>
      <c r="X4593" s="209"/>
    </row>
    <row r="4594" spans="5:24" x14ac:dyDescent="0.25">
      <c r="E4594" s="209"/>
      <c r="F4594" s="209"/>
      <c r="G4594" s="209"/>
      <c r="H4594" s="209"/>
      <c r="I4594" s="209"/>
      <c r="J4594" s="209"/>
      <c r="K4594" s="209"/>
      <c r="P4594" s="209"/>
      <c r="Q4594" s="209"/>
      <c r="R4594" s="209"/>
      <c r="S4594" s="209"/>
      <c r="T4594" s="209"/>
      <c r="U4594" s="209"/>
      <c r="V4594" s="209"/>
      <c r="W4594" s="209"/>
      <c r="X4594" s="209"/>
    </row>
    <row r="4595" spans="5:24" x14ac:dyDescent="0.25">
      <c r="E4595" s="209"/>
      <c r="F4595" s="209"/>
      <c r="G4595" s="209"/>
      <c r="H4595" s="209"/>
      <c r="I4595" s="209"/>
      <c r="J4595" s="209"/>
      <c r="K4595" s="209"/>
      <c r="P4595" s="209"/>
      <c r="Q4595" s="209"/>
      <c r="R4595" s="209"/>
      <c r="S4595" s="209"/>
      <c r="T4595" s="209"/>
      <c r="U4595" s="209"/>
      <c r="V4595" s="209"/>
      <c r="W4595" s="209"/>
      <c r="X4595" s="209"/>
    </row>
    <row r="4596" spans="5:24" x14ac:dyDescent="0.25">
      <c r="E4596" s="209"/>
      <c r="F4596" s="209"/>
      <c r="G4596" s="209"/>
      <c r="H4596" s="209"/>
      <c r="I4596" s="209"/>
      <c r="J4596" s="209"/>
      <c r="K4596" s="209"/>
      <c r="P4596" s="209"/>
      <c r="Q4596" s="209"/>
      <c r="R4596" s="209"/>
      <c r="S4596" s="209"/>
      <c r="T4596" s="209"/>
      <c r="U4596" s="209"/>
      <c r="V4596" s="209"/>
      <c r="W4596" s="209"/>
      <c r="X4596" s="209"/>
    </row>
    <row r="4597" spans="5:24" x14ac:dyDescent="0.25">
      <c r="E4597" s="209"/>
      <c r="F4597" s="209"/>
      <c r="G4597" s="209"/>
      <c r="H4597" s="209"/>
      <c r="I4597" s="209"/>
      <c r="J4597" s="209"/>
      <c r="K4597" s="209"/>
      <c r="P4597" s="209"/>
      <c r="Q4597" s="209"/>
      <c r="R4597" s="209"/>
      <c r="S4597" s="209"/>
      <c r="T4597" s="209"/>
      <c r="U4597" s="209"/>
      <c r="V4597" s="209"/>
      <c r="W4597" s="209"/>
      <c r="X4597" s="209"/>
    </row>
    <row r="4598" spans="5:24" x14ac:dyDescent="0.25">
      <c r="E4598" s="209"/>
      <c r="F4598" s="209"/>
      <c r="G4598" s="209"/>
      <c r="H4598" s="209"/>
      <c r="I4598" s="209"/>
      <c r="J4598" s="209"/>
      <c r="K4598" s="209"/>
      <c r="P4598" s="209"/>
      <c r="Q4598" s="209"/>
      <c r="R4598" s="209"/>
      <c r="S4598" s="209"/>
      <c r="T4598" s="209"/>
      <c r="U4598" s="209"/>
      <c r="V4598" s="209"/>
      <c r="W4598" s="209"/>
      <c r="X4598" s="209"/>
    </row>
    <row r="4599" spans="5:24" x14ac:dyDescent="0.25">
      <c r="E4599" s="209"/>
      <c r="F4599" s="209"/>
      <c r="G4599" s="209"/>
      <c r="H4599" s="209"/>
      <c r="I4599" s="209"/>
      <c r="J4599" s="209"/>
      <c r="K4599" s="209"/>
      <c r="P4599" s="209"/>
      <c r="Q4599" s="209"/>
      <c r="R4599" s="209"/>
      <c r="S4599" s="209"/>
      <c r="T4599" s="209"/>
      <c r="U4599" s="209"/>
      <c r="V4599" s="209"/>
      <c r="W4599" s="209"/>
      <c r="X4599" s="209"/>
    </row>
    <row r="4600" spans="5:24" x14ac:dyDescent="0.25">
      <c r="E4600" s="209"/>
      <c r="F4600" s="209"/>
      <c r="G4600" s="209"/>
      <c r="H4600" s="209"/>
      <c r="I4600" s="209"/>
      <c r="J4600" s="209"/>
      <c r="K4600" s="209"/>
      <c r="P4600" s="209"/>
      <c r="Q4600" s="209"/>
      <c r="R4600" s="209"/>
      <c r="S4600" s="209"/>
      <c r="T4600" s="209"/>
      <c r="U4600" s="209"/>
      <c r="V4600" s="209"/>
      <c r="W4600" s="209"/>
      <c r="X4600" s="209"/>
    </row>
    <row r="4601" spans="5:24" x14ac:dyDescent="0.25">
      <c r="E4601" s="209"/>
      <c r="F4601" s="209"/>
      <c r="G4601" s="209"/>
      <c r="H4601" s="209"/>
      <c r="I4601" s="209"/>
      <c r="J4601" s="209"/>
      <c r="K4601" s="209"/>
      <c r="P4601" s="209"/>
      <c r="Q4601" s="209"/>
      <c r="R4601" s="209"/>
      <c r="S4601" s="209"/>
      <c r="T4601" s="209"/>
      <c r="U4601" s="209"/>
      <c r="V4601" s="209"/>
      <c r="W4601" s="209"/>
      <c r="X4601" s="209"/>
    </row>
    <row r="4602" spans="5:24" x14ac:dyDescent="0.25">
      <c r="E4602" s="209"/>
      <c r="F4602" s="209"/>
      <c r="G4602" s="209"/>
      <c r="H4602" s="209"/>
      <c r="I4602" s="209"/>
      <c r="J4602" s="209"/>
      <c r="K4602" s="209"/>
      <c r="P4602" s="209"/>
      <c r="Q4602" s="209"/>
      <c r="R4602" s="209"/>
      <c r="S4602" s="209"/>
      <c r="T4602" s="209"/>
      <c r="U4602" s="209"/>
      <c r="V4602" s="209"/>
      <c r="W4602" s="209"/>
      <c r="X4602" s="209"/>
    </row>
    <row r="4603" spans="5:24" x14ac:dyDescent="0.25">
      <c r="E4603" s="209"/>
      <c r="F4603" s="209"/>
      <c r="G4603" s="209"/>
      <c r="H4603" s="209"/>
      <c r="I4603" s="209"/>
      <c r="J4603" s="209"/>
      <c r="K4603" s="209"/>
      <c r="P4603" s="209"/>
      <c r="Q4603" s="209"/>
      <c r="R4603" s="209"/>
      <c r="S4603" s="209"/>
      <c r="T4603" s="209"/>
      <c r="U4603" s="209"/>
      <c r="V4603" s="209"/>
      <c r="W4603" s="209"/>
      <c r="X4603" s="209"/>
    </row>
    <row r="4604" spans="5:24" x14ac:dyDescent="0.25">
      <c r="E4604" s="209"/>
      <c r="F4604" s="209"/>
      <c r="G4604" s="209"/>
      <c r="H4604" s="209"/>
      <c r="I4604" s="209"/>
      <c r="J4604" s="209"/>
      <c r="K4604" s="209"/>
      <c r="P4604" s="209"/>
      <c r="Q4604" s="209"/>
      <c r="R4604" s="209"/>
      <c r="S4604" s="209"/>
      <c r="T4604" s="209"/>
      <c r="U4604" s="209"/>
      <c r="V4604" s="209"/>
      <c r="W4604" s="209"/>
      <c r="X4604" s="209"/>
    </row>
    <row r="4605" spans="5:24" x14ac:dyDescent="0.25">
      <c r="E4605" s="209"/>
      <c r="F4605" s="209"/>
      <c r="G4605" s="209"/>
      <c r="H4605" s="209"/>
      <c r="I4605" s="209"/>
      <c r="J4605" s="209"/>
      <c r="K4605" s="209"/>
      <c r="P4605" s="209"/>
      <c r="Q4605" s="209"/>
      <c r="R4605" s="209"/>
      <c r="S4605" s="209"/>
      <c r="T4605" s="209"/>
      <c r="U4605" s="209"/>
      <c r="V4605" s="209"/>
      <c r="W4605" s="209"/>
      <c r="X4605" s="209"/>
    </row>
    <row r="4606" spans="5:24" x14ac:dyDescent="0.25">
      <c r="E4606" s="209"/>
      <c r="F4606" s="209"/>
      <c r="G4606" s="209"/>
      <c r="H4606" s="209"/>
      <c r="I4606" s="209"/>
      <c r="J4606" s="209"/>
      <c r="K4606" s="209"/>
      <c r="P4606" s="209"/>
      <c r="Q4606" s="209"/>
      <c r="R4606" s="209"/>
      <c r="S4606" s="209"/>
      <c r="T4606" s="209"/>
      <c r="U4606" s="209"/>
      <c r="V4606" s="209"/>
      <c r="W4606" s="209"/>
      <c r="X4606" s="209"/>
    </row>
    <row r="4607" spans="5:24" x14ac:dyDescent="0.25">
      <c r="E4607" s="209"/>
      <c r="F4607" s="209"/>
      <c r="G4607" s="209"/>
      <c r="H4607" s="209"/>
      <c r="I4607" s="209"/>
      <c r="J4607" s="209"/>
      <c r="K4607" s="209"/>
      <c r="P4607" s="209"/>
      <c r="Q4607" s="209"/>
      <c r="R4607" s="209"/>
      <c r="S4607" s="209"/>
      <c r="T4607" s="209"/>
      <c r="U4607" s="209"/>
      <c r="V4607" s="209"/>
      <c r="W4607" s="209"/>
      <c r="X4607" s="209"/>
    </row>
    <row r="4608" spans="5:24" x14ac:dyDescent="0.25">
      <c r="E4608" s="209"/>
      <c r="F4608" s="209"/>
      <c r="G4608" s="209"/>
      <c r="H4608" s="209"/>
      <c r="I4608" s="209"/>
      <c r="J4608" s="209"/>
      <c r="K4608" s="209"/>
      <c r="P4608" s="209"/>
      <c r="Q4608" s="209"/>
      <c r="R4608" s="209"/>
      <c r="S4608" s="209"/>
      <c r="T4608" s="209"/>
      <c r="U4608" s="209"/>
      <c r="V4608" s="209"/>
      <c r="W4608" s="209"/>
      <c r="X4608" s="209"/>
    </row>
    <row r="4609" spans="5:24" x14ac:dyDescent="0.25">
      <c r="E4609" s="209"/>
      <c r="F4609" s="209"/>
      <c r="G4609" s="209"/>
      <c r="H4609" s="209"/>
      <c r="I4609" s="209"/>
      <c r="J4609" s="209"/>
      <c r="K4609" s="209"/>
      <c r="P4609" s="209"/>
      <c r="Q4609" s="209"/>
      <c r="R4609" s="209"/>
      <c r="S4609" s="209"/>
      <c r="T4609" s="209"/>
      <c r="U4609" s="209"/>
      <c r="V4609" s="209"/>
      <c r="W4609" s="209"/>
      <c r="X4609" s="209"/>
    </row>
    <row r="4610" spans="5:24" x14ac:dyDescent="0.25">
      <c r="E4610" s="209"/>
      <c r="F4610" s="209"/>
      <c r="G4610" s="209"/>
      <c r="H4610" s="209"/>
      <c r="I4610" s="209"/>
      <c r="J4610" s="209"/>
      <c r="K4610" s="209"/>
      <c r="P4610" s="209"/>
      <c r="Q4610" s="209"/>
      <c r="R4610" s="209"/>
      <c r="S4610" s="209"/>
      <c r="T4610" s="209"/>
      <c r="U4610" s="209"/>
      <c r="V4610" s="209"/>
      <c r="W4610" s="209"/>
      <c r="X4610" s="209"/>
    </row>
    <row r="4611" spans="5:24" x14ac:dyDescent="0.25">
      <c r="E4611" s="209"/>
      <c r="F4611" s="209"/>
      <c r="G4611" s="209"/>
      <c r="H4611" s="209"/>
      <c r="I4611" s="209"/>
      <c r="J4611" s="209"/>
      <c r="K4611" s="209"/>
      <c r="P4611" s="209"/>
      <c r="Q4611" s="209"/>
      <c r="R4611" s="209"/>
      <c r="S4611" s="209"/>
      <c r="T4611" s="209"/>
      <c r="U4611" s="209"/>
      <c r="V4611" s="209"/>
      <c r="W4611" s="209"/>
      <c r="X4611" s="209"/>
    </row>
    <row r="4612" spans="5:24" x14ac:dyDescent="0.25">
      <c r="E4612" s="209"/>
      <c r="F4612" s="209"/>
      <c r="G4612" s="209"/>
      <c r="H4612" s="209"/>
      <c r="I4612" s="209"/>
      <c r="J4612" s="209"/>
      <c r="K4612" s="209"/>
      <c r="P4612" s="209"/>
      <c r="Q4612" s="209"/>
      <c r="R4612" s="209"/>
      <c r="S4612" s="209"/>
      <c r="T4612" s="209"/>
      <c r="U4612" s="209"/>
      <c r="V4612" s="209"/>
      <c r="W4612" s="209"/>
      <c r="X4612" s="209"/>
    </row>
    <row r="4613" spans="5:24" x14ac:dyDescent="0.25">
      <c r="E4613" s="209"/>
      <c r="F4613" s="209"/>
      <c r="G4613" s="209"/>
      <c r="H4613" s="209"/>
      <c r="I4613" s="209"/>
      <c r="J4613" s="209"/>
      <c r="K4613" s="209"/>
      <c r="P4613" s="209"/>
      <c r="Q4613" s="209"/>
      <c r="R4613" s="209"/>
      <c r="S4613" s="209"/>
      <c r="T4613" s="209"/>
      <c r="U4613" s="209"/>
      <c r="V4613" s="209"/>
      <c r="W4613" s="209"/>
      <c r="X4613" s="209"/>
    </row>
    <row r="4614" spans="5:24" x14ac:dyDescent="0.25">
      <c r="E4614" s="209"/>
      <c r="F4614" s="209"/>
      <c r="G4614" s="209"/>
      <c r="H4614" s="209"/>
      <c r="I4614" s="209"/>
      <c r="J4614" s="209"/>
      <c r="K4614" s="209"/>
      <c r="P4614" s="209"/>
      <c r="Q4614" s="209"/>
      <c r="R4614" s="209"/>
      <c r="S4614" s="209"/>
      <c r="T4614" s="209"/>
      <c r="U4614" s="209"/>
      <c r="V4614" s="209"/>
      <c r="W4614" s="209"/>
      <c r="X4614" s="209"/>
    </row>
    <row r="4615" spans="5:24" x14ac:dyDescent="0.25">
      <c r="E4615" s="209"/>
      <c r="F4615" s="209"/>
      <c r="G4615" s="209"/>
      <c r="H4615" s="209"/>
      <c r="I4615" s="209"/>
      <c r="J4615" s="209"/>
      <c r="K4615" s="209"/>
      <c r="P4615" s="209"/>
      <c r="Q4615" s="209"/>
      <c r="R4615" s="209"/>
      <c r="S4615" s="209"/>
      <c r="T4615" s="209"/>
      <c r="U4615" s="209"/>
      <c r="V4615" s="209"/>
      <c r="W4615" s="209"/>
      <c r="X4615" s="209"/>
    </row>
    <row r="4616" spans="5:24" x14ac:dyDescent="0.25">
      <c r="E4616" s="209"/>
      <c r="F4616" s="209"/>
      <c r="G4616" s="209"/>
      <c r="H4616" s="209"/>
      <c r="I4616" s="209"/>
      <c r="J4616" s="209"/>
      <c r="K4616" s="209"/>
      <c r="P4616" s="209"/>
      <c r="Q4616" s="209"/>
      <c r="R4616" s="209"/>
      <c r="S4616" s="209"/>
      <c r="T4616" s="209"/>
      <c r="U4616" s="209"/>
      <c r="V4616" s="209"/>
      <c r="W4616" s="209"/>
      <c r="X4616" s="209"/>
    </row>
    <row r="4617" spans="5:24" x14ac:dyDescent="0.25">
      <c r="E4617" s="209"/>
      <c r="F4617" s="209"/>
      <c r="G4617" s="209"/>
      <c r="H4617" s="209"/>
      <c r="I4617" s="209"/>
      <c r="J4617" s="209"/>
      <c r="K4617" s="209"/>
      <c r="P4617" s="209"/>
      <c r="Q4617" s="209"/>
      <c r="R4617" s="209"/>
      <c r="S4617" s="209"/>
      <c r="T4617" s="209"/>
      <c r="U4617" s="209"/>
      <c r="V4617" s="209"/>
      <c r="W4617" s="209"/>
      <c r="X4617" s="209"/>
    </row>
    <row r="4618" spans="5:24" x14ac:dyDescent="0.25">
      <c r="E4618" s="209"/>
      <c r="F4618" s="209"/>
      <c r="G4618" s="209"/>
      <c r="H4618" s="209"/>
      <c r="I4618" s="209"/>
      <c r="J4618" s="209"/>
      <c r="K4618" s="209"/>
      <c r="P4618" s="209"/>
      <c r="Q4618" s="209"/>
      <c r="R4618" s="209"/>
      <c r="S4618" s="209"/>
      <c r="T4618" s="209"/>
      <c r="U4618" s="209"/>
      <c r="V4618" s="209"/>
      <c r="W4618" s="209"/>
      <c r="X4618" s="209"/>
    </row>
    <row r="4619" spans="5:24" x14ac:dyDescent="0.25">
      <c r="E4619" s="209"/>
      <c r="F4619" s="209"/>
      <c r="G4619" s="209"/>
      <c r="H4619" s="209"/>
      <c r="I4619" s="209"/>
      <c r="J4619" s="209"/>
      <c r="K4619" s="209"/>
      <c r="P4619" s="209"/>
      <c r="Q4619" s="209"/>
      <c r="R4619" s="209"/>
      <c r="S4619" s="209"/>
      <c r="T4619" s="209"/>
      <c r="U4619" s="209"/>
      <c r="V4619" s="209"/>
      <c r="W4619" s="209"/>
      <c r="X4619" s="209"/>
    </row>
    <row r="4620" spans="5:24" x14ac:dyDescent="0.25">
      <c r="E4620" s="209"/>
      <c r="F4620" s="209"/>
      <c r="G4620" s="209"/>
      <c r="H4620" s="209"/>
      <c r="I4620" s="209"/>
      <c r="J4620" s="209"/>
      <c r="K4620" s="209"/>
      <c r="P4620" s="209"/>
      <c r="Q4620" s="209"/>
      <c r="R4620" s="209"/>
      <c r="S4620" s="209"/>
      <c r="T4620" s="209"/>
      <c r="U4620" s="209"/>
      <c r="V4620" s="209"/>
      <c r="W4620" s="209"/>
      <c r="X4620" s="209"/>
    </row>
    <row r="4621" spans="5:24" x14ac:dyDescent="0.25">
      <c r="E4621" s="209"/>
      <c r="F4621" s="209"/>
      <c r="G4621" s="209"/>
      <c r="H4621" s="209"/>
      <c r="I4621" s="209"/>
      <c r="J4621" s="209"/>
      <c r="K4621" s="209"/>
      <c r="P4621" s="209"/>
      <c r="Q4621" s="209"/>
      <c r="R4621" s="209"/>
      <c r="S4621" s="209"/>
      <c r="T4621" s="209"/>
      <c r="U4621" s="209"/>
      <c r="V4621" s="209"/>
      <c r="W4621" s="209"/>
      <c r="X4621" s="209"/>
    </row>
    <row r="4622" spans="5:24" x14ac:dyDescent="0.25">
      <c r="E4622" s="209"/>
      <c r="F4622" s="209"/>
      <c r="G4622" s="209"/>
      <c r="H4622" s="209"/>
      <c r="I4622" s="209"/>
      <c r="J4622" s="209"/>
      <c r="K4622" s="209"/>
      <c r="P4622" s="209"/>
      <c r="Q4622" s="209"/>
      <c r="R4622" s="209"/>
      <c r="S4622" s="209"/>
      <c r="T4622" s="209"/>
      <c r="U4622" s="209"/>
      <c r="V4622" s="209"/>
      <c r="W4622" s="209"/>
      <c r="X4622" s="209"/>
    </row>
    <row r="4623" spans="5:24" x14ac:dyDescent="0.25">
      <c r="E4623" s="209"/>
      <c r="F4623" s="209"/>
      <c r="G4623" s="209"/>
      <c r="H4623" s="209"/>
      <c r="I4623" s="209"/>
      <c r="J4623" s="209"/>
      <c r="K4623" s="209"/>
      <c r="P4623" s="209"/>
      <c r="Q4623" s="209"/>
      <c r="R4623" s="209"/>
      <c r="S4623" s="209"/>
      <c r="T4623" s="209"/>
      <c r="U4623" s="209"/>
      <c r="V4623" s="209"/>
      <c r="W4623" s="209"/>
      <c r="X4623" s="209"/>
    </row>
    <row r="4624" spans="5:24" x14ac:dyDescent="0.25">
      <c r="E4624" s="209"/>
      <c r="F4624" s="209"/>
      <c r="G4624" s="209"/>
      <c r="H4624" s="209"/>
      <c r="I4624" s="209"/>
      <c r="J4624" s="209"/>
      <c r="K4624" s="209"/>
      <c r="P4624" s="209"/>
      <c r="Q4624" s="209"/>
      <c r="R4624" s="209"/>
      <c r="S4624" s="209"/>
      <c r="T4624" s="209"/>
      <c r="U4624" s="209"/>
      <c r="V4624" s="209"/>
      <c r="W4624" s="209"/>
      <c r="X4624" s="209"/>
    </row>
    <row r="4625" spans="5:24" x14ac:dyDescent="0.25">
      <c r="E4625" s="209"/>
      <c r="F4625" s="209"/>
      <c r="G4625" s="209"/>
      <c r="H4625" s="209"/>
      <c r="I4625" s="209"/>
      <c r="J4625" s="209"/>
      <c r="K4625" s="209"/>
      <c r="P4625" s="209"/>
      <c r="Q4625" s="209"/>
      <c r="R4625" s="209"/>
      <c r="S4625" s="209"/>
      <c r="T4625" s="209"/>
      <c r="U4625" s="209"/>
      <c r="V4625" s="209"/>
      <c r="W4625" s="209"/>
      <c r="X4625" s="209"/>
    </row>
    <row r="4626" spans="5:24" x14ac:dyDescent="0.25">
      <c r="E4626" s="209"/>
      <c r="F4626" s="209"/>
      <c r="G4626" s="209"/>
      <c r="H4626" s="209"/>
      <c r="I4626" s="209"/>
      <c r="J4626" s="209"/>
      <c r="K4626" s="209"/>
      <c r="P4626" s="209"/>
      <c r="Q4626" s="209"/>
      <c r="R4626" s="209"/>
      <c r="S4626" s="209"/>
      <c r="T4626" s="209"/>
      <c r="U4626" s="209"/>
      <c r="V4626" s="209"/>
      <c r="W4626" s="209"/>
      <c r="X4626" s="209"/>
    </row>
    <row r="4627" spans="5:24" x14ac:dyDescent="0.25">
      <c r="E4627" s="209"/>
      <c r="F4627" s="209"/>
      <c r="G4627" s="209"/>
      <c r="H4627" s="209"/>
      <c r="I4627" s="209"/>
      <c r="J4627" s="209"/>
      <c r="K4627" s="209"/>
      <c r="P4627" s="209"/>
      <c r="Q4627" s="209"/>
      <c r="R4627" s="209"/>
      <c r="S4627" s="209"/>
      <c r="T4627" s="209"/>
      <c r="U4627" s="209"/>
      <c r="V4627" s="209"/>
      <c r="W4627" s="209"/>
      <c r="X4627" s="209"/>
    </row>
    <row r="4628" spans="5:24" x14ac:dyDescent="0.25">
      <c r="E4628" s="209"/>
      <c r="F4628" s="209"/>
      <c r="G4628" s="209"/>
      <c r="H4628" s="209"/>
      <c r="I4628" s="209"/>
      <c r="J4628" s="209"/>
      <c r="K4628" s="209"/>
      <c r="P4628" s="209"/>
      <c r="Q4628" s="209"/>
      <c r="R4628" s="209"/>
      <c r="S4628" s="209"/>
      <c r="T4628" s="209"/>
      <c r="U4628" s="209"/>
      <c r="V4628" s="209"/>
      <c r="W4628" s="209"/>
      <c r="X4628" s="209"/>
    </row>
    <row r="4629" spans="5:24" x14ac:dyDescent="0.25">
      <c r="E4629" s="209"/>
      <c r="F4629" s="209"/>
      <c r="G4629" s="209"/>
      <c r="H4629" s="209"/>
      <c r="I4629" s="209"/>
      <c r="J4629" s="209"/>
      <c r="K4629" s="209"/>
      <c r="P4629" s="209"/>
      <c r="Q4629" s="209"/>
      <c r="R4629" s="209"/>
      <c r="S4629" s="209"/>
      <c r="T4629" s="209"/>
      <c r="U4629" s="209"/>
      <c r="V4629" s="209"/>
      <c r="W4629" s="209"/>
      <c r="X4629" s="209"/>
    </row>
    <row r="4630" spans="5:24" x14ac:dyDescent="0.25">
      <c r="E4630" s="209"/>
      <c r="F4630" s="209"/>
      <c r="G4630" s="209"/>
      <c r="H4630" s="209"/>
      <c r="I4630" s="209"/>
      <c r="J4630" s="209"/>
      <c r="K4630" s="209"/>
      <c r="P4630" s="209"/>
      <c r="Q4630" s="209"/>
      <c r="R4630" s="209"/>
      <c r="S4630" s="209"/>
      <c r="T4630" s="209"/>
      <c r="U4630" s="209"/>
      <c r="V4630" s="209"/>
      <c r="W4630" s="209"/>
      <c r="X4630" s="209"/>
    </row>
    <row r="4631" spans="5:24" x14ac:dyDescent="0.25">
      <c r="E4631" s="209"/>
      <c r="F4631" s="209"/>
      <c r="G4631" s="209"/>
      <c r="H4631" s="209"/>
      <c r="I4631" s="209"/>
      <c r="J4631" s="209"/>
      <c r="K4631" s="209"/>
      <c r="P4631" s="209"/>
      <c r="Q4631" s="209"/>
      <c r="R4631" s="209"/>
      <c r="S4631" s="209"/>
      <c r="T4631" s="209"/>
      <c r="U4631" s="209"/>
      <c r="V4631" s="209"/>
      <c r="W4631" s="209"/>
      <c r="X4631" s="209"/>
    </row>
    <row r="4632" spans="5:24" x14ac:dyDescent="0.25">
      <c r="E4632" s="209"/>
      <c r="F4632" s="209"/>
      <c r="G4632" s="209"/>
      <c r="H4632" s="209"/>
      <c r="I4632" s="209"/>
      <c r="J4632" s="209"/>
      <c r="K4632" s="209"/>
      <c r="P4632" s="209"/>
      <c r="Q4632" s="209"/>
      <c r="R4632" s="209"/>
      <c r="S4632" s="209"/>
      <c r="T4632" s="209"/>
      <c r="U4632" s="209"/>
      <c r="V4632" s="209"/>
      <c r="W4632" s="209"/>
      <c r="X4632" s="209"/>
    </row>
    <row r="4633" spans="5:24" x14ac:dyDescent="0.25">
      <c r="E4633" s="209"/>
      <c r="F4633" s="209"/>
      <c r="G4633" s="209"/>
      <c r="H4633" s="209"/>
      <c r="I4633" s="209"/>
      <c r="J4633" s="209"/>
      <c r="K4633" s="209"/>
      <c r="P4633" s="209"/>
      <c r="Q4633" s="209"/>
      <c r="R4633" s="209"/>
      <c r="S4633" s="209"/>
      <c r="T4633" s="209"/>
      <c r="U4633" s="209"/>
      <c r="V4633" s="209"/>
      <c r="W4633" s="209"/>
      <c r="X4633" s="209"/>
    </row>
    <row r="4634" spans="5:24" x14ac:dyDescent="0.25">
      <c r="E4634" s="209"/>
      <c r="F4634" s="209"/>
      <c r="G4634" s="209"/>
      <c r="H4634" s="209"/>
      <c r="I4634" s="209"/>
      <c r="J4634" s="209"/>
      <c r="K4634" s="209"/>
      <c r="P4634" s="209"/>
      <c r="Q4634" s="209"/>
      <c r="R4634" s="209"/>
      <c r="S4634" s="209"/>
      <c r="T4634" s="209"/>
      <c r="U4634" s="209"/>
      <c r="V4634" s="209"/>
      <c r="W4634" s="209"/>
      <c r="X4634" s="209"/>
    </row>
    <row r="4635" spans="5:24" x14ac:dyDescent="0.25">
      <c r="E4635" s="209"/>
      <c r="F4635" s="209"/>
      <c r="G4635" s="209"/>
      <c r="H4635" s="209"/>
      <c r="I4635" s="209"/>
      <c r="J4635" s="209"/>
      <c r="K4635" s="209"/>
      <c r="P4635" s="209"/>
      <c r="Q4635" s="209"/>
      <c r="R4635" s="209"/>
      <c r="S4635" s="209"/>
      <c r="T4635" s="209"/>
      <c r="U4635" s="209"/>
      <c r="V4635" s="209"/>
      <c r="W4635" s="209"/>
      <c r="X4635" s="209"/>
    </row>
    <row r="4636" spans="5:24" x14ac:dyDescent="0.25">
      <c r="E4636" s="209"/>
      <c r="F4636" s="209"/>
      <c r="G4636" s="209"/>
      <c r="H4636" s="209"/>
      <c r="I4636" s="209"/>
      <c r="J4636" s="209"/>
      <c r="K4636" s="209"/>
      <c r="P4636" s="209"/>
      <c r="Q4636" s="209"/>
      <c r="R4636" s="209"/>
      <c r="S4636" s="209"/>
      <c r="T4636" s="209"/>
      <c r="U4636" s="209"/>
      <c r="V4636" s="209"/>
      <c r="W4636" s="209"/>
      <c r="X4636" s="209"/>
    </row>
    <row r="4637" spans="5:24" x14ac:dyDescent="0.25">
      <c r="E4637" s="209"/>
      <c r="F4637" s="209"/>
      <c r="G4637" s="209"/>
      <c r="H4637" s="209"/>
      <c r="I4637" s="209"/>
      <c r="J4637" s="209"/>
      <c r="K4637" s="209"/>
      <c r="P4637" s="209"/>
      <c r="Q4637" s="209"/>
      <c r="R4637" s="209"/>
      <c r="S4637" s="209"/>
      <c r="T4637" s="209"/>
      <c r="U4637" s="209"/>
      <c r="V4637" s="209"/>
      <c r="W4637" s="209"/>
      <c r="X4637" s="209"/>
    </row>
    <row r="4638" spans="5:24" x14ac:dyDescent="0.25">
      <c r="E4638" s="209"/>
      <c r="F4638" s="209"/>
      <c r="G4638" s="209"/>
      <c r="H4638" s="209"/>
      <c r="I4638" s="209"/>
      <c r="J4638" s="209"/>
      <c r="K4638" s="209"/>
      <c r="P4638" s="209"/>
      <c r="Q4638" s="209"/>
      <c r="R4638" s="209"/>
      <c r="S4638" s="209"/>
      <c r="T4638" s="209"/>
      <c r="U4638" s="209"/>
      <c r="V4638" s="209"/>
      <c r="W4638" s="209"/>
      <c r="X4638" s="209"/>
    </row>
    <row r="4639" spans="5:24" x14ac:dyDescent="0.25">
      <c r="E4639" s="209"/>
      <c r="F4639" s="209"/>
      <c r="G4639" s="209"/>
      <c r="H4639" s="209"/>
      <c r="I4639" s="209"/>
      <c r="J4639" s="209"/>
      <c r="K4639" s="209"/>
      <c r="P4639" s="209"/>
      <c r="Q4639" s="209"/>
      <c r="R4639" s="209"/>
      <c r="S4639" s="209"/>
      <c r="T4639" s="209"/>
      <c r="U4639" s="209"/>
      <c r="V4639" s="209"/>
      <c r="W4639" s="209"/>
      <c r="X4639" s="209"/>
    </row>
    <row r="4640" spans="5:24" x14ac:dyDescent="0.25">
      <c r="E4640" s="209"/>
      <c r="F4640" s="209"/>
      <c r="G4640" s="209"/>
      <c r="H4640" s="209"/>
      <c r="I4640" s="209"/>
      <c r="J4640" s="209"/>
      <c r="K4640" s="209"/>
      <c r="P4640" s="209"/>
      <c r="Q4640" s="209"/>
      <c r="R4640" s="209"/>
      <c r="S4640" s="209"/>
      <c r="T4640" s="209"/>
      <c r="U4640" s="209"/>
      <c r="V4640" s="209"/>
      <c r="W4640" s="209"/>
      <c r="X4640" s="209"/>
    </row>
    <row r="4641" spans="5:24" x14ac:dyDescent="0.25">
      <c r="E4641" s="209"/>
      <c r="F4641" s="209"/>
      <c r="G4641" s="209"/>
      <c r="H4641" s="209"/>
      <c r="I4641" s="209"/>
      <c r="J4641" s="209"/>
      <c r="K4641" s="209"/>
      <c r="P4641" s="209"/>
      <c r="Q4641" s="209"/>
      <c r="R4641" s="209"/>
      <c r="S4641" s="209"/>
      <c r="T4641" s="209"/>
      <c r="U4641" s="209"/>
      <c r="V4641" s="209"/>
      <c r="W4641" s="209"/>
      <c r="X4641" s="209"/>
    </row>
    <row r="4642" spans="5:24" x14ac:dyDescent="0.25">
      <c r="E4642" s="209"/>
      <c r="F4642" s="209"/>
      <c r="G4642" s="209"/>
      <c r="H4642" s="209"/>
      <c r="I4642" s="209"/>
      <c r="J4642" s="209"/>
      <c r="K4642" s="209"/>
      <c r="P4642" s="209"/>
      <c r="Q4642" s="209"/>
      <c r="R4642" s="209"/>
      <c r="S4642" s="209"/>
      <c r="T4642" s="209"/>
      <c r="U4642" s="209"/>
      <c r="V4642" s="209"/>
      <c r="W4642" s="209"/>
      <c r="X4642" s="209"/>
    </row>
    <row r="4643" spans="5:24" x14ac:dyDescent="0.25">
      <c r="E4643" s="209"/>
      <c r="F4643" s="209"/>
      <c r="G4643" s="209"/>
      <c r="H4643" s="209"/>
      <c r="I4643" s="209"/>
      <c r="J4643" s="209"/>
      <c r="K4643" s="209"/>
      <c r="P4643" s="209"/>
      <c r="Q4643" s="209"/>
      <c r="R4643" s="209"/>
      <c r="S4643" s="209"/>
      <c r="T4643" s="209"/>
      <c r="U4643" s="209"/>
      <c r="V4643" s="209"/>
      <c r="W4643" s="209"/>
      <c r="X4643" s="209"/>
    </row>
    <row r="4644" spans="5:24" x14ac:dyDescent="0.25">
      <c r="E4644" s="209"/>
      <c r="F4644" s="209"/>
      <c r="G4644" s="209"/>
      <c r="H4644" s="209"/>
      <c r="I4644" s="209"/>
      <c r="J4644" s="209"/>
      <c r="K4644" s="209"/>
      <c r="P4644" s="209"/>
      <c r="Q4644" s="209"/>
      <c r="R4644" s="209"/>
      <c r="S4644" s="209"/>
      <c r="T4644" s="209"/>
      <c r="U4644" s="209"/>
      <c r="V4644" s="209"/>
      <c r="W4644" s="209"/>
      <c r="X4644" s="209"/>
    </row>
    <row r="4645" spans="5:24" x14ac:dyDescent="0.25">
      <c r="E4645" s="209"/>
      <c r="F4645" s="209"/>
      <c r="G4645" s="209"/>
      <c r="H4645" s="209"/>
      <c r="I4645" s="209"/>
      <c r="J4645" s="209"/>
      <c r="K4645" s="209"/>
      <c r="P4645" s="209"/>
      <c r="Q4645" s="209"/>
      <c r="R4645" s="209"/>
      <c r="S4645" s="209"/>
      <c r="T4645" s="209"/>
      <c r="U4645" s="209"/>
      <c r="V4645" s="209"/>
      <c r="W4645" s="209"/>
      <c r="X4645" s="209"/>
    </row>
    <row r="4646" spans="5:24" x14ac:dyDescent="0.25">
      <c r="E4646" s="209"/>
      <c r="F4646" s="209"/>
      <c r="G4646" s="209"/>
      <c r="H4646" s="209"/>
      <c r="I4646" s="209"/>
      <c r="J4646" s="209"/>
      <c r="K4646" s="209"/>
      <c r="P4646" s="209"/>
      <c r="Q4646" s="209"/>
      <c r="R4646" s="209"/>
      <c r="S4646" s="209"/>
      <c r="T4646" s="209"/>
      <c r="U4646" s="209"/>
      <c r="V4646" s="209"/>
      <c r="W4646" s="209"/>
      <c r="X4646" s="209"/>
    </row>
    <row r="4647" spans="5:24" x14ac:dyDescent="0.25">
      <c r="E4647" s="209"/>
      <c r="F4647" s="209"/>
      <c r="G4647" s="209"/>
      <c r="H4647" s="209"/>
      <c r="I4647" s="209"/>
      <c r="J4647" s="209"/>
      <c r="K4647" s="209"/>
      <c r="P4647" s="209"/>
      <c r="Q4647" s="209"/>
      <c r="R4647" s="209"/>
      <c r="S4647" s="209"/>
      <c r="T4647" s="209"/>
      <c r="U4647" s="209"/>
      <c r="V4647" s="209"/>
      <c r="W4647" s="209"/>
      <c r="X4647" s="209"/>
    </row>
    <row r="4648" spans="5:24" x14ac:dyDescent="0.25">
      <c r="E4648" s="209"/>
      <c r="F4648" s="209"/>
      <c r="G4648" s="209"/>
      <c r="H4648" s="209"/>
      <c r="I4648" s="209"/>
      <c r="J4648" s="209"/>
      <c r="K4648" s="209"/>
      <c r="P4648" s="209"/>
      <c r="Q4648" s="209"/>
      <c r="R4648" s="209"/>
      <c r="S4648" s="209"/>
      <c r="T4648" s="209"/>
      <c r="U4648" s="209"/>
      <c r="V4648" s="209"/>
      <c r="W4648" s="209"/>
      <c r="X4648" s="209"/>
    </row>
    <row r="4649" spans="5:24" x14ac:dyDescent="0.25">
      <c r="E4649" s="209"/>
      <c r="F4649" s="209"/>
      <c r="G4649" s="209"/>
      <c r="H4649" s="209"/>
      <c r="I4649" s="209"/>
      <c r="J4649" s="209"/>
      <c r="K4649" s="209"/>
      <c r="P4649" s="209"/>
      <c r="Q4649" s="209"/>
      <c r="R4649" s="209"/>
      <c r="S4649" s="209"/>
      <c r="T4649" s="209"/>
      <c r="U4649" s="209"/>
      <c r="V4649" s="209"/>
      <c r="W4649" s="209"/>
      <c r="X4649" s="209"/>
    </row>
    <row r="4650" spans="5:24" x14ac:dyDescent="0.25">
      <c r="E4650" s="209"/>
      <c r="F4650" s="209"/>
      <c r="G4650" s="209"/>
      <c r="H4650" s="209"/>
      <c r="I4650" s="209"/>
      <c r="J4650" s="209"/>
      <c r="K4650" s="209"/>
      <c r="P4650" s="209"/>
      <c r="Q4650" s="209"/>
      <c r="R4650" s="209"/>
      <c r="S4650" s="209"/>
      <c r="T4650" s="209"/>
      <c r="U4650" s="209"/>
      <c r="V4650" s="209"/>
      <c r="W4650" s="209"/>
      <c r="X4650" s="209"/>
    </row>
    <row r="4651" spans="5:24" x14ac:dyDescent="0.25">
      <c r="E4651" s="209"/>
      <c r="F4651" s="209"/>
      <c r="G4651" s="209"/>
      <c r="H4651" s="209"/>
      <c r="I4651" s="209"/>
      <c r="J4651" s="209"/>
      <c r="K4651" s="209"/>
      <c r="P4651" s="209"/>
      <c r="Q4651" s="209"/>
      <c r="R4651" s="209"/>
      <c r="S4651" s="209"/>
      <c r="T4651" s="209"/>
      <c r="U4651" s="209"/>
      <c r="V4651" s="209"/>
      <c r="W4651" s="209"/>
      <c r="X4651" s="209"/>
    </row>
    <row r="4652" spans="5:24" x14ac:dyDescent="0.25">
      <c r="E4652" s="209"/>
      <c r="F4652" s="209"/>
      <c r="G4652" s="209"/>
      <c r="H4652" s="209"/>
      <c r="I4652" s="209"/>
      <c r="J4652" s="209"/>
      <c r="K4652" s="209"/>
      <c r="P4652" s="209"/>
      <c r="Q4652" s="209"/>
      <c r="R4652" s="209"/>
      <c r="S4652" s="209"/>
      <c r="T4652" s="209"/>
      <c r="U4652" s="209"/>
      <c r="V4652" s="209"/>
      <c r="W4652" s="209"/>
      <c r="X4652" s="209"/>
    </row>
    <row r="4653" spans="5:24" x14ac:dyDescent="0.25">
      <c r="E4653" s="209"/>
      <c r="F4653" s="209"/>
      <c r="G4653" s="209"/>
      <c r="H4653" s="209"/>
      <c r="I4653" s="209"/>
      <c r="J4653" s="209"/>
      <c r="K4653" s="209"/>
      <c r="P4653" s="209"/>
      <c r="Q4653" s="209"/>
      <c r="R4653" s="209"/>
      <c r="S4653" s="209"/>
      <c r="T4653" s="209"/>
      <c r="U4653" s="209"/>
      <c r="V4653" s="209"/>
      <c r="W4653" s="209"/>
      <c r="X4653" s="209"/>
    </row>
    <row r="4654" spans="5:24" x14ac:dyDescent="0.25">
      <c r="E4654" s="209"/>
      <c r="F4654" s="209"/>
      <c r="G4654" s="209"/>
      <c r="H4654" s="209"/>
      <c r="I4654" s="209"/>
      <c r="J4654" s="209"/>
      <c r="K4654" s="209"/>
      <c r="P4654" s="209"/>
      <c r="Q4654" s="209"/>
      <c r="R4654" s="209"/>
      <c r="S4654" s="209"/>
      <c r="T4654" s="209"/>
      <c r="U4654" s="209"/>
      <c r="V4654" s="209"/>
      <c r="W4654" s="209"/>
      <c r="X4654" s="209"/>
    </row>
    <row r="4655" spans="5:24" x14ac:dyDescent="0.25">
      <c r="E4655" s="209"/>
      <c r="F4655" s="209"/>
      <c r="G4655" s="209"/>
      <c r="H4655" s="209"/>
      <c r="I4655" s="209"/>
      <c r="J4655" s="209"/>
      <c r="K4655" s="209"/>
      <c r="P4655" s="209"/>
      <c r="Q4655" s="209"/>
      <c r="R4655" s="209"/>
      <c r="S4655" s="209"/>
      <c r="T4655" s="209"/>
      <c r="U4655" s="209"/>
      <c r="V4655" s="209"/>
      <c r="W4655" s="209"/>
      <c r="X4655" s="209"/>
    </row>
    <row r="4656" spans="5:24" x14ac:dyDescent="0.25">
      <c r="E4656" s="209"/>
      <c r="F4656" s="209"/>
      <c r="G4656" s="209"/>
      <c r="H4656" s="209"/>
      <c r="I4656" s="209"/>
      <c r="J4656" s="209"/>
      <c r="K4656" s="209"/>
      <c r="P4656" s="209"/>
      <c r="Q4656" s="209"/>
      <c r="R4656" s="209"/>
      <c r="S4656" s="209"/>
      <c r="T4656" s="209"/>
      <c r="U4656" s="209"/>
      <c r="V4656" s="209"/>
      <c r="W4656" s="209"/>
      <c r="X4656" s="209"/>
    </row>
    <row r="4657" spans="5:24" x14ac:dyDescent="0.25">
      <c r="E4657" s="209"/>
      <c r="F4657" s="209"/>
      <c r="G4657" s="209"/>
      <c r="H4657" s="209"/>
      <c r="I4657" s="209"/>
      <c r="J4657" s="209"/>
      <c r="K4657" s="209"/>
      <c r="P4657" s="209"/>
      <c r="Q4657" s="209"/>
      <c r="R4657" s="209"/>
      <c r="S4657" s="209"/>
      <c r="T4657" s="209"/>
      <c r="U4657" s="209"/>
      <c r="V4657" s="209"/>
      <c r="W4657" s="209"/>
      <c r="X4657" s="209"/>
    </row>
    <row r="4658" spans="5:24" x14ac:dyDescent="0.25">
      <c r="E4658" s="209"/>
      <c r="F4658" s="209"/>
      <c r="G4658" s="209"/>
      <c r="H4658" s="209"/>
      <c r="I4658" s="209"/>
      <c r="J4658" s="209"/>
      <c r="K4658" s="209"/>
      <c r="P4658" s="209"/>
      <c r="Q4658" s="209"/>
      <c r="R4658" s="209"/>
      <c r="S4658" s="209"/>
      <c r="T4658" s="209"/>
      <c r="U4658" s="209"/>
      <c r="V4658" s="209"/>
      <c r="W4658" s="209"/>
      <c r="X4658" s="209"/>
    </row>
    <row r="4659" spans="5:24" x14ac:dyDescent="0.25">
      <c r="E4659" s="209"/>
      <c r="F4659" s="209"/>
      <c r="G4659" s="209"/>
      <c r="H4659" s="209"/>
      <c r="I4659" s="209"/>
      <c r="J4659" s="209"/>
      <c r="K4659" s="209"/>
      <c r="P4659" s="209"/>
      <c r="Q4659" s="209"/>
      <c r="R4659" s="209"/>
      <c r="S4659" s="209"/>
      <c r="T4659" s="209"/>
      <c r="U4659" s="209"/>
      <c r="V4659" s="209"/>
      <c r="W4659" s="209"/>
      <c r="X4659" s="209"/>
    </row>
    <row r="4660" spans="5:24" x14ac:dyDescent="0.25">
      <c r="E4660" s="209"/>
      <c r="F4660" s="209"/>
      <c r="G4660" s="209"/>
      <c r="H4660" s="209"/>
      <c r="I4660" s="209"/>
      <c r="J4660" s="209"/>
      <c r="K4660" s="209"/>
      <c r="P4660" s="209"/>
      <c r="Q4660" s="209"/>
      <c r="R4660" s="209"/>
      <c r="S4660" s="209"/>
      <c r="T4660" s="209"/>
      <c r="U4660" s="209"/>
      <c r="V4660" s="209"/>
      <c r="W4660" s="209"/>
      <c r="X4660" s="209"/>
    </row>
    <row r="4661" spans="5:24" x14ac:dyDescent="0.25">
      <c r="E4661" s="209"/>
      <c r="F4661" s="209"/>
      <c r="G4661" s="209"/>
      <c r="H4661" s="209"/>
      <c r="I4661" s="209"/>
      <c r="J4661" s="209"/>
      <c r="K4661" s="209"/>
      <c r="P4661" s="209"/>
      <c r="Q4661" s="209"/>
      <c r="R4661" s="209"/>
      <c r="S4661" s="209"/>
      <c r="T4661" s="209"/>
      <c r="U4661" s="209"/>
      <c r="V4661" s="209"/>
      <c r="W4661" s="209"/>
      <c r="X4661" s="209"/>
    </row>
    <row r="4662" spans="5:24" x14ac:dyDescent="0.25">
      <c r="E4662" s="209"/>
      <c r="F4662" s="209"/>
      <c r="G4662" s="209"/>
      <c r="H4662" s="209"/>
      <c r="I4662" s="209"/>
      <c r="J4662" s="209"/>
      <c r="K4662" s="209"/>
      <c r="P4662" s="209"/>
      <c r="Q4662" s="209"/>
      <c r="R4662" s="209"/>
      <c r="S4662" s="209"/>
      <c r="T4662" s="209"/>
      <c r="U4662" s="209"/>
      <c r="V4662" s="209"/>
      <c r="W4662" s="209"/>
      <c r="X4662" s="209"/>
    </row>
    <row r="4663" spans="5:24" x14ac:dyDescent="0.25">
      <c r="E4663" s="209"/>
      <c r="F4663" s="209"/>
      <c r="G4663" s="209"/>
      <c r="H4663" s="209"/>
      <c r="I4663" s="209"/>
      <c r="J4663" s="209"/>
      <c r="K4663" s="209"/>
      <c r="P4663" s="209"/>
      <c r="Q4663" s="209"/>
      <c r="R4663" s="209"/>
      <c r="S4663" s="209"/>
      <c r="T4663" s="209"/>
      <c r="U4663" s="209"/>
      <c r="V4663" s="209"/>
      <c r="W4663" s="209"/>
      <c r="X4663" s="209"/>
    </row>
    <row r="4664" spans="5:24" x14ac:dyDescent="0.25">
      <c r="E4664" s="209"/>
      <c r="F4664" s="209"/>
      <c r="G4664" s="209"/>
      <c r="H4664" s="209"/>
      <c r="I4664" s="209"/>
      <c r="J4664" s="209"/>
      <c r="K4664" s="209"/>
      <c r="P4664" s="209"/>
      <c r="Q4664" s="209"/>
      <c r="R4664" s="209"/>
      <c r="S4664" s="209"/>
      <c r="T4664" s="209"/>
      <c r="U4664" s="209"/>
      <c r="V4664" s="209"/>
      <c r="W4664" s="209"/>
      <c r="X4664" s="209"/>
    </row>
    <row r="4665" spans="5:24" x14ac:dyDescent="0.25">
      <c r="E4665" s="209"/>
      <c r="F4665" s="209"/>
      <c r="G4665" s="209"/>
      <c r="H4665" s="209"/>
      <c r="I4665" s="209"/>
      <c r="J4665" s="209"/>
      <c r="K4665" s="209"/>
      <c r="P4665" s="209"/>
      <c r="Q4665" s="209"/>
      <c r="R4665" s="209"/>
      <c r="S4665" s="209"/>
      <c r="T4665" s="209"/>
      <c r="U4665" s="209"/>
      <c r="V4665" s="209"/>
      <c r="W4665" s="209"/>
      <c r="X4665" s="209"/>
    </row>
    <row r="4666" spans="5:24" x14ac:dyDescent="0.25">
      <c r="E4666" s="209"/>
      <c r="F4666" s="209"/>
      <c r="G4666" s="209"/>
      <c r="H4666" s="209"/>
      <c r="I4666" s="209"/>
      <c r="J4666" s="209"/>
      <c r="K4666" s="209"/>
      <c r="P4666" s="209"/>
      <c r="Q4666" s="209"/>
      <c r="R4666" s="209"/>
      <c r="S4666" s="209"/>
      <c r="T4666" s="209"/>
      <c r="U4666" s="209"/>
      <c r="V4666" s="209"/>
      <c r="W4666" s="209"/>
      <c r="X4666" s="209"/>
    </row>
    <row r="4667" spans="5:24" x14ac:dyDescent="0.25">
      <c r="E4667" s="209"/>
      <c r="F4667" s="209"/>
      <c r="G4667" s="209"/>
      <c r="H4667" s="209"/>
      <c r="I4667" s="209"/>
      <c r="J4667" s="209"/>
      <c r="K4667" s="209"/>
      <c r="P4667" s="209"/>
      <c r="Q4667" s="209"/>
      <c r="R4667" s="209"/>
      <c r="S4667" s="209"/>
      <c r="T4667" s="209"/>
      <c r="U4667" s="209"/>
      <c r="V4667" s="209"/>
      <c r="W4667" s="209"/>
      <c r="X4667" s="209"/>
    </row>
    <row r="4668" spans="5:24" x14ac:dyDescent="0.25">
      <c r="E4668" s="209"/>
      <c r="F4668" s="209"/>
      <c r="G4668" s="209"/>
      <c r="H4668" s="209"/>
      <c r="I4668" s="209"/>
      <c r="J4668" s="209"/>
      <c r="K4668" s="209"/>
      <c r="P4668" s="209"/>
      <c r="Q4668" s="209"/>
      <c r="R4668" s="209"/>
      <c r="S4668" s="209"/>
      <c r="T4668" s="209"/>
      <c r="U4668" s="209"/>
      <c r="V4668" s="209"/>
      <c r="W4668" s="209"/>
      <c r="X4668" s="209"/>
    </row>
    <row r="4669" spans="5:24" x14ac:dyDescent="0.25">
      <c r="E4669" s="209"/>
      <c r="F4669" s="209"/>
      <c r="G4669" s="209"/>
      <c r="H4669" s="209"/>
      <c r="I4669" s="209"/>
      <c r="J4669" s="209"/>
      <c r="K4669" s="209"/>
      <c r="P4669" s="209"/>
      <c r="Q4669" s="209"/>
      <c r="R4669" s="209"/>
      <c r="S4669" s="209"/>
      <c r="T4669" s="209"/>
      <c r="U4669" s="209"/>
      <c r="V4669" s="209"/>
      <c r="W4669" s="209"/>
      <c r="X4669" s="209"/>
    </row>
    <row r="4670" spans="5:24" x14ac:dyDescent="0.25">
      <c r="E4670" s="209"/>
      <c r="F4670" s="209"/>
      <c r="G4670" s="209"/>
      <c r="H4670" s="209"/>
      <c r="I4670" s="209"/>
      <c r="J4670" s="209"/>
      <c r="K4670" s="209"/>
      <c r="P4670" s="209"/>
      <c r="Q4670" s="209"/>
      <c r="R4670" s="209"/>
      <c r="S4670" s="209"/>
      <c r="T4670" s="209"/>
      <c r="U4670" s="209"/>
      <c r="V4670" s="209"/>
      <c r="W4670" s="209"/>
      <c r="X4670" s="209"/>
    </row>
    <row r="4671" spans="5:24" x14ac:dyDescent="0.25">
      <c r="E4671" s="209"/>
      <c r="F4671" s="209"/>
      <c r="G4671" s="209"/>
      <c r="H4671" s="209"/>
      <c r="I4671" s="209"/>
      <c r="J4671" s="209"/>
      <c r="K4671" s="209"/>
      <c r="P4671" s="209"/>
      <c r="Q4671" s="209"/>
      <c r="R4671" s="209"/>
      <c r="S4671" s="209"/>
      <c r="T4671" s="209"/>
      <c r="U4671" s="209"/>
      <c r="V4671" s="209"/>
      <c r="W4671" s="209"/>
      <c r="X4671" s="209"/>
    </row>
    <row r="4672" spans="5:24" x14ac:dyDescent="0.25">
      <c r="E4672" s="209"/>
      <c r="F4672" s="209"/>
      <c r="G4672" s="209"/>
      <c r="H4672" s="209"/>
      <c r="I4672" s="209"/>
      <c r="J4672" s="209"/>
      <c r="K4672" s="209"/>
      <c r="P4672" s="209"/>
      <c r="Q4672" s="209"/>
      <c r="R4672" s="209"/>
      <c r="S4672" s="209"/>
      <c r="T4672" s="209"/>
      <c r="U4672" s="209"/>
      <c r="V4672" s="209"/>
      <c r="W4672" s="209"/>
      <c r="X4672" s="209"/>
    </row>
    <row r="4673" spans="5:24" x14ac:dyDescent="0.25">
      <c r="E4673" s="209"/>
      <c r="F4673" s="209"/>
      <c r="G4673" s="209"/>
      <c r="H4673" s="209"/>
      <c r="I4673" s="209"/>
      <c r="J4673" s="209"/>
      <c r="K4673" s="209"/>
      <c r="P4673" s="209"/>
      <c r="Q4673" s="209"/>
      <c r="R4673" s="209"/>
      <c r="S4673" s="209"/>
      <c r="T4673" s="209"/>
      <c r="U4673" s="209"/>
      <c r="V4673" s="209"/>
      <c r="W4673" s="209"/>
      <c r="X4673" s="209"/>
    </row>
    <row r="4674" spans="5:24" x14ac:dyDescent="0.25">
      <c r="E4674" s="209"/>
      <c r="F4674" s="209"/>
      <c r="G4674" s="209"/>
      <c r="H4674" s="209"/>
      <c r="I4674" s="209"/>
      <c r="J4674" s="209"/>
      <c r="K4674" s="209"/>
      <c r="P4674" s="209"/>
      <c r="Q4674" s="209"/>
      <c r="R4674" s="209"/>
      <c r="S4674" s="209"/>
      <c r="T4674" s="209"/>
      <c r="U4674" s="209"/>
      <c r="V4674" s="209"/>
      <c r="W4674" s="209"/>
      <c r="X4674" s="209"/>
    </row>
    <row r="4675" spans="5:24" x14ac:dyDescent="0.25">
      <c r="E4675" s="209"/>
      <c r="F4675" s="209"/>
      <c r="G4675" s="209"/>
      <c r="H4675" s="209"/>
      <c r="I4675" s="209"/>
      <c r="J4675" s="209"/>
      <c r="K4675" s="209"/>
      <c r="P4675" s="209"/>
      <c r="Q4675" s="209"/>
      <c r="R4675" s="209"/>
      <c r="S4675" s="209"/>
      <c r="T4675" s="209"/>
      <c r="U4675" s="209"/>
      <c r="V4675" s="209"/>
      <c r="W4675" s="209"/>
      <c r="X4675" s="209"/>
    </row>
    <row r="4676" spans="5:24" x14ac:dyDescent="0.25">
      <c r="E4676" s="209"/>
      <c r="F4676" s="209"/>
      <c r="G4676" s="209"/>
      <c r="H4676" s="209"/>
      <c r="I4676" s="209"/>
      <c r="J4676" s="209"/>
      <c r="K4676" s="209"/>
      <c r="P4676" s="209"/>
      <c r="Q4676" s="209"/>
      <c r="R4676" s="209"/>
      <c r="S4676" s="209"/>
      <c r="T4676" s="209"/>
      <c r="U4676" s="209"/>
      <c r="V4676" s="209"/>
      <c r="W4676" s="209"/>
      <c r="X4676" s="209"/>
    </row>
    <row r="4677" spans="5:24" x14ac:dyDescent="0.25">
      <c r="E4677" s="209"/>
      <c r="F4677" s="209"/>
      <c r="G4677" s="209"/>
      <c r="H4677" s="209"/>
      <c r="I4677" s="209"/>
      <c r="J4677" s="209"/>
      <c r="K4677" s="209"/>
      <c r="P4677" s="209"/>
      <c r="Q4677" s="209"/>
      <c r="R4677" s="209"/>
      <c r="S4677" s="209"/>
      <c r="T4677" s="209"/>
      <c r="U4677" s="209"/>
      <c r="V4677" s="209"/>
      <c r="W4677" s="209"/>
      <c r="X4677" s="209"/>
    </row>
    <row r="4678" spans="5:24" x14ac:dyDescent="0.25">
      <c r="E4678" s="209"/>
      <c r="F4678" s="209"/>
      <c r="G4678" s="209"/>
      <c r="H4678" s="209"/>
      <c r="I4678" s="209"/>
      <c r="J4678" s="209"/>
      <c r="K4678" s="209"/>
      <c r="P4678" s="209"/>
      <c r="Q4678" s="209"/>
      <c r="R4678" s="209"/>
      <c r="S4678" s="209"/>
      <c r="T4678" s="209"/>
      <c r="U4678" s="209"/>
      <c r="V4678" s="209"/>
      <c r="W4678" s="209"/>
      <c r="X4678" s="209"/>
    </row>
    <row r="4679" spans="5:24" x14ac:dyDescent="0.25">
      <c r="E4679" s="209"/>
      <c r="F4679" s="209"/>
      <c r="G4679" s="209"/>
      <c r="H4679" s="209"/>
      <c r="I4679" s="209"/>
      <c r="J4679" s="209"/>
      <c r="K4679" s="209"/>
      <c r="P4679" s="209"/>
      <c r="Q4679" s="209"/>
      <c r="R4679" s="209"/>
      <c r="S4679" s="209"/>
      <c r="T4679" s="209"/>
      <c r="U4679" s="209"/>
      <c r="V4679" s="209"/>
      <c r="W4679" s="209"/>
      <c r="X4679" s="209"/>
    </row>
    <row r="4680" spans="5:24" x14ac:dyDescent="0.25">
      <c r="E4680" s="209"/>
      <c r="F4680" s="209"/>
      <c r="G4680" s="209"/>
      <c r="H4680" s="209"/>
      <c r="I4680" s="209"/>
      <c r="J4680" s="209"/>
      <c r="K4680" s="209"/>
      <c r="P4680" s="209"/>
      <c r="Q4680" s="209"/>
      <c r="R4680" s="209"/>
      <c r="S4680" s="209"/>
      <c r="T4680" s="209"/>
      <c r="U4680" s="209"/>
      <c r="V4680" s="209"/>
      <c r="W4680" s="209"/>
      <c r="X4680" s="209"/>
    </row>
    <row r="4681" spans="5:24" x14ac:dyDescent="0.25">
      <c r="E4681" s="209"/>
      <c r="F4681" s="209"/>
      <c r="G4681" s="209"/>
      <c r="H4681" s="209"/>
      <c r="I4681" s="209"/>
      <c r="J4681" s="209"/>
      <c r="K4681" s="209"/>
      <c r="P4681" s="209"/>
      <c r="Q4681" s="209"/>
      <c r="R4681" s="209"/>
      <c r="S4681" s="209"/>
      <c r="T4681" s="209"/>
      <c r="U4681" s="209"/>
      <c r="V4681" s="209"/>
      <c r="W4681" s="209"/>
      <c r="X4681" s="209"/>
    </row>
    <row r="4682" spans="5:24" x14ac:dyDescent="0.25">
      <c r="E4682" s="209"/>
      <c r="F4682" s="209"/>
      <c r="G4682" s="209"/>
      <c r="H4682" s="209"/>
      <c r="I4682" s="209"/>
      <c r="J4682" s="209"/>
      <c r="K4682" s="209"/>
      <c r="P4682" s="209"/>
      <c r="Q4682" s="209"/>
      <c r="R4682" s="209"/>
      <c r="S4682" s="209"/>
      <c r="T4682" s="209"/>
      <c r="U4682" s="209"/>
      <c r="V4682" s="209"/>
      <c r="W4682" s="209"/>
      <c r="X4682" s="209"/>
    </row>
    <row r="4683" spans="5:24" x14ac:dyDescent="0.25">
      <c r="E4683" s="209"/>
      <c r="F4683" s="209"/>
      <c r="G4683" s="209"/>
      <c r="H4683" s="209"/>
      <c r="I4683" s="209"/>
      <c r="J4683" s="209"/>
      <c r="K4683" s="209"/>
      <c r="P4683" s="209"/>
      <c r="Q4683" s="209"/>
      <c r="R4683" s="209"/>
      <c r="S4683" s="209"/>
      <c r="T4683" s="209"/>
      <c r="U4683" s="209"/>
      <c r="V4683" s="209"/>
      <c r="W4683" s="209"/>
      <c r="X4683" s="209"/>
    </row>
    <row r="4684" spans="5:24" x14ac:dyDescent="0.25">
      <c r="E4684" s="209"/>
      <c r="F4684" s="209"/>
      <c r="G4684" s="209"/>
      <c r="H4684" s="209"/>
      <c r="I4684" s="209"/>
      <c r="J4684" s="209"/>
      <c r="K4684" s="209"/>
      <c r="P4684" s="209"/>
      <c r="Q4684" s="209"/>
      <c r="R4684" s="209"/>
      <c r="S4684" s="209"/>
      <c r="T4684" s="209"/>
      <c r="U4684" s="209"/>
      <c r="V4684" s="209"/>
      <c r="W4684" s="209"/>
      <c r="X4684" s="209"/>
    </row>
    <row r="4685" spans="5:24" x14ac:dyDescent="0.25">
      <c r="E4685" s="209"/>
      <c r="F4685" s="209"/>
      <c r="G4685" s="209"/>
      <c r="H4685" s="209"/>
      <c r="I4685" s="209"/>
      <c r="J4685" s="209"/>
      <c r="K4685" s="209"/>
      <c r="P4685" s="209"/>
      <c r="Q4685" s="209"/>
      <c r="R4685" s="209"/>
      <c r="S4685" s="209"/>
      <c r="T4685" s="209"/>
      <c r="U4685" s="209"/>
      <c r="V4685" s="209"/>
      <c r="W4685" s="209"/>
      <c r="X4685" s="209"/>
    </row>
    <row r="4686" spans="5:24" x14ac:dyDescent="0.25">
      <c r="E4686" s="209"/>
      <c r="F4686" s="209"/>
      <c r="G4686" s="209"/>
      <c r="H4686" s="209"/>
      <c r="I4686" s="209"/>
      <c r="J4686" s="209"/>
      <c r="K4686" s="209"/>
      <c r="P4686" s="209"/>
      <c r="Q4686" s="209"/>
      <c r="R4686" s="209"/>
      <c r="S4686" s="209"/>
      <c r="T4686" s="209"/>
      <c r="U4686" s="209"/>
      <c r="V4686" s="209"/>
      <c r="W4686" s="209"/>
      <c r="X4686" s="209"/>
    </row>
    <row r="4687" spans="5:24" x14ac:dyDescent="0.25">
      <c r="E4687" s="209"/>
      <c r="F4687" s="209"/>
      <c r="G4687" s="209"/>
      <c r="H4687" s="209"/>
      <c r="I4687" s="209"/>
      <c r="J4687" s="209"/>
      <c r="K4687" s="209"/>
      <c r="P4687" s="209"/>
      <c r="Q4687" s="209"/>
      <c r="R4687" s="209"/>
      <c r="S4687" s="209"/>
      <c r="T4687" s="209"/>
      <c r="U4687" s="209"/>
      <c r="V4687" s="209"/>
      <c r="W4687" s="209"/>
      <c r="X4687" s="209"/>
    </row>
    <row r="4688" spans="5:24" x14ac:dyDescent="0.25">
      <c r="E4688" s="209"/>
      <c r="F4688" s="209"/>
      <c r="G4688" s="209"/>
      <c r="H4688" s="209"/>
      <c r="I4688" s="209"/>
      <c r="J4688" s="209"/>
      <c r="K4688" s="209"/>
      <c r="P4688" s="209"/>
      <c r="Q4688" s="209"/>
      <c r="R4688" s="209"/>
      <c r="S4688" s="209"/>
      <c r="T4688" s="209"/>
      <c r="U4688" s="209"/>
      <c r="V4688" s="209"/>
      <c r="W4688" s="209"/>
      <c r="X4688" s="209"/>
    </row>
    <row r="4689" spans="5:24" x14ac:dyDescent="0.25">
      <c r="E4689" s="209"/>
      <c r="F4689" s="209"/>
      <c r="G4689" s="209"/>
      <c r="H4689" s="209"/>
      <c r="I4689" s="209"/>
      <c r="J4689" s="209"/>
      <c r="K4689" s="209"/>
      <c r="P4689" s="209"/>
      <c r="Q4689" s="209"/>
      <c r="R4689" s="209"/>
      <c r="S4689" s="209"/>
      <c r="T4689" s="209"/>
      <c r="U4689" s="209"/>
      <c r="V4689" s="209"/>
      <c r="W4689" s="209"/>
      <c r="X4689" s="209"/>
    </row>
    <row r="4690" spans="5:24" x14ac:dyDescent="0.25">
      <c r="E4690" s="209"/>
      <c r="F4690" s="209"/>
      <c r="G4690" s="209"/>
      <c r="H4690" s="209"/>
      <c r="I4690" s="209"/>
      <c r="J4690" s="209"/>
      <c r="K4690" s="209"/>
      <c r="P4690" s="209"/>
      <c r="Q4690" s="209"/>
      <c r="R4690" s="209"/>
      <c r="S4690" s="209"/>
      <c r="T4690" s="209"/>
      <c r="U4690" s="209"/>
      <c r="V4690" s="209"/>
      <c r="W4690" s="209"/>
      <c r="X4690" s="209"/>
    </row>
    <row r="4691" spans="5:24" x14ac:dyDescent="0.25">
      <c r="E4691" s="209"/>
      <c r="F4691" s="209"/>
      <c r="G4691" s="209"/>
      <c r="H4691" s="209"/>
      <c r="I4691" s="209"/>
      <c r="J4691" s="209"/>
      <c r="K4691" s="209"/>
      <c r="P4691" s="209"/>
      <c r="Q4691" s="209"/>
      <c r="R4691" s="209"/>
      <c r="S4691" s="209"/>
      <c r="T4691" s="209"/>
      <c r="U4691" s="209"/>
      <c r="V4691" s="209"/>
      <c r="W4691" s="209"/>
      <c r="X4691" s="209"/>
    </row>
    <row r="4692" spans="5:24" x14ac:dyDescent="0.25">
      <c r="E4692" s="209"/>
      <c r="F4692" s="209"/>
      <c r="G4692" s="209"/>
      <c r="H4692" s="209"/>
      <c r="I4692" s="209"/>
      <c r="J4692" s="209"/>
      <c r="K4692" s="209"/>
      <c r="P4692" s="209"/>
      <c r="Q4692" s="209"/>
      <c r="R4692" s="209"/>
      <c r="S4692" s="209"/>
      <c r="T4692" s="209"/>
      <c r="U4692" s="209"/>
      <c r="V4692" s="209"/>
      <c r="W4692" s="209"/>
      <c r="X4692" s="209"/>
    </row>
    <row r="4693" spans="5:24" x14ac:dyDescent="0.25">
      <c r="E4693" s="209"/>
      <c r="F4693" s="209"/>
      <c r="G4693" s="209"/>
      <c r="H4693" s="209"/>
      <c r="I4693" s="209"/>
      <c r="J4693" s="209"/>
      <c r="K4693" s="209"/>
      <c r="P4693" s="209"/>
      <c r="Q4693" s="209"/>
      <c r="R4693" s="209"/>
      <c r="S4693" s="209"/>
      <c r="T4693" s="209"/>
      <c r="U4693" s="209"/>
      <c r="V4693" s="209"/>
      <c r="W4693" s="209"/>
      <c r="X4693" s="209"/>
    </row>
    <row r="4694" spans="5:24" x14ac:dyDescent="0.25">
      <c r="E4694" s="209"/>
      <c r="F4694" s="209"/>
      <c r="G4694" s="209"/>
      <c r="H4694" s="209"/>
      <c r="I4694" s="209"/>
      <c r="J4694" s="209"/>
      <c r="K4694" s="209"/>
      <c r="P4694" s="209"/>
      <c r="Q4694" s="209"/>
      <c r="R4694" s="209"/>
      <c r="S4694" s="209"/>
      <c r="T4694" s="209"/>
      <c r="U4694" s="209"/>
      <c r="V4694" s="209"/>
      <c r="W4694" s="209"/>
      <c r="X4694" s="209"/>
    </row>
    <row r="4695" spans="5:24" x14ac:dyDescent="0.25">
      <c r="E4695" s="209"/>
      <c r="F4695" s="209"/>
      <c r="G4695" s="209"/>
      <c r="H4695" s="209"/>
      <c r="I4695" s="209"/>
      <c r="J4695" s="209"/>
      <c r="K4695" s="209"/>
      <c r="P4695" s="209"/>
      <c r="Q4695" s="209"/>
      <c r="R4695" s="209"/>
      <c r="S4695" s="209"/>
      <c r="T4695" s="209"/>
      <c r="U4695" s="209"/>
      <c r="V4695" s="209"/>
      <c r="W4695" s="209"/>
      <c r="X4695" s="209"/>
    </row>
    <row r="4696" spans="5:24" x14ac:dyDescent="0.25">
      <c r="E4696" s="209"/>
      <c r="F4696" s="209"/>
      <c r="G4696" s="209"/>
      <c r="H4696" s="209"/>
      <c r="I4696" s="209"/>
      <c r="J4696" s="209"/>
      <c r="K4696" s="209"/>
      <c r="P4696" s="209"/>
      <c r="Q4696" s="209"/>
      <c r="R4696" s="209"/>
      <c r="S4696" s="209"/>
      <c r="T4696" s="209"/>
      <c r="U4696" s="209"/>
      <c r="V4696" s="209"/>
      <c r="W4696" s="209"/>
      <c r="X4696" s="209"/>
    </row>
    <row r="4697" spans="5:24" x14ac:dyDescent="0.25">
      <c r="E4697" s="209"/>
      <c r="F4697" s="209"/>
      <c r="G4697" s="209"/>
      <c r="H4697" s="209"/>
      <c r="I4697" s="209"/>
      <c r="J4697" s="209"/>
      <c r="K4697" s="209"/>
      <c r="P4697" s="209"/>
      <c r="Q4697" s="209"/>
      <c r="R4697" s="209"/>
      <c r="S4697" s="209"/>
      <c r="T4697" s="209"/>
      <c r="U4697" s="209"/>
      <c r="V4697" s="209"/>
      <c r="W4697" s="209"/>
      <c r="X4697" s="209"/>
    </row>
    <row r="4698" spans="5:24" x14ac:dyDescent="0.25">
      <c r="E4698" s="209"/>
      <c r="F4698" s="209"/>
      <c r="G4698" s="209"/>
      <c r="H4698" s="209"/>
      <c r="I4698" s="209"/>
      <c r="J4698" s="209"/>
      <c r="K4698" s="209"/>
      <c r="P4698" s="209"/>
      <c r="Q4698" s="209"/>
      <c r="R4698" s="209"/>
      <c r="S4698" s="209"/>
      <c r="T4698" s="209"/>
      <c r="U4698" s="209"/>
      <c r="V4698" s="209"/>
      <c r="W4698" s="209"/>
      <c r="X4698" s="209"/>
    </row>
    <row r="4699" spans="5:24" x14ac:dyDescent="0.25">
      <c r="E4699" s="209"/>
      <c r="F4699" s="209"/>
      <c r="G4699" s="209"/>
      <c r="H4699" s="209"/>
      <c r="I4699" s="209"/>
      <c r="J4699" s="209"/>
      <c r="K4699" s="209"/>
      <c r="P4699" s="209"/>
      <c r="Q4699" s="209"/>
      <c r="R4699" s="209"/>
      <c r="S4699" s="209"/>
      <c r="T4699" s="209"/>
      <c r="U4699" s="209"/>
      <c r="V4699" s="209"/>
      <c r="W4699" s="209"/>
      <c r="X4699" s="209"/>
    </row>
    <row r="4700" spans="5:24" x14ac:dyDescent="0.25">
      <c r="E4700" s="209"/>
      <c r="F4700" s="209"/>
      <c r="G4700" s="209"/>
      <c r="H4700" s="209"/>
      <c r="I4700" s="209"/>
      <c r="J4700" s="209"/>
      <c r="K4700" s="209"/>
      <c r="P4700" s="209"/>
      <c r="Q4700" s="209"/>
      <c r="R4700" s="209"/>
      <c r="S4700" s="209"/>
      <c r="T4700" s="209"/>
      <c r="U4700" s="209"/>
      <c r="V4700" s="209"/>
      <c r="W4700" s="209"/>
      <c r="X4700" s="209"/>
    </row>
    <row r="4701" spans="5:24" x14ac:dyDescent="0.25">
      <c r="E4701" s="209"/>
      <c r="F4701" s="209"/>
      <c r="G4701" s="209"/>
      <c r="H4701" s="209"/>
      <c r="I4701" s="209"/>
      <c r="J4701" s="209"/>
      <c r="K4701" s="209"/>
      <c r="P4701" s="209"/>
      <c r="Q4701" s="209"/>
      <c r="R4701" s="209"/>
      <c r="S4701" s="209"/>
      <c r="T4701" s="209"/>
      <c r="U4701" s="209"/>
      <c r="V4701" s="209"/>
      <c r="W4701" s="209"/>
      <c r="X4701" s="209"/>
    </row>
    <row r="4702" spans="5:24" x14ac:dyDescent="0.25">
      <c r="E4702" s="209"/>
      <c r="F4702" s="209"/>
      <c r="G4702" s="209"/>
      <c r="H4702" s="209"/>
      <c r="I4702" s="209"/>
      <c r="J4702" s="209"/>
      <c r="K4702" s="209"/>
      <c r="P4702" s="209"/>
      <c r="Q4702" s="209"/>
      <c r="R4702" s="209"/>
      <c r="S4702" s="209"/>
      <c r="T4702" s="209"/>
      <c r="U4702" s="209"/>
      <c r="V4702" s="209"/>
      <c r="W4702" s="209"/>
      <c r="X4702" s="209"/>
    </row>
    <row r="4703" spans="5:24" x14ac:dyDescent="0.25">
      <c r="E4703" s="209"/>
      <c r="F4703" s="209"/>
      <c r="G4703" s="209"/>
      <c r="H4703" s="209"/>
      <c r="I4703" s="209"/>
      <c r="J4703" s="209"/>
      <c r="K4703" s="209"/>
      <c r="P4703" s="209"/>
      <c r="Q4703" s="209"/>
      <c r="R4703" s="209"/>
      <c r="S4703" s="209"/>
      <c r="T4703" s="209"/>
      <c r="U4703" s="209"/>
      <c r="V4703" s="209"/>
      <c r="W4703" s="209"/>
      <c r="X4703" s="209"/>
    </row>
    <row r="4704" spans="5:24" x14ac:dyDescent="0.25">
      <c r="E4704" s="209"/>
      <c r="F4704" s="209"/>
      <c r="G4704" s="209"/>
      <c r="H4704" s="209"/>
      <c r="I4704" s="209"/>
      <c r="J4704" s="209"/>
      <c r="K4704" s="209"/>
      <c r="P4704" s="209"/>
      <c r="Q4704" s="209"/>
      <c r="R4704" s="209"/>
      <c r="S4704" s="209"/>
      <c r="T4704" s="209"/>
      <c r="U4704" s="209"/>
      <c r="V4704" s="209"/>
      <c r="W4704" s="209"/>
      <c r="X4704" s="209"/>
    </row>
    <row r="4705" spans="5:24" x14ac:dyDescent="0.25">
      <c r="E4705" s="209"/>
      <c r="F4705" s="209"/>
      <c r="G4705" s="209"/>
      <c r="H4705" s="209"/>
      <c r="I4705" s="209"/>
      <c r="J4705" s="209"/>
      <c r="K4705" s="209"/>
      <c r="P4705" s="209"/>
      <c r="Q4705" s="209"/>
      <c r="R4705" s="209"/>
      <c r="S4705" s="209"/>
      <c r="T4705" s="209"/>
      <c r="U4705" s="209"/>
      <c r="V4705" s="209"/>
      <c r="W4705" s="209"/>
      <c r="X4705" s="209"/>
    </row>
    <row r="4706" spans="5:24" x14ac:dyDescent="0.25">
      <c r="E4706" s="209"/>
      <c r="F4706" s="209"/>
      <c r="G4706" s="209"/>
      <c r="H4706" s="209"/>
      <c r="I4706" s="209"/>
      <c r="J4706" s="209"/>
      <c r="K4706" s="209"/>
      <c r="P4706" s="209"/>
      <c r="Q4706" s="209"/>
      <c r="R4706" s="209"/>
      <c r="S4706" s="209"/>
      <c r="T4706" s="209"/>
      <c r="U4706" s="209"/>
      <c r="V4706" s="209"/>
      <c r="W4706" s="209"/>
      <c r="X4706" s="209"/>
    </row>
    <row r="4707" spans="5:24" x14ac:dyDescent="0.25">
      <c r="E4707" s="209"/>
      <c r="F4707" s="209"/>
      <c r="G4707" s="209"/>
      <c r="H4707" s="209"/>
      <c r="I4707" s="209"/>
      <c r="J4707" s="209"/>
      <c r="K4707" s="209"/>
      <c r="P4707" s="209"/>
      <c r="Q4707" s="209"/>
      <c r="R4707" s="209"/>
      <c r="S4707" s="209"/>
      <c r="T4707" s="209"/>
      <c r="U4707" s="209"/>
      <c r="V4707" s="209"/>
      <c r="W4707" s="209"/>
      <c r="X4707" s="209"/>
    </row>
    <row r="4708" spans="5:24" x14ac:dyDescent="0.25">
      <c r="E4708" s="209"/>
      <c r="F4708" s="209"/>
      <c r="G4708" s="209"/>
      <c r="H4708" s="209"/>
      <c r="I4708" s="209"/>
      <c r="J4708" s="209"/>
      <c r="K4708" s="209"/>
      <c r="P4708" s="209"/>
      <c r="Q4708" s="209"/>
      <c r="R4708" s="209"/>
      <c r="S4708" s="209"/>
      <c r="T4708" s="209"/>
      <c r="U4708" s="209"/>
      <c r="V4708" s="209"/>
      <c r="W4708" s="209"/>
      <c r="X4708" s="209"/>
    </row>
    <row r="4709" spans="5:24" x14ac:dyDescent="0.25">
      <c r="E4709" s="209"/>
      <c r="F4709" s="209"/>
      <c r="G4709" s="209"/>
      <c r="H4709" s="209"/>
      <c r="I4709" s="209"/>
      <c r="J4709" s="209"/>
      <c r="K4709" s="209"/>
      <c r="P4709" s="209"/>
      <c r="Q4709" s="209"/>
      <c r="R4709" s="209"/>
      <c r="S4709" s="209"/>
      <c r="T4709" s="209"/>
      <c r="U4709" s="209"/>
      <c r="V4709" s="209"/>
      <c r="W4709" s="209"/>
      <c r="X4709" s="209"/>
    </row>
    <row r="4710" spans="5:24" x14ac:dyDescent="0.25">
      <c r="E4710" s="209"/>
      <c r="F4710" s="209"/>
      <c r="G4710" s="209"/>
      <c r="H4710" s="209"/>
      <c r="I4710" s="209"/>
      <c r="J4710" s="209"/>
      <c r="K4710" s="209"/>
      <c r="P4710" s="209"/>
      <c r="Q4710" s="209"/>
      <c r="R4710" s="209"/>
      <c r="S4710" s="209"/>
      <c r="T4710" s="209"/>
      <c r="U4710" s="209"/>
      <c r="V4710" s="209"/>
      <c r="W4710" s="209"/>
      <c r="X4710" s="209"/>
    </row>
    <row r="4711" spans="5:24" x14ac:dyDescent="0.25">
      <c r="E4711" s="209"/>
      <c r="F4711" s="209"/>
      <c r="G4711" s="209"/>
      <c r="H4711" s="209"/>
      <c r="I4711" s="209"/>
      <c r="J4711" s="209"/>
      <c r="K4711" s="209"/>
      <c r="P4711" s="209"/>
      <c r="Q4711" s="209"/>
      <c r="R4711" s="209"/>
      <c r="S4711" s="209"/>
      <c r="T4711" s="209"/>
      <c r="U4711" s="209"/>
      <c r="V4711" s="209"/>
      <c r="W4711" s="209"/>
      <c r="X4711" s="209"/>
    </row>
    <row r="4712" spans="5:24" x14ac:dyDescent="0.25">
      <c r="E4712" s="209"/>
      <c r="F4712" s="209"/>
      <c r="G4712" s="209"/>
      <c r="H4712" s="209"/>
      <c r="I4712" s="209"/>
      <c r="J4712" s="209"/>
      <c r="K4712" s="209"/>
      <c r="P4712" s="209"/>
      <c r="Q4712" s="209"/>
      <c r="R4712" s="209"/>
      <c r="S4712" s="209"/>
      <c r="T4712" s="209"/>
      <c r="U4712" s="209"/>
      <c r="V4712" s="209"/>
      <c r="W4712" s="209"/>
      <c r="X4712" s="209"/>
    </row>
    <row r="4713" spans="5:24" x14ac:dyDescent="0.25">
      <c r="E4713" s="209"/>
      <c r="F4713" s="209"/>
      <c r="G4713" s="209"/>
      <c r="H4713" s="209"/>
      <c r="I4713" s="209"/>
      <c r="J4713" s="209"/>
      <c r="K4713" s="209"/>
      <c r="P4713" s="209"/>
      <c r="Q4713" s="209"/>
      <c r="R4713" s="209"/>
      <c r="S4713" s="209"/>
      <c r="T4713" s="209"/>
      <c r="U4713" s="209"/>
      <c r="V4713" s="209"/>
      <c r="W4713" s="209"/>
      <c r="X4713" s="209"/>
    </row>
    <row r="4714" spans="5:24" x14ac:dyDescent="0.25">
      <c r="E4714" s="209"/>
      <c r="F4714" s="209"/>
      <c r="G4714" s="209"/>
      <c r="H4714" s="209"/>
      <c r="I4714" s="209"/>
      <c r="J4714" s="209"/>
      <c r="K4714" s="209"/>
      <c r="P4714" s="209"/>
      <c r="Q4714" s="209"/>
      <c r="R4714" s="209"/>
      <c r="S4714" s="209"/>
      <c r="T4714" s="209"/>
      <c r="U4714" s="209"/>
      <c r="V4714" s="209"/>
      <c r="W4714" s="209"/>
      <c r="X4714" s="209"/>
    </row>
    <row r="4715" spans="5:24" x14ac:dyDescent="0.25">
      <c r="E4715" s="209"/>
      <c r="F4715" s="209"/>
      <c r="G4715" s="209"/>
      <c r="H4715" s="209"/>
      <c r="I4715" s="209"/>
      <c r="J4715" s="209"/>
      <c r="K4715" s="209"/>
      <c r="P4715" s="209"/>
      <c r="Q4715" s="209"/>
      <c r="R4715" s="209"/>
      <c r="S4715" s="209"/>
      <c r="T4715" s="209"/>
      <c r="U4715" s="209"/>
      <c r="V4715" s="209"/>
      <c r="W4715" s="209"/>
      <c r="X4715" s="209"/>
    </row>
    <row r="4716" spans="5:24" x14ac:dyDescent="0.25">
      <c r="E4716" s="209"/>
      <c r="F4716" s="209"/>
      <c r="G4716" s="209"/>
      <c r="H4716" s="209"/>
      <c r="I4716" s="209"/>
      <c r="J4716" s="209"/>
      <c r="K4716" s="209"/>
      <c r="P4716" s="209"/>
      <c r="Q4716" s="209"/>
      <c r="R4716" s="209"/>
      <c r="S4716" s="209"/>
      <c r="T4716" s="209"/>
      <c r="U4716" s="209"/>
      <c r="V4716" s="209"/>
      <c r="W4716" s="209"/>
      <c r="X4716" s="209"/>
    </row>
    <row r="4717" spans="5:24" x14ac:dyDescent="0.25">
      <c r="E4717" s="209"/>
      <c r="F4717" s="209"/>
      <c r="G4717" s="209"/>
      <c r="H4717" s="209"/>
      <c r="I4717" s="209"/>
      <c r="J4717" s="209"/>
      <c r="K4717" s="209"/>
      <c r="P4717" s="209"/>
      <c r="Q4717" s="209"/>
      <c r="R4717" s="209"/>
      <c r="S4717" s="209"/>
      <c r="T4717" s="209"/>
      <c r="U4717" s="209"/>
      <c r="V4717" s="209"/>
      <c r="W4717" s="209"/>
      <c r="X4717" s="209"/>
    </row>
    <row r="4718" spans="5:24" x14ac:dyDescent="0.25">
      <c r="E4718" s="209"/>
      <c r="F4718" s="209"/>
      <c r="G4718" s="209"/>
      <c r="H4718" s="209"/>
      <c r="I4718" s="209"/>
      <c r="J4718" s="209"/>
      <c r="K4718" s="209"/>
      <c r="P4718" s="209"/>
      <c r="Q4718" s="209"/>
      <c r="R4718" s="209"/>
      <c r="S4718" s="209"/>
      <c r="T4718" s="209"/>
      <c r="U4718" s="209"/>
      <c r="V4718" s="209"/>
      <c r="W4718" s="209"/>
      <c r="X4718" s="209"/>
    </row>
    <row r="4719" spans="5:24" x14ac:dyDescent="0.25">
      <c r="E4719" s="209"/>
      <c r="F4719" s="209"/>
      <c r="G4719" s="209"/>
      <c r="H4719" s="209"/>
      <c r="I4719" s="209"/>
      <c r="J4719" s="209"/>
      <c r="K4719" s="209"/>
      <c r="P4719" s="209"/>
      <c r="Q4719" s="209"/>
      <c r="R4719" s="209"/>
      <c r="S4719" s="209"/>
      <c r="T4719" s="209"/>
      <c r="U4719" s="209"/>
      <c r="V4719" s="209"/>
      <c r="W4719" s="209"/>
      <c r="X4719" s="209"/>
    </row>
    <row r="4720" spans="5:24" x14ac:dyDescent="0.25">
      <c r="E4720" s="209"/>
      <c r="F4720" s="209"/>
      <c r="G4720" s="209"/>
      <c r="H4720" s="209"/>
      <c r="I4720" s="209"/>
      <c r="J4720" s="209"/>
      <c r="K4720" s="209"/>
      <c r="P4720" s="209"/>
      <c r="Q4720" s="209"/>
      <c r="R4720" s="209"/>
      <c r="S4720" s="209"/>
      <c r="T4720" s="209"/>
      <c r="U4720" s="209"/>
      <c r="V4720" s="209"/>
      <c r="W4720" s="209"/>
      <c r="X4720" s="209"/>
    </row>
    <row r="4721" spans="5:24" x14ac:dyDescent="0.25">
      <c r="E4721" s="209"/>
      <c r="F4721" s="209"/>
      <c r="G4721" s="209"/>
      <c r="H4721" s="209"/>
      <c r="I4721" s="209"/>
      <c r="J4721" s="209"/>
      <c r="K4721" s="209"/>
      <c r="P4721" s="209"/>
      <c r="Q4721" s="209"/>
      <c r="R4721" s="209"/>
      <c r="S4721" s="209"/>
      <c r="T4721" s="209"/>
      <c r="U4721" s="209"/>
      <c r="V4721" s="209"/>
      <c r="W4721" s="209"/>
      <c r="X4721" s="209"/>
    </row>
    <row r="4722" spans="5:24" x14ac:dyDescent="0.25">
      <c r="E4722" s="209"/>
      <c r="F4722" s="209"/>
      <c r="G4722" s="209"/>
      <c r="H4722" s="209"/>
      <c r="I4722" s="209"/>
      <c r="J4722" s="209"/>
      <c r="K4722" s="209"/>
      <c r="P4722" s="209"/>
      <c r="Q4722" s="209"/>
      <c r="R4722" s="209"/>
      <c r="S4722" s="209"/>
      <c r="T4722" s="209"/>
      <c r="U4722" s="209"/>
      <c r="V4722" s="209"/>
      <c r="W4722" s="209"/>
      <c r="X4722" s="209"/>
    </row>
    <row r="4723" spans="5:24" x14ac:dyDescent="0.25">
      <c r="E4723" s="209"/>
      <c r="F4723" s="209"/>
      <c r="G4723" s="209"/>
      <c r="H4723" s="209"/>
      <c r="I4723" s="209"/>
      <c r="J4723" s="209"/>
      <c r="K4723" s="209"/>
      <c r="P4723" s="209"/>
      <c r="Q4723" s="209"/>
      <c r="R4723" s="209"/>
      <c r="S4723" s="209"/>
      <c r="T4723" s="209"/>
      <c r="U4723" s="209"/>
      <c r="V4723" s="209"/>
      <c r="W4723" s="209"/>
      <c r="X4723" s="209"/>
    </row>
    <row r="4724" spans="5:24" x14ac:dyDescent="0.25">
      <c r="E4724" s="209"/>
      <c r="F4724" s="209"/>
      <c r="G4724" s="209"/>
      <c r="H4724" s="209"/>
      <c r="I4724" s="209"/>
      <c r="J4724" s="209"/>
      <c r="K4724" s="209"/>
      <c r="P4724" s="209"/>
      <c r="Q4724" s="209"/>
      <c r="R4724" s="209"/>
      <c r="S4724" s="209"/>
      <c r="T4724" s="209"/>
      <c r="U4724" s="209"/>
      <c r="V4724" s="209"/>
      <c r="W4724" s="209"/>
      <c r="X4724" s="209"/>
    </row>
    <row r="4725" spans="5:24" x14ac:dyDescent="0.25">
      <c r="E4725" s="209"/>
      <c r="F4725" s="209"/>
      <c r="G4725" s="209"/>
      <c r="H4725" s="209"/>
      <c r="I4725" s="209"/>
      <c r="J4725" s="209"/>
      <c r="K4725" s="209"/>
      <c r="P4725" s="209"/>
      <c r="Q4725" s="209"/>
      <c r="R4725" s="209"/>
      <c r="S4725" s="209"/>
      <c r="T4725" s="209"/>
      <c r="U4725" s="209"/>
      <c r="V4725" s="209"/>
      <c r="W4725" s="209"/>
      <c r="X4725" s="209"/>
    </row>
    <row r="4726" spans="5:24" x14ac:dyDescent="0.25">
      <c r="E4726" s="209"/>
      <c r="F4726" s="209"/>
      <c r="G4726" s="209"/>
      <c r="H4726" s="209"/>
      <c r="I4726" s="209"/>
      <c r="J4726" s="209"/>
      <c r="K4726" s="209"/>
      <c r="P4726" s="209"/>
      <c r="Q4726" s="209"/>
      <c r="R4726" s="209"/>
      <c r="S4726" s="209"/>
      <c r="T4726" s="209"/>
      <c r="U4726" s="209"/>
      <c r="V4726" s="209"/>
      <c r="W4726" s="209"/>
      <c r="X4726" s="209"/>
    </row>
    <row r="4727" spans="5:24" x14ac:dyDescent="0.25">
      <c r="E4727" s="209"/>
      <c r="F4727" s="209"/>
      <c r="G4727" s="209"/>
      <c r="H4727" s="209"/>
      <c r="I4727" s="209"/>
      <c r="J4727" s="209"/>
      <c r="K4727" s="209"/>
      <c r="P4727" s="209"/>
      <c r="Q4727" s="209"/>
      <c r="R4727" s="209"/>
      <c r="S4727" s="209"/>
      <c r="T4727" s="209"/>
      <c r="U4727" s="209"/>
      <c r="V4727" s="209"/>
      <c r="W4727" s="209"/>
      <c r="X4727" s="209"/>
    </row>
    <row r="4728" spans="5:24" x14ac:dyDescent="0.25">
      <c r="E4728" s="209"/>
      <c r="F4728" s="209"/>
      <c r="G4728" s="209"/>
      <c r="H4728" s="209"/>
      <c r="I4728" s="209"/>
      <c r="J4728" s="209"/>
      <c r="K4728" s="209"/>
      <c r="P4728" s="209"/>
      <c r="Q4728" s="209"/>
      <c r="R4728" s="209"/>
      <c r="S4728" s="209"/>
      <c r="T4728" s="209"/>
      <c r="U4728" s="209"/>
      <c r="V4728" s="209"/>
      <c r="W4728" s="209"/>
      <c r="X4728" s="209"/>
    </row>
    <row r="4729" spans="5:24" x14ac:dyDescent="0.25">
      <c r="E4729" s="209"/>
      <c r="F4729" s="209"/>
      <c r="G4729" s="209"/>
      <c r="H4729" s="209"/>
      <c r="I4729" s="209"/>
      <c r="J4729" s="209"/>
      <c r="K4729" s="209"/>
      <c r="P4729" s="209"/>
      <c r="Q4729" s="209"/>
      <c r="R4729" s="209"/>
      <c r="S4729" s="209"/>
      <c r="T4729" s="209"/>
      <c r="U4729" s="209"/>
      <c r="V4729" s="209"/>
      <c r="W4729" s="209"/>
      <c r="X4729" s="209"/>
    </row>
    <row r="4730" spans="5:24" x14ac:dyDescent="0.25">
      <c r="E4730" s="209"/>
      <c r="F4730" s="209"/>
      <c r="G4730" s="209"/>
      <c r="H4730" s="209"/>
      <c r="I4730" s="209"/>
      <c r="J4730" s="209"/>
      <c r="K4730" s="209"/>
      <c r="P4730" s="209"/>
      <c r="Q4730" s="209"/>
      <c r="R4730" s="209"/>
      <c r="S4730" s="209"/>
      <c r="T4730" s="209"/>
      <c r="U4730" s="209"/>
      <c r="V4730" s="209"/>
      <c r="W4730" s="209"/>
      <c r="X4730" s="209"/>
    </row>
    <row r="4731" spans="5:24" x14ac:dyDescent="0.25">
      <c r="E4731" s="209"/>
      <c r="F4731" s="209"/>
      <c r="G4731" s="209"/>
      <c r="H4731" s="209"/>
      <c r="I4731" s="209"/>
      <c r="J4731" s="209"/>
      <c r="K4731" s="209"/>
      <c r="P4731" s="209"/>
      <c r="Q4731" s="209"/>
      <c r="R4731" s="209"/>
      <c r="S4731" s="209"/>
      <c r="T4731" s="209"/>
      <c r="U4731" s="209"/>
      <c r="V4731" s="209"/>
      <c r="W4731" s="209"/>
      <c r="X4731" s="209"/>
    </row>
    <row r="4732" spans="5:24" x14ac:dyDescent="0.25">
      <c r="E4732" s="209"/>
      <c r="F4732" s="209"/>
      <c r="G4732" s="209"/>
      <c r="H4732" s="209"/>
      <c r="I4732" s="209"/>
      <c r="J4732" s="209"/>
      <c r="K4732" s="209"/>
      <c r="P4732" s="209"/>
      <c r="Q4732" s="209"/>
      <c r="R4732" s="209"/>
      <c r="S4732" s="209"/>
      <c r="T4732" s="209"/>
      <c r="U4732" s="209"/>
      <c r="V4732" s="209"/>
      <c r="W4732" s="209"/>
      <c r="X4732" s="209"/>
    </row>
    <row r="4733" spans="5:24" x14ac:dyDescent="0.25">
      <c r="E4733" s="209"/>
      <c r="F4733" s="209"/>
      <c r="G4733" s="209"/>
      <c r="H4733" s="209"/>
      <c r="I4733" s="209"/>
      <c r="J4733" s="209"/>
      <c r="K4733" s="209"/>
      <c r="P4733" s="209"/>
      <c r="Q4733" s="209"/>
      <c r="R4733" s="209"/>
      <c r="S4733" s="209"/>
      <c r="T4733" s="209"/>
      <c r="U4733" s="209"/>
      <c r="V4733" s="209"/>
      <c r="W4733" s="209"/>
      <c r="X4733" s="209"/>
    </row>
    <row r="4734" spans="5:24" x14ac:dyDescent="0.25">
      <c r="E4734" s="209"/>
      <c r="F4734" s="209"/>
      <c r="G4734" s="209"/>
      <c r="H4734" s="209"/>
      <c r="I4734" s="209"/>
      <c r="J4734" s="209"/>
      <c r="K4734" s="209"/>
      <c r="P4734" s="209"/>
      <c r="Q4734" s="209"/>
      <c r="R4734" s="209"/>
      <c r="S4734" s="209"/>
      <c r="T4734" s="209"/>
      <c r="U4734" s="209"/>
      <c r="V4734" s="209"/>
      <c r="W4734" s="209"/>
      <c r="X4734" s="209"/>
    </row>
    <row r="4735" spans="5:24" x14ac:dyDescent="0.25">
      <c r="E4735" s="209"/>
      <c r="F4735" s="209"/>
      <c r="G4735" s="209"/>
      <c r="H4735" s="209"/>
      <c r="I4735" s="209"/>
      <c r="J4735" s="209"/>
      <c r="K4735" s="209"/>
      <c r="P4735" s="209"/>
      <c r="Q4735" s="209"/>
      <c r="R4735" s="209"/>
      <c r="S4735" s="209"/>
      <c r="T4735" s="209"/>
      <c r="U4735" s="209"/>
      <c r="V4735" s="209"/>
      <c r="W4735" s="209"/>
      <c r="X4735" s="209"/>
    </row>
    <row r="4736" spans="5:24" x14ac:dyDescent="0.25">
      <c r="E4736" s="209"/>
      <c r="F4736" s="209"/>
      <c r="G4736" s="209"/>
      <c r="H4736" s="209"/>
      <c r="I4736" s="209"/>
      <c r="J4736" s="209"/>
      <c r="K4736" s="209"/>
      <c r="P4736" s="209"/>
      <c r="Q4736" s="209"/>
      <c r="R4736" s="209"/>
      <c r="S4736" s="209"/>
      <c r="T4736" s="209"/>
      <c r="U4736" s="209"/>
      <c r="V4736" s="209"/>
      <c r="W4736" s="209"/>
      <c r="X4736" s="209"/>
    </row>
    <row r="4737" spans="5:24" x14ac:dyDescent="0.25">
      <c r="E4737" s="209"/>
      <c r="F4737" s="209"/>
      <c r="G4737" s="209"/>
      <c r="H4737" s="209"/>
      <c r="I4737" s="209"/>
      <c r="J4737" s="209"/>
      <c r="K4737" s="209"/>
      <c r="P4737" s="209"/>
      <c r="Q4737" s="209"/>
      <c r="R4737" s="209"/>
      <c r="S4737" s="209"/>
      <c r="T4737" s="209"/>
      <c r="U4737" s="209"/>
      <c r="V4737" s="209"/>
      <c r="W4737" s="209"/>
      <c r="X4737" s="209"/>
    </row>
    <row r="4738" spans="5:24" x14ac:dyDescent="0.25">
      <c r="E4738" s="209"/>
      <c r="F4738" s="209"/>
      <c r="G4738" s="209"/>
      <c r="H4738" s="209"/>
      <c r="I4738" s="209"/>
      <c r="J4738" s="209"/>
      <c r="K4738" s="209"/>
      <c r="P4738" s="209"/>
      <c r="Q4738" s="209"/>
      <c r="R4738" s="209"/>
      <c r="S4738" s="209"/>
      <c r="T4738" s="209"/>
      <c r="U4738" s="209"/>
      <c r="V4738" s="209"/>
      <c r="W4738" s="209"/>
      <c r="X4738" s="209"/>
    </row>
    <row r="4739" spans="5:24" x14ac:dyDescent="0.25">
      <c r="E4739" s="209"/>
      <c r="F4739" s="209"/>
      <c r="G4739" s="209"/>
      <c r="H4739" s="209"/>
      <c r="I4739" s="209"/>
      <c r="J4739" s="209"/>
      <c r="K4739" s="209"/>
      <c r="P4739" s="209"/>
      <c r="Q4739" s="209"/>
      <c r="R4739" s="209"/>
      <c r="S4739" s="209"/>
      <c r="T4739" s="209"/>
      <c r="U4739" s="209"/>
      <c r="V4739" s="209"/>
      <c r="W4739" s="209"/>
      <c r="X4739" s="209"/>
    </row>
    <row r="4740" spans="5:24" x14ac:dyDescent="0.25">
      <c r="E4740" s="209"/>
      <c r="F4740" s="209"/>
      <c r="G4740" s="209"/>
      <c r="H4740" s="209"/>
      <c r="I4740" s="209"/>
      <c r="J4740" s="209"/>
      <c r="K4740" s="209"/>
      <c r="P4740" s="209"/>
      <c r="Q4740" s="209"/>
      <c r="R4740" s="209"/>
      <c r="S4740" s="209"/>
      <c r="T4740" s="209"/>
      <c r="U4740" s="209"/>
      <c r="V4740" s="209"/>
      <c r="W4740" s="209"/>
      <c r="X4740" s="209"/>
    </row>
    <row r="4741" spans="5:24" x14ac:dyDescent="0.25">
      <c r="E4741" s="209"/>
      <c r="F4741" s="209"/>
      <c r="G4741" s="209"/>
      <c r="H4741" s="209"/>
      <c r="I4741" s="209"/>
      <c r="J4741" s="209"/>
      <c r="K4741" s="209"/>
      <c r="P4741" s="209"/>
      <c r="Q4741" s="209"/>
      <c r="R4741" s="209"/>
      <c r="S4741" s="209"/>
      <c r="T4741" s="209"/>
      <c r="U4741" s="209"/>
      <c r="V4741" s="209"/>
      <c r="W4741" s="209"/>
      <c r="X4741" s="209"/>
    </row>
    <row r="4742" spans="5:24" x14ac:dyDescent="0.25">
      <c r="E4742" s="209"/>
      <c r="F4742" s="209"/>
      <c r="G4742" s="209"/>
      <c r="H4742" s="209"/>
      <c r="I4742" s="209"/>
      <c r="J4742" s="209"/>
      <c r="K4742" s="209"/>
      <c r="P4742" s="209"/>
      <c r="Q4742" s="209"/>
      <c r="R4742" s="209"/>
      <c r="S4742" s="209"/>
      <c r="T4742" s="209"/>
      <c r="U4742" s="209"/>
      <c r="V4742" s="209"/>
      <c r="W4742" s="209"/>
      <c r="X4742" s="209"/>
    </row>
    <row r="4743" spans="5:24" x14ac:dyDescent="0.25">
      <c r="E4743" s="209"/>
      <c r="F4743" s="209"/>
      <c r="G4743" s="209"/>
      <c r="H4743" s="209"/>
      <c r="I4743" s="209"/>
      <c r="J4743" s="209"/>
      <c r="K4743" s="209"/>
      <c r="P4743" s="209"/>
      <c r="Q4743" s="209"/>
      <c r="R4743" s="209"/>
      <c r="S4743" s="209"/>
      <c r="T4743" s="209"/>
      <c r="U4743" s="209"/>
      <c r="V4743" s="209"/>
      <c r="W4743" s="209"/>
      <c r="X4743" s="209"/>
    </row>
    <row r="4744" spans="5:24" x14ac:dyDescent="0.25">
      <c r="E4744" s="209"/>
      <c r="F4744" s="209"/>
      <c r="G4744" s="209"/>
      <c r="H4744" s="209"/>
      <c r="I4744" s="209"/>
      <c r="J4744" s="209"/>
      <c r="K4744" s="209"/>
      <c r="P4744" s="209"/>
      <c r="Q4744" s="209"/>
      <c r="R4744" s="209"/>
      <c r="S4744" s="209"/>
      <c r="T4744" s="209"/>
      <c r="U4744" s="209"/>
      <c r="V4744" s="209"/>
      <c r="W4744" s="209"/>
      <c r="X4744" s="209"/>
    </row>
    <row r="4745" spans="5:24" x14ac:dyDescent="0.25">
      <c r="E4745" s="209"/>
      <c r="F4745" s="209"/>
      <c r="G4745" s="209"/>
      <c r="H4745" s="209"/>
      <c r="I4745" s="209"/>
      <c r="J4745" s="209"/>
      <c r="K4745" s="209"/>
      <c r="P4745" s="209"/>
      <c r="Q4745" s="209"/>
      <c r="R4745" s="209"/>
      <c r="S4745" s="209"/>
      <c r="T4745" s="209"/>
      <c r="U4745" s="209"/>
      <c r="V4745" s="209"/>
      <c r="W4745" s="209"/>
      <c r="X4745" s="209"/>
    </row>
    <row r="4746" spans="5:24" x14ac:dyDescent="0.25">
      <c r="E4746" s="209"/>
      <c r="F4746" s="209"/>
      <c r="G4746" s="209"/>
      <c r="H4746" s="209"/>
      <c r="I4746" s="209"/>
      <c r="J4746" s="209"/>
      <c r="K4746" s="209"/>
      <c r="P4746" s="209"/>
      <c r="Q4746" s="209"/>
      <c r="R4746" s="209"/>
      <c r="S4746" s="209"/>
      <c r="T4746" s="209"/>
      <c r="U4746" s="209"/>
      <c r="V4746" s="209"/>
      <c r="W4746" s="209"/>
      <c r="X4746" s="209"/>
    </row>
    <row r="4747" spans="5:24" x14ac:dyDescent="0.25">
      <c r="E4747" s="209"/>
      <c r="F4747" s="209"/>
      <c r="G4747" s="209"/>
      <c r="H4747" s="209"/>
      <c r="I4747" s="209"/>
      <c r="J4747" s="209"/>
      <c r="K4747" s="209"/>
      <c r="P4747" s="209"/>
      <c r="Q4747" s="209"/>
      <c r="R4747" s="209"/>
      <c r="S4747" s="209"/>
      <c r="T4747" s="209"/>
      <c r="U4747" s="209"/>
      <c r="V4747" s="209"/>
      <c r="W4747" s="209"/>
      <c r="X4747" s="209"/>
    </row>
    <row r="4748" spans="5:24" x14ac:dyDescent="0.25">
      <c r="E4748" s="209"/>
      <c r="F4748" s="209"/>
      <c r="G4748" s="209"/>
      <c r="H4748" s="209"/>
      <c r="I4748" s="209"/>
      <c r="J4748" s="209"/>
      <c r="K4748" s="209"/>
      <c r="P4748" s="209"/>
      <c r="Q4748" s="209"/>
      <c r="R4748" s="209"/>
      <c r="S4748" s="209"/>
      <c r="T4748" s="209"/>
      <c r="U4748" s="209"/>
      <c r="V4748" s="209"/>
      <c r="W4748" s="209"/>
      <c r="X4748" s="209"/>
    </row>
    <row r="4749" spans="5:24" x14ac:dyDescent="0.25">
      <c r="E4749" s="209"/>
      <c r="F4749" s="209"/>
      <c r="G4749" s="209"/>
      <c r="H4749" s="209"/>
      <c r="I4749" s="209"/>
      <c r="J4749" s="209"/>
      <c r="K4749" s="209"/>
      <c r="P4749" s="209"/>
      <c r="Q4749" s="209"/>
      <c r="R4749" s="209"/>
      <c r="S4749" s="209"/>
      <c r="T4749" s="209"/>
      <c r="U4749" s="209"/>
      <c r="V4749" s="209"/>
      <c r="W4749" s="209"/>
      <c r="X4749" s="209"/>
    </row>
    <row r="4750" spans="5:24" x14ac:dyDescent="0.25">
      <c r="E4750" s="209"/>
      <c r="F4750" s="209"/>
      <c r="G4750" s="209"/>
      <c r="H4750" s="209"/>
      <c r="I4750" s="209"/>
      <c r="J4750" s="209"/>
      <c r="K4750" s="209"/>
      <c r="P4750" s="209"/>
      <c r="Q4750" s="209"/>
      <c r="R4750" s="209"/>
      <c r="S4750" s="209"/>
      <c r="T4750" s="209"/>
      <c r="U4750" s="209"/>
      <c r="V4750" s="209"/>
      <c r="W4750" s="209"/>
      <c r="X4750" s="209"/>
    </row>
    <row r="4751" spans="5:24" x14ac:dyDescent="0.25">
      <c r="E4751" s="209"/>
      <c r="F4751" s="209"/>
      <c r="G4751" s="209"/>
      <c r="H4751" s="209"/>
      <c r="I4751" s="209"/>
      <c r="J4751" s="209"/>
      <c r="K4751" s="209"/>
      <c r="P4751" s="209"/>
      <c r="Q4751" s="209"/>
      <c r="R4751" s="209"/>
      <c r="S4751" s="209"/>
      <c r="T4751" s="209"/>
      <c r="U4751" s="209"/>
      <c r="V4751" s="209"/>
      <c r="W4751" s="209"/>
      <c r="X4751" s="209"/>
    </row>
    <row r="4752" spans="5:24" x14ac:dyDescent="0.25">
      <c r="E4752" s="209"/>
      <c r="F4752" s="209"/>
      <c r="G4752" s="209"/>
      <c r="H4752" s="209"/>
      <c r="I4752" s="209"/>
      <c r="J4752" s="209"/>
      <c r="K4752" s="209"/>
      <c r="P4752" s="209"/>
      <c r="Q4752" s="209"/>
      <c r="R4752" s="209"/>
      <c r="S4752" s="209"/>
      <c r="T4752" s="209"/>
      <c r="U4752" s="209"/>
      <c r="V4752" s="209"/>
      <c r="W4752" s="209"/>
      <c r="X4752" s="209"/>
    </row>
    <row r="4753" spans="5:24" x14ac:dyDescent="0.25">
      <c r="E4753" s="209"/>
      <c r="F4753" s="209"/>
      <c r="G4753" s="209"/>
      <c r="H4753" s="209"/>
      <c r="I4753" s="209"/>
      <c r="J4753" s="209"/>
      <c r="K4753" s="209"/>
      <c r="P4753" s="209"/>
      <c r="Q4753" s="209"/>
      <c r="R4753" s="209"/>
      <c r="S4753" s="209"/>
      <c r="T4753" s="209"/>
      <c r="U4753" s="209"/>
      <c r="V4753" s="209"/>
      <c r="W4753" s="209"/>
      <c r="X4753" s="209"/>
    </row>
    <row r="4754" spans="5:24" x14ac:dyDescent="0.25">
      <c r="E4754" s="209"/>
      <c r="F4754" s="209"/>
      <c r="G4754" s="209"/>
      <c r="H4754" s="209"/>
      <c r="I4754" s="209"/>
      <c r="J4754" s="209"/>
      <c r="K4754" s="209"/>
      <c r="P4754" s="209"/>
      <c r="Q4754" s="209"/>
      <c r="R4754" s="209"/>
      <c r="S4754" s="209"/>
      <c r="T4754" s="209"/>
      <c r="U4754" s="209"/>
      <c r="V4754" s="209"/>
      <c r="W4754" s="209"/>
      <c r="X4754" s="209"/>
    </row>
    <row r="4755" spans="5:24" x14ac:dyDescent="0.25">
      <c r="E4755" s="209"/>
      <c r="F4755" s="209"/>
      <c r="G4755" s="209"/>
      <c r="H4755" s="209"/>
      <c r="I4755" s="209"/>
      <c r="J4755" s="209"/>
      <c r="K4755" s="209"/>
      <c r="P4755" s="209"/>
      <c r="Q4755" s="209"/>
      <c r="R4755" s="209"/>
      <c r="S4755" s="209"/>
      <c r="T4755" s="209"/>
      <c r="U4755" s="209"/>
      <c r="V4755" s="209"/>
      <c r="W4755" s="209"/>
      <c r="X4755" s="209"/>
    </row>
    <row r="4756" spans="5:24" x14ac:dyDescent="0.25">
      <c r="E4756" s="209"/>
      <c r="F4756" s="209"/>
      <c r="G4756" s="209"/>
      <c r="H4756" s="209"/>
      <c r="I4756" s="209"/>
      <c r="J4756" s="209"/>
      <c r="K4756" s="209"/>
      <c r="P4756" s="209"/>
      <c r="Q4756" s="209"/>
      <c r="R4756" s="209"/>
      <c r="S4756" s="209"/>
      <c r="T4756" s="209"/>
      <c r="U4756" s="209"/>
      <c r="V4756" s="209"/>
      <c r="W4756" s="209"/>
      <c r="X4756" s="209"/>
    </row>
    <row r="4757" spans="5:24" x14ac:dyDescent="0.25">
      <c r="E4757" s="209"/>
      <c r="F4757" s="209"/>
      <c r="G4757" s="209"/>
      <c r="H4757" s="209"/>
      <c r="I4757" s="209"/>
      <c r="J4757" s="209"/>
      <c r="K4757" s="209"/>
      <c r="P4757" s="209"/>
      <c r="Q4757" s="209"/>
      <c r="R4757" s="209"/>
      <c r="S4757" s="209"/>
      <c r="T4757" s="209"/>
      <c r="U4757" s="209"/>
      <c r="V4757" s="209"/>
      <c r="W4757" s="209"/>
      <c r="X4757" s="209"/>
    </row>
    <row r="4758" spans="5:24" x14ac:dyDescent="0.25">
      <c r="E4758" s="209"/>
      <c r="F4758" s="209"/>
      <c r="G4758" s="209"/>
      <c r="H4758" s="209"/>
      <c r="I4758" s="209"/>
      <c r="J4758" s="209"/>
      <c r="K4758" s="209"/>
      <c r="P4758" s="209"/>
      <c r="Q4758" s="209"/>
      <c r="R4758" s="209"/>
      <c r="S4758" s="209"/>
      <c r="T4758" s="209"/>
      <c r="U4758" s="209"/>
      <c r="V4758" s="209"/>
      <c r="W4758" s="209"/>
      <c r="X4758" s="209"/>
    </row>
    <row r="4759" spans="5:24" x14ac:dyDescent="0.25">
      <c r="E4759" s="209"/>
      <c r="F4759" s="209"/>
      <c r="G4759" s="209"/>
      <c r="H4759" s="209"/>
      <c r="I4759" s="209"/>
      <c r="J4759" s="209"/>
      <c r="K4759" s="209"/>
      <c r="P4759" s="209"/>
      <c r="Q4759" s="209"/>
      <c r="R4759" s="209"/>
      <c r="S4759" s="209"/>
      <c r="T4759" s="209"/>
      <c r="U4759" s="209"/>
      <c r="V4759" s="209"/>
      <c r="W4759" s="209"/>
      <c r="X4759" s="209"/>
    </row>
    <row r="4760" spans="5:24" x14ac:dyDescent="0.25">
      <c r="E4760" s="209"/>
      <c r="F4760" s="209"/>
      <c r="G4760" s="209"/>
      <c r="H4760" s="209"/>
      <c r="I4760" s="209"/>
      <c r="J4760" s="209"/>
      <c r="K4760" s="209"/>
      <c r="P4760" s="209"/>
      <c r="Q4760" s="209"/>
      <c r="R4760" s="209"/>
      <c r="S4760" s="209"/>
      <c r="T4760" s="209"/>
      <c r="U4760" s="209"/>
      <c r="V4760" s="209"/>
      <c r="W4760" s="209"/>
      <c r="X4760" s="209"/>
    </row>
    <row r="4761" spans="5:24" x14ac:dyDescent="0.25">
      <c r="E4761" s="209"/>
      <c r="F4761" s="209"/>
      <c r="G4761" s="209"/>
      <c r="H4761" s="209"/>
      <c r="I4761" s="209"/>
      <c r="J4761" s="209"/>
      <c r="K4761" s="209"/>
      <c r="P4761" s="209"/>
      <c r="Q4761" s="209"/>
      <c r="R4761" s="209"/>
      <c r="S4761" s="209"/>
      <c r="T4761" s="209"/>
      <c r="U4761" s="209"/>
      <c r="V4761" s="209"/>
      <c r="W4761" s="209"/>
      <c r="X4761" s="209"/>
    </row>
    <row r="4762" spans="5:24" x14ac:dyDescent="0.25">
      <c r="E4762" s="209"/>
      <c r="F4762" s="209"/>
      <c r="G4762" s="209"/>
      <c r="H4762" s="209"/>
      <c r="I4762" s="209"/>
      <c r="J4762" s="209"/>
      <c r="K4762" s="209"/>
      <c r="P4762" s="209"/>
      <c r="Q4762" s="209"/>
      <c r="R4762" s="209"/>
      <c r="S4762" s="209"/>
      <c r="T4762" s="209"/>
      <c r="U4762" s="209"/>
      <c r="V4762" s="209"/>
      <c r="W4762" s="209"/>
      <c r="X4762" s="209"/>
    </row>
    <row r="4763" spans="5:24" x14ac:dyDescent="0.25">
      <c r="E4763" s="209"/>
      <c r="F4763" s="209"/>
      <c r="G4763" s="209"/>
      <c r="H4763" s="209"/>
      <c r="I4763" s="209"/>
      <c r="J4763" s="209"/>
      <c r="K4763" s="209"/>
      <c r="P4763" s="209"/>
      <c r="Q4763" s="209"/>
      <c r="R4763" s="209"/>
      <c r="S4763" s="209"/>
      <c r="T4763" s="209"/>
      <c r="U4763" s="209"/>
      <c r="V4763" s="209"/>
      <c r="W4763" s="209"/>
      <c r="X4763" s="209"/>
    </row>
    <row r="4764" spans="5:24" x14ac:dyDescent="0.25">
      <c r="E4764" s="209"/>
      <c r="F4764" s="209"/>
      <c r="G4764" s="209"/>
      <c r="H4764" s="209"/>
      <c r="I4764" s="209"/>
      <c r="J4764" s="209"/>
      <c r="K4764" s="209"/>
      <c r="P4764" s="209"/>
      <c r="Q4764" s="209"/>
      <c r="R4764" s="209"/>
      <c r="S4764" s="209"/>
      <c r="T4764" s="209"/>
      <c r="U4764" s="209"/>
      <c r="V4764" s="209"/>
      <c r="W4764" s="209"/>
      <c r="X4764" s="209"/>
    </row>
    <row r="4765" spans="5:24" x14ac:dyDescent="0.25">
      <c r="E4765" s="209"/>
      <c r="F4765" s="209"/>
      <c r="G4765" s="209"/>
      <c r="H4765" s="209"/>
      <c r="I4765" s="209"/>
      <c r="J4765" s="209"/>
      <c r="K4765" s="209"/>
      <c r="P4765" s="209"/>
      <c r="Q4765" s="209"/>
      <c r="R4765" s="209"/>
      <c r="S4765" s="209"/>
      <c r="T4765" s="209"/>
      <c r="U4765" s="209"/>
      <c r="V4765" s="209"/>
      <c r="W4765" s="209"/>
      <c r="X4765" s="209"/>
    </row>
    <row r="4766" spans="5:24" x14ac:dyDescent="0.25">
      <c r="E4766" s="209"/>
      <c r="F4766" s="209"/>
      <c r="G4766" s="209"/>
      <c r="H4766" s="209"/>
      <c r="I4766" s="209"/>
      <c r="J4766" s="209"/>
      <c r="K4766" s="209"/>
      <c r="P4766" s="209"/>
      <c r="Q4766" s="209"/>
      <c r="R4766" s="209"/>
      <c r="S4766" s="209"/>
      <c r="T4766" s="209"/>
      <c r="U4766" s="209"/>
      <c r="V4766" s="209"/>
      <c r="W4766" s="209"/>
      <c r="X4766" s="209"/>
    </row>
    <row r="4767" spans="5:24" x14ac:dyDescent="0.25">
      <c r="E4767" s="209"/>
      <c r="F4767" s="209"/>
      <c r="G4767" s="209"/>
      <c r="H4767" s="209"/>
      <c r="I4767" s="209"/>
      <c r="J4767" s="209"/>
      <c r="K4767" s="209"/>
      <c r="P4767" s="209"/>
      <c r="Q4767" s="209"/>
      <c r="R4767" s="209"/>
      <c r="S4767" s="209"/>
      <c r="T4767" s="209"/>
      <c r="U4767" s="209"/>
      <c r="V4767" s="209"/>
      <c r="W4767" s="209"/>
      <c r="X4767" s="209"/>
    </row>
    <row r="4768" spans="5:24" x14ac:dyDescent="0.25">
      <c r="E4768" s="209"/>
      <c r="F4768" s="209"/>
      <c r="G4768" s="209"/>
      <c r="H4768" s="209"/>
      <c r="I4768" s="209"/>
      <c r="J4768" s="209"/>
      <c r="K4768" s="209"/>
      <c r="P4768" s="209"/>
      <c r="Q4768" s="209"/>
      <c r="R4768" s="209"/>
      <c r="S4768" s="209"/>
      <c r="T4768" s="209"/>
      <c r="U4768" s="209"/>
      <c r="V4768" s="209"/>
      <c r="W4768" s="209"/>
      <c r="X4768" s="209"/>
    </row>
    <row r="4769" spans="5:24" x14ac:dyDescent="0.25">
      <c r="E4769" s="209"/>
      <c r="F4769" s="209"/>
      <c r="G4769" s="209"/>
      <c r="H4769" s="209"/>
      <c r="I4769" s="209"/>
      <c r="J4769" s="209"/>
      <c r="K4769" s="209"/>
      <c r="P4769" s="209"/>
      <c r="Q4769" s="209"/>
      <c r="R4769" s="209"/>
      <c r="S4769" s="209"/>
      <c r="T4769" s="209"/>
      <c r="U4769" s="209"/>
      <c r="V4769" s="209"/>
      <c r="W4769" s="209"/>
      <c r="X4769" s="209"/>
    </row>
    <row r="4770" spans="5:24" x14ac:dyDescent="0.25">
      <c r="E4770" s="209"/>
      <c r="F4770" s="209"/>
      <c r="G4770" s="209"/>
      <c r="H4770" s="209"/>
      <c r="I4770" s="209"/>
      <c r="J4770" s="209"/>
      <c r="K4770" s="209"/>
      <c r="P4770" s="209"/>
      <c r="Q4770" s="209"/>
      <c r="R4770" s="209"/>
      <c r="S4770" s="209"/>
      <c r="T4770" s="209"/>
      <c r="U4770" s="209"/>
      <c r="V4770" s="209"/>
      <c r="W4770" s="209"/>
      <c r="X4770" s="209"/>
    </row>
    <row r="4771" spans="5:24" x14ac:dyDescent="0.25">
      <c r="E4771" s="209"/>
      <c r="F4771" s="209"/>
      <c r="G4771" s="209"/>
      <c r="H4771" s="209"/>
      <c r="I4771" s="209"/>
      <c r="J4771" s="209"/>
      <c r="K4771" s="209"/>
      <c r="P4771" s="209"/>
      <c r="Q4771" s="209"/>
      <c r="R4771" s="209"/>
      <c r="S4771" s="209"/>
      <c r="T4771" s="209"/>
      <c r="U4771" s="209"/>
      <c r="V4771" s="209"/>
      <c r="W4771" s="209"/>
      <c r="X4771" s="209"/>
    </row>
    <row r="4772" spans="5:24" x14ac:dyDescent="0.25">
      <c r="E4772" s="209"/>
      <c r="F4772" s="209"/>
      <c r="G4772" s="209"/>
      <c r="H4772" s="209"/>
      <c r="I4772" s="209"/>
      <c r="J4772" s="209"/>
      <c r="K4772" s="209"/>
      <c r="P4772" s="209"/>
      <c r="Q4772" s="209"/>
      <c r="R4772" s="209"/>
      <c r="S4772" s="209"/>
      <c r="T4772" s="209"/>
      <c r="U4772" s="209"/>
      <c r="V4772" s="209"/>
      <c r="W4772" s="209"/>
      <c r="X4772" s="209"/>
    </row>
    <row r="4773" spans="5:24" x14ac:dyDescent="0.25">
      <c r="E4773" s="209"/>
      <c r="F4773" s="209"/>
      <c r="G4773" s="209"/>
      <c r="H4773" s="209"/>
      <c r="I4773" s="209"/>
      <c r="J4773" s="209"/>
      <c r="K4773" s="209"/>
      <c r="P4773" s="209"/>
      <c r="Q4773" s="209"/>
      <c r="R4773" s="209"/>
      <c r="S4773" s="209"/>
      <c r="T4773" s="209"/>
      <c r="U4773" s="209"/>
      <c r="V4773" s="209"/>
      <c r="W4773" s="209"/>
      <c r="X4773" s="209"/>
    </row>
    <row r="4774" spans="5:24" x14ac:dyDescent="0.25">
      <c r="E4774" s="209"/>
      <c r="F4774" s="209"/>
      <c r="G4774" s="209"/>
      <c r="H4774" s="209"/>
      <c r="I4774" s="209"/>
      <c r="J4774" s="209"/>
      <c r="K4774" s="209"/>
      <c r="P4774" s="209"/>
      <c r="Q4774" s="209"/>
      <c r="R4774" s="209"/>
      <c r="S4774" s="209"/>
      <c r="T4774" s="209"/>
      <c r="U4774" s="209"/>
      <c r="V4774" s="209"/>
      <c r="W4774" s="209"/>
      <c r="X4774" s="209"/>
    </row>
    <row r="4775" spans="5:24" x14ac:dyDescent="0.25">
      <c r="E4775" s="209"/>
      <c r="F4775" s="209"/>
      <c r="G4775" s="209"/>
      <c r="H4775" s="209"/>
      <c r="I4775" s="209"/>
      <c r="J4775" s="209"/>
      <c r="K4775" s="209"/>
      <c r="P4775" s="209"/>
      <c r="Q4775" s="209"/>
      <c r="R4775" s="209"/>
      <c r="S4775" s="209"/>
      <c r="T4775" s="209"/>
      <c r="U4775" s="209"/>
      <c r="V4775" s="209"/>
      <c r="W4775" s="209"/>
      <c r="X4775" s="209"/>
    </row>
    <row r="4776" spans="5:24" x14ac:dyDescent="0.25">
      <c r="E4776" s="209"/>
      <c r="F4776" s="209"/>
      <c r="G4776" s="209"/>
      <c r="H4776" s="209"/>
      <c r="I4776" s="209"/>
      <c r="J4776" s="209"/>
      <c r="K4776" s="209"/>
      <c r="P4776" s="209"/>
      <c r="Q4776" s="209"/>
      <c r="R4776" s="209"/>
      <c r="S4776" s="209"/>
      <c r="T4776" s="209"/>
      <c r="U4776" s="209"/>
      <c r="V4776" s="209"/>
      <c r="W4776" s="209"/>
      <c r="X4776" s="209"/>
    </row>
    <row r="4777" spans="5:24" x14ac:dyDescent="0.25">
      <c r="E4777" s="209"/>
      <c r="F4777" s="209"/>
      <c r="G4777" s="209"/>
      <c r="H4777" s="209"/>
      <c r="I4777" s="209"/>
      <c r="J4777" s="209"/>
      <c r="K4777" s="209"/>
      <c r="P4777" s="209"/>
      <c r="Q4777" s="209"/>
      <c r="R4777" s="209"/>
      <c r="S4777" s="209"/>
      <c r="T4777" s="209"/>
      <c r="U4777" s="209"/>
      <c r="V4777" s="209"/>
      <c r="W4777" s="209"/>
      <c r="X4777" s="209"/>
    </row>
    <row r="4778" spans="5:24" x14ac:dyDescent="0.25">
      <c r="E4778" s="209"/>
      <c r="F4778" s="209"/>
      <c r="G4778" s="209"/>
      <c r="H4778" s="209"/>
      <c r="I4778" s="209"/>
      <c r="J4778" s="209"/>
      <c r="K4778" s="209"/>
      <c r="P4778" s="209"/>
      <c r="Q4778" s="209"/>
      <c r="R4778" s="209"/>
      <c r="S4778" s="209"/>
      <c r="T4778" s="209"/>
      <c r="U4778" s="209"/>
      <c r="V4778" s="209"/>
      <c r="W4778" s="209"/>
      <c r="X4778" s="209"/>
    </row>
    <row r="4779" spans="5:24" x14ac:dyDescent="0.25">
      <c r="E4779" s="209"/>
      <c r="F4779" s="209"/>
      <c r="G4779" s="209"/>
      <c r="H4779" s="209"/>
      <c r="I4779" s="209"/>
      <c r="J4779" s="209"/>
      <c r="K4779" s="209"/>
      <c r="P4779" s="209"/>
      <c r="Q4779" s="209"/>
      <c r="R4779" s="209"/>
      <c r="S4779" s="209"/>
      <c r="T4779" s="209"/>
      <c r="U4779" s="209"/>
      <c r="V4779" s="209"/>
      <c r="W4779" s="209"/>
      <c r="X4779" s="209"/>
    </row>
    <row r="4780" spans="5:24" x14ac:dyDescent="0.25">
      <c r="E4780" s="209"/>
      <c r="F4780" s="209"/>
      <c r="G4780" s="209"/>
      <c r="H4780" s="209"/>
      <c r="I4780" s="209"/>
      <c r="J4780" s="209"/>
      <c r="K4780" s="209"/>
      <c r="P4780" s="209"/>
      <c r="Q4780" s="209"/>
      <c r="R4780" s="209"/>
      <c r="S4780" s="209"/>
      <c r="T4780" s="209"/>
      <c r="U4780" s="209"/>
      <c r="V4780" s="209"/>
      <c r="W4780" s="209"/>
      <c r="X4780" s="209"/>
    </row>
    <row r="4781" spans="5:24" x14ac:dyDescent="0.25">
      <c r="E4781" s="209"/>
      <c r="F4781" s="209"/>
      <c r="G4781" s="209"/>
      <c r="H4781" s="209"/>
      <c r="I4781" s="209"/>
      <c r="J4781" s="209"/>
      <c r="K4781" s="209"/>
      <c r="P4781" s="209"/>
      <c r="Q4781" s="209"/>
      <c r="R4781" s="209"/>
      <c r="S4781" s="209"/>
      <c r="T4781" s="209"/>
      <c r="U4781" s="209"/>
      <c r="V4781" s="209"/>
      <c r="W4781" s="209"/>
      <c r="X4781" s="209"/>
    </row>
    <row r="4782" spans="5:24" x14ac:dyDescent="0.25">
      <c r="E4782" s="209"/>
      <c r="F4782" s="209"/>
      <c r="G4782" s="209"/>
      <c r="H4782" s="209"/>
      <c r="I4782" s="209"/>
      <c r="J4782" s="209"/>
      <c r="K4782" s="209"/>
      <c r="P4782" s="209"/>
      <c r="Q4782" s="209"/>
      <c r="R4782" s="209"/>
      <c r="S4782" s="209"/>
      <c r="T4782" s="209"/>
      <c r="U4782" s="209"/>
      <c r="V4782" s="209"/>
      <c r="W4782" s="209"/>
      <c r="X4782" s="209"/>
    </row>
    <row r="4783" spans="5:24" x14ac:dyDescent="0.25">
      <c r="E4783" s="209"/>
      <c r="F4783" s="209"/>
      <c r="G4783" s="209"/>
      <c r="H4783" s="209"/>
      <c r="I4783" s="209"/>
      <c r="J4783" s="209"/>
      <c r="K4783" s="209"/>
      <c r="P4783" s="209"/>
      <c r="Q4783" s="209"/>
      <c r="R4783" s="209"/>
      <c r="S4783" s="209"/>
      <c r="T4783" s="209"/>
      <c r="U4783" s="209"/>
      <c r="V4783" s="209"/>
      <c r="W4783" s="209"/>
      <c r="X4783" s="209"/>
    </row>
    <row r="4784" spans="5:24" x14ac:dyDescent="0.25">
      <c r="E4784" s="209"/>
      <c r="F4784" s="209"/>
      <c r="G4784" s="209"/>
      <c r="H4784" s="209"/>
      <c r="I4784" s="209"/>
      <c r="J4784" s="209"/>
      <c r="K4784" s="209"/>
      <c r="P4784" s="209"/>
      <c r="Q4784" s="209"/>
      <c r="R4784" s="209"/>
      <c r="S4784" s="209"/>
      <c r="T4784" s="209"/>
      <c r="U4784" s="209"/>
      <c r="V4784" s="209"/>
      <c r="W4784" s="209"/>
      <c r="X4784" s="209"/>
    </row>
    <row r="4785" spans="5:24" x14ac:dyDescent="0.25">
      <c r="E4785" s="209"/>
      <c r="F4785" s="209"/>
      <c r="G4785" s="209"/>
      <c r="H4785" s="209"/>
      <c r="I4785" s="209"/>
      <c r="J4785" s="209"/>
      <c r="K4785" s="209"/>
      <c r="P4785" s="209"/>
      <c r="Q4785" s="209"/>
      <c r="R4785" s="209"/>
      <c r="S4785" s="209"/>
      <c r="T4785" s="209"/>
      <c r="U4785" s="209"/>
      <c r="V4785" s="209"/>
      <c r="W4785" s="209"/>
      <c r="X4785" s="209"/>
    </row>
    <row r="4786" spans="5:24" x14ac:dyDescent="0.25">
      <c r="E4786" s="209"/>
      <c r="F4786" s="209"/>
      <c r="G4786" s="209"/>
      <c r="H4786" s="209"/>
      <c r="I4786" s="209"/>
      <c r="J4786" s="209"/>
      <c r="K4786" s="209"/>
      <c r="P4786" s="209"/>
      <c r="Q4786" s="209"/>
      <c r="R4786" s="209"/>
      <c r="S4786" s="209"/>
      <c r="T4786" s="209"/>
      <c r="U4786" s="209"/>
      <c r="V4786" s="209"/>
      <c r="W4786" s="209"/>
      <c r="X4786" s="209"/>
    </row>
    <row r="4787" spans="5:24" x14ac:dyDescent="0.25">
      <c r="E4787" s="209"/>
      <c r="F4787" s="209"/>
      <c r="G4787" s="209"/>
      <c r="H4787" s="209"/>
      <c r="I4787" s="209"/>
      <c r="J4787" s="209"/>
      <c r="K4787" s="209"/>
      <c r="P4787" s="209"/>
      <c r="Q4787" s="209"/>
      <c r="R4787" s="209"/>
      <c r="S4787" s="209"/>
      <c r="T4787" s="209"/>
      <c r="U4787" s="209"/>
      <c r="V4787" s="209"/>
      <c r="W4787" s="209"/>
      <c r="X4787" s="209"/>
    </row>
    <row r="4788" spans="5:24" x14ac:dyDescent="0.25">
      <c r="E4788" s="209"/>
      <c r="F4788" s="209"/>
      <c r="G4788" s="209"/>
      <c r="H4788" s="209"/>
      <c r="I4788" s="209"/>
      <c r="J4788" s="209"/>
      <c r="K4788" s="209"/>
      <c r="P4788" s="209"/>
      <c r="Q4788" s="209"/>
      <c r="R4788" s="209"/>
      <c r="S4788" s="209"/>
      <c r="T4788" s="209"/>
      <c r="U4788" s="209"/>
      <c r="V4788" s="209"/>
      <c r="W4788" s="209"/>
      <c r="X4788" s="209"/>
    </row>
    <row r="4789" spans="5:24" x14ac:dyDescent="0.25">
      <c r="E4789" s="209"/>
      <c r="F4789" s="209"/>
      <c r="G4789" s="209"/>
      <c r="H4789" s="209"/>
      <c r="I4789" s="209"/>
      <c r="J4789" s="209"/>
      <c r="K4789" s="209"/>
      <c r="P4789" s="209"/>
      <c r="Q4789" s="209"/>
      <c r="R4789" s="209"/>
      <c r="S4789" s="209"/>
      <c r="T4789" s="209"/>
      <c r="U4789" s="209"/>
      <c r="V4789" s="209"/>
      <c r="W4789" s="209"/>
      <c r="X4789" s="209"/>
    </row>
    <row r="4790" spans="5:24" x14ac:dyDescent="0.25">
      <c r="E4790" s="209"/>
      <c r="F4790" s="209"/>
      <c r="G4790" s="209"/>
      <c r="H4790" s="209"/>
      <c r="I4790" s="209"/>
      <c r="J4790" s="209"/>
      <c r="K4790" s="209"/>
      <c r="P4790" s="209"/>
      <c r="Q4790" s="209"/>
      <c r="R4790" s="209"/>
      <c r="S4790" s="209"/>
      <c r="T4790" s="209"/>
      <c r="U4790" s="209"/>
      <c r="V4790" s="209"/>
      <c r="W4790" s="209"/>
      <c r="X4790" s="209"/>
    </row>
    <row r="4791" spans="5:24" x14ac:dyDescent="0.25">
      <c r="E4791" s="209"/>
      <c r="F4791" s="209"/>
      <c r="G4791" s="209"/>
      <c r="H4791" s="209"/>
      <c r="I4791" s="209"/>
      <c r="J4791" s="209"/>
      <c r="K4791" s="209"/>
      <c r="P4791" s="209"/>
      <c r="Q4791" s="209"/>
      <c r="R4791" s="209"/>
      <c r="S4791" s="209"/>
      <c r="T4791" s="209"/>
      <c r="U4791" s="209"/>
      <c r="V4791" s="209"/>
      <c r="W4791" s="209"/>
      <c r="X4791" s="209"/>
    </row>
    <row r="4792" spans="5:24" x14ac:dyDescent="0.25">
      <c r="E4792" s="209"/>
      <c r="F4792" s="209"/>
      <c r="G4792" s="209"/>
      <c r="H4792" s="209"/>
      <c r="I4792" s="209"/>
      <c r="J4792" s="209"/>
      <c r="K4792" s="209"/>
      <c r="P4792" s="209"/>
      <c r="Q4792" s="209"/>
      <c r="R4792" s="209"/>
      <c r="S4792" s="209"/>
      <c r="T4792" s="209"/>
      <c r="U4792" s="209"/>
      <c r="V4792" s="209"/>
      <c r="W4792" s="209"/>
      <c r="X4792" s="209"/>
    </row>
    <row r="4793" spans="5:24" x14ac:dyDescent="0.25">
      <c r="E4793" s="209"/>
      <c r="F4793" s="209"/>
      <c r="G4793" s="209"/>
      <c r="H4793" s="209"/>
      <c r="I4793" s="209"/>
      <c r="J4793" s="209"/>
      <c r="K4793" s="209"/>
      <c r="P4793" s="209"/>
      <c r="Q4793" s="209"/>
      <c r="R4793" s="209"/>
      <c r="S4793" s="209"/>
      <c r="T4793" s="209"/>
      <c r="U4793" s="209"/>
      <c r="V4793" s="209"/>
      <c r="W4793" s="209"/>
      <c r="X4793" s="209"/>
    </row>
    <row r="4794" spans="5:24" x14ac:dyDescent="0.25">
      <c r="E4794" s="209"/>
      <c r="F4794" s="209"/>
      <c r="G4794" s="209"/>
      <c r="H4794" s="209"/>
      <c r="I4794" s="209"/>
      <c r="J4794" s="209"/>
      <c r="K4794" s="209"/>
      <c r="P4794" s="209"/>
      <c r="Q4794" s="209"/>
      <c r="R4794" s="209"/>
      <c r="S4794" s="209"/>
      <c r="T4794" s="209"/>
      <c r="U4794" s="209"/>
      <c r="V4794" s="209"/>
      <c r="W4794" s="209"/>
      <c r="X4794" s="209"/>
    </row>
    <row r="4795" spans="5:24" x14ac:dyDescent="0.25">
      <c r="E4795" s="209"/>
      <c r="F4795" s="209"/>
      <c r="G4795" s="209"/>
      <c r="H4795" s="209"/>
      <c r="I4795" s="209"/>
      <c r="J4795" s="209"/>
      <c r="K4795" s="209"/>
      <c r="P4795" s="209"/>
      <c r="Q4795" s="209"/>
      <c r="R4795" s="209"/>
      <c r="S4795" s="209"/>
      <c r="T4795" s="209"/>
      <c r="U4795" s="209"/>
      <c r="V4795" s="209"/>
      <c r="W4795" s="209"/>
      <c r="X4795" s="209"/>
    </row>
    <row r="4796" spans="5:24" x14ac:dyDescent="0.25">
      <c r="E4796" s="209"/>
      <c r="F4796" s="209"/>
      <c r="G4796" s="209"/>
      <c r="H4796" s="209"/>
      <c r="I4796" s="209"/>
      <c r="J4796" s="209"/>
      <c r="K4796" s="209"/>
      <c r="P4796" s="209"/>
      <c r="Q4796" s="209"/>
      <c r="R4796" s="209"/>
      <c r="S4796" s="209"/>
      <c r="T4796" s="209"/>
      <c r="U4796" s="209"/>
      <c r="V4796" s="209"/>
      <c r="W4796" s="209"/>
      <c r="X4796" s="209"/>
    </row>
    <row r="4797" spans="5:24" x14ac:dyDescent="0.25">
      <c r="E4797" s="209"/>
      <c r="F4797" s="209"/>
      <c r="G4797" s="209"/>
      <c r="H4797" s="209"/>
      <c r="I4797" s="209"/>
      <c r="J4797" s="209"/>
      <c r="K4797" s="209"/>
      <c r="P4797" s="209"/>
      <c r="Q4797" s="209"/>
      <c r="R4797" s="209"/>
      <c r="S4797" s="209"/>
      <c r="T4797" s="209"/>
      <c r="U4797" s="209"/>
      <c r="V4797" s="209"/>
      <c r="W4797" s="209"/>
      <c r="X4797" s="209"/>
    </row>
    <row r="4798" spans="5:24" x14ac:dyDescent="0.25">
      <c r="E4798" s="209"/>
      <c r="F4798" s="209"/>
      <c r="G4798" s="209"/>
      <c r="H4798" s="209"/>
      <c r="I4798" s="209"/>
      <c r="J4798" s="209"/>
      <c r="K4798" s="209"/>
      <c r="P4798" s="209"/>
      <c r="Q4798" s="209"/>
      <c r="R4798" s="209"/>
      <c r="S4798" s="209"/>
      <c r="T4798" s="209"/>
      <c r="U4798" s="209"/>
      <c r="V4798" s="209"/>
      <c r="W4798" s="209"/>
      <c r="X4798" s="209"/>
    </row>
    <row r="4799" spans="5:24" x14ac:dyDescent="0.25">
      <c r="E4799" s="209"/>
      <c r="F4799" s="209"/>
      <c r="G4799" s="209"/>
      <c r="H4799" s="209"/>
      <c r="I4799" s="209"/>
      <c r="J4799" s="209"/>
      <c r="K4799" s="209"/>
      <c r="P4799" s="209"/>
      <c r="Q4799" s="209"/>
      <c r="R4799" s="209"/>
      <c r="S4799" s="209"/>
      <c r="T4799" s="209"/>
      <c r="U4799" s="209"/>
      <c r="V4799" s="209"/>
      <c r="W4799" s="209"/>
      <c r="X4799" s="209"/>
    </row>
    <row r="4800" spans="5:24" x14ac:dyDescent="0.25">
      <c r="E4800" s="209"/>
      <c r="F4800" s="209"/>
      <c r="G4800" s="209"/>
      <c r="H4800" s="209"/>
      <c r="I4800" s="209"/>
      <c r="J4800" s="209"/>
      <c r="K4800" s="209"/>
      <c r="P4800" s="209"/>
      <c r="Q4800" s="209"/>
      <c r="R4800" s="209"/>
      <c r="S4800" s="209"/>
      <c r="T4800" s="209"/>
      <c r="U4800" s="209"/>
      <c r="V4800" s="209"/>
      <c r="W4800" s="209"/>
      <c r="X4800" s="209"/>
    </row>
    <row r="4801" spans="5:24" x14ac:dyDescent="0.25">
      <c r="E4801" s="209"/>
      <c r="F4801" s="209"/>
      <c r="G4801" s="209"/>
      <c r="H4801" s="209"/>
      <c r="I4801" s="209"/>
      <c r="J4801" s="209"/>
      <c r="K4801" s="209"/>
      <c r="P4801" s="209"/>
      <c r="Q4801" s="209"/>
      <c r="R4801" s="209"/>
      <c r="S4801" s="209"/>
      <c r="T4801" s="209"/>
      <c r="U4801" s="209"/>
      <c r="V4801" s="209"/>
      <c r="W4801" s="209"/>
      <c r="X4801" s="209"/>
    </row>
    <row r="4802" spans="5:24" x14ac:dyDescent="0.25">
      <c r="E4802" s="209"/>
      <c r="F4802" s="209"/>
      <c r="G4802" s="209"/>
      <c r="H4802" s="209"/>
      <c r="I4802" s="209"/>
      <c r="J4802" s="209"/>
      <c r="K4802" s="209"/>
      <c r="P4802" s="209"/>
      <c r="Q4802" s="209"/>
      <c r="R4802" s="209"/>
      <c r="S4802" s="209"/>
      <c r="T4802" s="209"/>
      <c r="U4802" s="209"/>
      <c r="V4802" s="209"/>
      <c r="W4802" s="209"/>
      <c r="X4802" s="209"/>
    </row>
    <row r="4803" spans="5:24" x14ac:dyDescent="0.25">
      <c r="E4803" s="209"/>
      <c r="F4803" s="209"/>
      <c r="G4803" s="209"/>
      <c r="H4803" s="209"/>
      <c r="I4803" s="209"/>
      <c r="J4803" s="209"/>
      <c r="K4803" s="209"/>
      <c r="P4803" s="209"/>
      <c r="Q4803" s="209"/>
      <c r="R4803" s="209"/>
      <c r="S4803" s="209"/>
      <c r="T4803" s="209"/>
      <c r="U4803" s="209"/>
      <c r="V4803" s="209"/>
      <c r="W4803" s="209"/>
      <c r="X4803" s="209"/>
    </row>
    <row r="4804" spans="5:24" x14ac:dyDescent="0.25">
      <c r="E4804" s="209"/>
      <c r="F4804" s="209"/>
      <c r="G4804" s="209"/>
      <c r="H4804" s="209"/>
      <c r="I4804" s="209"/>
      <c r="J4804" s="209"/>
      <c r="K4804" s="209"/>
      <c r="P4804" s="209"/>
      <c r="Q4804" s="209"/>
      <c r="R4804" s="209"/>
      <c r="S4804" s="209"/>
      <c r="T4804" s="209"/>
      <c r="U4804" s="209"/>
      <c r="V4804" s="209"/>
      <c r="W4804" s="209"/>
      <c r="X4804" s="209"/>
    </row>
    <row r="4805" spans="5:24" x14ac:dyDescent="0.25">
      <c r="E4805" s="209"/>
      <c r="F4805" s="209"/>
      <c r="G4805" s="209"/>
      <c r="H4805" s="209"/>
      <c r="I4805" s="209"/>
      <c r="J4805" s="209"/>
      <c r="K4805" s="209"/>
      <c r="P4805" s="209"/>
      <c r="Q4805" s="209"/>
      <c r="R4805" s="209"/>
      <c r="S4805" s="209"/>
      <c r="T4805" s="209"/>
      <c r="U4805" s="209"/>
      <c r="V4805" s="209"/>
      <c r="W4805" s="209"/>
      <c r="X4805" s="209"/>
    </row>
    <row r="4806" spans="5:24" x14ac:dyDescent="0.25">
      <c r="E4806" s="209"/>
      <c r="F4806" s="209"/>
      <c r="G4806" s="209"/>
      <c r="H4806" s="209"/>
      <c r="I4806" s="209"/>
      <c r="J4806" s="209"/>
      <c r="K4806" s="209"/>
      <c r="P4806" s="209"/>
      <c r="Q4806" s="209"/>
      <c r="R4806" s="209"/>
      <c r="S4806" s="209"/>
      <c r="T4806" s="209"/>
      <c r="U4806" s="209"/>
      <c r="V4806" s="209"/>
      <c r="W4806" s="209"/>
      <c r="X4806" s="209"/>
    </row>
    <row r="4807" spans="5:24" x14ac:dyDescent="0.25">
      <c r="E4807" s="209"/>
      <c r="F4807" s="209"/>
      <c r="G4807" s="209"/>
      <c r="H4807" s="209"/>
      <c r="I4807" s="209"/>
      <c r="J4807" s="209"/>
      <c r="K4807" s="209"/>
      <c r="P4807" s="209"/>
      <c r="Q4807" s="209"/>
      <c r="R4807" s="209"/>
      <c r="S4807" s="209"/>
      <c r="T4807" s="209"/>
      <c r="U4807" s="209"/>
      <c r="V4807" s="209"/>
      <c r="W4807" s="209"/>
      <c r="X4807" s="209"/>
    </row>
    <row r="4808" spans="5:24" x14ac:dyDescent="0.25">
      <c r="E4808" s="209"/>
      <c r="F4808" s="209"/>
      <c r="G4808" s="209"/>
      <c r="H4808" s="209"/>
      <c r="I4808" s="209"/>
      <c r="J4808" s="209"/>
      <c r="K4808" s="209"/>
      <c r="P4808" s="209"/>
      <c r="Q4808" s="209"/>
      <c r="R4808" s="209"/>
      <c r="S4808" s="209"/>
      <c r="T4808" s="209"/>
      <c r="U4808" s="209"/>
      <c r="V4808" s="209"/>
      <c r="W4808" s="209"/>
      <c r="X4808" s="209"/>
    </row>
    <row r="4809" spans="5:24" x14ac:dyDescent="0.25">
      <c r="E4809" s="209"/>
      <c r="F4809" s="209"/>
      <c r="G4809" s="209"/>
      <c r="H4809" s="209"/>
      <c r="I4809" s="209"/>
      <c r="J4809" s="209"/>
      <c r="K4809" s="209"/>
      <c r="P4809" s="209"/>
      <c r="Q4809" s="209"/>
      <c r="R4809" s="209"/>
      <c r="S4809" s="209"/>
      <c r="T4809" s="209"/>
      <c r="U4809" s="209"/>
      <c r="V4809" s="209"/>
      <c r="W4809" s="209"/>
      <c r="X4809" s="209"/>
    </row>
    <row r="4810" spans="5:24" x14ac:dyDescent="0.25">
      <c r="E4810" s="209"/>
      <c r="F4810" s="209"/>
      <c r="G4810" s="209"/>
      <c r="H4810" s="209"/>
      <c r="I4810" s="209"/>
      <c r="J4810" s="209"/>
      <c r="K4810" s="209"/>
      <c r="P4810" s="209"/>
      <c r="Q4810" s="209"/>
      <c r="R4810" s="209"/>
      <c r="S4810" s="209"/>
      <c r="T4810" s="209"/>
      <c r="U4810" s="209"/>
      <c r="V4810" s="209"/>
      <c r="W4810" s="209"/>
      <c r="X4810" s="209"/>
    </row>
    <row r="4811" spans="5:24" x14ac:dyDescent="0.25">
      <c r="E4811" s="209"/>
      <c r="F4811" s="209"/>
      <c r="G4811" s="209"/>
      <c r="H4811" s="209"/>
      <c r="I4811" s="209"/>
      <c r="J4811" s="209"/>
      <c r="K4811" s="209"/>
      <c r="P4811" s="209"/>
      <c r="Q4811" s="209"/>
      <c r="R4811" s="209"/>
      <c r="S4811" s="209"/>
      <c r="T4811" s="209"/>
      <c r="U4811" s="209"/>
      <c r="V4811" s="209"/>
      <c r="W4811" s="209"/>
      <c r="X4811" s="209"/>
    </row>
    <row r="4812" spans="5:24" x14ac:dyDescent="0.25">
      <c r="E4812" s="209"/>
      <c r="F4812" s="209"/>
      <c r="G4812" s="209"/>
      <c r="H4812" s="209"/>
      <c r="I4812" s="209"/>
      <c r="J4812" s="209"/>
      <c r="K4812" s="209"/>
      <c r="P4812" s="209"/>
      <c r="Q4812" s="209"/>
      <c r="R4812" s="209"/>
      <c r="S4812" s="209"/>
      <c r="T4812" s="209"/>
      <c r="U4812" s="209"/>
      <c r="V4812" s="209"/>
      <c r="W4812" s="209"/>
      <c r="X4812" s="209"/>
    </row>
    <row r="4813" spans="5:24" x14ac:dyDescent="0.25">
      <c r="E4813" s="209"/>
      <c r="F4813" s="209"/>
      <c r="G4813" s="209"/>
      <c r="H4813" s="209"/>
      <c r="I4813" s="209"/>
      <c r="J4813" s="209"/>
      <c r="K4813" s="209"/>
      <c r="P4813" s="209"/>
      <c r="Q4813" s="209"/>
      <c r="R4813" s="209"/>
      <c r="S4813" s="209"/>
      <c r="T4813" s="209"/>
      <c r="U4813" s="209"/>
      <c r="V4813" s="209"/>
      <c r="W4813" s="209"/>
      <c r="X4813" s="209"/>
    </row>
    <row r="4814" spans="5:24" x14ac:dyDescent="0.25">
      <c r="E4814" s="209"/>
      <c r="F4814" s="209"/>
      <c r="G4814" s="209"/>
      <c r="H4814" s="209"/>
      <c r="I4814" s="209"/>
      <c r="J4814" s="209"/>
      <c r="K4814" s="209"/>
      <c r="P4814" s="209"/>
      <c r="Q4814" s="209"/>
      <c r="R4814" s="209"/>
      <c r="S4814" s="209"/>
      <c r="T4814" s="209"/>
      <c r="U4814" s="209"/>
      <c r="V4814" s="209"/>
      <c r="W4814" s="209"/>
      <c r="X4814" s="209"/>
    </row>
    <row r="4815" spans="5:24" x14ac:dyDescent="0.25">
      <c r="E4815" s="209"/>
      <c r="F4815" s="209"/>
      <c r="G4815" s="209"/>
      <c r="H4815" s="209"/>
      <c r="I4815" s="209"/>
      <c r="J4815" s="209"/>
      <c r="K4815" s="209"/>
      <c r="P4815" s="209"/>
      <c r="Q4815" s="209"/>
      <c r="R4815" s="209"/>
      <c r="S4815" s="209"/>
      <c r="T4815" s="209"/>
      <c r="U4815" s="209"/>
      <c r="V4815" s="209"/>
      <c r="W4815" s="209"/>
      <c r="X4815" s="209"/>
    </row>
    <row r="4816" spans="5:24" x14ac:dyDescent="0.25">
      <c r="E4816" s="209"/>
      <c r="F4816" s="209"/>
      <c r="G4816" s="209"/>
      <c r="H4816" s="209"/>
      <c r="I4816" s="209"/>
      <c r="J4816" s="209"/>
      <c r="K4816" s="209"/>
      <c r="P4816" s="209"/>
      <c r="Q4816" s="209"/>
      <c r="R4816" s="209"/>
      <c r="S4816" s="209"/>
      <c r="T4816" s="209"/>
      <c r="U4816" s="209"/>
      <c r="V4816" s="209"/>
      <c r="W4816" s="209"/>
      <c r="X4816" s="209"/>
    </row>
    <row r="4817" spans="5:24" x14ac:dyDescent="0.25">
      <c r="E4817" s="209"/>
      <c r="F4817" s="209"/>
      <c r="G4817" s="209"/>
      <c r="H4817" s="209"/>
      <c r="I4817" s="209"/>
      <c r="J4817" s="209"/>
      <c r="K4817" s="209"/>
      <c r="P4817" s="209"/>
      <c r="Q4817" s="209"/>
      <c r="R4817" s="209"/>
      <c r="S4817" s="209"/>
      <c r="T4817" s="209"/>
      <c r="U4817" s="209"/>
      <c r="V4817" s="209"/>
      <c r="W4817" s="209"/>
      <c r="X4817" s="209"/>
    </row>
    <row r="4818" spans="5:24" x14ac:dyDescent="0.25">
      <c r="E4818" s="209"/>
      <c r="F4818" s="209"/>
      <c r="G4818" s="209"/>
      <c r="H4818" s="209"/>
      <c r="I4818" s="209"/>
      <c r="J4818" s="209"/>
      <c r="K4818" s="209"/>
      <c r="P4818" s="209"/>
      <c r="Q4818" s="209"/>
      <c r="R4818" s="209"/>
      <c r="S4818" s="209"/>
      <c r="T4818" s="209"/>
      <c r="U4818" s="209"/>
      <c r="V4818" s="209"/>
      <c r="W4818" s="209"/>
      <c r="X4818" s="209"/>
    </row>
    <row r="4819" spans="5:24" x14ac:dyDescent="0.25">
      <c r="E4819" s="209"/>
      <c r="F4819" s="209"/>
      <c r="G4819" s="209"/>
      <c r="H4819" s="209"/>
      <c r="I4819" s="209"/>
      <c r="J4819" s="209"/>
      <c r="K4819" s="209"/>
      <c r="P4819" s="209"/>
      <c r="Q4819" s="209"/>
      <c r="R4819" s="209"/>
      <c r="S4819" s="209"/>
      <c r="T4819" s="209"/>
      <c r="U4819" s="209"/>
      <c r="V4819" s="209"/>
      <c r="W4819" s="209"/>
      <c r="X4819" s="209"/>
    </row>
    <row r="4820" spans="5:24" x14ac:dyDescent="0.25">
      <c r="E4820" s="209"/>
      <c r="F4820" s="209"/>
      <c r="G4820" s="209"/>
      <c r="H4820" s="209"/>
      <c r="I4820" s="209"/>
      <c r="J4820" s="209"/>
      <c r="K4820" s="209"/>
      <c r="P4820" s="209"/>
      <c r="Q4820" s="209"/>
      <c r="R4820" s="209"/>
      <c r="S4820" s="209"/>
      <c r="T4820" s="209"/>
      <c r="U4820" s="209"/>
      <c r="V4820" s="209"/>
      <c r="W4820" s="209"/>
      <c r="X4820" s="209"/>
    </row>
    <row r="4821" spans="5:24" x14ac:dyDescent="0.25">
      <c r="E4821" s="209"/>
      <c r="F4821" s="209"/>
      <c r="G4821" s="209"/>
      <c r="H4821" s="209"/>
      <c r="I4821" s="209"/>
      <c r="J4821" s="209"/>
      <c r="K4821" s="209"/>
      <c r="P4821" s="209"/>
      <c r="Q4821" s="209"/>
      <c r="R4821" s="209"/>
      <c r="S4821" s="209"/>
      <c r="T4821" s="209"/>
      <c r="U4821" s="209"/>
      <c r="V4821" s="209"/>
      <c r="W4821" s="209"/>
      <c r="X4821" s="209"/>
    </row>
    <row r="4822" spans="5:24" x14ac:dyDescent="0.25">
      <c r="E4822" s="209"/>
      <c r="F4822" s="209"/>
      <c r="G4822" s="209"/>
      <c r="H4822" s="209"/>
      <c r="I4822" s="209"/>
      <c r="J4822" s="209"/>
      <c r="K4822" s="209"/>
      <c r="P4822" s="209"/>
      <c r="Q4822" s="209"/>
      <c r="R4822" s="209"/>
      <c r="S4822" s="209"/>
      <c r="T4822" s="209"/>
      <c r="U4822" s="209"/>
      <c r="V4822" s="209"/>
      <c r="W4822" s="209"/>
      <c r="X4822" s="209"/>
    </row>
    <row r="4823" spans="5:24" x14ac:dyDescent="0.25">
      <c r="E4823" s="209"/>
      <c r="F4823" s="209"/>
      <c r="G4823" s="209"/>
      <c r="H4823" s="209"/>
      <c r="I4823" s="209"/>
      <c r="J4823" s="209"/>
      <c r="K4823" s="209"/>
      <c r="P4823" s="209"/>
      <c r="Q4823" s="209"/>
      <c r="R4823" s="209"/>
      <c r="S4823" s="209"/>
      <c r="T4823" s="209"/>
      <c r="U4823" s="209"/>
      <c r="V4823" s="209"/>
      <c r="W4823" s="209"/>
      <c r="X4823" s="209"/>
    </row>
    <row r="4824" spans="5:24" x14ac:dyDescent="0.25">
      <c r="E4824" s="209"/>
      <c r="F4824" s="209"/>
      <c r="G4824" s="209"/>
      <c r="H4824" s="209"/>
      <c r="I4824" s="209"/>
      <c r="J4824" s="209"/>
      <c r="K4824" s="209"/>
      <c r="P4824" s="209"/>
      <c r="Q4824" s="209"/>
      <c r="R4824" s="209"/>
      <c r="S4824" s="209"/>
      <c r="T4824" s="209"/>
      <c r="U4824" s="209"/>
      <c r="V4824" s="209"/>
      <c r="W4824" s="209"/>
      <c r="X4824" s="209"/>
    </row>
    <row r="4825" spans="5:24" x14ac:dyDescent="0.25">
      <c r="E4825" s="209"/>
      <c r="F4825" s="209"/>
      <c r="G4825" s="209"/>
      <c r="H4825" s="209"/>
      <c r="I4825" s="209"/>
      <c r="J4825" s="209"/>
      <c r="K4825" s="209"/>
      <c r="P4825" s="209"/>
      <c r="Q4825" s="209"/>
      <c r="R4825" s="209"/>
      <c r="S4825" s="209"/>
      <c r="T4825" s="209"/>
      <c r="U4825" s="209"/>
      <c r="V4825" s="209"/>
      <c r="W4825" s="209"/>
      <c r="X4825" s="209"/>
    </row>
    <row r="4826" spans="5:24" x14ac:dyDescent="0.25">
      <c r="E4826" s="209"/>
      <c r="F4826" s="209"/>
      <c r="G4826" s="209"/>
      <c r="H4826" s="209"/>
      <c r="I4826" s="209"/>
      <c r="J4826" s="209"/>
      <c r="K4826" s="209"/>
      <c r="P4826" s="209"/>
      <c r="Q4826" s="209"/>
      <c r="R4826" s="209"/>
      <c r="S4826" s="209"/>
      <c r="T4826" s="209"/>
      <c r="U4826" s="209"/>
      <c r="V4826" s="209"/>
      <c r="W4826" s="209"/>
      <c r="X4826" s="209"/>
    </row>
    <row r="4827" spans="5:24" x14ac:dyDescent="0.25">
      <c r="E4827" s="209"/>
      <c r="F4827" s="209"/>
      <c r="G4827" s="209"/>
      <c r="H4827" s="209"/>
      <c r="I4827" s="209"/>
      <c r="J4827" s="209"/>
      <c r="K4827" s="209"/>
      <c r="P4827" s="209"/>
      <c r="Q4827" s="209"/>
      <c r="R4827" s="209"/>
      <c r="S4827" s="209"/>
      <c r="T4827" s="209"/>
      <c r="U4827" s="209"/>
      <c r="V4827" s="209"/>
      <c r="W4827" s="209"/>
      <c r="X4827" s="209"/>
    </row>
    <row r="4828" spans="5:24" x14ac:dyDescent="0.25">
      <c r="E4828" s="209"/>
      <c r="F4828" s="209"/>
      <c r="G4828" s="209"/>
      <c r="H4828" s="209"/>
      <c r="I4828" s="209"/>
      <c r="J4828" s="209"/>
      <c r="K4828" s="209"/>
      <c r="P4828" s="209"/>
      <c r="Q4828" s="209"/>
      <c r="R4828" s="209"/>
      <c r="S4828" s="209"/>
      <c r="T4828" s="209"/>
      <c r="U4828" s="209"/>
      <c r="V4828" s="209"/>
      <c r="W4828" s="209"/>
      <c r="X4828" s="209"/>
    </row>
    <row r="4829" spans="5:24" x14ac:dyDescent="0.25">
      <c r="E4829" s="209"/>
      <c r="F4829" s="209"/>
      <c r="G4829" s="209"/>
      <c r="H4829" s="209"/>
      <c r="I4829" s="209"/>
      <c r="J4829" s="209"/>
      <c r="K4829" s="209"/>
      <c r="P4829" s="209"/>
      <c r="Q4829" s="209"/>
      <c r="R4829" s="209"/>
      <c r="S4829" s="209"/>
      <c r="T4829" s="209"/>
      <c r="U4829" s="209"/>
      <c r="V4829" s="209"/>
      <c r="W4829" s="209"/>
      <c r="X4829" s="209"/>
    </row>
    <row r="4830" spans="5:24" x14ac:dyDescent="0.25">
      <c r="E4830" s="209"/>
      <c r="F4830" s="209"/>
      <c r="G4830" s="209"/>
      <c r="H4830" s="209"/>
      <c r="I4830" s="209"/>
      <c r="J4830" s="209"/>
      <c r="K4830" s="209"/>
      <c r="P4830" s="209"/>
      <c r="Q4830" s="209"/>
      <c r="R4830" s="209"/>
      <c r="S4830" s="209"/>
      <c r="T4830" s="209"/>
      <c r="U4830" s="209"/>
      <c r="V4830" s="209"/>
      <c r="W4830" s="209"/>
      <c r="X4830" s="209"/>
    </row>
    <row r="4831" spans="5:24" x14ac:dyDescent="0.25">
      <c r="E4831" s="209"/>
      <c r="F4831" s="209"/>
      <c r="G4831" s="209"/>
      <c r="H4831" s="209"/>
      <c r="I4831" s="209"/>
      <c r="J4831" s="209"/>
      <c r="K4831" s="209"/>
      <c r="P4831" s="209"/>
      <c r="Q4831" s="209"/>
      <c r="R4831" s="209"/>
      <c r="S4831" s="209"/>
      <c r="T4831" s="209"/>
      <c r="U4831" s="209"/>
      <c r="V4831" s="209"/>
      <c r="W4831" s="209"/>
      <c r="X4831" s="209"/>
    </row>
    <row r="4832" spans="5:24" x14ac:dyDescent="0.25">
      <c r="E4832" s="209"/>
      <c r="F4832" s="209"/>
      <c r="G4832" s="209"/>
      <c r="H4832" s="209"/>
      <c r="I4832" s="209"/>
      <c r="J4832" s="209"/>
      <c r="K4832" s="209"/>
      <c r="P4832" s="209"/>
      <c r="Q4832" s="209"/>
      <c r="R4832" s="209"/>
      <c r="S4832" s="209"/>
      <c r="T4832" s="209"/>
      <c r="U4832" s="209"/>
      <c r="V4832" s="209"/>
      <c r="W4832" s="209"/>
      <c r="X4832" s="209"/>
    </row>
    <row r="4833" spans="5:24" x14ac:dyDescent="0.25">
      <c r="E4833" s="209"/>
      <c r="F4833" s="209"/>
      <c r="G4833" s="209"/>
      <c r="H4833" s="209"/>
      <c r="I4833" s="209"/>
      <c r="J4833" s="209"/>
      <c r="K4833" s="209"/>
      <c r="P4833" s="209"/>
      <c r="Q4833" s="209"/>
      <c r="R4833" s="209"/>
      <c r="S4833" s="209"/>
      <c r="T4833" s="209"/>
      <c r="U4833" s="209"/>
      <c r="V4833" s="209"/>
      <c r="W4833" s="209"/>
      <c r="X4833" s="209"/>
    </row>
    <row r="4834" spans="5:24" x14ac:dyDescent="0.25">
      <c r="E4834" s="209"/>
      <c r="F4834" s="209"/>
      <c r="G4834" s="209"/>
      <c r="H4834" s="209"/>
      <c r="I4834" s="209"/>
      <c r="J4834" s="209"/>
      <c r="K4834" s="209"/>
      <c r="P4834" s="209"/>
      <c r="Q4834" s="209"/>
      <c r="R4834" s="209"/>
      <c r="S4834" s="209"/>
      <c r="T4834" s="209"/>
      <c r="U4834" s="209"/>
      <c r="V4834" s="209"/>
      <c r="W4834" s="209"/>
      <c r="X4834" s="209"/>
    </row>
    <row r="4835" spans="5:24" x14ac:dyDescent="0.25">
      <c r="E4835" s="209"/>
      <c r="F4835" s="209"/>
      <c r="G4835" s="209"/>
      <c r="H4835" s="209"/>
      <c r="I4835" s="209"/>
      <c r="J4835" s="209"/>
      <c r="K4835" s="209"/>
      <c r="P4835" s="209"/>
      <c r="Q4835" s="209"/>
      <c r="R4835" s="209"/>
      <c r="S4835" s="209"/>
      <c r="T4835" s="209"/>
      <c r="U4835" s="209"/>
      <c r="V4835" s="209"/>
      <c r="W4835" s="209"/>
      <c r="X4835" s="209"/>
    </row>
    <row r="4836" spans="5:24" x14ac:dyDescent="0.25">
      <c r="E4836" s="209"/>
      <c r="F4836" s="209"/>
      <c r="G4836" s="209"/>
      <c r="H4836" s="209"/>
      <c r="I4836" s="209"/>
      <c r="J4836" s="209"/>
      <c r="K4836" s="209"/>
      <c r="P4836" s="209"/>
      <c r="Q4836" s="209"/>
      <c r="R4836" s="209"/>
      <c r="S4836" s="209"/>
      <c r="T4836" s="209"/>
      <c r="U4836" s="209"/>
      <c r="V4836" s="209"/>
      <c r="W4836" s="209"/>
      <c r="X4836" s="209"/>
    </row>
    <row r="4837" spans="5:24" x14ac:dyDescent="0.25">
      <c r="E4837" s="209"/>
      <c r="F4837" s="209"/>
      <c r="G4837" s="209"/>
      <c r="H4837" s="209"/>
      <c r="I4837" s="209"/>
      <c r="J4837" s="209"/>
      <c r="K4837" s="209"/>
      <c r="P4837" s="209"/>
      <c r="Q4837" s="209"/>
      <c r="R4837" s="209"/>
      <c r="S4837" s="209"/>
      <c r="T4837" s="209"/>
      <c r="U4837" s="209"/>
      <c r="V4837" s="209"/>
      <c r="W4837" s="209"/>
      <c r="X4837" s="209"/>
    </row>
    <row r="4838" spans="5:24" x14ac:dyDescent="0.25">
      <c r="E4838" s="209"/>
      <c r="F4838" s="209"/>
      <c r="G4838" s="209"/>
      <c r="H4838" s="209"/>
      <c r="I4838" s="209"/>
      <c r="J4838" s="209"/>
      <c r="K4838" s="209"/>
      <c r="P4838" s="209"/>
      <c r="Q4838" s="209"/>
      <c r="R4838" s="209"/>
      <c r="S4838" s="209"/>
      <c r="T4838" s="209"/>
      <c r="U4838" s="209"/>
      <c r="V4838" s="209"/>
      <c r="W4838" s="209"/>
      <c r="X4838" s="209"/>
    </row>
    <row r="4839" spans="5:24" x14ac:dyDescent="0.25">
      <c r="E4839" s="209"/>
      <c r="F4839" s="209"/>
      <c r="G4839" s="209"/>
      <c r="H4839" s="209"/>
      <c r="I4839" s="209"/>
      <c r="J4839" s="209"/>
      <c r="K4839" s="209"/>
      <c r="P4839" s="209"/>
      <c r="Q4839" s="209"/>
      <c r="R4839" s="209"/>
      <c r="S4839" s="209"/>
      <c r="T4839" s="209"/>
      <c r="U4839" s="209"/>
      <c r="V4839" s="209"/>
      <c r="W4839" s="209"/>
      <c r="X4839" s="209"/>
    </row>
    <row r="4840" spans="5:24" x14ac:dyDescent="0.25">
      <c r="E4840" s="209"/>
      <c r="F4840" s="209"/>
      <c r="G4840" s="209"/>
      <c r="H4840" s="209"/>
      <c r="I4840" s="209"/>
      <c r="J4840" s="209"/>
      <c r="K4840" s="209"/>
      <c r="P4840" s="209"/>
      <c r="Q4840" s="209"/>
      <c r="R4840" s="209"/>
      <c r="S4840" s="209"/>
      <c r="T4840" s="209"/>
      <c r="U4840" s="209"/>
      <c r="V4840" s="209"/>
      <c r="W4840" s="209"/>
      <c r="X4840" s="209"/>
    </row>
    <row r="4841" spans="5:24" x14ac:dyDescent="0.25">
      <c r="E4841" s="209"/>
      <c r="F4841" s="209"/>
      <c r="G4841" s="209"/>
      <c r="H4841" s="209"/>
      <c r="I4841" s="209"/>
      <c r="J4841" s="209"/>
      <c r="K4841" s="209"/>
      <c r="P4841" s="209"/>
      <c r="Q4841" s="209"/>
      <c r="R4841" s="209"/>
      <c r="S4841" s="209"/>
      <c r="T4841" s="209"/>
      <c r="U4841" s="209"/>
      <c r="V4841" s="209"/>
      <c r="W4841" s="209"/>
      <c r="X4841" s="209"/>
    </row>
    <row r="4842" spans="5:24" x14ac:dyDescent="0.25">
      <c r="E4842" s="209"/>
      <c r="F4842" s="209"/>
      <c r="G4842" s="209"/>
      <c r="H4842" s="209"/>
      <c r="I4842" s="209"/>
      <c r="J4842" s="209"/>
      <c r="K4842" s="209"/>
      <c r="P4842" s="209"/>
      <c r="Q4842" s="209"/>
      <c r="R4842" s="209"/>
      <c r="S4842" s="209"/>
      <c r="T4842" s="209"/>
      <c r="U4842" s="209"/>
      <c r="V4842" s="209"/>
      <c r="W4842" s="209"/>
      <c r="X4842" s="209"/>
    </row>
    <row r="4843" spans="5:24" x14ac:dyDescent="0.25">
      <c r="E4843" s="209"/>
      <c r="F4843" s="209"/>
      <c r="G4843" s="209"/>
      <c r="H4843" s="209"/>
      <c r="I4843" s="209"/>
      <c r="J4843" s="209"/>
      <c r="K4843" s="209"/>
      <c r="P4843" s="209"/>
      <c r="Q4843" s="209"/>
      <c r="R4843" s="209"/>
      <c r="S4843" s="209"/>
      <c r="T4843" s="209"/>
      <c r="U4843" s="209"/>
      <c r="V4843" s="209"/>
      <c r="W4843" s="209"/>
      <c r="X4843" s="209"/>
    </row>
    <row r="4844" spans="5:24" x14ac:dyDescent="0.25">
      <c r="E4844" s="209"/>
      <c r="F4844" s="209"/>
      <c r="G4844" s="209"/>
      <c r="H4844" s="209"/>
      <c r="I4844" s="209"/>
      <c r="J4844" s="209"/>
      <c r="K4844" s="209"/>
      <c r="P4844" s="209"/>
      <c r="Q4844" s="209"/>
      <c r="R4844" s="209"/>
      <c r="S4844" s="209"/>
      <c r="T4844" s="209"/>
      <c r="U4844" s="209"/>
      <c r="V4844" s="209"/>
      <c r="W4844" s="209"/>
      <c r="X4844" s="209"/>
    </row>
    <row r="4845" spans="5:24" x14ac:dyDescent="0.25">
      <c r="E4845" s="209"/>
      <c r="F4845" s="209"/>
      <c r="G4845" s="209"/>
      <c r="H4845" s="209"/>
      <c r="I4845" s="209"/>
      <c r="J4845" s="209"/>
      <c r="K4845" s="209"/>
      <c r="P4845" s="209"/>
      <c r="Q4845" s="209"/>
      <c r="R4845" s="209"/>
      <c r="S4845" s="209"/>
      <c r="T4845" s="209"/>
      <c r="U4845" s="209"/>
      <c r="V4845" s="209"/>
      <c r="W4845" s="209"/>
      <c r="X4845" s="209"/>
    </row>
    <row r="4846" spans="5:24" x14ac:dyDescent="0.25">
      <c r="E4846" s="209"/>
      <c r="F4846" s="209"/>
      <c r="G4846" s="209"/>
      <c r="H4846" s="209"/>
      <c r="I4846" s="209"/>
      <c r="J4846" s="209"/>
      <c r="K4846" s="209"/>
      <c r="P4846" s="209"/>
      <c r="Q4846" s="209"/>
      <c r="R4846" s="209"/>
      <c r="S4846" s="209"/>
      <c r="T4846" s="209"/>
      <c r="U4846" s="209"/>
      <c r="V4846" s="209"/>
      <c r="W4846" s="209"/>
      <c r="X4846" s="209"/>
    </row>
    <row r="4847" spans="5:24" x14ac:dyDescent="0.25">
      <c r="E4847" s="209"/>
      <c r="F4847" s="209"/>
      <c r="G4847" s="209"/>
      <c r="H4847" s="209"/>
      <c r="I4847" s="209"/>
      <c r="J4847" s="209"/>
      <c r="K4847" s="209"/>
      <c r="P4847" s="209"/>
      <c r="Q4847" s="209"/>
      <c r="R4847" s="209"/>
      <c r="S4847" s="209"/>
      <c r="T4847" s="209"/>
      <c r="U4847" s="209"/>
      <c r="V4847" s="209"/>
      <c r="W4847" s="209"/>
      <c r="X4847" s="209"/>
    </row>
    <row r="4848" spans="5:24" x14ac:dyDescent="0.25">
      <c r="E4848" s="209"/>
      <c r="F4848" s="209"/>
      <c r="G4848" s="209"/>
      <c r="H4848" s="209"/>
      <c r="I4848" s="209"/>
      <c r="J4848" s="209"/>
      <c r="K4848" s="209"/>
      <c r="P4848" s="209"/>
      <c r="Q4848" s="209"/>
      <c r="R4848" s="209"/>
      <c r="S4848" s="209"/>
      <c r="T4848" s="209"/>
      <c r="U4848" s="209"/>
      <c r="V4848" s="209"/>
      <c r="W4848" s="209"/>
      <c r="X4848" s="209"/>
    </row>
    <row r="4849" spans="5:24" x14ac:dyDescent="0.25">
      <c r="E4849" s="209"/>
      <c r="F4849" s="209"/>
      <c r="G4849" s="209"/>
      <c r="H4849" s="209"/>
      <c r="I4849" s="209"/>
      <c r="J4849" s="209"/>
      <c r="K4849" s="209"/>
      <c r="P4849" s="209"/>
      <c r="Q4849" s="209"/>
      <c r="R4849" s="209"/>
      <c r="S4849" s="209"/>
      <c r="T4849" s="209"/>
      <c r="U4849" s="209"/>
      <c r="V4849" s="209"/>
      <c r="W4849" s="209"/>
      <c r="X4849" s="209"/>
    </row>
    <row r="4850" spans="5:24" x14ac:dyDescent="0.25">
      <c r="E4850" s="209"/>
      <c r="F4850" s="209"/>
      <c r="G4850" s="209"/>
      <c r="H4850" s="209"/>
      <c r="I4850" s="209"/>
      <c r="J4850" s="209"/>
      <c r="K4850" s="209"/>
      <c r="P4850" s="209"/>
      <c r="Q4850" s="209"/>
      <c r="R4850" s="209"/>
      <c r="S4850" s="209"/>
      <c r="T4850" s="209"/>
      <c r="U4850" s="209"/>
      <c r="V4850" s="209"/>
      <c r="W4850" s="209"/>
      <c r="X4850" s="209"/>
    </row>
    <row r="4851" spans="5:24" x14ac:dyDescent="0.25">
      <c r="E4851" s="209"/>
      <c r="F4851" s="209"/>
      <c r="G4851" s="209"/>
      <c r="H4851" s="209"/>
      <c r="I4851" s="209"/>
      <c r="J4851" s="209"/>
      <c r="K4851" s="209"/>
      <c r="P4851" s="209"/>
      <c r="Q4851" s="209"/>
      <c r="R4851" s="209"/>
      <c r="S4851" s="209"/>
      <c r="T4851" s="209"/>
      <c r="U4851" s="209"/>
      <c r="V4851" s="209"/>
      <c r="W4851" s="209"/>
      <c r="X4851" s="209"/>
    </row>
    <row r="4852" spans="5:24" x14ac:dyDescent="0.25">
      <c r="E4852" s="209"/>
      <c r="F4852" s="209"/>
      <c r="G4852" s="209"/>
      <c r="H4852" s="209"/>
      <c r="I4852" s="209"/>
      <c r="J4852" s="209"/>
      <c r="K4852" s="209"/>
      <c r="P4852" s="209"/>
      <c r="Q4852" s="209"/>
      <c r="R4852" s="209"/>
      <c r="S4852" s="209"/>
      <c r="T4852" s="209"/>
      <c r="U4852" s="209"/>
      <c r="V4852" s="209"/>
      <c r="W4852" s="209"/>
      <c r="X4852" s="209"/>
    </row>
    <row r="4853" spans="5:24" x14ac:dyDescent="0.25">
      <c r="E4853" s="209"/>
      <c r="F4853" s="209"/>
      <c r="G4853" s="209"/>
      <c r="H4853" s="209"/>
      <c r="I4853" s="209"/>
      <c r="J4853" s="209"/>
      <c r="K4853" s="209"/>
      <c r="P4853" s="209"/>
      <c r="Q4853" s="209"/>
      <c r="R4853" s="209"/>
      <c r="S4853" s="209"/>
      <c r="T4853" s="209"/>
      <c r="U4853" s="209"/>
      <c r="V4853" s="209"/>
      <c r="W4853" s="209"/>
      <c r="X4853" s="209"/>
    </row>
    <row r="4854" spans="5:24" x14ac:dyDescent="0.25">
      <c r="E4854" s="209"/>
      <c r="F4854" s="209"/>
      <c r="G4854" s="209"/>
      <c r="H4854" s="209"/>
      <c r="I4854" s="209"/>
      <c r="J4854" s="209"/>
      <c r="K4854" s="209"/>
      <c r="P4854" s="209"/>
      <c r="Q4854" s="209"/>
      <c r="R4854" s="209"/>
      <c r="S4854" s="209"/>
      <c r="T4854" s="209"/>
      <c r="U4854" s="209"/>
      <c r="V4854" s="209"/>
      <c r="W4854" s="209"/>
      <c r="X4854" s="209"/>
    </row>
    <row r="4855" spans="5:24" x14ac:dyDescent="0.25">
      <c r="E4855" s="209"/>
      <c r="F4855" s="209"/>
      <c r="G4855" s="209"/>
      <c r="H4855" s="209"/>
      <c r="I4855" s="209"/>
      <c r="J4855" s="209"/>
      <c r="K4855" s="209"/>
      <c r="P4855" s="209"/>
      <c r="Q4855" s="209"/>
      <c r="R4855" s="209"/>
      <c r="S4855" s="209"/>
      <c r="T4855" s="209"/>
      <c r="U4855" s="209"/>
      <c r="V4855" s="209"/>
      <c r="W4855" s="209"/>
      <c r="X4855" s="209"/>
    </row>
    <row r="4856" spans="5:24" x14ac:dyDescent="0.25">
      <c r="E4856" s="209"/>
      <c r="F4856" s="209"/>
      <c r="G4856" s="209"/>
      <c r="H4856" s="209"/>
      <c r="I4856" s="209"/>
      <c r="J4856" s="209"/>
      <c r="K4856" s="209"/>
      <c r="P4856" s="209"/>
      <c r="Q4856" s="209"/>
      <c r="R4856" s="209"/>
      <c r="S4856" s="209"/>
      <c r="T4856" s="209"/>
      <c r="U4856" s="209"/>
      <c r="V4856" s="209"/>
      <c r="W4856" s="209"/>
      <c r="X4856" s="209"/>
    </row>
    <row r="4857" spans="5:24" x14ac:dyDescent="0.25">
      <c r="E4857" s="209"/>
      <c r="F4857" s="209"/>
      <c r="G4857" s="209"/>
      <c r="H4857" s="209"/>
      <c r="I4857" s="209"/>
      <c r="J4857" s="209"/>
      <c r="K4857" s="209"/>
      <c r="P4857" s="209"/>
      <c r="Q4857" s="209"/>
      <c r="R4857" s="209"/>
      <c r="S4857" s="209"/>
      <c r="T4857" s="209"/>
      <c r="U4857" s="209"/>
      <c r="V4857" s="209"/>
      <c r="W4857" s="209"/>
      <c r="X4857" s="209"/>
    </row>
    <row r="4858" spans="5:24" x14ac:dyDescent="0.25">
      <c r="E4858" s="209"/>
      <c r="F4858" s="209"/>
      <c r="G4858" s="209"/>
      <c r="H4858" s="209"/>
      <c r="I4858" s="209"/>
      <c r="J4858" s="209"/>
      <c r="K4858" s="209"/>
      <c r="P4858" s="209"/>
      <c r="Q4858" s="209"/>
      <c r="R4858" s="209"/>
      <c r="S4858" s="209"/>
      <c r="T4858" s="209"/>
      <c r="U4858" s="209"/>
      <c r="V4858" s="209"/>
      <c r="W4858" s="209"/>
      <c r="X4858" s="209"/>
    </row>
    <row r="4859" spans="5:24" x14ac:dyDescent="0.25">
      <c r="E4859" s="209"/>
      <c r="F4859" s="209"/>
      <c r="G4859" s="209"/>
      <c r="H4859" s="209"/>
      <c r="I4859" s="209"/>
      <c r="J4859" s="209"/>
      <c r="K4859" s="209"/>
      <c r="P4859" s="209"/>
      <c r="Q4859" s="209"/>
      <c r="R4859" s="209"/>
      <c r="S4859" s="209"/>
      <c r="T4859" s="209"/>
      <c r="U4859" s="209"/>
      <c r="V4859" s="209"/>
      <c r="W4859" s="209"/>
      <c r="X4859" s="209"/>
    </row>
    <row r="4860" spans="5:24" x14ac:dyDescent="0.25">
      <c r="E4860" s="209"/>
      <c r="F4860" s="209"/>
      <c r="G4860" s="209"/>
      <c r="H4860" s="209"/>
      <c r="I4860" s="209"/>
      <c r="J4860" s="209"/>
      <c r="K4860" s="209"/>
      <c r="P4860" s="209"/>
      <c r="Q4860" s="209"/>
      <c r="R4860" s="209"/>
      <c r="S4860" s="209"/>
      <c r="T4860" s="209"/>
      <c r="U4860" s="209"/>
      <c r="V4860" s="209"/>
      <c r="W4860" s="209"/>
      <c r="X4860" s="209"/>
    </row>
    <row r="4861" spans="5:24" x14ac:dyDescent="0.25">
      <c r="E4861" s="209"/>
      <c r="F4861" s="209"/>
      <c r="G4861" s="209"/>
      <c r="H4861" s="209"/>
      <c r="I4861" s="209"/>
      <c r="J4861" s="209"/>
      <c r="K4861" s="209"/>
      <c r="P4861" s="209"/>
      <c r="Q4861" s="209"/>
      <c r="R4861" s="209"/>
      <c r="S4861" s="209"/>
      <c r="T4861" s="209"/>
      <c r="U4861" s="209"/>
      <c r="V4861" s="209"/>
      <c r="W4861" s="209"/>
      <c r="X4861" s="209"/>
    </row>
    <row r="4862" spans="5:24" x14ac:dyDescent="0.25">
      <c r="E4862" s="209"/>
      <c r="F4862" s="209"/>
      <c r="G4862" s="209"/>
      <c r="H4862" s="209"/>
      <c r="I4862" s="209"/>
      <c r="J4862" s="209"/>
      <c r="K4862" s="209"/>
      <c r="P4862" s="209"/>
      <c r="Q4862" s="209"/>
      <c r="R4862" s="209"/>
      <c r="S4862" s="209"/>
      <c r="T4862" s="209"/>
      <c r="U4862" s="209"/>
      <c r="V4862" s="209"/>
      <c r="W4862" s="209"/>
      <c r="X4862" s="209"/>
    </row>
    <row r="4863" spans="5:24" x14ac:dyDescent="0.25">
      <c r="E4863" s="209"/>
      <c r="F4863" s="209"/>
      <c r="G4863" s="209"/>
      <c r="H4863" s="209"/>
      <c r="I4863" s="209"/>
      <c r="J4863" s="209"/>
      <c r="K4863" s="209"/>
      <c r="P4863" s="209"/>
      <c r="Q4863" s="209"/>
      <c r="R4863" s="209"/>
      <c r="S4863" s="209"/>
      <c r="T4863" s="209"/>
      <c r="U4863" s="209"/>
      <c r="V4863" s="209"/>
      <c r="W4863" s="209"/>
      <c r="X4863" s="209"/>
    </row>
    <row r="4864" spans="5:24" x14ac:dyDescent="0.25">
      <c r="E4864" s="209"/>
      <c r="F4864" s="209"/>
      <c r="G4864" s="209"/>
      <c r="H4864" s="209"/>
      <c r="I4864" s="209"/>
      <c r="J4864" s="209"/>
      <c r="K4864" s="209"/>
      <c r="P4864" s="209"/>
      <c r="Q4864" s="209"/>
      <c r="R4864" s="209"/>
      <c r="S4864" s="209"/>
      <c r="T4864" s="209"/>
      <c r="U4864" s="209"/>
      <c r="V4864" s="209"/>
      <c r="W4864" s="209"/>
      <c r="X4864" s="209"/>
    </row>
    <row r="4865" spans="5:24" x14ac:dyDescent="0.25">
      <c r="E4865" s="209"/>
      <c r="F4865" s="209"/>
      <c r="G4865" s="209"/>
      <c r="H4865" s="209"/>
      <c r="I4865" s="209"/>
      <c r="J4865" s="209"/>
      <c r="K4865" s="209"/>
      <c r="P4865" s="209"/>
      <c r="Q4865" s="209"/>
      <c r="R4865" s="209"/>
      <c r="S4865" s="209"/>
      <c r="T4865" s="209"/>
      <c r="U4865" s="209"/>
      <c r="V4865" s="209"/>
      <c r="W4865" s="209"/>
      <c r="X4865" s="209"/>
    </row>
    <row r="4866" spans="5:24" x14ac:dyDescent="0.25">
      <c r="E4866" s="209"/>
      <c r="F4866" s="209"/>
      <c r="G4866" s="209"/>
      <c r="H4866" s="209"/>
      <c r="I4866" s="209"/>
      <c r="J4866" s="209"/>
      <c r="K4866" s="209"/>
      <c r="P4866" s="209"/>
      <c r="Q4866" s="209"/>
      <c r="R4866" s="209"/>
      <c r="S4866" s="209"/>
      <c r="T4866" s="209"/>
      <c r="U4866" s="209"/>
      <c r="V4866" s="209"/>
      <c r="W4866" s="209"/>
      <c r="X4866" s="209"/>
    </row>
    <row r="4867" spans="5:24" x14ac:dyDescent="0.25">
      <c r="E4867" s="209"/>
      <c r="F4867" s="209"/>
      <c r="G4867" s="209"/>
      <c r="H4867" s="209"/>
      <c r="I4867" s="209"/>
      <c r="J4867" s="209"/>
      <c r="K4867" s="209"/>
      <c r="P4867" s="209"/>
      <c r="Q4867" s="209"/>
      <c r="R4867" s="209"/>
      <c r="S4867" s="209"/>
      <c r="T4867" s="209"/>
      <c r="U4867" s="209"/>
      <c r="V4867" s="209"/>
      <c r="W4867" s="209"/>
      <c r="X4867" s="209"/>
    </row>
    <row r="4868" spans="5:24" x14ac:dyDescent="0.25">
      <c r="E4868" s="209"/>
      <c r="F4868" s="209"/>
      <c r="G4868" s="209"/>
      <c r="H4868" s="209"/>
      <c r="I4868" s="209"/>
      <c r="J4868" s="209"/>
      <c r="K4868" s="209"/>
      <c r="P4868" s="209"/>
      <c r="Q4868" s="209"/>
      <c r="R4868" s="209"/>
      <c r="S4868" s="209"/>
      <c r="T4868" s="209"/>
      <c r="U4868" s="209"/>
      <c r="V4868" s="209"/>
      <c r="W4868" s="209"/>
      <c r="X4868" s="209"/>
    </row>
    <row r="4869" spans="5:24" x14ac:dyDescent="0.25">
      <c r="E4869" s="209"/>
      <c r="F4869" s="209"/>
      <c r="G4869" s="209"/>
      <c r="H4869" s="209"/>
      <c r="I4869" s="209"/>
      <c r="J4869" s="209"/>
      <c r="K4869" s="209"/>
      <c r="P4869" s="209"/>
      <c r="Q4869" s="209"/>
      <c r="R4869" s="209"/>
      <c r="S4869" s="209"/>
      <c r="T4869" s="209"/>
      <c r="U4869" s="209"/>
      <c r="V4869" s="209"/>
      <c r="W4869" s="209"/>
      <c r="X4869" s="209"/>
    </row>
    <row r="4870" spans="5:24" x14ac:dyDescent="0.25">
      <c r="E4870" s="209"/>
      <c r="F4870" s="209"/>
      <c r="G4870" s="209"/>
      <c r="H4870" s="209"/>
      <c r="I4870" s="209"/>
      <c r="J4870" s="209"/>
      <c r="K4870" s="209"/>
      <c r="P4870" s="209"/>
      <c r="Q4870" s="209"/>
      <c r="R4870" s="209"/>
      <c r="S4870" s="209"/>
      <c r="T4870" s="209"/>
      <c r="U4870" s="209"/>
      <c r="V4870" s="209"/>
      <c r="W4870" s="209"/>
      <c r="X4870" s="209"/>
    </row>
    <row r="4871" spans="5:24" x14ac:dyDescent="0.25">
      <c r="E4871" s="209"/>
      <c r="F4871" s="209"/>
      <c r="G4871" s="209"/>
      <c r="H4871" s="209"/>
      <c r="I4871" s="209"/>
      <c r="J4871" s="209"/>
      <c r="K4871" s="209"/>
      <c r="P4871" s="209"/>
      <c r="Q4871" s="209"/>
      <c r="R4871" s="209"/>
      <c r="S4871" s="209"/>
      <c r="T4871" s="209"/>
      <c r="U4871" s="209"/>
      <c r="V4871" s="209"/>
      <c r="W4871" s="209"/>
      <c r="X4871" s="209"/>
    </row>
    <row r="4872" spans="5:24" x14ac:dyDescent="0.25">
      <c r="E4872" s="209"/>
      <c r="F4872" s="209"/>
      <c r="G4872" s="209"/>
      <c r="H4872" s="209"/>
      <c r="I4872" s="209"/>
      <c r="J4872" s="209"/>
      <c r="K4872" s="209"/>
      <c r="P4872" s="209"/>
      <c r="Q4872" s="209"/>
      <c r="R4872" s="209"/>
      <c r="S4872" s="209"/>
      <c r="T4872" s="209"/>
      <c r="U4872" s="209"/>
      <c r="V4872" s="209"/>
      <c r="W4872" s="209"/>
      <c r="X4872" s="209"/>
    </row>
    <row r="4873" spans="5:24" x14ac:dyDescent="0.25">
      <c r="E4873" s="209"/>
      <c r="F4873" s="209"/>
      <c r="G4873" s="209"/>
      <c r="H4873" s="209"/>
      <c r="I4873" s="209"/>
      <c r="J4873" s="209"/>
      <c r="K4873" s="209"/>
      <c r="P4873" s="209"/>
      <c r="Q4873" s="209"/>
      <c r="R4873" s="209"/>
      <c r="S4873" s="209"/>
      <c r="T4873" s="209"/>
      <c r="U4873" s="209"/>
      <c r="V4873" s="209"/>
      <c r="W4873" s="209"/>
      <c r="X4873" s="209"/>
    </row>
    <row r="4874" spans="5:24" x14ac:dyDescent="0.25">
      <c r="E4874" s="209"/>
      <c r="F4874" s="209"/>
      <c r="G4874" s="209"/>
      <c r="H4874" s="209"/>
      <c r="I4874" s="209"/>
      <c r="J4874" s="209"/>
      <c r="K4874" s="209"/>
      <c r="P4874" s="209"/>
      <c r="Q4874" s="209"/>
      <c r="R4874" s="209"/>
      <c r="S4874" s="209"/>
      <c r="T4874" s="209"/>
      <c r="U4874" s="209"/>
      <c r="V4874" s="209"/>
      <c r="W4874" s="209"/>
      <c r="X4874" s="209"/>
    </row>
    <row r="4875" spans="5:24" x14ac:dyDescent="0.25">
      <c r="E4875" s="209"/>
      <c r="F4875" s="209"/>
      <c r="G4875" s="209"/>
      <c r="H4875" s="209"/>
      <c r="I4875" s="209"/>
      <c r="J4875" s="209"/>
      <c r="K4875" s="209"/>
      <c r="P4875" s="209"/>
      <c r="Q4875" s="209"/>
      <c r="R4875" s="209"/>
      <c r="S4875" s="209"/>
      <c r="T4875" s="209"/>
      <c r="U4875" s="209"/>
      <c r="V4875" s="209"/>
      <c r="W4875" s="209"/>
      <c r="X4875" s="209"/>
    </row>
    <row r="4876" spans="5:24" x14ac:dyDescent="0.25">
      <c r="E4876" s="209"/>
      <c r="F4876" s="209"/>
      <c r="G4876" s="209"/>
      <c r="H4876" s="209"/>
      <c r="I4876" s="209"/>
      <c r="J4876" s="209"/>
      <c r="K4876" s="209"/>
      <c r="P4876" s="209"/>
      <c r="Q4876" s="209"/>
      <c r="R4876" s="209"/>
      <c r="S4876" s="209"/>
      <c r="T4876" s="209"/>
      <c r="U4876" s="209"/>
      <c r="V4876" s="209"/>
      <c r="W4876" s="209"/>
      <c r="X4876" s="209"/>
    </row>
    <row r="4877" spans="5:24" x14ac:dyDescent="0.25">
      <c r="E4877" s="209"/>
      <c r="F4877" s="209"/>
      <c r="G4877" s="209"/>
      <c r="H4877" s="209"/>
      <c r="I4877" s="209"/>
      <c r="J4877" s="209"/>
      <c r="K4877" s="209"/>
      <c r="P4877" s="209"/>
      <c r="Q4877" s="209"/>
      <c r="R4877" s="209"/>
      <c r="S4877" s="209"/>
      <c r="T4877" s="209"/>
      <c r="U4877" s="209"/>
      <c r="V4877" s="209"/>
      <c r="W4877" s="209"/>
      <c r="X4877" s="209"/>
    </row>
    <row r="4878" spans="5:24" x14ac:dyDescent="0.25">
      <c r="E4878" s="209"/>
      <c r="F4878" s="209"/>
      <c r="G4878" s="209"/>
      <c r="H4878" s="209"/>
      <c r="I4878" s="209"/>
      <c r="J4878" s="209"/>
      <c r="K4878" s="209"/>
      <c r="P4878" s="209"/>
      <c r="Q4878" s="209"/>
      <c r="R4878" s="209"/>
      <c r="S4878" s="209"/>
      <c r="T4878" s="209"/>
      <c r="U4878" s="209"/>
      <c r="V4878" s="209"/>
      <c r="W4878" s="209"/>
      <c r="X4878" s="209"/>
    </row>
    <row r="4879" spans="5:24" x14ac:dyDescent="0.25">
      <c r="E4879" s="209"/>
      <c r="F4879" s="209"/>
      <c r="G4879" s="209"/>
      <c r="H4879" s="209"/>
      <c r="I4879" s="209"/>
      <c r="J4879" s="209"/>
      <c r="K4879" s="209"/>
      <c r="P4879" s="209"/>
      <c r="Q4879" s="209"/>
      <c r="R4879" s="209"/>
      <c r="S4879" s="209"/>
      <c r="T4879" s="209"/>
      <c r="U4879" s="209"/>
      <c r="V4879" s="209"/>
      <c r="W4879" s="209"/>
      <c r="X4879" s="209"/>
    </row>
    <row r="4880" spans="5:24" x14ac:dyDescent="0.25">
      <c r="E4880" s="209"/>
      <c r="F4880" s="209"/>
      <c r="G4880" s="209"/>
      <c r="H4880" s="209"/>
      <c r="I4880" s="209"/>
      <c r="J4880" s="209"/>
      <c r="K4880" s="209"/>
      <c r="P4880" s="209"/>
      <c r="Q4880" s="209"/>
      <c r="R4880" s="209"/>
      <c r="S4880" s="209"/>
      <c r="T4880" s="209"/>
      <c r="U4880" s="209"/>
      <c r="V4880" s="209"/>
      <c r="W4880" s="209"/>
      <c r="X4880" s="209"/>
    </row>
    <row r="4881" spans="5:24" x14ac:dyDescent="0.25">
      <c r="E4881" s="209"/>
      <c r="F4881" s="209"/>
      <c r="G4881" s="209"/>
      <c r="H4881" s="209"/>
      <c r="I4881" s="209"/>
      <c r="J4881" s="209"/>
      <c r="K4881" s="209"/>
      <c r="P4881" s="209"/>
      <c r="Q4881" s="209"/>
      <c r="R4881" s="209"/>
      <c r="S4881" s="209"/>
      <c r="T4881" s="209"/>
      <c r="U4881" s="209"/>
      <c r="V4881" s="209"/>
      <c r="W4881" s="209"/>
      <c r="X4881" s="209"/>
    </row>
    <row r="4882" spans="5:24" x14ac:dyDescent="0.25">
      <c r="E4882" s="209"/>
      <c r="F4882" s="209"/>
      <c r="G4882" s="209"/>
      <c r="H4882" s="209"/>
      <c r="I4882" s="209"/>
      <c r="J4882" s="209"/>
      <c r="K4882" s="209"/>
      <c r="P4882" s="209"/>
      <c r="Q4882" s="209"/>
      <c r="R4882" s="209"/>
      <c r="S4882" s="209"/>
      <c r="T4882" s="209"/>
      <c r="U4882" s="209"/>
      <c r="V4882" s="209"/>
      <c r="W4882" s="209"/>
      <c r="X4882" s="209"/>
    </row>
    <row r="4883" spans="5:24" x14ac:dyDescent="0.25">
      <c r="E4883" s="209"/>
      <c r="F4883" s="209"/>
      <c r="G4883" s="209"/>
      <c r="H4883" s="209"/>
      <c r="I4883" s="209"/>
      <c r="J4883" s="209"/>
      <c r="K4883" s="209"/>
      <c r="P4883" s="209"/>
      <c r="Q4883" s="209"/>
      <c r="R4883" s="209"/>
      <c r="S4883" s="209"/>
      <c r="T4883" s="209"/>
      <c r="U4883" s="209"/>
      <c r="V4883" s="209"/>
      <c r="W4883" s="209"/>
      <c r="X4883" s="209"/>
    </row>
    <row r="4884" spans="5:24" x14ac:dyDescent="0.25">
      <c r="E4884" s="209"/>
      <c r="F4884" s="209"/>
      <c r="G4884" s="209"/>
      <c r="H4884" s="209"/>
      <c r="I4884" s="209"/>
      <c r="J4884" s="209"/>
      <c r="K4884" s="209"/>
      <c r="P4884" s="209"/>
      <c r="Q4884" s="209"/>
      <c r="R4884" s="209"/>
      <c r="S4884" s="209"/>
      <c r="T4884" s="209"/>
      <c r="U4884" s="209"/>
      <c r="V4884" s="209"/>
      <c r="W4884" s="209"/>
      <c r="X4884" s="209"/>
    </row>
    <row r="4885" spans="5:24" x14ac:dyDescent="0.25">
      <c r="E4885" s="209"/>
      <c r="F4885" s="209"/>
      <c r="G4885" s="209"/>
      <c r="H4885" s="209"/>
      <c r="I4885" s="209"/>
      <c r="J4885" s="209"/>
      <c r="K4885" s="209"/>
      <c r="P4885" s="209"/>
      <c r="Q4885" s="209"/>
      <c r="R4885" s="209"/>
      <c r="S4885" s="209"/>
      <c r="T4885" s="209"/>
      <c r="U4885" s="209"/>
      <c r="V4885" s="209"/>
      <c r="W4885" s="209"/>
      <c r="X4885" s="209"/>
    </row>
    <row r="4886" spans="5:24" x14ac:dyDescent="0.25">
      <c r="E4886" s="209"/>
      <c r="F4886" s="209"/>
      <c r="G4886" s="209"/>
      <c r="H4886" s="209"/>
      <c r="I4886" s="209"/>
      <c r="J4886" s="209"/>
      <c r="K4886" s="209"/>
      <c r="P4886" s="209"/>
      <c r="Q4886" s="209"/>
      <c r="R4886" s="209"/>
      <c r="S4886" s="209"/>
      <c r="T4886" s="209"/>
      <c r="U4886" s="209"/>
      <c r="V4886" s="209"/>
      <c r="W4886" s="209"/>
      <c r="X4886" s="209"/>
    </row>
    <row r="4887" spans="5:24" x14ac:dyDescent="0.25">
      <c r="E4887" s="209"/>
      <c r="F4887" s="209"/>
      <c r="G4887" s="209"/>
      <c r="H4887" s="209"/>
      <c r="I4887" s="209"/>
      <c r="J4887" s="209"/>
      <c r="K4887" s="209"/>
      <c r="P4887" s="209"/>
      <c r="Q4887" s="209"/>
      <c r="R4887" s="209"/>
      <c r="S4887" s="209"/>
      <c r="T4887" s="209"/>
      <c r="U4887" s="209"/>
      <c r="V4887" s="209"/>
      <c r="W4887" s="209"/>
      <c r="X4887" s="209"/>
    </row>
    <row r="4888" spans="5:24" x14ac:dyDescent="0.25">
      <c r="E4888" s="209"/>
      <c r="F4888" s="209"/>
      <c r="G4888" s="209"/>
      <c r="H4888" s="209"/>
      <c r="I4888" s="209"/>
      <c r="J4888" s="209"/>
      <c r="K4888" s="209"/>
      <c r="P4888" s="209"/>
      <c r="Q4888" s="209"/>
      <c r="R4888" s="209"/>
      <c r="S4888" s="209"/>
      <c r="T4888" s="209"/>
      <c r="U4888" s="209"/>
      <c r="V4888" s="209"/>
      <c r="W4888" s="209"/>
      <c r="X4888" s="209"/>
    </row>
    <row r="4889" spans="5:24" x14ac:dyDescent="0.25">
      <c r="E4889" s="209"/>
      <c r="F4889" s="209"/>
      <c r="G4889" s="209"/>
      <c r="H4889" s="209"/>
      <c r="I4889" s="209"/>
      <c r="J4889" s="209"/>
      <c r="K4889" s="209"/>
      <c r="P4889" s="209"/>
      <c r="Q4889" s="209"/>
      <c r="R4889" s="209"/>
      <c r="S4889" s="209"/>
      <c r="T4889" s="209"/>
      <c r="U4889" s="209"/>
      <c r="V4889" s="209"/>
      <c r="W4889" s="209"/>
      <c r="X4889" s="209"/>
    </row>
    <row r="4890" spans="5:24" x14ac:dyDescent="0.25">
      <c r="E4890" s="209"/>
      <c r="F4890" s="209"/>
      <c r="G4890" s="209"/>
      <c r="H4890" s="209"/>
      <c r="I4890" s="209"/>
      <c r="J4890" s="209"/>
      <c r="K4890" s="209"/>
      <c r="P4890" s="209"/>
      <c r="Q4890" s="209"/>
      <c r="R4890" s="209"/>
      <c r="S4890" s="209"/>
      <c r="T4890" s="209"/>
      <c r="U4890" s="209"/>
      <c r="V4890" s="209"/>
      <c r="W4890" s="209"/>
      <c r="X4890" s="209"/>
    </row>
    <row r="4891" spans="5:24" x14ac:dyDescent="0.25">
      <c r="E4891" s="209"/>
      <c r="F4891" s="209"/>
      <c r="G4891" s="209"/>
      <c r="H4891" s="209"/>
      <c r="I4891" s="209"/>
      <c r="J4891" s="209"/>
      <c r="K4891" s="209"/>
      <c r="P4891" s="209"/>
      <c r="Q4891" s="209"/>
      <c r="R4891" s="209"/>
      <c r="S4891" s="209"/>
      <c r="T4891" s="209"/>
      <c r="U4891" s="209"/>
      <c r="V4891" s="209"/>
      <c r="W4891" s="209"/>
      <c r="X4891" s="209"/>
    </row>
    <row r="4892" spans="5:24" x14ac:dyDescent="0.25">
      <c r="E4892" s="209"/>
      <c r="F4892" s="209"/>
      <c r="G4892" s="209"/>
      <c r="H4892" s="209"/>
      <c r="I4892" s="209"/>
      <c r="J4892" s="209"/>
      <c r="K4892" s="209"/>
      <c r="P4892" s="209"/>
      <c r="Q4892" s="209"/>
      <c r="R4892" s="209"/>
      <c r="S4892" s="209"/>
      <c r="T4892" s="209"/>
      <c r="U4892" s="209"/>
      <c r="V4892" s="209"/>
      <c r="W4892" s="209"/>
      <c r="X4892" s="209"/>
    </row>
    <row r="4893" spans="5:24" x14ac:dyDescent="0.25">
      <c r="E4893" s="209"/>
      <c r="F4893" s="209"/>
      <c r="G4893" s="209"/>
      <c r="H4893" s="209"/>
      <c r="I4893" s="209"/>
      <c r="J4893" s="209"/>
      <c r="K4893" s="209"/>
      <c r="P4893" s="209"/>
      <c r="Q4893" s="209"/>
      <c r="R4893" s="209"/>
      <c r="S4893" s="209"/>
      <c r="T4893" s="209"/>
      <c r="U4893" s="209"/>
      <c r="V4893" s="209"/>
      <c r="W4893" s="209"/>
      <c r="X4893" s="209"/>
    </row>
    <row r="4894" spans="5:24" x14ac:dyDescent="0.25">
      <c r="E4894" s="209"/>
      <c r="F4894" s="209"/>
      <c r="G4894" s="209"/>
      <c r="H4894" s="209"/>
      <c r="I4894" s="209"/>
      <c r="J4894" s="209"/>
      <c r="K4894" s="209"/>
      <c r="P4894" s="209"/>
      <c r="Q4894" s="209"/>
      <c r="R4894" s="209"/>
      <c r="S4894" s="209"/>
      <c r="T4894" s="209"/>
      <c r="U4894" s="209"/>
      <c r="V4894" s="209"/>
      <c r="W4894" s="209"/>
      <c r="X4894" s="209"/>
    </row>
    <row r="4895" spans="5:24" x14ac:dyDescent="0.25">
      <c r="E4895" s="209"/>
      <c r="F4895" s="209"/>
      <c r="G4895" s="209"/>
      <c r="H4895" s="209"/>
      <c r="I4895" s="209"/>
      <c r="J4895" s="209"/>
      <c r="K4895" s="209"/>
      <c r="P4895" s="209"/>
      <c r="Q4895" s="209"/>
      <c r="R4895" s="209"/>
      <c r="S4895" s="209"/>
      <c r="T4895" s="209"/>
      <c r="U4895" s="209"/>
      <c r="V4895" s="209"/>
      <c r="W4895" s="209"/>
      <c r="X4895" s="209"/>
    </row>
    <row r="4896" spans="5:24" x14ac:dyDescent="0.25">
      <c r="E4896" s="209"/>
      <c r="F4896" s="209"/>
      <c r="G4896" s="209"/>
      <c r="H4896" s="209"/>
      <c r="I4896" s="209"/>
      <c r="J4896" s="209"/>
      <c r="K4896" s="209"/>
      <c r="P4896" s="209"/>
      <c r="Q4896" s="209"/>
      <c r="R4896" s="209"/>
      <c r="S4896" s="209"/>
      <c r="T4896" s="209"/>
      <c r="U4896" s="209"/>
      <c r="V4896" s="209"/>
      <c r="W4896" s="209"/>
      <c r="X4896" s="209"/>
    </row>
    <row r="4897" spans="5:24" x14ac:dyDescent="0.25">
      <c r="E4897" s="209"/>
      <c r="F4897" s="209"/>
      <c r="G4897" s="209"/>
      <c r="H4897" s="209"/>
      <c r="I4897" s="209"/>
      <c r="J4897" s="209"/>
      <c r="K4897" s="209"/>
      <c r="P4897" s="209"/>
      <c r="Q4897" s="209"/>
      <c r="R4897" s="209"/>
      <c r="S4897" s="209"/>
      <c r="T4897" s="209"/>
      <c r="U4897" s="209"/>
      <c r="V4897" s="209"/>
      <c r="W4897" s="209"/>
      <c r="X4897" s="209"/>
    </row>
    <row r="4898" spans="5:24" x14ac:dyDescent="0.25">
      <c r="E4898" s="209"/>
      <c r="F4898" s="209"/>
      <c r="G4898" s="209"/>
      <c r="H4898" s="209"/>
      <c r="I4898" s="209"/>
      <c r="J4898" s="209"/>
      <c r="K4898" s="209"/>
      <c r="P4898" s="209"/>
      <c r="Q4898" s="209"/>
      <c r="R4898" s="209"/>
      <c r="S4898" s="209"/>
      <c r="T4898" s="209"/>
      <c r="U4898" s="209"/>
      <c r="V4898" s="209"/>
      <c r="W4898" s="209"/>
      <c r="X4898" s="209"/>
    </row>
    <row r="4899" spans="5:24" x14ac:dyDescent="0.25">
      <c r="E4899" s="209"/>
      <c r="F4899" s="209"/>
      <c r="G4899" s="209"/>
      <c r="H4899" s="209"/>
      <c r="I4899" s="209"/>
      <c r="J4899" s="209"/>
      <c r="K4899" s="209"/>
      <c r="P4899" s="209"/>
      <c r="Q4899" s="209"/>
      <c r="R4899" s="209"/>
      <c r="S4899" s="209"/>
      <c r="T4899" s="209"/>
      <c r="U4899" s="209"/>
      <c r="V4899" s="209"/>
      <c r="W4899" s="209"/>
      <c r="X4899" s="209"/>
    </row>
    <row r="4900" spans="5:24" x14ac:dyDescent="0.25">
      <c r="E4900" s="209"/>
      <c r="F4900" s="209"/>
      <c r="G4900" s="209"/>
      <c r="H4900" s="209"/>
      <c r="I4900" s="209"/>
      <c r="J4900" s="209"/>
      <c r="K4900" s="209"/>
      <c r="P4900" s="209"/>
      <c r="Q4900" s="209"/>
      <c r="R4900" s="209"/>
      <c r="S4900" s="209"/>
      <c r="T4900" s="209"/>
      <c r="U4900" s="209"/>
      <c r="V4900" s="209"/>
      <c r="W4900" s="209"/>
      <c r="X4900" s="209"/>
    </row>
    <row r="4901" spans="5:24" x14ac:dyDescent="0.25">
      <c r="E4901" s="209"/>
      <c r="F4901" s="209"/>
      <c r="G4901" s="209"/>
      <c r="H4901" s="209"/>
      <c r="I4901" s="209"/>
      <c r="J4901" s="209"/>
      <c r="K4901" s="209"/>
      <c r="P4901" s="209"/>
      <c r="Q4901" s="209"/>
      <c r="R4901" s="209"/>
      <c r="S4901" s="209"/>
      <c r="T4901" s="209"/>
      <c r="U4901" s="209"/>
      <c r="V4901" s="209"/>
      <c r="W4901" s="209"/>
      <c r="X4901" s="209"/>
    </row>
    <row r="4902" spans="5:24" x14ac:dyDescent="0.25">
      <c r="E4902" s="209"/>
      <c r="F4902" s="209"/>
      <c r="G4902" s="209"/>
      <c r="H4902" s="209"/>
      <c r="I4902" s="209"/>
      <c r="J4902" s="209"/>
      <c r="K4902" s="209"/>
      <c r="P4902" s="209"/>
      <c r="Q4902" s="209"/>
      <c r="R4902" s="209"/>
      <c r="S4902" s="209"/>
      <c r="T4902" s="209"/>
      <c r="U4902" s="209"/>
      <c r="V4902" s="209"/>
      <c r="W4902" s="209"/>
      <c r="X4902" s="209"/>
    </row>
    <row r="4903" spans="5:24" x14ac:dyDescent="0.25">
      <c r="E4903" s="209"/>
      <c r="F4903" s="209"/>
      <c r="G4903" s="209"/>
      <c r="H4903" s="209"/>
      <c r="I4903" s="209"/>
      <c r="J4903" s="209"/>
      <c r="K4903" s="209"/>
      <c r="P4903" s="209"/>
      <c r="Q4903" s="209"/>
      <c r="R4903" s="209"/>
      <c r="S4903" s="209"/>
      <c r="T4903" s="209"/>
      <c r="U4903" s="209"/>
      <c r="V4903" s="209"/>
      <c r="W4903" s="209"/>
      <c r="X4903" s="209"/>
    </row>
    <row r="4904" spans="5:24" x14ac:dyDescent="0.25">
      <c r="E4904" s="209"/>
      <c r="F4904" s="209"/>
      <c r="G4904" s="209"/>
      <c r="H4904" s="209"/>
      <c r="I4904" s="209"/>
      <c r="J4904" s="209"/>
      <c r="K4904" s="209"/>
      <c r="P4904" s="209"/>
      <c r="Q4904" s="209"/>
      <c r="R4904" s="209"/>
      <c r="S4904" s="209"/>
      <c r="T4904" s="209"/>
      <c r="U4904" s="209"/>
      <c r="V4904" s="209"/>
      <c r="W4904" s="209"/>
      <c r="X4904" s="209"/>
    </row>
    <row r="4905" spans="5:24" x14ac:dyDescent="0.25">
      <c r="E4905" s="209"/>
      <c r="F4905" s="209"/>
      <c r="G4905" s="209"/>
      <c r="H4905" s="209"/>
      <c r="I4905" s="209"/>
      <c r="J4905" s="209"/>
      <c r="K4905" s="209"/>
      <c r="P4905" s="209"/>
      <c r="Q4905" s="209"/>
      <c r="R4905" s="209"/>
      <c r="S4905" s="209"/>
      <c r="T4905" s="209"/>
      <c r="U4905" s="209"/>
      <c r="V4905" s="209"/>
      <c r="W4905" s="209"/>
      <c r="X4905" s="209"/>
    </row>
    <row r="4906" spans="5:24" x14ac:dyDescent="0.25">
      <c r="E4906" s="209"/>
      <c r="F4906" s="209"/>
      <c r="G4906" s="209"/>
      <c r="H4906" s="209"/>
      <c r="I4906" s="209"/>
      <c r="J4906" s="209"/>
      <c r="K4906" s="209"/>
      <c r="P4906" s="209"/>
      <c r="Q4906" s="209"/>
      <c r="R4906" s="209"/>
      <c r="S4906" s="209"/>
      <c r="T4906" s="209"/>
      <c r="U4906" s="209"/>
      <c r="V4906" s="209"/>
      <c r="W4906" s="209"/>
      <c r="X4906" s="209"/>
    </row>
    <row r="4907" spans="5:24" x14ac:dyDescent="0.25">
      <c r="E4907" s="209"/>
      <c r="F4907" s="209"/>
      <c r="G4907" s="209"/>
      <c r="H4907" s="209"/>
      <c r="I4907" s="209"/>
      <c r="J4907" s="209"/>
      <c r="K4907" s="209"/>
      <c r="P4907" s="209"/>
      <c r="Q4907" s="209"/>
      <c r="R4907" s="209"/>
      <c r="S4907" s="209"/>
      <c r="T4907" s="209"/>
      <c r="U4907" s="209"/>
      <c r="V4907" s="209"/>
      <c r="W4907" s="209"/>
      <c r="X4907" s="209"/>
    </row>
    <row r="4908" spans="5:24" x14ac:dyDescent="0.25">
      <c r="E4908" s="209"/>
      <c r="F4908" s="209"/>
      <c r="G4908" s="209"/>
      <c r="H4908" s="209"/>
      <c r="I4908" s="209"/>
      <c r="J4908" s="209"/>
      <c r="K4908" s="209"/>
      <c r="P4908" s="209"/>
      <c r="Q4908" s="209"/>
      <c r="R4908" s="209"/>
      <c r="S4908" s="209"/>
      <c r="T4908" s="209"/>
      <c r="U4908" s="209"/>
      <c r="V4908" s="209"/>
      <c r="W4908" s="209"/>
      <c r="X4908" s="209"/>
    </row>
    <row r="4909" spans="5:24" x14ac:dyDescent="0.25">
      <c r="E4909" s="209"/>
      <c r="F4909" s="209"/>
      <c r="G4909" s="209"/>
      <c r="H4909" s="209"/>
      <c r="I4909" s="209"/>
      <c r="J4909" s="209"/>
      <c r="K4909" s="209"/>
      <c r="P4909" s="209"/>
      <c r="Q4909" s="209"/>
      <c r="R4909" s="209"/>
      <c r="S4909" s="209"/>
      <c r="T4909" s="209"/>
      <c r="U4909" s="209"/>
      <c r="V4909" s="209"/>
      <c r="W4909" s="209"/>
      <c r="X4909" s="209"/>
    </row>
    <row r="4910" spans="5:24" x14ac:dyDescent="0.25">
      <c r="E4910" s="209"/>
      <c r="F4910" s="209"/>
      <c r="G4910" s="209"/>
      <c r="H4910" s="209"/>
      <c r="I4910" s="209"/>
      <c r="J4910" s="209"/>
      <c r="K4910" s="209"/>
      <c r="P4910" s="209"/>
      <c r="Q4910" s="209"/>
      <c r="R4910" s="209"/>
      <c r="S4910" s="209"/>
      <c r="T4910" s="209"/>
      <c r="U4910" s="209"/>
      <c r="V4910" s="209"/>
      <c r="W4910" s="209"/>
      <c r="X4910" s="209"/>
    </row>
    <row r="4911" spans="5:24" x14ac:dyDescent="0.25">
      <c r="E4911" s="209"/>
      <c r="F4911" s="209"/>
      <c r="G4911" s="209"/>
      <c r="H4911" s="209"/>
      <c r="I4911" s="209"/>
      <c r="J4911" s="209"/>
      <c r="K4911" s="209"/>
      <c r="P4911" s="209"/>
      <c r="Q4911" s="209"/>
      <c r="R4911" s="209"/>
      <c r="S4911" s="209"/>
      <c r="T4911" s="209"/>
      <c r="U4911" s="209"/>
      <c r="V4911" s="209"/>
      <c r="W4911" s="209"/>
      <c r="X4911" s="209"/>
    </row>
    <row r="4912" spans="5:24" x14ac:dyDescent="0.25">
      <c r="E4912" s="209"/>
      <c r="F4912" s="209"/>
      <c r="G4912" s="209"/>
      <c r="H4912" s="209"/>
      <c r="I4912" s="209"/>
      <c r="J4912" s="209"/>
      <c r="K4912" s="209"/>
      <c r="P4912" s="209"/>
      <c r="Q4912" s="209"/>
      <c r="R4912" s="209"/>
      <c r="S4912" s="209"/>
      <c r="T4912" s="209"/>
      <c r="U4912" s="209"/>
      <c r="V4912" s="209"/>
      <c r="W4912" s="209"/>
      <c r="X4912" s="209"/>
    </row>
    <row r="4913" spans="5:24" x14ac:dyDescent="0.25">
      <c r="E4913" s="209"/>
      <c r="F4913" s="209"/>
      <c r="G4913" s="209"/>
      <c r="H4913" s="209"/>
      <c r="I4913" s="209"/>
      <c r="J4913" s="209"/>
      <c r="K4913" s="209"/>
      <c r="P4913" s="209"/>
      <c r="Q4913" s="209"/>
      <c r="R4913" s="209"/>
      <c r="S4913" s="209"/>
      <c r="T4913" s="209"/>
      <c r="U4913" s="209"/>
      <c r="V4913" s="209"/>
      <c r="W4913" s="209"/>
      <c r="X4913" s="209"/>
    </row>
    <row r="4914" spans="5:24" x14ac:dyDescent="0.25">
      <c r="E4914" s="209"/>
      <c r="F4914" s="209"/>
      <c r="G4914" s="209"/>
      <c r="H4914" s="209"/>
      <c r="I4914" s="209"/>
      <c r="J4914" s="209"/>
      <c r="K4914" s="209"/>
      <c r="P4914" s="209"/>
      <c r="Q4914" s="209"/>
      <c r="R4914" s="209"/>
      <c r="S4914" s="209"/>
      <c r="T4914" s="209"/>
      <c r="U4914" s="209"/>
      <c r="V4914" s="209"/>
      <c r="W4914" s="209"/>
      <c r="X4914" s="209"/>
    </row>
    <row r="4915" spans="5:24" x14ac:dyDescent="0.25">
      <c r="E4915" s="209"/>
      <c r="F4915" s="209"/>
      <c r="G4915" s="209"/>
      <c r="H4915" s="209"/>
      <c r="I4915" s="209"/>
      <c r="J4915" s="209"/>
      <c r="K4915" s="209"/>
      <c r="P4915" s="209"/>
      <c r="Q4915" s="209"/>
      <c r="R4915" s="209"/>
      <c r="S4915" s="209"/>
      <c r="T4915" s="209"/>
      <c r="U4915" s="209"/>
      <c r="V4915" s="209"/>
      <c r="W4915" s="209"/>
      <c r="X4915" s="209"/>
    </row>
    <row r="4916" spans="5:24" x14ac:dyDescent="0.25">
      <c r="E4916" s="209"/>
      <c r="F4916" s="209"/>
      <c r="G4916" s="209"/>
      <c r="H4916" s="209"/>
      <c r="I4916" s="209"/>
      <c r="J4916" s="209"/>
      <c r="K4916" s="209"/>
      <c r="P4916" s="209"/>
      <c r="Q4916" s="209"/>
      <c r="R4916" s="209"/>
      <c r="S4916" s="209"/>
      <c r="T4916" s="209"/>
      <c r="U4916" s="209"/>
      <c r="V4916" s="209"/>
      <c r="W4916" s="209"/>
      <c r="X4916" s="209"/>
    </row>
    <row r="4917" spans="5:24" x14ac:dyDescent="0.25">
      <c r="E4917" s="209"/>
      <c r="F4917" s="209"/>
      <c r="G4917" s="209"/>
      <c r="H4917" s="209"/>
      <c r="I4917" s="209"/>
      <c r="J4917" s="209"/>
      <c r="K4917" s="209"/>
      <c r="P4917" s="209"/>
      <c r="Q4917" s="209"/>
      <c r="R4917" s="209"/>
      <c r="S4917" s="209"/>
      <c r="T4917" s="209"/>
      <c r="U4917" s="209"/>
      <c r="V4917" s="209"/>
      <c r="W4917" s="209"/>
      <c r="X4917" s="209"/>
    </row>
    <row r="4918" spans="5:24" x14ac:dyDescent="0.25">
      <c r="E4918" s="209"/>
      <c r="F4918" s="209"/>
      <c r="G4918" s="209"/>
      <c r="H4918" s="209"/>
      <c r="I4918" s="209"/>
      <c r="J4918" s="209"/>
      <c r="K4918" s="209"/>
      <c r="P4918" s="209"/>
      <c r="Q4918" s="209"/>
      <c r="R4918" s="209"/>
      <c r="S4918" s="209"/>
      <c r="T4918" s="209"/>
      <c r="U4918" s="209"/>
      <c r="V4918" s="209"/>
      <c r="W4918" s="209"/>
      <c r="X4918" s="209"/>
    </row>
    <row r="4919" spans="5:24" x14ac:dyDescent="0.25">
      <c r="E4919" s="209"/>
      <c r="F4919" s="209"/>
      <c r="G4919" s="209"/>
      <c r="H4919" s="209"/>
      <c r="I4919" s="209"/>
      <c r="J4919" s="209"/>
      <c r="K4919" s="209"/>
      <c r="P4919" s="209"/>
      <c r="Q4919" s="209"/>
      <c r="R4919" s="209"/>
      <c r="S4919" s="209"/>
      <c r="T4919" s="209"/>
      <c r="U4919" s="209"/>
      <c r="V4919" s="209"/>
      <c r="W4919" s="209"/>
      <c r="X4919" s="209"/>
    </row>
    <row r="4920" spans="5:24" x14ac:dyDescent="0.25">
      <c r="E4920" s="209"/>
      <c r="F4920" s="209"/>
      <c r="G4920" s="209"/>
      <c r="H4920" s="209"/>
      <c r="I4920" s="209"/>
      <c r="J4920" s="209"/>
      <c r="K4920" s="209"/>
      <c r="P4920" s="209"/>
      <c r="Q4920" s="209"/>
      <c r="R4920" s="209"/>
      <c r="S4920" s="209"/>
      <c r="T4920" s="209"/>
      <c r="U4920" s="209"/>
      <c r="V4920" s="209"/>
      <c r="W4920" s="209"/>
      <c r="X4920" s="209"/>
    </row>
    <row r="4921" spans="5:24" x14ac:dyDescent="0.25">
      <c r="E4921" s="209"/>
      <c r="F4921" s="209"/>
      <c r="G4921" s="209"/>
      <c r="H4921" s="209"/>
      <c r="I4921" s="209"/>
      <c r="J4921" s="209"/>
      <c r="K4921" s="209"/>
      <c r="P4921" s="209"/>
      <c r="Q4921" s="209"/>
      <c r="R4921" s="209"/>
      <c r="S4921" s="209"/>
      <c r="T4921" s="209"/>
      <c r="U4921" s="209"/>
      <c r="V4921" s="209"/>
      <c r="W4921" s="209"/>
      <c r="X4921" s="209"/>
    </row>
    <row r="4922" spans="5:24" x14ac:dyDescent="0.25">
      <c r="E4922" s="209"/>
      <c r="F4922" s="209"/>
      <c r="G4922" s="209"/>
      <c r="H4922" s="209"/>
      <c r="I4922" s="209"/>
      <c r="J4922" s="209"/>
      <c r="K4922" s="209"/>
      <c r="P4922" s="209"/>
      <c r="Q4922" s="209"/>
      <c r="R4922" s="209"/>
      <c r="S4922" s="209"/>
      <c r="T4922" s="209"/>
      <c r="U4922" s="209"/>
      <c r="V4922" s="209"/>
      <c r="W4922" s="209"/>
      <c r="X4922" s="209"/>
    </row>
    <row r="4923" spans="5:24" x14ac:dyDescent="0.25">
      <c r="E4923" s="209"/>
      <c r="F4923" s="209"/>
      <c r="G4923" s="209"/>
      <c r="H4923" s="209"/>
      <c r="I4923" s="209"/>
      <c r="J4923" s="209"/>
      <c r="K4923" s="209"/>
      <c r="P4923" s="209"/>
      <c r="Q4923" s="209"/>
      <c r="R4923" s="209"/>
      <c r="S4923" s="209"/>
      <c r="T4923" s="209"/>
      <c r="U4923" s="209"/>
      <c r="V4923" s="209"/>
      <c r="W4923" s="209"/>
      <c r="X4923" s="209"/>
    </row>
    <row r="4924" spans="5:24" x14ac:dyDescent="0.25">
      <c r="E4924" s="209"/>
      <c r="F4924" s="209"/>
      <c r="G4924" s="209"/>
      <c r="H4924" s="209"/>
      <c r="I4924" s="209"/>
      <c r="J4924" s="209"/>
      <c r="K4924" s="209"/>
      <c r="P4924" s="209"/>
      <c r="Q4924" s="209"/>
      <c r="R4924" s="209"/>
      <c r="S4924" s="209"/>
      <c r="T4924" s="209"/>
      <c r="U4924" s="209"/>
      <c r="V4924" s="209"/>
      <c r="W4924" s="209"/>
      <c r="X4924" s="209"/>
    </row>
    <row r="4925" spans="5:24" x14ac:dyDescent="0.25">
      <c r="E4925" s="209"/>
      <c r="F4925" s="209"/>
      <c r="G4925" s="209"/>
      <c r="H4925" s="209"/>
      <c r="I4925" s="209"/>
      <c r="J4925" s="209"/>
      <c r="K4925" s="209"/>
      <c r="P4925" s="209"/>
      <c r="Q4925" s="209"/>
      <c r="R4925" s="209"/>
      <c r="S4925" s="209"/>
      <c r="T4925" s="209"/>
      <c r="U4925" s="209"/>
      <c r="V4925" s="209"/>
      <c r="W4925" s="209"/>
      <c r="X4925" s="209"/>
    </row>
    <row r="4926" spans="5:24" x14ac:dyDescent="0.25">
      <c r="E4926" s="209"/>
      <c r="F4926" s="209"/>
      <c r="G4926" s="209"/>
      <c r="H4926" s="209"/>
      <c r="I4926" s="209"/>
      <c r="J4926" s="209"/>
      <c r="K4926" s="209"/>
      <c r="P4926" s="209"/>
      <c r="Q4926" s="209"/>
      <c r="R4926" s="209"/>
      <c r="S4926" s="209"/>
      <c r="T4926" s="209"/>
      <c r="U4926" s="209"/>
      <c r="V4926" s="209"/>
      <c r="W4926" s="209"/>
      <c r="X4926" s="209"/>
    </row>
    <row r="4927" spans="5:24" x14ac:dyDescent="0.25">
      <c r="E4927" s="209"/>
      <c r="F4927" s="209"/>
      <c r="G4927" s="209"/>
      <c r="H4927" s="209"/>
      <c r="I4927" s="209"/>
      <c r="J4927" s="209"/>
      <c r="K4927" s="209"/>
      <c r="P4927" s="209"/>
      <c r="Q4927" s="209"/>
      <c r="R4927" s="209"/>
      <c r="S4927" s="209"/>
      <c r="T4927" s="209"/>
      <c r="U4927" s="209"/>
      <c r="V4927" s="209"/>
      <c r="W4927" s="209"/>
      <c r="X4927" s="209"/>
    </row>
    <row r="4928" spans="5:24" x14ac:dyDescent="0.25">
      <c r="E4928" s="209"/>
      <c r="F4928" s="209"/>
      <c r="G4928" s="209"/>
      <c r="H4928" s="209"/>
      <c r="I4928" s="209"/>
      <c r="J4928" s="209"/>
      <c r="K4928" s="209"/>
      <c r="P4928" s="209"/>
      <c r="Q4928" s="209"/>
      <c r="R4928" s="209"/>
      <c r="S4928" s="209"/>
      <c r="T4928" s="209"/>
      <c r="U4928" s="209"/>
      <c r="V4928" s="209"/>
      <c r="W4928" s="209"/>
      <c r="X4928" s="209"/>
    </row>
    <row r="4929" spans="5:24" x14ac:dyDescent="0.25">
      <c r="E4929" s="209"/>
      <c r="F4929" s="209"/>
      <c r="G4929" s="209"/>
      <c r="H4929" s="209"/>
      <c r="I4929" s="209"/>
      <c r="J4929" s="209"/>
      <c r="K4929" s="209"/>
      <c r="P4929" s="209"/>
      <c r="Q4929" s="209"/>
      <c r="R4929" s="209"/>
      <c r="S4929" s="209"/>
      <c r="T4929" s="209"/>
      <c r="U4929" s="209"/>
      <c r="V4929" s="209"/>
      <c r="W4929" s="209"/>
      <c r="X4929" s="209"/>
    </row>
    <row r="4930" spans="5:24" x14ac:dyDescent="0.25">
      <c r="E4930" s="209"/>
      <c r="F4930" s="209"/>
      <c r="G4930" s="209"/>
      <c r="H4930" s="209"/>
      <c r="I4930" s="209"/>
      <c r="J4930" s="209"/>
      <c r="K4930" s="209"/>
      <c r="P4930" s="209"/>
      <c r="Q4930" s="209"/>
      <c r="R4930" s="209"/>
      <c r="S4930" s="209"/>
      <c r="T4930" s="209"/>
      <c r="U4930" s="209"/>
      <c r="V4930" s="209"/>
      <c r="W4930" s="209"/>
      <c r="X4930" s="209"/>
    </row>
    <row r="4931" spans="5:24" x14ac:dyDescent="0.25">
      <c r="E4931" s="209"/>
      <c r="F4931" s="209"/>
      <c r="G4931" s="209"/>
      <c r="H4931" s="209"/>
      <c r="I4931" s="209"/>
      <c r="J4931" s="209"/>
      <c r="K4931" s="209"/>
      <c r="P4931" s="209"/>
      <c r="Q4931" s="209"/>
      <c r="R4931" s="209"/>
      <c r="S4931" s="209"/>
      <c r="T4931" s="209"/>
      <c r="U4931" s="209"/>
      <c r="V4931" s="209"/>
      <c r="W4931" s="209"/>
      <c r="X4931" s="209"/>
    </row>
    <row r="4932" spans="5:24" x14ac:dyDescent="0.25">
      <c r="E4932" s="209"/>
      <c r="F4932" s="209"/>
      <c r="G4932" s="209"/>
      <c r="H4932" s="209"/>
      <c r="I4932" s="209"/>
      <c r="J4932" s="209"/>
      <c r="K4932" s="209"/>
      <c r="P4932" s="209"/>
      <c r="Q4932" s="209"/>
      <c r="R4932" s="209"/>
      <c r="S4932" s="209"/>
      <c r="T4932" s="209"/>
      <c r="U4932" s="209"/>
      <c r="V4932" s="209"/>
      <c r="W4932" s="209"/>
      <c r="X4932" s="209"/>
    </row>
    <row r="4933" spans="5:24" x14ac:dyDescent="0.25">
      <c r="E4933" s="209"/>
      <c r="F4933" s="209"/>
      <c r="G4933" s="209"/>
      <c r="H4933" s="209"/>
      <c r="I4933" s="209"/>
      <c r="J4933" s="209"/>
      <c r="K4933" s="209"/>
      <c r="P4933" s="209"/>
      <c r="Q4933" s="209"/>
      <c r="R4933" s="209"/>
      <c r="S4933" s="209"/>
      <c r="T4933" s="209"/>
      <c r="U4933" s="209"/>
      <c r="V4933" s="209"/>
      <c r="W4933" s="209"/>
      <c r="X4933" s="209"/>
    </row>
    <row r="4934" spans="5:24" x14ac:dyDescent="0.25">
      <c r="E4934" s="209"/>
      <c r="F4934" s="209"/>
      <c r="G4934" s="209"/>
      <c r="H4934" s="209"/>
      <c r="I4934" s="209"/>
      <c r="J4934" s="209"/>
      <c r="K4934" s="209"/>
      <c r="P4934" s="209"/>
      <c r="Q4934" s="209"/>
      <c r="R4934" s="209"/>
      <c r="S4934" s="209"/>
      <c r="T4934" s="209"/>
      <c r="U4934" s="209"/>
      <c r="V4934" s="209"/>
      <c r="W4934" s="209"/>
      <c r="X4934" s="209"/>
    </row>
    <row r="4935" spans="5:24" x14ac:dyDescent="0.25">
      <c r="E4935" s="209"/>
      <c r="F4935" s="209"/>
      <c r="G4935" s="209"/>
      <c r="H4935" s="209"/>
      <c r="I4935" s="209"/>
      <c r="J4935" s="209"/>
      <c r="K4935" s="209"/>
      <c r="P4935" s="209"/>
      <c r="Q4935" s="209"/>
      <c r="R4935" s="209"/>
      <c r="S4935" s="209"/>
      <c r="T4935" s="209"/>
      <c r="U4935" s="209"/>
      <c r="V4935" s="209"/>
      <c r="W4935" s="209"/>
      <c r="X4935" s="209"/>
    </row>
    <row r="4936" spans="5:24" x14ac:dyDescent="0.25">
      <c r="E4936" s="209"/>
      <c r="F4936" s="209"/>
      <c r="G4936" s="209"/>
      <c r="H4936" s="209"/>
      <c r="I4936" s="209"/>
      <c r="J4936" s="209"/>
      <c r="K4936" s="209"/>
      <c r="P4936" s="209"/>
      <c r="Q4936" s="209"/>
      <c r="R4936" s="209"/>
      <c r="S4936" s="209"/>
      <c r="T4936" s="209"/>
      <c r="U4936" s="209"/>
      <c r="V4936" s="209"/>
      <c r="W4936" s="209"/>
      <c r="X4936" s="209"/>
    </row>
    <row r="4937" spans="5:24" x14ac:dyDescent="0.25">
      <c r="E4937" s="209"/>
      <c r="F4937" s="209"/>
      <c r="G4937" s="209"/>
      <c r="H4937" s="209"/>
      <c r="I4937" s="209"/>
      <c r="J4937" s="209"/>
      <c r="K4937" s="209"/>
      <c r="P4937" s="209"/>
      <c r="Q4937" s="209"/>
      <c r="R4937" s="209"/>
      <c r="S4937" s="209"/>
      <c r="T4937" s="209"/>
      <c r="U4937" s="209"/>
      <c r="V4937" s="209"/>
      <c r="W4937" s="209"/>
      <c r="X4937" s="209"/>
    </row>
    <row r="4938" spans="5:24" x14ac:dyDescent="0.25">
      <c r="E4938" s="209"/>
      <c r="F4938" s="209"/>
      <c r="G4938" s="209"/>
      <c r="H4938" s="209"/>
      <c r="I4938" s="209"/>
      <c r="J4938" s="209"/>
      <c r="K4938" s="209"/>
      <c r="P4938" s="209"/>
      <c r="Q4938" s="209"/>
      <c r="R4938" s="209"/>
      <c r="S4938" s="209"/>
      <c r="T4938" s="209"/>
      <c r="U4938" s="209"/>
      <c r="V4938" s="209"/>
      <c r="W4938" s="209"/>
      <c r="X4938" s="209"/>
    </row>
    <row r="4939" spans="5:24" x14ac:dyDescent="0.25">
      <c r="E4939" s="209"/>
      <c r="F4939" s="209"/>
      <c r="G4939" s="209"/>
      <c r="H4939" s="209"/>
      <c r="I4939" s="209"/>
      <c r="J4939" s="209"/>
      <c r="K4939" s="209"/>
      <c r="P4939" s="209"/>
      <c r="Q4939" s="209"/>
      <c r="R4939" s="209"/>
      <c r="S4939" s="209"/>
      <c r="T4939" s="209"/>
      <c r="U4939" s="209"/>
      <c r="V4939" s="209"/>
      <c r="W4939" s="209"/>
      <c r="X4939" s="209"/>
    </row>
    <row r="4940" spans="5:24" x14ac:dyDescent="0.25">
      <c r="E4940" s="209"/>
      <c r="F4940" s="209"/>
      <c r="G4940" s="209"/>
      <c r="H4940" s="209"/>
      <c r="I4940" s="209"/>
      <c r="J4940" s="209"/>
      <c r="K4940" s="209"/>
      <c r="P4940" s="209"/>
      <c r="Q4940" s="209"/>
      <c r="R4940" s="209"/>
      <c r="S4940" s="209"/>
      <c r="T4940" s="209"/>
      <c r="U4940" s="209"/>
      <c r="V4940" s="209"/>
      <c r="W4940" s="209"/>
      <c r="X4940" s="209"/>
    </row>
    <row r="4941" spans="5:24" x14ac:dyDescent="0.25">
      <c r="E4941" s="209"/>
      <c r="F4941" s="209"/>
      <c r="G4941" s="209"/>
      <c r="H4941" s="209"/>
      <c r="I4941" s="209"/>
      <c r="J4941" s="209"/>
      <c r="K4941" s="209"/>
      <c r="P4941" s="209"/>
      <c r="Q4941" s="209"/>
      <c r="R4941" s="209"/>
      <c r="S4941" s="209"/>
      <c r="T4941" s="209"/>
      <c r="U4941" s="209"/>
      <c r="V4941" s="209"/>
      <c r="W4941" s="209"/>
      <c r="X4941" s="209"/>
    </row>
    <row r="4942" spans="5:24" x14ac:dyDescent="0.25">
      <c r="E4942" s="209"/>
      <c r="F4942" s="209"/>
      <c r="G4942" s="209"/>
      <c r="H4942" s="209"/>
      <c r="I4942" s="209"/>
      <c r="J4942" s="209"/>
      <c r="K4942" s="209"/>
      <c r="P4942" s="209"/>
      <c r="Q4942" s="209"/>
      <c r="R4942" s="209"/>
      <c r="S4942" s="209"/>
      <c r="T4942" s="209"/>
      <c r="U4942" s="209"/>
      <c r="V4942" s="209"/>
      <c r="W4942" s="209"/>
      <c r="X4942" s="209"/>
    </row>
    <row r="4943" spans="5:24" x14ac:dyDescent="0.25">
      <c r="E4943" s="209"/>
      <c r="F4943" s="209"/>
      <c r="G4943" s="209"/>
      <c r="H4943" s="209"/>
      <c r="I4943" s="209"/>
      <c r="J4943" s="209"/>
      <c r="K4943" s="209"/>
      <c r="P4943" s="209"/>
      <c r="Q4943" s="209"/>
      <c r="R4943" s="209"/>
      <c r="S4943" s="209"/>
      <c r="T4943" s="209"/>
      <c r="U4943" s="209"/>
      <c r="V4943" s="209"/>
      <c r="W4943" s="209"/>
      <c r="X4943" s="209"/>
    </row>
    <row r="4944" spans="5:24" x14ac:dyDescent="0.25">
      <c r="E4944" s="209"/>
      <c r="F4944" s="209"/>
      <c r="G4944" s="209"/>
      <c r="H4944" s="209"/>
      <c r="I4944" s="209"/>
      <c r="J4944" s="209"/>
      <c r="K4944" s="209"/>
      <c r="P4944" s="209"/>
      <c r="Q4944" s="209"/>
      <c r="R4944" s="209"/>
      <c r="S4944" s="209"/>
      <c r="T4944" s="209"/>
      <c r="U4944" s="209"/>
      <c r="V4944" s="209"/>
      <c r="W4944" s="209"/>
      <c r="X4944" s="209"/>
    </row>
    <row r="4945" spans="5:24" x14ac:dyDescent="0.25">
      <c r="E4945" s="209"/>
      <c r="F4945" s="209"/>
      <c r="G4945" s="209"/>
      <c r="H4945" s="209"/>
      <c r="I4945" s="209"/>
      <c r="J4945" s="209"/>
      <c r="K4945" s="209"/>
      <c r="P4945" s="209"/>
      <c r="Q4945" s="209"/>
      <c r="R4945" s="209"/>
      <c r="S4945" s="209"/>
      <c r="T4945" s="209"/>
      <c r="U4945" s="209"/>
      <c r="V4945" s="209"/>
      <c r="W4945" s="209"/>
      <c r="X4945" s="209"/>
    </row>
    <row r="4946" spans="5:24" x14ac:dyDescent="0.25">
      <c r="E4946" s="209"/>
      <c r="F4946" s="209"/>
      <c r="G4946" s="209"/>
      <c r="H4946" s="209"/>
      <c r="I4946" s="209"/>
      <c r="J4946" s="209"/>
      <c r="K4946" s="209"/>
      <c r="P4946" s="209"/>
      <c r="Q4946" s="209"/>
      <c r="R4946" s="209"/>
      <c r="S4946" s="209"/>
      <c r="T4946" s="209"/>
      <c r="U4946" s="209"/>
      <c r="V4946" s="209"/>
      <c r="W4946" s="209"/>
      <c r="X4946" s="209"/>
    </row>
    <row r="4947" spans="5:24" x14ac:dyDescent="0.25">
      <c r="E4947" s="209"/>
      <c r="F4947" s="209"/>
      <c r="G4947" s="209"/>
      <c r="H4947" s="209"/>
      <c r="I4947" s="209"/>
      <c r="J4947" s="209"/>
      <c r="K4947" s="209"/>
      <c r="P4947" s="209"/>
      <c r="Q4947" s="209"/>
      <c r="R4947" s="209"/>
      <c r="S4947" s="209"/>
      <c r="T4947" s="209"/>
      <c r="U4947" s="209"/>
      <c r="V4947" s="209"/>
      <c r="W4947" s="209"/>
      <c r="X4947" s="209"/>
    </row>
    <row r="4948" spans="5:24" x14ac:dyDescent="0.25">
      <c r="E4948" s="209"/>
      <c r="F4948" s="209"/>
      <c r="G4948" s="209"/>
      <c r="H4948" s="209"/>
      <c r="I4948" s="209"/>
      <c r="J4948" s="209"/>
      <c r="K4948" s="209"/>
      <c r="P4948" s="209"/>
      <c r="Q4948" s="209"/>
      <c r="R4948" s="209"/>
      <c r="S4948" s="209"/>
      <c r="T4948" s="209"/>
      <c r="U4948" s="209"/>
      <c r="V4948" s="209"/>
      <c r="W4948" s="209"/>
      <c r="X4948" s="209"/>
    </row>
    <row r="4949" spans="5:24" x14ac:dyDescent="0.25">
      <c r="E4949" s="209"/>
      <c r="F4949" s="209"/>
      <c r="G4949" s="209"/>
      <c r="H4949" s="209"/>
      <c r="I4949" s="209"/>
      <c r="J4949" s="209"/>
      <c r="K4949" s="209"/>
      <c r="P4949" s="209"/>
      <c r="Q4949" s="209"/>
      <c r="R4949" s="209"/>
      <c r="S4949" s="209"/>
      <c r="T4949" s="209"/>
      <c r="U4949" s="209"/>
      <c r="V4949" s="209"/>
      <c r="W4949" s="209"/>
      <c r="X4949" s="209"/>
    </row>
    <row r="4950" spans="5:24" x14ac:dyDescent="0.25">
      <c r="E4950" s="209"/>
      <c r="F4950" s="209"/>
      <c r="G4950" s="209"/>
      <c r="H4950" s="209"/>
      <c r="I4950" s="209"/>
      <c r="J4950" s="209"/>
      <c r="K4950" s="209"/>
      <c r="P4950" s="209"/>
      <c r="Q4950" s="209"/>
      <c r="R4950" s="209"/>
      <c r="S4950" s="209"/>
      <c r="T4950" s="209"/>
      <c r="U4950" s="209"/>
      <c r="V4950" s="209"/>
      <c r="W4950" s="209"/>
      <c r="X4950" s="209"/>
    </row>
    <row r="4951" spans="5:24" x14ac:dyDescent="0.25">
      <c r="E4951" s="209"/>
      <c r="F4951" s="209"/>
      <c r="G4951" s="209"/>
      <c r="H4951" s="209"/>
      <c r="I4951" s="209"/>
      <c r="J4951" s="209"/>
      <c r="K4951" s="209"/>
      <c r="P4951" s="209"/>
      <c r="Q4951" s="209"/>
      <c r="R4951" s="209"/>
      <c r="S4951" s="209"/>
      <c r="T4951" s="209"/>
      <c r="U4951" s="209"/>
      <c r="V4951" s="209"/>
      <c r="W4951" s="209"/>
      <c r="X4951" s="209"/>
    </row>
    <row r="4952" spans="5:24" x14ac:dyDescent="0.25">
      <c r="E4952" s="209"/>
      <c r="F4952" s="209"/>
      <c r="G4952" s="209"/>
      <c r="H4952" s="209"/>
      <c r="I4952" s="209"/>
      <c r="J4952" s="209"/>
      <c r="K4952" s="209"/>
      <c r="P4952" s="209"/>
      <c r="Q4952" s="209"/>
      <c r="R4952" s="209"/>
      <c r="S4952" s="209"/>
      <c r="T4952" s="209"/>
      <c r="U4952" s="209"/>
      <c r="V4952" s="209"/>
      <c r="W4952" s="209"/>
      <c r="X4952" s="209"/>
    </row>
    <row r="4953" spans="5:24" x14ac:dyDescent="0.25">
      <c r="E4953" s="209"/>
      <c r="F4953" s="209"/>
      <c r="G4953" s="209"/>
      <c r="H4953" s="209"/>
      <c r="I4953" s="209"/>
      <c r="J4953" s="209"/>
      <c r="K4953" s="209"/>
      <c r="P4953" s="209"/>
      <c r="Q4953" s="209"/>
      <c r="R4953" s="209"/>
      <c r="S4953" s="209"/>
      <c r="T4953" s="209"/>
      <c r="U4953" s="209"/>
      <c r="V4953" s="209"/>
      <c r="W4953" s="209"/>
      <c r="X4953" s="209"/>
    </row>
    <row r="4954" spans="5:24" x14ac:dyDescent="0.25">
      <c r="E4954" s="209"/>
      <c r="F4954" s="209"/>
      <c r="G4954" s="209"/>
      <c r="H4954" s="209"/>
      <c r="I4954" s="209"/>
      <c r="J4954" s="209"/>
      <c r="K4954" s="209"/>
      <c r="P4954" s="209"/>
      <c r="Q4954" s="209"/>
      <c r="R4954" s="209"/>
      <c r="S4954" s="209"/>
      <c r="T4954" s="209"/>
      <c r="U4954" s="209"/>
      <c r="V4954" s="209"/>
      <c r="W4954" s="209"/>
      <c r="X4954" s="209"/>
    </row>
    <row r="4955" spans="5:24" x14ac:dyDescent="0.25">
      <c r="E4955" s="209"/>
      <c r="F4955" s="209"/>
      <c r="G4955" s="209"/>
      <c r="H4955" s="209"/>
      <c r="I4955" s="209"/>
      <c r="J4955" s="209"/>
      <c r="K4955" s="209"/>
      <c r="P4955" s="209"/>
      <c r="Q4955" s="209"/>
      <c r="R4955" s="209"/>
      <c r="S4955" s="209"/>
      <c r="T4955" s="209"/>
      <c r="U4955" s="209"/>
      <c r="V4955" s="209"/>
      <c r="W4955" s="209"/>
      <c r="X4955" s="209"/>
    </row>
    <row r="4956" spans="5:24" x14ac:dyDescent="0.25">
      <c r="E4956" s="209"/>
      <c r="F4956" s="209"/>
      <c r="G4956" s="209"/>
      <c r="H4956" s="209"/>
      <c r="I4956" s="209"/>
      <c r="J4956" s="209"/>
      <c r="K4956" s="209"/>
      <c r="P4956" s="209"/>
      <c r="Q4956" s="209"/>
      <c r="R4956" s="209"/>
      <c r="S4956" s="209"/>
      <c r="T4956" s="209"/>
      <c r="U4956" s="209"/>
      <c r="V4956" s="209"/>
      <c r="W4956" s="209"/>
      <c r="X4956" s="209"/>
    </row>
    <row r="4957" spans="5:24" x14ac:dyDescent="0.25">
      <c r="E4957" s="209"/>
      <c r="F4957" s="209"/>
      <c r="G4957" s="209"/>
      <c r="H4957" s="209"/>
      <c r="I4957" s="209"/>
      <c r="J4957" s="209"/>
      <c r="K4957" s="209"/>
      <c r="P4957" s="209"/>
      <c r="Q4957" s="209"/>
      <c r="R4957" s="209"/>
      <c r="S4957" s="209"/>
      <c r="T4957" s="209"/>
      <c r="U4957" s="209"/>
      <c r="V4957" s="209"/>
      <c r="W4957" s="209"/>
      <c r="X4957" s="209"/>
    </row>
    <row r="4958" spans="5:24" x14ac:dyDescent="0.25">
      <c r="E4958" s="209"/>
      <c r="F4958" s="209"/>
      <c r="G4958" s="209"/>
      <c r="H4958" s="209"/>
      <c r="I4958" s="209"/>
      <c r="J4958" s="209"/>
      <c r="K4958" s="209"/>
      <c r="P4958" s="209"/>
      <c r="Q4958" s="209"/>
      <c r="R4958" s="209"/>
      <c r="S4958" s="209"/>
      <c r="T4958" s="209"/>
      <c r="U4958" s="209"/>
      <c r="V4958" s="209"/>
      <c r="W4958" s="209"/>
      <c r="X4958" s="209"/>
    </row>
    <row r="4959" spans="5:24" x14ac:dyDescent="0.25">
      <c r="E4959" s="209"/>
      <c r="F4959" s="209"/>
      <c r="G4959" s="209"/>
      <c r="H4959" s="209"/>
      <c r="I4959" s="209"/>
      <c r="J4959" s="209"/>
      <c r="K4959" s="209"/>
      <c r="P4959" s="209"/>
      <c r="Q4959" s="209"/>
      <c r="R4959" s="209"/>
      <c r="S4959" s="209"/>
      <c r="T4959" s="209"/>
      <c r="U4959" s="209"/>
      <c r="V4959" s="209"/>
      <c r="W4959" s="209"/>
      <c r="X4959" s="209"/>
    </row>
    <row r="4960" spans="5:24" x14ac:dyDescent="0.25">
      <c r="E4960" s="209"/>
      <c r="F4960" s="209"/>
      <c r="G4960" s="209"/>
      <c r="H4960" s="209"/>
      <c r="I4960" s="209"/>
      <c r="J4960" s="209"/>
      <c r="K4960" s="209"/>
      <c r="P4960" s="209"/>
      <c r="Q4960" s="209"/>
      <c r="R4960" s="209"/>
      <c r="S4960" s="209"/>
      <c r="T4960" s="209"/>
      <c r="U4960" s="209"/>
      <c r="V4960" s="209"/>
      <c r="W4960" s="209"/>
      <c r="X4960" s="209"/>
    </row>
    <row r="4961" spans="5:24" x14ac:dyDescent="0.25">
      <c r="E4961" s="209"/>
      <c r="F4961" s="209"/>
      <c r="G4961" s="209"/>
      <c r="H4961" s="209"/>
      <c r="I4961" s="209"/>
      <c r="J4961" s="209"/>
      <c r="K4961" s="209"/>
      <c r="P4961" s="209"/>
      <c r="Q4961" s="209"/>
      <c r="R4961" s="209"/>
      <c r="S4961" s="209"/>
      <c r="T4961" s="209"/>
      <c r="U4961" s="209"/>
      <c r="V4961" s="209"/>
      <c r="W4961" s="209"/>
      <c r="X4961" s="209"/>
    </row>
    <row r="4962" spans="5:24" x14ac:dyDescent="0.25">
      <c r="E4962" s="209"/>
      <c r="F4962" s="209"/>
      <c r="G4962" s="209"/>
      <c r="H4962" s="209"/>
      <c r="I4962" s="209"/>
      <c r="J4962" s="209"/>
      <c r="K4962" s="209"/>
      <c r="P4962" s="209"/>
      <c r="Q4962" s="209"/>
      <c r="R4962" s="209"/>
      <c r="S4962" s="209"/>
      <c r="T4962" s="209"/>
      <c r="U4962" s="209"/>
      <c r="V4962" s="209"/>
      <c r="W4962" s="209"/>
      <c r="X4962" s="209"/>
    </row>
    <row r="4963" spans="5:24" x14ac:dyDescent="0.25">
      <c r="E4963" s="209"/>
      <c r="F4963" s="209"/>
      <c r="G4963" s="209"/>
      <c r="H4963" s="209"/>
      <c r="I4963" s="209"/>
      <c r="J4963" s="209"/>
      <c r="K4963" s="209"/>
      <c r="P4963" s="209"/>
      <c r="Q4963" s="209"/>
      <c r="R4963" s="209"/>
      <c r="S4963" s="209"/>
      <c r="T4963" s="209"/>
      <c r="U4963" s="209"/>
      <c r="V4963" s="209"/>
      <c r="W4963" s="209"/>
      <c r="X4963" s="209"/>
    </row>
    <row r="4964" spans="5:24" x14ac:dyDescent="0.25">
      <c r="E4964" s="209"/>
      <c r="F4964" s="209"/>
      <c r="G4964" s="209"/>
      <c r="H4964" s="209"/>
      <c r="I4964" s="209"/>
      <c r="J4964" s="209"/>
      <c r="K4964" s="209"/>
      <c r="P4964" s="209"/>
      <c r="Q4964" s="209"/>
      <c r="R4964" s="209"/>
      <c r="S4964" s="209"/>
      <c r="T4964" s="209"/>
      <c r="U4964" s="209"/>
      <c r="V4964" s="209"/>
      <c r="W4964" s="209"/>
      <c r="X4964" s="209"/>
    </row>
    <row r="4965" spans="5:24" x14ac:dyDescent="0.25">
      <c r="E4965" s="209"/>
      <c r="F4965" s="209"/>
      <c r="G4965" s="209"/>
      <c r="H4965" s="209"/>
      <c r="I4965" s="209"/>
      <c r="J4965" s="209"/>
      <c r="K4965" s="209"/>
      <c r="P4965" s="209"/>
      <c r="Q4965" s="209"/>
      <c r="R4965" s="209"/>
      <c r="S4965" s="209"/>
      <c r="T4965" s="209"/>
      <c r="U4965" s="209"/>
      <c r="V4965" s="209"/>
      <c r="W4965" s="209"/>
      <c r="X4965" s="209"/>
    </row>
    <row r="4966" spans="5:24" x14ac:dyDescent="0.25">
      <c r="E4966" s="209"/>
      <c r="F4966" s="209"/>
      <c r="G4966" s="209"/>
      <c r="H4966" s="209"/>
      <c r="I4966" s="209"/>
      <c r="J4966" s="209"/>
      <c r="K4966" s="209"/>
      <c r="P4966" s="209"/>
      <c r="Q4966" s="209"/>
      <c r="R4966" s="209"/>
      <c r="S4966" s="209"/>
      <c r="T4966" s="209"/>
      <c r="U4966" s="209"/>
      <c r="V4966" s="209"/>
      <c r="W4966" s="209"/>
      <c r="X4966" s="209"/>
    </row>
    <row r="4967" spans="5:24" x14ac:dyDescent="0.25">
      <c r="E4967" s="209"/>
      <c r="F4967" s="209"/>
      <c r="G4967" s="209"/>
      <c r="H4967" s="209"/>
      <c r="I4967" s="209"/>
      <c r="J4967" s="209"/>
      <c r="K4967" s="209"/>
      <c r="P4967" s="209"/>
      <c r="Q4967" s="209"/>
      <c r="R4967" s="209"/>
      <c r="S4967" s="209"/>
      <c r="T4967" s="209"/>
      <c r="U4967" s="209"/>
      <c r="V4967" s="209"/>
      <c r="W4967" s="209"/>
      <c r="X4967" s="209"/>
    </row>
    <row r="4968" spans="5:24" x14ac:dyDescent="0.25">
      <c r="E4968" s="209"/>
      <c r="F4968" s="209"/>
      <c r="G4968" s="209"/>
      <c r="H4968" s="209"/>
      <c r="I4968" s="209"/>
      <c r="J4968" s="209"/>
      <c r="K4968" s="209"/>
      <c r="P4968" s="209"/>
      <c r="Q4968" s="209"/>
      <c r="R4968" s="209"/>
      <c r="S4968" s="209"/>
      <c r="T4968" s="209"/>
      <c r="U4968" s="209"/>
      <c r="V4968" s="209"/>
      <c r="W4968" s="209"/>
      <c r="X4968" s="209"/>
    </row>
    <row r="4969" spans="5:24" x14ac:dyDescent="0.25">
      <c r="E4969" s="209"/>
      <c r="F4969" s="209"/>
      <c r="G4969" s="209"/>
      <c r="H4969" s="209"/>
      <c r="I4969" s="209"/>
      <c r="J4969" s="209"/>
      <c r="K4969" s="209"/>
      <c r="P4969" s="209"/>
      <c r="Q4969" s="209"/>
      <c r="R4969" s="209"/>
      <c r="S4969" s="209"/>
      <c r="T4969" s="209"/>
      <c r="U4969" s="209"/>
      <c r="V4969" s="209"/>
      <c r="W4969" s="209"/>
      <c r="X4969" s="209"/>
    </row>
    <row r="4970" spans="5:24" x14ac:dyDescent="0.25">
      <c r="E4970" s="209"/>
      <c r="F4970" s="209"/>
      <c r="G4970" s="209"/>
      <c r="H4970" s="209"/>
      <c r="I4970" s="209"/>
      <c r="J4970" s="209"/>
      <c r="K4970" s="209"/>
      <c r="P4970" s="209"/>
      <c r="Q4970" s="209"/>
      <c r="R4970" s="209"/>
      <c r="S4970" s="209"/>
      <c r="T4970" s="209"/>
      <c r="U4970" s="209"/>
      <c r="V4970" s="209"/>
      <c r="W4970" s="209"/>
      <c r="X4970" s="209"/>
    </row>
    <row r="4971" spans="5:24" x14ac:dyDescent="0.25">
      <c r="E4971" s="209"/>
      <c r="F4971" s="209"/>
      <c r="G4971" s="209"/>
      <c r="H4971" s="209"/>
      <c r="I4971" s="209"/>
      <c r="J4971" s="209"/>
      <c r="K4971" s="209"/>
      <c r="P4971" s="209"/>
      <c r="Q4971" s="209"/>
      <c r="R4971" s="209"/>
      <c r="S4971" s="209"/>
      <c r="T4971" s="209"/>
      <c r="U4971" s="209"/>
      <c r="V4971" s="209"/>
      <c r="W4971" s="209"/>
      <c r="X4971" s="209"/>
    </row>
    <row r="4972" spans="5:24" x14ac:dyDescent="0.25">
      <c r="E4972" s="209"/>
      <c r="F4972" s="209"/>
      <c r="G4972" s="209"/>
      <c r="H4972" s="209"/>
      <c r="I4972" s="209"/>
      <c r="J4972" s="209"/>
      <c r="K4972" s="209"/>
      <c r="P4972" s="209"/>
      <c r="Q4972" s="209"/>
      <c r="R4972" s="209"/>
      <c r="S4972" s="209"/>
      <c r="T4972" s="209"/>
      <c r="U4972" s="209"/>
      <c r="V4972" s="209"/>
      <c r="W4972" s="209"/>
      <c r="X4972" s="209"/>
    </row>
    <row r="4973" spans="5:24" x14ac:dyDescent="0.25">
      <c r="E4973" s="209"/>
      <c r="F4973" s="209"/>
      <c r="G4973" s="209"/>
      <c r="H4973" s="209"/>
      <c r="I4973" s="209"/>
      <c r="J4973" s="209"/>
      <c r="K4973" s="209"/>
      <c r="P4973" s="209"/>
      <c r="Q4973" s="209"/>
      <c r="R4973" s="209"/>
      <c r="S4973" s="209"/>
      <c r="T4973" s="209"/>
      <c r="U4973" s="209"/>
      <c r="V4973" s="209"/>
      <c r="W4973" s="209"/>
      <c r="X4973" s="209"/>
    </row>
    <row r="4974" spans="5:24" x14ac:dyDescent="0.25">
      <c r="E4974" s="209"/>
      <c r="F4974" s="209"/>
      <c r="G4974" s="209"/>
      <c r="H4974" s="209"/>
      <c r="I4974" s="209"/>
      <c r="J4974" s="209"/>
      <c r="K4974" s="209"/>
      <c r="P4974" s="209"/>
      <c r="Q4974" s="209"/>
      <c r="R4974" s="209"/>
      <c r="S4974" s="209"/>
      <c r="T4974" s="209"/>
      <c r="U4974" s="209"/>
      <c r="V4974" s="209"/>
      <c r="W4974" s="209"/>
      <c r="X4974" s="209"/>
    </row>
    <row r="4975" spans="5:24" x14ac:dyDescent="0.25">
      <c r="E4975" s="209"/>
      <c r="F4975" s="209"/>
      <c r="G4975" s="209"/>
      <c r="H4975" s="209"/>
      <c r="I4975" s="209"/>
      <c r="J4975" s="209"/>
      <c r="K4975" s="209"/>
      <c r="P4975" s="209"/>
      <c r="Q4975" s="209"/>
      <c r="R4975" s="209"/>
      <c r="S4975" s="209"/>
      <c r="T4975" s="209"/>
      <c r="U4975" s="209"/>
      <c r="V4975" s="209"/>
      <c r="W4975" s="209"/>
      <c r="X4975" s="209"/>
    </row>
    <row r="4976" spans="5:24" x14ac:dyDescent="0.25">
      <c r="E4976" s="209"/>
      <c r="F4976" s="209"/>
      <c r="G4976" s="209"/>
      <c r="H4976" s="209"/>
      <c r="I4976" s="209"/>
      <c r="J4976" s="209"/>
      <c r="K4976" s="209"/>
      <c r="P4976" s="209"/>
      <c r="Q4976" s="209"/>
      <c r="R4976" s="209"/>
      <c r="S4976" s="209"/>
      <c r="T4976" s="209"/>
      <c r="U4976" s="209"/>
      <c r="V4976" s="209"/>
      <c r="W4976" s="209"/>
      <c r="X4976" s="209"/>
    </row>
    <row r="4977" spans="5:24" x14ac:dyDescent="0.25">
      <c r="E4977" s="209"/>
      <c r="F4977" s="209"/>
      <c r="G4977" s="209"/>
      <c r="H4977" s="209"/>
      <c r="I4977" s="209"/>
      <c r="J4977" s="209"/>
      <c r="K4977" s="209"/>
      <c r="P4977" s="209"/>
      <c r="Q4977" s="209"/>
      <c r="R4977" s="209"/>
      <c r="S4977" s="209"/>
      <c r="T4977" s="209"/>
      <c r="U4977" s="209"/>
      <c r="V4977" s="209"/>
      <c r="W4977" s="209"/>
      <c r="X4977" s="209"/>
    </row>
    <row r="4978" spans="5:24" x14ac:dyDescent="0.25">
      <c r="E4978" s="209"/>
      <c r="F4978" s="209"/>
      <c r="G4978" s="209"/>
      <c r="H4978" s="209"/>
      <c r="I4978" s="209"/>
      <c r="J4978" s="209"/>
      <c r="K4978" s="209"/>
      <c r="P4978" s="209"/>
      <c r="Q4978" s="209"/>
      <c r="R4978" s="209"/>
      <c r="S4978" s="209"/>
      <c r="T4978" s="209"/>
      <c r="U4978" s="209"/>
      <c r="V4978" s="209"/>
      <c r="W4978" s="209"/>
      <c r="X4978" s="209"/>
    </row>
    <row r="4979" spans="5:24" x14ac:dyDescent="0.25">
      <c r="E4979" s="209"/>
      <c r="F4979" s="209"/>
      <c r="G4979" s="209"/>
      <c r="H4979" s="209"/>
      <c r="I4979" s="209"/>
      <c r="J4979" s="209"/>
      <c r="K4979" s="209"/>
      <c r="P4979" s="209"/>
      <c r="Q4979" s="209"/>
      <c r="R4979" s="209"/>
      <c r="S4979" s="209"/>
      <c r="T4979" s="209"/>
      <c r="U4979" s="209"/>
      <c r="V4979" s="209"/>
      <c r="W4979" s="209"/>
      <c r="X4979" s="209"/>
    </row>
    <row r="4980" spans="5:24" x14ac:dyDescent="0.25">
      <c r="E4980" s="209"/>
      <c r="F4980" s="209"/>
      <c r="G4980" s="209"/>
      <c r="H4980" s="209"/>
      <c r="I4980" s="209"/>
      <c r="J4980" s="209"/>
      <c r="K4980" s="209"/>
      <c r="P4980" s="209"/>
      <c r="Q4980" s="209"/>
      <c r="R4980" s="209"/>
      <c r="S4980" s="209"/>
      <c r="T4980" s="209"/>
      <c r="U4980" s="209"/>
      <c r="V4980" s="209"/>
      <c r="W4980" s="209"/>
      <c r="X4980" s="209"/>
    </row>
    <row r="4981" spans="5:24" x14ac:dyDescent="0.25">
      <c r="E4981" s="209"/>
      <c r="F4981" s="209"/>
      <c r="G4981" s="209"/>
      <c r="H4981" s="209"/>
      <c r="I4981" s="209"/>
      <c r="J4981" s="209"/>
      <c r="K4981" s="209"/>
      <c r="P4981" s="209"/>
      <c r="Q4981" s="209"/>
      <c r="R4981" s="209"/>
      <c r="S4981" s="209"/>
      <c r="T4981" s="209"/>
      <c r="U4981" s="209"/>
      <c r="V4981" s="209"/>
      <c r="W4981" s="209"/>
      <c r="X4981" s="209"/>
    </row>
    <row r="4982" spans="5:24" x14ac:dyDescent="0.25">
      <c r="E4982" s="209"/>
      <c r="F4982" s="209"/>
      <c r="G4982" s="209"/>
      <c r="H4982" s="209"/>
      <c r="I4982" s="209"/>
      <c r="J4982" s="209"/>
      <c r="K4982" s="209"/>
      <c r="P4982" s="209"/>
      <c r="Q4982" s="209"/>
      <c r="R4982" s="209"/>
      <c r="S4982" s="209"/>
      <c r="T4982" s="209"/>
      <c r="U4982" s="209"/>
      <c r="V4982" s="209"/>
      <c r="W4982" s="209"/>
      <c r="X4982" s="209"/>
    </row>
    <row r="4983" spans="5:24" x14ac:dyDescent="0.25">
      <c r="E4983" s="209"/>
      <c r="F4983" s="209"/>
      <c r="G4983" s="209"/>
      <c r="H4983" s="209"/>
      <c r="I4983" s="209"/>
      <c r="J4983" s="209"/>
      <c r="K4983" s="209"/>
      <c r="P4983" s="209"/>
      <c r="Q4983" s="209"/>
      <c r="R4983" s="209"/>
      <c r="S4983" s="209"/>
      <c r="T4983" s="209"/>
      <c r="U4983" s="209"/>
      <c r="V4983" s="209"/>
      <c r="W4983" s="209"/>
      <c r="X4983" s="209"/>
    </row>
    <row r="4984" spans="5:24" x14ac:dyDescent="0.25">
      <c r="E4984" s="209"/>
      <c r="F4984" s="209"/>
      <c r="G4984" s="209"/>
      <c r="H4984" s="209"/>
      <c r="I4984" s="209"/>
      <c r="J4984" s="209"/>
      <c r="K4984" s="209"/>
      <c r="P4984" s="209"/>
      <c r="Q4984" s="209"/>
      <c r="R4984" s="209"/>
      <c r="S4984" s="209"/>
      <c r="T4984" s="209"/>
      <c r="U4984" s="209"/>
      <c r="V4984" s="209"/>
      <c r="W4984" s="209"/>
      <c r="X4984" s="209"/>
    </row>
    <row r="4985" spans="5:24" x14ac:dyDescent="0.25">
      <c r="E4985" s="209"/>
      <c r="F4985" s="209"/>
      <c r="G4985" s="209"/>
      <c r="H4985" s="209"/>
      <c r="I4985" s="209"/>
      <c r="J4985" s="209"/>
      <c r="K4985" s="209"/>
      <c r="P4985" s="209"/>
      <c r="Q4985" s="209"/>
      <c r="R4985" s="209"/>
      <c r="S4985" s="209"/>
      <c r="T4985" s="209"/>
      <c r="U4985" s="209"/>
      <c r="V4985" s="209"/>
      <c r="W4985" s="209"/>
      <c r="X4985" s="209"/>
    </row>
    <row r="4986" spans="5:24" x14ac:dyDescent="0.25">
      <c r="E4986" s="209"/>
      <c r="F4986" s="209"/>
      <c r="G4986" s="209"/>
      <c r="H4986" s="209"/>
      <c r="I4986" s="209"/>
      <c r="J4986" s="209"/>
      <c r="K4986" s="209"/>
      <c r="P4986" s="209"/>
      <c r="Q4986" s="209"/>
      <c r="R4986" s="209"/>
      <c r="S4986" s="209"/>
      <c r="T4986" s="209"/>
      <c r="U4986" s="209"/>
      <c r="V4986" s="209"/>
      <c r="W4986" s="209"/>
      <c r="X4986" s="209"/>
    </row>
    <row r="4987" spans="5:24" x14ac:dyDescent="0.25">
      <c r="E4987" s="209"/>
      <c r="F4987" s="209"/>
      <c r="G4987" s="209"/>
      <c r="H4987" s="209"/>
      <c r="I4987" s="209"/>
      <c r="J4987" s="209"/>
      <c r="K4987" s="209"/>
      <c r="P4987" s="209"/>
      <c r="Q4987" s="209"/>
      <c r="R4987" s="209"/>
      <c r="S4987" s="209"/>
      <c r="T4987" s="209"/>
      <c r="U4987" s="209"/>
      <c r="V4987" s="209"/>
      <c r="W4987" s="209"/>
      <c r="X4987" s="209"/>
    </row>
    <row r="4988" spans="5:24" x14ac:dyDescent="0.25">
      <c r="E4988" s="209"/>
      <c r="F4988" s="209"/>
      <c r="G4988" s="209"/>
      <c r="H4988" s="209"/>
      <c r="I4988" s="209"/>
      <c r="J4988" s="209"/>
      <c r="K4988" s="209"/>
      <c r="P4988" s="209"/>
      <c r="Q4988" s="209"/>
      <c r="R4988" s="209"/>
      <c r="S4988" s="209"/>
      <c r="T4988" s="209"/>
      <c r="U4988" s="209"/>
      <c r="V4988" s="209"/>
      <c r="W4988" s="209"/>
      <c r="X4988" s="209"/>
    </row>
    <row r="4989" spans="5:24" x14ac:dyDescent="0.25">
      <c r="E4989" s="209"/>
      <c r="F4989" s="209"/>
      <c r="G4989" s="209"/>
      <c r="H4989" s="209"/>
      <c r="I4989" s="209"/>
      <c r="J4989" s="209"/>
      <c r="K4989" s="209"/>
      <c r="P4989" s="209"/>
      <c r="Q4989" s="209"/>
      <c r="R4989" s="209"/>
      <c r="S4989" s="209"/>
      <c r="T4989" s="209"/>
      <c r="U4989" s="209"/>
      <c r="V4989" s="209"/>
      <c r="W4989" s="209"/>
      <c r="X4989" s="209"/>
    </row>
    <row r="4990" spans="5:24" x14ac:dyDescent="0.25">
      <c r="E4990" s="209"/>
      <c r="F4990" s="209"/>
      <c r="G4990" s="209"/>
      <c r="H4990" s="209"/>
      <c r="I4990" s="209"/>
      <c r="J4990" s="209"/>
      <c r="K4990" s="209"/>
      <c r="P4990" s="209"/>
      <c r="Q4990" s="209"/>
      <c r="R4990" s="209"/>
      <c r="S4990" s="209"/>
      <c r="T4990" s="209"/>
      <c r="U4990" s="209"/>
      <c r="V4990" s="209"/>
      <c r="W4990" s="209"/>
      <c r="X4990" s="209"/>
    </row>
    <row r="4991" spans="5:24" x14ac:dyDescent="0.25">
      <c r="E4991" s="209"/>
      <c r="F4991" s="209"/>
      <c r="G4991" s="209"/>
      <c r="H4991" s="209"/>
      <c r="I4991" s="209"/>
      <c r="J4991" s="209"/>
      <c r="K4991" s="209"/>
      <c r="P4991" s="209"/>
      <c r="Q4991" s="209"/>
      <c r="R4991" s="209"/>
      <c r="S4991" s="209"/>
      <c r="T4991" s="209"/>
      <c r="U4991" s="209"/>
      <c r="V4991" s="209"/>
      <c r="W4991" s="209"/>
      <c r="X4991" s="209"/>
    </row>
    <row r="4992" spans="5:24" x14ac:dyDescent="0.25">
      <c r="E4992" s="209"/>
      <c r="F4992" s="209"/>
      <c r="G4992" s="209"/>
      <c r="H4992" s="209"/>
      <c r="I4992" s="209"/>
      <c r="J4992" s="209"/>
      <c r="K4992" s="209"/>
      <c r="P4992" s="209"/>
      <c r="Q4992" s="209"/>
      <c r="R4992" s="209"/>
      <c r="S4992" s="209"/>
      <c r="T4992" s="209"/>
      <c r="U4992" s="209"/>
      <c r="V4992" s="209"/>
      <c r="W4992" s="209"/>
      <c r="X4992" s="209"/>
    </row>
    <row r="4993" spans="5:24" x14ac:dyDescent="0.25">
      <c r="E4993" s="209"/>
      <c r="F4993" s="209"/>
      <c r="G4993" s="209"/>
      <c r="H4993" s="209"/>
      <c r="I4993" s="209"/>
      <c r="J4993" s="209"/>
      <c r="K4993" s="209"/>
      <c r="P4993" s="209"/>
      <c r="Q4993" s="209"/>
      <c r="R4993" s="209"/>
      <c r="S4993" s="209"/>
      <c r="T4993" s="209"/>
      <c r="U4993" s="209"/>
      <c r="V4993" s="209"/>
      <c r="W4993" s="209"/>
      <c r="X4993" s="209"/>
    </row>
    <row r="4994" spans="5:24" x14ac:dyDescent="0.25">
      <c r="E4994" s="209"/>
      <c r="F4994" s="209"/>
      <c r="G4994" s="209"/>
      <c r="H4994" s="209"/>
      <c r="I4994" s="209"/>
      <c r="J4994" s="209"/>
      <c r="K4994" s="209"/>
      <c r="P4994" s="209"/>
      <c r="Q4994" s="209"/>
      <c r="R4994" s="209"/>
      <c r="S4994" s="209"/>
      <c r="T4994" s="209"/>
      <c r="U4994" s="209"/>
      <c r="V4994" s="209"/>
      <c r="W4994" s="209"/>
      <c r="X4994" s="209"/>
    </row>
    <row r="4995" spans="5:24" x14ac:dyDescent="0.25">
      <c r="E4995" s="209"/>
      <c r="F4995" s="209"/>
      <c r="G4995" s="209"/>
      <c r="H4995" s="209"/>
      <c r="I4995" s="209"/>
      <c r="J4995" s="209"/>
      <c r="K4995" s="209"/>
      <c r="P4995" s="209"/>
      <c r="Q4995" s="209"/>
      <c r="R4995" s="209"/>
      <c r="S4995" s="209"/>
      <c r="T4995" s="209"/>
      <c r="U4995" s="209"/>
      <c r="V4995" s="209"/>
      <c r="W4995" s="209"/>
      <c r="X4995" s="209"/>
    </row>
    <row r="4996" spans="5:24" x14ac:dyDescent="0.25">
      <c r="E4996" s="209"/>
      <c r="F4996" s="209"/>
      <c r="G4996" s="209"/>
      <c r="H4996" s="209"/>
      <c r="I4996" s="209"/>
      <c r="J4996" s="209"/>
      <c r="K4996" s="209"/>
      <c r="P4996" s="209"/>
      <c r="Q4996" s="209"/>
      <c r="R4996" s="209"/>
      <c r="S4996" s="209"/>
      <c r="T4996" s="209"/>
      <c r="U4996" s="209"/>
      <c r="V4996" s="209"/>
      <c r="W4996" s="209"/>
      <c r="X4996" s="209"/>
    </row>
    <row r="4997" spans="5:24" x14ac:dyDescent="0.25">
      <c r="E4997" s="209"/>
      <c r="F4997" s="209"/>
      <c r="G4997" s="209"/>
      <c r="H4997" s="209"/>
      <c r="I4997" s="209"/>
      <c r="J4997" s="209"/>
      <c r="K4997" s="209"/>
      <c r="P4997" s="209"/>
      <c r="Q4997" s="209"/>
      <c r="R4997" s="209"/>
      <c r="S4997" s="209"/>
      <c r="T4997" s="209"/>
      <c r="U4997" s="209"/>
      <c r="V4997" s="209"/>
      <c r="W4997" s="209"/>
      <c r="X4997" s="209"/>
    </row>
    <row r="4998" spans="5:24" x14ac:dyDescent="0.25">
      <c r="E4998" s="209"/>
      <c r="F4998" s="209"/>
      <c r="G4998" s="209"/>
      <c r="H4998" s="209"/>
      <c r="I4998" s="209"/>
      <c r="J4998" s="209"/>
      <c r="K4998" s="209"/>
      <c r="P4998" s="209"/>
      <c r="Q4998" s="209"/>
      <c r="R4998" s="209"/>
      <c r="S4998" s="209"/>
      <c r="T4998" s="209"/>
      <c r="U4998" s="209"/>
      <c r="V4998" s="209"/>
      <c r="W4998" s="209"/>
      <c r="X4998" s="209"/>
    </row>
    <row r="4999" spans="5:24" x14ac:dyDescent="0.25">
      <c r="E4999" s="209"/>
      <c r="F4999" s="209"/>
      <c r="G4999" s="209"/>
      <c r="H4999" s="209"/>
      <c r="I4999" s="209"/>
      <c r="J4999" s="209"/>
      <c r="K4999" s="209"/>
      <c r="P4999" s="209"/>
      <c r="Q4999" s="209"/>
      <c r="R4999" s="209"/>
      <c r="S4999" s="209"/>
      <c r="T4999" s="209"/>
      <c r="U4999" s="209"/>
      <c r="V4999" s="209"/>
      <c r="W4999" s="209"/>
      <c r="X4999" s="209"/>
    </row>
    <row r="5000" spans="5:24" x14ac:dyDescent="0.25">
      <c r="E5000" s="209"/>
      <c r="F5000" s="209"/>
      <c r="G5000" s="209"/>
      <c r="H5000" s="209"/>
      <c r="I5000" s="209"/>
      <c r="J5000" s="209"/>
      <c r="K5000" s="209"/>
      <c r="P5000" s="209"/>
      <c r="Q5000" s="209"/>
      <c r="R5000" s="209"/>
      <c r="S5000" s="209"/>
      <c r="T5000" s="209"/>
      <c r="U5000" s="209"/>
      <c r="V5000" s="209"/>
      <c r="W5000" s="209"/>
      <c r="X5000" s="209"/>
    </row>
    <row r="5001" spans="5:24" x14ac:dyDescent="0.25">
      <c r="E5001" s="209"/>
      <c r="F5001" s="209"/>
      <c r="G5001" s="209"/>
      <c r="H5001" s="209"/>
      <c r="I5001" s="209"/>
      <c r="J5001" s="209"/>
      <c r="K5001" s="209"/>
      <c r="P5001" s="209"/>
      <c r="Q5001" s="209"/>
      <c r="R5001" s="209"/>
      <c r="S5001" s="209"/>
      <c r="T5001" s="209"/>
      <c r="U5001" s="209"/>
      <c r="V5001" s="209"/>
      <c r="W5001" s="209"/>
      <c r="X5001" s="209"/>
    </row>
    <row r="5002" spans="5:24" x14ac:dyDescent="0.25">
      <c r="E5002" s="209"/>
      <c r="F5002" s="209"/>
      <c r="G5002" s="209"/>
      <c r="H5002" s="209"/>
      <c r="I5002" s="209"/>
      <c r="J5002" s="209"/>
      <c r="K5002" s="209"/>
      <c r="P5002" s="209"/>
      <c r="Q5002" s="209"/>
      <c r="R5002" s="209"/>
      <c r="S5002" s="209"/>
      <c r="T5002" s="209"/>
      <c r="U5002" s="209"/>
      <c r="V5002" s="209"/>
      <c r="W5002" s="209"/>
      <c r="X5002" s="209"/>
    </row>
    <row r="5003" spans="5:24" x14ac:dyDescent="0.25">
      <c r="E5003" s="209"/>
      <c r="F5003" s="209"/>
      <c r="G5003" s="209"/>
      <c r="H5003" s="209"/>
      <c r="I5003" s="209"/>
      <c r="J5003" s="209"/>
      <c r="K5003" s="209"/>
      <c r="P5003" s="209"/>
      <c r="Q5003" s="209"/>
      <c r="R5003" s="209"/>
      <c r="S5003" s="209"/>
      <c r="T5003" s="209"/>
      <c r="U5003" s="209"/>
      <c r="V5003" s="209"/>
      <c r="W5003" s="209"/>
      <c r="X5003" s="209"/>
    </row>
    <row r="5004" spans="5:24" x14ac:dyDescent="0.25">
      <c r="E5004" s="209"/>
      <c r="F5004" s="209"/>
      <c r="G5004" s="209"/>
      <c r="H5004" s="209"/>
      <c r="I5004" s="209"/>
      <c r="J5004" s="209"/>
      <c r="K5004" s="209"/>
      <c r="P5004" s="209"/>
      <c r="Q5004" s="209"/>
      <c r="R5004" s="209"/>
      <c r="S5004" s="209"/>
      <c r="T5004" s="209"/>
      <c r="U5004" s="209"/>
      <c r="V5004" s="209"/>
      <c r="W5004" s="209"/>
      <c r="X5004" s="209"/>
    </row>
    <row r="5005" spans="5:24" x14ac:dyDescent="0.25">
      <c r="E5005" s="209"/>
      <c r="F5005" s="209"/>
      <c r="G5005" s="209"/>
      <c r="H5005" s="209"/>
      <c r="I5005" s="209"/>
      <c r="J5005" s="209"/>
      <c r="K5005" s="209"/>
      <c r="P5005" s="209"/>
      <c r="Q5005" s="209"/>
      <c r="R5005" s="209"/>
      <c r="S5005" s="209"/>
      <c r="T5005" s="209"/>
      <c r="U5005" s="209"/>
      <c r="V5005" s="209"/>
      <c r="W5005" s="209"/>
      <c r="X5005" s="209"/>
    </row>
    <row r="5006" spans="5:24" x14ac:dyDescent="0.25">
      <c r="E5006" s="209"/>
      <c r="F5006" s="209"/>
      <c r="G5006" s="209"/>
      <c r="H5006" s="209"/>
      <c r="I5006" s="209"/>
      <c r="J5006" s="209"/>
      <c r="K5006" s="209"/>
      <c r="P5006" s="209"/>
      <c r="Q5006" s="209"/>
      <c r="R5006" s="209"/>
      <c r="S5006" s="209"/>
      <c r="T5006" s="209"/>
      <c r="U5006" s="209"/>
      <c r="V5006" s="209"/>
      <c r="W5006" s="209"/>
      <c r="X5006" s="209"/>
    </row>
    <row r="5007" spans="5:24" x14ac:dyDescent="0.25">
      <c r="E5007" s="209"/>
      <c r="F5007" s="209"/>
      <c r="G5007" s="209"/>
      <c r="H5007" s="209"/>
      <c r="I5007" s="209"/>
      <c r="J5007" s="209"/>
      <c r="K5007" s="209"/>
      <c r="P5007" s="209"/>
      <c r="Q5007" s="209"/>
      <c r="R5007" s="209"/>
      <c r="S5007" s="209"/>
      <c r="T5007" s="209"/>
      <c r="U5007" s="209"/>
      <c r="V5007" s="209"/>
      <c r="W5007" s="209"/>
      <c r="X5007" s="209"/>
    </row>
    <row r="5008" spans="5:24" x14ac:dyDescent="0.25">
      <c r="E5008" s="209"/>
      <c r="F5008" s="209"/>
      <c r="G5008" s="209"/>
      <c r="H5008" s="209"/>
      <c r="I5008" s="209"/>
      <c r="J5008" s="209"/>
      <c r="K5008" s="209"/>
      <c r="P5008" s="209"/>
      <c r="Q5008" s="209"/>
      <c r="R5008" s="209"/>
      <c r="S5008" s="209"/>
      <c r="T5008" s="209"/>
      <c r="U5008" s="209"/>
      <c r="V5008" s="209"/>
      <c r="W5008" s="209"/>
      <c r="X5008" s="209"/>
    </row>
    <row r="5009" spans="5:24" x14ac:dyDescent="0.25">
      <c r="E5009" s="209"/>
      <c r="F5009" s="209"/>
      <c r="G5009" s="209"/>
      <c r="H5009" s="209"/>
      <c r="I5009" s="209"/>
      <c r="J5009" s="209"/>
      <c r="K5009" s="209"/>
      <c r="P5009" s="209"/>
      <c r="Q5009" s="209"/>
      <c r="R5009" s="209"/>
      <c r="S5009" s="209"/>
      <c r="T5009" s="209"/>
      <c r="U5009" s="209"/>
      <c r="V5009" s="209"/>
      <c r="W5009" s="209"/>
      <c r="X5009" s="209"/>
    </row>
    <row r="5010" spans="5:24" x14ac:dyDescent="0.25">
      <c r="E5010" s="209"/>
      <c r="F5010" s="209"/>
      <c r="G5010" s="209"/>
      <c r="H5010" s="209"/>
      <c r="I5010" s="209"/>
      <c r="J5010" s="209"/>
      <c r="K5010" s="209"/>
      <c r="P5010" s="209"/>
      <c r="Q5010" s="209"/>
      <c r="R5010" s="209"/>
      <c r="S5010" s="209"/>
      <c r="T5010" s="209"/>
      <c r="U5010" s="209"/>
      <c r="V5010" s="209"/>
      <c r="W5010" s="209"/>
      <c r="X5010" s="209"/>
    </row>
    <row r="5011" spans="5:24" x14ac:dyDescent="0.25">
      <c r="E5011" s="209"/>
      <c r="F5011" s="209"/>
      <c r="G5011" s="209"/>
      <c r="H5011" s="209"/>
      <c r="I5011" s="209"/>
      <c r="J5011" s="209"/>
      <c r="K5011" s="209"/>
      <c r="P5011" s="209"/>
      <c r="Q5011" s="209"/>
      <c r="R5011" s="209"/>
      <c r="S5011" s="209"/>
      <c r="T5011" s="209"/>
      <c r="U5011" s="209"/>
      <c r="V5011" s="209"/>
      <c r="W5011" s="209"/>
      <c r="X5011" s="209"/>
    </row>
    <row r="5012" spans="5:24" x14ac:dyDescent="0.25">
      <c r="E5012" s="209"/>
      <c r="F5012" s="209"/>
      <c r="G5012" s="209"/>
      <c r="H5012" s="209"/>
      <c r="I5012" s="209"/>
      <c r="J5012" s="209"/>
      <c r="K5012" s="209"/>
      <c r="P5012" s="209"/>
      <c r="Q5012" s="209"/>
      <c r="R5012" s="209"/>
      <c r="S5012" s="209"/>
      <c r="T5012" s="209"/>
      <c r="U5012" s="209"/>
      <c r="V5012" s="209"/>
      <c r="W5012" s="209"/>
      <c r="X5012" s="209"/>
    </row>
    <row r="5013" spans="5:24" x14ac:dyDescent="0.25">
      <c r="E5013" s="209"/>
      <c r="F5013" s="209"/>
      <c r="G5013" s="209"/>
      <c r="H5013" s="209"/>
      <c r="I5013" s="209"/>
      <c r="J5013" s="209"/>
      <c r="K5013" s="209"/>
      <c r="P5013" s="209"/>
      <c r="Q5013" s="209"/>
      <c r="R5013" s="209"/>
      <c r="S5013" s="209"/>
      <c r="T5013" s="209"/>
      <c r="U5013" s="209"/>
      <c r="V5013" s="209"/>
      <c r="W5013" s="209"/>
      <c r="X5013" s="209"/>
    </row>
    <row r="5014" spans="5:24" x14ac:dyDescent="0.25">
      <c r="E5014" s="209"/>
      <c r="F5014" s="209"/>
      <c r="G5014" s="209"/>
      <c r="H5014" s="209"/>
      <c r="I5014" s="209"/>
      <c r="J5014" s="209"/>
      <c r="K5014" s="209"/>
      <c r="P5014" s="209"/>
      <c r="Q5014" s="209"/>
      <c r="R5014" s="209"/>
      <c r="S5014" s="209"/>
      <c r="T5014" s="209"/>
      <c r="U5014" s="209"/>
      <c r="V5014" s="209"/>
      <c r="W5014" s="209"/>
      <c r="X5014" s="209"/>
    </row>
    <row r="5015" spans="5:24" x14ac:dyDescent="0.25">
      <c r="E5015" s="209"/>
      <c r="F5015" s="209"/>
      <c r="G5015" s="209"/>
      <c r="H5015" s="209"/>
      <c r="I5015" s="209"/>
      <c r="J5015" s="209"/>
      <c r="K5015" s="209"/>
      <c r="P5015" s="209"/>
      <c r="Q5015" s="209"/>
      <c r="R5015" s="209"/>
      <c r="S5015" s="209"/>
      <c r="T5015" s="209"/>
      <c r="U5015" s="209"/>
      <c r="V5015" s="209"/>
      <c r="W5015" s="209"/>
      <c r="X5015" s="209"/>
    </row>
    <row r="5016" spans="5:24" x14ac:dyDescent="0.25">
      <c r="E5016" s="209"/>
      <c r="F5016" s="209"/>
      <c r="G5016" s="209"/>
      <c r="H5016" s="209"/>
      <c r="I5016" s="209"/>
      <c r="J5016" s="209"/>
      <c r="K5016" s="209"/>
      <c r="P5016" s="209"/>
      <c r="Q5016" s="209"/>
      <c r="R5016" s="209"/>
      <c r="S5016" s="209"/>
      <c r="T5016" s="209"/>
      <c r="U5016" s="209"/>
      <c r="V5016" s="209"/>
      <c r="W5016" s="209"/>
      <c r="X5016" s="209"/>
    </row>
    <row r="5017" spans="5:24" x14ac:dyDescent="0.25">
      <c r="E5017" s="209"/>
      <c r="F5017" s="209"/>
      <c r="G5017" s="209"/>
      <c r="H5017" s="209"/>
      <c r="I5017" s="209"/>
      <c r="J5017" s="209"/>
      <c r="K5017" s="209"/>
      <c r="P5017" s="209"/>
      <c r="Q5017" s="209"/>
      <c r="R5017" s="209"/>
      <c r="S5017" s="209"/>
      <c r="T5017" s="209"/>
      <c r="U5017" s="209"/>
      <c r="V5017" s="209"/>
      <c r="W5017" s="209"/>
      <c r="X5017" s="209"/>
    </row>
    <row r="5018" spans="5:24" x14ac:dyDescent="0.25">
      <c r="E5018" s="209"/>
      <c r="F5018" s="209"/>
      <c r="G5018" s="209"/>
      <c r="H5018" s="209"/>
      <c r="I5018" s="209"/>
      <c r="J5018" s="209"/>
      <c r="K5018" s="209"/>
      <c r="P5018" s="209"/>
      <c r="Q5018" s="209"/>
      <c r="R5018" s="209"/>
      <c r="S5018" s="209"/>
      <c r="T5018" s="209"/>
      <c r="U5018" s="209"/>
      <c r="V5018" s="209"/>
      <c r="W5018" s="209"/>
      <c r="X5018" s="209"/>
    </row>
  </sheetData>
  <phoneticPr fontId="64"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CC84-E153-AE4A-B815-DCF90BE44AC8}">
  <sheetPr>
    <tabColor theme="3" tint="0.79998168889431442"/>
  </sheetPr>
  <dimension ref="A2:AK5010"/>
  <sheetViews>
    <sheetView showGridLines="0" zoomScale="90" zoomScaleNormal="90" workbookViewId="0"/>
  </sheetViews>
  <sheetFormatPr defaultColWidth="9" defaultRowHeight="11.5" x14ac:dyDescent="0.25"/>
  <cols>
    <col min="3" max="3" width="22" bestFit="1" customWidth="1"/>
    <col min="4" max="4" width="19" bestFit="1" customWidth="1"/>
    <col min="5" max="5" width="28.59765625" customWidth="1"/>
    <col min="6" max="7" width="13" bestFit="1" customWidth="1"/>
    <col min="8" max="8" width="12.796875" bestFit="1" customWidth="1"/>
    <col min="9" max="10" width="13" bestFit="1" customWidth="1"/>
    <col min="11" max="11" width="13.59765625" bestFit="1" customWidth="1"/>
    <col min="12" max="12" width="12.796875" bestFit="1" customWidth="1"/>
    <col min="13" max="14" width="13.59765625" bestFit="1" customWidth="1"/>
    <col min="15" max="18" width="13" bestFit="1" customWidth="1"/>
    <col min="19" max="23" width="13.59765625" bestFit="1" customWidth="1"/>
    <col min="24" max="24" width="13" bestFit="1" customWidth="1"/>
    <col min="25" max="25" width="13.59765625" bestFit="1" customWidth="1"/>
    <col min="26" max="26" width="13" bestFit="1" customWidth="1"/>
    <col min="27" max="28" width="13.59765625" bestFit="1" customWidth="1"/>
    <col min="29" max="29" width="12.796875" bestFit="1" customWidth="1"/>
    <col min="30" max="31" width="13.59765625" bestFit="1" customWidth="1"/>
    <col min="32" max="33" width="13" bestFit="1" customWidth="1"/>
    <col min="34" max="34" width="12.796875" bestFit="1" customWidth="1"/>
    <col min="35" max="36" width="13.59765625" bestFit="1" customWidth="1"/>
  </cols>
  <sheetData>
    <row r="2" spans="1:23" s="222" customFormat="1" ht="18.5" x14ac:dyDescent="0.45">
      <c r="A2" s="222" t="s">
        <v>794</v>
      </c>
    </row>
    <row r="3" spans="1:23" s="221" customFormat="1" ht="14.5" x14ac:dyDescent="0.25">
      <c r="A3" s="221" t="s">
        <v>795</v>
      </c>
    </row>
    <row r="4" spans="1:23" s="221" customFormat="1" ht="14.5" x14ac:dyDescent="0.35">
      <c r="A4" s="221" t="s">
        <v>532</v>
      </c>
      <c r="M4" s="241"/>
      <c r="N4" s="241"/>
      <c r="O4" s="241"/>
      <c r="P4" s="241"/>
      <c r="Q4" s="241"/>
      <c r="R4" s="241"/>
      <c r="S4" s="241"/>
      <c r="T4" s="241"/>
      <c r="U4" s="241"/>
      <c r="V4" s="241"/>
      <c r="W4" s="241"/>
    </row>
    <row r="26" spans="4:37" ht="13" x14ac:dyDescent="0.25">
      <c r="D26" s="228" t="s">
        <v>796</v>
      </c>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row>
    <row r="27" spans="4:37" x14ac:dyDescent="0.25">
      <c r="D27" s="243" t="s">
        <v>537</v>
      </c>
      <c r="E27" s="243" t="s">
        <v>612</v>
      </c>
      <c r="F27" s="243">
        <v>2020</v>
      </c>
      <c r="G27" s="243">
        <v>2021</v>
      </c>
      <c r="H27" s="243">
        <v>2022</v>
      </c>
      <c r="I27" s="243">
        <v>2023</v>
      </c>
      <c r="J27" s="243">
        <v>2024</v>
      </c>
      <c r="K27" s="243">
        <v>2025</v>
      </c>
      <c r="L27" s="243">
        <v>2026</v>
      </c>
      <c r="M27" s="243">
        <v>2027</v>
      </c>
      <c r="N27" s="243">
        <v>2028</v>
      </c>
      <c r="O27" s="243">
        <v>2029</v>
      </c>
      <c r="P27" s="243">
        <v>2030</v>
      </c>
      <c r="Q27" s="243">
        <v>2031</v>
      </c>
      <c r="R27" s="243">
        <v>2032</v>
      </c>
      <c r="S27" s="243">
        <v>2033</v>
      </c>
      <c r="T27" s="243">
        <v>2034</v>
      </c>
      <c r="U27" s="243">
        <v>2035</v>
      </c>
      <c r="V27" s="243">
        <v>2036</v>
      </c>
      <c r="W27" s="243">
        <v>2037</v>
      </c>
      <c r="X27" s="243">
        <v>2038</v>
      </c>
      <c r="Y27" s="243">
        <v>2039</v>
      </c>
      <c r="Z27" s="243">
        <v>2040</v>
      </c>
      <c r="AA27" s="243">
        <v>2041</v>
      </c>
      <c r="AB27" s="243">
        <v>2042</v>
      </c>
      <c r="AC27" s="243">
        <v>2043</v>
      </c>
      <c r="AD27" s="243">
        <v>2044</v>
      </c>
      <c r="AE27" s="243">
        <v>2045</v>
      </c>
      <c r="AF27" s="243">
        <v>2046</v>
      </c>
      <c r="AG27" s="243">
        <v>2047</v>
      </c>
      <c r="AH27" s="243">
        <v>2048</v>
      </c>
      <c r="AI27" s="243">
        <v>2049</v>
      </c>
      <c r="AJ27" s="243">
        <v>2050</v>
      </c>
    </row>
    <row r="28" spans="4:37" x14ac:dyDescent="0.25">
      <c r="D28" s="2" t="s">
        <v>538</v>
      </c>
      <c r="E28" s="242" t="s">
        <v>759</v>
      </c>
      <c r="F28" s="220">
        <v>13608.412079999998</v>
      </c>
      <c r="G28" s="220">
        <v>12610.686459999988</v>
      </c>
      <c r="H28" s="220">
        <v>11003.957249999989</v>
      </c>
      <c r="I28" s="220">
        <v>8965.3155999999999</v>
      </c>
      <c r="J28" s="220">
        <v>6699.0829100000001</v>
      </c>
      <c r="K28" s="220">
        <v>4382.8248999999905</v>
      </c>
      <c r="L28" s="220">
        <v>2132.9202899999991</v>
      </c>
      <c r="M28" s="220">
        <v>0</v>
      </c>
      <c r="N28" s="220">
        <v>0</v>
      </c>
      <c r="O28" s="220">
        <v>0</v>
      </c>
      <c r="P28" s="220">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row>
    <row r="29" spans="4:37" x14ac:dyDescent="0.25">
      <c r="D29" s="2" t="s">
        <v>538</v>
      </c>
      <c r="E29" s="242" t="s">
        <v>760</v>
      </c>
      <c r="F29" s="220">
        <v>197321.9751499999</v>
      </c>
      <c r="G29" s="220">
        <v>187426.32746</v>
      </c>
      <c r="H29" s="220">
        <v>169130.82293999987</v>
      </c>
      <c r="I29" s="220">
        <v>144621.74716</v>
      </c>
      <c r="J29" s="220">
        <v>116564.04272999999</v>
      </c>
      <c r="K29" s="220">
        <v>87382.571449999916</v>
      </c>
      <c r="L29" s="220">
        <v>58761.95392</v>
      </c>
      <c r="M29" s="220">
        <v>31526.342109999987</v>
      </c>
      <c r="N29" s="220">
        <v>30644.66243</v>
      </c>
      <c r="O29" s="220">
        <v>29884.369260000003</v>
      </c>
      <c r="P29" s="220">
        <v>29265.751739999996</v>
      </c>
      <c r="Q29" s="220">
        <v>28803.993859999999</v>
      </c>
      <c r="R29" s="220">
        <v>28525.247520000001</v>
      </c>
      <c r="S29" s="220">
        <v>28466.08711</v>
      </c>
      <c r="T29" s="220">
        <v>28660.160050000002</v>
      </c>
      <c r="U29" s="220">
        <v>29118.257279999987</v>
      </c>
      <c r="V29" s="220">
        <v>29809.6564499999</v>
      </c>
      <c r="W29" s="220">
        <v>30653.755749999978</v>
      </c>
      <c r="X29" s="220">
        <v>31529.276369999978</v>
      </c>
      <c r="Y29" s="220">
        <v>32301.722530000003</v>
      </c>
      <c r="Z29" s="220">
        <v>32860.156389999996</v>
      </c>
      <c r="AA29" s="220">
        <v>33147.583389999971</v>
      </c>
      <c r="AB29" s="220">
        <v>33171.309969999995</v>
      </c>
      <c r="AC29" s="220">
        <v>32990.517020000007</v>
      </c>
      <c r="AD29" s="220">
        <v>32690.415729999997</v>
      </c>
      <c r="AE29" s="220">
        <v>32356.859530000005</v>
      </c>
      <c r="AF29" s="220">
        <v>32060.38265</v>
      </c>
      <c r="AG29" s="220">
        <v>31850.433579999997</v>
      </c>
      <c r="AH29" s="220">
        <v>31755.804810000001</v>
      </c>
      <c r="AI29" s="220">
        <v>31787.271769999999</v>
      </c>
      <c r="AJ29" s="220">
        <v>31940.474859999998</v>
      </c>
      <c r="AK29" s="237"/>
    </row>
    <row r="30" spans="4:37" x14ac:dyDescent="0.25">
      <c r="D30" s="2" t="s">
        <v>538</v>
      </c>
      <c r="E30" s="242" t="s">
        <v>761</v>
      </c>
      <c r="F30" s="220">
        <v>129279.91473999989</v>
      </c>
      <c r="G30" s="220">
        <v>125791.5974</v>
      </c>
      <c r="H30" s="220">
        <v>117082.10514</v>
      </c>
      <c r="I30" s="220">
        <v>104333.86021999991</v>
      </c>
      <c r="J30" s="220">
        <v>89097.802769999907</v>
      </c>
      <c r="K30" s="220">
        <v>72864.463979999899</v>
      </c>
      <c r="L30" s="220">
        <v>70919.599560000002</v>
      </c>
      <c r="M30" s="220">
        <v>68850.632199999993</v>
      </c>
      <c r="N30" s="220">
        <v>66925.124859999894</v>
      </c>
      <c r="O30" s="220">
        <v>65264.714469999999</v>
      </c>
      <c r="P30" s="220">
        <v>63913.710699999989</v>
      </c>
      <c r="Q30" s="220">
        <v>62905.273939999999</v>
      </c>
      <c r="R30" s="220">
        <v>62296.517579999992</v>
      </c>
      <c r="S30" s="220">
        <v>62167.316669999993</v>
      </c>
      <c r="T30" s="220">
        <v>62591.154139999882</v>
      </c>
      <c r="U30" s="220">
        <v>63591.596379999995</v>
      </c>
      <c r="V30" s="220">
        <v>65101.548569999977</v>
      </c>
      <c r="W30" s="220">
        <v>66944.983809999903</v>
      </c>
      <c r="X30" s="220">
        <v>68857.04032</v>
      </c>
      <c r="Y30" s="220">
        <v>70543.991750000001</v>
      </c>
      <c r="Z30" s="220">
        <v>71763.559949999966</v>
      </c>
      <c r="AA30" s="220">
        <v>72391.274049999978</v>
      </c>
      <c r="AB30" s="220">
        <v>72443.090739999883</v>
      </c>
      <c r="AC30" s="220">
        <v>72048.255569999892</v>
      </c>
      <c r="AD30" s="220">
        <v>71392.861939999872</v>
      </c>
      <c r="AE30" s="220">
        <v>70664.405870000002</v>
      </c>
      <c r="AF30" s="220">
        <v>70016.927629999991</v>
      </c>
      <c r="AG30" s="220">
        <v>69558.418179999993</v>
      </c>
      <c r="AH30" s="220">
        <v>69351.757629999993</v>
      </c>
      <c r="AI30" s="220">
        <v>69420.478560000003</v>
      </c>
      <c r="AJ30" s="220">
        <v>69755.06001999999</v>
      </c>
      <c r="AK30" s="237"/>
    </row>
    <row r="31" spans="4:37" x14ac:dyDescent="0.25">
      <c r="D31" s="2" t="s">
        <v>538</v>
      </c>
      <c r="E31" s="242" t="s">
        <v>763</v>
      </c>
      <c r="F31" s="220">
        <v>0</v>
      </c>
      <c r="G31" s="220">
        <v>40217.580889999997</v>
      </c>
      <c r="H31" s="220">
        <v>85456.732000000004</v>
      </c>
      <c r="I31" s="220">
        <v>131173.77376999988</v>
      </c>
      <c r="J31" s="220">
        <v>174511.10994999998</v>
      </c>
      <c r="K31" s="220">
        <v>213881.85515000002</v>
      </c>
      <c r="L31" s="220">
        <v>235474.39973999999</v>
      </c>
      <c r="M31" s="220">
        <v>248224.64763999998</v>
      </c>
      <c r="N31" s="220">
        <v>227545.42449999991</v>
      </c>
      <c r="O31" s="220">
        <v>216060.55477000002</v>
      </c>
      <c r="P31" s="220">
        <v>205869.42601999987</v>
      </c>
      <c r="Q31" s="220">
        <v>202621.19819</v>
      </c>
      <c r="R31" s="220">
        <v>200660.36186</v>
      </c>
      <c r="S31" s="220">
        <v>200244.1989399998</v>
      </c>
      <c r="T31" s="220">
        <v>201609.40171999979</v>
      </c>
      <c r="U31" s="220">
        <v>204831.87883999987</v>
      </c>
      <c r="V31" s="220">
        <v>209695.51433999988</v>
      </c>
      <c r="W31" s="220">
        <v>215633.31623999999</v>
      </c>
      <c r="X31" s="220">
        <v>221792.15093999889</v>
      </c>
      <c r="Y31" s="220">
        <v>227225.91027000005</v>
      </c>
      <c r="Z31" s="220">
        <v>231154.20358999987</v>
      </c>
      <c r="AA31" s="220">
        <v>233176.10377999998</v>
      </c>
      <c r="AB31" s="220">
        <v>233343.00804000002</v>
      </c>
      <c r="AC31" s="220">
        <v>232071.22321</v>
      </c>
      <c r="AD31" s="220">
        <v>229960.16585999992</v>
      </c>
      <c r="AE31" s="220">
        <v>227613.77048000001</v>
      </c>
      <c r="AF31" s="220">
        <v>225528.2089899999</v>
      </c>
      <c r="AG31" s="220">
        <v>224051.32594999898</v>
      </c>
      <c r="AH31" s="220">
        <v>223385.66140999901</v>
      </c>
      <c r="AI31" s="220">
        <v>223607.01513999989</v>
      </c>
      <c r="AJ31" s="220">
        <v>224684.71967999998</v>
      </c>
      <c r="AK31" s="237"/>
    </row>
    <row r="32" spans="4:37" x14ac:dyDescent="0.25">
      <c r="D32" s="2" t="s">
        <v>538</v>
      </c>
      <c r="E32" s="242" t="s">
        <v>764</v>
      </c>
      <c r="F32" s="220">
        <v>0</v>
      </c>
      <c r="G32" s="220">
        <v>1765.4961099999989</v>
      </c>
      <c r="H32" s="220">
        <v>2464.8864199999998</v>
      </c>
      <c r="I32" s="220">
        <v>3137.860459999999</v>
      </c>
      <c r="J32" s="220">
        <v>3907.7983599999998</v>
      </c>
      <c r="K32" s="220">
        <v>4985.4633299999905</v>
      </c>
      <c r="L32" s="220">
        <v>5972.1767899999995</v>
      </c>
      <c r="M32" s="220">
        <v>13770.12643</v>
      </c>
      <c r="N32" s="220">
        <v>27122.28744</v>
      </c>
      <c r="O32" s="220">
        <v>32288.85873</v>
      </c>
      <c r="P32" s="220">
        <v>37339.062560000006</v>
      </c>
      <c r="Q32" s="220">
        <v>36749.92319999999</v>
      </c>
      <c r="R32" s="220">
        <v>36394.281319999987</v>
      </c>
      <c r="S32" s="220">
        <v>36318.800789999994</v>
      </c>
      <c r="T32" s="220">
        <v>36566.411109999979</v>
      </c>
      <c r="U32" s="220">
        <v>37150.879999999997</v>
      </c>
      <c r="V32" s="220">
        <v>38033.009960000003</v>
      </c>
      <c r="W32" s="220">
        <v>39109.964220000002</v>
      </c>
      <c r="X32" s="220">
        <v>40227.00778</v>
      </c>
      <c r="Y32" s="220">
        <v>41212.542550000006</v>
      </c>
      <c r="Z32" s="220">
        <v>41925.027130000002</v>
      </c>
      <c r="AA32" s="220">
        <v>42291.744310000002</v>
      </c>
      <c r="AB32" s="220">
        <v>42322.016169999981</v>
      </c>
      <c r="AC32" s="220">
        <v>42091.349309999998</v>
      </c>
      <c r="AD32" s="220">
        <v>41708.461439999999</v>
      </c>
      <c r="AE32" s="220">
        <v>41282.889739999984</v>
      </c>
      <c r="AF32" s="220">
        <v>40904.626130000004</v>
      </c>
      <c r="AG32" s="220">
        <v>40636.760099999978</v>
      </c>
      <c r="AH32" s="220">
        <v>40516.026829999988</v>
      </c>
      <c r="AI32" s="220">
        <v>40556.174309999995</v>
      </c>
      <c r="AJ32" s="220">
        <v>40751.640329999995</v>
      </c>
      <c r="AK32" s="237"/>
    </row>
    <row r="33" spans="4:37" x14ac:dyDescent="0.25">
      <c r="D33" s="2" t="s">
        <v>538</v>
      </c>
      <c r="E33" s="242" t="s">
        <v>563</v>
      </c>
      <c r="F33" s="220">
        <v>0</v>
      </c>
      <c r="G33" s="220">
        <v>0</v>
      </c>
      <c r="H33" s="220">
        <v>0</v>
      </c>
      <c r="I33" s="220">
        <v>0</v>
      </c>
      <c r="J33" s="220">
        <v>0</v>
      </c>
      <c r="K33" s="220">
        <v>0</v>
      </c>
      <c r="L33" s="220">
        <v>0</v>
      </c>
      <c r="M33" s="220">
        <v>0</v>
      </c>
      <c r="N33" s="220">
        <v>0</v>
      </c>
      <c r="O33" s="220">
        <v>0</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37"/>
    </row>
    <row r="34" spans="4:37" ht="12" x14ac:dyDescent="0.25">
      <c r="D34" s="2" t="s">
        <v>538</v>
      </c>
      <c r="E34" s="242" t="s">
        <v>663</v>
      </c>
      <c r="F34" s="216">
        <v>340210.3019699998</v>
      </c>
      <c r="G34" s="216">
        <v>367811.68832000002</v>
      </c>
      <c r="H34" s="216">
        <v>385138.50374999986</v>
      </c>
      <c r="I34" s="216">
        <v>392232.55720999977</v>
      </c>
      <c r="J34" s="216">
        <v>390779.8367199999</v>
      </c>
      <c r="K34" s="216">
        <v>383497.17880999984</v>
      </c>
      <c r="L34" s="216">
        <v>373261.0503</v>
      </c>
      <c r="M34" s="216">
        <v>362371.74837999995</v>
      </c>
      <c r="N34" s="216">
        <v>352237.49922999978</v>
      </c>
      <c r="O34" s="216">
        <v>343498.49722999998</v>
      </c>
      <c r="P34" s="216">
        <v>336387.95101999986</v>
      </c>
      <c r="Q34" s="216">
        <v>331080.38919000002</v>
      </c>
      <c r="R34" s="216">
        <v>327876.40828000003</v>
      </c>
      <c r="S34" s="216">
        <v>327196.4035099998</v>
      </c>
      <c r="T34" s="216">
        <v>329427.12701999967</v>
      </c>
      <c r="U34" s="216">
        <v>334692.61249999987</v>
      </c>
      <c r="V34" s="216">
        <v>342639.72931999975</v>
      </c>
      <c r="W34" s="216">
        <v>352342.02001999988</v>
      </c>
      <c r="X34" s="216">
        <v>362405.47540999885</v>
      </c>
      <c r="Y34" s="216">
        <v>371284.16710000008</v>
      </c>
      <c r="Z34" s="216">
        <v>377702.94705999986</v>
      </c>
      <c r="AA34" s="216">
        <v>381006.70552999992</v>
      </c>
      <c r="AB34" s="216">
        <v>381279.42491999984</v>
      </c>
      <c r="AC34" s="216">
        <v>379201.34510999994</v>
      </c>
      <c r="AD34" s="216">
        <v>375751.9049699998</v>
      </c>
      <c r="AE34" s="216">
        <v>371917.92561999999</v>
      </c>
      <c r="AF34" s="216">
        <v>368510.14539999986</v>
      </c>
      <c r="AG34" s="216">
        <v>366096.93780999893</v>
      </c>
      <c r="AH34" s="216">
        <v>365009.25067999901</v>
      </c>
      <c r="AI34" s="216">
        <v>365370.93977999984</v>
      </c>
      <c r="AJ34" s="216">
        <v>367131.89489</v>
      </c>
      <c r="AK34" s="237"/>
    </row>
    <row r="35" spans="4:37" x14ac:dyDescent="0.25">
      <c r="E35" s="238"/>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row>
    <row r="36" spans="4:37" ht="13" x14ac:dyDescent="0.25">
      <c r="D36" s="228" t="s">
        <v>797</v>
      </c>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row>
    <row r="37" spans="4:37" x14ac:dyDescent="0.25">
      <c r="D37" s="243" t="s">
        <v>537</v>
      </c>
      <c r="E37" s="243" t="s">
        <v>612</v>
      </c>
      <c r="F37" s="243">
        <v>2020</v>
      </c>
      <c r="G37" s="243">
        <v>2021</v>
      </c>
      <c r="H37" s="243">
        <v>2022</v>
      </c>
      <c r="I37" s="243">
        <v>2023</v>
      </c>
      <c r="J37" s="243">
        <v>2024</v>
      </c>
      <c r="K37" s="243">
        <v>2025</v>
      </c>
      <c r="L37" s="243">
        <v>2026</v>
      </c>
      <c r="M37" s="243">
        <v>2027</v>
      </c>
      <c r="N37" s="243">
        <v>2028</v>
      </c>
      <c r="O37" s="243">
        <v>2029</v>
      </c>
      <c r="P37" s="243">
        <v>2030</v>
      </c>
      <c r="Q37" s="243">
        <v>2031</v>
      </c>
      <c r="R37" s="243">
        <v>2032</v>
      </c>
      <c r="S37" s="243">
        <v>2033</v>
      </c>
      <c r="T37" s="243">
        <v>2034</v>
      </c>
      <c r="U37" s="243">
        <v>2035</v>
      </c>
      <c r="V37" s="243">
        <v>2036</v>
      </c>
      <c r="W37" s="243">
        <v>2037</v>
      </c>
      <c r="X37" s="243">
        <v>2038</v>
      </c>
      <c r="Y37" s="243">
        <v>2039</v>
      </c>
      <c r="Z37" s="243">
        <v>2040</v>
      </c>
      <c r="AA37" s="243">
        <v>2041</v>
      </c>
      <c r="AB37" s="243">
        <v>2042</v>
      </c>
      <c r="AC37" s="243">
        <v>2043</v>
      </c>
      <c r="AD37" s="243">
        <v>2044</v>
      </c>
      <c r="AE37" s="243">
        <v>2045</v>
      </c>
      <c r="AF37" s="243">
        <v>2046</v>
      </c>
      <c r="AG37" s="243">
        <v>2047</v>
      </c>
      <c r="AH37" s="243">
        <v>2048</v>
      </c>
      <c r="AI37" s="243">
        <v>2049</v>
      </c>
      <c r="AJ37" s="243">
        <v>2050</v>
      </c>
    </row>
    <row r="38" spans="4:37" x14ac:dyDescent="0.25">
      <c r="D38" s="2" t="s">
        <v>538</v>
      </c>
      <c r="E38" s="242" t="s">
        <v>759</v>
      </c>
      <c r="F38" s="218">
        <v>4.0000000003527249E-2</v>
      </c>
      <c r="G38" s="218">
        <v>3.4285714294725073E-2</v>
      </c>
      <c r="H38" s="218">
        <v>2.8571428571428553E-2</v>
      </c>
      <c r="I38" s="218">
        <v>2.2857142874042467E-2</v>
      </c>
      <c r="J38" s="218">
        <v>1.7142857129550423E-2</v>
      </c>
      <c r="K38" s="218">
        <v>1.1428571426783354E-2</v>
      </c>
      <c r="L38" s="218">
        <v>5.7142857211748008E-3</v>
      </c>
      <c r="M38" s="218">
        <v>0</v>
      </c>
      <c r="N38" s="218">
        <v>0</v>
      </c>
      <c r="O38" s="218">
        <v>0</v>
      </c>
      <c r="P38" s="218">
        <v>0</v>
      </c>
      <c r="Q38" s="218">
        <v>0</v>
      </c>
      <c r="R38" s="218">
        <v>0</v>
      </c>
      <c r="S38" s="218">
        <v>0</v>
      </c>
      <c r="T38" s="218">
        <v>0</v>
      </c>
      <c r="U38" s="218">
        <v>0</v>
      </c>
      <c r="V38" s="218">
        <v>0</v>
      </c>
      <c r="W38" s="218">
        <v>0</v>
      </c>
      <c r="X38" s="218">
        <v>0</v>
      </c>
      <c r="Y38" s="218">
        <v>0</v>
      </c>
      <c r="Z38" s="218">
        <v>0</v>
      </c>
      <c r="AA38" s="218">
        <v>0</v>
      </c>
      <c r="AB38" s="218">
        <v>0</v>
      </c>
      <c r="AC38" s="218">
        <v>0</v>
      </c>
      <c r="AD38" s="218">
        <v>0</v>
      </c>
      <c r="AE38" s="218">
        <v>0</v>
      </c>
      <c r="AF38" s="218">
        <v>0</v>
      </c>
      <c r="AG38" s="218">
        <v>0</v>
      </c>
      <c r="AH38" s="218">
        <v>0</v>
      </c>
      <c r="AI38" s="218">
        <v>0</v>
      </c>
      <c r="AJ38" s="218">
        <v>0</v>
      </c>
    </row>
    <row r="39" spans="4:37" x14ac:dyDescent="0.25">
      <c r="D39" s="2" t="s">
        <v>538</v>
      </c>
      <c r="E39" s="242" t="s">
        <v>760</v>
      </c>
      <c r="F39" s="218">
        <v>0.58000000002175134</v>
      </c>
      <c r="G39" s="218">
        <v>0.50957142856465487</v>
      </c>
      <c r="H39" s="218">
        <v>0.43914285716233048</v>
      </c>
      <c r="I39" s="218">
        <v>0.36871428570007792</v>
      </c>
      <c r="J39" s="218">
        <v>0.29828571429983991</v>
      </c>
      <c r="K39" s="218">
        <v>0.22785714283779077</v>
      </c>
      <c r="L39" s="218">
        <v>0.15742857143216907</v>
      </c>
      <c r="M39" s="218">
        <v>8.7000000002594002E-2</v>
      </c>
      <c r="N39" s="218">
        <v>8.6999999991454691E-2</v>
      </c>
      <c r="O39" s="218">
        <v>8.7000000002882119E-2</v>
      </c>
      <c r="P39" s="218">
        <v>8.7000000003745692E-2</v>
      </c>
      <c r="Q39" s="218">
        <v>8.7000000001419581E-2</v>
      </c>
      <c r="R39" s="218">
        <v>8.6999999998902025E-2</v>
      </c>
      <c r="S39" s="218">
        <v>8.7000000014150577E-2</v>
      </c>
      <c r="T39" s="218">
        <v>8.6999999997753777E-2</v>
      </c>
      <c r="U39" s="218">
        <v>8.6999999977591377E-2</v>
      </c>
      <c r="V39" s="218">
        <v>8.6999999997548219E-2</v>
      </c>
      <c r="W39" s="218">
        <v>8.7000000023443103E-2</v>
      </c>
      <c r="X39" s="218">
        <v>8.7000000025744859E-2</v>
      </c>
      <c r="Y39" s="218">
        <v>8.6999999979261153E-2</v>
      </c>
      <c r="Z39" s="218">
        <v>8.6999999988827223E-2</v>
      </c>
      <c r="AA39" s="218">
        <v>8.7000000023332857E-2</v>
      </c>
      <c r="AB39" s="218">
        <v>8.7000000005140604E-2</v>
      </c>
      <c r="AC39" s="218">
        <v>8.6999999987948384E-2</v>
      </c>
      <c r="AD39" s="218">
        <v>8.6999999993639457E-2</v>
      </c>
      <c r="AE39" s="218">
        <v>8.7000000002850103E-2</v>
      </c>
      <c r="AF39" s="218">
        <v>8.7000000000542754E-2</v>
      </c>
      <c r="AG39" s="218">
        <v>8.6999999974132783E-2</v>
      </c>
      <c r="AH39" s="218">
        <v>8.7000000002301556E-2</v>
      </c>
      <c r="AI39" s="218">
        <v>8.7000000025015706E-2</v>
      </c>
      <c r="AJ39" s="218">
        <v>8.7000000012447842E-2</v>
      </c>
      <c r="AK39" s="237"/>
    </row>
    <row r="40" spans="4:37" x14ac:dyDescent="0.25">
      <c r="D40" s="2" t="s">
        <v>538</v>
      </c>
      <c r="E40" s="242" t="s">
        <v>761</v>
      </c>
      <c r="F40" s="218">
        <v>0.37999999997472145</v>
      </c>
      <c r="G40" s="218">
        <v>0.3419999999852098</v>
      </c>
      <c r="H40" s="218">
        <v>0.3040000000000001</v>
      </c>
      <c r="I40" s="218">
        <v>0.26600000000545587</v>
      </c>
      <c r="J40" s="218">
        <v>0.2279999999944724</v>
      </c>
      <c r="K40" s="218">
        <v>0.19000000001590606</v>
      </c>
      <c r="L40" s="218">
        <v>0.19000000000803727</v>
      </c>
      <c r="M40" s="218">
        <v>0.19000000002152487</v>
      </c>
      <c r="N40" s="218">
        <v>0.19000000001788547</v>
      </c>
      <c r="O40" s="218">
        <v>0.18999999998922848</v>
      </c>
      <c r="P40" s="218">
        <v>0.19000000001843115</v>
      </c>
      <c r="Q40" s="218">
        <v>0.18999999998157546</v>
      </c>
      <c r="R40" s="218">
        <v>0.19000000002073947</v>
      </c>
      <c r="S40" s="218">
        <v>0.19000000000947453</v>
      </c>
      <c r="T40" s="218">
        <v>0.19000000001882039</v>
      </c>
      <c r="U40" s="218">
        <v>0.19000000001493914</v>
      </c>
      <c r="V40" s="218">
        <v>0.18999999999766526</v>
      </c>
      <c r="W40" s="218">
        <v>0.19000000001759632</v>
      </c>
      <c r="X40" s="218">
        <v>0.18999999997820183</v>
      </c>
      <c r="Y40" s="218">
        <v>0.19000000000269332</v>
      </c>
      <c r="Z40" s="218">
        <v>0.19000000002276921</v>
      </c>
      <c r="AA40" s="218">
        <v>0.18999999999816275</v>
      </c>
      <c r="AB40" s="218">
        <v>0.19000000001363807</v>
      </c>
      <c r="AC40" s="218">
        <v>0.18999999999762635</v>
      </c>
      <c r="AD40" s="218">
        <v>0.18999999998855605</v>
      </c>
      <c r="AE40" s="218">
        <v>0.1900000000059153</v>
      </c>
      <c r="AF40" s="218">
        <v>0.19000000001085457</v>
      </c>
      <c r="AG40" s="218">
        <v>0.18999999998934763</v>
      </c>
      <c r="AH40" s="218">
        <v>0.19000000000219222</v>
      </c>
      <c r="AI40" s="218">
        <v>0.19000000000492659</v>
      </c>
      <c r="AJ40" s="218">
        <v>0.18999999997521325</v>
      </c>
      <c r="AK40" s="237"/>
    </row>
    <row r="41" spans="4:37" x14ac:dyDescent="0.25">
      <c r="D41" s="2" t="s">
        <v>538</v>
      </c>
      <c r="E41" s="242" t="s">
        <v>763</v>
      </c>
      <c r="F41" s="218">
        <v>0</v>
      </c>
      <c r="G41" s="218">
        <v>0.10934285713892344</v>
      </c>
      <c r="H41" s="218">
        <v>0.22188571427662673</v>
      </c>
      <c r="I41" s="218">
        <v>0.33442857141450899</v>
      </c>
      <c r="J41" s="218">
        <v>0.44657142859456189</v>
      </c>
      <c r="K41" s="218">
        <v>0.55771428570525627</v>
      </c>
      <c r="L41" s="218">
        <v>0.63085714287826933</v>
      </c>
      <c r="M41" s="218">
        <v>0.68499999999917216</v>
      </c>
      <c r="N41" s="218">
        <v>0.64599999999267554</v>
      </c>
      <c r="O41" s="218">
        <v>0.6290000000358954</v>
      </c>
      <c r="P41" s="218">
        <v>0.6119999999873954</v>
      </c>
      <c r="Q41" s="218">
        <v>0.61200000001727672</v>
      </c>
      <c r="R41" s="218">
        <v>0.6119999999775525</v>
      </c>
      <c r="S41" s="218">
        <v>0.61199999997518284</v>
      </c>
      <c r="T41" s="218">
        <v>0.61199999995070231</v>
      </c>
      <c r="U41" s="218">
        <v>0.61199999997012167</v>
      </c>
      <c r="V41" s="218">
        <v>0.61199999998879295</v>
      </c>
      <c r="W41" s="218">
        <v>0.61199999996526122</v>
      </c>
      <c r="X41" s="218">
        <v>0.61199999996986687</v>
      </c>
      <c r="Y41" s="218">
        <v>0.61200000001292809</v>
      </c>
      <c r="Z41" s="218">
        <v>0.6119999999716178</v>
      </c>
      <c r="AA41" s="218">
        <v>0.6119999999885567</v>
      </c>
      <c r="AB41" s="218">
        <v>0.61199999997104515</v>
      </c>
      <c r="AC41" s="218">
        <v>0.61200000000706756</v>
      </c>
      <c r="AD41" s="218">
        <v>0.61200000004886213</v>
      </c>
      <c r="AE41" s="218">
        <v>0.61200000000150578</v>
      </c>
      <c r="AF41" s="218">
        <v>0.61200000001411081</v>
      </c>
      <c r="AG41" s="218">
        <v>0.61200000002807897</v>
      </c>
      <c r="AH41" s="218">
        <v>0.61199999998312271</v>
      </c>
      <c r="AI41" s="218">
        <v>0.61199999998532995</v>
      </c>
      <c r="AJ41" s="218">
        <v>0.61200000001993826</v>
      </c>
      <c r="AK41" s="237"/>
    </row>
    <row r="42" spans="4:37" x14ac:dyDescent="0.25">
      <c r="D42" s="2" t="s">
        <v>538</v>
      </c>
      <c r="E42" s="242" t="s">
        <v>764</v>
      </c>
      <c r="F42" s="218">
        <v>0</v>
      </c>
      <c r="G42" s="218">
        <v>4.8000000164866944E-3</v>
      </c>
      <c r="H42" s="218">
        <v>6.3999999896141276E-3</v>
      </c>
      <c r="I42" s="218">
        <v>8.0000000059148608E-3</v>
      </c>
      <c r="J42" s="218">
        <v>9.9999999815753044E-3</v>
      </c>
      <c r="K42" s="218">
        <v>1.3000000014263449E-2</v>
      </c>
      <c r="L42" s="218">
        <v>1.5999999960349464E-2</v>
      </c>
      <c r="M42" s="218">
        <v>3.7999999976709005E-2</v>
      </c>
      <c r="N42" s="218">
        <v>7.6999999997984361E-2</v>
      </c>
      <c r="O42" s="218">
        <v>9.3999999971994055E-2</v>
      </c>
      <c r="P42" s="218">
        <v>0.11099999999042778</v>
      </c>
      <c r="Q42" s="218">
        <v>0.11099999999972812</v>
      </c>
      <c r="R42" s="218">
        <v>0.11100000000280588</v>
      </c>
      <c r="S42" s="218">
        <v>0.11100000000119199</v>
      </c>
      <c r="T42" s="218">
        <v>0.11100000003272352</v>
      </c>
      <c r="U42" s="218">
        <v>0.11100000003734774</v>
      </c>
      <c r="V42" s="218">
        <v>0.11100000001599357</v>
      </c>
      <c r="W42" s="218">
        <v>0.11099999999369935</v>
      </c>
      <c r="X42" s="218">
        <v>0.11100000002618648</v>
      </c>
      <c r="Y42" s="218">
        <v>0.11100000000511737</v>
      </c>
      <c r="Z42" s="218">
        <v>0.11100000001678573</v>
      </c>
      <c r="AA42" s="218">
        <v>0.11099999998994771</v>
      </c>
      <c r="AB42" s="218">
        <v>0.11100000001017626</v>
      </c>
      <c r="AC42" s="218">
        <v>0.11100000000735759</v>
      </c>
      <c r="AD42" s="218">
        <v>0.11099999996894233</v>
      </c>
      <c r="AE42" s="218">
        <v>0.11099999998972887</v>
      </c>
      <c r="AF42" s="218">
        <v>0.11099999997449193</v>
      </c>
      <c r="AG42" s="218">
        <v>0.11100000000844065</v>
      </c>
      <c r="AH42" s="218">
        <v>0.11100000001238351</v>
      </c>
      <c r="AI42" s="218">
        <v>0.11099999998472788</v>
      </c>
      <c r="AJ42" s="218">
        <v>0.11099999999240054</v>
      </c>
      <c r="AK42" s="237"/>
    </row>
    <row r="43" spans="4:37" x14ac:dyDescent="0.25">
      <c r="D43" s="2" t="s">
        <v>538</v>
      </c>
      <c r="E43" s="242" t="s">
        <v>563</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37"/>
    </row>
    <row r="44" spans="4:37" ht="12" x14ac:dyDescent="0.25">
      <c r="D44" s="2" t="s">
        <v>538</v>
      </c>
      <c r="E44" s="242" t="s">
        <v>663</v>
      </c>
      <c r="F44" s="223">
        <v>1</v>
      </c>
      <c r="G44" s="223">
        <v>0.99999999999999989</v>
      </c>
      <c r="H44" s="223">
        <v>1</v>
      </c>
      <c r="I44" s="223">
        <v>1</v>
      </c>
      <c r="J44" s="223">
        <v>0.99999999999999989</v>
      </c>
      <c r="K44" s="223">
        <v>0.99999999999999989</v>
      </c>
      <c r="L44" s="223">
        <v>1</v>
      </c>
      <c r="M44" s="223">
        <v>1</v>
      </c>
      <c r="N44" s="223">
        <v>1.0000000000000002</v>
      </c>
      <c r="O44" s="223">
        <v>1</v>
      </c>
      <c r="P44" s="223">
        <v>1</v>
      </c>
      <c r="Q44" s="223">
        <v>0.99999999999999989</v>
      </c>
      <c r="R44" s="223">
        <v>0.99999999999999989</v>
      </c>
      <c r="S44" s="223">
        <v>1</v>
      </c>
      <c r="T44" s="223">
        <v>0.99999999999999989</v>
      </c>
      <c r="U44" s="223">
        <v>0.99999999999999989</v>
      </c>
      <c r="V44" s="223">
        <v>0.99999999999999989</v>
      </c>
      <c r="W44" s="223">
        <v>1</v>
      </c>
      <c r="X44" s="223">
        <v>1</v>
      </c>
      <c r="Y44" s="223">
        <v>0.99999999999999989</v>
      </c>
      <c r="Z44" s="223">
        <v>1</v>
      </c>
      <c r="AA44" s="223">
        <v>1</v>
      </c>
      <c r="AB44" s="223">
        <v>1</v>
      </c>
      <c r="AC44" s="223">
        <v>0.99999999999999989</v>
      </c>
      <c r="AD44" s="223">
        <v>1</v>
      </c>
      <c r="AE44" s="223">
        <v>1</v>
      </c>
      <c r="AF44" s="223">
        <v>1</v>
      </c>
      <c r="AG44" s="223">
        <v>1</v>
      </c>
      <c r="AH44" s="223">
        <v>1</v>
      </c>
      <c r="AI44" s="223">
        <v>1.0000000000000002</v>
      </c>
      <c r="AJ44" s="223">
        <v>0.99999999999999989</v>
      </c>
      <c r="AK44" s="237"/>
    </row>
    <row r="46" spans="4:37" ht="13" x14ac:dyDescent="0.25">
      <c r="D46" s="228" t="s">
        <v>798</v>
      </c>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row>
    <row r="47" spans="4:37" x14ac:dyDescent="0.25">
      <c r="D47" s="243" t="s">
        <v>537</v>
      </c>
      <c r="E47" s="243" t="s">
        <v>612</v>
      </c>
      <c r="F47" s="243">
        <v>2020</v>
      </c>
      <c r="G47" s="243">
        <v>2021</v>
      </c>
      <c r="H47" s="243">
        <v>2022</v>
      </c>
      <c r="I47" s="243">
        <v>2023</v>
      </c>
      <c r="J47" s="243">
        <v>2024</v>
      </c>
      <c r="K47" s="243">
        <v>2025</v>
      </c>
      <c r="L47" s="243">
        <v>2026</v>
      </c>
      <c r="M47" s="243">
        <v>2027</v>
      </c>
      <c r="N47" s="243">
        <v>2028</v>
      </c>
      <c r="O47" s="243">
        <v>2029</v>
      </c>
      <c r="P47" s="243">
        <v>2030</v>
      </c>
      <c r="Q47" s="243">
        <v>2031</v>
      </c>
      <c r="R47" s="243">
        <v>2032</v>
      </c>
      <c r="S47" s="243">
        <v>2033</v>
      </c>
      <c r="T47" s="243">
        <v>2034</v>
      </c>
      <c r="U47" s="243">
        <v>2035</v>
      </c>
      <c r="V47" s="243">
        <v>2036</v>
      </c>
      <c r="W47" s="243">
        <v>2037</v>
      </c>
      <c r="X47" s="243">
        <v>2038</v>
      </c>
      <c r="Y47" s="243">
        <v>2039</v>
      </c>
      <c r="Z47" s="243">
        <v>2040</v>
      </c>
      <c r="AA47" s="243">
        <v>2041</v>
      </c>
      <c r="AB47" s="243">
        <v>2042</v>
      </c>
      <c r="AC47" s="243">
        <v>2043</v>
      </c>
      <c r="AD47" s="243">
        <v>2044</v>
      </c>
      <c r="AE47" s="243">
        <v>2045</v>
      </c>
      <c r="AF47" s="243">
        <v>2046</v>
      </c>
      <c r="AG47" s="243">
        <v>2047</v>
      </c>
      <c r="AH47" s="243">
        <v>2048</v>
      </c>
      <c r="AI47" s="243">
        <v>2049</v>
      </c>
      <c r="AJ47" s="243">
        <v>2050</v>
      </c>
    </row>
    <row r="48" spans="4:37" x14ac:dyDescent="0.25">
      <c r="D48" s="2" t="s">
        <v>538</v>
      </c>
      <c r="E48" s="242" t="s">
        <v>759</v>
      </c>
      <c r="F48" s="217">
        <v>0.20129655153999998</v>
      </c>
      <c r="G48" s="217">
        <v>0.19995826036999989</v>
      </c>
      <c r="H48" s="217">
        <v>0.19632491134999991</v>
      </c>
      <c r="I48" s="217">
        <v>0.19037407569000001</v>
      </c>
      <c r="J48" s="217">
        <v>0.18222086260000003</v>
      </c>
      <c r="K48" s="217">
        <v>0.17205105942999999</v>
      </c>
      <c r="L48" s="217">
        <v>0.16005544957999993</v>
      </c>
      <c r="M48" s="217">
        <v>0.1463898439199999</v>
      </c>
      <c r="N48" s="217">
        <v>0.13317964005999999</v>
      </c>
      <c r="O48" s="217">
        <v>0.12040596967</v>
      </c>
      <c r="P48" s="217">
        <v>0.10805949595</v>
      </c>
      <c r="Q48" s="217">
        <v>9.6146931089999901E-2</v>
      </c>
      <c r="R48" s="217">
        <v>8.4688806239999997E-2</v>
      </c>
      <c r="S48" s="217">
        <v>7.3715019569999998E-2</v>
      </c>
      <c r="T48" s="217">
        <v>6.3262844569999976E-2</v>
      </c>
      <c r="U48" s="217">
        <v>5.3379397639999999E-2</v>
      </c>
      <c r="V48" s="217">
        <v>4.412756167000001E-2</v>
      </c>
      <c r="W48" s="217">
        <v>3.5591320219999903E-2</v>
      </c>
      <c r="X48" s="217">
        <v>2.7874584309999988E-2</v>
      </c>
      <c r="Y48" s="217">
        <v>2.1088708120000004E-2</v>
      </c>
      <c r="Z48" s="217">
        <v>1.532876383E-2</v>
      </c>
      <c r="AA48" s="217">
        <v>1.0645364649999989E-2</v>
      </c>
      <c r="AB48" s="217">
        <v>7.0231496599999907E-3</v>
      </c>
      <c r="AC48" s="217">
        <v>4.3754209099999995E-3</v>
      </c>
      <c r="AD48" s="217">
        <v>2.5573240299999987E-3</v>
      </c>
      <c r="AE48" s="217">
        <v>1.3919458100000001E-3</v>
      </c>
      <c r="AF48" s="217">
        <v>6.9958293999999996E-4</v>
      </c>
      <c r="AG48" s="217">
        <v>3.2150525999999997E-4</v>
      </c>
      <c r="AH48" s="217">
        <v>1.3360629999999989E-4</v>
      </c>
      <c r="AI48" s="217">
        <v>4.9580360000000001E-5</v>
      </c>
      <c r="AJ48" s="217">
        <v>1.620261E-5</v>
      </c>
    </row>
    <row r="49" spans="4:37" x14ac:dyDescent="0.25">
      <c r="D49" s="2" t="s">
        <v>538</v>
      </c>
      <c r="E49" s="242" t="s">
        <v>760</v>
      </c>
      <c r="F49" s="217">
        <v>2.9187999973399994</v>
      </c>
      <c r="G49" s="217">
        <v>2.9039661492499991</v>
      </c>
      <c r="H49" s="217">
        <v>2.8608560173900002</v>
      </c>
      <c r="I49" s="217">
        <v>2.7891932341799994</v>
      </c>
      <c r="J49" s="217">
        <v>2.6903965883199978</v>
      </c>
      <c r="K49" s="217">
        <v>2.5667559769700001</v>
      </c>
      <c r="L49" s="217">
        <v>2.4206228738399984</v>
      </c>
      <c r="M49" s="217">
        <v>2.253917717479998</v>
      </c>
      <c r="N49" s="217">
        <v>2.0928361021899997</v>
      </c>
      <c r="O49" s="217">
        <v>1.93714554614</v>
      </c>
      <c r="P49" s="217">
        <v>1.7867310436599979</v>
      </c>
      <c r="Q49" s="217">
        <v>1.6416753932100001</v>
      </c>
      <c r="R49" s="217">
        <v>1.5022317123299993</v>
      </c>
      <c r="S49" s="217">
        <v>1.3687685681400001</v>
      </c>
      <c r="T49" s="217">
        <v>1.2417454281999991</v>
      </c>
      <c r="U49" s="217">
        <v>1.1217430755499991</v>
      </c>
      <c r="V49" s="217">
        <v>1.0095366146199989</v>
      </c>
      <c r="W49" s="217">
        <v>0.90616121646999803</v>
      </c>
      <c r="X49" s="217">
        <v>0.81289765863999897</v>
      </c>
      <c r="Y49" s="217">
        <v>0.73111845596000002</v>
      </c>
      <c r="Z49" s="217">
        <v>0.66199544869000004</v>
      </c>
      <c r="AA49" s="217">
        <v>0.60615251985999896</v>
      </c>
      <c r="AB49" s="217">
        <v>0.56340042238999999</v>
      </c>
      <c r="AC49" s="217">
        <v>0.53267068126999984</v>
      </c>
      <c r="AD49" s="217">
        <v>0.51217804293000002</v>
      </c>
      <c r="AE49" s="217">
        <v>0.49974212992999895</v>
      </c>
      <c r="AF49" s="217">
        <v>0.49314817745</v>
      </c>
      <c r="AG49" s="217">
        <v>0.49043991462000003</v>
      </c>
      <c r="AH49" s="217">
        <v>0.49008780875000002</v>
      </c>
      <c r="AI49" s="217">
        <v>0.49102822185</v>
      </c>
      <c r="AJ49" s="217">
        <v>0.49260523821999991</v>
      </c>
      <c r="AK49" s="237"/>
    </row>
    <row r="50" spans="4:37" x14ac:dyDescent="0.25">
      <c r="D50" s="2" t="s">
        <v>538</v>
      </c>
      <c r="E50" s="242" t="s">
        <v>761</v>
      </c>
      <c r="F50" s="217">
        <v>1.9123172396499999</v>
      </c>
      <c r="G50" s="217">
        <v>1.9055935496199998</v>
      </c>
      <c r="H50" s="217">
        <v>1.8836212270299992</v>
      </c>
      <c r="I50" s="217">
        <v>1.8462512085</v>
      </c>
      <c r="J50" s="217">
        <v>1.7942490589599998</v>
      </c>
      <c r="K50" s="217">
        <v>1.7288503534799999</v>
      </c>
      <c r="L50" s="217">
        <v>1.6655078112799997</v>
      </c>
      <c r="M50" s="217">
        <v>1.6044300354399992</v>
      </c>
      <c r="N50" s="217">
        <v>1.5456235211399998</v>
      </c>
      <c r="O50" s="217">
        <v>1.48906372716</v>
      </c>
      <c r="P50" s="217">
        <v>1.4347967492199982</v>
      </c>
      <c r="Q50" s="217">
        <v>1.3829699508000002</v>
      </c>
      <c r="R50" s="217">
        <v>1.3338171615299972</v>
      </c>
      <c r="S50" s="217">
        <v>1.2876280398199997</v>
      </c>
      <c r="T50" s="217">
        <v>1.24472260762</v>
      </c>
      <c r="U50" s="217">
        <v>1.2054401216099999</v>
      </c>
      <c r="V50" s="217">
        <v>1.1701390134199983</v>
      </c>
      <c r="W50" s="217">
        <v>1.1391928890799998</v>
      </c>
      <c r="X50" s="217">
        <v>1.11296164875</v>
      </c>
      <c r="Y50" s="217">
        <v>1.0917240473499998</v>
      </c>
      <c r="Z50" s="217">
        <v>1.075580430629999</v>
      </c>
      <c r="AA50" s="217">
        <v>1.0643615228700001</v>
      </c>
      <c r="AB50" s="217">
        <v>1.0575910973799998</v>
      </c>
      <c r="AC50" s="217">
        <v>1.05453286084</v>
      </c>
      <c r="AD50" s="217">
        <v>1.0543118011599999</v>
      </c>
      <c r="AE50" s="217">
        <v>1.05606370569</v>
      </c>
      <c r="AF50" s="217">
        <v>1.0590576825899989</v>
      </c>
      <c r="AG50" s="217">
        <v>1.06275756999</v>
      </c>
      <c r="AH50" s="217">
        <v>1.066820851579998</v>
      </c>
      <c r="AI50" s="217">
        <v>1.0710573776099981</v>
      </c>
      <c r="AJ50" s="217">
        <v>1.0753760488199999</v>
      </c>
      <c r="AK50" s="237"/>
    </row>
    <row r="51" spans="4:37" x14ac:dyDescent="0.25">
      <c r="D51" s="2" t="s">
        <v>538</v>
      </c>
      <c r="E51" s="242" t="s">
        <v>763</v>
      </c>
      <c r="F51" s="217">
        <v>0</v>
      </c>
      <c r="G51" s="217">
        <v>4.021758089E-2</v>
      </c>
      <c r="H51" s="217">
        <v>0.12567419110999981</v>
      </c>
      <c r="I51" s="217">
        <v>0.2568449948699999</v>
      </c>
      <c r="J51" s="217">
        <v>0.43133493017000007</v>
      </c>
      <c r="K51" s="217">
        <v>0.64512750084999992</v>
      </c>
      <c r="L51" s="217">
        <v>0.88032325439000003</v>
      </c>
      <c r="M51" s="217">
        <v>1.1278340535199991</v>
      </c>
      <c r="N51" s="217">
        <v>1.3537912076499989</v>
      </c>
      <c r="O51" s="217">
        <v>1.56667666104</v>
      </c>
      <c r="P51" s="217">
        <v>1.7667170444099967</v>
      </c>
      <c r="Q51" s="217">
        <v>1.9593648059799988</v>
      </c>
      <c r="R51" s="217">
        <v>2.1439552090099991</v>
      </c>
      <c r="S51" s="217">
        <v>2.3196317737799892</v>
      </c>
      <c r="T51" s="217">
        <v>2.4854109777400004</v>
      </c>
      <c r="U51" s="217">
        <v>2.64019691265</v>
      </c>
      <c r="V51" s="217">
        <v>2.7827595168000001</v>
      </c>
      <c r="W51" s="217">
        <v>2.9117306618299903</v>
      </c>
      <c r="X51" s="217">
        <v>3.0256938976899987</v>
      </c>
      <c r="Y51" s="217">
        <v>3.1234206358799992</v>
      </c>
      <c r="Z51" s="217">
        <v>3.2042298010099994</v>
      </c>
      <c r="AA51" s="217">
        <v>3.2683521496099996</v>
      </c>
      <c r="AB51" s="217">
        <v>3.3171301993800002</v>
      </c>
      <c r="AC51" s="217">
        <v>3.3529307262999888</v>
      </c>
      <c r="AD51" s="217">
        <v>3.3787737159599986</v>
      </c>
      <c r="AE51" s="217">
        <v>3.3978104867100001</v>
      </c>
      <c r="AF51" s="217">
        <v>3.4128353851999993</v>
      </c>
      <c r="AG51" s="217">
        <v>3.4259727905999995</v>
      </c>
      <c r="AH51" s="217">
        <v>3.4385881984399997</v>
      </c>
      <c r="AI51" s="217">
        <v>3.451385769509999</v>
      </c>
      <c r="AJ51" s="217">
        <v>3.4646071422499989</v>
      </c>
      <c r="AK51" s="237"/>
    </row>
    <row r="52" spans="4:37" x14ac:dyDescent="0.25">
      <c r="D52" s="2" t="s">
        <v>538</v>
      </c>
      <c r="E52" s="242" t="s">
        <v>764</v>
      </c>
      <c r="F52" s="217">
        <v>0</v>
      </c>
      <c r="G52" s="217">
        <v>1.765496109999999E-3</v>
      </c>
      <c r="H52" s="217">
        <v>4.2303771899999997E-3</v>
      </c>
      <c r="I52" s="217">
        <v>7.3681111500000004E-3</v>
      </c>
      <c r="J52" s="217">
        <v>1.127507465E-2</v>
      </c>
      <c r="K52" s="217">
        <v>1.6257286909999991E-2</v>
      </c>
      <c r="L52" s="217">
        <v>2.2220011969999977E-2</v>
      </c>
      <c r="M52" s="217">
        <v>3.5967327610000002E-2</v>
      </c>
      <c r="N52" s="217">
        <v>6.304123569999999E-2</v>
      </c>
      <c r="O52" s="217">
        <v>9.5236486939999795E-2</v>
      </c>
      <c r="P52" s="217">
        <v>0.13240550627</v>
      </c>
      <c r="Q52" s="217">
        <v>0.16885978566999998</v>
      </c>
      <c r="R52" s="217">
        <v>0.20475740324</v>
      </c>
      <c r="S52" s="217">
        <v>0.24026754010999998</v>
      </c>
      <c r="T52" s="217">
        <v>0.27555778649000001</v>
      </c>
      <c r="U52" s="217">
        <v>0.31075773052999894</v>
      </c>
      <c r="V52" s="217">
        <v>0.34590185668999884</v>
      </c>
      <c r="W52" s="217">
        <v>0.38086637990000005</v>
      </c>
      <c r="X52" s="217">
        <v>0.41532401438999994</v>
      </c>
      <c r="Y52" s="217">
        <v>0.4487415831999999</v>
      </c>
      <c r="Z52" s="217">
        <v>0.48043376768000001</v>
      </c>
      <c r="AA52" s="217">
        <v>0.50966546083999986</v>
      </c>
      <c r="AB52" s="217">
        <v>0.53577585526999993</v>
      </c>
      <c r="AC52" s="217">
        <v>0.55829052281000002</v>
      </c>
      <c r="AD52" s="217">
        <v>0.57699548534999989</v>
      </c>
      <c r="AE52" s="217">
        <v>0.59196182101999906</v>
      </c>
      <c r="AF52" s="217">
        <v>0.60352144229999993</v>
      </c>
      <c r="AG52" s="217">
        <v>0.61220203813999985</v>
      </c>
      <c r="AH52" s="217">
        <v>0.61863517956999992</v>
      </c>
      <c r="AI52" s="217">
        <v>0.62345771645999892</v>
      </c>
      <c r="AJ52" s="217">
        <v>0.62722917348000007</v>
      </c>
      <c r="AK52" s="237"/>
    </row>
    <row r="53" spans="4:37" x14ac:dyDescent="0.25">
      <c r="D53" s="2" t="s">
        <v>538</v>
      </c>
      <c r="E53" s="242" t="s">
        <v>563</v>
      </c>
      <c r="F53" s="217">
        <v>0</v>
      </c>
      <c r="G53" s="217">
        <v>0</v>
      </c>
      <c r="H53" s="217">
        <v>0</v>
      </c>
      <c r="I53" s="217">
        <v>0</v>
      </c>
      <c r="J53" s="217">
        <v>0</v>
      </c>
      <c r="K53" s="217">
        <v>0</v>
      </c>
      <c r="L53" s="217">
        <v>0</v>
      </c>
      <c r="M53" s="217">
        <v>0</v>
      </c>
      <c r="N53" s="217">
        <v>0</v>
      </c>
      <c r="O53" s="217">
        <v>0</v>
      </c>
      <c r="P53" s="217">
        <v>0</v>
      </c>
      <c r="Q53" s="217">
        <v>0</v>
      </c>
      <c r="R53" s="217">
        <v>0</v>
      </c>
      <c r="S53" s="217">
        <v>0</v>
      </c>
      <c r="T53" s="217">
        <v>0</v>
      </c>
      <c r="U53" s="217">
        <v>0</v>
      </c>
      <c r="V53" s="217">
        <v>0</v>
      </c>
      <c r="W53" s="217">
        <v>0</v>
      </c>
      <c r="X53" s="217">
        <v>0</v>
      </c>
      <c r="Y53" s="217">
        <v>0</v>
      </c>
      <c r="Z53" s="217">
        <v>0</v>
      </c>
      <c r="AA53" s="217">
        <v>0</v>
      </c>
      <c r="AB53" s="217">
        <v>0</v>
      </c>
      <c r="AC53" s="217">
        <v>0</v>
      </c>
      <c r="AD53" s="217">
        <v>0</v>
      </c>
      <c r="AE53" s="217">
        <v>0</v>
      </c>
      <c r="AF53" s="217">
        <v>0</v>
      </c>
      <c r="AG53" s="217">
        <v>0</v>
      </c>
      <c r="AH53" s="217">
        <v>0</v>
      </c>
      <c r="AI53" s="217">
        <v>0</v>
      </c>
      <c r="AJ53" s="217">
        <v>0</v>
      </c>
      <c r="AK53" s="237"/>
    </row>
    <row r="54" spans="4:37" ht="12" x14ac:dyDescent="0.25">
      <c r="D54" s="2" t="s">
        <v>538</v>
      </c>
      <c r="E54" s="242" t="s">
        <v>663</v>
      </c>
      <c r="F54" s="216">
        <v>5.0324137885299995</v>
      </c>
      <c r="G54" s="216">
        <v>5.0515010362399986</v>
      </c>
      <c r="H54" s="216">
        <v>5.070706724069999</v>
      </c>
      <c r="I54" s="216">
        <v>5.090031624389999</v>
      </c>
      <c r="J54" s="216">
        <v>5.1094765146999981</v>
      </c>
      <c r="K54" s="216">
        <v>5.1290421776399997</v>
      </c>
      <c r="L54" s="216">
        <v>5.148729401059998</v>
      </c>
      <c r="M54" s="216">
        <v>5.1685389779699955</v>
      </c>
      <c r="N54" s="216">
        <v>5.1884717067399979</v>
      </c>
      <c r="O54" s="216">
        <v>5.2085283909500006</v>
      </c>
      <c r="P54" s="216">
        <v>5.2287098395099925</v>
      </c>
      <c r="Q54" s="216">
        <v>5.249016866749999</v>
      </c>
      <c r="R54" s="216">
        <v>5.2694502923499957</v>
      </c>
      <c r="S54" s="216">
        <v>5.2900109414199887</v>
      </c>
      <c r="T54" s="216">
        <v>5.3106996446199997</v>
      </c>
      <c r="U54" s="216">
        <v>5.3315172379799973</v>
      </c>
      <c r="V54" s="216">
        <v>5.3524645631999963</v>
      </c>
      <c r="W54" s="216">
        <v>5.3735424674999877</v>
      </c>
      <c r="X54" s="216">
        <v>5.3947518037799984</v>
      </c>
      <c r="Y54" s="216">
        <v>5.4160934305099993</v>
      </c>
      <c r="Z54" s="216">
        <v>5.4375682118399986</v>
      </c>
      <c r="AA54" s="216">
        <v>5.4591770178299983</v>
      </c>
      <c r="AB54" s="216">
        <v>5.4809207240799998</v>
      </c>
      <c r="AC54" s="216">
        <v>5.5028002121299888</v>
      </c>
      <c r="AD54" s="216">
        <v>5.524816369429999</v>
      </c>
      <c r="AE54" s="216">
        <v>5.5469700891599976</v>
      </c>
      <c r="AF54" s="216">
        <v>5.5692622704799977</v>
      </c>
      <c r="AG54" s="216">
        <v>5.5916938186099987</v>
      </c>
      <c r="AH54" s="216">
        <v>5.6142656446399979</v>
      </c>
      <c r="AI54" s="216">
        <v>5.6369786657899965</v>
      </c>
      <c r="AJ54" s="216">
        <v>5.6598338053799981</v>
      </c>
      <c r="AK54" s="237"/>
    </row>
    <row r="55" spans="4:37" x14ac:dyDescent="0.25">
      <c r="E55" s="238"/>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row>
    <row r="61" spans="4:37" x14ac:dyDescent="0.25">
      <c r="E61" s="209"/>
      <c r="F61" s="209"/>
      <c r="G61" s="209"/>
      <c r="H61" s="209"/>
      <c r="I61" s="209"/>
      <c r="J61" s="209"/>
      <c r="K61" s="209"/>
      <c r="P61" s="209"/>
      <c r="Q61" s="209"/>
      <c r="R61" s="209"/>
      <c r="S61" s="209"/>
      <c r="T61" s="209"/>
      <c r="U61" s="209"/>
      <c r="V61" s="209"/>
      <c r="W61" s="209"/>
      <c r="X61" s="209"/>
    </row>
    <row r="62" spans="4:37" x14ac:dyDescent="0.25">
      <c r="E62" s="209"/>
      <c r="F62" s="209"/>
      <c r="G62" s="209"/>
      <c r="H62" s="209"/>
      <c r="I62" s="209"/>
      <c r="J62" s="209"/>
      <c r="K62" s="209"/>
      <c r="P62" s="209"/>
      <c r="Q62" s="209"/>
      <c r="R62" s="209"/>
      <c r="S62" s="209"/>
      <c r="T62" s="209"/>
      <c r="U62" s="209"/>
      <c r="V62" s="209"/>
      <c r="W62" s="209"/>
      <c r="X62" s="209"/>
    </row>
    <row r="63" spans="4:37" x14ac:dyDescent="0.25">
      <c r="E63" s="209"/>
      <c r="F63" s="209"/>
      <c r="G63" s="209"/>
      <c r="H63" s="209"/>
      <c r="I63" s="209"/>
      <c r="J63" s="209"/>
      <c r="K63" s="209"/>
      <c r="P63" s="209"/>
      <c r="Q63" s="209"/>
      <c r="R63" s="209"/>
      <c r="S63" s="209"/>
      <c r="T63" s="209"/>
      <c r="U63" s="209"/>
      <c r="V63" s="209"/>
      <c r="W63" s="209"/>
      <c r="X63" s="209"/>
    </row>
    <row r="64" spans="4:37" x14ac:dyDescent="0.25">
      <c r="E64" s="209"/>
      <c r="F64" s="209"/>
      <c r="G64" s="209"/>
      <c r="H64" s="209"/>
      <c r="I64" s="209"/>
      <c r="J64" s="209"/>
      <c r="K64" s="209"/>
      <c r="P64" s="209"/>
      <c r="Q64" s="209"/>
      <c r="R64" s="209"/>
      <c r="S64" s="209"/>
      <c r="T64" s="209"/>
      <c r="U64" s="209"/>
      <c r="V64" s="209"/>
      <c r="W64" s="209"/>
      <c r="X64" s="209"/>
    </row>
    <row r="65" spans="5:24" x14ac:dyDescent="0.25">
      <c r="E65" s="209"/>
      <c r="F65" s="209"/>
      <c r="G65" s="209"/>
      <c r="H65" s="209"/>
      <c r="I65" s="209"/>
      <c r="J65" s="209"/>
      <c r="K65" s="209"/>
      <c r="P65" s="209"/>
      <c r="Q65" s="209"/>
      <c r="R65" s="209"/>
      <c r="S65" s="209"/>
      <c r="T65" s="209"/>
      <c r="U65" s="209"/>
      <c r="V65" s="209"/>
      <c r="W65" s="209"/>
      <c r="X65" s="209"/>
    </row>
    <row r="66" spans="5:24" x14ac:dyDescent="0.25">
      <c r="E66" s="209"/>
      <c r="F66" s="209"/>
      <c r="G66" s="209"/>
      <c r="H66" s="209"/>
      <c r="I66" s="209"/>
      <c r="J66" s="209"/>
      <c r="K66" s="209"/>
      <c r="P66" s="209"/>
      <c r="Q66" s="209"/>
      <c r="R66" s="209"/>
      <c r="S66" s="209"/>
      <c r="T66" s="209"/>
      <c r="U66" s="209"/>
      <c r="V66" s="209"/>
      <c r="W66" s="209"/>
      <c r="X66" s="209"/>
    </row>
    <row r="67" spans="5:24" x14ac:dyDescent="0.25">
      <c r="E67" s="209"/>
      <c r="F67" s="209"/>
      <c r="G67" s="209"/>
      <c r="H67" s="209"/>
      <c r="I67" s="209"/>
      <c r="J67" s="209"/>
      <c r="K67" s="209"/>
      <c r="P67" s="209"/>
      <c r="Q67" s="209"/>
      <c r="R67" s="209"/>
      <c r="S67" s="209"/>
      <c r="T67" s="209"/>
      <c r="U67" s="209"/>
      <c r="V67" s="209"/>
      <c r="W67" s="209"/>
      <c r="X67" s="209"/>
    </row>
    <row r="68" spans="5:24" x14ac:dyDescent="0.25">
      <c r="E68" s="209"/>
      <c r="F68" s="209"/>
      <c r="G68" s="209"/>
      <c r="H68" s="209"/>
      <c r="I68" s="209"/>
      <c r="J68" s="209"/>
      <c r="K68" s="209"/>
      <c r="P68" s="209"/>
      <c r="Q68" s="209"/>
      <c r="R68" s="209"/>
      <c r="S68" s="209"/>
      <c r="T68" s="209"/>
      <c r="U68" s="209"/>
      <c r="V68" s="209"/>
      <c r="W68" s="209"/>
      <c r="X68" s="209"/>
    </row>
    <row r="69" spans="5:24" x14ac:dyDescent="0.25">
      <c r="E69" s="209"/>
      <c r="F69" s="209"/>
      <c r="G69" s="209"/>
      <c r="H69" s="209"/>
      <c r="I69" s="209"/>
      <c r="J69" s="209"/>
      <c r="K69" s="209"/>
      <c r="P69" s="209"/>
      <c r="Q69" s="209"/>
      <c r="R69" s="209"/>
      <c r="S69" s="209"/>
      <c r="T69" s="209"/>
      <c r="U69" s="209"/>
      <c r="V69" s="209"/>
      <c r="W69" s="209"/>
      <c r="X69" s="209"/>
    </row>
    <row r="70" spans="5:24" x14ac:dyDescent="0.25">
      <c r="E70" s="209"/>
      <c r="F70" s="209"/>
      <c r="G70" s="209"/>
      <c r="H70" s="209"/>
      <c r="I70" s="209"/>
      <c r="J70" s="209"/>
      <c r="K70" s="209"/>
      <c r="P70" s="209"/>
      <c r="Q70" s="209"/>
      <c r="R70" s="209"/>
      <c r="S70" s="209"/>
      <c r="T70" s="209"/>
      <c r="U70" s="209"/>
      <c r="V70" s="209"/>
      <c r="W70" s="209"/>
      <c r="X70" s="209"/>
    </row>
    <row r="71" spans="5:24" x14ac:dyDescent="0.25">
      <c r="E71" s="209"/>
      <c r="F71" s="209"/>
      <c r="G71" s="209"/>
      <c r="H71" s="209"/>
      <c r="I71" s="209"/>
      <c r="J71" s="209"/>
      <c r="K71" s="209"/>
      <c r="P71" s="209"/>
      <c r="Q71" s="209"/>
      <c r="R71" s="209"/>
      <c r="S71" s="209"/>
      <c r="T71" s="209"/>
      <c r="U71" s="209"/>
      <c r="V71" s="209"/>
      <c r="W71" s="209"/>
      <c r="X71" s="209"/>
    </row>
    <row r="72" spans="5:24" x14ac:dyDescent="0.25">
      <c r="E72" s="209"/>
      <c r="F72" s="209"/>
      <c r="G72" s="209"/>
      <c r="H72" s="209"/>
      <c r="I72" s="209"/>
      <c r="J72" s="209"/>
      <c r="K72" s="209"/>
      <c r="P72" s="209"/>
      <c r="Q72" s="209"/>
      <c r="R72" s="209"/>
      <c r="S72" s="209"/>
      <c r="T72" s="209"/>
      <c r="U72" s="209"/>
      <c r="V72" s="209"/>
      <c r="W72" s="209"/>
      <c r="X72" s="209"/>
    </row>
    <row r="73" spans="5:24" x14ac:dyDescent="0.25">
      <c r="E73" s="209"/>
      <c r="F73" s="209"/>
      <c r="G73" s="209"/>
      <c r="H73" s="209"/>
      <c r="I73" s="209"/>
      <c r="J73" s="209"/>
      <c r="K73" s="209"/>
      <c r="P73" s="209"/>
      <c r="Q73" s="209"/>
      <c r="R73" s="209"/>
      <c r="S73" s="209"/>
      <c r="T73" s="209"/>
      <c r="U73" s="209"/>
      <c r="V73" s="209"/>
      <c r="W73" s="209"/>
      <c r="X73" s="209"/>
    </row>
    <row r="74" spans="5:24" x14ac:dyDescent="0.25">
      <c r="E74" s="209"/>
      <c r="F74" s="209"/>
      <c r="G74" s="209"/>
      <c r="H74" s="209"/>
      <c r="I74" s="209"/>
      <c r="J74" s="209"/>
      <c r="K74" s="209"/>
      <c r="P74" s="209"/>
      <c r="Q74" s="209"/>
      <c r="R74" s="209"/>
      <c r="S74" s="209"/>
      <c r="T74" s="209"/>
      <c r="U74" s="209"/>
      <c r="V74" s="209"/>
      <c r="W74" s="209"/>
      <c r="X74" s="209"/>
    </row>
    <row r="75" spans="5:24" x14ac:dyDescent="0.25">
      <c r="E75" s="209"/>
      <c r="F75" s="209"/>
      <c r="G75" s="209"/>
      <c r="H75" s="209"/>
      <c r="I75" s="209"/>
      <c r="J75" s="209"/>
      <c r="K75" s="209"/>
      <c r="P75" s="209"/>
      <c r="Q75" s="209"/>
      <c r="R75" s="209"/>
      <c r="S75" s="209"/>
      <c r="T75" s="209"/>
      <c r="U75" s="209"/>
      <c r="V75" s="209"/>
      <c r="W75" s="209"/>
      <c r="X75" s="209"/>
    </row>
    <row r="76" spans="5:24" x14ac:dyDescent="0.25">
      <c r="E76" s="209"/>
      <c r="F76" s="209"/>
      <c r="G76" s="209"/>
      <c r="H76" s="209"/>
      <c r="I76" s="209"/>
      <c r="J76" s="209"/>
      <c r="K76" s="209"/>
      <c r="P76" s="209"/>
      <c r="Q76" s="209"/>
      <c r="R76" s="209"/>
      <c r="S76" s="209"/>
      <c r="T76" s="209"/>
      <c r="U76" s="209"/>
      <c r="V76" s="209"/>
      <c r="W76" s="209"/>
      <c r="X76" s="209"/>
    </row>
    <row r="77" spans="5:24" x14ac:dyDescent="0.25">
      <c r="E77" s="209"/>
      <c r="F77" s="209"/>
      <c r="G77" s="209"/>
      <c r="H77" s="209"/>
      <c r="I77" s="209"/>
      <c r="J77" s="209"/>
      <c r="K77" s="209"/>
      <c r="P77" s="209"/>
      <c r="Q77" s="209"/>
      <c r="R77" s="209"/>
      <c r="S77" s="209"/>
      <c r="T77" s="209"/>
      <c r="U77" s="209"/>
      <c r="V77" s="209"/>
      <c r="W77" s="209"/>
      <c r="X77" s="209"/>
    </row>
    <row r="78" spans="5:24" x14ac:dyDescent="0.25">
      <c r="E78" s="209"/>
      <c r="F78" s="209"/>
      <c r="G78" s="209"/>
      <c r="H78" s="209"/>
      <c r="I78" s="209"/>
      <c r="J78" s="209"/>
      <c r="K78" s="209"/>
      <c r="P78" s="209"/>
      <c r="Q78" s="209"/>
      <c r="R78" s="209"/>
      <c r="S78" s="209"/>
      <c r="T78" s="209"/>
      <c r="U78" s="209"/>
      <c r="V78" s="209"/>
      <c r="W78" s="209"/>
      <c r="X78" s="209"/>
    </row>
    <row r="79" spans="5:24" x14ac:dyDescent="0.25">
      <c r="E79" s="209"/>
      <c r="F79" s="209"/>
      <c r="G79" s="209"/>
      <c r="H79" s="209"/>
      <c r="I79" s="209"/>
      <c r="J79" s="209"/>
      <c r="K79" s="209"/>
      <c r="P79" s="209"/>
      <c r="Q79" s="209"/>
      <c r="R79" s="209"/>
      <c r="S79" s="209"/>
      <c r="T79" s="209"/>
      <c r="U79" s="209"/>
      <c r="V79" s="209"/>
      <c r="W79" s="209"/>
      <c r="X79" s="209"/>
    </row>
    <row r="80" spans="5:24" x14ac:dyDescent="0.25">
      <c r="E80" s="209"/>
      <c r="F80" s="209"/>
      <c r="G80" s="209"/>
      <c r="H80" s="209"/>
      <c r="I80" s="209"/>
      <c r="J80" s="209"/>
      <c r="K80" s="209"/>
      <c r="P80" s="209"/>
      <c r="Q80" s="209"/>
      <c r="R80" s="209"/>
      <c r="S80" s="209"/>
      <c r="T80" s="209"/>
      <c r="U80" s="209"/>
      <c r="V80" s="209"/>
      <c r="W80" s="209"/>
      <c r="X80" s="209"/>
    </row>
    <row r="81" spans="5:24" x14ac:dyDescent="0.25">
      <c r="E81" s="209"/>
      <c r="F81" s="209"/>
      <c r="G81" s="209"/>
      <c r="H81" s="209"/>
      <c r="I81" s="209"/>
      <c r="J81" s="209"/>
      <c r="K81" s="209"/>
      <c r="P81" s="209"/>
      <c r="Q81" s="209"/>
      <c r="R81" s="209"/>
      <c r="S81" s="209"/>
      <c r="T81" s="209"/>
      <c r="U81" s="209"/>
      <c r="V81" s="209"/>
      <c r="W81" s="209"/>
      <c r="X81" s="209"/>
    </row>
    <row r="82" spans="5:24" x14ac:dyDescent="0.25">
      <c r="E82" s="209"/>
      <c r="F82" s="209"/>
      <c r="G82" s="209"/>
      <c r="H82" s="209"/>
      <c r="I82" s="209"/>
      <c r="J82" s="209"/>
      <c r="K82" s="209"/>
      <c r="P82" s="209"/>
      <c r="Q82" s="209"/>
      <c r="R82" s="209"/>
      <c r="S82" s="209"/>
      <c r="T82" s="209"/>
      <c r="U82" s="209"/>
      <c r="V82" s="209"/>
      <c r="W82" s="209"/>
      <c r="X82" s="209"/>
    </row>
    <row r="83" spans="5:24" x14ac:dyDescent="0.25">
      <c r="E83" s="209"/>
      <c r="F83" s="209"/>
      <c r="G83" s="209"/>
      <c r="H83" s="209"/>
      <c r="I83" s="209"/>
      <c r="J83" s="209"/>
      <c r="K83" s="209"/>
      <c r="P83" s="209"/>
      <c r="Q83" s="209"/>
      <c r="R83" s="209"/>
      <c r="S83" s="209"/>
      <c r="T83" s="209"/>
      <c r="U83" s="209"/>
      <c r="V83" s="209"/>
      <c r="W83" s="209"/>
      <c r="X83" s="209"/>
    </row>
    <row r="84" spans="5:24" x14ac:dyDescent="0.25">
      <c r="E84" s="209"/>
      <c r="F84" s="209"/>
      <c r="G84" s="209"/>
      <c r="H84" s="209"/>
      <c r="I84" s="209"/>
      <c r="J84" s="209"/>
      <c r="K84" s="209"/>
      <c r="P84" s="209"/>
      <c r="Q84" s="209"/>
      <c r="R84" s="209"/>
      <c r="S84" s="209"/>
      <c r="T84" s="209"/>
      <c r="U84" s="209"/>
      <c r="V84" s="209"/>
      <c r="W84" s="209"/>
      <c r="X84" s="209"/>
    </row>
    <row r="85" spans="5:24" x14ac:dyDescent="0.25">
      <c r="E85" s="209"/>
      <c r="F85" s="209"/>
      <c r="G85" s="209"/>
      <c r="H85" s="209"/>
      <c r="I85" s="209"/>
      <c r="J85" s="209"/>
      <c r="K85" s="209"/>
      <c r="P85" s="209"/>
      <c r="Q85" s="209"/>
      <c r="R85" s="209"/>
      <c r="S85" s="209"/>
      <c r="T85" s="209"/>
      <c r="U85" s="209"/>
      <c r="V85" s="209"/>
      <c r="W85" s="209"/>
      <c r="X85" s="209"/>
    </row>
    <row r="86" spans="5:24" x14ac:dyDescent="0.25">
      <c r="E86" s="209"/>
      <c r="F86" s="209"/>
      <c r="G86" s="209"/>
      <c r="H86" s="209"/>
      <c r="I86" s="209"/>
      <c r="J86" s="209"/>
      <c r="K86" s="209"/>
      <c r="P86" s="209"/>
      <c r="Q86" s="209"/>
      <c r="R86" s="209"/>
      <c r="S86" s="209"/>
      <c r="T86" s="209"/>
      <c r="U86" s="209"/>
      <c r="V86" s="209"/>
      <c r="W86" s="209"/>
      <c r="X86" s="209"/>
    </row>
    <row r="87" spans="5:24" x14ac:dyDescent="0.25">
      <c r="E87" s="209"/>
      <c r="F87" s="209"/>
      <c r="G87" s="209"/>
      <c r="H87" s="209"/>
      <c r="I87" s="209"/>
      <c r="J87" s="209"/>
      <c r="K87" s="209"/>
      <c r="P87" s="209"/>
      <c r="Q87" s="209"/>
      <c r="R87" s="209"/>
      <c r="S87" s="209"/>
      <c r="T87" s="209"/>
      <c r="U87" s="209"/>
      <c r="V87" s="209"/>
      <c r="W87" s="209"/>
      <c r="X87" s="209"/>
    </row>
    <row r="88" spans="5:24" x14ac:dyDescent="0.25">
      <c r="E88" s="209"/>
      <c r="F88" s="209"/>
      <c r="G88" s="209"/>
      <c r="H88" s="209"/>
      <c r="I88" s="209"/>
      <c r="J88" s="209"/>
      <c r="K88" s="209"/>
      <c r="P88" s="209"/>
      <c r="Q88" s="209"/>
      <c r="R88" s="209"/>
      <c r="S88" s="209"/>
      <c r="T88" s="209"/>
      <c r="U88" s="209"/>
      <c r="V88" s="209"/>
      <c r="W88" s="209"/>
      <c r="X88" s="209"/>
    </row>
    <row r="89" spans="5:24" x14ac:dyDescent="0.25">
      <c r="E89" s="209"/>
      <c r="F89" s="209"/>
      <c r="G89" s="209"/>
      <c r="H89" s="209"/>
      <c r="I89" s="209"/>
      <c r="J89" s="209"/>
      <c r="K89" s="209"/>
      <c r="P89" s="209"/>
      <c r="Q89" s="209"/>
      <c r="R89" s="209"/>
      <c r="S89" s="209"/>
      <c r="T89" s="209"/>
      <c r="U89" s="209"/>
      <c r="V89" s="209"/>
      <c r="W89" s="209"/>
      <c r="X89" s="209"/>
    </row>
    <row r="90" spans="5:24" x14ac:dyDescent="0.25">
      <c r="E90" s="209"/>
      <c r="F90" s="209"/>
      <c r="G90" s="209"/>
      <c r="H90" s="209"/>
      <c r="I90" s="209"/>
      <c r="J90" s="209"/>
      <c r="K90" s="209"/>
      <c r="P90" s="209"/>
      <c r="Q90" s="209"/>
      <c r="R90" s="209"/>
      <c r="S90" s="209"/>
      <c r="T90" s="209"/>
      <c r="U90" s="209"/>
      <c r="V90" s="209"/>
      <c r="W90" s="209"/>
      <c r="X90" s="209"/>
    </row>
    <row r="91" spans="5:24" x14ac:dyDescent="0.25">
      <c r="E91" s="209"/>
      <c r="F91" s="209"/>
      <c r="G91" s="209"/>
      <c r="H91" s="209"/>
      <c r="I91" s="209"/>
      <c r="J91" s="209"/>
      <c r="K91" s="209"/>
      <c r="P91" s="209"/>
      <c r="Q91" s="209"/>
      <c r="R91" s="209"/>
      <c r="S91" s="209"/>
      <c r="T91" s="209"/>
      <c r="U91" s="209"/>
      <c r="V91" s="209"/>
      <c r="W91" s="209"/>
      <c r="X91" s="209"/>
    </row>
    <row r="92" spans="5:24" x14ac:dyDescent="0.25">
      <c r="E92" s="209"/>
      <c r="F92" s="209"/>
      <c r="G92" s="209"/>
      <c r="H92" s="209"/>
      <c r="I92" s="209"/>
      <c r="J92" s="209"/>
      <c r="K92" s="209"/>
      <c r="P92" s="209"/>
      <c r="Q92" s="209"/>
      <c r="R92" s="209"/>
      <c r="S92" s="209"/>
      <c r="T92" s="209"/>
      <c r="U92" s="209"/>
      <c r="V92" s="209"/>
      <c r="W92" s="209"/>
      <c r="X92" s="209"/>
    </row>
    <row r="93" spans="5:24" x14ac:dyDescent="0.25">
      <c r="E93" s="209"/>
      <c r="F93" s="209"/>
      <c r="G93" s="209"/>
      <c r="H93" s="209"/>
      <c r="I93" s="209"/>
      <c r="J93" s="209"/>
      <c r="K93" s="209"/>
      <c r="P93" s="209"/>
      <c r="Q93" s="209"/>
      <c r="R93" s="209"/>
      <c r="S93" s="209"/>
      <c r="T93" s="209"/>
      <c r="U93" s="209"/>
      <c r="V93" s="209"/>
      <c r="W93" s="209"/>
      <c r="X93" s="209"/>
    </row>
    <row r="94" spans="5:24" x14ac:dyDescent="0.25">
      <c r="E94" s="209"/>
      <c r="F94" s="209"/>
      <c r="G94" s="209"/>
      <c r="H94" s="209"/>
      <c r="I94" s="209"/>
      <c r="J94" s="209"/>
      <c r="K94" s="209"/>
      <c r="P94" s="209"/>
      <c r="Q94" s="209"/>
      <c r="R94" s="209"/>
      <c r="S94" s="209"/>
      <c r="T94" s="209"/>
      <c r="U94" s="209"/>
      <c r="V94" s="209"/>
      <c r="W94" s="209"/>
      <c r="X94" s="209"/>
    </row>
    <row r="95" spans="5:24" x14ac:dyDescent="0.25">
      <c r="E95" s="209"/>
      <c r="F95" s="209"/>
      <c r="G95" s="209"/>
      <c r="H95" s="209"/>
      <c r="I95" s="209"/>
      <c r="J95" s="209"/>
      <c r="K95" s="209"/>
      <c r="P95" s="209"/>
      <c r="Q95" s="209"/>
      <c r="R95" s="209"/>
      <c r="S95" s="209"/>
      <c r="T95" s="209"/>
      <c r="U95" s="209"/>
      <c r="V95" s="209"/>
      <c r="W95" s="209"/>
      <c r="X95" s="209"/>
    </row>
    <row r="96" spans="5:24" x14ac:dyDescent="0.25">
      <c r="E96" s="209"/>
      <c r="F96" s="209"/>
      <c r="G96" s="209"/>
      <c r="H96" s="209"/>
      <c r="I96" s="209"/>
      <c r="J96" s="209"/>
      <c r="K96" s="209"/>
      <c r="P96" s="209"/>
      <c r="Q96" s="209"/>
      <c r="R96" s="209"/>
      <c r="S96" s="209"/>
      <c r="T96" s="209"/>
      <c r="U96" s="209"/>
      <c r="V96" s="209"/>
      <c r="W96" s="209"/>
      <c r="X96" s="209"/>
    </row>
    <row r="97" spans="5:24" x14ac:dyDescent="0.25">
      <c r="E97" s="209"/>
      <c r="F97" s="209"/>
      <c r="G97" s="209"/>
      <c r="H97" s="209"/>
      <c r="I97" s="209"/>
      <c r="J97" s="209"/>
      <c r="K97" s="209"/>
      <c r="P97" s="209"/>
      <c r="Q97" s="209"/>
      <c r="R97" s="209"/>
      <c r="S97" s="209"/>
      <c r="T97" s="209"/>
      <c r="U97" s="209"/>
      <c r="V97" s="209"/>
      <c r="W97" s="209"/>
      <c r="X97" s="209"/>
    </row>
    <row r="98" spans="5:24" x14ac:dyDescent="0.25">
      <c r="E98" s="209"/>
      <c r="F98" s="209"/>
      <c r="G98" s="209"/>
      <c r="H98" s="209"/>
      <c r="I98" s="209"/>
      <c r="J98" s="209"/>
      <c r="K98" s="209"/>
      <c r="P98" s="209"/>
      <c r="Q98" s="209"/>
      <c r="R98" s="209"/>
      <c r="S98" s="209"/>
      <c r="T98" s="209"/>
      <c r="U98" s="209"/>
      <c r="V98" s="209"/>
      <c r="W98" s="209"/>
      <c r="X98" s="209"/>
    </row>
    <row r="99" spans="5:24" x14ac:dyDescent="0.25">
      <c r="E99" s="209"/>
      <c r="F99" s="209"/>
      <c r="G99" s="209"/>
      <c r="H99" s="209"/>
      <c r="I99" s="209"/>
      <c r="J99" s="209"/>
      <c r="K99" s="209"/>
      <c r="P99" s="209"/>
      <c r="Q99" s="209"/>
      <c r="R99" s="209"/>
      <c r="S99" s="209"/>
      <c r="T99" s="209"/>
      <c r="U99" s="209"/>
      <c r="V99" s="209"/>
      <c r="W99" s="209"/>
      <c r="X99" s="209"/>
    </row>
    <row r="100" spans="5:24" x14ac:dyDescent="0.25">
      <c r="E100" s="209"/>
      <c r="F100" s="209"/>
      <c r="G100" s="209"/>
      <c r="H100" s="209"/>
      <c r="I100" s="209"/>
      <c r="J100" s="209"/>
      <c r="K100" s="209"/>
      <c r="P100" s="209"/>
      <c r="Q100" s="209"/>
      <c r="R100" s="209"/>
      <c r="S100" s="209"/>
      <c r="T100" s="209"/>
      <c r="U100" s="209"/>
      <c r="V100" s="209"/>
      <c r="W100" s="209"/>
      <c r="X100" s="209"/>
    </row>
    <row r="101" spans="5:24" x14ac:dyDescent="0.25">
      <c r="E101" s="209"/>
      <c r="F101" s="209"/>
      <c r="G101" s="209"/>
      <c r="H101" s="209"/>
      <c r="I101" s="209"/>
      <c r="J101" s="209"/>
      <c r="K101" s="209"/>
      <c r="P101" s="209"/>
      <c r="Q101" s="209"/>
      <c r="R101" s="209"/>
      <c r="S101" s="209"/>
      <c r="T101" s="209"/>
      <c r="U101" s="209"/>
      <c r="V101" s="209"/>
      <c r="W101" s="209"/>
      <c r="X101" s="209"/>
    </row>
    <row r="102" spans="5:24" x14ac:dyDescent="0.25">
      <c r="E102" s="209"/>
      <c r="F102" s="209"/>
      <c r="G102" s="209"/>
      <c r="H102" s="209"/>
      <c r="I102" s="209"/>
      <c r="J102" s="209"/>
      <c r="K102" s="209"/>
      <c r="P102" s="209"/>
      <c r="Q102" s="209"/>
      <c r="R102" s="209"/>
      <c r="S102" s="209"/>
      <c r="T102" s="209"/>
      <c r="U102" s="209"/>
      <c r="V102" s="209"/>
      <c r="W102" s="209"/>
      <c r="X102" s="209"/>
    </row>
    <row r="103" spans="5:24" x14ac:dyDescent="0.25">
      <c r="E103" s="209"/>
      <c r="F103" s="209"/>
      <c r="G103" s="209"/>
      <c r="H103" s="209"/>
      <c r="I103" s="209"/>
      <c r="J103" s="209"/>
      <c r="K103" s="209"/>
      <c r="P103" s="209"/>
      <c r="Q103" s="209"/>
      <c r="R103" s="209"/>
      <c r="S103" s="209"/>
      <c r="T103" s="209"/>
      <c r="U103" s="209"/>
      <c r="V103" s="209"/>
      <c r="W103" s="209"/>
      <c r="X103" s="209"/>
    </row>
    <row r="104" spans="5:24" x14ac:dyDescent="0.25">
      <c r="E104" s="209"/>
      <c r="F104" s="209"/>
      <c r="G104" s="209"/>
      <c r="H104" s="209"/>
      <c r="I104" s="209"/>
      <c r="J104" s="209"/>
      <c r="K104" s="209"/>
      <c r="P104" s="209"/>
      <c r="Q104" s="209"/>
      <c r="R104" s="209"/>
      <c r="S104" s="209"/>
      <c r="T104" s="209"/>
      <c r="U104" s="209"/>
      <c r="V104" s="209"/>
      <c r="W104" s="209"/>
      <c r="X104" s="209"/>
    </row>
    <row r="105" spans="5:24" x14ac:dyDescent="0.25">
      <c r="E105" s="209"/>
      <c r="F105" s="209"/>
      <c r="G105" s="209"/>
      <c r="H105" s="209"/>
      <c r="I105" s="209"/>
      <c r="J105" s="209"/>
      <c r="K105" s="209"/>
      <c r="P105" s="209"/>
      <c r="Q105" s="209"/>
      <c r="R105" s="209"/>
      <c r="S105" s="209"/>
      <c r="T105" s="209"/>
      <c r="U105" s="209"/>
      <c r="V105" s="209"/>
      <c r="W105" s="209"/>
      <c r="X105" s="209"/>
    </row>
    <row r="106" spans="5:24" x14ac:dyDescent="0.25">
      <c r="E106" s="209"/>
      <c r="F106" s="209"/>
      <c r="G106" s="209"/>
      <c r="H106" s="209"/>
      <c r="I106" s="209"/>
      <c r="J106" s="209"/>
      <c r="K106" s="209"/>
      <c r="P106" s="209"/>
      <c r="Q106" s="209"/>
      <c r="R106" s="209"/>
      <c r="S106" s="209"/>
      <c r="T106" s="209"/>
      <c r="U106" s="209"/>
      <c r="V106" s="209"/>
      <c r="W106" s="209"/>
      <c r="X106" s="209"/>
    </row>
    <row r="107" spans="5:24" x14ac:dyDescent="0.25">
      <c r="E107" s="209"/>
      <c r="F107" s="209"/>
      <c r="G107" s="209"/>
      <c r="H107" s="209"/>
      <c r="I107" s="209"/>
      <c r="J107" s="209"/>
      <c r="K107" s="209"/>
      <c r="P107" s="209"/>
      <c r="Q107" s="209"/>
      <c r="R107" s="209"/>
      <c r="S107" s="209"/>
      <c r="T107" s="209"/>
      <c r="U107" s="209"/>
      <c r="V107" s="209"/>
      <c r="W107" s="209"/>
      <c r="X107" s="209"/>
    </row>
    <row r="108" spans="5:24" x14ac:dyDescent="0.25">
      <c r="E108" s="209"/>
      <c r="F108" s="209"/>
      <c r="G108" s="209"/>
      <c r="H108" s="209"/>
      <c r="I108" s="209"/>
      <c r="J108" s="209"/>
      <c r="K108" s="209"/>
      <c r="P108" s="209"/>
      <c r="Q108" s="209"/>
      <c r="R108" s="209"/>
      <c r="S108" s="209"/>
      <c r="T108" s="209"/>
      <c r="U108" s="209"/>
      <c r="V108" s="209"/>
      <c r="W108" s="209"/>
      <c r="X108" s="209"/>
    </row>
    <row r="109" spans="5:24" x14ac:dyDescent="0.25">
      <c r="E109" s="209"/>
      <c r="F109" s="209"/>
      <c r="G109" s="209"/>
      <c r="H109" s="209"/>
      <c r="I109" s="209"/>
      <c r="J109" s="209"/>
      <c r="K109" s="209"/>
      <c r="P109" s="209"/>
      <c r="Q109" s="209"/>
      <c r="R109" s="209"/>
      <c r="S109" s="209"/>
      <c r="T109" s="209"/>
      <c r="U109" s="209"/>
      <c r="V109" s="209"/>
      <c r="W109" s="209"/>
      <c r="X109" s="209"/>
    </row>
    <row r="110" spans="5:24" x14ac:dyDescent="0.25">
      <c r="E110" s="209"/>
      <c r="F110" s="209"/>
      <c r="G110" s="209"/>
      <c r="H110" s="209"/>
      <c r="I110" s="209"/>
      <c r="J110" s="209"/>
      <c r="K110" s="209"/>
      <c r="P110" s="209"/>
      <c r="Q110" s="209"/>
      <c r="R110" s="209"/>
      <c r="S110" s="209"/>
      <c r="T110" s="209"/>
      <c r="U110" s="209"/>
      <c r="V110" s="209"/>
      <c r="W110" s="209"/>
      <c r="X110" s="209"/>
    </row>
    <row r="111" spans="5:24" x14ac:dyDescent="0.25">
      <c r="E111" s="209"/>
      <c r="F111" s="209"/>
      <c r="G111" s="209"/>
      <c r="H111" s="209"/>
      <c r="I111" s="209"/>
      <c r="J111" s="209"/>
      <c r="K111" s="209"/>
      <c r="P111" s="209"/>
      <c r="Q111" s="209"/>
      <c r="R111" s="209"/>
      <c r="S111" s="209"/>
      <c r="T111" s="209"/>
      <c r="U111" s="209"/>
      <c r="V111" s="209"/>
      <c r="W111" s="209"/>
      <c r="X111" s="209"/>
    </row>
    <row r="112" spans="5:24" x14ac:dyDescent="0.25">
      <c r="E112" s="209"/>
      <c r="F112" s="209"/>
      <c r="G112" s="209"/>
      <c r="H112" s="209"/>
      <c r="I112" s="209"/>
      <c r="J112" s="209"/>
      <c r="K112" s="209"/>
      <c r="P112" s="209"/>
      <c r="Q112" s="209"/>
      <c r="R112" s="209"/>
      <c r="S112" s="209"/>
      <c r="T112" s="209"/>
      <c r="U112" s="209"/>
      <c r="V112" s="209"/>
      <c r="W112" s="209"/>
      <c r="X112" s="209"/>
    </row>
    <row r="113" spans="5:24" x14ac:dyDescent="0.25">
      <c r="E113" s="209"/>
      <c r="F113" s="209"/>
      <c r="G113" s="209"/>
      <c r="H113" s="209"/>
      <c r="I113" s="209"/>
      <c r="J113" s="209"/>
      <c r="K113" s="209"/>
      <c r="P113" s="209"/>
      <c r="Q113" s="209"/>
      <c r="R113" s="209"/>
      <c r="S113" s="209"/>
      <c r="T113" s="209"/>
      <c r="U113" s="209"/>
      <c r="V113" s="209"/>
      <c r="W113" s="209"/>
      <c r="X113" s="209"/>
    </row>
    <row r="114" spans="5:24" x14ac:dyDescent="0.25">
      <c r="E114" s="209"/>
      <c r="F114" s="209"/>
      <c r="G114" s="209"/>
      <c r="H114" s="209"/>
      <c r="I114" s="209"/>
      <c r="J114" s="209"/>
      <c r="K114" s="209"/>
      <c r="P114" s="209"/>
      <c r="Q114" s="209"/>
      <c r="R114" s="209"/>
      <c r="S114" s="209"/>
      <c r="T114" s="209"/>
      <c r="U114" s="209"/>
      <c r="V114" s="209"/>
      <c r="W114" s="209"/>
      <c r="X114" s="209"/>
    </row>
    <row r="115" spans="5:24" x14ac:dyDescent="0.25">
      <c r="E115" s="209"/>
      <c r="F115" s="209"/>
      <c r="G115" s="209"/>
      <c r="H115" s="209"/>
      <c r="I115" s="209"/>
      <c r="J115" s="209"/>
      <c r="K115" s="209"/>
      <c r="P115" s="209"/>
      <c r="Q115" s="209"/>
      <c r="R115" s="209"/>
      <c r="S115" s="209"/>
      <c r="T115" s="209"/>
      <c r="U115" s="209"/>
      <c r="V115" s="209"/>
      <c r="W115" s="209"/>
      <c r="X115" s="209"/>
    </row>
    <row r="116" spans="5:24" x14ac:dyDescent="0.25">
      <c r="E116" s="209"/>
      <c r="F116" s="209"/>
      <c r="G116" s="209"/>
      <c r="H116" s="209"/>
      <c r="I116" s="209"/>
      <c r="J116" s="209"/>
      <c r="K116" s="209"/>
      <c r="P116" s="209"/>
      <c r="Q116" s="209"/>
      <c r="R116" s="209"/>
      <c r="S116" s="209"/>
      <c r="T116" s="209"/>
      <c r="U116" s="209"/>
      <c r="V116" s="209"/>
      <c r="W116" s="209"/>
      <c r="X116" s="209"/>
    </row>
    <row r="117" spans="5:24" x14ac:dyDescent="0.25">
      <c r="E117" s="209"/>
      <c r="F117" s="209"/>
      <c r="G117" s="209"/>
      <c r="H117" s="209"/>
      <c r="I117" s="209"/>
      <c r="J117" s="209"/>
      <c r="K117" s="209"/>
      <c r="P117" s="209"/>
      <c r="Q117" s="209"/>
      <c r="R117" s="209"/>
      <c r="S117" s="209"/>
      <c r="T117" s="209"/>
      <c r="U117" s="209"/>
      <c r="V117" s="209"/>
      <c r="W117" s="209"/>
      <c r="X117" s="209"/>
    </row>
    <row r="118" spans="5:24" x14ac:dyDescent="0.25">
      <c r="E118" s="209"/>
      <c r="F118" s="209"/>
      <c r="G118" s="209"/>
      <c r="H118" s="209"/>
      <c r="I118" s="209"/>
      <c r="J118" s="209"/>
      <c r="K118" s="209"/>
      <c r="P118" s="209"/>
      <c r="Q118" s="209"/>
      <c r="R118" s="209"/>
      <c r="S118" s="209"/>
      <c r="T118" s="209"/>
      <c r="U118" s="209"/>
      <c r="V118" s="209"/>
      <c r="W118" s="209"/>
      <c r="X118" s="209"/>
    </row>
    <row r="119" spans="5:24" x14ac:dyDescent="0.25">
      <c r="E119" s="209"/>
      <c r="F119" s="209"/>
      <c r="G119" s="209"/>
      <c r="H119" s="209"/>
      <c r="I119" s="209"/>
      <c r="J119" s="209"/>
      <c r="K119" s="209"/>
      <c r="P119" s="209"/>
      <c r="Q119" s="209"/>
      <c r="R119" s="209"/>
      <c r="S119" s="209"/>
      <c r="T119" s="209"/>
      <c r="U119" s="209"/>
      <c r="V119" s="209"/>
      <c r="W119" s="209"/>
      <c r="X119" s="209"/>
    </row>
    <row r="120" spans="5:24" x14ac:dyDescent="0.25">
      <c r="E120" s="209"/>
      <c r="F120" s="209"/>
      <c r="G120" s="209"/>
      <c r="H120" s="209"/>
      <c r="I120" s="209"/>
      <c r="J120" s="209"/>
      <c r="K120" s="209"/>
      <c r="P120" s="209"/>
      <c r="Q120" s="209"/>
      <c r="R120" s="209"/>
      <c r="S120" s="209"/>
      <c r="T120" s="209"/>
      <c r="U120" s="209"/>
      <c r="V120" s="209"/>
      <c r="W120" s="209"/>
      <c r="X120" s="209"/>
    </row>
    <row r="121" spans="5:24" x14ac:dyDescent="0.25">
      <c r="E121" s="209"/>
      <c r="F121" s="209"/>
      <c r="G121" s="209"/>
      <c r="H121" s="209"/>
      <c r="I121" s="209"/>
      <c r="J121" s="209"/>
      <c r="K121" s="209"/>
      <c r="P121" s="209"/>
      <c r="Q121" s="209"/>
      <c r="R121" s="209"/>
      <c r="S121" s="209"/>
      <c r="T121" s="209"/>
      <c r="U121" s="209"/>
      <c r="V121" s="209"/>
      <c r="W121" s="209"/>
      <c r="X121" s="209"/>
    </row>
    <row r="122" spans="5:24" x14ac:dyDescent="0.25">
      <c r="E122" s="209"/>
      <c r="F122" s="209"/>
      <c r="G122" s="209"/>
      <c r="H122" s="209"/>
      <c r="I122" s="209"/>
      <c r="J122" s="209"/>
      <c r="K122" s="209"/>
      <c r="P122" s="209"/>
      <c r="Q122" s="209"/>
      <c r="R122" s="209"/>
      <c r="S122" s="209"/>
      <c r="T122" s="209"/>
      <c r="U122" s="209"/>
      <c r="V122" s="209"/>
      <c r="W122" s="209"/>
      <c r="X122" s="209"/>
    </row>
    <row r="123" spans="5:24" x14ac:dyDescent="0.25">
      <c r="E123" s="209"/>
      <c r="F123" s="209"/>
      <c r="G123" s="209"/>
      <c r="H123" s="209"/>
      <c r="I123" s="209"/>
      <c r="J123" s="209"/>
      <c r="K123" s="209"/>
      <c r="P123" s="209"/>
      <c r="Q123" s="209"/>
      <c r="R123" s="209"/>
      <c r="S123" s="209"/>
      <c r="T123" s="209"/>
      <c r="U123" s="209"/>
      <c r="V123" s="209"/>
      <c r="W123" s="209"/>
      <c r="X123" s="209"/>
    </row>
    <row r="124" spans="5:24" x14ac:dyDescent="0.25">
      <c r="E124" s="209"/>
      <c r="F124" s="209"/>
      <c r="G124" s="209"/>
      <c r="H124" s="209"/>
      <c r="I124" s="209"/>
      <c r="J124" s="209"/>
      <c r="K124" s="209"/>
      <c r="P124" s="209"/>
      <c r="Q124" s="209"/>
      <c r="R124" s="209"/>
      <c r="S124" s="209"/>
      <c r="T124" s="209"/>
      <c r="U124" s="209"/>
      <c r="V124" s="209"/>
      <c r="W124" s="209"/>
      <c r="X124" s="209"/>
    </row>
    <row r="125" spans="5:24" x14ac:dyDescent="0.25">
      <c r="E125" s="209"/>
      <c r="F125" s="209"/>
      <c r="G125" s="209"/>
      <c r="H125" s="209"/>
      <c r="I125" s="209"/>
      <c r="J125" s="209"/>
      <c r="K125" s="209"/>
      <c r="P125" s="209"/>
      <c r="Q125" s="209"/>
      <c r="R125" s="209"/>
      <c r="S125" s="209"/>
      <c r="T125" s="209"/>
      <c r="U125" s="209"/>
      <c r="V125" s="209"/>
      <c r="W125" s="209"/>
      <c r="X125" s="209"/>
    </row>
    <row r="126" spans="5:24" x14ac:dyDescent="0.25">
      <c r="E126" s="209"/>
      <c r="F126" s="209"/>
      <c r="G126" s="209"/>
      <c r="H126" s="209"/>
      <c r="I126" s="209"/>
      <c r="J126" s="209"/>
      <c r="K126" s="209"/>
      <c r="P126" s="209"/>
      <c r="Q126" s="209"/>
      <c r="R126" s="209"/>
      <c r="S126" s="209"/>
      <c r="T126" s="209"/>
      <c r="U126" s="209"/>
      <c r="V126" s="209"/>
      <c r="W126" s="209"/>
      <c r="X126" s="209"/>
    </row>
    <row r="127" spans="5:24" x14ac:dyDescent="0.25">
      <c r="E127" s="209"/>
      <c r="F127" s="209"/>
      <c r="G127" s="209"/>
      <c r="H127" s="209"/>
      <c r="I127" s="209"/>
      <c r="J127" s="209"/>
      <c r="K127" s="209"/>
      <c r="P127" s="209"/>
      <c r="Q127" s="209"/>
      <c r="R127" s="209"/>
      <c r="S127" s="209"/>
      <c r="T127" s="209"/>
      <c r="U127" s="209"/>
      <c r="V127" s="209"/>
      <c r="W127" s="209"/>
      <c r="X127" s="209"/>
    </row>
    <row r="128" spans="5:24" x14ac:dyDescent="0.25">
      <c r="E128" s="209"/>
      <c r="F128" s="209"/>
      <c r="G128" s="209"/>
      <c r="H128" s="209"/>
      <c r="I128" s="209"/>
      <c r="J128" s="209"/>
      <c r="K128" s="209"/>
      <c r="P128" s="209"/>
      <c r="Q128" s="209"/>
      <c r="R128" s="209"/>
      <c r="S128" s="209"/>
      <c r="T128" s="209"/>
      <c r="U128" s="209"/>
      <c r="V128" s="209"/>
      <c r="W128" s="209"/>
      <c r="X128" s="209"/>
    </row>
    <row r="129" spans="5:24" x14ac:dyDescent="0.25">
      <c r="E129" s="209"/>
      <c r="F129" s="209"/>
      <c r="G129" s="209"/>
      <c r="H129" s="209"/>
      <c r="I129" s="209"/>
      <c r="J129" s="209"/>
      <c r="K129" s="209"/>
      <c r="P129" s="209"/>
      <c r="Q129" s="209"/>
      <c r="R129" s="209"/>
      <c r="S129" s="209"/>
      <c r="T129" s="209"/>
      <c r="U129" s="209"/>
      <c r="V129" s="209"/>
      <c r="W129" s="209"/>
      <c r="X129" s="209"/>
    </row>
    <row r="130" spans="5:24" x14ac:dyDescent="0.25">
      <c r="E130" s="209"/>
      <c r="F130" s="209"/>
      <c r="G130" s="209"/>
      <c r="H130" s="209"/>
      <c r="I130" s="209"/>
      <c r="J130" s="209"/>
      <c r="K130" s="209"/>
      <c r="P130" s="209"/>
      <c r="Q130" s="209"/>
      <c r="R130" s="209"/>
      <c r="S130" s="209"/>
      <c r="T130" s="209"/>
      <c r="U130" s="209"/>
      <c r="V130" s="209"/>
      <c r="W130" s="209"/>
      <c r="X130" s="209"/>
    </row>
    <row r="131" spans="5:24" x14ac:dyDescent="0.25">
      <c r="E131" s="209"/>
      <c r="F131" s="209"/>
      <c r="G131" s="209"/>
      <c r="H131" s="209"/>
      <c r="I131" s="209"/>
      <c r="J131" s="209"/>
      <c r="K131" s="209"/>
      <c r="P131" s="209"/>
      <c r="Q131" s="209"/>
      <c r="R131" s="209"/>
      <c r="S131" s="209"/>
      <c r="T131" s="209"/>
      <c r="U131" s="209"/>
      <c r="V131" s="209"/>
      <c r="W131" s="209"/>
      <c r="X131" s="209"/>
    </row>
    <row r="132" spans="5:24" x14ac:dyDescent="0.25">
      <c r="E132" s="209"/>
      <c r="F132" s="209"/>
      <c r="G132" s="209"/>
      <c r="H132" s="209"/>
      <c r="I132" s="209"/>
      <c r="J132" s="209"/>
      <c r="K132" s="209"/>
      <c r="P132" s="209"/>
      <c r="Q132" s="209"/>
      <c r="R132" s="209"/>
      <c r="S132" s="209"/>
      <c r="T132" s="209"/>
      <c r="U132" s="209"/>
      <c r="V132" s="209"/>
      <c r="W132" s="209"/>
      <c r="X132" s="209"/>
    </row>
    <row r="133" spans="5:24" x14ac:dyDescent="0.25">
      <c r="E133" s="209"/>
      <c r="F133" s="209"/>
      <c r="G133" s="209"/>
      <c r="H133" s="209"/>
      <c r="I133" s="209"/>
      <c r="J133" s="209"/>
      <c r="K133" s="209"/>
      <c r="P133" s="209"/>
      <c r="Q133" s="209"/>
      <c r="R133" s="209"/>
      <c r="S133" s="209"/>
      <c r="T133" s="209"/>
      <c r="U133" s="209"/>
      <c r="V133" s="209"/>
      <c r="W133" s="209"/>
      <c r="X133" s="209"/>
    </row>
    <row r="134" spans="5:24" x14ac:dyDescent="0.25">
      <c r="E134" s="209"/>
      <c r="F134" s="209"/>
      <c r="G134" s="209"/>
      <c r="H134" s="209"/>
      <c r="I134" s="209"/>
      <c r="J134" s="209"/>
      <c r="K134" s="209"/>
      <c r="P134" s="209"/>
      <c r="Q134" s="209"/>
      <c r="R134" s="209"/>
      <c r="S134" s="209"/>
      <c r="T134" s="209"/>
      <c r="U134" s="209"/>
      <c r="V134" s="209"/>
      <c r="W134" s="209"/>
      <c r="X134" s="209"/>
    </row>
    <row r="135" spans="5:24" x14ac:dyDescent="0.25">
      <c r="E135" s="209"/>
      <c r="F135" s="209"/>
      <c r="G135" s="209"/>
      <c r="H135" s="209"/>
      <c r="I135" s="209"/>
      <c r="J135" s="209"/>
      <c r="K135" s="209"/>
      <c r="P135" s="209"/>
      <c r="Q135" s="209"/>
      <c r="R135" s="209"/>
      <c r="S135" s="209"/>
      <c r="T135" s="209"/>
      <c r="U135" s="209"/>
      <c r="V135" s="209"/>
      <c r="W135" s="209"/>
      <c r="X135" s="209"/>
    </row>
    <row r="136" spans="5:24" x14ac:dyDescent="0.25">
      <c r="E136" s="209"/>
      <c r="F136" s="209"/>
      <c r="G136" s="209"/>
      <c r="H136" s="209"/>
      <c r="I136" s="209"/>
      <c r="J136" s="209"/>
      <c r="K136" s="209"/>
      <c r="P136" s="209"/>
      <c r="Q136" s="209"/>
      <c r="R136" s="209"/>
      <c r="S136" s="209"/>
      <c r="T136" s="209"/>
      <c r="U136" s="209"/>
      <c r="V136" s="209"/>
      <c r="W136" s="209"/>
      <c r="X136" s="209"/>
    </row>
    <row r="137" spans="5:24" x14ac:dyDescent="0.25">
      <c r="E137" s="209"/>
      <c r="F137" s="209"/>
      <c r="G137" s="209"/>
      <c r="H137" s="209"/>
      <c r="I137" s="209"/>
      <c r="J137" s="209"/>
      <c r="K137" s="209"/>
      <c r="P137" s="209"/>
      <c r="Q137" s="209"/>
      <c r="R137" s="209"/>
      <c r="S137" s="209"/>
      <c r="T137" s="209"/>
      <c r="U137" s="209"/>
      <c r="V137" s="209"/>
      <c r="W137" s="209"/>
      <c r="X137" s="209"/>
    </row>
    <row r="138" spans="5:24" x14ac:dyDescent="0.25">
      <c r="E138" s="209"/>
      <c r="F138" s="209"/>
      <c r="G138" s="209"/>
      <c r="H138" s="209"/>
      <c r="I138" s="209"/>
      <c r="J138" s="209"/>
      <c r="K138" s="209"/>
      <c r="P138" s="209"/>
      <c r="Q138" s="209"/>
      <c r="R138" s="209"/>
      <c r="S138" s="209"/>
      <c r="T138" s="209"/>
      <c r="U138" s="209"/>
      <c r="V138" s="209"/>
      <c r="W138" s="209"/>
      <c r="X138" s="209"/>
    </row>
    <row r="139" spans="5:24" x14ac:dyDescent="0.25">
      <c r="E139" s="209"/>
      <c r="F139" s="209"/>
      <c r="G139" s="209"/>
      <c r="H139" s="209"/>
      <c r="I139" s="209"/>
      <c r="J139" s="209"/>
      <c r="K139" s="209"/>
      <c r="P139" s="209"/>
      <c r="Q139" s="209"/>
      <c r="R139" s="209"/>
      <c r="S139" s="209"/>
      <c r="T139" s="209"/>
      <c r="U139" s="209"/>
      <c r="V139" s="209"/>
      <c r="W139" s="209"/>
      <c r="X139" s="209"/>
    </row>
    <row r="140" spans="5:24" x14ac:dyDescent="0.25">
      <c r="E140" s="209"/>
      <c r="F140" s="209"/>
      <c r="G140" s="209"/>
      <c r="H140" s="209"/>
      <c r="I140" s="209"/>
      <c r="J140" s="209"/>
      <c r="K140" s="209"/>
      <c r="P140" s="209"/>
      <c r="Q140" s="209"/>
      <c r="R140" s="209"/>
      <c r="S140" s="209"/>
      <c r="T140" s="209"/>
      <c r="U140" s="209"/>
      <c r="V140" s="209"/>
      <c r="W140" s="209"/>
      <c r="X140" s="209"/>
    </row>
    <row r="141" spans="5:24" x14ac:dyDescent="0.25">
      <c r="E141" s="209"/>
      <c r="F141" s="209"/>
      <c r="G141" s="209"/>
      <c r="H141" s="209"/>
      <c r="I141" s="209"/>
      <c r="J141" s="209"/>
      <c r="K141" s="209"/>
      <c r="P141" s="209"/>
      <c r="Q141" s="209"/>
      <c r="R141" s="209"/>
      <c r="S141" s="209"/>
      <c r="T141" s="209"/>
      <c r="U141" s="209"/>
      <c r="V141" s="209"/>
      <c r="W141" s="209"/>
      <c r="X141" s="209"/>
    </row>
    <row r="142" spans="5:24" x14ac:dyDescent="0.25">
      <c r="E142" s="209"/>
      <c r="F142" s="209"/>
      <c r="G142" s="209"/>
      <c r="H142" s="209"/>
      <c r="I142" s="209"/>
      <c r="J142" s="209"/>
      <c r="K142" s="209"/>
      <c r="P142" s="209"/>
      <c r="Q142" s="209"/>
      <c r="R142" s="209"/>
      <c r="S142" s="209"/>
      <c r="T142" s="209"/>
      <c r="U142" s="209"/>
      <c r="V142" s="209"/>
      <c r="W142" s="209"/>
      <c r="X142" s="209"/>
    </row>
    <row r="143" spans="5:24" x14ac:dyDescent="0.25">
      <c r="E143" s="209"/>
      <c r="F143" s="209"/>
      <c r="G143" s="209"/>
      <c r="H143" s="209"/>
      <c r="I143" s="209"/>
      <c r="J143" s="209"/>
      <c r="K143" s="209"/>
      <c r="P143" s="209"/>
      <c r="Q143" s="209"/>
      <c r="R143" s="209"/>
      <c r="S143" s="209"/>
      <c r="T143" s="209"/>
      <c r="U143" s="209"/>
      <c r="V143" s="209"/>
      <c r="W143" s="209"/>
      <c r="X143" s="209"/>
    </row>
    <row r="144" spans="5:24" x14ac:dyDescent="0.25">
      <c r="E144" s="209"/>
      <c r="F144" s="209"/>
      <c r="G144" s="209"/>
      <c r="H144" s="209"/>
      <c r="I144" s="209"/>
      <c r="J144" s="209"/>
      <c r="K144" s="209"/>
      <c r="P144" s="209"/>
      <c r="Q144" s="209"/>
      <c r="R144" s="209"/>
      <c r="S144" s="209"/>
      <c r="T144" s="209"/>
      <c r="U144" s="209"/>
      <c r="V144" s="209"/>
      <c r="W144" s="209"/>
      <c r="X144" s="209"/>
    </row>
    <row r="145" spans="5:24" x14ac:dyDescent="0.25">
      <c r="E145" s="209"/>
      <c r="F145" s="209"/>
      <c r="G145" s="209"/>
      <c r="H145" s="209"/>
      <c r="I145" s="209"/>
      <c r="J145" s="209"/>
      <c r="K145" s="209"/>
      <c r="P145" s="209"/>
      <c r="Q145" s="209"/>
      <c r="R145" s="209"/>
      <c r="S145" s="209"/>
      <c r="T145" s="209"/>
      <c r="U145" s="209"/>
      <c r="V145" s="209"/>
      <c r="W145" s="209"/>
      <c r="X145" s="209"/>
    </row>
    <row r="146" spans="5:24" x14ac:dyDescent="0.25">
      <c r="E146" s="209"/>
      <c r="F146" s="209"/>
      <c r="G146" s="209"/>
      <c r="H146" s="209"/>
      <c r="I146" s="209"/>
      <c r="J146" s="209"/>
      <c r="K146" s="209"/>
      <c r="P146" s="209"/>
      <c r="Q146" s="209"/>
      <c r="R146" s="209"/>
      <c r="S146" s="209"/>
      <c r="T146" s="209"/>
      <c r="U146" s="209"/>
      <c r="V146" s="209"/>
      <c r="W146" s="209"/>
      <c r="X146" s="209"/>
    </row>
    <row r="147" spans="5:24" x14ac:dyDescent="0.25">
      <c r="E147" s="209"/>
      <c r="F147" s="209"/>
      <c r="G147" s="209"/>
      <c r="H147" s="209"/>
      <c r="I147" s="209"/>
      <c r="J147" s="209"/>
      <c r="K147" s="209"/>
      <c r="P147" s="209"/>
      <c r="Q147" s="209"/>
      <c r="R147" s="209"/>
      <c r="S147" s="209"/>
      <c r="T147" s="209"/>
      <c r="U147" s="209"/>
      <c r="V147" s="209"/>
      <c r="W147" s="209"/>
      <c r="X147" s="209"/>
    </row>
    <row r="148" spans="5:24" x14ac:dyDescent="0.25">
      <c r="E148" s="209"/>
      <c r="F148" s="209"/>
      <c r="G148" s="209"/>
      <c r="H148" s="209"/>
      <c r="I148" s="209"/>
      <c r="J148" s="209"/>
      <c r="K148" s="209"/>
      <c r="P148" s="209"/>
      <c r="Q148" s="209"/>
      <c r="R148" s="209"/>
      <c r="S148" s="209"/>
      <c r="T148" s="209"/>
      <c r="U148" s="209"/>
      <c r="V148" s="209"/>
      <c r="W148" s="209"/>
      <c r="X148" s="209"/>
    </row>
    <row r="149" spans="5:24" x14ac:dyDescent="0.25">
      <c r="E149" s="209"/>
      <c r="F149" s="209"/>
      <c r="G149" s="209"/>
      <c r="H149" s="209"/>
      <c r="I149" s="209"/>
      <c r="J149" s="209"/>
      <c r="K149" s="209"/>
      <c r="P149" s="209"/>
      <c r="Q149" s="209"/>
      <c r="R149" s="209"/>
      <c r="S149" s="209"/>
      <c r="T149" s="209"/>
      <c r="U149" s="209"/>
      <c r="V149" s="209"/>
      <c r="W149" s="209"/>
      <c r="X149" s="209"/>
    </row>
    <row r="150" spans="5:24" x14ac:dyDescent="0.25">
      <c r="E150" s="209"/>
      <c r="F150" s="209"/>
      <c r="G150" s="209"/>
      <c r="H150" s="209"/>
      <c r="I150" s="209"/>
      <c r="J150" s="209"/>
      <c r="K150" s="209"/>
      <c r="P150" s="209"/>
      <c r="Q150" s="209"/>
      <c r="R150" s="209"/>
      <c r="S150" s="209"/>
      <c r="T150" s="209"/>
      <c r="U150" s="209"/>
      <c r="V150" s="209"/>
      <c r="W150" s="209"/>
      <c r="X150" s="209"/>
    </row>
    <row r="151" spans="5:24" x14ac:dyDescent="0.25">
      <c r="E151" s="209"/>
      <c r="F151" s="209"/>
      <c r="G151" s="209"/>
      <c r="H151" s="209"/>
      <c r="I151" s="209"/>
      <c r="J151" s="209"/>
      <c r="K151" s="209"/>
      <c r="P151" s="209"/>
      <c r="Q151" s="209"/>
      <c r="R151" s="209"/>
      <c r="S151" s="209"/>
      <c r="T151" s="209"/>
      <c r="U151" s="209"/>
      <c r="V151" s="209"/>
      <c r="W151" s="209"/>
      <c r="X151" s="209"/>
    </row>
    <row r="152" spans="5:24" x14ac:dyDescent="0.25">
      <c r="E152" s="209"/>
      <c r="F152" s="209"/>
      <c r="G152" s="209"/>
      <c r="H152" s="209"/>
      <c r="I152" s="209"/>
      <c r="J152" s="209"/>
      <c r="K152" s="209"/>
      <c r="P152" s="209"/>
      <c r="Q152" s="209"/>
      <c r="R152" s="209"/>
      <c r="S152" s="209"/>
      <c r="T152" s="209"/>
      <c r="U152" s="209"/>
      <c r="V152" s="209"/>
      <c r="W152" s="209"/>
      <c r="X152" s="209"/>
    </row>
    <row r="153" spans="5:24" x14ac:dyDescent="0.25">
      <c r="E153" s="209"/>
      <c r="F153" s="209"/>
      <c r="G153" s="209"/>
      <c r="H153" s="209"/>
      <c r="I153" s="209"/>
      <c r="J153" s="209"/>
      <c r="K153" s="209"/>
      <c r="P153" s="209"/>
      <c r="Q153" s="209"/>
      <c r="R153" s="209"/>
      <c r="S153" s="209"/>
      <c r="T153" s="209"/>
      <c r="U153" s="209"/>
      <c r="V153" s="209"/>
      <c r="W153" s="209"/>
      <c r="X153" s="209"/>
    </row>
    <row r="154" spans="5:24" x14ac:dyDescent="0.25">
      <c r="E154" s="209"/>
      <c r="F154" s="209"/>
      <c r="G154" s="209"/>
      <c r="H154" s="209"/>
      <c r="I154" s="209"/>
      <c r="J154" s="209"/>
      <c r="K154" s="209"/>
      <c r="P154" s="209"/>
      <c r="Q154" s="209"/>
      <c r="R154" s="209"/>
      <c r="S154" s="209"/>
      <c r="T154" s="209"/>
      <c r="U154" s="209"/>
      <c r="V154" s="209"/>
      <c r="W154" s="209"/>
      <c r="X154" s="209"/>
    </row>
    <row r="155" spans="5:24" x14ac:dyDescent="0.25">
      <c r="E155" s="209"/>
      <c r="F155" s="209"/>
      <c r="G155" s="209"/>
      <c r="H155" s="209"/>
      <c r="I155" s="209"/>
      <c r="J155" s="209"/>
      <c r="K155" s="209"/>
      <c r="P155" s="209"/>
      <c r="Q155" s="209"/>
      <c r="R155" s="209"/>
      <c r="S155" s="209"/>
      <c r="T155" s="209"/>
      <c r="U155" s="209"/>
      <c r="V155" s="209"/>
      <c r="W155" s="209"/>
      <c r="X155" s="209"/>
    </row>
    <row r="156" spans="5:24" x14ac:dyDescent="0.25">
      <c r="E156" s="209"/>
      <c r="F156" s="209"/>
      <c r="G156" s="209"/>
      <c r="H156" s="209"/>
      <c r="I156" s="209"/>
      <c r="J156" s="209"/>
      <c r="K156" s="209"/>
      <c r="P156" s="209"/>
      <c r="Q156" s="209"/>
      <c r="R156" s="209"/>
      <c r="S156" s="209"/>
      <c r="T156" s="209"/>
      <c r="U156" s="209"/>
      <c r="V156" s="209"/>
      <c r="W156" s="209"/>
      <c r="X156" s="209"/>
    </row>
    <row r="157" spans="5:24" x14ac:dyDescent="0.25">
      <c r="E157" s="209"/>
      <c r="F157" s="209"/>
      <c r="G157" s="209"/>
      <c r="H157" s="209"/>
      <c r="I157" s="209"/>
      <c r="J157" s="209"/>
      <c r="K157" s="209"/>
      <c r="P157" s="209"/>
      <c r="Q157" s="209"/>
      <c r="R157" s="209"/>
      <c r="S157" s="209"/>
      <c r="T157" s="209"/>
      <c r="U157" s="209"/>
      <c r="V157" s="209"/>
      <c r="W157" s="209"/>
      <c r="X157" s="209"/>
    </row>
    <row r="158" spans="5:24" x14ac:dyDescent="0.25">
      <c r="E158" s="209"/>
      <c r="F158" s="209"/>
      <c r="G158" s="209"/>
      <c r="H158" s="209"/>
      <c r="I158" s="209"/>
      <c r="J158" s="209"/>
      <c r="K158" s="209"/>
      <c r="P158" s="209"/>
      <c r="Q158" s="209"/>
      <c r="R158" s="209"/>
      <c r="S158" s="209"/>
      <c r="T158" s="209"/>
      <c r="U158" s="209"/>
      <c r="V158" s="209"/>
      <c r="W158" s="209"/>
      <c r="X158" s="209"/>
    </row>
    <row r="159" spans="5:24" x14ac:dyDescent="0.25">
      <c r="E159" s="209"/>
      <c r="F159" s="209"/>
      <c r="G159" s="209"/>
      <c r="H159" s="209"/>
      <c r="I159" s="209"/>
      <c r="J159" s="209"/>
      <c r="K159" s="209"/>
      <c r="P159" s="209"/>
      <c r="Q159" s="209"/>
      <c r="R159" s="209"/>
      <c r="S159" s="209"/>
      <c r="T159" s="209"/>
      <c r="U159" s="209"/>
      <c r="V159" s="209"/>
      <c r="W159" s="209"/>
      <c r="X159" s="209"/>
    </row>
    <row r="160" spans="5:24" x14ac:dyDescent="0.25">
      <c r="E160" s="209"/>
      <c r="F160" s="209"/>
      <c r="G160" s="209"/>
      <c r="H160" s="209"/>
      <c r="I160" s="209"/>
      <c r="J160" s="209"/>
      <c r="K160" s="209"/>
      <c r="P160" s="209"/>
      <c r="Q160" s="209"/>
      <c r="R160" s="209"/>
      <c r="S160" s="209"/>
      <c r="T160" s="209"/>
      <c r="U160" s="209"/>
      <c r="V160" s="209"/>
      <c r="W160" s="209"/>
      <c r="X160" s="209"/>
    </row>
    <row r="161" spans="5:24" x14ac:dyDescent="0.25">
      <c r="E161" s="209"/>
      <c r="F161" s="209"/>
      <c r="G161" s="209"/>
      <c r="H161" s="209"/>
      <c r="I161" s="209"/>
      <c r="J161" s="209"/>
      <c r="K161" s="209"/>
      <c r="P161" s="209"/>
      <c r="Q161" s="209"/>
      <c r="R161" s="209"/>
      <c r="S161" s="209"/>
      <c r="T161" s="209"/>
      <c r="U161" s="209"/>
      <c r="V161" s="209"/>
      <c r="W161" s="209"/>
      <c r="X161" s="209"/>
    </row>
    <row r="162" spans="5:24" x14ac:dyDescent="0.25">
      <c r="E162" s="209"/>
      <c r="F162" s="209"/>
      <c r="G162" s="209"/>
      <c r="H162" s="209"/>
      <c r="I162" s="209"/>
      <c r="J162" s="209"/>
      <c r="K162" s="209"/>
      <c r="P162" s="209"/>
      <c r="Q162" s="209"/>
      <c r="R162" s="209"/>
      <c r="S162" s="209"/>
      <c r="T162" s="209"/>
      <c r="U162" s="209"/>
      <c r="V162" s="209"/>
      <c r="W162" s="209"/>
      <c r="X162" s="209"/>
    </row>
    <row r="163" spans="5:24" x14ac:dyDescent="0.25">
      <c r="E163" s="209"/>
      <c r="F163" s="209"/>
      <c r="G163" s="209"/>
      <c r="H163" s="209"/>
      <c r="I163" s="209"/>
      <c r="J163" s="209"/>
      <c r="K163" s="209"/>
      <c r="P163" s="209"/>
      <c r="Q163" s="209"/>
      <c r="R163" s="209"/>
      <c r="S163" s="209"/>
      <c r="T163" s="209"/>
      <c r="U163" s="209"/>
      <c r="V163" s="209"/>
      <c r="W163" s="209"/>
      <c r="X163" s="209"/>
    </row>
    <row r="164" spans="5:24" x14ac:dyDescent="0.25">
      <c r="E164" s="209"/>
      <c r="F164" s="209"/>
      <c r="G164" s="209"/>
      <c r="H164" s="209"/>
      <c r="I164" s="209"/>
      <c r="J164" s="209"/>
      <c r="K164" s="209"/>
      <c r="P164" s="209"/>
      <c r="Q164" s="209"/>
      <c r="R164" s="209"/>
      <c r="S164" s="209"/>
      <c r="T164" s="209"/>
      <c r="U164" s="209"/>
      <c r="V164" s="209"/>
      <c r="W164" s="209"/>
      <c r="X164" s="209"/>
    </row>
    <row r="165" spans="5:24" x14ac:dyDescent="0.25">
      <c r="E165" s="209"/>
      <c r="F165" s="209"/>
      <c r="G165" s="209"/>
      <c r="H165" s="209"/>
      <c r="I165" s="209"/>
      <c r="J165" s="209"/>
      <c r="K165" s="209"/>
      <c r="P165" s="209"/>
      <c r="Q165" s="209"/>
      <c r="R165" s="209"/>
      <c r="S165" s="209"/>
      <c r="T165" s="209"/>
      <c r="U165" s="209"/>
      <c r="V165" s="209"/>
      <c r="W165" s="209"/>
      <c r="X165" s="209"/>
    </row>
    <row r="166" spans="5:24" x14ac:dyDescent="0.25">
      <c r="E166" s="209"/>
      <c r="F166" s="209"/>
      <c r="G166" s="209"/>
      <c r="H166" s="209"/>
      <c r="I166" s="209"/>
      <c r="J166" s="209"/>
      <c r="K166" s="209"/>
      <c r="P166" s="209"/>
      <c r="Q166" s="209"/>
      <c r="R166" s="209"/>
      <c r="S166" s="209"/>
      <c r="T166" s="209"/>
      <c r="U166" s="209"/>
      <c r="V166" s="209"/>
      <c r="W166" s="209"/>
      <c r="X166" s="209"/>
    </row>
    <row r="167" spans="5:24" x14ac:dyDescent="0.25">
      <c r="E167" s="209"/>
      <c r="F167" s="209"/>
      <c r="G167" s="209"/>
      <c r="H167" s="209"/>
      <c r="I167" s="209"/>
      <c r="J167" s="209"/>
      <c r="K167" s="209"/>
      <c r="P167" s="209"/>
      <c r="Q167" s="209"/>
      <c r="R167" s="209"/>
      <c r="S167" s="209"/>
      <c r="T167" s="209"/>
      <c r="U167" s="209"/>
      <c r="V167" s="209"/>
      <c r="W167" s="209"/>
      <c r="X167" s="209"/>
    </row>
    <row r="168" spans="5:24" x14ac:dyDescent="0.25">
      <c r="E168" s="209"/>
      <c r="F168" s="209"/>
      <c r="G168" s="209"/>
      <c r="H168" s="209"/>
      <c r="I168" s="209"/>
      <c r="J168" s="209"/>
      <c r="K168" s="209"/>
      <c r="P168" s="209"/>
      <c r="Q168" s="209"/>
      <c r="R168" s="209"/>
      <c r="S168" s="209"/>
      <c r="T168" s="209"/>
      <c r="U168" s="209"/>
      <c r="V168" s="209"/>
      <c r="W168" s="209"/>
      <c r="X168" s="209"/>
    </row>
    <row r="169" spans="5:24" x14ac:dyDescent="0.25">
      <c r="E169" s="209"/>
      <c r="F169" s="209"/>
      <c r="G169" s="209"/>
      <c r="H169" s="209"/>
      <c r="I169" s="209"/>
      <c r="J169" s="209"/>
      <c r="K169" s="209"/>
      <c r="P169" s="209"/>
      <c r="Q169" s="209"/>
      <c r="R169" s="209"/>
      <c r="S169" s="209"/>
      <c r="T169" s="209"/>
      <c r="U169" s="209"/>
      <c r="V169" s="209"/>
      <c r="W169" s="209"/>
      <c r="X169" s="209"/>
    </row>
    <row r="170" spans="5:24" x14ac:dyDescent="0.25">
      <c r="E170" s="209"/>
      <c r="F170" s="209"/>
      <c r="G170" s="209"/>
      <c r="H170" s="209"/>
      <c r="I170" s="209"/>
      <c r="J170" s="209"/>
      <c r="K170" s="209"/>
      <c r="P170" s="209"/>
      <c r="Q170" s="209"/>
      <c r="R170" s="209"/>
      <c r="S170" s="209"/>
      <c r="T170" s="209"/>
      <c r="U170" s="209"/>
      <c r="V170" s="209"/>
      <c r="W170" s="209"/>
      <c r="X170" s="209"/>
    </row>
    <row r="171" spans="5:24" x14ac:dyDescent="0.25">
      <c r="E171" s="209"/>
      <c r="F171" s="209"/>
      <c r="G171" s="209"/>
      <c r="H171" s="209"/>
      <c r="I171" s="209"/>
      <c r="J171" s="209"/>
      <c r="K171" s="209"/>
      <c r="P171" s="209"/>
      <c r="Q171" s="209"/>
      <c r="R171" s="209"/>
      <c r="S171" s="209"/>
      <c r="T171" s="209"/>
      <c r="U171" s="209"/>
      <c r="V171" s="209"/>
      <c r="W171" s="209"/>
      <c r="X171" s="209"/>
    </row>
    <row r="172" spans="5:24" x14ac:dyDescent="0.25">
      <c r="E172" s="209"/>
      <c r="F172" s="209"/>
      <c r="G172" s="209"/>
      <c r="H172" s="209"/>
      <c r="I172" s="209"/>
      <c r="J172" s="209"/>
      <c r="K172" s="209"/>
      <c r="P172" s="209"/>
      <c r="Q172" s="209"/>
      <c r="R172" s="209"/>
      <c r="S172" s="209"/>
      <c r="T172" s="209"/>
      <c r="U172" s="209"/>
      <c r="V172" s="209"/>
      <c r="W172" s="209"/>
      <c r="X172" s="209"/>
    </row>
    <row r="173" spans="5:24" x14ac:dyDescent="0.25">
      <c r="E173" s="209"/>
      <c r="F173" s="209"/>
      <c r="G173" s="209"/>
      <c r="H173" s="209"/>
      <c r="I173" s="209"/>
      <c r="J173" s="209"/>
      <c r="K173" s="209"/>
      <c r="P173" s="209"/>
      <c r="Q173" s="209"/>
      <c r="R173" s="209"/>
      <c r="S173" s="209"/>
      <c r="T173" s="209"/>
      <c r="U173" s="209"/>
      <c r="V173" s="209"/>
      <c r="W173" s="209"/>
      <c r="X173" s="209"/>
    </row>
    <row r="174" spans="5:24" x14ac:dyDescent="0.25">
      <c r="E174" s="209"/>
      <c r="F174" s="209"/>
      <c r="G174" s="209"/>
      <c r="H174" s="209"/>
      <c r="I174" s="209"/>
      <c r="J174" s="209"/>
      <c r="K174" s="209"/>
      <c r="P174" s="209"/>
      <c r="Q174" s="209"/>
      <c r="R174" s="209"/>
      <c r="S174" s="209"/>
      <c r="T174" s="209"/>
      <c r="U174" s="209"/>
      <c r="V174" s="209"/>
      <c r="W174" s="209"/>
      <c r="X174" s="209"/>
    </row>
    <row r="175" spans="5:24" x14ac:dyDescent="0.25">
      <c r="E175" s="209"/>
      <c r="F175" s="209"/>
      <c r="G175" s="209"/>
      <c r="H175" s="209"/>
      <c r="I175" s="209"/>
      <c r="J175" s="209"/>
      <c r="K175" s="209"/>
      <c r="P175" s="209"/>
      <c r="Q175" s="209"/>
      <c r="R175" s="209"/>
      <c r="S175" s="209"/>
      <c r="T175" s="209"/>
      <c r="U175" s="209"/>
      <c r="V175" s="209"/>
      <c r="W175" s="209"/>
      <c r="X175" s="209"/>
    </row>
    <row r="176" spans="5:24" x14ac:dyDescent="0.25">
      <c r="E176" s="209"/>
      <c r="F176" s="209"/>
      <c r="G176" s="209"/>
      <c r="H176" s="209"/>
      <c r="I176" s="209"/>
      <c r="J176" s="209"/>
      <c r="K176" s="209"/>
      <c r="P176" s="209"/>
      <c r="Q176" s="209"/>
      <c r="R176" s="209"/>
      <c r="S176" s="209"/>
      <c r="T176" s="209"/>
      <c r="U176" s="209"/>
      <c r="V176" s="209"/>
      <c r="W176" s="209"/>
      <c r="X176" s="209"/>
    </row>
    <row r="177" spans="5:24" x14ac:dyDescent="0.25">
      <c r="E177" s="209"/>
      <c r="F177" s="209"/>
      <c r="G177" s="209"/>
      <c r="H177" s="209"/>
      <c r="I177" s="209"/>
      <c r="J177" s="209"/>
      <c r="K177" s="209"/>
      <c r="P177" s="209"/>
      <c r="Q177" s="209"/>
      <c r="R177" s="209"/>
      <c r="S177" s="209"/>
      <c r="T177" s="209"/>
      <c r="U177" s="209"/>
      <c r="V177" s="209"/>
      <c r="W177" s="209"/>
      <c r="X177" s="209"/>
    </row>
    <row r="178" spans="5:24" x14ac:dyDescent="0.25">
      <c r="E178" s="209"/>
      <c r="F178" s="209"/>
      <c r="G178" s="209"/>
      <c r="H178" s="209"/>
      <c r="I178" s="209"/>
      <c r="J178" s="209"/>
      <c r="K178" s="209"/>
      <c r="P178" s="209"/>
      <c r="Q178" s="209"/>
      <c r="R178" s="209"/>
      <c r="S178" s="209"/>
      <c r="T178" s="209"/>
      <c r="U178" s="209"/>
      <c r="V178" s="209"/>
      <c r="W178" s="209"/>
      <c r="X178" s="209"/>
    </row>
    <row r="179" spans="5:24" x14ac:dyDescent="0.25">
      <c r="E179" s="209"/>
      <c r="F179" s="209"/>
      <c r="G179" s="209"/>
      <c r="H179" s="209"/>
      <c r="I179" s="209"/>
      <c r="J179" s="209"/>
      <c r="K179" s="209"/>
      <c r="P179" s="209"/>
      <c r="Q179" s="209"/>
      <c r="R179" s="209"/>
      <c r="S179" s="209"/>
      <c r="T179" s="209"/>
      <c r="U179" s="209"/>
      <c r="V179" s="209"/>
      <c r="W179" s="209"/>
      <c r="X179" s="209"/>
    </row>
    <row r="180" spans="5:24" x14ac:dyDescent="0.25">
      <c r="E180" s="209"/>
      <c r="F180" s="209"/>
      <c r="G180" s="209"/>
      <c r="H180" s="209"/>
      <c r="I180" s="209"/>
      <c r="J180" s="209"/>
      <c r="K180" s="209"/>
      <c r="P180" s="209"/>
      <c r="Q180" s="209"/>
      <c r="R180" s="209"/>
      <c r="S180" s="209"/>
      <c r="T180" s="209"/>
      <c r="U180" s="209"/>
      <c r="V180" s="209"/>
      <c r="W180" s="209"/>
      <c r="X180" s="209"/>
    </row>
    <row r="181" spans="5:24" x14ac:dyDescent="0.25">
      <c r="E181" s="209"/>
      <c r="F181" s="209"/>
      <c r="G181" s="209"/>
      <c r="H181" s="209"/>
      <c r="I181" s="209"/>
      <c r="J181" s="209"/>
      <c r="K181" s="209"/>
      <c r="P181" s="209"/>
      <c r="Q181" s="209"/>
      <c r="R181" s="209"/>
      <c r="S181" s="209"/>
      <c r="T181" s="209"/>
      <c r="U181" s="209"/>
      <c r="V181" s="209"/>
      <c r="W181" s="209"/>
      <c r="X181" s="209"/>
    </row>
    <row r="182" spans="5:24" x14ac:dyDescent="0.25">
      <c r="E182" s="209"/>
      <c r="F182" s="209"/>
      <c r="G182" s="209"/>
      <c r="H182" s="209"/>
      <c r="I182" s="209"/>
      <c r="J182" s="209"/>
      <c r="K182" s="209"/>
      <c r="P182" s="209"/>
      <c r="Q182" s="209"/>
      <c r="R182" s="209"/>
      <c r="S182" s="209"/>
      <c r="T182" s="209"/>
      <c r="U182" s="209"/>
      <c r="V182" s="209"/>
      <c r="W182" s="209"/>
      <c r="X182" s="209"/>
    </row>
    <row r="183" spans="5:24" x14ac:dyDescent="0.25">
      <c r="E183" s="209"/>
      <c r="F183" s="209"/>
      <c r="G183" s="209"/>
      <c r="H183" s="209"/>
      <c r="I183" s="209"/>
      <c r="J183" s="209"/>
      <c r="K183" s="209"/>
      <c r="P183" s="209"/>
      <c r="Q183" s="209"/>
      <c r="R183" s="209"/>
      <c r="S183" s="209"/>
      <c r="T183" s="209"/>
      <c r="U183" s="209"/>
      <c r="V183" s="209"/>
      <c r="W183" s="209"/>
      <c r="X183" s="209"/>
    </row>
    <row r="184" spans="5:24" x14ac:dyDescent="0.25">
      <c r="E184" s="209"/>
      <c r="F184" s="209"/>
      <c r="G184" s="209"/>
      <c r="H184" s="209"/>
      <c r="I184" s="209"/>
      <c r="J184" s="209"/>
      <c r="K184" s="209"/>
      <c r="P184" s="209"/>
      <c r="Q184" s="209"/>
      <c r="R184" s="209"/>
      <c r="S184" s="209"/>
      <c r="T184" s="209"/>
      <c r="U184" s="209"/>
      <c r="V184" s="209"/>
      <c r="W184" s="209"/>
      <c r="X184" s="209"/>
    </row>
    <row r="185" spans="5:24" x14ac:dyDescent="0.25">
      <c r="E185" s="209"/>
      <c r="F185" s="209"/>
      <c r="G185" s="209"/>
      <c r="H185" s="209"/>
      <c r="I185" s="209"/>
      <c r="J185" s="209"/>
      <c r="K185" s="209"/>
      <c r="P185" s="209"/>
      <c r="Q185" s="209"/>
      <c r="R185" s="209"/>
      <c r="S185" s="209"/>
      <c r="T185" s="209"/>
      <c r="U185" s="209"/>
      <c r="V185" s="209"/>
      <c r="W185" s="209"/>
      <c r="X185" s="209"/>
    </row>
    <row r="186" spans="5:24" x14ac:dyDescent="0.25">
      <c r="E186" s="209"/>
      <c r="F186" s="209"/>
      <c r="G186" s="209"/>
      <c r="H186" s="209"/>
      <c r="I186" s="209"/>
      <c r="J186" s="209"/>
      <c r="K186" s="209"/>
      <c r="P186" s="209"/>
      <c r="Q186" s="209"/>
      <c r="R186" s="209"/>
      <c r="S186" s="209"/>
      <c r="T186" s="209"/>
      <c r="U186" s="209"/>
      <c r="V186" s="209"/>
      <c r="W186" s="209"/>
      <c r="X186" s="209"/>
    </row>
    <row r="187" spans="5:24" x14ac:dyDescent="0.25">
      <c r="E187" s="209"/>
      <c r="F187" s="209"/>
      <c r="G187" s="209"/>
      <c r="H187" s="209"/>
      <c r="I187" s="209"/>
      <c r="J187" s="209"/>
      <c r="K187" s="209"/>
      <c r="P187" s="209"/>
      <c r="Q187" s="209"/>
      <c r="R187" s="209"/>
      <c r="S187" s="209"/>
      <c r="T187" s="209"/>
      <c r="U187" s="209"/>
      <c r="V187" s="209"/>
      <c r="W187" s="209"/>
      <c r="X187" s="209"/>
    </row>
    <row r="188" spans="5:24" x14ac:dyDescent="0.25">
      <c r="E188" s="209"/>
      <c r="F188" s="209"/>
      <c r="G188" s="209"/>
      <c r="H188" s="209"/>
      <c r="I188" s="209"/>
      <c r="J188" s="209"/>
      <c r="K188" s="209"/>
      <c r="P188" s="209"/>
      <c r="Q188" s="209"/>
      <c r="R188" s="209"/>
      <c r="S188" s="209"/>
      <c r="T188" s="209"/>
      <c r="U188" s="209"/>
      <c r="V188" s="209"/>
      <c r="W188" s="209"/>
      <c r="X188" s="209"/>
    </row>
    <row r="189" spans="5:24" x14ac:dyDescent="0.25">
      <c r="E189" s="209"/>
      <c r="F189" s="209"/>
      <c r="G189" s="209"/>
      <c r="H189" s="209"/>
      <c r="I189" s="209"/>
      <c r="J189" s="209"/>
      <c r="K189" s="209"/>
      <c r="P189" s="209"/>
      <c r="Q189" s="209"/>
      <c r="R189" s="209"/>
      <c r="S189" s="209"/>
      <c r="T189" s="209"/>
      <c r="U189" s="209"/>
      <c r="V189" s="209"/>
      <c r="W189" s="209"/>
      <c r="X189" s="209"/>
    </row>
    <row r="190" spans="5:24" x14ac:dyDescent="0.25">
      <c r="E190" s="209"/>
      <c r="F190" s="209"/>
      <c r="G190" s="209"/>
      <c r="H190" s="209"/>
      <c r="I190" s="209"/>
      <c r="J190" s="209"/>
      <c r="K190" s="209"/>
      <c r="P190" s="209"/>
      <c r="Q190" s="209"/>
      <c r="R190" s="209"/>
      <c r="S190" s="209"/>
      <c r="T190" s="209"/>
      <c r="U190" s="209"/>
      <c r="V190" s="209"/>
      <c r="W190" s="209"/>
      <c r="X190" s="209"/>
    </row>
    <row r="191" spans="5:24" x14ac:dyDescent="0.25">
      <c r="E191" s="209"/>
      <c r="F191" s="209"/>
      <c r="G191" s="209"/>
      <c r="H191" s="209"/>
      <c r="I191" s="209"/>
      <c r="J191" s="209"/>
      <c r="K191" s="209"/>
      <c r="P191" s="209"/>
      <c r="Q191" s="209"/>
      <c r="R191" s="209"/>
      <c r="S191" s="209"/>
      <c r="T191" s="209"/>
      <c r="U191" s="209"/>
      <c r="V191" s="209"/>
      <c r="W191" s="209"/>
      <c r="X191" s="209"/>
    </row>
    <row r="192" spans="5:24" x14ac:dyDescent="0.25">
      <c r="E192" s="209"/>
      <c r="F192" s="209"/>
      <c r="G192" s="209"/>
      <c r="H192" s="209"/>
      <c r="I192" s="209"/>
      <c r="J192" s="209"/>
      <c r="K192" s="209"/>
      <c r="P192" s="209"/>
      <c r="Q192" s="209"/>
      <c r="R192" s="209"/>
      <c r="S192" s="209"/>
      <c r="T192" s="209"/>
      <c r="U192" s="209"/>
      <c r="V192" s="209"/>
      <c r="W192" s="209"/>
      <c r="X192" s="209"/>
    </row>
    <row r="193" spans="5:24" x14ac:dyDescent="0.25">
      <c r="E193" s="209"/>
      <c r="F193" s="209"/>
      <c r="G193" s="209"/>
      <c r="H193" s="209"/>
      <c r="I193" s="209"/>
      <c r="J193" s="209"/>
      <c r="K193" s="209"/>
      <c r="P193" s="209"/>
      <c r="Q193" s="209"/>
      <c r="R193" s="209"/>
      <c r="S193" s="209"/>
      <c r="T193" s="209"/>
      <c r="U193" s="209"/>
      <c r="V193" s="209"/>
      <c r="W193" s="209"/>
      <c r="X193" s="209"/>
    </row>
    <row r="194" spans="5:24" x14ac:dyDescent="0.25">
      <c r="E194" s="209"/>
      <c r="F194" s="209"/>
      <c r="G194" s="209"/>
      <c r="H194" s="209"/>
      <c r="I194" s="209"/>
      <c r="J194" s="209"/>
      <c r="K194" s="209"/>
      <c r="P194" s="209"/>
      <c r="Q194" s="209"/>
      <c r="R194" s="209"/>
      <c r="S194" s="209"/>
      <c r="T194" s="209"/>
      <c r="U194" s="209"/>
      <c r="V194" s="209"/>
      <c r="W194" s="209"/>
      <c r="X194" s="209"/>
    </row>
    <row r="195" spans="5:24" x14ac:dyDescent="0.25">
      <c r="E195" s="209"/>
      <c r="F195" s="209"/>
      <c r="G195" s="209"/>
      <c r="H195" s="209"/>
      <c r="I195" s="209"/>
      <c r="J195" s="209"/>
      <c r="K195" s="209"/>
      <c r="P195" s="209"/>
      <c r="Q195" s="209"/>
      <c r="R195" s="209"/>
      <c r="S195" s="209"/>
      <c r="T195" s="209"/>
      <c r="U195" s="209"/>
      <c r="V195" s="209"/>
      <c r="W195" s="209"/>
      <c r="X195" s="209"/>
    </row>
    <row r="196" spans="5:24" x14ac:dyDescent="0.25">
      <c r="E196" s="209"/>
      <c r="F196" s="209"/>
      <c r="G196" s="209"/>
      <c r="H196" s="209"/>
      <c r="I196" s="209"/>
      <c r="J196" s="209"/>
      <c r="K196" s="209"/>
      <c r="P196" s="209"/>
      <c r="Q196" s="209"/>
      <c r="R196" s="209"/>
      <c r="S196" s="209"/>
      <c r="T196" s="209"/>
      <c r="U196" s="209"/>
      <c r="V196" s="209"/>
      <c r="W196" s="209"/>
      <c r="X196" s="209"/>
    </row>
    <row r="197" spans="5:24" x14ac:dyDescent="0.25">
      <c r="E197" s="209"/>
      <c r="F197" s="209"/>
      <c r="G197" s="209"/>
      <c r="H197" s="209"/>
      <c r="I197" s="209"/>
      <c r="J197" s="209"/>
      <c r="K197" s="209"/>
      <c r="P197" s="209"/>
      <c r="Q197" s="209"/>
      <c r="R197" s="209"/>
      <c r="S197" s="209"/>
      <c r="T197" s="209"/>
      <c r="U197" s="209"/>
      <c r="V197" s="209"/>
      <c r="W197" s="209"/>
      <c r="X197" s="209"/>
    </row>
    <row r="198" spans="5:24" x14ac:dyDescent="0.25">
      <c r="E198" s="209"/>
      <c r="F198" s="209"/>
      <c r="G198" s="209"/>
      <c r="H198" s="209"/>
      <c r="I198" s="209"/>
      <c r="J198" s="209"/>
      <c r="K198" s="209"/>
      <c r="P198" s="209"/>
      <c r="Q198" s="209"/>
      <c r="R198" s="209"/>
      <c r="S198" s="209"/>
      <c r="T198" s="209"/>
      <c r="U198" s="209"/>
      <c r="V198" s="209"/>
      <c r="W198" s="209"/>
      <c r="X198" s="209"/>
    </row>
    <row r="199" spans="5:24" x14ac:dyDescent="0.25">
      <c r="E199" s="209"/>
      <c r="F199" s="209"/>
      <c r="G199" s="209"/>
      <c r="H199" s="209"/>
      <c r="I199" s="209"/>
      <c r="J199" s="209"/>
      <c r="K199" s="209"/>
      <c r="P199" s="209"/>
      <c r="Q199" s="209"/>
      <c r="R199" s="209"/>
      <c r="S199" s="209"/>
      <c r="T199" s="209"/>
      <c r="U199" s="209"/>
      <c r="V199" s="209"/>
      <c r="W199" s="209"/>
      <c r="X199" s="209"/>
    </row>
    <row r="200" spans="5:24" x14ac:dyDescent="0.25">
      <c r="E200" s="209"/>
      <c r="F200" s="209"/>
      <c r="G200" s="209"/>
      <c r="H200" s="209"/>
      <c r="I200" s="209"/>
      <c r="J200" s="209"/>
      <c r="K200" s="209"/>
      <c r="P200" s="209"/>
      <c r="Q200" s="209"/>
      <c r="R200" s="209"/>
      <c r="S200" s="209"/>
      <c r="T200" s="209"/>
      <c r="U200" s="209"/>
      <c r="V200" s="209"/>
      <c r="W200" s="209"/>
      <c r="X200" s="209"/>
    </row>
    <row r="201" spans="5:24" x14ac:dyDescent="0.25">
      <c r="E201" s="209"/>
      <c r="F201" s="209"/>
      <c r="G201" s="209"/>
      <c r="H201" s="209"/>
      <c r="I201" s="209"/>
      <c r="J201" s="209"/>
      <c r="K201" s="209"/>
      <c r="P201" s="209"/>
      <c r="Q201" s="209"/>
      <c r="R201" s="209"/>
      <c r="S201" s="209"/>
      <c r="T201" s="209"/>
      <c r="U201" s="209"/>
      <c r="V201" s="209"/>
      <c r="W201" s="209"/>
      <c r="X201" s="209"/>
    </row>
    <row r="202" spans="5:24" x14ac:dyDescent="0.25">
      <c r="E202" s="209"/>
      <c r="F202" s="209"/>
      <c r="G202" s="209"/>
      <c r="H202" s="209"/>
      <c r="I202" s="209"/>
      <c r="J202" s="209"/>
      <c r="K202" s="209"/>
      <c r="P202" s="209"/>
      <c r="Q202" s="209"/>
      <c r="R202" s="209"/>
      <c r="S202" s="209"/>
      <c r="T202" s="209"/>
      <c r="U202" s="209"/>
      <c r="V202" s="209"/>
      <c r="W202" s="209"/>
      <c r="X202" s="209"/>
    </row>
    <row r="203" spans="5:24" x14ac:dyDescent="0.25">
      <c r="E203" s="209"/>
      <c r="F203" s="209"/>
      <c r="G203" s="209"/>
      <c r="H203" s="209"/>
      <c r="I203" s="209"/>
      <c r="J203" s="209"/>
      <c r="K203" s="209"/>
      <c r="P203" s="209"/>
      <c r="Q203" s="209"/>
      <c r="R203" s="209"/>
      <c r="S203" s="209"/>
      <c r="T203" s="209"/>
      <c r="U203" s="209"/>
      <c r="V203" s="209"/>
      <c r="W203" s="209"/>
      <c r="X203" s="209"/>
    </row>
    <row r="204" spans="5:24" x14ac:dyDescent="0.25">
      <c r="E204" s="209"/>
      <c r="F204" s="209"/>
      <c r="G204" s="209"/>
      <c r="H204" s="209"/>
      <c r="I204" s="209"/>
      <c r="J204" s="209"/>
      <c r="K204" s="209"/>
      <c r="P204" s="209"/>
      <c r="Q204" s="209"/>
      <c r="R204" s="209"/>
      <c r="S204" s="209"/>
      <c r="T204" s="209"/>
      <c r="U204" s="209"/>
      <c r="V204" s="209"/>
      <c r="W204" s="209"/>
      <c r="X204" s="209"/>
    </row>
    <row r="205" spans="5:24" x14ac:dyDescent="0.25">
      <c r="E205" s="209"/>
      <c r="F205" s="209"/>
      <c r="G205" s="209"/>
      <c r="H205" s="209"/>
      <c r="I205" s="209"/>
      <c r="J205" s="209"/>
      <c r="K205" s="209"/>
      <c r="P205" s="209"/>
      <c r="Q205" s="209"/>
      <c r="R205" s="209"/>
      <c r="S205" s="209"/>
      <c r="T205" s="209"/>
      <c r="U205" s="209"/>
      <c r="V205" s="209"/>
      <c r="W205" s="209"/>
      <c r="X205" s="209"/>
    </row>
    <row r="206" spans="5:24" x14ac:dyDescent="0.25">
      <c r="E206" s="209"/>
      <c r="F206" s="209"/>
      <c r="G206" s="209"/>
      <c r="H206" s="209"/>
      <c r="I206" s="209"/>
      <c r="J206" s="209"/>
      <c r="K206" s="209"/>
      <c r="P206" s="209"/>
      <c r="Q206" s="209"/>
      <c r="R206" s="209"/>
      <c r="S206" s="209"/>
      <c r="T206" s="209"/>
      <c r="U206" s="209"/>
      <c r="V206" s="209"/>
      <c r="W206" s="209"/>
      <c r="X206" s="209"/>
    </row>
    <row r="207" spans="5:24" x14ac:dyDescent="0.25">
      <c r="E207" s="209"/>
      <c r="F207" s="209"/>
      <c r="G207" s="209"/>
      <c r="H207" s="209"/>
      <c r="I207" s="209"/>
      <c r="J207" s="209"/>
      <c r="K207" s="209"/>
      <c r="P207" s="209"/>
      <c r="Q207" s="209"/>
      <c r="R207" s="209"/>
      <c r="S207" s="209"/>
      <c r="T207" s="209"/>
      <c r="U207" s="209"/>
      <c r="V207" s="209"/>
      <c r="W207" s="209"/>
      <c r="X207" s="209"/>
    </row>
    <row r="208" spans="5:24" x14ac:dyDescent="0.25">
      <c r="E208" s="209"/>
      <c r="F208" s="209"/>
      <c r="G208" s="209"/>
      <c r="H208" s="209"/>
      <c r="I208" s="209"/>
      <c r="J208" s="209"/>
      <c r="K208" s="209"/>
      <c r="P208" s="209"/>
      <c r="Q208" s="209"/>
      <c r="R208" s="209"/>
      <c r="S208" s="209"/>
      <c r="T208" s="209"/>
      <c r="U208" s="209"/>
      <c r="V208" s="209"/>
      <c r="W208" s="209"/>
      <c r="X208" s="209"/>
    </row>
    <row r="209" spans="5:24" x14ac:dyDescent="0.25">
      <c r="E209" s="209"/>
      <c r="F209" s="209"/>
      <c r="G209" s="209"/>
      <c r="H209" s="209"/>
      <c r="I209" s="209"/>
      <c r="J209" s="209"/>
      <c r="K209" s="209"/>
      <c r="P209" s="209"/>
      <c r="Q209" s="209"/>
      <c r="R209" s="209"/>
      <c r="S209" s="209"/>
      <c r="T209" s="209"/>
      <c r="U209" s="209"/>
      <c r="V209" s="209"/>
      <c r="W209" s="209"/>
      <c r="X209" s="209"/>
    </row>
    <row r="210" spans="5:24" x14ac:dyDescent="0.25">
      <c r="E210" s="209"/>
      <c r="F210" s="209"/>
      <c r="G210" s="209"/>
      <c r="H210" s="209"/>
      <c r="I210" s="209"/>
      <c r="J210" s="209"/>
      <c r="K210" s="209"/>
      <c r="P210" s="209"/>
      <c r="Q210" s="209"/>
      <c r="R210" s="209"/>
      <c r="S210" s="209"/>
      <c r="T210" s="209"/>
      <c r="U210" s="209"/>
      <c r="V210" s="209"/>
      <c r="W210" s="209"/>
      <c r="X210" s="209"/>
    </row>
    <row r="211" spans="5:24" x14ac:dyDescent="0.25">
      <c r="E211" s="209"/>
      <c r="F211" s="209"/>
      <c r="G211" s="209"/>
      <c r="H211" s="209"/>
      <c r="I211" s="209"/>
      <c r="J211" s="209"/>
      <c r="K211" s="209"/>
      <c r="P211" s="209"/>
      <c r="Q211" s="209"/>
      <c r="R211" s="209"/>
      <c r="S211" s="209"/>
      <c r="T211" s="209"/>
      <c r="U211" s="209"/>
      <c r="V211" s="209"/>
      <c r="W211" s="209"/>
      <c r="X211" s="209"/>
    </row>
    <row r="212" spans="5:24" x14ac:dyDescent="0.25">
      <c r="E212" s="209"/>
      <c r="F212" s="209"/>
      <c r="G212" s="209"/>
      <c r="H212" s="209"/>
      <c r="I212" s="209"/>
      <c r="J212" s="209"/>
      <c r="K212" s="209"/>
      <c r="P212" s="209"/>
      <c r="Q212" s="209"/>
      <c r="R212" s="209"/>
      <c r="S212" s="209"/>
      <c r="T212" s="209"/>
      <c r="U212" s="209"/>
      <c r="V212" s="209"/>
      <c r="W212" s="209"/>
      <c r="X212" s="209"/>
    </row>
    <row r="213" spans="5:24" x14ac:dyDescent="0.25">
      <c r="E213" s="209"/>
      <c r="F213" s="209"/>
      <c r="G213" s="209"/>
      <c r="H213" s="209"/>
      <c r="I213" s="209"/>
      <c r="J213" s="209"/>
      <c r="K213" s="209"/>
      <c r="P213" s="209"/>
      <c r="Q213" s="209"/>
      <c r="R213" s="209"/>
      <c r="S213" s="209"/>
      <c r="T213" s="209"/>
      <c r="U213" s="209"/>
      <c r="V213" s="209"/>
      <c r="W213" s="209"/>
      <c r="X213" s="209"/>
    </row>
    <row r="214" spans="5:24" x14ac:dyDescent="0.25">
      <c r="E214" s="209"/>
      <c r="F214" s="209"/>
      <c r="G214" s="209"/>
      <c r="H214" s="209"/>
      <c r="I214" s="209"/>
      <c r="J214" s="209"/>
      <c r="K214" s="209"/>
      <c r="P214" s="209"/>
      <c r="Q214" s="209"/>
      <c r="R214" s="209"/>
      <c r="S214" s="209"/>
      <c r="T214" s="209"/>
      <c r="U214" s="209"/>
      <c r="V214" s="209"/>
      <c r="W214" s="209"/>
      <c r="X214" s="209"/>
    </row>
    <row r="215" spans="5:24" x14ac:dyDescent="0.25">
      <c r="E215" s="209"/>
      <c r="F215" s="209"/>
      <c r="G215" s="209"/>
      <c r="H215" s="209"/>
      <c r="I215" s="209"/>
      <c r="J215" s="209"/>
      <c r="K215" s="209"/>
      <c r="P215" s="209"/>
      <c r="Q215" s="209"/>
      <c r="R215" s="209"/>
      <c r="S215" s="209"/>
      <c r="T215" s="209"/>
      <c r="U215" s="209"/>
      <c r="V215" s="209"/>
      <c r="W215" s="209"/>
      <c r="X215" s="209"/>
    </row>
    <row r="216" spans="5:24" x14ac:dyDescent="0.25">
      <c r="E216" s="209"/>
      <c r="F216" s="209"/>
      <c r="G216" s="209"/>
      <c r="H216" s="209"/>
      <c r="I216" s="209"/>
      <c r="J216" s="209"/>
      <c r="K216" s="209"/>
      <c r="P216" s="209"/>
      <c r="Q216" s="209"/>
      <c r="R216" s="209"/>
      <c r="S216" s="209"/>
      <c r="T216" s="209"/>
      <c r="U216" s="209"/>
      <c r="V216" s="209"/>
      <c r="W216" s="209"/>
      <c r="X216" s="209"/>
    </row>
    <row r="217" spans="5:24" x14ac:dyDescent="0.25">
      <c r="E217" s="209"/>
      <c r="F217" s="209"/>
      <c r="G217" s="209"/>
      <c r="H217" s="209"/>
      <c r="I217" s="209"/>
      <c r="J217" s="209"/>
      <c r="K217" s="209"/>
      <c r="P217" s="209"/>
      <c r="Q217" s="209"/>
      <c r="R217" s="209"/>
      <c r="S217" s="209"/>
      <c r="T217" s="209"/>
      <c r="U217" s="209"/>
      <c r="V217" s="209"/>
      <c r="W217" s="209"/>
      <c r="X217" s="209"/>
    </row>
    <row r="218" spans="5:24" x14ac:dyDescent="0.25">
      <c r="E218" s="209"/>
      <c r="F218" s="209"/>
      <c r="G218" s="209"/>
      <c r="H218" s="209"/>
      <c r="I218" s="209"/>
      <c r="J218" s="209"/>
      <c r="K218" s="209"/>
      <c r="P218" s="209"/>
      <c r="Q218" s="209"/>
      <c r="R218" s="209"/>
      <c r="S218" s="209"/>
      <c r="T218" s="209"/>
      <c r="U218" s="209"/>
      <c r="V218" s="209"/>
      <c r="W218" s="209"/>
      <c r="X218" s="209"/>
    </row>
    <row r="219" spans="5:24" x14ac:dyDescent="0.25">
      <c r="E219" s="209"/>
      <c r="F219" s="209"/>
      <c r="G219" s="209"/>
      <c r="H219" s="209"/>
      <c r="I219" s="209"/>
      <c r="J219" s="209"/>
      <c r="K219" s="209"/>
      <c r="P219" s="209"/>
      <c r="Q219" s="209"/>
      <c r="R219" s="209"/>
      <c r="S219" s="209"/>
      <c r="T219" s="209"/>
      <c r="U219" s="209"/>
      <c r="V219" s="209"/>
      <c r="W219" s="209"/>
      <c r="X219" s="209"/>
    </row>
    <row r="220" spans="5:24" x14ac:dyDescent="0.25">
      <c r="E220" s="209"/>
      <c r="F220" s="209"/>
      <c r="G220" s="209"/>
      <c r="H220" s="209"/>
      <c r="I220" s="209"/>
      <c r="J220" s="209"/>
      <c r="K220" s="209"/>
      <c r="P220" s="209"/>
      <c r="Q220" s="209"/>
      <c r="R220" s="209"/>
      <c r="S220" s="209"/>
      <c r="T220" s="209"/>
      <c r="U220" s="209"/>
      <c r="V220" s="209"/>
      <c r="W220" s="209"/>
      <c r="X220" s="209"/>
    </row>
    <row r="221" spans="5:24" x14ac:dyDescent="0.25">
      <c r="E221" s="209"/>
      <c r="F221" s="209"/>
      <c r="G221" s="209"/>
      <c r="H221" s="209"/>
      <c r="I221" s="209"/>
      <c r="J221" s="209"/>
      <c r="K221" s="209"/>
      <c r="P221" s="209"/>
      <c r="Q221" s="209"/>
      <c r="R221" s="209"/>
      <c r="S221" s="209"/>
      <c r="T221" s="209"/>
      <c r="U221" s="209"/>
      <c r="V221" s="209"/>
      <c r="W221" s="209"/>
      <c r="X221" s="209"/>
    </row>
    <row r="222" spans="5:24" x14ac:dyDescent="0.25">
      <c r="E222" s="209"/>
      <c r="F222" s="209"/>
      <c r="G222" s="209"/>
      <c r="H222" s="209"/>
      <c r="I222" s="209"/>
      <c r="J222" s="209"/>
      <c r="K222" s="209"/>
      <c r="P222" s="209"/>
      <c r="Q222" s="209"/>
      <c r="R222" s="209"/>
      <c r="S222" s="209"/>
      <c r="T222" s="209"/>
      <c r="U222" s="209"/>
      <c r="V222" s="209"/>
      <c r="W222" s="209"/>
      <c r="X222" s="209"/>
    </row>
    <row r="223" spans="5:24" x14ac:dyDescent="0.25">
      <c r="E223" s="209"/>
      <c r="F223" s="209"/>
      <c r="G223" s="209"/>
      <c r="H223" s="209"/>
      <c r="I223" s="209"/>
      <c r="J223" s="209"/>
      <c r="K223" s="209"/>
      <c r="P223" s="209"/>
      <c r="Q223" s="209"/>
      <c r="R223" s="209"/>
      <c r="S223" s="209"/>
      <c r="T223" s="209"/>
      <c r="U223" s="209"/>
      <c r="V223" s="209"/>
      <c r="W223" s="209"/>
      <c r="X223" s="209"/>
    </row>
    <row r="224" spans="5:24" x14ac:dyDescent="0.25">
      <c r="E224" s="209"/>
      <c r="F224" s="209"/>
      <c r="G224" s="209"/>
      <c r="H224" s="209"/>
      <c r="I224" s="209"/>
      <c r="J224" s="209"/>
      <c r="K224" s="209"/>
      <c r="P224" s="209"/>
      <c r="Q224" s="209"/>
      <c r="R224" s="209"/>
      <c r="S224" s="209"/>
      <c r="T224" s="209"/>
      <c r="U224" s="209"/>
      <c r="V224" s="209"/>
      <c r="W224" s="209"/>
      <c r="X224" s="209"/>
    </row>
    <row r="225" spans="5:24" x14ac:dyDescent="0.25">
      <c r="E225" s="209"/>
      <c r="F225" s="209"/>
      <c r="G225" s="209"/>
      <c r="H225" s="209"/>
      <c r="I225" s="209"/>
      <c r="J225" s="209"/>
      <c r="K225" s="209"/>
      <c r="P225" s="209"/>
      <c r="Q225" s="209"/>
      <c r="R225" s="209"/>
      <c r="S225" s="209"/>
      <c r="T225" s="209"/>
      <c r="U225" s="209"/>
      <c r="V225" s="209"/>
      <c r="W225" s="209"/>
      <c r="X225" s="209"/>
    </row>
    <row r="226" spans="5:24" x14ac:dyDescent="0.25">
      <c r="E226" s="209"/>
      <c r="F226" s="209"/>
      <c r="G226" s="209"/>
      <c r="H226" s="209"/>
      <c r="I226" s="209"/>
      <c r="J226" s="209"/>
      <c r="K226" s="209"/>
      <c r="P226" s="209"/>
      <c r="Q226" s="209"/>
      <c r="R226" s="209"/>
      <c r="S226" s="209"/>
      <c r="T226" s="209"/>
      <c r="U226" s="209"/>
      <c r="V226" s="209"/>
      <c r="W226" s="209"/>
      <c r="X226" s="209"/>
    </row>
    <row r="227" spans="5:24" x14ac:dyDescent="0.25">
      <c r="E227" s="209"/>
      <c r="F227" s="209"/>
      <c r="G227" s="209"/>
      <c r="H227" s="209"/>
      <c r="I227" s="209"/>
      <c r="J227" s="209"/>
      <c r="K227" s="209"/>
      <c r="P227" s="209"/>
      <c r="Q227" s="209"/>
      <c r="R227" s="209"/>
      <c r="S227" s="209"/>
      <c r="T227" s="209"/>
      <c r="U227" s="209"/>
      <c r="V227" s="209"/>
      <c r="W227" s="209"/>
      <c r="X227" s="209"/>
    </row>
    <row r="228" spans="5:24" x14ac:dyDescent="0.25">
      <c r="E228" s="209"/>
      <c r="F228" s="209"/>
      <c r="G228" s="209"/>
      <c r="H228" s="209"/>
      <c r="I228" s="209"/>
      <c r="J228" s="209"/>
      <c r="K228" s="209"/>
      <c r="P228" s="209"/>
      <c r="Q228" s="209"/>
      <c r="R228" s="209"/>
      <c r="S228" s="209"/>
      <c r="T228" s="209"/>
      <c r="U228" s="209"/>
      <c r="V228" s="209"/>
      <c r="W228" s="209"/>
      <c r="X228" s="209"/>
    </row>
    <row r="229" spans="5:24" x14ac:dyDescent="0.25">
      <c r="E229" s="209"/>
      <c r="F229" s="209"/>
      <c r="G229" s="209"/>
      <c r="H229" s="209"/>
      <c r="I229" s="209"/>
      <c r="J229" s="209"/>
      <c r="K229" s="209"/>
      <c r="P229" s="209"/>
      <c r="Q229" s="209"/>
      <c r="R229" s="209"/>
      <c r="S229" s="209"/>
      <c r="T229" s="209"/>
      <c r="U229" s="209"/>
      <c r="V229" s="209"/>
      <c r="W229" s="209"/>
      <c r="X229" s="209"/>
    </row>
    <row r="230" spans="5:24" x14ac:dyDescent="0.25">
      <c r="E230" s="209"/>
      <c r="F230" s="209"/>
      <c r="G230" s="209"/>
      <c r="H230" s="209"/>
      <c r="I230" s="209"/>
      <c r="J230" s="209"/>
      <c r="K230" s="209"/>
      <c r="P230" s="209"/>
      <c r="Q230" s="209"/>
      <c r="R230" s="209"/>
      <c r="S230" s="209"/>
      <c r="T230" s="209"/>
      <c r="U230" s="209"/>
      <c r="V230" s="209"/>
      <c r="W230" s="209"/>
      <c r="X230" s="209"/>
    </row>
    <row r="231" spans="5:24" x14ac:dyDescent="0.25">
      <c r="E231" s="209"/>
      <c r="F231" s="209"/>
      <c r="G231" s="209"/>
      <c r="H231" s="209"/>
      <c r="I231" s="209"/>
      <c r="J231" s="209"/>
      <c r="K231" s="209"/>
      <c r="P231" s="209"/>
      <c r="Q231" s="209"/>
      <c r="R231" s="209"/>
      <c r="S231" s="209"/>
      <c r="T231" s="209"/>
      <c r="U231" s="209"/>
      <c r="V231" s="209"/>
      <c r="W231" s="209"/>
      <c r="X231" s="209"/>
    </row>
    <row r="232" spans="5:24" x14ac:dyDescent="0.25">
      <c r="E232" s="209"/>
      <c r="F232" s="209"/>
      <c r="G232" s="209"/>
      <c r="H232" s="209"/>
      <c r="I232" s="209"/>
      <c r="J232" s="209"/>
      <c r="K232" s="209"/>
      <c r="P232" s="209"/>
      <c r="Q232" s="209"/>
      <c r="R232" s="209"/>
      <c r="S232" s="209"/>
      <c r="T232" s="209"/>
      <c r="U232" s="209"/>
      <c r="V232" s="209"/>
      <c r="W232" s="209"/>
      <c r="X232" s="209"/>
    </row>
    <row r="233" spans="5:24" x14ac:dyDescent="0.25">
      <c r="E233" s="209"/>
      <c r="F233" s="209"/>
      <c r="G233" s="209"/>
      <c r="H233" s="209"/>
      <c r="I233" s="209"/>
      <c r="J233" s="209"/>
      <c r="K233" s="209"/>
      <c r="P233" s="209"/>
      <c r="Q233" s="209"/>
      <c r="R233" s="209"/>
      <c r="S233" s="209"/>
      <c r="T233" s="209"/>
      <c r="U233" s="209"/>
      <c r="V233" s="209"/>
      <c r="W233" s="209"/>
      <c r="X233" s="209"/>
    </row>
    <row r="234" spans="5:24" x14ac:dyDescent="0.25">
      <c r="E234" s="209"/>
      <c r="F234" s="209"/>
      <c r="G234" s="209"/>
      <c r="H234" s="209"/>
      <c r="I234" s="209"/>
      <c r="J234" s="209"/>
      <c r="K234" s="209"/>
      <c r="P234" s="209"/>
      <c r="Q234" s="209"/>
      <c r="R234" s="209"/>
      <c r="S234" s="209"/>
      <c r="T234" s="209"/>
      <c r="U234" s="209"/>
      <c r="V234" s="209"/>
      <c r="W234" s="209"/>
      <c r="X234" s="209"/>
    </row>
    <row r="235" spans="5:24" x14ac:dyDescent="0.25">
      <c r="E235" s="209"/>
      <c r="F235" s="209"/>
      <c r="G235" s="209"/>
      <c r="H235" s="209"/>
      <c r="I235" s="209"/>
      <c r="J235" s="209"/>
      <c r="K235" s="209"/>
      <c r="P235" s="209"/>
      <c r="Q235" s="209"/>
      <c r="R235" s="209"/>
      <c r="S235" s="209"/>
      <c r="T235" s="209"/>
      <c r="U235" s="209"/>
      <c r="V235" s="209"/>
      <c r="W235" s="209"/>
      <c r="X235" s="209"/>
    </row>
    <row r="236" spans="5:24" x14ac:dyDescent="0.25">
      <c r="E236" s="209"/>
      <c r="F236" s="209"/>
      <c r="G236" s="209"/>
      <c r="H236" s="209"/>
      <c r="I236" s="209"/>
      <c r="J236" s="209"/>
      <c r="K236" s="209"/>
      <c r="P236" s="209"/>
      <c r="Q236" s="209"/>
      <c r="R236" s="209"/>
      <c r="S236" s="209"/>
      <c r="T236" s="209"/>
      <c r="U236" s="209"/>
      <c r="V236" s="209"/>
      <c r="W236" s="209"/>
      <c r="X236" s="209"/>
    </row>
    <row r="237" spans="5:24" x14ac:dyDescent="0.25">
      <c r="E237" s="209"/>
      <c r="F237" s="209"/>
      <c r="G237" s="209"/>
      <c r="H237" s="209"/>
      <c r="I237" s="209"/>
      <c r="J237" s="209"/>
      <c r="K237" s="209"/>
      <c r="P237" s="209"/>
      <c r="Q237" s="209"/>
      <c r="R237" s="209"/>
      <c r="S237" s="209"/>
      <c r="T237" s="209"/>
      <c r="U237" s="209"/>
      <c r="V237" s="209"/>
      <c r="W237" s="209"/>
      <c r="X237" s="209"/>
    </row>
    <row r="238" spans="5:24" x14ac:dyDescent="0.25">
      <c r="E238" s="209"/>
      <c r="F238" s="209"/>
      <c r="G238" s="209"/>
      <c r="H238" s="209"/>
      <c r="I238" s="209"/>
      <c r="J238" s="209"/>
      <c r="K238" s="209"/>
      <c r="P238" s="209"/>
      <c r="Q238" s="209"/>
      <c r="R238" s="209"/>
      <c r="S238" s="209"/>
      <c r="T238" s="209"/>
      <c r="U238" s="209"/>
      <c r="V238" s="209"/>
      <c r="W238" s="209"/>
      <c r="X238" s="209"/>
    </row>
    <row r="239" spans="5:24" x14ac:dyDescent="0.25">
      <c r="E239" s="209"/>
      <c r="F239" s="209"/>
      <c r="G239" s="209"/>
      <c r="H239" s="209"/>
      <c r="I239" s="209"/>
      <c r="J239" s="209"/>
      <c r="K239" s="209"/>
      <c r="P239" s="209"/>
      <c r="Q239" s="209"/>
      <c r="R239" s="209"/>
      <c r="S239" s="209"/>
      <c r="T239" s="209"/>
      <c r="U239" s="209"/>
      <c r="V239" s="209"/>
      <c r="W239" s="209"/>
      <c r="X239" s="209"/>
    </row>
    <row r="240" spans="5:24" x14ac:dyDescent="0.25">
      <c r="E240" s="209"/>
      <c r="F240" s="209"/>
      <c r="G240" s="209"/>
      <c r="H240" s="209"/>
      <c r="I240" s="209"/>
      <c r="J240" s="209"/>
      <c r="K240" s="209"/>
      <c r="P240" s="209"/>
      <c r="Q240" s="209"/>
      <c r="R240" s="209"/>
      <c r="S240" s="209"/>
      <c r="T240" s="209"/>
      <c r="U240" s="209"/>
      <c r="V240" s="209"/>
      <c r="W240" s="209"/>
      <c r="X240" s="209"/>
    </row>
    <row r="241" spans="5:24" x14ac:dyDescent="0.25">
      <c r="E241" s="209"/>
      <c r="F241" s="209"/>
      <c r="G241" s="209"/>
      <c r="H241" s="209"/>
      <c r="I241" s="209"/>
      <c r="J241" s="209"/>
      <c r="K241" s="209"/>
      <c r="P241" s="209"/>
      <c r="Q241" s="209"/>
      <c r="R241" s="209"/>
      <c r="S241" s="209"/>
      <c r="T241" s="209"/>
      <c r="U241" s="209"/>
      <c r="V241" s="209"/>
      <c r="W241" s="209"/>
      <c r="X241" s="209"/>
    </row>
    <row r="242" spans="5:24" x14ac:dyDescent="0.25">
      <c r="E242" s="209"/>
      <c r="F242" s="209"/>
      <c r="G242" s="209"/>
      <c r="H242" s="209"/>
      <c r="I242" s="209"/>
      <c r="J242" s="209"/>
      <c r="K242" s="209"/>
      <c r="P242" s="209"/>
      <c r="Q242" s="209"/>
      <c r="R242" s="209"/>
      <c r="S242" s="209"/>
      <c r="T242" s="209"/>
      <c r="U242" s="209"/>
      <c r="V242" s="209"/>
      <c r="W242" s="209"/>
      <c r="X242" s="209"/>
    </row>
    <row r="243" spans="5:24" x14ac:dyDescent="0.25">
      <c r="E243" s="209"/>
      <c r="F243" s="209"/>
      <c r="G243" s="209"/>
      <c r="H243" s="209"/>
      <c r="I243" s="209"/>
      <c r="J243" s="209"/>
      <c r="K243" s="209"/>
      <c r="P243" s="209"/>
      <c r="Q243" s="209"/>
      <c r="R243" s="209"/>
      <c r="S243" s="209"/>
      <c r="T243" s="209"/>
      <c r="U243" s="209"/>
      <c r="V243" s="209"/>
      <c r="W243" s="209"/>
      <c r="X243" s="209"/>
    </row>
    <row r="244" spans="5:24" x14ac:dyDescent="0.25">
      <c r="E244" s="209"/>
      <c r="F244" s="209"/>
      <c r="G244" s="209"/>
      <c r="H244" s="209"/>
      <c r="I244" s="209"/>
      <c r="J244" s="209"/>
      <c r="K244" s="209"/>
      <c r="P244" s="209"/>
      <c r="Q244" s="209"/>
      <c r="R244" s="209"/>
      <c r="S244" s="209"/>
      <c r="T244" s="209"/>
      <c r="U244" s="209"/>
      <c r="V244" s="209"/>
      <c r="W244" s="209"/>
      <c r="X244" s="209"/>
    </row>
    <row r="245" spans="5:24" x14ac:dyDescent="0.25">
      <c r="E245" s="209"/>
      <c r="F245" s="209"/>
      <c r="G245" s="209"/>
      <c r="H245" s="209"/>
      <c r="I245" s="209"/>
      <c r="J245" s="209"/>
      <c r="K245" s="209"/>
      <c r="P245" s="209"/>
      <c r="Q245" s="209"/>
      <c r="R245" s="209"/>
      <c r="S245" s="209"/>
      <c r="T245" s="209"/>
      <c r="U245" s="209"/>
      <c r="V245" s="209"/>
      <c r="W245" s="209"/>
      <c r="X245" s="209"/>
    </row>
    <row r="246" spans="5:24" x14ac:dyDescent="0.25">
      <c r="E246" s="209"/>
      <c r="F246" s="209"/>
      <c r="G246" s="209"/>
      <c r="H246" s="209"/>
      <c r="I246" s="209"/>
      <c r="J246" s="209"/>
      <c r="K246" s="209"/>
      <c r="P246" s="209"/>
      <c r="Q246" s="209"/>
      <c r="R246" s="209"/>
      <c r="S246" s="209"/>
      <c r="T246" s="209"/>
      <c r="U246" s="209"/>
      <c r="V246" s="209"/>
      <c r="W246" s="209"/>
      <c r="X246" s="209"/>
    </row>
    <row r="247" spans="5:24" x14ac:dyDescent="0.25">
      <c r="E247" s="209"/>
      <c r="F247" s="209"/>
      <c r="G247" s="209"/>
      <c r="H247" s="209"/>
      <c r="I247" s="209"/>
      <c r="J247" s="209"/>
      <c r="K247" s="209"/>
      <c r="P247" s="209"/>
      <c r="Q247" s="209"/>
      <c r="R247" s="209"/>
      <c r="S247" s="209"/>
      <c r="T247" s="209"/>
      <c r="U247" s="209"/>
      <c r="V247" s="209"/>
      <c r="W247" s="209"/>
      <c r="X247" s="209"/>
    </row>
    <row r="248" spans="5:24" x14ac:dyDescent="0.25">
      <c r="E248" s="209"/>
      <c r="F248" s="209"/>
      <c r="G248" s="209"/>
      <c r="H248" s="209"/>
      <c r="I248" s="209"/>
      <c r="J248" s="209"/>
      <c r="K248" s="209"/>
      <c r="P248" s="209"/>
      <c r="Q248" s="209"/>
      <c r="R248" s="209"/>
      <c r="S248" s="209"/>
      <c r="T248" s="209"/>
      <c r="U248" s="209"/>
      <c r="V248" s="209"/>
      <c r="W248" s="209"/>
      <c r="X248" s="209"/>
    </row>
    <row r="249" spans="5:24" x14ac:dyDescent="0.25">
      <c r="E249" s="209"/>
      <c r="F249" s="209"/>
      <c r="G249" s="209"/>
      <c r="H249" s="209"/>
      <c r="I249" s="209"/>
      <c r="J249" s="209"/>
      <c r="K249" s="209"/>
      <c r="P249" s="209"/>
      <c r="Q249" s="209"/>
      <c r="R249" s="209"/>
      <c r="S249" s="209"/>
      <c r="T249" s="209"/>
      <c r="U249" s="209"/>
      <c r="V249" s="209"/>
      <c r="W249" s="209"/>
      <c r="X249" s="209"/>
    </row>
    <row r="250" spans="5:24" x14ac:dyDescent="0.25">
      <c r="E250" s="209"/>
      <c r="F250" s="209"/>
      <c r="G250" s="209"/>
      <c r="H250" s="209"/>
      <c r="I250" s="209"/>
      <c r="J250" s="209"/>
      <c r="K250" s="209"/>
      <c r="P250" s="209"/>
      <c r="Q250" s="209"/>
      <c r="R250" s="209"/>
      <c r="S250" s="209"/>
      <c r="T250" s="209"/>
      <c r="U250" s="209"/>
      <c r="V250" s="209"/>
      <c r="W250" s="209"/>
      <c r="X250" s="209"/>
    </row>
    <row r="251" spans="5:24" x14ac:dyDescent="0.25">
      <c r="E251" s="209"/>
      <c r="F251" s="209"/>
      <c r="G251" s="209"/>
      <c r="H251" s="209"/>
      <c r="I251" s="209"/>
      <c r="J251" s="209"/>
      <c r="K251" s="209"/>
      <c r="P251" s="209"/>
      <c r="Q251" s="209"/>
      <c r="R251" s="209"/>
      <c r="S251" s="209"/>
      <c r="T251" s="209"/>
      <c r="U251" s="209"/>
      <c r="V251" s="209"/>
      <c r="W251" s="209"/>
      <c r="X251" s="209"/>
    </row>
    <row r="252" spans="5:24" x14ac:dyDescent="0.25">
      <c r="E252" s="209"/>
      <c r="F252" s="209"/>
      <c r="G252" s="209"/>
      <c r="H252" s="209"/>
      <c r="I252" s="209"/>
      <c r="J252" s="209"/>
      <c r="K252" s="209"/>
      <c r="P252" s="209"/>
      <c r="Q252" s="209"/>
      <c r="R252" s="209"/>
      <c r="S252" s="209"/>
      <c r="T252" s="209"/>
      <c r="U252" s="209"/>
      <c r="V252" s="209"/>
      <c r="W252" s="209"/>
      <c r="X252" s="209"/>
    </row>
    <row r="253" spans="5:24" x14ac:dyDescent="0.25">
      <c r="E253" s="209"/>
      <c r="F253" s="209"/>
      <c r="G253" s="209"/>
      <c r="H253" s="209"/>
      <c r="I253" s="209"/>
      <c r="J253" s="209"/>
      <c r="K253" s="209"/>
      <c r="P253" s="209"/>
      <c r="Q253" s="209"/>
      <c r="R253" s="209"/>
      <c r="S253" s="209"/>
      <c r="T253" s="209"/>
      <c r="U253" s="209"/>
      <c r="V253" s="209"/>
      <c r="W253" s="209"/>
      <c r="X253" s="209"/>
    </row>
    <row r="254" spans="5:24" x14ac:dyDescent="0.25">
      <c r="E254" s="209"/>
      <c r="F254" s="209"/>
      <c r="G254" s="209"/>
      <c r="H254" s="209"/>
      <c r="I254" s="209"/>
      <c r="J254" s="209"/>
      <c r="K254" s="209"/>
      <c r="P254" s="209"/>
      <c r="Q254" s="209"/>
      <c r="R254" s="209"/>
      <c r="S254" s="209"/>
      <c r="T254" s="209"/>
      <c r="U254" s="209"/>
      <c r="V254" s="209"/>
      <c r="W254" s="209"/>
      <c r="X254" s="209"/>
    </row>
    <row r="255" spans="5:24" x14ac:dyDescent="0.25">
      <c r="E255" s="209"/>
      <c r="F255" s="209"/>
      <c r="G255" s="209"/>
      <c r="H255" s="209"/>
      <c r="I255" s="209"/>
      <c r="J255" s="209"/>
      <c r="K255" s="209"/>
      <c r="P255" s="209"/>
      <c r="Q255" s="209"/>
      <c r="R255" s="209"/>
      <c r="S255" s="209"/>
      <c r="T255" s="209"/>
      <c r="U255" s="209"/>
      <c r="V255" s="209"/>
      <c r="W255" s="209"/>
      <c r="X255" s="209"/>
    </row>
    <row r="256" spans="5:24" x14ac:dyDescent="0.25">
      <c r="E256" s="209"/>
      <c r="F256" s="209"/>
      <c r="G256" s="209"/>
      <c r="H256" s="209"/>
      <c r="I256" s="209"/>
      <c r="J256" s="209"/>
      <c r="K256" s="209"/>
      <c r="P256" s="209"/>
      <c r="Q256" s="209"/>
      <c r="R256" s="209"/>
      <c r="S256" s="209"/>
      <c r="T256" s="209"/>
      <c r="U256" s="209"/>
      <c r="V256" s="209"/>
      <c r="W256" s="209"/>
      <c r="X256" s="209"/>
    </row>
    <row r="257" spans="5:24" x14ac:dyDescent="0.25">
      <c r="E257" s="209"/>
      <c r="F257" s="209"/>
      <c r="G257" s="209"/>
      <c r="H257" s="209"/>
      <c r="I257" s="209"/>
      <c r="J257" s="209"/>
      <c r="K257" s="209"/>
      <c r="P257" s="209"/>
      <c r="Q257" s="209"/>
      <c r="R257" s="209"/>
      <c r="S257" s="209"/>
      <c r="T257" s="209"/>
      <c r="U257" s="209"/>
      <c r="V257" s="209"/>
      <c r="W257" s="209"/>
      <c r="X257" s="209"/>
    </row>
    <row r="258" spans="5:24" x14ac:dyDescent="0.25">
      <c r="E258" s="209"/>
      <c r="F258" s="209"/>
      <c r="G258" s="209"/>
      <c r="H258" s="209"/>
      <c r="I258" s="209"/>
      <c r="J258" s="209"/>
      <c r="K258" s="209"/>
      <c r="P258" s="209"/>
      <c r="Q258" s="209"/>
      <c r="R258" s="209"/>
      <c r="S258" s="209"/>
      <c r="T258" s="209"/>
      <c r="U258" s="209"/>
      <c r="V258" s="209"/>
      <c r="W258" s="209"/>
      <c r="X258" s="209"/>
    </row>
    <row r="259" spans="5:24" x14ac:dyDescent="0.25">
      <c r="E259" s="209"/>
      <c r="F259" s="209"/>
      <c r="G259" s="209"/>
      <c r="H259" s="209"/>
      <c r="I259" s="209"/>
      <c r="J259" s="209"/>
      <c r="K259" s="209"/>
      <c r="P259" s="209"/>
      <c r="Q259" s="209"/>
      <c r="R259" s="209"/>
      <c r="S259" s="209"/>
      <c r="T259" s="209"/>
      <c r="U259" s="209"/>
      <c r="V259" s="209"/>
      <c r="W259" s="209"/>
      <c r="X259" s="209"/>
    </row>
    <row r="260" spans="5:24" x14ac:dyDescent="0.25">
      <c r="E260" s="209"/>
      <c r="F260" s="209"/>
      <c r="G260" s="209"/>
      <c r="H260" s="209"/>
      <c r="I260" s="209"/>
      <c r="J260" s="209"/>
      <c r="K260" s="209"/>
      <c r="P260" s="209"/>
      <c r="Q260" s="209"/>
      <c r="R260" s="209"/>
      <c r="S260" s="209"/>
      <c r="T260" s="209"/>
      <c r="U260" s="209"/>
      <c r="V260" s="209"/>
      <c r="W260" s="209"/>
      <c r="X260" s="209"/>
    </row>
    <row r="261" spans="5:24" x14ac:dyDescent="0.25">
      <c r="E261" s="209"/>
      <c r="F261" s="209"/>
      <c r="G261" s="209"/>
      <c r="H261" s="209"/>
      <c r="I261" s="209"/>
      <c r="J261" s="209"/>
      <c r="K261" s="209"/>
      <c r="P261" s="209"/>
      <c r="Q261" s="209"/>
      <c r="R261" s="209"/>
      <c r="S261" s="209"/>
      <c r="T261" s="209"/>
      <c r="U261" s="209"/>
      <c r="V261" s="209"/>
      <c r="W261" s="209"/>
      <c r="X261" s="209"/>
    </row>
    <row r="262" spans="5:24" x14ac:dyDescent="0.25">
      <c r="E262" s="209"/>
      <c r="F262" s="209"/>
      <c r="G262" s="209"/>
      <c r="H262" s="209"/>
      <c r="I262" s="209"/>
      <c r="J262" s="209"/>
      <c r="K262" s="209"/>
      <c r="P262" s="209"/>
      <c r="Q262" s="209"/>
      <c r="R262" s="209"/>
      <c r="S262" s="209"/>
      <c r="T262" s="209"/>
      <c r="U262" s="209"/>
      <c r="V262" s="209"/>
      <c r="W262" s="209"/>
      <c r="X262" s="209"/>
    </row>
    <row r="263" spans="5:24" x14ac:dyDescent="0.25">
      <c r="E263" s="209"/>
      <c r="F263" s="209"/>
      <c r="G263" s="209"/>
      <c r="H263" s="209"/>
      <c r="I263" s="209"/>
      <c r="J263" s="209"/>
      <c r="K263" s="209"/>
      <c r="P263" s="209"/>
      <c r="Q263" s="209"/>
      <c r="R263" s="209"/>
      <c r="S263" s="209"/>
      <c r="T263" s="209"/>
      <c r="U263" s="209"/>
      <c r="V263" s="209"/>
      <c r="W263" s="209"/>
      <c r="X263" s="209"/>
    </row>
    <row r="264" spans="5:24" x14ac:dyDescent="0.25">
      <c r="E264" s="209"/>
      <c r="F264" s="209"/>
      <c r="G264" s="209"/>
      <c r="H264" s="209"/>
      <c r="I264" s="209"/>
      <c r="J264" s="209"/>
      <c r="K264" s="209"/>
      <c r="P264" s="209"/>
      <c r="Q264" s="209"/>
      <c r="R264" s="209"/>
      <c r="S264" s="209"/>
      <c r="T264" s="209"/>
      <c r="U264" s="209"/>
      <c r="V264" s="209"/>
      <c r="W264" s="209"/>
      <c r="X264" s="209"/>
    </row>
    <row r="265" spans="5:24" x14ac:dyDescent="0.25">
      <c r="E265" s="209"/>
      <c r="F265" s="209"/>
      <c r="G265" s="209"/>
      <c r="H265" s="209"/>
      <c r="I265" s="209"/>
      <c r="J265" s="209"/>
      <c r="K265" s="209"/>
      <c r="P265" s="209"/>
      <c r="Q265" s="209"/>
      <c r="R265" s="209"/>
      <c r="S265" s="209"/>
      <c r="T265" s="209"/>
      <c r="U265" s="209"/>
      <c r="V265" s="209"/>
      <c r="W265" s="209"/>
      <c r="X265" s="209"/>
    </row>
    <row r="266" spans="5:24" x14ac:dyDescent="0.25">
      <c r="E266" s="209"/>
      <c r="F266" s="209"/>
      <c r="G266" s="209"/>
      <c r="H266" s="209"/>
      <c r="I266" s="209"/>
      <c r="J266" s="209"/>
      <c r="K266" s="209"/>
      <c r="P266" s="209"/>
      <c r="Q266" s="209"/>
      <c r="R266" s="209"/>
      <c r="S266" s="209"/>
      <c r="T266" s="209"/>
      <c r="U266" s="209"/>
      <c r="V266" s="209"/>
      <c r="W266" s="209"/>
      <c r="X266" s="209"/>
    </row>
    <row r="267" spans="5:24" x14ac:dyDescent="0.25">
      <c r="E267" s="209"/>
      <c r="F267" s="209"/>
      <c r="G267" s="209"/>
      <c r="H267" s="209"/>
      <c r="I267" s="209"/>
      <c r="J267" s="209"/>
      <c r="K267" s="209"/>
      <c r="P267" s="209"/>
      <c r="Q267" s="209"/>
      <c r="R267" s="209"/>
      <c r="S267" s="209"/>
      <c r="T267" s="209"/>
      <c r="U267" s="209"/>
      <c r="V267" s="209"/>
      <c r="W267" s="209"/>
      <c r="X267" s="209"/>
    </row>
    <row r="268" spans="5:24" x14ac:dyDescent="0.25">
      <c r="E268" s="209"/>
      <c r="F268" s="209"/>
      <c r="G268" s="209"/>
      <c r="H268" s="209"/>
      <c r="I268" s="209"/>
      <c r="J268" s="209"/>
      <c r="K268" s="209"/>
      <c r="P268" s="209"/>
      <c r="Q268" s="209"/>
      <c r="R268" s="209"/>
      <c r="S268" s="209"/>
      <c r="T268" s="209"/>
      <c r="U268" s="209"/>
      <c r="V268" s="209"/>
      <c r="W268" s="209"/>
      <c r="X268" s="209"/>
    </row>
    <row r="269" spans="5:24" x14ac:dyDescent="0.25">
      <c r="E269" s="209"/>
      <c r="F269" s="209"/>
      <c r="G269" s="209"/>
      <c r="H269" s="209"/>
      <c r="I269" s="209"/>
      <c r="J269" s="209"/>
      <c r="K269" s="209"/>
      <c r="P269" s="209"/>
      <c r="Q269" s="209"/>
      <c r="R269" s="209"/>
      <c r="S269" s="209"/>
      <c r="T269" s="209"/>
      <c r="U269" s="209"/>
      <c r="V269" s="209"/>
      <c r="W269" s="209"/>
      <c r="X269" s="209"/>
    </row>
    <row r="270" spans="5:24" x14ac:dyDescent="0.25">
      <c r="E270" s="209"/>
      <c r="F270" s="209"/>
      <c r="G270" s="209"/>
      <c r="H270" s="209"/>
      <c r="I270" s="209"/>
      <c r="J270" s="209"/>
      <c r="K270" s="209"/>
      <c r="P270" s="209"/>
      <c r="Q270" s="209"/>
      <c r="R270" s="209"/>
      <c r="S270" s="209"/>
      <c r="T270" s="209"/>
      <c r="U270" s="209"/>
      <c r="V270" s="209"/>
      <c r="W270" s="209"/>
      <c r="X270" s="209"/>
    </row>
    <row r="271" spans="5:24" x14ac:dyDescent="0.25">
      <c r="E271" s="209"/>
      <c r="F271" s="209"/>
      <c r="G271" s="209"/>
      <c r="H271" s="209"/>
      <c r="I271" s="209"/>
      <c r="J271" s="209"/>
      <c r="K271" s="209"/>
      <c r="P271" s="209"/>
      <c r="Q271" s="209"/>
      <c r="R271" s="209"/>
      <c r="S271" s="209"/>
      <c r="T271" s="209"/>
      <c r="U271" s="209"/>
      <c r="V271" s="209"/>
      <c r="W271" s="209"/>
      <c r="X271" s="209"/>
    </row>
    <row r="272" spans="5:24" x14ac:dyDescent="0.25">
      <c r="E272" s="209"/>
      <c r="F272" s="209"/>
      <c r="G272" s="209"/>
      <c r="H272" s="209"/>
      <c r="I272" s="209"/>
      <c r="J272" s="209"/>
      <c r="K272" s="209"/>
      <c r="P272" s="209"/>
      <c r="Q272" s="209"/>
      <c r="R272" s="209"/>
      <c r="S272" s="209"/>
      <c r="T272" s="209"/>
      <c r="U272" s="209"/>
      <c r="V272" s="209"/>
      <c r="W272" s="209"/>
      <c r="X272" s="209"/>
    </row>
    <row r="273" spans="5:24" x14ac:dyDescent="0.25">
      <c r="E273" s="209"/>
      <c r="F273" s="209"/>
      <c r="G273" s="209"/>
      <c r="H273" s="209"/>
      <c r="I273" s="209"/>
      <c r="J273" s="209"/>
      <c r="K273" s="209"/>
      <c r="P273" s="209"/>
      <c r="Q273" s="209"/>
      <c r="R273" s="209"/>
      <c r="S273" s="209"/>
      <c r="T273" s="209"/>
      <c r="U273" s="209"/>
      <c r="V273" s="209"/>
      <c r="W273" s="209"/>
      <c r="X273" s="209"/>
    </row>
    <row r="274" spans="5:24" x14ac:dyDescent="0.25">
      <c r="E274" s="209"/>
      <c r="F274" s="209"/>
      <c r="G274" s="209"/>
      <c r="H274" s="209"/>
      <c r="I274" s="209"/>
      <c r="J274" s="209"/>
      <c r="K274" s="209"/>
      <c r="P274" s="209"/>
      <c r="Q274" s="209"/>
      <c r="R274" s="209"/>
      <c r="S274" s="209"/>
      <c r="T274" s="209"/>
      <c r="U274" s="209"/>
      <c r="V274" s="209"/>
      <c r="W274" s="209"/>
      <c r="X274" s="209"/>
    </row>
    <row r="275" spans="5:24" x14ac:dyDescent="0.25">
      <c r="E275" s="209"/>
      <c r="F275" s="209"/>
      <c r="G275" s="209"/>
      <c r="H275" s="209"/>
      <c r="I275" s="209"/>
      <c r="J275" s="209"/>
      <c r="K275" s="209"/>
      <c r="P275" s="209"/>
      <c r="Q275" s="209"/>
      <c r="R275" s="209"/>
      <c r="S275" s="209"/>
      <c r="T275" s="209"/>
      <c r="U275" s="209"/>
      <c r="V275" s="209"/>
      <c r="W275" s="209"/>
      <c r="X275" s="209"/>
    </row>
    <row r="276" spans="5:24" x14ac:dyDescent="0.25">
      <c r="E276" s="209"/>
      <c r="F276" s="209"/>
      <c r="G276" s="209"/>
      <c r="H276" s="209"/>
      <c r="I276" s="209"/>
      <c r="J276" s="209"/>
      <c r="K276" s="209"/>
      <c r="P276" s="209"/>
      <c r="Q276" s="209"/>
      <c r="R276" s="209"/>
      <c r="S276" s="209"/>
      <c r="T276" s="209"/>
      <c r="U276" s="209"/>
      <c r="V276" s="209"/>
      <c r="W276" s="209"/>
      <c r="X276" s="209"/>
    </row>
    <row r="277" spans="5:24" x14ac:dyDescent="0.25">
      <c r="E277" s="209"/>
      <c r="F277" s="209"/>
      <c r="G277" s="209"/>
      <c r="H277" s="209"/>
      <c r="I277" s="209"/>
      <c r="J277" s="209"/>
      <c r="K277" s="209"/>
      <c r="P277" s="209"/>
      <c r="Q277" s="209"/>
      <c r="R277" s="209"/>
      <c r="S277" s="209"/>
      <c r="T277" s="209"/>
      <c r="U277" s="209"/>
      <c r="V277" s="209"/>
      <c r="W277" s="209"/>
      <c r="X277" s="209"/>
    </row>
    <row r="278" spans="5:24" x14ac:dyDescent="0.25">
      <c r="E278" s="209"/>
      <c r="F278" s="209"/>
      <c r="G278" s="209"/>
      <c r="H278" s="209"/>
      <c r="I278" s="209"/>
      <c r="J278" s="209"/>
      <c r="K278" s="209"/>
      <c r="P278" s="209"/>
      <c r="Q278" s="209"/>
      <c r="R278" s="209"/>
      <c r="S278" s="209"/>
      <c r="T278" s="209"/>
      <c r="U278" s="209"/>
      <c r="V278" s="209"/>
      <c r="W278" s="209"/>
      <c r="X278" s="209"/>
    </row>
    <row r="279" spans="5:24" x14ac:dyDescent="0.25">
      <c r="E279" s="209"/>
      <c r="F279" s="209"/>
      <c r="G279" s="209"/>
      <c r="H279" s="209"/>
      <c r="I279" s="209"/>
      <c r="J279" s="209"/>
      <c r="K279" s="209"/>
      <c r="P279" s="209"/>
      <c r="Q279" s="209"/>
      <c r="R279" s="209"/>
      <c r="S279" s="209"/>
      <c r="T279" s="209"/>
      <c r="U279" s="209"/>
      <c r="V279" s="209"/>
      <c r="W279" s="209"/>
      <c r="X279" s="209"/>
    </row>
    <row r="280" spans="5:24" x14ac:dyDescent="0.25">
      <c r="E280" s="209"/>
      <c r="F280" s="209"/>
      <c r="G280" s="209"/>
      <c r="H280" s="209"/>
      <c r="I280" s="209"/>
      <c r="J280" s="209"/>
      <c r="K280" s="209"/>
      <c r="P280" s="209"/>
      <c r="Q280" s="209"/>
      <c r="R280" s="209"/>
      <c r="S280" s="209"/>
      <c r="T280" s="209"/>
      <c r="U280" s="209"/>
      <c r="V280" s="209"/>
      <c r="W280" s="209"/>
      <c r="X280" s="209"/>
    </row>
    <row r="281" spans="5:24" x14ac:dyDescent="0.25">
      <c r="E281" s="209"/>
      <c r="F281" s="209"/>
      <c r="G281" s="209"/>
      <c r="H281" s="209"/>
      <c r="I281" s="209"/>
      <c r="J281" s="209"/>
      <c r="K281" s="209"/>
      <c r="P281" s="209"/>
      <c r="Q281" s="209"/>
      <c r="R281" s="209"/>
      <c r="S281" s="209"/>
      <c r="T281" s="209"/>
      <c r="U281" s="209"/>
      <c r="V281" s="209"/>
      <c r="W281" s="209"/>
      <c r="X281" s="209"/>
    </row>
    <row r="282" spans="5:24" x14ac:dyDescent="0.25">
      <c r="E282" s="209"/>
      <c r="F282" s="209"/>
      <c r="G282" s="209"/>
      <c r="H282" s="209"/>
      <c r="I282" s="209"/>
      <c r="J282" s="209"/>
      <c r="K282" s="209"/>
      <c r="P282" s="209"/>
      <c r="Q282" s="209"/>
      <c r="R282" s="209"/>
      <c r="S282" s="209"/>
      <c r="T282" s="209"/>
      <c r="U282" s="209"/>
      <c r="V282" s="209"/>
      <c r="W282" s="209"/>
      <c r="X282" s="209"/>
    </row>
    <row r="283" spans="5:24" x14ac:dyDescent="0.25">
      <c r="E283" s="209"/>
      <c r="F283" s="209"/>
      <c r="G283" s="209"/>
      <c r="H283" s="209"/>
      <c r="I283" s="209"/>
      <c r="J283" s="209"/>
      <c r="K283" s="209"/>
      <c r="P283" s="209"/>
      <c r="Q283" s="209"/>
      <c r="R283" s="209"/>
      <c r="S283" s="209"/>
      <c r="T283" s="209"/>
      <c r="U283" s="209"/>
      <c r="V283" s="209"/>
      <c r="W283" s="209"/>
      <c r="X283" s="209"/>
    </row>
    <row r="284" spans="5:24" x14ac:dyDescent="0.25">
      <c r="E284" s="209"/>
      <c r="F284" s="209"/>
      <c r="G284" s="209"/>
      <c r="H284" s="209"/>
      <c r="I284" s="209"/>
      <c r="J284" s="209"/>
      <c r="K284" s="209"/>
      <c r="P284" s="209"/>
      <c r="Q284" s="209"/>
      <c r="R284" s="209"/>
      <c r="S284" s="209"/>
      <c r="T284" s="209"/>
      <c r="U284" s="209"/>
      <c r="V284" s="209"/>
      <c r="W284" s="209"/>
      <c r="X284" s="209"/>
    </row>
    <row r="285" spans="5:24" x14ac:dyDescent="0.25">
      <c r="E285" s="209"/>
      <c r="F285" s="209"/>
      <c r="G285" s="209"/>
      <c r="H285" s="209"/>
      <c r="I285" s="209"/>
      <c r="J285" s="209"/>
      <c r="K285" s="209"/>
      <c r="P285" s="209"/>
      <c r="Q285" s="209"/>
      <c r="R285" s="209"/>
      <c r="S285" s="209"/>
      <c r="T285" s="209"/>
      <c r="U285" s="209"/>
      <c r="V285" s="209"/>
      <c r="W285" s="209"/>
      <c r="X285" s="209"/>
    </row>
    <row r="286" spans="5:24" x14ac:dyDescent="0.25">
      <c r="E286" s="209"/>
      <c r="F286" s="209"/>
      <c r="G286" s="209"/>
      <c r="H286" s="209"/>
      <c r="I286" s="209"/>
      <c r="J286" s="209"/>
      <c r="K286" s="209"/>
      <c r="P286" s="209"/>
      <c r="Q286" s="209"/>
      <c r="R286" s="209"/>
      <c r="S286" s="209"/>
      <c r="T286" s="209"/>
      <c r="U286" s="209"/>
      <c r="V286" s="209"/>
      <c r="W286" s="209"/>
      <c r="X286" s="209"/>
    </row>
    <row r="287" spans="5:24" x14ac:dyDescent="0.25">
      <c r="E287" s="209"/>
      <c r="F287" s="209"/>
      <c r="G287" s="209"/>
      <c r="H287" s="209"/>
      <c r="I287" s="209"/>
      <c r="J287" s="209"/>
      <c r="K287" s="209"/>
      <c r="P287" s="209"/>
      <c r="Q287" s="209"/>
      <c r="R287" s="209"/>
      <c r="S287" s="209"/>
      <c r="T287" s="209"/>
      <c r="U287" s="209"/>
      <c r="V287" s="209"/>
      <c r="W287" s="209"/>
      <c r="X287" s="209"/>
    </row>
    <row r="288" spans="5:24" x14ac:dyDescent="0.25">
      <c r="E288" s="209"/>
      <c r="F288" s="209"/>
      <c r="G288" s="209"/>
      <c r="H288" s="209"/>
      <c r="I288" s="209"/>
      <c r="J288" s="209"/>
      <c r="K288" s="209"/>
      <c r="P288" s="209"/>
      <c r="Q288" s="209"/>
      <c r="R288" s="209"/>
      <c r="S288" s="209"/>
      <c r="T288" s="209"/>
      <c r="U288" s="209"/>
      <c r="V288" s="209"/>
      <c r="W288" s="209"/>
      <c r="X288" s="209"/>
    </row>
    <row r="289" spans="5:24" x14ac:dyDescent="0.25">
      <c r="E289" s="209"/>
      <c r="F289" s="209"/>
      <c r="G289" s="209"/>
      <c r="H289" s="209"/>
      <c r="I289" s="209"/>
      <c r="J289" s="209"/>
      <c r="K289" s="209"/>
      <c r="P289" s="209"/>
      <c r="Q289" s="209"/>
      <c r="R289" s="209"/>
      <c r="S289" s="209"/>
      <c r="T289" s="209"/>
      <c r="U289" s="209"/>
      <c r="V289" s="209"/>
      <c r="W289" s="209"/>
      <c r="X289" s="209"/>
    </row>
    <row r="290" spans="5:24" x14ac:dyDescent="0.25">
      <c r="E290" s="209"/>
      <c r="F290" s="209"/>
      <c r="G290" s="209"/>
      <c r="H290" s="209"/>
      <c r="I290" s="209"/>
      <c r="J290" s="209"/>
      <c r="K290" s="209"/>
      <c r="P290" s="209"/>
      <c r="Q290" s="209"/>
      <c r="R290" s="209"/>
      <c r="S290" s="209"/>
      <c r="T290" s="209"/>
      <c r="U290" s="209"/>
      <c r="V290" s="209"/>
      <c r="W290" s="209"/>
      <c r="X290" s="209"/>
    </row>
    <row r="291" spans="5:24" x14ac:dyDescent="0.25">
      <c r="E291" s="209"/>
      <c r="F291" s="209"/>
      <c r="G291" s="209"/>
      <c r="H291" s="209"/>
      <c r="I291" s="209"/>
      <c r="J291" s="209"/>
      <c r="K291" s="209"/>
      <c r="P291" s="209"/>
      <c r="Q291" s="209"/>
      <c r="R291" s="209"/>
      <c r="S291" s="209"/>
      <c r="T291" s="209"/>
      <c r="U291" s="209"/>
      <c r="V291" s="209"/>
      <c r="W291" s="209"/>
      <c r="X291" s="209"/>
    </row>
    <row r="292" spans="5:24" x14ac:dyDescent="0.25">
      <c r="E292" s="209"/>
      <c r="F292" s="209"/>
      <c r="G292" s="209"/>
      <c r="H292" s="209"/>
      <c r="I292" s="209"/>
      <c r="J292" s="209"/>
      <c r="K292" s="209"/>
      <c r="P292" s="209"/>
      <c r="Q292" s="209"/>
      <c r="R292" s="209"/>
      <c r="S292" s="209"/>
      <c r="T292" s="209"/>
      <c r="U292" s="209"/>
      <c r="V292" s="209"/>
      <c r="W292" s="209"/>
      <c r="X292" s="209"/>
    </row>
    <row r="293" spans="5:24" x14ac:dyDescent="0.25">
      <c r="E293" s="209"/>
      <c r="F293" s="209"/>
      <c r="G293" s="209"/>
      <c r="H293" s="209"/>
      <c r="I293" s="209"/>
      <c r="J293" s="209"/>
      <c r="K293" s="209"/>
      <c r="P293" s="209"/>
      <c r="Q293" s="209"/>
      <c r="R293" s="209"/>
      <c r="S293" s="209"/>
      <c r="T293" s="209"/>
      <c r="U293" s="209"/>
      <c r="V293" s="209"/>
      <c r="W293" s="209"/>
      <c r="X293" s="209"/>
    </row>
    <row r="294" spans="5:24" x14ac:dyDescent="0.25">
      <c r="E294" s="209"/>
      <c r="F294" s="209"/>
      <c r="G294" s="209"/>
      <c r="H294" s="209"/>
      <c r="I294" s="209"/>
      <c r="J294" s="209"/>
      <c r="K294" s="209"/>
      <c r="P294" s="209"/>
      <c r="Q294" s="209"/>
      <c r="R294" s="209"/>
      <c r="S294" s="209"/>
      <c r="T294" s="209"/>
      <c r="U294" s="209"/>
      <c r="V294" s="209"/>
      <c r="W294" s="209"/>
      <c r="X294" s="209"/>
    </row>
    <row r="295" spans="5:24" x14ac:dyDescent="0.25">
      <c r="E295" s="209"/>
      <c r="F295" s="209"/>
      <c r="G295" s="209"/>
      <c r="H295" s="209"/>
      <c r="I295" s="209"/>
      <c r="J295" s="209"/>
      <c r="K295" s="209"/>
      <c r="P295" s="209"/>
      <c r="Q295" s="209"/>
      <c r="R295" s="209"/>
      <c r="S295" s="209"/>
      <c r="T295" s="209"/>
      <c r="U295" s="209"/>
      <c r="V295" s="209"/>
      <c r="W295" s="209"/>
      <c r="X295" s="209"/>
    </row>
    <row r="296" spans="5:24" x14ac:dyDescent="0.25">
      <c r="E296" s="209"/>
      <c r="F296" s="209"/>
      <c r="G296" s="209"/>
      <c r="H296" s="209"/>
      <c r="I296" s="209"/>
      <c r="J296" s="209"/>
      <c r="K296" s="209"/>
      <c r="P296" s="209"/>
      <c r="Q296" s="209"/>
      <c r="R296" s="209"/>
      <c r="S296" s="209"/>
      <c r="T296" s="209"/>
      <c r="U296" s="209"/>
      <c r="V296" s="209"/>
      <c r="W296" s="209"/>
      <c r="X296" s="209"/>
    </row>
    <row r="297" spans="5:24" x14ac:dyDescent="0.25">
      <c r="E297" s="209"/>
      <c r="F297" s="209"/>
      <c r="G297" s="209"/>
      <c r="H297" s="209"/>
      <c r="I297" s="209"/>
      <c r="J297" s="209"/>
      <c r="K297" s="209"/>
      <c r="P297" s="209"/>
      <c r="Q297" s="209"/>
      <c r="R297" s="209"/>
      <c r="S297" s="209"/>
      <c r="T297" s="209"/>
      <c r="U297" s="209"/>
      <c r="V297" s="209"/>
      <c r="W297" s="209"/>
      <c r="X297" s="209"/>
    </row>
    <row r="298" spans="5:24" x14ac:dyDescent="0.25">
      <c r="E298" s="209"/>
      <c r="F298" s="209"/>
      <c r="G298" s="209"/>
      <c r="H298" s="209"/>
      <c r="I298" s="209"/>
      <c r="J298" s="209"/>
      <c r="K298" s="209"/>
      <c r="P298" s="209"/>
      <c r="Q298" s="209"/>
      <c r="R298" s="209"/>
      <c r="S298" s="209"/>
      <c r="T298" s="209"/>
      <c r="U298" s="209"/>
      <c r="V298" s="209"/>
      <c r="W298" s="209"/>
      <c r="X298" s="209"/>
    </row>
    <row r="299" spans="5:24" x14ac:dyDescent="0.25">
      <c r="E299" s="209"/>
      <c r="F299" s="209"/>
      <c r="G299" s="209"/>
      <c r="H299" s="209"/>
      <c r="I299" s="209"/>
      <c r="J299" s="209"/>
      <c r="K299" s="209"/>
      <c r="P299" s="209"/>
      <c r="Q299" s="209"/>
      <c r="R299" s="209"/>
      <c r="S299" s="209"/>
      <c r="T299" s="209"/>
      <c r="U299" s="209"/>
      <c r="V299" s="209"/>
      <c r="W299" s="209"/>
      <c r="X299" s="209"/>
    </row>
    <row r="300" spans="5:24" x14ac:dyDescent="0.25">
      <c r="E300" s="209"/>
      <c r="F300" s="209"/>
      <c r="G300" s="209"/>
      <c r="H300" s="209"/>
      <c r="I300" s="209"/>
      <c r="J300" s="209"/>
      <c r="K300" s="209"/>
      <c r="P300" s="209"/>
      <c r="Q300" s="209"/>
      <c r="R300" s="209"/>
      <c r="S300" s="209"/>
      <c r="T300" s="209"/>
      <c r="U300" s="209"/>
      <c r="V300" s="209"/>
      <c r="W300" s="209"/>
      <c r="X300" s="209"/>
    </row>
    <row r="301" spans="5:24" x14ac:dyDescent="0.25">
      <c r="E301" s="209"/>
      <c r="F301" s="209"/>
      <c r="G301" s="209"/>
      <c r="H301" s="209"/>
      <c r="I301" s="209"/>
      <c r="J301" s="209"/>
      <c r="K301" s="209"/>
      <c r="P301" s="209"/>
      <c r="Q301" s="209"/>
      <c r="R301" s="209"/>
      <c r="S301" s="209"/>
      <c r="T301" s="209"/>
      <c r="U301" s="209"/>
      <c r="V301" s="209"/>
      <c r="W301" s="209"/>
      <c r="X301" s="209"/>
    </row>
    <row r="302" spans="5:24" x14ac:dyDescent="0.25">
      <c r="E302" s="209"/>
      <c r="F302" s="209"/>
      <c r="G302" s="209"/>
      <c r="H302" s="209"/>
      <c r="I302" s="209"/>
      <c r="J302" s="209"/>
      <c r="K302" s="209"/>
      <c r="P302" s="209"/>
      <c r="Q302" s="209"/>
      <c r="R302" s="209"/>
      <c r="S302" s="209"/>
      <c r="T302" s="209"/>
      <c r="U302" s="209"/>
      <c r="V302" s="209"/>
      <c r="W302" s="209"/>
      <c r="X302" s="209"/>
    </row>
    <row r="303" spans="5:24" x14ac:dyDescent="0.25">
      <c r="E303" s="209"/>
      <c r="F303" s="209"/>
      <c r="G303" s="209"/>
      <c r="H303" s="209"/>
      <c r="I303" s="209"/>
      <c r="J303" s="209"/>
      <c r="K303" s="209"/>
      <c r="P303" s="209"/>
      <c r="Q303" s="209"/>
      <c r="R303" s="209"/>
      <c r="S303" s="209"/>
      <c r="T303" s="209"/>
      <c r="U303" s="209"/>
      <c r="V303" s="209"/>
      <c r="W303" s="209"/>
      <c r="X303" s="209"/>
    </row>
    <row r="304" spans="5:24" x14ac:dyDescent="0.25">
      <c r="E304" s="209"/>
      <c r="F304" s="209"/>
      <c r="G304" s="209"/>
      <c r="H304" s="209"/>
      <c r="I304" s="209"/>
      <c r="J304" s="209"/>
      <c r="K304" s="209"/>
      <c r="P304" s="209"/>
      <c r="Q304" s="209"/>
      <c r="R304" s="209"/>
      <c r="S304" s="209"/>
      <c r="T304" s="209"/>
      <c r="U304" s="209"/>
      <c r="V304" s="209"/>
      <c r="W304" s="209"/>
      <c r="X304" s="209"/>
    </row>
    <row r="305" spans="5:24" x14ac:dyDescent="0.25">
      <c r="E305" s="209"/>
      <c r="F305" s="209"/>
      <c r="G305" s="209"/>
      <c r="H305" s="209"/>
      <c r="I305" s="209"/>
      <c r="J305" s="209"/>
      <c r="K305" s="209"/>
      <c r="P305" s="209"/>
      <c r="Q305" s="209"/>
      <c r="R305" s="209"/>
      <c r="S305" s="209"/>
      <c r="T305" s="209"/>
      <c r="U305" s="209"/>
      <c r="V305" s="209"/>
      <c r="W305" s="209"/>
      <c r="X305" s="209"/>
    </row>
    <row r="306" spans="5:24" x14ac:dyDescent="0.25">
      <c r="E306" s="209"/>
      <c r="F306" s="209"/>
      <c r="G306" s="209"/>
      <c r="H306" s="209"/>
      <c r="I306" s="209"/>
      <c r="J306" s="209"/>
      <c r="K306" s="209"/>
      <c r="P306" s="209"/>
      <c r="Q306" s="209"/>
      <c r="R306" s="209"/>
      <c r="S306" s="209"/>
      <c r="T306" s="209"/>
      <c r="U306" s="209"/>
      <c r="V306" s="209"/>
      <c r="W306" s="209"/>
      <c r="X306" s="209"/>
    </row>
    <row r="307" spans="5:24" x14ac:dyDescent="0.25">
      <c r="E307" s="209"/>
      <c r="F307" s="209"/>
      <c r="G307" s="209"/>
      <c r="H307" s="209"/>
      <c r="I307" s="209"/>
      <c r="J307" s="209"/>
      <c r="K307" s="209"/>
      <c r="P307" s="209"/>
      <c r="Q307" s="209"/>
      <c r="R307" s="209"/>
      <c r="S307" s="209"/>
      <c r="T307" s="209"/>
      <c r="U307" s="209"/>
      <c r="V307" s="209"/>
      <c r="W307" s="209"/>
      <c r="X307" s="209"/>
    </row>
    <row r="308" spans="5:24" x14ac:dyDescent="0.25">
      <c r="E308" s="209"/>
      <c r="F308" s="209"/>
      <c r="G308" s="209"/>
      <c r="H308" s="209"/>
      <c r="I308" s="209"/>
      <c r="J308" s="209"/>
      <c r="K308" s="209"/>
      <c r="P308" s="209"/>
      <c r="Q308" s="209"/>
      <c r="R308" s="209"/>
      <c r="S308" s="209"/>
      <c r="T308" s="209"/>
      <c r="U308" s="209"/>
      <c r="V308" s="209"/>
      <c r="W308" s="209"/>
      <c r="X308" s="209"/>
    </row>
    <row r="309" spans="5:24" x14ac:dyDescent="0.25">
      <c r="E309" s="209"/>
      <c r="F309" s="209"/>
      <c r="G309" s="209"/>
      <c r="H309" s="209"/>
      <c r="I309" s="209"/>
      <c r="J309" s="209"/>
      <c r="K309" s="209"/>
      <c r="P309" s="209"/>
      <c r="Q309" s="209"/>
      <c r="R309" s="209"/>
      <c r="S309" s="209"/>
      <c r="T309" s="209"/>
      <c r="U309" s="209"/>
      <c r="V309" s="209"/>
      <c r="W309" s="209"/>
      <c r="X309" s="209"/>
    </row>
    <row r="310" spans="5:24" x14ac:dyDescent="0.25">
      <c r="E310" s="209"/>
      <c r="F310" s="209"/>
      <c r="G310" s="209"/>
      <c r="H310" s="209"/>
      <c r="I310" s="209"/>
      <c r="J310" s="209"/>
      <c r="K310" s="209"/>
      <c r="P310" s="209"/>
      <c r="Q310" s="209"/>
      <c r="R310" s="209"/>
      <c r="S310" s="209"/>
      <c r="T310" s="209"/>
      <c r="U310" s="209"/>
      <c r="V310" s="209"/>
      <c r="W310" s="209"/>
      <c r="X310" s="209"/>
    </row>
    <row r="311" spans="5:24" x14ac:dyDescent="0.25">
      <c r="E311" s="209"/>
      <c r="F311" s="209"/>
      <c r="G311" s="209"/>
      <c r="H311" s="209"/>
      <c r="I311" s="209"/>
      <c r="J311" s="209"/>
      <c r="K311" s="209"/>
      <c r="P311" s="209"/>
      <c r="Q311" s="209"/>
      <c r="R311" s="209"/>
      <c r="S311" s="209"/>
      <c r="T311" s="209"/>
      <c r="U311" s="209"/>
      <c r="V311" s="209"/>
      <c r="W311" s="209"/>
      <c r="X311" s="209"/>
    </row>
    <row r="312" spans="5:24" x14ac:dyDescent="0.25">
      <c r="E312" s="209"/>
      <c r="F312" s="209"/>
      <c r="G312" s="209"/>
      <c r="H312" s="209"/>
      <c r="I312" s="209"/>
      <c r="J312" s="209"/>
      <c r="K312" s="209"/>
      <c r="P312" s="209"/>
      <c r="Q312" s="209"/>
      <c r="R312" s="209"/>
      <c r="S312" s="209"/>
      <c r="T312" s="209"/>
      <c r="U312" s="209"/>
      <c r="V312" s="209"/>
      <c r="W312" s="209"/>
      <c r="X312" s="209"/>
    </row>
    <row r="313" spans="5:24" x14ac:dyDescent="0.25">
      <c r="E313" s="209"/>
      <c r="F313" s="209"/>
      <c r="G313" s="209"/>
      <c r="H313" s="209"/>
      <c r="I313" s="209"/>
      <c r="J313" s="209"/>
      <c r="K313" s="209"/>
      <c r="P313" s="209"/>
      <c r="Q313" s="209"/>
      <c r="R313" s="209"/>
      <c r="S313" s="209"/>
      <c r="T313" s="209"/>
      <c r="U313" s="209"/>
      <c r="V313" s="209"/>
      <c r="W313" s="209"/>
      <c r="X313" s="209"/>
    </row>
    <row r="314" spans="5:24" x14ac:dyDescent="0.25">
      <c r="E314" s="209"/>
      <c r="F314" s="209"/>
      <c r="G314" s="209"/>
      <c r="H314" s="209"/>
      <c r="I314" s="209"/>
      <c r="J314" s="209"/>
      <c r="K314" s="209"/>
      <c r="P314" s="209"/>
      <c r="Q314" s="209"/>
      <c r="R314" s="209"/>
      <c r="S314" s="209"/>
      <c r="T314" s="209"/>
      <c r="U314" s="209"/>
      <c r="V314" s="209"/>
      <c r="W314" s="209"/>
      <c r="X314" s="209"/>
    </row>
    <row r="315" spans="5:24" x14ac:dyDescent="0.25">
      <c r="E315" s="209"/>
      <c r="F315" s="209"/>
      <c r="G315" s="209"/>
      <c r="H315" s="209"/>
      <c r="I315" s="209"/>
      <c r="J315" s="209"/>
      <c r="K315" s="209"/>
      <c r="P315" s="209"/>
      <c r="Q315" s="209"/>
      <c r="R315" s="209"/>
      <c r="S315" s="209"/>
      <c r="T315" s="209"/>
      <c r="U315" s="209"/>
      <c r="V315" s="209"/>
      <c r="W315" s="209"/>
      <c r="X315" s="209"/>
    </row>
    <row r="316" spans="5:24" x14ac:dyDescent="0.25">
      <c r="E316" s="209"/>
      <c r="F316" s="209"/>
      <c r="G316" s="209"/>
      <c r="H316" s="209"/>
      <c r="I316" s="209"/>
      <c r="J316" s="209"/>
      <c r="K316" s="209"/>
      <c r="P316" s="209"/>
      <c r="Q316" s="209"/>
      <c r="R316" s="209"/>
      <c r="S316" s="209"/>
      <c r="T316" s="209"/>
      <c r="U316" s="209"/>
      <c r="V316" s="209"/>
      <c r="W316" s="209"/>
      <c r="X316" s="209"/>
    </row>
    <row r="317" spans="5:24" x14ac:dyDescent="0.25">
      <c r="E317" s="209"/>
      <c r="F317" s="209"/>
      <c r="G317" s="209"/>
      <c r="H317" s="209"/>
      <c r="I317" s="209"/>
      <c r="J317" s="209"/>
      <c r="K317" s="209"/>
      <c r="P317" s="209"/>
      <c r="Q317" s="209"/>
      <c r="R317" s="209"/>
      <c r="S317" s="209"/>
      <c r="T317" s="209"/>
      <c r="U317" s="209"/>
      <c r="V317" s="209"/>
      <c r="W317" s="209"/>
      <c r="X317" s="209"/>
    </row>
    <row r="318" spans="5:24" x14ac:dyDescent="0.25">
      <c r="E318" s="209"/>
      <c r="F318" s="209"/>
      <c r="G318" s="209"/>
      <c r="H318" s="209"/>
      <c r="I318" s="209"/>
      <c r="J318" s="209"/>
      <c r="K318" s="209"/>
      <c r="P318" s="209"/>
      <c r="Q318" s="209"/>
      <c r="R318" s="209"/>
      <c r="S318" s="209"/>
      <c r="T318" s="209"/>
      <c r="U318" s="209"/>
      <c r="V318" s="209"/>
      <c r="W318" s="209"/>
      <c r="X318" s="209"/>
    </row>
    <row r="319" spans="5:24" x14ac:dyDescent="0.25">
      <c r="E319" s="209"/>
      <c r="F319" s="209"/>
      <c r="G319" s="209"/>
      <c r="H319" s="209"/>
      <c r="I319" s="209"/>
      <c r="J319" s="209"/>
      <c r="K319" s="209"/>
      <c r="P319" s="209"/>
      <c r="Q319" s="209"/>
      <c r="R319" s="209"/>
      <c r="S319" s="209"/>
      <c r="T319" s="209"/>
      <c r="U319" s="209"/>
      <c r="V319" s="209"/>
      <c r="W319" s="209"/>
      <c r="X319" s="209"/>
    </row>
    <row r="320" spans="5:24" x14ac:dyDescent="0.25">
      <c r="E320" s="209"/>
      <c r="F320" s="209"/>
      <c r="G320" s="209"/>
      <c r="H320" s="209"/>
      <c r="I320" s="209"/>
      <c r="J320" s="209"/>
      <c r="K320" s="209"/>
      <c r="P320" s="209"/>
      <c r="Q320" s="209"/>
      <c r="R320" s="209"/>
      <c r="S320" s="209"/>
      <c r="T320" s="209"/>
      <c r="U320" s="209"/>
      <c r="V320" s="209"/>
      <c r="W320" s="209"/>
      <c r="X320" s="209"/>
    </row>
    <row r="321" spans="5:24" x14ac:dyDescent="0.25">
      <c r="E321" s="209"/>
      <c r="F321" s="209"/>
      <c r="G321" s="209"/>
      <c r="H321" s="209"/>
      <c r="I321" s="209"/>
      <c r="J321" s="209"/>
      <c r="K321" s="209"/>
      <c r="P321" s="209"/>
      <c r="Q321" s="209"/>
      <c r="R321" s="209"/>
      <c r="S321" s="209"/>
      <c r="T321" s="209"/>
      <c r="U321" s="209"/>
      <c r="V321" s="209"/>
      <c r="W321" s="209"/>
      <c r="X321" s="209"/>
    </row>
    <row r="322" spans="5:24" x14ac:dyDescent="0.25">
      <c r="E322" s="209"/>
      <c r="F322" s="209"/>
      <c r="G322" s="209"/>
      <c r="H322" s="209"/>
      <c r="I322" s="209"/>
      <c r="J322" s="209"/>
      <c r="K322" s="209"/>
      <c r="P322" s="209"/>
      <c r="Q322" s="209"/>
      <c r="R322" s="209"/>
      <c r="S322" s="209"/>
      <c r="T322" s="209"/>
      <c r="U322" s="209"/>
      <c r="V322" s="209"/>
      <c r="W322" s="209"/>
      <c r="X322" s="209"/>
    </row>
    <row r="323" spans="5:24" x14ac:dyDescent="0.25">
      <c r="E323" s="209"/>
      <c r="F323" s="209"/>
      <c r="G323" s="209"/>
      <c r="H323" s="209"/>
      <c r="I323" s="209"/>
      <c r="J323" s="209"/>
      <c r="K323" s="209"/>
      <c r="P323" s="209"/>
      <c r="Q323" s="209"/>
      <c r="R323" s="209"/>
      <c r="S323" s="209"/>
      <c r="T323" s="209"/>
      <c r="U323" s="209"/>
      <c r="V323" s="209"/>
      <c r="W323" s="209"/>
      <c r="X323" s="209"/>
    </row>
    <row r="324" spans="5:24" x14ac:dyDescent="0.25">
      <c r="E324" s="209"/>
      <c r="F324" s="209"/>
      <c r="G324" s="209"/>
      <c r="H324" s="209"/>
      <c r="I324" s="209"/>
      <c r="J324" s="209"/>
      <c r="K324" s="209"/>
      <c r="P324" s="209"/>
      <c r="Q324" s="209"/>
      <c r="R324" s="209"/>
      <c r="S324" s="209"/>
      <c r="T324" s="209"/>
      <c r="U324" s="209"/>
      <c r="V324" s="209"/>
      <c r="W324" s="209"/>
      <c r="X324" s="209"/>
    </row>
    <row r="325" spans="5:24" x14ac:dyDescent="0.25">
      <c r="E325" s="209"/>
      <c r="F325" s="209"/>
      <c r="G325" s="209"/>
      <c r="H325" s="209"/>
      <c r="I325" s="209"/>
      <c r="J325" s="209"/>
      <c r="K325" s="209"/>
      <c r="P325" s="209"/>
      <c r="Q325" s="209"/>
      <c r="R325" s="209"/>
      <c r="S325" s="209"/>
      <c r="T325" s="209"/>
      <c r="U325" s="209"/>
      <c r="V325" s="209"/>
      <c r="W325" s="209"/>
      <c r="X325" s="209"/>
    </row>
    <row r="326" spans="5:24" x14ac:dyDescent="0.25">
      <c r="E326" s="209"/>
      <c r="F326" s="209"/>
      <c r="G326" s="209"/>
      <c r="H326" s="209"/>
      <c r="I326" s="209"/>
      <c r="J326" s="209"/>
      <c r="K326" s="209"/>
      <c r="P326" s="209"/>
      <c r="Q326" s="209"/>
      <c r="R326" s="209"/>
      <c r="S326" s="209"/>
      <c r="T326" s="209"/>
      <c r="U326" s="209"/>
      <c r="V326" s="209"/>
      <c r="W326" s="209"/>
      <c r="X326" s="209"/>
    </row>
    <row r="327" spans="5:24" x14ac:dyDescent="0.25">
      <c r="E327" s="209"/>
      <c r="F327" s="209"/>
      <c r="G327" s="209"/>
      <c r="H327" s="209"/>
      <c r="I327" s="209"/>
      <c r="J327" s="209"/>
      <c r="K327" s="209"/>
      <c r="P327" s="209"/>
      <c r="Q327" s="209"/>
      <c r="R327" s="209"/>
      <c r="S327" s="209"/>
      <c r="T327" s="209"/>
      <c r="U327" s="209"/>
      <c r="V327" s="209"/>
      <c r="W327" s="209"/>
      <c r="X327" s="209"/>
    </row>
    <row r="328" spans="5:24" x14ac:dyDescent="0.25">
      <c r="E328" s="209"/>
      <c r="F328" s="209"/>
      <c r="G328" s="209"/>
      <c r="H328" s="209"/>
      <c r="I328" s="209"/>
      <c r="J328" s="209"/>
      <c r="K328" s="209"/>
      <c r="P328" s="209"/>
      <c r="Q328" s="209"/>
      <c r="R328" s="209"/>
      <c r="S328" s="209"/>
      <c r="T328" s="209"/>
      <c r="U328" s="209"/>
      <c r="V328" s="209"/>
      <c r="W328" s="209"/>
      <c r="X328" s="209"/>
    </row>
    <row r="329" spans="5:24" x14ac:dyDescent="0.25">
      <c r="E329" s="209"/>
      <c r="F329" s="209"/>
      <c r="G329" s="209"/>
      <c r="H329" s="209"/>
      <c r="I329" s="209"/>
      <c r="J329" s="209"/>
      <c r="K329" s="209"/>
      <c r="P329" s="209"/>
      <c r="Q329" s="209"/>
      <c r="R329" s="209"/>
      <c r="S329" s="209"/>
      <c r="T329" s="209"/>
      <c r="U329" s="209"/>
      <c r="V329" s="209"/>
      <c r="W329" s="209"/>
      <c r="X329" s="209"/>
    </row>
    <row r="330" spans="5:24" x14ac:dyDescent="0.25">
      <c r="E330" s="209"/>
      <c r="F330" s="209"/>
      <c r="G330" s="209"/>
      <c r="H330" s="209"/>
      <c r="I330" s="209"/>
      <c r="J330" s="209"/>
      <c r="K330" s="209"/>
      <c r="P330" s="209"/>
      <c r="Q330" s="209"/>
      <c r="R330" s="209"/>
      <c r="S330" s="209"/>
      <c r="T330" s="209"/>
      <c r="U330" s="209"/>
      <c r="V330" s="209"/>
      <c r="W330" s="209"/>
      <c r="X330" s="209"/>
    </row>
    <row r="331" spans="5:24" x14ac:dyDescent="0.25">
      <c r="E331" s="209"/>
      <c r="F331" s="209"/>
      <c r="G331" s="209"/>
      <c r="H331" s="209"/>
      <c r="I331" s="209"/>
      <c r="J331" s="209"/>
      <c r="K331" s="209"/>
      <c r="P331" s="209"/>
      <c r="Q331" s="209"/>
      <c r="R331" s="209"/>
      <c r="S331" s="209"/>
      <c r="T331" s="209"/>
      <c r="U331" s="209"/>
      <c r="V331" s="209"/>
      <c r="W331" s="209"/>
      <c r="X331" s="209"/>
    </row>
    <row r="332" spans="5:24" x14ac:dyDescent="0.25">
      <c r="E332" s="209"/>
      <c r="F332" s="209"/>
      <c r="G332" s="209"/>
      <c r="H332" s="209"/>
      <c r="I332" s="209"/>
      <c r="J332" s="209"/>
      <c r="K332" s="209"/>
      <c r="P332" s="209"/>
      <c r="Q332" s="209"/>
      <c r="R332" s="209"/>
      <c r="S332" s="209"/>
      <c r="T332" s="209"/>
      <c r="U332" s="209"/>
      <c r="V332" s="209"/>
      <c r="W332" s="209"/>
      <c r="X332" s="209"/>
    </row>
    <row r="333" spans="5:24" x14ac:dyDescent="0.25">
      <c r="E333" s="209"/>
      <c r="F333" s="209"/>
      <c r="G333" s="209"/>
      <c r="H333" s="209"/>
      <c r="I333" s="209"/>
      <c r="J333" s="209"/>
      <c r="K333" s="209"/>
      <c r="P333" s="209"/>
      <c r="Q333" s="209"/>
      <c r="R333" s="209"/>
      <c r="S333" s="209"/>
      <c r="T333" s="209"/>
      <c r="U333" s="209"/>
      <c r="V333" s="209"/>
      <c r="W333" s="209"/>
      <c r="X333" s="209"/>
    </row>
    <row r="334" spans="5:24" x14ac:dyDescent="0.25">
      <c r="E334" s="209"/>
      <c r="F334" s="209"/>
      <c r="G334" s="209"/>
      <c r="H334" s="209"/>
      <c r="I334" s="209"/>
      <c r="J334" s="209"/>
      <c r="K334" s="209"/>
      <c r="P334" s="209"/>
      <c r="Q334" s="209"/>
      <c r="R334" s="209"/>
      <c r="S334" s="209"/>
      <c r="T334" s="209"/>
      <c r="U334" s="209"/>
      <c r="V334" s="209"/>
      <c r="W334" s="209"/>
      <c r="X334" s="209"/>
    </row>
    <row r="335" spans="5:24" x14ac:dyDescent="0.25">
      <c r="E335" s="209"/>
      <c r="F335" s="209"/>
      <c r="G335" s="209"/>
      <c r="H335" s="209"/>
      <c r="I335" s="209"/>
      <c r="J335" s="209"/>
      <c r="K335" s="209"/>
      <c r="P335" s="209"/>
      <c r="Q335" s="209"/>
      <c r="R335" s="209"/>
      <c r="S335" s="209"/>
      <c r="T335" s="209"/>
      <c r="U335" s="209"/>
      <c r="V335" s="209"/>
      <c r="W335" s="209"/>
      <c r="X335" s="209"/>
    </row>
    <row r="336" spans="5:24" x14ac:dyDescent="0.25">
      <c r="E336" s="209"/>
      <c r="F336" s="209"/>
      <c r="G336" s="209"/>
      <c r="H336" s="209"/>
      <c r="I336" s="209"/>
      <c r="J336" s="209"/>
      <c r="K336" s="209"/>
      <c r="P336" s="209"/>
      <c r="Q336" s="209"/>
      <c r="R336" s="209"/>
      <c r="S336" s="209"/>
      <c r="T336" s="209"/>
      <c r="U336" s="209"/>
      <c r="V336" s="209"/>
      <c r="W336" s="209"/>
      <c r="X336" s="209"/>
    </row>
    <row r="337" spans="5:24" x14ac:dyDescent="0.25">
      <c r="E337" s="209"/>
      <c r="F337" s="209"/>
      <c r="G337" s="209"/>
      <c r="H337" s="209"/>
      <c r="I337" s="209"/>
      <c r="J337" s="209"/>
      <c r="K337" s="209"/>
      <c r="P337" s="209"/>
      <c r="Q337" s="209"/>
      <c r="R337" s="209"/>
      <c r="S337" s="209"/>
      <c r="T337" s="209"/>
      <c r="U337" s="209"/>
      <c r="V337" s="209"/>
      <c r="W337" s="209"/>
      <c r="X337" s="209"/>
    </row>
    <row r="338" spans="5:24" x14ac:dyDescent="0.25">
      <c r="E338" s="209"/>
      <c r="F338" s="209"/>
      <c r="G338" s="209"/>
      <c r="H338" s="209"/>
      <c r="I338" s="209"/>
      <c r="J338" s="209"/>
      <c r="K338" s="209"/>
      <c r="P338" s="209"/>
      <c r="Q338" s="209"/>
      <c r="R338" s="209"/>
      <c r="S338" s="209"/>
      <c r="T338" s="209"/>
      <c r="U338" s="209"/>
      <c r="V338" s="209"/>
      <c r="W338" s="209"/>
      <c r="X338" s="209"/>
    </row>
    <row r="339" spans="5:24" x14ac:dyDescent="0.25">
      <c r="E339" s="209"/>
      <c r="F339" s="209"/>
      <c r="G339" s="209"/>
      <c r="H339" s="209"/>
      <c r="I339" s="209"/>
      <c r="J339" s="209"/>
      <c r="K339" s="209"/>
      <c r="P339" s="209"/>
      <c r="Q339" s="209"/>
      <c r="R339" s="209"/>
      <c r="S339" s="209"/>
      <c r="T339" s="209"/>
      <c r="U339" s="209"/>
      <c r="V339" s="209"/>
      <c r="W339" s="209"/>
      <c r="X339" s="209"/>
    </row>
    <row r="340" spans="5:24" x14ac:dyDescent="0.25">
      <c r="E340" s="209"/>
      <c r="F340" s="209"/>
      <c r="G340" s="209"/>
      <c r="H340" s="209"/>
      <c r="I340" s="209"/>
      <c r="J340" s="209"/>
      <c r="K340" s="209"/>
      <c r="P340" s="209"/>
      <c r="Q340" s="209"/>
      <c r="R340" s="209"/>
      <c r="S340" s="209"/>
      <c r="T340" s="209"/>
      <c r="U340" s="209"/>
      <c r="V340" s="209"/>
      <c r="W340" s="209"/>
      <c r="X340" s="209"/>
    </row>
    <row r="341" spans="5:24" x14ac:dyDescent="0.25">
      <c r="E341" s="209"/>
      <c r="F341" s="209"/>
      <c r="G341" s="209"/>
      <c r="H341" s="209"/>
      <c r="I341" s="209"/>
      <c r="J341" s="209"/>
      <c r="K341" s="209"/>
      <c r="P341" s="209"/>
      <c r="Q341" s="209"/>
      <c r="R341" s="209"/>
      <c r="S341" s="209"/>
      <c r="T341" s="209"/>
      <c r="U341" s="209"/>
      <c r="V341" s="209"/>
      <c r="W341" s="209"/>
      <c r="X341" s="209"/>
    </row>
    <row r="342" spans="5:24" x14ac:dyDescent="0.25">
      <c r="E342" s="209"/>
      <c r="F342" s="209"/>
      <c r="G342" s="209"/>
      <c r="H342" s="209"/>
      <c r="I342" s="209"/>
      <c r="J342" s="209"/>
      <c r="K342" s="209"/>
      <c r="P342" s="209"/>
      <c r="Q342" s="209"/>
      <c r="R342" s="209"/>
      <c r="S342" s="209"/>
      <c r="T342" s="209"/>
      <c r="U342" s="209"/>
      <c r="V342" s="209"/>
      <c r="W342" s="209"/>
      <c r="X342" s="209"/>
    </row>
    <row r="343" spans="5:24" x14ac:dyDescent="0.25">
      <c r="E343" s="209"/>
      <c r="F343" s="209"/>
      <c r="G343" s="209"/>
      <c r="H343" s="209"/>
      <c r="I343" s="209"/>
      <c r="J343" s="209"/>
      <c r="K343" s="209"/>
      <c r="P343" s="209"/>
      <c r="Q343" s="209"/>
      <c r="R343" s="209"/>
      <c r="S343" s="209"/>
      <c r="T343" s="209"/>
      <c r="U343" s="209"/>
      <c r="V343" s="209"/>
      <c r="W343" s="209"/>
      <c r="X343" s="209"/>
    </row>
    <row r="344" spans="5:24" x14ac:dyDescent="0.25">
      <c r="E344" s="209"/>
      <c r="F344" s="209"/>
      <c r="G344" s="209"/>
      <c r="H344" s="209"/>
      <c r="I344" s="209"/>
      <c r="J344" s="209"/>
      <c r="K344" s="209"/>
      <c r="P344" s="209"/>
      <c r="Q344" s="209"/>
      <c r="R344" s="209"/>
      <c r="S344" s="209"/>
      <c r="T344" s="209"/>
      <c r="U344" s="209"/>
      <c r="V344" s="209"/>
      <c r="W344" s="209"/>
      <c r="X344" s="209"/>
    </row>
    <row r="345" spans="5:24" x14ac:dyDescent="0.25">
      <c r="E345" s="209"/>
      <c r="F345" s="209"/>
      <c r="G345" s="209"/>
      <c r="H345" s="209"/>
      <c r="I345" s="209"/>
      <c r="J345" s="209"/>
      <c r="K345" s="209"/>
      <c r="P345" s="209"/>
      <c r="Q345" s="209"/>
      <c r="R345" s="209"/>
      <c r="S345" s="209"/>
      <c r="T345" s="209"/>
      <c r="U345" s="209"/>
      <c r="V345" s="209"/>
      <c r="W345" s="209"/>
      <c r="X345" s="209"/>
    </row>
    <row r="346" spans="5:24" x14ac:dyDescent="0.25">
      <c r="E346" s="209"/>
      <c r="F346" s="209"/>
      <c r="G346" s="209"/>
      <c r="H346" s="209"/>
      <c r="I346" s="209"/>
      <c r="J346" s="209"/>
      <c r="K346" s="209"/>
      <c r="P346" s="209"/>
      <c r="Q346" s="209"/>
      <c r="R346" s="209"/>
      <c r="S346" s="209"/>
      <c r="T346" s="209"/>
      <c r="U346" s="209"/>
      <c r="V346" s="209"/>
      <c r="W346" s="209"/>
      <c r="X346" s="209"/>
    </row>
    <row r="347" spans="5:24" x14ac:dyDescent="0.25">
      <c r="E347" s="209"/>
      <c r="F347" s="209"/>
      <c r="G347" s="209"/>
      <c r="H347" s="209"/>
      <c r="I347" s="209"/>
      <c r="J347" s="209"/>
      <c r="K347" s="209"/>
      <c r="P347" s="209"/>
      <c r="Q347" s="209"/>
      <c r="R347" s="209"/>
      <c r="S347" s="209"/>
      <c r="T347" s="209"/>
      <c r="U347" s="209"/>
      <c r="V347" s="209"/>
      <c r="W347" s="209"/>
      <c r="X347" s="209"/>
    </row>
    <row r="348" spans="5:24" x14ac:dyDescent="0.25">
      <c r="E348" s="209"/>
      <c r="F348" s="209"/>
      <c r="G348" s="209"/>
      <c r="H348" s="209"/>
      <c r="I348" s="209"/>
      <c r="J348" s="209"/>
      <c r="K348" s="209"/>
      <c r="P348" s="209"/>
      <c r="Q348" s="209"/>
      <c r="R348" s="209"/>
      <c r="S348" s="209"/>
      <c r="T348" s="209"/>
      <c r="U348" s="209"/>
      <c r="V348" s="209"/>
      <c r="W348" s="209"/>
      <c r="X348" s="209"/>
    </row>
    <row r="349" spans="5:24" x14ac:dyDescent="0.25">
      <c r="E349" s="209"/>
      <c r="F349" s="209"/>
      <c r="G349" s="209"/>
      <c r="H349" s="209"/>
      <c r="I349" s="209"/>
      <c r="J349" s="209"/>
      <c r="K349" s="209"/>
      <c r="P349" s="209"/>
      <c r="Q349" s="209"/>
      <c r="R349" s="209"/>
      <c r="S349" s="209"/>
      <c r="T349" s="209"/>
      <c r="U349" s="209"/>
      <c r="V349" s="209"/>
      <c r="W349" s="209"/>
      <c r="X349" s="209"/>
    </row>
    <row r="350" spans="5:24" x14ac:dyDescent="0.25">
      <c r="E350" s="209"/>
      <c r="F350" s="209"/>
      <c r="G350" s="209"/>
      <c r="H350" s="209"/>
      <c r="I350" s="209"/>
      <c r="J350" s="209"/>
      <c r="K350" s="209"/>
      <c r="P350" s="209"/>
      <c r="Q350" s="209"/>
      <c r="R350" s="209"/>
      <c r="S350" s="209"/>
      <c r="T350" s="209"/>
      <c r="U350" s="209"/>
      <c r="V350" s="209"/>
      <c r="W350" s="209"/>
      <c r="X350" s="209"/>
    </row>
    <row r="351" spans="5:24" x14ac:dyDescent="0.25">
      <c r="E351" s="209"/>
      <c r="F351" s="209"/>
      <c r="G351" s="209"/>
      <c r="H351" s="209"/>
      <c r="I351" s="209"/>
      <c r="J351" s="209"/>
      <c r="K351" s="209"/>
      <c r="P351" s="209"/>
      <c r="Q351" s="209"/>
      <c r="R351" s="209"/>
      <c r="S351" s="209"/>
      <c r="T351" s="209"/>
      <c r="U351" s="209"/>
      <c r="V351" s="209"/>
      <c r="W351" s="209"/>
      <c r="X351" s="209"/>
    </row>
    <row r="352" spans="5:24" x14ac:dyDescent="0.25">
      <c r="E352" s="209"/>
      <c r="F352" s="209"/>
      <c r="G352" s="209"/>
      <c r="H352" s="209"/>
      <c r="I352" s="209"/>
      <c r="J352" s="209"/>
      <c r="K352" s="209"/>
      <c r="P352" s="209"/>
      <c r="Q352" s="209"/>
      <c r="R352" s="209"/>
      <c r="S352" s="209"/>
      <c r="T352" s="209"/>
      <c r="U352" s="209"/>
      <c r="V352" s="209"/>
      <c r="W352" s="209"/>
      <c r="X352" s="209"/>
    </row>
    <row r="353" spans="5:24" x14ac:dyDescent="0.25">
      <c r="E353" s="209"/>
      <c r="F353" s="209"/>
      <c r="G353" s="209"/>
      <c r="H353" s="209"/>
      <c r="I353" s="209"/>
      <c r="J353" s="209"/>
      <c r="K353" s="209"/>
      <c r="P353" s="209"/>
      <c r="Q353" s="209"/>
      <c r="R353" s="209"/>
      <c r="S353" s="209"/>
      <c r="T353" s="209"/>
      <c r="U353" s="209"/>
      <c r="V353" s="209"/>
      <c r="W353" s="209"/>
      <c r="X353" s="209"/>
    </row>
    <row r="354" spans="5:24" x14ac:dyDescent="0.25">
      <c r="E354" s="209"/>
      <c r="F354" s="209"/>
      <c r="G354" s="209"/>
      <c r="H354" s="209"/>
      <c r="I354" s="209"/>
      <c r="J354" s="209"/>
      <c r="K354" s="209"/>
      <c r="P354" s="209"/>
      <c r="Q354" s="209"/>
      <c r="R354" s="209"/>
      <c r="S354" s="209"/>
      <c r="T354" s="209"/>
      <c r="U354" s="209"/>
      <c r="V354" s="209"/>
      <c r="W354" s="209"/>
      <c r="X354" s="209"/>
    </row>
    <row r="355" spans="5:24" x14ac:dyDescent="0.25">
      <c r="E355" s="209"/>
      <c r="F355" s="209"/>
      <c r="G355" s="209"/>
      <c r="H355" s="209"/>
      <c r="I355" s="209"/>
      <c r="J355" s="209"/>
      <c r="K355" s="209"/>
      <c r="P355" s="209"/>
      <c r="Q355" s="209"/>
      <c r="R355" s="209"/>
      <c r="S355" s="209"/>
      <c r="T355" s="209"/>
      <c r="U355" s="209"/>
      <c r="V355" s="209"/>
      <c r="W355" s="209"/>
      <c r="X355" s="209"/>
    </row>
    <row r="356" spans="5:24" x14ac:dyDescent="0.25">
      <c r="E356" s="209"/>
      <c r="F356" s="209"/>
      <c r="G356" s="209"/>
      <c r="H356" s="209"/>
      <c r="I356" s="209"/>
      <c r="J356" s="209"/>
      <c r="K356" s="209"/>
      <c r="P356" s="209"/>
      <c r="Q356" s="209"/>
      <c r="R356" s="209"/>
      <c r="S356" s="209"/>
      <c r="T356" s="209"/>
      <c r="U356" s="209"/>
      <c r="V356" s="209"/>
      <c r="W356" s="209"/>
      <c r="X356" s="209"/>
    </row>
    <row r="357" spans="5:24" x14ac:dyDescent="0.25">
      <c r="E357" s="209"/>
      <c r="F357" s="209"/>
      <c r="G357" s="209"/>
      <c r="H357" s="209"/>
      <c r="I357" s="209"/>
      <c r="J357" s="209"/>
      <c r="K357" s="209"/>
      <c r="P357" s="209"/>
      <c r="Q357" s="209"/>
      <c r="R357" s="209"/>
      <c r="S357" s="209"/>
      <c r="T357" s="209"/>
      <c r="U357" s="209"/>
      <c r="V357" s="209"/>
      <c r="W357" s="209"/>
      <c r="X357" s="209"/>
    </row>
    <row r="358" spans="5:24" x14ac:dyDescent="0.25">
      <c r="E358" s="209"/>
      <c r="F358" s="209"/>
      <c r="G358" s="209"/>
      <c r="H358" s="209"/>
      <c r="I358" s="209"/>
      <c r="J358" s="209"/>
      <c r="K358" s="209"/>
      <c r="P358" s="209"/>
      <c r="Q358" s="209"/>
      <c r="R358" s="209"/>
      <c r="S358" s="209"/>
      <c r="T358" s="209"/>
      <c r="U358" s="209"/>
      <c r="V358" s="209"/>
      <c r="W358" s="209"/>
      <c r="X358" s="209"/>
    </row>
    <row r="359" spans="5:24" x14ac:dyDescent="0.25">
      <c r="E359" s="209"/>
      <c r="F359" s="209"/>
      <c r="G359" s="209"/>
      <c r="H359" s="209"/>
      <c r="I359" s="209"/>
      <c r="J359" s="209"/>
      <c r="K359" s="209"/>
      <c r="P359" s="209"/>
      <c r="Q359" s="209"/>
      <c r="R359" s="209"/>
      <c r="S359" s="209"/>
      <c r="T359" s="209"/>
      <c r="U359" s="209"/>
      <c r="V359" s="209"/>
      <c r="W359" s="209"/>
      <c r="X359" s="209"/>
    </row>
    <row r="360" spans="5:24" x14ac:dyDescent="0.25">
      <c r="E360" s="209"/>
      <c r="F360" s="209"/>
      <c r="G360" s="209"/>
      <c r="H360" s="209"/>
      <c r="I360" s="209"/>
      <c r="J360" s="209"/>
      <c r="K360" s="209"/>
      <c r="P360" s="209"/>
      <c r="Q360" s="209"/>
      <c r="R360" s="209"/>
      <c r="S360" s="209"/>
      <c r="T360" s="209"/>
      <c r="U360" s="209"/>
      <c r="V360" s="209"/>
      <c r="W360" s="209"/>
      <c r="X360" s="209"/>
    </row>
    <row r="361" spans="5:24" x14ac:dyDescent="0.25">
      <c r="E361" s="209"/>
      <c r="F361" s="209"/>
      <c r="G361" s="209"/>
      <c r="H361" s="209"/>
      <c r="I361" s="209"/>
      <c r="J361" s="209"/>
      <c r="K361" s="209"/>
      <c r="P361" s="209"/>
      <c r="Q361" s="209"/>
      <c r="R361" s="209"/>
      <c r="S361" s="209"/>
      <c r="T361" s="209"/>
      <c r="U361" s="209"/>
      <c r="V361" s="209"/>
      <c r="W361" s="209"/>
      <c r="X361" s="209"/>
    </row>
    <row r="362" spans="5:24" x14ac:dyDescent="0.25">
      <c r="E362" s="209"/>
      <c r="F362" s="209"/>
      <c r="G362" s="209"/>
      <c r="H362" s="209"/>
      <c r="I362" s="209"/>
      <c r="J362" s="209"/>
      <c r="K362" s="209"/>
      <c r="P362" s="209"/>
      <c r="Q362" s="209"/>
      <c r="R362" s="209"/>
      <c r="S362" s="209"/>
      <c r="T362" s="209"/>
      <c r="U362" s="209"/>
      <c r="V362" s="209"/>
      <c r="W362" s="209"/>
      <c r="X362" s="209"/>
    </row>
    <row r="363" spans="5:24" x14ac:dyDescent="0.25">
      <c r="E363" s="209"/>
      <c r="F363" s="209"/>
      <c r="G363" s="209"/>
      <c r="H363" s="209"/>
      <c r="I363" s="209"/>
      <c r="J363" s="209"/>
      <c r="K363" s="209"/>
      <c r="P363" s="209"/>
      <c r="Q363" s="209"/>
      <c r="R363" s="209"/>
      <c r="S363" s="209"/>
      <c r="T363" s="209"/>
      <c r="U363" s="209"/>
      <c r="V363" s="209"/>
      <c r="W363" s="209"/>
      <c r="X363" s="209"/>
    </row>
    <row r="364" spans="5:24" x14ac:dyDescent="0.25">
      <c r="E364" s="209"/>
      <c r="F364" s="209"/>
      <c r="G364" s="209"/>
      <c r="H364" s="209"/>
      <c r="I364" s="209"/>
      <c r="J364" s="209"/>
      <c r="K364" s="209"/>
      <c r="P364" s="209"/>
      <c r="Q364" s="209"/>
      <c r="R364" s="209"/>
      <c r="S364" s="209"/>
      <c r="T364" s="209"/>
      <c r="U364" s="209"/>
      <c r="V364" s="209"/>
      <c r="W364" s="209"/>
      <c r="X364" s="209"/>
    </row>
    <row r="365" spans="5:24" x14ac:dyDescent="0.25">
      <c r="E365" s="209"/>
      <c r="F365" s="209"/>
      <c r="G365" s="209"/>
      <c r="H365" s="209"/>
      <c r="I365" s="209"/>
      <c r="J365" s="209"/>
      <c r="K365" s="209"/>
      <c r="P365" s="209"/>
      <c r="Q365" s="209"/>
      <c r="R365" s="209"/>
      <c r="S365" s="209"/>
      <c r="T365" s="209"/>
      <c r="U365" s="209"/>
      <c r="V365" s="209"/>
      <c r="W365" s="209"/>
      <c r="X365" s="209"/>
    </row>
    <row r="366" spans="5:24" x14ac:dyDescent="0.25">
      <c r="E366" s="209"/>
      <c r="F366" s="209"/>
      <c r="G366" s="209"/>
      <c r="H366" s="209"/>
      <c r="I366" s="209"/>
      <c r="J366" s="209"/>
      <c r="K366" s="209"/>
      <c r="P366" s="209"/>
      <c r="Q366" s="209"/>
      <c r="R366" s="209"/>
      <c r="S366" s="209"/>
      <c r="T366" s="209"/>
      <c r="U366" s="209"/>
      <c r="V366" s="209"/>
      <c r="W366" s="209"/>
      <c r="X366" s="209"/>
    </row>
    <row r="367" spans="5:24" x14ac:dyDescent="0.25">
      <c r="E367" s="209"/>
      <c r="F367" s="209"/>
      <c r="G367" s="209"/>
      <c r="H367" s="209"/>
      <c r="I367" s="209"/>
      <c r="J367" s="209"/>
      <c r="K367" s="209"/>
      <c r="P367" s="209"/>
      <c r="Q367" s="209"/>
      <c r="R367" s="209"/>
      <c r="S367" s="209"/>
      <c r="T367" s="209"/>
      <c r="U367" s="209"/>
      <c r="V367" s="209"/>
      <c r="W367" s="209"/>
      <c r="X367" s="209"/>
    </row>
    <row r="368" spans="5:24" x14ac:dyDescent="0.25">
      <c r="E368" s="209"/>
      <c r="F368" s="209"/>
      <c r="G368" s="209"/>
      <c r="H368" s="209"/>
      <c r="I368" s="209"/>
      <c r="J368" s="209"/>
      <c r="K368" s="209"/>
      <c r="P368" s="209"/>
      <c r="Q368" s="209"/>
      <c r="R368" s="209"/>
      <c r="S368" s="209"/>
      <c r="T368" s="209"/>
      <c r="U368" s="209"/>
      <c r="V368" s="209"/>
      <c r="W368" s="209"/>
      <c r="X368" s="209"/>
    </row>
    <row r="369" spans="5:24" x14ac:dyDescent="0.25">
      <c r="E369" s="209"/>
      <c r="F369" s="209"/>
      <c r="G369" s="209"/>
      <c r="H369" s="209"/>
      <c r="I369" s="209"/>
      <c r="J369" s="209"/>
      <c r="K369" s="209"/>
      <c r="P369" s="209"/>
      <c r="Q369" s="209"/>
      <c r="R369" s="209"/>
      <c r="S369" s="209"/>
      <c r="T369" s="209"/>
      <c r="U369" s="209"/>
      <c r="V369" s="209"/>
      <c r="W369" s="209"/>
      <c r="X369" s="209"/>
    </row>
    <row r="370" spans="5:24" x14ac:dyDescent="0.25">
      <c r="E370" s="209"/>
      <c r="F370" s="209"/>
      <c r="G370" s="209"/>
      <c r="H370" s="209"/>
      <c r="I370" s="209"/>
      <c r="J370" s="209"/>
      <c r="K370" s="209"/>
      <c r="P370" s="209"/>
      <c r="Q370" s="209"/>
      <c r="R370" s="209"/>
      <c r="S370" s="209"/>
      <c r="T370" s="209"/>
      <c r="U370" s="209"/>
      <c r="V370" s="209"/>
      <c r="W370" s="209"/>
      <c r="X370" s="209"/>
    </row>
    <row r="371" spans="5:24" x14ac:dyDescent="0.25">
      <c r="E371" s="209"/>
      <c r="F371" s="209"/>
      <c r="G371" s="209"/>
      <c r="H371" s="209"/>
      <c r="I371" s="209"/>
      <c r="J371" s="209"/>
      <c r="K371" s="209"/>
      <c r="P371" s="209"/>
      <c r="Q371" s="209"/>
      <c r="R371" s="209"/>
      <c r="S371" s="209"/>
      <c r="T371" s="209"/>
      <c r="U371" s="209"/>
      <c r="V371" s="209"/>
      <c r="W371" s="209"/>
      <c r="X371" s="209"/>
    </row>
    <row r="372" spans="5:24" x14ac:dyDescent="0.25">
      <c r="E372" s="209"/>
      <c r="F372" s="209"/>
      <c r="G372" s="209"/>
      <c r="H372" s="209"/>
      <c r="I372" s="209"/>
      <c r="J372" s="209"/>
      <c r="K372" s="209"/>
      <c r="P372" s="209"/>
      <c r="Q372" s="209"/>
      <c r="R372" s="209"/>
      <c r="S372" s="209"/>
      <c r="T372" s="209"/>
      <c r="U372" s="209"/>
      <c r="V372" s="209"/>
      <c r="W372" s="209"/>
      <c r="X372" s="209"/>
    </row>
    <row r="373" spans="5:24" x14ac:dyDescent="0.25">
      <c r="E373" s="209"/>
      <c r="F373" s="209"/>
      <c r="G373" s="209"/>
      <c r="H373" s="209"/>
      <c r="I373" s="209"/>
      <c r="J373" s="209"/>
      <c r="K373" s="209"/>
      <c r="P373" s="209"/>
      <c r="Q373" s="209"/>
      <c r="R373" s="209"/>
      <c r="S373" s="209"/>
      <c r="T373" s="209"/>
      <c r="U373" s="209"/>
      <c r="V373" s="209"/>
      <c r="W373" s="209"/>
      <c r="X373" s="209"/>
    </row>
    <row r="374" spans="5:24" x14ac:dyDescent="0.25">
      <c r="E374" s="209"/>
      <c r="F374" s="209"/>
      <c r="G374" s="209"/>
      <c r="H374" s="209"/>
      <c r="I374" s="209"/>
      <c r="J374" s="209"/>
      <c r="K374" s="209"/>
      <c r="P374" s="209"/>
      <c r="Q374" s="209"/>
      <c r="R374" s="209"/>
      <c r="S374" s="209"/>
      <c r="T374" s="209"/>
      <c r="U374" s="209"/>
      <c r="V374" s="209"/>
      <c r="W374" s="209"/>
      <c r="X374" s="209"/>
    </row>
    <row r="375" spans="5:24" x14ac:dyDescent="0.25">
      <c r="E375" s="209"/>
      <c r="F375" s="209"/>
      <c r="G375" s="209"/>
      <c r="H375" s="209"/>
      <c r="I375" s="209"/>
      <c r="J375" s="209"/>
      <c r="K375" s="209"/>
      <c r="P375" s="209"/>
      <c r="Q375" s="209"/>
      <c r="R375" s="209"/>
      <c r="S375" s="209"/>
      <c r="T375" s="209"/>
      <c r="U375" s="209"/>
      <c r="V375" s="209"/>
      <c r="W375" s="209"/>
      <c r="X375" s="209"/>
    </row>
    <row r="376" spans="5:24" x14ac:dyDescent="0.25">
      <c r="E376" s="209"/>
      <c r="F376" s="209"/>
      <c r="G376" s="209"/>
      <c r="H376" s="209"/>
      <c r="I376" s="209"/>
      <c r="J376" s="209"/>
      <c r="K376" s="209"/>
      <c r="P376" s="209"/>
      <c r="Q376" s="209"/>
      <c r="R376" s="209"/>
      <c r="S376" s="209"/>
      <c r="T376" s="209"/>
      <c r="U376" s="209"/>
      <c r="V376" s="209"/>
      <c r="W376" s="209"/>
      <c r="X376" s="209"/>
    </row>
    <row r="377" spans="5:24" x14ac:dyDescent="0.25">
      <c r="E377" s="209"/>
      <c r="F377" s="209"/>
      <c r="G377" s="209"/>
      <c r="H377" s="209"/>
      <c r="I377" s="209"/>
      <c r="J377" s="209"/>
      <c r="K377" s="209"/>
      <c r="P377" s="209"/>
      <c r="Q377" s="209"/>
      <c r="R377" s="209"/>
      <c r="S377" s="209"/>
      <c r="T377" s="209"/>
      <c r="U377" s="209"/>
      <c r="V377" s="209"/>
      <c r="W377" s="209"/>
      <c r="X377" s="209"/>
    </row>
    <row r="378" spans="5:24" x14ac:dyDescent="0.25">
      <c r="E378" s="209"/>
      <c r="F378" s="209"/>
      <c r="G378" s="209"/>
      <c r="H378" s="209"/>
      <c r="I378" s="209"/>
      <c r="J378" s="209"/>
      <c r="K378" s="209"/>
      <c r="P378" s="209"/>
      <c r="Q378" s="209"/>
      <c r="R378" s="209"/>
      <c r="S378" s="209"/>
      <c r="T378" s="209"/>
      <c r="U378" s="209"/>
      <c r="V378" s="209"/>
      <c r="W378" s="209"/>
      <c r="X378" s="209"/>
    </row>
    <row r="379" spans="5:24" x14ac:dyDescent="0.25">
      <c r="E379" s="209"/>
      <c r="F379" s="209"/>
      <c r="G379" s="209"/>
      <c r="H379" s="209"/>
      <c r="I379" s="209"/>
      <c r="J379" s="209"/>
      <c r="K379" s="209"/>
      <c r="P379" s="209"/>
      <c r="Q379" s="209"/>
      <c r="R379" s="209"/>
      <c r="S379" s="209"/>
      <c r="T379" s="209"/>
      <c r="U379" s="209"/>
      <c r="V379" s="209"/>
      <c r="W379" s="209"/>
      <c r="X379" s="209"/>
    </row>
    <row r="380" spans="5:24" x14ac:dyDescent="0.25">
      <c r="E380" s="209"/>
      <c r="F380" s="209"/>
      <c r="G380" s="209"/>
      <c r="H380" s="209"/>
      <c r="I380" s="209"/>
      <c r="J380" s="209"/>
      <c r="K380" s="209"/>
      <c r="P380" s="209"/>
      <c r="Q380" s="209"/>
      <c r="R380" s="209"/>
      <c r="S380" s="209"/>
      <c r="T380" s="209"/>
      <c r="U380" s="209"/>
      <c r="V380" s="209"/>
      <c r="W380" s="209"/>
      <c r="X380" s="209"/>
    </row>
    <row r="381" spans="5:24" x14ac:dyDescent="0.25">
      <c r="E381" s="209"/>
      <c r="F381" s="209"/>
      <c r="G381" s="209"/>
      <c r="H381" s="209"/>
      <c r="I381" s="209"/>
      <c r="J381" s="209"/>
      <c r="K381" s="209"/>
      <c r="P381" s="209"/>
      <c r="Q381" s="209"/>
      <c r="R381" s="209"/>
      <c r="S381" s="209"/>
      <c r="T381" s="209"/>
      <c r="U381" s="209"/>
      <c r="V381" s="209"/>
      <c r="W381" s="209"/>
      <c r="X381" s="209"/>
    </row>
    <row r="382" spans="5:24" x14ac:dyDescent="0.25">
      <c r="E382" s="209"/>
      <c r="F382" s="209"/>
      <c r="G382" s="209"/>
      <c r="H382" s="209"/>
      <c r="I382" s="209"/>
      <c r="J382" s="209"/>
      <c r="K382" s="209"/>
      <c r="P382" s="209"/>
      <c r="Q382" s="209"/>
      <c r="R382" s="209"/>
      <c r="S382" s="209"/>
      <c r="T382" s="209"/>
      <c r="U382" s="209"/>
      <c r="V382" s="209"/>
      <c r="W382" s="209"/>
      <c r="X382" s="209"/>
    </row>
    <row r="383" spans="5:24" x14ac:dyDescent="0.25">
      <c r="E383" s="209"/>
      <c r="F383" s="209"/>
      <c r="G383" s="209"/>
      <c r="H383" s="209"/>
      <c r="I383" s="209"/>
      <c r="J383" s="209"/>
      <c r="K383" s="209"/>
      <c r="P383" s="209"/>
      <c r="Q383" s="209"/>
      <c r="R383" s="209"/>
      <c r="S383" s="209"/>
      <c r="T383" s="209"/>
      <c r="U383" s="209"/>
      <c r="V383" s="209"/>
      <c r="W383" s="209"/>
      <c r="X383" s="209"/>
    </row>
    <row r="384" spans="5:24" x14ac:dyDescent="0.25">
      <c r="E384" s="209"/>
      <c r="F384" s="209"/>
      <c r="G384" s="209"/>
      <c r="H384" s="209"/>
      <c r="I384" s="209"/>
      <c r="J384" s="209"/>
      <c r="K384" s="209"/>
      <c r="P384" s="209"/>
      <c r="Q384" s="209"/>
      <c r="R384" s="209"/>
      <c r="S384" s="209"/>
      <c r="T384" s="209"/>
      <c r="U384" s="209"/>
      <c r="V384" s="209"/>
      <c r="W384" s="209"/>
      <c r="X384" s="209"/>
    </row>
    <row r="385" spans="5:24" x14ac:dyDescent="0.25">
      <c r="E385" s="209"/>
      <c r="F385" s="209"/>
      <c r="G385" s="209"/>
      <c r="H385" s="209"/>
      <c r="I385" s="209"/>
      <c r="J385" s="209"/>
      <c r="K385" s="209"/>
      <c r="P385" s="209"/>
      <c r="Q385" s="209"/>
      <c r="R385" s="209"/>
      <c r="S385" s="209"/>
      <c r="T385" s="209"/>
      <c r="U385" s="209"/>
      <c r="V385" s="209"/>
      <c r="W385" s="209"/>
      <c r="X385" s="209"/>
    </row>
    <row r="386" spans="5:24" x14ac:dyDescent="0.25">
      <c r="E386" s="209"/>
      <c r="F386" s="209"/>
      <c r="G386" s="209"/>
      <c r="H386" s="209"/>
      <c r="I386" s="209"/>
      <c r="J386" s="209"/>
      <c r="K386" s="209"/>
      <c r="P386" s="209"/>
      <c r="Q386" s="209"/>
      <c r="R386" s="209"/>
      <c r="S386" s="209"/>
      <c r="T386" s="209"/>
      <c r="U386" s="209"/>
      <c r="V386" s="209"/>
      <c r="W386" s="209"/>
      <c r="X386" s="209"/>
    </row>
    <row r="387" spans="5:24" x14ac:dyDescent="0.25">
      <c r="E387" s="209"/>
      <c r="F387" s="209"/>
      <c r="G387" s="209"/>
      <c r="H387" s="209"/>
      <c r="I387" s="209"/>
      <c r="J387" s="209"/>
      <c r="K387" s="209"/>
      <c r="P387" s="209"/>
      <c r="Q387" s="209"/>
      <c r="R387" s="209"/>
      <c r="S387" s="209"/>
      <c r="T387" s="209"/>
      <c r="U387" s="209"/>
      <c r="V387" s="209"/>
      <c r="W387" s="209"/>
      <c r="X387" s="209"/>
    </row>
    <row r="388" spans="5:24" x14ac:dyDescent="0.25">
      <c r="E388" s="209"/>
      <c r="F388" s="209"/>
      <c r="G388" s="209"/>
      <c r="H388" s="209"/>
      <c r="I388" s="209"/>
      <c r="J388" s="209"/>
      <c r="K388" s="209"/>
      <c r="P388" s="209"/>
      <c r="Q388" s="209"/>
      <c r="R388" s="209"/>
      <c r="S388" s="209"/>
      <c r="T388" s="209"/>
      <c r="U388" s="209"/>
      <c r="V388" s="209"/>
      <c r="W388" s="209"/>
      <c r="X388" s="209"/>
    </row>
    <row r="389" spans="5:24" x14ac:dyDescent="0.25">
      <c r="E389" s="209"/>
      <c r="F389" s="209"/>
      <c r="G389" s="209"/>
      <c r="H389" s="209"/>
      <c r="I389" s="209"/>
      <c r="J389" s="209"/>
      <c r="K389" s="209"/>
      <c r="P389" s="209"/>
      <c r="Q389" s="209"/>
      <c r="R389" s="209"/>
      <c r="S389" s="209"/>
      <c r="T389" s="209"/>
      <c r="U389" s="209"/>
      <c r="V389" s="209"/>
      <c r="W389" s="209"/>
      <c r="X389" s="209"/>
    </row>
    <row r="390" spans="5:24" x14ac:dyDescent="0.25">
      <c r="E390" s="209"/>
      <c r="F390" s="209"/>
      <c r="G390" s="209"/>
      <c r="H390" s="209"/>
      <c r="I390" s="209"/>
      <c r="J390" s="209"/>
      <c r="K390" s="209"/>
      <c r="P390" s="209"/>
      <c r="Q390" s="209"/>
      <c r="R390" s="209"/>
      <c r="S390" s="209"/>
      <c r="T390" s="209"/>
      <c r="U390" s="209"/>
      <c r="V390" s="209"/>
      <c r="W390" s="209"/>
      <c r="X390" s="209"/>
    </row>
    <row r="391" spans="5:24" x14ac:dyDescent="0.25">
      <c r="E391" s="209"/>
      <c r="F391" s="209"/>
      <c r="G391" s="209"/>
      <c r="H391" s="209"/>
      <c r="I391" s="209"/>
      <c r="J391" s="209"/>
      <c r="K391" s="209"/>
      <c r="P391" s="209"/>
      <c r="Q391" s="209"/>
      <c r="R391" s="209"/>
      <c r="S391" s="209"/>
      <c r="T391" s="209"/>
      <c r="U391" s="209"/>
      <c r="V391" s="209"/>
      <c r="W391" s="209"/>
      <c r="X391" s="209"/>
    </row>
    <row r="392" spans="5:24" x14ac:dyDescent="0.25">
      <c r="E392" s="209"/>
      <c r="F392" s="209"/>
      <c r="G392" s="209"/>
      <c r="H392" s="209"/>
      <c r="I392" s="209"/>
      <c r="J392" s="209"/>
      <c r="K392" s="209"/>
      <c r="P392" s="209"/>
      <c r="Q392" s="209"/>
      <c r="R392" s="209"/>
      <c r="S392" s="209"/>
      <c r="T392" s="209"/>
      <c r="U392" s="209"/>
      <c r="V392" s="209"/>
      <c r="W392" s="209"/>
      <c r="X392" s="209"/>
    </row>
    <row r="393" spans="5:24" x14ac:dyDescent="0.25">
      <c r="E393" s="209"/>
      <c r="F393" s="209"/>
      <c r="G393" s="209"/>
      <c r="H393" s="209"/>
      <c r="I393" s="209"/>
      <c r="J393" s="209"/>
      <c r="K393" s="209"/>
      <c r="P393" s="209"/>
      <c r="Q393" s="209"/>
      <c r="R393" s="209"/>
      <c r="S393" s="209"/>
      <c r="T393" s="209"/>
      <c r="U393" s="209"/>
      <c r="V393" s="209"/>
      <c r="W393" s="209"/>
      <c r="X393" s="209"/>
    </row>
    <row r="394" spans="5:24" x14ac:dyDescent="0.25">
      <c r="E394" s="209"/>
      <c r="F394" s="209"/>
      <c r="G394" s="209"/>
      <c r="H394" s="209"/>
      <c r="I394" s="209"/>
      <c r="J394" s="209"/>
      <c r="K394" s="209"/>
      <c r="P394" s="209"/>
      <c r="Q394" s="209"/>
      <c r="R394" s="209"/>
      <c r="S394" s="209"/>
      <c r="T394" s="209"/>
      <c r="U394" s="209"/>
      <c r="V394" s="209"/>
      <c r="W394" s="209"/>
      <c r="X394" s="209"/>
    </row>
    <row r="395" spans="5:24" x14ac:dyDescent="0.25">
      <c r="E395" s="209"/>
      <c r="F395" s="209"/>
      <c r="G395" s="209"/>
      <c r="H395" s="209"/>
      <c r="I395" s="209"/>
      <c r="J395" s="209"/>
      <c r="K395" s="209"/>
      <c r="P395" s="209"/>
      <c r="Q395" s="209"/>
      <c r="R395" s="209"/>
      <c r="S395" s="209"/>
      <c r="T395" s="209"/>
      <c r="U395" s="209"/>
      <c r="V395" s="209"/>
      <c r="W395" s="209"/>
      <c r="X395" s="209"/>
    </row>
    <row r="396" spans="5:24" x14ac:dyDescent="0.25">
      <c r="E396" s="209"/>
      <c r="F396" s="209"/>
      <c r="G396" s="209"/>
      <c r="H396" s="209"/>
      <c r="I396" s="209"/>
      <c r="J396" s="209"/>
      <c r="K396" s="209"/>
      <c r="P396" s="209"/>
      <c r="Q396" s="209"/>
      <c r="R396" s="209"/>
      <c r="S396" s="209"/>
      <c r="T396" s="209"/>
      <c r="U396" s="209"/>
      <c r="V396" s="209"/>
      <c r="W396" s="209"/>
      <c r="X396" s="209"/>
    </row>
    <row r="397" spans="5:24" x14ac:dyDescent="0.25">
      <c r="E397" s="209"/>
      <c r="F397" s="209"/>
      <c r="G397" s="209"/>
      <c r="H397" s="209"/>
      <c r="I397" s="209"/>
      <c r="J397" s="209"/>
      <c r="K397" s="209"/>
      <c r="P397" s="209"/>
      <c r="Q397" s="209"/>
      <c r="R397" s="209"/>
      <c r="S397" s="209"/>
      <c r="T397" s="209"/>
      <c r="U397" s="209"/>
      <c r="V397" s="209"/>
      <c r="W397" s="209"/>
      <c r="X397" s="209"/>
    </row>
    <row r="398" spans="5:24" x14ac:dyDescent="0.25">
      <c r="E398" s="209"/>
      <c r="F398" s="209"/>
      <c r="G398" s="209"/>
      <c r="H398" s="209"/>
      <c r="I398" s="209"/>
      <c r="J398" s="209"/>
      <c r="K398" s="209"/>
      <c r="P398" s="209"/>
      <c r="Q398" s="209"/>
      <c r="R398" s="209"/>
      <c r="S398" s="209"/>
      <c r="T398" s="209"/>
      <c r="U398" s="209"/>
      <c r="V398" s="209"/>
      <c r="W398" s="209"/>
      <c r="X398" s="209"/>
    </row>
    <row r="399" spans="5:24" x14ac:dyDescent="0.25">
      <c r="E399" s="209"/>
      <c r="F399" s="209"/>
      <c r="G399" s="209"/>
      <c r="H399" s="209"/>
      <c r="I399" s="209"/>
      <c r="J399" s="209"/>
      <c r="K399" s="209"/>
      <c r="P399" s="209"/>
      <c r="Q399" s="209"/>
      <c r="R399" s="209"/>
      <c r="S399" s="209"/>
      <c r="T399" s="209"/>
      <c r="U399" s="209"/>
      <c r="V399" s="209"/>
      <c r="W399" s="209"/>
      <c r="X399" s="209"/>
    </row>
    <row r="400" spans="5:24" x14ac:dyDescent="0.25">
      <c r="E400" s="209"/>
      <c r="F400" s="209"/>
      <c r="G400" s="209"/>
      <c r="H400" s="209"/>
      <c r="I400" s="209"/>
      <c r="J400" s="209"/>
      <c r="K400" s="209"/>
      <c r="P400" s="209"/>
      <c r="Q400" s="209"/>
      <c r="R400" s="209"/>
      <c r="S400" s="209"/>
      <c r="T400" s="209"/>
      <c r="U400" s="209"/>
      <c r="V400" s="209"/>
      <c r="W400" s="209"/>
      <c r="X400" s="209"/>
    </row>
    <row r="401" spans="5:24" x14ac:dyDescent="0.25">
      <c r="E401" s="209"/>
      <c r="F401" s="209"/>
      <c r="G401" s="209"/>
      <c r="H401" s="209"/>
      <c r="I401" s="209"/>
      <c r="J401" s="209"/>
      <c r="K401" s="209"/>
      <c r="P401" s="209"/>
      <c r="Q401" s="209"/>
      <c r="R401" s="209"/>
      <c r="S401" s="209"/>
      <c r="T401" s="209"/>
      <c r="U401" s="209"/>
      <c r="V401" s="209"/>
      <c r="W401" s="209"/>
      <c r="X401" s="209"/>
    </row>
    <row r="402" spans="5:24" x14ac:dyDescent="0.25">
      <c r="E402" s="209"/>
      <c r="F402" s="209"/>
      <c r="G402" s="209"/>
      <c r="H402" s="209"/>
      <c r="I402" s="209"/>
      <c r="J402" s="209"/>
      <c r="K402" s="209"/>
      <c r="P402" s="209"/>
      <c r="Q402" s="209"/>
      <c r="R402" s="209"/>
      <c r="S402" s="209"/>
      <c r="T402" s="209"/>
      <c r="U402" s="209"/>
      <c r="V402" s="209"/>
      <c r="W402" s="209"/>
      <c r="X402" s="209"/>
    </row>
    <row r="403" spans="5:24" x14ac:dyDescent="0.25">
      <c r="E403" s="209"/>
      <c r="F403" s="209"/>
      <c r="G403" s="209"/>
      <c r="H403" s="209"/>
      <c r="I403" s="209"/>
      <c r="J403" s="209"/>
      <c r="K403" s="209"/>
      <c r="P403" s="209"/>
      <c r="Q403" s="209"/>
      <c r="R403" s="209"/>
      <c r="S403" s="209"/>
      <c r="T403" s="209"/>
      <c r="U403" s="209"/>
      <c r="V403" s="209"/>
      <c r="W403" s="209"/>
      <c r="X403" s="209"/>
    </row>
    <row r="404" spans="5:24" x14ac:dyDescent="0.25">
      <c r="E404" s="209"/>
      <c r="F404" s="209"/>
      <c r="G404" s="209"/>
      <c r="H404" s="209"/>
      <c r="I404" s="209"/>
      <c r="J404" s="209"/>
      <c r="K404" s="209"/>
      <c r="P404" s="209"/>
      <c r="Q404" s="209"/>
      <c r="R404" s="209"/>
      <c r="S404" s="209"/>
      <c r="T404" s="209"/>
      <c r="U404" s="209"/>
      <c r="V404" s="209"/>
      <c r="W404" s="209"/>
      <c r="X404" s="209"/>
    </row>
    <row r="405" spans="5:24" x14ac:dyDescent="0.25">
      <c r="E405" s="209"/>
      <c r="F405" s="209"/>
      <c r="G405" s="209"/>
      <c r="H405" s="209"/>
      <c r="I405" s="209"/>
      <c r="J405" s="209"/>
      <c r="K405" s="209"/>
      <c r="P405" s="209"/>
      <c r="Q405" s="209"/>
      <c r="R405" s="209"/>
      <c r="S405" s="209"/>
      <c r="T405" s="209"/>
      <c r="U405" s="209"/>
      <c r="V405" s="209"/>
      <c r="W405" s="209"/>
      <c r="X405" s="209"/>
    </row>
    <row r="406" spans="5:24" x14ac:dyDescent="0.25">
      <c r="E406" s="209"/>
      <c r="F406" s="209"/>
      <c r="G406" s="209"/>
      <c r="H406" s="209"/>
      <c r="I406" s="209"/>
      <c r="J406" s="209"/>
      <c r="K406" s="209"/>
      <c r="P406" s="209"/>
      <c r="Q406" s="209"/>
      <c r="R406" s="209"/>
      <c r="S406" s="209"/>
      <c r="T406" s="209"/>
      <c r="U406" s="209"/>
      <c r="V406" s="209"/>
      <c r="W406" s="209"/>
      <c r="X406" s="209"/>
    </row>
    <row r="407" spans="5:24" x14ac:dyDescent="0.25">
      <c r="E407" s="209"/>
      <c r="F407" s="209"/>
      <c r="G407" s="209"/>
      <c r="H407" s="209"/>
      <c r="I407" s="209"/>
      <c r="J407" s="209"/>
      <c r="K407" s="209"/>
      <c r="P407" s="209"/>
      <c r="Q407" s="209"/>
      <c r="R407" s="209"/>
      <c r="S407" s="209"/>
      <c r="T407" s="209"/>
      <c r="U407" s="209"/>
      <c r="V407" s="209"/>
      <c r="W407" s="209"/>
      <c r="X407" s="209"/>
    </row>
    <row r="408" spans="5:24" x14ac:dyDescent="0.25">
      <c r="E408" s="209"/>
      <c r="F408" s="209"/>
      <c r="G408" s="209"/>
      <c r="H408" s="209"/>
      <c r="I408" s="209"/>
      <c r="J408" s="209"/>
      <c r="K408" s="209"/>
      <c r="P408" s="209"/>
      <c r="Q408" s="209"/>
      <c r="R408" s="209"/>
      <c r="S408" s="209"/>
      <c r="T408" s="209"/>
      <c r="U408" s="209"/>
      <c r="V408" s="209"/>
      <c r="W408" s="209"/>
      <c r="X408" s="209"/>
    </row>
    <row r="409" spans="5:24" x14ac:dyDescent="0.25">
      <c r="E409" s="209"/>
      <c r="F409" s="209"/>
      <c r="G409" s="209"/>
      <c r="H409" s="209"/>
      <c r="I409" s="209"/>
      <c r="J409" s="209"/>
      <c r="K409" s="209"/>
      <c r="P409" s="209"/>
      <c r="Q409" s="209"/>
      <c r="R409" s="209"/>
      <c r="S409" s="209"/>
      <c r="T409" s="209"/>
      <c r="U409" s="209"/>
      <c r="V409" s="209"/>
      <c r="W409" s="209"/>
      <c r="X409" s="209"/>
    </row>
    <row r="410" spans="5:24" x14ac:dyDescent="0.25">
      <c r="E410" s="209"/>
      <c r="F410" s="209"/>
      <c r="G410" s="209"/>
      <c r="H410" s="209"/>
      <c r="I410" s="209"/>
      <c r="J410" s="209"/>
      <c r="K410" s="209"/>
      <c r="P410" s="209"/>
      <c r="Q410" s="209"/>
      <c r="R410" s="209"/>
      <c r="S410" s="209"/>
      <c r="T410" s="209"/>
      <c r="U410" s="209"/>
      <c r="V410" s="209"/>
      <c r="W410" s="209"/>
      <c r="X410" s="209"/>
    </row>
    <row r="411" spans="5:24" x14ac:dyDescent="0.25">
      <c r="E411" s="209"/>
      <c r="F411" s="209"/>
      <c r="G411" s="209"/>
      <c r="H411" s="209"/>
      <c r="I411" s="209"/>
      <c r="J411" s="209"/>
      <c r="K411" s="209"/>
      <c r="P411" s="209"/>
      <c r="Q411" s="209"/>
      <c r="R411" s="209"/>
      <c r="S411" s="209"/>
      <c r="T411" s="209"/>
      <c r="U411" s="209"/>
      <c r="V411" s="209"/>
      <c r="W411" s="209"/>
      <c r="X411" s="209"/>
    </row>
    <row r="412" spans="5:24" x14ac:dyDescent="0.25">
      <c r="E412" s="209"/>
      <c r="F412" s="209"/>
      <c r="G412" s="209"/>
      <c r="H412" s="209"/>
      <c r="I412" s="209"/>
      <c r="J412" s="209"/>
      <c r="K412" s="209"/>
      <c r="P412" s="209"/>
      <c r="Q412" s="209"/>
      <c r="R412" s="209"/>
      <c r="S412" s="209"/>
      <c r="T412" s="209"/>
      <c r="U412" s="209"/>
      <c r="V412" s="209"/>
      <c r="W412" s="209"/>
      <c r="X412" s="209"/>
    </row>
    <row r="413" spans="5:24" x14ac:dyDescent="0.25">
      <c r="E413" s="209"/>
      <c r="F413" s="209"/>
      <c r="G413" s="209"/>
      <c r="H413" s="209"/>
      <c r="I413" s="209"/>
      <c r="J413" s="209"/>
      <c r="K413" s="209"/>
      <c r="P413" s="209"/>
      <c r="Q413" s="209"/>
      <c r="R413" s="209"/>
      <c r="S413" s="209"/>
      <c r="T413" s="209"/>
      <c r="U413" s="209"/>
      <c r="V413" s="209"/>
      <c r="W413" s="209"/>
      <c r="X413" s="209"/>
    </row>
    <row r="414" spans="5:24" x14ac:dyDescent="0.25">
      <c r="E414" s="209"/>
      <c r="F414" s="209"/>
      <c r="G414" s="209"/>
      <c r="H414" s="209"/>
      <c r="I414" s="209"/>
      <c r="J414" s="209"/>
      <c r="K414" s="209"/>
      <c r="P414" s="209"/>
      <c r="Q414" s="209"/>
      <c r="R414" s="209"/>
      <c r="S414" s="209"/>
      <c r="T414" s="209"/>
      <c r="U414" s="209"/>
      <c r="V414" s="209"/>
      <c r="W414" s="209"/>
      <c r="X414" s="209"/>
    </row>
    <row r="415" spans="5:24" x14ac:dyDescent="0.25">
      <c r="E415" s="209"/>
      <c r="F415" s="209"/>
      <c r="G415" s="209"/>
      <c r="H415" s="209"/>
      <c r="I415" s="209"/>
      <c r="J415" s="209"/>
      <c r="K415" s="209"/>
      <c r="P415" s="209"/>
      <c r="Q415" s="209"/>
      <c r="R415" s="209"/>
      <c r="S415" s="209"/>
      <c r="T415" s="209"/>
      <c r="U415" s="209"/>
      <c r="V415" s="209"/>
      <c r="W415" s="209"/>
      <c r="X415" s="209"/>
    </row>
    <row r="416" spans="5:24" x14ac:dyDescent="0.25">
      <c r="E416" s="209"/>
      <c r="F416" s="209"/>
      <c r="G416" s="209"/>
      <c r="H416" s="209"/>
      <c r="I416" s="209"/>
      <c r="J416" s="209"/>
      <c r="K416" s="209"/>
      <c r="P416" s="209"/>
      <c r="Q416" s="209"/>
      <c r="R416" s="209"/>
      <c r="S416" s="209"/>
      <c r="T416" s="209"/>
      <c r="U416" s="209"/>
      <c r="V416" s="209"/>
      <c r="W416" s="209"/>
      <c r="X416" s="209"/>
    </row>
    <row r="417" spans="5:24" x14ac:dyDescent="0.25">
      <c r="E417" s="209"/>
      <c r="F417" s="209"/>
      <c r="G417" s="209"/>
      <c r="H417" s="209"/>
      <c r="I417" s="209"/>
      <c r="J417" s="209"/>
      <c r="K417" s="209"/>
      <c r="P417" s="209"/>
      <c r="Q417" s="209"/>
      <c r="R417" s="209"/>
      <c r="S417" s="209"/>
      <c r="T417" s="209"/>
      <c r="U417" s="209"/>
      <c r="V417" s="209"/>
      <c r="W417" s="209"/>
      <c r="X417" s="209"/>
    </row>
    <row r="418" spans="5:24" x14ac:dyDescent="0.25">
      <c r="E418" s="209"/>
      <c r="F418" s="209"/>
      <c r="G418" s="209"/>
      <c r="H418" s="209"/>
      <c r="I418" s="209"/>
      <c r="J418" s="209"/>
      <c r="K418" s="209"/>
      <c r="P418" s="209"/>
      <c r="Q418" s="209"/>
      <c r="R418" s="209"/>
      <c r="S418" s="209"/>
      <c r="T418" s="209"/>
      <c r="U418" s="209"/>
      <c r="V418" s="209"/>
      <c r="W418" s="209"/>
      <c r="X418" s="209"/>
    </row>
    <row r="419" spans="5:24" x14ac:dyDescent="0.25">
      <c r="E419" s="209"/>
      <c r="F419" s="209"/>
      <c r="G419" s="209"/>
      <c r="H419" s="209"/>
      <c r="I419" s="209"/>
      <c r="J419" s="209"/>
      <c r="K419" s="209"/>
      <c r="P419" s="209"/>
      <c r="Q419" s="209"/>
      <c r="R419" s="209"/>
      <c r="S419" s="209"/>
      <c r="T419" s="209"/>
      <c r="U419" s="209"/>
      <c r="V419" s="209"/>
      <c r="W419" s="209"/>
      <c r="X419" s="209"/>
    </row>
    <row r="420" spans="5:24" x14ac:dyDescent="0.25">
      <c r="E420" s="209"/>
      <c r="F420" s="209"/>
      <c r="G420" s="209"/>
      <c r="H420" s="209"/>
      <c r="I420" s="209"/>
      <c r="J420" s="209"/>
      <c r="K420" s="209"/>
      <c r="P420" s="209"/>
      <c r="Q420" s="209"/>
      <c r="R420" s="209"/>
      <c r="S420" s="209"/>
      <c r="T420" s="209"/>
      <c r="U420" s="209"/>
      <c r="V420" s="209"/>
      <c r="W420" s="209"/>
      <c r="X420" s="209"/>
    </row>
    <row r="421" spans="5:24" x14ac:dyDescent="0.25">
      <c r="E421" s="209"/>
      <c r="F421" s="209"/>
      <c r="G421" s="209"/>
      <c r="H421" s="209"/>
      <c r="I421" s="209"/>
      <c r="J421" s="209"/>
      <c r="K421" s="209"/>
      <c r="P421" s="209"/>
      <c r="Q421" s="209"/>
      <c r="R421" s="209"/>
      <c r="S421" s="209"/>
      <c r="T421" s="209"/>
      <c r="U421" s="209"/>
      <c r="V421" s="209"/>
      <c r="W421" s="209"/>
      <c r="X421" s="209"/>
    </row>
    <row r="422" spans="5:24" x14ac:dyDescent="0.25">
      <c r="E422" s="209"/>
      <c r="F422" s="209"/>
      <c r="G422" s="209"/>
      <c r="H422" s="209"/>
      <c r="I422" s="209"/>
      <c r="J422" s="209"/>
      <c r="K422" s="209"/>
      <c r="P422" s="209"/>
      <c r="Q422" s="209"/>
      <c r="R422" s="209"/>
      <c r="S422" s="209"/>
      <c r="T422" s="209"/>
      <c r="U422" s="209"/>
      <c r="V422" s="209"/>
      <c r="W422" s="209"/>
      <c r="X422" s="209"/>
    </row>
    <row r="423" spans="5:24" x14ac:dyDescent="0.25">
      <c r="E423" s="209"/>
      <c r="F423" s="209"/>
      <c r="G423" s="209"/>
      <c r="H423" s="209"/>
      <c r="I423" s="209"/>
      <c r="J423" s="209"/>
      <c r="K423" s="209"/>
      <c r="P423" s="209"/>
      <c r="Q423" s="209"/>
      <c r="R423" s="209"/>
      <c r="S423" s="209"/>
      <c r="T423" s="209"/>
      <c r="U423" s="209"/>
      <c r="V423" s="209"/>
      <c r="W423" s="209"/>
      <c r="X423" s="209"/>
    </row>
    <row r="424" spans="5:24" x14ac:dyDescent="0.25">
      <c r="E424" s="209"/>
      <c r="F424" s="209"/>
      <c r="G424" s="209"/>
      <c r="H424" s="209"/>
      <c r="I424" s="209"/>
      <c r="J424" s="209"/>
      <c r="K424" s="209"/>
      <c r="P424" s="209"/>
      <c r="Q424" s="209"/>
      <c r="R424" s="209"/>
      <c r="S424" s="209"/>
      <c r="T424" s="209"/>
      <c r="U424" s="209"/>
      <c r="V424" s="209"/>
      <c r="W424" s="209"/>
      <c r="X424" s="209"/>
    </row>
    <row r="425" spans="5:24" x14ac:dyDescent="0.25">
      <c r="E425" s="209"/>
      <c r="F425" s="209"/>
      <c r="G425" s="209"/>
      <c r="H425" s="209"/>
      <c r="I425" s="209"/>
      <c r="J425" s="209"/>
      <c r="K425" s="209"/>
      <c r="P425" s="209"/>
      <c r="Q425" s="209"/>
      <c r="R425" s="209"/>
      <c r="S425" s="209"/>
      <c r="T425" s="209"/>
      <c r="U425" s="209"/>
      <c r="V425" s="209"/>
      <c r="W425" s="209"/>
      <c r="X425" s="209"/>
    </row>
    <row r="426" spans="5:24" x14ac:dyDescent="0.25">
      <c r="E426" s="209"/>
      <c r="F426" s="209"/>
      <c r="G426" s="209"/>
      <c r="H426" s="209"/>
      <c r="I426" s="209"/>
      <c r="J426" s="209"/>
      <c r="K426" s="209"/>
      <c r="P426" s="209"/>
      <c r="Q426" s="209"/>
      <c r="R426" s="209"/>
      <c r="S426" s="209"/>
      <c r="T426" s="209"/>
      <c r="U426" s="209"/>
      <c r="V426" s="209"/>
      <c r="W426" s="209"/>
      <c r="X426" s="209"/>
    </row>
    <row r="427" spans="5:24" x14ac:dyDescent="0.25">
      <c r="E427" s="209"/>
      <c r="F427" s="209"/>
      <c r="G427" s="209"/>
      <c r="H427" s="209"/>
      <c r="I427" s="209"/>
      <c r="J427" s="209"/>
      <c r="K427" s="209"/>
      <c r="P427" s="209"/>
      <c r="Q427" s="209"/>
      <c r="R427" s="209"/>
      <c r="S427" s="209"/>
      <c r="T427" s="209"/>
      <c r="U427" s="209"/>
      <c r="V427" s="209"/>
      <c r="W427" s="209"/>
      <c r="X427" s="209"/>
    </row>
    <row r="428" spans="5:24" x14ac:dyDescent="0.25">
      <c r="E428" s="209"/>
      <c r="F428" s="209"/>
      <c r="G428" s="209"/>
      <c r="H428" s="209"/>
      <c r="I428" s="209"/>
      <c r="J428" s="209"/>
      <c r="K428" s="209"/>
      <c r="P428" s="209"/>
      <c r="Q428" s="209"/>
      <c r="R428" s="209"/>
      <c r="S428" s="209"/>
      <c r="T428" s="209"/>
      <c r="U428" s="209"/>
      <c r="V428" s="209"/>
      <c r="W428" s="209"/>
      <c r="X428" s="209"/>
    </row>
    <row r="429" spans="5:24" x14ac:dyDescent="0.25">
      <c r="E429" s="209"/>
      <c r="F429" s="209"/>
      <c r="G429" s="209"/>
      <c r="H429" s="209"/>
      <c r="I429" s="209"/>
      <c r="J429" s="209"/>
      <c r="K429" s="209"/>
      <c r="P429" s="209"/>
      <c r="Q429" s="209"/>
      <c r="R429" s="209"/>
      <c r="S429" s="209"/>
      <c r="T429" s="209"/>
      <c r="U429" s="209"/>
      <c r="V429" s="209"/>
      <c r="W429" s="209"/>
      <c r="X429" s="209"/>
    </row>
    <row r="430" spans="5:24" x14ac:dyDescent="0.25">
      <c r="E430" s="209"/>
      <c r="F430" s="209"/>
      <c r="G430" s="209"/>
      <c r="H430" s="209"/>
      <c r="I430" s="209"/>
      <c r="J430" s="209"/>
      <c r="K430" s="209"/>
      <c r="P430" s="209"/>
      <c r="Q430" s="209"/>
      <c r="R430" s="209"/>
      <c r="S430" s="209"/>
      <c r="T430" s="209"/>
      <c r="U430" s="209"/>
      <c r="V430" s="209"/>
      <c r="W430" s="209"/>
      <c r="X430" s="209"/>
    </row>
    <row r="431" spans="5:24" x14ac:dyDescent="0.25">
      <c r="E431" s="209"/>
      <c r="F431" s="209"/>
      <c r="G431" s="209"/>
      <c r="H431" s="209"/>
      <c r="I431" s="209"/>
      <c r="J431" s="209"/>
      <c r="K431" s="209"/>
      <c r="P431" s="209"/>
      <c r="Q431" s="209"/>
      <c r="R431" s="209"/>
      <c r="S431" s="209"/>
      <c r="T431" s="209"/>
      <c r="U431" s="209"/>
      <c r="V431" s="209"/>
      <c r="W431" s="209"/>
      <c r="X431" s="209"/>
    </row>
    <row r="432" spans="5:24" x14ac:dyDescent="0.25">
      <c r="E432" s="209"/>
      <c r="F432" s="209"/>
      <c r="G432" s="209"/>
      <c r="H432" s="209"/>
      <c r="I432" s="209"/>
      <c r="J432" s="209"/>
      <c r="K432" s="209"/>
      <c r="P432" s="209"/>
      <c r="Q432" s="209"/>
      <c r="R432" s="209"/>
      <c r="S432" s="209"/>
      <c r="T432" s="209"/>
      <c r="U432" s="209"/>
      <c r="V432" s="209"/>
      <c r="W432" s="209"/>
      <c r="X432" s="209"/>
    </row>
    <row r="433" spans="5:24" x14ac:dyDescent="0.25">
      <c r="E433" s="209"/>
      <c r="F433" s="209"/>
      <c r="G433" s="209"/>
      <c r="H433" s="209"/>
      <c r="I433" s="209"/>
      <c r="J433" s="209"/>
      <c r="K433" s="209"/>
      <c r="P433" s="209"/>
      <c r="Q433" s="209"/>
      <c r="R433" s="209"/>
      <c r="S433" s="209"/>
      <c r="T433" s="209"/>
      <c r="U433" s="209"/>
      <c r="V433" s="209"/>
      <c r="W433" s="209"/>
      <c r="X433" s="209"/>
    </row>
    <row r="434" spans="5:24" x14ac:dyDescent="0.25">
      <c r="E434" s="209"/>
      <c r="F434" s="209"/>
      <c r="G434" s="209"/>
      <c r="H434" s="209"/>
      <c r="I434" s="209"/>
      <c r="J434" s="209"/>
      <c r="K434" s="209"/>
      <c r="P434" s="209"/>
      <c r="Q434" s="209"/>
      <c r="R434" s="209"/>
      <c r="S434" s="209"/>
      <c r="T434" s="209"/>
      <c r="U434" s="209"/>
      <c r="V434" s="209"/>
      <c r="W434" s="209"/>
      <c r="X434" s="209"/>
    </row>
    <row r="435" spans="5:24" x14ac:dyDescent="0.25">
      <c r="E435" s="209"/>
      <c r="F435" s="209"/>
      <c r="G435" s="209"/>
      <c r="H435" s="209"/>
      <c r="I435" s="209"/>
      <c r="J435" s="209"/>
      <c r="K435" s="209"/>
      <c r="P435" s="209"/>
      <c r="Q435" s="209"/>
      <c r="R435" s="209"/>
      <c r="S435" s="209"/>
      <c r="T435" s="209"/>
      <c r="U435" s="209"/>
      <c r="V435" s="209"/>
      <c r="W435" s="209"/>
      <c r="X435" s="209"/>
    </row>
    <row r="436" spans="5:24" x14ac:dyDescent="0.25">
      <c r="E436" s="209"/>
      <c r="F436" s="209"/>
      <c r="G436" s="209"/>
      <c r="H436" s="209"/>
      <c r="I436" s="209"/>
      <c r="J436" s="209"/>
      <c r="K436" s="209"/>
      <c r="P436" s="209"/>
      <c r="Q436" s="209"/>
      <c r="R436" s="209"/>
      <c r="S436" s="209"/>
      <c r="T436" s="209"/>
      <c r="U436" s="209"/>
      <c r="V436" s="209"/>
      <c r="W436" s="209"/>
      <c r="X436" s="209"/>
    </row>
    <row r="437" spans="5:24" x14ac:dyDescent="0.25">
      <c r="E437" s="209"/>
      <c r="F437" s="209"/>
      <c r="G437" s="209"/>
      <c r="H437" s="209"/>
      <c r="I437" s="209"/>
      <c r="J437" s="209"/>
      <c r="K437" s="209"/>
      <c r="P437" s="209"/>
      <c r="Q437" s="209"/>
      <c r="R437" s="209"/>
      <c r="S437" s="209"/>
      <c r="T437" s="209"/>
      <c r="U437" s="209"/>
      <c r="V437" s="209"/>
      <c r="W437" s="209"/>
      <c r="X437" s="209"/>
    </row>
    <row r="438" spans="5:24" x14ac:dyDescent="0.25">
      <c r="E438" s="209"/>
      <c r="F438" s="209"/>
      <c r="G438" s="209"/>
      <c r="H438" s="209"/>
      <c r="I438" s="209"/>
      <c r="J438" s="209"/>
      <c r="K438" s="209"/>
      <c r="P438" s="209"/>
      <c r="Q438" s="209"/>
      <c r="R438" s="209"/>
      <c r="S438" s="209"/>
      <c r="T438" s="209"/>
      <c r="U438" s="209"/>
      <c r="V438" s="209"/>
      <c r="W438" s="209"/>
      <c r="X438" s="209"/>
    </row>
    <row r="439" spans="5:24" x14ac:dyDescent="0.25">
      <c r="E439" s="209"/>
      <c r="F439" s="209"/>
      <c r="G439" s="209"/>
      <c r="H439" s="209"/>
      <c r="I439" s="209"/>
      <c r="J439" s="209"/>
      <c r="K439" s="209"/>
      <c r="P439" s="209"/>
      <c r="Q439" s="209"/>
      <c r="R439" s="209"/>
      <c r="S439" s="209"/>
      <c r="T439" s="209"/>
      <c r="U439" s="209"/>
      <c r="V439" s="209"/>
      <c r="W439" s="209"/>
      <c r="X439" s="209"/>
    </row>
    <row r="440" spans="5:24" x14ac:dyDescent="0.25">
      <c r="E440" s="209"/>
      <c r="F440" s="209"/>
      <c r="G440" s="209"/>
      <c r="H440" s="209"/>
      <c r="I440" s="209"/>
      <c r="J440" s="209"/>
      <c r="K440" s="209"/>
      <c r="P440" s="209"/>
      <c r="Q440" s="209"/>
      <c r="R440" s="209"/>
      <c r="S440" s="209"/>
      <c r="T440" s="209"/>
      <c r="U440" s="209"/>
      <c r="V440" s="209"/>
      <c r="W440" s="209"/>
      <c r="X440" s="209"/>
    </row>
    <row r="441" spans="5:24" x14ac:dyDescent="0.25">
      <c r="E441" s="209"/>
      <c r="F441" s="209"/>
      <c r="G441" s="209"/>
      <c r="H441" s="209"/>
      <c r="I441" s="209"/>
      <c r="J441" s="209"/>
      <c r="K441" s="209"/>
      <c r="P441" s="209"/>
      <c r="Q441" s="209"/>
      <c r="R441" s="209"/>
      <c r="S441" s="209"/>
      <c r="T441" s="209"/>
      <c r="U441" s="209"/>
      <c r="V441" s="209"/>
      <c r="W441" s="209"/>
      <c r="X441" s="209"/>
    </row>
    <row r="442" spans="5:24" x14ac:dyDescent="0.25">
      <c r="E442" s="209"/>
      <c r="F442" s="209"/>
      <c r="G442" s="209"/>
      <c r="H442" s="209"/>
      <c r="I442" s="209"/>
      <c r="J442" s="209"/>
      <c r="K442" s="209"/>
      <c r="P442" s="209"/>
      <c r="Q442" s="209"/>
      <c r="R442" s="209"/>
      <c r="S442" s="209"/>
      <c r="T442" s="209"/>
      <c r="U442" s="209"/>
      <c r="V442" s="209"/>
      <c r="W442" s="209"/>
      <c r="X442" s="209"/>
    </row>
    <row r="443" spans="5:24" x14ac:dyDescent="0.25">
      <c r="E443" s="209"/>
      <c r="F443" s="209"/>
      <c r="G443" s="209"/>
      <c r="H443" s="209"/>
      <c r="I443" s="209"/>
      <c r="J443" s="209"/>
      <c r="K443" s="209"/>
      <c r="P443" s="209"/>
      <c r="Q443" s="209"/>
      <c r="R443" s="209"/>
      <c r="S443" s="209"/>
      <c r="T443" s="209"/>
      <c r="U443" s="209"/>
      <c r="V443" s="209"/>
      <c r="W443" s="209"/>
      <c r="X443" s="209"/>
    </row>
    <row r="444" spans="5:24" x14ac:dyDescent="0.25">
      <c r="E444" s="209"/>
      <c r="F444" s="209"/>
      <c r="G444" s="209"/>
      <c r="H444" s="209"/>
      <c r="I444" s="209"/>
      <c r="J444" s="209"/>
      <c r="K444" s="209"/>
      <c r="P444" s="209"/>
      <c r="Q444" s="209"/>
      <c r="R444" s="209"/>
      <c r="S444" s="209"/>
      <c r="T444" s="209"/>
      <c r="U444" s="209"/>
      <c r="V444" s="209"/>
      <c r="W444" s="209"/>
      <c r="X444" s="209"/>
    </row>
    <row r="445" spans="5:24" x14ac:dyDescent="0.25">
      <c r="E445" s="209"/>
      <c r="F445" s="209"/>
      <c r="G445" s="209"/>
      <c r="H445" s="209"/>
      <c r="I445" s="209"/>
      <c r="J445" s="209"/>
      <c r="K445" s="209"/>
      <c r="P445" s="209"/>
      <c r="Q445" s="209"/>
      <c r="R445" s="209"/>
      <c r="S445" s="209"/>
      <c r="T445" s="209"/>
      <c r="U445" s="209"/>
      <c r="V445" s="209"/>
      <c r="W445" s="209"/>
      <c r="X445" s="209"/>
    </row>
    <row r="446" spans="5:24" x14ac:dyDescent="0.25">
      <c r="E446" s="209"/>
      <c r="F446" s="209"/>
      <c r="G446" s="209"/>
      <c r="H446" s="209"/>
      <c r="I446" s="209"/>
      <c r="J446" s="209"/>
      <c r="K446" s="209"/>
      <c r="P446" s="209"/>
      <c r="Q446" s="209"/>
      <c r="R446" s="209"/>
      <c r="S446" s="209"/>
      <c r="T446" s="209"/>
      <c r="U446" s="209"/>
      <c r="V446" s="209"/>
      <c r="W446" s="209"/>
      <c r="X446" s="209"/>
    </row>
    <row r="447" spans="5:24" x14ac:dyDescent="0.25">
      <c r="E447" s="209"/>
      <c r="F447" s="209"/>
      <c r="G447" s="209"/>
      <c r="H447" s="209"/>
      <c r="I447" s="209"/>
      <c r="J447" s="209"/>
      <c r="K447" s="209"/>
      <c r="P447" s="209"/>
      <c r="Q447" s="209"/>
      <c r="R447" s="209"/>
      <c r="S447" s="209"/>
      <c r="T447" s="209"/>
      <c r="U447" s="209"/>
      <c r="V447" s="209"/>
      <c r="W447" s="209"/>
      <c r="X447" s="209"/>
    </row>
    <row r="448" spans="5:24" x14ac:dyDescent="0.25">
      <c r="E448" s="209"/>
      <c r="F448" s="209"/>
      <c r="G448" s="209"/>
      <c r="H448" s="209"/>
      <c r="I448" s="209"/>
      <c r="J448" s="209"/>
      <c r="K448" s="209"/>
      <c r="P448" s="209"/>
      <c r="Q448" s="209"/>
      <c r="R448" s="209"/>
      <c r="S448" s="209"/>
      <c r="T448" s="209"/>
      <c r="U448" s="209"/>
      <c r="V448" s="209"/>
      <c r="W448" s="209"/>
      <c r="X448" s="209"/>
    </row>
    <row r="449" spans="5:24" x14ac:dyDescent="0.25">
      <c r="E449" s="209"/>
      <c r="F449" s="209"/>
      <c r="G449" s="209"/>
      <c r="H449" s="209"/>
      <c r="I449" s="209"/>
      <c r="J449" s="209"/>
      <c r="K449" s="209"/>
      <c r="P449" s="209"/>
      <c r="Q449" s="209"/>
      <c r="R449" s="209"/>
      <c r="S449" s="209"/>
      <c r="T449" s="209"/>
      <c r="U449" s="209"/>
      <c r="V449" s="209"/>
      <c r="W449" s="209"/>
      <c r="X449" s="209"/>
    </row>
    <row r="450" spans="5:24" x14ac:dyDescent="0.25">
      <c r="E450" s="209"/>
      <c r="F450" s="209"/>
      <c r="G450" s="209"/>
      <c r="H450" s="209"/>
      <c r="I450" s="209"/>
      <c r="J450" s="209"/>
      <c r="K450" s="209"/>
      <c r="P450" s="209"/>
      <c r="Q450" s="209"/>
      <c r="R450" s="209"/>
      <c r="S450" s="209"/>
      <c r="T450" s="209"/>
      <c r="U450" s="209"/>
      <c r="V450" s="209"/>
      <c r="W450" s="209"/>
      <c r="X450" s="209"/>
    </row>
    <row r="451" spans="5:24" x14ac:dyDescent="0.25">
      <c r="E451" s="209"/>
      <c r="F451" s="209"/>
      <c r="G451" s="209"/>
      <c r="H451" s="209"/>
      <c r="I451" s="209"/>
      <c r="J451" s="209"/>
      <c r="K451" s="209"/>
      <c r="P451" s="209"/>
      <c r="Q451" s="209"/>
      <c r="R451" s="209"/>
      <c r="S451" s="209"/>
      <c r="T451" s="209"/>
      <c r="U451" s="209"/>
      <c r="V451" s="209"/>
      <c r="W451" s="209"/>
      <c r="X451" s="209"/>
    </row>
    <row r="452" spans="5:24" x14ac:dyDescent="0.25">
      <c r="E452" s="209"/>
      <c r="F452" s="209"/>
      <c r="G452" s="209"/>
      <c r="H452" s="209"/>
      <c r="I452" s="209"/>
      <c r="J452" s="209"/>
      <c r="K452" s="209"/>
      <c r="P452" s="209"/>
      <c r="Q452" s="209"/>
      <c r="R452" s="209"/>
      <c r="S452" s="209"/>
      <c r="T452" s="209"/>
      <c r="U452" s="209"/>
      <c r="V452" s="209"/>
      <c r="W452" s="209"/>
      <c r="X452" s="209"/>
    </row>
    <row r="453" spans="5:24" x14ac:dyDescent="0.25">
      <c r="E453" s="209"/>
      <c r="F453" s="209"/>
      <c r="G453" s="209"/>
      <c r="H453" s="209"/>
      <c r="I453" s="209"/>
      <c r="J453" s="209"/>
      <c r="K453" s="209"/>
      <c r="P453" s="209"/>
      <c r="Q453" s="209"/>
      <c r="R453" s="209"/>
      <c r="S453" s="209"/>
      <c r="T453" s="209"/>
      <c r="U453" s="209"/>
      <c r="V453" s="209"/>
      <c r="W453" s="209"/>
      <c r="X453" s="209"/>
    </row>
    <row r="454" spans="5:24" x14ac:dyDescent="0.25">
      <c r="E454" s="209"/>
      <c r="F454" s="209"/>
      <c r="G454" s="209"/>
      <c r="H454" s="209"/>
      <c r="I454" s="209"/>
      <c r="J454" s="209"/>
      <c r="K454" s="209"/>
      <c r="P454" s="209"/>
      <c r="Q454" s="209"/>
      <c r="R454" s="209"/>
      <c r="S454" s="209"/>
      <c r="T454" s="209"/>
      <c r="U454" s="209"/>
      <c r="V454" s="209"/>
      <c r="W454" s="209"/>
      <c r="X454" s="209"/>
    </row>
    <row r="455" spans="5:24" x14ac:dyDescent="0.25">
      <c r="E455" s="209"/>
      <c r="F455" s="209"/>
      <c r="G455" s="209"/>
      <c r="H455" s="209"/>
      <c r="I455" s="209"/>
      <c r="J455" s="209"/>
      <c r="K455" s="209"/>
      <c r="P455" s="209"/>
      <c r="Q455" s="209"/>
      <c r="R455" s="209"/>
      <c r="S455" s="209"/>
      <c r="T455" s="209"/>
      <c r="U455" s="209"/>
      <c r="V455" s="209"/>
      <c r="W455" s="209"/>
      <c r="X455" s="209"/>
    </row>
    <row r="456" spans="5:24" x14ac:dyDescent="0.25">
      <c r="E456" s="209"/>
      <c r="F456" s="209"/>
      <c r="G456" s="209"/>
      <c r="H456" s="209"/>
      <c r="I456" s="209"/>
      <c r="J456" s="209"/>
      <c r="K456" s="209"/>
      <c r="P456" s="209"/>
      <c r="Q456" s="209"/>
      <c r="R456" s="209"/>
      <c r="S456" s="209"/>
      <c r="T456" s="209"/>
      <c r="U456" s="209"/>
      <c r="V456" s="209"/>
      <c r="W456" s="209"/>
      <c r="X456" s="209"/>
    </row>
    <row r="457" spans="5:24" x14ac:dyDescent="0.25">
      <c r="E457" s="209"/>
      <c r="F457" s="209"/>
      <c r="G457" s="209"/>
      <c r="H457" s="209"/>
      <c r="I457" s="209"/>
      <c r="J457" s="209"/>
      <c r="K457" s="209"/>
      <c r="P457" s="209"/>
      <c r="Q457" s="209"/>
      <c r="R457" s="209"/>
      <c r="S457" s="209"/>
      <c r="T457" s="209"/>
      <c r="U457" s="209"/>
      <c r="V457" s="209"/>
      <c r="W457" s="209"/>
      <c r="X457" s="209"/>
    </row>
    <row r="458" spans="5:24" x14ac:dyDescent="0.25">
      <c r="E458" s="209"/>
      <c r="F458" s="209"/>
      <c r="G458" s="209"/>
      <c r="H458" s="209"/>
      <c r="I458" s="209"/>
      <c r="J458" s="209"/>
      <c r="K458" s="209"/>
      <c r="P458" s="209"/>
      <c r="Q458" s="209"/>
      <c r="R458" s="209"/>
      <c r="S458" s="209"/>
      <c r="T458" s="209"/>
      <c r="U458" s="209"/>
      <c r="V458" s="209"/>
      <c r="W458" s="209"/>
      <c r="X458" s="209"/>
    </row>
    <row r="459" spans="5:24" x14ac:dyDescent="0.25">
      <c r="E459" s="209"/>
      <c r="F459" s="209"/>
      <c r="G459" s="209"/>
      <c r="H459" s="209"/>
      <c r="I459" s="209"/>
      <c r="J459" s="209"/>
      <c r="K459" s="209"/>
      <c r="P459" s="209"/>
      <c r="Q459" s="209"/>
      <c r="R459" s="209"/>
      <c r="S459" s="209"/>
      <c r="T459" s="209"/>
      <c r="U459" s="209"/>
      <c r="V459" s="209"/>
      <c r="W459" s="209"/>
      <c r="X459" s="209"/>
    </row>
    <row r="460" spans="5:24" x14ac:dyDescent="0.25">
      <c r="E460" s="209"/>
      <c r="F460" s="209"/>
      <c r="G460" s="209"/>
      <c r="H460" s="209"/>
      <c r="I460" s="209"/>
      <c r="J460" s="209"/>
      <c r="K460" s="209"/>
      <c r="P460" s="209"/>
      <c r="Q460" s="209"/>
      <c r="R460" s="209"/>
      <c r="S460" s="209"/>
      <c r="T460" s="209"/>
      <c r="U460" s="209"/>
      <c r="V460" s="209"/>
      <c r="W460" s="209"/>
      <c r="X460" s="209"/>
    </row>
    <row r="461" spans="5:24" x14ac:dyDescent="0.25">
      <c r="E461" s="209"/>
      <c r="F461" s="209"/>
      <c r="G461" s="209"/>
      <c r="H461" s="209"/>
      <c r="I461" s="209"/>
      <c r="J461" s="209"/>
      <c r="K461" s="209"/>
      <c r="P461" s="209"/>
      <c r="Q461" s="209"/>
      <c r="R461" s="209"/>
      <c r="S461" s="209"/>
      <c r="T461" s="209"/>
      <c r="U461" s="209"/>
      <c r="V461" s="209"/>
      <c r="W461" s="209"/>
      <c r="X461" s="209"/>
    </row>
    <row r="462" spans="5:24" x14ac:dyDescent="0.25">
      <c r="E462" s="209"/>
      <c r="F462" s="209"/>
      <c r="G462" s="209"/>
      <c r="H462" s="209"/>
      <c r="I462" s="209"/>
      <c r="J462" s="209"/>
      <c r="K462" s="209"/>
      <c r="P462" s="209"/>
      <c r="Q462" s="209"/>
      <c r="R462" s="209"/>
      <c r="S462" s="209"/>
      <c r="T462" s="209"/>
      <c r="U462" s="209"/>
      <c r="V462" s="209"/>
      <c r="W462" s="209"/>
      <c r="X462" s="209"/>
    </row>
    <row r="463" spans="5:24" x14ac:dyDescent="0.25">
      <c r="E463" s="209"/>
      <c r="F463" s="209"/>
      <c r="G463" s="209"/>
      <c r="H463" s="209"/>
      <c r="I463" s="209"/>
      <c r="J463" s="209"/>
      <c r="K463" s="209"/>
      <c r="P463" s="209"/>
      <c r="Q463" s="209"/>
      <c r="R463" s="209"/>
      <c r="S463" s="209"/>
      <c r="T463" s="209"/>
      <c r="U463" s="209"/>
      <c r="V463" s="209"/>
      <c r="W463" s="209"/>
      <c r="X463" s="209"/>
    </row>
    <row r="464" spans="5:24" x14ac:dyDescent="0.25">
      <c r="E464" s="209"/>
      <c r="F464" s="209"/>
      <c r="G464" s="209"/>
      <c r="H464" s="209"/>
      <c r="I464" s="209"/>
      <c r="J464" s="209"/>
      <c r="K464" s="209"/>
      <c r="P464" s="209"/>
      <c r="Q464" s="209"/>
      <c r="R464" s="209"/>
      <c r="S464" s="209"/>
      <c r="T464" s="209"/>
      <c r="U464" s="209"/>
      <c r="V464" s="209"/>
      <c r="W464" s="209"/>
      <c r="X464" s="209"/>
    </row>
    <row r="465" spans="5:24" x14ac:dyDescent="0.25">
      <c r="E465" s="209"/>
      <c r="F465" s="209"/>
      <c r="G465" s="209"/>
      <c r="H465" s="209"/>
      <c r="I465" s="209"/>
      <c r="J465" s="209"/>
      <c r="K465" s="209"/>
      <c r="P465" s="209"/>
      <c r="Q465" s="209"/>
      <c r="R465" s="209"/>
      <c r="S465" s="209"/>
      <c r="T465" s="209"/>
      <c r="U465" s="209"/>
      <c r="V465" s="209"/>
      <c r="W465" s="209"/>
      <c r="X465" s="209"/>
    </row>
    <row r="466" spans="5:24" x14ac:dyDescent="0.25">
      <c r="E466" s="209"/>
      <c r="F466" s="209"/>
      <c r="G466" s="209"/>
      <c r="H466" s="209"/>
      <c r="I466" s="209"/>
      <c r="J466" s="209"/>
      <c r="K466" s="209"/>
      <c r="P466" s="209"/>
      <c r="Q466" s="209"/>
      <c r="R466" s="209"/>
      <c r="S466" s="209"/>
      <c r="T466" s="209"/>
      <c r="U466" s="209"/>
      <c r="V466" s="209"/>
      <c r="W466" s="209"/>
      <c r="X466" s="209"/>
    </row>
    <row r="467" spans="5:24" x14ac:dyDescent="0.25">
      <c r="E467" s="209"/>
      <c r="F467" s="209"/>
      <c r="G467" s="209"/>
      <c r="H467" s="209"/>
      <c r="I467" s="209"/>
      <c r="J467" s="209"/>
      <c r="K467" s="209"/>
      <c r="P467" s="209"/>
      <c r="Q467" s="209"/>
      <c r="R467" s="209"/>
      <c r="S467" s="209"/>
      <c r="T467" s="209"/>
      <c r="U467" s="209"/>
      <c r="V467" s="209"/>
      <c r="W467" s="209"/>
      <c r="X467" s="209"/>
    </row>
    <row r="468" spans="5:24" x14ac:dyDescent="0.25">
      <c r="E468" s="209"/>
      <c r="F468" s="209"/>
      <c r="G468" s="209"/>
      <c r="H468" s="209"/>
      <c r="I468" s="209"/>
      <c r="J468" s="209"/>
      <c r="K468" s="209"/>
      <c r="P468" s="209"/>
      <c r="Q468" s="209"/>
      <c r="R468" s="209"/>
      <c r="S468" s="209"/>
      <c r="T468" s="209"/>
      <c r="U468" s="209"/>
      <c r="V468" s="209"/>
      <c r="W468" s="209"/>
      <c r="X468" s="209"/>
    </row>
    <row r="469" spans="5:24" x14ac:dyDescent="0.25">
      <c r="E469" s="209"/>
      <c r="F469" s="209"/>
      <c r="G469" s="209"/>
      <c r="H469" s="209"/>
      <c r="I469" s="209"/>
      <c r="J469" s="209"/>
      <c r="K469" s="209"/>
      <c r="P469" s="209"/>
      <c r="Q469" s="209"/>
      <c r="R469" s="209"/>
      <c r="S469" s="209"/>
      <c r="T469" s="209"/>
      <c r="U469" s="209"/>
      <c r="V469" s="209"/>
      <c r="W469" s="209"/>
      <c r="X469" s="209"/>
    </row>
    <row r="470" spans="5:24" x14ac:dyDescent="0.25">
      <c r="E470" s="209"/>
      <c r="F470" s="209"/>
      <c r="G470" s="209"/>
      <c r="H470" s="209"/>
      <c r="I470" s="209"/>
      <c r="J470" s="209"/>
      <c r="K470" s="209"/>
      <c r="P470" s="209"/>
      <c r="Q470" s="209"/>
      <c r="R470" s="209"/>
      <c r="S470" s="209"/>
      <c r="T470" s="209"/>
      <c r="U470" s="209"/>
      <c r="V470" s="209"/>
      <c r="W470" s="209"/>
      <c r="X470" s="209"/>
    </row>
    <row r="471" spans="5:24" x14ac:dyDescent="0.25">
      <c r="E471" s="209"/>
      <c r="F471" s="209"/>
      <c r="G471" s="209"/>
      <c r="H471" s="209"/>
      <c r="I471" s="209"/>
      <c r="J471" s="209"/>
      <c r="K471" s="209"/>
      <c r="P471" s="209"/>
      <c r="Q471" s="209"/>
      <c r="R471" s="209"/>
      <c r="S471" s="209"/>
      <c r="T471" s="209"/>
      <c r="U471" s="209"/>
      <c r="V471" s="209"/>
      <c r="W471" s="209"/>
      <c r="X471" s="209"/>
    </row>
    <row r="472" spans="5:24" x14ac:dyDescent="0.25">
      <c r="E472" s="209"/>
      <c r="F472" s="209"/>
      <c r="G472" s="209"/>
      <c r="H472" s="209"/>
      <c r="I472" s="209"/>
      <c r="J472" s="209"/>
      <c r="K472" s="209"/>
      <c r="P472" s="209"/>
      <c r="Q472" s="209"/>
      <c r="R472" s="209"/>
      <c r="S472" s="209"/>
      <c r="T472" s="209"/>
      <c r="U472" s="209"/>
      <c r="V472" s="209"/>
      <c r="W472" s="209"/>
      <c r="X472" s="209"/>
    </row>
    <row r="473" spans="5:24" x14ac:dyDescent="0.25">
      <c r="E473" s="209"/>
      <c r="F473" s="209"/>
      <c r="G473" s="209"/>
      <c r="H473" s="209"/>
      <c r="I473" s="209"/>
      <c r="J473" s="209"/>
      <c r="K473" s="209"/>
      <c r="P473" s="209"/>
      <c r="Q473" s="209"/>
      <c r="R473" s="209"/>
      <c r="S473" s="209"/>
      <c r="T473" s="209"/>
      <c r="U473" s="209"/>
      <c r="V473" s="209"/>
      <c r="W473" s="209"/>
      <c r="X473" s="209"/>
    </row>
    <row r="474" spans="5:24" x14ac:dyDescent="0.25">
      <c r="E474" s="209"/>
      <c r="F474" s="209"/>
      <c r="G474" s="209"/>
      <c r="H474" s="209"/>
      <c r="I474" s="209"/>
      <c r="J474" s="209"/>
      <c r="K474" s="209"/>
      <c r="P474" s="209"/>
      <c r="Q474" s="209"/>
      <c r="R474" s="209"/>
      <c r="S474" s="209"/>
      <c r="T474" s="209"/>
      <c r="U474" s="209"/>
      <c r="V474" s="209"/>
      <c r="W474" s="209"/>
      <c r="X474" s="209"/>
    </row>
    <row r="475" spans="5:24" x14ac:dyDescent="0.25">
      <c r="E475" s="209"/>
      <c r="F475" s="209"/>
      <c r="G475" s="209"/>
      <c r="H475" s="209"/>
      <c r="I475" s="209"/>
      <c r="J475" s="209"/>
      <c r="K475" s="209"/>
      <c r="P475" s="209"/>
      <c r="Q475" s="209"/>
      <c r="R475" s="209"/>
      <c r="S475" s="209"/>
      <c r="T475" s="209"/>
      <c r="U475" s="209"/>
      <c r="V475" s="209"/>
      <c r="W475" s="209"/>
      <c r="X475" s="209"/>
    </row>
    <row r="476" spans="5:24" x14ac:dyDescent="0.25">
      <c r="E476" s="209"/>
      <c r="F476" s="209"/>
      <c r="G476" s="209"/>
      <c r="H476" s="209"/>
      <c r="I476" s="209"/>
      <c r="J476" s="209"/>
      <c r="K476" s="209"/>
      <c r="P476" s="209"/>
      <c r="Q476" s="209"/>
      <c r="R476" s="209"/>
      <c r="S476" s="209"/>
      <c r="T476" s="209"/>
      <c r="U476" s="209"/>
      <c r="V476" s="209"/>
      <c r="W476" s="209"/>
      <c r="X476" s="209"/>
    </row>
    <row r="477" spans="5:24" x14ac:dyDescent="0.25">
      <c r="E477" s="209"/>
      <c r="F477" s="209"/>
      <c r="G477" s="209"/>
      <c r="H477" s="209"/>
      <c r="I477" s="209"/>
      <c r="J477" s="209"/>
      <c r="K477" s="209"/>
      <c r="P477" s="209"/>
      <c r="Q477" s="209"/>
      <c r="R477" s="209"/>
      <c r="S477" s="209"/>
      <c r="T477" s="209"/>
      <c r="U477" s="209"/>
      <c r="V477" s="209"/>
      <c r="W477" s="209"/>
      <c r="X477" s="209"/>
    </row>
    <row r="478" spans="5:24" x14ac:dyDescent="0.25">
      <c r="E478" s="209"/>
      <c r="F478" s="209"/>
      <c r="G478" s="209"/>
      <c r="H478" s="209"/>
      <c r="I478" s="209"/>
      <c r="J478" s="209"/>
      <c r="K478" s="209"/>
      <c r="P478" s="209"/>
      <c r="Q478" s="209"/>
      <c r="R478" s="209"/>
      <c r="S478" s="209"/>
      <c r="T478" s="209"/>
      <c r="U478" s="209"/>
      <c r="V478" s="209"/>
      <c r="W478" s="209"/>
      <c r="X478" s="209"/>
    </row>
    <row r="479" spans="5:24" x14ac:dyDescent="0.25">
      <c r="E479" s="209"/>
      <c r="F479" s="209"/>
      <c r="G479" s="209"/>
      <c r="H479" s="209"/>
      <c r="I479" s="209"/>
      <c r="J479" s="209"/>
      <c r="K479" s="209"/>
      <c r="P479" s="209"/>
      <c r="Q479" s="209"/>
      <c r="R479" s="209"/>
      <c r="S479" s="209"/>
      <c r="T479" s="209"/>
      <c r="U479" s="209"/>
      <c r="V479" s="209"/>
      <c r="W479" s="209"/>
      <c r="X479" s="209"/>
    </row>
    <row r="480" spans="5:24" x14ac:dyDescent="0.25">
      <c r="E480" s="209"/>
      <c r="F480" s="209"/>
      <c r="G480" s="209"/>
      <c r="H480" s="209"/>
      <c r="I480" s="209"/>
      <c r="J480" s="209"/>
      <c r="K480" s="209"/>
      <c r="P480" s="209"/>
      <c r="Q480" s="209"/>
      <c r="R480" s="209"/>
      <c r="S480" s="209"/>
      <c r="T480" s="209"/>
      <c r="U480" s="209"/>
      <c r="V480" s="209"/>
      <c r="W480" s="209"/>
      <c r="X480" s="209"/>
    </row>
    <row r="481" spans="5:24" x14ac:dyDescent="0.25">
      <c r="E481" s="209"/>
      <c r="F481" s="209"/>
      <c r="G481" s="209"/>
      <c r="H481" s="209"/>
      <c r="I481" s="209"/>
      <c r="J481" s="209"/>
      <c r="K481" s="209"/>
      <c r="P481" s="209"/>
      <c r="Q481" s="209"/>
      <c r="R481" s="209"/>
      <c r="S481" s="209"/>
      <c r="T481" s="209"/>
      <c r="U481" s="209"/>
      <c r="V481" s="209"/>
      <c r="W481" s="209"/>
      <c r="X481" s="209"/>
    </row>
    <row r="482" spans="5:24" x14ac:dyDescent="0.25">
      <c r="E482" s="209"/>
      <c r="F482" s="209"/>
      <c r="G482" s="209"/>
      <c r="H482" s="209"/>
      <c r="I482" s="209"/>
      <c r="J482" s="209"/>
      <c r="K482" s="209"/>
      <c r="P482" s="209"/>
      <c r="Q482" s="209"/>
      <c r="R482" s="209"/>
      <c r="S482" s="209"/>
      <c r="T482" s="209"/>
      <c r="U482" s="209"/>
      <c r="V482" s="209"/>
      <c r="W482" s="209"/>
      <c r="X482" s="209"/>
    </row>
    <row r="483" spans="5:24" x14ac:dyDescent="0.25">
      <c r="E483" s="209"/>
      <c r="F483" s="209"/>
      <c r="G483" s="209"/>
      <c r="H483" s="209"/>
      <c r="I483" s="209"/>
      <c r="J483" s="209"/>
      <c r="K483" s="209"/>
      <c r="P483" s="209"/>
      <c r="Q483" s="209"/>
      <c r="R483" s="209"/>
      <c r="S483" s="209"/>
      <c r="T483" s="209"/>
      <c r="U483" s="209"/>
      <c r="V483" s="209"/>
      <c r="W483" s="209"/>
      <c r="X483" s="209"/>
    </row>
    <row r="484" spans="5:24" x14ac:dyDescent="0.25">
      <c r="E484" s="209"/>
      <c r="F484" s="209"/>
      <c r="G484" s="209"/>
      <c r="H484" s="209"/>
      <c r="I484" s="209"/>
      <c r="J484" s="209"/>
      <c r="K484" s="209"/>
      <c r="P484" s="209"/>
      <c r="Q484" s="209"/>
      <c r="R484" s="209"/>
      <c r="S484" s="209"/>
      <c r="T484" s="209"/>
      <c r="U484" s="209"/>
      <c r="V484" s="209"/>
      <c r="W484" s="209"/>
      <c r="X484" s="209"/>
    </row>
    <row r="485" spans="5:24" x14ac:dyDescent="0.25">
      <c r="E485" s="209"/>
      <c r="F485" s="209"/>
      <c r="G485" s="209"/>
      <c r="H485" s="209"/>
      <c r="I485" s="209"/>
      <c r="J485" s="209"/>
      <c r="K485" s="209"/>
      <c r="P485" s="209"/>
      <c r="Q485" s="209"/>
      <c r="R485" s="209"/>
      <c r="S485" s="209"/>
      <c r="T485" s="209"/>
      <c r="U485" s="209"/>
      <c r="V485" s="209"/>
      <c r="W485" s="209"/>
      <c r="X485" s="209"/>
    </row>
    <row r="486" spans="5:24" x14ac:dyDescent="0.25">
      <c r="E486" s="209"/>
      <c r="F486" s="209"/>
      <c r="G486" s="209"/>
      <c r="H486" s="209"/>
      <c r="I486" s="209"/>
      <c r="J486" s="209"/>
      <c r="K486" s="209"/>
      <c r="P486" s="209"/>
      <c r="Q486" s="209"/>
      <c r="R486" s="209"/>
      <c r="S486" s="209"/>
      <c r="T486" s="209"/>
      <c r="U486" s="209"/>
      <c r="V486" s="209"/>
      <c r="W486" s="209"/>
      <c r="X486" s="209"/>
    </row>
    <row r="487" spans="5:24" x14ac:dyDescent="0.25">
      <c r="E487" s="209"/>
      <c r="F487" s="209"/>
      <c r="G487" s="209"/>
      <c r="H487" s="209"/>
      <c r="I487" s="209"/>
      <c r="J487" s="209"/>
      <c r="K487" s="209"/>
      <c r="P487" s="209"/>
      <c r="Q487" s="209"/>
      <c r="R487" s="209"/>
      <c r="S487" s="209"/>
      <c r="T487" s="209"/>
      <c r="U487" s="209"/>
      <c r="V487" s="209"/>
      <c r="W487" s="209"/>
      <c r="X487" s="209"/>
    </row>
    <row r="488" spans="5:24" x14ac:dyDescent="0.25">
      <c r="E488" s="209"/>
      <c r="F488" s="209"/>
      <c r="G488" s="209"/>
      <c r="H488" s="209"/>
      <c r="I488" s="209"/>
      <c r="J488" s="209"/>
      <c r="K488" s="209"/>
      <c r="P488" s="209"/>
      <c r="Q488" s="209"/>
      <c r="R488" s="209"/>
      <c r="S488" s="209"/>
      <c r="T488" s="209"/>
      <c r="U488" s="209"/>
      <c r="V488" s="209"/>
      <c r="W488" s="209"/>
      <c r="X488" s="209"/>
    </row>
    <row r="489" spans="5:24" x14ac:dyDescent="0.25">
      <c r="E489" s="209"/>
      <c r="F489" s="209"/>
      <c r="G489" s="209"/>
      <c r="H489" s="209"/>
      <c r="I489" s="209"/>
      <c r="J489" s="209"/>
      <c r="K489" s="209"/>
      <c r="P489" s="209"/>
      <c r="Q489" s="209"/>
      <c r="R489" s="209"/>
      <c r="S489" s="209"/>
      <c r="T489" s="209"/>
      <c r="U489" s="209"/>
      <c r="V489" s="209"/>
      <c r="W489" s="209"/>
      <c r="X489" s="209"/>
    </row>
    <row r="490" spans="5:24" x14ac:dyDescent="0.25">
      <c r="E490" s="209"/>
      <c r="F490" s="209"/>
      <c r="G490" s="209"/>
      <c r="H490" s="209"/>
      <c r="I490" s="209"/>
      <c r="J490" s="209"/>
      <c r="K490" s="209"/>
      <c r="P490" s="209"/>
      <c r="Q490" s="209"/>
      <c r="R490" s="209"/>
      <c r="S490" s="209"/>
      <c r="T490" s="209"/>
      <c r="U490" s="209"/>
      <c r="V490" s="209"/>
      <c r="W490" s="209"/>
      <c r="X490" s="209"/>
    </row>
    <row r="491" spans="5:24" x14ac:dyDescent="0.25">
      <c r="E491" s="209"/>
      <c r="F491" s="209"/>
      <c r="G491" s="209"/>
      <c r="H491" s="209"/>
      <c r="I491" s="209"/>
      <c r="J491" s="209"/>
      <c r="K491" s="209"/>
      <c r="P491" s="209"/>
      <c r="Q491" s="209"/>
      <c r="R491" s="209"/>
      <c r="S491" s="209"/>
      <c r="T491" s="209"/>
      <c r="U491" s="209"/>
      <c r="V491" s="209"/>
      <c r="W491" s="209"/>
      <c r="X491" s="209"/>
    </row>
    <row r="492" spans="5:24" x14ac:dyDescent="0.25">
      <c r="E492" s="209"/>
      <c r="F492" s="209"/>
      <c r="G492" s="209"/>
      <c r="H492" s="209"/>
      <c r="I492" s="209"/>
      <c r="J492" s="209"/>
      <c r="K492" s="209"/>
      <c r="P492" s="209"/>
      <c r="Q492" s="209"/>
      <c r="R492" s="209"/>
      <c r="S492" s="209"/>
      <c r="T492" s="209"/>
      <c r="U492" s="209"/>
      <c r="V492" s="209"/>
      <c r="W492" s="209"/>
      <c r="X492" s="209"/>
    </row>
    <row r="493" spans="5:24" x14ac:dyDescent="0.25">
      <c r="E493" s="209"/>
      <c r="F493" s="209"/>
      <c r="G493" s="209"/>
      <c r="H493" s="209"/>
      <c r="I493" s="209"/>
      <c r="J493" s="209"/>
      <c r="K493" s="209"/>
      <c r="P493" s="209"/>
      <c r="Q493" s="209"/>
      <c r="R493" s="209"/>
      <c r="S493" s="209"/>
      <c r="T493" s="209"/>
      <c r="U493" s="209"/>
      <c r="V493" s="209"/>
      <c r="W493" s="209"/>
      <c r="X493" s="209"/>
    </row>
    <row r="494" spans="5:24" x14ac:dyDescent="0.25">
      <c r="E494" s="209"/>
      <c r="F494" s="209"/>
      <c r="G494" s="209"/>
      <c r="H494" s="209"/>
      <c r="I494" s="209"/>
      <c r="J494" s="209"/>
      <c r="K494" s="209"/>
      <c r="P494" s="209"/>
      <c r="Q494" s="209"/>
      <c r="R494" s="209"/>
      <c r="S494" s="209"/>
      <c r="T494" s="209"/>
      <c r="U494" s="209"/>
      <c r="V494" s="209"/>
      <c r="W494" s="209"/>
      <c r="X494" s="209"/>
    </row>
    <row r="495" spans="5:24" x14ac:dyDescent="0.25">
      <c r="E495" s="209"/>
      <c r="F495" s="209"/>
      <c r="G495" s="209"/>
      <c r="H495" s="209"/>
      <c r="I495" s="209"/>
      <c r="J495" s="209"/>
      <c r="K495" s="209"/>
      <c r="P495" s="209"/>
      <c r="Q495" s="209"/>
      <c r="R495" s="209"/>
      <c r="S495" s="209"/>
      <c r="T495" s="209"/>
      <c r="U495" s="209"/>
      <c r="V495" s="209"/>
      <c r="W495" s="209"/>
      <c r="X495" s="209"/>
    </row>
    <row r="496" spans="5:24" x14ac:dyDescent="0.25">
      <c r="E496" s="209"/>
      <c r="F496" s="209"/>
      <c r="G496" s="209"/>
      <c r="H496" s="209"/>
      <c r="I496" s="209"/>
      <c r="J496" s="209"/>
      <c r="K496" s="209"/>
      <c r="P496" s="209"/>
      <c r="Q496" s="209"/>
      <c r="R496" s="209"/>
      <c r="S496" s="209"/>
      <c r="T496" s="209"/>
      <c r="U496" s="209"/>
      <c r="V496" s="209"/>
      <c r="W496" s="209"/>
      <c r="X496" s="209"/>
    </row>
    <row r="497" spans="5:24" x14ac:dyDescent="0.25">
      <c r="E497" s="209"/>
      <c r="F497" s="209"/>
      <c r="G497" s="209"/>
      <c r="H497" s="209"/>
      <c r="I497" s="209"/>
      <c r="J497" s="209"/>
      <c r="K497" s="209"/>
      <c r="P497" s="209"/>
      <c r="Q497" s="209"/>
      <c r="R497" s="209"/>
      <c r="S497" s="209"/>
      <c r="T497" s="209"/>
      <c r="U497" s="209"/>
      <c r="V497" s="209"/>
      <c r="W497" s="209"/>
      <c r="X497" s="209"/>
    </row>
    <row r="498" spans="5:24" x14ac:dyDescent="0.25">
      <c r="E498" s="209"/>
      <c r="F498" s="209"/>
      <c r="G498" s="209"/>
      <c r="H498" s="209"/>
      <c r="I498" s="209"/>
      <c r="J498" s="209"/>
      <c r="K498" s="209"/>
      <c r="P498" s="209"/>
      <c r="Q498" s="209"/>
      <c r="R498" s="209"/>
      <c r="S498" s="209"/>
      <c r="T498" s="209"/>
      <c r="U498" s="209"/>
      <c r="V498" s="209"/>
      <c r="W498" s="209"/>
      <c r="X498" s="209"/>
    </row>
    <row r="499" spans="5:24" x14ac:dyDescent="0.25">
      <c r="E499" s="209"/>
      <c r="F499" s="209"/>
      <c r="G499" s="209"/>
      <c r="H499" s="209"/>
      <c r="I499" s="209"/>
      <c r="J499" s="209"/>
      <c r="K499" s="209"/>
      <c r="P499" s="209"/>
      <c r="Q499" s="209"/>
      <c r="R499" s="209"/>
      <c r="S499" s="209"/>
      <c r="T499" s="209"/>
      <c r="U499" s="209"/>
      <c r="V499" s="209"/>
      <c r="W499" s="209"/>
      <c r="X499" s="209"/>
    </row>
    <row r="500" spans="5:24" x14ac:dyDescent="0.25">
      <c r="E500" s="209"/>
      <c r="F500" s="209"/>
      <c r="G500" s="209"/>
      <c r="H500" s="209"/>
      <c r="I500" s="209"/>
      <c r="J500" s="209"/>
      <c r="K500" s="209"/>
      <c r="P500" s="209"/>
      <c r="Q500" s="209"/>
      <c r="R500" s="209"/>
      <c r="S500" s="209"/>
      <c r="T500" s="209"/>
      <c r="U500" s="209"/>
      <c r="V500" s="209"/>
      <c r="W500" s="209"/>
      <c r="X500" s="209"/>
    </row>
    <row r="501" spans="5:24" x14ac:dyDescent="0.25">
      <c r="E501" s="209"/>
      <c r="F501" s="209"/>
      <c r="G501" s="209"/>
      <c r="H501" s="209"/>
      <c r="I501" s="209"/>
      <c r="J501" s="209"/>
      <c r="K501" s="209"/>
      <c r="P501" s="209"/>
      <c r="Q501" s="209"/>
      <c r="R501" s="209"/>
      <c r="S501" s="209"/>
      <c r="T501" s="209"/>
      <c r="U501" s="209"/>
      <c r="V501" s="209"/>
      <c r="W501" s="209"/>
      <c r="X501" s="209"/>
    </row>
    <row r="502" spans="5:24" x14ac:dyDescent="0.25">
      <c r="E502" s="209"/>
      <c r="F502" s="209"/>
      <c r="G502" s="209"/>
      <c r="H502" s="209"/>
      <c r="I502" s="209"/>
      <c r="J502" s="209"/>
      <c r="K502" s="209"/>
      <c r="P502" s="209"/>
      <c r="Q502" s="209"/>
      <c r="R502" s="209"/>
      <c r="S502" s="209"/>
      <c r="T502" s="209"/>
      <c r="U502" s="209"/>
      <c r="V502" s="209"/>
      <c r="W502" s="209"/>
      <c r="X502" s="209"/>
    </row>
    <row r="503" spans="5:24" x14ac:dyDescent="0.25">
      <c r="E503" s="209"/>
      <c r="F503" s="209"/>
      <c r="G503" s="209"/>
      <c r="H503" s="209"/>
      <c r="I503" s="209"/>
      <c r="J503" s="209"/>
      <c r="K503" s="209"/>
      <c r="P503" s="209"/>
      <c r="Q503" s="209"/>
      <c r="R503" s="209"/>
      <c r="S503" s="209"/>
      <c r="T503" s="209"/>
      <c r="U503" s="209"/>
      <c r="V503" s="209"/>
      <c r="W503" s="209"/>
      <c r="X503" s="209"/>
    </row>
    <row r="504" spans="5:24" x14ac:dyDescent="0.25">
      <c r="E504" s="209"/>
      <c r="F504" s="209"/>
      <c r="G504" s="209"/>
      <c r="H504" s="209"/>
      <c r="I504" s="209"/>
      <c r="J504" s="209"/>
      <c r="K504" s="209"/>
      <c r="P504" s="209"/>
      <c r="Q504" s="209"/>
      <c r="R504" s="209"/>
      <c r="S504" s="209"/>
      <c r="T504" s="209"/>
      <c r="U504" s="209"/>
      <c r="V504" s="209"/>
      <c r="W504" s="209"/>
      <c r="X504" s="209"/>
    </row>
    <row r="505" spans="5:24" x14ac:dyDescent="0.25">
      <c r="E505" s="209"/>
      <c r="F505" s="209"/>
      <c r="G505" s="209"/>
      <c r="H505" s="209"/>
      <c r="I505" s="209"/>
      <c r="J505" s="209"/>
      <c r="K505" s="209"/>
      <c r="P505" s="209"/>
      <c r="Q505" s="209"/>
      <c r="R505" s="209"/>
      <c r="S505" s="209"/>
      <c r="T505" s="209"/>
      <c r="U505" s="209"/>
      <c r="V505" s="209"/>
      <c r="W505" s="209"/>
      <c r="X505" s="209"/>
    </row>
    <row r="506" spans="5:24" x14ac:dyDescent="0.25">
      <c r="E506" s="209"/>
      <c r="F506" s="209"/>
      <c r="G506" s="209"/>
      <c r="H506" s="209"/>
      <c r="I506" s="209"/>
      <c r="J506" s="209"/>
      <c r="K506" s="209"/>
      <c r="P506" s="209"/>
      <c r="Q506" s="209"/>
      <c r="R506" s="209"/>
      <c r="S506" s="209"/>
      <c r="T506" s="209"/>
      <c r="U506" s="209"/>
      <c r="V506" s="209"/>
      <c r="W506" s="209"/>
      <c r="X506" s="209"/>
    </row>
    <row r="507" spans="5:24" x14ac:dyDescent="0.25">
      <c r="E507" s="209"/>
      <c r="F507" s="209"/>
      <c r="G507" s="209"/>
      <c r="H507" s="209"/>
      <c r="I507" s="209"/>
      <c r="J507" s="209"/>
      <c r="K507" s="209"/>
      <c r="P507" s="209"/>
      <c r="Q507" s="209"/>
      <c r="R507" s="209"/>
      <c r="S507" s="209"/>
      <c r="T507" s="209"/>
      <c r="U507" s="209"/>
      <c r="V507" s="209"/>
      <c r="W507" s="209"/>
      <c r="X507" s="209"/>
    </row>
    <row r="508" spans="5:24" x14ac:dyDescent="0.25">
      <c r="E508" s="209"/>
      <c r="F508" s="209"/>
      <c r="G508" s="209"/>
      <c r="H508" s="209"/>
      <c r="I508" s="209"/>
      <c r="J508" s="209"/>
      <c r="K508" s="209"/>
      <c r="P508" s="209"/>
      <c r="Q508" s="209"/>
      <c r="R508" s="209"/>
      <c r="S508" s="209"/>
      <c r="T508" s="209"/>
      <c r="U508" s="209"/>
      <c r="V508" s="209"/>
      <c r="W508" s="209"/>
      <c r="X508" s="209"/>
    </row>
    <row r="509" spans="5:24" x14ac:dyDescent="0.25">
      <c r="E509" s="209"/>
      <c r="F509" s="209"/>
      <c r="G509" s="209"/>
      <c r="H509" s="209"/>
      <c r="I509" s="209"/>
      <c r="J509" s="209"/>
      <c r="K509" s="209"/>
      <c r="P509" s="209"/>
      <c r="Q509" s="209"/>
      <c r="R509" s="209"/>
      <c r="S509" s="209"/>
      <c r="T509" s="209"/>
      <c r="U509" s="209"/>
      <c r="V509" s="209"/>
      <c r="W509" s="209"/>
      <c r="X509" s="209"/>
    </row>
    <row r="510" spans="5:24" x14ac:dyDescent="0.25">
      <c r="E510" s="209"/>
      <c r="F510" s="209"/>
      <c r="G510" s="209"/>
      <c r="H510" s="209"/>
      <c r="I510" s="209"/>
      <c r="J510" s="209"/>
      <c r="K510" s="209"/>
      <c r="P510" s="209"/>
      <c r="Q510" s="209"/>
      <c r="R510" s="209"/>
      <c r="S510" s="209"/>
      <c r="T510" s="209"/>
      <c r="U510" s="209"/>
      <c r="V510" s="209"/>
      <c r="W510" s="209"/>
      <c r="X510" s="209"/>
    </row>
    <row r="511" spans="5:24" x14ac:dyDescent="0.25">
      <c r="E511" s="209"/>
      <c r="F511" s="209"/>
      <c r="G511" s="209"/>
      <c r="H511" s="209"/>
      <c r="I511" s="209"/>
      <c r="J511" s="209"/>
      <c r="K511" s="209"/>
      <c r="P511" s="209"/>
      <c r="Q511" s="209"/>
      <c r="R511" s="209"/>
      <c r="S511" s="209"/>
      <c r="T511" s="209"/>
      <c r="U511" s="209"/>
      <c r="V511" s="209"/>
      <c r="W511" s="209"/>
      <c r="X511" s="209"/>
    </row>
    <row r="512" spans="5:24" x14ac:dyDescent="0.25">
      <c r="E512" s="209"/>
      <c r="F512" s="209"/>
      <c r="G512" s="209"/>
      <c r="H512" s="209"/>
      <c r="I512" s="209"/>
      <c r="J512" s="209"/>
      <c r="K512" s="209"/>
      <c r="P512" s="209"/>
      <c r="Q512" s="209"/>
      <c r="R512" s="209"/>
      <c r="S512" s="209"/>
      <c r="T512" s="209"/>
      <c r="U512" s="209"/>
      <c r="V512" s="209"/>
      <c r="W512" s="209"/>
      <c r="X512" s="209"/>
    </row>
    <row r="513" spans="5:24" x14ac:dyDescent="0.25">
      <c r="E513" s="209"/>
      <c r="F513" s="209"/>
      <c r="G513" s="209"/>
      <c r="H513" s="209"/>
      <c r="I513" s="209"/>
      <c r="J513" s="209"/>
      <c r="K513" s="209"/>
      <c r="P513" s="209"/>
      <c r="Q513" s="209"/>
      <c r="R513" s="209"/>
      <c r="S513" s="209"/>
      <c r="T513" s="209"/>
      <c r="U513" s="209"/>
      <c r="V513" s="209"/>
      <c r="W513" s="209"/>
      <c r="X513" s="209"/>
    </row>
    <row r="514" spans="5:24" x14ac:dyDescent="0.25">
      <c r="E514" s="209"/>
      <c r="F514" s="209"/>
      <c r="G514" s="209"/>
      <c r="H514" s="209"/>
      <c r="I514" s="209"/>
      <c r="J514" s="209"/>
      <c r="K514" s="209"/>
      <c r="P514" s="209"/>
      <c r="Q514" s="209"/>
      <c r="R514" s="209"/>
      <c r="S514" s="209"/>
      <c r="T514" s="209"/>
      <c r="U514" s="209"/>
      <c r="V514" s="209"/>
      <c r="W514" s="209"/>
      <c r="X514" s="209"/>
    </row>
    <row r="515" spans="5:24" x14ac:dyDescent="0.25">
      <c r="E515" s="209"/>
      <c r="F515" s="209"/>
      <c r="G515" s="209"/>
      <c r="H515" s="209"/>
      <c r="I515" s="209"/>
      <c r="J515" s="209"/>
      <c r="K515" s="209"/>
      <c r="P515" s="209"/>
      <c r="Q515" s="209"/>
      <c r="R515" s="209"/>
      <c r="S515" s="209"/>
      <c r="T515" s="209"/>
      <c r="U515" s="209"/>
      <c r="V515" s="209"/>
      <c r="W515" s="209"/>
      <c r="X515" s="209"/>
    </row>
    <row r="516" spans="5:24" x14ac:dyDescent="0.25">
      <c r="E516" s="209"/>
      <c r="F516" s="209"/>
      <c r="G516" s="209"/>
      <c r="H516" s="209"/>
      <c r="I516" s="209"/>
      <c r="J516" s="209"/>
      <c r="K516" s="209"/>
      <c r="P516" s="209"/>
      <c r="Q516" s="209"/>
      <c r="R516" s="209"/>
      <c r="S516" s="209"/>
      <c r="T516" s="209"/>
      <c r="U516" s="209"/>
      <c r="V516" s="209"/>
      <c r="W516" s="209"/>
      <c r="X516" s="209"/>
    </row>
    <row r="517" spans="5:24" x14ac:dyDescent="0.25">
      <c r="E517" s="209"/>
      <c r="F517" s="209"/>
      <c r="G517" s="209"/>
      <c r="H517" s="209"/>
      <c r="I517" s="209"/>
      <c r="J517" s="209"/>
      <c r="K517" s="209"/>
      <c r="P517" s="209"/>
      <c r="Q517" s="209"/>
      <c r="R517" s="209"/>
      <c r="S517" s="209"/>
      <c r="T517" s="209"/>
      <c r="U517" s="209"/>
      <c r="V517" s="209"/>
      <c r="W517" s="209"/>
      <c r="X517" s="209"/>
    </row>
    <row r="518" spans="5:24" x14ac:dyDescent="0.25">
      <c r="E518" s="209"/>
      <c r="F518" s="209"/>
      <c r="G518" s="209"/>
      <c r="H518" s="209"/>
      <c r="I518" s="209"/>
      <c r="J518" s="209"/>
      <c r="K518" s="209"/>
      <c r="P518" s="209"/>
      <c r="Q518" s="209"/>
      <c r="R518" s="209"/>
      <c r="S518" s="209"/>
      <c r="T518" s="209"/>
      <c r="U518" s="209"/>
      <c r="V518" s="209"/>
      <c r="W518" s="209"/>
      <c r="X518" s="209"/>
    </row>
    <row r="519" spans="5:24" x14ac:dyDescent="0.25">
      <c r="E519" s="209"/>
      <c r="F519" s="209"/>
      <c r="G519" s="209"/>
      <c r="H519" s="209"/>
      <c r="I519" s="209"/>
      <c r="J519" s="209"/>
      <c r="K519" s="209"/>
      <c r="P519" s="209"/>
      <c r="Q519" s="209"/>
      <c r="R519" s="209"/>
      <c r="S519" s="209"/>
      <c r="T519" s="209"/>
      <c r="U519" s="209"/>
      <c r="V519" s="209"/>
      <c r="W519" s="209"/>
      <c r="X519" s="209"/>
    </row>
    <row r="520" spans="5:24" x14ac:dyDescent="0.25">
      <c r="E520" s="209"/>
      <c r="F520" s="209"/>
      <c r="G520" s="209"/>
      <c r="H520" s="209"/>
      <c r="I520" s="209"/>
      <c r="J520" s="209"/>
      <c r="K520" s="209"/>
      <c r="P520" s="209"/>
      <c r="Q520" s="209"/>
      <c r="R520" s="209"/>
      <c r="S520" s="209"/>
      <c r="T520" s="209"/>
      <c r="U520" s="209"/>
      <c r="V520" s="209"/>
      <c r="W520" s="209"/>
      <c r="X520" s="209"/>
    </row>
    <row r="521" spans="5:24" x14ac:dyDescent="0.25">
      <c r="E521" s="209"/>
      <c r="F521" s="209"/>
      <c r="G521" s="209"/>
      <c r="H521" s="209"/>
      <c r="I521" s="209"/>
      <c r="J521" s="209"/>
      <c r="K521" s="209"/>
      <c r="P521" s="209"/>
      <c r="Q521" s="209"/>
      <c r="R521" s="209"/>
      <c r="S521" s="209"/>
      <c r="T521" s="209"/>
      <c r="U521" s="209"/>
      <c r="V521" s="209"/>
      <c r="W521" s="209"/>
      <c r="X521" s="209"/>
    </row>
    <row r="522" spans="5:24" x14ac:dyDescent="0.25">
      <c r="E522" s="209"/>
      <c r="F522" s="209"/>
      <c r="G522" s="209"/>
      <c r="H522" s="209"/>
      <c r="I522" s="209"/>
      <c r="J522" s="209"/>
      <c r="K522" s="209"/>
      <c r="P522" s="209"/>
      <c r="Q522" s="209"/>
      <c r="R522" s="209"/>
      <c r="S522" s="209"/>
      <c r="T522" s="209"/>
      <c r="U522" s="209"/>
      <c r="V522" s="209"/>
      <c r="W522" s="209"/>
      <c r="X522" s="209"/>
    </row>
    <row r="523" spans="5:24" x14ac:dyDescent="0.25">
      <c r="E523" s="209"/>
      <c r="F523" s="209"/>
      <c r="G523" s="209"/>
      <c r="H523" s="209"/>
      <c r="I523" s="209"/>
      <c r="J523" s="209"/>
      <c r="K523" s="209"/>
      <c r="P523" s="209"/>
      <c r="Q523" s="209"/>
      <c r="R523" s="209"/>
      <c r="S523" s="209"/>
      <c r="T523" s="209"/>
      <c r="U523" s="209"/>
      <c r="V523" s="209"/>
      <c r="W523" s="209"/>
      <c r="X523" s="209"/>
    </row>
    <row r="524" spans="5:24" x14ac:dyDescent="0.25">
      <c r="E524" s="209"/>
      <c r="F524" s="209"/>
      <c r="G524" s="209"/>
      <c r="H524" s="209"/>
      <c r="I524" s="209"/>
      <c r="J524" s="209"/>
      <c r="K524" s="209"/>
      <c r="P524" s="209"/>
      <c r="Q524" s="209"/>
      <c r="R524" s="209"/>
      <c r="S524" s="209"/>
      <c r="T524" s="209"/>
      <c r="U524" s="209"/>
      <c r="V524" s="209"/>
      <c r="W524" s="209"/>
      <c r="X524" s="209"/>
    </row>
    <row r="525" spans="5:24" x14ac:dyDescent="0.25">
      <c r="E525" s="209"/>
      <c r="F525" s="209"/>
      <c r="G525" s="209"/>
      <c r="H525" s="209"/>
      <c r="I525" s="209"/>
      <c r="J525" s="209"/>
      <c r="K525" s="209"/>
      <c r="P525" s="209"/>
      <c r="Q525" s="209"/>
      <c r="R525" s="209"/>
      <c r="S525" s="209"/>
      <c r="T525" s="209"/>
      <c r="U525" s="209"/>
      <c r="V525" s="209"/>
      <c r="W525" s="209"/>
      <c r="X525" s="209"/>
    </row>
    <row r="526" spans="5:24" x14ac:dyDescent="0.25">
      <c r="E526" s="209"/>
      <c r="F526" s="209"/>
      <c r="G526" s="209"/>
      <c r="H526" s="209"/>
      <c r="I526" s="209"/>
      <c r="J526" s="209"/>
      <c r="K526" s="209"/>
      <c r="P526" s="209"/>
      <c r="Q526" s="209"/>
      <c r="R526" s="209"/>
      <c r="S526" s="209"/>
      <c r="T526" s="209"/>
      <c r="U526" s="209"/>
      <c r="V526" s="209"/>
      <c r="W526" s="209"/>
      <c r="X526" s="209"/>
    </row>
    <row r="527" spans="5:24" x14ac:dyDescent="0.25">
      <c r="E527" s="209"/>
      <c r="F527" s="209"/>
      <c r="G527" s="209"/>
      <c r="H527" s="209"/>
      <c r="I527" s="209"/>
      <c r="J527" s="209"/>
      <c r="K527" s="209"/>
      <c r="P527" s="209"/>
      <c r="Q527" s="209"/>
      <c r="R527" s="209"/>
      <c r="S527" s="209"/>
      <c r="T527" s="209"/>
      <c r="U527" s="209"/>
      <c r="V527" s="209"/>
      <c r="W527" s="209"/>
      <c r="X527" s="209"/>
    </row>
    <row r="528" spans="5:24" x14ac:dyDescent="0.25">
      <c r="E528" s="209"/>
      <c r="F528" s="209"/>
      <c r="G528" s="209"/>
      <c r="H528" s="209"/>
      <c r="I528" s="209"/>
      <c r="J528" s="209"/>
      <c r="K528" s="209"/>
      <c r="P528" s="209"/>
      <c r="Q528" s="209"/>
      <c r="R528" s="209"/>
      <c r="S528" s="209"/>
      <c r="T528" s="209"/>
      <c r="U528" s="209"/>
      <c r="V528" s="209"/>
      <c r="W528" s="209"/>
      <c r="X528" s="209"/>
    </row>
    <row r="529" spans="5:24" x14ac:dyDescent="0.25">
      <c r="E529" s="209"/>
      <c r="F529" s="209"/>
      <c r="G529" s="209"/>
      <c r="H529" s="209"/>
      <c r="I529" s="209"/>
      <c r="J529" s="209"/>
      <c r="K529" s="209"/>
      <c r="P529" s="209"/>
      <c r="Q529" s="209"/>
      <c r="R529" s="209"/>
      <c r="S529" s="209"/>
      <c r="T529" s="209"/>
      <c r="U529" s="209"/>
      <c r="V529" s="209"/>
      <c r="W529" s="209"/>
      <c r="X529" s="209"/>
    </row>
    <row r="530" spans="5:24" x14ac:dyDescent="0.25">
      <c r="E530" s="209"/>
      <c r="F530" s="209"/>
      <c r="G530" s="209"/>
      <c r="H530" s="209"/>
      <c r="I530" s="209"/>
      <c r="J530" s="209"/>
      <c r="K530" s="209"/>
      <c r="P530" s="209"/>
      <c r="Q530" s="209"/>
      <c r="R530" s="209"/>
      <c r="S530" s="209"/>
      <c r="T530" s="209"/>
      <c r="U530" s="209"/>
      <c r="V530" s="209"/>
      <c r="W530" s="209"/>
      <c r="X530" s="209"/>
    </row>
    <row r="531" spans="5:24" x14ac:dyDescent="0.25">
      <c r="E531" s="209"/>
      <c r="F531" s="209"/>
      <c r="G531" s="209"/>
      <c r="H531" s="209"/>
      <c r="I531" s="209"/>
      <c r="J531" s="209"/>
      <c r="K531" s="209"/>
      <c r="P531" s="209"/>
      <c r="Q531" s="209"/>
      <c r="R531" s="209"/>
      <c r="S531" s="209"/>
      <c r="T531" s="209"/>
      <c r="U531" s="209"/>
      <c r="V531" s="209"/>
      <c r="W531" s="209"/>
      <c r="X531" s="209"/>
    </row>
    <row r="532" spans="5:24" x14ac:dyDescent="0.25">
      <c r="E532" s="209"/>
      <c r="F532" s="209"/>
      <c r="G532" s="209"/>
      <c r="H532" s="209"/>
      <c r="I532" s="209"/>
      <c r="J532" s="209"/>
      <c r="K532" s="209"/>
      <c r="P532" s="209"/>
      <c r="Q532" s="209"/>
      <c r="R532" s="209"/>
      <c r="S532" s="209"/>
      <c r="T532" s="209"/>
      <c r="U532" s="209"/>
      <c r="V532" s="209"/>
      <c r="W532" s="209"/>
      <c r="X532" s="209"/>
    </row>
    <row r="533" spans="5:24" x14ac:dyDescent="0.25">
      <c r="E533" s="209"/>
      <c r="F533" s="209"/>
      <c r="G533" s="209"/>
      <c r="H533" s="209"/>
      <c r="I533" s="209"/>
      <c r="J533" s="209"/>
      <c r="K533" s="209"/>
      <c r="P533" s="209"/>
      <c r="Q533" s="209"/>
      <c r="R533" s="209"/>
      <c r="S533" s="209"/>
      <c r="T533" s="209"/>
      <c r="U533" s="209"/>
      <c r="V533" s="209"/>
      <c r="W533" s="209"/>
      <c r="X533" s="209"/>
    </row>
    <row r="534" spans="5:24" x14ac:dyDescent="0.25">
      <c r="E534" s="209"/>
      <c r="F534" s="209"/>
      <c r="G534" s="209"/>
      <c r="H534" s="209"/>
      <c r="I534" s="209"/>
      <c r="J534" s="209"/>
      <c r="K534" s="209"/>
      <c r="P534" s="209"/>
      <c r="Q534" s="209"/>
      <c r="R534" s="209"/>
      <c r="S534" s="209"/>
      <c r="T534" s="209"/>
      <c r="U534" s="209"/>
      <c r="V534" s="209"/>
      <c r="W534" s="209"/>
      <c r="X534" s="209"/>
    </row>
    <row r="535" spans="5:24" x14ac:dyDescent="0.25">
      <c r="E535" s="209"/>
      <c r="F535" s="209"/>
      <c r="G535" s="209"/>
      <c r="H535" s="209"/>
      <c r="I535" s="209"/>
      <c r="J535" s="209"/>
      <c r="K535" s="209"/>
      <c r="P535" s="209"/>
      <c r="Q535" s="209"/>
      <c r="R535" s="209"/>
      <c r="S535" s="209"/>
      <c r="T535" s="209"/>
      <c r="U535" s="209"/>
      <c r="V535" s="209"/>
      <c r="W535" s="209"/>
      <c r="X535" s="209"/>
    </row>
    <row r="536" spans="5:24" x14ac:dyDescent="0.25">
      <c r="E536" s="209"/>
      <c r="F536" s="209"/>
      <c r="G536" s="209"/>
      <c r="H536" s="209"/>
      <c r="I536" s="209"/>
      <c r="J536" s="209"/>
      <c r="K536" s="209"/>
      <c r="P536" s="209"/>
      <c r="Q536" s="209"/>
      <c r="R536" s="209"/>
      <c r="S536" s="209"/>
      <c r="T536" s="209"/>
      <c r="U536" s="209"/>
      <c r="V536" s="209"/>
      <c r="W536" s="209"/>
      <c r="X536" s="209"/>
    </row>
    <row r="537" spans="5:24" x14ac:dyDescent="0.25">
      <c r="E537" s="209"/>
      <c r="F537" s="209"/>
      <c r="G537" s="209"/>
      <c r="H537" s="209"/>
      <c r="I537" s="209"/>
      <c r="J537" s="209"/>
      <c r="K537" s="209"/>
      <c r="P537" s="209"/>
      <c r="Q537" s="209"/>
      <c r="R537" s="209"/>
      <c r="S537" s="209"/>
      <c r="T537" s="209"/>
      <c r="U537" s="209"/>
      <c r="V537" s="209"/>
      <c r="W537" s="209"/>
      <c r="X537" s="209"/>
    </row>
    <row r="538" spans="5:24" x14ac:dyDescent="0.25">
      <c r="E538" s="209"/>
      <c r="F538" s="209"/>
      <c r="G538" s="209"/>
      <c r="H538" s="209"/>
      <c r="I538" s="209"/>
      <c r="J538" s="209"/>
      <c r="K538" s="209"/>
      <c r="P538" s="209"/>
      <c r="Q538" s="209"/>
      <c r="R538" s="209"/>
      <c r="S538" s="209"/>
      <c r="T538" s="209"/>
      <c r="U538" s="209"/>
      <c r="V538" s="209"/>
      <c r="W538" s="209"/>
      <c r="X538" s="209"/>
    </row>
    <row r="539" spans="5:24" x14ac:dyDescent="0.25">
      <c r="E539" s="209"/>
      <c r="F539" s="209"/>
      <c r="G539" s="209"/>
      <c r="H539" s="209"/>
      <c r="I539" s="209"/>
      <c r="J539" s="209"/>
      <c r="K539" s="209"/>
      <c r="P539" s="209"/>
      <c r="Q539" s="209"/>
      <c r="R539" s="209"/>
      <c r="S539" s="209"/>
      <c r="T539" s="209"/>
      <c r="U539" s="209"/>
      <c r="V539" s="209"/>
      <c r="W539" s="209"/>
      <c r="X539" s="209"/>
    </row>
    <row r="540" spans="5:24" x14ac:dyDescent="0.25">
      <c r="E540" s="209"/>
      <c r="F540" s="209"/>
      <c r="G540" s="209"/>
      <c r="H540" s="209"/>
      <c r="I540" s="209"/>
      <c r="J540" s="209"/>
      <c r="K540" s="209"/>
      <c r="P540" s="209"/>
      <c r="Q540" s="209"/>
      <c r="R540" s="209"/>
      <c r="S540" s="209"/>
      <c r="T540" s="209"/>
      <c r="U540" s="209"/>
      <c r="V540" s="209"/>
      <c r="W540" s="209"/>
      <c r="X540" s="209"/>
    </row>
    <row r="541" spans="5:24" x14ac:dyDescent="0.25">
      <c r="E541" s="209"/>
      <c r="F541" s="209"/>
      <c r="G541" s="209"/>
      <c r="H541" s="209"/>
      <c r="I541" s="209"/>
      <c r="J541" s="209"/>
      <c r="K541" s="209"/>
      <c r="P541" s="209"/>
      <c r="Q541" s="209"/>
      <c r="R541" s="209"/>
      <c r="S541" s="209"/>
      <c r="T541" s="209"/>
      <c r="U541" s="209"/>
      <c r="V541" s="209"/>
      <c r="W541" s="209"/>
      <c r="X541" s="209"/>
    </row>
    <row r="542" spans="5:24" x14ac:dyDescent="0.25">
      <c r="E542" s="209"/>
      <c r="F542" s="209"/>
      <c r="G542" s="209"/>
      <c r="H542" s="209"/>
      <c r="I542" s="209"/>
      <c r="J542" s="209"/>
      <c r="K542" s="209"/>
      <c r="P542" s="209"/>
      <c r="Q542" s="209"/>
      <c r="R542" s="209"/>
      <c r="S542" s="209"/>
      <c r="T542" s="209"/>
      <c r="U542" s="209"/>
      <c r="V542" s="209"/>
      <c r="W542" s="209"/>
      <c r="X542" s="209"/>
    </row>
    <row r="543" spans="5:24" x14ac:dyDescent="0.25">
      <c r="E543" s="209"/>
      <c r="F543" s="209"/>
      <c r="G543" s="209"/>
      <c r="H543" s="209"/>
      <c r="I543" s="209"/>
      <c r="J543" s="209"/>
      <c r="K543" s="209"/>
      <c r="P543" s="209"/>
      <c r="Q543" s="209"/>
      <c r="R543" s="209"/>
      <c r="S543" s="209"/>
      <c r="T543" s="209"/>
      <c r="U543" s="209"/>
      <c r="V543" s="209"/>
      <c r="W543" s="209"/>
      <c r="X543" s="209"/>
    </row>
    <row r="544" spans="5:24" x14ac:dyDescent="0.25">
      <c r="E544" s="209"/>
      <c r="F544" s="209"/>
      <c r="G544" s="209"/>
      <c r="H544" s="209"/>
      <c r="I544" s="209"/>
      <c r="J544" s="209"/>
      <c r="K544" s="209"/>
      <c r="P544" s="209"/>
      <c r="Q544" s="209"/>
      <c r="R544" s="209"/>
      <c r="S544" s="209"/>
      <c r="T544" s="209"/>
      <c r="U544" s="209"/>
      <c r="V544" s="209"/>
      <c r="W544" s="209"/>
      <c r="X544" s="209"/>
    </row>
    <row r="545" spans="5:24" x14ac:dyDescent="0.25">
      <c r="E545" s="209"/>
      <c r="F545" s="209"/>
      <c r="G545" s="209"/>
      <c r="H545" s="209"/>
      <c r="I545" s="209"/>
      <c r="J545" s="209"/>
      <c r="K545" s="209"/>
      <c r="P545" s="209"/>
      <c r="Q545" s="209"/>
      <c r="R545" s="209"/>
      <c r="S545" s="209"/>
      <c r="T545" s="209"/>
      <c r="U545" s="209"/>
      <c r="V545" s="209"/>
      <c r="W545" s="209"/>
      <c r="X545" s="209"/>
    </row>
    <row r="546" spans="5:24" x14ac:dyDescent="0.25">
      <c r="E546" s="209"/>
      <c r="F546" s="209"/>
      <c r="G546" s="209"/>
      <c r="H546" s="209"/>
      <c r="I546" s="209"/>
      <c r="J546" s="209"/>
      <c r="K546" s="209"/>
      <c r="P546" s="209"/>
      <c r="Q546" s="209"/>
      <c r="R546" s="209"/>
      <c r="S546" s="209"/>
      <c r="T546" s="209"/>
      <c r="U546" s="209"/>
      <c r="V546" s="209"/>
      <c r="W546" s="209"/>
      <c r="X546" s="209"/>
    </row>
    <row r="547" spans="5:24" x14ac:dyDescent="0.25">
      <c r="E547" s="209"/>
      <c r="F547" s="209"/>
      <c r="G547" s="209"/>
      <c r="H547" s="209"/>
      <c r="I547" s="209"/>
      <c r="J547" s="209"/>
      <c r="K547" s="209"/>
      <c r="P547" s="209"/>
      <c r="Q547" s="209"/>
      <c r="R547" s="209"/>
      <c r="S547" s="209"/>
      <c r="T547" s="209"/>
      <c r="U547" s="209"/>
      <c r="V547" s="209"/>
      <c r="W547" s="209"/>
      <c r="X547" s="209"/>
    </row>
    <row r="548" spans="5:24" x14ac:dyDescent="0.25">
      <c r="E548" s="209"/>
      <c r="F548" s="209"/>
      <c r="G548" s="209"/>
      <c r="H548" s="209"/>
      <c r="I548" s="209"/>
      <c r="J548" s="209"/>
      <c r="K548" s="209"/>
      <c r="P548" s="209"/>
      <c r="Q548" s="209"/>
      <c r="R548" s="209"/>
      <c r="S548" s="209"/>
      <c r="T548" s="209"/>
      <c r="U548" s="209"/>
      <c r="V548" s="209"/>
      <c r="W548" s="209"/>
      <c r="X548" s="209"/>
    </row>
    <row r="549" spans="5:24" x14ac:dyDescent="0.25">
      <c r="E549" s="209"/>
      <c r="F549" s="209"/>
      <c r="G549" s="209"/>
      <c r="H549" s="209"/>
      <c r="I549" s="209"/>
      <c r="J549" s="209"/>
      <c r="K549" s="209"/>
      <c r="P549" s="209"/>
      <c r="Q549" s="209"/>
      <c r="R549" s="209"/>
      <c r="S549" s="209"/>
      <c r="T549" s="209"/>
      <c r="U549" s="209"/>
      <c r="V549" s="209"/>
      <c r="W549" s="209"/>
      <c r="X549" s="209"/>
    </row>
    <row r="550" spans="5:24" x14ac:dyDescent="0.25">
      <c r="E550" s="209"/>
      <c r="F550" s="209"/>
      <c r="G550" s="209"/>
      <c r="H550" s="209"/>
      <c r="I550" s="209"/>
      <c r="J550" s="209"/>
      <c r="K550" s="209"/>
      <c r="P550" s="209"/>
      <c r="Q550" s="209"/>
      <c r="R550" s="209"/>
      <c r="S550" s="209"/>
      <c r="T550" s="209"/>
      <c r="U550" s="209"/>
      <c r="V550" s="209"/>
      <c r="W550" s="209"/>
      <c r="X550" s="209"/>
    </row>
    <row r="551" spans="5:24" x14ac:dyDescent="0.25">
      <c r="E551" s="209"/>
      <c r="F551" s="209"/>
      <c r="G551" s="209"/>
      <c r="H551" s="209"/>
      <c r="I551" s="209"/>
      <c r="J551" s="209"/>
      <c r="K551" s="209"/>
      <c r="P551" s="209"/>
      <c r="Q551" s="209"/>
      <c r="R551" s="209"/>
      <c r="S551" s="209"/>
      <c r="T551" s="209"/>
      <c r="U551" s="209"/>
      <c r="V551" s="209"/>
      <c r="W551" s="209"/>
      <c r="X551" s="209"/>
    </row>
    <row r="552" spans="5:24" x14ac:dyDescent="0.25">
      <c r="E552" s="209"/>
      <c r="F552" s="209"/>
      <c r="G552" s="209"/>
      <c r="H552" s="209"/>
      <c r="I552" s="209"/>
      <c r="J552" s="209"/>
      <c r="K552" s="209"/>
      <c r="P552" s="209"/>
      <c r="Q552" s="209"/>
      <c r="R552" s="209"/>
      <c r="S552" s="209"/>
      <c r="T552" s="209"/>
      <c r="U552" s="209"/>
      <c r="V552" s="209"/>
      <c r="W552" s="209"/>
      <c r="X552" s="209"/>
    </row>
    <row r="553" spans="5:24" x14ac:dyDescent="0.25">
      <c r="E553" s="209"/>
      <c r="F553" s="209"/>
      <c r="G553" s="209"/>
      <c r="H553" s="209"/>
      <c r="I553" s="209"/>
      <c r="J553" s="209"/>
      <c r="K553" s="209"/>
      <c r="P553" s="209"/>
      <c r="Q553" s="209"/>
      <c r="R553" s="209"/>
      <c r="S553" s="209"/>
      <c r="T553" s="209"/>
      <c r="U553" s="209"/>
      <c r="V553" s="209"/>
      <c r="W553" s="209"/>
      <c r="X553" s="209"/>
    </row>
    <row r="554" spans="5:24" x14ac:dyDescent="0.25">
      <c r="E554" s="209"/>
      <c r="F554" s="209"/>
      <c r="G554" s="209"/>
      <c r="H554" s="209"/>
      <c r="I554" s="209"/>
      <c r="J554" s="209"/>
      <c r="K554" s="209"/>
      <c r="P554" s="209"/>
      <c r="Q554" s="209"/>
      <c r="R554" s="209"/>
      <c r="S554" s="209"/>
      <c r="T554" s="209"/>
      <c r="U554" s="209"/>
      <c r="V554" s="209"/>
      <c r="W554" s="209"/>
      <c r="X554" s="209"/>
    </row>
    <row r="555" spans="5:24" x14ac:dyDescent="0.25">
      <c r="E555" s="209"/>
      <c r="F555" s="209"/>
      <c r="G555" s="209"/>
      <c r="H555" s="209"/>
      <c r="I555" s="209"/>
      <c r="J555" s="209"/>
      <c r="K555" s="209"/>
      <c r="P555" s="209"/>
      <c r="Q555" s="209"/>
      <c r="R555" s="209"/>
      <c r="S555" s="209"/>
      <c r="T555" s="209"/>
      <c r="U555" s="209"/>
      <c r="V555" s="209"/>
      <c r="W555" s="209"/>
      <c r="X555" s="209"/>
    </row>
    <row r="556" spans="5:24" x14ac:dyDescent="0.25">
      <c r="E556" s="209"/>
      <c r="F556" s="209"/>
      <c r="G556" s="209"/>
      <c r="H556" s="209"/>
      <c r="I556" s="209"/>
      <c r="J556" s="209"/>
      <c r="K556" s="209"/>
      <c r="P556" s="209"/>
      <c r="Q556" s="209"/>
      <c r="R556" s="209"/>
      <c r="S556" s="209"/>
      <c r="T556" s="209"/>
      <c r="U556" s="209"/>
      <c r="V556" s="209"/>
      <c r="W556" s="209"/>
      <c r="X556" s="209"/>
    </row>
    <row r="557" spans="5:24" x14ac:dyDescent="0.25">
      <c r="E557" s="209"/>
      <c r="F557" s="209"/>
      <c r="G557" s="209"/>
      <c r="H557" s="209"/>
      <c r="I557" s="209"/>
      <c r="J557" s="209"/>
      <c r="K557" s="209"/>
      <c r="P557" s="209"/>
      <c r="Q557" s="209"/>
      <c r="R557" s="209"/>
      <c r="S557" s="209"/>
      <c r="T557" s="209"/>
      <c r="U557" s="209"/>
      <c r="V557" s="209"/>
      <c r="W557" s="209"/>
      <c r="X557" s="209"/>
    </row>
    <row r="558" spans="5:24" x14ac:dyDescent="0.25">
      <c r="E558" s="209"/>
      <c r="F558" s="209"/>
      <c r="G558" s="209"/>
      <c r="H558" s="209"/>
      <c r="I558" s="209"/>
      <c r="J558" s="209"/>
      <c r="K558" s="209"/>
      <c r="P558" s="209"/>
      <c r="Q558" s="209"/>
      <c r="R558" s="209"/>
      <c r="S558" s="209"/>
      <c r="T558" s="209"/>
      <c r="U558" s="209"/>
      <c r="V558" s="209"/>
      <c r="W558" s="209"/>
      <c r="X558" s="209"/>
    </row>
    <row r="559" spans="5:24" x14ac:dyDescent="0.25">
      <c r="E559" s="209"/>
      <c r="F559" s="209"/>
      <c r="G559" s="209"/>
      <c r="H559" s="209"/>
      <c r="I559" s="209"/>
      <c r="J559" s="209"/>
      <c r="K559" s="209"/>
      <c r="P559" s="209"/>
      <c r="Q559" s="209"/>
      <c r="R559" s="209"/>
      <c r="S559" s="209"/>
      <c r="T559" s="209"/>
      <c r="U559" s="209"/>
      <c r="V559" s="209"/>
      <c r="W559" s="209"/>
      <c r="X559" s="209"/>
    </row>
    <row r="560" spans="5:24" x14ac:dyDescent="0.25">
      <c r="E560" s="209"/>
      <c r="F560" s="209"/>
      <c r="G560" s="209"/>
      <c r="H560" s="209"/>
      <c r="I560" s="209"/>
      <c r="J560" s="209"/>
      <c r="K560" s="209"/>
      <c r="P560" s="209"/>
      <c r="Q560" s="209"/>
      <c r="R560" s="209"/>
      <c r="S560" s="209"/>
      <c r="T560" s="209"/>
      <c r="U560" s="209"/>
      <c r="V560" s="209"/>
      <c r="W560" s="209"/>
      <c r="X560" s="209"/>
    </row>
    <row r="561" spans="5:24" x14ac:dyDescent="0.25">
      <c r="E561" s="209"/>
      <c r="F561" s="209"/>
      <c r="G561" s="209"/>
      <c r="H561" s="209"/>
      <c r="I561" s="209"/>
      <c r="J561" s="209"/>
      <c r="K561" s="209"/>
      <c r="P561" s="209"/>
      <c r="Q561" s="209"/>
      <c r="R561" s="209"/>
      <c r="S561" s="209"/>
      <c r="T561" s="209"/>
      <c r="U561" s="209"/>
      <c r="V561" s="209"/>
      <c r="W561" s="209"/>
      <c r="X561" s="209"/>
    </row>
    <row r="562" spans="5:24" x14ac:dyDescent="0.25">
      <c r="E562" s="209"/>
      <c r="F562" s="209"/>
      <c r="G562" s="209"/>
      <c r="H562" s="209"/>
      <c r="I562" s="209"/>
      <c r="J562" s="209"/>
      <c r="K562" s="209"/>
      <c r="P562" s="209"/>
      <c r="Q562" s="209"/>
      <c r="R562" s="209"/>
      <c r="S562" s="209"/>
      <c r="T562" s="209"/>
      <c r="U562" s="209"/>
      <c r="V562" s="209"/>
      <c r="W562" s="209"/>
      <c r="X562" s="209"/>
    </row>
    <row r="563" spans="5:24" x14ac:dyDescent="0.25">
      <c r="E563" s="209"/>
      <c r="F563" s="209"/>
      <c r="G563" s="209"/>
      <c r="H563" s="209"/>
      <c r="I563" s="209"/>
      <c r="J563" s="209"/>
      <c r="K563" s="209"/>
      <c r="P563" s="209"/>
      <c r="Q563" s="209"/>
      <c r="R563" s="209"/>
      <c r="S563" s="209"/>
      <c r="T563" s="209"/>
      <c r="U563" s="209"/>
      <c r="V563" s="209"/>
      <c r="W563" s="209"/>
      <c r="X563" s="209"/>
    </row>
    <row r="564" spans="5:24" x14ac:dyDescent="0.25">
      <c r="E564" s="209"/>
      <c r="F564" s="209"/>
      <c r="G564" s="209"/>
      <c r="H564" s="209"/>
      <c r="I564" s="209"/>
      <c r="J564" s="209"/>
      <c r="K564" s="209"/>
      <c r="P564" s="209"/>
      <c r="Q564" s="209"/>
      <c r="R564" s="209"/>
      <c r="S564" s="209"/>
      <c r="T564" s="209"/>
      <c r="U564" s="209"/>
      <c r="V564" s="209"/>
      <c r="W564" s="209"/>
      <c r="X564" s="209"/>
    </row>
    <row r="565" spans="5:24" x14ac:dyDescent="0.25">
      <c r="E565" s="209"/>
      <c r="F565" s="209"/>
      <c r="G565" s="209"/>
      <c r="H565" s="209"/>
      <c r="I565" s="209"/>
      <c r="J565" s="209"/>
      <c r="K565" s="209"/>
      <c r="P565" s="209"/>
      <c r="Q565" s="209"/>
      <c r="R565" s="209"/>
      <c r="S565" s="209"/>
      <c r="T565" s="209"/>
      <c r="U565" s="209"/>
      <c r="V565" s="209"/>
      <c r="W565" s="209"/>
      <c r="X565" s="209"/>
    </row>
    <row r="566" spans="5:24" x14ac:dyDescent="0.25">
      <c r="E566" s="209"/>
      <c r="F566" s="209"/>
      <c r="G566" s="209"/>
      <c r="H566" s="209"/>
      <c r="I566" s="209"/>
      <c r="J566" s="209"/>
      <c r="K566" s="209"/>
      <c r="P566" s="209"/>
      <c r="Q566" s="209"/>
      <c r="R566" s="209"/>
      <c r="S566" s="209"/>
      <c r="T566" s="209"/>
      <c r="U566" s="209"/>
      <c r="V566" s="209"/>
      <c r="W566" s="209"/>
      <c r="X566" s="209"/>
    </row>
    <row r="567" spans="5:24" x14ac:dyDescent="0.25">
      <c r="E567" s="209"/>
      <c r="F567" s="209"/>
      <c r="G567" s="209"/>
      <c r="H567" s="209"/>
      <c r="I567" s="209"/>
      <c r="J567" s="209"/>
      <c r="K567" s="209"/>
      <c r="P567" s="209"/>
      <c r="Q567" s="209"/>
      <c r="R567" s="209"/>
      <c r="S567" s="209"/>
      <c r="T567" s="209"/>
      <c r="U567" s="209"/>
      <c r="V567" s="209"/>
      <c r="W567" s="209"/>
      <c r="X567" s="209"/>
    </row>
    <row r="568" spans="5:24" x14ac:dyDescent="0.25">
      <c r="E568" s="209"/>
      <c r="F568" s="209"/>
      <c r="G568" s="209"/>
      <c r="H568" s="209"/>
      <c r="I568" s="209"/>
      <c r="J568" s="209"/>
      <c r="K568" s="209"/>
      <c r="P568" s="209"/>
      <c r="Q568" s="209"/>
      <c r="R568" s="209"/>
      <c r="S568" s="209"/>
      <c r="T568" s="209"/>
      <c r="U568" s="209"/>
      <c r="V568" s="209"/>
      <c r="W568" s="209"/>
      <c r="X568" s="209"/>
    </row>
    <row r="569" spans="5:24" x14ac:dyDescent="0.25">
      <c r="E569" s="209"/>
      <c r="F569" s="209"/>
      <c r="G569" s="209"/>
      <c r="H569" s="209"/>
      <c r="I569" s="209"/>
      <c r="J569" s="209"/>
      <c r="K569" s="209"/>
      <c r="P569" s="209"/>
      <c r="Q569" s="209"/>
      <c r="R569" s="209"/>
      <c r="S569" s="209"/>
      <c r="T569" s="209"/>
      <c r="U569" s="209"/>
      <c r="V569" s="209"/>
      <c r="W569" s="209"/>
      <c r="X569" s="209"/>
    </row>
    <row r="570" spans="5:24" x14ac:dyDescent="0.25">
      <c r="E570" s="209"/>
      <c r="F570" s="209"/>
      <c r="G570" s="209"/>
      <c r="H570" s="209"/>
      <c r="I570" s="209"/>
      <c r="J570" s="209"/>
      <c r="K570" s="209"/>
      <c r="P570" s="209"/>
      <c r="Q570" s="209"/>
      <c r="R570" s="209"/>
      <c r="S570" s="209"/>
      <c r="T570" s="209"/>
      <c r="U570" s="209"/>
      <c r="V570" s="209"/>
      <c r="W570" s="209"/>
      <c r="X570" s="209"/>
    </row>
    <row r="571" spans="5:24" x14ac:dyDescent="0.25">
      <c r="E571" s="209"/>
      <c r="F571" s="209"/>
      <c r="G571" s="209"/>
      <c r="H571" s="209"/>
      <c r="I571" s="209"/>
      <c r="J571" s="209"/>
      <c r="K571" s="209"/>
      <c r="P571" s="209"/>
      <c r="Q571" s="209"/>
      <c r="R571" s="209"/>
      <c r="S571" s="209"/>
      <c r="T571" s="209"/>
      <c r="U571" s="209"/>
      <c r="V571" s="209"/>
      <c r="W571" s="209"/>
      <c r="X571" s="209"/>
    </row>
    <row r="572" spans="5:24" x14ac:dyDescent="0.25">
      <c r="E572" s="209"/>
      <c r="F572" s="209"/>
      <c r="G572" s="209"/>
      <c r="H572" s="209"/>
      <c r="I572" s="209"/>
      <c r="J572" s="209"/>
      <c r="K572" s="209"/>
      <c r="P572" s="209"/>
      <c r="Q572" s="209"/>
      <c r="R572" s="209"/>
      <c r="S572" s="209"/>
      <c r="T572" s="209"/>
      <c r="U572" s="209"/>
      <c r="V572" s="209"/>
      <c r="W572" s="209"/>
      <c r="X572" s="209"/>
    </row>
    <row r="573" spans="5:24" x14ac:dyDescent="0.25">
      <c r="E573" s="209"/>
      <c r="F573" s="209"/>
      <c r="G573" s="209"/>
      <c r="H573" s="209"/>
      <c r="I573" s="209"/>
      <c r="J573" s="209"/>
      <c r="K573" s="209"/>
      <c r="P573" s="209"/>
      <c r="Q573" s="209"/>
      <c r="R573" s="209"/>
      <c r="S573" s="209"/>
      <c r="T573" s="209"/>
      <c r="U573" s="209"/>
      <c r="V573" s="209"/>
      <c r="W573" s="209"/>
      <c r="X573" s="209"/>
    </row>
    <row r="574" spans="5:24" x14ac:dyDescent="0.25">
      <c r="E574" s="209"/>
      <c r="F574" s="209"/>
      <c r="G574" s="209"/>
      <c r="H574" s="209"/>
      <c r="I574" s="209"/>
      <c r="J574" s="209"/>
      <c r="K574" s="209"/>
      <c r="P574" s="209"/>
      <c r="Q574" s="209"/>
      <c r="R574" s="209"/>
      <c r="S574" s="209"/>
      <c r="T574" s="209"/>
      <c r="U574" s="209"/>
      <c r="V574" s="209"/>
      <c r="W574" s="209"/>
      <c r="X574" s="209"/>
    </row>
    <row r="575" spans="5:24" x14ac:dyDescent="0.25">
      <c r="E575" s="209"/>
      <c r="F575" s="209"/>
      <c r="G575" s="209"/>
      <c r="H575" s="209"/>
      <c r="I575" s="209"/>
      <c r="J575" s="209"/>
      <c r="K575" s="209"/>
      <c r="P575" s="209"/>
      <c r="Q575" s="209"/>
      <c r="R575" s="209"/>
      <c r="S575" s="209"/>
      <c r="T575" s="209"/>
      <c r="U575" s="209"/>
      <c r="V575" s="209"/>
      <c r="W575" s="209"/>
      <c r="X575" s="209"/>
    </row>
    <row r="576" spans="5:24" x14ac:dyDescent="0.25">
      <c r="E576" s="209"/>
      <c r="F576" s="209"/>
      <c r="G576" s="209"/>
      <c r="H576" s="209"/>
      <c r="I576" s="209"/>
      <c r="J576" s="209"/>
      <c r="K576" s="209"/>
      <c r="P576" s="209"/>
      <c r="Q576" s="209"/>
      <c r="R576" s="209"/>
      <c r="S576" s="209"/>
      <c r="T576" s="209"/>
      <c r="U576" s="209"/>
      <c r="V576" s="209"/>
      <c r="W576" s="209"/>
      <c r="X576" s="209"/>
    </row>
    <row r="577" spans="5:24" x14ac:dyDescent="0.25">
      <c r="E577" s="209"/>
      <c r="F577" s="209"/>
      <c r="G577" s="209"/>
      <c r="H577" s="209"/>
      <c r="I577" s="209"/>
      <c r="J577" s="209"/>
      <c r="K577" s="209"/>
      <c r="P577" s="209"/>
      <c r="Q577" s="209"/>
      <c r="R577" s="209"/>
      <c r="S577" s="209"/>
      <c r="T577" s="209"/>
      <c r="U577" s="209"/>
      <c r="V577" s="209"/>
      <c r="W577" s="209"/>
      <c r="X577" s="209"/>
    </row>
    <row r="578" spans="5:24" x14ac:dyDescent="0.25">
      <c r="E578" s="209"/>
      <c r="F578" s="209"/>
      <c r="G578" s="209"/>
      <c r="H578" s="209"/>
      <c r="I578" s="209"/>
      <c r="J578" s="209"/>
      <c r="K578" s="209"/>
      <c r="P578" s="209"/>
      <c r="Q578" s="209"/>
      <c r="R578" s="209"/>
      <c r="S578" s="209"/>
      <c r="T578" s="209"/>
      <c r="U578" s="209"/>
      <c r="V578" s="209"/>
      <c r="W578" s="209"/>
      <c r="X578" s="209"/>
    </row>
    <row r="579" spans="5:24" x14ac:dyDescent="0.25">
      <c r="E579" s="209"/>
      <c r="F579" s="209"/>
      <c r="G579" s="209"/>
      <c r="H579" s="209"/>
      <c r="I579" s="209"/>
      <c r="J579" s="209"/>
      <c r="K579" s="209"/>
      <c r="P579" s="209"/>
      <c r="Q579" s="209"/>
      <c r="R579" s="209"/>
      <c r="S579" s="209"/>
      <c r="T579" s="209"/>
      <c r="U579" s="209"/>
      <c r="V579" s="209"/>
      <c r="W579" s="209"/>
      <c r="X579" s="209"/>
    </row>
    <row r="580" spans="5:24" x14ac:dyDescent="0.25">
      <c r="E580" s="209"/>
      <c r="F580" s="209"/>
      <c r="G580" s="209"/>
      <c r="H580" s="209"/>
      <c r="I580" s="209"/>
      <c r="J580" s="209"/>
      <c r="K580" s="209"/>
      <c r="P580" s="209"/>
      <c r="Q580" s="209"/>
      <c r="R580" s="209"/>
      <c r="S580" s="209"/>
      <c r="T580" s="209"/>
      <c r="U580" s="209"/>
      <c r="V580" s="209"/>
      <c r="W580" s="209"/>
      <c r="X580" s="209"/>
    </row>
    <row r="581" spans="5:24" x14ac:dyDescent="0.25">
      <c r="E581" s="209"/>
      <c r="F581" s="209"/>
      <c r="G581" s="209"/>
      <c r="H581" s="209"/>
      <c r="I581" s="209"/>
      <c r="J581" s="209"/>
      <c r="K581" s="209"/>
      <c r="P581" s="209"/>
      <c r="Q581" s="209"/>
      <c r="R581" s="209"/>
      <c r="S581" s="209"/>
      <c r="T581" s="209"/>
      <c r="U581" s="209"/>
      <c r="V581" s="209"/>
      <c r="W581" s="209"/>
      <c r="X581" s="209"/>
    </row>
    <row r="582" spans="5:24" x14ac:dyDescent="0.25">
      <c r="E582" s="209"/>
      <c r="F582" s="209"/>
      <c r="G582" s="209"/>
      <c r="H582" s="209"/>
      <c r="I582" s="209"/>
      <c r="J582" s="209"/>
      <c r="K582" s="209"/>
      <c r="P582" s="209"/>
      <c r="Q582" s="209"/>
      <c r="R582" s="209"/>
      <c r="S582" s="209"/>
      <c r="T582" s="209"/>
      <c r="U582" s="209"/>
      <c r="V582" s="209"/>
      <c r="W582" s="209"/>
      <c r="X582" s="209"/>
    </row>
    <row r="583" spans="5:24" x14ac:dyDescent="0.25">
      <c r="E583" s="209"/>
      <c r="F583" s="209"/>
      <c r="G583" s="209"/>
      <c r="H583" s="209"/>
      <c r="I583" s="209"/>
      <c r="J583" s="209"/>
      <c r="K583" s="209"/>
      <c r="P583" s="209"/>
      <c r="Q583" s="209"/>
      <c r="R583" s="209"/>
      <c r="S583" s="209"/>
      <c r="T583" s="209"/>
      <c r="U583" s="209"/>
      <c r="V583" s="209"/>
      <c r="W583" s="209"/>
      <c r="X583" s="209"/>
    </row>
    <row r="584" spans="5:24" x14ac:dyDescent="0.25">
      <c r="E584" s="209"/>
      <c r="F584" s="209"/>
      <c r="G584" s="209"/>
      <c r="H584" s="209"/>
      <c r="I584" s="209"/>
      <c r="J584" s="209"/>
      <c r="K584" s="209"/>
      <c r="P584" s="209"/>
      <c r="Q584" s="209"/>
      <c r="R584" s="209"/>
      <c r="S584" s="209"/>
      <c r="T584" s="209"/>
      <c r="U584" s="209"/>
      <c r="V584" s="209"/>
      <c r="W584" s="209"/>
      <c r="X584" s="209"/>
    </row>
    <row r="585" spans="5:24" x14ac:dyDescent="0.25">
      <c r="E585" s="209"/>
      <c r="F585" s="209"/>
      <c r="G585" s="209"/>
      <c r="H585" s="209"/>
      <c r="I585" s="209"/>
      <c r="J585" s="209"/>
      <c r="K585" s="209"/>
      <c r="P585" s="209"/>
      <c r="Q585" s="209"/>
      <c r="R585" s="209"/>
      <c r="S585" s="209"/>
      <c r="T585" s="209"/>
      <c r="U585" s="209"/>
      <c r="V585" s="209"/>
      <c r="W585" s="209"/>
      <c r="X585" s="209"/>
    </row>
    <row r="586" spans="5:24" x14ac:dyDescent="0.25">
      <c r="E586" s="209"/>
      <c r="F586" s="209"/>
      <c r="G586" s="209"/>
      <c r="H586" s="209"/>
      <c r="I586" s="209"/>
      <c r="J586" s="209"/>
      <c r="K586" s="209"/>
      <c r="P586" s="209"/>
      <c r="Q586" s="209"/>
      <c r="R586" s="209"/>
      <c r="S586" s="209"/>
      <c r="T586" s="209"/>
      <c r="U586" s="209"/>
      <c r="V586" s="209"/>
      <c r="W586" s="209"/>
      <c r="X586" s="209"/>
    </row>
    <row r="587" spans="5:24" x14ac:dyDescent="0.25">
      <c r="E587" s="209"/>
      <c r="F587" s="209"/>
      <c r="G587" s="209"/>
      <c r="H587" s="209"/>
      <c r="I587" s="209"/>
      <c r="J587" s="209"/>
      <c r="K587" s="209"/>
      <c r="P587" s="209"/>
      <c r="Q587" s="209"/>
      <c r="R587" s="209"/>
      <c r="S587" s="209"/>
      <c r="T587" s="209"/>
      <c r="U587" s="209"/>
      <c r="V587" s="209"/>
      <c r="W587" s="209"/>
      <c r="X587" s="209"/>
    </row>
    <row r="588" spans="5:24" x14ac:dyDescent="0.25">
      <c r="E588" s="209"/>
      <c r="F588" s="209"/>
      <c r="G588" s="209"/>
      <c r="H588" s="209"/>
      <c r="I588" s="209"/>
      <c r="J588" s="209"/>
      <c r="K588" s="209"/>
      <c r="P588" s="209"/>
      <c r="Q588" s="209"/>
      <c r="R588" s="209"/>
      <c r="S588" s="209"/>
      <c r="T588" s="209"/>
      <c r="U588" s="209"/>
      <c r="V588" s="209"/>
      <c r="W588" s="209"/>
      <c r="X588" s="209"/>
    </row>
    <row r="589" spans="5:24" x14ac:dyDescent="0.25">
      <c r="E589" s="209"/>
      <c r="F589" s="209"/>
      <c r="G589" s="209"/>
      <c r="H589" s="209"/>
      <c r="I589" s="209"/>
      <c r="J589" s="209"/>
      <c r="K589" s="209"/>
      <c r="P589" s="209"/>
      <c r="Q589" s="209"/>
      <c r="R589" s="209"/>
      <c r="S589" s="209"/>
      <c r="T589" s="209"/>
      <c r="U589" s="209"/>
      <c r="V589" s="209"/>
      <c r="W589" s="209"/>
      <c r="X589" s="209"/>
    </row>
    <row r="590" spans="5:24" x14ac:dyDescent="0.25">
      <c r="E590" s="209"/>
      <c r="F590" s="209"/>
      <c r="G590" s="209"/>
      <c r="H590" s="209"/>
      <c r="I590" s="209"/>
      <c r="J590" s="209"/>
      <c r="K590" s="209"/>
      <c r="P590" s="209"/>
      <c r="Q590" s="209"/>
      <c r="R590" s="209"/>
      <c r="S590" s="209"/>
      <c r="T590" s="209"/>
      <c r="U590" s="209"/>
      <c r="V590" s="209"/>
      <c r="W590" s="209"/>
      <c r="X590" s="209"/>
    </row>
    <row r="591" spans="5:24" x14ac:dyDescent="0.25">
      <c r="E591" s="209"/>
      <c r="F591" s="209"/>
      <c r="G591" s="209"/>
      <c r="H591" s="209"/>
      <c r="I591" s="209"/>
      <c r="J591" s="209"/>
      <c r="K591" s="209"/>
      <c r="P591" s="209"/>
      <c r="Q591" s="209"/>
      <c r="R591" s="209"/>
      <c r="S591" s="209"/>
      <c r="T591" s="209"/>
      <c r="U591" s="209"/>
      <c r="V591" s="209"/>
      <c r="W591" s="209"/>
      <c r="X591" s="209"/>
    </row>
    <row r="592" spans="5:24" x14ac:dyDescent="0.25">
      <c r="E592" s="209"/>
      <c r="F592" s="209"/>
      <c r="G592" s="209"/>
      <c r="H592" s="209"/>
      <c r="I592" s="209"/>
      <c r="J592" s="209"/>
      <c r="K592" s="209"/>
      <c r="P592" s="209"/>
      <c r="Q592" s="209"/>
      <c r="R592" s="209"/>
      <c r="S592" s="209"/>
      <c r="T592" s="209"/>
      <c r="U592" s="209"/>
      <c r="V592" s="209"/>
      <c r="W592" s="209"/>
      <c r="X592" s="209"/>
    </row>
    <row r="593" spans="5:24" x14ac:dyDescent="0.25">
      <c r="E593" s="209"/>
      <c r="F593" s="209"/>
      <c r="G593" s="209"/>
      <c r="H593" s="209"/>
      <c r="I593" s="209"/>
      <c r="J593" s="209"/>
      <c r="K593" s="209"/>
      <c r="P593" s="209"/>
      <c r="Q593" s="209"/>
      <c r="R593" s="209"/>
      <c r="S593" s="209"/>
      <c r="T593" s="209"/>
      <c r="U593" s="209"/>
      <c r="V593" s="209"/>
      <c r="W593" s="209"/>
      <c r="X593" s="209"/>
    </row>
    <row r="594" spans="5:24" x14ac:dyDescent="0.25">
      <c r="E594" s="209"/>
      <c r="F594" s="209"/>
      <c r="G594" s="209"/>
      <c r="H594" s="209"/>
      <c r="I594" s="209"/>
      <c r="J594" s="209"/>
      <c r="K594" s="209"/>
      <c r="P594" s="209"/>
      <c r="Q594" s="209"/>
      <c r="R594" s="209"/>
      <c r="S594" s="209"/>
      <c r="T594" s="209"/>
      <c r="U594" s="209"/>
      <c r="V594" s="209"/>
      <c r="W594" s="209"/>
      <c r="X594" s="209"/>
    </row>
    <row r="595" spans="5:24" x14ac:dyDescent="0.25">
      <c r="E595" s="209"/>
      <c r="F595" s="209"/>
      <c r="G595" s="209"/>
      <c r="H595" s="209"/>
      <c r="I595" s="209"/>
      <c r="J595" s="209"/>
      <c r="K595" s="209"/>
      <c r="P595" s="209"/>
      <c r="Q595" s="209"/>
      <c r="R595" s="209"/>
      <c r="S595" s="209"/>
      <c r="T595" s="209"/>
      <c r="U595" s="209"/>
      <c r="V595" s="209"/>
      <c r="W595" s="209"/>
      <c r="X595" s="209"/>
    </row>
    <row r="596" spans="5:24" x14ac:dyDescent="0.25">
      <c r="E596" s="209"/>
      <c r="F596" s="209"/>
      <c r="G596" s="209"/>
      <c r="H596" s="209"/>
      <c r="I596" s="209"/>
      <c r="J596" s="209"/>
      <c r="K596" s="209"/>
      <c r="P596" s="209"/>
      <c r="Q596" s="209"/>
      <c r="R596" s="209"/>
      <c r="S596" s="209"/>
      <c r="T596" s="209"/>
      <c r="U596" s="209"/>
      <c r="V596" s="209"/>
      <c r="W596" s="209"/>
      <c r="X596" s="209"/>
    </row>
    <row r="597" spans="5:24" x14ac:dyDescent="0.25">
      <c r="E597" s="209"/>
      <c r="F597" s="209"/>
      <c r="G597" s="209"/>
      <c r="H597" s="209"/>
      <c r="I597" s="209"/>
      <c r="J597" s="209"/>
      <c r="K597" s="209"/>
      <c r="P597" s="209"/>
      <c r="Q597" s="209"/>
      <c r="R597" s="209"/>
      <c r="S597" s="209"/>
      <c r="T597" s="209"/>
      <c r="U597" s="209"/>
      <c r="V597" s="209"/>
      <c r="W597" s="209"/>
      <c r="X597" s="209"/>
    </row>
    <row r="598" spans="5:24" x14ac:dyDescent="0.25">
      <c r="E598" s="209"/>
      <c r="F598" s="209"/>
      <c r="G598" s="209"/>
      <c r="H598" s="209"/>
      <c r="I598" s="209"/>
      <c r="J598" s="209"/>
      <c r="K598" s="209"/>
      <c r="P598" s="209"/>
      <c r="Q598" s="209"/>
      <c r="R598" s="209"/>
      <c r="S598" s="209"/>
      <c r="T598" s="209"/>
      <c r="U598" s="209"/>
      <c r="V598" s="209"/>
      <c r="W598" s="209"/>
      <c r="X598" s="209"/>
    </row>
    <row r="599" spans="5:24" x14ac:dyDescent="0.25">
      <c r="E599" s="209"/>
      <c r="F599" s="209"/>
      <c r="G599" s="209"/>
      <c r="H599" s="209"/>
      <c r="I599" s="209"/>
      <c r="J599" s="209"/>
      <c r="K599" s="209"/>
      <c r="P599" s="209"/>
      <c r="Q599" s="209"/>
      <c r="R599" s="209"/>
      <c r="S599" s="209"/>
      <c r="T599" s="209"/>
      <c r="U599" s="209"/>
      <c r="V599" s="209"/>
      <c r="W599" s="209"/>
      <c r="X599" s="209"/>
    </row>
    <row r="600" spans="5:24" x14ac:dyDescent="0.25">
      <c r="E600" s="209"/>
      <c r="F600" s="209"/>
      <c r="G600" s="209"/>
      <c r="H600" s="209"/>
      <c r="I600" s="209"/>
      <c r="J600" s="209"/>
      <c r="K600" s="209"/>
      <c r="P600" s="209"/>
      <c r="Q600" s="209"/>
      <c r="R600" s="209"/>
      <c r="S600" s="209"/>
      <c r="T600" s="209"/>
      <c r="U600" s="209"/>
      <c r="V600" s="209"/>
      <c r="W600" s="209"/>
      <c r="X600" s="209"/>
    </row>
    <row r="601" spans="5:24" x14ac:dyDescent="0.25">
      <c r="E601" s="209"/>
      <c r="F601" s="209"/>
      <c r="G601" s="209"/>
      <c r="H601" s="209"/>
      <c r="I601" s="209"/>
      <c r="J601" s="209"/>
      <c r="K601" s="209"/>
      <c r="P601" s="209"/>
      <c r="Q601" s="209"/>
      <c r="R601" s="209"/>
      <c r="S601" s="209"/>
      <c r="T601" s="209"/>
      <c r="U601" s="209"/>
      <c r="V601" s="209"/>
      <c r="W601" s="209"/>
      <c r="X601" s="209"/>
    </row>
    <row r="602" spans="5:24" x14ac:dyDescent="0.25">
      <c r="E602" s="209"/>
      <c r="F602" s="209"/>
      <c r="G602" s="209"/>
      <c r="H602" s="209"/>
      <c r="I602" s="209"/>
      <c r="J602" s="209"/>
      <c r="K602" s="209"/>
      <c r="P602" s="209"/>
      <c r="Q602" s="209"/>
      <c r="R602" s="209"/>
      <c r="S602" s="209"/>
      <c r="T602" s="209"/>
      <c r="U602" s="209"/>
      <c r="V602" s="209"/>
      <c r="W602" s="209"/>
      <c r="X602" s="209"/>
    </row>
    <row r="603" spans="5:24" x14ac:dyDescent="0.25">
      <c r="E603" s="209"/>
      <c r="F603" s="209"/>
      <c r="G603" s="209"/>
      <c r="H603" s="209"/>
      <c r="I603" s="209"/>
      <c r="J603" s="209"/>
      <c r="K603" s="209"/>
      <c r="P603" s="209"/>
      <c r="Q603" s="209"/>
      <c r="R603" s="209"/>
      <c r="S603" s="209"/>
      <c r="T603" s="209"/>
      <c r="U603" s="209"/>
      <c r="V603" s="209"/>
      <c r="W603" s="209"/>
      <c r="X603" s="209"/>
    </row>
    <row r="604" spans="5:24" x14ac:dyDescent="0.25">
      <c r="E604" s="209"/>
      <c r="F604" s="209"/>
      <c r="G604" s="209"/>
      <c r="H604" s="209"/>
      <c r="I604" s="209"/>
      <c r="J604" s="209"/>
      <c r="K604" s="209"/>
      <c r="P604" s="209"/>
      <c r="Q604" s="209"/>
      <c r="R604" s="209"/>
      <c r="S604" s="209"/>
      <c r="T604" s="209"/>
      <c r="U604" s="209"/>
      <c r="V604" s="209"/>
      <c r="W604" s="209"/>
      <c r="X604" s="209"/>
    </row>
    <row r="605" spans="5:24" x14ac:dyDescent="0.25">
      <c r="E605" s="209"/>
      <c r="F605" s="209"/>
      <c r="G605" s="209"/>
      <c r="H605" s="209"/>
      <c r="I605" s="209"/>
      <c r="J605" s="209"/>
      <c r="K605" s="209"/>
      <c r="P605" s="209"/>
      <c r="Q605" s="209"/>
      <c r="R605" s="209"/>
      <c r="S605" s="209"/>
      <c r="T605" s="209"/>
      <c r="U605" s="209"/>
      <c r="V605" s="209"/>
      <c r="W605" s="209"/>
      <c r="X605" s="209"/>
    </row>
    <row r="606" spans="5:24" x14ac:dyDescent="0.25">
      <c r="E606" s="209"/>
      <c r="F606" s="209"/>
      <c r="G606" s="209"/>
      <c r="H606" s="209"/>
      <c r="I606" s="209"/>
      <c r="J606" s="209"/>
      <c r="K606" s="209"/>
      <c r="P606" s="209"/>
      <c r="Q606" s="209"/>
      <c r="R606" s="209"/>
      <c r="S606" s="209"/>
      <c r="T606" s="209"/>
      <c r="U606" s="209"/>
      <c r="V606" s="209"/>
      <c r="W606" s="209"/>
      <c r="X606" s="209"/>
    </row>
    <row r="607" spans="5:24" x14ac:dyDescent="0.25">
      <c r="E607" s="209"/>
      <c r="F607" s="209"/>
      <c r="G607" s="209"/>
      <c r="H607" s="209"/>
      <c r="I607" s="209"/>
      <c r="J607" s="209"/>
      <c r="K607" s="209"/>
      <c r="P607" s="209"/>
      <c r="Q607" s="209"/>
      <c r="R607" s="209"/>
      <c r="S607" s="209"/>
      <c r="T607" s="209"/>
      <c r="U607" s="209"/>
      <c r="V607" s="209"/>
      <c r="W607" s="209"/>
      <c r="X607" s="209"/>
    </row>
    <row r="608" spans="5:24" x14ac:dyDescent="0.25">
      <c r="E608" s="209"/>
      <c r="F608" s="209"/>
      <c r="G608" s="209"/>
      <c r="H608" s="209"/>
      <c r="I608" s="209"/>
      <c r="J608" s="209"/>
      <c r="K608" s="209"/>
      <c r="P608" s="209"/>
      <c r="Q608" s="209"/>
      <c r="R608" s="209"/>
      <c r="S608" s="209"/>
      <c r="T608" s="209"/>
      <c r="U608" s="209"/>
      <c r="V608" s="209"/>
      <c r="W608" s="209"/>
      <c r="X608" s="209"/>
    </row>
    <row r="609" spans="5:24" x14ac:dyDescent="0.25">
      <c r="E609" s="209"/>
      <c r="F609" s="209"/>
      <c r="G609" s="209"/>
      <c r="H609" s="209"/>
      <c r="I609" s="209"/>
      <c r="J609" s="209"/>
      <c r="K609" s="209"/>
      <c r="P609" s="209"/>
      <c r="Q609" s="209"/>
      <c r="R609" s="209"/>
      <c r="S609" s="209"/>
      <c r="T609" s="209"/>
      <c r="U609" s="209"/>
      <c r="V609" s="209"/>
      <c r="W609" s="209"/>
      <c r="X609" s="209"/>
    </row>
    <row r="610" spans="5:24" x14ac:dyDescent="0.25">
      <c r="E610" s="209"/>
      <c r="F610" s="209"/>
      <c r="G610" s="209"/>
      <c r="H610" s="209"/>
      <c r="I610" s="209"/>
      <c r="J610" s="209"/>
      <c r="K610" s="209"/>
      <c r="P610" s="209"/>
      <c r="Q610" s="209"/>
      <c r="R610" s="209"/>
      <c r="S610" s="209"/>
      <c r="T610" s="209"/>
      <c r="U610" s="209"/>
      <c r="V610" s="209"/>
      <c r="W610" s="209"/>
      <c r="X610" s="209"/>
    </row>
    <row r="611" spans="5:24" x14ac:dyDescent="0.25">
      <c r="E611" s="209"/>
      <c r="F611" s="209"/>
      <c r="G611" s="209"/>
      <c r="H611" s="209"/>
      <c r="I611" s="209"/>
      <c r="J611" s="209"/>
      <c r="K611" s="209"/>
      <c r="P611" s="209"/>
      <c r="Q611" s="209"/>
      <c r="R611" s="209"/>
      <c r="S611" s="209"/>
      <c r="T611" s="209"/>
      <c r="U611" s="209"/>
      <c r="V611" s="209"/>
      <c r="W611" s="209"/>
      <c r="X611" s="209"/>
    </row>
    <row r="612" spans="5:24" x14ac:dyDescent="0.25">
      <c r="E612" s="209"/>
      <c r="F612" s="209"/>
      <c r="G612" s="209"/>
      <c r="H612" s="209"/>
      <c r="I612" s="209"/>
      <c r="J612" s="209"/>
      <c r="K612" s="209"/>
      <c r="P612" s="209"/>
      <c r="Q612" s="209"/>
      <c r="R612" s="209"/>
      <c r="S612" s="209"/>
      <c r="T612" s="209"/>
      <c r="U612" s="209"/>
      <c r="V612" s="209"/>
      <c r="W612" s="209"/>
      <c r="X612" s="209"/>
    </row>
    <row r="613" spans="5:24" x14ac:dyDescent="0.25">
      <c r="E613" s="209"/>
      <c r="F613" s="209"/>
      <c r="G613" s="209"/>
      <c r="H613" s="209"/>
      <c r="I613" s="209"/>
      <c r="J613" s="209"/>
      <c r="K613" s="209"/>
      <c r="P613" s="209"/>
      <c r="Q613" s="209"/>
      <c r="R613" s="209"/>
      <c r="S613" s="209"/>
      <c r="T613" s="209"/>
      <c r="U613" s="209"/>
      <c r="V613" s="209"/>
      <c r="W613" s="209"/>
      <c r="X613" s="209"/>
    </row>
    <row r="614" spans="5:24" x14ac:dyDescent="0.25">
      <c r="E614" s="209"/>
      <c r="F614" s="209"/>
      <c r="G614" s="209"/>
      <c r="H614" s="209"/>
      <c r="I614" s="209"/>
      <c r="J614" s="209"/>
      <c r="K614" s="209"/>
      <c r="P614" s="209"/>
      <c r="Q614" s="209"/>
      <c r="R614" s="209"/>
      <c r="S614" s="209"/>
      <c r="T614" s="209"/>
      <c r="U614" s="209"/>
      <c r="V614" s="209"/>
      <c r="W614" s="209"/>
      <c r="X614" s="209"/>
    </row>
    <row r="615" spans="5:24" x14ac:dyDescent="0.25">
      <c r="E615" s="209"/>
      <c r="F615" s="209"/>
      <c r="G615" s="209"/>
      <c r="H615" s="209"/>
      <c r="I615" s="209"/>
      <c r="J615" s="209"/>
      <c r="K615" s="209"/>
      <c r="P615" s="209"/>
      <c r="Q615" s="209"/>
      <c r="R615" s="209"/>
      <c r="S615" s="209"/>
      <c r="T615" s="209"/>
      <c r="U615" s="209"/>
      <c r="V615" s="209"/>
      <c r="W615" s="209"/>
      <c r="X615" s="209"/>
    </row>
    <row r="616" spans="5:24" x14ac:dyDescent="0.25">
      <c r="E616" s="209"/>
      <c r="F616" s="209"/>
      <c r="G616" s="209"/>
      <c r="H616" s="209"/>
      <c r="I616" s="209"/>
      <c r="J616" s="209"/>
      <c r="K616" s="209"/>
      <c r="P616" s="209"/>
      <c r="Q616" s="209"/>
      <c r="R616" s="209"/>
      <c r="S616" s="209"/>
      <c r="T616" s="209"/>
      <c r="U616" s="209"/>
      <c r="V616" s="209"/>
      <c r="W616" s="209"/>
      <c r="X616" s="209"/>
    </row>
    <row r="617" spans="5:24" x14ac:dyDescent="0.25">
      <c r="E617" s="209"/>
      <c r="F617" s="209"/>
      <c r="G617" s="209"/>
      <c r="H617" s="209"/>
      <c r="I617" s="209"/>
      <c r="J617" s="209"/>
      <c r="K617" s="209"/>
      <c r="P617" s="209"/>
      <c r="Q617" s="209"/>
      <c r="R617" s="209"/>
      <c r="S617" s="209"/>
      <c r="T617" s="209"/>
      <c r="U617" s="209"/>
      <c r="V617" s="209"/>
      <c r="W617" s="209"/>
      <c r="X617" s="209"/>
    </row>
    <row r="618" spans="5:24" x14ac:dyDescent="0.25">
      <c r="E618" s="209"/>
      <c r="F618" s="209"/>
      <c r="G618" s="209"/>
      <c r="H618" s="209"/>
      <c r="I618" s="209"/>
      <c r="J618" s="209"/>
      <c r="K618" s="209"/>
      <c r="P618" s="209"/>
      <c r="Q618" s="209"/>
      <c r="R618" s="209"/>
      <c r="S618" s="209"/>
      <c r="T618" s="209"/>
      <c r="U618" s="209"/>
      <c r="V618" s="209"/>
      <c r="W618" s="209"/>
      <c r="X618" s="209"/>
    </row>
    <row r="619" spans="5:24" x14ac:dyDescent="0.25">
      <c r="E619" s="209"/>
      <c r="F619" s="209"/>
      <c r="G619" s="209"/>
      <c r="H619" s="209"/>
      <c r="I619" s="209"/>
      <c r="J619" s="209"/>
      <c r="K619" s="209"/>
      <c r="P619" s="209"/>
      <c r="Q619" s="209"/>
      <c r="R619" s="209"/>
      <c r="S619" s="209"/>
      <c r="T619" s="209"/>
      <c r="U619" s="209"/>
      <c r="V619" s="209"/>
      <c r="W619" s="209"/>
      <c r="X619" s="209"/>
    </row>
    <row r="620" spans="5:24" x14ac:dyDescent="0.25">
      <c r="E620" s="209"/>
      <c r="F620" s="209"/>
      <c r="G620" s="209"/>
      <c r="H620" s="209"/>
      <c r="I620" s="209"/>
      <c r="J620" s="209"/>
      <c r="K620" s="209"/>
      <c r="P620" s="209"/>
      <c r="Q620" s="209"/>
      <c r="R620" s="209"/>
      <c r="S620" s="209"/>
      <c r="T620" s="209"/>
      <c r="U620" s="209"/>
      <c r="V620" s="209"/>
      <c r="W620" s="209"/>
      <c r="X620" s="209"/>
    </row>
    <row r="621" spans="5:24" x14ac:dyDescent="0.25">
      <c r="E621" s="209"/>
      <c r="F621" s="209"/>
      <c r="G621" s="209"/>
      <c r="H621" s="209"/>
      <c r="I621" s="209"/>
      <c r="J621" s="209"/>
      <c r="K621" s="209"/>
      <c r="P621" s="209"/>
      <c r="Q621" s="209"/>
      <c r="R621" s="209"/>
      <c r="S621" s="209"/>
      <c r="T621" s="209"/>
      <c r="U621" s="209"/>
      <c r="V621" s="209"/>
      <c r="W621" s="209"/>
      <c r="X621" s="209"/>
    </row>
    <row r="622" spans="5:24" x14ac:dyDescent="0.25">
      <c r="E622" s="209"/>
      <c r="F622" s="209"/>
      <c r="G622" s="209"/>
      <c r="H622" s="209"/>
      <c r="I622" s="209"/>
      <c r="J622" s="209"/>
      <c r="K622" s="209"/>
      <c r="P622" s="209"/>
      <c r="Q622" s="209"/>
      <c r="R622" s="209"/>
      <c r="S622" s="209"/>
      <c r="T622" s="209"/>
      <c r="U622" s="209"/>
      <c r="V622" s="209"/>
      <c r="W622" s="209"/>
      <c r="X622" s="209"/>
    </row>
    <row r="623" spans="5:24" x14ac:dyDescent="0.25">
      <c r="E623" s="209"/>
      <c r="F623" s="209"/>
      <c r="G623" s="209"/>
      <c r="H623" s="209"/>
      <c r="I623" s="209"/>
      <c r="J623" s="209"/>
      <c r="K623" s="209"/>
      <c r="P623" s="209"/>
      <c r="Q623" s="209"/>
      <c r="R623" s="209"/>
      <c r="S623" s="209"/>
      <c r="T623" s="209"/>
      <c r="U623" s="209"/>
      <c r="V623" s="209"/>
      <c r="W623" s="209"/>
      <c r="X623" s="209"/>
    </row>
    <row r="624" spans="5:24" x14ac:dyDescent="0.25">
      <c r="E624" s="209"/>
      <c r="F624" s="209"/>
      <c r="G624" s="209"/>
      <c r="H624" s="209"/>
      <c r="I624" s="209"/>
      <c r="J624" s="209"/>
      <c r="K624" s="209"/>
      <c r="P624" s="209"/>
      <c r="Q624" s="209"/>
      <c r="R624" s="209"/>
      <c r="S624" s="209"/>
      <c r="T624" s="209"/>
      <c r="U624" s="209"/>
      <c r="V624" s="209"/>
      <c r="W624" s="209"/>
      <c r="X624" s="209"/>
    </row>
    <row r="625" spans="5:24" x14ac:dyDescent="0.25">
      <c r="E625" s="209"/>
      <c r="F625" s="209"/>
      <c r="G625" s="209"/>
      <c r="H625" s="209"/>
      <c r="I625" s="209"/>
      <c r="J625" s="209"/>
      <c r="K625" s="209"/>
      <c r="P625" s="209"/>
      <c r="Q625" s="209"/>
      <c r="R625" s="209"/>
      <c r="S625" s="209"/>
      <c r="T625" s="209"/>
      <c r="U625" s="209"/>
      <c r="V625" s="209"/>
      <c r="W625" s="209"/>
      <c r="X625" s="209"/>
    </row>
    <row r="626" spans="5:24" x14ac:dyDescent="0.25">
      <c r="E626" s="209"/>
      <c r="F626" s="209"/>
      <c r="G626" s="209"/>
      <c r="H626" s="209"/>
      <c r="I626" s="209"/>
      <c r="J626" s="209"/>
      <c r="K626" s="209"/>
      <c r="P626" s="209"/>
      <c r="Q626" s="209"/>
      <c r="R626" s="209"/>
      <c r="S626" s="209"/>
      <c r="T626" s="209"/>
      <c r="U626" s="209"/>
      <c r="V626" s="209"/>
      <c r="W626" s="209"/>
      <c r="X626" s="209"/>
    </row>
    <row r="627" spans="5:24" x14ac:dyDescent="0.25">
      <c r="E627" s="209"/>
      <c r="F627" s="209"/>
      <c r="G627" s="209"/>
      <c r="H627" s="209"/>
      <c r="I627" s="209"/>
      <c r="J627" s="209"/>
      <c r="K627" s="209"/>
      <c r="P627" s="209"/>
      <c r="Q627" s="209"/>
      <c r="R627" s="209"/>
      <c r="S627" s="209"/>
      <c r="T627" s="209"/>
      <c r="U627" s="209"/>
      <c r="V627" s="209"/>
      <c r="W627" s="209"/>
      <c r="X627" s="209"/>
    </row>
    <row r="628" spans="5:24" x14ac:dyDescent="0.25">
      <c r="E628" s="209"/>
      <c r="F628" s="209"/>
      <c r="G628" s="209"/>
      <c r="H628" s="209"/>
      <c r="I628" s="209"/>
      <c r="J628" s="209"/>
      <c r="K628" s="209"/>
      <c r="P628" s="209"/>
      <c r="Q628" s="209"/>
      <c r="R628" s="209"/>
      <c r="S628" s="209"/>
      <c r="T628" s="209"/>
      <c r="U628" s="209"/>
      <c r="V628" s="209"/>
      <c r="W628" s="209"/>
      <c r="X628" s="209"/>
    </row>
    <row r="629" spans="5:24" x14ac:dyDescent="0.25">
      <c r="E629" s="209"/>
      <c r="F629" s="209"/>
      <c r="G629" s="209"/>
      <c r="H629" s="209"/>
      <c r="I629" s="209"/>
      <c r="J629" s="209"/>
      <c r="K629" s="209"/>
      <c r="P629" s="209"/>
      <c r="Q629" s="209"/>
      <c r="R629" s="209"/>
      <c r="S629" s="209"/>
      <c r="T629" s="209"/>
      <c r="U629" s="209"/>
      <c r="V629" s="209"/>
      <c r="W629" s="209"/>
      <c r="X629" s="209"/>
    </row>
    <row r="630" spans="5:24" x14ac:dyDescent="0.25">
      <c r="E630" s="209"/>
      <c r="F630" s="209"/>
      <c r="G630" s="209"/>
      <c r="H630" s="209"/>
      <c r="I630" s="209"/>
      <c r="J630" s="209"/>
      <c r="K630" s="209"/>
      <c r="P630" s="209"/>
      <c r="Q630" s="209"/>
      <c r="R630" s="209"/>
      <c r="S630" s="209"/>
      <c r="T630" s="209"/>
      <c r="U630" s="209"/>
      <c r="V630" s="209"/>
      <c r="W630" s="209"/>
      <c r="X630" s="209"/>
    </row>
    <row r="631" spans="5:24" x14ac:dyDescent="0.25">
      <c r="E631" s="209"/>
      <c r="F631" s="209"/>
      <c r="G631" s="209"/>
      <c r="H631" s="209"/>
      <c r="I631" s="209"/>
      <c r="J631" s="209"/>
      <c r="K631" s="209"/>
      <c r="P631" s="209"/>
      <c r="Q631" s="209"/>
      <c r="R631" s="209"/>
      <c r="S631" s="209"/>
      <c r="T631" s="209"/>
      <c r="U631" s="209"/>
      <c r="V631" s="209"/>
      <c r="W631" s="209"/>
      <c r="X631" s="209"/>
    </row>
    <row r="632" spans="5:24" x14ac:dyDescent="0.25">
      <c r="E632" s="209"/>
      <c r="F632" s="209"/>
      <c r="G632" s="209"/>
      <c r="H632" s="209"/>
      <c r="I632" s="209"/>
      <c r="J632" s="209"/>
      <c r="K632" s="209"/>
      <c r="P632" s="209"/>
      <c r="Q632" s="209"/>
      <c r="R632" s="209"/>
      <c r="S632" s="209"/>
      <c r="T632" s="209"/>
      <c r="U632" s="209"/>
      <c r="V632" s="209"/>
      <c r="W632" s="209"/>
      <c r="X632" s="209"/>
    </row>
    <row r="633" spans="5:24" x14ac:dyDescent="0.25">
      <c r="E633" s="209"/>
      <c r="F633" s="209"/>
      <c r="G633" s="209"/>
      <c r="H633" s="209"/>
      <c r="I633" s="209"/>
      <c r="J633" s="209"/>
      <c r="K633" s="209"/>
      <c r="P633" s="209"/>
      <c r="Q633" s="209"/>
      <c r="R633" s="209"/>
      <c r="S633" s="209"/>
      <c r="T633" s="209"/>
      <c r="U633" s="209"/>
      <c r="V633" s="209"/>
      <c r="W633" s="209"/>
      <c r="X633" s="209"/>
    </row>
    <row r="634" spans="5:24" x14ac:dyDescent="0.25">
      <c r="E634" s="209"/>
      <c r="F634" s="209"/>
      <c r="G634" s="209"/>
      <c r="H634" s="209"/>
      <c r="I634" s="209"/>
      <c r="J634" s="209"/>
      <c r="K634" s="209"/>
      <c r="P634" s="209"/>
      <c r="Q634" s="209"/>
      <c r="R634" s="209"/>
      <c r="S634" s="209"/>
      <c r="T634" s="209"/>
      <c r="U634" s="209"/>
      <c r="V634" s="209"/>
      <c r="W634" s="209"/>
      <c r="X634" s="209"/>
    </row>
    <row r="635" spans="5:24" x14ac:dyDescent="0.25">
      <c r="E635" s="209"/>
      <c r="F635" s="209"/>
      <c r="G635" s="209"/>
      <c r="H635" s="209"/>
      <c r="I635" s="209"/>
      <c r="J635" s="209"/>
      <c r="K635" s="209"/>
      <c r="P635" s="209"/>
      <c r="Q635" s="209"/>
      <c r="R635" s="209"/>
      <c r="S635" s="209"/>
      <c r="T635" s="209"/>
      <c r="U635" s="209"/>
      <c r="V635" s="209"/>
      <c r="W635" s="209"/>
      <c r="X635" s="209"/>
    </row>
    <row r="636" spans="5:24" x14ac:dyDescent="0.25">
      <c r="E636" s="209"/>
      <c r="F636" s="209"/>
      <c r="G636" s="209"/>
      <c r="H636" s="209"/>
      <c r="I636" s="209"/>
      <c r="J636" s="209"/>
      <c r="K636" s="209"/>
      <c r="P636" s="209"/>
      <c r="Q636" s="209"/>
      <c r="R636" s="209"/>
      <c r="S636" s="209"/>
      <c r="T636" s="209"/>
      <c r="U636" s="209"/>
      <c r="V636" s="209"/>
      <c r="W636" s="209"/>
      <c r="X636" s="209"/>
    </row>
    <row r="637" spans="5:24" x14ac:dyDescent="0.25">
      <c r="E637" s="209"/>
      <c r="F637" s="209"/>
      <c r="G637" s="209"/>
      <c r="H637" s="209"/>
      <c r="I637" s="209"/>
      <c r="J637" s="209"/>
      <c r="K637" s="209"/>
      <c r="P637" s="209"/>
      <c r="Q637" s="209"/>
      <c r="R637" s="209"/>
      <c r="S637" s="209"/>
      <c r="T637" s="209"/>
      <c r="U637" s="209"/>
      <c r="V637" s="209"/>
      <c r="W637" s="209"/>
      <c r="X637" s="209"/>
    </row>
    <row r="638" spans="5:24" x14ac:dyDescent="0.25">
      <c r="E638" s="209"/>
      <c r="F638" s="209"/>
      <c r="G638" s="209"/>
      <c r="H638" s="209"/>
      <c r="I638" s="209"/>
      <c r="J638" s="209"/>
      <c r="K638" s="209"/>
      <c r="P638" s="209"/>
      <c r="Q638" s="209"/>
      <c r="R638" s="209"/>
      <c r="S638" s="209"/>
      <c r="T638" s="209"/>
      <c r="U638" s="209"/>
      <c r="V638" s="209"/>
      <c r="W638" s="209"/>
      <c r="X638" s="209"/>
    </row>
    <row r="639" spans="5:24" x14ac:dyDescent="0.25">
      <c r="E639" s="209"/>
      <c r="F639" s="209"/>
      <c r="G639" s="209"/>
      <c r="H639" s="209"/>
      <c r="I639" s="209"/>
      <c r="J639" s="209"/>
      <c r="K639" s="209"/>
      <c r="P639" s="209"/>
      <c r="Q639" s="209"/>
      <c r="R639" s="209"/>
      <c r="S639" s="209"/>
      <c r="T639" s="209"/>
      <c r="U639" s="209"/>
      <c r="V639" s="209"/>
      <c r="W639" s="209"/>
      <c r="X639" s="209"/>
    </row>
    <row r="640" spans="5:24" x14ac:dyDescent="0.25">
      <c r="E640" s="209"/>
      <c r="F640" s="209"/>
      <c r="G640" s="209"/>
      <c r="H640" s="209"/>
      <c r="I640" s="209"/>
      <c r="J640" s="209"/>
      <c r="K640" s="209"/>
      <c r="P640" s="209"/>
      <c r="Q640" s="209"/>
      <c r="R640" s="209"/>
      <c r="S640" s="209"/>
      <c r="T640" s="209"/>
      <c r="U640" s="209"/>
      <c r="V640" s="209"/>
      <c r="W640" s="209"/>
      <c r="X640" s="209"/>
    </row>
    <row r="641" spans="5:24" x14ac:dyDescent="0.25">
      <c r="E641" s="209"/>
      <c r="F641" s="209"/>
      <c r="G641" s="209"/>
      <c r="H641" s="209"/>
      <c r="I641" s="209"/>
      <c r="J641" s="209"/>
      <c r="K641" s="209"/>
      <c r="P641" s="209"/>
      <c r="Q641" s="209"/>
      <c r="R641" s="209"/>
      <c r="S641" s="209"/>
      <c r="T641" s="209"/>
      <c r="U641" s="209"/>
      <c r="V641" s="209"/>
      <c r="W641" s="209"/>
      <c r="X641" s="209"/>
    </row>
    <row r="642" spans="5:24" x14ac:dyDescent="0.25">
      <c r="E642" s="209"/>
      <c r="F642" s="209"/>
      <c r="G642" s="209"/>
      <c r="H642" s="209"/>
      <c r="I642" s="209"/>
      <c r="J642" s="209"/>
      <c r="K642" s="209"/>
      <c r="P642" s="209"/>
      <c r="Q642" s="209"/>
      <c r="R642" s="209"/>
      <c r="S642" s="209"/>
      <c r="T642" s="209"/>
      <c r="U642" s="209"/>
      <c r="V642" s="209"/>
      <c r="W642" s="209"/>
      <c r="X642" s="209"/>
    </row>
    <row r="643" spans="5:24" x14ac:dyDescent="0.25">
      <c r="E643" s="209"/>
      <c r="F643" s="209"/>
      <c r="G643" s="209"/>
      <c r="H643" s="209"/>
      <c r="I643" s="209"/>
      <c r="J643" s="209"/>
      <c r="K643" s="209"/>
      <c r="P643" s="209"/>
      <c r="Q643" s="209"/>
      <c r="R643" s="209"/>
      <c r="S643" s="209"/>
      <c r="T643" s="209"/>
      <c r="U643" s="209"/>
      <c r="V643" s="209"/>
      <c r="W643" s="209"/>
      <c r="X643" s="209"/>
    </row>
    <row r="644" spans="5:24" x14ac:dyDescent="0.25">
      <c r="E644" s="209"/>
      <c r="F644" s="209"/>
      <c r="G644" s="209"/>
      <c r="H644" s="209"/>
      <c r="I644" s="209"/>
      <c r="J644" s="209"/>
      <c r="K644" s="209"/>
      <c r="P644" s="209"/>
      <c r="Q644" s="209"/>
      <c r="R644" s="209"/>
      <c r="S644" s="209"/>
      <c r="T644" s="209"/>
      <c r="U644" s="209"/>
      <c r="V644" s="209"/>
      <c r="W644" s="209"/>
      <c r="X644" s="209"/>
    </row>
    <row r="645" spans="5:24" x14ac:dyDescent="0.25">
      <c r="E645" s="209"/>
      <c r="F645" s="209"/>
      <c r="G645" s="209"/>
      <c r="H645" s="209"/>
      <c r="I645" s="209"/>
      <c r="J645" s="209"/>
      <c r="K645" s="209"/>
      <c r="P645" s="209"/>
      <c r="Q645" s="209"/>
      <c r="R645" s="209"/>
      <c r="S645" s="209"/>
      <c r="T645" s="209"/>
      <c r="U645" s="209"/>
      <c r="V645" s="209"/>
      <c r="W645" s="209"/>
      <c r="X645" s="209"/>
    </row>
    <row r="646" spans="5:24" x14ac:dyDescent="0.25">
      <c r="E646" s="209"/>
      <c r="F646" s="209"/>
      <c r="G646" s="209"/>
      <c r="H646" s="209"/>
      <c r="I646" s="209"/>
      <c r="J646" s="209"/>
      <c r="K646" s="209"/>
      <c r="P646" s="209"/>
      <c r="Q646" s="209"/>
      <c r="R646" s="209"/>
      <c r="S646" s="209"/>
      <c r="T646" s="209"/>
      <c r="U646" s="209"/>
      <c r="V646" s="209"/>
      <c r="W646" s="209"/>
      <c r="X646" s="209"/>
    </row>
    <row r="647" spans="5:24" x14ac:dyDescent="0.25">
      <c r="E647" s="209"/>
      <c r="F647" s="209"/>
      <c r="G647" s="209"/>
      <c r="H647" s="209"/>
      <c r="I647" s="209"/>
      <c r="J647" s="209"/>
      <c r="K647" s="209"/>
      <c r="P647" s="209"/>
      <c r="Q647" s="209"/>
      <c r="R647" s="209"/>
      <c r="S647" s="209"/>
      <c r="T647" s="209"/>
      <c r="U647" s="209"/>
      <c r="V647" s="209"/>
      <c r="W647" s="209"/>
      <c r="X647" s="209"/>
    </row>
    <row r="648" spans="5:24" x14ac:dyDescent="0.25">
      <c r="E648" s="209"/>
      <c r="F648" s="209"/>
      <c r="G648" s="209"/>
      <c r="H648" s="209"/>
      <c r="I648" s="209"/>
      <c r="J648" s="209"/>
      <c r="K648" s="209"/>
      <c r="P648" s="209"/>
      <c r="Q648" s="209"/>
      <c r="R648" s="209"/>
      <c r="S648" s="209"/>
      <c r="T648" s="209"/>
      <c r="U648" s="209"/>
      <c r="V648" s="209"/>
      <c r="W648" s="209"/>
      <c r="X648" s="209"/>
    </row>
    <row r="649" spans="5:24" x14ac:dyDescent="0.25">
      <c r="E649" s="209"/>
      <c r="F649" s="209"/>
      <c r="G649" s="209"/>
      <c r="H649" s="209"/>
      <c r="I649" s="209"/>
      <c r="J649" s="209"/>
      <c r="K649" s="209"/>
      <c r="P649" s="209"/>
      <c r="Q649" s="209"/>
      <c r="R649" s="209"/>
      <c r="S649" s="209"/>
      <c r="T649" s="209"/>
      <c r="U649" s="209"/>
      <c r="V649" s="209"/>
      <c r="W649" s="209"/>
      <c r="X649" s="209"/>
    </row>
    <row r="650" spans="5:24" x14ac:dyDescent="0.25">
      <c r="E650" s="209"/>
      <c r="F650" s="209"/>
      <c r="G650" s="209"/>
      <c r="H650" s="209"/>
      <c r="I650" s="209"/>
      <c r="J650" s="209"/>
      <c r="K650" s="209"/>
      <c r="P650" s="209"/>
      <c r="Q650" s="209"/>
      <c r="R650" s="209"/>
      <c r="S650" s="209"/>
      <c r="T650" s="209"/>
      <c r="U650" s="209"/>
      <c r="V650" s="209"/>
      <c r="W650" s="209"/>
      <c r="X650" s="209"/>
    </row>
    <row r="651" spans="5:24" x14ac:dyDescent="0.25">
      <c r="E651" s="209"/>
      <c r="F651" s="209"/>
      <c r="G651" s="209"/>
      <c r="H651" s="209"/>
      <c r="I651" s="209"/>
      <c r="J651" s="209"/>
      <c r="K651" s="209"/>
      <c r="P651" s="209"/>
      <c r="Q651" s="209"/>
      <c r="R651" s="209"/>
      <c r="S651" s="209"/>
      <c r="T651" s="209"/>
      <c r="U651" s="209"/>
      <c r="V651" s="209"/>
      <c r="W651" s="209"/>
      <c r="X651" s="209"/>
    </row>
    <row r="652" spans="5:24" x14ac:dyDescent="0.25">
      <c r="E652" s="209"/>
      <c r="F652" s="209"/>
      <c r="G652" s="209"/>
      <c r="H652" s="209"/>
      <c r="I652" s="209"/>
      <c r="J652" s="209"/>
      <c r="K652" s="209"/>
      <c r="P652" s="209"/>
      <c r="Q652" s="209"/>
      <c r="R652" s="209"/>
      <c r="S652" s="209"/>
      <c r="T652" s="209"/>
      <c r="U652" s="209"/>
      <c r="V652" s="209"/>
      <c r="W652" s="209"/>
      <c r="X652" s="209"/>
    </row>
    <row r="653" spans="5:24" x14ac:dyDescent="0.25">
      <c r="E653" s="209"/>
      <c r="F653" s="209"/>
      <c r="G653" s="209"/>
      <c r="H653" s="209"/>
      <c r="I653" s="209"/>
      <c r="J653" s="209"/>
      <c r="K653" s="209"/>
      <c r="P653" s="209"/>
      <c r="Q653" s="209"/>
      <c r="R653" s="209"/>
      <c r="S653" s="209"/>
      <c r="T653" s="209"/>
      <c r="U653" s="209"/>
      <c r="V653" s="209"/>
      <c r="W653" s="209"/>
      <c r="X653" s="209"/>
    </row>
    <row r="654" spans="5:24" x14ac:dyDescent="0.25">
      <c r="E654" s="209"/>
      <c r="F654" s="209"/>
      <c r="G654" s="209"/>
      <c r="H654" s="209"/>
      <c r="I654" s="209"/>
      <c r="J654" s="209"/>
      <c r="K654" s="209"/>
      <c r="P654" s="209"/>
      <c r="Q654" s="209"/>
      <c r="R654" s="209"/>
      <c r="S654" s="209"/>
      <c r="T654" s="209"/>
      <c r="U654" s="209"/>
      <c r="V654" s="209"/>
      <c r="W654" s="209"/>
      <c r="X654" s="209"/>
    </row>
    <row r="655" spans="5:24" x14ac:dyDescent="0.25">
      <c r="E655" s="209"/>
      <c r="F655" s="209"/>
      <c r="G655" s="209"/>
      <c r="H655" s="209"/>
      <c r="I655" s="209"/>
      <c r="J655" s="209"/>
      <c r="K655" s="209"/>
      <c r="P655" s="209"/>
      <c r="Q655" s="209"/>
      <c r="R655" s="209"/>
      <c r="S655" s="209"/>
      <c r="T655" s="209"/>
      <c r="U655" s="209"/>
      <c r="V655" s="209"/>
      <c r="W655" s="209"/>
      <c r="X655" s="209"/>
    </row>
    <row r="656" spans="5:24" x14ac:dyDescent="0.25">
      <c r="E656" s="209"/>
      <c r="F656" s="209"/>
      <c r="G656" s="209"/>
      <c r="H656" s="209"/>
      <c r="I656" s="209"/>
      <c r="J656" s="209"/>
      <c r="K656" s="209"/>
      <c r="P656" s="209"/>
      <c r="Q656" s="209"/>
      <c r="R656" s="209"/>
      <c r="S656" s="209"/>
      <c r="T656" s="209"/>
      <c r="U656" s="209"/>
      <c r="V656" s="209"/>
      <c r="W656" s="209"/>
      <c r="X656" s="209"/>
    </row>
    <row r="657" spans="5:24" x14ac:dyDescent="0.25">
      <c r="E657" s="209"/>
      <c r="F657" s="209"/>
      <c r="G657" s="209"/>
      <c r="H657" s="209"/>
      <c r="I657" s="209"/>
      <c r="J657" s="209"/>
      <c r="K657" s="209"/>
      <c r="P657" s="209"/>
      <c r="Q657" s="209"/>
      <c r="R657" s="209"/>
      <c r="S657" s="209"/>
      <c r="T657" s="209"/>
      <c r="U657" s="209"/>
      <c r="V657" s="209"/>
      <c r="W657" s="209"/>
      <c r="X657" s="209"/>
    </row>
    <row r="658" spans="5:24" x14ac:dyDescent="0.25">
      <c r="E658" s="209"/>
      <c r="F658" s="209"/>
      <c r="G658" s="209"/>
      <c r="H658" s="209"/>
      <c r="I658" s="209"/>
      <c r="J658" s="209"/>
      <c r="K658" s="209"/>
      <c r="P658" s="209"/>
      <c r="Q658" s="209"/>
      <c r="R658" s="209"/>
      <c r="S658" s="209"/>
      <c r="T658" s="209"/>
      <c r="U658" s="209"/>
      <c r="V658" s="209"/>
      <c r="W658" s="209"/>
      <c r="X658" s="209"/>
    </row>
    <row r="659" spans="5:24" x14ac:dyDescent="0.25">
      <c r="E659" s="209"/>
      <c r="F659" s="209"/>
      <c r="G659" s="209"/>
      <c r="H659" s="209"/>
      <c r="I659" s="209"/>
      <c r="J659" s="209"/>
      <c r="K659" s="209"/>
      <c r="P659" s="209"/>
      <c r="Q659" s="209"/>
      <c r="R659" s="209"/>
      <c r="S659" s="209"/>
      <c r="T659" s="209"/>
      <c r="U659" s="209"/>
      <c r="V659" s="209"/>
      <c r="W659" s="209"/>
      <c r="X659" s="209"/>
    </row>
    <row r="660" spans="5:24" x14ac:dyDescent="0.25">
      <c r="E660" s="209"/>
      <c r="F660" s="209"/>
      <c r="G660" s="209"/>
      <c r="H660" s="209"/>
      <c r="I660" s="209"/>
      <c r="J660" s="209"/>
      <c r="K660" s="209"/>
      <c r="P660" s="209"/>
      <c r="Q660" s="209"/>
      <c r="R660" s="209"/>
      <c r="S660" s="209"/>
      <c r="T660" s="209"/>
      <c r="U660" s="209"/>
      <c r="V660" s="209"/>
      <c r="W660" s="209"/>
      <c r="X660" s="209"/>
    </row>
    <row r="661" spans="5:24" x14ac:dyDescent="0.25">
      <c r="E661" s="209"/>
      <c r="F661" s="209"/>
      <c r="G661" s="209"/>
      <c r="H661" s="209"/>
      <c r="I661" s="209"/>
      <c r="J661" s="209"/>
      <c r="K661" s="209"/>
      <c r="P661" s="209"/>
      <c r="Q661" s="209"/>
      <c r="R661" s="209"/>
      <c r="S661" s="209"/>
      <c r="T661" s="209"/>
      <c r="U661" s="209"/>
      <c r="V661" s="209"/>
      <c r="W661" s="209"/>
      <c r="X661" s="209"/>
    </row>
    <row r="662" spans="5:24" x14ac:dyDescent="0.25">
      <c r="E662" s="209"/>
      <c r="F662" s="209"/>
      <c r="G662" s="209"/>
      <c r="H662" s="209"/>
      <c r="I662" s="209"/>
      <c r="J662" s="209"/>
      <c r="K662" s="209"/>
      <c r="P662" s="209"/>
      <c r="Q662" s="209"/>
      <c r="R662" s="209"/>
      <c r="S662" s="209"/>
      <c r="T662" s="209"/>
      <c r="U662" s="209"/>
      <c r="V662" s="209"/>
      <c r="W662" s="209"/>
      <c r="X662" s="209"/>
    </row>
    <row r="663" spans="5:24" x14ac:dyDescent="0.25">
      <c r="E663" s="209"/>
      <c r="F663" s="209"/>
      <c r="G663" s="209"/>
      <c r="H663" s="209"/>
      <c r="I663" s="209"/>
      <c r="J663" s="209"/>
      <c r="K663" s="209"/>
      <c r="P663" s="209"/>
      <c r="Q663" s="209"/>
      <c r="R663" s="209"/>
      <c r="S663" s="209"/>
      <c r="T663" s="209"/>
      <c r="U663" s="209"/>
      <c r="V663" s="209"/>
      <c r="W663" s="209"/>
      <c r="X663" s="209"/>
    </row>
    <row r="664" spans="5:24" x14ac:dyDescent="0.25">
      <c r="E664" s="209"/>
      <c r="F664" s="209"/>
      <c r="G664" s="209"/>
      <c r="H664" s="209"/>
      <c r="I664" s="209"/>
      <c r="J664" s="209"/>
      <c r="K664" s="209"/>
      <c r="P664" s="209"/>
      <c r="Q664" s="209"/>
      <c r="R664" s="209"/>
      <c r="S664" s="209"/>
      <c r="T664" s="209"/>
      <c r="U664" s="209"/>
      <c r="V664" s="209"/>
      <c r="W664" s="209"/>
      <c r="X664" s="209"/>
    </row>
    <row r="665" spans="5:24" x14ac:dyDescent="0.25">
      <c r="E665" s="209"/>
      <c r="F665" s="209"/>
      <c r="G665" s="209"/>
      <c r="H665" s="209"/>
      <c r="I665" s="209"/>
      <c r="J665" s="209"/>
      <c r="K665" s="209"/>
      <c r="P665" s="209"/>
      <c r="Q665" s="209"/>
      <c r="R665" s="209"/>
      <c r="S665" s="209"/>
      <c r="T665" s="209"/>
      <c r="U665" s="209"/>
      <c r="V665" s="209"/>
      <c r="W665" s="209"/>
      <c r="X665" s="209"/>
    </row>
    <row r="666" spans="5:24" x14ac:dyDescent="0.25">
      <c r="E666" s="209"/>
      <c r="F666" s="209"/>
      <c r="G666" s="209"/>
      <c r="H666" s="209"/>
      <c r="I666" s="209"/>
      <c r="J666" s="209"/>
      <c r="K666" s="209"/>
      <c r="P666" s="209"/>
      <c r="Q666" s="209"/>
      <c r="R666" s="209"/>
      <c r="S666" s="209"/>
      <c r="T666" s="209"/>
      <c r="U666" s="209"/>
      <c r="V666" s="209"/>
      <c r="W666" s="209"/>
      <c r="X666" s="209"/>
    </row>
    <row r="667" spans="5:24" x14ac:dyDescent="0.25">
      <c r="E667" s="209"/>
      <c r="F667" s="209"/>
      <c r="G667" s="209"/>
      <c r="H667" s="209"/>
      <c r="I667" s="209"/>
      <c r="J667" s="209"/>
      <c r="K667" s="209"/>
      <c r="P667" s="209"/>
      <c r="Q667" s="209"/>
      <c r="R667" s="209"/>
      <c r="S667" s="209"/>
      <c r="T667" s="209"/>
      <c r="U667" s="209"/>
      <c r="V667" s="209"/>
      <c r="W667" s="209"/>
      <c r="X667" s="209"/>
    </row>
    <row r="668" spans="5:24" x14ac:dyDescent="0.25">
      <c r="E668" s="209"/>
      <c r="F668" s="209"/>
      <c r="G668" s="209"/>
      <c r="H668" s="209"/>
      <c r="I668" s="209"/>
      <c r="J668" s="209"/>
      <c r="K668" s="209"/>
      <c r="P668" s="209"/>
      <c r="Q668" s="209"/>
      <c r="R668" s="209"/>
      <c r="S668" s="209"/>
      <c r="T668" s="209"/>
      <c r="U668" s="209"/>
      <c r="V668" s="209"/>
      <c r="W668" s="209"/>
      <c r="X668" s="209"/>
    </row>
    <row r="669" spans="5:24" x14ac:dyDescent="0.25">
      <c r="E669" s="209"/>
      <c r="F669" s="209"/>
      <c r="G669" s="209"/>
      <c r="H669" s="209"/>
      <c r="I669" s="209"/>
      <c r="J669" s="209"/>
      <c r="K669" s="209"/>
      <c r="P669" s="209"/>
      <c r="Q669" s="209"/>
      <c r="R669" s="209"/>
      <c r="S669" s="209"/>
      <c r="T669" s="209"/>
      <c r="U669" s="209"/>
      <c r="V669" s="209"/>
      <c r="W669" s="209"/>
      <c r="X669" s="209"/>
    </row>
    <row r="670" spans="5:24" x14ac:dyDescent="0.25">
      <c r="E670" s="209"/>
      <c r="F670" s="209"/>
      <c r="G670" s="209"/>
      <c r="H670" s="209"/>
      <c r="I670" s="209"/>
      <c r="J670" s="209"/>
      <c r="K670" s="209"/>
      <c r="P670" s="209"/>
      <c r="Q670" s="209"/>
      <c r="R670" s="209"/>
      <c r="S670" s="209"/>
      <c r="T670" s="209"/>
      <c r="U670" s="209"/>
      <c r="V670" s="209"/>
      <c r="W670" s="209"/>
      <c r="X670" s="209"/>
    </row>
    <row r="671" spans="5:24" x14ac:dyDescent="0.25">
      <c r="E671" s="209"/>
      <c r="F671" s="209"/>
      <c r="G671" s="209"/>
      <c r="H671" s="209"/>
      <c r="I671" s="209"/>
      <c r="J671" s="209"/>
      <c r="K671" s="209"/>
      <c r="P671" s="209"/>
      <c r="Q671" s="209"/>
      <c r="R671" s="209"/>
      <c r="S671" s="209"/>
      <c r="T671" s="209"/>
      <c r="U671" s="209"/>
      <c r="V671" s="209"/>
      <c r="W671" s="209"/>
      <c r="X671" s="209"/>
    </row>
    <row r="672" spans="5:24" x14ac:dyDescent="0.25">
      <c r="E672" s="209"/>
      <c r="F672" s="209"/>
      <c r="G672" s="209"/>
      <c r="H672" s="209"/>
      <c r="I672" s="209"/>
      <c r="J672" s="209"/>
      <c r="K672" s="209"/>
      <c r="P672" s="209"/>
      <c r="Q672" s="209"/>
      <c r="R672" s="209"/>
      <c r="S672" s="209"/>
      <c r="T672" s="209"/>
      <c r="U672" s="209"/>
      <c r="V672" s="209"/>
      <c r="W672" s="209"/>
      <c r="X672" s="209"/>
    </row>
    <row r="673" spans="5:24" x14ac:dyDescent="0.25">
      <c r="E673" s="209"/>
      <c r="F673" s="209"/>
      <c r="G673" s="209"/>
      <c r="H673" s="209"/>
      <c r="I673" s="209"/>
      <c r="J673" s="209"/>
      <c r="K673" s="209"/>
      <c r="P673" s="209"/>
      <c r="Q673" s="209"/>
      <c r="R673" s="209"/>
      <c r="S673" s="209"/>
      <c r="T673" s="209"/>
      <c r="U673" s="209"/>
      <c r="V673" s="209"/>
      <c r="W673" s="209"/>
      <c r="X673" s="209"/>
    </row>
    <row r="674" spans="5:24" x14ac:dyDescent="0.25">
      <c r="E674" s="209"/>
      <c r="F674" s="209"/>
      <c r="G674" s="209"/>
      <c r="H674" s="209"/>
      <c r="I674" s="209"/>
      <c r="J674" s="209"/>
      <c r="K674" s="209"/>
      <c r="P674" s="209"/>
      <c r="Q674" s="209"/>
      <c r="R674" s="209"/>
      <c r="S674" s="209"/>
      <c r="T674" s="209"/>
      <c r="U674" s="209"/>
      <c r="V674" s="209"/>
      <c r="W674" s="209"/>
      <c r="X674" s="209"/>
    </row>
    <row r="675" spans="5:24" x14ac:dyDescent="0.25">
      <c r="E675" s="209"/>
      <c r="F675" s="209"/>
      <c r="G675" s="209"/>
      <c r="H675" s="209"/>
      <c r="I675" s="209"/>
      <c r="J675" s="209"/>
      <c r="K675" s="209"/>
      <c r="P675" s="209"/>
      <c r="Q675" s="209"/>
      <c r="R675" s="209"/>
      <c r="S675" s="209"/>
      <c r="T675" s="209"/>
      <c r="U675" s="209"/>
      <c r="V675" s="209"/>
      <c r="W675" s="209"/>
      <c r="X675" s="209"/>
    </row>
    <row r="676" spans="5:24" x14ac:dyDescent="0.25">
      <c r="E676" s="209"/>
      <c r="F676" s="209"/>
      <c r="G676" s="209"/>
      <c r="H676" s="209"/>
      <c r="I676" s="209"/>
      <c r="J676" s="209"/>
      <c r="K676" s="209"/>
      <c r="P676" s="209"/>
      <c r="Q676" s="209"/>
      <c r="R676" s="209"/>
      <c r="S676" s="209"/>
      <c r="T676" s="209"/>
      <c r="U676" s="209"/>
      <c r="V676" s="209"/>
      <c r="W676" s="209"/>
      <c r="X676" s="209"/>
    </row>
    <row r="677" spans="5:24" x14ac:dyDescent="0.25">
      <c r="E677" s="209"/>
      <c r="F677" s="209"/>
      <c r="G677" s="209"/>
      <c r="H677" s="209"/>
      <c r="I677" s="209"/>
      <c r="J677" s="209"/>
      <c r="K677" s="209"/>
      <c r="P677" s="209"/>
      <c r="Q677" s="209"/>
      <c r="R677" s="209"/>
      <c r="S677" s="209"/>
      <c r="T677" s="209"/>
      <c r="U677" s="209"/>
      <c r="V677" s="209"/>
      <c r="W677" s="209"/>
      <c r="X677" s="209"/>
    </row>
    <row r="678" spans="5:24" x14ac:dyDescent="0.25">
      <c r="E678" s="209"/>
      <c r="F678" s="209"/>
      <c r="G678" s="209"/>
      <c r="H678" s="209"/>
      <c r="I678" s="209"/>
      <c r="J678" s="209"/>
      <c r="K678" s="209"/>
      <c r="P678" s="209"/>
      <c r="Q678" s="209"/>
      <c r="R678" s="209"/>
      <c r="S678" s="209"/>
      <c r="T678" s="209"/>
      <c r="U678" s="209"/>
      <c r="V678" s="209"/>
      <c r="W678" s="209"/>
      <c r="X678" s="209"/>
    </row>
    <row r="679" spans="5:24" x14ac:dyDescent="0.25">
      <c r="E679" s="209"/>
      <c r="F679" s="209"/>
      <c r="G679" s="209"/>
      <c r="H679" s="209"/>
      <c r="I679" s="209"/>
      <c r="J679" s="209"/>
      <c r="K679" s="209"/>
      <c r="P679" s="209"/>
      <c r="Q679" s="209"/>
      <c r="R679" s="209"/>
      <c r="S679" s="209"/>
      <c r="T679" s="209"/>
      <c r="U679" s="209"/>
      <c r="V679" s="209"/>
      <c r="W679" s="209"/>
      <c r="X679" s="209"/>
    </row>
    <row r="680" spans="5:24" x14ac:dyDescent="0.25">
      <c r="E680" s="209"/>
      <c r="F680" s="209"/>
      <c r="G680" s="209"/>
      <c r="H680" s="209"/>
      <c r="I680" s="209"/>
      <c r="J680" s="209"/>
      <c r="K680" s="209"/>
      <c r="P680" s="209"/>
      <c r="Q680" s="209"/>
      <c r="R680" s="209"/>
      <c r="S680" s="209"/>
      <c r="T680" s="209"/>
      <c r="U680" s="209"/>
      <c r="V680" s="209"/>
      <c r="W680" s="209"/>
      <c r="X680" s="209"/>
    </row>
    <row r="681" spans="5:24" x14ac:dyDescent="0.25">
      <c r="E681" s="209"/>
      <c r="F681" s="209"/>
      <c r="G681" s="209"/>
      <c r="H681" s="209"/>
      <c r="I681" s="209"/>
      <c r="J681" s="209"/>
      <c r="K681" s="209"/>
      <c r="P681" s="209"/>
      <c r="Q681" s="209"/>
      <c r="R681" s="209"/>
      <c r="S681" s="209"/>
      <c r="T681" s="209"/>
      <c r="U681" s="209"/>
      <c r="V681" s="209"/>
      <c r="W681" s="209"/>
      <c r="X681" s="209"/>
    </row>
    <row r="682" spans="5:24" x14ac:dyDescent="0.25">
      <c r="E682" s="209"/>
      <c r="F682" s="209"/>
      <c r="G682" s="209"/>
      <c r="H682" s="209"/>
      <c r="I682" s="209"/>
      <c r="J682" s="209"/>
      <c r="K682" s="209"/>
      <c r="P682" s="209"/>
      <c r="Q682" s="209"/>
      <c r="R682" s="209"/>
      <c r="S682" s="209"/>
      <c r="T682" s="209"/>
      <c r="U682" s="209"/>
      <c r="V682" s="209"/>
      <c r="W682" s="209"/>
      <c r="X682" s="209"/>
    </row>
    <row r="683" spans="5:24" x14ac:dyDescent="0.25">
      <c r="E683" s="209"/>
      <c r="F683" s="209"/>
      <c r="G683" s="209"/>
      <c r="H683" s="209"/>
      <c r="I683" s="209"/>
      <c r="J683" s="209"/>
      <c r="K683" s="209"/>
      <c r="P683" s="209"/>
      <c r="Q683" s="209"/>
      <c r="R683" s="209"/>
      <c r="S683" s="209"/>
      <c r="T683" s="209"/>
      <c r="U683" s="209"/>
      <c r="V683" s="209"/>
      <c r="W683" s="209"/>
      <c r="X683" s="209"/>
    </row>
    <row r="684" spans="5:24" x14ac:dyDescent="0.25">
      <c r="E684" s="209"/>
      <c r="F684" s="209"/>
      <c r="G684" s="209"/>
      <c r="H684" s="209"/>
      <c r="I684" s="209"/>
      <c r="J684" s="209"/>
      <c r="K684" s="209"/>
      <c r="P684" s="209"/>
      <c r="Q684" s="209"/>
      <c r="R684" s="209"/>
      <c r="S684" s="209"/>
      <c r="T684" s="209"/>
      <c r="U684" s="209"/>
      <c r="V684" s="209"/>
      <c r="W684" s="209"/>
      <c r="X684" s="209"/>
    </row>
    <row r="685" spans="5:24" x14ac:dyDescent="0.25">
      <c r="E685" s="209"/>
      <c r="F685" s="209"/>
      <c r="G685" s="209"/>
      <c r="H685" s="209"/>
      <c r="I685" s="209"/>
      <c r="J685" s="209"/>
      <c r="K685" s="209"/>
      <c r="P685" s="209"/>
      <c r="Q685" s="209"/>
      <c r="R685" s="209"/>
      <c r="S685" s="209"/>
      <c r="T685" s="209"/>
      <c r="U685" s="209"/>
      <c r="V685" s="209"/>
      <c r="W685" s="209"/>
      <c r="X685" s="209"/>
    </row>
    <row r="686" spans="5:24" x14ac:dyDescent="0.25">
      <c r="E686" s="209"/>
      <c r="F686" s="209"/>
      <c r="G686" s="209"/>
      <c r="H686" s="209"/>
      <c r="I686" s="209"/>
      <c r="J686" s="209"/>
      <c r="K686" s="209"/>
      <c r="P686" s="209"/>
      <c r="Q686" s="209"/>
      <c r="R686" s="209"/>
      <c r="S686" s="209"/>
      <c r="T686" s="209"/>
      <c r="U686" s="209"/>
      <c r="V686" s="209"/>
      <c r="W686" s="209"/>
      <c r="X686" s="209"/>
    </row>
    <row r="687" spans="5:24" x14ac:dyDescent="0.25">
      <c r="E687" s="209"/>
      <c r="F687" s="209"/>
      <c r="G687" s="209"/>
      <c r="H687" s="209"/>
      <c r="I687" s="209"/>
      <c r="J687" s="209"/>
      <c r="K687" s="209"/>
      <c r="P687" s="209"/>
      <c r="Q687" s="209"/>
      <c r="R687" s="209"/>
      <c r="S687" s="209"/>
      <c r="T687" s="209"/>
      <c r="U687" s="209"/>
      <c r="V687" s="209"/>
      <c r="W687" s="209"/>
      <c r="X687" s="209"/>
    </row>
    <row r="688" spans="5:24" x14ac:dyDescent="0.25">
      <c r="E688" s="209"/>
      <c r="F688" s="209"/>
      <c r="G688" s="209"/>
      <c r="H688" s="209"/>
      <c r="I688" s="209"/>
      <c r="J688" s="209"/>
      <c r="K688" s="209"/>
      <c r="P688" s="209"/>
      <c r="Q688" s="209"/>
      <c r="R688" s="209"/>
      <c r="S688" s="209"/>
      <c r="T688" s="209"/>
      <c r="U688" s="209"/>
      <c r="V688" s="209"/>
      <c r="W688" s="209"/>
      <c r="X688" s="209"/>
    </row>
    <row r="689" spans="5:24" x14ac:dyDescent="0.25">
      <c r="E689" s="209"/>
      <c r="F689" s="209"/>
      <c r="G689" s="209"/>
      <c r="H689" s="209"/>
      <c r="I689" s="209"/>
      <c r="J689" s="209"/>
      <c r="K689" s="209"/>
      <c r="P689" s="209"/>
      <c r="Q689" s="209"/>
      <c r="R689" s="209"/>
      <c r="S689" s="209"/>
      <c r="T689" s="209"/>
      <c r="U689" s="209"/>
      <c r="V689" s="209"/>
      <c r="W689" s="209"/>
      <c r="X689" s="209"/>
    </row>
    <row r="690" spans="5:24" x14ac:dyDescent="0.25">
      <c r="E690" s="209"/>
      <c r="F690" s="209"/>
      <c r="G690" s="209"/>
      <c r="H690" s="209"/>
      <c r="I690" s="209"/>
      <c r="J690" s="209"/>
      <c r="K690" s="209"/>
      <c r="P690" s="209"/>
      <c r="Q690" s="209"/>
      <c r="R690" s="209"/>
      <c r="S690" s="209"/>
      <c r="T690" s="209"/>
      <c r="U690" s="209"/>
      <c r="V690" s="209"/>
      <c r="W690" s="209"/>
      <c r="X690" s="209"/>
    </row>
    <row r="691" spans="5:24" x14ac:dyDescent="0.25">
      <c r="E691" s="209"/>
      <c r="F691" s="209"/>
      <c r="G691" s="209"/>
      <c r="H691" s="209"/>
      <c r="I691" s="209"/>
      <c r="J691" s="209"/>
      <c r="K691" s="209"/>
      <c r="P691" s="209"/>
      <c r="Q691" s="209"/>
      <c r="R691" s="209"/>
      <c r="S691" s="209"/>
      <c r="T691" s="209"/>
      <c r="U691" s="209"/>
      <c r="V691" s="209"/>
      <c r="W691" s="209"/>
      <c r="X691" s="209"/>
    </row>
    <row r="692" spans="5:24" x14ac:dyDescent="0.25">
      <c r="E692" s="209"/>
      <c r="F692" s="209"/>
      <c r="G692" s="209"/>
      <c r="H692" s="209"/>
      <c r="I692" s="209"/>
      <c r="J692" s="209"/>
      <c r="K692" s="209"/>
      <c r="P692" s="209"/>
      <c r="Q692" s="209"/>
      <c r="R692" s="209"/>
      <c r="S692" s="209"/>
      <c r="T692" s="209"/>
      <c r="U692" s="209"/>
      <c r="V692" s="209"/>
      <c r="W692" s="209"/>
      <c r="X692" s="209"/>
    </row>
    <row r="693" spans="5:24" x14ac:dyDescent="0.25">
      <c r="E693" s="209"/>
      <c r="F693" s="209"/>
      <c r="G693" s="209"/>
      <c r="H693" s="209"/>
      <c r="I693" s="209"/>
      <c r="J693" s="209"/>
      <c r="K693" s="209"/>
      <c r="P693" s="209"/>
      <c r="Q693" s="209"/>
      <c r="R693" s="209"/>
      <c r="S693" s="209"/>
      <c r="T693" s="209"/>
      <c r="U693" s="209"/>
      <c r="V693" s="209"/>
      <c r="W693" s="209"/>
      <c r="X693" s="209"/>
    </row>
    <row r="694" spans="5:24" x14ac:dyDescent="0.25">
      <c r="E694" s="209"/>
      <c r="F694" s="209"/>
      <c r="G694" s="209"/>
      <c r="H694" s="209"/>
      <c r="I694" s="209"/>
      <c r="J694" s="209"/>
      <c r="K694" s="209"/>
      <c r="P694" s="209"/>
      <c r="Q694" s="209"/>
      <c r="R694" s="209"/>
      <c r="S694" s="209"/>
      <c r="T694" s="209"/>
      <c r="U694" s="209"/>
      <c r="V694" s="209"/>
      <c r="W694" s="209"/>
      <c r="X694" s="209"/>
    </row>
    <row r="695" spans="5:24" x14ac:dyDescent="0.25">
      <c r="E695" s="209"/>
      <c r="F695" s="209"/>
      <c r="G695" s="209"/>
      <c r="H695" s="209"/>
      <c r="I695" s="209"/>
      <c r="J695" s="209"/>
      <c r="K695" s="209"/>
      <c r="P695" s="209"/>
      <c r="Q695" s="209"/>
      <c r="R695" s="209"/>
      <c r="S695" s="209"/>
      <c r="T695" s="209"/>
      <c r="U695" s="209"/>
      <c r="V695" s="209"/>
      <c r="W695" s="209"/>
      <c r="X695" s="209"/>
    </row>
    <row r="696" spans="5:24" x14ac:dyDescent="0.25">
      <c r="E696" s="209"/>
      <c r="F696" s="209"/>
      <c r="G696" s="209"/>
      <c r="H696" s="209"/>
      <c r="I696" s="209"/>
      <c r="J696" s="209"/>
      <c r="K696" s="209"/>
      <c r="P696" s="209"/>
      <c r="Q696" s="209"/>
      <c r="R696" s="209"/>
      <c r="S696" s="209"/>
      <c r="T696" s="209"/>
      <c r="U696" s="209"/>
      <c r="V696" s="209"/>
      <c r="W696" s="209"/>
      <c r="X696" s="209"/>
    </row>
    <row r="697" spans="5:24" x14ac:dyDescent="0.25">
      <c r="E697" s="209"/>
      <c r="F697" s="209"/>
      <c r="G697" s="209"/>
      <c r="H697" s="209"/>
      <c r="I697" s="209"/>
      <c r="J697" s="209"/>
      <c r="K697" s="209"/>
      <c r="P697" s="209"/>
      <c r="Q697" s="209"/>
      <c r="R697" s="209"/>
      <c r="S697" s="209"/>
      <c r="T697" s="209"/>
      <c r="U697" s="209"/>
      <c r="V697" s="209"/>
      <c r="W697" s="209"/>
      <c r="X697" s="209"/>
    </row>
    <row r="698" spans="5:24" x14ac:dyDescent="0.25">
      <c r="E698" s="209"/>
      <c r="F698" s="209"/>
      <c r="G698" s="209"/>
      <c r="H698" s="209"/>
      <c r="I698" s="209"/>
      <c r="J698" s="209"/>
      <c r="K698" s="209"/>
      <c r="P698" s="209"/>
      <c r="Q698" s="209"/>
      <c r="R698" s="209"/>
      <c r="S698" s="209"/>
      <c r="T698" s="209"/>
      <c r="U698" s="209"/>
      <c r="V698" s="209"/>
      <c r="W698" s="209"/>
      <c r="X698" s="209"/>
    </row>
    <row r="699" spans="5:24" x14ac:dyDescent="0.25">
      <c r="E699" s="209"/>
      <c r="F699" s="209"/>
      <c r="G699" s="209"/>
      <c r="H699" s="209"/>
      <c r="I699" s="209"/>
      <c r="J699" s="209"/>
      <c r="K699" s="209"/>
      <c r="P699" s="209"/>
      <c r="Q699" s="209"/>
      <c r="R699" s="209"/>
      <c r="S699" s="209"/>
      <c r="T699" s="209"/>
      <c r="U699" s="209"/>
      <c r="V699" s="209"/>
      <c r="W699" s="209"/>
      <c r="X699" s="209"/>
    </row>
    <row r="700" spans="5:24" x14ac:dyDescent="0.25">
      <c r="E700" s="209"/>
      <c r="F700" s="209"/>
      <c r="G700" s="209"/>
      <c r="H700" s="209"/>
      <c r="I700" s="209"/>
      <c r="J700" s="209"/>
      <c r="K700" s="209"/>
      <c r="P700" s="209"/>
      <c r="Q700" s="209"/>
      <c r="R700" s="209"/>
      <c r="S700" s="209"/>
      <c r="T700" s="209"/>
      <c r="U700" s="209"/>
      <c r="V700" s="209"/>
      <c r="W700" s="209"/>
      <c r="X700" s="209"/>
    </row>
    <row r="701" spans="5:24" x14ac:dyDescent="0.25">
      <c r="E701" s="209"/>
      <c r="F701" s="209"/>
      <c r="G701" s="209"/>
      <c r="H701" s="209"/>
      <c r="I701" s="209"/>
      <c r="J701" s="209"/>
      <c r="K701" s="209"/>
      <c r="P701" s="209"/>
      <c r="Q701" s="209"/>
      <c r="R701" s="209"/>
      <c r="S701" s="209"/>
      <c r="T701" s="209"/>
      <c r="U701" s="209"/>
      <c r="V701" s="209"/>
      <c r="W701" s="209"/>
      <c r="X701" s="209"/>
    </row>
    <row r="702" spans="5:24" x14ac:dyDescent="0.25">
      <c r="E702" s="209"/>
      <c r="F702" s="209"/>
      <c r="G702" s="209"/>
      <c r="H702" s="209"/>
      <c r="I702" s="209"/>
      <c r="J702" s="209"/>
      <c r="K702" s="209"/>
      <c r="P702" s="209"/>
      <c r="Q702" s="209"/>
      <c r="R702" s="209"/>
      <c r="S702" s="209"/>
      <c r="T702" s="209"/>
      <c r="U702" s="209"/>
      <c r="V702" s="209"/>
      <c r="W702" s="209"/>
      <c r="X702" s="209"/>
    </row>
    <row r="703" spans="5:24" x14ac:dyDescent="0.25">
      <c r="E703" s="209"/>
      <c r="F703" s="209"/>
      <c r="G703" s="209"/>
      <c r="H703" s="209"/>
      <c r="I703" s="209"/>
      <c r="J703" s="209"/>
      <c r="K703" s="209"/>
      <c r="P703" s="209"/>
      <c r="Q703" s="209"/>
      <c r="R703" s="209"/>
      <c r="S703" s="209"/>
      <c r="T703" s="209"/>
      <c r="U703" s="209"/>
      <c r="V703" s="209"/>
      <c r="W703" s="209"/>
      <c r="X703" s="209"/>
    </row>
    <row r="704" spans="5:24" x14ac:dyDescent="0.25">
      <c r="E704" s="209"/>
      <c r="F704" s="209"/>
      <c r="G704" s="209"/>
      <c r="H704" s="209"/>
      <c r="I704" s="209"/>
      <c r="J704" s="209"/>
      <c r="K704" s="209"/>
      <c r="P704" s="209"/>
      <c r="Q704" s="209"/>
      <c r="R704" s="209"/>
      <c r="S704" s="209"/>
      <c r="T704" s="209"/>
      <c r="U704" s="209"/>
      <c r="V704" s="209"/>
      <c r="W704" s="209"/>
      <c r="X704" s="209"/>
    </row>
    <row r="705" spans="5:24" x14ac:dyDescent="0.25">
      <c r="E705" s="209"/>
      <c r="F705" s="209"/>
      <c r="G705" s="209"/>
      <c r="H705" s="209"/>
      <c r="I705" s="209"/>
      <c r="J705" s="209"/>
      <c r="K705" s="209"/>
      <c r="P705" s="209"/>
      <c r="Q705" s="209"/>
      <c r="R705" s="209"/>
      <c r="S705" s="209"/>
      <c r="T705" s="209"/>
      <c r="U705" s="209"/>
      <c r="V705" s="209"/>
      <c r="W705" s="209"/>
      <c r="X705" s="209"/>
    </row>
    <row r="706" spans="5:24" x14ac:dyDescent="0.25">
      <c r="E706" s="209"/>
      <c r="F706" s="209"/>
      <c r="G706" s="209"/>
      <c r="H706" s="209"/>
      <c r="I706" s="209"/>
      <c r="J706" s="209"/>
      <c r="K706" s="209"/>
      <c r="P706" s="209"/>
      <c r="Q706" s="209"/>
      <c r="R706" s="209"/>
      <c r="S706" s="209"/>
      <c r="T706" s="209"/>
      <c r="U706" s="209"/>
      <c r="V706" s="209"/>
      <c r="W706" s="209"/>
      <c r="X706" s="209"/>
    </row>
    <row r="707" spans="5:24" x14ac:dyDescent="0.25">
      <c r="E707" s="209"/>
      <c r="F707" s="209"/>
      <c r="G707" s="209"/>
      <c r="H707" s="209"/>
      <c r="I707" s="209"/>
      <c r="J707" s="209"/>
      <c r="K707" s="209"/>
      <c r="P707" s="209"/>
      <c r="Q707" s="209"/>
      <c r="R707" s="209"/>
      <c r="S707" s="209"/>
      <c r="T707" s="209"/>
      <c r="U707" s="209"/>
      <c r="V707" s="209"/>
      <c r="W707" s="209"/>
      <c r="X707" s="209"/>
    </row>
    <row r="708" spans="5:24" x14ac:dyDescent="0.25">
      <c r="E708" s="209"/>
      <c r="F708" s="209"/>
      <c r="G708" s="209"/>
      <c r="H708" s="209"/>
      <c r="I708" s="209"/>
      <c r="J708" s="209"/>
      <c r="K708" s="209"/>
      <c r="P708" s="209"/>
      <c r="Q708" s="209"/>
      <c r="R708" s="209"/>
      <c r="S708" s="209"/>
      <c r="T708" s="209"/>
      <c r="U708" s="209"/>
      <c r="V708" s="209"/>
      <c r="W708" s="209"/>
      <c r="X708" s="209"/>
    </row>
    <row r="709" spans="5:24" x14ac:dyDescent="0.25">
      <c r="E709" s="209"/>
      <c r="F709" s="209"/>
      <c r="G709" s="209"/>
      <c r="H709" s="209"/>
      <c r="I709" s="209"/>
      <c r="J709" s="209"/>
      <c r="K709" s="209"/>
      <c r="P709" s="209"/>
      <c r="Q709" s="209"/>
      <c r="R709" s="209"/>
      <c r="S709" s="209"/>
      <c r="T709" s="209"/>
      <c r="U709" s="209"/>
      <c r="V709" s="209"/>
      <c r="W709" s="209"/>
      <c r="X709" s="209"/>
    </row>
    <row r="710" spans="5:24" x14ac:dyDescent="0.25">
      <c r="E710" s="209"/>
      <c r="F710" s="209"/>
      <c r="G710" s="209"/>
      <c r="H710" s="209"/>
      <c r="I710" s="209"/>
      <c r="J710" s="209"/>
      <c r="K710" s="209"/>
      <c r="P710" s="209"/>
      <c r="Q710" s="209"/>
      <c r="R710" s="209"/>
      <c r="S710" s="209"/>
      <c r="T710" s="209"/>
      <c r="U710" s="209"/>
      <c r="V710" s="209"/>
      <c r="W710" s="209"/>
      <c r="X710" s="209"/>
    </row>
    <row r="711" spans="5:24" x14ac:dyDescent="0.25">
      <c r="E711" s="209"/>
      <c r="F711" s="209"/>
      <c r="G711" s="209"/>
      <c r="H711" s="209"/>
      <c r="I711" s="209"/>
      <c r="J711" s="209"/>
      <c r="K711" s="209"/>
      <c r="P711" s="209"/>
      <c r="Q711" s="209"/>
      <c r="R711" s="209"/>
      <c r="S711" s="209"/>
      <c r="T711" s="209"/>
      <c r="U711" s="209"/>
      <c r="V711" s="209"/>
      <c r="W711" s="209"/>
      <c r="X711" s="209"/>
    </row>
    <row r="712" spans="5:24" x14ac:dyDescent="0.25">
      <c r="E712" s="209"/>
      <c r="F712" s="209"/>
      <c r="G712" s="209"/>
      <c r="H712" s="209"/>
      <c r="I712" s="209"/>
      <c r="J712" s="209"/>
      <c r="K712" s="209"/>
      <c r="P712" s="209"/>
      <c r="Q712" s="209"/>
      <c r="R712" s="209"/>
      <c r="S712" s="209"/>
      <c r="T712" s="209"/>
      <c r="U712" s="209"/>
      <c r="V712" s="209"/>
      <c r="W712" s="209"/>
      <c r="X712" s="209"/>
    </row>
    <row r="713" spans="5:24" x14ac:dyDescent="0.25">
      <c r="E713" s="209"/>
      <c r="F713" s="209"/>
      <c r="G713" s="209"/>
      <c r="H713" s="209"/>
      <c r="I713" s="209"/>
      <c r="J713" s="209"/>
      <c r="K713" s="209"/>
      <c r="P713" s="209"/>
      <c r="Q713" s="209"/>
      <c r="R713" s="209"/>
      <c r="S713" s="209"/>
      <c r="T713" s="209"/>
      <c r="U713" s="209"/>
      <c r="V713" s="209"/>
      <c r="W713" s="209"/>
      <c r="X713" s="209"/>
    </row>
    <row r="714" spans="5:24" x14ac:dyDescent="0.25">
      <c r="E714" s="209"/>
      <c r="F714" s="209"/>
      <c r="G714" s="209"/>
      <c r="H714" s="209"/>
      <c r="I714" s="209"/>
      <c r="J714" s="209"/>
      <c r="K714" s="209"/>
      <c r="P714" s="209"/>
      <c r="Q714" s="209"/>
      <c r="R714" s="209"/>
      <c r="S714" s="209"/>
      <c r="T714" s="209"/>
      <c r="U714" s="209"/>
      <c r="V714" s="209"/>
      <c r="W714" s="209"/>
      <c r="X714" s="209"/>
    </row>
    <row r="715" spans="5:24" x14ac:dyDescent="0.25">
      <c r="E715" s="209"/>
      <c r="F715" s="209"/>
      <c r="G715" s="209"/>
      <c r="H715" s="209"/>
      <c r="I715" s="209"/>
      <c r="J715" s="209"/>
      <c r="K715" s="209"/>
      <c r="P715" s="209"/>
      <c r="Q715" s="209"/>
      <c r="R715" s="209"/>
      <c r="S715" s="209"/>
      <c r="T715" s="209"/>
      <c r="U715" s="209"/>
      <c r="V715" s="209"/>
      <c r="W715" s="209"/>
      <c r="X715" s="209"/>
    </row>
    <row r="716" spans="5:24" x14ac:dyDescent="0.25">
      <c r="E716" s="209"/>
      <c r="F716" s="209"/>
      <c r="G716" s="209"/>
      <c r="H716" s="209"/>
      <c r="I716" s="209"/>
      <c r="J716" s="209"/>
      <c r="K716" s="209"/>
      <c r="P716" s="209"/>
      <c r="Q716" s="209"/>
      <c r="R716" s="209"/>
      <c r="S716" s="209"/>
      <c r="T716" s="209"/>
      <c r="U716" s="209"/>
      <c r="V716" s="209"/>
      <c r="W716" s="209"/>
      <c r="X716" s="209"/>
    </row>
    <row r="717" spans="5:24" x14ac:dyDescent="0.25">
      <c r="E717" s="209"/>
      <c r="F717" s="209"/>
      <c r="G717" s="209"/>
      <c r="H717" s="209"/>
      <c r="I717" s="209"/>
      <c r="J717" s="209"/>
      <c r="K717" s="209"/>
      <c r="P717" s="209"/>
      <c r="Q717" s="209"/>
      <c r="R717" s="209"/>
      <c r="S717" s="209"/>
      <c r="T717" s="209"/>
      <c r="U717" s="209"/>
      <c r="V717" s="209"/>
      <c r="W717" s="209"/>
      <c r="X717" s="209"/>
    </row>
    <row r="718" spans="5:24" x14ac:dyDescent="0.25">
      <c r="E718" s="209"/>
      <c r="F718" s="209"/>
      <c r="G718" s="209"/>
      <c r="H718" s="209"/>
      <c r="I718" s="209"/>
      <c r="J718" s="209"/>
      <c r="K718" s="209"/>
      <c r="P718" s="209"/>
      <c r="Q718" s="209"/>
      <c r="R718" s="209"/>
      <c r="S718" s="209"/>
      <c r="T718" s="209"/>
      <c r="U718" s="209"/>
      <c r="V718" s="209"/>
      <c r="W718" s="209"/>
      <c r="X718" s="209"/>
    </row>
    <row r="719" spans="5:24" x14ac:dyDescent="0.25">
      <c r="E719" s="209"/>
      <c r="F719" s="209"/>
      <c r="G719" s="209"/>
      <c r="H719" s="209"/>
      <c r="I719" s="209"/>
      <c r="J719" s="209"/>
      <c r="K719" s="209"/>
      <c r="P719" s="209"/>
      <c r="Q719" s="209"/>
      <c r="R719" s="209"/>
      <c r="S719" s="209"/>
      <c r="T719" s="209"/>
      <c r="U719" s="209"/>
      <c r="V719" s="209"/>
      <c r="W719" s="209"/>
      <c r="X719" s="209"/>
    </row>
    <row r="720" spans="5:24" x14ac:dyDescent="0.25">
      <c r="E720" s="209"/>
      <c r="F720" s="209"/>
      <c r="G720" s="209"/>
      <c r="H720" s="209"/>
      <c r="I720" s="209"/>
      <c r="J720" s="209"/>
      <c r="K720" s="209"/>
      <c r="P720" s="209"/>
      <c r="Q720" s="209"/>
      <c r="R720" s="209"/>
      <c r="S720" s="209"/>
      <c r="T720" s="209"/>
      <c r="U720" s="209"/>
      <c r="V720" s="209"/>
      <c r="W720" s="209"/>
      <c r="X720" s="209"/>
    </row>
    <row r="721" spans="5:24" x14ac:dyDescent="0.25">
      <c r="E721" s="209"/>
      <c r="F721" s="209"/>
      <c r="G721" s="209"/>
      <c r="H721" s="209"/>
      <c r="I721" s="209"/>
      <c r="J721" s="209"/>
      <c r="K721" s="209"/>
      <c r="P721" s="209"/>
      <c r="Q721" s="209"/>
      <c r="R721" s="209"/>
      <c r="S721" s="209"/>
      <c r="T721" s="209"/>
      <c r="U721" s="209"/>
      <c r="V721" s="209"/>
      <c r="W721" s="209"/>
      <c r="X721" s="209"/>
    </row>
    <row r="722" spans="5:24" x14ac:dyDescent="0.25">
      <c r="E722" s="209"/>
      <c r="F722" s="209"/>
      <c r="G722" s="209"/>
      <c r="H722" s="209"/>
      <c r="I722" s="209"/>
      <c r="J722" s="209"/>
      <c r="K722" s="209"/>
      <c r="P722" s="209"/>
      <c r="Q722" s="209"/>
      <c r="R722" s="209"/>
      <c r="S722" s="209"/>
      <c r="T722" s="209"/>
      <c r="U722" s="209"/>
      <c r="V722" s="209"/>
      <c r="W722" s="209"/>
      <c r="X722" s="209"/>
    </row>
    <row r="723" spans="5:24" x14ac:dyDescent="0.25">
      <c r="E723" s="209"/>
      <c r="F723" s="209"/>
      <c r="G723" s="209"/>
      <c r="H723" s="209"/>
      <c r="I723" s="209"/>
      <c r="J723" s="209"/>
      <c r="K723" s="209"/>
      <c r="P723" s="209"/>
      <c r="Q723" s="209"/>
      <c r="R723" s="209"/>
      <c r="S723" s="209"/>
      <c r="T723" s="209"/>
      <c r="U723" s="209"/>
      <c r="V723" s="209"/>
      <c r="W723" s="209"/>
      <c r="X723" s="209"/>
    </row>
    <row r="724" spans="5:24" x14ac:dyDescent="0.25">
      <c r="E724" s="209"/>
      <c r="F724" s="209"/>
      <c r="G724" s="209"/>
      <c r="H724" s="209"/>
      <c r="I724" s="209"/>
      <c r="J724" s="209"/>
      <c r="K724" s="209"/>
      <c r="P724" s="209"/>
      <c r="Q724" s="209"/>
      <c r="R724" s="209"/>
      <c r="S724" s="209"/>
      <c r="T724" s="209"/>
      <c r="U724" s="209"/>
      <c r="V724" s="209"/>
      <c r="W724" s="209"/>
      <c r="X724" s="209"/>
    </row>
    <row r="725" spans="5:24" x14ac:dyDescent="0.25">
      <c r="E725" s="209"/>
      <c r="F725" s="209"/>
      <c r="G725" s="209"/>
      <c r="H725" s="209"/>
      <c r="I725" s="209"/>
      <c r="J725" s="209"/>
      <c r="K725" s="209"/>
      <c r="P725" s="209"/>
      <c r="Q725" s="209"/>
      <c r="R725" s="209"/>
      <c r="S725" s="209"/>
      <c r="T725" s="209"/>
      <c r="U725" s="209"/>
      <c r="V725" s="209"/>
      <c r="W725" s="209"/>
      <c r="X725" s="209"/>
    </row>
    <row r="726" spans="5:24" x14ac:dyDescent="0.25">
      <c r="E726" s="209"/>
      <c r="F726" s="209"/>
      <c r="G726" s="209"/>
      <c r="H726" s="209"/>
      <c r="I726" s="209"/>
      <c r="J726" s="209"/>
      <c r="K726" s="209"/>
      <c r="P726" s="209"/>
      <c r="Q726" s="209"/>
      <c r="R726" s="209"/>
      <c r="S726" s="209"/>
      <c r="T726" s="209"/>
      <c r="U726" s="209"/>
      <c r="V726" s="209"/>
      <c r="W726" s="209"/>
      <c r="X726" s="209"/>
    </row>
    <row r="727" spans="5:24" x14ac:dyDescent="0.25">
      <c r="E727" s="209"/>
      <c r="F727" s="209"/>
      <c r="G727" s="209"/>
      <c r="H727" s="209"/>
      <c r="I727" s="209"/>
      <c r="J727" s="209"/>
      <c r="K727" s="209"/>
      <c r="P727" s="209"/>
      <c r="Q727" s="209"/>
      <c r="R727" s="209"/>
      <c r="S727" s="209"/>
      <c r="T727" s="209"/>
      <c r="U727" s="209"/>
      <c r="V727" s="209"/>
      <c r="W727" s="209"/>
      <c r="X727" s="209"/>
    </row>
    <row r="728" spans="5:24" x14ac:dyDescent="0.25">
      <c r="E728" s="209"/>
      <c r="F728" s="209"/>
      <c r="G728" s="209"/>
      <c r="H728" s="209"/>
      <c r="I728" s="209"/>
      <c r="J728" s="209"/>
      <c r="K728" s="209"/>
      <c r="P728" s="209"/>
      <c r="Q728" s="209"/>
      <c r="R728" s="209"/>
      <c r="S728" s="209"/>
      <c r="T728" s="209"/>
      <c r="U728" s="209"/>
      <c r="V728" s="209"/>
      <c r="W728" s="209"/>
      <c r="X728" s="209"/>
    </row>
    <row r="729" spans="5:24" x14ac:dyDescent="0.25">
      <c r="E729" s="209"/>
      <c r="F729" s="209"/>
      <c r="G729" s="209"/>
      <c r="H729" s="209"/>
      <c r="I729" s="209"/>
      <c r="J729" s="209"/>
      <c r="K729" s="209"/>
      <c r="P729" s="209"/>
      <c r="Q729" s="209"/>
      <c r="R729" s="209"/>
      <c r="S729" s="209"/>
      <c r="T729" s="209"/>
      <c r="U729" s="209"/>
      <c r="V729" s="209"/>
      <c r="W729" s="209"/>
      <c r="X729" s="209"/>
    </row>
    <row r="730" spans="5:24" x14ac:dyDescent="0.25">
      <c r="E730" s="209"/>
      <c r="F730" s="209"/>
      <c r="G730" s="209"/>
      <c r="H730" s="209"/>
      <c r="I730" s="209"/>
      <c r="J730" s="209"/>
      <c r="K730" s="209"/>
      <c r="P730" s="209"/>
      <c r="Q730" s="209"/>
      <c r="R730" s="209"/>
      <c r="S730" s="209"/>
      <c r="T730" s="209"/>
      <c r="U730" s="209"/>
      <c r="V730" s="209"/>
      <c r="W730" s="209"/>
      <c r="X730" s="209"/>
    </row>
    <row r="731" spans="5:24" x14ac:dyDescent="0.25">
      <c r="E731" s="209"/>
      <c r="F731" s="209"/>
      <c r="G731" s="209"/>
      <c r="H731" s="209"/>
      <c r="I731" s="209"/>
      <c r="J731" s="209"/>
      <c r="K731" s="209"/>
      <c r="P731" s="209"/>
      <c r="Q731" s="209"/>
      <c r="R731" s="209"/>
      <c r="S731" s="209"/>
      <c r="T731" s="209"/>
      <c r="U731" s="209"/>
      <c r="V731" s="209"/>
      <c r="W731" s="209"/>
      <c r="X731" s="209"/>
    </row>
    <row r="732" spans="5:24" x14ac:dyDescent="0.25">
      <c r="E732" s="209"/>
      <c r="F732" s="209"/>
      <c r="G732" s="209"/>
      <c r="H732" s="209"/>
      <c r="I732" s="209"/>
      <c r="J732" s="209"/>
      <c r="K732" s="209"/>
      <c r="P732" s="209"/>
      <c r="Q732" s="209"/>
      <c r="R732" s="209"/>
      <c r="S732" s="209"/>
      <c r="T732" s="209"/>
      <c r="U732" s="209"/>
      <c r="V732" s="209"/>
      <c r="W732" s="209"/>
      <c r="X732" s="209"/>
    </row>
    <row r="733" spans="5:24" x14ac:dyDescent="0.25">
      <c r="E733" s="209"/>
      <c r="F733" s="209"/>
      <c r="G733" s="209"/>
      <c r="H733" s="209"/>
      <c r="I733" s="209"/>
      <c r="J733" s="209"/>
      <c r="K733" s="209"/>
      <c r="P733" s="209"/>
      <c r="Q733" s="209"/>
      <c r="R733" s="209"/>
      <c r="S733" s="209"/>
      <c r="T733" s="209"/>
      <c r="U733" s="209"/>
      <c r="V733" s="209"/>
      <c r="W733" s="209"/>
      <c r="X733" s="209"/>
    </row>
    <row r="734" spans="5:24" x14ac:dyDescent="0.25">
      <c r="E734" s="209"/>
      <c r="F734" s="209"/>
      <c r="G734" s="209"/>
      <c r="H734" s="209"/>
      <c r="I734" s="209"/>
      <c r="J734" s="209"/>
      <c r="K734" s="209"/>
      <c r="P734" s="209"/>
      <c r="Q734" s="209"/>
      <c r="R734" s="209"/>
      <c r="S734" s="209"/>
      <c r="T734" s="209"/>
      <c r="U734" s="209"/>
      <c r="V734" s="209"/>
      <c r="W734" s="209"/>
      <c r="X734" s="209"/>
    </row>
    <row r="735" spans="5:24" x14ac:dyDescent="0.25">
      <c r="E735" s="209"/>
      <c r="F735" s="209"/>
      <c r="G735" s="209"/>
      <c r="H735" s="209"/>
      <c r="I735" s="209"/>
      <c r="J735" s="209"/>
      <c r="K735" s="209"/>
      <c r="P735" s="209"/>
      <c r="Q735" s="209"/>
      <c r="R735" s="209"/>
      <c r="S735" s="209"/>
      <c r="T735" s="209"/>
      <c r="U735" s="209"/>
      <c r="V735" s="209"/>
      <c r="W735" s="209"/>
      <c r="X735" s="209"/>
    </row>
    <row r="736" spans="5:24" x14ac:dyDescent="0.25">
      <c r="E736" s="209"/>
      <c r="F736" s="209"/>
      <c r="G736" s="209"/>
      <c r="H736" s="209"/>
      <c r="I736" s="209"/>
      <c r="J736" s="209"/>
      <c r="K736" s="209"/>
      <c r="P736" s="209"/>
      <c r="Q736" s="209"/>
      <c r="R736" s="209"/>
      <c r="S736" s="209"/>
      <c r="T736" s="209"/>
      <c r="U736" s="209"/>
      <c r="V736" s="209"/>
      <c r="W736" s="209"/>
      <c r="X736" s="209"/>
    </row>
    <row r="737" spans="5:24" x14ac:dyDescent="0.25">
      <c r="E737" s="209"/>
      <c r="F737" s="209"/>
      <c r="G737" s="209"/>
      <c r="H737" s="209"/>
      <c r="I737" s="209"/>
      <c r="J737" s="209"/>
      <c r="K737" s="209"/>
      <c r="P737" s="209"/>
      <c r="Q737" s="209"/>
      <c r="R737" s="209"/>
      <c r="S737" s="209"/>
      <c r="T737" s="209"/>
      <c r="U737" s="209"/>
      <c r="V737" s="209"/>
      <c r="W737" s="209"/>
      <c r="X737" s="209"/>
    </row>
    <row r="738" spans="5:24" x14ac:dyDescent="0.25">
      <c r="E738" s="209"/>
      <c r="F738" s="209"/>
      <c r="G738" s="209"/>
      <c r="H738" s="209"/>
      <c r="I738" s="209"/>
      <c r="J738" s="209"/>
      <c r="K738" s="209"/>
      <c r="P738" s="209"/>
      <c r="Q738" s="209"/>
      <c r="R738" s="209"/>
      <c r="S738" s="209"/>
      <c r="T738" s="209"/>
      <c r="U738" s="209"/>
      <c r="V738" s="209"/>
      <c r="W738" s="209"/>
      <c r="X738" s="209"/>
    </row>
    <row r="739" spans="5:24" x14ac:dyDescent="0.25">
      <c r="E739" s="209"/>
      <c r="F739" s="209"/>
      <c r="G739" s="209"/>
      <c r="H739" s="209"/>
      <c r="I739" s="209"/>
      <c r="J739" s="209"/>
      <c r="K739" s="209"/>
      <c r="P739" s="209"/>
      <c r="Q739" s="209"/>
      <c r="R739" s="209"/>
      <c r="S739" s="209"/>
      <c r="T739" s="209"/>
      <c r="U739" s="209"/>
      <c r="V739" s="209"/>
      <c r="W739" s="209"/>
      <c r="X739" s="209"/>
    </row>
    <row r="740" spans="5:24" x14ac:dyDescent="0.25">
      <c r="E740" s="209"/>
      <c r="F740" s="209"/>
      <c r="G740" s="209"/>
      <c r="H740" s="209"/>
      <c r="I740" s="209"/>
      <c r="J740" s="209"/>
      <c r="K740" s="209"/>
      <c r="P740" s="209"/>
      <c r="Q740" s="209"/>
      <c r="R740" s="209"/>
      <c r="S740" s="209"/>
      <c r="T740" s="209"/>
      <c r="U740" s="209"/>
      <c r="V740" s="209"/>
      <c r="W740" s="209"/>
      <c r="X740" s="209"/>
    </row>
    <row r="741" spans="5:24" x14ac:dyDescent="0.25">
      <c r="E741" s="209"/>
      <c r="F741" s="209"/>
      <c r="G741" s="209"/>
      <c r="H741" s="209"/>
      <c r="I741" s="209"/>
      <c r="J741" s="209"/>
      <c r="K741" s="209"/>
      <c r="P741" s="209"/>
      <c r="Q741" s="209"/>
      <c r="R741" s="209"/>
      <c r="S741" s="209"/>
      <c r="T741" s="209"/>
      <c r="U741" s="209"/>
      <c r="V741" s="209"/>
      <c r="W741" s="209"/>
      <c r="X741" s="209"/>
    </row>
    <row r="742" spans="5:24" x14ac:dyDescent="0.25">
      <c r="E742" s="209"/>
      <c r="F742" s="209"/>
      <c r="G742" s="209"/>
      <c r="H742" s="209"/>
      <c r="I742" s="209"/>
      <c r="J742" s="209"/>
      <c r="K742" s="209"/>
      <c r="P742" s="209"/>
      <c r="Q742" s="209"/>
      <c r="R742" s="209"/>
      <c r="S742" s="209"/>
      <c r="T742" s="209"/>
      <c r="U742" s="209"/>
      <c r="V742" s="209"/>
      <c r="W742" s="209"/>
      <c r="X742" s="209"/>
    </row>
    <row r="743" spans="5:24" x14ac:dyDescent="0.25">
      <c r="E743" s="209"/>
      <c r="F743" s="209"/>
      <c r="G743" s="209"/>
      <c r="H743" s="209"/>
      <c r="I743" s="209"/>
      <c r="J743" s="209"/>
      <c r="K743" s="209"/>
      <c r="P743" s="209"/>
      <c r="Q743" s="209"/>
      <c r="R743" s="209"/>
      <c r="S743" s="209"/>
      <c r="T743" s="209"/>
      <c r="U743" s="209"/>
      <c r="V743" s="209"/>
      <c r="W743" s="209"/>
      <c r="X743" s="209"/>
    </row>
    <row r="744" spans="5:24" x14ac:dyDescent="0.25">
      <c r="E744" s="209"/>
      <c r="F744" s="209"/>
      <c r="G744" s="209"/>
      <c r="H744" s="209"/>
      <c r="I744" s="209"/>
      <c r="J744" s="209"/>
      <c r="K744" s="209"/>
      <c r="P744" s="209"/>
      <c r="Q744" s="209"/>
      <c r="R744" s="209"/>
      <c r="S744" s="209"/>
      <c r="T744" s="209"/>
      <c r="U744" s="209"/>
      <c r="V744" s="209"/>
      <c r="W744" s="209"/>
      <c r="X744" s="209"/>
    </row>
    <row r="745" spans="5:24" x14ac:dyDescent="0.25">
      <c r="E745" s="209"/>
      <c r="F745" s="209"/>
      <c r="G745" s="209"/>
      <c r="H745" s="209"/>
      <c r="I745" s="209"/>
      <c r="J745" s="209"/>
      <c r="K745" s="209"/>
      <c r="P745" s="209"/>
      <c r="Q745" s="209"/>
      <c r="R745" s="209"/>
      <c r="S745" s="209"/>
      <c r="T745" s="209"/>
      <c r="U745" s="209"/>
      <c r="V745" s="209"/>
      <c r="W745" s="209"/>
      <c r="X745" s="209"/>
    </row>
    <row r="746" spans="5:24" x14ac:dyDescent="0.25">
      <c r="E746" s="209"/>
      <c r="F746" s="209"/>
      <c r="G746" s="209"/>
      <c r="H746" s="209"/>
      <c r="I746" s="209"/>
      <c r="J746" s="209"/>
      <c r="K746" s="209"/>
      <c r="P746" s="209"/>
      <c r="Q746" s="209"/>
      <c r="R746" s="209"/>
      <c r="S746" s="209"/>
      <c r="T746" s="209"/>
      <c r="U746" s="209"/>
      <c r="V746" s="209"/>
      <c r="W746" s="209"/>
      <c r="X746" s="209"/>
    </row>
    <row r="747" spans="5:24" x14ac:dyDescent="0.25">
      <c r="E747" s="209"/>
      <c r="F747" s="209"/>
      <c r="G747" s="209"/>
      <c r="H747" s="209"/>
      <c r="I747" s="209"/>
      <c r="J747" s="209"/>
      <c r="K747" s="209"/>
      <c r="P747" s="209"/>
      <c r="Q747" s="209"/>
      <c r="R747" s="209"/>
      <c r="S747" s="209"/>
      <c r="T747" s="209"/>
      <c r="U747" s="209"/>
      <c r="V747" s="209"/>
      <c r="W747" s="209"/>
      <c r="X747" s="209"/>
    </row>
    <row r="748" spans="5:24" x14ac:dyDescent="0.25">
      <c r="E748" s="209"/>
      <c r="F748" s="209"/>
      <c r="G748" s="209"/>
      <c r="H748" s="209"/>
      <c r="I748" s="209"/>
      <c r="J748" s="209"/>
      <c r="K748" s="209"/>
      <c r="P748" s="209"/>
      <c r="Q748" s="209"/>
      <c r="R748" s="209"/>
      <c r="S748" s="209"/>
      <c r="T748" s="209"/>
      <c r="U748" s="209"/>
      <c r="V748" s="209"/>
      <c r="W748" s="209"/>
      <c r="X748" s="209"/>
    </row>
    <row r="749" spans="5:24" x14ac:dyDescent="0.25">
      <c r="E749" s="209"/>
      <c r="F749" s="209"/>
      <c r="G749" s="209"/>
      <c r="H749" s="209"/>
      <c r="I749" s="209"/>
      <c r="J749" s="209"/>
      <c r="K749" s="209"/>
      <c r="P749" s="209"/>
      <c r="Q749" s="209"/>
      <c r="R749" s="209"/>
      <c r="S749" s="209"/>
      <c r="T749" s="209"/>
      <c r="U749" s="209"/>
      <c r="V749" s="209"/>
      <c r="W749" s="209"/>
      <c r="X749" s="209"/>
    </row>
    <row r="750" spans="5:24" x14ac:dyDescent="0.25">
      <c r="E750" s="209"/>
      <c r="F750" s="209"/>
      <c r="G750" s="209"/>
      <c r="H750" s="209"/>
      <c r="I750" s="209"/>
      <c r="J750" s="209"/>
      <c r="K750" s="209"/>
      <c r="P750" s="209"/>
      <c r="Q750" s="209"/>
      <c r="R750" s="209"/>
      <c r="S750" s="209"/>
      <c r="T750" s="209"/>
      <c r="U750" s="209"/>
      <c r="V750" s="209"/>
      <c r="W750" s="209"/>
      <c r="X750" s="209"/>
    </row>
    <row r="751" spans="5:24" x14ac:dyDescent="0.25">
      <c r="E751" s="209"/>
      <c r="F751" s="209"/>
      <c r="G751" s="209"/>
      <c r="H751" s="209"/>
      <c r="I751" s="209"/>
      <c r="J751" s="209"/>
      <c r="K751" s="209"/>
      <c r="P751" s="209"/>
      <c r="Q751" s="209"/>
      <c r="R751" s="209"/>
      <c r="S751" s="209"/>
      <c r="T751" s="209"/>
      <c r="U751" s="209"/>
      <c r="V751" s="209"/>
      <c r="W751" s="209"/>
      <c r="X751" s="209"/>
    </row>
    <row r="752" spans="5:24" x14ac:dyDescent="0.25">
      <c r="E752" s="209"/>
      <c r="F752" s="209"/>
      <c r="G752" s="209"/>
      <c r="H752" s="209"/>
      <c r="I752" s="209"/>
      <c r="J752" s="209"/>
      <c r="K752" s="209"/>
      <c r="P752" s="209"/>
      <c r="Q752" s="209"/>
      <c r="R752" s="209"/>
      <c r="S752" s="209"/>
      <c r="T752" s="209"/>
      <c r="U752" s="209"/>
      <c r="V752" s="209"/>
      <c r="W752" s="209"/>
      <c r="X752" s="209"/>
    </row>
    <row r="753" spans="5:24" x14ac:dyDescent="0.25">
      <c r="E753" s="209"/>
      <c r="F753" s="209"/>
      <c r="G753" s="209"/>
      <c r="H753" s="209"/>
      <c r="I753" s="209"/>
      <c r="J753" s="209"/>
      <c r="K753" s="209"/>
      <c r="P753" s="209"/>
      <c r="Q753" s="209"/>
      <c r="R753" s="209"/>
      <c r="S753" s="209"/>
      <c r="T753" s="209"/>
      <c r="U753" s="209"/>
      <c r="V753" s="209"/>
      <c r="W753" s="209"/>
      <c r="X753" s="209"/>
    </row>
    <row r="754" spans="5:24" x14ac:dyDescent="0.25">
      <c r="E754" s="209"/>
      <c r="F754" s="209"/>
      <c r="G754" s="209"/>
      <c r="H754" s="209"/>
      <c r="I754" s="209"/>
      <c r="J754" s="209"/>
      <c r="K754" s="209"/>
      <c r="P754" s="209"/>
      <c r="Q754" s="209"/>
      <c r="R754" s="209"/>
      <c r="S754" s="209"/>
      <c r="T754" s="209"/>
      <c r="U754" s="209"/>
      <c r="V754" s="209"/>
      <c r="W754" s="209"/>
      <c r="X754" s="209"/>
    </row>
    <row r="755" spans="5:24" x14ac:dyDescent="0.25">
      <c r="E755" s="209"/>
      <c r="F755" s="209"/>
      <c r="G755" s="209"/>
      <c r="H755" s="209"/>
      <c r="I755" s="209"/>
      <c r="J755" s="209"/>
      <c r="K755" s="209"/>
      <c r="P755" s="209"/>
      <c r="Q755" s="209"/>
      <c r="R755" s="209"/>
      <c r="S755" s="209"/>
      <c r="T755" s="209"/>
      <c r="U755" s="209"/>
      <c r="V755" s="209"/>
      <c r="W755" s="209"/>
      <c r="X755" s="209"/>
    </row>
    <row r="756" spans="5:24" x14ac:dyDescent="0.25">
      <c r="E756" s="209"/>
      <c r="F756" s="209"/>
      <c r="G756" s="209"/>
      <c r="H756" s="209"/>
      <c r="I756" s="209"/>
      <c r="J756" s="209"/>
      <c r="K756" s="209"/>
      <c r="P756" s="209"/>
      <c r="Q756" s="209"/>
      <c r="R756" s="209"/>
      <c r="S756" s="209"/>
      <c r="T756" s="209"/>
      <c r="U756" s="209"/>
      <c r="V756" s="209"/>
      <c r="W756" s="209"/>
      <c r="X756" s="209"/>
    </row>
    <row r="757" spans="5:24" x14ac:dyDescent="0.25">
      <c r="E757" s="209"/>
      <c r="F757" s="209"/>
      <c r="G757" s="209"/>
      <c r="H757" s="209"/>
      <c r="I757" s="209"/>
      <c r="J757" s="209"/>
      <c r="K757" s="209"/>
      <c r="P757" s="209"/>
      <c r="Q757" s="209"/>
      <c r="R757" s="209"/>
      <c r="S757" s="209"/>
      <c r="T757" s="209"/>
      <c r="U757" s="209"/>
      <c r="V757" s="209"/>
      <c r="W757" s="209"/>
      <c r="X757" s="209"/>
    </row>
    <row r="758" spans="5:24" x14ac:dyDescent="0.25">
      <c r="E758" s="209"/>
      <c r="F758" s="209"/>
      <c r="G758" s="209"/>
      <c r="H758" s="209"/>
      <c r="I758" s="209"/>
      <c r="J758" s="209"/>
      <c r="K758" s="209"/>
      <c r="P758" s="209"/>
      <c r="Q758" s="209"/>
      <c r="R758" s="209"/>
      <c r="S758" s="209"/>
      <c r="T758" s="209"/>
      <c r="U758" s="209"/>
      <c r="V758" s="209"/>
      <c r="W758" s="209"/>
      <c r="X758" s="209"/>
    </row>
    <row r="759" spans="5:24" x14ac:dyDescent="0.25">
      <c r="E759" s="209"/>
      <c r="F759" s="209"/>
      <c r="G759" s="209"/>
      <c r="H759" s="209"/>
      <c r="I759" s="209"/>
      <c r="J759" s="209"/>
      <c r="K759" s="209"/>
      <c r="P759" s="209"/>
      <c r="Q759" s="209"/>
      <c r="R759" s="209"/>
      <c r="S759" s="209"/>
      <c r="T759" s="209"/>
      <c r="U759" s="209"/>
      <c r="V759" s="209"/>
      <c r="W759" s="209"/>
      <c r="X759" s="209"/>
    </row>
    <row r="760" spans="5:24" x14ac:dyDescent="0.25">
      <c r="E760" s="209"/>
      <c r="F760" s="209"/>
      <c r="G760" s="209"/>
      <c r="H760" s="209"/>
      <c r="I760" s="209"/>
      <c r="J760" s="209"/>
      <c r="K760" s="209"/>
      <c r="P760" s="209"/>
      <c r="Q760" s="209"/>
      <c r="R760" s="209"/>
      <c r="S760" s="209"/>
      <c r="T760" s="209"/>
      <c r="U760" s="209"/>
      <c r="V760" s="209"/>
      <c r="W760" s="209"/>
      <c r="X760" s="209"/>
    </row>
    <row r="761" spans="5:24" x14ac:dyDescent="0.25">
      <c r="E761" s="209"/>
      <c r="F761" s="209"/>
      <c r="G761" s="209"/>
      <c r="H761" s="209"/>
      <c r="I761" s="209"/>
      <c r="J761" s="209"/>
      <c r="K761" s="209"/>
      <c r="P761" s="209"/>
      <c r="Q761" s="209"/>
      <c r="R761" s="209"/>
      <c r="S761" s="209"/>
      <c r="T761" s="209"/>
      <c r="U761" s="209"/>
      <c r="V761" s="209"/>
      <c r="W761" s="209"/>
      <c r="X761" s="209"/>
    </row>
    <row r="762" spans="5:24" x14ac:dyDescent="0.25">
      <c r="E762" s="209"/>
      <c r="F762" s="209"/>
      <c r="G762" s="209"/>
      <c r="H762" s="209"/>
      <c r="I762" s="209"/>
      <c r="J762" s="209"/>
      <c r="K762" s="209"/>
      <c r="P762" s="209"/>
      <c r="Q762" s="209"/>
      <c r="R762" s="209"/>
      <c r="S762" s="209"/>
      <c r="T762" s="209"/>
      <c r="U762" s="209"/>
      <c r="V762" s="209"/>
      <c r="W762" s="209"/>
      <c r="X762" s="209"/>
    </row>
    <row r="763" spans="5:24" x14ac:dyDescent="0.25">
      <c r="E763" s="209"/>
      <c r="F763" s="209"/>
      <c r="G763" s="209"/>
      <c r="H763" s="209"/>
      <c r="I763" s="209"/>
      <c r="J763" s="209"/>
      <c r="K763" s="209"/>
      <c r="P763" s="209"/>
      <c r="Q763" s="209"/>
      <c r="R763" s="209"/>
      <c r="S763" s="209"/>
      <c r="T763" s="209"/>
      <c r="U763" s="209"/>
      <c r="V763" s="209"/>
      <c r="W763" s="209"/>
      <c r="X763" s="209"/>
    </row>
    <row r="764" spans="5:24" x14ac:dyDescent="0.25">
      <c r="E764" s="209"/>
      <c r="F764" s="209"/>
      <c r="G764" s="209"/>
      <c r="H764" s="209"/>
      <c r="I764" s="209"/>
      <c r="J764" s="209"/>
      <c r="K764" s="209"/>
      <c r="P764" s="209"/>
      <c r="Q764" s="209"/>
      <c r="R764" s="209"/>
      <c r="S764" s="209"/>
      <c r="T764" s="209"/>
      <c r="U764" s="209"/>
      <c r="V764" s="209"/>
      <c r="W764" s="209"/>
      <c r="X764" s="209"/>
    </row>
    <row r="765" spans="5:24" x14ac:dyDescent="0.25">
      <c r="E765" s="209"/>
      <c r="F765" s="209"/>
      <c r="G765" s="209"/>
      <c r="H765" s="209"/>
      <c r="I765" s="209"/>
      <c r="J765" s="209"/>
      <c r="K765" s="209"/>
      <c r="P765" s="209"/>
      <c r="Q765" s="209"/>
      <c r="R765" s="209"/>
      <c r="S765" s="209"/>
      <c r="T765" s="209"/>
      <c r="U765" s="209"/>
      <c r="V765" s="209"/>
      <c r="W765" s="209"/>
      <c r="X765" s="209"/>
    </row>
    <row r="766" spans="5:24" x14ac:dyDescent="0.25">
      <c r="E766" s="209"/>
      <c r="F766" s="209"/>
      <c r="G766" s="209"/>
      <c r="H766" s="209"/>
      <c r="I766" s="209"/>
      <c r="J766" s="209"/>
      <c r="K766" s="209"/>
      <c r="P766" s="209"/>
      <c r="Q766" s="209"/>
      <c r="R766" s="209"/>
      <c r="S766" s="209"/>
      <c r="T766" s="209"/>
      <c r="U766" s="209"/>
      <c r="V766" s="209"/>
      <c r="W766" s="209"/>
      <c r="X766" s="209"/>
    </row>
    <row r="767" spans="5:24" x14ac:dyDescent="0.25">
      <c r="E767" s="209"/>
      <c r="F767" s="209"/>
      <c r="G767" s="209"/>
      <c r="H767" s="209"/>
      <c r="I767" s="209"/>
      <c r="J767" s="209"/>
      <c r="K767" s="209"/>
      <c r="P767" s="209"/>
      <c r="Q767" s="209"/>
      <c r="R767" s="209"/>
      <c r="S767" s="209"/>
      <c r="T767" s="209"/>
      <c r="U767" s="209"/>
      <c r="V767" s="209"/>
      <c r="W767" s="209"/>
      <c r="X767" s="209"/>
    </row>
    <row r="768" spans="5:24" x14ac:dyDescent="0.25">
      <c r="E768" s="209"/>
      <c r="F768" s="209"/>
      <c r="G768" s="209"/>
      <c r="H768" s="209"/>
      <c r="I768" s="209"/>
      <c r="J768" s="209"/>
      <c r="K768" s="209"/>
      <c r="P768" s="209"/>
      <c r="Q768" s="209"/>
      <c r="R768" s="209"/>
      <c r="S768" s="209"/>
      <c r="T768" s="209"/>
      <c r="U768" s="209"/>
      <c r="V768" s="209"/>
      <c r="W768" s="209"/>
      <c r="X768" s="209"/>
    </row>
    <row r="769" spans="5:24" x14ac:dyDescent="0.25">
      <c r="E769" s="209"/>
      <c r="F769" s="209"/>
      <c r="G769" s="209"/>
      <c r="H769" s="209"/>
      <c r="I769" s="209"/>
      <c r="J769" s="209"/>
      <c r="K769" s="209"/>
      <c r="P769" s="209"/>
      <c r="Q769" s="209"/>
      <c r="R769" s="209"/>
      <c r="S769" s="209"/>
      <c r="T769" s="209"/>
      <c r="U769" s="209"/>
      <c r="V769" s="209"/>
      <c r="W769" s="209"/>
      <c r="X769" s="209"/>
    </row>
    <row r="770" spans="5:24" x14ac:dyDescent="0.25">
      <c r="E770" s="209"/>
      <c r="F770" s="209"/>
      <c r="G770" s="209"/>
      <c r="H770" s="209"/>
      <c r="I770" s="209"/>
      <c r="J770" s="209"/>
      <c r="K770" s="209"/>
      <c r="P770" s="209"/>
      <c r="Q770" s="209"/>
      <c r="R770" s="209"/>
      <c r="S770" s="209"/>
      <c r="T770" s="209"/>
      <c r="U770" s="209"/>
      <c r="V770" s="209"/>
      <c r="W770" s="209"/>
      <c r="X770" s="209"/>
    </row>
    <row r="771" spans="5:24" x14ac:dyDescent="0.25">
      <c r="E771" s="209"/>
      <c r="F771" s="209"/>
      <c r="G771" s="209"/>
      <c r="H771" s="209"/>
      <c r="I771" s="209"/>
      <c r="J771" s="209"/>
      <c r="K771" s="209"/>
      <c r="P771" s="209"/>
      <c r="Q771" s="209"/>
      <c r="R771" s="209"/>
      <c r="S771" s="209"/>
      <c r="T771" s="209"/>
      <c r="U771" s="209"/>
      <c r="V771" s="209"/>
      <c r="W771" s="209"/>
      <c r="X771" s="209"/>
    </row>
    <row r="772" spans="5:24" x14ac:dyDescent="0.25">
      <c r="E772" s="209"/>
      <c r="F772" s="209"/>
      <c r="G772" s="209"/>
      <c r="H772" s="209"/>
      <c r="I772" s="209"/>
      <c r="J772" s="209"/>
      <c r="K772" s="209"/>
      <c r="P772" s="209"/>
      <c r="Q772" s="209"/>
      <c r="R772" s="209"/>
      <c r="S772" s="209"/>
      <c r="T772" s="209"/>
      <c r="U772" s="209"/>
      <c r="V772" s="209"/>
      <c r="W772" s="209"/>
      <c r="X772" s="209"/>
    </row>
    <row r="773" spans="5:24" x14ac:dyDescent="0.25">
      <c r="E773" s="209"/>
      <c r="F773" s="209"/>
      <c r="G773" s="209"/>
      <c r="H773" s="209"/>
      <c r="I773" s="209"/>
      <c r="J773" s="209"/>
      <c r="K773" s="209"/>
      <c r="P773" s="209"/>
      <c r="Q773" s="209"/>
      <c r="R773" s="209"/>
      <c r="S773" s="209"/>
      <c r="T773" s="209"/>
      <c r="U773" s="209"/>
      <c r="V773" s="209"/>
      <c r="W773" s="209"/>
      <c r="X773" s="209"/>
    </row>
    <row r="774" spans="5:24" x14ac:dyDescent="0.25">
      <c r="E774" s="209"/>
      <c r="F774" s="209"/>
      <c r="G774" s="209"/>
      <c r="H774" s="209"/>
      <c r="I774" s="209"/>
      <c r="J774" s="209"/>
      <c r="K774" s="209"/>
      <c r="P774" s="209"/>
      <c r="Q774" s="209"/>
      <c r="R774" s="209"/>
      <c r="S774" s="209"/>
      <c r="T774" s="209"/>
      <c r="U774" s="209"/>
      <c r="V774" s="209"/>
      <c r="W774" s="209"/>
      <c r="X774" s="209"/>
    </row>
    <row r="775" spans="5:24" x14ac:dyDescent="0.25">
      <c r="E775" s="209"/>
      <c r="F775" s="209"/>
      <c r="G775" s="209"/>
      <c r="H775" s="209"/>
      <c r="I775" s="209"/>
      <c r="J775" s="209"/>
      <c r="K775" s="209"/>
      <c r="P775" s="209"/>
      <c r="Q775" s="209"/>
      <c r="R775" s="209"/>
      <c r="S775" s="209"/>
      <c r="T775" s="209"/>
      <c r="U775" s="209"/>
      <c r="V775" s="209"/>
      <c r="W775" s="209"/>
      <c r="X775" s="209"/>
    </row>
    <row r="776" spans="5:24" x14ac:dyDescent="0.25">
      <c r="E776" s="209"/>
      <c r="F776" s="209"/>
      <c r="G776" s="209"/>
      <c r="H776" s="209"/>
      <c r="I776" s="209"/>
      <c r="J776" s="209"/>
      <c r="K776" s="209"/>
      <c r="P776" s="209"/>
      <c r="Q776" s="209"/>
      <c r="R776" s="209"/>
      <c r="S776" s="209"/>
      <c r="T776" s="209"/>
      <c r="U776" s="209"/>
      <c r="V776" s="209"/>
      <c r="W776" s="209"/>
      <c r="X776" s="209"/>
    </row>
    <row r="777" spans="5:24" x14ac:dyDescent="0.25">
      <c r="E777" s="209"/>
      <c r="F777" s="209"/>
      <c r="G777" s="209"/>
      <c r="H777" s="209"/>
      <c r="I777" s="209"/>
      <c r="J777" s="209"/>
      <c r="K777" s="209"/>
      <c r="P777" s="209"/>
      <c r="Q777" s="209"/>
      <c r="R777" s="209"/>
      <c r="S777" s="209"/>
      <c r="T777" s="209"/>
      <c r="U777" s="209"/>
      <c r="V777" s="209"/>
      <c r="W777" s="209"/>
      <c r="X777" s="209"/>
    </row>
    <row r="778" spans="5:24" x14ac:dyDescent="0.25">
      <c r="E778" s="209"/>
      <c r="F778" s="209"/>
      <c r="G778" s="209"/>
      <c r="H778" s="209"/>
      <c r="I778" s="209"/>
      <c r="J778" s="209"/>
      <c r="K778" s="209"/>
      <c r="P778" s="209"/>
      <c r="Q778" s="209"/>
      <c r="R778" s="209"/>
      <c r="S778" s="209"/>
      <c r="T778" s="209"/>
      <c r="U778" s="209"/>
      <c r="V778" s="209"/>
      <c r="W778" s="209"/>
      <c r="X778" s="209"/>
    </row>
    <row r="779" spans="5:24" x14ac:dyDescent="0.25">
      <c r="E779" s="209"/>
      <c r="F779" s="209"/>
      <c r="G779" s="209"/>
      <c r="H779" s="209"/>
      <c r="I779" s="209"/>
      <c r="J779" s="209"/>
      <c r="K779" s="209"/>
      <c r="P779" s="209"/>
      <c r="Q779" s="209"/>
      <c r="R779" s="209"/>
      <c r="S779" s="209"/>
      <c r="T779" s="209"/>
      <c r="U779" s="209"/>
      <c r="V779" s="209"/>
      <c r="W779" s="209"/>
      <c r="X779" s="209"/>
    </row>
    <row r="780" spans="5:24" x14ac:dyDescent="0.25">
      <c r="E780" s="209"/>
      <c r="F780" s="209"/>
      <c r="G780" s="209"/>
      <c r="H780" s="209"/>
      <c r="I780" s="209"/>
      <c r="J780" s="209"/>
      <c r="K780" s="209"/>
      <c r="P780" s="209"/>
      <c r="Q780" s="209"/>
      <c r="R780" s="209"/>
      <c r="S780" s="209"/>
      <c r="T780" s="209"/>
      <c r="U780" s="209"/>
      <c r="V780" s="209"/>
      <c r="W780" s="209"/>
      <c r="X780" s="209"/>
    </row>
    <row r="781" spans="5:24" x14ac:dyDescent="0.25">
      <c r="E781" s="209"/>
      <c r="F781" s="209"/>
      <c r="G781" s="209"/>
      <c r="H781" s="209"/>
      <c r="I781" s="209"/>
      <c r="J781" s="209"/>
      <c r="K781" s="209"/>
      <c r="P781" s="209"/>
      <c r="Q781" s="209"/>
      <c r="R781" s="209"/>
      <c r="S781" s="209"/>
      <c r="T781" s="209"/>
      <c r="U781" s="209"/>
      <c r="V781" s="209"/>
      <c r="W781" s="209"/>
      <c r="X781" s="209"/>
    </row>
    <row r="782" spans="5:24" x14ac:dyDescent="0.25">
      <c r="E782" s="209"/>
      <c r="F782" s="209"/>
      <c r="G782" s="209"/>
      <c r="H782" s="209"/>
      <c r="I782" s="209"/>
      <c r="J782" s="209"/>
      <c r="K782" s="209"/>
      <c r="P782" s="209"/>
      <c r="Q782" s="209"/>
      <c r="R782" s="209"/>
      <c r="S782" s="209"/>
      <c r="T782" s="209"/>
      <c r="U782" s="209"/>
      <c r="V782" s="209"/>
      <c r="W782" s="209"/>
      <c r="X782" s="209"/>
    </row>
    <row r="783" spans="5:24" x14ac:dyDescent="0.25">
      <c r="E783" s="209"/>
      <c r="F783" s="209"/>
      <c r="G783" s="209"/>
      <c r="H783" s="209"/>
      <c r="I783" s="209"/>
      <c r="J783" s="209"/>
      <c r="K783" s="209"/>
      <c r="P783" s="209"/>
      <c r="Q783" s="209"/>
      <c r="R783" s="209"/>
      <c r="S783" s="209"/>
      <c r="T783" s="209"/>
      <c r="U783" s="209"/>
      <c r="V783" s="209"/>
      <c r="W783" s="209"/>
      <c r="X783" s="209"/>
    </row>
    <row r="784" spans="5:24" x14ac:dyDescent="0.25">
      <c r="E784" s="209"/>
      <c r="F784" s="209"/>
      <c r="G784" s="209"/>
      <c r="H784" s="209"/>
      <c r="I784" s="209"/>
      <c r="J784" s="209"/>
      <c r="K784" s="209"/>
      <c r="P784" s="209"/>
      <c r="Q784" s="209"/>
      <c r="R784" s="209"/>
      <c r="S784" s="209"/>
      <c r="T784" s="209"/>
      <c r="U784" s="209"/>
      <c r="V784" s="209"/>
      <c r="W784" s="209"/>
      <c r="X784" s="209"/>
    </row>
    <row r="785" spans="5:24" x14ac:dyDescent="0.25">
      <c r="E785" s="209"/>
      <c r="F785" s="209"/>
      <c r="G785" s="209"/>
      <c r="H785" s="209"/>
      <c r="I785" s="209"/>
      <c r="J785" s="209"/>
      <c r="K785" s="209"/>
      <c r="P785" s="209"/>
      <c r="Q785" s="209"/>
      <c r="R785" s="209"/>
      <c r="S785" s="209"/>
      <c r="T785" s="209"/>
      <c r="U785" s="209"/>
      <c r="V785" s="209"/>
      <c r="W785" s="209"/>
      <c r="X785" s="209"/>
    </row>
    <row r="786" spans="5:24" x14ac:dyDescent="0.25">
      <c r="E786" s="209"/>
      <c r="F786" s="209"/>
      <c r="G786" s="209"/>
      <c r="H786" s="209"/>
      <c r="I786" s="209"/>
      <c r="J786" s="209"/>
      <c r="K786" s="209"/>
      <c r="P786" s="209"/>
      <c r="Q786" s="209"/>
      <c r="R786" s="209"/>
      <c r="S786" s="209"/>
      <c r="T786" s="209"/>
      <c r="U786" s="209"/>
      <c r="V786" s="209"/>
      <c r="W786" s="209"/>
      <c r="X786" s="209"/>
    </row>
    <row r="787" spans="5:24" x14ac:dyDescent="0.25">
      <c r="E787" s="209"/>
      <c r="F787" s="209"/>
      <c r="G787" s="209"/>
      <c r="H787" s="209"/>
      <c r="I787" s="209"/>
      <c r="J787" s="209"/>
      <c r="K787" s="209"/>
      <c r="P787" s="209"/>
      <c r="Q787" s="209"/>
      <c r="R787" s="209"/>
      <c r="S787" s="209"/>
      <c r="T787" s="209"/>
      <c r="U787" s="209"/>
      <c r="V787" s="209"/>
      <c r="W787" s="209"/>
      <c r="X787" s="209"/>
    </row>
    <row r="788" spans="5:24" x14ac:dyDescent="0.25">
      <c r="E788" s="209"/>
      <c r="F788" s="209"/>
      <c r="G788" s="209"/>
      <c r="H788" s="209"/>
      <c r="I788" s="209"/>
      <c r="J788" s="209"/>
      <c r="K788" s="209"/>
      <c r="P788" s="209"/>
      <c r="Q788" s="209"/>
      <c r="R788" s="209"/>
      <c r="S788" s="209"/>
      <c r="T788" s="209"/>
      <c r="U788" s="209"/>
      <c r="V788" s="209"/>
      <c r="W788" s="209"/>
      <c r="X788" s="209"/>
    </row>
    <row r="789" spans="5:24" x14ac:dyDescent="0.25">
      <c r="E789" s="209"/>
      <c r="F789" s="209"/>
      <c r="G789" s="209"/>
      <c r="H789" s="209"/>
      <c r="I789" s="209"/>
      <c r="J789" s="209"/>
      <c r="K789" s="209"/>
      <c r="P789" s="209"/>
      <c r="Q789" s="209"/>
      <c r="R789" s="209"/>
      <c r="S789" s="209"/>
      <c r="T789" s="209"/>
      <c r="U789" s="209"/>
      <c r="V789" s="209"/>
      <c r="W789" s="209"/>
      <c r="X789" s="209"/>
    </row>
    <row r="790" spans="5:24" x14ac:dyDescent="0.25">
      <c r="E790" s="209"/>
      <c r="F790" s="209"/>
      <c r="G790" s="209"/>
      <c r="H790" s="209"/>
      <c r="I790" s="209"/>
      <c r="J790" s="209"/>
      <c r="K790" s="209"/>
      <c r="P790" s="209"/>
      <c r="Q790" s="209"/>
      <c r="R790" s="209"/>
      <c r="S790" s="209"/>
      <c r="T790" s="209"/>
      <c r="U790" s="209"/>
      <c r="V790" s="209"/>
      <c r="W790" s="209"/>
      <c r="X790" s="209"/>
    </row>
    <row r="791" spans="5:24" x14ac:dyDescent="0.25">
      <c r="E791" s="209"/>
      <c r="F791" s="209"/>
      <c r="G791" s="209"/>
      <c r="H791" s="209"/>
      <c r="I791" s="209"/>
      <c r="J791" s="209"/>
      <c r="K791" s="209"/>
      <c r="P791" s="209"/>
      <c r="Q791" s="209"/>
      <c r="R791" s="209"/>
      <c r="S791" s="209"/>
      <c r="T791" s="209"/>
      <c r="U791" s="209"/>
      <c r="V791" s="209"/>
      <c r="W791" s="209"/>
      <c r="X791" s="209"/>
    </row>
    <row r="792" spans="5:24" x14ac:dyDescent="0.25">
      <c r="E792" s="209"/>
      <c r="F792" s="209"/>
      <c r="G792" s="209"/>
      <c r="H792" s="209"/>
      <c r="I792" s="209"/>
      <c r="J792" s="209"/>
      <c r="K792" s="209"/>
      <c r="P792" s="209"/>
      <c r="Q792" s="209"/>
      <c r="R792" s="209"/>
      <c r="S792" s="209"/>
      <c r="T792" s="209"/>
      <c r="U792" s="209"/>
      <c r="V792" s="209"/>
      <c r="W792" s="209"/>
      <c r="X792" s="209"/>
    </row>
    <row r="793" spans="5:24" x14ac:dyDescent="0.25">
      <c r="E793" s="209"/>
      <c r="F793" s="209"/>
      <c r="G793" s="209"/>
      <c r="H793" s="209"/>
      <c r="I793" s="209"/>
      <c r="J793" s="209"/>
      <c r="K793" s="209"/>
      <c r="P793" s="209"/>
      <c r="Q793" s="209"/>
      <c r="R793" s="209"/>
      <c r="S793" s="209"/>
      <c r="T793" s="209"/>
      <c r="U793" s="209"/>
      <c r="V793" s="209"/>
      <c r="W793" s="209"/>
      <c r="X793" s="209"/>
    </row>
    <row r="794" spans="5:24" x14ac:dyDescent="0.25">
      <c r="E794" s="209"/>
      <c r="F794" s="209"/>
      <c r="G794" s="209"/>
      <c r="H794" s="209"/>
      <c r="I794" s="209"/>
      <c r="J794" s="209"/>
      <c r="K794" s="209"/>
      <c r="P794" s="209"/>
      <c r="Q794" s="209"/>
      <c r="R794" s="209"/>
      <c r="S794" s="209"/>
      <c r="T794" s="209"/>
      <c r="U794" s="209"/>
      <c r="V794" s="209"/>
      <c r="W794" s="209"/>
      <c r="X794" s="209"/>
    </row>
    <row r="795" spans="5:24" x14ac:dyDescent="0.25">
      <c r="E795" s="209"/>
      <c r="F795" s="209"/>
      <c r="G795" s="209"/>
      <c r="H795" s="209"/>
      <c r="I795" s="209"/>
      <c r="J795" s="209"/>
      <c r="K795" s="209"/>
      <c r="P795" s="209"/>
      <c r="Q795" s="209"/>
      <c r="R795" s="209"/>
      <c r="S795" s="209"/>
      <c r="T795" s="209"/>
      <c r="U795" s="209"/>
      <c r="V795" s="209"/>
      <c r="W795" s="209"/>
      <c r="X795" s="209"/>
    </row>
    <row r="796" spans="5:24" x14ac:dyDescent="0.25">
      <c r="E796" s="209"/>
      <c r="F796" s="209"/>
      <c r="G796" s="209"/>
      <c r="H796" s="209"/>
      <c r="I796" s="209"/>
      <c r="J796" s="209"/>
      <c r="K796" s="209"/>
      <c r="P796" s="209"/>
      <c r="Q796" s="209"/>
      <c r="R796" s="209"/>
      <c r="S796" s="209"/>
      <c r="T796" s="209"/>
      <c r="U796" s="209"/>
      <c r="V796" s="209"/>
      <c r="W796" s="209"/>
      <c r="X796" s="209"/>
    </row>
    <row r="797" spans="5:24" x14ac:dyDescent="0.25">
      <c r="E797" s="209"/>
      <c r="F797" s="209"/>
      <c r="G797" s="209"/>
      <c r="H797" s="209"/>
      <c r="I797" s="209"/>
      <c r="J797" s="209"/>
      <c r="K797" s="209"/>
      <c r="P797" s="209"/>
      <c r="Q797" s="209"/>
      <c r="R797" s="209"/>
      <c r="S797" s="209"/>
      <c r="T797" s="209"/>
      <c r="U797" s="209"/>
      <c r="V797" s="209"/>
      <c r="W797" s="209"/>
      <c r="X797" s="209"/>
    </row>
    <row r="798" spans="5:24" x14ac:dyDescent="0.25">
      <c r="E798" s="209"/>
      <c r="F798" s="209"/>
      <c r="G798" s="209"/>
      <c r="H798" s="209"/>
      <c r="I798" s="209"/>
      <c r="J798" s="209"/>
      <c r="K798" s="209"/>
      <c r="P798" s="209"/>
      <c r="Q798" s="209"/>
      <c r="R798" s="209"/>
      <c r="S798" s="209"/>
      <c r="T798" s="209"/>
      <c r="U798" s="209"/>
      <c r="V798" s="209"/>
      <c r="W798" s="209"/>
      <c r="X798" s="209"/>
    </row>
    <row r="799" spans="5:24" x14ac:dyDescent="0.25">
      <c r="E799" s="209"/>
      <c r="F799" s="209"/>
      <c r="G799" s="209"/>
      <c r="H799" s="209"/>
      <c r="I799" s="209"/>
      <c r="J799" s="209"/>
      <c r="K799" s="209"/>
      <c r="P799" s="209"/>
      <c r="Q799" s="209"/>
      <c r="R799" s="209"/>
      <c r="S799" s="209"/>
      <c r="T799" s="209"/>
      <c r="U799" s="209"/>
      <c r="V799" s="209"/>
      <c r="W799" s="209"/>
      <c r="X799" s="209"/>
    </row>
    <row r="800" spans="5:24" x14ac:dyDescent="0.25">
      <c r="E800" s="209"/>
      <c r="F800" s="209"/>
      <c r="G800" s="209"/>
      <c r="H800" s="209"/>
      <c r="I800" s="209"/>
      <c r="J800" s="209"/>
      <c r="K800" s="209"/>
      <c r="P800" s="209"/>
      <c r="Q800" s="209"/>
      <c r="R800" s="209"/>
      <c r="S800" s="209"/>
      <c r="T800" s="209"/>
      <c r="U800" s="209"/>
      <c r="V800" s="209"/>
      <c r="W800" s="209"/>
      <c r="X800" s="209"/>
    </row>
    <row r="801" spans="5:24" x14ac:dyDescent="0.25">
      <c r="E801" s="209"/>
      <c r="F801" s="209"/>
      <c r="G801" s="209"/>
      <c r="H801" s="209"/>
      <c r="I801" s="209"/>
      <c r="J801" s="209"/>
      <c r="K801" s="209"/>
      <c r="P801" s="209"/>
      <c r="Q801" s="209"/>
      <c r="R801" s="209"/>
      <c r="S801" s="209"/>
      <c r="T801" s="209"/>
      <c r="U801" s="209"/>
      <c r="V801" s="209"/>
      <c r="W801" s="209"/>
      <c r="X801" s="209"/>
    </row>
    <row r="802" spans="5:24" x14ac:dyDescent="0.25">
      <c r="E802" s="209"/>
      <c r="F802" s="209"/>
      <c r="G802" s="209"/>
      <c r="H802" s="209"/>
      <c r="I802" s="209"/>
      <c r="J802" s="209"/>
      <c r="K802" s="209"/>
      <c r="P802" s="209"/>
      <c r="Q802" s="209"/>
      <c r="R802" s="209"/>
      <c r="S802" s="209"/>
      <c r="T802" s="209"/>
      <c r="U802" s="209"/>
      <c r="V802" s="209"/>
      <c r="W802" s="209"/>
      <c r="X802" s="209"/>
    </row>
    <row r="803" spans="5:24" x14ac:dyDescent="0.25">
      <c r="E803" s="209"/>
      <c r="F803" s="209"/>
      <c r="G803" s="209"/>
      <c r="H803" s="209"/>
      <c r="I803" s="209"/>
      <c r="J803" s="209"/>
      <c r="K803" s="209"/>
      <c r="P803" s="209"/>
      <c r="Q803" s="209"/>
      <c r="R803" s="209"/>
      <c r="S803" s="209"/>
      <c r="T803" s="209"/>
      <c r="U803" s="209"/>
      <c r="V803" s="209"/>
      <c r="W803" s="209"/>
      <c r="X803" s="209"/>
    </row>
    <row r="804" spans="5:24" x14ac:dyDescent="0.25">
      <c r="E804" s="209"/>
      <c r="F804" s="209"/>
      <c r="G804" s="209"/>
      <c r="H804" s="209"/>
      <c r="I804" s="209"/>
      <c r="J804" s="209"/>
      <c r="K804" s="209"/>
      <c r="P804" s="209"/>
      <c r="Q804" s="209"/>
      <c r="R804" s="209"/>
      <c r="S804" s="209"/>
      <c r="T804" s="209"/>
      <c r="U804" s="209"/>
      <c r="V804" s="209"/>
      <c r="W804" s="209"/>
      <c r="X804" s="209"/>
    </row>
    <row r="805" spans="5:24" x14ac:dyDescent="0.25">
      <c r="E805" s="209"/>
      <c r="F805" s="209"/>
      <c r="G805" s="209"/>
      <c r="H805" s="209"/>
      <c r="I805" s="209"/>
      <c r="J805" s="209"/>
      <c r="K805" s="209"/>
      <c r="P805" s="209"/>
      <c r="Q805" s="209"/>
      <c r="R805" s="209"/>
      <c r="S805" s="209"/>
      <c r="T805" s="209"/>
      <c r="U805" s="209"/>
      <c r="V805" s="209"/>
      <c r="W805" s="209"/>
      <c r="X805" s="209"/>
    </row>
    <row r="806" spans="5:24" x14ac:dyDescent="0.25">
      <c r="E806" s="209"/>
      <c r="F806" s="209"/>
      <c r="G806" s="209"/>
      <c r="H806" s="209"/>
      <c r="I806" s="209"/>
      <c r="J806" s="209"/>
      <c r="K806" s="209"/>
      <c r="P806" s="209"/>
      <c r="Q806" s="209"/>
      <c r="R806" s="209"/>
      <c r="S806" s="209"/>
      <c r="T806" s="209"/>
      <c r="U806" s="209"/>
      <c r="V806" s="209"/>
      <c r="W806" s="209"/>
      <c r="X806" s="209"/>
    </row>
    <row r="807" spans="5:24" x14ac:dyDescent="0.25">
      <c r="E807" s="209"/>
      <c r="F807" s="209"/>
      <c r="G807" s="209"/>
      <c r="H807" s="209"/>
      <c r="I807" s="209"/>
      <c r="J807" s="209"/>
      <c r="K807" s="209"/>
      <c r="P807" s="209"/>
      <c r="Q807" s="209"/>
      <c r="R807" s="209"/>
      <c r="S807" s="209"/>
      <c r="T807" s="209"/>
      <c r="U807" s="209"/>
      <c r="V807" s="209"/>
      <c r="W807" s="209"/>
      <c r="X807" s="209"/>
    </row>
    <row r="808" spans="5:24" x14ac:dyDescent="0.25">
      <c r="E808" s="209"/>
      <c r="F808" s="209"/>
      <c r="G808" s="209"/>
      <c r="H808" s="209"/>
      <c r="I808" s="209"/>
      <c r="J808" s="209"/>
      <c r="K808" s="209"/>
      <c r="P808" s="209"/>
      <c r="Q808" s="209"/>
      <c r="R808" s="209"/>
      <c r="S808" s="209"/>
      <c r="T808" s="209"/>
      <c r="U808" s="209"/>
      <c r="V808" s="209"/>
      <c r="W808" s="209"/>
      <c r="X808" s="209"/>
    </row>
    <row r="809" spans="5:24" x14ac:dyDescent="0.25">
      <c r="E809" s="209"/>
      <c r="F809" s="209"/>
      <c r="G809" s="209"/>
      <c r="H809" s="209"/>
      <c r="I809" s="209"/>
      <c r="J809" s="209"/>
      <c r="K809" s="209"/>
      <c r="P809" s="209"/>
      <c r="Q809" s="209"/>
      <c r="R809" s="209"/>
      <c r="S809" s="209"/>
      <c r="T809" s="209"/>
      <c r="U809" s="209"/>
      <c r="V809" s="209"/>
      <c r="W809" s="209"/>
      <c r="X809" s="209"/>
    </row>
    <row r="810" spans="5:24" x14ac:dyDescent="0.25">
      <c r="E810" s="209"/>
      <c r="F810" s="209"/>
      <c r="G810" s="209"/>
      <c r="H810" s="209"/>
      <c r="I810" s="209"/>
      <c r="J810" s="209"/>
      <c r="K810" s="209"/>
      <c r="P810" s="209"/>
      <c r="Q810" s="209"/>
      <c r="R810" s="209"/>
      <c r="S810" s="209"/>
      <c r="T810" s="209"/>
      <c r="U810" s="209"/>
      <c r="V810" s="209"/>
      <c r="W810" s="209"/>
      <c r="X810" s="209"/>
    </row>
    <row r="811" spans="5:24" x14ac:dyDescent="0.25">
      <c r="E811" s="209"/>
      <c r="F811" s="209"/>
      <c r="G811" s="209"/>
      <c r="H811" s="209"/>
      <c r="I811" s="209"/>
      <c r="J811" s="209"/>
      <c r="K811" s="209"/>
      <c r="P811" s="209"/>
      <c r="Q811" s="209"/>
      <c r="R811" s="209"/>
      <c r="S811" s="209"/>
      <c r="T811" s="209"/>
      <c r="U811" s="209"/>
      <c r="V811" s="209"/>
      <c r="W811" s="209"/>
      <c r="X811" s="209"/>
    </row>
    <row r="812" spans="5:24" x14ac:dyDescent="0.25">
      <c r="E812" s="209"/>
      <c r="F812" s="209"/>
      <c r="G812" s="209"/>
      <c r="H812" s="209"/>
      <c r="I812" s="209"/>
      <c r="J812" s="209"/>
      <c r="K812" s="209"/>
      <c r="P812" s="209"/>
      <c r="Q812" s="209"/>
      <c r="R812" s="209"/>
      <c r="S812" s="209"/>
      <c r="T812" s="209"/>
      <c r="U812" s="209"/>
      <c r="V812" s="209"/>
      <c r="W812" s="209"/>
      <c r="X812" s="209"/>
    </row>
    <row r="813" spans="5:24" x14ac:dyDescent="0.25">
      <c r="E813" s="209"/>
      <c r="F813" s="209"/>
      <c r="G813" s="209"/>
      <c r="H813" s="209"/>
      <c r="I813" s="209"/>
      <c r="J813" s="209"/>
      <c r="K813" s="209"/>
      <c r="P813" s="209"/>
      <c r="Q813" s="209"/>
      <c r="R813" s="209"/>
      <c r="S813" s="209"/>
      <c r="T813" s="209"/>
      <c r="U813" s="209"/>
      <c r="V813" s="209"/>
      <c r="W813" s="209"/>
      <c r="X813" s="209"/>
    </row>
    <row r="814" spans="5:24" x14ac:dyDescent="0.25">
      <c r="E814" s="209"/>
      <c r="F814" s="209"/>
      <c r="G814" s="209"/>
      <c r="H814" s="209"/>
      <c r="I814" s="209"/>
      <c r="J814" s="209"/>
      <c r="K814" s="209"/>
      <c r="P814" s="209"/>
      <c r="Q814" s="209"/>
      <c r="R814" s="209"/>
      <c r="S814" s="209"/>
      <c r="T814" s="209"/>
      <c r="U814" s="209"/>
      <c r="V814" s="209"/>
      <c r="W814" s="209"/>
      <c r="X814" s="209"/>
    </row>
    <row r="815" spans="5:24" x14ac:dyDescent="0.25">
      <c r="E815" s="209"/>
      <c r="F815" s="209"/>
      <c r="G815" s="209"/>
      <c r="H815" s="209"/>
      <c r="I815" s="209"/>
      <c r="J815" s="209"/>
      <c r="K815" s="209"/>
      <c r="P815" s="209"/>
      <c r="Q815" s="209"/>
      <c r="R815" s="209"/>
      <c r="S815" s="209"/>
      <c r="T815" s="209"/>
      <c r="U815" s="209"/>
      <c r="V815" s="209"/>
      <c r="W815" s="209"/>
      <c r="X815" s="209"/>
    </row>
    <row r="816" spans="5:24" x14ac:dyDescent="0.25">
      <c r="E816" s="209"/>
      <c r="F816" s="209"/>
      <c r="G816" s="209"/>
      <c r="H816" s="209"/>
      <c r="I816" s="209"/>
      <c r="J816" s="209"/>
      <c r="K816" s="209"/>
      <c r="P816" s="209"/>
      <c r="Q816" s="209"/>
      <c r="R816" s="209"/>
      <c r="S816" s="209"/>
      <c r="T816" s="209"/>
      <c r="U816" s="209"/>
      <c r="V816" s="209"/>
      <c r="W816" s="209"/>
      <c r="X816" s="209"/>
    </row>
    <row r="817" spans="5:24" x14ac:dyDescent="0.25">
      <c r="E817" s="209"/>
      <c r="F817" s="209"/>
      <c r="G817" s="209"/>
      <c r="H817" s="209"/>
      <c r="I817" s="209"/>
      <c r="J817" s="209"/>
      <c r="K817" s="209"/>
      <c r="P817" s="209"/>
      <c r="Q817" s="209"/>
      <c r="R817" s="209"/>
      <c r="S817" s="209"/>
      <c r="T817" s="209"/>
      <c r="U817" s="209"/>
      <c r="V817" s="209"/>
      <c r="W817" s="209"/>
      <c r="X817" s="209"/>
    </row>
    <row r="818" spans="5:24" x14ac:dyDescent="0.25">
      <c r="E818" s="209"/>
      <c r="F818" s="209"/>
      <c r="G818" s="209"/>
      <c r="H818" s="209"/>
      <c r="I818" s="209"/>
      <c r="J818" s="209"/>
      <c r="K818" s="209"/>
      <c r="P818" s="209"/>
      <c r="Q818" s="209"/>
      <c r="R818" s="209"/>
      <c r="S818" s="209"/>
      <c r="T818" s="209"/>
      <c r="U818" s="209"/>
      <c r="V818" s="209"/>
      <c r="W818" s="209"/>
      <c r="X818" s="209"/>
    </row>
    <row r="819" spans="5:24" x14ac:dyDescent="0.25">
      <c r="E819" s="209"/>
      <c r="F819" s="209"/>
      <c r="G819" s="209"/>
      <c r="H819" s="209"/>
      <c r="I819" s="209"/>
      <c r="J819" s="209"/>
      <c r="K819" s="209"/>
      <c r="P819" s="209"/>
      <c r="Q819" s="209"/>
      <c r="R819" s="209"/>
      <c r="S819" s="209"/>
      <c r="T819" s="209"/>
      <c r="U819" s="209"/>
      <c r="V819" s="209"/>
      <c r="W819" s="209"/>
      <c r="X819" s="209"/>
    </row>
    <row r="820" spans="5:24" x14ac:dyDescent="0.25">
      <c r="E820" s="209"/>
      <c r="F820" s="209"/>
      <c r="G820" s="209"/>
      <c r="H820" s="209"/>
      <c r="I820" s="209"/>
      <c r="J820" s="209"/>
      <c r="K820" s="209"/>
      <c r="P820" s="209"/>
      <c r="Q820" s="209"/>
      <c r="R820" s="209"/>
      <c r="S820" s="209"/>
      <c r="T820" s="209"/>
      <c r="U820" s="209"/>
      <c r="V820" s="209"/>
      <c r="W820" s="209"/>
      <c r="X820" s="209"/>
    </row>
    <row r="821" spans="5:24" x14ac:dyDescent="0.25">
      <c r="E821" s="209"/>
      <c r="F821" s="209"/>
      <c r="G821" s="209"/>
      <c r="H821" s="209"/>
      <c r="I821" s="209"/>
      <c r="J821" s="209"/>
      <c r="K821" s="209"/>
      <c r="P821" s="209"/>
      <c r="Q821" s="209"/>
      <c r="R821" s="209"/>
      <c r="S821" s="209"/>
      <c r="T821" s="209"/>
      <c r="U821" s="209"/>
      <c r="V821" s="209"/>
      <c r="W821" s="209"/>
      <c r="X821" s="209"/>
    </row>
    <row r="822" spans="5:24" x14ac:dyDescent="0.25">
      <c r="E822" s="209"/>
      <c r="F822" s="209"/>
      <c r="G822" s="209"/>
      <c r="H822" s="209"/>
      <c r="I822" s="209"/>
      <c r="J822" s="209"/>
      <c r="K822" s="209"/>
      <c r="P822" s="209"/>
      <c r="Q822" s="209"/>
      <c r="R822" s="209"/>
      <c r="S822" s="209"/>
      <c r="T822" s="209"/>
      <c r="U822" s="209"/>
      <c r="V822" s="209"/>
      <c r="W822" s="209"/>
      <c r="X822" s="209"/>
    </row>
    <row r="823" spans="5:24" x14ac:dyDescent="0.25">
      <c r="E823" s="209"/>
      <c r="F823" s="209"/>
      <c r="G823" s="209"/>
      <c r="H823" s="209"/>
      <c r="I823" s="209"/>
      <c r="J823" s="209"/>
      <c r="K823" s="209"/>
      <c r="P823" s="209"/>
      <c r="Q823" s="209"/>
      <c r="R823" s="209"/>
      <c r="S823" s="209"/>
      <c r="T823" s="209"/>
      <c r="U823" s="209"/>
      <c r="V823" s="209"/>
      <c r="W823" s="209"/>
      <c r="X823" s="209"/>
    </row>
    <row r="824" spans="5:24" x14ac:dyDescent="0.25">
      <c r="E824" s="209"/>
      <c r="F824" s="209"/>
      <c r="G824" s="209"/>
      <c r="H824" s="209"/>
      <c r="I824" s="209"/>
      <c r="J824" s="209"/>
      <c r="K824" s="209"/>
      <c r="P824" s="209"/>
      <c r="Q824" s="209"/>
      <c r="R824" s="209"/>
      <c r="S824" s="209"/>
      <c r="T824" s="209"/>
      <c r="U824" s="209"/>
      <c r="V824" s="209"/>
      <c r="W824" s="209"/>
      <c r="X824" s="209"/>
    </row>
    <row r="825" spans="5:24" x14ac:dyDescent="0.25">
      <c r="E825" s="209"/>
      <c r="F825" s="209"/>
      <c r="G825" s="209"/>
      <c r="H825" s="209"/>
      <c r="I825" s="209"/>
      <c r="J825" s="209"/>
      <c r="K825" s="209"/>
      <c r="P825" s="209"/>
      <c r="Q825" s="209"/>
      <c r="R825" s="209"/>
      <c r="S825" s="209"/>
      <c r="T825" s="209"/>
      <c r="U825" s="209"/>
      <c r="V825" s="209"/>
      <c r="W825" s="209"/>
      <c r="X825" s="209"/>
    </row>
    <row r="826" spans="5:24" x14ac:dyDescent="0.25">
      <c r="E826" s="209"/>
      <c r="F826" s="209"/>
      <c r="G826" s="209"/>
      <c r="H826" s="209"/>
      <c r="I826" s="209"/>
      <c r="J826" s="209"/>
      <c r="K826" s="209"/>
      <c r="P826" s="209"/>
      <c r="Q826" s="209"/>
      <c r="R826" s="209"/>
      <c r="S826" s="209"/>
      <c r="T826" s="209"/>
      <c r="U826" s="209"/>
      <c r="V826" s="209"/>
      <c r="W826" s="209"/>
      <c r="X826" s="209"/>
    </row>
    <row r="827" spans="5:24" x14ac:dyDescent="0.25">
      <c r="E827" s="209"/>
      <c r="F827" s="209"/>
      <c r="G827" s="209"/>
      <c r="H827" s="209"/>
      <c r="I827" s="209"/>
      <c r="J827" s="209"/>
      <c r="K827" s="209"/>
      <c r="P827" s="209"/>
      <c r="Q827" s="209"/>
      <c r="R827" s="209"/>
      <c r="S827" s="209"/>
      <c r="T827" s="209"/>
      <c r="U827" s="209"/>
      <c r="V827" s="209"/>
      <c r="W827" s="209"/>
      <c r="X827" s="209"/>
    </row>
    <row r="828" spans="5:24" x14ac:dyDescent="0.25">
      <c r="E828" s="209"/>
      <c r="F828" s="209"/>
      <c r="G828" s="209"/>
      <c r="H828" s="209"/>
      <c r="I828" s="209"/>
      <c r="J828" s="209"/>
      <c r="K828" s="209"/>
      <c r="P828" s="209"/>
      <c r="Q828" s="209"/>
      <c r="R828" s="209"/>
      <c r="S828" s="209"/>
      <c r="T828" s="209"/>
      <c r="U828" s="209"/>
      <c r="V828" s="209"/>
      <c r="W828" s="209"/>
      <c r="X828" s="209"/>
    </row>
    <row r="829" spans="5:24" x14ac:dyDescent="0.25">
      <c r="E829" s="209"/>
      <c r="F829" s="209"/>
      <c r="G829" s="209"/>
      <c r="H829" s="209"/>
      <c r="I829" s="209"/>
      <c r="J829" s="209"/>
      <c r="K829" s="209"/>
      <c r="P829" s="209"/>
      <c r="Q829" s="209"/>
      <c r="R829" s="209"/>
      <c r="S829" s="209"/>
      <c r="T829" s="209"/>
      <c r="U829" s="209"/>
      <c r="V829" s="209"/>
      <c r="W829" s="209"/>
      <c r="X829" s="209"/>
    </row>
    <row r="830" spans="5:24" x14ac:dyDescent="0.25">
      <c r="E830" s="209"/>
      <c r="F830" s="209"/>
      <c r="G830" s="209"/>
      <c r="H830" s="209"/>
      <c r="I830" s="209"/>
      <c r="J830" s="209"/>
      <c r="K830" s="209"/>
      <c r="P830" s="209"/>
      <c r="Q830" s="209"/>
      <c r="R830" s="209"/>
      <c r="S830" s="209"/>
      <c r="T830" s="209"/>
      <c r="U830" s="209"/>
      <c r="V830" s="209"/>
      <c r="W830" s="209"/>
      <c r="X830" s="209"/>
    </row>
    <row r="831" spans="5:24" x14ac:dyDescent="0.25">
      <c r="E831" s="209"/>
      <c r="F831" s="209"/>
      <c r="G831" s="209"/>
      <c r="H831" s="209"/>
      <c r="I831" s="209"/>
      <c r="J831" s="209"/>
      <c r="K831" s="209"/>
      <c r="P831" s="209"/>
      <c r="Q831" s="209"/>
      <c r="R831" s="209"/>
      <c r="S831" s="209"/>
      <c r="T831" s="209"/>
      <c r="U831" s="209"/>
      <c r="V831" s="209"/>
      <c r="W831" s="209"/>
      <c r="X831" s="209"/>
    </row>
    <row r="832" spans="5:24" x14ac:dyDescent="0.25">
      <c r="E832" s="209"/>
      <c r="F832" s="209"/>
      <c r="G832" s="209"/>
      <c r="H832" s="209"/>
      <c r="I832" s="209"/>
      <c r="J832" s="209"/>
      <c r="K832" s="209"/>
      <c r="P832" s="209"/>
      <c r="Q832" s="209"/>
      <c r="R832" s="209"/>
      <c r="S832" s="209"/>
      <c r="T832" s="209"/>
      <c r="U832" s="209"/>
      <c r="V832" s="209"/>
      <c r="W832" s="209"/>
      <c r="X832" s="209"/>
    </row>
    <row r="833" spans="5:24" x14ac:dyDescent="0.25">
      <c r="E833" s="209"/>
      <c r="F833" s="209"/>
      <c r="G833" s="209"/>
      <c r="H833" s="209"/>
      <c r="I833" s="209"/>
      <c r="J833" s="209"/>
      <c r="K833" s="209"/>
      <c r="P833" s="209"/>
      <c r="Q833" s="209"/>
      <c r="R833" s="209"/>
      <c r="S833" s="209"/>
      <c r="T833" s="209"/>
      <c r="U833" s="209"/>
      <c r="V833" s="209"/>
      <c r="W833" s="209"/>
      <c r="X833" s="209"/>
    </row>
    <row r="834" spans="5:24" x14ac:dyDescent="0.25">
      <c r="E834" s="209"/>
      <c r="F834" s="209"/>
      <c r="G834" s="209"/>
      <c r="H834" s="209"/>
      <c r="I834" s="209"/>
      <c r="J834" s="209"/>
      <c r="K834" s="209"/>
      <c r="P834" s="209"/>
      <c r="Q834" s="209"/>
      <c r="R834" s="209"/>
      <c r="S834" s="209"/>
      <c r="T834" s="209"/>
      <c r="U834" s="209"/>
      <c r="V834" s="209"/>
      <c r="W834" s="209"/>
      <c r="X834" s="209"/>
    </row>
    <row r="835" spans="5:24" x14ac:dyDescent="0.25">
      <c r="E835" s="209"/>
      <c r="F835" s="209"/>
      <c r="G835" s="209"/>
      <c r="H835" s="209"/>
      <c r="I835" s="209"/>
      <c r="J835" s="209"/>
      <c r="K835" s="209"/>
      <c r="P835" s="209"/>
      <c r="Q835" s="209"/>
      <c r="R835" s="209"/>
      <c r="S835" s="209"/>
      <c r="T835" s="209"/>
      <c r="U835" s="209"/>
      <c r="V835" s="209"/>
      <c r="W835" s="209"/>
      <c r="X835" s="209"/>
    </row>
    <row r="836" spans="5:24" x14ac:dyDescent="0.25">
      <c r="E836" s="209"/>
      <c r="F836" s="209"/>
      <c r="G836" s="209"/>
      <c r="H836" s="209"/>
      <c r="I836" s="209"/>
      <c r="J836" s="209"/>
      <c r="K836" s="209"/>
      <c r="P836" s="209"/>
      <c r="Q836" s="209"/>
      <c r="R836" s="209"/>
      <c r="S836" s="209"/>
      <c r="T836" s="209"/>
      <c r="U836" s="209"/>
      <c r="V836" s="209"/>
      <c r="W836" s="209"/>
      <c r="X836" s="209"/>
    </row>
    <row r="837" spans="5:24" x14ac:dyDescent="0.25">
      <c r="E837" s="209"/>
      <c r="F837" s="209"/>
      <c r="G837" s="209"/>
      <c r="H837" s="209"/>
      <c r="I837" s="209"/>
      <c r="J837" s="209"/>
      <c r="K837" s="209"/>
      <c r="P837" s="209"/>
      <c r="Q837" s="209"/>
      <c r="R837" s="209"/>
      <c r="S837" s="209"/>
      <c r="T837" s="209"/>
      <c r="U837" s="209"/>
      <c r="V837" s="209"/>
      <c r="W837" s="209"/>
      <c r="X837" s="209"/>
    </row>
    <row r="838" spans="5:24" x14ac:dyDescent="0.25">
      <c r="E838" s="209"/>
      <c r="F838" s="209"/>
      <c r="G838" s="209"/>
      <c r="H838" s="209"/>
      <c r="I838" s="209"/>
      <c r="J838" s="209"/>
      <c r="K838" s="209"/>
      <c r="P838" s="209"/>
      <c r="Q838" s="209"/>
      <c r="R838" s="209"/>
      <c r="S838" s="209"/>
      <c r="T838" s="209"/>
      <c r="U838" s="209"/>
      <c r="V838" s="209"/>
      <c r="W838" s="209"/>
      <c r="X838" s="209"/>
    </row>
    <row r="839" spans="5:24" x14ac:dyDescent="0.25">
      <c r="E839" s="209"/>
      <c r="F839" s="209"/>
      <c r="G839" s="209"/>
      <c r="H839" s="209"/>
      <c r="I839" s="209"/>
      <c r="J839" s="209"/>
      <c r="K839" s="209"/>
      <c r="P839" s="209"/>
      <c r="Q839" s="209"/>
      <c r="R839" s="209"/>
      <c r="S839" s="209"/>
      <c r="T839" s="209"/>
      <c r="U839" s="209"/>
      <c r="V839" s="209"/>
      <c r="W839" s="209"/>
      <c r="X839" s="209"/>
    </row>
    <row r="840" spans="5:24" x14ac:dyDescent="0.25">
      <c r="E840" s="209"/>
      <c r="F840" s="209"/>
      <c r="G840" s="209"/>
      <c r="H840" s="209"/>
      <c r="I840" s="209"/>
      <c r="J840" s="209"/>
      <c r="K840" s="209"/>
      <c r="P840" s="209"/>
      <c r="Q840" s="209"/>
      <c r="R840" s="209"/>
      <c r="S840" s="209"/>
      <c r="T840" s="209"/>
      <c r="U840" s="209"/>
      <c r="V840" s="209"/>
      <c r="W840" s="209"/>
      <c r="X840" s="209"/>
    </row>
    <row r="841" spans="5:24" x14ac:dyDescent="0.25">
      <c r="E841" s="209"/>
      <c r="F841" s="209"/>
      <c r="G841" s="209"/>
      <c r="H841" s="209"/>
      <c r="I841" s="209"/>
      <c r="J841" s="209"/>
      <c r="K841" s="209"/>
      <c r="P841" s="209"/>
      <c r="Q841" s="209"/>
      <c r="R841" s="209"/>
      <c r="S841" s="209"/>
      <c r="T841" s="209"/>
      <c r="U841" s="209"/>
      <c r="V841" s="209"/>
      <c r="W841" s="209"/>
      <c r="X841" s="209"/>
    </row>
    <row r="842" spans="5:24" x14ac:dyDescent="0.25">
      <c r="E842" s="209"/>
      <c r="F842" s="209"/>
      <c r="G842" s="209"/>
      <c r="H842" s="209"/>
      <c r="I842" s="209"/>
      <c r="J842" s="209"/>
      <c r="K842" s="209"/>
      <c r="P842" s="209"/>
      <c r="Q842" s="209"/>
      <c r="R842" s="209"/>
      <c r="S842" s="209"/>
      <c r="T842" s="209"/>
      <c r="U842" s="209"/>
      <c r="V842" s="209"/>
      <c r="W842" s="209"/>
      <c r="X842" s="209"/>
    </row>
    <row r="843" spans="5:24" x14ac:dyDescent="0.25">
      <c r="E843" s="209"/>
      <c r="F843" s="209"/>
      <c r="G843" s="209"/>
      <c r="H843" s="209"/>
      <c r="I843" s="209"/>
      <c r="J843" s="209"/>
      <c r="K843" s="209"/>
      <c r="P843" s="209"/>
      <c r="Q843" s="209"/>
      <c r="R843" s="209"/>
      <c r="S843" s="209"/>
      <c r="T843" s="209"/>
      <c r="U843" s="209"/>
      <c r="V843" s="209"/>
      <c r="W843" s="209"/>
      <c r="X843" s="209"/>
    </row>
    <row r="844" spans="5:24" x14ac:dyDescent="0.25">
      <c r="E844" s="209"/>
      <c r="F844" s="209"/>
      <c r="G844" s="209"/>
      <c r="H844" s="209"/>
      <c r="I844" s="209"/>
      <c r="J844" s="209"/>
      <c r="K844" s="209"/>
      <c r="P844" s="209"/>
      <c r="Q844" s="209"/>
      <c r="R844" s="209"/>
      <c r="S844" s="209"/>
      <c r="T844" s="209"/>
      <c r="U844" s="209"/>
      <c r="V844" s="209"/>
      <c r="W844" s="209"/>
      <c r="X844" s="209"/>
    </row>
    <row r="845" spans="5:24" x14ac:dyDescent="0.25">
      <c r="E845" s="209"/>
      <c r="F845" s="209"/>
      <c r="G845" s="209"/>
      <c r="H845" s="209"/>
      <c r="I845" s="209"/>
      <c r="J845" s="209"/>
      <c r="K845" s="209"/>
      <c r="P845" s="209"/>
      <c r="Q845" s="209"/>
      <c r="R845" s="209"/>
      <c r="S845" s="209"/>
      <c r="T845" s="209"/>
      <c r="U845" s="209"/>
      <c r="V845" s="209"/>
      <c r="W845" s="209"/>
      <c r="X845" s="209"/>
    </row>
    <row r="846" spans="5:24" x14ac:dyDescent="0.25">
      <c r="E846" s="209"/>
      <c r="F846" s="209"/>
      <c r="G846" s="209"/>
      <c r="H846" s="209"/>
      <c r="I846" s="209"/>
      <c r="J846" s="209"/>
      <c r="K846" s="209"/>
      <c r="P846" s="209"/>
      <c r="Q846" s="209"/>
      <c r="R846" s="209"/>
      <c r="S846" s="209"/>
      <c r="T846" s="209"/>
      <c r="U846" s="209"/>
      <c r="V846" s="209"/>
      <c r="W846" s="209"/>
      <c r="X846" s="209"/>
    </row>
    <row r="847" spans="5:24" x14ac:dyDescent="0.25">
      <c r="E847" s="209"/>
      <c r="F847" s="209"/>
      <c r="G847" s="209"/>
      <c r="H847" s="209"/>
      <c r="I847" s="209"/>
      <c r="J847" s="209"/>
      <c r="K847" s="209"/>
      <c r="P847" s="209"/>
      <c r="Q847" s="209"/>
      <c r="R847" s="209"/>
      <c r="S847" s="209"/>
      <c r="T847" s="209"/>
      <c r="U847" s="209"/>
      <c r="V847" s="209"/>
      <c r="W847" s="209"/>
      <c r="X847" s="209"/>
    </row>
    <row r="848" spans="5:24" x14ac:dyDescent="0.25">
      <c r="E848" s="209"/>
      <c r="F848" s="209"/>
      <c r="G848" s="209"/>
      <c r="H848" s="209"/>
      <c r="I848" s="209"/>
      <c r="J848" s="209"/>
      <c r="K848" s="209"/>
      <c r="P848" s="209"/>
      <c r="Q848" s="209"/>
      <c r="R848" s="209"/>
      <c r="S848" s="209"/>
      <c r="T848" s="209"/>
      <c r="U848" s="209"/>
      <c r="V848" s="209"/>
      <c r="W848" s="209"/>
      <c r="X848" s="209"/>
    </row>
    <row r="849" spans="5:24" x14ac:dyDescent="0.25">
      <c r="E849" s="209"/>
      <c r="F849" s="209"/>
      <c r="G849" s="209"/>
      <c r="H849" s="209"/>
      <c r="I849" s="209"/>
      <c r="J849" s="209"/>
      <c r="K849" s="209"/>
      <c r="P849" s="209"/>
      <c r="Q849" s="209"/>
      <c r="R849" s="209"/>
      <c r="S849" s="209"/>
      <c r="T849" s="209"/>
      <c r="U849" s="209"/>
      <c r="V849" s="209"/>
      <c r="W849" s="209"/>
      <c r="X849" s="209"/>
    </row>
    <row r="850" spans="5:24" x14ac:dyDescent="0.25">
      <c r="E850" s="209"/>
      <c r="F850" s="209"/>
      <c r="G850" s="209"/>
      <c r="H850" s="209"/>
      <c r="I850" s="209"/>
      <c r="J850" s="209"/>
      <c r="K850" s="209"/>
      <c r="P850" s="209"/>
      <c r="Q850" s="209"/>
      <c r="R850" s="209"/>
      <c r="S850" s="209"/>
      <c r="T850" s="209"/>
      <c r="U850" s="209"/>
      <c r="V850" s="209"/>
      <c r="W850" s="209"/>
      <c r="X850" s="209"/>
    </row>
    <row r="851" spans="5:24" x14ac:dyDescent="0.25">
      <c r="E851" s="209"/>
      <c r="F851" s="209"/>
      <c r="G851" s="209"/>
      <c r="H851" s="209"/>
      <c r="I851" s="209"/>
      <c r="J851" s="209"/>
      <c r="K851" s="209"/>
      <c r="P851" s="209"/>
      <c r="Q851" s="209"/>
      <c r="R851" s="209"/>
      <c r="S851" s="209"/>
      <c r="T851" s="209"/>
      <c r="U851" s="209"/>
      <c r="V851" s="209"/>
      <c r="W851" s="209"/>
      <c r="X851" s="209"/>
    </row>
    <row r="852" spans="5:24" x14ac:dyDescent="0.25">
      <c r="E852" s="209"/>
      <c r="F852" s="209"/>
      <c r="G852" s="209"/>
      <c r="H852" s="209"/>
      <c r="I852" s="209"/>
      <c r="J852" s="209"/>
      <c r="K852" s="209"/>
      <c r="P852" s="209"/>
      <c r="Q852" s="209"/>
      <c r="R852" s="209"/>
      <c r="S852" s="209"/>
      <c r="T852" s="209"/>
      <c r="U852" s="209"/>
      <c r="V852" s="209"/>
      <c r="W852" s="209"/>
      <c r="X852" s="209"/>
    </row>
    <row r="853" spans="5:24" x14ac:dyDescent="0.25">
      <c r="E853" s="209"/>
      <c r="F853" s="209"/>
      <c r="G853" s="209"/>
      <c r="H853" s="209"/>
      <c r="I853" s="209"/>
      <c r="J853" s="209"/>
      <c r="K853" s="209"/>
      <c r="P853" s="209"/>
      <c r="Q853" s="209"/>
      <c r="R853" s="209"/>
      <c r="S853" s="209"/>
      <c r="T853" s="209"/>
      <c r="U853" s="209"/>
      <c r="V853" s="209"/>
      <c r="W853" s="209"/>
      <c r="X853" s="209"/>
    </row>
    <row r="854" spans="5:24" x14ac:dyDescent="0.25">
      <c r="E854" s="209"/>
      <c r="F854" s="209"/>
      <c r="G854" s="209"/>
      <c r="H854" s="209"/>
      <c r="I854" s="209"/>
      <c r="J854" s="209"/>
      <c r="K854" s="209"/>
      <c r="P854" s="209"/>
      <c r="Q854" s="209"/>
      <c r="R854" s="209"/>
      <c r="S854" s="209"/>
      <c r="T854" s="209"/>
      <c r="U854" s="209"/>
      <c r="V854" s="209"/>
      <c r="W854" s="209"/>
      <c r="X854" s="209"/>
    </row>
    <row r="855" spans="5:24" x14ac:dyDescent="0.25">
      <c r="E855" s="209"/>
      <c r="F855" s="209"/>
      <c r="G855" s="209"/>
      <c r="H855" s="209"/>
      <c r="I855" s="209"/>
      <c r="J855" s="209"/>
      <c r="K855" s="209"/>
      <c r="P855" s="209"/>
      <c r="Q855" s="209"/>
      <c r="R855" s="209"/>
      <c r="S855" s="209"/>
      <c r="T855" s="209"/>
      <c r="U855" s="209"/>
      <c r="V855" s="209"/>
      <c r="W855" s="209"/>
      <c r="X855" s="209"/>
    </row>
    <row r="856" spans="5:24" x14ac:dyDescent="0.25">
      <c r="E856" s="209"/>
      <c r="F856" s="209"/>
      <c r="G856" s="209"/>
      <c r="H856" s="209"/>
      <c r="I856" s="209"/>
      <c r="J856" s="209"/>
      <c r="K856" s="209"/>
      <c r="P856" s="209"/>
      <c r="Q856" s="209"/>
      <c r="R856" s="209"/>
      <c r="S856" s="209"/>
      <c r="T856" s="209"/>
      <c r="U856" s="209"/>
      <c r="V856" s="209"/>
      <c r="W856" s="209"/>
      <c r="X856" s="209"/>
    </row>
    <row r="857" spans="5:24" x14ac:dyDescent="0.25">
      <c r="E857" s="209"/>
      <c r="F857" s="209"/>
      <c r="G857" s="209"/>
      <c r="H857" s="209"/>
      <c r="I857" s="209"/>
      <c r="J857" s="209"/>
      <c r="K857" s="209"/>
      <c r="P857" s="209"/>
      <c r="Q857" s="209"/>
      <c r="R857" s="209"/>
      <c r="S857" s="209"/>
      <c r="T857" s="209"/>
      <c r="U857" s="209"/>
      <c r="V857" s="209"/>
      <c r="W857" s="209"/>
      <c r="X857" s="209"/>
    </row>
    <row r="858" spans="5:24" x14ac:dyDescent="0.25">
      <c r="E858" s="209"/>
      <c r="F858" s="209"/>
      <c r="G858" s="209"/>
      <c r="H858" s="209"/>
      <c r="I858" s="209"/>
      <c r="J858" s="209"/>
      <c r="K858" s="209"/>
      <c r="P858" s="209"/>
      <c r="Q858" s="209"/>
      <c r="R858" s="209"/>
      <c r="S858" s="209"/>
      <c r="T858" s="209"/>
      <c r="U858" s="209"/>
      <c r="V858" s="209"/>
      <c r="W858" s="209"/>
      <c r="X858" s="209"/>
    </row>
    <row r="859" spans="5:24" x14ac:dyDescent="0.25">
      <c r="E859" s="209"/>
      <c r="F859" s="209"/>
      <c r="G859" s="209"/>
      <c r="H859" s="209"/>
      <c r="I859" s="209"/>
      <c r="J859" s="209"/>
      <c r="K859" s="209"/>
      <c r="P859" s="209"/>
      <c r="Q859" s="209"/>
      <c r="R859" s="209"/>
      <c r="S859" s="209"/>
      <c r="T859" s="209"/>
      <c r="U859" s="209"/>
      <c r="V859" s="209"/>
      <c r="W859" s="209"/>
      <c r="X859" s="209"/>
    </row>
    <row r="860" spans="5:24" x14ac:dyDescent="0.25">
      <c r="E860" s="209"/>
      <c r="F860" s="209"/>
      <c r="G860" s="209"/>
      <c r="H860" s="209"/>
      <c r="I860" s="209"/>
      <c r="J860" s="209"/>
      <c r="K860" s="209"/>
      <c r="P860" s="209"/>
      <c r="Q860" s="209"/>
      <c r="R860" s="209"/>
      <c r="S860" s="209"/>
      <c r="T860" s="209"/>
      <c r="U860" s="209"/>
      <c r="V860" s="209"/>
      <c r="W860" s="209"/>
      <c r="X860" s="209"/>
    </row>
    <row r="861" spans="5:24" x14ac:dyDescent="0.25">
      <c r="E861" s="209"/>
      <c r="F861" s="209"/>
      <c r="G861" s="209"/>
      <c r="H861" s="209"/>
      <c r="I861" s="209"/>
      <c r="J861" s="209"/>
      <c r="K861" s="209"/>
      <c r="P861" s="209"/>
      <c r="Q861" s="209"/>
      <c r="R861" s="209"/>
      <c r="S861" s="209"/>
      <c r="T861" s="209"/>
      <c r="U861" s="209"/>
      <c r="V861" s="209"/>
      <c r="W861" s="209"/>
      <c r="X861" s="209"/>
    </row>
    <row r="862" spans="5:24" x14ac:dyDescent="0.25">
      <c r="E862" s="209"/>
      <c r="F862" s="209"/>
      <c r="G862" s="209"/>
      <c r="H862" s="209"/>
      <c r="I862" s="209"/>
      <c r="J862" s="209"/>
      <c r="K862" s="209"/>
      <c r="P862" s="209"/>
      <c r="Q862" s="209"/>
      <c r="R862" s="209"/>
      <c r="S862" s="209"/>
      <c r="T862" s="209"/>
      <c r="U862" s="209"/>
      <c r="V862" s="209"/>
      <c r="W862" s="209"/>
      <c r="X862" s="209"/>
    </row>
    <row r="863" spans="5:24" x14ac:dyDescent="0.25">
      <c r="E863" s="209"/>
      <c r="F863" s="209"/>
      <c r="G863" s="209"/>
      <c r="H863" s="209"/>
      <c r="I863" s="209"/>
      <c r="J863" s="209"/>
      <c r="K863" s="209"/>
      <c r="P863" s="209"/>
      <c r="Q863" s="209"/>
      <c r="R863" s="209"/>
      <c r="S863" s="209"/>
      <c r="T863" s="209"/>
      <c r="U863" s="209"/>
      <c r="V863" s="209"/>
      <c r="W863" s="209"/>
      <c r="X863" s="209"/>
    </row>
    <row r="864" spans="5:24" x14ac:dyDescent="0.25">
      <c r="E864" s="209"/>
      <c r="F864" s="209"/>
      <c r="G864" s="209"/>
      <c r="H864" s="209"/>
      <c r="I864" s="209"/>
      <c r="J864" s="209"/>
      <c r="K864" s="209"/>
      <c r="P864" s="209"/>
      <c r="Q864" s="209"/>
      <c r="R864" s="209"/>
      <c r="S864" s="209"/>
      <c r="T864" s="209"/>
      <c r="U864" s="209"/>
      <c r="V864" s="209"/>
      <c r="W864" s="209"/>
      <c r="X864" s="209"/>
    </row>
    <row r="865" spans="5:24" x14ac:dyDescent="0.25">
      <c r="E865" s="209"/>
      <c r="F865" s="209"/>
      <c r="G865" s="209"/>
      <c r="H865" s="209"/>
      <c r="I865" s="209"/>
      <c r="J865" s="209"/>
      <c r="K865" s="209"/>
      <c r="P865" s="209"/>
      <c r="Q865" s="209"/>
      <c r="R865" s="209"/>
      <c r="S865" s="209"/>
      <c r="T865" s="209"/>
      <c r="U865" s="209"/>
      <c r="V865" s="209"/>
      <c r="W865" s="209"/>
      <c r="X865" s="209"/>
    </row>
    <row r="866" spans="5:24" x14ac:dyDescent="0.25">
      <c r="E866" s="209"/>
      <c r="F866" s="209"/>
      <c r="G866" s="209"/>
      <c r="H866" s="209"/>
      <c r="I866" s="209"/>
      <c r="J866" s="209"/>
      <c r="K866" s="209"/>
      <c r="P866" s="209"/>
      <c r="Q866" s="209"/>
      <c r="R866" s="209"/>
      <c r="S866" s="209"/>
      <c r="T866" s="209"/>
      <c r="U866" s="209"/>
      <c r="V866" s="209"/>
      <c r="W866" s="209"/>
      <c r="X866" s="209"/>
    </row>
    <row r="867" spans="5:24" x14ac:dyDescent="0.25">
      <c r="E867" s="209"/>
      <c r="F867" s="209"/>
      <c r="G867" s="209"/>
      <c r="H867" s="209"/>
      <c r="I867" s="209"/>
      <c r="J867" s="209"/>
      <c r="K867" s="209"/>
      <c r="P867" s="209"/>
      <c r="Q867" s="209"/>
      <c r="R867" s="209"/>
      <c r="S867" s="209"/>
      <c r="T867" s="209"/>
      <c r="U867" s="209"/>
      <c r="V867" s="209"/>
      <c r="W867" s="209"/>
      <c r="X867" s="209"/>
    </row>
    <row r="868" spans="5:24" x14ac:dyDescent="0.25">
      <c r="E868" s="209"/>
      <c r="F868" s="209"/>
      <c r="G868" s="209"/>
      <c r="H868" s="209"/>
      <c r="I868" s="209"/>
      <c r="J868" s="209"/>
      <c r="K868" s="209"/>
      <c r="P868" s="209"/>
      <c r="Q868" s="209"/>
      <c r="R868" s="209"/>
      <c r="S868" s="209"/>
      <c r="T868" s="209"/>
      <c r="U868" s="209"/>
      <c r="V868" s="209"/>
      <c r="W868" s="209"/>
      <c r="X868" s="209"/>
    </row>
    <row r="869" spans="5:24" x14ac:dyDescent="0.25">
      <c r="E869" s="209"/>
      <c r="F869" s="209"/>
      <c r="G869" s="209"/>
      <c r="H869" s="209"/>
      <c r="I869" s="209"/>
      <c r="J869" s="209"/>
      <c r="K869" s="209"/>
      <c r="P869" s="209"/>
      <c r="Q869" s="209"/>
      <c r="R869" s="209"/>
      <c r="S869" s="209"/>
      <c r="T869" s="209"/>
      <c r="U869" s="209"/>
      <c r="V869" s="209"/>
      <c r="W869" s="209"/>
      <c r="X869" s="209"/>
    </row>
    <row r="870" spans="5:24" x14ac:dyDescent="0.25">
      <c r="E870" s="209"/>
      <c r="F870" s="209"/>
      <c r="G870" s="209"/>
      <c r="H870" s="209"/>
      <c r="I870" s="209"/>
      <c r="J870" s="209"/>
      <c r="K870" s="209"/>
      <c r="P870" s="209"/>
      <c r="Q870" s="209"/>
      <c r="R870" s="209"/>
      <c r="S870" s="209"/>
      <c r="T870" s="209"/>
      <c r="U870" s="209"/>
      <c r="V870" s="209"/>
      <c r="W870" s="209"/>
      <c r="X870" s="209"/>
    </row>
    <row r="871" spans="5:24" x14ac:dyDescent="0.25">
      <c r="E871" s="209"/>
      <c r="F871" s="209"/>
      <c r="G871" s="209"/>
      <c r="H871" s="209"/>
      <c r="I871" s="209"/>
      <c r="J871" s="209"/>
      <c r="K871" s="209"/>
      <c r="P871" s="209"/>
      <c r="Q871" s="209"/>
      <c r="R871" s="209"/>
      <c r="S871" s="209"/>
      <c r="T871" s="209"/>
      <c r="U871" s="209"/>
      <c r="V871" s="209"/>
      <c r="W871" s="209"/>
      <c r="X871" s="209"/>
    </row>
    <row r="872" spans="5:24" x14ac:dyDescent="0.25">
      <c r="E872" s="209"/>
      <c r="F872" s="209"/>
      <c r="G872" s="209"/>
      <c r="H872" s="209"/>
      <c r="I872" s="209"/>
      <c r="J872" s="209"/>
      <c r="K872" s="209"/>
      <c r="P872" s="209"/>
      <c r="Q872" s="209"/>
      <c r="R872" s="209"/>
      <c r="S872" s="209"/>
      <c r="T872" s="209"/>
      <c r="U872" s="209"/>
      <c r="V872" s="209"/>
      <c r="W872" s="209"/>
      <c r="X872" s="209"/>
    </row>
    <row r="873" spans="5:24" x14ac:dyDescent="0.25">
      <c r="E873" s="209"/>
      <c r="F873" s="209"/>
      <c r="G873" s="209"/>
      <c r="H873" s="209"/>
      <c r="I873" s="209"/>
      <c r="J873" s="209"/>
      <c r="K873" s="209"/>
      <c r="P873" s="209"/>
      <c r="Q873" s="209"/>
      <c r="R873" s="209"/>
      <c r="S873" s="209"/>
      <c r="T873" s="209"/>
      <c r="U873" s="209"/>
      <c r="V873" s="209"/>
      <c r="W873" s="209"/>
      <c r="X873" s="209"/>
    </row>
    <row r="874" spans="5:24" x14ac:dyDescent="0.25">
      <c r="E874" s="209"/>
      <c r="F874" s="209"/>
      <c r="G874" s="209"/>
      <c r="H874" s="209"/>
      <c r="I874" s="209"/>
      <c r="J874" s="209"/>
      <c r="K874" s="209"/>
      <c r="P874" s="209"/>
      <c r="Q874" s="209"/>
      <c r="R874" s="209"/>
      <c r="S874" s="209"/>
      <c r="T874" s="209"/>
      <c r="U874" s="209"/>
      <c r="V874" s="209"/>
      <c r="W874" s="209"/>
      <c r="X874" s="209"/>
    </row>
    <row r="875" spans="5:24" x14ac:dyDescent="0.25">
      <c r="E875" s="209"/>
      <c r="F875" s="209"/>
      <c r="G875" s="209"/>
      <c r="H875" s="209"/>
      <c r="I875" s="209"/>
      <c r="J875" s="209"/>
      <c r="K875" s="209"/>
      <c r="P875" s="209"/>
      <c r="Q875" s="209"/>
      <c r="R875" s="209"/>
      <c r="S875" s="209"/>
      <c r="T875" s="209"/>
      <c r="U875" s="209"/>
      <c r="V875" s="209"/>
      <c r="W875" s="209"/>
      <c r="X875" s="209"/>
    </row>
    <row r="876" spans="5:24" x14ac:dyDescent="0.25">
      <c r="E876" s="209"/>
      <c r="F876" s="209"/>
      <c r="G876" s="209"/>
      <c r="H876" s="209"/>
      <c r="I876" s="209"/>
      <c r="J876" s="209"/>
      <c r="K876" s="209"/>
      <c r="P876" s="209"/>
      <c r="Q876" s="209"/>
      <c r="R876" s="209"/>
      <c r="S876" s="209"/>
      <c r="T876" s="209"/>
      <c r="U876" s="209"/>
      <c r="V876" s="209"/>
      <c r="W876" s="209"/>
      <c r="X876" s="209"/>
    </row>
    <row r="877" spans="5:24" x14ac:dyDescent="0.25">
      <c r="E877" s="209"/>
      <c r="F877" s="209"/>
      <c r="G877" s="209"/>
      <c r="H877" s="209"/>
      <c r="I877" s="209"/>
      <c r="J877" s="209"/>
      <c r="K877" s="209"/>
      <c r="P877" s="209"/>
      <c r="Q877" s="209"/>
      <c r="R877" s="209"/>
      <c r="S877" s="209"/>
      <c r="T877" s="209"/>
      <c r="U877" s="209"/>
      <c r="V877" s="209"/>
      <c r="W877" s="209"/>
      <c r="X877" s="209"/>
    </row>
    <row r="878" spans="5:24" x14ac:dyDescent="0.25">
      <c r="E878" s="209"/>
      <c r="F878" s="209"/>
      <c r="G878" s="209"/>
      <c r="H878" s="209"/>
      <c r="I878" s="209"/>
      <c r="J878" s="209"/>
      <c r="K878" s="209"/>
      <c r="P878" s="209"/>
      <c r="Q878" s="209"/>
      <c r="R878" s="209"/>
      <c r="S878" s="209"/>
      <c r="T878" s="209"/>
      <c r="U878" s="209"/>
      <c r="V878" s="209"/>
      <c r="W878" s="209"/>
      <c r="X878" s="209"/>
    </row>
    <row r="879" spans="5:24" x14ac:dyDescent="0.25">
      <c r="E879" s="209"/>
      <c r="F879" s="209"/>
      <c r="G879" s="209"/>
      <c r="H879" s="209"/>
      <c r="I879" s="209"/>
      <c r="J879" s="209"/>
      <c r="K879" s="209"/>
      <c r="P879" s="209"/>
      <c r="Q879" s="209"/>
      <c r="R879" s="209"/>
      <c r="S879" s="209"/>
      <c r="T879" s="209"/>
      <c r="U879" s="209"/>
      <c r="V879" s="209"/>
      <c r="W879" s="209"/>
      <c r="X879" s="209"/>
    </row>
    <row r="880" spans="5:24" x14ac:dyDescent="0.25">
      <c r="E880" s="209"/>
      <c r="F880" s="209"/>
      <c r="G880" s="209"/>
      <c r="H880" s="209"/>
      <c r="I880" s="209"/>
      <c r="J880" s="209"/>
      <c r="K880" s="209"/>
      <c r="P880" s="209"/>
      <c r="Q880" s="209"/>
      <c r="R880" s="209"/>
      <c r="S880" s="209"/>
      <c r="T880" s="209"/>
      <c r="U880" s="209"/>
      <c r="V880" s="209"/>
      <c r="W880" s="209"/>
      <c r="X880" s="209"/>
    </row>
    <row r="881" spans="5:24" x14ac:dyDescent="0.25">
      <c r="E881" s="209"/>
      <c r="F881" s="209"/>
      <c r="G881" s="209"/>
      <c r="H881" s="209"/>
      <c r="I881" s="209"/>
      <c r="J881" s="209"/>
      <c r="K881" s="209"/>
      <c r="P881" s="209"/>
      <c r="Q881" s="209"/>
      <c r="R881" s="209"/>
      <c r="S881" s="209"/>
      <c r="T881" s="209"/>
      <c r="U881" s="209"/>
      <c r="V881" s="209"/>
      <c r="W881" s="209"/>
      <c r="X881" s="209"/>
    </row>
    <row r="882" spans="5:24" x14ac:dyDescent="0.25">
      <c r="E882" s="209"/>
      <c r="F882" s="209"/>
      <c r="G882" s="209"/>
      <c r="H882" s="209"/>
      <c r="I882" s="209"/>
      <c r="J882" s="209"/>
      <c r="K882" s="209"/>
      <c r="P882" s="209"/>
      <c r="Q882" s="209"/>
      <c r="R882" s="209"/>
      <c r="S882" s="209"/>
      <c r="T882" s="209"/>
      <c r="U882" s="209"/>
      <c r="V882" s="209"/>
      <c r="W882" s="209"/>
      <c r="X882" s="209"/>
    </row>
    <row r="883" spans="5:24" x14ac:dyDescent="0.25">
      <c r="E883" s="209"/>
      <c r="F883" s="209"/>
      <c r="G883" s="209"/>
      <c r="H883" s="209"/>
      <c r="I883" s="209"/>
      <c r="J883" s="209"/>
      <c r="K883" s="209"/>
      <c r="P883" s="209"/>
      <c r="Q883" s="209"/>
      <c r="R883" s="209"/>
      <c r="S883" s="209"/>
      <c r="T883" s="209"/>
      <c r="U883" s="209"/>
      <c r="V883" s="209"/>
      <c r="W883" s="209"/>
      <c r="X883" s="209"/>
    </row>
    <row r="884" spans="5:24" x14ac:dyDescent="0.25">
      <c r="E884" s="209"/>
      <c r="F884" s="209"/>
      <c r="G884" s="209"/>
      <c r="H884" s="209"/>
      <c r="I884" s="209"/>
      <c r="J884" s="209"/>
      <c r="K884" s="209"/>
      <c r="P884" s="209"/>
      <c r="Q884" s="209"/>
      <c r="R884" s="209"/>
      <c r="S884" s="209"/>
      <c r="T884" s="209"/>
      <c r="U884" s="209"/>
      <c r="V884" s="209"/>
      <c r="W884" s="209"/>
      <c r="X884" s="209"/>
    </row>
    <row r="885" spans="5:24" x14ac:dyDescent="0.25">
      <c r="E885" s="209"/>
      <c r="F885" s="209"/>
      <c r="G885" s="209"/>
      <c r="H885" s="209"/>
      <c r="I885" s="209"/>
      <c r="J885" s="209"/>
      <c r="K885" s="209"/>
      <c r="P885" s="209"/>
      <c r="Q885" s="209"/>
      <c r="R885" s="209"/>
      <c r="S885" s="209"/>
      <c r="T885" s="209"/>
      <c r="U885" s="209"/>
      <c r="V885" s="209"/>
      <c r="W885" s="209"/>
      <c r="X885" s="209"/>
    </row>
    <row r="886" spans="5:24" x14ac:dyDescent="0.25">
      <c r="E886" s="209"/>
      <c r="F886" s="209"/>
      <c r="G886" s="209"/>
      <c r="H886" s="209"/>
      <c r="I886" s="209"/>
      <c r="J886" s="209"/>
      <c r="K886" s="209"/>
      <c r="P886" s="209"/>
      <c r="Q886" s="209"/>
      <c r="R886" s="209"/>
      <c r="S886" s="209"/>
      <c r="T886" s="209"/>
      <c r="U886" s="209"/>
      <c r="V886" s="209"/>
      <c r="W886" s="209"/>
      <c r="X886" s="209"/>
    </row>
    <row r="887" spans="5:24" x14ac:dyDescent="0.25">
      <c r="E887" s="209"/>
      <c r="F887" s="209"/>
      <c r="G887" s="209"/>
      <c r="H887" s="209"/>
      <c r="I887" s="209"/>
      <c r="J887" s="209"/>
      <c r="K887" s="209"/>
      <c r="P887" s="209"/>
      <c r="Q887" s="209"/>
      <c r="R887" s="209"/>
      <c r="S887" s="209"/>
      <c r="T887" s="209"/>
      <c r="U887" s="209"/>
      <c r="V887" s="209"/>
      <c r="W887" s="209"/>
      <c r="X887" s="209"/>
    </row>
    <row r="888" spans="5:24" x14ac:dyDescent="0.25">
      <c r="E888" s="209"/>
      <c r="F888" s="209"/>
      <c r="G888" s="209"/>
      <c r="H888" s="209"/>
      <c r="I888" s="209"/>
      <c r="J888" s="209"/>
      <c r="K888" s="209"/>
      <c r="P888" s="209"/>
      <c r="Q888" s="209"/>
      <c r="R888" s="209"/>
      <c r="S888" s="209"/>
      <c r="T888" s="209"/>
      <c r="U888" s="209"/>
      <c r="V888" s="209"/>
      <c r="W888" s="209"/>
      <c r="X888" s="209"/>
    </row>
    <row r="889" spans="5:24" x14ac:dyDescent="0.25">
      <c r="E889" s="209"/>
      <c r="F889" s="209"/>
      <c r="G889" s="209"/>
      <c r="H889" s="209"/>
      <c r="I889" s="209"/>
      <c r="J889" s="209"/>
      <c r="K889" s="209"/>
      <c r="P889" s="209"/>
      <c r="Q889" s="209"/>
      <c r="R889" s="209"/>
      <c r="S889" s="209"/>
      <c r="T889" s="209"/>
      <c r="U889" s="209"/>
      <c r="V889" s="209"/>
      <c r="W889" s="209"/>
      <c r="X889" s="209"/>
    </row>
    <row r="890" spans="5:24" x14ac:dyDescent="0.25">
      <c r="E890" s="209"/>
      <c r="F890" s="209"/>
      <c r="G890" s="209"/>
      <c r="H890" s="209"/>
      <c r="I890" s="209"/>
      <c r="J890" s="209"/>
      <c r="K890" s="209"/>
      <c r="P890" s="209"/>
      <c r="Q890" s="209"/>
      <c r="R890" s="209"/>
      <c r="S890" s="209"/>
      <c r="T890" s="209"/>
      <c r="U890" s="209"/>
      <c r="V890" s="209"/>
      <c r="W890" s="209"/>
      <c r="X890" s="209"/>
    </row>
    <row r="891" spans="5:24" x14ac:dyDescent="0.25">
      <c r="E891" s="209"/>
      <c r="F891" s="209"/>
      <c r="G891" s="209"/>
      <c r="H891" s="209"/>
      <c r="I891" s="209"/>
      <c r="J891" s="209"/>
      <c r="K891" s="209"/>
      <c r="P891" s="209"/>
      <c r="Q891" s="209"/>
      <c r="R891" s="209"/>
      <c r="S891" s="209"/>
      <c r="T891" s="209"/>
      <c r="U891" s="209"/>
      <c r="V891" s="209"/>
      <c r="W891" s="209"/>
      <c r="X891" s="209"/>
    </row>
    <row r="892" spans="5:24" x14ac:dyDescent="0.25">
      <c r="E892" s="209"/>
      <c r="F892" s="209"/>
      <c r="G892" s="209"/>
      <c r="H892" s="209"/>
      <c r="I892" s="209"/>
      <c r="J892" s="209"/>
      <c r="K892" s="209"/>
      <c r="P892" s="209"/>
      <c r="Q892" s="209"/>
      <c r="R892" s="209"/>
      <c r="S892" s="209"/>
      <c r="T892" s="209"/>
      <c r="U892" s="209"/>
      <c r="V892" s="209"/>
      <c r="W892" s="209"/>
      <c r="X892" s="209"/>
    </row>
    <row r="893" spans="5:24" x14ac:dyDescent="0.25">
      <c r="E893" s="209"/>
      <c r="F893" s="209"/>
      <c r="G893" s="209"/>
      <c r="H893" s="209"/>
      <c r="I893" s="209"/>
      <c r="J893" s="209"/>
      <c r="K893" s="209"/>
      <c r="P893" s="209"/>
      <c r="Q893" s="209"/>
      <c r="R893" s="209"/>
      <c r="S893" s="209"/>
      <c r="T893" s="209"/>
      <c r="U893" s="209"/>
      <c r="V893" s="209"/>
      <c r="W893" s="209"/>
      <c r="X893" s="209"/>
    </row>
    <row r="894" spans="5:24" x14ac:dyDescent="0.25">
      <c r="E894" s="209"/>
      <c r="F894" s="209"/>
      <c r="G894" s="209"/>
      <c r="H894" s="209"/>
      <c r="I894" s="209"/>
      <c r="J894" s="209"/>
      <c r="K894" s="209"/>
      <c r="P894" s="209"/>
      <c r="Q894" s="209"/>
      <c r="R894" s="209"/>
      <c r="S894" s="209"/>
      <c r="T894" s="209"/>
      <c r="U894" s="209"/>
      <c r="V894" s="209"/>
      <c r="W894" s="209"/>
      <c r="X894" s="209"/>
    </row>
    <row r="895" spans="5:24" x14ac:dyDescent="0.25">
      <c r="E895" s="209"/>
      <c r="F895" s="209"/>
      <c r="G895" s="209"/>
      <c r="H895" s="209"/>
      <c r="I895" s="209"/>
      <c r="J895" s="209"/>
      <c r="K895" s="209"/>
      <c r="P895" s="209"/>
      <c r="Q895" s="209"/>
      <c r="R895" s="209"/>
      <c r="S895" s="209"/>
      <c r="T895" s="209"/>
      <c r="U895" s="209"/>
      <c r="V895" s="209"/>
      <c r="W895" s="209"/>
      <c r="X895" s="209"/>
    </row>
    <row r="896" spans="5:24" x14ac:dyDescent="0.25">
      <c r="E896" s="209"/>
      <c r="F896" s="209"/>
      <c r="G896" s="209"/>
      <c r="H896" s="209"/>
      <c r="I896" s="209"/>
      <c r="J896" s="209"/>
      <c r="K896" s="209"/>
      <c r="P896" s="209"/>
      <c r="Q896" s="209"/>
      <c r="R896" s="209"/>
      <c r="S896" s="209"/>
      <c r="T896" s="209"/>
      <c r="U896" s="209"/>
      <c r="V896" s="209"/>
      <c r="W896" s="209"/>
      <c r="X896" s="209"/>
    </row>
    <row r="897" spans="5:24" x14ac:dyDescent="0.25">
      <c r="E897" s="209"/>
      <c r="F897" s="209"/>
      <c r="G897" s="209"/>
      <c r="H897" s="209"/>
      <c r="I897" s="209"/>
      <c r="J897" s="209"/>
      <c r="K897" s="209"/>
      <c r="P897" s="209"/>
      <c r="Q897" s="209"/>
      <c r="R897" s="209"/>
      <c r="S897" s="209"/>
      <c r="T897" s="209"/>
      <c r="U897" s="209"/>
      <c r="V897" s="209"/>
      <c r="W897" s="209"/>
      <c r="X897" s="209"/>
    </row>
    <row r="898" spans="5:24" x14ac:dyDescent="0.25">
      <c r="E898" s="209"/>
      <c r="F898" s="209"/>
      <c r="G898" s="209"/>
      <c r="H898" s="209"/>
      <c r="I898" s="209"/>
      <c r="J898" s="209"/>
      <c r="K898" s="209"/>
      <c r="P898" s="209"/>
      <c r="Q898" s="209"/>
      <c r="R898" s="209"/>
      <c r="S898" s="209"/>
      <c r="T898" s="209"/>
      <c r="U898" s="209"/>
      <c r="V898" s="209"/>
      <c r="W898" s="209"/>
      <c r="X898" s="209"/>
    </row>
    <row r="899" spans="5:24" x14ac:dyDescent="0.25">
      <c r="E899" s="209"/>
      <c r="F899" s="209"/>
      <c r="G899" s="209"/>
      <c r="H899" s="209"/>
      <c r="I899" s="209"/>
      <c r="J899" s="209"/>
      <c r="K899" s="209"/>
      <c r="P899" s="209"/>
      <c r="Q899" s="209"/>
      <c r="R899" s="209"/>
      <c r="S899" s="209"/>
      <c r="T899" s="209"/>
      <c r="U899" s="209"/>
      <c r="V899" s="209"/>
      <c r="W899" s="209"/>
      <c r="X899" s="209"/>
    </row>
    <row r="900" spans="5:24" x14ac:dyDescent="0.25">
      <c r="E900" s="209"/>
      <c r="F900" s="209"/>
      <c r="G900" s="209"/>
      <c r="H900" s="209"/>
      <c r="I900" s="209"/>
      <c r="J900" s="209"/>
      <c r="K900" s="209"/>
      <c r="P900" s="209"/>
      <c r="Q900" s="209"/>
      <c r="R900" s="209"/>
      <c r="S900" s="209"/>
      <c r="T900" s="209"/>
      <c r="U900" s="209"/>
      <c r="V900" s="209"/>
      <c r="W900" s="209"/>
      <c r="X900" s="209"/>
    </row>
    <row r="901" spans="5:24" x14ac:dyDescent="0.25">
      <c r="E901" s="209"/>
      <c r="F901" s="209"/>
      <c r="G901" s="209"/>
      <c r="H901" s="209"/>
      <c r="I901" s="209"/>
      <c r="J901" s="209"/>
      <c r="K901" s="209"/>
      <c r="P901" s="209"/>
      <c r="Q901" s="209"/>
      <c r="R901" s="209"/>
      <c r="S901" s="209"/>
      <c r="T901" s="209"/>
      <c r="U901" s="209"/>
      <c r="V901" s="209"/>
      <c r="W901" s="209"/>
      <c r="X901" s="209"/>
    </row>
    <row r="902" spans="5:24" x14ac:dyDescent="0.25">
      <c r="E902" s="209"/>
      <c r="F902" s="209"/>
      <c r="G902" s="209"/>
      <c r="H902" s="209"/>
      <c r="I902" s="209"/>
      <c r="J902" s="209"/>
      <c r="K902" s="209"/>
      <c r="P902" s="209"/>
      <c r="Q902" s="209"/>
      <c r="R902" s="209"/>
      <c r="S902" s="209"/>
      <c r="T902" s="209"/>
      <c r="U902" s="209"/>
      <c r="V902" s="209"/>
      <c r="W902" s="209"/>
      <c r="X902" s="209"/>
    </row>
    <row r="903" spans="5:24" x14ac:dyDescent="0.25">
      <c r="E903" s="209"/>
      <c r="F903" s="209"/>
      <c r="G903" s="209"/>
      <c r="H903" s="209"/>
      <c r="I903" s="209"/>
      <c r="J903" s="209"/>
      <c r="K903" s="209"/>
      <c r="P903" s="209"/>
      <c r="Q903" s="209"/>
      <c r="R903" s="209"/>
      <c r="S903" s="209"/>
      <c r="T903" s="209"/>
      <c r="U903" s="209"/>
      <c r="V903" s="209"/>
      <c r="W903" s="209"/>
      <c r="X903" s="209"/>
    </row>
    <row r="904" spans="5:24" x14ac:dyDescent="0.25">
      <c r="E904" s="209"/>
      <c r="F904" s="209"/>
      <c r="G904" s="209"/>
      <c r="H904" s="209"/>
      <c r="I904" s="209"/>
      <c r="J904" s="209"/>
      <c r="K904" s="209"/>
      <c r="P904" s="209"/>
      <c r="Q904" s="209"/>
      <c r="R904" s="209"/>
      <c r="S904" s="209"/>
      <c r="T904" s="209"/>
      <c r="U904" s="209"/>
      <c r="V904" s="209"/>
      <c r="W904" s="209"/>
      <c r="X904" s="209"/>
    </row>
    <row r="905" spans="5:24" x14ac:dyDescent="0.25">
      <c r="E905" s="209"/>
      <c r="F905" s="209"/>
      <c r="G905" s="209"/>
      <c r="H905" s="209"/>
      <c r="I905" s="209"/>
      <c r="J905" s="209"/>
      <c r="K905" s="209"/>
      <c r="P905" s="209"/>
      <c r="Q905" s="209"/>
      <c r="R905" s="209"/>
      <c r="S905" s="209"/>
      <c r="T905" s="209"/>
      <c r="U905" s="209"/>
      <c r="V905" s="209"/>
      <c r="W905" s="209"/>
      <c r="X905" s="209"/>
    </row>
    <row r="906" spans="5:24" x14ac:dyDescent="0.25">
      <c r="E906" s="209"/>
      <c r="F906" s="209"/>
      <c r="G906" s="209"/>
      <c r="H906" s="209"/>
      <c r="I906" s="209"/>
      <c r="J906" s="209"/>
      <c r="K906" s="209"/>
      <c r="P906" s="209"/>
      <c r="Q906" s="209"/>
      <c r="R906" s="209"/>
      <c r="S906" s="209"/>
      <c r="T906" s="209"/>
      <c r="U906" s="209"/>
      <c r="V906" s="209"/>
      <c r="W906" s="209"/>
      <c r="X906" s="209"/>
    </row>
    <row r="907" spans="5:24" x14ac:dyDescent="0.25">
      <c r="E907" s="209"/>
      <c r="F907" s="209"/>
      <c r="G907" s="209"/>
      <c r="H907" s="209"/>
      <c r="I907" s="209"/>
      <c r="J907" s="209"/>
      <c r="K907" s="209"/>
      <c r="P907" s="209"/>
      <c r="Q907" s="209"/>
      <c r="R907" s="209"/>
      <c r="S907" s="209"/>
      <c r="T907" s="209"/>
      <c r="U907" s="209"/>
      <c r="V907" s="209"/>
      <c r="W907" s="209"/>
      <c r="X907" s="209"/>
    </row>
    <row r="908" spans="5:24" x14ac:dyDescent="0.25">
      <c r="E908" s="209"/>
      <c r="F908" s="209"/>
      <c r="G908" s="209"/>
      <c r="H908" s="209"/>
      <c r="I908" s="209"/>
      <c r="J908" s="209"/>
      <c r="K908" s="209"/>
      <c r="P908" s="209"/>
      <c r="Q908" s="209"/>
      <c r="R908" s="209"/>
      <c r="S908" s="209"/>
      <c r="T908" s="209"/>
      <c r="U908" s="209"/>
      <c r="V908" s="209"/>
      <c r="W908" s="209"/>
      <c r="X908" s="209"/>
    </row>
    <row r="909" spans="5:24" x14ac:dyDescent="0.25">
      <c r="E909" s="209"/>
      <c r="F909" s="209"/>
      <c r="G909" s="209"/>
      <c r="H909" s="209"/>
      <c r="I909" s="209"/>
      <c r="J909" s="209"/>
      <c r="K909" s="209"/>
      <c r="P909" s="209"/>
      <c r="Q909" s="209"/>
      <c r="R909" s="209"/>
      <c r="S909" s="209"/>
      <c r="T909" s="209"/>
      <c r="U909" s="209"/>
      <c r="V909" s="209"/>
      <c r="W909" s="209"/>
      <c r="X909" s="209"/>
    </row>
    <row r="910" spans="5:24" x14ac:dyDescent="0.25">
      <c r="E910" s="209"/>
      <c r="F910" s="209"/>
      <c r="G910" s="209"/>
      <c r="H910" s="209"/>
      <c r="I910" s="209"/>
      <c r="J910" s="209"/>
      <c r="K910" s="209"/>
      <c r="P910" s="209"/>
      <c r="Q910" s="209"/>
      <c r="R910" s="209"/>
      <c r="S910" s="209"/>
      <c r="T910" s="209"/>
      <c r="U910" s="209"/>
      <c r="V910" s="209"/>
      <c r="W910" s="209"/>
      <c r="X910" s="209"/>
    </row>
    <row r="911" spans="5:24" x14ac:dyDescent="0.25">
      <c r="E911" s="209"/>
      <c r="F911" s="209"/>
      <c r="G911" s="209"/>
      <c r="H911" s="209"/>
      <c r="I911" s="209"/>
      <c r="J911" s="209"/>
      <c r="K911" s="209"/>
      <c r="P911" s="209"/>
      <c r="Q911" s="209"/>
      <c r="R911" s="209"/>
      <c r="S911" s="209"/>
      <c r="T911" s="209"/>
      <c r="U911" s="209"/>
      <c r="V911" s="209"/>
      <c r="W911" s="209"/>
      <c r="X911" s="209"/>
    </row>
    <row r="912" spans="5:24" x14ac:dyDescent="0.25">
      <c r="E912" s="209"/>
      <c r="F912" s="209"/>
      <c r="G912" s="209"/>
      <c r="H912" s="209"/>
      <c r="I912" s="209"/>
      <c r="J912" s="209"/>
      <c r="K912" s="209"/>
      <c r="P912" s="209"/>
      <c r="Q912" s="209"/>
      <c r="R912" s="209"/>
      <c r="S912" s="209"/>
      <c r="T912" s="209"/>
      <c r="U912" s="209"/>
      <c r="V912" s="209"/>
      <c r="W912" s="209"/>
      <c r="X912" s="209"/>
    </row>
    <row r="913" spans="5:24" x14ac:dyDescent="0.25">
      <c r="E913" s="209"/>
      <c r="F913" s="209"/>
      <c r="G913" s="209"/>
      <c r="H913" s="209"/>
      <c r="I913" s="209"/>
      <c r="J913" s="209"/>
      <c r="K913" s="209"/>
      <c r="P913" s="209"/>
      <c r="Q913" s="209"/>
      <c r="R913" s="209"/>
      <c r="S913" s="209"/>
      <c r="T913" s="209"/>
      <c r="U913" s="209"/>
      <c r="V913" s="209"/>
      <c r="W913" s="209"/>
      <c r="X913" s="209"/>
    </row>
    <row r="914" spans="5:24" x14ac:dyDescent="0.25">
      <c r="E914" s="209"/>
      <c r="F914" s="209"/>
      <c r="G914" s="209"/>
      <c r="H914" s="209"/>
      <c r="I914" s="209"/>
      <c r="J914" s="209"/>
      <c r="K914" s="209"/>
      <c r="P914" s="209"/>
      <c r="Q914" s="209"/>
      <c r="R914" s="209"/>
      <c r="S914" s="209"/>
      <c r="T914" s="209"/>
      <c r="U914" s="209"/>
      <c r="V914" s="209"/>
      <c r="W914" s="209"/>
      <c r="X914" s="209"/>
    </row>
    <row r="915" spans="5:24" x14ac:dyDescent="0.25">
      <c r="E915" s="209"/>
      <c r="F915" s="209"/>
      <c r="G915" s="209"/>
      <c r="H915" s="209"/>
      <c r="I915" s="209"/>
      <c r="J915" s="209"/>
      <c r="K915" s="209"/>
      <c r="P915" s="209"/>
      <c r="Q915" s="209"/>
      <c r="R915" s="209"/>
      <c r="S915" s="209"/>
      <c r="T915" s="209"/>
      <c r="U915" s="209"/>
      <c r="V915" s="209"/>
      <c r="W915" s="209"/>
      <c r="X915" s="209"/>
    </row>
    <row r="916" spans="5:24" x14ac:dyDescent="0.25">
      <c r="E916" s="209"/>
      <c r="F916" s="209"/>
      <c r="G916" s="209"/>
      <c r="H916" s="209"/>
      <c r="I916" s="209"/>
      <c r="J916" s="209"/>
      <c r="K916" s="209"/>
      <c r="P916" s="209"/>
      <c r="Q916" s="209"/>
      <c r="R916" s="209"/>
      <c r="S916" s="209"/>
      <c r="T916" s="209"/>
      <c r="U916" s="209"/>
      <c r="V916" s="209"/>
      <c r="W916" s="209"/>
      <c r="X916" s="209"/>
    </row>
    <row r="917" spans="5:24" x14ac:dyDescent="0.25">
      <c r="E917" s="209"/>
      <c r="F917" s="209"/>
      <c r="G917" s="209"/>
      <c r="H917" s="209"/>
      <c r="I917" s="209"/>
      <c r="J917" s="209"/>
      <c r="K917" s="209"/>
      <c r="P917" s="209"/>
      <c r="Q917" s="209"/>
      <c r="R917" s="209"/>
      <c r="S917" s="209"/>
      <c r="T917" s="209"/>
      <c r="U917" s="209"/>
      <c r="V917" s="209"/>
      <c r="W917" s="209"/>
      <c r="X917" s="209"/>
    </row>
    <row r="918" spans="5:24" x14ac:dyDescent="0.25">
      <c r="E918" s="209"/>
      <c r="F918" s="209"/>
      <c r="G918" s="209"/>
      <c r="H918" s="209"/>
      <c r="I918" s="209"/>
      <c r="J918" s="209"/>
      <c r="K918" s="209"/>
      <c r="P918" s="209"/>
      <c r="Q918" s="209"/>
      <c r="R918" s="209"/>
      <c r="S918" s="209"/>
      <c r="T918" s="209"/>
      <c r="U918" s="209"/>
      <c r="V918" s="209"/>
      <c r="W918" s="209"/>
      <c r="X918" s="209"/>
    </row>
    <row r="919" spans="5:24" x14ac:dyDescent="0.25">
      <c r="E919" s="209"/>
      <c r="F919" s="209"/>
      <c r="G919" s="209"/>
      <c r="H919" s="209"/>
      <c r="I919" s="209"/>
      <c r="J919" s="209"/>
      <c r="K919" s="209"/>
      <c r="P919" s="209"/>
      <c r="Q919" s="209"/>
      <c r="R919" s="209"/>
      <c r="S919" s="209"/>
      <c r="T919" s="209"/>
      <c r="U919" s="209"/>
      <c r="V919" s="209"/>
      <c r="W919" s="209"/>
      <c r="X919" s="209"/>
    </row>
    <row r="920" spans="5:24" x14ac:dyDescent="0.25">
      <c r="E920" s="209"/>
      <c r="F920" s="209"/>
      <c r="G920" s="209"/>
      <c r="H920" s="209"/>
      <c r="I920" s="209"/>
      <c r="J920" s="209"/>
      <c r="K920" s="209"/>
      <c r="P920" s="209"/>
      <c r="Q920" s="209"/>
      <c r="R920" s="209"/>
      <c r="S920" s="209"/>
      <c r="T920" s="209"/>
      <c r="U920" s="209"/>
      <c r="V920" s="209"/>
      <c r="W920" s="209"/>
      <c r="X920" s="209"/>
    </row>
    <row r="921" spans="5:24" x14ac:dyDescent="0.25">
      <c r="E921" s="209"/>
      <c r="F921" s="209"/>
      <c r="G921" s="209"/>
      <c r="H921" s="209"/>
      <c r="I921" s="209"/>
      <c r="J921" s="209"/>
      <c r="K921" s="209"/>
      <c r="P921" s="209"/>
      <c r="Q921" s="209"/>
      <c r="R921" s="209"/>
      <c r="S921" s="209"/>
      <c r="T921" s="209"/>
      <c r="U921" s="209"/>
      <c r="V921" s="209"/>
      <c r="W921" s="209"/>
      <c r="X921" s="209"/>
    </row>
    <row r="922" spans="5:24" x14ac:dyDescent="0.25">
      <c r="E922" s="209"/>
      <c r="F922" s="209"/>
      <c r="G922" s="209"/>
      <c r="H922" s="209"/>
      <c r="I922" s="209"/>
      <c r="J922" s="209"/>
      <c r="K922" s="209"/>
      <c r="P922" s="209"/>
      <c r="Q922" s="209"/>
      <c r="R922" s="209"/>
      <c r="S922" s="209"/>
      <c r="T922" s="209"/>
      <c r="U922" s="209"/>
      <c r="V922" s="209"/>
      <c r="W922" s="209"/>
      <c r="X922" s="209"/>
    </row>
    <row r="923" spans="5:24" x14ac:dyDescent="0.25">
      <c r="E923" s="209"/>
      <c r="F923" s="209"/>
      <c r="G923" s="209"/>
      <c r="H923" s="209"/>
      <c r="I923" s="209"/>
      <c r="J923" s="209"/>
      <c r="K923" s="209"/>
      <c r="P923" s="209"/>
      <c r="Q923" s="209"/>
      <c r="R923" s="209"/>
      <c r="S923" s="209"/>
      <c r="T923" s="209"/>
      <c r="U923" s="209"/>
      <c r="V923" s="209"/>
      <c r="W923" s="209"/>
      <c r="X923" s="209"/>
    </row>
    <row r="924" spans="5:24" x14ac:dyDescent="0.25">
      <c r="E924" s="209"/>
      <c r="F924" s="209"/>
      <c r="G924" s="209"/>
      <c r="H924" s="209"/>
      <c r="I924" s="209"/>
      <c r="J924" s="209"/>
      <c r="K924" s="209"/>
      <c r="P924" s="209"/>
      <c r="Q924" s="209"/>
      <c r="R924" s="209"/>
      <c r="S924" s="209"/>
      <c r="T924" s="209"/>
      <c r="U924" s="209"/>
      <c r="V924" s="209"/>
      <c r="W924" s="209"/>
      <c r="X924" s="209"/>
    </row>
    <row r="925" spans="5:24" x14ac:dyDescent="0.25">
      <c r="E925" s="209"/>
      <c r="F925" s="209"/>
      <c r="G925" s="209"/>
      <c r="H925" s="209"/>
      <c r="I925" s="209"/>
      <c r="J925" s="209"/>
      <c r="K925" s="209"/>
      <c r="P925" s="209"/>
      <c r="Q925" s="209"/>
      <c r="R925" s="209"/>
      <c r="S925" s="209"/>
      <c r="T925" s="209"/>
      <c r="U925" s="209"/>
      <c r="V925" s="209"/>
      <c r="W925" s="209"/>
      <c r="X925" s="209"/>
    </row>
    <row r="926" spans="5:24" x14ac:dyDescent="0.25">
      <c r="E926" s="209"/>
      <c r="F926" s="209"/>
      <c r="G926" s="209"/>
      <c r="H926" s="209"/>
      <c r="I926" s="209"/>
      <c r="J926" s="209"/>
      <c r="K926" s="209"/>
      <c r="P926" s="209"/>
      <c r="Q926" s="209"/>
      <c r="R926" s="209"/>
      <c r="S926" s="209"/>
      <c r="T926" s="209"/>
      <c r="U926" s="209"/>
      <c r="V926" s="209"/>
      <c r="W926" s="209"/>
      <c r="X926" s="209"/>
    </row>
    <row r="927" spans="5:24" x14ac:dyDescent="0.25">
      <c r="E927" s="209"/>
      <c r="F927" s="209"/>
      <c r="G927" s="209"/>
      <c r="H927" s="209"/>
      <c r="I927" s="209"/>
      <c r="J927" s="209"/>
      <c r="K927" s="209"/>
      <c r="P927" s="209"/>
      <c r="Q927" s="209"/>
      <c r="R927" s="209"/>
      <c r="S927" s="209"/>
      <c r="T927" s="209"/>
      <c r="U927" s="209"/>
      <c r="V927" s="209"/>
      <c r="W927" s="209"/>
      <c r="X927" s="209"/>
    </row>
    <row r="928" spans="5:24" x14ac:dyDescent="0.25">
      <c r="E928" s="209"/>
      <c r="F928" s="209"/>
      <c r="G928" s="209"/>
      <c r="H928" s="209"/>
      <c r="I928" s="209"/>
      <c r="J928" s="209"/>
      <c r="K928" s="209"/>
      <c r="P928" s="209"/>
      <c r="Q928" s="209"/>
      <c r="R928" s="209"/>
      <c r="S928" s="209"/>
      <c r="T928" s="209"/>
      <c r="U928" s="209"/>
      <c r="V928" s="209"/>
      <c r="W928" s="209"/>
      <c r="X928" s="209"/>
    </row>
    <row r="929" spans="5:24" x14ac:dyDescent="0.25">
      <c r="E929" s="209"/>
      <c r="F929" s="209"/>
      <c r="G929" s="209"/>
      <c r="H929" s="209"/>
      <c r="I929" s="209"/>
      <c r="J929" s="209"/>
      <c r="K929" s="209"/>
      <c r="P929" s="209"/>
      <c r="Q929" s="209"/>
      <c r="R929" s="209"/>
      <c r="S929" s="209"/>
      <c r="T929" s="209"/>
      <c r="U929" s="209"/>
      <c r="V929" s="209"/>
      <c r="W929" s="209"/>
      <c r="X929" s="209"/>
    </row>
    <row r="930" spans="5:24" x14ac:dyDescent="0.25">
      <c r="E930" s="209"/>
      <c r="F930" s="209"/>
      <c r="G930" s="209"/>
      <c r="H930" s="209"/>
      <c r="I930" s="209"/>
      <c r="J930" s="209"/>
      <c r="K930" s="209"/>
      <c r="P930" s="209"/>
      <c r="Q930" s="209"/>
      <c r="R930" s="209"/>
      <c r="S930" s="209"/>
      <c r="T930" s="209"/>
      <c r="U930" s="209"/>
      <c r="V930" s="209"/>
      <c r="W930" s="209"/>
      <c r="X930" s="209"/>
    </row>
    <row r="931" spans="5:24" x14ac:dyDescent="0.25">
      <c r="E931" s="209"/>
      <c r="F931" s="209"/>
      <c r="G931" s="209"/>
      <c r="H931" s="209"/>
      <c r="I931" s="209"/>
      <c r="J931" s="209"/>
      <c r="K931" s="209"/>
      <c r="P931" s="209"/>
      <c r="Q931" s="209"/>
      <c r="R931" s="209"/>
      <c r="S931" s="209"/>
      <c r="T931" s="209"/>
      <c r="U931" s="209"/>
      <c r="V931" s="209"/>
      <c r="W931" s="209"/>
      <c r="X931" s="209"/>
    </row>
    <row r="932" spans="5:24" x14ac:dyDescent="0.25">
      <c r="E932" s="209"/>
      <c r="F932" s="209"/>
      <c r="G932" s="209"/>
      <c r="H932" s="209"/>
      <c r="I932" s="209"/>
      <c r="J932" s="209"/>
      <c r="K932" s="209"/>
      <c r="P932" s="209"/>
      <c r="Q932" s="209"/>
      <c r="R932" s="209"/>
      <c r="S932" s="209"/>
      <c r="T932" s="209"/>
      <c r="U932" s="209"/>
      <c r="V932" s="209"/>
      <c r="W932" s="209"/>
      <c r="X932" s="209"/>
    </row>
    <row r="933" spans="5:24" x14ac:dyDescent="0.25">
      <c r="E933" s="209"/>
      <c r="F933" s="209"/>
      <c r="G933" s="209"/>
      <c r="H933" s="209"/>
      <c r="I933" s="209"/>
      <c r="J933" s="209"/>
      <c r="K933" s="209"/>
      <c r="P933" s="209"/>
      <c r="Q933" s="209"/>
      <c r="R933" s="209"/>
      <c r="S933" s="209"/>
      <c r="T933" s="209"/>
      <c r="U933" s="209"/>
      <c r="V933" s="209"/>
      <c r="W933" s="209"/>
      <c r="X933" s="209"/>
    </row>
    <row r="934" spans="5:24" x14ac:dyDescent="0.25">
      <c r="E934" s="209"/>
      <c r="F934" s="209"/>
      <c r="G934" s="209"/>
      <c r="H934" s="209"/>
      <c r="I934" s="209"/>
      <c r="J934" s="209"/>
      <c r="K934" s="209"/>
      <c r="P934" s="209"/>
      <c r="Q934" s="209"/>
      <c r="R934" s="209"/>
      <c r="S934" s="209"/>
      <c r="T934" s="209"/>
      <c r="U934" s="209"/>
      <c r="V934" s="209"/>
      <c r="W934" s="209"/>
      <c r="X934" s="209"/>
    </row>
    <row r="935" spans="5:24" x14ac:dyDescent="0.25">
      <c r="E935" s="209"/>
      <c r="F935" s="209"/>
      <c r="G935" s="209"/>
      <c r="H935" s="209"/>
      <c r="I935" s="209"/>
      <c r="J935" s="209"/>
      <c r="K935" s="209"/>
      <c r="P935" s="209"/>
      <c r="Q935" s="209"/>
      <c r="R935" s="209"/>
      <c r="S935" s="209"/>
      <c r="T935" s="209"/>
      <c r="U935" s="209"/>
      <c r="V935" s="209"/>
      <c r="W935" s="209"/>
      <c r="X935" s="209"/>
    </row>
    <row r="936" spans="5:24" x14ac:dyDescent="0.25">
      <c r="E936" s="209"/>
      <c r="F936" s="209"/>
      <c r="G936" s="209"/>
      <c r="H936" s="209"/>
      <c r="I936" s="209"/>
      <c r="J936" s="209"/>
      <c r="K936" s="209"/>
      <c r="P936" s="209"/>
      <c r="Q936" s="209"/>
      <c r="R936" s="209"/>
      <c r="S936" s="209"/>
      <c r="T936" s="209"/>
      <c r="U936" s="209"/>
      <c r="V936" s="209"/>
      <c r="W936" s="209"/>
      <c r="X936" s="209"/>
    </row>
    <row r="937" spans="5:24" x14ac:dyDescent="0.25">
      <c r="E937" s="209"/>
      <c r="F937" s="209"/>
      <c r="G937" s="209"/>
      <c r="H937" s="209"/>
      <c r="I937" s="209"/>
      <c r="J937" s="209"/>
      <c r="K937" s="209"/>
      <c r="P937" s="209"/>
      <c r="Q937" s="209"/>
      <c r="R937" s="209"/>
      <c r="S937" s="209"/>
      <c r="T937" s="209"/>
      <c r="U937" s="209"/>
      <c r="V937" s="209"/>
      <c r="W937" s="209"/>
      <c r="X937" s="209"/>
    </row>
    <row r="938" spans="5:24" x14ac:dyDescent="0.25">
      <c r="E938" s="209"/>
      <c r="F938" s="209"/>
      <c r="G938" s="209"/>
      <c r="H938" s="209"/>
      <c r="I938" s="209"/>
      <c r="J938" s="209"/>
      <c r="K938" s="209"/>
      <c r="P938" s="209"/>
      <c r="Q938" s="209"/>
      <c r="R938" s="209"/>
      <c r="S938" s="209"/>
      <c r="T938" s="209"/>
      <c r="U938" s="209"/>
      <c r="V938" s="209"/>
      <c r="W938" s="209"/>
      <c r="X938" s="209"/>
    </row>
    <row r="939" spans="5:24" x14ac:dyDescent="0.25">
      <c r="E939" s="209"/>
      <c r="F939" s="209"/>
      <c r="G939" s="209"/>
      <c r="H939" s="209"/>
      <c r="I939" s="209"/>
      <c r="J939" s="209"/>
      <c r="K939" s="209"/>
      <c r="P939" s="209"/>
      <c r="Q939" s="209"/>
      <c r="R939" s="209"/>
      <c r="S939" s="209"/>
      <c r="T939" s="209"/>
      <c r="U939" s="209"/>
      <c r="V939" s="209"/>
      <c r="W939" s="209"/>
      <c r="X939" s="209"/>
    </row>
    <row r="940" spans="5:24" x14ac:dyDescent="0.25">
      <c r="E940" s="209"/>
      <c r="F940" s="209"/>
      <c r="G940" s="209"/>
      <c r="H940" s="209"/>
      <c r="I940" s="209"/>
      <c r="J940" s="209"/>
      <c r="K940" s="209"/>
      <c r="P940" s="209"/>
      <c r="Q940" s="209"/>
      <c r="R940" s="209"/>
      <c r="S940" s="209"/>
      <c r="T940" s="209"/>
      <c r="U940" s="209"/>
      <c r="V940" s="209"/>
      <c r="W940" s="209"/>
      <c r="X940" s="209"/>
    </row>
    <row r="941" spans="5:24" x14ac:dyDescent="0.25">
      <c r="E941" s="209"/>
      <c r="F941" s="209"/>
      <c r="G941" s="209"/>
      <c r="H941" s="209"/>
      <c r="I941" s="209"/>
      <c r="J941" s="209"/>
      <c r="K941" s="209"/>
      <c r="P941" s="209"/>
      <c r="Q941" s="209"/>
      <c r="R941" s="209"/>
      <c r="S941" s="209"/>
      <c r="T941" s="209"/>
      <c r="U941" s="209"/>
      <c r="V941" s="209"/>
      <c r="W941" s="209"/>
      <c r="X941" s="209"/>
    </row>
    <row r="942" spans="5:24" x14ac:dyDescent="0.25">
      <c r="E942" s="209"/>
      <c r="F942" s="209"/>
      <c r="G942" s="209"/>
      <c r="H942" s="209"/>
      <c r="I942" s="209"/>
      <c r="J942" s="209"/>
      <c r="K942" s="209"/>
      <c r="P942" s="209"/>
      <c r="Q942" s="209"/>
      <c r="R942" s="209"/>
      <c r="S942" s="209"/>
      <c r="T942" s="209"/>
      <c r="U942" s="209"/>
      <c r="V942" s="209"/>
      <c r="W942" s="209"/>
      <c r="X942" s="209"/>
    </row>
    <row r="943" spans="5:24" x14ac:dyDescent="0.25">
      <c r="E943" s="209"/>
      <c r="F943" s="209"/>
      <c r="G943" s="209"/>
      <c r="H943" s="209"/>
      <c r="I943" s="209"/>
      <c r="J943" s="209"/>
      <c r="K943" s="209"/>
      <c r="P943" s="209"/>
      <c r="Q943" s="209"/>
      <c r="R943" s="209"/>
      <c r="S943" s="209"/>
      <c r="T943" s="209"/>
      <c r="U943" s="209"/>
      <c r="V943" s="209"/>
      <c r="W943" s="209"/>
      <c r="X943" s="209"/>
    </row>
    <row r="944" spans="5:24" x14ac:dyDescent="0.25">
      <c r="E944" s="209"/>
      <c r="F944" s="209"/>
      <c r="G944" s="209"/>
      <c r="H944" s="209"/>
      <c r="I944" s="209"/>
      <c r="J944" s="209"/>
      <c r="K944" s="209"/>
      <c r="P944" s="209"/>
      <c r="Q944" s="209"/>
      <c r="R944" s="209"/>
      <c r="S944" s="209"/>
      <c r="T944" s="209"/>
      <c r="U944" s="209"/>
      <c r="V944" s="209"/>
      <c r="W944" s="209"/>
      <c r="X944" s="209"/>
    </row>
    <row r="945" spans="5:24" x14ac:dyDescent="0.25">
      <c r="E945" s="209"/>
      <c r="F945" s="209"/>
      <c r="G945" s="209"/>
      <c r="H945" s="209"/>
      <c r="I945" s="209"/>
      <c r="J945" s="209"/>
      <c r="K945" s="209"/>
      <c r="P945" s="209"/>
      <c r="Q945" s="209"/>
      <c r="R945" s="209"/>
      <c r="S945" s="209"/>
      <c r="T945" s="209"/>
      <c r="U945" s="209"/>
      <c r="V945" s="209"/>
      <c r="W945" s="209"/>
      <c r="X945" s="209"/>
    </row>
    <row r="946" spans="5:24" x14ac:dyDescent="0.25">
      <c r="E946" s="209"/>
      <c r="F946" s="209"/>
      <c r="G946" s="209"/>
      <c r="H946" s="209"/>
      <c r="I946" s="209"/>
      <c r="J946" s="209"/>
      <c r="K946" s="209"/>
      <c r="P946" s="209"/>
      <c r="Q946" s="209"/>
      <c r="R946" s="209"/>
      <c r="S946" s="209"/>
      <c r="T946" s="209"/>
      <c r="U946" s="209"/>
      <c r="V946" s="209"/>
      <c r="W946" s="209"/>
      <c r="X946" s="209"/>
    </row>
    <row r="947" spans="5:24" x14ac:dyDescent="0.25">
      <c r="E947" s="209"/>
      <c r="F947" s="209"/>
      <c r="G947" s="209"/>
      <c r="H947" s="209"/>
      <c r="I947" s="209"/>
      <c r="J947" s="209"/>
      <c r="K947" s="209"/>
      <c r="P947" s="209"/>
      <c r="Q947" s="209"/>
      <c r="R947" s="209"/>
      <c r="S947" s="209"/>
      <c r="T947" s="209"/>
      <c r="U947" s="209"/>
      <c r="V947" s="209"/>
      <c r="W947" s="209"/>
      <c r="X947" s="209"/>
    </row>
    <row r="948" spans="5:24" x14ac:dyDescent="0.25">
      <c r="E948" s="209"/>
      <c r="F948" s="209"/>
      <c r="G948" s="209"/>
      <c r="H948" s="209"/>
      <c r="I948" s="209"/>
      <c r="J948" s="209"/>
      <c r="K948" s="209"/>
      <c r="P948" s="209"/>
      <c r="Q948" s="209"/>
      <c r="R948" s="209"/>
      <c r="S948" s="209"/>
      <c r="T948" s="209"/>
      <c r="U948" s="209"/>
      <c r="V948" s="209"/>
      <c r="W948" s="209"/>
      <c r="X948" s="209"/>
    </row>
    <row r="949" spans="5:24" x14ac:dyDescent="0.25">
      <c r="E949" s="209"/>
      <c r="F949" s="209"/>
      <c r="G949" s="209"/>
      <c r="H949" s="209"/>
      <c r="I949" s="209"/>
      <c r="J949" s="209"/>
      <c r="K949" s="209"/>
      <c r="P949" s="209"/>
      <c r="Q949" s="209"/>
      <c r="R949" s="209"/>
      <c r="S949" s="209"/>
      <c r="T949" s="209"/>
      <c r="U949" s="209"/>
      <c r="V949" s="209"/>
      <c r="W949" s="209"/>
      <c r="X949" s="209"/>
    </row>
    <row r="950" spans="5:24" x14ac:dyDescent="0.25">
      <c r="E950" s="209"/>
      <c r="F950" s="209"/>
      <c r="G950" s="209"/>
      <c r="H950" s="209"/>
      <c r="I950" s="209"/>
      <c r="J950" s="209"/>
      <c r="K950" s="209"/>
      <c r="P950" s="209"/>
      <c r="Q950" s="209"/>
      <c r="R950" s="209"/>
      <c r="S950" s="209"/>
      <c r="T950" s="209"/>
      <c r="U950" s="209"/>
      <c r="V950" s="209"/>
      <c r="W950" s="209"/>
      <c r="X950" s="209"/>
    </row>
    <row r="951" spans="5:24" x14ac:dyDescent="0.25">
      <c r="E951" s="209"/>
      <c r="F951" s="209"/>
      <c r="G951" s="209"/>
      <c r="H951" s="209"/>
      <c r="I951" s="209"/>
      <c r="J951" s="209"/>
      <c r="K951" s="209"/>
      <c r="P951" s="209"/>
      <c r="Q951" s="209"/>
      <c r="R951" s="209"/>
      <c r="S951" s="209"/>
      <c r="T951" s="209"/>
      <c r="U951" s="209"/>
      <c r="V951" s="209"/>
      <c r="W951" s="209"/>
      <c r="X951" s="209"/>
    </row>
    <row r="952" spans="5:24" x14ac:dyDescent="0.25">
      <c r="E952" s="209"/>
      <c r="F952" s="209"/>
      <c r="G952" s="209"/>
      <c r="H952" s="209"/>
      <c r="I952" s="209"/>
      <c r="J952" s="209"/>
      <c r="K952" s="209"/>
      <c r="P952" s="209"/>
      <c r="Q952" s="209"/>
      <c r="R952" s="209"/>
      <c r="S952" s="209"/>
      <c r="T952" s="209"/>
      <c r="U952" s="209"/>
      <c r="V952" s="209"/>
      <c r="W952" s="209"/>
      <c r="X952" s="209"/>
    </row>
    <row r="953" spans="5:24" x14ac:dyDescent="0.25">
      <c r="E953" s="209"/>
      <c r="F953" s="209"/>
      <c r="G953" s="209"/>
      <c r="H953" s="209"/>
      <c r="I953" s="209"/>
      <c r="J953" s="209"/>
      <c r="K953" s="209"/>
      <c r="P953" s="209"/>
      <c r="Q953" s="209"/>
      <c r="R953" s="209"/>
      <c r="S953" s="209"/>
      <c r="T953" s="209"/>
      <c r="U953" s="209"/>
      <c r="V953" s="209"/>
      <c r="W953" s="209"/>
      <c r="X953" s="209"/>
    </row>
    <row r="954" spans="5:24" x14ac:dyDescent="0.25">
      <c r="E954" s="209"/>
      <c r="F954" s="209"/>
      <c r="G954" s="209"/>
      <c r="H954" s="209"/>
      <c r="I954" s="209"/>
      <c r="J954" s="209"/>
      <c r="K954" s="209"/>
      <c r="P954" s="209"/>
      <c r="Q954" s="209"/>
      <c r="R954" s="209"/>
      <c r="S954" s="209"/>
      <c r="T954" s="209"/>
      <c r="U954" s="209"/>
      <c r="V954" s="209"/>
      <c r="W954" s="209"/>
      <c r="X954" s="209"/>
    </row>
    <row r="955" spans="5:24" x14ac:dyDescent="0.25">
      <c r="E955" s="209"/>
      <c r="F955" s="209"/>
      <c r="G955" s="209"/>
      <c r="H955" s="209"/>
      <c r="I955" s="209"/>
      <c r="J955" s="209"/>
      <c r="K955" s="209"/>
      <c r="P955" s="209"/>
      <c r="Q955" s="209"/>
      <c r="R955" s="209"/>
      <c r="S955" s="209"/>
      <c r="T955" s="209"/>
      <c r="U955" s="209"/>
      <c r="V955" s="209"/>
      <c r="W955" s="209"/>
      <c r="X955" s="209"/>
    </row>
    <row r="956" spans="5:24" x14ac:dyDescent="0.25">
      <c r="E956" s="209"/>
      <c r="F956" s="209"/>
      <c r="G956" s="209"/>
      <c r="H956" s="209"/>
      <c r="I956" s="209"/>
      <c r="J956" s="209"/>
      <c r="K956" s="209"/>
      <c r="P956" s="209"/>
      <c r="Q956" s="209"/>
      <c r="R956" s="209"/>
      <c r="S956" s="209"/>
      <c r="T956" s="209"/>
      <c r="U956" s="209"/>
      <c r="V956" s="209"/>
      <c r="W956" s="209"/>
      <c r="X956" s="209"/>
    </row>
    <row r="957" spans="5:24" x14ac:dyDescent="0.25">
      <c r="E957" s="209"/>
      <c r="F957" s="209"/>
      <c r="G957" s="209"/>
      <c r="H957" s="209"/>
      <c r="I957" s="209"/>
      <c r="J957" s="209"/>
      <c r="K957" s="209"/>
      <c r="P957" s="209"/>
      <c r="Q957" s="209"/>
      <c r="R957" s="209"/>
      <c r="S957" s="209"/>
      <c r="T957" s="209"/>
      <c r="U957" s="209"/>
      <c r="V957" s="209"/>
      <c r="W957" s="209"/>
      <c r="X957" s="209"/>
    </row>
    <row r="958" spans="5:24" x14ac:dyDescent="0.25">
      <c r="E958" s="209"/>
      <c r="F958" s="209"/>
      <c r="G958" s="209"/>
      <c r="H958" s="209"/>
      <c r="I958" s="209"/>
      <c r="J958" s="209"/>
      <c r="K958" s="209"/>
      <c r="P958" s="209"/>
      <c r="Q958" s="209"/>
      <c r="R958" s="209"/>
      <c r="S958" s="209"/>
      <c r="T958" s="209"/>
      <c r="U958" s="209"/>
      <c r="V958" s="209"/>
      <c r="W958" s="209"/>
      <c r="X958" s="209"/>
    </row>
    <row r="959" spans="5:24" x14ac:dyDescent="0.25">
      <c r="E959" s="209"/>
      <c r="F959" s="209"/>
      <c r="G959" s="209"/>
      <c r="H959" s="209"/>
      <c r="I959" s="209"/>
      <c r="J959" s="209"/>
      <c r="K959" s="209"/>
      <c r="P959" s="209"/>
      <c r="Q959" s="209"/>
      <c r="R959" s="209"/>
      <c r="S959" s="209"/>
      <c r="T959" s="209"/>
      <c r="U959" s="209"/>
      <c r="V959" s="209"/>
      <c r="W959" s="209"/>
      <c r="X959" s="209"/>
    </row>
    <row r="960" spans="5:24" x14ac:dyDescent="0.25">
      <c r="E960" s="209"/>
      <c r="F960" s="209"/>
      <c r="G960" s="209"/>
      <c r="H960" s="209"/>
      <c r="I960" s="209"/>
      <c r="J960" s="209"/>
      <c r="K960" s="209"/>
      <c r="P960" s="209"/>
      <c r="Q960" s="209"/>
      <c r="R960" s="209"/>
      <c r="S960" s="209"/>
      <c r="T960" s="209"/>
      <c r="U960" s="209"/>
      <c r="V960" s="209"/>
      <c r="W960" s="209"/>
      <c r="X960" s="209"/>
    </row>
    <row r="961" spans="5:24" x14ac:dyDescent="0.25">
      <c r="E961" s="209"/>
      <c r="F961" s="209"/>
      <c r="G961" s="209"/>
      <c r="H961" s="209"/>
      <c r="I961" s="209"/>
      <c r="J961" s="209"/>
      <c r="K961" s="209"/>
      <c r="P961" s="209"/>
      <c r="Q961" s="209"/>
      <c r="R961" s="209"/>
      <c r="S961" s="209"/>
      <c r="T961" s="209"/>
      <c r="U961" s="209"/>
      <c r="V961" s="209"/>
      <c r="W961" s="209"/>
      <c r="X961" s="209"/>
    </row>
    <row r="962" spans="5:24" x14ac:dyDescent="0.25">
      <c r="E962" s="209"/>
      <c r="F962" s="209"/>
      <c r="G962" s="209"/>
      <c r="H962" s="209"/>
      <c r="I962" s="209"/>
      <c r="J962" s="209"/>
      <c r="K962" s="209"/>
      <c r="P962" s="209"/>
      <c r="Q962" s="209"/>
      <c r="R962" s="209"/>
      <c r="S962" s="209"/>
      <c r="T962" s="209"/>
      <c r="U962" s="209"/>
      <c r="V962" s="209"/>
      <c r="W962" s="209"/>
      <c r="X962" s="209"/>
    </row>
    <row r="963" spans="5:24" x14ac:dyDescent="0.25">
      <c r="E963" s="209"/>
      <c r="F963" s="209"/>
      <c r="G963" s="209"/>
      <c r="H963" s="209"/>
      <c r="I963" s="209"/>
      <c r="J963" s="209"/>
      <c r="K963" s="209"/>
      <c r="P963" s="209"/>
      <c r="Q963" s="209"/>
      <c r="R963" s="209"/>
      <c r="S963" s="209"/>
      <c r="T963" s="209"/>
      <c r="U963" s="209"/>
      <c r="V963" s="209"/>
      <c r="W963" s="209"/>
      <c r="X963" s="209"/>
    </row>
    <row r="964" spans="5:24" x14ac:dyDescent="0.25">
      <c r="E964" s="209"/>
      <c r="F964" s="209"/>
      <c r="G964" s="209"/>
      <c r="H964" s="209"/>
      <c r="I964" s="209"/>
      <c r="J964" s="209"/>
      <c r="K964" s="209"/>
      <c r="P964" s="209"/>
      <c r="Q964" s="209"/>
      <c r="R964" s="209"/>
      <c r="S964" s="209"/>
      <c r="T964" s="209"/>
      <c r="U964" s="209"/>
      <c r="V964" s="209"/>
      <c r="W964" s="209"/>
      <c r="X964" s="209"/>
    </row>
    <row r="965" spans="5:24" x14ac:dyDescent="0.25">
      <c r="E965" s="209"/>
      <c r="F965" s="209"/>
      <c r="G965" s="209"/>
      <c r="H965" s="209"/>
      <c r="I965" s="209"/>
      <c r="J965" s="209"/>
      <c r="K965" s="209"/>
      <c r="P965" s="209"/>
      <c r="Q965" s="209"/>
      <c r="R965" s="209"/>
      <c r="S965" s="209"/>
      <c r="T965" s="209"/>
      <c r="U965" s="209"/>
      <c r="V965" s="209"/>
      <c r="W965" s="209"/>
      <c r="X965" s="209"/>
    </row>
    <row r="966" spans="5:24" x14ac:dyDescent="0.25">
      <c r="E966" s="209"/>
      <c r="F966" s="209"/>
      <c r="G966" s="209"/>
      <c r="H966" s="209"/>
      <c r="I966" s="209"/>
      <c r="J966" s="209"/>
      <c r="K966" s="209"/>
      <c r="P966" s="209"/>
      <c r="Q966" s="209"/>
      <c r="R966" s="209"/>
      <c r="S966" s="209"/>
      <c r="T966" s="209"/>
      <c r="U966" s="209"/>
      <c r="V966" s="209"/>
      <c r="W966" s="209"/>
      <c r="X966" s="209"/>
    </row>
    <row r="967" spans="5:24" x14ac:dyDescent="0.25">
      <c r="E967" s="209"/>
      <c r="F967" s="209"/>
      <c r="G967" s="209"/>
      <c r="H967" s="209"/>
      <c r="I967" s="209"/>
      <c r="J967" s="209"/>
      <c r="K967" s="209"/>
      <c r="P967" s="209"/>
      <c r="Q967" s="209"/>
      <c r="R967" s="209"/>
      <c r="S967" s="209"/>
      <c r="T967" s="209"/>
      <c r="U967" s="209"/>
      <c r="V967" s="209"/>
      <c r="W967" s="209"/>
      <c r="X967" s="209"/>
    </row>
    <row r="968" spans="5:24" x14ac:dyDescent="0.25">
      <c r="E968" s="209"/>
      <c r="F968" s="209"/>
      <c r="G968" s="209"/>
      <c r="H968" s="209"/>
      <c r="I968" s="209"/>
      <c r="J968" s="209"/>
      <c r="K968" s="209"/>
      <c r="P968" s="209"/>
      <c r="Q968" s="209"/>
      <c r="R968" s="209"/>
      <c r="S968" s="209"/>
      <c r="T968" s="209"/>
      <c r="U968" s="209"/>
      <c r="V968" s="209"/>
      <c r="W968" s="209"/>
      <c r="X968" s="209"/>
    </row>
    <row r="969" spans="5:24" x14ac:dyDescent="0.25">
      <c r="E969" s="209"/>
      <c r="F969" s="209"/>
      <c r="G969" s="209"/>
      <c r="H969" s="209"/>
      <c r="I969" s="209"/>
      <c r="J969" s="209"/>
      <c r="K969" s="209"/>
      <c r="P969" s="209"/>
      <c r="Q969" s="209"/>
      <c r="R969" s="209"/>
      <c r="S969" s="209"/>
      <c r="T969" s="209"/>
      <c r="U969" s="209"/>
      <c r="V969" s="209"/>
      <c r="W969" s="209"/>
      <c r="X969" s="209"/>
    </row>
    <row r="970" spans="5:24" x14ac:dyDescent="0.25">
      <c r="E970" s="209"/>
      <c r="F970" s="209"/>
      <c r="G970" s="209"/>
      <c r="H970" s="209"/>
      <c r="I970" s="209"/>
      <c r="J970" s="209"/>
      <c r="K970" s="209"/>
      <c r="P970" s="209"/>
      <c r="Q970" s="209"/>
      <c r="R970" s="209"/>
      <c r="S970" s="209"/>
      <c r="T970" s="209"/>
      <c r="U970" s="209"/>
      <c r="V970" s="209"/>
      <c r="W970" s="209"/>
      <c r="X970" s="209"/>
    </row>
    <row r="971" spans="5:24" x14ac:dyDescent="0.25">
      <c r="E971" s="209"/>
      <c r="F971" s="209"/>
      <c r="G971" s="209"/>
      <c r="H971" s="209"/>
      <c r="I971" s="209"/>
      <c r="J971" s="209"/>
      <c r="K971" s="209"/>
      <c r="P971" s="209"/>
      <c r="Q971" s="209"/>
      <c r="R971" s="209"/>
      <c r="S971" s="209"/>
      <c r="T971" s="209"/>
      <c r="U971" s="209"/>
      <c r="V971" s="209"/>
      <c r="W971" s="209"/>
      <c r="X971" s="209"/>
    </row>
    <row r="972" spans="5:24" x14ac:dyDescent="0.25">
      <c r="E972" s="209"/>
      <c r="F972" s="209"/>
      <c r="G972" s="209"/>
      <c r="H972" s="209"/>
      <c r="I972" s="209"/>
      <c r="J972" s="209"/>
      <c r="K972" s="209"/>
      <c r="P972" s="209"/>
      <c r="Q972" s="209"/>
      <c r="R972" s="209"/>
      <c r="S972" s="209"/>
      <c r="T972" s="209"/>
      <c r="U972" s="209"/>
      <c r="V972" s="209"/>
      <c r="W972" s="209"/>
      <c r="X972" s="209"/>
    </row>
    <row r="973" spans="5:24" x14ac:dyDescent="0.25">
      <c r="E973" s="209"/>
      <c r="F973" s="209"/>
      <c r="G973" s="209"/>
      <c r="H973" s="209"/>
      <c r="I973" s="209"/>
      <c r="J973" s="209"/>
      <c r="K973" s="209"/>
      <c r="P973" s="209"/>
      <c r="Q973" s="209"/>
      <c r="R973" s="209"/>
      <c r="S973" s="209"/>
      <c r="T973" s="209"/>
      <c r="U973" s="209"/>
      <c r="V973" s="209"/>
      <c r="W973" s="209"/>
      <c r="X973" s="209"/>
    </row>
    <row r="974" spans="5:24" x14ac:dyDescent="0.25">
      <c r="E974" s="209"/>
      <c r="F974" s="209"/>
      <c r="G974" s="209"/>
      <c r="H974" s="209"/>
      <c r="I974" s="209"/>
      <c r="J974" s="209"/>
      <c r="K974" s="209"/>
      <c r="P974" s="209"/>
      <c r="Q974" s="209"/>
      <c r="R974" s="209"/>
      <c r="S974" s="209"/>
      <c r="T974" s="209"/>
      <c r="U974" s="209"/>
      <c r="V974" s="209"/>
      <c r="W974" s="209"/>
      <c r="X974" s="209"/>
    </row>
    <row r="975" spans="5:24" x14ac:dyDescent="0.25">
      <c r="E975" s="209"/>
      <c r="F975" s="209"/>
      <c r="G975" s="209"/>
      <c r="H975" s="209"/>
      <c r="I975" s="209"/>
      <c r="J975" s="209"/>
      <c r="K975" s="209"/>
      <c r="P975" s="209"/>
      <c r="Q975" s="209"/>
      <c r="R975" s="209"/>
      <c r="S975" s="209"/>
      <c r="T975" s="209"/>
      <c r="U975" s="209"/>
      <c r="V975" s="209"/>
      <c r="W975" s="209"/>
      <c r="X975" s="209"/>
    </row>
    <row r="976" spans="5:24" x14ac:dyDescent="0.25">
      <c r="E976" s="209"/>
      <c r="F976" s="209"/>
      <c r="G976" s="209"/>
      <c r="H976" s="209"/>
      <c r="I976" s="209"/>
      <c r="J976" s="209"/>
      <c r="K976" s="209"/>
      <c r="P976" s="209"/>
      <c r="Q976" s="209"/>
      <c r="R976" s="209"/>
      <c r="S976" s="209"/>
      <c r="T976" s="209"/>
      <c r="U976" s="209"/>
      <c r="V976" s="209"/>
      <c r="W976" s="209"/>
      <c r="X976" s="209"/>
    </row>
    <row r="977" spans="5:24" x14ac:dyDescent="0.25">
      <c r="E977" s="209"/>
      <c r="F977" s="209"/>
      <c r="G977" s="209"/>
      <c r="H977" s="209"/>
      <c r="I977" s="209"/>
      <c r="J977" s="209"/>
      <c r="K977" s="209"/>
      <c r="P977" s="209"/>
      <c r="Q977" s="209"/>
      <c r="R977" s="209"/>
      <c r="S977" s="209"/>
      <c r="T977" s="209"/>
      <c r="U977" s="209"/>
      <c r="V977" s="209"/>
      <c r="W977" s="209"/>
      <c r="X977" s="209"/>
    </row>
    <row r="978" spans="5:24" x14ac:dyDescent="0.25">
      <c r="E978" s="209"/>
      <c r="F978" s="209"/>
      <c r="G978" s="209"/>
      <c r="H978" s="209"/>
      <c r="I978" s="209"/>
      <c r="J978" s="209"/>
      <c r="K978" s="209"/>
      <c r="P978" s="209"/>
      <c r="Q978" s="209"/>
      <c r="R978" s="209"/>
      <c r="S978" s="209"/>
      <c r="T978" s="209"/>
      <c r="U978" s="209"/>
      <c r="V978" s="209"/>
      <c r="W978" s="209"/>
      <c r="X978" s="209"/>
    </row>
    <row r="979" spans="5:24" x14ac:dyDescent="0.25">
      <c r="E979" s="209"/>
      <c r="F979" s="209"/>
      <c r="G979" s="209"/>
      <c r="H979" s="209"/>
      <c r="I979" s="209"/>
      <c r="J979" s="209"/>
      <c r="K979" s="209"/>
      <c r="P979" s="209"/>
      <c r="Q979" s="209"/>
      <c r="R979" s="209"/>
      <c r="S979" s="209"/>
      <c r="T979" s="209"/>
      <c r="U979" s="209"/>
      <c r="V979" s="209"/>
      <c r="W979" s="209"/>
      <c r="X979" s="209"/>
    </row>
    <row r="980" spans="5:24" x14ac:dyDescent="0.25">
      <c r="E980" s="209"/>
      <c r="F980" s="209"/>
      <c r="G980" s="209"/>
      <c r="H980" s="209"/>
      <c r="I980" s="209"/>
      <c r="J980" s="209"/>
      <c r="K980" s="209"/>
      <c r="P980" s="209"/>
      <c r="Q980" s="209"/>
      <c r="R980" s="209"/>
      <c r="S980" s="209"/>
      <c r="T980" s="209"/>
      <c r="U980" s="209"/>
      <c r="V980" s="209"/>
      <c r="W980" s="209"/>
      <c r="X980" s="209"/>
    </row>
    <row r="981" spans="5:24" x14ac:dyDescent="0.25">
      <c r="E981" s="209"/>
      <c r="F981" s="209"/>
      <c r="G981" s="209"/>
      <c r="H981" s="209"/>
      <c r="I981" s="209"/>
      <c r="J981" s="209"/>
      <c r="K981" s="209"/>
      <c r="P981" s="209"/>
      <c r="Q981" s="209"/>
      <c r="R981" s="209"/>
      <c r="S981" s="209"/>
      <c r="T981" s="209"/>
      <c r="U981" s="209"/>
      <c r="V981" s="209"/>
      <c r="W981" s="209"/>
      <c r="X981" s="209"/>
    </row>
    <row r="982" spans="5:24" x14ac:dyDescent="0.25">
      <c r="E982" s="209"/>
      <c r="F982" s="209"/>
      <c r="G982" s="209"/>
      <c r="H982" s="209"/>
      <c r="I982" s="209"/>
      <c r="J982" s="209"/>
      <c r="K982" s="209"/>
      <c r="P982" s="209"/>
      <c r="Q982" s="209"/>
      <c r="R982" s="209"/>
      <c r="S982" s="209"/>
      <c r="T982" s="209"/>
      <c r="U982" s="209"/>
      <c r="V982" s="209"/>
      <c r="W982" s="209"/>
      <c r="X982" s="209"/>
    </row>
    <row r="983" spans="5:24" x14ac:dyDescent="0.25">
      <c r="E983" s="209"/>
      <c r="F983" s="209"/>
      <c r="G983" s="209"/>
      <c r="H983" s="209"/>
      <c r="I983" s="209"/>
      <c r="J983" s="209"/>
      <c r="K983" s="209"/>
      <c r="P983" s="209"/>
      <c r="Q983" s="209"/>
      <c r="R983" s="209"/>
      <c r="S983" s="209"/>
      <c r="T983" s="209"/>
      <c r="U983" s="209"/>
      <c r="V983" s="209"/>
      <c r="W983" s="209"/>
      <c r="X983" s="209"/>
    </row>
    <row r="984" spans="5:24" x14ac:dyDescent="0.25">
      <c r="E984" s="209"/>
      <c r="F984" s="209"/>
      <c r="G984" s="209"/>
      <c r="H984" s="209"/>
      <c r="I984" s="209"/>
      <c r="J984" s="209"/>
      <c r="K984" s="209"/>
      <c r="P984" s="209"/>
      <c r="Q984" s="209"/>
      <c r="R984" s="209"/>
      <c r="S984" s="209"/>
      <c r="T984" s="209"/>
      <c r="U984" s="209"/>
      <c r="V984" s="209"/>
      <c r="W984" s="209"/>
      <c r="X984" s="209"/>
    </row>
    <row r="985" spans="5:24" x14ac:dyDescent="0.25">
      <c r="E985" s="209"/>
      <c r="F985" s="209"/>
      <c r="G985" s="209"/>
      <c r="H985" s="209"/>
      <c r="I985" s="209"/>
      <c r="J985" s="209"/>
      <c r="K985" s="209"/>
      <c r="P985" s="209"/>
      <c r="Q985" s="209"/>
      <c r="R985" s="209"/>
      <c r="S985" s="209"/>
      <c r="T985" s="209"/>
      <c r="U985" s="209"/>
      <c r="V985" s="209"/>
      <c r="W985" s="209"/>
      <c r="X985" s="209"/>
    </row>
    <row r="986" spans="5:24" x14ac:dyDescent="0.25">
      <c r="E986" s="209"/>
      <c r="F986" s="209"/>
      <c r="G986" s="209"/>
      <c r="H986" s="209"/>
      <c r="I986" s="209"/>
      <c r="J986" s="209"/>
      <c r="K986" s="209"/>
      <c r="P986" s="209"/>
      <c r="Q986" s="209"/>
      <c r="R986" s="209"/>
      <c r="S986" s="209"/>
      <c r="T986" s="209"/>
      <c r="U986" s="209"/>
      <c r="V986" s="209"/>
      <c r="W986" s="209"/>
      <c r="X986" s="209"/>
    </row>
    <row r="987" spans="5:24" x14ac:dyDescent="0.25">
      <c r="E987" s="209"/>
      <c r="F987" s="209"/>
      <c r="G987" s="209"/>
      <c r="H987" s="209"/>
      <c r="I987" s="209"/>
      <c r="J987" s="209"/>
      <c r="K987" s="209"/>
      <c r="P987" s="209"/>
      <c r="Q987" s="209"/>
      <c r="R987" s="209"/>
      <c r="S987" s="209"/>
      <c r="T987" s="209"/>
      <c r="U987" s="209"/>
      <c r="V987" s="209"/>
      <c r="W987" s="209"/>
      <c r="X987" s="209"/>
    </row>
    <row r="988" spans="5:24" x14ac:dyDescent="0.25">
      <c r="E988" s="209"/>
      <c r="F988" s="209"/>
      <c r="G988" s="209"/>
      <c r="H988" s="209"/>
      <c r="I988" s="209"/>
      <c r="J988" s="209"/>
      <c r="K988" s="209"/>
      <c r="P988" s="209"/>
      <c r="Q988" s="209"/>
      <c r="R988" s="209"/>
      <c r="S988" s="209"/>
      <c r="T988" s="209"/>
      <c r="U988" s="209"/>
      <c r="V988" s="209"/>
      <c r="W988" s="209"/>
      <c r="X988" s="209"/>
    </row>
    <row r="989" spans="5:24" x14ac:dyDescent="0.25">
      <c r="E989" s="209"/>
      <c r="F989" s="209"/>
      <c r="G989" s="209"/>
      <c r="H989" s="209"/>
      <c r="I989" s="209"/>
      <c r="J989" s="209"/>
      <c r="K989" s="209"/>
      <c r="P989" s="209"/>
      <c r="Q989" s="209"/>
      <c r="R989" s="209"/>
      <c r="S989" s="209"/>
      <c r="T989" s="209"/>
      <c r="U989" s="209"/>
      <c r="V989" s="209"/>
      <c r="W989" s="209"/>
      <c r="X989" s="209"/>
    </row>
    <row r="990" spans="5:24" x14ac:dyDescent="0.25">
      <c r="E990" s="209"/>
      <c r="F990" s="209"/>
      <c r="G990" s="209"/>
      <c r="H990" s="209"/>
      <c r="I990" s="209"/>
      <c r="J990" s="209"/>
      <c r="K990" s="209"/>
      <c r="P990" s="209"/>
      <c r="Q990" s="209"/>
      <c r="R990" s="209"/>
      <c r="S990" s="209"/>
      <c r="T990" s="209"/>
      <c r="U990" s="209"/>
      <c r="V990" s="209"/>
      <c r="W990" s="209"/>
      <c r="X990" s="209"/>
    </row>
    <row r="991" spans="5:24" x14ac:dyDescent="0.25">
      <c r="E991" s="209"/>
      <c r="F991" s="209"/>
      <c r="G991" s="209"/>
      <c r="H991" s="209"/>
      <c r="I991" s="209"/>
      <c r="J991" s="209"/>
      <c r="K991" s="209"/>
      <c r="P991" s="209"/>
      <c r="Q991" s="209"/>
      <c r="R991" s="209"/>
      <c r="S991" s="209"/>
      <c r="T991" s="209"/>
      <c r="U991" s="209"/>
      <c r="V991" s="209"/>
      <c r="W991" s="209"/>
      <c r="X991" s="209"/>
    </row>
    <row r="992" spans="5:24" x14ac:dyDescent="0.25">
      <c r="E992" s="209"/>
      <c r="F992" s="209"/>
      <c r="G992" s="209"/>
      <c r="H992" s="209"/>
      <c r="I992" s="209"/>
      <c r="J992" s="209"/>
      <c r="K992" s="209"/>
      <c r="P992" s="209"/>
      <c r="Q992" s="209"/>
      <c r="R992" s="209"/>
      <c r="S992" s="209"/>
      <c r="T992" s="209"/>
      <c r="U992" s="209"/>
      <c r="V992" s="209"/>
      <c r="W992" s="209"/>
      <c r="X992" s="209"/>
    </row>
    <row r="993" spans="5:24" x14ac:dyDescent="0.25">
      <c r="E993" s="209"/>
      <c r="F993" s="209"/>
      <c r="G993" s="209"/>
      <c r="H993" s="209"/>
      <c r="I993" s="209"/>
      <c r="J993" s="209"/>
      <c r="K993" s="209"/>
      <c r="P993" s="209"/>
      <c r="Q993" s="209"/>
      <c r="R993" s="209"/>
      <c r="S993" s="209"/>
      <c r="T993" s="209"/>
      <c r="U993" s="209"/>
      <c r="V993" s="209"/>
      <c r="W993" s="209"/>
      <c r="X993" s="209"/>
    </row>
    <row r="994" spans="5:24" x14ac:dyDescent="0.25">
      <c r="E994" s="209"/>
      <c r="F994" s="209"/>
      <c r="G994" s="209"/>
      <c r="H994" s="209"/>
      <c r="I994" s="209"/>
      <c r="J994" s="209"/>
      <c r="K994" s="209"/>
      <c r="P994" s="209"/>
      <c r="Q994" s="209"/>
      <c r="R994" s="209"/>
      <c r="S994" s="209"/>
      <c r="T994" s="209"/>
      <c r="U994" s="209"/>
      <c r="V994" s="209"/>
      <c r="W994" s="209"/>
      <c r="X994" s="209"/>
    </row>
    <row r="995" spans="5:24" x14ac:dyDescent="0.25">
      <c r="E995" s="209"/>
      <c r="F995" s="209"/>
      <c r="G995" s="209"/>
      <c r="H995" s="209"/>
      <c r="I995" s="209"/>
      <c r="J995" s="209"/>
      <c r="K995" s="209"/>
      <c r="P995" s="209"/>
      <c r="Q995" s="209"/>
      <c r="R995" s="209"/>
      <c r="S995" s="209"/>
      <c r="T995" s="209"/>
      <c r="U995" s="209"/>
      <c r="V995" s="209"/>
      <c r="W995" s="209"/>
      <c r="X995" s="209"/>
    </row>
    <row r="996" spans="5:24" x14ac:dyDescent="0.25">
      <c r="E996" s="209"/>
      <c r="F996" s="209"/>
      <c r="G996" s="209"/>
      <c r="H996" s="209"/>
      <c r="I996" s="209"/>
      <c r="J996" s="209"/>
      <c r="K996" s="209"/>
      <c r="P996" s="209"/>
      <c r="Q996" s="209"/>
      <c r="R996" s="209"/>
      <c r="S996" s="209"/>
      <c r="T996" s="209"/>
      <c r="U996" s="209"/>
      <c r="V996" s="209"/>
      <c r="W996" s="209"/>
      <c r="X996" s="209"/>
    </row>
    <row r="997" spans="5:24" x14ac:dyDescent="0.25">
      <c r="E997" s="209"/>
      <c r="F997" s="209"/>
      <c r="G997" s="209"/>
      <c r="H997" s="209"/>
      <c r="I997" s="209"/>
      <c r="J997" s="209"/>
      <c r="K997" s="209"/>
      <c r="P997" s="209"/>
      <c r="Q997" s="209"/>
      <c r="R997" s="209"/>
      <c r="S997" s="209"/>
      <c r="T997" s="209"/>
      <c r="U997" s="209"/>
      <c r="V997" s="209"/>
      <c r="W997" s="209"/>
      <c r="X997" s="209"/>
    </row>
    <row r="998" spans="5:24" x14ac:dyDescent="0.25">
      <c r="E998" s="209"/>
      <c r="F998" s="209"/>
      <c r="G998" s="209"/>
      <c r="H998" s="209"/>
      <c r="I998" s="209"/>
      <c r="J998" s="209"/>
      <c r="K998" s="209"/>
      <c r="P998" s="209"/>
      <c r="Q998" s="209"/>
      <c r="R998" s="209"/>
      <c r="S998" s="209"/>
      <c r="T998" s="209"/>
      <c r="U998" s="209"/>
      <c r="V998" s="209"/>
      <c r="W998" s="209"/>
      <c r="X998" s="209"/>
    </row>
    <row r="999" spans="5:24" x14ac:dyDescent="0.25">
      <c r="E999" s="209"/>
      <c r="F999" s="209"/>
      <c r="G999" s="209"/>
      <c r="H999" s="209"/>
      <c r="I999" s="209"/>
      <c r="J999" s="209"/>
      <c r="K999" s="209"/>
      <c r="P999" s="209"/>
      <c r="Q999" s="209"/>
      <c r="R999" s="209"/>
      <c r="S999" s="209"/>
      <c r="T999" s="209"/>
      <c r="U999" s="209"/>
      <c r="V999" s="209"/>
      <c r="W999" s="209"/>
      <c r="X999" s="209"/>
    </row>
    <row r="1000" spans="5:24" x14ac:dyDescent="0.25">
      <c r="E1000" s="209"/>
      <c r="F1000" s="209"/>
      <c r="G1000" s="209"/>
      <c r="H1000" s="209"/>
      <c r="I1000" s="209"/>
      <c r="J1000" s="209"/>
      <c r="K1000" s="209"/>
      <c r="P1000" s="209"/>
      <c r="Q1000" s="209"/>
      <c r="R1000" s="209"/>
      <c r="S1000" s="209"/>
      <c r="T1000" s="209"/>
      <c r="U1000" s="209"/>
      <c r="V1000" s="209"/>
      <c r="W1000" s="209"/>
      <c r="X1000" s="209"/>
    </row>
    <row r="1001" spans="5:24" x14ac:dyDescent="0.25">
      <c r="E1001" s="209"/>
      <c r="F1001" s="209"/>
      <c r="G1001" s="209"/>
      <c r="H1001" s="209"/>
      <c r="I1001" s="209"/>
      <c r="J1001" s="209"/>
      <c r="K1001" s="209"/>
      <c r="P1001" s="209"/>
      <c r="Q1001" s="209"/>
      <c r="R1001" s="209"/>
      <c r="S1001" s="209"/>
      <c r="T1001" s="209"/>
      <c r="U1001" s="209"/>
      <c r="V1001" s="209"/>
      <c r="W1001" s="209"/>
      <c r="X1001" s="209"/>
    </row>
    <row r="1002" spans="5:24" x14ac:dyDescent="0.25">
      <c r="E1002" s="209"/>
      <c r="F1002" s="209"/>
      <c r="G1002" s="209"/>
      <c r="H1002" s="209"/>
      <c r="I1002" s="209"/>
      <c r="J1002" s="209"/>
      <c r="K1002" s="209"/>
      <c r="P1002" s="209"/>
      <c r="Q1002" s="209"/>
      <c r="R1002" s="209"/>
      <c r="S1002" s="209"/>
      <c r="T1002" s="209"/>
      <c r="U1002" s="209"/>
      <c r="V1002" s="209"/>
      <c r="W1002" s="209"/>
      <c r="X1002" s="209"/>
    </row>
    <row r="1003" spans="5:24" x14ac:dyDescent="0.25">
      <c r="E1003" s="209"/>
      <c r="F1003" s="209"/>
      <c r="G1003" s="209"/>
      <c r="H1003" s="209"/>
      <c r="I1003" s="209"/>
      <c r="J1003" s="209"/>
      <c r="K1003" s="209"/>
      <c r="P1003" s="209"/>
      <c r="Q1003" s="209"/>
      <c r="R1003" s="209"/>
      <c r="S1003" s="209"/>
      <c r="T1003" s="209"/>
      <c r="U1003" s="209"/>
      <c r="V1003" s="209"/>
      <c r="W1003" s="209"/>
      <c r="X1003" s="209"/>
    </row>
    <row r="1004" spans="5:24" x14ac:dyDescent="0.25">
      <c r="E1004" s="209"/>
      <c r="F1004" s="209"/>
      <c r="G1004" s="209"/>
      <c r="H1004" s="209"/>
      <c r="I1004" s="209"/>
      <c r="J1004" s="209"/>
      <c r="K1004" s="209"/>
      <c r="P1004" s="209"/>
      <c r="Q1004" s="209"/>
      <c r="R1004" s="209"/>
      <c r="S1004" s="209"/>
      <c r="T1004" s="209"/>
      <c r="U1004" s="209"/>
      <c r="V1004" s="209"/>
      <c r="W1004" s="209"/>
      <c r="X1004" s="209"/>
    </row>
    <row r="1005" spans="5:24" x14ac:dyDescent="0.25">
      <c r="E1005" s="209"/>
      <c r="F1005" s="209"/>
      <c r="G1005" s="209"/>
      <c r="H1005" s="209"/>
      <c r="I1005" s="209"/>
      <c r="J1005" s="209"/>
      <c r="K1005" s="209"/>
      <c r="P1005" s="209"/>
      <c r="Q1005" s="209"/>
      <c r="R1005" s="209"/>
      <c r="S1005" s="209"/>
      <c r="T1005" s="209"/>
      <c r="U1005" s="209"/>
      <c r="V1005" s="209"/>
      <c r="W1005" s="209"/>
      <c r="X1005" s="209"/>
    </row>
    <row r="1006" spans="5:24" x14ac:dyDescent="0.25">
      <c r="E1006" s="209"/>
      <c r="F1006" s="209"/>
      <c r="G1006" s="209"/>
      <c r="H1006" s="209"/>
      <c r="I1006" s="209"/>
      <c r="J1006" s="209"/>
      <c r="K1006" s="209"/>
      <c r="P1006" s="209"/>
      <c r="Q1006" s="209"/>
      <c r="R1006" s="209"/>
      <c r="S1006" s="209"/>
      <c r="T1006" s="209"/>
      <c r="U1006" s="209"/>
      <c r="V1006" s="209"/>
      <c r="W1006" s="209"/>
      <c r="X1006" s="209"/>
    </row>
    <row r="1007" spans="5:24" x14ac:dyDescent="0.25">
      <c r="E1007" s="209"/>
      <c r="F1007" s="209"/>
      <c r="G1007" s="209"/>
      <c r="H1007" s="209"/>
      <c r="I1007" s="209"/>
      <c r="J1007" s="209"/>
      <c r="K1007" s="209"/>
      <c r="P1007" s="209"/>
      <c r="Q1007" s="209"/>
      <c r="R1007" s="209"/>
      <c r="S1007" s="209"/>
      <c r="T1007" s="209"/>
      <c r="U1007" s="209"/>
      <c r="V1007" s="209"/>
      <c r="W1007" s="209"/>
      <c r="X1007" s="209"/>
    </row>
    <row r="1008" spans="5:24" x14ac:dyDescent="0.25">
      <c r="E1008" s="209"/>
      <c r="F1008" s="209"/>
      <c r="G1008" s="209"/>
      <c r="H1008" s="209"/>
      <c r="I1008" s="209"/>
      <c r="J1008" s="209"/>
      <c r="K1008" s="209"/>
      <c r="P1008" s="209"/>
      <c r="Q1008" s="209"/>
      <c r="R1008" s="209"/>
      <c r="S1008" s="209"/>
      <c r="T1008" s="209"/>
      <c r="U1008" s="209"/>
      <c r="V1008" s="209"/>
      <c r="W1008" s="209"/>
      <c r="X1008" s="209"/>
    </row>
    <row r="1009" spans="5:24" x14ac:dyDescent="0.25">
      <c r="E1009" s="209"/>
      <c r="F1009" s="209"/>
      <c r="G1009" s="209"/>
      <c r="H1009" s="209"/>
      <c r="I1009" s="209"/>
      <c r="J1009" s="209"/>
      <c r="K1009" s="209"/>
      <c r="P1009" s="209"/>
      <c r="Q1009" s="209"/>
      <c r="R1009" s="209"/>
      <c r="S1009" s="209"/>
      <c r="T1009" s="209"/>
      <c r="U1009" s="209"/>
      <c r="V1009" s="209"/>
      <c r="W1009" s="209"/>
      <c r="X1009" s="209"/>
    </row>
    <row r="1010" spans="5:24" x14ac:dyDescent="0.25">
      <c r="E1010" s="209"/>
      <c r="F1010" s="209"/>
      <c r="G1010" s="209"/>
      <c r="H1010" s="209"/>
      <c r="I1010" s="209"/>
      <c r="J1010" s="209"/>
      <c r="K1010" s="209"/>
      <c r="P1010" s="209"/>
      <c r="Q1010" s="209"/>
      <c r="R1010" s="209"/>
      <c r="S1010" s="209"/>
      <c r="T1010" s="209"/>
      <c r="U1010" s="209"/>
      <c r="V1010" s="209"/>
      <c r="W1010" s="209"/>
      <c r="X1010" s="209"/>
    </row>
    <row r="1011" spans="5:24" x14ac:dyDescent="0.25">
      <c r="E1011" s="209"/>
      <c r="F1011" s="209"/>
      <c r="G1011" s="209"/>
      <c r="H1011" s="209"/>
      <c r="I1011" s="209"/>
      <c r="J1011" s="209"/>
      <c r="K1011" s="209"/>
      <c r="P1011" s="209"/>
      <c r="Q1011" s="209"/>
      <c r="R1011" s="209"/>
      <c r="S1011" s="209"/>
      <c r="T1011" s="209"/>
      <c r="U1011" s="209"/>
      <c r="V1011" s="209"/>
      <c r="W1011" s="209"/>
      <c r="X1011" s="209"/>
    </row>
    <row r="1012" spans="5:24" x14ac:dyDescent="0.25">
      <c r="E1012" s="209"/>
      <c r="F1012" s="209"/>
      <c r="G1012" s="209"/>
      <c r="H1012" s="209"/>
      <c r="I1012" s="209"/>
      <c r="J1012" s="209"/>
      <c r="K1012" s="209"/>
      <c r="P1012" s="209"/>
      <c r="Q1012" s="209"/>
      <c r="R1012" s="209"/>
      <c r="S1012" s="209"/>
      <c r="T1012" s="209"/>
      <c r="U1012" s="209"/>
      <c r="V1012" s="209"/>
      <c r="W1012" s="209"/>
      <c r="X1012" s="209"/>
    </row>
    <row r="1013" spans="5:24" x14ac:dyDescent="0.25">
      <c r="E1013" s="209"/>
      <c r="F1013" s="209"/>
      <c r="G1013" s="209"/>
      <c r="H1013" s="209"/>
      <c r="I1013" s="209"/>
      <c r="J1013" s="209"/>
      <c r="K1013" s="209"/>
      <c r="P1013" s="209"/>
      <c r="Q1013" s="209"/>
      <c r="R1013" s="209"/>
      <c r="S1013" s="209"/>
      <c r="T1013" s="209"/>
      <c r="U1013" s="209"/>
      <c r="V1013" s="209"/>
      <c r="W1013" s="209"/>
      <c r="X1013" s="209"/>
    </row>
    <row r="1014" spans="5:24" x14ac:dyDescent="0.25">
      <c r="E1014" s="209"/>
      <c r="F1014" s="209"/>
      <c r="G1014" s="209"/>
      <c r="H1014" s="209"/>
      <c r="I1014" s="209"/>
      <c r="J1014" s="209"/>
      <c r="K1014" s="209"/>
      <c r="P1014" s="209"/>
      <c r="Q1014" s="209"/>
      <c r="R1014" s="209"/>
      <c r="S1014" s="209"/>
      <c r="T1014" s="209"/>
      <c r="U1014" s="209"/>
      <c r="V1014" s="209"/>
      <c r="W1014" s="209"/>
      <c r="X1014" s="209"/>
    </row>
    <row r="1015" spans="5:24" x14ac:dyDescent="0.25">
      <c r="E1015" s="209"/>
      <c r="F1015" s="209"/>
      <c r="G1015" s="209"/>
      <c r="H1015" s="209"/>
      <c r="I1015" s="209"/>
      <c r="J1015" s="209"/>
      <c r="K1015" s="209"/>
      <c r="P1015" s="209"/>
      <c r="Q1015" s="209"/>
      <c r="R1015" s="209"/>
      <c r="S1015" s="209"/>
      <c r="T1015" s="209"/>
      <c r="U1015" s="209"/>
      <c r="V1015" s="209"/>
      <c r="W1015" s="209"/>
      <c r="X1015" s="209"/>
    </row>
    <row r="1016" spans="5:24" x14ac:dyDescent="0.25">
      <c r="E1016" s="209"/>
      <c r="F1016" s="209"/>
      <c r="G1016" s="209"/>
      <c r="H1016" s="209"/>
      <c r="I1016" s="209"/>
      <c r="J1016" s="209"/>
      <c r="K1016" s="209"/>
      <c r="P1016" s="209"/>
      <c r="Q1016" s="209"/>
      <c r="R1016" s="209"/>
      <c r="S1016" s="209"/>
      <c r="T1016" s="209"/>
      <c r="U1016" s="209"/>
      <c r="V1016" s="209"/>
      <c r="W1016" s="209"/>
      <c r="X1016" s="209"/>
    </row>
    <row r="1017" spans="5:24" x14ac:dyDescent="0.25">
      <c r="E1017" s="209"/>
      <c r="F1017" s="209"/>
      <c r="G1017" s="209"/>
      <c r="H1017" s="209"/>
      <c r="I1017" s="209"/>
      <c r="J1017" s="209"/>
      <c r="K1017" s="209"/>
      <c r="P1017" s="209"/>
      <c r="Q1017" s="209"/>
      <c r="R1017" s="209"/>
      <c r="S1017" s="209"/>
      <c r="T1017" s="209"/>
      <c r="U1017" s="209"/>
      <c r="V1017" s="209"/>
      <c r="W1017" s="209"/>
      <c r="X1017" s="209"/>
    </row>
    <row r="1018" spans="5:24" x14ac:dyDescent="0.25">
      <c r="E1018" s="209"/>
      <c r="F1018" s="209"/>
      <c r="G1018" s="209"/>
      <c r="H1018" s="209"/>
      <c r="I1018" s="209"/>
      <c r="J1018" s="209"/>
      <c r="K1018" s="209"/>
      <c r="P1018" s="209"/>
      <c r="Q1018" s="209"/>
      <c r="R1018" s="209"/>
      <c r="S1018" s="209"/>
      <c r="T1018" s="209"/>
      <c r="U1018" s="209"/>
      <c r="V1018" s="209"/>
      <c r="W1018" s="209"/>
      <c r="X1018" s="209"/>
    </row>
    <row r="1019" spans="5:24" x14ac:dyDescent="0.25">
      <c r="E1019" s="209"/>
      <c r="F1019" s="209"/>
      <c r="G1019" s="209"/>
      <c r="H1019" s="209"/>
      <c r="I1019" s="209"/>
      <c r="J1019" s="209"/>
      <c r="K1019" s="209"/>
      <c r="P1019" s="209"/>
      <c r="Q1019" s="209"/>
      <c r="R1019" s="209"/>
      <c r="S1019" s="209"/>
      <c r="T1019" s="209"/>
      <c r="U1019" s="209"/>
      <c r="V1019" s="209"/>
      <c r="W1019" s="209"/>
      <c r="X1019" s="209"/>
    </row>
    <row r="1020" spans="5:24" x14ac:dyDescent="0.25">
      <c r="E1020" s="209"/>
      <c r="F1020" s="209"/>
      <c r="G1020" s="209"/>
      <c r="H1020" s="209"/>
      <c r="I1020" s="209"/>
      <c r="J1020" s="209"/>
      <c r="K1020" s="209"/>
      <c r="P1020" s="209"/>
      <c r="Q1020" s="209"/>
      <c r="R1020" s="209"/>
      <c r="S1020" s="209"/>
      <c r="T1020" s="209"/>
      <c r="U1020" s="209"/>
      <c r="V1020" s="209"/>
      <c r="W1020" s="209"/>
      <c r="X1020" s="209"/>
    </row>
    <row r="1021" spans="5:24" x14ac:dyDescent="0.25">
      <c r="E1021" s="209"/>
      <c r="F1021" s="209"/>
      <c r="G1021" s="209"/>
      <c r="H1021" s="209"/>
      <c r="I1021" s="209"/>
      <c r="J1021" s="209"/>
      <c r="K1021" s="209"/>
      <c r="P1021" s="209"/>
      <c r="Q1021" s="209"/>
      <c r="R1021" s="209"/>
      <c r="S1021" s="209"/>
      <c r="T1021" s="209"/>
      <c r="U1021" s="209"/>
      <c r="V1021" s="209"/>
      <c r="W1021" s="209"/>
      <c r="X1021" s="209"/>
    </row>
    <row r="1022" spans="5:24" x14ac:dyDescent="0.25">
      <c r="E1022" s="209"/>
      <c r="F1022" s="209"/>
      <c r="G1022" s="209"/>
      <c r="H1022" s="209"/>
      <c r="I1022" s="209"/>
      <c r="J1022" s="209"/>
      <c r="K1022" s="209"/>
      <c r="P1022" s="209"/>
      <c r="Q1022" s="209"/>
      <c r="R1022" s="209"/>
      <c r="S1022" s="209"/>
      <c r="T1022" s="209"/>
      <c r="U1022" s="209"/>
      <c r="V1022" s="209"/>
      <c r="W1022" s="209"/>
      <c r="X1022" s="209"/>
    </row>
    <row r="1023" spans="5:24" x14ac:dyDescent="0.25">
      <c r="E1023" s="209"/>
      <c r="F1023" s="209"/>
      <c r="G1023" s="209"/>
      <c r="H1023" s="209"/>
      <c r="I1023" s="209"/>
      <c r="J1023" s="209"/>
      <c r="K1023" s="209"/>
      <c r="P1023" s="209"/>
      <c r="Q1023" s="209"/>
      <c r="R1023" s="209"/>
      <c r="S1023" s="209"/>
      <c r="T1023" s="209"/>
      <c r="U1023" s="209"/>
      <c r="V1023" s="209"/>
      <c r="W1023" s="209"/>
      <c r="X1023" s="209"/>
    </row>
    <row r="1024" spans="5:24" x14ac:dyDescent="0.25">
      <c r="E1024" s="209"/>
      <c r="F1024" s="209"/>
      <c r="G1024" s="209"/>
      <c r="H1024" s="209"/>
      <c r="I1024" s="209"/>
      <c r="J1024" s="209"/>
      <c r="K1024" s="209"/>
      <c r="P1024" s="209"/>
      <c r="Q1024" s="209"/>
      <c r="R1024" s="209"/>
      <c r="S1024" s="209"/>
      <c r="T1024" s="209"/>
      <c r="U1024" s="209"/>
      <c r="V1024" s="209"/>
      <c r="W1024" s="209"/>
      <c r="X1024" s="209"/>
    </row>
    <row r="1025" spans="5:24" x14ac:dyDescent="0.25">
      <c r="E1025" s="209"/>
      <c r="F1025" s="209"/>
      <c r="G1025" s="209"/>
      <c r="H1025" s="209"/>
      <c r="I1025" s="209"/>
      <c r="J1025" s="209"/>
      <c r="K1025" s="209"/>
      <c r="P1025" s="209"/>
      <c r="Q1025" s="209"/>
      <c r="R1025" s="209"/>
      <c r="S1025" s="209"/>
      <c r="T1025" s="209"/>
      <c r="U1025" s="209"/>
      <c r="V1025" s="209"/>
      <c r="W1025" s="209"/>
      <c r="X1025" s="209"/>
    </row>
    <row r="1026" spans="5:24" x14ac:dyDescent="0.25">
      <c r="E1026" s="209"/>
      <c r="F1026" s="209"/>
      <c r="G1026" s="209"/>
      <c r="H1026" s="209"/>
      <c r="I1026" s="209"/>
      <c r="J1026" s="209"/>
      <c r="K1026" s="209"/>
      <c r="P1026" s="209"/>
      <c r="Q1026" s="209"/>
      <c r="R1026" s="209"/>
      <c r="S1026" s="209"/>
      <c r="T1026" s="209"/>
      <c r="U1026" s="209"/>
      <c r="V1026" s="209"/>
      <c r="W1026" s="209"/>
      <c r="X1026" s="209"/>
    </row>
    <row r="1027" spans="5:24" x14ac:dyDescent="0.25">
      <c r="E1027" s="209"/>
      <c r="F1027" s="209"/>
      <c r="G1027" s="209"/>
      <c r="H1027" s="209"/>
      <c r="I1027" s="209"/>
      <c r="J1027" s="209"/>
      <c r="K1027" s="209"/>
      <c r="P1027" s="209"/>
      <c r="Q1027" s="209"/>
      <c r="R1027" s="209"/>
      <c r="S1027" s="209"/>
      <c r="T1027" s="209"/>
      <c r="U1027" s="209"/>
      <c r="V1027" s="209"/>
      <c r="W1027" s="209"/>
      <c r="X1027" s="209"/>
    </row>
    <row r="1028" spans="5:24" x14ac:dyDescent="0.25">
      <c r="E1028" s="209"/>
      <c r="F1028" s="209"/>
      <c r="G1028" s="209"/>
      <c r="H1028" s="209"/>
      <c r="I1028" s="209"/>
      <c r="J1028" s="209"/>
      <c r="K1028" s="209"/>
      <c r="P1028" s="209"/>
      <c r="Q1028" s="209"/>
      <c r="R1028" s="209"/>
      <c r="S1028" s="209"/>
      <c r="T1028" s="209"/>
      <c r="U1028" s="209"/>
      <c r="V1028" s="209"/>
      <c r="W1028" s="209"/>
      <c r="X1028" s="209"/>
    </row>
    <row r="1029" spans="5:24" x14ac:dyDescent="0.25">
      <c r="E1029" s="209"/>
      <c r="F1029" s="209"/>
      <c r="G1029" s="209"/>
      <c r="H1029" s="209"/>
      <c r="I1029" s="209"/>
      <c r="J1029" s="209"/>
      <c r="K1029" s="209"/>
      <c r="P1029" s="209"/>
      <c r="Q1029" s="209"/>
      <c r="R1029" s="209"/>
      <c r="S1029" s="209"/>
      <c r="T1029" s="209"/>
      <c r="U1029" s="209"/>
      <c r="V1029" s="209"/>
      <c r="W1029" s="209"/>
      <c r="X1029" s="209"/>
    </row>
    <row r="1030" spans="5:24" x14ac:dyDescent="0.25">
      <c r="E1030" s="209"/>
      <c r="F1030" s="209"/>
      <c r="G1030" s="209"/>
      <c r="H1030" s="209"/>
      <c r="I1030" s="209"/>
      <c r="J1030" s="209"/>
      <c r="K1030" s="209"/>
      <c r="P1030" s="209"/>
      <c r="Q1030" s="209"/>
      <c r="R1030" s="209"/>
      <c r="S1030" s="209"/>
      <c r="T1030" s="209"/>
      <c r="U1030" s="209"/>
      <c r="V1030" s="209"/>
      <c r="W1030" s="209"/>
      <c r="X1030" s="209"/>
    </row>
    <row r="1031" spans="5:24" x14ac:dyDescent="0.25">
      <c r="E1031" s="209"/>
      <c r="F1031" s="209"/>
      <c r="G1031" s="209"/>
      <c r="H1031" s="209"/>
      <c r="I1031" s="209"/>
      <c r="J1031" s="209"/>
      <c r="K1031" s="209"/>
      <c r="P1031" s="209"/>
      <c r="Q1031" s="209"/>
      <c r="R1031" s="209"/>
      <c r="S1031" s="209"/>
      <c r="T1031" s="209"/>
      <c r="U1031" s="209"/>
      <c r="V1031" s="209"/>
      <c r="W1031" s="209"/>
      <c r="X1031" s="209"/>
    </row>
    <row r="1032" spans="5:24" x14ac:dyDescent="0.25">
      <c r="E1032" s="209"/>
      <c r="F1032" s="209"/>
      <c r="G1032" s="209"/>
      <c r="H1032" s="209"/>
      <c r="I1032" s="209"/>
      <c r="J1032" s="209"/>
      <c r="K1032" s="209"/>
      <c r="P1032" s="209"/>
      <c r="Q1032" s="209"/>
      <c r="R1032" s="209"/>
      <c r="S1032" s="209"/>
      <c r="T1032" s="209"/>
      <c r="U1032" s="209"/>
      <c r="V1032" s="209"/>
      <c r="W1032" s="209"/>
      <c r="X1032" s="209"/>
    </row>
    <row r="1033" spans="5:24" x14ac:dyDescent="0.25">
      <c r="E1033" s="209"/>
      <c r="F1033" s="209"/>
      <c r="G1033" s="209"/>
      <c r="H1033" s="209"/>
      <c r="I1033" s="209"/>
      <c r="J1033" s="209"/>
      <c r="K1033" s="209"/>
      <c r="P1033" s="209"/>
      <c r="Q1033" s="209"/>
      <c r="R1033" s="209"/>
      <c r="S1033" s="209"/>
      <c r="T1033" s="209"/>
      <c r="U1033" s="209"/>
      <c r="V1033" s="209"/>
      <c r="W1033" s="209"/>
      <c r="X1033" s="209"/>
    </row>
    <row r="1034" spans="5:24" x14ac:dyDescent="0.25">
      <c r="E1034" s="209"/>
      <c r="F1034" s="209"/>
      <c r="G1034" s="209"/>
      <c r="H1034" s="209"/>
      <c r="I1034" s="209"/>
      <c r="J1034" s="209"/>
      <c r="K1034" s="209"/>
      <c r="P1034" s="209"/>
      <c r="Q1034" s="209"/>
      <c r="R1034" s="209"/>
      <c r="S1034" s="209"/>
      <c r="T1034" s="209"/>
      <c r="U1034" s="209"/>
      <c r="V1034" s="209"/>
      <c r="W1034" s="209"/>
      <c r="X1034" s="209"/>
    </row>
    <row r="1035" spans="5:24" x14ac:dyDescent="0.25">
      <c r="E1035" s="209"/>
      <c r="F1035" s="209"/>
      <c r="G1035" s="209"/>
      <c r="H1035" s="209"/>
      <c r="I1035" s="209"/>
      <c r="J1035" s="209"/>
      <c r="K1035" s="209"/>
      <c r="P1035" s="209"/>
      <c r="Q1035" s="209"/>
      <c r="R1035" s="209"/>
      <c r="S1035" s="209"/>
      <c r="T1035" s="209"/>
      <c r="U1035" s="209"/>
      <c r="V1035" s="209"/>
      <c r="W1035" s="209"/>
      <c r="X1035" s="209"/>
    </row>
    <row r="1036" spans="5:24" x14ac:dyDescent="0.25">
      <c r="E1036" s="209"/>
      <c r="F1036" s="209"/>
      <c r="G1036" s="209"/>
      <c r="H1036" s="209"/>
      <c r="I1036" s="209"/>
      <c r="J1036" s="209"/>
      <c r="K1036" s="209"/>
      <c r="P1036" s="209"/>
      <c r="Q1036" s="209"/>
      <c r="R1036" s="209"/>
      <c r="S1036" s="209"/>
      <c r="T1036" s="209"/>
      <c r="U1036" s="209"/>
      <c r="V1036" s="209"/>
      <c r="W1036" s="209"/>
      <c r="X1036" s="209"/>
    </row>
    <row r="1037" spans="5:24" x14ac:dyDescent="0.25">
      <c r="E1037" s="209"/>
      <c r="F1037" s="209"/>
      <c r="G1037" s="209"/>
      <c r="H1037" s="209"/>
      <c r="I1037" s="209"/>
      <c r="J1037" s="209"/>
      <c r="K1037" s="209"/>
      <c r="P1037" s="209"/>
      <c r="Q1037" s="209"/>
      <c r="R1037" s="209"/>
      <c r="S1037" s="209"/>
      <c r="T1037" s="209"/>
      <c r="U1037" s="209"/>
      <c r="V1037" s="209"/>
      <c r="W1037" s="209"/>
      <c r="X1037" s="209"/>
    </row>
    <row r="1038" spans="5:24" x14ac:dyDescent="0.25">
      <c r="E1038" s="209"/>
      <c r="F1038" s="209"/>
      <c r="G1038" s="209"/>
      <c r="H1038" s="209"/>
      <c r="I1038" s="209"/>
      <c r="J1038" s="209"/>
      <c r="K1038" s="209"/>
      <c r="P1038" s="209"/>
      <c r="Q1038" s="209"/>
      <c r="R1038" s="209"/>
      <c r="S1038" s="209"/>
      <c r="T1038" s="209"/>
      <c r="U1038" s="209"/>
      <c r="V1038" s="209"/>
      <c r="W1038" s="209"/>
      <c r="X1038" s="209"/>
    </row>
    <row r="1039" spans="5:24" x14ac:dyDescent="0.25">
      <c r="E1039" s="209"/>
      <c r="F1039" s="209"/>
      <c r="G1039" s="209"/>
      <c r="H1039" s="209"/>
      <c r="I1039" s="209"/>
      <c r="J1039" s="209"/>
      <c r="K1039" s="209"/>
      <c r="P1039" s="209"/>
      <c r="Q1039" s="209"/>
      <c r="R1039" s="209"/>
      <c r="S1039" s="209"/>
      <c r="T1039" s="209"/>
      <c r="U1039" s="209"/>
      <c r="V1039" s="209"/>
      <c r="W1039" s="209"/>
      <c r="X1039" s="209"/>
    </row>
    <row r="1040" spans="5:24" x14ac:dyDescent="0.25">
      <c r="E1040" s="209"/>
      <c r="F1040" s="209"/>
      <c r="G1040" s="209"/>
      <c r="H1040" s="209"/>
      <c r="I1040" s="209"/>
      <c r="J1040" s="209"/>
      <c r="K1040" s="209"/>
      <c r="P1040" s="209"/>
      <c r="Q1040" s="209"/>
      <c r="R1040" s="209"/>
      <c r="S1040" s="209"/>
      <c r="T1040" s="209"/>
      <c r="U1040" s="209"/>
      <c r="V1040" s="209"/>
      <c r="W1040" s="209"/>
      <c r="X1040" s="209"/>
    </row>
    <row r="1041" spans="5:24" x14ac:dyDescent="0.25">
      <c r="E1041" s="209"/>
      <c r="F1041" s="209"/>
      <c r="G1041" s="209"/>
      <c r="H1041" s="209"/>
      <c r="I1041" s="209"/>
      <c r="J1041" s="209"/>
      <c r="K1041" s="209"/>
      <c r="P1041" s="209"/>
      <c r="Q1041" s="209"/>
      <c r="R1041" s="209"/>
      <c r="S1041" s="209"/>
      <c r="T1041" s="209"/>
      <c r="U1041" s="209"/>
      <c r="V1041" s="209"/>
      <c r="W1041" s="209"/>
      <c r="X1041" s="209"/>
    </row>
    <row r="1042" spans="5:24" x14ac:dyDescent="0.25">
      <c r="E1042" s="209"/>
      <c r="F1042" s="209"/>
      <c r="G1042" s="209"/>
      <c r="H1042" s="209"/>
      <c r="I1042" s="209"/>
      <c r="J1042" s="209"/>
      <c r="K1042" s="209"/>
      <c r="P1042" s="209"/>
      <c r="Q1042" s="209"/>
      <c r="R1042" s="209"/>
      <c r="S1042" s="209"/>
      <c r="T1042" s="209"/>
      <c r="U1042" s="209"/>
      <c r="V1042" s="209"/>
      <c r="W1042" s="209"/>
      <c r="X1042" s="209"/>
    </row>
    <row r="1043" spans="5:24" x14ac:dyDescent="0.25">
      <c r="E1043" s="209"/>
      <c r="F1043" s="209"/>
      <c r="G1043" s="209"/>
      <c r="H1043" s="209"/>
      <c r="I1043" s="209"/>
      <c r="J1043" s="209"/>
      <c r="K1043" s="209"/>
      <c r="P1043" s="209"/>
      <c r="Q1043" s="209"/>
      <c r="R1043" s="209"/>
      <c r="S1043" s="209"/>
      <c r="T1043" s="209"/>
      <c r="U1043" s="209"/>
      <c r="V1043" s="209"/>
      <c r="W1043" s="209"/>
      <c r="X1043" s="209"/>
    </row>
    <row r="1044" spans="5:24" x14ac:dyDescent="0.25">
      <c r="E1044" s="209"/>
      <c r="F1044" s="209"/>
      <c r="G1044" s="209"/>
      <c r="H1044" s="209"/>
      <c r="I1044" s="209"/>
      <c r="J1044" s="209"/>
      <c r="K1044" s="209"/>
      <c r="P1044" s="209"/>
      <c r="Q1044" s="209"/>
      <c r="R1044" s="209"/>
      <c r="S1044" s="209"/>
      <c r="T1044" s="209"/>
      <c r="U1044" s="209"/>
      <c r="V1044" s="209"/>
      <c r="W1044" s="209"/>
      <c r="X1044" s="209"/>
    </row>
    <row r="1045" spans="5:24" x14ac:dyDescent="0.25">
      <c r="E1045" s="209"/>
      <c r="F1045" s="209"/>
      <c r="G1045" s="209"/>
      <c r="H1045" s="209"/>
      <c r="I1045" s="209"/>
      <c r="J1045" s="209"/>
      <c r="K1045" s="209"/>
      <c r="P1045" s="209"/>
      <c r="Q1045" s="209"/>
      <c r="R1045" s="209"/>
      <c r="S1045" s="209"/>
      <c r="T1045" s="209"/>
      <c r="U1045" s="209"/>
      <c r="V1045" s="209"/>
      <c r="W1045" s="209"/>
      <c r="X1045" s="209"/>
    </row>
    <row r="1046" spans="5:24" x14ac:dyDescent="0.25">
      <c r="E1046" s="209"/>
      <c r="F1046" s="209"/>
      <c r="G1046" s="209"/>
      <c r="H1046" s="209"/>
      <c r="I1046" s="209"/>
      <c r="J1046" s="209"/>
      <c r="K1046" s="209"/>
      <c r="P1046" s="209"/>
      <c r="Q1046" s="209"/>
      <c r="R1046" s="209"/>
      <c r="S1046" s="209"/>
      <c r="T1046" s="209"/>
      <c r="U1046" s="209"/>
      <c r="V1046" s="209"/>
      <c r="W1046" s="209"/>
      <c r="X1046" s="209"/>
    </row>
    <row r="1047" spans="5:24" x14ac:dyDescent="0.25">
      <c r="E1047" s="209"/>
      <c r="F1047" s="209"/>
      <c r="G1047" s="209"/>
      <c r="H1047" s="209"/>
      <c r="I1047" s="209"/>
      <c r="J1047" s="209"/>
      <c r="K1047" s="209"/>
      <c r="P1047" s="209"/>
      <c r="Q1047" s="209"/>
      <c r="R1047" s="209"/>
      <c r="S1047" s="209"/>
      <c r="T1047" s="209"/>
      <c r="U1047" s="209"/>
      <c r="V1047" s="209"/>
      <c r="W1047" s="209"/>
      <c r="X1047" s="209"/>
    </row>
    <row r="1048" spans="5:24" x14ac:dyDescent="0.25">
      <c r="E1048" s="209"/>
      <c r="F1048" s="209"/>
      <c r="G1048" s="209"/>
      <c r="H1048" s="209"/>
      <c r="I1048" s="209"/>
      <c r="J1048" s="209"/>
      <c r="K1048" s="209"/>
      <c r="P1048" s="209"/>
      <c r="Q1048" s="209"/>
      <c r="R1048" s="209"/>
      <c r="S1048" s="209"/>
      <c r="T1048" s="209"/>
      <c r="U1048" s="209"/>
      <c r="V1048" s="209"/>
      <c r="W1048" s="209"/>
      <c r="X1048" s="209"/>
    </row>
    <row r="1049" spans="5:24" x14ac:dyDescent="0.25">
      <c r="E1049" s="209"/>
      <c r="F1049" s="209"/>
      <c r="G1049" s="209"/>
      <c r="H1049" s="209"/>
      <c r="I1049" s="209"/>
      <c r="J1049" s="209"/>
      <c r="K1049" s="209"/>
      <c r="P1049" s="209"/>
      <c r="Q1049" s="209"/>
      <c r="R1049" s="209"/>
      <c r="S1049" s="209"/>
      <c r="T1049" s="209"/>
      <c r="U1049" s="209"/>
      <c r="V1049" s="209"/>
      <c r="W1049" s="209"/>
      <c r="X1049" s="209"/>
    </row>
    <row r="1050" spans="5:24" x14ac:dyDescent="0.25">
      <c r="E1050" s="209"/>
      <c r="F1050" s="209"/>
      <c r="G1050" s="209"/>
      <c r="H1050" s="209"/>
      <c r="I1050" s="209"/>
      <c r="J1050" s="209"/>
      <c r="K1050" s="209"/>
      <c r="P1050" s="209"/>
      <c r="Q1050" s="209"/>
      <c r="R1050" s="209"/>
      <c r="S1050" s="209"/>
      <c r="T1050" s="209"/>
      <c r="U1050" s="209"/>
      <c r="V1050" s="209"/>
      <c r="W1050" s="209"/>
      <c r="X1050" s="209"/>
    </row>
    <row r="1051" spans="5:24" x14ac:dyDescent="0.25">
      <c r="E1051" s="209"/>
      <c r="F1051" s="209"/>
      <c r="G1051" s="209"/>
      <c r="H1051" s="209"/>
      <c r="I1051" s="209"/>
      <c r="J1051" s="209"/>
      <c r="K1051" s="209"/>
      <c r="P1051" s="209"/>
      <c r="Q1051" s="209"/>
      <c r="R1051" s="209"/>
      <c r="S1051" s="209"/>
      <c r="T1051" s="209"/>
      <c r="U1051" s="209"/>
      <c r="V1051" s="209"/>
      <c r="W1051" s="209"/>
      <c r="X1051" s="209"/>
    </row>
    <row r="1052" spans="5:24" x14ac:dyDescent="0.25">
      <c r="E1052" s="209"/>
      <c r="F1052" s="209"/>
      <c r="G1052" s="209"/>
      <c r="H1052" s="209"/>
      <c r="I1052" s="209"/>
      <c r="J1052" s="209"/>
      <c r="K1052" s="209"/>
      <c r="P1052" s="209"/>
      <c r="Q1052" s="209"/>
      <c r="R1052" s="209"/>
      <c r="S1052" s="209"/>
      <c r="T1052" s="209"/>
      <c r="U1052" s="209"/>
      <c r="V1052" s="209"/>
      <c r="W1052" s="209"/>
      <c r="X1052" s="209"/>
    </row>
    <row r="1053" spans="5:24" x14ac:dyDescent="0.25">
      <c r="E1053" s="209"/>
      <c r="F1053" s="209"/>
      <c r="G1053" s="209"/>
      <c r="H1053" s="209"/>
      <c r="I1053" s="209"/>
      <c r="J1053" s="209"/>
      <c r="K1053" s="209"/>
      <c r="P1053" s="209"/>
      <c r="Q1053" s="209"/>
      <c r="R1053" s="209"/>
      <c r="S1053" s="209"/>
      <c r="T1053" s="209"/>
      <c r="U1053" s="209"/>
      <c r="V1053" s="209"/>
      <c r="W1053" s="209"/>
      <c r="X1053" s="209"/>
    </row>
    <row r="1054" spans="5:24" x14ac:dyDescent="0.25">
      <c r="E1054" s="209"/>
      <c r="F1054" s="209"/>
      <c r="G1054" s="209"/>
      <c r="H1054" s="209"/>
      <c r="I1054" s="209"/>
      <c r="J1054" s="209"/>
      <c r="K1054" s="209"/>
      <c r="P1054" s="209"/>
      <c r="Q1054" s="209"/>
      <c r="R1054" s="209"/>
      <c r="S1054" s="209"/>
      <c r="T1054" s="209"/>
      <c r="U1054" s="209"/>
      <c r="V1054" s="209"/>
      <c r="W1054" s="209"/>
      <c r="X1054" s="209"/>
    </row>
    <row r="1055" spans="5:24" x14ac:dyDescent="0.25">
      <c r="E1055" s="209"/>
      <c r="F1055" s="209"/>
      <c r="G1055" s="209"/>
      <c r="H1055" s="209"/>
      <c r="I1055" s="209"/>
      <c r="J1055" s="209"/>
      <c r="K1055" s="209"/>
      <c r="P1055" s="209"/>
      <c r="Q1055" s="209"/>
      <c r="R1055" s="209"/>
      <c r="S1055" s="209"/>
      <c r="T1055" s="209"/>
      <c r="U1055" s="209"/>
      <c r="V1055" s="209"/>
      <c r="W1055" s="209"/>
      <c r="X1055" s="209"/>
    </row>
    <row r="1056" spans="5:24" x14ac:dyDescent="0.25">
      <c r="E1056" s="209"/>
      <c r="F1056" s="209"/>
      <c r="G1056" s="209"/>
      <c r="H1056" s="209"/>
      <c r="I1056" s="209"/>
      <c r="J1056" s="209"/>
      <c r="K1056" s="209"/>
      <c r="P1056" s="209"/>
      <c r="Q1056" s="209"/>
      <c r="R1056" s="209"/>
      <c r="S1056" s="209"/>
      <c r="T1056" s="209"/>
      <c r="U1056" s="209"/>
      <c r="V1056" s="209"/>
      <c r="W1056" s="209"/>
      <c r="X1056" s="209"/>
    </row>
    <row r="1057" spans="5:24" x14ac:dyDescent="0.25">
      <c r="E1057" s="209"/>
      <c r="F1057" s="209"/>
      <c r="G1057" s="209"/>
      <c r="H1057" s="209"/>
      <c r="I1057" s="209"/>
      <c r="J1057" s="209"/>
      <c r="K1057" s="209"/>
      <c r="P1057" s="209"/>
      <c r="Q1057" s="209"/>
      <c r="R1057" s="209"/>
      <c r="S1057" s="209"/>
      <c r="T1057" s="209"/>
      <c r="U1057" s="209"/>
      <c r="V1057" s="209"/>
      <c r="W1057" s="209"/>
      <c r="X1057" s="209"/>
    </row>
    <row r="1058" spans="5:24" x14ac:dyDescent="0.25">
      <c r="E1058" s="209"/>
      <c r="F1058" s="209"/>
      <c r="G1058" s="209"/>
      <c r="H1058" s="209"/>
      <c r="I1058" s="209"/>
      <c r="J1058" s="209"/>
      <c r="K1058" s="209"/>
      <c r="P1058" s="209"/>
      <c r="Q1058" s="209"/>
      <c r="R1058" s="209"/>
      <c r="S1058" s="209"/>
      <c r="T1058" s="209"/>
      <c r="U1058" s="209"/>
      <c r="V1058" s="209"/>
      <c r="W1058" s="209"/>
      <c r="X1058" s="209"/>
    </row>
    <row r="1059" spans="5:24" x14ac:dyDescent="0.25">
      <c r="E1059" s="209"/>
      <c r="F1059" s="209"/>
      <c r="G1059" s="209"/>
      <c r="H1059" s="209"/>
      <c r="I1059" s="209"/>
      <c r="J1059" s="209"/>
      <c r="K1059" s="209"/>
      <c r="P1059" s="209"/>
      <c r="Q1059" s="209"/>
      <c r="R1059" s="209"/>
      <c r="S1059" s="209"/>
      <c r="T1059" s="209"/>
      <c r="U1059" s="209"/>
      <c r="V1059" s="209"/>
      <c r="W1059" s="209"/>
      <c r="X1059" s="209"/>
    </row>
    <row r="1060" spans="5:24" x14ac:dyDescent="0.25">
      <c r="E1060" s="209"/>
      <c r="F1060" s="209"/>
      <c r="G1060" s="209"/>
      <c r="H1060" s="209"/>
      <c r="I1060" s="209"/>
      <c r="J1060" s="209"/>
      <c r="K1060" s="209"/>
      <c r="P1060" s="209"/>
      <c r="Q1060" s="209"/>
      <c r="R1060" s="209"/>
      <c r="S1060" s="209"/>
      <c r="T1060" s="209"/>
      <c r="U1060" s="209"/>
      <c r="V1060" s="209"/>
      <c r="W1060" s="209"/>
      <c r="X1060" s="209"/>
    </row>
    <row r="1061" spans="5:24" x14ac:dyDescent="0.25">
      <c r="E1061" s="209"/>
      <c r="F1061" s="209"/>
      <c r="G1061" s="209"/>
      <c r="H1061" s="209"/>
      <c r="I1061" s="209"/>
      <c r="J1061" s="209"/>
      <c r="K1061" s="209"/>
      <c r="P1061" s="209"/>
      <c r="Q1061" s="209"/>
      <c r="R1061" s="209"/>
      <c r="S1061" s="209"/>
      <c r="T1061" s="209"/>
      <c r="U1061" s="209"/>
      <c r="V1061" s="209"/>
      <c r="W1061" s="209"/>
      <c r="X1061" s="209"/>
    </row>
    <row r="1062" spans="5:24" x14ac:dyDescent="0.25">
      <c r="E1062" s="209"/>
      <c r="F1062" s="209"/>
      <c r="G1062" s="209"/>
      <c r="H1062" s="209"/>
      <c r="I1062" s="209"/>
      <c r="J1062" s="209"/>
      <c r="K1062" s="209"/>
      <c r="P1062" s="209"/>
      <c r="Q1062" s="209"/>
      <c r="R1062" s="209"/>
      <c r="S1062" s="209"/>
      <c r="T1062" s="209"/>
      <c r="U1062" s="209"/>
      <c r="V1062" s="209"/>
      <c r="W1062" s="209"/>
      <c r="X1062" s="209"/>
    </row>
    <row r="1063" spans="5:24" x14ac:dyDescent="0.25">
      <c r="E1063" s="209"/>
      <c r="F1063" s="209"/>
      <c r="G1063" s="209"/>
      <c r="H1063" s="209"/>
      <c r="I1063" s="209"/>
      <c r="J1063" s="209"/>
      <c r="K1063" s="209"/>
      <c r="P1063" s="209"/>
      <c r="Q1063" s="209"/>
      <c r="R1063" s="209"/>
      <c r="S1063" s="209"/>
      <c r="T1063" s="209"/>
      <c r="U1063" s="209"/>
      <c r="V1063" s="209"/>
      <c r="W1063" s="209"/>
      <c r="X1063" s="209"/>
    </row>
    <row r="1064" spans="5:24" x14ac:dyDescent="0.25">
      <c r="E1064" s="209"/>
      <c r="F1064" s="209"/>
      <c r="G1064" s="209"/>
      <c r="H1064" s="209"/>
      <c r="I1064" s="209"/>
      <c r="J1064" s="209"/>
      <c r="K1064" s="209"/>
      <c r="P1064" s="209"/>
      <c r="Q1064" s="209"/>
      <c r="R1064" s="209"/>
      <c r="S1064" s="209"/>
      <c r="T1064" s="209"/>
      <c r="U1064" s="209"/>
      <c r="V1064" s="209"/>
      <c r="W1064" s="209"/>
      <c r="X1064" s="209"/>
    </row>
    <row r="1065" spans="5:24" x14ac:dyDescent="0.25">
      <c r="E1065" s="209"/>
      <c r="F1065" s="209"/>
      <c r="G1065" s="209"/>
      <c r="H1065" s="209"/>
      <c r="I1065" s="209"/>
      <c r="J1065" s="209"/>
      <c r="K1065" s="209"/>
      <c r="P1065" s="209"/>
      <c r="Q1065" s="209"/>
      <c r="R1065" s="209"/>
      <c r="S1065" s="209"/>
      <c r="T1065" s="209"/>
      <c r="U1065" s="209"/>
      <c r="V1065" s="209"/>
      <c r="W1065" s="209"/>
      <c r="X1065" s="209"/>
    </row>
    <row r="1066" spans="5:24" x14ac:dyDescent="0.25">
      <c r="E1066" s="209"/>
      <c r="F1066" s="209"/>
      <c r="G1066" s="209"/>
      <c r="H1066" s="209"/>
      <c r="I1066" s="209"/>
      <c r="J1066" s="209"/>
      <c r="K1066" s="209"/>
      <c r="P1066" s="209"/>
      <c r="Q1066" s="209"/>
      <c r="R1066" s="209"/>
      <c r="S1066" s="209"/>
      <c r="T1066" s="209"/>
      <c r="U1066" s="209"/>
      <c r="V1066" s="209"/>
      <c r="W1066" s="209"/>
      <c r="X1066" s="209"/>
    </row>
    <row r="1067" spans="5:24" x14ac:dyDescent="0.25">
      <c r="E1067" s="209"/>
      <c r="F1067" s="209"/>
      <c r="G1067" s="209"/>
      <c r="H1067" s="209"/>
      <c r="I1067" s="209"/>
      <c r="J1067" s="209"/>
      <c r="K1067" s="209"/>
      <c r="P1067" s="209"/>
      <c r="Q1067" s="209"/>
      <c r="R1067" s="209"/>
      <c r="S1067" s="209"/>
      <c r="T1067" s="209"/>
      <c r="U1067" s="209"/>
      <c r="V1067" s="209"/>
      <c r="W1067" s="209"/>
      <c r="X1067" s="209"/>
    </row>
    <row r="1068" spans="5:24" x14ac:dyDescent="0.25">
      <c r="E1068" s="209"/>
      <c r="F1068" s="209"/>
      <c r="G1068" s="209"/>
      <c r="H1068" s="209"/>
      <c r="I1068" s="209"/>
      <c r="J1068" s="209"/>
      <c r="K1068" s="209"/>
      <c r="P1068" s="209"/>
      <c r="Q1068" s="209"/>
      <c r="R1068" s="209"/>
      <c r="S1068" s="209"/>
      <c r="T1068" s="209"/>
      <c r="U1068" s="209"/>
      <c r="V1068" s="209"/>
      <c r="W1068" s="209"/>
      <c r="X1068" s="209"/>
    </row>
    <row r="1069" spans="5:24" x14ac:dyDescent="0.25">
      <c r="E1069" s="209"/>
      <c r="F1069" s="209"/>
      <c r="G1069" s="209"/>
      <c r="H1069" s="209"/>
      <c r="I1069" s="209"/>
      <c r="J1069" s="209"/>
      <c r="K1069" s="209"/>
      <c r="P1069" s="209"/>
      <c r="Q1069" s="209"/>
      <c r="R1069" s="209"/>
      <c r="S1069" s="209"/>
      <c r="T1069" s="209"/>
      <c r="U1069" s="209"/>
      <c r="V1069" s="209"/>
      <c r="W1069" s="209"/>
      <c r="X1069" s="209"/>
    </row>
    <row r="1070" spans="5:24" x14ac:dyDescent="0.25">
      <c r="E1070" s="209"/>
      <c r="F1070" s="209"/>
      <c r="G1070" s="209"/>
      <c r="H1070" s="209"/>
      <c r="I1070" s="209"/>
      <c r="J1070" s="209"/>
      <c r="K1070" s="209"/>
      <c r="P1070" s="209"/>
      <c r="Q1070" s="209"/>
      <c r="R1070" s="209"/>
      <c r="S1070" s="209"/>
      <c r="T1070" s="209"/>
      <c r="U1070" s="209"/>
      <c r="V1070" s="209"/>
      <c r="W1070" s="209"/>
      <c r="X1070" s="209"/>
    </row>
    <row r="1071" spans="5:24" x14ac:dyDescent="0.25">
      <c r="E1071" s="209"/>
      <c r="F1071" s="209"/>
      <c r="G1071" s="209"/>
      <c r="H1071" s="209"/>
      <c r="I1071" s="209"/>
      <c r="J1071" s="209"/>
      <c r="K1071" s="209"/>
      <c r="P1071" s="209"/>
      <c r="Q1071" s="209"/>
      <c r="R1071" s="209"/>
      <c r="S1071" s="209"/>
      <c r="T1071" s="209"/>
      <c r="U1071" s="209"/>
      <c r="V1071" s="209"/>
      <c r="W1071" s="209"/>
      <c r="X1071" s="209"/>
    </row>
    <row r="1072" spans="5:24" x14ac:dyDescent="0.25">
      <c r="E1072" s="209"/>
      <c r="F1072" s="209"/>
      <c r="G1072" s="209"/>
      <c r="H1072" s="209"/>
      <c r="I1072" s="209"/>
      <c r="J1072" s="209"/>
      <c r="K1072" s="209"/>
      <c r="P1072" s="209"/>
      <c r="Q1072" s="209"/>
      <c r="R1072" s="209"/>
      <c r="S1072" s="209"/>
      <c r="T1072" s="209"/>
      <c r="U1072" s="209"/>
      <c r="V1072" s="209"/>
      <c r="W1072" s="209"/>
      <c r="X1072" s="209"/>
    </row>
    <row r="1073" spans="5:24" x14ac:dyDescent="0.25">
      <c r="E1073" s="209"/>
      <c r="F1073" s="209"/>
      <c r="G1073" s="209"/>
      <c r="H1073" s="209"/>
      <c r="I1073" s="209"/>
      <c r="J1073" s="209"/>
      <c r="K1073" s="209"/>
      <c r="P1073" s="209"/>
      <c r="Q1073" s="209"/>
      <c r="R1073" s="209"/>
      <c r="S1073" s="209"/>
      <c r="T1073" s="209"/>
      <c r="U1073" s="209"/>
      <c r="V1073" s="209"/>
      <c r="W1073" s="209"/>
      <c r="X1073" s="209"/>
    </row>
    <row r="1074" spans="5:24" x14ac:dyDescent="0.25">
      <c r="E1074" s="209"/>
      <c r="F1074" s="209"/>
      <c r="G1074" s="209"/>
      <c r="H1074" s="209"/>
      <c r="I1074" s="209"/>
      <c r="J1074" s="209"/>
      <c r="K1074" s="209"/>
      <c r="P1074" s="209"/>
      <c r="Q1074" s="209"/>
      <c r="R1074" s="209"/>
      <c r="S1074" s="209"/>
      <c r="T1074" s="209"/>
      <c r="U1074" s="209"/>
      <c r="V1074" s="209"/>
      <c r="W1074" s="209"/>
      <c r="X1074" s="209"/>
    </row>
    <row r="1075" spans="5:24" x14ac:dyDescent="0.25">
      <c r="E1075" s="209"/>
      <c r="F1075" s="209"/>
      <c r="G1075" s="209"/>
      <c r="H1075" s="209"/>
      <c r="I1075" s="209"/>
      <c r="J1075" s="209"/>
      <c r="K1075" s="209"/>
      <c r="P1075" s="209"/>
      <c r="Q1075" s="209"/>
      <c r="R1075" s="209"/>
      <c r="S1075" s="209"/>
      <c r="T1075" s="209"/>
      <c r="U1075" s="209"/>
      <c r="V1075" s="209"/>
      <c r="W1075" s="209"/>
      <c r="X1075" s="209"/>
    </row>
    <row r="1076" spans="5:24" x14ac:dyDescent="0.25">
      <c r="E1076" s="209"/>
      <c r="F1076" s="209"/>
      <c r="G1076" s="209"/>
      <c r="H1076" s="209"/>
      <c r="I1076" s="209"/>
      <c r="J1076" s="209"/>
      <c r="K1076" s="209"/>
      <c r="P1076" s="209"/>
      <c r="Q1076" s="209"/>
      <c r="R1076" s="209"/>
      <c r="S1076" s="209"/>
      <c r="T1076" s="209"/>
      <c r="U1076" s="209"/>
      <c r="V1076" s="209"/>
      <c r="W1076" s="209"/>
      <c r="X1076" s="209"/>
    </row>
    <row r="1077" spans="5:24" x14ac:dyDescent="0.25">
      <c r="E1077" s="209"/>
      <c r="F1077" s="209"/>
      <c r="G1077" s="209"/>
      <c r="H1077" s="209"/>
      <c r="I1077" s="209"/>
      <c r="J1077" s="209"/>
      <c r="K1077" s="209"/>
      <c r="P1077" s="209"/>
      <c r="Q1077" s="209"/>
      <c r="R1077" s="209"/>
      <c r="S1077" s="209"/>
      <c r="T1077" s="209"/>
      <c r="U1077" s="209"/>
      <c r="V1077" s="209"/>
      <c r="W1077" s="209"/>
      <c r="X1077" s="209"/>
    </row>
    <row r="1078" spans="5:24" x14ac:dyDescent="0.25">
      <c r="E1078" s="209"/>
      <c r="F1078" s="209"/>
      <c r="G1078" s="209"/>
      <c r="H1078" s="209"/>
      <c r="I1078" s="209"/>
      <c r="J1078" s="209"/>
      <c r="K1078" s="209"/>
      <c r="P1078" s="209"/>
      <c r="Q1078" s="209"/>
      <c r="R1078" s="209"/>
      <c r="S1078" s="209"/>
      <c r="T1078" s="209"/>
      <c r="U1078" s="209"/>
      <c r="V1078" s="209"/>
      <c r="W1078" s="209"/>
      <c r="X1078" s="209"/>
    </row>
    <row r="1079" spans="5:24" x14ac:dyDescent="0.25">
      <c r="E1079" s="209"/>
      <c r="F1079" s="209"/>
      <c r="G1079" s="209"/>
      <c r="H1079" s="209"/>
      <c r="I1079" s="209"/>
      <c r="J1079" s="209"/>
      <c r="K1079" s="209"/>
      <c r="P1079" s="209"/>
      <c r="Q1079" s="209"/>
      <c r="R1079" s="209"/>
      <c r="S1079" s="209"/>
      <c r="T1079" s="209"/>
      <c r="U1079" s="209"/>
      <c r="V1079" s="209"/>
      <c r="W1079" s="209"/>
      <c r="X1079" s="209"/>
    </row>
    <row r="1080" spans="5:24" x14ac:dyDescent="0.25">
      <c r="E1080" s="209"/>
      <c r="F1080" s="209"/>
      <c r="G1080" s="209"/>
      <c r="H1080" s="209"/>
      <c r="I1080" s="209"/>
      <c r="J1080" s="209"/>
      <c r="K1080" s="209"/>
      <c r="P1080" s="209"/>
      <c r="Q1080" s="209"/>
      <c r="R1080" s="209"/>
      <c r="S1080" s="209"/>
      <c r="T1080" s="209"/>
      <c r="U1080" s="209"/>
      <c r="V1080" s="209"/>
      <c r="W1080" s="209"/>
      <c r="X1080" s="209"/>
    </row>
    <row r="1081" spans="5:24" x14ac:dyDescent="0.25">
      <c r="E1081" s="209"/>
      <c r="F1081" s="209"/>
      <c r="G1081" s="209"/>
      <c r="H1081" s="209"/>
      <c r="I1081" s="209"/>
      <c r="J1081" s="209"/>
      <c r="K1081" s="209"/>
      <c r="P1081" s="209"/>
      <c r="Q1081" s="209"/>
      <c r="R1081" s="209"/>
      <c r="S1081" s="209"/>
      <c r="T1081" s="209"/>
      <c r="U1081" s="209"/>
      <c r="V1081" s="209"/>
      <c r="W1081" s="209"/>
      <c r="X1081" s="209"/>
    </row>
    <row r="1082" spans="5:24" x14ac:dyDescent="0.25">
      <c r="E1082" s="209"/>
      <c r="F1082" s="209"/>
      <c r="G1082" s="209"/>
      <c r="H1082" s="209"/>
      <c r="I1082" s="209"/>
      <c r="J1082" s="209"/>
      <c r="K1082" s="209"/>
      <c r="P1082" s="209"/>
      <c r="Q1082" s="209"/>
      <c r="R1082" s="209"/>
      <c r="S1082" s="209"/>
      <c r="T1082" s="209"/>
      <c r="U1082" s="209"/>
      <c r="V1082" s="209"/>
      <c r="W1082" s="209"/>
      <c r="X1082" s="209"/>
    </row>
    <row r="1083" spans="5:24" x14ac:dyDescent="0.25">
      <c r="E1083" s="209"/>
      <c r="F1083" s="209"/>
      <c r="G1083" s="209"/>
      <c r="H1083" s="209"/>
      <c r="I1083" s="209"/>
      <c r="J1083" s="209"/>
      <c r="K1083" s="209"/>
      <c r="P1083" s="209"/>
      <c r="Q1083" s="209"/>
      <c r="R1083" s="209"/>
      <c r="S1083" s="209"/>
      <c r="T1083" s="209"/>
      <c r="U1083" s="209"/>
      <c r="V1083" s="209"/>
      <c r="W1083" s="209"/>
      <c r="X1083" s="209"/>
    </row>
    <row r="1084" spans="5:24" x14ac:dyDescent="0.25">
      <c r="E1084" s="209"/>
      <c r="F1084" s="209"/>
      <c r="G1084" s="209"/>
      <c r="H1084" s="209"/>
      <c r="I1084" s="209"/>
      <c r="J1084" s="209"/>
      <c r="K1084" s="209"/>
      <c r="P1084" s="209"/>
      <c r="Q1084" s="209"/>
      <c r="R1084" s="209"/>
      <c r="S1084" s="209"/>
      <c r="T1084" s="209"/>
      <c r="U1084" s="209"/>
      <c r="V1084" s="209"/>
      <c r="W1084" s="209"/>
      <c r="X1084" s="209"/>
    </row>
    <row r="1085" spans="5:24" x14ac:dyDescent="0.25">
      <c r="E1085" s="209"/>
      <c r="F1085" s="209"/>
      <c r="G1085" s="209"/>
      <c r="H1085" s="209"/>
      <c r="I1085" s="209"/>
      <c r="J1085" s="209"/>
      <c r="K1085" s="209"/>
      <c r="P1085" s="209"/>
      <c r="Q1085" s="209"/>
      <c r="R1085" s="209"/>
      <c r="S1085" s="209"/>
      <c r="T1085" s="209"/>
      <c r="U1085" s="209"/>
      <c r="V1085" s="209"/>
      <c r="W1085" s="209"/>
      <c r="X1085" s="209"/>
    </row>
    <row r="1086" spans="5:24" x14ac:dyDescent="0.25">
      <c r="E1086" s="209"/>
      <c r="F1086" s="209"/>
      <c r="G1086" s="209"/>
      <c r="H1086" s="209"/>
      <c r="I1086" s="209"/>
      <c r="J1086" s="209"/>
      <c r="K1086" s="209"/>
      <c r="P1086" s="209"/>
      <c r="Q1086" s="209"/>
      <c r="R1086" s="209"/>
      <c r="S1086" s="209"/>
      <c r="T1086" s="209"/>
      <c r="U1086" s="209"/>
      <c r="V1086" s="209"/>
      <c r="W1086" s="209"/>
      <c r="X1086" s="209"/>
    </row>
    <row r="1087" spans="5:24" x14ac:dyDescent="0.25">
      <c r="E1087" s="209"/>
      <c r="F1087" s="209"/>
      <c r="G1087" s="209"/>
      <c r="H1087" s="209"/>
      <c r="I1087" s="209"/>
      <c r="J1087" s="209"/>
      <c r="K1087" s="209"/>
      <c r="P1087" s="209"/>
      <c r="Q1087" s="209"/>
      <c r="R1087" s="209"/>
      <c r="S1087" s="209"/>
      <c r="T1087" s="209"/>
      <c r="U1087" s="209"/>
      <c r="V1087" s="209"/>
      <c r="W1087" s="209"/>
      <c r="X1087" s="209"/>
    </row>
    <row r="1088" spans="5:24" x14ac:dyDescent="0.25">
      <c r="E1088" s="209"/>
      <c r="F1088" s="209"/>
      <c r="G1088" s="209"/>
      <c r="H1088" s="209"/>
      <c r="I1088" s="209"/>
      <c r="J1088" s="209"/>
      <c r="K1088" s="209"/>
      <c r="P1088" s="209"/>
      <c r="Q1088" s="209"/>
      <c r="R1088" s="209"/>
      <c r="S1088" s="209"/>
      <c r="T1088" s="209"/>
      <c r="U1088" s="209"/>
      <c r="V1088" s="209"/>
      <c r="W1088" s="209"/>
      <c r="X1088" s="209"/>
    </row>
    <row r="1089" spans="5:24" x14ac:dyDescent="0.25">
      <c r="E1089" s="209"/>
      <c r="F1089" s="209"/>
      <c r="G1089" s="209"/>
      <c r="H1089" s="209"/>
      <c r="I1089" s="209"/>
      <c r="J1089" s="209"/>
      <c r="K1089" s="209"/>
      <c r="P1089" s="209"/>
      <c r="Q1089" s="209"/>
      <c r="R1089" s="209"/>
      <c r="S1089" s="209"/>
      <c r="T1089" s="209"/>
      <c r="U1089" s="209"/>
      <c r="V1089" s="209"/>
      <c r="W1089" s="209"/>
      <c r="X1089" s="209"/>
    </row>
    <row r="1090" spans="5:24" x14ac:dyDescent="0.25">
      <c r="E1090" s="209"/>
      <c r="F1090" s="209"/>
      <c r="G1090" s="209"/>
      <c r="H1090" s="209"/>
      <c r="I1090" s="209"/>
      <c r="J1090" s="209"/>
      <c r="K1090" s="209"/>
      <c r="P1090" s="209"/>
      <c r="Q1090" s="209"/>
      <c r="R1090" s="209"/>
      <c r="S1090" s="209"/>
      <c r="T1090" s="209"/>
      <c r="U1090" s="209"/>
      <c r="V1090" s="209"/>
      <c r="W1090" s="209"/>
      <c r="X1090" s="209"/>
    </row>
    <row r="1091" spans="5:24" x14ac:dyDescent="0.25">
      <c r="E1091" s="209"/>
      <c r="F1091" s="209"/>
      <c r="G1091" s="209"/>
      <c r="H1091" s="209"/>
      <c r="I1091" s="209"/>
      <c r="J1091" s="209"/>
      <c r="K1091" s="209"/>
      <c r="P1091" s="209"/>
      <c r="Q1091" s="209"/>
      <c r="R1091" s="209"/>
      <c r="S1091" s="209"/>
      <c r="T1091" s="209"/>
      <c r="U1091" s="209"/>
      <c r="V1091" s="209"/>
      <c r="W1091" s="209"/>
      <c r="X1091" s="209"/>
    </row>
    <row r="1092" spans="5:24" x14ac:dyDescent="0.25">
      <c r="E1092" s="209"/>
      <c r="F1092" s="209"/>
      <c r="G1092" s="209"/>
      <c r="H1092" s="209"/>
      <c r="I1092" s="209"/>
      <c r="J1092" s="209"/>
      <c r="K1092" s="209"/>
      <c r="P1092" s="209"/>
      <c r="Q1092" s="209"/>
      <c r="R1092" s="209"/>
      <c r="S1092" s="209"/>
      <c r="T1092" s="209"/>
      <c r="U1092" s="209"/>
      <c r="V1092" s="209"/>
      <c r="W1092" s="209"/>
      <c r="X1092" s="209"/>
    </row>
    <row r="1093" spans="5:24" x14ac:dyDescent="0.25">
      <c r="E1093" s="209"/>
      <c r="F1093" s="209"/>
      <c r="G1093" s="209"/>
      <c r="H1093" s="209"/>
      <c r="I1093" s="209"/>
      <c r="J1093" s="209"/>
      <c r="K1093" s="209"/>
      <c r="P1093" s="209"/>
      <c r="Q1093" s="209"/>
      <c r="R1093" s="209"/>
      <c r="S1093" s="209"/>
      <c r="T1093" s="209"/>
      <c r="U1093" s="209"/>
      <c r="V1093" s="209"/>
      <c r="W1093" s="209"/>
      <c r="X1093" s="209"/>
    </row>
    <row r="1094" spans="5:24" x14ac:dyDescent="0.25">
      <c r="E1094" s="209"/>
      <c r="F1094" s="209"/>
      <c r="G1094" s="209"/>
      <c r="H1094" s="209"/>
      <c r="I1094" s="209"/>
      <c r="J1094" s="209"/>
      <c r="K1094" s="209"/>
      <c r="P1094" s="209"/>
      <c r="Q1094" s="209"/>
      <c r="R1094" s="209"/>
      <c r="S1094" s="209"/>
      <c r="T1094" s="209"/>
      <c r="U1094" s="209"/>
      <c r="V1094" s="209"/>
      <c r="W1094" s="209"/>
      <c r="X1094" s="209"/>
    </row>
    <row r="1095" spans="5:24" x14ac:dyDescent="0.25">
      <c r="E1095" s="209"/>
      <c r="F1095" s="209"/>
      <c r="G1095" s="209"/>
      <c r="H1095" s="209"/>
      <c r="I1095" s="209"/>
      <c r="J1095" s="209"/>
      <c r="K1095" s="209"/>
      <c r="P1095" s="209"/>
      <c r="Q1095" s="209"/>
      <c r="R1095" s="209"/>
      <c r="S1095" s="209"/>
      <c r="T1095" s="209"/>
      <c r="U1095" s="209"/>
      <c r="V1095" s="209"/>
      <c r="W1095" s="209"/>
      <c r="X1095" s="209"/>
    </row>
    <row r="1096" spans="5:24" x14ac:dyDescent="0.25">
      <c r="E1096" s="209"/>
      <c r="F1096" s="209"/>
      <c r="G1096" s="209"/>
      <c r="H1096" s="209"/>
      <c r="I1096" s="209"/>
      <c r="J1096" s="209"/>
      <c r="K1096" s="209"/>
      <c r="P1096" s="209"/>
      <c r="Q1096" s="209"/>
      <c r="R1096" s="209"/>
      <c r="S1096" s="209"/>
      <c r="T1096" s="209"/>
      <c r="U1096" s="209"/>
      <c r="V1096" s="209"/>
      <c r="W1096" s="209"/>
      <c r="X1096" s="209"/>
    </row>
    <row r="1097" spans="5:24" x14ac:dyDescent="0.25">
      <c r="E1097" s="209"/>
      <c r="F1097" s="209"/>
      <c r="G1097" s="209"/>
      <c r="H1097" s="209"/>
      <c r="I1097" s="209"/>
      <c r="J1097" s="209"/>
      <c r="K1097" s="209"/>
      <c r="P1097" s="209"/>
      <c r="Q1097" s="209"/>
      <c r="R1097" s="209"/>
      <c r="S1097" s="209"/>
      <c r="T1097" s="209"/>
      <c r="U1097" s="209"/>
      <c r="V1097" s="209"/>
      <c r="W1097" s="209"/>
      <c r="X1097" s="209"/>
    </row>
    <row r="1098" spans="5:24" x14ac:dyDescent="0.25">
      <c r="E1098" s="209"/>
      <c r="F1098" s="209"/>
      <c r="G1098" s="209"/>
      <c r="H1098" s="209"/>
      <c r="I1098" s="209"/>
      <c r="J1098" s="209"/>
      <c r="K1098" s="209"/>
      <c r="P1098" s="209"/>
      <c r="Q1098" s="209"/>
      <c r="R1098" s="209"/>
      <c r="S1098" s="209"/>
      <c r="T1098" s="209"/>
      <c r="U1098" s="209"/>
      <c r="V1098" s="209"/>
      <c r="W1098" s="209"/>
      <c r="X1098" s="209"/>
    </row>
    <row r="1099" spans="5:24" x14ac:dyDescent="0.25">
      <c r="E1099" s="209"/>
      <c r="F1099" s="209"/>
      <c r="G1099" s="209"/>
      <c r="H1099" s="209"/>
      <c r="I1099" s="209"/>
      <c r="J1099" s="209"/>
      <c r="K1099" s="209"/>
      <c r="P1099" s="209"/>
      <c r="Q1099" s="209"/>
      <c r="R1099" s="209"/>
      <c r="S1099" s="209"/>
      <c r="T1099" s="209"/>
      <c r="U1099" s="209"/>
      <c r="V1099" s="209"/>
      <c r="W1099" s="209"/>
      <c r="X1099" s="209"/>
    </row>
    <row r="1100" spans="5:24" x14ac:dyDescent="0.25">
      <c r="E1100" s="209"/>
      <c r="F1100" s="209"/>
      <c r="G1100" s="209"/>
      <c r="H1100" s="209"/>
      <c r="I1100" s="209"/>
      <c r="J1100" s="209"/>
      <c r="K1100" s="209"/>
      <c r="P1100" s="209"/>
      <c r="Q1100" s="209"/>
      <c r="R1100" s="209"/>
      <c r="S1100" s="209"/>
      <c r="T1100" s="209"/>
      <c r="U1100" s="209"/>
      <c r="V1100" s="209"/>
      <c r="W1100" s="209"/>
      <c r="X1100" s="209"/>
    </row>
    <row r="1101" spans="5:24" x14ac:dyDescent="0.25">
      <c r="E1101" s="209"/>
      <c r="F1101" s="209"/>
      <c r="G1101" s="209"/>
      <c r="H1101" s="209"/>
      <c r="I1101" s="209"/>
      <c r="J1101" s="209"/>
      <c r="K1101" s="209"/>
      <c r="P1101" s="209"/>
      <c r="Q1101" s="209"/>
      <c r="R1101" s="209"/>
      <c r="S1101" s="209"/>
      <c r="T1101" s="209"/>
      <c r="U1101" s="209"/>
      <c r="V1101" s="209"/>
      <c r="W1101" s="209"/>
      <c r="X1101" s="209"/>
    </row>
    <row r="1102" spans="5:24" x14ac:dyDescent="0.25">
      <c r="E1102" s="209"/>
      <c r="F1102" s="209"/>
      <c r="G1102" s="209"/>
      <c r="H1102" s="209"/>
      <c r="I1102" s="209"/>
      <c r="J1102" s="209"/>
      <c r="K1102" s="209"/>
      <c r="P1102" s="209"/>
      <c r="Q1102" s="209"/>
      <c r="R1102" s="209"/>
      <c r="S1102" s="209"/>
      <c r="T1102" s="209"/>
      <c r="U1102" s="209"/>
      <c r="V1102" s="209"/>
      <c r="W1102" s="209"/>
      <c r="X1102" s="209"/>
    </row>
    <row r="1103" spans="5:24" x14ac:dyDescent="0.25">
      <c r="E1103" s="209"/>
      <c r="F1103" s="209"/>
      <c r="G1103" s="209"/>
      <c r="H1103" s="209"/>
      <c r="I1103" s="209"/>
      <c r="J1103" s="209"/>
      <c r="K1103" s="209"/>
      <c r="P1103" s="209"/>
      <c r="Q1103" s="209"/>
      <c r="R1103" s="209"/>
      <c r="S1103" s="209"/>
      <c r="T1103" s="209"/>
      <c r="U1103" s="209"/>
      <c r="V1103" s="209"/>
      <c r="W1103" s="209"/>
      <c r="X1103" s="209"/>
    </row>
    <row r="1104" spans="5:24" x14ac:dyDescent="0.25">
      <c r="E1104" s="209"/>
      <c r="F1104" s="209"/>
      <c r="G1104" s="209"/>
      <c r="H1104" s="209"/>
      <c r="I1104" s="209"/>
      <c r="J1104" s="209"/>
      <c r="K1104" s="209"/>
      <c r="P1104" s="209"/>
      <c r="Q1104" s="209"/>
      <c r="R1104" s="209"/>
      <c r="S1104" s="209"/>
      <c r="T1104" s="209"/>
      <c r="U1104" s="209"/>
      <c r="V1104" s="209"/>
      <c r="W1104" s="209"/>
      <c r="X1104" s="209"/>
    </row>
    <row r="1105" spans="5:24" x14ac:dyDescent="0.25">
      <c r="E1105" s="209"/>
      <c r="F1105" s="209"/>
      <c r="G1105" s="209"/>
      <c r="H1105" s="209"/>
      <c r="I1105" s="209"/>
      <c r="J1105" s="209"/>
      <c r="K1105" s="209"/>
      <c r="P1105" s="209"/>
      <c r="Q1105" s="209"/>
      <c r="R1105" s="209"/>
      <c r="S1105" s="209"/>
      <c r="T1105" s="209"/>
      <c r="U1105" s="209"/>
      <c r="V1105" s="209"/>
      <c r="W1105" s="209"/>
      <c r="X1105" s="209"/>
    </row>
    <row r="1106" spans="5:24" x14ac:dyDescent="0.25">
      <c r="E1106" s="209"/>
      <c r="F1106" s="209"/>
      <c r="G1106" s="209"/>
      <c r="H1106" s="209"/>
      <c r="I1106" s="209"/>
      <c r="J1106" s="209"/>
      <c r="K1106" s="209"/>
      <c r="P1106" s="209"/>
      <c r="Q1106" s="209"/>
      <c r="R1106" s="209"/>
      <c r="S1106" s="209"/>
      <c r="T1106" s="209"/>
      <c r="U1106" s="209"/>
      <c r="V1106" s="209"/>
      <c r="W1106" s="209"/>
      <c r="X1106" s="209"/>
    </row>
    <row r="1107" spans="5:24" x14ac:dyDescent="0.25">
      <c r="E1107" s="209"/>
      <c r="F1107" s="209"/>
      <c r="G1107" s="209"/>
      <c r="H1107" s="209"/>
      <c r="I1107" s="209"/>
      <c r="J1107" s="209"/>
      <c r="K1107" s="209"/>
      <c r="P1107" s="209"/>
      <c r="Q1107" s="209"/>
      <c r="R1107" s="209"/>
      <c r="S1107" s="209"/>
      <c r="T1107" s="209"/>
      <c r="U1107" s="209"/>
      <c r="V1107" s="209"/>
      <c r="W1107" s="209"/>
      <c r="X1107" s="209"/>
    </row>
    <row r="1108" spans="5:24" x14ac:dyDescent="0.25">
      <c r="E1108" s="209"/>
      <c r="F1108" s="209"/>
      <c r="G1108" s="209"/>
      <c r="H1108" s="209"/>
      <c r="I1108" s="209"/>
      <c r="J1108" s="209"/>
      <c r="K1108" s="209"/>
      <c r="P1108" s="209"/>
      <c r="Q1108" s="209"/>
      <c r="R1108" s="209"/>
      <c r="S1108" s="209"/>
      <c r="T1108" s="209"/>
      <c r="U1108" s="209"/>
      <c r="V1108" s="209"/>
      <c r="W1108" s="209"/>
      <c r="X1108" s="209"/>
    </row>
    <row r="1109" spans="5:24" x14ac:dyDescent="0.25">
      <c r="E1109" s="209"/>
      <c r="F1109" s="209"/>
      <c r="G1109" s="209"/>
      <c r="H1109" s="209"/>
      <c r="I1109" s="209"/>
      <c r="J1109" s="209"/>
      <c r="K1109" s="209"/>
      <c r="P1109" s="209"/>
      <c r="Q1109" s="209"/>
      <c r="R1109" s="209"/>
      <c r="S1109" s="209"/>
      <c r="T1109" s="209"/>
      <c r="U1109" s="209"/>
      <c r="V1109" s="209"/>
      <c r="W1109" s="209"/>
      <c r="X1109" s="209"/>
    </row>
    <row r="1110" spans="5:24" x14ac:dyDescent="0.25">
      <c r="E1110" s="209"/>
      <c r="F1110" s="209"/>
      <c r="G1110" s="209"/>
      <c r="H1110" s="209"/>
      <c r="I1110" s="209"/>
      <c r="J1110" s="209"/>
      <c r="K1110" s="209"/>
      <c r="P1110" s="209"/>
      <c r="Q1110" s="209"/>
      <c r="R1110" s="209"/>
      <c r="S1110" s="209"/>
      <c r="T1110" s="209"/>
      <c r="U1110" s="209"/>
      <c r="V1110" s="209"/>
      <c r="W1110" s="209"/>
      <c r="X1110" s="209"/>
    </row>
    <row r="1111" spans="5:24" x14ac:dyDescent="0.25">
      <c r="E1111" s="209"/>
      <c r="F1111" s="209"/>
      <c r="G1111" s="209"/>
      <c r="H1111" s="209"/>
      <c r="I1111" s="209"/>
      <c r="J1111" s="209"/>
      <c r="K1111" s="209"/>
      <c r="P1111" s="209"/>
      <c r="Q1111" s="209"/>
      <c r="R1111" s="209"/>
      <c r="S1111" s="209"/>
      <c r="T1111" s="209"/>
      <c r="U1111" s="209"/>
      <c r="V1111" s="209"/>
      <c r="W1111" s="209"/>
      <c r="X1111" s="209"/>
    </row>
    <row r="1112" spans="5:24" x14ac:dyDescent="0.25">
      <c r="E1112" s="209"/>
      <c r="F1112" s="209"/>
      <c r="G1112" s="209"/>
      <c r="H1112" s="209"/>
      <c r="I1112" s="209"/>
      <c r="J1112" s="209"/>
      <c r="K1112" s="209"/>
      <c r="P1112" s="209"/>
      <c r="Q1112" s="209"/>
      <c r="R1112" s="209"/>
      <c r="S1112" s="209"/>
      <c r="T1112" s="209"/>
      <c r="U1112" s="209"/>
      <c r="V1112" s="209"/>
      <c r="W1112" s="209"/>
      <c r="X1112" s="209"/>
    </row>
    <row r="1113" spans="5:24" x14ac:dyDescent="0.25">
      <c r="E1113" s="209"/>
      <c r="F1113" s="209"/>
      <c r="G1113" s="209"/>
      <c r="H1113" s="209"/>
      <c r="I1113" s="209"/>
      <c r="J1113" s="209"/>
      <c r="K1113" s="209"/>
      <c r="P1113" s="209"/>
      <c r="Q1113" s="209"/>
      <c r="R1113" s="209"/>
      <c r="S1113" s="209"/>
      <c r="T1113" s="209"/>
      <c r="U1113" s="209"/>
      <c r="V1113" s="209"/>
      <c r="W1113" s="209"/>
      <c r="X1113" s="209"/>
    </row>
    <row r="1114" spans="5:24" x14ac:dyDescent="0.25">
      <c r="E1114" s="209"/>
      <c r="F1114" s="209"/>
      <c r="G1114" s="209"/>
      <c r="H1114" s="209"/>
      <c r="I1114" s="209"/>
      <c r="J1114" s="209"/>
      <c r="K1114" s="209"/>
      <c r="P1114" s="209"/>
      <c r="Q1114" s="209"/>
      <c r="R1114" s="209"/>
      <c r="S1114" s="209"/>
      <c r="T1114" s="209"/>
      <c r="U1114" s="209"/>
      <c r="V1114" s="209"/>
      <c r="W1114" s="209"/>
      <c r="X1114" s="209"/>
    </row>
    <row r="1115" spans="5:24" x14ac:dyDescent="0.25">
      <c r="E1115" s="209"/>
      <c r="F1115" s="209"/>
      <c r="G1115" s="209"/>
      <c r="H1115" s="209"/>
      <c r="I1115" s="209"/>
      <c r="J1115" s="209"/>
      <c r="K1115" s="209"/>
      <c r="P1115" s="209"/>
      <c r="Q1115" s="209"/>
      <c r="R1115" s="209"/>
      <c r="S1115" s="209"/>
      <c r="T1115" s="209"/>
      <c r="U1115" s="209"/>
      <c r="V1115" s="209"/>
      <c r="W1115" s="209"/>
      <c r="X1115" s="209"/>
    </row>
    <row r="1116" spans="5:24" x14ac:dyDescent="0.25">
      <c r="E1116" s="209"/>
      <c r="F1116" s="209"/>
      <c r="G1116" s="209"/>
      <c r="H1116" s="209"/>
      <c r="I1116" s="209"/>
      <c r="J1116" s="209"/>
      <c r="K1116" s="209"/>
      <c r="P1116" s="209"/>
      <c r="Q1116" s="209"/>
      <c r="R1116" s="209"/>
      <c r="S1116" s="209"/>
      <c r="T1116" s="209"/>
      <c r="U1116" s="209"/>
      <c r="V1116" s="209"/>
      <c r="W1116" s="209"/>
      <c r="X1116" s="209"/>
    </row>
    <row r="1117" spans="5:24" x14ac:dyDescent="0.25">
      <c r="E1117" s="209"/>
      <c r="F1117" s="209"/>
      <c r="G1117" s="209"/>
      <c r="H1117" s="209"/>
      <c r="I1117" s="209"/>
      <c r="J1117" s="209"/>
      <c r="K1117" s="209"/>
      <c r="P1117" s="209"/>
      <c r="Q1117" s="209"/>
      <c r="R1117" s="209"/>
      <c r="S1117" s="209"/>
      <c r="T1117" s="209"/>
      <c r="U1117" s="209"/>
      <c r="V1117" s="209"/>
      <c r="W1117" s="209"/>
      <c r="X1117" s="209"/>
    </row>
    <row r="1118" spans="5:24" x14ac:dyDescent="0.25">
      <c r="E1118" s="209"/>
      <c r="F1118" s="209"/>
      <c r="G1118" s="209"/>
      <c r="H1118" s="209"/>
      <c r="I1118" s="209"/>
      <c r="J1118" s="209"/>
      <c r="K1118" s="209"/>
      <c r="P1118" s="209"/>
      <c r="Q1118" s="209"/>
      <c r="R1118" s="209"/>
      <c r="S1118" s="209"/>
      <c r="T1118" s="209"/>
      <c r="U1118" s="209"/>
      <c r="V1118" s="209"/>
      <c r="W1118" s="209"/>
      <c r="X1118" s="209"/>
    </row>
    <row r="1119" spans="5:24" x14ac:dyDescent="0.25">
      <c r="E1119" s="209"/>
      <c r="F1119" s="209"/>
      <c r="G1119" s="209"/>
      <c r="H1119" s="209"/>
      <c r="I1119" s="209"/>
      <c r="J1119" s="209"/>
      <c r="K1119" s="209"/>
      <c r="P1119" s="209"/>
      <c r="Q1119" s="209"/>
      <c r="R1119" s="209"/>
      <c r="S1119" s="209"/>
      <c r="T1119" s="209"/>
      <c r="U1119" s="209"/>
      <c r="V1119" s="209"/>
      <c r="W1119" s="209"/>
      <c r="X1119" s="209"/>
    </row>
    <row r="1120" spans="5:24" x14ac:dyDescent="0.25">
      <c r="E1120" s="209"/>
      <c r="F1120" s="209"/>
      <c r="G1120" s="209"/>
      <c r="H1120" s="209"/>
      <c r="I1120" s="209"/>
      <c r="J1120" s="209"/>
      <c r="K1120" s="209"/>
      <c r="P1120" s="209"/>
      <c r="Q1120" s="209"/>
      <c r="R1120" s="209"/>
      <c r="S1120" s="209"/>
      <c r="T1120" s="209"/>
      <c r="U1120" s="209"/>
      <c r="V1120" s="209"/>
      <c r="W1120" s="209"/>
      <c r="X1120" s="209"/>
    </row>
    <row r="1121" spans="5:24" x14ac:dyDescent="0.25">
      <c r="E1121" s="209"/>
      <c r="F1121" s="209"/>
      <c r="G1121" s="209"/>
      <c r="H1121" s="209"/>
      <c r="I1121" s="209"/>
      <c r="J1121" s="209"/>
      <c r="K1121" s="209"/>
      <c r="P1121" s="209"/>
      <c r="Q1121" s="209"/>
      <c r="R1121" s="209"/>
      <c r="S1121" s="209"/>
      <c r="T1121" s="209"/>
      <c r="U1121" s="209"/>
      <c r="V1121" s="209"/>
      <c r="W1121" s="209"/>
      <c r="X1121" s="209"/>
    </row>
    <row r="1122" spans="5:24" x14ac:dyDescent="0.25">
      <c r="E1122" s="209"/>
      <c r="F1122" s="209"/>
      <c r="G1122" s="209"/>
      <c r="H1122" s="209"/>
      <c r="I1122" s="209"/>
      <c r="J1122" s="209"/>
      <c r="K1122" s="209"/>
      <c r="P1122" s="209"/>
      <c r="Q1122" s="209"/>
      <c r="R1122" s="209"/>
      <c r="S1122" s="209"/>
      <c r="T1122" s="209"/>
      <c r="U1122" s="209"/>
      <c r="V1122" s="209"/>
      <c r="W1122" s="209"/>
      <c r="X1122" s="209"/>
    </row>
    <row r="1123" spans="5:24" x14ac:dyDescent="0.25">
      <c r="E1123" s="209"/>
      <c r="F1123" s="209"/>
      <c r="G1123" s="209"/>
      <c r="H1123" s="209"/>
      <c r="I1123" s="209"/>
      <c r="J1123" s="209"/>
      <c r="K1123" s="209"/>
      <c r="P1123" s="209"/>
      <c r="Q1123" s="209"/>
      <c r="R1123" s="209"/>
      <c r="S1123" s="209"/>
      <c r="T1123" s="209"/>
      <c r="U1123" s="209"/>
      <c r="V1123" s="209"/>
      <c r="W1123" s="209"/>
      <c r="X1123" s="209"/>
    </row>
    <row r="1124" spans="5:24" x14ac:dyDescent="0.25">
      <c r="E1124" s="209"/>
      <c r="F1124" s="209"/>
      <c r="G1124" s="209"/>
      <c r="H1124" s="209"/>
      <c r="I1124" s="209"/>
      <c r="J1124" s="209"/>
      <c r="K1124" s="209"/>
      <c r="P1124" s="209"/>
      <c r="Q1124" s="209"/>
      <c r="R1124" s="209"/>
      <c r="S1124" s="209"/>
      <c r="T1124" s="209"/>
      <c r="U1124" s="209"/>
      <c r="V1124" s="209"/>
      <c r="W1124" s="209"/>
      <c r="X1124" s="209"/>
    </row>
    <row r="1125" spans="5:24" x14ac:dyDescent="0.25">
      <c r="E1125" s="209"/>
      <c r="F1125" s="209"/>
      <c r="G1125" s="209"/>
      <c r="H1125" s="209"/>
      <c r="I1125" s="209"/>
      <c r="J1125" s="209"/>
      <c r="K1125" s="209"/>
      <c r="P1125" s="209"/>
      <c r="Q1125" s="209"/>
      <c r="R1125" s="209"/>
      <c r="S1125" s="209"/>
      <c r="T1125" s="209"/>
      <c r="U1125" s="209"/>
      <c r="V1125" s="209"/>
      <c r="W1125" s="209"/>
      <c r="X1125" s="209"/>
    </row>
    <row r="1126" spans="5:24" x14ac:dyDescent="0.25">
      <c r="E1126" s="209"/>
      <c r="F1126" s="209"/>
      <c r="G1126" s="209"/>
      <c r="H1126" s="209"/>
      <c r="I1126" s="209"/>
      <c r="J1126" s="209"/>
      <c r="K1126" s="209"/>
      <c r="P1126" s="209"/>
      <c r="Q1126" s="209"/>
      <c r="R1126" s="209"/>
      <c r="S1126" s="209"/>
      <c r="T1126" s="209"/>
      <c r="U1126" s="209"/>
      <c r="V1126" s="209"/>
      <c r="W1126" s="209"/>
      <c r="X1126" s="209"/>
    </row>
    <row r="1127" spans="5:24" x14ac:dyDescent="0.25">
      <c r="E1127" s="209"/>
      <c r="F1127" s="209"/>
      <c r="G1127" s="209"/>
      <c r="H1127" s="209"/>
      <c r="I1127" s="209"/>
      <c r="J1127" s="209"/>
      <c r="K1127" s="209"/>
      <c r="P1127" s="209"/>
      <c r="Q1127" s="209"/>
      <c r="R1127" s="209"/>
      <c r="S1127" s="209"/>
      <c r="T1127" s="209"/>
      <c r="U1127" s="209"/>
      <c r="V1127" s="209"/>
      <c r="W1127" s="209"/>
      <c r="X1127" s="209"/>
    </row>
    <row r="1128" spans="5:24" x14ac:dyDescent="0.25">
      <c r="E1128" s="209"/>
      <c r="F1128" s="209"/>
      <c r="G1128" s="209"/>
      <c r="H1128" s="209"/>
      <c r="I1128" s="209"/>
      <c r="J1128" s="209"/>
      <c r="K1128" s="209"/>
      <c r="P1128" s="209"/>
      <c r="Q1128" s="209"/>
      <c r="R1128" s="209"/>
      <c r="S1128" s="209"/>
      <c r="T1128" s="209"/>
      <c r="U1128" s="209"/>
      <c r="V1128" s="209"/>
      <c r="W1128" s="209"/>
      <c r="X1128" s="209"/>
    </row>
    <row r="1129" spans="5:24" x14ac:dyDescent="0.25">
      <c r="E1129" s="209"/>
      <c r="F1129" s="209"/>
      <c r="G1129" s="209"/>
      <c r="H1129" s="209"/>
      <c r="I1129" s="209"/>
      <c r="J1129" s="209"/>
      <c r="K1129" s="209"/>
      <c r="P1129" s="209"/>
      <c r="Q1129" s="209"/>
      <c r="R1129" s="209"/>
      <c r="S1129" s="209"/>
      <c r="T1129" s="209"/>
      <c r="U1129" s="209"/>
      <c r="V1129" s="209"/>
      <c r="W1129" s="209"/>
      <c r="X1129" s="209"/>
    </row>
    <row r="1130" spans="5:24" x14ac:dyDescent="0.25">
      <c r="E1130" s="209"/>
      <c r="F1130" s="209"/>
      <c r="G1130" s="209"/>
      <c r="H1130" s="209"/>
      <c r="I1130" s="209"/>
      <c r="J1130" s="209"/>
      <c r="K1130" s="209"/>
      <c r="P1130" s="209"/>
      <c r="Q1130" s="209"/>
      <c r="R1130" s="209"/>
      <c r="S1130" s="209"/>
      <c r="T1130" s="209"/>
      <c r="U1130" s="209"/>
      <c r="V1130" s="209"/>
      <c r="W1130" s="209"/>
      <c r="X1130" s="209"/>
    </row>
    <row r="1131" spans="5:24" x14ac:dyDescent="0.25">
      <c r="E1131" s="209"/>
      <c r="F1131" s="209"/>
      <c r="G1131" s="209"/>
      <c r="H1131" s="209"/>
      <c r="I1131" s="209"/>
      <c r="J1131" s="209"/>
      <c r="K1131" s="209"/>
      <c r="P1131" s="209"/>
      <c r="Q1131" s="209"/>
      <c r="R1131" s="209"/>
      <c r="S1131" s="209"/>
      <c r="T1131" s="209"/>
      <c r="U1131" s="209"/>
      <c r="V1131" s="209"/>
      <c r="W1131" s="209"/>
      <c r="X1131" s="209"/>
    </row>
    <row r="1132" spans="5:24" x14ac:dyDescent="0.25">
      <c r="E1132" s="209"/>
      <c r="F1132" s="209"/>
      <c r="G1132" s="209"/>
      <c r="H1132" s="209"/>
      <c r="I1132" s="209"/>
      <c r="J1132" s="209"/>
      <c r="K1132" s="209"/>
      <c r="P1132" s="209"/>
      <c r="Q1132" s="209"/>
      <c r="R1132" s="209"/>
      <c r="S1132" s="209"/>
      <c r="T1132" s="209"/>
      <c r="U1132" s="209"/>
      <c r="V1132" s="209"/>
      <c r="W1132" s="209"/>
      <c r="X1132" s="209"/>
    </row>
    <row r="1133" spans="5:24" x14ac:dyDescent="0.25">
      <c r="E1133" s="209"/>
      <c r="F1133" s="209"/>
      <c r="G1133" s="209"/>
      <c r="H1133" s="209"/>
      <c r="I1133" s="209"/>
      <c r="J1133" s="209"/>
      <c r="K1133" s="209"/>
      <c r="P1133" s="209"/>
      <c r="Q1133" s="209"/>
      <c r="R1133" s="209"/>
      <c r="S1133" s="209"/>
      <c r="T1133" s="209"/>
      <c r="U1133" s="209"/>
      <c r="V1133" s="209"/>
      <c r="W1133" s="209"/>
      <c r="X1133" s="209"/>
    </row>
    <row r="1134" spans="5:24" x14ac:dyDescent="0.25">
      <c r="E1134" s="209"/>
      <c r="F1134" s="209"/>
      <c r="G1134" s="209"/>
      <c r="H1134" s="209"/>
      <c r="I1134" s="209"/>
      <c r="J1134" s="209"/>
      <c r="K1134" s="209"/>
      <c r="P1134" s="209"/>
      <c r="Q1134" s="209"/>
      <c r="R1134" s="209"/>
      <c r="S1134" s="209"/>
      <c r="T1134" s="209"/>
      <c r="U1134" s="209"/>
      <c r="V1134" s="209"/>
      <c r="W1134" s="209"/>
      <c r="X1134" s="209"/>
    </row>
    <row r="1135" spans="5:24" x14ac:dyDescent="0.25">
      <c r="E1135" s="209"/>
      <c r="F1135" s="209"/>
      <c r="G1135" s="209"/>
      <c r="H1135" s="209"/>
      <c r="I1135" s="209"/>
      <c r="J1135" s="209"/>
      <c r="K1135" s="209"/>
      <c r="P1135" s="209"/>
      <c r="Q1135" s="209"/>
      <c r="R1135" s="209"/>
      <c r="S1135" s="209"/>
      <c r="T1135" s="209"/>
      <c r="U1135" s="209"/>
      <c r="V1135" s="209"/>
      <c r="W1135" s="209"/>
      <c r="X1135" s="209"/>
    </row>
    <row r="1136" spans="5:24" x14ac:dyDescent="0.25">
      <c r="E1136" s="209"/>
      <c r="F1136" s="209"/>
      <c r="G1136" s="209"/>
      <c r="H1136" s="209"/>
      <c r="I1136" s="209"/>
      <c r="J1136" s="209"/>
      <c r="K1136" s="209"/>
      <c r="P1136" s="209"/>
      <c r="Q1136" s="209"/>
      <c r="R1136" s="209"/>
      <c r="S1136" s="209"/>
      <c r="T1136" s="209"/>
      <c r="U1136" s="209"/>
      <c r="V1136" s="209"/>
      <c r="W1136" s="209"/>
      <c r="X1136" s="209"/>
    </row>
    <row r="1137" spans="5:24" x14ac:dyDescent="0.25">
      <c r="E1137" s="209"/>
      <c r="F1137" s="209"/>
      <c r="G1137" s="209"/>
      <c r="H1137" s="209"/>
      <c r="I1137" s="209"/>
      <c r="J1137" s="209"/>
      <c r="K1137" s="209"/>
      <c r="P1137" s="209"/>
      <c r="Q1137" s="209"/>
      <c r="R1137" s="209"/>
      <c r="S1137" s="209"/>
      <c r="T1137" s="209"/>
      <c r="U1137" s="209"/>
      <c r="V1137" s="209"/>
      <c r="W1137" s="209"/>
      <c r="X1137" s="209"/>
    </row>
    <row r="1138" spans="5:24" x14ac:dyDescent="0.25">
      <c r="E1138" s="209"/>
      <c r="F1138" s="209"/>
      <c r="G1138" s="209"/>
      <c r="H1138" s="209"/>
      <c r="I1138" s="209"/>
      <c r="J1138" s="209"/>
      <c r="K1138" s="209"/>
      <c r="P1138" s="209"/>
      <c r="Q1138" s="209"/>
      <c r="R1138" s="209"/>
      <c r="S1138" s="209"/>
      <c r="T1138" s="209"/>
      <c r="U1138" s="209"/>
      <c r="V1138" s="209"/>
      <c r="W1138" s="209"/>
      <c r="X1138" s="209"/>
    </row>
    <row r="1139" spans="5:24" x14ac:dyDescent="0.25">
      <c r="E1139" s="209"/>
      <c r="F1139" s="209"/>
      <c r="G1139" s="209"/>
      <c r="H1139" s="209"/>
      <c r="I1139" s="209"/>
      <c r="J1139" s="209"/>
      <c r="K1139" s="209"/>
      <c r="P1139" s="209"/>
      <c r="Q1139" s="209"/>
      <c r="R1139" s="209"/>
      <c r="S1139" s="209"/>
      <c r="T1139" s="209"/>
      <c r="U1139" s="209"/>
      <c r="V1139" s="209"/>
      <c r="W1139" s="209"/>
      <c r="X1139" s="209"/>
    </row>
    <row r="1140" spans="5:24" x14ac:dyDescent="0.25">
      <c r="E1140" s="209"/>
      <c r="F1140" s="209"/>
      <c r="G1140" s="209"/>
      <c r="H1140" s="209"/>
      <c r="I1140" s="209"/>
      <c r="J1140" s="209"/>
      <c r="K1140" s="209"/>
      <c r="P1140" s="209"/>
      <c r="Q1140" s="209"/>
      <c r="R1140" s="209"/>
      <c r="S1140" s="209"/>
      <c r="T1140" s="209"/>
      <c r="U1140" s="209"/>
      <c r="V1140" s="209"/>
      <c r="W1140" s="209"/>
      <c r="X1140" s="209"/>
    </row>
    <row r="1141" spans="5:24" x14ac:dyDescent="0.25">
      <c r="E1141" s="209"/>
      <c r="F1141" s="209"/>
      <c r="G1141" s="209"/>
      <c r="H1141" s="209"/>
      <c r="I1141" s="209"/>
      <c r="J1141" s="209"/>
      <c r="K1141" s="209"/>
      <c r="P1141" s="209"/>
      <c r="Q1141" s="209"/>
      <c r="R1141" s="209"/>
      <c r="S1141" s="209"/>
      <c r="T1141" s="209"/>
      <c r="U1141" s="209"/>
      <c r="V1141" s="209"/>
      <c r="W1141" s="209"/>
      <c r="X1141" s="209"/>
    </row>
    <row r="1142" spans="5:24" x14ac:dyDescent="0.25">
      <c r="E1142" s="209"/>
      <c r="F1142" s="209"/>
      <c r="G1142" s="209"/>
      <c r="H1142" s="209"/>
      <c r="I1142" s="209"/>
      <c r="J1142" s="209"/>
      <c r="K1142" s="209"/>
      <c r="P1142" s="209"/>
      <c r="Q1142" s="209"/>
      <c r="R1142" s="209"/>
      <c r="S1142" s="209"/>
      <c r="T1142" s="209"/>
      <c r="U1142" s="209"/>
      <c r="V1142" s="209"/>
      <c r="W1142" s="209"/>
      <c r="X1142" s="209"/>
    </row>
    <row r="1143" spans="5:24" x14ac:dyDescent="0.25">
      <c r="E1143" s="209"/>
      <c r="F1143" s="209"/>
      <c r="G1143" s="209"/>
      <c r="H1143" s="209"/>
      <c r="I1143" s="209"/>
      <c r="J1143" s="209"/>
      <c r="K1143" s="209"/>
      <c r="P1143" s="209"/>
      <c r="Q1143" s="209"/>
      <c r="R1143" s="209"/>
      <c r="S1143" s="209"/>
      <c r="T1143" s="209"/>
      <c r="U1143" s="209"/>
      <c r="V1143" s="209"/>
      <c r="W1143" s="209"/>
      <c r="X1143" s="209"/>
    </row>
    <row r="1144" spans="5:24" x14ac:dyDescent="0.25">
      <c r="E1144" s="209"/>
      <c r="F1144" s="209"/>
      <c r="G1144" s="209"/>
      <c r="H1144" s="209"/>
      <c r="I1144" s="209"/>
      <c r="J1144" s="209"/>
      <c r="K1144" s="209"/>
      <c r="P1144" s="209"/>
      <c r="Q1144" s="209"/>
      <c r="R1144" s="209"/>
      <c r="S1144" s="209"/>
      <c r="T1144" s="209"/>
      <c r="U1144" s="209"/>
      <c r="V1144" s="209"/>
      <c r="W1144" s="209"/>
      <c r="X1144" s="209"/>
    </row>
    <row r="1145" spans="5:24" x14ac:dyDescent="0.25">
      <c r="E1145" s="209"/>
      <c r="F1145" s="209"/>
      <c r="G1145" s="209"/>
      <c r="H1145" s="209"/>
      <c r="I1145" s="209"/>
      <c r="J1145" s="209"/>
      <c r="K1145" s="209"/>
      <c r="P1145" s="209"/>
      <c r="Q1145" s="209"/>
      <c r="R1145" s="209"/>
      <c r="S1145" s="209"/>
      <c r="T1145" s="209"/>
      <c r="U1145" s="209"/>
      <c r="V1145" s="209"/>
      <c r="W1145" s="209"/>
      <c r="X1145" s="209"/>
    </row>
    <row r="1146" spans="5:24" x14ac:dyDescent="0.25">
      <c r="E1146" s="209"/>
      <c r="F1146" s="209"/>
      <c r="G1146" s="209"/>
      <c r="H1146" s="209"/>
      <c r="I1146" s="209"/>
      <c r="J1146" s="209"/>
      <c r="K1146" s="209"/>
      <c r="P1146" s="209"/>
      <c r="Q1146" s="209"/>
      <c r="R1146" s="209"/>
      <c r="S1146" s="209"/>
      <c r="T1146" s="209"/>
      <c r="U1146" s="209"/>
      <c r="V1146" s="209"/>
      <c r="W1146" s="209"/>
      <c r="X1146" s="209"/>
    </row>
    <row r="1147" spans="5:24" x14ac:dyDescent="0.25">
      <c r="E1147" s="209"/>
      <c r="F1147" s="209"/>
      <c r="G1147" s="209"/>
      <c r="H1147" s="209"/>
      <c r="I1147" s="209"/>
      <c r="J1147" s="209"/>
      <c r="K1147" s="209"/>
      <c r="P1147" s="209"/>
      <c r="Q1147" s="209"/>
      <c r="R1147" s="209"/>
      <c r="S1147" s="209"/>
      <c r="T1147" s="209"/>
      <c r="U1147" s="209"/>
      <c r="V1147" s="209"/>
      <c r="W1147" s="209"/>
      <c r="X1147" s="209"/>
    </row>
    <row r="1148" spans="5:24" x14ac:dyDescent="0.25">
      <c r="E1148" s="209"/>
      <c r="F1148" s="209"/>
      <c r="G1148" s="209"/>
      <c r="H1148" s="209"/>
      <c r="I1148" s="209"/>
      <c r="J1148" s="209"/>
      <c r="K1148" s="209"/>
      <c r="P1148" s="209"/>
      <c r="Q1148" s="209"/>
      <c r="R1148" s="209"/>
      <c r="S1148" s="209"/>
      <c r="T1148" s="209"/>
      <c r="U1148" s="209"/>
      <c r="V1148" s="209"/>
      <c r="W1148" s="209"/>
      <c r="X1148" s="209"/>
    </row>
    <row r="1149" spans="5:24" x14ac:dyDescent="0.25">
      <c r="E1149" s="209"/>
      <c r="F1149" s="209"/>
      <c r="G1149" s="209"/>
      <c r="H1149" s="209"/>
      <c r="I1149" s="209"/>
      <c r="J1149" s="209"/>
      <c r="K1149" s="209"/>
      <c r="P1149" s="209"/>
      <c r="Q1149" s="209"/>
      <c r="R1149" s="209"/>
      <c r="S1149" s="209"/>
      <c r="T1149" s="209"/>
      <c r="U1149" s="209"/>
      <c r="V1149" s="209"/>
      <c r="W1149" s="209"/>
      <c r="X1149" s="209"/>
    </row>
    <row r="1150" spans="5:24" x14ac:dyDescent="0.25">
      <c r="E1150" s="209"/>
      <c r="F1150" s="209"/>
      <c r="G1150" s="209"/>
      <c r="H1150" s="209"/>
      <c r="I1150" s="209"/>
      <c r="J1150" s="209"/>
      <c r="K1150" s="209"/>
      <c r="P1150" s="209"/>
      <c r="Q1150" s="209"/>
      <c r="R1150" s="209"/>
      <c r="S1150" s="209"/>
      <c r="T1150" s="209"/>
      <c r="U1150" s="209"/>
      <c r="V1150" s="209"/>
      <c r="W1150" s="209"/>
      <c r="X1150" s="209"/>
    </row>
    <row r="1151" spans="5:24" x14ac:dyDescent="0.25">
      <c r="E1151" s="209"/>
      <c r="F1151" s="209"/>
      <c r="G1151" s="209"/>
      <c r="H1151" s="209"/>
      <c r="I1151" s="209"/>
      <c r="J1151" s="209"/>
      <c r="K1151" s="209"/>
      <c r="P1151" s="209"/>
      <c r="Q1151" s="209"/>
      <c r="R1151" s="209"/>
      <c r="S1151" s="209"/>
      <c r="T1151" s="209"/>
      <c r="U1151" s="209"/>
      <c r="V1151" s="209"/>
      <c r="W1151" s="209"/>
      <c r="X1151" s="209"/>
    </row>
    <row r="1152" spans="5:24" x14ac:dyDescent="0.25">
      <c r="E1152" s="209"/>
      <c r="F1152" s="209"/>
      <c r="G1152" s="209"/>
      <c r="H1152" s="209"/>
      <c r="I1152" s="209"/>
      <c r="J1152" s="209"/>
      <c r="K1152" s="209"/>
      <c r="P1152" s="209"/>
      <c r="Q1152" s="209"/>
      <c r="R1152" s="209"/>
      <c r="S1152" s="209"/>
      <c r="T1152" s="209"/>
      <c r="U1152" s="209"/>
      <c r="V1152" s="209"/>
      <c r="W1152" s="209"/>
      <c r="X1152" s="209"/>
    </row>
    <row r="1153" spans="5:24" x14ac:dyDescent="0.25">
      <c r="E1153" s="209"/>
      <c r="F1153" s="209"/>
      <c r="G1153" s="209"/>
      <c r="H1153" s="209"/>
      <c r="I1153" s="209"/>
      <c r="J1153" s="209"/>
      <c r="K1153" s="209"/>
      <c r="P1153" s="209"/>
      <c r="Q1153" s="209"/>
      <c r="R1153" s="209"/>
      <c r="S1153" s="209"/>
      <c r="T1153" s="209"/>
      <c r="U1153" s="209"/>
      <c r="V1153" s="209"/>
      <c r="W1153" s="209"/>
      <c r="X1153" s="209"/>
    </row>
    <row r="1154" spans="5:24" x14ac:dyDescent="0.25">
      <c r="E1154" s="209"/>
      <c r="F1154" s="209"/>
      <c r="G1154" s="209"/>
      <c r="H1154" s="209"/>
      <c r="I1154" s="209"/>
      <c r="J1154" s="209"/>
      <c r="K1154" s="209"/>
      <c r="P1154" s="209"/>
      <c r="Q1154" s="209"/>
      <c r="R1154" s="209"/>
      <c r="S1154" s="209"/>
      <c r="T1154" s="209"/>
      <c r="U1154" s="209"/>
      <c r="V1154" s="209"/>
      <c r="W1154" s="209"/>
      <c r="X1154" s="209"/>
    </row>
    <row r="1155" spans="5:24" x14ac:dyDescent="0.25">
      <c r="E1155" s="209"/>
      <c r="F1155" s="209"/>
      <c r="G1155" s="209"/>
      <c r="H1155" s="209"/>
      <c r="I1155" s="209"/>
      <c r="J1155" s="209"/>
      <c r="K1155" s="209"/>
      <c r="P1155" s="209"/>
      <c r="Q1155" s="209"/>
      <c r="R1155" s="209"/>
      <c r="S1155" s="209"/>
      <c r="T1155" s="209"/>
      <c r="U1155" s="209"/>
      <c r="V1155" s="209"/>
      <c r="W1155" s="209"/>
      <c r="X1155" s="209"/>
    </row>
    <row r="1156" spans="5:24" x14ac:dyDescent="0.25">
      <c r="E1156" s="209"/>
      <c r="F1156" s="209"/>
      <c r="G1156" s="209"/>
      <c r="H1156" s="209"/>
      <c r="I1156" s="209"/>
      <c r="J1156" s="209"/>
      <c r="K1156" s="209"/>
      <c r="P1156" s="209"/>
      <c r="Q1156" s="209"/>
      <c r="R1156" s="209"/>
      <c r="S1156" s="209"/>
      <c r="T1156" s="209"/>
      <c r="U1156" s="209"/>
      <c r="V1156" s="209"/>
      <c r="W1156" s="209"/>
      <c r="X1156" s="209"/>
    </row>
    <row r="1157" spans="5:24" x14ac:dyDescent="0.25">
      <c r="E1157" s="209"/>
      <c r="F1157" s="209"/>
      <c r="G1157" s="209"/>
      <c r="H1157" s="209"/>
      <c r="I1157" s="209"/>
      <c r="J1157" s="209"/>
      <c r="K1157" s="209"/>
      <c r="P1157" s="209"/>
      <c r="Q1157" s="209"/>
      <c r="R1157" s="209"/>
      <c r="S1157" s="209"/>
      <c r="T1157" s="209"/>
      <c r="U1157" s="209"/>
      <c r="V1157" s="209"/>
      <c r="W1157" s="209"/>
      <c r="X1157" s="209"/>
    </row>
    <row r="1158" spans="5:24" x14ac:dyDescent="0.25">
      <c r="E1158" s="209"/>
      <c r="F1158" s="209"/>
      <c r="G1158" s="209"/>
      <c r="H1158" s="209"/>
      <c r="I1158" s="209"/>
      <c r="J1158" s="209"/>
      <c r="K1158" s="209"/>
      <c r="P1158" s="209"/>
      <c r="Q1158" s="209"/>
      <c r="R1158" s="209"/>
      <c r="S1158" s="209"/>
      <c r="T1158" s="209"/>
      <c r="U1158" s="209"/>
      <c r="V1158" s="209"/>
      <c r="W1158" s="209"/>
      <c r="X1158" s="209"/>
    </row>
    <row r="1159" spans="5:24" x14ac:dyDescent="0.25">
      <c r="E1159" s="209"/>
      <c r="F1159" s="209"/>
      <c r="G1159" s="209"/>
      <c r="H1159" s="209"/>
      <c r="I1159" s="209"/>
      <c r="J1159" s="209"/>
      <c r="K1159" s="209"/>
      <c r="P1159" s="209"/>
      <c r="Q1159" s="209"/>
      <c r="R1159" s="209"/>
      <c r="S1159" s="209"/>
      <c r="T1159" s="209"/>
      <c r="U1159" s="209"/>
      <c r="V1159" s="209"/>
      <c r="W1159" s="209"/>
      <c r="X1159" s="209"/>
    </row>
    <row r="1160" spans="5:24" x14ac:dyDescent="0.25">
      <c r="E1160" s="209"/>
      <c r="F1160" s="209"/>
      <c r="G1160" s="209"/>
      <c r="H1160" s="209"/>
      <c r="I1160" s="209"/>
      <c r="J1160" s="209"/>
      <c r="K1160" s="209"/>
      <c r="P1160" s="209"/>
      <c r="Q1160" s="209"/>
      <c r="R1160" s="209"/>
      <c r="S1160" s="209"/>
      <c r="T1160" s="209"/>
      <c r="U1160" s="209"/>
      <c r="V1160" s="209"/>
      <c r="W1160" s="209"/>
      <c r="X1160" s="209"/>
    </row>
    <row r="1161" spans="5:24" x14ac:dyDescent="0.25">
      <c r="E1161" s="209"/>
      <c r="F1161" s="209"/>
      <c r="G1161" s="209"/>
      <c r="H1161" s="209"/>
      <c r="I1161" s="209"/>
      <c r="J1161" s="209"/>
      <c r="K1161" s="209"/>
      <c r="P1161" s="209"/>
      <c r="Q1161" s="209"/>
      <c r="R1161" s="209"/>
      <c r="S1161" s="209"/>
      <c r="T1161" s="209"/>
      <c r="U1161" s="209"/>
      <c r="V1161" s="209"/>
      <c r="W1161" s="209"/>
      <c r="X1161" s="209"/>
    </row>
    <row r="1162" spans="5:24" x14ac:dyDescent="0.25">
      <c r="E1162" s="209"/>
      <c r="F1162" s="209"/>
      <c r="G1162" s="209"/>
      <c r="H1162" s="209"/>
      <c r="I1162" s="209"/>
      <c r="J1162" s="209"/>
      <c r="K1162" s="209"/>
      <c r="P1162" s="209"/>
      <c r="Q1162" s="209"/>
      <c r="R1162" s="209"/>
      <c r="S1162" s="209"/>
      <c r="T1162" s="209"/>
      <c r="U1162" s="209"/>
      <c r="V1162" s="209"/>
      <c r="W1162" s="209"/>
      <c r="X1162" s="209"/>
    </row>
    <row r="1163" spans="5:24" x14ac:dyDescent="0.25">
      <c r="E1163" s="209"/>
      <c r="F1163" s="209"/>
      <c r="G1163" s="209"/>
      <c r="H1163" s="209"/>
      <c r="I1163" s="209"/>
      <c r="J1163" s="209"/>
      <c r="K1163" s="209"/>
      <c r="P1163" s="209"/>
      <c r="Q1163" s="209"/>
      <c r="R1163" s="209"/>
      <c r="S1163" s="209"/>
      <c r="T1163" s="209"/>
      <c r="U1163" s="209"/>
      <c r="V1163" s="209"/>
      <c r="W1163" s="209"/>
      <c r="X1163" s="209"/>
    </row>
    <row r="1164" spans="5:24" x14ac:dyDescent="0.25">
      <c r="E1164" s="209"/>
      <c r="F1164" s="209"/>
      <c r="G1164" s="209"/>
      <c r="H1164" s="209"/>
      <c r="I1164" s="209"/>
      <c r="J1164" s="209"/>
      <c r="K1164" s="209"/>
      <c r="P1164" s="209"/>
      <c r="Q1164" s="209"/>
      <c r="R1164" s="209"/>
      <c r="S1164" s="209"/>
      <c r="T1164" s="209"/>
      <c r="U1164" s="209"/>
      <c r="V1164" s="209"/>
      <c r="W1164" s="209"/>
      <c r="X1164" s="209"/>
    </row>
    <row r="1165" spans="5:24" x14ac:dyDescent="0.25">
      <c r="E1165" s="209"/>
      <c r="F1165" s="209"/>
      <c r="G1165" s="209"/>
      <c r="H1165" s="209"/>
      <c r="I1165" s="209"/>
      <c r="J1165" s="209"/>
      <c r="K1165" s="209"/>
      <c r="P1165" s="209"/>
      <c r="Q1165" s="209"/>
      <c r="R1165" s="209"/>
      <c r="S1165" s="209"/>
      <c r="T1165" s="209"/>
      <c r="U1165" s="209"/>
      <c r="V1165" s="209"/>
      <c r="W1165" s="209"/>
      <c r="X1165" s="209"/>
    </row>
    <row r="1166" spans="5:24" x14ac:dyDescent="0.25">
      <c r="E1166" s="209"/>
      <c r="F1166" s="209"/>
      <c r="G1166" s="209"/>
      <c r="H1166" s="209"/>
      <c r="I1166" s="209"/>
      <c r="J1166" s="209"/>
      <c r="K1166" s="209"/>
      <c r="P1166" s="209"/>
      <c r="Q1166" s="209"/>
      <c r="R1166" s="209"/>
      <c r="S1166" s="209"/>
      <c r="T1166" s="209"/>
      <c r="U1166" s="209"/>
      <c r="V1166" s="209"/>
      <c r="W1166" s="209"/>
      <c r="X1166" s="209"/>
    </row>
    <row r="1167" spans="5:24" x14ac:dyDescent="0.25">
      <c r="E1167" s="209"/>
      <c r="F1167" s="209"/>
      <c r="G1167" s="209"/>
      <c r="H1167" s="209"/>
      <c r="I1167" s="209"/>
      <c r="J1167" s="209"/>
      <c r="K1167" s="209"/>
      <c r="P1167" s="209"/>
      <c r="Q1167" s="209"/>
      <c r="R1167" s="209"/>
      <c r="S1167" s="209"/>
      <c r="T1167" s="209"/>
      <c r="U1167" s="209"/>
      <c r="V1167" s="209"/>
      <c r="W1167" s="209"/>
      <c r="X1167" s="209"/>
    </row>
    <row r="1168" spans="5:24" x14ac:dyDescent="0.25">
      <c r="E1168" s="209"/>
      <c r="F1168" s="209"/>
      <c r="G1168" s="209"/>
      <c r="H1168" s="209"/>
      <c r="I1168" s="209"/>
      <c r="J1168" s="209"/>
      <c r="K1168" s="209"/>
      <c r="P1168" s="209"/>
      <c r="Q1168" s="209"/>
      <c r="R1168" s="209"/>
      <c r="S1168" s="209"/>
      <c r="T1168" s="209"/>
      <c r="U1168" s="209"/>
      <c r="V1168" s="209"/>
      <c r="W1168" s="209"/>
      <c r="X1168" s="209"/>
    </row>
    <row r="1169" spans="5:24" x14ac:dyDescent="0.25">
      <c r="E1169" s="209"/>
      <c r="F1169" s="209"/>
      <c r="G1169" s="209"/>
      <c r="H1169" s="209"/>
      <c r="I1169" s="209"/>
      <c r="J1169" s="209"/>
      <c r="K1169" s="209"/>
      <c r="P1169" s="209"/>
      <c r="Q1169" s="209"/>
      <c r="R1169" s="209"/>
      <c r="S1169" s="209"/>
      <c r="T1169" s="209"/>
      <c r="U1169" s="209"/>
      <c r="V1169" s="209"/>
      <c r="W1169" s="209"/>
      <c r="X1169" s="209"/>
    </row>
    <row r="1170" spans="5:24" x14ac:dyDescent="0.25">
      <c r="E1170" s="209"/>
      <c r="F1170" s="209"/>
      <c r="G1170" s="209"/>
      <c r="H1170" s="209"/>
      <c r="I1170" s="209"/>
      <c r="J1170" s="209"/>
      <c r="K1170" s="209"/>
      <c r="P1170" s="209"/>
      <c r="Q1170" s="209"/>
      <c r="R1170" s="209"/>
      <c r="S1170" s="209"/>
      <c r="T1170" s="209"/>
      <c r="U1170" s="209"/>
      <c r="V1170" s="209"/>
      <c r="W1170" s="209"/>
      <c r="X1170" s="209"/>
    </row>
    <row r="1171" spans="5:24" x14ac:dyDescent="0.25">
      <c r="E1171" s="209"/>
      <c r="F1171" s="209"/>
      <c r="G1171" s="209"/>
      <c r="H1171" s="209"/>
      <c r="I1171" s="209"/>
      <c r="J1171" s="209"/>
      <c r="K1171" s="209"/>
      <c r="P1171" s="209"/>
      <c r="Q1171" s="209"/>
      <c r="R1171" s="209"/>
      <c r="S1171" s="209"/>
      <c r="T1171" s="209"/>
      <c r="U1171" s="209"/>
      <c r="V1171" s="209"/>
      <c r="W1171" s="209"/>
      <c r="X1171" s="209"/>
    </row>
    <row r="1172" spans="5:24" x14ac:dyDescent="0.25">
      <c r="E1172" s="209"/>
      <c r="F1172" s="209"/>
      <c r="G1172" s="209"/>
      <c r="H1172" s="209"/>
      <c r="I1172" s="209"/>
      <c r="J1172" s="209"/>
      <c r="K1172" s="209"/>
      <c r="P1172" s="209"/>
      <c r="Q1172" s="209"/>
      <c r="R1172" s="209"/>
      <c r="S1172" s="209"/>
      <c r="T1172" s="209"/>
      <c r="U1172" s="209"/>
      <c r="V1172" s="209"/>
      <c r="W1172" s="209"/>
      <c r="X1172" s="209"/>
    </row>
    <row r="1173" spans="5:24" x14ac:dyDescent="0.25">
      <c r="E1173" s="209"/>
      <c r="F1173" s="209"/>
      <c r="G1173" s="209"/>
      <c r="H1173" s="209"/>
      <c r="I1173" s="209"/>
      <c r="J1173" s="209"/>
      <c r="K1173" s="209"/>
      <c r="P1173" s="209"/>
      <c r="Q1173" s="209"/>
      <c r="R1173" s="209"/>
      <c r="S1173" s="209"/>
      <c r="T1173" s="209"/>
      <c r="U1173" s="209"/>
      <c r="V1173" s="209"/>
      <c r="W1173" s="209"/>
      <c r="X1173" s="209"/>
    </row>
    <row r="1174" spans="5:24" x14ac:dyDescent="0.25">
      <c r="E1174" s="209"/>
      <c r="F1174" s="209"/>
      <c r="G1174" s="209"/>
      <c r="H1174" s="209"/>
      <c r="I1174" s="209"/>
      <c r="J1174" s="209"/>
      <c r="K1174" s="209"/>
      <c r="P1174" s="209"/>
      <c r="Q1174" s="209"/>
      <c r="R1174" s="209"/>
      <c r="S1174" s="209"/>
      <c r="T1174" s="209"/>
      <c r="U1174" s="209"/>
      <c r="V1174" s="209"/>
      <c r="W1174" s="209"/>
      <c r="X1174" s="209"/>
    </row>
    <row r="1175" spans="5:24" x14ac:dyDescent="0.25">
      <c r="E1175" s="209"/>
      <c r="F1175" s="209"/>
      <c r="G1175" s="209"/>
      <c r="H1175" s="209"/>
      <c r="I1175" s="209"/>
      <c r="J1175" s="209"/>
      <c r="K1175" s="209"/>
      <c r="P1175" s="209"/>
      <c r="Q1175" s="209"/>
      <c r="R1175" s="209"/>
      <c r="S1175" s="209"/>
      <c r="T1175" s="209"/>
      <c r="U1175" s="209"/>
      <c r="V1175" s="209"/>
      <c r="W1175" s="209"/>
      <c r="X1175" s="209"/>
    </row>
    <row r="1176" spans="5:24" x14ac:dyDescent="0.25">
      <c r="E1176" s="209"/>
      <c r="F1176" s="209"/>
      <c r="G1176" s="209"/>
      <c r="H1176" s="209"/>
      <c r="I1176" s="209"/>
      <c r="J1176" s="209"/>
      <c r="K1176" s="209"/>
      <c r="P1176" s="209"/>
      <c r="Q1176" s="209"/>
      <c r="R1176" s="209"/>
      <c r="S1176" s="209"/>
      <c r="T1176" s="209"/>
      <c r="U1176" s="209"/>
      <c r="V1176" s="209"/>
      <c r="W1176" s="209"/>
      <c r="X1176" s="209"/>
    </row>
    <row r="1177" spans="5:24" x14ac:dyDescent="0.25">
      <c r="E1177" s="209"/>
      <c r="F1177" s="209"/>
      <c r="G1177" s="209"/>
      <c r="H1177" s="209"/>
      <c r="I1177" s="209"/>
      <c r="J1177" s="209"/>
      <c r="K1177" s="209"/>
      <c r="P1177" s="209"/>
      <c r="Q1177" s="209"/>
      <c r="R1177" s="209"/>
      <c r="S1177" s="209"/>
      <c r="T1177" s="209"/>
      <c r="U1177" s="209"/>
      <c r="V1177" s="209"/>
      <c r="W1177" s="209"/>
      <c r="X1177" s="209"/>
    </row>
    <row r="1178" spans="5:24" x14ac:dyDescent="0.25">
      <c r="E1178" s="209"/>
      <c r="F1178" s="209"/>
      <c r="G1178" s="209"/>
      <c r="H1178" s="209"/>
      <c r="I1178" s="209"/>
      <c r="J1178" s="209"/>
      <c r="K1178" s="209"/>
      <c r="P1178" s="209"/>
      <c r="Q1178" s="209"/>
      <c r="R1178" s="209"/>
      <c r="S1178" s="209"/>
      <c r="T1178" s="209"/>
      <c r="U1178" s="209"/>
      <c r="V1178" s="209"/>
      <c r="W1178" s="209"/>
      <c r="X1178" s="209"/>
    </row>
    <row r="1179" spans="5:24" x14ac:dyDescent="0.25">
      <c r="E1179" s="209"/>
      <c r="F1179" s="209"/>
      <c r="G1179" s="209"/>
      <c r="H1179" s="209"/>
      <c r="I1179" s="209"/>
      <c r="J1179" s="209"/>
      <c r="K1179" s="209"/>
      <c r="P1179" s="209"/>
      <c r="Q1179" s="209"/>
      <c r="R1179" s="209"/>
      <c r="S1179" s="209"/>
      <c r="T1179" s="209"/>
      <c r="U1179" s="209"/>
      <c r="V1179" s="209"/>
      <c r="W1179" s="209"/>
      <c r="X1179" s="209"/>
    </row>
    <row r="1180" spans="5:24" x14ac:dyDescent="0.25">
      <c r="E1180" s="209"/>
      <c r="F1180" s="209"/>
      <c r="G1180" s="209"/>
      <c r="H1180" s="209"/>
      <c r="I1180" s="209"/>
      <c r="J1180" s="209"/>
      <c r="K1180" s="209"/>
      <c r="P1180" s="209"/>
      <c r="Q1180" s="209"/>
      <c r="R1180" s="209"/>
      <c r="S1180" s="209"/>
      <c r="T1180" s="209"/>
      <c r="U1180" s="209"/>
      <c r="V1180" s="209"/>
      <c r="W1180" s="209"/>
      <c r="X1180" s="209"/>
    </row>
    <row r="1181" spans="5:24" x14ac:dyDescent="0.25">
      <c r="E1181" s="209"/>
      <c r="F1181" s="209"/>
      <c r="G1181" s="209"/>
      <c r="H1181" s="209"/>
      <c r="I1181" s="209"/>
      <c r="J1181" s="209"/>
      <c r="K1181" s="209"/>
      <c r="P1181" s="209"/>
      <c r="Q1181" s="209"/>
      <c r="R1181" s="209"/>
      <c r="S1181" s="209"/>
      <c r="T1181" s="209"/>
      <c r="U1181" s="209"/>
      <c r="V1181" s="209"/>
      <c r="W1181" s="209"/>
      <c r="X1181" s="209"/>
    </row>
    <row r="1182" spans="5:24" x14ac:dyDescent="0.25">
      <c r="E1182" s="209"/>
      <c r="F1182" s="209"/>
      <c r="G1182" s="209"/>
      <c r="H1182" s="209"/>
      <c r="I1182" s="209"/>
      <c r="J1182" s="209"/>
      <c r="K1182" s="209"/>
      <c r="P1182" s="209"/>
      <c r="Q1182" s="209"/>
      <c r="R1182" s="209"/>
      <c r="S1182" s="209"/>
      <c r="T1182" s="209"/>
      <c r="U1182" s="209"/>
      <c r="V1182" s="209"/>
      <c r="W1182" s="209"/>
      <c r="X1182" s="209"/>
    </row>
    <row r="1183" spans="5:24" x14ac:dyDescent="0.25">
      <c r="E1183" s="209"/>
      <c r="F1183" s="209"/>
      <c r="G1183" s="209"/>
      <c r="H1183" s="209"/>
      <c r="I1183" s="209"/>
      <c r="J1183" s="209"/>
      <c r="K1183" s="209"/>
      <c r="P1183" s="209"/>
      <c r="Q1183" s="209"/>
      <c r="R1183" s="209"/>
      <c r="S1183" s="209"/>
      <c r="T1183" s="209"/>
      <c r="U1183" s="209"/>
      <c r="V1183" s="209"/>
      <c r="W1183" s="209"/>
      <c r="X1183" s="209"/>
    </row>
    <row r="1184" spans="5:24" x14ac:dyDescent="0.25">
      <c r="E1184" s="209"/>
      <c r="F1184" s="209"/>
      <c r="G1184" s="209"/>
      <c r="H1184" s="209"/>
      <c r="I1184" s="209"/>
      <c r="J1184" s="209"/>
      <c r="K1184" s="209"/>
      <c r="P1184" s="209"/>
      <c r="Q1184" s="209"/>
      <c r="R1184" s="209"/>
      <c r="S1184" s="209"/>
      <c r="T1184" s="209"/>
      <c r="U1184" s="209"/>
      <c r="V1184" s="209"/>
      <c r="W1184" s="209"/>
      <c r="X1184" s="209"/>
    </row>
    <row r="1185" spans="5:24" x14ac:dyDescent="0.25">
      <c r="E1185" s="209"/>
      <c r="F1185" s="209"/>
      <c r="G1185" s="209"/>
      <c r="H1185" s="209"/>
      <c r="I1185" s="209"/>
      <c r="J1185" s="209"/>
      <c r="K1185" s="209"/>
      <c r="P1185" s="209"/>
      <c r="Q1185" s="209"/>
      <c r="R1185" s="209"/>
      <c r="S1185" s="209"/>
      <c r="T1185" s="209"/>
      <c r="U1185" s="209"/>
      <c r="V1185" s="209"/>
      <c r="W1185" s="209"/>
      <c r="X1185" s="209"/>
    </row>
    <row r="1186" spans="5:24" x14ac:dyDescent="0.25">
      <c r="E1186" s="209"/>
      <c r="F1186" s="209"/>
      <c r="G1186" s="209"/>
      <c r="H1186" s="209"/>
      <c r="I1186" s="209"/>
      <c r="J1186" s="209"/>
      <c r="K1186" s="209"/>
      <c r="P1186" s="209"/>
      <c r="Q1186" s="209"/>
      <c r="R1186" s="209"/>
      <c r="S1186" s="209"/>
      <c r="T1186" s="209"/>
      <c r="U1186" s="209"/>
      <c r="V1186" s="209"/>
      <c r="W1186" s="209"/>
      <c r="X1186" s="209"/>
    </row>
    <row r="1187" spans="5:24" x14ac:dyDescent="0.25">
      <c r="E1187" s="209"/>
      <c r="F1187" s="209"/>
      <c r="G1187" s="209"/>
      <c r="H1187" s="209"/>
      <c r="I1187" s="209"/>
      <c r="J1187" s="209"/>
      <c r="K1187" s="209"/>
      <c r="P1187" s="209"/>
      <c r="Q1187" s="209"/>
      <c r="R1187" s="209"/>
      <c r="S1187" s="209"/>
      <c r="T1187" s="209"/>
      <c r="U1187" s="209"/>
      <c r="V1187" s="209"/>
      <c r="W1187" s="209"/>
      <c r="X1187" s="209"/>
    </row>
    <row r="1188" spans="5:24" x14ac:dyDescent="0.25">
      <c r="E1188" s="209"/>
      <c r="F1188" s="209"/>
      <c r="G1188" s="209"/>
      <c r="H1188" s="209"/>
      <c r="I1188" s="209"/>
      <c r="J1188" s="209"/>
      <c r="K1188" s="209"/>
      <c r="P1188" s="209"/>
      <c r="Q1188" s="209"/>
      <c r="R1188" s="209"/>
      <c r="S1188" s="209"/>
      <c r="T1188" s="209"/>
      <c r="U1188" s="209"/>
      <c r="V1188" s="209"/>
      <c r="W1188" s="209"/>
      <c r="X1188" s="209"/>
    </row>
    <row r="1189" spans="5:24" x14ac:dyDescent="0.25">
      <c r="E1189" s="209"/>
      <c r="F1189" s="209"/>
      <c r="G1189" s="209"/>
      <c r="H1189" s="209"/>
      <c r="I1189" s="209"/>
      <c r="J1189" s="209"/>
      <c r="K1189" s="209"/>
      <c r="P1189" s="209"/>
      <c r="Q1189" s="209"/>
      <c r="R1189" s="209"/>
      <c r="S1189" s="209"/>
      <c r="T1189" s="209"/>
      <c r="U1189" s="209"/>
      <c r="V1189" s="209"/>
      <c r="W1189" s="209"/>
      <c r="X1189" s="209"/>
    </row>
    <row r="1190" spans="5:24" x14ac:dyDescent="0.25">
      <c r="E1190" s="209"/>
      <c r="F1190" s="209"/>
      <c r="G1190" s="209"/>
      <c r="H1190" s="209"/>
      <c r="I1190" s="209"/>
      <c r="J1190" s="209"/>
      <c r="K1190" s="209"/>
      <c r="P1190" s="209"/>
      <c r="Q1190" s="209"/>
      <c r="R1190" s="209"/>
      <c r="S1190" s="209"/>
      <c r="T1190" s="209"/>
      <c r="U1190" s="209"/>
      <c r="V1190" s="209"/>
      <c r="W1190" s="209"/>
      <c r="X1190" s="209"/>
    </row>
    <row r="1191" spans="5:24" x14ac:dyDescent="0.25">
      <c r="E1191" s="209"/>
      <c r="F1191" s="209"/>
      <c r="G1191" s="209"/>
      <c r="H1191" s="209"/>
      <c r="I1191" s="209"/>
      <c r="J1191" s="209"/>
      <c r="K1191" s="209"/>
      <c r="P1191" s="209"/>
      <c r="Q1191" s="209"/>
      <c r="R1191" s="209"/>
      <c r="S1191" s="209"/>
      <c r="T1191" s="209"/>
      <c r="U1191" s="209"/>
      <c r="V1191" s="209"/>
      <c r="W1191" s="209"/>
      <c r="X1191" s="209"/>
    </row>
    <row r="1192" spans="5:24" x14ac:dyDescent="0.25">
      <c r="E1192" s="209"/>
      <c r="F1192" s="209"/>
      <c r="G1192" s="209"/>
      <c r="H1192" s="209"/>
      <c r="I1192" s="209"/>
      <c r="J1192" s="209"/>
      <c r="K1192" s="209"/>
      <c r="P1192" s="209"/>
      <c r="Q1192" s="209"/>
      <c r="R1192" s="209"/>
      <c r="S1192" s="209"/>
      <c r="T1192" s="209"/>
      <c r="U1192" s="209"/>
      <c r="V1192" s="209"/>
      <c r="W1192" s="209"/>
      <c r="X1192" s="209"/>
    </row>
    <row r="1193" spans="5:24" x14ac:dyDescent="0.25">
      <c r="E1193" s="209"/>
      <c r="F1193" s="209"/>
      <c r="G1193" s="209"/>
      <c r="H1193" s="209"/>
      <c r="I1193" s="209"/>
      <c r="J1193" s="209"/>
      <c r="K1193" s="209"/>
      <c r="P1193" s="209"/>
      <c r="Q1193" s="209"/>
      <c r="R1193" s="209"/>
      <c r="S1193" s="209"/>
      <c r="T1193" s="209"/>
      <c r="U1193" s="209"/>
      <c r="V1193" s="209"/>
      <c r="W1193" s="209"/>
      <c r="X1193" s="209"/>
    </row>
    <row r="1194" spans="5:24" x14ac:dyDescent="0.25">
      <c r="E1194" s="209"/>
      <c r="F1194" s="209"/>
      <c r="G1194" s="209"/>
      <c r="H1194" s="209"/>
      <c r="I1194" s="209"/>
      <c r="J1194" s="209"/>
      <c r="K1194" s="209"/>
      <c r="P1194" s="209"/>
      <c r="Q1194" s="209"/>
      <c r="R1194" s="209"/>
      <c r="S1194" s="209"/>
      <c r="T1194" s="209"/>
      <c r="U1194" s="209"/>
      <c r="V1194" s="209"/>
      <c r="W1194" s="209"/>
      <c r="X1194" s="209"/>
    </row>
    <row r="1195" spans="5:24" x14ac:dyDescent="0.25">
      <c r="E1195" s="209"/>
      <c r="F1195" s="209"/>
      <c r="G1195" s="209"/>
      <c r="H1195" s="209"/>
      <c r="I1195" s="209"/>
      <c r="J1195" s="209"/>
      <c r="K1195" s="209"/>
      <c r="P1195" s="209"/>
      <c r="Q1195" s="209"/>
      <c r="R1195" s="209"/>
      <c r="S1195" s="209"/>
      <c r="T1195" s="209"/>
      <c r="U1195" s="209"/>
      <c r="V1195" s="209"/>
      <c r="W1195" s="209"/>
      <c r="X1195" s="209"/>
    </row>
    <row r="1196" spans="5:24" x14ac:dyDescent="0.25">
      <c r="E1196" s="209"/>
      <c r="F1196" s="209"/>
      <c r="G1196" s="209"/>
      <c r="H1196" s="209"/>
      <c r="I1196" s="209"/>
      <c r="J1196" s="209"/>
      <c r="K1196" s="209"/>
      <c r="P1196" s="209"/>
      <c r="Q1196" s="209"/>
      <c r="R1196" s="209"/>
      <c r="S1196" s="209"/>
      <c r="T1196" s="209"/>
      <c r="U1196" s="209"/>
      <c r="V1196" s="209"/>
      <c r="W1196" s="209"/>
      <c r="X1196" s="209"/>
    </row>
    <row r="1197" spans="5:24" x14ac:dyDescent="0.25">
      <c r="E1197" s="209"/>
      <c r="F1197" s="209"/>
      <c r="G1197" s="209"/>
      <c r="H1197" s="209"/>
      <c r="I1197" s="209"/>
      <c r="J1197" s="209"/>
      <c r="K1197" s="209"/>
      <c r="P1197" s="209"/>
      <c r="Q1197" s="209"/>
      <c r="R1197" s="209"/>
      <c r="S1197" s="209"/>
      <c r="T1197" s="209"/>
      <c r="U1197" s="209"/>
      <c r="V1197" s="209"/>
      <c r="W1197" s="209"/>
      <c r="X1197" s="209"/>
    </row>
    <row r="1198" spans="5:24" x14ac:dyDescent="0.25">
      <c r="E1198" s="209"/>
      <c r="F1198" s="209"/>
      <c r="G1198" s="209"/>
      <c r="H1198" s="209"/>
      <c r="I1198" s="209"/>
      <c r="J1198" s="209"/>
      <c r="K1198" s="209"/>
      <c r="P1198" s="209"/>
      <c r="Q1198" s="209"/>
      <c r="R1198" s="209"/>
      <c r="S1198" s="209"/>
      <c r="T1198" s="209"/>
      <c r="U1198" s="209"/>
      <c r="V1198" s="209"/>
      <c r="W1198" s="209"/>
      <c r="X1198" s="209"/>
    </row>
    <row r="1199" spans="5:24" x14ac:dyDescent="0.25">
      <c r="E1199" s="209"/>
      <c r="F1199" s="209"/>
      <c r="G1199" s="209"/>
      <c r="H1199" s="209"/>
      <c r="I1199" s="209"/>
      <c r="J1199" s="209"/>
      <c r="K1199" s="209"/>
      <c r="P1199" s="209"/>
      <c r="Q1199" s="209"/>
      <c r="R1199" s="209"/>
      <c r="S1199" s="209"/>
      <c r="T1199" s="209"/>
      <c r="U1199" s="209"/>
      <c r="V1199" s="209"/>
      <c r="W1199" s="209"/>
      <c r="X1199" s="209"/>
    </row>
    <row r="1200" spans="5:24" x14ac:dyDescent="0.25">
      <c r="E1200" s="209"/>
      <c r="F1200" s="209"/>
      <c r="G1200" s="209"/>
      <c r="H1200" s="209"/>
      <c r="I1200" s="209"/>
      <c r="J1200" s="209"/>
      <c r="K1200" s="209"/>
      <c r="P1200" s="209"/>
      <c r="Q1200" s="209"/>
      <c r="R1200" s="209"/>
      <c r="S1200" s="209"/>
      <c r="T1200" s="209"/>
      <c r="U1200" s="209"/>
      <c r="V1200" s="209"/>
      <c r="W1200" s="209"/>
      <c r="X1200" s="209"/>
    </row>
    <row r="1201" spans="5:24" x14ac:dyDescent="0.25">
      <c r="E1201" s="209"/>
      <c r="F1201" s="209"/>
      <c r="G1201" s="209"/>
      <c r="H1201" s="209"/>
      <c r="I1201" s="209"/>
      <c r="J1201" s="209"/>
      <c r="K1201" s="209"/>
      <c r="P1201" s="209"/>
      <c r="Q1201" s="209"/>
      <c r="R1201" s="209"/>
      <c r="S1201" s="209"/>
      <c r="T1201" s="209"/>
      <c r="U1201" s="209"/>
      <c r="V1201" s="209"/>
      <c r="W1201" s="209"/>
      <c r="X1201" s="209"/>
    </row>
    <row r="1202" spans="5:24" x14ac:dyDescent="0.25">
      <c r="E1202" s="209"/>
      <c r="F1202" s="209"/>
      <c r="G1202" s="209"/>
      <c r="H1202" s="209"/>
      <c r="I1202" s="209"/>
      <c r="J1202" s="209"/>
      <c r="K1202" s="209"/>
      <c r="P1202" s="209"/>
      <c r="Q1202" s="209"/>
      <c r="R1202" s="209"/>
      <c r="S1202" s="209"/>
      <c r="T1202" s="209"/>
      <c r="U1202" s="209"/>
      <c r="V1202" s="209"/>
      <c r="W1202" s="209"/>
      <c r="X1202" s="209"/>
    </row>
    <row r="1203" spans="5:24" x14ac:dyDescent="0.25">
      <c r="E1203" s="209"/>
      <c r="F1203" s="209"/>
      <c r="G1203" s="209"/>
      <c r="H1203" s="209"/>
      <c r="I1203" s="209"/>
      <c r="J1203" s="209"/>
      <c r="K1203" s="209"/>
      <c r="P1203" s="209"/>
      <c r="Q1203" s="209"/>
      <c r="R1203" s="209"/>
      <c r="S1203" s="209"/>
      <c r="T1203" s="209"/>
      <c r="U1203" s="209"/>
      <c r="V1203" s="209"/>
      <c r="W1203" s="209"/>
      <c r="X1203" s="209"/>
    </row>
    <row r="1204" spans="5:24" x14ac:dyDescent="0.25">
      <c r="E1204" s="209"/>
      <c r="F1204" s="209"/>
      <c r="G1204" s="209"/>
      <c r="H1204" s="209"/>
      <c r="I1204" s="209"/>
      <c r="J1204" s="209"/>
      <c r="K1204" s="209"/>
      <c r="P1204" s="209"/>
      <c r="Q1204" s="209"/>
      <c r="R1204" s="209"/>
      <c r="S1204" s="209"/>
      <c r="T1204" s="209"/>
      <c r="U1204" s="209"/>
      <c r="V1204" s="209"/>
      <c r="W1204" s="209"/>
      <c r="X1204" s="209"/>
    </row>
    <row r="1205" spans="5:24" x14ac:dyDescent="0.25">
      <c r="E1205" s="209"/>
      <c r="F1205" s="209"/>
      <c r="G1205" s="209"/>
      <c r="H1205" s="209"/>
      <c r="I1205" s="209"/>
      <c r="J1205" s="209"/>
      <c r="K1205" s="209"/>
      <c r="P1205" s="209"/>
      <c r="Q1205" s="209"/>
      <c r="R1205" s="209"/>
      <c r="S1205" s="209"/>
      <c r="T1205" s="209"/>
      <c r="U1205" s="209"/>
      <c r="V1205" s="209"/>
      <c r="W1205" s="209"/>
      <c r="X1205" s="209"/>
    </row>
    <row r="1206" spans="5:24" x14ac:dyDescent="0.25">
      <c r="E1206" s="209"/>
      <c r="F1206" s="209"/>
      <c r="G1206" s="209"/>
      <c r="H1206" s="209"/>
      <c r="I1206" s="209"/>
      <c r="J1206" s="209"/>
      <c r="K1206" s="209"/>
      <c r="P1206" s="209"/>
      <c r="Q1206" s="209"/>
      <c r="R1206" s="209"/>
      <c r="S1206" s="209"/>
      <c r="T1206" s="209"/>
      <c r="U1206" s="209"/>
      <c r="V1206" s="209"/>
      <c r="W1206" s="209"/>
      <c r="X1206" s="209"/>
    </row>
    <row r="1207" spans="5:24" x14ac:dyDescent="0.25">
      <c r="E1207" s="209"/>
      <c r="F1207" s="209"/>
      <c r="G1207" s="209"/>
      <c r="H1207" s="209"/>
      <c r="I1207" s="209"/>
      <c r="J1207" s="209"/>
      <c r="K1207" s="209"/>
      <c r="P1207" s="209"/>
      <c r="Q1207" s="209"/>
      <c r="R1207" s="209"/>
      <c r="S1207" s="209"/>
      <c r="T1207" s="209"/>
      <c r="U1207" s="209"/>
      <c r="V1207" s="209"/>
      <c r="W1207" s="209"/>
      <c r="X1207" s="209"/>
    </row>
    <row r="1208" spans="5:24" x14ac:dyDescent="0.25">
      <c r="E1208" s="209"/>
      <c r="F1208" s="209"/>
      <c r="G1208" s="209"/>
      <c r="H1208" s="209"/>
      <c r="I1208" s="209"/>
      <c r="J1208" s="209"/>
      <c r="K1208" s="209"/>
      <c r="P1208" s="209"/>
      <c r="Q1208" s="209"/>
      <c r="R1208" s="209"/>
      <c r="S1208" s="209"/>
      <c r="T1208" s="209"/>
      <c r="U1208" s="209"/>
      <c r="V1208" s="209"/>
      <c r="W1208" s="209"/>
      <c r="X1208" s="209"/>
    </row>
    <row r="1209" spans="5:24" x14ac:dyDescent="0.25">
      <c r="E1209" s="209"/>
      <c r="F1209" s="209"/>
      <c r="G1209" s="209"/>
      <c r="H1209" s="209"/>
      <c r="I1209" s="209"/>
      <c r="J1209" s="209"/>
      <c r="K1209" s="209"/>
      <c r="P1209" s="209"/>
      <c r="Q1209" s="209"/>
      <c r="R1209" s="209"/>
      <c r="S1209" s="209"/>
      <c r="T1209" s="209"/>
      <c r="U1209" s="209"/>
      <c r="V1209" s="209"/>
      <c r="W1209" s="209"/>
      <c r="X1209" s="209"/>
    </row>
    <row r="1210" spans="5:24" x14ac:dyDescent="0.25">
      <c r="E1210" s="209"/>
      <c r="F1210" s="209"/>
      <c r="G1210" s="209"/>
      <c r="H1210" s="209"/>
      <c r="I1210" s="209"/>
      <c r="J1210" s="209"/>
      <c r="K1210" s="209"/>
      <c r="P1210" s="209"/>
      <c r="Q1210" s="209"/>
      <c r="R1210" s="209"/>
      <c r="S1210" s="209"/>
      <c r="T1210" s="209"/>
      <c r="U1210" s="209"/>
      <c r="V1210" s="209"/>
      <c r="W1210" s="209"/>
      <c r="X1210" s="209"/>
    </row>
    <row r="1211" spans="5:24" x14ac:dyDescent="0.25">
      <c r="E1211" s="209"/>
      <c r="F1211" s="209"/>
      <c r="G1211" s="209"/>
      <c r="H1211" s="209"/>
      <c r="I1211" s="209"/>
      <c r="J1211" s="209"/>
      <c r="K1211" s="209"/>
      <c r="P1211" s="209"/>
      <c r="Q1211" s="209"/>
      <c r="R1211" s="209"/>
      <c r="S1211" s="209"/>
      <c r="T1211" s="209"/>
      <c r="U1211" s="209"/>
      <c r="V1211" s="209"/>
      <c r="W1211" s="209"/>
      <c r="X1211" s="209"/>
    </row>
    <row r="1212" spans="5:24" x14ac:dyDescent="0.25">
      <c r="E1212" s="209"/>
      <c r="F1212" s="209"/>
      <c r="G1212" s="209"/>
      <c r="H1212" s="209"/>
      <c r="I1212" s="209"/>
      <c r="J1212" s="209"/>
      <c r="K1212" s="209"/>
      <c r="P1212" s="209"/>
      <c r="Q1212" s="209"/>
      <c r="R1212" s="209"/>
      <c r="S1212" s="209"/>
      <c r="T1212" s="209"/>
      <c r="U1212" s="209"/>
      <c r="V1212" s="209"/>
      <c r="W1212" s="209"/>
      <c r="X1212" s="209"/>
    </row>
    <row r="1213" spans="5:24" x14ac:dyDescent="0.25">
      <c r="E1213" s="209"/>
      <c r="F1213" s="209"/>
      <c r="G1213" s="209"/>
      <c r="H1213" s="209"/>
      <c r="I1213" s="209"/>
      <c r="J1213" s="209"/>
      <c r="K1213" s="209"/>
      <c r="P1213" s="209"/>
      <c r="Q1213" s="209"/>
      <c r="R1213" s="209"/>
      <c r="S1213" s="209"/>
      <c r="T1213" s="209"/>
      <c r="U1213" s="209"/>
      <c r="V1213" s="209"/>
      <c r="W1213" s="209"/>
      <c r="X1213" s="209"/>
    </row>
    <row r="1214" spans="5:24" x14ac:dyDescent="0.25">
      <c r="E1214" s="209"/>
      <c r="F1214" s="209"/>
      <c r="G1214" s="209"/>
      <c r="H1214" s="209"/>
      <c r="I1214" s="209"/>
      <c r="J1214" s="209"/>
      <c r="K1214" s="209"/>
      <c r="P1214" s="209"/>
      <c r="Q1214" s="209"/>
      <c r="R1214" s="209"/>
      <c r="S1214" s="209"/>
      <c r="T1214" s="209"/>
      <c r="U1214" s="209"/>
      <c r="V1214" s="209"/>
      <c r="W1214" s="209"/>
      <c r="X1214" s="209"/>
    </row>
    <row r="1215" spans="5:24" x14ac:dyDescent="0.25">
      <c r="E1215" s="209"/>
      <c r="F1215" s="209"/>
      <c r="G1215" s="209"/>
      <c r="H1215" s="209"/>
      <c r="I1215" s="209"/>
      <c r="J1215" s="209"/>
      <c r="K1215" s="209"/>
      <c r="P1215" s="209"/>
      <c r="Q1215" s="209"/>
      <c r="R1215" s="209"/>
      <c r="S1215" s="209"/>
      <c r="T1215" s="209"/>
      <c r="U1215" s="209"/>
      <c r="V1215" s="209"/>
      <c r="W1215" s="209"/>
      <c r="X1215" s="209"/>
    </row>
    <row r="1216" spans="5:24" x14ac:dyDescent="0.25">
      <c r="E1216" s="209"/>
      <c r="F1216" s="209"/>
      <c r="G1216" s="209"/>
      <c r="H1216" s="209"/>
      <c r="I1216" s="209"/>
      <c r="J1216" s="209"/>
      <c r="K1216" s="209"/>
      <c r="P1216" s="209"/>
      <c r="Q1216" s="209"/>
      <c r="R1216" s="209"/>
      <c r="S1216" s="209"/>
      <c r="T1216" s="209"/>
      <c r="U1216" s="209"/>
      <c r="V1216" s="209"/>
      <c r="W1216" s="209"/>
      <c r="X1216" s="209"/>
    </row>
    <row r="1217" spans="5:24" x14ac:dyDescent="0.25">
      <c r="E1217" s="209"/>
      <c r="F1217" s="209"/>
      <c r="G1217" s="209"/>
      <c r="H1217" s="209"/>
      <c r="I1217" s="209"/>
      <c r="J1217" s="209"/>
      <c r="K1217" s="209"/>
      <c r="P1217" s="209"/>
      <c r="Q1217" s="209"/>
      <c r="R1217" s="209"/>
      <c r="S1217" s="209"/>
      <c r="T1217" s="209"/>
      <c r="U1217" s="209"/>
      <c r="V1217" s="209"/>
      <c r="W1217" s="209"/>
      <c r="X1217" s="209"/>
    </row>
    <row r="1218" spans="5:24" x14ac:dyDescent="0.25">
      <c r="E1218" s="209"/>
      <c r="F1218" s="209"/>
      <c r="G1218" s="209"/>
      <c r="H1218" s="209"/>
      <c r="I1218" s="209"/>
      <c r="J1218" s="209"/>
      <c r="K1218" s="209"/>
      <c r="P1218" s="209"/>
      <c r="Q1218" s="209"/>
      <c r="R1218" s="209"/>
      <c r="S1218" s="209"/>
      <c r="T1218" s="209"/>
      <c r="U1218" s="209"/>
      <c r="V1218" s="209"/>
      <c r="W1218" s="209"/>
      <c r="X1218" s="209"/>
    </row>
    <row r="1219" spans="5:24" x14ac:dyDescent="0.25">
      <c r="E1219" s="209"/>
      <c r="F1219" s="209"/>
      <c r="G1219" s="209"/>
      <c r="H1219" s="209"/>
      <c r="I1219" s="209"/>
      <c r="J1219" s="209"/>
      <c r="K1219" s="209"/>
      <c r="P1219" s="209"/>
      <c r="Q1219" s="209"/>
      <c r="R1219" s="209"/>
      <c r="S1219" s="209"/>
      <c r="T1219" s="209"/>
      <c r="U1219" s="209"/>
      <c r="V1219" s="209"/>
      <c r="W1219" s="209"/>
      <c r="X1219" s="209"/>
    </row>
    <row r="1220" spans="5:24" x14ac:dyDescent="0.25">
      <c r="E1220" s="209"/>
      <c r="F1220" s="209"/>
      <c r="G1220" s="209"/>
      <c r="H1220" s="209"/>
      <c r="I1220" s="209"/>
      <c r="J1220" s="209"/>
      <c r="K1220" s="209"/>
      <c r="P1220" s="209"/>
      <c r="Q1220" s="209"/>
      <c r="R1220" s="209"/>
      <c r="S1220" s="209"/>
      <c r="T1220" s="209"/>
      <c r="U1220" s="209"/>
      <c r="V1220" s="209"/>
      <c r="W1220" s="209"/>
      <c r="X1220" s="209"/>
    </row>
    <row r="1221" spans="5:24" x14ac:dyDescent="0.25">
      <c r="E1221" s="209"/>
      <c r="F1221" s="209"/>
      <c r="G1221" s="209"/>
      <c r="H1221" s="209"/>
      <c r="I1221" s="209"/>
      <c r="J1221" s="209"/>
      <c r="K1221" s="209"/>
      <c r="P1221" s="209"/>
      <c r="Q1221" s="209"/>
      <c r="R1221" s="209"/>
      <c r="S1221" s="209"/>
      <c r="T1221" s="209"/>
      <c r="U1221" s="209"/>
      <c r="V1221" s="209"/>
      <c r="W1221" s="209"/>
      <c r="X1221" s="209"/>
    </row>
    <row r="1222" spans="5:24" x14ac:dyDescent="0.25">
      <c r="E1222" s="209"/>
      <c r="F1222" s="209"/>
      <c r="G1222" s="209"/>
      <c r="H1222" s="209"/>
      <c r="I1222" s="209"/>
      <c r="J1222" s="209"/>
      <c r="K1222" s="209"/>
      <c r="P1222" s="209"/>
      <c r="Q1222" s="209"/>
      <c r="R1222" s="209"/>
      <c r="S1222" s="209"/>
      <c r="T1222" s="209"/>
      <c r="U1222" s="209"/>
      <c r="V1222" s="209"/>
      <c r="W1222" s="209"/>
      <c r="X1222" s="209"/>
    </row>
    <row r="1223" spans="5:24" x14ac:dyDescent="0.25">
      <c r="E1223" s="209"/>
      <c r="F1223" s="209"/>
      <c r="G1223" s="209"/>
      <c r="H1223" s="209"/>
      <c r="I1223" s="209"/>
      <c r="J1223" s="209"/>
      <c r="K1223" s="209"/>
      <c r="P1223" s="209"/>
      <c r="Q1223" s="209"/>
      <c r="R1223" s="209"/>
      <c r="S1223" s="209"/>
      <c r="T1223" s="209"/>
      <c r="U1223" s="209"/>
      <c r="V1223" s="209"/>
      <c r="W1223" s="209"/>
      <c r="X1223" s="209"/>
    </row>
    <row r="1224" spans="5:24" x14ac:dyDescent="0.25">
      <c r="E1224" s="209"/>
      <c r="F1224" s="209"/>
      <c r="G1224" s="209"/>
      <c r="H1224" s="209"/>
      <c r="I1224" s="209"/>
      <c r="J1224" s="209"/>
      <c r="K1224" s="209"/>
      <c r="P1224" s="209"/>
      <c r="Q1224" s="209"/>
      <c r="R1224" s="209"/>
      <c r="S1224" s="209"/>
      <c r="T1224" s="209"/>
      <c r="U1224" s="209"/>
      <c r="V1224" s="209"/>
      <c r="W1224" s="209"/>
      <c r="X1224" s="209"/>
    </row>
    <row r="1225" spans="5:24" x14ac:dyDescent="0.25">
      <c r="E1225" s="209"/>
      <c r="F1225" s="209"/>
      <c r="G1225" s="209"/>
      <c r="H1225" s="209"/>
      <c r="I1225" s="209"/>
      <c r="J1225" s="209"/>
      <c r="K1225" s="209"/>
      <c r="P1225" s="209"/>
      <c r="Q1225" s="209"/>
      <c r="R1225" s="209"/>
      <c r="S1225" s="209"/>
      <c r="T1225" s="209"/>
      <c r="U1225" s="209"/>
      <c r="V1225" s="209"/>
      <c r="W1225" s="209"/>
      <c r="X1225" s="209"/>
    </row>
    <row r="1226" spans="5:24" x14ac:dyDescent="0.25">
      <c r="E1226" s="209"/>
      <c r="F1226" s="209"/>
      <c r="G1226" s="209"/>
      <c r="H1226" s="209"/>
      <c r="I1226" s="209"/>
      <c r="J1226" s="209"/>
      <c r="K1226" s="209"/>
      <c r="P1226" s="209"/>
      <c r="Q1226" s="209"/>
      <c r="R1226" s="209"/>
      <c r="S1226" s="209"/>
      <c r="T1226" s="209"/>
      <c r="U1226" s="209"/>
      <c r="V1226" s="209"/>
      <c r="W1226" s="209"/>
      <c r="X1226" s="209"/>
    </row>
    <row r="1227" spans="5:24" x14ac:dyDescent="0.25">
      <c r="E1227" s="209"/>
      <c r="F1227" s="209"/>
      <c r="G1227" s="209"/>
      <c r="H1227" s="209"/>
      <c r="I1227" s="209"/>
      <c r="J1227" s="209"/>
      <c r="K1227" s="209"/>
      <c r="P1227" s="209"/>
      <c r="Q1227" s="209"/>
      <c r="R1227" s="209"/>
      <c r="S1227" s="209"/>
      <c r="T1227" s="209"/>
      <c r="U1227" s="209"/>
      <c r="V1227" s="209"/>
      <c r="W1227" s="209"/>
      <c r="X1227" s="209"/>
    </row>
    <row r="1228" spans="5:24" x14ac:dyDescent="0.25">
      <c r="E1228" s="209"/>
      <c r="F1228" s="209"/>
      <c r="G1228" s="209"/>
      <c r="H1228" s="209"/>
      <c r="I1228" s="209"/>
      <c r="J1228" s="209"/>
      <c r="K1228" s="209"/>
      <c r="P1228" s="209"/>
      <c r="Q1228" s="209"/>
      <c r="R1228" s="209"/>
      <c r="S1228" s="209"/>
      <c r="T1228" s="209"/>
      <c r="U1228" s="209"/>
      <c r="V1228" s="209"/>
      <c r="W1228" s="209"/>
      <c r="X1228" s="209"/>
    </row>
    <row r="1229" spans="5:24" x14ac:dyDescent="0.25">
      <c r="E1229" s="209"/>
      <c r="F1229" s="209"/>
      <c r="G1229" s="209"/>
      <c r="H1229" s="209"/>
      <c r="I1229" s="209"/>
      <c r="J1229" s="209"/>
      <c r="K1229" s="209"/>
      <c r="P1229" s="209"/>
      <c r="Q1229" s="209"/>
      <c r="R1229" s="209"/>
      <c r="S1229" s="209"/>
      <c r="T1229" s="209"/>
      <c r="U1229" s="209"/>
      <c r="V1229" s="209"/>
      <c r="W1229" s="209"/>
      <c r="X1229" s="209"/>
    </row>
    <row r="1230" spans="5:24" x14ac:dyDescent="0.25">
      <c r="E1230" s="209"/>
      <c r="F1230" s="209"/>
      <c r="G1230" s="209"/>
      <c r="H1230" s="209"/>
      <c r="I1230" s="209"/>
      <c r="J1230" s="209"/>
      <c r="K1230" s="209"/>
      <c r="P1230" s="209"/>
      <c r="Q1230" s="209"/>
      <c r="R1230" s="209"/>
      <c r="S1230" s="209"/>
      <c r="T1230" s="209"/>
      <c r="U1230" s="209"/>
      <c r="V1230" s="209"/>
      <c r="W1230" s="209"/>
      <c r="X1230" s="209"/>
    </row>
    <row r="1231" spans="5:24" x14ac:dyDescent="0.25">
      <c r="E1231" s="209"/>
      <c r="F1231" s="209"/>
      <c r="G1231" s="209"/>
      <c r="H1231" s="209"/>
      <c r="I1231" s="209"/>
      <c r="J1231" s="209"/>
      <c r="K1231" s="209"/>
      <c r="P1231" s="209"/>
      <c r="Q1231" s="209"/>
      <c r="R1231" s="209"/>
      <c r="S1231" s="209"/>
      <c r="T1231" s="209"/>
      <c r="U1231" s="209"/>
      <c r="V1231" s="209"/>
      <c r="W1231" s="209"/>
      <c r="X1231" s="209"/>
    </row>
    <row r="1232" spans="5:24" x14ac:dyDescent="0.25">
      <c r="E1232" s="209"/>
      <c r="F1232" s="209"/>
      <c r="G1232" s="209"/>
      <c r="H1232" s="209"/>
      <c r="I1232" s="209"/>
      <c r="J1232" s="209"/>
      <c r="K1232" s="209"/>
      <c r="P1232" s="209"/>
      <c r="Q1232" s="209"/>
      <c r="R1232" s="209"/>
      <c r="S1232" s="209"/>
      <c r="T1232" s="209"/>
      <c r="U1232" s="209"/>
      <c r="V1232" s="209"/>
      <c r="W1232" s="209"/>
      <c r="X1232" s="209"/>
    </row>
    <row r="1233" spans="5:24" x14ac:dyDescent="0.25">
      <c r="E1233" s="209"/>
      <c r="F1233" s="209"/>
      <c r="G1233" s="209"/>
      <c r="H1233" s="209"/>
      <c r="I1233" s="209"/>
      <c r="J1233" s="209"/>
      <c r="K1233" s="209"/>
      <c r="P1233" s="209"/>
      <c r="Q1233" s="209"/>
      <c r="R1233" s="209"/>
      <c r="S1233" s="209"/>
      <c r="T1233" s="209"/>
      <c r="U1233" s="209"/>
      <c r="V1233" s="209"/>
      <c r="W1233" s="209"/>
      <c r="X1233" s="209"/>
    </row>
    <row r="1234" spans="5:24" x14ac:dyDescent="0.25">
      <c r="E1234" s="209"/>
      <c r="F1234" s="209"/>
      <c r="G1234" s="209"/>
      <c r="H1234" s="209"/>
      <c r="I1234" s="209"/>
      <c r="J1234" s="209"/>
      <c r="K1234" s="209"/>
      <c r="P1234" s="209"/>
      <c r="Q1234" s="209"/>
      <c r="R1234" s="209"/>
      <c r="S1234" s="209"/>
      <c r="T1234" s="209"/>
      <c r="U1234" s="209"/>
      <c r="V1234" s="209"/>
      <c r="W1234" s="209"/>
      <c r="X1234" s="209"/>
    </row>
    <row r="1235" spans="5:24" x14ac:dyDescent="0.25">
      <c r="E1235" s="209"/>
      <c r="F1235" s="209"/>
      <c r="G1235" s="209"/>
      <c r="H1235" s="209"/>
      <c r="I1235" s="209"/>
      <c r="J1235" s="209"/>
      <c r="K1235" s="209"/>
      <c r="P1235" s="209"/>
      <c r="Q1235" s="209"/>
      <c r="R1235" s="209"/>
      <c r="S1235" s="209"/>
      <c r="T1235" s="209"/>
      <c r="U1235" s="209"/>
      <c r="V1235" s="209"/>
      <c r="W1235" s="209"/>
      <c r="X1235" s="209"/>
    </row>
    <row r="1236" spans="5:24" x14ac:dyDescent="0.25">
      <c r="E1236" s="209"/>
      <c r="F1236" s="209"/>
      <c r="G1236" s="209"/>
      <c r="H1236" s="209"/>
      <c r="I1236" s="209"/>
      <c r="J1236" s="209"/>
      <c r="K1236" s="209"/>
      <c r="P1236" s="209"/>
      <c r="Q1236" s="209"/>
      <c r="R1236" s="209"/>
      <c r="S1236" s="209"/>
      <c r="T1236" s="209"/>
      <c r="U1236" s="209"/>
      <c r="V1236" s="209"/>
      <c r="W1236" s="209"/>
      <c r="X1236" s="209"/>
    </row>
    <row r="1237" spans="5:24" x14ac:dyDescent="0.25">
      <c r="E1237" s="209"/>
      <c r="F1237" s="209"/>
      <c r="G1237" s="209"/>
      <c r="H1237" s="209"/>
      <c r="I1237" s="209"/>
      <c r="J1237" s="209"/>
      <c r="K1237" s="209"/>
      <c r="P1237" s="209"/>
      <c r="Q1237" s="209"/>
      <c r="R1237" s="209"/>
      <c r="S1237" s="209"/>
      <c r="T1237" s="209"/>
      <c r="U1237" s="209"/>
      <c r="V1237" s="209"/>
      <c r="W1237" s="209"/>
      <c r="X1237" s="209"/>
    </row>
    <row r="1238" spans="5:24" x14ac:dyDescent="0.25">
      <c r="E1238" s="209"/>
      <c r="F1238" s="209"/>
      <c r="G1238" s="209"/>
      <c r="H1238" s="209"/>
      <c r="I1238" s="209"/>
      <c r="J1238" s="209"/>
      <c r="K1238" s="209"/>
      <c r="P1238" s="209"/>
      <c r="Q1238" s="209"/>
      <c r="R1238" s="209"/>
      <c r="S1238" s="209"/>
      <c r="T1238" s="209"/>
      <c r="U1238" s="209"/>
      <c r="V1238" s="209"/>
      <c r="W1238" s="209"/>
      <c r="X1238" s="209"/>
    </row>
    <row r="1239" spans="5:24" x14ac:dyDescent="0.25">
      <c r="E1239" s="209"/>
      <c r="F1239" s="209"/>
      <c r="G1239" s="209"/>
      <c r="H1239" s="209"/>
      <c r="I1239" s="209"/>
      <c r="J1239" s="209"/>
      <c r="K1239" s="209"/>
      <c r="P1239" s="209"/>
      <c r="Q1239" s="209"/>
      <c r="R1239" s="209"/>
      <c r="S1239" s="209"/>
      <c r="T1239" s="209"/>
      <c r="U1239" s="209"/>
      <c r="V1239" s="209"/>
      <c r="W1239" s="209"/>
      <c r="X1239" s="209"/>
    </row>
    <row r="1240" spans="5:24" x14ac:dyDescent="0.25">
      <c r="E1240" s="209"/>
      <c r="F1240" s="209"/>
      <c r="G1240" s="209"/>
      <c r="H1240" s="209"/>
      <c r="I1240" s="209"/>
      <c r="J1240" s="209"/>
      <c r="K1240" s="209"/>
      <c r="P1240" s="209"/>
      <c r="Q1240" s="209"/>
      <c r="R1240" s="209"/>
      <c r="S1240" s="209"/>
      <c r="T1240" s="209"/>
      <c r="U1240" s="209"/>
      <c r="V1240" s="209"/>
      <c r="W1240" s="209"/>
      <c r="X1240" s="209"/>
    </row>
    <row r="1241" spans="5:24" x14ac:dyDescent="0.25">
      <c r="E1241" s="209"/>
      <c r="F1241" s="209"/>
      <c r="G1241" s="209"/>
      <c r="H1241" s="209"/>
      <c r="I1241" s="209"/>
      <c r="J1241" s="209"/>
      <c r="K1241" s="209"/>
      <c r="P1241" s="209"/>
      <c r="Q1241" s="209"/>
      <c r="R1241" s="209"/>
      <c r="S1241" s="209"/>
      <c r="T1241" s="209"/>
      <c r="U1241" s="209"/>
      <c r="V1241" s="209"/>
      <c r="W1241" s="209"/>
      <c r="X1241" s="209"/>
    </row>
    <row r="1242" spans="5:24" x14ac:dyDescent="0.25">
      <c r="E1242" s="209"/>
      <c r="F1242" s="209"/>
      <c r="G1242" s="209"/>
      <c r="H1242" s="209"/>
      <c r="I1242" s="209"/>
      <c r="J1242" s="209"/>
      <c r="K1242" s="209"/>
      <c r="P1242" s="209"/>
      <c r="Q1242" s="209"/>
      <c r="R1242" s="209"/>
      <c r="S1242" s="209"/>
      <c r="T1242" s="209"/>
      <c r="U1242" s="209"/>
      <c r="V1242" s="209"/>
      <c r="W1242" s="209"/>
      <c r="X1242" s="209"/>
    </row>
    <row r="1243" spans="5:24" x14ac:dyDescent="0.25">
      <c r="E1243" s="209"/>
      <c r="F1243" s="209"/>
      <c r="G1243" s="209"/>
      <c r="H1243" s="209"/>
      <c r="I1243" s="209"/>
      <c r="J1243" s="209"/>
      <c r="K1243" s="209"/>
      <c r="P1243" s="209"/>
      <c r="Q1243" s="209"/>
      <c r="R1243" s="209"/>
      <c r="S1243" s="209"/>
      <c r="T1243" s="209"/>
      <c r="U1243" s="209"/>
      <c r="V1243" s="209"/>
      <c r="W1243" s="209"/>
      <c r="X1243" s="209"/>
    </row>
    <row r="1244" spans="5:24" x14ac:dyDescent="0.25">
      <c r="E1244" s="209"/>
      <c r="F1244" s="209"/>
      <c r="G1244" s="209"/>
      <c r="H1244" s="209"/>
      <c r="I1244" s="209"/>
      <c r="J1244" s="209"/>
      <c r="K1244" s="209"/>
      <c r="P1244" s="209"/>
      <c r="Q1244" s="209"/>
      <c r="R1244" s="209"/>
      <c r="S1244" s="209"/>
      <c r="T1244" s="209"/>
      <c r="U1244" s="209"/>
      <c r="V1244" s="209"/>
      <c r="W1244" s="209"/>
      <c r="X1244" s="209"/>
    </row>
    <row r="1245" spans="5:24" x14ac:dyDescent="0.25">
      <c r="E1245" s="209"/>
      <c r="F1245" s="209"/>
      <c r="G1245" s="209"/>
      <c r="H1245" s="209"/>
      <c r="I1245" s="209"/>
      <c r="J1245" s="209"/>
      <c r="K1245" s="209"/>
      <c r="P1245" s="209"/>
      <c r="Q1245" s="209"/>
      <c r="R1245" s="209"/>
      <c r="S1245" s="209"/>
      <c r="T1245" s="209"/>
      <c r="U1245" s="209"/>
      <c r="V1245" s="209"/>
      <c r="W1245" s="209"/>
      <c r="X1245" s="209"/>
    </row>
    <row r="1246" spans="5:24" x14ac:dyDescent="0.25">
      <c r="E1246" s="209"/>
      <c r="F1246" s="209"/>
      <c r="G1246" s="209"/>
      <c r="H1246" s="209"/>
      <c r="I1246" s="209"/>
      <c r="J1246" s="209"/>
      <c r="K1246" s="209"/>
      <c r="P1246" s="209"/>
      <c r="Q1246" s="209"/>
      <c r="R1246" s="209"/>
      <c r="S1246" s="209"/>
      <c r="T1246" s="209"/>
      <c r="U1246" s="209"/>
      <c r="V1246" s="209"/>
      <c r="W1246" s="209"/>
      <c r="X1246" s="209"/>
    </row>
    <row r="1247" spans="5:24" x14ac:dyDescent="0.25">
      <c r="E1247" s="209"/>
      <c r="F1247" s="209"/>
      <c r="G1247" s="209"/>
      <c r="H1247" s="209"/>
      <c r="I1247" s="209"/>
      <c r="J1247" s="209"/>
      <c r="K1247" s="209"/>
      <c r="P1247" s="209"/>
      <c r="Q1247" s="209"/>
      <c r="R1247" s="209"/>
      <c r="S1247" s="209"/>
      <c r="T1247" s="209"/>
      <c r="U1247" s="209"/>
      <c r="V1247" s="209"/>
      <c r="W1247" s="209"/>
      <c r="X1247" s="209"/>
    </row>
    <row r="1248" spans="5:24" x14ac:dyDescent="0.25">
      <c r="E1248" s="209"/>
      <c r="F1248" s="209"/>
      <c r="G1248" s="209"/>
      <c r="H1248" s="209"/>
      <c r="I1248" s="209"/>
      <c r="J1248" s="209"/>
      <c r="K1248" s="209"/>
      <c r="P1248" s="209"/>
      <c r="Q1248" s="209"/>
      <c r="R1248" s="209"/>
      <c r="S1248" s="209"/>
      <c r="T1248" s="209"/>
      <c r="U1248" s="209"/>
      <c r="V1248" s="209"/>
      <c r="W1248" s="209"/>
      <c r="X1248" s="209"/>
    </row>
    <row r="1249" spans="5:24" x14ac:dyDescent="0.25">
      <c r="E1249" s="209"/>
      <c r="F1249" s="209"/>
      <c r="G1249" s="209"/>
      <c r="H1249" s="209"/>
      <c r="I1249" s="209"/>
      <c r="J1249" s="209"/>
      <c r="K1249" s="209"/>
      <c r="P1249" s="209"/>
      <c r="Q1249" s="209"/>
      <c r="R1249" s="209"/>
      <c r="S1249" s="209"/>
      <c r="T1249" s="209"/>
      <c r="U1249" s="209"/>
      <c r="V1249" s="209"/>
      <c r="W1249" s="209"/>
      <c r="X1249" s="209"/>
    </row>
    <row r="1250" spans="5:24" x14ac:dyDescent="0.25">
      <c r="E1250" s="209"/>
      <c r="F1250" s="209"/>
      <c r="G1250" s="209"/>
      <c r="H1250" s="209"/>
      <c r="I1250" s="209"/>
      <c r="J1250" s="209"/>
      <c r="K1250" s="209"/>
      <c r="P1250" s="209"/>
      <c r="Q1250" s="209"/>
      <c r="R1250" s="209"/>
      <c r="S1250" s="209"/>
      <c r="T1250" s="209"/>
      <c r="U1250" s="209"/>
      <c r="V1250" s="209"/>
      <c r="W1250" s="209"/>
      <c r="X1250" s="209"/>
    </row>
    <row r="1251" spans="5:24" x14ac:dyDescent="0.25">
      <c r="E1251" s="209"/>
      <c r="F1251" s="209"/>
      <c r="G1251" s="209"/>
      <c r="H1251" s="209"/>
      <c r="I1251" s="209"/>
      <c r="J1251" s="209"/>
      <c r="K1251" s="209"/>
      <c r="P1251" s="209"/>
      <c r="Q1251" s="209"/>
      <c r="R1251" s="209"/>
      <c r="S1251" s="209"/>
      <c r="T1251" s="209"/>
      <c r="U1251" s="209"/>
      <c r="V1251" s="209"/>
      <c r="W1251" s="209"/>
      <c r="X1251" s="209"/>
    </row>
    <row r="1252" spans="5:24" x14ac:dyDescent="0.25">
      <c r="E1252" s="209"/>
      <c r="F1252" s="209"/>
      <c r="G1252" s="209"/>
      <c r="H1252" s="209"/>
      <c r="I1252" s="209"/>
      <c r="J1252" s="209"/>
      <c r="K1252" s="209"/>
      <c r="P1252" s="209"/>
      <c r="Q1252" s="209"/>
      <c r="R1252" s="209"/>
      <c r="S1252" s="209"/>
      <c r="T1252" s="209"/>
      <c r="U1252" s="209"/>
      <c r="V1252" s="209"/>
      <c r="W1252" s="209"/>
      <c r="X1252" s="209"/>
    </row>
    <row r="1253" spans="5:24" x14ac:dyDescent="0.25">
      <c r="E1253" s="209"/>
      <c r="F1253" s="209"/>
      <c r="G1253" s="209"/>
      <c r="H1253" s="209"/>
      <c r="I1253" s="209"/>
      <c r="J1253" s="209"/>
      <c r="K1253" s="209"/>
      <c r="P1253" s="209"/>
      <c r="Q1253" s="209"/>
      <c r="R1253" s="209"/>
      <c r="S1253" s="209"/>
      <c r="T1253" s="209"/>
      <c r="U1253" s="209"/>
      <c r="V1253" s="209"/>
      <c r="W1253" s="209"/>
      <c r="X1253" s="209"/>
    </row>
    <row r="1254" spans="5:24" x14ac:dyDescent="0.25">
      <c r="E1254" s="209"/>
      <c r="F1254" s="209"/>
      <c r="G1254" s="209"/>
      <c r="H1254" s="209"/>
      <c r="I1254" s="209"/>
      <c r="J1254" s="209"/>
      <c r="K1254" s="209"/>
      <c r="P1254" s="209"/>
      <c r="Q1254" s="209"/>
      <c r="R1254" s="209"/>
      <c r="S1254" s="209"/>
      <c r="T1254" s="209"/>
      <c r="U1254" s="209"/>
      <c r="V1254" s="209"/>
      <c r="W1254" s="209"/>
      <c r="X1254" s="209"/>
    </row>
    <row r="1255" spans="5:24" x14ac:dyDescent="0.25">
      <c r="E1255" s="209"/>
      <c r="F1255" s="209"/>
      <c r="G1255" s="209"/>
      <c r="H1255" s="209"/>
      <c r="I1255" s="209"/>
      <c r="J1255" s="209"/>
      <c r="K1255" s="209"/>
      <c r="P1255" s="209"/>
      <c r="Q1255" s="209"/>
      <c r="R1255" s="209"/>
      <c r="S1255" s="209"/>
      <c r="T1255" s="209"/>
      <c r="U1255" s="209"/>
      <c r="V1255" s="209"/>
      <c r="W1255" s="209"/>
      <c r="X1255" s="209"/>
    </row>
    <row r="1256" spans="5:24" x14ac:dyDescent="0.25">
      <c r="E1256" s="209"/>
      <c r="F1256" s="209"/>
      <c r="G1256" s="209"/>
      <c r="H1256" s="209"/>
      <c r="I1256" s="209"/>
      <c r="J1256" s="209"/>
      <c r="K1256" s="209"/>
      <c r="P1256" s="209"/>
      <c r="Q1256" s="209"/>
      <c r="R1256" s="209"/>
      <c r="S1256" s="209"/>
      <c r="T1256" s="209"/>
      <c r="U1256" s="209"/>
      <c r="V1256" s="209"/>
      <c r="W1256" s="209"/>
      <c r="X1256" s="209"/>
    </row>
    <row r="1257" spans="5:24" x14ac:dyDescent="0.25">
      <c r="E1257" s="209"/>
      <c r="F1257" s="209"/>
      <c r="G1257" s="209"/>
      <c r="H1257" s="209"/>
      <c r="I1257" s="209"/>
      <c r="J1257" s="209"/>
      <c r="K1257" s="209"/>
      <c r="P1257" s="209"/>
      <c r="Q1257" s="209"/>
      <c r="R1257" s="209"/>
      <c r="S1257" s="209"/>
      <c r="T1257" s="209"/>
      <c r="U1257" s="209"/>
      <c r="V1257" s="209"/>
      <c r="W1257" s="209"/>
      <c r="X1257" s="209"/>
    </row>
    <row r="1258" spans="5:24" x14ac:dyDescent="0.25">
      <c r="E1258" s="209"/>
      <c r="F1258" s="209"/>
      <c r="G1258" s="209"/>
      <c r="H1258" s="209"/>
      <c r="I1258" s="209"/>
      <c r="J1258" s="209"/>
      <c r="K1258" s="209"/>
      <c r="P1258" s="209"/>
      <c r="Q1258" s="209"/>
      <c r="R1258" s="209"/>
      <c r="S1258" s="209"/>
      <c r="T1258" s="209"/>
      <c r="U1258" s="209"/>
      <c r="V1258" s="209"/>
      <c r="W1258" s="209"/>
      <c r="X1258" s="209"/>
    </row>
    <row r="1259" spans="5:24" x14ac:dyDescent="0.25">
      <c r="E1259" s="209"/>
      <c r="F1259" s="209"/>
      <c r="G1259" s="209"/>
      <c r="H1259" s="209"/>
      <c r="I1259" s="209"/>
      <c r="J1259" s="209"/>
      <c r="K1259" s="209"/>
      <c r="P1259" s="209"/>
      <c r="Q1259" s="209"/>
      <c r="R1259" s="209"/>
      <c r="S1259" s="209"/>
      <c r="T1259" s="209"/>
      <c r="U1259" s="209"/>
      <c r="V1259" s="209"/>
      <c r="W1259" s="209"/>
      <c r="X1259" s="209"/>
    </row>
    <row r="1260" spans="5:24" x14ac:dyDescent="0.25">
      <c r="E1260" s="209"/>
      <c r="F1260" s="209"/>
      <c r="G1260" s="209"/>
      <c r="H1260" s="209"/>
      <c r="I1260" s="209"/>
      <c r="J1260" s="209"/>
      <c r="K1260" s="209"/>
      <c r="P1260" s="209"/>
      <c r="Q1260" s="209"/>
      <c r="R1260" s="209"/>
      <c r="S1260" s="209"/>
      <c r="T1260" s="209"/>
      <c r="U1260" s="209"/>
      <c r="V1260" s="209"/>
      <c r="W1260" s="209"/>
      <c r="X1260" s="209"/>
    </row>
    <row r="1261" spans="5:24" x14ac:dyDescent="0.25">
      <c r="E1261" s="209"/>
      <c r="F1261" s="209"/>
      <c r="G1261" s="209"/>
      <c r="H1261" s="209"/>
      <c r="I1261" s="209"/>
      <c r="J1261" s="209"/>
      <c r="K1261" s="209"/>
      <c r="P1261" s="209"/>
      <c r="Q1261" s="209"/>
      <c r="R1261" s="209"/>
      <c r="S1261" s="209"/>
      <c r="T1261" s="209"/>
      <c r="U1261" s="209"/>
      <c r="V1261" s="209"/>
      <c r="W1261" s="209"/>
      <c r="X1261" s="209"/>
    </row>
    <row r="1262" spans="5:24" x14ac:dyDescent="0.25">
      <c r="E1262" s="209"/>
      <c r="F1262" s="209"/>
      <c r="G1262" s="209"/>
      <c r="H1262" s="209"/>
      <c r="I1262" s="209"/>
      <c r="J1262" s="209"/>
      <c r="K1262" s="209"/>
      <c r="P1262" s="209"/>
      <c r="Q1262" s="209"/>
      <c r="R1262" s="209"/>
      <c r="S1262" s="209"/>
      <c r="T1262" s="209"/>
      <c r="U1262" s="209"/>
      <c r="V1262" s="209"/>
      <c r="W1262" s="209"/>
      <c r="X1262" s="209"/>
    </row>
    <row r="1263" spans="5:24" x14ac:dyDescent="0.25">
      <c r="E1263" s="209"/>
      <c r="F1263" s="209"/>
      <c r="G1263" s="209"/>
      <c r="H1263" s="209"/>
      <c r="I1263" s="209"/>
      <c r="J1263" s="209"/>
      <c r="K1263" s="209"/>
      <c r="P1263" s="209"/>
      <c r="Q1263" s="209"/>
      <c r="R1263" s="209"/>
      <c r="S1263" s="209"/>
      <c r="T1263" s="209"/>
      <c r="U1263" s="209"/>
      <c r="V1263" s="209"/>
      <c r="W1263" s="209"/>
      <c r="X1263" s="209"/>
    </row>
    <row r="1264" spans="5:24" x14ac:dyDescent="0.25">
      <c r="E1264" s="209"/>
      <c r="F1264" s="209"/>
      <c r="G1264" s="209"/>
      <c r="H1264" s="209"/>
      <c r="I1264" s="209"/>
      <c r="J1264" s="209"/>
      <c r="K1264" s="209"/>
      <c r="P1264" s="209"/>
      <c r="Q1264" s="209"/>
      <c r="R1264" s="209"/>
      <c r="S1264" s="209"/>
      <c r="T1264" s="209"/>
      <c r="U1264" s="209"/>
      <c r="V1264" s="209"/>
      <c r="W1264" s="209"/>
      <c r="X1264" s="209"/>
    </row>
    <row r="1265" spans="5:24" x14ac:dyDescent="0.25">
      <c r="E1265" s="209"/>
      <c r="F1265" s="209"/>
      <c r="G1265" s="209"/>
      <c r="H1265" s="209"/>
      <c r="I1265" s="209"/>
      <c r="J1265" s="209"/>
      <c r="K1265" s="209"/>
      <c r="P1265" s="209"/>
      <c r="Q1265" s="209"/>
      <c r="R1265" s="209"/>
      <c r="S1265" s="209"/>
      <c r="T1265" s="209"/>
      <c r="U1265" s="209"/>
      <c r="V1265" s="209"/>
      <c r="W1265" s="209"/>
      <c r="X1265" s="209"/>
    </row>
    <row r="1266" spans="5:24" x14ac:dyDescent="0.25">
      <c r="E1266" s="209"/>
      <c r="F1266" s="209"/>
      <c r="G1266" s="209"/>
      <c r="H1266" s="209"/>
      <c r="I1266" s="209"/>
      <c r="J1266" s="209"/>
      <c r="K1266" s="209"/>
      <c r="P1266" s="209"/>
      <c r="Q1266" s="209"/>
      <c r="R1266" s="209"/>
      <c r="S1266" s="209"/>
      <c r="T1266" s="209"/>
      <c r="U1266" s="209"/>
      <c r="V1266" s="209"/>
      <c r="W1266" s="209"/>
      <c r="X1266" s="209"/>
    </row>
    <row r="1267" spans="5:24" x14ac:dyDescent="0.25">
      <c r="E1267" s="209"/>
      <c r="F1267" s="209"/>
      <c r="G1267" s="209"/>
      <c r="H1267" s="209"/>
      <c r="I1267" s="209"/>
      <c r="J1267" s="209"/>
      <c r="K1267" s="209"/>
      <c r="P1267" s="209"/>
      <c r="Q1267" s="209"/>
      <c r="R1267" s="209"/>
      <c r="S1267" s="209"/>
      <c r="T1267" s="209"/>
      <c r="U1267" s="209"/>
      <c r="V1267" s="209"/>
      <c r="W1267" s="209"/>
      <c r="X1267" s="209"/>
    </row>
    <row r="1268" spans="5:24" x14ac:dyDescent="0.25">
      <c r="E1268" s="209"/>
      <c r="F1268" s="209"/>
      <c r="G1268" s="209"/>
      <c r="H1268" s="209"/>
      <c r="I1268" s="209"/>
      <c r="J1268" s="209"/>
      <c r="K1268" s="209"/>
      <c r="P1268" s="209"/>
      <c r="Q1268" s="209"/>
      <c r="R1268" s="209"/>
      <c r="S1268" s="209"/>
      <c r="T1268" s="209"/>
      <c r="U1268" s="209"/>
      <c r="V1268" s="209"/>
      <c r="W1268" s="209"/>
      <c r="X1268" s="209"/>
    </row>
    <row r="1269" spans="5:24" x14ac:dyDescent="0.25">
      <c r="E1269" s="209"/>
      <c r="F1269" s="209"/>
      <c r="G1269" s="209"/>
      <c r="H1269" s="209"/>
      <c r="I1269" s="209"/>
      <c r="J1269" s="209"/>
      <c r="K1269" s="209"/>
      <c r="P1269" s="209"/>
      <c r="Q1269" s="209"/>
      <c r="R1269" s="209"/>
      <c r="S1269" s="209"/>
      <c r="T1269" s="209"/>
      <c r="U1269" s="209"/>
      <c r="V1269" s="209"/>
      <c r="W1269" s="209"/>
      <c r="X1269" s="209"/>
    </row>
    <row r="1270" spans="5:24" x14ac:dyDescent="0.25">
      <c r="E1270" s="209"/>
      <c r="F1270" s="209"/>
      <c r="G1270" s="209"/>
      <c r="H1270" s="209"/>
      <c r="I1270" s="209"/>
      <c r="J1270" s="209"/>
      <c r="K1270" s="209"/>
      <c r="P1270" s="209"/>
      <c r="Q1270" s="209"/>
      <c r="R1270" s="209"/>
      <c r="S1270" s="209"/>
      <c r="T1270" s="209"/>
      <c r="U1270" s="209"/>
      <c r="V1270" s="209"/>
      <c r="W1270" s="209"/>
      <c r="X1270" s="209"/>
    </row>
    <row r="1271" spans="5:24" x14ac:dyDescent="0.25">
      <c r="E1271" s="209"/>
      <c r="F1271" s="209"/>
      <c r="G1271" s="209"/>
      <c r="H1271" s="209"/>
      <c r="I1271" s="209"/>
      <c r="J1271" s="209"/>
      <c r="K1271" s="209"/>
      <c r="P1271" s="209"/>
      <c r="Q1271" s="209"/>
      <c r="R1271" s="209"/>
      <c r="S1271" s="209"/>
      <c r="T1271" s="209"/>
      <c r="U1271" s="209"/>
      <c r="V1271" s="209"/>
      <c r="W1271" s="209"/>
      <c r="X1271" s="209"/>
    </row>
    <row r="1272" spans="5:24" x14ac:dyDescent="0.25">
      <c r="E1272" s="209"/>
      <c r="F1272" s="209"/>
      <c r="G1272" s="209"/>
      <c r="H1272" s="209"/>
      <c r="I1272" s="209"/>
      <c r="J1272" s="209"/>
      <c r="K1272" s="209"/>
      <c r="P1272" s="209"/>
      <c r="Q1272" s="209"/>
      <c r="R1272" s="209"/>
      <c r="S1272" s="209"/>
      <c r="T1272" s="209"/>
      <c r="U1272" s="209"/>
      <c r="V1272" s="209"/>
      <c r="W1272" s="209"/>
      <c r="X1272" s="209"/>
    </row>
    <row r="1273" spans="5:24" x14ac:dyDescent="0.25">
      <c r="E1273" s="209"/>
      <c r="F1273" s="209"/>
      <c r="G1273" s="209"/>
      <c r="H1273" s="209"/>
      <c r="I1273" s="209"/>
      <c r="J1273" s="209"/>
      <c r="K1273" s="209"/>
      <c r="P1273" s="209"/>
      <c r="Q1273" s="209"/>
      <c r="R1273" s="209"/>
      <c r="S1273" s="209"/>
      <c r="T1273" s="209"/>
      <c r="U1273" s="209"/>
      <c r="V1273" s="209"/>
      <c r="W1273" s="209"/>
      <c r="X1273" s="209"/>
    </row>
    <row r="1274" spans="5:24" x14ac:dyDescent="0.25">
      <c r="E1274" s="209"/>
      <c r="F1274" s="209"/>
      <c r="G1274" s="209"/>
      <c r="H1274" s="209"/>
      <c r="I1274" s="209"/>
      <c r="J1274" s="209"/>
      <c r="K1274" s="209"/>
      <c r="P1274" s="209"/>
      <c r="Q1274" s="209"/>
      <c r="R1274" s="209"/>
      <c r="S1274" s="209"/>
      <c r="T1274" s="209"/>
      <c r="U1274" s="209"/>
      <c r="V1274" s="209"/>
      <c r="W1274" s="209"/>
      <c r="X1274" s="209"/>
    </row>
    <row r="1275" spans="5:24" x14ac:dyDescent="0.25">
      <c r="E1275" s="209"/>
      <c r="F1275" s="209"/>
      <c r="G1275" s="209"/>
      <c r="H1275" s="209"/>
      <c r="I1275" s="209"/>
      <c r="J1275" s="209"/>
      <c r="K1275" s="209"/>
      <c r="P1275" s="209"/>
      <c r="Q1275" s="209"/>
      <c r="R1275" s="209"/>
      <c r="S1275" s="209"/>
      <c r="T1275" s="209"/>
      <c r="U1275" s="209"/>
      <c r="V1275" s="209"/>
      <c r="W1275" s="209"/>
      <c r="X1275" s="209"/>
    </row>
    <row r="1276" spans="5:24" x14ac:dyDescent="0.25">
      <c r="E1276" s="209"/>
      <c r="F1276" s="209"/>
      <c r="G1276" s="209"/>
      <c r="H1276" s="209"/>
      <c r="I1276" s="209"/>
      <c r="J1276" s="209"/>
      <c r="K1276" s="209"/>
      <c r="P1276" s="209"/>
      <c r="Q1276" s="209"/>
      <c r="R1276" s="209"/>
      <c r="S1276" s="209"/>
      <c r="T1276" s="209"/>
      <c r="U1276" s="209"/>
      <c r="V1276" s="209"/>
      <c r="W1276" s="209"/>
      <c r="X1276" s="209"/>
    </row>
    <row r="1277" spans="5:24" x14ac:dyDescent="0.25">
      <c r="E1277" s="209"/>
      <c r="F1277" s="209"/>
      <c r="G1277" s="209"/>
      <c r="H1277" s="209"/>
      <c r="I1277" s="209"/>
      <c r="J1277" s="209"/>
      <c r="K1277" s="209"/>
      <c r="P1277" s="209"/>
      <c r="Q1277" s="209"/>
      <c r="R1277" s="209"/>
      <c r="S1277" s="209"/>
      <c r="T1277" s="209"/>
      <c r="U1277" s="209"/>
      <c r="V1277" s="209"/>
      <c r="W1277" s="209"/>
      <c r="X1277" s="209"/>
    </row>
    <row r="1278" spans="5:24" x14ac:dyDescent="0.25">
      <c r="E1278" s="209"/>
      <c r="F1278" s="209"/>
      <c r="G1278" s="209"/>
      <c r="H1278" s="209"/>
      <c r="I1278" s="209"/>
      <c r="J1278" s="209"/>
      <c r="K1278" s="209"/>
      <c r="P1278" s="209"/>
      <c r="Q1278" s="209"/>
      <c r="R1278" s="209"/>
      <c r="S1278" s="209"/>
      <c r="T1278" s="209"/>
      <c r="U1278" s="209"/>
      <c r="V1278" s="209"/>
      <c r="W1278" s="209"/>
      <c r="X1278" s="209"/>
    </row>
    <row r="1279" spans="5:24" x14ac:dyDescent="0.25">
      <c r="E1279" s="209"/>
      <c r="F1279" s="209"/>
      <c r="G1279" s="209"/>
      <c r="H1279" s="209"/>
      <c r="I1279" s="209"/>
      <c r="J1279" s="209"/>
      <c r="K1279" s="209"/>
      <c r="P1279" s="209"/>
      <c r="Q1279" s="209"/>
      <c r="R1279" s="209"/>
      <c r="S1279" s="209"/>
      <c r="T1279" s="209"/>
      <c r="U1279" s="209"/>
      <c r="V1279" s="209"/>
      <c r="W1279" s="209"/>
      <c r="X1279" s="209"/>
    </row>
    <row r="1280" spans="5:24" x14ac:dyDescent="0.25">
      <c r="E1280" s="209"/>
      <c r="F1280" s="209"/>
      <c r="G1280" s="209"/>
      <c r="H1280" s="209"/>
      <c r="I1280" s="209"/>
      <c r="J1280" s="209"/>
      <c r="K1280" s="209"/>
      <c r="P1280" s="209"/>
      <c r="Q1280" s="209"/>
      <c r="R1280" s="209"/>
      <c r="S1280" s="209"/>
      <c r="T1280" s="209"/>
      <c r="U1280" s="209"/>
      <c r="V1280" s="209"/>
      <c r="W1280" s="209"/>
      <c r="X1280" s="209"/>
    </row>
    <row r="1281" spans="5:24" x14ac:dyDescent="0.25">
      <c r="E1281" s="209"/>
      <c r="F1281" s="209"/>
      <c r="G1281" s="209"/>
      <c r="H1281" s="209"/>
      <c r="I1281" s="209"/>
      <c r="J1281" s="209"/>
      <c r="K1281" s="209"/>
      <c r="P1281" s="209"/>
      <c r="Q1281" s="209"/>
      <c r="R1281" s="209"/>
      <c r="S1281" s="209"/>
      <c r="T1281" s="209"/>
      <c r="U1281" s="209"/>
      <c r="V1281" s="209"/>
      <c r="W1281" s="209"/>
      <c r="X1281" s="209"/>
    </row>
    <row r="1282" spans="5:24" x14ac:dyDescent="0.25">
      <c r="E1282" s="209"/>
      <c r="F1282" s="209"/>
      <c r="G1282" s="209"/>
      <c r="H1282" s="209"/>
      <c r="I1282" s="209"/>
      <c r="J1282" s="209"/>
      <c r="K1282" s="209"/>
      <c r="P1282" s="209"/>
      <c r="Q1282" s="209"/>
      <c r="R1282" s="209"/>
      <c r="S1282" s="209"/>
      <c r="T1282" s="209"/>
      <c r="U1282" s="209"/>
      <c r="V1282" s="209"/>
      <c r="W1282" s="209"/>
      <c r="X1282" s="209"/>
    </row>
    <row r="1283" spans="5:24" x14ac:dyDescent="0.25">
      <c r="E1283" s="209"/>
      <c r="F1283" s="209"/>
      <c r="G1283" s="209"/>
      <c r="H1283" s="209"/>
      <c r="I1283" s="209"/>
      <c r="J1283" s="209"/>
      <c r="K1283" s="209"/>
      <c r="P1283" s="209"/>
      <c r="Q1283" s="209"/>
      <c r="R1283" s="209"/>
      <c r="S1283" s="209"/>
      <c r="T1283" s="209"/>
      <c r="U1283" s="209"/>
      <c r="V1283" s="209"/>
      <c r="W1283" s="209"/>
      <c r="X1283" s="209"/>
    </row>
    <row r="1284" spans="5:24" x14ac:dyDescent="0.25">
      <c r="E1284" s="209"/>
      <c r="F1284" s="209"/>
      <c r="G1284" s="209"/>
      <c r="H1284" s="209"/>
      <c r="I1284" s="209"/>
      <c r="J1284" s="209"/>
      <c r="K1284" s="209"/>
      <c r="P1284" s="209"/>
      <c r="Q1284" s="209"/>
      <c r="R1284" s="209"/>
      <c r="S1284" s="209"/>
      <c r="T1284" s="209"/>
      <c r="U1284" s="209"/>
      <c r="V1284" s="209"/>
      <c r="W1284" s="209"/>
      <c r="X1284" s="209"/>
    </row>
    <row r="1285" spans="5:24" x14ac:dyDescent="0.25">
      <c r="E1285" s="209"/>
      <c r="F1285" s="209"/>
      <c r="G1285" s="209"/>
      <c r="H1285" s="209"/>
      <c r="I1285" s="209"/>
      <c r="J1285" s="209"/>
      <c r="K1285" s="209"/>
      <c r="P1285" s="209"/>
      <c r="Q1285" s="209"/>
      <c r="R1285" s="209"/>
      <c r="S1285" s="209"/>
      <c r="T1285" s="209"/>
      <c r="U1285" s="209"/>
      <c r="V1285" s="209"/>
      <c r="W1285" s="209"/>
      <c r="X1285" s="209"/>
    </row>
    <row r="1286" spans="5:24" x14ac:dyDescent="0.25">
      <c r="E1286" s="209"/>
      <c r="F1286" s="209"/>
      <c r="G1286" s="209"/>
      <c r="H1286" s="209"/>
      <c r="I1286" s="209"/>
      <c r="J1286" s="209"/>
      <c r="K1286" s="209"/>
      <c r="P1286" s="209"/>
      <c r="Q1286" s="209"/>
      <c r="R1286" s="209"/>
      <c r="S1286" s="209"/>
      <c r="T1286" s="209"/>
      <c r="U1286" s="209"/>
      <c r="V1286" s="209"/>
      <c r="W1286" s="209"/>
      <c r="X1286" s="209"/>
    </row>
    <row r="1287" spans="5:24" x14ac:dyDescent="0.25">
      <c r="E1287" s="209"/>
      <c r="F1287" s="209"/>
      <c r="G1287" s="209"/>
      <c r="H1287" s="209"/>
      <c r="I1287" s="209"/>
      <c r="J1287" s="209"/>
      <c r="K1287" s="209"/>
      <c r="P1287" s="209"/>
      <c r="Q1287" s="209"/>
      <c r="R1287" s="209"/>
      <c r="S1287" s="209"/>
      <c r="T1287" s="209"/>
      <c r="U1287" s="209"/>
      <c r="V1287" s="209"/>
      <c r="W1287" s="209"/>
      <c r="X1287" s="209"/>
    </row>
    <row r="1288" spans="5:24" x14ac:dyDescent="0.25">
      <c r="E1288" s="209"/>
      <c r="F1288" s="209"/>
      <c r="G1288" s="209"/>
      <c r="H1288" s="209"/>
      <c r="I1288" s="209"/>
      <c r="J1288" s="209"/>
      <c r="K1288" s="209"/>
      <c r="P1288" s="209"/>
      <c r="Q1288" s="209"/>
      <c r="R1288" s="209"/>
      <c r="S1288" s="209"/>
      <c r="T1288" s="209"/>
      <c r="U1288" s="209"/>
      <c r="V1288" s="209"/>
      <c r="W1288" s="209"/>
      <c r="X1288" s="209"/>
    </row>
    <row r="1289" spans="5:24" x14ac:dyDescent="0.25">
      <c r="E1289" s="209"/>
      <c r="F1289" s="209"/>
      <c r="G1289" s="209"/>
      <c r="H1289" s="209"/>
      <c r="I1289" s="209"/>
      <c r="J1289" s="209"/>
      <c r="K1289" s="209"/>
      <c r="P1289" s="209"/>
      <c r="Q1289" s="209"/>
      <c r="R1289" s="209"/>
      <c r="S1289" s="209"/>
      <c r="T1289" s="209"/>
      <c r="U1289" s="209"/>
      <c r="V1289" s="209"/>
      <c r="W1289" s="209"/>
      <c r="X1289" s="209"/>
    </row>
    <row r="1290" spans="5:24" x14ac:dyDescent="0.25">
      <c r="E1290" s="209"/>
      <c r="F1290" s="209"/>
      <c r="G1290" s="209"/>
      <c r="H1290" s="209"/>
      <c r="I1290" s="209"/>
      <c r="J1290" s="209"/>
      <c r="K1290" s="209"/>
      <c r="P1290" s="209"/>
      <c r="Q1290" s="209"/>
      <c r="R1290" s="209"/>
      <c r="S1290" s="209"/>
      <c r="T1290" s="209"/>
      <c r="U1290" s="209"/>
      <c r="V1290" s="209"/>
      <c r="W1290" s="209"/>
      <c r="X1290" s="209"/>
    </row>
    <row r="1291" spans="5:24" x14ac:dyDescent="0.25">
      <c r="E1291" s="209"/>
      <c r="F1291" s="209"/>
      <c r="G1291" s="209"/>
      <c r="H1291" s="209"/>
      <c r="I1291" s="209"/>
      <c r="J1291" s="209"/>
      <c r="K1291" s="209"/>
      <c r="P1291" s="209"/>
      <c r="Q1291" s="209"/>
      <c r="R1291" s="209"/>
      <c r="S1291" s="209"/>
      <c r="T1291" s="209"/>
      <c r="U1291" s="209"/>
      <c r="V1291" s="209"/>
      <c r="W1291" s="209"/>
      <c r="X1291" s="209"/>
    </row>
    <row r="1292" spans="5:24" x14ac:dyDescent="0.25">
      <c r="E1292" s="209"/>
      <c r="F1292" s="209"/>
      <c r="G1292" s="209"/>
      <c r="H1292" s="209"/>
      <c r="I1292" s="209"/>
      <c r="J1292" s="209"/>
      <c r="K1292" s="209"/>
      <c r="P1292" s="209"/>
      <c r="Q1292" s="209"/>
      <c r="R1292" s="209"/>
      <c r="S1292" s="209"/>
      <c r="T1292" s="209"/>
      <c r="U1292" s="209"/>
      <c r="V1292" s="209"/>
      <c r="W1292" s="209"/>
      <c r="X1292" s="209"/>
    </row>
    <row r="1293" spans="5:24" x14ac:dyDescent="0.25">
      <c r="E1293" s="209"/>
      <c r="F1293" s="209"/>
      <c r="G1293" s="209"/>
      <c r="H1293" s="209"/>
      <c r="I1293" s="209"/>
      <c r="J1293" s="209"/>
      <c r="K1293" s="209"/>
      <c r="P1293" s="209"/>
      <c r="Q1293" s="209"/>
      <c r="R1293" s="209"/>
      <c r="S1293" s="209"/>
      <c r="T1293" s="209"/>
      <c r="U1293" s="209"/>
      <c r="V1293" s="209"/>
      <c r="W1293" s="209"/>
      <c r="X1293" s="209"/>
    </row>
    <row r="1294" spans="5:24" x14ac:dyDescent="0.25">
      <c r="E1294" s="209"/>
      <c r="F1294" s="209"/>
      <c r="G1294" s="209"/>
      <c r="H1294" s="209"/>
      <c r="I1294" s="209"/>
      <c r="J1294" s="209"/>
      <c r="K1294" s="209"/>
      <c r="P1294" s="209"/>
      <c r="Q1294" s="209"/>
      <c r="R1294" s="209"/>
      <c r="S1294" s="209"/>
      <c r="T1294" s="209"/>
      <c r="U1294" s="209"/>
      <c r="V1294" s="209"/>
      <c r="W1294" s="209"/>
      <c r="X1294" s="209"/>
    </row>
    <row r="1295" spans="5:24" x14ac:dyDescent="0.25">
      <c r="E1295" s="209"/>
      <c r="F1295" s="209"/>
      <c r="G1295" s="209"/>
      <c r="H1295" s="209"/>
      <c r="I1295" s="209"/>
      <c r="J1295" s="209"/>
      <c r="K1295" s="209"/>
      <c r="P1295" s="209"/>
      <c r="Q1295" s="209"/>
      <c r="R1295" s="209"/>
      <c r="S1295" s="209"/>
      <c r="T1295" s="209"/>
      <c r="U1295" s="209"/>
      <c r="V1295" s="209"/>
      <c r="W1295" s="209"/>
      <c r="X1295" s="209"/>
    </row>
    <row r="1296" spans="5:24" x14ac:dyDescent="0.25">
      <c r="E1296" s="209"/>
      <c r="F1296" s="209"/>
      <c r="G1296" s="209"/>
      <c r="H1296" s="209"/>
      <c r="I1296" s="209"/>
      <c r="J1296" s="209"/>
      <c r="K1296" s="209"/>
      <c r="P1296" s="209"/>
      <c r="Q1296" s="209"/>
      <c r="R1296" s="209"/>
      <c r="S1296" s="209"/>
      <c r="T1296" s="209"/>
      <c r="U1296" s="209"/>
      <c r="V1296" s="209"/>
      <c r="W1296" s="209"/>
      <c r="X1296" s="209"/>
    </row>
    <row r="1297" spans="5:24" x14ac:dyDescent="0.25">
      <c r="E1297" s="209"/>
      <c r="F1297" s="209"/>
      <c r="G1297" s="209"/>
      <c r="H1297" s="209"/>
      <c r="I1297" s="209"/>
      <c r="J1297" s="209"/>
      <c r="K1297" s="209"/>
      <c r="P1297" s="209"/>
      <c r="Q1297" s="209"/>
      <c r="R1297" s="209"/>
      <c r="S1297" s="209"/>
      <c r="T1297" s="209"/>
      <c r="U1297" s="209"/>
      <c r="V1297" s="209"/>
      <c r="W1297" s="209"/>
      <c r="X1297" s="209"/>
    </row>
    <row r="1298" spans="5:24" x14ac:dyDescent="0.25">
      <c r="E1298" s="209"/>
      <c r="F1298" s="209"/>
      <c r="G1298" s="209"/>
      <c r="H1298" s="209"/>
      <c r="I1298" s="209"/>
      <c r="J1298" s="209"/>
      <c r="K1298" s="209"/>
      <c r="P1298" s="209"/>
      <c r="Q1298" s="209"/>
      <c r="R1298" s="209"/>
      <c r="S1298" s="209"/>
      <c r="T1298" s="209"/>
      <c r="U1298" s="209"/>
      <c r="V1298" s="209"/>
      <c r="W1298" s="209"/>
      <c r="X1298" s="209"/>
    </row>
    <row r="1299" spans="5:24" x14ac:dyDescent="0.25">
      <c r="E1299" s="209"/>
      <c r="F1299" s="209"/>
      <c r="G1299" s="209"/>
      <c r="H1299" s="209"/>
      <c r="I1299" s="209"/>
      <c r="J1299" s="209"/>
      <c r="K1299" s="209"/>
      <c r="P1299" s="209"/>
      <c r="Q1299" s="209"/>
      <c r="R1299" s="209"/>
      <c r="S1299" s="209"/>
      <c r="T1299" s="209"/>
      <c r="U1299" s="209"/>
      <c r="V1299" s="209"/>
      <c r="W1299" s="209"/>
      <c r="X1299" s="209"/>
    </row>
    <row r="1300" spans="5:24" x14ac:dyDescent="0.25">
      <c r="E1300" s="209"/>
      <c r="F1300" s="209"/>
      <c r="G1300" s="209"/>
      <c r="H1300" s="209"/>
      <c r="I1300" s="209"/>
      <c r="J1300" s="209"/>
      <c r="K1300" s="209"/>
      <c r="P1300" s="209"/>
      <c r="Q1300" s="209"/>
      <c r="R1300" s="209"/>
      <c r="S1300" s="209"/>
      <c r="T1300" s="209"/>
      <c r="U1300" s="209"/>
      <c r="V1300" s="209"/>
      <c r="W1300" s="209"/>
      <c r="X1300" s="209"/>
    </row>
    <row r="1301" spans="5:24" x14ac:dyDescent="0.25">
      <c r="E1301" s="209"/>
      <c r="F1301" s="209"/>
      <c r="G1301" s="209"/>
      <c r="H1301" s="209"/>
      <c r="I1301" s="209"/>
      <c r="J1301" s="209"/>
      <c r="K1301" s="209"/>
      <c r="P1301" s="209"/>
      <c r="Q1301" s="209"/>
      <c r="R1301" s="209"/>
      <c r="S1301" s="209"/>
      <c r="T1301" s="209"/>
      <c r="U1301" s="209"/>
      <c r="V1301" s="209"/>
      <c r="W1301" s="209"/>
      <c r="X1301" s="209"/>
    </row>
    <row r="1302" spans="5:24" x14ac:dyDescent="0.25">
      <c r="E1302" s="209"/>
      <c r="F1302" s="209"/>
      <c r="G1302" s="209"/>
      <c r="H1302" s="209"/>
      <c r="I1302" s="209"/>
      <c r="J1302" s="209"/>
      <c r="K1302" s="209"/>
      <c r="P1302" s="209"/>
      <c r="Q1302" s="209"/>
      <c r="R1302" s="209"/>
      <c r="S1302" s="209"/>
      <c r="T1302" s="209"/>
      <c r="U1302" s="209"/>
      <c r="V1302" s="209"/>
      <c r="W1302" s="209"/>
      <c r="X1302" s="209"/>
    </row>
    <row r="1303" spans="5:24" x14ac:dyDescent="0.25">
      <c r="E1303" s="209"/>
      <c r="F1303" s="209"/>
      <c r="G1303" s="209"/>
      <c r="H1303" s="209"/>
      <c r="I1303" s="209"/>
      <c r="J1303" s="209"/>
      <c r="K1303" s="209"/>
      <c r="P1303" s="209"/>
      <c r="Q1303" s="209"/>
      <c r="R1303" s="209"/>
      <c r="S1303" s="209"/>
      <c r="T1303" s="209"/>
      <c r="U1303" s="209"/>
      <c r="V1303" s="209"/>
      <c r="W1303" s="209"/>
      <c r="X1303" s="209"/>
    </row>
    <row r="1304" spans="5:24" x14ac:dyDescent="0.25">
      <c r="E1304" s="209"/>
      <c r="F1304" s="209"/>
      <c r="G1304" s="209"/>
      <c r="H1304" s="209"/>
      <c r="I1304" s="209"/>
      <c r="J1304" s="209"/>
      <c r="K1304" s="209"/>
      <c r="P1304" s="209"/>
      <c r="Q1304" s="209"/>
      <c r="R1304" s="209"/>
      <c r="S1304" s="209"/>
      <c r="T1304" s="209"/>
      <c r="U1304" s="209"/>
      <c r="V1304" s="209"/>
      <c r="W1304" s="209"/>
      <c r="X1304" s="209"/>
    </row>
    <row r="1305" spans="5:24" x14ac:dyDescent="0.25">
      <c r="E1305" s="209"/>
      <c r="F1305" s="209"/>
      <c r="G1305" s="209"/>
      <c r="H1305" s="209"/>
      <c r="I1305" s="209"/>
      <c r="J1305" s="209"/>
      <c r="K1305" s="209"/>
      <c r="P1305" s="209"/>
      <c r="Q1305" s="209"/>
      <c r="R1305" s="209"/>
      <c r="S1305" s="209"/>
      <c r="T1305" s="209"/>
      <c r="U1305" s="209"/>
      <c r="V1305" s="209"/>
      <c r="W1305" s="209"/>
      <c r="X1305" s="209"/>
    </row>
    <row r="1306" spans="5:24" x14ac:dyDescent="0.25">
      <c r="E1306" s="209"/>
      <c r="F1306" s="209"/>
      <c r="G1306" s="209"/>
      <c r="H1306" s="209"/>
      <c r="I1306" s="209"/>
      <c r="J1306" s="209"/>
      <c r="K1306" s="209"/>
      <c r="P1306" s="209"/>
      <c r="Q1306" s="209"/>
      <c r="R1306" s="209"/>
      <c r="S1306" s="209"/>
      <c r="T1306" s="209"/>
      <c r="U1306" s="209"/>
      <c r="V1306" s="209"/>
      <c r="W1306" s="209"/>
      <c r="X1306" s="209"/>
    </row>
    <row r="1307" spans="5:24" x14ac:dyDescent="0.25">
      <c r="E1307" s="209"/>
      <c r="F1307" s="209"/>
      <c r="G1307" s="209"/>
      <c r="H1307" s="209"/>
      <c r="I1307" s="209"/>
      <c r="J1307" s="209"/>
      <c r="K1307" s="209"/>
      <c r="P1307" s="209"/>
      <c r="Q1307" s="209"/>
      <c r="R1307" s="209"/>
      <c r="S1307" s="209"/>
      <c r="T1307" s="209"/>
      <c r="U1307" s="209"/>
      <c r="V1307" s="209"/>
      <c r="W1307" s="209"/>
      <c r="X1307" s="209"/>
    </row>
    <row r="1308" spans="5:24" x14ac:dyDescent="0.25">
      <c r="E1308" s="209"/>
      <c r="F1308" s="209"/>
      <c r="G1308" s="209"/>
      <c r="H1308" s="209"/>
      <c r="I1308" s="209"/>
      <c r="J1308" s="209"/>
      <c r="K1308" s="209"/>
      <c r="P1308" s="209"/>
      <c r="Q1308" s="209"/>
      <c r="R1308" s="209"/>
      <c r="S1308" s="209"/>
      <c r="T1308" s="209"/>
      <c r="U1308" s="209"/>
      <c r="V1308" s="209"/>
      <c r="W1308" s="209"/>
      <c r="X1308" s="209"/>
    </row>
    <row r="1309" spans="5:24" x14ac:dyDescent="0.25">
      <c r="E1309" s="209"/>
      <c r="F1309" s="209"/>
      <c r="G1309" s="209"/>
      <c r="H1309" s="209"/>
      <c r="I1309" s="209"/>
      <c r="J1309" s="209"/>
      <c r="K1309" s="209"/>
      <c r="P1309" s="209"/>
      <c r="Q1309" s="209"/>
      <c r="R1309" s="209"/>
      <c r="S1309" s="209"/>
      <c r="T1309" s="209"/>
      <c r="U1309" s="209"/>
      <c r="V1309" s="209"/>
      <c r="W1309" s="209"/>
      <c r="X1309" s="209"/>
    </row>
    <row r="1310" spans="5:24" x14ac:dyDescent="0.25">
      <c r="E1310" s="209"/>
      <c r="F1310" s="209"/>
      <c r="G1310" s="209"/>
      <c r="H1310" s="209"/>
      <c r="I1310" s="209"/>
      <c r="J1310" s="209"/>
      <c r="K1310" s="209"/>
      <c r="P1310" s="209"/>
      <c r="Q1310" s="209"/>
      <c r="R1310" s="209"/>
      <c r="S1310" s="209"/>
      <c r="T1310" s="209"/>
      <c r="U1310" s="209"/>
      <c r="V1310" s="209"/>
      <c r="W1310" s="209"/>
      <c r="X1310" s="209"/>
    </row>
    <row r="1311" spans="5:24" x14ac:dyDescent="0.25">
      <c r="E1311" s="209"/>
      <c r="F1311" s="209"/>
      <c r="G1311" s="209"/>
      <c r="H1311" s="209"/>
      <c r="I1311" s="209"/>
      <c r="J1311" s="209"/>
      <c r="K1311" s="209"/>
      <c r="P1311" s="209"/>
      <c r="Q1311" s="209"/>
      <c r="R1311" s="209"/>
      <c r="S1311" s="209"/>
      <c r="T1311" s="209"/>
      <c r="U1311" s="209"/>
      <c r="V1311" s="209"/>
      <c r="W1311" s="209"/>
      <c r="X1311" s="209"/>
    </row>
    <row r="1312" spans="5:24" x14ac:dyDescent="0.25">
      <c r="E1312" s="209"/>
      <c r="F1312" s="209"/>
      <c r="G1312" s="209"/>
      <c r="H1312" s="209"/>
      <c r="I1312" s="209"/>
      <c r="J1312" s="209"/>
      <c r="K1312" s="209"/>
      <c r="P1312" s="209"/>
      <c r="Q1312" s="209"/>
      <c r="R1312" s="209"/>
      <c r="S1312" s="209"/>
      <c r="T1312" s="209"/>
      <c r="U1312" s="209"/>
      <c r="V1312" s="209"/>
      <c r="W1312" s="209"/>
      <c r="X1312" s="209"/>
    </row>
    <row r="1313" spans="5:24" x14ac:dyDescent="0.25">
      <c r="E1313" s="209"/>
      <c r="F1313" s="209"/>
      <c r="G1313" s="209"/>
      <c r="H1313" s="209"/>
      <c r="I1313" s="209"/>
      <c r="J1313" s="209"/>
      <c r="K1313" s="209"/>
      <c r="P1313" s="209"/>
      <c r="Q1313" s="209"/>
      <c r="R1313" s="209"/>
      <c r="S1313" s="209"/>
      <c r="T1313" s="209"/>
      <c r="U1313" s="209"/>
      <c r="V1313" s="209"/>
      <c r="W1313" s="209"/>
      <c r="X1313" s="209"/>
    </row>
    <row r="1314" spans="5:24" x14ac:dyDescent="0.25">
      <c r="E1314" s="209"/>
      <c r="F1314" s="209"/>
      <c r="G1314" s="209"/>
      <c r="H1314" s="209"/>
      <c r="I1314" s="209"/>
      <c r="J1314" s="209"/>
      <c r="K1314" s="209"/>
      <c r="P1314" s="209"/>
      <c r="Q1314" s="209"/>
      <c r="R1314" s="209"/>
      <c r="S1314" s="209"/>
      <c r="T1314" s="209"/>
      <c r="U1314" s="209"/>
      <c r="V1314" s="209"/>
      <c r="W1314" s="209"/>
      <c r="X1314" s="209"/>
    </row>
    <row r="1315" spans="5:24" x14ac:dyDescent="0.25">
      <c r="E1315" s="209"/>
      <c r="F1315" s="209"/>
      <c r="G1315" s="209"/>
      <c r="H1315" s="209"/>
      <c r="I1315" s="209"/>
      <c r="J1315" s="209"/>
      <c r="K1315" s="209"/>
      <c r="P1315" s="209"/>
      <c r="Q1315" s="209"/>
      <c r="R1315" s="209"/>
      <c r="S1315" s="209"/>
      <c r="T1315" s="209"/>
      <c r="U1315" s="209"/>
      <c r="V1315" s="209"/>
      <c r="W1315" s="209"/>
      <c r="X1315" s="209"/>
    </row>
    <row r="1316" spans="5:24" x14ac:dyDescent="0.25">
      <c r="E1316" s="209"/>
      <c r="F1316" s="209"/>
      <c r="G1316" s="209"/>
      <c r="H1316" s="209"/>
      <c r="I1316" s="209"/>
      <c r="J1316" s="209"/>
      <c r="K1316" s="209"/>
      <c r="P1316" s="209"/>
      <c r="Q1316" s="209"/>
      <c r="R1316" s="209"/>
      <c r="S1316" s="209"/>
      <c r="T1316" s="209"/>
      <c r="U1316" s="209"/>
      <c r="V1316" s="209"/>
      <c r="W1316" s="209"/>
      <c r="X1316" s="209"/>
    </row>
    <row r="1317" spans="5:24" x14ac:dyDescent="0.25">
      <c r="E1317" s="209"/>
      <c r="F1317" s="209"/>
      <c r="G1317" s="209"/>
      <c r="H1317" s="209"/>
      <c r="I1317" s="209"/>
      <c r="J1317" s="209"/>
      <c r="K1317" s="209"/>
      <c r="P1317" s="209"/>
      <c r="Q1317" s="209"/>
      <c r="R1317" s="209"/>
      <c r="S1317" s="209"/>
      <c r="T1317" s="209"/>
      <c r="U1317" s="209"/>
      <c r="V1317" s="209"/>
      <c r="W1317" s="209"/>
      <c r="X1317" s="209"/>
    </row>
    <row r="1318" spans="5:24" x14ac:dyDescent="0.25">
      <c r="E1318" s="209"/>
      <c r="F1318" s="209"/>
      <c r="G1318" s="209"/>
      <c r="H1318" s="209"/>
      <c r="I1318" s="209"/>
      <c r="J1318" s="209"/>
      <c r="K1318" s="209"/>
      <c r="P1318" s="209"/>
      <c r="Q1318" s="209"/>
      <c r="R1318" s="209"/>
      <c r="S1318" s="209"/>
      <c r="T1318" s="209"/>
      <c r="U1318" s="209"/>
      <c r="V1318" s="209"/>
      <c r="W1318" s="209"/>
      <c r="X1318" s="209"/>
    </row>
    <row r="1319" spans="5:24" x14ac:dyDescent="0.25">
      <c r="E1319" s="209"/>
      <c r="F1319" s="209"/>
      <c r="G1319" s="209"/>
      <c r="H1319" s="209"/>
      <c r="I1319" s="209"/>
      <c r="J1319" s="209"/>
      <c r="K1319" s="209"/>
      <c r="P1319" s="209"/>
      <c r="Q1319" s="209"/>
      <c r="R1319" s="209"/>
      <c r="S1319" s="209"/>
      <c r="T1319" s="209"/>
      <c r="U1319" s="209"/>
      <c r="V1319" s="209"/>
      <c r="W1319" s="209"/>
      <c r="X1319" s="209"/>
    </row>
    <row r="1320" spans="5:24" x14ac:dyDescent="0.25">
      <c r="E1320" s="209"/>
      <c r="F1320" s="209"/>
      <c r="G1320" s="209"/>
      <c r="H1320" s="209"/>
      <c r="I1320" s="209"/>
      <c r="J1320" s="209"/>
      <c r="K1320" s="209"/>
      <c r="P1320" s="209"/>
      <c r="Q1320" s="209"/>
      <c r="R1320" s="209"/>
      <c r="S1320" s="209"/>
      <c r="T1320" s="209"/>
      <c r="U1320" s="209"/>
      <c r="V1320" s="209"/>
      <c r="W1320" s="209"/>
      <c r="X1320" s="209"/>
    </row>
    <row r="1321" spans="5:24" x14ac:dyDescent="0.25">
      <c r="E1321" s="209"/>
      <c r="F1321" s="209"/>
      <c r="G1321" s="209"/>
      <c r="H1321" s="209"/>
      <c r="I1321" s="209"/>
      <c r="J1321" s="209"/>
      <c r="K1321" s="209"/>
      <c r="P1321" s="209"/>
      <c r="Q1321" s="209"/>
      <c r="R1321" s="209"/>
      <c r="S1321" s="209"/>
      <c r="T1321" s="209"/>
      <c r="U1321" s="209"/>
      <c r="V1321" s="209"/>
      <c r="W1321" s="209"/>
      <c r="X1321" s="209"/>
    </row>
    <row r="1322" spans="5:24" x14ac:dyDescent="0.25">
      <c r="E1322" s="209"/>
      <c r="F1322" s="209"/>
      <c r="G1322" s="209"/>
      <c r="H1322" s="209"/>
      <c r="I1322" s="209"/>
      <c r="J1322" s="209"/>
      <c r="K1322" s="209"/>
      <c r="P1322" s="209"/>
      <c r="Q1322" s="209"/>
      <c r="R1322" s="209"/>
      <c r="S1322" s="209"/>
      <c r="T1322" s="209"/>
      <c r="U1322" s="209"/>
      <c r="V1322" s="209"/>
      <c r="W1322" s="209"/>
      <c r="X1322" s="209"/>
    </row>
    <row r="1323" spans="5:24" x14ac:dyDescent="0.25">
      <c r="E1323" s="209"/>
      <c r="F1323" s="209"/>
      <c r="G1323" s="209"/>
      <c r="H1323" s="209"/>
      <c r="I1323" s="209"/>
      <c r="J1323" s="209"/>
      <c r="K1323" s="209"/>
      <c r="P1323" s="209"/>
      <c r="Q1323" s="209"/>
      <c r="R1323" s="209"/>
      <c r="S1323" s="209"/>
      <c r="T1323" s="209"/>
      <c r="U1323" s="209"/>
      <c r="V1323" s="209"/>
      <c r="W1323" s="209"/>
      <c r="X1323" s="209"/>
    </row>
    <row r="1324" spans="5:24" x14ac:dyDescent="0.25">
      <c r="E1324" s="209"/>
      <c r="F1324" s="209"/>
      <c r="G1324" s="209"/>
      <c r="H1324" s="209"/>
      <c r="I1324" s="209"/>
      <c r="J1324" s="209"/>
      <c r="K1324" s="209"/>
      <c r="P1324" s="209"/>
      <c r="Q1324" s="209"/>
      <c r="R1324" s="209"/>
      <c r="S1324" s="209"/>
      <c r="T1324" s="209"/>
      <c r="U1324" s="209"/>
      <c r="V1324" s="209"/>
      <c r="W1324" s="209"/>
      <c r="X1324" s="209"/>
    </row>
    <row r="1325" spans="5:24" x14ac:dyDescent="0.25">
      <c r="E1325" s="209"/>
      <c r="F1325" s="209"/>
      <c r="G1325" s="209"/>
      <c r="H1325" s="209"/>
      <c r="I1325" s="209"/>
      <c r="J1325" s="209"/>
      <c r="K1325" s="209"/>
      <c r="P1325" s="209"/>
      <c r="Q1325" s="209"/>
      <c r="R1325" s="209"/>
      <c r="S1325" s="209"/>
      <c r="T1325" s="209"/>
      <c r="U1325" s="209"/>
      <c r="V1325" s="209"/>
      <c r="W1325" s="209"/>
      <c r="X1325" s="209"/>
    </row>
    <row r="1326" spans="5:24" x14ac:dyDescent="0.25">
      <c r="E1326" s="209"/>
      <c r="F1326" s="209"/>
      <c r="G1326" s="209"/>
      <c r="H1326" s="209"/>
      <c r="I1326" s="209"/>
      <c r="J1326" s="209"/>
      <c r="K1326" s="209"/>
      <c r="P1326" s="209"/>
      <c r="Q1326" s="209"/>
      <c r="R1326" s="209"/>
      <c r="S1326" s="209"/>
      <c r="T1326" s="209"/>
      <c r="U1326" s="209"/>
      <c r="V1326" s="209"/>
      <c r="W1326" s="209"/>
      <c r="X1326" s="209"/>
    </row>
    <row r="1327" spans="5:24" x14ac:dyDescent="0.25">
      <c r="E1327" s="209"/>
      <c r="F1327" s="209"/>
      <c r="G1327" s="209"/>
      <c r="H1327" s="209"/>
      <c r="I1327" s="209"/>
      <c r="J1327" s="209"/>
      <c r="K1327" s="209"/>
      <c r="P1327" s="209"/>
      <c r="Q1327" s="209"/>
      <c r="R1327" s="209"/>
      <c r="S1327" s="209"/>
      <c r="T1327" s="209"/>
      <c r="U1327" s="209"/>
      <c r="V1327" s="209"/>
      <c r="W1327" s="209"/>
      <c r="X1327" s="209"/>
    </row>
    <row r="1328" spans="5:24" x14ac:dyDescent="0.25">
      <c r="E1328" s="209"/>
      <c r="F1328" s="209"/>
      <c r="G1328" s="209"/>
      <c r="H1328" s="209"/>
      <c r="I1328" s="209"/>
      <c r="J1328" s="209"/>
      <c r="K1328" s="209"/>
      <c r="P1328" s="209"/>
      <c r="Q1328" s="209"/>
      <c r="R1328" s="209"/>
      <c r="S1328" s="209"/>
      <c r="T1328" s="209"/>
      <c r="U1328" s="209"/>
      <c r="V1328" s="209"/>
      <c r="W1328" s="209"/>
      <c r="X1328" s="209"/>
    </row>
    <row r="1329" spans="5:24" x14ac:dyDescent="0.25">
      <c r="E1329" s="209"/>
      <c r="F1329" s="209"/>
      <c r="G1329" s="209"/>
      <c r="H1329" s="209"/>
      <c r="I1329" s="209"/>
      <c r="J1329" s="209"/>
      <c r="K1329" s="209"/>
      <c r="P1329" s="209"/>
      <c r="Q1329" s="209"/>
      <c r="R1329" s="209"/>
      <c r="S1329" s="209"/>
      <c r="T1329" s="209"/>
      <c r="U1329" s="209"/>
      <c r="V1329" s="209"/>
      <c r="W1329" s="209"/>
      <c r="X1329" s="209"/>
    </row>
    <row r="1330" spans="5:24" x14ac:dyDescent="0.25">
      <c r="E1330" s="209"/>
      <c r="F1330" s="209"/>
      <c r="G1330" s="209"/>
      <c r="H1330" s="209"/>
      <c r="I1330" s="209"/>
      <c r="J1330" s="209"/>
      <c r="K1330" s="209"/>
      <c r="P1330" s="209"/>
      <c r="Q1330" s="209"/>
      <c r="R1330" s="209"/>
      <c r="S1330" s="209"/>
      <c r="T1330" s="209"/>
      <c r="U1330" s="209"/>
      <c r="V1330" s="209"/>
      <c r="W1330" s="209"/>
      <c r="X1330" s="209"/>
    </row>
    <row r="1331" spans="5:24" x14ac:dyDescent="0.25">
      <c r="E1331" s="209"/>
      <c r="F1331" s="209"/>
      <c r="G1331" s="209"/>
      <c r="H1331" s="209"/>
      <c r="I1331" s="209"/>
      <c r="J1331" s="209"/>
      <c r="K1331" s="209"/>
      <c r="P1331" s="209"/>
      <c r="Q1331" s="209"/>
      <c r="R1331" s="209"/>
      <c r="S1331" s="209"/>
      <c r="T1331" s="209"/>
      <c r="U1331" s="209"/>
      <c r="V1331" s="209"/>
      <c r="W1331" s="209"/>
      <c r="X1331" s="209"/>
    </row>
    <row r="1332" spans="5:24" x14ac:dyDescent="0.25">
      <c r="E1332" s="209"/>
      <c r="F1332" s="209"/>
      <c r="G1332" s="209"/>
      <c r="H1332" s="209"/>
      <c r="I1332" s="209"/>
      <c r="J1332" s="209"/>
      <c r="K1332" s="209"/>
      <c r="P1332" s="209"/>
      <c r="Q1332" s="209"/>
      <c r="R1332" s="209"/>
      <c r="S1332" s="209"/>
      <c r="T1332" s="209"/>
      <c r="U1332" s="209"/>
      <c r="V1332" s="209"/>
      <c r="W1332" s="209"/>
      <c r="X1332" s="209"/>
    </row>
    <row r="1333" spans="5:24" x14ac:dyDescent="0.25">
      <c r="E1333" s="209"/>
      <c r="F1333" s="209"/>
      <c r="G1333" s="209"/>
      <c r="H1333" s="209"/>
      <c r="I1333" s="209"/>
      <c r="J1333" s="209"/>
      <c r="K1333" s="209"/>
      <c r="P1333" s="209"/>
      <c r="Q1333" s="209"/>
      <c r="R1333" s="209"/>
      <c r="S1333" s="209"/>
      <c r="T1333" s="209"/>
      <c r="U1333" s="209"/>
      <c r="V1333" s="209"/>
      <c r="W1333" s="209"/>
      <c r="X1333" s="209"/>
    </row>
    <row r="1334" spans="5:24" x14ac:dyDescent="0.25">
      <c r="E1334" s="209"/>
      <c r="F1334" s="209"/>
      <c r="G1334" s="209"/>
      <c r="H1334" s="209"/>
      <c r="I1334" s="209"/>
      <c r="J1334" s="209"/>
      <c r="K1334" s="209"/>
      <c r="P1334" s="209"/>
      <c r="Q1334" s="209"/>
      <c r="R1334" s="209"/>
      <c r="S1334" s="209"/>
      <c r="T1334" s="209"/>
      <c r="U1334" s="209"/>
      <c r="V1334" s="209"/>
      <c r="W1334" s="209"/>
      <c r="X1334" s="209"/>
    </row>
    <row r="1335" spans="5:24" x14ac:dyDescent="0.25">
      <c r="E1335" s="209"/>
      <c r="F1335" s="209"/>
      <c r="G1335" s="209"/>
      <c r="H1335" s="209"/>
      <c r="I1335" s="209"/>
      <c r="J1335" s="209"/>
      <c r="K1335" s="209"/>
      <c r="P1335" s="209"/>
      <c r="Q1335" s="209"/>
      <c r="R1335" s="209"/>
      <c r="S1335" s="209"/>
      <c r="T1335" s="209"/>
      <c r="U1335" s="209"/>
      <c r="V1335" s="209"/>
      <c r="W1335" s="209"/>
      <c r="X1335" s="209"/>
    </row>
    <row r="1336" spans="5:24" x14ac:dyDescent="0.25">
      <c r="E1336" s="209"/>
      <c r="F1336" s="209"/>
      <c r="G1336" s="209"/>
      <c r="H1336" s="209"/>
      <c r="I1336" s="209"/>
      <c r="J1336" s="209"/>
      <c r="K1336" s="209"/>
      <c r="P1336" s="209"/>
      <c r="Q1336" s="209"/>
      <c r="R1336" s="209"/>
      <c r="S1336" s="209"/>
      <c r="T1336" s="209"/>
      <c r="U1336" s="209"/>
      <c r="V1336" s="209"/>
      <c r="W1336" s="209"/>
      <c r="X1336" s="209"/>
    </row>
    <row r="1337" spans="5:24" x14ac:dyDescent="0.25">
      <c r="E1337" s="209"/>
      <c r="F1337" s="209"/>
      <c r="G1337" s="209"/>
      <c r="H1337" s="209"/>
      <c r="I1337" s="209"/>
      <c r="J1337" s="209"/>
      <c r="K1337" s="209"/>
      <c r="P1337" s="209"/>
      <c r="Q1337" s="209"/>
      <c r="R1337" s="209"/>
      <c r="S1337" s="209"/>
      <c r="T1337" s="209"/>
      <c r="U1337" s="209"/>
      <c r="V1337" s="209"/>
      <c r="W1337" s="209"/>
      <c r="X1337" s="209"/>
    </row>
    <row r="1338" spans="5:24" x14ac:dyDescent="0.25">
      <c r="E1338" s="209"/>
      <c r="F1338" s="209"/>
      <c r="G1338" s="209"/>
      <c r="H1338" s="209"/>
      <c r="I1338" s="209"/>
      <c r="J1338" s="209"/>
      <c r="K1338" s="209"/>
      <c r="P1338" s="209"/>
      <c r="Q1338" s="209"/>
      <c r="R1338" s="209"/>
      <c r="S1338" s="209"/>
      <c r="T1338" s="209"/>
      <c r="U1338" s="209"/>
      <c r="V1338" s="209"/>
      <c r="W1338" s="209"/>
      <c r="X1338" s="209"/>
    </row>
    <row r="1339" spans="5:24" x14ac:dyDescent="0.25">
      <c r="E1339" s="209"/>
      <c r="F1339" s="209"/>
      <c r="G1339" s="209"/>
      <c r="H1339" s="209"/>
      <c r="I1339" s="209"/>
      <c r="J1339" s="209"/>
      <c r="K1339" s="209"/>
      <c r="P1339" s="209"/>
      <c r="Q1339" s="209"/>
      <c r="R1339" s="209"/>
      <c r="S1339" s="209"/>
      <c r="T1339" s="209"/>
      <c r="U1339" s="209"/>
      <c r="V1339" s="209"/>
      <c r="W1339" s="209"/>
      <c r="X1339" s="209"/>
    </row>
    <row r="1340" spans="5:24" x14ac:dyDescent="0.25">
      <c r="E1340" s="209"/>
      <c r="F1340" s="209"/>
      <c r="G1340" s="209"/>
      <c r="H1340" s="209"/>
      <c r="I1340" s="209"/>
      <c r="J1340" s="209"/>
      <c r="K1340" s="209"/>
      <c r="P1340" s="209"/>
      <c r="Q1340" s="209"/>
      <c r="R1340" s="209"/>
      <c r="S1340" s="209"/>
      <c r="T1340" s="209"/>
      <c r="U1340" s="209"/>
      <c r="V1340" s="209"/>
      <c r="W1340" s="209"/>
      <c r="X1340" s="209"/>
    </row>
    <row r="1341" spans="5:24" x14ac:dyDescent="0.25">
      <c r="E1341" s="209"/>
      <c r="F1341" s="209"/>
      <c r="G1341" s="209"/>
      <c r="H1341" s="209"/>
      <c r="I1341" s="209"/>
      <c r="J1341" s="209"/>
      <c r="K1341" s="209"/>
      <c r="P1341" s="209"/>
      <c r="Q1341" s="209"/>
      <c r="R1341" s="209"/>
      <c r="S1341" s="209"/>
      <c r="T1341" s="209"/>
      <c r="U1341" s="209"/>
      <c r="V1341" s="209"/>
      <c r="W1341" s="209"/>
      <c r="X1341" s="209"/>
    </row>
    <row r="1342" spans="5:24" x14ac:dyDescent="0.25">
      <c r="E1342" s="209"/>
      <c r="F1342" s="209"/>
      <c r="G1342" s="209"/>
      <c r="H1342" s="209"/>
      <c r="I1342" s="209"/>
      <c r="J1342" s="209"/>
      <c r="K1342" s="209"/>
      <c r="P1342" s="209"/>
      <c r="Q1342" s="209"/>
      <c r="R1342" s="209"/>
      <c r="S1342" s="209"/>
      <c r="T1342" s="209"/>
      <c r="U1342" s="209"/>
      <c r="V1342" s="209"/>
      <c r="W1342" s="209"/>
      <c r="X1342" s="209"/>
    </row>
    <row r="1343" spans="5:24" x14ac:dyDescent="0.25">
      <c r="E1343" s="209"/>
      <c r="F1343" s="209"/>
      <c r="G1343" s="209"/>
      <c r="H1343" s="209"/>
      <c r="I1343" s="209"/>
      <c r="J1343" s="209"/>
      <c r="K1343" s="209"/>
      <c r="P1343" s="209"/>
      <c r="Q1343" s="209"/>
      <c r="R1343" s="209"/>
      <c r="S1343" s="209"/>
      <c r="T1343" s="209"/>
      <c r="U1343" s="209"/>
      <c r="V1343" s="209"/>
      <c r="W1343" s="209"/>
      <c r="X1343" s="209"/>
    </row>
    <row r="1344" spans="5:24" x14ac:dyDescent="0.25">
      <c r="E1344" s="209"/>
      <c r="F1344" s="209"/>
      <c r="G1344" s="209"/>
      <c r="H1344" s="209"/>
      <c r="I1344" s="209"/>
      <c r="J1344" s="209"/>
      <c r="K1344" s="209"/>
      <c r="P1344" s="209"/>
      <c r="Q1344" s="209"/>
      <c r="R1344" s="209"/>
      <c r="S1344" s="209"/>
      <c r="T1344" s="209"/>
      <c r="U1344" s="209"/>
      <c r="V1344" s="209"/>
      <c r="W1344" s="209"/>
      <c r="X1344" s="209"/>
    </row>
    <row r="1345" spans="5:24" x14ac:dyDescent="0.25">
      <c r="E1345" s="209"/>
      <c r="F1345" s="209"/>
      <c r="G1345" s="209"/>
      <c r="H1345" s="209"/>
      <c r="I1345" s="209"/>
      <c r="J1345" s="209"/>
      <c r="K1345" s="209"/>
      <c r="P1345" s="209"/>
      <c r="Q1345" s="209"/>
      <c r="R1345" s="209"/>
      <c r="S1345" s="209"/>
      <c r="T1345" s="209"/>
      <c r="U1345" s="209"/>
      <c r="V1345" s="209"/>
      <c r="W1345" s="209"/>
      <c r="X1345" s="209"/>
    </row>
    <row r="1346" spans="5:24" x14ac:dyDescent="0.25">
      <c r="E1346" s="209"/>
      <c r="F1346" s="209"/>
      <c r="G1346" s="209"/>
      <c r="H1346" s="209"/>
      <c r="I1346" s="209"/>
      <c r="J1346" s="209"/>
      <c r="K1346" s="209"/>
      <c r="P1346" s="209"/>
      <c r="Q1346" s="209"/>
      <c r="R1346" s="209"/>
      <c r="S1346" s="209"/>
      <c r="T1346" s="209"/>
      <c r="U1346" s="209"/>
      <c r="V1346" s="209"/>
      <c r="W1346" s="209"/>
      <c r="X1346" s="209"/>
    </row>
    <row r="1347" spans="5:24" x14ac:dyDescent="0.25">
      <c r="E1347" s="209"/>
      <c r="F1347" s="209"/>
      <c r="G1347" s="209"/>
      <c r="H1347" s="209"/>
      <c r="I1347" s="209"/>
      <c r="J1347" s="209"/>
      <c r="K1347" s="209"/>
      <c r="P1347" s="209"/>
      <c r="Q1347" s="209"/>
      <c r="R1347" s="209"/>
      <c r="S1347" s="209"/>
      <c r="T1347" s="209"/>
      <c r="U1347" s="209"/>
      <c r="V1347" s="209"/>
      <c r="W1347" s="209"/>
      <c r="X1347" s="209"/>
    </row>
    <row r="1348" spans="5:24" x14ac:dyDescent="0.25">
      <c r="E1348" s="209"/>
      <c r="F1348" s="209"/>
      <c r="G1348" s="209"/>
      <c r="H1348" s="209"/>
      <c r="I1348" s="209"/>
      <c r="J1348" s="209"/>
      <c r="K1348" s="209"/>
      <c r="P1348" s="209"/>
      <c r="Q1348" s="209"/>
      <c r="R1348" s="209"/>
      <c r="S1348" s="209"/>
      <c r="T1348" s="209"/>
      <c r="U1348" s="209"/>
      <c r="V1348" s="209"/>
      <c r="W1348" s="209"/>
      <c r="X1348" s="209"/>
    </row>
    <row r="1349" spans="5:24" x14ac:dyDescent="0.25">
      <c r="E1349" s="209"/>
      <c r="F1349" s="209"/>
      <c r="G1349" s="209"/>
      <c r="H1349" s="209"/>
      <c r="I1349" s="209"/>
      <c r="J1349" s="209"/>
      <c r="K1349" s="209"/>
      <c r="P1349" s="209"/>
      <c r="Q1349" s="209"/>
      <c r="R1349" s="209"/>
      <c r="S1349" s="209"/>
      <c r="T1349" s="209"/>
      <c r="U1349" s="209"/>
      <c r="V1349" s="209"/>
      <c r="W1349" s="209"/>
      <c r="X1349" s="209"/>
    </row>
    <row r="1350" spans="5:24" x14ac:dyDescent="0.25">
      <c r="E1350" s="209"/>
      <c r="F1350" s="209"/>
      <c r="G1350" s="209"/>
      <c r="H1350" s="209"/>
      <c r="I1350" s="209"/>
      <c r="J1350" s="209"/>
      <c r="K1350" s="209"/>
      <c r="P1350" s="209"/>
      <c r="Q1350" s="209"/>
      <c r="R1350" s="209"/>
      <c r="S1350" s="209"/>
      <c r="T1350" s="209"/>
      <c r="U1350" s="209"/>
      <c r="V1350" s="209"/>
      <c r="W1350" s="209"/>
      <c r="X1350" s="209"/>
    </row>
    <row r="1351" spans="5:24" x14ac:dyDescent="0.25">
      <c r="E1351" s="209"/>
      <c r="F1351" s="209"/>
      <c r="G1351" s="209"/>
      <c r="H1351" s="209"/>
      <c r="I1351" s="209"/>
      <c r="J1351" s="209"/>
      <c r="K1351" s="209"/>
      <c r="P1351" s="209"/>
      <c r="Q1351" s="209"/>
      <c r="R1351" s="209"/>
      <c r="S1351" s="209"/>
      <c r="T1351" s="209"/>
      <c r="U1351" s="209"/>
      <c r="V1351" s="209"/>
      <c r="W1351" s="209"/>
      <c r="X1351" s="209"/>
    </row>
    <row r="1352" spans="5:24" x14ac:dyDescent="0.25">
      <c r="E1352" s="209"/>
      <c r="F1352" s="209"/>
      <c r="G1352" s="209"/>
      <c r="H1352" s="209"/>
      <c r="I1352" s="209"/>
      <c r="J1352" s="209"/>
      <c r="K1352" s="209"/>
      <c r="P1352" s="209"/>
      <c r="Q1352" s="209"/>
      <c r="R1352" s="209"/>
      <c r="S1352" s="209"/>
      <c r="T1352" s="209"/>
      <c r="U1352" s="209"/>
      <c r="V1352" s="209"/>
      <c r="W1352" s="209"/>
      <c r="X1352" s="209"/>
    </row>
    <row r="1353" spans="5:24" x14ac:dyDescent="0.25">
      <c r="E1353" s="209"/>
      <c r="F1353" s="209"/>
      <c r="G1353" s="209"/>
      <c r="H1353" s="209"/>
      <c r="I1353" s="209"/>
      <c r="J1353" s="209"/>
      <c r="K1353" s="209"/>
      <c r="P1353" s="209"/>
      <c r="Q1353" s="209"/>
      <c r="R1353" s="209"/>
      <c r="S1353" s="209"/>
      <c r="T1353" s="209"/>
      <c r="U1353" s="209"/>
      <c r="V1353" s="209"/>
      <c r="W1353" s="209"/>
      <c r="X1353" s="209"/>
    </row>
    <row r="1354" spans="5:24" x14ac:dyDescent="0.25">
      <c r="E1354" s="209"/>
      <c r="F1354" s="209"/>
      <c r="G1354" s="209"/>
      <c r="H1354" s="209"/>
      <c r="I1354" s="209"/>
      <c r="J1354" s="209"/>
      <c r="K1354" s="209"/>
      <c r="P1354" s="209"/>
      <c r="Q1354" s="209"/>
      <c r="R1354" s="209"/>
      <c r="S1354" s="209"/>
      <c r="T1354" s="209"/>
      <c r="U1354" s="209"/>
      <c r="V1354" s="209"/>
      <c r="W1354" s="209"/>
      <c r="X1354" s="209"/>
    </row>
    <row r="1355" spans="5:24" x14ac:dyDescent="0.25">
      <c r="E1355" s="209"/>
      <c r="F1355" s="209"/>
      <c r="G1355" s="209"/>
      <c r="H1355" s="209"/>
      <c r="I1355" s="209"/>
      <c r="J1355" s="209"/>
      <c r="K1355" s="209"/>
      <c r="P1355" s="209"/>
      <c r="Q1355" s="209"/>
      <c r="R1355" s="209"/>
      <c r="S1355" s="209"/>
      <c r="T1355" s="209"/>
      <c r="U1355" s="209"/>
      <c r="V1355" s="209"/>
      <c r="W1355" s="209"/>
      <c r="X1355" s="209"/>
    </row>
    <row r="1356" spans="5:24" x14ac:dyDescent="0.25">
      <c r="E1356" s="209"/>
      <c r="F1356" s="209"/>
      <c r="G1356" s="209"/>
      <c r="H1356" s="209"/>
      <c r="I1356" s="209"/>
      <c r="J1356" s="209"/>
      <c r="K1356" s="209"/>
      <c r="P1356" s="209"/>
      <c r="Q1356" s="209"/>
      <c r="R1356" s="209"/>
      <c r="S1356" s="209"/>
      <c r="T1356" s="209"/>
      <c r="U1356" s="209"/>
      <c r="V1356" s="209"/>
      <c r="W1356" s="209"/>
      <c r="X1356" s="209"/>
    </row>
    <row r="1357" spans="5:24" x14ac:dyDescent="0.25">
      <c r="E1357" s="209"/>
      <c r="F1357" s="209"/>
      <c r="G1357" s="209"/>
      <c r="H1357" s="209"/>
      <c r="I1357" s="209"/>
      <c r="J1357" s="209"/>
      <c r="K1357" s="209"/>
      <c r="P1357" s="209"/>
      <c r="Q1357" s="209"/>
      <c r="R1357" s="209"/>
      <c r="S1357" s="209"/>
      <c r="T1357" s="209"/>
      <c r="U1357" s="209"/>
      <c r="V1357" s="209"/>
      <c r="W1357" s="209"/>
      <c r="X1357" s="209"/>
    </row>
    <row r="1358" spans="5:24" x14ac:dyDescent="0.25">
      <c r="E1358" s="209"/>
      <c r="F1358" s="209"/>
      <c r="G1358" s="209"/>
      <c r="H1358" s="209"/>
      <c r="I1358" s="209"/>
      <c r="J1358" s="209"/>
      <c r="K1358" s="209"/>
      <c r="P1358" s="209"/>
      <c r="Q1358" s="209"/>
      <c r="R1358" s="209"/>
      <c r="S1358" s="209"/>
      <c r="T1358" s="209"/>
      <c r="U1358" s="209"/>
      <c r="V1358" s="209"/>
      <c r="W1358" s="209"/>
      <c r="X1358" s="209"/>
    </row>
    <row r="1359" spans="5:24" x14ac:dyDescent="0.25">
      <c r="E1359" s="209"/>
      <c r="F1359" s="209"/>
      <c r="G1359" s="209"/>
      <c r="H1359" s="209"/>
      <c r="I1359" s="209"/>
      <c r="J1359" s="209"/>
      <c r="K1359" s="209"/>
      <c r="P1359" s="209"/>
      <c r="Q1359" s="209"/>
      <c r="R1359" s="209"/>
      <c r="S1359" s="209"/>
      <c r="T1359" s="209"/>
      <c r="U1359" s="209"/>
      <c r="V1359" s="209"/>
      <c r="W1359" s="209"/>
      <c r="X1359" s="209"/>
    </row>
    <row r="1360" spans="5:24" x14ac:dyDescent="0.25">
      <c r="E1360" s="209"/>
      <c r="F1360" s="209"/>
      <c r="G1360" s="209"/>
      <c r="H1360" s="209"/>
      <c r="I1360" s="209"/>
      <c r="J1360" s="209"/>
      <c r="K1360" s="209"/>
      <c r="P1360" s="209"/>
      <c r="Q1360" s="209"/>
      <c r="R1360" s="209"/>
      <c r="S1360" s="209"/>
      <c r="T1360" s="209"/>
      <c r="U1360" s="209"/>
      <c r="V1360" s="209"/>
      <c r="W1360" s="209"/>
      <c r="X1360" s="209"/>
    </row>
    <row r="1361" spans="5:24" x14ac:dyDescent="0.25">
      <c r="E1361" s="209"/>
      <c r="F1361" s="209"/>
      <c r="G1361" s="209"/>
      <c r="H1361" s="209"/>
      <c r="I1361" s="209"/>
      <c r="J1361" s="209"/>
      <c r="K1361" s="209"/>
      <c r="P1361" s="209"/>
      <c r="Q1361" s="209"/>
      <c r="R1361" s="209"/>
      <c r="S1361" s="209"/>
      <c r="T1361" s="209"/>
      <c r="U1361" s="209"/>
      <c r="V1361" s="209"/>
      <c r="W1361" s="209"/>
      <c r="X1361" s="209"/>
    </row>
    <row r="1362" spans="5:24" x14ac:dyDescent="0.25">
      <c r="E1362" s="209"/>
      <c r="F1362" s="209"/>
      <c r="G1362" s="209"/>
      <c r="H1362" s="209"/>
      <c r="I1362" s="209"/>
      <c r="J1362" s="209"/>
      <c r="K1362" s="209"/>
      <c r="P1362" s="209"/>
      <c r="Q1362" s="209"/>
      <c r="R1362" s="209"/>
      <c r="S1362" s="209"/>
      <c r="T1362" s="209"/>
      <c r="U1362" s="209"/>
      <c r="V1362" s="209"/>
      <c r="W1362" s="209"/>
      <c r="X1362" s="209"/>
    </row>
    <row r="1363" spans="5:24" x14ac:dyDescent="0.25">
      <c r="E1363" s="209"/>
      <c r="F1363" s="209"/>
      <c r="G1363" s="209"/>
      <c r="H1363" s="209"/>
      <c r="I1363" s="209"/>
      <c r="J1363" s="209"/>
      <c r="K1363" s="209"/>
      <c r="P1363" s="209"/>
      <c r="Q1363" s="209"/>
      <c r="R1363" s="209"/>
      <c r="S1363" s="209"/>
      <c r="T1363" s="209"/>
      <c r="U1363" s="209"/>
      <c r="V1363" s="209"/>
      <c r="W1363" s="209"/>
      <c r="X1363" s="209"/>
    </row>
    <row r="1364" spans="5:24" x14ac:dyDescent="0.25">
      <c r="E1364" s="209"/>
      <c r="F1364" s="209"/>
      <c r="G1364" s="209"/>
      <c r="H1364" s="209"/>
      <c r="I1364" s="209"/>
      <c r="J1364" s="209"/>
      <c r="K1364" s="209"/>
      <c r="P1364" s="209"/>
      <c r="Q1364" s="209"/>
      <c r="R1364" s="209"/>
      <c r="S1364" s="209"/>
      <c r="T1364" s="209"/>
      <c r="U1364" s="209"/>
      <c r="V1364" s="209"/>
      <c r="W1364" s="209"/>
      <c r="X1364" s="209"/>
    </row>
    <row r="1365" spans="5:24" x14ac:dyDescent="0.25">
      <c r="E1365" s="209"/>
      <c r="F1365" s="209"/>
      <c r="G1365" s="209"/>
      <c r="H1365" s="209"/>
      <c r="I1365" s="209"/>
      <c r="J1365" s="209"/>
      <c r="K1365" s="209"/>
      <c r="P1365" s="209"/>
      <c r="Q1365" s="209"/>
      <c r="R1365" s="209"/>
      <c r="S1365" s="209"/>
      <c r="T1365" s="209"/>
      <c r="U1365" s="209"/>
      <c r="V1365" s="209"/>
      <c r="W1365" s="209"/>
      <c r="X1365" s="209"/>
    </row>
    <row r="1366" spans="5:24" x14ac:dyDescent="0.25">
      <c r="E1366" s="209"/>
      <c r="F1366" s="209"/>
      <c r="G1366" s="209"/>
      <c r="H1366" s="209"/>
      <c r="I1366" s="209"/>
      <c r="J1366" s="209"/>
      <c r="K1366" s="209"/>
      <c r="P1366" s="209"/>
      <c r="Q1366" s="209"/>
      <c r="R1366" s="209"/>
      <c r="S1366" s="209"/>
      <c r="T1366" s="209"/>
      <c r="U1366" s="209"/>
      <c r="V1366" s="209"/>
      <c r="W1366" s="209"/>
      <c r="X1366" s="209"/>
    </row>
    <row r="1367" spans="5:24" x14ac:dyDescent="0.25">
      <c r="E1367" s="209"/>
      <c r="F1367" s="209"/>
      <c r="G1367" s="209"/>
      <c r="H1367" s="209"/>
      <c r="I1367" s="209"/>
      <c r="J1367" s="209"/>
      <c r="K1367" s="209"/>
      <c r="P1367" s="209"/>
      <c r="Q1367" s="209"/>
      <c r="R1367" s="209"/>
      <c r="S1367" s="209"/>
      <c r="T1367" s="209"/>
      <c r="U1367" s="209"/>
      <c r="V1367" s="209"/>
      <c r="W1367" s="209"/>
      <c r="X1367" s="209"/>
    </row>
    <row r="1368" spans="5:24" x14ac:dyDescent="0.25">
      <c r="E1368" s="209"/>
      <c r="F1368" s="209"/>
      <c r="G1368" s="209"/>
      <c r="H1368" s="209"/>
      <c r="I1368" s="209"/>
      <c r="J1368" s="209"/>
      <c r="K1368" s="209"/>
      <c r="P1368" s="209"/>
      <c r="Q1368" s="209"/>
      <c r="R1368" s="209"/>
      <c r="S1368" s="209"/>
      <c r="T1368" s="209"/>
      <c r="U1368" s="209"/>
      <c r="V1368" s="209"/>
      <c r="W1368" s="209"/>
      <c r="X1368" s="209"/>
    </row>
    <row r="1369" spans="5:24" x14ac:dyDescent="0.25">
      <c r="E1369" s="209"/>
      <c r="F1369" s="209"/>
      <c r="G1369" s="209"/>
      <c r="H1369" s="209"/>
      <c r="I1369" s="209"/>
      <c r="J1369" s="209"/>
      <c r="K1369" s="209"/>
      <c r="P1369" s="209"/>
      <c r="Q1369" s="209"/>
      <c r="R1369" s="209"/>
      <c r="S1369" s="209"/>
      <c r="T1369" s="209"/>
      <c r="U1369" s="209"/>
      <c r="V1369" s="209"/>
      <c r="W1369" s="209"/>
      <c r="X1369" s="209"/>
    </row>
    <row r="1370" spans="5:24" x14ac:dyDescent="0.25">
      <c r="E1370" s="209"/>
      <c r="F1370" s="209"/>
      <c r="G1370" s="209"/>
      <c r="H1370" s="209"/>
      <c r="I1370" s="209"/>
      <c r="J1370" s="209"/>
      <c r="K1370" s="209"/>
      <c r="P1370" s="209"/>
      <c r="Q1370" s="209"/>
      <c r="R1370" s="209"/>
      <c r="S1370" s="209"/>
      <c r="T1370" s="209"/>
      <c r="U1370" s="209"/>
      <c r="V1370" s="209"/>
      <c r="W1370" s="209"/>
      <c r="X1370" s="209"/>
    </row>
    <row r="1371" spans="5:24" x14ac:dyDescent="0.25">
      <c r="E1371" s="209"/>
      <c r="F1371" s="209"/>
      <c r="G1371" s="209"/>
      <c r="H1371" s="209"/>
      <c r="I1371" s="209"/>
      <c r="J1371" s="209"/>
      <c r="K1371" s="209"/>
      <c r="P1371" s="209"/>
      <c r="Q1371" s="209"/>
      <c r="R1371" s="209"/>
      <c r="S1371" s="209"/>
      <c r="T1371" s="209"/>
      <c r="U1371" s="209"/>
      <c r="V1371" s="209"/>
      <c r="W1371" s="209"/>
      <c r="X1371" s="209"/>
    </row>
    <row r="1372" spans="5:24" x14ac:dyDescent="0.25">
      <c r="E1372" s="209"/>
      <c r="F1372" s="209"/>
      <c r="G1372" s="209"/>
      <c r="H1372" s="209"/>
      <c r="I1372" s="209"/>
      <c r="J1372" s="209"/>
      <c r="K1372" s="209"/>
      <c r="P1372" s="209"/>
      <c r="Q1372" s="209"/>
      <c r="R1372" s="209"/>
      <c r="S1372" s="209"/>
      <c r="T1372" s="209"/>
      <c r="U1372" s="209"/>
      <c r="V1372" s="209"/>
      <c r="W1372" s="209"/>
      <c r="X1372" s="209"/>
    </row>
    <row r="1373" spans="5:24" x14ac:dyDescent="0.25">
      <c r="E1373" s="209"/>
      <c r="F1373" s="209"/>
      <c r="G1373" s="209"/>
      <c r="H1373" s="209"/>
      <c r="I1373" s="209"/>
      <c r="J1373" s="209"/>
      <c r="K1373" s="209"/>
      <c r="P1373" s="209"/>
      <c r="Q1373" s="209"/>
      <c r="R1373" s="209"/>
      <c r="S1373" s="209"/>
      <c r="T1373" s="209"/>
      <c r="U1373" s="209"/>
      <c r="V1373" s="209"/>
      <c r="W1373" s="209"/>
      <c r="X1373" s="209"/>
    </row>
    <row r="1374" spans="5:24" x14ac:dyDescent="0.25">
      <c r="E1374" s="209"/>
      <c r="F1374" s="209"/>
      <c r="G1374" s="209"/>
      <c r="H1374" s="209"/>
      <c r="I1374" s="209"/>
      <c r="J1374" s="209"/>
      <c r="K1374" s="209"/>
      <c r="P1374" s="209"/>
      <c r="Q1374" s="209"/>
      <c r="R1374" s="209"/>
      <c r="S1374" s="209"/>
      <c r="T1374" s="209"/>
      <c r="U1374" s="209"/>
      <c r="V1374" s="209"/>
      <c r="W1374" s="209"/>
      <c r="X1374" s="209"/>
    </row>
    <row r="1375" spans="5:24" x14ac:dyDescent="0.25">
      <c r="E1375" s="209"/>
      <c r="F1375" s="209"/>
      <c r="G1375" s="209"/>
      <c r="H1375" s="209"/>
      <c r="I1375" s="209"/>
      <c r="J1375" s="209"/>
      <c r="K1375" s="209"/>
      <c r="P1375" s="209"/>
      <c r="Q1375" s="209"/>
      <c r="R1375" s="209"/>
      <c r="S1375" s="209"/>
      <c r="T1375" s="209"/>
      <c r="U1375" s="209"/>
      <c r="V1375" s="209"/>
      <c r="W1375" s="209"/>
      <c r="X1375" s="209"/>
    </row>
    <row r="1376" spans="5:24" x14ac:dyDescent="0.25">
      <c r="E1376" s="209"/>
      <c r="F1376" s="209"/>
      <c r="G1376" s="209"/>
      <c r="H1376" s="209"/>
      <c r="I1376" s="209"/>
      <c r="J1376" s="209"/>
      <c r="K1376" s="209"/>
      <c r="P1376" s="209"/>
      <c r="Q1376" s="209"/>
      <c r="R1376" s="209"/>
      <c r="S1376" s="209"/>
      <c r="T1376" s="209"/>
      <c r="U1376" s="209"/>
      <c r="V1376" s="209"/>
      <c r="W1376" s="209"/>
      <c r="X1376" s="209"/>
    </row>
    <row r="1377" spans="5:24" x14ac:dyDescent="0.25">
      <c r="E1377" s="209"/>
      <c r="F1377" s="209"/>
      <c r="G1377" s="209"/>
      <c r="H1377" s="209"/>
      <c r="I1377" s="209"/>
      <c r="J1377" s="209"/>
      <c r="K1377" s="209"/>
      <c r="P1377" s="209"/>
      <c r="Q1377" s="209"/>
      <c r="R1377" s="209"/>
      <c r="S1377" s="209"/>
      <c r="T1377" s="209"/>
      <c r="U1377" s="209"/>
      <c r="V1377" s="209"/>
      <c r="W1377" s="209"/>
      <c r="X1377" s="209"/>
    </row>
    <row r="1378" spans="5:24" x14ac:dyDescent="0.25">
      <c r="E1378" s="209"/>
      <c r="F1378" s="209"/>
      <c r="G1378" s="209"/>
      <c r="H1378" s="209"/>
      <c r="I1378" s="209"/>
      <c r="J1378" s="209"/>
      <c r="K1378" s="209"/>
      <c r="P1378" s="209"/>
      <c r="Q1378" s="209"/>
      <c r="R1378" s="209"/>
      <c r="S1378" s="209"/>
      <c r="T1378" s="209"/>
      <c r="U1378" s="209"/>
      <c r="V1378" s="209"/>
      <c r="W1378" s="209"/>
      <c r="X1378" s="209"/>
    </row>
    <row r="1379" spans="5:24" x14ac:dyDescent="0.25">
      <c r="E1379" s="209"/>
      <c r="F1379" s="209"/>
      <c r="G1379" s="209"/>
      <c r="H1379" s="209"/>
      <c r="I1379" s="209"/>
      <c r="J1379" s="209"/>
      <c r="K1379" s="209"/>
      <c r="P1379" s="209"/>
      <c r="Q1379" s="209"/>
      <c r="R1379" s="209"/>
      <c r="S1379" s="209"/>
      <c r="T1379" s="209"/>
      <c r="U1379" s="209"/>
      <c r="V1379" s="209"/>
      <c r="W1379" s="209"/>
      <c r="X1379" s="209"/>
    </row>
    <row r="1380" spans="5:24" x14ac:dyDescent="0.25">
      <c r="E1380" s="209"/>
      <c r="F1380" s="209"/>
      <c r="G1380" s="209"/>
      <c r="H1380" s="209"/>
      <c r="I1380" s="209"/>
      <c r="J1380" s="209"/>
      <c r="K1380" s="209"/>
      <c r="P1380" s="209"/>
      <c r="Q1380" s="209"/>
      <c r="R1380" s="209"/>
      <c r="S1380" s="209"/>
      <c r="T1380" s="209"/>
      <c r="U1380" s="209"/>
      <c r="V1380" s="209"/>
      <c r="W1380" s="209"/>
      <c r="X1380" s="209"/>
    </row>
    <row r="1381" spans="5:24" x14ac:dyDescent="0.25">
      <c r="E1381" s="209"/>
      <c r="F1381" s="209"/>
      <c r="G1381" s="209"/>
      <c r="H1381" s="209"/>
      <c r="I1381" s="209"/>
      <c r="J1381" s="209"/>
      <c r="K1381" s="209"/>
      <c r="P1381" s="209"/>
      <c r="Q1381" s="209"/>
      <c r="R1381" s="209"/>
      <c r="S1381" s="209"/>
      <c r="T1381" s="209"/>
      <c r="U1381" s="209"/>
      <c r="V1381" s="209"/>
      <c r="W1381" s="209"/>
      <c r="X1381" s="209"/>
    </row>
    <row r="1382" spans="5:24" x14ac:dyDescent="0.25">
      <c r="E1382" s="209"/>
      <c r="F1382" s="209"/>
      <c r="G1382" s="209"/>
      <c r="H1382" s="209"/>
      <c r="I1382" s="209"/>
      <c r="J1382" s="209"/>
      <c r="K1382" s="209"/>
      <c r="P1382" s="209"/>
      <c r="Q1382" s="209"/>
      <c r="R1382" s="209"/>
      <c r="S1382" s="209"/>
      <c r="T1382" s="209"/>
      <c r="U1382" s="209"/>
      <c r="V1382" s="209"/>
      <c r="W1382" s="209"/>
      <c r="X1382" s="209"/>
    </row>
    <row r="1383" spans="5:24" x14ac:dyDescent="0.25">
      <c r="E1383" s="209"/>
      <c r="F1383" s="209"/>
      <c r="G1383" s="209"/>
      <c r="H1383" s="209"/>
      <c r="I1383" s="209"/>
      <c r="J1383" s="209"/>
      <c r="K1383" s="209"/>
      <c r="P1383" s="209"/>
      <c r="Q1383" s="209"/>
      <c r="R1383" s="209"/>
      <c r="S1383" s="209"/>
      <c r="T1383" s="209"/>
      <c r="U1383" s="209"/>
      <c r="V1383" s="209"/>
      <c r="W1383" s="209"/>
      <c r="X1383" s="209"/>
    </row>
    <row r="1384" spans="5:24" x14ac:dyDescent="0.25">
      <c r="E1384" s="209"/>
      <c r="F1384" s="209"/>
      <c r="G1384" s="209"/>
      <c r="H1384" s="209"/>
      <c r="I1384" s="209"/>
      <c r="J1384" s="209"/>
      <c r="K1384" s="209"/>
      <c r="P1384" s="209"/>
      <c r="Q1384" s="209"/>
      <c r="R1384" s="209"/>
      <c r="S1384" s="209"/>
      <c r="T1384" s="209"/>
      <c r="U1384" s="209"/>
      <c r="V1384" s="209"/>
      <c r="W1384" s="209"/>
      <c r="X1384" s="209"/>
    </row>
    <row r="1385" spans="5:24" x14ac:dyDescent="0.25">
      <c r="E1385" s="209"/>
      <c r="F1385" s="209"/>
      <c r="G1385" s="209"/>
      <c r="H1385" s="209"/>
      <c r="I1385" s="209"/>
      <c r="J1385" s="209"/>
      <c r="K1385" s="209"/>
      <c r="P1385" s="209"/>
      <c r="Q1385" s="209"/>
      <c r="R1385" s="209"/>
      <c r="S1385" s="209"/>
      <c r="T1385" s="209"/>
      <c r="U1385" s="209"/>
      <c r="V1385" s="209"/>
      <c r="W1385" s="209"/>
      <c r="X1385" s="209"/>
    </row>
    <row r="1386" spans="5:24" x14ac:dyDescent="0.25">
      <c r="E1386" s="209"/>
      <c r="F1386" s="209"/>
      <c r="G1386" s="209"/>
      <c r="H1386" s="209"/>
      <c r="I1386" s="209"/>
      <c r="J1386" s="209"/>
      <c r="K1386" s="209"/>
      <c r="P1386" s="209"/>
      <c r="Q1386" s="209"/>
      <c r="R1386" s="209"/>
      <c r="S1386" s="209"/>
      <c r="T1386" s="209"/>
      <c r="U1386" s="209"/>
      <c r="V1386" s="209"/>
      <c r="W1386" s="209"/>
      <c r="X1386" s="209"/>
    </row>
    <row r="1387" spans="5:24" x14ac:dyDescent="0.25">
      <c r="E1387" s="209"/>
      <c r="F1387" s="209"/>
      <c r="G1387" s="209"/>
      <c r="H1387" s="209"/>
      <c r="I1387" s="209"/>
      <c r="J1387" s="209"/>
      <c r="K1387" s="209"/>
      <c r="P1387" s="209"/>
      <c r="Q1387" s="209"/>
      <c r="R1387" s="209"/>
      <c r="S1387" s="209"/>
      <c r="T1387" s="209"/>
      <c r="U1387" s="209"/>
      <c r="V1387" s="209"/>
      <c r="W1387" s="209"/>
      <c r="X1387" s="209"/>
    </row>
    <row r="1388" spans="5:24" x14ac:dyDescent="0.25">
      <c r="E1388" s="209"/>
      <c r="F1388" s="209"/>
      <c r="G1388" s="209"/>
      <c r="H1388" s="209"/>
      <c r="I1388" s="209"/>
      <c r="J1388" s="209"/>
      <c r="K1388" s="209"/>
      <c r="P1388" s="209"/>
      <c r="Q1388" s="209"/>
      <c r="R1388" s="209"/>
      <c r="S1388" s="209"/>
      <c r="T1388" s="209"/>
      <c r="U1388" s="209"/>
      <c r="V1388" s="209"/>
      <c r="W1388" s="209"/>
      <c r="X1388" s="209"/>
    </row>
    <row r="1389" spans="5:24" x14ac:dyDescent="0.25">
      <c r="E1389" s="209"/>
      <c r="F1389" s="209"/>
      <c r="G1389" s="209"/>
      <c r="H1389" s="209"/>
      <c r="I1389" s="209"/>
      <c r="J1389" s="209"/>
      <c r="K1389" s="209"/>
      <c r="P1389" s="209"/>
      <c r="Q1389" s="209"/>
      <c r="R1389" s="209"/>
      <c r="S1389" s="209"/>
      <c r="T1389" s="209"/>
      <c r="U1389" s="209"/>
      <c r="V1389" s="209"/>
      <c r="W1389" s="209"/>
      <c r="X1389" s="209"/>
    </row>
    <row r="1390" spans="5:24" x14ac:dyDescent="0.25">
      <c r="E1390" s="209"/>
      <c r="F1390" s="209"/>
      <c r="G1390" s="209"/>
      <c r="H1390" s="209"/>
      <c r="I1390" s="209"/>
      <c r="J1390" s="209"/>
      <c r="K1390" s="209"/>
      <c r="P1390" s="209"/>
      <c r="Q1390" s="209"/>
      <c r="R1390" s="209"/>
      <c r="S1390" s="209"/>
      <c r="T1390" s="209"/>
      <c r="U1390" s="209"/>
      <c r="V1390" s="209"/>
      <c r="W1390" s="209"/>
      <c r="X1390" s="209"/>
    </row>
    <row r="1391" spans="5:24" x14ac:dyDescent="0.25">
      <c r="E1391" s="209"/>
      <c r="F1391" s="209"/>
      <c r="G1391" s="209"/>
      <c r="H1391" s="209"/>
      <c r="I1391" s="209"/>
      <c r="J1391" s="209"/>
      <c r="K1391" s="209"/>
      <c r="P1391" s="209"/>
      <c r="Q1391" s="209"/>
      <c r="R1391" s="209"/>
      <c r="S1391" s="209"/>
      <c r="T1391" s="209"/>
      <c r="U1391" s="209"/>
      <c r="V1391" s="209"/>
      <c r="W1391" s="209"/>
      <c r="X1391" s="209"/>
    </row>
    <row r="1392" spans="5:24" x14ac:dyDescent="0.25">
      <c r="E1392" s="209"/>
      <c r="F1392" s="209"/>
      <c r="G1392" s="209"/>
      <c r="H1392" s="209"/>
      <c r="I1392" s="209"/>
      <c r="J1392" s="209"/>
      <c r="K1392" s="209"/>
      <c r="P1392" s="209"/>
      <c r="Q1392" s="209"/>
      <c r="R1392" s="209"/>
      <c r="S1392" s="209"/>
      <c r="T1392" s="209"/>
      <c r="U1392" s="209"/>
      <c r="V1392" s="209"/>
      <c r="W1392" s="209"/>
      <c r="X1392" s="209"/>
    </row>
    <row r="1393" spans="5:24" x14ac:dyDescent="0.25">
      <c r="E1393" s="209"/>
      <c r="F1393" s="209"/>
      <c r="G1393" s="209"/>
      <c r="H1393" s="209"/>
      <c r="I1393" s="209"/>
      <c r="J1393" s="209"/>
      <c r="K1393" s="209"/>
      <c r="P1393" s="209"/>
      <c r="Q1393" s="209"/>
      <c r="R1393" s="209"/>
      <c r="S1393" s="209"/>
      <c r="T1393" s="209"/>
      <c r="U1393" s="209"/>
      <c r="V1393" s="209"/>
      <c r="W1393" s="209"/>
      <c r="X1393" s="209"/>
    </row>
    <row r="1394" spans="5:24" x14ac:dyDescent="0.25">
      <c r="E1394" s="209"/>
      <c r="F1394" s="209"/>
      <c r="G1394" s="209"/>
      <c r="H1394" s="209"/>
      <c r="I1394" s="209"/>
      <c r="J1394" s="209"/>
      <c r="K1394" s="209"/>
      <c r="P1394" s="209"/>
      <c r="Q1394" s="209"/>
      <c r="R1394" s="209"/>
      <c r="S1394" s="209"/>
      <c r="T1394" s="209"/>
      <c r="U1394" s="209"/>
      <c r="V1394" s="209"/>
      <c r="W1394" s="209"/>
      <c r="X1394" s="209"/>
    </row>
    <row r="1395" spans="5:24" x14ac:dyDescent="0.25">
      <c r="E1395" s="209"/>
      <c r="F1395" s="209"/>
      <c r="G1395" s="209"/>
      <c r="H1395" s="209"/>
      <c r="I1395" s="209"/>
      <c r="J1395" s="209"/>
      <c r="K1395" s="209"/>
      <c r="P1395" s="209"/>
      <c r="Q1395" s="209"/>
      <c r="R1395" s="209"/>
      <c r="S1395" s="209"/>
      <c r="T1395" s="209"/>
      <c r="U1395" s="209"/>
      <c r="V1395" s="209"/>
      <c r="W1395" s="209"/>
      <c r="X1395" s="209"/>
    </row>
    <row r="1396" spans="5:24" x14ac:dyDescent="0.25">
      <c r="E1396" s="209"/>
      <c r="F1396" s="209"/>
      <c r="G1396" s="209"/>
      <c r="H1396" s="209"/>
      <c r="I1396" s="209"/>
      <c r="J1396" s="209"/>
      <c r="K1396" s="209"/>
      <c r="P1396" s="209"/>
      <c r="Q1396" s="209"/>
      <c r="R1396" s="209"/>
      <c r="S1396" s="209"/>
      <c r="T1396" s="209"/>
      <c r="U1396" s="209"/>
      <c r="V1396" s="209"/>
      <c r="W1396" s="209"/>
      <c r="X1396" s="209"/>
    </row>
    <row r="1397" spans="5:24" x14ac:dyDescent="0.25">
      <c r="E1397" s="209"/>
      <c r="F1397" s="209"/>
      <c r="G1397" s="209"/>
      <c r="H1397" s="209"/>
      <c r="I1397" s="209"/>
      <c r="J1397" s="209"/>
      <c r="K1397" s="209"/>
      <c r="P1397" s="209"/>
      <c r="Q1397" s="209"/>
      <c r="R1397" s="209"/>
      <c r="S1397" s="209"/>
      <c r="T1397" s="209"/>
      <c r="U1397" s="209"/>
      <c r="V1397" s="209"/>
      <c r="W1397" s="209"/>
      <c r="X1397" s="209"/>
    </row>
    <row r="1398" spans="5:24" x14ac:dyDescent="0.25">
      <c r="E1398" s="209"/>
      <c r="F1398" s="209"/>
      <c r="G1398" s="209"/>
      <c r="H1398" s="209"/>
      <c r="I1398" s="209"/>
      <c r="J1398" s="209"/>
      <c r="K1398" s="209"/>
      <c r="P1398" s="209"/>
      <c r="Q1398" s="209"/>
      <c r="R1398" s="209"/>
      <c r="S1398" s="209"/>
      <c r="T1398" s="209"/>
      <c r="U1398" s="209"/>
      <c r="V1398" s="209"/>
      <c r="W1398" s="209"/>
      <c r="X1398" s="209"/>
    </row>
    <row r="1399" spans="5:24" x14ac:dyDescent="0.25">
      <c r="E1399" s="209"/>
      <c r="F1399" s="209"/>
      <c r="G1399" s="209"/>
      <c r="H1399" s="209"/>
      <c r="I1399" s="209"/>
      <c r="J1399" s="209"/>
      <c r="K1399" s="209"/>
      <c r="P1399" s="209"/>
      <c r="Q1399" s="209"/>
      <c r="R1399" s="209"/>
      <c r="S1399" s="209"/>
      <c r="T1399" s="209"/>
      <c r="U1399" s="209"/>
      <c r="V1399" s="209"/>
      <c r="W1399" s="209"/>
      <c r="X1399" s="209"/>
    </row>
    <row r="1400" spans="5:24" x14ac:dyDescent="0.25">
      <c r="E1400" s="209"/>
      <c r="F1400" s="209"/>
      <c r="G1400" s="209"/>
      <c r="H1400" s="209"/>
      <c r="I1400" s="209"/>
      <c r="J1400" s="209"/>
      <c r="K1400" s="209"/>
      <c r="P1400" s="209"/>
      <c r="Q1400" s="209"/>
      <c r="R1400" s="209"/>
      <c r="S1400" s="209"/>
      <c r="T1400" s="209"/>
      <c r="U1400" s="209"/>
      <c r="V1400" s="209"/>
      <c r="W1400" s="209"/>
      <c r="X1400" s="209"/>
    </row>
    <row r="1401" spans="5:24" x14ac:dyDescent="0.25">
      <c r="E1401" s="209"/>
      <c r="F1401" s="209"/>
      <c r="G1401" s="209"/>
      <c r="H1401" s="209"/>
      <c r="I1401" s="209"/>
      <c r="J1401" s="209"/>
      <c r="K1401" s="209"/>
      <c r="P1401" s="209"/>
      <c r="Q1401" s="209"/>
      <c r="R1401" s="209"/>
      <c r="S1401" s="209"/>
      <c r="T1401" s="209"/>
      <c r="U1401" s="209"/>
      <c r="V1401" s="209"/>
      <c r="W1401" s="209"/>
      <c r="X1401" s="209"/>
    </row>
    <row r="1402" spans="5:24" x14ac:dyDescent="0.25">
      <c r="E1402" s="209"/>
      <c r="F1402" s="209"/>
      <c r="G1402" s="209"/>
      <c r="H1402" s="209"/>
      <c r="I1402" s="209"/>
      <c r="J1402" s="209"/>
      <c r="K1402" s="209"/>
      <c r="P1402" s="209"/>
      <c r="Q1402" s="209"/>
      <c r="R1402" s="209"/>
      <c r="S1402" s="209"/>
      <c r="T1402" s="209"/>
      <c r="U1402" s="209"/>
      <c r="V1402" s="209"/>
      <c r="W1402" s="209"/>
      <c r="X1402" s="209"/>
    </row>
    <row r="1403" spans="5:24" x14ac:dyDescent="0.25">
      <c r="E1403" s="209"/>
      <c r="F1403" s="209"/>
      <c r="G1403" s="209"/>
      <c r="H1403" s="209"/>
      <c r="I1403" s="209"/>
      <c r="J1403" s="209"/>
      <c r="K1403" s="209"/>
      <c r="P1403" s="209"/>
      <c r="Q1403" s="209"/>
      <c r="R1403" s="209"/>
      <c r="S1403" s="209"/>
      <c r="T1403" s="209"/>
      <c r="U1403" s="209"/>
      <c r="V1403" s="209"/>
      <c r="W1403" s="209"/>
      <c r="X1403" s="209"/>
    </row>
    <row r="1404" spans="5:24" x14ac:dyDescent="0.25">
      <c r="E1404" s="209"/>
      <c r="F1404" s="209"/>
      <c r="G1404" s="209"/>
      <c r="H1404" s="209"/>
      <c r="I1404" s="209"/>
      <c r="J1404" s="209"/>
      <c r="K1404" s="209"/>
      <c r="P1404" s="209"/>
      <c r="Q1404" s="209"/>
      <c r="R1404" s="209"/>
      <c r="S1404" s="209"/>
      <c r="T1404" s="209"/>
      <c r="U1404" s="209"/>
      <c r="V1404" s="209"/>
      <c r="W1404" s="209"/>
      <c r="X1404" s="209"/>
    </row>
    <row r="1405" spans="5:24" x14ac:dyDescent="0.25">
      <c r="E1405" s="209"/>
      <c r="F1405" s="209"/>
      <c r="G1405" s="209"/>
      <c r="H1405" s="209"/>
      <c r="I1405" s="209"/>
      <c r="J1405" s="209"/>
      <c r="K1405" s="209"/>
      <c r="P1405" s="209"/>
      <c r="Q1405" s="209"/>
      <c r="R1405" s="209"/>
      <c r="S1405" s="209"/>
      <c r="T1405" s="209"/>
      <c r="U1405" s="209"/>
      <c r="V1405" s="209"/>
      <c r="W1405" s="209"/>
      <c r="X1405" s="209"/>
    </row>
    <row r="1406" spans="5:24" x14ac:dyDescent="0.25">
      <c r="E1406" s="209"/>
      <c r="F1406" s="209"/>
      <c r="G1406" s="209"/>
      <c r="H1406" s="209"/>
      <c r="I1406" s="209"/>
      <c r="J1406" s="209"/>
      <c r="K1406" s="209"/>
      <c r="P1406" s="209"/>
      <c r="Q1406" s="209"/>
      <c r="R1406" s="209"/>
      <c r="S1406" s="209"/>
      <c r="T1406" s="209"/>
      <c r="U1406" s="209"/>
      <c r="V1406" s="209"/>
      <c r="W1406" s="209"/>
      <c r="X1406" s="209"/>
    </row>
    <row r="1407" spans="5:24" x14ac:dyDescent="0.25">
      <c r="E1407" s="209"/>
      <c r="F1407" s="209"/>
      <c r="G1407" s="209"/>
      <c r="H1407" s="209"/>
      <c r="I1407" s="209"/>
      <c r="J1407" s="209"/>
      <c r="K1407" s="209"/>
      <c r="P1407" s="209"/>
      <c r="Q1407" s="209"/>
      <c r="R1407" s="209"/>
      <c r="S1407" s="209"/>
      <c r="T1407" s="209"/>
      <c r="U1407" s="209"/>
      <c r="V1407" s="209"/>
      <c r="W1407" s="209"/>
      <c r="X1407" s="209"/>
    </row>
    <row r="1408" spans="5:24" x14ac:dyDescent="0.25">
      <c r="E1408" s="209"/>
      <c r="F1408" s="209"/>
      <c r="G1408" s="209"/>
      <c r="H1408" s="209"/>
      <c r="I1408" s="209"/>
      <c r="J1408" s="209"/>
      <c r="K1408" s="209"/>
      <c r="P1408" s="209"/>
      <c r="Q1408" s="209"/>
      <c r="R1408" s="209"/>
      <c r="S1408" s="209"/>
      <c r="T1408" s="209"/>
      <c r="U1408" s="209"/>
      <c r="V1408" s="209"/>
      <c r="W1408" s="209"/>
      <c r="X1408" s="209"/>
    </row>
    <row r="1409" spans="5:24" x14ac:dyDescent="0.25">
      <c r="E1409" s="209"/>
      <c r="F1409" s="209"/>
      <c r="G1409" s="209"/>
      <c r="H1409" s="209"/>
      <c r="I1409" s="209"/>
      <c r="J1409" s="209"/>
      <c r="K1409" s="209"/>
      <c r="P1409" s="209"/>
      <c r="Q1409" s="209"/>
      <c r="R1409" s="209"/>
      <c r="S1409" s="209"/>
      <c r="T1409" s="209"/>
      <c r="U1409" s="209"/>
      <c r="V1409" s="209"/>
      <c r="W1409" s="209"/>
      <c r="X1409" s="209"/>
    </row>
    <row r="1410" spans="5:24" x14ac:dyDescent="0.25">
      <c r="E1410" s="209"/>
      <c r="F1410" s="209"/>
      <c r="G1410" s="209"/>
      <c r="H1410" s="209"/>
      <c r="I1410" s="209"/>
      <c r="J1410" s="209"/>
      <c r="K1410" s="209"/>
      <c r="P1410" s="209"/>
      <c r="Q1410" s="209"/>
      <c r="R1410" s="209"/>
      <c r="S1410" s="209"/>
      <c r="T1410" s="209"/>
      <c r="U1410" s="209"/>
      <c r="V1410" s="209"/>
      <c r="W1410" s="209"/>
      <c r="X1410" s="209"/>
    </row>
    <row r="1411" spans="5:24" x14ac:dyDescent="0.25">
      <c r="E1411" s="209"/>
      <c r="F1411" s="209"/>
      <c r="G1411" s="209"/>
      <c r="H1411" s="209"/>
      <c r="I1411" s="209"/>
      <c r="J1411" s="209"/>
      <c r="K1411" s="209"/>
      <c r="P1411" s="209"/>
      <c r="Q1411" s="209"/>
      <c r="R1411" s="209"/>
      <c r="S1411" s="209"/>
      <c r="T1411" s="209"/>
      <c r="U1411" s="209"/>
      <c r="V1411" s="209"/>
      <c r="W1411" s="209"/>
      <c r="X1411" s="209"/>
    </row>
    <row r="1412" spans="5:24" x14ac:dyDescent="0.25">
      <c r="E1412" s="209"/>
      <c r="F1412" s="209"/>
      <c r="G1412" s="209"/>
      <c r="H1412" s="209"/>
      <c r="I1412" s="209"/>
      <c r="J1412" s="209"/>
      <c r="K1412" s="209"/>
      <c r="P1412" s="209"/>
      <c r="Q1412" s="209"/>
      <c r="R1412" s="209"/>
      <c r="S1412" s="209"/>
      <c r="T1412" s="209"/>
      <c r="U1412" s="209"/>
      <c r="V1412" s="209"/>
      <c r="W1412" s="209"/>
      <c r="X1412" s="209"/>
    </row>
    <row r="1413" spans="5:24" x14ac:dyDescent="0.25">
      <c r="E1413" s="209"/>
      <c r="F1413" s="209"/>
      <c r="G1413" s="209"/>
      <c r="H1413" s="209"/>
      <c r="I1413" s="209"/>
      <c r="J1413" s="209"/>
      <c r="K1413" s="209"/>
      <c r="P1413" s="209"/>
      <c r="Q1413" s="209"/>
      <c r="R1413" s="209"/>
      <c r="S1413" s="209"/>
      <c r="T1413" s="209"/>
      <c r="U1413" s="209"/>
      <c r="V1413" s="209"/>
      <c r="W1413" s="209"/>
      <c r="X1413" s="209"/>
    </row>
    <row r="1414" spans="5:24" x14ac:dyDescent="0.25">
      <c r="E1414" s="209"/>
      <c r="F1414" s="209"/>
      <c r="G1414" s="209"/>
      <c r="H1414" s="209"/>
      <c r="I1414" s="209"/>
      <c r="J1414" s="209"/>
      <c r="K1414" s="209"/>
      <c r="P1414" s="209"/>
      <c r="Q1414" s="209"/>
      <c r="R1414" s="209"/>
      <c r="S1414" s="209"/>
      <c r="T1414" s="209"/>
      <c r="U1414" s="209"/>
      <c r="V1414" s="209"/>
      <c r="W1414" s="209"/>
      <c r="X1414" s="209"/>
    </row>
    <row r="1415" spans="5:24" x14ac:dyDescent="0.25">
      <c r="E1415" s="209"/>
      <c r="F1415" s="209"/>
      <c r="G1415" s="209"/>
      <c r="H1415" s="209"/>
      <c r="I1415" s="209"/>
      <c r="J1415" s="209"/>
      <c r="K1415" s="209"/>
      <c r="P1415" s="209"/>
      <c r="Q1415" s="209"/>
      <c r="R1415" s="209"/>
      <c r="S1415" s="209"/>
      <c r="T1415" s="209"/>
      <c r="U1415" s="209"/>
      <c r="V1415" s="209"/>
      <c r="W1415" s="209"/>
      <c r="X1415" s="209"/>
    </row>
    <row r="1416" spans="5:24" x14ac:dyDescent="0.25">
      <c r="E1416" s="209"/>
      <c r="F1416" s="209"/>
      <c r="G1416" s="209"/>
      <c r="H1416" s="209"/>
      <c r="I1416" s="209"/>
      <c r="J1416" s="209"/>
      <c r="K1416" s="209"/>
      <c r="P1416" s="209"/>
      <c r="Q1416" s="209"/>
      <c r="R1416" s="209"/>
      <c r="S1416" s="209"/>
      <c r="T1416" s="209"/>
      <c r="U1416" s="209"/>
      <c r="V1416" s="209"/>
      <c r="W1416" s="209"/>
      <c r="X1416" s="209"/>
    </row>
    <row r="1417" spans="5:24" x14ac:dyDescent="0.25">
      <c r="E1417" s="209"/>
      <c r="F1417" s="209"/>
      <c r="G1417" s="209"/>
      <c r="H1417" s="209"/>
      <c r="I1417" s="209"/>
      <c r="J1417" s="209"/>
      <c r="K1417" s="209"/>
      <c r="P1417" s="209"/>
      <c r="Q1417" s="209"/>
      <c r="R1417" s="209"/>
      <c r="S1417" s="209"/>
      <c r="T1417" s="209"/>
      <c r="U1417" s="209"/>
      <c r="V1417" s="209"/>
      <c r="W1417" s="209"/>
      <c r="X1417" s="209"/>
    </row>
    <row r="1418" spans="5:24" x14ac:dyDescent="0.25">
      <c r="E1418" s="209"/>
      <c r="F1418" s="209"/>
      <c r="G1418" s="209"/>
      <c r="H1418" s="209"/>
      <c r="I1418" s="209"/>
      <c r="J1418" s="209"/>
      <c r="K1418" s="209"/>
      <c r="P1418" s="209"/>
      <c r="Q1418" s="209"/>
      <c r="R1418" s="209"/>
      <c r="S1418" s="209"/>
      <c r="T1418" s="209"/>
      <c r="U1418" s="209"/>
      <c r="V1418" s="209"/>
      <c r="W1418" s="209"/>
      <c r="X1418" s="209"/>
    </row>
    <row r="1419" spans="5:24" x14ac:dyDescent="0.25">
      <c r="E1419" s="209"/>
      <c r="F1419" s="209"/>
      <c r="G1419" s="209"/>
      <c r="H1419" s="209"/>
      <c r="I1419" s="209"/>
      <c r="J1419" s="209"/>
      <c r="K1419" s="209"/>
      <c r="P1419" s="209"/>
      <c r="Q1419" s="209"/>
      <c r="R1419" s="209"/>
      <c r="S1419" s="209"/>
      <c r="T1419" s="209"/>
      <c r="U1419" s="209"/>
      <c r="V1419" s="209"/>
      <c r="W1419" s="209"/>
      <c r="X1419" s="209"/>
    </row>
    <row r="1420" spans="5:24" x14ac:dyDescent="0.25">
      <c r="E1420" s="209"/>
      <c r="F1420" s="209"/>
      <c r="G1420" s="209"/>
      <c r="H1420" s="209"/>
      <c r="I1420" s="209"/>
      <c r="J1420" s="209"/>
      <c r="K1420" s="209"/>
      <c r="P1420" s="209"/>
      <c r="Q1420" s="209"/>
      <c r="R1420" s="209"/>
      <c r="S1420" s="209"/>
      <c r="T1420" s="209"/>
      <c r="U1420" s="209"/>
      <c r="V1420" s="209"/>
      <c r="W1420" s="209"/>
      <c r="X1420" s="209"/>
    </row>
    <row r="1421" spans="5:24" x14ac:dyDescent="0.25">
      <c r="E1421" s="209"/>
      <c r="F1421" s="209"/>
      <c r="G1421" s="209"/>
      <c r="H1421" s="209"/>
      <c r="I1421" s="209"/>
      <c r="J1421" s="209"/>
      <c r="K1421" s="209"/>
      <c r="P1421" s="209"/>
      <c r="Q1421" s="209"/>
      <c r="R1421" s="209"/>
      <c r="S1421" s="209"/>
      <c r="T1421" s="209"/>
      <c r="U1421" s="209"/>
      <c r="V1421" s="209"/>
      <c r="W1421" s="209"/>
      <c r="X1421" s="209"/>
    </row>
    <row r="1422" spans="5:24" x14ac:dyDescent="0.25">
      <c r="E1422" s="209"/>
      <c r="F1422" s="209"/>
      <c r="G1422" s="209"/>
      <c r="H1422" s="209"/>
      <c r="I1422" s="209"/>
      <c r="J1422" s="209"/>
      <c r="K1422" s="209"/>
      <c r="P1422" s="209"/>
      <c r="Q1422" s="209"/>
      <c r="R1422" s="209"/>
      <c r="S1422" s="209"/>
      <c r="T1422" s="209"/>
      <c r="U1422" s="209"/>
      <c r="V1422" s="209"/>
      <c r="W1422" s="209"/>
      <c r="X1422" s="209"/>
    </row>
    <row r="1423" spans="5:24" x14ac:dyDescent="0.25">
      <c r="E1423" s="209"/>
      <c r="F1423" s="209"/>
      <c r="G1423" s="209"/>
      <c r="H1423" s="209"/>
      <c r="I1423" s="209"/>
      <c r="J1423" s="209"/>
      <c r="K1423" s="209"/>
      <c r="P1423" s="209"/>
      <c r="Q1423" s="209"/>
      <c r="R1423" s="209"/>
      <c r="S1423" s="209"/>
      <c r="T1423" s="209"/>
      <c r="U1423" s="209"/>
      <c r="V1423" s="209"/>
      <c r="W1423" s="209"/>
      <c r="X1423" s="209"/>
    </row>
    <row r="1424" spans="5:24" x14ac:dyDescent="0.25">
      <c r="E1424" s="209"/>
      <c r="F1424" s="209"/>
      <c r="G1424" s="209"/>
      <c r="H1424" s="209"/>
      <c r="I1424" s="209"/>
      <c r="J1424" s="209"/>
      <c r="K1424" s="209"/>
      <c r="P1424" s="209"/>
      <c r="Q1424" s="209"/>
      <c r="R1424" s="209"/>
      <c r="S1424" s="209"/>
      <c r="T1424" s="209"/>
      <c r="U1424" s="209"/>
      <c r="V1424" s="209"/>
      <c r="W1424" s="209"/>
      <c r="X1424" s="209"/>
    </row>
    <row r="1425" spans="5:24" x14ac:dyDescent="0.25">
      <c r="E1425" s="209"/>
      <c r="F1425" s="209"/>
      <c r="G1425" s="209"/>
      <c r="H1425" s="209"/>
      <c r="I1425" s="209"/>
      <c r="J1425" s="209"/>
      <c r="K1425" s="209"/>
      <c r="P1425" s="209"/>
      <c r="Q1425" s="209"/>
      <c r="R1425" s="209"/>
      <c r="S1425" s="209"/>
      <c r="T1425" s="209"/>
      <c r="U1425" s="209"/>
      <c r="V1425" s="209"/>
      <c r="W1425" s="209"/>
      <c r="X1425" s="209"/>
    </row>
    <row r="1426" spans="5:24" x14ac:dyDescent="0.25">
      <c r="E1426" s="209"/>
      <c r="F1426" s="209"/>
      <c r="G1426" s="209"/>
      <c r="H1426" s="209"/>
      <c r="I1426" s="209"/>
      <c r="J1426" s="209"/>
      <c r="K1426" s="209"/>
      <c r="P1426" s="209"/>
      <c r="Q1426" s="209"/>
      <c r="R1426" s="209"/>
      <c r="S1426" s="209"/>
      <c r="T1426" s="209"/>
      <c r="U1426" s="209"/>
      <c r="V1426" s="209"/>
      <c r="W1426" s="209"/>
      <c r="X1426" s="209"/>
    </row>
    <row r="1427" spans="5:24" x14ac:dyDescent="0.25">
      <c r="E1427" s="209"/>
      <c r="F1427" s="209"/>
      <c r="G1427" s="209"/>
      <c r="H1427" s="209"/>
      <c r="I1427" s="209"/>
      <c r="J1427" s="209"/>
      <c r="K1427" s="209"/>
      <c r="P1427" s="209"/>
      <c r="Q1427" s="209"/>
      <c r="R1427" s="209"/>
      <c r="S1427" s="209"/>
      <c r="T1427" s="209"/>
      <c r="U1427" s="209"/>
      <c r="V1427" s="209"/>
      <c r="W1427" s="209"/>
      <c r="X1427" s="209"/>
    </row>
    <row r="1428" spans="5:24" x14ac:dyDescent="0.25">
      <c r="E1428" s="209"/>
      <c r="F1428" s="209"/>
      <c r="G1428" s="209"/>
      <c r="H1428" s="209"/>
      <c r="I1428" s="209"/>
      <c r="J1428" s="209"/>
      <c r="K1428" s="209"/>
      <c r="P1428" s="209"/>
      <c r="Q1428" s="209"/>
      <c r="R1428" s="209"/>
      <c r="S1428" s="209"/>
      <c r="T1428" s="209"/>
      <c r="U1428" s="209"/>
      <c r="V1428" s="209"/>
      <c r="W1428" s="209"/>
      <c r="X1428" s="209"/>
    </row>
    <row r="1429" spans="5:24" x14ac:dyDescent="0.25">
      <c r="E1429" s="209"/>
      <c r="F1429" s="209"/>
      <c r="G1429" s="209"/>
      <c r="H1429" s="209"/>
      <c r="I1429" s="209"/>
      <c r="J1429" s="209"/>
      <c r="K1429" s="209"/>
      <c r="P1429" s="209"/>
      <c r="Q1429" s="209"/>
      <c r="R1429" s="209"/>
      <c r="S1429" s="209"/>
      <c r="T1429" s="209"/>
      <c r="U1429" s="209"/>
      <c r="V1429" s="209"/>
      <c r="W1429" s="209"/>
      <c r="X1429" s="209"/>
    </row>
    <row r="1430" spans="5:24" x14ac:dyDescent="0.25">
      <c r="E1430" s="209"/>
      <c r="F1430" s="209"/>
      <c r="G1430" s="209"/>
      <c r="H1430" s="209"/>
      <c r="I1430" s="209"/>
      <c r="J1430" s="209"/>
      <c r="K1430" s="209"/>
      <c r="P1430" s="209"/>
      <c r="Q1430" s="209"/>
      <c r="R1430" s="209"/>
      <c r="S1430" s="209"/>
      <c r="T1430" s="209"/>
      <c r="U1430" s="209"/>
      <c r="V1430" s="209"/>
      <c r="W1430" s="209"/>
      <c r="X1430" s="209"/>
    </row>
    <row r="1431" spans="5:24" x14ac:dyDescent="0.25">
      <c r="E1431" s="209"/>
      <c r="F1431" s="209"/>
      <c r="G1431" s="209"/>
      <c r="H1431" s="209"/>
      <c r="I1431" s="209"/>
      <c r="J1431" s="209"/>
      <c r="K1431" s="209"/>
      <c r="P1431" s="209"/>
      <c r="Q1431" s="209"/>
      <c r="R1431" s="209"/>
      <c r="S1431" s="209"/>
      <c r="T1431" s="209"/>
      <c r="U1431" s="209"/>
      <c r="V1431" s="209"/>
      <c r="W1431" s="209"/>
      <c r="X1431" s="209"/>
    </row>
    <row r="1432" spans="5:24" x14ac:dyDescent="0.25">
      <c r="E1432" s="209"/>
      <c r="F1432" s="209"/>
      <c r="G1432" s="209"/>
      <c r="H1432" s="209"/>
      <c r="I1432" s="209"/>
      <c r="J1432" s="209"/>
      <c r="K1432" s="209"/>
      <c r="P1432" s="209"/>
      <c r="Q1432" s="209"/>
      <c r="R1432" s="209"/>
      <c r="S1432" s="209"/>
      <c r="T1432" s="209"/>
      <c r="U1432" s="209"/>
      <c r="V1432" s="209"/>
      <c r="W1432" s="209"/>
      <c r="X1432" s="209"/>
    </row>
    <row r="1433" spans="5:24" x14ac:dyDescent="0.25">
      <c r="E1433" s="209"/>
      <c r="F1433" s="209"/>
      <c r="G1433" s="209"/>
      <c r="H1433" s="209"/>
      <c r="I1433" s="209"/>
      <c r="J1433" s="209"/>
      <c r="K1433" s="209"/>
      <c r="P1433" s="209"/>
      <c r="Q1433" s="209"/>
      <c r="R1433" s="209"/>
      <c r="S1433" s="209"/>
      <c r="T1433" s="209"/>
      <c r="U1433" s="209"/>
      <c r="V1433" s="209"/>
      <c r="W1433" s="209"/>
      <c r="X1433" s="209"/>
    </row>
    <row r="1434" spans="5:24" x14ac:dyDescent="0.25">
      <c r="E1434" s="209"/>
      <c r="F1434" s="209"/>
      <c r="G1434" s="209"/>
      <c r="H1434" s="209"/>
      <c r="I1434" s="209"/>
      <c r="J1434" s="209"/>
      <c r="K1434" s="209"/>
      <c r="P1434" s="209"/>
      <c r="Q1434" s="209"/>
      <c r="R1434" s="209"/>
      <c r="S1434" s="209"/>
      <c r="T1434" s="209"/>
      <c r="U1434" s="209"/>
      <c r="V1434" s="209"/>
      <c r="W1434" s="209"/>
      <c r="X1434" s="209"/>
    </row>
    <row r="1435" spans="5:24" x14ac:dyDescent="0.25">
      <c r="E1435" s="209"/>
      <c r="F1435" s="209"/>
      <c r="G1435" s="209"/>
      <c r="H1435" s="209"/>
      <c r="I1435" s="209"/>
      <c r="J1435" s="209"/>
      <c r="K1435" s="209"/>
      <c r="P1435" s="209"/>
      <c r="Q1435" s="209"/>
      <c r="R1435" s="209"/>
      <c r="S1435" s="209"/>
      <c r="T1435" s="209"/>
      <c r="U1435" s="209"/>
      <c r="V1435" s="209"/>
      <c r="W1435" s="209"/>
      <c r="X1435" s="209"/>
    </row>
    <row r="1436" spans="5:24" x14ac:dyDescent="0.25">
      <c r="E1436" s="209"/>
      <c r="F1436" s="209"/>
      <c r="G1436" s="209"/>
      <c r="H1436" s="209"/>
      <c r="I1436" s="209"/>
      <c r="J1436" s="209"/>
      <c r="K1436" s="209"/>
      <c r="P1436" s="209"/>
      <c r="Q1436" s="209"/>
      <c r="R1436" s="209"/>
      <c r="S1436" s="209"/>
      <c r="T1436" s="209"/>
      <c r="U1436" s="209"/>
      <c r="V1436" s="209"/>
      <c r="W1436" s="209"/>
      <c r="X1436" s="209"/>
    </row>
    <row r="1437" spans="5:24" x14ac:dyDescent="0.25">
      <c r="E1437" s="209"/>
      <c r="F1437" s="209"/>
      <c r="G1437" s="209"/>
      <c r="H1437" s="209"/>
      <c r="I1437" s="209"/>
      <c r="J1437" s="209"/>
      <c r="K1437" s="209"/>
      <c r="P1437" s="209"/>
      <c r="Q1437" s="209"/>
      <c r="R1437" s="209"/>
      <c r="S1437" s="209"/>
      <c r="T1437" s="209"/>
      <c r="U1437" s="209"/>
      <c r="V1437" s="209"/>
      <c r="W1437" s="209"/>
      <c r="X1437" s="209"/>
    </row>
    <row r="1438" spans="5:24" x14ac:dyDescent="0.25">
      <c r="E1438" s="209"/>
      <c r="F1438" s="209"/>
      <c r="G1438" s="209"/>
      <c r="H1438" s="209"/>
      <c r="I1438" s="209"/>
      <c r="J1438" s="209"/>
      <c r="K1438" s="209"/>
      <c r="P1438" s="209"/>
      <c r="Q1438" s="209"/>
      <c r="R1438" s="209"/>
      <c r="S1438" s="209"/>
      <c r="T1438" s="209"/>
      <c r="U1438" s="209"/>
      <c r="V1438" s="209"/>
      <c r="W1438" s="209"/>
      <c r="X1438" s="209"/>
    </row>
    <row r="1439" spans="5:24" x14ac:dyDescent="0.25">
      <c r="E1439" s="209"/>
      <c r="F1439" s="209"/>
      <c r="G1439" s="209"/>
      <c r="H1439" s="209"/>
      <c r="I1439" s="209"/>
      <c r="J1439" s="209"/>
      <c r="K1439" s="209"/>
      <c r="P1439" s="209"/>
      <c r="Q1439" s="209"/>
      <c r="R1439" s="209"/>
      <c r="S1439" s="209"/>
      <c r="T1439" s="209"/>
      <c r="U1439" s="209"/>
      <c r="V1439" s="209"/>
      <c r="W1439" s="209"/>
      <c r="X1439" s="209"/>
    </row>
    <row r="1440" spans="5:24" x14ac:dyDescent="0.25">
      <c r="E1440" s="209"/>
      <c r="F1440" s="209"/>
      <c r="G1440" s="209"/>
      <c r="H1440" s="209"/>
      <c r="I1440" s="209"/>
      <c r="J1440" s="209"/>
      <c r="K1440" s="209"/>
      <c r="P1440" s="209"/>
      <c r="Q1440" s="209"/>
      <c r="R1440" s="209"/>
      <c r="S1440" s="209"/>
      <c r="T1440" s="209"/>
      <c r="U1440" s="209"/>
      <c r="V1440" s="209"/>
      <c r="W1440" s="209"/>
      <c r="X1440" s="209"/>
    </row>
    <row r="1441" spans="5:24" x14ac:dyDescent="0.25">
      <c r="E1441" s="209"/>
      <c r="F1441" s="209"/>
      <c r="G1441" s="209"/>
      <c r="H1441" s="209"/>
      <c r="I1441" s="209"/>
      <c r="J1441" s="209"/>
      <c r="K1441" s="209"/>
      <c r="P1441" s="209"/>
      <c r="Q1441" s="209"/>
      <c r="R1441" s="209"/>
      <c r="S1441" s="209"/>
      <c r="T1441" s="209"/>
      <c r="U1441" s="209"/>
      <c r="V1441" s="209"/>
      <c r="W1441" s="209"/>
      <c r="X1441" s="209"/>
    </row>
    <row r="1442" spans="5:24" x14ac:dyDescent="0.25">
      <c r="E1442" s="209"/>
      <c r="F1442" s="209"/>
      <c r="G1442" s="209"/>
      <c r="H1442" s="209"/>
      <c r="I1442" s="209"/>
      <c r="J1442" s="209"/>
      <c r="K1442" s="209"/>
      <c r="P1442" s="209"/>
      <c r="Q1442" s="209"/>
      <c r="R1442" s="209"/>
      <c r="S1442" s="209"/>
      <c r="T1442" s="209"/>
      <c r="U1442" s="209"/>
      <c r="V1442" s="209"/>
      <c r="W1442" s="209"/>
      <c r="X1442" s="209"/>
    </row>
    <row r="1443" spans="5:24" x14ac:dyDescent="0.25">
      <c r="E1443" s="209"/>
      <c r="F1443" s="209"/>
      <c r="G1443" s="209"/>
      <c r="H1443" s="209"/>
      <c r="I1443" s="209"/>
      <c r="J1443" s="209"/>
      <c r="K1443" s="209"/>
      <c r="P1443" s="209"/>
      <c r="Q1443" s="209"/>
      <c r="R1443" s="209"/>
      <c r="S1443" s="209"/>
      <c r="T1443" s="209"/>
      <c r="U1443" s="209"/>
      <c r="V1443" s="209"/>
      <c r="W1443" s="209"/>
      <c r="X1443" s="209"/>
    </row>
    <row r="1444" spans="5:24" x14ac:dyDescent="0.25">
      <c r="E1444" s="209"/>
      <c r="F1444" s="209"/>
      <c r="G1444" s="209"/>
      <c r="H1444" s="209"/>
      <c r="I1444" s="209"/>
      <c r="J1444" s="209"/>
      <c r="K1444" s="209"/>
      <c r="P1444" s="209"/>
      <c r="Q1444" s="209"/>
      <c r="R1444" s="209"/>
      <c r="S1444" s="209"/>
      <c r="T1444" s="209"/>
      <c r="U1444" s="209"/>
      <c r="V1444" s="209"/>
      <c r="W1444" s="209"/>
      <c r="X1444" s="209"/>
    </row>
    <row r="1445" spans="5:24" x14ac:dyDescent="0.25">
      <c r="E1445" s="209"/>
      <c r="F1445" s="209"/>
      <c r="G1445" s="209"/>
      <c r="H1445" s="209"/>
      <c r="I1445" s="209"/>
      <c r="J1445" s="209"/>
      <c r="K1445" s="209"/>
      <c r="P1445" s="209"/>
      <c r="Q1445" s="209"/>
      <c r="R1445" s="209"/>
      <c r="S1445" s="209"/>
      <c r="T1445" s="209"/>
      <c r="U1445" s="209"/>
      <c r="V1445" s="209"/>
      <c r="W1445" s="209"/>
      <c r="X1445" s="209"/>
    </row>
    <row r="1446" spans="5:24" x14ac:dyDescent="0.25">
      <c r="E1446" s="209"/>
      <c r="F1446" s="209"/>
      <c r="G1446" s="209"/>
      <c r="H1446" s="209"/>
      <c r="I1446" s="209"/>
      <c r="J1446" s="209"/>
      <c r="K1446" s="209"/>
      <c r="P1446" s="209"/>
      <c r="Q1446" s="209"/>
      <c r="R1446" s="209"/>
      <c r="S1446" s="209"/>
      <c r="T1446" s="209"/>
      <c r="U1446" s="209"/>
      <c r="V1446" s="209"/>
      <c r="W1446" s="209"/>
      <c r="X1446" s="209"/>
    </row>
    <row r="1447" spans="5:24" x14ac:dyDescent="0.25">
      <c r="E1447" s="209"/>
      <c r="F1447" s="209"/>
      <c r="G1447" s="209"/>
      <c r="H1447" s="209"/>
      <c r="I1447" s="209"/>
      <c r="J1447" s="209"/>
      <c r="K1447" s="209"/>
      <c r="P1447" s="209"/>
      <c r="Q1447" s="209"/>
      <c r="R1447" s="209"/>
      <c r="S1447" s="209"/>
      <c r="T1447" s="209"/>
      <c r="U1447" s="209"/>
      <c r="V1447" s="209"/>
      <c r="W1447" s="209"/>
      <c r="X1447" s="209"/>
    </row>
    <row r="1448" spans="5:24" x14ac:dyDescent="0.25">
      <c r="E1448" s="209"/>
      <c r="F1448" s="209"/>
      <c r="G1448" s="209"/>
      <c r="H1448" s="209"/>
      <c r="I1448" s="209"/>
      <c r="J1448" s="209"/>
      <c r="K1448" s="209"/>
      <c r="P1448" s="209"/>
      <c r="Q1448" s="209"/>
      <c r="R1448" s="209"/>
      <c r="S1448" s="209"/>
      <c r="T1448" s="209"/>
      <c r="U1448" s="209"/>
      <c r="V1448" s="209"/>
      <c r="W1448" s="209"/>
      <c r="X1448" s="209"/>
    </row>
    <row r="1449" spans="5:24" x14ac:dyDescent="0.25">
      <c r="E1449" s="209"/>
      <c r="F1449" s="209"/>
      <c r="G1449" s="209"/>
      <c r="H1449" s="209"/>
      <c r="I1449" s="209"/>
      <c r="J1449" s="209"/>
      <c r="K1449" s="209"/>
      <c r="P1449" s="209"/>
      <c r="Q1449" s="209"/>
      <c r="R1449" s="209"/>
      <c r="S1449" s="209"/>
      <c r="T1449" s="209"/>
      <c r="U1449" s="209"/>
      <c r="V1449" s="209"/>
      <c r="W1449" s="209"/>
      <c r="X1449" s="209"/>
    </row>
    <row r="1450" spans="5:24" x14ac:dyDescent="0.25">
      <c r="E1450" s="209"/>
      <c r="F1450" s="209"/>
      <c r="G1450" s="209"/>
      <c r="H1450" s="209"/>
      <c r="I1450" s="209"/>
      <c r="J1450" s="209"/>
      <c r="K1450" s="209"/>
      <c r="P1450" s="209"/>
      <c r="Q1450" s="209"/>
      <c r="R1450" s="209"/>
      <c r="S1450" s="209"/>
      <c r="T1450" s="209"/>
      <c r="U1450" s="209"/>
      <c r="V1450" s="209"/>
      <c r="W1450" s="209"/>
      <c r="X1450" s="209"/>
    </row>
    <row r="1451" spans="5:24" x14ac:dyDescent="0.25">
      <c r="E1451" s="209"/>
      <c r="F1451" s="209"/>
      <c r="G1451" s="209"/>
      <c r="H1451" s="209"/>
      <c r="I1451" s="209"/>
      <c r="J1451" s="209"/>
      <c r="K1451" s="209"/>
      <c r="P1451" s="209"/>
      <c r="Q1451" s="209"/>
      <c r="R1451" s="209"/>
      <c r="S1451" s="209"/>
      <c r="T1451" s="209"/>
      <c r="U1451" s="209"/>
      <c r="V1451" s="209"/>
      <c r="W1451" s="209"/>
      <c r="X1451" s="209"/>
    </row>
    <row r="1452" spans="5:24" x14ac:dyDescent="0.25">
      <c r="E1452" s="209"/>
      <c r="F1452" s="209"/>
      <c r="G1452" s="209"/>
      <c r="H1452" s="209"/>
      <c r="I1452" s="209"/>
      <c r="J1452" s="209"/>
      <c r="K1452" s="209"/>
      <c r="P1452" s="209"/>
      <c r="Q1452" s="209"/>
      <c r="R1452" s="209"/>
      <c r="S1452" s="209"/>
      <c r="T1452" s="209"/>
      <c r="U1452" s="209"/>
      <c r="V1452" s="209"/>
      <c r="W1452" s="209"/>
      <c r="X1452" s="209"/>
    </row>
    <row r="1453" spans="5:24" x14ac:dyDescent="0.25">
      <c r="E1453" s="209"/>
      <c r="F1453" s="209"/>
      <c r="G1453" s="209"/>
      <c r="H1453" s="209"/>
      <c r="I1453" s="209"/>
      <c r="J1453" s="209"/>
      <c r="K1453" s="209"/>
      <c r="P1453" s="209"/>
      <c r="Q1453" s="209"/>
      <c r="R1453" s="209"/>
      <c r="S1453" s="209"/>
      <c r="T1453" s="209"/>
      <c r="U1453" s="209"/>
      <c r="V1453" s="209"/>
      <c r="W1453" s="209"/>
      <c r="X1453" s="209"/>
    </row>
    <row r="1454" spans="5:24" x14ac:dyDescent="0.25">
      <c r="E1454" s="209"/>
      <c r="F1454" s="209"/>
      <c r="G1454" s="209"/>
      <c r="H1454" s="209"/>
      <c r="I1454" s="209"/>
      <c r="J1454" s="209"/>
      <c r="K1454" s="209"/>
      <c r="P1454" s="209"/>
      <c r="Q1454" s="209"/>
      <c r="R1454" s="209"/>
      <c r="S1454" s="209"/>
      <c r="T1454" s="209"/>
      <c r="U1454" s="209"/>
      <c r="V1454" s="209"/>
      <c r="W1454" s="209"/>
      <c r="X1454" s="209"/>
    </row>
    <row r="1455" spans="5:24" x14ac:dyDescent="0.25">
      <c r="E1455" s="209"/>
      <c r="F1455" s="209"/>
      <c r="G1455" s="209"/>
      <c r="H1455" s="209"/>
      <c r="I1455" s="209"/>
      <c r="J1455" s="209"/>
      <c r="K1455" s="209"/>
      <c r="P1455" s="209"/>
      <c r="Q1455" s="209"/>
      <c r="R1455" s="209"/>
      <c r="S1455" s="209"/>
      <c r="T1455" s="209"/>
      <c r="U1455" s="209"/>
      <c r="V1455" s="209"/>
      <c r="W1455" s="209"/>
      <c r="X1455" s="209"/>
    </row>
    <row r="1456" spans="5:24" x14ac:dyDescent="0.25">
      <c r="E1456" s="209"/>
      <c r="F1456" s="209"/>
      <c r="G1456" s="209"/>
      <c r="H1456" s="209"/>
      <c r="I1456" s="209"/>
      <c r="J1456" s="209"/>
      <c r="K1456" s="209"/>
      <c r="P1456" s="209"/>
      <c r="Q1456" s="209"/>
      <c r="R1456" s="209"/>
      <c r="S1456" s="209"/>
      <c r="T1456" s="209"/>
      <c r="U1456" s="209"/>
      <c r="V1456" s="209"/>
      <c r="W1456" s="209"/>
      <c r="X1456" s="209"/>
    </row>
    <row r="1457" spans="5:24" x14ac:dyDescent="0.25">
      <c r="E1457" s="209"/>
      <c r="F1457" s="209"/>
      <c r="G1457" s="209"/>
      <c r="H1457" s="209"/>
      <c r="I1457" s="209"/>
      <c r="J1457" s="209"/>
      <c r="K1457" s="209"/>
      <c r="P1457" s="209"/>
      <c r="Q1457" s="209"/>
      <c r="R1457" s="209"/>
      <c r="S1457" s="209"/>
      <c r="T1457" s="209"/>
      <c r="U1457" s="209"/>
      <c r="V1457" s="209"/>
      <c r="W1457" s="209"/>
      <c r="X1457" s="209"/>
    </row>
    <row r="1458" spans="5:24" x14ac:dyDescent="0.25">
      <c r="E1458" s="209"/>
      <c r="F1458" s="209"/>
      <c r="G1458" s="209"/>
      <c r="H1458" s="209"/>
      <c r="I1458" s="209"/>
      <c r="J1458" s="209"/>
      <c r="K1458" s="209"/>
      <c r="P1458" s="209"/>
      <c r="Q1458" s="209"/>
      <c r="R1458" s="209"/>
      <c r="S1458" s="209"/>
      <c r="T1458" s="209"/>
      <c r="U1458" s="209"/>
      <c r="V1458" s="209"/>
      <c r="W1458" s="209"/>
      <c r="X1458" s="209"/>
    </row>
    <row r="1459" spans="5:24" x14ac:dyDescent="0.25">
      <c r="E1459" s="209"/>
      <c r="F1459" s="209"/>
      <c r="G1459" s="209"/>
      <c r="H1459" s="209"/>
      <c r="I1459" s="209"/>
      <c r="J1459" s="209"/>
      <c r="K1459" s="209"/>
      <c r="P1459" s="209"/>
      <c r="Q1459" s="209"/>
      <c r="R1459" s="209"/>
      <c r="S1459" s="209"/>
      <c r="T1459" s="209"/>
      <c r="U1459" s="209"/>
      <c r="V1459" s="209"/>
      <c r="W1459" s="209"/>
      <c r="X1459" s="209"/>
    </row>
    <row r="1460" spans="5:24" x14ac:dyDescent="0.25">
      <c r="E1460" s="209"/>
      <c r="F1460" s="209"/>
      <c r="G1460" s="209"/>
      <c r="H1460" s="209"/>
      <c r="I1460" s="209"/>
      <c r="J1460" s="209"/>
      <c r="K1460" s="209"/>
      <c r="P1460" s="209"/>
      <c r="Q1460" s="209"/>
      <c r="R1460" s="209"/>
      <c r="S1460" s="209"/>
      <c r="T1460" s="209"/>
      <c r="U1460" s="209"/>
      <c r="V1460" s="209"/>
      <c r="W1460" s="209"/>
      <c r="X1460" s="209"/>
    </row>
    <row r="1461" spans="5:24" x14ac:dyDescent="0.25">
      <c r="E1461" s="209"/>
      <c r="F1461" s="209"/>
      <c r="G1461" s="209"/>
      <c r="H1461" s="209"/>
      <c r="I1461" s="209"/>
      <c r="J1461" s="209"/>
      <c r="K1461" s="209"/>
      <c r="P1461" s="209"/>
      <c r="Q1461" s="209"/>
      <c r="R1461" s="209"/>
      <c r="S1461" s="209"/>
      <c r="T1461" s="209"/>
      <c r="U1461" s="209"/>
      <c r="V1461" s="209"/>
      <c r="W1461" s="209"/>
      <c r="X1461" s="209"/>
    </row>
    <row r="1462" spans="5:24" x14ac:dyDescent="0.25">
      <c r="E1462" s="209"/>
      <c r="F1462" s="209"/>
      <c r="G1462" s="209"/>
      <c r="H1462" s="209"/>
      <c r="I1462" s="209"/>
      <c r="J1462" s="209"/>
      <c r="K1462" s="209"/>
      <c r="P1462" s="209"/>
      <c r="Q1462" s="209"/>
      <c r="R1462" s="209"/>
      <c r="S1462" s="209"/>
      <c r="T1462" s="209"/>
      <c r="U1462" s="209"/>
      <c r="V1462" s="209"/>
      <c r="W1462" s="209"/>
      <c r="X1462" s="209"/>
    </row>
    <row r="1463" spans="5:24" x14ac:dyDescent="0.25">
      <c r="E1463" s="209"/>
      <c r="F1463" s="209"/>
      <c r="G1463" s="209"/>
      <c r="H1463" s="209"/>
      <c r="I1463" s="209"/>
      <c r="J1463" s="209"/>
      <c r="K1463" s="209"/>
      <c r="P1463" s="209"/>
      <c r="Q1463" s="209"/>
      <c r="R1463" s="209"/>
      <c r="S1463" s="209"/>
      <c r="T1463" s="209"/>
      <c r="U1463" s="209"/>
      <c r="V1463" s="209"/>
      <c r="W1463" s="209"/>
      <c r="X1463" s="209"/>
    </row>
    <row r="1464" spans="5:24" x14ac:dyDescent="0.25">
      <c r="E1464" s="209"/>
      <c r="F1464" s="209"/>
      <c r="G1464" s="209"/>
      <c r="H1464" s="209"/>
      <c r="I1464" s="209"/>
      <c r="J1464" s="209"/>
      <c r="K1464" s="209"/>
      <c r="P1464" s="209"/>
      <c r="Q1464" s="209"/>
      <c r="R1464" s="209"/>
      <c r="S1464" s="209"/>
      <c r="T1464" s="209"/>
      <c r="U1464" s="209"/>
      <c r="V1464" s="209"/>
      <c r="W1464" s="209"/>
      <c r="X1464" s="209"/>
    </row>
    <row r="1465" spans="5:24" x14ac:dyDescent="0.25">
      <c r="E1465" s="209"/>
      <c r="F1465" s="209"/>
      <c r="G1465" s="209"/>
      <c r="H1465" s="209"/>
      <c r="I1465" s="209"/>
      <c r="J1465" s="209"/>
      <c r="K1465" s="209"/>
      <c r="P1465" s="209"/>
      <c r="Q1465" s="209"/>
      <c r="R1465" s="209"/>
      <c r="S1465" s="209"/>
      <c r="T1465" s="209"/>
      <c r="U1465" s="209"/>
      <c r="V1465" s="209"/>
      <c r="W1465" s="209"/>
      <c r="X1465" s="209"/>
    </row>
    <row r="1466" spans="5:24" x14ac:dyDescent="0.25">
      <c r="E1466" s="209"/>
      <c r="F1466" s="209"/>
      <c r="G1466" s="209"/>
      <c r="H1466" s="209"/>
      <c r="I1466" s="209"/>
      <c r="J1466" s="209"/>
      <c r="K1466" s="209"/>
      <c r="P1466" s="209"/>
      <c r="Q1466" s="209"/>
      <c r="R1466" s="209"/>
      <c r="S1466" s="209"/>
      <c r="T1466" s="209"/>
      <c r="U1466" s="209"/>
      <c r="V1466" s="209"/>
      <c r="W1466" s="209"/>
      <c r="X1466" s="209"/>
    </row>
    <row r="1467" spans="5:24" x14ac:dyDescent="0.25">
      <c r="E1467" s="209"/>
      <c r="F1467" s="209"/>
      <c r="G1467" s="209"/>
      <c r="H1467" s="209"/>
      <c r="I1467" s="209"/>
      <c r="J1467" s="209"/>
      <c r="K1467" s="209"/>
      <c r="P1467" s="209"/>
      <c r="Q1467" s="209"/>
      <c r="R1467" s="209"/>
      <c r="S1467" s="209"/>
      <c r="T1467" s="209"/>
      <c r="U1467" s="209"/>
      <c r="V1467" s="209"/>
      <c r="W1467" s="209"/>
      <c r="X1467" s="209"/>
    </row>
    <row r="1468" spans="5:24" x14ac:dyDescent="0.25">
      <c r="E1468" s="209"/>
      <c r="F1468" s="209"/>
      <c r="G1468" s="209"/>
      <c r="H1468" s="209"/>
      <c r="I1468" s="209"/>
      <c r="J1468" s="209"/>
      <c r="K1468" s="209"/>
      <c r="P1468" s="209"/>
      <c r="Q1468" s="209"/>
      <c r="R1468" s="209"/>
      <c r="S1468" s="209"/>
      <c r="T1468" s="209"/>
      <c r="U1468" s="209"/>
      <c r="V1468" s="209"/>
      <c r="W1468" s="209"/>
      <c r="X1468" s="209"/>
    </row>
    <row r="1469" spans="5:24" x14ac:dyDescent="0.25">
      <c r="E1469" s="209"/>
      <c r="F1469" s="209"/>
      <c r="G1469" s="209"/>
      <c r="H1469" s="209"/>
      <c r="I1469" s="209"/>
      <c r="J1469" s="209"/>
      <c r="K1469" s="209"/>
      <c r="P1469" s="209"/>
      <c r="Q1469" s="209"/>
      <c r="R1469" s="209"/>
      <c r="S1469" s="209"/>
      <c r="T1469" s="209"/>
      <c r="U1469" s="209"/>
      <c r="V1469" s="209"/>
      <c r="W1469" s="209"/>
      <c r="X1469" s="209"/>
    </row>
    <row r="1470" spans="5:24" x14ac:dyDescent="0.25">
      <c r="E1470" s="209"/>
      <c r="F1470" s="209"/>
      <c r="G1470" s="209"/>
      <c r="H1470" s="209"/>
      <c r="I1470" s="209"/>
      <c r="J1470" s="209"/>
      <c r="K1470" s="209"/>
      <c r="P1470" s="209"/>
      <c r="Q1470" s="209"/>
      <c r="R1470" s="209"/>
      <c r="S1470" s="209"/>
      <c r="T1470" s="209"/>
      <c r="U1470" s="209"/>
      <c r="V1470" s="209"/>
      <c r="W1470" s="209"/>
      <c r="X1470" s="209"/>
    </row>
    <row r="1471" spans="5:24" x14ac:dyDescent="0.25">
      <c r="E1471" s="209"/>
      <c r="F1471" s="209"/>
      <c r="G1471" s="209"/>
      <c r="H1471" s="209"/>
      <c r="I1471" s="209"/>
      <c r="J1471" s="209"/>
      <c r="K1471" s="209"/>
      <c r="P1471" s="209"/>
      <c r="Q1471" s="209"/>
      <c r="R1471" s="209"/>
      <c r="S1471" s="209"/>
      <c r="T1471" s="209"/>
      <c r="U1471" s="209"/>
      <c r="V1471" s="209"/>
      <c r="W1471" s="209"/>
      <c r="X1471" s="209"/>
    </row>
    <row r="1472" spans="5:24" x14ac:dyDescent="0.25">
      <c r="E1472" s="209"/>
      <c r="F1472" s="209"/>
      <c r="G1472" s="209"/>
      <c r="H1472" s="209"/>
      <c r="I1472" s="209"/>
      <c r="J1472" s="209"/>
      <c r="K1472" s="209"/>
      <c r="P1472" s="209"/>
      <c r="Q1472" s="209"/>
      <c r="R1472" s="209"/>
      <c r="S1472" s="209"/>
      <c r="T1472" s="209"/>
      <c r="U1472" s="209"/>
      <c r="V1472" s="209"/>
      <c r="W1472" s="209"/>
      <c r="X1472" s="209"/>
    </row>
    <row r="1473" spans="5:24" x14ac:dyDescent="0.25">
      <c r="E1473" s="209"/>
      <c r="F1473" s="209"/>
      <c r="G1473" s="209"/>
      <c r="H1473" s="209"/>
      <c r="I1473" s="209"/>
      <c r="J1473" s="209"/>
      <c r="K1473" s="209"/>
      <c r="P1473" s="209"/>
      <c r="Q1473" s="209"/>
      <c r="R1473" s="209"/>
      <c r="S1473" s="209"/>
      <c r="T1473" s="209"/>
      <c r="U1473" s="209"/>
      <c r="V1473" s="209"/>
      <c r="W1473" s="209"/>
      <c r="X1473" s="209"/>
    </row>
    <row r="1474" spans="5:24" x14ac:dyDescent="0.25">
      <c r="E1474" s="209"/>
      <c r="F1474" s="209"/>
      <c r="G1474" s="209"/>
      <c r="H1474" s="209"/>
      <c r="I1474" s="209"/>
      <c r="J1474" s="209"/>
      <c r="K1474" s="209"/>
      <c r="P1474" s="209"/>
      <c r="Q1474" s="209"/>
      <c r="R1474" s="209"/>
      <c r="S1474" s="209"/>
      <c r="T1474" s="209"/>
      <c r="U1474" s="209"/>
      <c r="V1474" s="209"/>
      <c r="W1474" s="209"/>
      <c r="X1474" s="209"/>
    </row>
    <row r="1475" spans="5:24" x14ac:dyDescent="0.25">
      <c r="E1475" s="209"/>
      <c r="F1475" s="209"/>
      <c r="G1475" s="209"/>
      <c r="H1475" s="209"/>
      <c r="I1475" s="209"/>
      <c r="J1475" s="209"/>
      <c r="K1475" s="209"/>
      <c r="P1475" s="209"/>
      <c r="Q1475" s="209"/>
      <c r="R1475" s="209"/>
      <c r="S1475" s="209"/>
      <c r="T1475" s="209"/>
      <c r="U1475" s="209"/>
      <c r="V1475" s="209"/>
      <c r="W1475" s="209"/>
      <c r="X1475" s="209"/>
    </row>
    <row r="1476" spans="5:24" x14ac:dyDescent="0.25">
      <c r="E1476" s="209"/>
      <c r="F1476" s="209"/>
      <c r="G1476" s="209"/>
      <c r="H1476" s="209"/>
      <c r="I1476" s="209"/>
      <c r="J1476" s="209"/>
      <c r="K1476" s="209"/>
      <c r="P1476" s="209"/>
      <c r="Q1476" s="209"/>
      <c r="R1476" s="209"/>
      <c r="S1476" s="209"/>
      <c r="T1476" s="209"/>
      <c r="U1476" s="209"/>
      <c r="V1476" s="209"/>
      <c r="W1476" s="209"/>
      <c r="X1476" s="209"/>
    </row>
    <row r="1477" spans="5:24" x14ac:dyDescent="0.25">
      <c r="E1477" s="209"/>
      <c r="F1477" s="209"/>
      <c r="G1477" s="209"/>
      <c r="H1477" s="209"/>
      <c r="I1477" s="209"/>
      <c r="J1477" s="209"/>
      <c r="K1477" s="209"/>
      <c r="P1477" s="209"/>
      <c r="Q1477" s="209"/>
      <c r="R1477" s="209"/>
      <c r="S1477" s="209"/>
      <c r="T1477" s="209"/>
      <c r="U1477" s="209"/>
      <c r="V1477" s="209"/>
      <c r="W1477" s="209"/>
      <c r="X1477" s="209"/>
    </row>
    <row r="1478" spans="5:24" x14ac:dyDescent="0.25">
      <c r="E1478" s="209"/>
      <c r="F1478" s="209"/>
      <c r="G1478" s="209"/>
      <c r="H1478" s="209"/>
      <c r="I1478" s="209"/>
      <c r="J1478" s="209"/>
      <c r="K1478" s="209"/>
      <c r="P1478" s="209"/>
      <c r="Q1478" s="209"/>
      <c r="R1478" s="209"/>
      <c r="S1478" s="209"/>
      <c r="T1478" s="209"/>
      <c r="U1478" s="209"/>
      <c r="V1478" s="209"/>
      <c r="W1478" s="209"/>
      <c r="X1478" s="209"/>
    </row>
    <row r="1479" spans="5:24" x14ac:dyDescent="0.25">
      <c r="E1479" s="209"/>
      <c r="F1479" s="209"/>
      <c r="G1479" s="209"/>
      <c r="H1479" s="209"/>
      <c r="I1479" s="209"/>
      <c r="J1479" s="209"/>
      <c r="K1479" s="209"/>
      <c r="P1479" s="209"/>
      <c r="Q1479" s="209"/>
      <c r="R1479" s="209"/>
      <c r="S1479" s="209"/>
      <c r="T1479" s="209"/>
      <c r="U1479" s="209"/>
      <c r="V1479" s="209"/>
      <c r="W1479" s="209"/>
      <c r="X1479" s="209"/>
    </row>
    <row r="1480" spans="5:24" x14ac:dyDescent="0.25">
      <c r="E1480" s="209"/>
      <c r="F1480" s="209"/>
      <c r="G1480" s="209"/>
      <c r="H1480" s="209"/>
      <c r="I1480" s="209"/>
      <c r="J1480" s="209"/>
      <c r="K1480" s="209"/>
      <c r="P1480" s="209"/>
      <c r="Q1480" s="209"/>
      <c r="R1480" s="209"/>
      <c r="S1480" s="209"/>
      <c r="T1480" s="209"/>
      <c r="U1480" s="209"/>
      <c r="V1480" s="209"/>
      <c r="W1480" s="209"/>
      <c r="X1480" s="209"/>
    </row>
    <row r="1481" spans="5:24" x14ac:dyDescent="0.25">
      <c r="E1481" s="209"/>
      <c r="F1481" s="209"/>
      <c r="G1481" s="209"/>
      <c r="H1481" s="209"/>
      <c r="I1481" s="209"/>
      <c r="J1481" s="209"/>
      <c r="K1481" s="209"/>
      <c r="P1481" s="209"/>
      <c r="Q1481" s="209"/>
      <c r="R1481" s="209"/>
      <c r="S1481" s="209"/>
      <c r="T1481" s="209"/>
      <c r="U1481" s="209"/>
      <c r="V1481" s="209"/>
      <c r="W1481" s="209"/>
      <c r="X1481" s="209"/>
    </row>
    <row r="1482" spans="5:24" x14ac:dyDescent="0.25">
      <c r="E1482" s="209"/>
      <c r="F1482" s="209"/>
      <c r="G1482" s="209"/>
      <c r="H1482" s="209"/>
      <c r="I1482" s="209"/>
      <c r="J1482" s="209"/>
      <c r="K1482" s="209"/>
      <c r="P1482" s="209"/>
      <c r="Q1482" s="209"/>
      <c r="R1482" s="209"/>
      <c r="S1482" s="209"/>
      <c r="T1482" s="209"/>
      <c r="U1482" s="209"/>
      <c r="V1482" s="209"/>
      <c r="W1482" s="209"/>
      <c r="X1482" s="209"/>
    </row>
    <row r="1483" spans="5:24" x14ac:dyDescent="0.25">
      <c r="E1483" s="209"/>
      <c r="F1483" s="209"/>
      <c r="G1483" s="209"/>
      <c r="H1483" s="209"/>
      <c r="I1483" s="209"/>
      <c r="J1483" s="209"/>
      <c r="K1483" s="209"/>
      <c r="P1483" s="209"/>
      <c r="Q1483" s="209"/>
      <c r="R1483" s="209"/>
      <c r="S1483" s="209"/>
      <c r="T1483" s="209"/>
      <c r="U1483" s="209"/>
      <c r="V1483" s="209"/>
      <c r="W1483" s="209"/>
      <c r="X1483" s="209"/>
    </row>
    <row r="1484" spans="5:24" x14ac:dyDescent="0.25">
      <c r="E1484" s="209"/>
      <c r="F1484" s="209"/>
      <c r="G1484" s="209"/>
      <c r="H1484" s="209"/>
      <c r="I1484" s="209"/>
      <c r="J1484" s="209"/>
      <c r="K1484" s="209"/>
      <c r="P1484" s="209"/>
      <c r="Q1484" s="209"/>
      <c r="R1484" s="209"/>
      <c r="S1484" s="209"/>
      <c r="T1484" s="209"/>
      <c r="U1484" s="209"/>
      <c r="V1484" s="209"/>
      <c r="W1484" s="209"/>
      <c r="X1484" s="209"/>
    </row>
    <row r="1485" spans="5:24" x14ac:dyDescent="0.25">
      <c r="E1485" s="209"/>
      <c r="F1485" s="209"/>
      <c r="G1485" s="209"/>
      <c r="H1485" s="209"/>
      <c r="I1485" s="209"/>
      <c r="J1485" s="209"/>
      <c r="K1485" s="209"/>
      <c r="P1485" s="209"/>
      <c r="Q1485" s="209"/>
      <c r="R1485" s="209"/>
      <c r="S1485" s="209"/>
      <c r="T1485" s="209"/>
      <c r="U1485" s="209"/>
      <c r="V1485" s="209"/>
      <c r="W1485" s="209"/>
      <c r="X1485" s="209"/>
    </row>
    <row r="1486" spans="5:24" x14ac:dyDescent="0.25">
      <c r="E1486" s="209"/>
      <c r="F1486" s="209"/>
      <c r="G1486" s="209"/>
      <c r="H1486" s="209"/>
      <c r="I1486" s="209"/>
      <c r="J1486" s="209"/>
      <c r="K1486" s="209"/>
      <c r="P1486" s="209"/>
      <c r="Q1486" s="209"/>
      <c r="R1486" s="209"/>
      <c r="S1486" s="209"/>
      <c r="T1486" s="209"/>
      <c r="U1486" s="209"/>
      <c r="V1486" s="209"/>
      <c r="W1486" s="209"/>
      <c r="X1486" s="209"/>
    </row>
    <row r="1487" spans="5:24" x14ac:dyDescent="0.25">
      <c r="E1487" s="209"/>
      <c r="F1487" s="209"/>
      <c r="G1487" s="209"/>
      <c r="H1487" s="209"/>
      <c r="I1487" s="209"/>
      <c r="J1487" s="209"/>
      <c r="K1487" s="209"/>
      <c r="P1487" s="209"/>
      <c r="Q1487" s="209"/>
      <c r="R1487" s="209"/>
      <c r="S1487" s="209"/>
      <c r="T1487" s="209"/>
      <c r="U1487" s="209"/>
      <c r="V1487" s="209"/>
      <c r="W1487" s="209"/>
      <c r="X1487" s="209"/>
    </row>
    <row r="1488" spans="5:24" x14ac:dyDescent="0.25">
      <c r="E1488" s="209"/>
      <c r="F1488" s="209"/>
      <c r="G1488" s="209"/>
      <c r="H1488" s="209"/>
      <c r="I1488" s="209"/>
      <c r="J1488" s="209"/>
      <c r="K1488" s="209"/>
      <c r="P1488" s="209"/>
      <c r="Q1488" s="209"/>
      <c r="R1488" s="209"/>
      <c r="S1488" s="209"/>
      <c r="T1488" s="209"/>
      <c r="U1488" s="209"/>
      <c r="V1488" s="209"/>
      <c r="W1488" s="209"/>
      <c r="X1488" s="209"/>
    </row>
    <row r="1489" spans="5:24" x14ac:dyDescent="0.25">
      <c r="E1489" s="209"/>
      <c r="F1489" s="209"/>
      <c r="G1489" s="209"/>
      <c r="H1489" s="209"/>
      <c r="I1489" s="209"/>
      <c r="J1489" s="209"/>
      <c r="K1489" s="209"/>
      <c r="P1489" s="209"/>
      <c r="Q1489" s="209"/>
      <c r="R1489" s="209"/>
      <c r="S1489" s="209"/>
      <c r="T1489" s="209"/>
      <c r="U1489" s="209"/>
      <c r="V1489" s="209"/>
      <c r="W1489" s="209"/>
      <c r="X1489" s="209"/>
    </row>
    <row r="1490" spans="5:24" x14ac:dyDescent="0.25">
      <c r="E1490" s="209"/>
      <c r="F1490" s="209"/>
      <c r="G1490" s="209"/>
      <c r="H1490" s="209"/>
      <c r="I1490" s="209"/>
      <c r="J1490" s="209"/>
      <c r="K1490" s="209"/>
      <c r="P1490" s="209"/>
      <c r="Q1490" s="209"/>
      <c r="R1490" s="209"/>
      <c r="S1490" s="209"/>
      <c r="T1490" s="209"/>
      <c r="U1490" s="209"/>
      <c r="V1490" s="209"/>
      <c r="W1490" s="209"/>
      <c r="X1490" s="209"/>
    </row>
    <row r="1491" spans="5:24" x14ac:dyDescent="0.25">
      <c r="E1491" s="209"/>
      <c r="F1491" s="209"/>
      <c r="G1491" s="209"/>
      <c r="H1491" s="209"/>
      <c r="I1491" s="209"/>
      <c r="J1491" s="209"/>
      <c r="K1491" s="209"/>
      <c r="P1491" s="209"/>
      <c r="Q1491" s="209"/>
      <c r="R1491" s="209"/>
      <c r="S1491" s="209"/>
      <c r="T1491" s="209"/>
      <c r="U1491" s="209"/>
      <c r="V1491" s="209"/>
      <c r="W1491" s="209"/>
      <c r="X1491" s="209"/>
    </row>
    <row r="1492" spans="5:24" x14ac:dyDescent="0.25">
      <c r="E1492" s="209"/>
      <c r="F1492" s="209"/>
      <c r="G1492" s="209"/>
      <c r="H1492" s="209"/>
      <c r="I1492" s="209"/>
      <c r="J1492" s="209"/>
      <c r="K1492" s="209"/>
      <c r="P1492" s="209"/>
      <c r="Q1492" s="209"/>
      <c r="R1492" s="209"/>
      <c r="S1492" s="209"/>
      <c r="T1492" s="209"/>
      <c r="U1492" s="209"/>
      <c r="V1492" s="209"/>
      <c r="W1492" s="209"/>
      <c r="X1492" s="209"/>
    </row>
    <row r="1493" spans="5:24" x14ac:dyDescent="0.25">
      <c r="E1493" s="209"/>
      <c r="F1493" s="209"/>
      <c r="G1493" s="209"/>
      <c r="H1493" s="209"/>
      <c r="I1493" s="209"/>
      <c r="J1493" s="209"/>
      <c r="K1493" s="209"/>
      <c r="P1493" s="209"/>
      <c r="Q1493" s="209"/>
      <c r="R1493" s="209"/>
      <c r="S1493" s="209"/>
      <c r="T1493" s="209"/>
      <c r="U1493" s="209"/>
      <c r="V1493" s="209"/>
      <c r="W1493" s="209"/>
      <c r="X1493" s="209"/>
    </row>
    <row r="1494" spans="5:24" x14ac:dyDescent="0.25">
      <c r="E1494" s="209"/>
      <c r="F1494" s="209"/>
      <c r="G1494" s="209"/>
      <c r="H1494" s="209"/>
      <c r="I1494" s="209"/>
      <c r="J1494" s="209"/>
      <c r="K1494" s="209"/>
      <c r="P1494" s="209"/>
      <c r="Q1494" s="209"/>
      <c r="R1494" s="209"/>
      <c r="S1494" s="209"/>
      <c r="T1494" s="209"/>
      <c r="U1494" s="209"/>
      <c r="V1494" s="209"/>
      <c r="W1494" s="209"/>
      <c r="X1494" s="209"/>
    </row>
    <row r="1495" spans="5:24" x14ac:dyDescent="0.25">
      <c r="E1495" s="209"/>
      <c r="F1495" s="209"/>
      <c r="G1495" s="209"/>
      <c r="H1495" s="209"/>
      <c r="I1495" s="209"/>
      <c r="J1495" s="209"/>
      <c r="K1495" s="209"/>
      <c r="P1495" s="209"/>
      <c r="Q1495" s="209"/>
      <c r="R1495" s="209"/>
      <c r="S1495" s="209"/>
      <c r="T1495" s="209"/>
      <c r="U1495" s="209"/>
      <c r="V1495" s="209"/>
      <c r="W1495" s="209"/>
      <c r="X1495" s="209"/>
    </row>
    <row r="1496" spans="5:24" x14ac:dyDescent="0.25">
      <c r="E1496" s="209"/>
      <c r="F1496" s="209"/>
      <c r="G1496" s="209"/>
      <c r="H1496" s="209"/>
      <c r="I1496" s="209"/>
      <c r="J1496" s="209"/>
      <c r="K1496" s="209"/>
      <c r="P1496" s="209"/>
      <c r="Q1496" s="209"/>
      <c r="R1496" s="209"/>
      <c r="S1496" s="209"/>
      <c r="T1496" s="209"/>
      <c r="U1496" s="209"/>
      <c r="V1496" s="209"/>
      <c r="W1496" s="209"/>
      <c r="X1496" s="209"/>
    </row>
    <row r="1497" spans="5:24" x14ac:dyDescent="0.25">
      <c r="E1497" s="209"/>
      <c r="F1497" s="209"/>
      <c r="G1497" s="209"/>
      <c r="H1497" s="209"/>
      <c r="I1497" s="209"/>
      <c r="J1497" s="209"/>
      <c r="K1497" s="209"/>
      <c r="P1497" s="209"/>
      <c r="Q1497" s="209"/>
      <c r="R1497" s="209"/>
      <c r="S1497" s="209"/>
      <c r="T1497" s="209"/>
      <c r="U1497" s="209"/>
      <c r="V1497" s="209"/>
      <c r="W1497" s="209"/>
      <c r="X1497" s="209"/>
    </row>
    <row r="1498" spans="5:24" x14ac:dyDescent="0.25">
      <c r="E1498" s="209"/>
      <c r="F1498" s="209"/>
      <c r="G1498" s="209"/>
      <c r="H1498" s="209"/>
      <c r="I1498" s="209"/>
      <c r="J1498" s="209"/>
      <c r="K1498" s="209"/>
      <c r="P1498" s="209"/>
      <c r="Q1498" s="209"/>
      <c r="R1498" s="209"/>
      <c r="S1498" s="209"/>
      <c r="T1498" s="209"/>
      <c r="U1498" s="209"/>
      <c r="V1498" s="209"/>
      <c r="W1498" s="209"/>
      <c r="X1498" s="209"/>
    </row>
    <row r="1499" spans="5:24" x14ac:dyDescent="0.25">
      <c r="E1499" s="209"/>
      <c r="F1499" s="209"/>
      <c r="G1499" s="209"/>
      <c r="H1499" s="209"/>
      <c r="I1499" s="209"/>
      <c r="J1499" s="209"/>
      <c r="K1499" s="209"/>
      <c r="P1499" s="209"/>
      <c r="Q1499" s="209"/>
      <c r="R1499" s="209"/>
      <c r="S1499" s="209"/>
      <c r="T1499" s="209"/>
      <c r="U1499" s="209"/>
      <c r="V1499" s="209"/>
      <c r="W1499" s="209"/>
      <c r="X1499" s="209"/>
    </row>
    <row r="1500" spans="5:24" x14ac:dyDescent="0.25">
      <c r="E1500" s="209"/>
      <c r="F1500" s="209"/>
      <c r="G1500" s="209"/>
      <c r="H1500" s="209"/>
      <c r="I1500" s="209"/>
      <c r="J1500" s="209"/>
      <c r="K1500" s="209"/>
      <c r="P1500" s="209"/>
      <c r="Q1500" s="209"/>
      <c r="R1500" s="209"/>
      <c r="S1500" s="209"/>
      <c r="T1500" s="209"/>
      <c r="U1500" s="209"/>
      <c r="V1500" s="209"/>
      <c r="W1500" s="209"/>
      <c r="X1500" s="209"/>
    </row>
    <row r="1501" spans="5:24" x14ac:dyDescent="0.25">
      <c r="E1501" s="209"/>
      <c r="F1501" s="209"/>
      <c r="G1501" s="209"/>
      <c r="H1501" s="209"/>
      <c r="I1501" s="209"/>
      <c r="J1501" s="209"/>
      <c r="K1501" s="209"/>
      <c r="P1501" s="209"/>
      <c r="Q1501" s="209"/>
      <c r="R1501" s="209"/>
      <c r="S1501" s="209"/>
      <c r="T1501" s="209"/>
      <c r="U1501" s="209"/>
      <c r="V1501" s="209"/>
      <c r="W1501" s="209"/>
      <c r="X1501" s="209"/>
    </row>
    <row r="1502" spans="5:24" x14ac:dyDescent="0.25">
      <c r="E1502" s="209"/>
      <c r="F1502" s="209"/>
      <c r="G1502" s="209"/>
      <c r="H1502" s="209"/>
      <c r="I1502" s="209"/>
      <c r="J1502" s="209"/>
      <c r="K1502" s="209"/>
      <c r="P1502" s="209"/>
      <c r="Q1502" s="209"/>
      <c r="R1502" s="209"/>
      <c r="S1502" s="209"/>
      <c r="T1502" s="209"/>
      <c r="U1502" s="209"/>
      <c r="V1502" s="209"/>
      <c r="W1502" s="209"/>
      <c r="X1502" s="209"/>
    </row>
    <row r="1503" spans="5:24" x14ac:dyDescent="0.25">
      <c r="E1503" s="209"/>
      <c r="F1503" s="209"/>
      <c r="G1503" s="209"/>
      <c r="H1503" s="209"/>
      <c r="I1503" s="209"/>
      <c r="J1503" s="209"/>
      <c r="K1503" s="209"/>
      <c r="P1503" s="209"/>
      <c r="Q1503" s="209"/>
      <c r="R1503" s="209"/>
      <c r="S1503" s="209"/>
      <c r="T1503" s="209"/>
      <c r="U1503" s="209"/>
      <c r="V1503" s="209"/>
      <c r="W1503" s="209"/>
      <c r="X1503" s="209"/>
    </row>
    <row r="1504" spans="5:24" x14ac:dyDescent="0.25">
      <c r="E1504" s="209"/>
      <c r="F1504" s="209"/>
      <c r="G1504" s="209"/>
      <c r="H1504" s="209"/>
      <c r="I1504" s="209"/>
      <c r="J1504" s="209"/>
      <c r="K1504" s="209"/>
      <c r="P1504" s="209"/>
      <c r="Q1504" s="209"/>
      <c r="R1504" s="209"/>
      <c r="S1504" s="209"/>
      <c r="T1504" s="209"/>
      <c r="U1504" s="209"/>
      <c r="V1504" s="209"/>
      <c r="W1504" s="209"/>
      <c r="X1504" s="209"/>
    </row>
    <row r="1505" spans="5:24" x14ac:dyDescent="0.25">
      <c r="E1505" s="209"/>
      <c r="F1505" s="209"/>
      <c r="G1505" s="209"/>
      <c r="H1505" s="209"/>
      <c r="I1505" s="209"/>
      <c r="J1505" s="209"/>
      <c r="K1505" s="209"/>
      <c r="P1505" s="209"/>
      <c r="Q1505" s="209"/>
      <c r="R1505" s="209"/>
      <c r="S1505" s="209"/>
      <c r="T1505" s="209"/>
      <c r="U1505" s="209"/>
      <c r="V1505" s="209"/>
      <c r="W1505" s="209"/>
      <c r="X1505" s="209"/>
    </row>
    <row r="1506" spans="5:24" x14ac:dyDescent="0.25">
      <c r="E1506" s="209"/>
      <c r="F1506" s="209"/>
      <c r="G1506" s="209"/>
      <c r="H1506" s="209"/>
      <c r="I1506" s="209"/>
      <c r="J1506" s="209"/>
      <c r="K1506" s="209"/>
      <c r="P1506" s="209"/>
      <c r="Q1506" s="209"/>
      <c r="R1506" s="209"/>
      <c r="S1506" s="209"/>
      <c r="T1506" s="209"/>
      <c r="U1506" s="209"/>
      <c r="V1506" s="209"/>
      <c r="W1506" s="209"/>
      <c r="X1506" s="209"/>
    </row>
    <row r="1507" spans="5:24" x14ac:dyDescent="0.25">
      <c r="E1507" s="209"/>
      <c r="F1507" s="209"/>
      <c r="G1507" s="209"/>
      <c r="H1507" s="209"/>
      <c r="I1507" s="209"/>
      <c r="J1507" s="209"/>
      <c r="K1507" s="209"/>
      <c r="P1507" s="209"/>
      <c r="Q1507" s="209"/>
      <c r="R1507" s="209"/>
      <c r="S1507" s="209"/>
      <c r="T1507" s="209"/>
      <c r="U1507" s="209"/>
      <c r="V1507" s="209"/>
      <c r="W1507" s="209"/>
      <c r="X1507" s="209"/>
    </row>
    <row r="1508" spans="5:24" x14ac:dyDescent="0.25">
      <c r="E1508" s="209"/>
      <c r="F1508" s="209"/>
      <c r="G1508" s="209"/>
      <c r="H1508" s="209"/>
      <c r="I1508" s="209"/>
      <c r="J1508" s="209"/>
      <c r="K1508" s="209"/>
      <c r="P1508" s="209"/>
      <c r="Q1508" s="209"/>
      <c r="R1508" s="209"/>
      <c r="S1508" s="209"/>
      <c r="T1508" s="209"/>
      <c r="U1508" s="209"/>
      <c r="V1508" s="209"/>
      <c r="W1508" s="209"/>
      <c r="X1508" s="209"/>
    </row>
    <row r="1509" spans="5:24" x14ac:dyDescent="0.25">
      <c r="E1509" s="209"/>
      <c r="F1509" s="209"/>
      <c r="G1509" s="209"/>
      <c r="H1509" s="209"/>
      <c r="I1509" s="209"/>
      <c r="J1509" s="209"/>
      <c r="K1509" s="209"/>
      <c r="P1509" s="209"/>
      <c r="Q1509" s="209"/>
      <c r="R1509" s="209"/>
      <c r="S1509" s="209"/>
      <c r="T1509" s="209"/>
      <c r="U1509" s="209"/>
      <c r="V1509" s="209"/>
      <c r="W1509" s="209"/>
      <c r="X1509" s="209"/>
    </row>
    <row r="1510" spans="5:24" x14ac:dyDescent="0.25">
      <c r="E1510" s="209"/>
      <c r="F1510" s="209"/>
      <c r="G1510" s="209"/>
      <c r="H1510" s="209"/>
      <c r="I1510" s="209"/>
      <c r="J1510" s="209"/>
      <c r="K1510" s="209"/>
      <c r="P1510" s="209"/>
      <c r="Q1510" s="209"/>
      <c r="R1510" s="209"/>
      <c r="S1510" s="209"/>
      <c r="T1510" s="209"/>
      <c r="U1510" s="209"/>
      <c r="V1510" s="209"/>
      <c r="W1510" s="209"/>
      <c r="X1510" s="209"/>
    </row>
    <row r="1511" spans="5:24" x14ac:dyDescent="0.25">
      <c r="E1511" s="209"/>
      <c r="F1511" s="209"/>
      <c r="G1511" s="209"/>
      <c r="H1511" s="209"/>
      <c r="I1511" s="209"/>
      <c r="J1511" s="209"/>
      <c r="K1511" s="209"/>
      <c r="P1511" s="209"/>
      <c r="Q1511" s="209"/>
      <c r="R1511" s="209"/>
      <c r="S1511" s="209"/>
      <c r="T1511" s="209"/>
      <c r="U1511" s="209"/>
      <c r="V1511" s="209"/>
      <c r="W1511" s="209"/>
      <c r="X1511" s="209"/>
    </row>
    <row r="1512" spans="5:24" x14ac:dyDescent="0.25">
      <c r="E1512" s="209"/>
      <c r="F1512" s="209"/>
      <c r="G1512" s="209"/>
      <c r="H1512" s="209"/>
      <c r="I1512" s="209"/>
      <c r="J1512" s="209"/>
      <c r="K1512" s="209"/>
      <c r="P1512" s="209"/>
      <c r="Q1512" s="209"/>
      <c r="R1512" s="209"/>
      <c r="S1512" s="209"/>
      <c r="T1512" s="209"/>
      <c r="U1512" s="209"/>
      <c r="V1512" s="209"/>
      <c r="W1512" s="209"/>
      <c r="X1512" s="209"/>
    </row>
    <row r="1513" spans="5:24" x14ac:dyDescent="0.25">
      <c r="E1513" s="209"/>
      <c r="F1513" s="209"/>
      <c r="G1513" s="209"/>
      <c r="H1513" s="209"/>
      <c r="I1513" s="209"/>
      <c r="J1513" s="209"/>
      <c r="K1513" s="209"/>
      <c r="P1513" s="209"/>
      <c r="Q1513" s="209"/>
      <c r="R1513" s="209"/>
      <c r="S1513" s="209"/>
      <c r="T1513" s="209"/>
      <c r="U1513" s="209"/>
      <c r="V1513" s="209"/>
      <c r="W1513" s="209"/>
      <c r="X1513" s="209"/>
    </row>
    <row r="1514" spans="5:24" x14ac:dyDescent="0.25">
      <c r="E1514" s="209"/>
      <c r="F1514" s="209"/>
      <c r="G1514" s="209"/>
      <c r="H1514" s="209"/>
      <c r="I1514" s="209"/>
      <c r="J1514" s="209"/>
      <c r="K1514" s="209"/>
      <c r="P1514" s="209"/>
      <c r="Q1514" s="209"/>
      <c r="R1514" s="209"/>
      <c r="S1514" s="209"/>
      <c r="T1514" s="209"/>
      <c r="U1514" s="209"/>
      <c r="V1514" s="209"/>
      <c r="W1514" s="209"/>
      <c r="X1514" s="209"/>
    </row>
    <row r="1515" spans="5:24" x14ac:dyDescent="0.25">
      <c r="E1515" s="209"/>
      <c r="F1515" s="209"/>
      <c r="G1515" s="209"/>
      <c r="H1515" s="209"/>
      <c r="I1515" s="209"/>
      <c r="J1515" s="209"/>
      <c r="K1515" s="209"/>
      <c r="P1515" s="209"/>
      <c r="Q1515" s="209"/>
      <c r="R1515" s="209"/>
      <c r="S1515" s="209"/>
      <c r="T1515" s="209"/>
      <c r="U1515" s="209"/>
      <c r="V1515" s="209"/>
      <c r="W1515" s="209"/>
      <c r="X1515" s="209"/>
    </row>
    <row r="1516" spans="5:24" x14ac:dyDescent="0.25">
      <c r="E1516" s="209"/>
      <c r="F1516" s="209"/>
      <c r="G1516" s="209"/>
      <c r="H1516" s="209"/>
      <c r="I1516" s="209"/>
      <c r="J1516" s="209"/>
      <c r="K1516" s="209"/>
      <c r="P1516" s="209"/>
      <c r="Q1516" s="209"/>
      <c r="R1516" s="209"/>
      <c r="S1516" s="209"/>
      <c r="T1516" s="209"/>
      <c r="U1516" s="209"/>
      <c r="V1516" s="209"/>
      <c r="W1516" s="209"/>
      <c r="X1516" s="209"/>
    </row>
    <row r="1517" spans="5:24" x14ac:dyDescent="0.25">
      <c r="E1517" s="209"/>
      <c r="F1517" s="209"/>
      <c r="G1517" s="209"/>
      <c r="H1517" s="209"/>
      <c r="I1517" s="209"/>
      <c r="J1517" s="209"/>
      <c r="K1517" s="209"/>
      <c r="P1517" s="209"/>
      <c r="Q1517" s="209"/>
      <c r="R1517" s="209"/>
      <c r="S1517" s="209"/>
      <c r="T1517" s="209"/>
      <c r="U1517" s="209"/>
      <c r="V1517" s="209"/>
      <c r="W1517" s="209"/>
      <c r="X1517" s="209"/>
    </row>
    <row r="1518" spans="5:24" x14ac:dyDescent="0.25">
      <c r="E1518" s="209"/>
      <c r="F1518" s="209"/>
      <c r="G1518" s="209"/>
      <c r="H1518" s="209"/>
      <c r="I1518" s="209"/>
      <c r="J1518" s="209"/>
      <c r="K1518" s="209"/>
      <c r="P1518" s="209"/>
      <c r="Q1518" s="209"/>
      <c r="R1518" s="209"/>
      <c r="S1518" s="209"/>
      <c r="T1518" s="209"/>
      <c r="U1518" s="209"/>
      <c r="V1518" s="209"/>
      <c r="W1518" s="209"/>
      <c r="X1518" s="209"/>
    </row>
    <row r="1519" spans="5:24" x14ac:dyDescent="0.25">
      <c r="E1519" s="209"/>
      <c r="F1519" s="209"/>
      <c r="G1519" s="209"/>
      <c r="H1519" s="209"/>
      <c r="I1519" s="209"/>
      <c r="J1519" s="209"/>
      <c r="K1519" s="209"/>
      <c r="P1519" s="209"/>
      <c r="Q1519" s="209"/>
      <c r="R1519" s="209"/>
      <c r="S1519" s="209"/>
      <c r="T1519" s="209"/>
      <c r="U1519" s="209"/>
      <c r="V1519" s="209"/>
      <c r="W1519" s="209"/>
      <c r="X1519" s="209"/>
    </row>
    <row r="1520" spans="5:24" x14ac:dyDescent="0.25">
      <c r="E1520" s="209"/>
      <c r="F1520" s="209"/>
      <c r="G1520" s="209"/>
      <c r="H1520" s="209"/>
      <c r="I1520" s="209"/>
      <c r="J1520" s="209"/>
      <c r="K1520" s="209"/>
      <c r="P1520" s="209"/>
      <c r="Q1520" s="209"/>
      <c r="R1520" s="209"/>
      <c r="S1520" s="209"/>
      <c r="T1520" s="209"/>
      <c r="U1520" s="209"/>
      <c r="V1520" s="209"/>
      <c r="W1520" s="209"/>
      <c r="X1520" s="209"/>
    </row>
    <row r="1521" spans="5:24" x14ac:dyDescent="0.25">
      <c r="E1521" s="209"/>
      <c r="F1521" s="209"/>
      <c r="G1521" s="209"/>
      <c r="H1521" s="209"/>
      <c r="I1521" s="209"/>
      <c r="J1521" s="209"/>
      <c r="K1521" s="209"/>
      <c r="P1521" s="209"/>
      <c r="Q1521" s="209"/>
      <c r="R1521" s="209"/>
      <c r="S1521" s="209"/>
      <c r="T1521" s="209"/>
      <c r="U1521" s="209"/>
      <c r="V1521" s="209"/>
      <c r="W1521" s="209"/>
      <c r="X1521" s="209"/>
    </row>
    <row r="1522" spans="5:24" x14ac:dyDescent="0.25">
      <c r="E1522" s="209"/>
      <c r="F1522" s="209"/>
      <c r="G1522" s="209"/>
      <c r="H1522" s="209"/>
      <c r="I1522" s="209"/>
      <c r="J1522" s="209"/>
      <c r="K1522" s="209"/>
      <c r="P1522" s="209"/>
      <c r="Q1522" s="209"/>
      <c r="R1522" s="209"/>
      <c r="S1522" s="209"/>
      <c r="T1522" s="209"/>
      <c r="U1522" s="209"/>
      <c r="V1522" s="209"/>
      <c r="W1522" s="209"/>
      <c r="X1522" s="209"/>
    </row>
    <row r="1523" spans="5:24" x14ac:dyDescent="0.25">
      <c r="E1523" s="209"/>
      <c r="F1523" s="209"/>
      <c r="G1523" s="209"/>
      <c r="H1523" s="209"/>
      <c r="I1523" s="209"/>
      <c r="J1523" s="209"/>
      <c r="K1523" s="209"/>
      <c r="P1523" s="209"/>
      <c r="Q1523" s="209"/>
      <c r="R1523" s="209"/>
      <c r="S1523" s="209"/>
      <c r="T1523" s="209"/>
      <c r="U1523" s="209"/>
      <c r="V1523" s="209"/>
      <c r="W1523" s="209"/>
      <c r="X1523" s="209"/>
    </row>
    <row r="1524" spans="5:24" x14ac:dyDescent="0.25">
      <c r="E1524" s="209"/>
      <c r="F1524" s="209"/>
      <c r="G1524" s="209"/>
      <c r="H1524" s="209"/>
      <c r="I1524" s="209"/>
      <c r="J1524" s="209"/>
      <c r="K1524" s="209"/>
      <c r="P1524" s="209"/>
      <c r="Q1524" s="209"/>
      <c r="R1524" s="209"/>
      <c r="S1524" s="209"/>
      <c r="T1524" s="209"/>
      <c r="U1524" s="209"/>
      <c r="V1524" s="209"/>
      <c r="W1524" s="209"/>
      <c r="X1524" s="209"/>
    </row>
    <row r="1525" spans="5:24" x14ac:dyDescent="0.25">
      <c r="E1525" s="209"/>
      <c r="F1525" s="209"/>
      <c r="G1525" s="209"/>
      <c r="H1525" s="209"/>
      <c r="I1525" s="209"/>
      <c r="J1525" s="209"/>
      <c r="K1525" s="209"/>
      <c r="P1525" s="209"/>
      <c r="Q1525" s="209"/>
      <c r="R1525" s="209"/>
      <c r="S1525" s="209"/>
      <c r="T1525" s="209"/>
      <c r="U1525" s="209"/>
      <c r="V1525" s="209"/>
      <c r="W1525" s="209"/>
      <c r="X1525" s="209"/>
    </row>
    <row r="1526" spans="5:24" x14ac:dyDescent="0.25">
      <c r="E1526" s="209"/>
      <c r="F1526" s="209"/>
      <c r="G1526" s="209"/>
      <c r="H1526" s="209"/>
      <c r="I1526" s="209"/>
      <c r="J1526" s="209"/>
      <c r="K1526" s="209"/>
      <c r="P1526" s="209"/>
      <c r="Q1526" s="209"/>
      <c r="R1526" s="209"/>
      <c r="S1526" s="209"/>
      <c r="T1526" s="209"/>
      <c r="U1526" s="209"/>
      <c r="V1526" s="209"/>
      <c r="W1526" s="209"/>
      <c r="X1526" s="209"/>
    </row>
    <row r="1527" spans="5:24" x14ac:dyDescent="0.25">
      <c r="E1527" s="209"/>
      <c r="F1527" s="209"/>
      <c r="G1527" s="209"/>
      <c r="H1527" s="209"/>
      <c r="I1527" s="209"/>
      <c r="J1527" s="209"/>
      <c r="K1527" s="209"/>
      <c r="P1527" s="209"/>
      <c r="Q1527" s="209"/>
      <c r="R1527" s="209"/>
      <c r="S1527" s="209"/>
      <c r="T1527" s="209"/>
      <c r="U1527" s="209"/>
      <c r="V1527" s="209"/>
      <c r="W1527" s="209"/>
      <c r="X1527" s="209"/>
    </row>
    <row r="1528" spans="5:24" x14ac:dyDescent="0.25">
      <c r="E1528" s="209"/>
      <c r="F1528" s="209"/>
      <c r="G1528" s="209"/>
      <c r="H1528" s="209"/>
      <c r="I1528" s="209"/>
      <c r="J1528" s="209"/>
      <c r="K1528" s="209"/>
      <c r="P1528" s="209"/>
      <c r="Q1528" s="209"/>
      <c r="R1528" s="209"/>
      <c r="S1528" s="209"/>
      <c r="T1528" s="209"/>
      <c r="U1528" s="209"/>
      <c r="V1528" s="209"/>
      <c r="W1528" s="209"/>
      <c r="X1528" s="209"/>
    </row>
    <row r="1529" spans="5:24" x14ac:dyDescent="0.25">
      <c r="E1529" s="209"/>
      <c r="F1529" s="209"/>
      <c r="G1529" s="209"/>
      <c r="H1529" s="209"/>
      <c r="I1529" s="209"/>
      <c r="J1529" s="209"/>
      <c r="K1529" s="209"/>
      <c r="P1529" s="209"/>
      <c r="Q1529" s="209"/>
      <c r="R1529" s="209"/>
      <c r="S1529" s="209"/>
      <c r="T1529" s="209"/>
      <c r="U1529" s="209"/>
      <c r="V1529" s="209"/>
      <c r="W1529" s="209"/>
      <c r="X1529" s="209"/>
    </row>
    <row r="1530" spans="5:24" x14ac:dyDescent="0.25">
      <c r="E1530" s="209"/>
      <c r="F1530" s="209"/>
      <c r="G1530" s="209"/>
      <c r="H1530" s="209"/>
      <c r="I1530" s="209"/>
      <c r="J1530" s="209"/>
      <c r="K1530" s="209"/>
      <c r="P1530" s="209"/>
      <c r="Q1530" s="209"/>
      <c r="R1530" s="209"/>
      <c r="S1530" s="209"/>
      <c r="T1530" s="209"/>
      <c r="U1530" s="209"/>
      <c r="V1530" s="209"/>
      <c r="W1530" s="209"/>
      <c r="X1530" s="209"/>
    </row>
    <row r="1531" spans="5:24" x14ac:dyDescent="0.25">
      <c r="E1531" s="209"/>
      <c r="F1531" s="209"/>
      <c r="G1531" s="209"/>
      <c r="H1531" s="209"/>
      <c r="I1531" s="209"/>
      <c r="J1531" s="209"/>
      <c r="K1531" s="209"/>
      <c r="P1531" s="209"/>
      <c r="Q1531" s="209"/>
      <c r="R1531" s="209"/>
      <c r="S1531" s="209"/>
      <c r="T1531" s="209"/>
      <c r="U1531" s="209"/>
      <c r="V1531" s="209"/>
      <c r="W1531" s="209"/>
      <c r="X1531" s="209"/>
    </row>
    <row r="1532" spans="5:24" x14ac:dyDescent="0.25">
      <c r="E1532" s="209"/>
      <c r="F1532" s="209"/>
      <c r="G1532" s="209"/>
      <c r="H1532" s="209"/>
      <c r="I1532" s="209"/>
      <c r="J1532" s="209"/>
      <c r="K1532" s="209"/>
      <c r="P1532" s="209"/>
      <c r="Q1532" s="209"/>
      <c r="R1532" s="209"/>
      <c r="S1532" s="209"/>
      <c r="T1532" s="209"/>
      <c r="U1532" s="209"/>
      <c r="V1532" s="209"/>
      <c r="W1532" s="209"/>
      <c r="X1532" s="209"/>
    </row>
    <row r="1533" spans="5:24" x14ac:dyDescent="0.25">
      <c r="E1533" s="209"/>
      <c r="F1533" s="209"/>
      <c r="G1533" s="209"/>
      <c r="H1533" s="209"/>
      <c r="I1533" s="209"/>
      <c r="J1533" s="209"/>
      <c r="K1533" s="209"/>
      <c r="P1533" s="209"/>
      <c r="Q1533" s="209"/>
      <c r="R1533" s="209"/>
      <c r="S1533" s="209"/>
      <c r="T1533" s="209"/>
      <c r="U1533" s="209"/>
      <c r="V1533" s="209"/>
      <c r="W1533" s="209"/>
      <c r="X1533" s="209"/>
    </row>
    <row r="1534" spans="5:24" x14ac:dyDescent="0.25">
      <c r="E1534" s="209"/>
      <c r="F1534" s="209"/>
      <c r="G1534" s="209"/>
      <c r="H1534" s="209"/>
      <c r="I1534" s="209"/>
      <c r="J1534" s="209"/>
      <c r="K1534" s="209"/>
      <c r="P1534" s="209"/>
      <c r="Q1534" s="209"/>
      <c r="R1534" s="209"/>
      <c r="S1534" s="209"/>
      <c r="T1534" s="209"/>
      <c r="U1534" s="209"/>
      <c r="V1534" s="209"/>
      <c r="W1534" s="209"/>
      <c r="X1534" s="209"/>
    </row>
    <row r="1535" spans="5:24" x14ac:dyDescent="0.25">
      <c r="E1535" s="209"/>
      <c r="F1535" s="209"/>
      <c r="G1535" s="209"/>
      <c r="H1535" s="209"/>
      <c r="I1535" s="209"/>
      <c r="J1535" s="209"/>
      <c r="K1535" s="209"/>
      <c r="P1535" s="209"/>
      <c r="Q1535" s="209"/>
      <c r="R1535" s="209"/>
      <c r="S1535" s="209"/>
      <c r="T1535" s="209"/>
      <c r="U1535" s="209"/>
      <c r="V1535" s="209"/>
      <c r="W1535" s="209"/>
      <c r="X1535" s="209"/>
    </row>
    <row r="1536" spans="5:24" x14ac:dyDescent="0.25">
      <c r="E1536" s="209"/>
      <c r="F1536" s="209"/>
      <c r="G1536" s="209"/>
      <c r="H1536" s="209"/>
      <c r="I1536" s="209"/>
      <c r="J1536" s="209"/>
      <c r="K1536" s="209"/>
      <c r="P1536" s="209"/>
      <c r="Q1536" s="209"/>
      <c r="R1536" s="209"/>
      <c r="S1536" s="209"/>
      <c r="T1536" s="209"/>
      <c r="U1536" s="209"/>
      <c r="V1536" s="209"/>
      <c r="W1536" s="209"/>
      <c r="X1536" s="209"/>
    </row>
    <row r="1537" spans="5:24" x14ac:dyDescent="0.25">
      <c r="E1537" s="209"/>
      <c r="F1537" s="209"/>
      <c r="G1537" s="209"/>
      <c r="H1537" s="209"/>
      <c r="I1537" s="209"/>
      <c r="J1537" s="209"/>
      <c r="K1537" s="209"/>
      <c r="P1537" s="209"/>
      <c r="Q1537" s="209"/>
      <c r="R1537" s="209"/>
      <c r="S1537" s="209"/>
      <c r="T1537" s="209"/>
      <c r="U1537" s="209"/>
      <c r="V1537" s="209"/>
      <c r="W1537" s="209"/>
      <c r="X1537" s="209"/>
    </row>
    <row r="1538" spans="5:24" x14ac:dyDescent="0.25">
      <c r="E1538" s="209"/>
      <c r="F1538" s="209"/>
      <c r="G1538" s="209"/>
      <c r="H1538" s="209"/>
      <c r="I1538" s="209"/>
      <c r="J1538" s="209"/>
      <c r="K1538" s="209"/>
      <c r="P1538" s="209"/>
      <c r="Q1538" s="209"/>
      <c r="R1538" s="209"/>
      <c r="S1538" s="209"/>
      <c r="T1538" s="209"/>
      <c r="U1538" s="209"/>
      <c r="V1538" s="209"/>
      <c r="W1538" s="209"/>
      <c r="X1538" s="209"/>
    </row>
    <row r="1539" spans="5:24" x14ac:dyDescent="0.25">
      <c r="E1539" s="209"/>
      <c r="F1539" s="209"/>
      <c r="G1539" s="209"/>
      <c r="H1539" s="209"/>
      <c r="I1539" s="209"/>
      <c r="J1539" s="209"/>
      <c r="K1539" s="209"/>
      <c r="P1539" s="209"/>
      <c r="Q1539" s="209"/>
      <c r="R1539" s="209"/>
      <c r="S1539" s="209"/>
      <c r="T1539" s="209"/>
      <c r="U1539" s="209"/>
      <c r="V1539" s="209"/>
      <c r="W1539" s="209"/>
      <c r="X1539" s="209"/>
    </row>
    <row r="1540" spans="5:24" x14ac:dyDescent="0.25">
      <c r="E1540" s="209"/>
      <c r="F1540" s="209"/>
      <c r="G1540" s="209"/>
      <c r="H1540" s="209"/>
      <c r="I1540" s="209"/>
      <c r="J1540" s="209"/>
      <c r="K1540" s="209"/>
      <c r="P1540" s="209"/>
      <c r="Q1540" s="209"/>
      <c r="R1540" s="209"/>
      <c r="S1540" s="209"/>
      <c r="T1540" s="209"/>
      <c r="U1540" s="209"/>
      <c r="V1540" s="209"/>
      <c r="W1540" s="209"/>
      <c r="X1540" s="209"/>
    </row>
    <row r="1541" spans="5:24" x14ac:dyDescent="0.25">
      <c r="E1541" s="209"/>
      <c r="F1541" s="209"/>
      <c r="G1541" s="209"/>
      <c r="H1541" s="209"/>
      <c r="I1541" s="209"/>
      <c r="J1541" s="209"/>
      <c r="K1541" s="209"/>
      <c r="P1541" s="209"/>
      <c r="Q1541" s="209"/>
      <c r="R1541" s="209"/>
      <c r="S1541" s="209"/>
      <c r="T1541" s="209"/>
      <c r="U1541" s="209"/>
      <c r="V1541" s="209"/>
      <c r="W1541" s="209"/>
      <c r="X1541" s="209"/>
    </row>
    <row r="1542" spans="5:24" x14ac:dyDescent="0.25">
      <c r="E1542" s="209"/>
      <c r="F1542" s="209"/>
      <c r="G1542" s="209"/>
      <c r="H1542" s="209"/>
      <c r="I1542" s="209"/>
      <c r="J1542" s="209"/>
      <c r="K1542" s="209"/>
      <c r="P1542" s="209"/>
      <c r="Q1542" s="209"/>
      <c r="R1542" s="209"/>
      <c r="S1542" s="209"/>
      <c r="T1542" s="209"/>
      <c r="U1542" s="209"/>
      <c r="V1542" s="209"/>
      <c r="W1542" s="209"/>
      <c r="X1542" s="209"/>
    </row>
    <row r="1543" spans="5:24" x14ac:dyDescent="0.25">
      <c r="E1543" s="209"/>
      <c r="F1543" s="209"/>
      <c r="G1543" s="209"/>
      <c r="H1543" s="209"/>
      <c r="I1543" s="209"/>
      <c r="J1543" s="209"/>
      <c r="K1543" s="209"/>
      <c r="P1543" s="209"/>
      <c r="Q1543" s="209"/>
      <c r="R1543" s="209"/>
      <c r="S1543" s="209"/>
      <c r="T1543" s="209"/>
      <c r="U1543" s="209"/>
      <c r="V1543" s="209"/>
      <c r="W1543" s="209"/>
      <c r="X1543" s="209"/>
    </row>
    <row r="1544" spans="5:24" x14ac:dyDescent="0.25">
      <c r="E1544" s="209"/>
      <c r="F1544" s="209"/>
      <c r="G1544" s="209"/>
      <c r="H1544" s="209"/>
      <c r="I1544" s="209"/>
      <c r="J1544" s="209"/>
      <c r="K1544" s="209"/>
      <c r="P1544" s="209"/>
      <c r="Q1544" s="209"/>
      <c r="R1544" s="209"/>
      <c r="S1544" s="209"/>
      <c r="T1544" s="209"/>
      <c r="U1544" s="209"/>
      <c r="V1544" s="209"/>
      <c r="W1544" s="209"/>
      <c r="X1544" s="209"/>
    </row>
    <row r="1545" spans="5:24" x14ac:dyDescent="0.25">
      <c r="E1545" s="209"/>
      <c r="F1545" s="209"/>
      <c r="G1545" s="209"/>
      <c r="H1545" s="209"/>
      <c r="I1545" s="209"/>
      <c r="J1545" s="209"/>
      <c r="K1545" s="209"/>
      <c r="P1545" s="209"/>
      <c r="Q1545" s="209"/>
      <c r="R1545" s="209"/>
      <c r="S1545" s="209"/>
      <c r="T1545" s="209"/>
      <c r="U1545" s="209"/>
      <c r="V1545" s="209"/>
      <c r="W1545" s="209"/>
      <c r="X1545" s="209"/>
    </row>
    <row r="1546" spans="5:24" x14ac:dyDescent="0.25">
      <c r="E1546" s="209"/>
      <c r="F1546" s="209"/>
      <c r="G1546" s="209"/>
      <c r="H1546" s="209"/>
      <c r="I1546" s="209"/>
      <c r="J1546" s="209"/>
      <c r="K1546" s="209"/>
      <c r="P1546" s="209"/>
      <c r="Q1546" s="209"/>
      <c r="R1546" s="209"/>
      <c r="S1546" s="209"/>
      <c r="T1546" s="209"/>
      <c r="U1546" s="209"/>
      <c r="V1546" s="209"/>
      <c r="W1546" s="209"/>
      <c r="X1546" s="209"/>
    </row>
    <row r="1547" spans="5:24" x14ac:dyDescent="0.25">
      <c r="E1547" s="209"/>
      <c r="F1547" s="209"/>
      <c r="G1547" s="209"/>
      <c r="H1547" s="209"/>
      <c r="I1547" s="209"/>
      <c r="J1547" s="209"/>
      <c r="K1547" s="209"/>
      <c r="P1547" s="209"/>
      <c r="Q1547" s="209"/>
      <c r="R1547" s="209"/>
      <c r="S1547" s="209"/>
      <c r="T1547" s="209"/>
      <c r="U1547" s="209"/>
      <c r="V1547" s="209"/>
      <c r="W1547" s="209"/>
      <c r="X1547" s="209"/>
    </row>
    <row r="1548" spans="5:24" x14ac:dyDescent="0.25">
      <c r="E1548" s="209"/>
      <c r="F1548" s="209"/>
      <c r="G1548" s="209"/>
      <c r="H1548" s="209"/>
      <c r="I1548" s="209"/>
      <c r="J1548" s="209"/>
      <c r="K1548" s="209"/>
      <c r="P1548" s="209"/>
      <c r="Q1548" s="209"/>
      <c r="R1548" s="209"/>
      <c r="S1548" s="209"/>
      <c r="T1548" s="209"/>
      <c r="U1548" s="209"/>
      <c r="V1548" s="209"/>
      <c r="W1548" s="209"/>
      <c r="X1548" s="209"/>
    </row>
    <row r="1549" spans="5:24" x14ac:dyDescent="0.25">
      <c r="E1549" s="209"/>
      <c r="F1549" s="209"/>
      <c r="G1549" s="209"/>
      <c r="H1549" s="209"/>
      <c r="I1549" s="209"/>
      <c r="J1549" s="209"/>
      <c r="K1549" s="209"/>
      <c r="P1549" s="209"/>
      <c r="Q1549" s="209"/>
      <c r="R1549" s="209"/>
      <c r="S1549" s="209"/>
      <c r="T1549" s="209"/>
      <c r="U1549" s="209"/>
      <c r="V1549" s="209"/>
      <c r="W1549" s="209"/>
      <c r="X1549" s="209"/>
    </row>
    <row r="1550" spans="5:24" x14ac:dyDescent="0.25">
      <c r="E1550" s="209"/>
      <c r="F1550" s="209"/>
      <c r="G1550" s="209"/>
      <c r="H1550" s="209"/>
      <c r="I1550" s="209"/>
      <c r="J1550" s="209"/>
      <c r="K1550" s="209"/>
      <c r="P1550" s="209"/>
      <c r="Q1550" s="209"/>
      <c r="R1550" s="209"/>
      <c r="S1550" s="209"/>
      <c r="T1550" s="209"/>
      <c r="U1550" s="209"/>
      <c r="V1550" s="209"/>
      <c r="W1550" s="209"/>
      <c r="X1550" s="209"/>
    </row>
    <row r="1551" spans="5:24" x14ac:dyDescent="0.25">
      <c r="E1551" s="209"/>
      <c r="F1551" s="209"/>
      <c r="G1551" s="209"/>
      <c r="H1551" s="209"/>
      <c r="I1551" s="209"/>
      <c r="J1551" s="209"/>
      <c r="K1551" s="209"/>
      <c r="P1551" s="209"/>
      <c r="Q1551" s="209"/>
      <c r="R1551" s="209"/>
      <c r="S1551" s="209"/>
      <c r="T1551" s="209"/>
      <c r="U1551" s="209"/>
      <c r="V1551" s="209"/>
      <c r="W1551" s="209"/>
      <c r="X1551" s="209"/>
    </row>
    <row r="1552" spans="5:24" x14ac:dyDescent="0.25">
      <c r="E1552" s="209"/>
      <c r="F1552" s="209"/>
      <c r="G1552" s="209"/>
      <c r="H1552" s="209"/>
      <c r="I1552" s="209"/>
      <c r="J1552" s="209"/>
      <c r="K1552" s="209"/>
      <c r="P1552" s="209"/>
      <c r="Q1552" s="209"/>
      <c r="R1552" s="209"/>
      <c r="S1552" s="209"/>
      <c r="T1552" s="209"/>
      <c r="U1552" s="209"/>
      <c r="V1552" s="209"/>
      <c r="W1552" s="209"/>
      <c r="X1552" s="209"/>
    </row>
    <row r="1553" spans="5:24" x14ac:dyDescent="0.25">
      <c r="E1553" s="209"/>
      <c r="F1553" s="209"/>
      <c r="G1553" s="209"/>
      <c r="H1553" s="209"/>
      <c r="I1553" s="209"/>
      <c r="J1553" s="209"/>
      <c r="K1553" s="209"/>
      <c r="P1553" s="209"/>
      <c r="Q1553" s="209"/>
      <c r="R1553" s="209"/>
      <c r="S1553" s="209"/>
      <c r="T1553" s="209"/>
      <c r="U1553" s="209"/>
      <c r="V1553" s="209"/>
      <c r="W1553" s="209"/>
      <c r="X1553" s="209"/>
    </row>
    <row r="1554" spans="5:24" x14ac:dyDescent="0.25">
      <c r="E1554" s="209"/>
      <c r="F1554" s="209"/>
      <c r="G1554" s="209"/>
      <c r="H1554" s="209"/>
      <c r="I1554" s="209"/>
      <c r="J1554" s="209"/>
      <c r="K1554" s="209"/>
      <c r="P1554" s="209"/>
      <c r="Q1554" s="209"/>
      <c r="R1554" s="209"/>
      <c r="S1554" s="209"/>
      <c r="T1554" s="209"/>
      <c r="U1554" s="209"/>
      <c r="V1554" s="209"/>
      <c r="W1554" s="209"/>
      <c r="X1554" s="209"/>
    </row>
    <row r="1555" spans="5:24" x14ac:dyDescent="0.25">
      <c r="E1555" s="209"/>
      <c r="F1555" s="209"/>
      <c r="G1555" s="209"/>
      <c r="H1555" s="209"/>
      <c r="I1555" s="209"/>
      <c r="J1555" s="209"/>
      <c r="K1555" s="209"/>
      <c r="P1555" s="209"/>
      <c r="Q1555" s="209"/>
      <c r="R1555" s="209"/>
      <c r="S1555" s="209"/>
      <c r="T1555" s="209"/>
      <c r="U1555" s="209"/>
      <c r="V1555" s="209"/>
      <c r="W1555" s="209"/>
      <c r="X1555" s="209"/>
    </row>
    <row r="1556" spans="5:24" x14ac:dyDescent="0.25">
      <c r="E1556" s="209"/>
      <c r="F1556" s="209"/>
      <c r="G1556" s="209"/>
      <c r="H1556" s="209"/>
      <c r="I1556" s="209"/>
      <c r="J1556" s="209"/>
      <c r="K1556" s="209"/>
      <c r="P1556" s="209"/>
      <c r="Q1556" s="209"/>
      <c r="R1556" s="209"/>
      <c r="S1556" s="209"/>
      <c r="T1556" s="209"/>
      <c r="U1556" s="209"/>
      <c r="V1556" s="209"/>
      <c r="W1556" s="209"/>
      <c r="X1556" s="209"/>
    </row>
    <row r="1557" spans="5:24" x14ac:dyDescent="0.25">
      <c r="E1557" s="209"/>
      <c r="F1557" s="209"/>
      <c r="G1557" s="209"/>
      <c r="H1557" s="209"/>
      <c r="I1557" s="209"/>
      <c r="J1557" s="209"/>
      <c r="K1557" s="209"/>
      <c r="P1557" s="209"/>
      <c r="Q1557" s="209"/>
      <c r="R1557" s="209"/>
      <c r="S1557" s="209"/>
      <c r="T1557" s="209"/>
      <c r="U1557" s="209"/>
      <c r="V1557" s="209"/>
      <c r="W1557" s="209"/>
      <c r="X1557" s="209"/>
    </row>
    <row r="1558" spans="5:24" x14ac:dyDescent="0.25">
      <c r="E1558" s="209"/>
      <c r="F1558" s="209"/>
      <c r="G1558" s="209"/>
      <c r="H1558" s="209"/>
      <c r="I1558" s="209"/>
      <c r="J1558" s="209"/>
      <c r="K1558" s="209"/>
      <c r="P1558" s="209"/>
      <c r="Q1558" s="209"/>
      <c r="R1558" s="209"/>
      <c r="S1558" s="209"/>
      <c r="T1558" s="209"/>
      <c r="U1558" s="209"/>
      <c r="V1558" s="209"/>
      <c r="W1558" s="209"/>
      <c r="X1558" s="209"/>
    </row>
    <row r="1559" spans="5:24" x14ac:dyDescent="0.25">
      <c r="E1559" s="209"/>
      <c r="F1559" s="209"/>
      <c r="G1559" s="209"/>
      <c r="H1559" s="209"/>
      <c r="I1559" s="209"/>
      <c r="J1559" s="209"/>
      <c r="K1559" s="209"/>
      <c r="P1559" s="209"/>
      <c r="Q1559" s="209"/>
      <c r="R1559" s="209"/>
      <c r="S1559" s="209"/>
      <c r="T1559" s="209"/>
      <c r="U1559" s="209"/>
      <c r="V1559" s="209"/>
      <c r="W1559" s="209"/>
      <c r="X1559" s="209"/>
    </row>
    <row r="1560" spans="5:24" x14ac:dyDescent="0.25">
      <c r="E1560" s="209"/>
      <c r="F1560" s="209"/>
      <c r="G1560" s="209"/>
      <c r="H1560" s="209"/>
      <c r="I1560" s="209"/>
      <c r="J1560" s="209"/>
      <c r="K1560" s="209"/>
      <c r="P1560" s="209"/>
      <c r="Q1560" s="209"/>
      <c r="R1560" s="209"/>
      <c r="S1560" s="209"/>
      <c r="T1560" s="209"/>
      <c r="U1560" s="209"/>
      <c r="V1560" s="209"/>
      <c r="W1560" s="209"/>
      <c r="X1560" s="209"/>
    </row>
    <row r="1561" spans="5:24" x14ac:dyDescent="0.25">
      <c r="E1561" s="209"/>
      <c r="F1561" s="209"/>
      <c r="G1561" s="209"/>
      <c r="H1561" s="209"/>
      <c r="I1561" s="209"/>
      <c r="J1561" s="209"/>
      <c r="K1561" s="209"/>
      <c r="P1561" s="209"/>
      <c r="Q1561" s="209"/>
      <c r="R1561" s="209"/>
      <c r="S1561" s="209"/>
      <c r="T1561" s="209"/>
      <c r="U1561" s="209"/>
      <c r="V1561" s="209"/>
      <c r="W1561" s="209"/>
      <c r="X1561" s="209"/>
    </row>
    <row r="1562" spans="5:24" x14ac:dyDescent="0.25">
      <c r="E1562" s="209"/>
      <c r="F1562" s="209"/>
      <c r="G1562" s="209"/>
      <c r="H1562" s="209"/>
      <c r="I1562" s="209"/>
      <c r="J1562" s="209"/>
      <c r="K1562" s="209"/>
      <c r="P1562" s="209"/>
      <c r="Q1562" s="209"/>
      <c r="R1562" s="209"/>
      <c r="S1562" s="209"/>
      <c r="T1562" s="209"/>
      <c r="U1562" s="209"/>
      <c r="V1562" s="209"/>
      <c r="W1562" s="209"/>
      <c r="X1562" s="209"/>
    </row>
    <row r="1563" spans="5:24" x14ac:dyDescent="0.25">
      <c r="E1563" s="209"/>
      <c r="F1563" s="209"/>
      <c r="G1563" s="209"/>
      <c r="H1563" s="209"/>
      <c r="I1563" s="209"/>
      <c r="J1563" s="209"/>
      <c r="K1563" s="209"/>
      <c r="P1563" s="209"/>
      <c r="Q1563" s="209"/>
      <c r="R1563" s="209"/>
      <c r="S1563" s="209"/>
      <c r="T1563" s="209"/>
      <c r="U1563" s="209"/>
      <c r="V1563" s="209"/>
      <c r="W1563" s="209"/>
      <c r="X1563" s="209"/>
    </row>
    <row r="1564" spans="5:24" x14ac:dyDescent="0.25">
      <c r="E1564" s="209"/>
      <c r="F1564" s="209"/>
      <c r="G1564" s="209"/>
      <c r="H1564" s="209"/>
      <c r="I1564" s="209"/>
      <c r="J1564" s="209"/>
      <c r="K1564" s="209"/>
      <c r="P1564" s="209"/>
      <c r="Q1564" s="209"/>
      <c r="R1564" s="209"/>
      <c r="S1564" s="209"/>
      <c r="T1564" s="209"/>
      <c r="U1564" s="209"/>
      <c r="V1564" s="209"/>
      <c r="W1564" s="209"/>
      <c r="X1564" s="209"/>
    </row>
    <row r="1565" spans="5:24" x14ac:dyDescent="0.25">
      <c r="E1565" s="209"/>
      <c r="F1565" s="209"/>
      <c r="G1565" s="209"/>
      <c r="H1565" s="209"/>
      <c r="I1565" s="209"/>
      <c r="J1565" s="209"/>
      <c r="K1565" s="209"/>
      <c r="P1565" s="209"/>
      <c r="Q1565" s="209"/>
      <c r="R1565" s="209"/>
      <c r="S1565" s="209"/>
      <c r="T1565" s="209"/>
      <c r="U1565" s="209"/>
      <c r="V1565" s="209"/>
      <c r="W1565" s="209"/>
      <c r="X1565" s="209"/>
    </row>
    <row r="1566" spans="5:24" x14ac:dyDescent="0.25">
      <c r="E1566" s="209"/>
      <c r="F1566" s="209"/>
      <c r="G1566" s="209"/>
      <c r="H1566" s="209"/>
      <c r="I1566" s="209"/>
      <c r="J1566" s="209"/>
      <c r="K1566" s="209"/>
      <c r="P1566" s="209"/>
      <c r="Q1566" s="209"/>
      <c r="R1566" s="209"/>
      <c r="S1566" s="209"/>
      <c r="T1566" s="209"/>
      <c r="U1566" s="209"/>
      <c r="V1566" s="209"/>
      <c r="W1566" s="209"/>
      <c r="X1566" s="209"/>
    </row>
    <row r="1567" spans="5:24" x14ac:dyDescent="0.25">
      <c r="E1567" s="209"/>
      <c r="F1567" s="209"/>
      <c r="G1567" s="209"/>
      <c r="H1567" s="209"/>
      <c r="I1567" s="209"/>
      <c r="J1567" s="209"/>
      <c r="K1567" s="209"/>
      <c r="P1567" s="209"/>
      <c r="Q1567" s="209"/>
      <c r="R1567" s="209"/>
      <c r="S1567" s="209"/>
      <c r="T1567" s="209"/>
      <c r="U1567" s="209"/>
      <c r="V1567" s="209"/>
      <c r="W1567" s="209"/>
      <c r="X1567" s="209"/>
    </row>
    <row r="1568" spans="5:24" x14ac:dyDescent="0.25">
      <c r="E1568" s="209"/>
      <c r="F1568" s="209"/>
      <c r="G1568" s="209"/>
      <c r="H1568" s="209"/>
      <c r="I1568" s="209"/>
      <c r="J1568" s="209"/>
      <c r="K1568" s="209"/>
      <c r="P1568" s="209"/>
      <c r="Q1568" s="209"/>
      <c r="R1568" s="209"/>
      <c r="S1568" s="209"/>
      <c r="T1568" s="209"/>
      <c r="U1568" s="209"/>
      <c r="V1568" s="209"/>
      <c r="W1568" s="209"/>
      <c r="X1568" s="209"/>
    </row>
    <row r="1569" spans="5:24" x14ac:dyDescent="0.25">
      <c r="E1569" s="209"/>
      <c r="F1569" s="209"/>
      <c r="G1569" s="209"/>
      <c r="H1569" s="209"/>
      <c r="I1569" s="209"/>
      <c r="J1569" s="209"/>
      <c r="K1569" s="209"/>
      <c r="P1569" s="209"/>
      <c r="Q1569" s="209"/>
      <c r="R1569" s="209"/>
      <c r="S1569" s="209"/>
      <c r="T1569" s="209"/>
      <c r="U1569" s="209"/>
      <c r="V1569" s="209"/>
      <c r="W1569" s="209"/>
      <c r="X1569" s="209"/>
    </row>
    <row r="1570" spans="5:24" x14ac:dyDescent="0.25">
      <c r="E1570" s="209"/>
      <c r="F1570" s="209"/>
      <c r="G1570" s="209"/>
      <c r="H1570" s="209"/>
      <c r="I1570" s="209"/>
      <c r="J1570" s="209"/>
      <c r="K1570" s="209"/>
      <c r="P1570" s="209"/>
      <c r="Q1570" s="209"/>
      <c r="R1570" s="209"/>
      <c r="S1570" s="209"/>
      <c r="T1570" s="209"/>
      <c r="U1570" s="209"/>
      <c r="V1570" s="209"/>
      <c r="W1570" s="209"/>
      <c r="X1570" s="209"/>
    </row>
    <row r="1571" spans="5:24" x14ac:dyDescent="0.25">
      <c r="E1571" s="209"/>
      <c r="F1571" s="209"/>
      <c r="G1571" s="209"/>
      <c r="H1571" s="209"/>
      <c r="I1571" s="209"/>
      <c r="J1571" s="209"/>
      <c r="K1571" s="209"/>
      <c r="P1571" s="209"/>
      <c r="Q1571" s="209"/>
      <c r="R1571" s="209"/>
      <c r="S1571" s="209"/>
      <c r="T1571" s="209"/>
      <c r="U1571" s="209"/>
      <c r="V1571" s="209"/>
      <c r="W1571" s="209"/>
      <c r="X1571" s="209"/>
    </row>
    <row r="1572" spans="5:24" x14ac:dyDescent="0.25">
      <c r="E1572" s="209"/>
      <c r="F1572" s="209"/>
      <c r="G1572" s="209"/>
      <c r="H1572" s="209"/>
      <c r="I1572" s="209"/>
      <c r="J1572" s="209"/>
      <c r="K1572" s="209"/>
      <c r="P1572" s="209"/>
      <c r="Q1572" s="209"/>
      <c r="R1572" s="209"/>
      <c r="S1572" s="209"/>
      <c r="T1572" s="209"/>
      <c r="U1572" s="209"/>
      <c r="V1572" s="209"/>
      <c r="W1572" s="209"/>
      <c r="X1572" s="209"/>
    </row>
    <row r="1573" spans="5:24" x14ac:dyDescent="0.25">
      <c r="E1573" s="209"/>
      <c r="F1573" s="209"/>
      <c r="G1573" s="209"/>
      <c r="H1573" s="209"/>
      <c r="I1573" s="209"/>
      <c r="J1573" s="209"/>
      <c r="K1573" s="209"/>
      <c r="P1573" s="209"/>
      <c r="Q1573" s="209"/>
      <c r="R1573" s="209"/>
      <c r="S1573" s="209"/>
      <c r="T1573" s="209"/>
      <c r="U1573" s="209"/>
      <c r="V1573" s="209"/>
      <c r="W1573" s="209"/>
      <c r="X1573" s="209"/>
    </row>
    <row r="1574" spans="5:24" x14ac:dyDescent="0.25">
      <c r="E1574" s="209"/>
      <c r="F1574" s="209"/>
      <c r="G1574" s="209"/>
      <c r="H1574" s="209"/>
      <c r="I1574" s="209"/>
      <c r="J1574" s="209"/>
      <c r="K1574" s="209"/>
      <c r="P1574" s="209"/>
      <c r="Q1574" s="209"/>
      <c r="R1574" s="209"/>
      <c r="S1574" s="209"/>
      <c r="T1574" s="209"/>
      <c r="U1574" s="209"/>
      <c r="V1574" s="209"/>
      <c r="W1574" s="209"/>
      <c r="X1574" s="209"/>
    </row>
    <row r="1575" spans="5:24" x14ac:dyDescent="0.25">
      <c r="E1575" s="209"/>
      <c r="F1575" s="209"/>
      <c r="G1575" s="209"/>
      <c r="H1575" s="209"/>
      <c r="I1575" s="209"/>
      <c r="J1575" s="209"/>
      <c r="K1575" s="209"/>
      <c r="P1575" s="209"/>
      <c r="Q1575" s="209"/>
      <c r="R1575" s="209"/>
      <c r="S1575" s="209"/>
      <c r="T1575" s="209"/>
      <c r="U1575" s="209"/>
      <c r="V1575" s="209"/>
      <c r="W1575" s="209"/>
      <c r="X1575" s="209"/>
    </row>
    <row r="1576" spans="5:24" x14ac:dyDescent="0.25">
      <c r="E1576" s="209"/>
      <c r="F1576" s="209"/>
      <c r="G1576" s="209"/>
      <c r="H1576" s="209"/>
      <c r="I1576" s="209"/>
      <c r="J1576" s="209"/>
      <c r="K1576" s="209"/>
      <c r="P1576" s="209"/>
      <c r="Q1576" s="209"/>
      <c r="R1576" s="209"/>
      <c r="S1576" s="209"/>
      <c r="T1576" s="209"/>
      <c r="U1576" s="209"/>
      <c r="V1576" s="209"/>
      <c r="W1576" s="209"/>
      <c r="X1576" s="209"/>
    </row>
    <row r="1577" spans="5:24" x14ac:dyDescent="0.25">
      <c r="E1577" s="209"/>
      <c r="F1577" s="209"/>
      <c r="G1577" s="209"/>
      <c r="H1577" s="209"/>
      <c r="I1577" s="209"/>
      <c r="J1577" s="209"/>
      <c r="K1577" s="209"/>
      <c r="P1577" s="209"/>
      <c r="Q1577" s="209"/>
      <c r="R1577" s="209"/>
      <c r="S1577" s="209"/>
      <c r="T1577" s="209"/>
      <c r="U1577" s="209"/>
      <c r="V1577" s="209"/>
      <c r="W1577" s="209"/>
      <c r="X1577" s="209"/>
    </row>
    <row r="1578" spans="5:24" x14ac:dyDescent="0.25">
      <c r="E1578" s="209"/>
      <c r="F1578" s="209"/>
      <c r="G1578" s="209"/>
      <c r="H1578" s="209"/>
      <c r="I1578" s="209"/>
      <c r="J1578" s="209"/>
      <c r="K1578" s="209"/>
      <c r="P1578" s="209"/>
      <c r="Q1578" s="209"/>
      <c r="R1578" s="209"/>
      <c r="S1578" s="209"/>
      <c r="T1578" s="209"/>
      <c r="U1578" s="209"/>
      <c r="V1578" s="209"/>
      <c r="W1578" s="209"/>
      <c r="X1578" s="209"/>
    </row>
    <row r="1579" spans="5:24" x14ac:dyDescent="0.25">
      <c r="E1579" s="209"/>
      <c r="F1579" s="209"/>
      <c r="G1579" s="209"/>
      <c r="H1579" s="209"/>
      <c r="I1579" s="209"/>
      <c r="J1579" s="209"/>
      <c r="K1579" s="209"/>
      <c r="P1579" s="209"/>
      <c r="Q1579" s="209"/>
      <c r="R1579" s="209"/>
      <c r="S1579" s="209"/>
      <c r="T1579" s="209"/>
      <c r="U1579" s="209"/>
      <c r="V1579" s="209"/>
      <c r="W1579" s="209"/>
      <c r="X1579" s="209"/>
    </row>
    <row r="1580" spans="5:24" x14ac:dyDescent="0.25">
      <c r="E1580" s="209"/>
      <c r="F1580" s="209"/>
      <c r="G1580" s="209"/>
      <c r="H1580" s="209"/>
      <c r="I1580" s="209"/>
      <c r="J1580" s="209"/>
      <c r="K1580" s="209"/>
      <c r="P1580" s="209"/>
      <c r="Q1580" s="209"/>
      <c r="R1580" s="209"/>
      <c r="S1580" s="209"/>
      <c r="T1580" s="209"/>
      <c r="U1580" s="209"/>
      <c r="V1580" s="209"/>
      <c r="W1580" s="209"/>
      <c r="X1580" s="209"/>
    </row>
    <row r="1581" spans="5:24" x14ac:dyDescent="0.25">
      <c r="E1581" s="209"/>
      <c r="F1581" s="209"/>
      <c r="G1581" s="209"/>
      <c r="H1581" s="209"/>
      <c r="I1581" s="209"/>
      <c r="J1581" s="209"/>
      <c r="K1581" s="209"/>
      <c r="P1581" s="209"/>
      <c r="Q1581" s="209"/>
      <c r="R1581" s="209"/>
      <c r="S1581" s="209"/>
      <c r="T1581" s="209"/>
      <c r="U1581" s="209"/>
      <c r="V1581" s="209"/>
      <c r="W1581" s="209"/>
      <c r="X1581" s="209"/>
    </row>
    <row r="1582" spans="5:24" x14ac:dyDescent="0.25">
      <c r="E1582" s="209"/>
      <c r="F1582" s="209"/>
      <c r="G1582" s="209"/>
      <c r="H1582" s="209"/>
      <c r="I1582" s="209"/>
      <c r="J1582" s="209"/>
      <c r="K1582" s="209"/>
      <c r="P1582" s="209"/>
      <c r="Q1582" s="209"/>
      <c r="R1582" s="209"/>
      <c r="S1582" s="209"/>
      <c r="T1582" s="209"/>
      <c r="U1582" s="209"/>
      <c r="V1582" s="209"/>
      <c r="W1582" s="209"/>
      <c r="X1582" s="209"/>
    </row>
    <row r="1583" spans="5:24" x14ac:dyDescent="0.25">
      <c r="E1583" s="209"/>
      <c r="F1583" s="209"/>
      <c r="G1583" s="209"/>
      <c r="H1583" s="209"/>
      <c r="I1583" s="209"/>
      <c r="J1583" s="209"/>
      <c r="K1583" s="209"/>
      <c r="P1583" s="209"/>
      <c r="Q1583" s="209"/>
      <c r="R1583" s="209"/>
      <c r="S1583" s="209"/>
      <c r="T1583" s="209"/>
      <c r="U1583" s="209"/>
      <c r="V1583" s="209"/>
      <c r="W1583" s="209"/>
      <c r="X1583" s="209"/>
    </row>
    <row r="1584" spans="5:24" x14ac:dyDescent="0.25">
      <c r="E1584" s="209"/>
      <c r="F1584" s="209"/>
      <c r="G1584" s="209"/>
      <c r="H1584" s="209"/>
      <c r="I1584" s="209"/>
      <c r="J1584" s="209"/>
      <c r="K1584" s="209"/>
      <c r="P1584" s="209"/>
      <c r="Q1584" s="209"/>
      <c r="R1584" s="209"/>
      <c r="S1584" s="209"/>
      <c r="T1584" s="209"/>
      <c r="U1584" s="209"/>
      <c r="V1584" s="209"/>
      <c r="W1584" s="209"/>
      <c r="X1584" s="209"/>
    </row>
    <row r="1585" spans="5:24" x14ac:dyDescent="0.25">
      <c r="E1585" s="209"/>
      <c r="F1585" s="209"/>
      <c r="G1585" s="209"/>
      <c r="H1585" s="209"/>
      <c r="I1585" s="209"/>
      <c r="J1585" s="209"/>
      <c r="K1585" s="209"/>
      <c r="P1585" s="209"/>
      <c r="Q1585" s="209"/>
      <c r="R1585" s="209"/>
      <c r="S1585" s="209"/>
      <c r="T1585" s="209"/>
      <c r="U1585" s="209"/>
      <c r="V1585" s="209"/>
      <c r="W1585" s="209"/>
      <c r="X1585" s="209"/>
    </row>
    <row r="1586" spans="5:24" x14ac:dyDescent="0.25">
      <c r="E1586" s="209"/>
      <c r="F1586" s="209"/>
      <c r="G1586" s="209"/>
      <c r="H1586" s="209"/>
      <c r="I1586" s="209"/>
      <c r="J1586" s="209"/>
      <c r="K1586" s="209"/>
      <c r="P1586" s="209"/>
      <c r="Q1586" s="209"/>
      <c r="R1586" s="209"/>
      <c r="S1586" s="209"/>
      <c r="T1586" s="209"/>
      <c r="U1586" s="209"/>
      <c r="V1586" s="209"/>
      <c r="W1586" s="209"/>
      <c r="X1586" s="209"/>
    </row>
    <row r="1587" spans="5:24" x14ac:dyDescent="0.25">
      <c r="E1587" s="209"/>
      <c r="F1587" s="209"/>
      <c r="G1587" s="209"/>
      <c r="H1587" s="209"/>
      <c r="I1587" s="209"/>
      <c r="J1587" s="209"/>
      <c r="K1587" s="209"/>
      <c r="P1587" s="209"/>
      <c r="Q1587" s="209"/>
      <c r="R1587" s="209"/>
      <c r="S1587" s="209"/>
      <c r="T1587" s="209"/>
      <c r="U1587" s="209"/>
      <c r="V1587" s="209"/>
      <c r="W1587" s="209"/>
      <c r="X1587" s="209"/>
    </row>
    <row r="1588" spans="5:24" x14ac:dyDescent="0.25">
      <c r="E1588" s="209"/>
      <c r="F1588" s="209"/>
      <c r="G1588" s="209"/>
      <c r="H1588" s="209"/>
      <c r="I1588" s="209"/>
      <c r="J1588" s="209"/>
      <c r="K1588" s="209"/>
      <c r="P1588" s="209"/>
      <c r="Q1588" s="209"/>
      <c r="R1588" s="209"/>
      <c r="S1588" s="209"/>
      <c r="T1588" s="209"/>
      <c r="U1588" s="209"/>
      <c r="V1588" s="209"/>
      <c r="W1588" s="209"/>
      <c r="X1588" s="209"/>
    </row>
    <row r="1589" spans="5:24" x14ac:dyDescent="0.25">
      <c r="E1589" s="209"/>
      <c r="F1589" s="209"/>
      <c r="G1589" s="209"/>
      <c r="H1589" s="209"/>
      <c r="I1589" s="209"/>
      <c r="J1589" s="209"/>
      <c r="K1589" s="209"/>
      <c r="P1589" s="209"/>
      <c r="Q1589" s="209"/>
      <c r="R1589" s="209"/>
      <c r="S1589" s="209"/>
      <c r="T1589" s="209"/>
      <c r="U1589" s="209"/>
      <c r="V1589" s="209"/>
      <c r="W1589" s="209"/>
      <c r="X1589" s="209"/>
    </row>
    <row r="1590" spans="5:24" x14ac:dyDescent="0.25">
      <c r="E1590" s="209"/>
      <c r="F1590" s="209"/>
      <c r="G1590" s="209"/>
      <c r="H1590" s="209"/>
      <c r="I1590" s="209"/>
      <c r="J1590" s="209"/>
      <c r="K1590" s="209"/>
      <c r="P1590" s="209"/>
      <c r="Q1590" s="209"/>
      <c r="R1590" s="209"/>
      <c r="S1590" s="209"/>
      <c r="T1590" s="209"/>
      <c r="U1590" s="209"/>
      <c r="V1590" s="209"/>
      <c r="W1590" s="209"/>
      <c r="X1590" s="209"/>
    </row>
    <row r="1591" spans="5:24" x14ac:dyDescent="0.25">
      <c r="E1591" s="209"/>
      <c r="F1591" s="209"/>
      <c r="G1591" s="209"/>
      <c r="H1591" s="209"/>
      <c r="I1591" s="209"/>
      <c r="J1591" s="209"/>
      <c r="K1591" s="209"/>
      <c r="P1591" s="209"/>
      <c r="Q1591" s="209"/>
      <c r="R1591" s="209"/>
      <c r="S1591" s="209"/>
      <c r="T1591" s="209"/>
      <c r="U1591" s="209"/>
      <c r="V1591" s="209"/>
      <c r="W1591" s="209"/>
      <c r="X1591" s="209"/>
    </row>
    <row r="1592" spans="5:24" x14ac:dyDescent="0.25">
      <c r="E1592" s="209"/>
      <c r="F1592" s="209"/>
      <c r="G1592" s="209"/>
      <c r="H1592" s="209"/>
      <c r="I1592" s="209"/>
      <c r="J1592" s="209"/>
      <c r="K1592" s="209"/>
      <c r="P1592" s="209"/>
      <c r="Q1592" s="209"/>
      <c r="R1592" s="209"/>
      <c r="S1592" s="209"/>
      <c r="T1592" s="209"/>
      <c r="U1592" s="209"/>
      <c r="V1592" s="209"/>
      <c r="W1592" s="209"/>
      <c r="X1592" s="209"/>
    </row>
    <row r="1593" spans="5:24" x14ac:dyDescent="0.25">
      <c r="E1593" s="209"/>
      <c r="F1593" s="209"/>
      <c r="G1593" s="209"/>
      <c r="H1593" s="209"/>
      <c r="I1593" s="209"/>
      <c r="J1593" s="209"/>
      <c r="K1593" s="209"/>
      <c r="P1593" s="209"/>
      <c r="Q1593" s="209"/>
      <c r="R1593" s="209"/>
      <c r="S1593" s="209"/>
      <c r="T1593" s="209"/>
      <c r="U1593" s="209"/>
      <c r="V1593" s="209"/>
      <c r="W1593" s="209"/>
      <c r="X1593" s="209"/>
    </row>
    <row r="1594" spans="5:24" x14ac:dyDescent="0.25">
      <c r="E1594" s="209"/>
      <c r="F1594" s="209"/>
      <c r="G1594" s="209"/>
      <c r="H1594" s="209"/>
      <c r="I1594" s="209"/>
      <c r="J1594" s="209"/>
      <c r="K1594" s="209"/>
      <c r="P1594" s="209"/>
      <c r="Q1594" s="209"/>
      <c r="R1594" s="209"/>
      <c r="S1594" s="209"/>
      <c r="T1594" s="209"/>
      <c r="U1594" s="209"/>
      <c r="V1594" s="209"/>
      <c r="W1594" s="209"/>
      <c r="X1594" s="209"/>
    </row>
    <row r="1595" spans="5:24" x14ac:dyDescent="0.25">
      <c r="E1595" s="209"/>
      <c r="F1595" s="209"/>
      <c r="G1595" s="209"/>
      <c r="H1595" s="209"/>
      <c r="I1595" s="209"/>
      <c r="J1595" s="209"/>
      <c r="K1595" s="209"/>
      <c r="P1595" s="209"/>
      <c r="Q1595" s="209"/>
      <c r="R1595" s="209"/>
      <c r="S1595" s="209"/>
      <c r="T1595" s="209"/>
      <c r="U1595" s="209"/>
      <c r="V1595" s="209"/>
      <c r="W1595" s="209"/>
      <c r="X1595" s="209"/>
    </row>
    <row r="1596" spans="5:24" x14ac:dyDescent="0.25">
      <c r="E1596" s="209"/>
      <c r="F1596" s="209"/>
      <c r="G1596" s="209"/>
      <c r="H1596" s="209"/>
      <c r="I1596" s="209"/>
      <c r="J1596" s="209"/>
      <c r="K1596" s="209"/>
      <c r="P1596" s="209"/>
      <c r="Q1596" s="209"/>
      <c r="R1596" s="209"/>
      <c r="S1596" s="209"/>
      <c r="T1596" s="209"/>
      <c r="U1596" s="209"/>
      <c r="V1596" s="209"/>
      <c r="W1596" s="209"/>
      <c r="X1596" s="209"/>
    </row>
    <row r="1597" spans="5:24" x14ac:dyDescent="0.25">
      <c r="E1597" s="209"/>
      <c r="F1597" s="209"/>
      <c r="G1597" s="209"/>
      <c r="H1597" s="209"/>
      <c r="I1597" s="209"/>
      <c r="J1597" s="209"/>
      <c r="K1597" s="209"/>
      <c r="P1597" s="209"/>
      <c r="Q1597" s="209"/>
      <c r="R1597" s="209"/>
      <c r="S1597" s="209"/>
      <c r="T1597" s="209"/>
      <c r="U1597" s="209"/>
      <c r="V1597" s="209"/>
      <c r="W1597" s="209"/>
      <c r="X1597" s="209"/>
    </row>
    <row r="1598" spans="5:24" x14ac:dyDescent="0.25">
      <c r="E1598" s="209"/>
      <c r="F1598" s="209"/>
      <c r="G1598" s="209"/>
      <c r="H1598" s="209"/>
      <c r="I1598" s="209"/>
      <c r="J1598" s="209"/>
      <c r="K1598" s="209"/>
      <c r="P1598" s="209"/>
      <c r="Q1598" s="209"/>
      <c r="R1598" s="209"/>
      <c r="S1598" s="209"/>
      <c r="T1598" s="209"/>
      <c r="U1598" s="209"/>
      <c r="V1598" s="209"/>
      <c r="W1598" s="209"/>
      <c r="X1598" s="209"/>
    </row>
    <row r="1599" spans="5:24" x14ac:dyDescent="0.25">
      <c r="E1599" s="209"/>
      <c r="F1599" s="209"/>
      <c r="G1599" s="209"/>
      <c r="H1599" s="209"/>
      <c r="I1599" s="209"/>
      <c r="J1599" s="209"/>
      <c r="K1599" s="209"/>
      <c r="P1599" s="209"/>
      <c r="Q1599" s="209"/>
      <c r="R1599" s="209"/>
      <c r="S1599" s="209"/>
      <c r="T1599" s="209"/>
      <c r="U1599" s="209"/>
      <c r="V1599" s="209"/>
      <c r="W1599" s="209"/>
      <c r="X1599" s="209"/>
    </row>
    <row r="1600" spans="5:24" x14ac:dyDescent="0.25">
      <c r="E1600" s="209"/>
      <c r="F1600" s="209"/>
      <c r="G1600" s="209"/>
      <c r="H1600" s="209"/>
      <c r="I1600" s="209"/>
      <c r="J1600" s="209"/>
      <c r="K1600" s="209"/>
      <c r="P1600" s="209"/>
      <c r="Q1600" s="209"/>
      <c r="R1600" s="209"/>
      <c r="S1600" s="209"/>
      <c r="T1600" s="209"/>
      <c r="U1600" s="209"/>
      <c r="V1600" s="209"/>
      <c r="W1600" s="209"/>
      <c r="X1600" s="209"/>
    </row>
    <row r="1601" spans="5:24" x14ac:dyDescent="0.25">
      <c r="E1601" s="209"/>
      <c r="F1601" s="209"/>
      <c r="G1601" s="209"/>
      <c r="H1601" s="209"/>
      <c r="I1601" s="209"/>
      <c r="J1601" s="209"/>
      <c r="K1601" s="209"/>
      <c r="P1601" s="209"/>
      <c r="Q1601" s="209"/>
      <c r="R1601" s="209"/>
      <c r="S1601" s="209"/>
      <c r="T1601" s="209"/>
      <c r="U1601" s="209"/>
      <c r="V1601" s="209"/>
      <c r="W1601" s="209"/>
      <c r="X1601" s="209"/>
    </row>
    <row r="1602" spans="5:24" x14ac:dyDescent="0.25">
      <c r="E1602" s="209"/>
      <c r="F1602" s="209"/>
      <c r="G1602" s="209"/>
      <c r="H1602" s="209"/>
      <c r="I1602" s="209"/>
      <c r="J1602" s="209"/>
      <c r="K1602" s="209"/>
      <c r="P1602" s="209"/>
      <c r="Q1602" s="209"/>
      <c r="R1602" s="209"/>
      <c r="S1602" s="209"/>
      <c r="T1602" s="209"/>
      <c r="U1602" s="209"/>
      <c r="V1602" s="209"/>
      <c r="W1602" s="209"/>
      <c r="X1602" s="209"/>
    </row>
    <row r="1603" spans="5:24" x14ac:dyDescent="0.25">
      <c r="E1603" s="209"/>
      <c r="F1603" s="209"/>
      <c r="G1603" s="209"/>
      <c r="H1603" s="209"/>
      <c r="I1603" s="209"/>
      <c r="J1603" s="209"/>
      <c r="K1603" s="209"/>
      <c r="P1603" s="209"/>
      <c r="Q1603" s="209"/>
      <c r="R1603" s="209"/>
      <c r="S1603" s="209"/>
      <c r="T1603" s="209"/>
      <c r="U1603" s="209"/>
      <c r="V1603" s="209"/>
      <c r="W1603" s="209"/>
      <c r="X1603" s="209"/>
    </row>
    <row r="1604" spans="5:24" x14ac:dyDescent="0.25">
      <c r="E1604" s="209"/>
      <c r="F1604" s="209"/>
      <c r="G1604" s="209"/>
      <c r="H1604" s="209"/>
      <c r="I1604" s="209"/>
      <c r="J1604" s="209"/>
      <c r="K1604" s="209"/>
      <c r="P1604" s="209"/>
      <c r="Q1604" s="209"/>
      <c r="R1604" s="209"/>
      <c r="S1604" s="209"/>
      <c r="T1604" s="209"/>
      <c r="U1604" s="209"/>
      <c r="V1604" s="209"/>
      <c r="W1604" s="209"/>
      <c r="X1604" s="209"/>
    </row>
    <row r="1605" spans="5:24" x14ac:dyDescent="0.25">
      <c r="E1605" s="209"/>
      <c r="F1605" s="209"/>
      <c r="G1605" s="209"/>
      <c r="H1605" s="209"/>
      <c r="I1605" s="209"/>
      <c r="J1605" s="209"/>
      <c r="K1605" s="209"/>
      <c r="P1605" s="209"/>
      <c r="Q1605" s="209"/>
      <c r="R1605" s="209"/>
      <c r="S1605" s="209"/>
      <c r="T1605" s="209"/>
      <c r="U1605" s="209"/>
      <c r="V1605" s="209"/>
      <c r="W1605" s="209"/>
      <c r="X1605" s="209"/>
    </row>
    <row r="1606" spans="5:24" x14ac:dyDescent="0.25">
      <c r="E1606" s="209"/>
      <c r="F1606" s="209"/>
      <c r="G1606" s="209"/>
      <c r="H1606" s="209"/>
      <c r="I1606" s="209"/>
      <c r="J1606" s="209"/>
      <c r="K1606" s="209"/>
      <c r="P1606" s="209"/>
      <c r="Q1606" s="209"/>
      <c r="R1606" s="209"/>
      <c r="S1606" s="209"/>
      <c r="T1606" s="209"/>
      <c r="U1606" s="209"/>
      <c r="V1606" s="209"/>
      <c r="W1606" s="209"/>
      <c r="X1606" s="209"/>
    </row>
    <row r="1607" spans="5:24" x14ac:dyDescent="0.25">
      <c r="E1607" s="209"/>
      <c r="F1607" s="209"/>
      <c r="G1607" s="209"/>
      <c r="H1607" s="209"/>
      <c r="I1607" s="209"/>
      <c r="J1607" s="209"/>
      <c r="K1607" s="209"/>
      <c r="P1607" s="209"/>
      <c r="Q1607" s="209"/>
      <c r="R1607" s="209"/>
      <c r="S1607" s="209"/>
      <c r="T1607" s="209"/>
      <c r="U1607" s="209"/>
      <c r="V1607" s="209"/>
      <c r="W1607" s="209"/>
      <c r="X1607" s="209"/>
    </row>
    <row r="1608" spans="5:24" x14ac:dyDescent="0.25">
      <c r="E1608" s="209"/>
      <c r="F1608" s="209"/>
      <c r="G1608" s="209"/>
      <c r="H1608" s="209"/>
      <c r="I1608" s="209"/>
      <c r="J1608" s="209"/>
      <c r="K1608" s="209"/>
      <c r="P1608" s="209"/>
      <c r="Q1608" s="209"/>
      <c r="R1608" s="209"/>
      <c r="S1608" s="209"/>
      <c r="T1608" s="209"/>
      <c r="U1608" s="209"/>
      <c r="V1608" s="209"/>
      <c r="W1608" s="209"/>
      <c r="X1608" s="209"/>
    </row>
    <row r="1609" spans="5:24" x14ac:dyDescent="0.25">
      <c r="E1609" s="209"/>
      <c r="F1609" s="209"/>
      <c r="G1609" s="209"/>
      <c r="H1609" s="209"/>
      <c r="I1609" s="209"/>
      <c r="J1609" s="209"/>
      <c r="K1609" s="209"/>
      <c r="P1609" s="209"/>
      <c r="Q1609" s="209"/>
      <c r="R1609" s="209"/>
      <c r="S1609" s="209"/>
      <c r="T1609" s="209"/>
      <c r="U1609" s="209"/>
      <c r="V1609" s="209"/>
      <c r="W1609" s="209"/>
      <c r="X1609" s="209"/>
    </row>
    <row r="1610" spans="5:24" x14ac:dyDescent="0.25">
      <c r="E1610" s="209"/>
      <c r="F1610" s="209"/>
      <c r="G1610" s="209"/>
      <c r="H1610" s="209"/>
      <c r="I1610" s="209"/>
      <c r="J1610" s="209"/>
      <c r="K1610" s="209"/>
      <c r="P1610" s="209"/>
      <c r="Q1610" s="209"/>
      <c r="R1610" s="209"/>
      <c r="S1610" s="209"/>
      <c r="T1610" s="209"/>
      <c r="U1610" s="209"/>
      <c r="V1610" s="209"/>
      <c r="W1610" s="209"/>
      <c r="X1610" s="209"/>
    </row>
    <row r="1611" spans="5:24" x14ac:dyDescent="0.25">
      <c r="E1611" s="209"/>
      <c r="F1611" s="209"/>
      <c r="G1611" s="209"/>
      <c r="H1611" s="209"/>
      <c r="I1611" s="209"/>
      <c r="J1611" s="209"/>
      <c r="K1611" s="209"/>
      <c r="P1611" s="209"/>
      <c r="Q1611" s="209"/>
      <c r="R1611" s="209"/>
      <c r="S1611" s="209"/>
      <c r="T1611" s="209"/>
      <c r="U1611" s="209"/>
      <c r="V1611" s="209"/>
      <c r="W1611" s="209"/>
      <c r="X1611" s="209"/>
    </row>
    <row r="1612" spans="5:24" x14ac:dyDescent="0.25">
      <c r="E1612" s="209"/>
      <c r="F1612" s="209"/>
      <c r="G1612" s="209"/>
      <c r="H1612" s="209"/>
      <c r="I1612" s="209"/>
      <c r="J1612" s="209"/>
      <c r="K1612" s="209"/>
      <c r="P1612" s="209"/>
      <c r="Q1612" s="209"/>
      <c r="R1612" s="209"/>
      <c r="S1612" s="209"/>
      <c r="T1612" s="209"/>
      <c r="U1612" s="209"/>
      <c r="V1612" s="209"/>
      <c r="W1612" s="209"/>
      <c r="X1612" s="209"/>
    </row>
    <row r="1613" spans="5:24" x14ac:dyDescent="0.25">
      <c r="E1613" s="209"/>
      <c r="F1613" s="209"/>
      <c r="G1613" s="209"/>
      <c r="H1613" s="209"/>
      <c r="I1613" s="209"/>
      <c r="J1613" s="209"/>
      <c r="K1613" s="209"/>
      <c r="P1613" s="209"/>
      <c r="Q1613" s="209"/>
      <c r="R1613" s="209"/>
      <c r="S1613" s="209"/>
      <c r="T1613" s="209"/>
      <c r="U1613" s="209"/>
      <c r="V1613" s="209"/>
      <c r="W1613" s="209"/>
      <c r="X1613" s="209"/>
    </row>
    <row r="1614" spans="5:24" x14ac:dyDescent="0.25">
      <c r="E1614" s="209"/>
      <c r="F1614" s="209"/>
      <c r="G1614" s="209"/>
      <c r="H1614" s="209"/>
      <c r="I1614" s="209"/>
      <c r="J1614" s="209"/>
      <c r="K1614" s="209"/>
      <c r="P1614" s="209"/>
      <c r="Q1614" s="209"/>
      <c r="R1614" s="209"/>
      <c r="S1614" s="209"/>
      <c r="T1614" s="209"/>
      <c r="U1614" s="209"/>
      <c r="V1614" s="209"/>
      <c r="W1614" s="209"/>
      <c r="X1614" s="209"/>
    </row>
    <row r="1615" spans="5:24" x14ac:dyDescent="0.25">
      <c r="E1615" s="209"/>
      <c r="F1615" s="209"/>
      <c r="G1615" s="209"/>
      <c r="H1615" s="209"/>
      <c r="I1615" s="209"/>
      <c r="J1615" s="209"/>
      <c r="K1615" s="209"/>
      <c r="P1615" s="209"/>
      <c r="Q1615" s="209"/>
      <c r="R1615" s="209"/>
      <c r="S1615" s="209"/>
      <c r="T1615" s="209"/>
      <c r="U1615" s="209"/>
      <c r="V1615" s="209"/>
      <c r="W1615" s="209"/>
      <c r="X1615" s="209"/>
    </row>
    <row r="1616" spans="5:24" x14ac:dyDescent="0.25">
      <c r="E1616" s="209"/>
      <c r="F1616" s="209"/>
      <c r="G1616" s="209"/>
      <c r="H1616" s="209"/>
      <c r="I1616" s="209"/>
      <c r="J1616" s="209"/>
      <c r="K1616" s="209"/>
      <c r="P1616" s="209"/>
      <c r="Q1616" s="209"/>
      <c r="R1616" s="209"/>
      <c r="S1616" s="209"/>
      <c r="T1616" s="209"/>
      <c r="U1616" s="209"/>
      <c r="V1616" s="209"/>
      <c r="W1616" s="209"/>
      <c r="X1616" s="209"/>
    </row>
    <row r="1617" spans="5:24" x14ac:dyDescent="0.25">
      <c r="E1617" s="209"/>
      <c r="F1617" s="209"/>
      <c r="G1617" s="209"/>
      <c r="H1617" s="209"/>
      <c r="I1617" s="209"/>
      <c r="J1617" s="209"/>
      <c r="K1617" s="209"/>
      <c r="P1617" s="209"/>
      <c r="Q1617" s="209"/>
      <c r="R1617" s="209"/>
      <c r="S1617" s="209"/>
      <c r="T1617" s="209"/>
      <c r="U1617" s="209"/>
      <c r="V1617" s="209"/>
      <c r="W1617" s="209"/>
      <c r="X1617" s="209"/>
    </row>
    <row r="1618" spans="5:24" x14ac:dyDescent="0.25">
      <c r="E1618" s="209"/>
      <c r="F1618" s="209"/>
      <c r="G1618" s="209"/>
      <c r="H1618" s="209"/>
      <c r="I1618" s="209"/>
      <c r="J1618" s="209"/>
      <c r="K1618" s="209"/>
      <c r="P1618" s="209"/>
      <c r="Q1618" s="209"/>
      <c r="R1618" s="209"/>
      <c r="S1618" s="209"/>
      <c r="T1618" s="209"/>
      <c r="U1618" s="209"/>
      <c r="V1618" s="209"/>
      <c r="W1618" s="209"/>
      <c r="X1618" s="209"/>
    </row>
    <row r="1619" spans="5:24" x14ac:dyDescent="0.25">
      <c r="E1619" s="209"/>
      <c r="F1619" s="209"/>
      <c r="G1619" s="209"/>
      <c r="H1619" s="209"/>
      <c r="I1619" s="209"/>
      <c r="J1619" s="209"/>
      <c r="K1619" s="209"/>
      <c r="P1619" s="209"/>
      <c r="Q1619" s="209"/>
      <c r="R1619" s="209"/>
      <c r="S1619" s="209"/>
      <c r="T1619" s="209"/>
      <c r="U1619" s="209"/>
      <c r="V1619" s="209"/>
      <c r="W1619" s="209"/>
      <c r="X1619" s="209"/>
    </row>
    <row r="1620" spans="5:24" x14ac:dyDescent="0.25">
      <c r="E1620" s="209"/>
      <c r="F1620" s="209"/>
      <c r="G1620" s="209"/>
      <c r="H1620" s="209"/>
      <c r="I1620" s="209"/>
      <c r="J1620" s="209"/>
      <c r="K1620" s="209"/>
      <c r="P1620" s="209"/>
      <c r="Q1620" s="209"/>
      <c r="R1620" s="209"/>
      <c r="S1620" s="209"/>
      <c r="T1620" s="209"/>
      <c r="U1620" s="209"/>
      <c r="V1620" s="209"/>
      <c r="W1620" s="209"/>
      <c r="X1620" s="209"/>
    </row>
    <row r="1621" spans="5:24" x14ac:dyDescent="0.25">
      <c r="E1621" s="209"/>
      <c r="F1621" s="209"/>
      <c r="G1621" s="209"/>
      <c r="H1621" s="209"/>
      <c r="I1621" s="209"/>
      <c r="J1621" s="209"/>
      <c r="K1621" s="209"/>
      <c r="P1621" s="209"/>
      <c r="Q1621" s="209"/>
      <c r="R1621" s="209"/>
      <c r="S1621" s="209"/>
      <c r="T1621" s="209"/>
      <c r="U1621" s="209"/>
      <c r="V1621" s="209"/>
      <c r="W1621" s="209"/>
      <c r="X1621" s="209"/>
    </row>
    <row r="1622" spans="5:24" x14ac:dyDescent="0.25">
      <c r="E1622" s="209"/>
      <c r="F1622" s="209"/>
      <c r="G1622" s="209"/>
      <c r="H1622" s="209"/>
      <c r="I1622" s="209"/>
      <c r="J1622" s="209"/>
      <c r="K1622" s="209"/>
      <c r="P1622" s="209"/>
      <c r="Q1622" s="209"/>
      <c r="R1622" s="209"/>
      <c r="S1622" s="209"/>
      <c r="T1622" s="209"/>
      <c r="U1622" s="209"/>
      <c r="V1622" s="209"/>
      <c r="W1622" s="209"/>
      <c r="X1622" s="209"/>
    </row>
    <row r="1623" spans="5:24" x14ac:dyDescent="0.25">
      <c r="E1623" s="209"/>
      <c r="F1623" s="209"/>
      <c r="G1623" s="209"/>
      <c r="H1623" s="209"/>
      <c r="I1623" s="209"/>
      <c r="J1623" s="209"/>
      <c r="K1623" s="209"/>
      <c r="P1623" s="209"/>
      <c r="Q1623" s="209"/>
      <c r="R1623" s="209"/>
      <c r="S1623" s="209"/>
      <c r="T1623" s="209"/>
      <c r="U1623" s="209"/>
      <c r="V1623" s="209"/>
      <c r="W1623" s="209"/>
      <c r="X1623" s="209"/>
    </row>
    <row r="1624" spans="5:24" x14ac:dyDescent="0.25">
      <c r="E1624" s="209"/>
      <c r="F1624" s="209"/>
      <c r="G1624" s="209"/>
      <c r="H1624" s="209"/>
      <c r="I1624" s="209"/>
      <c r="J1624" s="209"/>
      <c r="K1624" s="209"/>
      <c r="P1624" s="209"/>
      <c r="Q1624" s="209"/>
      <c r="R1624" s="209"/>
      <c r="S1624" s="209"/>
      <c r="T1624" s="209"/>
      <c r="U1624" s="209"/>
      <c r="V1624" s="209"/>
      <c r="W1624" s="209"/>
      <c r="X1624" s="209"/>
    </row>
    <row r="1625" spans="5:24" x14ac:dyDescent="0.25">
      <c r="E1625" s="209"/>
      <c r="F1625" s="209"/>
      <c r="G1625" s="209"/>
      <c r="H1625" s="209"/>
      <c r="I1625" s="209"/>
      <c r="J1625" s="209"/>
      <c r="K1625" s="209"/>
      <c r="P1625" s="209"/>
      <c r="Q1625" s="209"/>
      <c r="R1625" s="209"/>
      <c r="S1625" s="209"/>
      <c r="T1625" s="209"/>
      <c r="U1625" s="209"/>
      <c r="V1625" s="209"/>
      <c r="W1625" s="209"/>
      <c r="X1625" s="209"/>
    </row>
    <row r="1626" spans="5:24" x14ac:dyDescent="0.25">
      <c r="E1626" s="209"/>
      <c r="F1626" s="209"/>
      <c r="G1626" s="209"/>
      <c r="H1626" s="209"/>
      <c r="I1626" s="209"/>
      <c r="J1626" s="209"/>
      <c r="K1626" s="209"/>
      <c r="P1626" s="209"/>
      <c r="Q1626" s="209"/>
      <c r="R1626" s="209"/>
      <c r="S1626" s="209"/>
      <c r="T1626" s="209"/>
      <c r="U1626" s="209"/>
      <c r="V1626" s="209"/>
      <c r="W1626" s="209"/>
      <c r="X1626" s="209"/>
    </row>
    <row r="1627" spans="5:24" x14ac:dyDescent="0.25">
      <c r="E1627" s="209"/>
      <c r="F1627" s="209"/>
      <c r="G1627" s="209"/>
      <c r="H1627" s="209"/>
      <c r="I1627" s="209"/>
      <c r="J1627" s="209"/>
      <c r="K1627" s="209"/>
      <c r="P1627" s="209"/>
      <c r="Q1627" s="209"/>
      <c r="R1627" s="209"/>
      <c r="S1627" s="209"/>
      <c r="T1627" s="209"/>
      <c r="U1627" s="209"/>
      <c r="V1627" s="209"/>
      <c r="W1627" s="209"/>
      <c r="X1627" s="209"/>
    </row>
    <row r="1628" spans="5:24" x14ac:dyDescent="0.25">
      <c r="E1628" s="209"/>
      <c r="F1628" s="209"/>
      <c r="G1628" s="209"/>
      <c r="H1628" s="209"/>
      <c r="I1628" s="209"/>
      <c r="J1628" s="209"/>
      <c r="K1628" s="209"/>
      <c r="P1628" s="209"/>
      <c r="Q1628" s="209"/>
      <c r="R1628" s="209"/>
      <c r="S1628" s="209"/>
      <c r="T1628" s="209"/>
      <c r="U1628" s="209"/>
      <c r="V1628" s="209"/>
      <c r="W1628" s="209"/>
      <c r="X1628" s="209"/>
    </row>
    <row r="1629" spans="5:24" x14ac:dyDescent="0.25">
      <c r="E1629" s="209"/>
      <c r="F1629" s="209"/>
      <c r="G1629" s="209"/>
      <c r="H1629" s="209"/>
      <c r="I1629" s="209"/>
      <c r="J1629" s="209"/>
      <c r="K1629" s="209"/>
      <c r="P1629" s="209"/>
      <c r="Q1629" s="209"/>
      <c r="R1629" s="209"/>
      <c r="S1629" s="209"/>
      <c r="T1629" s="209"/>
      <c r="U1629" s="209"/>
      <c r="V1629" s="209"/>
      <c r="W1629" s="209"/>
      <c r="X1629" s="209"/>
    </row>
    <row r="1630" spans="5:24" x14ac:dyDescent="0.25">
      <c r="E1630" s="209"/>
      <c r="F1630" s="209"/>
      <c r="G1630" s="209"/>
      <c r="H1630" s="209"/>
      <c r="I1630" s="209"/>
      <c r="J1630" s="209"/>
      <c r="K1630" s="209"/>
      <c r="P1630" s="209"/>
      <c r="Q1630" s="209"/>
      <c r="R1630" s="209"/>
      <c r="S1630" s="209"/>
      <c r="T1630" s="209"/>
      <c r="U1630" s="209"/>
      <c r="V1630" s="209"/>
      <c r="W1630" s="209"/>
      <c r="X1630" s="209"/>
    </row>
    <row r="1631" spans="5:24" x14ac:dyDescent="0.25">
      <c r="E1631" s="209"/>
      <c r="F1631" s="209"/>
      <c r="G1631" s="209"/>
      <c r="H1631" s="209"/>
      <c r="I1631" s="209"/>
      <c r="J1631" s="209"/>
      <c r="K1631" s="209"/>
      <c r="P1631" s="209"/>
      <c r="Q1631" s="209"/>
      <c r="R1631" s="209"/>
      <c r="S1631" s="209"/>
      <c r="T1631" s="209"/>
      <c r="U1631" s="209"/>
      <c r="V1631" s="209"/>
      <c r="W1631" s="209"/>
      <c r="X1631" s="209"/>
    </row>
    <row r="1632" spans="5:24" x14ac:dyDescent="0.25">
      <c r="E1632" s="209"/>
      <c r="F1632" s="209"/>
      <c r="G1632" s="209"/>
      <c r="H1632" s="209"/>
      <c r="I1632" s="209"/>
      <c r="J1632" s="209"/>
      <c r="K1632" s="209"/>
      <c r="P1632" s="209"/>
      <c r="Q1632" s="209"/>
      <c r="R1632" s="209"/>
      <c r="S1632" s="209"/>
      <c r="T1632" s="209"/>
      <c r="U1632" s="209"/>
      <c r="V1632" s="209"/>
      <c r="W1632" s="209"/>
      <c r="X1632" s="209"/>
    </row>
    <row r="1633" spans="5:24" x14ac:dyDescent="0.25">
      <c r="E1633" s="209"/>
      <c r="F1633" s="209"/>
      <c r="G1633" s="209"/>
      <c r="H1633" s="209"/>
      <c r="I1633" s="209"/>
      <c r="J1633" s="209"/>
      <c r="K1633" s="209"/>
      <c r="P1633" s="209"/>
      <c r="Q1633" s="209"/>
      <c r="R1633" s="209"/>
      <c r="S1633" s="209"/>
      <c r="T1633" s="209"/>
      <c r="U1633" s="209"/>
      <c r="V1633" s="209"/>
      <c r="W1633" s="209"/>
      <c r="X1633" s="209"/>
    </row>
    <row r="1634" spans="5:24" x14ac:dyDescent="0.25">
      <c r="E1634" s="209"/>
      <c r="F1634" s="209"/>
      <c r="G1634" s="209"/>
      <c r="H1634" s="209"/>
      <c r="I1634" s="209"/>
      <c r="J1634" s="209"/>
      <c r="K1634" s="209"/>
      <c r="P1634" s="209"/>
      <c r="Q1634" s="209"/>
      <c r="R1634" s="209"/>
      <c r="S1634" s="209"/>
      <c r="T1634" s="209"/>
      <c r="U1634" s="209"/>
      <c r="V1634" s="209"/>
      <c r="W1634" s="209"/>
      <c r="X1634" s="209"/>
    </row>
    <row r="1635" spans="5:24" x14ac:dyDescent="0.25">
      <c r="E1635" s="209"/>
      <c r="F1635" s="209"/>
      <c r="G1635" s="209"/>
      <c r="H1635" s="209"/>
      <c r="I1635" s="209"/>
      <c r="J1635" s="209"/>
      <c r="K1635" s="209"/>
      <c r="P1635" s="209"/>
      <c r="Q1635" s="209"/>
      <c r="R1635" s="209"/>
      <c r="S1635" s="209"/>
      <c r="T1635" s="209"/>
      <c r="U1635" s="209"/>
      <c r="V1635" s="209"/>
      <c r="W1635" s="209"/>
      <c r="X1635" s="209"/>
    </row>
    <row r="1636" spans="5:24" x14ac:dyDescent="0.25">
      <c r="E1636" s="209"/>
      <c r="F1636" s="209"/>
      <c r="G1636" s="209"/>
      <c r="H1636" s="209"/>
      <c r="I1636" s="209"/>
      <c r="J1636" s="209"/>
      <c r="K1636" s="209"/>
      <c r="P1636" s="209"/>
      <c r="Q1636" s="209"/>
      <c r="R1636" s="209"/>
      <c r="S1636" s="209"/>
      <c r="T1636" s="209"/>
      <c r="U1636" s="209"/>
      <c r="V1636" s="209"/>
      <c r="W1636" s="209"/>
      <c r="X1636" s="209"/>
    </row>
    <row r="1637" spans="5:24" x14ac:dyDescent="0.25">
      <c r="E1637" s="209"/>
      <c r="F1637" s="209"/>
      <c r="G1637" s="209"/>
      <c r="H1637" s="209"/>
      <c r="I1637" s="209"/>
      <c r="J1637" s="209"/>
      <c r="K1637" s="209"/>
      <c r="P1637" s="209"/>
      <c r="Q1637" s="209"/>
      <c r="R1637" s="209"/>
      <c r="S1637" s="209"/>
      <c r="T1637" s="209"/>
      <c r="U1637" s="209"/>
      <c r="V1637" s="209"/>
      <c r="W1637" s="209"/>
      <c r="X1637" s="209"/>
    </row>
    <row r="1638" spans="5:24" x14ac:dyDescent="0.25">
      <c r="E1638" s="209"/>
      <c r="F1638" s="209"/>
      <c r="G1638" s="209"/>
      <c r="H1638" s="209"/>
      <c r="I1638" s="209"/>
      <c r="J1638" s="209"/>
      <c r="K1638" s="209"/>
      <c r="P1638" s="209"/>
      <c r="Q1638" s="209"/>
      <c r="R1638" s="209"/>
      <c r="S1638" s="209"/>
      <c r="T1638" s="209"/>
      <c r="U1638" s="209"/>
      <c r="V1638" s="209"/>
      <c r="W1638" s="209"/>
      <c r="X1638" s="209"/>
    </row>
    <row r="1639" spans="5:24" x14ac:dyDescent="0.25">
      <c r="E1639" s="209"/>
      <c r="F1639" s="209"/>
      <c r="G1639" s="209"/>
      <c r="H1639" s="209"/>
      <c r="I1639" s="209"/>
      <c r="J1639" s="209"/>
      <c r="K1639" s="209"/>
      <c r="P1639" s="209"/>
      <c r="Q1639" s="209"/>
      <c r="R1639" s="209"/>
      <c r="S1639" s="209"/>
      <c r="T1639" s="209"/>
      <c r="U1639" s="209"/>
      <c r="V1639" s="209"/>
      <c r="W1639" s="209"/>
      <c r="X1639" s="209"/>
    </row>
    <row r="1640" spans="5:24" x14ac:dyDescent="0.25">
      <c r="E1640" s="209"/>
      <c r="F1640" s="209"/>
      <c r="G1640" s="209"/>
      <c r="H1640" s="209"/>
      <c r="I1640" s="209"/>
      <c r="J1640" s="209"/>
      <c r="K1640" s="209"/>
      <c r="P1640" s="209"/>
      <c r="Q1640" s="209"/>
      <c r="R1640" s="209"/>
      <c r="S1640" s="209"/>
      <c r="T1640" s="209"/>
      <c r="U1640" s="209"/>
      <c r="V1640" s="209"/>
      <c r="W1640" s="209"/>
      <c r="X1640" s="209"/>
    </row>
    <row r="1641" spans="5:24" x14ac:dyDescent="0.25">
      <c r="E1641" s="209"/>
      <c r="F1641" s="209"/>
      <c r="G1641" s="209"/>
      <c r="H1641" s="209"/>
      <c r="I1641" s="209"/>
      <c r="J1641" s="209"/>
      <c r="K1641" s="209"/>
      <c r="P1641" s="209"/>
      <c r="Q1641" s="209"/>
      <c r="R1641" s="209"/>
      <c r="S1641" s="209"/>
      <c r="T1641" s="209"/>
      <c r="U1641" s="209"/>
      <c r="V1641" s="209"/>
      <c r="W1641" s="209"/>
      <c r="X1641" s="209"/>
    </row>
    <row r="1642" spans="5:24" x14ac:dyDescent="0.25">
      <c r="E1642" s="209"/>
      <c r="F1642" s="209"/>
      <c r="G1642" s="209"/>
      <c r="H1642" s="209"/>
      <c r="I1642" s="209"/>
      <c r="J1642" s="209"/>
      <c r="K1642" s="209"/>
      <c r="P1642" s="209"/>
      <c r="Q1642" s="209"/>
      <c r="R1642" s="209"/>
      <c r="S1642" s="209"/>
      <c r="T1642" s="209"/>
      <c r="U1642" s="209"/>
      <c r="V1642" s="209"/>
      <c r="W1642" s="209"/>
      <c r="X1642" s="209"/>
    </row>
    <row r="1643" spans="5:24" x14ac:dyDescent="0.25">
      <c r="E1643" s="209"/>
      <c r="F1643" s="209"/>
      <c r="G1643" s="209"/>
      <c r="H1643" s="209"/>
      <c r="I1643" s="209"/>
      <c r="J1643" s="209"/>
      <c r="K1643" s="209"/>
      <c r="P1643" s="209"/>
      <c r="Q1643" s="209"/>
      <c r="R1643" s="209"/>
      <c r="S1643" s="209"/>
      <c r="T1643" s="209"/>
      <c r="U1643" s="209"/>
      <c r="V1643" s="209"/>
      <c r="W1643" s="209"/>
      <c r="X1643" s="209"/>
    </row>
    <row r="1644" spans="5:24" x14ac:dyDescent="0.25">
      <c r="E1644" s="209"/>
      <c r="F1644" s="209"/>
      <c r="G1644" s="209"/>
      <c r="H1644" s="209"/>
      <c r="I1644" s="209"/>
      <c r="J1644" s="209"/>
      <c r="K1644" s="209"/>
      <c r="P1644" s="209"/>
      <c r="Q1644" s="209"/>
      <c r="R1644" s="209"/>
      <c r="S1644" s="209"/>
      <c r="T1644" s="209"/>
      <c r="U1644" s="209"/>
      <c r="V1644" s="209"/>
      <c r="W1644" s="209"/>
      <c r="X1644" s="209"/>
    </row>
    <row r="1645" spans="5:24" x14ac:dyDescent="0.25">
      <c r="E1645" s="209"/>
      <c r="F1645" s="209"/>
      <c r="G1645" s="209"/>
      <c r="H1645" s="209"/>
      <c r="I1645" s="209"/>
      <c r="J1645" s="209"/>
      <c r="K1645" s="209"/>
      <c r="P1645" s="209"/>
      <c r="Q1645" s="209"/>
      <c r="R1645" s="209"/>
      <c r="S1645" s="209"/>
      <c r="T1645" s="209"/>
      <c r="U1645" s="209"/>
      <c r="V1645" s="209"/>
      <c r="W1645" s="209"/>
      <c r="X1645" s="209"/>
    </row>
    <row r="1646" spans="5:24" x14ac:dyDescent="0.25">
      <c r="E1646" s="209"/>
      <c r="F1646" s="209"/>
      <c r="G1646" s="209"/>
      <c r="H1646" s="209"/>
      <c r="I1646" s="209"/>
      <c r="J1646" s="209"/>
      <c r="K1646" s="209"/>
      <c r="P1646" s="209"/>
      <c r="Q1646" s="209"/>
      <c r="R1646" s="209"/>
      <c r="S1646" s="209"/>
      <c r="T1646" s="209"/>
      <c r="U1646" s="209"/>
      <c r="V1646" s="209"/>
      <c r="W1646" s="209"/>
      <c r="X1646" s="209"/>
    </row>
    <row r="1647" spans="5:24" x14ac:dyDescent="0.25">
      <c r="E1647" s="209"/>
      <c r="F1647" s="209"/>
      <c r="G1647" s="209"/>
      <c r="H1647" s="209"/>
      <c r="I1647" s="209"/>
      <c r="J1647" s="209"/>
      <c r="K1647" s="209"/>
      <c r="P1647" s="209"/>
      <c r="Q1647" s="209"/>
      <c r="R1647" s="209"/>
      <c r="S1647" s="209"/>
      <c r="T1647" s="209"/>
      <c r="U1647" s="209"/>
      <c r="V1647" s="209"/>
      <c r="W1647" s="209"/>
      <c r="X1647" s="209"/>
    </row>
    <row r="1648" spans="5:24" x14ac:dyDescent="0.25">
      <c r="E1648" s="209"/>
      <c r="F1648" s="209"/>
      <c r="G1648" s="209"/>
      <c r="H1648" s="209"/>
      <c r="I1648" s="209"/>
      <c r="J1648" s="209"/>
      <c r="K1648" s="209"/>
      <c r="P1648" s="209"/>
      <c r="Q1648" s="209"/>
      <c r="R1648" s="209"/>
      <c r="S1648" s="209"/>
      <c r="T1648" s="209"/>
      <c r="U1648" s="209"/>
      <c r="V1648" s="209"/>
      <c r="W1648" s="209"/>
      <c r="X1648" s="209"/>
    </row>
    <row r="1649" spans="5:24" x14ac:dyDescent="0.25">
      <c r="E1649" s="209"/>
      <c r="F1649" s="209"/>
      <c r="G1649" s="209"/>
      <c r="H1649" s="209"/>
      <c r="I1649" s="209"/>
      <c r="J1649" s="209"/>
      <c r="K1649" s="209"/>
      <c r="P1649" s="209"/>
      <c r="Q1649" s="209"/>
      <c r="R1649" s="209"/>
      <c r="S1649" s="209"/>
      <c r="T1649" s="209"/>
      <c r="U1649" s="209"/>
      <c r="V1649" s="209"/>
      <c r="W1649" s="209"/>
      <c r="X1649" s="209"/>
    </row>
    <row r="1650" spans="5:24" x14ac:dyDescent="0.25">
      <c r="E1650" s="209"/>
      <c r="F1650" s="209"/>
      <c r="G1650" s="209"/>
      <c r="H1650" s="209"/>
      <c r="I1650" s="209"/>
      <c r="J1650" s="209"/>
      <c r="K1650" s="209"/>
      <c r="P1650" s="209"/>
      <c r="Q1650" s="209"/>
      <c r="R1650" s="209"/>
      <c r="S1650" s="209"/>
      <c r="T1650" s="209"/>
      <c r="U1650" s="209"/>
      <c r="V1650" s="209"/>
      <c r="W1650" s="209"/>
      <c r="X1650" s="209"/>
    </row>
    <row r="1651" spans="5:24" x14ac:dyDescent="0.25">
      <c r="E1651" s="209"/>
      <c r="F1651" s="209"/>
      <c r="G1651" s="209"/>
      <c r="H1651" s="209"/>
      <c r="I1651" s="209"/>
      <c r="J1651" s="209"/>
      <c r="K1651" s="209"/>
      <c r="P1651" s="209"/>
      <c r="Q1651" s="209"/>
      <c r="R1651" s="209"/>
      <c r="S1651" s="209"/>
      <c r="T1651" s="209"/>
      <c r="U1651" s="209"/>
      <c r="V1651" s="209"/>
      <c r="W1651" s="209"/>
      <c r="X1651" s="209"/>
    </row>
    <row r="1652" spans="5:24" x14ac:dyDescent="0.25">
      <c r="E1652" s="209"/>
      <c r="F1652" s="209"/>
      <c r="G1652" s="209"/>
      <c r="H1652" s="209"/>
      <c r="I1652" s="209"/>
      <c r="J1652" s="209"/>
      <c r="K1652" s="209"/>
      <c r="P1652" s="209"/>
      <c r="Q1652" s="209"/>
      <c r="R1652" s="209"/>
      <c r="S1652" s="209"/>
      <c r="T1652" s="209"/>
      <c r="U1652" s="209"/>
      <c r="V1652" s="209"/>
      <c r="W1652" s="209"/>
      <c r="X1652" s="209"/>
    </row>
    <row r="1653" spans="5:24" x14ac:dyDescent="0.25">
      <c r="E1653" s="209"/>
      <c r="F1653" s="209"/>
      <c r="G1653" s="209"/>
      <c r="H1653" s="209"/>
      <c r="I1653" s="209"/>
      <c r="J1653" s="209"/>
      <c r="K1653" s="209"/>
      <c r="P1653" s="209"/>
      <c r="Q1653" s="209"/>
      <c r="R1653" s="209"/>
      <c r="S1653" s="209"/>
      <c r="T1653" s="209"/>
      <c r="U1653" s="209"/>
      <c r="V1653" s="209"/>
      <c r="W1653" s="209"/>
      <c r="X1653" s="209"/>
    </row>
    <row r="1654" spans="5:24" x14ac:dyDescent="0.25">
      <c r="E1654" s="209"/>
      <c r="F1654" s="209"/>
      <c r="G1654" s="209"/>
      <c r="H1654" s="209"/>
      <c r="I1654" s="209"/>
      <c r="J1654" s="209"/>
      <c r="K1654" s="209"/>
      <c r="P1654" s="209"/>
      <c r="Q1654" s="209"/>
      <c r="R1654" s="209"/>
      <c r="S1654" s="209"/>
      <c r="T1654" s="209"/>
      <c r="U1654" s="209"/>
      <c r="V1654" s="209"/>
      <c r="W1654" s="209"/>
      <c r="X1654" s="209"/>
    </row>
    <row r="1655" spans="5:24" x14ac:dyDescent="0.25">
      <c r="E1655" s="209"/>
      <c r="F1655" s="209"/>
      <c r="G1655" s="209"/>
      <c r="H1655" s="209"/>
      <c r="I1655" s="209"/>
      <c r="J1655" s="209"/>
      <c r="K1655" s="209"/>
      <c r="P1655" s="209"/>
      <c r="Q1655" s="209"/>
      <c r="R1655" s="209"/>
      <c r="S1655" s="209"/>
      <c r="T1655" s="209"/>
      <c r="U1655" s="209"/>
      <c r="V1655" s="209"/>
      <c r="W1655" s="209"/>
      <c r="X1655" s="209"/>
    </row>
    <row r="1656" spans="5:24" x14ac:dyDescent="0.25">
      <c r="E1656" s="209"/>
      <c r="F1656" s="209"/>
      <c r="G1656" s="209"/>
      <c r="H1656" s="209"/>
      <c r="I1656" s="209"/>
      <c r="J1656" s="209"/>
      <c r="K1656" s="209"/>
      <c r="P1656" s="209"/>
      <c r="Q1656" s="209"/>
      <c r="R1656" s="209"/>
      <c r="S1656" s="209"/>
      <c r="T1656" s="209"/>
      <c r="U1656" s="209"/>
      <c r="V1656" s="209"/>
      <c r="W1656" s="209"/>
      <c r="X1656" s="209"/>
    </row>
    <row r="1657" spans="5:24" x14ac:dyDescent="0.25">
      <c r="E1657" s="209"/>
      <c r="F1657" s="209"/>
      <c r="G1657" s="209"/>
      <c r="H1657" s="209"/>
      <c r="I1657" s="209"/>
      <c r="J1657" s="209"/>
      <c r="K1657" s="209"/>
      <c r="P1657" s="209"/>
      <c r="Q1657" s="209"/>
      <c r="R1657" s="209"/>
      <c r="S1657" s="209"/>
      <c r="T1657" s="209"/>
      <c r="U1657" s="209"/>
      <c r="V1657" s="209"/>
      <c r="W1657" s="209"/>
      <c r="X1657" s="209"/>
    </row>
    <row r="1658" spans="5:24" x14ac:dyDescent="0.25">
      <c r="E1658" s="209"/>
      <c r="F1658" s="209"/>
      <c r="G1658" s="209"/>
      <c r="H1658" s="209"/>
      <c r="I1658" s="209"/>
      <c r="J1658" s="209"/>
      <c r="K1658" s="209"/>
      <c r="P1658" s="209"/>
      <c r="Q1658" s="209"/>
      <c r="R1658" s="209"/>
      <c r="S1658" s="209"/>
      <c r="T1658" s="209"/>
      <c r="U1658" s="209"/>
      <c r="V1658" s="209"/>
      <c r="W1658" s="209"/>
      <c r="X1658" s="209"/>
    </row>
    <row r="1659" spans="5:24" x14ac:dyDescent="0.25">
      <c r="E1659" s="209"/>
      <c r="F1659" s="209"/>
      <c r="G1659" s="209"/>
      <c r="H1659" s="209"/>
      <c r="I1659" s="209"/>
      <c r="J1659" s="209"/>
      <c r="K1659" s="209"/>
      <c r="P1659" s="209"/>
      <c r="Q1659" s="209"/>
      <c r="R1659" s="209"/>
      <c r="S1659" s="209"/>
      <c r="T1659" s="209"/>
      <c r="U1659" s="209"/>
      <c r="V1659" s="209"/>
      <c r="W1659" s="209"/>
      <c r="X1659" s="209"/>
    </row>
    <row r="1660" spans="5:24" x14ac:dyDescent="0.25">
      <c r="E1660" s="209"/>
      <c r="F1660" s="209"/>
      <c r="G1660" s="209"/>
      <c r="H1660" s="209"/>
      <c r="I1660" s="209"/>
      <c r="J1660" s="209"/>
      <c r="K1660" s="209"/>
      <c r="P1660" s="209"/>
      <c r="Q1660" s="209"/>
      <c r="R1660" s="209"/>
      <c r="S1660" s="209"/>
      <c r="T1660" s="209"/>
      <c r="U1660" s="209"/>
      <c r="V1660" s="209"/>
      <c r="W1660" s="209"/>
      <c r="X1660" s="209"/>
    </row>
    <row r="1661" spans="5:24" x14ac:dyDescent="0.25">
      <c r="E1661" s="209"/>
      <c r="F1661" s="209"/>
      <c r="G1661" s="209"/>
      <c r="H1661" s="209"/>
      <c r="I1661" s="209"/>
      <c r="J1661" s="209"/>
      <c r="K1661" s="209"/>
      <c r="P1661" s="209"/>
      <c r="Q1661" s="209"/>
      <c r="R1661" s="209"/>
      <c r="S1661" s="209"/>
      <c r="T1661" s="209"/>
      <c r="U1661" s="209"/>
      <c r="V1661" s="209"/>
      <c r="W1661" s="209"/>
      <c r="X1661" s="209"/>
    </row>
    <row r="1662" spans="5:24" x14ac:dyDescent="0.25">
      <c r="E1662" s="209"/>
      <c r="F1662" s="209"/>
      <c r="G1662" s="209"/>
      <c r="H1662" s="209"/>
      <c r="I1662" s="209"/>
      <c r="J1662" s="209"/>
      <c r="K1662" s="209"/>
      <c r="P1662" s="209"/>
      <c r="Q1662" s="209"/>
      <c r="R1662" s="209"/>
      <c r="S1662" s="209"/>
      <c r="T1662" s="209"/>
      <c r="U1662" s="209"/>
      <c r="V1662" s="209"/>
      <c r="W1662" s="209"/>
      <c r="X1662" s="209"/>
    </row>
    <row r="1663" spans="5:24" x14ac:dyDescent="0.25">
      <c r="E1663" s="209"/>
      <c r="F1663" s="209"/>
      <c r="G1663" s="209"/>
      <c r="H1663" s="209"/>
      <c r="I1663" s="209"/>
      <c r="J1663" s="209"/>
      <c r="K1663" s="209"/>
      <c r="P1663" s="209"/>
      <c r="Q1663" s="209"/>
      <c r="R1663" s="209"/>
      <c r="S1663" s="209"/>
      <c r="T1663" s="209"/>
      <c r="U1663" s="209"/>
      <c r="V1663" s="209"/>
      <c r="W1663" s="209"/>
      <c r="X1663" s="209"/>
    </row>
    <row r="1664" spans="5:24" x14ac:dyDescent="0.25">
      <c r="E1664" s="209"/>
      <c r="F1664" s="209"/>
      <c r="G1664" s="209"/>
      <c r="H1664" s="209"/>
      <c r="I1664" s="209"/>
      <c r="J1664" s="209"/>
      <c r="K1664" s="209"/>
      <c r="P1664" s="209"/>
      <c r="Q1664" s="209"/>
      <c r="R1664" s="209"/>
      <c r="S1664" s="209"/>
      <c r="T1664" s="209"/>
      <c r="U1664" s="209"/>
      <c r="V1664" s="209"/>
      <c r="W1664" s="209"/>
      <c r="X1664" s="209"/>
    </row>
    <row r="1665" spans="5:24" x14ac:dyDescent="0.25">
      <c r="E1665" s="209"/>
      <c r="F1665" s="209"/>
      <c r="G1665" s="209"/>
      <c r="H1665" s="209"/>
      <c r="I1665" s="209"/>
      <c r="J1665" s="209"/>
      <c r="K1665" s="209"/>
      <c r="P1665" s="209"/>
      <c r="Q1665" s="209"/>
      <c r="R1665" s="209"/>
      <c r="S1665" s="209"/>
      <c r="T1665" s="209"/>
      <c r="U1665" s="209"/>
      <c r="V1665" s="209"/>
      <c r="W1665" s="209"/>
      <c r="X1665" s="209"/>
    </row>
    <row r="1666" spans="5:24" x14ac:dyDescent="0.25">
      <c r="E1666" s="209"/>
      <c r="F1666" s="209"/>
      <c r="G1666" s="209"/>
      <c r="H1666" s="209"/>
      <c r="I1666" s="209"/>
      <c r="J1666" s="209"/>
      <c r="K1666" s="209"/>
      <c r="P1666" s="209"/>
      <c r="Q1666" s="209"/>
      <c r="R1666" s="209"/>
      <c r="S1666" s="209"/>
      <c r="T1666" s="209"/>
      <c r="U1666" s="209"/>
      <c r="V1666" s="209"/>
      <c r="W1666" s="209"/>
      <c r="X1666" s="209"/>
    </row>
    <row r="1667" spans="5:24" x14ac:dyDescent="0.25">
      <c r="E1667" s="209"/>
      <c r="F1667" s="209"/>
      <c r="G1667" s="209"/>
      <c r="H1667" s="209"/>
      <c r="I1667" s="209"/>
      <c r="J1667" s="209"/>
      <c r="K1667" s="209"/>
      <c r="P1667" s="209"/>
      <c r="Q1667" s="209"/>
      <c r="R1667" s="209"/>
      <c r="S1667" s="209"/>
      <c r="T1667" s="209"/>
      <c r="U1667" s="209"/>
      <c r="V1667" s="209"/>
      <c r="W1667" s="209"/>
      <c r="X1667" s="209"/>
    </row>
    <row r="1668" spans="5:24" x14ac:dyDescent="0.25">
      <c r="E1668" s="209"/>
      <c r="F1668" s="209"/>
      <c r="G1668" s="209"/>
      <c r="H1668" s="209"/>
      <c r="I1668" s="209"/>
      <c r="J1668" s="209"/>
      <c r="K1668" s="209"/>
      <c r="P1668" s="209"/>
      <c r="Q1668" s="209"/>
      <c r="R1668" s="209"/>
      <c r="S1668" s="209"/>
      <c r="T1668" s="209"/>
      <c r="U1668" s="209"/>
      <c r="V1668" s="209"/>
      <c r="W1668" s="209"/>
      <c r="X1668" s="209"/>
    </row>
    <row r="1669" spans="5:24" x14ac:dyDescent="0.25">
      <c r="E1669" s="209"/>
      <c r="F1669" s="209"/>
      <c r="G1669" s="209"/>
      <c r="H1669" s="209"/>
      <c r="I1669" s="209"/>
      <c r="J1669" s="209"/>
      <c r="K1669" s="209"/>
      <c r="P1669" s="209"/>
      <c r="Q1669" s="209"/>
      <c r="R1669" s="209"/>
      <c r="S1669" s="209"/>
      <c r="T1669" s="209"/>
      <c r="U1669" s="209"/>
      <c r="V1669" s="209"/>
      <c r="W1669" s="209"/>
      <c r="X1669" s="209"/>
    </row>
    <row r="1670" spans="5:24" x14ac:dyDescent="0.25">
      <c r="E1670" s="209"/>
      <c r="F1670" s="209"/>
      <c r="G1670" s="209"/>
      <c r="H1670" s="209"/>
      <c r="I1670" s="209"/>
      <c r="J1670" s="209"/>
      <c r="K1670" s="209"/>
      <c r="P1670" s="209"/>
      <c r="Q1670" s="209"/>
      <c r="R1670" s="209"/>
      <c r="S1670" s="209"/>
      <c r="T1670" s="209"/>
      <c r="U1670" s="209"/>
      <c r="V1670" s="209"/>
      <c r="W1670" s="209"/>
      <c r="X1670" s="209"/>
    </row>
    <row r="1671" spans="5:24" x14ac:dyDescent="0.25">
      <c r="E1671" s="209"/>
      <c r="F1671" s="209"/>
      <c r="G1671" s="209"/>
      <c r="H1671" s="209"/>
      <c r="I1671" s="209"/>
      <c r="J1671" s="209"/>
      <c r="K1671" s="209"/>
      <c r="P1671" s="209"/>
      <c r="Q1671" s="209"/>
      <c r="R1671" s="209"/>
      <c r="S1671" s="209"/>
      <c r="T1671" s="209"/>
      <c r="U1671" s="209"/>
      <c r="V1671" s="209"/>
      <c r="W1671" s="209"/>
      <c r="X1671" s="209"/>
    </row>
    <row r="1672" spans="5:24" x14ac:dyDescent="0.25">
      <c r="E1672" s="209"/>
      <c r="F1672" s="209"/>
      <c r="G1672" s="209"/>
      <c r="H1672" s="209"/>
      <c r="I1672" s="209"/>
      <c r="J1672" s="209"/>
      <c r="K1672" s="209"/>
      <c r="P1672" s="209"/>
      <c r="Q1672" s="209"/>
      <c r="R1672" s="209"/>
      <c r="S1672" s="209"/>
      <c r="T1672" s="209"/>
      <c r="U1672" s="209"/>
      <c r="V1672" s="209"/>
      <c r="W1672" s="209"/>
      <c r="X1672" s="209"/>
    </row>
    <row r="1673" spans="5:24" x14ac:dyDescent="0.25">
      <c r="E1673" s="209"/>
      <c r="F1673" s="209"/>
      <c r="G1673" s="209"/>
      <c r="H1673" s="209"/>
      <c r="I1673" s="209"/>
      <c r="J1673" s="209"/>
      <c r="K1673" s="209"/>
      <c r="P1673" s="209"/>
      <c r="Q1673" s="209"/>
      <c r="R1673" s="209"/>
      <c r="S1673" s="209"/>
      <c r="T1673" s="209"/>
      <c r="U1673" s="209"/>
      <c r="V1673" s="209"/>
      <c r="W1673" s="209"/>
      <c r="X1673" s="209"/>
    </row>
    <row r="1674" spans="5:24" x14ac:dyDescent="0.25">
      <c r="E1674" s="209"/>
      <c r="F1674" s="209"/>
      <c r="G1674" s="209"/>
      <c r="H1674" s="209"/>
      <c r="I1674" s="209"/>
      <c r="J1674" s="209"/>
      <c r="K1674" s="209"/>
      <c r="P1674" s="209"/>
      <c r="Q1674" s="209"/>
      <c r="R1674" s="209"/>
      <c r="S1674" s="209"/>
      <c r="T1674" s="209"/>
      <c r="U1674" s="209"/>
      <c r="V1674" s="209"/>
      <c r="W1674" s="209"/>
      <c r="X1674" s="209"/>
    </row>
    <row r="1675" spans="5:24" x14ac:dyDescent="0.25">
      <c r="E1675" s="209"/>
      <c r="F1675" s="209"/>
      <c r="G1675" s="209"/>
      <c r="H1675" s="209"/>
      <c r="I1675" s="209"/>
      <c r="J1675" s="209"/>
      <c r="K1675" s="209"/>
      <c r="P1675" s="209"/>
      <c r="Q1675" s="209"/>
      <c r="R1675" s="209"/>
      <c r="S1675" s="209"/>
      <c r="T1675" s="209"/>
      <c r="U1675" s="209"/>
      <c r="V1675" s="209"/>
      <c r="W1675" s="209"/>
      <c r="X1675" s="209"/>
    </row>
    <row r="1676" spans="5:24" x14ac:dyDescent="0.25">
      <c r="E1676" s="209"/>
      <c r="F1676" s="209"/>
      <c r="G1676" s="209"/>
      <c r="H1676" s="209"/>
      <c r="I1676" s="209"/>
      <c r="J1676" s="209"/>
      <c r="K1676" s="209"/>
      <c r="P1676" s="209"/>
      <c r="Q1676" s="209"/>
      <c r="R1676" s="209"/>
      <c r="S1676" s="209"/>
      <c r="T1676" s="209"/>
      <c r="U1676" s="209"/>
      <c r="V1676" s="209"/>
      <c r="W1676" s="209"/>
      <c r="X1676" s="209"/>
    </row>
    <row r="1677" spans="5:24" x14ac:dyDescent="0.25">
      <c r="E1677" s="209"/>
      <c r="F1677" s="209"/>
      <c r="G1677" s="209"/>
      <c r="H1677" s="209"/>
      <c r="I1677" s="209"/>
      <c r="J1677" s="209"/>
      <c r="K1677" s="209"/>
      <c r="P1677" s="209"/>
      <c r="Q1677" s="209"/>
      <c r="R1677" s="209"/>
      <c r="S1677" s="209"/>
      <c r="T1677" s="209"/>
      <c r="U1677" s="209"/>
      <c r="V1677" s="209"/>
      <c r="W1677" s="209"/>
      <c r="X1677" s="209"/>
    </row>
    <row r="1678" spans="5:24" x14ac:dyDescent="0.25">
      <c r="E1678" s="209"/>
      <c r="F1678" s="209"/>
      <c r="G1678" s="209"/>
      <c r="H1678" s="209"/>
      <c r="I1678" s="209"/>
      <c r="J1678" s="209"/>
      <c r="K1678" s="209"/>
      <c r="P1678" s="209"/>
      <c r="Q1678" s="209"/>
      <c r="R1678" s="209"/>
      <c r="S1678" s="209"/>
      <c r="T1678" s="209"/>
      <c r="U1678" s="209"/>
      <c r="V1678" s="209"/>
      <c r="W1678" s="209"/>
      <c r="X1678" s="209"/>
    </row>
    <row r="1679" spans="5:24" x14ac:dyDescent="0.25">
      <c r="E1679" s="209"/>
      <c r="F1679" s="209"/>
      <c r="G1679" s="209"/>
      <c r="H1679" s="209"/>
      <c r="I1679" s="209"/>
      <c r="J1679" s="209"/>
      <c r="K1679" s="209"/>
      <c r="P1679" s="209"/>
      <c r="Q1679" s="209"/>
      <c r="R1679" s="209"/>
      <c r="S1679" s="209"/>
      <c r="T1679" s="209"/>
      <c r="U1679" s="209"/>
      <c r="V1679" s="209"/>
      <c r="W1679" s="209"/>
      <c r="X1679" s="209"/>
    </row>
    <row r="1680" spans="5:24" x14ac:dyDescent="0.25">
      <c r="E1680" s="209"/>
      <c r="F1680" s="209"/>
      <c r="G1680" s="209"/>
      <c r="H1680" s="209"/>
      <c r="I1680" s="209"/>
      <c r="J1680" s="209"/>
      <c r="K1680" s="209"/>
      <c r="P1680" s="209"/>
      <c r="Q1680" s="209"/>
      <c r="R1680" s="209"/>
      <c r="S1680" s="209"/>
      <c r="T1680" s="209"/>
      <c r="U1680" s="209"/>
      <c r="V1680" s="209"/>
      <c r="W1680" s="209"/>
      <c r="X1680" s="209"/>
    </row>
    <row r="1681" spans="5:24" x14ac:dyDescent="0.25">
      <c r="E1681" s="209"/>
      <c r="F1681" s="209"/>
      <c r="G1681" s="209"/>
      <c r="H1681" s="209"/>
      <c r="I1681" s="209"/>
      <c r="J1681" s="209"/>
      <c r="K1681" s="209"/>
      <c r="P1681" s="209"/>
      <c r="Q1681" s="209"/>
      <c r="R1681" s="209"/>
      <c r="S1681" s="209"/>
      <c r="T1681" s="209"/>
      <c r="U1681" s="209"/>
      <c r="V1681" s="209"/>
      <c r="W1681" s="209"/>
      <c r="X1681" s="209"/>
    </row>
    <row r="1682" spans="5:24" x14ac:dyDescent="0.25">
      <c r="E1682" s="209"/>
      <c r="F1682" s="209"/>
      <c r="G1682" s="209"/>
      <c r="H1682" s="209"/>
      <c r="I1682" s="209"/>
      <c r="J1682" s="209"/>
      <c r="K1682" s="209"/>
      <c r="P1682" s="209"/>
      <c r="Q1682" s="209"/>
      <c r="R1682" s="209"/>
      <c r="S1682" s="209"/>
      <c r="T1682" s="209"/>
      <c r="U1682" s="209"/>
      <c r="V1682" s="209"/>
      <c r="W1682" s="209"/>
      <c r="X1682" s="209"/>
    </row>
    <row r="1683" spans="5:24" x14ac:dyDescent="0.25">
      <c r="E1683" s="209"/>
      <c r="F1683" s="209"/>
      <c r="G1683" s="209"/>
      <c r="H1683" s="209"/>
      <c r="I1683" s="209"/>
      <c r="J1683" s="209"/>
      <c r="K1683" s="209"/>
      <c r="P1683" s="209"/>
      <c r="Q1683" s="209"/>
      <c r="R1683" s="209"/>
      <c r="S1683" s="209"/>
      <c r="T1683" s="209"/>
      <c r="U1683" s="209"/>
      <c r="V1683" s="209"/>
      <c r="W1683" s="209"/>
      <c r="X1683" s="209"/>
    </row>
    <row r="1684" spans="5:24" x14ac:dyDescent="0.25">
      <c r="E1684" s="209"/>
      <c r="F1684" s="209"/>
      <c r="G1684" s="209"/>
      <c r="H1684" s="209"/>
      <c r="I1684" s="209"/>
      <c r="J1684" s="209"/>
      <c r="K1684" s="209"/>
      <c r="P1684" s="209"/>
      <c r="Q1684" s="209"/>
      <c r="R1684" s="209"/>
      <c r="S1684" s="209"/>
      <c r="T1684" s="209"/>
      <c r="U1684" s="209"/>
      <c r="V1684" s="209"/>
      <c r="W1684" s="209"/>
      <c r="X1684" s="209"/>
    </row>
    <row r="1685" spans="5:24" x14ac:dyDescent="0.25">
      <c r="E1685" s="209"/>
      <c r="F1685" s="209"/>
      <c r="G1685" s="209"/>
      <c r="H1685" s="209"/>
      <c r="I1685" s="209"/>
      <c r="J1685" s="209"/>
      <c r="K1685" s="209"/>
      <c r="P1685" s="209"/>
      <c r="Q1685" s="209"/>
      <c r="R1685" s="209"/>
      <c r="S1685" s="209"/>
      <c r="T1685" s="209"/>
      <c r="U1685" s="209"/>
      <c r="V1685" s="209"/>
      <c r="W1685" s="209"/>
      <c r="X1685" s="209"/>
    </row>
    <row r="1686" spans="5:24" x14ac:dyDescent="0.25">
      <c r="E1686" s="209"/>
      <c r="F1686" s="209"/>
      <c r="G1686" s="209"/>
      <c r="H1686" s="209"/>
      <c r="I1686" s="209"/>
      <c r="J1686" s="209"/>
      <c r="K1686" s="209"/>
      <c r="P1686" s="209"/>
      <c r="Q1686" s="209"/>
      <c r="R1686" s="209"/>
      <c r="S1686" s="209"/>
      <c r="T1686" s="209"/>
      <c r="U1686" s="209"/>
      <c r="V1686" s="209"/>
      <c r="W1686" s="209"/>
      <c r="X1686" s="209"/>
    </row>
    <row r="1687" spans="5:24" x14ac:dyDescent="0.25">
      <c r="E1687" s="209"/>
      <c r="F1687" s="209"/>
      <c r="G1687" s="209"/>
      <c r="H1687" s="209"/>
      <c r="I1687" s="209"/>
      <c r="J1687" s="209"/>
      <c r="K1687" s="209"/>
      <c r="P1687" s="209"/>
      <c r="Q1687" s="209"/>
      <c r="R1687" s="209"/>
      <c r="S1687" s="209"/>
      <c r="T1687" s="209"/>
      <c r="U1687" s="209"/>
      <c r="V1687" s="209"/>
      <c r="W1687" s="209"/>
      <c r="X1687" s="209"/>
    </row>
    <row r="1688" spans="5:24" x14ac:dyDescent="0.25">
      <c r="E1688" s="209"/>
      <c r="F1688" s="209"/>
      <c r="G1688" s="209"/>
      <c r="H1688" s="209"/>
      <c r="I1688" s="209"/>
      <c r="J1688" s="209"/>
      <c r="K1688" s="209"/>
      <c r="P1688" s="209"/>
      <c r="Q1688" s="209"/>
      <c r="R1688" s="209"/>
      <c r="S1688" s="209"/>
      <c r="T1688" s="209"/>
      <c r="U1688" s="209"/>
      <c r="V1688" s="209"/>
      <c r="W1688" s="209"/>
      <c r="X1688" s="209"/>
    </row>
    <row r="1689" spans="5:24" x14ac:dyDescent="0.25">
      <c r="E1689" s="209"/>
      <c r="F1689" s="209"/>
      <c r="G1689" s="209"/>
      <c r="H1689" s="209"/>
      <c r="I1689" s="209"/>
      <c r="J1689" s="209"/>
      <c r="K1689" s="209"/>
      <c r="P1689" s="209"/>
      <c r="Q1689" s="209"/>
      <c r="R1689" s="209"/>
      <c r="S1689" s="209"/>
      <c r="T1689" s="209"/>
      <c r="U1689" s="209"/>
      <c r="V1689" s="209"/>
      <c r="W1689" s="209"/>
      <c r="X1689" s="209"/>
    </row>
    <row r="1690" spans="5:24" x14ac:dyDescent="0.25">
      <c r="E1690" s="209"/>
      <c r="F1690" s="209"/>
      <c r="G1690" s="209"/>
      <c r="H1690" s="209"/>
      <c r="I1690" s="209"/>
      <c r="J1690" s="209"/>
      <c r="K1690" s="209"/>
      <c r="P1690" s="209"/>
      <c r="Q1690" s="209"/>
      <c r="R1690" s="209"/>
      <c r="S1690" s="209"/>
      <c r="T1690" s="209"/>
      <c r="U1690" s="209"/>
      <c r="V1690" s="209"/>
      <c r="W1690" s="209"/>
      <c r="X1690" s="209"/>
    </row>
    <row r="1691" spans="5:24" x14ac:dyDescent="0.25">
      <c r="E1691" s="209"/>
      <c r="F1691" s="209"/>
      <c r="G1691" s="209"/>
      <c r="H1691" s="209"/>
      <c r="I1691" s="209"/>
      <c r="J1691" s="209"/>
      <c r="K1691" s="209"/>
      <c r="P1691" s="209"/>
      <c r="Q1691" s="209"/>
      <c r="R1691" s="209"/>
      <c r="S1691" s="209"/>
      <c r="T1691" s="209"/>
      <c r="U1691" s="209"/>
      <c r="V1691" s="209"/>
      <c r="W1691" s="209"/>
      <c r="X1691" s="209"/>
    </row>
    <row r="1692" spans="5:24" x14ac:dyDescent="0.25">
      <c r="E1692" s="209"/>
      <c r="F1692" s="209"/>
      <c r="G1692" s="209"/>
      <c r="H1692" s="209"/>
      <c r="I1692" s="209"/>
      <c r="J1692" s="209"/>
      <c r="K1692" s="209"/>
      <c r="P1692" s="209"/>
      <c r="Q1692" s="209"/>
      <c r="R1692" s="209"/>
      <c r="S1692" s="209"/>
      <c r="T1692" s="209"/>
      <c r="U1692" s="209"/>
      <c r="V1692" s="209"/>
      <c r="W1692" s="209"/>
      <c r="X1692" s="209"/>
    </row>
    <row r="1693" spans="5:24" x14ac:dyDescent="0.25">
      <c r="E1693" s="209"/>
      <c r="F1693" s="209"/>
      <c r="G1693" s="209"/>
      <c r="H1693" s="209"/>
      <c r="I1693" s="209"/>
      <c r="J1693" s="209"/>
      <c r="K1693" s="209"/>
      <c r="P1693" s="209"/>
      <c r="Q1693" s="209"/>
      <c r="R1693" s="209"/>
      <c r="S1693" s="209"/>
      <c r="T1693" s="209"/>
      <c r="U1693" s="209"/>
      <c r="V1693" s="209"/>
      <c r="W1693" s="209"/>
      <c r="X1693" s="209"/>
    </row>
    <row r="1694" spans="5:24" x14ac:dyDescent="0.25">
      <c r="E1694" s="209"/>
      <c r="F1694" s="209"/>
      <c r="G1694" s="209"/>
      <c r="H1694" s="209"/>
      <c r="I1694" s="209"/>
      <c r="J1694" s="209"/>
      <c r="K1694" s="209"/>
      <c r="P1694" s="209"/>
      <c r="Q1694" s="209"/>
      <c r="R1694" s="209"/>
      <c r="S1694" s="209"/>
      <c r="T1694" s="209"/>
      <c r="U1694" s="209"/>
      <c r="V1694" s="209"/>
      <c r="W1694" s="209"/>
      <c r="X1694" s="209"/>
    </row>
    <row r="1695" spans="5:24" x14ac:dyDescent="0.25">
      <c r="E1695" s="209"/>
      <c r="F1695" s="209"/>
      <c r="G1695" s="209"/>
      <c r="H1695" s="209"/>
      <c r="I1695" s="209"/>
      <c r="J1695" s="209"/>
      <c r="K1695" s="209"/>
      <c r="P1695" s="209"/>
      <c r="Q1695" s="209"/>
      <c r="R1695" s="209"/>
      <c r="S1695" s="209"/>
      <c r="T1695" s="209"/>
      <c r="U1695" s="209"/>
      <c r="V1695" s="209"/>
      <c r="W1695" s="209"/>
      <c r="X1695" s="209"/>
    </row>
    <row r="1696" spans="5:24" x14ac:dyDescent="0.25">
      <c r="E1696" s="209"/>
      <c r="F1696" s="209"/>
      <c r="G1696" s="209"/>
      <c r="H1696" s="209"/>
      <c r="I1696" s="209"/>
      <c r="J1696" s="209"/>
      <c r="K1696" s="209"/>
      <c r="P1696" s="209"/>
      <c r="Q1696" s="209"/>
      <c r="R1696" s="209"/>
      <c r="S1696" s="209"/>
      <c r="T1696" s="209"/>
      <c r="U1696" s="209"/>
      <c r="V1696" s="209"/>
      <c r="W1696" s="209"/>
      <c r="X1696" s="209"/>
    </row>
    <row r="1697" spans="5:24" x14ac:dyDescent="0.25">
      <c r="E1697" s="209"/>
      <c r="F1697" s="209"/>
      <c r="G1697" s="209"/>
      <c r="H1697" s="209"/>
      <c r="I1697" s="209"/>
      <c r="J1697" s="209"/>
      <c r="K1697" s="209"/>
      <c r="P1697" s="209"/>
      <c r="Q1697" s="209"/>
      <c r="R1697" s="209"/>
      <c r="S1697" s="209"/>
      <c r="T1697" s="209"/>
      <c r="U1697" s="209"/>
      <c r="V1697" s="209"/>
      <c r="W1697" s="209"/>
      <c r="X1697" s="209"/>
    </row>
    <row r="1698" spans="5:24" x14ac:dyDescent="0.25">
      <c r="E1698" s="209"/>
      <c r="F1698" s="209"/>
      <c r="G1698" s="209"/>
      <c r="H1698" s="209"/>
      <c r="I1698" s="209"/>
      <c r="J1698" s="209"/>
      <c r="K1698" s="209"/>
      <c r="P1698" s="209"/>
      <c r="Q1698" s="209"/>
      <c r="R1698" s="209"/>
      <c r="S1698" s="209"/>
      <c r="T1698" s="209"/>
      <c r="U1698" s="209"/>
      <c r="V1698" s="209"/>
      <c r="W1698" s="209"/>
      <c r="X1698" s="209"/>
    </row>
    <row r="1699" spans="5:24" x14ac:dyDescent="0.25">
      <c r="E1699" s="209"/>
      <c r="F1699" s="209"/>
      <c r="G1699" s="209"/>
      <c r="H1699" s="209"/>
      <c r="I1699" s="209"/>
      <c r="J1699" s="209"/>
      <c r="K1699" s="209"/>
      <c r="P1699" s="209"/>
      <c r="Q1699" s="209"/>
      <c r="R1699" s="209"/>
      <c r="S1699" s="209"/>
      <c r="T1699" s="209"/>
      <c r="U1699" s="209"/>
      <c r="V1699" s="209"/>
      <c r="W1699" s="209"/>
      <c r="X1699" s="209"/>
    </row>
    <row r="1700" spans="5:24" x14ac:dyDescent="0.25">
      <c r="E1700" s="209"/>
      <c r="F1700" s="209"/>
      <c r="G1700" s="209"/>
      <c r="H1700" s="209"/>
      <c r="I1700" s="209"/>
      <c r="J1700" s="209"/>
      <c r="K1700" s="209"/>
      <c r="P1700" s="209"/>
      <c r="Q1700" s="209"/>
      <c r="R1700" s="209"/>
      <c r="S1700" s="209"/>
      <c r="T1700" s="209"/>
      <c r="U1700" s="209"/>
      <c r="V1700" s="209"/>
      <c r="W1700" s="209"/>
      <c r="X1700" s="209"/>
    </row>
    <row r="1701" spans="5:24" x14ac:dyDescent="0.25">
      <c r="E1701" s="209"/>
      <c r="F1701" s="209"/>
      <c r="G1701" s="209"/>
      <c r="H1701" s="209"/>
      <c r="I1701" s="209"/>
      <c r="J1701" s="209"/>
      <c r="K1701" s="209"/>
      <c r="P1701" s="209"/>
      <c r="Q1701" s="209"/>
      <c r="R1701" s="209"/>
      <c r="S1701" s="209"/>
      <c r="T1701" s="209"/>
      <c r="U1701" s="209"/>
      <c r="V1701" s="209"/>
      <c r="W1701" s="209"/>
      <c r="X1701" s="209"/>
    </row>
    <row r="1702" spans="5:24" x14ac:dyDescent="0.25">
      <c r="E1702" s="209"/>
      <c r="F1702" s="209"/>
      <c r="G1702" s="209"/>
      <c r="H1702" s="209"/>
      <c r="I1702" s="209"/>
      <c r="J1702" s="209"/>
      <c r="K1702" s="209"/>
      <c r="P1702" s="209"/>
      <c r="Q1702" s="209"/>
      <c r="R1702" s="209"/>
      <c r="S1702" s="209"/>
      <c r="T1702" s="209"/>
      <c r="U1702" s="209"/>
      <c r="V1702" s="209"/>
      <c r="W1702" s="209"/>
      <c r="X1702" s="209"/>
    </row>
    <row r="1703" spans="5:24" x14ac:dyDescent="0.25">
      <c r="E1703" s="209"/>
      <c r="F1703" s="209"/>
      <c r="G1703" s="209"/>
      <c r="H1703" s="209"/>
      <c r="I1703" s="209"/>
      <c r="J1703" s="209"/>
      <c r="K1703" s="209"/>
      <c r="P1703" s="209"/>
      <c r="Q1703" s="209"/>
      <c r="R1703" s="209"/>
      <c r="S1703" s="209"/>
      <c r="T1703" s="209"/>
      <c r="U1703" s="209"/>
      <c r="V1703" s="209"/>
      <c r="W1703" s="209"/>
      <c r="X1703" s="209"/>
    </row>
    <row r="1704" spans="5:24" x14ac:dyDescent="0.25">
      <c r="E1704" s="209"/>
      <c r="F1704" s="209"/>
      <c r="G1704" s="209"/>
      <c r="H1704" s="209"/>
      <c r="I1704" s="209"/>
      <c r="J1704" s="209"/>
      <c r="K1704" s="209"/>
      <c r="P1704" s="209"/>
      <c r="Q1704" s="209"/>
      <c r="R1704" s="209"/>
      <c r="S1704" s="209"/>
      <c r="T1704" s="209"/>
      <c r="U1704" s="209"/>
      <c r="V1704" s="209"/>
      <c r="W1704" s="209"/>
      <c r="X1704" s="209"/>
    </row>
    <row r="1705" spans="5:24" x14ac:dyDescent="0.25">
      <c r="E1705" s="209"/>
      <c r="F1705" s="209"/>
      <c r="G1705" s="209"/>
      <c r="H1705" s="209"/>
      <c r="I1705" s="209"/>
      <c r="J1705" s="209"/>
      <c r="K1705" s="209"/>
      <c r="P1705" s="209"/>
      <c r="Q1705" s="209"/>
      <c r="R1705" s="209"/>
      <c r="S1705" s="209"/>
      <c r="T1705" s="209"/>
      <c r="U1705" s="209"/>
      <c r="V1705" s="209"/>
      <c r="W1705" s="209"/>
      <c r="X1705" s="209"/>
    </row>
    <row r="1706" spans="5:24" x14ac:dyDescent="0.25">
      <c r="E1706" s="209"/>
      <c r="F1706" s="209"/>
      <c r="G1706" s="209"/>
      <c r="H1706" s="209"/>
      <c r="I1706" s="209"/>
      <c r="J1706" s="209"/>
      <c r="K1706" s="209"/>
      <c r="P1706" s="209"/>
      <c r="Q1706" s="209"/>
      <c r="R1706" s="209"/>
      <c r="S1706" s="209"/>
      <c r="T1706" s="209"/>
      <c r="U1706" s="209"/>
      <c r="V1706" s="209"/>
      <c r="W1706" s="209"/>
      <c r="X1706" s="209"/>
    </row>
    <row r="1707" spans="5:24" x14ac:dyDescent="0.25">
      <c r="E1707" s="209"/>
      <c r="F1707" s="209"/>
      <c r="G1707" s="209"/>
      <c r="H1707" s="209"/>
      <c r="I1707" s="209"/>
      <c r="J1707" s="209"/>
      <c r="K1707" s="209"/>
      <c r="P1707" s="209"/>
      <c r="Q1707" s="209"/>
      <c r="R1707" s="209"/>
      <c r="S1707" s="209"/>
      <c r="T1707" s="209"/>
      <c r="U1707" s="209"/>
      <c r="V1707" s="209"/>
      <c r="W1707" s="209"/>
      <c r="X1707" s="209"/>
    </row>
    <row r="1708" spans="5:24" x14ac:dyDescent="0.25">
      <c r="E1708" s="209"/>
      <c r="F1708" s="209"/>
      <c r="G1708" s="209"/>
      <c r="H1708" s="209"/>
      <c r="I1708" s="209"/>
      <c r="J1708" s="209"/>
      <c r="K1708" s="209"/>
      <c r="P1708" s="209"/>
      <c r="Q1708" s="209"/>
      <c r="R1708" s="209"/>
      <c r="S1708" s="209"/>
      <c r="T1708" s="209"/>
      <c r="U1708" s="209"/>
      <c r="V1708" s="209"/>
      <c r="W1708" s="209"/>
      <c r="X1708" s="209"/>
    </row>
    <row r="1709" spans="5:24" x14ac:dyDescent="0.25">
      <c r="E1709" s="209"/>
      <c r="F1709" s="209"/>
      <c r="G1709" s="209"/>
      <c r="H1709" s="209"/>
      <c r="I1709" s="209"/>
      <c r="J1709" s="209"/>
      <c r="K1709" s="209"/>
      <c r="P1709" s="209"/>
      <c r="Q1709" s="209"/>
      <c r="R1709" s="209"/>
      <c r="S1709" s="209"/>
      <c r="T1709" s="209"/>
      <c r="U1709" s="209"/>
      <c r="V1709" s="209"/>
      <c r="W1709" s="209"/>
      <c r="X1709" s="209"/>
    </row>
    <row r="1710" spans="5:24" x14ac:dyDescent="0.25">
      <c r="E1710" s="209"/>
      <c r="F1710" s="209"/>
      <c r="G1710" s="209"/>
      <c r="H1710" s="209"/>
      <c r="I1710" s="209"/>
      <c r="J1710" s="209"/>
      <c r="K1710" s="209"/>
      <c r="P1710" s="209"/>
      <c r="Q1710" s="209"/>
      <c r="R1710" s="209"/>
      <c r="S1710" s="209"/>
      <c r="T1710" s="209"/>
      <c r="U1710" s="209"/>
      <c r="V1710" s="209"/>
      <c r="W1710" s="209"/>
      <c r="X1710" s="209"/>
    </row>
    <row r="1711" spans="5:24" x14ac:dyDescent="0.25">
      <c r="E1711" s="209"/>
      <c r="F1711" s="209"/>
      <c r="G1711" s="209"/>
      <c r="H1711" s="209"/>
      <c r="I1711" s="209"/>
      <c r="J1711" s="209"/>
      <c r="K1711" s="209"/>
      <c r="P1711" s="209"/>
      <c r="Q1711" s="209"/>
      <c r="R1711" s="209"/>
      <c r="S1711" s="209"/>
      <c r="T1711" s="209"/>
      <c r="U1711" s="209"/>
      <c r="V1711" s="209"/>
      <c r="W1711" s="209"/>
      <c r="X1711" s="209"/>
    </row>
    <row r="1712" spans="5:24" x14ac:dyDescent="0.25">
      <c r="E1712" s="209"/>
      <c r="F1712" s="209"/>
      <c r="G1712" s="209"/>
      <c r="H1712" s="209"/>
      <c r="I1712" s="209"/>
      <c r="J1712" s="209"/>
      <c r="K1712" s="209"/>
      <c r="P1712" s="209"/>
      <c r="Q1712" s="209"/>
      <c r="R1712" s="209"/>
      <c r="S1712" s="209"/>
      <c r="T1712" s="209"/>
      <c r="U1712" s="209"/>
      <c r="V1712" s="209"/>
      <c r="W1712" s="209"/>
      <c r="X1712" s="209"/>
    </row>
    <row r="1713" spans="5:24" x14ac:dyDescent="0.25">
      <c r="E1713" s="209"/>
      <c r="F1713" s="209"/>
      <c r="G1713" s="209"/>
      <c r="H1713" s="209"/>
      <c r="I1713" s="209"/>
      <c r="J1713" s="209"/>
      <c r="K1713" s="209"/>
      <c r="P1713" s="209"/>
      <c r="Q1713" s="209"/>
      <c r="R1713" s="209"/>
      <c r="S1713" s="209"/>
      <c r="T1713" s="209"/>
      <c r="U1713" s="209"/>
      <c r="V1713" s="209"/>
      <c r="W1713" s="209"/>
      <c r="X1713" s="209"/>
    </row>
    <row r="1714" spans="5:24" x14ac:dyDescent="0.25">
      <c r="E1714" s="209"/>
      <c r="F1714" s="209"/>
      <c r="G1714" s="209"/>
      <c r="H1714" s="209"/>
      <c r="I1714" s="209"/>
      <c r="J1714" s="209"/>
      <c r="K1714" s="209"/>
      <c r="P1714" s="209"/>
      <c r="Q1714" s="209"/>
      <c r="R1714" s="209"/>
      <c r="S1714" s="209"/>
      <c r="T1714" s="209"/>
      <c r="U1714" s="209"/>
      <c r="V1714" s="209"/>
      <c r="W1714" s="209"/>
      <c r="X1714" s="209"/>
    </row>
    <row r="1715" spans="5:24" x14ac:dyDescent="0.25">
      <c r="E1715" s="209"/>
      <c r="F1715" s="209"/>
      <c r="G1715" s="209"/>
      <c r="H1715" s="209"/>
      <c r="I1715" s="209"/>
      <c r="J1715" s="209"/>
      <c r="K1715" s="209"/>
      <c r="P1715" s="209"/>
      <c r="Q1715" s="209"/>
      <c r="R1715" s="209"/>
      <c r="S1715" s="209"/>
      <c r="T1715" s="209"/>
      <c r="U1715" s="209"/>
      <c r="V1715" s="209"/>
      <c r="W1715" s="209"/>
      <c r="X1715" s="209"/>
    </row>
    <row r="1716" spans="5:24" x14ac:dyDescent="0.25">
      <c r="E1716" s="209"/>
      <c r="F1716" s="209"/>
      <c r="G1716" s="209"/>
      <c r="H1716" s="209"/>
      <c r="I1716" s="209"/>
      <c r="J1716" s="209"/>
      <c r="K1716" s="209"/>
      <c r="P1716" s="209"/>
      <c r="Q1716" s="209"/>
      <c r="R1716" s="209"/>
      <c r="S1716" s="209"/>
      <c r="T1716" s="209"/>
      <c r="U1716" s="209"/>
      <c r="V1716" s="209"/>
      <c r="W1716" s="209"/>
      <c r="X1716" s="209"/>
    </row>
    <row r="1717" spans="5:24" x14ac:dyDescent="0.25">
      <c r="E1717" s="209"/>
      <c r="F1717" s="209"/>
      <c r="G1717" s="209"/>
      <c r="H1717" s="209"/>
      <c r="I1717" s="209"/>
      <c r="J1717" s="209"/>
      <c r="K1717" s="209"/>
      <c r="P1717" s="209"/>
      <c r="Q1717" s="209"/>
      <c r="R1717" s="209"/>
      <c r="S1717" s="209"/>
      <c r="T1717" s="209"/>
      <c r="U1717" s="209"/>
      <c r="V1717" s="209"/>
      <c r="W1717" s="209"/>
      <c r="X1717" s="209"/>
    </row>
    <row r="1718" spans="5:24" x14ac:dyDescent="0.25">
      <c r="E1718" s="209"/>
      <c r="F1718" s="209"/>
      <c r="G1718" s="209"/>
      <c r="H1718" s="209"/>
      <c r="I1718" s="209"/>
      <c r="J1718" s="209"/>
      <c r="K1718" s="209"/>
      <c r="P1718" s="209"/>
      <c r="Q1718" s="209"/>
      <c r="R1718" s="209"/>
      <c r="S1718" s="209"/>
      <c r="T1718" s="209"/>
      <c r="U1718" s="209"/>
      <c r="V1718" s="209"/>
      <c r="W1718" s="209"/>
      <c r="X1718" s="209"/>
    </row>
    <row r="1719" spans="5:24" x14ac:dyDescent="0.25">
      <c r="E1719" s="209"/>
      <c r="F1719" s="209"/>
      <c r="G1719" s="209"/>
      <c r="H1719" s="209"/>
      <c r="I1719" s="209"/>
      <c r="J1719" s="209"/>
      <c r="K1719" s="209"/>
      <c r="P1719" s="209"/>
      <c r="Q1719" s="209"/>
      <c r="R1719" s="209"/>
      <c r="S1719" s="209"/>
      <c r="T1719" s="209"/>
      <c r="U1719" s="209"/>
      <c r="V1719" s="209"/>
      <c r="W1719" s="209"/>
      <c r="X1719" s="209"/>
    </row>
    <row r="1720" spans="5:24" x14ac:dyDescent="0.25">
      <c r="E1720" s="209"/>
      <c r="F1720" s="209"/>
      <c r="G1720" s="209"/>
      <c r="H1720" s="209"/>
      <c r="I1720" s="209"/>
      <c r="J1720" s="209"/>
      <c r="K1720" s="209"/>
      <c r="P1720" s="209"/>
      <c r="Q1720" s="209"/>
      <c r="R1720" s="209"/>
      <c r="S1720" s="209"/>
      <c r="T1720" s="209"/>
      <c r="U1720" s="209"/>
      <c r="V1720" s="209"/>
      <c r="W1720" s="209"/>
      <c r="X1720" s="209"/>
    </row>
    <row r="1721" spans="5:24" x14ac:dyDescent="0.25">
      <c r="E1721" s="209"/>
      <c r="F1721" s="209"/>
      <c r="G1721" s="209"/>
      <c r="H1721" s="209"/>
      <c r="I1721" s="209"/>
      <c r="J1721" s="209"/>
      <c r="K1721" s="209"/>
      <c r="P1721" s="209"/>
      <c r="Q1721" s="209"/>
      <c r="R1721" s="209"/>
      <c r="S1721" s="209"/>
      <c r="T1721" s="209"/>
      <c r="U1721" s="209"/>
      <c r="V1721" s="209"/>
      <c r="W1721" s="209"/>
      <c r="X1721" s="209"/>
    </row>
    <row r="1722" spans="5:24" x14ac:dyDescent="0.25">
      <c r="E1722" s="209"/>
      <c r="F1722" s="209"/>
      <c r="G1722" s="209"/>
      <c r="H1722" s="209"/>
      <c r="I1722" s="209"/>
      <c r="J1722" s="209"/>
      <c r="K1722" s="209"/>
      <c r="P1722" s="209"/>
      <c r="Q1722" s="209"/>
      <c r="R1722" s="209"/>
      <c r="S1722" s="209"/>
      <c r="T1722" s="209"/>
      <c r="U1722" s="209"/>
      <c r="V1722" s="209"/>
      <c r="W1722" s="209"/>
      <c r="X1722" s="209"/>
    </row>
    <row r="1723" spans="5:24" x14ac:dyDescent="0.25">
      <c r="E1723" s="209"/>
      <c r="F1723" s="209"/>
      <c r="G1723" s="209"/>
      <c r="H1723" s="209"/>
      <c r="I1723" s="209"/>
      <c r="J1723" s="209"/>
      <c r="K1723" s="209"/>
      <c r="P1723" s="209"/>
      <c r="Q1723" s="209"/>
      <c r="R1723" s="209"/>
      <c r="S1723" s="209"/>
      <c r="T1723" s="209"/>
      <c r="U1723" s="209"/>
      <c r="V1723" s="209"/>
      <c r="W1723" s="209"/>
      <c r="X1723" s="209"/>
    </row>
    <row r="1724" spans="5:24" x14ac:dyDescent="0.25">
      <c r="E1724" s="209"/>
      <c r="F1724" s="209"/>
      <c r="G1724" s="209"/>
      <c r="H1724" s="209"/>
      <c r="I1724" s="209"/>
      <c r="J1724" s="209"/>
      <c r="K1724" s="209"/>
      <c r="P1724" s="209"/>
      <c r="Q1724" s="209"/>
      <c r="R1724" s="209"/>
      <c r="S1724" s="209"/>
      <c r="T1724" s="209"/>
      <c r="U1724" s="209"/>
      <c r="V1724" s="209"/>
      <c r="W1724" s="209"/>
      <c r="X1724" s="209"/>
    </row>
    <row r="1725" spans="5:24" x14ac:dyDescent="0.25">
      <c r="E1725" s="209"/>
      <c r="F1725" s="209"/>
      <c r="G1725" s="209"/>
      <c r="H1725" s="209"/>
      <c r="I1725" s="209"/>
      <c r="J1725" s="209"/>
      <c r="K1725" s="209"/>
      <c r="P1725" s="209"/>
      <c r="Q1725" s="209"/>
      <c r="R1725" s="209"/>
      <c r="S1725" s="209"/>
      <c r="T1725" s="209"/>
      <c r="U1725" s="209"/>
      <c r="V1725" s="209"/>
      <c r="W1725" s="209"/>
      <c r="X1725" s="209"/>
    </row>
    <row r="1726" spans="5:24" x14ac:dyDescent="0.25">
      <c r="E1726" s="209"/>
      <c r="F1726" s="209"/>
      <c r="G1726" s="209"/>
      <c r="H1726" s="209"/>
      <c r="I1726" s="209"/>
      <c r="J1726" s="209"/>
      <c r="K1726" s="209"/>
      <c r="P1726" s="209"/>
      <c r="Q1726" s="209"/>
      <c r="R1726" s="209"/>
      <c r="S1726" s="209"/>
      <c r="T1726" s="209"/>
      <c r="U1726" s="209"/>
      <c r="V1726" s="209"/>
      <c r="W1726" s="209"/>
      <c r="X1726" s="209"/>
    </row>
    <row r="1727" spans="5:24" x14ac:dyDescent="0.25">
      <c r="E1727" s="209"/>
      <c r="F1727" s="209"/>
      <c r="G1727" s="209"/>
      <c r="H1727" s="209"/>
      <c r="I1727" s="209"/>
      <c r="J1727" s="209"/>
      <c r="K1727" s="209"/>
      <c r="P1727" s="209"/>
      <c r="Q1727" s="209"/>
      <c r="R1727" s="209"/>
      <c r="S1727" s="209"/>
      <c r="T1727" s="209"/>
      <c r="U1727" s="209"/>
      <c r="V1727" s="209"/>
      <c r="W1727" s="209"/>
      <c r="X1727" s="209"/>
    </row>
    <row r="1728" spans="5:24" x14ac:dyDescent="0.25">
      <c r="E1728" s="209"/>
      <c r="F1728" s="209"/>
      <c r="G1728" s="209"/>
      <c r="H1728" s="209"/>
      <c r="I1728" s="209"/>
      <c r="J1728" s="209"/>
      <c r="K1728" s="209"/>
      <c r="P1728" s="209"/>
      <c r="Q1728" s="209"/>
      <c r="R1728" s="209"/>
      <c r="S1728" s="209"/>
      <c r="T1728" s="209"/>
      <c r="U1728" s="209"/>
      <c r="V1728" s="209"/>
      <c r="W1728" s="209"/>
      <c r="X1728" s="209"/>
    </row>
    <row r="1729" spans="5:24" x14ac:dyDescent="0.25">
      <c r="E1729" s="209"/>
      <c r="F1729" s="209"/>
      <c r="G1729" s="209"/>
      <c r="H1729" s="209"/>
      <c r="I1729" s="209"/>
      <c r="J1729" s="209"/>
      <c r="K1729" s="209"/>
      <c r="P1729" s="209"/>
      <c r="Q1729" s="209"/>
      <c r="R1729" s="209"/>
      <c r="S1729" s="209"/>
      <c r="T1729" s="209"/>
      <c r="U1729" s="209"/>
      <c r="V1729" s="209"/>
      <c r="W1729" s="209"/>
      <c r="X1729" s="209"/>
    </row>
    <row r="1730" spans="5:24" x14ac:dyDescent="0.25">
      <c r="E1730" s="209"/>
      <c r="F1730" s="209"/>
      <c r="G1730" s="209"/>
      <c r="H1730" s="209"/>
      <c r="I1730" s="209"/>
      <c r="J1730" s="209"/>
      <c r="K1730" s="209"/>
      <c r="P1730" s="209"/>
      <c r="Q1730" s="209"/>
      <c r="R1730" s="209"/>
      <c r="S1730" s="209"/>
      <c r="T1730" s="209"/>
      <c r="U1730" s="209"/>
      <c r="V1730" s="209"/>
      <c r="W1730" s="209"/>
      <c r="X1730" s="209"/>
    </row>
    <row r="1731" spans="5:24" x14ac:dyDescent="0.25">
      <c r="E1731" s="209"/>
      <c r="F1731" s="209"/>
      <c r="G1731" s="209"/>
      <c r="H1731" s="209"/>
      <c r="I1731" s="209"/>
      <c r="J1731" s="209"/>
      <c r="K1731" s="209"/>
      <c r="P1731" s="209"/>
      <c r="Q1731" s="209"/>
      <c r="R1731" s="209"/>
      <c r="S1731" s="209"/>
      <c r="T1731" s="209"/>
      <c r="U1731" s="209"/>
      <c r="V1731" s="209"/>
      <c r="W1731" s="209"/>
      <c r="X1731" s="209"/>
    </row>
    <row r="1732" spans="5:24" x14ac:dyDescent="0.25">
      <c r="E1732" s="209"/>
      <c r="F1732" s="209"/>
      <c r="G1732" s="209"/>
      <c r="H1732" s="209"/>
      <c r="I1732" s="209"/>
      <c r="J1732" s="209"/>
      <c r="K1732" s="209"/>
      <c r="P1732" s="209"/>
      <c r="Q1732" s="209"/>
      <c r="R1732" s="209"/>
      <c r="S1732" s="209"/>
      <c r="T1732" s="209"/>
      <c r="U1732" s="209"/>
      <c r="V1732" s="209"/>
      <c r="W1732" s="209"/>
      <c r="X1732" s="209"/>
    </row>
    <row r="1733" spans="5:24" x14ac:dyDescent="0.25">
      <c r="E1733" s="209"/>
      <c r="F1733" s="209"/>
      <c r="G1733" s="209"/>
      <c r="H1733" s="209"/>
      <c r="I1733" s="209"/>
      <c r="J1733" s="209"/>
      <c r="K1733" s="209"/>
      <c r="P1733" s="209"/>
      <c r="Q1733" s="209"/>
      <c r="R1733" s="209"/>
      <c r="S1733" s="209"/>
      <c r="T1733" s="209"/>
      <c r="U1733" s="209"/>
      <c r="V1733" s="209"/>
      <c r="W1733" s="209"/>
      <c r="X1733" s="209"/>
    </row>
    <row r="1734" spans="5:24" x14ac:dyDescent="0.25">
      <c r="E1734" s="209"/>
      <c r="F1734" s="209"/>
      <c r="G1734" s="209"/>
      <c r="H1734" s="209"/>
      <c r="I1734" s="209"/>
      <c r="J1734" s="209"/>
      <c r="K1734" s="209"/>
      <c r="P1734" s="209"/>
      <c r="Q1734" s="209"/>
      <c r="R1734" s="209"/>
      <c r="S1734" s="209"/>
      <c r="T1734" s="209"/>
      <c r="U1734" s="209"/>
      <c r="V1734" s="209"/>
      <c r="W1734" s="209"/>
      <c r="X1734" s="209"/>
    </row>
    <row r="1735" spans="5:24" x14ac:dyDescent="0.25">
      <c r="E1735" s="209"/>
      <c r="F1735" s="209"/>
      <c r="G1735" s="209"/>
      <c r="H1735" s="209"/>
      <c r="I1735" s="209"/>
      <c r="J1735" s="209"/>
      <c r="K1735" s="209"/>
      <c r="P1735" s="209"/>
      <c r="Q1735" s="209"/>
      <c r="R1735" s="209"/>
      <c r="S1735" s="209"/>
      <c r="T1735" s="209"/>
      <c r="U1735" s="209"/>
      <c r="V1735" s="209"/>
      <c r="W1735" s="209"/>
      <c r="X1735" s="209"/>
    </row>
    <row r="1736" spans="5:24" x14ac:dyDescent="0.25">
      <c r="E1736" s="209"/>
      <c r="F1736" s="209"/>
      <c r="G1736" s="209"/>
      <c r="H1736" s="209"/>
      <c r="I1736" s="209"/>
      <c r="J1736" s="209"/>
      <c r="K1736" s="209"/>
      <c r="P1736" s="209"/>
      <c r="Q1736" s="209"/>
      <c r="R1736" s="209"/>
      <c r="S1736" s="209"/>
      <c r="T1736" s="209"/>
      <c r="U1736" s="209"/>
      <c r="V1736" s="209"/>
      <c r="W1736" s="209"/>
      <c r="X1736" s="209"/>
    </row>
    <row r="1737" spans="5:24" x14ac:dyDescent="0.25">
      <c r="E1737" s="209"/>
      <c r="F1737" s="209"/>
      <c r="G1737" s="209"/>
      <c r="H1737" s="209"/>
      <c r="I1737" s="209"/>
      <c r="J1737" s="209"/>
      <c r="K1737" s="209"/>
      <c r="P1737" s="209"/>
      <c r="Q1737" s="209"/>
      <c r="R1737" s="209"/>
      <c r="S1737" s="209"/>
      <c r="T1737" s="209"/>
      <c r="U1737" s="209"/>
      <c r="V1737" s="209"/>
      <c r="W1737" s="209"/>
      <c r="X1737" s="209"/>
    </row>
    <row r="1738" spans="5:24" x14ac:dyDescent="0.25">
      <c r="E1738" s="209"/>
      <c r="F1738" s="209"/>
      <c r="G1738" s="209"/>
      <c r="H1738" s="209"/>
      <c r="I1738" s="209"/>
      <c r="J1738" s="209"/>
      <c r="K1738" s="209"/>
      <c r="P1738" s="209"/>
      <c r="Q1738" s="209"/>
      <c r="R1738" s="209"/>
      <c r="S1738" s="209"/>
      <c r="T1738" s="209"/>
      <c r="U1738" s="209"/>
      <c r="V1738" s="209"/>
      <c r="W1738" s="209"/>
      <c r="X1738" s="209"/>
    </row>
    <row r="1739" spans="5:24" x14ac:dyDescent="0.25">
      <c r="E1739" s="209"/>
      <c r="F1739" s="209"/>
      <c r="G1739" s="209"/>
      <c r="H1739" s="209"/>
      <c r="I1739" s="209"/>
      <c r="J1739" s="209"/>
      <c r="K1739" s="209"/>
      <c r="P1739" s="209"/>
      <c r="Q1739" s="209"/>
      <c r="R1739" s="209"/>
      <c r="S1739" s="209"/>
      <c r="T1739" s="209"/>
      <c r="U1739" s="209"/>
      <c r="V1739" s="209"/>
      <c r="W1739" s="209"/>
      <c r="X1739" s="209"/>
    </row>
    <row r="1740" spans="5:24" x14ac:dyDescent="0.25">
      <c r="E1740" s="209"/>
      <c r="F1740" s="209"/>
      <c r="G1740" s="209"/>
      <c r="H1740" s="209"/>
      <c r="I1740" s="209"/>
      <c r="J1740" s="209"/>
      <c r="K1740" s="209"/>
      <c r="P1740" s="209"/>
      <c r="Q1740" s="209"/>
      <c r="R1740" s="209"/>
      <c r="S1740" s="209"/>
      <c r="T1740" s="209"/>
      <c r="U1740" s="209"/>
      <c r="V1740" s="209"/>
      <c r="W1740" s="209"/>
      <c r="X1740" s="209"/>
    </row>
    <row r="1741" spans="5:24" x14ac:dyDescent="0.25">
      <c r="E1741" s="209"/>
      <c r="F1741" s="209"/>
      <c r="G1741" s="209"/>
      <c r="H1741" s="209"/>
      <c r="I1741" s="209"/>
      <c r="J1741" s="209"/>
      <c r="K1741" s="209"/>
      <c r="P1741" s="209"/>
      <c r="Q1741" s="209"/>
      <c r="R1741" s="209"/>
      <c r="S1741" s="209"/>
      <c r="T1741" s="209"/>
      <c r="U1741" s="209"/>
      <c r="V1741" s="209"/>
      <c r="W1741" s="209"/>
      <c r="X1741" s="209"/>
    </row>
    <row r="1742" spans="5:24" x14ac:dyDescent="0.25">
      <c r="E1742" s="209"/>
      <c r="F1742" s="209"/>
      <c r="G1742" s="209"/>
      <c r="H1742" s="209"/>
      <c r="I1742" s="209"/>
      <c r="J1742" s="209"/>
      <c r="K1742" s="209"/>
      <c r="P1742" s="209"/>
      <c r="Q1742" s="209"/>
      <c r="R1742" s="209"/>
      <c r="S1742" s="209"/>
      <c r="T1742" s="209"/>
      <c r="U1742" s="209"/>
      <c r="V1742" s="209"/>
      <c r="W1742" s="209"/>
      <c r="X1742" s="209"/>
    </row>
    <row r="1743" spans="5:24" x14ac:dyDescent="0.25">
      <c r="E1743" s="209"/>
      <c r="F1743" s="209"/>
      <c r="G1743" s="209"/>
      <c r="H1743" s="209"/>
      <c r="I1743" s="209"/>
      <c r="J1743" s="209"/>
      <c r="K1743" s="209"/>
      <c r="P1743" s="209"/>
      <c r="Q1743" s="209"/>
      <c r="R1743" s="209"/>
      <c r="S1743" s="209"/>
      <c r="T1743" s="209"/>
      <c r="U1743" s="209"/>
      <c r="V1743" s="209"/>
      <c r="W1743" s="209"/>
      <c r="X1743" s="209"/>
    </row>
    <row r="1744" spans="5:24" x14ac:dyDescent="0.25">
      <c r="E1744" s="209"/>
      <c r="F1744" s="209"/>
      <c r="G1744" s="209"/>
      <c r="H1744" s="209"/>
      <c r="I1744" s="209"/>
      <c r="J1744" s="209"/>
      <c r="K1744" s="209"/>
      <c r="P1744" s="209"/>
      <c r="Q1744" s="209"/>
      <c r="R1744" s="209"/>
      <c r="S1744" s="209"/>
      <c r="T1744" s="209"/>
      <c r="U1744" s="209"/>
      <c r="V1744" s="209"/>
      <c r="W1744" s="209"/>
      <c r="X1744" s="209"/>
    </row>
    <row r="1745" spans="5:24" x14ac:dyDescent="0.25">
      <c r="E1745" s="209"/>
      <c r="F1745" s="209"/>
      <c r="G1745" s="209"/>
      <c r="H1745" s="209"/>
      <c r="I1745" s="209"/>
      <c r="J1745" s="209"/>
      <c r="K1745" s="209"/>
      <c r="P1745" s="209"/>
      <c r="Q1745" s="209"/>
      <c r="R1745" s="209"/>
      <c r="S1745" s="209"/>
      <c r="T1745" s="209"/>
      <c r="U1745" s="209"/>
      <c r="V1745" s="209"/>
      <c r="W1745" s="209"/>
      <c r="X1745" s="209"/>
    </row>
    <row r="1746" spans="5:24" x14ac:dyDescent="0.25">
      <c r="E1746" s="209"/>
      <c r="F1746" s="209"/>
      <c r="G1746" s="209"/>
      <c r="H1746" s="209"/>
      <c r="I1746" s="209"/>
      <c r="J1746" s="209"/>
      <c r="K1746" s="209"/>
      <c r="P1746" s="209"/>
      <c r="Q1746" s="209"/>
      <c r="R1746" s="209"/>
      <c r="S1746" s="209"/>
      <c r="T1746" s="209"/>
      <c r="U1746" s="209"/>
      <c r="V1746" s="209"/>
      <c r="W1746" s="209"/>
      <c r="X1746" s="209"/>
    </row>
    <row r="1747" spans="5:24" x14ac:dyDescent="0.25">
      <c r="E1747" s="209"/>
      <c r="F1747" s="209"/>
      <c r="G1747" s="209"/>
      <c r="H1747" s="209"/>
      <c r="I1747" s="209"/>
      <c r="J1747" s="209"/>
      <c r="K1747" s="209"/>
      <c r="P1747" s="209"/>
      <c r="Q1747" s="209"/>
      <c r="R1747" s="209"/>
      <c r="S1747" s="209"/>
      <c r="T1747" s="209"/>
      <c r="U1747" s="209"/>
      <c r="V1747" s="209"/>
      <c r="W1747" s="209"/>
      <c r="X1747" s="209"/>
    </row>
    <row r="1748" spans="5:24" x14ac:dyDescent="0.25">
      <c r="E1748" s="209"/>
      <c r="F1748" s="209"/>
      <c r="G1748" s="209"/>
      <c r="H1748" s="209"/>
      <c r="I1748" s="209"/>
      <c r="J1748" s="209"/>
      <c r="K1748" s="209"/>
      <c r="P1748" s="209"/>
      <c r="Q1748" s="209"/>
      <c r="R1748" s="209"/>
      <c r="S1748" s="209"/>
      <c r="T1748" s="209"/>
      <c r="U1748" s="209"/>
      <c r="V1748" s="209"/>
      <c r="W1748" s="209"/>
      <c r="X1748" s="209"/>
    </row>
    <row r="1749" spans="5:24" x14ac:dyDescent="0.25">
      <c r="E1749" s="209"/>
      <c r="F1749" s="209"/>
      <c r="G1749" s="209"/>
      <c r="H1749" s="209"/>
      <c r="I1749" s="209"/>
      <c r="J1749" s="209"/>
      <c r="K1749" s="209"/>
      <c r="P1749" s="209"/>
      <c r="Q1749" s="209"/>
      <c r="R1749" s="209"/>
      <c r="S1749" s="209"/>
      <c r="T1749" s="209"/>
      <c r="U1749" s="209"/>
      <c r="V1749" s="209"/>
      <c r="W1749" s="209"/>
      <c r="X1749" s="209"/>
    </row>
    <row r="1750" spans="5:24" x14ac:dyDescent="0.25">
      <c r="E1750" s="209"/>
      <c r="F1750" s="209"/>
      <c r="G1750" s="209"/>
      <c r="H1750" s="209"/>
      <c r="I1750" s="209"/>
      <c r="J1750" s="209"/>
      <c r="K1750" s="209"/>
      <c r="P1750" s="209"/>
      <c r="Q1750" s="209"/>
      <c r="R1750" s="209"/>
      <c r="S1750" s="209"/>
      <c r="T1750" s="209"/>
      <c r="U1750" s="209"/>
      <c r="V1750" s="209"/>
      <c r="W1750" s="209"/>
      <c r="X1750" s="209"/>
    </row>
    <row r="1751" spans="5:24" x14ac:dyDescent="0.25">
      <c r="E1751" s="209"/>
      <c r="F1751" s="209"/>
      <c r="G1751" s="209"/>
      <c r="H1751" s="209"/>
      <c r="I1751" s="209"/>
      <c r="J1751" s="209"/>
      <c r="K1751" s="209"/>
      <c r="P1751" s="209"/>
      <c r="Q1751" s="209"/>
      <c r="R1751" s="209"/>
      <c r="S1751" s="209"/>
      <c r="T1751" s="209"/>
      <c r="U1751" s="209"/>
      <c r="V1751" s="209"/>
      <c r="W1751" s="209"/>
      <c r="X1751" s="209"/>
    </row>
    <row r="1752" spans="5:24" x14ac:dyDescent="0.25">
      <c r="E1752" s="209"/>
      <c r="F1752" s="209"/>
      <c r="G1752" s="209"/>
      <c r="H1752" s="209"/>
      <c r="I1752" s="209"/>
      <c r="J1752" s="209"/>
      <c r="K1752" s="209"/>
      <c r="P1752" s="209"/>
      <c r="Q1752" s="209"/>
      <c r="R1752" s="209"/>
      <c r="S1752" s="209"/>
      <c r="T1752" s="209"/>
      <c r="U1752" s="209"/>
      <c r="V1752" s="209"/>
      <c r="W1752" s="209"/>
      <c r="X1752" s="209"/>
    </row>
    <row r="1753" spans="5:24" x14ac:dyDescent="0.25">
      <c r="E1753" s="209"/>
      <c r="F1753" s="209"/>
      <c r="G1753" s="209"/>
      <c r="H1753" s="209"/>
      <c r="I1753" s="209"/>
      <c r="J1753" s="209"/>
      <c r="K1753" s="209"/>
      <c r="P1753" s="209"/>
      <c r="Q1753" s="209"/>
      <c r="R1753" s="209"/>
      <c r="S1753" s="209"/>
      <c r="T1753" s="209"/>
      <c r="U1753" s="209"/>
      <c r="V1753" s="209"/>
      <c r="W1753" s="209"/>
      <c r="X1753" s="209"/>
    </row>
    <row r="1754" spans="5:24" x14ac:dyDescent="0.25">
      <c r="E1754" s="209"/>
      <c r="F1754" s="209"/>
      <c r="G1754" s="209"/>
      <c r="H1754" s="209"/>
      <c r="I1754" s="209"/>
      <c r="J1754" s="209"/>
      <c r="K1754" s="209"/>
      <c r="P1754" s="209"/>
      <c r="Q1754" s="209"/>
      <c r="R1754" s="209"/>
      <c r="S1754" s="209"/>
      <c r="T1754" s="209"/>
      <c r="U1754" s="209"/>
      <c r="V1754" s="209"/>
      <c r="W1754" s="209"/>
      <c r="X1754" s="209"/>
    </row>
    <row r="1755" spans="5:24" x14ac:dyDescent="0.25">
      <c r="E1755" s="209"/>
      <c r="F1755" s="209"/>
      <c r="G1755" s="209"/>
      <c r="H1755" s="209"/>
      <c r="I1755" s="209"/>
      <c r="J1755" s="209"/>
      <c r="K1755" s="209"/>
      <c r="P1755" s="209"/>
      <c r="Q1755" s="209"/>
      <c r="R1755" s="209"/>
      <c r="S1755" s="209"/>
      <c r="T1755" s="209"/>
      <c r="U1755" s="209"/>
      <c r="V1755" s="209"/>
      <c r="W1755" s="209"/>
      <c r="X1755" s="209"/>
    </row>
    <row r="1756" spans="5:24" x14ac:dyDescent="0.25">
      <c r="E1756" s="209"/>
      <c r="F1756" s="209"/>
      <c r="G1756" s="209"/>
      <c r="H1756" s="209"/>
      <c r="I1756" s="209"/>
      <c r="J1756" s="209"/>
      <c r="K1756" s="209"/>
      <c r="P1756" s="209"/>
      <c r="Q1756" s="209"/>
      <c r="R1756" s="209"/>
      <c r="S1756" s="209"/>
      <c r="T1756" s="209"/>
      <c r="U1756" s="209"/>
      <c r="V1756" s="209"/>
      <c r="W1756" s="209"/>
      <c r="X1756" s="209"/>
    </row>
    <row r="1757" spans="5:24" x14ac:dyDescent="0.25">
      <c r="E1757" s="209"/>
      <c r="F1757" s="209"/>
      <c r="G1757" s="209"/>
      <c r="H1757" s="209"/>
      <c r="I1757" s="209"/>
      <c r="J1757" s="209"/>
      <c r="K1757" s="209"/>
      <c r="P1757" s="209"/>
      <c r="Q1757" s="209"/>
      <c r="R1757" s="209"/>
      <c r="S1757" s="209"/>
      <c r="T1757" s="209"/>
      <c r="U1757" s="209"/>
      <c r="V1757" s="209"/>
      <c r="W1757" s="209"/>
      <c r="X1757" s="209"/>
    </row>
    <row r="1758" spans="5:24" x14ac:dyDescent="0.25">
      <c r="E1758" s="209"/>
      <c r="F1758" s="209"/>
      <c r="G1758" s="209"/>
      <c r="H1758" s="209"/>
      <c r="I1758" s="209"/>
      <c r="J1758" s="209"/>
      <c r="K1758" s="209"/>
      <c r="P1758" s="209"/>
      <c r="Q1758" s="209"/>
      <c r="R1758" s="209"/>
      <c r="S1758" s="209"/>
      <c r="T1758" s="209"/>
      <c r="U1758" s="209"/>
      <c r="V1758" s="209"/>
      <c r="W1758" s="209"/>
      <c r="X1758" s="209"/>
    </row>
    <row r="1759" spans="5:24" x14ac:dyDescent="0.25">
      <c r="E1759" s="209"/>
      <c r="F1759" s="209"/>
      <c r="G1759" s="209"/>
      <c r="H1759" s="209"/>
      <c r="I1759" s="209"/>
      <c r="J1759" s="209"/>
      <c r="K1759" s="209"/>
      <c r="P1759" s="209"/>
      <c r="Q1759" s="209"/>
      <c r="R1759" s="209"/>
      <c r="S1759" s="209"/>
      <c r="T1759" s="209"/>
      <c r="U1759" s="209"/>
      <c r="V1759" s="209"/>
      <c r="W1759" s="209"/>
      <c r="X1759" s="209"/>
    </row>
    <row r="1760" spans="5:24" x14ac:dyDescent="0.25">
      <c r="E1760" s="209"/>
      <c r="F1760" s="209"/>
      <c r="G1760" s="209"/>
      <c r="H1760" s="209"/>
      <c r="I1760" s="209"/>
      <c r="J1760" s="209"/>
      <c r="K1760" s="209"/>
      <c r="P1760" s="209"/>
      <c r="Q1760" s="209"/>
      <c r="R1760" s="209"/>
      <c r="S1760" s="209"/>
      <c r="T1760" s="209"/>
      <c r="U1760" s="209"/>
      <c r="V1760" s="209"/>
      <c r="W1760" s="209"/>
      <c r="X1760" s="209"/>
    </row>
    <row r="1761" spans="5:24" x14ac:dyDescent="0.25">
      <c r="E1761" s="209"/>
      <c r="F1761" s="209"/>
      <c r="G1761" s="209"/>
      <c r="H1761" s="209"/>
      <c r="I1761" s="209"/>
      <c r="J1761" s="209"/>
      <c r="K1761" s="209"/>
      <c r="P1761" s="209"/>
      <c r="Q1761" s="209"/>
      <c r="R1761" s="209"/>
      <c r="S1761" s="209"/>
      <c r="T1761" s="209"/>
      <c r="U1761" s="209"/>
      <c r="V1761" s="209"/>
      <c r="W1761" s="209"/>
      <c r="X1761" s="209"/>
    </row>
    <row r="1762" spans="5:24" x14ac:dyDescent="0.25">
      <c r="E1762" s="209"/>
      <c r="F1762" s="209"/>
      <c r="G1762" s="209"/>
      <c r="H1762" s="209"/>
      <c r="I1762" s="209"/>
      <c r="J1762" s="209"/>
      <c r="K1762" s="209"/>
      <c r="P1762" s="209"/>
      <c r="Q1762" s="209"/>
      <c r="R1762" s="209"/>
      <c r="S1762" s="209"/>
      <c r="T1762" s="209"/>
      <c r="U1762" s="209"/>
      <c r="V1762" s="209"/>
      <c r="W1762" s="209"/>
      <c r="X1762" s="209"/>
    </row>
    <row r="1763" spans="5:24" x14ac:dyDescent="0.25">
      <c r="E1763" s="209"/>
      <c r="F1763" s="209"/>
      <c r="G1763" s="209"/>
      <c r="H1763" s="209"/>
      <c r="I1763" s="209"/>
      <c r="J1763" s="209"/>
      <c r="K1763" s="209"/>
      <c r="P1763" s="209"/>
      <c r="Q1763" s="209"/>
      <c r="R1763" s="209"/>
      <c r="S1763" s="209"/>
      <c r="T1763" s="209"/>
      <c r="U1763" s="209"/>
      <c r="V1763" s="209"/>
      <c r="W1763" s="209"/>
      <c r="X1763" s="209"/>
    </row>
    <row r="1764" spans="5:24" x14ac:dyDescent="0.25">
      <c r="E1764" s="209"/>
      <c r="F1764" s="209"/>
      <c r="G1764" s="209"/>
      <c r="H1764" s="209"/>
      <c r="I1764" s="209"/>
      <c r="J1764" s="209"/>
      <c r="K1764" s="209"/>
      <c r="P1764" s="209"/>
      <c r="Q1764" s="209"/>
      <c r="R1764" s="209"/>
      <c r="S1764" s="209"/>
      <c r="T1764" s="209"/>
      <c r="U1764" s="209"/>
      <c r="V1764" s="209"/>
      <c r="W1764" s="209"/>
      <c r="X1764" s="209"/>
    </row>
    <row r="1765" spans="5:24" x14ac:dyDescent="0.25">
      <c r="E1765" s="209"/>
      <c r="F1765" s="209"/>
      <c r="G1765" s="209"/>
      <c r="H1765" s="209"/>
      <c r="I1765" s="209"/>
      <c r="J1765" s="209"/>
      <c r="K1765" s="209"/>
      <c r="P1765" s="209"/>
      <c r="Q1765" s="209"/>
      <c r="R1765" s="209"/>
      <c r="S1765" s="209"/>
      <c r="T1765" s="209"/>
      <c r="U1765" s="209"/>
      <c r="V1765" s="209"/>
      <c r="W1765" s="209"/>
      <c r="X1765" s="209"/>
    </row>
    <row r="1766" spans="5:24" x14ac:dyDescent="0.25">
      <c r="E1766" s="209"/>
      <c r="F1766" s="209"/>
      <c r="G1766" s="209"/>
      <c r="H1766" s="209"/>
      <c r="I1766" s="209"/>
      <c r="J1766" s="209"/>
      <c r="K1766" s="209"/>
      <c r="P1766" s="209"/>
      <c r="Q1766" s="209"/>
      <c r="R1766" s="209"/>
      <c r="S1766" s="209"/>
      <c r="T1766" s="209"/>
      <c r="U1766" s="209"/>
      <c r="V1766" s="209"/>
      <c r="W1766" s="209"/>
      <c r="X1766" s="209"/>
    </row>
    <row r="1767" spans="5:24" x14ac:dyDescent="0.25">
      <c r="E1767" s="209"/>
      <c r="F1767" s="209"/>
      <c r="G1767" s="209"/>
      <c r="H1767" s="209"/>
      <c r="I1767" s="209"/>
      <c r="J1767" s="209"/>
      <c r="K1767" s="209"/>
      <c r="P1767" s="209"/>
      <c r="Q1767" s="209"/>
      <c r="R1767" s="209"/>
      <c r="S1767" s="209"/>
      <c r="T1767" s="209"/>
      <c r="U1767" s="209"/>
      <c r="V1767" s="209"/>
      <c r="W1767" s="209"/>
      <c r="X1767" s="209"/>
    </row>
    <row r="1768" spans="5:24" x14ac:dyDescent="0.25">
      <c r="E1768" s="209"/>
      <c r="F1768" s="209"/>
      <c r="G1768" s="209"/>
      <c r="H1768" s="209"/>
      <c r="I1768" s="209"/>
      <c r="J1768" s="209"/>
      <c r="K1768" s="209"/>
      <c r="P1768" s="209"/>
      <c r="Q1768" s="209"/>
      <c r="R1768" s="209"/>
      <c r="S1768" s="209"/>
      <c r="T1768" s="209"/>
      <c r="U1768" s="209"/>
      <c r="V1768" s="209"/>
      <c r="W1768" s="209"/>
      <c r="X1768" s="209"/>
    </row>
    <row r="1769" spans="5:24" x14ac:dyDescent="0.25">
      <c r="E1769" s="209"/>
      <c r="F1769" s="209"/>
      <c r="G1769" s="209"/>
      <c r="H1769" s="209"/>
      <c r="I1769" s="209"/>
      <c r="J1769" s="209"/>
      <c r="K1769" s="209"/>
      <c r="P1769" s="209"/>
      <c r="Q1769" s="209"/>
      <c r="R1769" s="209"/>
      <c r="S1769" s="209"/>
      <c r="T1769" s="209"/>
      <c r="U1769" s="209"/>
      <c r="V1769" s="209"/>
      <c r="W1769" s="209"/>
      <c r="X1769" s="209"/>
    </row>
    <row r="1770" spans="5:24" x14ac:dyDescent="0.25">
      <c r="E1770" s="209"/>
      <c r="F1770" s="209"/>
      <c r="G1770" s="209"/>
      <c r="H1770" s="209"/>
      <c r="I1770" s="209"/>
      <c r="J1770" s="209"/>
      <c r="K1770" s="209"/>
      <c r="P1770" s="209"/>
      <c r="Q1770" s="209"/>
      <c r="R1770" s="209"/>
      <c r="S1770" s="209"/>
      <c r="T1770" s="209"/>
      <c r="U1770" s="209"/>
      <c r="V1770" s="209"/>
      <c r="W1770" s="209"/>
      <c r="X1770" s="209"/>
    </row>
    <row r="1771" spans="5:24" x14ac:dyDescent="0.25">
      <c r="E1771" s="209"/>
      <c r="F1771" s="209"/>
      <c r="G1771" s="209"/>
      <c r="H1771" s="209"/>
      <c r="I1771" s="209"/>
      <c r="J1771" s="209"/>
      <c r="K1771" s="209"/>
      <c r="P1771" s="209"/>
      <c r="Q1771" s="209"/>
      <c r="R1771" s="209"/>
      <c r="S1771" s="209"/>
      <c r="T1771" s="209"/>
      <c r="U1771" s="209"/>
      <c r="V1771" s="209"/>
      <c r="W1771" s="209"/>
      <c r="X1771" s="209"/>
    </row>
    <row r="1772" spans="5:24" x14ac:dyDescent="0.25">
      <c r="E1772" s="209"/>
      <c r="F1772" s="209"/>
      <c r="G1772" s="209"/>
      <c r="H1772" s="209"/>
      <c r="I1772" s="209"/>
      <c r="J1772" s="209"/>
      <c r="K1772" s="209"/>
      <c r="P1772" s="209"/>
      <c r="Q1772" s="209"/>
      <c r="R1772" s="209"/>
      <c r="S1772" s="209"/>
      <c r="T1772" s="209"/>
      <c r="U1772" s="209"/>
      <c r="V1772" s="209"/>
      <c r="W1772" s="209"/>
      <c r="X1772" s="209"/>
    </row>
    <row r="1773" spans="5:24" x14ac:dyDescent="0.25">
      <c r="E1773" s="209"/>
      <c r="F1773" s="209"/>
      <c r="G1773" s="209"/>
      <c r="H1773" s="209"/>
      <c r="I1773" s="209"/>
      <c r="J1773" s="209"/>
      <c r="K1773" s="209"/>
      <c r="P1773" s="209"/>
      <c r="Q1773" s="209"/>
      <c r="R1773" s="209"/>
      <c r="S1773" s="209"/>
      <c r="T1773" s="209"/>
      <c r="U1773" s="209"/>
      <c r="V1773" s="209"/>
      <c r="W1773" s="209"/>
      <c r="X1773" s="209"/>
    </row>
    <row r="1774" spans="5:24" x14ac:dyDescent="0.25">
      <c r="E1774" s="209"/>
      <c r="F1774" s="209"/>
      <c r="G1774" s="209"/>
      <c r="H1774" s="209"/>
      <c r="I1774" s="209"/>
      <c r="J1774" s="209"/>
      <c r="K1774" s="209"/>
      <c r="P1774" s="209"/>
      <c r="Q1774" s="209"/>
      <c r="R1774" s="209"/>
      <c r="S1774" s="209"/>
      <c r="T1774" s="209"/>
      <c r="U1774" s="209"/>
      <c r="V1774" s="209"/>
      <c r="W1774" s="209"/>
      <c r="X1774" s="209"/>
    </row>
    <row r="1775" spans="5:24" x14ac:dyDescent="0.25">
      <c r="E1775" s="209"/>
      <c r="F1775" s="209"/>
      <c r="G1775" s="209"/>
      <c r="H1775" s="209"/>
      <c r="I1775" s="209"/>
      <c r="J1775" s="209"/>
      <c r="K1775" s="209"/>
      <c r="P1775" s="209"/>
      <c r="Q1775" s="209"/>
      <c r="R1775" s="209"/>
      <c r="S1775" s="209"/>
      <c r="T1775" s="209"/>
      <c r="U1775" s="209"/>
      <c r="V1775" s="209"/>
      <c r="W1775" s="209"/>
      <c r="X1775" s="209"/>
    </row>
    <row r="1776" spans="5:24" x14ac:dyDescent="0.25">
      <c r="E1776" s="209"/>
      <c r="F1776" s="209"/>
      <c r="G1776" s="209"/>
      <c r="H1776" s="209"/>
      <c r="I1776" s="209"/>
      <c r="J1776" s="209"/>
      <c r="K1776" s="209"/>
      <c r="P1776" s="209"/>
      <c r="Q1776" s="209"/>
      <c r="R1776" s="209"/>
      <c r="S1776" s="209"/>
      <c r="T1776" s="209"/>
      <c r="U1776" s="209"/>
      <c r="V1776" s="209"/>
      <c r="W1776" s="209"/>
      <c r="X1776" s="209"/>
    </row>
    <row r="1777" spans="5:24" x14ac:dyDescent="0.25">
      <c r="E1777" s="209"/>
      <c r="F1777" s="209"/>
      <c r="G1777" s="209"/>
      <c r="H1777" s="209"/>
      <c r="I1777" s="209"/>
      <c r="J1777" s="209"/>
      <c r="K1777" s="209"/>
      <c r="P1777" s="209"/>
      <c r="Q1777" s="209"/>
      <c r="R1777" s="209"/>
      <c r="S1777" s="209"/>
      <c r="T1777" s="209"/>
      <c r="U1777" s="209"/>
      <c r="V1777" s="209"/>
      <c r="W1777" s="209"/>
      <c r="X1777" s="209"/>
    </row>
    <row r="1778" spans="5:24" x14ac:dyDescent="0.25">
      <c r="E1778" s="209"/>
      <c r="F1778" s="209"/>
      <c r="G1778" s="209"/>
      <c r="H1778" s="209"/>
      <c r="I1778" s="209"/>
      <c r="J1778" s="209"/>
      <c r="K1778" s="209"/>
      <c r="P1778" s="209"/>
      <c r="Q1778" s="209"/>
      <c r="R1778" s="209"/>
      <c r="S1778" s="209"/>
      <c r="T1778" s="209"/>
      <c r="U1778" s="209"/>
      <c r="V1778" s="209"/>
      <c r="W1778" s="209"/>
      <c r="X1778" s="209"/>
    </row>
    <row r="1779" spans="5:24" x14ac:dyDescent="0.25">
      <c r="E1779" s="209"/>
      <c r="F1779" s="209"/>
      <c r="G1779" s="209"/>
      <c r="H1779" s="209"/>
      <c r="I1779" s="209"/>
      <c r="J1779" s="209"/>
      <c r="K1779" s="209"/>
      <c r="P1779" s="209"/>
      <c r="Q1779" s="209"/>
      <c r="R1779" s="209"/>
      <c r="S1779" s="209"/>
      <c r="T1779" s="209"/>
      <c r="U1779" s="209"/>
      <c r="V1779" s="209"/>
      <c r="W1779" s="209"/>
      <c r="X1779" s="209"/>
    </row>
    <row r="1780" spans="5:24" x14ac:dyDescent="0.25">
      <c r="E1780" s="209"/>
      <c r="F1780" s="209"/>
      <c r="G1780" s="209"/>
      <c r="H1780" s="209"/>
      <c r="I1780" s="209"/>
      <c r="J1780" s="209"/>
      <c r="K1780" s="209"/>
      <c r="P1780" s="209"/>
      <c r="Q1780" s="209"/>
      <c r="R1780" s="209"/>
      <c r="S1780" s="209"/>
      <c r="T1780" s="209"/>
      <c r="U1780" s="209"/>
      <c r="V1780" s="209"/>
      <c r="W1780" s="209"/>
      <c r="X1780" s="209"/>
    </row>
    <row r="1781" spans="5:24" x14ac:dyDescent="0.25">
      <c r="E1781" s="209"/>
      <c r="F1781" s="209"/>
      <c r="G1781" s="209"/>
      <c r="H1781" s="209"/>
      <c r="I1781" s="209"/>
      <c r="J1781" s="209"/>
      <c r="K1781" s="209"/>
      <c r="P1781" s="209"/>
      <c r="Q1781" s="209"/>
      <c r="R1781" s="209"/>
      <c r="S1781" s="209"/>
      <c r="T1781" s="209"/>
      <c r="U1781" s="209"/>
      <c r="V1781" s="209"/>
      <c r="W1781" s="209"/>
      <c r="X1781" s="209"/>
    </row>
    <row r="1782" spans="5:24" x14ac:dyDescent="0.25">
      <c r="E1782" s="209"/>
      <c r="F1782" s="209"/>
      <c r="G1782" s="209"/>
      <c r="H1782" s="209"/>
      <c r="I1782" s="209"/>
      <c r="J1782" s="209"/>
      <c r="K1782" s="209"/>
      <c r="P1782" s="209"/>
      <c r="Q1782" s="209"/>
      <c r="R1782" s="209"/>
      <c r="S1782" s="209"/>
      <c r="T1782" s="209"/>
      <c r="U1782" s="209"/>
      <c r="V1782" s="209"/>
      <c r="W1782" s="209"/>
      <c r="X1782" s="209"/>
    </row>
    <row r="1783" spans="5:24" x14ac:dyDescent="0.25">
      <c r="E1783" s="209"/>
      <c r="F1783" s="209"/>
      <c r="G1783" s="209"/>
      <c r="H1783" s="209"/>
      <c r="I1783" s="209"/>
      <c r="J1783" s="209"/>
      <c r="K1783" s="209"/>
      <c r="P1783" s="209"/>
      <c r="Q1783" s="209"/>
      <c r="R1783" s="209"/>
      <c r="S1783" s="209"/>
      <c r="T1783" s="209"/>
      <c r="U1783" s="209"/>
      <c r="V1783" s="209"/>
      <c r="W1783" s="209"/>
      <c r="X1783" s="209"/>
    </row>
    <row r="1784" spans="5:24" x14ac:dyDescent="0.25">
      <c r="E1784" s="209"/>
      <c r="F1784" s="209"/>
      <c r="G1784" s="209"/>
      <c r="H1784" s="209"/>
      <c r="I1784" s="209"/>
      <c r="J1784" s="209"/>
      <c r="K1784" s="209"/>
      <c r="P1784" s="209"/>
      <c r="Q1784" s="209"/>
      <c r="R1784" s="209"/>
      <c r="S1784" s="209"/>
      <c r="T1784" s="209"/>
      <c r="U1784" s="209"/>
      <c r="V1784" s="209"/>
      <c r="W1784" s="209"/>
      <c r="X1784" s="209"/>
    </row>
    <row r="1785" spans="5:24" x14ac:dyDescent="0.25">
      <c r="E1785" s="209"/>
      <c r="F1785" s="209"/>
      <c r="G1785" s="209"/>
      <c r="H1785" s="209"/>
      <c r="I1785" s="209"/>
      <c r="J1785" s="209"/>
      <c r="K1785" s="209"/>
      <c r="P1785" s="209"/>
      <c r="Q1785" s="209"/>
      <c r="R1785" s="209"/>
      <c r="S1785" s="209"/>
      <c r="T1785" s="209"/>
      <c r="U1785" s="209"/>
      <c r="V1785" s="209"/>
      <c r="W1785" s="209"/>
      <c r="X1785" s="209"/>
    </row>
    <row r="1786" spans="5:24" x14ac:dyDescent="0.25">
      <c r="E1786" s="209"/>
      <c r="F1786" s="209"/>
      <c r="G1786" s="209"/>
      <c r="H1786" s="209"/>
      <c r="I1786" s="209"/>
      <c r="J1786" s="209"/>
      <c r="K1786" s="209"/>
      <c r="P1786" s="209"/>
      <c r="Q1786" s="209"/>
      <c r="R1786" s="209"/>
      <c r="S1786" s="209"/>
      <c r="T1786" s="209"/>
      <c r="U1786" s="209"/>
      <c r="V1786" s="209"/>
      <c r="W1786" s="209"/>
      <c r="X1786" s="209"/>
    </row>
    <row r="1787" spans="5:24" x14ac:dyDescent="0.25">
      <c r="E1787" s="209"/>
      <c r="F1787" s="209"/>
      <c r="G1787" s="209"/>
      <c r="H1787" s="209"/>
      <c r="I1787" s="209"/>
      <c r="J1787" s="209"/>
      <c r="K1787" s="209"/>
      <c r="P1787" s="209"/>
      <c r="Q1787" s="209"/>
      <c r="R1787" s="209"/>
      <c r="S1787" s="209"/>
      <c r="T1787" s="209"/>
      <c r="U1787" s="209"/>
      <c r="V1787" s="209"/>
      <c r="W1787" s="209"/>
      <c r="X1787" s="209"/>
    </row>
    <row r="1788" spans="5:24" x14ac:dyDescent="0.25">
      <c r="E1788" s="209"/>
      <c r="F1788" s="209"/>
      <c r="G1788" s="209"/>
      <c r="H1788" s="209"/>
      <c r="I1788" s="209"/>
      <c r="J1788" s="209"/>
      <c r="K1788" s="209"/>
      <c r="P1788" s="209"/>
      <c r="Q1788" s="209"/>
      <c r="R1788" s="209"/>
      <c r="S1788" s="209"/>
      <c r="T1788" s="209"/>
      <c r="U1788" s="209"/>
      <c r="V1788" s="209"/>
      <c r="W1788" s="209"/>
      <c r="X1788" s="209"/>
    </row>
    <row r="1789" spans="5:24" x14ac:dyDescent="0.25">
      <c r="E1789" s="209"/>
      <c r="F1789" s="209"/>
      <c r="G1789" s="209"/>
      <c r="H1789" s="209"/>
      <c r="I1789" s="209"/>
      <c r="J1789" s="209"/>
      <c r="K1789" s="209"/>
      <c r="P1789" s="209"/>
      <c r="Q1789" s="209"/>
      <c r="R1789" s="209"/>
      <c r="S1789" s="209"/>
      <c r="T1789" s="209"/>
      <c r="U1789" s="209"/>
      <c r="V1789" s="209"/>
      <c r="W1789" s="209"/>
      <c r="X1789" s="209"/>
    </row>
    <row r="1790" spans="5:24" x14ac:dyDescent="0.25">
      <c r="E1790" s="209"/>
      <c r="F1790" s="209"/>
      <c r="G1790" s="209"/>
      <c r="H1790" s="209"/>
      <c r="I1790" s="209"/>
      <c r="J1790" s="209"/>
      <c r="K1790" s="209"/>
      <c r="P1790" s="209"/>
      <c r="Q1790" s="209"/>
      <c r="R1790" s="209"/>
      <c r="S1790" s="209"/>
      <c r="T1790" s="209"/>
      <c r="U1790" s="209"/>
      <c r="V1790" s="209"/>
      <c r="W1790" s="209"/>
      <c r="X1790" s="209"/>
    </row>
    <row r="1791" spans="5:24" x14ac:dyDescent="0.25">
      <c r="E1791" s="209"/>
      <c r="F1791" s="209"/>
      <c r="G1791" s="209"/>
      <c r="H1791" s="209"/>
      <c r="I1791" s="209"/>
      <c r="J1791" s="209"/>
      <c r="K1791" s="209"/>
      <c r="P1791" s="209"/>
      <c r="Q1791" s="209"/>
      <c r="R1791" s="209"/>
      <c r="S1791" s="209"/>
      <c r="T1791" s="209"/>
      <c r="U1791" s="209"/>
      <c r="V1791" s="209"/>
      <c r="W1791" s="209"/>
      <c r="X1791" s="209"/>
    </row>
    <row r="1792" spans="5:24" x14ac:dyDescent="0.25">
      <c r="E1792" s="209"/>
      <c r="F1792" s="209"/>
      <c r="G1792" s="209"/>
      <c r="H1792" s="209"/>
      <c r="I1792" s="209"/>
      <c r="J1792" s="209"/>
      <c r="K1792" s="209"/>
      <c r="P1792" s="209"/>
      <c r="Q1792" s="209"/>
      <c r="R1792" s="209"/>
      <c r="S1792" s="209"/>
      <c r="T1792" s="209"/>
      <c r="U1792" s="209"/>
      <c r="V1792" s="209"/>
      <c r="W1792" s="209"/>
      <c r="X1792" s="209"/>
    </row>
    <row r="1793" spans="5:24" x14ac:dyDescent="0.25">
      <c r="E1793" s="209"/>
      <c r="F1793" s="209"/>
      <c r="G1793" s="209"/>
      <c r="H1793" s="209"/>
      <c r="I1793" s="209"/>
      <c r="J1793" s="209"/>
      <c r="K1793" s="209"/>
      <c r="P1793" s="209"/>
      <c r="Q1793" s="209"/>
      <c r="R1793" s="209"/>
      <c r="S1793" s="209"/>
      <c r="T1793" s="209"/>
      <c r="U1793" s="209"/>
      <c r="V1793" s="209"/>
      <c r="W1793" s="209"/>
      <c r="X1793" s="209"/>
    </row>
    <row r="1794" spans="5:24" x14ac:dyDescent="0.25">
      <c r="E1794" s="209"/>
      <c r="F1794" s="209"/>
      <c r="G1794" s="209"/>
      <c r="H1794" s="209"/>
      <c r="I1794" s="209"/>
      <c r="J1794" s="209"/>
      <c r="K1794" s="209"/>
      <c r="P1794" s="209"/>
      <c r="Q1794" s="209"/>
      <c r="R1794" s="209"/>
      <c r="S1794" s="209"/>
      <c r="T1794" s="209"/>
      <c r="U1794" s="209"/>
      <c r="V1794" s="209"/>
      <c r="W1794" s="209"/>
      <c r="X1794" s="209"/>
    </row>
    <row r="1795" spans="5:24" x14ac:dyDescent="0.25">
      <c r="E1795" s="209"/>
      <c r="F1795" s="209"/>
      <c r="G1795" s="209"/>
      <c r="H1795" s="209"/>
      <c r="I1795" s="209"/>
      <c r="J1795" s="209"/>
      <c r="K1795" s="209"/>
      <c r="P1795" s="209"/>
      <c r="Q1795" s="209"/>
      <c r="R1795" s="209"/>
      <c r="S1795" s="209"/>
      <c r="T1795" s="209"/>
      <c r="U1795" s="209"/>
      <c r="V1795" s="209"/>
      <c r="W1795" s="209"/>
      <c r="X1795" s="209"/>
    </row>
    <row r="1796" spans="5:24" x14ac:dyDescent="0.25">
      <c r="E1796" s="209"/>
      <c r="F1796" s="209"/>
      <c r="G1796" s="209"/>
      <c r="H1796" s="209"/>
      <c r="I1796" s="209"/>
      <c r="J1796" s="209"/>
      <c r="K1796" s="209"/>
      <c r="P1796" s="209"/>
      <c r="Q1796" s="209"/>
      <c r="R1796" s="209"/>
      <c r="S1796" s="209"/>
      <c r="T1796" s="209"/>
      <c r="U1796" s="209"/>
      <c r="V1796" s="209"/>
      <c r="W1796" s="209"/>
      <c r="X1796" s="209"/>
    </row>
    <row r="1797" spans="5:24" x14ac:dyDescent="0.25">
      <c r="E1797" s="209"/>
      <c r="F1797" s="209"/>
      <c r="G1797" s="209"/>
      <c r="H1797" s="209"/>
      <c r="I1797" s="209"/>
      <c r="J1797" s="209"/>
      <c r="K1797" s="209"/>
      <c r="P1797" s="209"/>
      <c r="Q1797" s="209"/>
      <c r="R1797" s="209"/>
      <c r="S1797" s="209"/>
      <c r="T1797" s="209"/>
      <c r="U1797" s="209"/>
      <c r="V1797" s="209"/>
      <c r="W1797" s="209"/>
      <c r="X1797" s="209"/>
    </row>
    <row r="1798" spans="5:24" x14ac:dyDescent="0.25">
      <c r="E1798" s="209"/>
      <c r="F1798" s="209"/>
      <c r="G1798" s="209"/>
      <c r="H1798" s="209"/>
      <c r="I1798" s="209"/>
      <c r="J1798" s="209"/>
      <c r="K1798" s="209"/>
      <c r="P1798" s="209"/>
      <c r="Q1798" s="209"/>
      <c r="R1798" s="209"/>
      <c r="S1798" s="209"/>
      <c r="T1798" s="209"/>
      <c r="U1798" s="209"/>
      <c r="V1798" s="209"/>
      <c r="W1798" s="209"/>
      <c r="X1798" s="209"/>
    </row>
    <row r="1799" spans="5:24" x14ac:dyDescent="0.25">
      <c r="E1799" s="209"/>
      <c r="F1799" s="209"/>
      <c r="G1799" s="209"/>
      <c r="H1799" s="209"/>
      <c r="I1799" s="209"/>
      <c r="J1799" s="209"/>
      <c r="K1799" s="209"/>
      <c r="P1799" s="209"/>
      <c r="Q1799" s="209"/>
      <c r="R1799" s="209"/>
      <c r="S1799" s="209"/>
      <c r="T1799" s="209"/>
      <c r="U1799" s="209"/>
      <c r="V1799" s="209"/>
      <c r="W1799" s="209"/>
      <c r="X1799" s="209"/>
    </row>
    <row r="1800" spans="5:24" x14ac:dyDescent="0.25">
      <c r="E1800" s="209"/>
      <c r="F1800" s="209"/>
      <c r="G1800" s="209"/>
      <c r="H1800" s="209"/>
      <c r="I1800" s="209"/>
      <c r="J1800" s="209"/>
      <c r="K1800" s="209"/>
      <c r="P1800" s="209"/>
      <c r="Q1800" s="209"/>
      <c r="R1800" s="209"/>
      <c r="S1800" s="209"/>
      <c r="T1800" s="209"/>
      <c r="U1800" s="209"/>
      <c r="V1800" s="209"/>
      <c r="W1800" s="209"/>
      <c r="X1800" s="209"/>
    </row>
    <row r="1801" spans="5:24" x14ac:dyDescent="0.25">
      <c r="E1801" s="209"/>
      <c r="F1801" s="209"/>
      <c r="G1801" s="209"/>
      <c r="H1801" s="209"/>
      <c r="I1801" s="209"/>
      <c r="J1801" s="209"/>
      <c r="K1801" s="209"/>
      <c r="P1801" s="209"/>
      <c r="Q1801" s="209"/>
      <c r="R1801" s="209"/>
      <c r="S1801" s="209"/>
      <c r="T1801" s="209"/>
      <c r="U1801" s="209"/>
      <c r="V1801" s="209"/>
      <c r="W1801" s="209"/>
      <c r="X1801" s="209"/>
    </row>
    <row r="1802" spans="5:24" x14ac:dyDescent="0.25">
      <c r="E1802" s="209"/>
      <c r="F1802" s="209"/>
      <c r="G1802" s="209"/>
      <c r="H1802" s="209"/>
      <c r="I1802" s="209"/>
      <c r="J1802" s="209"/>
      <c r="K1802" s="209"/>
      <c r="P1802" s="209"/>
      <c r="Q1802" s="209"/>
      <c r="R1802" s="209"/>
      <c r="S1802" s="209"/>
      <c r="T1802" s="209"/>
      <c r="U1802" s="209"/>
      <c r="V1802" s="209"/>
      <c r="W1802" s="209"/>
      <c r="X1802" s="209"/>
    </row>
    <row r="1803" spans="5:24" x14ac:dyDescent="0.25">
      <c r="E1803" s="209"/>
      <c r="F1803" s="209"/>
      <c r="G1803" s="209"/>
      <c r="H1803" s="209"/>
      <c r="I1803" s="209"/>
      <c r="J1803" s="209"/>
      <c r="K1803" s="209"/>
      <c r="P1803" s="209"/>
      <c r="Q1803" s="209"/>
      <c r="R1803" s="209"/>
      <c r="S1803" s="209"/>
      <c r="T1803" s="209"/>
      <c r="U1803" s="209"/>
      <c r="V1803" s="209"/>
      <c r="W1803" s="209"/>
      <c r="X1803" s="209"/>
    </row>
    <row r="1804" spans="5:24" x14ac:dyDescent="0.25">
      <c r="E1804" s="209"/>
      <c r="F1804" s="209"/>
      <c r="G1804" s="209"/>
      <c r="H1804" s="209"/>
      <c r="I1804" s="209"/>
      <c r="J1804" s="209"/>
      <c r="K1804" s="209"/>
      <c r="P1804" s="209"/>
      <c r="Q1804" s="209"/>
      <c r="R1804" s="209"/>
      <c r="S1804" s="209"/>
      <c r="T1804" s="209"/>
      <c r="U1804" s="209"/>
      <c r="V1804" s="209"/>
      <c r="W1804" s="209"/>
      <c r="X1804" s="209"/>
    </row>
    <row r="1805" spans="5:24" x14ac:dyDescent="0.25">
      <c r="E1805" s="209"/>
      <c r="F1805" s="209"/>
      <c r="G1805" s="209"/>
      <c r="H1805" s="209"/>
      <c r="I1805" s="209"/>
      <c r="J1805" s="209"/>
      <c r="K1805" s="209"/>
      <c r="P1805" s="209"/>
      <c r="Q1805" s="209"/>
      <c r="R1805" s="209"/>
      <c r="S1805" s="209"/>
      <c r="T1805" s="209"/>
      <c r="U1805" s="209"/>
      <c r="V1805" s="209"/>
      <c r="W1805" s="209"/>
      <c r="X1805" s="209"/>
    </row>
    <row r="1806" spans="5:24" x14ac:dyDescent="0.25">
      <c r="E1806" s="209"/>
      <c r="F1806" s="209"/>
      <c r="G1806" s="209"/>
      <c r="H1806" s="209"/>
      <c r="I1806" s="209"/>
      <c r="J1806" s="209"/>
      <c r="K1806" s="209"/>
      <c r="P1806" s="209"/>
      <c r="Q1806" s="209"/>
      <c r="R1806" s="209"/>
      <c r="S1806" s="209"/>
      <c r="T1806" s="209"/>
      <c r="U1806" s="209"/>
      <c r="V1806" s="209"/>
      <c r="W1806" s="209"/>
      <c r="X1806" s="209"/>
    </row>
    <row r="1807" spans="5:24" x14ac:dyDescent="0.25">
      <c r="E1807" s="209"/>
      <c r="F1807" s="209"/>
      <c r="G1807" s="209"/>
      <c r="H1807" s="209"/>
      <c r="I1807" s="209"/>
      <c r="J1807" s="209"/>
      <c r="K1807" s="209"/>
      <c r="P1807" s="209"/>
      <c r="Q1807" s="209"/>
      <c r="R1807" s="209"/>
      <c r="S1807" s="209"/>
      <c r="T1807" s="209"/>
      <c r="U1807" s="209"/>
      <c r="V1807" s="209"/>
      <c r="W1807" s="209"/>
      <c r="X1807" s="209"/>
    </row>
    <row r="1808" spans="5:24" x14ac:dyDescent="0.25">
      <c r="E1808" s="209"/>
      <c r="F1808" s="209"/>
      <c r="G1808" s="209"/>
      <c r="H1808" s="209"/>
      <c r="I1808" s="209"/>
      <c r="J1808" s="209"/>
      <c r="K1808" s="209"/>
      <c r="P1808" s="209"/>
      <c r="Q1808" s="209"/>
      <c r="R1808" s="209"/>
      <c r="S1808" s="209"/>
      <c r="T1808" s="209"/>
      <c r="U1808" s="209"/>
      <c r="V1808" s="209"/>
      <c r="W1808" s="209"/>
      <c r="X1808" s="209"/>
    </row>
    <row r="1809" spans="5:24" x14ac:dyDescent="0.25">
      <c r="E1809" s="209"/>
      <c r="F1809" s="209"/>
      <c r="G1809" s="209"/>
      <c r="H1809" s="209"/>
      <c r="I1809" s="209"/>
      <c r="J1809" s="209"/>
      <c r="K1809" s="209"/>
      <c r="P1809" s="209"/>
      <c r="Q1809" s="209"/>
      <c r="R1809" s="209"/>
      <c r="S1809" s="209"/>
      <c r="T1809" s="209"/>
      <c r="U1809" s="209"/>
      <c r="V1809" s="209"/>
      <c r="W1809" s="209"/>
      <c r="X1809" s="209"/>
    </row>
    <row r="1810" spans="5:24" x14ac:dyDescent="0.25">
      <c r="E1810" s="209"/>
      <c r="F1810" s="209"/>
      <c r="G1810" s="209"/>
      <c r="H1810" s="209"/>
      <c r="I1810" s="209"/>
      <c r="J1810" s="209"/>
      <c r="K1810" s="209"/>
      <c r="P1810" s="209"/>
      <c r="Q1810" s="209"/>
      <c r="R1810" s="209"/>
      <c r="S1810" s="209"/>
      <c r="T1810" s="209"/>
      <c r="U1810" s="209"/>
      <c r="V1810" s="209"/>
      <c r="W1810" s="209"/>
      <c r="X1810" s="209"/>
    </row>
    <row r="1811" spans="5:24" x14ac:dyDescent="0.25">
      <c r="E1811" s="209"/>
      <c r="F1811" s="209"/>
      <c r="G1811" s="209"/>
      <c r="H1811" s="209"/>
      <c r="I1811" s="209"/>
      <c r="J1811" s="209"/>
      <c r="K1811" s="209"/>
      <c r="P1811" s="209"/>
      <c r="Q1811" s="209"/>
      <c r="R1811" s="209"/>
      <c r="S1811" s="209"/>
      <c r="T1811" s="209"/>
      <c r="U1811" s="209"/>
      <c r="V1811" s="209"/>
      <c r="W1811" s="209"/>
      <c r="X1811" s="209"/>
    </row>
    <row r="1812" spans="5:24" x14ac:dyDescent="0.25">
      <c r="E1812" s="209"/>
      <c r="F1812" s="209"/>
      <c r="G1812" s="209"/>
      <c r="H1812" s="209"/>
      <c r="I1812" s="209"/>
      <c r="J1812" s="209"/>
      <c r="K1812" s="209"/>
      <c r="P1812" s="209"/>
      <c r="Q1812" s="209"/>
      <c r="R1812" s="209"/>
      <c r="S1812" s="209"/>
      <c r="T1812" s="209"/>
      <c r="U1812" s="209"/>
      <c r="V1812" s="209"/>
      <c r="W1812" s="209"/>
      <c r="X1812" s="209"/>
    </row>
    <row r="1813" spans="5:24" x14ac:dyDescent="0.25">
      <c r="E1813" s="209"/>
      <c r="F1813" s="209"/>
      <c r="G1813" s="209"/>
      <c r="H1813" s="209"/>
      <c r="I1813" s="209"/>
      <c r="J1813" s="209"/>
      <c r="K1813" s="209"/>
      <c r="P1813" s="209"/>
      <c r="Q1813" s="209"/>
      <c r="R1813" s="209"/>
      <c r="S1813" s="209"/>
      <c r="T1813" s="209"/>
      <c r="U1813" s="209"/>
      <c r="V1813" s="209"/>
      <c r="W1813" s="209"/>
      <c r="X1813" s="209"/>
    </row>
    <row r="1814" spans="5:24" x14ac:dyDescent="0.25">
      <c r="E1814" s="209"/>
      <c r="F1814" s="209"/>
      <c r="G1814" s="209"/>
      <c r="H1814" s="209"/>
      <c r="I1814" s="209"/>
      <c r="J1814" s="209"/>
      <c r="K1814" s="209"/>
      <c r="P1814" s="209"/>
      <c r="Q1814" s="209"/>
      <c r="R1814" s="209"/>
      <c r="S1814" s="209"/>
      <c r="T1814" s="209"/>
      <c r="U1814" s="209"/>
      <c r="V1814" s="209"/>
      <c r="W1814" s="209"/>
      <c r="X1814" s="209"/>
    </row>
    <row r="1815" spans="5:24" x14ac:dyDescent="0.25">
      <c r="E1815" s="209"/>
      <c r="F1815" s="209"/>
      <c r="G1815" s="209"/>
      <c r="H1815" s="209"/>
      <c r="I1815" s="209"/>
      <c r="J1815" s="209"/>
      <c r="K1815" s="209"/>
      <c r="P1815" s="209"/>
      <c r="Q1815" s="209"/>
      <c r="R1815" s="209"/>
      <c r="S1815" s="209"/>
      <c r="T1815" s="209"/>
      <c r="U1815" s="209"/>
      <c r="V1815" s="209"/>
      <c r="W1815" s="209"/>
      <c r="X1815" s="209"/>
    </row>
    <row r="1816" spans="5:24" x14ac:dyDescent="0.25">
      <c r="E1816" s="209"/>
      <c r="F1816" s="209"/>
      <c r="G1816" s="209"/>
      <c r="H1816" s="209"/>
      <c r="I1816" s="209"/>
      <c r="J1816" s="209"/>
      <c r="K1816" s="209"/>
      <c r="P1816" s="209"/>
      <c r="Q1816" s="209"/>
      <c r="R1816" s="209"/>
      <c r="S1816" s="209"/>
      <c r="T1816" s="209"/>
      <c r="U1816" s="209"/>
      <c r="V1816" s="209"/>
      <c r="W1816" s="209"/>
      <c r="X1816" s="209"/>
    </row>
    <row r="1817" spans="5:24" x14ac:dyDescent="0.25">
      <c r="E1817" s="209"/>
      <c r="F1817" s="209"/>
      <c r="G1817" s="209"/>
      <c r="H1817" s="209"/>
      <c r="I1817" s="209"/>
      <c r="J1817" s="209"/>
      <c r="K1817" s="209"/>
      <c r="P1817" s="209"/>
      <c r="Q1817" s="209"/>
      <c r="R1817" s="209"/>
      <c r="S1817" s="209"/>
      <c r="T1817" s="209"/>
      <c r="U1817" s="209"/>
      <c r="V1817" s="209"/>
      <c r="W1817" s="209"/>
      <c r="X1817" s="209"/>
    </row>
    <row r="1818" spans="5:24" x14ac:dyDescent="0.25">
      <c r="E1818" s="209"/>
      <c r="F1818" s="209"/>
      <c r="G1818" s="209"/>
      <c r="H1818" s="209"/>
      <c r="I1818" s="209"/>
      <c r="J1818" s="209"/>
      <c r="K1818" s="209"/>
      <c r="P1818" s="209"/>
      <c r="Q1818" s="209"/>
      <c r="R1818" s="209"/>
      <c r="S1818" s="209"/>
      <c r="T1818" s="209"/>
      <c r="U1818" s="209"/>
      <c r="V1818" s="209"/>
      <c r="W1818" s="209"/>
      <c r="X1818" s="209"/>
    </row>
    <row r="1819" spans="5:24" x14ac:dyDescent="0.25">
      <c r="E1819" s="209"/>
      <c r="F1819" s="209"/>
      <c r="G1819" s="209"/>
      <c r="H1819" s="209"/>
      <c r="I1819" s="209"/>
      <c r="J1819" s="209"/>
      <c r="K1819" s="209"/>
      <c r="P1819" s="209"/>
      <c r="Q1819" s="209"/>
      <c r="R1819" s="209"/>
      <c r="S1819" s="209"/>
      <c r="T1819" s="209"/>
      <c r="U1819" s="209"/>
      <c r="V1819" s="209"/>
      <c r="W1819" s="209"/>
      <c r="X1819" s="209"/>
    </row>
    <row r="1820" spans="5:24" x14ac:dyDescent="0.25">
      <c r="E1820" s="209"/>
      <c r="F1820" s="209"/>
      <c r="G1820" s="209"/>
      <c r="H1820" s="209"/>
      <c r="I1820" s="209"/>
      <c r="J1820" s="209"/>
      <c r="K1820" s="209"/>
      <c r="P1820" s="209"/>
      <c r="Q1820" s="209"/>
      <c r="R1820" s="209"/>
      <c r="S1820" s="209"/>
      <c r="T1820" s="209"/>
      <c r="U1820" s="209"/>
      <c r="V1820" s="209"/>
      <c r="W1820" s="209"/>
      <c r="X1820" s="209"/>
    </row>
    <row r="1821" spans="5:24" x14ac:dyDescent="0.25">
      <c r="E1821" s="209"/>
      <c r="F1821" s="209"/>
      <c r="G1821" s="209"/>
      <c r="H1821" s="209"/>
      <c r="I1821" s="209"/>
      <c r="J1821" s="209"/>
      <c r="K1821" s="209"/>
      <c r="P1821" s="209"/>
      <c r="Q1821" s="209"/>
      <c r="R1821" s="209"/>
      <c r="S1821" s="209"/>
      <c r="T1821" s="209"/>
      <c r="U1821" s="209"/>
      <c r="V1821" s="209"/>
      <c r="W1821" s="209"/>
      <c r="X1821" s="209"/>
    </row>
    <row r="1822" spans="5:24" x14ac:dyDescent="0.25">
      <c r="E1822" s="209"/>
      <c r="F1822" s="209"/>
      <c r="G1822" s="209"/>
      <c r="H1822" s="209"/>
      <c r="I1822" s="209"/>
      <c r="J1822" s="209"/>
      <c r="K1822" s="209"/>
      <c r="P1822" s="209"/>
      <c r="Q1822" s="209"/>
      <c r="R1822" s="209"/>
      <c r="S1822" s="209"/>
      <c r="T1822" s="209"/>
      <c r="U1822" s="209"/>
      <c r="V1822" s="209"/>
      <c r="W1822" s="209"/>
      <c r="X1822" s="209"/>
    </row>
    <row r="1823" spans="5:24" x14ac:dyDescent="0.25">
      <c r="E1823" s="209"/>
      <c r="F1823" s="209"/>
      <c r="G1823" s="209"/>
      <c r="H1823" s="209"/>
      <c r="I1823" s="209"/>
      <c r="J1823" s="209"/>
      <c r="K1823" s="209"/>
      <c r="P1823" s="209"/>
      <c r="Q1823" s="209"/>
      <c r="R1823" s="209"/>
      <c r="S1823" s="209"/>
      <c r="T1823" s="209"/>
      <c r="U1823" s="209"/>
      <c r="V1823" s="209"/>
      <c r="W1823" s="209"/>
      <c r="X1823" s="209"/>
    </row>
    <row r="1824" spans="5:24" x14ac:dyDescent="0.25">
      <c r="E1824" s="209"/>
      <c r="F1824" s="209"/>
      <c r="G1824" s="209"/>
      <c r="H1824" s="209"/>
      <c r="I1824" s="209"/>
      <c r="J1824" s="209"/>
      <c r="K1824" s="209"/>
      <c r="P1824" s="209"/>
      <c r="Q1824" s="209"/>
      <c r="R1824" s="209"/>
      <c r="S1824" s="209"/>
      <c r="T1824" s="209"/>
      <c r="U1824" s="209"/>
      <c r="V1824" s="209"/>
      <c r="W1824" s="209"/>
      <c r="X1824" s="209"/>
    </row>
    <row r="1825" spans="5:24" x14ac:dyDescent="0.25">
      <c r="E1825" s="209"/>
      <c r="F1825" s="209"/>
      <c r="G1825" s="209"/>
      <c r="H1825" s="209"/>
      <c r="I1825" s="209"/>
      <c r="J1825" s="209"/>
      <c r="K1825" s="209"/>
      <c r="P1825" s="209"/>
      <c r="Q1825" s="209"/>
      <c r="R1825" s="209"/>
      <c r="S1825" s="209"/>
      <c r="T1825" s="209"/>
      <c r="U1825" s="209"/>
      <c r="V1825" s="209"/>
      <c r="W1825" s="209"/>
      <c r="X1825" s="209"/>
    </row>
    <row r="1826" spans="5:24" x14ac:dyDescent="0.25">
      <c r="E1826" s="209"/>
      <c r="F1826" s="209"/>
      <c r="G1826" s="209"/>
      <c r="H1826" s="209"/>
      <c r="I1826" s="209"/>
      <c r="J1826" s="209"/>
      <c r="K1826" s="209"/>
      <c r="P1826" s="209"/>
      <c r="Q1826" s="209"/>
      <c r="R1826" s="209"/>
      <c r="S1826" s="209"/>
      <c r="T1826" s="209"/>
      <c r="U1826" s="209"/>
      <c r="V1826" s="209"/>
      <c r="W1826" s="209"/>
      <c r="X1826" s="209"/>
    </row>
    <row r="1827" spans="5:24" x14ac:dyDescent="0.25">
      <c r="E1827" s="209"/>
      <c r="F1827" s="209"/>
      <c r="G1827" s="209"/>
      <c r="H1827" s="209"/>
      <c r="I1827" s="209"/>
      <c r="J1827" s="209"/>
      <c r="K1827" s="209"/>
      <c r="P1827" s="209"/>
      <c r="Q1827" s="209"/>
      <c r="R1827" s="209"/>
      <c r="S1827" s="209"/>
      <c r="T1827" s="209"/>
      <c r="U1827" s="209"/>
      <c r="V1827" s="209"/>
      <c r="W1827" s="209"/>
      <c r="X1827" s="209"/>
    </row>
    <row r="1828" spans="5:24" x14ac:dyDescent="0.25">
      <c r="E1828" s="209"/>
      <c r="F1828" s="209"/>
      <c r="G1828" s="209"/>
      <c r="H1828" s="209"/>
      <c r="I1828" s="209"/>
      <c r="J1828" s="209"/>
      <c r="K1828" s="209"/>
      <c r="P1828" s="209"/>
      <c r="Q1828" s="209"/>
      <c r="R1828" s="209"/>
      <c r="S1828" s="209"/>
      <c r="T1828" s="209"/>
      <c r="U1828" s="209"/>
      <c r="V1828" s="209"/>
      <c r="W1828" s="209"/>
      <c r="X1828" s="209"/>
    </row>
    <row r="1829" spans="5:24" x14ac:dyDescent="0.25">
      <c r="E1829" s="209"/>
      <c r="F1829" s="209"/>
      <c r="G1829" s="209"/>
      <c r="H1829" s="209"/>
      <c r="I1829" s="209"/>
      <c r="J1829" s="209"/>
      <c r="K1829" s="209"/>
      <c r="P1829" s="209"/>
      <c r="Q1829" s="209"/>
      <c r="R1829" s="209"/>
      <c r="S1829" s="209"/>
      <c r="T1829" s="209"/>
      <c r="U1829" s="209"/>
      <c r="V1829" s="209"/>
      <c r="W1829" s="209"/>
      <c r="X1829" s="209"/>
    </row>
    <row r="1830" spans="5:24" x14ac:dyDescent="0.25">
      <c r="E1830" s="209"/>
      <c r="F1830" s="209"/>
      <c r="G1830" s="209"/>
      <c r="H1830" s="209"/>
      <c r="I1830" s="209"/>
      <c r="J1830" s="209"/>
      <c r="K1830" s="209"/>
      <c r="P1830" s="209"/>
      <c r="Q1830" s="209"/>
      <c r="R1830" s="209"/>
      <c r="S1830" s="209"/>
      <c r="T1830" s="209"/>
      <c r="U1830" s="209"/>
      <c r="V1830" s="209"/>
      <c r="W1830" s="209"/>
      <c r="X1830" s="209"/>
    </row>
    <row r="1831" spans="5:24" x14ac:dyDescent="0.25">
      <c r="E1831" s="209"/>
      <c r="F1831" s="209"/>
      <c r="G1831" s="209"/>
      <c r="H1831" s="209"/>
      <c r="I1831" s="209"/>
      <c r="J1831" s="209"/>
      <c r="K1831" s="209"/>
      <c r="P1831" s="209"/>
      <c r="Q1831" s="209"/>
      <c r="R1831" s="209"/>
      <c r="S1831" s="209"/>
      <c r="T1831" s="209"/>
      <c r="U1831" s="209"/>
      <c r="V1831" s="209"/>
      <c r="W1831" s="209"/>
      <c r="X1831" s="209"/>
    </row>
    <row r="1832" spans="5:24" x14ac:dyDescent="0.25">
      <c r="E1832" s="209"/>
      <c r="F1832" s="209"/>
      <c r="G1832" s="209"/>
      <c r="H1832" s="209"/>
      <c r="I1832" s="209"/>
      <c r="J1832" s="209"/>
      <c r="K1832" s="209"/>
      <c r="P1832" s="209"/>
      <c r="Q1832" s="209"/>
      <c r="R1832" s="209"/>
      <c r="S1832" s="209"/>
      <c r="T1832" s="209"/>
      <c r="U1832" s="209"/>
      <c r="V1832" s="209"/>
      <c r="W1832" s="209"/>
      <c r="X1832" s="209"/>
    </row>
    <row r="1833" spans="5:24" x14ac:dyDescent="0.25">
      <c r="E1833" s="209"/>
      <c r="F1833" s="209"/>
      <c r="G1833" s="209"/>
      <c r="H1833" s="209"/>
      <c r="I1833" s="209"/>
      <c r="J1833" s="209"/>
      <c r="K1833" s="209"/>
      <c r="P1833" s="209"/>
      <c r="Q1833" s="209"/>
      <c r="R1833" s="209"/>
      <c r="S1833" s="209"/>
      <c r="T1833" s="209"/>
      <c r="U1833" s="209"/>
      <c r="V1833" s="209"/>
      <c r="W1833" s="209"/>
      <c r="X1833" s="209"/>
    </row>
    <row r="1834" spans="5:24" x14ac:dyDescent="0.25">
      <c r="E1834" s="209"/>
      <c r="F1834" s="209"/>
      <c r="G1834" s="209"/>
      <c r="H1834" s="209"/>
      <c r="I1834" s="209"/>
      <c r="J1834" s="209"/>
      <c r="K1834" s="209"/>
      <c r="P1834" s="209"/>
      <c r="Q1834" s="209"/>
      <c r="R1834" s="209"/>
      <c r="S1834" s="209"/>
      <c r="T1834" s="209"/>
      <c r="U1834" s="209"/>
      <c r="V1834" s="209"/>
      <c r="W1834" s="209"/>
      <c r="X1834" s="209"/>
    </row>
    <row r="1835" spans="5:24" x14ac:dyDescent="0.25">
      <c r="E1835" s="209"/>
      <c r="F1835" s="209"/>
      <c r="G1835" s="209"/>
      <c r="H1835" s="209"/>
      <c r="I1835" s="209"/>
      <c r="J1835" s="209"/>
      <c r="K1835" s="209"/>
      <c r="P1835" s="209"/>
      <c r="Q1835" s="209"/>
      <c r="R1835" s="209"/>
      <c r="S1835" s="209"/>
      <c r="T1835" s="209"/>
      <c r="U1835" s="209"/>
      <c r="V1835" s="209"/>
      <c r="W1835" s="209"/>
      <c r="X1835" s="209"/>
    </row>
    <row r="1836" spans="5:24" x14ac:dyDescent="0.25">
      <c r="E1836" s="209"/>
      <c r="F1836" s="209"/>
      <c r="G1836" s="209"/>
      <c r="H1836" s="209"/>
      <c r="I1836" s="209"/>
      <c r="J1836" s="209"/>
      <c r="K1836" s="209"/>
      <c r="P1836" s="209"/>
      <c r="Q1836" s="209"/>
      <c r="R1836" s="209"/>
      <c r="S1836" s="209"/>
      <c r="T1836" s="209"/>
      <c r="U1836" s="209"/>
      <c r="V1836" s="209"/>
      <c r="W1836" s="209"/>
      <c r="X1836" s="209"/>
    </row>
    <row r="1837" spans="5:24" x14ac:dyDescent="0.25">
      <c r="E1837" s="209"/>
      <c r="F1837" s="209"/>
      <c r="G1837" s="209"/>
      <c r="H1837" s="209"/>
      <c r="I1837" s="209"/>
      <c r="J1837" s="209"/>
      <c r="K1837" s="209"/>
      <c r="P1837" s="209"/>
      <c r="Q1837" s="209"/>
      <c r="R1837" s="209"/>
      <c r="S1837" s="209"/>
      <c r="T1837" s="209"/>
      <c r="U1837" s="209"/>
      <c r="V1837" s="209"/>
      <c r="W1837" s="209"/>
      <c r="X1837" s="209"/>
    </row>
    <row r="1838" spans="5:24" x14ac:dyDescent="0.25">
      <c r="E1838" s="209"/>
      <c r="F1838" s="209"/>
      <c r="G1838" s="209"/>
      <c r="H1838" s="209"/>
      <c r="I1838" s="209"/>
      <c r="J1838" s="209"/>
      <c r="K1838" s="209"/>
      <c r="P1838" s="209"/>
      <c r="Q1838" s="209"/>
      <c r="R1838" s="209"/>
      <c r="S1838" s="209"/>
      <c r="T1838" s="209"/>
      <c r="U1838" s="209"/>
      <c r="V1838" s="209"/>
      <c r="W1838" s="209"/>
      <c r="X1838" s="209"/>
    </row>
    <row r="1839" spans="5:24" x14ac:dyDescent="0.25">
      <c r="E1839" s="209"/>
      <c r="F1839" s="209"/>
      <c r="G1839" s="209"/>
      <c r="H1839" s="209"/>
      <c r="I1839" s="209"/>
      <c r="J1839" s="209"/>
      <c r="K1839" s="209"/>
      <c r="P1839" s="209"/>
      <c r="Q1839" s="209"/>
      <c r="R1839" s="209"/>
      <c r="S1839" s="209"/>
      <c r="T1839" s="209"/>
      <c r="U1839" s="209"/>
      <c r="V1839" s="209"/>
      <c r="W1839" s="209"/>
      <c r="X1839" s="209"/>
    </row>
    <row r="1840" spans="5:24" x14ac:dyDescent="0.25">
      <c r="E1840" s="209"/>
      <c r="F1840" s="209"/>
      <c r="G1840" s="209"/>
      <c r="H1840" s="209"/>
      <c r="I1840" s="209"/>
      <c r="J1840" s="209"/>
      <c r="K1840" s="209"/>
      <c r="P1840" s="209"/>
      <c r="Q1840" s="209"/>
      <c r="R1840" s="209"/>
      <c r="S1840" s="209"/>
      <c r="T1840" s="209"/>
      <c r="U1840" s="209"/>
      <c r="V1840" s="209"/>
      <c r="W1840" s="209"/>
      <c r="X1840" s="209"/>
    </row>
    <row r="1841" spans="5:24" x14ac:dyDescent="0.25">
      <c r="E1841" s="209"/>
      <c r="F1841" s="209"/>
      <c r="G1841" s="209"/>
      <c r="H1841" s="209"/>
      <c r="I1841" s="209"/>
      <c r="J1841" s="209"/>
      <c r="K1841" s="209"/>
      <c r="P1841" s="209"/>
      <c r="Q1841" s="209"/>
      <c r="R1841" s="209"/>
      <c r="S1841" s="209"/>
      <c r="T1841" s="209"/>
      <c r="U1841" s="209"/>
      <c r="V1841" s="209"/>
      <c r="W1841" s="209"/>
      <c r="X1841" s="209"/>
    </row>
    <row r="1842" spans="5:24" x14ac:dyDescent="0.25">
      <c r="E1842" s="209"/>
      <c r="F1842" s="209"/>
      <c r="G1842" s="209"/>
      <c r="H1842" s="209"/>
      <c r="I1842" s="209"/>
      <c r="J1842" s="209"/>
      <c r="K1842" s="209"/>
      <c r="P1842" s="209"/>
      <c r="Q1842" s="209"/>
      <c r="R1842" s="209"/>
      <c r="S1842" s="209"/>
      <c r="T1842" s="209"/>
      <c r="U1842" s="209"/>
      <c r="V1842" s="209"/>
      <c r="W1842" s="209"/>
      <c r="X1842" s="209"/>
    </row>
    <row r="1843" spans="5:24" x14ac:dyDescent="0.25">
      <c r="E1843" s="209"/>
      <c r="F1843" s="209"/>
      <c r="G1843" s="209"/>
      <c r="H1843" s="209"/>
      <c r="I1843" s="209"/>
      <c r="J1843" s="209"/>
      <c r="K1843" s="209"/>
      <c r="P1843" s="209"/>
      <c r="Q1843" s="209"/>
      <c r="R1843" s="209"/>
      <c r="S1843" s="209"/>
      <c r="T1843" s="209"/>
      <c r="U1843" s="209"/>
      <c r="V1843" s="209"/>
      <c r="W1843" s="209"/>
      <c r="X1843" s="209"/>
    </row>
    <row r="1844" spans="5:24" x14ac:dyDescent="0.25">
      <c r="E1844" s="209"/>
      <c r="F1844" s="209"/>
      <c r="G1844" s="209"/>
      <c r="H1844" s="209"/>
      <c r="I1844" s="209"/>
      <c r="J1844" s="209"/>
      <c r="K1844" s="209"/>
      <c r="P1844" s="209"/>
      <c r="Q1844" s="209"/>
      <c r="R1844" s="209"/>
      <c r="S1844" s="209"/>
      <c r="T1844" s="209"/>
      <c r="U1844" s="209"/>
      <c r="V1844" s="209"/>
      <c r="W1844" s="209"/>
      <c r="X1844" s="209"/>
    </row>
    <row r="1845" spans="5:24" x14ac:dyDescent="0.25">
      <c r="E1845" s="209"/>
      <c r="F1845" s="209"/>
      <c r="G1845" s="209"/>
      <c r="H1845" s="209"/>
      <c r="I1845" s="209"/>
      <c r="J1845" s="209"/>
      <c r="K1845" s="209"/>
      <c r="P1845" s="209"/>
      <c r="Q1845" s="209"/>
      <c r="R1845" s="209"/>
      <c r="S1845" s="209"/>
      <c r="T1845" s="209"/>
      <c r="U1845" s="209"/>
      <c r="V1845" s="209"/>
      <c r="W1845" s="209"/>
      <c r="X1845" s="209"/>
    </row>
    <row r="1846" spans="5:24" x14ac:dyDescent="0.25">
      <c r="E1846" s="209"/>
      <c r="F1846" s="209"/>
      <c r="G1846" s="209"/>
      <c r="H1846" s="209"/>
      <c r="I1846" s="209"/>
      <c r="J1846" s="209"/>
      <c r="K1846" s="209"/>
      <c r="P1846" s="209"/>
      <c r="Q1846" s="209"/>
      <c r="R1846" s="209"/>
      <c r="S1846" s="209"/>
      <c r="T1846" s="209"/>
      <c r="U1846" s="209"/>
      <c r="V1846" s="209"/>
      <c r="W1846" s="209"/>
      <c r="X1846" s="209"/>
    </row>
    <row r="1847" spans="5:24" x14ac:dyDescent="0.25">
      <c r="E1847" s="209"/>
      <c r="F1847" s="209"/>
      <c r="G1847" s="209"/>
      <c r="H1847" s="209"/>
      <c r="I1847" s="209"/>
      <c r="J1847" s="209"/>
      <c r="K1847" s="209"/>
      <c r="P1847" s="209"/>
      <c r="Q1847" s="209"/>
      <c r="R1847" s="209"/>
      <c r="S1847" s="209"/>
      <c r="T1847" s="209"/>
      <c r="U1847" s="209"/>
      <c r="V1847" s="209"/>
      <c r="W1847" s="209"/>
      <c r="X1847" s="209"/>
    </row>
    <row r="1848" spans="5:24" x14ac:dyDescent="0.25">
      <c r="E1848" s="209"/>
      <c r="F1848" s="209"/>
      <c r="G1848" s="209"/>
      <c r="H1848" s="209"/>
      <c r="I1848" s="209"/>
      <c r="J1848" s="209"/>
      <c r="K1848" s="209"/>
      <c r="P1848" s="209"/>
      <c r="Q1848" s="209"/>
      <c r="R1848" s="209"/>
      <c r="S1848" s="209"/>
      <c r="T1848" s="209"/>
      <c r="U1848" s="209"/>
      <c r="V1848" s="209"/>
      <c r="W1848" s="209"/>
      <c r="X1848" s="209"/>
    </row>
    <row r="1849" spans="5:24" x14ac:dyDescent="0.25">
      <c r="E1849" s="209"/>
      <c r="F1849" s="209"/>
      <c r="G1849" s="209"/>
      <c r="H1849" s="209"/>
      <c r="I1849" s="209"/>
      <c r="J1849" s="209"/>
      <c r="K1849" s="209"/>
      <c r="P1849" s="209"/>
      <c r="Q1849" s="209"/>
      <c r="R1849" s="209"/>
      <c r="S1849" s="209"/>
      <c r="T1849" s="209"/>
      <c r="U1849" s="209"/>
      <c r="V1849" s="209"/>
      <c r="W1849" s="209"/>
      <c r="X1849" s="209"/>
    </row>
    <row r="1850" spans="5:24" x14ac:dyDescent="0.25">
      <c r="E1850" s="209"/>
      <c r="F1850" s="209"/>
      <c r="G1850" s="209"/>
      <c r="H1850" s="209"/>
      <c r="I1850" s="209"/>
      <c r="J1850" s="209"/>
      <c r="K1850" s="209"/>
      <c r="P1850" s="209"/>
      <c r="Q1850" s="209"/>
      <c r="R1850" s="209"/>
      <c r="S1850" s="209"/>
      <c r="T1850" s="209"/>
      <c r="U1850" s="209"/>
      <c r="V1850" s="209"/>
      <c r="W1850" s="209"/>
      <c r="X1850" s="209"/>
    </row>
    <row r="1851" spans="5:24" x14ac:dyDescent="0.25">
      <c r="E1851" s="209"/>
      <c r="F1851" s="209"/>
      <c r="G1851" s="209"/>
      <c r="H1851" s="209"/>
      <c r="I1851" s="209"/>
      <c r="J1851" s="209"/>
      <c r="K1851" s="209"/>
      <c r="P1851" s="209"/>
      <c r="Q1851" s="209"/>
      <c r="R1851" s="209"/>
      <c r="S1851" s="209"/>
      <c r="T1851" s="209"/>
      <c r="U1851" s="209"/>
      <c r="V1851" s="209"/>
      <c r="W1851" s="209"/>
      <c r="X1851" s="209"/>
    </row>
    <row r="1852" spans="5:24" x14ac:dyDescent="0.25">
      <c r="E1852" s="209"/>
      <c r="F1852" s="209"/>
      <c r="G1852" s="209"/>
      <c r="H1852" s="209"/>
      <c r="I1852" s="209"/>
      <c r="J1852" s="209"/>
      <c r="K1852" s="209"/>
      <c r="P1852" s="209"/>
      <c r="Q1852" s="209"/>
      <c r="R1852" s="209"/>
      <c r="S1852" s="209"/>
      <c r="T1852" s="209"/>
      <c r="U1852" s="209"/>
      <c r="V1852" s="209"/>
      <c r="W1852" s="209"/>
      <c r="X1852" s="209"/>
    </row>
    <row r="1853" spans="5:24" x14ac:dyDescent="0.25">
      <c r="E1853" s="209"/>
      <c r="F1853" s="209"/>
      <c r="G1853" s="209"/>
      <c r="H1853" s="209"/>
      <c r="I1853" s="209"/>
      <c r="J1853" s="209"/>
      <c r="K1853" s="209"/>
      <c r="P1853" s="209"/>
      <c r="Q1853" s="209"/>
      <c r="R1853" s="209"/>
      <c r="S1853" s="209"/>
      <c r="T1853" s="209"/>
      <c r="U1853" s="209"/>
      <c r="V1853" s="209"/>
      <c r="W1853" s="209"/>
      <c r="X1853" s="209"/>
    </row>
    <row r="1854" spans="5:24" x14ac:dyDescent="0.25">
      <c r="E1854" s="209"/>
      <c r="F1854" s="209"/>
      <c r="G1854" s="209"/>
      <c r="H1854" s="209"/>
      <c r="I1854" s="209"/>
      <c r="J1854" s="209"/>
      <c r="K1854" s="209"/>
      <c r="P1854" s="209"/>
      <c r="Q1854" s="209"/>
      <c r="R1854" s="209"/>
      <c r="S1854" s="209"/>
      <c r="T1854" s="209"/>
      <c r="U1854" s="209"/>
      <c r="V1854" s="209"/>
      <c r="W1854" s="209"/>
      <c r="X1854" s="209"/>
    </row>
    <row r="1855" spans="5:24" x14ac:dyDescent="0.25">
      <c r="E1855" s="209"/>
      <c r="F1855" s="209"/>
      <c r="G1855" s="209"/>
      <c r="H1855" s="209"/>
      <c r="I1855" s="209"/>
      <c r="J1855" s="209"/>
      <c r="K1855" s="209"/>
      <c r="P1855" s="209"/>
      <c r="Q1855" s="209"/>
      <c r="R1855" s="209"/>
      <c r="S1855" s="209"/>
      <c r="T1855" s="209"/>
      <c r="U1855" s="209"/>
      <c r="V1855" s="209"/>
      <c r="W1855" s="209"/>
      <c r="X1855" s="209"/>
    </row>
    <row r="1856" spans="5:24" x14ac:dyDescent="0.25">
      <c r="E1856" s="209"/>
      <c r="F1856" s="209"/>
      <c r="G1856" s="209"/>
      <c r="H1856" s="209"/>
      <c r="I1856" s="209"/>
      <c r="J1856" s="209"/>
      <c r="K1856" s="209"/>
      <c r="P1856" s="209"/>
      <c r="Q1856" s="209"/>
      <c r="R1856" s="209"/>
      <c r="S1856" s="209"/>
      <c r="T1856" s="209"/>
      <c r="U1856" s="209"/>
      <c r="V1856" s="209"/>
      <c r="W1856" s="209"/>
      <c r="X1856" s="209"/>
    </row>
    <row r="1857" spans="5:24" x14ac:dyDescent="0.25">
      <c r="E1857" s="209"/>
      <c r="F1857" s="209"/>
      <c r="G1857" s="209"/>
      <c r="H1857" s="209"/>
      <c r="I1857" s="209"/>
      <c r="J1857" s="209"/>
      <c r="K1857" s="209"/>
      <c r="P1857" s="209"/>
      <c r="Q1857" s="209"/>
      <c r="R1857" s="209"/>
      <c r="S1857" s="209"/>
      <c r="T1857" s="209"/>
      <c r="U1857" s="209"/>
      <c r="V1857" s="209"/>
      <c r="W1857" s="209"/>
      <c r="X1857" s="209"/>
    </row>
    <row r="1858" spans="5:24" x14ac:dyDescent="0.25">
      <c r="E1858" s="209"/>
      <c r="F1858" s="209"/>
      <c r="G1858" s="209"/>
      <c r="H1858" s="209"/>
      <c r="I1858" s="209"/>
      <c r="J1858" s="209"/>
      <c r="K1858" s="209"/>
      <c r="P1858" s="209"/>
      <c r="Q1858" s="209"/>
      <c r="R1858" s="209"/>
      <c r="S1858" s="209"/>
      <c r="T1858" s="209"/>
      <c r="U1858" s="209"/>
      <c r="V1858" s="209"/>
      <c r="W1858" s="209"/>
      <c r="X1858" s="209"/>
    </row>
    <row r="1859" spans="5:24" x14ac:dyDescent="0.25">
      <c r="E1859" s="209"/>
      <c r="F1859" s="209"/>
      <c r="G1859" s="209"/>
      <c r="H1859" s="209"/>
      <c r="I1859" s="209"/>
      <c r="J1859" s="209"/>
      <c r="K1859" s="209"/>
      <c r="P1859" s="209"/>
      <c r="Q1859" s="209"/>
      <c r="R1859" s="209"/>
      <c r="S1859" s="209"/>
      <c r="T1859" s="209"/>
      <c r="U1859" s="209"/>
      <c r="V1859" s="209"/>
      <c r="W1859" s="209"/>
      <c r="X1859" s="209"/>
    </row>
    <row r="1860" spans="5:24" x14ac:dyDescent="0.25">
      <c r="E1860" s="209"/>
      <c r="F1860" s="209"/>
      <c r="G1860" s="209"/>
      <c r="H1860" s="209"/>
      <c r="I1860" s="209"/>
      <c r="J1860" s="209"/>
      <c r="K1860" s="209"/>
      <c r="P1860" s="209"/>
      <c r="Q1860" s="209"/>
      <c r="R1860" s="209"/>
      <c r="S1860" s="209"/>
      <c r="T1860" s="209"/>
      <c r="U1860" s="209"/>
      <c r="V1860" s="209"/>
      <c r="W1860" s="209"/>
      <c r="X1860" s="209"/>
    </row>
    <row r="1861" spans="5:24" x14ac:dyDescent="0.25">
      <c r="E1861" s="209"/>
      <c r="F1861" s="209"/>
      <c r="G1861" s="209"/>
      <c r="H1861" s="209"/>
      <c r="I1861" s="209"/>
      <c r="J1861" s="209"/>
      <c r="K1861" s="209"/>
      <c r="P1861" s="209"/>
      <c r="Q1861" s="209"/>
      <c r="R1861" s="209"/>
      <c r="S1861" s="209"/>
      <c r="T1861" s="209"/>
      <c r="U1861" s="209"/>
      <c r="V1861" s="209"/>
      <c r="W1861" s="209"/>
      <c r="X1861" s="209"/>
    </row>
    <row r="1862" spans="5:24" x14ac:dyDescent="0.25">
      <c r="E1862" s="209"/>
      <c r="F1862" s="209"/>
      <c r="G1862" s="209"/>
      <c r="H1862" s="209"/>
      <c r="I1862" s="209"/>
      <c r="J1862" s="209"/>
      <c r="K1862" s="209"/>
      <c r="P1862" s="209"/>
      <c r="Q1862" s="209"/>
      <c r="R1862" s="209"/>
      <c r="S1862" s="209"/>
      <c r="T1862" s="209"/>
      <c r="U1862" s="209"/>
      <c r="V1862" s="209"/>
      <c r="W1862" s="209"/>
      <c r="X1862" s="209"/>
    </row>
    <row r="1863" spans="5:24" x14ac:dyDescent="0.25">
      <c r="E1863" s="209"/>
      <c r="F1863" s="209"/>
      <c r="G1863" s="209"/>
      <c r="H1863" s="209"/>
      <c r="I1863" s="209"/>
      <c r="J1863" s="209"/>
      <c r="K1863" s="209"/>
      <c r="P1863" s="209"/>
      <c r="Q1863" s="209"/>
      <c r="R1863" s="209"/>
      <c r="S1863" s="209"/>
      <c r="T1863" s="209"/>
      <c r="U1863" s="209"/>
      <c r="V1863" s="209"/>
      <c r="W1863" s="209"/>
      <c r="X1863" s="209"/>
    </row>
    <row r="1864" spans="5:24" x14ac:dyDescent="0.25">
      <c r="E1864" s="209"/>
      <c r="F1864" s="209"/>
      <c r="G1864" s="209"/>
      <c r="H1864" s="209"/>
      <c r="I1864" s="209"/>
      <c r="J1864" s="209"/>
      <c r="K1864" s="209"/>
      <c r="P1864" s="209"/>
      <c r="Q1864" s="209"/>
      <c r="R1864" s="209"/>
      <c r="S1864" s="209"/>
      <c r="T1864" s="209"/>
      <c r="U1864" s="209"/>
      <c r="V1864" s="209"/>
      <c r="W1864" s="209"/>
      <c r="X1864" s="209"/>
    </row>
    <row r="1865" spans="5:24" x14ac:dyDescent="0.25">
      <c r="E1865" s="209"/>
      <c r="F1865" s="209"/>
      <c r="G1865" s="209"/>
      <c r="H1865" s="209"/>
      <c r="I1865" s="209"/>
      <c r="J1865" s="209"/>
      <c r="K1865" s="209"/>
      <c r="P1865" s="209"/>
      <c r="Q1865" s="209"/>
      <c r="R1865" s="209"/>
      <c r="S1865" s="209"/>
      <c r="T1865" s="209"/>
      <c r="U1865" s="209"/>
      <c r="V1865" s="209"/>
      <c r="W1865" s="209"/>
      <c r="X1865" s="209"/>
    </row>
    <row r="1866" spans="5:24" x14ac:dyDescent="0.25">
      <c r="E1866" s="209"/>
      <c r="F1866" s="209"/>
      <c r="G1866" s="209"/>
      <c r="H1866" s="209"/>
      <c r="I1866" s="209"/>
      <c r="J1866" s="209"/>
      <c r="K1866" s="209"/>
      <c r="P1866" s="209"/>
      <c r="Q1866" s="209"/>
      <c r="R1866" s="209"/>
      <c r="S1866" s="209"/>
      <c r="T1866" s="209"/>
      <c r="U1866" s="209"/>
      <c r="V1866" s="209"/>
      <c r="W1866" s="209"/>
      <c r="X1866" s="209"/>
    </row>
    <row r="1867" spans="5:24" x14ac:dyDescent="0.25">
      <c r="E1867" s="209"/>
      <c r="F1867" s="209"/>
      <c r="G1867" s="209"/>
      <c r="H1867" s="209"/>
      <c r="I1867" s="209"/>
      <c r="J1867" s="209"/>
      <c r="K1867" s="209"/>
      <c r="P1867" s="209"/>
      <c r="Q1867" s="209"/>
      <c r="R1867" s="209"/>
      <c r="S1867" s="209"/>
      <c r="T1867" s="209"/>
      <c r="U1867" s="209"/>
      <c r="V1867" s="209"/>
      <c r="W1867" s="209"/>
      <c r="X1867" s="209"/>
    </row>
    <row r="1868" spans="5:24" x14ac:dyDescent="0.25">
      <c r="E1868" s="209"/>
      <c r="F1868" s="209"/>
      <c r="G1868" s="209"/>
      <c r="H1868" s="209"/>
      <c r="I1868" s="209"/>
      <c r="J1868" s="209"/>
      <c r="K1868" s="209"/>
      <c r="P1868" s="209"/>
      <c r="Q1868" s="209"/>
      <c r="R1868" s="209"/>
      <c r="S1868" s="209"/>
      <c r="T1868" s="209"/>
      <c r="U1868" s="209"/>
      <c r="V1868" s="209"/>
      <c r="W1868" s="209"/>
      <c r="X1868" s="209"/>
    </row>
    <row r="1869" spans="5:24" x14ac:dyDescent="0.25">
      <c r="E1869" s="209"/>
      <c r="F1869" s="209"/>
      <c r="G1869" s="209"/>
      <c r="H1869" s="209"/>
      <c r="I1869" s="209"/>
      <c r="J1869" s="209"/>
      <c r="K1869" s="209"/>
      <c r="P1869" s="209"/>
      <c r="Q1869" s="209"/>
      <c r="R1869" s="209"/>
      <c r="S1869" s="209"/>
      <c r="T1869" s="209"/>
      <c r="U1869" s="209"/>
      <c r="V1869" s="209"/>
      <c r="W1869" s="209"/>
      <c r="X1869" s="209"/>
    </row>
    <row r="1870" spans="5:24" x14ac:dyDescent="0.25">
      <c r="E1870" s="209"/>
      <c r="F1870" s="209"/>
      <c r="G1870" s="209"/>
      <c r="H1870" s="209"/>
      <c r="I1870" s="209"/>
      <c r="J1870" s="209"/>
      <c r="K1870" s="209"/>
      <c r="P1870" s="209"/>
      <c r="Q1870" s="209"/>
      <c r="R1870" s="209"/>
      <c r="S1870" s="209"/>
      <c r="T1870" s="209"/>
      <c r="U1870" s="209"/>
      <c r="V1870" s="209"/>
      <c r="W1870" s="209"/>
      <c r="X1870" s="209"/>
    </row>
    <row r="1871" spans="5:24" x14ac:dyDescent="0.25">
      <c r="E1871" s="209"/>
      <c r="F1871" s="209"/>
      <c r="G1871" s="209"/>
      <c r="H1871" s="209"/>
      <c r="I1871" s="209"/>
      <c r="J1871" s="209"/>
      <c r="K1871" s="209"/>
      <c r="P1871" s="209"/>
      <c r="Q1871" s="209"/>
      <c r="R1871" s="209"/>
      <c r="S1871" s="209"/>
      <c r="T1871" s="209"/>
      <c r="U1871" s="209"/>
      <c r="V1871" s="209"/>
      <c r="W1871" s="209"/>
      <c r="X1871" s="209"/>
    </row>
    <row r="1872" spans="5:24" x14ac:dyDescent="0.25">
      <c r="E1872" s="209"/>
      <c r="F1872" s="209"/>
      <c r="G1872" s="209"/>
      <c r="H1872" s="209"/>
      <c r="I1872" s="209"/>
      <c r="J1872" s="209"/>
      <c r="K1872" s="209"/>
      <c r="P1872" s="209"/>
      <c r="Q1872" s="209"/>
      <c r="R1872" s="209"/>
      <c r="S1872" s="209"/>
      <c r="T1872" s="209"/>
      <c r="U1872" s="209"/>
      <c r="V1872" s="209"/>
      <c r="W1872" s="209"/>
      <c r="X1872" s="209"/>
    </row>
    <row r="1873" spans="5:24" x14ac:dyDescent="0.25">
      <c r="E1873" s="209"/>
      <c r="F1873" s="209"/>
      <c r="G1873" s="209"/>
      <c r="H1873" s="209"/>
      <c r="I1873" s="209"/>
      <c r="J1873" s="209"/>
      <c r="K1873" s="209"/>
      <c r="P1873" s="209"/>
      <c r="Q1873" s="209"/>
      <c r="R1873" s="209"/>
      <c r="S1873" s="209"/>
      <c r="T1873" s="209"/>
      <c r="U1873" s="209"/>
      <c r="V1873" s="209"/>
      <c r="W1873" s="209"/>
      <c r="X1873" s="209"/>
    </row>
    <row r="1874" spans="5:24" x14ac:dyDescent="0.25">
      <c r="E1874" s="209"/>
      <c r="F1874" s="209"/>
      <c r="G1874" s="209"/>
      <c r="H1874" s="209"/>
      <c r="I1874" s="209"/>
      <c r="J1874" s="209"/>
      <c r="K1874" s="209"/>
      <c r="P1874" s="209"/>
      <c r="Q1874" s="209"/>
      <c r="R1874" s="209"/>
      <c r="S1874" s="209"/>
      <c r="T1874" s="209"/>
      <c r="U1874" s="209"/>
      <c r="V1874" s="209"/>
      <c r="W1874" s="209"/>
      <c r="X1874" s="209"/>
    </row>
    <row r="1875" spans="5:24" x14ac:dyDescent="0.25">
      <c r="E1875" s="209"/>
      <c r="F1875" s="209"/>
      <c r="G1875" s="209"/>
      <c r="H1875" s="209"/>
      <c r="I1875" s="209"/>
      <c r="J1875" s="209"/>
      <c r="K1875" s="209"/>
      <c r="P1875" s="209"/>
      <c r="Q1875" s="209"/>
      <c r="R1875" s="209"/>
      <c r="S1875" s="209"/>
      <c r="T1875" s="209"/>
      <c r="U1875" s="209"/>
      <c r="V1875" s="209"/>
      <c r="W1875" s="209"/>
      <c r="X1875" s="209"/>
    </row>
    <row r="1876" spans="5:24" x14ac:dyDescent="0.25">
      <c r="E1876" s="209"/>
      <c r="F1876" s="209"/>
      <c r="G1876" s="209"/>
      <c r="H1876" s="209"/>
      <c r="I1876" s="209"/>
      <c r="J1876" s="209"/>
      <c r="K1876" s="209"/>
      <c r="P1876" s="209"/>
      <c r="Q1876" s="209"/>
      <c r="R1876" s="209"/>
      <c r="S1876" s="209"/>
      <c r="T1876" s="209"/>
      <c r="U1876" s="209"/>
      <c r="V1876" s="209"/>
      <c r="W1876" s="209"/>
      <c r="X1876" s="209"/>
    </row>
    <row r="1877" spans="5:24" x14ac:dyDescent="0.25">
      <c r="E1877" s="209"/>
      <c r="F1877" s="209"/>
      <c r="G1877" s="209"/>
      <c r="H1877" s="209"/>
      <c r="I1877" s="209"/>
      <c r="J1877" s="209"/>
      <c r="K1877" s="209"/>
      <c r="P1877" s="209"/>
      <c r="Q1877" s="209"/>
      <c r="R1877" s="209"/>
      <c r="S1877" s="209"/>
      <c r="T1877" s="209"/>
      <c r="U1877" s="209"/>
      <c r="V1877" s="209"/>
      <c r="W1877" s="209"/>
      <c r="X1877" s="209"/>
    </row>
    <row r="1878" spans="5:24" x14ac:dyDescent="0.25">
      <c r="E1878" s="209"/>
      <c r="F1878" s="209"/>
      <c r="G1878" s="209"/>
      <c r="H1878" s="209"/>
      <c r="I1878" s="209"/>
      <c r="J1878" s="209"/>
      <c r="K1878" s="209"/>
      <c r="P1878" s="209"/>
      <c r="Q1878" s="209"/>
      <c r="R1878" s="209"/>
      <c r="S1878" s="209"/>
      <c r="T1878" s="209"/>
      <c r="U1878" s="209"/>
      <c r="V1878" s="209"/>
      <c r="W1878" s="209"/>
      <c r="X1878" s="209"/>
    </row>
    <row r="1879" spans="5:24" x14ac:dyDescent="0.25">
      <c r="E1879" s="209"/>
      <c r="F1879" s="209"/>
      <c r="G1879" s="209"/>
      <c r="H1879" s="209"/>
      <c r="I1879" s="209"/>
      <c r="J1879" s="209"/>
      <c r="K1879" s="209"/>
      <c r="P1879" s="209"/>
      <c r="Q1879" s="209"/>
      <c r="R1879" s="209"/>
      <c r="S1879" s="209"/>
      <c r="T1879" s="209"/>
      <c r="U1879" s="209"/>
      <c r="V1879" s="209"/>
      <c r="W1879" s="209"/>
      <c r="X1879" s="209"/>
    </row>
    <row r="1880" spans="5:24" x14ac:dyDescent="0.25">
      <c r="E1880" s="209"/>
      <c r="F1880" s="209"/>
      <c r="G1880" s="209"/>
      <c r="H1880" s="209"/>
      <c r="I1880" s="209"/>
      <c r="J1880" s="209"/>
      <c r="K1880" s="209"/>
      <c r="P1880" s="209"/>
      <c r="Q1880" s="209"/>
      <c r="R1880" s="209"/>
      <c r="S1880" s="209"/>
      <c r="T1880" s="209"/>
      <c r="U1880" s="209"/>
      <c r="V1880" s="209"/>
      <c r="W1880" s="209"/>
      <c r="X1880" s="209"/>
    </row>
    <row r="1881" spans="5:24" x14ac:dyDescent="0.25">
      <c r="E1881" s="209"/>
      <c r="F1881" s="209"/>
      <c r="G1881" s="209"/>
      <c r="H1881" s="209"/>
      <c r="I1881" s="209"/>
      <c r="J1881" s="209"/>
      <c r="K1881" s="209"/>
      <c r="P1881" s="209"/>
      <c r="Q1881" s="209"/>
      <c r="R1881" s="209"/>
      <c r="S1881" s="209"/>
      <c r="T1881" s="209"/>
      <c r="U1881" s="209"/>
      <c r="V1881" s="209"/>
      <c r="W1881" s="209"/>
      <c r="X1881" s="209"/>
    </row>
    <row r="1882" spans="5:24" x14ac:dyDescent="0.25">
      <c r="E1882" s="209"/>
      <c r="F1882" s="209"/>
      <c r="G1882" s="209"/>
      <c r="H1882" s="209"/>
      <c r="I1882" s="209"/>
      <c r="J1882" s="209"/>
      <c r="K1882" s="209"/>
      <c r="P1882" s="209"/>
      <c r="Q1882" s="209"/>
      <c r="R1882" s="209"/>
      <c r="S1882" s="209"/>
      <c r="T1882" s="209"/>
      <c r="U1882" s="209"/>
      <c r="V1882" s="209"/>
      <c r="W1882" s="209"/>
      <c r="X1882" s="209"/>
    </row>
    <row r="1883" spans="5:24" x14ac:dyDescent="0.25">
      <c r="E1883" s="209"/>
      <c r="F1883" s="209"/>
      <c r="G1883" s="209"/>
      <c r="H1883" s="209"/>
      <c r="I1883" s="209"/>
      <c r="J1883" s="209"/>
      <c r="K1883" s="209"/>
      <c r="P1883" s="209"/>
      <c r="Q1883" s="209"/>
      <c r="R1883" s="209"/>
      <c r="S1883" s="209"/>
      <c r="T1883" s="209"/>
      <c r="U1883" s="209"/>
      <c r="V1883" s="209"/>
      <c r="W1883" s="209"/>
      <c r="X1883" s="209"/>
    </row>
    <row r="1884" spans="5:24" x14ac:dyDescent="0.25">
      <c r="E1884" s="209"/>
      <c r="F1884" s="209"/>
      <c r="G1884" s="209"/>
      <c r="H1884" s="209"/>
      <c r="I1884" s="209"/>
      <c r="J1884" s="209"/>
      <c r="K1884" s="209"/>
      <c r="P1884" s="209"/>
      <c r="Q1884" s="209"/>
      <c r="R1884" s="209"/>
      <c r="S1884" s="209"/>
      <c r="T1884" s="209"/>
      <c r="U1884" s="209"/>
      <c r="V1884" s="209"/>
      <c r="W1884" s="209"/>
      <c r="X1884" s="209"/>
    </row>
    <row r="1885" spans="5:24" x14ac:dyDescent="0.25">
      <c r="E1885" s="209"/>
      <c r="F1885" s="209"/>
      <c r="G1885" s="209"/>
      <c r="H1885" s="209"/>
      <c r="I1885" s="209"/>
      <c r="J1885" s="209"/>
      <c r="K1885" s="209"/>
      <c r="P1885" s="209"/>
      <c r="Q1885" s="209"/>
      <c r="R1885" s="209"/>
      <c r="S1885" s="209"/>
      <c r="T1885" s="209"/>
      <c r="U1885" s="209"/>
      <c r="V1885" s="209"/>
      <c r="W1885" s="209"/>
      <c r="X1885" s="209"/>
    </row>
    <row r="1886" spans="5:24" x14ac:dyDescent="0.25">
      <c r="E1886" s="209"/>
      <c r="F1886" s="209"/>
      <c r="G1886" s="209"/>
      <c r="H1886" s="209"/>
      <c r="I1886" s="209"/>
      <c r="J1886" s="209"/>
      <c r="K1886" s="209"/>
      <c r="P1886" s="209"/>
      <c r="Q1886" s="209"/>
      <c r="R1886" s="209"/>
      <c r="S1886" s="209"/>
      <c r="T1886" s="209"/>
      <c r="U1886" s="209"/>
      <c r="V1886" s="209"/>
      <c r="W1886" s="209"/>
      <c r="X1886" s="209"/>
    </row>
    <row r="1887" spans="5:24" x14ac:dyDescent="0.25">
      <c r="E1887" s="209"/>
      <c r="F1887" s="209"/>
      <c r="G1887" s="209"/>
      <c r="H1887" s="209"/>
      <c r="I1887" s="209"/>
      <c r="J1887" s="209"/>
      <c r="K1887" s="209"/>
      <c r="P1887" s="209"/>
      <c r="Q1887" s="209"/>
      <c r="R1887" s="209"/>
      <c r="S1887" s="209"/>
      <c r="T1887" s="209"/>
      <c r="U1887" s="209"/>
      <c r="V1887" s="209"/>
      <c r="W1887" s="209"/>
      <c r="X1887" s="209"/>
    </row>
    <row r="1888" spans="5:24" x14ac:dyDescent="0.25">
      <c r="E1888" s="209"/>
      <c r="F1888" s="209"/>
      <c r="G1888" s="209"/>
      <c r="H1888" s="209"/>
      <c r="I1888" s="209"/>
      <c r="J1888" s="209"/>
      <c r="K1888" s="209"/>
      <c r="P1888" s="209"/>
      <c r="Q1888" s="209"/>
      <c r="R1888" s="209"/>
      <c r="S1888" s="209"/>
      <c r="T1888" s="209"/>
      <c r="U1888" s="209"/>
      <c r="V1888" s="209"/>
      <c r="W1888" s="209"/>
      <c r="X1888" s="209"/>
    </row>
    <row r="1889" spans="5:24" x14ac:dyDescent="0.25">
      <c r="E1889" s="209"/>
      <c r="F1889" s="209"/>
      <c r="G1889" s="209"/>
      <c r="H1889" s="209"/>
      <c r="I1889" s="209"/>
      <c r="J1889" s="209"/>
      <c r="K1889" s="209"/>
      <c r="P1889" s="209"/>
      <c r="Q1889" s="209"/>
      <c r="R1889" s="209"/>
      <c r="S1889" s="209"/>
      <c r="T1889" s="209"/>
      <c r="U1889" s="209"/>
      <c r="V1889" s="209"/>
      <c r="W1889" s="209"/>
      <c r="X1889" s="209"/>
    </row>
    <row r="1890" spans="5:24" x14ac:dyDescent="0.25">
      <c r="E1890" s="209"/>
      <c r="F1890" s="209"/>
      <c r="G1890" s="209"/>
      <c r="H1890" s="209"/>
      <c r="I1890" s="209"/>
      <c r="J1890" s="209"/>
      <c r="K1890" s="209"/>
      <c r="P1890" s="209"/>
      <c r="Q1890" s="209"/>
      <c r="R1890" s="209"/>
      <c r="S1890" s="209"/>
      <c r="T1890" s="209"/>
      <c r="U1890" s="209"/>
      <c r="V1890" s="209"/>
      <c r="W1890" s="209"/>
      <c r="X1890" s="209"/>
    </row>
    <row r="1891" spans="5:24" x14ac:dyDescent="0.25">
      <c r="E1891" s="209"/>
      <c r="F1891" s="209"/>
      <c r="G1891" s="209"/>
      <c r="H1891" s="209"/>
      <c r="I1891" s="209"/>
      <c r="J1891" s="209"/>
      <c r="K1891" s="209"/>
      <c r="P1891" s="209"/>
      <c r="Q1891" s="209"/>
      <c r="R1891" s="209"/>
      <c r="S1891" s="209"/>
      <c r="T1891" s="209"/>
      <c r="U1891" s="209"/>
      <c r="V1891" s="209"/>
      <c r="W1891" s="209"/>
      <c r="X1891" s="209"/>
    </row>
    <row r="1892" spans="5:24" x14ac:dyDescent="0.25">
      <c r="E1892" s="209"/>
      <c r="F1892" s="209"/>
      <c r="G1892" s="209"/>
      <c r="H1892" s="209"/>
      <c r="I1892" s="209"/>
      <c r="J1892" s="209"/>
      <c r="K1892" s="209"/>
      <c r="P1892" s="209"/>
      <c r="Q1892" s="209"/>
      <c r="R1892" s="209"/>
      <c r="S1892" s="209"/>
      <c r="T1892" s="209"/>
      <c r="U1892" s="209"/>
      <c r="V1892" s="209"/>
      <c r="W1892" s="209"/>
      <c r="X1892" s="209"/>
    </row>
    <row r="1893" spans="5:24" x14ac:dyDescent="0.25">
      <c r="E1893" s="209"/>
      <c r="F1893" s="209"/>
      <c r="G1893" s="209"/>
      <c r="H1893" s="209"/>
      <c r="I1893" s="209"/>
      <c r="J1893" s="209"/>
      <c r="K1893" s="209"/>
      <c r="P1893" s="209"/>
      <c r="Q1893" s="209"/>
      <c r="R1893" s="209"/>
      <c r="S1893" s="209"/>
      <c r="T1893" s="209"/>
      <c r="U1893" s="209"/>
      <c r="V1893" s="209"/>
      <c r="W1893" s="209"/>
      <c r="X1893" s="209"/>
    </row>
    <row r="1894" spans="5:24" x14ac:dyDescent="0.25">
      <c r="E1894" s="209"/>
      <c r="F1894" s="209"/>
      <c r="G1894" s="209"/>
      <c r="H1894" s="209"/>
      <c r="I1894" s="209"/>
      <c r="J1894" s="209"/>
      <c r="K1894" s="209"/>
      <c r="P1894" s="209"/>
      <c r="Q1894" s="209"/>
      <c r="R1894" s="209"/>
      <c r="S1894" s="209"/>
      <c r="T1894" s="209"/>
      <c r="U1894" s="209"/>
      <c r="V1894" s="209"/>
      <c r="W1894" s="209"/>
      <c r="X1894" s="209"/>
    </row>
    <row r="1895" spans="5:24" x14ac:dyDescent="0.25">
      <c r="E1895" s="209"/>
      <c r="F1895" s="209"/>
      <c r="G1895" s="209"/>
      <c r="H1895" s="209"/>
      <c r="I1895" s="209"/>
      <c r="J1895" s="209"/>
      <c r="K1895" s="209"/>
      <c r="P1895" s="209"/>
      <c r="Q1895" s="209"/>
      <c r="R1895" s="209"/>
      <c r="S1895" s="209"/>
      <c r="T1895" s="209"/>
      <c r="U1895" s="209"/>
      <c r="V1895" s="209"/>
      <c r="W1895" s="209"/>
      <c r="X1895" s="209"/>
    </row>
    <row r="1896" spans="5:24" x14ac:dyDescent="0.25">
      <c r="E1896" s="209"/>
      <c r="F1896" s="209"/>
      <c r="G1896" s="209"/>
      <c r="H1896" s="209"/>
      <c r="I1896" s="209"/>
      <c r="J1896" s="209"/>
      <c r="K1896" s="209"/>
      <c r="P1896" s="209"/>
      <c r="Q1896" s="209"/>
      <c r="R1896" s="209"/>
      <c r="S1896" s="209"/>
      <c r="T1896" s="209"/>
      <c r="U1896" s="209"/>
      <c r="V1896" s="209"/>
      <c r="W1896" s="209"/>
      <c r="X1896" s="209"/>
    </row>
    <row r="1897" spans="5:24" x14ac:dyDescent="0.25">
      <c r="E1897" s="209"/>
      <c r="F1897" s="209"/>
      <c r="G1897" s="209"/>
      <c r="H1897" s="209"/>
      <c r="I1897" s="209"/>
      <c r="J1897" s="209"/>
      <c r="K1897" s="209"/>
      <c r="P1897" s="209"/>
      <c r="Q1897" s="209"/>
      <c r="R1897" s="209"/>
      <c r="S1897" s="209"/>
      <c r="T1897" s="209"/>
      <c r="U1897" s="209"/>
      <c r="V1897" s="209"/>
      <c r="W1897" s="209"/>
      <c r="X1897" s="209"/>
    </row>
    <row r="1898" spans="5:24" x14ac:dyDescent="0.25">
      <c r="E1898" s="209"/>
      <c r="F1898" s="209"/>
      <c r="G1898" s="209"/>
      <c r="H1898" s="209"/>
      <c r="I1898" s="209"/>
      <c r="J1898" s="209"/>
      <c r="K1898" s="209"/>
      <c r="P1898" s="209"/>
      <c r="Q1898" s="209"/>
      <c r="R1898" s="209"/>
      <c r="S1898" s="209"/>
      <c r="T1898" s="209"/>
      <c r="U1898" s="209"/>
      <c r="V1898" s="209"/>
      <c r="W1898" s="209"/>
      <c r="X1898" s="209"/>
    </row>
    <row r="1899" spans="5:24" x14ac:dyDescent="0.25">
      <c r="E1899" s="209"/>
      <c r="F1899" s="209"/>
      <c r="G1899" s="209"/>
      <c r="H1899" s="209"/>
      <c r="I1899" s="209"/>
      <c r="J1899" s="209"/>
      <c r="K1899" s="209"/>
      <c r="P1899" s="209"/>
      <c r="Q1899" s="209"/>
      <c r="R1899" s="209"/>
      <c r="S1899" s="209"/>
      <c r="T1899" s="209"/>
      <c r="U1899" s="209"/>
      <c r="V1899" s="209"/>
      <c r="W1899" s="209"/>
      <c r="X1899" s="209"/>
    </row>
    <row r="1900" spans="5:24" x14ac:dyDescent="0.25">
      <c r="E1900" s="209"/>
      <c r="F1900" s="209"/>
      <c r="G1900" s="209"/>
      <c r="H1900" s="209"/>
      <c r="I1900" s="209"/>
      <c r="J1900" s="209"/>
      <c r="K1900" s="209"/>
      <c r="P1900" s="209"/>
      <c r="Q1900" s="209"/>
      <c r="R1900" s="209"/>
      <c r="S1900" s="209"/>
      <c r="T1900" s="209"/>
      <c r="U1900" s="209"/>
      <c r="V1900" s="209"/>
      <c r="W1900" s="209"/>
      <c r="X1900" s="209"/>
    </row>
    <row r="1901" spans="5:24" x14ac:dyDescent="0.25">
      <c r="E1901" s="209"/>
      <c r="F1901" s="209"/>
      <c r="G1901" s="209"/>
      <c r="H1901" s="209"/>
      <c r="I1901" s="209"/>
      <c r="J1901" s="209"/>
      <c r="K1901" s="209"/>
      <c r="P1901" s="209"/>
      <c r="Q1901" s="209"/>
      <c r="R1901" s="209"/>
      <c r="S1901" s="209"/>
      <c r="T1901" s="209"/>
      <c r="U1901" s="209"/>
      <c r="V1901" s="209"/>
      <c r="W1901" s="209"/>
      <c r="X1901" s="209"/>
    </row>
    <row r="1902" spans="5:24" x14ac:dyDescent="0.25">
      <c r="E1902" s="209"/>
      <c r="F1902" s="209"/>
      <c r="G1902" s="209"/>
      <c r="H1902" s="209"/>
      <c r="I1902" s="209"/>
      <c r="J1902" s="209"/>
      <c r="K1902" s="209"/>
      <c r="P1902" s="209"/>
      <c r="Q1902" s="209"/>
      <c r="R1902" s="209"/>
      <c r="S1902" s="209"/>
      <c r="T1902" s="209"/>
      <c r="U1902" s="209"/>
      <c r="V1902" s="209"/>
      <c r="W1902" s="209"/>
      <c r="X1902" s="209"/>
    </row>
    <row r="1903" spans="5:24" x14ac:dyDescent="0.25">
      <c r="E1903" s="209"/>
      <c r="F1903" s="209"/>
      <c r="G1903" s="209"/>
      <c r="H1903" s="209"/>
      <c r="I1903" s="209"/>
      <c r="J1903" s="209"/>
      <c r="K1903" s="209"/>
      <c r="P1903" s="209"/>
      <c r="Q1903" s="209"/>
      <c r="R1903" s="209"/>
      <c r="S1903" s="209"/>
      <c r="T1903" s="209"/>
      <c r="U1903" s="209"/>
      <c r="V1903" s="209"/>
      <c r="W1903" s="209"/>
      <c r="X1903" s="209"/>
    </row>
    <row r="1904" spans="5:24" x14ac:dyDescent="0.25">
      <c r="E1904" s="209"/>
      <c r="F1904" s="209"/>
      <c r="G1904" s="209"/>
      <c r="H1904" s="209"/>
      <c r="I1904" s="209"/>
      <c r="J1904" s="209"/>
      <c r="K1904" s="209"/>
      <c r="P1904" s="209"/>
      <c r="Q1904" s="209"/>
      <c r="R1904" s="209"/>
      <c r="S1904" s="209"/>
      <c r="T1904" s="209"/>
      <c r="U1904" s="209"/>
      <c r="V1904" s="209"/>
      <c r="W1904" s="209"/>
      <c r="X1904" s="209"/>
    </row>
    <row r="1905" spans="5:24" x14ac:dyDescent="0.25">
      <c r="E1905" s="209"/>
      <c r="F1905" s="209"/>
      <c r="G1905" s="209"/>
      <c r="H1905" s="209"/>
      <c r="I1905" s="209"/>
      <c r="J1905" s="209"/>
      <c r="K1905" s="209"/>
      <c r="P1905" s="209"/>
      <c r="Q1905" s="209"/>
      <c r="R1905" s="209"/>
      <c r="S1905" s="209"/>
      <c r="T1905" s="209"/>
      <c r="U1905" s="209"/>
      <c r="V1905" s="209"/>
      <c r="W1905" s="209"/>
      <c r="X1905" s="209"/>
    </row>
    <row r="1906" spans="5:24" x14ac:dyDescent="0.25">
      <c r="E1906" s="209"/>
      <c r="F1906" s="209"/>
      <c r="G1906" s="209"/>
      <c r="H1906" s="209"/>
      <c r="I1906" s="209"/>
      <c r="J1906" s="209"/>
      <c r="K1906" s="209"/>
      <c r="P1906" s="209"/>
      <c r="Q1906" s="209"/>
      <c r="R1906" s="209"/>
      <c r="S1906" s="209"/>
      <c r="T1906" s="209"/>
      <c r="U1906" s="209"/>
      <c r="V1906" s="209"/>
      <c r="W1906" s="209"/>
      <c r="X1906" s="209"/>
    </row>
    <row r="1907" spans="5:24" x14ac:dyDescent="0.25">
      <c r="E1907" s="209"/>
      <c r="F1907" s="209"/>
      <c r="G1907" s="209"/>
      <c r="H1907" s="209"/>
      <c r="I1907" s="209"/>
      <c r="J1907" s="209"/>
      <c r="K1907" s="209"/>
      <c r="P1907" s="209"/>
      <c r="Q1907" s="209"/>
      <c r="R1907" s="209"/>
      <c r="S1907" s="209"/>
      <c r="T1907" s="209"/>
      <c r="U1907" s="209"/>
      <c r="V1907" s="209"/>
      <c r="W1907" s="209"/>
      <c r="X1907" s="209"/>
    </row>
    <row r="1908" spans="5:24" x14ac:dyDescent="0.25">
      <c r="E1908" s="209"/>
      <c r="F1908" s="209"/>
      <c r="G1908" s="209"/>
      <c r="H1908" s="209"/>
      <c r="I1908" s="209"/>
      <c r="J1908" s="209"/>
      <c r="K1908" s="209"/>
      <c r="P1908" s="209"/>
      <c r="Q1908" s="209"/>
      <c r="R1908" s="209"/>
      <c r="S1908" s="209"/>
      <c r="T1908" s="209"/>
      <c r="U1908" s="209"/>
      <c r="V1908" s="209"/>
      <c r="W1908" s="209"/>
      <c r="X1908" s="209"/>
    </row>
    <row r="1909" spans="5:24" x14ac:dyDescent="0.25">
      <c r="E1909" s="209"/>
      <c r="F1909" s="209"/>
      <c r="G1909" s="209"/>
      <c r="H1909" s="209"/>
      <c r="I1909" s="209"/>
      <c r="J1909" s="209"/>
      <c r="K1909" s="209"/>
      <c r="P1909" s="209"/>
      <c r="Q1909" s="209"/>
      <c r="R1909" s="209"/>
      <c r="S1909" s="209"/>
      <c r="T1909" s="209"/>
      <c r="U1909" s="209"/>
      <c r="V1909" s="209"/>
      <c r="W1909" s="209"/>
      <c r="X1909" s="209"/>
    </row>
    <row r="1910" spans="5:24" x14ac:dyDescent="0.25">
      <c r="E1910" s="209"/>
      <c r="F1910" s="209"/>
      <c r="G1910" s="209"/>
      <c r="H1910" s="209"/>
      <c r="I1910" s="209"/>
      <c r="J1910" s="209"/>
      <c r="K1910" s="209"/>
      <c r="P1910" s="209"/>
      <c r="Q1910" s="209"/>
      <c r="R1910" s="209"/>
      <c r="S1910" s="209"/>
      <c r="T1910" s="209"/>
      <c r="U1910" s="209"/>
      <c r="V1910" s="209"/>
      <c r="W1910" s="209"/>
      <c r="X1910" s="209"/>
    </row>
    <row r="1911" spans="5:24" x14ac:dyDescent="0.25">
      <c r="E1911" s="209"/>
      <c r="F1911" s="209"/>
      <c r="G1911" s="209"/>
      <c r="H1911" s="209"/>
      <c r="I1911" s="209"/>
      <c r="J1911" s="209"/>
      <c r="K1911" s="209"/>
      <c r="P1911" s="209"/>
      <c r="Q1911" s="209"/>
      <c r="R1911" s="209"/>
      <c r="S1911" s="209"/>
      <c r="T1911" s="209"/>
      <c r="U1911" s="209"/>
      <c r="V1911" s="209"/>
      <c r="W1911" s="209"/>
      <c r="X1911" s="209"/>
    </row>
    <row r="1912" spans="5:24" x14ac:dyDescent="0.25">
      <c r="E1912" s="209"/>
      <c r="F1912" s="209"/>
      <c r="G1912" s="209"/>
      <c r="H1912" s="209"/>
      <c r="I1912" s="209"/>
      <c r="J1912" s="209"/>
      <c r="K1912" s="209"/>
      <c r="P1912" s="209"/>
      <c r="Q1912" s="209"/>
      <c r="R1912" s="209"/>
      <c r="S1912" s="209"/>
      <c r="T1912" s="209"/>
      <c r="U1912" s="209"/>
      <c r="V1912" s="209"/>
      <c r="W1912" s="209"/>
      <c r="X1912" s="209"/>
    </row>
    <row r="1913" spans="5:24" x14ac:dyDescent="0.25">
      <c r="E1913" s="209"/>
      <c r="F1913" s="209"/>
      <c r="G1913" s="209"/>
      <c r="H1913" s="209"/>
      <c r="I1913" s="209"/>
      <c r="J1913" s="209"/>
      <c r="K1913" s="209"/>
      <c r="P1913" s="209"/>
      <c r="Q1913" s="209"/>
      <c r="R1913" s="209"/>
      <c r="S1913" s="209"/>
      <c r="T1913" s="209"/>
      <c r="U1913" s="209"/>
      <c r="V1913" s="209"/>
      <c r="W1913" s="209"/>
      <c r="X1913" s="209"/>
    </row>
    <row r="1914" spans="5:24" x14ac:dyDescent="0.25">
      <c r="E1914" s="209"/>
      <c r="F1914" s="209"/>
      <c r="G1914" s="209"/>
      <c r="H1914" s="209"/>
      <c r="I1914" s="209"/>
      <c r="J1914" s="209"/>
      <c r="K1914" s="209"/>
      <c r="P1914" s="209"/>
      <c r="Q1914" s="209"/>
      <c r="R1914" s="209"/>
      <c r="S1914" s="209"/>
      <c r="T1914" s="209"/>
      <c r="U1914" s="209"/>
      <c r="V1914" s="209"/>
      <c r="W1914" s="209"/>
      <c r="X1914" s="209"/>
    </row>
    <row r="1915" spans="5:24" x14ac:dyDescent="0.25">
      <c r="E1915" s="209"/>
      <c r="F1915" s="209"/>
      <c r="G1915" s="209"/>
      <c r="H1915" s="209"/>
      <c r="I1915" s="209"/>
      <c r="J1915" s="209"/>
      <c r="K1915" s="209"/>
      <c r="P1915" s="209"/>
      <c r="Q1915" s="209"/>
      <c r="R1915" s="209"/>
      <c r="S1915" s="209"/>
      <c r="T1915" s="209"/>
      <c r="U1915" s="209"/>
      <c r="V1915" s="209"/>
      <c r="W1915" s="209"/>
      <c r="X1915" s="209"/>
    </row>
    <row r="1916" spans="5:24" x14ac:dyDescent="0.25">
      <c r="E1916" s="209"/>
      <c r="F1916" s="209"/>
      <c r="G1916" s="209"/>
      <c r="H1916" s="209"/>
      <c r="I1916" s="209"/>
      <c r="J1916" s="209"/>
      <c r="K1916" s="209"/>
      <c r="P1916" s="209"/>
      <c r="Q1916" s="209"/>
      <c r="R1916" s="209"/>
      <c r="S1916" s="209"/>
      <c r="T1916" s="209"/>
      <c r="U1916" s="209"/>
      <c r="V1916" s="209"/>
      <c r="W1916" s="209"/>
      <c r="X1916" s="209"/>
    </row>
    <row r="1917" spans="5:24" x14ac:dyDescent="0.25">
      <c r="E1917" s="209"/>
      <c r="F1917" s="209"/>
      <c r="G1917" s="209"/>
      <c r="H1917" s="209"/>
      <c r="I1917" s="209"/>
      <c r="J1917" s="209"/>
      <c r="K1917" s="209"/>
      <c r="P1917" s="209"/>
      <c r="Q1917" s="209"/>
      <c r="R1917" s="209"/>
      <c r="S1917" s="209"/>
      <c r="T1917" s="209"/>
      <c r="U1917" s="209"/>
      <c r="V1917" s="209"/>
      <c r="W1917" s="209"/>
      <c r="X1917" s="209"/>
    </row>
    <row r="1918" spans="5:24" x14ac:dyDescent="0.25">
      <c r="E1918" s="209"/>
      <c r="F1918" s="209"/>
      <c r="G1918" s="209"/>
      <c r="H1918" s="209"/>
      <c r="I1918" s="209"/>
      <c r="J1918" s="209"/>
      <c r="K1918" s="209"/>
      <c r="P1918" s="209"/>
      <c r="Q1918" s="209"/>
      <c r="R1918" s="209"/>
      <c r="S1918" s="209"/>
      <c r="T1918" s="209"/>
      <c r="U1918" s="209"/>
      <c r="V1918" s="209"/>
      <c r="W1918" s="209"/>
      <c r="X1918" s="209"/>
    </row>
    <row r="1919" spans="5:24" x14ac:dyDescent="0.25">
      <c r="E1919" s="209"/>
      <c r="F1919" s="209"/>
      <c r="G1919" s="209"/>
      <c r="H1919" s="209"/>
      <c r="I1919" s="209"/>
      <c r="J1919" s="209"/>
      <c r="K1919" s="209"/>
      <c r="P1919" s="209"/>
      <c r="Q1919" s="209"/>
      <c r="R1919" s="209"/>
      <c r="S1919" s="209"/>
      <c r="T1919" s="209"/>
      <c r="U1919" s="209"/>
      <c r="V1919" s="209"/>
      <c r="W1919" s="209"/>
      <c r="X1919" s="209"/>
    </row>
    <row r="1920" spans="5:24" x14ac:dyDescent="0.25">
      <c r="E1920" s="209"/>
      <c r="F1920" s="209"/>
      <c r="G1920" s="209"/>
      <c r="H1920" s="209"/>
      <c r="I1920" s="209"/>
      <c r="J1920" s="209"/>
      <c r="K1920" s="209"/>
      <c r="P1920" s="209"/>
      <c r="Q1920" s="209"/>
      <c r="R1920" s="209"/>
      <c r="S1920" s="209"/>
      <c r="T1920" s="209"/>
      <c r="U1920" s="209"/>
      <c r="V1920" s="209"/>
      <c r="W1920" s="209"/>
      <c r="X1920" s="209"/>
    </row>
    <row r="1921" spans="5:24" x14ac:dyDescent="0.25">
      <c r="E1921" s="209"/>
      <c r="F1921" s="209"/>
      <c r="G1921" s="209"/>
      <c r="H1921" s="209"/>
      <c r="I1921" s="209"/>
      <c r="J1921" s="209"/>
      <c r="K1921" s="209"/>
      <c r="P1921" s="209"/>
      <c r="Q1921" s="209"/>
      <c r="R1921" s="209"/>
      <c r="S1921" s="209"/>
      <c r="T1921" s="209"/>
      <c r="U1921" s="209"/>
      <c r="V1921" s="209"/>
      <c r="W1921" s="209"/>
      <c r="X1921" s="209"/>
    </row>
    <row r="1922" spans="5:24" x14ac:dyDescent="0.25">
      <c r="E1922" s="209"/>
      <c r="F1922" s="209"/>
      <c r="G1922" s="209"/>
      <c r="H1922" s="209"/>
      <c r="I1922" s="209"/>
      <c r="J1922" s="209"/>
      <c r="K1922" s="209"/>
      <c r="P1922" s="209"/>
      <c r="Q1922" s="209"/>
      <c r="R1922" s="209"/>
      <c r="S1922" s="209"/>
      <c r="T1922" s="209"/>
      <c r="U1922" s="209"/>
      <c r="V1922" s="209"/>
      <c r="W1922" s="209"/>
      <c r="X1922" s="209"/>
    </row>
    <row r="1923" spans="5:24" x14ac:dyDescent="0.25">
      <c r="E1923" s="209"/>
      <c r="F1923" s="209"/>
      <c r="G1923" s="209"/>
      <c r="H1923" s="209"/>
      <c r="I1923" s="209"/>
      <c r="J1923" s="209"/>
      <c r="K1923" s="209"/>
      <c r="P1923" s="209"/>
      <c r="Q1923" s="209"/>
      <c r="R1923" s="209"/>
      <c r="S1923" s="209"/>
      <c r="T1923" s="209"/>
      <c r="U1923" s="209"/>
      <c r="V1923" s="209"/>
      <c r="W1923" s="209"/>
      <c r="X1923" s="209"/>
    </row>
    <row r="1924" spans="5:24" x14ac:dyDescent="0.25">
      <c r="E1924" s="209"/>
      <c r="F1924" s="209"/>
      <c r="G1924" s="209"/>
      <c r="H1924" s="209"/>
      <c r="I1924" s="209"/>
      <c r="J1924" s="209"/>
      <c r="K1924" s="209"/>
      <c r="P1924" s="209"/>
      <c r="Q1924" s="209"/>
      <c r="R1924" s="209"/>
      <c r="S1924" s="209"/>
      <c r="T1924" s="209"/>
      <c r="U1924" s="209"/>
      <c r="V1924" s="209"/>
      <c r="W1924" s="209"/>
      <c r="X1924" s="209"/>
    </row>
    <row r="1925" spans="5:24" x14ac:dyDescent="0.25">
      <c r="E1925" s="209"/>
      <c r="F1925" s="209"/>
      <c r="G1925" s="209"/>
      <c r="H1925" s="209"/>
      <c r="I1925" s="209"/>
      <c r="J1925" s="209"/>
      <c r="K1925" s="209"/>
      <c r="P1925" s="209"/>
      <c r="Q1925" s="209"/>
      <c r="R1925" s="209"/>
      <c r="S1925" s="209"/>
      <c r="T1925" s="209"/>
      <c r="U1925" s="209"/>
      <c r="V1925" s="209"/>
      <c r="W1925" s="209"/>
      <c r="X1925" s="209"/>
    </row>
    <row r="1926" spans="5:24" x14ac:dyDescent="0.25">
      <c r="E1926" s="209"/>
      <c r="F1926" s="209"/>
      <c r="G1926" s="209"/>
      <c r="H1926" s="209"/>
      <c r="I1926" s="209"/>
      <c r="J1926" s="209"/>
      <c r="K1926" s="209"/>
      <c r="P1926" s="209"/>
      <c r="Q1926" s="209"/>
      <c r="R1926" s="209"/>
      <c r="S1926" s="209"/>
      <c r="T1926" s="209"/>
      <c r="U1926" s="209"/>
      <c r="V1926" s="209"/>
      <c r="W1926" s="209"/>
      <c r="X1926" s="209"/>
    </row>
    <row r="1927" spans="5:24" x14ac:dyDescent="0.25">
      <c r="E1927" s="209"/>
      <c r="F1927" s="209"/>
      <c r="G1927" s="209"/>
      <c r="H1927" s="209"/>
      <c r="I1927" s="209"/>
      <c r="J1927" s="209"/>
      <c r="K1927" s="209"/>
      <c r="P1927" s="209"/>
      <c r="Q1927" s="209"/>
      <c r="R1927" s="209"/>
      <c r="S1927" s="209"/>
      <c r="T1927" s="209"/>
      <c r="U1927" s="209"/>
      <c r="V1927" s="209"/>
      <c r="W1927" s="209"/>
      <c r="X1927" s="209"/>
    </row>
    <row r="1928" spans="5:24" x14ac:dyDescent="0.25">
      <c r="E1928" s="209"/>
      <c r="F1928" s="209"/>
      <c r="G1928" s="209"/>
      <c r="H1928" s="209"/>
      <c r="I1928" s="209"/>
      <c r="J1928" s="209"/>
      <c r="K1928" s="209"/>
      <c r="P1928" s="209"/>
      <c r="Q1928" s="209"/>
      <c r="R1928" s="209"/>
      <c r="S1928" s="209"/>
      <c r="T1928" s="209"/>
      <c r="U1928" s="209"/>
      <c r="V1928" s="209"/>
      <c r="W1928" s="209"/>
      <c r="X1928" s="209"/>
    </row>
    <row r="1929" spans="5:24" x14ac:dyDescent="0.25">
      <c r="E1929" s="209"/>
      <c r="F1929" s="209"/>
      <c r="G1929" s="209"/>
      <c r="H1929" s="209"/>
      <c r="I1929" s="209"/>
      <c r="J1929" s="209"/>
      <c r="K1929" s="209"/>
      <c r="P1929" s="209"/>
      <c r="Q1929" s="209"/>
      <c r="R1929" s="209"/>
      <c r="S1929" s="209"/>
      <c r="T1929" s="209"/>
      <c r="U1929" s="209"/>
      <c r="V1929" s="209"/>
      <c r="W1929" s="209"/>
      <c r="X1929" s="209"/>
    </row>
    <row r="1930" spans="5:24" x14ac:dyDescent="0.25">
      <c r="E1930" s="209"/>
      <c r="F1930" s="209"/>
      <c r="G1930" s="209"/>
      <c r="H1930" s="209"/>
      <c r="I1930" s="209"/>
      <c r="J1930" s="209"/>
      <c r="K1930" s="209"/>
      <c r="P1930" s="209"/>
      <c r="Q1930" s="209"/>
      <c r="R1930" s="209"/>
      <c r="S1930" s="209"/>
      <c r="T1930" s="209"/>
      <c r="U1930" s="209"/>
      <c r="V1930" s="209"/>
      <c r="W1930" s="209"/>
      <c r="X1930" s="209"/>
    </row>
    <row r="1931" spans="5:24" x14ac:dyDescent="0.25">
      <c r="E1931" s="209"/>
      <c r="F1931" s="209"/>
      <c r="G1931" s="209"/>
      <c r="H1931" s="209"/>
      <c r="I1931" s="209"/>
      <c r="J1931" s="209"/>
      <c r="K1931" s="209"/>
      <c r="P1931" s="209"/>
      <c r="Q1931" s="209"/>
      <c r="R1931" s="209"/>
      <c r="S1931" s="209"/>
      <c r="T1931" s="209"/>
      <c r="U1931" s="209"/>
      <c r="V1931" s="209"/>
      <c r="W1931" s="209"/>
      <c r="X1931" s="209"/>
    </row>
    <row r="1932" spans="5:24" x14ac:dyDescent="0.25">
      <c r="E1932" s="209"/>
      <c r="F1932" s="209"/>
      <c r="G1932" s="209"/>
      <c r="H1932" s="209"/>
      <c r="I1932" s="209"/>
      <c r="J1932" s="209"/>
      <c r="K1932" s="209"/>
      <c r="P1932" s="209"/>
      <c r="Q1932" s="209"/>
      <c r="R1932" s="209"/>
      <c r="S1932" s="209"/>
      <c r="T1932" s="209"/>
      <c r="U1932" s="209"/>
      <c r="V1932" s="209"/>
      <c r="W1932" s="209"/>
      <c r="X1932" s="209"/>
    </row>
    <row r="1933" spans="5:24" x14ac:dyDescent="0.25">
      <c r="E1933" s="209"/>
      <c r="F1933" s="209"/>
      <c r="G1933" s="209"/>
      <c r="H1933" s="209"/>
      <c r="I1933" s="209"/>
      <c r="J1933" s="209"/>
      <c r="K1933" s="209"/>
      <c r="P1933" s="209"/>
      <c r="Q1933" s="209"/>
      <c r="R1933" s="209"/>
      <c r="S1933" s="209"/>
      <c r="T1933" s="209"/>
      <c r="U1933" s="209"/>
      <c r="V1933" s="209"/>
      <c r="W1933" s="209"/>
      <c r="X1933" s="209"/>
    </row>
    <row r="1934" spans="5:24" x14ac:dyDescent="0.25">
      <c r="E1934" s="209"/>
      <c r="F1934" s="209"/>
      <c r="G1934" s="209"/>
      <c r="H1934" s="209"/>
      <c r="I1934" s="209"/>
      <c r="J1934" s="209"/>
      <c r="K1934" s="209"/>
      <c r="P1934" s="209"/>
      <c r="Q1934" s="209"/>
      <c r="R1934" s="209"/>
      <c r="S1934" s="209"/>
      <c r="T1934" s="209"/>
      <c r="U1934" s="209"/>
      <c r="V1934" s="209"/>
      <c r="W1934" s="209"/>
      <c r="X1934" s="209"/>
    </row>
    <row r="1935" spans="5:24" x14ac:dyDescent="0.25">
      <c r="E1935" s="209"/>
      <c r="F1935" s="209"/>
      <c r="G1935" s="209"/>
      <c r="H1935" s="209"/>
      <c r="I1935" s="209"/>
      <c r="J1935" s="209"/>
      <c r="K1935" s="209"/>
      <c r="P1935" s="209"/>
      <c r="Q1935" s="209"/>
      <c r="R1935" s="209"/>
      <c r="S1935" s="209"/>
      <c r="T1935" s="209"/>
      <c r="U1935" s="209"/>
      <c r="V1935" s="209"/>
      <c r="W1935" s="209"/>
      <c r="X1935" s="209"/>
    </row>
    <row r="1936" spans="5:24" x14ac:dyDescent="0.25">
      <c r="E1936" s="209"/>
      <c r="F1936" s="209"/>
      <c r="G1936" s="209"/>
      <c r="H1936" s="209"/>
      <c r="I1936" s="209"/>
      <c r="J1936" s="209"/>
      <c r="K1936" s="209"/>
      <c r="P1936" s="209"/>
      <c r="Q1936" s="209"/>
      <c r="R1936" s="209"/>
      <c r="S1936" s="209"/>
      <c r="T1936" s="209"/>
      <c r="U1936" s="209"/>
      <c r="V1936" s="209"/>
      <c r="W1936" s="209"/>
      <c r="X1936" s="209"/>
    </row>
    <row r="1937" spans="5:24" x14ac:dyDescent="0.25">
      <c r="E1937" s="209"/>
      <c r="F1937" s="209"/>
      <c r="G1937" s="209"/>
      <c r="H1937" s="209"/>
      <c r="I1937" s="209"/>
      <c r="J1937" s="209"/>
      <c r="K1937" s="209"/>
      <c r="P1937" s="209"/>
      <c r="Q1937" s="209"/>
      <c r="R1937" s="209"/>
      <c r="S1937" s="209"/>
      <c r="T1937" s="209"/>
      <c r="U1937" s="209"/>
      <c r="V1937" s="209"/>
      <c r="W1937" s="209"/>
      <c r="X1937" s="209"/>
    </row>
    <row r="1938" spans="5:24" x14ac:dyDescent="0.25">
      <c r="E1938" s="209"/>
      <c r="F1938" s="209"/>
      <c r="G1938" s="209"/>
      <c r="H1938" s="209"/>
      <c r="I1938" s="209"/>
      <c r="J1938" s="209"/>
      <c r="K1938" s="209"/>
      <c r="P1938" s="209"/>
      <c r="Q1938" s="209"/>
      <c r="R1938" s="209"/>
      <c r="S1938" s="209"/>
      <c r="T1938" s="209"/>
      <c r="U1938" s="209"/>
      <c r="V1938" s="209"/>
      <c r="W1938" s="209"/>
      <c r="X1938" s="209"/>
    </row>
    <row r="1939" spans="5:24" x14ac:dyDescent="0.25">
      <c r="E1939" s="209"/>
      <c r="F1939" s="209"/>
      <c r="G1939" s="209"/>
      <c r="H1939" s="209"/>
      <c r="I1939" s="209"/>
      <c r="J1939" s="209"/>
      <c r="K1939" s="209"/>
      <c r="P1939" s="209"/>
      <c r="Q1939" s="209"/>
      <c r="R1939" s="209"/>
      <c r="S1939" s="209"/>
      <c r="T1939" s="209"/>
      <c r="U1939" s="209"/>
      <c r="V1939" s="209"/>
      <c r="W1939" s="209"/>
      <c r="X1939" s="209"/>
    </row>
    <row r="1940" spans="5:24" x14ac:dyDescent="0.25">
      <c r="E1940" s="209"/>
      <c r="F1940" s="209"/>
      <c r="G1940" s="209"/>
      <c r="H1940" s="209"/>
      <c r="I1940" s="209"/>
      <c r="J1940" s="209"/>
      <c r="K1940" s="209"/>
      <c r="P1940" s="209"/>
      <c r="Q1940" s="209"/>
      <c r="R1940" s="209"/>
      <c r="S1940" s="209"/>
      <c r="T1940" s="209"/>
      <c r="U1940" s="209"/>
      <c r="V1940" s="209"/>
      <c r="W1940" s="209"/>
      <c r="X1940" s="209"/>
    </row>
    <row r="1941" spans="5:24" x14ac:dyDescent="0.25">
      <c r="E1941" s="209"/>
      <c r="F1941" s="209"/>
      <c r="G1941" s="209"/>
      <c r="H1941" s="209"/>
      <c r="I1941" s="209"/>
      <c r="J1941" s="209"/>
      <c r="K1941" s="209"/>
      <c r="P1941" s="209"/>
      <c r="Q1941" s="209"/>
      <c r="R1941" s="209"/>
      <c r="S1941" s="209"/>
      <c r="T1941" s="209"/>
      <c r="U1941" s="209"/>
      <c r="V1941" s="209"/>
      <c r="W1941" s="209"/>
      <c r="X1941" s="209"/>
    </row>
    <row r="1942" spans="5:24" x14ac:dyDescent="0.25">
      <c r="E1942" s="209"/>
      <c r="F1942" s="209"/>
      <c r="G1942" s="209"/>
      <c r="H1942" s="209"/>
      <c r="I1942" s="209"/>
      <c r="J1942" s="209"/>
      <c r="K1942" s="209"/>
      <c r="P1942" s="209"/>
      <c r="Q1942" s="209"/>
      <c r="R1942" s="209"/>
      <c r="S1942" s="209"/>
      <c r="T1942" s="209"/>
      <c r="U1942" s="209"/>
      <c r="V1942" s="209"/>
      <c r="W1942" s="209"/>
      <c r="X1942" s="209"/>
    </row>
    <row r="1943" spans="5:24" x14ac:dyDescent="0.25">
      <c r="E1943" s="209"/>
      <c r="F1943" s="209"/>
      <c r="G1943" s="209"/>
      <c r="H1943" s="209"/>
      <c r="I1943" s="209"/>
      <c r="J1943" s="209"/>
      <c r="K1943" s="209"/>
      <c r="P1943" s="209"/>
      <c r="Q1943" s="209"/>
      <c r="R1943" s="209"/>
      <c r="S1943" s="209"/>
      <c r="T1943" s="209"/>
      <c r="U1943" s="209"/>
      <c r="V1943" s="209"/>
      <c r="W1943" s="209"/>
      <c r="X1943" s="209"/>
    </row>
    <row r="1944" spans="5:24" x14ac:dyDescent="0.25">
      <c r="E1944" s="209"/>
      <c r="F1944" s="209"/>
      <c r="G1944" s="209"/>
      <c r="H1944" s="209"/>
      <c r="I1944" s="209"/>
      <c r="J1944" s="209"/>
      <c r="K1944" s="209"/>
      <c r="P1944" s="209"/>
      <c r="Q1944" s="209"/>
      <c r="R1944" s="209"/>
      <c r="S1944" s="209"/>
      <c r="T1944" s="209"/>
      <c r="U1944" s="209"/>
      <c r="V1944" s="209"/>
      <c r="W1944" s="209"/>
      <c r="X1944" s="209"/>
    </row>
    <row r="1945" spans="5:24" x14ac:dyDescent="0.25">
      <c r="E1945" s="209"/>
      <c r="F1945" s="209"/>
      <c r="G1945" s="209"/>
      <c r="H1945" s="209"/>
      <c r="I1945" s="209"/>
      <c r="J1945" s="209"/>
      <c r="K1945" s="209"/>
      <c r="P1945" s="209"/>
      <c r="Q1945" s="209"/>
      <c r="R1945" s="209"/>
      <c r="S1945" s="209"/>
      <c r="T1945" s="209"/>
      <c r="U1945" s="209"/>
      <c r="V1945" s="209"/>
      <c r="W1945" s="209"/>
      <c r="X1945" s="209"/>
    </row>
    <row r="1946" spans="5:24" x14ac:dyDescent="0.25">
      <c r="E1946" s="209"/>
      <c r="F1946" s="209"/>
      <c r="G1946" s="209"/>
      <c r="H1946" s="209"/>
      <c r="I1946" s="209"/>
      <c r="J1946" s="209"/>
      <c r="K1946" s="209"/>
      <c r="P1946" s="209"/>
      <c r="Q1946" s="209"/>
      <c r="R1946" s="209"/>
      <c r="S1946" s="209"/>
      <c r="T1946" s="209"/>
      <c r="U1946" s="209"/>
      <c r="V1946" s="209"/>
      <c r="W1946" s="209"/>
      <c r="X1946" s="209"/>
    </row>
    <row r="1947" spans="5:24" x14ac:dyDescent="0.25">
      <c r="E1947" s="209"/>
      <c r="F1947" s="209"/>
      <c r="G1947" s="209"/>
      <c r="H1947" s="209"/>
      <c r="I1947" s="209"/>
      <c r="J1947" s="209"/>
      <c r="K1947" s="209"/>
      <c r="P1947" s="209"/>
      <c r="Q1947" s="209"/>
      <c r="R1947" s="209"/>
      <c r="S1947" s="209"/>
      <c r="T1947" s="209"/>
      <c r="U1947" s="209"/>
      <c r="V1947" s="209"/>
      <c r="W1947" s="209"/>
      <c r="X1947" s="209"/>
    </row>
    <row r="1948" spans="5:24" x14ac:dyDescent="0.25">
      <c r="E1948" s="209"/>
      <c r="F1948" s="209"/>
      <c r="G1948" s="209"/>
      <c r="H1948" s="209"/>
      <c r="I1948" s="209"/>
      <c r="J1948" s="209"/>
      <c r="K1948" s="209"/>
      <c r="P1948" s="209"/>
      <c r="Q1948" s="209"/>
      <c r="R1948" s="209"/>
      <c r="S1948" s="209"/>
      <c r="T1948" s="209"/>
      <c r="U1948" s="209"/>
      <c r="V1948" s="209"/>
      <c r="W1948" s="209"/>
      <c r="X1948" s="209"/>
    </row>
    <row r="1949" spans="5:24" x14ac:dyDescent="0.25">
      <c r="E1949" s="209"/>
      <c r="F1949" s="209"/>
      <c r="G1949" s="209"/>
      <c r="H1949" s="209"/>
      <c r="I1949" s="209"/>
      <c r="J1949" s="209"/>
      <c r="K1949" s="209"/>
      <c r="P1949" s="209"/>
      <c r="Q1949" s="209"/>
      <c r="R1949" s="209"/>
      <c r="S1949" s="209"/>
      <c r="T1949" s="209"/>
      <c r="U1949" s="209"/>
      <c r="V1949" s="209"/>
      <c r="W1949" s="209"/>
      <c r="X1949" s="209"/>
    </row>
    <row r="1950" spans="5:24" x14ac:dyDescent="0.25">
      <c r="E1950" s="209"/>
      <c r="F1950" s="209"/>
      <c r="G1950" s="209"/>
      <c r="H1950" s="209"/>
      <c r="I1950" s="209"/>
      <c r="J1950" s="209"/>
      <c r="K1950" s="209"/>
      <c r="P1950" s="209"/>
      <c r="Q1950" s="209"/>
      <c r="R1950" s="209"/>
      <c r="S1950" s="209"/>
      <c r="T1950" s="209"/>
      <c r="U1950" s="209"/>
      <c r="V1950" s="209"/>
      <c r="W1950" s="209"/>
      <c r="X1950" s="209"/>
    </row>
    <row r="1951" spans="5:24" x14ac:dyDescent="0.25">
      <c r="E1951" s="209"/>
      <c r="F1951" s="209"/>
      <c r="G1951" s="209"/>
      <c r="H1951" s="209"/>
      <c r="I1951" s="209"/>
      <c r="J1951" s="209"/>
      <c r="K1951" s="209"/>
      <c r="P1951" s="209"/>
      <c r="Q1951" s="209"/>
      <c r="R1951" s="209"/>
      <c r="S1951" s="209"/>
      <c r="T1951" s="209"/>
      <c r="U1951" s="209"/>
      <c r="V1951" s="209"/>
      <c r="W1951" s="209"/>
      <c r="X1951" s="209"/>
    </row>
    <row r="1952" spans="5:24" x14ac:dyDescent="0.25">
      <c r="E1952" s="209"/>
      <c r="F1952" s="209"/>
      <c r="G1952" s="209"/>
      <c r="H1952" s="209"/>
      <c r="I1952" s="209"/>
      <c r="J1952" s="209"/>
      <c r="K1952" s="209"/>
      <c r="P1952" s="209"/>
      <c r="Q1952" s="209"/>
      <c r="R1952" s="209"/>
      <c r="S1952" s="209"/>
      <c r="T1952" s="209"/>
      <c r="U1952" s="209"/>
      <c r="V1952" s="209"/>
      <c r="W1952" s="209"/>
      <c r="X1952" s="209"/>
    </row>
    <row r="1953" spans="5:24" x14ac:dyDescent="0.25">
      <c r="E1953" s="209"/>
      <c r="F1953" s="209"/>
      <c r="G1953" s="209"/>
      <c r="H1953" s="209"/>
      <c r="I1953" s="209"/>
      <c r="J1953" s="209"/>
      <c r="K1953" s="209"/>
      <c r="P1953" s="209"/>
      <c r="Q1953" s="209"/>
      <c r="R1953" s="209"/>
      <c r="S1953" s="209"/>
      <c r="T1953" s="209"/>
      <c r="U1953" s="209"/>
      <c r="V1953" s="209"/>
      <c r="W1953" s="209"/>
      <c r="X1953" s="209"/>
    </row>
    <row r="1954" spans="5:24" x14ac:dyDescent="0.25">
      <c r="E1954" s="209"/>
      <c r="F1954" s="209"/>
      <c r="G1954" s="209"/>
      <c r="H1954" s="209"/>
      <c r="I1954" s="209"/>
      <c r="J1954" s="209"/>
      <c r="K1954" s="209"/>
      <c r="P1954" s="209"/>
      <c r="Q1954" s="209"/>
      <c r="R1954" s="209"/>
      <c r="S1954" s="209"/>
      <c r="T1954" s="209"/>
      <c r="U1954" s="209"/>
      <c r="V1954" s="209"/>
      <c r="W1954" s="209"/>
      <c r="X1954" s="209"/>
    </row>
    <row r="1955" spans="5:24" x14ac:dyDescent="0.25">
      <c r="E1955" s="209"/>
      <c r="F1955" s="209"/>
      <c r="G1955" s="209"/>
      <c r="H1955" s="209"/>
      <c r="I1955" s="209"/>
      <c r="J1955" s="209"/>
      <c r="K1955" s="209"/>
      <c r="P1955" s="209"/>
      <c r="Q1955" s="209"/>
      <c r="R1955" s="209"/>
      <c r="S1955" s="209"/>
      <c r="T1955" s="209"/>
      <c r="U1955" s="209"/>
      <c r="V1955" s="209"/>
      <c r="W1955" s="209"/>
      <c r="X1955" s="209"/>
    </row>
    <row r="1956" spans="5:24" x14ac:dyDescent="0.25">
      <c r="E1956" s="209"/>
      <c r="F1956" s="209"/>
      <c r="G1956" s="209"/>
      <c r="H1956" s="209"/>
      <c r="I1956" s="209"/>
      <c r="J1956" s="209"/>
      <c r="K1956" s="209"/>
      <c r="P1956" s="209"/>
      <c r="Q1956" s="209"/>
      <c r="R1956" s="209"/>
      <c r="S1956" s="209"/>
      <c r="T1956" s="209"/>
      <c r="U1956" s="209"/>
      <c r="V1956" s="209"/>
      <c r="W1956" s="209"/>
      <c r="X1956" s="209"/>
    </row>
    <row r="1957" spans="5:24" x14ac:dyDescent="0.25">
      <c r="E1957" s="209"/>
      <c r="F1957" s="209"/>
      <c r="G1957" s="209"/>
      <c r="H1957" s="209"/>
      <c r="I1957" s="209"/>
      <c r="J1957" s="209"/>
      <c r="K1957" s="209"/>
      <c r="P1957" s="209"/>
      <c r="Q1957" s="209"/>
      <c r="R1957" s="209"/>
      <c r="S1957" s="209"/>
      <c r="T1957" s="209"/>
      <c r="U1957" s="209"/>
      <c r="V1957" s="209"/>
      <c r="W1957" s="209"/>
      <c r="X1957" s="209"/>
    </row>
    <row r="1958" spans="5:24" x14ac:dyDescent="0.25">
      <c r="E1958" s="209"/>
      <c r="F1958" s="209"/>
      <c r="G1958" s="209"/>
      <c r="H1958" s="209"/>
      <c r="I1958" s="209"/>
      <c r="J1958" s="209"/>
      <c r="K1958" s="209"/>
      <c r="P1958" s="209"/>
      <c r="Q1958" s="209"/>
      <c r="R1958" s="209"/>
      <c r="S1958" s="209"/>
      <c r="T1958" s="209"/>
      <c r="U1958" s="209"/>
      <c r="V1958" s="209"/>
      <c r="W1958" s="209"/>
      <c r="X1958" s="209"/>
    </row>
    <row r="1959" spans="5:24" x14ac:dyDescent="0.25">
      <c r="E1959" s="209"/>
      <c r="F1959" s="209"/>
      <c r="G1959" s="209"/>
      <c r="H1959" s="209"/>
      <c r="I1959" s="209"/>
      <c r="J1959" s="209"/>
      <c r="K1959" s="209"/>
      <c r="P1959" s="209"/>
      <c r="Q1959" s="209"/>
      <c r="R1959" s="209"/>
      <c r="S1959" s="209"/>
      <c r="T1959" s="209"/>
      <c r="U1959" s="209"/>
      <c r="V1959" s="209"/>
      <c r="W1959" s="209"/>
      <c r="X1959" s="209"/>
    </row>
    <row r="1960" spans="5:24" x14ac:dyDescent="0.25">
      <c r="E1960" s="209"/>
      <c r="F1960" s="209"/>
      <c r="G1960" s="209"/>
      <c r="H1960" s="209"/>
      <c r="I1960" s="209"/>
      <c r="J1960" s="209"/>
      <c r="K1960" s="209"/>
      <c r="P1960" s="209"/>
      <c r="Q1960" s="209"/>
      <c r="R1960" s="209"/>
      <c r="S1960" s="209"/>
      <c r="T1960" s="209"/>
      <c r="U1960" s="209"/>
      <c r="V1960" s="209"/>
      <c r="W1960" s="209"/>
      <c r="X1960" s="209"/>
    </row>
    <row r="1961" spans="5:24" x14ac:dyDescent="0.25">
      <c r="E1961" s="209"/>
      <c r="F1961" s="209"/>
      <c r="G1961" s="209"/>
      <c r="H1961" s="209"/>
      <c r="I1961" s="209"/>
      <c r="J1961" s="209"/>
      <c r="K1961" s="209"/>
      <c r="P1961" s="209"/>
      <c r="Q1961" s="209"/>
      <c r="R1961" s="209"/>
      <c r="S1961" s="209"/>
      <c r="T1961" s="209"/>
      <c r="U1961" s="209"/>
      <c r="V1961" s="209"/>
      <c r="W1961" s="209"/>
      <c r="X1961" s="209"/>
    </row>
    <row r="1962" spans="5:24" x14ac:dyDescent="0.25">
      <c r="E1962" s="209"/>
      <c r="F1962" s="209"/>
      <c r="G1962" s="209"/>
      <c r="H1962" s="209"/>
      <c r="I1962" s="209"/>
      <c r="J1962" s="209"/>
      <c r="K1962" s="209"/>
      <c r="P1962" s="209"/>
      <c r="Q1962" s="209"/>
      <c r="R1962" s="209"/>
      <c r="S1962" s="209"/>
      <c r="T1962" s="209"/>
      <c r="U1962" s="209"/>
      <c r="V1962" s="209"/>
      <c r="W1962" s="209"/>
      <c r="X1962" s="209"/>
    </row>
    <row r="1963" spans="5:24" x14ac:dyDescent="0.25">
      <c r="E1963" s="209"/>
      <c r="F1963" s="209"/>
      <c r="G1963" s="209"/>
      <c r="H1963" s="209"/>
      <c r="I1963" s="209"/>
      <c r="J1963" s="209"/>
      <c r="K1963" s="209"/>
      <c r="P1963" s="209"/>
      <c r="Q1963" s="209"/>
      <c r="R1963" s="209"/>
      <c r="S1963" s="209"/>
      <c r="T1963" s="209"/>
      <c r="U1963" s="209"/>
      <c r="V1963" s="209"/>
      <c r="W1963" s="209"/>
      <c r="X1963" s="209"/>
    </row>
    <row r="1964" spans="5:24" x14ac:dyDescent="0.25">
      <c r="E1964" s="209"/>
      <c r="F1964" s="209"/>
      <c r="G1964" s="209"/>
      <c r="H1964" s="209"/>
      <c r="I1964" s="209"/>
      <c r="J1964" s="209"/>
      <c r="K1964" s="209"/>
      <c r="P1964" s="209"/>
      <c r="Q1964" s="209"/>
      <c r="R1964" s="209"/>
      <c r="S1964" s="209"/>
      <c r="T1964" s="209"/>
      <c r="U1964" s="209"/>
      <c r="V1964" s="209"/>
      <c r="W1964" s="209"/>
      <c r="X1964" s="209"/>
    </row>
    <row r="1965" spans="5:24" x14ac:dyDescent="0.25">
      <c r="E1965" s="209"/>
      <c r="F1965" s="209"/>
      <c r="G1965" s="209"/>
      <c r="H1965" s="209"/>
      <c r="I1965" s="209"/>
      <c r="J1965" s="209"/>
      <c r="K1965" s="209"/>
      <c r="P1965" s="209"/>
      <c r="Q1965" s="209"/>
      <c r="R1965" s="209"/>
      <c r="S1965" s="209"/>
      <c r="T1965" s="209"/>
      <c r="U1965" s="209"/>
      <c r="V1965" s="209"/>
      <c r="W1965" s="209"/>
      <c r="X1965" s="209"/>
    </row>
    <row r="1966" spans="5:24" x14ac:dyDescent="0.25">
      <c r="E1966" s="209"/>
      <c r="F1966" s="209"/>
      <c r="G1966" s="209"/>
      <c r="H1966" s="209"/>
      <c r="I1966" s="209"/>
      <c r="J1966" s="209"/>
      <c r="K1966" s="209"/>
      <c r="P1966" s="209"/>
      <c r="Q1966" s="209"/>
      <c r="R1966" s="209"/>
      <c r="S1966" s="209"/>
      <c r="T1966" s="209"/>
      <c r="U1966" s="209"/>
      <c r="V1966" s="209"/>
      <c r="W1966" s="209"/>
      <c r="X1966" s="209"/>
    </row>
    <row r="1967" spans="5:24" x14ac:dyDescent="0.25">
      <c r="E1967" s="209"/>
      <c r="F1967" s="209"/>
      <c r="G1967" s="209"/>
      <c r="H1967" s="209"/>
      <c r="I1967" s="209"/>
      <c r="J1967" s="209"/>
      <c r="K1967" s="209"/>
      <c r="P1967" s="209"/>
      <c r="Q1967" s="209"/>
      <c r="R1967" s="209"/>
      <c r="S1967" s="209"/>
      <c r="T1967" s="209"/>
      <c r="U1967" s="209"/>
      <c r="V1967" s="209"/>
      <c r="W1967" s="209"/>
      <c r="X1967" s="209"/>
    </row>
    <row r="1968" spans="5:24" x14ac:dyDescent="0.25">
      <c r="E1968" s="209"/>
      <c r="F1968" s="209"/>
      <c r="G1968" s="209"/>
      <c r="H1968" s="209"/>
      <c r="I1968" s="209"/>
      <c r="J1968" s="209"/>
      <c r="K1968" s="209"/>
      <c r="P1968" s="209"/>
      <c r="Q1968" s="209"/>
      <c r="R1968" s="209"/>
      <c r="S1968" s="209"/>
      <c r="T1968" s="209"/>
      <c r="U1968" s="209"/>
      <c r="V1968" s="209"/>
      <c r="W1968" s="209"/>
      <c r="X1968" s="209"/>
    </row>
    <row r="1969" spans="5:24" x14ac:dyDescent="0.25">
      <c r="E1969" s="209"/>
      <c r="F1969" s="209"/>
      <c r="G1969" s="209"/>
      <c r="H1969" s="209"/>
      <c r="I1969" s="209"/>
      <c r="J1969" s="209"/>
      <c r="K1969" s="209"/>
      <c r="P1969" s="209"/>
      <c r="Q1969" s="209"/>
      <c r="R1969" s="209"/>
      <c r="S1969" s="209"/>
      <c r="T1969" s="209"/>
      <c r="U1969" s="209"/>
      <c r="V1969" s="209"/>
      <c r="W1969" s="209"/>
      <c r="X1969" s="209"/>
    </row>
    <row r="1970" spans="5:24" x14ac:dyDescent="0.25">
      <c r="E1970" s="209"/>
      <c r="F1970" s="209"/>
      <c r="G1970" s="209"/>
      <c r="H1970" s="209"/>
      <c r="I1970" s="209"/>
      <c r="J1970" s="209"/>
      <c r="K1970" s="209"/>
      <c r="P1970" s="209"/>
      <c r="Q1970" s="209"/>
      <c r="R1970" s="209"/>
      <c r="S1970" s="209"/>
      <c r="T1970" s="209"/>
      <c r="U1970" s="209"/>
      <c r="V1970" s="209"/>
      <c r="W1970" s="209"/>
      <c r="X1970" s="209"/>
    </row>
    <row r="1971" spans="5:24" x14ac:dyDescent="0.25">
      <c r="E1971" s="209"/>
      <c r="F1971" s="209"/>
      <c r="G1971" s="209"/>
      <c r="H1971" s="209"/>
      <c r="I1971" s="209"/>
      <c r="J1971" s="209"/>
      <c r="K1971" s="209"/>
      <c r="P1971" s="209"/>
      <c r="Q1971" s="209"/>
      <c r="R1971" s="209"/>
      <c r="S1971" s="209"/>
      <c r="T1971" s="209"/>
      <c r="U1971" s="209"/>
      <c r="V1971" s="209"/>
      <c r="W1971" s="209"/>
      <c r="X1971" s="209"/>
    </row>
    <row r="1972" spans="5:24" x14ac:dyDescent="0.25">
      <c r="E1972" s="209"/>
      <c r="F1972" s="209"/>
      <c r="G1972" s="209"/>
      <c r="H1972" s="209"/>
      <c r="I1972" s="209"/>
      <c r="J1972" s="209"/>
      <c r="K1972" s="209"/>
      <c r="P1972" s="209"/>
      <c r="Q1972" s="209"/>
      <c r="R1972" s="209"/>
      <c r="S1972" s="209"/>
      <c r="T1972" s="209"/>
      <c r="U1972" s="209"/>
      <c r="V1972" s="209"/>
      <c r="W1972" s="209"/>
      <c r="X1972" s="209"/>
    </row>
    <row r="1973" spans="5:24" x14ac:dyDescent="0.25">
      <c r="E1973" s="209"/>
      <c r="F1973" s="209"/>
      <c r="G1973" s="209"/>
      <c r="H1973" s="209"/>
      <c r="I1973" s="209"/>
      <c r="J1973" s="209"/>
      <c r="K1973" s="209"/>
      <c r="P1973" s="209"/>
      <c r="Q1973" s="209"/>
      <c r="R1973" s="209"/>
      <c r="S1973" s="209"/>
      <c r="T1973" s="209"/>
      <c r="U1973" s="209"/>
      <c r="V1973" s="209"/>
      <c r="W1973" s="209"/>
      <c r="X1973" s="209"/>
    </row>
    <row r="1974" spans="5:24" x14ac:dyDescent="0.25">
      <c r="E1974" s="209"/>
      <c r="F1974" s="209"/>
      <c r="G1974" s="209"/>
      <c r="H1974" s="209"/>
      <c r="I1974" s="209"/>
      <c r="J1974" s="209"/>
      <c r="K1974" s="209"/>
      <c r="P1974" s="209"/>
      <c r="Q1974" s="209"/>
      <c r="R1974" s="209"/>
      <c r="S1974" s="209"/>
      <c r="T1974" s="209"/>
      <c r="U1974" s="209"/>
      <c r="V1974" s="209"/>
      <c r="W1974" s="209"/>
      <c r="X1974" s="209"/>
    </row>
    <row r="1975" spans="5:24" x14ac:dyDescent="0.25">
      <c r="E1975" s="209"/>
      <c r="F1975" s="209"/>
      <c r="G1975" s="209"/>
      <c r="H1975" s="209"/>
      <c r="I1975" s="209"/>
      <c r="J1975" s="209"/>
      <c r="K1975" s="209"/>
      <c r="P1975" s="209"/>
      <c r="Q1975" s="209"/>
      <c r="R1975" s="209"/>
      <c r="S1975" s="209"/>
      <c r="T1975" s="209"/>
      <c r="U1975" s="209"/>
      <c r="V1975" s="209"/>
      <c r="W1975" s="209"/>
      <c r="X1975" s="209"/>
    </row>
    <row r="1976" spans="5:24" x14ac:dyDescent="0.25">
      <c r="E1976" s="209"/>
      <c r="F1976" s="209"/>
      <c r="G1976" s="209"/>
      <c r="H1976" s="209"/>
      <c r="I1976" s="209"/>
      <c r="J1976" s="209"/>
      <c r="K1976" s="209"/>
      <c r="P1976" s="209"/>
      <c r="Q1976" s="209"/>
      <c r="R1976" s="209"/>
      <c r="S1976" s="209"/>
      <c r="T1976" s="209"/>
      <c r="U1976" s="209"/>
      <c r="V1976" s="209"/>
      <c r="W1976" s="209"/>
      <c r="X1976" s="209"/>
    </row>
    <row r="1977" spans="5:24" x14ac:dyDescent="0.25">
      <c r="E1977" s="209"/>
      <c r="F1977" s="209"/>
      <c r="G1977" s="209"/>
      <c r="H1977" s="209"/>
      <c r="I1977" s="209"/>
      <c r="J1977" s="209"/>
      <c r="K1977" s="209"/>
      <c r="P1977" s="209"/>
      <c r="Q1977" s="209"/>
      <c r="R1977" s="209"/>
      <c r="S1977" s="209"/>
      <c r="T1977" s="209"/>
      <c r="U1977" s="209"/>
      <c r="V1977" s="209"/>
      <c r="W1977" s="209"/>
      <c r="X1977" s="209"/>
    </row>
    <row r="1978" spans="5:24" x14ac:dyDescent="0.25">
      <c r="E1978" s="209"/>
      <c r="F1978" s="209"/>
      <c r="G1978" s="209"/>
      <c r="H1978" s="209"/>
      <c r="I1978" s="209"/>
      <c r="J1978" s="209"/>
      <c r="K1978" s="209"/>
      <c r="P1978" s="209"/>
      <c r="Q1978" s="209"/>
      <c r="R1978" s="209"/>
      <c r="S1978" s="209"/>
      <c r="T1978" s="209"/>
      <c r="U1978" s="209"/>
      <c r="V1978" s="209"/>
      <c r="W1978" s="209"/>
      <c r="X1978" s="209"/>
    </row>
    <row r="1979" spans="5:24" x14ac:dyDescent="0.25">
      <c r="E1979" s="209"/>
      <c r="F1979" s="209"/>
      <c r="G1979" s="209"/>
      <c r="H1979" s="209"/>
      <c r="I1979" s="209"/>
      <c r="J1979" s="209"/>
      <c r="K1979" s="209"/>
      <c r="P1979" s="209"/>
      <c r="Q1979" s="209"/>
      <c r="R1979" s="209"/>
      <c r="S1979" s="209"/>
      <c r="T1979" s="209"/>
      <c r="U1979" s="209"/>
      <c r="V1979" s="209"/>
      <c r="W1979" s="209"/>
      <c r="X1979" s="209"/>
    </row>
    <row r="1980" spans="5:24" x14ac:dyDescent="0.25">
      <c r="E1980" s="209"/>
      <c r="F1980" s="209"/>
      <c r="G1980" s="209"/>
      <c r="H1980" s="209"/>
      <c r="I1980" s="209"/>
      <c r="J1980" s="209"/>
      <c r="K1980" s="209"/>
      <c r="P1980" s="209"/>
      <c r="Q1980" s="209"/>
      <c r="R1980" s="209"/>
      <c r="S1980" s="209"/>
      <c r="T1980" s="209"/>
      <c r="U1980" s="209"/>
      <c r="V1980" s="209"/>
      <c r="W1980" s="209"/>
      <c r="X1980" s="209"/>
    </row>
    <row r="1981" spans="5:24" x14ac:dyDescent="0.25">
      <c r="E1981" s="209"/>
      <c r="F1981" s="209"/>
      <c r="G1981" s="209"/>
      <c r="H1981" s="209"/>
      <c r="I1981" s="209"/>
      <c r="J1981" s="209"/>
      <c r="K1981" s="209"/>
      <c r="P1981" s="209"/>
      <c r="Q1981" s="209"/>
      <c r="R1981" s="209"/>
      <c r="S1981" s="209"/>
      <c r="T1981" s="209"/>
      <c r="U1981" s="209"/>
      <c r="V1981" s="209"/>
      <c r="W1981" s="209"/>
      <c r="X1981" s="209"/>
    </row>
    <row r="1982" spans="5:24" x14ac:dyDescent="0.25">
      <c r="E1982" s="209"/>
      <c r="F1982" s="209"/>
      <c r="G1982" s="209"/>
      <c r="H1982" s="209"/>
      <c r="I1982" s="209"/>
      <c r="J1982" s="209"/>
      <c r="K1982" s="209"/>
      <c r="P1982" s="209"/>
      <c r="Q1982" s="209"/>
      <c r="R1982" s="209"/>
      <c r="S1982" s="209"/>
      <c r="T1982" s="209"/>
      <c r="U1982" s="209"/>
      <c r="V1982" s="209"/>
      <c r="W1982" s="209"/>
      <c r="X1982" s="209"/>
    </row>
    <row r="1983" spans="5:24" x14ac:dyDescent="0.25">
      <c r="E1983" s="209"/>
      <c r="F1983" s="209"/>
      <c r="G1983" s="209"/>
      <c r="H1983" s="209"/>
      <c r="I1983" s="209"/>
      <c r="J1983" s="209"/>
      <c r="K1983" s="209"/>
      <c r="P1983" s="209"/>
      <c r="Q1983" s="209"/>
      <c r="R1983" s="209"/>
      <c r="S1983" s="209"/>
      <c r="T1983" s="209"/>
      <c r="U1983" s="209"/>
      <c r="V1983" s="209"/>
      <c r="W1983" s="209"/>
      <c r="X1983" s="209"/>
    </row>
    <row r="1984" spans="5:24" x14ac:dyDescent="0.25">
      <c r="E1984" s="209"/>
      <c r="F1984" s="209"/>
      <c r="G1984" s="209"/>
      <c r="H1984" s="209"/>
      <c r="I1984" s="209"/>
      <c r="J1984" s="209"/>
      <c r="K1984" s="209"/>
      <c r="P1984" s="209"/>
      <c r="Q1984" s="209"/>
      <c r="R1984" s="209"/>
      <c r="S1984" s="209"/>
      <c r="T1984" s="209"/>
      <c r="U1984" s="209"/>
      <c r="V1984" s="209"/>
      <c r="W1984" s="209"/>
      <c r="X1984" s="209"/>
    </row>
    <row r="1985" spans="5:24" x14ac:dyDescent="0.25">
      <c r="E1985" s="209"/>
      <c r="F1985" s="209"/>
      <c r="G1985" s="209"/>
      <c r="H1985" s="209"/>
      <c r="I1985" s="209"/>
      <c r="J1985" s="209"/>
      <c r="K1985" s="209"/>
      <c r="P1985" s="209"/>
      <c r="Q1985" s="209"/>
      <c r="R1985" s="209"/>
      <c r="S1985" s="209"/>
      <c r="T1985" s="209"/>
      <c r="U1985" s="209"/>
      <c r="V1985" s="209"/>
      <c r="W1985" s="209"/>
      <c r="X1985" s="209"/>
    </row>
    <row r="1986" spans="5:24" x14ac:dyDescent="0.25">
      <c r="E1986" s="209"/>
      <c r="F1986" s="209"/>
      <c r="G1986" s="209"/>
      <c r="H1986" s="209"/>
      <c r="I1986" s="209"/>
      <c r="J1986" s="209"/>
      <c r="K1986" s="209"/>
      <c r="P1986" s="209"/>
      <c r="Q1986" s="209"/>
      <c r="R1986" s="209"/>
      <c r="S1986" s="209"/>
      <c r="T1986" s="209"/>
      <c r="U1986" s="209"/>
      <c r="V1986" s="209"/>
      <c r="W1986" s="209"/>
      <c r="X1986" s="209"/>
    </row>
    <row r="1987" spans="5:24" x14ac:dyDescent="0.25">
      <c r="E1987" s="209"/>
      <c r="F1987" s="209"/>
      <c r="G1987" s="209"/>
      <c r="H1987" s="209"/>
      <c r="I1987" s="209"/>
      <c r="J1987" s="209"/>
      <c r="K1987" s="209"/>
      <c r="P1987" s="209"/>
      <c r="Q1987" s="209"/>
      <c r="R1987" s="209"/>
      <c r="S1987" s="209"/>
      <c r="T1987" s="209"/>
      <c r="U1987" s="209"/>
      <c r="V1987" s="209"/>
      <c r="W1987" s="209"/>
      <c r="X1987" s="209"/>
    </row>
    <row r="1988" spans="5:24" x14ac:dyDescent="0.25">
      <c r="E1988" s="209"/>
      <c r="F1988" s="209"/>
      <c r="G1988" s="209"/>
      <c r="H1988" s="209"/>
      <c r="I1988" s="209"/>
      <c r="J1988" s="209"/>
      <c r="K1988" s="209"/>
      <c r="P1988" s="209"/>
      <c r="Q1988" s="209"/>
      <c r="R1988" s="209"/>
      <c r="S1988" s="209"/>
      <c r="T1988" s="209"/>
      <c r="U1988" s="209"/>
      <c r="V1988" s="209"/>
      <c r="W1988" s="209"/>
      <c r="X1988" s="209"/>
    </row>
    <row r="1989" spans="5:24" x14ac:dyDescent="0.25">
      <c r="E1989" s="209"/>
      <c r="F1989" s="209"/>
      <c r="G1989" s="209"/>
      <c r="H1989" s="209"/>
      <c r="I1989" s="209"/>
      <c r="J1989" s="209"/>
      <c r="K1989" s="209"/>
      <c r="P1989" s="209"/>
      <c r="Q1989" s="209"/>
      <c r="R1989" s="209"/>
      <c r="S1989" s="209"/>
      <c r="T1989" s="209"/>
      <c r="U1989" s="209"/>
      <c r="V1989" s="209"/>
      <c r="W1989" s="209"/>
      <c r="X1989" s="209"/>
    </row>
    <row r="1990" spans="5:24" x14ac:dyDescent="0.25">
      <c r="E1990" s="209"/>
      <c r="F1990" s="209"/>
      <c r="G1990" s="209"/>
      <c r="H1990" s="209"/>
      <c r="I1990" s="209"/>
      <c r="J1990" s="209"/>
      <c r="K1990" s="209"/>
      <c r="P1990" s="209"/>
      <c r="Q1990" s="209"/>
      <c r="R1990" s="209"/>
      <c r="S1990" s="209"/>
      <c r="T1990" s="209"/>
      <c r="U1990" s="209"/>
      <c r="V1990" s="209"/>
      <c r="W1990" s="209"/>
      <c r="X1990" s="209"/>
    </row>
    <row r="1991" spans="5:24" x14ac:dyDescent="0.25">
      <c r="E1991" s="209"/>
      <c r="F1991" s="209"/>
      <c r="G1991" s="209"/>
      <c r="H1991" s="209"/>
      <c r="I1991" s="209"/>
      <c r="J1991" s="209"/>
      <c r="K1991" s="209"/>
      <c r="P1991" s="209"/>
      <c r="Q1991" s="209"/>
      <c r="R1991" s="209"/>
      <c r="S1991" s="209"/>
      <c r="T1991" s="209"/>
      <c r="U1991" s="209"/>
      <c r="V1991" s="209"/>
      <c r="W1991" s="209"/>
      <c r="X1991" s="209"/>
    </row>
    <row r="1992" spans="5:24" x14ac:dyDescent="0.25">
      <c r="E1992" s="209"/>
      <c r="F1992" s="209"/>
      <c r="G1992" s="209"/>
      <c r="H1992" s="209"/>
      <c r="I1992" s="209"/>
      <c r="J1992" s="209"/>
      <c r="K1992" s="209"/>
      <c r="P1992" s="209"/>
      <c r="Q1992" s="209"/>
      <c r="R1992" s="209"/>
      <c r="S1992" s="209"/>
      <c r="T1992" s="209"/>
      <c r="U1992" s="209"/>
      <c r="V1992" s="209"/>
      <c r="W1992" s="209"/>
      <c r="X1992" s="209"/>
    </row>
    <row r="1993" spans="5:24" x14ac:dyDescent="0.25">
      <c r="E1993" s="209"/>
      <c r="F1993" s="209"/>
      <c r="G1993" s="209"/>
      <c r="H1993" s="209"/>
      <c r="I1993" s="209"/>
      <c r="J1993" s="209"/>
      <c r="K1993" s="209"/>
      <c r="P1993" s="209"/>
      <c r="Q1993" s="209"/>
      <c r="R1993" s="209"/>
      <c r="S1993" s="209"/>
      <c r="T1993" s="209"/>
      <c r="U1993" s="209"/>
      <c r="V1993" s="209"/>
      <c r="W1993" s="209"/>
      <c r="X1993" s="209"/>
    </row>
    <row r="1994" spans="5:24" x14ac:dyDescent="0.25">
      <c r="E1994" s="209"/>
      <c r="F1994" s="209"/>
      <c r="G1994" s="209"/>
      <c r="H1994" s="209"/>
      <c r="I1994" s="209"/>
      <c r="J1994" s="209"/>
      <c r="K1994" s="209"/>
      <c r="P1994" s="209"/>
      <c r="Q1994" s="209"/>
      <c r="R1994" s="209"/>
      <c r="S1994" s="209"/>
      <c r="T1994" s="209"/>
      <c r="U1994" s="209"/>
      <c r="V1994" s="209"/>
      <c r="W1994" s="209"/>
      <c r="X1994" s="209"/>
    </row>
    <row r="1995" spans="5:24" x14ac:dyDescent="0.25">
      <c r="E1995" s="209"/>
      <c r="F1995" s="209"/>
      <c r="G1995" s="209"/>
      <c r="H1995" s="209"/>
      <c r="I1995" s="209"/>
      <c r="J1995" s="209"/>
      <c r="K1995" s="209"/>
      <c r="P1995" s="209"/>
      <c r="Q1995" s="209"/>
      <c r="R1995" s="209"/>
      <c r="S1995" s="209"/>
      <c r="T1995" s="209"/>
      <c r="U1995" s="209"/>
      <c r="V1995" s="209"/>
      <c r="W1995" s="209"/>
      <c r="X1995" s="209"/>
    </row>
    <row r="1996" spans="5:24" x14ac:dyDescent="0.25">
      <c r="E1996" s="209"/>
      <c r="F1996" s="209"/>
      <c r="G1996" s="209"/>
      <c r="H1996" s="209"/>
      <c r="I1996" s="209"/>
      <c r="J1996" s="209"/>
      <c r="K1996" s="209"/>
      <c r="P1996" s="209"/>
      <c r="Q1996" s="209"/>
      <c r="R1996" s="209"/>
      <c r="S1996" s="209"/>
      <c r="T1996" s="209"/>
      <c r="U1996" s="209"/>
      <c r="V1996" s="209"/>
      <c r="W1996" s="209"/>
      <c r="X1996" s="209"/>
    </row>
    <row r="1997" spans="5:24" x14ac:dyDescent="0.25">
      <c r="E1997" s="209"/>
      <c r="F1997" s="209"/>
      <c r="G1997" s="209"/>
      <c r="H1997" s="209"/>
      <c r="I1997" s="209"/>
      <c r="J1997" s="209"/>
      <c r="K1997" s="209"/>
      <c r="P1997" s="209"/>
      <c r="Q1997" s="209"/>
      <c r="R1997" s="209"/>
      <c r="S1997" s="209"/>
      <c r="T1997" s="209"/>
      <c r="U1997" s="209"/>
      <c r="V1997" s="209"/>
      <c r="W1997" s="209"/>
      <c r="X1997" s="209"/>
    </row>
    <row r="1998" spans="5:24" x14ac:dyDescent="0.25">
      <c r="E1998" s="209"/>
      <c r="F1998" s="209"/>
      <c r="G1998" s="209"/>
      <c r="H1998" s="209"/>
      <c r="I1998" s="209"/>
      <c r="J1998" s="209"/>
      <c r="K1998" s="209"/>
      <c r="P1998" s="209"/>
      <c r="Q1998" s="209"/>
      <c r="R1998" s="209"/>
      <c r="S1998" s="209"/>
      <c r="T1998" s="209"/>
      <c r="U1998" s="209"/>
      <c r="V1998" s="209"/>
      <c r="W1998" s="209"/>
      <c r="X1998" s="209"/>
    </row>
    <row r="1999" spans="5:24" x14ac:dyDescent="0.25">
      <c r="E1999" s="209"/>
      <c r="F1999" s="209"/>
      <c r="G1999" s="209"/>
      <c r="H1999" s="209"/>
      <c r="I1999" s="209"/>
      <c r="J1999" s="209"/>
      <c r="K1999" s="209"/>
      <c r="P1999" s="209"/>
      <c r="Q1999" s="209"/>
      <c r="R1999" s="209"/>
      <c r="S1999" s="209"/>
      <c r="T1999" s="209"/>
      <c r="U1999" s="209"/>
      <c r="V1999" s="209"/>
      <c r="W1999" s="209"/>
      <c r="X1999" s="209"/>
    </row>
    <row r="2000" spans="5:24" x14ac:dyDescent="0.25">
      <c r="E2000" s="209"/>
      <c r="F2000" s="209"/>
      <c r="G2000" s="209"/>
      <c r="H2000" s="209"/>
      <c r="I2000" s="209"/>
      <c r="J2000" s="209"/>
      <c r="K2000" s="209"/>
      <c r="P2000" s="209"/>
      <c r="Q2000" s="209"/>
      <c r="R2000" s="209"/>
      <c r="S2000" s="209"/>
      <c r="T2000" s="209"/>
      <c r="U2000" s="209"/>
      <c r="V2000" s="209"/>
      <c r="W2000" s="209"/>
      <c r="X2000" s="209"/>
    </row>
    <row r="2001" spans="5:24" x14ac:dyDescent="0.25">
      <c r="E2001" s="209"/>
      <c r="F2001" s="209"/>
      <c r="G2001" s="209"/>
      <c r="H2001" s="209"/>
      <c r="I2001" s="209"/>
      <c r="J2001" s="209"/>
      <c r="K2001" s="209"/>
      <c r="P2001" s="209"/>
      <c r="Q2001" s="209"/>
      <c r="R2001" s="209"/>
      <c r="S2001" s="209"/>
      <c r="T2001" s="209"/>
      <c r="U2001" s="209"/>
      <c r="V2001" s="209"/>
      <c r="W2001" s="209"/>
      <c r="X2001" s="209"/>
    </row>
    <row r="2002" spans="5:24" x14ac:dyDescent="0.25">
      <c r="E2002" s="209"/>
      <c r="F2002" s="209"/>
      <c r="G2002" s="209"/>
      <c r="H2002" s="209"/>
      <c r="I2002" s="209"/>
      <c r="J2002" s="209"/>
      <c r="K2002" s="209"/>
      <c r="P2002" s="209"/>
      <c r="Q2002" s="209"/>
      <c r="R2002" s="209"/>
      <c r="S2002" s="209"/>
      <c r="T2002" s="209"/>
      <c r="U2002" s="209"/>
      <c r="V2002" s="209"/>
      <c r="W2002" s="209"/>
      <c r="X2002" s="209"/>
    </row>
    <row r="2003" spans="5:24" x14ac:dyDescent="0.25">
      <c r="E2003" s="209"/>
      <c r="F2003" s="209"/>
      <c r="G2003" s="209"/>
      <c r="H2003" s="209"/>
      <c r="I2003" s="209"/>
      <c r="J2003" s="209"/>
      <c r="K2003" s="209"/>
      <c r="P2003" s="209"/>
      <c r="Q2003" s="209"/>
      <c r="R2003" s="209"/>
      <c r="S2003" s="209"/>
      <c r="T2003" s="209"/>
      <c r="U2003" s="209"/>
      <c r="V2003" s="209"/>
      <c r="W2003" s="209"/>
      <c r="X2003" s="209"/>
    </row>
    <row r="2004" spans="5:24" x14ac:dyDescent="0.25">
      <c r="E2004" s="209"/>
      <c r="F2004" s="209"/>
      <c r="G2004" s="209"/>
      <c r="H2004" s="209"/>
      <c r="I2004" s="209"/>
      <c r="J2004" s="209"/>
      <c r="K2004" s="209"/>
      <c r="P2004" s="209"/>
      <c r="Q2004" s="209"/>
      <c r="R2004" s="209"/>
      <c r="S2004" s="209"/>
      <c r="T2004" s="209"/>
      <c r="U2004" s="209"/>
      <c r="V2004" s="209"/>
      <c r="W2004" s="209"/>
      <c r="X2004" s="209"/>
    </row>
    <row r="2005" spans="5:24" x14ac:dyDescent="0.25">
      <c r="E2005" s="209"/>
      <c r="F2005" s="209"/>
      <c r="G2005" s="209"/>
      <c r="H2005" s="209"/>
      <c r="I2005" s="209"/>
      <c r="J2005" s="209"/>
      <c r="K2005" s="209"/>
      <c r="P2005" s="209"/>
      <c r="Q2005" s="209"/>
      <c r="R2005" s="209"/>
      <c r="S2005" s="209"/>
      <c r="T2005" s="209"/>
      <c r="U2005" s="209"/>
      <c r="V2005" s="209"/>
      <c r="W2005" s="209"/>
      <c r="X2005" s="209"/>
    </row>
    <row r="2006" spans="5:24" x14ac:dyDescent="0.25">
      <c r="E2006" s="209"/>
      <c r="F2006" s="209"/>
      <c r="G2006" s="209"/>
      <c r="H2006" s="209"/>
      <c r="I2006" s="209"/>
      <c r="J2006" s="209"/>
      <c r="K2006" s="209"/>
      <c r="P2006" s="209"/>
      <c r="Q2006" s="209"/>
      <c r="R2006" s="209"/>
      <c r="S2006" s="209"/>
      <c r="T2006" s="209"/>
      <c r="U2006" s="209"/>
      <c r="V2006" s="209"/>
      <c r="W2006" s="209"/>
      <c r="X2006" s="209"/>
    </row>
    <row r="2007" spans="5:24" x14ac:dyDescent="0.25">
      <c r="E2007" s="209"/>
      <c r="F2007" s="209"/>
      <c r="G2007" s="209"/>
      <c r="H2007" s="209"/>
      <c r="I2007" s="209"/>
      <c r="J2007" s="209"/>
      <c r="K2007" s="209"/>
      <c r="P2007" s="209"/>
      <c r="Q2007" s="209"/>
      <c r="R2007" s="209"/>
      <c r="S2007" s="209"/>
      <c r="T2007" s="209"/>
      <c r="U2007" s="209"/>
      <c r="V2007" s="209"/>
      <c r="W2007" s="209"/>
      <c r="X2007" s="209"/>
    </row>
    <row r="2008" spans="5:24" x14ac:dyDescent="0.25">
      <c r="E2008" s="209"/>
      <c r="F2008" s="209"/>
      <c r="G2008" s="209"/>
      <c r="H2008" s="209"/>
      <c r="I2008" s="209"/>
      <c r="J2008" s="209"/>
      <c r="K2008" s="209"/>
      <c r="P2008" s="209"/>
      <c r="Q2008" s="209"/>
      <c r="R2008" s="209"/>
      <c r="S2008" s="209"/>
      <c r="T2008" s="209"/>
      <c r="U2008" s="209"/>
      <c r="V2008" s="209"/>
      <c r="W2008" s="209"/>
      <c r="X2008" s="209"/>
    </row>
    <row r="2009" spans="5:24" x14ac:dyDescent="0.25">
      <c r="E2009" s="209"/>
      <c r="F2009" s="209"/>
      <c r="G2009" s="209"/>
      <c r="H2009" s="209"/>
      <c r="I2009" s="209"/>
      <c r="J2009" s="209"/>
      <c r="K2009" s="209"/>
      <c r="P2009" s="209"/>
      <c r="Q2009" s="209"/>
      <c r="R2009" s="209"/>
      <c r="S2009" s="209"/>
      <c r="T2009" s="209"/>
      <c r="U2009" s="209"/>
      <c r="V2009" s="209"/>
      <c r="W2009" s="209"/>
      <c r="X2009" s="209"/>
    </row>
    <row r="2010" spans="5:24" x14ac:dyDescent="0.25">
      <c r="E2010" s="209"/>
      <c r="F2010" s="209"/>
      <c r="G2010" s="209"/>
      <c r="H2010" s="209"/>
      <c r="I2010" s="209"/>
      <c r="J2010" s="209"/>
      <c r="K2010" s="209"/>
      <c r="P2010" s="209"/>
      <c r="Q2010" s="209"/>
      <c r="R2010" s="209"/>
      <c r="S2010" s="209"/>
      <c r="T2010" s="209"/>
      <c r="U2010" s="209"/>
      <c r="V2010" s="209"/>
      <c r="W2010" s="209"/>
      <c r="X2010" s="209"/>
    </row>
    <row r="2011" spans="5:24" x14ac:dyDescent="0.25">
      <c r="E2011" s="209"/>
      <c r="F2011" s="209"/>
      <c r="G2011" s="209"/>
      <c r="H2011" s="209"/>
      <c r="I2011" s="209"/>
      <c r="J2011" s="209"/>
      <c r="K2011" s="209"/>
      <c r="P2011" s="209"/>
      <c r="Q2011" s="209"/>
      <c r="R2011" s="209"/>
      <c r="S2011" s="209"/>
      <c r="T2011" s="209"/>
      <c r="U2011" s="209"/>
      <c r="V2011" s="209"/>
      <c r="W2011" s="209"/>
      <c r="X2011" s="209"/>
    </row>
    <row r="2012" spans="5:24" x14ac:dyDescent="0.25">
      <c r="E2012" s="209"/>
      <c r="F2012" s="209"/>
      <c r="G2012" s="209"/>
      <c r="H2012" s="209"/>
      <c r="I2012" s="209"/>
      <c r="J2012" s="209"/>
      <c r="K2012" s="209"/>
      <c r="P2012" s="209"/>
      <c r="Q2012" s="209"/>
      <c r="R2012" s="209"/>
      <c r="S2012" s="209"/>
      <c r="T2012" s="209"/>
      <c r="U2012" s="209"/>
      <c r="V2012" s="209"/>
      <c r="W2012" s="209"/>
      <c r="X2012" s="209"/>
    </row>
    <row r="2013" spans="5:24" x14ac:dyDescent="0.25">
      <c r="E2013" s="209"/>
      <c r="F2013" s="209"/>
      <c r="G2013" s="209"/>
      <c r="H2013" s="209"/>
      <c r="I2013" s="209"/>
      <c r="J2013" s="209"/>
      <c r="K2013" s="209"/>
      <c r="P2013" s="209"/>
      <c r="Q2013" s="209"/>
      <c r="R2013" s="209"/>
      <c r="S2013" s="209"/>
      <c r="T2013" s="209"/>
      <c r="U2013" s="209"/>
      <c r="V2013" s="209"/>
      <c r="W2013" s="209"/>
      <c r="X2013" s="209"/>
    </row>
    <row r="2014" spans="5:24" x14ac:dyDescent="0.25">
      <c r="E2014" s="209"/>
      <c r="F2014" s="209"/>
      <c r="G2014" s="209"/>
      <c r="H2014" s="209"/>
      <c r="I2014" s="209"/>
      <c r="J2014" s="209"/>
      <c r="K2014" s="209"/>
      <c r="P2014" s="209"/>
      <c r="Q2014" s="209"/>
      <c r="R2014" s="209"/>
      <c r="S2014" s="209"/>
      <c r="T2014" s="209"/>
      <c r="U2014" s="209"/>
      <c r="V2014" s="209"/>
      <c r="W2014" s="209"/>
      <c r="X2014" s="209"/>
    </row>
    <row r="2015" spans="5:24" x14ac:dyDescent="0.25">
      <c r="E2015" s="209"/>
      <c r="F2015" s="209"/>
      <c r="G2015" s="209"/>
      <c r="H2015" s="209"/>
      <c r="I2015" s="209"/>
      <c r="J2015" s="209"/>
      <c r="K2015" s="209"/>
      <c r="P2015" s="209"/>
      <c r="Q2015" s="209"/>
      <c r="R2015" s="209"/>
      <c r="S2015" s="209"/>
      <c r="T2015" s="209"/>
      <c r="U2015" s="209"/>
      <c r="V2015" s="209"/>
      <c r="W2015" s="209"/>
      <c r="X2015" s="209"/>
    </row>
    <row r="2016" spans="5:24" x14ac:dyDescent="0.25">
      <c r="E2016" s="209"/>
      <c r="F2016" s="209"/>
      <c r="G2016" s="209"/>
      <c r="H2016" s="209"/>
      <c r="I2016" s="209"/>
      <c r="J2016" s="209"/>
      <c r="K2016" s="209"/>
      <c r="P2016" s="209"/>
      <c r="Q2016" s="209"/>
      <c r="R2016" s="209"/>
      <c r="S2016" s="209"/>
      <c r="T2016" s="209"/>
      <c r="U2016" s="209"/>
      <c r="V2016" s="209"/>
      <c r="W2016" s="209"/>
      <c r="X2016" s="209"/>
    </row>
    <row r="2017" spans="5:24" x14ac:dyDescent="0.25">
      <c r="E2017" s="209"/>
      <c r="F2017" s="209"/>
      <c r="G2017" s="209"/>
      <c r="H2017" s="209"/>
      <c r="I2017" s="209"/>
      <c r="J2017" s="209"/>
      <c r="K2017" s="209"/>
      <c r="P2017" s="209"/>
      <c r="Q2017" s="209"/>
      <c r="R2017" s="209"/>
      <c r="S2017" s="209"/>
      <c r="T2017" s="209"/>
      <c r="U2017" s="209"/>
      <c r="V2017" s="209"/>
      <c r="W2017" s="209"/>
      <c r="X2017" s="209"/>
    </row>
    <row r="2018" spans="5:24" x14ac:dyDescent="0.25">
      <c r="E2018" s="209"/>
      <c r="F2018" s="209"/>
      <c r="G2018" s="209"/>
      <c r="H2018" s="209"/>
      <c r="I2018" s="209"/>
      <c r="J2018" s="209"/>
      <c r="K2018" s="209"/>
      <c r="P2018" s="209"/>
      <c r="Q2018" s="209"/>
      <c r="R2018" s="209"/>
      <c r="S2018" s="209"/>
      <c r="T2018" s="209"/>
      <c r="U2018" s="209"/>
      <c r="V2018" s="209"/>
      <c r="W2018" s="209"/>
      <c r="X2018" s="209"/>
    </row>
    <row r="2019" spans="5:24" x14ac:dyDescent="0.25">
      <c r="E2019" s="209"/>
      <c r="F2019" s="209"/>
      <c r="G2019" s="209"/>
      <c r="H2019" s="209"/>
      <c r="I2019" s="209"/>
      <c r="J2019" s="209"/>
      <c r="K2019" s="209"/>
      <c r="P2019" s="209"/>
      <c r="Q2019" s="209"/>
      <c r="R2019" s="209"/>
      <c r="S2019" s="209"/>
      <c r="T2019" s="209"/>
      <c r="U2019" s="209"/>
      <c r="V2019" s="209"/>
      <c r="W2019" s="209"/>
      <c r="X2019" s="209"/>
    </row>
    <row r="2020" spans="5:24" x14ac:dyDescent="0.25">
      <c r="E2020" s="209"/>
      <c r="F2020" s="209"/>
      <c r="G2020" s="209"/>
      <c r="H2020" s="209"/>
      <c r="I2020" s="209"/>
      <c r="J2020" s="209"/>
      <c r="K2020" s="209"/>
      <c r="P2020" s="209"/>
      <c r="Q2020" s="209"/>
      <c r="R2020" s="209"/>
      <c r="S2020" s="209"/>
      <c r="T2020" s="209"/>
      <c r="U2020" s="209"/>
      <c r="V2020" s="209"/>
      <c r="W2020" s="209"/>
      <c r="X2020" s="209"/>
    </row>
    <row r="2021" spans="5:24" x14ac:dyDescent="0.25">
      <c r="E2021" s="209"/>
      <c r="F2021" s="209"/>
      <c r="G2021" s="209"/>
      <c r="H2021" s="209"/>
      <c r="I2021" s="209"/>
      <c r="J2021" s="209"/>
      <c r="K2021" s="209"/>
      <c r="P2021" s="209"/>
      <c r="Q2021" s="209"/>
      <c r="R2021" s="209"/>
      <c r="S2021" s="209"/>
      <c r="T2021" s="209"/>
      <c r="U2021" s="209"/>
      <c r="V2021" s="209"/>
      <c r="W2021" s="209"/>
      <c r="X2021" s="209"/>
    </row>
    <row r="2022" spans="5:24" x14ac:dyDescent="0.25">
      <c r="E2022" s="209"/>
      <c r="F2022" s="209"/>
      <c r="G2022" s="209"/>
      <c r="H2022" s="209"/>
      <c r="I2022" s="209"/>
      <c r="J2022" s="209"/>
      <c r="K2022" s="209"/>
      <c r="P2022" s="209"/>
      <c r="Q2022" s="209"/>
      <c r="R2022" s="209"/>
      <c r="S2022" s="209"/>
      <c r="T2022" s="209"/>
      <c r="U2022" s="209"/>
      <c r="V2022" s="209"/>
      <c r="W2022" s="209"/>
      <c r="X2022" s="209"/>
    </row>
    <row r="2023" spans="5:24" x14ac:dyDescent="0.25">
      <c r="E2023" s="209"/>
      <c r="F2023" s="209"/>
      <c r="G2023" s="209"/>
      <c r="H2023" s="209"/>
      <c r="I2023" s="209"/>
      <c r="J2023" s="209"/>
      <c r="K2023" s="209"/>
      <c r="P2023" s="209"/>
      <c r="Q2023" s="209"/>
      <c r="R2023" s="209"/>
      <c r="S2023" s="209"/>
      <c r="T2023" s="209"/>
      <c r="U2023" s="209"/>
      <c r="V2023" s="209"/>
      <c r="W2023" s="209"/>
      <c r="X2023" s="209"/>
    </row>
    <row r="2024" spans="5:24" x14ac:dyDescent="0.25">
      <c r="E2024" s="209"/>
      <c r="F2024" s="209"/>
      <c r="G2024" s="209"/>
      <c r="H2024" s="209"/>
      <c r="I2024" s="209"/>
      <c r="J2024" s="209"/>
      <c r="K2024" s="209"/>
      <c r="P2024" s="209"/>
      <c r="Q2024" s="209"/>
      <c r="R2024" s="209"/>
      <c r="S2024" s="209"/>
      <c r="T2024" s="209"/>
      <c r="U2024" s="209"/>
      <c r="V2024" s="209"/>
      <c r="W2024" s="209"/>
      <c r="X2024" s="209"/>
    </row>
    <row r="2025" spans="5:24" x14ac:dyDescent="0.25">
      <c r="E2025" s="209"/>
      <c r="F2025" s="209"/>
      <c r="G2025" s="209"/>
      <c r="H2025" s="209"/>
      <c r="I2025" s="209"/>
      <c r="J2025" s="209"/>
      <c r="K2025" s="209"/>
      <c r="P2025" s="209"/>
      <c r="Q2025" s="209"/>
      <c r="R2025" s="209"/>
      <c r="S2025" s="209"/>
      <c r="T2025" s="209"/>
      <c r="U2025" s="209"/>
      <c r="V2025" s="209"/>
      <c r="W2025" s="209"/>
      <c r="X2025" s="209"/>
    </row>
    <row r="2026" spans="5:24" x14ac:dyDescent="0.25">
      <c r="E2026" s="209"/>
      <c r="F2026" s="209"/>
      <c r="G2026" s="209"/>
      <c r="H2026" s="209"/>
      <c r="I2026" s="209"/>
      <c r="J2026" s="209"/>
      <c r="K2026" s="209"/>
      <c r="P2026" s="209"/>
      <c r="Q2026" s="209"/>
      <c r="R2026" s="209"/>
      <c r="S2026" s="209"/>
      <c r="T2026" s="209"/>
      <c r="U2026" s="209"/>
      <c r="V2026" s="209"/>
      <c r="W2026" s="209"/>
      <c r="X2026" s="209"/>
    </row>
    <row r="2027" spans="5:24" x14ac:dyDescent="0.25">
      <c r="E2027" s="209"/>
      <c r="F2027" s="209"/>
      <c r="G2027" s="209"/>
      <c r="H2027" s="209"/>
      <c r="I2027" s="209"/>
      <c r="J2027" s="209"/>
      <c r="K2027" s="209"/>
      <c r="P2027" s="209"/>
      <c r="Q2027" s="209"/>
      <c r="R2027" s="209"/>
      <c r="S2027" s="209"/>
      <c r="T2027" s="209"/>
      <c r="U2027" s="209"/>
      <c r="V2027" s="209"/>
      <c r="W2027" s="209"/>
      <c r="X2027" s="209"/>
    </row>
    <row r="2028" spans="5:24" x14ac:dyDescent="0.25">
      <c r="E2028" s="209"/>
      <c r="F2028" s="209"/>
      <c r="G2028" s="209"/>
      <c r="H2028" s="209"/>
      <c r="I2028" s="209"/>
      <c r="J2028" s="209"/>
      <c r="K2028" s="209"/>
      <c r="P2028" s="209"/>
      <c r="Q2028" s="209"/>
      <c r="R2028" s="209"/>
      <c r="S2028" s="209"/>
      <c r="T2028" s="209"/>
      <c r="U2028" s="209"/>
      <c r="V2028" s="209"/>
      <c r="W2028" s="209"/>
      <c r="X2028" s="209"/>
    </row>
    <row r="2029" spans="5:24" x14ac:dyDescent="0.25">
      <c r="E2029" s="209"/>
      <c r="F2029" s="209"/>
      <c r="G2029" s="209"/>
      <c r="H2029" s="209"/>
      <c r="I2029" s="209"/>
      <c r="J2029" s="209"/>
      <c r="K2029" s="209"/>
      <c r="P2029" s="209"/>
      <c r="Q2029" s="209"/>
      <c r="R2029" s="209"/>
      <c r="S2029" s="209"/>
      <c r="T2029" s="209"/>
      <c r="U2029" s="209"/>
      <c r="V2029" s="209"/>
      <c r="W2029" s="209"/>
      <c r="X2029" s="209"/>
    </row>
    <row r="2030" spans="5:24" x14ac:dyDescent="0.25">
      <c r="E2030" s="209"/>
      <c r="F2030" s="209"/>
      <c r="G2030" s="209"/>
      <c r="H2030" s="209"/>
      <c r="I2030" s="209"/>
      <c r="J2030" s="209"/>
      <c r="K2030" s="209"/>
      <c r="P2030" s="209"/>
      <c r="Q2030" s="209"/>
      <c r="R2030" s="209"/>
      <c r="S2030" s="209"/>
      <c r="T2030" s="209"/>
      <c r="U2030" s="209"/>
      <c r="V2030" s="209"/>
      <c r="W2030" s="209"/>
      <c r="X2030" s="209"/>
    </row>
    <row r="2031" spans="5:24" x14ac:dyDescent="0.25">
      <c r="E2031" s="209"/>
      <c r="F2031" s="209"/>
      <c r="G2031" s="209"/>
      <c r="H2031" s="209"/>
      <c r="I2031" s="209"/>
      <c r="J2031" s="209"/>
      <c r="K2031" s="209"/>
      <c r="P2031" s="209"/>
      <c r="Q2031" s="209"/>
      <c r="R2031" s="209"/>
      <c r="S2031" s="209"/>
      <c r="T2031" s="209"/>
      <c r="U2031" s="209"/>
      <c r="V2031" s="209"/>
      <c r="W2031" s="209"/>
      <c r="X2031" s="209"/>
    </row>
    <row r="2032" spans="5:24" x14ac:dyDescent="0.25">
      <c r="E2032" s="209"/>
      <c r="F2032" s="209"/>
      <c r="G2032" s="209"/>
      <c r="H2032" s="209"/>
      <c r="I2032" s="209"/>
      <c r="J2032" s="209"/>
      <c r="K2032" s="209"/>
      <c r="P2032" s="209"/>
      <c r="Q2032" s="209"/>
      <c r="R2032" s="209"/>
      <c r="S2032" s="209"/>
      <c r="T2032" s="209"/>
      <c r="U2032" s="209"/>
      <c r="V2032" s="209"/>
      <c r="W2032" s="209"/>
      <c r="X2032" s="209"/>
    </row>
    <row r="2033" spans="5:24" x14ac:dyDescent="0.25">
      <c r="E2033" s="209"/>
      <c r="F2033" s="209"/>
      <c r="G2033" s="209"/>
      <c r="H2033" s="209"/>
      <c r="I2033" s="209"/>
      <c r="J2033" s="209"/>
      <c r="K2033" s="209"/>
      <c r="P2033" s="209"/>
      <c r="Q2033" s="209"/>
      <c r="R2033" s="209"/>
      <c r="S2033" s="209"/>
      <c r="T2033" s="209"/>
      <c r="U2033" s="209"/>
      <c r="V2033" s="209"/>
      <c r="W2033" s="209"/>
      <c r="X2033" s="209"/>
    </row>
    <row r="2034" spans="5:24" x14ac:dyDescent="0.25">
      <c r="E2034" s="209"/>
      <c r="F2034" s="209"/>
      <c r="G2034" s="209"/>
      <c r="H2034" s="209"/>
      <c r="I2034" s="209"/>
      <c r="J2034" s="209"/>
      <c r="K2034" s="209"/>
      <c r="P2034" s="209"/>
      <c r="Q2034" s="209"/>
      <c r="R2034" s="209"/>
      <c r="S2034" s="209"/>
      <c r="T2034" s="209"/>
      <c r="U2034" s="209"/>
      <c r="V2034" s="209"/>
      <c r="W2034" s="209"/>
      <c r="X2034" s="209"/>
    </row>
    <row r="2035" spans="5:24" x14ac:dyDescent="0.25">
      <c r="E2035" s="209"/>
      <c r="F2035" s="209"/>
      <c r="G2035" s="209"/>
      <c r="H2035" s="209"/>
      <c r="I2035" s="209"/>
      <c r="J2035" s="209"/>
      <c r="K2035" s="209"/>
      <c r="P2035" s="209"/>
      <c r="Q2035" s="209"/>
      <c r="R2035" s="209"/>
      <c r="S2035" s="209"/>
      <c r="T2035" s="209"/>
      <c r="U2035" s="209"/>
      <c r="V2035" s="209"/>
      <c r="W2035" s="209"/>
      <c r="X2035" s="209"/>
    </row>
    <row r="2036" spans="5:24" x14ac:dyDescent="0.25">
      <c r="E2036" s="209"/>
      <c r="F2036" s="209"/>
      <c r="G2036" s="209"/>
      <c r="H2036" s="209"/>
      <c r="I2036" s="209"/>
      <c r="J2036" s="209"/>
      <c r="K2036" s="209"/>
      <c r="P2036" s="209"/>
      <c r="Q2036" s="209"/>
      <c r="R2036" s="209"/>
      <c r="S2036" s="209"/>
      <c r="T2036" s="209"/>
      <c r="U2036" s="209"/>
      <c r="V2036" s="209"/>
      <c r="W2036" s="209"/>
      <c r="X2036" s="209"/>
    </row>
    <row r="2037" spans="5:24" x14ac:dyDescent="0.25">
      <c r="E2037" s="209"/>
      <c r="F2037" s="209"/>
      <c r="G2037" s="209"/>
      <c r="H2037" s="209"/>
      <c r="I2037" s="209"/>
      <c r="J2037" s="209"/>
      <c r="K2037" s="209"/>
      <c r="P2037" s="209"/>
      <c r="Q2037" s="209"/>
      <c r="R2037" s="209"/>
      <c r="S2037" s="209"/>
      <c r="T2037" s="209"/>
      <c r="U2037" s="209"/>
      <c r="V2037" s="209"/>
      <c r="W2037" s="209"/>
      <c r="X2037" s="209"/>
    </row>
    <row r="2038" spans="5:24" x14ac:dyDescent="0.25">
      <c r="E2038" s="209"/>
      <c r="F2038" s="209"/>
      <c r="G2038" s="209"/>
      <c r="H2038" s="209"/>
      <c r="I2038" s="209"/>
      <c r="J2038" s="209"/>
      <c r="K2038" s="209"/>
      <c r="P2038" s="209"/>
      <c r="Q2038" s="209"/>
      <c r="R2038" s="209"/>
      <c r="S2038" s="209"/>
      <c r="T2038" s="209"/>
      <c r="U2038" s="209"/>
      <c r="V2038" s="209"/>
      <c r="W2038" s="209"/>
      <c r="X2038" s="209"/>
    </row>
    <row r="2039" spans="5:24" x14ac:dyDescent="0.25">
      <c r="E2039" s="209"/>
      <c r="F2039" s="209"/>
      <c r="G2039" s="209"/>
      <c r="H2039" s="209"/>
      <c r="I2039" s="209"/>
      <c r="J2039" s="209"/>
      <c r="K2039" s="209"/>
      <c r="P2039" s="209"/>
      <c r="Q2039" s="209"/>
      <c r="R2039" s="209"/>
      <c r="S2039" s="209"/>
      <c r="T2039" s="209"/>
      <c r="U2039" s="209"/>
      <c r="V2039" s="209"/>
      <c r="W2039" s="209"/>
      <c r="X2039" s="209"/>
    </row>
    <row r="2040" spans="5:24" x14ac:dyDescent="0.25">
      <c r="E2040" s="209"/>
      <c r="F2040" s="209"/>
      <c r="G2040" s="209"/>
      <c r="H2040" s="209"/>
      <c r="I2040" s="209"/>
      <c r="J2040" s="209"/>
      <c r="K2040" s="209"/>
      <c r="P2040" s="209"/>
      <c r="Q2040" s="209"/>
      <c r="R2040" s="209"/>
      <c r="S2040" s="209"/>
      <c r="T2040" s="209"/>
      <c r="U2040" s="209"/>
      <c r="V2040" s="209"/>
      <c r="W2040" s="209"/>
      <c r="X2040" s="209"/>
    </row>
    <row r="2041" spans="5:24" x14ac:dyDescent="0.25">
      <c r="E2041" s="209"/>
      <c r="F2041" s="209"/>
      <c r="G2041" s="209"/>
      <c r="H2041" s="209"/>
      <c r="I2041" s="209"/>
      <c r="J2041" s="209"/>
      <c r="K2041" s="209"/>
      <c r="P2041" s="209"/>
      <c r="Q2041" s="209"/>
      <c r="R2041" s="209"/>
      <c r="S2041" s="209"/>
      <c r="T2041" s="209"/>
      <c r="U2041" s="209"/>
      <c r="V2041" s="209"/>
      <c r="W2041" s="209"/>
      <c r="X2041" s="209"/>
    </row>
    <row r="2042" spans="5:24" x14ac:dyDescent="0.25">
      <c r="E2042" s="209"/>
      <c r="F2042" s="209"/>
      <c r="G2042" s="209"/>
      <c r="H2042" s="209"/>
      <c r="I2042" s="209"/>
      <c r="J2042" s="209"/>
      <c r="K2042" s="209"/>
      <c r="P2042" s="209"/>
      <c r="Q2042" s="209"/>
      <c r="R2042" s="209"/>
      <c r="S2042" s="209"/>
      <c r="T2042" s="209"/>
      <c r="U2042" s="209"/>
      <c r="V2042" s="209"/>
      <c r="W2042" s="209"/>
      <c r="X2042" s="209"/>
    </row>
    <row r="2043" spans="5:24" x14ac:dyDescent="0.25">
      <c r="E2043" s="209"/>
      <c r="F2043" s="209"/>
      <c r="G2043" s="209"/>
      <c r="H2043" s="209"/>
      <c r="I2043" s="209"/>
      <c r="J2043" s="209"/>
      <c r="K2043" s="209"/>
      <c r="P2043" s="209"/>
      <c r="Q2043" s="209"/>
      <c r="R2043" s="209"/>
      <c r="S2043" s="209"/>
      <c r="T2043" s="209"/>
      <c r="U2043" s="209"/>
      <c r="V2043" s="209"/>
      <c r="W2043" s="209"/>
      <c r="X2043" s="209"/>
    </row>
    <row r="2044" spans="5:24" x14ac:dyDescent="0.25">
      <c r="E2044" s="209"/>
      <c r="F2044" s="209"/>
      <c r="G2044" s="209"/>
      <c r="H2044" s="209"/>
      <c r="I2044" s="209"/>
      <c r="J2044" s="209"/>
      <c r="K2044" s="209"/>
      <c r="P2044" s="209"/>
      <c r="Q2044" s="209"/>
      <c r="R2044" s="209"/>
      <c r="S2044" s="209"/>
      <c r="T2044" s="209"/>
      <c r="U2044" s="209"/>
      <c r="V2044" s="209"/>
      <c r="W2044" s="209"/>
      <c r="X2044" s="209"/>
    </row>
    <row r="2045" spans="5:24" x14ac:dyDescent="0.25">
      <c r="E2045" s="209"/>
      <c r="F2045" s="209"/>
      <c r="G2045" s="209"/>
      <c r="H2045" s="209"/>
      <c r="I2045" s="209"/>
      <c r="J2045" s="209"/>
      <c r="K2045" s="209"/>
      <c r="P2045" s="209"/>
      <c r="Q2045" s="209"/>
      <c r="R2045" s="209"/>
      <c r="S2045" s="209"/>
      <c r="T2045" s="209"/>
      <c r="U2045" s="209"/>
      <c r="V2045" s="209"/>
      <c r="W2045" s="209"/>
      <c r="X2045" s="209"/>
    </row>
    <row r="2046" spans="5:24" x14ac:dyDescent="0.25">
      <c r="E2046" s="209"/>
      <c r="F2046" s="209"/>
      <c r="G2046" s="209"/>
      <c r="H2046" s="209"/>
      <c r="I2046" s="209"/>
      <c r="J2046" s="209"/>
      <c r="K2046" s="209"/>
      <c r="P2046" s="209"/>
      <c r="Q2046" s="209"/>
      <c r="R2046" s="209"/>
      <c r="S2046" s="209"/>
      <c r="T2046" s="209"/>
      <c r="U2046" s="209"/>
      <c r="V2046" s="209"/>
      <c r="W2046" s="209"/>
      <c r="X2046" s="209"/>
    </row>
    <row r="2047" spans="5:24" x14ac:dyDescent="0.25">
      <c r="E2047" s="209"/>
      <c r="F2047" s="209"/>
      <c r="G2047" s="209"/>
      <c r="H2047" s="209"/>
      <c r="I2047" s="209"/>
      <c r="J2047" s="209"/>
      <c r="K2047" s="209"/>
      <c r="P2047" s="209"/>
      <c r="Q2047" s="209"/>
      <c r="R2047" s="209"/>
      <c r="S2047" s="209"/>
      <c r="T2047" s="209"/>
      <c r="U2047" s="209"/>
      <c r="V2047" s="209"/>
      <c r="W2047" s="209"/>
      <c r="X2047" s="209"/>
    </row>
    <row r="2048" spans="5:24" x14ac:dyDescent="0.25">
      <c r="E2048" s="209"/>
      <c r="F2048" s="209"/>
      <c r="G2048" s="209"/>
      <c r="H2048" s="209"/>
      <c r="I2048" s="209"/>
      <c r="J2048" s="209"/>
      <c r="K2048" s="209"/>
      <c r="P2048" s="209"/>
      <c r="Q2048" s="209"/>
      <c r="R2048" s="209"/>
      <c r="S2048" s="209"/>
      <c r="T2048" s="209"/>
      <c r="U2048" s="209"/>
      <c r="V2048" s="209"/>
      <c r="W2048" s="209"/>
      <c r="X2048" s="209"/>
    </row>
    <row r="2049" spans="5:24" x14ac:dyDescent="0.25">
      <c r="E2049" s="209"/>
      <c r="F2049" s="209"/>
      <c r="G2049" s="209"/>
      <c r="H2049" s="209"/>
      <c r="I2049" s="209"/>
      <c r="J2049" s="209"/>
      <c r="K2049" s="209"/>
      <c r="P2049" s="209"/>
      <c r="Q2049" s="209"/>
      <c r="R2049" s="209"/>
      <c r="S2049" s="209"/>
      <c r="T2049" s="209"/>
      <c r="U2049" s="209"/>
      <c r="V2049" s="209"/>
      <c r="W2049" s="209"/>
      <c r="X2049" s="209"/>
    </row>
    <row r="2050" spans="5:24" x14ac:dyDescent="0.25">
      <c r="E2050" s="209"/>
      <c r="F2050" s="209"/>
      <c r="G2050" s="209"/>
      <c r="H2050" s="209"/>
      <c r="I2050" s="209"/>
      <c r="J2050" s="209"/>
      <c r="K2050" s="209"/>
      <c r="P2050" s="209"/>
      <c r="Q2050" s="209"/>
      <c r="R2050" s="209"/>
      <c r="S2050" s="209"/>
      <c r="T2050" s="209"/>
      <c r="U2050" s="209"/>
      <c r="V2050" s="209"/>
      <c r="W2050" s="209"/>
      <c r="X2050" s="209"/>
    </row>
    <row r="2051" spans="5:24" x14ac:dyDescent="0.25">
      <c r="E2051" s="209"/>
      <c r="F2051" s="209"/>
      <c r="G2051" s="209"/>
      <c r="H2051" s="209"/>
      <c r="I2051" s="209"/>
      <c r="J2051" s="209"/>
      <c r="K2051" s="209"/>
      <c r="P2051" s="209"/>
      <c r="Q2051" s="209"/>
      <c r="R2051" s="209"/>
      <c r="S2051" s="209"/>
      <c r="T2051" s="209"/>
      <c r="U2051" s="209"/>
      <c r="V2051" s="209"/>
      <c r="W2051" s="209"/>
      <c r="X2051" s="209"/>
    </row>
    <row r="2052" spans="5:24" x14ac:dyDescent="0.25">
      <c r="E2052" s="209"/>
      <c r="F2052" s="209"/>
      <c r="G2052" s="209"/>
      <c r="H2052" s="209"/>
      <c r="I2052" s="209"/>
      <c r="J2052" s="209"/>
      <c r="K2052" s="209"/>
      <c r="P2052" s="209"/>
      <c r="Q2052" s="209"/>
      <c r="R2052" s="209"/>
      <c r="S2052" s="209"/>
      <c r="T2052" s="209"/>
      <c r="U2052" s="209"/>
      <c r="V2052" s="209"/>
      <c r="W2052" s="209"/>
      <c r="X2052" s="209"/>
    </row>
    <row r="2053" spans="5:24" x14ac:dyDescent="0.25">
      <c r="E2053" s="209"/>
      <c r="F2053" s="209"/>
      <c r="G2053" s="209"/>
      <c r="H2053" s="209"/>
      <c r="I2053" s="209"/>
      <c r="J2053" s="209"/>
      <c r="K2053" s="209"/>
      <c r="P2053" s="209"/>
      <c r="Q2053" s="209"/>
      <c r="R2053" s="209"/>
      <c r="S2053" s="209"/>
      <c r="T2053" s="209"/>
      <c r="U2053" s="209"/>
      <c r="V2053" s="209"/>
      <c r="W2053" s="209"/>
      <c r="X2053" s="209"/>
    </row>
    <row r="2054" spans="5:24" x14ac:dyDescent="0.25">
      <c r="E2054" s="209"/>
      <c r="F2054" s="209"/>
      <c r="G2054" s="209"/>
      <c r="H2054" s="209"/>
      <c r="I2054" s="209"/>
      <c r="J2054" s="209"/>
      <c r="K2054" s="209"/>
      <c r="P2054" s="209"/>
      <c r="Q2054" s="209"/>
      <c r="R2054" s="209"/>
      <c r="S2054" s="209"/>
      <c r="T2054" s="209"/>
      <c r="U2054" s="209"/>
      <c r="V2054" s="209"/>
      <c r="W2054" s="209"/>
      <c r="X2054" s="209"/>
    </row>
    <row r="2055" spans="5:24" x14ac:dyDescent="0.25">
      <c r="E2055" s="209"/>
      <c r="F2055" s="209"/>
      <c r="G2055" s="209"/>
      <c r="H2055" s="209"/>
      <c r="I2055" s="209"/>
      <c r="J2055" s="209"/>
      <c r="K2055" s="209"/>
      <c r="P2055" s="209"/>
      <c r="Q2055" s="209"/>
      <c r="R2055" s="209"/>
      <c r="S2055" s="209"/>
      <c r="T2055" s="209"/>
      <c r="U2055" s="209"/>
      <c r="V2055" s="209"/>
      <c r="W2055" s="209"/>
      <c r="X2055" s="209"/>
    </row>
    <row r="2056" spans="5:24" x14ac:dyDescent="0.25">
      <c r="E2056" s="209"/>
      <c r="F2056" s="209"/>
      <c r="G2056" s="209"/>
      <c r="H2056" s="209"/>
      <c r="I2056" s="209"/>
      <c r="J2056" s="209"/>
      <c r="K2056" s="209"/>
      <c r="P2056" s="209"/>
      <c r="Q2056" s="209"/>
      <c r="R2056" s="209"/>
      <c r="S2056" s="209"/>
      <c r="T2056" s="209"/>
      <c r="U2056" s="209"/>
      <c r="V2056" s="209"/>
      <c r="W2056" s="209"/>
      <c r="X2056" s="209"/>
    </row>
    <row r="2057" spans="5:24" x14ac:dyDescent="0.25">
      <c r="E2057" s="209"/>
      <c r="F2057" s="209"/>
      <c r="G2057" s="209"/>
      <c r="H2057" s="209"/>
      <c r="I2057" s="209"/>
      <c r="J2057" s="209"/>
      <c r="K2057" s="209"/>
      <c r="P2057" s="209"/>
      <c r="Q2057" s="209"/>
      <c r="R2057" s="209"/>
      <c r="S2057" s="209"/>
      <c r="T2057" s="209"/>
      <c r="U2057" s="209"/>
      <c r="V2057" s="209"/>
      <c r="W2057" s="209"/>
      <c r="X2057" s="209"/>
    </row>
    <row r="2058" spans="5:24" x14ac:dyDescent="0.25">
      <c r="E2058" s="209"/>
      <c r="F2058" s="209"/>
      <c r="G2058" s="209"/>
      <c r="H2058" s="209"/>
      <c r="I2058" s="209"/>
      <c r="J2058" s="209"/>
      <c r="K2058" s="209"/>
      <c r="P2058" s="209"/>
      <c r="Q2058" s="209"/>
      <c r="R2058" s="209"/>
      <c r="S2058" s="209"/>
      <c r="T2058" s="209"/>
      <c r="U2058" s="209"/>
      <c r="V2058" s="209"/>
      <c r="W2058" s="209"/>
      <c r="X2058" s="209"/>
    </row>
    <row r="2059" spans="5:24" x14ac:dyDescent="0.25">
      <c r="E2059" s="209"/>
      <c r="F2059" s="209"/>
      <c r="G2059" s="209"/>
      <c r="H2059" s="209"/>
      <c r="I2059" s="209"/>
      <c r="J2059" s="209"/>
      <c r="K2059" s="209"/>
      <c r="P2059" s="209"/>
      <c r="Q2059" s="209"/>
      <c r="R2059" s="209"/>
      <c r="S2059" s="209"/>
      <c r="T2059" s="209"/>
      <c r="U2059" s="209"/>
      <c r="V2059" s="209"/>
      <c r="W2059" s="209"/>
      <c r="X2059" s="209"/>
    </row>
    <row r="2060" spans="5:24" x14ac:dyDescent="0.25">
      <c r="E2060" s="209"/>
      <c r="F2060" s="209"/>
      <c r="G2060" s="209"/>
      <c r="H2060" s="209"/>
      <c r="I2060" s="209"/>
      <c r="J2060" s="209"/>
      <c r="K2060" s="209"/>
      <c r="P2060" s="209"/>
      <c r="Q2060" s="209"/>
      <c r="R2060" s="209"/>
      <c r="S2060" s="209"/>
      <c r="T2060" s="209"/>
      <c r="U2060" s="209"/>
      <c r="V2060" s="209"/>
      <c r="W2060" s="209"/>
      <c r="X2060" s="209"/>
    </row>
    <row r="2061" spans="5:24" x14ac:dyDescent="0.25">
      <c r="E2061" s="209"/>
      <c r="F2061" s="209"/>
      <c r="G2061" s="209"/>
      <c r="H2061" s="209"/>
      <c r="I2061" s="209"/>
      <c r="J2061" s="209"/>
      <c r="K2061" s="209"/>
      <c r="P2061" s="209"/>
      <c r="Q2061" s="209"/>
      <c r="R2061" s="209"/>
      <c r="S2061" s="209"/>
      <c r="T2061" s="209"/>
      <c r="U2061" s="209"/>
      <c r="V2061" s="209"/>
      <c r="W2061" s="209"/>
      <c r="X2061" s="209"/>
    </row>
    <row r="2062" spans="5:24" x14ac:dyDescent="0.25">
      <c r="E2062" s="209"/>
      <c r="F2062" s="209"/>
      <c r="G2062" s="209"/>
      <c r="H2062" s="209"/>
      <c r="I2062" s="209"/>
      <c r="J2062" s="209"/>
      <c r="K2062" s="209"/>
      <c r="P2062" s="209"/>
      <c r="Q2062" s="209"/>
      <c r="R2062" s="209"/>
      <c r="S2062" s="209"/>
      <c r="T2062" s="209"/>
      <c r="U2062" s="209"/>
      <c r="V2062" s="209"/>
      <c r="W2062" s="209"/>
      <c r="X2062" s="209"/>
    </row>
    <row r="2063" spans="5:24" x14ac:dyDescent="0.25">
      <c r="E2063" s="209"/>
      <c r="F2063" s="209"/>
      <c r="G2063" s="209"/>
      <c r="H2063" s="209"/>
      <c r="I2063" s="209"/>
      <c r="J2063" s="209"/>
      <c r="K2063" s="209"/>
      <c r="P2063" s="209"/>
      <c r="Q2063" s="209"/>
      <c r="R2063" s="209"/>
      <c r="S2063" s="209"/>
      <c r="T2063" s="209"/>
      <c r="U2063" s="209"/>
      <c r="V2063" s="209"/>
      <c r="W2063" s="209"/>
      <c r="X2063" s="209"/>
    </row>
    <row r="2064" spans="5:24" x14ac:dyDescent="0.25">
      <c r="E2064" s="209"/>
      <c r="F2064" s="209"/>
      <c r="G2064" s="209"/>
      <c r="H2064" s="209"/>
      <c r="I2064" s="209"/>
      <c r="J2064" s="209"/>
      <c r="K2064" s="209"/>
      <c r="P2064" s="209"/>
      <c r="Q2064" s="209"/>
      <c r="R2064" s="209"/>
      <c r="S2064" s="209"/>
      <c r="T2064" s="209"/>
      <c r="U2064" s="209"/>
      <c r="V2064" s="209"/>
      <c r="W2064" s="209"/>
      <c r="X2064" s="209"/>
    </row>
    <row r="2065" spans="5:24" x14ac:dyDescent="0.25">
      <c r="E2065" s="209"/>
      <c r="F2065" s="209"/>
      <c r="G2065" s="209"/>
      <c r="H2065" s="209"/>
      <c r="I2065" s="209"/>
      <c r="J2065" s="209"/>
      <c r="K2065" s="209"/>
      <c r="P2065" s="209"/>
      <c r="Q2065" s="209"/>
      <c r="R2065" s="209"/>
      <c r="S2065" s="209"/>
      <c r="T2065" s="209"/>
      <c r="U2065" s="209"/>
      <c r="V2065" s="209"/>
      <c r="W2065" s="209"/>
      <c r="X2065" s="209"/>
    </row>
    <row r="2066" spans="5:24" x14ac:dyDescent="0.25">
      <c r="E2066" s="209"/>
      <c r="F2066" s="209"/>
      <c r="G2066" s="209"/>
      <c r="H2066" s="209"/>
      <c r="I2066" s="209"/>
      <c r="J2066" s="209"/>
      <c r="K2066" s="209"/>
      <c r="P2066" s="209"/>
      <c r="Q2066" s="209"/>
      <c r="R2066" s="209"/>
      <c r="S2066" s="209"/>
      <c r="T2066" s="209"/>
      <c r="U2066" s="209"/>
      <c r="V2066" s="209"/>
      <c r="W2066" s="209"/>
      <c r="X2066" s="209"/>
    </row>
    <row r="2067" spans="5:24" x14ac:dyDescent="0.25">
      <c r="E2067" s="209"/>
      <c r="F2067" s="209"/>
      <c r="G2067" s="209"/>
      <c r="H2067" s="209"/>
      <c r="I2067" s="209"/>
      <c r="J2067" s="209"/>
      <c r="K2067" s="209"/>
      <c r="P2067" s="209"/>
      <c r="Q2067" s="209"/>
      <c r="R2067" s="209"/>
      <c r="S2067" s="209"/>
      <c r="T2067" s="209"/>
      <c r="U2067" s="209"/>
      <c r="V2067" s="209"/>
      <c r="W2067" s="209"/>
      <c r="X2067" s="209"/>
    </row>
    <row r="2068" spans="5:24" x14ac:dyDescent="0.25">
      <c r="E2068" s="209"/>
      <c r="F2068" s="209"/>
      <c r="G2068" s="209"/>
      <c r="H2068" s="209"/>
      <c r="I2068" s="209"/>
      <c r="J2068" s="209"/>
      <c r="K2068" s="209"/>
      <c r="P2068" s="209"/>
      <c r="Q2068" s="209"/>
      <c r="R2068" s="209"/>
      <c r="S2068" s="209"/>
      <c r="T2068" s="209"/>
      <c r="U2068" s="209"/>
      <c r="V2068" s="209"/>
      <c r="W2068" s="209"/>
      <c r="X2068" s="209"/>
    </row>
    <row r="2069" spans="5:24" x14ac:dyDescent="0.25">
      <c r="E2069" s="209"/>
      <c r="F2069" s="209"/>
      <c r="G2069" s="209"/>
      <c r="H2069" s="209"/>
      <c r="I2069" s="209"/>
      <c r="J2069" s="209"/>
      <c r="K2069" s="209"/>
      <c r="P2069" s="209"/>
      <c r="Q2069" s="209"/>
      <c r="R2069" s="209"/>
      <c r="S2069" s="209"/>
      <c r="T2069" s="209"/>
      <c r="U2069" s="209"/>
      <c r="V2069" s="209"/>
      <c r="W2069" s="209"/>
      <c r="X2069" s="209"/>
    </row>
    <row r="2070" spans="5:24" x14ac:dyDescent="0.25">
      <c r="E2070" s="209"/>
      <c r="F2070" s="209"/>
      <c r="G2070" s="209"/>
      <c r="H2070" s="209"/>
      <c r="I2070" s="209"/>
      <c r="J2070" s="209"/>
      <c r="K2070" s="209"/>
      <c r="P2070" s="209"/>
      <c r="Q2070" s="209"/>
      <c r="R2070" s="209"/>
      <c r="S2070" s="209"/>
      <c r="T2070" s="209"/>
      <c r="U2070" s="209"/>
      <c r="V2070" s="209"/>
      <c r="W2070" s="209"/>
      <c r="X2070" s="209"/>
    </row>
    <row r="2071" spans="5:24" x14ac:dyDescent="0.25">
      <c r="E2071" s="209"/>
      <c r="F2071" s="209"/>
      <c r="G2071" s="209"/>
      <c r="H2071" s="209"/>
      <c r="I2071" s="209"/>
      <c r="J2071" s="209"/>
      <c r="K2071" s="209"/>
      <c r="P2071" s="209"/>
      <c r="Q2071" s="209"/>
      <c r="R2071" s="209"/>
      <c r="S2071" s="209"/>
      <c r="T2071" s="209"/>
      <c r="U2071" s="209"/>
      <c r="V2071" s="209"/>
      <c r="W2071" s="209"/>
      <c r="X2071" s="209"/>
    </row>
    <row r="2072" spans="5:24" x14ac:dyDescent="0.25">
      <c r="E2072" s="209"/>
      <c r="F2072" s="209"/>
      <c r="G2072" s="209"/>
      <c r="H2072" s="209"/>
      <c r="I2072" s="209"/>
      <c r="J2072" s="209"/>
      <c r="K2072" s="209"/>
      <c r="P2072" s="209"/>
      <c r="Q2072" s="209"/>
      <c r="R2072" s="209"/>
      <c r="S2072" s="209"/>
      <c r="T2072" s="209"/>
      <c r="U2072" s="209"/>
      <c r="V2072" s="209"/>
      <c r="W2072" s="209"/>
      <c r="X2072" s="209"/>
    </row>
    <row r="2073" spans="5:24" x14ac:dyDescent="0.25">
      <c r="E2073" s="209"/>
      <c r="F2073" s="209"/>
      <c r="G2073" s="209"/>
      <c r="H2073" s="209"/>
      <c r="I2073" s="209"/>
      <c r="J2073" s="209"/>
      <c r="K2073" s="209"/>
      <c r="P2073" s="209"/>
      <c r="Q2073" s="209"/>
      <c r="R2073" s="209"/>
      <c r="S2073" s="209"/>
      <c r="T2073" s="209"/>
      <c r="U2073" s="209"/>
      <c r="V2073" s="209"/>
      <c r="W2073" s="209"/>
      <c r="X2073" s="209"/>
    </row>
    <row r="2074" spans="5:24" x14ac:dyDescent="0.25">
      <c r="E2074" s="209"/>
      <c r="F2074" s="209"/>
      <c r="G2074" s="209"/>
      <c r="H2074" s="209"/>
      <c r="I2074" s="209"/>
      <c r="J2074" s="209"/>
      <c r="K2074" s="209"/>
      <c r="P2074" s="209"/>
      <c r="Q2074" s="209"/>
      <c r="R2074" s="209"/>
      <c r="S2074" s="209"/>
      <c r="T2074" s="209"/>
      <c r="U2074" s="209"/>
      <c r="V2074" s="209"/>
      <c r="W2074" s="209"/>
      <c r="X2074" s="209"/>
    </row>
    <row r="2075" spans="5:24" x14ac:dyDescent="0.25">
      <c r="E2075" s="209"/>
      <c r="F2075" s="209"/>
      <c r="G2075" s="209"/>
      <c r="H2075" s="209"/>
      <c r="I2075" s="209"/>
      <c r="J2075" s="209"/>
      <c r="K2075" s="209"/>
      <c r="P2075" s="209"/>
      <c r="Q2075" s="209"/>
      <c r="R2075" s="209"/>
      <c r="S2075" s="209"/>
      <c r="T2075" s="209"/>
      <c r="U2075" s="209"/>
      <c r="V2075" s="209"/>
      <c r="W2075" s="209"/>
      <c r="X2075" s="209"/>
    </row>
    <row r="2076" spans="5:24" x14ac:dyDescent="0.25">
      <c r="E2076" s="209"/>
      <c r="F2076" s="209"/>
      <c r="G2076" s="209"/>
      <c r="H2076" s="209"/>
      <c r="I2076" s="209"/>
      <c r="J2076" s="209"/>
      <c r="K2076" s="209"/>
      <c r="P2076" s="209"/>
      <c r="Q2076" s="209"/>
      <c r="R2076" s="209"/>
      <c r="S2076" s="209"/>
      <c r="T2076" s="209"/>
      <c r="U2076" s="209"/>
      <c r="V2076" s="209"/>
      <c r="W2076" s="209"/>
      <c r="X2076" s="209"/>
    </row>
    <row r="2077" spans="5:24" x14ac:dyDescent="0.25">
      <c r="E2077" s="209"/>
      <c r="F2077" s="209"/>
      <c r="G2077" s="209"/>
      <c r="H2077" s="209"/>
      <c r="I2077" s="209"/>
      <c r="J2077" s="209"/>
      <c r="K2077" s="209"/>
      <c r="P2077" s="209"/>
      <c r="Q2077" s="209"/>
      <c r="R2077" s="209"/>
      <c r="S2077" s="209"/>
      <c r="T2077" s="209"/>
      <c r="U2077" s="209"/>
      <c r="V2077" s="209"/>
      <c r="W2077" s="209"/>
      <c r="X2077" s="209"/>
    </row>
    <row r="2078" spans="5:24" x14ac:dyDescent="0.25">
      <c r="E2078" s="209"/>
      <c r="F2078" s="209"/>
      <c r="G2078" s="209"/>
      <c r="H2078" s="209"/>
      <c r="I2078" s="209"/>
      <c r="J2078" s="209"/>
      <c r="K2078" s="209"/>
      <c r="P2078" s="209"/>
      <c r="Q2078" s="209"/>
      <c r="R2078" s="209"/>
      <c r="S2078" s="209"/>
      <c r="T2078" s="209"/>
      <c r="U2078" s="209"/>
      <c r="V2078" s="209"/>
      <c r="W2078" s="209"/>
      <c r="X2078" s="209"/>
    </row>
    <row r="2079" spans="5:24" x14ac:dyDescent="0.25">
      <c r="E2079" s="209"/>
      <c r="F2079" s="209"/>
      <c r="G2079" s="209"/>
      <c r="H2079" s="209"/>
      <c r="I2079" s="209"/>
      <c r="J2079" s="209"/>
      <c r="K2079" s="209"/>
      <c r="P2079" s="209"/>
      <c r="Q2079" s="209"/>
      <c r="R2079" s="209"/>
      <c r="S2079" s="209"/>
      <c r="T2079" s="209"/>
      <c r="U2079" s="209"/>
      <c r="V2079" s="209"/>
      <c r="W2079" s="209"/>
      <c r="X2079" s="209"/>
    </row>
    <row r="2080" spans="5:24" x14ac:dyDescent="0.25">
      <c r="E2080" s="209"/>
      <c r="F2080" s="209"/>
      <c r="G2080" s="209"/>
      <c r="H2080" s="209"/>
      <c r="I2080" s="209"/>
      <c r="J2080" s="209"/>
      <c r="K2080" s="209"/>
      <c r="P2080" s="209"/>
      <c r="Q2080" s="209"/>
      <c r="R2080" s="209"/>
      <c r="S2080" s="209"/>
      <c r="T2080" s="209"/>
      <c r="U2080" s="209"/>
      <c r="V2080" s="209"/>
      <c r="W2080" s="209"/>
      <c r="X2080" s="209"/>
    </row>
    <row r="2081" spans="5:24" x14ac:dyDescent="0.25">
      <c r="E2081" s="209"/>
      <c r="F2081" s="209"/>
      <c r="G2081" s="209"/>
      <c r="H2081" s="209"/>
      <c r="I2081" s="209"/>
      <c r="J2081" s="209"/>
      <c r="K2081" s="209"/>
      <c r="P2081" s="209"/>
      <c r="Q2081" s="209"/>
      <c r="R2081" s="209"/>
      <c r="S2081" s="209"/>
      <c r="T2081" s="209"/>
      <c r="U2081" s="209"/>
      <c r="V2081" s="209"/>
      <c r="W2081" s="209"/>
      <c r="X2081" s="209"/>
    </row>
    <row r="2082" spans="5:24" x14ac:dyDescent="0.25">
      <c r="E2082" s="209"/>
      <c r="F2082" s="209"/>
      <c r="G2082" s="209"/>
      <c r="H2082" s="209"/>
      <c r="I2082" s="209"/>
      <c r="J2082" s="209"/>
      <c r="K2082" s="209"/>
      <c r="P2082" s="209"/>
      <c r="Q2082" s="209"/>
      <c r="R2082" s="209"/>
      <c r="S2082" s="209"/>
      <c r="T2082" s="209"/>
      <c r="U2082" s="209"/>
      <c r="V2082" s="209"/>
      <c r="W2082" s="209"/>
      <c r="X2082" s="209"/>
    </row>
    <row r="2083" spans="5:24" x14ac:dyDescent="0.25">
      <c r="E2083" s="209"/>
      <c r="F2083" s="209"/>
      <c r="G2083" s="209"/>
      <c r="H2083" s="209"/>
      <c r="I2083" s="209"/>
      <c r="J2083" s="209"/>
      <c r="K2083" s="209"/>
      <c r="P2083" s="209"/>
      <c r="Q2083" s="209"/>
      <c r="R2083" s="209"/>
      <c r="S2083" s="209"/>
      <c r="T2083" s="209"/>
      <c r="U2083" s="209"/>
      <c r="V2083" s="209"/>
      <c r="W2083" s="209"/>
      <c r="X2083" s="209"/>
    </row>
    <row r="2084" spans="5:24" x14ac:dyDescent="0.25">
      <c r="E2084" s="209"/>
      <c r="F2084" s="209"/>
      <c r="G2084" s="209"/>
      <c r="H2084" s="209"/>
      <c r="I2084" s="209"/>
      <c r="J2084" s="209"/>
      <c r="K2084" s="209"/>
      <c r="P2084" s="209"/>
      <c r="Q2084" s="209"/>
      <c r="R2084" s="209"/>
      <c r="S2084" s="209"/>
      <c r="T2084" s="209"/>
      <c r="U2084" s="209"/>
      <c r="V2084" s="209"/>
      <c r="W2084" s="209"/>
      <c r="X2084" s="209"/>
    </row>
    <row r="2085" spans="5:24" x14ac:dyDescent="0.25">
      <c r="E2085" s="209"/>
      <c r="F2085" s="209"/>
      <c r="G2085" s="209"/>
      <c r="H2085" s="209"/>
      <c r="I2085" s="209"/>
      <c r="J2085" s="209"/>
      <c r="K2085" s="209"/>
      <c r="P2085" s="209"/>
      <c r="Q2085" s="209"/>
      <c r="R2085" s="209"/>
      <c r="S2085" s="209"/>
      <c r="T2085" s="209"/>
      <c r="U2085" s="209"/>
      <c r="V2085" s="209"/>
      <c r="W2085" s="209"/>
      <c r="X2085" s="209"/>
    </row>
    <row r="2086" spans="5:24" x14ac:dyDescent="0.25">
      <c r="E2086" s="209"/>
      <c r="F2086" s="209"/>
      <c r="G2086" s="209"/>
      <c r="H2086" s="209"/>
      <c r="I2086" s="209"/>
      <c r="J2086" s="209"/>
      <c r="K2086" s="209"/>
      <c r="P2086" s="209"/>
      <c r="Q2086" s="209"/>
      <c r="R2086" s="209"/>
      <c r="S2086" s="209"/>
      <c r="T2086" s="209"/>
      <c r="U2086" s="209"/>
      <c r="V2086" s="209"/>
      <c r="W2086" s="209"/>
      <c r="X2086" s="209"/>
    </row>
    <row r="2087" spans="5:24" x14ac:dyDescent="0.25">
      <c r="E2087" s="209"/>
      <c r="F2087" s="209"/>
      <c r="G2087" s="209"/>
      <c r="H2087" s="209"/>
      <c r="I2087" s="209"/>
      <c r="J2087" s="209"/>
      <c r="K2087" s="209"/>
      <c r="P2087" s="209"/>
      <c r="Q2087" s="209"/>
      <c r="R2087" s="209"/>
      <c r="S2087" s="209"/>
      <c r="T2087" s="209"/>
      <c r="U2087" s="209"/>
      <c r="V2087" s="209"/>
      <c r="W2087" s="209"/>
      <c r="X2087" s="209"/>
    </row>
    <row r="2088" spans="5:24" x14ac:dyDescent="0.25">
      <c r="E2088" s="209"/>
      <c r="F2088" s="209"/>
      <c r="G2088" s="209"/>
      <c r="H2088" s="209"/>
      <c r="I2088" s="209"/>
      <c r="J2088" s="209"/>
      <c r="K2088" s="209"/>
      <c r="P2088" s="209"/>
      <c r="Q2088" s="209"/>
      <c r="R2088" s="209"/>
      <c r="S2088" s="209"/>
      <c r="T2088" s="209"/>
      <c r="U2088" s="209"/>
      <c r="V2088" s="209"/>
      <c r="W2088" s="209"/>
      <c r="X2088" s="209"/>
    </row>
    <row r="2089" spans="5:24" x14ac:dyDescent="0.25">
      <c r="E2089" s="209"/>
      <c r="F2089" s="209"/>
      <c r="G2089" s="209"/>
      <c r="H2089" s="209"/>
      <c r="I2089" s="209"/>
      <c r="J2089" s="209"/>
      <c r="K2089" s="209"/>
      <c r="P2089" s="209"/>
      <c r="Q2089" s="209"/>
      <c r="R2089" s="209"/>
      <c r="S2089" s="209"/>
      <c r="T2089" s="209"/>
      <c r="U2089" s="209"/>
      <c r="V2089" s="209"/>
      <c r="W2089" s="209"/>
      <c r="X2089" s="209"/>
    </row>
    <row r="2090" spans="5:24" x14ac:dyDescent="0.25">
      <c r="E2090" s="209"/>
      <c r="F2090" s="209"/>
      <c r="G2090" s="209"/>
      <c r="H2090" s="209"/>
      <c r="I2090" s="209"/>
      <c r="J2090" s="209"/>
      <c r="K2090" s="209"/>
      <c r="P2090" s="209"/>
      <c r="Q2090" s="209"/>
      <c r="R2090" s="209"/>
      <c r="S2090" s="209"/>
      <c r="T2090" s="209"/>
      <c r="U2090" s="209"/>
      <c r="V2090" s="209"/>
      <c r="W2090" s="209"/>
      <c r="X2090" s="209"/>
    </row>
    <row r="2091" spans="5:24" x14ac:dyDescent="0.25">
      <c r="E2091" s="209"/>
      <c r="F2091" s="209"/>
      <c r="G2091" s="209"/>
      <c r="H2091" s="209"/>
      <c r="I2091" s="209"/>
      <c r="J2091" s="209"/>
      <c r="K2091" s="209"/>
      <c r="P2091" s="209"/>
      <c r="Q2091" s="209"/>
      <c r="R2091" s="209"/>
      <c r="S2091" s="209"/>
      <c r="T2091" s="209"/>
      <c r="U2091" s="209"/>
      <c r="V2091" s="209"/>
      <c r="W2091" s="209"/>
      <c r="X2091" s="209"/>
    </row>
    <row r="2092" spans="5:24" x14ac:dyDescent="0.25">
      <c r="E2092" s="209"/>
      <c r="F2092" s="209"/>
      <c r="G2092" s="209"/>
      <c r="H2092" s="209"/>
      <c r="I2092" s="209"/>
      <c r="J2092" s="209"/>
      <c r="K2092" s="209"/>
      <c r="P2092" s="209"/>
      <c r="Q2092" s="209"/>
      <c r="R2092" s="209"/>
      <c r="S2092" s="209"/>
      <c r="T2092" s="209"/>
      <c r="U2092" s="209"/>
      <c r="V2092" s="209"/>
      <c r="W2092" s="209"/>
      <c r="X2092" s="209"/>
    </row>
    <row r="2093" spans="5:24" x14ac:dyDescent="0.25">
      <c r="E2093" s="209"/>
      <c r="F2093" s="209"/>
      <c r="G2093" s="209"/>
      <c r="H2093" s="209"/>
      <c r="I2093" s="209"/>
      <c r="J2093" s="209"/>
      <c r="K2093" s="209"/>
      <c r="P2093" s="209"/>
      <c r="Q2093" s="209"/>
      <c r="R2093" s="209"/>
      <c r="S2093" s="209"/>
      <c r="T2093" s="209"/>
      <c r="U2093" s="209"/>
      <c r="V2093" s="209"/>
      <c r="W2093" s="209"/>
      <c r="X2093" s="209"/>
    </row>
    <row r="2094" spans="5:24" x14ac:dyDescent="0.25">
      <c r="E2094" s="209"/>
      <c r="F2094" s="209"/>
      <c r="G2094" s="209"/>
      <c r="H2094" s="209"/>
      <c r="I2094" s="209"/>
      <c r="J2094" s="209"/>
      <c r="K2094" s="209"/>
      <c r="P2094" s="209"/>
      <c r="Q2094" s="209"/>
      <c r="R2094" s="209"/>
      <c r="S2094" s="209"/>
      <c r="T2094" s="209"/>
      <c r="U2094" s="209"/>
      <c r="V2094" s="209"/>
      <c r="W2094" s="209"/>
      <c r="X2094" s="209"/>
    </row>
    <row r="2095" spans="5:24" x14ac:dyDescent="0.25">
      <c r="E2095" s="209"/>
      <c r="F2095" s="209"/>
      <c r="G2095" s="209"/>
      <c r="H2095" s="209"/>
      <c r="I2095" s="209"/>
      <c r="J2095" s="209"/>
      <c r="K2095" s="209"/>
      <c r="P2095" s="209"/>
      <c r="Q2095" s="209"/>
      <c r="R2095" s="209"/>
      <c r="S2095" s="209"/>
      <c r="T2095" s="209"/>
      <c r="U2095" s="209"/>
      <c r="V2095" s="209"/>
      <c r="W2095" s="209"/>
      <c r="X2095" s="209"/>
    </row>
    <row r="2096" spans="5:24" x14ac:dyDescent="0.25">
      <c r="E2096" s="209"/>
      <c r="F2096" s="209"/>
      <c r="G2096" s="209"/>
      <c r="H2096" s="209"/>
      <c r="I2096" s="209"/>
      <c r="J2096" s="209"/>
      <c r="K2096" s="209"/>
      <c r="P2096" s="209"/>
      <c r="Q2096" s="209"/>
      <c r="R2096" s="209"/>
      <c r="S2096" s="209"/>
      <c r="T2096" s="209"/>
      <c r="U2096" s="209"/>
      <c r="V2096" s="209"/>
      <c r="W2096" s="209"/>
      <c r="X2096" s="209"/>
    </row>
    <row r="2097" spans="5:24" x14ac:dyDescent="0.25">
      <c r="E2097" s="209"/>
      <c r="F2097" s="209"/>
      <c r="G2097" s="209"/>
      <c r="H2097" s="209"/>
      <c r="I2097" s="209"/>
      <c r="J2097" s="209"/>
      <c r="K2097" s="209"/>
      <c r="P2097" s="209"/>
      <c r="Q2097" s="209"/>
      <c r="R2097" s="209"/>
      <c r="S2097" s="209"/>
      <c r="T2097" s="209"/>
      <c r="U2097" s="209"/>
      <c r="V2097" s="209"/>
      <c r="W2097" s="209"/>
      <c r="X2097" s="209"/>
    </row>
    <row r="2098" spans="5:24" x14ac:dyDescent="0.25">
      <c r="E2098" s="209"/>
      <c r="F2098" s="209"/>
      <c r="G2098" s="209"/>
      <c r="H2098" s="209"/>
      <c r="I2098" s="209"/>
      <c r="J2098" s="209"/>
      <c r="K2098" s="209"/>
      <c r="P2098" s="209"/>
      <c r="Q2098" s="209"/>
      <c r="R2098" s="209"/>
      <c r="S2098" s="209"/>
      <c r="T2098" s="209"/>
      <c r="U2098" s="209"/>
      <c r="V2098" s="209"/>
      <c r="W2098" s="209"/>
      <c r="X2098" s="209"/>
    </row>
    <row r="2099" spans="5:24" x14ac:dyDescent="0.25">
      <c r="E2099" s="209"/>
      <c r="F2099" s="209"/>
      <c r="G2099" s="209"/>
      <c r="H2099" s="209"/>
      <c r="I2099" s="209"/>
      <c r="J2099" s="209"/>
      <c r="K2099" s="209"/>
      <c r="P2099" s="209"/>
      <c r="Q2099" s="209"/>
      <c r="R2099" s="209"/>
      <c r="S2099" s="209"/>
      <c r="T2099" s="209"/>
      <c r="U2099" s="209"/>
      <c r="V2099" s="209"/>
      <c r="W2099" s="209"/>
      <c r="X2099" s="209"/>
    </row>
    <row r="2100" spans="5:24" x14ac:dyDescent="0.25">
      <c r="E2100" s="209"/>
      <c r="F2100" s="209"/>
      <c r="G2100" s="209"/>
      <c r="H2100" s="209"/>
      <c r="I2100" s="209"/>
      <c r="J2100" s="209"/>
      <c r="K2100" s="209"/>
      <c r="P2100" s="209"/>
      <c r="Q2100" s="209"/>
      <c r="R2100" s="209"/>
      <c r="S2100" s="209"/>
      <c r="T2100" s="209"/>
      <c r="U2100" s="209"/>
      <c r="V2100" s="209"/>
      <c r="W2100" s="209"/>
      <c r="X2100" s="209"/>
    </row>
    <row r="2101" spans="5:24" x14ac:dyDescent="0.25">
      <c r="E2101" s="209"/>
      <c r="F2101" s="209"/>
      <c r="G2101" s="209"/>
      <c r="H2101" s="209"/>
      <c r="I2101" s="209"/>
      <c r="J2101" s="209"/>
      <c r="K2101" s="209"/>
      <c r="P2101" s="209"/>
      <c r="Q2101" s="209"/>
      <c r="R2101" s="209"/>
      <c r="S2101" s="209"/>
      <c r="T2101" s="209"/>
      <c r="U2101" s="209"/>
      <c r="V2101" s="209"/>
      <c r="W2101" s="209"/>
      <c r="X2101" s="209"/>
    </row>
    <row r="2102" spans="5:24" x14ac:dyDescent="0.25">
      <c r="E2102" s="209"/>
      <c r="F2102" s="209"/>
      <c r="G2102" s="209"/>
      <c r="H2102" s="209"/>
      <c r="I2102" s="209"/>
      <c r="J2102" s="209"/>
      <c r="K2102" s="209"/>
      <c r="P2102" s="209"/>
      <c r="Q2102" s="209"/>
      <c r="R2102" s="209"/>
      <c r="S2102" s="209"/>
      <c r="T2102" s="209"/>
      <c r="U2102" s="209"/>
      <c r="V2102" s="209"/>
      <c r="W2102" s="209"/>
      <c r="X2102" s="209"/>
    </row>
    <row r="2103" spans="5:24" x14ac:dyDescent="0.25">
      <c r="E2103" s="209"/>
      <c r="F2103" s="209"/>
      <c r="G2103" s="209"/>
      <c r="H2103" s="209"/>
      <c r="I2103" s="209"/>
      <c r="J2103" s="209"/>
      <c r="K2103" s="209"/>
      <c r="P2103" s="209"/>
      <c r="Q2103" s="209"/>
      <c r="R2103" s="209"/>
      <c r="S2103" s="209"/>
      <c r="T2103" s="209"/>
      <c r="U2103" s="209"/>
      <c r="V2103" s="209"/>
      <c r="W2103" s="209"/>
      <c r="X2103" s="209"/>
    </row>
    <row r="2104" spans="5:24" x14ac:dyDescent="0.25">
      <c r="E2104" s="209"/>
      <c r="F2104" s="209"/>
      <c r="G2104" s="209"/>
      <c r="H2104" s="209"/>
      <c r="I2104" s="209"/>
      <c r="J2104" s="209"/>
      <c r="K2104" s="209"/>
      <c r="P2104" s="209"/>
      <c r="Q2104" s="209"/>
      <c r="R2104" s="209"/>
      <c r="S2104" s="209"/>
      <c r="T2104" s="209"/>
      <c r="U2104" s="209"/>
      <c r="V2104" s="209"/>
      <c r="W2104" s="209"/>
      <c r="X2104" s="209"/>
    </row>
    <row r="2105" spans="5:24" x14ac:dyDescent="0.25">
      <c r="E2105" s="209"/>
      <c r="F2105" s="209"/>
      <c r="G2105" s="209"/>
      <c r="H2105" s="209"/>
      <c r="I2105" s="209"/>
      <c r="J2105" s="209"/>
      <c r="K2105" s="209"/>
      <c r="P2105" s="209"/>
      <c r="Q2105" s="209"/>
      <c r="R2105" s="209"/>
      <c r="S2105" s="209"/>
      <c r="T2105" s="209"/>
      <c r="U2105" s="209"/>
      <c r="V2105" s="209"/>
      <c r="W2105" s="209"/>
      <c r="X2105" s="209"/>
    </row>
    <row r="2106" spans="5:24" x14ac:dyDescent="0.25">
      <c r="E2106" s="209"/>
      <c r="F2106" s="209"/>
      <c r="G2106" s="209"/>
      <c r="H2106" s="209"/>
      <c r="I2106" s="209"/>
      <c r="J2106" s="209"/>
      <c r="K2106" s="209"/>
      <c r="P2106" s="209"/>
      <c r="Q2106" s="209"/>
      <c r="R2106" s="209"/>
      <c r="S2106" s="209"/>
      <c r="T2106" s="209"/>
      <c r="U2106" s="209"/>
      <c r="V2106" s="209"/>
      <c r="W2106" s="209"/>
      <c r="X2106" s="209"/>
    </row>
    <row r="2107" spans="5:24" x14ac:dyDescent="0.25">
      <c r="E2107" s="209"/>
      <c r="F2107" s="209"/>
      <c r="G2107" s="209"/>
      <c r="H2107" s="209"/>
      <c r="I2107" s="209"/>
      <c r="J2107" s="209"/>
      <c r="K2107" s="209"/>
      <c r="P2107" s="209"/>
      <c r="Q2107" s="209"/>
      <c r="R2107" s="209"/>
      <c r="S2107" s="209"/>
      <c r="T2107" s="209"/>
      <c r="U2107" s="209"/>
      <c r="V2107" s="209"/>
      <c r="W2107" s="209"/>
      <c r="X2107" s="209"/>
    </row>
    <row r="2108" spans="5:24" x14ac:dyDescent="0.25">
      <c r="E2108" s="209"/>
      <c r="F2108" s="209"/>
      <c r="G2108" s="209"/>
      <c r="H2108" s="209"/>
      <c r="I2108" s="209"/>
      <c r="J2108" s="209"/>
      <c r="K2108" s="209"/>
      <c r="P2108" s="209"/>
      <c r="Q2108" s="209"/>
      <c r="R2108" s="209"/>
      <c r="S2108" s="209"/>
      <c r="T2108" s="209"/>
      <c r="U2108" s="209"/>
      <c r="V2108" s="209"/>
      <c r="W2108" s="209"/>
      <c r="X2108" s="209"/>
    </row>
    <row r="2109" spans="5:24" x14ac:dyDescent="0.25">
      <c r="E2109" s="209"/>
      <c r="F2109" s="209"/>
      <c r="G2109" s="209"/>
      <c r="H2109" s="209"/>
      <c r="I2109" s="209"/>
      <c r="J2109" s="209"/>
      <c r="K2109" s="209"/>
      <c r="P2109" s="209"/>
      <c r="Q2109" s="209"/>
      <c r="R2109" s="209"/>
      <c r="S2109" s="209"/>
      <c r="T2109" s="209"/>
      <c r="U2109" s="209"/>
      <c r="V2109" s="209"/>
      <c r="W2109" s="209"/>
      <c r="X2109" s="209"/>
    </row>
    <row r="2110" spans="5:24" x14ac:dyDescent="0.25">
      <c r="E2110" s="209"/>
      <c r="F2110" s="209"/>
      <c r="G2110" s="209"/>
      <c r="H2110" s="209"/>
      <c r="I2110" s="209"/>
      <c r="J2110" s="209"/>
      <c r="K2110" s="209"/>
      <c r="P2110" s="209"/>
      <c r="Q2110" s="209"/>
      <c r="R2110" s="209"/>
      <c r="S2110" s="209"/>
      <c r="T2110" s="209"/>
      <c r="U2110" s="209"/>
      <c r="V2110" s="209"/>
      <c r="W2110" s="209"/>
      <c r="X2110" s="209"/>
    </row>
    <row r="2111" spans="5:24" x14ac:dyDescent="0.25">
      <c r="E2111" s="209"/>
      <c r="F2111" s="209"/>
      <c r="G2111" s="209"/>
      <c r="H2111" s="209"/>
      <c r="I2111" s="209"/>
      <c r="J2111" s="209"/>
      <c r="K2111" s="209"/>
      <c r="P2111" s="209"/>
      <c r="Q2111" s="209"/>
      <c r="R2111" s="209"/>
      <c r="S2111" s="209"/>
      <c r="T2111" s="209"/>
      <c r="U2111" s="209"/>
      <c r="V2111" s="209"/>
      <c r="W2111" s="209"/>
      <c r="X2111" s="209"/>
    </row>
    <row r="2112" spans="5:24" x14ac:dyDescent="0.25">
      <c r="E2112" s="209"/>
      <c r="F2112" s="209"/>
      <c r="G2112" s="209"/>
      <c r="H2112" s="209"/>
      <c r="I2112" s="209"/>
      <c r="J2112" s="209"/>
      <c r="K2112" s="209"/>
      <c r="P2112" s="209"/>
      <c r="Q2112" s="209"/>
      <c r="R2112" s="209"/>
      <c r="S2112" s="209"/>
      <c r="T2112" s="209"/>
      <c r="U2112" s="209"/>
      <c r="V2112" s="209"/>
      <c r="W2112" s="209"/>
      <c r="X2112" s="209"/>
    </row>
    <row r="2113" spans="5:24" x14ac:dyDescent="0.25">
      <c r="E2113" s="209"/>
      <c r="F2113" s="209"/>
      <c r="G2113" s="209"/>
      <c r="H2113" s="209"/>
      <c r="I2113" s="209"/>
      <c r="J2113" s="209"/>
      <c r="K2113" s="209"/>
      <c r="P2113" s="209"/>
      <c r="Q2113" s="209"/>
      <c r="R2113" s="209"/>
      <c r="S2113" s="209"/>
      <c r="T2113" s="209"/>
      <c r="U2113" s="209"/>
      <c r="V2113" s="209"/>
      <c r="W2113" s="209"/>
      <c r="X2113" s="209"/>
    </row>
    <row r="2114" spans="5:24" x14ac:dyDescent="0.25">
      <c r="E2114" s="209"/>
      <c r="F2114" s="209"/>
      <c r="G2114" s="209"/>
      <c r="H2114" s="209"/>
      <c r="I2114" s="209"/>
      <c r="J2114" s="209"/>
      <c r="K2114" s="209"/>
      <c r="P2114" s="209"/>
      <c r="Q2114" s="209"/>
      <c r="R2114" s="209"/>
      <c r="S2114" s="209"/>
      <c r="T2114" s="209"/>
      <c r="U2114" s="209"/>
      <c r="V2114" s="209"/>
      <c r="W2114" s="209"/>
      <c r="X2114" s="209"/>
    </row>
    <row r="2115" spans="5:24" x14ac:dyDescent="0.25">
      <c r="E2115" s="209"/>
      <c r="F2115" s="209"/>
      <c r="G2115" s="209"/>
      <c r="H2115" s="209"/>
      <c r="I2115" s="209"/>
      <c r="J2115" s="209"/>
      <c r="K2115" s="209"/>
      <c r="P2115" s="209"/>
      <c r="Q2115" s="209"/>
      <c r="R2115" s="209"/>
      <c r="S2115" s="209"/>
      <c r="T2115" s="209"/>
      <c r="U2115" s="209"/>
      <c r="V2115" s="209"/>
      <c r="W2115" s="209"/>
      <c r="X2115" s="209"/>
    </row>
    <row r="2116" spans="5:24" x14ac:dyDescent="0.25">
      <c r="E2116" s="209"/>
      <c r="F2116" s="209"/>
      <c r="G2116" s="209"/>
      <c r="H2116" s="209"/>
      <c r="I2116" s="209"/>
      <c r="J2116" s="209"/>
      <c r="K2116" s="209"/>
      <c r="P2116" s="209"/>
      <c r="Q2116" s="209"/>
      <c r="R2116" s="209"/>
      <c r="S2116" s="209"/>
      <c r="T2116" s="209"/>
      <c r="U2116" s="209"/>
      <c r="V2116" s="209"/>
      <c r="W2116" s="209"/>
      <c r="X2116" s="209"/>
    </row>
    <row r="2117" spans="5:24" x14ac:dyDescent="0.25">
      <c r="E2117" s="209"/>
      <c r="F2117" s="209"/>
      <c r="G2117" s="209"/>
      <c r="H2117" s="209"/>
      <c r="I2117" s="209"/>
      <c r="J2117" s="209"/>
      <c r="K2117" s="209"/>
      <c r="P2117" s="209"/>
      <c r="Q2117" s="209"/>
      <c r="R2117" s="209"/>
      <c r="S2117" s="209"/>
      <c r="T2117" s="209"/>
      <c r="U2117" s="209"/>
      <c r="V2117" s="209"/>
      <c r="W2117" s="209"/>
      <c r="X2117" s="209"/>
    </row>
    <row r="2118" spans="5:24" x14ac:dyDescent="0.25">
      <c r="E2118" s="209"/>
      <c r="F2118" s="209"/>
      <c r="G2118" s="209"/>
      <c r="H2118" s="209"/>
      <c r="I2118" s="209"/>
      <c r="J2118" s="209"/>
      <c r="K2118" s="209"/>
      <c r="P2118" s="209"/>
      <c r="Q2118" s="209"/>
      <c r="R2118" s="209"/>
      <c r="S2118" s="209"/>
      <c r="T2118" s="209"/>
      <c r="U2118" s="209"/>
      <c r="V2118" s="209"/>
      <c r="W2118" s="209"/>
      <c r="X2118" s="209"/>
    </row>
    <row r="2119" spans="5:24" x14ac:dyDescent="0.25">
      <c r="E2119" s="209"/>
      <c r="F2119" s="209"/>
      <c r="G2119" s="209"/>
      <c r="H2119" s="209"/>
      <c r="I2119" s="209"/>
      <c r="J2119" s="209"/>
      <c r="K2119" s="209"/>
      <c r="P2119" s="209"/>
      <c r="Q2119" s="209"/>
      <c r="R2119" s="209"/>
      <c r="S2119" s="209"/>
      <c r="T2119" s="209"/>
      <c r="U2119" s="209"/>
      <c r="V2119" s="209"/>
      <c r="W2119" s="209"/>
      <c r="X2119" s="209"/>
    </row>
    <row r="2120" spans="5:24" x14ac:dyDescent="0.25">
      <c r="E2120" s="209"/>
      <c r="F2120" s="209"/>
      <c r="G2120" s="209"/>
      <c r="H2120" s="209"/>
      <c r="I2120" s="209"/>
      <c r="J2120" s="209"/>
      <c r="K2120" s="209"/>
      <c r="P2120" s="209"/>
      <c r="Q2120" s="209"/>
      <c r="R2120" s="209"/>
      <c r="S2120" s="209"/>
      <c r="T2120" s="209"/>
      <c r="U2120" s="209"/>
      <c r="V2120" s="209"/>
      <c r="W2120" s="209"/>
      <c r="X2120" s="209"/>
    </row>
    <row r="2121" spans="5:24" x14ac:dyDescent="0.25">
      <c r="E2121" s="209"/>
      <c r="F2121" s="209"/>
      <c r="G2121" s="209"/>
      <c r="H2121" s="209"/>
      <c r="I2121" s="209"/>
      <c r="J2121" s="209"/>
      <c r="K2121" s="209"/>
      <c r="P2121" s="209"/>
      <c r="Q2121" s="209"/>
      <c r="R2121" s="209"/>
      <c r="S2121" s="209"/>
      <c r="T2121" s="209"/>
      <c r="U2121" s="209"/>
      <c r="V2121" s="209"/>
      <c r="W2121" s="209"/>
      <c r="X2121" s="209"/>
    </row>
    <row r="2122" spans="5:24" x14ac:dyDescent="0.25">
      <c r="E2122" s="209"/>
      <c r="F2122" s="209"/>
      <c r="G2122" s="209"/>
      <c r="H2122" s="209"/>
      <c r="I2122" s="209"/>
      <c r="J2122" s="209"/>
      <c r="K2122" s="209"/>
      <c r="P2122" s="209"/>
      <c r="Q2122" s="209"/>
      <c r="R2122" s="209"/>
      <c r="S2122" s="209"/>
      <c r="T2122" s="209"/>
      <c r="U2122" s="209"/>
      <c r="V2122" s="209"/>
      <c r="W2122" s="209"/>
      <c r="X2122" s="209"/>
    </row>
    <row r="2123" spans="5:24" x14ac:dyDescent="0.25">
      <c r="E2123" s="209"/>
      <c r="F2123" s="209"/>
      <c r="G2123" s="209"/>
      <c r="H2123" s="209"/>
      <c r="I2123" s="209"/>
      <c r="J2123" s="209"/>
      <c r="K2123" s="209"/>
      <c r="P2123" s="209"/>
      <c r="Q2123" s="209"/>
      <c r="R2123" s="209"/>
      <c r="S2123" s="209"/>
      <c r="T2123" s="209"/>
      <c r="U2123" s="209"/>
      <c r="V2123" s="209"/>
      <c r="W2123" s="209"/>
      <c r="X2123" s="209"/>
    </row>
    <row r="2124" spans="5:24" x14ac:dyDescent="0.25">
      <c r="E2124" s="209"/>
      <c r="F2124" s="209"/>
      <c r="G2124" s="209"/>
      <c r="H2124" s="209"/>
      <c r="I2124" s="209"/>
      <c r="J2124" s="209"/>
      <c r="K2124" s="209"/>
      <c r="P2124" s="209"/>
      <c r="Q2124" s="209"/>
      <c r="R2124" s="209"/>
      <c r="S2124" s="209"/>
      <c r="T2124" s="209"/>
      <c r="U2124" s="209"/>
      <c r="V2124" s="209"/>
      <c r="W2124" s="209"/>
      <c r="X2124" s="209"/>
    </row>
    <row r="2125" spans="5:24" x14ac:dyDescent="0.25">
      <c r="E2125" s="209"/>
      <c r="F2125" s="209"/>
      <c r="G2125" s="209"/>
      <c r="H2125" s="209"/>
      <c r="I2125" s="209"/>
      <c r="J2125" s="209"/>
      <c r="K2125" s="209"/>
      <c r="P2125" s="209"/>
      <c r="Q2125" s="209"/>
      <c r="R2125" s="209"/>
      <c r="S2125" s="209"/>
      <c r="T2125" s="209"/>
      <c r="U2125" s="209"/>
      <c r="V2125" s="209"/>
      <c r="W2125" s="209"/>
      <c r="X2125" s="209"/>
    </row>
    <row r="2126" spans="5:24" x14ac:dyDescent="0.25">
      <c r="E2126" s="209"/>
      <c r="F2126" s="209"/>
      <c r="G2126" s="209"/>
      <c r="H2126" s="209"/>
      <c r="I2126" s="209"/>
      <c r="J2126" s="209"/>
      <c r="K2126" s="209"/>
      <c r="P2126" s="209"/>
      <c r="Q2126" s="209"/>
      <c r="R2126" s="209"/>
      <c r="S2126" s="209"/>
      <c r="T2126" s="209"/>
      <c r="U2126" s="209"/>
      <c r="V2126" s="209"/>
      <c r="W2126" s="209"/>
      <c r="X2126" s="209"/>
    </row>
    <row r="2127" spans="5:24" x14ac:dyDescent="0.25">
      <c r="E2127" s="209"/>
      <c r="F2127" s="209"/>
      <c r="G2127" s="209"/>
      <c r="H2127" s="209"/>
      <c r="I2127" s="209"/>
      <c r="J2127" s="209"/>
      <c r="K2127" s="209"/>
      <c r="P2127" s="209"/>
      <c r="Q2127" s="209"/>
      <c r="R2127" s="209"/>
      <c r="S2127" s="209"/>
      <c r="T2127" s="209"/>
      <c r="U2127" s="209"/>
      <c r="V2127" s="209"/>
      <c r="W2127" s="209"/>
      <c r="X2127" s="209"/>
    </row>
    <row r="2128" spans="5:24" x14ac:dyDescent="0.25">
      <c r="E2128" s="209"/>
      <c r="F2128" s="209"/>
      <c r="G2128" s="209"/>
      <c r="H2128" s="209"/>
      <c r="I2128" s="209"/>
      <c r="J2128" s="209"/>
      <c r="K2128" s="209"/>
      <c r="P2128" s="209"/>
      <c r="Q2128" s="209"/>
      <c r="R2128" s="209"/>
      <c r="S2128" s="209"/>
      <c r="T2128" s="209"/>
      <c r="U2128" s="209"/>
      <c r="V2128" s="209"/>
      <c r="W2128" s="209"/>
      <c r="X2128" s="209"/>
    </row>
    <row r="2129" spans="5:24" x14ac:dyDescent="0.25">
      <c r="E2129" s="209"/>
      <c r="F2129" s="209"/>
      <c r="G2129" s="209"/>
      <c r="H2129" s="209"/>
      <c r="I2129" s="209"/>
      <c r="J2129" s="209"/>
      <c r="K2129" s="209"/>
      <c r="P2129" s="209"/>
      <c r="Q2129" s="209"/>
      <c r="R2129" s="209"/>
      <c r="S2129" s="209"/>
      <c r="T2129" s="209"/>
      <c r="U2129" s="209"/>
      <c r="V2129" s="209"/>
      <c r="W2129" s="209"/>
      <c r="X2129" s="209"/>
    </row>
    <row r="2130" spans="5:24" x14ac:dyDescent="0.25">
      <c r="E2130" s="209"/>
      <c r="F2130" s="209"/>
      <c r="G2130" s="209"/>
      <c r="H2130" s="209"/>
      <c r="I2130" s="209"/>
      <c r="J2130" s="209"/>
      <c r="K2130" s="209"/>
      <c r="P2130" s="209"/>
      <c r="Q2130" s="209"/>
      <c r="R2130" s="209"/>
      <c r="S2130" s="209"/>
      <c r="T2130" s="209"/>
      <c r="U2130" s="209"/>
      <c r="V2130" s="209"/>
      <c r="W2130" s="209"/>
      <c r="X2130" s="209"/>
    </row>
    <row r="2131" spans="5:24" x14ac:dyDescent="0.25">
      <c r="E2131" s="209"/>
      <c r="F2131" s="209"/>
      <c r="G2131" s="209"/>
      <c r="H2131" s="209"/>
      <c r="I2131" s="209"/>
      <c r="J2131" s="209"/>
      <c r="K2131" s="209"/>
      <c r="P2131" s="209"/>
      <c r="Q2131" s="209"/>
      <c r="R2131" s="209"/>
      <c r="S2131" s="209"/>
      <c r="T2131" s="209"/>
      <c r="U2131" s="209"/>
      <c r="V2131" s="209"/>
      <c r="W2131" s="209"/>
      <c r="X2131" s="209"/>
    </row>
    <row r="2132" spans="5:24" x14ac:dyDescent="0.25">
      <c r="E2132" s="209"/>
      <c r="F2132" s="209"/>
      <c r="G2132" s="209"/>
      <c r="H2132" s="209"/>
      <c r="I2132" s="209"/>
      <c r="J2132" s="209"/>
      <c r="K2132" s="209"/>
      <c r="P2132" s="209"/>
      <c r="Q2132" s="209"/>
      <c r="R2132" s="209"/>
      <c r="S2132" s="209"/>
      <c r="T2132" s="209"/>
      <c r="U2132" s="209"/>
      <c r="V2132" s="209"/>
      <c r="W2132" s="209"/>
      <c r="X2132" s="209"/>
    </row>
    <row r="2133" spans="5:24" x14ac:dyDescent="0.25">
      <c r="E2133" s="209"/>
      <c r="F2133" s="209"/>
      <c r="G2133" s="209"/>
      <c r="H2133" s="209"/>
      <c r="I2133" s="209"/>
      <c r="J2133" s="209"/>
      <c r="K2133" s="209"/>
      <c r="P2133" s="209"/>
      <c r="Q2133" s="209"/>
      <c r="R2133" s="209"/>
      <c r="S2133" s="209"/>
      <c r="T2133" s="209"/>
      <c r="U2133" s="209"/>
      <c r="V2133" s="209"/>
      <c r="W2133" s="209"/>
      <c r="X2133" s="209"/>
    </row>
    <row r="2134" spans="5:24" x14ac:dyDescent="0.25">
      <c r="E2134" s="209"/>
      <c r="F2134" s="209"/>
      <c r="G2134" s="209"/>
      <c r="H2134" s="209"/>
      <c r="I2134" s="209"/>
      <c r="J2134" s="209"/>
      <c r="K2134" s="209"/>
      <c r="P2134" s="209"/>
      <c r="Q2134" s="209"/>
      <c r="R2134" s="209"/>
      <c r="S2134" s="209"/>
      <c r="T2134" s="209"/>
      <c r="U2134" s="209"/>
      <c r="V2134" s="209"/>
      <c r="W2134" s="209"/>
      <c r="X2134" s="209"/>
    </row>
    <row r="2135" spans="5:24" x14ac:dyDescent="0.25">
      <c r="E2135" s="209"/>
      <c r="F2135" s="209"/>
      <c r="G2135" s="209"/>
      <c r="H2135" s="209"/>
      <c r="I2135" s="209"/>
      <c r="J2135" s="209"/>
      <c r="K2135" s="209"/>
      <c r="P2135" s="209"/>
      <c r="Q2135" s="209"/>
      <c r="R2135" s="209"/>
      <c r="S2135" s="209"/>
      <c r="T2135" s="209"/>
      <c r="U2135" s="209"/>
      <c r="V2135" s="209"/>
      <c r="W2135" s="209"/>
      <c r="X2135" s="209"/>
    </row>
    <row r="2136" spans="5:24" x14ac:dyDescent="0.25">
      <c r="E2136" s="209"/>
      <c r="F2136" s="209"/>
      <c r="G2136" s="209"/>
      <c r="H2136" s="209"/>
      <c r="I2136" s="209"/>
      <c r="J2136" s="209"/>
      <c r="K2136" s="209"/>
      <c r="P2136" s="209"/>
      <c r="Q2136" s="209"/>
      <c r="R2136" s="209"/>
      <c r="S2136" s="209"/>
      <c r="T2136" s="209"/>
      <c r="U2136" s="209"/>
      <c r="V2136" s="209"/>
      <c r="W2136" s="209"/>
      <c r="X2136" s="209"/>
    </row>
    <row r="2137" spans="5:24" x14ac:dyDescent="0.25">
      <c r="E2137" s="209"/>
      <c r="F2137" s="209"/>
      <c r="G2137" s="209"/>
      <c r="H2137" s="209"/>
      <c r="I2137" s="209"/>
      <c r="J2137" s="209"/>
      <c r="K2137" s="209"/>
      <c r="P2137" s="209"/>
      <c r="Q2137" s="209"/>
      <c r="R2137" s="209"/>
      <c r="S2137" s="209"/>
      <c r="T2137" s="209"/>
      <c r="U2137" s="209"/>
      <c r="V2137" s="209"/>
      <c r="W2137" s="209"/>
      <c r="X2137" s="209"/>
    </row>
    <row r="2138" spans="5:24" x14ac:dyDescent="0.25">
      <c r="E2138" s="209"/>
      <c r="F2138" s="209"/>
      <c r="G2138" s="209"/>
      <c r="H2138" s="209"/>
      <c r="I2138" s="209"/>
      <c r="J2138" s="209"/>
      <c r="K2138" s="209"/>
      <c r="P2138" s="209"/>
      <c r="Q2138" s="209"/>
      <c r="R2138" s="209"/>
      <c r="S2138" s="209"/>
      <c r="T2138" s="209"/>
      <c r="U2138" s="209"/>
      <c r="V2138" s="209"/>
      <c r="W2138" s="209"/>
      <c r="X2138" s="209"/>
    </row>
    <row r="2139" spans="5:24" x14ac:dyDescent="0.25">
      <c r="E2139" s="209"/>
      <c r="F2139" s="209"/>
      <c r="G2139" s="209"/>
      <c r="H2139" s="209"/>
      <c r="I2139" s="209"/>
      <c r="J2139" s="209"/>
      <c r="K2139" s="209"/>
      <c r="P2139" s="209"/>
      <c r="Q2139" s="209"/>
      <c r="R2139" s="209"/>
      <c r="S2139" s="209"/>
      <c r="T2139" s="209"/>
      <c r="U2139" s="209"/>
      <c r="V2139" s="209"/>
      <c r="W2139" s="209"/>
      <c r="X2139" s="209"/>
    </row>
    <row r="2140" spans="5:24" x14ac:dyDescent="0.25">
      <c r="E2140" s="209"/>
      <c r="F2140" s="209"/>
      <c r="G2140" s="209"/>
      <c r="H2140" s="209"/>
      <c r="I2140" s="209"/>
      <c r="J2140" s="209"/>
      <c r="K2140" s="209"/>
      <c r="P2140" s="209"/>
      <c r="Q2140" s="209"/>
      <c r="R2140" s="209"/>
      <c r="S2140" s="209"/>
      <c r="T2140" s="209"/>
      <c r="U2140" s="209"/>
      <c r="V2140" s="209"/>
      <c r="W2140" s="209"/>
      <c r="X2140" s="209"/>
    </row>
    <row r="2141" spans="5:24" x14ac:dyDescent="0.25">
      <c r="E2141" s="209"/>
      <c r="F2141" s="209"/>
      <c r="G2141" s="209"/>
      <c r="H2141" s="209"/>
      <c r="I2141" s="209"/>
      <c r="J2141" s="209"/>
      <c r="K2141" s="209"/>
      <c r="P2141" s="209"/>
      <c r="Q2141" s="209"/>
      <c r="R2141" s="209"/>
      <c r="S2141" s="209"/>
      <c r="T2141" s="209"/>
      <c r="U2141" s="209"/>
      <c r="V2141" s="209"/>
      <c r="W2141" s="209"/>
      <c r="X2141" s="209"/>
    </row>
    <row r="2142" spans="5:24" x14ac:dyDescent="0.25">
      <c r="E2142" s="209"/>
      <c r="F2142" s="209"/>
      <c r="G2142" s="209"/>
      <c r="H2142" s="209"/>
      <c r="I2142" s="209"/>
      <c r="J2142" s="209"/>
      <c r="K2142" s="209"/>
      <c r="P2142" s="209"/>
      <c r="Q2142" s="209"/>
      <c r="R2142" s="209"/>
      <c r="S2142" s="209"/>
      <c r="T2142" s="209"/>
      <c r="U2142" s="209"/>
      <c r="V2142" s="209"/>
      <c r="W2142" s="209"/>
      <c r="X2142" s="209"/>
    </row>
    <row r="2143" spans="5:24" x14ac:dyDescent="0.25">
      <c r="E2143" s="209"/>
      <c r="F2143" s="209"/>
      <c r="G2143" s="209"/>
      <c r="H2143" s="209"/>
      <c r="I2143" s="209"/>
      <c r="J2143" s="209"/>
      <c r="K2143" s="209"/>
      <c r="P2143" s="209"/>
      <c r="Q2143" s="209"/>
      <c r="R2143" s="209"/>
      <c r="S2143" s="209"/>
      <c r="T2143" s="209"/>
      <c r="U2143" s="209"/>
      <c r="V2143" s="209"/>
      <c r="W2143" s="209"/>
      <c r="X2143" s="209"/>
    </row>
    <row r="2144" spans="5:24" x14ac:dyDescent="0.25">
      <c r="E2144" s="209"/>
      <c r="F2144" s="209"/>
      <c r="G2144" s="209"/>
      <c r="H2144" s="209"/>
      <c r="I2144" s="209"/>
      <c r="J2144" s="209"/>
      <c r="K2144" s="209"/>
      <c r="P2144" s="209"/>
      <c r="Q2144" s="209"/>
      <c r="R2144" s="209"/>
      <c r="S2144" s="209"/>
      <c r="T2144" s="209"/>
      <c r="U2144" s="209"/>
      <c r="V2144" s="209"/>
      <c r="W2144" s="209"/>
      <c r="X2144" s="209"/>
    </row>
    <row r="2145" spans="5:24" x14ac:dyDescent="0.25">
      <c r="E2145" s="209"/>
      <c r="F2145" s="209"/>
      <c r="G2145" s="209"/>
      <c r="H2145" s="209"/>
      <c r="I2145" s="209"/>
      <c r="J2145" s="209"/>
      <c r="K2145" s="209"/>
      <c r="P2145" s="209"/>
      <c r="Q2145" s="209"/>
      <c r="R2145" s="209"/>
      <c r="S2145" s="209"/>
      <c r="T2145" s="209"/>
      <c r="U2145" s="209"/>
      <c r="V2145" s="209"/>
      <c r="W2145" s="209"/>
      <c r="X2145" s="209"/>
    </row>
    <row r="2146" spans="5:24" x14ac:dyDescent="0.25">
      <c r="E2146" s="209"/>
      <c r="F2146" s="209"/>
      <c r="G2146" s="209"/>
      <c r="H2146" s="209"/>
      <c r="I2146" s="209"/>
      <c r="J2146" s="209"/>
      <c r="K2146" s="209"/>
      <c r="P2146" s="209"/>
      <c r="Q2146" s="209"/>
      <c r="R2146" s="209"/>
      <c r="S2146" s="209"/>
      <c r="T2146" s="209"/>
      <c r="U2146" s="209"/>
      <c r="V2146" s="209"/>
      <c r="W2146" s="209"/>
      <c r="X2146" s="209"/>
    </row>
    <row r="2147" spans="5:24" x14ac:dyDescent="0.25">
      <c r="E2147" s="209"/>
      <c r="F2147" s="209"/>
      <c r="G2147" s="209"/>
      <c r="H2147" s="209"/>
      <c r="I2147" s="209"/>
      <c r="J2147" s="209"/>
      <c r="K2147" s="209"/>
      <c r="P2147" s="209"/>
      <c r="Q2147" s="209"/>
      <c r="R2147" s="209"/>
      <c r="S2147" s="209"/>
      <c r="T2147" s="209"/>
      <c r="U2147" s="209"/>
      <c r="V2147" s="209"/>
      <c r="W2147" s="209"/>
      <c r="X2147" s="209"/>
    </row>
    <row r="2148" spans="5:24" x14ac:dyDescent="0.25">
      <c r="E2148" s="209"/>
      <c r="F2148" s="209"/>
      <c r="G2148" s="209"/>
      <c r="H2148" s="209"/>
      <c r="I2148" s="209"/>
      <c r="J2148" s="209"/>
      <c r="K2148" s="209"/>
      <c r="P2148" s="209"/>
      <c r="Q2148" s="209"/>
      <c r="R2148" s="209"/>
      <c r="S2148" s="209"/>
      <c r="T2148" s="209"/>
      <c r="U2148" s="209"/>
      <c r="V2148" s="209"/>
      <c r="W2148" s="209"/>
      <c r="X2148" s="209"/>
    </row>
    <row r="2149" spans="5:24" x14ac:dyDescent="0.25">
      <c r="E2149" s="209"/>
      <c r="F2149" s="209"/>
      <c r="G2149" s="209"/>
      <c r="H2149" s="209"/>
      <c r="I2149" s="209"/>
      <c r="J2149" s="209"/>
      <c r="K2149" s="209"/>
      <c r="P2149" s="209"/>
      <c r="Q2149" s="209"/>
      <c r="R2149" s="209"/>
      <c r="S2149" s="209"/>
      <c r="T2149" s="209"/>
      <c r="U2149" s="209"/>
      <c r="V2149" s="209"/>
      <c r="W2149" s="209"/>
      <c r="X2149" s="209"/>
    </row>
    <row r="2150" spans="5:24" x14ac:dyDescent="0.25">
      <c r="E2150" s="209"/>
      <c r="F2150" s="209"/>
      <c r="G2150" s="209"/>
      <c r="H2150" s="209"/>
      <c r="I2150" s="209"/>
      <c r="J2150" s="209"/>
      <c r="K2150" s="209"/>
      <c r="P2150" s="209"/>
      <c r="Q2150" s="209"/>
      <c r="R2150" s="209"/>
      <c r="S2150" s="209"/>
      <c r="T2150" s="209"/>
      <c r="U2150" s="209"/>
      <c r="V2150" s="209"/>
      <c r="W2150" s="209"/>
      <c r="X2150" s="209"/>
    </row>
    <row r="2151" spans="5:24" x14ac:dyDescent="0.25">
      <c r="E2151" s="209"/>
      <c r="F2151" s="209"/>
      <c r="G2151" s="209"/>
      <c r="H2151" s="209"/>
      <c r="I2151" s="209"/>
      <c r="J2151" s="209"/>
      <c r="K2151" s="209"/>
      <c r="P2151" s="209"/>
      <c r="Q2151" s="209"/>
      <c r="R2151" s="209"/>
      <c r="S2151" s="209"/>
      <c r="T2151" s="209"/>
      <c r="U2151" s="209"/>
      <c r="V2151" s="209"/>
      <c r="W2151" s="209"/>
      <c r="X2151" s="209"/>
    </row>
    <row r="2152" spans="5:24" x14ac:dyDescent="0.25">
      <c r="E2152" s="209"/>
      <c r="F2152" s="209"/>
      <c r="G2152" s="209"/>
      <c r="H2152" s="209"/>
      <c r="I2152" s="209"/>
      <c r="J2152" s="209"/>
      <c r="K2152" s="209"/>
      <c r="P2152" s="209"/>
      <c r="Q2152" s="209"/>
      <c r="R2152" s="209"/>
      <c r="S2152" s="209"/>
      <c r="T2152" s="209"/>
      <c r="U2152" s="209"/>
      <c r="V2152" s="209"/>
      <c r="W2152" s="209"/>
      <c r="X2152" s="209"/>
    </row>
    <row r="2153" spans="5:24" x14ac:dyDescent="0.25">
      <c r="E2153" s="209"/>
      <c r="F2153" s="209"/>
      <c r="G2153" s="209"/>
      <c r="H2153" s="209"/>
      <c r="I2153" s="209"/>
      <c r="J2153" s="209"/>
      <c r="K2153" s="209"/>
      <c r="P2153" s="209"/>
      <c r="Q2153" s="209"/>
      <c r="R2153" s="209"/>
      <c r="S2153" s="209"/>
      <c r="T2153" s="209"/>
      <c r="U2153" s="209"/>
      <c r="V2153" s="209"/>
      <c r="W2153" s="209"/>
      <c r="X2153" s="209"/>
    </row>
    <row r="2154" spans="5:24" x14ac:dyDescent="0.25">
      <c r="E2154" s="209"/>
      <c r="F2154" s="209"/>
      <c r="G2154" s="209"/>
      <c r="H2154" s="209"/>
      <c r="I2154" s="209"/>
      <c r="J2154" s="209"/>
      <c r="K2154" s="209"/>
      <c r="P2154" s="209"/>
      <c r="Q2154" s="209"/>
      <c r="R2154" s="209"/>
      <c r="S2154" s="209"/>
      <c r="T2154" s="209"/>
      <c r="U2154" s="209"/>
      <c r="V2154" s="209"/>
      <c r="W2154" s="209"/>
      <c r="X2154" s="209"/>
    </row>
    <row r="2155" spans="5:24" x14ac:dyDescent="0.25">
      <c r="E2155" s="209"/>
      <c r="F2155" s="209"/>
      <c r="G2155" s="209"/>
      <c r="H2155" s="209"/>
      <c r="I2155" s="209"/>
      <c r="J2155" s="209"/>
      <c r="K2155" s="209"/>
      <c r="P2155" s="209"/>
      <c r="Q2155" s="209"/>
      <c r="R2155" s="209"/>
      <c r="S2155" s="209"/>
      <c r="T2155" s="209"/>
      <c r="U2155" s="209"/>
      <c r="V2155" s="209"/>
      <c r="W2155" s="209"/>
      <c r="X2155" s="209"/>
    </row>
    <row r="2156" spans="5:24" x14ac:dyDescent="0.25">
      <c r="E2156" s="209"/>
      <c r="F2156" s="209"/>
      <c r="G2156" s="209"/>
      <c r="H2156" s="209"/>
      <c r="I2156" s="209"/>
      <c r="J2156" s="209"/>
      <c r="K2156" s="209"/>
      <c r="P2156" s="209"/>
      <c r="Q2156" s="209"/>
      <c r="R2156" s="209"/>
      <c r="S2156" s="209"/>
      <c r="T2156" s="209"/>
      <c r="U2156" s="209"/>
      <c r="V2156" s="209"/>
      <c r="W2156" s="209"/>
      <c r="X2156" s="209"/>
    </row>
    <row r="2157" spans="5:24" x14ac:dyDescent="0.25">
      <c r="E2157" s="209"/>
      <c r="F2157" s="209"/>
      <c r="G2157" s="209"/>
      <c r="H2157" s="209"/>
      <c r="I2157" s="209"/>
      <c r="J2157" s="209"/>
      <c r="K2157" s="209"/>
      <c r="P2157" s="209"/>
      <c r="Q2157" s="209"/>
      <c r="R2157" s="209"/>
      <c r="S2157" s="209"/>
      <c r="T2157" s="209"/>
      <c r="U2157" s="209"/>
      <c r="V2157" s="209"/>
      <c r="W2157" s="209"/>
      <c r="X2157" s="209"/>
    </row>
    <row r="2158" spans="5:24" x14ac:dyDescent="0.25">
      <c r="E2158" s="209"/>
      <c r="F2158" s="209"/>
      <c r="G2158" s="209"/>
      <c r="H2158" s="209"/>
      <c r="I2158" s="209"/>
      <c r="J2158" s="209"/>
      <c r="K2158" s="209"/>
      <c r="P2158" s="209"/>
      <c r="Q2158" s="209"/>
      <c r="R2158" s="209"/>
      <c r="S2158" s="209"/>
      <c r="T2158" s="209"/>
      <c r="U2158" s="209"/>
      <c r="V2158" s="209"/>
      <c r="W2158" s="209"/>
      <c r="X2158" s="209"/>
    </row>
    <row r="2159" spans="5:24" x14ac:dyDescent="0.25">
      <c r="E2159" s="209"/>
      <c r="F2159" s="209"/>
      <c r="G2159" s="209"/>
      <c r="H2159" s="209"/>
      <c r="I2159" s="209"/>
      <c r="J2159" s="209"/>
      <c r="K2159" s="209"/>
      <c r="P2159" s="209"/>
      <c r="Q2159" s="209"/>
      <c r="R2159" s="209"/>
      <c r="S2159" s="209"/>
      <c r="T2159" s="209"/>
      <c r="U2159" s="209"/>
      <c r="V2159" s="209"/>
      <c r="W2159" s="209"/>
      <c r="X2159" s="209"/>
    </row>
    <row r="2160" spans="5:24" x14ac:dyDescent="0.25">
      <c r="E2160" s="209"/>
      <c r="F2160" s="209"/>
      <c r="G2160" s="209"/>
      <c r="H2160" s="209"/>
      <c r="I2160" s="209"/>
      <c r="J2160" s="209"/>
      <c r="K2160" s="209"/>
      <c r="P2160" s="209"/>
      <c r="Q2160" s="209"/>
      <c r="R2160" s="209"/>
      <c r="S2160" s="209"/>
      <c r="T2160" s="209"/>
      <c r="U2160" s="209"/>
      <c r="V2160" s="209"/>
      <c r="W2160" s="209"/>
      <c r="X2160" s="209"/>
    </row>
    <row r="2161" spans="5:24" x14ac:dyDescent="0.25">
      <c r="E2161" s="209"/>
      <c r="F2161" s="209"/>
      <c r="G2161" s="209"/>
      <c r="H2161" s="209"/>
      <c r="I2161" s="209"/>
      <c r="J2161" s="209"/>
      <c r="K2161" s="209"/>
      <c r="P2161" s="209"/>
      <c r="Q2161" s="209"/>
      <c r="R2161" s="209"/>
      <c r="S2161" s="209"/>
      <c r="T2161" s="209"/>
      <c r="U2161" s="209"/>
      <c r="V2161" s="209"/>
      <c r="W2161" s="209"/>
      <c r="X2161" s="209"/>
    </row>
    <row r="2162" spans="5:24" x14ac:dyDescent="0.25">
      <c r="E2162" s="209"/>
      <c r="F2162" s="209"/>
      <c r="G2162" s="209"/>
      <c r="H2162" s="209"/>
      <c r="I2162" s="209"/>
      <c r="J2162" s="209"/>
      <c r="K2162" s="209"/>
      <c r="P2162" s="209"/>
      <c r="Q2162" s="209"/>
      <c r="R2162" s="209"/>
      <c r="S2162" s="209"/>
      <c r="T2162" s="209"/>
      <c r="U2162" s="209"/>
      <c r="V2162" s="209"/>
      <c r="W2162" s="209"/>
      <c r="X2162" s="209"/>
    </row>
    <row r="2163" spans="5:24" x14ac:dyDescent="0.25">
      <c r="E2163" s="209"/>
      <c r="F2163" s="209"/>
      <c r="G2163" s="209"/>
      <c r="H2163" s="209"/>
      <c r="I2163" s="209"/>
      <c r="J2163" s="209"/>
      <c r="K2163" s="209"/>
      <c r="P2163" s="209"/>
      <c r="Q2163" s="209"/>
      <c r="R2163" s="209"/>
      <c r="S2163" s="209"/>
      <c r="T2163" s="209"/>
      <c r="U2163" s="209"/>
      <c r="V2163" s="209"/>
      <c r="W2163" s="209"/>
      <c r="X2163" s="209"/>
    </row>
    <row r="2164" spans="5:24" x14ac:dyDescent="0.25">
      <c r="E2164" s="209"/>
      <c r="F2164" s="209"/>
      <c r="G2164" s="209"/>
      <c r="H2164" s="209"/>
      <c r="I2164" s="209"/>
      <c r="J2164" s="209"/>
      <c r="K2164" s="209"/>
      <c r="P2164" s="209"/>
      <c r="Q2164" s="209"/>
      <c r="R2164" s="209"/>
      <c r="S2164" s="209"/>
      <c r="T2164" s="209"/>
      <c r="U2164" s="209"/>
      <c r="V2164" s="209"/>
      <c r="W2164" s="209"/>
      <c r="X2164" s="209"/>
    </row>
    <row r="2165" spans="5:24" x14ac:dyDescent="0.25">
      <c r="E2165" s="209"/>
      <c r="F2165" s="209"/>
      <c r="G2165" s="209"/>
      <c r="H2165" s="209"/>
      <c r="I2165" s="209"/>
      <c r="J2165" s="209"/>
      <c r="K2165" s="209"/>
      <c r="P2165" s="209"/>
      <c r="Q2165" s="209"/>
      <c r="R2165" s="209"/>
      <c r="S2165" s="209"/>
      <c r="T2165" s="209"/>
      <c r="U2165" s="209"/>
      <c r="V2165" s="209"/>
      <c r="W2165" s="209"/>
      <c r="X2165" s="209"/>
    </row>
    <row r="2166" spans="5:24" x14ac:dyDescent="0.25">
      <c r="E2166" s="209"/>
      <c r="F2166" s="209"/>
      <c r="G2166" s="209"/>
      <c r="H2166" s="209"/>
      <c r="I2166" s="209"/>
      <c r="J2166" s="209"/>
      <c r="K2166" s="209"/>
      <c r="P2166" s="209"/>
      <c r="Q2166" s="209"/>
      <c r="R2166" s="209"/>
      <c r="S2166" s="209"/>
      <c r="T2166" s="209"/>
      <c r="U2166" s="209"/>
      <c r="V2166" s="209"/>
      <c r="W2166" s="209"/>
      <c r="X2166" s="209"/>
    </row>
    <row r="2167" spans="5:24" x14ac:dyDescent="0.25">
      <c r="E2167" s="209"/>
      <c r="F2167" s="209"/>
      <c r="G2167" s="209"/>
      <c r="H2167" s="209"/>
      <c r="I2167" s="209"/>
      <c r="J2167" s="209"/>
      <c r="K2167" s="209"/>
      <c r="P2167" s="209"/>
      <c r="Q2167" s="209"/>
      <c r="R2167" s="209"/>
      <c r="S2167" s="209"/>
      <c r="T2167" s="209"/>
      <c r="U2167" s="209"/>
      <c r="V2167" s="209"/>
      <c r="W2167" s="209"/>
      <c r="X2167" s="209"/>
    </row>
    <row r="2168" spans="5:24" x14ac:dyDescent="0.25">
      <c r="E2168" s="209"/>
      <c r="F2168" s="209"/>
      <c r="G2168" s="209"/>
      <c r="H2168" s="209"/>
      <c r="I2168" s="209"/>
      <c r="J2168" s="209"/>
      <c r="K2168" s="209"/>
      <c r="P2168" s="209"/>
      <c r="Q2168" s="209"/>
      <c r="R2168" s="209"/>
      <c r="S2168" s="209"/>
      <c r="T2168" s="209"/>
      <c r="U2168" s="209"/>
      <c r="V2168" s="209"/>
      <c r="W2168" s="209"/>
      <c r="X2168" s="209"/>
    </row>
    <row r="2169" spans="5:24" x14ac:dyDescent="0.25">
      <c r="E2169" s="209"/>
      <c r="F2169" s="209"/>
      <c r="G2169" s="209"/>
      <c r="H2169" s="209"/>
      <c r="I2169" s="209"/>
      <c r="J2169" s="209"/>
      <c r="K2169" s="209"/>
      <c r="P2169" s="209"/>
      <c r="Q2169" s="209"/>
      <c r="R2169" s="209"/>
      <c r="S2169" s="209"/>
      <c r="T2169" s="209"/>
      <c r="U2169" s="209"/>
      <c r="V2169" s="209"/>
      <c r="W2169" s="209"/>
      <c r="X2169" s="209"/>
    </row>
    <row r="2170" spans="5:24" x14ac:dyDescent="0.25">
      <c r="E2170" s="209"/>
      <c r="F2170" s="209"/>
      <c r="G2170" s="209"/>
      <c r="H2170" s="209"/>
      <c r="I2170" s="209"/>
      <c r="J2170" s="209"/>
      <c r="K2170" s="209"/>
      <c r="P2170" s="209"/>
      <c r="Q2170" s="209"/>
      <c r="R2170" s="209"/>
      <c r="S2170" s="209"/>
      <c r="T2170" s="209"/>
      <c r="U2170" s="209"/>
      <c r="V2170" s="209"/>
      <c r="W2170" s="209"/>
      <c r="X2170" s="209"/>
    </row>
    <row r="2171" spans="5:24" x14ac:dyDescent="0.25">
      <c r="E2171" s="209"/>
      <c r="F2171" s="209"/>
      <c r="G2171" s="209"/>
      <c r="H2171" s="209"/>
      <c r="I2171" s="209"/>
      <c r="J2171" s="209"/>
      <c r="K2171" s="209"/>
      <c r="P2171" s="209"/>
      <c r="Q2171" s="209"/>
      <c r="R2171" s="209"/>
      <c r="S2171" s="209"/>
      <c r="T2171" s="209"/>
      <c r="U2171" s="209"/>
      <c r="V2171" s="209"/>
      <c r="W2171" s="209"/>
      <c r="X2171" s="209"/>
    </row>
    <row r="2172" spans="5:24" x14ac:dyDescent="0.25">
      <c r="E2172" s="209"/>
      <c r="F2172" s="209"/>
      <c r="G2172" s="209"/>
      <c r="H2172" s="209"/>
      <c r="I2172" s="209"/>
      <c r="J2172" s="209"/>
      <c r="K2172" s="209"/>
      <c r="P2172" s="209"/>
      <c r="Q2172" s="209"/>
      <c r="R2172" s="209"/>
      <c r="S2172" s="209"/>
      <c r="T2172" s="209"/>
      <c r="U2172" s="209"/>
      <c r="V2172" s="209"/>
      <c r="W2172" s="209"/>
      <c r="X2172" s="209"/>
    </row>
    <row r="2173" spans="5:24" x14ac:dyDescent="0.25">
      <c r="E2173" s="209"/>
      <c r="F2173" s="209"/>
      <c r="G2173" s="209"/>
      <c r="H2173" s="209"/>
      <c r="I2173" s="209"/>
      <c r="J2173" s="209"/>
      <c r="K2173" s="209"/>
      <c r="P2173" s="209"/>
      <c r="Q2173" s="209"/>
      <c r="R2173" s="209"/>
      <c r="S2173" s="209"/>
      <c r="T2173" s="209"/>
      <c r="U2173" s="209"/>
      <c r="V2173" s="209"/>
      <c r="W2173" s="209"/>
      <c r="X2173" s="209"/>
    </row>
    <row r="2174" spans="5:24" x14ac:dyDescent="0.25">
      <c r="E2174" s="209"/>
      <c r="F2174" s="209"/>
      <c r="G2174" s="209"/>
      <c r="H2174" s="209"/>
      <c r="I2174" s="209"/>
      <c r="J2174" s="209"/>
      <c r="K2174" s="209"/>
      <c r="P2174" s="209"/>
      <c r="Q2174" s="209"/>
      <c r="R2174" s="209"/>
      <c r="S2174" s="209"/>
      <c r="T2174" s="209"/>
      <c r="U2174" s="209"/>
      <c r="V2174" s="209"/>
      <c r="W2174" s="209"/>
      <c r="X2174" s="209"/>
    </row>
    <row r="2175" spans="5:24" x14ac:dyDescent="0.25">
      <c r="E2175" s="209"/>
      <c r="F2175" s="209"/>
      <c r="G2175" s="209"/>
      <c r="H2175" s="209"/>
      <c r="I2175" s="209"/>
      <c r="J2175" s="209"/>
      <c r="K2175" s="209"/>
      <c r="P2175" s="209"/>
      <c r="Q2175" s="209"/>
      <c r="R2175" s="209"/>
      <c r="S2175" s="209"/>
      <c r="T2175" s="209"/>
      <c r="U2175" s="209"/>
      <c r="V2175" s="209"/>
      <c r="W2175" s="209"/>
      <c r="X2175" s="209"/>
    </row>
    <row r="2176" spans="5:24" x14ac:dyDescent="0.25">
      <c r="E2176" s="209"/>
      <c r="F2176" s="209"/>
      <c r="G2176" s="209"/>
      <c r="H2176" s="209"/>
      <c r="I2176" s="209"/>
      <c r="J2176" s="209"/>
      <c r="K2176" s="209"/>
      <c r="P2176" s="209"/>
      <c r="Q2176" s="209"/>
      <c r="R2176" s="209"/>
      <c r="S2176" s="209"/>
      <c r="T2176" s="209"/>
      <c r="U2176" s="209"/>
      <c r="V2176" s="209"/>
      <c r="W2176" s="209"/>
      <c r="X2176" s="209"/>
    </row>
    <row r="2177" spans="5:24" x14ac:dyDescent="0.25">
      <c r="E2177" s="209"/>
      <c r="F2177" s="209"/>
      <c r="G2177" s="209"/>
      <c r="H2177" s="209"/>
      <c r="I2177" s="209"/>
      <c r="J2177" s="209"/>
      <c r="K2177" s="209"/>
      <c r="P2177" s="209"/>
      <c r="Q2177" s="209"/>
      <c r="R2177" s="209"/>
      <c r="S2177" s="209"/>
      <c r="T2177" s="209"/>
      <c r="U2177" s="209"/>
      <c r="V2177" s="209"/>
      <c r="W2177" s="209"/>
      <c r="X2177" s="209"/>
    </row>
    <row r="2178" spans="5:24" x14ac:dyDescent="0.25">
      <c r="E2178" s="209"/>
      <c r="F2178" s="209"/>
      <c r="G2178" s="209"/>
      <c r="H2178" s="209"/>
      <c r="I2178" s="209"/>
      <c r="J2178" s="209"/>
      <c r="K2178" s="209"/>
      <c r="P2178" s="209"/>
      <c r="Q2178" s="209"/>
      <c r="R2178" s="209"/>
      <c r="S2178" s="209"/>
      <c r="T2178" s="209"/>
      <c r="U2178" s="209"/>
      <c r="V2178" s="209"/>
      <c r="W2178" s="209"/>
      <c r="X2178" s="209"/>
    </row>
    <row r="2179" spans="5:24" x14ac:dyDescent="0.25">
      <c r="E2179" s="209"/>
      <c r="F2179" s="209"/>
      <c r="G2179" s="209"/>
      <c r="H2179" s="209"/>
      <c r="I2179" s="209"/>
      <c r="J2179" s="209"/>
      <c r="K2179" s="209"/>
      <c r="P2179" s="209"/>
      <c r="Q2179" s="209"/>
      <c r="R2179" s="209"/>
      <c r="S2179" s="209"/>
      <c r="T2179" s="209"/>
      <c r="U2179" s="209"/>
      <c r="V2179" s="209"/>
      <c r="W2179" s="209"/>
      <c r="X2179" s="209"/>
    </row>
    <row r="2180" spans="5:24" x14ac:dyDescent="0.25">
      <c r="E2180" s="209"/>
      <c r="F2180" s="209"/>
      <c r="G2180" s="209"/>
      <c r="H2180" s="209"/>
      <c r="I2180" s="209"/>
      <c r="J2180" s="209"/>
      <c r="K2180" s="209"/>
      <c r="P2180" s="209"/>
      <c r="Q2180" s="209"/>
      <c r="R2180" s="209"/>
      <c r="S2180" s="209"/>
      <c r="T2180" s="209"/>
      <c r="U2180" s="209"/>
      <c r="V2180" s="209"/>
      <c r="W2180" s="209"/>
      <c r="X2180" s="209"/>
    </row>
    <row r="2181" spans="5:24" x14ac:dyDescent="0.25">
      <c r="E2181" s="209"/>
      <c r="F2181" s="209"/>
      <c r="G2181" s="209"/>
      <c r="H2181" s="209"/>
      <c r="I2181" s="209"/>
      <c r="J2181" s="209"/>
      <c r="K2181" s="209"/>
      <c r="P2181" s="209"/>
      <c r="Q2181" s="209"/>
      <c r="R2181" s="209"/>
      <c r="S2181" s="209"/>
      <c r="T2181" s="209"/>
      <c r="U2181" s="209"/>
      <c r="V2181" s="209"/>
      <c r="W2181" s="209"/>
      <c r="X2181" s="209"/>
    </row>
    <row r="2182" spans="5:24" x14ac:dyDescent="0.25">
      <c r="E2182" s="209"/>
      <c r="F2182" s="209"/>
      <c r="G2182" s="209"/>
      <c r="H2182" s="209"/>
      <c r="I2182" s="209"/>
      <c r="J2182" s="209"/>
      <c r="K2182" s="209"/>
      <c r="P2182" s="209"/>
      <c r="Q2182" s="209"/>
      <c r="R2182" s="209"/>
      <c r="S2182" s="209"/>
      <c r="T2182" s="209"/>
      <c r="U2182" s="209"/>
      <c r="V2182" s="209"/>
      <c r="W2182" s="209"/>
      <c r="X2182" s="209"/>
    </row>
    <row r="2183" spans="5:24" x14ac:dyDescent="0.25">
      <c r="E2183" s="209"/>
      <c r="F2183" s="209"/>
      <c r="G2183" s="209"/>
      <c r="H2183" s="209"/>
      <c r="I2183" s="209"/>
      <c r="J2183" s="209"/>
      <c r="K2183" s="209"/>
      <c r="P2183" s="209"/>
      <c r="Q2183" s="209"/>
      <c r="R2183" s="209"/>
      <c r="S2183" s="209"/>
      <c r="T2183" s="209"/>
      <c r="U2183" s="209"/>
      <c r="V2183" s="209"/>
      <c r="W2183" s="209"/>
      <c r="X2183" s="209"/>
    </row>
    <row r="2184" spans="5:24" x14ac:dyDescent="0.25">
      <c r="E2184" s="209"/>
      <c r="F2184" s="209"/>
      <c r="G2184" s="209"/>
      <c r="H2184" s="209"/>
      <c r="I2184" s="209"/>
      <c r="J2184" s="209"/>
      <c r="K2184" s="209"/>
      <c r="P2184" s="209"/>
      <c r="Q2184" s="209"/>
      <c r="R2184" s="209"/>
      <c r="S2184" s="209"/>
      <c r="T2184" s="209"/>
      <c r="U2184" s="209"/>
      <c r="V2184" s="209"/>
      <c r="W2184" s="209"/>
      <c r="X2184" s="209"/>
    </row>
    <row r="2185" spans="5:24" x14ac:dyDescent="0.25">
      <c r="E2185" s="209"/>
      <c r="F2185" s="209"/>
      <c r="G2185" s="209"/>
      <c r="H2185" s="209"/>
      <c r="I2185" s="209"/>
      <c r="J2185" s="209"/>
      <c r="K2185" s="209"/>
      <c r="P2185" s="209"/>
      <c r="Q2185" s="209"/>
      <c r="R2185" s="209"/>
      <c r="S2185" s="209"/>
      <c r="T2185" s="209"/>
      <c r="U2185" s="209"/>
      <c r="V2185" s="209"/>
      <c r="W2185" s="209"/>
      <c r="X2185" s="209"/>
    </row>
    <row r="2186" spans="5:24" x14ac:dyDescent="0.25">
      <c r="E2186" s="209"/>
      <c r="F2186" s="209"/>
      <c r="G2186" s="209"/>
      <c r="H2186" s="209"/>
      <c r="I2186" s="209"/>
      <c r="J2186" s="209"/>
      <c r="K2186" s="209"/>
      <c r="P2186" s="209"/>
      <c r="Q2186" s="209"/>
      <c r="R2186" s="209"/>
      <c r="S2186" s="209"/>
      <c r="T2186" s="209"/>
      <c r="U2186" s="209"/>
      <c r="V2186" s="209"/>
      <c r="W2186" s="209"/>
      <c r="X2186" s="209"/>
    </row>
    <row r="2187" spans="5:24" x14ac:dyDescent="0.25">
      <c r="E2187" s="209"/>
      <c r="F2187" s="209"/>
      <c r="G2187" s="209"/>
      <c r="H2187" s="209"/>
      <c r="I2187" s="209"/>
      <c r="J2187" s="209"/>
      <c r="K2187" s="209"/>
      <c r="P2187" s="209"/>
      <c r="Q2187" s="209"/>
      <c r="R2187" s="209"/>
      <c r="S2187" s="209"/>
      <c r="T2187" s="209"/>
      <c r="U2187" s="209"/>
      <c r="V2187" s="209"/>
      <c r="W2187" s="209"/>
      <c r="X2187" s="209"/>
    </row>
    <row r="2188" spans="5:24" x14ac:dyDescent="0.25">
      <c r="E2188" s="209"/>
      <c r="F2188" s="209"/>
      <c r="G2188" s="209"/>
      <c r="H2188" s="209"/>
      <c r="I2188" s="209"/>
      <c r="J2188" s="209"/>
      <c r="K2188" s="209"/>
      <c r="P2188" s="209"/>
      <c r="Q2188" s="209"/>
      <c r="R2188" s="209"/>
      <c r="S2188" s="209"/>
      <c r="T2188" s="209"/>
      <c r="U2188" s="209"/>
      <c r="V2188" s="209"/>
      <c r="W2188" s="209"/>
      <c r="X2188" s="209"/>
    </row>
    <row r="2189" spans="5:24" x14ac:dyDescent="0.25">
      <c r="E2189" s="209"/>
      <c r="F2189" s="209"/>
      <c r="G2189" s="209"/>
      <c r="H2189" s="209"/>
      <c r="I2189" s="209"/>
      <c r="J2189" s="209"/>
      <c r="K2189" s="209"/>
      <c r="P2189" s="209"/>
      <c r="Q2189" s="209"/>
      <c r="R2189" s="209"/>
      <c r="S2189" s="209"/>
      <c r="T2189" s="209"/>
      <c r="U2189" s="209"/>
      <c r="V2189" s="209"/>
      <c r="W2189" s="209"/>
      <c r="X2189" s="209"/>
    </row>
    <row r="2190" spans="5:24" x14ac:dyDescent="0.25">
      <c r="E2190" s="209"/>
      <c r="F2190" s="209"/>
      <c r="G2190" s="209"/>
      <c r="H2190" s="209"/>
      <c r="I2190" s="209"/>
      <c r="J2190" s="209"/>
      <c r="K2190" s="209"/>
      <c r="P2190" s="209"/>
      <c r="Q2190" s="209"/>
      <c r="R2190" s="209"/>
      <c r="S2190" s="209"/>
      <c r="T2190" s="209"/>
      <c r="U2190" s="209"/>
      <c r="V2190" s="209"/>
      <c r="W2190" s="209"/>
      <c r="X2190" s="209"/>
    </row>
    <row r="2191" spans="5:24" x14ac:dyDescent="0.25">
      <c r="E2191" s="209"/>
      <c r="F2191" s="209"/>
      <c r="G2191" s="209"/>
      <c r="H2191" s="209"/>
      <c r="I2191" s="209"/>
      <c r="J2191" s="209"/>
      <c r="K2191" s="209"/>
      <c r="P2191" s="209"/>
      <c r="Q2191" s="209"/>
      <c r="R2191" s="209"/>
      <c r="S2191" s="209"/>
      <c r="T2191" s="209"/>
      <c r="U2191" s="209"/>
      <c r="V2191" s="209"/>
      <c r="W2191" s="209"/>
      <c r="X2191" s="209"/>
    </row>
    <row r="2192" spans="5:24" x14ac:dyDescent="0.25">
      <c r="E2192" s="209"/>
      <c r="F2192" s="209"/>
      <c r="G2192" s="209"/>
      <c r="H2192" s="209"/>
      <c r="I2192" s="209"/>
      <c r="J2192" s="209"/>
      <c r="K2192" s="209"/>
      <c r="P2192" s="209"/>
      <c r="Q2192" s="209"/>
      <c r="R2192" s="209"/>
      <c r="S2192" s="209"/>
      <c r="T2192" s="209"/>
      <c r="U2192" s="209"/>
      <c r="V2192" s="209"/>
      <c r="W2192" s="209"/>
      <c r="X2192" s="209"/>
    </row>
    <row r="2193" spans="5:24" x14ac:dyDescent="0.25">
      <c r="E2193" s="209"/>
      <c r="F2193" s="209"/>
      <c r="G2193" s="209"/>
      <c r="H2193" s="209"/>
      <c r="I2193" s="209"/>
      <c r="J2193" s="209"/>
      <c r="K2193" s="209"/>
      <c r="P2193" s="209"/>
      <c r="Q2193" s="209"/>
      <c r="R2193" s="209"/>
      <c r="S2193" s="209"/>
      <c r="T2193" s="209"/>
      <c r="U2193" s="209"/>
      <c r="V2193" s="209"/>
      <c r="W2193" s="209"/>
      <c r="X2193" s="209"/>
    </row>
    <row r="2194" spans="5:24" x14ac:dyDescent="0.25">
      <c r="E2194" s="209"/>
      <c r="F2194" s="209"/>
      <c r="G2194" s="209"/>
      <c r="H2194" s="209"/>
      <c r="I2194" s="209"/>
      <c r="J2194" s="209"/>
      <c r="K2194" s="209"/>
      <c r="P2194" s="209"/>
      <c r="Q2194" s="209"/>
      <c r="R2194" s="209"/>
      <c r="S2194" s="209"/>
      <c r="T2194" s="209"/>
      <c r="U2194" s="209"/>
      <c r="V2194" s="209"/>
      <c r="W2194" s="209"/>
      <c r="X2194" s="209"/>
    </row>
    <row r="2195" spans="5:24" x14ac:dyDescent="0.25">
      <c r="E2195" s="209"/>
      <c r="F2195" s="209"/>
      <c r="G2195" s="209"/>
      <c r="H2195" s="209"/>
      <c r="I2195" s="209"/>
      <c r="J2195" s="209"/>
      <c r="K2195" s="209"/>
      <c r="P2195" s="209"/>
      <c r="Q2195" s="209"/>
      <c r="R2195" s="209"/>
      <c r="S2195" s="209"/>
      <c r="T2195" s="209"/>
      <c r="U2195" s="209"/>
      <c r="V2195" s="209"/>
      <c r="W2195" s="209"/>
      <c r="X2195" s="209"/>
    </row>
    <row r="2196" spans="5:24" x14ac:dyDescent="0.25">
      <c r="E2196" s="209"/>
      <c r="F2196" s="209"/>
      <c r="G2196" s="209"/>
      <c r="H2196" s="209"/>
      <c r="I2196" s="209"/>
      <c r="J2196" s="209"/>
      <c r="K2196" s="209"/>
      <c r="P2196" s="209"/>
      <c r="Q2196" s="209"/>
      <c r="R2196" s="209"/>
      <c r="S2196" s="209"/>
      <c r="T2196" s="209"/>
      <c r="U2196" s="209"/>
      <c r="V2196" s="209"/>
      <c r="W2196" s="209"/>
      <c r="X2196" s="209"/>
    </row>
    <row r="2197" spans="5:24" x14ac:dyDescent="0.25">
      <c r="E2197" s="209"/>
      <c r="F2197" s="209"/>
      <c r="G2197" s="209"/>
      <c r="H2197" s="209"/>
      <c r="I2197" s="209"/>
      <c r="J2197" s="209"/>
      <c r="K2197" s="209"/>
      <c r="P2197" s="209"/>
      <c r="Q2197" s="209"/>
      <c r="R2197" s="209"/>
      <c r="S2197" s="209"/>
      <c r="T2197" s="209"/>
      <c r="U2197" s="209"/>
      <c r="V2197" s="209"/>
      <c r="W2197" s="209"/>
      <c r="X2197" s="209"/>
    </row>
    <row r="2198" spans="5:24" x14ac:dyDescent="0.25">
      <c r="E2198" s="209"/>
      <c r="F2198" s="209"/>
      <c r="G2198" s="209"/>
      <c r="H2198" s="209"/>
      <c r="I2198" s="209"/>
      <c r="J2198" s="209"/>
      <c r="K2198" s="209"/>
      <c r="P2198" s="209"/>
      <c r="Q2198" s="209"/>
      <c r="R2198" s="209"/>
      <c r="S2198" s="209"/>
      <c r="T2198" s="209"/>
      <c r="U2198" s="209"/>
      <c r="V2198" s="209"/>
      <c r="W2198" s="209"/>
      <c r="X2198" s="209"/>
    </row>
    <row r="2199" spans="5:24" x14ac:dyDescent="0.25">
      <c r="E2199" s="209"/>
      <c r="F2199" s="209"/>
      <c r="G2199" s="209"/>
      <c r="H2199" s="209"/>
      <c r="I2199" s="209"/>
      <c r="J2199" s="209"/>
      <c r="K2199" s="209"/>
      <c r="P2199" s="209"/>
      <c r="Q2199" s="209"/>
      <c r="R2199" s="209"/>
      <c r="S2199" s="209"/>
      <c r="T2199" s="209"/>
      <c r="U2199" s="209"/>
      <c r="V2199" s="209"/>
      <c r="W2199" s="209"/>
      <c r="X2199" s="209"/>
    </row>
    <row r="2200" spans="5:24" x14ac:dyDescent="0.25">
      <c r="E2200" s="209"/>
      <c r="F2200" s="209"/>
      <c r="G2200" s="209"/>
      <c r="H2200" s="209"/>
      <c r="I2200" s="209"/>
      <c r="J2200" s="209"/>
      <c r="K2200" s="209"/>
      <c r="P2200" s="209"/>
      <c r="Q2200" s="209"/>
      <c r="R2200" s="209"/>
      <c r="S2200" s="209"/>
      <c r="T2200" s="209"/>
      <c r="U2200" s="209"/>
      <c r="V2200" s="209"/>
      <c r="W2200" s="209"/>
      <c r="X2200" s="209"/>
    </row>
    <row r="2201" spans="5:24" x14ac:dyDescent="0.25">
      <c r="E2201" s="209"/>
      <c r="F2201" s="209"/>
      <c r="G2201" s="209"/>
      <c r="H2201" s="209"/>
      <c r="I2201" s="209"/>
      <c r="J2201" s="209"/>
      <c r="K2201" s="209"/>
      <c r="P2201" s="209"/>
      <c r="Q2201" s="209"/>
      <c r="R2201" s="209"/>
      <c r="S2201" s="209"/>
      <c r="T2201" s="209"/>
      <c r="U2201" s="209"/>
      <c r="V2201" s="209"/>
      <c r="W2201" s="209"/>
      <c r="X2201" s="209"/>
    </row>
    <row r="2202" spans="5:24" x14ac:dyDescent="0.25">
      <c r="E2202" s="209"/>
      <c r="F2202" s="209"/>
      <c r="G2202" s="209"/>
      <c r="H2202" s="209"/>
      <c r="I2202" s="209"/>
      <c r="J2202" s="209"/>
      <c r="K2202" s="209"/>
      <c r="P2202" s="209"/>
      <c r="Q2202" s="209"/>
      <c r="R2202" s="209"/>
      <c r="S2202" s="209"/>
      <c r="T2202" s="209"/>
      <c r="U2202" s="209"/>
      <c r="V2202" s="209"/>
      <c r="W2202" s="209"/>
      <c r="X2202" s="209"/>
    </row>
    <row r="2203" spans="5:24" x14ac:dyDescent="0.25">
      <c r="E2203" s="209"/>
      <c r="F2203" s="209"/>
      <c r="G2203" s="209"/>
      <c r="H2203" s="209"/>
      <c r="I2203" s="209"/>
      <c r="J2203" s="209"/>
      <c r="K2203" s="209"/>
      <c r="P2203" s="209"/>
      <c r="Q2203" s="209"/>
      <c r="R2203" s="209"/>
      <c r="S2203" s="209"/>
      <c r="T2203" s="209"/>
      <c r="U2203" s="209"/>
      <c r="V2203" s="209"/>
      <c r="W2203" s="209"/>
      <c r="X2203" s="209"/>
    </row>
    <row r="2204" spans="5:24" x14ac:dyDescent="0.25">
      <c r="E2204" s="209"/>
      <c r="F2204" s="209"/>
      <c r="G2204" s="209"/>
      <c r="H2204" s="209"/>
      <c r="I2204" s="209"/>
      <c r="J2204" s="209"/>
      <c r="K2204" s="209"/>
      <c r="P2204" s="209"/>
      <c r="Q2204" s="209"/>
      <c r="R2204" s="209"/>
      <c r="S2204" s="209"/>
      <c r="T2204" s="209"/>
      <c r="U2204" s="209"/>
      <c r="V2204" s="209"/>
      <c r="W2204" s="209"/>
      <c r="X2204" s="209"/>
    </row>
    <row r="2205" spans="5:24" x14ac:dyDescent="0.25">
      <c r="E2205" s="209"/>
      <c r="F2205" s="209"/>
      <c r="G2205" s="209"/>
      <c r="H2205" s="209"/>
      <c r="I2205" s="209"/>
      <c r="J2205" s="209"/>
      <c r="K2205" s="209"/>
      <c r="P2205" s="209"/>
      <c r="Q2205" s="209"/>
      <c r="R2205" s="209"/>
      <c r="S2205" s="209"/>
      <c r="T2205" s="209"/>
      <c r="U2205" s="209"/>
      <c r="V2205" s="209"/>
      <c r="W2205" s="209"/>
      <c r="X2205" s="209"/>
    </row>
    <row r="2206" spans="5:24" x14ac:dyDescent="0.25">
      <c r="E2206" s="209"/>
      <c r="F2206" s="209"/>
      <c r="G2206" s="209"/>
      <c r="H2206" s="209"/>
      <c r="I2206" s="209"/>
      <c r="J2206" s="209"/>
      <c r="K2206" s="209"/>
      <c r="P2206" s="209"/>
      <c r="Q2206" s="209"/>
      <c r="R2206" s="209"/>
      <c r="S2206" s="209"/>
      <c r="T2206" s="209"/>
      <c r="U2206" s="209"/>
      <c r="V2206" s="209"/>
      <c r="W2206" s="209"/>
      <c r="X2206" s="209"/>
    </row>
    <row r="2207" spans="5:24" x14ac:dyDescent="0.25">
      <c r="E2207" s="209"/>
      <c r="F2207" s="209"/>
      <c r="G2207" s="209"/>
      <c r="H2207" s="209"/>
      <c r="I2207" s="209"/>
      <c r="J2207" s="209"/>
      <c r="K2207" s="209"/>
      <c r="P2207" s="209"/>
      <c r="Q2207" s="209"/>
      <c r="R2207" s="209"/>
      <c r="S2207" s="209"/>
      <c r="T2207" s="209"/>
      <c r="U2207" s="209"/>
      <c r="V2207" s="209"/>
      <c r="W2207" s="209"/>
      <c r="X2207" s="209"/>
    </row>
    <row r="2208" spans="5:24" x14ac:dyDescent="0.25">
      <c r="E2208" s="209"/>
      <c r="F2208" s="209"/>
      <c r="G2208" s="209"/>
      <c r="H2208" s="209"/>
      <c r="I2208" s="209"/>
      <c r="J2208" s="209"/>
      <c r="K2208" s="209"/>
      <c r="P2208" s="209"/>
      <c r="Q2208" s="209"/>
      <c r="R2208" s="209"/>
      <c r="S2208" s="209"/>
      <c r="T2208" s="209"/>
      <c r="U2208" s="209"/>
      <c r="V2208" s="209"/>
      <c r="W2208" s="209"/>
      <c r="X2208" s="209"/>
    </row>
    <row r="2209" spans="5:24" x14ac:dyDescent="0.25">
      <c r="E2209" s="209"/>
      <c r="F2209" s="209"/>
      <c r="G2209" s="209"/>
      <c r="H2209" s="209"/>
      <c r="I2209" s="209"/>
      <c r="J2209" s="209"/>
      <c r="K2209" s="209"/>
      <c r="P2209" s="209"/>
      <c r="Q2209" s="209"/>
      <c r="R2209" s="209"/>
      <c r="S2209" s="209"/>
      <c r="T2209" s="209"/>
      <c r="U2209" s="209"/>
      <c r="V2209" s="209"/>
      <c r="W2209" s="209"/>
      <c r="X2209" s="209"/>
    </row>
    <row r="2210" spans="5:24" x14ac:dyDescent="0.25">
      <c r="E2210" s="209"/>
      <c r="F2210" s="209"/>
      <c r="G2210" s="209"/>
      <c r="H2210" s="209"/>
      <c r="I2210" s="209"/>
      <c r="J2210" s="209"/>
      <c r="K2210" s="209"/>
      <c r="P2210" s="209"/>
      <c r="Q2210" s="209"/>
      <c r="R2210" s="209"/>
      <c r="S2210" s="209"/>
      <c r="T2210" s="209"/>
      <c r="U2210" s="209"/>
      <c r="V2210" s="209"/>
      <c r="W2210" s="209"/>
      <c r="X2210" s="209"/>
    </row>
    <row r="2211" spans="5:24" x14ac:dyDescent="0.25">
      <c r="E2211" s="209"/>
      <c r="F2211" s="209"/>
      <c r="G2211" s="209"/>
      <c r="H2211" s="209"/>
      <c r="I2211" s="209"/>
      <c r="J2211" s="209"/>
      <c r="K2211" s="209"/>
      <c r="P2211" s="209"/>
      <c r="Q2211" s="209"/>
      <c r="R2211" s="209"/>
      <c r="S2211" s="209"/>
      <c r="T2211" s="209"/>
      <c r="U2211" s="209"/>
      <c r="V2211" s="209"/>
      <c r="W2211" s="209"/>
      <c r="X2211" s="209"/>
    </row>
    <row r="2212" spans="5:24" x14ac:dyDescent="0.25">
      <c r="E2212" s="209"/>
      <c r="F2212" s="209"/>
      <c r="G2212" s="209"/>
      <c r="H2212" s="209"/>
      <c r="I2212" s="209"/>
      <c r="J2212" s="209"/>
      <c r="K2212" s="209"/>
      <c r="P2212" s="209"/>
      <c r="Q2212" s="209"/>
      <c r="R2212" s="209"/>
      <c r="S2212" s="209"/>
      <c r="T2212" s="209"/>
      <c r="U2212" s="209"/>
      <c r="V2212" s="209"/>
      <c r="W2212" s="209"/>
      <c r="X2212" s="209"/>
    </row>
    <row r="2213" spans="5:24" x14ac:dyDescent="0.25">
      <c r="E2213" s="209"/>
      <c r="F2213" s="209"/>
      <c r="G2213" s="209"/>
      <c r="H2213" s="209"/>
      <c r="I2213" s="209"/>
      <c r="J2213" s="209"/>
      <c r="K2213" s="209"/>
      <c r="P2213" s="209"/>
      <c r="Q2213" s="209"/>
      <c r="R2213" s="209"/>
      <c r="S2213" s="209"/>
      <c r="T2213" s="209"/>
      <c r="U2213" s="209"/>
      <c r="V2213" s="209"/>
      <c r="W2213" s="209"/>
      <c r="X2213" s="209"/>
    </row>
    <row r="2214" spans="5:24" x14ac:dyDescent="0.25">
      <c r="E2214" s="209"/>
      <c r="F2214" s="209"/>
      <c r="G2214" s="209"/>
      <c r="H2214" s="209"/>
      <c r="I2214" s="209"/>
      <c r="J2214" s="209"/>
      <c r="K2214" s="209"/>
      <c r="P2214" s="209"/>
      <c r="Q2214" s="209"/>
      <c r="R2214" s="209"/>
      <c r="S2214" s="209"/>
      <c r="T2214" s="209"/>
      <c r="U2214" s="209"/>
      <c r="V2214" s="209"/>
      <c r="W2214" s="209"/>
      <c r="X2214" s="209"/>
    </row>
    <row r="2215" spans="5:24" x14ac:dyDescent="0.25">
      <c r="E2215" s="209"/>
      <c r="F2215" s="209"/>
      <c r="G2215" s="209"/>
      <c r="H2215" s="209"/>
      <c r="I2215" s="209"/>
      <c r="J2215" s="209"/>
      <c r="K2215" s="209"/>
      <c r="P2215" s="209"/>
      <c r="Q2215" s="209"/>
      <c r="R2215" s="209"/>
      <c r="S2215" s="209"/>
      <c r="T2215" s="209"/>
      <c r="U2215" s="209"/>
      <c r="V2215" s="209"/>
      <c r="W2215" s="209"/>
      <c r="X2215" s="209"/>
    </row>
    <row r="2216" spans="5:24" x14ac:dyDescent="0.25">
      <c r="E2216" s="209"/>
      <c r="F2216" s="209"/>
      <c r="G2216" s="209"/>
      <c r="H2216" s="209"/>
      <c r="I2216" s="209"/>
      <c r="J2216" s="209"/>
      <c r="K2216" s="209"/>
      <c r="P2216" s="209"/>
      <c r="Q2216" s="209"/>
      <c r="R2216" s="209"/>
      <c r="S2216" s="209"/>
      <c r="T2216" s="209"/>
      <c r="U2216" s="209"/>
      <c r="V2216" s="209"/>
      <c r="W2216" s="209"/>
      <c r="X2216" s="209"/>
    </row>
    <row r="2217" spans="5:24" x14ac:dyDescent="0.25">
      <c r="E2217" s="209"/>
      <c r="F2217" s="209"/>
      <c r="G2217" s="209"/>
      <c r="H2217" s="209"/>
      <c r="I2217" s="209"/>
      <c r="J2217" s="209"/>
      <c r="K2217" s="209"/>
      <c r="P2217" s="209"/>
      <c r="Q2217" s="209"/>
      <c r="R2217" s="209"/>
      <c r="S2217" s="209"/>
      <c r="T2217" s="209"/>
      <c r="U2217" s="209"/>
      <c r="V2217" s="209"/>
      <c r="W2217" s="209"/>
      <c r="X2217" s="209"/>
    </row>
    <row r="2218" spans="5:24" x14ac:dyDescent="0.25">
      <c r="E2218" s="209"/>
      <c r="F2218" s="209"/>
      <c r="G2218" s="209"/>
      <c r="H2218" s="209"/>
      <c r="I2218" s="209"/>
      <c r="J2218" s="209"/>
      <c r="K2218" s="209"/>
      <c r="P2218" s="209"/>
      <c r="Q2218" s="209"/>
      <c r="R2218" s="209"/>
      <c r="S2218" s="209"/>
      <c r="T2218" s="209"/>
      <c r="U2218" s="209"/>
      <c r="V2218" s="209"/>
      <c r="W2218" s="209"/>
      <c r="X2218" s="209"/>
    </row>
    <row r="2219" spans="5:24" x14ac:dyDescent="0.25">
      <c r="E2219" s="209"/>
      <c r="F2219" s="209"/>
      <c r="G2219" s="209"/>
      <c r="H2219" s="209"/>
      <c r="I2219" s="209"/>
      <c r="J2219" s="209"/>
      <c r="K2219" s="209"/>
      <c r="P2219" s="209"/>
      <c r="Q2219" s="209"/>
      <c r="R2219" s="209"/>
      <c r="S2219" s="209"/>
      <c r="T2219" s="209"/>
      <c r="U2219" s="209"/>
      <c r="V2219" s="209"/>
      <c r="W2219" s="209"/>
      <c r="X2219" s="209"/>
    </row>
    <row r="2220" spans="5:24" x14ac:dyDescent="0.25">
      <c r="E2220" s="209"/>
      <c r="F2220" s="209"/>
      <c r="G2220" s="209"/>
      <c r="H2220" s="209"/>
      <c r="I2220" s="209"/>
      <c r="J2220" s="209"/>
      <c r="K2220" s="209"/>
      <c r="P2220" s="209"/>
      <c r="Q2220" s="209"/>
      <c r="R2220" s="209"/>
      <c r="S2220" s="209"/>
      <c r="T2220" s="209"/>
      <c r="U2220" s="209"/>
      <c r="V2220" s="209"/>
      <c r="W2220" s="209"/>
      <c r="X2220" s="209"/>
    </row>
    <row r="2221" spans="5:24" x14ac:dyDescent="0.25">
      <c r="E2221" s="209"/>
      <c r="F2221" s="209"/>
      <c r="G2221" s="209"/>
      <c r="H2221" s="209"/>
      <c r="I2221" s="209"/>
      <c r="J2221" s="209"/>
      <c r="K2221" s="209"/>
      <c r="P2221" s="209"/>
      <c r="Q2221" s="209"/>
      <c r="R2221" s="209"/>
      <c r="S2221" s="209"/>
      <c r="T2221" s="209"/>
      <c r="U2221" s="209"/>
      <c r="V2221" s="209"/>
      <c r="W2221" s="209"/>
      <c r="X2221" s="209"/>
    </row>
    <row r="2222" spans="5:24" x14ac:dyDescent="0.25">
      <c r="E2222" s="209"/>
      <c r="F2222" s="209"/>
      <c r="G2222" s="209"/>
      <c r="H2222" s="209"/>
      <c r="I2222" s="209"/>
      <c r="J2222" s="209"/>
      <c r="K2222" s="209"/>
      <c r="P2222" s="209"/>
      <c r="Q2222" s="209"/>
      <c r="R2222" s="209"/>
      <c r="S2222" s="209"/>
      <c r="T2222" s="209"/>
      <c r="U2222" s="209"/>
      <c r="V2222" s="209"/>
      <c r="W2222" s="209"/>
      <c r="X2222" s="209"/>
    </row>
    <row r="2223" spans="5:24" x14ac:dyDescent="0.25">
      <c r="E2223" s="209"/>
      <c r="F2223" s="209"/>
      <c r="G2223" s="209"/>
      <c r="H2223" s="209"/>
      <c r="I2223" s="209"/>
      <c r="J2223" s="209"/>
      <c r="K2223" s="209"/>
      <c r="P2223" s="209"/>
      <c r="Q2223" s="209"/>
      <c r="R2223" s="209"/>
      <c r="S2223" s="209"/>
      <c r="T2223" s="209"/>
      <c r="U2223" s="209"/>
      <c r="V2223" s="209"/>
      <c r="W2223" s="209"/>
      <c r="X2223" s="209"/>
    </row>
    <row r="2224" spans="5:24" x14ac:dyDescent="0.25">
      <c r="E2224" s="209"/>
      <c r="F2224" s="209"/>
      <c r="G2224" s="209"/>
      <c r="H2224" s="209"/>
      <c r="I2224" s="209"/>
      <c r="J2224" s="209"/>
      <c r="K2224" s="209"/>
      <c r="P2224" s="209"/>
      <c r="Q2224" s="209"/>
      <c r="R2224" s="209"/>
      <c r="S2224" s="209"/>
      <c r="T2224" s="209"/>
      <c r="U2224" s="209"/>
      <c r="V2224" s="209"/>
      <c r="W2224" s="209"/>
      <c r="X2224" s="209"/>
    </row>
    <row r="2225" spans="5:24" x14ac:dyDescent="0.25">
      <c r="E2225" s="209"/>
      <c r="F2225" s="209"/>
      <c r="G2225" s="209"/>
      <c r="H2225" s="209"/>
      <c r="I2225" s="209"/>
      <c r="J2225" s="209"/>
      <c r="K2225" s="209"/>
      <c r="P2225" s="209"/>
      <c r="Q2225" s="209"/>
      <c r="R2225" s="209"/>
      <c r="S2225" s="209"/>
      <c r="T2225" s="209"/>
      <c r="U2225" s="209"/>
      <c r="V2225" s="209"/>
      <c r="W2225" s="209"/>
      <c r="X2225" s="209"/>
    </row>
    <row r="2226" spans="5:24" x14ac:dyDescent="0.25">
      <c r="E2226" s="209"/>
      <c r="F2226" s="209"/>
      <c r="G2226" s="209"/>
      <c r="H2226" s="209"/>
      <c r="I2226" s="209"/>
      <c r="J2226" s="209"/>
      <c r="K2226" s="209"/>
      <c r="P2226" s="209"/>
      <c r="Q2226" s="209"/>
      <c r="R2226" s="209"/>
      <c r="S2226" s="209"/>
      <c r="T2226" s="209"/>
      <c r="U2226" s="209"/>
      <c r="V2226" s="209"/>
      <c r="W2226" s="209"/>
      <c r="X2226" s="209"/>
    </row>
    <row r="2227" spans="5:24" x14ac:dyDescent="0.25">
      <c r="E2227" s="209"/>
      <c r="F2227" s="209"/>
      <c r="G2227" s="209"/>
      <c r="H2227" s="209"/>
      <c r="I2227" s="209"/>
      <c r="J2227" s="209"/>
      <c r="K2227" s="209"/>
      <c r="P2227" s="209"/>
      <c r="Q2227" s="209"/>
      <c r="R2227" s="209"/>
      <c r="S2227" s="209"/>
      <c r="T2227" s="209"/>
      <c r="U2227" s="209"/>
      <c r="V2227" s="209"/>
      <c r="W2227" s="209"/>
      <c r="X2227" s="209"/>
    </row>
    <row r="2228" spans="5:24" x14ac:dyDescent="0.25">
      <c r="E2228" s="209"/>
      <c r="F2228" s="209"/>
      <c r="G2228" s="209"/>
      <c r="H2228" s="209"/>
      <c r="I2228" s="209"/>
      <c r="J2228" s="209"/>
      <c r="K2228" s="209"/>
      <c r="P2228" s="209"/>
      <c r="Q2228" s="209"/>
      <c r="R2228" s="209"/>
      <c r="S2228" s="209"/>
      <c r="T2228" s="209"/>
      <c r="U2228" s="209"/>
      <c r="V2228" s="209"/>
      <c r="W2228" s="209"/>
      <c r="X2228" s="209"/>
    </row>
    <row r="2229" spans="5:24" x14ac:dyDescent="0.25">
      <c r="E2229" s="209"/>
      <c r="F2229" s="209"/>
      <c r="G2229" s="209"/>
      <c r="H2229" s="209"/>
      <c r="I2229" s="209"/>
      <c r="J2229" s="209"/>
      <c r="K2229" s="209"/>
      <c r="P2229" s="209"/>
      <c r="Q2229" s="209"/>
      <c r="R2229" s="209"/>
      <c r="S2229" s="209"/>
      <c r="T2229" s="209"/>
      <c r="U2229" s="209"/>
      <c r="V2229" s="209"/>
      <c r="W2229" s="209"/>
      <c r="X2229" s="209"/>
    </row>
    <row r="2230" spans="5:24" x14ac:dyDescent="0.25">
      <c r="E2230" s="209"/>
      <c r="F2230" s="209"/>
      <c r="G2230" s="209"/>
      <c r="H2230" s="209"/>
      <c r="I2230" s="209"/>
      <c r="J2230" s="209"/>
      <c r="K2230" s="209"/>
      <c r="P2230" s="209"/>
      <c r="Q2230" s="209"/>
      <c r="R2230" s="209"/>
      <c r="S2230" s="209"/>
      <c r="T2230" s="209"/>
      <c r="U2230" s="209"/>
      <c r="V2230" s="209"/>
      <c r="W2230" s="209"/>
      <c r="X2230" s="209"/>
    </row>
    <row r="2231" spans="5:24" x14ac:dyDescent="0.25">
      <c r="E2231" s="209"/>
      <c r="F2231" s="209"/>
      <c r="G2231" s="209"/>
      <c r="H2231" s="209"/>
      <c r="I2231" s="209"/>
      <c r="J2231" s="209"/>
      <c r="K2231" s="209"/>
      <c r="P2231" s="209"/>
      <c r="Q2231" s="209"/>
      <c r="R2231" s="209"/>
      <c r="S2231" s="209"/>
      <c r="T2231" s="209"/>
      <c r="U2231" s="209"/>
      <c r="V2231" s="209"/>
      <c r="W2231" s="209"/>
      <c r="X2231" s="209"/>
    </row>
    <row r="2232" spans="5:24" x14ac:dyDescent="0.25">
      <c r="E2232" s="209"/>
      <c r="F2232" s="209"/>
      <c r="G2232" s="209"/>
      <c r="H2232" s="209"/>
      <c r="I2232" s="209"/>
      <c r="J2232" s="209"/>
      <c r="K2232" s="209"/>
      <c r="P2232" s="209"/>
      <c r="Q2232" s="209"/>
      <c r="R2232" s="209"/>
      <c r="S2232" s="209"/>
      <c r="T2232" s="209"/>
      <c r="U2232" s="209"/>
      <c r="V2232" s="209"/>
      <c r="W2232" s="209"/>
      <c r="X2232" s="209"/>
    </row>
    <row r="2233" spans="5:24" x14ac:dyDescent="0.25">
      <c r="E2233" s="209"/>
      <c r="F2233" s="209"/>
      <c r="G2233" s="209"/>
      <c r="H2233" s="209"/>
      <c r="I2233" s="209"/>
      <c r="J2233" s="209"/>
      <c r="K2233" s="209"/>
      <c r="P2233" s="209"/>
      <c r="Q2233" s="209"/>
      <c r="R2233" s="209"/>
      <c r="S2233" s="209"/>
      <c r="T2233" s="209"/>
      <c r="U2233" s="209"/>
      <c r="V2233" s="209"/>
      <c r="W2233" s="209"/>
      <c r="X2233" s="209"/>
    </row>
    <row r="2234" spans="5:24" x14ac:dyDescent="0.25">
      <c r="E2234" s="209"/>
      <c r="F2234" s="209"/>
      <c r="G2234" s="209"/>
      <c r="H2234" s="209"/>
      <c r="I2234" s="209"/>
      <c r="J2234" s="209"/>
      <c r="K2234" s="209"/>
      <c r="P2234" s="209"/>
      <c r="Q2234" s="209"/>
      <c r="R2234" s="209"/>
      <c r="S2234" s="209"/>
      <c r="T2234" s="209"/>
      <c r="U2234" s="209"/>
      <c r="V2234" s="209"/>
      <c r="W2234" s="209"/>
      <c r="X2234" s="209"/>
    </row>
    <row r="2235" spans="5:24" x14ac:dyDescent="0.25">
      <c r="E2235" s="209"/>
      <c r="F2235" s="209"/>
      <c r="G2235" s="209"/>
      <c r="H2235" s="209"/>
      <c r="I2235" s="209"/>
      <c r="J2235" s="209"/>
      <c r="K2235" s="209"/>
      <c r="P2235" s="209"/>
      <c r="Q2235" s="209"/>
      <c r="R2235" s="209"/>
      <c r="S2235" s="209"/>
      <c r="T2235" s="209"/>
      <c r="U2235" s="209"/>
      <c r="V2235" s="209"/>
      <c r="W2235" s="209"/>
      <c r="X2235" s="209"/>
    </row>
    <row r="2236" spans="5:24" x14ac:dyDescent="0.25">
      <c r="E2236" s="209"/>
      <c r="F2236" s="209"/>
      <c r="G2236" s="209"/>
      <c r="H2236" s="209"/>
      <c r="I2236" s="209"/>
      <c r="J2236" s="209"/>
      <c r="K2236" s="209"/>
      <c r="P2236" s="209"/>
      <c r="Q2236" s="209"/>
      <c r="R2236" s="209"/>
      <c r="S2236" s="209"/>
      <c r="T2236" s="209"/>
      <c r="U2236" s="209"/>
      <c r="V2236" s="209"/>
      <c r="W2236" s="209"/>
      <c r="X2236" s="209"/>
    </row>
    <row r="2237" spans="5:24" x14ac:dyDescent="0.25">
      <c r="E2237" s="209"/>
      <c r="F2237" s="209"/>
      <c r="G2237" s="209"/>
      <c r="H2237" s="209"/>
      <c r="I2237" s="209"/>
      <c r="J2237" s="209"/>
      <c r="K2237" s="209"/>
      <c r="P2237" s="209"/>
      <c r="Q2237" s="209"/>
      <c r="R2237" s="209"/>
      <c r="S2237" s="209"/>
      <c r="T2237" s="209"/>
      <c r="U2237" s="209"/>
      <c r="V2237" s="209"/>
      <c r="W2237" s="209"/>
      <c r="X2237" s="209"/>
    </row>
    <row r="2238" spans="5:24" x14ac:dyDescent="0.25">
      <c r="E2238" s="209"/>
      <c r="F2238" s="209"/>
      <c r="G2238" s="209"/>
      <c r="H2238" s="209"/>
      <c r="I2238" s="209"/>
      <c r="J2238" s="209"/>
      <c r="K2238" s="209"/>
      <c r="P2238" s="209"/>
      <c r="Q2238" s="209"/>
      <c r="R2238" s="209"/>
      <c r="S2238" s="209"/>
      <c r="T2238" s="209"/>
      <c r="U2238" s="209"/>
      <c r="V2238" s="209"/>
      <c r="W2238" s="209"/>
      <c r="X2238" s="209"/>
    </row>
    <row r="2239" spans="5:24" x14ac:dyDescent="0.25">
      <c r="E2239" s="209"/>
      <c r="F2239" s="209"/>
      <c r="G2239" s="209"/>
      <c r="H2239" s="209"/>
      <c r="I2239" s="209"/>
      <c r="J2239" s="209"/>
      <c r="K2239" s="209"/>
      <c r="P2239" s="209"/>
      <c r="Q2239" s="209"/>
      <c r="R2239" s="209"/>
      <c r="S2239" s="209"/>
      <c r="T2239" s="209"/>
      <c r="U2239" s="209"/>
      <c r="V2239" s="209"/>
      <c r="W2239" s="209"/>
      <c r="X2239" s="209"/>
    </row>
    <row r="2240" spans="5:24" x14ac:dyDescent="0.25">
      <c r="E2240" s="209"/>
      <c r="F2240" s="209"/>
      <c r="G2240" s="209"/>
      <c r="H2240" s="209"/>
      <c r="I2240" s="209"/>
      <c r="J2240" s="209"/>
      <c r="K2240" s="209"/>
      <c r="P2240" s="209"/>
      <c r="Q2240" s="209"/>
      <c r="R2240" s="209"/>
      <c r="S2240" s="209"/>
      <c r="T2240" s="209"/>
      <c r="U2240" s="209"/>
      <c r="V2240" s="209"/>
      <c r="W2240" s="209"/>
      <c r="X2240" s="209"/>
    </row>
    <row r="2241" spans="5:24" x14ac:dyDescent="0.25">
      <c r="E2241" s="209"/>
      <c r="F2241" s="209"/>
      <c r="G2241" s="209"/>
      <c r="H2241" s="209"/>
      <c r="I2241" s="209"/>
      <c r="J2241" s="209"/>
      <c r="K2241" s="209"/>
      <c r="P2241" s="209"/>
      <c r="Q2241" s="209"/>
      <c r="R2241" s="209"/>
      <c r="S2241" s="209"/>
      <c r="T2241" s="209"/>
      <c r="U2241" s="209"/>
      <c r="V2241" s="209"/>
      <c r="W2241" s="209"/>
      <c r="X2241" s="209"/>
    </row>
    <row r="2242" spans="5:24" x14ac:dyDescent="0.25">
      <c r="E2242" s="209"/>
      <c r="F2242" s="209"/>
      <c r="G2242" s="209"/>
      <c r="H2242" s="209"/>
      <c r="I2242" s="209"/>
      <c r="J2242" s="209"/>
      <c r="K2242" s="209"/>
      <c r="P2242" s="209"/>
      <c r="Q2242" s="209"/>
      <c r="R2242" s="209"/>
      <c r="S2242" s="209"/>
      <c r="T2242" s="209"/>
      <c r="U2242" s="209"/>
      <c r="V2242" s="209"/>
      <c r="W2242" s="209"/>
      <c r="X2242" s="209"/>
    </row>
    <row r="2243" spans="5:24" x14ac:dyDescent="0.25">
      <c r="E2243" s="209"/>
      <c r="F2243" s="209"/>
      <c r="G2243" s="209"/>
      <c r="H2243" s="209"/>
      <c r="I2243" s="209"/>
      <c r="J2243" s="209"/>
      <c r="K2243" s="209"/>
      <c r="P2243" s="209"/>
      <c r="Q2243" s="209"/>
      <c r="R2243" s="209"/>
      <c r="S2243" s="209"/>
      <c r="T2243" s="209"/>
      <c r="U2243" s="209"/>
      <c r="V2243" s="209"/>
      <c r="W2243" s="209"/>
      <c r="X2243" s="209"/>
    </row>
    <row r="2244" spans="5:24" x14ac:dyDescent="0.25">
      <c r="E2244" s="209"/>
      <c r="F2244" s="209"/>
      <c r="G2244" s="209"/>
      <c r="H2244" s="209"/>
      <c r="I2244" s="209"/>
      <c r="J2244" s="209"/>
      <c r="K2244" s="209"/>
      <c r="P2244" s="209"/>
      <c r="Q2244" s="209"/>
      <c r="R2244" s="209"/>
      <c r="S2244" s="209"/>
      <c r="T2244" s="209"/>
      <c r="U2244" s="209"/>
      <c r="V2244" s="209"/>
      <c r="W2244" s="209"/>
      <c r="X2244" s="209"/>
    </row>
    <row r="2245" spans="5:24" x14ac:dyDescent="0.25">
      <c r="E2245" s="209"/>
      <c r="F2245" s="209"/>
      <c r="G2245" s="209"/>
      <c r="H2245" s="209"/>
      <c r="I2245" s="209"/>
      <c r="J2245" s="209"/>
      <c r="K2245" s="209"/>
      <c r="P2245" s="209"/>
      <c r="Q2245" s="209"/>
      <c r="R2245" s="209"/>
      <c r="S2245" s="209"/>
      <c r="T2245" s="209"/>
      <c r="U2245" s="209"/>
      <c r="V2245" s="209"/>
      <c r="W2245" s="209"/>
      <c r="X2245" s="209"/>
    </row>
    <row r="2246" spans="5:24" x14ac:dyDescent="0.25">
      <c r="E2246" s="209"/>
      <c r="F2246" s="209"/>
      <c r="G2246" s="209"/>
      <c r="H2246" s="209"/>
      <c r="I2246" s="209"/>
      <c r="J2246" s="209"/>
      <c r="K2246" s="209"/>
      <c r="P2246" s="209"/>
      <c r="Q2246" s="209"/>
      <c r="R2246" s="209"/>
      <c r="S2246" s="209"/>
      <c r="T2246" s="209"/>
      <c r="U2246" s="209"/>
      <c r="V2246" s="209"/>
      <c r="W2246" s="209"/>
      <c r="X2246" s="209"/>
    </row>
    <row r="2247" spans="5:24" x14ac:dyDescent="0.25">
      <c r="E2247" s="209"/>
      <c r="F2247" s="209"/>
      <c r="G2247" s="209"/>
      <c r="H2247" s="209"/>
      <c r="I2247" s="209"/>
      <c r="J2247" s="209"/>
      <c r="K2247" s="209"/>
      <c r="P2247" s="209"/>
      <c r="Q2247" s="209"/>
      <c r="R2247" s="209"/>
      <c r="S2247" s="209"/>
      <c r="T2247" s="209"/>
      <c r="U2247" s="209"/>
      <c r="V2247" s="209"/>
      <c r="W2247" s="209"/>
      <c r="X2247" s="209"/>
    </row>
    <row r="2248" spans="5:24" x14ac:dyDescent="0.25">
      <c r="E2248" s="209"/>
      <c r="F2248" s="209"/>
      <c r="G2248" s="209"/>
      <c r="H2248" s="209"/>
      <c r="I2248" s="209"/>
      <c r="J2248" s="209"/>
      <c r="K2248" s="209"/>
      <c r="P2248" s="209"/>
      <c r="Q2248" s="209"/>
      <c r="R2248" s="209"/>
      <c r="S2248" s="209"/>
      <c r="T2248" s="209"/>
      <c r="U2248" s="209"/>
      <c r="V2248" s="209"/>
      <c r="W2248" s="209"/>
      <c r="X2248" s="209"/>
    </row>
    <row r="2249" spans="5:24" x14ac:dyDescent="0.25">
      <c r="E2249" s="209"/>
      <c r="F2249" s="209"/>
      <c r="G2249" s="209"/>
      <c r="H2249" s="209"/>
      <c r="I2249" s="209"/>
      <c r="J2249" s="209"/>
      <c r="K2249" s="209"/>
      <c r="P2249" s="209"/>
      <c r="Q2249" s="209"/>
      <c r="R2249" s="209"/>
      <c r="S2249" s="209"/>
      <c r="T2249" s="209"/>
      <c r="U2249" s="209"/>
      <c r="V2249" s="209"/>
      <c r="W2249" s="209"/>
      <c r="X2249" s="209"/>
    </row>
    <row r="2250" spans="5:24" x14ac:dyDescent="0.25">
      <c r="E2250" s="209"/>
      <c r="F2250" s="209"/>
      <c r="G2250" s="209"/>
      <c r="H2250" s="209"/>
      <c r="I2250" s="209"/>
      <c r="J2250" s="209"/>
      <c r="K2250" s="209"/>
      <c r="P2250" s="209"/>
      <c r="Q2250" s="209"/>
      <c r="R2250" s="209"/>
      <c r="S2250" s="209"/>
      <c r="T2250" s="209"/>
      <c r="U2250" s="209"/>
      <c r="V2250" s="209"/>
      <c r="W2250" s="209"/>
      <c r="X2250" s="209"/>
    </row>
    <row r="2251" spans="5:24" x14ac:dyDescent="0.25">
      <c r="E2251" s="209"/>
      <c r="F2251" s="209"/>
      <c r="G2251" s="209"/>
      <c r="H2251" s="209"/>
      <c r="I2251" s="209"/>
      <c r="J2251" s="209"/>
      <c r="K2251" s="209"/>
      <c r="P2251" s="209"/>
      <c r="Q2251" s="209"/>
      <c r="R2251" s="209"/>
      <c r="S2251" s="209"/>
      <c r="T2251" s="209"/>
      <c r="U2251" s="209"/>
      <c r="V2251" s="209"/>
      <c r="W2251" s="209"/>
      <c r="X2251" s="209"/>
    </row>
    <row r="2252" spans="5:24" x14ac:dyDescent="0.25">
      <c r="E2252" s="209"/>
      <c r="F2252" s="209"/>
      <c r="G2252" s="209"/>
      <c r="H2252" s="209"/>
      <c r="I2252" s="209"/>
      <c r="J2252" s="209"/>
      <c r="K2252" s="209"/>
      <c r="P2252" s="209"/>
      <c r="Q2252" s="209"/>
      <c r="R2252" s="209"/>
      <c r="S2252" s="209"/>
      <c r="T2252" s="209"/>
      <c r="U2252" s="209"/>
      <c r="V2252" s="209"/>
      <c r="W2252" s="209"/>
      <c r="X2252" s="209"/>
    </row>
    <row r="2253" spans="5:24" x14ac:dyDescent="0.25">
      <c r="E2253" s="209"/>
      <c r="F2253" s="209"/>
      <c r="G2253" s="209"/>
      <c r="H2253" s="209"/>
      <c r="I2253" s="209"/>
      <c r="J2253" s="209"/>
      <c r="K2253" s="209"/>
      <c r="P2253" s="209"/>
      <c r="Q2253" s="209"/>
      <c r="R2253" s="209"/>
      <c r="S2253" s="209"/>
      <c r="T2253" s="209"/>
      <c r="U2253" s="209"/>
      <c r="V2253" s="209"/>
      <c r="W2253" s="209"/>
      <c r="X2253" s="209"/>
    </row>
    <row r="2254" spans="5:24" x14ac:dyDescent="0.25">
      <c r="E2254" s="209"/>
      <c r="F2254" s="209"/>
      <c r="G2254" s="209"/>
      <c r="H2254" s="209"/>
      <c r="I2254" s="209"/>
      <c r="J2254" s="209"/>
      <c r="K2254" s="209"/>
      <c r="P2254" s="209"/>
      <c r="Q2254" s="209"/>
      <c r="R2254" s="209"/>
      <c r="S2254" s="209"/>
      <c r="T2254" s="209"/>
      <c r="U2254" s="209"/>
      <c r="V2254" s="209"/>
      <c r="W2254" s="209"/>
      <c r="X2254" s="209"/>
    </row>
    <row r="2255" spans="5:24" x14ac:dyDescent="0.25">
      <c r="E2255" s="209"/>
      <c r="F2255" s="209"/>
      <c r="G2255" s="209"/>
      <c r="H2255" s="209"/>
      <c r="I2255" s="209"/>
      <c r="J2255" s="209"/>
      <c r="K2255" s="209"/>
      <c r="P2255" s="209"/>
      <c r="Q2255" s="209"/>
      <c r="R2255" s="209"/>
      <c r="S2255" s="209"/>
      <c r="T2255" s="209"/>
      <c r="U2255" s="209"/>
      <c r="V2255" s="209"/>
      <c r="W2255" s="209"/>
      <c r="X2255" s="209"/>
    </row>
    <row r="2256" spans="5:24" x14ac:dyDescent="0.25">
      <c r="E2256" s="209"/>
      <c r="F2256" s="209"/>
      <c r="G2256" s="209"/>
      <c r="H2256" s="209"/>
      <c r="I2256" s="209"/>
      <c r="J2256" s="209"/>
      <c r="K2256" s="209"/>
      <c r="P2256" s="209"/>
      <c r="Q2256" s="209"/>
      <c r="R2256" s="209"/>
      <c r="S2256" s="209"/>
      <c r="T2256" s="209"/>
      <c r="U2256" s="209"/>
      <c r="V2256" s="209"/>
      <c r="W2256" s="209"/>
      <c r="X2256" s="209"/>
    </row>
    <row r="2257" spans="5:24" x14ac:dyDescent="0.25">
      <c r="E2257" s="209"/>
      <c r="F2257" s="209"/>
      <c r="G2257" s="209"/>
      <c r="H2257" s="209"/>
      <c r="I2257" s="209"/>
      <c r="J2257" s="209"/>
      <c r="K2257" s="209"/>
      <c r="P2257" s="209"/>
      <c r="Q2257" s="209"/>
      <c r="R2257" s="209"/>
      <c r="S2257" s="209"/>
      <c r="T2257" s="209"/>
      <c r="U2257" s="209"/>
      <c r="V2257" s="209"/>
      <c r="W2257" s="209"/>
      <c r="X2257" s="209"/>
    </row>
    <row r="2258" spans="5:24" x14ac:dyDescent="0.25">
      <c r="E2258" s="209"/>
      <c r="F2258" s="209"/>
      <c r="G2258" s="209"/>
      <c r="H2258" s="209"/>
      <c r="I2258" s="209"/>
      <c r="J2258" s="209"/>
      <c r="K2258" s="209"/>
      <c r="P2258" s="209"/>
      <c r="Q2258" s="209"/>
      <c r="R2258" s="209"/>
      <c r="S2258" s="209"/>
      <c r="T2258" s="209"/>
      <c r="U2258" s="209"/>
      <c r="V2258" s="209"/>
      <c r="W2258" s="209"/>
      <c r="X2258" s="209"/>
    </row>
    <row r="2259" spans="5:24" x14ac:dyDescent="0.25">
      <c r="E2259" s="209"/>
      <c r="F2259" s="209"/>
      <c r="G2259" s="209"/>
      <c r="H2259" s="209"/>
      <c r="I2259" s="209"/>
      <c r="J2259" s="209"/>
      <c r="K2259" s="209"/>
      <c r="P2259" s="209"/>
      <c r="Q2259" s="209"/>
      <c r="R2259" s="209"/>
      <c r="S2259" s="209"/>
      <c r="T2259" s="209"/>
      <c r="U2259" s="209"/>
      <c r="V2259" s="209"/>
      <c r="W2259" s="209"/>
      <c r="X2259" s="209"/>
    </row>
    <row r="2260" spans="5:24" x14ac:dyDescent="0.25">
      <c r="E2260" s="209"/>
      <c r="F2260" s="209"/>
      <c r="G2260" s="209"/>
      <c r="H2260" s="209"/>
      <c r="I2260" s="209"/>
      <c r="J2260" s="209"/>
      <c r="K2260" s="209"/>
      <c r="P2260" s="209"/>
      <c r="Q2260" s="209"/>
      <c r="R2260" s="209"/>
      <c r="S2260" s="209"/>
      <c r="T2260" s="209"/>
      <c r="U2260" s="209"/>
      <c r="V2260" s="209"/>
      <c r="W2260" s="209"/>
      <c r="X2260" s="209"/>
    </row>
    <row r="2261" spans="5:24" x14ac:dyDescent="0.25">
      <c r="E2261" s="209"/>
      <c r="F2261" s="209"/>
      <c r="G2261" s="209"/>
      <c r="H2261" s="209"/>
      <c r="I2261" s="209"/>
      <c r="J2261" s="209"/>
      <c r="K2261" s="209"/>
      <c r="P2261" s="209"/>
      <c r="Q2261" s="209"/>
      <c r="R2261" s="209"/>
      <c r="S2261" s="209"/>
      <c r="T2261" s="209"/>
      <c r="U2261" s="209"/>
      <c r="V2261" s="209"/>
      <c r="W2261" s="209"/>
      <c r="X2261" s="209"/>
    </row>
    <row r="2262" spans="5:24" x14ac:dyDescent="0.25">
      <c r="E2262" s="209"/>
      <c r="F2262" s="209"/>
      <c r="G2262" s="209"/>
      <c r="H2262" s="209"/>
      <c r="I2262" s="209"/>
      <c r="J2262" s="209"/>
      <c r="K2262" s="209"/>
      <c r="P2262" s="209"/>
      <c r="Q2262" s="209"/>
      <c r="R2262" s="209"/>
      <c r="S2262" s="209"/>
      <c r="T2262" s="209"/>
      <c r="U2262" s="209"/>
      <c r="V2262" s="209"/>
      <c r="W2262" s="209"/>
      <c r="X2262" s="209"/>
    </row>
    <row r="2263" spans="5:24" x14ac:dyDescent="0.25">
      <c r="E2263" s="209"/>
      <c r="F2263" s="209"/>
      <c r="G2263" s="209"/>
      <c r="H2263" s="209"/>
      <c r="I2263" s="209"/>
      <c r="J2263" s="209"/>
      <c r="K2263" s="209"/>
      <c r="P2263" s="209"/>
      <c r="Q2263" s="209"/>
      <c r="R2263" s="209"/>
      <c r="S2263" s="209"/>
      <c r="T2263" s="209"/>
      <c r="U2263" s="209"/>
      <c r="V2263" s="209"/>
      <c r="W2263" s="209"/>
      <c r="X2263" s="209"/>
    </row>
    <row r="2264" spans="5:24" x14ac:dyDescent="0.25">
      <c r="E2264" s="209"/>
      <c r="F2264" s="209"/>
      <c r="G2264" s="209"/>
      <c r="H2264" s="209"/>
      <c r="I2264" s="209"/>
      <c r="J2264" s="209"/>
      <c r="K2264" s="209"/>
      <c r="P2264" s="209"/>
      <c r="Q2264" s="209"/>
      <c r="R2264" s="209"/>
      <c r="S2264" s="209"/>
      <c r="T2264" s="209"/>
      <c r="U2264" s="209"/>
      <c r="V2264" s="209"/>
      <c r="W2264" s="209"/>
      <c r="X2264" s="209"/>
    </row>
    <row r="2265" spans="5:24" x14ac:dyDescent="0.25">
      <c r="E2265" s="209"/>
      <c r="F2265" s="209"/>
      <c r="G2265" s="209"/>
      <c r="H2265" s="209"/>
      <c r="I2265" s="209"/>
      <c r="J2265" s="209"/>
      <c r="K2265" s="209"/>
      <c r="P2265" s="209"/>
      <c r="Q2265" s="209"/>
      <c r="R2265" s="209"/>
      <c r="S2265" s="209"/>
      <c r="T2265" s="209"/>
      <c r="U2265" s="209"/>
      <c r="V2265" s="209"/>
      <c r="W2265" s="209"/>
      <c r="X2265" s="209"/>
    </row>
    <row r="2266" spans="5:24" x14ac:dyDescent="0.25">
      <c r="E2266" s="209"/>
      <c r="F2266" s="209"/>
      <c r="G2266" s="209"/>
      <c r="H2266" s="209"/>
      <c r="I2266" s="209"/>
      <c r="J2266" s="209"/>
      <c r="K2266" s="209"/>
      <c r="P2266" s="209"/>
      <c r="Q2266" s="209"/>
      <c r="R2266" s="209"/>
      <c r="S2266" s="209"/>
      <c r="T2266" s="209"/>
      <c r="U2266" s="209"/>
      <c r="V2266" s="209"/>
      <c r="W2266" s="209"/>
      <c r="X2266" s="209"/>
    </row>
    <row r="2267" spans="5:24" x14ac:dyDescent="0.25">
      <c r="E2267" s="209"/>
      <c r="F2267" s="209"/>
      <c r="G2267" s="209"/>
      <c r="H2267" s="209"/>
      <c r="I2267" s="209"/>
      <c r="J2267" s="209"/>
      <c r="K2267" s="209"/>
      <c r="P2267" s="209"/>
      <c r="Q2267" s="209"/>
      <c r="R2267" s="209"/>
      <c r="S2267" s="209"/>
      <c r="T2267" s="209"/>
      <c r="U2267" s="209"/>
      <c r="V2267" s="209"/>
      <c r="W2267" s="209"/>
      <c r="X2267" s="209"/>
    </row>
    <row r="2268" spans="5:24" x14ac:dyDescent="0.25">
      <c r="E2268" s="209"/>
      <c r="F2268" s="209"/>
      <c r="G2268" s="209"/>
      <c r="H2268" s="209"/>
      <c r="I2268" s="209"/>
      <c r="J2268" s="209"/>
      <c r="K2268" s="209"/>
      <c r="P2268" s="209"/>
      <c r="Q2268" s="209"/>
      <c r="R2268" s="209"/>
      <c r="S2268" s="209"/>
      <c r="T2268" s="209"/>
      <c r="U2268" s="209"/>
      <c r="V2268" s="209"/>
      <c r="W2268" s="209"/>
      <c r="X2268" s="209"/>
    </row>
    <row r="2269" spans="5:24" x14ac:dyDescent="0.25">
      <c r="E2269" s="209"/>
      <c r="F2269" s="209"/>
      <c r="G2269" s="209"/>
      <c r="H2269" s="209"/>
      <c r="I2269" s="209"/>
      <c r="J2269" s="209"/>
      <c r="K2269" s="209"/>
      <c r="P2269" s="209"/>
      <c r="Q2269" s="209"/>
      <c r="R2269" s="209"/>
      <c r="S2269" s="209"/>
      <c r="T2269" s="209"/>
      <c r="U2269" s="209"/>
      <c r="V2269" s="209"/>
      <c r="W2269" s="209"/>
      <c r="X2269" s="209"/>
    </row>
    <row r="2270" spans="5:24" x14ac:dyDescent="0.25">
      <c r="E2270" s="209"/>
      <c r="F2270" s="209"/>
      <c r="G2270" s="209"/>
      <c r="H2270" s="209"/>
      <c r="I2270" s="209"/>
      <c r="J2270" s="209"/>
      <c r="K2270" s="209"/>
      <c r="P2270" s="209"/>
      <c r="Q2270" s="209"/>
      <c r="R2270" s="209"/>
      <c r="S2270" s="209"/>
      <c r="T2270" s="209"/>
      <c r="U2270" s="209"/>
      <c r="V2270" s="209"/>
      <c r="W2270" s="209"/>
      <c r="X2270" s="209"/>
    </row>
    <row r="2271" spans="5:24" x14ac:dyDescent="0.25">
      <c r="E2271" s="209"/>
      <c r="F2271" s="209"/>
      <c r="G2271" s="209"/>
      <c r="H2271" s="209"/>
      <c r="I2271" s="209"/>
      <c r="J2271" s="209"/>
      <c r="K2271" s="209"/>
      <c r="P2271" s="209"/>
      <c r="Q2271" s="209"/>
      <c r="R2271" s="209"/>
      <c r="S2271" s="209"/>
      <c r="T2271" s="209"/>
      <c r="U2271" s="209"/>
      <c r="V2271" s="209"/>
      <c r="W2271" s="209"/>
      <c r="X2271" s="209"/>
    </row>
    <row r="2272" spans="5:24" x14ac:dyDescent="0.25">
      <c r="E2272" s="209"/>
      <c r="F2272" s="209"/>
      <c r="G2272" s="209"/>
      <c r="H2272" s="209"/>
      <c r="I2272" s="209"/>
      <c r="J2272" s="209"/>
      <c r="K2272" s="209"/>
      <c r="P2272" s="209"/>
      <c r="Q2272" s="209"/>
      <c r="R2272" s="209"/>
      <c r="S2272" s="209"/>
      <c r="T2272" s="209"/>
      <c r="U2272" s="209"/>
      <c r="V2272" s="209"/>
      <c r="W2272" s="209"/>
      <c r="X2272" s="209"/>
    </row>
    <row r="2273" spans="5:24" x14ac:dyDescent="0.25">
      <c r="E2273" s="209"/>
      <c r="F2273" s="209"/>
      <c r="G2273" s="209"/>
      <c r="H2273" s="209"/>
      <c r="I2273" s="209"/>
      <c r="J2273" s="209"/>
      <c r="K2273" s="209"/>
      <c r="P2273" s="209"/>
      <c r="Q2273" s="209"/>
      <c r="R2273" s="209"/>
      <c r="S2273" s="209"/>
      <c r="T2273" s="209"/>
      <c r="U2273" s="209"/>
      <c r="V2273" s="209"/>
      <c r="W2273" s="209"/>
      <c r="X2273" s="209"/>
    </row>
    <row r="2274" spans="5:24" x14ac:dyDescent="0.25">
      <c r="E2274" s="209"/>
      <c r="F2274" s="209"/>
      <c r="G2274" s="209"/>
      <c r="H2274" s="209"/>
      <c r="I2274" s="209"/>
      <c r="J2274" s="209"/>
      <c r="K2274" s="209"/>
      <c r="P2274" s="209"/>
      <c r="Q2274" s="209"/>
      <c r="R2274" s="209"/>
      <c r="S2274" s="209"/>
      <c r="T2274" s="209"/>
      <c r="U2274" s="209"/>
      <c r="V2274" s="209"/>
      <c r="W2274" s="209"/>
      <c r="X2274" s="209"/>
    </row>
    <row r="2275" spans="5:24" x14ac:dyDescent="0.25">
      <c r="E2275" s="209"/>
      <c r="F2275" s="209"/>
      <c r="G2275" s="209"/>
      <c r="H2275" s="209"/>
      <c r="I2275" s="209"/>
      <c r="J2275" s="209"/>
      <c r="K2275" s="209"/>
      <c r="P2275" s="209"/>
      <c r="Q2275" s="209"/>
      <c r="R2275" s="209"/>
      <c r="S2275" s="209"/>
      <c r="T2275" s="209"/>
      <c r="U2275" s="209"/>
      <c r="V2275" s="209"/>
      <c r="W2275" s="209"/>
      <c r="X2275" s="209"/>
    </row>
    <row r="2276" spans="5:24" x14ac:dyDescent="0.25">
      <c r="E2276" s="209"/>
      <c r="F2276" s="209"/>
      <c r="G2276" s="209"/>
      <c r="H2276" s="209"/>
      <c r="I2276" s="209"/>
      <c r="J2276" s="209"/>
      <c r="K2276" s="209"/>
      <c r="P2276" s="209"/>
      <c r="Q2276" s="209"/>
      <c r="R2276" s="209"/>
      <c r="S2276" s="209"/>
      <c r="T2276" s="209"/>
      <c r="U2276" s="209"/>
      <c r="V2276" s="209"/>
      <c r="W2276" s="209"/>
      <c r="X2276" s="209"/>
    </row>
    <row r="2277" spans="5:24" x14ac:dyDescent="0.25">
      <c r="E2277" s="209"/>
      <c r="F2277" s="209"/>
      <c r="G2277" s="209"/>
      <c r="H2277" s="209"/>
      <c r="I2277" s="209"/>
      <c r="J2277" s="209"/>
      <c r="K2277" s="209"/>
      <c r="P2277" s="209"/>
      <c r="Q2277" s="209"/>
      <c r="R2277" s="209"/>
      <c r="S2277" s="209"/>
      <c r="T2277" s="209"/>
      <c r="U2277" s="209"/>
      <c r="V2277" s="209"/>
      <c r="W2277" s="209"/>
      <c r="X2277" s="209"/>
    </row>
    <row r="2278" spans="5:24" x14ac:dyDescent="0.25">
      <c r="E2278" s="209"/>
      <c r="F2278" s="209"/>
      <c r="G2278" s="209"/>
      <c r="H2278" s="209"/>
      <c r="I2278" s="209"/>
      <c r="J2278" s="209"/>
      <c r="K2278" s="209"/>
      <c r="P2278" s="209"/>
      <c r="Q2278" s="209"/>
      <c r="R2278" s="209"/>
      <c r="S2278" s="209"/>
      <c r="T2278" s="209"/>
      <c r="U2278" s="209"/>
      <c r="V2278" s="209"/>
      <c r="W2278" s="209"/>
      <c r="X2278" s="209"/>
    </row>
    <row r="2279" spans="5:24" x14ac:dyDescent="0.25">
      <c r="E2279" s="209"/>
      <c r="F2279" s="209"/>
      <c r="G2279" s="209"/>
      <c r="H2279" s="209"/>
      <c r="I2279" s="209"/>
      <c r="J2279" s="209"/>
      <c r="K2279" s="209"/>
      <c r="P2279" s="209"/>
      <c r="Q2279" s="209"/>
      <c r="R2279" s="209"/>
      <c r="S2279" s="209"/>
      <c r="T2279" s="209"/>
      <c r="U2279" s="209"/>
      <c r="V2279" s="209"/>
      <c r="W2279" s="209"/>
      <c r="X2279" s="209"/>
    </row>
    <row r="2280" spans="5:24" x14ac:dyDescent="0.25">
      <c r="E2280" s="209"/>
      <c r="F2280" s="209"/>
      <c r="G2280" s="209"/>
      <c r="H2280" s="209"/>
      <c r="I2280" s="209"/>
      <c r="J2280" s="209"/>
      <c r="K2280" s="209"/>
      <c r="P2280" s="209"/>
      <c r="Q2280" s="209"/>
      <c r="R2280" s="209"/>
      <c r="S2280" s="209"/>
      <c r="T2280" s="209"/>
      <c r="U2280" s="209"/>
      <c r="V2280" s="209"/>
      <c r="W2280" s="209"/>
      <c r="X2280" s="209"/>
    </row>
    <row r="2281" spans="5:24" x14ac:dyDescent="0.25">
      <c r="E2281" s="209"/>
      <c r="F2281" s="209"/>
      <c r="G2281" s="209"/>
      <c r="H2281" s="209"/>
      <c r="I2281" s="209"/>
      <c r="J2281" s="209"/>
      <c r="K2281" s="209"/>
      <c r="P2281" s="209"/>
      <c r="Q2281" s="209"/>
      <c r="R2281" s="209"/>
      <c r="S2281" s="209"/>
      <c r="T2281" s="209"/>
      <c r="U2281" s="209"/>
      <c r="V2281" s="209"/>
      <c r="W2281" s="209"/>
      <c r="X2281" s="209"/>
    </row>
    <row r="2282" spans="5:24" x14ac:dyDescent="0.25">
      <c r="E2282" s="209"/>
      <c r="F2282" s="209"/>
      <c r="G2282" s="209"/>
      <c r="H2282" s="209"/>
      <c r="I2282" s="209"/>
      <c r="J2282" s="209"/>
      <c r="K2282" s="209"/>
      <c r="P2282" s="209"/>
      <c r="Q2282" s="209"/>
      <c r="R2282" s="209"/>
      <c r="S2282" s="209"/>
      <c r="T2282" s="209"/>
      <c r="U2282" s="209"/>
      <c r="V2282" s="209"/>
      <c r="W2282" s="209"/>
      <c r="X2282" s="209"/>
    </row>
    <row r="2283" spans="5:24" x14ac:dyDescent="0.25">
      <c r="E2283" s="209"/>
      <c r="F2283" s="209"/>
      <c r="G2283" s="209"/>
      <c r="H2283" s="209"/>
      <c r="I2283" s="209"/>
      <c r="J2283" s="209"/>
      <c r="K2283" s="209"/>
      <c r="P2283" s="209"/>
      <c r="Q2283" s="209"/>
      <c r="R2283" s="209"/>
      <c r="S2283" s="209"/>
      <c r="T2283" s="209"/>
      <c r="U2283" s="209"/>
      <c r="V2283" s="209"/>
      <c r="W2283" s="209"/>
      <c r="X2283" s="209"/>
    </row>
    <row r="2284" spans="5:24" x14ac:dyDescent="0.25">
      <c r="E2284" s="209"/>
      <c r="F2284" s="209"/>
      <c r="G2284" s="209"/>
      <c r="H2284" s="209"/>
      <c r="I2284" s="209"/>
      <c r="J2284" s="209"/>
      <c r="K2284" s="209"/>
      <c r="P2284" s="209"/>
      <c r="Q2284" s="209"/>
      <c r="R2284" s="209"/>
      <c r="S2284" s="209"/>
      <c r="T2284" s="209"/>
      <c r="U2284" s="209"/>
      <c r="V2284" s="209"/>
      <c r="W2284" s="209"/>
      <c r="X2284" s="209"/>
    </row>
    <row r="2285" spans="5:24" x14ac:dyDescent="0.25">
      <c r="E2285" s="209"/>
      <c r="F2285" s="209"/>
      <c r="G2285" s="209"/>
      <c r="H2285" s="209"/>
      <c r="I2285" s="209"/>
      <c r="J2285" s="209"/>
      <c r="K2285" s="209"/>
      <c r="P2285" s="209"/>
      <c r="Q2285" s="209"/>
      <c r="R2285" s="209"/>
      <c r="S2285" s="209"/>
      <c r="T2285" s="209"/>
      <c r="U2285" s="209"/>
      <c r="V2285" s="209"/>
      <c r="W2285" s="209"/>
      <c r="X2285" s="209"/>
    </row>
    <row r="2286" spans="5:24" x14ac:dyDescent="0.25">
      <c r="E2286" s="209"/>
      <c r="F2286" s="209"/>
      <c r="G2286" s="209"/>
      <c r="H2286" s="209"/>
      <c r="I2286" s="209"/>
      <c r="J2286" s="209"/>
      <c r="K2286" s="209"/>
      <c r="P2286" s="209"/>
      <c r="Q2286" s="209"/>
      <c r="R2286" s="209"/>
      <c r="S2286" s="209"/>
      <c r="T2286" s="209"/>
      <c r="U2286" s="209"/>
      <c r="V2286" s="209"/>
      <c r="W2286" s="209"/>
      <c r="X2286" s="209"/>
    </row>
    <row r="2287" spans="5:24" x14ac:dyDescent="0.25">
      <c r="E2287" s="209"/>
      <c r="F2287" s="209"/>
      <c r="G2287" s="209"/>
      <c r="H2287" s="209"/>
      <c r="I2287" s="209"/>
      <c r="J2287" s="209"/>
      <c r="K2287" s="209"/>
      <c r="P2287" s="209"/>
      <c r="Q2287" s="209"/>
      <c r="R2287" s="209"/>
      <c r="S2287" s="209"/>
      <c r="T2287" s="209"/>
      <c r="U2287" s="209"/>
      <c r="V2287" s="209"/>
      <c r="W2287" s="209"/>
      <c r="X2287" s="209"/>
    </row>
    <row r="2288" spans="5:24" x14ac:dyDescent="0.25">
      <c r="E2288" s="209"/>
      <c r="F2288" s="209"/>
      <c r="G2288" s="209"/>
      <c r="H2288" s="209"/>
      <c r="I2288" s="209"/>
      <c r="J2288" s="209"/>
      <c r="K2288" s="209"/>
      <c r="P2288" s="209"/>
      <c r="Q2288" s="209"/>
      <c r="R2288" s="209"/>
      <c r="S2288" s="209"/>
      <c r="T2288" s="209"/>
      <c r="U2288" s="209"/>
      <c r="V2288" s="209"/>
      <c r="W2288" s="209"/>
      <c r="X2288" s="209"/>
    </row>
    <row r="2289" spans="5:24" x14ac:dyDescent="0.25">
      <c r="E2289" s="209"/>
      <c r="F2289" s="209"/>
      <c r="G2289" s="209"/>
      <c r="H2289" s="209"/>
      <c r="I2289" s="209"/>
      <c r="J2289" s="209"/>
      <c r="K2289" s="209"/>
      <c r="P2289" s="209"/>
      <c r="Q2289" s="209"/>
      <c r="R2289" s="209"/>
      <c r="S2289" s="209"/>
      <c r="T2289" s="209"/>
      <c r="U2289" s="209"/>
      <c r="V2289" s="209"/>
      <c r="W2289" s="209"/>
      <c r="X2289" s="209"/>
    </row>
    <row r="2290" spans="5:24" x14ac:dyDescent="0.25">
      <c r="E2290" s="209"/>
      <c r="F2290" s="209"/>
      <c r="G2290" s="209"/>
      <c r="H2290" s="209"/>
      <c r="I2290" s="209"/>
      <c r="J2290" s="209"/>
      <c r="K2290" s="209"/>
      <c r="P2290" s="209"/>
      <c r="Q2290" s="209"/>
      <c r="R2290" s="209"/>
      <c r="S2290" s="209"/>
      <c r="T2290" s="209"/>
      <c r="U2290" s="209"/>
      <c r="V2290" s="209"/>
      <c r="W2290" s="209"/>
      <c r="X2290" s="209"/>
    </row>
    <row r="2291" spans="5:24" x14ac:dyDescent="0.25">
      <c r="E2291" s="209"/>
      <c r="F2291" s="209"/>
      <c r="G2291" s="209"/>
      <c r="H2291" s="209"/>
      <c r="I2291" s="209"/>
      <c r="J2291" s="209"/>
      <c r="K2291" s="209"/>
      <c r="P2291" s="209"/>
      <c r="Q2291" s="209"/>
      <c r="R2291" s="209"/>
      <c r="S2291" s="209"/>
      <c r="T2291" s="209"/>
      <c r="U2291" s="209"/>
      <c r="V2291" s="209"/>
      <c r="W2291" s="209"/>
      <c r="X2291" s="209"/>
    </row>
    <row r="2292" spans="5:24" x14ac:dyDescent="0.25">
      <c r="E2292" s="209"/>
      <c r="F2292" s="209"/>
      <c r="G2292" s="209"/>
      <c r="H2292" s="209"/>
      <c r="I2292" s="209"/>
      <c r="J2292" s="209"/>
      <c r="K2292" s="209"/>
      <c r="P2292" s="209"/>
      <c r="Q2292" s="209"/>
      <c r="R2292" s="209"/>
      <c r="S2292" s="209"/>
      <c r="T2292" s="209"/>
      <c r="U2292" s="209"/>
      <c r="V2292" s="209"/>
      <c r="W2292" s="209"/>
      <c r="X2292" s="209"/>
    </row>
    <row r="2293" spans="5:24" x14ac:dyDescent="0.25">
      <c r="E2293" s="209"/>
      <c r="F2293" s="209"/>
      <c r="G2293" s="209"/>
      <c r="H2293" s="209"/>
      <c r="I2293" s="209"/>
      <c r="J2293" s="209"/>
      <c r="K2293" s="209"/>
      <c r="P2293" s="209"/>
      <c r="Q2293" s="209"/>
      <c r="R2293" s="209"/>
      <c r="S2293" s="209"/>
      <c r="T2293" s="209"/>
      <c r="U2293" s="209"/>
      <c r="V2293" s="209"/>
      <c r="W2293" s="209"/>
      <c r="X2293" s="209"/>
    </row>
    <row r="2294" spans="5:24" x14ac:dyDescent="0.25">
      <c r="E2294" s="209"/>
      <c r="F2294" s="209"/>
      <c r="G2294" s="209"/>
      <c r="H2294" s="209"/>
      <c r="I2294" s="209"/>
      <c r="J2294" s="209"/>
      <c r="K2294" s="209"/>
      <c r="P2294" s="209"/>
      <c r="Q2294" s="209"/>
      <c r="R2294" s="209"/>
      <c r="S2294" s="209"/>
      <c r="T2294" s="209"/>
      <c r="U2294" s="209"/>
      <c r="V2294" s="209"/>
      <c r="W2294" s="209"/>
      <c r="X2294" s="209"/>
    </row>
    <row r="2295" spans="5:24" x14ac:dyDescent="0.25">
      <c r="E2295" s="209"/>
      <c r="F2295" s="209"/>
      <c r="G2295" s="209"/>
      <c r="H2295" s="209"/>
      <c r="I2295" s="209"/>
      <c r="J2295" s="209"/>
      <c r="K2295" s="209"/>
      <c r="P2295" s="209"/>
      <c r="Q2295" s="209"/>
      <c r="R2295" s="209"/>
      <c r="S2295" s="209"/>
      <c r="T2295" s="209"/>
      <c r="U2295" s="209"/>
      <c r="V2295" s="209"/>
      <c r="W2295" s="209"/>
      <c r="X2295" s="209"/>
    </row>
    <row r="2296" spans="5:24" x14ac:dyDescent="0.25">
      <c r="E2296" s="209"/>
      <c r="F2296" s="209"/>
      <c r="G2296" s="209"/>
      <c r="H2296" s="209"/>
      <c r="I2296" s="209"/>
      <c r="J2296" s="209"/>
      <c r="K2296" s="209"/>
      <c r="P2296" s="209"/>
      <c r="Q2296" s="209"/>
      <c r="R2296" s="209"/>
      <c r="S2296" s="209"/>
      <c r="T2296" s="209"/>
      <c r="U2296" s="209"/>
      <c r="V2296" s="209"/>
      <c r="W2296" s="209"/>
      <c r="X2296" s="209"/>
    </row>
    <row r="2297" spans="5:24" x14ac:dyDescent="0.25">
      <c r="E2297" s="209"/>
      <c r="F2297" s="209"/>
      <c r="G2297" s="209"/>
      <c r="H2297" s="209"/>
      <c r="I2297" s="209"/>
      <c r="J2297" s="209"/>
      <c r="K2297" s="209"/>
      <c r="P2297" s="209"/>
      <c r="Q2297" s="209"/>
      <c r="R2297" s="209"/>
      <c r="S2297" s="209"/>
      <c r="T2297" s="209"/>
      <c r="U2297" s="209"/>
      <c r="V2297" s="209"/>
      <c r="W2297" s="209"/>
      <c r="X2297" s="209"/>
    </row>
    <row r="2298" spans="5:24" x14ac:dyDescent="0.25">
      <c r="E2298" s="209"/>
      <c r="F2298" s="209"/>
      <c r="G2298" s="209"/>
      <c r="H2298" s="209"/>
      <c r="I2298" s="209"/>
      <c r="J2298" s="209"/>
      <c r="K2298" s="209"/>
      <c r="P2298" s="209"/>
      <c r="Q2298" s="209"/>
      <c r="R2298" s="209"/>
      <c r="S2298" s="209"/>
      <c r="T2298" s="209"/>
      <c r="U2298" s="209"/>
      <c r="V2298" s="209"/>
      <c r="W2298" s="209"/>
      <c r="X2298" s="209"/>
    </row>
    <row r="2299" spans="5:24" x14ac:dyDescent="0.25">
      <c r="E2299" s="209"/>
      <c r="F2299" s="209"/>
      <c r="G2299" s="209"/>
      <c r="H2299" s="209"/>
      <c r="I2299" s="209"/>
      <c r="J2299" s="209"/>
      <c r="K2299" s="209"/>
      <c r="P2299" s="209"/>
      <c r="Q2299" s="209"/>
      <c r="R2299" s="209"/>
      <c r="S2299" s="209"/>
      <c r="T2299" s="209"/>
      <c r="U2299" s="209"/>
      <c r="V2299" s="209"/>
      <c r="W2299" s="209"/>
      <c r="X2299" s="209"/>
    </row>
    <row r="2300" spans="5:24" x14ac:dyDescent="0.25">
      <c r="E2300" s="209"/>
      <c r="F2300" s="209"/>
      <c r="G2300" s="209"/>
      <c r="H2300" s="209"/>
      <c r="I2300" s="209"/>
      <c r="J2300" s="209"/>
      <c r="K2300" s="209"/>
      <c r="P2300" s="209"/>
      <c r="Q2300" s="209"/>
      <c r="R2300" s="209"/>
      <c r="S2300" s="209"/>
      <c r="T2300" s="209"/>
      <c r="U2300" s="209"/>
      <c r="V2300" s="209"/>
      <c r="W2300" s="209"/>
      <c r="X2300" s="209"/>
    </row>
    <row r="2301" spans="5:24" x14ac:dyDescent="0.25">
      <c r="E2301" s="209"/>
      <c r="F2301" s="209"/>
      <c r="G2301" s="209"/>
      <c r="H2301" s="209"/>
      <c r="I2301" s="209"/>
      <c r="J2301" s="209"/>
      <c r="K2301" s="209"/>
      <c r="P2301" s="209"/>
      <c r="Q2301" s="209"/>
      <c r="R2301" s="209"/>
      <c r="S2301" s="209"/>
      <c r="T2301" s="209"/>
      <c r="U2301" s="209"/>
      <c r="V2301" s="209"/>
      <c r="W2301" s="209"/>
      <c r="X2301" s="209"/>
    </row>
    <row r="2302" spans="5:24" x14ac:dyDescent="0.25">
      <c r="E2302" s="209"/>
      <c r="F2302" s="209"/>
      <c r="G2302" s="209"/>
      <c r="H2302" s="209"/>
      <c r="I2302" s="209"/>
      <c r="J2302" s="209"/>
      <c r="K2302" s="209"/>
      <c r="P2302" s="209"/>
      <c r="Q2302" s="209"/>
      <c r="R2302" s="209"/>
      <c r="S2302" s="209"/>
      <c r="T2302" s="209"/>
      <c r="U2302" s="209"/>
      <c r="V2302" s="209"/>
      <c r="W2302" s="209"/>
      <c r="X2302" s="209"/>
    </row>
    <row r="2303" spans="5:24" x14ac:dyDescent="0.25">
      <c r="E2303" s="209"/>
      <c r="F2303" s="209"/>
      <c r="G2303" s="209"/>
      <c r="H2303" s="209"/>
      <c r="I2303" s="209"/>
      <c r="J2303" s="209"/>
      <c r="K2303" s="209"/>
      <c r="P2303" s="209"/>
      <c r="Q2303" s="209"/>
      <c r="R2303" s="209"/>
      <c r="S2303" s="209"/>
      <c r="T2303" s="209"/>
      <c r="U2303" s="209"/>
      <c r="V2303" s="209"/>
      <c r="W2303" s="209"/>
      <c r="X2303" s="209"/>
    </row>
    <row r="2304" spans="5:24" x14ac:dyDescent="0.25">
      <c r="E2304" s="209"/>
      <c r="F2304" s="209"/>
      <c r="G2304" s="209"/>
      <c r="H2304" s="209"/>
      <c r="I2304" s="209"/>
      <c r="J2304" s="209"/>
      <c r="K2304" s="209"/>
      <c r="P2304" s="209"/>
      <c r="Q2304" s="209"/>
      <c r="R2304" s="209"/>
      <c r="S2304" s="209"/>
      <c r="T2304" s="209"/>
      <c r="U2304" s="209"/>
      <c r="V2304" s="209"/>
      <c r="W2304" s="209"/>
      <c r="X2304" s="209"/>
    </row>
    <row r="2305" spans="5:24" x14ac:dyDescent="0.25">
      <c r="E2305" s="209"/>
      <c r="F2305" s="209"/>
      <c r="G2305" s="209"/>
      <c r="H2305" s="209"/>
      <c r="I2305" s="209"/>
      <c r="J2305" s="209"/>
      <c r="K2305" s="209"/>
      <c r="P2305" s="209"/>
      <c r="Q2305" s="209"/>
      <c r="R2305" s="209"/>
      <c r="S2305" s="209"/>
      <c r="T2305" s="209"/>
      <c r="U2305" s="209"/>
      <c r="V2305" s="209"/>
      <c r="W2305" s="209"/>
      <c r="X2305" s="209"/>
    </row>
    <row r="2306" spans="5:24" x14ac:dyDescent="0.25">
      <c r="E2306" s="209"/>
      <c r="F2306" s="209"/>
      <c r="G2306" s="209"/>
      <c r="H2306" s="209"/>
      <c r="I2306" s="209"/>
      <c r="J2306" s="209"/>
      <c r="K2306" s="209"/>
      <c r="P2306" s="209"/>
      <c r="Q2306" s="209"/>
      <c r="R2306" s="209"/>
      <c r="S2306" s="209"/>
      <c r="T2306" s="209"/>
      <c r="U2306" s="209"/>
      <c r="V2306" s="209"/>
      <c r="W2306" s="209"/>
      <c r="X2306" s="209"/>
    </row>
    <row r="2307" spans="5:24" x14ac:dyDescent="0.25">
      <c r="E2307" s="209"/>
      <c r="F2307" s="209"/>
      <c r="G2307" s="209"/>
      <c r="H2307" s="209"/>
      <c r="I2307" s="209"/>
      <c r="J2307" s="209"/>
      <c r="K2307" s="209"/>
      <c r="P2307" s="209"/>
      <c r="Q2307" s="209"/>
      <c r="R2307" s="209"/>
      <c r="S2307" s="209"/>
      <c r="T2307" s="209"/>
      <c r="U2307" s="209"/>
      <c r="V2307" s="209"/>
      <c r="W2307" s="209"/>
      <c r="X2307" s="209"/>
    </row>
    <row r="2308" spans="5:24" x14ac:dyDescent="0.25">
      <c r="E2308" s="209"/>
      <c r="F2308" s="209"/>
      <c r="G2308" s="209"/>
      <c r="H2308" s="209"/>
      <c r="I2308" s="209"/>
      <c r="J2308" s="209"/>
      <c r="K2308" s="209"/>
      <c r="P2308" s="209"/>
      <c r="Q2308" s="209"/>
      <c r="R2308" s="209"/>
      <c r="S2308" s="209"/>
      <c r="T2308" s="209"/>
      <c r="U2308" s="209"/>
      <c r="V2308" s="209"/>
      <c r="W2308" s="209"/>
      <c r="X2308" s="209"/>
    </row>
    <row r="2309" spans="5:24" x14ac:dyDescent="0.25">
      <c r="E2309" s="209"/>
      <c r="F2309" s="209"/>
      <c r="G2309" s="209"/>
      <c r="H2309" s="209"/>
      <c r="I2309" s="209"/>
      <c r="J2309" s="209"/>
      <c r="K2309" s="209"/>
      <c r="P2309" s="209"/>
      <c r="Q2309" s="209"/>
      <c r="R2309" s="209"/>
      <c r="S2309" s="209"/>
      <c r="T2309" s="209"/>
      <c r="U2309" s="209"/>
      <c r="V2309" s="209"/>
      <c r="W2309" s="209"/>
      <c r="X2309" s="209"/>
    </row>
    <row r="2310" spans="5:24" x14ac:dyDescent="0.25">
      <c r="E2310" s="209"/>
      <c r="F2310" s="209"/>
      <c r="G2310" s="209"/>
      <c r="H2310" s="209"/>
      <c r="I2310" s="209"/>
      <c r="J2310" s="209"/>
      <c r="K2310" s="209"/>
      <c r="P2310" s="209"/>
      <c r="Q2310" s="209"/>
      <c r="R2310" s="209"/>
      <c r="S2310" s="209"/>
      <c r="T2310" s="209"/>
      <c r="U2310" s="209"/>
      <c r="V2310" s="209"/>
      <c r="W2310" s="209"/>
      <c r="X2310" s="209"/>
    </row>
    <row r="2311" spans="5:24" x14ac:dyDescent="0.25">
      <c r="E2311" s="209"/>
      <c r="F2311" s="209"/>
      <c r="G2311" s="209"/>
      <c r="H2311" s="209"/>
      <c r="I2311" s="209"/>
      <c r="J2311" s="209"/>
      <c r="K2311" s="209"/>
      <c r="P2311" s="209"/>
      <c r="Q2311" s="209"/>
      <c r="R2311" s="209"/>
      <c r="S2311" s="209"/>
      <c r="T2311" s="209"/>
      <c r="U2311" s="209"/>
      <c r="V2311" s="209"/>
      <c r="W2311" s="209"/>
      <c r="X2311" s="209"/>
    </row>
    <row r="2312" spans="5:24" x14ac:dyDescent="0.25">
      <c r="E2312" s="209"/>
      <c r="F2312" s="209"/>
      <c r="G2312" s="209"/>
      <c r="H2312" s="209"/>
      <c r="I2312" s="209"/>
      <c r="J2312" s="209"/>
      <c r="K2312" s="209"/>
      <c r="P2312" s="209"/>
      <c r="Q2312" s="209"/>
      <c r="R2312" s="209"/>
      <c r="S2312" s="209"/>
      <c r="T2312" s="209"/>
      <c r="U2312" s="209"/>
      <c r="V2312" s="209"/>
      <c r="W2312" s="209"/>
      <c r="X2312" s="209"/>
    </row>
    <row r="2313" spans="5:24" x14ac:dyDescent="0.25">
      <c r="E2313" s="209"/>
      <c r="F2313" s="209"/>
      <c r="G2313" s="209"/>
      <c r="H2313" s="209"/>
      <c r="I2313" s="209"/>
      <c r="J2313" s="209"/>
      <c r="K2313" s="209"/>
      <c r="P2313" s="209"/>
      <c r="Q2313" s="209"/>
      <c r="R2313" s="209"/>
      <c r="S2313" s="209"/>
      <c r="T2313" s="209"/>
      <c r="U2313" s="209"/>
      <c r="V2313" s="209"/>
      <c r="W2313" s="209"/>
      <c r="X2313" s="209"/>
    </row>
    <row r="2314" spans="5:24" x14ac:dyDescent="0.25">
      <c r="E2314" s="209"/>
      <c r="F2314" s="209"/>
      <c r="G2314" s="209"/>
      <c r="H2314" s="209"/>
      <c r="I2314" s="209"/>
      <c r="J2314" s="209"/>
      <c r="K2314" s="209"/>
      <c r="P2314" s="209"/>
      <c r="Q2314" s="209"/>
      <c r="R2314" s="209"/>
      <c r="S2314" s="209"/>
      <c r="T2314" s="209"/>
      <c r="U2314" s="209"/>
      <c r="V2314" s="209"/>
      <c r="W2314" s="209"/>
      <c r="X2314" s="209"/>
    </row>
    <row r="2315" spans="5:24" x14ac:dyDescent="0.25">
      <c r="E2315" s="209"/>
      <c r="F2315" s="209"/>
      <c r="G2315" s="209"/>
      <c r="H2315" s="209"/>
      <c r="I2315" s="209"/>
      <c r="J2315" s="209"/>
      <c r="K2315" s="209"/>
      <c r="P2315" s="209"/>
      <c r="Q2315" s="209"/>
      <c r="R2315" s="209"/>
      <c r="S2315" s="209"/>
      <c r="T2315" s="209"/>
      <c r="U2315" s="209"/>
      <c r="V2315" s="209"/>
      <c r="W2315" s="209"/>
      <c r="X2315" s="209"/>
    </row>
    <row r="2316" spans="5:24" x14ac:dyDescent="0.25">
      <c r="E2316" s="209"/>
      <c r="F2316" s="209"/>
      <c r="G2316" s="209"/>
      <c r="H2316" s="209"/>
      <c r="I2316" s="209"/>
      <c r="J2316" s="209"/>
      <c r="K2316" s="209"/>
      <c r="P2316" s="209"/>
      <c r="Q2316" s="209"/>
      <c r="R2316" s="209"/>
      <c r="S2316" s="209"/>
      <c r="T2316" s="209"/>
      <c r="U2316" s="209"/>
      <c r="V2316" s="209"/>
      <c r="W2316" s="209"/>
      <c r="X2316" s="209"/>
    </row>
    <row r="2317" spans="5:24" x14ac:dyDescent="0.25">
      <c r="E2317" s="209"/>
      <c r="F2317" s="209"/>
      <c r="G2317" s="209"/>
      <c r="H2317" s="209"/>
      <c r="I2317" s="209"/>
      <c r="J2317" s="209"/>
      <c r="K2317" s="209"/>
      <c r="P2317" s="209"/>
      <c r="Q2317" s="209"/>
      <c r="R2317" s="209"/>
      <c r="S2317" s="209"/>
      <c r="T2317" s="209"/>
      <c r="U2317" s="209"/>
      <c r="V2317" s="209"/>
      <c r="W2317" s="209"/>
      <c r="X2317" s="209"/>
    </row>
    <row r="2318" spans="5:24" x14ac:dyDescent="0.25">
      <c r="E2318" s="209"/>
      <c r="F2318" s="209"/>
      <c r="G2318" s="209"/>
      <c r="H2318" s="209"/>
      <c r="I2318" s="209"/>
      <c r="J2318" s="209"/>
      <c r="K2318" s="209"/>
      <c r="P2318" s="209"/>
      <c r="Q2318" s="209"/>
      <c r="R2318" s="209"/>
      <c r="S2318" s="209"/>
      <c r="T2318" s="209"/>
      <c r="U2318" s="209"/>
      <c r="V2318" s="209"/>
      <c r="W2318" s="209"/>
      <c r="X2318" s="209"/>
    </row>
    <row r="2319" spans="5:24" x14ac:dyDescent="0.25">
      <c r="E2319" s="209"/>
      <c r="F2319" s="209"/>
      <c r="G2319" s="209"/>
      <c r="H2319" s="209"/>
      <c r="I2319" s="209"/>
      <c r="J2319" s="209"/>
      <c r="K2319" s="209"/>
      <c r="P2319" s="209"/>
      <c r="Q2319" s="209"/>
      <c r="R2319" s="209"/>
      <c r="S2319" s="209"/>
      <c r="T2319" s="209"/>
      <c r="U2319" s="209"/>
      <c r="V2319" s="209"/>
      <c r="W2319" s="209"/>
      <c r="X2319" s="209"/>
    </row>
    <row r="2320" spans="5:24" x14ac:dyDescent="0.25">
      <c r="E2320" s="209"/>
      <c r="F2320" s="209"/>
      <c r="G2320" s="209"/>
      <c r="H2320" s="209"/>
      <c r="I2320" s="209"/>
      <c r="J2320" s="209"/>
      <c r="K2320" s="209"/>
      <c r="P2320" s="209"/>
      <c r="Q2320" s="209"/>
      <c r="R2320" s="209"/>
      <c r="S2320" s="209"/>
      <c r="T2320" s="209"/>
      <c r="U2320" s="209"/>
      <c r="V2320" s="209"/>
      <c r="W2320" s="209"/>
      <c r="X2320" s="209"/>
    </row>
    <row r="2321" spans="5:24" x14ac:dyDescent="0.25">
      <c r="E2321" s="209"/>
      <c r="F2321" s="209"/>
      <c r="G2321" s="209"/>
      <c r="H2321" s="209"/>
      <c r="I2321" s="209"/>
      <c r="J2321" s="209"/>
      <c r="K2321" s="209"/>
      <c r="P2321" s="209"/>
      <c r="Q2321" s="209"/>
      <c r="R2321" s="209"/>
      <c r="S2321" s="209"/>
      <c r="T2321" s="209"/>
      <c r="U2321" s="209"/>
      <c r="V2321" s="209"/>
      <c r="W2321" s="209"/>
      <c r="X2321" s="209"/>
    </row>
    <row r="2322" spans="5:24" x14ac:dyDescent="0.25">
      <c r="E2322" s="209"/>
      <c r="F2322" s="209"/>
      <c r="G2322" s="209"/>
      <c r="H2322" s="209"/>
      <c r="I2322" s="209"/>
      <c r="J2322" s="209"/>
      <c r="K2322" s="209"/>
      <c r="P2322" s="209"/>
      <c r="Q2322" s="209"/>
      <c r="R2322" s="209"/>
      <c r="S2322" s="209"/>
      <c r="T2322" s="209"/>
      <c r="U2322" s="209"/>
      <c r="V2322" s="209"/>
      <c r="W2322" s="209"/>
      <c r="X2322" s="209"/>
    </row>
    <row r="2323" spans="5:24" x14ac:dyDescent="0.25">
      <c r="E2323" s="209"/>
      <c r="F2323" s="209"/>
      <c r="G2323" s="209"/>
      <c r="H2323" s="209"/>
      <c r="I2323" s="209"/>
      <c r="J2323" s="209"/>
      <c r="K2323" s="209"/>
      <c r="P2323" s="209"/>
      <c r="Q2323" s="209"/>
      <c r="R2323" s="209"/>
      <c r="S2323" s="209"/>
      <c r="T2323" s="209"/>
      <c r="U2323" s="209"/>
      <c r="V2323" s="209"/>
      <c r="W2323" s="209"/>
      <c r="X2323" s="209"/>
    </row>
    <row r="2324" spans="5:24" x14ac:dyDescent="0.25">
      <c r="E2324" s="209"/>
      <c r="F2324" s="209"/>
      <c r="G2324" s="209"/>
      <c r="H2324" s="209"/>
      <c r="I2324" s="209"/>
      <c r="J2324" s="209"/>
      <c r="K2324" s="209"/>
      <c r="P2324" s="209"/>
      <c r="Q2324" s="209"/>
      <c r="R2324" s="209"/>
      <c r="S2324" s="209"/>
      <c r="T2324" s="209"/>
      <c r="U2324" s="209"/>
      <c r="V2324" s="209"/>
      <c r="W2324" s="209"/>
      <c r="X2324" s="209"/>
    </row>
    <row r="2325" spans="5:24" x14ac:dyDescent="0.25">
      <c r="E2325" s="209"/>
      <c r="F2325" s="209"/>
      <c r="G2325" s="209"/>
      <c r="H2325" s="209"/>
      <c r="I2325" s="209"/>
      <c r="J2325" s="209"/>
      <c r="K2325" s="209"/>
      <c r="P2325" s="209"/>
      <c r="Q2325" s="209"/>
      <c r="R2325" s="209"/>
      <c r="S2325" s="209"/>
      <c r="T2325" s="209"/>
      <c r="U2325" s="209"/>
      <c r="V2325" s="209"/>
      <c r="W2325" s="209"/>
      <c r="X2325" s="209"/>
    </row>
    <row r="2326" spans="5:24" x14ac:dyDescent="0.25">
      <c r="E2326" s="209"/>
      <c r="F2326" s="209"/>
      <c r="G2326" s="209"/>
      <c r="H2326" s="209"/>
      <c r="I2326" s="209"/>
      <c r="J2326" s="209"/>
      <c r="K2326" s="209"/>
      <c r="P2326" s="209"/>
      <c r="Q2326" s="209"/>
      <c r="R2326" s="209"/>
      <c r="S2326" s="209"/>
      <c r="T2326" s="209"/>
      <c r="U2326" s="209"/>
      <c r="V2326" s="209"/>
      <c r="W2326" s="209"/>
      <c r="X2326" s="209"/>
    </row>
    <row r="2327" spans="5:24" x14ac:dyDescent="0.25">
      <c r="E2327" s="209"/>
      <c r="F2327" s="209"/>
      <c r="G2327" s="209"/>
      <c r="H2327" s="209"/>
      <c r="I2327" s="209"/>
      <c r="J2327" s="209"/>
      <c r="K2327" s="209"/>
      <c r="P2327" s="209"/>
      <c r="Q2327" s="209"/>
      <c r="R2327" s="209"/>
      <c r="S2327" s="209"/>
      <c r="T2327" s="209"/>
      <c r="U2327" s="209"/>
      <c r="V2327" s="209"/>
      <c r="W2327" s="209"/>
      <c r="X2327" s="209"/>
    </row>
    <row r="2328" spans="5:24" x14ac:dyDescent="0.25">
      <c r="E2328" s="209"/>
      <c r="F2328" s="209"/>
      <c r="G2328" s="209"/>
      <c r="H2328" s="209"/>
      <c r="I2328" s="209"/>
      <c r="J2328" s="209"/>
      <c r="K2328" s="209"/>
      <c r="P2328" s="209"/>
      <c r="Q2328" s="209"/>
      <c r="R2328" s="209"/>
      <c r="S2328" s="209"/>
      <c r="T2328" s="209"/>
      <c r="U2328" s="209"/>
      <c r="V2328" s="209"/>
      <c r="W2328" s="209"/>
      <c r="X2328" s="209"/>
    </row>
    <row r="2329" spans="5:24" x14ac:dyDescent="0.25">
      <c r="E2329" s="209"/>
      <c r="F2329" s="209"/>
      <c r="G2329" s="209"/>
      <c r="H2329" s="209"/>
      <c r="I2329" s="209"/>
      <c r="J2329" s="209"/>
      <c r="K2329" s="209"/>
      <c r="P2329" s="209"/>
      <c r="Q2329" s="209"/>
      <c r="R2329" s="209"/>
      <c r="S2329" s="209"/>
      <c r="T2329" s="209"/>
      <c r="U2329" s="209"/>
      <c r="V2329" s="209"/>
      <c r="W2329" s="209"/>
      <c r="X2329" s="209"/>
    </row>
    <row r="2330" spans="5:24" x14ac:dyDescent="0.25">
      <c r="E2330" s="209"/>
      <c r="F2330" s="209"/>
      <c r="G2330" s="209"/>
      <c r="H2330" s="209"/>
      <c r="I2330" s="209"/>
      <c r="J2330" s="209"/>
      <c r="K2330" s="209"/>
      <c r="P2330" s="209"/>
      <c r="Q2330" s="209"/>
      <c r="R2330" s="209"/>
      <c r="S2330" s="209"/>
      <c r="T2330" s="209"/>
      <c r="U2330" s="209"/>
      <c r="V2330" s="209"/>
      <c r="W2330" s="209"/>
      <c r="X2330" s="209"/>
    </row>
    <row r="2331" spans="5:24" x14ac:dyDescent="0.25">
      <c r="E2331" s="209"/>
      <c r="F2331" s="209"/>
      <c r="G2331" s="209"/>
      <c r="H2331" s="209"/>
      <c r="I2331" s="209"/>
      <c r="J2331" s="209"/>
      <c r="K2331" s="209"/>
      <c r="P2331" s="209"/>
      <c r="Q2331" s="209"/>
      <c r="R2331" s="209"/>
      <c r="S2331" s="209"/>
      <c r="T2331" s="209"/>
      <c r="U2331" s="209"/>
      <c r="V2331" s="209"/>
      <c r="W2331" s="209"/>
      <c r="X2331" s="209"/>
    </row>
    <row r="2332" spans="5:24" x14ac:dyDescent="0.25">
      <c r="E2332" s="209"/>
      <c r="F2332" s="209"/>
      <c r="G2332" s="209"/>
      <c r="H2332" s="209"/>
      <c r="I2332" s="209"/>
      <c r="J2332" s="209"/>
      <c r="K2332" s="209"/>
      <c r="P2332" s="209"/>
      <c r="Q2332" s="209"/>
      <c r="R2332" s="209"/>
      <c r="S2332" s="209"/>
      <c r="T2332" s="209"/>
      <c r="U2332" s="209"/>
      <c r="V2332" s="209"/>
      <c r="W2332" s="209"/>
      <c r="X2332" s="209"/>
    </row>
    <row r="2333" spans="5:24" x14ac:dyDescent="0.25">
      <c r="E2333" s="209"/>
      <c r="F2333" s="209"/>
      <c r="G2333" s="209"/>
      <c r="H2333" s="209"/>
      <c r="I2333" s="209"/>
      <c r="J2333" s="209"/>
      <c r="K2333" s="209"/>
      <c r="P2333" s="209"/>
      <c r="Q2333" s="209"/>
      <c r="R2333" s="209"/>
      <c r="S2333" s="209"/>
      <c r="T2333" s="209"/>
      <c r="U2333" s="209"/>
      <c r="V2333" s="209"/>
      <c r="W2333" s="209"/>
      <c r="X2333" s="209"/>
    </row>
    <row r="2334" spans="5:24" x14ac:dyDescent="0.25">
      <c r="E2334" s="209"/>
      <c r="F2334" s="209"/>
      <c r="G2334" s="209"/>
      <c r="H2334" s="209"/>
      <c r="I2334" s="209"/>
      <c r="J2334" s="209"/>
      <c r="K2334" s="209"/>
      <c r="P2334" s="209"/>
      <c r="Q2334" s="209"/>
      <c r="R2334" s="209"/>
      <c r="S2334" s="209"/>
      <c r="T2334" s="209"/>
      <c r="U2334" s="209"/>
      <c r="V2334" s="209"/>
      <c r="W2334" s="209"/>
      <c r="X2334" s="209"/>
    </row>
    <row r="2335" spans="5:24" x14ac:dyDescent="0.25">
      <c r="E2335" s="209"/>
      <c r="F2335" s="209"/>
      <c r="G2335" s="209"/>
      <c r="H2335" s="209"/>
      <c r="I2335" s="209"/>
      <c r="J2335" s="209"/>
      <c r="K2335" s="209"/>
      <c r="P2335" s="209"/>
      <c r="Q2335" s="209"/>
      <c r="R2335" s="209"/>
      <c r="S2335" s="209"/>
      <c r="T2335" s="209"/>
      <c r="U2335" s="209"/>
      <c r="V2335" s="209"/>
      <c r="W2335" s="209"/>
      <c r="X2335" s="209"/>
    </row>
    <row r="2336" spans="5:24" x14ac:dyDescent="0.25">
      <c r="E2336" s="209"/>
      <c r="F2336" s="209"/>
      <c r="G2336" s="209"/>
      <c r="H2336" s="209"/>
      <c r="I2336" s="209"/>
      <c r="J2336" s="209"/>
      <c r="K2336" s="209"/>
      <c r="P2336" s="209"/>
      <c r="Q2336" s="209"/>
      <c r="R2336" s="209"/>
      <c r="S2336" s="209"/>
      <c r="T2336" s="209"/>
      <c r="U2336" s="209"/>
      <c r="V2336" s="209"/>
      <c r="W2336" s="209"/>
      <c r="X2336" s="209"/>
    </row>
    <row r="2337" spans="5:24" x14ac:dyDescent="0.25">
      <c r="E2337" s="209"/>
      <c r="F2337" s="209"/>
      <c r="G2337" s="209"/>
      <c r="H2337" s="209"/>
      <c r="I2337" s="209"/>
      <c r="J2337" s="209"/>
      <c r="K2337" s="209"/>
      <c r="P2337" s="209"/>
      <c r="Q2337" s="209"/>
      <c r="R2337" s="209"/>
      <c r="S2337" s="209"/>
      <c r="T2337" s="209"/>
      <c r="U2337" s="209"/>
      <c r="V2337" s="209"/>
      <c r="W2337" s="209"/>
      <c r="X2337" s="209"/>
    </row>
    <row r="2338" spans="5:24" x14ac:dyDescent="0.25">
      <c r="E2338" s="209"/>
      <c r="F2338" s="209"/>
      <c r="G2338" s="209"/>
      <c r="H2338" s="209"/>
      <c r="I2338" s="209"/>
      <c r="J2338" s="209"/>
      <c r="K2338" s="209"/>
      <c r="P2338" s="209"/>
      <c r="Q2338" s="209"/>
      <c r="R2338" s="209"/>
      <c r="S2338" s="209"/>
      <c r="T2338" s="209"/>
      <c r="U2338" s="209"/>
      <c r="V2338" s="209"/>
      <c r="W2338" s="209"/>
      <c r="X2338" s="209"/>
    </row>
    <row r="2339" spans="5:24" x14ac:dyDescent="0.25">
      <c r="E2339" s="209"/>
      <c r="F2339" s="209"/>
      <c r="G2339" s="209"/>
      <c r="H2339" s="209"/>
      <c r="I2339" s="209"/>
      <c r="J2339" s="209"/>
      <c r="K2339" s="209"/>
      <c r="P2339" s="209"/>
      <c r="Q2339" s="209"/>
      <c r="R2339" s="209"/>
      <c r="S2339" s="209"/>
      <c r="T2339" s="209"/>
      <c r="U2339" s="209"/>
      <c r="V2339" s="209"/>
      <c r="W2339" s="209"/>
      <c r="X2339" s="209"/>
    </row>
    <row r="2340" spans="5:24" x14ac:dyDescent="0.25">
      <c r="E2340" s="209"/>
      <c r="F2340" s="209"/>
      <c r="G2340" s="209"/>
      <c r="H2340" s="209"/>
      <c r="I2340" s="209"/>
      <c r="J2340" s="209"/>
      <c r="K2340" s="209"/>
      <c r="P2340" s="209"/>
      <c r="Q2340" s="209"/>
      <c r="R2340" s="209"/>
      <c r="S2340" s="209"/>
      <c r="T2340" s="209"/>
      <c r="U2340" s="209"/>
      <c r="V2340" s="209"/>
      <c r="W2340" s="209"/>
      <c r="X2340" s="209"/>
    </row>
    <row r="2341" spans="5:24" x14ac:dyDescent="0.25">
      <c r="E2341" s="209"/>
      <c r="F2341" s="209"/>
      <c r="G2341" s="209"/>
      <c r="H2341" s="209"/>
      <c r="I2341" s="209"/>
      <c r="J2341" s="209"/>
      <c r="K2341" s="209"/>
      <c r="P2341" s="209"/>
      <c r="Q2341" s="209"/>
      <c r="R2341" s="209"/>
      <c r="S2341" s="209"/>
      <c r="T2341" s="209"/>
      <c r="U2341" s="209"/>
      <c r="V2341" s="209"/>
      <c r="W2341" s="209"/>
      <c r="X2341" s="209"/>
    </row>
    <row r="2342" spans="5:24" x14ac:dyDescent="0.25">
      <c r="E2342" s="209"/>
      <c r="F2342" s="209"/>
      <c r="G2342" s="209"/>
      <c r="H2342" s="209"/>
      <c r="I2342" s="209"/>
      <c r="J2342" s="209"/>
      <c r="K2342" s="209"/>
      <c r="P2342" s="209"/>
      <c r="Q2342" s="209"/>
      <c r="R2342" s="209"/>
      <c r="S2342" s="209"/>
      <c r="T2342" s="209"/>
      <c r="U2342" s="209"/>
      <c r="V2342" s="209"/>
      <c r="W2342" s="209"/>
      <c r="X2342" s="209"/>
    </row>
    <row r="2343" spans="5:24" x14ac:dyDescent="0.25">
      <c r="E2343" s="209"/>
      <c r="F2343" s="209"/>
      <c r="G2343" s="209"/>
      <c r="H2343" s="209"/>
      <c r="I2343" s="209"/>
      <c r="J2343" s="209"/>
      <c r="K2343" s="209"/>
      <c r="P2343" s="209"/>
      <c r="Q2343" s="209"/>
      <c r="R2343" s="209"/>
      <c r="S2343" s="209"/>
      <c r="T2343" s="209"/>
      <c r="U2343" s="209"/>
      <c r="V2343" s="209"/>
      <c r="W2343" s="209"/>
      <c r="X2343" s="209"/>
    </row>
    <row r="2344" spans="5:24" x14ac:dyDescent="0.25">
      <c r="E2344" s="209"/>
      <c r="F2344" s="209"/>
      <c r="G2344" s="209"/>
      <c r="H2344" s="209"/>
      <c r="I2344" s="209"/>
      <c r="J2344" s="209"/>
      <c r="K2344" s="209"/>
      <c r="P2344" s="209"/>
      <c r="Q2344" s="209"/>
      <c r="R2344" s="209"/>
      <c r="S2344" s="209"/>
      <c r="T2344" s="209"/>
      <c r="U2344" s="209"/>
      <c r="V2344" s="209"/>
      <c r="W2344" s="209"/>
      <c r="X2344" s="209"/>
    </row>
    <row r="2345" spans="5:24" x14ac:dyDescent="0.25">
      <c r="E2345" s="209"/>
      <c r="F2345" s="209"/>
      <c r="G2345" s="209"/>
      <c r="H2345" s="209"/>
      <c r="I2345" s="209"/>
      <c r="J2345" s="209"/>
      <c r="K2345" s="209"/>
      <c r="P2345" s="209"/>
      <c r="Q2345" s="209"/>
      <c r="R2345" s="209"/>
      <c r="S2345" s="209"/>
      <c r="T2345" s="209"/>
      <c r="U2345" s="209"/>
      <c r="V2345" s="209"/>
      <c r="W2345" s="209"/>
      <c r="X2345" s="209"/>
    </row>
    <row r="2346" spans="5:24" x14ac:dyDescent="0.25">
      <c r="E2346" s="209"/>
      <c r="F2346" s="209"/>
      <c r="G2346" s="209"/>
      <c r="H2346" s="209"/>
      <c r="I2346" s="209"/>
      <c r="J2346" s="209"/>
      <c r="K2346" s="209"/>
      <c r="P2346" s="209"/>
      <c r="Q2346" s="209"/>
      <c r="R2346" s="209"/>
      <c r="S2346" s="209"/>
      <c r="T2346" s="209"/>
      <c r="U2346" s="209"/>
      <c r="V2346" s="209"/>
      <c r="W2346" s="209"/>
      <c r="X2346" s="209"/>
    </row>
    <row r="2347" spans="5:24" x14ac:dyDescent="0.25">
      <c r="E2347" s="209"/>
      <c r="F2347" s="209"/>
      <c r="G2347" s="209"/>
      <c r="H2347" s="209"/>
      <c r="I2347" s="209"/>
      <c r="J2347" s="209"/>
      <c r="K2347" s="209"/>
      <c r="P2347" s="209"/>
      <c r="Q2347" s="209"/>
      <c r="R2347" s="209"/>
      <c r="S2347" s="209"/>
      <c r="T2347" s="209"/>
      <c r="U2347" s="209"/>
      <c r="V2347" s="209"/>
      <c r="W2347" s="209"/>
      <c r="X2347" s="209"/>
    </row>
    <row r="2348" spans="5:24" x14ac:dyDescent="0.25">
      <c r="E2348" s="209"/>
      <c r="F2348" s="209"/>
      <c r="G2348" s="209"/>
      <c r="H2348" s="209"/>
      <c r="I2348" s="209"/>
      <c r="J2348" s="209"/>
      <c r="K2348" s="209"/>
      <c r="P2348" s="209"/>
      <c r="Q2348" s="209"/>
      <c r="R2348" s="209"/>
      <c r="S2348" s="209"/>
      <c r="T2348" s="209"/>
      <c r="U2348" s="209"/>
      <c r="V2348" s="209"/>
      <c r="W2348" s="209"/>
      <c r="X2348" s="209"/>
    </row>
    <row r="2349" spans="5:24" x14ac:dyDescent="0.25">
      <c r="E2349" s="209"/>
      <c r="F2349" s="209"/>
      <c r="G2349" s="209"/>
      <c r="H2349" s="209"/>
      <c r="I2349" s="209"/>
      <c r="J2349" s="209"/>
      <c r="K2349" s="209"/>
      <c r="P2349" s="209"/>
      <c r="Q2349" s="209"/>
      <c r="R2349" s="209"/>
      <c r="S2349" s="209"/>
      <c r="T2349" s="209"/>
      <c r="U2349" s="209"/>
      <c r="V2349" s="209"/>
      <c r="W2349" s="209"/>
      <c r="X2349" s="209"/>
    </row>
    <row r="2350" spans="5:24" x14ac:dyDescent="0.25">
      <c r="E2350" s="209"/>
      <c r="F2350" s="209"/>
      <c r="G2350" s="209"/>
      <c r="H2350" s="209"/>
      <c r="I2350" s="209"/>
      <c r="J2350" s="209"/>
      <c r="K2350" s="209"/>
      <c r="P2350" s="209"/>
      <c r="Q2350" s="209"/>
      <c r="R2350" s="209"/>
      <c r="S2350" s="209"/>
      <c r="T2350" s="209"/>
      <c r="U2350" s="209"/>
      <c r="V2350" s="209"/>
      <c r="W2350" s="209"/>
      <c r="X2350" s="209"/>
    </row>
    <row r="2351" spans="5:24" x14ac:dyDescent="0.25">
      <c r="E2351" s="209"/>
      <c r="F2351" s="209"/>
      <c r="G2351" s="209"/>
      <c r="H2351" s="209"/>
      <c r="I2351" s="209"/>
      <c r="J2351" s="209"/>
      <c r="K2351" s="209"/>
      <c r="P2351" s="209"/>
      <c r="Q2351" s="209"/>
      <c r="R2351" s="209"/>
      <c r="S2351" s="209"/>
      <c r="T2351" s="209"/>
      <c r="U2351" s="209"/>
      <c r="V2351" s="209"/>
      <c r="W2351" s="209"/>
      <c r="X2351" s="209"/>
    </row>
    <row r="2352" spans="5:24" x14ac:dyDescent="0.25">
      <c r="E2352" s="209"/>
      <c r="F2352" s="209"/>
      <c r="G2352" s="209"/>
      <c r="H2352" s="209"/>
      <c r="I2352" s="209"/>
      <c r="J2352" s="209"/>
      <c r="K2352" s="209"/>
      <c r="P2352" s="209"/>
      <c r="Q2352" s="209"/>
      <c r="R2352" s="209"/>
      <c r="S2352" s="209"/>
      <c r="T2352" s="209"/>
      <c r="U2352" s="209"/>
      <c r="V2352" s="209"/>
      <c r="W2352" s="209"/>
      <c r="X2352" s="209"/>
    </row>
    <row r="2353" spans="5:24" x14ac:dyDescent="0.25">
      <c r="E2353" s="209"/>
      <c r="F2353" s="209"/>
      <c r="G2353" s="209"/>
      <c r="H2353" s="209"/>
      <c r="I2353" s="209"/>
      <c r="J2353" s="209"/>
      <c r="K2353" s="209"/>
      <c r="P2353" s="209"/>
      <c r="Q2353" s="209"/>
      <c r="R2353" s="209"/>
      <c r="S2353" s="209"/>
      <c r="T2353" s="209"/>
      <c r="U2353" s="209"/>
      <c r="V2353" s="209"/>
      <c r="W2353" s="209"/>
      <c r="X2353" s="209"/>
    </row>
    <row r="2354" spans="5:24" x14ac:dyDescent="0.25">
      <c r="E2354" s="209"/>
      <c r="F2354" s="209"/>
      <c r="G2354" s="209"/>
      <c r="H2354" s="209"/>
      <c r="I2354" s="209"/>
      <c r="J2354" s="209"/>
      <c r="K2354" s="209"/>
      <c r="P2354" s="209"/>
      <c r="Q2354" s="209"/>
      <c r="R2354" s="209"/>
      <c r="S2354" s="209"/>
      <c r="T2354" s="209"/>
      <c r="U2354" s="209"/>
      <c r="V2354" s="209"/>
      <c r="W2354" s="209"/>
      <c r="X2354" s="209"/>
    </row>
    <row r="2355" spans="5:24" x14ac:dyDescent="0.25">
      <c r="E2355" s="209"/>
      <c r="F2355" s="209"/>
      <c r="G2355" s="209"/>
      <c r="H2355" s="209"/>
      <c r="I2355" s="209"/>
      <c r="J2355" s="209"/>
      <c r="K2355" s="209"/>
      <c r="P2355" s="209"/>
      <c r="Q2355" s="209"/>
      <c r="R2355" s="209"/>
      <c r="S2355" s="209"/>
      <c r="T2355" s="209"/>
      <c r="U2355" s="209"/>
      <c r="V2355" s="209"/>
      <c r="W2355" s="209"/>
      <c r="X2355" s="209"/>
    </row>
    <row r="2356" spans="5:24" x14ac:dyDescent="0.25">
      <c r="E2356" s="209"/>
      <c r="F2356" s="209"/>
      <c r="G2356" s="209"/>
      <c r="H2356" s="209"/>
      <c r="I2356" s="209"/>
      <c r="J2356" s="209"/>
      <c r="K2356" s="209"/>
      <c r="P2356" s="209"/>
      <c r="Q2356" s="209"/>
      <c r="R2356" s="209"/>
      <c r="S2356" s="209"/>
      <c r="T2356" s="209"/>
      <c r="U2356" s="209"/>
      <c r="V2356" s="209"/>
      <c r="W2356" s="209"/>
      <c r="X2356" s="209"/>
    </row>
    <row r="2357" spans="5:24" x14ac:dyDescent="0.25">
      <c r="E2357" s="209"/>
      <c r="F2357" s="209"/>
      <c r="G2357" s="209"/>
      <c r="H2357" s="209"/>
      <c r="I2357" s="209"/>
      <c r="J2357" s="209"/>
      <c r="K2357" s="209"/>
      <c r="P2357" s="209"/>
      <c r="Q2357" s="209"/>
      <c r="R2357" s="209"/>
      <c r="S2357" s="209"/>
      <c r="T2357" s="209"/>
      <c r="U2357" s="209"/>
      <c r="V2357" s="209"/>
      <c r="W2357" s="209"/>
      <c r="X2357" s="209"/>
    </row>
    <row r="2358" spans="5:24" x14ac:dyDescent="0.25">
      <c r="E2358" s="209"/>
      <c r="F2358" s="209"/>
      <c r="G2358" s="209"/>
      <c r="H2358" s="209"/>
      <c r="I2358" s="209"/>
      <c r="J2358" s="209"/>
      <c r="K2358" s="209"/>
      <c r="P2358" s="209"/>
      <c r="Q2358" s="209"/>
      <c r="R2358" s="209"/>
      <c r="S2358" s="209"/>
      <c r="T2358" s="209"/>
      <c r="U2358" s="209"/>
      <c r="V2358" s="209"/>
      <c r="W2358" s="209"/>
      <c r="X2358" s="209"/>
    </row>
    <row r="2359" spans="5:24" x14ac:dyDescent="0.25">
      <c r="E2359" s="209"/>
      <c r="F2359" s="209"/>
      <c r="G2359" s="209"/>
      <c r="H2359" s="209"/>
      <c r="I2359" s="209"/>
      <c r="J2359" s="209"/>
      <c r="K2359" s="209"/>
      <c r="P2359" s="209"/>
      <c r="Q2359" s="209"/>
      <c r="R2359" s="209"/>
      <c r="S2359" s="209"/>
      <c r="T2359" s="209"/>
      <c r="U2359" s="209"/>
      <c r="V2359" s="209"/>
      <c r="W2359" s="209"/>
      <c r="X2359" s="209"/>
    </row>
    <row r="2360" spans="5:24" x14ac:dyDescent="0.25">
      <c r="E2360" s="209"/>
      <c r="F2360" s="209"/>
      <c r="G2360" s="209"/>
      <c r="H2360" s="209"/>
      <c r="I2360" s="209"/>
      <c r="J2360" s="209"/>
      <c r="K2360" s="209"/>
      <c r="P2360" s="209"/>
      <c r="Q2360" s="209"/>
      <c r="R2360" s="209"/>
      <c r="S2360" s="209"/>
      <c r="T2360" s="209"/>
      <c r="U2360" s="209"/>
      <c r="V2360" s="209"/>
      <c r="W2360" s="209"/>
      <c r="X2360" s="209"/>
    </row>
    <row r="2361" spans="5:24" x14ac:dyDescent="0.25">
      <c r="E2361" s="209"/>
      <c r="F2361" s="209"/>
      <c r="G2361" s="209"/>
      <c r="H2361" s="209"/>
      <c r="I2361" s="209"/>
      <c r="J2361" s="209"/>
      <c r="K2361" s="209"/>
      <c r="P2361" s="209"/>
      <c r="Q2361" s="209"/>
      <c r="R2361" s="209"/>
      <c r="S2361" s="209"/>
      <c r="T2361" s="209"/>
      <c r="U2361" s="209"/>
      <c r="V2361" s="209"/>
      <c r="W2361" s="209"/>
      <c r="X2361" s="209"/>
    </row>
    <row r="2362" spans="5:24" x14ac:dyDescent="0.25">
      <c r="E2362" s="209"/>
      <c r="F2362" s="209"/>
      <c r="G2362" s="209"/>
      <c r="H2362" s="209"/>
      <c r="I2362" s="209"/>
      <c r="J2362" s="209"/>
      <c r="K2362" s="209"/>
      <c r="P2362" s="209"/>
      <c r="Q2362" s="209"/>
      <c r="R2362" s="209"/>
      <c r="S2362" s="209"/>
      <c r="T2362" s="209"/>
      <c r="U2362" s="209"/>
      <c r="V2362" s="209"/>
      <c r="W2362" s="209"/>
      <c r="X2362" s="209"/>
    </row>
    <row r="2363" spans="5:24" x14ac:dyDescent="0.25">
      <c r="E2363" s="209"/>
      <c r="F2363" s="209"/>
      <c r="G2363" s="209"/>
      <c r="H2363" s="209"/>
      <c r="I2363" s="209"/>
      <c r="J2363" s="209"/>
      <c r="K2363" s="209"/>
      <c r="P2363" s="209"/>
      <c r="Q2363" s="209"/>
      <c r="R2363" s="209"/>
      <c r="S2363" s="209"/>
      <c r="T2363" s="209"/>
      <c r="U2363" s="209"/>
      <c r="V2363" s="209"/>
      <c r="W2363" s="209"/>
      <c r="X2363" s="209"/>
    </row>
    <row r="2364" spans="5:24" x14ac:dyDescent="0.25">
      <c r="E2364" s="209"/>
      <c r="F2364" s="209"/>
      <c r="G2364" s="209"/>
      <c r="H2364" s="209"/>
      <c r="I2364" s="209"/>
      <c r="J2364" s="209"/>
      <c r="K2364" s="209"/>
      <c r="P2364" s="209"/>
      <c r="Q2364" s="209"/>
      <c r="R2364" s="209"/>
      <c r="S2364" s="209"/>
      <c r="T2364" s="209"/>
      <c r="U2364" s="209"/>
      <c r="V2364" s="209"/>
      <c r="W2364" s="209"/>
      <c r="X2364" s="209"/>
    </row>
    <row r="2365" spans="5:24" x14ac:dyDescent="0.25">
      <c r="E2365" s="209"/>
      <c r="F2365" s="209"/>
      <c r="G2365" s="209"/>
      <c r="H2365" s="209"/>
      <c r="I2365" s="209"/>
      <c r="J2365" s="209"/>
      <c r="K2365" s="209"/>
      <c r="P2365" s="209"/>
      <c r="Q2365" s="209"/>
      <c r="R2365" s="209"/>
      <c r="S2365" s="209"/>
      <c r="T2365" s="209"/>
      <c r="U2365" s="209"/>
      <c r="V2365" s="209"/>
      <c r="W2365" s="209"/>
      <c r="X2365" s="209"/>
    </row>
    <row r="2366" spans="5:24" x14ac:dyDescent="0.25">
      <c r="E2366" s="209"/>
      <c r="F2366" s="209"/>
      <c r="G2366" s="209"/>
      <c r="H2366" s="209"/>
      <c r="I2366" s="209"/>
      <c r="J2366" s="209"/>
      <c r="K2366" s="209"/>
      <c r="P2366" s="209"/>
      <c r="Q2366" s="209"/>
      <c r="R2366" s="209"/>
      <c r="S2366" s="209"/>
      <c r="T2366" s="209"/>
      <c r="U2366" s="209"/>
      <c r="V2366" s="209"/>
      <c r="W2366" s="209"/>
      <c r="X2366" s="209"/>
    </row>
    <row r="2367" spans="5:24" x14ac:dyDescent="0.25">
      <c r="E2367" s="209"/>
      <c r="F2367" s="209"/>
      <c r="G2367" s="209"/>
      <c r="H2367" s="209"/>
      <c r="I2367" s="209"/>
      <c r="J2367" s="209"/>
      <c r="K2367" s="209"/>
      <c r="P2367" s="209"/>
      <c r="Q2367" s="209"/>
      <c r="R2367" s="209"/>
      <c r="S2367" s="209"/>
      <c r="T2367" s="209"/>
      <c r="U2367" s="209"/>
      <c r="V2367" s="209"/>
      <c r="W2367" s="209"/>
      <c r="X2367" s="209"/>
    </row>
    <row r="2368" spans="5:24" x14ac:dyDescent="0.25">
      <c r="E2368" s="209"/>
      <c r="F2368" s="209"/>
      <c r="G2368" s="209"/>
      <c r="H2368" s="209"/>
      <c r="I2368" s="209"/>
      <c r="J2368" s="209"/>
      <c r="K2368" s="209"/>
      <c r="P2368" s="209"/>
      <c r="Q2368" s="209"/>
      <c r="R2368" s="209"/>
      <c r="S2368" s="209"/>
      <c r="T2368" s="209"/>
      <c r="U2368" s="209"/>
      <c r="V2368" s="209"/>
      <c r="W2368" s="209"/>
      <c r="X2368" s="209"/>
    </row>
    <row r="2369" spans="5:24" x14ac:dyDescent="0.25">
      <c r="E2369" s="209"/>
      <c r="F2369" s="209"/>
      <c r="G2369" s="209"/>
      <c r="H2369" s="209"/>
      <c r="I2369" s="209"/>
      <c r="J2369" s="209"/>
      <c r="K2369" s="209"/>
      <c r="P2369" s="209"/>
      <c r="Q2369" s="209"/>
      <c r="R2369" s="209"/>
      <c r="S2369" s="209"/>
      <c r="T2369" s="209"/>
      <c r="U2369" s="209"/>
      <c r="V2369" s="209"/>
      <c r="W2369" s="209"/>
      <c r="X2369" s="209"/>
    </row>
    <row r="2370" spans="5:24" x14ac:dyDescent="0.25">
      <c r="E2370" s="209"/>
      <c r="F2370" s="209"/>
      <c r="G2370" s="209"/>
      <c r="H2370" s="209"/>
      <c r="I2370" s="209"/>
      <c r="J2370" s="209"/>
      <c r="K2370" s="209"/>
      <c r="P2370" s="209"/>
      <c r="Q2370" s="209"/>
      <c r="R2370" s="209"/>
      <c r="S2370" s="209"/>
      <c r="T2370" s="209"/>
      <c r="U2370" s="209"/>
      <c r="V2370" s="209"/>
      <c r="W2370" s="209"/>
      <c r="X2370" s="209"/>
    </row>
    <row r="2371" spans="5:24" x14ac:dyDescent="0.25">
      <c r="E2371" s="209"/>
      <c r="F2371" s="209"/>
      <c r="G2371" s="209"/>
      <c r="H2371" s="209"/>
      <c r="I2371" s="209"/>
      <c r="J2371" s="209"/>
      <c r="K2371" s="209"/>
      <c r="P2371" s="209"/>
      <c r="Q2371" s="209"/>
      <c r="R2371" s="209"/>
      <c r="S2371" s="209"/>
      <c r="T2371" s="209"/>
      <c r="U2371" s="209"/>
      <c r="V2371" s="209"/>
      <c r="W2371" s="209"/>
      <c r="X2371" s="209"/>
    </row>
    <row r="2372" spans="5:24" x14ac:dyDescent="0.25">
      <c r="E2372" s="209"/>
      <c r="F2372" s="209"/>
      <c r="G2372" s="209"/>
      <c r="H2372" s="209"/>
      <c r="I2372" s="209"/>
      <c r="J2372" s="209"/>
      <c r="K2372" s="209"/>
      <c r="P2372" s="209"/>
      <c r="Q2372" s="209"/>
      <c r="R2372" s="209"/>
      <c r="S2372" s="209"/>
      <c r="T2372" s="209"/>
      <c r="U2372" s="209"/>
      <c r="V2372" s="209"/>
      <c r="W2372" s="209"/>
      <c r="X2372" s="209"/>
    </row>
    <row r="2373" spans="5:24" x14ac:dyDescent="0.25">
      <c r="E2373" s="209"/>
      <c r="F2373" s="209"/>
      <c r="G2373" s="209"/>
      <c r="H2373" s="209"/>
      <c r="I2373" s="209"/>
      <c r="J2373" s="209"/>
      <c r="K2373" s="209"/>
      <c r="P2373" s="209"/>
      <c r="Q2373" s="209"/>
      <c r="R2373" s="209"/>
      <c r="S2373" s="209"/>
      <c r="T2373" s="209"/>
      <c r="U2373" s="209"/>
      <c r="V2373" s="209"/>
      <c r="W2373" s="209"/>
      <c r="X2373" s="209"/>
    </row>
    <row r="2374" spans="5:24" x14ac:dyDescent="0.25">
      <c r="E2374" s="209"/>
      <c r="F2374" s="209"/>
      <c r="G2374" s="209"/>
      <c r="H2374" s="209"/>
      <c r="I2374" s="209"/>
      <c r="J2374" s="209"/>
      <c r="K2374" s="209"/>
      <c r="P2374" s="209"/>
      <c r="Q2374" s="209"/>
      <c r="R2374" s="209"/>
      <c r="S2374" s="209"/>
      <c r="T2374" s="209"/>
      <c r="U2374" s="209"/>
      <c r="V2374" s="209"/>
      <c r="W2374" s="209"/>
      <c r="X2374" s="209"/>
    </row>
    <row r="2375" spans="5:24" x14ac:dyDescent="0.25">
      <c r="E2375" s="209"/>
      <c r="F2375" s="209"/>
      <c r="G2375" s="209"/>
      <c r="H2375" s="209"/>
      <c r="I2375" s="209"/>
      <c r="J2375" s="209"/>
      <c r="K2375" s="209"/>
      <c r="P2375" s="209"/>
      <c r="Q2375" s="209"/>
      <c r="R2375" s="209"/>
      <c r="S2375" s="209"/>
      <c r="T2375" s="209"/>
      <c r="U2375" s="209"/>
      <c r="V2375" s="209"/>
      <c r="W2375" s="209"/>
      <c r="X2375" s="209"/>
    </row>
    <row r="2376" spans="5:24" x14ac:dyDescent="0.25">
      <c r="E2376" s="209"/>
      <c r="F2376" s="209"/>
      <c r="G2376" s="209"/>
      <c r="H2376" s="209"/>
      <c r="I2376" s="209"/>
      <c r="J2376" s="209"/>
      <c r="K2376" s="209"/>
      <c r="P2376" s="209"/>
      <c r="Q2376" s="209"/>
      <c r="R2376" s="209"/>
      <c r="S2376" s="209"/>
      <c r="T2376" s="209"/>
      <c r="U2376" s="209"/>
      <c r="V2376" s="209"/>
      <c r="W2376" s="209"/>
      <c r="X2376" s="209"/>
    </row>
    <row r="2377" spans="5:24" x14ac:dyDescent="0.25">
      <c r="E2377" s="209"/>
      <c r="F2377" s="209"/>
      <c r="G2377" s="209"/>
      <c r="H2377" s="209"/>
      <c r="I2377" s="209"/>
      <c r="J2377" s="209"/>
      <c r="K2377" s="209"/>
      <c r="P2377" s="209"/>
      <c r="Q2377" s="209"/>
      <c r="R2377" s="209"/>
      <c r="S2377" s="209"/>
      <c r="T2377" s="209"/>
      <c r="U2377" s="209"/>
      <c r="V2377" s="209"/>
      <c r="W2377" s="209"/>
      <c r="X2377" s="209"/>
    </row>
    <row r="2378" spans="5:24" x14ac:dyDescent="0.25">
      <c r="E2378" s="209"/>
      <c r="F2378" s="209"/>
      <c r="G2378" s="209"/>
      <c r="H2378" s="209"/>
      <c r="I2378" s="209"/>
      <c r="J2378" s="209"/>
      <c r="K2378" s="209"/>
      <c r="P2378" s="209"/>
      <c r="Q2378" s="209"/>
      <c r="R2378" s="209"/>
      <c r="S2378" s="209"/>
      <c r="T2378" s="209"/>
      <c r="U2378" s="209"/>
      <c r="V2378" s="209"/>
      <c r="W2378" s="209"/>
      <c r="X2378" s="209"/>
    </row>
    <row r="2379" spans="5:24" x14ac:dyDescent="0.25">
      <c r="E2379" s="209"/>
      <c r="F2379" s="209"/>
      <c r="G2379" s="209"/>
      <c r="H2379" s="209"/>
      <c r="I2379" s="209"/>
      <c r="J2379" s="209"/>
      <c r="K2379" s="209"/>
      <c r="P2379" s="209"/>
      <c r="Q2379" s="209"/>
      <c r="R2379" s="209"/>
      <c r="S2379" s="209"/>
      <c r="T2379" s="209"/>
      <c r="U2379" s="209"/>
      <c r="V2379" s="209"/>
      <c r="W2379" s="209"/>
      <c r="X2379" s="209"/>
    </row>
    <row r="2380" spans="5:24" x14ac:dyDescent="0.25">
      <c r="E2380" s="209"/>
      <c r="F2380" s="209"/>
      <c r="G2380" s="209"/>
      <c r="H2380" s="209"/>
      <c r="I2380" s="209"/>
      <c r="J2380" s="209"/>
      <c r="K2380" s="209"/>
      <c r="P2380" s="209"/>
      <c r="Q2380" s="209"/>
      <c r="R2380" s="209"/>
      <c r="S2380" s="209"/>
      <c r="T2380" s="209"/>
      <c r="U2380" s="209"/>
      <c r="V2380" s="209"/>
      <c r="W2380" s="209"/>
      <c r="X2380" s="209"/>
    </row>
    <row r="2381" spans="5:24" x14ac:dyDescent="0.25">
      <c r="E2381" s="209"/>
      <c r="F2381" s="209"/>
      <c r="G2381" s="209"/>
      <c r="H2381" s="209"/>
      <c r="I2381" s="209"/>
      <c r="J2381" s="209"/>
      <c r="K2381" s="209"/>
      <c r="P2381" s="209"/>
      <c r="Q2381" s="209"/>
      <c r="R2381" s="209"/>
      <c r="S2381" s="209"/>
      <c r="T2381" s="209"/>
      <c r="U2381" s="209"/>
      <c r="V2381" s="209"/>
      <c r="W2381" s="209"/>
      <c r="X2381" s="209"/>
    </row>
    <row r="2382" spans="5:24" x14ac:dyDescent="0.25">
      <c r="E2382" s="209"/>
      <c r="F2382" s="209"/>
      <c r="G2382" s="209"/>
      <c r="H2382" s="209"/>
      <c r="I2382" s="209"/>
      <c r="J2382" s="209"/>
      <c r="K2382" s="209"/>
      <c r="P2382" s="209"/>
      <c r="Q2382" s="209"/>
      <c r="R2382" s="209"/>
      <c r="S2382" s="209"/>
      <c r="T2382" s="209"/>
      <c r="U2382" s="209"/>
      <c r="V2382" s="209"/>
      <c r="W2382" s="209"/>
      <c r="X2382" s="209"/>
    </row>
    <row r="2383" spans="5:24" x14ac:dyDescent="0.25">
      <c r="E2383" s="209"/>
      <c r="F2383" s="209"/>
      <c r="G2383" s="209"/>
      <c r="H2383" s="209"/>
      <c r="I2383" s="209"/>
      <c r="J2383" s="209"/>
      <c r="K2383" s="209"/>
      <c r="P2383" s="209"/>
      <c r="Q2383" s="209"/>
      <c r="R2383" s="209"/>
      <c r="S2383" s="209"/>
      <c r="T2383" s="209"/>
      <c r="U2383" s="209"/>
      <c r="V2383" s="209"/>
      <c r="W2383" s="209"/>
      <c r="X2383" s="209"/>
    </row>
    <row r="2384" spans="5:24" x14ac:dyDescent="0.25">
      <c r="E2384" s="209"/>
      <c r="F2384" s="209"/>
      <c r="G2384" s="209"/>
      <c r="H2384" s="209"/>
      <c r="I2384" s="209"/>
      <c r="J2384" s="209"/>
      <c r="K2384" s="209"/>
      <c r="P2384" s="209"/>
      <c r="Q2384" s="209"/>
      <c r="R2384" s="209"/>
      <c r="S2384" s="209"/>
      <c r="T2384" s="209"/>
      <c r="U2384" s="209"/>
      <c r="V2384" s="209"/>
      <c r="W2384" s="209"/>
      <c r="X2384" s="209"/>
    </row>
    <row r="2385" spans="5:24" x14ac:dyDescent="0.25">
      <c r="E2385" s="209"/>
      <c r="F2385" s="209"/>
      <c r="G2385" s="209"/>
      <c r="H2385" s="209"/>
      <c r="I2385" s="209"/>
      <c r="J2385" s="209"/>
      <c r="K2385" s="209"/>
      <c r="P2385" s="209"/>
      <c r="Q2385" s="209"/>
      <c r="R2385" s="209"/>
      <c r="S2385" s="209"/>
      <c r="T2385" s="209"/>
      <c r="U2385" s="209"/>
      <c r="V2385" s="209"/>
      <c r="W2385" s="209"/>
      <c r="X2385" s="209"/>
    </row>
    <row r="2386" spans="5:24" x14ac:dyDescent="0.25">
      <c r="E2386" s="209"/>
      <c r="F2386" s="209"/>
      <c r="G2386" s="209"/>
      <c r="H2386" s="209"/>
      <c r="I2386" s="209"/>
      <c r="J2386" s="209"/>
      <c r="K2386" s="209"/>
      <c r="P2386" s="209"/>
      <c r="Q2386" s="209"/>
      <c r="R2386" s="209"/>
      <c r="S2386" s="209"/>
      <c r="T2386" s="209"/>
      <c r="U2386" s="209"/>
      <c r="V2386" s="209"/>
      <c r="W2386" s="209"/>
      <c r="X2386" s="209"/>
    </row>
    <row r="2387" spans="5:24" x14ac:dyDescent="0.25">
      <c r="E2387" s="209"/>
      <c r="F2387" s="209"/>
      <c r="G2387" s="209"/>
      <c r="H2387" s="209"/>
      <c r="I2387" s="209"/>
      <c r="J2387" s="209"/>
      <c r="K2387" s="209"/>
      <c r="P2387" s="209"/>
      <c r="Q2387" s="209"/>
      <c r="R2387" s="209"/>
      <c r="S2387" s="209"/>
      <c r="T2387" s="209"/>
      <c r="U2387" s="209"/>
      <c r="V2387" s="209"/>
      <c r="W2387" s="209"/>
      <c r="X2387" s="209"/>
    </row>
    <row r="2388" spans="5:24" x14ac:dyDescent="0.25">
      <c r="E2388" s="209"/>
      <c r="F2388" s="209"/>
      <c r="G2388" s="209"/>
      <c r="H2388" s="209"/>
      <c r="I2388" s="209"/>
      <c r="J2388" s="209"/>
      <c r="K2388" s="209"/>
      <c r="P2388" s="209"/>
      <c r="Q2388" s="209"/>
      <c r="R2388" s="209"/>
      <c r="S2388" s="209"/>
      <c r="T2388" s="209"/>
      <c r="U2388" s="209"/>
      <c r="V2388" s="209"/>
      <c r="W2388" s="209"/>
      <c r="X2388" s="209"/>
    </row>
    <row r="2389" spans="5:24" x14ac:dyDescent="0.25">
      <c r="E2389" s="209"/>
      <c r="F2389" s="209"/>
      <c r="G2389" s="209"/>
      <c r="H2389" s="209"/>
      <c r="I2389" s="209"/>
      <c r="J2389" s="209"/>
      <c r="K2389" s="209"/>
      <c r="P2389" s="209"/>
      <c r="Q2389" s="209"/>
      <c r="R2389" s="209"/>
      <c r="S2389" s="209"/>
      <c r="T2389" s="209"/>
      <c r="U2389" s="209"/>
      <c r="V2389" s="209"/>
      <c r="W2389" s="209"/>
      <c r="X2389" s="209"/>
    </row>
    <row r="2390" spans="5:24" x14ac:dyDescent="0.25">
      <c r="E2390" s="209"/>
      <c r="F2390" s="209"/>
      <c r="G2390" s="209"/>
      <c r="H2390" s="209"/>
      <c r="I2390" s="209"/>
      <c r="J2390" s="209"/>
      <c r="K2390" s="209"/>
      <c r="P2390" s="209"/>
      <c r="Q2390" s="209"/>
      <c r="R2390" s="209"/>
      <c r="S2390" s="209"/>
      <c r="T2390" s="209"/>
      <c r="U2390" s="209"/>
      <c r="V2390" s="209"/>
      <c r="W2390" s="209"/>
      <c r="X2390" s="209"/>
    </row>
    <row r="2391" spans="5:24" x14ac:dyDescent="0.25">
      <c r="E2391" s="209"/>
      <c r="F2391" s="209"/>
      <c r="G2391" s="209"/>
      <c r="H2391" s="209"/>
      <c r="I2391" s="209"/>
      <c r="J2391" s="209"/>
      <c r="K2391" s="209"/>
      <c r="P2391" s="209"/>
      <c r="Q2391" s="209"/>
      <c r="R2391" s="209"/>
      <c r="S2391" s="209"/>
      <c r="T2391" s="209"/>
      <c r="U2391" s="209"/>
      <c r="V2391" s="209"/>
      <c r="W2391" s="209"/>
      <c r="X2391" s="209"/>
    </row>
    <row r="2392" spans="5:24" x14ac:dyDescent="0.25">
      <c r="E2392" s="209"/>
      <c r="F2392" s="209"/>
      <c r="G2392" s="209"/>
      <c r="H2392" s="209"/>
      <c r="I2392" s="209"/>
      <c r="J2392" s="209"/>
      <c r="K2392" s="209"/>
      <c r="P2392" s="209"/>
      <c r="Q2392" s="209"/>
      <c r="R2392" s="209"/>
      <c r="S2392" s="209"/>
      <c r="T2392" s="209"/>
      <c r="U2392" s="209"/>
      <c r="V2392" s="209"/>
      <c r="W2392" s="209"/>
      <c r="X2392" s="209"/>
    </row>
    <row r="2393" spans="5:24" x14ac:dyDescent="0.25">
      <c r="E2393" s="209"/>
      <c r="F2393" s="209"/>
      <c r="G2393" s="209"/>
      <c r="H2393" s="209"/>
      <c r="I2393" s="209"/>
      <c r="J2393" s="209"/>
      <c r="K2393" s="209"/>
      <c r="P2393" s="209"/>
      <c r="Q2393" s="209"/>
      <c r="R2393" s="209"/>
      <c r="S2393" s="209"/>
      <c r="T2393" s="209"/>
      <c r="U2393" s="209"/>
      <c r="V2393" s="209"/>
      <c r="W2393" s="209"/>
      <c r="X2393" s="209"/>
    </row>
    <row r="2394" spans="5:24" x14ac:dyDescent="0.25">
      <c r="E2394" s="209"/>
      <c r="F2394" s="209"/>
      <c r="G2394" s="209"/>
      <c r="H2394" s="209"/>
      <c r="I2394" s="209"/>
      <c r="J2394" s="209"/>
      <c r="K2394" s="209"/>
      <c r="P2394" s="209"/>
      <c r="Q2394" s="209"/>
      <c r="R2394" s="209"/>
      <c r="S2394" s="209"/>
      <c r="T2394" s="209"/>
      <c r="U2394" s="209"/>
      <c r="V2394" s="209"/>
      <c r="W2394" s="209"/>
      <c r="X2394" s="209"/>
    </row>
    <row r="2395" spans="5:24" x14ac:dyDescent="0.25">
      <c r="E2395" s="209"/>
      <c r="F2395" s="209"/>
      <c r="G2395" s="209"/>
      <c r="H2395" s="209"/>
      <c r="I2395" s="209"/>
      <c r="J2395" s="209"/>
      <c r="K2395" s="209"/>
      <c r="P2395" s="209"/>
      <c r="Q2395" s="209"/>
      <c r="R2395" s="209"/>
      <c r="S2395" s="209"/>
      <c r="T2395" s="209"/>
      <c r="U2395" s="209"/>
      <c r="V2395" s="209"/>
      <c r="W2395" s="209"/>
      <c r="X2395" s="209"/>
    </row>
    <row r="2396" spans="5:24" x14ac:dyDescent="0.25">
      <c r="E2396" s="209"/>
      <c r="F2396" s="209"/>
      <c r="G2396" s="209"/>
      <c r="H2396" s="209"/>
      <c r="I2396" s="209"/>
      <c r="J2396" s="209"/>
      <c r="K2396" s="209"/>
      <c r="P2396" s="209"/>
      <c r="Q2396" s="209"/>
      <c r="R2396" s="209"/>
      <c r="S2396" s="209"/>
      <c r="T2396" s="209"/>
      <c r="U2396" s="209"/>
      <c r="V2396" s="209"/>
      <c r="W2396" s="209"/>
      <c r="X2396" s="209"/>
    </row>
    <row r="2397" spans="5:24" x14ac:dyDescent="0.25">
      <c r="E2397" s="209"/>
      <c r="F2397" s="209"/>
      <c r="G2397" s="209"/>
      <c r="H2397" s="209"/>
      <c r="I2397" s="209"/>
      <c r="J2397" s="209"/>
      <c r="K2397" s="209"/>
      <c r="P2397" s="209"/>
      <c r="Q2397" s="209"/>
      <c r="R2397" s="209"/>
      <c r="S2397" s="209"/>
      <c r="T2397" s="209"/>
      <c r="U2397" s="209"/>
      <c r="V2397" s="209"/>
      <c r="W2397" s="209"/>
      <c r="X2397" s="209"/>
    </row>
    <row r="2398" spans="5:24" x14ac:dyDescent="0.25">
      <c r="E2398" s="209"/>
      <c r="F2398" s="209"/>
      <c r="G2398" s="209"/>
      <c r="H2398" s="209"/>
      <c r="I2398" s="209"/>
      <c r="J2398" s="209"/>
      <c r="K2398" s="209"/>
      <c r="P2398" s="209"/>
      <c r="Q2398" s="209"/>
      <c r="R2398" s="209"/>
      <c r="S2398" s="209"/>
      <c r="T2398" s="209"/>
      <c r="U2398" s="209"/>
      <c r="V2398" s="209"/>
      <c r="W2398" s="209"/>
      <c r="X2398" s="209"/>
    </row>
    <row r="2399" spans="5:24" x14ac:dyDescent="0.25">
      <c r="E2399" s="209"/>
      <c r="F2399" s="209"/>
      <c r="G2399" s="209"/>
      <c r="H2399" s="209"/>
      <c r="I2399" s="209"/>
      <c r="J2399" s="209"/>
      <c r="K2399" s="209"/>
      <c r="P2399" s="209"/>
      <c r="Q2399" s="209"/>
      <c r="R2399" s="209"/>
      <c r="S2399" s="209"/>
      <c r="T2399" s="209"/>
      <c r="U2399" s="209"/>
      <c r="V2399" s="209"/>
      <c r="W2399" s="209"/>
      <c r="X2399" s="209"/>
    </row>
    <row r="2400" spans="5:24" x14ac:dyDescent="0.25">
      <c r="E2400" s="209"/>
      <c r="F2400" s="209"/>
      <c r="G2400" s="209"/>
      <c r="H2400" s="209"/>
      <c r="I2400" s="209"/>
      <c r="J2400" s="209"/>
      <c r="K2400" s="209"/>
      <c r="P2400" s="209"/>
      <c r="Q2400" s="209"/>
      <c r="R2400" s="209"/>
      <c r="S2400" s="209"/>
      <c r="T2400" s="209"/>
      <c r="U2400" s="209"/>
      <c r="V2400" s="209"/>
      <c r="W2400" s="209"/>
      <c r="X2400" s="209"/>
    </row>
    <row r="2401" spans="5:24" x14ac:dyDescent="0.25">
      <c r="E2401" s="209"/>
      <c r="F2401" s="209"/>
      <c r="G2401" s="209"/>
      <c r="H2401" s="209"/>
      <c r="I2401" s="209"/>
      <c r="J2401" s="209"/>
      <c r="K2401" s="209"/>
      <c r="P2401" s="209"/>
      <c r="Q2401" s="209"/>
      <c r="R2401" s="209"/>
      <c r="S2401" s="209"/>
      <c r="T2401" s="209"/>
      <c r="U2401" s="209"/>
      <c r="V2401" s="209"/>
      <c r="W2401" s="209"/>
      <c r="X2401" s="209"/>
    </row>
    <row r="2402" spans="5:24" x14ac:dyDescent="0.25">
      <c r="E2402" s="209"/>
      <c r="F2402" s="209"/>
      <c r="G2402" s="209"/>
      <c r="H2402" s="209"/>
      <c r="I2402" s="209"/>
      <c r="J2402" s="209"/>
      <c r="K2402" s="209"/>
      <c r="P2402" s="209"/>
      <c r="Q2402" s="209"/>
      <c r="R2402" s="209"/>
      <c r="S2402" s="209"/>
      <c r="T2402" s="209"/>
      <c r="U2402" s="209"/>
      <c r="V2402" s="209"/>
      <c r="W2402" s="209"/>
      <c r="X2402" s="209"/>
    </row>
    <row r="2403" spans="5:24" x14ac:dyDescent="0.25">
      <c r="E2403" s="209"/>
      <c r="F2403" s="209"/>
      <c r="G2403" s="209"/>
      <c r="H2403" s="209"/>
      <c r="I2403" s="209"/>
      <c r="J2403" s="209"/>
      <c r="K2403" s="209"/>
      <c r="P2403" s="209"/>
      <c r="Q2403" s="209"/>
      <c r="R2403" s="209"/>
      <c r="S2403" s="209"/>
      <c r="T2403" s="209"/>
      <c r="U2403" s="209"/>
      <c r="V2403" s="209"/>
      <c r="W2403" s="209"/>
      <c r="X2403" s="209"/>
    </row>
    <row r="2404" spans="5:24" x14ac:dyDescent="0.25">
      <c r="E2404" s="209"/>
      <c r="F2404" s="209"/>
      <c r="G2404" s="209"/>
      <c r="H2404" s="209"/>
      <c r="I2404" s="209"/>
      <c r="J2404" s="209"/>
      <c r="K2404" s="209"/>
      <c r="P2404" s="209"/>
      <c r="Q2404" s="209"/>
      <c r="R2404" s="209"/>
      <c r="S2404" s="209"/>
      <c r="T2404" s="209"/>
      <c r="U2404" s="209"/>
      <c r="V2404" s="209"/>
      <c r="W2404" s="209"/>
      <c r="X2404" s="209"/>
    </row>
    <row r="2405" spans="5:24" x14ac:dyDescent="0.25">
      <c r="E2405" s="209"/>
      <c r="F2405" s="209"/>
      <c r="G2405" s="209"/>
      <c r="H2405" s="209"/>
      <c r="I2405" s="209"/>
      <c r="J2405" s="209"/>
      <c r="K2405" s="209"/>
      <c r="P2405" s="209"/>
      <c r="Q2405" s="209"/>
      <c r="R2405" s="209"/>
      <c r="S2405" s="209"/>
      <c r="T2405" s="209"/>
      <c r="U2405" s="209"/>
      <c r="V2405" s="209"/>
      <c r="W2405" s="209"/>
      <c r="X2405" s="209"/>
    </row>
    <row r="2406" spans="5:24" x14ac:dyDescent="0.25">
      <c r="E2406" s="209"/>
      <c r="F2406" s="209"/>
      <c r="G2406" s="209"/>
      <c r="H2406" s="209"/>
      <c r="I2406" s="209"/>
      <c r="J2406" s="209"/>
      <c r="K2406" s="209"/>
      <c r="P2406" s="209"/>
      <c r="Q2406" s="209"/>
      <c r="R2406" s="209"/>
      <c r="S2406" s="209"/>
      <c r="T2406" s="209"/>
      <c r="U2406" s="209"/>
      <c r="V2406" s="209"/>
      <c r="W2406" s="209"/>
      <c r="X2406" s="209"/>
    </row>
    <row r="2407" spans="5:24" x14ac:dyDescent="0.25">
      <c r="E2407" s="209"/>
      <c r="F2407" s="209"/>
      <c r="G2407" s="209"/>
      <c r="H2407" s="209"/>
      <c r="I2407" s="209"/>
      <c r="J2407" s="209"/>
      <c r="K2407" s="209"/>
      <c r="P2407" s="209"/>
      <c r="Q2407" s="209"/>
      <c r="R2407" s="209"/>
      <c r="S2407" s="209"/>
      <c r="T2407" s="209"/>
      <c r="U2407" s="209"/>
      <c r="V2407" s="209"/>
      <c r="W2407" s="209"/>
      <c r="X2407" s="209"/>
    </row>
    <row r="2408" spans="5:24" x14ac:dyDescent="0.25">
      <c r="E2408" s="209"/>
      <c r="F2408" s="209"/>
      <c r="G2408" s="209"/>
      <c r="H2408" s="209"/>
      <c r="I2408" s="209"/>
      <c r="J2408" s="209"/>
      <c r="K2408" s="209"/>
      <c r="P2408" s="209"/>
      <c r="Q2408" s="209"/>
      <c r="R2408" s="209"/>
      <c r="S2408" s="209"/>
      <c r="T2408" s="209"/>
      <c r="U2408" s="209"/>
      <c r="V2408" s="209"/>
      <c r="W2408" s="209"/>
      <c r="X2408" s="209"/>
    </row>
    <row r="2409" spans="5:24" x14ac:dyDescent="0.25">
      <c r="E2409" s="209"/>
      <c r="F2409" s="209"/>
      <c r="G2409" s="209"/>
      <c r="H2409" s="209"/>
      <c r="I2409" s="209"/>
      <c r="J2409" s="209"/>
      <c r="K2409" s="209"/>
      <c r="P2409" s="209"/>
      <c r="Q2409" s="209"/>
      <c r="R2409" s="209"/>
      <c r="S2409" s="209"/>
      <c r="T2409" s="209"/>
      <c r="U2409" s="209"/>
      <c r="V2409" s="209"/>
      <c r="W2409" s="209"/>
      <c r="X2409" s="209"/>
    </row>
    <row r="2410" spans="5:24" x14ac:dyDescent="0.25">
      <c r="E2410" s="209"/>
      <c r="F2410" s="209"/>
      <c r="G2410" s="209"/>
      <c r="H2410" s="209"/>
      <c r="I2410" s="209"/>
      <c r="J2410" s="209"/>
      <c r="K2410" s="209"/>
      <c r="P2410" s="209"/>
      <c r="Q2410" s="209"/>
      <c r="R2410" s="209"/>
      <c r="S2410" s="209"/>
      <c r="T2410" s="209"/>
      <c r="U2410" s="209"/>
      <c r="V2410" s="209"/>
      <c r="W2410" s="209"/>
      <c r="X2410" s="209"/>
    </row>
    <row r="2411" spans="5:24" x14ac:dyDescent="0.25">
      <c r="E2411" s="209"/>
      <c r="F2411" s="209"/>
      <c r="G2411" s="209"/>
      <c r="H2411" s="209"/>
      <c r="I2411" s="209"/>
      <c r="J2411" s="209"/>
      <c r="K2411" s="209"/>
      <c r="P2411" s="209"/>
      <c r="Q2411" s="209"/>
      <c r="R2411" s="209"/>
      <c r="S2411" s="209"/>
      <c r="T2411" s="209"/>
      <c r="U2411" s="209"/>
      <c r="V2411" s="209"/>
      <c r="W2411" s="209"/>
      <c r="X2411" s="209"/>
    </row>
    <row r="2412" spans="5:24" x14ac:dyDescent="0.25">
      <c r="E2412" s="209"/>
      <c r="F2412" s="209"/>
      <c r="G2412" s="209"/>
      <c r="H2412" s="209"/>
      <c r="I2412" s="209"/>
      <c r="J2412" s="209"/>
      <c r="K2412" s="209"/>
      <c r="P2412" s="209"/>
      <c r="Q2412" s="209"/>
      <c r="R2412" s="209"/>
      <c r="S2412" s="209"/>
      <c r="T2412" s="209"/>
      <c r="U2412" s="209"/>
      <c r="V2412" s="209"/>
      <c r="W2412" s="209"/>
      <c r="X2412" s="209"/>
    </row>
    <row r="2413" spans="5:24" x14ac:dyDescent="0.25">
      <c r="E2413" s="209"/>
      <c r="F2413" s="209"/>
      <c r="G2413" s="209"/>
      <c r="H2413" s="209"/>
      <c r="I2413" s="209"/>
      <c r="J2413" s="209"/>
      <c r="K2413" s="209"/>
      <c r="P2413" s="209"/>
      <c r="Q2413" s="209"/>
      <c r="R2413" s="209"/>
      <c r="S2413" s="209"/>
      <c r="T2413" s="209"/>
      <c r="U2413" s="209"/>
      <c r="V2413" s="209"/>
      <c r="W2413" s="209"/>
      <c r="X2413" s="209"/>
    </row>
    <row r="2414" spans="5:24" x14ac:dyDescent="0.25">
      <c r="E2414" s="209"/>
      <c r="F2414" s="209"/>
      <c r="G2414" s="209"/>
      <c r="H2414" s="209"/>
      <c r="I2414" s="209"/>
      <c r="J2414" s="209"/>
      <c r="K2414" s="209"/>
      <c r="P2414" s="209"/>
      <c r="Q2414" s="209"/>
      <c r="R2414" s="209"/>
      <c r="S2414" s="209"/>
      <c r="T2414" s="209"/>
      <c r="U2414" s="209"/>
      <c r="V2414" s="209"/>
      <c r="W2414" s="209"/>
      <c r="X2414" s="209"/>
    </row>
    <row r="2415" spans="5:24" x14ac:dyDescent="0.25">
      <c r="E2415" s="209"/>
      <c r="F2415" s="209"/>
      <c r="G2415" s="209"/>
      <c r="H2415" s="209"/>
      <c r="I2415" s="209"/>
      <c r="J2415" s="209"/>
      <c r="K2415" s="209"/>
      <c r="P2415" s="209"/>
      <c r="Q2415" s="209"/>
      <c r="R2415" s="209"/>
      <c r="S2415" s="209"/>
      <c r="T2415" s="209"/>
      <c r="U2415" s="209"/>
      <c r="V2415" s="209"/>
      <c r="W2415" s="209"/>
      <c r="X2415" s="209"/>
    </row>
    <row r="2416" spans="5:24" x14ac:dyDescent="0.25">
      <c r="E2416" s="209"/>
      <c r="F2416" s="209"/>
      <c r="G2416" s="209"/>
      <c r="H2416" s="209"/>
      <c r="I2416" s="209"/>
      <c r="J2416" s="209"/>
      <c r="K2416" s="209"/>
      <c r="P2416" s="209"/>
      <c r="Q2416" s="209"/>
      <c r="R2416" s="209"/>
      <c r="S2416" s="209"/>
      <c r="T2416" s="209"/>
      <c r="U2416" s="209"/>
      <c r="V2416" s="209"/>
      <c r="W2416" s="209"/>
      <c r="X2416" s="209"/>
    </row>
    <row r="2417" spans="5:24" x14ac:dyDescent="0.25">
      <c r="E2417" s="209"/>
      <c r="F2417" s="209"/>
      <c r="G2417" s="209"/>
      <c r="H2417" s="209"/>
      <c r="I2417" s="209"/>
      <c r="J2417" s="209"/>
      <c r="K2417" s="209"/>
      <c r="P2417" s="209"/>
      <c r="Q2417" s="209"/>
      <c r="R2417" s="209"/>
      <c r="S2417" s="209"/>
      <c r="T2417" s="209"/>
      <c r="U2417" s="209"/>
      <c r="V2417" s="209"/>
      <c r="W2417" s="209"/>
      <c r="X2417" s="209"/>
    </row>
    <row r="2418" spans="5:24" x14ac:dyDescent="0.25">
      <c r="E2418" s="209"/>
      <c r="F2418" s="209"/>
      <c r="G2418" s="209"/>
      <c r="H2418" s="209"/>
      <c r="I2418" s="209"/>
      <c r="J2418" s="209"/>
      <c r="K2418" s="209"/>
      <c r="P2418" s="209"/>
      <c r="Q2418" s="209"/>
      <c r="R2418" s="209"/>
      <c r="S2418" s="209"/>
      <c r="T2418" s="209"/>
      <c r="U2418" s="209"/>
      <c r="V2418" s="209"/>
      <c r="W2418" s="209"/>
      <c r="X2418" s="209"/>
    </row>
    <row r="2419" spans="5:24" x14ac:dyDescent="0.25">
      <c r="E2419" s="209"/>
      <c r="F2419" s="209"/>
      <c r="G2419" s="209"/>
      <c r="H2419" s="209"/>
      <c r="I2419" s="209"/>
      <c r="J2419" s="209"/>
      <c r="K2419" s="209"/>
      <c r="P2419" s="209"/>
      <c r="Q2419" s="209"/>
      <c r="R2419" s="209"/>
      <c r="S2419" s="209"/>
      <c r="T2419" s="209"/>
      <c r="U2419" s="209"/>
      <c r="V2419" s="209"/>
      <c r="W2419" s="209"/>
      <c r="X2419" s="209"/>
    </row>
    <row r="2420" spans="5:24" x14ac:dyDescent="0.25">
      <c r="E2420" s="209"/>
      <c r="F2420" s="209"/>
      <c r="G2420" s="209"/>
      <c r="H2420" s="209"/>
      <c r="I2420" s="209"/>
      <c r="J2420" s="209"/>
      <c r="K2420" s="209"/>
      <c r="P2420" s="209"/>
      <c r="Q2420" s="209"/>
      <c r="R2420" s="209"/>
      <c r="S2420" s="209"/>
      <c r="T2420" s="209"/>
      <c r="U2420" s="209"/>
      <c r="V2420" s="209"/>
      <c r="W2420" s="209"/>
      <c r="X2420" s="209"/>
    </row>
    <row r="2421" spans="5:24" x14ac:dyDescent="0.25">
      <c r="E2421" s="209"/>
      <c r="F2421" s="209"/>
      <c r="G2421" s="209"/>
      <c r="H2421" s="209"/>
      <c r="I2421" s="209"/>
      <c r="J2421" s="209"/>
      <c r="K2421" s="209"/>
      <c r="P2421" s="209"/>
      <c r="Q2421" s="209"/>
      <c r="R2421" s="209"/>
      <c r="S2421" s="209"/>
      <c r="T2421" s="209"/>
      <c r="U2421" s="209"/>
      <c r="V2421" s="209"/>
      <c r="W2421" s="209"/>
      <c r="X2421" s="209"/>
    </row>
    <row r="2422" spans="5:24" x14ac:dyDescent="0.25">
      <c r="E2422" s="209"/>
      <c r="F2422" s="209"/>
      <c r="G2422" s="209"/>
      <c r="H2422" s="209"/>
      <c r="I2422" s="209"/>
      <c r="J2422" s="209"/>
      <c r="K2422" s="209"/>
      <c r="P2422" s="209"/>
      <c r="Q2422" s="209"/>
      <c r="R2422" s="209"/>
      <c r="S2422" s="209"/>
      <c r="T2422" s="209"/>
      <c r="U2422" s="209"/>
      <c r="V2422" s="209"/>
      <c r="W2422" s="209"/>
      <c r="X2422" s="209"/>
    </row>
    <row r="2423" spans="5:24" x14ac:dyDescent="0.25">
      <c r="E2423" s="209"/>
      <c r="F2423" s="209"/>
      <c r="G2423" s="209"/>
      <c r="H2423" s="209"/>
      <c r="I2423" s="209"/>
      <c r="J2423" s="209"/>
      <c r="K2423" s="209"/>
      <c r="P2423" s="209"/>
      <c r="Q2423" s="209"/>
      <c r="R2423" s="209"/>
      <c r="S2423" s="209"/>
      <c r="T2423" s="209"/>
      <c r="U2423" s="209"/>
      <c r="V2423" s="209"/>
      <c r="W2423" s="209"/>
      <c r="X2423" s="209"/>
    </row>
    <row r="2424" spans="5:24" x14ac:dyDescent="0.25">
      <c r="E2424" s="209"/>
      <c r="F2424" s="209"/>
      <c r="G2424" s="209"/>
      <c r="H2424" s="209"/>
      <c r="I2424" s="209"/>
      <c r="J2424" s="209"/>
      <c r="K2424" s="209"/>
      <c r="P2424" s="209"/>
      <c r="Q2424" s="209"/>
      <c r="R2424" s="209"/>
      <c r="S2424" s="209"/>
      <c r="T2424" s="209"/>
      <c r="U2424" s="209"/>
      <c r="V2424" s="209"/>
      <c r="W2424" s="209"/>
      <c r="X2424" s="209"/>
    </row>
    <row r="2425" spans="5:24" x14ac:dyDescent="0.25">
      <c r="E2425" s="209"/>
      <c r="F2425" s="209"/>
      <c r="G2425" s="209"/>
      <c r="H2425" s="209"/>
      <c r="I2425" s="209"/>
      <c r="J2425" s="209"/>
      <c r="K2425" s="209"/>
      <c r="P2425" s="209"/>
      <c r="Q2425" s="209"/>
      <c r="R2425" s="209"/>
      <c r="S2425" s="209"/>
      <c r="T2425" s="209"/>
      <c r="U2425" s="209"/>
      <c r="V2425" s="209"/>
      <c r="W2425" s="209"/>
      <c r="X2425" s="209"/>
    </row>
    <row r="2426" spans="5:24" x14ac:dyDescent="0.25">
      <c r="E2426" s="209"/>
      <c r="F2426" s="209"/>
      <c r="G2426" s="209"/>
      <c r="H2426" s="209"/>
      <c r="I2426" s="209"/>
      <c r="J2426" s="209"/>
      <c r="K2426" s="209"/>
      <c r="P2426" s="209"/>
      <c r="Q2426" s="209"/>
      <c r="R2426" s="209"/>
      <c r="S2426" s="209"/>
      <c r="T2426" s="209"/>
      <c r="U2426" s="209"/>
      <c r="V2426" s="209"/>
      <c r="W2426" s="209"/>
      <c r="X2426" s="209"/>
    </row>
    <row r="2427" spans="5:24" x14ac:dyDescent="0.25">
      <c r="E2427" s="209"/>
      <c r="F2427" s="209"/>
      <c r="G2427" s="209"/>
      <c r="H2427" s="209"/>
      <c r="I2427" s="209"/>
      <c r="J2427" s="209"/>
      <c r="K2427" s="209"/>
      <c r="P2427" s="209"/>
      <c r="Q2427" s="209"/>
      <c r="R2427" s="209"/>
      <c r="S2427" s="209"/>
      <c r="T2427" s="209"/>
      <c r="U2427" s="209"/>
      <c r="V2427" s="209"/>
      <c r="W2427" s="209"/>
      <c r="X2427" s="209"/>
    </row>
    <row r="2428" spans="5:24" x14ac:dyDescent="0.25">
      <c r="E2428" s="209"/>
      <c r="F2428" s="209"/>
      <c r="G2428" s="209"/>
      <c r="H2428" s="209"/>
      <c r="I2428" s="209"/>
      <c r="J2428" s="209"/>
      <c r="K2428" s="209"/>
      <c r="P2428" s="209"/>
      <c r="Q2428" s="209"/>
      <c r="R2428" s="209"/>
      <c r="S2428" s="209"/>
      <c r="T2428" s="209"/>
      <c r="U2428" s="209"/>
      <c r="V2428" s="209"/>
      <c r="W2428" s="209"/>
      <c r="X2428" s="209"/>
    </row>
    <row r="2429" spans="5:24" x14ac:dyDescent="0.25">
      <c r="E2429" s="209"/>
      <c r="F2429" s="209"/>
      <c r="G2429" s="209"/>
      <c r="H2429" s="209"/>
      <c r="I2429" s="209"/>
      <c r="J2429" s="209"/>
      <c r="K2429" s="209"/>
      <c r="P2429" s="209"/>
      <c r="Q2429" s="209"/>
      <c r="R2429" s="209"/>
      <c r="S2429" s="209"/>
      <c r="T2429" s="209"/>
      <c r="U2429" s="209"/>
      <c r="V2429" s="209"/>
      <c r="W2429" s="209"/>
      <c r="X2429" s="209"/>
    </row>
    <row r="2430" spans="5:24" x14ac:dyDescent="0.25">
      <c r="E2430" s="209"/>
      <c r="F2430" s="209"/>
      <c r="G2430" s="209"/>
      <c r="H2430" s="209"/>
      <c r="I2430" s="209"/>
      <c r="J2430" s="209"/>
      <c r="K2430" s="209"/>
      <c r="P2430" s="209"/>
      <c r="Q2430" s="209"/>
      <c r="R2430" s="209"/>
      <c r="S2430" s="209"/>
      <c r="T2430" s="209"/>
      <c r="U2430" s="209"/>
      <c r="V2430" s="209"/>
      <c r="W2430" s="209"/>
      <c r="X2430" s="209"/>
    </row>
    <row r="2431" spans="5:24" x14ac:dyDescent="0.25">
      <c r="E2431" s="209"/>
      <c r="F2431" s="209"/>
      <c r="G2431" s="209"/>
      <c r="H2431" s="209"/>
      <c r="I2431" s="209"/>
      <c r="J2431" s="209"/>
      <c r="K2431" s="209"/>
      <c r="P2431" s="209"/>
      <c r="Q2431" s="209"/>
      <c r="R2431" s="209"/>
      <c r="S2431" s="209"/>
      <c r="T2431" s="209"/>
      <c r="U2431" s="209"/>
      <c r="V2431" s="209"/>
      <c r="W2431" s="209"/>
      <c r="X2431" s="209"/>
    </row>
    <row r="2432" spans="5:24" x14ac:dyDescent="0.25">
      <c r="E2432" s="209"/>
      <c r="F2432" s="209"/>
      <c r="G2432" s="209"/>
      <c r="H2432" s="209"/>
      <c r="I2432" s="209"/>
      <c r="J2432" s="209"/>
      <c r="K2432" s="209"/>
      <c r="P2432" s="209"/>
      <c r="Q2432" s="209"/>
      <c r="R2432" s="209"/>
      <c r="S2432" s="209"/>
      <c r="T2432" s="209"/>
      <c r="U2432" s="209"/>
      <c r="V2432" s="209"/>
      <c r="W2432" s="209"/>
      <c r="X2432" s="209"/>
    </row>
    <row r="2433" spans="5:24" x14ac:dyDescent="0.25">
      <c r="E2433" s="209"/>
      <c r="F2433" s="209"/>
      <c r="G2433" s="209"/>
      <c r="H2433" s="209"/>
      <c r="I2433" s="209"/>
      <c r="J2433" s="209"/>
      <c r="K2433" s="209"/>
      <c r="P2433" s="209"/>
      <c r="Q2433" s="209"/>
      <c r="R2433" s="209"/>
      <c r="S2433" s="209"/>
      <c r="T2433" s="209"/>
      <c r="U2433" s="209"/>
      <c r="V2433" s="209"/>
      <c r="W2433" s="209"/>
      <c r="X2433" s="209"/>
    </row>
    <row r="2434" spans="5:24" x14ac:dyDescent="0.25">
      <c r="E2434" s="209"/>
      <c r="F2434" s="209"/>
      <c r="G2434" s="209"/>
      <c r="H2434" s="209"/>
      <c r="I2434" s="209"/>
      <c r="J2434" s="209"/>
      <c r="K2434" s="209"/>
      <c r="P2434" s="209"/>
      <c r="Q2434" s="209"/>
      <c r="R2434" s="209"/>
      <c r="S2434" s="209"/>
      <c r="T2434" s="209"/>
      <c r="U2434" s="209"/>
      <c r="V2434" s="209"/>
      <c r="W2434" s="209"/>
      <c r="X2434" s="209"/>
    </row>
    <row r="2435" spans="5:24" x14ac:dyDescent="0.25">
      <c r="E2435" s="209"/>
      <c r="F2435" s="209"/>
      <c r="G2435" s="209"/>
      <c r="H2435" s="209"/>
      <c r="I2435" s="209"/>
      <c r="J2435" s="209"/>
      <c r="K2435" s="209"/>
      <c r="P2435" s="209"/>
      <c r="Q2435" s="209"/>
      <c r="R2435" s="209"/>
      <c r="S2435" s="209"/>
      <c r="T2435" s="209"/>
      <c r="U2435" s="209"/>
      <c r="V2435" s="209"/>
      <c r="W2435" s="209"/>
      <c r="X2435" s="209"/>
    </row>
    <row r="2436" spans="5:24" x14ac:dyDescent="0.25">
      <c r="E2436" s="209"/>
      <c r="F2436" s="209"/>
      <c r="G2436" s="209"/>
      <c r="H2436" s="209"/>
      <c r="I2436" s="209"/>
      <c r="J2436" s="209"/>
      <c r="K2436" s="209"/>
      <c r="P2436" s="209"/>
      <c r="Q2436" s="209"/>
      <c r="R2436" s="209"/>
      <c r="S2436" s="209"/>
      <c r="T2436" s="209"/>
      <c r="U2436" s="209"/>
      <c r="V2436" s="209"/>
      <c r="W2436" s="209"/>
      <c r="X2436" s="209"/>
    </row>
    <row r="2437" spans="5:24" x14ac:dyDescent="0.25">
      <c r="E2437" s="209"/>
      <c r="F2437" s="209"/>
      <c r="G2437" s="209"/>
      <c r="H2437" s="209"/>
      <c r="I2437" s="209"/>
      <c r="J2437" s="209"/>
      <c r="K2437" s="209"/>
      <c r="P2437" s="209"/>
      <c r="Q2437" s="209"/>
      <c r="R2437" s="209"/>
      <c r="S2437" s="209"/>
      <c r="T2437" s="209"/>
      <c r="U2437" s="209"/>
      <c r="V2437" s="209"/>
      <c r="W2437" s="209"/>
      <c r="X2437" s="209"/>
    </row>
    <row r="2438" spans="5:24" x14ac:dyDescent="0.25">
      <c r="E2438" s="209"/>
      <c r="F2438" s="209"/>
      <c r="G2438" s="209"/>
      <c r="H2438" s="209"/>
      <c r="I2438" s="209"/>
      <c r="J2438" s="209"/>
      <c r="K2438" s="209"/>
      <c r="P2438" s="209"/>
      <c r="Q2438" s="209"/>
      <c r="R2438" s="209"/>
      <c r="S2438" s="209"/>
      <c r="T2438" s="209"/>
      <c r="U2438" s="209"/>
      <c r="V2438" s="209"/>
      <c r="W2438" s="209"/>
      <c r="X2438" s="209"/>
    </row>
    <row r="2439" spans="5:24" x14ac:dyDescent="0.25">
      <c r="E2439" s="209"/>
      <c r="F2439" s="209"/>
      <c r="G2439" s="209"/>
      <c r="H2439" s="209"/>
      <c r="I2439" s="209"/>
      <c r="J2439" s="209"/>
      <c r="K2439" s="209"/>
      <c r="P2439" s="209"/>
      <c r="Q2439" s="209"/>
      <c r="R2439" s="209"/>
      <c r="S2439" s="209"/>
      <c r="T2439" s="209"/>
      <c r="U2439" s="209"/>
      <c r="V2439" s="209"/>
      <c r="W2439" s="209"/>
      <c r="X2439" s="209"/>
    </row>
    <row r="2440" spans="5:24" x14ac:dyDescent="0.25">
      <c r="E2440" s="209"/>
      <c r="F2440" s="209"/>
      <c r="G2440" s="209"/>
      <c r="H2440" s="209"/>
      <c r="I2440" s="209"/>
      <c r="J2440" s="209"/>
      <c r="K2440" s="209"/>
      <c r="P2440" s="209"/>
      <c r="Q2440" s="209"/>
      <c r="R2440" s="209"/>
      <c r="S2440" s="209"/>
      <c r="T2440" s="209"/>
      <c r="U2440" s="209"/>
      <c r="V2440" s="209"/>
      <c r="W2440" s="209"/>
      <c r="X2440" s="209"/>
    </row>
    <row r="2441" spans="5:24" x14ac:dyDescent="0.25">
      <c r="E2441" s="209"/>
      <c r="F2441" s="209"/>
      <c r="G2441" s="209"/>
      <c r="H2441" s="209"/>
      <c r="I2441" s="209"/>
      <c r="J2441" s="209"/>
      <c r="K2441" s="209"/>
      <c r="P2441" s="209"/>
      <c r="Q2441" s="209"/>
      <c r="R2441" s="209"/>
      <c r="S2441" s="209"/>
      <c r="T2441" s="209"/>
      <c r="U2441" s="209"/>
      <c r="V2441" s="209"/>
      <c r="W2441" s="209"/>
      <c r="X2441" s="209"/>
    </row>
    <row r="2442" spans="5:24" x14ac:dyDescent="0.25">
      <c r="E2442" s="209"/>
      <c r="F2442" s="209"/>
      <c r="G2442" s="209"/>
      <c r="H2442" s="209"/>
      <c r="I2442" s="209"/>
      <c r="J2442" s="209"/>
      <c r="K2442" s="209"/>
      <c r="P2442" s="209"/>
      <c r="Q2442" s="209"/>
      <c r="R2442" s="209"/>
      <c r="S2442" s="209"/>
      <c r="T2442" s="209"/>
      <c r="U2442" s="209"/>
      <c r="V2442" s="209"/>
      <c r="W2442" s="209"/>
      <c r="X2442" s="209"/>
    </row>
    <row r="2443" spans="5:24" x14ac:dyDescent="0.25">
      <c r="E2443" s="209"/>
      <c r="F2443" s="209"/>
      <c r="G2443" s="209"/>
      <c r="H2443" s="209"/>
      <c r="I2443" s="209"/>
      <c r="J2443" s="209"/>
      <c r="K2443" s="209"/>
      <c r="P2443" s="209"/>
      <c r="Q2443" s="209"/>
      <c r="R2443" s="209"/>
      <c r="S2443" s="209"/>
      <c r="T2443" s="209"/>
      <c r="U2443" s="209"/>
      <c r="V2443" s="209"/>
      <c r="W2443" s="209"/>
      <c r="X2443" s="209"/>
    </row>
    <row r="2444" spans="5:24" x14ac:dyDescent="0.25">
      <c r="E2444" s="209"/>
      <c r="F2444" s="209"/>
      <c r="G2444" s="209"/>
      <c r="H2444" s="209"/>
      <c r="I2444" s="209"/>
      <c r="J2444" s="209"/>
      <c r="K2444" s="209"/>
      <c r="P2444" s="209"/>
      <c r="Q2444" s="209"/>
      <c r="R2444" s="209"/>
      <c r="S2444" s="209"/>
      <c r="T2444" s="209"/>
      <c r="U2444" s="209"/>
      <c r="V2444" s="209"/>
      <c r="W2444" s="209"/>
      <c r="X2444" s="209"/>
    </row>
    <row r="2445" spans="5:24" x14ac:dyDescent="0.25">
      <c r="E2445" s="209"/>
      <c r="F2445" s="209"/>
      <c r="G2445" s="209"/>
      <c r="H2445" s="209"/>
      <c r="I2445" s="209"/>
      <c r="J2445" s="209"/>
      <c r="K2445" s="209"/>
      <c r="P2445" s="209"/>
      <c r="Q2445" s="209"/>
      <c r="R2445" s="209"/>
      <c r="S2445" s="209"/>
      <c r="T2445" s="209"/>
      <c r="U2445" s="209"/>
      <c r="V2445" s="209"/>
      <c r="W2445" s="209"/>
      <c r="X2445" s="209"/>
    </row>
    <row r="2446" spans="5:24" x14ac:dyDescent="0.25">
      <c r="E2446" s="209"/>
      <c r="F2446" s="209"/>
      <c r="G2446" s="209"/>
      <c r="H2446" s="209"/>
      <c r="I2446" s="209"/>
      <c r="J2446" s="209"/>
      <c r="K2446" s="209"/>
      <c r="P2446" s="209"/>
      <c r="Q2446" s="209"/>
      <c r="R2446" s="209"/>
      <c r="S2446" s="209"/>
      <c r="T2446" s="209"/>
      <c r="U2446" s="209"/>
      <c r="V2446" s="209"/>
      <c r="W2446" s="209"/>
      <c r="X2446" s="209"/>
    </row>
    <row r="2447" spans="5:24" x14ac:dyDescent="0.25">
      <c r="E2447" s="209"/>
      <c r="F2447" s="209"/>
      <c r="G2447" s="209"/>
      <c r="H2447" s="209"/>
      <c r="I2447" s="209"/>
      <c r="J2447" s="209"/>
      <c r="K2447" s="209"/>
      <c r="P2447" s="209"/>
      <c r="Q2447" s="209"/>
      <c r="R2447" s="209"/>
      <c r="S2447" s="209"/>
      <c r="T2447" s="209"/>
      <c r="U2447" s="209"/>
      <c r="V2447" s="209"/>
      <c r="W2447" s="209"/>
      <c r="X2447" s="209"/>
    </row>
    <row r="2448" spans="5:24" x14ac:dyDescent="0.25">
      <c r="E2448" s="209"/>
      <c r="F2448" s="209"/>
      <c r="G2448" s="209"/>
      <c r="H2448" s="209"/>
      <c r="I2448" s="209"/>
      <c r="J2448" s="209"/>
      <c r="K2448" s="209"/>
      <c r="P2448" s="209"/>
      <c r="Q2448" s="209"/>
      <c r="R2448" s="209"/>
      <c r="S2448" s="209"/>
      <c r="T2448" s="209"/>
      <c r="U2448" s="209"/>
      <c r="V2448" s="209"/>
      <c r="W2448" s="209"/>
      <c r="X2448" s="209"/>
    </row>
    <row r="2449" spans="5:24" x14ac:dyDescent="0.25">
      <c r="E2449" s="209"/>
      <c r="F2449" s="209"/>
      <c r="G2449" s="209"/>
      <c r="H2449" s="209"/>
      <c r="I2449" s="209"/>
      <c r="J2449" s="209"/>
      <c r="K2449" s="209"/>
      <c r="P2449" s="209"/>
      <c r="Q2449" s="209"/>
      <c r="R2449" s="209"/>
      <c r="S2449" s="209"/>
      <c r="T2449" s="209"/>
      <c r="U2449" s="209"/>
      <c r="V2449" s="209"/>
      <c r="W2449" s="209"/>
      <c r="X2449" s="209"/>
    </row>
    <row r="2450" spans="5:24" x14ac:dyDescent="0.25">
      <c r="E2450" s="209"/>
      <c r="F2450" s="209"/>
      <c r="G2450" s="209"/>
      <c r="H2450" s="209"/>
      <c r="I2450" s="209"/>
      <c r="J2450" s="209"/>
      <c r="K2450" s="209"/>
      <c r="P2450" s="209"/>
      <c r="Q2450" s="209"/>
      <c r="R2450" s="209"/>
      <c r="S2450" s="209"/>
      <c r="T2450" s="209"/>
      <c r="U2450" s="209"/>
      <c r="V2450" s="209"/>
      <c r="W2450" s="209"/>
      <c r="X2450" s="209"/>
    </row>
    <row r="2451" spans="5:24" x14ac:dyDescent="0.25">
      <c r="E2451" s="209"/>
      <c r="F2451" s="209"/>
      <c r="G2451" s="209"/>
      <c r="H2451" s="209"/>
      <c r="I2451" s="209"/>
      <c r="J2451" s="209"/>
      <c r="K2451" s="209"/>
      <c r="P2451" s="209"/>
      <c r="Q2451" s="209"/>
      <c r="R2451" s="209"/>
      <c r="S2451" s="209"/>
      <c r="T2451" s="209"/>
      <c r="U2451" s="209"/>
      <c r="V2451" s="209"/>
      <c r="W2451" s="209"/>
      <c r="X2451" s="209"/>
    </row>
    <row r="2452" spans="5:24" x14ac:dyDescent="0.25">
      <c r="E2452" s="209"/>
      <c r="F2452" s="209"/>
      <c r="G2452" s="209"/>
      <c r="H2452" s="209"/>
      <c r="I2452" s="209"/>
      <c r="J2452" s="209"/>
      <c r="K2452" s="209"/>
      <c r="P2452" s="209"/>
      <c r="Q2452" s="209"/>
      <c r="R2452" s="209"/>
      <c r="S2452" s="209"/>
      <c r="T2452" s="209"/>
      <c r="U2452" s="209"/>
      <c r="V2452" s="209"/>
      <c r="W2452" s="209"/>
      <c r="X2452" s="209"/>
    </row>
    <row r="2453" spans="5:24" x14ac:dyDescent="0.25">
      <c r="E2453" s="209"/>
      <c r="F2453" s="209"/>
      <c r="G2453" s="209"/>
      <c r="H2453" s="209"/>
      <c r="I2453" s="209"/>
      <c r="J2453" s="209"/>
      <c r="K2453" s="209"/>
      <c r="P2453" s="209"/>
      <c r="Q2453" s="209"/>
      <c r="R2453" s="209"/>
      <c r="S2453" s="209"/>
      <c r="T2453" s="209"/>
      <c r="U2453" s="209"/>
      <c r="V2453" s="209"/>
      <c r="W2453" s="209"/>
      <c r="X2453" s="209"/>
    </row>
    <row r="2454" spans="5:24" x14ac:dyDescent="0.25">
      <c r="E2454" s="209"/>
      <c r="F2454" s="209"/>
      <c r="G2454" s="209"/>
      <c r="H2454" s="209"/>
      <c r="I2454" s="209"/>
      <c r="J2454" s="209"/>
      <c r="K2454" s="209"/>
      <c r="P2454" s="209"/>
      <c r="Q2454" s="209"/>
      <c r="R2454" s="209"/>
      <c r="S2454" s="209"/>
      <c r="T2454" s="209"/>
      <c r="U2454" s="209"/>
      <c r="V2454" s="209"/>
      <c r="W2454" s="209"/>
      <c r="X2454" s="209"/>
    </row>
    <row r="2455" spans="5:24" x14ac:dyDescent="0.25">
      <c r="E2455" s="209"/>
      <c r="F2455" s="209"/>
      <c r="G2455" s="209"/>
      <c r="H2455" s="209"/>
      <c r="I2455" s="209"/>
      <c r="J2455" s="209"/>
      <c r="K2455" s="209"/>
      <c r="P2455" s="209"/>
      <c r="Q2455" s="209"/>
      <c r="R2455" s="209"/>
      <c r="S2455" s="209"/>
      <c r="T2455" s="209"/>
      <c r="U2455" s="209"/>
      <c r="V2455" s="209"/>
      <c r="W2455" s="209"/>
      <c r="X2455" s="209"/>
    </row>
    <row r="2456" spans="5:24" x14ac:dyDescent="0.25">
      <c r="E2456" s="209"/>
      <c r="F2456" s="209"/>
      <c r="G2456" s="209"/>
      <c r="H2456" s="209"/>
      <c r="I2456" s="209"/>
      <c r="J2456" s="209"/>
      <c r="K2456" s="209"/>
      <c r="P2456" s="209"/>
      <c r="Q2456" s="209"/>
      <c r="R2456" s="209"/>
      <c r="S2456" s="209"/>
      <c r="T2456" s="209"/>
      <c r="U2456" s="209"/>
      <c r="V2456" s="209"/>
      <c r="W2456" s="209"/>
      <c r="X2456" s="209"/>
    </row>
    <row r="2457" spans="5:24" x14ac:dyDescent="0.25">
      <c r="E2457" s="209"/>
      <c r="F2457" s="209"/>
      <c r="G2457" s="209"/>
      <c r="H2457" s="209"/>
      <c r="I2457" s="209"/>
      <c r="J2457" s="209"/>
      <c r="K2457" s="209"/>
      <c r="P2457" s="209"/>
      <c r="Q2457" s="209"/>
      <c r="R2457" s="209"/>
      <c r="S2457" s="209"/>
      <c r="T2457" s="209"/>
      <c r="U2457" s="209"/>
      <c r="V2457" s="209"/>
      <c r="W2457" s="209"/>
      <c r="X2457" s="209"/>
    </row>
    <row r="2458" spans="5:24" x14ac:dyDescent="0.25">
      <c r="E2458" s="209"/>
      <c r="F2458" s="209"/>
      <c r="G2458" s="209"/>
      <c r="H2458" s="209"/>
      <c r="I2458" s="209"/>
      <c r="J2458" s="209"/>
      <c r="K2458" s="209"/>
      <c r="P2458" s="209"/>
      <c r="Q2458" s="209"/>
      <c r="R2458" s="209"/>
      <c r="S2458" s="209"/>
      <c r="T2458" s="209"/>
      <c r="U2458" s="209"/>
      <c r="V2458" s="209"/>
      <c r="W2458" s="209"/>
      <c r="X2458" s="209"/>
    </row>
    <row r="2459" spans="5:24" x14ac:dyDescent="0.25">
      <c r="E2459" s="209"/>
      <c r="F2459" s="209"/>
      <c r="G2459" s="209"/>
      <c r="H2459" s="209"/>
      <c r="I2459" s="209"/>
      <c r="J2459" s="209"/>
      <c r="K2459" s="209"/>
      <c r="P2459" s="209"/>
      <c r="Q2459" s="209"/>
      <c r="R2459" s="209"/>
      <c r="S2459" s="209"/>
      <c r="T2459" s="209"/>
      <c r="U2459" s="209"/>
      <c r="V2459" s="209"/>
      <c r="W2459" s="209"/>
      <c r="X2459" s="209"/>
    </row>
    <row r="2460" spans="5:24" x14ac:dyDescent="0.25">
      <c r="E2460" s="209"/>
      <c r="F2460" s="209"/>
      <c r="G2460" s="209"/>
      <c r="H2460" s="209"/>
      <c r="I2460" s="209"/>
      <c r="J2460" s="209"/>
      <c r="K2460" s="209"/>
      <c r="P2460" s="209"/>
      <c r="Q2460" s="209"/>
      <c r="R2460" s="209"/>
      <c r="S2460" s="209"/>
      <c r="T2460" s="209"/>
      <c r="U2460" s="209"/>
      <c r="V2460" s="209"/>
      <c r="W2460" s="209"/>
      <c r="X2460" s="209"/>
    </row>
    <row r="2461" spans="5:24" x14ac:dyDescent="0.25">
      <c r="E2461" s="209"/>
      <c r="F2461" s="209"/>
      <c r="G2461" s="209"/>
      <c r="H2461" s="209"/>
      <c r="I2461" s="209"/>
      <c r="J2461" s="209"/>
      <c r="K2461" s="209"/>
      <c r="P2461" s="209"/>
      <c r="Q2461" s="209"/>
      <c r="R2461" s="209"/>
      <c r="S2461" s="209"/>
      <c r="T2461" s="209"/>
      <c r="U2461" s="209"/>
      <c r="V2461" s="209"/>
      <c r="W2461" s="209"/>
      <c r="X2461" s="209"/>
    </row>
    <row r="2462" spans="5:24" x14ac:dyDescent="0.25">
      <c r="E2462" s="209"/>
      <c r="F2462" s="209"/>
      <c r="G2462" s="209"/>
      <c r="H2462" s="209"/>
      <c r="I2462" s="209"/>
      <c r="J2462" s="209"/>
      <c r="K2462" s="209"/>
      <c r="P2462" s="209"/>
      <c r="Q2462" s="209"/>
      <c r="R2462" s="209"/>
      <c r="S2462" s="209"/>
      <c r="T2462" s="209"/>
      <c r="U2462" s="209"/>
      <c r="V2462" s="209"/>
      <c r="W2462" s="209"/>
      <c r="X2462" s="209"/>
    </row>
    <row r="2463" spans="5:24" x14ac:dyDescent="0.25">
      <c r="E2463" s="209"/>
      <c r="F2463" s="209"/>
      <c r="G2463" s="209"/>
      <c r="H2463" s="209"/>
      <c r="I2463" s="209"/>
      <c r="J2463" s="209"/>
      <c r="K2463" s="209"/>
      <c r="P2463" s="209"/>
      <c r="Q2463" s="209"/>
      <c r="R2463" s="209"/>
      <c r="S2463" s="209"/>
      <c r="T2463" s="209"/>
      <c r="U2463" s="209"/>
      <c r="V2463" s="209"/>
      <c r="W2463" s="209"/>
      <c r="X2463" s="209"/>
    </row>
    <row r="2464" spans="5:24" x14ac:dyDescent="0.25">
      <c r="E2464" s="209"/>
      <c r="F2464" s="209"/>
      <c r="G2464" s="209"/>
      <c r="H2464" s="209"/>
      <c r="I2464" s="209"/>
      <c r="J2464" s="209"/>
      <c r="K2464" s="209"/>
      <c r="P2464" s="209"/>
      <c r="Q2464" s="209"/>
      <c r="R2464" s="209"/>
      <c r="S2464" s="209"/>
      <c r="T2464" s="209"/>
      <c r="U2464" s="209"/>
      <c r="V2464" s="209"/>
      <c r="W2464" s="209"/>
      <c r="X2464" s="209"/>
    </row>
    <row r="2465" spans="5:24" x14ac:dyDescent="0.25">
      <c r="E2465" s="209"/>
      <c r="F2465" s="209"/>
      <c r="G2465" s="209"/>
      <c r="H2465" s="209"/>
      <c r="I2465" s="209"/>
      <c r="J2465" s="209"/>
      <c r="K2465" s="209"/>
      <c r="P2465" s="209"/>
      <c r="Q2465" s="209"/>
      <c r="R2465" s="209"/>
      <c r="S2465" s="209"/>
      <c r="T2465" s="209"/>
      <c r="U2465" s="209"/>
      <c r="V2465" s="209"/>
      <c r="W2465" s="209"/>
      <c r="X2465" s="209"/>
    </row>
    <row r="2466" spans="5:24" x14ac:dyDescent="0.25">
      <c r="E2466" s="209"/>
      <c r="F2466" s="209"/>
      <c r="G2466" s="209"/>
      <c r="H2466" s="209"/>
      <c r="I2466" s="209"/>
      <c r="J2466" s="209"/>
      <c r="K2466" s="209"/>
      <c r="P2466" s="209"/>
      <c r="Q2466" s="209"/>
      <c r="R2466" s="209"/>
      <c r="S2466" s="209"/>
      <c r="T2466" s="209"/>
      <c r="U2466" s="209"/>
      <c r="V2466" s="209"/>
      <c r="W2466" s="209"/>
      <c r="X2466" s="209"/>
    </row>
    <row r="2467" spans="5:24" x14ac:dyDescent="0.25">
      <c r="E2467" s="209"/>
      <c r="F2467" s="209"/>
      <c r="G2467" s="209"/>
      <c r="H2467" s="209"/>
      <c r="I2467" s="209"/>
      <c r="J2467" s="209"/>
      <c r="K2467" s="209"/>
      <c r="P2467" s="209"/>
      <c r="Q2467" s="209"/>
      <c r="R2467" s="209"/>
      <c r="S2467" s="209"/>
      <c r="T2467" s="209"/>
      <c r="U2467" s="209"/>
      <c r="V2467" s="209"/>
      <c r="W2467" s="209"/>
      <c r="X2467" s="209"/>
    </row>
    <row r="2468" spans="5:24" x14ac:dyDescent="0.25">
      <c r="E2468" s="209"/>
      <c r="F2468" s="209"/>
      <c r="G2468" s="209"/>
      <c r="H2468" s="209"/>
      <c r="I2468" s="209"/>
      <c r="J2468" s="209"/>
      <c r="K2468" s="209"/>
      <c r="P2468" s="209"/>
      <c r="Q2468" s="209"/>
      <c r="R2468" s="209"/>
      <c r="S2468" s="209"/>
      <c r="T2468" s="209"/>
      <c r="U2468" s="209"/>
      <c r="V2468" s="209"/>
      <c r="W2468" s="209"/>
      <c r="X2468" s="209"/>
    </row>
    <row r="2469" spans="5:24" x14ac:dyDescent="0.25">
      <c r="E2469" s="209"/>
      <c r="F2469" s="209"/>
      <c r="G2469" s="209"/>
      <c r="H2469" s="209"/>
      <c r="I2469" s="209"/>
      <c r="J2469" s="209"/>
      <c r="K2469" s="209"/>
      <c r="P2469" s="209"/>
      <c r="Q2469" s="209"/>
      <c r="R2469" s="209"/>
      <c r="S2469" s="209"/>
      <c r="T2469" s="209"/>
      <c r="U2469" s="209"/>
      <c r="V2469" s="209"/>
      <c r="W2469" s="209"/>
      <c r="X2469" s="209"/>
    </row>
    <row r="2470" spans="5:24" x14ac:dyDescent="0.25">
      <c r="E2470" s="209"/>
      <c r="F2470" s="209"/>
      <c r="G2470" s="209"/>
      <c r="H2470" s="209"/>
      <c r="I2470" s="209"/>
      <c r="J2470" s="209"/>
      <c r="K2470" s="209"/>
      <c r="P2470" s="209"/>
      <c r="Q2470" s="209"/>
      <c r="R2470" s="209"/>
      <c r="S2470" s="209"/>
      <c r="T2470" s="209"/>
      <c r="U2470" s="209"/>
      <c r="V2470" s="209"/>
      <c r="W2470" s="209"/>
      <c r="X2470" s="209"/>
    </row>
    <row r="2471" spans="5:24" x14ac:dyDescent="0.25">
      <c r="E2471" s="209"/>
      <c r="F2471" s="209"/>
      <c r="G2471" s="209"/>
      <c r="H2471" s="209"/>
      <c r="I2471" s="209"/>
      <c r="J2471" s="209"/>
      <c r="K2471" s="209"/>
      <c r="P2471" s="209"/>
      <c r="Q2471" s="209"/>
      <c r="R2471" s="209"/>
      <c r="S2471" s="209"/>
      <c r="T2471" s="209"/>
      <c r="U2471" s="209"/>
      <c r="V2471" s="209"/>
      <c r="W2471" s="209"/>
      <c r="X2471" s="209"/>
    </row>
    <row r="2472" spans="5:24" x14ac:dyDescent="0.25">
      <c r="E2472" s="209"/>
      <c r="F2472" s="209"/>
      <c r="G2472" s="209"/>
      <c r="H2472" s="209"/>
      <c r="I2472" s="209"/>
      <c r="J2472" s="209"/>
      <c r="K2472" s="209"/>
      <c r="P2472" s="209"/>
      <c r="Q2472" s="209"/>
      <c r="R2472" s="209"/>
      <c r="S2472" s="209"/>
      <c r="T2472" s="209"/>
      <c r="U2472" s="209"/>
      <c r="V2472" s="209"/>
      <c r="W2472" s="209"/>
      <c r="X2472" s="209"/>
    </row>
    <row r="2473" spans="5:24" x14ac:dyDescent="0.25">
      <c r="E2473" s="209"/>
      <c r="F2473" s="209"/>
      <c r="G2473" s="209"/>
      <c r="H2473" s="209"/>
      <c r="I2473" s="209"/>
      <c r="J2473" s="209"/>
      <c r="K2473" s="209"/>
      <c r="P2473" s="209"/>
      <c r="Q2473" s="209"/>
      <c r="R2473" s="209"/>
      <c r="S2473" s="209"/>
      <c r="T2473" s="209"/>
      <c r="U2473" s="209"/>
      <c r="V2473" s="209"/>
      <c r="W2473" s="209"/>
      <c r="X2473" s="209"/>
    </row>
    <row r="2474" spans="5:24" x14ac:dyDescent="0.25">
      <c r="E2474" s="209"/>
      <c r="F2474" s="209"/>
      <c r="G2474" s="209"/>
      <c r="H2474" s="209"/>
      <c r="I2474" s="209"/>
      <c r="J2474" s="209"/>
      <c r="K2474" s="209"/>
      <c r="P2474" s="209"/>
      <c r="Q2474" s="209"/>
      <c r="R2474" s="209"/>
      <c r="S2474" s="209"/>
      <c r="T2474" s="209"/>
      <c r="U2474" s="209"/>
      <c r="V2474" s="209"/>
      <c r="W2474" s="209"/>
      <c r="X2474" s="209"/>
    </row>
    <row r="2475" spans="5:24" x14ac:dyDescent="0.25">
      <c r="E2475" s="209"/>
      <c r="F2475" s="209"/>
      <c r="G2475" s="209"/>
      <c r="H2475" s="209"/>
      <c r="I2475" s="209"/>
      <c r="J2475" s="209"/>
      <c r="K2475" s="209"/>
      <c r="P2475" s="209"/>
      <c r="Q2475" s="209"/>
      <c r="R2475" s="209"/>
      <c r="S2475" s="209"/>
      <c r="T2475" s="209"/>
      <c r="U2475" s="209"/>
      <c r="V2475" s="209"/>
      <c r="W2475" s="209"/>
      <c r="X2475" s="209"/>
    </row>
    <row r="2476" spans="5:24" x14ac:dyDescent="0.25">
      <c r="E2476" s="209"/>
      <c r="F2476" s="209"/>
      <c r="G2476" s="209"/>
      <c r="H2476" s="209"/>
      <c r="I2476" s="209"/>
      <c r="J2476" s="209"/>
      <c r="K2476" s="209"/>
      <c r="P2476" s="209"/>
      <c r="Q2476" s="209"/>
      <c r="R2476" s="209"/>
      <c r="S2476" s="209"/>
      <c r="T2476" s="209"/>
      <c r="U2476" s="209"/>
      <c r="V2476" s="209"/>
      <c r="W2476" s="209"/>
      <c r="X2476" s="209"/>
    </row>
    <row r="2477" spans="5:24" x14ac:dyDescent="0.25">
      <c r="E2477" s="209"/>
      <c r="F2477" s="209"/>
      <c r="G2477" s="209"/>
      <c r="H2477" s="209"/>
      <c r="I2477" s="209"/>
      <c r="J2477" s="209"/>
      <c r="K2477" s="209"/>
      <c r="P2477" s="209"/>
      <c r="Q2477" s="209"/>
      <c r="R2477" s="209"/>
      <c r="S2477" s="209"/>
      <c r="T2477" s="209"/>
      <c r="U2477" s="209"/>
      <c r="V2477" s="209"/>
      <c r="W2477" s="209"/>
      <c r="X2477" s="209"/>
    </row>
    <row r="2478" spans="5:24" x14ac:dyDescent="0.25">
      <c r="E2478" s="209"/>
      <c r="F2478" s="209"/>
      <c r="G2478" s="209"/>
      <c r="H2478" s="209"/>
      <c r="I2478" s="209"/>
      <c r="J2478" s="209"/>
      <c r="K2478" s="209"/>
      <c r="P2478" s="209"/>
      <c r="Q2478" s="209"/>
      <c r="R2478" s="209"/>
      <c r="S2478" s="209"/>
      <c r="T2478" s="209"/>
      <c r="U2478" s="209"/>
      <c r="V2478" s="209"/>
      <c r="W2478" s="209"/>
      <c r="X2478" s="209"/>
    </row>
    <row r="2479" spans="5:24" x14ac:dyDescent="0.25">
      <c r="E2479" s="209"/>
      <c r="F2479" s="209"/>
      <c r="G2479" s="209"/>
      <c r="H2479" s="209"/>
      <c r="I2479" s="209"/>
      <c r="J2479" s="209"/>
      <c r="K2479" s="209"/>
      <c r="P2479" s="209"/>
      <c r="Q2479" s="209"/>
      <c r="R2479" s="209"/>
      <c r="S2479" s="209"/>
      <c r="T2479" s="209"/>
      <c r="U2479" s="209"/>
      <c r="V2479" s="209"/>
      <c r="W2479" s="209"/>
      <c r="X2479" s="209"/>
    </row>
    <row r="2480" spans="5:24" x14ac:dyDescent="0.25">
      <c r="E2480" s="209"/>
      <c r="F2480" s="209"/>
      <c r="G2480" s="209"/>
      <c r="H2480" s="209"/>
      <c r="I2480" s="209"/>
      <c r="J2480" s="209"/>
      <c r="K2480" s="209"/>
      <c r="P2480" s="209"/>
      <c r="Q2480" s="209"/>
      <c r="R2480" s="209"/>
      <c r="S2480" s="209"/>
      <c r="T2480" s="209"/>
      <c r="U2480" s="209"/>
      <c r="V2480" s="209"/>
      <c r="W2480" s="209"/>
      <c r="X2480" s="209"/>
    </row>
    <row r="2481" spans="5:24" x14ac:dyDescent="0.25">
      <c r="E2481" s="209"/>
      <c r="F2481" s="209"/>
      <c r="G2481" s="209"/>
      <c r="H2481" s="209"/>
      <c r="I2481" s="209"/>
      <c r="J2481" s="209"/>
      <c r="K2481" s="209"/>
      <c r="P2481" s="209"/>
      <c r="Q2481" s="209"/>
      <c r="R2481" s="209"/>
      <c r="S2481" s="209"/>
      <c r="T2481" s="209"/>
      <c r="U2481" s="209"/>
      <c r="V2481" s="209"/>
      <c r="W2481" s="209"/>
      <c r="X2481" s="209"/>
    </row>
    <row r="2482" spans="5:24" x14ac:dyDescent="0.25">
      <c r="E2482" s="209"/>
      <c r="F2482" s="209"/>
      <c r="G2482" s="209"/>
      <c r="H2482" s="209"/>
      <c r="I2482" s="209"/>
      <c r="J2482" s="209"/>
      <c r="K2482" s="209"/>
      <c r="P2482" s="209"/>
      <c r="Q2482" s="209"/>
      <c r="R2482" s="209"/>
      <c r="S2482" s="209"/>
      <c r="T2482" s="209"/>
      <c r="U2482" s="209"/>
      <c r="V2482" s="209"/>
      <c r="W2482" s="209"/>
      <c r="X2482" s="209"/>
    </row>
    <row r="2483" spans="5:24" x14ac:dyDescent="0.25">
      <c r="E2483" s="209"/>
      <c r="F2483" s="209"/>
      <c r="G2483" s="209"/>
      <c r="H2483" s="209"/>
      <c r="I2483" s="209"/>
      <c r="J2483" s="209"/>
      <c r="K2483" s="209"/>
      <c r="P2483" s="209"/>
      <c r="Q2483" s="209"/>
      <c r="R2483" s="209"/>
      <c r="S2483" s="209"/>
      <c r="T2483" s="209"/>
      <c r="U2483" s="209"/>
      <c r="V2483" s="209"/>
      <c r="W2483" s="209"/>
      <c r="X2483" s="209"/>
    </row>
    <row r="2484" spans="5:24" x14ac:dyDescent="0.25">
      <c r="E2484" s="209"/>
      <c r="F2484" s="209"/>
      <c r="G2484" s="209"/>
      <c r="H2484" s="209"/>
      <c r="I2484" s="209"/>
      <c r="J2484" s="209"/>
      <c r="K2484" s="209"/>
      <c r="P2484" s="209"/>
      <c r="Q2484" s="209"/>
      <c r="R2484" s="209"/>
      <c r="S2484" s="209"/>
      <c r="T2484" s="209"/>
      <c r="U2484" s="209"/>
      <c r="V2484" s="209"/>
      <c r="W2484" s="209"/>
      <c r="X2484" s="209"/>
    </row>
    <row r="2485" spans="5:24" x14ac:dyDescent="0.25">
      <c r="E2485" s="209"/>
      <c r="F2485" s="209"/>
      <c r="G2485" s="209"/>
      <c r="H2485" s="209"/>
      <c r="I2485" s="209"/>
      <c r="J2485" s="209"/>
      <c r="K2485" s="209"/>
      <c r="P2485" s="209"/>
      <c r="Q2485" s="209"/>
      <c r="R2485" s="209"/>
      <c r="S2485" s="209"/>
      <c r="T2485" s="209"/>
      <c r="U2485" s="209"/>
      <c r="V2485" s="209"/>
      <c r="W2485" s="209"/>
      <c r="X2485" s="209"/>
    </row>
    <row r="2486" spans="5:24" x14ac:dyDescent="0.25">
      <c r="E2486" s="209"/>
      <c r="F2486" s="209"/>
      <c r="G2486" s="209"/>
      <c r="H2486" s="209"/>
      <c r="I2486" s="209"/>
      <c r="J2486" s="209"/>
      <c r="K2486" s="209"/>
      <c r="P2486" s="209"/>
      <c r="Q2486" s="209"/>
      <c r="R2486" s="209"/>
      <c r="S2486" s="209"/>
      <c r="T2486" s="209"/>
      <c r="U2486" s="209"/>
      <c r="V2486" s="209"/>
      <c r="W2486" s="209"/>
      <c r="X2486" s="209"/>
    </row>
    <row r="2487" spans="5:24" x14ac:dyDescent="0.25">
      <c r="E2487" s="209"/>
      <c r="F2487" s="209"/>
      <c r="G2487" s="209"/>
      <c r="H2487" s="209"/>
      <c r="I2487" s="209"/>
      <c r="J2487" s="209"/>
      <c r="K2487" s="209"/>
      <c r="P2487" s="209"/>
      <c r="Q2487" s="209"/>
      <c r="R2487" s="209"/>
      <c r="S2487" s="209"/>
      <c r="T2487" s="209"/>
      <c r="U2487" s="209"/>
      <c r="V2487" s="209"/>
      <c r="W2487" s="209"/>
      <c r="X2487" s="209"/>
    </row>
    <row r="2488" spans="5:24" x14ac:dyDescent="0.25">
      <c r="E2488" s="209"/>
      <c r="F2488" s="209"/>
      <c r="G2488" s="209"/>
      <c r="H2488" s="209"/>
      <c r="I2488" s="209"/>
      <c r="J2488" s="209"/>
      <c r="K2488" s="209"/>
      <c r="P2488" s="209"/>
      <c r="Q2488" s="209"/>
      <c r="R2488" s="209"/>
      <c r="S2488" s="209"/>
      <c r="T2488" s="209"/>
      <c r="U2488" s="209"/>
      <c r="V2488" s="209"/>
      <c r="W2488" s="209"/>
      <c r="X2488" s="209"/>
    </row>
    <row r="2489" spans="5:24" x14ac:dyDescent="0.25">
      <c r="E2489" s="209"/>
      <c r="F2489" s="209"/>
      <c r="G2489" s="209"/>
      <c r="H2489" s="209"/>
      <c r="I2489" s="209"/>
      <c r="J2489" s="209"/>
      <c r="K2489" s="209"/>
      <c r="P2489" s="209"/>
      <c r="Q2489" s="209"/>
      <c r="R2489" s="209"/>
      <c r="S2489" s="209"/>
      <c r="T2489" s="209"/>
      <c r="U2489" s="209"/>
      <c r="V2489" s="209"/>
      <c r="W2489" s="209"/>
      <c r="X2489" s="209"/>
    </row>
    <row r="2490" spans="5:24" x14ac:dyDescent="0.25">
      <c r="E2490" s="209"/>
      <c r="F2490" s="209"/>
      <c r="G2490" s="209"/>
      <c r="H2490" s="209"/>
      <c r="I2490" s="209"/>
      <c r="J2490" s="209"/>
      <c r="K2490" s="209"/>
      <c r="P2490" s="209"/>
      <c r="Q2490" s="209"/>
      <c r="R2490" s="209"/>
      <c r="S2490" s="209"/>
      <c r="T2490" s="209"/>
      <c r="U2490" s="209"/>
      <c r="V2490" s="209"/>
      <c r="W2490" s="209"/>
      <c r="X2490" s="209"/>
    </row>
    <row r="2491" spans="5:24" x14ac:dyDescent="0.25">
      <c r="E2491" s="209"/>
      <c r="F2491" s="209"/>
      <c r="G2491" s="209"/>
      <c r="H2491" s="209"/>
      <c r="I2491" s="209"/>
      <c r="J2491" s="209"/>
      <c r="K2491" s="209"/>
      <c r="P2491" s="209"/>
      <c r="Q2491" s="209"/>
      <c r="R2491" s="209"/>
      <c r="S2491" s="209"/>
      <c r="T2491" s="209"/>
      <c r="U2491" s="209"/>
      <c r="V2491" s="209"/>
      <c r="W2491" s="209"/>
      <c r="X2491" s="209"/>
    </row>
    <row r="2492" spans="5:24" x14ac:dyDescent="0.25">
      <c r="E2492" s="209"/>
      <c r="F2492" s="209"/>
      <c r="G2492" s="209"/>
      <c r="H2492" s="209"/>
      <c r="I2492" s="209"/>
      <c r="J2492" s="209"/>
      <c r="K2492" s="209"/>
      <c r="P2492" s="209"/>
      <c r="Q2492" s="209"/>
      <c r="R2492" s="209"/>
      <c r="S2492" s="209"/>
      <c r="T2492" s="209"/>
      <c r="U2492" s="209"/>
      <c r="V2492" s="209"/>
      <c r="W2492" s="209"/>
      <c r="X2492" s="209"/>
    </row>
    <row r="2493" spans="5:24" x14ac:dyDescent="0.25">
      <c r="E2493" s="209"/>
      <c r="F2493" s="209"/>
      <c r="G2493" s="209"/>
      <c r="H2493" s="209"/>
      <c r="I2493" s="209"/>
      <c r="J2493" s="209"/>
      <c r="K2493" s="209"/>
      <c r="P2493" s="209"/>
      <c r="Q2493" s="209"/>
      <c r="R2493" s="209"/>
      <c r="S2493" s="209"/>
      <c r="T2493" s="209"/>
      <c r="U2493" s="209"/>
      <c r="V2493" s="209"/>
      <c r="W2493" s="209"/>
      <c r="X2493" s="209"/>
    </row>
    <row r="2494" spans="5:24" x14ac:dyDescent="0.25">
      <c r="E2494" s="209"/>
      <c r="F2494" s="209"/>
      <c r="G2494" s="209"/>
      <c r="H2494" s="209"/>
      <c r="I2494" s="209"/>
      <c r="J2494" s="209"/>
      <c r="K2494" s="209"/>
      <c r="P2494" s="209"/>
      <c r="Q2494" s="209"/>
      <c r="R2494" s="209"/>
      <c r="S2494" s="209"/>
      <c r="T2494" s="209"/>
      <c r="U2494" s="209"/>
      <c r="V2494" s="209"/>
      <c r="W2494" s="209"/>
      <c r="X2494" s="209"/>
    </row>
    <row r="2495" spans="5:24" x14ac:dyDescent="0.25">
      <c r="E2495" s="209"/>
      <c r="F2495" s="209"/>
      <c r="G2495" s="209"/>
      <c r="H2495" s="209"/>
      <c r="I2495" s="209"/>
      <c r="J2495" s="209"/>
      <c r="K2495" s="209"/>
      <c r="P2495" s="209"/>
      <c r="Q2495" s="209"/>
      <c r="R2495" s="209"/>
      <c r="S2495" s="209"/>
      <c r="T2495" s="209"/>
      <c r="U2495" s="209"/>
      <c r="V2495" s="209"/>
      <c r="W2495" s="209"/>
      <c r="X2495" s="209"/>
    </row>
    <row r="2496" spans="5:24" x14ac:dyDescent="0.25">
      <c r="E2496" s="209"/>
      <c r="F2496" s="209"/>
      <c r="G2496" s="209"/>
      <c r="H2496" s="209"/>
      <c r="I2496" s="209"/>
      <c r="J2496" s="209"/>
      <c r="K2496" s="209"/>
      <c r="P2496" s="209"/>
      <c r="Q2496" s="209"/>
      <c r="R2496" s="209"/>
      <c r="S2496" s="209"/>
      <c r="T2496" s="209"/>
      <c r="U2496" s="209"/>
      <c r="V2496" s="209"/>
      <c r="W2496" s="209"/>
      <c r="X2496" s="209"/>
    </row>
    <row r="2497" spans="5:24" x14ac:dyDescent="0.25">
      <c r="E2497" s="209"/>
      <c r="F2497" s="209"/>
      <c r="G2497" s="209"/>
      <c r="H2497" s="209"/>
      <c r="I2497" s="209"/>
      <c r="J2497" s="209"/>
      <c r="K2497" s="209"/>
      <c r="P2497" s="209"/>
      <c r="Q2497" s="209"/>
      <c r="R2497" s="209"/>
      <c r="S2497" s="209"/>
      <c r="T2497" s="209"/>
      <c r="U2497" s="209"/>
      <c r="V2497" s="209"/>
      <c r="W2497" s="209"/>
      <c r="X2497" s="209"/>
    </row>
    <row r="2498" spans="5:24" x14ac:dyDescent="0.25">
      <c r="E2498" s="209"/>
      <c r="F2498" s="209"/>
      <c r="G2498" s="209"/>
      <c r="H2498" s="209"/>
      <c r="I2498" s="209"/>
      <c r="J2498" s="209"/>
      <c r="K2498" s="209"/>
      <c r="P2498" s="209"/>
      <c r="Q2498" s="209"/>
      <c r="R2498" s="209"/>
      <c r="S2498" s="209"/>
      <c r="T2498" s="209"/>
      <c r="U2498" s="209"/>
      <c r="V2498" s="209"/>
      <c r="W2498" s="209"/>
      <c r="X2498" s="209"/>
    </row>
    <row r="2499" spans="5:24" x14ac:dyDescent="0.25">
      <c r="E2499" s="209"/>
      <c r="F2499" s="209"/>
      <c r="G2499" s="209"/>
      <c r="H2499" s="209"/>
      <c r="I2499" s="209"/>
      <c r="J2499" s="209"/>
      <c r="K2499" s="209"/>
      <c r="P2499" s="209"/>
      <c r="Q2499" s="209"/>
      <c r="R2499" s="209"/>
      <c r="S2499" s="209"/>
      <c r="T2499" s="209"/>
      <c r="U2499" s="209"/>
      <c r="V2499" s="209"/>
      <c r="W2499" s="209"/>
      <c r="X2499" s="209"/>
    </row>
    <row r="2500" spans="5:24" x14ac:dyDescent="0.25">
      <c r="E2500" s="209"/>
      <c r="F2500" s="209"/>
      <c r="G2500" s="209"/>
      <c r="H2500" s="209"/>
      <c r="I2500" s="209"/>
      <c r="J2500" s="209"/>
      <c r="K2500" s="209"/>
      <c r="P2500" s="209"/>
      <c r="Q2500" s="209"/>
      <c r="R2500" s="209"/>
      <c r="S2500" s="209"/>
      <c r="T2500" s="209"/>
      <c r="U2500" s="209"/>
      <c r="V2500" s="209"/>
      <c r="W2500" s="209"/>
      <c r="X2500" s="209"/>
    </row>
    <row r="2501" spans="5:24" x14ac:dyDescent="0.25">
      <c r="E2501" s="209"/>
      <c r="F2501" s="209"/>
      <c r="G2501" s="209"/>
      <c r="H2501" s="209"/>
      <c r="I2501" s="209"/>
      <c r="J2501" s="209"/>
      <c r="K2501" s="209"/>
      <c r="P2501" s="209"/>
      <c r="Q2501" s="209"/>
      <c r="R2501" s="209"/>
      <c r="S2501" s="209"/>
      <c r="T2501" s="209"/>
      <c r="U2501" s="209"/>
      <c r="V2501" s="209"/>
      <c r="W2501" s="209"/>
      <c r="X2501" s="209"/>
    </row>
    <row r="2502" spans="5:24" x14ac:dyDescent="0.25">
      <c r="E2502" s="209"/>
      <c r="F2502" s="209"/>
      <c r="G2502" s="209"/>
      <c r="H2502" s="209"/>
      <c r="I2502" s="209"/>
      <c r="J2502" s="209"/>
      <c r="K2502" s="209"/>
      <c r="P2502" s="209"/>
      <c r="Q2502" s="209"/>
      <c r="R2502" s="209"/>
      <c r="S2502" s="209"/>
      <c r="T2502" s="209"/>
      <c r="U2502" s="209"/>
      <c r="V2502" s="209"/>
      <c r="W2502" s="209"/>
      <c r="X2502" s="209"/>
    </row>
    <row r="2503" spans="5:24" x14ac:dyDescent="0.25">
      <c r="E2503" s="209"/>
      <c r="F2503" s="209"/>
      <c r="G2503" s="209"/>
      <c r="H2503" s="209"/>
      <c r="I2503" s="209"/>
      <c r="J2503" s="209"/>
      <c r="K2503" s="209"/>
      <c r="P2503" s="209"/>
      <c r="Q2503" s="209"/>
      <c r="R2503" s="209"/>
      <c r="S2503" s="209"/>
      <c r="T2503" s="209"/>
      <c r="U2503" s="209"/>
      <c r="V2503" s="209"/>
      <c r="W2503" s="209"/>
      <c r="X2503" s="209"/>
    </row>
    <row r="2504" spans="5:24" x14ac:dyDescent="0.25">
      <c r="E2504" s="209"/>
      <c r="F2504" s="209"/>
      <c r="G2504" s="209"/>
      <c r="H2504" s="209"/>
      <c r="I2504" s="209"/>
      <c r="J2504" s="209"/>
      <c r="K2504" s="209"/>
      <c r="P2504" s="209"/>
      <c r="Q2504" s="209"/>
      <c r="R2504" s="209"/>
      <c r="S2504" s="209"/>
      <c r="T2504" s="209"/>
      <c r="U2504" s="209"/>
      <c r="V2504" s="209"/>
      <c r="W2504" s="209"/>
      <c r="X2504" s="209"/>
    </row>
    <row r="2505" spans="5:24" x14ac:dyDescent="0.25">
      <c r="E2505" s="209"/>
      <c r="F2505" s="209"/>
      <c r="G2505" s="209"/>
      <c r="H2505" s="209"/>
      <c r="I2505" s="209"/>
      <c r="J2505" s="209"/>
      <c r="K2505" s="209"/>
      <c r="P2505" s="209"/>
      <c r="Q2505" s="209"/>
      <c r="R2505" s="209"/>
      <c r="S2505" s="209"/>
      <c r="T2505" s="209"/>
      <c r="U2505" s="209"/>
      <c r="V2505" s="209"/>
      <c r="W2505" s="209"/>
      <c r="X2505" s="209"/>
    </row>
    <row r="2506" spans="5:24" x14ac:dyDescent="0.25">
      <c r="E2506" s="209"/>
      <c r="F2506" s="209"/>
      <c r="G2506" s="209"/>
      <c r="H2506" s="209"/>
      <c r="I2506" s="209"/>
      <c r="J2506" s="209"/>
      <c r="K2506" s="209"/>
      <c r="P2506" s="209"/>
      <c r="Q2506" s="209"/>
      <c r="R2506" s="209"/>
      <c r="S2506" s="209"/>
      <c r="T2506" s="209"/>
      <c r="U2506" s="209"/>
      <c r="V2506" s="209"/>
      <c r="W2506" s="209"/>
      <c r="X2506" s="209"/>
    </row>
    <row r="2507" spans="5:24" x14ac:dyDescent="0.25">
      <c r="E2507" s="209"/>
      <c r="F2507" s="209"/>
      <c r="G2507" s="209"/>
      <c r="H2507" s="209"/>
      <c r="I2507" s="209"/>
      <c r="J2507" s="209"/>
      <c r="K2507" s="209"/>
      <c r="P2507" s="209"/>
      <c r="Q2507" s="209"/>
      <c r="R2507" s="209"/>
      <c r="S2507" s="209"/>
      <c r="T2507" s="209"/>
      <c r="U2507" s="209"/>
      <c r="V2507" s="209"/>
      <c r="W2507" s="209"/>
      <c r="X2507" s="209"/>
    </row>
    <row r="2508" spans="5:24" x14ac:dyDescent="0.25">
      <c r="E2508" s="209"/>
      <c r="F2508" s="209"/>
      <c r="G2508" s="209"/>
      <c r="H2508" s="209"/>
      <c r="I2508" s="209"/>
      <c r="J2508" s="209"/>
      <c r="K2508" s="209"/>
      <c r="P2508" s="209"/>
      <c r="Q2508" s="209"/>
      <c r="R2508" s="209"/>
      <c r="S2508" s="209"/>
      <c r="T2508" s="209"/>
      <c r="U2508" s="209"/>
      <c r="V2508" s="209"/>
      <c r="W2508" s="209"/>
      <c r="X2508" s="209"/>
    </row>
    <row r="2509" spans="5:24" x14ac:dyDescent="0.25">
      <c r="E2509" s="209"/>
      <c r="F2509" s="209"/>
      <c r="G2509" s="209"/>
      <c r="H2509" s="209"/>
      <c r="I2509" s="209"/>
      <c r="J2509" s="209"/>
      <c r="K2509" s="209"/>
      <c r="P2509" s="209"/>
      <c r="Q2509" s="209"/>
      <c r="R2509" s="209"/>
      <c r="S2509" s="209"/>
      <c r="T2509" s="209"/>
      <c r="U2509" s="209"/>
      <c r="V2509" s="209"/>
      <c r="W2509" s="209"/>
      <c r="X2509" s="209"/>
    </row>
    <row r="2510" spans="5:24" x14ac:dyDescent="0.25">
      <c r="E2510" s="209"/>
      <c r="F2510" s="209"/>
      <c r="G2510" s="209"/>
      <c r="H2510" s="209"/>
      <c r="I2510" s="209"/>
      <c r="J2510" s="209"/>
      <c r="K2510" s="209"/>
      <c r="P2510" s="209"/>
      <c r="Q2510" s="209"/>
      <c r="R2510" s="209"/>
      <c r="S2510" s="209"/>
      <c r="T2510" s="209"/>
      <c r="U2510" s="209"/>
      <c r="V2510" s="209"/>
      <c r="W2510" s="209"/>
      <c r="X2510" s="209"/>
    </row>
    <row r="2511" spans="5:24" x14ac:dyDescent="0.25">
      <c r="E2511" s="209"/>
      <c r="F2511" s="209"/>
      <c r="G2511" s="209"/>
      <c r="H2511" s="209"/>
      <c r="I2511" s="209"/>
      <c r="J2511" s="209"/>
      <c r="K2511" s="209"/>
      <c r="P2511" s="209"/>
      <c r="Q2511" s="209"/>
      <c r="R2511" s="209"/>
      <c r="S2511" s="209"/>
      <c r="T2511" s="209"/>
      <c r="U2511" s="209"/>
      <c r="V2511" s="209"/>
      <c r="W2511" s="209"/>
      <c r="X2511" s="209"/>
    </row>
    <row r="2512" spans="5:24" x14ac:dyDescent="0.25">
      <c r="E2512" s="209"/>
      <c r="F2512" s="209"/>
      <c r="G2512" s="209"/>
      <c r="H2512" s="209"/>
      <c r="I2512" s="209"/>
      <c r="J2512" s="209"/>
      <c r="K2512" s="209"/>
      <c r="P2512" s="209"/>
      <c r="Q2512" s="209"/>
      <c r="R2512" s="209"/>
      <c r="S2512" s="209"/>
      <c r="T2512" s="209"/>
      <c r="U2512" s="209"/>
      <c r="V2512" s="209"/>
      <c r="W2512" s="209"/>
      <c r="X2512" s="209"/>
    </row>
    <row r="2513" spans="5:24" x14ac:dyDescent="0.25">
      <c r="E2513" s="209"/>
      <c r="F2513" s="209"/>
      <c r="G2513" s="209"/>
      <c r="H2513" s="209"/>
      <c r="I2513" s="209"/>
      <c r="J2513" s="209"/>
      <c r="K2513" s="209"/>
      <c r="P2513" s="209"/>
      <c r="Q2513" s="209"/>
      <c r="R2513" s="209"/>
      <c r="S2513" s="209"/>
      <c r="T2513" s="209"/>
      <c r="U2513" s="209"/>
      <c r="V2513" s="209"/>
      <c r="W2513" s="209"/>
      <c r="X2513" s="209"/>
    </row>
    <row r="2514" spans="5:24" x14ac:dyDescent="0.25">
      <c r="E2514" s="209"/>
      <c r="F2514" s="209"/>
      <c r="G2514" s="209"/>
      <c r="H2514" s="209"/>
      <c r="I2514" s="209"/>
      <c r="J2514" s="209"/>
      <c r="K2514" s="209"/>
      <c r="P2514" s="209"/>
      <c r="Q2514" s="209"/>
      <c r="R2514" s="209"/>
      <c r="S2514" s="209"/>
      <c r="T2514" s="209"/>
      <c r="U2514" s="209"/>
      <c r="V2514" s="209"/>
      <c r="W2514" s="209"/>
      <c r="X2514" s="209"/>
    </row>
    <row r="2515" spans="5:24" x14ac:dyDescent="0.25">
      <c r="E2515" s="209"/>
      <c r="F2515" s="209"/>
      <c r="G2515" s="209"/>
      <c r="H2515" s="209"/>
      <c r="I2515" s="209"/>
      <c r="J2515" s="209"/>
      <c r="K2515" s="209"/>
      <c r="P2515" s="209"/>
      <c r="Q2515" s="209"/>
      <c r="R2515" s="209"/>
      <c r="S2515" s="209"/>
      <c r="T2515" s="209"/>
      <c r="U2515" s="209"/>
      <c r="V2515" s="209"/>
      <c r="W2515" s="209"/>
      <c r="X2515" s="209"/>
    </row>
    <row r="2516" spans="5:24" x14ac:dyDescent="0.25">
      <c r="E2516" s="209"/>
      <c r="F2516" s="209"/>
      <c r="G2516" s="209"/>
      <c r="H2516" s="209"/>
      <c r="I2516" s="209"/>
      <c r="J2516" s="209"/>
      <c r="K2516" s="209"/>
      <c r="P2516" s="209"/>
      <c r="Q2516" s="209"/>
      <c r="R2516" s="209"/>
      <c r="S2516" s="209"/>
      <c r="T2516" s="209"/>
      <c r="U2516" s="209"/>
      <c r="V2516" s="209"/>
      <c r="W2516" s="209"/>
      <c r="X2516" s="209"/>
    </row>
    <row r="2517" spans="5:24" x14ac:dyDescent="0.25">
      <c r="E2517" s="209"/>
      <c r="F2517" s="209"/>
      <c r="G2517" s="209"/>
      <c r="H2517" s="209"/>
      <c r="I2517" s="209"/>
      <c r="J2517" s="209"/>
      <c r="K2517" s="209"/>
      <c r="P2517" s="209"/>
      <c r="Q2517" s="209"/>
      <c r="R2517" s="209"/>
      <c r="S2517" s="209"/>
      <c r="T2517" s="209"/>
      <c r="U2517" s="209"/>
      <c r="V2517" s="209"/>
      <c r="W2517" s="209"/>
      <c r="X2517" s="209"/>
    </row>
    <row r="2518" spans="5:24" x14ac:dyDescent="0.25">
      <c r="E2518" s="209"/>
      <c r="F2518" s="209"/>
      <c r="G2518" s="209"/>
      <c r="H2518" s="209"/>
      <c r="I2518" s="209"/>
      <c r="J2518" s="209"/>
      <c r="K2518" s="209"/>
      <c r="P2518" s="209"/>
      <c r="Q2518" s="209"/>
      <c r="R2518" s="209"/>
      <c r="S2518" s="209"/>
      <c r="T2518" s="209"/>
      <c r="U2518" s="209"/>
      <c r="V2518" s="209"/>
      <c r="W2518" s="209"/>
      <c r="X2518" s="209"/>
    </row>
    <row r="2519" spans="5:24" x14ac:dyDescent="0.25">
      <c r="E2519" s="209"/>
      <c r="F2519" s="209"/>
      <c r="G2519" s="209"/>
      <c r="H2519" s="209"/>
      <c r="I2519" s="209"/>
      <c r="J2519" s="209"/>
      <c r="K2519" s="209"/>
      <c r="P2519" s="209"/>
      <c r="Q2519" s="209"/>
      <c r="R2519" s="209"/>
      <c r="S2519" s="209"/>
      <c r="T2519" s="209"/>
      <c r="U2519" s="209"/>
      <c r="V2519" s="209"/>
      <c r="W2519" s="209"/>
      <c r="X2519" s="209"/>
    </row>
    <row r="2520" spans="5:24" x14ac:dyDescent="0.25">
      <c r="E2520" s="209"/>
      <c r="F2520" s="209"/>
      <c r="G2520" s="209"/>
      <c r="H2520" s="209"/>
      <c r="I2520" s="209"/>
      <c r="J2520" s="209"/>
      <c r="K2520" s="209"/>
      <c r="P2520" s="209"/>
      <c r="Q2520" s="209"/>
      <c r="R2520" s="209"/>
      <c r="S2520" s="209"/>
      <c r="T2520" s="209"/>
      <c r="U2520" s="209"/>
      <c r="V2520" s="209"/>
      <c r="W2520" s="209"/>
      <c r="X2520" s="209"/>
    </row>
    <row r="2521" spans="5:24" x14ac:dyDescent="0.25">
      <c r="E2521" s="209"/>
      <c r="F2521" s="209"/>
      <c r="G2521" s="209"/>
      <c r="H2521" s="209"/>
      <c r="I2521" s="209"/>
      <c r="J2521" s="209"/>
      <c r="K2521" s="209"/>
      <c r="P2521" s="209"/>
      <c r="Q2521" s="209"/>
      <c r="R2521" s="209"/>
      <c r="S2521" s="209"/>
      <c r="T2521" s="209"/>
      <c r="U2521" s="209"/>
      <c r="V2521" s="209"/>
      <c r="W2521" s="209"/>
      <c r="X2521" s="209"/>
    </row>
    <row r="2522" spans="5:24" x14ac:dyDescent="0.25">
      <c r="E2522" s="209"/>
      <c r="F2522" s="209"/>
      <c r="G2522" s="209"/>
      <c r="H2522" s="209"/>
      <c r="I2522" s="209"/>
      <c r="J2522" s="209"/>
      <c r="K2522" s="209"/>
      <c r="P2522" s="209"/>
      <c r="Q2522" s="209"/>
      <c r="R2522" s="209"/>
      <c r="S2522" s="209"/>
      <c r="T2522" s="209"/>
      <c r="U2522" s="209"/>
      <c r="V2522" s="209"/>
      <c r="W2522" s="209"/>
      <c r="X2522" s="209"/>
    </row>
    <row r="2523" spans="5:24" x14ac:dyDescent="0.25">
      <c r="E2523" s="209"/>
      <c r="F2523" s="209"/>
      <c r="G2523" s="209"/>
      <c r="H2523" s="209"/>
      <c r="I2523" s="209"/>
      <c r="J2523" s="209"/>
      <c r="K2523" s="209"/>
      <c r="P2523" s="209"/>
      <c r="Q2523" s="209"/>
      <c r="R2523" s="209"/>
      <c r="S2523" s="209"/>
      <c r="T2523" s="209"/>
      <c r="U2523" s="209"/>
      <c r="V2523" s="209"/>
      <c r="W2523" s="209"/>
      <c r="X2523" s="209"/>
    </row>
    <row r="2524" spans="5:24" x14ac:dyDescent="0.25">
      <c r="E2524" s="209"/>
      <c r="F2524" s="209"/>
      <c r="G2524" s="209"/>
      <c r="H2524" s="209"/>
      <c r="I2524" s="209"/>
      <c r="J2524" s="209"/>
      <c r="K2524" s="209"/>
      <c r="P2524" s="209"/>
      <c r="Q2524" s="209"/>
      <c r="R2524" s="209"/>
      <c r="S2524" s="209"/>
      <c r="T2524" s="209"/>
      <c r="U2524" s="209"/>
      <c r="V2524" s="209"/>
      <c r="W2524" s="209"/>
      <c r="X2524" s="209"/>
    </row>
    <row r="2525" spans="5:24" x14ac:dyDescent="0.25">
      <c r="E2525" s="209"/>
      <c r="F2525" s="209"/>
      <c r="G2525" s="209"/>
      <c r="H2525" s="209"/>
      <c r="I2525" s="209"/>
      <c r="J2525" s="209"/>
      <c r="K2525" s="209"/>
      <c r="P2525" s="209"/>
      <c r="Q2525" s="209"/>
      <c r="R2525" s="209"/>
      <c r="S2525" s="209"/>
      <c r="T2525" s="209"/>
      <c r="U2525" s="209"/>
      <c r="V2525" s="209"/>
      <c r="W2525" s="209"/>
      <c r="X2525" s="209"/>
    </row>
    <row r="2526" spans="5:24" x14ac:dyDescent="0.25">
      <c r="E2526" s="209"/>
      <c r="F2526" s="209"/>
      <c r="G2526" s="209"/>
      <c r="H2526" s="209"/>
      <c r="I2526" s="209"/>
      <c r="J2526" s="209"/>
      <c r="K2526" s="209"/>
      <c r="P2526" s="209"/>
      <c r="Q2526" s="209"/>
      <c r="R2526" s="209"/>
      <c r="S2526" s="209"/>
      <c r="T2526" s="209"/>
      <c r="U2526" s="209"/>
      <c r="V2526" s="209"/>
      <c r="W2526" s="209"/>
      <c r="X2526" s="209"/>
    </row>
    <row r="2527" spans="5:24" x14ac:dyDescent="0.25">
      <c r="E2527" s="209"/>
      <c r="F2527" s="209"/>
      <c r="G2527" s="209"/>
      <c r="H2527" s="209"/>
      <c r="I2527" s="209"/>
      <c r="J2527" s="209"/>
      <c r="K2527" s="209"/>
      <c r="P2527" s="209"/>
      <c r="Q2527" s="209"/>
      <c r="R2527" s="209"/>
      <c r="S2527" s="209"/>
      <c r="T2527" s="209"/>
      <c r="U2527" s="209"/>
      <c r="V2527" s="209"/>
      <c r="W2527" s="209"/>
      <c r="X2527" s="209"/>
    </row>
    <row r="2528" spans="5:24" x14ac:dyDescent="0.25">
      <c r="E2528" s="209"/>
      <c r="F2528" s="209"/>
      <c r="G2528" s="209"/>
      <c r="H2528" s="209"/>
      <c r="I2528" s="209"/>
      <c r="J2528" s="209"/>
      <c r="K2528" s="209"/>
      <c r="P2528" s="209"/>
      <c r="Q2528" s="209"/>
      <c r="R2528" s="209"/>
      <c r="S2528" s="209"/>
      <c r="T2528" s="209"/>
      <c r="U2528" s="209"/>
      <c r="V2528" s="209"/>
      <c r="W2528" s="209"/>
      <c r="X2528" s="209"/>
    </row>
    <row r="2529" spans="5:24" x14ac:dyDescent="0.25">
      <c r="E2529" s="209"/>
      <c r="F2529" s="209"/>
      <c r="G2529" s="209"/>
      <c r="H2529" s="209"/>
      <c r="I2529" s="209"/>
      <c r="J2529" s="209"/>
      <c r="K2529" s="209"/>
      <c r="P2529" s="209"/>
      <c r="Q2529" s="209"/>
      <c r="R2529" s="209"/>
      <c r="S2529" s="209"/>
      <c r="T2529" s="209"/>
      <c r="U2529" s="209"/>
      <c r="V2529" s="209"/>
      <c r="W2529" s="209"/>
      <c r="X2529" s="209"/>
    </row>
    <row r="2530" spans="5:24" x14ac:dyDescent="0.25">
      <c r="E2530" s="209"/>
      <c r="F2530" s="209"/>
      <c r="G2530" s="209"/>
      <c r="H2530" s="209"/>
      <c r="I2530" s="209"/>
      <c r="J2530" s="209"/>
      <c r="K2530" s="209"/>
      <c r="P2530" s="209"/>
      <c r="Q2530" s="209"/>
      <c r="R2530" s="209"/>
      <c r="S2530" s="209"/>
      <c r="T2530" s="209"/>
      <c r="U2530" s="209"/>
      <c r="V2530" s="209"/>
      <c r="W2530" s="209"/>
      <c r="X2530" s="209"/>
    </row>
    <row r="2531" spans="5:24" x14ac:dyDescent="0.25">
      <c r="E2531" s="209"/>
      <c r="F2531" s="209"/>
      <c r="G2531" s="209"/>
      <c r="H2531" s="209"/>
      <c r="I2531" s="209"/>
      <c r="J2531" s="209"/>
      <c r="K2531" s="209"/>
      <c r="P2531" s="209"/>
      <c r="Q2531" s="209"/>
      <c r="R2531" s="209"/>
      <c r="S2531" s="209"/>
      <c r="T2531" s="209"/>
      <c r="U2531" s="209"/>
      <c r="V2531" s="209"/>
      <c r="W2531" s="209"/>
      <c r="X2531" s="209"/>
    </row>
    <row r="2532" spans="5:24" x14ac:dyDescent="0.25">
      <c r="E2532" s="209"/>
      <c r="F2532" s="209"/>
      <c r="G2532" s="209"/>
      <c r="H2532" s="209"/>
      <c r="I2532" s="209"/>
      <c r="J2532" s="209"/>
      <c r="K2532" s="209"/>
      <c r="P2532" s="209"/>
      <c r="Q2532" s="209"/>
      <c r="R2532" s="209"/>
      <c r="S2532" s="209"/>
      <c r="T2532" s="209"/>
      <c r="U2532" s="209"/>
      <c r="V2532" s="209"/>
      <c r="W2532" s="209"/>
      <c r="X2532" s="209"/>
    </row>
    <row r="2533" spans="5:24" x14ac:dyDescent="0.25">
      <c r="E2533" s="209"/>
      <c r="F2533" s="209"/>
      <c r="G2533" s="209"/>
      <c r="H2533" s="209"/>
      <c r="I2533" s="209"/>
      <c r="J2533" s="209"/>
      <c r="K2533" s="209"/>
      <c r="P2533" s="209"/>
      <c r="Q2533" s="209"/>
      <c r="R2533" s="209"/>
      <c r="S2533" s="209"/>
      <c r="T2533" s="209"/>
      <c r="U2533" s="209"/>
      <c r="V2533" s="209"/>
      <c r="W2533" s="209"/>
      <c r="X2533" s="209"/>
    </row>
    <row r="2534" spans="5:24" x14ac:dyDescent="0.25">
      <c r="E2534" s="209"/>
      <c r="F2534" s="209"/>
      <c r="G2534" s="209"/>
      <c r="H2534" s="209"/>
      <c r="I2534" s="209"/>
      <c r="J2534" s="209"/>
      <c r="K2534" s="209"/>
      <c r="P2534" s="209"/>
      <c r="Q2534" s="209"/>
      <c r="R2534" s="209"/>
      <c r="S2534" s="209"/>
      <c r="T2534" s="209"/>
      <c r="U2534" s="209"/>
      <c r="V2534" s="209"/>
      <c r="W2534" s="209"/>
      <c r="X2534" s="209"/>
    </row>
    <row r="2535" spans="5:24" x14ac:dyDescent="0.25">
      <c r="E2535" s="209"/>
      <c r="F2535" s="209"/>
      <c r="G2535" s="209"/>
      <c r="H2535" s="209"/>
      <c r="I2535" s="209"/>
      <c r="J2535" s="209"/>
      <c r="K2535" s="209"/>
      <c r="P2535" s="209"/>
      <c r="Q2535" s="209"/>
      <c r="R2535" s="209"/>
      <c r="S2535" s="209"/>
      <c r="T2535" s="209"/>
      <c r="U2535" s="209"/>
      <c r="V2535" s="209"/>
      <c r="W2535" s="209"/>
      <c r="X2535" s="209"/>
    </row>
    <row r="2536" spans="5:24" x14ac:dyDescent="0.25">
      <c r="E2536" s="209"/>
      <c r="F2536" s="209"/>
      <c r="G2536" s="209"/>
      <c r="H2536" s="209"/>
      <c r="I2536" s="209"/>
      <c r="J2536" s="209"/>
      <c r="K2536" s="209"/>
      <c r="P2536" s="209"/>
      <c r="Q2536" s="209"/>
      <c r="R2536" s="209"/>
      <c r="S2536" s="209"/>
      <c r="T2536" s="209"/>
      <c r="U2536" s="209"/>
      <c r="V2536" s="209"/>
      <c r="W2536" s="209"/>
      <c r="X2536" s="209"/>
    </row>
    <row r="2537" spans="5:24" x14ac:dyDescent="0.25">
      <c r="E2537" s="209"/>
      <c r="F2537" s="209"/>
      <c r="G2537" s="209"/>
      <c r="H2537" s="209"/>
      <c r="I2537" s="209"/>
      <c r="J2537" s="209"/>
      <c r="K2537" s="209"/>
      <c r="P2537" s="209"/>
      <c r="Q2537" s="209"/>
      <c r="R2537" s="209"/>
      <c r="S2537" s="209"/>
      <c r="T2537" s="209"/>
      <c r="U2537" s="209"/>
      <c r="V2537" s="209"/>
      <c r="W2537" s="209"/>
      <c r="X2537" s="209"/>
    </row>
    <row r="2538" spans="5:24" x14ac:dyDescent="0.25">
      <c r="E2538" s="209"/>
      <c r="F2538" s="209"/>
      <c r="G2538" s="209"/>
      <c r="H2538" s="209"/>
      <c r="I2538" s="209"/>
      <c r="J2538" s="209"/>
      <c r="K2538" s="209"/>
      <c r="P2538" s="209"/>
      <c r="Q2538" s="209"/>
      <c r="R2538" s="209"/>
      <c r="S2538" s="209"/>
      <c r="T2538" s="209"/>
      <c r="U2538" s="209"/>
      <c r="V2538" s="209"/>
      <c r="W2538" s="209"/>
      <c r="X2538" s="209"/>
    </row>
    <row r="2539" spans="5:24" x14ac:dyDescent="0.25">
      <c r="E2539" s="209"/>
      <c r="F2539" s="209"/>
      <c r="G2539" s="209"/>
      <c r="H2539" s="209"/>
      <c r="I2539" s="209"/>
      <c r="J2539" s="209"/>
      <c r="K2539" s="209"/>
      <c r="P2539" s="209"/>
      <c r="Q2539" s="209"/>
      <c r="R2539" s="209"/>
      <c r="S2539" s="209"/>
      <c r="T2539" s="209"/>
      <c r="U2539" s="209"/>
      <c r="V2539" s="209"/>
      <c r="W2539" s="209"/>
      <c r="X2539" s="209"/>
    </row>
    <row r="2540" spans="5:24" x14ac:dyDescent="0.25">
      <c r="E2540" s="209"/>
      <c r="F2540" s="209"/>
      <c r="G2540" s="209"/>
      <c r="H2540" s="209"/>
      <c r="I2540" s="209"/>
      <c r="J2540" s="209"/>
      <c r="K2540" s="209"/>
      <c r="P2540" s="209"/>
      <c r="Q2540" s="209"/>
      <c r="R2540" s="209"/>
      <c r="S2540" s="209"/>
      <c r="T2540" s="209"/>
      <c r="U2540" s="209"/>
      <c r="V2540" s="209"/>
      <c r="W2540" s="209"/>
      <c r="X2540" s="209"/>
    </row>
    <row r="2541" spans="5:24" x14ac:dyDescent="0.25">
      <c r="E2541" s="209"/>
      <c r="F2541" s="209"/>
      <c r="G2541" s="209"/>
      <c r="H2541" s="209"/>
      <c r="I2541" s="209"/>
      <c r="J2541" s="209"/>
      <c r="K2541" s="209"/>
      <c r="P2541" s="209"/>
      <c r="Q2541" s="209"/>
      <c r="R2541" s="209"/>
      <c r="S2541" s="209"/>
      <c r="T2541" s="209"/>
      <c r="U2541" s="209"/>
      <c r="V2541" s="209"/>
      <c r="W2541" s="209"/>
      <c r="X2541" s="209"/>
    </row>
    <row r="2542" spans="5:24" x14ac:dyDescent="0.25">
      <c r="E2542" s="209"/>
      <c r="F2542" s="209"/>
      <c r="G2542" s="209"/>
      <c r="H2542" s="209"/>
      <c r="I2542" s="209"/>
      <c r="J2542" s="209"/>
      <c r="K2542" s="209"/>
      <c r="P2542" s="209"/>
      <c r="Q2542" s="209"/>
      <c r="R2542" s="209"/>
      <c r="S2542" s="209"/>
      <c r="T2542" s="209"/>
      <c r="U2542" s="209"/>
      <c r="V2542" s="209"/>
      <c r="W2542" s="209"/>
      <c r="X2542" s="209"/>
    </row>
    <row r="2543" spans="5:24" x14ac:dyDescent="0.25">
      <c r="E2543" s="209"/>
      <c r="F2543" s="209"/>
      <c r="G2543" s="209"/>
      <c r="H2543" s="209"/>
      <c r="I2543" s="209"/>
      <c r="J2543" s="209"/>
      <c r="K2543" s="209"/>
      <c r="P2543" s="209"/>
      <c r="Q2543" s="209"/>
      <c r="R2543" s="209"/>
      <c r="S2543" s="209"/>
      <c r="T2543" s="209"/>
      <c r="U2543" s="209"/>
      <c r="V2543" s="209"/>
      <c r="W2543" s="209"/>
      <c r="X2543" s="209"/>
    </row>
    <row r="2544" spans="5:24" x14ac:dyDescent="0.25">
      <c r="E2544" s="209"/>
      <c r="F2544" s="209"/>
      <c r="G2544" s="209"/>
      <c r="H2544" s="209"/>
      <c r="I2544" s="209"/>
      <c r="J2544" s="209"/>
      <c r="K2544" s="209"/>
      <c r="P2544" s="209"/>
      <c r="Q2544" s="209"/>
      <c r="R2544" s="209"/>
      <c r="S2544" s="209"/>
      <c r="T2544" s="209"/>
      <c r="U2544" s="209"/>
      <c r="V2544" s="209"/>
      <c r="W2544" s="209"/>
      <c r="X2544" s="209"/>
    </row>
    <row r="2545" spans="5:24" x14ac:dyDescent="0.25">
      <c r="E2545" s="209"/>
      <c r="F2545" s="209"/>
      <c r="G2545" s="209"/>
      <c r="H2545" s="209"/>
      <c r="I2545" s="209"/>
      <c r="J2545" s="209"/>
      <c r="K2545" s="209"/>
      <c r="P2545" s="209"/>
      <c r="Q2545" s="209"/>
      <c r="R2545" s="209"/>
      <c r="S2545" s="209"/>
      <c r="T2545" s="209"/>
      <c r="U2545" s="209"/>
      <c r="V2545" s="209"/>
      <c r="W2545" s="209"/>
      <c r="X2545" s="209"/>
    </row>
    <row r="2546" spans="5:24" x14ac:dyDescent="0.25">
      <c r="E2546" s="209"/>
      <c r="F2546" s="209"/>
      <c r="G2546" s="209"/>
      <c r="H2546" s="209"/>
      <c r="I2546" s="209"/>
      <c r="J2546" s="209"/>
      <c r="K2546" s="209"/>
      <c r="P2546" s="209"/>
      <c r="Q2546" s="209"/>
      <c r="R2546" s="209"/>
      <c r="S2546" s="209"/>
      <c r="T2546" s="209"/>
      <c r="U2546" s="209"/>
      <c r="V2546" s="209"/>
      <c r="W2546" s="209"/>
      <c r="X2546" s="209"/>
    </row>
    <row r="2547" spans="5:24" x14ac:dyDescent="0.25">
      <c r="E2547" s="209"/>
      <c r="F2547" s="209"/>
      <c r="G2547" s="209"/>
      <c r="H2547" s="209"/>
      <c r="I2547" s="209"/>
      <c r="J2547" s="209"/>
      <c r="K2547" s="209"/>
      <c r="P2547" s="209"/>
      <c r="Q2547" s="209"/>
      <c r="R2547" s="209"/>
      <c r="S2547" s="209"/>
      <c r="T2547" s="209"/>
      <c r="U2547" s="209"/>
      <c r="V2547" s="209"/>
      <c r="W2547" s="209"/>
      <c r="X2547" s="209"/>
    </row>
    <row r="2548" spans="5:24" x14ac:dyDescent="0.25">
      <c r="E2548" s="209"/>
      <c r="F2548" s="209"/>
      <c r="G2548" s="209"/>
      <c r="H2548" s="209"/>
      <c r="I2548" s="209"/>
      <c r="J2548" s="209"/>
      <c r="K2548" s="209"/>
      <c r="P2548" s="209"/>
      <c r="Q2548" s="209"/>
      <c r="R2548" s="209"/>
      <c r="S2548" s="209"/>
      <c r="T2548" s="209"/>
      <c r="U2548" s="209"/>
      <c r="V2548" s="209"/>
      <c r="W2548" s="209"/>
      <c r="X2548" s="209"/>
    </row>
    <row r="2549" spans="5:24" x14ac:dyDescent="0.25">
      <c r="E2549" s="209"/>
      <c r="F2549" s="209"/>
      <c r="G2549" s="209"/>
      <c r="H2549" s="209"/>
      <c r="I2549" s="209"/>
      <c r="J2549" s="209"/>
      <c r="K2549" s="209"/>
      <c r="P2549" s="209"/>
      <c r="Q2549" s="209"/>
      <c r="R2549" s="209"/>
      <c r="S2549" s="209"/>
      <c r="T2549" s="209"/>
      <c r="U2549" s="209"/>
      <c r="V2549" s="209"/>
      <c r="W2549" s="209"/>
      <c r="X2549" s="209"/>
    </row>
    <row r="2550" spans="5:24" x14ac:dyDescent="0.25">
      <c r="E2550" s="209"/>
      <c r="F2550" s="209"/>
      <c r="G2550" s="209"/>
      <c r="H2550" s="209"/>
      <c r="I2550" s="209"/>
      <c r="J2550" s="209"/>
      <c r="K2550" s="209"/>
      <c r="P2550" s="209"/>
      <c r="Q2550" s="209"/>
      <c r="R2550" s="209"/>
      <c r="S2550" s="209"/>
      <c r="T2550" s="209"/>
      <c r="U2550" s="209"/>
      <c r="V2550" s="209"/>
      <c r="W2550" s="209"/>
      <c r="X2550" s="209"/>
    </row>
    <row r="2551" spans="5:24" x14ac:dyDescent="0.25">
      <c r="E2551" s="209"/>
      <c r="F2551" s="209"/>
      <c r="G2551" s="209"/>
      <c r="H2551" s="209"/>
      <c r="I2551" s="209"/>
      <c r="J2551" s="209"/>
      <c r="K2551" s="209"/>
      <c r="P2551" s="209"/>
      <c r="Q2551" s="209"/>
      <c r="R2551" s="209"/>
      <c r="S2551" s="209"/>
      <c r="T2551" s="209"/>
      <c r="U2551" s="209"/>
      <c r="V2551" s="209"/>
      <c r="W2551" s="209"/>
      <c r="X2551" s="209"/>
    </row>
    <row r="2552" spans="5:24" x14ac:dyDescent="0.25">
      <c r="E2552" s="209"/>
      <c r="F2552" s="209"/>
      <c r="G2552" s="209"/>
      <c r="H2552" s="209"/>
      <c r="I2552" s="209"/>
      <c r="J2552" s="209"/>
      <c r="K2552" s="209"/>
      <c r="P2552" s="209"/>
      <c r="Q2552" s="209"/>
      <c r="R2552" s="209"/>
      <c r="S2552" s="209"/>
      <c r="T2552" s="209"/>
      <c r="U2552" s="209"/>
      <c r="V2552" s="209"/>
      <c r="W2552" s="209"/>
      <c r="X2552" s="209"/>
    </row>
    <row r="2553" spans="5:24" x14ac:dyDescent="0.25">
      <c r="E2553" s="209"/>
      <c r="F2553" s="209"/>
      <c r="G2553" s="209"/>
      <c r="H2553" s="209"/>
      <c r="I2553" s="209"/>
      <c r="J2553" s="209"/>
      <c r="K2553" s="209"/>
      <c r="P2553" s="209"/>
      <c r="Q2553" s="209"/>
      <c r="R2553" s="209"/>
      <c r="S2553" s="209"/>
      <c r="T2553" s="209"/>
      <c r="U2553" s="209"/>
      <c r="V2553" s="209"/>
      <c r="W2553" s="209"/>
      <c r="X2553" s="209"/>
    </row>
    <row r="2554" spans="5:24" x14ac:dyDescent="0.25">
      <c r="E2554" s="209"/>
      <c r="F2554" s="209"/>
      <c r="G2554" s="209"/>
      <c r="H2554" s="209"/>
      <c r="I2554" s="209"/>
      <c r="J2554" s="209"/>
      <c r="K2554" s="209"/>
      <c r="P2554" s="209"/>
      <c r="Q2554" s="209"/>
      <c r="R2554" s="209"/>
      <c r="S2554" s="209"/>
      <c r="T2554" s="209"/>
      <c r="U2554" s="209"/>
      <c r="V2554" s="209"/>
      <c r="W2554" s="209"/>
      <c r="X2554" s="209"/>
    </row>
    <row r="2555" spans="5:24" x14ac:dyDescent="0.25">
      <c r="E2555" s="209"/>
      <c r="F2555" s="209"/>
      <c r="G2555" s="209"/>
      <c r="H2555" s="209"/>
      <c r="I2555" s="209"/>
      <c r="J2555" s="209"/>
      <c r="K2555" s="209"/>
      <c r="P2555" s="209"/>
      <c r="Q2555" s="209"/>
      <c r="R2555" s="209"/>
      <c r="S2555" s="209"/>
      <c r="T2555" s="209"/>
      <c r="U2555" s="209"/>
      <c r="V2555" s="209"/>
      <c r="W2555" s="209"/>
      <c r="X2555" s="209"/>
    </row>
    <row r="2556" spans="5:24" x14ac:dyDescent="0.25">
      <c r="E2556" s="209"/>
      <c r="F2556" s="209"/>
      <c r="G2556" s="209"/>
      <c r="H2556" s="209"/>
      <c r="I2556" s="209"/>
      <c r="J2556" s="209"/>
      <c r="K2556" s="209"/>
      <c r="P2556" s="209"/>
      <c r="Q2556" s="209"/>
      <c r="R2556" s="209"/>
      <c r="S2556" s="209"/>
      <c r="T2556" s="209"/>
      <c r="U2556" s="209"/>
      <c r="V2556" s="209"/>
      <c r="W2556" s="209"/>
      <c r="X2556" s="209"/>
    </row>
    <row r="2557" spans="5:24" x14ac:dyDescent="0.25">
      <c r="E2557" s="209"/>
      <c r="F2557" s="209"/>
      <c r="G2557" s="209"/>
      <c r="H2557" s="209"/>
      <c r="I2557" s="209"/>
      <c r="J2557" s="209"/>
      <c r="K2557" s="209"/>
      <c r="P2557" s="209"/>
      <c r="Q2557" s="209"/>
      <c r="R2557" s="209"/>
      <c r="S2557" s="209"/>
      <c r="T2557" s="209"/>
      <c r="U2557" s="209"/>
      <c r="V2557" s="209"/>
      <c r="W2557" s="209"/>
      <c r="X2557" s="209"/>
    </row>
    <row r="2558" spans="5:24" x14ac:dyDescent="0.25">
      <c r="E2558" s="209"/>
      <c r="F2558" s="209"/>
      <c r="G2558" s="209"/>
      <c r="H2558" s="209"/>
      <c r="I2558" s="209"/>
      <c r="J2558" s="209"/>
      <c r="K2558" s="209"/>
      <c r="P2558" s="209"/>
      <c r="Q2558" s="209"/>
      <c r="R2558" s="209"/>
      <c r="S2558" s="209"/>
      <c r="T2558" s="209"/>
      <c r="U2558" s="209"/>
      <c r="V2558" s="209"/>
      <c r="W2558" s="209"/>
      <c r="X2558" s="209"/>
    </row>
    <row r="2559" spans="5:24" x14ac:dyDescent="0.25">
      <c r="E2559" s="209"/>
      <c r="F2559" s="209"/>
      <c r="G2559" s="209"/>
      <c r="H2559" s="209"/>
      <c r="I2559" s="209"/>
      <c r="J2559" s="209"/>
      <c r="K2559" s="209"/>
      <c r="P2559" s="209"/>
      <c r="Q2559" s="209"/>
      <c r="R2559" s="209"/>
      <c r="S2559" s="209"/>
      <c r="T2559" s="209"/>
      <c r="U2559" s="209"/>
      <c r="V2559" s="209"/>
      <c r="W2559" s="209"/>
      <c r="X2559" s="209"/>
    </row>
    <row r="2560" spans="5:24" x14ac:dyDescent="0.25">
      <c r="E2560" s="209"/>
      <c r="F2560" s="209"/>
      <c r="G2560" s="209"/>
      <c r="H2560" s="209"/>
      <c r="I2560" s="209"/>
      <c r="J2560" s="209"/>
      <c r="K2560" s="209"/>
      <c r="P2560" s="209"/>
      <c r="Q2560" s="209"/>
      <c r="R2560" s="209"/>
      <c r="S2560" s="209"/>
      <c r="T2560" s="209"/>
      <c r="U2560" s="209"/>
      <c r="V2560" s="209"/>
      <c r="W2560" s="209"/>
      <c r="X2560" s="209"/>
    </row>
    <row r="2561" spans="5:24" x14ac:dyDescent="0.25">
      <c r="E2561" s="209"/>
      <c r="F2561" s="209"/>
      <c r="G2561" s="209"/>
      <c r="H2561" s="209"/>
      <c r="I2561" s="209"/>
      <c r="J2561" s="209"/>
      <c r="K2561" s="209"/>
      <c r="P2561" s="209"/>
      <c r="Q2561" s="209"/>
      <c r="R2561" s="209"/>
      <c r="S2561" s="209"/>
      <c r="T2561" s="209"/>
      <c r="U2561" s="209"/>
      <c r="V2561" s="209"/>
      <c r="W2561" s="209"/>
      <c r="X2561" s="209"/>
    </row>
    <row r="2562" spans="5:24" x14ac:dyDescent="0.25">
      <c r="E2562" s="209"/>
      <c r="F2562" s="209"/>
      <c r="G2562" s="209"/>
      <c r="H2562" s="209"/>
      <c r="I2562" s="209"/>
      <c r="J2562" s="209"/>
      <c r="K2562" s="209"/>
      <c r="P2562" s="209"/>
      <c r="Q2562" s="209"/>
      <c r="R2562" s="209"/>
      <c r="S2562" s="209"/>
      <c r="T2562" s="209"/>
      <c r="U2562" s="209"/>
      <c r="V2562" s="209"/>
      <c r="W2562" s="209"/>
      <c r="X2562" s="209"/>
    </row>
    <row r="2563" spans="5:24" x14ac:dyDescent="0.25">
      <c r="E2563" s="209"/>
      <c r="F2563" s="209"/>
      <c r="G2563" s="209"/>
      <c r="H2563" s="209"/>
      <c r="I2563" s="209"/>
      <c r="J2563" s="209"/>
      <c r="K2563" s="209"/>
      <c r="P2563" s="209"/>
      <c r="Q2563" s="209"/>
      <c r="R2563" s="209"/>
      <c r="S2563" s="209"/>
      <c r="T2563" s="209"/>
      <c r="U2563" s="209"/>
      <c r="V2563" s="209"/>
      <c r="W2563" s="209"/>
      <c r="X2563" s="209"/>
    </row>
    <row r="2564" spans="5:24" x14ac:dyDescent="0.25">
      <c r="E2564" s="209"/>
      <c r="F2564" s="209"/>
      <c r="G2564" s="209"/>
      <c r="H2564" s="209"/>
      <c r="I2564" s="209"/>
      <c r="J2564" s="209"/>
      <c r="K2564" s="209"/>
      <c r="P2564" s="209"/>
      <c r="Q2564" s="209"/>
      <c r="R2564" s="209"/>
      <c r="S2564" s="209"/>
      <c r="T2564" s="209"/>
      <c r="U2564" s="209"/>
      <c r="V2564" s="209"/>
      <c r="W2564" s="209"/>
      <c r="X2564" s="209"/>
    </row>
    <row r="2565" spans="5:24" x14ac:dyDescent="0.25">
      <c r="E2565" s="209"/>
      <c r="F2565" s="209"/>
      <c r="G2565" s="209"/>
      <c r="H2565" s="209"/>
      <c r="I2565" s="209"/>
      <c r="J2565" s="209"/>
      <c r="K2565" s="209"/>
      <c r="P2565" s="209"/>
      <c r="Q2565" s="209"/>
      <c r="R2565" s="209"/>
      <c r="S2565" s="209"/>
      <c r="T2565" s="209"/>
      <c r="U2565" s="209"/>
      <c r="V2565" s="209"/>
      <c r="W2565" s="209"/>
      <c r="X2565" s="209"/>
    </row>
    <row r="2566" spans="5:24" x14ac:dyDescent="0.25">
      <c r="E2566" s="209"/>
      <c r="F2566" s="209"/>
      <c r="G2566" s="209"/>
      <c r="H2566" s="209"/>
      <c r="I2566" s="209"/>
      <c r="J2566" s="209"/>
      <c r="K2566" s="209"/>
      <c r="P2566" s="209"/>
      <c r="Q2566" s="209"/>
      <c r="R2566" s="209"/>
      <c r="S2566" s="209"/>
      <c r="T2566" s="209"/>
      <c r="U2566" s="209"/>
      <c r="V2566" s="209"/>
      <c r="W2566" s="209"/>
      <c r="X2566" s="209"/>
    </row>
    <row r="2567" spans="5:24" x14ac:dyDescent="0.25">
      <c r="E2567" s="209"/>
      <c r="F2567" s="209"/>
      <c r="G2567" s="209"/>
      <c r="H2567" s="209"/>
      <c r="I2567" s="209"/>
      <c r="J2567" s="209"/>
      <c r="K2567" s="209"/>
      <c r="P2567" s="209"/>
      <c r="Q2567" s="209"/>
      <c r="R2567" s="209"/>
      <c r="S2567" s="209"/>
      <c r="T2567" s="209"/>
      <c r="U2567" s="209"/>
      <c r="V2567" s="209"/>
      <c r="W2567" s="209"/>
      <c r="X2567" s="209"/>
    </row>
    <row r="2568" spans="5:24" x14ac:dyDescent="0.25">
      <c r="E2568" s="209"/>
      <c r="F2568" s="209"/>
      <c r="G2568" s="209"/>
      <c r="H2568" s="209"/>
      <c r="I2568" s="209"/>
      <c r="J2568" s="209"/>
      <c r="K2568" s="209"/>
      <c r="P2568" s="209"/>
      <c r="Q2568" s="209"/>
      <c r="R2568" s="209"/>
      <c r="S2568" s="209"/>
      <c r="T2568" s="209"/>
      <c r="U2568" s="209"/>
      <c r="V2568" s="209"/>
      <c r="W2568" s="209"/>
      <c r="X2568" s="209"/>
    </row>
    <row r="2569" spans="5:24" x14ac:dyDescent="0.25">
      <c r="E2569" s="209"/>
      <c r="F2569" s="209"/>
      <c r="G2569" s="209"/>
      <c r="H2569" s="209"/>
      <c r="I2569" s="209"/>
      <c r="J2569" s="209"/>
      <c r="K2569" s="209"/>
      <c r="P2569" s="209"/>
      <c r="Q2569" s="209"/>
      <c r="R2569" s="209"/>
      <c r="S2569" s="209"/>
      <c r="T2569" s="209"/>
      <c r="U2569" s="209"/>
      <c r="V2569" s="209"/>
      <c r="W2569" s="209"/>
      <c r="X2569" s="209"/>
    </row>
    <row r="2570" spans="5:24" x14ac:dyDescent="0.25">
      <c r="E2570" s="209"/>
      <c r="F2570" s="209"/>
      <c r="G2570" s="209"/>
      <c r="H2570" s="209"/>
      <c r="I2570" s="209"/>
      <c r="J2570" s="209"/>
      <c r="K2570" s="209"/>
      <c r="P2570" s="209"/>
      <c r="Q2570" s="209"/>
      <c r="R2570" s="209"/>
      <c r="S2570" s="209"/>
      <c r="T2570" s="209"/>
      <c r="U2570" s="209"/>
      <c r="V2570" s="209"/>
      <c r="W2570" s="209"/>
      <c r="X2570" s="209"/>
    </row>
    <row r="2571" spans="5:24" x14ac:dyDescent="0.25">
      <c r="E2571" s="209"/>
      <c r="F2571" s="209"/>
      <c r="G2571" s="209"/>
      <c r="H2571" s="209"/>
      <c r="I2571" s="209"/>
      <c r="J2571" s="209"/>
      <c r="K2571" s="209"/>
      <c r="P2571" s="209"/>
      <c r="Q2571" s="209"/>
      <c r="R2571" s="209"/>
      <c r="S2571" s="209"/>
      <c r="T2571" s="209"/>
      <c r="U2571" s="209"/>
      <c r="V2571" s="209"/>
      <c r="W2571" s="209"/>
      <c r="X2571" s="209"/>
    </row>
    <row r="2572" spans="5:24" x14ac:dyDescent="0.25">
      <c r="E2572" s="209"/>
      <c r="F2572" s="209"/>
      <c r="G2572" s="209"/>
      <c r="H2572" s="209"/>
      <c r="I2572" s="209"/>
      <c r="J2572" s="209"/>
      <c r="K2572" s="209"/>
      <c r="P2572" s="209"/>
      <c r="Q2572" s="209"/>
      <c r="R2572" s="209"/>
      <c r="S2572" s="209"/>
      <c r="T2572" s="209"/>
      <c r="U2572" s="209"/>
      <c r="V2572" s="209"/>
      <c r="W2572" s="209"/>
      <c r="X2572" s="209"/>
    </row>
    <row r="2573" spans="5:24" x14ac:dyDescent="0.25">
      <c r="E2573" s="209"/>
      <c r="F2573" s="209"/>
      <c r="G2573" s="209"/>
      <c r="H2573" s="209"/>
      <c r="I2573" s="209"/>
      <c r="J2573" s="209"/>
      <c r="K2573" s="209"/>
      <c r="P2573" s="209"/>
      <c r="Q2573" s="209"/>
      <c r="R2573" s="209"/>
      <c r="S2573" s="209"/>
      <c r="T2573" s="209"/>
      <c r="U2573" s="209"/>
      <c r="V2573" s="209"/>
      <c r="W2573" s="209"/>
      <c r="X2573" s="209"/>
    </row>
    <row r="2574" spans="5:24" x14ac:dyDescent="0.25">
      <c r="E2574" s="209"/>
      <c r="F2574" s="209"/>
      <c r="G2574" s="209"/>
      <c r="H2574" s="209"/>
      <c r="I2574" s="209"/>
      <c r="J2574" s="209"/>
      <c r="K2574" s="209"/>
      <c r="P2574" s="209"/>
      <c r="Q2574" s="209"/>
      <c r="R2574" s="209"/>
      <c r="S2574" s="209"/>
      <c r="T2574" s="209"/>
      <c r="U2574" s="209"/>
      <c r="V2574" s="209"/>
      <c r="W2574" s="209"/>
      <c r="X2574" s="209"/>
    </row>
    <row r="2575" spans="5:24" x14ac:dyDescent="0.25">
      <c r="E2575" s="209"/>
      <c r="F2575" s="209"/>
      <c r="G2575" s="209"/>
      <c r="H2575" s="209"/>
      <c r="I2575" s="209"/>
      <c r="J2575" s="209"/>
      <c r="K2575" s="209"/>
      <c r="P2575" s="209"/>
      <c r="Q2575" s="209"/>
      <c r="R2575" s="209"/>
      <c r="S2575" s="209"/>
      <c r="T2575" s="209"/>
      <c r="U2575" s="209"/>
      <c r="V2575" s="209"/>
      <c r="W2575" s="209"/>
      <c r="X2575" s="209"/>
    </row>
    <row r="2576" spans="5:24" x14ac:dyDescent="0.25">
      <c r="E2576" s="209"/>
      <c r="F2576" s="209"/>
      <c r="G2576" s="209"/>
      <c r="H2576" s="209"/>
      <c r="I2576" s="209"/>
      <c r="J2576" s="209"/>
      <c r="K2576" s="209"/>
      <c r="P2576" s="209"/>
      <c r="Q2576" s="209"/>
      <c r="R2576" s="209"/>
      <c r="S2576" s="209"/>
      <c r="T2576" s="209"/>
      <c r="U2576" s="209"/>
      <c r="V2576" s="209"/>
      <c r="W2576" s="209"/>
      <c r="X2576" s="209"/>
    </row>
    <row r="2577" spans="5:24" x14ac:dyDescent="0.25">
      <c r="E2577" s="209"/>
      <c r="F2577" s="209"/>
      <c r="G2577" s="209"/>
      <c r="H2577" s="209"/>
      <c r="I2577" s="209"/>
      <c r="J2577" s="209"/>
      <c r="K2577" s="209"/>
      <c r="P2577" s="209"/>
      <c r="Q2577" s="209"/>
      <c r="R2577" s="209"/>
      <c r="S2577" s="209"/>
      <c r="T2577" s="209"/>
      <c r="U2577" s="209"/>
      <c r="V2577" s="209"/>
      <c r="W2577" s="209"/>
      <c r="X2577" s="209"/>
    </row>
    <row r="2578" spans="5:24" x14ac:dyDescent="0.25">
      <c r="E2578" s="209"/>
      <c r="F2578" s="209"/>
      <c r="G2578" s="209"/>
      <c r="H2578" s="209"/>
      <c r="I2578" s="209"/>
      <c r="J2578" s="209"/>
      <c r="K2578" s="209"/>
      <c r="P2578" s="209"/>
      <c r="Q2578" s="209"/>
      <c r="R2578" s="209"/>
      <c r="S2578" s="209"/>
      <c r="T2578" s="209"/>
      <c r="U2578" s="209"/>
      <c r="V2578" s="209"/>
      <c r="W2578" s="209"/>
      <c r="X2578" s="209"/>
    </row>
    <row r="2579" spans="5:24" x14ac:dyDescent="0.25">
      <c r="E2579" s="209"/>
      <c r="F2579" s="209"/>
      <c r="G2579" s="209"/>
      <c r="H2579" s="209"/>
      <c r="I2579" s="209"/>
      <c r="J2579" s="209"/>
      <c r="K2579" s="209"/>
      <c r="P2579" s="209"/>
      <c r="Q2579" s="209"/>
      <c r="R2579" s="209"/>
      <c r="S2579" s="209"/>
      <c r="T2579" s="209"/>
      <c r="U2579" s="209"/>
      <c r="V2579" s="209"/>
      <c r="W2579" s="209"/>
      <c r="X2579" s="209"/>
    </row>
    <row r="2580" spans="5:24" x14ac:dyDescent="0.25">
      <c r="E2580" s="209"/>
      <c r="F2580" s="209"/>
      <c r="G2580" s="209"/>
      <c r="H2580" s="209"/>
      <c r="I2580" s="209"/>
      <c r="J2580" s="209"/>
      <c r="K2580" s="209"/>
      <c r="P2580" s="209"/>
      <c r="Q2580" s="209"/>
      <c r="R2580" s="209"/>
      <c r="S2580" s="209"/>
      <c r="T2580" s="209"/>
      <c r="U2580" s="209"/>
      <c r="V2580" s="209"/>
      <c r="W2580" s="209"/>
      <c r="X2580" s="209"/>
    </row>
    <row r="2581" spans="5:24" x14ac:dyDescent="0.25">
      <c r="E2581" s="209"/>
      <c r="F2581" s="209"/>
      <c r="G2581" s="209"/>
      <c r="H2581" s="209"/>
      <c r="I2581" s="209"/>
      <c r="J2581" s="209"/>
      <c r="K2581" s="209"/>
      <c r="P2581" s="209"/>
      <c r="Q2581" s="209"/>
      <c r="R2581" s="209"/>
      <c r="S2581" s="209"/>
      <c r="T2581" s="209"/>
      <c r="U2581" s="209"/>
      <c r="V2581" s="209"/>
      <c r="W2581" s="209"/>
      <c r="X2581" s="209"/>
    </row>
    <row r="2582" spans="5:24" x14ac:dyDescent="0.25">
      <c r="E2582" s="209"/>
      <c r="F2582" s="209"/>
      <c r="G2582" s="209"/>
      <c r="H2582" s="209"/>
      <c r="I2582" s="209"/>
      <c r="J2582" s="209"/>
      <c r="K2582" s="209"/>
      <c r="P2582" s="209"/>
      <c r="Q2582" s="209"/>
      <c r="R2582" s="209"/>
      <c r="S2582" s="209"/>
      <c r="T2582" s="209"/>
      <c r="U2582" s="209"/>
      <c r="V2582" s="209"/>
      <c r="W2582" s="209"/>
      <c r="X2582" s="209"/>
    </row>
    <row r="2583" spans="5:24" x14ac:dyDescent="0.25">
      <c r="E2583" s="209"/>
      <c r="F2583" s="209"/>
      <c r="G2583" s="209"/>
      <c r="H2583" s="209"/>
      <c r="I2583" s="209"/>
      <c r="J2583" s="209"/>
      <c r="K2583" s="209"/>
      <c r="P2583" s="209"/>
      <c r="Q2583" s="209"/>
      <c r="R2583" s="209"/>
      <c r="S2583" s="209"/>
      <c r="T2583" s="209"/>
      <c r="U2583" s="209"/>
      <c r="V2583" s="209"/>
      <c r="W2583" s="209"/>
      <c r="X2583" s="209"/>
    </row>
    <row r="2584" spans="5:24" x14ac:dyDescent="0.25">
      <c r="E2584" s="209"/>
      <c r="F2584" s="209"/>
      <c r="G2584" s="209"/>
      <c r="H2584" s="209"/>
      <c r="I2584" s="209"/>
      <c r="J2584" s="209"/>
      <c r="K2584" s="209"/>
      <c r="P2584" s="209"/>
      <c r="Q2584" s="209"/>
      <c r="R2584" s="209"/>
      <c r="S2584" s="209"/>
      <c r="T2584" s="209"/>
      <c r="U2584" s="209"/>
      <c r="V2584" s="209"/>
      <c r="W2584" s="209"/>
      <c r="X2584" s="209"/>
    </row>
    <row r="2585" spans="5:24" x14ac:dyDescent="0.25">
      <c r="E2585" s="209"/>
      <c r="F2585" s="209"/>
      <c r="G2585" s="209"/>
      <c r="H2585" s="209"/>
      <c r="I2585" s="209"/>
      <c r="J2585" s="209"/>
      <c r="K2585" s="209"/>
      <c r="P2585" s="209"/>
      <c r="Q2585" s="209"/>
      <c r="R2585" s="209"/>
      <c r="S2585" s="209"/>
      <c r="T2585" s="209"/>
      <c r="U2585" s="209"/>
      <c r="V2585" s="209"/>
      <c r="W2585" s="209"/>
      <c r="X2585" s="209"/>
    </row>
    <row r="2586" spans="5:24" x14ac:dyDescent="0.25">
      <c r="E2586" s="209"/>
      <c r="F2586" s="209"/>
      <c r="G2586" s="209"/>
      <c r="H2586" s="209"/>
      <c r="I2586" s="209"/>
      <c r="J2586" s="209"/>
      <c r="K2586" s="209"/>
      <c r="P2586" s="209"/>
      <c r="Q2586" s="209"/>
      <c r="R2586" s="209"/>
      <c r="S2586" s="209"/>
      <c r="T2586" s="209"/>
      <c r="U2586" s="209"/>
      <c r="V2586" s="209"/>
      <c r="W2586" s="209"/>
      <c r="X2586" s="209"/>
    </row>
    <row r="2587" spans="5:24" x14ac:dyDescent="0.25">
      <c r="E2587" s="209"/>
      <c r="F2587" s="209"/>
      <c r="G2587" s="209"/>
      <c r="H2587" s="209"/>
      <c r="I2587" s="209"/>
      <c r="J2587" s="209"/>
      <c r="K2587" s="209"/>
      <c r="P2587" s="209"/>
      <c r="Q2587" s="209"/>
      <c r="R2587" s="209"/>
      <c r="S2587" s="209"/>
      <c r="T2587" s="209"/>
      <c r="U2587" s="209"/>
      <c r="V2587" s="209"/>
      <c r="W2587" s="209"/>
      <c r="X2587" s="209"/>
    </row>
    <row r="2588" spans="5:24" x14ac:dyDescent="0.25">
      <c r="E2588" s="209"/>
      <c r="F2588" s="209"/>
      <c r="G2588" s="209"/>
      <c r="H2588" s="209"/>
      <c r="I2588" s="209"/>
      <c r="J2588" s="209"/>
      <c r="K2588" s="209"/>
      <c r="P2588" s="209"/>
      <c r="Q2588" s="209"/>
      <c r="R2588" s="209"/>
      <c r="S2588" s="209"/>
      <c r="T2588" s="209"/>
      <c r="U2588" s="209"/>
      <c r="V2588" s="209"/>
      <c r="W2588" s="209"/>
      <c r="X2588" s="209"/>
    </row>
    <row r="2589" spans="5:24" x14ac:dyDescent="0.25">
      <c r="E2589" s="209"/>
      <c r="F2589" s="209"/>
      <c r="G2589" s="209"/>
      <c r="H2589" s="209"/>
      <c r="I2589" s="209"/>
      <c r="J2589" s="209"/>
      <c r="K2589" s="209"/>
      <c r="P2589" s="209"/>
      <c r="Q2589" s="209"/>
      <c r="R2589" s="209"/>
      <c r="S2589" s="209"/>
      <c r="T2589" s="209"/>
      <c r="U2589" s="209"/>
      <c r="V2589" s="209"/>
      <c r="W2589" s="209"/>
      <c r="X2589" s="209"/>
    </row>
    <row r="2590" spans="5:24" x14ac:dyDescent="0.25">
      <c r="E2590" s="209"/>
      <c r="F2590" s="209"/>
      <c r="G2590" s="209"/>
      <c r="H2590" s="209"/>
      <c r="I2590" s="209"/>
      <c r="J2590" s="209"/>
      <c r="K2590" s="209"/>
      <c r="P2590" s="209"/>
      <c r="Q2590" s="209"/>
      <c r="R2590" s="209"/>
      <c r="S2590" s="209"/>
      <c r="T2590" s="209"/>
      <c r="U2590" s="209"/>
      <c r="V2590" s="209"/>
      <c r="W2590" s="209"/>
      <c r="X2590" s="209"/>
    </row>
    <row r="2591" spans="5:24" x14ac:dyDescent="0.25">
      <c r="E2591" s="209"/>
      <c r="F2591" s="209"/>
      <c r="G2591" s="209"/>
      <c r="H2591" s="209"/>
      <c r="I2591" s="209"/>
      <c r="J2591" s="209"/>
      <c r="K2591" s="209"/>
      <c r="P2591" s="209"/>
      <c r="Q2591" s="209"/>
      <c r="R2591" s="209"/>
      <c r="S2591" s="209"/>
      <c r="T2591" s="209"/>
      <c r="U2591" s="209"/>
      <c r="V2591" s="209"/>
      <c r="W2591" s="209"/>
      <c r="X2591" s="209"/>
    </row>
    <row r="2592" spans="5:24" x14ac:dyDescent="0.25">
      <c r="E2592" s="209"/>
      <c r="F2592" s="209"/>
      <c r="G2592" s="209"/>
      <c r="H2592" s="209"/>
      <c r="I2592" s="209"/>
      <c r="J2592" s="209"/>
      <c r="K2592" s="209"/>
      <c r="P2592" s="209"/>
      <c r="Q2592" s="209"/>
      <c r="R2592" s="209"/>
      <c r="S2592" s="209"/>
      <c r="T2592" s="209"/>
      <c r="U2592" s="209"/>
      <c r="V2592" s="209"/>
      <c r="W2592" s="209"/>
      <c r="X2592" s="209"/>
    </row>
    <row r="2593" spans="5:24" x14ac:dyDescent="0.25">
      <c r="E2593" s="209"/>
      <c r="F2593" s="209"/>
      <c r="G2593" s="209"/>
      <c r="H2593" s="209"/>
      <c r="I2593" s="209"/>
      <c r="J2593" s="209"/>
      <c r="K2593" s="209"/>
      <c r="P2593" s="209"/>
      <c r="Q2593" s="209"/>
      <c r="R2593" s="209"/>
      <c r="S2593" s="209"/>
      <c r="T2593" s="209"/>
      <c r="U2593" s="209"/>
      <c r="V2593" s="209"/>
      <c r="W2593" s="209"/>
      <c r="X2593" s="209"/>
    </row>
    <row r="2594" spans="5:24" x14ac:dyDescent="0.25">
      <c r="E2594" s="209"/>
      <c r="F2594" s="209"/>
      <c r="G2594" s="209"/>
      <c r="H2594" s="209"/>
      <c r="I2594" s="209"/>
      <c r="J2594" s="209"/>
      <c r="K2594" s="209"/>
      <c r="P2594" s="209"/>
      <c r="Q2594" s="209"/>
      <c r="R2594" s="209"/>
      <c r="S2594" s="209"/>
      <c r="T2594" s="209"/>
      <c r="U2594" s="209"/>
      <c r="V2594" s="209"/>
      <c r="W2594" s="209"/>
      <c r="X2594" s="209"/>
    </row>
    <row r="2595" spans="5:24" x14ac:dyDescent="0.25">
      <c r="E2595" s="209"/>
      <c r="F2595" s="209"/>
      <c r="G2595" s="209"/>
      <c r="H2595" s="209"/>
      <c r="I2595" s="209"/>
      <c r="J2595" s="209"/>
      <c r="K2595" s="209"/>
      <c r="P2595" s="209"/>
      <c r="Q2595" s="209"/>
      <c r="R2595" s="209"/>
      <c r="S2595" s="209"/>
      <c r="T2595" s="209"/>
      <c r="U2595" s="209"/>
      <c r="V2595" s="209"/>
      <c r="W2595" s="209"/>
      <c r="X2595" s="209"/>
    </row>
    <row r="2596" spans="5:24" x14ac:dyDescent="0.25">
      <c r="E2596" s="209"/>
      <c r="F2596" s="209"/>
      <c r="G2596" s="209"/>
      <c r="H2596" s="209"/>
      <c r="I2596" s="209"/>
      <c r="J2596" s="209"/>
      <c r="K2596" s="209"/>
      <c r="P2596" s="209"/>
      <c r="Q2596" s="209"/>
      <c r="R2596" s="209"/>
      <c r="S2596" s="209"/>
      <c r="T2596" s="209"/>
      <c r="U2596" s="209"/>
      <c r="V2596" s="209"/>
      <c r="W2596" s="209"/>
      <c r="X2596" s="209"/>
    </row>
    <row r="2597" spans="5:24" x14ac:dyDescent="0.25">
      <c r="E2597" s="209"/>
      <c r="F2597" s="209"/>
      <c r="G2597" s="209"/>
      <c r="H2597" s="209"/>
      <c r="I2597" s="209"/>
      <c r="J2597" s="209"/>
      <c r="K2597" s="209"/>
      <c r="P2597" s="209"/>
      <c r="Q2597" s="209"/>
      <c r="R2597" s="209"/>
      <c r="S2597" s="209"/>
      <c r="T2597" s="209"/>
      <c r="U2597" s="209"/>
      <c r="V2597" s="209"/>
      <c r="W2597" s="209"/>
      <c r="X2597" s="209"/>
    </row>
    <row r="2598" spans="5:24" x14ac:dyDescent="0.25">
      <c r="E2598" s="209"/>
      <c r="F2598" s="209"/>
      <c r="G2598" s="209"/>
      <c r="H2598" s="209"/>
      <c r="I2598" s="209"/>
      <c r="J2598" s="209"/>
      <c r="K2598" s="209"/>
      <c r="P2598" s="209"/>
      <c r="Q2598" s="209"/>
      <c r="R2598" s="209"/>
      <c r="S2598" s="209"/>
      <c r="T2598" s="209"/>
      <c r="U2598" s="209"/>
      <c r="V2598" s="209"/>
      <c r="W2598" s="209"/>
      <c r="X2598" s="209"/>
    </row>
    <row r="2599" spans="5:24" x14ac:dyDescent="0.25">
      <c r="E2599" s="209"/>
      <c r="F2599" s="209"/>
      <c r="G2599" s="209"/>
      <c r="H2599" s="209"/>
      <c r="I2599" s="209"/>
      <c r="J2599" s="209"/>
      <c r="K2599" s="209"/>
      <c r="P2599" s="209"/>
      <c r="Q2599" s="209"/>
      <c r="R2599" s="209"/>
      <c r="S2599" s="209"/>
      <c r="T2599" s="209"/>
      <c r="U2599" s="209"/>
      <c r="V2599" s="209"/>
      <c r="W2599" s="209"/>
      <c r="X2599" s="209"/>
    </row>
    <row r="2600" spans="5:24" x14ac:dyDescent="0.25">
      <c r="E2600" s="209"/>
      <c r="F2600" s="209"/>
      <c r="G2600" s="209"/>
      <c r="H2600" s="209"/>
      <c r="I2600" s="209"/>
      <c r="J2600" s="209"/>
      <c r="K2600" s="209"/>
      <c r="P2600" s="209"/>
      <c r="Q2600" s="209"/>
      <c r="R2600" s="209"/>
      <c r="S2600" s="209"/>
      <c r="T2600" s="209"/>
      <c r="U2600" s="209"/>
      <c r="V2600" s="209"/>
      <c r="W2600" s="209"/>
      <c r="X2600" s="209"/>
    </row>
    <row r="2601" spans="5:24" x14ac:dyDescent="0.25">
      <c r="E2601" s="209"/>
      <c r="F2601" s="209"/>
      <c r="G2601" s="209"/>
      <c r="H2601" s="209"/>
      <c r="I2601" s="209"/>
      <c r="J2601" s="209"/>
      <c r="K2601" s="209"/>
      <c r="P2601" s="209"/>
      <c r="Q2601" s="209"/>
      <c r="R2601" s="209"/>
      <c r="S2601" s="209"/>
      <c r="T2601" s="209"/>
      <c r="U2601" s="209"/>
      <c r="V2601" s="209"/>
      <c r="W2601" s="209"/>
      <c r="X2601" s="209"/>
    </row>
    <row r="2602" spans="5:24" x14ac:dyDescent="0.25">
      <c r="E2602" s="209"/>
      <c r="F2602" s="209"/>
      <c r="G2602" s="209"/>
      <c r="H2602" s="209"/>
      <c r="I2602" s="209"/>
      <c r="J2602" s="209"/>
      <c r="K2602" s="209"/>
      <c r="P2602" s="209"/>
      <c r="Q2602" s="209"/>
      <c r="R2602" s="209"/>
      <c r="S2602" s="209"/>
      <c r="T2602" s="209"/>
      <c r="U2602" s="209"/>
      <c r="V2602" s="209"/>
      <c r="W2602" s="209"/>
      <c r="X2602" s="209"/>
    </row>
    <row r="2603" spans="5:24" x14ac:dyDescent="0.25">
      <c r="E2603" s="209"/>
      <c r="F2603" s="209"/>
      <c r="G2603" s="209"/>
      <c r="H2603" s="209"/>
      <c r="I2603" s="209"/>
      <c r="J2603" s="209"/>
      <c r="K2603" s="209"/>
      <c r="P2603" s="209"/>
      <c r="Q2603" s="209"/>
      <c r="R2603" s="209"/>
      <c r="S2603" s="209"/>
      <c r="T2603" s="209"/>
      <c r="U2603" s="209"/>
      <c r="V2603" s="209"/>
      <c r="W2603" s="209"/>
      <c r="X2603" s="209"/>
    </row>
    <row r="2604" spans="5:24" x14ac:dyDescent="0.25">
      <c r="E2604" s="209"/>
      <c r="F2604" s="209"/>
      <c r="G2604" s="209"/>
      <c r="H2604" s="209"/>
      <c r="I2604" s="209"/>
      <c r="J2604" s="209"/>
      <c r="K2604" s="209"/>
      <c r="P2604" s="209"/>
      <c r="Q2604" s="209"/>
      <c r="R2604" s="209"/>
      <c r="S2604" s="209"/>
      <c r="T2604" s="209"/>
      <c r="U2604" s="209"/>
      <c r="V2604" s="209"/>
      <c r="W2604" s="209"/>
      <c r="X2604" s="209"/>
    </row>
    <row r="2605" spans="5:24" x14ac:dyDescent="0.25">
      <c r="E2605" s="209"/>
      <c r="F2605" s="209"/>
      <c r="G2605" s="209"/>
      <c r="H2605" s="209"/>
      <c r="I2605" s="209"/>
      <c r="J2605" s="209"/>
      <c r="K2605" s="209"/>
      <c r="P2605" s="209"/>
      <c r="Q2605" s="209"/>
      <c r="R2605" s="209"/>
      <c r="S2605" s="209"/>
      <c r="T2605" s="209"/>
      <c r="U2605" s="209"/>
      <c r="V2605" s="209"/>
      <c r="W2605" s="209"/>
      <c r="X2605" s="209"/>
    </row>
    <row r="2606" spans="5:24" x14ac:dyDescent="0.25">
      <c r="E2606" s="209"/>
      <c r="F2606" s="209"/>
      <c r="G2606" s="209"/>
      <c r="H2606" s="209"/>
      <c r="I2606" s="209"/>
      <c r="J2606" s="209"/>
      <c r="K2606" s="209"/>
      <c r="P2606" s="209"/>
      <c r="Q2606" s="209"/>
      <c r="R2606" s="209"/>
      <c r="S2606" s="209"/>
      <c r="T2606" s="209"/>
      <c r="U2606" s="209"/>
      <c r="V2606" s="209"/>
      <c r="W2606" s="209"/>
      <c r="X2606" s="209"/>
    </row>
    <row r="2607" spans="5:24" x14ac:dyDescent="0.25">
      <c r="E2607" s="209"/>
      <c r="F2607" s="209"/>
      <c r="G2607" s="209"/>
      <c r="H2607" s="209"/>
      <c r="I2607" s="209"/>
      <c r="J2607" s="209"/>
      <c r="K2607" s="209"/>
      <c r="P2607" s="209"/>
      <c r="Q2607" s="209"/>
      <c r="R2607" s="209"/>
      <c r="S2607" s="209"/>
      <c r="T2607" s="209"/>
      <c r="U2607" s="209"/>
      <c r="V2607" s="209"/>
      <c r="W2607" s="209"/>
      <c r="X2607" s="209"/>
    </row>
    <row r="2608" spans="5:24" x14ac:dyDescent="0.25">
      <c r="E2608" s="209"/>
      <c r="F2608" s="209"/>
      <c r="G2608" s="209"/>
      <c r="H2608" s="209"/>
      <c r="I2608" s="209"/>
      <c r="J2608" s="209"/>
      <c r="K2608" s="209"/>
      <c r="P2608" s="209"/>
      <c r="Q2608" s="209"/>
      <c r="R2608" s="209"/>
      <c r="S2608" s="209"/>
      <c r="T2608" s="209"/>
      <c r="U2608" s="209"/>
      <c r="V2608" s="209"/>
      <c r="W2608" s="209"/>
      <c r="X2608" s="209"/>
    </row>
    <row r="2609" spans="5:24" x14ac:dyDescent="0.25">
      <c r="E2609" s="209"/>
      <c r="F2609" s="209"/>
      <c r="G2609" s="209"/>
      <c r="H2609" s="209"/>
      <c r="I2609" s="209"/>
      <c r="J2609" s="209"/>
      <c r="K2609" s="209"/>
      <c r="P2609" s="209"/>
      <c r="Q2609" s="209"/>
      <c r="R2609" s="209"/>
      <c r="S2609" s="209"/>
      <c r="T2609" s="209"/>
      <c r="U2609" s="209"/>
      <c r="V2609" s="209"/>
      <c r="W2609" s="209"/>
      <c r="X2609" s="209"/>
    </row>
    <row r="2610" spans="5:24" x14ac:dyDescent="0.25">
      <c r="E2610" s="209"/>
      <c r="F2610" s="209"/>
      <c r="G2610" s="209"/>
      <c r="H2610" s="209"/>
      <c r="I2610" s="209"/>
      <c r="J2610" s="209"/>
      <c r="K2610" s="209"/>
      <c r="P2610" s="209"/>
      <c r="Q2610" s="209"/>
      <c r="R2610" s="209"/>
      <c r="S2610" s="209"/>
      <c r="T2610" s="209"/>
      <c r="U2610" s="209"/>
      <c r="V2610" s="209"/>
      <c r="W2610" s="209"/>
      <c r="X2610" s="209"/>
    </row>
    <row r="2611" spans="5:24" x14ac:dyDescent="0.25">
      <c r="E2611" s="209"/>
      <c r="F2611" s="209"/>
      <c r="G2611" s="209"/>
      <c r="H2611" s="209"/>
      <c r="I2611" s="209"/>
      <c r="J2611" s="209"/>
      <c r="K2611" s="209"/>
      <c r="P2611" s="209"/>
      <c r="Q2611" s="209"/>
      <c r="R2611" s="209"/>
      <c r="S2611" s="209"/>
      <c r="T2611" s="209"/>
      <c r="U2611" s="209"/>
      <c r="V2611" s="209"/>
      <c r="W2611" s="209"/>
      <c r="X2611" s="209"/>
    </row>
    <row r="2612" spans="5:24" x14ac:dyDescent="0.25">
      <c r="E2612" s="209"/>
      <c r="F2612" s="209"/>
      <c r="G2612" s="209"/>
      <c r="H2612" s="209"/>
      <c r="I2612" s="209"/>
      <c r="J2612" s="209"/>
      <c r="K2612" s="209"/>
      <c r="P2612" s="209"/>
      <c r="Q2612" s="209"/>
      <c r="R2612" s="209"/>
      <c r="S2612" s="209"/>
      <c r="T2612" s="209"/>
      <c r="U2612" s="209"/>
      <c r="V2612" s="209"/>
      <c r="W2612" s="209"/>
      <c r="X2612" s="209"/>
    </row>
    <row r="2613" spans="5:24" x14ac:dyDescent="0.25">
      <c r="E2613" s="209"/>
      <c r="F2613" s="209"/>
      <c r="G2613" s="209"/>
      <c r="H2613" s="209"/>
      <c r="I2613" s="209"/>
      <c r="J2613" s="209"/>
      <c r="K2613" s="209"/>
      <c r="P2613" s="209"/>
      <c r="Q2613" s="209"/>
      <c r="R2613" s="209"/>
      <c r="S2613" s="209"/>
      <c r="T2613" s="209"/>
      <c r="U2613" s="209"/>
      <c r="V2613" s="209"/>
      <c r="W2613" s="209"/>
      <c r="X2613" s="209"/>
    </row>
    <row r="2614" spans="5:24" x14ac:dyDescent="0.25">
      <c r="E2614" s="209"/>
      <c r="F2614" s="209"/>
      <c r="G2614" s="209"/>
      <c r="H2614" s="209"/>
      <c r="I2614" s="209"/>
      <c r="J2614" s="209"/>
      <c r="K2614" s="209"/>
      <c r="P2614" s="209"/>
      <c r="Q2614" s="209"/>
      <c r="R2614" s="209"/>
      <c r="S2614" s="209"/>
      <c r="T2614" s="209"/>
      <c r="U2614" s="209"/>
      <c r="V2614" s="209"/>
      <c r="W2614" s="209"/>
      <c r="X2614" s="209"/>
    </row>
    <row r="2615" spans="5:24" x14ac:dyDescent="0.25">
      <c r="E2615" s="209"/>
      <c r="F2615" s="209"/>
      <c r="G2615" s="209"/>
      <c r="H2615" s="209"/>
      <c r="I2615" s="209"/>
      <c r="J2615" s="209"/>
      <c r="K2615" s="209"/>
      <c r="P2615" s="209"/>
      <c r="Q2615" s="209"/>
      <c r="R2615" s="209"/>
      <c r="S2615" s="209"/>
      <c r="T2615" s="209"/>
      <c r="U2615" s="209"/>
      <c r="V2615" s="209"/>
      <c r="W2615" s="209"/>
      <c r="X2615" s="209"/>
    </row>
    <row r="2616" spans="5:24" x14ac:dyDescent="0.25">
      <c r="E2616" s="209"/>
      <c r="F2616" s="209"/>
      <c r="G2616" s="209"/>
      <c r="H2616" s="209"/>
      <c r="I2616" s="209"/>
      <c r="J2616" s="209"/>
      <c r="K2616" s="209"/>
      <c r="P2616" s="209"/>
      <c r="Q2616" s="209"/>
      <c r="R2616" s="209"/>
      <c r="S2616" s="209"/>
      <c r="T2616" s="209"/>
      <c r="U2616" s="209"/>
      <c r="V2616" s="209"/>
      <c r="W2616" s="209"/>
      <c r="X2616" s="209"/>
    </row>
    <row r="2617" spans="5:24" x14ac:dyDescent="0.25">
      <c r="E2617" s="209"/>
      <c r="F2617" s="209"/>
      <c r="G2617" s="209"/>
      <c r="H2617" s="209"/>
      <c r="I2617" s="209"/>
      <c r="J2617" s="209"/>
      <c r="K2617" s="209"/>
      <c r="P2617" s="209"/>
      <c r="Q2617" s="209"/>
      <c r="R2617" s="209"/>
      <c r="S2617" s="209"/>
      <c r="T2617" s="209"/>
      <c r="U2617" s="209"/>
      <c r="V2617" s="209"/>
      <c r="W2617" s="209"/>
      <c r="X2617" s="209"/>
    </row>
    <row r="2618" spans="5:24" x14ac:dyDescent="0.25">
      <c r="E2618" s="209"/>
      <c r="F2618" s="209"/>
      <c r="G2618" s="209"/>
      <c r="H2618" s="209"/>
      <c r="I2618" s="209"/>
      <c r="J2618" s="209"/>
      <c r="K2618" s="209"/>
      <c r="P2618" s="209"/>
      <c r="Q2618" s="209"/>
      <c r="R2618" s="209"/>
      <c r="S2618" s="209"/>
      <c r="T2618" s="209"/>
      <c r="U2618" s="209"/>
      <c r="V2618" s="209"/>
      <c r="W2618" s="209"/>
      <c r="X2618" s="209"/>
    </row>
    <row r="2619" spans="5:24" x14ac:dyDescent="0.25">
      <c r="E2619" s="209"/>
      <c r="F2619" s="209"/>
      <c r="G2619" s="209"/>
      <c r="H2619" s="209"/>
      <c r="I2619" s="209"/>
      <c r="J2619" s="209"/>
      <c r="K2619" s="209"/>
      <c r="P2619" s="209"/>
      <c r="Q2619" s="209"/>
      <c r="R2619" s="209"/>
      <c r="S2619" s="209"/>
      <c r="T2619" s="209"/>
      <c r="U2619" s="209"/>
      <c r="V2619" s="209"/>
      <c r="W2619" s="209"/>
      <c r="X2619" s="209"/>
    </row>
    <row r="2620" spans="5:24" x14ac:dyDescent="0.25">
      <c r="E2620" s="209"/>
      <c r="F2620" s="209"/>
      <c r="G2620" s="209"/>
      <c r="H2620" s="209"/>
      <c r="I2620" s="209"/>
      <c r="J2620" s="209"/>
      <c r="K2620" s="209"/>
      <c r="P2620" s="209"/>
      <c r="Q2620" s="209"/>
      <c r="R2620" s="209"/>
      <c r="S2620" s="209"/>
      <c r="T2620" s="209"/>
      <c r="U2620" s="209"/>
      <c r="V2620" s="209"/>
      <c r="W2620" s="209"/>
      <c r="X2620" s="209"/>
    </row>
    <row r="2621" spans="5:24" x14ac:dyDescent="0.25">
      <c r="E2621" s="209"/>
      <c r="F2621" s="209"/>
      <c r="G2621" s="209"/>
      <c r="H2621" s="209"/>
      <c r="I2621" s="209"/>
      <c r="J2621" s="209"/>
      <c r="K2621" s="209"/>
      <c r="P2621" s="209"/>
      <c r="Q2621" s="209"/>
      <c r="R2621" s="209"/>
      <c r="S2621" s="209"/>
      <c r="T2621" s="209"/>
      <c r="U2621" s="209"/>
      <c r="V2621" s="209"/>
      <c r="W2621" s="209"/>
      <c r="X2621" s="209"/>
    </row>
    <row r="2622" spans="5:24" x14ac:dyDescent="0.25">
      <c r="E2622" s="209"/>
      <c r="F2622" s="209"/>
      <c r="G2622" s="209"/>
      <c r="H2622" s="209"/>
      <c r="I2622" s="209"/>
      <c r="J2622" s="209"/>
      <c r="K2622" s="209"/>
      <c r="P2622" s="209"/>
      <c r="Q2622" s="209"/>
      <c r="R2622" s="209"/>
      <c r="S2622" s="209"/>
      <c r="T2622" s="209"/>
      <c r="U2622" s="209"/>
      <c r="V2622" s="209"/>
      <c r="W2622" s="209"/>
      <c r="X2622" s="209"/>
    </row>
    <row r="2623" spans="5:24" x14ac:dyDescent="0.25">
      <c r="E2623" s="209"/>
      <c r="F2623" s="209"/>
      <c r="G2623" s="209"/>
      <c r="H2623" s="209"/>
      <c r="I2623" s="209"/>
      <c r="J2623" s="209"/>
      <c r="K2623" s="209"/>
      <c r="P2623" s="209"/>
      <c r="Q2623" s="209"/>
      <c r="R2623" s="209"/>
      <c r="S2623" s="209"/>
      <c r="T2623" s="209"/>
      <c r="U2623" s="209"/>
      <c r="V2623" s="209"/>
      <c r="W2623" s="209"/>
      <c r="X2623" s="209"/>
    </row>
    <row r="2624" spans="5:24" x14ac:dyDescent="0.25">
      <c r="E2624" s="209"/>
      <c r="F2624" s="209"/>
      <c r="G2624" s="209"/>
      <c r="H2624" s="209"/>
      <c r="I2624" s="209"/>
      <c r="J2624" s="209"/>
      <c r="K2624" s="209"/>
      <c r="P2624" s="209"/>
      <c r="Q2624" s="209"/>
      <c r="R2624" s="209"/>
      <c r="S2624" s="209"/>
      <c r="T2624" s="209"/>
      <c r="U2624" s="209"/>
      <c r="V2624" s="209"/>
      <c r="W2624" s="209"/>
      <c r="X2624" s="209"/>
    </row>
    <row r="2625" spans="5:24" x14ac:dyDescent="0.25">
      <c r="E2625" s="209"/>
      <c r="F2625" s="209"/>
      <c r="G2625" s="209"/>
      <c r="H2625" s="209"/>
      <c r="I2625" s="209"/>
      <c r="J2625" s="209"/>
      <c r="K2625" s="209"/>
      <c r="P2625" s="209"/>
      <c r="Q2625" s="209"/>
      <c r="R2625" s="209"/>
      <c r="S2625" s="209"/>
      <c r="T2625" s="209"/>
      <c r="U2625" s="209"/>
      <c r="V2625" s="209"/>
      <c r="W2625" s="209"/>
      <c r="X2625" s="209"/>
    </row>
    <row r="2626" spans="5:24" x14ac:dyDescent="0.25">
      <c r="E2626" s="209"/>
      <c r="F2626" s="209"/>
      <c r="G2626" s="209"/>
      <c r="H2626" s="209"/>
      <c r="I2626" s="209"/>
      <c r="J2626" s="209"/>
      <c r="K2626" s="209"/>
      <c r="P2626" s="209"/>
      <c r="Q2626" s="209"/>
      <c r="R2626" s="209"/>
      <c r="S2626" s="209"/>
      <c r="T2626" s="209"/>
      <c r="U2626" s="209"/>
      <c r="V2626" s="209"/>
      <c r="W2626" s="209"/>
      <c r="X2626" s="209"/>
    </row>
    <row r="2627" spans="5:24" x14ac:dyDescent="0.25">
      <c r="E2627" s="209"/>
      <c r="F2627" s="209"/>
      <c r="G2627" s="209"/>
      <c r="H2627" s="209"/>
      <c r="I2627" s="209"/>
      <c r="J2627" s="209"/>
      <c r="K2627" s="209"/>
      <c r="P2627" s="209"/>
      <c r="Q2627" s="209"/>
      <c r="R2627" s="209"/>
      <c r="S2627" s="209"/>
      <c r="T2627" s="209"/>
      <c r="U2627" s="209"/>
      <c r="V2627" s="209"/>
      <c r="W2627" s="209"/>
      <c r="X2627" s="209"/>
    </row>
    <row r="2628" spans="5:24" x14ac:dyDescent="0.25">
      <c r="E2628" s="209"/>
      <c r="F2628" s="209"/>
      <c r="G2628" s="209"/>
      <c r="H2628" s="209"/>
      <c r="I2628" s="209"/>
      <c r="J2628" s="209"/>
      <c r="K2628" s="209"/>
      <c r="P2628" s="209"/>
      <c r="Q2628" s="209"/>
      <c r="R2628" s="209"/>
      <c r="S2628" s="209"/>
      <c r="T2628" s="209"/>
      <c r="U2628" s="209"/>
      <c r="V2628" s="209"/>
      <c r="W2628" s="209"/>
      <c r="X2628" s="209"/>
    </row>
    <row r="2629" spans="5:24" x14ac:dyDescent="0.25">
      <c r="E2629" s="209"/>
      <c r="F2629" s="209"/>
      <c r="G2629" s="209"/>
      <c r="H2629" s="209"/>
      <c r="I2629" s="209"/>
      <c r="J2629" s="209"/>
      <c r="K2629" s="209"/>
      <c r="P2629" s="209"/>
      <c r="Q2629" s="209"/>
      <c r="R2629" s="209"/>
      <c r="S2629" s="209"/>
      <c r="T2629" s="209"/>
      <c r="U2629" s="209"/>
      <c r="V2629" s="209"/>
      <c r="W2629" s="209"/>
      <c r="X2629" s="209"/>
    </row>
    <row r="2630" spans="5:24" x14ac:dyDescent="0.25">
      <c r="E2630" s="209"/>
      <c r="F2630" s="209"/>
      <c r="G2630" s="209"/>
      <c r="H2630" s="209"/>
      <c r="I2630" s="209"/>
      <c r="J2630" s="209"/>
      <c r="K2630" s="209"/>
      <c r="P2630" s="209"/>
      <c r="Q2630" s="209"/>
      <c r="R2630" s="209"/>
      <c r="S2630" s="209"/>
      <c r="T2630" s="209"/>
      <c r="U2630" s="209"/>
      <c r="V2630" s="209"/>
      <c r="W2630" s="209"/>
      <c r="X2630" s="209"/>
    </row>
    <row r="2631" spans="5:24" x14ac:dyDescent="0.25">
      <c r="E2631" s="209"/>
      <c r="F2631" s="209"/>
      <c r="G2631" s="209"/>
      <c r="H2631" s="209"/>
      <c r="I2631" s="209"/>
      <c r="J2631" s="209"/>
      <c r="K2631" s="209"/>
      <c r="P2631" s="209"/>
      <c r="Q2631" s="209"/>
      <c r="R2631" s="209"/>
      <c r="S2631" s="209"/>
      <c r="T2631" s="209"/>
      <c r="U2631" s="209"/>
      <c r="V2631" s="209"/>
      <c r="W2631" s="209"/>
      <c r="X2631" s="209"/>
    </row>
    <row r="2632" spans="5:24" x14ac:dyDescent="0.25">
      <c r="E2632" s="209"/>
      <c r="F2632" s="209"/>
      <c r="G2632" s="209"/>
      <c r="H2632" s="209"/>
      <c r="I2632" s="209"/>
      <c r="J2632" s="209"/>
      <c r="K2632" s="209"/>
      <c r="P2632" s="209"/>
      <c r="Q2632" s="209"/>
      <c r="R2632" s="209"/>
      <c r="S2632" s="209"/>
      <c r="T2632" s="209"/>
      <c r="U2632" s="209"/>
      <c r="V2632" s="209"/>
      <c r="W2632" s="209"/>
      <c r="X2632" s="209"/>
    </row>
    <row r="2633" spans="5:24" x14ac:dyDescent="0.25">
      <c r="E2633" s="209"/>
      <c r="F2633" s="209"/>
      <c r="G2633" s="209"/>
      <c r="H2633" s="209"/>
      <c r="I2633" s="209"/>
      <c r="J2633" s="209"/>
      <c r="K2633" s="209"/>
      <c r="P2633" s="209"/>
      <c r="Q2633" s="209"/>
      <c r="R2633" s="209"/>
      <c r="S2633" s="209"/>
      <c r="T2633" s="209"/>
      <c r="U2633" s="209"/>
      <c r="V2633" s="209"/>
      <c r="W2633" s="209"/>
      <c r="X2633" s="209"/>
    </row>
    <row r="2634" spans="5:24" x14ac:dyDescent="0.25">
      <c r="E2634" s="209"/>
      <c r="F2634" s="209"/>
      <c r="G2634" s="209"/>
      <c r="H2634" s="209"/>
      <c r="I2634" s="209"/>
      <c r="J2634" s="209"/>
      <c r="K2634" s="209"/>
      <c r="P2634" s="209"/>
      <c r="Q2634" s="209"/>
      <c r="R2634" s="209"/>
      <c r="S2634" s="209"/>
      <c r="T2634" s="209"/>
      <c r="U2634" s="209"/>
      <c r="V2634" s="209"/>
      <c r="W2634" s="209"/>
      <c r="X2634" s="209"/>
    </row>
    <row r="2635" spans="5:24" x14ac:dyDescent="0.25">
      <c r="E2635" s="209"/>
      <c r="F2635" s="209"/>
      <c r="G2635" s="209"/>
      <c r="H2635" s="209"/>
      <c r="I2635" s="209"/>
      <c r="J2635" s="209"/>
      <c r="K2635" s="209"/>
      <c r="P2635" s="209"/>
      <c r="Q2635" s="209"/>
      <c r="R2635" s="209"/>
      <c r="S2635" s="209"/>
      <c r="T2635" s="209"/>
      <c r="U2635" s="209"/>
      <c r="V2635" s="209"/>
      <c r="W2635" s="209"/>
      <c r="X2635" s="209"/>
    </row>
    <row r="2636" spans="5:24" x14ac:dyDescent="0.25">
      <c r="E2636" s="209"/>
      <c r="F2636" s="209"/>
      <c r="G2636" s="209"/>
      <c r="H2636" s="209"/>
      <c r="I2636" s="209"/>
      <c r="J2636" s="209"/>
      <c r="K2636" s="209"/>
      <c r="P2636" s="209"/>
      <c r="Q2636" s="209"/>
      <c r="R2636" s="209"/>
      <c r="S2636" s="209"/>
      <c r="T2636" s="209"/>
      <c r="U2636" s="209"/>
      <c r="V2636" s="209"/>
      <c r="W2636" s="209"/>
      <c r="X2636" s="209"/>
    </row>
    <row r="2637" spans="5:24" x14ac:dyDescent="0.25">
      <c r="E2637" s="209"/>
      <c r="F2637" s="209"/>
      <c r="G2637" s="209"/>
      <c r="H2637" s="209"/>
      <c r="I2637" s="209"/>
      <c r="J2637" s="209"/>
      <c r="K2637" s="209"/>
      <c r="P2637" s="209"/>
      <c r="Q2637" s="209"/>
      <c r="R2637" s="209"/>
      <c r="S2637" s="209"/>
      <c r="T2637" s="209"/>
      <c r="U2637" s="209"/>
      <c r="V2637" s="209"/>
      <c r="W2637" s="209"/>
      <c r="X2637" s="209"/>
    </row>
    <row r="2638" spans="5:24" x14ac:dyDescent="0.25">
      <c r="E2638" s="209"/>
      <c r="F2638" s="209"/>
      <c r="G2638" s="209"/>
      <c r="H2638" s="209"/>
      <c r="I2638" s="209"/>
      <c r="J2638" s="209"/>
      <c r="K2638" s="209"/>
      <c r="P2638" s="209"/>
      <c r="Q2638" s="209"/>
      <c r="R2638" s="209"/>
      <c r="S2638" s="209"/>
      <c r="T2638" s="209"/>
      <c r="U2638" s="209"/>
      <c r="V2638" s="209"/>
      <c r="W2638" s="209"/>
      <c r="X2638" s="209"/>
    </row>
    <row r="2639" spans="5:24" x14ac:dyDescent="0.25">
      <c r="E2639" s="209"/>
      <c r="F2639" s="209"/>
      <c r="G2639" s="209"/>
      <c r="H2639" s="209"/>
      <c r="I2639" s="209"/>
      <c r="J2639" s="209"/>
      <c r="K2639" s="209"/>
      <c r="P2639" s="209"/>
      <c r="Q2639" s="209"/>
      <c r="R2639" s="209"/>
      <c r="S2639" s="209"/>
      <c r="T2639" s="209"/>
      <c r="U2639" s="209"/>
      <c r="V2639" s="209"/>
      <c r="W2639" s="209"/>
      <c r="X2639" s="209"/>
    </row>
    <row r="2640" spans="5:24" x14ac:dyDescent="0.25">
      <c r="E2640" s="209"/>
      <c r="F2640" s="209"/>
      <c r="G2640" s="209"/>
      <c r="H2640" s="209"/>
      <c r="I2640" s="209"/>
      <c r="J2640" s="209"/>
      <c r="K2640" s="209"/>
      <c r="P2640" s="209"/>
      <c r="Q2640" s="209"/>
      <c r="R2640" s="209"/>
      <c r="S2640" s="209"/>
      <c r="T2640" s="209"/>
      <c r="U2640" s="209"/>
      <c r="V2640" s="209"/>
      <c r="W2640" s="209"/>
      <c r="X2640" s="209"/>
    </row>
    <row r="2641" spans="5:24" x14ac:dyDescent="0.25">
      <c r="E2641" s="209"/>
      <c r="F2641" s="209"/>
      <c r="G2641" s="209"/>
      <c r="H2641" s="209"/>
      <c r="I2641" s="209"/>
      <c r="J2641" s="209"/>
      <c r="K2641" s="209"/>
      <c r="P2641" s="209"/>
      <c r="Q2641" s="209"/>
      <c r="R2641" s="209"/>
      <c r="S2641" s="209"/>
      <c r="T2641" s="209"/>
      <c r="U2641" s="209"/>
      <c r="V2641" s="209"/>
      <c r="W2641" s="209"/>
      <c r="X2641" s="209"/>
    </row>
    <row r="2642" spans="5:24" x14ac:dyDescent="0.25">
      <c r="E2642" s="209"/>
      <c r="F2642" s="209"/>
      <c r="G2642" s="209"/>
      <c r="H2642" s="209"/>
      <c r="I2642" s="209"/>
      <c r="J2642" s="209"/>
      <c r="K2642" s="209"/>
      <c r="P2642" s="209"/>
      <c r="Q2642" s="209"/>
      <c r="R2642" s="209"/>
      <c r="S2642" s="209"/>
      <c r="T2642" s="209"/>
      <c r="U2642" s="209"/>
      <c r="V2642" s="209"/>
      <c r="W2642" s="209"/>
      <c r="X2642" s="209"/>
    </row>
    <row r="2643" spans="5:24" x14ac:dyDescent="0.25">
      <c r="E2643" s="209"/>
      <c r="F2643" s="209"/>
      <c r="G2643" s="209"/>
      <c r="H2643" s="209"/>
      <c r="I2643" s="209"/>
      <c r="J2643" s="209"/>
      <c r="K2643" s="209"/>
      <c r="P2643" s="209"/>
      <c r="Q2643" s="209"/>
      <c r="R2643" s="209"/>
      <c r="S2643" s="209"/>
      <c r="T2643" s="209"/>
      <c r="U2643" s="209"/>
      <c r="V2643" s="209"/>
      <c r="W2643" s="209"/>
      <c r="X2643" s="209"/>
    </row>
    <row r="2644" spans="5:24" x14ac:dyDescent="0.25">
      <c r="E2644" s="209"/>
      <c r="F2644" s="209"/>
      <c r="G2644" s="209"/>
      <c r="H2644" s="209"/>
      <c r="I2644" s="209"/>
      <c r="J2644" s="209"/>
      <c r="K2644" s="209"/>
      <c r="P2644" s="209"/>
      <c r="Q2644" s="209"/>
      <c r="R2644" s="209"/>
      <c r="S2644" s="209"/>
      <c r="T2644" s="209"/>
      <c r="U2644" s="209"/>
      <c r="V2644" s="209"/>
      <c r="W2644" s="209"/>
      <c r="X2644" s="209"/>
    </row>
    <row r="2645" spans="5:24" x14ac:dyDescent="0.25">
      <c r="E2645" s="209"/>
      <c r="F2645" s="209"/>
      <c r="G2645" s="209"/>
      <c r="H2645" s="209"/>
      <c r="I2645" s="209"/>
      <c r="J2645" s="209"/>
      <c r="K2645" s="209"/>
      <c r="P2645" s="209"/>
      <c r="Q2645" s="209"/>
      <c r="R2645" s="209"/>
      <c r="S2645" s="209"/>
      <c r="T2645" s="209"/>
      <c r="U2645" s="209"/>
      <c r="V2645" s="209"/>
      <c r="W2645" s="209"/>
      <c r="X2645" s="209"/>
    </row>
    <row r="2646" spans="5:24" x14ac:dyDescent="0.25">
      <c r="E2646" s="209"/>
      <c r="F2646" s="209"/>
      <c r="G2646" s="209"/>
      <c r="H2646" s="209"/>
      <c r="I2646" s="209"/>
      <c r="J2646" s="209"/>
      <c r="K2646" s="209"/>
      <c r="P2646" s="209"/>
      <c r="Q2646" s="209"/>
      <c r="R2646" s="209"/>
      <c r="S2646" s="209"/>
      <c r="T2646" s="209"/>
      <c r="U2646" s="209"/>
      <c r="V2646" s="209"/>
      <c r="W2646" s="209"/>
      <c r="X2646" s="209"/>
    </row>
    <row r="2647" spans="5:24" x14ac:dyDescent="0.25">
      <c r="E2647" s="209"/>
      <c r="F2647" s="209"/>
      <c r="G2647" s="209"/>
      <c r="H2647" s="209"/>
      <c r="I2647" s="209"/>
      <c r="J2647" s="209"/>
      <c r="K2647" s="209"/>
      <c r="P2647" s="209"/>
      <c r="Q2647" s="209"/>
      <c r="R2647" s="209"/>
      <c r="S2647" s="209"/>
      <c r="T2647" s="209"/>
      <c r="U2647" s="209"/>
      <c r="V2647" s="209"/>
      <c r="W2647" s="209"/>
      <c r="X2647" s="209"/>
    </row>
    <row r="2648" spans="5:24" x14ac:dyDescent="0.25">
      <c r="E2648" s="209"/>
      <c r="F2648" s="209"/>
      <c r="G2648" s="209"/>
      <c r="H2648" s="209"/>
      <c r="I2648" s="209"/>
      <c r="J2648" s="209"/>
      <c r="K2648" s="209"/>
      <c r="P2648" s="209"/>
      <c r="Q2648" s="209"/>
      <c r="R2648" s="209"/>
      <c r="S2648" s="209"/>
      <c r="T2648" s="209"/>
      <c r="U2648" s="209"/>
      <c r="V2648" s="209"/>
      <c r="W2648" s="209"/>
      <c r="X2648" s="209"/>
    </row>
    <row r="2649" spans="5:24" x14ac:dyDescent="0.25">
      <c r="E2649" s="209"/>
      <c r="F2649" s="209"/>
      <c r="G2649" s="209"/>
      <c r="H2649" s="209"/>
      <c r="I2649" s="209"/>
      <c r="J2649" s="209"/>
      <c r="K2649" s="209"/>
      <c r="P2649" s="209"/>
      <c r="Q2649" s="209"/>
      <c r="R2649" s="209"/>
      <c r="S2649" s="209"/>
      <c r="T2649" s="209"/>
      <c r="U2649" s="209"/>
      <c r="V2649" s="209"/>
      <c r="W2649" s="209"/>
      <c r="X2649" s="209"/>
    </row>
    <row r="2650" spans="5:24" x14ac:dyDescent="0.25">
      <c r="E2650" s="209"/>
      <c r="F2650" s="209"/>
      <c r="G2650" s="209"/>
      <c r="H2650" s="209"/>
      <c r="I2650" s="209"/>
      <c r="J2650" s="209"/>
      <c r="K2650" s="209"/>
      <c r="P2650" s="209"/>
      <c r="Q2650" s="209"/>
      <c r="R2650" s="209"/>
      <c r="S2650" s="209"/>
      <c r="T2650" s="209"/>
      <c r="U2650" s="209"/>
      <c r="V2650" s="209"/>
      <c r="W2650" s="209"/>
      <c r="X2650" s="209"/>
    </row>
    <row r="2651" spans="5:24" x14ac:dyDescent="0.25">
      <c r="E2651" s="209"/>
      <c r="F2651" s="209"/>
      <c r="G2651" s="209"/>
      <c r="H2651" s="209"/>
      <c r="I2651" s="209"/>
      <c r="J2651" s="209"/>
      <c r="K2651" s="209"/>
      <c r="P2651" s="209"/>
      <c r="Q2651" s="209"/>
      <c r="R2651" s="209"/>
      <c r="S2651" s="209"/>
      <c r="T2651" s="209"/>
      <c r="U2651" s="209"/>
      <c r="V2651" s="209"/>
      <c r="W2651" s="209"/>
      <c r="X2651" s="209"/>
    </row>
    <row r="2652" spans="5:24" x14ac:dyDescent="0.25">
      <c r="E2652" s="209"/>
      <c r="F2652" s="209"/>
      <c r="G2652" s="209"/>
      <c r="H2652" s="209"/>
      <c r="I2652" s="209"/>
      <c r="J2652" s="209"/>
      <c r="K2652" s="209"/>
      <c r="P2652" s="209"/>
      <c r="Q2652" s="209"/>
      <c r="R2652" s="209"/>
      <c r="S2652" s="209"/>
      <c r="T2652" s="209"/>
      <c r="U2652" s="209"/>
      <c r="V2652" s="209"/>
      <c r="W2652" s="209"/>
      <c r="X2652" s="209"/>
    </row>
    <row r="2653" spans="5:24" x14ac:dyDescent="0.25">
      <c r="E2653" s="209"/>
      <c r="F2653" s="209"/>
      <c r="G2653" s="209"/>
      <c r="H2653" s="209"/>
      <c r="I2653" s="209"/>
      <c r="J2653" s="209"/>
      <c r="K2653" s="209"/>
      <c r="P2653" s="209"/>
      <c r="Q2653" s="209"/>
      <c r="R2653" s="209"/>
      <c r="S2653" s="209"/>
      <c r="T2653" s="209"/>
      <c r="U2653" s="209"/>
      <c r="V2653" s="209"/>
      <c r="W2653" s="209"/>
      <c r="X2653" s="209"/>
    </row>
    <row r="2654" spans="5:24" x14ac:dyDescent="0.25">
      <c r="E2654" s="209"/>
      <c r="F2654" s="209"/>
      <c r="G2654" s="209"/>
      <c r="H2654" s="209"/>
      <c r="I2654" s="209"/>
      <c r="J2654" s="209"/>
      <c r="K2654" s="209"/>
      <c r="P2654" s="209"/>
      <c r="Q2654" s="209"/>
      <c r="R2654" s="209"/>
      <c r="S2654" s="209"/>
      <c r="T2654" s="209"/>
      <c r="U2654" s="209"/>
      <c r="V2654" s="209"/>
      <c r="W2654" s="209"/>
      <c r="X2654" s="209"/>
    </row>
    <row r="2655" spans="5:24" x14ac:dyDescent="0.25">
      <c r="E2655" s="209"/>
      <c r="F2655" s="209"/>
      <c r="G2655" s="209"/>
      <c r="H2655" s="209"/>
      <c r="I2655" s="209"/>
      <c r="J2655" s="209"/>
      <c r="K2655" s="209"/>
      <c r="P2655" s="209"/>
      <c r="Q2655" s="209"/>
      <c r="R2655" s="209"/>
      <c r="S2655" s="209"/>
      <c r="T2655" s="209"/>
      <c r="U2655" s="209"/>
      <c r="V2655" s="209"/>
      <c r="W2655" s="209"/>
      <c r="X2655" s="209"/>
    </row>
    <row r="2656" spans="5:24" x14ac:dyDescent="0.25">
      <c r="E2656" s="209"/>
      <c r="F2656" s="209"/>
      <c r="G2656" s="209"/>
      <c r="H2656" s="209"/>
      <c r="I2656" s="209"/>
      <c r="J2656" s="209"/>
      <c r="K2656" s="209"/>
      <c r="P2656" s="209"/>
      <c r="Q2656" s="209"/>
      <c r="R2656" s="209"/>
      <c r="S2656" s="209"/>
      <c r="T2656" s="209"/>
      <c r="U2656" s="209"/>
      <c r="V2656" s="209"/>
      <c r="W2656" s="209"/>
      <c r="X2656" s="209"/>
    </row>
    <row r="2657" spans="5:24" x14ac:dyDescent="0.25">
      <c r="E2657" s="209"/>
      <c r="F2657" s="209"/>
      <c r="G2657" s="209"/>
      <c r="H2657" s="209"/>
      <c r="I2657" s="209"/>
      <c r="J2657" s="209"/>
      <c r="K2657" s="209"/>
      <c r="P2657" s="209"/>
      <c r="Q2657" s="209"/>
      <c r="R2657" s="209"/>
      <c r="S2657" s="209"/>
      <c r="T2657" s="209"/>
      <c r="U2657" s="209"/>
      <c r="V2657" s="209"/>
      <c r="W2657" s="209"/>
      <c r="X2657" s="209"/>
    </row>
    <row r="2658" spans="5:24" x14ac:dyDescent="0.25">
      <c r="E2658" s="209"/>
      <c r="F2658" s="209"/>
      <c r="G2658" s="209"/>
      <c r="H2658" s="209"/>
      <c r="I2658" s="209"/>
      <c r="J2658" s="209"/>
      <c r="K2658" s="209"/>
      <c r="P2658" s="209"/>
      <c r="Q2658" s="209"/>
      <c r="R2658" s="209"/>
      <c r="S2658" s="209"/>
      <c r="T2658" s="209"/>
      <c r="U2658" s="209"/>
      <c r="V2658" s="209"/>
      <c r="W2658" s="209"/>
      <c r="X2658" s="209"/>
    </row>
    <row r="2659" spans="5:24" x14ac:dyDescent="0.25">
      <c r="E2659" s="209"/>
      <c r="F2659" s="209"/>
      <c r="G2659" s="209"/>
      <c r="H2659" s="209"/>
      <c r="I2659" s="209"/>
      <c r="J2659" s="209"/>
      <c r="K2659" s="209"/>
      <c r="P2659" s="209"/>
      <c r="Q2659" s="209"/>
      <c r="R2659" s="209"/>
      <c r="S2659" s="209"/>
      <c r="T2659" s="209"/>
      <c r="U2659" s="209"/>
      <c r="V2659" s="209"/>
      <c r="W2659" s="209"/>
      <c r="X2659" s="209"/>
    </row>
    <row r="2660" spans="5:24" x14ac:dyDescent="0.25">
      <c r="E2660" s="209"/>
      <c r="F2660" s="209"/>
      <c r="G2660" s="209"/>
      <c r="H2660" s="209"/>
      <c r="I2660" s="209"/>
      <c r="J2660" s="209"/>
      <c r="K2660" s="209"/>
      <c r="P2660" s="209"/>
      <c r="Q2660" s="209"/>
      <c r="R2660" s="209"/>
      <c r="S2660" s="209"/>
      <c r="T2660" s="209"/>
      <c r="U2660" s="209"/>
      <c r="V2660" s="209"/>
      <c r="W2660" s="209"/>
      <c r="X2660" s="209"/>
    </row>
    <row r="2661" spans="5:24" x14ac:dyDescent="0.25">
      <c r="E2661" s="209"/>
      <c r="F2661" s="209"/>
      <c r="G2661" s="209"/>
      <c r="H2661" s="209"/>
      <c r="I2661" s="209"/>
      <c r="J2661" s="209"/>
      <c r="K2661" s="209"/>
      <c r="P2661" s="209"/>
      <c r="Q2661" s="209"/>
      <c r="R2661" s="209"/>
      <c r="S2661" s="209"/>
      <c r="T2661" s="209"/>
      <c r="U2661" s="209"/>
      <c r="V2661" s="209"/>
      <c r="W2661" s="209"/>
      <c r="X2661" s="209"/>
    </row>
    <row r="2662" spans="5:24" x14ac:dyDescent="0.25">
      <c r="E2662" s="209"/>
      <c r="F2662" s="209"/>
      <c r="G2662" s="209"/>
      <c r="H2662" s="209"/>
      <c r="I2662" s="209"/>
      <c r="J2662" s="209"/>
      <c r="K2662" s="209"/>
      <c r="P2662" s="209"/>
      <c r="Q2662" s="209"/>
      <c r="R2662" s="209"/>
      <c r="S2662" s="209"/>
      <c r="T2662" s="209"/>
      <c r="U2662" s="209"/>
      <c r="V2662" s="209"/>
      <c r="W2662" s="209"/>
      <c r="X2662" s="209"/>
    </row>
    <row r="2663" spans="5:24" x14ac:dyDescent="0.25">
      <c r="E2663" s="209"/>
      <c r="F2663" s="209"/>
      <c r="G2663" s="209"/>
      <c r="H2663" s="209"/>
      <c r="I2663" s="209"/>
      <c r="J2663" s="209"/>
      <c r="K2663" s="209"/>
      <c r="P2663" s="209"/>
      <c r="Q2663" s="209"/>
      <c r="R2663" s="209"/>
      <c r="S2663" s="209"/>
      <c r="T2663" s="209"/>
      <c r="U2663" s="209"/>
      <c r="V2663" s="209"/>
      <c r="W2663" s="209"/>
      <c r="X2663" s="209"/>
    </row>
    <row r="2664" spans="5:24" x14ac:dyDescent="0.25">
      <c r="E2664" s="209"/>
      <c r="F2664" s="209"/>
      <c r="G2664" s="209"/>
      <c r="H2664" s="209"/>
      <c r="I2664" s="209"/>
      <c r="J2664" s="209"/>
      <c r="K2664" s="209"/>
      <c r="P2664" s="209"/>
      <c r="Q2664" s="209"/>
      <c r="R2664" s="209"/>
      <c r="S2664" s="209"/>
      <c r="T2664" s="209"/>
      <c r="U2664" s="209"/>
      <c r="V2664" s="209"/>
      <c r="W2664" s="209"/>
      <c r="X2664" s="209"/>
    </row>
    <row r="2665" spans="5:24" x14ac:dyDescent="0.25">
      <c r="E2665" s="209"/>
      <c r="F2665" s="209"/>
      <c r="G2665" s="209"/>
      <c r="H2665" s="209"/>
      <c r="I2665" s="209"/>
      <c r="J2665" s="209"/>
      <c r="K2665" s="209"/>
      <c r="P2665" s="209"/>
      <c r="Q2665" s="209"/>
      <c r="R2665" s="209"/>
      <c r="S2665" s="209"/>
      <c r="T2665" s="209"/>
      <c r="U2665" s="209"/>
      <c r="V2665" s="209"/>
      <c r="W2665" s="209"/>
      <c r="X2665" s="209"/>
    </row>
    <row r="2666" spans="5:24" x14ac:dyDescent="0.25">
      <c r="E2666" s="209"/>
      <c r="F2666" s="209"/>
      <c r="G2666" s="209"/>
      <c r="H2666" s="209"/>
      <c r="I2666" s="209"/>
      <c r="J2666" s="209"/>
      <c r="K2666" s="209"/>
      <c r="P2666" s="209"/>
      <c r="Q2666" s="209"/>
      <c r="R2666" s="209"/>
      <c r="S2666" s="209"/>
      <c r="T2666" s="209"/>
      <c r="U2666" s="209"/>
      <c r="V2666" s="209"/>
      <c r="W2666" s="209"/>
      <c r="X2666" s="209"/>
    </row>
    <row r="2667" spans="5:24" x14ac:dyDescent="0.25">
      <c r="E2667" s="209"/>
      <c r="F2667" s="209"/>
      <c r="G2667" s="209"/>
      <c r="H2667" s="209"/>
      <c r="I2667" s="209"/>
      <c r="J2667" s="209"/>
      <c r="K2667" s="209"/>
      <c r="P2667" s="209"/>
      <c r="Q2667" s="209"/>
      <c r="R2667" s="209"/>
      <c r="S2667" s="209"/>
      <c r="T2667" s="209"/>
      <c r="U2667" s="209"/>
      <c r="V2667" s="209"/>
      <c r="W2667" s="209"/>
      <c r="X2667" s="209"/>
    </row>
    <row r="2668" spans="5:24" x14ac:dyDescent="0.25">
      <c r="E2668" s="209"/>
      <c r="F2668" s="209"/>
      <c r="G2668" s="209"/>
      <c r="H2668" s="209"/>
      <c r="I2668" s="209"/>
      <c r="J2668" s="209"/>
      <c r="K2668" s="209"/>
      <c r="P2668" s="209"/>
      <c r="Q2668" s="209"/>
      <c r="R2668" s="209"/>
      <c r="S2668" s="209"/>
      <c r="T2668" s="209"/>
      <c r="U2668" s="209"/>
      <c r="V2668" s="209"/>
      <c r="W2668" s="209"/>
      <c r="X2668" s="209"/>
    </row>
    <row r="2669" spans="5:24" x14ac:dyDescent="0.25">
      <c r="E2669" s="209"/>
      <c r="F2669" s="209"/>
      <c r="G2669" s="209"/>
      <c r="H2669" s="209"/>
      <c r="I2669" s="209"/>
      <c r="J2669" s="209"/>
      <c r="K2669" s="209"/>
      <c r="P2669" s="209"/>
      <c r="Q2669" s="209"/>
      <c r="R2669" s="209"/>
      <c r="S2669" s="209"/>
      <c r="T2669" s="209"/>
      <c r="U2669" s="209"/>
      <c r="V2669" s="209"/>
      <c r="W2669" s="209"/>
      <c r="X2669" s="209"/>
    </row>
    <row r="2670" spans="5:24" x14ac:dyDescent="0.25">
      <c r="E2670" s="209"/>
      <c r="F2670" s="209"/>
      <c r="G2670" s="209"/>
      <c r="H2670" s="209"/>
      <c r="I2670" s="209"/>
      <c r="J2670" s="209"/>
      <c r="K2670" s="209"/>
      <c r="P2670" s="209"/>
      <c r="Q2670" s="209"/>
      <c r="R2670" s="209"/>
      <c r="S2670" s="209"/>
      <c r="T2670" s="209"/>
      <c r="U2670" s="209"/>
      <c r="V2670" s="209"/>
      <c r="W2670" s="209"/>
      <c r="X2670" s="209"/>
    </row>
    <row r="2671" spans="5:24" x14ac:dyDescent="0.25">
      <c r="E2671" s="209"/>
      <c r="F2671" s="209"/>
      <c r="G2671" s="209"/>
      <c r="H2671" s="209"/>
      <c r="I2671" s="209"/>
      <c r="J2671" s="209"/>
      <c r="K2671" s="209"/>
      <c r="P2671" s="209"/>
      <c r="Q2671" s="209"/>
      <c r="R2671" s="209"/>
      <c r="S2671" s="209"/>
      <c r="T2671" s="209"/>
      <c r="U2671" s="209"/>
      <c r="V2671" s="209"/>
      <c r="W2671" s="209"/>
      <c r="X2671" s="209"/>
    </row>
    <row r="2672" spans="5:24" x14ac:dyDescent="0.25">
      <c r="E2672" s="209"/>
      <c r="F2672" s="209"/>
      <c r="G2672" s="209"/>
      <c r="H2672" s="209"/>
      <c r="I2672" s="209"/>
      <c r="J2672" s="209"/>
      <c r="K2672" s="209"/>
      <c r="P2672" s="209"/>
      <c r="Q2672" s="209"/>
      <c r="R2672" s="209"/>
      <c r="S2672" s="209"/>
      <c r="T2672" s="209"/>
      <c r="U2672" s="209"/>
      <c r="V2672" s="209"/>
      <c r="W2672" s="209"/>
      <c r="X2672" s="209"/>
    </row>
    <row r="2673" spans="5:24" x14ac:dyDescent="0.25">
      <c r="E2673" s="209"/>
      <c r="F2673" s="209"/>
      <c r="G2673" s="209"/>
      <c r="H2673" s="209"/>
      <c r="I2673" s="209"/>
      <c r="J2673" s="209"/>
      <c r="K2673" s="209"/>
      <c r="P2673" s="209"/>
      <c r="Q2673" s="209"/>
      <c r="R2673" s="209"/>
      <c r="S2673" s="209"/>
      <c r="T2673" s="209"/>
      <c r="U2673" s="209"/>
      <c r="V2673" s="209"/>
      <c r="W2673" s="209"/>
      <c r="X2673" s="209"/>
    </row>
    <row r="2674" spans="5:24" x14ac:dyDescent="0.25">
      <c r="E2674" s="209"/>
      <c r="F2674" s="209"/>
      <c r="G2674" s="209"/>
      <c r="H2674" s="209"/>
      <c r="I2674" s="209"/>
      <c r="J2674" s="209"/>
      <c r="K2674" s="209"/>
      <c r="P2674" s="209"/>
      <c r="Q2674" s="209"/>
      <c r="R2674" s="209"/>
      <c r="S2674" s="209"/>
      <c r="T2674" s="209"/>
      <c r="U2674" s="209"/>
      <c r="V2674" s="209"/>
      <c r="W2674" s="209"/>
      <c r="X2674" s="209"/>
    </row>
    <row r="2675" spans="5:24" x14ac:dyDescent="0.25">
      <c r="E2675" s="209"/>
      <c r="F2675" s="209"/>
      <c r="G2675" s="209"/>
      <c r="H2675" s="209"/>
      <c r="I2675" s="209"/>
      <c r="J2675" s="209"/>
      <c r="K2675" s="209"/>
      <c r="P2675" s="209"/>
      <c r="Q2675" s="209"/>
      <c r="R2675" s="209"/>
      <c r="S2675" s="209"/>
      <c r="T2675" s="209"/>
      <c r="U2675" s="209"/>
      <c r="V2675" s="209"/>
      <c r="W2675" s="209"/>
      <c r="X2675" s="209"/>
    </row>
    <row r="2676" spans="5:24" x14ac:dyDescent="0.25">
      <c r="E2676" s="209"/>
      <c r="F2676" s="209"/>
      <c r="G2676" s="209"/>
      <c r="H2676" s="209"/>
      <c r="I2676" s="209"/>
      <c r="J2676" s="209"/>
      <c r="K2676" s="209"/>
      <c r="P2676" s="209"/>
      <c r="Q2676" s="209"/>
      <c r="R2676" s="209"/>
      <c r="S2676" s="209"/>
      <c r="T2676" s="209"/>
      <c r="U2676" s="209"/>
      <c r="V2676" s="209"/>
      <c r="W2676" s="209"/>
      <c r="X2676" s="209"/>
    </row>
    <row r="2677" spans="5:24" x14ac:dyDescent="0.25">
      <c r="E2677" s="209"/>
      <c r="F2677" s="209"/>
      <c r="G2677" s="209"/>
      <c r="H2677" s="209"/>
      <c r="I2677" s="209"/>
      <c r="J2677" s="209"/>
      <c r="K2677" s="209"/>
      <c r="P2677" s="209"/>
      <c r="Q2677" s="209"/>
      <c r="R2677" s="209"/>
      <c r="S2677" s="209"/>
      <c r="T2677" s="209"/>
      <c r="U2677" s="209"/>
      <c r="V2677" s="209"/>
      <c r="W2677" s="209"/>
      <c r="X2677" s="209"/>
    </row>
    <row r="2678" spans="5:24" x14ac:dyDescent="0.25">
      <c r="E2678" s="209"/>
      <c r="F2678" s="209"/>
      <c r="G2678" s="209"/>
      <c r="H2678" s="209"/>
      <c r="I2678" s="209"/>
      <c r="J2678" s="209"/>
      <c r="K2678" s="209"/>
      <c r="P2678" s="209"/>
      <c r="Q2678" s="209"/>
      <c r="R2678" s="209"/>
      <c r="S2678" s="209"/>
      <c r="T2678" s="209"/>
      <c r="U2678" s="209"/>
      <c r="V2678" s="209"/>
      <c r="W2678" s="209"/>
      <c r="X2678" s="209"/>
    </row>
    <row r="2679" spans="5:24" x14ac:dyDescent="0.25">
      <c r="E2679" s="209"/>
      <c r="F2679" s="209"/>
      <c r="G2679" s="209"/>
      <c r="H2679" s="209"/>
      <c r="I2679" s="209"/>
      <c r="J2679" s="209"/>
      <c r="K2679" s="209"/>
      <c r="P2679" s="209"/>
      <c r="Q2679" s="209"/>
      <c r="R2679" s="209"/>
      <c r="S2679" s="209"/>
      <c r="T2679" s="209"/>
      <c r="U2679" s="209"/>
      <c r="V2679" s="209"/>
      <c r="W2679" s="209"/>
      <c r="X2679" s="209"/>
    </row>
    <row r="2680" spans="5:24" x14ac:dyDescent="0.25">
      <c r="E2680" s="209"/>
      <c r="F2680" s="209"/>
      <c r="G2680" s="209"/>
      <c r="H2680" s="209"/>
      <c r="I2680" s="209"/>
      <c r="J2680" s="209"/>
      <c r="K2680" s="209"/>
      <c r="P2680" s="209"/>
      <c r="Q2680" s="209"/>
      <c r="R2680" s="209"/>
      <c r="S2680" s="209"/>
      <c r="T2680" s="209"/>
      <c r="U2680" s="209"/>
      <c r="V2680" s="209"/>
      <c r="W2680" s="209"/>
      <c r="X2680" s="209"/>
    </row>
    <row r="2681" spans="5:24" x14ac:dyDescent="0.25">
      <c r="E2681" s="209"/>
      <c r="F2681" s="209"/>
      <c r="G2681" s="209"/>
      <c r="H2681" s="209"/>
      <c r="I2681" s="209"/>
      <c r="J2681" s="209"/>
      <c r="K2681" s="209"/>
      <c r="P2681" s="209"/>
      <c r="Q2681" s="209"/>
      <c r="R2681" s="209"/>
      <c r="S2681" s="209"/>
      <c r="T2681" s="209"/>
      <c r="U2681" s="209"/>
      <c r="V2681" s="209"/>
      <c r="W2681" s="209"/>
      <c r="X2681" s="209"/>
    </row>
    <row r="2682" spans="5:24" x14ac:dyDescent="0.25">
      <c r="E2682" s="209"/>
      <c r="F2682" s="209"/>
      <c r="G2682" s="209"/>
      <c r="H2682" s="209"/>
      <c r="I2682" s="209"/>
      <c r="J2682" s="209"/>
      <c r="K2682" s="209"/>
      <c r="P2682" s="209"/>
      <c r="Q2682" s="209"/>
      <c r="R2682" s="209"/>
      <c r="S2682" s="209"/>
      <c r="T2682" s="209"/>
      <c r="U2682" s="209"/>
      <c r="V2682" s="209"/>
      <c r="W2682" s="209"/>
      <c r="X2682" s="209"/>
    </row>
    <row r="2683" spans="5:24" x14ac:dyDescent="0.25">
      <c r="E2683" s="209"/>
      <c r="F2683" s="209"/>
      <c r="G2683" s="209"/>
      <c r="H2683" s="209"/>
      <c r="I2683" s="209"/>
      <c r="J2683" s="209"/>
      <c r="K2683" s="209"/>
      <c r="P2683" s="209"/>
      <c r="Q2683" s="209"/>
      <c r="R2683" s="209"/>
      <c r="S2683" s="209"/>
      <c r="T2683" s="209"/>
      <c r="U2683" s="209"/>
      <c r="V2683" s="209"/>
      <c r="W2683" s="209"/>
      <c r="X2683" s="209"/>
    </row>
    <row r="2684" spans="5:24" x14ac:dyDescent="0.25">
      <c r="E2684" s="209"/>
      <c r="F2684" s="209"/>
      <c r="G2684" s="209"/>
      <c r="H2684" s="209"/>
      <c r="I2684" s="209"/>
      <c r="J2684" s="209"/>
      <c r="K2684" s="209"/>
      <c r="P2684" s="209"/>
      <c r="Q2684" s="209"/>
      <c r="R2684" s="209"/>
      <c r="S2684" s="209"/>
      <c r="T2684" s="209"/>
      <c r="U2684" s="209"/>
      <c r="V2684" s="209"/>
      <c r="W2684" s="209"/>
      <c r="X2684" s="209"/>
    </row>
    <row r="2685" spans="5:24" x14ac:dyDescent="0.25">
      <c r="E2685" s="209"/>
      <c r="F2685" s="209"/>
      <c r="G2685" s="209"/>
      <c r="H2685" s="209"/>
      <c r="I2685" s="209"/>
      <c r="J2685" s="209"/>
      <c r="K2685" s="209"/>
      <c r="P2685" s="209"/>
      <c r="Q2685" s="209"/>
      <c r="R2685" s="209"/>
      <c r="S2685" s="209"/>
      <c r="T2685" s="209"/>
      <c r="U2685" s="209"/>
      <c r="V2685" s="209"/>
      <c r="W2685" s="209"/>
      <c r="X2685" s="209"/>
    </row>
    <row r="2686" spans="5:24" x14ac:dyDescent="0.25">
      <c r="E2686" s="209"/>
      <c r="F2686" s="209"/>
      <c r="G2686" s="209"/>
      <c r="H2686" s="209"/>
      <c r="I2686" s="209"/>
      <c r="J2686" s="209"/>
      <c r="K2686" s="209"/>
      <c r="P2686" s="209"/>
      <c r="Q2686" s="209"/>
      <c r="R2686" s="209"/>
      <c r="S2686" s="209"/>
      <c r="T2686" s="209"/>
      <c r="U2686" s="209"/>
      <c r="V2686" s="209"/>
      <c r="W2686" s="209"/>
      <c r="X2686" s="209"/>
    </row>
    <row r="2687" spans="5:24" x14ac:dyDescent="0.25">
      <c r="E2687" s="209"/>
      <c r="F2687" s="209"/>
      <c r="G2687" s="209"/>
      <c r="H2687" s="209"/>
      <c r="I2687" s="209"/>
      <c r="J2687" s="209"/>
      <c r="K2687" s="209"/>
      <c r="P2687" s="209"/>
      <c r="Q2687" s="209"/>
      <c r="R2687" s="209"/>
      <c r="S2687" s="209"/>
      <c r="T2687" s="209"/>
      <c r="U2687" s="209"/>
      <c r="V2687" s="209"/>
      <c r="W2687" s="209"/>
      <c r="X2687" s="209"/>
    </row>
    <row r="2688" spans="5:24" x14ac:dyDescent="0.25">
      <c r="E2688" s="209"/>
      <c r="F2688" s="209"/>
      <c r="G2688" s="209"/>
      <c r="H2688" s="209"/>
      <c r="I2688" s="209"/>
      <c r="J2688" s="209"/>
      <c r="K2688" s="209"/>
      <c r="P2688" s="209"/>
      <c r="Q2688" s="209"/>
      <c r="R2688" s="209"/>
      <c r="S2688" s="209"/>
      <c r="T2688" s="209"/>
      <c r="U2688" s="209"/>
      <c r="V2688" s="209"/>
      <c r="W2688" s="209"/>
      <c r="X2688" s="209"/>
    </row>
    <row r="2689" spans="5:24" x14ac:dyDescent="0.25">
      <c r="E2689" s="209"/>
      <c r="F2689" s="209"/>
      <c r="G2689" s="209"/>
      <c r="H2689" s="209"/>
      <c r="I2689" s="209"/>
      <c r="J2689" s="209"/>
      <c r="K2689" s="209"/>
      <c r="P2689" s="209"/>
      <c r="Q2689" s="209"/>
      <c r="R2689" s="209"/>
      <c r="S2689" s="209"/>
      <c r="T2689" s="209"/>
      <c r="U2689" s="209"/>
      <c r="V2689" s="209"/>
      <c r="W2689" s="209"/>
      <c r="X2689" s="209"/>
    </row>
    <row r="2690" spans="5:24" x14ac:dyDescent="0.25">
      <c r="E2690" s="209"/>
      <c r="F2690" s="209"/>
      <c r="G2690" s="209"/>
      <c r="H2690" s="209"/>
      <c r="I2690" s="209"/>
      <c r="J2690" s="209"/>
      <c r="K2690" s="209"/>
      <c r="P2690" s="209"/>
      <c r="Q2690" s="209"/>
      <c r="R2690" s="209"/>
      <c r="S2690" s="209"/>
      <c r="T2690" s="209"/>
      <c r="U2690" s="209"/>
      <c r="V2690" s="209"/>
      <c r="W2690" s="209"/>
      <c r="X2690" s="209"/>
    </row>
    <row r="2691" spans="5:24" x14ac:dyDescent="0.25">
      <c r="E2691" s="209"/>
      <c r="F2691" s="209"/>
      <c r="G2691" s="209"/>
      <c r="H2691" s="209"/>
      <c r="I2691" s="209"/>
      <c r="J2691" s="209"/>
      <c r="K2691" s="209"/>
      <c r="P2691" s="209"/>
      <c r="Q2691" s="209"/>
      <c r="R2691" s="209"/>
      <c r="S2691" s="209"/>
      <c r="T2691" s="209"/>
      <c r="U2691" s="209"/>
      <c r="V2691" s="209"/>
      <c r="W2691" s="209"/>
      <c r="X2691" s="209"/>
    </row>
    <row r="2692" spans="5:24" x14ac:dyDescent="0.25">
      <c r="E2692" s="209"/>
      <c r="F2692" s="209"/>
      <c r="G2692" s="209"/>
      <c r="H2692" s="209"/>
      <c r="I2692" s="209"/>
      <c r="J2692" s="209"/>
      <c r="K2692" s="209"/>
      <c r="P2692" s="209"/>
      <c r="Q2692" s="209"/>
      <c r="R2692" s="209"/>
      <c r="S2692" s="209"/>
      <c r="T2692" s="209"/>
      <c r="U2692" s="209"/>
      <c r="V2692" s="209"/>
      <c r="W2692" s="209"/>
      <c r="X2692" s="209"/>
    </row>
    <row r="2693" spans="5:24" x14ac:dyDescent="0.25">
      <c r="E2693" s="209"/>
      <c r="F2693" s="209"/>
      <c r="G2693" s="209"/>
      <c r="H2693" s="209"/>
      <c r="I2693" s="209"/>
      <c r="J2693" s="209"/>
      <c r="K2693" s="209"/>
      <c r="P2693" s="209"/>
      <c r="Q2693" s="209"/>
      <c r="R2693" s="209"/>
      <c r="S2693" s="209"/>
      <c r="T2693" s="209"/>
      <c r="U2693" s="209"/>
      <c r="V2693" s="209"/>
      <c r="W2693" s="209"/>
      <c r="X2693" s="209"/>
    </row>
    <row r="2694" spans="5:24" x14ac:dyDescent="0.25">
      <c r="E2694" s="209"/>
      <c r="F2694" s="209"/>
      <c r="G2694" s="209"/>
      <c r="H2694" s="209"/>
      <c r="I2694" s="209"/>
      <c r="J2694" s="209"/>
      <c r="K2694" s="209"/>
      <c r="P2694" s="209"/>
      <c r="Q2694" s="209"/>
      <c r="R2694" s="209"/>
      <c r="S2694" s="209"/>
      <c r="T2694" s="209"/>
      <c r="U2694" s="209"/>
      <c r="V2694" s="209"/>
      <c r="W2694" s="209"/>
      <c r="X2694" s="209"/>
    </row>
    <row r="2695" spans="5:24" x14ac:dyDescent="0.25">
      <c r="E2695" s="209"/>
      <c r="F2695" s="209"/>
      <c r="G2695" s="209"/>
      <c r="H2695" s="209"/>
      <c r="I2695" s="209"/>
      <c r="J2695" s="209"/>
      <c r="K2695" s="209"/>
      <c r="P2695" s="209"/>
      <c r="Q2695" s="209"/>
      <c r="R2695" s="209"/>
      <c r="S2695" s="209"/>
      <c r="T2695" s="209"/>
      <c r="U2695" s="209"/>
      <c r="V2695" s="209"/>
      <c r="W2695" s="209"/>
      <c r="X2695" s="209"/>
    </row>
    <row r="2696" spans="5:24" x14ac:dyDescent="0.25">
      <c r="E2696" s="209"/>
      <c r="F2696" s="209"/>
      <c r="G2696" s="209"/>
      <c r="H2696" s="209"/>
      <c r="I2696" s="209"/>
      <c r="J2696" s="209"/>
      <c r="K2696" s="209"/>
      <c r="P2696" s="209"/>
      <c r="Q2696" s="209"/>
      <c r="R2696" s="209"/>
      <c r="S2696" s="209"/>
      <c r="T2696" s="209"/>
      <c r="U2696" s="209"/>
      <c r="V2696" s="209"/>
      <c r="W2696" s="209"/>
      <c r="X2696" s="209"/>
    </row>
    <row r="2697" spans="5:24" x14ac:dyDescent="0.25">
      <c r="E2697" s="209"/>
      <c r="F2697" s="209"/>
      <c r="G2697" s="209"/>
      <c r="H2697" s="209"/>
      <c r="I2697" s="209"/>
      <c r="J2697" s="209"/>
      <c r="K2697" s="209"/>
      <c r="P2697" s="209"/>
      <c r="Q2697" s="209"/>
      <c r="R2697" s="209"/>
      <c r="S2697" s="209"/>
      <c r="T2697" s="209"/>
      <c r="U2697" s="209"/>
      <c r="V2697" s="209"/>
      <c r="W2697" s="209"/>
      <c r="X2697" s="209"/>
    </row>
    <row r="2698" spans="5:24" x14ac:dyDescent="0.25">
      <c r="E2698" s="209"/>
      <c r="F2698" s="209"/>
      <c r="G2698" s="209"/>
      <c r="H2698" s="209"/>
      <c r="I2698" s="209"/>
      <c r="J2698" s="209"/>
      <c r="K2698" s="209"/>
      <c r="P2698" s="209"/>
      <c r="Q2698" s="209"/>
      <c r="R2698" s="209"/>
      <c r="S2698" s="209"/>
      <c r="T2698" s="209"/>
      <c r="U2698" s="209"/>
      <c r="V2698" s="209"/>
      <c r="W2698" s="209"/>
      <c r="X2698" s="209"/>
    </row>
    <row r="2699" spans="5:24" x14ac:dyDescent="0.25">
      <c r="E2699" s="209"/>
      <c r="F2699" s="209"/>
      <c r="G2699" s="209"/>
      <c r="H2699" s="209"/>
      <c r="I2699" s="209"/>
      <c r="J2699" s="209"/>
      <c r="K2699" s="209"/>
      <c r="P2699" s="209"/>
      <c r="Q2699" s="209"/>
      <c r="R2699" s="209"/>
      <c r="S2699" s="209"/>
      <c r="T2699" s="209"/>
      <c r="U2699" s="209"/>
      <c r="V2699" s="209"/>
      <c r="W2699" s="209"/>
      <c r="X2699" s="209"/>
    </row>
    <row r="2700" spans="5:24" x14ac:dyDescent="0.25">
      <c r="E2700" s="209"/>
      <c r="F2700" s="209"/>
      <c r="G2700" s="209"/>
      <c r="H2700" s="209"/>
      <c r="I2700" s="209"/>
      <c r="J2700" s="209"/>
      <c r="K2700" s="209"/>
      <c r="P2700" s="209"/>
      <c r="Q2700" s="209"/>
      <c r="R2700" s="209"/>
      <c r="S2700" s="209"/>
      <c r="T2700" s="209"/>
      <c r="U2700" s="209"/>
      <c r="V2700" s="209"/>
      <c r="W2700" s="209"/>
      <c r="X2700" s="209"/>
    </row>
    <row r="2701" spans="5:24" x14ac:dyDescent="0.25">
      <c r="E2701" s="209"/>
      <c r="F2701" s="209"/>
      <c r="G2701" s="209"/>
      <c r="H2701" s="209"/>
      <c r="I2701" s="209"/>
      <c r="J2701" s="209"/>
      <c r="K2701" s="209"/>
      <c r="P2701" s="209"/>
      <c r="Q2701" s="209"/>
      <c r="R2701" s="209"/>
      <c r="S2701" s="209"/>
      <c r="T2701" s="209"/>
      <c r="U2701" s="209"/>
      <c r="V2701" s="209"/>
      <c r="W2701" s="209"/>
      <c r="X2701" s="209"/>
    </row>
    <row r="2702" spans="5:24" x14ac:dyDescent="0.25">
      <c r="E2702" s="209"/>
      <c r="F2702" s="209"/>
      <c r="G2702" s="209"/>
      <c r="H2702" s="209"/>
      <c r="I2702" s="209"/>
      <c r="J2702" s="209"/>
      <c r="K2702" s="209"/>
      <c r="P2702" s="209"/>
      <c r="Q2702" s="209"/>
      <c r="R2702" s="209"/>
      <c r="S2702" s="209"/>
      <c r="T2702" s="209"/>
      <c r="U2702" s="209"/>
      <c r="V2702" s="209"/>
      <c r="W2702" s="209"/>
      <c r="X2702" s="209"/>
    </row>
    <row r="2703" spans="5:24" x14ac:dyDescent="0.25">
      <c r="E2703" s="209"/>
      <c r="F2703" s="209"/>
      <c r="G2703" s="209"/>
      <c r="H2703" s="209"/>
      <c r="I2703" s="209"/>
      <c r="J2703" s="209"/>
      <c r="K2703" s="209"/>
      <c r="P2703" s="209"/>
      <c r="Q2703" s="209"/>
      <c r="R2703" s="209"/>
      <c r="S2703" s="209"/>
      <c r="T2703" s="209"/>
      <c r="U2703" s="209"/>
      <c r="V2703" s="209"/>
      <c r="W2703" s="209"/>
      <c r="X2703" s="209"/>
    </row>
    <row r="2704" spans="5:24" x14ac:dyDescent="0.25">
      <c r="E2704" s="209"/>
      <c r="F2704" s="209"/>
      <c r="G2704" s="209"/>
      <c r="H2704" s="209"/>
      <c r="I2704" s="209"/>
      <c r="J2704" s="209"/>
      <c r="K2704" s="209"/>
      <c r="P2704" s="209"/>
      <c r="Q2704" s="209"/>
      <c r="R2704" s="209"/>
      <c r="S2704" s="209"/>
      <c r="T2704" s="209"/>
      <c r="U2704" s="209"/>
      <c r="V2704" s="209"/>
      <c r="W2704" s="209"/>
      <c r="X2704" s="209"/>
    </row>
    <row r="2705" spans="5:24" x14ac:dyDescent="0.25">
      <c r="E2705" s="209"/>
      <c r="F2705" s="209"/>
      <c r="G2705" s="209"/>
      <c r="H2705" s="209"/>
      <c r="I2705" s="209"/>
      <c r="J2705" s="209"/>
      <c r="K2705" s="209"/>
      <c r="P2705" s="209"/>
      <c r="Q2705" s="209"/>
      <c r="R2705" s="209"/>
      <c r="S2705" s="209"/>
      <c r="T2705" s="209"/>
      <c r="U2705" s="209"/>
      <c r="V2705" s="209"/>
      <c r="W2705" s="209"/>
      <c r="X2705" s="209"/>
    </row>
    <row r="2706" spans="5:24" x14ac:dyDescent="0.25">
      <c r="E2706" s="209"/>
      <c r="F2706" s="209"/>
      <c r="G2706" s="209"/>
      <c r="H2706" s="209"/>
      <c r="I2706" s="209"/>
      <c r="J2706" s="209"/>
      <c r="K2706" s="209"/>
      <c r="P2706" s="209"/>
      <c r="Q2706" s="209"/>
      <c r="R2706" s="209"/>
      <c r="S2706" s="209"/>
      <c r="T2706" s="209"/>
      <c r="U2706" s="209"/>
      <c r="V2706" s="209"/>
      <c r="W2706" s="209"/>
      <c r="X2706" s="209"/>
    </row>
    <row r="2707" spans="5:24" x14ac:dyDescent="0.25">
      <c r="E2707" s="209"/>
      <c r="F2707" s="209"/>
      <c r="G2707" s="209"/>
      <c r="H2707" s="209"/>
      <c r="I2707" s="209"/>
      <c r="J2707" s="209"/>
      <c r="K2707" s="209"/>
      <c r="P2707" s="209"/>
      <c r="Q2707" s="209"/>
      <c r="R2707" s="209"/>
      <c r="S2707" s="209"/>
      <c r="T2707" s="209"/>
      <c r="U2707" s="209"/>
      <c r="V2707" s="209"/>
      <c r="W2707" s="209"/>
      <c r="X2707" s="209"/>
    </row>
    <row r="2708" spans="5:24" x14ac:dyDescent="0.25">
      <c r="E2708" s="209"/>
      <c r="F2708" s="209"/>
      <c r="G2708" s="209"/>
      <c r="H2708" s="209"/>
      <c r="I2708" s="209"/>
      <c r="J2708" s="209"/>
      <c r="K2708" s="209"/>
      <c r="P2708" s="209"/>
      <c r="Q2708" s="209"/>
      <c r="R2708" s="209"/>
      <c r="S2708" s="209"/>
      <c r="T2708" s="209"/>
      <c r="U2708" s="209"/>
      <c r="V2708" s="209"/>
      <c r="W2708" s="209"/>
      <c r="X2708" s="209"/>
    </row>
    <row r="2709" spans="5:24" x14ac:dyDescent="0.25">
      <c r="E2709" s="209"/>
      <c r="F2709" s="209"/>
      <c r="G2709" s="209"/>
      <c r="H2709" s="209"/>
      <c r="I2709" s="209"/>
      <c r="J2709" s="209"/>
      <c r="K2709" s="209"/>
      <c r="P2709" s="209"/>
      <c r="Q2709" s="209"/>
      <c r="R2709" s="209"/>
      <c r="S2709" s="209"/>
      <c r="T2709" s="209"/>
      <c r="U2709" s="209"/>
      <c r="V2709" s="209"/>
      <c r="W2709" s="209"/>
      <c r="X2709" s="209"/>
    </row>
    <row r="2710" spans="5:24" x14ac:dyDescent="0.25">
      <c r="E2710" s="209"/>
      <c r="F2710" s="209"/>
      <c r="G2710" s="209"/>
      <c r="H2710" s="209"/>
      <c r="I2710" s="209"/>
      <c r="J2710" s="209"/>
      <c r="K2710" s="209"/>
      <c r="P2710" s="209"/>
      <c r="Q2710" s="209"/>
      <c r="R2710" s="209"/>
      <c r="S2710" s="209"/>
      <c r="T2710" s="209"/>
      <c r="U2710" s="209"/>
      <c r="V2710" s="209"/>
      <c r="W2710" s="209"/>
      <c r="X2710" s="209"/>
    </row>
    <row r="2711" spans="5:24" x14ac:dyDescent="0.25">
      <c r="E2711" s="209"/>
      <c r="F2711" s="209"/>
      <c r="G2711" s="209"/>
      <c r="H2711" s="209"/>
      <c r="I2711" s="209"/>
      <c r="J2711" s="209"/>
      <c r="K2711" s="209"/>
      <c r="P2711" s="209"/>
      <c r="Q2711" s="209"/>
      <c r="R2711" s="209"/>
      <c r="S2711" s="209"/>
      <c r="T2711" s="209"/>
      <c r="U2711" s="209"/>
      <c r="V2711" s="209"/>
      <c r="W2711" s="209"/>
      <c r="X2711" s="209"/>
    </row>
    <row r="2712" spans="5:24" x14ac:dyDescent="0.25">
      <c r="E2712" s="209"/>
      <c r="F2712" s="209"/>
      <c r="G2712" s="209"/>
      <c r="H2712" s="209"/>
      <c r="I2712" s="209"/>
      <c r="J2712" s="209"/>
      <c r="K2712" s="209"/>
      <c r="P2712" s="209"/>
      <c r="Q2712" s="209"/>
      <c r="R2712" s="209"/>
      <c r="S2712" s="209"/>
      <c r="T2712" s="209"/>
      <c r="U2712" s="209"/>
      <c r="V2712" s="209"/>
      <c r="W2712" s="209"/>
      <c r="X2712" s="209"/>
    </row>
    <row r="2713" spans="5:24" x14ac:dyDescent="0.25">
      <c r="E2713" s="209"/>
      <c r="F2713" s="209"/>
      <c r="G2713" s="209"/>
      <c r="H2713" s="209"/>
      <c r="I2713" s="209"/>
      <c r="J2713" s="209"/>
      <c r="K2713" s="209"/>
      <c r="P2713" s="209"/>
      <c r="Q2713" s="209"/>
      <c r="R2713" s="209"/>
      <c r="S2713" s="209"/>
      <c r="T2713" s="209"/>
      <c r="U2713" s="209"/>
      <c r="V2713" s="209"/>
      <c r="W2713" s="209"/>
      <c r="X2713" s="209"/>
    </row>
    <row r="2714" spans="5:24" x14ac:dyDescent="0.25">
      <c r="E2714" s="209"/>
      <c r="F2714" s="209"/>
      <c r="G2714" s="209"/>
      <c r="H2714" s="209"/>
      <c r="I2714" s="209"/>
      <c r="J2714" s="209"/>
      <c r="K2714" s="209"/>
      <c r="P2714" s="209"/>
      <c r="Q2714" s="209"/>
      <c r="R2714" s="209"/>
      <c r="S2714" s="209"/>
      <c r="T2714" s="209"/>
      <c r="U2714" s="209"/>
      <c r="V2714" s="209"/>
      <c r="W2714" s="209"/>
      <c r="X2714" s="209"/>
    </row>
    <row r="2715" spans="5:24" x14ac:dyDescent="0.25">
      <c r="E2715" s="209"/>
      <c r="F2715" s="209"/>
      <c r="G2715" s="209"/>
      <c r="H2715" s="209"/>
      <c r="I2715" s="209"/>
      <c r="J2715" s="209"/>
      <c r="K2715" s="209"/>
      <c r="P2715" s="209"/>
      <c r="Q2715" s="209"/>
      <c r="R2715" s="209"/>
      <c r="S2715" s="209"/>
      <c r="T2715" s="209"/>
      <c r="U2715" s="209"/>
      <c r="V2715" s="209"/>
      <c r="W2715" s="209"/>
      <c r="X2715" s="209"/>
    </row>
    <row r="2716" spans="5:24" x14ac:dyDescent="0.25">
      <c r="E2716" s="209"/>
      <c r="F2716" s="209"/>
      <c r="G2716" s="209"/>
      <c r="H2716" s="209"/>
      <c r="I2716" s="209"/>
      <c r="J2716" s="209"/>
      <c r="K2716" s="209"/>
      <c r="P2716" s="209"/>
      <c r="Q2716" s="209"/>
      <c r="R2716" s="209"/>
      <c r="S2716" s="209"/>
      <c r="T2716" s="209"/>
      <c r="U2716" s="209"/>
      <c r="V2716" s="209"/>
      <c r="W2716" s="209"/>
      <c r="X2716" s="209"/>
    </row>
    <row r="2717" spans="5:24" x14ac:dyDescent="0.25">
      <c r="E2717" s="209"/>
      <c r="F2717" s="209"/>
      <c r="G2717" s="209"/>
      <c r="H2717" s="209"/>
      <c r="I2717" s="209"/>
      <c r="J2717" s="209"/>
      <c r="K2717" s="209"/>
      <c r="P2717" s="209"/>
      <c r="Q2717" s="209"/>
      <c r="R2717" s="209"/>
      <c r="S2717" s="209"/>
      <c r="T2717" s="209"/>
      <c r="U2717" s="209"/>
      <c r="V2717" s="209"/>
      <c r="W2717" s="209"/>
      <c r="X2717" s="209"/>
    </row>
    <row r="2718" spans="5:24" x14ac:dyDescent="0.25">
      <c r="E2718" s="209"/>
      <c r="F2718" s="209"/>
      <c r="G2718" s="209"/>
      <c r="H2718" s="209"/>
      <c r="I2718" s="209"/>
      <c r="J2718" s="209"/>
      <c r="K2718" s="209"/>
      <c r="P2718" s="209"/>
      <c r="Q2718" s="209"/>
      <c r="R2718" s="209"/>
      <c r="S2718" s="209"/>
      <c r="T2718" s="209"/>
      <c r="U2718" s="209"/>
      <c r="V2718" s="209"/>
      <c r="W2718" s="209"/>
      <c r="X2718" s="209"/>
    </row>
    <row r="2719" spans="5:24" x14ac:dyDescent="0.25">
      <c r="E2719" s="209"/>
      <c r="F2719" s="209"/>
      <c r="G2719" s="209"/>
      <c r="H2719" s="209"/>
      <c r="I2719" s="209"/>
      <c r="J2719" s="209"/>
      <c r="K2719" s="209"/>
      <c r="P2719" s="209"/>
      <c r="Q2719" s="209"/>
      <c r="R2719" s="209"/>
      <c r="S2719" s="209"/>
      <c r="T2719" s="209"/>
      <c r="U2719" s="209"/>
      <c r="V2719" s="209"/>
      <c r="W2719" s="209"/>
      <c r="X2719" s="209"/>
    </row>
    <row r="2720" spans="5:24" x14ac:dyDescent="0.25">
      <c r="E2720" s="209"/>
      <c r="F2720" s="209"/>
      <c r="G2720" s="209"/>
      <c r="H2720" s="209"/>
      <c r="I2720" s="209"/>
      <c r="J2720" s="209"/>
      <c r="K2720" s="209"/>
      <c r="P2720" s="209"/>
      <c r="Q2720" s="209"/>
      <c r="R2720" s="209"/>
      <c r="S2720" s="209"/>
      <c r="T2720" s="209"/>
      <c r="U2720" s="209"/>
      <c r="V2720" s="209"/>
      <c r="W2720" s="209"/>
      <c r="X2720" s="209"/>
    </row>
    <row r="2721" spans="5:24" x14ac:dyDescent="0.25">
      <c r="E2721" s="209"/>
      <c r="F2721" s="209"/>
      <c r="G2721" s="209"/>
      <c r="H2721" s="209"/>
      <c r="I2721" s="209"/>
      <c r="J2721" s="209"/>
      <c r="K2721" s="209"/>
      <c r="P2721" s="209"/>
      <c r="Q2721" s="209"/>
      <c r="R2721" s="209"/>
      <c r="S2721" s="209"/>
      <c r="T2721" s="209"/>
      <c r="U2721" s="209"/>
      <c r="V2721" s="209"/>
      <c r="W2721" s="209"/>
      <c r="X2721" s="209"/>
    </row>
    <row r="2722" spans="5:24" x14ac:dyDescent="0.25">
      <c r="E2722" s="209"/>
      <c r="F2722" s="209"/>
      <c r="G2722" s="209"/>
      <c r="H2722" s="209"/>
      <c r="I2722" s="209"/>
      <c r="J2722" s="209"/>
      <c r="K2722" s="209"/>
      <c r="P2722" s="209"/>
      <c r="Q2722" s="209"/>
      <c r="R2722" s="209"/>
      <c r="S2722" s="209"/>
      <c r="T2722" s="209"/>
      <c r="U2722" s="209"/>
      <c r="V2722" s="209"/>
      <c r="W2722" s="209"/>
      <c r="X2722" s="209"/>
    </row>
    <row r="2723" spans="5:24" x14ac:dyDescent="0.25">
      <c r="E2723" s="209"/>
      <c r="F2723" s="209"/>
      <c r="G2723" s="209"/>
      <c r="H2723" s="209"/>
      <c r="I2723" s="209"/>
      <c r="J2723" s="209"/>
      <c r="K2723" s="209"/>
      <c r="P2723" s="209"/>
      <c r="Q2723" s="209"/>
      <c r="R2723" s="209"/>
      <c r="S2723" s="209"/>
      <c r="T2723" s="209"/>
      <c r="U2723" s="209"/>
      <c r="V2723" s="209"/>
      <c r="W2723" s="209"/>
      <c r="X2723" s="209"/>
    </row>
    <row r="2724" spans="5:24" x14ac:dyDescent="0.25">
      <c r="E2724" s="209"/>
      <c r="F2724" s="209"/>
      <c r="G2724" s="209"/>
      <c r="H2724" s="209"/>
      <c r="I2724" s="209"/>
      <c r="J2724" s="209"/>
      <c r="K2724" s="209"/>
      <c r="P2724" s="209"/>
      <c r="Q2724" s="209"/>
      <c r="R2724" s="209"/>
      <c r="S2724" s="209"/>
      <c r="T2724" s="209"/>
      <c r="U2724" s="209"/>
      <c r="V2724" s="209"/>
      <c r="W2724" s="209"/>
      <c r="X2724" s="209"/>
    </row>
    <row r="2725" spans="5:24" x14ac:dyDescent="0.25">
      <c r="E2725" s="209"/>
      <c r="F2725" s="209"/>
      <c r="G2725" s="209"/>
      <c r="H2725" s="209"/>
      <c r="I2725" s="209"/>
      <c r="J2725" s="209"/>
      <c r="K2725" s="209"/>
      <c r="P2725" s="209"/>
      <c r="Q2725" s="209"/>
      <c r="R2725" s="209"/>
      <c r="S2725" s="209"/>
      <c r="T2725" s="209"/>
      <c r="U2725" s="209"/>
      <c r="V2725" s="209"/>
      <c r="W2725" s="209"/>
      <c r="X2725" s="209"/>
    </row>
    <row r="2726" spans="5:24" x14ac:dyDescent="0.25">
      <c r="E2726" s="209"/>
      <c r="F2726" s="209"/>
      <c r="G2726" s="209"/>
      <c r="H2726" s="209"/>
      <c r="I2726" s="209"/>
      <c r="J2726" s="209"/>
      <c r="K2726" s="209"/>
      <c r="P2726" s="209"/>
      <c r="Q2726" s="209"/>
      <c r="R2726" s="209"/>
      <c r="S2726" s="209"/>
      <c r="T2726" s="209"/>
      <c r="U2726" s="209"/>
      <c r="V2726" s="209"/>
      <c r="W2726" s="209"/>
      <c r="X2726" s="209"/>
    </row>
    <row r="2727" spans="5:24" x14ac:dyDescent="0.25">
      <c r="E2727" s="209"/>
      <c r="F2727" s="209"/>
      <c r="G2727" s="209"/>
      <c r="H2727" s="209"/>
      <c r="I2727" s="209"/>
      <c r="J2727" s="209"/>
      <c r="K2727" s="209"/>
      <c r="P2727" s="209"/>
      <c r="Q2727" s="209"/>
      <c r="R2727" s="209"/>
      <c r="S2727" s="209"/>
      <c r="T2727" s="209"/>
      <c r="U2727" s="209"/>
      <c r="V2727" s="209"/>
      <c r="W2727" s="209"/>
      <c r="X2727" s="209"/>
    </row>
    <row r="2728" spans="5:24" x14ac:dyDescent="0.25">
      <c r="E2728" s="209"/>
      <c r="F2728" s="209"/>
      <c r="G2728" s="209"/>
      <c r="H2728" s="209"/>
      <c r="I2728" s="209"/>
      <c r="J2728" s="209"/>
      <c r="K2728" s="209"/>
      <c r="P2728" s="209"/>
      <c r="Q2728" s="209"/>
      <c r="R2728" s="209"/>
      <c r="S2728" s="209"/>
      <c r="T2728" s="209"/>
      <c r="U2728" s="209"/>
      <c r="V2728" s="209"/>
      <c r="W2728" s="209"/>
      <c r="X2728" s="209"/>
    </row>
    <row r="2729" spans="5:24" x14ac:dyDescent="0.25">
      <c r="E2729" s="209"/>
      <c r="F2729" s="209"/>
      <c r="G2729" s="209"/>
      <c r="H2729" s="209"/>
      <c r="I2729" s="209"/>
      <c r="J2729" s="209"/>
      <c r="K2729" s="209"/>
      <c r="P2729" s="209"/>
      <c r="Q2729" s="209"/>
      <c r="R2729" s="209"/>
      <c r="S2729" s="209"/>
      <c r="T2729" s="209"/>
      <c r="U2729" s="209"/>
      <c r="V2729" s="209"/>
      <c r="W2729" s="209"/>
      <c r="X2729" s="209"/>
    </row>
    <row r="2730" spans="5:24" x14ac:dyDescent="0.25">
      <c r="E2730" s="209"/>
      <c r="F2730" s="209"/>
      <c r="G2730" s="209"/>
      <c r="H2730" s="209"/>
      <c r="I2730" s="209"/>
      <c r="J2730" s="209"/>
      <c r="K2730" s="209"/>
      <c r="P2730" s="209"/>
      <c r="Q2730" s="209"/>
      <c r="R2730" s="209"/>
      <c r="S2730" s="209"/>
      <c r="T2730" s="209"/>
      <c r="U2730" s="209"/>
      <c r="V2730" s="209"/>
      <c r="W2730" s="209"/>
      <c r="X2730" s="209"/>
    </row>
    <row r="2731" spans="5:24" x14ac:dyDescent="0.25">
      <c r="E2731" s="209"/>
      <c r="F2731" s="209"/>
      <c r="G2731" s="209"/>
      <c r="H2731" s="209"/>
      <c r="I2731" s="209"/>
      <c r="J2731" s="209"/>
      <c r="K2731" s="209"/>
      <c r="P2731" s="209"/>
      <c r="Q2731" s="209"/>
      <c r="R2731" s="209"/>
      <c r="S2731" s="209"/>
      <c r="T2731" s="209"/>
      <c r="U2731" s="209"/>
      <c r="V2731" s="209"/>
      <c r="W2731" s="209"/>
      <c r="X2731" s="209"/>
    </row>
    <row r="2732" spans="5:24" x14ac:dyDescent="0.25">
      <c r="E2732" s="209"/>
      <c r="F2732" s="209"/>
      <c r="G2732" s="209"/>
      <c r="H2732" s="209"/>
      <c r="I2732" s="209"/>
      <c r="J2732" s="209"/>
      <c r="K2732" s="209"/>
      <c r="P2732" s="209"/>
      <c r="Q2732" s="209"/>
      <c r="R2732" s="209"/>
      <c r="S2732" s="209"/>
      <c r="T2732" s="209"/>
      <c r="U2732" s="209"/>
      <c r="V2732" s="209"/>
      <c r="W2732" s="209"/>
      <c r="X2732" s="209"/>
    </row>
    <row r="2733" spans="5:24" x14ac:dyDescent="0.25">
      <c r="E2733" s="209"/>
      <c r="F2733" s="209"/>
      <c r="G2733" s="209"/>
      <c r="H2733" s="209"/>
      <c r="I2733" s="209"/>
      <c r="J2733" s="209"/>
      <c r="K2733" s="209"/>
      <c r="P2733" s="209"/>
      <c r="Q2733" s="209"/>
      <c r="R2733" s="209"/>
      <c r="S2733" s="209"/>
      <c r="T2733" s="209"/>
      <c r="U2733" s="209"/>
      <c r="V2733" s="209"/>
      <c r="W2733" s="209"/>
      <c r="X2733" s="209"/>
    </row>
    <row r="2734" spans="5:24" x14ac:dyDescent="0.25">
      <c r="E2734" s="209"/>
      <c r="F2734" s="209"/>
      <c r="G2734" s="209"/>
      <c r="H2734" s="209"/>
      <c r="I2734" s="209"/>
      <c r="J2734" s="209"/>
      <c r="K2734" s="209"/>
      <c r="P2734" s="209"/>
      <c r="Q2734" s="209"/>
      <c r="R2734" s="209"/>
      <c r="S2734" s="209"/>
      <c r="T2734" s="209"/>
      <c r="U2734" s="209"/>
      <c r="V2734" s="209"/>
      <c r="W2734" s="209"/>
      <c r="X2734" s="209"/>
    </row>
    <row r="2735" spans="5:24" x14ac:dyDescent="0.25">
      <c r="E2735" s="209"/>
      <c r="F2735" s="209"/>
      <c r="G2735" s="209"/>
      <c r="H2735" s="209"/>
      <c r="I2735" s="209"/>
      <c r="J2735" s="209"/>
      <c r="K2735" s="209"/>
      <c r="P2735" s="209"/>
      <c r="Q2735" s="209"/>
      <c r="R2735" s="209"/>
      <c r="S2735" s="209"/>
      <c r="T2735" s="209"/>
      <c r="U2735" s="209"/>
      <c r="V2735" s="209"/>
      <c r="W2735" s="209"/>
      <c r="X2735" s="209"/>
    </row>
    <row r="2736" spans="5:24" x14ac:dyDescent="0.25">
      <c r="E2736" s="209"/>
      <c r="F2736" s="209"/>
      <c r="G2736" s="209"/>
      <c r="H2736" s="209"/>
      <c r="I2736" s="209"/>
      <c r="J2736" s="209"/>
      <c r="K2736" s="209"/>
      <c r="P2736" s="209"/>
      <c r="Q2736" s="209"/>
      <c r="R2736" s="209"/>
      <c r="S2736" s="209"/>
      <c r="T2736" s="209"/>
      <c r="U2736" s="209"/>
      <c r="V2736" s="209"/>
      <c r="W2736" s="209"/>
      <c r="X2736" s="209"/>
    </row>
    <row r="2737" spans="5:24" x14ac:dyDescent="0.25">
      <c r="E2737" s="209"/>
      <c r="F2737" s="209"/>
      <c r="G2737" s="209"/>
      <c r="H2737" s="209"/>
      <c r="I2737" s="209"/>
      <c r="J2737" s="209"/>
      <c r="K2737" s="209"/>
      <c r="P2737" s="209"/>
      <c r="Q2737" s="209"/>
      <c r="R2737" s="209"/>
      <c r="S2737" s="209"/>
      <c r="T2737" s="209"/>
      <c r="U2737" s="209"/>
      <c r="V2737" s="209"/>
      <c r="W2737" s="209"/>
      <c r="X2737" s="209"/>
    </row>
    <row r="2738" spans="5:24" x14ac:dyDescent="0.25">
      <c r="E2738" s="209"/>
      <c r="F2738" s="209"/>
      <c r="G2738" s="209"/>
      <c r="H2738" s="209"/>
      <c r="I2738" s="209"/>
      <c r="J2738" s="209"/>
      <c r="K2738" s="209"/>
      <c r="P2738" s="209"/>
      <c r="Q2738" s="209"/>
      <c r="R2738" s="209"/>
      <c r="S2738" s="209"/>
      <c r="T2738" s="209"/>
      <c r="U2738" s="209"/>
      <c r="V2738" s="209"/>
      <c r="W2738" s="209"/>
      <c r="X2738" s="209"/>
    </row>
    <row r="2739" spans="5:24" x14ac:dyDescent="0.25">
      <c r="E2739" s="209"/>
      <c r="F2739" s="209"/>
      <c r="G2739" s="209"/>
      <c r="H2739" s="209"/>
      <c r="I2739" s="209"/>
      <c r="J2739" s="209"/>
      <c r="K2739" s="209"/>
      <c r="P2739" s="209"/>
      <c r="Q2739" s="209"/>
      <c r="R2739" s="209"/>
      <c r="S2739" s="209"/>
      <c r="T2739" s="209"/>
      <c r="U2739" s="209"/>
      <c r="V2739" s="209"/>
      <c r="W2739" s="209"/>
      <c r="X2739" s="209"/>
    </row>
    <row r="2740" spans="5:24" x14ac:dyDescent="0.25">
      <c r="E2740" s="209"/>
      <c r="F2740" s="209"/>
      <c r="G2740" s="209"/>
      <c r="H2740" s="209"/>
      <c r="I2740" s="209"/>
      <c r="J2740" s="209"/>
      <c r="K2740" s="209"/>
      <c r="P2740" s="209"/>
      <c r="Q2740" s="209"/>
      <c r="R2740" s="209"/>
      <c r="S2740" s="209"/>
      <c r="T2740" s="209"/>
      <c r="U2740" s="209"/>
      <c r="V2740" s="209"/>
      <c r="W2740" s="209"/>
      <c r="X2740" s="209"/>
    </row>
    <row r="2741" spans="5:24" x14ac:dyDescent="0.25">
      <c r="E2741" s="209"/>
      <c r="F2741" s="209"/>
      <c r="G2741" s="209"/>
      <c r="H2741" s="209"/>
      <c r="I2741" s="209"/>
      <c r="J2741" s="209"/>
      <c r="K2741" s="209"/>
      <c r="P2741" s="209"/>
      <c r="Q2741" s="209"/>
      <c r="R2741" s="209"/>
      <c r="S2741" s="209"/>
      <c r="T2741" s="209"/>
      <c r="U2741" s="209"/>
      <c r="V2741" s="209"/>
      <c r="W2741" s="209"/>
      <c r="X2741" s="209"/>
    </row>
    <row r="2742" spans="5:24" x14ac:dyDescent="0.25">
      <c r="E2742" s="209"/>
      <c r="F2742" s="209"/>
      <c r="G2742" s="209"/>
      <c r="H2742" s="209"/>
      <c r="I2742" s="209"/>
      <c r="J2742" s="209"/>
      <c r="K2742" s="209"/>
      <c r="P2742" s="209"/>
      <c r="Q2742" s="209"/>
      <c r="R2742" s="209"/>
      <c r="S2742" s="209"/>
      <c r="T2742" s="209"/>
      <c r="U2742" s="209"/>
      <c r="V2742" s="209"/>
      <c r="W2742" s="209"/>
      <c r="X2742" s="209"/>
    </row>
    <row r="2743" spans="5:24" x14ac:dyDescent="0.25">
      <c r="E2743" s="209"/>
      <c r="F2743" s="209"/>
      <c r="G2743" s="209"/>
      <c r="H2743" s="209"/>
      <c r="I2743" s="209"/>
      <c r="J2743" s="209"/>
      <c r="K2743" s="209"/>
      <c r="P2743" s="209"/>
      <c r="Q2743" s="209"/>
      <c r="R2743" s="209"/>
      <c r="S2743" s="209"/>
      <c r="T2743" s="209"/>
      <c r="U2743" s="209"/>
      <c r="V2743" s="209"/>
      <c r="W2743" s="209"/>
      <c r="X2743" s="209"/>
    </row>
    <row r="2744" spans="5:24" x14ac:dyDescent="0.25">
      <c r="E2744" s="209"/>
      <c r="F2744" s="209"/>
      <c r="G2744" s="209"/>
      <c r="H2744" s="209"/>
      <c r="I2744" s="209"/>
      <c r="J2744" s="209"/>
      <c r="K2744" s="209"/>
      <c r="P2744" s="209"/>
      <c r="Q2744" s="209"/>
      <c r="R2744" s="209"/>
      <c r="S2744" s="209"/>
      <c r="T2744" s="209"/>
      <c r="U2744" s="209"/>
      <c r="V2744" s="209"/>
      <c r="W2744" s="209"/>
      <c r="X2744" s="209"/>
    </row>
    <row r="2745" spans="5:24" x14ac:dyDescent="0.25">
      <c r="E2745" s="209"/>
      <c r="F2745" s="209"/>
      <c r="G2745" s="209"/>
      <c r="H2745" s="209"/>
      <c r="I2745" s="209"/>
      <c r="J2745" s="209"/>
      <c r="K2745" s="209"/>
      <c r="P2745" s="209"/>
      <c r="Q2745" s="209"/>
      <c r="R2745" s="209"/>
      <c r="S2745" s="209"/>
      <c r="T2745" s="209"/>
      <c r="U2745" s="209"/>
      <c r="V2745" s="209"/>
      <c r="W2745" s="209"/>
      <c r="X2745" s="209"/>
    </row>
    <row r="2746" spans="5:24" x14ac:dyDescent="0.25">
      <c r="E2746" s="209"/>
      <c r="F2746" s="209"/>
      <c r="G2746" s="209"/>
      <c r="H2746" s="209"/>
      <c r="I2746" s="209"/>
      <c r="J2746" s="209"/>
      <c r="K2746" s="209"/>
      <c r="P2746" s="209"/>
      <c r="Q2746" s="209"/>
      <c r="R2746" s="209"/>
      <c r="S2746" s="209"/>
      <c r="T2746" s="209"/>
      <c r="U2746" s="209"/>
      <c r="V2746" s="209"/>
      <c r="W2746" s="209"/>
      <c r="X2746" s="209"/>
    </row>
    <row r="2747" spans="5:24" x14ac:dyDescent="0.25">
      <c r="E2747" s="209"/>
      <c r="F2747" s="209"/>
      <c r="G2747" s="209"/>
      <c r="H2747" s="209"/>
      <c r="I2747" s="209"/>
      <c r="J2747" s="209"/>
      <c r="K2747" s="209"/>
      <c r="P2747" s="209"/>
      <c r="Q2747" s="209"/>
      <c r="R2747" s="209"/>
      <c r="S2747" s="209"/>
      <c r="T2747" s="209"/>
      <c r="U2747" s="209"/>
      <c r="V2747" s="209"/>
      <c r="W2747" s="209"/>
      <c r="X2747" s="209"/>
    </row>
    <row r="2748" spans="5:24" x14ac:dyDescent="0.25">
      <c r="E2748" s="209"/>
      <c r="F2748" s="209"/>
      <c r="G2748" s="209"/>
      <c r="H2748" s="209"/>
      <c r="I2748" s="209"/>
      <c r="J2748" s="209"/>
      <c r="K2748" s="209"/>
      <c r="P2748" s="209"/>
      <c r="Q2748" s="209"/>
      <c r="R2748" s="209"/>
      <c r="S2748" s="209"/>
      <c r="T2748" s="209"/>
      <c r="U2748" s="209"/>
      <c r="V2748" s="209"/>
      <c r="W2748" s="209"/>
      <c r="X2748" s="209"/>
    </row>
    <row r="2749" spans="5:24" x14ac:dyDescent="0.25">
      <c r="E2749" s="209"/>
      <c r="F2749" s="209"/>
      <c r="G2749" s="209"/>
      <c r="H2749" s="209"/>
      <c r="I2749" s="209"/>
      <c r="J2749" s="209"/>
      <c r="K2749" s="209"/>
      <c r="P2749" s="209"/>
      <c r="Q2749" s="209"/>
      <c r="R2749" s="209"/>
      <c r="S2749" s="209"/>
      <c r="T2749" s="209"/>
      <c r="U2749" s="209"/>
      <c r="V2749" s="209"/>
      <c r="W2749" s="209"/>
      <c r="X2749" s="209"/>
    </row>
    <row r="2750" spans="5:24" x14ac:dyDescent="0.25">
      <c r="E2750" s="209"/>
      <c r="F2750" s="209"/>
      <c r="G2750" s="209"/>
      <c r="H2750" s="209"/>
      <c r="I2750" s="209"/>
      <c r="J2750" s="209"/>
      <c r="K2750" s="209"/>
      <c r="P2750" s="209"/>
      <c r="Q2750" s="209"/>
      <c r="R2750" s="209"/>
      <c r="S2750" s="209"/>
      <c r="T2750" s="209"/>
      <c r="U2750" s="209"/>
      <c r="V2750" s="209"/>
      <c r="W2750" s="209"/>
      <c r="X2750" s="209"/>
    </row>
    <row r="2751" spans="5:24" x14ac:dyDescent="0.25">
      <c r="E2751" s="209"/>
      <c r="F2751" s="209"/>
      <c r="G2751" s="209"/>
      <c r="H2751" s="209"/>
      <c r="I2751" s="209"/>
      <c r="J2751" s="209"/>
      <c r="K2751" s="209"/>
      <c r="P2751" s="209"/>
      <c r="Q2751" s="209"/>
      <c r="R2751" s="209"/>
      <c r="S2751" s="209"/>
      <c r="T2751" s="209"/>
      <c r="U2751" s="209"/>
      <c r="V2751" s="209"/>
      <c r="W2751" s="209"/>
      <c r="X2751" s="209"/>
    </row>
    <row r="2752" spans="5:24" x14ac:dyDescent="0.25">
      <c r="E2752" s="209"/>
      <c r="F2752" s="209"/>
      <c r="G2752" s="209"/>
      <c r="H2752" s="209"/>
      <c r="I2752" s="209"/>
      <c r="J2752" s="209"/>
      <c r="K2752" s="209"/>
      <c r="P2752" s="209"/>
      <c r="Q2752" s="209"/>
      <c r="R2752" s="209"/>
      <c r="S2752" s="209"/>
      <c r="T2752" s="209"/>
      <c r="U2752" s="209"/>
      <c r="V2752" s="209"/>
      <c r="W2752" s="209"/>
      <c r="X2752" s="209"/>
    </row>
    <row r="2753" spans="5:24" x14ac:dyDescent="0.25">
      <c r="E2753" s="209"/>
      <c r="F2753" s="209"/>
      <c r="G2753" s="209"/>
      <c r="H2753" s="209"/>
      <c r="I2753" s="209"/>
      <c r="J2753" s="209"/>
      <c r="K2753" s="209"/>
      <c r="P2753" s="209"/>
      <c r="Q2753" s="209"/>
      <c r="R2753" s="209"/>
      <c r="S2753" s="209"/>
      <c r="T2753" s="209"/>
      <c r="U2753" s="209"/>
      <c r="V2753" s="209"/>
      <c r="W2753" s="209"/>
      <c r="X2753" s="209"/>
    </row>
    <row r="2754" spans="5:24" x14ac:dyDescent="0.25">
      <c r="E2754" s="209"/>
      <c r="F2754" s="209"/>
      <c r="G2754" s="209"/>
      <c r="H2754" s="209"/>
      <c r="I2754" s="209"/>
      <c r="J2754" s="209"/>
      <c r="K2754" s="209"/>
      <c r="P2754" s="209"/>
      <c r="Q2754" s="209"/>
      <c r="R2754" s="209"/>
      <c r="S2754" s="209"/>
      <c r="T2754" s="209"/>
      <c r="U2754" s="209"/>
      <c r="V2754" s="209"/>
      <c r="W2754" s="209"/>
      <c r="X2754" s="209"/>
    </row>
    <row r="2755" spans="5:24" x14ac:dyDescent="0.25">
      <c r="E2755" s="209"/>
      <c r="F2755" s="209"/>
      <c r="G2755" s="209"/>
      <c r="H2755" s="209"/>
      <c r="I2755" s="209"/>
      <c r="J2755" s="209"/>
      <c r="K2755" s="209"/>
      <c r="P2755" s="209"/>
      <c r="Q2755" s="209"/>
      <c r="R2755" s="209"/>
      <c r="S2755" s="209"/>
      <c r="T2755" s="209"/>
      <c r="U2755" s="209"/>
      <c r="V2755" s="209"/>
      <c r="W2755" s="209"/>
      <c r="X2755" s="209"/>
    </row>
    <row r="2756" spans="5:24" x14ac:dyDescent="0.25">
      <c r="E2756" s="209"/>
      <c r="F2756" s="209"/>
      <c r="G2756" s="209"/>
      <c r="H2756" s="209"/>
      <c r="I2756" s="209"/>
      <c r="J2756" s="209"/>
      <c r="K2756" s="209"/>
      <c r="P2756" s="209"/>
      <c r="Q2756" s="209"/>
      <c r="R2756" s="209"/>
      <c r="S2756" s="209"/>
      <c r="T2756" s="209"/>
      <c r="U2756" s="209"/>
      <c r="V2756" s="209"/>
      <c r="W2756" s="209"/>
      <c r="X2756" s="209"/>
    </row>
    <row r="2757" spans="5:24" x14ac:dyDescent="0.25">
      <c r="E2757" s="209"/>
      <c r="F2757" s="209"/>
      <c r="G2757" s="209"/>
      <c r="H2757" s="209"/>
      <c r="I2757" s="209"/>
      <c r="J2757" s="209"/>
      <c r="K2757" s="209"/>
      <c r="P2757" s="209"/>
      <c r="Q2757" s="209"/>
      <c r="R2757" s="209"/>
      <c r="S2757" s="209"/>
      <c r="T2757" s="209"/>
      <c r="U2757" s="209"/>
      <c r="V2757" s="209"/>
      <c r="W2757" s="209"/>
      <c r="X2757" s="209"/>
    </row>
    <row r="2758" spans="5:24" x14ac:dyDescent="0.25">
      <c r="E2758" s="209"/>
      <c r="F2758" s="209"/>
      <c r="G2758" s="209"/>
      <c r="H2758" s="209"/>
      <c r="I2758" s="209"/>
      <c r="J2758" s="209"/>
      <c r="K2758" s="209"/>
      <c r="P2758" s="209"/>
      <c r="Q2758" s="209"/>
      <c r="R2758" s="209"/>
      <c r="S2758" s="209"/>
      <c r="T2758" s="209"/>
      <c r="U2758" s="209"/>
      <c r="V2758" s="209"/>
      <c r="W2758" s="209"/>
      <c r="X2758" s="209"/>
    </row>
    <row r="2759" spans="5:24" x14ac:dyDescent="0.25">
      <c r="E2759" s="209"/>
      <c r="F2759" s="209"/>
      <c r="G2759" s="209"/>
      <c r="H2759" s="209"/>
      <c r="I2759" s="209"/>
      <c r="J2759" s="209"/>
      <c r="K2759" s="209"/>
      <c r="P2759" s="209"/>
      <c r="Q2759" s="209"/>
      <c r="R2759" s="209"/>
      <c r="S2759" s="209"/>
      <c r="T2759" s="209"/>
      <c r="U2759" s="209"/>
      <c r="V2759" s="209"/>
      <c r="W2759" s="209"/>
      <c r="X2759" s="209"/>
    </row>
    <row r="2760" spans="5:24" x14ac:dyDescent="0.25">
      <c r="E2760" s="209"/>
      <c r="F2760" s="209"/>
      <c r="G2760" s="209"/>
      <c r="H2760" s="209"/>
      <c r="I2760" s="209"/>
      <c r="J2760" s="209"/>
      <c r="K2760" s="209"/>
      <c r="P2760" s="209"/>
      <c r="Q2760" s="209"/>
      <c r="R2760" s="209"/>
      <c r="S2760" s="209"/>
      <c r="T2760" s="209"/>
      <c r="U2760" s="209"/>
      <c r="V2760" s="209"/>
      <c r="W2760" s="209"/>
      <c r="X2760" s="209"/>
    </row>
    <row r="2761" spans="5:24" x14ac:dyDescent="0.25">
      <c r="E2761" s="209"/>
      <c r="F2761" s="209"/>
      <c r="G2761" s="209"/>
      <c r="H2761" s="209"/>
      <c r="I2761" s="209"/>
      <c r="J2761" s="209"/>
      <c r="K2761" s="209"/>
      <c r="P2761" s="209"/>
      <c r="Q2761" s="209"/>
      <c r="R2761" s="209"/>
      <c r="S2761" s="209"/>
      <c r="T2761" s="209"/>
      <c r="U2761" s="209"/>
      <c r="V2761" s="209"/>
      <c r="W2761" s="209"/>
      <c r="X2761" s="209"/>
    </row>
    <row r="2762" spans="5:24" x14ac:dyDescent="0.25">
      <c r="E2762" s="209"/>
      <c r="F2762" s="209"/>
      <c r="G2762" s="209"/>
      <c r="H2762" s="209"/>
      <c r="I2762" s="209"/>
      <c r="J2762" s="209"/>
      <c r="K2762" s="209"/>
      <c r="P2762" s="209"/>
      <c r="Q2762" s="209"/>
      <c r="R2762" s="209"/>
      <c r="S2762" s="209"/>
      <c r="T2762" s="209"/>
      <c r="U2762" s="209"/>
      <c r="V2762" s="209"/>
      <c r="W2762" s="209"/>
      <c r="X2762" s="209"/>
    </row>
    <row r="2763" spans="5:24" x14ac:dyDescent="0.25">
      <c r="E2763" s="209"/>
      <c r="F2763" s="209"/>
      <c r="G2763" s="209"/>
      <c r="H2763" s="209"/>
      <c r="I2763" s="209"/>
      <c r="J2763" s="209"/>
      <c r="K2763" s="209"/>
      <c r="P2763" s="209"/>
      <c r="Q2763" s="209"/>
      <c r="R2763" s="209"/>
      <c r="S2763" s="209"/>
      <c r="T2763" s="209"/>
      <c r="U2763" s="209"/>
      <c r="V2763" s="209"/>
      <c r="W2763" s="209"/>
      <c r="X2763" s="209"/>
    </row>
    <row r="2764" spans="5:24" x14ac:dyDescent="0.25">
      <c r="E2764" s="209"/>
      <c r="F2764" s="209"/>
      <c r="G2764" s="209"/>
      <c r="H2764" s="209"/>
      <c r="I2764" s="209"/>
      <c r="J2764" s="209"/>
      <c r="K2764" s="209"/>
      <c r="P2764" s="209"/>
      <c r="Q2764" s="209"/>
      <c r="R2764" s="209"/>
      <c r="S2764" s="209"/>
      <c r="T2764" s="209"/>
      <c r="U2764" s="209"/>
      <c r="V2764" s="209"/>
      <c r="W2764" s="209"/>
      <c r="X2764" s="209"/>
    </row>
    <row r="2765" spans="5:24" x14ac:dyDescent="0.25">
      <c r="E2765" s="209"/>
      <c r="F2765" s="209"/>
      <c r="G2765" s="209"/>
      <c r="H2765" s="209"/>
      <c r="I2765" s="209"/>
      <c r="J2765" s="209"/>
      <c r="K2765" s="209"/>
      <c r="P2765" s="209"/>
      <c r="Q2765" s="209"/>
      <c r="R2765" s="209"/>
      <c r="S2765" s="209"/>
      <c r="T2765" s="209"/>
      <c r="U2765" s="209"/>
      <c r="V2765" s="209"/>
      <c r="W2765" s="209"/>
      <c r="X2765" s="209"/>
    </row>
    <row r="2766" spans="5:24" x14ac:dyDescent="0.25">
      <c r="E2766" s="209"/>
      <c r="F2766" s="209"/>
      <c r="G2766" s="209"/>
      <c r="H2766" s="209"/>
      <c r="I2766" s="209"/>
      <c r="J2766" s="209"/>
      <c r="K2766" s="209"/>
      <c r="P2766" s="209"/>
      <c r="Q2766" s="209"/>
      <c r="R2766" s="209"/>
      <c r="S2766" s="209"/>
      <c r="T2766" s="209"/>
      <c r="U2766" s="209"/>
      <c r="V2766" s="209"/>
      <c r="W2766" s="209"/>
      <c r="X2766" s="209"/>
    </row>
    <row r="2767" spans="5:24" x14ac:dyDescent="0.25">
      <c r="E2767" s="209"/>
      <c r="F2767" s="209"/>
      <c r="G2767" s="209"/>
      <c r="H2767" s="209"/>
      <c r="I2767" s="209"/>
      <c r="J2767" s="209"/>
      <c r="K2767" s="209"/>
      <c r="P2767" s="209"/>
      <c r="Q2767" s="209"/>
      <c r="R2767" s="209"/>
      <c r="S2767" s="209"/>
      <c r="T2767" s="209"/>
      <c r="U2767" s="209"/>
      <c r="V2767" s="209"/>
      <c r="W2767" s="209"/>
      <c r="X2767" s="209"/>
    </row>
    <row r="2768" spans="5:24" x14ac:dyDescent="0.25">
      <c r="E2768" s="209"/>
      <c r="F2768" s="209"/>
      <c r="G2768" s="209"/>
      <c r="H2768" s="209"/>
      <c r="I2768" s="209"/>
      <c r="J2768" s="209"/>
      <c r="K2768" s="209"/>
      <c r="P2768" s="209"/>
      <c r="Q2768" s="209"/>
      <c r="R2768" s="209"/>
      <c r="S2768" s="209"/>
      <c r="T2768" s="209"/>
      <c r="U2768" s="209"/>
      <c r="V2768" s="209"/>
      <c r="W2768" s="209"/>
      <c r="X2768" s="209"/>
    </row>
    <row r="2769" spans="5:24" x14ac:dyDescent="0.25">
      <c r="E2769" s="209"/>
      <c r="F2769" s="209"/>
      <c r="G2769" s="209"/>
      <c r="H2769" s="209"/>
      <c r="I2769" s="209"/>
      <c r="J2769" s="209"/>
      <c r="K2769" s="209"/>
      <c r="P2769" s="209"/>
      <c r="Q2769" s="209"/>
      <c r="R2769" s="209"/>
      <c r="S2769" s="209"/>
      <c r="T2769" s="209"/>
      <c r="U2769" s="209"/>
      <c r="V2769" s="209"/>
      <c r="W2769" s="209"/>
      <c r="X2769" s="209"/>
    </row>
    <row r="2770" spans="5:24" x14ac:dyDescent="0.25">
      <c r="E2770" s="209"/>
      <c r="F2770" s="209"/>
      <c r="G2770" s="209"/>
      <c r="H2770" s="209"/>
      <c r="I2770" s="209"/>
      <c r="J2770" s="209"/>
      <c r="K2770" s="209"/>
      <c r="P2770" s="209"/>
      <c r="Q2770" s="209"/>
      <c r="R2770" s="209"/>
      <c r="S2770" s="209"/>
      <c r="T2770" s="209"/>
      <c r="U2770" s="209"/>
      <c r="V2770" s="209"/>
      <c r="W2770" s="209"/>
      <c r="X2770" s="209"/>
    </row>
    <row r="2771" spans="5:24" x14ac:dyDescent="0.25">
      <c r="E2771" s="209"/>
      <c r="F2771" s="209"/>
      <c r="G2771" s="209"/>
      <c r="H2771" s="209"/>
      <c r="I2771" s="209"/>
      <c r="J2771" s="209"/>
      <c r="K2771" s="209"/>
      <c r="P2771" s="209"/>
      <c r="Q2771" s="209"/>
      <c r="R2771" s="209"/>
      <c r="S2771" s="209"/>
      <c r="T2771" s="209"/>
      <c r="U2771" s="209"/>
      <c r="V2771" s="209"/>
      <c r="W2771" s="209"/>
      <c r="X2771" s="209"/>
    </row>
    <row r="2772" spans="5:24" x14ac:dyDescent="0.25">
      <c r="E2772" s="209"/>
      <c r="F2772" s="209"/>
      <c r="G2772" s="209"/>
      <c r="H2772" s="209"/>
      <c r="I2772" s="209"/>
      <c r="J2772" s="209"/>
      <c r="K2772" s="209"/>
      <c r="P2772" s="209"/>
      <c r="Q2772" s="209"/>
      <c r="R2772" s="209"/>
      <c r="S2772" s="209"/>
      <c r="T2772" s="209"/>
      <c r="U2772" s="209"/>
      <c r="V2772" s="209"/>
      <c r="W2772" s="209"/>
      <c r="X2772" s="209"/>
    </row>
    <row r="2773" spans="5:24" x14ac:dyDescent="0.25">
      <c r="E2773" s="209"/>
      <c r="F2773" s="209"/>
      <c r="G2773" s="209"/>
      <c r="H2773" s="209"/>
      <c r="I2773" s="209"/>
      <c r="J2773" s="209"/>
      <c r="K2773" s="209"/>
      <c r="P2773" s="209"/>
      <c r="Q2773" s="209"/>
      <c r="R2773" s="209"/>
      <c r="S2773" s="209"/>
      <c r="T2773" s="209"/>
      <c r="U2773" s="209"/>
      <c r="V2773" s="209"/>
      <c r="W2773" s="209"/>
      <c r="X2773" s="209"/>
    </row>
    <row r="2774" spans="5:24" x14ac:dyDescent="0.25">
      <c r="E2774" s="209"/>
      <c r="F2774" s="209"/>
      <c r="G2774" s="209"/>
      <c r="H2774" s="209"/>
      <c r="I2774" s="209"/>
      <c r="J2774" s="209"/>
      <c r="K2774" s="209"/>
      <c r="P2774" s="209"/>
      <c r="Q2774" s="209"/>
      <c r="R2774" s="209"/>
      <c r="S2774" s="209"/>
      <c r="T2774" s="209"/>
      <c r="U2774" s="209"/>
      <c r="V2774" s="209"/>
      <c r="W2774" s="209"/>
      <c r="X2774" s="209"/>
    </row>
    <row r="2775" spans="5:24" x14ac:dyDescent="0.25">
      <c r="E2775" s="209"/>
      <c r="F2775" s="209"/>
      <c r="G2775" s="209"/>
      <c r="H2775" s="209"/>
      <c r="I2775" s="209"/>
      <c r="J2775" s="209"/>
      <c r="K2775" s="209"/>
      <c r="P2775" s="209"/>
      <c r="Q2775" s="209"/>
      <c r="R2775" s="209"/>
      <c r="S2775" s="209"/>
      <c r="T2775" s="209"/>
      <c r="U2775" s="209"/>
      <c r="V2775" s="209"/>
      <c r="W2775" s="209"/>
      <c r="X2775" s="209"/>
    </row>
    <row r="2776" spans="5:24" x14ac:dyDescent="0.25">
      <c r="E2776" s="209"/>
      <c r="F2776" s="209"/>
      <c r="G2776" s="209"/>
      <c r="H2776" s="209"/>
      <c r="I2776" s="209"/>
      <c r="J2776" s="209"/>
      <c r="K2776" s="209"/>
      <c r="P2776" s="209"/>
      <c r="Q2776" s="209"/>
      <c r="R2776" s="209"/>
      <c r="S2776" s="209"/>
      <c r="T2776" s="209"/>
      <c r="U2776" s="209"/>
      <c r="V2776" s="209"/>
      <c r="W2776" s="209"/>
      <c r="X2776" s="209"/>
    </row>
    <row r="2777" spans="5:24" x14ac:dyDescent="0.25">
      <c r="E2777" s="209"/>
      <c r="F2777" s="209"/>
      <c r="G2777" s="209"/>
      <c r="H2777" s="209"/>
      <c r="I2777" s="209"/>
      <c r="J2777" s="209"/>
      <c r="K2777" s="209"/>
      <c r="P2777" s="209"/>
      <c r="Q2777" s="209"/>
      <c r="R2777" s="209"/>
      <c r="S2777" s="209"/>
      <c r="T2777" s="209"/>
      <c r="U2777" s="209"/>
      <c r="V2777" s="209"/>
      <c r="W2777" s="209"/>
      <c r="X2777" s="209"/>
    </row>
    <row r="2778" spans="5:24" x14ac:dyDescent="0.25">
      <c r="E2778" s="209"/>
      <c r="F2778" s="209"/>
      <c r="G2778" s="209"/>
      <c r="H2778" s="209"/>
      <c r="I2778" s="209"/>
      <c r="J2778" s="209"/>
      <c r="K2778" s="209"/>
      <c r="P2778" s="209"/>
      <c r="Q2778" s="209"/>
      <c r="R2778" s="209"/>
      <c r="S2778" s="209"/>
      <c r="T2778" s="209"/>
      <c r="U2778" s="209"/>
      <c r="V2778" s="209"/>
      <c r="W2778" s="209"/>
      <c r="X2778" s="209"/>
    </row>
    <row r="2779" spans="5:24" x14ac:dyDescent="0.25">
      <c r="E2779" s="209"/>
      <c r="F2779" s="209"/>
      <c r="G2779" s="209"/>
      <c r="H2779" s="209"/>
      <c r="I2779" s="209"/>
      <c r="J2779" s="209"/>
      <c r="K2779" s="209"/>
      <c r="P2779" s="209"/>
      <c r="Q2779" s="209"/>
      <c r="R2779" s="209"/>
      <c r="S2779" s="209"/>
      <c r="T2779" s="209"/>
      <c r="U2779" s="209"/>
      <c r="V2779" s="209"/>
      <c r="W2779" s="209"/>
      <c r="X2779" s="209"/>
    </row>
    <row r="2780" spans="5:24" x14ac:dyDescent="0.25">
      <c r="E2780" s="209"/>
      <c r="F2780" s="209"/>
      <c r="G2780" s="209"/>
      <c r="H2780" s="209"/>
      <c r="I2780" s="209"/>
      <c r="J2780" s="209"/>
      <c r="K2780" s="209"/>
      <c r="P2780" s="209"/>
      <c r="Q2780" s="209"/>
      <c r="R2780" s="209"/>
      <c r="S2780" s="209"/>
      <c r="T2780" s="209"/>
      <c r="U2780" s="209"/>
      <c r="V2780" s="209"/>
      <c r="W2780" s="209"/>
      <c r="X2780" s="209"/>
    </row>
    <row r="2781" spans="5:24" x14ac:dyDescent="0.25">
      <c r="E2781" s="209"/>
      <c r="F2781" s="209"/>
      <c r="G2781" s="209"/>
      <c r="H2781" s="209"/>
      <c r="I2781" s="209"/>
      <c r="J2781" s="209"/>
      <c r="K2781" s="209"/>
      <c r="P2781" s="209"/>
      <c r="Q2781" s="209"/>
      <c r="R2781" s="209"/>
      <c r="S2781" s="209"/>
      <c r="T2781" s="209"/>
      <c r="U2781" s="209"/>
      <c r="V2781" s="209"/>
      <c r="W2781" s="209"/>
      <c r="X2781" s="209"/>
    </row>
    <row r="2782" spans="5:24" x14ac:dyDescent="0.25">
      <c r="E2782" s="209"/>
      <c r="F2782" s="209"/>
      <c r="G2782" s="209"/>
      <c r="H2782" s="209"/>
      <c r="I2782" s="209"/>
      <c r="J2782" s="209"/>
      <c r="K2782" s="209"/>
      <c r="P2782" s="209"/>
      <c r="Q2782" s="209"/>
      <c r="R2782" s="209"/>
      <c r="S2782" s="209"/>
      <c r="T2782" s="209"/>
      <c r="U2782" s="209"/>
      <c r="V2782" s="209"/>
      <c r="W2782" s="209"/>
      <c r="X2782" s="209"/>
    </row>
    <row r="2783" spans="5:24" x14ac:dyDescent="0.25">
      <c r="E2783" s="209"/>
      <c r="F2783" s="209"/>
      <c r="G2783" s="209"/>
      <c r="H2783" s="209"/>
      <c r="I2783" s="209"/>
      <c r="J2783" s="209"/>
      <c r="K2783" s="209"/>
      <c r="P2783" s="209"/>
      <c r="Q2783" s="209"/>
      <c r="R2783" s="209"/>
      <c r="S2783" s="209"/>
      <c r="T2783" s="209"/>
      <c r="U2783" s="209"/>
      <c r="V2783" s="209"/>
      <c r="W2783" s="209"/>
      <c r="X2783" s="209"/>
    </row>
    <row r="2784" spans="5:24" x14ac:dyDescent="0.25">
      <c r="E2784" s="209"/>
      <c r="F2784" s="209"/>
      <c r="G2784" s="209"/>
      <c r="H2784" s="209"/>
      <c r="I2784" s="209"/>
      <c r="J2784" s="209"/>
      <c r="K2784" s="209"/>
      <c r="P2784" s="209"/>
      <c r="Q2784" s="209"/>
      <c r="R2784" s="209"/>
      <c r="S2784" s="209"/>
      <c r="T2784" s="209"/>
      <c r="U2784" s="209"/>
      <c r="V2784" s="209"/>
      <c r="W2784" s="209"/>
      <c r="X2784" s="209"/>
    </row>
    <row r="2785" spans="5:24" x14ac:dyDescent="0.25">
      <c r="E2785" s="209"/>
      <c r="F2785" s="209"/>
      <c r="G2785" s="209"/>
      <c r="H2785" s="209"/>
      <c r="I2785" s="209"/>
      <c r="J2785" s="209"/>
      <c r="K2785" s="209"/>
      <c r="P2785" s="209"/>
      <c r="Q2785" s="209"/>
      <c r="R2785" s="209"/>
      <c r="S2785" s="209"/>
      <c r="T2785" s="209"/>
      <c r="U2785" s="209"/>
      <c r="V2785" s="209"/>
      <c r="W2785" s="209"/>
      <c r="X2785" s="209"/>
    </row>
    <row r="2786" spans="5:24" x14ac:dyDescent="0.25">
      <c r="E2786" s="209"/>
      <c r="F2786" s="209"/>
      <c r="G2786" s="209"/>
      <c r="H2786" s="209"/>
      <c r="I2786" s="209"/>
      <c r="J2786" s="209"/>
      <c r="K2786" s="209"/>
      <c r="P2786" s="209"/>
      <c r="Q2786" s="209"/>
      <c r="R2786" s="209"/>
      <c r="S2786" s="209"/>
      <c r="T2786" s="209"/>
      <c r="U2786" s="209"/>
      <c r="V2786" s="209"/>
      <c r="W2786" s="209"/>
      <c r="X2786" s="209"/>
    </row>
    <row r="2787" spans="5:24" x14ac:dyDescent="0.25">
      <c r="E2787" s="209"/>
      <c r="F2787" s="209"/>
      <c r="G2787" s="209"/>
      <c r="H2787" s="209"/>
      <c r="I2787" s="209"/>
      <c r="J2787" s="209"/>
      <c r="K2787" s="209"/>
      <c r="P2787" s="209"/>
      <c r="Q2787" s="209"/>
      <c r="R2787" s="209"/>
      <c r="S2787" s="209"/>
      <c r="T2787" s="209"/>
      <c r="U2787" s="209"/>
      <c r="V2787" s="209"/>
      <c r="W2787" s="209"/>
      <c r="X2787" s="209"/>
    </row>
    <row r="2788" spans="5:24" x14ac:dyDescent="0.25">
      <c r="E2788" s="209"/>
      <c r="F2788" s="209"/>
      <c r="G2788" s="209"/>
      <c r="H2788" s="209"/>
      <c r="I2788" s="209"/>
      <c r="J2788" s="209"/>
      <c r="K2788" s="209"/>
      <c r="P2788" s="209"/>
      <c r="Q2788" s="209"/>
      <c r="R2788" s="209"/>
      <c r="S2788" s="209"/>
      <c r="T2788" s="209"/>
      <c r="U2788" s="209"/>
      <c r="V2788" s="209"/>
      <c r="W2788" s="209"/>
      <c r="X2788" s="209"/>
    </row>
    <row r="2789" spans="5:24" x14ac:dyDescent="0.25">
      <c r="E2789" s="209"/>
      <c r="F2789" s="209"/>
      <c r="G2789" s="209"/>
      <c r="H2789" s="209"/>
      <c r="I2789" s="209"/>
      <c r="J2789" s="209"/>
      <c r="K2789" s="209"/>
      <c r="P2789" s="209"/>
      <c r="Q2789" s="209"/>
      <c r="R2789" s="209"/>
      <c r="S2789" s="209"/>
      <c r="T2789" s="209"/>
      <c r="U2789" s="209"/>
      <c r="V2789" s="209"/>
      <c r="W2789" s="209"/>
      <c r="X2789" s="209"/>
    </row>
    <row r="2790" spans="5:24" x14ac:dyDescent="0.25">
      <c r="E2790" s="209"/>
      <c r="F2790" s="209"/>
      <c r="G2790" s="209"/>
      <c r="H2790" s="209"/>
      <c r="I2790" s="209"/>
      <c r="J2790" s="209"/>
      <c r="K2790" s="209"/>
      <c r="P2790" s="209"/>
      <c r="Q2790" s="209"/>
      <c r="R2790" s="209"/>
      <c r="S2790" s="209"/>
      <c r="T2790" s="209"/>
      <c r="U2790" s="209"/>
      <c r="V2790" s="209"/>
      <c r="W2790" s="209"/>
      <c r="X2790" s="209"/>
    </row>
    <row r="2791" spans="5:24" x14ac:dyDescent="0.25">
      <c r="E2791" s="209"/>
      <c r="F2791" s="209"/>
      <c r="G2791" s="209"/>
      <c r="H2791" s="209"/>
      <c r="I2791" s="209"/>
      <c r="J2791" s="209"/>
      <c r="K2791" s="209"/>
      <c r="P2791" s="209"/>
      <c r="Q2791" s="209"/>
      <c r="R2791" s="209"/>
      <c r="S2791" s="209"/>
      <c r="T2791" s="209"/>
      <c r="U2791" s="209"/>
      <c r="V2791" s="209"/>
      <c r="W2791" s="209"/>
      <c r="X2791" s="209"/>
    </row>
    <row r="2792" spans="5:24" x14ac:dyDescent="0.25">
      <c r="E2792" s="209"/>
      <c r="F2792" s="209"/>
      <c r="G2792" s="209"/>
      <c r="H2792" s="209"/>
      <c r="I2792" s="209"/>
      <c r="J2792" s="209"/>
      <c r="K2792" s="209"/>
      <c r="P2792" s="209"/>
      <c r="Q2792" s="209"/>
      <c r="R2792" s="209"/>
      <c r="S2792" s="209"/>
      <c r="T2792" s="209"/>
      <c r="U2792" s="209"/>
      <c r="V2792" s="209"/>
      <c r="W2792" s="209"/>
      <c r="X2792" s="209"/>
    </row>
    <row r="2793" spans="5:24" x14ac:dyDescent="0.25">
      <c r="E2793" s="209"/>
      <c r="F2793" s="209"/>
      <c r="G2793" s="209"/>
      <c r="H2793" s="209"/>
      <c r="I2793" s="209"/>
      <c r="J2793" s="209"/>
      <c r="K2793" s="209"/>
      <c r="P2793" s="209"/>
      <c r="Q2793" s="209"/>
      <c r="R2793" s="209"/>
      <c r="S2793" s="209"/>
      <c r="T2793" s="209"/>
      <c r="U2793" s="209"/>
      <c r="V2793" s="209"/>
      <c r="W2793" s="209"/>
      <c r="X2793" s="209"/>
    </row>
    <row r="2794" spans="5:24" x14ac:dyDescent="0.25">
      <c r="E2794" s="209"/>
      <c r="F2794" s="209"/>
      <c r="G2794" s="209"/>
      <c r="H2794" s="209"/>
      <c r="I2794" s="209"/>
      <c r="J2794" s="209"/>
      <c r="K2794" s="209"/>
      <c r="P2794" s="209"/>
      <c r="Q2794" s="209"/>
      <c r="R2794" s="209"/>
      <c r="S2794" s="209"/>
      <c r="T2794" s="209"/>
      <c r="U2794" s="209"/>
      <c r="V2794" s="209"/>
      <c r="W2794" s="209"/>
      <c r="X2794" s="209"/>
    </row>
    <row r="2795" spans="5:24" x14ac:dyDescent="0.25">
      <c r="E2795" s="209"/>
      <c r="F2795" s="209"/>
      <c r="G2795" s="209"/>
      <c r="H2795" s="209"/>
      <c r="I2795" s="209"/>
      <c r="J2795" s="209"/>
      <c r="K2795" s="209"/>
      <c r="P2795" s="209"/>
      <c r="Q2795" s="209"/>
      <c r="R2795" s="209"/>
      <c r="S2795" s="209"/>
      <c r="T2795" s="209"/>
      <c r="U2795" s="209"/>
      <c r="V2795" s="209"/>
      <c r="W2795" s="209"/>
      <c r="X2795" s="209"/>
    </row>
    <row r="2796" spans="5:24" x14ac:dyDescent="0.25">
      <c r="E2796" s="209"/>
      <c r="F2796" s="209"/>
      <c r="G2796" s="209"/>
      <c r="H2796" s="209"/>
      <c r="I2796" s="209"/>
      <c r="J2796" s="209"/>
      <c r="K2796" s="209"/>
      <c r="P2796" s="209"/>
      <c r="Q2796" s="209"/>
      <c r="R2796" s="209"/>
      <c r="S2796" s="209"/>
      <c r="T2796" s="209"/>
      <c r="U2796" s="209"/>
      <c r="V2796" s="209"/>
      <c r="W2796" s="209"/>
      <c r="X2796" s="209"/>
    </row>
    <row r="2797" spans="5:24" x14ac:dyDescent="0.25">
      <c r="E2797" s="209"/>
      <c r="F2797" s="209"/>
      <c r="G2797" s="209"/>
      <c r="H2797" s="209"/>
      <c r="I2797" s="209"/>
      <c r="J2797" s="209"/>
      <c r="K2797" s="209"/>
      <c r="P2797" s="209"/>
      <c r="Q2797" s="209"/>
      <c r="R2797" s="209"/>
      <c r="S2797" s="209"/>
      <c r="T2797" s="209"/>
      <c r="U2797" s="209"/>
      <c r="V2797" s="209"/>
      <c r="W2797" s="209"/>
      <c r="X2797" s="209"/>
    </row>
    <row r="2798" spans="5:24" x14ac:dyDescent="0.25">
      <c r="E2798" s="209"/>
      <c r="F2798" s="209"/>
      <c r="G2798" s="209"/>
      <c r="H2798" s="209"/>
      <c r="I2798" s="209"/>
      <c r="J2798" s="209"/>
      <c r="K2798" s="209"/>
      <c r="P2798" s="209"/>
      <c r="Q2798" s="209"/>
      <c r="R2798" s="209"/>
      <c r="S2798" s="209"/>
      <c r="T2798" s="209"/>
      <c r="U2798" s="209"/>
      <c r="V2798" s="209"/>
      <c r="W2798" s="209"/>
      <c r="X2798" s="209"/>
    </row>
    <row r="2799" spans="5:24" x14ac:dyDescent="0.25">
      <c r="E2799" s="209"/>
      <c r="F2799" s="209"/>
      <c r="G2799" s="209"/>
      <c r="H2799" s="209"/>
      <c r="I2799" s="209"/>
      <c r="J2799" s="209"/>
      <c r="K2799" s="209"/>
      <c r="P2799" s="209"/>
      <c r="Q2799" s="209"/>
      <c r="R2799" s="209"/>
      <c r="S2799" s="209"/>
      <c r="T2799" s="209"/>
      <c r="U2799" s="209"/>
      <c r="V2799" s="209"/>
      <c r="W2799" s="209"/>
      <c r="X2799" s="209"/>
    </row>
    <row r="2800" spans="5:24" x14ac:dyDescent="0.25">
      <c r="E2800" s="209"/>
      <c r="F2800" s="209"/>
      <c r="G2800" s="209"/>
      <c r="H2800" s="209"/>
      <c r="I2800" s="209"/>
      <c r="J2800" s="209"/>
      <c r="K2800" s="209"/>
      <c r="P2800" s="209"/>
      <c r="Q2800" s="209"/>
      <c r="R2800" s="209"/>
      <c r="S2800" s="209"/>
      <c r="T2800" s="209"/>
      <c r="U2800" s="209"/>
      <c r="V2800" s="209"/>
      <c r="W2800" s="209"/>
      <c r="X2800" s="209"/>
    </row>
    <row r="2801" spans="5:24" x14ac:dyDescent="0.25">
      <c r="E2801" s="209"/>
      <c r="F2801" s="209"/>
      <c r="G2801" s="209"/>
      <c r="H2801" s="209"/>
      <c r="I2801" s="209"/>
      <c r="J2801" s="209"/>
      <c r="K2801" s="209"/>
      <c r="P2801" s="209"/>
      <c r="Q2801" s="209"/>
      <c r="R2801" s="209"/>
      <c r="S2801" s="209"/>
      <c r="T2801" s="209"/>
      <c r="U2801" s="209"/>
      <c r="V2801" s="209"/>
      <c r="W2801" s="209"/>
      <c r="X2801" s="209"/>
    </row>
    <row r="2802" spans="5:24" x14ac:dyDescent="0.25">
      <c r="E2802" s="209"/>
      <c r="F2802" s="209"/>
      <c r="G2802" s="209"/>
      <c r="H2802" s="209"/>
      <c r="I2802" s="209"/>
      <c r="J2802" s="209"/>
      <c r="K2802" s="209"/>
      <c r="P2802" s="209"/>
      <c r="Q2802" s="209"/>
      <c r="R2802" s="209"/>
      <c r="S2802" s="209"/>
      <c r="T2802" s="209"/>
      <c r="U2802" s="209"/>
      <c r="V2802" s="209"/>
      <c r="W2802" s="209"/>
      <c r="X2802" s="209"/>
    </row>
    <row r="2803" spans="5:24" x14ac:dyDescent="0.25">
      <c r="E2803" s="209"/>
      <c r="F2803" s="209"/>
      <c r="G2803" s="209"/>
      <c r="H2803" s="209"/>
      <c r="I2803" s="209"/>
      <c r="J2803" s="209"/>
      <c r="K2803" s="209"/>
      <c r="P2803" s="209"/>
      <c r="Q2803" s="209"/>
      <c r="R2803" s="209"/>
      <c r="S2803" s="209"/>
      <c r="T2803" s="209"/>
      <c r="U2803" s="209"/>
      <c r="V2803" s="209"/>
      <c r="W2803" s="209"/>
      <c r="X2803" s="209"/>
    </row>
    <row r="2804" spans="5:24" x14ac:dyDescent="0.25">
      <c r="E2804" s="209"/>
      <c r="F2804" s="209"/>
      <c r="G2804" s="209"/>
      <c r="H2804" s="209"/>
      <c r="I2804" s="209"/>
      <c r="J2804" s="209"/>
      <c r="K2804" s="209"/>
      <c r="P2804" s="209"/>
      <c r="Q2804" s="209"/>
      <c r="R2804" s="209"/>
      <c r="S2804" s="209"/>
      <c r="T2804" s="209"/>
      <c r="U2804" s="209"/>
      <c r="V2804" s="209"/>
      <c r="W2804" s="209"/>
      <c r="X2804" s="209"/>
    </row>
    <row r="2805" spans="5:24" x14ac:dyDescent="0.25">
      <c r="E2805" s="209"/>
      <c r="F2805" s="209"/>
      <c r="G2805" s="209"/>
      <c r="H2805" s="209"/>
      <c r="I2805" s="209"/>
      <c r="J2805" s="209"/>
      <c r="K2805" s="209"/>
      <c r="P2805" s="209"/>
      <c r="Q2805" s="209"/>
      <c r="R2805" s="209"/>
      <c r="S2805" s="209"/>
      <c r="T2805" s="209"/>
      <c r="U2805" s="209"/>
      <c r="V2805" s="209"/>
      <c r="W2805" s="209"/>
      <c r="X2805" s="209"/>
    </row>
    <row r="2806" spans="5:24" x14ac:dyDescent="0.25">
      <c r="E2806" s="209"/>
      <c r="F2806" s="209"/>
      <c r="G2806" s="209"/>
      <c r="H2806" s="209"/>
      <c r="I2806" s="209"/>
      <c r="J2806" s="209"/>
      <c r="K2806" s="209"/>
      <c r="P2806" s="209"/>
      <c r="Q2806" s="209"/>
      <c r="R2806" s="209"/>
      <c r="S2806" s="209"/>
      <c r="T2806" s="209"/>
      <c r="U2806" s="209"/>
      <c r="V2806" s="209"/>
      <c r="W2806" s="209"/>
      <c r="X2806" s="209"/>
    </row>
    <row r="2807" spans="5:24" x14ac:dyDescent="0.25">
      <c r="E2807" s="209"/>
      <c r="F2807" s="209"/>
      <c r="G2807" s="209"/>
      <c r="H2807" s="209"/>
      <c r="I2807" s="209"/>
      <c r="J2807" s="209"/>
      <c r="K2807" s="209"/>
      <c r="P2807" s="209"/>
      <c r="Q2807" s="209"/>
      <c r="R2807" s="209"/>
      <c r="S2807" s="209"/>
      <c r="T2807" s="209"/>
      <c r="U2807" s="209"/>
      <c r="V2807" s="209"/>
      <c r="W2807" s="209"/>
      <c r="X2807" s="209"/>
    </row>
    <row r="2808" spans="5:24" x14ac:dyDescent="0.25">
      <c r="E2808" s="209"/>
      <c r="F2808" s="209"/>
      <c r="G2808" s="209"/>
      <c r="H2808" s="209"/>
      <c r="I2808" s="209"/>
      <c r="J2808" s="209"/>
      <c r="K2808" s="209"/>
      <c r="P2808" s="209"/>
      <c r="Q2808" s="209"/>
      <c r="R2808" s="209"/>
      <c r="S2808" s="209"/>
      <c r="T2808" s="209"/>
      <c r="U2808" s="209"/>
      <c r="V2808" s="209"/>
      <c r="W2808" s="209"/>
      <c r="X2808" s="209"/>
    </row>
    <row r="2809" spans="5:24" x14ac:dyDescent="0.25">
      <c r="E2809" s="209"/>
      <c r="F2809" s="209"/>
      <c r="G2809" s="209"/>
      <c r="H2809" s="209"/>
      <c r="I2809" s="209"/>
      <c r="J2809" s="209"/>
      <c r="K2809" s="209"/>
      <c r="P2809" s="209"/>
      <c r="Q2809" s="209"/>
      <c r="R2809" s="209"/>
      <c r="S2809" s="209"/>
      <c r="T2809" s="209"/>
      <c r="U2809" s="209"/>
      <c r="V2809" s="209"/>
      <c r="W2809" s="209"/>
      <c r="X2809" s="209"/>
    </row>
    <row r="2810" spans="5:24" x14ac:dyDescent="0.25">
      <c r="E2810" s="209"/>
      <c r="F2810" s="209"/>
      <c r="G2810" s="209"/>
      <c r="H2810" s="209"/>
      <c r="I2810" s="209"/>
      <c r="J2810" s="209"/>
      <c r="K2810" s="209"/>
      <c r="P2810" s="209"/>
      <c r="Q2810" s="209"/>
      <c r="R2810" s="209"/>
      <c r="S2810" s="209"/>
      <c r="T2810" s="209"/>
      <c r="U2810" s="209"/>
      <c r="V2810" s="209"/>
      <c r="W2810" s="209"/>
      <c r="X2810" s="209"/>
    </row>
    <row r="2811" spans="5:24" x14ac:dyDescent="0.25">
      <c r="E2811" s="209"/>
      <c r="F2811" s="209"/>
      <c r="G2811" s="209"/>
      <c r="H2811" s="209"/>
      <c r="I2811" s="209"/>
      <c r="J2811" s="209"/>
      <c r="K2811" s="209"/>
      <c r="P2811" s="209"/>
      <c r="Q2811" s="209"/>
      <c r="R2811" s="209"/>
      <c r="S2811" s="209"/>
      <c r="T2811" s="209"/>
      <c r="U2811" s="209"/>
      <c r="V2811" s="209"/>
      <c r="W2811" s="209"/>
      <c r="X2811" s="209"/>
    </row>
    <row r="2812" spans="5:24" x14ac:dyDescent="0.25">
      <c r="E2812" s="209"/>
      <c r="F2812" s="209"/>
      <c r="G2812" s="209"/>
      <c r="H2812" s="209"/>
      <c r="I2812" s="209"/>
      <c r="J2812" s="209"/>
      <c r="K2812" s="209"/>
      <c r="P2812" s="209"/>
      <c r="Q2812" s="209"/>
      <c r="R2812" s="209"/>
      <c r="S2812" s="209"/>
      <c r="T2812" s="209"/>
      <c r="U2812" s="209"/>
      <c r="V2812" s="209"/>
      <c r="W2812" s="209"/>
      <c r="X2812" s="209"/>
    </row>
    <row r="2813" spans="5:24" x14ac:dyDescent="0.25">
      <c r="E2813" s="209"/>
      <c r="F2813" s="209"/>
      <c r="G2813" s="209"/>
      <c r="H2813" s="209"/>
      <c r="I2813" s="209"/>
      <c r="J2813" s="209"/>
      <c r="K2813" s="209"/>
      <c r="P2813" s="209"/>
      <c r="Q2813" s="209"/>
      <c r="R2813" s="209"/>
      <c r="S2813" s="209"/>
      <c r="T2813" s="209"/>
      <c r="U2813" s="209"/>
      <c r="V2813" s="209"/>
      <c r="W2813" s="209"/>
      <c r="X2813" s="209"/>
    </row>
    <row r="2814" spans="5:24" x14ac:dyDescent="0.25">
      <c r="E2814" s="209"/>
      <c r="F2814" s="209"/>
      <c r="G2814" s="209"/>
      <c r="H2814" s="209"/>
      <c r="I2814" s="209"/>
      <c r="J2814" s="209"/>
      <c r="K2814" s="209"/>
      <c r="P2814" s="209"/>
      <c r="Q2814" s="209"/>
      <c r="R2814" s="209"/>
      <c r="S2814" s="209"/>
      <c r="T2814" s="209"/>
      <c r="U2814" s="209"/>
      <c r="V2814" s="209"/>
      <c r="W2814" s="209"/>
      <c r="X2814" s="209"/>
    </row>
    <row r="2815" spans="5:24" x14ac:dyDescent="0.25">
      <c r="E2815" s="209"/>
      <c r="F2815" s="209"/>
      <c r="G2815" s="209"/>
      <c r="H2815" s="209"/>
      <c r="I2815" s="209"/>
      <c r="J2815" s="209"/>
      <c r="K2815" s="209"/>
      <c r="P2815" s="209"/>
      <c r="Q2815" s="209"/>
      <c r="R2815" s="209"/>
      <c r="S2815" s="209"/>
      <c r="T2815" s="209"/>
      <c r="U2815" s="209"/>
      <c r="V2815" s="209"/>
      <c r="W2815" s="209"/>
      <c r="X2815" s="209"/>
    </row>
    <row r="2816" spans="5:24" x14ac:dyDescent="0.25">
      <c r="E2816" s="209"/>
      <c r="F2816" s="209"/>
      <c r="G2816" s="209"/>
      <c r="H2816" s="209"/>
      <c r="I2816" s="209"/>
      <c r="J2816" s="209"/>
      <c r="K2816" s="209"/>
      <c r="P2816" s="209"/>
      <c r="Q2816" s="209"/>
      <c r="R2816" s="209"/>
      <c r="S2816" s="209"/>
      <c r="T2816" s="209"/>
      <c r="U2816" s="209"/>
      <c r="V2816" s="209"/>
      <c r="W2816" s="209"/>
      <c r="X2816" s="209"/>
    </row>
    <row r="2817" spans="5:24" x14ac:dyDescent="0.25">
      <c r="E2817" s="209"/>
      <c r="F2817" s="209"/>
      <c r="G2817" s="209"/>
      <c r="H2817" s="209"/>
      <c r="I2817" s="209"/>
      <c r="J2817" s="209"/>
      <c r="K2817" s="209"/>
      <c r="P2817" s="209"/>
      <c r="Q2817" s="209"/>
      <c r="R2817" s="209"/>
      <c r="S2817" s="209"/>
      <c r="T2817" s="209"/>
      <c r="U2817" s="209"/>
      <c r="V2817" s="209"/>
      <c r="W2817" s="209"/>
      <c r="X2817" s="209"/>
    </row>
    <row r="2818" spans="5:24" x14ac:dyDescent="0.25">
      <c r="E2818" s="209"/>
      <c r="F2818" s="209"/>
      <c r="G2818" s="209"/>
      <c r="H2818" s="209"/>
      <c r="I2818" s="209"/>
      <c r="J2818" s="209"/>
      <c r="K2818" s="209"/>
      <c r="P2818" s="209"/>
      <c r="Q2818" s="209"/>
      <c r="R2818" s="209"/>
      <c r="S2818" s="209"/>
      <c r="T2818" s="209"/>
      <c r="U2818" s="209"/>
      <c r="V2818" s="209"/>
      <c r="W2818" s="209"/>
      <c r="X2818" s="209"/>
    </row>
    <row r="2819" spans="5:24" x14ac:dyDescent="0.25">
      <c r="E2819" s="209"/>
      <c r="F2819" s="209"/>
      <c r="G2819" s="209"/>
      <c r="H2819" s="209"/>
      <c r="I2819" s="209"/>
      <c r="J2819" s="209"/>
      <c r="K2819" s="209"/>
      <c r="P2819" s="209"/>
      <c r="Q2819" s="209"/>
      <c r="R2819" s="209"/>
      <c r="S2819" s="209"/>
      <c r="T2819" s="209"/>
      <c r="U2819" s="209"/>
      <c r="V2819" s="209"/>
      <c r="W2819" s="209"/>
      <c r="X2819" s="209"/>
    </row>
    <row r="2820" spans="5:24" x14ac:dyDescent="0.25">
      <c r="E2820" s="209"/>
      <c r="F2820" s="209"/>
      <c r="G2820" s="209"/>
      <c r="H2820" s="209"/>
      <c r="I2820" s="209"/>
      <c r="J2820" s="209"/>
      <c r="K2820" s="209"/>
      <c r="P2820" s="209"/>
      <c r="Q2820" s="209"/>
      <c r="R2820" s="209"/>
      <c r="S2820" s="209"/>
      <c r="T2820" s="209"/>
      <c r="U2820" s="209"/>
      <c r="V2820" s="209"/>
      <c r="W2820" s="209"/>
      <c r="X2820" s="209"/>
    </row>
    <row r="2821" spans="5:24" x14ac:dyDescent="0.25">
      <c r="E2821" s="209"/>
      <c r="F2821" s="209"/>
      <c r="G2821" s="209"/>
      <c r="H2821" s="209"/>
      <c r="I2821" s="209"/>
      <c r="J2821" s="209"/>
      <c r="K2821" s="209"/>
      <c r="P2821" s="209"/>
      <c r="Q2821" s="209"/>
      <c r="R2821" s="209"/>
      <c r="S2821" s="209"/>
      <c r="T2821" s="209"/>
      <c r="U2821" s="209"/>
      <c r="V2821" s="209"/>
      <c r="W2821" s="209"/>
      <c r="X2821" s="209"/>
    </row>
    <row r="2822" spans="5:24" x14ac:dyDescent="0.25">
      <c r="E2822" s="209"/>
      <c r="F2822" s="209"/>
      <c r="G2822" s="209"/>
      <c r="H2822" s="209"/>
      <c r="I2822" s="209"/>
      <c r="J2822" s="209"/>
      <c r="K2822" s="209"/>
      <c r="P2822" s="209"/>
      <c r="Q2822" s="209"/>
      <c r="R2822" s="209"/>
      <c r="S2822" s="209"/>
      <c r="T2822" s="209"/>
      <c r="U2822" s="209"/>
      <c r="V2822" s="209"/>
      <c r="W2822" s="209"/>
      <c r="X2822" s="209"/>
    </row>
    <row r="2823" spans="5:24" x14ac:dyDescent="0.25">
      <c r="E2823" s="209"/>
      <c r="F2823" s="209"/>
      <c r="G2823" s="209"/>
      <c r="H2823" s="209"/>
      <c r="I2823" s="209"/>
      <c r="J2823" s="209"/>
      <c r="K2823" s="209"/>
      <c r="P2823" s="209"/>
      <c r="Q2823" s="209"/>
      <c r="R2823" s="209"/>
      <c r="S2823" s="209"/>
      <c r="T2823" s="209"/>
      <c r="U2823" s="209"/>
      <c r="V2823" s="209"/>
      <c r="W2823" s="209"/>
      <c r="X2823" s="209"/>
    </row>
    <row r="2824" spans="5:24" x14ac:dyDescent="0.25">
      <c r="E2824" s="209"/>
      <c r="F2824" s="209"/>
      <c r="G2824" s="209"/>
      <c r="H2824" s="209"/>
      <c r="I2824" s="209"/>
      <c r="J2824" s="209"/>
      <c r="K2824" s="209"/>
      <c r="P2824" s="209"/>
      <c r="Q2824" s="209"/>
      <c r="R2824" s="209"/>
      <c r="S2824" s="209"/>
      <c r="T2824" s="209"/>
      <c r="U2824" s="209"/>
      <c r="V2824" s="209"/>
      <c r="W2824" s="209"/>
      <c r="X2824" s="209"/>
    </row>
    <row r="2825" spans="5:24" x14ac:dyDescent="0.25">
      <c r="E2825" s="209"/>
      <c r="F2825" s="209"/>
      <c r="G2825" s="209"/>
      <c r="H2825" s="209"/>
      <c r="I2825" s="209"/>
      <c r="J2825" s="209"/>
      <c r="K2825" s="209"/>
      <c r="P2825" s="209"/>
      <c r="Q2825" s="209"/>
      <c r="R2825" s="209"/>
      <c r="S2825" s="209"/>
      <c r="T2825" s="209"/>
      <c r="U2825" s="209"/>
      <c r="V2825" s="209"/>
      <c r="W2825" s="209"/>
      <c r="X2825" s="209"/>
    </row>
    <row r="2826" spans="5:24" x14ac:dyDescent="0.25">
      <c r="E2826" s="209"/>
      <c r="F2826" s="209"/>
      <c r="G2826" s="209"/>
      <c r="H2826" s="209"/>
      <c r="I2826" s="209"/>
      <c r="J2826" s="209"/>
      <c r="K2826" s="209"/>
      <c r="P2826" s="209"/>
      <c r="Q2826" s="209"/>
      <c r="R2826" s="209"/>
      <c r="S2826" s="209"/>
      <c r="T2826" s="209"/>
      <c r="U2826" s="209"/>
      <c r="V2826" s="209"/>
      <c r="W2826" s="209"/>
      <c r="X2826" s="209"/>
    </row>
    <row r="2827" spans="5:24" x14ac:dyDescent="0.25">
      <c r="E2827" s="209"/>
      <c r="F2827" s="209"/>
      <c r="G2827" s="209"/>
      <c r="H2827" s="209"/>
      <c r="I2827" s="209"/>
      <c r="J2827" s="209"/>
      <c r="K2827" s="209"/>
      <c r="P2827" s="209"/>
      <c r="Q2827" s="209"/>
      <c r="R2827" s="209"/>
      <c r="S2827" s="209"/>
      <c r="T2827" s="209"/>
      <c r="U2827" s="209"/>
      <c r="V2827" s="209"/>
      <c r="W2827" s="209"/>
      <c r="X2827" s="209"/>
    </row>
    <row r="2828" spans="5:24" x14ac:dyDescent="0.25">
      <c r="E2828" s="209"/>
      <c r="F2828" s="209"/>
      <c r="G2828" s="209"/>
      <c r="H2828" s="209"/>
      <c r="I2828" s="209"/>
      <c r="J2828" s="209"/>
      <c r="K2828" s="209"/>
      <c r="P2828" s="209"/>
      <c r="Q2828" s="209"/>
      <c r="R2828" s="209"/>
      <c r="S2828" s="209"/>
      <c r="T2828" s="209"/>
      <c r="U2828" s="209"/>
      <c r="V2828" s="209"/>
      <c r="W2828" s="209"/>
      <c r="X2828" s="209"/>
    </row>
    <row r="2829" spans="5:24" x14ac:dyDescent="0.25">
      <c r="E2829" s="209"/>
      <c r="F2829" s="209"/>
      <c r="G2829" s="209"/>
      <c r="H2829" s="209"/>
      <c r="I2829" s="209"/>
      <c r="J2829" s="209"/>
      <c r="K2829" s="209"/>
      <c r="P2829" s="209"/>
      <c r="Q2829" s="209"/>
      <c r="R2829" s="209"/>
      <c r="S2829" s="209"/>
      <c r="T2829" s="209"/>
      <c r="U2829" s="209"/>
      <c r="V2829" s="209"/>
      <c r="W2829" s="209"/>
      <c r="X2829" s="209"/>
    </row>
    <row r="2830" spans="5:24" x14ac:dyDescent="0.25">
      <c r="E2830" s="209"/>
      <c r="F2830" s="209"/>
      <c r="G2830" s="209"/>
      <c r="H2830" s="209"/>
      <c r="I2830" s="209"/>
      <c r="J2830" s="209"/>
      <c r="K2830" s="209"/>
      <c r="P2830" s="209"/>
      <c r="Q2830" s="209"/>
      <c r="R2830" s="209"/>
      <c r="S2830" s="209"/>
      <c r="T2830" s="209"/>
      <c r="U2830" s="209"/>
      <c r="V2830" s="209"/>
      <c r="W2830" s="209"/>
      <c r="X2830" s="209"/>
    </row>
    <row r="2831" spans="5:24" x14ac:dyDescent="0.25">
      <c r="E2831" s="209"/>
      <c r="F2831" s="209"/>
      <c r="G2831" s="209"/>
      <c r="H2831" s="209"/>
      <c r="I2831" s="209"/>
      <c r="J2831" s="209"/>
      <c r="K2831" s="209"/>
      <c r="P2831" s="209"/>
      <c r="Q2831" s="209"/>
      <c r="R2831" s="209"/>
      <c r="S2831" s="209"/>
      <c r="T2831" s="209"/>
      <c r="U2831" s="209"/>
      <c r="V2831" s="209"/>
      <c r="W2831" s="209"/>
      <c r="X2831" s="209"/>
    </row>
    <row r="2832" spans="5:24" x14ac:dyDescent="0.25">
      <c r="E2832" s="209"/>
      <c r="F2832" s="209"/>
      <c r="G2832" s="209"/>
      <c r="H2832" s="209"/>
      <c r="I2832" s="209"/>
      <c r="J2832" s="209"/>
      <c r="K2832" s="209"/>
      <c r="P2832" s="209"/>
      <c r="Q2832" s="209"/>
      <c r="R2832" s="209"/>
      <c r="S2832" s="209"/>
      <c r="T2832" s="209"/>
      <c r="U2832" s="209"/>
      <c r="V2832" s="209"/>
      <c r="W2832" s="209"/>
      <c r="X2832" s="209"/>
    </row>
    <row r="2833" spans="5:24" x14ac:dyDescent="0.25">
      <c r="E2833" s="209"/>
      <c r="F2833" s="209"/>
      <c r="G2833" s="209"/>
      <c r="H2833" s="209"/>
      <c r="I2833" s="209"/>
      <c r="J2833" s="209"/>
      <c r="K2833" s="209"/>
      <c r="P2833" s="209"/>
      <c r="Q2833" s="209"/>
      <c r="R2833" s="209"/>
      <c r="S2833" s="209"/>
      <c r="T2833" s="209"/>
      <c r="U2833" s="209"/>
      <c r="V2833" s="209"/>
      <c r="W2833" s="209"/>
      <c r="X2833" s="209"/>
    </row>
    <row r="2834" spans="5:24" x14ac:dyDescent="0.25">
      <c r="E2834" s="209"/>
      <c r="F2834" s="209"/>
      <c r="G2834" s="209"/>
      <c r="H2834" s="209"/>
      <c r="I2834" s="209"/>
      <c r="J2834" s="209"/>
      <c r="K2834" s="209"/>
      <c r="P2834" s="209"/>
      <c r="Q2834" s="209"/>
      <c r="R2834" s="209"/>
      <c r="S2834" s="209"/>
      <c r="T2834" s="209"/>
      <c r="U2834" s="209"/>
      <c r="V2834" s="209"/>
      <c r="W2834" s="209"/>
      <c r="X2834" s="209"/>
    </row>
    <row r="2835" spans="5:24" x14ac:dyDescent="0.25">
      <c r="E2835" s="209"/>
      <c r="F2835" s="209"/>
      <c r="G2835" s="209"/>
      <c r="H2835" s="209"/>
      <c r="I2835" s="209"/>
      <c r="J2835" s="209"/>
      <c r="K2835" s="209"/>
      <c r="P2835" s="209"/>
      <c r="Q2835" s="209"/>
      <c r="R2835" s="209"/>
      <c r="S2835" s="209"/>
      <c r="T2835" s="209"/>
      <c r="U2835" s="209"/>
      <c r="V2835" s="209"/>
      <c r="W2835" s="209"/>
      <c r="X2835" s="209"/>
    </row>
    <row r="2836" spans="5:24" x14ac:dyDescent="0.25">
      <c r="E2836" s="209"/>
      <c r="F2836" s="209"/>
      <c r="G2836" s="209"/>
      <c r="H2836" s="209"/>
      <c r="I2836" s="209"/>
      <c r="J2836" s="209"/>
      <c r="K2836" s="209"/>
      <c r="P2836" s="209"/>
      <c r="Q2836" s="209"/>
      <c r="R2836" s="209"/>
      <c r="S2836" s="209"/>
      <c r="T2836" s="209"/>
      <c r="U2836" s="209"/>
      <c r="V2836" s="209"/>
      <c r="W2836" s="209"/>
      <c r="X2836" s="209"/>
    </row>
    <row r="2837" spans="5:24" x14ac:dyDescent="0.25">
      <c r="E2837" s="209"/>
      <c r="F2837" s="209"/>
      <c r="G2837" s="209"/>
      <c r="H2837" s="209"/>
      <c r="I2837" s="209"/>
      <c r="J2837" s="209"/>
      <c r="K2837" s="209"/>
      <c r="P2837" s="209"/>
      <c r="Q2837" s="209"/>
      <c r="R2837" s="209"/>
      <c r="S2837" s="209"/>
      <c r="T2837" s="209"/>
      <c r="U2837" s="209"/>
      <c r="V2837" s="209"/>
      <c r="W2837" s="209"/>
      <c r="X2837" s="209"/>
    </row>
    <row r="2838" spans="5:24" x14ac:dyDescent="0.25">
      <c r="E2838" s="209"/>
      <c r="F2838" s="209"/>
      <c r="G2838" s="209"/>
      <c r="H2838" s="209"/>
      <c r="I2838" s="209"/>
      <c r="J2838" s="209"/>
      <c r="K2838" s="209"/>
      <c r="P2838" s="209"/>
      <c r="Q2838" s="209"/>
      <c r="R2838" s="209"/>
      <c r="S2838" s="209"/>
      <c r="T2838" s="209"/>
      <c r="U2838" s="209"/>
      <c r="V2838" s="209"/>
      <c r="W2838" s="209"/>
      <c r="X2838" s="209"/>
    </row>
    <row r="2839" spans="5:24" x14ac:dyDescent="0.25">
      <c r="E2839" s="209"/>
      <c r="F2839" s="209"/>
      <c r="G2839" s="209"/>
      <c r="H2839" s="209"/>
      <c r="I2839" s="209"/>
      <c r="J2839" s="209"/>
      <c r="K2839" s="209"/>
      <c r="P2839" s="209"/>
      <c r="Q2839" s="209"/>
      <c r="R2839" s="209"/>
      <c r="S2839" s="209"/>
      <c r="T2839" s="209"/>
      <c r="U2839" s="209"/>
      <c r="V2839" s="209"/>
      <c r="W2839" s="209"/>
      <c r="X2839" s="209"/>
    </row>
    <row r="2840" spans="5:24" x14ac:dyDescent="0.25">
      <c r="E2840" s="209"/>
      <c r="F2840" s="209"/>
      <c r="G2840" s="209"/>
      <c r="H2840" s="209"/>
      <c r="I2840" s="209"/>
      <c r="J2840" s="209"/>
      <c r="K2840" s="209"/>
      <c r="P2840" s="209"/>
      <c r="Q2840" s="209"/>
      <c r="R2840" s="209"/>
      <c r="S2840" s="209"/>
      <c r="T2840" s="209"/>
      <c r="U2840" s="209"/>
      <c r="V2840" s="209"/>
      <c r="W2840" s="209"/>
      <c r="X2840" s="209"/>
    </row>
    <row r="2841" spans="5:24" x14ac:dyDescent="0.25">
      <c r="E2841" s="209"/>
      <c r="F2841" s="209"/>
      <c r="G2841" s="209"/>
      <c r="H2841" s="209"/>
      <c r="I2841" s="209"/>
      <c r="J2841" s="209"/>
      <c r="K2841" s="209"/>
      <c r="P2841" s="209"/>
      <c r="Q2841" s="209"/>
      <c r="R2841" s="209"/>
      <c r="S2841" s="209"/>
      <c r="T2841" s="209"/>
      <c r="U2841" s="209"/>
      <c r="V2841" s="209"/>
      <c r="W2841" s="209"/>
      <c r="X2841" s="209"/>
    </row>
    <row r="2842" spans="5:24" x14ac:dyDescent="0.25">
      <c r="E2842" s="209"/>
      <c r="F2842" s="209"/>
      <c r="G2842" s="209"/>
      <c r="H2842" s="209"/>
      <c r="I2842" s="209"/>
      <c r="J2842" s="209"/>
      <c r="K2842" s="209"/>
      <c r="P2842" s="209"/>
      <c r="Q2842" s="209"/>
      <c r="R2842" s="209"/>
      <c r="S2842" s="209"/>
      <c r="T2842" s="209"/>
      <c r="U2842" s="209"/>
      <c r="V2842" s="209"/>
      <c r="W2842" s="209"/>
      <c r="X2842" s="209"/>
    </row>
    <row r="2843" spans="5:24" x14ac:dyDescent="0.25">
      <c r="E2843" s="209"/>
      <c r="F2843" s="209"/>
      <c r="G2843" s="209"/>
      <c r="H2843" s="209"/>
      <c r="I2843" s="209"/>
      <c r="J2843" s="209"/>
      <c r="K2843" s="209"/>
      <c r="P2843" s="209"/>
      <c r="Q2843" s="209"/>
      <c r="R2843" s="209"/>
      <c r="S2843" s="209"/>
      <c r="T2843" s="209"/>
      <c r="U2843" s="209"/>
      <c r="V2843" s="209"/>
      <c r="W2843" s="209"/>
      <c r="X2843" s="209"/>
    </row>
    <row r="2844" spans="5:24" x14ac:dyDescent="0.25">
      <c r="E2844" s="209"/>
      <c r="F2844" s="209"/>
      <c r="G2844" s="209"/>
      <c r="H2844" s="209"/>
      <c r="I2844" s="209"/>
      <c r="J2844" s="209"/>
      <c r="K2844" s="209"/>
      <c r="P2844" s="209"/>
      <c r="Q2844" s="209"/>
      <c r="R2844" s="209"/>
      <c r="S2844" s="209"/>
      <c r="T2844" s="209"/>
      <c r="U2844" s="209"/>
      <c r="V2844" s="209"/>
      <c r="W2844" s="209"/>
      <c r="X2844" s="209"/>
    </row>
    <row r="2845" spans="5:24" x14ac:dyDescent="0.25">
      <c r="E2845" s="209"/>
      <c r="F2845" s="209"/>
      <c r="G2845" s="209"/>
      <c r="H2845" s="209"/>
      <c r="I2845" s="209"/>
      <c r="J2845" s="209"/>
      <c r="K2845" s="209"/>
      <c r="P2845" s="209"/>
      <c r="Q2845" s="209"/>
      <c r="R2845" s="209"/>
      <c r="S2845" s="209"/>
      <c r="T2845" s="209"/>
      <c r="U2845" s="209"/>
      <c r="V2845" s="209"/>
      <c r="W2845" s="209"/>
      <c r="X2845" s="209"/>
    </row>
    <row r="2846" spans="5:24" x14ac:dyDescent="0.25">
      <c r="E2846" s="209"/>
      <c r="F2846" s="209"/>
      <c r="G2846" s="209"/>
      <c r="H2846" s="209"/>
      <c r="I2846" s="209"/>
      <c r="J2846" s="209"/>
      <c r="K2846" s="209"/>
      <c r="P2846" s="209"/>
      <c r="Q2846" s="209"/>
      <c r="R2846" s="209"/>
      <c r="S2846" s="209"/>
      <c r="T2846" s="209"/>
      <c r="U2846" s="209"/>
      <c r="V2846" s="209"/>
      <c r="W2846" s="209"/>
      <c r="X2846" s="209"/>
    </row>
    <row r="2847" spans="5:24" x14ac:dyDescent="0.25">
      <c r="E2847" s="209"/>
      <c r="F2847" s="209"/>
      <c r="G2847" s="209"/>
      <c r="H2847" s="209"/>
      <c r="I2847" s="209"/>
      <c r="J2847" s="209"/>
      <c r="K2847" s="209"/>
      <c r="P2847" s="209"/>
      <c r="Q2847" s="209"/>
      <c r="R2847" s="209"/>
      <c r="S2847" s="209"/>
      <c r="T2847" s="209"/>
      <c r="U2847" s="209"/>
      <c r="V2847" s="209"/>
      <c r="W2847" s="209"/>
      <c r="X2847" s="209"/>
    </row>
    <row r="2848" spans="5:24" x14ac:dyDescent="0.25">
      <c r="E2848" s="209"/>
      <c r="F2848" s="209"/>
      <c r="G2848" s="209"/>
      <c r="H2848" s="209"/>
      <c r="I2848" s="209"/>
      <c r="J2848" s="209"/>
      <c r="K2848" s="209"/>
      <c r="P2848" s="209"/>
      <c r="Q2848" s="209"/>
      <c r="R2848" s="209"/>
      <c r="S2848" s="209"/>
      <c r="T2848" s="209"/>
      <c r="U2848" s="209"/>
      <c r="V2848" s="209"/>
      <c r="W2848" s="209"/>
      <c r="X2848" s="209"/>
    </row>
    <row r="2849" spans="5:24" x14ac:dyDescent="0.25">
      <c r="E2849" s="209"/>
      <c r="F2849" s="209"/>
      <c r="G2849" s="209"/>
      <c r="H2849" s="209"/>
      <c r="I2849" s="209"/>
      <c r="J2849" s="209"/>
      <c r="K2849" s="209"/>
      <c r="P2849" s="209"/>
      <c r="Q2849" s="209"/>
      <c r="R2849" s="209"/>
      <c r="S2849" s="209"/>
      <c r="T2849" s="209"/>
      <c r="U2849" s="209"/>
      <c r="V2849" s="209"/>
      <c r="W2849" s="209"/>
      <c r="X2849" s="209"/>
    </row>
    <row r="2850" spans="5:24" x14ac:dyDescent="0.25">
      <c r="E2850" s="209"/>
      <c r="F2850" s="209"/>
      <c r="G2850" s="209"/>
      <c r="H2850" s="209"/>
      <c r="I2850" s="209"/>
      <c r="J2850" s="209"/>
      <c r="K2850" s="209"/>
      <c r="P2850" s="209"/>
      <c r="Q2850" s="209"/>
      <c r="R2850" s="209"/>
      <c r="S2850" s="209"/>
      <c r="T2850" s="209"/>
      <c r="U2850" s="209"/>
      <c r="V2850" s="209"/>
      <c r="W2850" s="209"/>
      <c r="X2850" s="209"/>
    </row>
    <row r="2851" spans="5:24" x14ac:dyDescent="0.25">
      <c r="E2851" s="209"/>
      <c r="F2851" s="209"/>
      <c r="G2851" s="209"/>
      <c r="H2851" s="209"/>
      <c r="I2851" s="209"/>
      <c r="J2851" s="209"/>
      <c r="K2851" s="209"/>
      <c r="P2851" s="209"/>
      <c r="Q2851" s="209"/>
      <c r="R2851" s="209"/>
      <c r="S2851" s="209"/>
      <c r="T2851" s="209"/>
      <c r="U2851" s="209"/>
      <c r="V2851" s="209"/>
      <c r="W2851" s="209"/>
      <c r="X2851" s="209"/>
    </row>
    <row r="2852" spans="5:24" x14ac:dyDescent="0.25">
      <c r="E2852" s="209"/>
      <c r="F2852" s="209"/>
      <c r="G2852" s="209"/>
      <c r="H2852" s="209"/>
      <c r="I2852" s="209"/>
      <c r="J2852" s="209"/>
      <c r="K2852" s="209"/>
      <c r="P2852" s="209"/>
      <c r="Q2852" s="209"/>
      <c r="R2852" s="209"/>
      <c r="S2852" s="209"/>
      <c r="T2852" s="209"/>
      <c r="U2852" s="209"/>
      <c r="V2852" s="209"/>
      <c r="W2852" s="209"/>
      <c r="X2852" s="209"/>
    </row>
    <row r="2853" spans="5:24" x14ac:dyDescent="0.25">
      <c r="E2853" s="209"/>
      <c r="F2853" s="209"/>
      <c r="G2853" s="209"/>
      <c r="H2853" s="209"/>
      <c r="I2853" s="209"/>
      <c r="J2853" s="209"/>
      <c r="K2853" s="209"/>
      <c r="P2853" s="209"/>
      <c r="Q2853" s="209"/>
      <c r="R2853" s="209"/>
      <c r="S2853" s="209"/>
      <c r="T2853" s="209"/>
      <c r="U2853" s="209"/>
      <c r="V2853" s="209"/>
      <c r="W2853" s="209"/>
      <c r="X2853" s="209"/>
    </row>
    <row r="2854" spans="5:24" x14ac:dyDescent="0.25">
      <c r="E2854" s="209"/>
      <c r="F2854" s="209"/>
      <c r="G2854" s="209"/>
      <c r="H2854" s="209"/>
      <c r="I2854" s="209"/>
      <c r="J2854" s="209"/>
      <c r="K2854" s="209"/>
      <c r="P2854" s="209"/>
      <c r="Q2854" s="209"/>
      <c r="R2854" s="209"/>
      <c r="S2854" s="209"/>
      <c r="T2854" s="209"/>
      <c r="U2854" s="209"/>
      <c r="V2854" s="209"/>
      <c r="W2854" s="209"/>
      <c r="X2854" s="209"/>
    </row>
    <row r="2855" spans="5:24" x14ac:dyDescent="0.25">
      <c r="E2855" s="209"/>
      <c r="F2855" s="209"/>
      <c r="G2855" s="209"/>
      <c r="H2855" s="209"/>
      <c r="I2855" s="209"/>
      <c r="J2855" s="209"/>
      <c r="K2855" s="209"/>
      <c r="P2855" s="209"/>
      <c r="Q2855" s="209"/>
      <c r="R2855" s="209"/>
      <c r="S2855" s="209"/>
      <c r="T2855" s="209"/>
      <c r="U2855" s="209"/>
      <c r="V2855" s="209"/>
      <c r="W2855" s="209"/>
      <c r="X2855" s="209"/>
    </row>
    <row r="2856" spans="5:24" x14ac:dyDescent="0.25">
      <c r="E2856" s="209"/>
      <c r="F2856" s="209"/>
      <c r="G2856" s="209"/>
      <c r="H2856" s="209"/>
      <c r="I2856" s="209"/>
      <c r="J2856" s="209"/>
      <c r="K2856" s="209"/>
      <c r="P2856" s="209"/>
      <c r="Q2856" s="209"/>
      <c r="R2856" s="209"/>
      <c r="S2856" s="209"/>
      <c r="T2856" s="209"/>
      <c r="U2856" s="209"/>
      <c r="V2856" s="209"/>
      <c r="W2856" s="209"/>
      <c r="X2856" s="209"/>
    </row>
    <row r="2857" spans="5:24" x14ac:dyDescent="0.25">
      <c r="E2857" s="209"/>
      <c r="F2857" s="209"/>
      <c r="G2857" s="209"/>
      <c r="H2857" s="209"/>
      <c r="I2857" s="209"/>
      <c r="J2857" s="209"/>
      <c r="K2857" s="209"/>
      <c r="P2857" s="209"/>
      <c r="Q2857" s="209"/>
      <c r="R2857" s="209"/>
      <c r="S2857" s="209"/>
      <c r="T2857" s="209"/>
      <c r="U2857" s="209"/>
      <c r="V2857" s="209"/>
      <c r="W2857" s="209"/>
      <c r="X2857" s="209"/>
    </row>
    <row r="2858" spans="5:24" x14ac:dyDescent="0.25">
      <c r="E2858" s="209"/>
      <c r="F2858" s="209"/>
      <c r="G2858" s="209"/>
      <c r="H2858" s="209"/>
      <c r="I2858" s="209"/>
      <c r="J2858" s="209"/>
      <c r="K2858" s="209"/>
      <c r="P2858" s="209"/>
      <c r="Q2858" s="209"/>
      <c r="R2858" s="209"/>
      <c r="S2858" s="209"/>
      <c r="T2858" s="209"/>
      <c r="U2858" s="209"/>
      <c r="V2858" s="209"/>
      <c r="W2858" s="209"/>
      <c r="X2858" s="209"/>
    </row>
    <row r="2859" spans="5:24" x14ac:dyDescent="0.25">
      <c r="E2859" s="209"/>
      <c r="F2859" s="209"/>
      <c r="G2859" s="209"/>
      <c r="H2859" s="209"/>
      <c r="I2859" s="209"/>
      <c r="J2859" s="209"/>
      <c r="K2859" s="209"/>
      <c r="P2859" s="209"/>
      <c r="Q2859" s="209"/>
      <c r="R2859" s="209"/>
      <c r="S2859" s="209"/>
      <c r="T2859" s="209"/>
      <c r="U2859" s="209"/>
      <c r="V2859" s="209"/>
      <c r="W2859" s="209"/>
      <c r="X2859" s="209"/>
    </row>
    <row r="2860" spans="5:24" x14ac:dyDescent="0.25">
      <c r="E2860" s="209"/>
      <c r="F2860" s="209"/>
      <c r="G2860" s="209"/>
      <c r="H2860" s="209"/>
      <c r="I2860" s="209"/>
      <c r="J2860" s="209"/>
      <c r="K2860" s="209"/>
      <c r="P2860" s="209"/>
      <c r="Q2860" s="209"/>
      <c r="R2860" s="209"/>
      <c r="S2860" s="209"/>
      <c r="T2860" s="209"/>
      <c r="U2860" s="209"/>
      <c r="V2860" s="209"/>
      <c r="W2860" s="209"/>
      <c r="X2860" s="209"/>
    </row>
    <row r="2861" spans="5:24" x14ac:dyDescent="0.25">
      <c r="E2861" s="209"/>
      <c r="F2861" s="209"/>
      <c r="G2861" s="209"/>
      <c r="H2861" s="209"/>
      <c r="I2861" s="209"/>
      <c r="J2861" s="209"/>
      <c r="K2861" s="209"/>
      <c r="P2861" s="209"/>
      <c r="Q2861" s="209"/>
      <c r="R2861" s="209"/>
      <c r="S2861" s="209"/>
      <c r="T2861" s="209"/>
      <c r="U2861" s="209"/>
      <c r="V2861" s="209"/>
      <c r="W2861" s="209"/>
      <c r="X2861" s="209"/>
    </row>
    <row r="2862" spans="5:24" x14ac:dyDescent="0.25">
      <c r="E2862" s="209"/>
      <c r="F2862" s="209"/>
      <c r="G2862" s="209"/>
      <c r="H2862" s="209"/>
      <c r="I2862" s="209"/>
      <c r="J2862" s="209"/>
      <c r="K2862" s="209"/>
      <c r="P2862" s="209"/>
      <c r="Q2862" s="209"/>
      <c r="R2862" s="209"/>
      <c r="S2862" s="209"/>
      <c r="T2862" s="209"/>
      <c r="U2862" s="209"/>
      <c r="V2862" s="209"/>
      <c r="W2862" s="209"/>
      <c r="X2862" s="209"/>
    </row>
    <row r="2863" spans="5:24" x14ac:dyDescent="0.25">
      <c r="E2863" s="209"/>
      <c r="F2863" s="209"/>
      <c r="G2863" s="209"/>
      <c r="H2863" s="209"/>
      <c r="I2863" s="209"/>
      <c r="J2863" s="209"/>
      <c r="K2863" s="209"/>
      <c r="P2863" s="209"/>
      <c r="Q2863" s="209"/>
      <c r="R2863" s="209"/>
      <c r="S2863" s="209"/>
      <c r="T2863" s="209"/>
      <c r="U2863" s="209"/>
      <c r="V2863" s="209"/>
      <c r="W2863" s="209"/>
      <c r="X2863" s="209"/>
    </row>
    <row r="2864" spans="5:24" x14ac:dyDescent="0.25">
      <c r="E2864" s="209"/>
      <c r="F2864" s="209"/>
      <c r="G2864" s="209"/>
      <c r="H2864" s="209"/>
      <c r="I2864" s="209"/>
      <c r="J2864" s="209"/>
      <c r="K2864" s="209"/>
      <c r="P2864" s="209"/>
      <c r="Q2864" s="209"/>
      <c r="R2864" s="209"/>
      <c r="S2864" s="209"/>
      <c r="T2864" s="209"/>
      <c r="U2864" s="209"/>
      <c r="V2864" s="209"/>
      <c r="W2864" s="209"/>
      <c r="X2864" s="209"/>
    </row>
    <row r="2865" spans="5:24" x14ac:dyDescent="0.25">
      <c r="E2865" s="209"/>
      <c r="F2865" s="209"/>
      <c r="G2865" s="209"/>
      <c r="H2865" s="209"/>
      <c r="I2865" s="209"/>
      <c r="J2865" s="209"/>
      <c r="K2865" s="209"/>
      <c r="P2865" s="209"/>
      <c r="Q2865" s="209"/>
      <c r="R2865" s="209"/>
      <c r="S2865" s="209"/>
      <c r="T2865" s="209"/>
      <c r="U2865" s="209"/>
      <c r="V2865" s="209"/>
      <c r="W2865" s="209"/>
      <c r="X2865" s="209"/>
    </row>
    <row r="2866" spans="5:24" x14ac:dyDescent="0.25">
      <c r="E2866" s="209"/>
      <c r="F2866" s="209"/>
      <c r="G2866" s="209"/>
      <c r="H2866" s="209"/>
      <c r="I2866" s="209"/>
      <c r="J2866" s="209"/>
      <c r="K2866" s="209"/>
      <c r="P2866" s="209"/>
      <c r="Q2866" s="209"/>
      <c r="R2866" s="209"/>
      <c r="S2866" s="209"/>
      <c r="T2866" s="209"/>
      <c r="U2866" s="209"/>
      <c r="V2866" s="209"/>
      <c r="W2866" s="209"/>
      <c r="X2866" s="209"/>
    </row>
    <row r="2867" spans="5:24" x14ac:dyDescent="0.25">
      <c r="E2867" s="209"/>
      <c r="F2867" s="209"/>
      <c r="G2867" s="209"/>
      <c r="H2867" s="209"/>
      <c r="I2867" s="209"/>
      <c r="J2867" s="209"/>
      <c r="K2867" s="209"/>
      <c r="P2867" s="209"/>
      <c r="Q2867" s="209"/>
      <c r="R2867" s="209"/>
      <c r="S2867" s="209"/>
      <c r="T2867" s="209"/>
      <c r="U2867" s="209"/>
      <c r="V2867" s="209"/>
      <c r="W2867" s="209"/>
      <c r="X2867" s="209"/>
    </row>
    <row r="2868" spans="5:24" x14ac:dyDescent="0.25">
      <c r="E2868" s="209"/>
      <c r="F2868" s="209"/>
      <c r="G2868" s="209"/>
      <c r="H2868" s="209"/>
      <c r="I2868" s="209"/>
      <c r="J2868" s="209"/>
      <c r="K2868" s="209"/>
      <c r="P2868" s="209"/>
      <c r="Q2868" s="209"/>
      <c r="R2868" s="209"/>
      <c r="S2868" s="209"/>
      <c r="T2868" s="209"/>
      <c r="U2868" s="209"/>
      <c r="V2868" s="209"/>
      <c r="W2868" s="209"/>
      <c r="X2868" s="209"/>
    </row>
    <row r="2869" spans="5:24" x14ac:dyDescent="0.25">
      <c r="E2869" s="209"/>
      <c r="F2869" s="209"/>
      <c r="G2869" s="209"/>
      <c r="H2869" s="209"/>
      <c r="I2869" s="209"/>
      <c r="J2869" s="209"/>
      <c r="K2869" s="209"/>
      <c r="P2869" s="209"/>
      <c r="Q2869" s="209"/>
      <c r="R2869" s="209"/>
      <c r="S2869" s="209"/>
      <c r="T2869" s="209"/>
      <c r="U2869" s="209"/>
      <c r="V2869" s="209"/>
      <c r="W2869" s="209"/>
      <c r="X2869" s="209"/>
    </row>
    <row r="2870" spans="5:24" x14ac:dyDescent="0.25">
      <c r="E2870" s="209"/>
      <c r="F2870" s="209"/>
      <c r="G2870" s="209"/>
      <c r="H2870" s="209"/>
      <c r="I2870" s="209"/>
      <c r="J2870" s="209"/>
      <c r="K2870" s="209"/>
      <c r="P2870" s="209"/>
      <c r="Q2870" s="209"/>
      <c r="R2870" s="209"/>
      <c r="S2870" s="209"/>
      <c r="T2870" s="209"/>
      <c r="U2870" s="209"/>
      <c r="V2870" s="209"/>
      <c r="W2870" s="209"/>
      <c r="X2870" s="209"/>
    </row>
    <row r="2871" spans="5:24" x14ac:dyDescent="0.25">
      <c r="E2871" s="209"/>
      <c r="F2871" s="209"/>
      <c r="G2871" s="209"/>
      <c r="H2871" s="209"/>
      <c r="I2871" s="209"/>
      <c r="J2871" s="209"/>
      <c r="K2871" s="209"/>
      <c r="P2871" s="209"/>
      <c r="Q2871" s="209"/>
      <c r="R2871" s="209"/>
      <c r="S2871" s="209"/>
      <c r="T2871" s="209"/>
      <c r="U2871" s="209"/>
      <c r="V2871" s="209"/>
      <c r="W2871" s="209"/>
      <c r="X2871" s="209"/>
    </row>
    <row r="2872" spans="5:24" x14ac:dyDescent="0.25">
      <c r="E2872" s="209"/>
      <c r="F2872" s="209"/>
      <c r="G2872" s="209"/>
      <c r="H2872" s="209"/>
      <c r="I2872" s="209"/>
      <c r="J2872" s="209"/>
      <c r="K2872" s="209"/>
      <c r="P2872" s="209"/>
      <c r="Q2872" s="209"/>
      <c r="R2872" s="209"/>
      <c r="S2872" s="209"/>
      <c r="T2872" s="209"/>
      <c r="U2872" s="209"/>
      <c r="V2872" s="209"/>
      <c r="W2872" s="209"/>
      <c r="X2872" s="209"/>
    </row>
    <row r="2873" spans="5:24" x14ac:dyDescent="0.25">
      <c r="E2873" s="209"/>
      <c r="F2873" s="209"/>
      <c r="G2873" s="209"/>
      <c r="H2873" s="209"/>
      <c r="I2873" s="209"/>
      <c r="J2873" s="209"/>
      <c r="K2873" s="209"/>
      <c r="P2873" s="209"/>
      <c r="Q2873" s="209"/>
      <c r="R2873" s="209"/>
      <c r="S2873" s="209"/>
      <c r="T2873" s="209"/>
      <c r="U2873" s="209"/>
      <c r="V2873" s="209"/>
      <c r="W2873" s="209"/>
      <c r="X2873" s="209"/>
    </row>
    <row r="2874" spans="5:24" x14ac:dyDescent="0.25">
      <c r="E2874" s="209"/>
      <c r="F2874" s="209"/>
      <c r="G2874" s="209"/>
      <c r="H2874" s="209"/>
      <c r="I2874" s="209"/>
      <c r="J2874" s="209"/>
      <c r="K2874" s="209"/>
      <c r="P2874" s="209"/>
      <c r="Q2874" s="209"/>
      <c r="R2874" s="209"/>
      <c r="S2874" s="209"/>
      <c r="T2874" s="209"/>
      <c r="U2874" s="209"/>
      <c r="V2874" s="209"/>
      <c r="W2874" s="209"/>
      <c r="X2874" s="209"/>
    </row>
    <row r="2875" spans="5:24" x14ac:dyDescent="0.25">
      <c r="E2875" s="209"/>
      <c r="F2875" s="209"/>
      <c r="G2875" s="209"/>
      <c r="H2875" s="209"/>
      <c r="I2875" s="209"/>
      <c r="J2875" s="209"/>
      <c r="K2875" s="209"/>
      <c r="P2875" s="209"/>
      <c r="Q2875" s="209"/>
      <c r="R2875" s="209"/>
      <c r="S2875" s="209"/>
      <c r="T2875" s="209"/>
      <c r="U2875" s="209"/>
      <c r="V2875" s="209"/>
      <c r="W2875" s="209"/>
      <c r="X2875" s="209"/>
    </row>
    <row r="2876" spans="5:24" x14ac:dyDescent="0.25">
      <c r="E2876" s="209"/>
      <c r="F2876" s="209"/>
      <c r="G2876" s="209"/>
      <c r="H2876" s="209"/>
      <c r="I2876" s="209"/>
      <c r="J2876" s="209"/>
      <c r="K2876" s="209"/>
      <c r="P2876" s="209"/>
      <c r="Q2876" s="209"/>
      <c r="R2876" s="209"/>
      <c r="S2876" s="209"/>
      <c r="T2876" s="209"/>
      <c r="U2876" s="209"/>
      <c r="V2876" s="209"/>
      <c r="W2876" s="209"/>
      <c r="X2876" s="209"/>
    </row>
    <row r="2877" spans="5:24" x14ac:dyDescent="0.25">
      <c r="E2877" s="209"/>
      <c r="F2877" s="209"/>
      <c r="G2877" s="209"/>
      <c r="H2877" s="209"/>
      <c r="I2877" s="209"/>
      <c r="J2877" s="209"/>
      <c r="K2877" s="209"/>
      <c r="P2877" s="209"/>
      <c r="Q2877" s="209"/>
      <c r="R2877" s="209"/>
      <c r="S2877" s="209"/>
      <c r="T2877" s="209"/>
      <c r="U2877" s="209"/>
      <c r="V2877" s="209"/>
      <c r="W2877" s="209"/>
      <c r="X2877" s="209"/>
    </row>
    <row r="2878" spans="5:24" x14ac:dyDescent="0.25">
      <c r="E2878" s="209"/>
      <c r="F2878" s="209"/>
      <c r="G2878" s="209"/>
      <c r="H2878" s="209"/>
      <c r="I2878" s="209"/>
      <c r="J2878" s="209"/>
      <c r="K2878" s="209"/>
      <c r="P2878" s="209"/>
      <c r="Q2878" s="209"/>
      <c r="R2878" s="209"/>
      <c r="S2878" s="209"/>
      <c r="T2878" s="209"/>
      <c r="U2878" s="209"/>
      <c r="V2878" s="209"/>
      <c r="W2878" s="209"/>
      <c r="X2878" s="209"/>
    </row>
    <row r="2879" spans="5:24" x14ac:dyDescent="0.25">
      <c r="E2879" s="209"/>
      <c r="F2879" s="209"/>
      <c r="G2879" s="209"/>
      <c r="H2879" s="209"/>
      <c r="I2879" s="209"/>
      <c r="J2879" s="209"/>
      <c r="K2879" s="209"/>
      <c r="P2879" s="209"/>
      <c r="Q2879" s="209"/>
      <c r="R2879" s="209"/>
      <c r="S2879" s="209"/>
      <c r="T2879" s="209"/>
      <c r="U2879" s="209"/>
      <c r="V2879" s="209"/>
      <c r="W2879" s="209"/>
      <c r="X2879" s="209"/>
    </row>
    <row r="2880" spans="5:24" x14ac:dyDescent="0.25">
      <c r="E2880" s="209"/>
      <c r="F2880" s="209"/>
      <c r="G2880" s="209"/>
      <c r="H2880" s="209"/>
      <c r="I2880" s="209"/>
      <c r="J2880" s="209"/>
      <c r="K2880" s="209"/>
      <c r="P2880" s="209"/>
      <c r="Q2880" s="209"/>
      <c r="R2880" s="209"/>
      <c r="S2880" s="209"/>
      <c r="T2880" s="209"/>
      <c r="U2880" s="209"/>
      <c r="V2880" s="209"/>
      <c r="W2880" s="209"/>
      <c r="X2880" s="209"/>
    </row>
    <row r="2881" spans="5:24" x14ac:dyDescent="0.25">
      <c r="E2881" s="209"/>
      <c r="F2881" s="209"/>
      <c r="G2881" s="209"/>
      <c r="H2881" s="209"/>
      <c r="I2881" s="209"/>
      <c r="J2881" s="209"/>
      <c r="K2881" s="209"/>
      <c r="P2881" s="209"/>
      <c r="Q2881" s="209"/>
      <c r="R2881" s="209"/>
      <c r="S2881" s="209"/>
      <c r="T2881" s="209"/>
      <c r="U2881" s="209"/>
      <c r="V2881" s="209"/>
      <c r="W2881" s="209"/>
      <c r="X2881" s="209"/>
    </row>
    <row r="2882" spans="5:24" x14ac:dyDescent="0.25">
      <c r="E2882" s="209"/>
      <c r="F2882" s="209"/>
      <c r="G2882" s="209"/>
      <c r="H2882" s="209"/>
      <c r="I2882" s="209"/>
      <c r="J2882" s="209"/>
      <c r="K2882" s="209"/>
      <c r="P2882" s="209"/>
      <c r="Q2882" s="209"/>
      <c r="R2882" s="209"/>
      <c r="S2882" s="209"/>
      <c r="T2882" s="209"/>
      <c r="U2882" s="209"/>
      <c r="V2882" s="209"/>
      <c r="W2882" s="209"/>
      <c r="X2882" s="209"/>
    </row>
    <row r="2883" spans="5:24" x14ac:dyDescent="0.25">
      <c r="E2883" s="209"/>
      <c r="F2883" s="209"/>
      <c r="G2883" s="209"/>
      <c r="H2883" s="209"/>
      <c r="I2883" s="209"/>
      <c r="J2883" s="209"/>
      <c r="K2883" s="209"/>
      <c r="P2883" s="209"/>
      <c r="Q2883" s="209"/>
      <c r="R2883" s="209"/>
      <c r="S2883" s="209"/>
      <c r="T2883" s="209"/>
      <c r="U2883" s="209"/>
      <c r="V2883" s="209"/>
      <c r="W2883" s="209"/>
      <c r="X2883" s="209"/>
    </row>
    <row r="2884" spans="5:24" x14ac:dyDescent="0.25">
      <c r="E2884" s="209"/>
      <c r="F2884" s="209"/>
      <c r="G2884" s="209"/>
      <c r="H2884" s="209"/>
      <c r="I2884" s="209"/>
      <c r="J2884" s="209"/>
      <c r="K2884" s="209"/>
      <c r="P2884" s="209"/>
      <c r="Q2884" s="209"/>
      <c r="R2884" s="209"/>
      <c r="S2884" s="209"/>
      <c r="T2884" s="209"/>
      <c r="U2884" s="209"/>
      <c r="V2884" s="209"/>
      <c r="W2884" s="209"/>
      <c r="X2884" s="209"/>
    </row>
    <row r="2885" spans="5:24" x14ac:dyDescent="0.25">
      <c r="E2885" s="209"/>
      <c r="F2885" s="209"/>
      <c r="G2885" s="209"/>
      <c r="H2885" s="209"/>
      <c r="I2885" s="209"/>
      <c r="J2885" s="209"/>
      <c r="K2885" s="209"/>
      <c r="P2885" s="209"/>
      <c r="Q2885" s="209"/>
      <c r="R2885" s="209"/>
      <c r="S2885" s="209"/>
      <c r="T2885" s="209"/>
      <c r="U2885" s="209"/>
      <c r="V2885" s="209"/>
      <c r="W2885" s="209"/>
      <c r="X2885" s="209"/>
    </row>
    <row r="2886" spans="5:24" x14ac:dyDescent="0.25">
      <c r="E2886" s="209"/>
      <c r="F2886" s="209"/>
      <c r="G2886" s="209"/>
      <c r="H2886" s="209"/>
      <c r="I2886" s="209"/>
      <c r="J2886" s="209"/>
      <c r="K2886" s="209"/>
      <c r="P2886" s="209"/>
      <c r="Q2886" s="209"/>
      <c r="R2886" s="209"/>
      <c r="S2886" s="209"/>
      <c r="T2886" s="209"/>
      <c r="U2886" s="209"/>
      <c r="V2886" s="209"/>
      <c r="W2886" s="209"/>
      <c r="X2886" s="209"/>
    </row>
    <row r="2887" spans="5:24" x14ac:dyDescent="0.25">
      <c r="E2887" s="209"/>
      <c r="F2887" s="209"/>
      <c r="G2887" s="209"/>
      <c r="H2887" s="209"/>
      <c r="I2887" s="209"/>
      <c r="J2887" s="209"/>
      <c r="K2887" s="209"/>
      <c r="P2887" s="209"/>
      <c r="Q2887" s="209"/>
      <c r="R2887" s="209"/>
      <c r="S2887" s="209"/>
      <c r="T2887" s="209"/>
      <c r="U2887" s="209"/>
      <c r="V2887" s="209"/>
      <c r="W2887" s="209"/>
      <c r="X2887" s="209"/>
    </row>
    <row r="2888" spans="5:24" x14ac:dyDescent="0.25">
      <c r="E2888" s="209"/>
      <c r="F2888" s="209"/>
      <c r="G2888" s="209"/>
      <c r="H2888" s="209"/>
      <c r="I2888" s="209"/>
      <c r="J2888" s="209"/>
      <c r="K2888" s="209"/>
      <c r="P2888" s="209"/>
      <c r="Q2888" s="209"/>
      <c r="R2888" s="209"/>
      <c r="S2888" s="209"/>
      <c r="T2888" s="209"/>
      <c r="U2888" s="209"/>
      <c r="V2888" s="209"/>
      <c r="W2888" s="209"/>
      <c r="X2888" s="209"/>
    </row>
    <row r="2889" spans="5:24" x14ac:dyDescent="0.25">
      <c r="E2889" s="209"/>
      <c r="F2889" s="209"/>
      <c r="G2889" s="209"/>
      <c r="H2889" s="209"/>
      <c r="I2889" s="209"/>
      <c r="J2889" s="209"/>
      <c r="K2889" s="209"/>
      <c r="P2889" s="209"/>
      <c r="Q2889" s="209"/>
      <c r="R2889" s="209"/>
      <c r="S2889" s="209"/>
      <c r="T2889" s="209"/>
      <c r="U2889" s="209"/>
      <c r="V2889" s="209"/>
      <c r="W2889" s="209"/>
      <c r="X2889" s="209"/>
    </row>
    <row r="2890" spans="5:24" x14ac:dyDescent="0.25">
      <c r="E2890" s="209"/>
      <c r="F2890" s="209"/>
      <c r="G2890" s="209"/>
      <c r="H2890" s="209"/>
      <c r="I2890" s="209"/>
      <c r="J2890" s="209"/>
      <c r="K2890" s="209"/>
      <c r="P2890" s="209"/>
      <c r="Q2890" s="209"/>
      <c r="R2890" s="209"/>
      <c r="S2890" s="209"/>
      <c r="T2890" s="209"/>
      <c r="U2890" s="209"/>
      <c r="V2890" s="209"/>
      <c r="W2890" s="209"/>
      <c r="X2890" s="209"/>
    </row>
    <row r="2891" spans="5:24" x14ac:dyDescent="0.25">
      <c r="E2891" s="209"/>
      <c r="F2891" s="209"/>
      <c r="G2891" s="209"/>
      <c r="H2891" s="209"/>
      <c r="I2891" s="209"/>
      <c r="J2891" s="209"/>
      <c r="K2891" s="209"/>
      <c r="P2891" s="209"/>
      <c r="Q2891" s="209"/>
      <c r="R2891" s="209"/>
      <c r="S2891" s="209"/>
      <c r="T2891" s="209"/>
      <c r="U2891" s="209"/>
      <c r="V2891" s="209"/>
      <c r="W2891" s="209"/>
      <c r="X2891" s="209"/>
    </row>
    <row r="2892" spans="5:24" x14ac:dyDescent="0.25">
      <c r="E2892" s="209"/>
      <c r="F2892" s="209"/>
      <c r="G2892" s="209"/>
      <c r="H2892" s="209"/>
      <c r="I2892" s="209"/>
      <c r="J2892" s="209"/>
      <c r="K2892" s="209"/>
      <c r="P2892" s="209"/>
      <c r="Q2892" s="209"/>
      <c r="R2892" s="209"/>
      <c r="S2892" s="209"/>
      <c r="T2892" s="209"/>
      <c r="U2892" s="209"/>
      <c r="V2892" s="209"/>
      <c r="W2892" s="209"/>
      <c r="X2892" s="209"/>
    </row>
    <row r="2893" spans="5:24" x14ac:dyDescent="0.25">
      <c r="E2893" s="209"/>
      <c r="F2893" s="209"/>
      <c r="G2893" s="209"/>
      <c r="H2893" s="209"/>
      <c r="I2893" s="209"/>
      <c r="J2893" s="209"/>
      <c r="K2893" s="209"/>
      <c r="P2893" s="209"/>
      <c r="Q2893" s="209"/>
      <c r="R2893" s="209"/>
      <c r="S2893" s="209"/>
      <c r="T2893" s="209"/>
      <c r="U2893" s="209"/>
      <c r="V2893" s="209"/>
      <c r="W2893" s="209"/>
      <c r="X2893" s="209"/>
    </row>
    <row r="2894" spans="5:24" x14ac:dyDescent="0.25">
      <c r="E2894" s="209"/>
      <c r="F2894" s="209"/>
      <c r="G2894" s="209"/>
      <c r="H2894" s="209"/>
      <c r="I2894" s="209"/>
      <c r="J2894" s="209"/>
      <c r="K2894" s="209"/>
      <c r="P2894" s="209"/>
      <c r="Q2894" s="209"/>
      <c r="R2894" s="209"/>
      <c r="S2894" s="209"/>
      <c r="T2894" s="209"/>
      <c r="U2894" s="209"/>
      <c r="V2894" s="209"/>
      <c r="W2894" s="209"/>
      <c r="X2894" s="209"/>
    </row>
    <row r="2895" spans="5:24" x14ac:dyDescent="0.25">
      <c r="E2895" s="209"/>
      <c r="F2895" s="209"/>
      <c r="G2895" s="209"/>
      <c r="H2895" s="209"/>
      <c r="I2895" s="209"/>
      <c r="J2895" s="209"/>
      <c r="K2895" s="209"/>
      <c r="P2895" s="209"/>
      <c r="Q2895" s="209"/>
      <c r="R2895" s="209"/>
      <c r="S2895" s="209"/>
      <c r="T2895" s="209"/>
      <c r="U2895" s="209"/>
      <c r="V2895" s="209"/>
      <c r="W2895" s="209"/>
      <c r="X2895" s="209"/>
    </row>
    <row r="2896" spans="5:24" x14ac:dyDescent="0.25">
      <c r="E2896" s="209"/>
      <c r="F2896" s="209"/>
      <c r="G2896" s="209"/>
      <c r="H2896" s="209"/>
      <c r="I2896" s="209"/>
      <c r="J2896" s="209"/>
      <c r="K2896" s="209"/>
      <c r="P2896" s="209"/>
      <c r="Q2896" s="209"/>
      <c r="R2896" s="209"/>
      <c r="S2896" s="209"/>
      <c r="T2896" s="209"/>
      <c r="U2896" s="209"/>
      <c r="V2896" s="209"/>
      <c r="W2896" s="209"/>
      <c r="X2896" s="209"/>
    </row>
    <row r="2897" spans="5:24" x14ac:dyDescent="0.25">
      <c r="E2897" s="209"/>
      <c r="F2897" s="209"/>
      <c r="G2897" s="209"/>
      <c r="H2897" s="209"/>
      <c r="I2897" s="209"/>
      <c r="J2897" s="209"/>
      <c r="K2897" s="209"/>
      <c r="P2897" s="209"/>
      <c r="Q2897" s="209"/>
      <c r="R2897" s="209"/>
      <c r="S2897" s="209"/>
      <c r="T2897" s="209"/>
      <c r="U2897" s="209"/>
      <c r="V2897" s="209"/>
      <c r="W2897" s="209"/>
      <c r="X2897" s="209"/>
    </row>
    <row r="2898" spans="5:24" x14ac:dyDescent="0.25">
      <c r="E2898" s="209"/>
      <c r="F2898" s="209"/>
      <c r="G2898" s="209"/>
      <c r="H2898" s="209"/>
      <c r="I2898" s="209"/>
      <c r="J2898" s="209"/>
      <c r="K2898" s="209"/>
      <c r="P2898" s="209"/>
      <c r="Q2898" s="209"/>
      <c r="R2898" s="209"/>
      <c r="S2898" s="209"/>
      <c r="T2898" s="209"/>
      <c r="U2898" s="209"/>
      <c r="V2898" s="209"/>
      <c r="W2898" s="209"/>
      <c r="X2898" s="209"/>
    </row>
    <row r="2899" spans="5:24" x14ac:dyDescent="0.25">
      <c r="E2899" s="209"/>
      <c r="F2899" s="209"/>
      <c r="G2899" s="209"/>
      <c r="H2899" s="209"/>
      <c r="I2899" s="209"/>
      <c r="J2899" s="209"/>
      <c r="K2899" s="209"/>
      <c r="P2899" s="209"/>
      <c r="Q2899" s="209"/>
      <c r="R2899" s="209"/>
      <c r="S2899" s="209"/>
      <c r="T2899" s="209"/>
      <c r="U2899" s="209"/>
      <c r="V2899" s="209"/>
      <c r="W2899" s="209"/>
      <c r="X2899" s="209"/>
    </row>
    <row r="2900" spans="5:24" x14ac:dyDescent="0.25">
      <c r="E2900" s="209"/>
      <c r="F2900" s="209"/>
      <c r="G2900" s="209"/>
      <c r="H2900" s="209"/>
      <c r="I2900" s="209"/>
      <c r="J2900" s="209"/>
      <c r="K2900" s="209"/>
      <c r="P2900" s="209"/>
      <c r="Q2900" s="209"/>
      <c r="R2900" s="209"/>
      <c r="S2900" s="209"/>
      <c r="T2900" s="209"/>
      <c r="U2900" s="209"/>
      <c r="V2900" s="209"/>
      <c r="W2900" s="209"/>
      <c r="X2900" s="209"/>
    </row>
    <row r="2901" spans="5:24" x14ac:dyDescent="0.25">
      <c r="E2901" s="209"/>
      <c r="F2901" s="209"/>
      <c r="G2901" s="209"/>
      <c r="H2901" s="209"/>
      <c r="I2901" s="209"/>
      <c r="J2901" s="209"/>
      <c r="K2901" s="209"/>
      <c r="P2901" s="209"/>
      <c r="Q2901" s="209"/>
      <c r="R2901" s="209"/>
      <c r="S2901" s="209"/>
      <c r="T2901" s="209"/>
      <c r="U2901" s="209"/>
      <c r="V2901" s="209"/>
      <c r="W2901" s="209"/>
      <c r="X2901" s="209"/>
    </row>
    <row r="2902" spans="5:24" x14ac:dyDescent="0.25">
      <c r="E2902" s="209"/>
      <c r="F2902" s="209"/>
      <c r="G2902" s="209"/>
      <c r="H2902" s="209"/>
      <c r="I2902" s="209"/>
      <c r="J2902" s="209"/>
      <c r="K2902" s="209"/>
      <c r="P2902" s="209"/>
      <c r="Q2902" s="209"/>
      <c r="R2902" s="209"/>
      <c r="S2902" s="209"/>
      <c r="T2902" s="209"/>
      <c r="U2902" s="209"/>
      <c r="V2902" s="209"/>
      <c r="W2902" s="209"/>
      <c r="X2902" s="209"/>
    </row>
    <row r="2903" spans="5:24" x14ac:dyDescent="0.25">
      <c r="E2903" s="209"/>
      <c r="F2903" s="209"/>
      <c r="G2903" s="209"/>
      <c r="H2903" s="209"/>
      <c r="I2903" s="209"/>
      <c r="J2903" s="209"/>
      <c r="K2903" s="209"/>
      <c r="P2903" s="209"/>
      <c r="Q2903" s="209"/>
      <c r="R2903" s="209"/>
      <c r="S2903" s="209"/>
      <c r="T2903" s="209"/>
      <c r="U2903" s="209"/>
      <c r="V2903" s="209"/>
      <c r="W2903" s="209"/>
      <c r="X2903" s="209"/>
    </row>
    <row r="2904" spans="5:24" x14ac:dyDescent="0.25">
      <c r="E2904" s="209"/>
      <c r="F2904" s="209"/>
      <c r="G2904" s="209"/>
      <c r="H2904" s="209"/>
      <c r="I2904" s="209"/>
      <c r="J2904" s="209"/>
      <c r="K2904" s="209"/>
      <c r="P2904" s="209"/>
      <c r="Q2904" s="209"/>
      <c r="R2904" s="209"/>
      <c r="S2904" s="209"/>
      <c r="T2904" s="209"/>
      <c r="U2904" s="209"/>
      <c r="V2904" s="209"/>
      <c r="W2904" s="209"/>
      <c r="X2904" s="209"/>
    </row>
    <row r="2905" spans="5:24" x14ac:dyDescent="0.25">
      <c r="E2905" s="209"/>
      <c r="F2905" s="209"/>
      <c r="G2905" s="209"/>
      <c r="H2905" s="209"/>
      <c r="I2905" s="209"/>
      <c r="J2905" s="209"/>
      <c r="K2905" s="209"/>
      <c r="P2905" s="209"/>
      <c r="Q2905" s="209"/>
      <c r="R2905" s="209"/>
      <c r="S2905" s="209"/>
      <c r="T2905" s="209"/>
      <c r="U2905" s="209"/>
      <c r="V2905" s="209"/>
      <c r="W2905" s="209"/>
      <c r="X2905" s="209"/>
    </row>
    <row r="2906" spans="5:24" x14ac:dyDescent="0.25">
      <c r="E2906" s="209"/>
      <c r="F2906" s="209"/>
      <c r="G2906" s="209"/>
      <c r="H2906" s="209"/>
      <c r="I2906" s="209"/>
      <c r="J2906" s="209"/>
      <c r="K2906" s="209"/>
      <c r="P2906" s="209"/>
      <c r="Q2906" s="209"/>
      <c r="R2906" s="209"/>
      <c r="S2906" s="209"/>
      <c r="T2906" s="209"/>
      <c r="U2906" s="209"/>
      <c r="V2906" s="209"/>
      <c r="W2906" s="209"/>
      <c r="X2906" s="209"/>
    </row>
    <row r="2907" spans="5:24" x14ac:dyDescent="0.25">
      <c r="E2907" s="209"/>
      <c r="F2907" s="209"/>
      <c r="G2907" s="209"/>
      <c r="H2907" s="209"/>
      <c r="I2907" s="209"/>
      <c r="J2907" s="209"/>
      <c r="K2907" s="209"/>
      <c r="P2907" s="209"/>
      <c r="Q2907" s="209"/>
      <c r="R2907" s="209"/>
      <c r="S2907" s="209"/>
      <c r="T2907" s="209"/>
      <c r="U2907" s="209"/>
      <c r="V2907" s="209"/>
      <c r="W2907" s="209"/>
      <c r="X2907" s="209"/>
    </row>
    <row r="2908" spans="5:24" x14ac:dyDescent="0.25">
      <c r="E2908" s="209"/>
      <c r="F2908" s="209"/>
      <c r="G2908" s="209"/>
      <c r="H2908" s="209"/>
      <c r="I2908" s="209"/>
      <c r="J2908" s="209"/>
      <c r="K2908" s="209"/>
      <c r="P2908" s="209"/>
      <c r="Q2908" s="209"/>
      <c r="R2908" s="209"/>
      <c r="S2908" s="209"/>
      <c r="T2908" s="209"/>
      <c r="U2908" s="209"/>
      <c r="V2908" s="209"/>
      <c r="W2908" s="209"/>
      <c r="X2908" s="209"/>
    </row>
    <row r="2909" spans="5:24" x14ac:dyDescent="0.25">
      <c r="E2909" s="209"/>
      <c r="F2909" s="209"/>
      <c r="G2909" s="209"/>
      <c r="H2909" s="209"/>
      <c r="I2909" s="209"/>
      <c r="J2909" s="209"/>
      <c r="K2909" s="209"/>
      <c r="P2909" s="209"/>
      <c r="Q2909" s="209"/>
      <c r="R2909" s="209"/>
      <c r="S2909" s="209"/>
      <c r="T2909" s="209"/>
      <c r="U2909" s="209"/>
      <c r="V2909" s="209"/>
      <c r="W2909" s="209"/>
      <c r="X2909" s="209"/>
    </row>
    <row r="2910" spans="5:24" x14ac:dyDescent="0.25">
      <c r="E2910" s="209"/>
      <c r="F2910" s="209"/>
      <c r="G2910" s="209"/>
      <c r="H2910" s="209"/>
      <c r="I2910" s="209"/>
      <c r="J2910" s="209"/>
      <c r="K2910" s="209"/>
      <c r="P2910" s="209"/>
      <c r="Q2910" s="209"/>
      <c r="R2910" s="209"/>
      <c r="S2910" s="209"/>
      <c r="T2910" s="209"/>
      <c r="U2910" s="209"/>
      <c r="V2910" s="209"/>
      <c r="W2910" s="209"/>
      <c r="X2910" s="209"/>
    </row>
    <row r="2911" spans="5:24" x14ac:dyDescent="0.25">
      <c r="E2911" s="209"/>
      <c r="F2911" s="209"/>
      <c r="G2911" s="209"/>
      <c r="H2911" s="209"/>
      <c r="I2911" s="209"/>
      <c r="J2911" s="209"/>
      <c r="K2911" s="209"/>
      <c r="P2911" s="209"/>
      <c r="Q2911" s="209"/>
      <c r="R2911" s="209"/>
      <c r="S2911" s="209"/>
      <c r="T2911" s="209"/>
      <c r="U2911" s="209"/>
      <c r="V2911" s="209"/>
      <c r="W2911" s="209"/>
      <c r="X2911" s="209"/>
    </row>
    <row r="2912" spans="5:24" x14ac:dyDescent="0.25">
      <c r="E2912" s="209"/>
      <c r="F2912" s="209"/>
      <c r="G2912" s="209"/>
      <c r="H2912" s="209"/>
      <c r="I2912" s="209"/>
      <c r="J2912" s="209"/>
      <c r="K2912" s="209"/>
      <c r="P2912" s="209"/>
      <c r="Q2912" s="209"/>
      <c r="R2912" s="209"/>
      <c r="S2912" s="209"/>
      <c r="T2912" s="209"/>
      <c r="U2912" s="209"/>
      <c r="V2912" s="209"/>
      <c r="W2912" s="209"/>
      <c r="X2912" s="209"/>
    </row>
    <row r="2913" spans="5:24" x14ac:dyDescent="0.25">
      <c r="E2913" s="209"/>
      <c r="F2913" s="209"/>
      <c r="G2913" s="209"/>
      <c r="H2913" s="209"/>
      <c r="I2913" s="209"/>
      <c r="J2913" s="209"/>
      <c r="K2913" s="209"/>
      <c r="P2913" s="209"/>
      <c r="Q2913" s="209"/>
      <c r="R2913" s="209"/>
      <c r="S2913" s="209"/>
      <c r="T2913" s="209"/>
      <c r="U2913" s="209"/>
      <c r="V2913" s="209"/>
      <c r="W2913" s="209"/>
      <c r="X2913" s="209"/>
    </row>
    <row r="2914" spans="5:24" x14ac:dyDescent="0.25">
      <c r="E2914" s="209"/>
      <c r="F2914" s="209"/>
      <c r="G2914" s="209"/>
      <c r="H2914" s="209"/>
      <c r="I2914" s="209"/>
      <c r="J2914" s="209"/>
      <c r="K2914" s="209"/>
      <c r="P2914" s="209"/>
      <c r="Q2914" s="209"/>
      <c r="R2914" s="209"/>
      <c r="S2914" s="209"/>
      <c r="T2914" s="209"/>
      <c r="U2914" s="209"/>
      <c r="V2914" s="209"/>
      <c r="W2914" s="209"/>
      <c r="X2914" s="209"/>
    </row>
    <row r="2915" spans="5:24" x14ac:dyDescent="0.25">
      <c r="E2915" s="209"/>
      <c r="F2915" s="209"/>
      <c r="G2915" s="209"/>
      <c r="H2915" s="209"/>
      <c r="I2915" s="209"/>
      <c r="J2915" s="209"/>
      <c r="K2915" s="209"/>
      <c r="P2915" s="209"/>
      <c r="Q2915" s="209"/>
      <c r="R2915" s="209"/>
      <c r="S2915" s="209"/>
      <c r="T2915" s="209"/>
      <c r="U2915" s="209"/>
      <c r="V2915" s="209"/>
      <c r="W2915" s="209"/>
      <c r="X2915" s="209"/>
    </row>
    <row r="2916" spans="5:24" x14ac:dyDescent="0.25">
      <c r="E2916" s="209"/>
      <c r="F2916" s="209"/>
      <c r="G2916" s="209"/>
      <c r="H2916" s="209"/>
      <c r="I2916" s="209"/>
      <c r="J2916" s="209"/>
      <c r="K2916" s="209"/>
      <c r="P2916" s="209"/>
      <c r="Q2916" s="209"/>
      <c r="R2916" s="209"/>
      <c r="S2916" s="209"/>
      <c r="T2916" s="209"/>
      <c r="U2916" s="209"/>
      <c r="V2916" s="209"/>
      <c r="W2916" s="209"/>
      <c r="X2916" s="209"/>
    </row>
    <row r="2917" spans="5:24" x14ac:dyDescent="0.25">
      <c r="E2917" s="209"/>
      <c r="F2917" s="209"/>
      <c r="G2917" s="209"/>
      <c r="H2917" s="209"/>
      <c r="I2917" s="209"/>
      <c r="J2917" s="209"/>
      <c r="K2917" s="209"/>
      <c r="P2917" s="209"/>
      <c r="Q2917" s="209"/>
      <c r="R2917" s="209"/>
      <c r="S2917" s="209"/>
      <c r="T2917" s="209"/>
      <c r="U2917" s="209"/>
      <c r="V2917" s="209"/>
      <c r="W2917" s="209"/>
      <c r="X2917" s="209"/>
    </row>
    <row r="2918" spans="5:24" x14ac:dyDescent="0.25">
      <c r="E2918" s="209"/>
      <c r="F2918" s="209"/>
      <c r="G2918" s="209"/>
      <c r="H2918" s="209"/>
      <c r="I2918" s="209"/>
      <c r="J2918" s="209"/>
      <c r="K2918" s="209"/>
      <c r="P2918" s="209"/>
      <c r="Q2918" s="209"/>
      <c r="R2918" s="209"/>
      <c r="S2918" s="209"/>
      <c r="T2918" s="209"/>
      <c r="U2918" s="209"/>
      <c r="V2918" s="209"/>
      <c r="W2918" s="209"/>
      <c r="X2918" s="209"/>
    </row>
    <row r="2919" spans="5:24" x14ac:dyDescent="0.25">
      <c r="E2919" s="209"/>
      <c r="F2919" s="209"/>
      <c r="G2919" s="209"/>
      <c r="H2919" s="209"/>
      <c r="I2919" s="209"/>
      <c r="J2919" s="209"/>
      <c r="K2919" s="209"/>
      <c r="P2919" s="209"/>
      <c r="Q2919" s="209"/>
      <c r="R2919" s="209"/>
      <c r="S2919" s="209"/>
      <c r="T2919" s="209"/>
      <c r="U2919" s="209"/>
      <c r="V2919" s="209"/>
      <c r="W2919" s="209"/>
      <c r="X2919" s="209"/>
    </row>
    <row r="2920" spans="5:24" x14ac:dyDescent="0.25">
      <c r="E2920" s="209"/>
      <c r="F2920" s="209"/>
      <c r="G2920" s="209"/>
      <c r="H2920" s="209"/>
      <c r="I2920" s="209"/>
      <c r="J2920" s="209"/>
      <c r="K2920" s="209"/>
      <c r="P2920" s="209"/>
      <c r="Q2920" s="209"/>
      <c r="R2920" s="209"/>
      <c r="S2920" s="209"/>
      <c r="T2920" s="209"/>
      <c r="U2920" s="209"/>
      <c r="V2920" s="209"/>
      <c r="W2920" s="209"/>
      <c r="X2920" s="209"/>
    </row>
    <row r="2921" spans="5:24" x14ac:dyDescent="0.25">
      <c r="E2921" s="209"/>
      <c r="F2921" s="209"/>
      <c r="G2921" s="209"/>
      <c r="H2921" s="209"/>
      <c r="I2921" s="209"/>
      <c r="J2921" s="209"/>
      <c r="K2921" s="209"/>
      <c r="P2921" s="209"/>
      <c r="Q2921" s="209"/>
      <c r="R2921" s="209"/>
      <c r="S2921" s="209"/>
      <c r="T2921" s="209"/>
      <c r="U2921" s="209"/>
      <c r="V2921" s="209"/>
      <c r="W2921" s="209"/>
      <c r="X2921" s="209"/>
    </row>
    <row r="2922" spans="5:24" x14ac:dyDescent="0.25">
      <c r="E2922" s="209"/>
      <c r="F2922" s="209"/>
      <c r="G2922" s="209"/>
      <c r="H2922" s="209"/>
      <c r="I2922" s="209"/>
      <c r="J2922" s="209"/>
      <c r="K2922" s="209"/>
      <c r="P2922" s="209"/>
      <c r="Q2922" s="209"/>
      <c r="R2922" s="209"/>
      <c r="S2922" s="209"/>
      <c r="T2922" s="209"/>
      <c r="U2922" s="209"/>
      <c r="V2922" s="209"/>
      <c r="W2922" s="209"/>
      <c r="X2922" s="209"/>
    </row>
    <row r="2923" spans="5:24" x14ac:dyDescent="0.25">
      <c r="E2923" s="209"/>
      <c r="F2923" s="209"/>
      <c r="G2923" s="209"/>
      <c r="H2923" s="209"/>
      <c r="I2923" s="209"/>
      <c r="J2923" s="209"/>
      <c r="K2923" s="209"/>
      <c r="P2923" s="209"/>
      <c r="Q2923" s="209"/>
      <c r="R2923" s="209"/>
      <c r="S2923" s="209"/>
      <c r="T2923" s="209"/>
      <c r="U2923" s="209"/>
      <c r="V2923" s="209"/>
      <c r="W2923" s="209"/>
      <c r="X2923" s="209"/>
    </row>
    <row r="2924" spans="5:24" x14ac:dyDescent="0.25">
      <c r="E2924" s="209"/>
      <c r="F2924" s="209"/>
      <c r="G2924" s="209"/>
      <c r="H2924" s="209"/>
      <c r="I2924" s="209"/>
      <c r="J2924" s="209"/>
      <c r="K2924" s="209"/>
      <c r="P2924" s="209"/>
      <c r="Q2924" s="209"/>
      <c r="R2924" s="209"/>
      <c r="S2924" s="209"/>
      <c r="T2924" s="209"/>
      <c r="U2924" s="209"/>
      <c r="V2924" s="209"/>
      <c r="W2924" s="209"/>
      <c r="X2924" s="209"/>
    </row>
    <row r="2925" spans="5:24" x14ac:dyDescent="0.25">
      <c r="E2925" s="209"/>
      <c r="F2925" s="209"/>
      <c r="G2925" s="209"/>
      <c r="H2925" s="209"/>
      <c r="I2925" s="209"/>
      <c r="J2925" s="209"/>
      <c r="K2925" s="209"/>
      <c r="P2925" s="209"/>
      <c r="Q2925" s="209"/>
      <c r="R2925" s="209"/>
      <c r="S2925" s="209"/>
      <c r="T2925" s="209"/>
      <c r="U2925" s="209"/>
      <c r="V2925" s="209"/>
      <c r="W2925" s="209"/>
      <c r="X2925" s="209"/>
    </row>
    <row r="2926" spans="5:24" x14ac:dyDescent="0.25">
      <c r="E2926" s="209"/>
      <c r="F2926" s="209"/>
      <c r="G2926" s="209"/>
      <c r="H2926" s="209"/>
      <c r="I2926" s="209"/>
      <c r="J2926" s="209"/>
      <c r="K2926" s="209"/>
      <c r="P2926" s="209"/>
      <c r="Q2926" s="209"/>
      <c r="R2926" s="209"/>
      <c r="S2926" s="209"/>
      <c r="T2926" s="209"/>
      <c r="U2926" s="209"/>
      <c r="V2926" s="209"/>
      <c r="W2926" s="209"/>
      <c r="X2926" s="209"/>
    </row>
    <row r="2927" spans="5:24" x14ac:dyDescent="0.25">
      <c r="E2927" s="209"/>
      <c r="F2927" s="209"/>
      <c r="G2927" s="209"/>
      <c r="H2927" s="209"/>
      <c r="I2927" s="209"/>
      <c r="J2927" s="209"/>
      <c r="K2927" s="209"/>
      <c r="P2927" s="209"/>
      <c r="Q2927" s="209"/>
      <c r="R2927" s="209"/>
      <c r="S2927" s="209"/>
      <c r="T2927" s="209"/>
      <c r="U2927" s="209"/>
      <c r="V2927" s="209"/>
      <c r="W2927" s="209"/>
      <c r="X2927" s="209"/>
    </row>
    <row r="2928" spans="5:24" x14ac:dyDescent="0.25">
      <c r="E2928" s="209"/>
      <c r="F2928" s="209"/>
      <c r="G2928" s="209"/>
      <c r="H2928" s="209"/>
      <c r="I2928" s="209"/>
      <c r="J2928" s="209"/>
      <c r="K2928" s="209"/>
      <c r="P2928" s="209"/>
      <c r="Q2928" s="209"/>
      <c r="R2928" s="209"/>
      <c r="S2928" s="209"/>
      <c r="T2928" s="209"/>
      <c r="U2928" s="209"/>
      <c r="V2928" s="209"/>
      <c r="W2928" s="209"/>
      <c r="X2928" s="209"/>
    </row>
    <row r="2929" spans="5:24" x14ac:dyDescent="0.25">
      <c r="E2929" s="209"/>
      <c r="F2929" s="209"/>
      <c r="G2929" s="209"/>
      <c r="H2929" s="209"/>
      <c r="I2929" s="209"/>
      <c r="J2929" s="209"/>
      <c r="K2929" s="209"/>
      <c r="P2929" s="209"/>
      <c r="Q2929" s="209"/>
      <c r="R2929" s="209"/>
      <c r="S2929" s="209"/>
      <c r="T2929" s="209"/>
      <c r="U2929" s="209"/>
      <c r="V2929" s="209"/>
      <c r="W2929" s="209"/>
      <c r="X2929" s="209"/>
    </row>
    <row r="2930" spans="5:24" x14ac:dyDescent="0.25">
      <c r="E2930" s="209"/>
      <c r="F2930" s="209"/>
      <c r="G2930" s="209"/>
      <c r="H2930" s="209"/>
      <c r="I2930" s="209"/>
      <c r="J2930" s="209"/>
      <c r="K2930" s="209"/>
      <c r="P2930" s="209"/>
      <c r="Q2930" s="209"/>
      <c r="R2930" s="209"/>
      <c r="S2930" s="209"/>
      <c r="T2930" s="209"/>
      <c r="U2930" s="209"/>
      <c r="V2930" s="209"/>
      <c r="W2930" s="209"/>
      <c r="X2930" s="209"/>
    </row>
    <row r="2931" spans="5:24" x14ac:dyDescent="0.25">
      <c r="E2931" s="209"/>
      <c r="F2931" s="209"/>
      <c r="G2931" s="209"/>
      <c r="H2931" s="209"/>
      <c r="I2931" s="209"/>
      <c r="J2931" s="209"/>
      <c r="K2931" s="209"/>
      <c r="P2931" s="209"/>
      <c r="Q2931" s="209"/>
      <c r="R2931" s="209"/>
      <c r="S2931" s="209"/>
      <c r="T2931" s="209"/>
      <c r="U2931" s="209"/>
      <c r="V2931" s="209"/>
      <c r="W2931" s="209"/>
      <c r="X2931" s="209"/>
    </row>
    <row r="2932" spans="5:24" x14ac:dyDescent="0.25">
      <c r="E2932" s="209"/>
      <c r="F2932" s="209"/>
      <c r="G2932" s="209"/>
      <c r="H2932" s="209"/>
      <c r="I2932" s="209"/>
      <c r="J2932" s="209"/>
      <c r="K2932" s="209"/>
      <c r="P2932" s="209"/>
      <c r="Q2932" s="209"/>
      <c r="R2932" s="209"/>
      <c r="S2932" s="209"/>
      <c r="T2932" s="209"/>
      <c r="U2932" s="209"/>
      <c r="V2932" s="209"/>
      <c r="W2932" s="209"/>
      <c r="X2932" s="209"/>
    </row>
    <row r="2933" spans="5:24" x14ac:dyDescent="0.25">
      <c r="E2933" s="209"/>
      <c r="F2933" s="209"/>
      <c r="G2933" s="209"/>
      <c r="H2933" s="209"/>
      <c r="I2933" s="209"/>
      <c r="J2933" s="209"/>
      <c r="K2933" s="209"/>
      <c r="P2933" s="209"/>
      <c r="Q2933" s="209"/>
      <c r="R2933" s="209"/>
      <c r="S2933" s="209"/>
      <c r="T2933" s="209"/>
      <c r="U2933" s="209"/>
      <c r="V2933" s="209"/>
      <c r="W2933" s="209"/>
      <c r="X2933" s="209"/>
    </row>
    <row r="2934" spans="5:24" x14ac:dyDescent="0.25">
      <c r="E2934" s="209"/>
      <c r="F2934" s="209"/>
      <c r="G2934" s="209"/>
      <c r="H2934" s="209"/>
      <c r="I2934" s="209"/>
      <c r="J2934" s="209"/>
      <c r="K2934" s="209"/>
      <c r="P2934" s="209"/>
      <c r="Q2934" s="209"/>
      <c r="R2934" s="209"/>
      <c r="S2934" s="209"/>
      <c r="T2934" s="209"/>
      <c r="U2934" s="209"/>
      <c r="V2934" s="209"/>
      <c r="W2934" s="209"/>
      <c r="X2934" s="209"/>
    </row>
    <row r="2935" spans="5:24" x14ac:dyDescent="0.25">
      <c r="E2935" s="209"/>
      <c r="F2935" s="209"/>
      <c r="G2935" s="209"/>
      <c r="H2935" s="209"/>
      <c r="I2935" s="209"/>
      <c r="J2935" s="209"/>
      <c r="K2935" s="209"/>
      <c r="P2935" s="209"/>
      <c r="Q2935" s="209"/>
      <c r="R2935" s="209"/>
      <c r="S2935" s="209"/>
      <c r="T2935" s="209"/>
      <c r="U2935" s="209"/>
      <c r="V2935" s="209"/>
      <c r="W2935" s="209"/>
      <c r="X2935" s="209"/>
    </row>
    <row r="2936" spans="5:24" x14ac:dyDescent="0.25">
      <c r="E2936" s="209"/>
      <c r="F2936" s="209"/>
      <c r="G2936" s="209"/>
      <c r="H2936" s="209"/>
      <c r="I2936" s="209"/>
      <c r="J2936" s="209"/>
      <c r="K2936" s="209"/>
      <c r="P2936" s="209"/>
      <c r="Q2936" s="209"/>
      <c r="R2936" s="209"/>
      <c r="S2936" s="209"/>
      <c r="T2936" s="209"/>
      <c r="U2936" s="209"/>
      <c r="V2936" s="209"/>
      <c r="W2936" s="209"/>
      <c r="X2936" s="209"/>
    </row>
    <row r="2937" spans="5:24" x14ac:dyDescent="0.25">
      <c r="E2937" s="209"/>
      <c r="F2937" s="209"/>
      <c r="G2937" s="209"/>
      <c r="H2937" s="209"/>
      <c r="I2937" s="209"/>
      <c r="J2937" s="209"/>
      <c r="K2937" s="209"/>
      <c r="P2937" s="209"/>
      <c r="Q2937" s="209"/>
      <c r="R2937" s="209"/>
      <c r="S2937" s="209"/>
      <c r="T2937" s="209"/>
      <c r="U2937" s="209"/>
      <c r="V2937" s="209"/>
      <c r="W2937" s="209"/>
      <c r="X2937" s="209"/>
    </row>
    <row r="2938" spans="5:24" x14ac:dyDescent="0.25">
      <c r="E2938" s="209"/>
      <c r="F2938" s="209"/>
      <c r="G2938" s="209"/>
      <c r="H2938" s="209"/>
      <c r="I2938" s="209"/>
      <c r="J2938" s="209"/>
      <c r="K2938" s="209"/>
      <c r="P2938" s="209"/>
      <c r="Q2938" s="209"/>
      <c r="R2938" s="209"/>
      <c r="S2938" s="209"/>
      <c r="T2938" s="209"/>
      <c r="U2938" s="209"/>
      <c r="V2938" s="209"/>
      <c r="W2938" s="209"/>
      <c r="X2938" s="209"/>
    </row>
    <row r="2939" spans="5:24" x14ac:dyDescent="0.25">
      <c r="E2939" s="209"/>
      <c r="F2939" s="209"/>
      <c r="G2939" s="209"/>
      <c r="H2939" s="209"/>
      <c r="I2939" s="209"/>
      <c r="J2939" s="209"/>
      <c r="K2939" s="209"/>
      <c r="P2939" s="209"/>
      <c r="Q2939" s="209"/>
      <c r="R2939" s="209"/>
      <c r="S2939" s="209"/>
      <c r="T2939" s="209"/>
      <c r="U2939" s="209"/>
      <c r="V2939" s="209"/>
      <c r="W2939" s="209"/>
      <c r="X2939" s="209"/>
    </row>
    <row r="2940" spans="5:24" x14ac:dyDescent="0.25">
      <c r="E2940" s="209"/>
      <c r="F2940" s="209"/>
      <c r="G2940" s="209"/>
      <c r="H2940" s="209"/>
      <c r="I2940" s="209"/>
      <c r="J2940" s="209"/>
      <c r="K2940" s="209"/>
      <c r="P2940" s="209"/>
      <c r="Q2940" s="209"/>
      <c r="R2940" s="209"/>
      <c r="S2940" s="209"/>
      <c r="T2940" s="209"/>
      <c r="U2940" s="209"/>
      <c r="V2940" s="209"/>
      <c r="W2940" s="209"/>
      <c r="X2940" s="209"/>
    </row>
    <row r="2941" spans="5:24" x14ac:dyDescent="0.25">
      <c r="E2941" s="209"/>
      <c r="F2941" s="209"/>
      <c r="G2941" s="209"/>
      <c r="H2941" s="209"/>
      <c r="I2941" s="209"/>
      <c r="J2941" s="209"/>
      <c r="K2941" s="209"/>
      <c r="P2941" s="209"/>
      <c r="Q2941" s="209"/>
      <c r="R2941" s="209"/>
      <c r="S2941" s="209"/>
      <c r="T2941" s="209"/>
      <c r="U2941" s="209"/>
      <c r="V2941" s="209"/>
      <c r="W2941" s="209"/>
      <c r="X2941" s="209"/>
    </row>
    <row r="2942" spans="5:24" x14ac:dyDescent="0.25">
      <c r="E2942" s="209"/>
      <c r="F2942" s="209"/>
      <c r="G2942" s="209"/>
      <c r="H2942" s="209"/>
      <c r="I2942" s="209"/>
      <c r="J2942" s="209"/>
      <c r="K2942" s="209"/>
      <c r="P2942" s="209"/>
      <c r="Q2942" s="209"/>
      <c r="R2942" s="209"/>
      <c r="S2942" s="209"/>
      <c r="T2942" s="209"/>
      <c r="U2942" s="209"/>
      <c r="V2942" s="209"/>
      <c r="W2942" s="209"/>
      <c r="X2942" s="209"/>
    </row>
    <row r="2943" spans="5:24" x14ac:dyDescent="0.25">
      <c r="E2943" s="209"/>
      <c r="F2943" s="209"/>
      <c r="G2943" s="209"/>
      <c r="H2943" s="209"/>
      <c r="I2943" s="209"/>
      <c r="J2943" s="209"/>
      <c r="K2943" s="209"/>
      <c r="P2943" s="209"/>
      <c r="Q2943" s="209"/>
      <c r="R2943" s="209"/>
      <c r="S2943" s="209"/>
      <c r="T2943" s="209"/>
      <c r="U2943" s="209"/>
      <c r="V2943" s="209"/>
      <c r="W2943" s="209"/>
      <c r="X2943" s="209"/>
    </row>
    <row r="2944" spans="5:24" x14ac:dyDescent="0.25">
      <c r="E2944" s="209"/>
      <c r="F2944" s="209"/>
      <c r="G2944" s="209"/>
      <c r="H2944" s="209"/>
      <c r="I2944" s="209"/>
      <c r="J2944" s="209"/>
      <c r="K2944" s="209"/>
      <c r="P2944" s="209"/>
      <c r="Q2944" s="209"/>
      <c r="R2944" s="209"/>
      <c r="S2944" s="209"/>
      <c r="T2944" s="209"/>
      <c r="U2944" s="209"/>
      <c r="V2944" s="209"/>
      <c r="W2944" s="209"/>
      <c r="X2944" s="209"/>
    </row>
    <row r="2945" spans="5:24" x14ac:dyDescent="0.25">
      <c r="E2945" s="209"/>
      <c r="F2945" s="209"/>
      <c r="G2945" s="209"/>
      <c r="H2945" s="209"/>
      <c r="I2945" s="209"/>
      <c r="J2945" s="209"/>
      <c r="K2945" s="209"/>
      <c r="P2945" s="209"/>
      <c r="Q2945" s="209"/>
      <c r="R2945" s="209"/>
      <c r="S2945" s="209"/>
      <c r="T2945" s="209"/>
      <c r="U2945" s="209"/>
      <c r="V2945" s="209"/>
      <c r="W2945" s="209"/>
      <c r="X2945" s="209"/>
    </row>
    <row r="2946" spans="5:24" x14ac:dyDescent="0.25">
      <c r="E2946" s="209"/>
      <c r="F2946" s="209"/>
      <c r="G2946" s="209"/>
      <c r="H2946" s="209"/>
      <c r="I2946" s="209"/>
      <c r="J2946" s="209"/>
      <c r="K2946" s="209"/>
      <c r="P2946" s="209"/>
      <c r="Q2946" s="209"/>
      <c r="R2946" s="209"/>
      <c r="S2946" s="209"/>
      <c r="T2946" s="209"/>
      <c r="U2946" s="209"/>
      <c r="V2946" s="209"/>
      <c r="W2946" s="209"/>
      <c r="X2946" s="209"/>
    </row>
    <row r="2947" spans="5:24" x14ac:dyDescent="0.25">
      <c r="E2947" s="209"/>
      <c r="F2947" s="209"/>
      <c r="G2947" s="209"/>
      <c r="H2947" s="209"/>
      <c r="I2947" s="209"/>
      <c r="J2947" s="209"/>
      <c r="K2947" s="209"/>
      <c r="P2947" s="209"/>
      <c r="Q2947" s="209"/>
      <c r="R2947" s="209"/>
      <c r="S2947" s="209"/>
      <c r="T2947" s="209"/>
      <c r="U2947" s="209"/>
      <c r="V2947" s="209"/>
      <c r="W2947" s="209"/>
      <c r="X2947" s="209"/>
    </row>
    <row r="2948" spans="5:24" x14ac:dyDescent="0.25">
      <c r="E2948" s="209"/>
      <c r="F2948" s="209"/>
      <c r="G2948" s="209"/>
      <c r="H2948" s="209"/>
      <c r="I2948" s="209"/>
      <c r="J2948" s="209"/>
      <c r="K2948" s="209"/>
      <c r="P2948" s="209"/>
      <c r="Q2948" s="209"/>
      <c r="R2948" s="209"/>
      <c r="S2948" s="209"/>
      <c r="T2948" s="209"/>
      <c r="U2948" s="209"/>
      <c r="V2948" s="209"/>
      <c r="W2948" s="209"/>
      <c r="X2948" s="209"/>
    </row>
    <row r="2949" spans="5:24" x14ac:dyDescent="0.25">
      <c r="E2949" s="209"/>
      <c r="F2949" s="209"/>
      <c r="G2949" s="209"/>
      <c r="H2949" s="209"/>
      <c r="I2949" s="209"/>
      <c r="J2949" s="209"/>
      <c r="K2949" s="209"/>
      <c r="P2949" s="209"/>
      <c r="Q2949" s="209"/>
      <c r="R2949" s="209"/>
      <c r="S2949" s="209"/>
      <c r="T2949" s="209"/>
      <c r="U2949" s="209"/>
      <c r="V2949" s="209"/>
      <c r="W2949" s="209"/>
      <c r="X2949" s="209"/>
    </row>
    <row r="2950" spans="5:24" x14ac:dyDescent="0.25">
      <c r="E2950" s="209"/>
      <c r="F2950" s="209"/>
      <c r="G2950" s="209"/>
      <c r="H2950" s="209"/>
      <c r="I2950" s="209"/>
      <c r="J2950" s="209"/>
      <c r="K2950" s="209"/>
      <c r="P2950" s="209"/>
      <c r="Q2950" s="209"/>
      <c r="R2950" s="209"/>
      <c r="S2950" s="209"/>
      <c r="T2950" s="209"/>
      <c r="U2950" s="209"/>
      <c r="V2950" s="209"/>
      <c r="W2950" s="209"/>
      <c r="X2950" s="209"/>
    </row>
    <row r="2951" spans="5:24" x14ac:dyDescent="0.25">
      <c r="E2951" s="209"/>
      <c r="F2951" s="209"/>
      <c r="G2951" s="209"/>
      <c r="H2951" s="209"/>
      <c r="I2951" s="209"/>
      <c r="J2951" s="209"/>
      <c r="K2951" s="209"/>
      <c r="P2951" s="209"/>
      <c r="Q2951" s="209"/>
      <c r="R2951" s="209"/>
      <c r="S2951" s="209"/>
      <c r="T2951" s="209"/>
      <c r="U2951" s="209"/>
      <c r="V2951" s="209"/>
      <c r="W2951" s="209"/>
      <c r="X2951" s="209"/>
    </row>
    <row r="2952" spans="5:24" x14ac:dyDescent="0.25">
      <c r="E2952" s="209"/>
      <c r="F2952" s="209"/>
      <c r="G2952" s="209"/>
      <c r="H2952" s="209"/>
      <c r="I2952" s="209"/>
      <c r="J2952" s="209"/>
      <c r="K2952" s="209"/>
      <c r="P2952" s="209"/>
      <c r="Q2952" s="209"/>
      <c r="R2952" s="209"/>
      <c r="S2952" s="209"/>
      <c r="T2952" s="209"/>
      <c r="U2952" s="209"/>
      <c r="V2952" s="209"/>
      <c r="W2952" s="209"/>
      <c r="X2952" s="209"/>
    </row>
    <row r="2953" spans="5:24" x14ac:dyDescent="0.25">
      <c r="E2953" s="209"/>
      <c r="F2953" s="209"/>
      <c r="G2953" s="209"/>
      <c r="H2953" s="209"/>
      <c r="I2953" s="209"/>
      <c r="J2953" s="209"/>
      <c r="K2953" s="209"/>
      <c r="P2953" s="209"/>
      <c r="Q2953" s="209"/>
      <c r="R2953" s="209"/>
      <c r="S2953" s="209"/>
      <c r="T2953" s="209"/>
      <c r="U2953" s="209"/>
      <c r="V2953" s="209"/>
      <c r="W2953" s="209"/>
      <c r="X2953" s="209"/>
    </row>
    <row r="2954" spans="5:24" x14ac:dyDescent="0.25">
      <c r="E2954" s="209"/>
      <c r="F2954" s="209"/>
      <c r="G2954" s="209"/>
      <c r="H2954" s="209"/>
      <c r="I2954" s="209"/>
      <c r="J2954" s="209"/>
      <c r="K2954" s="209"/>
      <c r="P2954" s="209"/>
      <c r="Q2954" s="209"/>
      <c r="R2954" s="209"/>
      <c r="S2954" s="209"/>
      <c r="T2954" s="209"/>
      <c r="U2954" s="209"/>
      <c r="V2954" s="209"/>
      <c r="W2954" s="209"/>
      <c r="X2954" s="209"/>
    </row>
    <row r="2955" spans="5:24" x14ac:dyDescent="0.25">
      <c r="E2955" s="209"/>
      <c r="F2955" s="209"/>
      <c r="G2955" s="209"/>
      <c r="H2955" s="209"/>
      <c r="I2955" s="209"/>
      <c r="J2955" s="209"/>
      <c r="K2955" s="209"/>
      <c r="P2955" s="209"/>
      <c r="Q2955" s="209"/>
      <c r="R2955" s="209"/>
      <c r="S2955" s="209"/>
      <c r="T2955" s="209"/>
      <c r="U2955" s="209"/>
      <c r="V2955" s="209"/>
      <c r="W2955" s="209"/>
      <c r="X2955" s="209"/>
    </row>
    <row r="2956" spans="5:24" x14ac:dyDescent="0.25">
      <c r="E2956" s="209"/>
      <c r="F2956" s="209"/>
      <c r="G2956" s="209"/>
      <c r="H2956" s="209"/>
      <c r="I2956" s="209"/>
      <c r="J2956" s="209"/>
      <c r="K2956" s="209"/>
      <c r="P2956" s="209"/>
      <c r="Q2956" s="209"/>
      <c r="R2956" s="209"/>
      <c r="S2956" s="209"/>
      <c r="T2956" s="209"/>
      <c r="U2956" s="209"/>
      <c r="V2956" s="209"/>
      <c r="W2956" s="209"/>
      <c r="X2956" s="209"/>
    </row>
    <row r="2957" spans="5:24" x14ac:dyDescent="0.25">
      <c r="E2957" s="209"/>
      <c r="F2957" s="209"/>
      <c r="G2957" s="209"/>
      <c r="H2957" s="209"/>
      <c r="I2957" s="209"/>
      <c r="J2957" s="209"/>
      <c r="K2957" s="209"/>
      <c r="P2957" s="209"/>
      <c r="Q2957" s="209"/>
      <c r="R2957" s="209"/>
      <c r="S2957" s="209"/>
      <c r="T2957" s="209"/>
      <c r="U2957" s="209"/>
      <c r="V2957" s="209"/>
      <c r="W2957" s="209"/>
      <c r="X2957" s="209"/>
    </row>
    <row r="2958" spans="5:24" x14ac:dyDescent="0.25">
      <c r="E2958" s="209"/>
      <c r="F2958" s="209"/>
      <c r="G2958" s="209"/>
      <c r="H2958" s="209"/>
      <c r="I2958" s="209"/>
      <c r="J2958" s="209"/>
      <c r="K2958" s="209"/>
      <c r="P2958" s="209"/>
      <c r="Q2958" s="209"/>
      <c r="R2958" s="209"/>
      <c r="S2958" s="209"/>
      <c r="T2958" s="209"/>
      <c r="U2958" s="209"/>
      <c r="V2958" s="209"/>
      <c r="W2958" s="209"/>
      <c r="X2958" s="209"/>
    </row>
    <row r="2959" spans="5:24" x14ac:dyDescent="0.25">
      <c r="E2959" s="209"/>
      <c r="F2959" s="209"/>
      <c r="G2959" s="209"/>
      <c r="H2959" s="209"/>
      <c r="I2959" s="209"/>
      <c r="J2959" s="209"/>
      <c r="K2959" s="209"/>
      <c r="P2959" s="209"/>
      <c r="Q2959" s="209"/>
      <c r="R2959" s="209"/>
      <c r="S2959" s="209"/>
      <c r="T2959" s="209"/>
      <c r="U2959" s="209"/>
      <c r="V2959" s="209"/>
      <c r="W2959" s="209"/>
      <c r="X2959" s="209"/>
    </row>
    <row r="2960" spans="5:24" x14ac:dyDescent="0.25">
      <c r="E2960" s="209"/>
      <c r="F2960" s="209"/>
      <c r="G2960" s="209"/>
      <c r="H2960" s="209"/>
      <c r="I2960" s="209"/>
      <c r="J2960" s="209"/>
      <c r="K2960" s="209"/>
      <c r="P2960" s="209"/>
      <c r="Q2960" s="209"/>
      <c r="R2960" s="209"/>
      <c r="S2960" s="209"/>
      <c r="T2960" s="209"/>
      <c r="U2960" s="209"/>
      <c r="V2960" s="209"/>
      <c r="W2960" s="209"/>
      <c r="X2960" s="209"/>
    </row>
    <row r="2961" spans="5:24" x14ac:dyDescent="0.25">
      <c r="E2961" s="209"/>
      <c r="F2961" s="209"/>
      <c r="G2961" s="209"/>
      <c r="H2961" s="209"/>
      <c r="I2961" s="209"/>
      <c r="J2961" s="209"/>
      <c r="K2961" s="209"/>
      <c r="P2961" s="209"/>
      <c r="Q2961" s="209"/>
      <c r="R2961" s="209"/>
      <c r="S2961" s="209"/>
      <c r="T2961" s="209"/>
      <c r="U2961" s="209"/>
      <c r="V2961" s="209"/>
      <c r="W2961" s="209"/>
      <c r="X2961" s="209"/>
    </row>
    <row r="2962" spans="5:24" x14ac:dyDescent="0.25">
      <c r="E2962" s="209"/>
      <c r="F2962" s="209"/>
      <c r="G2962" s="209"/>
      <c r="H2962" s="209"/>
      <c r="I2962" s="209"/>
      <c r="J2962" s="209"/>
      <c r="K2962" s="209"/>
      <c r="P2962" s="209"/>
      <c r="Q2962" s="209"/>
      <c r="R2962" s="209"/>
      <c r="S2962" s="209"/>
      <c r="T2962" s="209"/>
      <c r="U2962" s="209"/>
      <c r="V2962" s="209"/>
      <c r="W2962" s="209"/>
      <c r="X2962" s="209"/>
    </row>
    <row r="2963" spans="5:24" x14ac:dyDescent="0.25">
      <c r="E2963" s="209"/>
      <c r="F2963" s="209"/>
      <c r="G2963" s="209"/>
      <c r="H2963" s="209"/>
      <c r="I2963" s="209"/>
      <c r="J2963" s="209"/>
      <c r="K2963" s="209"/>
      <c r="P2963" s="209"/>
      <c r="Q2963" s="209"/>
      <c r="R2963" s="209"/>
      <c r="S2963" s="209"/>
      <c r="T2963" s="209"/>
      <c r="U2963" s="209"/>
      <c r="V2963" s="209"/>
      <c r="W2963" s="209"/>
      <c r="X2963" s="209"/>
    </row>
    <row r="2964" spans="5:24" x14ac:dyDescent="0.25">
      <c r="E2964" s="209"/>
      <c r="F2964" s="209"/>
      <c r="G2964" s="209"/>
      <c r="H2964" s="209"/>
      <c r="I2964" s="209"/>
      <c r="J2964" s="209"/>
      <c r="K2964" s="209"/>
      <c r="P2964" s="209"/>
      <c r="Q2964" s="209"/>
      <c r="R2964" s="209"/>
      <c r="S2964" s="209"/>
      <c r="T2964" s="209"/>
      <c r="U2964" s="209"/>
      <c r="V2964" s="209"/>
      <c r="W2964" s="209"/>
      <c r="X2964" s="209"/>
    </row>
    <row r="2965" spans="5:24" x14ac:dyDescent="0.25">
      <c r="E2965" s="209"/>
      <c r="F2965" s="209"/>
      <c r="G2965" s="209"/>
      <c r="H2965" s="209"/>
      <c r="I2965" s="209"/>
      <c r="J2965" s="209"/>
      <c r="K2965" s="209"/>
      <c r="P2965" s="209"/>
      <c r="Q2965" s="209"/>
      <c r="R2965" s="209"/>
      <c r="S2965" s="209"/>
      <c r="T2965" s="209"/>
      <c r="U2965" s="209"/>
      <c r="V2965" s="209"/>
      <c r="W2965" s="209"/>
      <c r="X2965" s="209"/>
    </row>
    <row r="2966" spans="5:24" x14ac:dyDescent="0.25">
      <c r="E2966" s="209"/>
      <c r="F2966" s="209"/>
      <c r="G2966" s="209"/>
      <c r="H2966" s="209"/>
      <c r="I2966" s="209"/>
      <c r="J2966" s="209"/>
      <c r="K2966" s="209"/>
      <c r="P2966" s="209"/>
      <c r="Q2966" s="209"/>
      <c r="R2966" s="209"/>
      <c r="S2966" s="209"/>
      <c r="T2966" s="209"/>
      <c r="U2966" s="209"/>
      <c r="V2966" s="209"/>
      <c r="W2966" s="209"/>
      <c r="X2966" s="209"/>
    </row>
    <row r="2967" spans="5:24" x14ac:dyDescent="0.25">
      <c r="E2967" s="209"/>
      <c r="F2967" s="209"/>
      <c r="G2967" s="209"/>
      <c r="H2967" s="209"/>
      <c r="I2967" s="209"/>
      <c r="J2967" s="209"/>
      <c r="K2967" s="209"/>
      <c r="P2967" s="209"/>
      <c r="Q2967" s="209"/>
      <c r="R2967" s="209"/>
      <c r="S2967" s="209"/>
      <c r="T2967" s="209"/>
      <c r="U2967" s="209"/>
      <c r="V2967" s="209"/>
      <c r="W2967" s="209"/>
      <c r="X2967" s="209"/>
    </row>
    <row r="2968" spans="5:24" x14ac:dyDescent="0.25">
      <c r="E2968" s="209"/>
      <c r="F2968" s="209"/>
      <c r="G2968" s="209"/>
      <c r="H2968" s="209"/>
      <c r="I2968" s="209"/>
      <c r="J2968" s="209"/>
      <c r="K2968" s="209"/>
      <c r="P2968" s="209"/>
      <c r="Q2968" s="209"/>
      <c r="R2968" s="209"/>
      <c r="S2968" s="209"/>
      <c r="T2968" s="209"/>
      <c r="U2968" s="209"/>
      <c r="V2968" s="209"/>
      <c r="W2968" s="209"/>
      <c r="X2968" s="209"/>
    </row>
    <row r="2969" spans="5:24" x14ac:dyDescent="0.25">
      <c r="E2969" s="209"/>
      <c r="F2969" s="209"/>
      <c r="G2969" s="209"/>
      <c r="H2969" s="209"/>
      <c r="I2969" s="209"/>
      <c r="J2969" s="209"/>
      <c r="K2969" s="209"/>
      <c r="P2969" s="209"/>
      <c r="Q2969" s="209"/>
      <c r="R2969" s="209"/>
      <c r="S2969" s="209"/>
      <c r="T2969" s="209"/>
      <c r="U2969" s="209"/>
      <c r="V2969" s="209"/>
      <c r="W2969" s="209"/>
      <c r="X2969" s="209"/>
    </row>
    <row r="2970" spans="5:24" x14ac:dyDescent="0.25">
      <c r="E2970" s="209"/>
      <c r="F2970" s="209"/>
      <c r="G2970" s="209"/>
      <c r="H2970" s="209"/>
      <c r="I2970" s="209"/>
      <c r="J2970" s="209"/>
      <c r="K2970" s="209"/>
      <c r="P2970" s="209"/>
      <c r="Q2970" s="209"/>
      <c r="R2970" s="209"/>
      <c r="S2970" s="209"/>
      <c r="T2970" s="209"/>
      <c r="U2970" s="209"/>
      <c r="V2970" s="209"/>
      <c r="W2970" s="209"/>
      <c r="X2970" s="209"/>
    </row>
    <row r="2971" spans="5:24" x14ac:dyDescent="0.25">
      <c r="E2971" s="209"/>
      <c r="F2971" s="209"/>
      <c r="G2971" s="209"/>
      <c r="H2971" s="209"/>
      <c r="I2971" s="209"/>
      <c r="J2971" s="209"/>
      <c r="K2971" s="209"/>
      <c r="P2971" s="209"/>
      <c r="Q2971" s="209"/>
      <c r="R2971" s="209"/>
      <c r="S2971" s="209"/>
      <c r="T2971" s="209"/>
      <c r="U2971" s="209"/>
      <c r="V2971" s="209"/>
      <c r="W2971" s="209"/>
      <c r="X2971" s="209"/>
    </row>
    <row r="2972" spans="5:24" x14ac:dyDescent="0.25">
      <c r="E2972" s="209"/>
      <c r="F2972" s="209"/>
      <c r="G2972" s="209"/>
      <c r="H2972" s="209"/>
      <c r="I2972" s="209"/>
      <c r="J2972" s="209"/>
      <c r="K2972" s="209"/>
      <c r="P2972" s="209"/>
      <c r="Q2972" s="209"/>
      <c r="R2972" s="209"/>
      <c r="S2972" s="209"/>
      <c r="T2972" s="209"/>
      <c r="U2972" s="209"/>
      <c r="V2972" s="209"/>
      <c r="W2972" s="209"/>
      <c r="X2972" s="209"/>
    </row>
    <row r="2973" spans="5:24" x14ac:dyDescent="0.25">
      <c r="E2973" s="209"/>
      <c r="F2973" s="209"/>
      <c r="G2973" s="209"/>
      <c r="H2973" s="209"/>
      <c r="I2973" s="209"/>
      <c r="J2973" s="209"/>
      <c r="K2973" s="209"/>
      <c r="P2973" s="209"/>
      <c r="Q2973" s="209"/>
      <c r="R2973" s="209"/>
      <c r="S2973" s="209"/>
      <c r="T2973" s="209"/>
      <c r="U2973" s="209"/>
      <c r="V2973" s="209"/>
      <c r="W2973" s="209"/>
      <c r="X2973" s="209"/>
    </row>
    <row r="2974" spans="5:24" x14ac:dyDescent="0.25">
      <c r="E2974" s="209"/>
      <c r="F2974" s="209"/>
      <c r="G2974" s="209"/>
      <c r="H2974" s="209"/>
      <c r="I2974" s="209"/>
      <c r="J2974" s="209"/>
      <c r="K2974" s="209"/>
      <c r="P2974" s="209"/>
      <c r="Q2974" s="209"/>
      <c r="R2974" s="209"/>
      <c r="S2974" s="209"/>
      <c r="T2974" s="209"/>
      <c r="U2974" s="209"/>
      <c r="V2974" s="209"/>
      <c r="W2974" s="209"/>
      <c r="X2974" s="209"/>
    </row>
    <row r="2975" spans="5:24" x14ac:dyDescent="0.25">
      <c r="E2975" s="209"/>
      <c r="F2975" s="209"/>
      <c r="G2975" s="209"/>
      <c r="H2975" s="209"/>
      <c r="I2975" s="209"/>
      <c r="J2975" s="209"/>
      <c r="K2975" s="209"/>
      <c r="P2975" s="209"/>
      <c r="Q2975" s="209"/>
      <c r="R2975" s="209"/>
      <c r="S2975" s="209"/>
      <c r="T2975" s="209"/>
      <c r="U2975" s="209"/>
      <c r="V2975" s="209"/>
      <c r="W2975" s="209"/>
      <c r="X2975" s="209"/>
    </row>
    <row r="2976" spans="5:24" x14ac:dyDescent="0.25">
      <c r="E2976" s="209"/>
      <c r="F2976" s="209"/>
      <c r="G2976" s="209"/>
      <c r="H2976" s="209"/>
      <c r="I2976" s="209"/>
      <c r="J2976" s="209"/>
      <c r="K2976" s="209"/>
      <c r="P2976" s="209"/>
      <c r="Q2976" s="209"/>
      <c r="R2976" s="209"/>
      <c r="S2976" s="209"/>
      <c r="T2976" s="209"/>
      <c r="U2976" s="209"/>
      <c r="V2976" s="209"/>
      <c r="W2976" s="209"/>
      <c r="X2976" s="209"/>
    </row>
    <row r="2977" spans="5:24" x14ac:dyDescent="0.25">
      <c r="E2977" s="209"/>
      <c r="F2977" s="209"/>
      <c r="G2977" s="209"/>
      <c r="H2977" s="209"/>
      <c r="I2977" s="209"/>
      <c r="J2977" s="209"/>
      <c r="K2977" s="209"/>
      <c r="P2977" s="209"/>
      <c r="Q2977" s="209"/>
      <c r="R2977" s="209"/>
      <c r="S2977" s="209"/>
      <c r="T2977" s="209"/>
      <c r="U2977" s="209"/>
      <c r="V2977" s="209"/>
      <c r="W2977" s="209"/>
      <c r="X2977" s="209"/>
    </row>
    <row r="2978" spans="5:24" x14ac:dyDescent="0.25">
      <c r="E2978" s="209"/>
      <c r="F2978" s="209"/>
      <c r="G2978" s="209"/>
      <c r="H2978" s="209"/>
      <c r="I2978" s="209"/>
      <c r="J2978" s="209"/>
      <c r="K2978" s="209"/>
      <c r="P2978" s="209"/>
      <c r="Q2978" s="209"/>
      <c r="R2978" s="209"/>
      <c r="S2978" s="209"/>
      <c r="T2978" s="209"/>
      <c r="U2978" s="209"/>
      <c r="V2978" s="209"/>
      <c r="W2978" s="209"/>
      <c r="X2978" s="209"/>
    </row>
    <row r="2979" spans="5:24" x14ac:dyDescent="0.25">
      <c r="E2979" s="209"/>
      <c r="F2979" s="209"/>
      <c r="G2979" s="209"/>
      <c r="H2979" s="209"/>
      <c r="I2979" s="209"/>
      <c r="J2979" s="209"/>
      <c r="K2979" s="209"/>
      <c r="P2979" s="209"/>
      <c r="Q2979" s="209"/>
      <c r="R2979" s="209"/>
      <c r="S2979" s="209"/>
      <c r="T2979" s="209"/>
      <c r="U2979" s="209"/>
      <c r="V2979" s="209"/>
      <c r="W2979" s="209"/>
      <c r="X2979" s="209"/>
    </row>
    <row r="2980" spans="5:24" x14ac:dyDescent="0.25">
      <c r="E2980" s="209"/>
      <c r="F2980" s="209"/>
      <c r="G2980" s="209"/>
      <c r="H2980" s="209"/>
      <c r="I2980" s="209"/>
      <c r="J2980" s="209"/>
      <c r="K2980" s="209"/>
      <c r="P2980" s="209"/>
      <c r="Q2980" s="209"/>
      <c r="R2980" s="209"/>
      <c r="S2980" s="209"/>
      <c r="T2980" s="209"/>
      <c r="U2980" s="209"/>
      <c r="V2980" s="209"/>
      <c r="W2980" s="209"/>
      <c r="X2980" s="209"/>
    </row>
    <row r="2981" spans="5:24" x14ac:dyDescent="0.25">
      <c r="E2981" s="209"/>
      <c r="F2981" s="209"/>
      <c r="G2981" s="209"/>
      <c r="H2981" s="209"/>
      <c r="I2981" s="209"/>
      <c r="J2981" s="209"/>
      <c r="K2981" s="209"/>
      <c r="P2981" s="209"/>
      <c r="Q2981" s="209"/>
      <c r="R2981" s="209"/>
      <c r="S2981" s="209"/>
      <c r="T2981" s="209"/>
      <c r="U2981" s="209"/>
      <c r="V2981" s="209"/>
      <c r="W2981" s="209"/>
      <c r="X2981" s="209"/>
    </row>
    <row r="2982" spans="5:24" x14ac:dyDescent="0.25">
      <c r="E2982" s="209"/>
      <c r="F2982" s="209"/>
      <c r="G2982" s="209"/>
      <c r="H2982" s="209"/>
      <c r="I2982" s="209"/>
      <c r="J2982" s="209"/>
      <c r="K2982" s="209"/>
      <c r="P2982" s="209"/>
      <c r="Q2982" s="209"/>
      <c r="R2982" s="209"/>
      <c r="S2982" s="209"/>
      <c r="T2982" s="209"/>
      <c r="U2982" s="209"/>
      <c r="V2982" s="209"/>
      <c r="W2982" s="209"/>
      <c r="X2982" s="209"/>
    </row>
    <row r="2983" spans="5:24" x14ac:dyDescent="0.25">
      <c r="E2983" s="209"/>
      <c r="F2983" s="209"/>
      <c r="G2983" s="209"/>
      <c r="H2983" s="209"/>
      <c r="I2983" s="209"/>
      <c r="J2983" s="209"/>
      <c r="K2983" s="209"/>
      <c r="P2983" s="209"/>
      <c r="Q2983" s="209"/>
      <c r="R2983" s="209"/>
      <c r="S2983" s="209"/>
      <c r="T2983" s="209"/>
      <c r="U2983" s="209"/>
      <c r="V2983" s="209"/>
      <c r="W2983" s="209"/>
      <c r="X2983" s="209"/>
    </row>
    <row r="2984" spans="5:24" x14ac:dyDescent="0.25">
      <c r="E2984" s="209"/>
      <c r="F2984" s="209"/>
      <c r="G2984" s="209"/>
      <c r="H2984" s="209"/>
      <c r="I2984" s="209"/>
      <c r="J2984" s="209"/>
      <c r="K2984" s="209"/>
      <c r="P2984" s="209"/>
      <c r="Q2984" s="209"/>
      <c r="R2984" s="209"/>
      <c r="S2984" s="209"/>
      <c r="T2984" s="209"/>
      <c r="U2984" s="209"/>
      <c r="V2984" s="209"/>
      <c r="W2984" s="209"/>
      <c r="X2984" s="209"/>
    </row>
    <row r="2985" spans="5:24" x14ac:dyDescent="0.25">
      <c r="E2985" s="209"/>
      <c r="F2985" s="209"/>
      <c r="G2985" s="209"/>
      <c r="H2985" s="209"/>
      <c r="I2985" s="209"/>
      <c r="J2985" s="209"/>
      <c r="K2985" s="209"/>
      <c r="P2985" s="209"/>
      <c r="Q2985" s="209"/>
      <c r="R2985" s="209"/>
      <c r="S2985" s="209"/>
      <c r="T2985" s="209"/>
      <c r="U2985" s="209"/>
      <c r="V2985" s="209"/>
      <c r="W2985" s="209"/>
      <c r="X2985" s="209"/>
    </row>
    <row r="2986" spans="5:24" x14ac:dyDescent="0.25">
      <c r="E2986" s="209"/>
      <c r="F2986" s="209"/>
      <c r="G2986" s="209"/>
      <c r="H2986" s="209"/>
      <c r="I2986" s="209"/>
      <c r="J2986" s="209"/>
      <c r="K2986" s="209"/>
      <c r="P2986" s="209"/>
      <c r="Q2986" s="209"/>
      <c r="R2986" s="209"/>
      <c r="S2986" s="209"/>
      <c r="T2986" s="209"/>
      <c r="U2986" s="209"/>
      <c r="V2986" s="209"/>
      <c r="W2986" s="209"/>
      <c r="X2986" s="209"/>
    </row>
    <row r="2987" spans="5:24" x14ac:dyDescent="0.25">
      <c r="E2987" s="209"/>
      <c r="F2987" s="209"/>
      <c r="G2987" s="209"/>
      <c r="H2987" s="209"/>
      <c r="I2987" s="209"/>
      <c r="J2987" s="209"/>
      <c r="K2987" s="209"/>
      <c r="P2987" s="209"/>
      <c r="Q2987" s="209"/>
      <c r="R2987" s="209"/>
      <c r="S2987" s="209"/>
      <c r="T2987" s="209"/>
      <c r="U2987" s="209"/>
      <c r="V2987" s="209"/>
      <c r="W2987" s="209"/>
      <c r="X2987" s="209"/>
    </row>
    <row r="2988" spans="5:24" x14ac:dyDescent="0.25">
      <c r="E2988" s="209"/>
      <c r="F2988" s="209"/>
      <c r="G2988" s="209"/>
      <c r="H2988" s="209"/>
      <c r="I2988" s="209"/>
      <c r="J2988" s="209"/>
      <c r="K2988" s="209"/>
      <c r="P2988" s="209"/>
      <c r="Q2988" s="209"/>
      <c r="R2988" s="209"/>
      <c r="S2988" s="209"/>
      <c r="T2988" s="209"/>
      <c r="U2988" s="209"/>
      <c r="V2988" s="209"/>
      <c r="W2988" s="209"/>
      <c r="X2988" s="209"/>
    </row>
    <row r="2989" spans="5:24" x14ac:dyDescent="0.25">
      <c r="E2989" s="209"/>
      <c r="F2989" s="209"/>
      <c r="G2989" s="209"/>
      <c r="H2989" s="209"/>
      <c r="I2989" s="209"/>
      <c r="J2989" s="209"/>
      <c r="K2989" s="209"/>
      <c r="P2989" s="209"/>
      <c r="Q2989" s="209"/>
      <c r="R2989" s="209"/>
      <c r="S2989" s="209"/>
      <c r="T2989" s="209"/>
      <c r="U2989" s="209"/>
      <c r="V2989" s="209"/>
      <c r="W2989" s="209"/>
      <c r="X2989" s="209"/>
    </row>
    <row r="2990" spans="5:24" x14ac:dyDescent="0.25">
      <c r="E2990" s="209"/>
      <c r="F2990" s="209"/>
      <c r="G2990" s="209"/>
      <c r="H2990" s="209"/>
      <c r="I2990" s="209"/>
      <c r="J2990" s="209"/>
      <c r="K2990" s="209"/>
      <c r="P2990" s="209"/>
      <c r="Q2990" s="209"/>
      <c r="R2990" s="209"/>
      <c r="S2990" s="209"/>
      <c r="T2990" s="209"/>
      <c r="U2990" s="209"/>
      <c r="V2990" s="209"/>
      <c r="W2990" s="209"/>
      <c r="X2990" s="209"/>
    </row>
    <row r="2991" spans="5:24" x14ac:dyDescent="0.25">
      <c r="E2991" s="209"/>
      <c r="F2991" s="209"/>
      <c r="G2991" s="209"/>
      <c r="H2991" s="209"/>
      <c r="I2991" s="209"/>
      <c r="J2991" s="209"/>
      <c r="K2991" s="209"/>
      <c r="P2991" s="209"/>
      <c r="Q2991" s="209"/>
      <c r="R2991" s="209"/>
      <c r="S2991" s="209"/>
      <c r="T2991" s="209"/>
      <c r="U2991" s="209"/>
      <c r="V2991" s="209"/>
      <c r="W2991" s="209"/>
      <c r="X2991" s="209"/>
    </row>
    <row r="2992" spans="5:24" x14ac:dyDescent="0.25">
      <c r="E2992" s="209"/>
      <c r="F2992" s="209"/>
      <c r="G2992" s="209"/>
      <c r="H2992" s="209"/>
      <c r="I2992" s="209"/>
      <c r="J2992" s="209"/>
      <c r="K2992" s="209"/>
      <c r="P2992" s="209"/>
      <c r="Q2992" s="209"/>
      <c r="R2992" s="209"/>
      <c r="S2992" s="209"/>
      <c r="T2992" s="209"/>
      <c r="U2992" s="209"/>
      <c r="V2992" s="209"/>
      <c r="W2992" s="209"/>
      <c r="X2992" s="209"/>
    </row>
    <row r="2993" spans="5:24" x14ac:dyDescent="0.25">
      <c r="E2993" s="209"/>
      <c r="F2993" s="209"/>
      <c r="G2993" s="209"/>
      <c r="H2993" s="209"/>
      <c r="I2993" s="209"/>
      <c r="J2993" s="209"/>
      <c r="K2993" s="209"/>
      <c r="P2993" s="209"/>
      <c r="Q2993" s="209"/>
      <c r="R2993" s="209"/>
      <c r="S2993" s="209"/>
      <c r="T2993" s="209"/>
      <c r="U2993" s="209"/>
      <c r="V2993" s="209"/>
      <c r="W2993" s="209"/>
      <c r="X2993" s="209"/>
    </row>
    <row r="2994" spans="5:24" x14ac:dyDescent="0.25">
      <c r="E2994" s="209"/>
      <c r="F2994" s="209"/>
      <c r="G2994" s="209"/>
      <c r="H2994" s="209"/>
      <c r="I2994" s="209"/>
      <c r="J2994" s="209"/>
      <c r="K2994" s="209"/>
      <c r="P2994" s="209"/>
      <c r="Q2994" s="209"/>
      <c r="R2994" s="209"/>
      <c r="S2994" s="209"/>
      <c r="T2994" s="209"/>
      <c r="U2994" s="209"/>
      <c r="V2994" s="209"/>
      <c r="W2994" s="209"/>
      <c r="X2994" s="209"/>
    </row>
    <row r="2995" spans="5:24" x14ac:dyDescent="0.25">
      <c r="E2995" s="209"/>
      <c r="F2995" s="209"/>
      <c r="G2995" s="209"/>
      <c r="H2995" s="209"/>
      <c r="I2995" s="209"/>
      <c r="J2995" s="209"/>
      <c r="K2995" s="209"/>
      <c r="P2995" s="209"/>
      <c r="Q2995" s="209"/>
      <c r="R2995" s="209"/>
      <c r="S2995" s="209"/>
      <c r="T2995" s="209"/>
      <c r="U2995" s="209"/>
      <c r="V2995" s="209"/>
      <c r="W2995" s="209"/>
      <c r="X2995" s="209"/>
    </row>
    <row r="2996" spans="5:24" x14ac:dyDescent="0.25">
      <c r="E2996" s="209"/>
      <c r="F2996" s="209"/>
      <c r="G2996" s="209"/>
      <c r="H2996" s="209"/>
      <c r="I2996" s="209"/>
      <c r="J2996" s="209"/>
      <c r="K2996" s="209"/>
      <c r="P2996" s="209"/>
      <c r="Q2996" s="209"/>
      <c r="R2996" s="209"/>
      <c r="S2996" s="209"/>
      <c r="T2996" s="209"/>
      <c r="U2996" s="209"/>
      <c r="V2996" s="209"/>
      <c r="W2996" s="209"/>
      <c r="X2996" s="209"/>
    </row>
    <row r="2997" spans="5:24" x14ac:dyDescent="0.25">
      <c r="E2997" s="209"/>
      <c r="F2997" s="209"/>
      <c r="G2997" s="209"/>
      <c r="H2997" s="209"/>
      <c r="I2997" s="209"/>
      <c r="J2997" s="209"/>
      <c r="K2997" s="209"/>
      <c r="P2997" s="209"/>
      <c r="Q2997" s="209"/>
      <c r="R2997" s="209"/>
      <c r="S2997" s="209"/>
      <c r="T2997" s="209"/>
      <c r="U2997" s="209"/>
      <c r="V2997" s="209"/>
      <c r="W2997" s="209"/>
      <c r="X2997" s="209"/>
    </row>
    <row r="2998" spans="5:24" x14ac:dyDescent="0.25">
      <c r="E2998" s="209"/>
      <c r="F2998" s="209"/>
      <c r="G2998" s="209"/>
      <c r="H2998" s="209"/>
      <c r="I2998" s="209"/>
      <c r="J2998" s="209"/>
      <c r="K2998" s="209"/>
      <c r="P2998" s="209"/>
      <c r="Q2998" s="209"/>
      <c r="R2998" s="209"/>
      <c r="S2998" s="209"/>
      <c r="T2998" s="209"/>
      <c r="U2998" s="209"/>
      <c r="V2998" s="209"/>
      <c r="W2998" s="209"/>
      <c r="X2998" s="209"/>
    </row>
    <row r="2999" spans="5:24" x14ac:dyDescent="0.25">
      <c r="E2999" s="209"/>
      <c r="F2999" s="209"/>
      <c r="G2999" s="209"/>
      <c r="H2999" s="209"/>
      <c r="I2999" s="209"/>
      <c r="J2999" s="209"/>
      <c r="K2999" s="209"/>
      <c r="P2999" s="209"/>
      <c r="Q2999" s="209"/>
      <c r="R2999" s="209"/>
      <c r="S2999" s="209"/>
      <c r="T2999" s="209"/>
      <c r="U2999" s="209"/>
      <c r="V2999" s="209"/>
      <c r="W2999" s="209"/>
      <c r="X2999" s="209"/>
    </row>
    <row r="3000" spans="5:24" x14ac:dyDescent="0.25">
      <c r="E3000" s="209"/>
      <c r="F3000" s="209"/>
      <c r="G3000" s="209"/>
      <c r="H3000" s="209"/>
      <c r="I3000" s="209"/>
      <c r="J3000" s="209"/>
      <c r="K3000" s="209"/>
      <c r="P3000" s="209"/>
      <c r="Q3000" s="209"/>
      <c r="R3000" s="209"/>
      <c r="S3000" s="209"/>
      <c r="T3000" s="209"/>
      <c r="U3000" s="209"/>
      <c r="V3000" s="209"/>
      <c r="W3000" s="209"/>
      <c r="X3000" s="209"/>
    </row>
    <row r="3001" spans="5:24" x14ac:dyDescent="0.25">
      <c r="E3001" s="209"/>
      <c r="F3001" s="209"/>
      <c r="G3001" s="209"/>
      <c r="H3001" s="209"/>
      <c r="I3001" s="209"/>
      <c r="J3001" s="209"/>
      <c r="K3001" s="209"/>
      <c r="P3001" s="209"/>
      <c r="Q3001" s="209"/>
      <c r="R3001" s="209"/>
      <c r="S3001" s="209"/>
      <c r="T3001" s="209"/>
      <c r="U3001" s="209"/>
      <c r="V3001" s="209"/>
      <c r="W3001" s="209"/>
      <c r="X3001" s="209"/>
    </row>
    <row r="3002" spans="5:24" x14ac:dyDescent="0.25">
      <c r="E3002" s="209"/>
      <c r="F3002" s="209"/>
      <c r="G3002" s="209"/>
      <c r="H3002" s="209"/>
      <c r="I3002" s="209"/>
      <c r="J3002" s="209"/>
      <c r="K3002" s="209"/>
      <c r="P3002" s="209"/>
      <c r="Q3002" s="209"/>
      <c r="R3002" s="209"/>
      <c r="S3002" s="209"/>
      <c r="T3002" s="209"/>
      <c r="U3002" s="209"/>
      <c r="V3002" s="209"/>
      <c r="W3002" s="209"/>
      <c r="X3002" s="209"/>
    </row>
    <row r="3003" spans="5:24" x14ac:dyDescent="0.25">
      <c r="E3003" s="209"/>
      <c r="F3003" s="209"/>
      <c r="G3003" s="209"/>
      <c r="H3003" s="209"/>
      <c r="I3003" s="209"/>
      <c r="J3003" s="209"/>
      <c r="K3003" s="209"/>
      <c r="P3003" s="209"/>
      <c r="Q3003" s="209"/>
      <c r="R3003" s="209"/>
      <c r="S3003" s="209"/>
      <c r="T3003" s="209"/>
      <c r="U3003" s="209"/>
      <c r="V3003" s="209"/>
      <c r="W3003" s="209"/>
      <c r="X3003" s="209"/>
    </row>
    <row r="3004" spans="5:24" x14ac:dyDescent="0.25">
      <c r="E3004" s="209"/>
      <c r="F3004" s="209"/>
      <c r="G3004" s="209"/>
      <c r="H3004" s="209"/>
      <c r="I3004" s="209"/>
      <c r="J3004" s="209"/>
      <c r="K3004" s="209"/>
      <c r="P3004" s="209"/>
      <c r="Q3004" s="209"/>
      <c r="R3004" s="209"/>
      <c r="S3004" s="209"/>
      <c r="T3004" s="209"/>
      <c r="U3004" s="209"/>
      <c r="V3004" s="209"/>
      <c r="W3004" s="209"/>
      <c r="X3004" s="209"/>
    </row>
    <row r="3005" spans="5:24" x14ac:dyDescent="0.25">
      <c r="E3005" s="209"/>
      <c r="F3005" s="209"/>
      <c r="G3005" s="209"/>
      <c r="H3005" s="209"/>
      <c r="I3005" s="209"/>
      <c r="J3005" s="209"/>
      <c r="K3005" s="209"/>
      <c r="P3005" s="209"/>
      <c r="Q3005" s="209"/>
      <c r="R3005" s="209"/>
      <c r="S3005" s="209"/>
      <c r="T3005" s="209"/>
      <c r="U3005" s="209"/>
      <c r="V3005" s="209"/>
      <c r="W3005" s="209"/>
      <c r="X3005" s="209"/>
    </row>
    <row r="3006" spans="5:24" x14ac:dyDescent="0.25">
      <c r="E3006" s="209"/>
      <c r="F3006" s="209"/>
      <c r="G3006" s="209"/>
      <c r="H3006" s="209"/>
      <c r="I3006" s="209"/>
      <c r="J3006" s="209"/>
      <c r="K3006" s="209"/>
      <c r="P3006" s="209"/>
      <c r="Q3006" s="209"/>
      <c r="R3006" s="209"/>
      <c r="S3006" s="209"/>
      <c r="T3006" s="209"/>
      <c r="U3006" s="209"/>
      <c r="V3006" s="209"/>
      <c r="W3006" s="209"/>
      <c r="X3006" s="209"/>
    </row>
    <row r="3007" spans="5:24" x14ac:dyDescent="0.25">
      <c r="E3007" s="209"/>
      <c r="F3007" s="209"/>
      <c r="G3007" s="209"/>
      <c r="H3007" s="209"/>
      <c r="I3007" s="209"/>
      <c r="J3007" s="209"/>
      <c r="K3007" s="209"/>
      <c r="P3007" s="209"/>
      <c r="Q3007" s="209"/>
      <c r="R3007" s="209"/>
      <c r="S3007" s="209"/>
      <c r="T3007" s="209"/>
      <c r="U3007" s="209"/>
      <c r="V3007" s="209"/>
      <c r="W3007" s="209"/>
      <c r="X3007" s="209"/>
    </row>
    <row r="3008" spans="5:24" x14ac:dyDescent="0.25">
      <c r="E3008" s="209"/>
      <c r="F3008" s="209"/>
      <c r="G3008" s="209"/>
      <c r="H3008" s="209"/>
      <c r="I3008" s="209"/>
      <c r="J3008" s="209"/>
      <c r="K3008" s="209"/>
      <c r="P3008" s="209"/>
      <c r="Q3008" s="209"/>
      <c r="R3008" s="209"/>
      <c r="S3008" s="209"/>
      <c r="T3008" s="209"/>
      <c r="U3008" s="209"/>
      <c r="V3008" s="209"/>
      <c r="W3008" s="209"/>
      <c r="X3008" s="209"/>
    </row>
    <row r="3009" spans="5:24" x14ac:dyDescent="0.25">
      <c r="E3009" s="209"/>
      <c r="F3009" s="209"/>
      <c r="G3009" s="209"/>
      <c r="H3009" s="209"/>
      <c r="I3009" s="209"/>
      <c r="J3009" s="209"/>
      <c r="K3009" s="209"/>
      <c r="P3009" s="209"/>
      <c r="Q3009" s="209"/>
      <c r="R3009" s="209"/>
      <c r="S3009" s="209"/>
      <c r="T3009" s="209"/>
      <c r="U3009" s="209"/>
      <c r="V3009" s="209"/>
      <c r="W3009" s="209"/>
      <c r="X3009" s="209"/>
    </row>
    <row r="3010" spans="5:24" x14ac:dyDescent="0.25">
      <c r="E3010" s="209"/>
      <c r="F3010" s="209"/>
      <c r="G3010" s="209"/>
      <c r="H3010" s="209"/>
      <c r="I3010" s="209"/>
      <c r="J3010" s="209"/>
      <c r="K3010" s="209"/>
      <c r="P3010" s="209"/>
      <c r="Q3010" s="209"/>
      <c r="R3010" s="209"/>
      <c r="S3010" s="209"/>
      <c r="T3010" s="209"/>
      <c r="U3010" s="209"/>
      <c r="V3010" s="209"/>
      <c r="W3010" s="209"/>
      <c r="X3010" s="209"/>
    </row>
    <row r="3011" spans="5:24" x14ac:dyDescent="0.25">
      <c r="E3011" s="209"/>
      <c r="F3011" s="209"/>
      <c r="G3011" s="209"/>
      <c r="H3011" s="209"/>
      <c r="I3011" s="209"/>
      <c r="J3011" s="209"/>
      <c r="K3011" s="209"/>
      <c r="P3011" s="209"/>
      <c r="Q3011" s="209"/>
      <c r="R3011" s="209"/>
      <c r="S3011" s="209"/>
      <c r="T3011" s="209"/>
      <c r="U3011" s="209"/>
      <c r="V3011" s="209"/>
      <c r="W3011" s="209"/>
      <c r="X3011" s="209"/>
    </row>
    <row r="3012" spans="5:24" x14ac:dyDescent="0.25">
      <c r="E3012" s="209"/>
      <c r="F3012" s="209"/>
      <c r="G3012" s="209"/>
      <c r="H3012" s="209"/>
      <c r="I3012" s="209"/>
      <c r="J3012" s="209"/>
      <c r="K3012" s="209"/>
      <c r="P3012" s="209"/>
      <c r="Q3012" s="209"/>
      <c r="R3012" s="209"/>
      <c r="S3012" s="209"/>
      <c r="T3012" s="209"/>
      <c r="U3012" s="209"/>
      <c r="V3012" s="209"/>
      <c r="W3012" s="209"/>
      <c r="X3012" s="209"/>
    </row>
    <row r="3013" spans="5:24" x14ac:dyDescent="0.25">
      <c r="E3013" s="209"/>
      <c r="F3013" s="209"/>
      <c r="G3013" s="209"/>
      <c r="H3013" s="209"/>
      <c r="I3013" s="209"/>
      <c r="J3013" s="209"/>
      <c r="K3013" s="209"/>
      <c r="P3013" s="209"/>
      <c r="Q3013" s="209"/>
      <c r="R3013" s="209"/>
      <c r="S3013" s="209"/>
      <c r="T3013" s="209"/>
      <c r="U3013" s="209"/>
      <c r="V3013" s="209"/>
      <c r="W3013" s="209"/>
      <c r="X3013" s="209"/>
    </row>
    <row r="3014" spans="5:24" x14ac:dyDescent="0.25">
      <c r="E3014" s="209"/>
      <c r="F3014" s="209"/>
      <c r="G3014" s="209"/>
      <c r="H3014" s="209"/>
      <c r="I3014" s="209"/>
      <c r="J3014" s="209"/>
      <c r="K3014" s="209"/>
      <c r="P3014" s="209"/>
      <c r="Q3014" s="209"/>
      <c r="R3014" s="209"/>
      <c r="S3014" s="209"/>
      <c r="T3014" s="209"/>
      <c r="U3014" s="209"/>
      <c r="V3014" s="209"/>
      <c r="W3014" s="209"/>
      <c r="X3014" s="209"/>
    </row>
    <row r="3015" spans="5:24" x14ac:dyDescent="0.25">
      <c r="E3015" s="209"/>
      <c r="F3015" s="209"/>
      <c r="G3015" s="209"/>
      <c r="H3015" s="209"/>
      <c r="I3015" s="209"/>
      <c r="J3015" s="209"/>
      <c r="K3015" s="209"/>
      <c r="P3015" s="209"/>
      <c r="Q3015" s="209"/>
      <c r="R3015" s="209"/>
      <c r="S3015" s="209"/>
      <c r="T3015" s="209"/>
      <c r="U3015" s="209"/>
      <c r="V3015" s="209"/>
      <c r="W3015" s="209"/>
      <c r="X3015" s="209"/>
    </row>
    <row r="3016" spans="5:24" x14ac:dyDescent="0.25">
      <c r="E3016" s="209"/>
      <c r="F3016" s="209"/>
      <c r="G3016" s="209"/>
      <c r="H3016" s="209"/>
      <c r="I3016" s="209"/>
      <c r="J3016" s="209"/>
      <c r="K3016" s="209"/>
      <c r="P3016" s="209"/>
      <c r="Q3016" s="209"/>
      <c r="R3016" s="209"/>
      <c r="S3016" s="209"/>
      <c r="T3016" s="209"/>
      <c r="U3016" s="209"/>
      <c r="V3016" s="209"/>
      <c r="W3016" s="209"/>
      <c r="X3016" s="209"/>
    </row>
    <row r="3017" spans="5:24" x14ac:dyDescent="0.25">
      <c r="E3017" s="209"/>
      <c r="F3017" s="209"/>
      <c r="G3017" s="209"/>
      <c r="H3017" s="209"/>
      <c r="I3017" s="209"/>
      <c r="J3017" s="209"/>
      <c r="K3017" s="209"/>
      <c r="P3017" s="209"/>
      <c r="Q3017" s="209"/>
      <c r="R3017" s="209"/>
      <c r="S3017" s="209"/>
      <c r="T3017" s="209"/>
      <c r="U3017" s="209"/>
      <c r="V3017" s="209"/>
      <c r="W3017" s="209"/>
      <c r="X3017" s="209"/>
    </row>
    <row r="3018" spans="5:24" x14ac:dyDescent="0.25">
      <c r="E3018" s="209"/>
      <c r="F3018" s="209"/>
      <c r="G3018" s="209"/>
      <c r="H3018" s="209"/>
      <c r="I3018" s="209"/>
      <c r="J3018" s="209"/>
      <c r="K3018" s="209"/>
      <c r="P3018" s="209"/>
      <c r="Q3018" s="209"/>
      <c r="R3018" s="209"/>
      <c r="S3018" s="209"/>
      <c r="T3018" s="209"/>
      <c r="U3018" s="209"/>
      <c r="V3018" s="209"/>
      <c r="W3018" s="209"/>
      <c r="X3018" s="209"/>
    </row>
    <row r="3019" spans="5:24" x14ac:dyDescent="0.25">
      <c r="E3019" s="209"/>
      <c r="F3019" s="209"/>
      <c r="G3019" s="209"/>
      <c r="H3019" s="209"/>
      <c r="I3019" s="209"/>
      <c r="J3019" s="209"/>
      <c r="K3019" s="209"/>
      <c r="P3019" s="209"/>
      <c r="Q3019" s="209"/>
      <c r="R3019" s="209"/>
      <c r="S3019" s="209"/>
      <c r="T3019" s="209"/>
      <c r="U3019" s="209"/>
      <c r="V3019" s="209"/>
      <c r="W3019" s="209"/>
      <c r="X3019" s="209"/>
    </row>
    <row r="3020" spans="5:24" x14ac:dyDescent="0.25">
      <c r="E3020" s="209"/>
      <c r="F3020" s="209"/>
      <c r="G3020" s="209"/>
      <c r="H3020" s="209"/>
      <c r="I3020" s="209"/>
      <c r="J3020" s="209"/>
      <c r="K3020" s="209"/>
      <c r="P3020" s="209"/>
      <c r="Q3020" s="209"/>
      <c r="R3020" s="209"/>
      <c r="S3020" s="209"/>
      <c r="T3020" s="209"/>
      <c r="U3020" s="209"/>
      <c r="V3020" s="209"/>
      <c r="W3020" s="209"/>
      <c r="X3020" s="209"/>
    </row>
    <row r="3021" spans="5:24" x14ac:dyDescent="0.25">
      <c r="E3021" s="209"/>
      <c r="F3021" s="209"/>
      <c r="G3021" s="209"/>
      <c r="H3021" s="209"/>
      <c r="I3021" s="209"/>
      <c r="J3021" s="209"/>
      <c r="K3021" s="209"/>
      <c r="P3021" s="209"/>
      <c r="Q3021" s="209"/>
      <c r="R3021" s="209"/>
      <c r="S3021" s="209"/>
      <c r="T3021" s="209"/>
      <c r="U3021" s="209"/>
      <c r="V3021" s="209"/>
      <c r="W3021" s="209"/>
      <c r="X3021" s="209"/>
    </row>
    <row r="3022" spans="5:24" x14ac:dyDescent="0.25">
      <c r="E3022" s="209"/>
      <c r="F3022" s="209"/>
      <c r="G3022" s="209"/>
      <c r="H3022" s="209"/>
      <c r="I3022" s="209"/>
      <c r="J3022" s="209"/>
      <c r="K3022" s="209"/>
      <c r="P3022" s="209"/>
      <c r="Q3022" s="209"/>
      <c r="R3022" s="209"/>
      <c r="S3022" s="209"/>
      <c r="T3022" s="209"/>
      <c r="U3022" s="209"/>
      <c r="V3022" s="209"/>
      <c r="W3022" s="209"/>
      <c r="X3022" s="209"/>
    </row>
    <row r="3023" spans="5:24" x14ac:dyDescent="0.25">
      <c r="E3023" s="209"/>
      <c r="F3023" s="209"/>
      <c r="G3023" s="209"/>
      <c r="H3023" s="209"/>
      <c r="I3023" s="209"/>
      <c r="J3023" s="209"/>
      <c r="K3023" s="209"/>
      <c r="P3023" s="209"/>
      <c r="Q3023" s="209"/>
      <c r="R3023" s="209"/>
      <c r="S3023" s="209"/>
      <c r="T3023" s="209"/>
      <c r="U3023" s="209"/>
      <c r="V3023" s="209"/>
      <c r="W3023" s="209"/>
      <c r="X3023" s="209"/>
    </row>
    <row r="3024" spans="5:24" x14ac:dyDescent="0.25">
      <c r="E3024" s="209"/>
      <c r="F3024" s="209"/>
      <c r="G3024" s="209"/>
      <c r="H3024" s="209"/>
      <c r="I3024" s="209"/>
      <c r="J3024" s="209"/>
      <c r="K3024" s="209"/>
      <c r="P3024" s="209"/>
      <c r="Q3024" s="209"/>
      <c r="R3024" s="209"/>
      <c r="S3024" s="209"/>
      <c r="T3024" s="209"/>
      <c r="U3024" s="209"/>
      <c r="V3024" s="209"/>
      <c r="W3024" s="209"/>
      <c r="X3024" s="209"/>
    </row>
    <row r="3025" spans="5:24" x14ac:dyDescent="0.25">
      <c r="E3025" s="209"/>
      <c r="F3025" s="209"/>
      <c r="G3025" s="209"/>
      <c r="H3025" s="209"/>
      <c r="I3025" s="209"/>
      <c r="J3025" s="209"/>
      <c r="K3025" s="209"/>
      <c r="P3025" s="209"/>
      <c r="Q3025" s="209"/>
      <c r="R3025" s="209"/>
      <c r="S3025" s="209"/>
      <c r="T3025" s="209"/>
      <c r="U3025" s="209"/>
      <c r="V3025" s="209"/>
      <c r="W3025" s="209"/>
      <c r="X3025" s="209"/>
    </row>
    <row r="3026" spans="5:24" x14ac:dyDescent="0.25">
      <c r="E3026" s="209"/>
      <c r="F3026" s="209"/>
      <c r="G3026" s="209"/>
      <c r="H3026" s="209"/>
      <c r="I3026" s="209"/>
      <c r="J3026" s="209"/>
      <c r="K3026" s="209"/>
      <c r="P3026" s="209"/>
      <c r="Q3026" s="209"/>
      <c r="R3026" s="209"/>
      <c r="S3026" s="209"/>
      <c r="T3026" s="209"/>
      <c r="U3026" s="209"/>
      <c r="V3026" s="209"/>
      <c r="W3026" s="209"/>
      <c r="X3026" s="209"/>
    </row>
    <row r="3027" spans="5:24" x14ac:dyDescent="0.25">
      <c r="E3027" s="209"/>
      <c r="F3027" s="209"/>
      <c r="G3027" s="209"/>
      <c r="H3027" s="209"/>
      <c r="I3027" s="209"/>
      <c r="J3027" s="209"/>
      <c r="K3027" s="209"/>
      <c r="P3027" s="209"/>
      <c r="Q3027" s="209"/>
      <c r="R3027" s="209"/>
      <c r="S3027" s="209"/>
      <c r="T3027" s="209"/>
      <c r="U3027" s="209"/>
      <c r="V3027" s="209"/>
      <c r="W3027" s="209"/>
      <c r="X3027" s="209"/>
    </row>
    <row r="3028" spans="5:24" x14ac:dyDescent="0.25">
      <c r="E3028" s="209"/>
      <c r="F3028" s="209"/>
      <c r="G3028" s="209"/>
      <c r="H3028" s="209"/>
      <c r="I3028" s="209"/>
      <c r="J3028" s="209"/>
      <c r="K3028" s="209"/>
      <c r="P3028" s="209"/>
      <c r="Q3028" s="209"/>
      <c r="R3028" s="209"/>
      <c r="S3028" s="209"/>
      <c r="T3028" s="209"/>
      <c r="U3028" s="209"/>
      <c r="V3028" s="209"/>
      <c r="W3028" s="209"/>
      <c r="X3028" s="209"/>
    </row>
    <row r="3029" spans="5:24" x14ac:dyDescent="0.25">
      <c r="E3029" s="209"/>
      <c r="F3029" s="209"/>
      <c r="G3029" s="209"/>
      <c r="H3029" s="209"/>
      <c r="I3029" s="209"/>
      <c r="J3029" s="209"/>
      <c r="K3029" s="209"/>
      <c r="P3029" s="209"/>
      <c r="Q3029" s="209"/>
      <c r="R3029" s="209"/>
      <c r="S3029" s="209"/>
      <c r="T3029" s="209"/>
      <c r="U3029" s="209"/>
      <c r="V3029" s="209"/>
      <c r="W3029" s="209"/>
      <c r="X3029" s="209"/>
    </row>
    <row r="3030" spans="5:24" x14ac:dyDescent="0.25">
      <c r="E3030" s="209"/>
      <c r="F3030" s="209"/>
      <c r="G3030" s="209"/>
      <c r="H3030" s="209"/>
      <c r="I3030" s="209"/>
      <c r="J3030" s="209"/>
      <c r="K3030" s="209"/>
      <c r="P3030" s="209"/>
      <c r="Q3030" s="209"/>
      <c r="R3030" s="209"/>
      <c r="S3030" s="209"/>
      <c r="T3030" s="209"/>
      <c r="U3030" s="209"/>
      <c r="V3030" s="209"/>
      <c r="W3030" s="209"/>
      <c r="X3030" s="209"/>
    </row>
    <row r="3031" spans="5:24" x14ac:dyDescent="0.25">
      <c r="E3031" s="209"/>
      <c r="F3031" s="209"/>
      <c r="G3031" s="209"/>
      <c r="H3031" s="209"/>
      <c r="I3031" s="209"/>
      <c r="J3031" s="209"/>
      <c r="K3031" s="209"/>
      <c r="P3031" s="209"/>
      <c r="Q3031" s="209"/>
      <c r="R3031" s="209"/>
      <c r="S3031" s="209"/>
      <c r="T3031" s="209"/>
      <c r="U3031" s="209"/>
      <c r="V3031" s="209"/>
      <c r="W3031" s="209"/>
      <c r="X3031" s="209"/>
    </row>
    <row r="3032" spans="5:24" x14ac:dyDescent="0.25">
      <c r="E3032" s="209"/>
      <c r="F3032" s="209"/>
      <c r="G3032" s="209"/>
      <c r="H3032" s="209"/>
      <c r="I3032" s="209"/>
      <c r="J3032" s="209"/>
      <c r="K3032" s="209"/>
      <c r="P3032" s="209"/>
      <c r="Q3032" s="209"/>
      <c r="R3032" s="209"/>
      <c r="S3032" s="209"/>
      <c r="T3032" s="209"/>
      <c r="U3032" s="209"/>
      <c r="V3032" s="209"/>
      <c r="W3032" s="209"/>
      <c r="X3032" s="209"/>
    </row>
    <row r="3033" spans="5:24" x14ac:dyDescent="0.25">
      <c r="E3033" s="209"/>
      <c r="F3033" s="209"/>
      <c r="G3033" s="209"/>
      <c r="H3033" s="209"/>
      <c r="I3033" s="209"/>
      <c r="J3033" s="209"/>
      <c r="K3033" s="209"/>
      <c r="P3033" s="209"/>
      <c r="Q3033" s="209"/>
      <c r="R3033" s="209"/>
      <c r="S3033" s="209"/>
      <c r="T3033" s="209"/>
      <c r="U3033" s="209"/>
      <c r="V3033" s="209"/>
      <c r="W3033" s="209"/>
      <c r="X3033" s="209"/>
    </row>
    <row r="3034" spans="5:24" x14ac:dyDescent="0.25">
      <c r="E3034" s="209"/>
      <c r="F3034" s="209"/>
      <c r="G3034" s="209"/>
      <c r="H3034" s="209"/>
      <c r="I3034" s="209"/>
      <c r="J3034" s="209"/>
      <c r="K3034" s="209"/>
      <c r="P3034" s="209"/>
      <c r="Q3034" s="209"/>
      <c r="R3034" s="209"/>
      <c r="S3034" s="209"/>
      <c r="T3034" s="209"/>
      <c r="U3034" s="209"/>
      <c r="V3034" s="209"/>
      <c r="W3034" s="209"/>
      <c r="X3034" s="209"/>
    </row>
    <row r="3035" spans="5:24" x14ac:dyDescent="0.25">
      <c r="E3035" s="209"/>
      <c r="F3035" s="209"/>
      <c r="G3035" s="209"/>
      <c r="H3035" s="209"/>
      <c r="I3035" s="209"/>
      <c r="J3035" s="209"/>
      <c r="K3035" s="209"/>
      <c r="P3035" s="209"/>
      <c r="Q3035" s="209"/>
      <c r="R3035" s="209"/>
      <c r="S3035" s="209"/>
      <c r="T3035" s="209"/>
      <c r="U3035" s="209"/>
      <c r="V3035" s="209"/>
      <c r="W3035" s="209"/>
      <c r="X3035" s="209"/>
    </row>
    <row r="3036" spans="5:24" x14ac:dyDescent="0.25">
      <c r="E3036" s="209"/>
      <c r="F3036" s="209"/>
      <c r="G3036" s="209"/>
      <c r="H3036" s="209"/>
      <c r="I3036" s="209"/>
      <c r="J3036" s="209"/>
      <c r="K3036" s="209"/>
      <c r="P3036" s="209"/>
      <c r="Q3036" s="209"/>
      <c r="R3036" s="209"/>
      <c r="S3036" s="209"/>
      <c r="T3036" s="209"/>
      <c r="U3036" s="209"/>
      <c r="V3036" s="209"/>
      <c r="W3036" s="209"/>
      <c r="X3036" s="209"/>
    </row>
    <row r="3037" spans="5:24" x14ac:dyDescent="0.25">
      <c r="E3037" s="209"/>
      <c r="F3037" s="209"/>
      <c r="G3037" s="209"/>
      <c r="H3037" s="209"/>
      <c r="I3037" s="209"/>
      <c r="J3037" s="209"/>
      <c r="K3037" s="209"/>
      <c r="P3037" s="209"/>
      <c r="Q3037" s="209"/>
      <c r="R3037" s="209"/>
      <c r="S3037" s="209"/>
      <c r="T3037" s="209"/>
      <c r="U3037" s="209"/>
      <c r="V3037" s="209"/>
      <c r="W3037" s="209"/>
      <c r="X3037" s="209"/>
    </row>
    <row r="3038" spans="5:24" x14ac:dyDescent="0.25">
      <c r="E3038" s="209"/>
      <c r="F3038" s="209"/>
      <c r="G3038" s="209"/>
      <c r="H3038" s="209"/>
      <c r="I3038" s="209"/>
      <c r="J3038" s="209"/>
      <c r="K3038" s="209"/>
      <c r="P3038" s="209"/>
      <c r="Q3038" s="209"/>
      <c r="R3038" s="209"/>
      <c r="S3038" s="209"/>
      <c r="T3038" s="209"/>
      <c r="U3038" s="209"/>
      <c r="V3038" s="209"/>
      <c r="W3038" s="209"/>
      <c r="X3038" s="209"/>
    </row>
    <row r="3039" spans="5:24" x14ac:dyDescent="0.25">
      <c r="E3039" s="209"/>
      <c r="F3039" s="209"/>
      <c r="G3039" s="209"/>
      <c r="H3039" s="209"/>
      <c r="I3039" s="209"/>
      <c r="J3039" s="209"/>
      <c r="K3039" s="209"/>
      <c r="P3039" s="209"/>
      <c r="Q3039" s="209"/>
      <c r="R3039" s="209"/>
      <c r="S3039" s="209"/>
      <c r="T3039" s="209"/>
      <c r="U3039" s="209"/>
      <c r="V3039" s="209"/>
      <c r="W3039" s="209"/>
      <c r="X3039" s="209"/>
    </row>
    <row r="3040" spans="5:24" x14ac:dyDescent="0.25">
      <c r="E3040" s="209"/>
      <c r="F3040" s="209"/>
      <c r="G3040" s="209"/>
      <c r="H3040" s="209"/>
      <c r="I3040" s="209"/>
      <c r="J3040" s="209"/>
      <c r="K3040" s="209"/>
      <c r="P3040" s="209"/>
      <c r="Q3040" s="209"/>
      <c r="R3040" s="209"/>
      <c r="S3040" s="209"/>
      <c r="T3040" s="209"/>
      <c r="U3040" s="209"/>
      <c r="V3040" s="209"/>
      <c r="W3040" s="209"/>
      <c r="X3040" s="209"/>
    </row>
    <row r="3041" spans="5:24" x14ac:dyDescent="0.25">
      <c r="E3041" s="209"/>
      <c r="F3041" s="209"/>
      <c r="G3041" s="209"/>
      <c r="H3041" s="209"/>
      <c r="I3041" s="209"/>
      <c r="J3041" s="209"/>
      <c r="K3041" s="209"/>
      <c r="P3041" s="209"/>
      <c r="Q3041" s="209"/>
      <c r="R3041" s="209"/>
      <c r="S3041" s="209"/>
      <c r="T3041" s="209"/>
      <c r="U3041" s="209"/>
      <c r="V3041" s="209"/>
      <c r="W3041" s="209"/>
      <c r="X3041" s="209"/>
    </row>
    <row r="3042" spans="5:24" x14ac:dyDescent="0.25">
      <c r="E3042" s="209"/>
      <c r="F3042" s="209"/>
      <c r="G3042" s="209"/>
      <c r="H3042" s="209"/>
      <c r="I3042" s="209"/>
      <c r="J3042" s="209"/>
      <c r="K3042" s="209"/>
      <c r="P3042" s="209"/>
      <c r="Q3042" s="209"/>
      <c r="R3042" s="209"/>
      <c r="S3042" s="209"/>
      <c r="T3042" s="209"/>
      <c r="U3042" s="209"/>
      <c r="V3042" s="209"/>
      <c r="W3042" s="209"/>
      <c r="X3042" s="209"/>
    </row>
    <row r="3043" spans="5:24" x14ac:dyDescent="0.25">
      <c r="E3043" s="209"/>
      <c r="F3043" s="209"/>
      <c r="G3043" s="209"/>
      <c r="H3043" s="209"/>
      <c r="I3043" s="209"/>
      <c r="J3043" s="209"/>
      <c r="K3043" s="209"/>
      <c r="P3043" s="209"/>
      <c r="Q3043" s="209"/>
      <c r="R3043" s="209"/>
      <c r="S3043" s="209"/>
      <c r="T3043" s="209"/>
      <c r="U3043" s="209"/>
      <c r="V3043" s="209"/>
      <c r="W3043" s="209"/>
      <c r="X3043" s="209"/>
    </row>
    <row r="3044" spans="5:24" x14ac:dyDescent="0.25">
      <c r="E3044" s="209"/>
      <c r="F3044" s="209"/>
      <c r="G3044" s="209"/>
      <c r="H3044" s="209"/>
      <c r="I3044" s="209"/>
      <c r="J3044" s="209"/>
      <c r="K3044" s="209"/>
      <c r="P3044" s="209"/>
      <c r="Q3044" s="209"/>
      <c r="R3044" s="209"/>
      <c r="S3044" s="209"/>
      <c r="T3044" s="209"/>
      <c r="U3044" s="209"/>
      <c r="V3044" s="209"/>
      <c r="W3044" s="209"/>
      <c r="X3044" s="209"/>
    </row>
    <row r="3045" spans="5:24" x14ac:dyDescent="0.25">
      <c r="E3045" s="209"/>
      <c r="F3045" s="209"/>
      <c r="G3045" s="209"/>
      <c r="H3045" s="209"/>
      <c r="I3045" s="209"/>
      <c r="J3045" s="209"/>
      <c r="K3045" s="209"/>
      <c r="P3045" s="209"/>
      <c r="Q3045" s="209"/>
      <c r="R3045" s="209"/>
      <c r="S3045" s="209"/>
      <c r="T3045" s="209"/>
      <c r="U3045" s="209"/>
      <c r="V3045" s="209"/>
      <c r="W3045" s="209"/>
      <c r="X3045" s="209"/>
    </row>
    <row r="3046" spans="5:24" x14ac:dyDescent="0.25">
      <c r="E3046" s="209"/>
      <c r="F3046" s="209"/>
      <c r="G3046" s="209"/>
      <c r="H3046" s="209"/>
      <c r="I3046" s="209"/>
      <c r="J3046" s="209"/>
      <c r="K3046" s="209"/>
      <c r="P3046" s="209"/>
      <c r="Q3046" s="209"/>
      <c r="R3046" s="209"/>
      <c r="S3046" s="209"/>
      <c r="T3046" s="209"/>
      <c r="U3046" s="209"/>
      <c r="V3046" s="209"/>
      <c r="W3046" s="209"/>
      <c r="X3046" s="209"/>
    </row>
    <row r="3047" spans="5:24" x14ac:dyDescent="0.25">
      <c r="E3047" s="209"/>
      <c r="F3047" s="209"/>
      <c r="G3047" s="209"/>
      <c r="H3047" s="209"/>
      <c r="I3047" s="209"/>
      <c r="J3047" s="209"/>
      <c r="K3047" s="209"/>
      <c r="P3047" s="209"/>
      <c r="Q3047" s="209"/>
      <c r="R3047" s="209"/>
      <c r="S3047" s="209"/>
      <c r="T3047" s="209"/>
      <c r="U3047" s="209"/>
      <c r="V3047" s="209"/>
      <c r="W3047" s="209"/>
      <c r="X3047" s="209"/>
    </row>
    <row r="3048" spans="5:24" x14ac:dyDescent="0.25">
      <c r="E3048" s="209"/>
      <c r="F3048" s="209"/>
      <c r="G3048" s="209"/>
      <c r="H3048" s="209"/>
      <c r="I3048" s="209"/>
      <c r="J3048" s="209"/>
      <c r="K3048" s="209"/>
      <c r="P3048" s="209"/>
      <c r="Q3048" s="209"/>
      <c r="R3048" s="209"/>
      <c r="S3048" s="209"/>
      <c r="T3048" s="209"/>
      <c r="U3048" s="209"/>
      <c r="V3048" s="209"/>
      <c r="W3048" s="209"/>
      <c r="X3048" s="209"/>
    </row>
    <row r="3049" spans="5:24" x14ac:dyDescent="0.25">
      <c r="E3049" s="209"/>
      <c r="F3049" s="209"/>
      <c r="G3049" s="209"/>
      <c r="H3049" s="209"/>
      <c r="I3049" s="209"/>
      <c r="J3049" s="209"/>
      <c r="K3049" s="209"/>
      <c r="P3049" s="209"/>
      <c r="Q3049" s="209"/>
      <c r="R3049" s="209"/>
      <c r="S3049" s="209"/>
      <c r="T3049" s="209"/>
      <c r="U3049" s="209"/>
      <c r="V3049" s="209"/>
      <c r="W3049" s="209"/>
      <c r="X3049" s="209"/>
    </row>
    <row r="3050" spans="5:24" x14ac:dyDescent="0.25">
      <c r="E3050" s="209"/>
      <c r="F3050" s="209"/>
      <c r="G3050" s="209"/>
      <c r="H3050" s="209"/>
      <c r="I3050" s="209"/>
      <c r="J3050" s="209"/>
      <c r="K3050" s="209"/>
      <c r="P3050" s="209"/>
      <c r="Q3050" s="209"/>
      <c r="R3050" s="209"/>
      <c r="S3050" s="209"/>
      <c r="T3050" s="209"/>
      <c r="U3050" s="209"/>
      <c r="V3050" s="209"/>
      <c r="W3050" s="209"/>
      <c r="X3050" s="209"/>
    </row>
    <row r="3051" spans="5:24" x14ac:dyDescent="0.25">
      <c r="E3051" s="209"/>
      <c r="F3051" s="209"/>
      <c r="G3051" s="209"/>
      <c r="H3051" s="209"/>
      <c r="I3051" s="209"/>
      <c r="J3051" s="209"/>
      <c r="K3051" s="209"/>
      <c r="P3051" s="209"/>
      <c r="Q3051" s="209"/>
      <c r="R3051" s="209"/>
      <c r="S3051" s="209"/>
      <c r="T3051" s="209"/>
      <c r="U3051" s="209"/>
      <c r="V3051" s="209"/>
      <c r="W3051" s="209"/>
      <c r="X3051" s="209"/>
    </row>
    <row r="3052" spans="5:24" x14ac:dyDescent="0.25">
      <c r="E3052" s="209"/>
      <c r="F3052" s="209"/>
      <c r="G3052" s="209"/>
      <c r="H3052" s="209"/>
      <c r="I3052" s="209"/>
      <c r="J3052" s="209"/>
      <c r="K3052" s="209"/>
      <c r="P3052" s="209"/>
      <c r="Q3052" s="209"/>
      <c r="R3052" s="209"/>
      <c r="S3052" s="209"/>
      <c r="T3052" s="209"/>
      <c r="U3052" s="209"/>
      <c r="V3052" s="209"/>
      <c r="W3052" s="209"/>
      <c r="X3052" s="209"/>
    </row>
    <row r="3053" spans="5:24" x14ac:dyDescent="0.25">
      <c r="E3053" s="209"/>
      <c r="F3053" s="209"/>
      <c r="G3053" s="209"/>
      <c r="H3053" s="209"/>
      <c r="I3053" s="209"/>
      <c r="J3053" s="209"/>
      <c r="K3053" s="209"/>
      <c r="P3053" s="209"/>
      <c r="Q3053" s="209"/>
      <c r="R3053" s="209"/>
      <c r="S3053" s="209"/>
      <c r="T3053" s="209"/>
      <c r="U3053" s="209"/>
      <c r="V3053" s="209"/>
      <c r="W3053" s="209"/>
      <c r="X3053" s="209"/>
    </row>
    <row r="3054" spans="5:24" x14ac:dyDescent="0.25">
      <c r="E3054" s="209"/>
      <c r="F3054" s="209"/>
      <c r="G3054" s="209"/>
      <c r="H3054" s="209"/>
      <c r="I3054" s="209"/>
      <c r="J3054" s="209"/>
      <c r="K3054" s="209"/>
      <c r="P3054" s="209"/>
      <c r="Q3054" s="209"/>
      <c r="R3054" s="209"/>
      <c r="S3054" s="209"/>
      <c r="T3054" s="209"/>
      <c r="U3054" s="209"/>
      <c r="V3054" s="209"/>
      <c r="W3054" s="209"/>
      <c r="X3054" s="209"/>
    </row>
    <row r="3055" spans="5:24" x14ac:dyDescent="0.25">
      <c r="E3055" s="209"/>
      <c r="F3055" s="209"/>
      <c r="G3055" s="209"/>
      <c r="H3055" s="209"/>
      <c r="I3055" s="209"/>
      <c r="J3055" s="209"/>
      <c r="K3055" s="209"/>
      <c r="P3055" s="209"/>
      <c r="Q3055" s="209"/>
      <c r="R3055" s="209"/>
      <c r="S3055" s="209"/>
      <c r="T3055" s="209"/>
      <c r="U3055" s="209"/>
      <c r="V3055" s="209"/>
      <c r="W3055" s="209"/>
      <c r="X3055" s="209"/>
    </row>
    <row r="3056" spans="5:24" x14ac:dyDescent="0.25">
      <c r="E3056" s="209"/>
      <c r="F3056" s="209"/>
      <c r="G3056" s="209"/>
      <c r="H3056" s="209"/>
      <c r="I3056" s="209"/>
      <c r="J3056" s="209"/>
      <c r="K3056" s="209"/>
      <c r="P3056" s="209"/>
      <c r="Q3056" s="209"/>
      <c r="R3056" s="209"/>
      <c r="S3056" s="209"/>
      <c r="T3056" s="209"/>
      <c r="U3056" s="209"/>
      <c r="V3056" s="209"/>
      <c r="W3056" s="209"/>
      <c r="X3056" s="209"/>
    </row>
    <row r="3057" spans="5:24" x14ac:dyDescent="0.25">
      <c r="E3057" s="209"/>
      <c r="F3057" s="209"/>
      <c r="G3057" s="209"/>
      <c r="H3057" s="209"/>
      <c r="I3057" s="209"/>
      <c r="J3057" s="209"/>
      <c r="K3057" s="209"/>
      <c r="P3057" s="209"/>
      <c r="Q3057" s="209"/>
      <c r="R3057" s="209"/>
      <c r="S3057" s="209"/>
      <c r="T3057" s="209"/>
      <c r="U3057" s="209"/>
      <c r="V3057" s="209"/>
      <c r="W3057" s="209"/>
      <c r="X3057" s="209"/>
    </row>
    <row r="3058" spans="5:24" x14ac:dyDescent="0.25">
      <c r="E3058" s="209"/>
      <c r="F3058" s="209"/>
      <c r="G3058" s="209"/>
      <c r="H3058" s="209"/>
      <c r="I3058" s="209"/>
      <c r="J3058" s="209"/>
      <c r="K3058" s="209"/>
      <c r="P3058" s="209"/>
      <c r="Q3058" s="209"/>
      <c r="R3058" s="209"/>
      <c r="S3058" s="209"/>
      <c r="T3058" s="209"/>
      <c r="U3058" s="209"/>
      <c r="V3058" s="209"/>
      <c r="W3058" s="209"/>
      <c r="X3058" s="209"/>
    </row>
    <row r="3059" spans="5:24" x14ac:dyDescent="0.25">
      <c r="E3059" s="209"/>
      <c r="F3059" s="209"/>
      <c r="G3059" s="209"/>
      <c r="H3059" s="209"/>
      <c r="I3059" s="209"/>
      <c r="J3059" s="209"/>
      <c r="K3059" s="209"/>
      <c r="P3059" s="209"/>
      <c r="Q3059" s="209"/>
      <c r="R3059" s="209"/>
      <c r="S3059" s="209"/>
      <c r="T3059" s="209"/>
      <c r="U3059" s="209"/>
      <c r="V3059" s="209"/>
      <c r="W3059" s="209"/>
      <c r="X3059" s="209"/>
    </row>
    <row r="3060" spans="5:24" x14ac:dyDescent="0.25">
      <c r="E3060" s="209"/>
      <c r="F3060" s="209"/>
      <c r="G3060" s="209"/>
      <c r="H3060" s="209"/>
      <c r="I3060" s="209"/>
      <c r="J3060" s="209"/>
      <c r="K3060" s="209"/>
      <c r="P3060" s="209"/>
      <c r="Q3060" s="209"/>
      <c r="R3060" s="209"/>
      <c r="S3060" s="209"/>
      <c r="T3060" s="209"/>
      <c r="U3060" s="209"/>
      <c r="V3060" s="209"/>
      <c r="W3060" s="209"/>
      <c r="X3060" s="209"/>
    </row>
    <row r="3061" spans="5:24" x14ac:dyDescent="0.25">
      <c r="E3061" s="209"/>
      <c r="F3061" s="209"/>
      <c r="G3061" s="209"/>
      <c r="H3061" s="209"/>
      <c r="I3061" s="209"/>
      <c r="J3061" s="209"/>
      <c r="K3061" s="209"/>
      <c r="P3061" s="209"/>
      <c r="Q3061" s="209"/>
      <c r="R3061" s="209"/>
      <c r="S3061" s="209"/>
      <c r="T3061" s="209"/>
      <c r="U3061" s="209"/>
      <c r="V3061" s="209"/>
      <c r="W3061" s="209"/>
      <c r="X3061" s="209"/>
    </row>
    <row r="3062" spans="5:24" x14ac:dyDescent="0.25">
      <c r="E3062" s="209"/>
      <c r="F3062" s="209"/>
      <c r="G3062" s="209"/>
      <c r="H3062" s="209"/>
      <c r="I3062" s="209"/>
      <c r="J3062" s="209"/>
      <c r="K3062" s="209"/>
      <c r="P3062" s="209"/>
      <c r="Q3062" s="209"/>
      <c r="R3062" s="209"/>
      <c r="S3062" s="209"/>
      <c r="T3062" s="209"/>
      <c r="U3062" s="209"/>
      <c r="V3062" s="209"/>
      <c r="W3062" s="209"/>
      <c r="X3062" s="209"/>
    </row>
    <row r="3063" spans="5:24" x14ac:dyDescent="0.25">
      <c r="E3063" s="209"/>
      <c r="F3063" s="209"/>
      <c r="G3063" s="209"/>
      <c r="H3063" s="209"/>
      <c r="I3063" s="209"/>
      <c r="J3063" s="209"/>
      <c r="K3063" s="209"/>
      <c r="P3063" s="209"/>
      <c r="Q3063" s="209"/>
      <c r="R3063" s="209"/>
      <c r="S3063" s="209"/>
      <c r="T3063" s="209"/>
      <c r="U3063" s="209"/>
      <c r="V3063" s="209"/>
      <c r="W3063" s="209"/>
      <c r="X3063" s="209"/>
    </row>
    <row r="3064" spans="5:24" x14ac:dyDescent="0.25">
      <c r="E3064" s="209"/>
      <c r="F3064" s="209"/>
      <c r="G3064" s="209"/>
      <c r="H3064" s="209"/>
      <c r="I3064" s="209"/>
      <c r="J3064" s="209"/>
      <c r="K3064" s="209"/>
      <c r="P3064" s="209"/>
      <c r="Q3064" s="209"/>
      <c r="R3064" s="209"/>
      <c r="S3064" s="209"/>
      <c r="T3064" s="209"/>
      <c r="U3064" s="209"/>
      <c r="V3064" s="209"/>
      <c r="W3064" s="209"/>
      <c r="X3064" s="209"/>
    </row>
    <row r="3065" spans="5:24" x14ac:dyDescent="0.25">
      <c r="E3065" s="209"/>
      <c r="F3065" s="209"/>
      <c r="G3065" s="209"/>
      <c r="H3065" s="209"/>
      <c r="I3065" s="209"/>
      <c r="J3065" s="209"/>
      <c r="K3065" s="209"/>
      <c r="P3065" s="209"/>
      <c r="Q3065" s="209"/>
      <c r="R3065" s="209"/>
      <c r="S3065" s="209"/>
      <c r="T3065" s="209"/>
      <c r="U3065" s="209"/>
      <c r="V3065" s="209"/>
      <c r="W3065" s="209"/>
      <c r="X3065" s="209"/>
    </row>
    <row r="3066" spans="5:24" x14ac:dyDescent="0.25">
      <c r="E3066" s="209"/>
      <c r="F3066" s="209"/>
      <c r="G3066" s="209"/>
      <c r="H3066" s="209"/>
      <c r="I3066" s="209"/>
      <c r="J3066" s="209"/>
      <c r="K3066" s="209"/>
      <c r="P3066" s="209"/>
      <c r="Q3066" s="209"/>
      <c r="R3066" s="209"/>
      <c r="S3066" s="209"/>
      <c r="T3066" s="209"/>
      <c r="U3066" s="209"/>
      <c r="V3066" s="209"/>
      <c r="W3066" s="209"/>
      <c r="X3066" s="209"/>
    </row>
    <row r="3067" spans="5:24" x14ac:dyDescent="0.25">
      <c r="E3067" s="209"/>
      <c r="F3067" s="209"/>
      <c r="G3067" s="209"/>
      <c r="H3067" s="209"/>
      <c r="I3067" s="209"/>
      <c r="J3067" s="209"/>
      <c r="K3067" s="209"/>
      <c r="P3067" s="209"/>
      <c r="Q3067" s="209"/>
      <c r="R3067" s="209"/>
      <c r="S3067" s="209"/>
      <c r="T3067" s="209"/>
      <c r="U3067" s="209"/>
      <c r="V3067" s="209"/>
      <c r="W3067" s="209"/>
      <c r="X3067" s="209"/>
    </row>
    <row r="3068" spans="5:24" x14ac:dyDescent="0.25">
      <c r="E3068" s="209"/>
      <c r="F3068" s="209"/>
      <c r="G3068" s="209"/>
      <c r="H3068" s="209"/>
      <c r="I3068" s="209"/>
      <c r="J3068" s="209"/>
      <c r="K3068" s="209"/>
      <c r="P3068" s="209"/>
      <c r="Q3068" s="209"/>
      <c r="R3068" s="209"/>
      <c r="S3068" s="209"/>
      <c r="T3068" s="209"/>
      <c r="U3068" s="209"/>
      <c r="V3068" s="209"/>
      <c r="W3068" s="209"/>
      <c r="X3068" s="209"/>
    </row>
    <row r="3069" spans="5:24" x14ac:dyDescent="0.25">
      <c r="E3069" s="209"/>
      <c r="F3069" s="209"/>
      <c r="G3069" s="209"/>
      <c r="H3069" s="209"/>
      <c r="I3069" s="209"/>
      <c r="J3069" s="209"/>
      <c r="K3069" s="209"/>
      <c r="P3069" s="209"/>
      <c r="Q3069" s="209"/>
      <c r="R3069" s="209"/>
      <c r="S3069" s="209"/>
      <c r="T3069" s="209"/>
      <c r="U3069" s="209"/>
      <c r="V3069" s="209"/>
      <c r="W3069" s="209"/>
      <c r="X3069" s="209"/>
    </row>
    <row r="3070" spans="5:24" x14ac:dyDescent="0.25">
      <c r="E3070" s="209"/>
      <c r="F3070" s="209"/>
      <c r="G3070" s="209"/>
      <c r="H3070" s="209"/>
      <c r="I3070" s="209"/>
      <c r="J3070" s="209"/>
      <c r="K3070" s="209"/>
      <c r="P3070" s="209"/>
      <c r="Q3070" s="209"/>
      <c r="R3070" s="209"/>
      <c r="S3070" s="209"/>
      <c r="T3070" s="209"/>
      <c r="U3070" s="209"/>
      <c r="V3070" s="209"/>
      <c r="W3070" s="209"/>
      <c r="X3070" s="209"/>
    </row>
    <row r="3071" spans="5:24" x14ac:dyDescent="0.25">
      <c r="E3071" s="209"/>
      <c r="F3071" s="209"/>
      <c r="G3071" s="209"/>
      <c r="H3071" s="209"/>
      <c r="I3071" s="209"/>
      <c r="J3071" s="209"/>
      <c r="K3071" s="209"/>
      <c r="P3071" s="209"/>
      <c r="Q3071" s="209"/>
      <c r="R3071" s="209"/>
      <c r="S3071" s="209"/>
      <c r="T3071" s="209"/>
      <c r="U3071" s="209"/>
      <c r="V3071" s="209"/>
      <c r="W3071" s="209"/>
      <c r="X3071" s="209"/>
    </row>
    <row r="3072" spans="5:24" x14ac:dyDescent="0.25">
      <c r="E3072" s="209"/>
      <c r="F3072" s="209"/>
      <c r="G3072" s="209"/>
      <c r="H3072" s="209"/>
      <c r="I3072" s="209"/>
      <c r="J3072" s="209"/>
      <c r="K3072" s="209"/>
      <c r="P3072" s="209"/>
      <c r="Q3072" s="209"/>
      <c r="R3072" s="209"/>
      <c r="S3072" s="209"/>
      <c r="T3072" s="209"/>
      <c r="U3072" s="209"/>
      <c r="V3072" s="209"/>
      <c r="W3072" s="209"/>
      <c r="X3072" s="209"/>
    </row>
    <row r="3073" spans="5:24" x14ac:dyDescent="0.25">
      <c r="E3073" s="209"/>
      <c r="F3073" s="209"/>
      <c r="G3073" s="209"/>
      <c r="H3073" s="209"/>
      <c r="I3073" s="209"/>
      <c r="J3073" s="209"/>
      <c r="K3073" s="209"/>
      <c r="P3073" s="209"/>
      <c r="Q3073" s="209"/>
      <c r="R3073" s="209"/>
      <c r="S3073" s="209"/>
      <c r="T3073" s="209"/>
      <c r="U3073" s="209"/>
      <c r="V3073" s="209"/>
      <c r="W3073" s="209"/>
      <c r="X3073" s="209"/>
    </row>
    <row r="3074" spans="5:24" x14ac:dyDescent="0.25">
      <c r="E3074" s="209"/>
      <c r="F3074" s="209"/>
      <c r="G3074" s="209"/>
      <c r="H3074" s="209"/>
      <c r="I3074" s="209"/>
      <c r="J3074" s="209"/>
      <c r="K3074" s="209"/>
      <c r="P3074" s="209"/>
      <c r="Q3074" s="209"/>
      <c r="R3074" s="209"/>
      <c r="S3074" s="209"/>
      <c r="T3074" s="209"/>
      <c r="U3074" s="209"/>
      <c r="V3074" s="209"/>
      <c r="W3074" s="209"/>
      <c r="X3074" s="209"/>
    </row>
    <row r="3075" spans="5:24" x14ac:dyDescent="0.25">
      <c r="E3075" s="209"/>
      <c r="F3075" s="209"/>
      <c r="G3075" s="209"/>
      <c r="H3075" s="209"/>
      <c r="I3075" s="209"/>
      <c r="J3075" s="209"/>
      <c r="K3075" s="209"/>
      <c r="P3075" s="209"/>
      <c r="Q3075" s="209"/>
      <c r="R3075" s="209"/>
      <c r="S3075" s="209"/>
      <c r="T3075" s="209"/>
      <c r="U3075" s="209"/>
      <c r="V3075" s="209"/>
      <c r="W3075" s="209"/>
      <c r="X3075" s="209"/>
    </row>
    <row r="3076" spans="5:24" x14ac:dyDescent="0.25">
      <c r="E3076" s="209"/>
      <c r="F3076" s="209"/>
      <c r="G3076" s="209"/>
      <c r="H3076" s="209"/>
      <c r="I3076" s="209"/>
      <c r="J3076" s="209"/>
      <c r="K3076" s="209"/>
      <c r="P3076" s="209"/>
      <c r="Q3076" s="209"/>
      <c r="R3076" s="209"/>
      <c r="S3076" s="209"/>
      <c r="T3076" s="209"/>
      <c r="U3076" s="209"/>
      <c r="V3076" s="209"/>
      <c r="W3076" s="209"/>
      <c r="X3076" s="209"/>
    </row>
    <row r="3077" spans="5:24" x14ac:dyDescent="0.25">
      <c r="E3077" s="209"/>
      <c r="F3077" s="209"/>
      <c r="G3077" s="209"/>
      <c r="H3077" s="209"/>
      <c r="I3077" s="209"/>
      <c r="J3077" s="209"/>
      <c r="K3077" s="209"/>
      <c r="P3077" s="209"/>
      <c r="Q3077" s="209"/>
      <c r="R3077" s="209"/>
      <c r="S3077" s="209"/>
      <c r="T3077" s="209"/>
      <c r="U3077" s="209"/>
      <c r="V3077" s="209"/>
      <c r="W3077" s="209"/>
      <c r="X3077" s="209"/>
    </row>
    <row r="3078" spans="5:24" x14ac:dyDescent="0.25">
      <c r="E3078" s="209"/>
      <c r="F3078" s="209"/>
      <c r="G3078" s="209"/>
      <c r="H3078" s="209"/>
      <c r="I3078" s="209"/>
      <c r="J3078" s="209"/>
      <c r="K3078" s="209"/>
      <c r="P3078" s="209"/>
      <c r="Q3078" s="209"/>
      <c r="R3078" s="209"/>
      <c r="S3078" s="209"/>
      <c r="T3078" s="209"/>
      <c r="U3078" s="209"/>
      <c r="V3078" s="209"/>
      <c r="W3078" s="209"/>
      <c r="X3078" s="209"/>
    </row>
    <row r="3079" spans="5:24" x14ac:dyDescent="0.25">
      <c r="E3079" s="209"/>
      <c r="F3079" s="209"/>
      <c r="G3079" s="209"/>
      <c r="H3079" s="209"/>
      <c r="I3079" s="209"/>
      <c r="J3079" s="209"/>
      <c r="K3079" s="209"/>
      <c r="P3079" s="209"/>
      <c r="Q3079" s="209"/>
      <c r="R3079" s="209"/>
      <c r="S3079" s="209"/>
      <c r="T3079" s="209"/>
      <c r="U3079" s="209"/>
      <c r="V3079" s="209"/>
      <c r="W3079" s="209"/>
      <c r="X3079" s="209"/>
    </row>
    <row r="3080" spans="5:24" x14ac:dyDescent="0.25">
      <c r="E3080" s="209"/>
      <c r="F3080" s="209"/>
      <c r="G3080" s="209"/>
      <c r="H3080" s="209"/>
      <c r="I3080" s="209"/>
      <c r="J3080" s="209"/>
      <c r="K3080" s="209"/>
      <c r="P3080" s="209"/>
      <c r="Q3080" s="209"/>
      <c r="R3080" s="209"/>
      <c r="S3080" s="209"/>
      <c r="T3080" s="209"/>
      <c r="U3080" s="209"/>
      <c r="V3080" s="209"/>
      <c r="W3080" s="209"/>
      <c r="X3080" s="209"/>
    </row>
    <row r="3081" spans="5:24" x14ac:dyDescent="0.25">
      <c r="E3081" s="209"/>
      <c r="F3081" s="209"/>
      <c r="G3081" s="209"/>
      <c r="H3081" s="209"/>
      <c r="I3081" s="209"/>
      <c r="J3081" s="209"/>
      <c r="K3081" s="209"/>
      <c r="P3081" s="209"/>
      <c r="Q3081" s="209"/>
      <c r="R3081" s="209"/>
      <c r="S3081" s="209"/>
      <c r="T3081" s="209"/>
      <c r="U3081" s="209"/>
      <c r="V3081" s="209"/>
      <c r="W3081" s="209"/>
      <c r="X3081" s="209"/>
    </row>
    <row r="3082" spans="5:24" x14ac:dyDescent="0.25">
      <c r="E3082" s="209"/>
      <c r="F3082" s="209"/>
      <c r="G3082" s="209"/>
      <c r="H3082" s="209"/>
      <c r="I3082" s="209"/>
      <c r="J3082" s="209"/>
      <c r="K3082" s="209"/>
      <c r="P3082" s="209"/>
      <c r="Q3082" s="209"/>
      <c r="R3082" s="209"/>
      <c r="S3082" s="209"/>
      <c r="T3082" s="209"/>
      <c r="U3082" s="209"/>
      <c r="V3082" s="209"/>
      <c r="W3082" s="209"/>
      <c r="X3082" s="209"/>
    </row>
    <row r="3083" spans="5:24" x14ac:dyDescent="0.25">
      <c r="E3083" s="209"/>
      <c r="F3083" s="209"/>
      <c r="G3083" s="209"/>
      <c r="H3083" s="209"/>
      <c r="I3083" s="209"/>
      <c r="J3083" s="209"/>
      <c r="K3083" s="209"/>
      <c r="P3083" s="209"/>
      <c r="Q3083" s="209"/>
      <c r="R3083" s="209"/>
      <c r="S3083" s="209"/>
      <c r="T3083" s="209"/>
      <c r="U3083" s="209"/>
      <c r="V3083" s="209"/>
      <c r="W3083" s="209"/>
      <c r="X3083" s="209"/>
    </row>
    <row r="3084" spans="5:24" x14ac:dyDescent="0.25">
      <c r="E3084" s="209"/>
      <c r="F3084" s="209"/>
      <c r="G3084" s="209"/>
      <c r="H3084" s="209"/>
      <c r="I3084" s="209"/>
      <c r="J3084" s="209"/>
      <c r="K3084" s="209"/>
      <c r="P3084" s="209"/>
      <c r="Q3084" s="209"/>
      <c r="R3084" s="209"/>
      <c r="S3084" s="209"/>
      <c r="T3084" s="209"/>
      <c r="U3084" s="209"/>
      <c r="V3084" s="209"/>
      <c r="W3084" s="209"/>
      <c r="X3084" s="209"/>
    </row>
    <row r="3085" spans="5:24" x14ac:dyDescent="0.25">
      <c r="E3085" s="209"/>
      <c r="F3085" s="209"/>
      <c r="G3085" s="209"/>
      <c r="H3085" s="209"/>
      <c r="I3085" s="209"/>
      <c r="J3085" s="209"/>
      <c r="K3085" s="209"/>
      <c r="P3085" s="209"/>
      <c r="Q3085" s="209"/>
      <c r="R3085" s="209"/>
      <c r="S3085" s="209"/>
      <c r="T3085" s="209"/>
      <c r="U3085" s="209"/>
      <c r="V3085" s="209"/>
      <c r="W3085" s="209"/>
      <c r="X3085" s="209"/>
    </row>
    <row r="3086" spans="5:24" x14ac:dyDescent="0.25">
      <c r="E3086" s="209"/>
      <c r="F3086" s="209"/>
      <c r="G3086" s="209"/>
      <c r="H3086" s="209"/>
      <c r="I3086" s="209"/>
      <c r="J3086" s="209"/>
      <c r="K3086" s="209"/>
      <c r="P3086" s="209"/>
      <c r="Q3086" s="209"/>
      <c r="R3086" s="209"/>
      <c r="S3086" s="209"/>
      <c r="T3086" s="209"/>
      <c r="U3086" s="209"/>
      <c r="V3086" s="209"/>
      <c r="W3086" s="209"/>
      <c r="X3086" s="209"/>
    </row>
    <row r="3087" spans="5:24" x14ac:dyDescent="0.25">
      <c r="E3087" s="209"/>
      <c r="F3087" s="209"/>
      <c r="G3087" s="209"/>
      <c r="H3087" s="209"/>
      <c r="I3087" s="209"/>
      <c r="J3087" s="209"/>
      <c r="K3087" s="209"/>
      <c r="P3087" s="209"/>
      <c r="Q3087" s="209"/>
      <c r="R3087" s="209"/>
      <c r="S3087" s="209"/>
      <c r="T3087" s="209"/>
      <c r="U3087" s="209"/>
      <c r="V3087" s="209"/>
      <c r="W3087" s="209"/>
      <c r="X3087" s="209"/>
    </row>
    <row r="3088" spans="5:24" x14ac:dyDescent="0.25">
      <c r="E3088" s="209"/>
      <c r="F3088" s="209"/>
      <c r="G3088" s="209"/>
      <c r="H3088" s="209"/>
      <c r="I3088" s="209"/>
      <c r="J3088" s="209"/>
      <c r="K3088" s="209"/>
      <c r="P3088" s="209"/>
      <c r="Q3088" s="209"/>
      <c r="R3088" s="209"/>
      <c r="S3088" s="209"/>
      <c r="T3088" s="209"/>
      <c r="U3088" s="209"/>
      <c r="V3088" s="209"/>
      <c r="W3088" s="209"/>
      <c r="X3088" s="209"/>
    </row>
    <row r="3089" spans="5:24" x14ac:dyDescent="0.25">
      <c r="E3089" s="209"/>
      <c r="F3089" s="209"/>
      <c r="G3089" s="209"/>
      <c r="H3089" s="209"/>
      <c r="I3089" s="209"/>
      <c r="J3089" s="209"/>
      <c r="K3089" s="209"/>
      <c r="P3089" s="209"/>
      <c r="Q3089" s="209"/>
      <c r="R3089" s="209"/>
      <c r="S3089" s="209"/>
      <c r="T3089" s="209"/>
      <c r="U3089" s="209"/>
      <c r="V3089" s="209"/>
      <c r="W3089" s="209"/>
      <c r="X3089" s="209"/>
    </row>
    <row r="3090" spans="5:24" x14ac:dyDescent="0.25">
      <c r="E3090" s="209"/>
      <c r="F3090" s="209"/>
      <c r="G3090" s="209"/>
      <c r="H3090" s="209"/>
      <c r="I3090" s="209"/>
      <c r="J3090" s="209"/>
      <c r="K3090" s="209"/>
      <c r="P3090" s="209"/>
      <c r="Q3090" s="209"/>
      <c r="R3090" s="209"/>
      <c r="S3090" s="209"/>
      <c r="T3090" s="209"/>
      <c r="U3090" s="209"/>
      <c r="V3090" s="209"/>
      <c r="W3090" s="209"/>
      <c r="X3090" s="209"/>
    </row>
    <row r="3091" spans="5:24" x14ac:dyDescent="0.25">
      <c r="E3091" s="209"/>
      <c r="F3091" s="209"/>
      <c r="G3091" s="209"/>
      <c r="H3091" s="209"/>
      <c r="I3091" s="209"/>
      <c r="J3091" s="209"/>
      <c r="K3091" s="209"/>
      <c r="P3091" s="209"/>
      <c r="Q3091" s="209"/>
      <c r="R3091" s="209"/>
      <c r="S3091" s="209"/>
      <c r="T3091" s="209"/>
      <c r="U3091" s="209"/>
      <c r="V3091" s="209"/>
      <c r="W3091" s="209"/>
      <c r="X3091" s="209"/>
    </row>
    <row r="3092" spans="5:24" x14ac:dyDescent="0.25">
      <c r="E3092" s="209"/>
      <c r="F3092" s="209"/>
      <c r="G3092" s="209"/>
      <c r="H3092" s="209"/>
      <c r="I3092" s="209"/>
      <c r="J3092" s="209"/>
      <c r="K3092" s="209"/>
      <c r="P3092" s="209"/>
      <c r="Q3092" s="209"/>
      <c r="R3092" s="209"/>
      <c r="S3092" s="209"/>
      <c r="T3092" s="209"/>
      <c r="U3092" s="209"/>
      <c r="V3092" s="209"/>
      <c r="W3092" s="209"/>
      <c r="X3092" s="209"/>
    </row>
    <row r="3093" spans="5:24" x14ac:dyDescent="0.25">
      <c r="E3093" s="209"/>
      <c r="F3093" s="209"/>
      <c r="G3093" s="209"/>
      <c r="H3093" s="209"/>
      <c r="I3093" s="209"/>
      <c r="J3093" s="209"/>
      <c r="K3093" s="209"/>
      <c r="P3093" s="209"/>
      <c r="Q3093" s="209"/>
      <c r="R3093" s="209"/>
      <c r="S3093" s="209"/>
      <c r="T3093" s="209"/>
      <c r="U3093" s="209"/>
      <c r="V3093" s="209"/>
      <c r="W3093" s="209"/>
      <c r="X3093" s="209"/>
    </row>
    <row r="3094" spans="5:24" x14ac:dyDescent="0.25">
      <c r="E3094" s="209"/>
      <c r="F3094" s="209"/>
      <c r="G3094" s="209"/>
      <c r="H3094" s="209"/>
      <c r="I3094" s="209"/>
      <c r="J3094" s="209"/>
      <c r="K3094" s="209"/>
      <c r="P3094" s="209"/>
      <c r="Q3094" s="209"/>
      <c r="R3094" s="209"/>
      <c r="S3094" s="209"/>
      <c r="T3094" s="209"/>
      <c r="U3094" s="209"/>
      <c r="V3094" s="209"/>
      <c r="W3094" s="209"/>
      <c r="X3094" s="209"/>
    </row>
    <row r="3095" spans="5:24" x14ac:dyDescent="0.25">
      <c r="E3095" s="209"/>
      <c r="F3095" s="209"/>
      <c r="G3095" s="209"/>
      <c r="H3095" s="209"/>
      <c r="I3095" s="209"/>
      <c r="J3095" s="209"/>
      <c r="K3095" s="209"/>
      <c r="P3095" s="209"/>
      <c r="Q3095" s="209"/>
      <c r="R3095" s="209"/>
      <c r="S3095" s="209"/>
      <c r="T3095" s="209"/>
      <c r="U3095" s="209"/>
      <c r="V3095" s="209"/>
      <c r="W3095" s="209"/>
      <c r="X3095" s="209"/>
    </row>
    <row r="3096" spans="5:24" x14ac:dyDescent="0.25">
      <c r="E3096" s="209"/>
      <c r="F3096" s="209"/>
      <c r="G3096" s="209"/>
      <c r="H3096" s="209"/>
      <c r="I3096" s="209"/>
      <c r="J3096" s="209"/>
      <c r="K3096" s="209"/>
      <c r="P3096" s="209"/>
      <c r="Q3096" s="209"/>
      <c r="R3096" s="209"/>
      <c r="S3096" s="209"/>
      <c r="T3096" s="209"/>
      <c r="U3096" s="209"/>
      <c r="V3096" s="209"/>
      <c r="W3096" s="209"/>
      <c r="X3096" s="209"/>
    </row>
    <row r="3097" spans="5:24" x14ac:dyDescent="0.25">
      <c r="E3097" s="209"/>
      <c r="F3097" s="209"/>
      <c r="G3097" s="209"/>
      <c r="H3097" s="209"/>
      <c r="I3097" s="209"/>
      <c r="J3097" s="209"/>
      <c r="K3097" s="209"/>
      <c r="P3097" s="209"/>
      <c r="Q3097" s="209"/>
      <c r="R3097" s="209"/>
      <c r="S3097" s="209"/>
      <c r="T3097" s="209"/>
      <c r="U3097" s="209"/>
      <c r="V3097" s="209"/>
      <c r="W3097" s="209"/>
      <c r="X3097" s="209"/>
    </row>
    <row r="3098" spans="5:24" x14ac:dyDescent="0.25">
      <c r="E3098" s="209"/>
      <c r="F3098" s="209"/>
      <c r="G3098" s="209"/>
      <c r="H3098" s="209"/>
      <c r="I3098" s="209"/>
      <c r="J3098" s="209"/>
      <c r="K3098" s="209"/>
      <c r="P3098" s="209"/>
      <c r="Q3098" s="209"/>
      <c r="R3098" s="209"/>
      <c r="S3098" s="209"/>
      <c r="T3098" s="209"/>
      <c r="U3098" s="209"/>
      <c r="V3098" s="209"/>
      <c r="W3098" s="209"/>
      <c r="X3098" s="209"/>
    </row>
    <row r="3099" spans="5:24" x14ac:dyDescent="0.25">
      <c r="E3099" s="209"/>
      <c r="F3099" s="209"/>
      <c r="G3099" s="209"/>
      <c r="H3099" s="209"/>
      <c r="I3099" s="209"/>
      <c r="J3099" s="209"/>
      <c r="K3099" s="209"/>
      <c r="P3099" s="209"/>
      <c r="Q3099" s="209"/>
      <c r="R3099" s="209"/>
      <c r="S3099" s="209"/>
      <c r="T3099" s="209"/>
      <c r="U3099" s="209"/>
      <c r="V3099" s="209"/>
      <c r="W3099" s="209"/>
      <c r="X3099" s="209"/>
    </row>
    <row r="3100" spans="5:24" x14ac:dyDescent="0.25">
      <c r="E3100" s="209"/>
      <c r="F3100" s="209"/>
      <c r="G3100" s="209"/>
      <c r="H3100" s="209"/>
      <c r="I3100" s="209"/>
      <c r="J3100" s="209"/>
      <c r="K3100" s="209"/>
      <c r="P3100" s="209"/>
      <c r="Q3100" s="209"/>
      <c r="R3100" s="209"/>
      <c r="S3100" s="209"/>
      <c r="T3100" s="209"/>
      <c r="U3100" s="209"/>
      <c r="V3100" s="209"/>
      <c r="W3100" s="209"/>
      <c r="X3100" s="209"/>
    </row>
    <row r="3101" spans="5:24" x14ac:dyDescent="0.25">
      <c r="E3101" s="209"/>
      <c r="F3101" s="209"/>
      <c r="G3101" s="209"/>
      <c r="H3101" s="209"/>
      <c r="I3101" s="209"/>
      <c r="J3101" s="209"/>
      <c r="K3101" s="209"/>
      <c r="P3101" s="209"/>
      <c r="Q3101" s="209"/>
      <c r="R3101" s="209"/>
      <c r="S3101" s="209"/>
      <c r="T3101" s="209"/>
      <c r="U3101" s="209"/>
      <c r="V3101" s="209"/>
      <c r="W3101" s="209"/>
      <c r="X3101" s="209"/>
    </row>
    <row r="3102" spans="5:24" x14ac:dyDescent="0.25">
      <c r="E3102" s="209"/>
      <c r="F3102" s="209"/>
      <c r="G3102" s="209"/>
      <c r="H3102" s="209"/>
      <c r="I3102" s="209"/>
      <c r="J3102" s="209"/>
      <c r="K3102" s="209"/>
      <c r="P3102" s="209"/>
      <c r="Q3102" s="209"/>
      <c r="R3102" s="209"/>
      <c r="S3102" s="209"/>
      <c r="T3102" s="209"/>
      <c r="U3102" s="209"/>
      <c r="V3102" s="209"/>
      <c r="W3102" s="209"/>
      <c r="X3102" s="209"/>
    </row>
    <row r="3103" spans="5:24" x14ac:dyDescent="0.25">
      <c r="E3103" s="209"/>
      <c r="F3103" s="209"/>
      <c r="G3103" s="209"/>
      <c r="H3103" s="209"/>
      <c r="I3103" s="209"/>
      <c r="J3103" s="209"/>
      <c r="K3103" s="209"/>
      <c r="P3103" s="209"/>
      <c r="Q3103" s="209"/>
      <c r="R3103" s="209"/>
      <c r="S3103" s="209"/>
      <c r="T3103" s="209"/>
      <c r="U3103" s="209"/>
      <c r="V3103" s="209"/>
      <c r="W3103" s="209"/>
      <c r="X3103" s="209"/>
    </row>
    <row r="3104" spans="5:24" x14ac:dyDescent="0.25">
      <c r="E3104" s="209"/>
      <c r="F3104" s="209"/>
      <c r="G3104" s="209"/>
      <c r="H3104" s="209"/>
      <c r="I3104" s="209"/>
      <c r="J3104" s="209"/>
      <c r="K3104" s="209"/>
      <c r="P3104" s="209"/>
      <c r="Q3104" s="209"/>
      <c r="R3104" s="209"/>
      <c r="S3104" s="209"/>
      <c r="T3104" s="209"/>
      <c r="U3104" s="209"/>
      <c r="V3104" s="209"/>
      <c r="W3104" s="209"/>
      <c r="X3104" s="209"/>
    </row>
    <row r="3105" spans="5:24" x14ac:dyDescent="0.25">
      <c r="E3105" s="209"/>
      <c r="F3105" s="209"/>
      <c r="G3105" s="209"/>
      <c r="H3105" s="209"/>
      <c r="I3105" s="209"/>
      <c r="J3105" s="209"/>
      <c r="K3105" s="209"/>
      <c r="P3105" s="209"/>
      <c r="Q3105" s="209"/>
      <c r="R3105" s="209"/>
      <c r="S3105" s="209"/>
      <c r="T3105" s="209"/>
      <c r="U3105" s="209"/>
      <c r="V3105" s="209"/>
      <c r="W3105" s="209"/>
      <c r="X3105" s="209"/>
    </row>
    <row r="3106" spans="5:24" x14ac:dyDescent="0.25">
      <c r="E3106" s="209"/>
      <c r="F3106" s="209"/>
      <c r="G3106" s="209"/>
      <c r="H3106" s="209"/>
      <c r="I3106" s="209"/>
      <c r="J3106" s="209"/>
      <c r="K3106" s="209"/>
      <c r="P3106" s="209"/>
      <c r="Q3106" s="209"/>
      <c r="R3106" s="209"/>
      <c r="S3106" s="209"/>
      <c r="T3106" s="209"/>
      <c r="U3106" s="209"/>
      <c r="V3106" s="209"/>
      <c r="W3106" s="209"/>
      <c r="X3106" s="209"/>
    </row>
    <row r="3107" spans="5:24" x14ac:dyDescent="0.25">
      <c r="E3107" s="209"/>
      <c r="F3107" s="209"/>
      <c r="G3107" s="209"/>
      <c r="H3107" s="209"/>
      <c r="I3107" s="209"/>
      <c r="J3107" s="209"/>
      <c r="K3107" s="209"/>
      <c r="P3107" s="209"/>
      <c r="Q3107" s="209"/>
      <c r="R3107" s="209"/>
      <c r="S3107" s="209"/>
      <c r="T3107" s="209"/>
      <c r="U3107" s="209"/>
      <c r="V3107" s="209"/>
      <c r="W3107" s="209"/>
      <c r="X3107" s="209"/>
    </row>
    <row r="3108" spans="5:24" x14ac:dyDescent="0.25">
      <c r="E3108" s="209"/>
      <c r="F3108" s="209"/>
      <c r="G3108" s="209"/>
      <c r="H3108" s="209"/>
      <c r="I3108" s="209"/>
      <c r="J3108" s="209"/>
      <c r="K3108" s="209"/>
      <c r="P3108" s="209"/>
      <c r="Q3108" s="209"/>
      <c r="R3108" s="209"/>
      <c r="S3108" s="209"/>
      <c r="T3108" s="209"/>
      <c r="U3108" s="209"/>
      <c r="V3108" s="209"/>
      <c r="W3108" s="209"/>
      <c r="X3108" s="209"/>
    </row>
    <row r="3109" spans="5:24" x14ac:dyDescent="0.25">
      <c r="E3109" s="209"/>
      <c r="F3109" s="209"/>
      <c r="G3109" s="209"/>
      <c r="H3109" s="209"/>
      <c r="I3109" s="209"/>
      <c r="J3109" s="209"/>
      <c r="K3109" s="209"/>
      <c r="P3109" s="209"/>
      <c r="Q3109" s="209"/>
      <c r="R3109" s="209"/>
      <c r="S3109" s="209"/>
      <c r="T3109" s="209"/>
      <c r="U3109" s="209"/>
      <c r="V3109" s="209"/>
      <c r="W3109" s="209"/>
      <c r="X3109" s="209"/>
    </row>
    <row r="3110" spans="5:24" x14ac:dyDescent="0.25">
      <c r="E3110" s="209"/>
      <c r="F3110" s="209"/>
      <c r="G3110" s="209"/>
      <c r="H3110" s="209"/>
      <c r="I3110" s="209"/>
      <c r="J3110" s="209"/>
      <c r="K3110" s="209"/>
      <c r="P3110" s="209"/>
      <c r="Q3110" s="209"/>
      <c r="R3110" s="209"/>
      <c r="S3110" s="209"/>
      <c r="T3110" s="209"/>
      <c r="U3110" s="209"/>
      <c r="V3110" s="209"/>
      <c r="W3110" s="209"/>
      <c r="X3110" s="209"/>
    </row>
    <row r="3111" spans="5:24" x14ac:dyDescent="0.25">
      <c r="E3111" s="209"/>
      <c r="F3111" s="209"/>
      <c r="G3111" s="209"/>
      <c r="H3111" s="209"/>
      <c r="I3111" s="209"/>
      <c r="J3111" s="209"/>
      <c r="K3111" s="209"/>
      <c r="P3111" s="209"/>
      <c r="Q3111" s="209"/>
      <c r="R3111" s="209"/>
      <c r="S3111" s="209"/>
      <c r="T3111" s="209"/>
      <c r="U3111" s="209"/>
      <c r="V3111" s="209"/>
      <c r="W3111" s="209"/>
      <c r="X3111" s="209"/>
    </row>
    <row r="3112" spans="5:24" x14ac:dyDescent="0.25">
      <c r="E3112" s="209"/>
      <c r="F3112" s="209"/>
      <c r="G3112" s="209"/>
      <c r="H3112" s="209"/>
      <c r="I3112" s="209"/>
      <c r="J3112" s="209"/>
      <c r="K3112" s="209"/>
      <c r="P3112" s="209"/>
      <c r="Q3112" s="209"/>
      <c r="R3112" s="209"/>
      <c r="S3112" s="209"/>
      <c r="T3112" s="209"/>
      <c r="U3112" s="209"/>
      <c r="V3112" s="209"/>
      <c r="W3112" s="209"/>
      <c r="X3112" s="209"/>
    </row>
    <row r="3113" spans="5:24" x14ac:dyDescent="0.25">
      <c r="E3113" s="209"/>
      <c r="F3113" s="209"/>
      <c r="G3113" s="209"/>
      <c r="H3113" s="209"/>
      <c r="I3113" s="209"/>
      <c r="J3113" s="209"/>
      <c r="K3113" s="209"/>
      <c r="P3113" s="209"/>
      <c r="Q3113" s="209"/>
      <c r="R3113" s="209"/>
      <c r="S3113" s="209"/>
      <c r="T3113" s="209"/>
      <c r="U3113" s="209"/>
      <c r="V3113" s="209"/>
      <c r="W3113" s="209"/>
      <c r="X3113" s="209"/>
    </row>
    <row r="3114" spans="5:24" x14ac:dyDescent="0.25">
      <c r="E3114" s="209"/>
      <c r="F3114" s="209"/>
      <c r="G3114" s="209"/>
      <c r="H3114" s="209"/>
      <c r="I3114" s="209"/>
      <c r="J3114" s="209"/>
      <c r="K3114" s="209"/>
      <c r="P3114" s="209"/>
      <c r="Q3114" s="209"/>
      <c r="R3114" s="209"/>
      <c r="S3114" s="209"/>
      <c r="T3114" s="209"/>
      <c r="U3114" s="209"/>
      <c r="V3114" s="209"/>
      <c r="W3114" s="209"/>
      <c r="X3114" s="209"/>
    </row>
    <row r="3115" spans="5:24" x14ac:dyDescent="0.25">
      <c r="E3115" s="209"/>
      <c r="F3115" s="209"/>
      <c r="G3115" s="209"/>
      <c r="H3115" s="209"/>
      <c r="I3115" s="209"/>
      <c r="J3115" s="209"/>
      <c r="K3115" s="209"/>
      <c r="P3115" s="209"/>
      <c r="Q3115" s="209"/>
      <c r="R3115" s="209"/>
      <c r="S3115" s="209"/>
      <c r="T3115" s="209"/>
      <c r="U3115" s="209"/>
      <c r="V3115" s="209"/>
      <c r="W3115" s="209"/>
      <c r="X3115" s="209"/>
    </row>
    <row r="3116" spans="5:24" x14ac:dyDescent="0.25">
      <c r="E3116" s="209"/>
      <c r="F3116" s="209"/>
      <c r="G3116" s="209"/>
      <c r="H3116" s="209"/>
      <c r="I3116" s="209"/>
      <c r="J3116" s="209"/>
      <c r="K3116" s="209"/>
      <c r="P3116" s="209"/>
      <c r="Q3116" s="209"/>
      <c r="R3116" s="209"/>
      <c r="S3116" s="209"/>
      <c r="T3116" s="209"/>
      <c r="U3116" s="209"/>
      <c r="V3116" s="209"/>
      <c r="W3116" s="209"/>
      <c r="X3116" s="209"/>
    </row>
    <row r="3117" spans="5:24" x14ac:dyDescent="0.25">
      <c r="E3117" s="209"/>
      <c r="F3117" s="209"/>
      <c r="G3117" s="209"/>
      <c r="H3117" s="209"/>
      <c r="I3117" s="209"/>
      <c r="J3117" s="209"/>
      <c r="K3117" s="209"/>
      <c r="P3117" s="209"/>
      <c r="Q3117" s="209"/>
      <c r="R3117" s="209"/>
      <c r="S3117" s="209"/>
      <c r="T3117" s="209"/>
      <c r="U3117" s="209"/>
      <c r="V3117" s="209"/>
      <c r="W3117" s="209"/>
      <c r="X3117" s="209"/>
    </row>
    <row r="3118" spans="5:24" x14ac:dyDescent="0.25">
      <c r="E3118" s="209"/>
      <c r="F3118" s="209"/>
      <c r="G3118" s="209"/>
      <c r="H3118" s="209"/>
      <c r="I3118" s="209"/>
      <c r="J3118" s="209"/>
      <c r="K3118" s="209"/>
      <c r="P3118" s="209"/>
      <c r="Q3118" s="209"/>
      <c r="R3118" s="209"/>
      <c r="S3118" s="209"/>
      <c r="T3118" s="209"/>
      <c r="U3118" s="209"/>
      <c r="V3118" s="209"/>
      <c r="W3118" s="209"/>
      <c r="X3118" s="209"/>
    </row>
    <row r="3119" spans="5:24" x14ac:dyDescent="0.25">
      <c r="E3119" s="209"/>
      <c r="F3119" s="209"/>
      <c r="G3119" s="209"/>
      <c r="H3119" s="209"/>
      <c r="I3119" s="209"/>
      <c r="J3119" s="209"/>
      <c r="K3119" s="209"/>
      <c r="P3119" s="209"/>
      <c r="Q3119" s="209"/>
      <c r="R3119" s="209"/>
      <c r="S3119" s="209"/>
      <c r="T3119" s="209"/>
      <c r="U3119" s="209"/>
      <c r="V3119" s="209"/>
      <c r="W3119" s="209"/>
      <c r="X3119" s="209"/>
    </row>
    <row r="3120" spans="5:24" x14ac:dyDescent="0.25">
      <c r="E3120" s="209"/>
      <c r="F3120" s="209"/>
      <c r="G3120" s="209"/>
      <c r="H3120" s="209"/>
      <c r="I3120" s="209"/>
      <c r="J3120" s="209"/>
      <c r="K3120" s="209"/>
      <c r="P3120" s="209"/>
      <c r="Q3120" s="209"/>
      <c r="R3120" s="209"/>
      <c r="S3120" s="209"/>
      <c r="T3120" s="209"/>
      <c r="U3120" s="209"/>
      <c r="V3120" s="209"/>
      <c r="W3120" s="209"/>
      <c r="X3120" s="209"/>
    </row>
    <row r="3121" spans="5:24" x14ac:dyDescent="0.25">
      <c r="E3121" s="209"/>
      <c r="F3121" s="209"/>
      <c r="G3121" s="209"/>
      <c r="H3121" s="209"/>
      <c r="I3121" s="209"/>
      <c r="J3121" s="209"/>
      <c r="K3121" s="209"/>
      <c r="P3121" s="209"/>
      <c r="Q3121" s="209"/>
      <c r="R3121" s="209"/>
      <c r="S3121" s="209"/>
      <c r="T3121" s="209"/>
      <c r="U3121" s="209"/>
      <c r="V3121" s="209"/>
      <c r="W3121" s="209"/>
      <c r="X3121" s="209"/>
    </row>
    <row r="3122" spans="5:24" x14ac:dyDescent="0.25">
      <c r="E3122" s="209"/>
      <c r="F3122" s="209"/>
      <c r="G3122" s="209"/>
      <c r="H3122" s="209"/>
      <c r="I3122" s="209"/>
      <c r="J3122" s="209"/>
      <c r="K3122" s="209"/>
      <c r="P3122" s="209"/>
      <c r="Q3122" s="209"/>
      <c r="R3122" s="209"/>
      <c r="S3122" s="209"/>
      <c r="T3122" s="209"/>
      <c r="U3122" s="209"/>
      <c r="V3122" s="209"/>
      <c r="W3122" s="209"/>
      <c r="X3122" s="209"/>
    </row>
    <row r="3123" spans="5:24" x14ac:dyDescent="0.25">
      <c r="E3123" s="209"/>
      <c r="F3123" s="209"/>
      <c r="G3123" s="209"/>
      <c r="H3123" s="209"/>
      <c r="I3123" s="209"/>
      <c r="J3123" s="209"/>
      <c r="K3123" s="209"/>
      <c r="P3123" s="209"/>
      <c r="Q3123" s="209"/>
      <c r="R3123" s="209"/>
      <c r="S3123" s="209"/>
      <c r="T3123" s="209"/>
      <c r="U3123" s="209"/>
      <c r="V3123" s="209"/>
      <c r="W3123" s="209"/>
      <c r="X3123" s="209"/>
    </row>
    <row r="3124" spans="5:24" x14ac:dyDescent="0.25">
      <c r="E3124" s="209"/>
      <c r="F3124" s="209"/>
      <c r="G3124" s="209"/>
      <c r="H3124" s="209"/>
      <c r="I3124" s="209"/>
      <c r="J3124" s="209"/>
      <c r="K3124" s="209"/>
      <c r="P3124" s="209"/>
      <c r="Q3124" s="209"/>
      <c r="R3124" s="209"/>
      <c r="S3124" s="209"/>
      <c r="T3124" s="209"/>
      <c r="U3124" s="209"/>
      <c r="V3124" s="209"/>
      <c r="W3124" s="209"/>
      <c r="X3124" s="209"/>
    </row>
    <row r="3125" spans="5:24" x14ac:dyDescent="0.25">
      <c r="E3125" s="209"/>
      <c r="F3125" s="209"/>
      <c r="G3125" s="209"/>
      <c r="H3125" s="209"/>
      <c r="I3125" s="209"/>
      <c r="J3125" s="209"/>
      <c r="K3125" s="209"/>
      <c r="P3125" s="209"/>
      <c r="Q3125" s="209"/>
      <c r="R3125" s="209"/>
      <c r="S3125" s="209"/>
      <c r="T3125" s="209"/>
      <c r="U3125" s="209"/>
      <c r="V3125" s="209"/>
      <c r="W3125" s="209"/>
      <c r="X3125" s="209"/>
    </row>
    <row r="3126" spans="5:24" x14ac:dyDescent="0.25">
      <c r="E3126" s="209"/>
      <c r="F3126" s="209"/>
      <c r="G3126" s="209"/>
      <c r="H3126" s="209"/>
      <c r="I3126" s="209"/>
      <c r="J3126" s="209"/>
      <c r="K3126" s="209"/>
      <c r="P3126" s="209"/>
      <c r="Q3126" s="209"/>
      <c r="R3126" s="209"/>
      <c r="S3126" s="209"/>
      <c r="T3126" s="209"/>
      <c r="U3126" s="209"/>
      <c r="V3126" s="209"/>
      <c r="W3126" s="209"/>
      <c r="X3126" s="209"/>
    </row>
    <row r="3127" spans="5:24" x14ac:dyDescent="0.25">
      <c r="E3127" s="209"/>
      <c r="F3127" s="209"/>
      <c r="G3127" s="209"/>
      <c r="H3127" s="209"/>
      <c r="I3127" s="209"/>
      <c r="J3127" s="209"/>
      <c r="K3127" s="209"/>
      <c r="P3127" s="209"/>
      <c r="Q3127" s="209"/>
      <c r="R3127" s="209"/>
      <c r="S3127" s="209"/>
      <c r="T3127" s="209"/>
      <c r="U3127" s="209"/>
      <c r="V3127" s="209"/>
      <c r="W3127" s="209"/>
      <c r="X3127" s="209"/>
    </row>
    <row r="3128" spans="5:24" x14ac:dyDescent="0.25">
      <c r="E3128" s="209"/>
      <c r="F3128" s="209"/>
      <c r="G3128" s="209"/>
      <c r="H3128" s="209"/>
      <c r="I3128" s="209"/>
      <c r="J3128" s="209"/>
      <c r="K3128" s="209"/>
      <c r="P3128" s="209"/>
      <c r="Q3128" s="209"/>
      <c r="R3128" s="209"/>
      <c r="S3128" s="209"/>
      <c r="T3128" s="209"/>
      <c r="U3128" s="209"/>
      <c r="V3128" s="209"/>
      <c r="W3128" s="209"/>
      <c r="X3128" s="209"/>
    </row>
    <row r="3129" spans="5:24" x14ac:dyDescent="0.25">
      <c r="E3129" s="209"/>
      <c r="F3129" s="209"/>
      <c r="G3129" s="209"/>
      <c r="H3129" s="209"/>
      <c r="I3129" s="209"/>
      <c r="J3129" s="209"/>
      <c r="K3129" s="209"/>
      <c r="P3129" s="209"/>
      <c r="Q3129" s="209"/>
      <c r="R3129" s="209"/>
      <c r="S3129" s="209"/>
      <c r="T3129" s="209"/>
      <c r="U3129" s="209"/>
      <c r="V3129" s="209"/>
      <c r="W3129" s="209"/>
      <c r="X3129" s="209"/>
    </row>
    <row r="3130" spans="5:24" x14ac:dyDescent="0.25">
      <c r="E3130" s="209"/>
      <c r="F3130" s="209"/>
      <c r="G3130" s="209"/>
      <c r="H3130" s="209"/>
      <c r="I3130" s="209"/>
      <c r="J3130" s="209"/>
      <c r="K3130" s="209"/>
      <c r="P3130" s="209"/>
      <c r="Q3130" s="209"/>
      <c r="R3130" s="209"/>
      <c r="S3130" s="209"/>
      <c r="T3130" s="209"/>
      <c r="U3130" s="209"/>
      <c r="V3130" s="209"/>
      <c r="W3130" s="209"/>
      <c r="X3130" s="209"/>
    </row>
    <row r="3131" spans="5:24" x14ac:dyDescent="0.25">
      <c r="E3131" s="209"/>
      <c r="F3131" s="209"/>
      <c r="G3131" s="209"/>
      <c r="H3131" s="209"/>
      <c r="I3131" s="209"/>
      <c r="J3131" s="209"/>
      <c r="K3131" s="209"/>
      <c r="P3131" s="209"/>
      <c r="Q3131" s="209"/>
      <c r="R3131" s="209"/>
      <c r="S3131" s="209"/>
      <c r="T3131" s="209"/>
      <c r="U3131" s="209"/>
      <c r="V3131" s="209"/>
      <c r="W3131" s="209"/>
      <c r="X3131" s="209"/>
    </row>
    <row r="3132" spans="5:24" x14ac:dyDescent="0.25">
      <c r="E3132" s="209"/>
      <c r="F3132" s="209"/>
      <c r="G3132" s="209"/>
      <c r="H3132" s="209"/>
      <c r="I3132" s="209"/>
      <c r="J3132" s="209"/>
      <c r="K3132" s="209"/>
      <c r="P3132" s="209"/>
      <c r="Q3132" s="209"/>
      <c r="R3132" s="209"/>
      <c r="S3132" s="209"/>
      <c r="T3132" s="209"/>
      <c r="U3132" s="209"/>
      <c r="V3132" s="209"/>
      <c r="W3132" s="209"/>
      <c r="X3132" s="209"/>
    </row>
    <row r="3133" spans="5:24" x14ac:dyDescent="0.25">
      <c r="E3133" s="209"/>
      <c r="F3133" s="209"/>
      <c r="G3133" s="209"/>
      <c r="H3133" s="209"/>
      <c r="I3133" s="209"/>
      <c r="J3133" s="209"/>
      <c r="K3133" s="209"/>
      <c r="P3133" s="209"/>
      <c r="Q3133" s="209"/>
      <c r="R3133" s="209"/>
      <c r="S3133" s="209"/>
      <c r="T3133" s="209"/>
      <c r="U3133" s="209"/>
      <c r="V3133" s="209"/>
      <c r="W3133" s="209"/>
      <c r="X3133" s="209"/>
    </row>
    <row r="3134" spans="5:24" x14ac:dyDescent="0.25">
      <c r="E3134" s="209"/>
      <c r="F3134" s="209"/>
      <c r="G3134" s="209"/>
      <c r="H3134" s="209"/>
      <c r="I3134" s="209"/>
      <c r="J3134" s="209"/>
      <c r="K3134" s="209"/>
      <c r="P3134" s="209"/>
      <c r="Q3134" s="209"/>
      <c r="R3134" s="209"/>
      <c r="S3134" s="209"/>
      <c r="T3134" s="209"/>
      <c r="U3134" s="209"/>
      <c r="V3134" s="209"/>
      <c r="W3134" s="209"/>
      <c r="X3134" s="209"/>
    </row>
    <row r="3135" spans="5:24" x14ac:dyDescent="0.25">
      <c r="E3135" s="209"/>
      <c r="F3135" s="209"/>
      <c r="G3135" s="209"/>
      <c r="H3135" s="209"/>
      <c r="I3135" s="209"/>
      <c r="J3135" s="209"/>
      <c r="K3135" s="209"/>
      <c r="P3135" s="209"/>
      <c r="Q3135" s="209"/>
      <c r="R3135" s="209"/>
      <c r="S3135" s="209"/>
      <c r="T3135" s="209"/>
      <c r="U3135" s="209"/>
      <c r="V3135" s="209"/>
      <c r="W3135" s="209"/>
      <c r="X3135" s="209"/>
    </row>
    <row r="3136" spans="5:24" x14ac:dyDescent="0.25">
      <c r="E3136" s="209"/>
      <c r="F3136" s="209"/>
      <c r="G3136" s="209"/>
      <c r="H3136" s="209"/>
      <c r="I3136" s="209"/>
      <c r="J3136" s="209"/>
      <c r="K3136" s="209"/>
      <c r="P3136" s="209"/>
      <c r="Q3136" s="209"/>
      <c r="R3136" s="209"/>
      <c r="S3136" s="209"/>
      <c r="T3136" s="209"/>
      <c r="U3136" s="209"/>
      <c r="V3136" s="209"/>
      <c r="W3136" s="209"/>
      <c r="X3136" s="209"/>
    </row>
    <row r="3137" spans="5:24" x14ac:dyDescent="0.25">
      <c r="E3137" s="209"/>
      <c r="F3137" s="209"/>
      <c r="G3137" s="209"/>
      <c r="H3137" s="209"/>
      <c r="I3137" s="209"/>
      <c r="J3137" s="209"/>
      <c r="K3137" s="209"/>
      <c r="P3137" s="209"/>
      <c r="Q3137" s="209"/>
      <c r="R3137" s="209"/>
      <c r="S3137" s="209"/>
      <c r="T3137" s="209"/>
      <c r="U3137" s="209"/>
      <c r="V3137" s="209"/>
      <c r="W3137" s="209"/>
      <c r="X3137" s="209"/>
    </row>
    <row r="3138" spans="5:24" x14ac:dyDescent="0.25">
      <c r="E3138" s="209"/>
      <c r="F3138" s="209"/>
      <c r="G3138" s="209"/>
      <c r="H3138" s="209"/>
      <c r="I3138" s="209"/>
      <c r="J3138" s="209"/>
      <c r="K3138" s="209"/>
      <c r="P3138" s="209"/>
      <c r="Q3138" s="209"/>
      <c r="R3138" s="209"/>
      <c r="S3138" s="209"/>
      <c r="T3138" s="209"/>
      <c r="U3138" s="209"/>
      <c r="V3138" s="209"/>
      <c r="W3138" s="209"/>
      <c r="X3138" s="209"/>
    </row>
    <row r="3139" spans="5:24" x14ac:dyDescent="0.25">
      <c r="E3139" s="209"/>
      <c r="F3139" s="209"/>
      <c r="G3139" s="209"/>
      <c r="H3139" s="209"/>
      <c r="I3139" s="209"/>
      <c r="J3139" s="209"/>
      <c r="K3139" s="209"/>
      <c r="P3139" s="209"/>
      <c r="Q3139" s="209"/>
      <c r="R3139" s="209"/>
      <c r="S3139" s="209"/>
      <c r="T3139" s="209"/>
      <c r="U3139" s="209"/>
      <c r="V3139" s="209"/>
      <c r="W3139" s="209"/>
      <c r="X3139" s="209"/>
    </row>
    <row r="3140" spans="5:24" x14ac:dyDescent="0.25">
      <c r="E3140" s="209"/>
      <c r="F3140" s="209"/>
      <c r="G3140" s="209"/>
      <c r="H3140" s="209"/>
      <c r="I3140" s="209"/>
      <c r="J3140" s="209"/>
      <c r="K3140" s="209"/>
      <c r="P3140" s="209"/>
      <c r="Q3140" s="209"/>
      <c r="R3140" s="209"/>
      <c r="S3140" s="209"/>
      <c r="T3140" s="209"/>
      <c r="U3140" s="209"/>
      <c r="V3140" s="209"/>
      <c r="W3140" s="209"/>
      <c r="X3140" s="209"/>
    </row>
    <row r="3141" spans="5:24" x14ac:dyDescent="0.25">
      <c r="E3141" s="209"/>
      <c r="F3141" s="209"/>
      <c r="G3141" s="209"/>
      <c r="H3141" s="209"/>
      <c r="I3141" s="209"/>
      <c r="J3141" s="209"/>
      <c r="K3141" s="209"/>
      <c r="P3141" s="209"/>
      <c r="Q3141" s="209"/>
      <c r="R3141" s="209"/>
      <c r="S3141" s="209"/>
      <c r="T3141" s="209"/>
      <c r="U3141" s="209"/>
      <c r="V3141" s="209"/>
      <c r="W3141" s="209"/>
      <c r="X3141" s="209"/>
    </row>
    <row r="3142" spans="5:24" x14ac:dyDescent="0.25">
      <c r="E3142" s="209"/>
      <c r="F3142" s="209"/>
      <c r="G3142" s="209"/>
      <c r="H3142" s="209"/>
      <c r="I3142" s="209"/>
      <c r="J3142" s="209"/>
      <c r="K3142" s="209"/>
      <c r="P3142" s="209"/>
      <c r="Q3142" s="209"/>
      <c r="R3142" s="209"/>
      <c r="S3142" s="209"/>
      <c r="T3142" s="209"/>
      <c r="U3142" s="209"/>
      <c r="V3142" s="209"/>
      <c r="W3142" s="209"/>
      <c r="X3142" s="209"/>
    </row>
    <row r="3143" spans="5:24" x14ac:dyDescent="0.25">
      <c r="E3143" s="209"/>
      <c r="F3143" s="209"/>
      <c r="G3143" s="209"/>
      <c r="H3143" s="209"/>
      <c r="I3143" s="209"/>
      <c r="J3143" s="209"/>
      <c r="K3143" s="209"/>
      <c r="P3143" s="209"/>
      <c r="Q3143" s="209"/>
      <c r="R3143" s="209"/>
      <c r="S3143" s="209"/>
      <c r="T3143" s="209"/>
      <c r="U3143" s="209"/>
      <c r="V3143" s="209"/>
      <c r="W3143" s="209"/>
      <c r="X3143" s="209"/>
    </row>
    <row r="3144" spans="5:24" x14ac:dyDescent="0.25">
      <c r="E3144" s="209"/>
      <c r="F3144" s="209"/>
      <c r="G3144" s="209"/>
      <c r="H3144" s="209"/>
      <c r="I3144" s="209"/>
      <c r="J3144" s="209"/>
      <c r="K3144" s="209"/>
      <c r="P3144" s="209"/>
      <c r="Q3144" s="209"/>
      <c r="R3144" s="209"/>
      <c r="S3144" s="209"/>
      <c r="T3144" s="209"/>
      <c r="U3144" s="209"/>
      <c r="V3144" s="209"/>
      <c r="W3144" s="209"/>
      <c r="X3144" s="209"/>
    </row>
    <row r="3145" spans="5:24" x14ac:dyDescent="0.25">
      <c r="E3145" s="209"/>
      <c r="F3145" s="209"/>
      <c r="G3145" s="209"/>
      <c r="H3145" s="209"/>
      <c r="I3145" s="209"/>
      <c r="J3145" s="209"/>
      <c r="K3145" s="209"/>
      <c r="P3145" s="209"/>
      <c r="Q3145" s="209"/>
      <c r="R3145" s="209"/>
      <c r="S3145" s="209"/>
      <c r="T3145" s="209"/>
      <c r="U3145" s="209"/>
      <c r="V3145" s="209"/>
      <c r="W3145" s="209"/>
      <c r="X3145" s="209"/>
    </row>
    <row r="3146" spans="5:24" x14ac:dyDescent="0.25">
      <c r="E3146" s="209"/>
      <c r="F3146" s="209"/>
      <c r="G3146" s="209"/>
      <c r="H3146" s="209"/>
      <c r="I3146" s="209"/>
      <c r="J3146" s="209"/>
      <c r="K3146" s="209"/>
      <c r="P3146" s="209"/>
      <c r="Q3146" s="209"/>
      <c r="R3146" s="209"/>
      <c r="S3146" s="209"/>
      <c r="T3146" s="209"/>
      <c r="U3146" s="209"/>
      <c r="V3146" s="209"/>
      <c r="W3146" s="209"/>
      <c r="X3146" s="209"/>
    </row>
    <row r="3147" spans="5:24" x14ac:dyDescent="0.25">
      <c r="E3147" s="209"/>
      <c r="F3147" s="209"/>
      <c r="G3147" s="209"/>
      <c r="H3147" s="209"/>
      <c r="I3147" s="209"/>
      <c r="J3147" s="209"/>
      <c r="K3147" s="209"/>
      <c r="P3147" s="209"/>
      <c r="Q3147" s="209"/>
      <c r="R3147" s="209"/>
      <c r="S3147" s="209"/>
      <c r="T3147" s="209"/>
      <c r="U3147" s="209"/>
      <c r="V3147" s="209"/>
      <c r="W3147" s="209"/>
      <c r="X3147" s="209"/>
    </row>
    <row r="3148" spans="5:24" x14ac:dyDescent="0.25">
      <c r="E3148" s="209"/>
      <c r="F3148" s="209"/>
      <c r="G3148" s="209"/>
      <c r="H3148" s="209"/>
      <c r="I3148" s="209"/>
      <c r="J3148" s="209"/>
      <c r="K3148" s="209"/>
      <c r="P3148" s="209"/>
      <c r="Q3148" s="209"/>
      <c r="R3148" s="209"/>
      <c r="S3148" s="209"/>
      <c r="T3148" s="209"/>
      <c r="U3148" s="209"/>
      <c r="V3148" s="209"/>
      <c r="W3148" s="209"/>
      <c r="X3148" s="209"/>
    </row>
    <row r="3149" spans="5:24" x14ac:dyDescent="0.25">
      <c r="E3149" s="209"/>
      <c r="F3149" s="209"/>
      <c r="G3149" s="209"/>
      <c r="H3149" s="209"/>
      <c r="I3149" s="209"/>
      <c r="J3149" s="209"/>
      <c r="K3149" s="209"/>
      <c r="P3149" s="209"/>
      <c r="Q3149" s="209"/>
      <c r="R3149" s="209"/>
      <c r="S3149" s="209"/>
      <c r="T3149" s="209"/>
      <c r="U3149" s="209"/>
      <c r="V3149" s="209"/>
      <c r="W3149" s="209"/>
      <c r="X3149" s="209"/>
    </row>
    <row r="3150" spans="5:24" x14ac:dyDescent="0.25">
      <c r="E3150" s="209"/>
      <c r="F3150" s="209"/>
      <c r="G3150" s="209"/>
      <c r="H3150" s="209"/>
      <c r="I3150" s="209"/>
      <c r="J3150" s="209"/>
      <c r="K3150" s="209"/>
      <c r="P3150" s="209"/>
      <c r="Q3150" s="209"/>
      <c r="R3150" s="209"/>
      <c r="S3150" s="209"/>
      <c r="T3150" s="209"/>
      <c r="U3150" s="209"/>
      <c r="V3150" s="209"/>
      <c r="W3150" s="209"/>
      <c r="X3150" s="209"/>
    </row>
    <row r="3151" spans="5:24" x14ac:dyDescent="0.25">
      <c r="E3151" s="209"/>
      <c r="F3151" s="209"/>
      <c r="G3151" s="209"/>
      <c r="H3151" s="209"/>
      <c r="I3151" s="209"/>
      <c r="J3151" s="209"/>
      <c r="K3151" s="209"/>
      <c r="P3151" s="209"/>
      <c r="Q3151" s="209"/>
      <c r="R3151" s="209"/>
      <c r="S3151" s="209"/>
      <c r="T3151" s="209"/>
      <c r="U3151" s="209"/>
      <c r="V3151" s="209"/>
      <c r="W3151" s="209"/>
      <c r="X3151" s="209"/>
    </row>
    <row r="3152" spans="5:24" x14ac:dyDescent="0.25">
      <c r="E3152" s="209"/>
      <c r="F3152" s="209"/>
      <c r="G3152" s="209"/>
      <c r="H3152" s="209"/>
      <c r="I3152" s="209"/>
      <c r="J3152" s="209"/>
      <c r="K3152" s="209"/>
      <c r="P3152" s="209"/>
      <c r="Q3152" s="209"/>
      <c r="R3152" s="209"/>
      <c r="S3152" s="209"/>
      <c r="T3152" s="209"/>
      <c r="U3152" s="209"/>
      <c r="V3152" s="209"/>
      <c r="W3152" s="209"/>
      <c r="X3152" s="209"/>
    </row>
    <row r="3153" spans="5:24" x14ac:dyDescent="0.25">
      <c r="E3153" s="209"/>
      <c r="F3153" s="209"/>
      <c r="G3153" s="209"/>
      <c r="H3153" s="209"/>
      <c r="I3153" s="209"/>
      <c r="J3153" s="209"/>
      <c r="K3153" s="209"/>
      <c r="P3153" s="209"/>
      <c r="Q3153" s="209"/>
      <c r="R3153" s="209"/>
      <c r="S3153" s="209"/>
      <c r="T3153" s="209"/>
      <c r="U3153" s="209"/>
      <c r="V3153" s="209"/>
      <c r="W3153" s="209"/>
      <c r="X3153" s="209"/>
    </row>
    <row r="3154" spans="5:24" x14ac:dyDescent="0.25">
      <c r="E3154" s="209"/>
      <c r="F3154" s="209"/>
      <c r="G3154" s="209"/>
      <c r="H3154" s="209"/>
      <c r="I3154" s="209"/>
      <c r="J3154" s="209"/>
      <c r="K3154" s="209"/>
      <c r="P3154" s="209"/>
      <c r="Q3154" s="209"/>
      <c r="R3154" s="209"/>
      <c r="S3154" s="209"/>
      <c r="T3154" s="209"/>
      <c r="U3154" s="209"/>
      <c r="V3154" s="209"/>
      <c r="W3154" s="209"/>
      <c r="X3154" s="209"/>
    </row>
    <row r="3155" spans="5:24" x14ac:dyDescent="0.25">
      <c r="E3155" s="209"/>
      <c r="F3155" s="209"/>
      <c r="G3155" s="209"/>
      <c r="H3155" s="209"/>
      <c r="I3155" s="209"/>
      <c r="J3155" s="209"/>
      <c r="K3155" s="209"/>
      <c r="P3155" s="209"/>
      <c r="Q3155" s="209"/>
      <c r="R3155" s="209"/>
      <c r="S3155" s="209"/>
      <c r="T3155" s="209"/>
      <c r="U3155" s="209"/>
      <c r="V3155" s="209"/>
      <c r="W3155" s="209"/>
      <c r="X3155" s="209"/>
    </row>
    <row r="3156" spans="5:24" x14ac:dyDescent="0.25">
      <c r="E3156" s="209"/>
      <c r="F3156" s="209"/>
      <c r="G3156" s="209"/>
      <c r="H3156" s="209"/>
      <c r="I3156" s="209"/>
      <c r="J3156" s="209"/>
      <c r="K3156" s="209"/>
      <c r="P3156" s="209"/>
      <c r="Q3156" s="209"/>
      <c r="R3156" s="209"/>
      <c r="S3156" s="209"/>
      <c r="T3156" s="209"/>
      <c r="U3156" s="209"/>
      <c r="V3156" s="209"/>
      <c r="W3156" s="209"/>
      <c r="X3156" s="209"/>
    </row>
    <row r="3157" spans="5:24" x14ac:dyDescent="0.25">
      <c r="E3157" s="209"/>
      <c r="F3157" s="209"/>
      <c r="G3157" s="209"/>
      <c r="H3157" s="209"/>
      <c r="I3157" s="209"/>
      <c r="J3157" s="209"/>
      <c r="K3157" s="209"/>
      <c r="P3157" s="209"/>
      <c r="Q3157" s="209"/>
      <c r="R3157" s="209"/>
      <c r="S3157" s="209"/>
      <c r="T3157" s="209"/>
      <c r="U3157" s="209"/>
      <c r="V3157" s="209"/>
      <c r="W3157" s="209"/>
      <c r="X3157" s="209"/>
    </row>
    <row r="3158" spans="5:24" x14ac:dyDescent="0.25">
      <c r="E3158" s="209"/>
      <c r="F3158" s="209"/>
      <c r="G3158" s="209"/>
      <c r="H3158" s="209"/>
      <c r="I3158" s="209"/>
      <c r="J3158" s="209"/>
      <c r="K3158" s="209"/>
      <c r="P3158" s="209"/>
      <c r="Q3158" s="209"/>
      <c r="R3158" s="209"/>
      <c r="S3158" s="209"/>
      <c r="T3158" s="209"/>
      <c r="U3158" s="209"/>
      <c r="V3158" s="209"/>
      <c r="W3158" s="209"/>
      <c r="X3158" s="209"/>
    </row>
    <row r="3159" spans="5:24" x14ac:dyDescent="0.25">
      <c r="E3159" s="209"/>
      <c r="F3159" s="209"/>
      <c r="G3159" s="209"/>
      <c r="H3159" s="209"/>
      <c r="I3159" s="209"/>
      <c r="J3159" s="209"/>
      <c r="K3159" s="209"/>
      <c r="P3159" s="209"/>
      <c r="Q3159" s="209"/>
      <c r="R3159" s="209"/>
      <c r="S3159" s="209"/>
      <c r="T3159" s="209"/>
      <c r="U3159" s="209"/>
      <c r="V3159" s="209"/>
      <c r="W3159" s="209"/>
      <c r="X3159" s="209"/>
    </row>
    <row r="3160" spans="5:24" x14ac:dyDescent="0.25">
      <c r="E3160" s="209"/>
      <c r="F3160" s="209"/>
      <c r="G3160" s="209"/>
      <c r="H3160" s="209"/>
      <c r="I3160" s="209"/>
      <c r="J3160" s="209"/>
      <c r="K3160" s="209"/>
      <c r="P3160" s="209"/>
      <c r="Q3160" s="209"/>
      <c r="R3160" s="209"/>
      <c r="S3160" s="209"/>
      <c r="T3160" s="209"/>
      <c r="U3160" s="209"/>
      <c r="V3160" s="209"/>
      <c r="W3160" s="209"/>
      <c r="X3160" s="209"/>
    </row>
    <row r="3161" spans="5:24" x14ac:dyDescent="0.25">
      <c r="E3161" s="209"/>
      <c r="F3161" s="209"/>
      <c r="G3161" s="209"/>
      <c r="H3161" s="209"/>
      <c r="I3161" s="209"/>
      <c r="J3161" s="209"/>
      <c r="K3161" s="209"/>
      <c r="P3161" s="209"/>
      <c r="Q3161" s="209"/>
      <c r="R3161" s="209"/>
      <c r="S3161" s="209"/>
      <c r="T3161" s="209"/>
      <c r="U3161" s="209"/>
      <c r="V3161" s="209"/>
      <c r="W3161" s="209"/>
      <c r="X3161" s="209"/>
    </row>
    <row r="3162" spans="5:24" x14ac:dyDescent="0.25">
      <c r="E3162" s="209"/>
      <c r="F3162" s="209"/>
      <c r="G3162" s="209"/>
      <c r="H3162" s="209"/>
      <c r="I3162" s="209"/>
      <c r="J3162" s="209"/>
      <c r="K3162" s="209"/>
      <c r="P3162" s="209"/>
      <c r="Q3162" s="209"/>
      <c r="R3162" s="209"/>
      <c r="S3162" s="209"/>
      <c r="T3162" s="209"/>
      <c r="U3162" s="209"/>
      <c r="V3162" s="209"/>
      <c r="W3162" s="209"/>
      <c r="X3162" s="209"/>
    </row>
    <row r="3163" spans="5:24" x14ac:dyDescent="0.25">
      <c r="E3163" s="209"/>
      <c r="F3163" s="209"/>
      <c r="G3163" s="209"/>
      <c r="H3163" s="209"/>
      <c r="I3163" s="209"/>
      <c r="J3163" s="209"/>
      <c r="K3163" s="209"/>
      <c r="P3163" s="209"/>
      <c r="Q3163" s="209"/>
      <c r="R3163" s="209"/>
      <c r="S3163" s="209"/>
      <c r="T3163" s="209"/>
      <c r="U3163" s="209"/>
      <c r="V3163" s="209"/>
      <c r="W3163" s="209"/>
      <c r="X3163" s="209"/>
    </row>
    <row r="3164" spans="5:24" x14ac:dyDescent="0.25">
      <c r="E3164" s="209"/>
      <c r="F3164" s="209"/>
      <c r="G3164" s="209"/>
      <c r="H3164" s="209"/>
      <c r="I3164" s="209"/>
      <c r="J3164" s="209"/>
      <c r="K3164" s="209"/>
      <c r="P3164" s="209"/>
      <c r="Q3164" s="209"/>
      <c r="R3164" s="209"/>
      <c r="S3164" s="209"/>
      <c r="T3164" s="209"/>
      <c r="U3164" s="209"/>
      <c r="V3164" s="209"/>
      <c r="W3164" s="209"/>
      <c r="X3164" s="209"/>
    </row>
    <row r="3165" spans="5:24" x14ac:dyDescent="0.25">
      <c r="E3165" s="209"/>
      <c r="F3165" s="209"/>
      <c r="G3165" s="209"/>
      <c r="H3165" s="209"/>
      <c r="I3165" s="209"/>
      <c r="J3165" s="209"/>
      <c r="K3165" s="209"/>
      <c r="P3165" s="209"/>
      <c r="Q3165" s="209"/>
      <c r="R3165" s="209"/>
      <c r="S3165" s="209"/>
      <c r="T3165" s="209"/>
      <c r="U3165" s="209"/>
      <c r="V3165" s="209"/>
      <c r="W3165" s="209"/>
      <c r="X3165" s="209"/>
    </row>
    <row r="3166" spans="5:24" x14ac:dyDescent="0.25">
      <c r="E3166" s="209"/>
      <c r="F3166" s="209"/>
      <c r="G3166" s="209"/>
      <c r="H3166" s="209"/>
      <c r="I3166" s="209"/>
      <c r="J3166" s="209"/>
      <c r="K3166" s="209"/>
      <c r="P3166" s="209"/>
      <c r="Q3166" s="209"/>
      <c r="R3166" s="209"/>
      <c r="S3166" s="209"/>
      <c r="T3166" s="209"/>
      <c r="U3166" s="209"/>
      <c r="V3166" s="209"/>
      <c r="W3166" s="209"/>
      <c r="X3166" s="209"/>
    </row>
    <row r="3167" spans="5:24" x14ac:dyDescent="0.25">
      <c r="E3167" s="209"/>
      <c r="F3167" s="209"/>
      <c r="G3167" s="209"/>
      <c r="H3167" s="209"/>
      <c r="I3167" s="209"/>
      <c r="J3167" s="209"/>
      <c r="K3167" s="209"/>
      <c r="P3167" s="209"/>
      <c r="Q3167" s="209"/>
      <c r="R3167" s="209"/>
      <c r="S3167" s="209"/>
      <c r="T3167" s="209"/>
      <c r="U3167" s="209"/>
      <c r="V3167" s="209"/>
      <c r="W3167" s="209"/>
      <c r="X3167" s="209"/>
    </row>
    <row r="3168" spans="5:24" x14ac:dyDescent="0.25">
      <c r="E3168" s="209"/>
      <c r="F3168" s="209"/>
      <c r="G3168" s="209"/>
      <c r="H3168" s="209"/>
      <c r="I3168" s="209"/>
      <c r="J3168" s="209"/>
      <c r="K3168" s="209"/>
      <c r="P3168" s="209"/>
      <c r="Q3168" s="209"/>
      <c r="R3168" s="209"/>
      <c r="S3168" s="209"/>
      <c r="T3168" s="209"/>
      <c r="U3168" s="209"/>
      <c r="V3168" s="209"/>
      <c r="W3168" s="209"/>
      <c r="X3168" s="209"/>
    </row>
    <row r="3169" spans="5:24" x14ac:dyDescent="0.25">
      <c r="E3169" s="209"/>
      <c r="F3169" s="209"/>
      <c r="G3169" s="209"/>
      <c r="H3169" s="209"/>
      <c r="I3169" s="209"/>
      <c r="J3169" s="209"/>
      <c r="K3169" s="209"/>
      <c r="P3169" s="209"/>
      <c r="Q3169" s="209"/>
      <c r="R3169" s="209"/>
      <c r="S3169" s="209"/>
      <c r="T3169" s="209"/>
      <c r="U3169" s="209"/>
      <c r="V3169" s="209"/>
      <c r="W3169" s="209"/>
      <c r="X3169" s="209"/>
    </row>
    <row r="3170" spans="5:24" x14ac:dyDescent="0.25">
      <c r="E3170" s="209"/>
      <c r="F3170" s="209"/>
      <c r="G3170" s="209"/>
      <c r="H3170" s="209"/>
      <c r="I3170" s="209"/>
      <c r="J3170" s="209"/>
      <c r="K3170" s="209"/>
      <c r="P3170" s="209"/>
      <c r="Q3170" s="209"/>
      <c r="R3170" s="209"/>
      <c r="S3170" s="209"/>
      <c r="T3170" s="209"/>
      <c r="U3170" s="209"/>
      <c r="V3170" s="209"/>
      <c r="W3170" s="209"/>
      <c r="X3170" s="209"/>
    </row>
    <row r="3171" spans="5:24" x14ac:dyDescent="0.25">
      <c r="E3171" s="209"/>
      <c r="F3171" s="209"/>
      <c r="G3171" s="209"/>
      <c r="H3171" s="209"/>
      <c r="I3171" s="209"/>
      <c r="J3171" s="209"/>
      <c r="K3171" s="209"/>
      <c r="P3171" s="209"/>
      <c r="Q3171" s="209"/>
      <c r="R3171" s="209"/>
      <c r="S3171" s="209"/>
      <c r="T3171" s="209"/>
      <c r="U3171" s="209"/>
      <c r="V3171" s="209"/>
      <c r="W3171" s="209"/>
      <c r="X3171" s="209"/>
    </row>
    <row r="3172" spans="5:24" x14ac:dyDescent="0.25">
      <c r="E3172" s="209"/>
      <c r="F3172" s="209"/>
      <c r="G3172" s="209"/>
      <c r="H3172" s="209"/>
      <c r="I3172" s="209"/>
      <c r="J3172" s="209"/>
      <c r="K3172" s="209"/>
      <c r="P3172" s="209"/>
      <c r="Q3172" s="209"/>
      <c r="R3172" s="209"/>
      <c r="S3172" s="209"/>
      <c r="T3172" s="209"/>
      <c r="U3172" s="209"/>
      <c r="V3172" s="209"/>
      <c r="W3172" s="209"/>
      <c r="X3172" s="209"/>
    </row>
    <row r="3173" spans="5:24" x14ac:dyDescent="0.25">
      <c r="E3173" s="209"/>
      <c r="F3173" s="209"/>
      <c r="G3173" s="209"/>
      <c r="H3173" s="209"/>
      <c r="I3173" s="209"/>
      <c r="J3173" s="209"/>
      <c r="K3173" s="209"/>
      <c r="P3173" s="209"/>
      <c r="Q3173" s="209"/>
      <c r="R3173" s="209"/>
      <c r="S3173" s="209"/>
      <c r="T3173" s="209"/>
      <c r="U3173" s="209"/>
      <c r="V3173" s="209"/>
      <c r="W3173" s="209"/>
      <c r="X3173" s="209"/>
    </row>
    <row r="3174" spans="5:24" x14ac:dyDescent="0.25">
      <c r="E3174" s="209"/>
      <c r="F3174" s="209"/>
      <c r="G3174" s="209"/>
      <c r="H3174" s="209"/>
      <c r="I3174" s="209"/>
      <c r="J3174" s="209"/>
      <c r="K3174" s="209"/>
      <c r="P3174" s="209"/>
      <c r="Q3174" s="209"/>
      <c r="R3174" s="209"/>
      <c r="S3174" s="209"/>
      <c r="T3174" s="209"/>
      <c r="U3174" s="209"/>
      <c r="V3174" s="209"/>
      <c r="W3174" s="209"/>
      <c r="X3174" s="209"/>
    </row>
    <row r="3175" spans="5:24" x14ac:dyDescent="0.25">
      <c r="E3175" s="209"/>
      <c r="F3175" s="209"/>
      <c r="G3175" s="209"/>
      <c r="H3175" s="209"/>
      <c r="I3175" s="209"/>
      <c r="J3175" s="209"/>
      <c r="K3175" s="209"/>
      <c r="P3175" s="209"/>
      <c r="Q3175" s="209"/>
      <c r="R3175" s="209"/>
      <c r="S3175" s="209"/>
      <c r="T3175" s="209"/>
      <c r="U3175" s="209"/>
      <c r="V3175" s="209"/>
      <c r="W3175" s="209"/>
      <c r="X3175" s="209"/>
    </row>
    <row r="3176" spans="5:24" x14ac:dyDescent="0.25">
      <c r="E3176" s="209"/>
      <c r="F3176" s="209"/>
      <c r="G3176" s="209"/>
      <c r="H3176" s="209"/>
      <c r="I3176" s="209"/>
      <c r="J3176" s="209"/>
      <c r="K3176" s="209"/>
      <c r="P3176" s="209"/>
      <c r="Q3176" s="209"/>
      <c r="R3176" s="209"/>
      <c r="S3176" s="209"/>
      <c r="T3176" s="209"/>
      <c r="U3176" s="209"/>
      <c r="V3176" s="209"/>
      <c r="W3176" s="209"/>
      <c r="X3176" s="209"/>
    </row>
    <row r="3177" spans="5:24" x14ac:dyDescent="0.25">
      <c r="E3177" s="209"/>
      <c r="F3177" s="209"/>
      <c r="G3177" s="209"/>
      <c r="H3177" s="209"/>
      <c r="I3177" s="209"/>
      <c r="J3177" s="209"/>
      <c r="K3177" s="209"/>
      <c r="P3177" s="209"/>
      <c r="Q3177" s="209"/>
      <c r="R3177" s="209"/>
      <c r="S3177" s="209"/>
      <c r="T3177" s="209"/>
      <c r="U3177" s="209"/>
      <c r="V3177" s="209"/>
      <c r="W3177" s="209"/>
      <c r="X3177" s="209"/>
    </row>
    <row r="3178" spans="5:24" x14ac:dyDescent="0.25">
      <c r="E3178" s="209"/>
      <c r="F3178" s="209"/>
      <c r="G3178" s="209"/>
      <c r="H3178" s="209"/>
      <c r="I3178" s="209"/>
      <c r="J3178" s="209"/>
      <c r="K3178" s="209"/>
      <c r="P3178" s="209"/>
      <c r="Q3178" s="209"/>
      <c r="R3178" s="209"/>
      <c r="S3178" s="209"/>
      <c r="T3178" s="209"/>
      <c r="U3178" s="209"/>
      <c r="V3178" s="209"/>
      <c r="W3178" s="209"/>
      <c r="X3178" s="209"/>
    </row>
    <row r="3179" spans="5:24" x14ac:dyDescent="0.25">
      <c r="E3179" s="209"/>
      <c r="F3179" s="209"/>
      <c r="G3179" s="209"/>
      <c r="H3179" s="209"/>
      <c r="I3179" s="209"/>
      <c r="J3179" s="209"/>
      <c r="K3179" s="209"/>
      <c r="P3179" s="209"/>
      <c r="Q3179" s="209"/>
      <c r="R3179" s="209"/>
      <c r="S3179" s="209"/>
      <c r="T3179" s="209"/>
      <c r="U3179" s="209"/>
      <c r="V3179" s="209"/>
      <c r="W3179" s="209"/>
      <c r="X3179" s="209"/>
    </row>
    <row r="3180" spans="5:24" x14ac:dyDescent="0.25">
      <c r="E3180" s="209"/>
      <c r="F3180" s="209"/>
      <c r="G3180" s="209"/>
      <c r="H3180" s="209"/>
      <c r="I3180" s="209"/>
      <c r="J3180" s="209"/>
      <c r="K3180" s="209"/>
      <c r="P3180" s="209"/>
      <c r="Q3180" s="209"/>
      <c r="R3180" s="209"/>
      <c r="S3180" s="209"/>
      <c r="T3180" s="209"/>
      <c r="U3180" s="209"/>
      <c r="V3180" s="209"/>
      <c r="W3180" s="209"/>
      <c r="X3180" s="209"/>
    </row>
    <row r="3181" spans="5:24" x14ac:dyDescent="0.25">
      <c r="E3181" s="209"/>
      <c r="F3181" s="209"/>
      <c r="G3181" s="209"/>
      <c r="H3181" s="209"/>
      <c r="I3181" s="209"/>
      <c r="J3181" s="209"/>
      <c r="K3181" s="209"/>
      <c r="P3181" s="209"/>
      <c r="Q3181" s="209"/>
      <c r="R3181" s="209"/>
      <c r="S3181" s="209"/>
      <c r="T3181" s="209"/>
      <c r="U3181" s="209"/>
      <c r="V3181" s="209"/>
      <c r="W3181" s="209"/>
      <c r="X3181" s="209"/>
    </row>
    <row r="3182" spans="5:24" x14ac:dyDescent="0.25">
      <c r="E3182" s="209"/>
      <c r="F3182" s="209"/>
      <c r="G3182" s="209"/>
      <c r="H3182" s="209"/>
      <c r="I3182" s="209"/>
      <c r="J3182" s="209"/>
      <c r="K3182" s="209"/>
      <c r="P3182" s="209"/>
      <c r="Q3182" s="209"/>
      <c r="R3182" s="209"/>
      <c r="S3182" s="209"/>
      <c r="T3182" s="209"/>
      <c r="U3182" s="209"/>
      <c r="V3182" s="209"/>
      <c r="W3182" s="209"/>
      <c r="X3182" s="209"/>
    </row>
    <row r="3183" spans="5:24" x14ac:dyDescent="0.25">
      <c r="E3183" s="209"/>
      <c r="F3183" s="209"/>
      <c r="G3183" s="209"/>
      <c r="H3183" s="209"/>
      <c r="I3183" s="209"/>
      <c r="J3183" s="209"/>
      <c r="K3183" s="209"/>
      <c r="P3183" s="209"/>
      <c r="Q3183" s="209"/>
      <c r="R3183" s="209"/>
      <c r="S3183" s="209"/>
      <c r="T3183" s="209"/>
      <c r="U3183" s="209"/>
      <c r="V3183" s="209"/>
      <c r="W3183" s="209"/>
      <c r="X3183" s="209"/>
    </row>
    <row r="3184" spans="5:24" x14ac:dyDescent="0.25">
      <c r="E3184" s="209"/>
      <c r="F3184" s="209"/>
      <c r="G3184" s="209"/>
      <c r="H3184" s="209"/>
      <c r="I3184" s="209"/>
      <c r="J3184" s="209"/>
      <c r="K3184" s="209"/>
      <c r="P3184" s="209"/>
      <c r="Q3184" s="209"/>
      <c r="R3184" s="209"/>
      <c r="S3184" s="209"/>
      <c r="T3184" s="209"/>
      <c r="U3184" s="209"/>
      <c r="V3184" s="209"/>
      <c r="W3184" s="209"/>
      <c r="X3184" s="209"/>
    </row>
    <row r="3185" spans="5:24" x14ac:dyDescent="0.25">
      <c r="E3185" s="209"/>
      <c r="F3185" s="209"/>
      <c r="G3185" s="209"/>
      <c r="H3185" s="209"/>
      <c r="I3185" s="209"/>
      <c r="J3185" s="209"/>
      <c r="K3185" s="209"/>
      <c r="P3185" s="209"/>
      <c r="Q3185" s="209"/>
      <c r="R3185" s="209"/>
      <c r="S3185" s="209"/>
      <c r="T3185" s="209"/>
      <c r="U3185" s="209"/>
      <c r="V3185" s="209"/>
      <c r="W3185" s="209"/>
      <c r="X3185" s="209"/>
    </row>
    <row r="3186" spans="5:24" x14ac:dyDescent="0.25">
      <c r="E3186" s="209"/>
      <c r="F3186" s="209"/>
      <c r="G3186" s="209"/>
      <c r="H3186" s="209"/>
      <c r="I3186" s="209"/>
      <c r="J3186" s="209"/>
      <c r="K3186" s="209"/>
      <c r="P3186" s="209"/>
      <c r="Q3186" s="209"/>
      <c r="R3186" s="209"/>
      <c r="S3186" s="209"/>
      <c r="T3186" s="209"/>
      <c r="U3186" s="209"/>
      <c r="V3186" s="209"/>
      <c r="W3186" s="209"/>
      <c r="X3186" s="209"/>
    </row>
    <row r="3187" spans="5:24" x14ac:dyDescent="0.25">
      <c r="E3187" s="209"/>
      <c r="F3187" s="209"/>
      <c r="G3187" s="209"/>
      <c r="H3187" s="209"/>
      <c r="I3187" s="209"/>
      <c r="J3187" s="209"/>
      <c r="K3187" s="209"/>
      <c r="P3187" s="209"/>
      <c r="Q3187" s="209"/>
      <c r="R3187" s="209"/>
      <c r="S3187" s="209"/>
      <c r="T3187" s="209"/>
      <c r="U3187" s="209"/>
      <c r="V3187" s="209"/>
      <c r="W3187" s="209"/>
      <c r="X3187" s="209"/>
    </row>
    <row r="3188" spans="5:24" x14ac:dyDescent="0.25">
      <c r="E3188" s="209"/>
      <c r="F3188" s="209"/>
      <c r="G3188" s="209"/>
      <c r="H3188" s="209"/>
      <c r="I3188" s="209"/>
      <c r="J3188" s="209"/>
      <c r="K3188" s="209"/>
      <c r="P3188" s="209"/>
      <c r="Q3188" s="209"/>
      <c r="R3188" s="209"/>
      <c r="S3188" s="209"/>
      <c r="T3188" s="209"/>
      <c r="U3188" s="209"/>
      <c r="V3188" s="209"/>
      <c r="W3188" s="209"/>
      <c r="X3188" s="209"/>
    </row>
    <row r="3189" spans="5:24" x14ac:dyDescent="0.25">
      <c r="E3189" s="209"/>
      <c r="F3189" s="209"/>
      <c r="G3189" s="209"/>
      <c r="H3189" s="209"/>
      <c r="I3189" s="209"/>
      <c r="J3189" s="209"/>
      <c r="K3189" s="209"/>
      <c r="P3189" s="209"/>
      <c r="Q3189" s="209"/>
      <c r="R3189" s="209"/>
      <c r="S3189" s="209"/>
      <c r="T3189" s="209"/>
      <c r="U3189" s="209"/>
      <c r="V3189" s="209"/>
      <c r="W3189" s="209"/>
      <c r="X3189" s="209"/>
    </row>
    <row r="3190" spans="5:24" x14ac:dyDescent="0.25">
      <c r="E3190" s="209"/>
      <c r="F3190" s="209"/>
      <c r="G3190" s="209"/>
      <c r="H3190" s="209"/>
      <c r="I3190" s="209"/>
      <c r="J3190" s="209"/>
      <c r="K3190" s="209"/>
      <c r="P3190" s="209"/>
      <c r="Q3190" s="209"/>
      <c r="R3190" s="209"/>
      <c r="S3190" s="209"/>
      <c r="T3190" s="209"/>
      <c r="U3190" s="209"/>
      <c r="V3190" s="209"/>
      <c r="W3190" s="209"/>
      <c r="X3190" s="209"/>
    </row>
    <row r="3191" spans="5:24" x14ac:dyDescent="0.25">
      <c r="E3191" s="209"/>
      <c r="F3191" s="209"/>
      <c r="G3191" s="209"/>
      <c r="H3191" s="209"/>
      <c r="I3191" s="209"/>
      <c r="J3191" s="209"/>
      <c r="K3191" s="209"/>
      <c r="P3191" s="209"/>
      <c r="Q3191" s="209"/>
      <c r="R3191" s="209"/>
      <c r="S3191" s="209"/>
      <c r="T3191" s="209"/>
      <c r="U3191" s="209"/>
      <c r="V3191" s="209"/>
      <c r="W3191" s="209"/>
      <c r="X3191" s="209"/>
    </row>
    <row r="3192" spans="5:24" x14ac:dyDescent="0.25">
      <c r="E3192" s="209"/>
      <c r="F3192" s="209"/>
      <c r="G3192" s="209"/>
      <c r="H3192" s="209"/>
      <c r="I3192" s="209"/>
      <c r="J3192" s="209"/>
      <c r="K3192" s="209"/>
      <c r="P3192" s="209"/>
      <c r="Q3192" s="209"/>
      <c r="R3192" s="209"/>
      <c r="S3192" s="209"/>
      <c r="T3192" s="209"/>
      <c r="U3192" s="209"/>
      <c r="V3192" s="209"/>
      <c r="W3192" s="209"/>
      <c r="X3192" s="209"/>
    </row>
    <row r="3193" spans="5:24" x14ac:dyDescent="0.25">
      <c r="E3193" s="209"/>
      <c r="F3193" s="209"/>
      <c r="G3193" s="209"/>
      <c r="H3193" s="209"/>
      <c r="I3193" s="209"/>
      <c r="J3193" s="209"/>
      <c r="K3193" s="209"/>
      <c r="P3193" s="209"/>
      <c r="Q3193" s="209"/>
      <c r="R3193" s="209"/>
      <c r="S3193" s="209"/>
      <c r="T3193" s="209"/>
      <c r="U3193" s="209"/>
      <c r="V3193" s="209"/>
      <c r="W3193" s="209"/>
      <c r="X3193" s="209"/>
    </row>
    <row r="3194" spans="5:24" x14ac:dyDescent="0.25">
      <c r="E3194" s="209"/>
      <c r="F3194" s="209"/>
      <c r="G3194" s="209"/>
      <c r="H3194" s="209"/>
      <c r="I3194" s="209"/>
      <c r="J3194" s="209"/>
      <c r="K3194" s="209"/>
      <c r="P3194" s="209"/>
      <c r="Q3194" s="209"/>
      <c r="R3194" s="209"/>
      <c r="S3194" s="209"/>
      <c r="T3194" s="209"/>
      <c r="U3194" s="209"/>
      <c r="V3194" s="209"/>
      <c r="W3194" s="209"/>
      <c r="X3194" s="209"/>
    </row>
    <row r="3195" spans="5:24" x14ac:dyDescent="0.25">
      <c r="E3195" s="209"/>
      <c r="F3195" s="209"/>
      <c r="G3195" s="209"/>
      <c r="H3195" s="209"/>
      <c r="I3195" s="209"/>
      <c r="J3195" s="209"/>
      <c r="K3195" s="209"/>
      <c r="P3195" s="209"/>
      <c r="Q3195" s="209"/>
      <c r="R3195" s="209"/>
      <c r="S3195" s="209"/>
      <c r="T3195" s="209"/>
      <c r="U3195" s="209"/>
      <c r="V3195" s="209"/>
      <c r="W3195" s="209"/>
      <c r="X3195" s="209"/>
    </row>
    <row r="3196" spans="5:24" x14ac:dyDescent="0.25">
      <c r="E3196" s="209"/>
      <c r="F3196" s="209"/>
      <c r="G3196" s="209"/>
      <c r="H3196" s="209"/>
      <c r="I3196" s="209"/>
      <c r="J3196" s="209"/>
      <c r="K3196" s="209"/>
      <c r="P3196" s="209"/>
      <c r="Q3196" s="209"/>
      <c r="R3196" s="209"/>
      <c r="S3196" s="209"/>
      <c r="T3196" s="209"/>
      <c r="U3196" s="209"/>
      <c r="V3196" s="209"/>
      <c r="W3196" s="209"/>
      <c r="X3196" s="209"/>
    </row>
    <row r="3197" spans="5:24" x14ac:dyDescent="0.25">
      <c r="E3197" s="209"/>
      <c r="F3197" s="209"/>
      <c r="G3197" s="209"/>
      <c r="H3197" s="209"/>
      <c r="I3197" s="209"/>
      <c r="J3197" s="209"/>
      <c r="K3197" s="209"/>
      <c r="P3197" s="209"/>
      <c r="Q3197" s="209"/>
      <c r="R3197" s="209"/>
      <c r="S3197" s="209"/>
      <c r="T3197" s="209"/>
      <c r="U3197" s="209"/>
      <c r="V3197" s="209"/>
      <c r="W3197" s="209"/>
      <c r="X3197" s="209"/>
    </row>
    <row r="3198" spans="5:24" x14ac:dyDescent="0.25">
      <c r="E3198" s="209"/>
      <c r="F3198" s="209"/>
      <c r="G3198" s="209"/>
      <c r="H3198" s="209"/>
      <c r="I3198" s="209"/>
      <c r="J3198" s="209"/>
      <c r="K3198" s="209"/>
      <c r="P3198" s="209"/>
      <c r="Q3198" s="209"/>
      <c r="R3198" s="209"/>
      <c r="S3198" s="209"/>
      <c r="T3198" s="209"/>
      <c r="U3198" s="209"/>
      <c r="V3198" s="209"/>
      <c r="W3198" s="209"/>
      <c r="X3198" s="209"/>
    </row>
    <row r="3199" spans="5:24" x14ac:dyDescent="0.25">
      <c r="E3199" s="209"/>
      <c r="F3199" s="209"/>
      <c r="G3199" s="209"/>
      <c r="H3199" s="209"/>
      <c r="I3199" s="209"/>
      <c r="J3199" s="209"/>
      <c r="K3199" s="209"/>
      <c r="P3199" s="209"/>
      <c r="Q3199" s="209"/>
      <c r="R3199" s="209"/>
      <c r="S3199" s="209"/>
      <c r="T3199" s="209"/>
      <c r="U3199" s="209"/>
      <c r="V3199" s="209"/>
      <c r="W3199" s="209"/>
      <c r="X3199" s="209"/>
    </row>
    <row r="3200" spans="5:24" x14ac:dyDescent="0.25">
      <c r="E3200" s="209"/>
      <c r="F3200" s="209"/>
      <c r="G3200" s="209"/>
      <c r="H3200" s="209"/>
      <c r="I3200" s="209"/>
      <c r="J3200" s="209"/>
      <c r="K3200" s="209"/>
      <c r="P3200" s="209"/>
      <c r="Q3200" s="209"/>
      <c r="R3200" s="209"/>
      <c r="S3200" s="209"/>
      <c r="T3200" s="209"/>
      <c r="U3200" s="209"/>
      <c r="V3200" s="209"/>
      <c r="W3200" s="209"/>
      <c r="X3200" s="209"/>
    </row>
    <row r="3201" spans="5:24" x14ac:dyDescent="0.25">
      <c r="E3201" s="209"/>
      <c r="F3201" s="209"/>
      <c r="G3201" s="209"/>
      <c r="H3201" s="209"/>
      <c r="I3201" s="209"/>
      <c r="J3201" s="209"/>
      <c r="K3201" s="209"/>
      <c r="P3201" s="209"/>
      <c r="Q3201" s="209"/>
      <c r="R3201" s="209"/>
      <c r="S3201" s="209"/>
      <c r="T3201" s="209"/>
      <c r="U3201" s="209"/>
      <c r="V3201" s="209"/>
      <c r="W3201" s="209"/>
      <c r="X3201" s="209"/>
    </row>
    <row r="3202" spans="5:24" x14ac:dyDescent="0.25">
      <c r="E3202" s="209"/>
      <c r="F3202" s="209"/>
      <c r="G3202" s="209"/>
      <c r="H3202" s="209"/>
      <c r="I3202" s="209"/>
      <c r="J3202" s="209"/>
      <c r="K3202" s="209"/>
      <c r="P3202" s="209"/>
      <c r="Q3202" s="209"/>
      <c r="R3202" s="209"/>
      <c r="S3202" s="209"/>
      <c r="T3202" s="209"/>
      <c r="U3202" s="209"/>
      <c r="V3202" s="209"/>
      <c r="W3202" s="209"/>
      <c r="X3202" s="209"/>
    </row>
    <row r="3203" spans="5:24" x14ac:dyDescent="0.25">
      <c r="E3203" s="209"/>
      <c r="F3203" s="209"/>
      <c r="G3203" s="209"/>
      <c r="H3203" s="209"/>
      <c r="I3203" s="209"/>
      <c r="J3203" s="209"/>
      <c r="K3203" s="209"/>
      <c r="P3203" s="209"/>
      <c r="Q3203" s="209"/>
      <c r="R3203" s="209"/>
      <c r="S3203" s="209"/>
      <c r="T3203" s="209"/>
      <c r="U3203" s="209"/>
      <c r="V3203" s="209"/>
      <c r="W3203" s="209"/>
      <c r="X3203" s="209"/>
    </row>
    <row r="3204" spans="5:24" x14ac:dyDescent="0.25">
      <c r="E3204" s="209"/>
      <c r="F3204" s="209"/>
      <c r="G3204" s="209"/>
      <c r="H3204" s="209"/>
      <c r="I3204" s="209"/>
      <c r="J3204" s="209"/>
      <c r="K3204" s="209"/>
      <c r="P3204" s="209"/>
      <c r="Q3204" s="209"/>
      <c r="R3204" s="209"/>
      <c r="S3204" s="209"/>
      <c r="T3204" s="209"/>
      <c r="U3204" s="209"/>
      <c r="V3204" s="209"/>
      <c r="W3204" s="209"/>
      <c r="X3204" s="209"/>
    </row>
    <row r="3205" spans="5:24" x14ac:dyDescent="0.25">
      <c r="E3205" s="209"/>
      <c r="F3205" s="209"/>
      <c r="G3205" s="209"/>
      <c r="H3205" s="209"/>
      <c r="I3205" s="209"/>
      <c r="J3205" s="209"/>
      <c r="K3205" s="209"/>
      <c r="P3205" s="209"/>
      <c r="Q3205" s="209"/>
      <c r="R3205" s="209"/>
      <c r="S3205" s="209"/>
      <c r="T3205" s="209"/>
      <c r="U3205" s="209"/>
      <c r="V3205" s="209"/>
      <c r="W3205" s="209"/>
      <c r="X3205" s="209"/>
    </row>
    <row r="3206" spans="5:24" x14ac:dyDescent="0.25">
      <c r="E3206" s="209"/>
      <c r="F3206" s="209"/>
      <c r="G3206" s="209"/>
      <c r="H3206" s="209"/>
      <c r="I3206" s="209"/>
      <c r="J3206" s="209"/>
      <c r="K3206" s="209"/>
      <c r="P3206" s="209"/>
      <c r="Q3206" s="209"/>
      <c r="R3206" s="209"/>
      <c r="S3206" s="209"/>
      <c r="T3206" s="209"/>
      <c r="U3206" s="209"/>
      <c r="V3206" s="209"/>
      <c r="W3206" s="209"/>
      <c r="X3206" s="209"/>
    </row>
    <row r="3207" spans="5:24" x14ac:dyDescent="0.25">
      <c r="E3207" s="209"/>
      <c r="F3207" s="209"/>
      <c r="G3207" s="209"/>
      <c r="H3207" s="209"/>
      <c r="I3207" s="209"/>
      <c r="J3207" s="209"/>
      <c r="K3207" s="209"/>
      <c r="P3207" s="209"/>
      <c r="Q3207" s="209"/>
      <c r="R3207" s="209"/>
      <c r="S3207" s="209"/>
      <c r="T3207" s="209"/>
      <c r="U3207" s="209"/>
      <c r="V3207" s="209"/>
      <c r="W3207" s="209"/>
      <c r="X3207" s="209"/>
    </row>
    <row r="3208" spans="5:24" x14ac:dyDescent="0.25">
      <c r="E3208" s="209"/>
      <c r="F3208" s="209"/>
      <c r="G3208" s="209"/>
      <c r="H3208" s="209"/>
      <c r="I3208" s="209"/>
      <c r="J3208" s="209"/>
      <c r="K3208" s="209"/>
      <c r="P3208" s="209"/>
      <c r="Q3208" s="209"/>
      <c r="R3208" s="209"/>
      <c r="S3208" s="209"/>
      <c r="T3208" s="209"/>
      <c r="U3208" s="209"/>
      <c r="V3208" s="209"/>
      <c r="W3208" s="209"/>
      <c r="X3208" s="209"/>
    </row>
    <row r="3209" spans="5:24" x14ac:dyDescent="0.25">
      <c r="E3209" s="209"/>
      <c r="F3209" s="209"/>
      <c r="G3209" s="209"/>
      <c r="H3209" s="209"/>
      <c r="I3209" s="209"/>
      <c r="J3209" s="209"/>
      <c r="K3209" s="209"/>
      <c r="P3209" s="209"/>
      <c r="Q3209" s="209"/>
      <c r="R3209" s="209"/>
      <c r="S3209" s="209"/>
      <c r="T3209" s="209"/>
      <c r="U3209" s="209"/>
      <c r="V3209" s="209"/>
      <c r="W3209" s="209"/>
      <c r="X3209" s="209"/>
    </row>
    <row r="3210" spans="5:24" x14ac:dyDescent="0.25">
      <c r="E3210" s="209"/>
      <c r="F3210" s="209"/>
      <c r="G3210" s="209"/>
      <c r="H3210" s="209"/>
      <c r="I3210" s="209"/>
      <c r="J3210" s="209"/>
      <c r="K3210" s="209"/>
      <c r="P3210" s="209"/>
      <c r="Q3210" s="209"/>
      <c r="R3210" s="209"/>
      <c r="S3210" s="209"/>
      <c r="T3210" s="209"/>
      <c r="U3210" s="209"/>
      <c r="V3210" s="209"/>
      <c r="W3210" s="209"/>
      <c r="X3210" s="209"/>
    </row>
    <row r="3211" spans="5:24" x14ac:dyDescent="0.25">
      <c r="E3211" s="209"/>
      <c r="F3211" s="209"/>
      <c r="G3211" s="209"/>
      <c r="H3211" s="209"/>
      <c r="I3211" s="209"/>
      <c r="J3211" s="209"/>
      <c r="K3211" s="209"/>
      <c r="P3211" s="209"/>
      <c r="Q3211" s="209"/>
      <c r="R3211" s="209"/>
      <c r="S3211" s="209"/>
      <c r="T3211" s="209"/>
      <c r="U3211" s="209"/>
      <c r="V3211" s="209"/>
      <c r="W3211" s="209"/>
      <c r="X3211" s="209"/>
    </row>
    <row r="3212" spans="5:24" x14ac:dyDescent="0.25">
      <c r="E3212" s="209"/>
      <c r="F3212" s="209"/>
      <c r="G3212" s="209"/>
      <c r="H3212" s="209"/>
      <c r="I3212" s="209"/>
      <c r="J3212" s="209"/>
      <c r="K3212" s="209"/>
      <c r="P3212" s="209"/>
      <c r="Q3212" s="209"/>
      <c r="R3212" s="209"/>
      <c r="S3212" s="209"/>
      <c r="T3212" s="209"/>
      <c r="U3212" s="209"/>
      <c r="V3212" s="209"/>
      <c r="W3212" s="209"/>
      <c r="X3212" s="209"/>
    </row>
    <row r="3213" spans="5:24" x14ac:dyDescent="0.25">
      <c r="E3213" s="209"/>
      <c r="F3213" s="209"/>
      <c r="G3213" s="209"/>
      <c r="H3213" s="209"/>
      <c r="I3213" s="209"/>
      <c r="J3213" s="209"/>
      <c r="K3213" s="209"/>
      <c r="P3213" s="209"/>
      <c r="Q3213" s="209"/>
      <c r="R3213" s="209"/>
      <c r="S3213" s="209"/>
      <c r="T3213" s="209"/>
      <c r="U3213" s="209"/>
      <c r="V3213" s="209"/>
      <c r="W3213" s="209"/>
      <c r="X3213" s="209"/>
    </row>
    <row r="3214" spans="5:24" x14ac:dyDescent="0.25">
      <c r="E3214" s="209"/>
      <c r="F3214" s="209"/>
      <c r="G3214" s="209"/>
      <c r="H3214" s="209"/>
      <c r="I3214" s="209"/>
      <c r="J3214" s="209"/>
      <c r="K3214" s="209"/>
      <c r="P3214" s="209"/>
      <c r="Q3214" s="209"/>
      <c r="R3214" s="209"/>
      <c r="S3214" s="209"/>
      <c r="T3214" s="209"/>
      <c r="U3214" s="209"/>
      <c r="V3214" s="209"/>
      <c r="W3214" s="209"/>
      <c r="X3214" s="209"/>
    </row>
    <row r="3215" spans="5:24" x14ac:dyDescent="0.25">
      <c r="E3215" s="209"/>
      <c r="F3215" s="209"/>
      <c r="G3215" s="209"/>
      <c r="H3215" s="209"/>
      <c r="I3215" s="209"/>
      <c r="J3215" s="209"/>
      <c r="K3215" s="209"/>
      <c r="P3215" s="209"/>
      <c r="Q3215" s="209"/>
      <c r="R3215" s="209"/>
      <c r="S3215" s="209"/>
      <c r="T3215" s="209"/>
      <c r="U3215" s="209"/>
      <c r="V3215" s="209"/>
      <c r="W3215" s="209"/>
      <c r="X3215" s="209"/>
    </row>
    <row r="3216" spans="5:24" x14ac:dyDescent="0.25">
      <c r="E3216" s="209"/>
      <c r="F3216" s="209"/>
      <c r="G3216" s="209"/>
      <c r="H3216" s="209"/>
      <c r="I3216" s="209"/>
      <c r="J3216" s="209"/>
      <c r="K3216" s="209"/>
      <c r="P3216" s="209"/>
      <c r="Q3216" s="209"/>
      <c r="R3216" s="209"/>
      <c r="S3216" s="209"/>
      <c r="T3216" s="209"/>
      <c r="U3216" s="209"/>
      <c r="V3216" s="209"/>
      <c r="W3216" s="209"/>
      <c r="X3216" s="209"/>
    </row>
    <row r="3217" spans="5:24" x14ac:dyDescent="0.25">
      <c r="E3217" s="209"/>
      <c r="F3217" s="209"/>
      <c r="G3217" s="209"/>
      <c r="H3217" s="209"/>
      <c r="I3217" s="209"/>
      <c r="J3217" s="209"/>
      <c r="K3217" s="209"/>
      <c r="P3217" s="209"/>
      <c r="Q3217" s="209"/>
      <c r="R3217" s="209"/>
      <c r="S3217" s="209"/>
      <c r="T3217" s="209"/>
      <c r="U3217" s="209"/>
      <c r="V3217" s="209"/>
      <c r="W3217" s="209"/>
      <c r="X3217" s="209"/>
    </row>
    <row r="3218" spans="5:24" x14ac:dyDescent="0.25">
      <c r="E3218" s="209"/>
      <c r="F3218" s="209"/>
      <c r="G3218" s="209"/>
      <c r="H3218" s="209"/>
      <c r="I3218" s="209"/>
      <c r="J3218" s="209"/>
      <c r="K3218" s="209"/>
      <c r="P3218" s="209"/>
      <c r="Q3218" s="209"/>
      <c r="R3218" s="209"/>
      <c r="S3218" s="209"/>
      <c r="T3218" s="209"/>
      <c r="U3218" s="209"/>
      <c r="V3218" s="209"/>
      <c r="W3218" s="209"/>
      <c r="X3218" s="209"/>
    </row>
    <row r="3219" spans="5:24" x14ac:dyDescent="0.25">
      <c r="E3219" s="209"/>
      <c r="F3219" s="209"/>
      <c r="G3219" s="209"/>
      <c r="H3219" s="209"/>
      <c r="I3219" s="209"/>
      <c r="J3219" s="209"/>
      <c r="K3219" s="209"/>
      <c r="P3219" s="209"/>
      <c r="Q3219" s="209"/>
      <c r="R3219" s="209"/>
      <c r="S3219" s="209"/>
      <c r="T3219" s="209"/>
      <c r="U3219" s="209"/>
      <c r="V3219" s="209"/>
      <c r="W3219" s="209"/>
      <c r="X3219" s="209"/>
    </row>
    <row r="3220" spans="5:24" x14ac:dyDescent="0.25">
      <c r="E3220" s="209"/>
      <c r="F3220" s="209"/>
      <c r="G3220" s="209"/>
      <c r="H3220" s="209"/>
      <c r="I3220" s="209"/>
      <c r="J3220" s="209"/>
      <c r="K3220" s="209"/>
      <c r="P3220" s="209"/>
      <c r="Q3220" s="209"/>
      <c r="R3220" s="209"/>
      <c r="S3220" s="209"/>
      <c r="T3220" s="209"/>
      <c r="U3220" s="209"/>
      <c r="V3220" s="209"/>
      <c r="W3220" s="209"/>
      <c r="X3220" s="209"/>
    </row>
    <row r="3221" spans="5:24" x14ac:dyDescent="0.25">
      <c r="E3221" s="209"/>
      <c r="F3221" s="209"/>
      <c r="G3221" s="209"/>
      <c r="H3221" s="209"/>
      <c r="I3221" s="209"/>
      <c r="J3221" s="209"/>
      <c r="K3221" s="209"/>
      <c r="P3221" s="209"/>
      <c r="Q3221" s="209"/>
      <c r="R3221" s="209"/>
      <c r="S3221" s="209"/>
      <c r="T3221" s="209"/>
      <c r="U3221" s="209"/>
      <c r="V3221" s="209"/>
      <c r="W3221" s="209"/>
      <c r="X3221" s="209"/>
    </row>
    <row r="3222" spans="5:24" x14ac:dyDescent="0.25">
      <c r="E3222" s="209"/>
      <c r="F3222" s="209"/>
      <c r="G3222" s="209"/>
      <c r="H3222" s="209"/>
      <c r="I3222" s="209"/>
      <c r="J3222" s="209"/>
      <c r="K3222" s="209"/>
      <c r="P3222" s="209"/>
      <c r="Q3222" s="209"/>
      <c r="R3222" s="209"/>
      <c r="S3222" s="209"/>
      <c r="T3222" s="209"/>
      <c r="U3222" s="209"/>
      <c r="V3222" s="209"/>
      <c r="W3222" s="209"/>
      <c r="X3222" s="209"/>
    </row>
    <row r="3223" spans="5:24" x14ac:dyDescent="0.25">
      <c r="E3223" s="209"/>
      <c r="F3223" s="209"/>
      <c r="G3223" s="209"/>
      <c r="H3223" s="209"/>
      <c r="I3223" s="209"/>
      <c r="J3223" s="209"/>
      <c r="K3223" s="209"/>
      <c r="P3223" s="209"/>
      <c r="Q3223" s="209"/>
      <c r="R3223" s="209"/>
      <c r="S3223" s="209"/>
      <c r="T3223" s="209"/>
      <c r="U3223" s="209"/>
      <c r="V3223" s="209"/>
      <c r="W3223" s="209"/>
      <c r="X3223" s="209"/>
    </row>
    <row r="3224" spans="5:24" x14ac:dyDescent="0.25">
      <c r="E3224" s="209"/>
      <c r="F3224" s="209"/>
      <c r="G3224" s="209"/>
      <c r="H3224" s="209"/>
      <c r="I3224" s="209"/>
      <c r="J3224" s="209"/>
      <c r="K3224" s="209"/>
      <c r="P3224" s="209"/>
      <c r="Q3224" s="209"/>
      <c r="R3224" s="209"/>
      <c r="S3224" s="209"/>
      <c r="T3224" s="209"/>
      <c r="U3224" s="209"/>
      <c r="V3224" s="209"/>
      <c r="W3224" s="209"/>
      <c r="X3224" s="209"/>
    </row>
    <row r="3225" spans="5:24" x14ac:dyDescent="0.25">
      <c r="E3225" s="209"/>
      <c r="F3225" s="209"/>
      <c r="G3225" s="209"/>
      <c r="H3225" s="209"/>
      <c r="I3225" s="209"/>
      <c r="J3225" s="209"/>
      <c r="K3225" s="209"/>
      <c r="P3225" s="209"/>
      <c r="Q3225" s="209"/>
      <c r="R3225" s="209"/>
      <c r="S3225" s="209"/>
      <c r="T3225" s="209"/>
      <c r="U3225" s="209"/>
      <c r="V3225" s="209"/>
      <c r="W3225" s="209"/>
      <c r="X3225" s="209"/>
    </row>
    <row r="3226" spans="5:24" x14ac:dyDescent="0.25">
      <c r="E3226" s="209"/>
      <c r="F3226" s="209"/>
      <c r="G3226" s="209"/>
      <c r="H3226" s="209"/>
      <c r="I3226" s="209"/>
      <c r="J3226" s="209"/>
      <c r="K3226" s="209"/>
      <c r="P3226" s="209"/>
      <c r="Q3226" s="209"/>
      <c r="R3226" s="209"/>
      <c r="S3226" s="209"/>
      <c r="T3226" s="209"/>
      <c r="U3226" s="209"/>
      <c r="V3226" s="209"/>
      <c r="W3226" s="209"/>
      <c r="X3226" s="209"/>
    </row>
    <row r="3227" spans="5:24" x14ac:dyDescent="0.25">
      <c r="E3227" s="209"/>
      <c r="F3227" s="209"/>
      <c r="G3227" s="209"/>
      <c r="H3227" s="209"/>
      <c r="I3227" s="209"/>
      <c r="J3227" s="209"/>
      <c r="K3227" s="209"/>
      <c r="P3227" s="209"/>
      <c r="Q3227" s="209"/>
      <c r="R3227" s="209"/>
      <c r="S3227" s="209"/>
      <c r="T3227" s="209"/>
      <c r="U3227" s="209"/>
      <c r="V3227" s="209"/>
      <c r="W3227" s="209"/>
      <c r="X3227" s="209"/>
    </row>
    <row r="3228" spans="5:24" x14ac:dyDescent="0.25">
      <c r="E3228" s="209"/>
      <c r="F3228" s="209"/>
      <c r="G3228" s="209"/>
      <c r="H3228" s="209"/>
      <c r="I3228" s="209"/>
      <c r="J3228" s="209"/>
      <c r="K3228" s="209"/>
      <c r="P3228" s="209"/>
      <c r="Q3228" s="209"/>
      <c r="R3228" s="209"/>
      <c r="S3228" s="209"/>
      <c r="T3228" s="209"/>
      <c r="U3228" s="209"/>
      <c r="V3228" s="209"/>
      <c r="W3228" s="209"/>
      <c r="X3228" s="209"/>
    </row>
    <row r="3229" spans="5:24" x14ac:dyDescent="0.25">
      <c r="E3229" s="209"/>
      <c r="F3229" s="209"/>
      <c r="G3229" s="209"/>
      <c r="H3229" s="209"/>
      <c r="I3229" s="209"/>
      <c r="J3229" s="209"/>
      <c r="K3229" s="209"/>
      <c r="P3229" s="209"/>
      <c r="Q3229" s="209"/>
      <c r="R3229" s="209"/>
      <c r="S3229" s="209"/>
      <c r="T3229" s="209"/>
      <c r="U3229" s="209"/>
      <c r="V3229" s="209"/>
      <c r="W3229" s="209"/>
      <c r="X3229" s="209"/>
    </row>
    <row r="3230" spans="5:24" x14ac:dyDescent="0.25">
      <c r="E3230" s="209"/>
      <c r="F3230" s="209"/>
      <c r="G3230" s="209"/>
      <c r="H3230" s="209"/>
      <c r="I3230" s="209"/>
      <c r="J3230" s="209"/>
      <c r="K3230" s="209"/>
      <c r="P3230" s="209"/>
      <c r="Q3230" s="209"/>
      <c r="R3230" s="209"/>
      <c r="S3230" s="209"/>
      <c r="T3230" s="209"/>
      <c r="U3230" s="209"/>
      <c r="V3230" s="209"/>
      <c r="W3230" s="209"/>
      <c r="X3230" s="209"/>
    </row>
    <row r="3231" spans="5:24" x14ac:dyDescent="0.25">
      <c r="E3231" s="209"/>
      <c r="F3231" s="209"/>
      <c r="G3231" s="209"/>
      <c r="H3231" s="209"/>
      <c r="I3231" s="209"/>
      <c r="J3231" s="209"/>
      <c r="K3231" s="209"/>
      <c r="P3231" s="209"/>
      <c r="Q3231" s="209"/>
      <c r="R3231" s="209"/>
      <c r="S3231" s="209"/>
      <c r="T3231" s="209"/>
      <c r="U3231" s="209"/>
      <c r="V3231" s="209"/>
      <c r="W3231" s="209"/>
      <c r="X3231" s="209"/>
    </row>
    <row r="3232" spans="5:24" x14ac:dyDescent="0.25">
      <c r="E3232" s="209"/>
      <c r="F3232" s="209"/>
      <c r="G3232" s="209"/>
      <c r="H3232" s="209"/>
      <c r="I3232" s="209"/>
      <c r="J3232" s="209"/>
      <c r="K3232" s="209"/>
      <c r="P3232" s="209"/>
      <c r="Q3232" s="209"/>
      <c r="R3232" s="209"/>
      <c r="S3232" s="209"/>
      <c r="T3232" s="209"/>
      <c r="U3232" s="209"/>
      <c r="V3232" s="209"/>
      <c r="W3232" s="209"/>
      <c r="X3232" s="209"/>
    </row>
    <row r="3233" spans="5:24" x14ac:dyDescent="0.25">
      <c r="E3233" s="209"/>
      <c r="F3233" s="209"/>
      <c r="G3233" s="209"/>
      <c r="H3233" s="209"/>
      <c r="I3233" s="209"/>
      <c r="J3233" s="209"/>
      <c r="K3233" s="209"/>
      <c r="P3233" s="209"/>
      <c r="Q3233" s="209"/>
      <c r="R3233" s="209"/>
      <c r="S3233" s="209"/>
      <c r="T3233" s="209"/>
      <c r="U3233" s="209"/>
      <c r="V3233" s="209"/>
      <c r="W3233" s="209"/>
      <c r="X3233" s="209"/>
    </row>
    <row r="3234" spans="5:24" x14ac:dyDescent="0.25">
      <c r="E3234" s="209"/>
      <c r="F3234" s="209"/>
      <c r="G3234" s="209"/>
      <c r="H3234" s="209"/>
      <c r="I3234" s="209"/>
      <c r="J3234" s="209"/>
      <c r="K3234" s="209"/>
      <c r="P3234" s="209"/>
      <c r="Q3234" s="209"/>
      <c r="R3234" s="209"/>
      <c r="S3234" s="209"/>
      <c r="T3234" s="209"/>
      <c r="U3234" s="209"/>
      <c r="V3234" s="209"/>
      <c r="W3234" s="209"/>
      <c r="X3234" s="209"/>
    </row>
    <row r="3235" spans="5:24" x14ac:dyDescent="0.25">
      <c r="E3235" s="209"/>
      <c r="F3235" s="209"/>
      <c r="G3235" s="209"/>
      <c r="H3235" s="209"/>
      <c r="I3235" s="209"/>
      <c r="J3235" s="209"/>
      <c r="K3235" s="209"/>
      <c r="P3235" s="209"/>
      <c r="Q3235" s="209"/>
      <c r="R3235" s="209"/>
      <c r="S3235" s="209"/>
      <c r="T3235" s="209"/>
      <c r="U3235" s="209"/>
      <c r="V3235" s="209"/>
      <c r="W3235" s="209"/>
      <c r="X3235" s="209"/>
    </row>
    <row r="3236" spans="5:24" x14ac:dyDescent="0.25">
      <c r="E3236" s="209"/>
      <c r="F3236" s="209"/>
      <c r="G3236" s="209"/>
      <c r="H3236" s="209"/>
      <c r="I3236" s="209"/>
      <c r="J3236" s="209"/>
      <c r="K3236" s="209"/>
      <c r="P3236" s="209"/>
      <c r="Q3236" s="209"/>
      <c r="R3236" s="209"/>
      <c r="S3236" s="209"/>
      <c r="T3236" s="209"/>
      <c r="U3236" s="209"/>
      <c r="V3236" s="209"/>
      <c r="W3236" s="209"/>
      <c r="X3236" s="209"/>
    </row>
    <row r="3237" spans="5:24" x14ac:dyDescent="0.25">
      <c r="E3237" s="209"/>
      <c r="F3237" s="209"/>
      <c r="G3237" s="209"/>
      <c r="H3237" s="209"/>
      <c r="I3237" s="209"/>
      <c r="J3237" s="209"/>
      <c r="K3237" s="209"/>
      <c r="P3237" s="209"/>
      <c r="Q3237" s="209"/>
      <c r="R3237" s="209"/>
      <c r="S3237" s="209"/>
      <c r="T3237" s="209"/>
      <c r="U3237" s="209"/>
      <c r="V3237" s="209"/>
      <c r="W3237" s="209"/>
      <c r="X3237" s="209"/>
    </row>
    <row r="3238" spans="5:24" x14ac:dyDescent="0.25">
      <c r="E3238" s="209"/>
      <c r="F3238" s="209"/>
      <c r="G3238" s="209"/>
      <c r="H3238" s="209"/>
      <c r="I3238" s="209"/>
      <c r="J3238" s="209"/>
      <c r="K3238" s="209"/>
      <c r="P3238" s="209"/>
      <c r="Q3238" s="209"/>
      <c r="R3238" s="209"/>
      <c r="S3238" s="209"/>
      <c r="T3238" s="209"/>
      <c r="U3238" s="209"/>
      <c r="V3238" s="209"/>
      <c r="W3238" s="209"/>
      <c r="X3238" s="209"/>
    </row>
    <row r="3239" spans="5:24" x14ac:dyDescent="0.25">
      <c r="E3239" s="209"/>
      <c r="F3239" s="209"/>
      <c r="G3239" s="209"/>
      <c r="H3239" s="209"/>
      <c r="I3239" s="209"/>
      <c r="J3239" s="209"/>
      <c r="K3239" s="209"/>
      <c r="P3239" s="209"/>
      <c r="Q3239" s="209"/>
      <c r="R3239" s="209"/>
      <c r="S3239" s="209"/>
      <c r="T3239" s="209"/>
      <c r="U3239" s="209"/>
      <c r="V3239" s="209"/>
      <c r="W3239" s="209"/>
      <c r="X3239" s="209"/>
    </row>
    <row r="3240" spans="5:24" x14ac:dyDescent="0.25">
      <c r="E3240" s="209"/>
      <c r="F3240" s="209"/>
      <c r="G3240" s="209"/>
      <c r="H3240" s="209"/>
      <c r="I3240" s="209"/>
      <c r="J3240" s="209"/>
      <c r="K3240" s="209"/>
      <c r="P3240" s="209"/>
      <c r="Q3240" s="209"/>
      <c r="R3240" s="209"/>
      <c r="S3240" s="209"/>
      <c r="T3240" s="209"/>
      <c r="U3240" s="209"/>
      <c r="V3240" s="209"/>
      <c r="W3240" s="209"/>
      <c r="X3240" s="209"/>
    </row>
    <row r="3241" spans="5:24" x14ac:dyDescent="0.25">
      <c r="E3241" s="209"/>
      <c r="F3241" s="209"/>
      <c r="G3241" s="209"/>
      <c r="H3241" s="209"/>
      <c r="I3241" s="209"/>
      <c r="J3241" s="209"/>
      <c r="K3241" s="209"/>
      <c r="P3241" s="209"/>
      <c r="Q3241" s="209"/>
      <c r="R3241" s="209"/>
      <c r="S3241" s="209"/>
      <c r="T3241" s="209"/>
      <c r="U3241" s="209"/>
      <c r="V3241" s="209"/>
      <c r="W3241" s="209"/>
      <c r="X3241" s="209"/>
    </row>
    <row r="3242" spans="5:24" x14ac:dyDescent="0.25">
      <c r="E3242" s="209"/>
      <c r="F3242" s="209"/>
      <c r="G3242" s="209"/>
      <c r="H3242" s="209"/>
      <c r="I3242" s="209"/>
      <c r="J3242" s="209"/>
      <c r="K3242" s="209"/>
      <c r="P3242" s="209"/>
      <c r="Q3242" s="209"/>
      <c r="R3242" s="209"/>
      <c r="S3242" s="209"/>
      <c r="T3242" s="209"/>
      <c r="U3242" s="209"/>
      <c r="V3242" s="209"/>
      <c r="W3242" s="209"/>
      <c r="X3242" s="209"/>
    </row>
    <row r="3243" spans="5:24" x14ac:dyDescent="0.25">
      <c r="E3243" s="209"/>
      <c r="F3243" s="209"/>
      <c r="G3243" s="209"/>
      <c r="H3243" s="209"/>
      <c r="I3243" s="209"/>
      <c r="J3243" s="209"/>
      <c r="K3243" s="209"/>
      <c r="P3243" s="209"/>
      <c r="Q3243" s="209"/>
      <c r="R3243" s="209"/>
      <c r="S3243" s="209"/>
      <c r="T3243" s="209"/>
      <c r="U3243" s="209"/>
      <c r="V3243" s="209"/>
      <c r="W3243" s="209"/>
      <c r="X3243" s="209"/>
    </row>
    <row r="3244" spans="5:24" x14ac:dyDescent="0.25">
      <c r="E3244" s="209"/>
      <c r="F3244" s="209"/>
      <c r="G3244" s="209"/>
      <c r="H3244" s="209"/>
      <c r="I3244" s="209"/>
      <c r="J3244" s="209"/>
      <c r="K3244" s="209"/>
      <c r="P3244" s="209"/>
      <c r="Q3244" s="209"/>
      <c r="R3244" s="209"/>
      <c r="S3244" s="209"/>
      <c r="T3244" s="209"/>
      <c r="U3244" s="209"/>
      <c r="V3244" s="209"/>
      <c r="W3244" s="209"/>
      <c r="X3244" s="209"/>
    </row>
    <row r="3245" spans="5:24" x14ac:dyDescent="0.25">
      <c r="E3245" s="209"/>
      <c r="F3245" s="209"/>
      <c r="G3245" s="209"/>
      <c r="H3245" s="209"/>
      <c r="I3245" s="209"/>
      <c r="J3245" s="209"/>
      <c r="K3245" s="209"/>
      <c r="P3245" s="209"/>
      <c r="Q3245" s="209"/>
      <c r="R3245" s="209"/>
      <c r="S3245" s="209"/>
      <c r="T3245" s="209"/>
      <c r="U3245" s="209"/>
      <c r="V3245" s="209"/>
      <c r="W3245" s="209"/>
      <c r="X3245" s="209"/>
    </row>
    <row r="3246" spans="5:24" x14ac:dyDescent="0.25">
      <c r="E3246" s="209"/>
      <c r="F3246" s="209"/>
      <c r="G3246" s="209"/>
      <c r="H3246" s="209"/>
      <c r="I3246" s="209"/>
      <c r="J3246" s="209"/>
      <c r="K3246" s="209"/>
      <c r="P3246" s="209"/>
      <c r="Q3246" s="209"/>
      <c r="R3246" s="209"/>
      <c r="S3246" s="209"/>
      <c r="T3246" s="209"/>
      <c r="U3246" s="209"/>
      <c r="V3246" s="209"/>
      <c r="W3246" s="209"/>
      <c r="X3246" s="209"/>
    </row>
    <row r="3247" spans="5:24" x14ac:dyDescent="0.25">
      <c r="E3247" s="209"/>
      <c r="F3247" s="209"/>
      <c r="G3247" s="209"/>
      <c r="H3247" s="209"/>
      <c r="I3247" s="209"/>
      <c r="J3247" s="209"/>
      <c r="K3247" s="209"/>
      <c r="P3247" s="209"/>
      <c r="Q3247" s="209"/>
      <c r="R3247" s="209"/>
      <c r="S3247" s="209"/>
      <c r="T3247" s="209"/>
      <c r="U3247" s="209"/>
      <c r="V3247" s="209"/>
      <c r="W3247" s="209"/>
      <c r="X3247" s="209"/>
    </row>
    <row r="3248" spans="5:24" x14ac:dyDescent="0.25">
      <c r="E3248" s="209"/>
      <c r="F3248" s="209"/>
      <c r="G3248" s="209"/>
      <c r="H3248" s="209"/>
      <c r="I3248" s="209"/>
      <c r="J3248" s="209"/>
      <c r="K3248" s="209"/>
      <c r="P3248" s="209"/>
      <c r="Q3248" s="209"/>
      <c r="R3248" s="209"/>
      <c r="S3248" s="209"/>
      <c r="T3248" s="209"/>
      <c r="U3248" s="209"/>
      <c r="V3248" s="209"/>
      <c r="W3248" s="209"/>
      <c r="X3248" s="209"/>
    </row>
    <row r="3249" spans="5:24" x14ac:dyDescent="0.25">
      <c r="E3249" s="209"/>
      <c r="F3249" s="209"/>
      <c r="G3249" s="209"/>
      <c r="H3249" s="209"/>
      <c r="I3249" s="209"/>
      <c r="J3249" s="209"/>
      <c r="K3249" s="209"/>
      <c r="P3249" s="209"/>
      <c r="Q3249" s="209"/>
      <c r="R3249" s="209"/>
      <c r="S3249" s="209"/>
      <c r="T3249" s="209"/>
      <c r="U3249" s="209"/>
      <c r="V3249" s="209"/>
      <c r="W3249" s="209"/>
      <c r="X3249" s="209"/>
    </row>
    <row r="3250" spans="5:24" x14ac:dyDescent="0.25">
      <c r="E3250" s="209"/>
      <c r="F3250" s="209"/>
      <c r="G3250" s="209"/>
      <c r="H3250" s="209"/>
      <c r="I3250" s="209"/>
      <c r="J3250" s="209"/>
      <c r="K3250" s="209"/>
      <c r="P3250" s="209"/>
      <c r="Q3250" s="209"/>
      <c r="R3250" s="209"/>
      <c r="S3250" s="209"/>
      <c r="T3250" s="209"/>
      <c r="U3250" s="209"/>
      <c r="V3250" s="209"/>
      <c r="W3250" s="209"/>
      <c r="X3250" s="209"/>
    </row>
    <row r="3251" spans="5:24" x14ac:dyDescent="0.25">
      <c r="E3251" s="209"/>
      <c r="F3251" s="209"/>
      <c r="G3251" s="209"/>
      <c r="H3251" s="209"/>
      <c r="I3251" s="209"/>
      <c r="J3251" s="209"/>
      <c r="K3251" s="209"/>
      <c r="P3251" s="209"/>
      <c r="Q3251" s="209"/>
      <c r="R3251" s="209"/>
      <c r="S3251" s="209"/>
      <c r="T3251" s="209"/>
      <c r="U3251" s="209"/>
      <c r="V3251" s="209"/>
      <c r="W3251" s="209"/>
      <c r="X3251" s="209"/>
    </row>
    <row r="3252" spans="5:24" x14ac:dyDescent="0.25">
      <c r="E3252" s="209"/>
      <c r="F3252" s="209"/>
      <c r="G3252" s="209"/>
      <c r="H3252" s="209"/>
      <c r="I3252" s="209"/>
      <c r="J3252" s="209"/>
      <c r="K3252" s="209"/>
      <c r="P3252" s="209"/>
      <c r="Q3252" s="209"/>
      <c r="R3252" s="209"/>
      <c r="S3252" s="209"/>
      <c r="T3252" s="209"/>
      <c r="U3252" s="209"/>
      <c r="V3252" s="209"/>
      <c r="W3252" s="209"/>
      <c r="X3252" s="209"/>
    </row>
    <row r="3253" spans="5:24" x14ac:dyDescent="0.25">
      <c r="E3253" s="209"/>
      <c r="F3253" s="209"/>
      <c r="G3253" s="209"/>
      <c r="H3253" s="209"/>
      <c r="I3253" s="209"/>
      <c r="J3253" s="209"/>
      <c r="K3253" s="209"/>
      <c r="P3253" s="209"/>
      <c r="Q3253" s="209"/>
      <c r="R3253" s="209"/>
      <c r="S3253" s="209"/>
      <c r="T3253" s="209"/>
      <c r="U3253" s="209"/>
      <c r="V3253" s="209"/>
      <c r="W3253" s="209"/>
      <c r="X3253" s="209"/>
    </row>
    <row r="3254" spans="5:24" x14ac:dyDescent="0.25">
      <c r="E3254" s="209"/>
      <c r="F3254" s="209"/>
      <c r="G3254" s="209"/>
      <c r="H3254" s="209"/>
      <c r="I3254" s="209"/>
      <c r="J3254" s="209"/>
      <c r="K3254" s="209"/>
      <c r="P3254" s="209"/>
      <c r="Q3254" s="209"/>
      <c r="R3254" s="209"/>
      <c r="S3254" s="209"/>
      <c r="T3254" s="209"/>
      <c r="U3254" s="209"/>
      <c r="V3254" s="209"/>
      <c r="W3254" s="209"/>
      <c r="X3254" s="209"/>
    </row>
    <row r="3255" spans="5:24" x14ac:dyDescent="0.25">
      <c r="E3255" s="209"/>
      <c r="F3255" s="209"/>
      <c r="G3255" s="209"/>
      <c r="H3255" s="209"/>
      <c r="I3255" s="209"/>
      <c r="J3255" s="209"/>
      <c r="K3255" s="209"/>
      <c r="P3255" s="209"/>
      <c r="Q3255" s="209"/>
      <c r="R3255" s="209"/>
      <c r="S3255" s="209"/>
      <c r="T3255" s="209"/>
      <c r="U3255" s="209"/>
      <c r="V3255" s="209"/>
      <c r="W3255" s="209"/>
      <c r="X3255" s="209"/>
    </row>
    <row r="3256" spans="5:24" x14ac:dyDescent="0.25">
      <c r="E3256" s="209"/>
      <c r="F3256" s="209"/>
      <c r="G3256" s="209"/>
      <c r="H3256" s="209"/>
      <c r="I3256" s="209"/>
      <c r="J3256" s="209"/>
      <c r="K3256" s="209"/>
      <c r="P3256" s="209"/>
      <c r="Q3256" s="209"/>
      <c r="R3256" s="209"/>
      <c r="S3256" s="209"/>
      <c r="T3256" s="209"/>
      <c r="U3256" s="209"/>
      <c r="V3256" s="209"/>
      <c r="W3256" s="209"/>
      <c r="X3256" s="209"/>
    </row>
    <row r="3257" spans="5:24" x14ac:dyDescent="0.25">
      <c r="E3257" s="209"/>
      <c r="F3257" s="209"/>
      <c r="G3257" s="209"/>
      <c r="H3257" s="209"/>
      <c r="I3257" s="209"/>
      <c r="J3257" s="209"/>
      <c r="K3257" s="209"/>
      <c r="P3257" s="209"/>
      <c r="Q3257" s="209"/>
      <c r="R3257" s="209"/>
      <c r="S3257" s="209"/>
      <c r="T3257" s="209"/>
      <c r="U3257" s="209"/>
      <c r="V3257" s="209"/>
      <c r="W3257" s="209"/>
      <c r="X3257" s="209"/>
    </row>
    <row r="3258" spans="5:24" x14ac:dyDescent="0.25">
      <c r="E3258" s="209"/>
      <c r="F3258" s="209"/>
      <c r="G3258" s="209"/>
      <c r="H3258" s="209"/>
      <c r="I3258" s="209"/>
      <c r="J3258" s="209"/>
      <c r="K3258" s="209"/>
      <c r="P3258" s="209"/>
      <c r="Q3258" s="209"/>
      <c r="R3258" s="209"/>
      <c r="S3258" s="209"/>
      <c r="T3258" s="209"/>
      <c r="U3258" s="209"/>
      <c r="V3258" s="209"/>
      <c r="W3258" s="209"/>
      <c r="X3258" s="209"/>
    </row>
    <row r="3259" spans="5:24" x14ac:dyDescent="0.25">
      <c r="E3259" s="209"/>
      <c r="F3259" s="209"/>
      <c r="G3259" s="209"/>
      <c r="H3259" s="209"/>
      <c r="I3259" s="209"/>
      <c r="J3259" s="209"/>
      <c r="K3259" s="209"/>
      <c r="P3259" s="209"/>
      <c r="Q3259" s="209"/>
      <c r="R3259" s="209"/>
      <c r="S3259" s="209"/>
      <c r="T3259" s="209"/>
      <c r="U3259" s="209"/>
      <c r="V3259" s="209"/>
      <c r="W3259" s="209"/>
      <c r="X3259" s="209"/>
    </row>
    <row r="3260" spans="5:24" x14ac:dyDescent="0.25">
      <c r="E3260" s="209"/>
      <c r="F3260" s="209"/>
      <c r="G3260" s="209"/>
      <c r="H3260" s="209"/>
      <c r="I3260" s="209"/>
      <c r="J3260" s="209"/>
      <c r="K3260" s="209"/>
      <c r="P3260" s="209"/>
      <c r="Q3260" s="209"/>
      <c r="R3260" s="209"/>
      <c r="S3260" s="209"/>
      <c r="T3260" s="209"/>
      <c r="U3260" s="209"/>
      <c r="V3260" s="209"/>
      <c r="W3260" s="209"/>
      <c r="X3260" s="209"/>
    </row>
    <row r="3261" spans="5:24" x14ac:dyDescent="0.25">
      <c r="E3261" s="209"/>
      <c r="F3261" s="209"/>
      <c r="G3261" s="209"/>
      <c r="H3261" s="209"/>
      <c r="I3261" s="209"/>
      <c r="J3261" s="209"/>
      <c r="K3261" s="209"/>
      <c r="P3261" s="209"/>
      <c r="Q3261" s="209"/>
      <c r="R3261" s="209"/>
      <c r="S3261" s="209"/>
      <c r="T3261" s="209"/>
      <c r="U3261" s="209"/>
      <c r="V3261" s="209"/>
      <c r="W3261" s="209"/>
      <c r="X3261" s="209"/>
    </row>
    <row r="3262" spans="5:24" x14ac:dyDescent="0.25">
      <c r="E3262" s="209"/>
      <c r="F3262" s="209"/>
      <c r="G3262" s="209"/>
      <c r="H3262" s="209"/>
      <c r="I3262" s="209"/>
      <c r="J3262" s="209"/>
      <c r="K3262" s="209"/>
      <c r="P3262" s="209"/>
      <c r="Q3262" s="209"/>
      <c r="R3262" s="209"/>
      <c r="S3262" s="209"/>
      <c r="T3262" s="209"/>
      <c r="U3262" s="209"/>
      <c r="V3262" s="209"/>
      <c r="W3262" s="209"/>
      <c r="X3262" s="209"/>
    </row>
    <row r="3263" spans="5:24" x14ac:dyDescent="0.25">
      <c r="E3263" s="209"/>
      <c r="F3263" s="209"/>
      <c r="G3263" s="209"/>
      <c r="H3263" s="209"/>
      <c r="I3263" s="209"/>
      <c r="J3263" s="209"/>
      <c r="K3263" s="209"/>
      <c r="P3263" s="209"/>
      <c r="Q3263" s="209"/>
      <c r="R3263" s="209"/>
      <c r="S3263" s="209"/>
      <c r="T3263" s="209"/>
      <c r="U3263" s="209"/>
      <c r="V3263" s="209"/>
      <c r="W3263" s="209"/>
      <c r="X3263" s="209"/>
    </row>
    <row r="3264" spans="5:24" x14ac:dyDescent="0.25">
      <c r="E3264" s="209"/>
      <c r="F3264" s="209"/>
      <c r="G3264" s="209"/>
      <c r="H3264" s="209"/>
      <c r="I3264" s="209"/>
      <c r="J3264" s="209"/>
      <c r="K3264" s="209"/>
      <c r="P3264" s="209"/>
      <c r="Q3264" s="209"/>
      <c r="R3264" s="209"/>
      <c r="S3264" s="209"/>
      <c r="T3264" s="209"/>
      <c r="U3264" s="209"/>
      <c r="V3264" s="209"/>
      <c r="W3264" s="209"/>
      <c r="X3264" s="209"/>
    </row>
    <row r="3265" spans="5:24" x14ac:dyDescent="0.25">
      <c r="E3265" s="209"/>
      <c r="F3265" s="209"/>
      <c r="G3265" s="209"/>
      <c r="H3265" s="209"/>
      <c r="I3265" s="209"/>
      <c r="J3265" s="209"/>
      <c r="K3265" s="209"/>
      <c r="P3265" s="209"/>
      <c r="Q3265" s="209"/>
      <c r="R3265" s="209"/>
      <c r="S3265" s="209"/>
      <c r="T3265" s="209"/>
      <c r="U3265" s="209"/>
      <c r="V3265" s="209"/>
      <c r="W3265" s="209"/>
      <c r="X3265" s="209"/>
    </row>
    <row r="3266" spans="5:24" x14ac:dyDescent="0.25">
      <c r="E3266" s="209"/>
      <c r="F3266" s="209"/>
      <c r="G3266" s="209"/>
      <c r="H3266" s="209"/>
      <c r="I3266" s="209"/>
      <c r="J3266" s="209"/>
      <c r="K3266" s="209"/>
      <c r="P3266" s="209"/>
      <c r="Q3266" s="209"/>
      <c r="R3266" s="209"/>
      <c r="S3266" s="209"/>
      <c r="T3266" s="209"/>
      <c r="U3266" s="209"/>
      <c r="V3266" s="209"/>
      <c r="W3266" s="209"/>
      <c r="X3266" s="209"/>
    </row>
    <row r="3267" spans="5:24" x14ac:dyDescent="0.25">
      <c r="E3267" s="209"/>
      <c r="F3267" s="209"/>
      <c r="G3267" s="209"/>
      <c r="H3267" s="209"/>
      <c r="I3267" s="209"/>
      <c r="J3267" s="209"/>
      <c r="K3267" s="209"/>
      <c r="P3267" s="209"/>
      <c r="Q3267" s="209"/>
      <c r="R3267" s="209"/>
      <c r="S3267" s="209"/>
      <c r="T3267" s="209"/>
      <c r="U3267" s="209"/>
      <c r="V3267" s="209"/>
      <c r="W3267" s="209"/>
      <c r="X3267" s="209"/>
    </row>
    <row r="3268" spans="5:24" x14ac:dyDescent="0.25">
      <c r="E3268" s="209"/>
      <c r="F3268" s="209"/>
      <c r="G3268" s="209"/>
      <c r="H3268" s="209"/>
      <c r="I3268" s="209"/>
      <c r="J3268" s="209"/>
      <c r="K3268" s="209"/>
      <c r="P3268" s="209"/>
      <c r="Q3268" s="209"/>
      <c r="R3268" s="209"/>
      <c r="S3268" s="209"/>
      <c r="T3268" s="209"/>
      <c r="U3268" s="209"/>
      <c r="V3268" s="209"/>
      <c r="W3268" s="209"/>
      <c r="X3268" s="209"/>
    </row>
    <row r="3269" spans="5:24" x14ac:dyDescent="0.25">
      <c r="E3269" s="209"/>
      <c r="F3269" s="209"/>
      <c r="G3269" s="209"/>
      <c r="H3269" s="209"/>
      <c r="I3269" s="209"/>
      <c r="J3269" s="209"/>
      <c r="K3269" s="209"/>
      <c r="P3269" s="209"/>
      <c r="Q3269" s="209"/>
      <c r="R3269" s="209"/>
      <c r="S3269" s="209"/>
      <c r="T3269" s="209"/>
      <c r="U3269" s="209"/>
      <c r="V3269" s="209"/>
      <c r="W3269" s="209"/>
      <c r="X3269" s="209"/>
    </row>
    <row r="3270" spans="5:24" x14ac:dyDescent="0.25">
      <c r="E3270" s="209"/>
      <c r="F3270" s="209"/>
      <c r="G3270" s="209"/>
      <c r="H3270" s="209"/>
      <c r="I3270" s="209"/>
      <c r="J3270" s="209"/>
      <c r="K3270" s="209"/>
      <c r="P3270" s="209"/>
      <c r="Q3270" s="209"/>
      <c r="R3270" s="209"/>
      <c r="S3270" s="209"/>
      <c r="T3270" s="209"/>
      <c r="U3270" s="209"/>
      <c r="V3270" s="209"/>
      <c r="W3270" s="209"/>
      <c r="X3270" s="209"/>
    </row>
    <row r="3271" spans="5:24" x14ac:dyDescent="0.25">
      <c r="E3271" s="209"/>
      <c r="F3271" s="209"/>
      <c r="G3271" s="209"/>
      <c r="H3271" s="209"/>
      <c r="I3271" s="209"/>
      <c r="J3271" s="209"/>
      <c r="K3271" s="209"/>
      <c r="P3271" s="209"/>
      <c r="Q3271" s="209"/>
      <c r="R3271" s="209"/>
      <c r="S3271" s="209"/>
      <c r="T3271" s="209"/>
      <c r="U3271" s="209"/>
      <c r="V3271" s="209"/>
      <c r="W3271" s="209"/>
      <c r="X3271" s="209"/>
    </row>
    <row r="3272" spans="5:24" x14ac:dyDescent="0.25">
      <c r="E3272" s="209"/>
      <c r="F3272" s="209"/>
      <c r="G3272" s="209"/>
      <c r="H3272" s="209"/>
      <c r="I3272" s="209"/>
      <c r="J3272" s="209"/>
      <c r="K3272" s="209"/>
      <c r="P3272" s="209"/>
      <c r="Q3272" s="209"/>
      <c r="R3272" s="209"/>
      <c r="S3272" s="209"/>
      <c r="T3272" s="209"/>
      <c r="U3272" s="209"/>
      <c r="V3272" s="209"/>
      <c r="W3272" s="209"/>
      <c r="X3272" s="209"/>
    </row>
    <row r="3273" spans="5:24" x14ac:dyDescent="0.25">
      <c r="E3273" s="209"/>
      <c r="F3273" s="209"/>
      <c r="G3273" s="209"/>
      <c r="H3273" s="209"/>
      <c r="I3273" s="209"/>
      <c r="J3273" s="209"/>
      <c r="K3273" s="209"/>
      <c r="P3273" s="209"/>
      <c r="Q3273" s="209"/>
      <c r="R3273" s="209"/>
      <c r="S3273" s="209"/>
      <c r="T3273" s="209"/>
      <c r="U3273" s="209"/>
      <c r="V3273" s="209"/>
      <c r="W3273" s="209"/>
      <c r="X3273" s="209"/>
    </row>
    <row r="3274" spans="5:24" x14ac:dyDescent="0.25">
      <c r="E3274" s="209"/>
      <c r="F3274" s="209"/>
      <c r="G3274" s="209"/>
      <c r="H3274" s="209"/>
      <c r="I3274" s="209"/>
      <c r="J3274" s="209"/>
      <c r="K3274" s="209"/>
      <c r="P3274" s="209"/>
      <c r="Q3274" s="209"/>
      <c r="R3274" s="209"/>
      <c r="S3274" s="209"/>
      <c r="T3274" s="209"/>
      <c r="U3274" s="209"/>
      <c r="V3274" s="209"/>
      <c r="W3274" s="209"/>
      <c r="X3274" s="209"/>
    </row>
    <row r="3275" spans="5:24" x14ac:dyDescent="0.25">
      <c r="E3275" s="209"/>
      <c r="F3275" s="209"/>
      <c r="G3275" s="209"/>
      <c r="H3275" s="209"/>
      <c r="I3275" s="209"/>
      <c r="J3275" s="209"/>
      <c r="K3275" s="209"/>
      <c r="P3275" s="209"/>
      <c r="Q3275" s="209"/>
      <c r="R3275" s="209"/>
      <c r="S3275" s="209"/>
      <c r="T3275" s="209"/>
      <c r="U3275" s="209"/>
      <c r="V3275" s="209"/>
      <c r="W3275" s="209"/>
      <c r="X3275" s="209"/>
    </row>
    <row r="3276" spans="5:24" x14ac:dyDescent="0.25">
      <c r="E3276" s="209"/>
      <c r="F3276" s="209"/>
      <c r="G3276" s="209"/>
      <c r="H3276" s="209"/>
      <c r="I3276" s="209"/>
      <c r="J3276" s="209"/>
      <c r="K3276" s="209"/>
      <c r="P3276" s="209"/>
      <c r="Q3276" s="209"/>
      <c r="R3276" s="209"/>
      <c r="S3276" s="209"/>
      <c r="T3276" s="209"/>
      <c r="U3276" s="209"/>
      <c r="V3276" s="209"/>
      <c r="W3276" s="209"/>
      <c r="X3276" s="209"/>
    </row>
    <row r="3277" spans="5:24" x14ac:dyDescent="0.25">
      <c r="E3277" s="209"/>
      <c r="F3277" s="209"/>
      <c r="G3277" s="209"/>
      <c r="H3277" s="209"/>
      <c r="I3277" s="209"/>
      <c r="J3277" s="209"/>
      <c r="K3277" s="209"/>
      <c r="P3277" s="209"/>
      <c r="Q3277" s="209"/>
      <c r="R3277" s="209"/>
      <c r="S3277" s="209"/>
      <c r="T3277" s="209"/>
      <c r="U3277" s="209"/>
      <c r="V3277" s="209"/>
      <c r="W3277" s="209"/>
      <c r="X3277" s="209"/>
    </row>
    <row r="3278" spans="5:24" x14ac:dyDescent="0.25">
      <c r="E3278" s="209"/>
      <c r="F3278" s="209"/>
      <c r="G3278" s="209"/>
      <c r="H3278" s="209"/>
      <c r="I3278" s="209"/>
      <c r="J3278" s="209"/>
      <c r="K3278" s="209"/>
      <c r="P3278" s="209"/>
      <c r="Q3278" s="209"/>
      <c r="R3278" s="209"/>
      <c r="S3278" s="209"/>
      <c r="T3278" s="209"/>
      <c r="U3278" s="209"/>
      <c r="V3278" s="209"/>
      <c r="W3278" s="209"/>
      <c r="X3278" s="209"/>
    </row>
    <row r="3279" spans="5:24" x14ac:dyDescent="0.25">
      <c r="E3279" s="209"/>
      <c r="F3279" s="209"/>
      <c r="G3279" s="209"/>
      <c r="H3279" s="209"/>
      <c r="I3279" s="209"/>
      <c r="J3279" s="209"/>
      <c r="K3279" s="209"/>
      <c r="P3279" s="209"/>
      <c r="Q3279" s="209"/>
      <c r="R3279" s="209"/>
      <c r="S3279" s="209"/>
      <c r="T3279" s="209"/>
      <c r="U3279" s="209"/>
      <c r="V3279" s="209"/>
      <c r="W3279" s="209"/>
      <c r="X3279" s="209"/>
    </row>
    <row r="3280" spans="5:24" x14ac:dyDescent="0.25">
      <c r="E3280" s="209"/>
      <c r="F3280" s="209"/>
      <c r="G3280" s="209"/>
      <c r="H3280" s="209"/>
      <c r="I3280" s="209"/>
      <c r="J3280" s="209"/>
      <c r="K3280" s="209"/>
      <c r="P3280" s="209"/>
      <c r="Q3280" s="209"/>
      <c r="R3280" s="209"/>
      <c r="S3280" s="209"/>
      <c r="T3280" s="209"/>
      <c r="U3280" s="209"/>
      <c r="V3280" s="209"/>
      <c r="W3280" s="209"/>
      <c r="X3280" s="209"/>
    </row>
    <row r="3281" spans="5:24" x14ac:dyDescent="0.25">
      <c r="E3281" s="209"/>
      <c r="F3281" s="209"/>
      <c r="G3281" s="209"/>
      <c r="H3281" s="209"/>
      <c r="I3281" s="209"/>
      <c r="J3281" s="209"/>
      <c r="K3281" s="209"/>
      <c r="P3281" s="209"/>
      <c r="Q3281" s="209"/>
      <c r="R3281" s="209"/>
      <c r="S3281" s="209"/>
      <c r="T3281" s="209"/>
      <c r="U3281" s="209"/>
      <c r="V3281" s="209"/>
      <c r="W3281" s="209"/>
      <c r="X3281" s="209"/>
    </row>
    <row r="3282" spans="5:24" x14ac:dyDescent="0.25">
      <c r="E3282" s="209"/>
      <c r="F3282" s="209"/>
      <c r="G3282" s="209"/>
      <c r="H3282" s="209"/>
      <c r="I3282" s="209"/>
      <c r="J3282" s="209"/>
      <c r="K3282" s="209"/>
      <c r="P3282" s="209"/>
      <c r="Q3282" s="209"/>
      <c r="R3282" s="209"/>
      <c r="S3282" s="209"/>
      <c r="T3282" s="209"/>
      <c r="U3282" s="209"/>
      <c r="V3282" s="209"/>
      <c r="W3282" s="209"/>
      <c r="X3282" s="209"/>
    </row>
    <row r="3283" spans="5:24" x14ac:dyDescent="0.25">
      <c r="E3283" s="209"/>
      <c r="F3283" s="209"/>
      <c r="G3283" s="209"/>
      <c r="H3283" s="209"/>
      <c r="I3283" s="209"/>
      <c r="J3283" s="209"/>
      <c r="K3283" s="209"/>
      <c r="P3283" s="209"/>
      <c r="Q3283" s="209"/>
      <c r="R3283" s="209"/>
      <c r="S3283" s="209"/>
      <c r="T3283" s="209"/>
      <c r="U3283" s="209"/>
      <c r="V3283" s="209"/>
      <c r="W3283" s="209"/>
      <c r="X3283" s="209"/>
    </row>
    <row r="3284" spans="5:24" x14ac:dyDescent="0.25">
      <c r="E3284" s="209"/>
      <c r="F3284" s="209"/>
      <c r="G3284" s="209"/>
      <c r="H3284" s="209"/>
      <c r="I3284" s="209"/>
      <c r="J3284" s="209"/>
      <c r="K3284" s="209"/>
      <c r="P3284" s="209"/>
      <c r="Q3284" s="209"/>
      <c r="R3284" s="209"/>
      <c r="S3284" s="209"/>
      <c r="T3284" s="209"/>
      <c r="U3284" s="209"/>
      <c r="V3284" s="209"/>
      <c r="W3284" s="209"/>
      <c r="X3284" s="209"/>
    </row>
    <row r="3285" spans="5:24" x14ac:dyDescent="0.25">
      <c r="E3285" s="209"/>
      <c r="F3285" s="209"/>
      <c r="G3285" s="209"/>
      <c r="H3285" s="209"/>
      <c r="I3285" s="209"/>
      <c r="J3285" s="209"/>
      <c r="K3285" s="209"/>
      <c r="P3285" s="209"/>
      <c r="Q3285" s="209"/>
      <c r="R3285" s="209"/>
      <c r="S3285" s="209"/>
      <c r="T3285" s="209"/>
      <c r="U3285" s="209"/>
      <c r="V3285" s="209"/>
      <c r="W3285" s="209"/>
      <c r="X3285" s="209"/>
    </row>
    <row r="3286" spans="5:24" x14ac:dyDescent="0.25">
      <c r="E3286" s="209"/>
      <c r="F3286" s="209"/>
      <c r="G3286" s="209"/>
      <c r="H3286" s="209"/>
      <c r="I3286" s="209"/>
      <c r="J3286" s="209"/>
      <c r="K3286" s="209"/>
      <c r="P3286" s="209"/>
      <c r="Q3286" s="209"/>
      <c r="R3286" s="209"/>
      <c r="S3286" s="209"/>
      <c r="T3286" s="209"/>
      <c r="U3286" s="209"/>
      <c r="V3286" s="209"/>
      <c r="W3286" s="209"/>
      <c r="X3286" s="209"/>
    </row>
    <row r="3287" spans="5:24" x14ac:dyDescent="0.25">
      <c r="E3287" s="209"/>
      <c r="F3287" s="209"/>
      <c r="G3287" s="209"/>
      <c r="H3287" s="209"/>
      <c r="I3287" s="209"/>
      <c r="J3287" s="209"/>
      <c r="K3287" s="209"/>
      <c r="P3287" s="209"/>
      <c r="Q3287" s="209"/>
      <c r="R3287" s="209"/>
      <c r="S3287" s="209"/>
      <c r="T3287" s="209"/>
      <c r="U3287" s="209"/>
      <c r="V3287" s="209"/>
      <c r="W3287" s="209"/>
      <c r="X3287" s="209"/>
    </row>
    <row r="3288" spans="5:24" x14ac:dyDescent="0.25">
      <c r="E3288" s="209"/>
      <c r="F3288" s="209"/>
      <c r="G3288" s="209"/>
      <c r="H3288" s="209"/>
      <c r="I3288" s="209"/>
      <c r="J3288" s="209"/>
      <c r="K3288" s="209"/>
      <c r="P3288" s="209"/>
      <c r="Q3288" s="209"/>
      <c r="R3288" s="209"/>
      <c r="S3288" s="209"/>
      <c r="T3288" s="209"/>
      <c r="U3288" s="209"/>
      <c r="V3288" s="209"/>
      <c r="W3288" s="209"/>
      <c r="X3288" s="209"/>
    </row>
    <row r="3289" spans="5:24" x14ac:dyDescent="0.25">
      <c r="E3289" s="209"/>
      <c r="F3289" s="209"/>
      <c r="G3289" s="209"/>
      <c r="H3289" s="209"/>
      <c r="I3289" s="209"/>
      <c r="J3289" s="209"/>
      <c r="K3289" s="209"/>
      <c r="P3289" s="209"/>
      <c r="Q3289" s="209"/>
      <c r="R3289" s="209"/>
      <c r="S3289" s="209"/>
      <c r="T3289" s="209"/>
      <c r="U3289" s="209"/>
      <c r="V3289" s="209"/>
      <c r="W3289" s="209"/>
      <c r="X3289" s="209"/>
    </row>
    <row r="3290" spans="5:24" x14ac:dyDescent="0.25">
      <c r="E3290" s="209"/>
      <c r="F3290" s="209"/>
      <c r="G3290" s="209"/>
      <c r="H3290" s="209"/>
      <c r="I3290" s="209"/>
      <c r="J3290" s="209"/>
      <c r="K3290" s="209"/>
      <c r="P3290" s="209"/>
      <c r="Q3290" s="209"/>
      <c r="R3290" s="209"/>
      <c r="S3290" s="209"/>
      <c r="T3290" s="209"/>
      <c r="U3290" s="209"/>
      <c r="V3290" s="209"/>
      <c r="W3290" s="209"/>
      <c r="X3290" s="209"/>
    </row>
    <row r="3291" spans="5:24" x14ac:dyDescent="0.25">
      <c r="E3291" s="209"/>
      <c r="F3291" s="209"/>
      <c r="G3291" s="209"/>
      <c r="H3291" s="209"/>
      <c r="I3291" s="209"/>
      <c r="J3291" s="209"/>
      <c r="K3291" s="209"/>
      <c r="P3291" s="209"/>
      <c r="Q3291" s="209"/>
      <c r="R3291" s="209"/>
      <c r="S3291" s="209"/>
      <c r="T3291" s="209"/>
      <c r="U3291" s="209"/>
      <c r="V3291" s="209"/>
      <c r="W3291" s="209"/>
      <c r="X3291" s="209"/>
    </row>
    <row r="3292" spans="5:24" x14ac:dyDescent="0.25">
      <c r="E3292" s="209"/>
      <c r="F3292" s="209"/>
      <c r="G3292" s="209"/>
      <c r="H3292" s="209"/>
      <c r="I3292" s="209"/>
      <c r="J3292" s="209"/>
      <c r="K3292" s="209"/>
      <c r="P3292" s="209"/>
      <c r="Q3292" s="209"/>
      <c r="R3292" s="209"/>
      <c r="S3292" s="209"/>
      <c r="T3292" s="209"/>
      <c r="U3292" s="209"/>
      <c r="V3292" s="209"/>
      <c r="W3292" s="209"/>
      <c r="X3292" s="209"/>
    </row>
    <row r="3293" spans="5:24" x14ac:dyDescent="0.25">
      <c r="E3293" s="209"/>
      <c r="F3293" s="209"/>
      <c r="G3293" s="209"/>
      <c r="H3293" s="209"/>
      <c r="I3293" s="209"/>
      <c r="J3293" s="209"/>
      <c r="K3293" s="209"/>
      <c r="P3293" s="209"/>
      <c r="Q3293" s="209"/>
      <c r="R3293" s="209"/>
      <c r="S3293" s="209"/>
      <c r="T3293" s="209"/>
      <c r="U3293" s="209"/>
      <c r="V3293" s="209"/>
      <c r="W3293" s="209"/>
      <c r="X3293" s="209"/>
    </row>
    <row r="3294" spans="5:24" x14ac:dyDescent="0.25">
      <c r="E3294" s="209"/>
      <c r="F3294" s="209"/>
      <c r="G3294" s="209"/>
      <c r="H3294" s="209"/>
      <c r="I3294" s="209"/>
      <c r="J3294" s="209"/>
      <c r="K3294" s="209"/>
      <c r="P3294" s="209"/>
      <c r="Q3294" s="209"/>
      <c r="R3294" s="209"/>
      <c r="S3294" s="209"/>
      <c r="T3294" s="209"/>
      <c r="U3294" s="209"/>
      <c r="V3294" s="209"/>
      <c r="W3294" s="209"/>
      <c r="X3294" s="209"/>
    </row>
    <row r="3295" spans="5:24" x14ac:dyDescent="0.25">
      <c r="E3295" s="209"/>
      <c r="F3295" s="209"/>
      <c r="G3295" s="209"/>
      <c r="H3295" s="209"/>
      <c r="I3295" s="209"/>
      <c r="J3295" s="209"/>
      <c r="K3295" s="209"/>
      <c r="P3295" s="209"/>
      <c r="Q3295" s="209"/>
      <c r="R3295" s="209"/>
      <c r="S3295" s="209"/>
      <c r="T3295" s="209"/>
      <c r="U3295" s="209"/>
      <c r="V3295" s="209"/>
      <c r="W3295" s="209"/>
      <c r="X3295" s="209"/>
    </row>
    <row r="3296" spans="5:24" x14ac:dyDescent="0.25">
      <c r="E3296" s="209"/>
      <c r="F3296" s="209"/>
      <c r="G3296" s="209"/>
      <c r="H3296" s="209"/>
      <c r="I3296" s="209"/>
      <c r="J3296" s="209"/>
      <c r="K3296" s="209"/>
      <c r="P3296" s="209"/>
      <c r="Q3296" s="209"/>
      <c r="R3296" s="209"/>
      <c r="S3296" s="209"/>
      <c r="T3296" s="209"/>
      <c r="U3296" s="209"/>
      <c r="V3296" s="209"/>
      <c r="W3296" s="209"/>
      <c r="X3296" s="209"/>
    </row>
    <row r="3297" spans="5:24" x14ac:dyDescent="0.25">
      <c r="E3297" s="209"/>
      <c r="F3297" s="209"/>
      <c r="G3297" s="209"/>
      <c r="H3297" s="209"/>
      <c r="I3297" s="209"/>
      <c r="J3297" s="209"/>
      <c r="K3297" s="209"/>
      <c r="P3297" s="209"/>
      <c r="Q3297" s="209"/>
      <c r="R3297" s="209"/>
      <c r="S3297" s="209"/>
      <c r="T3297" s="209"/>
      <c r="U3297" s="209"/>
      <c r="V3297" s="209"/>
      <c r="W3297" s="209"/>
      <c r="X3297" s="209"/>
    </row>
    <row r="3298" spans="5:24" x14ac:dyDescent="0.25">
      <c r="E3298" s="209"/>
      <c r="F3298" s="209"/>
      <c r="G3298" s="209"/>
      <c r="H3298" s="209"/>
      <c r="I3298" s="209"/>
      <c r="J3298" s="209"/>
      <c r="K3298" s="209"/>
      <c r="P3298" s="209"/>
      <c r="Q3298" s="209"/>
      <c r="R3298" s="209"/>
      <c r="S3298" s="209"/>
      <c r="T3298" s="209"/>
      <c r="U3298" s="209"/>
      <c r="V3298" s="209"/>
      <c r="W3298" s="209"/>
      <c r="X3298" s="209"/>
    </row>
    <row r="3299" spans="5:24" x14ac:dyDescent="0.25">
      <c r="E3299" s="209"/>
      <c r="F3299" s="209"/>
      <c r="G3299" s="209"/>
      <c r="H3299" s="209"/>
      <c r="I3299" s="209"/>
      <c r="J3299" s="209"/>
      <c r="K3299" s="209"/>
      <c r="P3299" s="209"/>
      <c r="Q3299" s="209"/>
      <c r="R3299" s="209"/>
      <c r="S3299" s="209"/>
      <c r="T3299" s="209"/>
      <c r="U3299" s="209"/>
      <c r="V3299" s="209"/>
      <c r="W3299" s="209"/>
      <c r="X3299" s="209"/>
    </row>
    <row r="3300" spans="5:24" x14ac:dyDescent="0.25">
      <c r="E3300" s="209"/>
      <c r="F3300" s="209"/>
      <c r="G3300" s="209"/>
      <c r="H3300" s="209"/>
      <c r="I3300" s="209"/>
      <c r="J3300" s="209"/>
      <c r="K3300" s="209"/>
      <c r="P3300" s="209"/>
      <c r="Q3300" s="209"/>
      <c r="R3300" s="209"/>
      <c r="S3300" s="209"/>
      <c r="T3300" s="209"/>
      <c r="U3300" s="209"/>
      <c r="V3300" s="209"/>
      <c r="W3300" s="209"/>
      <c r="X3300" s="209"/>
    </row>
    <row r="3301" spans="5:24" x14ac:dyDescent="0.25">
      <c r="E3301" s="209"/>
      <c r="F3301" s="209"/>
      <c r="G3301" s="209"/>
      <c r="H3301" s="209"/>
      <c r="I3301" s="209"/>
      <c r="J3301" s="209"/>
      <c r="K3301" s="209"/>
      <c r="P3301" s="209"/>
      <c r="Q3301" s="209"/>
      <c r="R3301" s="209"/>
      <c r="S3301" s="209"/>
      <c r="T3301" s="209"/>
      <c r="U3301" s="209"/>
      <c r="V3301" s="209"/>
      <c r="W3301" s="209"/>
      <c r="X3301" s="209"/>
    </row>
    <row r="3302" spans="5:24" x14ac:dyDescent="0.25">
      <c r="E3302" s="209"/>
      <c r="F3302" s="209"/>
      <c r="G3302" s="209"/>
      <c r="H3302" s="209"/>
      <c r="I3302" s="209"/>
      <c r="J3302" s="209"/>
      <c r="K3302" s="209"/>
      <c r="P3302" s="209"/>
      <c r="Q3302" s="209"/>
      <c r="R3302" s="209"/>
      <c r="S3302" s="209"/>
      <c r="T3302" s="209"/>
      <c r="U3302" s="209"/>
      <c r="V3302" s="209"/>
      <c r="W3302" s="209"/>
      <c r="X3302" s="209"/>
    </row>
    <row r="3303" spans="5:24" x14ac:dyDescent="0.25">
      <c r="E3303" s="209"/>
      <c r="F3303" s="209"/>
      <c r="G3303" s="209"/>
      <c r="H3303" s="209"/>
      <c r="I3303" s="209"/>
      <c r="J3303" s="209"/>
      <c r="K3303" s="209"/>
      <c r="P3303" s="209"/>
      <c r="Q3303" s="209"/>
      <c r="R3303" s="209"/>
      <c r="S3303" s="209"/>
      <c r="T3303" s="209"/>
      <c r="U3303" s="209"/>
      <c r="V3303" s="209"/>
      <c r="W3303" s="209"/>
      <c r="X3303" s="209"/>
    </row>
    <row r="3304" spans="5:24" x14ac:dyDescent="0.25">
      <c r="E3304" s="209"/>
      <c r="F3304" s="209"/>
      <c r="G3304" s="209"/>
      <c r="H3304" s="209"/>
      <c r="I3304" s="209"/>
      <c r="J3304" s="209"/>
      <c r="K3304" s="209"/>
      <c r="P3304" s="209"/>
      <c r="Q3304" s="209"/>
      <c r="R3304" s="209"/>
      <c r="S3304" s="209"/>
      <c r="T3304" s="209"/>
      <c r="U3304" s="209"/>
      <c r="V3304" s="209"/>
      <c r="W3304" s="209"/>
      <c r="X3304" s="209"/>
    </row>
    <row r="3305" spans="5:24" x14ac:dyDescent="0.25">
      <c r="E3305" s="209"/>
      <c r="F3305" s="209"/>
      <c r="G3305" s="209"/>
      <c r="H3305" s="209"/>
      <c r="I3305" s="209"/>
      <c r="J3305" s="209"/>
      <c r="K3305" s="209"/>
      <c r="P3305" s="209"/>
      <c r="Q3305" s="209"/>
      <c r="R3305" s="209"/>
      <c r="S3305" s="209"/>
      <c r="T3305" s="209"/>
      <c r="U3305" s="209"/>
      <c r="V3305" s="209"/>
      <c r="W3305" s="209"/>
      <c r="X3305" s="209"/>
    </row>
    <row r="3306" spans="5:24" x14ac:dyDescent="0.25">
      <c r="E3306" s="209"/>
      <c r="F3306" s="209"/>
      <c r="G3306" s="209"/>
      <c r="H3306" s="209"/>
      <c r="I3306" s="209"/>
      <c r="J3306" s="209"/>
      <c r="K3306" s="209"/>
      <c r="P3306" s="209"/>
      <c r="Q3306" s="209"/>
      <c r="R3306" s="209"/>
      <c r="S3306" s="209"/>
      <c r="T3306" s="209"/>
      <c r="U3306" s="209"/>
      <c r="V3306" s="209"/>
      <c r="W3306" s="209"/>
      <c r="X3306" s="209"/>
    </row>
    <row r="3307" spans="5:24" x14ac:dyDescent="0.25">
      <c r="E3307" s="209"/>
      <c r="F3307" s="209"/>
      <c r="G3307" s="209"/>
      <c r="H3307" s="209"/>
      <c r="I3307" s="209"/>
      <c r="J3307" s="209"/>
      <c r="K3307" s="209"/>
      <c r="P3307" s="209"/>
      <c r="Q3307" s="209"/>
      <c r="R3307" s="209"/>
      <c r="S3307" s="209"/>
      <c r="T3307" s="209"/>
      <c r="U3307" s="209"/>
      <c r="V3307" s="209"/>
      <c r="W3307" s="209"/>
      <c r="X3307" s="209"/>
    </row>
    <row r="3308" spans="5:24" x14ac:dyDescent="0.25">
      <c r="E3308" s="209"/>
      <c r="F3308" s="209"/>
      <c r="G3308" s="209"/>
      <c r="H3308" s="209"/>
      <c r="I3308" s="209"/>
      <c r="J3308" s="209"/>
      <c r="K3308" s="209"/>
      <c r="P3308" s="209"/>
      <c r="Q3308" s="209"/>
      <c r="R3308" s="209"/>
      <c r="S3308" s="209"/>
      <c r="T3308" s="209"/>
      <c r="U3308" s="209"/>
      <c r="V3308" s="209"/>
      <c r="W3308" s="209"/>
      <c r="X3308" s="209"/>
    </row>
    <row r="3309" spans="5:24" x14ac:dyDescent="0.25">
      <c r="E3309" s="209"/>
      <c r="F3309" s="209"/>
      <c r="G3309" s="209"/>
      <c r="H3309" s="209"/>
      <c r="I3309" s="209"/>
      <c r="J3309" s="209"/>
      <c r="K3309" s="209"/>
      <c r="P3309" s="209"/>
      <c r="Q3309" s="209"/>
      <c r="R3309" s="209"/>
      <c r="S3309" s="209"/>
      <c r="T3309" s="209"/>
      <c r="U3309" s="209"/>
      <c r="V3309" s="209"/>
      <c r="W3309" s="209"/>
      <c r="X3309" s="209"/>
    </row>
    <row r="3310" spans="5:24" x14ac:dyDescent="0.25">
      <c r="E3310" s="209"/>
      <c r="F3310" s="209"/>
      <c r="G3310" s="209"/>
      <c r="H3310" s="209"/>
      <c r="I3310" s="209"/>
      <c r="J3310" s="209"/>
      <c r="K3310" s="209"/>
      <c r="P3310" s="209"/>
      <c r="Q3310" s="209"/>
      <c r="R3310" s="209"/>
      <c r="S3310" s="209"/>
      <c r="T3310" s="209"/>
      <c r="U3310" s="209"/>
      <c r="V3310" s="209"/>
      <c r="W3310" s="209"/>
      <c r="X3310" s="209"/>
    </row>
    <row r="3311" spans="5:24" x14ac:dyDescent="0.25">
      <c r="E3311" s="209"/>
      <c r="F3311" s="209"/>
      <c r="G3311" s="209"/>
      <c r="H3311" s="209"/>
      <c r="I3311" s="209"/>
      <c r="J3311" s="209"/>
      <c r="K3311" s="209"/>
      <c r="P3311" s="209"/>
      <c r="Q3311" s="209"/>
      <c r="R3311" s="209"/>
      <c r="S3311" s="209"/>
      <c r="T3311" s="209"/>
      <c r="U3311" s="209"/>
      <c r="V3311" s="209"/>
      <c r="W3311" s="209"/>
      <c r="X3311" s="209"/>
    </row>
    <row r="3312" spans="5:24" x14ac:dyDescent="0.25">
      <c r="E3312" s="209"/>
      <c r="F3312" s="209"/>
      <c r="G3312" s="209"/>
      <c r="H3312" s="209"/>
      <c r="I3312" s="209"/>
      <c r="J3312" s="209"/>
      <c r="K3312" s="209"/>
      <c r="P3312" s="209"/>
      <c r="Q3312" s="209"/>
      <c r="R3312" s="209"/>
      <c r="S3312" s="209"/>
      <c r="T3312" s="209"/>
      <c r="U3312" s="209"/>
      <c r="V3312" s="209"/>
      <c r="W3312" s="209"/>
      <c r="X3312" s="209"/>
    </row>
    <row r="3313" spans="5:24" x14ac:dyDescent="0.25">
      <c r="E3313" s="209"/>
      <c r="F3313" s="209"/>
      <c r="G3313" s="209"/>
      <c r="H3313" s="209"/>
      <c r="I3313" s="209"/>
      <c r="J3313" s="209"/>
      <c r="K3313" s="209"/>
      <c r="P3313" s="209"/>
      <c r="Q3313" s="209"/>
      <c r="R3313" s="209"/>
      <c r="S3313" s="209"/>
      <c r="T3313" s="209"/>
      <c r="U3313" s="209"/>
      <c r="V3313" s="209"/>
      <c r="W3313" s="209"/>
      <c r="X3313" s="209"/>
    </row>
    <row r="3314" spans="5:24" x14ac:dyDescent="0.25">
      <c r="E3314" s="209"/>
      <c r="F3314" s="209"/>
      <c r="G3314" s="209"/>
      <c r="H3314" s="209"/>
      <c r="I3314" s="209"/>
      <c r="J3314" s="209"/>
      <c r="K3314" s="209"/>
      <c r="P3314" s="209"/>
      <c r="Q3314" s="209"/>
      <c r="R3314" s="209"/>
      <c r="S3314" s="209"/>
      <c r="T3314" s="209"/>
      <c r="U3314" s="209"/>
      <c r="V3314" s="209"/>
      <c r="W3314" s="209"/>
      <c r="X3314" s="209"/>
    </row>
    <row r="3315" spans="5:24" x14ac:dyDescent="0.25">
      <c r="E3315" s="209"/>
      <c r="F3315" s="209"/>
      <c r="G3315" s="209"/>
      <c r="H3315" s="209"/>
      <c r="I3315" s="209"/>
      <c r="J3315" s="209"/>
      <c r="K3315" s="209"/>
      <c r="P3315" s="209"/>
      <c r="Q3315" s="209"/>
      <c r="R3315" s="209"/>
      <c r="S3315" s="209"/>
      <c r="T3315" s="209"/>
      <c r="U3315" s="209"/>
      <c r="V3315" s="209"/>
      <c r="W3315" s="209"/>
      <c r="X3315" s="209"/>
    </row>
    <row r="3316" spans="5:24" x14ac:dyDescent="0.25">
      <c r="E3316" s="209"/>
      <c r="F3316" s="209"/>
      <c r="G3316" s="209"/>
      <c r="H3316" s="209"/>
      <c r="I3316" s="209"/>
      <c r="J3316" s="209"/>
      <c r="K3316" s="209"/>
      <c r="P3316" s="209"/>
      <c r="Q3316" s="209"/>
      <c r="R3316" s="209"/>
      <c r="S3316" s="209"/>
      <c r="T3316" s="209"/>
      <c r="U3316" s="209"/>
      <c r="V3316" s="209"/>
      <c r="W3316" s="209"/>
      <c r="X3316" s="209"/>
    </row>
    <row r="3317" spans="5:24" x14ac:dyDescent="0.25">
      <c r="E3317" s="209"/>
      <c r="F3317" s="209"/>
      <c r="G3317" s="209"/>
      <c r="H3317" s="209"/>
      <c r="I3317" s="209"/>
      <c r="J3317" s="209"/>
      <c r="K3317" s="209"/>
      <c r="P3317" s="209"/>
      <c r="Q3317" s="209"/>
      <c r="R3317" s="209"/>
      <c r="S3317" s="209"/>
      <c r="T3317" s="209"/>
      <c r="U3317" s="209"/>
      <c r="V3317" s="209"/>
      <c r="W3317" s="209"/>
      <c r="X3317" s="209"/>
    </row>
    <row r="3318" spans="5:24" x14ac:dyDescent="0.25">
      <c r="E3318" s="209"/>
      <c r="F3318" s="209"/>
      <c r="G3318" s="209"/>
      <c r="H3318" s="209"/>
      <c r="I3318" s="209"/>
      <c r="J3318" s="209"/>
      <c r="K3318" s="209"/>
      <c r="P3318" s="209"/>
      <c r="Q3318" s="209"/>
      <c r="R3318" s="209"/>
      <c r="S3318" s="209"/>
      <c r="T3318" s="209"/>
      <c r="U3318" s="209"/>
      <c r="V3318" s="209"/>
      <c r="W3318" s="209"/>
      <c r="X3318" s="209"/>
    </row>
    <row r="3319" spans="5:24" x14ac:dyDescent="0.25">
      <c r="E3319" s="209"/>
      <c r="F3319" s="209"/>
      <c r="G3319" s="209"/>
      <c r="H3319" s="209"/>
      <c r="I3319" s="209"/>
      <c r="J3319" s="209"/>
      <c r="K3319" s="209"/>
      <c r="P3319" s="209"/>
      <c r="Q3319" s="209"/>
      <c r="R3319" s="209"/>
      <c r="S3319" s="209"/>
      <c r="T3319" s="209"/>
      <c r="U3319" s="209"/>
      <c r="V3319" s="209"/>
      <c r="W3319" s="209"/>
      <c r="X3319" s="209"/>
    </row>
    <row r="3320" spans="5:24" x14ac:dyDescent="0.25">
      <c r="E3320" s="209"/>
      <c r="F3320" s="209"/>
      <c r="G3320" s="209"/>
      <c r="H3320" s="209"/>
      <c r="I3320" s="209"/>
      <c r="J3320" s="209"/>
      <c r="K3320" s="209"/>
      <c r="P3320" s="209"/>
      <c r="Q3320" s="209"/>
      <c r="R3320" s="209"/>
      <c r="S3320" s="209"/>
      <c r="T3320" s="209"/>
      <c r="U3320" s="209"/>
      <c r="V3320" s="209"/>
      <c r="W3320" s="209"/>
      <c r="X3320" s="209"/>
    </row>
    <row r="3321" spans="5:24" x14ac:dyDescent="0.25">
      <c r="E3321" s="209"/>
      <c r="F3321" s="209"/>
      <c r="G3321" s="209"/>
      <c r="H3321" s="209"/>
      <c r="I3321" s="209"/>
      <c r="J3321" s="209"/>
      <c r="K3321" s="209"/>
      <c r="P3321" s="209"/>
      <c r="Q3321" s="209"/>
      <c r="R3321" s="209"/>
      <c r="S3321" s="209"/>
      <c r="T3321" s="209"/>
      <c r="U3321" s="209"/>
      <c r="V3321" s="209"/>
      <c r="W3321" s="209"/>
      <c r="X3321" s="209"/>
    </row>
    <row r="3322" spans="5:24" x14ac:dyDescent="0.25">
      <c r="E3322" s="209"/>
      <c r="F3322" s="209"/>
      <c r="G3322" s="209"/>
      <c r="H3322" s="209"/>
      <c r="I3322" s="209"/>
      <c r="J3322" s="209"/>
      <c r="K3322" s="209"/>
      <c r="P3322" s="209"/>
      <c r="Q3322" s="209"/>
      <c r="R3322" s="209"/>
      <c r="S3322" s="209"/>
      <c r="T3322" s="209"/>
      <c r="U3322" s="209"/>
      <c r="V3322" s="209"/>
      <c r="W3322" s="209"/>
      <c r="X3322" s="209"/>
    </row>
    <row r="3323" spans="5:24" x14ac:dyDescent="0.25">
      <c r="E3323" s="209"/>
      <c r="F3323" s="209"/>
      <c r="G3323" s="209"/>
      <c r="H3323" s="209"/>
      <c r="I3323" s="209"/>
      <c r="J3323" s="209"/>
      <c r="K3323" s="209"/>
      <c r="P3323" s="209"/>
      <c r="Q3323" s="209"/>
      <c r="R3323" s="209"/>
      <c r="S3323" s="209"/>
      <c r="T3323" s="209"/>
      <c r="U3323" s="209"/>
      <c r="V3323" s="209"/>
      <c r="W3323" s="209"/>
      <c r="X3323" s="209"/>
    </row>
    <row r="3324" spans="5:24" x14ac:dyDescent="0.25">
      <c r="E3324" s="209"/>
      <c r="F3324" s="209"/>
      <c r="G3324" s="209"/>
      <c r="H3324" s="209"/>
      <c r="I3324" s="209"/>
      <c r="J3324" s="209"/>
      <c r="K3324" s="209"/>
      <c r="P3324" s="209"/>
      <c r="Q3324" s="209"/>
      <c r="R3324" s="209"/>
      <c r="S3324" s="209"/>
      <c r="T3324" s="209"/>
      <c r="U3324" s="209"/>
      <c r="V3324" s="209"/>
      <c r="W3324" s="209"/>
      <c r="X3324" s="209"/>
    </row>
    <row r="3325" spans="5:24" x14ac:dyDescent="0.25">
      <c r="E3325" s="209"/>
      <c r="F3325" s="209"/>
      <c r="G3325" s="209"/>
      <c r="H3325" s="209"/>
      <c r="I3325" s="209"/>
      <c r="J3325" s="209"/>
      <c r="K3325" s="209"/>
      <c r="P3325" s="209"/>
      <c r="Q3325" s="209"/>
      <c r="R3325" s="209"/>
      <c r="S3325" s="209"/>
      <c r="T3325" s="209"/>
      <c r="U3325" s="209"/>
      <c r="V3325" s="209"/>
      <c r="W3325" s="209"/>
      <c r="X3325" s="209"/>
    </row>
    <row r="3326" spans="5:24" x14ac:dyDescent="0.25">
      <c r="E3326" s="209"/>
      <c r="F3326" s="209"/>
      <c r="G3326" s="209"/>
      <c r="H3326" s="209"/>
      <c r="I3326" s="209"/>
      <c r="J3326" s="209"/>
      <c r="K3326" s="209"/>
      <c r="P3326" s="209"/>
      <c r="Q3326" s="209"/>
      <c r="R3326" s="209"/>
      <c r="S3326" s="209"/>
      <c r="T3326" s="209"/>
      <c r="U3326" s="209"/>
      <c r="V3326" s="209"/>
      <c r="W3326" s="209"/>
      <c r="X3326" s="209"/>
    </row>
    <row r="3327" spans="5:24" x14ac:dyDescent="0.25">
      <c r="E3327" s="209"/>
      <c r="F3327" s="209"/>
      <c r="G3327" s="209"/>
      <c r="H3327" s="209"/>
      <c r="I3327" s="209"/>
      <c r="J3327" s="209"/>
      <c r="K3327" s="209"/>
      <c r="P3327" s="209"/>
      <c r="Q3327" s="209"/>
      <c r="R3327" s="209"/>
      <c r="S3327" s="209"/>
      <c r="T3327" s="209"/>
      <c r="U3327" s="209"/>
      <c r="V3327" s="209"/>
      <c r="W3327" s="209"/>
      <c r="X3327" s="209"/>
    </row>
    <row r="3328" spans="5:24" x14ac:dyDescent="0.25">
      <c r="E3328" s="209"/>
      <c r="F3328" s="209"/>
      <c r="G3328" s="209"/>
      <c r="H3328" s="209"/>
      <c r="I3328" s="209"/>
      <c r="J3328" s="209"/>
      <c r="K3328" s="209"/>
      <c r="P3328" s="209"/>
      <c r="Q3328" s="209"/>
      <c r="R3328" s="209"/>
      <c r="S3328" s="209"/>
      <c r="T3328" s="209"/>
      <c r="U3328" s="209"/>
      <c r="V3328" s="209"/>
      <c r="W3328" s="209"/>
      <c r="X3328" s="209"/>
    </row>
    <row r="3329" spans="5:24" x14ac:dyDescent="0.25">
      <c r="E3329" s="209"/>
      <c r="F3329" s="209"/>
      <c r="G3329" s="209"/>
      <c r="H3329" s="209"/>
      <c r="I3329" s="209"/>
      <c r="J3329" s="209"/>
      <c r="K3329" s="209"/>
      <c r="P3329" s="209"/>
      <c r="Q3329" s="209"/>
      <c r="R3329" s="209"/>
      <c r="S3329" s="209"/>
      <c r="T3329" s="209"/>
      <c r="U3329" s="209"/>
      <c r="V3329" s="209"/>
      <c r="W3329" s="209"/>
      <c r="X3329" s="209"/>
    </row>
    <row r="3330" spans="5:24" x14ac:dyDescent="0.25">
      <c r="E3330" s="209"/>
      <c r="F3330" s="209"/>
      <c r="G3330" s="209"/>
      <c r="H3330" s="209"/>
      <c r="I3330" s="209"/>
      <c r="J3330" s="209"/>
      <c r="K3330" s="209"/>
      <c r="P3330" s="209"/>
      <c r="Q3330" s="209"/>
      <c r="R3330" s="209"/>
      <c r="S3330" s="209"/>
      <c r="T3330" s="209"/>
      <c r="U3330" s="209"/>
      <c r="V3330" s="209"/>
      <c r="W3330" s="209"/>
      <c r="X3330" s="209"/>
    </row>
    <row r="3331" spans="5:24" x14ac:dyDescent="0.25">
      <c r="E3331" s="209"/>
      <c r="F3331" s="209"/>
      <c r="G3331" s="209"/>
      <c r="H3331" s="209"/>
      <c r="I3331" s="209"/>
      <c r="J3331" s="209"/>
      <c r="K3331" s="209"/>
      <c r="P3331" s="209"/>
      <c r="Q3331" s="209"/>
      <c r="R3331" s="209"/>
      <c r="S3331" s="209"/>
      <c r="T3331" s="209"/>
      <c r="U3331" s="209"/>
      <c r="V3331" s="209"/>
      <c r="W3331" s="209"/>
      <c r="X3331" s="209"/>
    </row>
    <row r="3332" spans="5:24" x14ac:dyDescent="0.25">
      <c r="E3332" s="209"/>
      <c r="F3332" s="209"/>
      <c r="G3332" s="209"/>
      <c r="H3332" s="209"/>
      <c r="I3332" s="209"/>
      <c r="J3332" s="209"/>
      <c r="K3332" s="209"/>
      <c r="P3332" s="209"/>
      <c r="Q3332" s="209"/>
      <c r="R3332" s="209"/>
      <c r="S3332" s="209"/>
      <c r="T3332" s="209"/>
      <c r="U3332" s="209"/>
      <c r="V3332" s="209"/>
      <c r="W3332" s="209"/>
      <c r="X3332" s="209"/>
    </row>
    <row r="3333" spans="5:24" x14ac:dyDescent="0.25">
      <c r="E3333" s="209"/>
      <c r="F3333" s="209"/>
      <c r="G3333" s="209"/>
      <c r="H3333" s="209"/>
      <c r="I3333" s="209"/>
      <c r="J3333" s="209"/>
      <c r="K3333" s="209"/>
      <c r="P3333" s="209"/>
      <c r="Q3333" s="209"/>
      <c r="R3333" s="209"/>
      <c r="S3333" s="209"/>
      <c r="T3333" s="209"/>
      <c r="U3333" s="209"/>
      <c r="V3333" s="209"/>
      <c r="W3333" s="209"/>
      <c r="X3333" s="209"/>
    </row>
    <row r="3334" spans="5:24" x14ac:dyDescent="0.25">
      <c r="E3334" s="209"/>
      <c r="F3334" s="209"/>
      <c r="G3334" s="209"/>
      <c r="H3334" s="209"/>
      <c r="I3334" s="209"/>
      <c r="J3334" s="209"/>
      <c r="K3334" s="209"/>
      <c r="P3334" s="209"/>
      <c r="Q3334" s="209"/>
      <c r="R3334" s="209"/>
      <c r="S3334" s="209"/>
      <c r="T3334" s="209"/>
      <c r="U3334" s="209"/>
      <c r="V3334" s="209"/>
      <c r="W3334" s="209"/>
      <c r="X3334" s="209"/>
    </row>
    <row r="3335" spans="5:24" x14ac:dyDescent="0.25">
      <c r="E3335" s="209"/>
      <c r="F3335" s="209"/>
      <c r="G3335" s="209"/>
      <c r="H3335" s="209"/>
      <c r="I3335" s="209"/>
      <c r="J3335" s="209"/>
      <c r="K3335" s="209"/>
      <c r="P3335" s="209"/>
      <c r="Q3335" s="209"/>
      <c r="R3335" s="209"/>
      <c r="S3335" s="209"/>
      <c r="T3335" s="209"/>
      <c r="U3335" s="209"/>
      <c r="V3335" s="209"/>
      <c r="W3335" s="209"/>
      <c r="X3335" s="209"/>
    </row>
    <row r="3336" spans="5:24" x14ac:dyDescent="0.25">
      <c r="E3336" s="209"/>
      <c r="F3336" s="209"/>
      <c r="G3336" s="209"/>
      <c r="H3336" s="209"/>
      <c r="I3336" s="209"/>
      <c r="J3336" s="209"/>
      <c r="K3336" s="209"/>
      <c r="P3336" s="209"/>
      <c r="Q3336" s="209"/>
      <c r="R3336" s="209"/>
      <c r="S3336" s="209"/>
      <c r="T3336" s="209"/>
      <c r="U3336" s="209"/>
      <c r="V3336" s="209"/>
      <c r="W3336" s="209"/>
      <c r="X3336" s="209"/>
    </row>
    <row r="3337" spans="5:24" x14ac:dyDescent="0.25">
      <c r="E3337" s="209"/>
      <c r="F3337" s="209"/>
      <c r="G3337" s="209"/>
      <c r="H3337" s="209"/>
      <c r="I3337" s="209"/>
      <c r="J3337" s="209"/>
      <c r="K3337" s="209"/>
      <c r="P3337" s="209"/>
      <c r="Q3337" s="209"/>
      <c r="R3337" s="209"/>
      <c r="S3337" s="209"/>
      <c r="T3337" s="209"/>
      <c r="U3337" s="209"/>
      <c r="V3337" s="209"/>
      <c r="W3337" s="209"/>
      <c r="X3337" s="209"/>
    </row>
    <row r="3338" spans="5:24" x14ac:dyDescent="0.25">
      <c r="E3338" s="209"/>
      <c r="F3338" s="209"/>
      <c r="G3338" s="209"/>
      <c r="H3338" s="209"/>
      <c r="I3338" s="209"/>
      <c r="J3338" s="209"/>
      <c r="K3338" s="209"/>
      <c r="P3338" s="209"/>
      <c r="Q3338" s="209"/>
      <c r="R3338" s="209"/>
      <c r="S3338" s="209"/>
      <c r="T3338" s="209"/>
      <c r="U3338" s="209"/>
      <c r="V3338" s="209"/>
      <c r="W3338" s="209"/>
      <c r="X3338" s="209"/>
    </row>
    <row r="3339" spans="5:24" x14ac:dyDescent="0.25">
      <c r="E3339" s="209"/>
      <c r="F3339" s="209"/>
      <c r="G3339" s="209"/>
      <c r="H3339" s="209"/>
      <c r="I3339" s="209"/>
      <c r="J3339" s="209"/>
      <c r="K3339" s="209"/>
      <c r="P3339" s="209"/>
      <c r="Q3339" s="209"/>
      <c r="R3339" s="209"/>
      <c r="S3339" s="209"/>
      <c r="T3339" s="209"/>
      <c r="U3339" s="209"/>
      <c r="V3339" s="209"/>
      <c r="W3339" s="209"/>
      <c r="X3339" s="209"/>
    </row>
    <row r="3340" spans="5:24" x14ac:dyDescent="0.25">
      <c r="E3340" s="209"/>
      <c r="F3340" s="209"/>
      <c r="G3340" s="209"/>
      <c r="H3340" s="209"/>
      <c r="I3340" s="209"/>
      <c r="J3340" s="209"/>
      <c r="K3340" s="209"/>
      <c r="P3340" s="209"/>
      <c r="Q3340" s="209"/>
      <c r="R3340" s="209"/>
      <c r="S3340" s="209"/>
      <c r="T3340" s="209"/>
      <c r="U3340" s="209"/>
      <c r="V3340" s="209"/>
      <c r="W3340" s="209"/>
      <c r="X3340" s="209"/>
    </row>
    <row r="3341" spans="5:24" x14ac:dyDescent="0.25">
      <c r="E3341" s="209"/>
      <c r="F3341" s="209"/>
      <c r="G3341" s="209"/>
      <c r="H3341" s="209"/>
      <c r="I3341" s="209"/>
      <c r="J3341" s="209"/>
      <c r="K3341" s="209"/>
      <c r="P3341" s="209"/>
      <c r="Q3341" s="209"/>
      <c r="R3341" s="209"/>
      <c r="S3341" s="209"/>
      <c r="T3341" s="209"/>
      <c r="U3341" s="209"/>
      <c r="V3341" s="209"/>
      <c r="W3341" s="209"/>
      <c r="X3341" s="209"/>
    </row>
    <row r="3342" spans="5:24" x14ac:dyDescent="0.25">
      <c r="E3342" s="209"/>
      <c r="F3342" s="209"/>
      <c r="G3342" s="209"/>
      <c r="H3342" s="209"/>
      <c r="I3342" s="209"/>
      <c r="J3342" s="209"/>
      <c r="K3342" s="209"/>
      <c r="P3342" s="209"/>
      <c r="Q3342" s="209"/>
      <c r="R3342" s="209"/>
      <c r="S3342" s="209"/>
      <c r="T3342" s="209"/>
      <c r="U3342" s="209"/>
      <c r="V3342" s="209"/>
      <c r="W3342" s="209"/>
      <c r="X3342" s="209"/>
    </row>
    <row r="3343" spans="5:24" x14ac:dyDescent="0.25">
      <c r="E3343" s="209"/>
      <c r="F3343" s="209"/>
      <c r="G3343" s="209"/>
      <c r="H3343" s="209"/>
      <c r="I3343" s="209"/>
      <c r="J3343" s="209"/>
      <c r="K3343" s="209"/>
      <c r="P3343" s="209"/>
      <c r="Q3343" s="209"/>
      <c r="R3343" s="209"/>
      <c r="S3343" s="209"/>
      <c r="T3343" s="209"/>
      <c r="U3343" s="209"/>
      <c r="V3343" s="209"/>
      <c r="W3343" s="209"/>
      <c r="X3343" s="209"/>
    </row>
    <row r="3344" spans="5:24" x14ac:dyDescent="0.25">
      <c r="E3344" s="209"/>
      <c r="F3344" s="209"/>
      <c r="G3344" s="209"/>
      <c r="H3344" s="209"/>
      <c r="I3344" s="209"/>
      <c r="J3344" s="209"/>
      <c r="K3344" s="209"/>
      <c r="P3344" s="209"/>
      <c r="Q3344" s="209"/>
      <c r="R3344" s="209"/>
      <c r="S3344" s="209"/>
      <c r="T3344" s="209"/>
      <c r="U3344" s="209"/>
      <c r="V3344" s="209"/>
      <c r="W3344" s="209"/>
      <c r="X3344" s="209"/>
    </row>
    <row r="3345" spans="5:24" x14ac:dyDescent="0.25">
      <c r="E3345" s="209"/>
      <c r="F3345" s="209"/>
      <c r="G3345" s="209"/>
      <c r="H3345" s="209"/>
      <c r="I3345" s="209"/>
      <c r="J3345" s="209"/>
      <c r="K3345" s="209"/>
      <c r="P3345" s="209"/>
      <c r="Q3345" s="209"/>
      <c r="R3345" s="209"/>
      <c r="S3345" s="209"/>
      <c r="T3345" s="209"/>
      <c r="U3345" s="209"/>
      <c r="V3345" s="209"/>
      <c r="W3345" s="209"/>
      <c r="X3345" s="209"/>
    </row>
    <row r="3346" spans="5:24" x14ac:dyDescent="0.25">
      <c r="E3346" s="209"/>
      <c r="F3346" s="209"/>
      <c r="G3346" s="209"/>
      <c r="H3346" s="209"/>
      <c r="I3346" s="209"/>
      <c r="J3346" s="209"/>
      <c r="K3346" s="209"/>
      <c r="P3346" s="209"/>
      <c r="Q3346" s="209"/>
      <c r="R3346" s="209"/>
      <c r="S3346" s="209"/>
      <c r="T3346" s="209"/>
      <c r="U3346" s="209"/>
      <c r="V3346" s="209"/>
      <c r="W3346" s="209"/>
      <c r="X3346" s="209"/>
    </row>
    <row r="3347" spans="5:24" x14ac:dyDescent="0.25">
      <c r="E3347" s="209"/>
      <c r="F3347" s="209"/>
      <c r="G3347" s="209"/>
      <c r="H3347" s="209"/>
      <c r="I3347" s="209"/>
      <c r="J3347" s="209"/>
      <c r="K3347" s="209"/>
      <c r="P3347" s="209"/>
      <c r="Q3347" s="209"/>
      <c r="R3347" s="209"/>
      <c r="S3347" s="209"/>
      <c r="T3347" s="209"/>
      <c r="U3347" s="209"/>
      <c r="V3347" s="209"/>
      <c r="W3347" s="209"/>
      <c r="X3347" s="209"/>
    </row>
    <row r="3348" spans="5:24" x14ac:dyDescent="0.25">
      <c r="E3348" s="209"/>
      <c r="F3348" s="209"/>
      <c r="G3348" s="209"/>
      <c r="H3348" s="209"/>
      <c r="I3348" s="209"/>
      <c r="J3348" s="209"/>
      <c r="K3348" s="209"/>
      <c r="P3348" s="209"/>
      <c r="Q3348" s="209"/>
      <c r="R3348" s="209"/>
      <c r="S3348" s="209"/>
      <c r="T3348" s="209"/>
      <c r="U3348" s="209"/>
      <c r="V3348" s="209"/>
      <c r="W3348" s="209"/>
      <c r="X3348" s="209"/>
    </row>
    <row r="3349" spans="5:24" x14ac:dyDescent="0.25">
      <c r="E3349" s="209"/>
      <c r="F3349" s="209"/>
      <c r="G3349" s="209"/>
      <c r="H3349" s="209"/>
      <c r="I3349" s="209"/>
      <c r="J3349" s="209"/>
      <c r="K3349" s="209"/>
      <c r="P3349" s="209"/>
      <c r="Q3349" s="209"/>
      <c r="R3349" s="209"/>
      <c r="S3349" s="209"/>
      <c r="T3349" s="209"/>
      <c r="U3349" s="209"/>
      <c r="V3349" s="209"/>
      <c r="W3349" s="209"/>
      <c r="X3349" s="209"/>
    </row>
    <row r="3350" spans="5:24" x14ac:dyDescent="0.25">
      <c r="E3350" s="209"/>
      <c r="F3350" s="209"/>
      <c r="G3350" s="209"/>
      <c r="H3350" s="209"/>
      <c r="I3350" s="209"/>
      <c r="J3350" s="209"/>
      <c r="K3350" s="209"/>
      <c r="P3350" s="209"/>
      <c r="Q3350" s="209"/>
      <c r="R3350" s="209"/>
      <c r="S3350" s="209"/>
      <c r="T3350" s="209"/>
      <c r="U3350" s="209"/>
      <c r="V3350" s="209"/>
      <c r="W3350" s="209"/>
      <c r="X3350" s="209"/>
    </row>
    <row r="3351" spans="5:24" x14ac:dyDescent="0.25">
      <c r="E3351" s="209"/>
      <c r="F3351" s="209"/>
      <c r="G3351" s="209"/>
      <c r="H3351" s="209"/>
      <c r="I3351" s="209"/>
      <c r="J3351" s="209"/>
      <c r="K3351" s="209"/>
      <c r="P3351" s="209"/>
      <c r="Q3351" s="209"/>
      <c r="R3351" s="209"/>
      <c r="S3351" s="209"/>
      <c r="T3351" s="209"/>
      <c r="U3351" s="209"/>
      <c r="V3351" s="209"/>
      <c r="W3351" s="209"/>
      <c r="X3351" s="209"/>
    </row>
    <row r="3352" spans="5:24" x14ac:dyDescent="0.25">
      <c r="E3352" s="209"/>
      <c r="F3352" s="209"/>
      <c r="G3352" s="209"/>
      <c r="H3352" s="209"/>
      <c r="I3352" s="209"/>
      <c r="J3352" s="209"/>
      <c r="K3352" s="209"/>
      <c r="P3352" s="209"/>
      <c r="Q3352" s="209"/>
      <c r="R3352" s="209"/>
      <c r="S3352" s="209"/>
      <c r="T3352" s="209"/>
      <c r="U3352" s="209"/>
      <c r="V3352" s="209"/>
      <c r="W3352" s="209"/>
      <c r="X3352" s="209"/>
    </row>
    <row r="3353" spans="5:24" x14ac:dyDescent="0.25">
      <c r="E3353" s="209"/>
      <c r="F3353" s="209"/>
      <c r="G3353" s="209"/>
      <c r="H3353" s="209"/>
      <c r="I3353" s="209"/>
      <c r="J3353" s="209"/>
      <c r="K3353" s="209"/>
      <c r="P3353" s="209"/>
      <c r="Q3353" s="209"/>
      <c r="R3353" s="209"/>
      <c r="S3353" s="209"/>
      <c r="T3353" s="209"/>
      <c r="U3353" s="209"/>
      <c r="V3353" s="209"/>
      <c r="W3353" s="209"/>
      <c r="X3353" s="209"/>
    </row>
    <row r="3354" spans="5:24" x14ac:dyDescent="0.25">
      <c r="E3354" s="209"/>
      <c r="F3354" s="209"/>
      <c r="G3354" s="209"/>
      <c r="H3354" s="209"/>
      <c r="I3354" s="209"/>
      <c r="J3354" s="209"/>
      <c r="K3354" s="209"/>
      <c r="P3354" s="209"/>
      <c r="Q3354" s="209"/>
      <c r="R3354" s="209"/>
      <c r="S3354" s="209"/>
      <c r="T3354" s="209"/>
      <c r="U3354" s="209"/>
      <c r="V3354" s="209"/>
      <c r="W3354" s="209"/>
      <c r="X3354" s="209"/>
    </row>
    <row r="3355" spans="5:24" x14ac:dyDescent="0.25">
      <c r="E3355" s="209"/>
      <c r="F3355" s="209"/>
      <c r="G3355" s="209"/>
      <c r="H3355" s="209"/>
      <c r="I3355" s="209"/>
      <c r="J3355" s="209"/>
      <c r="K3355" s="209"/>
      <c r="P3355" s="209"/>
      <c r="Q3355" s="209"/>
      <c r="R3355" s="209"/>
      <c r="S3355" s="209"/>
      <c r="T3355" s="209"/>
      <c r="U3355" s="209"/>
      <c r="V3355" s="209"/>
      <c r="W3355" s="209"/>
      <c r="X3355" s="209"/>
    </row>
    <row r="3356" spans="5:24" x14ac:dyDescent="0.25">
      <c r="E3356" s="209"/>
      <c r="F3356" s="209"/>
      <c r="G3356" s="209"/>
      <c r="H3356" s="209"/>
      <c r="I3356" s="209"/>
      <c r="J3356" s="209"/>
      <c r="K3356" s="209"/>
      <c r="P3356" s="209"/>
      <c r="Q3356" s="209"/>
      <c r="R3356" s="209"/>
      <c r="S3356" s="209"/>
      <c r="T3356" s="209"/>
      <c r="U3356" s="209"/>
      <c r="V3356" s="209"/>
      <c r="W3356" s="209"/>
      <c r="X3356" s="209"/>
    </row>
    <row r="3357" spans="5:24" x14ac:dyDescent="0.25">
      <c r="E3357" s="209"/>
      <c r="F3357" s="209"/>
      <c r="G3357" s="209"/>
      <c r="H3357" s="209"/>
      <c r="I3357" s="209"/>
      <c r="J3357" s="209"/>
      <c r="K3357" s="209"/>
      <c r="P3357" s="209"/>
      <c r="Q3357" s="209"/>
      <c r="R3357" s="209"/>
      <c r="S3357" s="209"/>
      <c r="T3357" s="209"/>
      <c r="U3357" s="209"/>
      <c r="V3357" s="209"/>
      <c r="W3357" s="209"/>
      <c r="X3357" s="209"/>
    </row>
    <row r="3358" spans="5:24" x14ac:dyDescent="0.25">
      <c r="E3358" s="209"/>
      <c r="F3358" s="209"/>
      <c r="G3358" s="209"/>
      <c r="H3358" s="209"/>
      <c r="I3358" s="209"/>
      <c r="J3358" s="209"/>
      <c r="K3358" s="209"/>
      <c r="P3358" s="209"/>
      <c r="Q3358" s="209"/>
      <c r="R3358" s="209"/>
      <c r="S3358" s="209"/>
      <c r="T3358" s="209"/>
      <c r="U3358" s="209"/>
      <c r="V3358" s="209"/>
      <c r="W3358" s="209"/>
      <c r="X3358" s="209"/>
    </row>
    <row r="3359" spans="5:24" x14ac:dyDescent="0.25">
      <c r="E3359" s="209"/>
      <c r="F3359" s="209"/>
      <c r="G3359" s="209"/>
      <c r="H3359" s="209"/>
      <c r="I3359" s="209"/>
      <c r="J3359" s="209"/>
      <c r="K3359" s="209"/>
      <c r="P3359" s="209"/>
      <c r="Q3359" s="209"/>
      <c r="R3359" s="209"/>
      <c r="S3359" s="209"/>
      <c r="T3359" s="209"/>
      <c r="U3359" s="209"/>
      <c r="V3359" s="209"/>
      <c r="W3359" s="209"/>
      <c r="X3359" s="209"/>
    </row>
    <row r="3360" spans="5:24" x14ac:dyDescent="0.25">
      <c r="E3360" s="209"/>
      <c r="F3360" s="209"/>
      <c r="G3360" s="209"/>
      <c r="H3360" s="209"/>
      <c r="I3360" s="209"/>
      <c r="J3360" s="209"/>
      <c r="K3360" s="209"/>
      <c r="P3360" s="209"/>
      <c r="Q3360" s="209"/>
      <c r="R3360" s="209"/>
      <c r="S3360" s="209"/>
      <c r="T3360" s="209"/>
      <c r="U3360" s="209"/>
      <c r="V3360" s="209"/>
      <c r="W3360" s="209"/>
      <c r="X3360" s="209"/>
    </row>
    <row r="3361" spans="5:24" x14ac:dyDescent="0.25">
      <c r="E3361" s="209"/>
      <c r="F3361" s="209"/>
      <c r="G3361" s="209"/>
      <c r="H3361" s="209"/>
      <c r="I3361" s="209"/>
      <c r="J3361" s="209"/>
      <c r="K3361" s="209"/>
      <c r="P3361" s="209"/>
      <c r="Q3361" s="209"/>
      <c r="R3361" s="209"/>
      <c r="S3361" s="209"/>
      <c r="T3361" s="209"/>
      <c r="U3361" s="209"/>
      <c r="V3361" s="209"/>
      <c r="W3361" s="209"/>
      <c r="X3361" s="209"/>
    </row>
    <row r="3362" spans="5:24" x14ac:dyDescent="0.25">
      <c r="E3362" s="209"/>
      <c r="F3362" s="209"/>
      <c r="G3362" s="209"/>
      <c r="H3362" s="209"/>
      <c r="I3362" s="209"/>
      <c r="J3362" s="209"/>
      <c r="K3362" s="209"/>
      <c r="P3362" s="209"/>
      <c r="Q3362" s="209"/>
      <c r="R3362" s="209"/>
      <c r="S3362" s="209"/>
      <c r="T3362" s="209"/>
      <c r="U3362" s="209"/>
      <c r="V3362" s="209"/>
      <c r="W3362" s="209"/>
      <c r="X3362" s="209"/>
    </row>
    <row r="3363" spans="5:24" x14ac:dyDescent="0.25">
      <c r="E3363" s="209"/>
      <c r="F3363" s="209"/>
      <c r="G3363" s="209"/>
      <c r="H3363" s="209"/>
      <c r="I3363" s="209"/>
      <c r="J3363" s="209"/>
      <c r="K3363" s="209"/>
      <c r="P3363" s="209"/>
      <c r="Q3363" s="209"/>
      <c r="R3363" s="209"/>
      <c r="S3363" s="209"/>
      <c r="T3363" s="209"/>
      <c r="U3363" s="209"/>
      <c r="V3363" s="209"/>
      <c r="W3363" s="209"/>
      <c r="X3363" s="209"/>
    </row>
    <row r="3364" spans="5:24" x14ac:dyDescent="0.25">
      <c r="E3364" s="209"/>
      <c r="F3364" s="209"/>
      <c r="G3364" s="209"/>
      <c r="H3364" s="209"/>
      <c r="I3364" s="209"/>
      <c r="J3364" s="209"/>
      <c r="K3364" s="209"/>
      <c r="P3364" s="209"/>
      <c r="Q3364" s="209"/>
      <c r="R3364" s="209"/>
      <c r="S3364" s="209"/>
      <c r="T3364" s="209"/>
      <c r="U3364" s="209"/>
      <c r="V3364" s="209"/>
      <c r="W3364" s="209"/>
      <c r="X3364" s="209"/>
    </row>
    <row r="3365" spans="5:24" x14ac:dyDescent="0.25">
      <c r="E3365" s="209"/>
      <c r="F3365" s="209"/>
      <c r="G3365" s="209"/>
      <c r="H3365" s="209"/>
      <c r="I3365" s="209"/>
      <c r="J3365" s="209"/>
      <c r="K3365" s="209"/>
      <c r="P3365" s="209"/>
      <c r="Q3365" s="209"/>
      <c r="R3365" s="209"/>
      <c r="S3365" s="209"/>
      <c r="T3365" s="209"/>
      <c r="U3365" s="209"/>
      <c r="V3365" s="209"/>
      <c r="W3365" s="209"/>
      <c r="X3365" s="209"/>
    </row>
    <row r="3366" spans="5:24" x14ac:dyDescent="0.25">
      <c r="E3366" s="209"/>
      <c r="F3366" s="209"/>
      <c r="G3366" s="209"/>
      <c r="H3366" s="209"/>
      <c r="I3366" s="209"/>
      <c r="J3366" s="209"/>
      <c r="K3366" s="209"/>
      <c r="P3366" s="209"/>
      <c r="Q3366" s="209"/>
      <c r="R3366" s="209"/>
      <c r="S3366" s="209"/>
      <c r="T3366" s="209"/>
      <c r="U3366" s="209"/>
      <c r="V3366" s="209"/>
      <c r="W3366" s="209"/>
      <c r="X3366" s="209"/>
    </row>
    <row r="3367" spans="5:24" x14ac:dyDescent="0.25">
      <c r="E3367" s="209"/>
      <c r="F3367" s="209"/>
      <c r="G3367" s="209"/>
      <c r="H3367" s="209"/>
      <c r="I3367" s="209"/>
      <c r="J3367" s="209"/>
      <c r="K3367" s="209"/>
      <c r="P3367" s="209"/>
      <c r="Q3367" s="209"/>
      <c r="R3367" s="209"/>
      <c r="S3367" s="209"/>
      <c r="T3367" s="209"/>
      <c r="U3367" s="209"/>
      <c r="V3367" s="209"/>
      <c r="W3367" s="209"/>
      <c r="X3367" s="209"/>
    </row>
    <row r="3368" spans="5:24" x14ac:dyDescent="0.25">
      <c r="E3368" s="209"/>
      <c r="F3368" s="209"/>
      <c r="G3368" s="209"/>
      <c r="H3368" s="209"/>
      <c r="I3368" s="209"/>
      <c r="J3368" s="209"/>
      <c r="K3368" s="209"/>
      <c r="P3368" s="209"/>
      <c r="Q3368" s="209"/>
      <c r="R3368" s="209"/>
      <c r="S3368" s="209"/>
      <c r="T3368" s="209"/>
      <c r="U3368" s="209"/>
      <c r="V3368" s="209"/>
      <c r="W3368" s="209"/>
      <c r="X3368" s="209"/>
    </row>
    <row r="3369" spans="5:24" x14ac:dyDescent="0.25">
      <c r="E3369" s="209"/>
      <c r="F3369" s="209"/>
      <c r="G3369" s="209"/>
      <c r="H3369" s="209"/>
      <c r="I3369" s="209"/>
      <c r="J3369" s="209"/>
      <c r="K3369" s="209"/>
      <c r="P3369" s="209"/>
      <c r="Q3369" s="209"/>
      <c r="R3369" s="209"/>
      <c r="S3369" s="209"/>
      <c r="T3369" s="209"/>
      <c r="U3369" s="209"/>
      <c r="V3369" s="209"/>
      <c r="W3369" s="209"/>
      <c r="X3369" s="209"/>
    </row>
    <row r="3370" spans="5:24" x14ac:dyDescent="0.25">
      <c r="E3370" s="209"/>
      <c r="F3370" s="209"/>
      <c r="G3370" s="209"/>
      <c r="H3370" s="209"/>
      <c r="I3370" s="209"/>
      <c r="J3370" s="209"/>
      <c r="K3370" s="209"/>
      <c r="P3370" s="209"/>
      <c r="Q3370" s="209"/>
      <c r="R3370" s="209"/>
      <c r="S3370" s="209"/>
      <c r="T3370" s="209"/>
      <c r="U3370" s="209"/>
      <c r="V3370" s="209"/>
      <c r="W3370" s="209"/>
      <c r="X3370" s="209"/>
    </row>
    <row r="3371" spans="5:24" x14ac:dyDescent="0.25">
      <c r="E3371" s="209"/>
      <c r="F3371" s="209"/>
      <c r="G3371" s="209"/>
      <c r="H3371" s="209"/>
      <c r="I3371" s="209"/>
      <c r="J3371" s="209"/>
      <c r="K3371" s="209"/>
      <c r="P3371" s="209"/>
      <c r="Q3371" s="209"/>
      <c r="R3371" s="209"/>
      <c r="S3371" s="209"/>
      <c r="T3371" s="209"/>
      <c r="U3371" s="209"/>
      <c r="V3371" s="209"/>
      <c r="W3371" s="209"/>
      <c r="X3371" s="209"/>
    </row>
    <row r="3372" spans="5:24" x14ac:dyDescent="0.25">
      <c r="E3372" s="209"/>
      <c r="F3372" s="209"/>
      <c r="G3372" s="209"/>
      <c r="H3372" s="209"/>
      <c r="I3372" s="209"/>
      <c r="J3372" s="209"/>
      <c r="K3372" s="209"/>
      <c r="P3372" s="209"/>
      <c r="Q3372" s="209"/>
      <c r="R3372" s="209"/>
      <c r="S3372" s="209"/>
      <c r="T3372" s="209"/>
      <c r="U3372" s="209"/>
      <c r="V3372" s="209"/>
      <c r="W3372" s="209"/>
      <c r="X3372" s="209"/>
    </row>
    <row r="3373" spans="5:24" x14ac:dyDescent="0.25">
      <c r="E3373" s="209"/>
      <c r="F3373" s="209"/>
      <c r="G3373" s="209"/>
      <c r="H3373" s="209"/>
      <c r="I3373" s="209"/>
      <c r="J3373" s="209"/>
      <c r="K3373" s="209"/>
      <c r="P3373" s="209"/>
      <c r="Q3373" s="209"/>
      <c r="R3373" s="209"/>
      <c r="S3373" s="209"/>
      <c r="T3373" s="209"/>
      <c r="U3373" s="209"/>
      <c r="V3373" s="209"/>
      <c r="W3373" s="209"/>
      <c r="X3373" s="209"/>
    </row>
    <row r="3374" spans="5:24" x14ac:dyDescent="0.25">
      <c r="E3374" s="209"/>
      <c r="F3374" s="209"/>
      <c r="G3374" s="209"/>
      <c r="H3374" s="209"/>
      <c r="I3374" s="209"/>
      <c r="J3374" s="209"/>
      <c r="K3374" s="209"/>
      <c r="P3374" s="209"/>
      <c r="Q3374" s="209"/>
      <c r="R3374" s="209"/>
      <c r="S3374" s="209"/>
      <c r="T3374" s="209"/>
      <c r="U3374" s="209"/>
      <c r="V3374" s="209"/>
      <c r="W3374" s="209"/>
      <c r="X3374" s="209"/>
    </row>
    <row r="3375" spans="5:24" x14ac:dyDescent="0.25">
      <c r="E3375" s="209"/>
      <c r="F3375" s="209"/>
      <c r="G3375" s="209"/>
      <c r="H3375" s="209"/>
      <c r="I3375" s="209"/>
      <c r="J3375" s="209"/>
      <c r="K3375" s="209"/>
      <c r="P3375" s="209"/>
      <c r="Q3375" s="209"/>
      <c r="R3375" s="209"/>
      <c r="S3375" s="209"/>
      <c r="T3375" s="209"/>
      <c r="U3375" s="209"/>
      <c r="V3375" s="209"/>
      <c r="W3375" s="209"/>
      <c r="X3375" s="209"/>
    </row>
    <row r="3376" spans="5:24" x14ac:dyDescent="0.25">
      <c r="E3376" s="209"/>
      <c r="F3376" s="209"/>
      <c r="G3376" s="209"/>
      <c r="H3376" s="209"/>
      <c r="I3376" s="209"/>
      <c r="J3376" s="209"/>
      <c r="K3376" s="209"/>
      <c r="P3376" s="209"/>
      <c r="Q3376" s="209"/>
      <c r="R3376" s="209"/>
      <c r="S3376" s="209"/>
      <c r="T3376" s="209"/>
      <c r="U3376" s="209"/>
      <c r="V3376" s="209"/>
      <c r="W3376" s="209"/>
      <c r="X3376" s="209"/>
    </row>
    <row r="3377" spans="5:24" x14ac:dyDescent="0.25">
      <c r="E3377" s="209"/>
      <c r="F3377" s="209"/>
      <c r="G3377" s="209"/>
      <c r="H3377" s="209"/>
      <c r="I3377" s="209"/>
      <c r="J3377" s="209"/>
      <c r="K3377" s="209"/>
      <c r="P3377" s="209"/>
      <c r="Q3377" s="209"/>
      <c r="R3377" s="209"/>
      <c r="S3377" s="209"/>
      <c r="T3377" s="209"/>
      <c r="U3377" s="209"/>
      <c r="V3377" s="209"/>
      <c r="W3377" s="209"/>
      <c r="X3377" s="209"/>
    </row>
    <row r="3378" spans="5:24" x14ac:dyDescent="0.25">
      <c r="E3378" s="209"/>
      <c r="F3378" s="209"/>
      <c r="G3378" s="209"/>
      <c r="H3378" s="209"/>
      <c r="I3378" s="209"/>
      <c r="J3378" s="209"/>
      <c r="K3378" s="209"/>
      <c r="P3378" s="209"/>
      <c r="Q3378" s="209"/>
      <c r="R3378" s="209"/>
      <c r="S3378" s="209"/>
      <c r="T3378" s="209"/>
      <c r="U3378" s="209"/>
      <c r="V3378" s="209"/>
      <c r="W3378" s="209"/>
      <c r="X3378" s="209"/>
    </row>
    <row r="3379" spans="5:24" x14ac:dyDescent="0.25">
      <c r="E3379" s="209"/>
      <c r="F3379" s="209"/>
      <c r="G3379" s="209"/>
      <c r="H3379" s="209"/>
      <c r="I3379" s="209"/>
      <c r="J3379" s="209"/>
      <c r="K3379" s="209"/>
      <c r="P3379" s="209"/>
      <c r="Q3379" s="209"/>
      <c r="R3379" s="209"/>
      <c r="S3379" s="209"/>
      <c r="T3379" s="209"/>
      <c r="U3379" s="209"/>
      <c r="V3379" s="209"/>
      <c r="W3379" s="209"/>
      <c r="X3379" s="209"/>
    </row>
    <row r="3380" spans="5:24" x14ac:dyDescent="0.25">
      <c r="E3380" s="209"/>
      <c r="F3380" s="209"/>
      <c r="G3380" s="209"/>
      <c r="H3380" s="209"/>
      <c r="I3380" s="209"/>
      <c r="J3380" s="209"/>
      <c r="K3380" s="209"/>
      <c r="P3380" s="209"/>
      <c r="Q3380" s="209"/>
      <c r="R3380" s="209"/>
      <c r="S3380" s="209"/>
      <c r="T3380" s="209"/>
      <c r="U3380" s="209"/>
      <c r="V3380" s="209"/>
      <c r="W3380" s="209"/>
      <c r="X3380" s="209"/>
    </row>
    <row r="3381" spans="5:24" x14ac:dyDescent="0.25">
      <c r="E3381" s="209"/>
      <c r="F3381" s="209"/>
      <c r="G3381" s="209"/>
      <c r="H3381" s="209"/>
      <c r="I3381" s="209"/>
      <c r="J3381" s="209"/>
      <c r="K3381" s="209"/>
      <c r="P3381" s="209"/>
      <c r="Q3381" s="209"/>
      <c r="R3381" s="209"/>
      <c r="S3381" s="209"/>
      <c r="T3381" s="209"/>
      <c r="U3381" s="209"/>
      <c r="V3381" s="209"/>
      <c r="W3381" s="209"/>
      <c r="X3381" s="209"/>
    </row>
    <row r="3382" spans="5:24" x14ac:dyDescent="0.25">
      <c r="E3382" s="209"/>
      <c r="F3382" s="209"/>
      <c r="G3382" s="209"/>
      <c r="H3382" s="209"/>
      <c r="I3382" s="209"/>
      <c r="J3382" s="209"/>
      <c r="K3382" s="209"/>
      <c r="P3382" s="209"/>
      <c r="Q3382" s="209"/>
      <c r="R3382" s="209"/>
      <c r="S3382" s="209"/>
      <c r="T3382" s="209"/>
      <c r="U3382" s="209"/>
      <c r="V3382" s="209"/>
      <c r="W3382" s="209"/>
      <c r="X3382" s="209"/>
    </row>
    <row r="3383" spans="5:24" x14ac:dyDescent="0.25">
      <c r="E3383" s="209"/>
      <c r="F3383" s="209"/>
      <c r="G3383" s="209"/>
      <c r="H3383" s="209"/>
      <c r="I3383" s="209"/>
      <c r="J3383" s="209"/>
      <c r="K3383" s="209"/>
      <c r="P3383" s="209"/>
      <c r="Q3383" s="209"/>
      <c r="R3383" s="209"/>
      <c r="S3383" s="209"/>
      <c r="T3383" s="209"/>
      <c r="U3383" s="209"/>
      <c r="V3383" s="209"/>
      <c r="W3383" s="209"/>
      <c r="X3383" s="209"/>
    </row>
    <row r="3384" spans="5:24" x14ac:dyDescent="0.25">
      <c r="E3384" s="209"/>
      <c r="F3384" s="209"/>
      <c r="G3384" s="209"/>
      <c r="H3384" s="209"/>
      <c r="I3384" s="209"/>
      <c r="J3384" s="209"/>
      <c r="K3384" s="209"/>
      <c r="P3384" s="209"/>
      <c r="Q3384" s="209"/>
      <c r="R3384" s="209"/>
      <c r="S3384" s="209"/>
      <c r="T3384" s="209"/>
      <c r="U3384" s="209"/>
      <c r="V3384" s="209"/>
      <c r="W3384" s="209"/>
      <c r="X3384" s="209"/>
    </row>
    <row r="3385" spans="5:24" x14ac:dyDescent="0.25">
      <c r="E3385" s="209"/>
      <c r="F3385" s="209"/>
      <c r="G3385" s="209"/>
      <c r="H3385" s="209"/>
      <c r="I3385" s="209"/>
      <c r="J3385" s="209"/>
      <c r="K3385" s="209"/>
      <c r="P3385" s="209"/>
      <c r="Q3385" s="209"/>
      <c r="R3385" s="209"/>
      <c r="S3385" s="209"/>
      <c r="T3385" s="209"/>
      <c r="U3385" s="209"/>
      <c r="V3385" s="209"/>
      <c r="W3385" s="209"/>
      <c r="X3385" s="209"/>
    </row>
    <row r="3386" spans="5:24" x14ac:dyDescent="0.25">
      <c r="E3386" s="209"/>
      <c r="F3386" s="209"/>
      <c r="G3386" s="209"/>
      <c r="H3386" s="209"/>
      <c r="I3386" s="209"/>
      <c r="J3386" s="209"/>
      <c r="K3386" s="209"/>
      <c r="P3386" s="209"/>
      <c r="Q3386" s="209"/>
      <c r="R3386" s="209"/>
      <c r="S3386" s="209"/>
      <c r="T3386" s="209"/>
      <c r="U3386" s="209"/>
      <c r="V3386" s="209"/>
      <c r="W3386" s="209"/>
      <c r="X3386" s="209"/>
    </row>
    <row r="3387" spans="5:24" x14ac:dyDescent="0.25">
      <c r="E3387" s="209"/>
      <c r="F3387" s="209"/>
      <c r="G3387" s="209"/>
      <c r="H3387" s="209"/>
      <c r="I3387" s="209"/>
      <c r="J3387" s="209"/>
      <c r="K3387" s="209"/>
      <c r="P3387" s="209"/>
      <c r="Q3387" s="209"/>
      <c r="R3387" s="209"/>
      <c r="S3387" s="209"/>
      <c r="T3387" s="209"/>
      <c r="U3387" s="209"/>
      <c r="V3387" s="209"/>
      <c r="W3387" s="209"/>
      <c r="X3387" s="209"/>
    </row>
    <row r="3388" spans="5:24" x14ac:dyDescent="0.25">
      <c r="E3388" s="209"/>
      <c r="F3388" s="209"/>
      <c r="G3388" s="209"/>
      <c r="H3388" s="209"/>
      <c r="I3388" s="209"/>
      <c r="J3388" s="209"/>
      <c r="K3388" s="209"/>
      <c r="P3388" s="209"/>
      <c r="Q3388" s="209"/>
      <c r="R3388" s="209"/>
      <c r="S3388" s="209"/>
      <c r="T3388" s="209"/>
      <c r="U3388" s="209"/>
      <c r="V3388" s="209"/>
      <c r="W3388" s="209"/>
      <c r="X3388" s="209"/>
    </row>
    <row r="3389" spans="5:24" x14ac:dyDescent="0.25">
      <c r="E3389" s="209"/>
      <c r="F3389" s="209"/>
      <c r="G3389" s="209"/>
      <c r="H3389" s="209"/>
      <c r="I3389" s="209"/>
      <c r="J3389" s="209"/>
      <c r="K3389" s="209"/>
      <c r="P3389" s="209"/>
      <c r="Q3389" s="209"/>
      <c r="R3389" s="209"/>
      <c r="S3389" s="209"/>
      <c r="T3389" s="209"/>
      <c r="U3389" s="209"/>
      <c r="V3389" s="209"/>
      <c r="W3389" s="209"/>
      <c r="X3389" s="209"/>
    </row>
    <row r="3390" spans="5:24" x14ac:dyDescent="0.25">
      <c r="E3390" s="209"/>
      <c r="F3390" s="209"/>
      <c r="G3390" s="209"/>
      <c r="H3390" s="209"/>
      <c r="I3390" s="209"/>
      <c r="J3390" s="209"/>
      <c r="K3390" s="209"/>
      <c r="P3390" s="209"/>
      <c r="Q3390" s="209"/>
      <c r="R3390" s="209"/>
      <c r="S3390" s="209"/>
      <c r="T3390" s="209"/>
      <c r="U3390" s="209"/>
      <c r="V3390" s="209"/>
      <c r="W3390" s="209"/>
      <c r="X3390" s="209"/>
    </row>
    <row r="3391" spans="5:24" x14ac:dyDescent="0.25">
      <c r="E3391" s="209"/>
      <c r="F3391" s="209"/>
      <c r="G3391" s="209"/>
      <c r="H3391" s="209"/>
      <c r="I3391" s="209"/>
      <c r="J3391" s="209"/>
      <c r="K3391" s="209"/>
      <c r="P3391" s="209"/>
      <c r="Q3391" s="209"/>
      <c r="R3391" s="209"/>
      <c r="S3391" s="209"/>
      <c r="T3391" s="209"/>
      <c r="U3391" s="209"/>
      <c r="V3391" s="209"/>
      <c r="W3391" s="209"/>
      <c r="X3391" s="209"/>
    </row>
    <row r="3392" spans="5:24" x14ac:dyDescent="0.25">
      <c r="E3392" s="209"/>
      <c r="F3392" s="209"/>
      <c r="G3392" s="209"/>
      <c r="H3392" s="209"/>
      <c r="I3392" s="209"/>
      <c r="J3392" s="209"/>
      <c r="K3392" s="209"/>
      <c r="P3392" s="209"/>
      <c r="Q3392" s="209"/>
      <c r="R3392" s="209"/>
      <c r="S3392" s="209"/>
      <c r="T3392" s="209"/>
      <c r="U3392" s="209"/>
      <c r="V3392" s="209"/>
      <c r="W3392" s="209"/>
      <c r="X3392" s="209"/>
    </row>
    <row r="3393" spans="5:24" x14ac:dyDescent="0.25">
      <c r="E3393" s="209"/>
      <c r="F3393" s="209"/>
      <c r="G3393" s="209"/>
      <c r="H3393" s="209"/>
      <c r="I3393" s="209"/>
      <c r="J3393" s="209"/>
      <c r="K3393" s="209"/>
      <c r="P3393" s="209"/>
      <c r="Q3393" s="209"/>
      <c r="R3393" s="209"/>
      <c r="S3393" s="209"/>
      <c r="T3393" s="209"/>
      <c r="U3393" s="209"/>
      <c r="V3393" s="209"/>
      <c r="W3393" s="209"/>
      <c r="X3393" s="209"/>
    </row>
    <row r="3394" spans="5:24" x14ac:dyDescent="0.25">
      <c r="E3394" s="209"/>
      <c r="F3394" s="209"/>
      <c r="G3394" s="209"/>
      <c r="H3394" s="209"/>
      <c r="I3394" s="209"/>
      <c r="J3394" s="209"/>
      <c r="K3394" s="209"/>
      <c r="P3394" s="209"/>
      <c r="Q3394" s="209"/>
      <c r="R3394" s="209"/>
      <c r="S3394" s="209"/>
      <c r="T3394" s="209"/>
      <c r="U3394" s="209"/>
      <c r="V3394" s="209"/>
      <c r="W3394" s="209"/>
      <c r="X3394" s="209"/>
    </row>
    <row r="3395" spans="5:24" x14ac:dyDescent="0.25">
      <c r="E3395" s="209"/>
      <c r="F3395" s="209"/>
      <c r="G3395" s="209"/>
      <c r="H3395" s="209"/>
      <c r="I3395" s="209"/>
      <c r="J3395" s="209"/>
      <c r="K3395" s="209"/>
      <c r="P3395" s="209"/>
      <c r="Q3395" s="209"/>
      <c r="R3395" s="209"/>
      <c r="S3395" s="209"/>
      <c r="T3395" s="209"/>
      <c r="U3395" s="209"/>
      <c r="V3395" s="209"/>
      <c r="W3395" s="209"/>
      <c r="X3395" s="209"/>
    </row>
    <row r="3396" spans="5:24" x14ac:dyDescent="0.25">
      <c r="E3396" s="209"/>
      <c r="F3396" s="209"/>
      <c r="G3396" s="209"/>
      <c r="H3396" s="209"/>
      <c r="I3396" s="209"/>
      <c r="J3396" s="209"/>
      <c r="K3396" s="209"/>
      <c r="P3396" s="209"/>
      <c r="Q3396" s="209"/>
      <c r="R3396" s="209"/>
      <c r="S3396" s="209"/>
      <c r="T3396" s="209"/>
      <c r="U3396" s="209"/>
      <c r="V3396" s="209"/>
      <c r="W3396" s="209"/>
      <c r="X3396" s="209"/>
    </row>
    <row r="3397" spans="5:24" x14ac:dyDescent="0.25">
      <c r="E3397" s="209"/>
      <c r="F3397" s="209"/>
      <c r="G3397" s="209"/>
      <c r="H3397" s="209"/>
      <c r="I3397" s="209"/>
      <c r="J3397" s="209"/>
      <c r="K3397" s="209"/>
      <c r="P3397" s="209"/>
      <c r="Q3397" s="209"/>
      <c r="R3397" s="209"/>
      <c r="S3397" s="209"/>
      <c r="T3397" s="209"/>
      <c r="U3397" s="209"/>
      <c r="V3397" s="209"/>
      <c r="W3397" s="209"/>
      <c r="X3397" s="209"/>
    </row>
    <row r="3398" spans="5:24" x14ac:dyDescent="0.25">
      <c r="E3398" s="209"/>
      <c r="F3398" s="209"/>
      <c r="G3398" s="209"/>
      <c r="H3398" s="209"/>
      <c r="I3398" s="209"/>
      <c r="J3398" s="209"/>
      <c r="K3398" s="209"/>
      <c r="P3398" s="209"/>
      <c r="Q3398" s="209"/>
      <c r="R3398" s="209"/>
      <c r="S3398" s="209"/>
      <c r="T3398" s="209"/>
      <c r="U3398" s="209"/>
      <c r="V3398" s="209"/>
      <c r="W3398" s="209"/>
      <c r="X3398" s="209"/>
    </row>
    <row r="3399" spans="5:24" x14ac:dyDescent="0.25">
      <c r="E3399" s="209"/>
      <c r="F3399" s="209"/>
      <c r="G3399" s="209"/>
      <c r="H3399" s="209"/>
      <c r="I3399" s="209"/>
      <c r="J3399" s="209"/>
      <c r="K3399" s="209"/>
      <c r="P3399" s="209"/>
      <c r="Q3399" s="209"/>
      <c r="R3399" s="209"/>
      <c r="S3399" s="209"/>
      <c r="T3399" s="209"/>
      <c r="U3399" s="209"/>
      <c r="V3399" s="209"/>
      <c r="W3399" s="209"/>
      <c r="X3399" s="209"/>
    </row>
    <row r="3400" spans="5:24" x14ac:dyDescent="0.25">
      <c r="E3400" s="209"/>
      <c r="F3400" s="209"/>
      <c r="G3400" s="209"/>
      <c r="H3400" s="209"/>
      <c r="I3400" s="209"/>
      <c r="J3400" s="209"/>
      <c r="K3400" s="209"/>
      <c r="P3400" s="209"/>
      <c r="Q3400" s="209"/>
      <c r="R3400" s="209"/>
      <c r="S3400" s="209"/>
      <c r="T3400" s="209"/>
      <c r="U3400" s="209"/>
      <c r="V3400" s="209"/>
      <c r="W3400" s="209"/>
      <c r="X3400" s="209"/>
    </row>
    <row r="3401" spans="5:24" x14ac:dyDescent="0.25">
      <c r="E3401" s="209"/>
      <c r="F3401" s="209"/>
      <c r="G3401" s="209"/>
      <c r="H3401" s="209"/>
      <c r="I3401" s="209"/>
      <c r="J3401" s="209"/>
      <c r="K3401" s="209"/>
      <c r="P3401" s="209"/>
      <c r="Q3401" s="209"/>
      <c r="R3401" s="209"/>
      <c r="S3401" s="209"/>
      <c r="T3401" s="209"/>
      <c r="U3401" s="209"/>
      <c r="V3401" s="209"/>
      <c r="W3401" s="209"/>
      <c r="X3401" s="209"/>
    </row>
    <row r="3402" spans="5:24" x14ac:dyDescent="0.25">
      <c r="E3402" s="209"/>
      <c r="F3402" s="209"/>
      <c r="G3402" s="209"/>
      <c r="H3402" s="209"/>
      <c r="I3402" s="209"/>
      <c r="J3402" s="209"/>
      <c r="K3402" s="209"/>
      <c r="P3402" s="209"/>
      <c r="Q3402" s="209"/>
      <c r="R3402" s="209"/>
      <c r="S3402" s="209"/>
      <c r="T3402" s="209"/>
      <c r="U3402" s="209"/>
      <c r="V3402" s="209"/>
      <c r="W3402" s="209"/>
      <c r="X3402" s="209"/>
    </row>
    <row r="3403" spans="5:24" x14ac:dyDescent="0.25">
      <c r="E3403" s="209"/>
      <c r="F3403" s="209"/>
      <c r="G3403" s="209"/>
      <c r="H3403" s="209"/>
      <c r="I3403" s="209"/>
      <c r="J3403" s="209"/>
      <c r="K3403" s="209"/>
      <c r="P3403" s="209"/>
      <c r="Q3403" s="209"/>
      <c r="R3403" s="209"/>
      <c r="S3403" s="209"/>
      <c r="T3403" s="209"/>
      <c r="U3403" s="209"/>
      <c r="V3403" s="209"/>
      <c r="W3403" s="209"/>
      <c r="X3403" s="209"/>
    </row>
    <row r="3404" spans="5:24" x14ac:dyDescent="0.25">
      <c r="E3404" s="209"/>
      <c r="F3404" s="209"/>
      <c r="G3404" s="209"/>
      <c r="H3404" s="209"/>
      <c r="I3404" s="209"/>
      <c r="J3404" s="209"/>
      <c r="K3404" s="209"/>
      <c r="P3404" s="209"/>
      <c r="Q3404" s="209"/>
      <c r="R3404" s="209"/>
      <c r="S3404" s="209"/>
      <c r="T3404" s="209"/>
      <c r="U3404" s="209"/>
      <c r="V3404" s="209"/>
      <c r="W3404" s="209"/>
      <c r="X3404" s="209"/>
    </row>
    <row r="3405" spans="5:24" x14ac:dyDescent="0.25">
      <c r="E3405" s="209"/>
      <c r="F3405" s="209"/>
      <c r="G3405" s="209"/>
      <c r="H3405" s="209"/>
      <c r="I3405" s="209"/>
      <c r="J3405" s="209"/>
      <c r="K3405" s="209"/>
      <c r="P3405" s="209"/>
      <c r="Q3405" s="209"/>
      <c r="R3405" s="209"/>
      <c r="S3405" s="209"/>
      <c r="T3405" s="209"/>
      <c r="U3405" s="209"/>
      <c r="V3405" s="209"/>
      <c r="W3405" s="209"/>
      <c r="X3405" s="209"/>
    </row>
    <row r="3406" spans="5:24" x14ac:dyDescent="0.25">
      <c r="E3406" s="209"/>
      <c r="F3406" s="209"/>
      <c r="G3406" s="209"/>
      <c r="H3406" s="209"/>
      <c r="I3406" s="209"/>
      <c r="J3406" s="209"/>
      <c r="K3406" s="209"/>
      <c r="P3406" s="209"/>
      <c r="Q3406" s="209"/>
      <c r="R3406" s="209"/>
      <c r="S3406" s="209"/>
      <c r="T3406" s="209"/>
      <c r="U3406" s="209"/>
      <c r="V3406" s="209"/>
      <c r="W3406" s="209"/>
      <c r="X3406" s="209"/>
    </row>
    <row r="3407" spans="5:24" x14ac:dyDescent="0.25">
      <c r="E3407" s="209"/>
      <c r="F3407" s="209"/>
      <c r="G3407" s="209"/>
      <c r="H3407" s="209"/>
      <c r="I3407" s="209"/>
      <c r="J3407" s="209"/>
      <c r="K3407" s="209"/>
      <c r="P3407" s="209"/>
      <c r="Q3407" s="209"/>
      <c r="R3407" s="209"/>
      <c r="S3407" s="209"/>
      <c r="T3407" s="209"/>
      <c r="U3407" s="209"/>
      <c r="V3407" s="209"/>
      <c r="W3407" s="209"/>
      <c r="X3407" s="209"/>
    </row>
    <row r="3408" spans="5:24" x14ac:dyDescent="0.25">
      <c r="E3408" s="209"/>
      <c r="F3408" s="209"/>
      <c r="G3408" s="209"/>
      <c r="H3408" s="209"/>
      <c r="I3408" s="209"/>
      <c r="J3408" s="209"/>
      <c r="K3408" s="209"/>
      <c r="P3408" s="209"/>
      <c r="Q3408" s="209"/>
      <c r="R3408" s="209"/>
      <c r="S3408" s="209"/>
      <c r="T3408" s="209"/>
      <c r="U3408" s="209"/>
      <c r="V3408" s="209"/>
      <c r="W3408" s="209"/>
      <c r="X3408" s="209"/>
    </row>
    <row r="3409" spans="5:24" x14ac:dyDescent="0.25">
      <c r="E3409" s="209"/>
      <c r="F3409" s="209"/>
      <c r="G3409" s="209"/>
      <c r="H3409" s="209"/>
      <c r="I3409" s="209"/>
      <c r="J3409" s="209"/>
      <c r="K3409" s="209"/>
      <c r="P3409" s="209"/>
      <c r="Q3409" s="209"/>
      <c r="R3409" s="209"/>
      <c r="S3409" s="209"/>
      <c r="T3409" s="209"/>
      <c r="U3409" s="209"/>
      <c r="V3409" s="209"/>
      <c r="W3409" s="209"/>
      <c r="X3409" s="209"/>
    </row>
    <row r="3410" spans="5:24" x14ac:dyDescent="0.25">
      <c r="E3410" s="209"/>
      <c r="F3410" s="209"/>
      <c r="G3410" s="209"/>
      <c r="H3410" s="209"/>
      <c r="I3410" s="209"/>
      <c r="J3410" s="209"/>
      <c r="K3410" s="209"/>
      <c r="P3410" s="209"/>
      <c r="Q3410" s="209"/>
      <c r="R3410" s="209"/>
      <c r="S3410" s="209"/>
      <c r="T3410" s="209"/>
      <c r="U3410" s="209"/>
      <c r="V3410" s="209"/>
      <c r="W3410" s="209"/>
      <c r="X3410" s="209"/>
    </row>
    <row r="3411" spans="5:24" x14ac:dyDescent="0.25">
      <c r="E3411" s="209"/>
      <c r="F3411" s="209"/>
      <c r="G3411" s="209"/>
      <c r="H3411" s="209"/>
      <c r="I3411" s="209"/>
      <c r="J3411" s="209"/>
      <c r="K3411" s="209"/>
      <c r="P3411" s="209"/>
      <c r="Q3411" s="209"/>
      <c r="R3411" s="209"/>
      <c r="S3411" s="209"/>
      <c r="T3411" s="209"/>
      <c r="U3411" s="209"/>
      <c r="V3411" s="209"/>
      <c r="W3411" s="209"/>
      <c r="X3411" s="209"/>
    </row>
    <row r="3412" spans="5:24" x14ac:dyDescent="0.25">
      <c r="E3412" s="209"/>
      <c r="F3412" s="209"/>
      <c r="G3412" s="209"/>
      <c r="H3412" s="209"/>
      <c r="I3412" s="209"/>
      <c r="J3412" s="209"/>
      <c r="K3412" s="209"/>
      <c r="P3412" s="209"/>
      <c r="Q3412" s="209"/>
      <c r="R3412" s="209"/>
      <c r="S3412" s="209"/>
      <c r="T3412" s="209"/>
      <c r="U3412" s="209"/>
      <c r="V3412" s="209"/>
      <c r="W3412" s="209"/>
      <c r="X3412" s="209"/>
    </row>
    <row r="3413" spans="5:24" x14ac:dyDescent="0.25">
      <c r="E3413" s="209"/>
      <c r="F3413" s="209"/>
      <c r="G3413" s="209"/>
      <c r="H3413" s="209"/>
      <c r="I3413" s="209"/>
      <c r="J3413" s="209"/>
      <c r="K3413" s="209"/>
      <c r="P3413" s="209"/>
      <c r="Q3413" s="209"/>
      <c r="R3413" s="209"/>
      <c r="S3413" s="209"/>
      <c r="T3413" s="209"/>
      <c r="U3413" s="209"/>
      <c r="V3413" s="209"/>
      <c r="W3413" s="209"/>
      <c r="X3413" s="209"/>
    </row>
    <row r="3414" spans="5:24" x14ac:dyDescent="0.25">
      <c r="E3414" s="209"/>
      <c r="F3414" s="209"/>
      <c r="G3414" s="209"/>
      <c r="H3414" s="209"/>
      <c r="I3414" s="209"/>
      <c r="J3414" s="209"/>
      <c r="K3414" s="209"/>
      <c r="P3414" s="209"/>
      <c r="Q3414" s="209"/>
      <c r="R3414" s="209"/>
      <c r="S3414" s="209"/>
      <c r="T3414" s="209"/>
      <c r="U3414" s="209"/>
      <c r="V3414" s="209"/>
      <c r="W3414" s="209"/>
      <c r="X3414" s="209"/>
    </row>
    <row r="3415" spans="5:24" x14ac:dyDescent="0.25">
      <c r="E3415" s="209"/>
      <c r="F3415" s="209"/>
      <c r="G3415" s="209"/>
      <c r="H3415" s="209"/>
      <c r="I3415" s="209"/>
      <c r="J3415" s="209"/>
      <c r="K3415" s="209"/>
      <c r="P3415" s="209"/>
      <c r="Q3415" s="209"/>
      <c r="R3415" s="209"/>
      <c r="S3415" s="209"/>
      <c r="T3415" s="209"/>
      <c r="U3415" s="209"/>
      <c r="V3415" s="209"/>
      <c r="W3415" s="209"/>
      <c r="X3415" s="209"/>
    </row>
    <row r="3416" spans="5:24" x14ac:dyDescent="0.25">
      <c r="E3416" s="209"/>
      <c r="F3416" s="209"/>
      <c r="G3416" s="209"/>
      <c r="H3416" s="209"/>
      <c r="I3416" s="209"/>
      <c r="J3416" s="209"/>
      <c r="K3416" s="209"/>
      <c r="P3416" s="209"/>
      <c r="Q3416" s="209"/>
      <c r="R3416" s="209"/>
      <c r="S3416" s="209"/>
      <c r="T3416" s="209"/>
      <c r="U3416" s="209"/>
      <c r="V3416" s="209"/>
      <c r="W3416" s="209"/>
      <c r="X3416" s="209"/>
    </row>
    <row r="3417" spans="5:24" x14ac:dyDescent="0.25">
      <c r="E3417" s="209"/>
      <c r="F3417" s="209"/>
      <c r="G3417" s="209"/>
      <c r="H3417" s="209"/>
      <c r="I3417" s="209"/>
      <c r="J3417" s="209"/>
      <c r="K3417" s="209"/>
      <c r="P3417" s="209"/>
      <c r="Q3417" s="209"/>
      <c r="R3417" s="209"/>
      <c r="S3417" s="209"/>
      <c r="T3417" s="209"/>
      <c r="U3417" s="209"/>
      <c r="V3417" s="209"/>
      <c r="W3417" s="209"/>
      <c r="X3417" s="209"/>
    </row>
    <row r="3418" spans="5:24" x14ac:dyDescent="0.25">
      <c r="E3418" s="209"/>
      <c r="F3418" s="209"/>
      <c r="G3418" s="209"/>
      <c r="H3418" s="209"/>
      <c r="I3418" s="209"/>
      <c r="J3418" s="209"/>
      <c r="K3418" s="209"/>
      <c r="P3418" s="209"/>
      <c r="Q3418" s="209"/>
      <c r="R3418" s="209"/>
      <c r="S3418" s="209"/>
      <c r="T3418" s="209"/>
      <c r="U3418" s="209"/>
      <c r="V3418" s="209"/>
      <c r="W3418" s="209"/>
      <c r="X3418" s="209"/>
    </row>
    <row r="3419" spans="5:24" x14ac:dyDescent="0.25">
      <c r="E3419" s="209"/>
      <c r="F3419" s="209"/>
      <c r="G3419" s="209"/>
      <c r="H3419" s="209"/>
      <c r="I3419" s="209"/>
      <c r="J3419" s="209"/>
      <c r="K3419" s="209"/>
      <c r="P3419" s="209"/>
      <c r="Q3419" s="209"/>
      <c r="R3419" s="209"/>
      <c r="S3419" s="209"/>
      <c r="T3419" s="209"/>
      <c r="U3419" s="209"/>
      <c r="V3419" s="209"/>
      <c r="W3419" s="209"/>
      <c r="X3419" s="209"/>
    </row>
    <row r="3420" spans="5:24" x14ac:dyDescent="0.25">
      <c r="E3420" s="209"/>
      <c r="F3420" s="209"/>
      <c r="G3420" s="209"/>
      <c r="H3420" s="209"/>
      <c r="I3420" s="209"/>
      <c r="J3420" s="209"/>
      <c r="K3420" s="209"/>
      <c r="P3420" s="209"/>
      <c r="Q3420" s="209"/>
      <c r="R3420" s="209"/>
      <c r="S3420" s="209"/>
      <c r="T3420" s="209"/>
      <c r="U3420" s="209"/>
      <c r="V3420" s="209"/>
      <c r="W3420" s="209"/>
      <c r="X3420" s="209"/>
    </row>
    <row r="3421" spans="5:24" x14ac:dyDescent="0.25">
      <c r="E3421" s="209"/>
      <c r="F3421" s="209"/>
      <c r="G3421" s="209"/>
      <c r="H3421" s="209"/>
      <c r="I3421" s="209"/>
      <c r="J3421" s="209"/>
      <c r="K3421" s="209"/>
      <c r="P3421" s="209"/>
      <c r="Q3421" s="209"/>
      <c r="R3421" s="209"/>
      <c r="S3421" s="209"/>
      <c r="T3421" s="209"/>
      <c r="U3421" s="209"/>
      <c r="V3421" s="209"/>
      <c r="W3421" s="209"/>
      <c r="X3421" s="209"/>
    </row>
    <row r="3422" spans="5:24" x14ac:dyDescent="0.25">
      <c r="E3422" s="209"/>
      <c r="F3422" s="209"/>
      <c r="G3422" s="209"/>
      <c r="H3422" s="209"/>
      <c r="I3422" s="209"/>
      <c r="J3422" s="209"/>
      <c r="K3422" s="209"/>
      <c r="P3422" s="209"/>
      <c r="Q3422" s="209"/>
      <c r="R3422" s="209"/>
      <c r="S3422" s="209"/>
      <c r="T3422" s="209"/>
      <c r="U3422" s="209"/>
      <c r="V3422" s="209"/>
      <c r="W3422" s="209"/>
      <c r="X3422" s="209"/>
    </row>
    <row r="3423" spans="5:24" x14ac:dyDescent="0.25">
      <c r="E3423" s="209"/>
      <c r="F3423" s="209"/>
      <c r="G3423" s="209"/>
      <c r="H3423" s="209"/>
      <c r="I3423" s="209"/>
      <c r="J3423" s="209"/>
      <c r="K3423" s="209"/>
      <c r="P3423" s="209"/>
      <c r="Q3423" s="209"/>
      <c r="R3423" s="209"/>
      <c r="S3423" s="209"/>
      <c r="T3423" s="209"/>
      <c r="U3423" s="209"/>
      <c r="V3423" s="209"/>
      <c r="W3423" s="209"/>
      <c r="X3423" s="209"/>
    </row>
    <row r="3424" spans="5:24" x14ac:dyDescent="0.25">
      <c r="E3424" s="209"/>
      <c r="F3424" s="209"/>
      <c r="G3424" s="209"/>
      <c r="H3424" s="209"/>
      <c r="I3424" s="209"/>
      <c r="J3424" s="209"/>
      <c r="K3424" s="209"/>
      <c r="P3424" s="209"/>
      <c r="Q3424" s="209"/>
      <c r="R3424" s="209"/>
      <c r="S3424" s="209"/>
      <c r="T3424" s="209"/>
      <c r="U3424" s="209"/>
      <c r="V3424" s="209"/>
      <c r="W3424" s="209"/>
      <c r="X3424" s="209"/>
    </row>
    <row r="3425" spans="5:24" x14ac:dyDescent="0.25">
      <c r="E3425" s="209"/>
      <c r="F3425" s="209"/>
      <c r="G3425" s="209"/>
      <c r="H3425" s="209"/>
      <c r="I3425" s="209"/>
      <c r="J3425" s="209"/>
      <c r="K3425" s="209"/>
      <c r="P3425" s="209"/>
      <c r="Q3425" s="209"/>
      <c r="R3425" s="209"/>
      <c r="S3425" s="209"/>
      <c r="T3425" s="209"/>
      <c r="U3425" s="209"/>
      <c r="V3425" s="209"/>
      <c r="W3425" s="209"/>
      <c r="X3425" s="209"/>
    </row>
    <row r="3426" spans="5:24" x14ac:dyDescent="0.25">
      <c r="E3426" s="209"/>
      <c r="F3426" s="209"/>
      <c r="G3426" s="209"/>
      <c r="H3426" s="209"/>
      <c r="I3426" s="209"/>
      <c r="J3426" s="209"/>
      <c r="K3426" s="209"/>
      <c r="P3426" s="209"/>
      <c r="Q3426" s="209"/>
      <c r="R3426" s="209"/>
      <c r="S3426" s="209"/>
      <c r="T3426" s="209"/>
      <c r="U3426" s="209"/>
      <c r="V3426" s="209"/>
      <c r="W3426" s="209"/>
      <c r="X3426" s="209"/>
    </row>
    <row r="3427" spans="5:24" x14ac:dyDescent="0.25">
      <c r="E3427" s="209"/>
      <c r="F3427" s="209"/>
      <c r="G3427" s="209"/>
      <c r="H3427" s="209"/>
      <c r="I3427" s="209"/>
      <c r="J3427" s="209"/>
      <c r="K3427" s="209"/>
      <c r="P3427" s="209"/>
      <c r="Q3427" s="209"/>
      <c r="R3427" s="209"/>
      <c r="S3427" s="209"/>
      <c r="T3427" s="209"/>
      <c r="U3427" s="209"/>
      <c r="V3427" s="209"/>
      <c r="W3427" s="209"/>
      <c r="X3427" s="209"/>
    </row>
    <row r="3428" spans="5:24" x14ac:dyDescent="0.25">
      <c r="E3428" s="209"/>
      <c r="F3428" s="209"/>
      <c r="G3428" s="209"/>
      <c r="H3428" s="209"/>
      <c r="I3428" s="209"/>
      <c r="J3428" s="209"/>
      <c r="K3428" s="209"/>
      <c r="P3428" s="209"/>
      <c r="Q3428" s="209"/>
      <c r="R3428" s="209"/>
      <c r="S3428" s="209"/>
      <c r="T3428" s="209"/>
      <c r="U3428" s="209"/>
      <c r="V3428" s="209"/>
      <c r="W3428" s="209"/>
      <c r="X3428" s="209"/>
    </row>
    <row r="3429" spans="5:24" x14ac:dyDescent="0.25">
      <c r="E3429" s="209"/>
      <c r="F3429" s="209"/>
      <c r="G3429" s="209"/>
      <c r="H3429" s="209"/>
      <c r="I3429" s="209"/>
      <c r="J3429" s="209"/>
      <c r="K3429" s="209"/>
      <c r="P3429" s="209"/>
      <c r="Q3429" s="209"/>
      <c r="R3429" s="209"/>
      <c r="S3429" s="209"/>
      <c r="T3429" s="209"/>
      <c r="U3429" s="209"/>
      <c r="V3429" s="209"/>
      <c r="W3429" s="209"/>
      <c r="X3429" s="209"/>
    </row>
    <row r="3430" spans="5:24" x14ac:dyDescent="0.25">
      <c r="E3430" s="209"/>
      <c r="F3430" s="209"/>
      <c r="G3430" s="209"/>
      <c r="H3430" s="209"/>
      <c r="I3430" s="209"/>
      <c r="J3430" s="209"/>
      <c r="K3430" s="209"/>
      <c r="P3430" s="209"/>
      <c r="Q3430" s="209"/>
      <c r="R3430" s="209"/>
      <c r="S3430" s="209"/>
      <c r="T3430" s="209"/>
      <c r="U3430" s="209"/>
      <c r="V3430" s="209"/>
      <c r="W3430" s="209"/>
      <c r="X3430" s="209"/>
    </row>
    <row r="3431" spans="5:24" x14ac:dyDescent="0.25">
      <c r="E3431" s="209"/>
      <c r="F3431" s="209"/>
      <c r="G3431" s="209"/>
      <c r="H3431" s="209"/>
      <c r="I3431" s="209"/>
      <c r="J3431" s="209"/>
      <c r="K3431" s="209"/>
      <c r="P3431" s="209"/>
      <c r="Q3431" s="209"/>
      <c r="R3431" s="209"/>
      <c r="S3431" s="209"/>
      <c r="T3431" s="209"/>
      <c r="U3431" s="209"/>
      <c r="V3431" s="209"/>
      <c r="W3431" s="209"/>
      <c r="X3431" s="209"/>
    </row>
    <row r="3432" spans="5:24" x14ac:dyDescent="0.25">
      <c r="E3432" s="209"/>
      <c r="F3432" s="209"/>
      <c r="G3432" s="209"/>
      <c r="H3432" s="209"/>
      <c r="I3432" s="209"/>
      <c r="J3432" s="209"/>
      <c r="K3432" s="209"/>
      <c r="P3432" s="209"/>
      <c r="Q3432" s="209"/>
      <c r="R3432" s="209"/>
      <c r="S3432" s="209"/>
      <c r="T3432" s="209"/>
      <c r="U3432" s="209"/>
      <c r="V3432" s="209"/>
      <c r="W3432" s="209"/>
      <c r="X3432" s="209"/>
    </row>
    <row r="3433" spans="5:24" x14ac:dyDescent="0.25">
      <c r="E3433" s="209"/>
      <c r="F3433" s="209"/>
      <c r="G3433" s="209"/>
      <c r="H3433" s="209"/>
      <c r="I3433" s="209"/>
      <c r="J3433" s="209"/>
      <c r="K3433" s="209"/>
      <c r="P3433" s="209"/>
      <c r="Q3433" s="209"/>
      <c r="R3433" s="209"/>
      <c r="S3433" s="209"/>
      <c r="T3433" s="209"/>
      <c r="U3433" s="209"/>
      <c r="V3433" s="209"/>
      <c r="W3433" s="209"/>
      <c r="X3433" s="209"/>
    </row>
    <row r="3434" spans="5:24" x14ac:dyDescent="0.25">
      <c r="E3434" s="209"/>
      <c r="F3434" s="209"/>
      <c r="G3434" s="209"/>
      <c r="H3434" s="209"/>
      <c r="I3434" s="209"/>
      <c r="J3434" s="209"/>
      <c r="K3434" s="209"/>
      <c r="P3434" s="209"/>
      <c r="Q3434" s="209"/>
      <c r="R3434" s="209"/>
      <c r="S3434" s="209"/>
      <c r="T3434" s="209"/>
      <c r="U3434" s="209"/>
      <c r="V3434" s="209"/>
      <c r="W3434" s="209"/>
      <c r="X3434" s="209"/>
    </row>
    <row r="3435" spans="5:24" x14ac:dyDescent="0.25">
      <c r="E3435" s="209"/>
      <c r="F3435" s="209"/>
      <c r="G3435" s="209"/>
      <c r="H3435" s="209"/>
      <c r="I3435" s="209"/>
      <c r="J3435" s="209"/>
      <c r="K3435" s="209"/>
      <c r="P3435" s="209"/>
      <c r="Q3435" s="209"/>
      <c r="R3435" s="209"/>
      <c r="S3435" s="209"/>
      <c r="T3435" s="209"/>
      <c r="U3435" s="209"/>
      <c r="V3435" s="209"/>
      <c r="W3435" s="209"/>
      <c r="X3435" s="209"/>
    </row>
    <row r="3436" spans="5:24" x14ac:dyDescent="0.25">
      <c r="E3436" s="209"/>
      <c r="F3436" s="209"/>
      <c r="G3436" s="209"/>
      <c r="H3436" s="209"/>
      <c r="I3436" s="209"/>
      <c r="J3436" s="209"/>
      <c r="K3436" s="209"/>
      <c r="P3436" s="209"/>
      <c r="Q3436" s="209"/>
      <c r="R3436" s="209"/>
      <c r="S3436" s="209"/>
      <c r="T3436" s="209"/>
      <c r="U3436" s="209"/>
      <c r="V3436" s="209"/>
      <c r="W3436" s="209"/>
      <c r="X3436" s="209"/>
    </row>
    <row r="3437" spans="5:24" x14ac:dyDescent="0.25">
      <c r="E3437" s="209"/>
      <c r="F3437" s="209"/>
      <c r="G3437" s="209"/>
      <c r="H3437" s="209"/>
      <c r="I3437" s="209"/>
      <c r="J3437" s="209"/>
      <c r="K3437" s="209"/>
      <c r="P3437" s="209"/>
      <c r="Q3437" s="209"/>
      <c r="R3437" s="209"/>
      <c r="S3437" s="209"/>
      <c r="T3437" s="209"/>
      <c r="U3437" s="209"/>
      <c r="V3437" s="209"/>
      <c r="W3437" s="209"/>
      <c r="X3437" s="209"/>
    </row>
    <row r="3438" spans="5:24" x14ac:dyDescent="0.25">
      <c r="E3438" s="209"/>
      <c r="F3438" s="209"/>
      <c r="G3438" s="209"/>
      <c r="H3438" s="209"/>
      <c r="I3438" s="209"/>
      <c r="J3438" s="209"/>
      <c r="K3438" s="209"/>
      <c r="P3438" s="209"/>
      <c r="Q3438" s="209"/>
      <c r="R3438" s="209"/>
      <c r="S3438" s="209"/>
      <c r="T3438" s="209"/>
      <c r="U3438" s="209"/>
      <c r="V3438" s="209"/>
      <c r="W3438" s="209"/>
      <c r="X3438" s="209"/>
    </row>
    <row r="3439" spans="5:24" x14ac:dyDescent="0.25">
      <c r="E3439" s="209"/>
      <c r="F3439" s="209"/>
      <c r="G3439" s="209"/>
      <c r="H3439" s="209"/>
      <c r="I3439" s="209"/>
      <c r="J3439" s="209"/>
      <c r="K3439" s="209"/>
      <c r="P3439" s="209"/>
      <c r="Q3439" s="209"/>
      <c r="R3439" s="209"/>
      <c r="S3439" s="209"/>
      <c r="T3439" s="209"/>
      <c r="U3439" s="209"/>
      <c r="V3439" s="209"/>
      <c r="W3439" s="209"/>
      <c r="X3439" s="209"/>
    </row>
    <row r="3440" spans="5:24" x14ac:dyDescent="0.25">
      <c r="E3440" s="209"/>
      <c r="F3440" s="209"/>
      <c r="G3440" s="209"/>
      <c r="H3440" s="209"/>
      <c r="I3440" s="209"/>
      <c r="J3440" s="209"/>
      <c r="K3440" s="209"/>
      <c r="P3440" s="209"/>
      <c r="Q3440" s="209"/>
      <c r="R3440" s="209"/>
      <c r="S3440" s="209"/>
      <c r="T3440" s="209"/>
      <c r="U3440" s="209"/>
      <c r="V3440" s="209"/>
      <c r="W3440" s="209"/>
      <c r="X3440" s="209"/>
    </row>
    <row r="3441" spans="5:24" x14ac:dyDescent="0.25">
      <c r="E3441" s="209"/>
      <c r="F3441" s="209"/>
      <c r="G3441" s="209"/>
      <c r="H3441" s="209"/>
      <c r="I3441" s="209"/>
      <c r="J3441" s="209"/>
      <c r="K3441" s="209"/>
      <c r="P3441" s="209"/>
      <c r="Q3441" s="209"/>
      <c r="R3441" s="209"/>
      <c r="S3441" s="209"/>
      <c r="T3441" s="209"/>
      <c r="U3441" s="209"/>
      <c r="V3441" s="209"/>
      <c r="W3441" s="209"/>
      <c r="X3441" s="209"/>
    </row>
    <row r="3442" spans="5:24" x14ac:dyDescent="0.25">
      <c r="E3442" s="209"/>
      <c r="F3442" s="209"/>
      <c r="G3442" s="209"/>
      <c r="H3442" s="209"/>
      <c r="I3442" s="209"/>
      <c r="J3442" s="209"/>
      <c r="K3442" s="209"/>
      <c r="P3442" s="209"/>
      <c r="Q3442" s="209"/>
      <c r="R3442" s="209"/>
      <c r="S3442" s="209"/>
      <c r="T3442" s="209"/>
      <c r="U3442" s="209"/>
      <c r="V3442" s="209"/>
      <c r="W3442" s="209"/>
      <c r="X3442" s="209"/>
    </row>
    <row r="3443" spans="5:24" x14ac:dyDescent="0.25">
      <c r="E3443" s="209"/>
      <c r="F3443" s="209"/>
      <c r="G3443" s="209"/>
      <c r="H3443" s="209"/>
      <c r="I3443" s="209"/>
      <c r="J3443" s="209"/>
      <c r="K3443" s="209"/>
      <c r="P3443" s="209"/>
      <c r="Q3443" s="209"/>
      <c r="R3443" s="209"/>
      <c r="S3443" s="209"/>
      <c r="T3443" s="209"/>
      <c r="U3443" s="209"/>
      <c r="V3443" s="209"/>
      <c r="W3443" s="209"/>
      <c r="X3443" s="209"/>
    </row>
    <row r="3444" spans="5:24" x14ac:dyDescent="0.25">
      <c r="E3444" s="209"/>
      <c r="F3444" s="209"/>
      <c r="G3444" s="209"/>
      <c r="H3444" s="209"/>
      <c r="I3444" s="209"/>
      <c r="J3444" s="209"/>
      <c r="K3444" s="209"/>
      <c r="P3444" s="209"/>
      <c r="Q3444" s="209"/>
      <c r="R3444" s="209"/>
      <c r="S3444" s="209"/>
      <c r="T3444" s="209"/>
      <c r="U3444" s="209"/>
      <c r="V3444" s="209"/>
      <c r="W3444" s="209"/>
      <c r="X3444" s="209"/>
    </row>
    <row r="3445" spans="5:24" x14ac:dyDescent="0.25">
      <c r="E3445" s="209"/>
      <c r="F3445" s="209"/>
      <c r="G3445" s="209"/>
      <c r="H3445" s="209"/>
      <c r="I3445" s="209"/>
      <c r="J3445" s="209"/>
      <c r="K3445" s="209"/>
      <c r="P3445" s="209"/>
      <c r="Q3445" s="209"/>
      <c r="R3445" s="209"/>
      <c r="S3445" s="209"/>
      <c r="T3445" s="209"/>
      <c r="U3445" s="209"/>
      <c r="V3445" s="209"/>
      <c r="W3445" s="209"/>
      <c r="X3445" s="209"/>
    </row>
    <row r="3446" spans="5:24" x14ac:dyDescent="0.25">
      <c r="E3446" s="209"/>
      <c r="F3446" s="209"/>
      <c r="G3446" s="209"/>
      <c r="H3446" s="209"/>
      <c r="I3446" s="209"/>
      <c r="J3446" s="209"/>
      <c r="K3446" s="209"/>
      <c r="P3446" s="209"/>
      <c r="Q3446" s="209"/>
      <c r="R3446" s="209"/>
      <c r="S3446" s="209"/>
      <c r="T3446" s="209"/>
      <c r="U3446" s="209"/>
      <c r="V3446" s="209"/>
      <c r="W3446" s="209"/>
      <c r="X3446" s="209"/>
    </row>
    <row r="3447" spans="5:24" x14ac:dyDescent="0.25">
      <c r="E3447" s="209"/>
      <c r="F3447" s="209"/>
      <c r="G3447" s="209"/>
      <c r="H3447" s="209"/>
      <c r="I3447" s="209"/>
      <c r="J3447" s="209"/>
      <c r="K3447" s="209"/>
      <c r="P3447" s="209"/>
      <c r="Q3447" s="209"/>
      <c r="R3447" s="209"/>
      <c r="S3447" s="209"/>
      <c r="T3447" s="209"/>
      <c r="U3447" s="209"/>
      <c r="V3447" s="209"/>
      <c r="W3447" s="209"/>
      <c r="X3447" s="209"/>
    </row>
    <row r="3448" spans="5:24" x14ac:dyDescent="0.25">
      <c r="E3448" s="209"/>
      <c r="F3448" s="209"/>
      <c r="G3448" s="209"/>
      <c r="H3448" s="209"/>
      <c r="I3448" s="209"/>
      <c r="J3448" s="209"/>
      <c r="K3448" s="209"/>
      <c r="P3448" s="209"/>
      <c r="Q3448" s="209"/>
      <c r="R3448" s="209"/>
      <c r="S3448" s="209"/>
      <c r="T3448" s="209"/>
      <c r="U3448" s="209"/>
      <c r="V3448" s="209"/>
      <c r="W3448" s="209"/>
      <c r="X3448" s="209"/>
    </row>
    <row r="3449" spans="5:24" x14ac:dyDescent="0.25">
      <c r="E3449" s="209"/>
      <c r="F3449" s="209"/>
      <c r="G3449" s="209"/>
      <c r="H3449" s="209"/>
      <c r="I3449" s="209"/>
      <c r="J3449" s="209"/>
      <c r="K3449" s="209"/>
      <c r="P3449" s="209"/>
      <c r="Q3449" s="209"/>
      <c r="R3449" s="209"/>
      <c r="S3449" s="209"/>
      <c r="T3449" s="209"/>
      <c r="U3449" s="209"/>
      <c r="V3449" s="209"/>
      <c r="W3449" s="209"/>
      <c r="X3449" s="209"/>
    </row>
    <row r="3450" spans="5:24" x14ac:dyDescent="0.25">
      <c r="E3450" s="209"/>
      <c r="F3450" s="209"/>
      <c r="G3450" s="209"/>
      <c r="H3450" s="209"/>
      <c r="I3450" s="209"/>
      <c r="J3450" s="209"/>
      <c r="K3450" s="209"/>
      <c r="P3450" s="209"/>
      <c r="Q3450" s="209"/>
      <c r="R3450" s="209"/>
      <c r="S3450" s="209"/>
      <c r="T3450" s="209"/>
      <c r="U3450" s="209"/>
      <c r="V3450" s="209"/>
      <c r="W3450" s="209"/>
      <c r="X3450" s="209"/>
    </row>
    <row r="3451" spans="5:24" x14ac:dyDescent="0.25">
      <c r="E3451" s="209"/>
      <c r="F3451" s="209"/>
      <c r="G3451" s="209"/>
      <c r="H3451" s="209"/>
      <c r="I3451" s="209"/>
      <c r="J3451" s="209"/>
      <c r="K3451" s="209"/>
      <c r="P3451" s="209"/>
      <c r="Q3451" s="209"/>
      <c r="R3451" s="209"/>
      <c r="S3451" s="209"/>
      <c r="T3451" s="209"/>
      <c r="U3451" s="209"/>
      <c r="V3451" s="209"/>
      <c r="W3451" s="209"/>
      <c r="X3451" s="209"/>
    </row>
    <row r="3452" spans="5:24" x14ac:dyDescent="0.25">
      <c r="E3452" s="209"/>
      <c r="F3452" s="209"/>
      <c r="G3452" s="209"/>
      <c r="H3452" s="209"/>
      <c r="I3452" s="209"/>
      <c r="J3452" s="209"/>
      <c r="K3452" s="209"/>
      <c r="P3452" s="209"/>
      <c r="Q3452" s="209"/>
      <c r="R3452" s="209"/>
      <c r="S3452" s="209"/>
      <c r="T3452" s="209"/>
      <c r="U3452" s="209"/>
      <c r="V3452" s="209"/>
      <c r="W3452" s="209"/>
      <c r="X3452" s="209"/>
    </row>
    <row r="3453" spans="5:24" x14ac:dyDescent="0.25">
      <c r="E3453" s="209"/>
      <c r="F3453" s="209"/>
      <c r="G3453" s="209"/>
      <c r="H3453" s="209"/>
      <c r="I3453" s="209"/>
      <c r="J3453" s="209"/>
      <c r="K3453" s="209"/>
      <c r="P3453" s="209"/>
      <c r="Q3453" s="209"/>
      <c r="R3453" s="209"/>
      <c r="S3453" s="209"/>
      <c r="T3453" s="209"/>
      <c r="U3453" s="209"/>
      <c r="V3453" s="209"/>
      <c r="W3453" s="209"/>
      <c r="X3453" s="209"/>
    </row>
    <row r="3454" spans="5:24" x14ac:dyDescent="0.25">
      <c r="E3454" s="209"/>
      <c r="F3454" s="209"/>
      <c r="G3454" s="209"/>
      <c r="H3454" s="209"/>
      <c r="I3454" s="209"/>
      <c r="J3454" s="209"/>
      <c r="K3454" s="209"/>
      <c r="P3454" s="209"/>
      <c r="Q3454" s="209"/>
      <c r="R3454" s="209"/>
      <c r="S3454" s="209"/>
      <c r="T3454" s="209"/>
      <c r="U3454" s="209"/>
      <c r="V3454" s="209"/>
      <c r="W3454" s="209"/>
      <c r="X3454" s="209"/>
    </row>
    <row r="3455" spans="5:24" x14ac:dyDescent="0.25">
      <c r="E3455" s="209"/>
      <c r="F3455" s="209"/>
      <c r="G3455" s="209"/>
      <c r="H3455" s="209"/>
      <c r="I3455" s="209"/>
      <c r="J3455" s="209"/>
      <c r="K3455" s="209"/>
      <c r="P3455" s="209"/>
      <c r="Q3455" s="209"/>
      <c r="R3455" s="209"/>
      <c r="S3455" s="209"/>
      <c r="T3455" s="209"/>
      <c r="U3455" s="209"/>
      <c r="V3455" s="209"/>
      <c r="W3455" s="209"/>
      <c r="X3455" s="209"/>
    </row>
    <row r="3456" spans="5:24" x14ac:dyDescent="0.25">
      <c r="E3456" s="209"/>
      <c r="F3456" s="209"/>
      <c r="G3456" s="209"/>
      <c r="H3456" s="209"/>
      <c r="I3456" s="209"/>
      <c r="J3456" s="209"/>
      <c r="K3456" s="209"/>
      <c r="P3456" s="209"/>
      <c r="Q3456" s="209"/>
      <c r="R3456" s="209"/>
      <c r="S3456" s="209"/>
      <c r="T3456" s="209"/>
      <c r="U3456" s="209"/>
      <c r="V3456" s="209"/>
      <c r="W3456" s="209"/>
      <c r="X3456" s="209"/>
    </row>
    <row r="3457" spans="5:24" x14ac:dyDescent="0.25">
      <c r="E3457" s="209"/>
      <c r="F3457" s="209"/>
      <c r="G3457" s="209"/>
      <c r="H3457" s="209"/>
      <c r="I3457" s="209"/>
      <c r="J3457" s="209"/>
      <c r="K3457" s="209"/>
      <c r="P3457" s="209"/>
      <c r="Q3457" s="209"/>
      <c r="R3457" s="209"/>
      <c r="S3457" s="209"/>
      <c r="T3457" s="209"/>
      <c r="U3457" s="209"/>
      <c r="V3457" s="209"/>
      <c r="W3457" s="209"/>
      <c r="X3457" s="209"/>
    </row>
    <row r="3458" spans="5:24" x14ac:dyDescent="0.25">
      <c r="E3458" s="209"/>
      <c r="F3458" s="209"/>
      <c r="G3458" s="209"/>
      <c r="H3458" s="209"/>
      <c r="I3458" s="209"/>
      <c r="J3458" s="209"/>
      <c r="K3458" s="209"/>
      <c r="P3458" s="209"/>
      <c r="Q3458" s="209"/>
      <c r="R3458" s="209"/>
      <c r="S3458" s="209"/>
      <c r="T3458" s="209"/>
      <c r="U3458" s="209"/>
      <c r="V3458" s="209"/>
      <c r="W3458" s="209"/>
      <c r="X3458" s="209"/>
    </row>
    <row r="3459" spans="5:24" x14ac:dyDescent="0.25">
      <c r="E3459" s="209"/>
      <c r="F3459" s="209"/>
      <c r="G3459" s="209"/>
      <c r="H3459" s="209"/>
      <c r="I3459" s="209"/>
      <c r="J3459" s="209"/>
      <c r="K3459" s="209"/>
      <c r="P3459" s="209"/>
      <c r="Q3459" s="209"/>
      <c r="R3459" s="209"/>
      <c r="S3459" s="209"/>
      <c r="T3459" s="209"/>
      <c r="U3459" s="209"/>
      <c r="V3459" s="209"/>
      <c r="W3459" s="209"/>
      <c r="X3459" s="209"/>
    </row>
    <row r="3460" spans="5:24" x14ac:dyDescent="0.25">
      <c r="E3460" s="209"/>
      <c r="F3460" s="209"/>
      <c r="G3460" s="209"/>
      <c r="H3460" s="209"/>
      <c r="I3460" s="209"/>
      <c r="J3460" s="209"/>
      <c r="K3460" s="209"/>
      <c r="P3460" s="209"/>
      <c r="Q3460" s="209"/>
      <c r="R3460" s="209"/>
      <c r="S3460" s="209"/>
      <c r="T3460" s="209"/>
      <c r="U3460" s="209"/>
      <c r="V3460" s="209"/>
      <c r="W3460" s="209"/>
      <c r="X3460" s="209"/>
    </row>
    <row r="3461" spans="5:24" x14ac:dyDescent="0.25">
      <c r="E3461" s="209"/>
      <c r="F3461" s="209"/>
      <c r="G3461" s="209"/>
      <c r="H3461" s="209"/>
      <c r="I3461" s="209"/>
      <c r="J3461" s="209"/>
      <c r="K3461" s="209"/>
      <c r="P3461" s="209"/>
      <c r="Q3461" s="209"/>
      <c r="R3461" s="209"/>
      <c r="S3461" s="209"/>
      <c r="T3461" s="209"/>
      <c r="U3461" s="209"/>
      <c r="V3461" s="209"/>
      <c r="W3461" s="209"/>
      <c r="X3461" s="209"/>
    </row>
    <row r="3462" spans="5:24" x14ac:dyDescent="0.25">
      <c r="E3462" s="209"/>
      <c r="F3462" s="209"/>
      <c r="G3462" s="209"/>
      <c r="H3462" s="209"/>
      <c r="I3462" s="209"/>
      <c r="J3462" s="209"/>
      <c r="K3462" s="209"/>
      <c r="P3462" s="209"/>
      <c r="Q3462" s="209"/>
      <c r="R3462" s="209"/>
      <c r="S3462" s="209"/>
      <c r="T3462" s="209"/>
      <c r="U3462" s="209"/>
      <c r="V3462" s="209"/>
      <c r="W3462" s="209"/>
      <c r="X3462" s="209"/>
    </row>
    <row r="3463" spans="5:24" x14ac:dyDescent="0.25">
      <c r="E3463" s="209"/>
      <c r="F3463" s="209"/>
      <c r="G3463" s="209"/>
      <c r="H3463" s="209"/>
      <c r="I3463" s="209"/>
      <c r="J3463" s="209"/>
      <c r="K3463" s="209"/>
      <c r="P3463" s="209"/>
      <c r="Q3463" s="209"/>
      <c r="R3463" s="209"/>
      <c r="S3463" s="209"/>
      <c r="T3463" s="209"/>
      <c r="U3463" s="209"/>
      <c r="V3463" s="209"/>
      <c r="W3463" s="209"/>
      <c r="X3463" s="209"/>
    </row>
    <row r="3464" spans="5:24" x14ac:dyDescent="0.25">
      <c r="E3464" s="209"/>
      <c r="F3464" s="209"/>
      <c r="G3464" s="209"/>
      <c r="H3464" s="209"/>
      <c r="I3464" s="209"/>
      <c r="J3464" s="209"/>
      <c r="K3464" s="209"/>
      <c r="P3464" s="209"/>
      <c r="Q3464" s="209"/>
      <c r="R3464" s="209"/>
      <c r="S3464" s="209"/>
      <c r="T3464" s="209"/>
      <c r="U3464" s="209"/>
      <c r="V3464" s="209"/>
      <c r="W3464" s="209"/>
      <c r="X3464" s="209"/>
    </row>
    <row r="3465" spans="5:24" x14ac:dyDescent="0.25">
      <c r="E3465" s="209"/>
      <c r="F3465" s="209"/>
      <c r="G3465" s="209"/>
      <c r="H3465" s="209"/>
      <c r="I3465" s="209"/>
      <c r="J3465" s="209"/>
      <c r="K3465" s="209"/>
      <c r="P3465" s="209"/>
      <c r="Q3465" s="209"/>
      <c r="R3465" s="209"/>
      <c r="S3465" s="209"/>
      <c r="T3465" s="209"/>
      <c r="U3465" s="209"/>
      <c r="V3465" s="209"/>
      <c r="W3465" s="209"/>
      <c r="X3465" s="209"/>
    </row>
    <row r="3466" spans="5:24" x14ac:dyDescent="0.25">
      <c r="E3466" s="209"/>
      <c r="F3466" s="209"/>
      <c r="G3466" s="209"/>
      <c r="H3466" s="209"/>
      <c r="I3466" s="209"/>
      <c r="J3466" s="209"/>
      <c r="K3466" s="209"/>
      <c r="P3466" s="209"/>
      <c r="Q3466" s="209"/>
      <c r="R3466" s="209"/>
      <c r="S3466" s="209"/>
      <c r="T3466" s="209"/>
      <c r="U3466" s="209"/>
      <c r="V3466" s="209"/>
      <c r="W3466" s="209"/>
      <c r="X3466" s="209"/>
    </row>
    <row r="3467" spans="5:24" x14ac:dyDescent="0.25">
      <c r="E3467" s="209"/>
      <c r="F3467" s="209"/>
      <c r="G3467" s="209"/>
      <c r="H3467" s="209"/>
      <c r="I3467" s="209"/>
      <c r="J3467" s="209"/>
      <c r="K3467" s="209"/>
      <c r="P3467" s="209"/>
      <c r="Q3467" s="209"/>
      <c r="R3467" s="209"/>
      <c r="S3467" s="209"/>
      <c r="T3467" s="209"/>
      <c r="U3467" s="209"/>
      <c r="V3467" s="209"/>
      <c r="W3467" s="209"/>
      <c r="X3467" s="209"/>
    </row>
    <row r="3468" spans="5:24" x14ac:dyDescent="0.25">
      <c r="E3468" s="209"/>
      <c r="F3468" s="209"/>
      <c r="G3468" s="209"/>
      <c r="H3468" s="209"/>
      <c r="I3468" s="209"/>
      <c r="J3468" s="209"/>
      <c r="K3468" s="209"/>
      <c r="P3468" s="209"/>
      <c r="Q3468" s="209"/>
      <c r="R3468" s="209"/>
      <c r="S3468" s="209"/>
      <c r="T3468" s="209"/>
      <c r="U3468" s="209"/>
      <c r="V3468" s="209"/>
      <c r="W3468" s="209"/>
      <c r="X3468" s="209"/>
    </row>
    <row r="3469" spans="5:24" x14ac:dyDescent="0.25">
      <c r="E3469" s="209"/>
      <c r="F3469" s="209"/>
      <c r="G3469" s="209"/>
      <c r="H3469" s="209"/>
      <c r="I3469" s="209"/>
      <c r="J3469" s="209"/>
      <c r="K3469" s="209"/>
      <c r="P3469" s="209"/>
      <c r="Q3469" s="209"/>
      <c r="R3469" s="209"/>
      <c r="S3469" s="209"/>
      <c r="T3469" s="209"/>
      <c r="U3469" s="209"/>
      <c r="V3469" s="209"/>
      <c r="W3469" s="209"/>
      <c r="X3469" s="209"/>
    </row>
    <row r="3470" spans="5:24" x14ac:dyDescent="0.25">
      <c r="E3470" s="209"/>
      <c r="F3470" s="209"/>
      <c r="G3470" s="209"/>
      <c r="H3470" s="209"/>
      <c r="I3470" s="209"/>
      <c r="J3470" s="209"/>
      <c r="K3470" s="209"/>
      <c r="P3470" s="209"/>
      <c r="Q3470" s="209"/>
      <c r="R3470" s="209"/>
      <c r="S3470" s="209"/>
      <c r="T3470" s="209"/>
      <c r="U3470" s="209"/>
      <c r="V3470" s="209"/>
      <c r="W3470" s="209"/>
      <c r="X3470" s="209"/>
    </row>
    <row r="3471" spans="5:24" x14ac:dyDescent="0.25">
      <c r="E3471" s="209"/>
      <c r="F3471" s="209"/>
      <c r="G3471" s="209"/>
      <c r="H3471" s="209"/>
      <c r="I3471" s="209"/>
      <c r="J3471" s="209"/>
      <c r="K3471" s="209"/>
      <c r="P3471" s="209"/>
      <c r="Q3471" s="209"/>
      <c r="R3471" s="209"/>
      <c r="S3471" s="209"/>
      <c r="T3471" s="209"/>
      <c r="U3471" s="209"/>
      <c r="V3471" s="209"/>
      <c r="W3471" s="209"/>
      <c r="X3471" s="209"/>
    </row>
    <row r="3472" spans="5:24" x14ac:dyDescent="0.25">
      <c r="E3472" s="209"/>
      <c r="F3472" s="209"/>
      <c r="G3472" s="209"/>
      <c r="H3472" s="209"/>
      <c r="I3472" s="209"/>
      <c r="J3472" s="209"/>
      <c r="K3472" s="209"/>
      <c r="P3472" s="209"/>
      <c r="Q3472" s="209"/>
      <c r="R3472" s="209"/>
      <c r="S3472" s="209"/>
      <c r="T3472" s="209"/>
      <c r="U3472" s="209"/>
      <c r="V3472" s="209"/>
      <c r="W3472" s="209"/>
      <c r="X3472" s="209"/>
    </row>
    <row r="3473" spans="5:24" x14ac:dyDescent="0.25">
      <c r="E3473" s="209"/>
      <c r="F3473" s="209"/>
      <c r="G3473" s="209"/>
      <c r="H3473" s="209"/>
      <c r="I3473" s="209"/>
      <c r="J3473" s="209"/>
      <c r="K3473" s="209"/>
      <c r="P3473" s="209"/>
      <c r="Q3473" s="209"/>
      <c r="R3473" s="209"/>
      <c r="S3473" s="209"/>
      <c r="T3473" s="209"/>
      <c r="U3473" s="209"/>
      <c r="V3473" s="209"/>
      <c r="W3473" s="209"/>
      <c r="X3473" s="209"/>
    </row>
    <row r="3474" spans="5:24" x14ac:dyDescent="0.25">
      <c r="E3474" s="209"/>
      <c r="F3474" s="209"/>
      <c r="G3474" s="209"/>
      <c r="H3474" s="209"/>
      <c r="I3474" s="209"/>
      <c r="J3474" s="209"/>
      <c r="K3474" s="209"/>
      <c r="P3474" s="209"/>
      <c r="Q3474" s="209"/>
      <c r="R3474" s="209"/>
      <c r="S3474" s="209"/>
      <c r="T3474" s="209"/>
      <c r="U3474" s="209"/>
      <c r="V3474" s="209"/>
      <c r="W3474" s="209"/>
      <c r="X3474" s="209"/>
    </row>
    <row r="3475" spans="5:24" x14ac:dyDescent="0.25">
      <c r="E3475" s="209"/>
      <c r="F3475" s="209"/>
      <c r="G3475" s="209"/>
      <c r="H3475" s="209"/>
      <c r="I3475" s="209"/>
      <c r="J3475" s="209"/>
      <c r="K3475" s="209"/>
      <c r="P3475" s="209"/>
      <c r="Q3475" s="209"/>
      <c r="R3475" s="209"/>
      <c r="S3475" s="209"/>
      <c r="T3475" s="209"/>
      <c r="U3475" s="209"/>
      <c r="V3475" s="209"/>
      <c r="W3475" s="209"/>
      <c r="X3475" s="209"/>
    </row>
    <row r="3476" spans="5:24" x14ac:dyDescent="0.25">
      <c r="E3476" s="209"/>
      <c r="F3476" s="209"/>
      <c r="G3476" s="209"/>
      <c r="H3476" s="209"/>
      <c r="I3476" s="209"/>
      <c r="J3476" s="209"/>
      <c r="K3476" s="209"/>
      <c r="P3476" s="209"/>
      <c r="Q3476" s="209"/>
      <c r="R3476" s="209"/>
      <c r="S3476" s="209"/>
      <c r="T3476" s="209"/>
      <c r="U3476" s="209"/>
      <c r="V3476" s="209"/>
      <c r="W3476" s="209"/>
      <c r="X3476" s="209"/>
    </row>
    <row r="3477" spans="5:24" x14ac:dyDescent="0.25">
      <c r="E3477" s="209"/>
      <c r="F3477" s="209"/>
      <c r="G3477" s="209"/>
      <c r="H3477" s="209"/>
      <c r="I3477" s="209"/>
      <c r="J3477" s="209"/>
      <c r="K3477" s="209"/>
      <c r="P3477" s="209"/>
      <c r="Q3477" s="209"/>
      <c r="R3477" s="209"/>
      <c r="S3477" s="209"/>
      <c r="T3477" s="209"/>
      <c r="U3477" s="209"/>
      <c r="V3477" s="209"/>
      <c r="W3477" s="209"/>
      <c r="X3477" s="209"/>
    </row>
    <row r="3478" spans="5:24" x14ac:dyDescent="0.25">
      <c r="E3478" s="209"/>
      <c r="F3478" s="209"/>
      <c r="G3478" s="209"/>
      <c r="H3478" s="209"/>
      <c r="I3478" s="209"/>
      <c r="J3478" s="209"/>
      <c r="K3478" s="209"/>
      <c r="P3478" s="209"/>
      <c r="Q3478" s="209"/>
      <c r="R3478" s="209"/>
      <c r="S3478" s="209"/>
      <c r="T3478" s="209"/>
      <c r="U3478" s="209"/>
      <c r="V3478" s="209"/>
      <c r="W3478" s="209"/>
      <c r="X3478" s="209"/>
    </row>
    <row r="3479" spans="5:24" x14ac:dyDescent="0.25">
      <c r="E3479" s="209"/>
      <c r="F3479" s="209"/>
      <c r="G3479" s="209"/>
      <c r="H3479" s="209"/>
      <c r="I3479" s="209"/>
      <c r="J3479" s="209"/>
      <c r="K3479" s="209"/>
      <c r="P3479" s="209"/>
      <c r="Q3479" s="209"/>
      <c r="R3479" s="209"/>
      <c r="S3479" s="209"/>
      <c r="T3479" s="209"/>
      <c r="U3479" s="209"/>
      <c r="V3479" s="209"/>
      <c r="W3479" s="209"/>
      <c r="X3479" s="209"/>
    </row>
    <row r="3480" spans="5:24" x14ac:dyDescent="0.25">
      <c r="E3480" s="209"/>
      <c r="F3480" s="209"/>
      <c r="G3480" s="209"/>
      <c r="H3480" s="209"/>
      <c r="I3480" s="209"/>
      <c r="J3480" s="209"/>
      <c r="K3480" s="209"/>
      <c r="P3480" s="209"/>
      <c r="Q3480" s="209"/>
      <c r="R3480" s="209"/>
      <c r="S3480" s="209"/>
      <c r="T3480" s="209"/>
      <c r="U3480" s="209"/>
      <c r="V3480" s="209"/>
      <c r="W3480" s="209"/>
      <c r="X3480" s="209"/>
    </row>
    <row r="3481" spans="5:24" x14ac:dyDescent="0.25">
      <c r="E3481" s="209"/>
      <c r="F3481" s="209"/>
      <c r="G3481" s="209"/>
      <c r="H3481" s="209"/>
      <c r="I3481" s="209"/>
      <c r="J3481" s="209"/>
      <c r="K3481" s="209"/>
      <c r="P3481" s="209"/>
      <c r="Q3481" s="209"/>
      <c r="R3481" s="209"/>
      <c r="S3481" s="209"/>
      <c r="T3481" s="209"/>
      <c r="U3481" s="209"/>
      <c r="V3481" s="209"/>
      <c r="W3481" s="209"/>
      <c r="X3481" s="209"/>
    </row>
    <row r="3482" spans="5:24" x14ac:dyDescent="0.25">
      <c r="E3482" s="209"/>
      <c r="F3482" s="209"/>
      <c r="G3482" s="209"/>
      <c r="H3482" s="209"/>
      <c r="I3482" s="209"/>
      <c r="J3482" s="209"/>
      <c r="K3482" s="209"/>
      <c r="P3482" s="209"/>
      <c r="Q3482" s="209"/>
      <c r="R3482" s="209"/>
      <c r="S3482" s="209"/>
      <c r="T3482" s="209"/>
      <c r="U3482" s="209"/>
      <c r="V3482" s="209"/>
      <c r="W3482" s="209"/>
      <c r="X3482" s="209"/>
    </row>
    <row r="3483" spans="5:24" x14ac:dyDescent="0.25">
      <c r="E3483" s="209"/>
      <c r="F3483" s="209"/>
      <c r="G3483" s="209"/>
      <c r="H3483" s="209"/>
      <c r="I3483" s="209"/>
      <c r="J3483" s="209"/>
      <c r="K3483" s="209"/>
      <c r="P3483" s="209"/>
      <c r="Q3483" s="209"/>
      <c r="R3483" s="209"/>
      <c r="S3483" s="209"/>
      <c r="T3483" s="209"/>
      <c r="U3483" s="209"/>
      <c r="V3483" s="209"/>
      <c r="W3483" s="209"/>
      <c r="X3483" s="209"/>
    </row>
    <row r="3484" spans="5:24" x14ac:dyDescent="0.25">
      <c r="E3484" s="209"/>
      <c r="F3484" s="209"/>
      <c r="G3484" s="209"/>
      <c r="H3484" s="209"/>
      <c r="I3484" s="209"/>
      <c r="J3484" s="209"/>
      <c r="K3484" s="209"/>
      <c r="P3484" s="209"/>
      <c r="Q3484" s="209"/>
      <c r="R3484" s="209"/>
      <c r="S3484" s="209"/>
      <c r="T3484" s="209"/>
      <c r="U3484" s="209"/>
      <c r="V3484" s="209"/>
      <c r="W3484" s="209"/>
      <c r="X3484" s="209"/>
    </row>
    <row r="3485" spans="5:24" x14ac:dyDescent="0.25">
      <c r="E3485" s="209"/>
      <c r="F3485" s="209"/>
      <c r="G3485" s="209"/>
      <c r="H3485" s="209"/>
      <c r="I3485" s="209"/>
      <c r="J3485" s="209"/>
      <c r="K3485" s="209"/>
      <c r="P3485" s="209"/>
      <c r="Q3485" s="209"/>
      <c r="R3485" s="209"/>
      <c r="S3485" s="209"/>
      <c r="T3485" s="209"/>
      <c r="U3485" s="209"/>
      <c r="V3485" s="209"/>
      <c r="W3485" s="209"/>
      <c r="X3485" s="209"/>
    </row>
    <row r="3486" spans="5:24" x14ac:dyDescent="0.25">
      <c r="E3486" s="209"/>
      <c r="F3486" s="209"/>
      <c r="G3486" s="209"/>
      <c r="H3486" s="209"/>
      <c r="I3486" s="209"/>
      <c r="J3486" s="209"/>
      <c r="K3486" s="209"/>
      <c r="P3486" s="209"/>
      <c r="Q3486" s="209"/>
      <c r="R3486" s="209"/>
      <c r="S3486" s="209"/>
      <c r="T3486" s="209"/>
      <c r="U3486" s="209"/>
      <c r="V3486" s="209"/>
      <c r="W3486" s="209"/>
      <c r="X3486" s="209"/>
    </row>
    <row r="3487" spans="5:24" x14ac:dyDescent="0.25">
      <c r="E3487" s="209"/>
      <c r="F3487" s="209"/>
      <c r="G3487" s="209"/>
      <c r="H3487" s="209"/>
      <c r="I3487" s="209"/>
      <c r="J3487" s="209"/>
      <c r="K3487" s="209"/>
      <c r="P3487" s="209"/>
      <c r="Q3487" s="209"/>
      <c r="R3487" s="209"/>
      <c r="S3487" s="209"/>
      <c r="T3487" s="209"/>
      <c r="U3487" s="209"/>
      <c r="V3487" s="209"/>
      <c r="W3487" s="209"/>
      <c r="X3487" s="209"/>
    </row>
    <row r="3488" spans="5:24" x14ac:dyDescent="0.25">
      <c r="E3488" s="209"/>
      <c r="F3488" s="209"/>
      <c r="G3488" s="209"/>
      <c r="H3488" s="209"/>
      <c r="I3488" s="209"/>
      <c r="J3488" s="209"/>
      <c r="K3488" s="209"/>
      <c r="P3488" s="209"/>
      <c r="Q3488" s="209"/>
      <c r="R3488" s="209"/>
      <c r="S3488" s="209"/>
      <c r="T3488" s="209"/>
      <c r="U3488" s="209"/>
      <c r="V3488" s="209"/>
      <c r="W3488" s="209"/>
      <c r="X3488" s="209"/>
    </row>
    <row r="3489" spans="5:24" x14ac:dyDescent="0.25">
      <c r="E3489" s="209"/>
      <c r="F3489" s="209"/>
      <c r="G3489" s="209"/>
      <c r="H3489" s="209"/>
      <c r="I3489" s="209"/>
      <c r="J3489" s="209"/>
      <c r="K3489" s="209"/>
      <c r="P3489" s="209"/>
      <c r="Q3489" s="209"/>
      <c r="R3489" s="209"/>
      <c r="S3489" s="209"/>
      <c r="T3489" s="209"/>
      <c r="U3489" s="209"/>
      <c r="V3489" s="209"/>
      <c r="W3489" s="209"/>
      <c r="X3489" s="209"/>
    </row>
    <row r="3490" spans="5:24" x14ac:dyDescent="0.25">
      <c r="E3490" s="209"/>
      <c r="F3490" s="209"/>
      <c r="G3490" s="209"/>
      <c r="H3490" s="209"/>
      <c r="I3490" s="209"/>
      <c r="J3490" s="209"/>
      <c r="K3490" s="209"/>
      <c r="P3490" s="209"/>
      <c r="Q3490" s="209"/>
      <c r="R3490" s="209"/>
      <c r="S3490" s="209"/>
      <c r="T3490" s="209"/>
      <c r="U3490" s="209"/>
      <c r="V3490" s="209"/>
      <c r="W3490" s="209"/>
      <c r="X3490" s="209"/>
    </row>
    <row r="3491" spans="5:24" x14ac:dyDescent="0.25">
      <c r="E3491" s="209"/>
      <c r="F3491" s="209"/>
      <c r="G3491" s="209"/>
      <c r="H3491" s="209"/>
      <c r="I3491" s="209"/>
      <c r="J3491" s="209"/>
      <c r="K3491" s="209"/>
      <c r="P3491" s="209"/>
      <c r="Q3491" s="209"/>
      <c r="R3491" s="209"/>
      <c r="S3491" s="209"/>
      <c r="T3491" s="209"/>
      <c r="U3491" s="209"/>
      <c r="V3491" s="209"/>
      <c r="W3491" s="209"/>
      <c r="X3491" s="209"/>
    </row>
    <row r="3492" spans="5:24" x14ac:dyDescent="0.25">
      <c r="E3492" s="209"/>
      <c r="F3492" s="209"/>
      <c r="G3492" s="209"/>
      <c r="H3492" s="209"/>
      <c r="I3492" s="209"/>
      <c r="J3492" s="209"/>
      <c r="K3492" s="209"/>
      <c r="P3492" s="209"/>
      <c r="Q3492" s="209"/>
      <c r="R3492" s="209"/>
      <c r="S3492" s="209"/>
      <c r="T3492" s="209"/>
      <c r="U3492" s="209"/>
      <c r="V3492" s="209"/>
      <c r="W3492" s="209"/>
      <c r="X3492" s="209"/>
    </row>
    <row r="3493" spans="5:24" x14ac:dyDescent="0.25">
      <c r="E3493" s="209"/>
      <c r="F3493" s="209"/>
      <c r="G3493" s="209"/>
      <c r="H3493" s="209"/>
      <c r="I3493" s="209"/>
      <c r="J3493" s="209"/>
      <c r="K3493" s="209"/>
      <c r="P3493" s="209"/>
      <c r="Q3493" s="209"/>
      <c r="R3493" s="209"/>
      <c r="S3493" s="209"/>
      <c r="T3493" s="209"/>
      <c r="U3493" s="209"/>
      <c r="V3493" s="209"/>
      <c r="W3493" s="209"/>
      <c r="X3493" s="209"/>
    </row>
    <row r="3494" spans="5:24" x14ac:dyDescent="0.25">
      <c r="E3494" s="209"/>
      <c r="F3494" s="209"/>
      <c r="G3494" s="209"/>
      <c r="H3494" s="209"/>
      <c r="I3494" s="209"/>
      <c r="J3494" s="209"/>
      <c r="K3494" s="209"/>
      <c r="P3494" s="209"/>
      <c r="Q3494" s="209"/>
      <c r="R3494" s="209"/>
      <c r="S3494" s="209"/>
      <c r="T3494" s="209"/>
      <c r="U3494" s="209"/>
      <c r="V3494" s="209"/>
      <c r="W3494" s="209"/>
      <c r="X3494" s="209"/>
    </row>
    <row r="3495" spans="5:24" x14ac:dyDescent="0.25">
      <c r="E3495" s="209"/>
      <c r="F3495" s="209"/>
      <c r="G3495" s="209"/>
      <c r="H3495" s="209"/>
      <c r="I3495" s="209"/>
      <c r="J3495" s="209"/>
      <c r="K3495" s="209"/>
      <c r="P3495" s="209"/>
      <c r="Q3495" s="209"/>
      <c r="R3495" s="209"/>
      <c r="S3495" s="209"/>
      <c r="T3495" s="209"/>
      <c r="U3495" s="209"/>
      <c r="V3495" s="209"/>
      <c r="W3495" s="209"/>
      <c r="X3495" s="209"/>
    </row>
    <row r="3496" spans="5:24" x14ac:dyDescent="0.25">
      <c r="E3496" s="209"/>
      <c r="F3496" s="209"/>
      <c r="G3496" s="209"/>
      <c r="H3496" s="209"/>
      <c r="I3496" s="209"/>
      <c r="J3496" s="209"/>
      <c r="K3496" s="209"/>
      <c r="P3496" s="209"/>
      <c r="Q3496" s="209"/>
      <c r="R3496" s="209"/>
      <c r="S3496" s="209"/>
      <c r="T3496" s="209"/>
      <c r="U3496" s="209"/>
      <c r="V3496" s="209"/>
      <c r="W3496" s="209"/>
      <c r="X3496" s="209"/>
    </row>
    <row r="3497" spans="5:24" x14ac:dyDescent="0.25">
      <c r="E3497" s="209"/>
      <c r="F3497" s="209"/>
      <c r="G3497" s="209"/>
      <c r="H3497" s="209"/>
      <c r="I3497" s="209"/>
      <c r="J3497" s="209"/>
      <c r="K3497" s="209"/>
      <c r="P3497" s="209"/>
      <c r="Q3497" s="209"/>
      <c r="R3497" s="209"/>
      <c r="S3497" s="209"/>
      <c r="T3497" s="209"/>
      <c r="U3497" s="209"/>
      <c r="V3497" s="209"/>
      <c r="W3497" s="209"/>
      <c r="X3497" s="209"/>
    </row>
    <row r="3498" spans="5:24" x14ac:dyDescent="0.25">
      <c r="E3498" s="209"/>
      <c r="F3498" s="209"/>
      <c r="G3498" s="209"/>
      <c r="H3498" s="209"/>
      <c r="I3498" s="209"/>
      <c r="J3498" s="209"/>
      <c r="K3498" s="209"/>
      <c r="P3498" s="209"/>
      <c r="Q3498" s="209"/>
      <c r="R3498" s="209"/>
      <c r="S3498" s="209"/>
      <c r="T3498" s="209"/>
      <c r="U3498" s="209"/>
      <c r="V3498" s="209"/>
      <c r="W3498" s="209"/>
      <c r="X3498" s="209"/>
    </row>
    <row r="3499" spans="5:24" x14ac:dyDescent="0.25">
      <c r="E3499" s="209"/>
      <c r="F3499" s="209"/>
      <c r="G3499" s="209"/>
      <c r="H3499" s="209"/>
      <c r="I3499" s="209"/>
      <c r="J3499" s="209"/>
      <c r="K3499" s="209"/>
      <c r="P3499" s="209"/>
      <c r="Q3499" s="209"/>
      <c r="R3499" s="209"/>
      <c r="S3499" s="209"/>
      <c r="T3499" s="209"/>
      <c r="U3499" s="209"/>
      <c r="V3499" s="209"/>
      <c r="W3499" s="209"/>
      <c r="X3499" s="209"/>
    </row>
    <row r="3500" spans="5:24" x14ac:dyDescent="0.25">
      <c r="E3500" s="209"/>
      <c r="F3500" s="209"/>
      <c r="G3500" s="209"/>
      <c r="H3500" s="209"/>
      <c r="I3500" s="209"/>
      <c r="J3500" s="209"/>
      <c r="K3500" s="209"/>
      <c r="P3500" s="209"/>
      <c r="Q3500" s="209"/>
      <c r="R3500" s="209"/>
      <c r="S3500" s="209"/>
      <c r="T3500" s="209"/>
      <c r="U3500" s="209"/>
      <c r="V3500" s="209"/>
      <c r="W3500" s="209"/>
      <c r="X3500" s="209"/>
    </row>
    <row r="3501" spans="5:24" x14ac:dyDescent="0.25">
      <c r="E3501" s="209"/>
      <c r="F3501" s="209"/>
      <c r="G3501" s="209"/>
      <c r="H3501" s="209"/>
      <c r="I3501" s="209"/>
      <c r="J3501" s="209"/>
      <c r="K3501" s="209"/>
      <c r="P3501" s="209"/>
      <c r="Q3501" s="209"/>
      <c r="R3501" s="209"/>
      <c r="S3501" s="209"/>
      <c r="T3501" s="209"/>
      <c r="U3501" s="209"/>
      <c r="V3501" s="209"/>
      <c r="W3501" s="209"/>
      <c r="X3501" s="209"/>
    </row>
    <row r="3502" spans="5:24" x14ac:dyDescent="0.25">
      <c r="E3502" s="209"/>
      <c r="F3502" s="209"/>
      <c r="G3502" s="209"/>
      <c r="H3502" s="209"/>
      <c r="I3502" s="209"/>
      <c r="J3502" s="209"/>
      <c r="K3502" s="209"/>
      <c r="P3502" s="209"/>
      <c r="Q3502" s="209"/>
      <c r="R3502" s="209"/>
      <c r="S3502" s="209"/>
      <c r="T3502" s="209"/>
      <c r="U3502" s="209"/>
      <c r="V3502" s="209"/>
      <c r="W3502" s="209"/>
      <c r="X3502" s="209"/>
    </row>
    <row r="3503" spans="5:24" x14ac:dyDescent="0.25">
      <c r="E3503" s="209"/>
      <c r="F3503" s="209"/>
      <c r="G3503" s="209"/>
      <c r="H3503" s="209"/>
      <c r="I3503" s="209"/>
      <c r="J3503" s="209"/>
      <c r="K3503" s="209"/>
      <c r="P3503" s="209"/>
      <c r="Q3503" s="209"/>
      <c r="R3503" s="209"/>
      <c r="S3503" s="209"/>
      <c r="T3503" s="209"/>
      <c r="U3503" s="209"/>
      <c r="V3503" s="209"/>
      <c r="W3503" s="209"/>
      <c r="X3503" s="209"/>
    </row>
    <row r="3504" spans="5:24" x14ac:dyDescent="0.25">
      <c r="E3504" s="209"/>
      <c r="F3504" s="209"/>
      <c r="G3504" s="209"/>
      <c r="H3504" s="209"/>
      <c r="I3504" s="209"/>
      <c r="J3504" s="209"/>
      <c r="K3504" s="209"/>
      <c r="P3504" s="209"/>
      <c r="Q3504" s="209"/>
      <c r="R3504" s="209"/>
      <c r="S3504" s="209"/>
      <c r="T3504" s="209"/>
      <c r="U3504" s="209"/>
      <c r="V3504" s="209"/>
      <c r="W3504" s="209"/>
      <c r="X3504" s="209"/>
    </row>
    <row r="3505" spans="5:24" x14ac:dyDescent="0.25">
      <c r="E3505" s="209"/>
      <c r="F3505" s="209"/>
      <c r="G3505" s="209"/>
      <c r="H3505" s="209"/>
      <c r="I3505" s="209"/>
      <c r="J3505" s="209"/>
      <c r="K3505" s="209"/>
      <c r="P3505" s="209"/>
      <c r="Q3505" s="209"/>
      <c r="R3505" s="209"/>
      <c r="S3505" s="209"/>
      <c r="T3505" s="209"/>
      <c r="U3505" s="209"/>
      <c r="V3505" s="209"/>
      <c r="W3505" s="209"/>
      <c r="X3505" s="209"/>
    </row>
    <row r="3506" spans="5:24" x14ac:dyDescent="0.25">
      <c r="E3506" s="209"/>
      <c r="F3506" s="209"/>
      <c r="G3506" s="209"/>
      <c r="H3506" s="209"/>
      <c r="I3506" s="209"/>
      <c r="J3506" s="209"/>
      <c r="K3506" s="209"/>
      <c r="P3506" s="209"/>
      <c r="Q3506" s="209"/>
      <c r="R3506" s="209"/>
      <c r="S3506" s="209"/>
      <c r="T3506" s="209"/>
      <c r="U3506" s="209"/>
      <c r="V3506" s="209"/>
      <c r="W3506" s="209"/>
      <c r="X3506" s="209"/>
    </row>
    <row r="3507" spans="5:24" x14ac:dyDescent="0.25">
      <c r="E3507" s="209"/>
      <c r="F3507" s="209"/>
      <c r="G3507" s="209"/>
      <c r="H3507" s="209"/>
      <c r="I3507" s="209"/>
      <c r="J3507" s="209"/>
      <c r="K3507" s="209"/>
      <c r="P3507" s="209"/>
      <c r="Q3507" s="209"/>
      <c r="R3507" s="209"/>
      <c r="S3507" s="209"/>
      <c r="T3507" s="209"/>
      <c r="U3507" s="209"/>
      <c r="V3507" s="209"/>
      <c r="W3507" s="209"/>
      <c r="X3507" s="209"/>
    </row>
    <row r="3508" spans="5:24" x14ac:dyDescent="0.25">
      <c r="E3508" s="209"/>
      <c r="F3508" s="209"/>
      <c r="G3508" s="209"/>
      <c r="H3508" s="209"/>
      <c r="I3508" s="209"/>
      <c r="J3508" s="209"/>
      <c r="K3508" s="209"/>
      <c r="P3508" s="209"/>
      <c r="Q3508" s="209"/>
      <c r="R3508" s="209"/>
      <c r="S3508" s="209"/>
      <c r="T3508" s="209"/>
      <c r="U3508" s="209"/>
      <c r="V3508" s="209"/>
      <c r="W3508" s="209"/>
      <c r="X3508" s="209"/>
    </row>
    <row r="3509" spans="5:24" x14ac:dyDescent="0.25">
      <c r="E3509" s="209"/>
      <c r="F3509" s="209"/>
      <c r="G3509" s="209"/>
      <c r="H3509" s="209"/>
      <c r="I3509" s="209"/>
      <c r="J3509" s="209"/>
      <c r="K3509" s="209"/>
      <c r="P3509" s="209"/>
      <c r="Q3509" s="209"/>
      <c r="R3509" s="209"/>
      <c r="S3509" s="209"/>
      <c r="T3509" s="209"/>
      <c r="U3509" s="209"/>
      <c r="V3509" s="209"/>
      <c r="W3509" s="209"/>
      <c r="X3509" s="209"/>
    </row>
    <row r="3510" spans="5:24" x14ac:dyDescent="0.25">
      <c r="E3510" s="209"/>
      <c r="F3510" s="209"/>
      <c r="G3510" s="209"/>
      <c r="H3510" s="209"/>
      <c r="I3510" s="209"/>
      <c r="J3510" s="209"/>
      <c r="K3510" s="209"/>
      <c r="P3510" s="209"/>
      <c r="Q3510" s="209"/>
      <c r="R3510" s="209"/>
      <c r="S3510" s="209"/>
      <c r="T3510" s="209"/>
      <c r="U3510" s="209"/>
      <c r="V3510" s="209"/>
      <c r="W3510" s="209"/>
      <c r="X3510" s="209"/>
    </row>
    <row r="3511" spans="5:24" x14ac:dyDescent="0.25">
      <c r="E3511" s="209"/>
      <c r="F3511" s="209"/>
      <c r="G3511" s="209"/>
      <c r="H3511" s="209"/>
      <c r="I3511" s="209"/>
      <c r="J3511" s="209"/>
      <c r="K3511" s="209"/>
      <c r="P3511" s="209"/>
      <c r="Q3511" s="209"/>
      <c r="R3511" s="209"/>
      <c r="S3511" s="209"/>
      <c r="T3511" s="209"/>
      <c r="U3511" s="209"/>
      <c r="V3511" s="209"/>
      <c r="W3511" s="209"/>
      <c r="X3511" s="209"/>
    </row>
    <row r="3512" spans="5:24" x14ac:dyDescent="0.25">
      <c r="E3512" s="209"/>
      <c r="F3512" s="209"/>
      <c r="G3512" s="209"/>
      <c r="H3512" s="209"/>
      <c r="I3512" s="209"/>
      <c r="J3512" s="209"/>
      <c r="K3512" s="209"/>
      <c r="P3512" s="209"/>
      <c r="Q3512" s="209"/>
      <c r="R3512" s="209"/>
      <c r="S3512" s="209"/>
      <c r="T3512" s="209"/>
      <c r="U3512" s="209"/>
      <c r="V3512" s="209"/>
      <c r="W3512" s="209"/>
      <c r="X3512" s="209"/>
    </row>
    <row r="3513" spans="5:24" x14ac:dyDescent="0.25">
      <c r="E3513" s="209"/>
      <c r="F3513" s="209"/>
      <c r="G3513" s="209"/>
      <c r="H3513" s="209"/>
      <c r="I3513" s="209"/>
      <c r="J3513" s="209"/>
      <c r="K3513" s="209"/>
      <c r="P3513" s="209"/>
      <c r="Q3513" s="209"/>
      <c r="R3513" s="209"/>
      <c r="S3513" s="209"/>
      <c r="T3513" s="209"/>
      <c r="U3513" s="209"/>
      <c r="V3513" s="209"/>
      <c r="W3513" s="209"/>
      <c r="X3513" s="209"/>
    </row>
    <row r="3514" spans="5:24" x14ac:dyDescent="0.25">
      <c r="E3514" s="209"/>
      <c r="F3514" s="209"/>
      <c r="G3514" s="209"/>
      <c r="H3514" s="209"/>
      <c r="I3514" s="209"/>
      <c r="J3514" s="209"/>
      <c r="K3514" s="209"/>
      <c r="P3514" s="209"/>
      <c r="Q3514" s="209"/>
      <c r="R3514" s="209"/>
      <c r="S3514" s="209"/>
      <c r="T3514" s="209"/>
      <c r="U3514" s="209"/>
      <c r="V3514" s="209"/>
      <c r="W3514" s="209"/>
      <c r="X3514" s="209"/>
    </row>
    <row r="3515" spans="5:24" x14ac:dyDescent="0.25">
      <c r="E3515" s="209"/>
      <c r="F3515" s="209"/>
      <c r="G3515" s="209"/>
      <c r="H3515" s="209"/>
      <c r="I3515" s="209"/>
      <c r="J3515" s="209"/>
      <c r="K3515" s="209"/>
      <c r="P3515" s="209"/>
      <c r="Q3515" s="209"/>
      <c r="R3515" s="209"/>
      <c r="S3515" s="209"/>
      <c r="T3515" s="209"/>
      <c r="U3515" s="209"/>
      <c r="V3515" s="209"/>
      <c r="W3515" s="209"/>
      <c r="X3515" s="209"/>
    </row>
    <row r="3516" spans="5:24" x14ac:dyDescent="0.25">
      <c r="E3516" s="209"/>
      <c r="F3516" s="209"/>
      <c r="G3516" s="209"/>
      <c r="H3516" s="209"/>
      <c r="I3516" s="209"/>
      <c r="J3516" s="209"/>
      <c r="K3516" s="209"/>
      <c r="P3516" s="209"/>
      <c r="Q3516" s="209"/>
      <c r="R3516" s="209"/>
      <c r="S3516" s="209"/>
      <c r="T3516" s="209"/>
      <c r="U3516" s="209"/>
      <c r="V3516" s="209"/>
      <c r="W3516" s="209"/>
      <c r="X3516" s="209"/>
    </row>
    <row r="3517" spans="5:24" x14ac:dyDescent="0.25">
      <c r="E3517" s="209"/>
      <c r="F3517" s="209"/>
      <c r="G3517" s="209"/>
      <c r="H3517" s="209"/>
      <c r="I3517" s="209"/>
      <c r="J3517" s="209"/>
      <c r="K3517" s="209"/>
      <c r="P3517" s="209"/>
      <c r="Q3517" s="209"/>
      <c r="R3517" s="209"/>
      <c r="S3517" s="209"/>
      <c r="T3517" s="209"/>
      <c r="U3517" s="209"/>
      <c r="V3517" s="209"/>
      <c r="W3517" s="209"/>
      <c r="X3517" s="209"/>
    </row>
    <row r="3518" spans="5:24" x14ac:dyDescent="0.25">
      <c r="E3518" s="209"/>
      <c r="F3518" s="209"/>
      <c r="G3518" s="209"/>
      <c r="H3518" s="209"/>
      <c r="I3518" s="209"/>
      <c r="J3518" s="209"/>
      <c r="K3518" s="209"/>
      <c r="P3518" s="209"/>
      <c r="Q3518" s="209"/>
      <c r="R3518" s="209"/>
      <c r="S3518" s="209"/>
      <c r="T3518" s="209"/>
      <c r="U3518" s="209"/>
      <c r="V3518" s="209"/>
      <c r="W3518" s="209"/>
      <c r="X3518" s="209"/>
    </row>
    <row r="3519" spans="5:24" x14ac:dyDescent="0.25">
      <c r="E3519" s="209"/>
      <c r="F3519" s="209"/>
      <c r="G3519" s="209"/>
      <c r="H3519" s="209"/>
      <c r="I3519" s="209"/>
      <c r="J3519" s="209"/>
      <c r="K3519" s="209"/>
      <c r="P3519" s="209"/>
      <c r="Q3519" s="209"/>
      <c r="R3519" s="209"/>
      <c r="S3519" s="209"/>
      <c r="T3519" s="209"/>
      <c r="U3519" s="209"/>
      <c r="V3519" s="209"/>
      <c r="W3519" s="209"/>
      <c r="X3519" s="209"/>
    </row>
    <row r="3520" spans="5:24" x14ac:dyDescent="0.25">
      <c r="E3520" s="209"/>
      <c r="F3520" s="209"/>
      <c r="G3520" s="209"/>
      <c r="H3520" s="209"/>
      <c r="I3520" s="209"/>
      <c r="J3520" s="209"/>
      <c r="K3520" s="209"/>
      <c r="P3520" s="209"/>
      <c r="Q3520" s="209"/>
      <c r="R3520" s="209"/>
      <c r="S3520" s="209"/>
      <c r="T3520" s="209"/>
      <c r="U3520" s="209"/>
      <c r="V3520" s="209"/>
      <c r="W3520" s="209"/>
      <c r="X3520" s="209"/>
    </row>
    <row r="3521" spans="5:24" x14ac:dyDescent="0.25">
      <c r="E3521" s="209"/>
      <c r="F3521" s="209"/>
      <c r="G3521" s="209"/>
      <c r="H3521" s="209"/>
      <c r="I3521" s="209"/>
      <c r="J3521" s="209"/>
      <c r="K3521" s="209"/>
      <c r="P3521" s="209"/>
      <c r="Q3521" s="209"/>
      <c r="R3521" s="209"/>
      <c r="S3521" s="209"/>
      <c r="T3521" s="209"/>
      <c r="U3521" s="209"/>
      <c r="V3521" s="209"/>
      <c r="W3521" s="209"/>
      <c r="X3521" s="209"/>
    </row>
    <row r="3522" spans="5:24" x14ac:dyDescent="0.25">
      <c r="E3522" s="209"/>
      <c r="F3522" s="209"/>
      <c r="G3522" s="209"/>
      <c r="H3522" s="209"/>
      <c r="I3522" s="209"/>
      <c r="J3522" s="209"/>
      <c r="K3522" s="209"/>
      <c r="P3522" s="209"/>
      <c r="Q3522" s="209"/>
      <c r="R3522" s="209"/>
      <c r="S3522" s="209"/>
      <c r="T3522" s="209"/>
      <c r="U3522" s="209"/>
      <c r="V3522" s="209"/>
      <c r="W3522" s="209"/>
      <c r="X3522" s="209"/>
    </row>
    <row r="3523" spans="5:24" x14ac:dyDescent="0.25">
      <c r="E3523" s="209"/>
      <c r="F3523" s="209"/>
      <c r="G3523" s="209"/>
      <c r="H3523" s="209"/>
      <c r="I3523" s="209"/>
      <c r="J3523" s="209"/>
      <c r="K3523" s="209"/>
      <c r="P3523" s="209"/>
      <c r="Q3523" s="209"/>
      <c r="R3523" s="209"/>
      <c r="S3523" s="209"/>
      <c r="T3523" s="209"/>
      <c r="U3523" s="209"/>
      <c r="V3523" s="209"/>
      <c r="W3523" s="209"/>
      <c r="X3523" s="209"/>
    </row>
    <row r="3524" spans="5:24" x14ac:dyDescent="0.25">
      <c r="E3524" s="209"/>
      <c r="F3524" s="209"/>
      <c r="G3524" s="209"/>
      <c r="H3524" s="209"/>
      <c r="I3524" s="209"/>
      <c r="J3524" s="209"/>
      <c r="K3524" s="209"/>
      <c r="P3524" s="209"/>
      <c r="Q3524" s="209"/>
      <c r="R3524" s="209"/>
      <c r="S3524" s="209"/>
      <c r="T3524" s="209"/>
      <c r="U3524" s="209"/>
      <c r="V3524" s="209"/>
      <c r="W3524" s="209"/>
      <c r="X3524" s="209"/>
    </row>
    <row r="3525" spans="5:24" x14ac:dyDescent="0.25">
      <c r="E3525" s="209"/>
      <c r="F3525" s="209"/>
      <c r="G3525" s="209"/>
      <c r="H3525" s="209"/>
      <c r="I3525" s="209"/>
      <c r="J3525" s="209"/>
      <c r="K3525" s="209"/>
      <c r="P3525" s="209"/>
      <c r="Q3525" s="209"/>
      <c r="R3525" s="209"/>
      <c r="S3525" s="209"/>
      <c r="T3525" s="209"/>
      <c r="U3525" s="209"/>
      <c r="V3525" s="209"/>
      <c r="W3525" s="209"/>
      <c r="X3525" s="209"/>
    </row>
    <row r="3526" spans="5:24" x14ac:dyDescent="0.25">
      <c r="E3526" s="209"/>
      <c r="F3526" s="209"/>
      <c r="G3526" s="209"/>
      <c r="H3526" s="209"/>
      <c r="I3526" s="209"/>
      <c r="J3526" s="209"/>
      <c r="K3526" s="209"/>
      <c r="P3526" s="209"/>
      <c r="Q3526" s="209"/>
      <c r="R3526" s="209"/>
      <c r="S3526" s="209"/>
      <c r="T3526" s="209"/>
      <c r="U3526" s="209"/>
      <c r="V3526" s="209"/>
      <c r="W3526" s="209"/>
      <c r="X3526" s="209"/>
    </row>
    <row r="3527" spans="5:24" x14ac:dyDescent="0.25">
      <c r="E3527" s="209"/>
      <c r="F3527" s="209"/>
      <c r="G3527" s="209"/>
      <c r="H3527" s="209"/>
      <c r="I3527" s="209"/>
      <c r="J3527" s="209"/>
      <c r="K3527" s="209"/>
      <c r="P3527" s="209"/>
      <c r="Q3527" s="209"/>
      <c r="R3527" s="209"/>
      <c r="S3527" s="209"/>
      <c r="T3527" s="209"/>
      <c r="U3527" s="209"/>
      <c r="V3527" s="209"/>
      <c r="W3527" s="209"/>
      <c r="X3527" s="209"/>
    </row>
    <row r="3528" spans="5:24" x14ac:dyDescent="0.25">
      <c r="E3528" s="209"/>
      <c r="F3528" s="209"/>
      <c r="G3528" s="209"/>
      <c r="H3528" s="209"/>
      <c r="I3528" s="209"/>
      <c r="J3528" s="209"/>
      <c r="K3528" s="209"/>
      <c r="P3528" s="209"/>
      <c r="Q3528" s="209"/>
      <c r="R3528" s="209"/>
      <c r="S3528" s="209"/>
      <c r="T3528" s="209"/>
      <c r="U3528" s="209"/>
      <c r="V3528" s="209"/>
      <c r="W3528" s="209"/>
      <c r="X3528" s="209"/>
    </row>
    <row r="3529" spans="5:24" x14ac:dyDescent="0.25">
      <c r="E3529" s="209"/>
      <c r="F3529" s="209"/>
      <c r="G3529" s="209"/>
      <c r="H3529" s="209"/>
      <c r="I3529" s="209"/>
      <c r="J3529" s="209"/>
      <c r="K3529" s="209"/>
      <c r="P3529" s="209"/>
      <c r="Q3529" s="209"/>
      <c r="R3529" s="209"/>
      <c r="S3529" s="209"/>
      <c r="T3529" s="209"/>
      <c r="U3529" s="209"/>
      <c r="V3529" s="209"/>
      <c r="W3529" s="209"/>
      <c r="X3529" s="209"/>
    </row>
    <row r="3530" spans="5:24" x14ac:dyDescent="0.25">
      <c r="E3530" s="209"/>
      <c r="F3530" s="209"/>
      <c r="G3530" s="209"/>
      <c r="H3530" s="209"/>
      <c r="I3530" s="209"/>
      <c r="J3530" s="209"/>
      <c r="K3530" s="209"/>
      <c r="P3530" s="209"/>
      <c r="Q3530" s="209"/>
      <c r="R3530" s="209"/>
      <c r="S3530" s="209"/>
      <c r="T3530" s="209"/>
      <c r="U3530" s="209"/>
      <c r="V3530" s="209"/>
      <c r="W3530" s="209"/>
      <c r="X3530" s="209"/>
    </row>
    <row r="3531" spans="5:24" x14ac:dyDescent="0.25">
      <c r="E3531" s="209"/>
      <c r="F3531" s="209"/>
      <c r="G3531" s="209"/>
      <c r="H3531" s="209"/>
      <c r="I3531" s="209"/>
      <c r="J3531" s="209"/>
      <c r="K3531" s="209"/>
      <c r="P3531" s="209"/>
      <c r="Q3531" s="209"/>
      <c r="R3531" s="209"/>
      <c r="S3531" s="209"/>
      <c r="T3531" s="209"/>
      <c r="U3531" s="209"/>
      <c r="V3531" s="209"/>
      <c r="W3531" s="209"/>
      <c r="X3531" s="209"/>
    </row>
    <row r="3532" spans="5:24" x14ac:dyDescent="0.25">
      <c r="E3532" s="209"/>
      <c r="F3532" s="209"/>
      <c r="G3532" s="209"/>
      <c r="H3532" s="209"/>
      <c r="I3532" s="209"/>
      <c r="J3532" s="209"/>
      <c r="K3532" s="209"/>
      <c r="P3532" s="209"/>
      <c r="Q3532" s="209"/>
      <c r="R3532" s="209"/>
      <c r="S3532" s="209"/>
      <c r="T3532" s="209"/>
      <c r="U3532" s="209"/>
      <c r="V3532" s="209"/>
      <c r="W3532" s="209"/>
      <c r="X3532" s="209"/>
    </row>
    <row r="3533" spans="5:24" x14ac:dyDescent="0.25">
      <c r="E3533" s="209"/>
      <c r="F3533" s="209"/>
      <c r="G3533" s="209"/>
      <c r="H3533" s="209"/>
      <c r="I3533" s="209"/>
      <c r="J3533" s="209"/>
      <c r="K3533" s="209"/>
      <c r="P3533" s="209"/>
      <c r="Q3533" s="209"/>
      <c r="R3533" s="209"/>
      <c r="S3533" s="209"/>
      <c r="T3533" s="209"/>
      <c r="U3533" s="209"/>
      <c r="V3533" s="209"/>
      <c r="W3533" s="209"/>
      <c r="X3533" s="209"/>
    </row>
    <row r="3534" spans="5:24" x14ac:dyDescent="0.25">
      <c r="E3534" s="209"/>
      <c r="F3534" s="209"/>
      <c r="G3534" s="209"/>
      <c r="H3534" s="209"/>
      <c r="I3534" s="209"/>
      <c r="J3534" s="209"/>
      <c r="K3534" s="209"/>
      <c r="P3534" s="209"/>
      <c r="Q3534" s="209"/>
      <c r="R3534" s="209"/>
      <c r="S3534" s="209"/>
      <c r="T3534" s="209"/>
      <c r="U3534" s="209"/>
      <c r="V3534" s="209"/>
      <c r="W3534" s="209"/>
      <c r="X3534" s="209"/>
    </row>
    <row r="3535" spans="5:24" x14ac:dyDescent="0.25">
      <c r="E3535" s="209"/>
      <c r="F3535" s="209"/>
      <c r="G3535" s="209"/>
      <c r="H3535" s="209"/>
      <c r="I3535" s="209"/>
      <c r="J3535" s="209"/>
      <c r="K3535" s="209"/>
      <c r="P3535" s="209"/>
      <c r="Q3535" s="209"/>
      <c r="R3535" s="209"/>
      <c r="S3535" s="209"/>
      <c r="T3535" s="209"/>
      <c r="U3535" s="209"/>
      <c r="V3535" s="209"/>
      <c r="W3535" s="209"/>
      <c r="X3535" s="209"/>
    </row>
    <row r="3536" spans="5:24" x14ac:dyDescent="0.25">
      <c r="E3536" s="209"/>
      <c r="F3536" s="209"/>
      <c r="G3536" s="209"/>
      <c r="H3536" s="209"/>
      <c r="I3536" s="209"/>
      <c r="J3536" s="209"/>
      <c r="K3536" s="209"/>
      <c r="P3536" s="209"/>
      <c r="Q3536" s="209"/>
      <c r="R3536" s="209"/>
      <c r="S3536" s="209"/>
      <c r="T3536" s="209"/>
      <c r="U3536" s="209"/>
      <c r="V3536" s="209"/>
      <c r="W3536" s="209"/>
      <c r="X3536" s="209"/>
    </row>
    <row r="3537" spans="5:24" x14ac:dyDescent="0.25">
      <c r="E3537" s="209"/>
      <c r="F3537" s="209"/>
      <c r="G3537" s="209"/>
      <c r="H3537" s="209"/>
      <c r="I3537" s="209"/>
      <c r="J3537" s="209"/>
      <c r="K3537" s="209"/>
      <c r="P3537" s="209"/>
      <c r="Q3537" s="209"/>
      <c r="R3537" s="209"/>
      <c r="S3537" s="209"/>
      <c r="T3537" s="209"/>
      <c r="U3537" s="209"/>
      <c r="V3537" s="209"/>
      <c r="W3537" s="209"/>
      <c r="X3537" s="209"/>
    </row>
    <row r="3538" spans="5:24" x14ac:dyDescent="0.25">
      <c r="E3538" s="209"/>
      <c r="F3538" s="209"/>
      <c r="G3538" s="209"/>
      <c r="H3538" s="209"/>
      <c r="I3538" s="209"/>
      <c r="J3538" s="209"/>
      <c r="K3538" s="209"/>
      <c r="P3538" s="209"/>
      <c r="Q3538" s="209"/>
      <c r="R3538" s="209"/>
      <c r="S3538" s="209"/>
      <c r="T3538" s="209"/>
      <c r="U3538" s="209"/>
      <c r="V3538" s="209"/>
      <c r="W3538" s="209"/>
      <c r="X3538" s="209"/>
    </row>
    <row r="3539" spans="5:24" x14ac:dyDescent="0.25">
      <c r="E3539" s="209"/>
      <c r="F3539" s="209"/>
      <c r="G3539" s="209"/>
      <c r="H3539" s="209"/>
      <c r="I3539" s="209"/>
      <c r="J3539" s="209"/>
      <c r="K3539" s="209"/>
      <c r="P3539" s="209"/>
      <c r="Q3539" s="209"/>
      <c r="R3539" s="209"/>
      <c r="S3539" s="209"/>
      <c r="T3539" s="209"/>
      <c r="U3539" s="209"/>
      <c r="V3539" s="209"/>
      <c r="W3539" s="209"/>
      <c r="X3539" s="209"/>
    </row>
    <row r="3540" spans="5:24" x14ac:dyDescent="0.25">
      <c r="E3540" s="209"/>
      <c r="F3540" s="209"/>
      <c r="G3540" s="209"/>
      <c r="H3540" s="209"/>
      <c r="I3540" s="209"/>
      <c r="J3540" s="209"/>
      <c r="K3540" s="209"/>
      <c r="P3540" s="209"/>
      <c r="Q3540" s="209"/>
      <c r="R3540" s="209"/>
      <c r="S3540" s="209"/>
      <c r="T3540" s="209"/>
      <c r="U3540" s="209"/>
      <c r="V3540" s="209"/>
      <c r="W3540" s="209"/>
      <c r="X3540" s="209"/>
    </row>
    <row r="3541" spans="5:24" x14ac:dyDescent="0.25">
      <c r="E3541" s="209"/>
      <c r="F3541" s="209"/>
      <c r="G3541" s="209"/>
      <c r="H3541" s="209"/>
      <c r="I3541" s="209"/>
      <c r="J3541" s="209"/>
      <c r="K3541" s="209"/>
      <c r="P3541" s="209"/>
      <c r="Q3541" s="209"/>
      <c r="R3541" s="209"/>
      <c r="S3541" s="209"/>
      <c r="T3541" s="209"/>
      <c r="U3541" s="209"/>
      <c r="V3541" s="209"/>
      <c r="W3541" s="209"/>
      <c r="X3541" s="209"/>
    </row>
    <row r="3542" spans="5:24" x14ac:dyDescent="0.25">
      <c r="E3542" s="209"/>
      <c r="F3542" s="209"/>
      <c r="G3542" s="209"/>
      <c r="H3542" s="209"/>
      <c r="I3542" s="209"/>
      <c r="J3542" s="209"/>
      <c r="K3542" s="209"/>
      <c r="P3542" s="209"/>
      <c r="Q3542" s="209"/>
      <c r="R3542" s="209"/>
      <c r="S3542" s="209"/>
      <c r="T3542" s="209"/>
      <c r="U3542" s="209"/>
      <c r="V3542" s="209"/>
      <c r="W3542" s="209"/>
      <c r="X3542" s="209"/>
    </row>
    <row r="3543" spans="5:24" x14ac:dyDescent="0.25">
      <c r="E3543" s="209"/>
      <c r="F3543" s="209"/>
      <c r="G3543" s="209"/>
      <c r="H3543" s="209"/>
      <c r="I3543" s="209"/>
      <c r="J3543" s="209"/>
      <c r="K3543" s="209"/>
      <c r="P3543" s="209"/>
      <c r="Q3543" s="209"/>
      <c r="R3543" s="209"/>
      <c r="S3543" s="209"/>
      <c r="T3543" s="209"/>
      <c r="U3543" s="209"/>
      <c r="V3543" s="209"/>
      <c r="W3543" s="209"/>
      <c r="X3543" s="209"/>
    </row>
    <row r="3544" spans="5:24" x14ac:dyDescent="0.25">
      <c r="E3544" s="209"/>
      <c r="F3544" s="209"/>
      <c r="G3544" s="209"/>
      <c r="H3544" s="209"/>
      <c r="I3544" s="209"/>
      <c r="J3544" s="209"/>
      <c r="K3544" s="209"/>
      <c r="P3544" s="209"/>
      <c r="Q3544" s="209"/>
      <c r="R3544" s="209"/>
      <c r="S3544" s="209"/>
      <c r="T3544" s="209"/>
      <c r="U3544" s="209"/>
      <c r="V3544" s="209"/>
      <c r="W3544" s="209"/>
      <c r="X3544" s="209"/>
    </row>
    <row r="3545" spans="5:24" x14ac:dyDescent="0.25">
      <c r="E3545" s="209"/>
      <c r="F3545" s="209"/>
      <c r="G3545" s="209"/>
      <c r="H3545" s="209"/>
      <c r="I3545" s="209"/>
      <c r="J3545" s="209"/>
      <c r="K3545" s="209"/>
      <c r="P3545" s="209"/>
      <c r="Q3545" s="209"/>
      <c r="R3545" s="209"/>
      <c r="S3545" s="209"/>
      <c r="T3545" s="209"/>
      <c r="U3545" s="209"/>
      <c r="V3545" s="209"/>
      <c r="W3545" s="209"/>
      <c r="X3545" s="209"/>
    </row>
    <row r="3546" spans="5:24" x14ac:dyDescent="0.25">
      <c r="E3546" s="209"/>
      <c r="F3546" s="209"/>
      <c r="G3546" s="209"/>
      <c r="H3546" s="209"/>
      <c r="I3546" s="209"/>
      <c r="J3546" s="209"/>
      <c r="K3546" s="209"/>
      <c r="P3546" s="209"/>
      <c r="Q3546" s="209"/>
      <c r="R3546" s="209"/>
      <c r="S3546" s="209"/>
      <c r="T3546" s="209"/>
      <c r="U3546" s="209"/>
      <c r="V3546" s="209"/>
      <c r="W3546" s="209"/>
      <c r="X3546" s="209"/>
    </row>
    <row r="3547" spans="5:24" x14ac:dyDescent="0.25">
      <c r="E3547" s="209"/>
      <c r="F3547" s="209"/>
      <c r="G3547" s="209"/>
      <c r="H3547" s="209"/>
      <c r="I3547" s="209"/>
      <c r="J3547" s="209"/>
      <c r="K3547" s="209"/>
      <c r="P3547" s="209"/>
      <c r="Q3547" s="209"/>
      <c r="R3547" s="209"/>
      <c r="S3547" s="209"/>
      <c r="T3547" s="209"/>
      <c r="U3547" s="209"/>
      <c r="V3547" s="209"/>
      <c r="W3547" s="209"/>
      <c r="X3547" s="209"/>
    </row>
    <row r="3548" spans="5:24" x14ac:dyDescent="0.25">
      <c r="E3548" s="209"/>
      <c r="F3548" s="209"/>
      <c r="G3548" s="209"/>
      <c r="H3548" s="209"/>
      <c r="I3548" s="209"/>
      <c r="J3548" s="209"/>
      <c r="K3548" s="209"/>
      <c r="P3548" s="209"/>
      <c r="Q3548" s="209"/>
      <c r="R3548" s="209"/>
      <c r="S3548" s="209"/>
      <c r="T3548" s="209"/>
      <c r="U3548" s="209"/>
      <c r="V3548" s="209"/>
      <c r="W3548" s="209"/>
      <c r="X3548" s="209"/>
    </row>
    <row r="3549" spans="5:24" x14ac:dyDescent="0.25">
      <c r="E3549" s="209"/>
      <c r="F3549" s="209"/>
      <c r="G3549" s="209"/>
      <c r="H3549" s="209"/>
      <c r="I3549" s="209"/>
      <c r="J3549" s="209"/>
      <c r="K3549" s="209"/>
      <c r="P3549" s="209"/>
      <c r="Q3549" s="209"/>
      <c r="R3549" s="209"/>
      <c r="S3549" s="209"/>
      <c r="T3549" s="209"/>
      <c r="U3549" s="209"/>
      <c r="V3549" s="209"/>
      <c r="W3549" s="209"/>
      <c r="X3549" s="209"/>
    </row>
    <row r="3550" spans="5:24" x14ac:dyDescent="0.25">
      <c r="E3550" s="209"/>
      <c r="F3550" s="209"/>
      <c r="G3550" s="209"/>
      <c r="H3550" s="209"/>
      <c r="I3550" s="209"/>
      <c r="J3550" s="209"/>
      <c r="K3550" s="209"/>
      <c r="P3550" s="209"/>
      <c r="Q3550" s="209"/>
      <c r="R3550" s="209"/>
      <c r="S3550" s="209"/>
      <c r="T3550" s="209"/>
      <c r="U3550" s="209"/>
      <c r="V3550" s="209"/>
      <c r="W3550" s="209"/>
      <c r="X3550" s="209"/>
    </row>
    <row r="3551" spans="5:24" x14ac:dyDescent="0.25">
      <c r="E3551" s="209"/>
      <c r="F3551" s="209"/>
      <c r="G3551" s="209"/>
      <c r="H3551" s="209"/>
      <c r="I3551" s="209"/>
      <c r="J3551" s="209"/>
      <c r="K3551" s="209"/>
      <c r="P3551" s="209"/>
      <c r="Q3551" s="209"/>
      <c r="R3551" s="209"/>
      <c r="S3551" s="209"/>
      <c r="T3551" s="209"/>
      <c r="U3551" s="209"/>
      <c r="V3551" s="209"/>
      <c r="W3551" s="209"/>
      <c r="X3551" s="209"/>
    </row>
    <row r="3552" spans="5:24" x14ac:dyDescent="0.25">
      <c r="E3552" s="209"/>
      <c r="F3552" s="209"/>
      <c r="G3552" s="209"/>
      <c r="H3552" s="209"/>
      <c r="I3552" s="209"/>
      <c r="J3552" s="209"/>
      <c r="K3552" s="209"/>
      <c r="P3552" s="209"/>
      <c r="Q3552" s="209"/>
      <c r="R3552" s="209"/>
      <c r="S3552" s="209"/>
      <c r="T3552" s="209"/>
      <c r="U3552" s="209"/>
      <c r="V3552" s="209"/>
      <c r="W3552" s="209"/>
      <c r="X3552" s="209"/>
    </row>
    <row r="3553" spans="5:24" x14ac:dyDescent="0.25">
      <c r="E3553" s="209"/>
      <c r="F3553" s="209"/>
      <c r="G3553" s="209"/>
      <c r="H3553" s="209"/>
      <c r="I3553" s="209"/>
      <c r="J3553" s="209"/>
      <c r="K3553" s="209"/>
      <c r="P3553" s="209"/>
      <c r="Q3553" s="209"/>
      <c r="R3553" s="209"/>
      <c r="S3553" s="209"/>
      <c r="T3553" s="209"/>
      <c r="U3553" s="209"/>
      <c r="V3553" s="209"/>
      <c r="W3553" s="209"/>
      <c r="X3553" s="209"/>
    </row>
    <row r="3554" spans="5:24" x14ac:dyDescent="0.25">
      <c r="E3554" s="209"/>
      <c r="F3554" s="209"/>
      <c r="G3554" s="209"/>
      <c r="H3554" s="209"/>
      <c r="I3554" s="209"/>
      <c r="J3554" s="209"/>
      <c r="K3554" s="209"/>
      <c r="P3554" s="209"/>
      <c r="Q3554" s="209"/>
      <c r="R3554" s="209"/>
      <c r="S3554" s="209"/>
      <c r="T3554" s="209"/>
      <c r="U3554" s="209"/>
      <c r="V3554" s="209"/>
      <c r="W3554" s="209"/>
      <c r="X3554" s="209"/>
    </row>
    <row r="3555" spans="5:24" x14ac:dyDescent="0.25">
      <c r="E3555" s="209"/>
      <c r="F3555" s="209"/>
      <c r="G3555" s="209"/>
      <c r="H3555" s="209"/>
      <c r="I3555" s="209"/>
      <c r="J3555" s="209"/>
      <c r="K3555" s="209"/>
      <c r="P3555" s="209"/>
      <c r="Q3555" s="209"/>
      <c r="R3555" s="209"/>
      <c r="S3555" s="209"/>
      <c r="T3555" s="209"/>
      <c r="U3555" s="209"/>
      <c r="V3555" s="209"/>
      <c r="W3555" s="209"/>
      <c r="X3555" s="209"/>
    </row>
    <row r="3556" spans="5:24" x14ac:dyDescent="0.25">
      <c r="E3556" s="209"/>
      <c r="F3556" s="209"/>
      <c r="G3556" s="209"/>
      <c r="H3556" s="209"/>
      <c r="I3556" s="209"/>
      <c r="J3556" s="209"/>
      <c r="K3556" s="209"/>
      <c r="P3556" s="209"/>
      <c r="Q3556" s="209"/>
      <c r="R3556" s="209"/>
      <c r="S3556" s="209"/>
      <c r="T3556" s="209"/>
      <c r="U3556" s="209"/>
      <c r="V3556" s="209"/>
      <c r="W3556" s="209"/>
      <c r="X3556" s="209"/>
    </row>
    <row r="3557" spans="5:24" x14ac:dyDescent="0.25">
      <c r="E3557" s="209"/>
      <c r="F3557" s="209"/>
      <c r="G3557" s="209"/>
      <c r="H3557" s="209"/>
      <c r="I3557" s="209"/>
      <c r="J3557" s="209"/>
      <c r="K3557" s="209"/>
      <c r="P3557" s="209"/>
      <c r="Q3557" s="209"/>
      <c r="R3557" s="209"/>
      <c r="S3557" s="209"/>
      <c r="T3557" s="209"/>
      <c r="U3557" s="209"/>
      <c r="V3557" s="209"/>
      <c r="W3557" s="209"/>
      <c r="X3557" s="209"/>
    </row>
    <row r="3558" spans="5:24" x14ac:dyDescent="0.25">
      <c r="E3558" s="209"/>
      <c r="F3558" s="209"/>
      <c r="G3558" s="209"/>
      <c r="H3558" s="209"/>
      <c r="I3558" s="209"/>
      <c r="J3558" s="209"/>
      <c r="K3558" s="209"/>
      <c r="P3558" s="209"/>
      <c r="Q3558" s="209"/>
      <c r="R3558" s="209"/>
      <c r="S3558" s="209"/>
      <c r="T3558" s="209"/>
      <c r="U3558" s="209"/>
      <c r="V3558" s="209"/>
      <c r="W3558" s="209"/>
      <c r="X3558" s="209"/>
    </row>
    <row r="3559" spans="5:24" x14ac:dyDescent="0.25">
      <c r="E3559" s="209"/>
      <c r="F3559" s="209"/>
      <c r="G3559" s="209"/>
      <c r="H3559" s="209"/>
      <c r="I3559" s="209"/>
      <c r="J3559" s="209"/>
      <c r="K3559" s="209"/>
      <c r="P3559" s="209"/>
      <c r="Q3559" s="209"/>
      <c r="R3559" s="209"/>
      <c r="S3559" s="209"/>
      <c r="T3559" s="209"/>
      <c r="U3559" s="209"/>
      <c r="V3559" s="209"/>
      <c r="W3559" s="209"/>
      <c r="X3559" s="209"/>
    </row>
    <row r="3560" spans="5:24" x14ac:dyDescent="0.25">
      <c r="E3560" s="209"/>
      <c r="F3560" s="209"/>
      <c r="G3560" s="209"/>
      <c r="H3560" s="209"/>
      <c r="I3560" s="209"/>
      <c r="J3560" s="209"/>
      <c r="K3560" s="209"/>
      <c r="P3560" s="209"/>
      <c r="Q3560" s="209"/>
      <c r="R3560" s="209"/>
      <c r="S3560" s="209"/>
      <c r="T3560" s="209"/>
      <c r="U3560" s="209"/>
      <c r="V3560" s="209"/>
      <c r="W3560" s="209"/>
      <c r="X3560" s="209"/>
    </row>
    <row r="3561" spans="5:24" x14ac:dyDescent="0.25">
      <c r="E3561" s="209"/>
      <c r="F3561" s="209"/>
      <c r="G3561" s="209"/>
      <c r="H3561" s="209"/>
      <c r="I3561" s="209"/>
      <c r="J3561" s="209"/>
      <c r="K3561" s="209"/>
      <c r="P3561" s="209"/>
      <c r="Q3561" s="209"/>
      <c r="R3561" s="209"/>
      <c r="S3561" s="209"/>
      <c r="T3561" s="209"/>
      <c r="U3561" s="209"/>
      <c r="V3561" s="209"/>
      <c r="W3561" s="209"/>
      <c r="X3561" s="209"/>
    </row>
    <row r="3562" spans="5:24" x14ac:dyDescent="0.25">
      <c r="E3562" s="209"/>
      <c r="F3562" s="209"/>
      <c r="G3562" s="209"/>
      <c r="H3562" s="209"/>
      <c r="I3562" s="209"/>
      <c r="J3562" s="209"/>
      <c r="K3562" s="209"/>
      <c r="P3562" s="209"/>
      <c r="Q3562" s="209"/>
      <c r="R3562" s="209"/>
      <c r="S3562" s="209"/>
      <c r="T3562" s="209"/>
      <c r="U3562" s="209"/>
      <c r="V3562" s="209"/>
      <c r="W3562" s="209"/>
      <c r="X3562" s="209"/>
    </row>
    <row r="3563" spans="5:24" x14ac:dyDescent="0.25">
      <c r="E3563" s="209"/>
      <c r="F3563" s="209"/>
      <c r="G3563" s="209"/>
      <c r="H3563" s="209"/>
      <c r="I3563" s="209"/>
      <c r="J3563" s="209"/>
      <c r="K3563" s="209"/>
      <c r="P3563" s="209"/>
      <c r="Q3563" s="209"/>
      <c r="R3563" s="209"/>
      <c r="S3563" s="209"/>
      <c r="T3563" s="209"/>
      <c r="U3563" s="209"/>
      <c r="V3563" s="209"/>
      <c r="W3563" s="209"/>
      <c r="X3563" s="209"/>
    </row>
    <row r="3564" spans="5:24" x14ac:dyDescent="0.25">
      <c r="E3564" s="209"/>
      <c r="F3564" s="209"/>
      <c r="G3564" s="209"/>
      <c r="H3564" s="209"/>
      <c r="I3564" s="209"/>
      <c r="J3564" s="209"/>
      <c r="K3564" s="209"/>
      <c r="P3564" s="209"/>
      <c r="Q3564" s="209"/>
      <c r="R3564" s="209"/>
      <c r="S3564" s="209"/>
      <c r="T3564" s="209"/>
      <c r="U3564" s="209"/>
      <c r="V3564" s="209"/>
      <c r="W3564" s="209"/>
      <c r="X3564" s="209"/>
    </row>
    <row r="3565" spans="5:24" x14ac:dyDescent="0.25">
      <c r="E3565" s="209"/>
      <c r="F3565" s="209"/>
      <c r="G3565" s="209"/>
      <c r="H3565" s="209"/>
      <c r="I3565" s="209"/>
      <c r="J3565" s="209"/>
      <c r="K3565" s="209"/>
      <c r="P3565" s="209"/>
      <c r="Q3565" s="209"/>
      <c r="R3565" s="209"/>
      <c r="S3565" s="209"/>
      <c r="T3565" s="209"/>
      <c r="U3565" s="209"/>
      <c r="V3565" s="209"/>
      <c r="W3565" s="209"/>
      <c r="X3565" s="209"/>
    </row>
    <row r="3566" spans="5:24" x14ac:dyDescent="0.25">
      <c r="E3566" s="209"/>
      <c r="F3566" s="209"/>
      <c r="G3566" s="209"/>
      <c r="H3566" s="209"/>
      <c r="I3566" s="209"/>
      <c r="J3566" s="209"/>
      <c r="K3566" s="209"/>
      <c r="P3566" s="209"/>
      <c r="Q3566" s="209"/>
      <c r="R3566" s="209"/>
      <c r="S3566" s="209"/>
      <c r="T3566" s="209"/>
      <c r="U3566" s="209"/>
      <c r="V3566" s="209"/>
      <c r="W3566" s="209"/>
      <c r="X3566" s="209"/>
    </row>
    <row r="3567" spans="5:24" x14ac:dyDescent="0.25">
      <c r="E3567" s="209"/>
      <c r="F3567" s="209"/>
      <c r="G3567" s="209"/>
      <c r="H3567" s="209"/>
      <c r="I3567" s="209"/>
      <c r="J3567" s="209"/>
      <c r="K3567" s="209"/>
      <c r="P3567" s="209"/>
      <c r="Q3567" s="209"/>
      <c r="R3567" s="209"/>
      <c r="S3567" s="209"/>
      <c r="T3567" s="209"/>
      <c r="U3567" s="209"/>
      <c r="V3567" s="209"/>
      <c r="W3567" s="209"/>
      <c r="X3567" s="209"/>
    </row>
    <row r="3568" spans="5:24" x14ac:dyDescent="0.25">
      <c r="E3568" s="209"/>
      <c r="F3568" s="209"/>
      <c r="G3568" s="209"/>
      <c r="H3568" s="209"/>
      <c r="I3568" s="209"/>
      <c r="J3568" s="209"/>
      <c r="K3568" s="209"/>
      <c r="P3568" s="209"/>
      <c r="Q3568" s="209"/>
      <c r="R3568" s="209"/>
      <c r="S3568" s="209"/>
      <c r="T3568" s="209"/>
      <c r="U3568" s="209"/>
      <c r="V3568" s="209"/>
      <c r="W3568" s="209"/>
      <c r="X3568" s="209"/>
    </row>
    <row r="3569" spans="5:24" x14ac:dyDescent="0.25">
      <c r="E3569" s="209"/>
      <c r="F3569" s="209"/>
      <c r="G3569" s="209"/>
      <c r="H3569" s="209"/>
      <c r="I3569" s="209"/>
      <c r="J3569" s="209"/>
      <c r="K3569" s="209"/>
      <c r="P3569" s="209"/>
      <c r="Q3569" s="209"/>
      <c r="R3569" s="209"/>
      <c r="S3569" s="209"/>
      <c r="T3569" s="209"/>
      <c r="U3569" s="209"/>
      <c r="V3569" s="209"/>
      <c r="W3569" s="209"/>
      <c r="X3569" s="209"/>
    </row>
    <row r="3570" spans="5:24" x14ac:dyDescent="0.25">
      <c r="E3570" s="209"/>
      <c r="F3570" s="209"/>
      <c r="G3570" s="209"/>
      <c r="H3570" s="209"/>
      <c r="I3570" s="209"/>
      <c r="J3570" s="209"/>
      <c r="K3570" s="209"/>
      <c r="P3570" s="209"/>
      <c r="Q3570" s="209"/>
      <c r="R3570" s="209"/>
      <c r="S3570" s="209"/>
      <c r="T3570" s="209"/>
      <c r="U3570" s="209"/>
      <c r="V3570" s="209"/>
      <c r="W3570" s="209"/>
      <c r="X3570" s="209"/>
    </row>
    <row r="3571" spans="5:24" x14ac:dyDescent="0.25">
      <c r="E3571" s="209"/>
      <c r="F3571" s="209"/>
      <c r="G3571" s="209"/>
      <c r="H3571" s="209"/>
      <c r="I3571" s="209"/>
      <c r="J3571" s="209"/>
      <c r="K3571" s="209"/>
      <c r="P3571" s="209"/>
      <c r="Q3571" s="209"/>
      <c r="R3571" s="209"/>
      <c r="S3571" s="209"/>
      <c r="T3571" s="209"/>
      <c r="U3571" s="209"/>
      <c r="V3571" s="209"/>
      <c r="W3571" s="209"/>
      <c r="X3571" s="209"/>
    </row>
    <row r="3572" spans="5:24" x14ac:dyDescent="0.25">
      <c r="E3572" s="209"/>
      <c r="F3572" s="209"/>
      <c r="G3572" s="209"/>
      <c r="H3572" s="209"/>
      <c r="I3572" s="209"/>
      <c r="J3572" s="209"/>
      <c r="K3572" s="209"/>
      <c r="P3572" s="209"/>
      <c r="Q3572" s="209"/>
      <c r="R3572" s="209"/>
      <c r="S3572" s="209"/>
      <c r="T3572" s="209"/>
      <c r="U3572" s="209"/>
      <c r="V3572" s="209"/>
      <c r="W3572" s="209"/>
      <c r="X3572" s="209"/>
    </row>
    <row r="3573" spans="5:24" x14ac:dyDescent="0.25">
      <c r="E3573" s="209"/>
      <c r="F3573" s="209"/>
      <c r="G3573" s="209"/>
      <c r="H3573" s="209"/>
      <c r="I3573" s="209"/>
      <c r="J3573" s="209"/>
      <c r="K3573" s="209"/>
      <c r="P3573" s="209"/>
      <c r="Q3573" s="209"/>
      <c r="R3573" s="209"/>
      <c r="S3573" s="209"/>
      <c r="T3573" s="209"/>
      <c r="U3573" s="209"/>
      <c r="V3573" s="209"/>
      <c r="W3573" s="209"/>
      <c r="X3573" s="209"/>
    </row>
    <row r="3574" spans="5:24" x14ac:dyDescent="0.25">
      <c r="E3574" s="209"/>
      <c r="F3574" s="209"/>
      <c r="G3574" s="209"/>
      <c r="H3574" s="209"/>
      <c r="I3574" s="209"/>
      <c r="J3574" s="209"/>
      <c r="K3574" s="209"/>
      <c r="P3574" s="209"/>
      <c r="Q3574" s="209"/>
      <c r="R3574" s="209"/>
      <c r="S3574" s="209"/>
      <c r="T3574" s="209"/>
      <c r="U3574" s="209"/>
      <c r="V3574" s="209"/>
      <c r="W3574" s="209"/>
      <c r="X3574" s="209"/>
    </row>
    <row r="3575" spans="5:24" x14ac:dyDescent="0.25">
      <c r="E3575" s="209"/>
      <c r="F3575" s="209"/>
      <c r="G3575" s="209"/>
      <c r="H3575" s="209"/>
      <c r="I3575" s="209"/>
      <c r="J3575" s="209"/>
      <c r="K3575" s="209"/>
      <c r="P3575" s="209"/>
      <c r="Q3575" s="209"/>
      <c r="R3575" s="209"/>
      <c r="S3575" s="209"/>
      <c r="T3575" s="209"/>
      <c r="U3575" s="209"/>
      <c r="V3575" s="209"/>
      <c r="W3575" s="209"/>
      <c r="X3575" s="209"/>
    </row>
    <row r="3576" spans="5:24" x14ac:dyDescent="0.25">
      <c r="E3576" s="209"/>
      <c r="F3576" s="209"/>
      <c r="G3576" s="209"/>
      <c r="H3576" s="209"/>
      <c r="I3576" s="209"/>
      <c r="J3576" s="209"/>
      <c r="K3576" s="209"/>
      <c r="P3576" s="209"/>
      <c r="Q3576" s="209"/>
      <c r="R3576" s="209"/>
      <c r="S3576" s="209"/>
      <c r="T3576" s="209"/>
      <c r="U3576" s="209"/>
      <c r="V3576" s="209"/>
      <c r="W3576" s="209"/>
      <c r="X3576" s="209"/>
    </row>
    <row r="3577" spans="5:24" x14ac:dyDescent="0.25">
      <c r="E3577" s="209"/>
      <c r="F3577" s="209"/>
      <c r="G3577" s="209"/>
      <c r="H3577" s="209"/>
      <c r="I3577" s="209"/>
      <c r="J3577" s="209"/>
      <c r="K3577" s="209"/>
      <c r="P3577" s="209"/>
      <c r="Q3577" s="209"/>
      <c r="R3577" s="209"/>
      <c r="S3577" s="209"/>
      <c r="T3577" s="209"/>
      <c r="U3577" s="209"/>
      <c r="V3577" s="209"/>
      <c r="W3577" s="209"/>
      <c r="X3577" s="209"/>
    </row>
    <row r="3578" spans="5:24" x14ac:dyDescent="0.25">
      <c r="E3578" s="209"/>
      <c r="F3578" s="209"/>
      <c r="G3578" s="209"/>
      <c r="H3578" s="209"/>
      <c r="I3578" s="209"/>
      <c r="J3578" s="209"/>
      <c r="K3578" s="209"/>
      <c r="P3578" s="209"/>
      <c r="Q3578" s="209"/>
      <c r="R3578" s="209"/>
      <c r="S3578" s="209"/>
      <c r="T3578" s="209"/>
      <c r="U3578" s="209"/>
      <c r="V3578" s="209"/>
      <c r="W3578" s="209"/>
      <c r="X3578" s="209"/>
    </row>
    <row r="3579" spans="5:24" x14ac:dyDescent="0.25">
      <c r="E3579" s="209"/>
      <c r="F3579" s="209"/>
      <c r="G3579" s="209"/>
      <c r="H3579" s="209"/>
      <c r="I3579" s="209"/>
      <c r="J3579" s="209"/>
      <c r="K3579" s="209"/>
      <c r="P3579" s="209"/>
      <c r="Q3579" s="209"/>
      <c r="R3579" s="209"/>
      <c r="S3579" s="209"/>
      <c r="T3579" s="209"/>
      <c r="U3579" s="209"/>
      <c r="V3579" s="209"/>
      <c r="W3579" s="209"/>
      <c r="X3579" s="209"/>
    </row>
    <row r="3580" spans="5:24" x14ac:dyDescent="0.25">
      <c r="E3580" s="209"/>
      <c r="F3580" s="209"/>
      <c r="G3580" s="209"/>
      <c r="H3580" s="209"/>
      <c r="I3580" s="209"/>
      <c r="J3580" s="209"/>
      <c r="K3580" s="209"/>
      <c r="P3580" s="209"/>
      <c r="Q3580" s="209"/>
      <c r="R3580" s="209"/>
      <c r="S3580" s="209"/>
      <c r="T3580" s="209"/>
      <c r="U3580" s="209"/>
      <c r="V3580" s="209"/>
      <c r="W3580" s="209"/>
      <c r="X3580" s="209"/>
    </row>
    <row r="3581" spans="5:24" x14ac:dyDescent="0.25">
      <c r="E3581" s="209"/>
      <c r="F3581" s="209"/>
      <c r="G3581" s="209"/>
      <c r="H3581" s="209"/>
      <c r="I3581" s="209"/>
      <c r="J3581" s="209"/>
      <c r="K3581" s="209"/>
      <c r="P3581" s="209"/>
      <c r="Q3581" s="209"/>
      <c r="R3581" s="209"/>
      <c r="S3581" s="209"/>
      <c r="T3581" s="209"/>
      <c r="U3581" s="209"/>
      <c r="V3581" s="209"/>
      <c r="W3581" s="209"/>
      <c r="X3581" s="209"/>
    </row>
    <row r="3582" spans="5:24" x14ac:dyDescent="0.25">
      <c r="E3582" s="209"/>
      <c r="F3582" s="209"/>
      <c r="G3582" s="209"/>
      <c r="H3582" s="209"/>
      <c r="I3582" s="209"/>
      <c r="J3582" s="209"/>
      <c r="K3582" s="209"/>
      <c r="P3582" s="209"/>
      <c r="Q3582" s="209"/>
      <c r="R3582" s="209"/>
      <c r="S3582" s="209"/>
      <c r="T3582" s="209"/>
      <c r="U3582" s="209"/>
      <c r="V3582" s="209"/>
      <c r="W3582" s="209"/>
      <c r="X3582" s="209"/>
    </row>
    <row r="3583" spans="5:24" x14ac:dyDescent="0.25">
      <c r="E3583" s="209"/>
      <c r="F3583" s="209"/>
      <c r="G3583" s="209"/>
      <c r="H3583" s="209"/>
      <c r="I3583" s="209"/>
      <c r="J3583" s="209"/>
      <c r="K3583" s="209"/>
      <c r="P3583" s="209"/>
      <c r="Q3583" s="209"/>
      <c r="R3583" s="209"/>
      <c r="S3583" s="209"/>
      <c r="T3583" s="209"/>
      <c r="U3583" s="209"/>
      <c r="V3583" s="209"/>
      <c r="W3583" s="209"/>
      <c r="X3583" s="209"/>
    </row>
    <row r="3584" spans="5:24" x14ac:dyDescent="0.25">
      <c r="E3584" s="209"/>
      <c r="F3584" s="209"/>
      <c r="G3584" s="209"/>
      <c r="H3584" s="209"/>
      <c r="I3584" s="209"/>
      <c r="J3584" s="209"/>
      <c r="K3584" s="209"/>
      <c r="P3584" s="209"/>
      <c r="Q3584" s="209"/>
      <c r="R3584" s="209"/>
      <c r="S3584" s="209"/>
      <c r="T3584" s="209"/>
      <c r="U3584" s="209"/>
      <c r="V3584" s="209"/>
      <c r="W3584" s="209"/>
      <c r="X3584" s="209"/>
    </row>
    <row r="3585" spans="5:24" x14ac:dyDescent="0.25">
      <c r="E3585" s="209"/>
      <c r="F3585" s="209"/>
      <c r="G3585" s="209"/>
      <c r="H3585" s="209"/>
      <c r="I3585" s="209"/>
      <c r="J3585" s="209"/>
      <c r="K3585" s="209"/>
      <c r="P3585" s="209"/>
      <c r="Q3585" s="209"/>
      <c r="R3585" s="209"/>
      <c r="S3585" s="209"/>
      <c r="T3585" s="209"/>
      <c r="U3585" s="209"/>
      <c r="V3585" s="209"/>
      <c r="W3585" s="209"/>
      <c r="X3585" s="209"/>
    </row>
    <row r="3586" spans="5:24" x14ac:dyDescent="0.25">
      <c r="E3586" s="209"/>
      <c r="F3586" s="209"/>
      <c r="G3586" s="209"/>
      <c r="H3586" s="209"/>
      <c r="I3586" s="209"/>
      <c r="J3586" s="209"/>
      <c r="K3586" s="209"/>
      <c r="P3586" s="209"/>
      <c r="Q3586" s="209"/>
      <c r="R3586" s="209"/>
      <c r="S3586" s="209"/>
      <c r="T3586" s="209"/>
      <c r="U3586" s="209"/>
      <c r="V3586" s="209"/>
      <c r="W3586" s="209"/>
      <c r="X3586" s="209"/>
    </row>
    <row r="3587" spans="5:24" x14ac:dyDescent="0.25">
      <c r="E3587" s="209"/>
      <c r="F3587" s="209"/>
      <c r="G3587" s="209"/>
      <c r="H3587" s="209"/>
      <c r="I3587" s="209"/>
      <c r="J3587" s="209"/>
      <c r="K3587" s="209"/>
      <c r="P3587" s="209"/>
      <c r="Q3587" s="209"/>
      <c r="R3587" s="209"/>
      <c r="S3587" s="209"/>
      <c r="T3587" s="209"/>
      <c r="U3587" s="209"/>
      <c r="V3587" s="209"/>
      <c r="W3587" s="209"/>
      <c r="X3587" s="209"/>
    </row>
    <row r="3588" spans="5:24" x14ac:dyDescent="0.25">
      <c r="E3588" s="209"/>
      <c r="F3588" s="209"/>
      <c r="G3588" s="209"/>
      <c r="H3588" s="209"/>
      <c r="I3588" s="209"/>
      <c r="J3588" s="209"/>
      <c r="K3588" s="209"/>
      <c r="P3588" s="209"/>
      <c r="Q3588" s="209"/>
      <c r="R3588" s="209"/>
      <c r="S3588" s="209"/>
      <c r="T3588" s="209"/>
      <c r="U3588" s="209"/>
      <c r="V3588" s="209"/>
      <c r="W3588" s="209"/>
      <c r="X3588" s="209"/>
    </row>
    <row r="3589" spans="5:24" x14ac:dyDescent="0.25">
      <c r="E3589" s="209"/>
      <c r="F3589" s="209"/>
      <c r="G3589" s="209"/>
      <c r="H3589" s="209"/>
      <c r="I3589" s="209"/>
      <c r="J3589" s="209"/>
      <c r="K3589" s="209"/>
      <c r="P3589" s="209"/>
      <c r="Q3589" s="209"/>
      <c r="R3589" s="209"/>
      <c r="S3589" s="209"/>
      <c r="T3589" s="209"/>
      <c r="U3589" s="209"/>
      <c r="V3589" s="209"/>
      <c r="W3589" s="209"/>
      <c r="X3589" s="209"/>
    </row>
    <row r="3590" spans="5:24" x14ac:dyDescent="0.25">
      <c r="E3590" s="209"/>
      <c r="F3590" s="209"/>
      <c r="G3590" s="209"/>
      <c r="H3590" s="209"/>
      <c r="I3590" s="209"/>
      <c r="J3590" s="209"/>
      <c r="K3590" s="209"/>
      <c r="P3590" s="209"/>
      <c r="Q3590" s="209"/>
      <c r="R3590" s="209"/>
      <c r="S3590" s="209"/>
      <c r="T3590" s="209"/>
      <c r="U3590" s="209"/>
      <c r="V3590" s="209"/>
      <c r="W3590" s="209"/>
      <c r="X3590" s="209"/>
    </row>
    <row r="3591" spans="5:24" x14ac:dyDescent="0.25">
      <c r="E3591" s="209"/>
      <c r="F3591" s="209"/>
      <c r="G3591" s="209"/>
      <c r="H3591" s="209"/>
      <c r="I3591" s="209"/>
      <c r="J3591" s="209"/>
      <c r="K3591" s="209"/>
      <c r="P3591" s="209"/>
      <c r="Q3591" s="209"/>
      <c r="R3591" s="209"/>
      <c r="S3591" s="209"/>
      <c r="T3591" s="209"/>
      <c r="U3591" s="209"/>
      <c r="V3591" s="209"/>
      <c r="W3591" s="209"/>
      <c r="X3591" s="209"/>
    </row>
    <row r="3592" spans="5:24" x14ac:dyDescent="0.25">
      <c r="E3592" s="209"/>
      <c r="F3592" s="209"/>
      <c r="G3592" s="209"/>
      <c r="H3592" s="209"/>
      <c r="I3592" s="209"/>
      <c r="J3592" s="209"/>
      <c r="K3592" s="209"/>
      <c r="P3592" s="209"/>
      <c r="Q3592" s="209"/>
      <c r="R3592" s="209"/>
      <c r="S3592" s="209"/>
      <c r="T3592" s="209"/>
      <c r="U3592" s="209"/>
      <c r="V3592" s="209"/>
      <c r="W3592" s="209"/>
      <c r="X3592" s="209"/>
    </row>
    <row r="3593" spans="5:24" x14ac:dyDescent="0.25">
      <c r="E3593" s="209"/>
      <c r="F3593" s="209"/>
      <c r="G3593" s="209"/>
      <c r="H3593" s="209"/>
      <c r="I3593" s="209"/>
      <c r="J3593" s="209"/>
      <c r="K3593" s="209"/>
      <c r="P3593" s="209"/>
      <c r="Q3593" s="209"/>
      <c r="R3593" s="209"/>
      <c r="S3593" s="209"/>
      <c r="T3593" s="209"/>
      <c r="U3593" s="209"/>
      <c r="V3593" s="209"/>
      <c r="W3593" s="209"/>
      <c r="X3593" s="209"/>
    </row>
    <row r="3594" spans="5:24" x14ac:dyDescent="0.25">
      <c r="E3594" s="209"/>
      <c r="F3594" s="209"/>
      <c r="G3594" s="209"/>
      <c r="H3594" s="209"/>
      <c r="I3594" s="209"/>
      <c r="J3594" s="209"/>
      <c r="K3594" s="209"/>
      <c r="P3594" s="209"/>
      <c r="Q3594" s="209"/>
      <c r="R3594" s="209"/>
      <c r="S3594" s="209"/>
      <c r="T3594" s="209"/>
      <c r="U3594" s="209"/>
      <c r="V3594" s="209"/>
      <c r="W3594" s="209"/>
      <c r="X3594" s="209"/>
    </row>
    <row r="3595" spans="5:24" x14ac:dyDescent="0.25">
      <c r="E3595" s="209"/>
      <c r="F3595" s="209"/>
      <c r="G3595" s="209"/>
      <c r="H3595" s="209"/>
      <c r="I3595" s="209"/>
      <c r="J3595" s="209"/>
      <c r="K3595" s="209"/>
      <c r="P3595" s="209"/>
      <c r="Q3595" s="209"/>
      <c r="R3595" s="209"/>
      <c r="S3595" s="209"/>
      <c r="T3595" s="209"/>
      <c r="U3595" s="209"/>
      <c r="V3595" s="209"/>
      <c r="W3595" s="209"/>
      <c r="X3595" s="209"/>
    </row>
    <row r="3596" spans="5:24" x14ac:dyDescent="0.25">
      <c r="E3596" s="209"/>
      <c r="F3596" s="209"/>
      <c r="G3596" s="209"/>
      <c r="H3596" s="209"/>
      <c r="I3596" s="209"/>
      <c r="J3596" s="209"/>
      <c r="K3596" s="209"/>
      <c r="P3596" s="209"/>
      <c r="Q3596" s="209"/>
      <c r="R3596" s="209"/>
      <c r="S3596" s="209"/>
      <c r="T3596" s="209"/>
      <c r="U3596" s="209"/>
      <c r="V3596" s="209"/>
      <c r="W3596" s="209"/>
      <c r="X3596" s="209"/>
    </row>
    <row r="3597" spans="5:24" x14ac:dyDescent="0.25">
      <c r="E3597" s="209"/>
      <c r="F3597" s="209"/>
      <c r="G3597" s="209"/>
      <c r="H3597" s="209"/>
      <c r="I3597" s="209"/>
      <c r="J3597" s="209"/>
      <c r="K3597" s="209"/>
      <c r="P3597" s="209"/>
      <c r="Q3597" s="209"/>
      <c r="R3597" s="209"/>
      <c r="S3597" s="209"/>
      <c r="T3597" s="209"/>
      <c r="U3597" s="209"/>
      <c r="V3597" s="209"/>
      <c r="W3597" s="209"/>
      <c r="X3597" s="209"/>
    </row>
    <row r="3598" spans="5:24" x14ac:dyDescent="0.25">
      <c r="E3598" s="209"/>
      <c r="F3598" s="209"/>
      <c r="G3598" s="209"/>
      <c r="H3598" s="209"/>
      <c r="I3598" s="209"/>
      <c r="J3598" s="209"/>
      <c r="K3598" s="209"/>
      <c r="P3598" s="209"/>
      <c r="Q3598" s="209"/>
      <c r="R3598" s="209"/>
      <c r="S3598" s="209"/>
      <c r="T3598" s="209"/>
      <c r="U3598" s="209"/>
      <c r="V3598" s="209"/>
      <c r="W3598" s="209"/>
      <c r="X3598" s="209"/>
    </row>
    <row r="3599" spans="5:24" x14ac:dyDescent="0.25">
      <c r="E3599" s="209"/>
      <c r="F3599" s="209"/>
      <c r="G3599" s="209"/>
      <c r="H3599" s="209"/>
      <c r="I3599" s="209"/>
      <c r="J3599" s="209"/>
      <c r="K3599" s="209"/>
      <c r="P3599" s="209"/>
      <c r="Q3599" s="209"/>
      <c r="R3599" s="209"/>
      <c r="S3599" s="209"/>
      <c r="T3599" s="209"/>
      <c r="U3599" s="209"/>
      <c r="V3599" s="209"/>
      <c r="W3599" s="209"/>
      <c r="X3599" s="209"/>
    </row>
    <row r="3600" spans="5:24" x14ac:dyDescent="0.25">
      <c r="E3600" s="209"/>
      <c r="F3600" s="209"/>
      <c r="G3600" s="209"/>
      <c r="H3600" s="209"/>
      <c r="I3600" s="209"/>
      <c r="J3600" s="209"/>
      <c r="K3600" s="209"/>
      <c r="P3600" s="209"/>
      <c r="Q3600" s="209"/>
      <c r="R3600" s="209"/>
      <c r="S3600" s="209"/>
      <c r="T3600" s="209"/>
      <c r="U3600" s="209"/>
      <c r="V3600" s="209"/>
      <c r="W3600" s="209"/>
      <c r="X3600" s="209"/>
    </row>
    <row r="3601" spans="5:24" x14ac:dyDescent="0.25">
      <c r="E3601" s="209"/>
      <c r="F3601" s="209"/>
      <c r="G3601" s="209"/>
      <c r="H3601" s="209"/>
      <c r="I3601" s="209"/>
      <c r="J3601" s="209"/>
      <c r="K3601" s="209"/>
      <c r="P3601" s="209"/>
      <c r="Q3601" s="209"/>
      <c r="R3601" s="209"/>
      <c r="S3601" s="209"/>
      <c r="T3601" s="209"/>
      <c r="U3601" s="209"/>
      <c r="V3601" s="209"/>
      <c r="W3601" s="209"/>
      <c r="X3601" s="209"/>
    </row>
    <row r="3602" spans="5:24" x14ac:dyDescent="0.25">
      <c r="E3602" s="209"/>
      <c r="F3602" s="209"/>
      <c r="G3602" s="209"/>
      <c r="H3602" s="209"/>
      <c r="I3602" s="209"/>
      <c r="J3602" s="209"/>
      <c r="K3602" s="209"/>
      <c r="P3602" s="209"/>
      <c r="Q3602" s="209"/>
      <c r="R3602" s="209"/>
      <c r="S3602" s="209"/>
      <c r="T3602" s="209"/>
      <c r="U3602" s="209"/>
      <c r="V3602" s="209"/>
      <c r="W3602" s="209"/>
      <c r="X3602" s="209"/>
    </row>
    <row r="3603" spans="5:24" x14ac:dyDescent="0.25">
      <c r="E3603" s="209"/>
      <c r="F3603" s="209"/>
      <c r="G3603" s="209"/>
      <c r="H3603" s="209"/>
      <c r="I3603" s="209"/>
      <c r="J3603" s="209"/>
      <c r="K3603" s="209"/>
      <c r="P3603" s="209"/>
      <c r="Q3603" s="209"/>
      <c r="R3603" s="209"/>
      <c r="S3603" s="209"/>
      <c r="T3603" s="209"/>
      <c r="U3603" s="209"/>
      <c r="V3603" s="209"/>
      <c r="W3603" s="209"/>
      <c r="X3603" s="209"/>
    </row>
    <row r="3604" spans="5:24" x14ac:dyDescent="0.25">
      <c r="E3604" s="209"/>
      <c r="F3604" s="209"/>
      <c r="G3604" s="209"/>
      <c r="H3604" s="209"/>
      <c r="I3604" s="209"/>
      <c r="J3604" s="209"/>
      <c r="K3604" s="209"/>
      <c r="P3604" s="209"/>
      <c r="Q3604" s="209"/>
      <c r="R3604" s="209"/>
      <c r="S3604" s="209"/>
      <c r="T3604" s="209"/>
      <c r="U3604" s="209"/>
      <c r="V3604" s="209"/>
      <c r="W3604" s="209"/>
      <c r="X3604" s="209"/>
    </row>
    <row r="3605" spans="5:24" x14ac:dyDescent="0.25">
      <c r="E3605" s="209"/>
      <c r="F3605" s="209"/>
      <c r="G3605" s="209"/>
      <c r="H3605" s="209"/>
      <c r="I3605" s="209"/>
      <c r="J3605" s="209"/>
      <c r="K3605" s="209"/>
      <c r="P3605" s="209"/>
      <c r="Q3605" s="209"/>
      <c r="R3605" s="209"/>
      <c r="S3605" s="209"/>
      <c r="T3605" s="209"/>
      <c r="U3605" s="209"/>
      <c r="V3605" s="209"/>
      <c r="W3605" s="209"/>
      <c r="X3605" s="209"/>
    </row>
    <row r="3606" spans="5:24" x14ac:dyDescent="0.25">
      <c r="E3606" s="209"/>
      <c r="F3606" s="209"/>
      <c r="G3606" s="209"/>
      <c r="H3606" s="209"/>
      <c r="I3606" s="209"/>
      <c r="J3606" s="209"/>
      <c r="K3606" s="209"/>
      <c r="P3606" s="209"/>
      <c r="Q3606" s="209"/>
      <c r="R3606" s="209"/>
      <c r="S3606" s="209"/>
      <c r="T3606" s="209"/>
      <c r="U3606" s="209"/>
      <c r="V3606" s="209"/>
      <c r="W3606" s="209"/>
      <c r="X3606" s="209"/>
    </row>
    <row r="3607" spans="5:24" x14ac:dyDescent="0.25">
      <c r="E3607" s="209"/>
      <c r="F3607" s="209"/>
      <c r="G3607" s="209"/>
      <c r="H3607" s="209"/>
      <c r="I3607" s="209"/>
      <c r="J3607" s="209"/>
      <c r="K3607" s="209"/>
      <c r="P3607" s="209"/>
      <c r="Q3607" s="209"/>
      <c r="R3607" s="209"/>
      <c r="S3607" s="209"/>
      <c r="T3607" s="209"/>
      <c r="U3607" s="209"/>
      <c r="V3607" s="209"/>
      <c r="W3607" s="209"/>
      <c r="X3607" s="209"/>
    </row>
    <row r="3608" spans="5:24" x14ac:dyDescent="0.25">
      <c r="E3608" s="209"/>
      <c r="F3608" s="209"/>
      <c r="G3608" s="209"/>
      <c r="H3608" s="209"/>
      <c r="I3608" s="209"/>
      <c r="J3608" s="209"/>
      <c r="K3608" s="209"/>
      <c r="P3608" s="209"/>
      <c r="Q3608" s="209"/>
      <c r="R3608" s="209"/>
      <c r="S3608" s="209"/>
      <c r="T3608" s="209"/>
      <c r="U3608" s="209"/>
      <c r="V3608" s="209"/>
      <c r="W3608" s="209"/>
      <c r="X3608" s="209"/>
    </row>
    <row r="3609" spans="5:24" x14ac:dyDescent="0.25">
      <c r="E3609" s="209"/>
      <c r="F3609" s="209"/>
      <c r="G3609" s="209"/>
      <c r="H3609" s="209"/>
      <c r="I3609" s="209"/>
      <c r="J3609" s="209"/>
      <c r="K3609" s="209"/>
      <c r="P3609" s="209"/>
      <c r="Q3609" s="209"/>
      <c r="R3609" s="209"/>
      <c r="S3609" s="209"/>
      <c r="T3609" s="209"/>
      <c r="U3609" s="209"/>
      <c r="V3609" s="209"/>
      <c r="W3609" s="209"/>
      <c r="X3609" s="209"/>
    </row>
    <row r="3610" spans="5:24" x14ac:dyDescent="0.25">
      <c r="E3610" s="209"/>
      <c r="F3610" s="209"/>
      <c r="G3610" s="209"/>
      <c r="H3610" s="209"/>
      <c r="I3610" s="209"/>
      <c r="J3610" s="209"/>
      <c r="K3610" s="209"/>
      <c r="P3610" s="209"/>
      <c r="Q3610" s="209"/>
      <c r="R3610" s="209"/>
      <c r="S3610" s="209"/>
      <c r="T3610" s="209"/>
      <c r="U3610" s="209"/>
      <c r="V3610" s="209"/>
      <c r="W3610" s="209"/>
      <c r="X3610" s="209"/>
    </row>
    <row r="3611" spans="5:24" x14ac:dyDescent="0.25">
      <c r="E3611" s="209"/>
      <c r="F3611" s="209"/>
      <c r="G3611" s="209"/>
      <c r="H3611" s="209"/>
      <c r="I3611" s="209"/>
      <c r="J3611" s="209"/>
      <c r="K3611" s="209"/>
      <c r="P3611" s="209"/>
      <c r="Q3611" s="209"/>
      <c r="R3611" s="209"/>
      <c r="S3611" s="209"/>
      <c r="T3611" s="209"/>
      <c r="U3611" s="209"/>
      <c r="V3611" s="209"/>
      <c r="W3611" s="209"/>
      <c r="X3611" s="209"/>
    </row>
    <row r="3612" spans="5:24" x14ac:dyDescent="0.25">
      <c r="E3612" s="209"/>
      <c r="F3612" s="209"/>
      <c r="G3612" s="209"/>
      <c r="H3612" s="209"/>
      <c r="I3612" s="209"/>
      <c r="J3612" s="209"/>
      <c r="K3612" s="209"/>
      <c r="P3612" s="209"/>
      <c r="Q3612" s="209"/>
      <c r="R3612" s="209"/>
      <c r="S3612" s="209"/>
      <c r="T3612" s="209"/>
      <c r="U3612" s="209"/>
      <c r="V3612" s="209"/>
      <c r="W3612" s="209"/>
      <c r="X3612" s="209"/>
    </row>
    <row r="3613" spans="5:24" x14ac:dyDescent="0.25">
      <c r="E3613" s="209"/>
      <c r="F3613" s="209"/>
      <c r="G3613" s="209"/>
      <c r="H3613" s="209"/>
      <c r="I3613" s="209"/>
      <c r="J3613" s="209"/>
      <c r="K3613" s="209"/>
      <c r="P3613" s="209"/>
      <c r="Q3613" s="209"/>
      <c r="R3613" s="209"/>
      <c r="S3613" s="209"/>
      <c r="T3613" s="209"/>
      <c r="U3613" s="209"/>
      <c r="V3613" s="209"/>
      <c r="W3613" s="209"/>
      <c r="X3613" s="209"/>
    </row>
    <row r="3614" spans="5:24" x14ac:dyDescent="0.25">
      <c r="E3614" s="209"/>
      <c r="F3614" s="209"/>
      <c r="G3614" s="209"/>
      <c r="H3614" s="209"/>
      <c r="I3614" s="209"/>
      <c r="J3614" s="209"/>
      <c r="K3614" s="209"/>
      <c r="P3614" s="209"/>
      <c r="Q3614" s="209"/>
      <c r="R3614" s="209"/>
      <c r="S3614" s="209"/>
      <c r="T3614" s="209"/>
      <c r="U3614" s="209"/>
      <c r="V3614" s="209"/>
      <c r="W3614" s="209"/>
      <c r="X3614" s="209"/>
    </row>
    <row r="3615" spans="5:24" x14ac:dyDescent="0.25">
      <c r="E3615" s="209"/>
      <c r="F3615" s="209"/>
      <c r="G3615" s="209"/>
      <c r="H3615" s="209"/>
      <c r="I3615" s="209"/>
      <c r="J3615" s="209"/>
      <c r="K3615" s="209"/>
      <c r="P3615" s="209"/>
      <c r="Q3615" s="209"/>
      <c r="R3615" s="209"/>
      <c r="S3615" s="209"/>
      <c r="T3615" s="209"/>
      <c r="U3615" s="209"/>
      <c r="V3615" s="209"/>
      <c r="W3615" s="209"/>
      <c r="X3615" s="209"/>
    </row>
    <row r="3616" spans="5:24" x14ac:dyDescent="0.25">
      <c r="E3616" s="209"/>
      <c r="F3616" s="209"/>
      <c r="G3616" s="209"/>
      <c r="H3616" s="209"/>
      <c r="I3616" s="209"/>
      <c r="J3616" s="209"/>
      <c r="K3616" s="209"/>
      <c r="P3616" s="209"/>
      <c r="Q3616" s="209"/>
      <c r="R3616" s="209"/>
      <c r="S3616" s="209"/>
      <c r="T3616" s="209"/>
      <c r="U3616" s="209"/>
      <c r="V3616" s="209"/>
      <c r="W3616" s="209"/>
      <c r="X3616" s="209"/>
    </row>
    <row r="3617" spans="5:24" x14ac:dyDescent="0.25">
      <c r="E3617" s="209"/>
      <c r="F3617" s="209"/>
      <c r="G3617" s="209"/>
      <c r="H3617" s="209"/>
      <c r="I3617" s="209"/>
      <c r="J3617" s="209"/>
      <c r="K3617" s="209"/>
      <c r="P3617" s="209"/>
      <c r="Q3617" s="209"/>
      <c r="R3617" s="209"/>
      <c r="S3617" s="209"/>
      <c r="T3617" s="209"/>
      <c r="U3617" s="209"/>
      <c r="V3617" s="209"/>
      <c r="W3617" s="209"/>
      <c r="X3617" s="209"/>
    </row>
    <row r="3618" spans="5:24" x14ac:dyDescent="0.25">
      <c r="E3618" s="209"/>
      <c r="F3618" s="209"/>
      <c r="G3618" s="209"/>
      <c r="H3618" s="209"/>
      <c r="I3618" s="209"/>
      <c r="J3618" s="209"/>
      <c r="K3618" s="209"/>
      <c r="P3618" s="209"/>
      <c r="Q3618" s="209"/>
      <c r="R3618" s="209"/>
      <c r="S3618" s="209"/>
      <c r="T3618" s="209"/>
      <c r="U3618" s="209"/>
      <c r="V3618" s="209"/>
      <c r="W3618" s="209"/>
      <c r="X3618" s="209"/>
    </row>
    <row r="3619" spans="5:24" x14ac:dyDescent="0.25">
      <c r="E3619" s="209"/>
      <c r="F3619" s="209"/>
      <c r="G3619" s="209"/>
      <c r="H3619" s="209"/>
      <c r="I3619" s="209"/>
      <c r="J3619" s="209"/>
      <c r="K3619" s="209"/>
      <c r="P3619" s="209"/>
      <c r="Q3619" s="209"/>
      <c r="R3619" s="209"/>
      <c r="S3619" s="209"/>
      <c r="T3619" s="209"/>
      <c r="U3619" s="209"/>
      <c r="V3619" s="209"/>
      <c r="W3619" s="209"/>
      <c r="X3619" s="209"/>
    </row>
    <row r="3620" spans="5:24" x14ac:dyDescent="0.25">
      <c r="E3620" s="209"/>
      <c r="F3620" s="209"/>
      <c r="G3620" s="209"/>
      <c r="H3620" s="209"/>
      <c r="I3620" s="209"/>
      <c r="J3620" s="209"/>
      <c r="K3620" s="209"/>
      <c r="P3620" s="209"/>
      <c r="Q3620" s="209"/>
      <c r="R3620" s="209"/>
      <c r="S3620" s="209"/>
      <c r="T3620" s="209"/>
      <c r="U3620" s="209"/>
      <c r="V3620" s="209"/>
      <c r="W3620" s="209"/>
      <c r="X3620" s="209"/>
    </row>
    <row r="3621" spans="5:24" x14ac:dyDescent="0.25">
      <c r="E3621" s="209"/>
      <c r="F3621" s="209"/>
      <c r="G3621" s="209"/>
      <c r="H3621" s="209"/>
      <c r="I3621" s="209"/>
      <c r="J3621" s="209"/>
      <c r="K3621" s="209"/>
      <c r="P3621" s="209"/>
      <c r="Q3621" s="209"/>
      <c r="R3621" s="209"/>
      <c r="S3621" s="209"/>
      <c r="T3621" s="209"/>
      <c r="U3621" s="209"/>
      <c r="V3621" s="209"/>
      <c r="W3621" s="209"/>
      <c r="X3621" s="209"/>
    </row>
    <row r="3622" spans="5:24" x14ac:dyDescent="0.25">
      <c r="E3622" s="209"/>
      <c r="F3622" s="209"/>
      <c r="G3622" s="209"/>
      <c r="H3622" s="209"/>
      <c r="I3622" s="209"/>
      <c r="J3622" s="209"/>
      <c r="K3622" s="209"/>
      <c r="P3622" s="209"/>
      <c r="Q3622" s="209"/>
      <c r="R3622" s="209"/>
      <c r="S3622" s="209"/>
      <c r="T3622" s="209"/>
      <c r="U3622" s="209"/>
      <c r="V3622" s="209"/>
      <c r="W3622" s="209"/>
      <c r="X3622" s="209"/>
    </row>
    <row r="3623" spans="5:24" x14ac:dyDescent="0.25">
      <c r="E3623" s="209"/>
      <c r="F3623" s="209"/>
      <c r="G3623" s="209"/>
      <c r="H3623" s="209"/>
      <c r="I3623" s="209"/>
      <c r="J3623" s="209"/>
      <c r="K3623" s="209"/>
      <c r="P3623" s="209"/>
      <c r="Q3623" s="209"/>
      <c r="R3623" s="209"/>
      <c r="S3623" s="209"/>
      <c r="T3623" s="209"/>
      <c r="U3623" s="209"/>
      <c r="V3623" s="209"/>
      <c r="W3623" s="209"/>
      <c r="X3623" s="209"/>
    </row>
    <row r="3624" spans="5:24" x14ac:dyDescent="0.25">
      <c r="E3624" s="209"/>
      <c r="F3624" s="209"/>
      <c r="G3624" s="209"/>
      <c r="H3624" s="209"/>
      <c r="I3624" s="209"/>
      <c r="J3624" s="209"/>
      <c r="K3624" s="209"/>
      <c r="P3624" s="209"/>
      <c r="Q3624" s="209"/>
      <c r="R3624" s="209"/>
      <c r="S3624" s="209"/>
      <c r="T3624" s="209"/>
      <c r="U3624" s="209"/>
      <c r="V3624" s="209"/>
      <c r="W3624" s="209"/>
      <c r="X3624" s="209"/>
    </row>
    <row r="3625" spans="5:24" x14ac:dyDescent="0.25">
      <c r="E3625" s="209"/>
      <c r="F3625" s="209"/>
      <c r="G3625" s="209"/>
      <c r="H3625" s="209"/>
      <c r="I3625" s="209"/>
      <c r="J3625" s="209"/>
      <c r="K3625" s="209"/>
      <c r="P3625" s="209"/>
      <c r="Q3625" s="209"/>
      <c r="R3625" s="209"/>
      <c r="S3625" s="209"/>
      <c r="T3625" s="209"/>
      <c r="U3625" s="209"/>
      <c r="V3625" s="209"/>
      <c r="W3625" s="209"/>
      <c r="X3625" s="209"/>
    </row>
    <row r="3626" spans="5:24" x14ac:dyDescent="0.25">
      <c r="E3626" s="209"/>
      <c r="F3626" s="209"/>
      <c r="G3626" s="209"/>
      <c r="H3626" s="209"/>
      <c r="I3626" s="209"/>
      <c r="J3626" s="209"/>
      <c r="K3626" s="209"/>
      <c r="P3626" s="209"/>
      <c r="Q3626" s="209"/>
      <c r="R3626" s="209"/>
      <c r="S3626" s="209"/>
      <c r="T3626" s="209"/>
      <c r="U3626" s="209"/>
      <c r="V3626" s="209"/>
      <c r="W3626" s="209"/>
      <c r="X3626" s="209"/>
    </row>
    <row r="3627" spans="5:24" x14ac:dyDescent="0.25">
      <c r="E3627" s="209"/>
      <c r="F3627" s="209"/>
      <c r="G3627" s="209"/>
      <c r="H3627" s="209"/>
      <c r="I3627" s="209"/>
      <c r="J3627" s="209"/>
      <c r="K3627" s="209"/>
      <c r="P3627" s="209"/>
      <c r="Q3627" s="209"/>
      <c r="R3627" s="209"/>
      <c r="S3627" s="209"/>
      <c r="T3627" s="209"/>
      <c r="U3627" s="209"/>
      <c r="V3627" s="209"/>
      <c r="W3627" s="209"/>
      <c r="X3627" s="209"/>
    </row>
    <row r="3628" spans="5:24" x14ac:dyDescent="0.25">
      <c r="E3628" s="209"/>
      <c r="F3628" s="209"/>
      <c r="G3628" s="209"/>
      <c r="H3628" s="209"/>
      <c r="I3628" s="209"/>
      <c r="J3628" s="209"/>
      <c r="K3628" s="209"/>
      <c r="P3628" s="209"/>
      <c r="Q3628" s="209"/>
      <c r="R3628" s="209"/>
      <c r="S3628" s="209"/>
      <c r="T3628" s="209"/>
      <c r="U3628" s="209"/>
      <c r="V3628" s="209"/>
      <c r="W3628" s="209"/>
      <c r="X3628" s="209"/>
    </row>
    <row r="3629" spans="5:24" x14ac:dyDescent="0.25">
      <c r="E3629" s="209"/>
      <c r="F3629" s="209"/>
      <c r="G3629" s="209"/>
      <c r="H3629" s="209"/>
      <c r="I3629" s="209"/>
      <c r="J3629" s="209"/>
      <c r="K3629" s="209"/>
      <c r="P3629" s="209"/>
      <c r="Q3629" s="209"/>
      <c r="R3629" s="209"/>
      <c r="S3629" s="209"/>
      <c r="T3629" s="209"/>
      <c r="U3629" s="209"/>
      <c r="V3629" s="209"/>
      <c r="W3629" s="209"/>
      <c r="X3629" s="209"/>
    </row>
    <row r="3630" spans="5:24" x14ac:dyDescent="0.25">
      <c r="E3630" s="209"/>
      <c r="F3630" s="209"/>
      <c r="G3630" s="209"/>
      <c r="H3630" s="209"/>
      <c r="I3630" s="209"/>
      <c r="J3630" s="209"/>
      <c r="K3630" s="209"/>
      <c r="P3630" s="209"/>
      <c r="Q3630" s="209"/>
      <c r="R3630" s="209"/>
      <c r="S3630" s="209"/>
      <c r="T3630" s="209"/>
      <c r="U3630" s="209"/>
      <c r="V3630" s="209"/>
      <c r="W3630" s="209"/>
      <c r="X3630" s="209"/>
    </row>
    <row r="3631" spans="5:24" x14ac:dyDescent="0.25">
      <c r="E3631" s="209"/>
      <c r="F3631" s="209"/>
      <c r="G3631" s="209"/>
      <c r="H3631" s="209"/>
      <c r="I3631" s="209"/>
      <c r="J3631" s="209"/>
      <c r="K3631" s="209"/>
      <c r="P3631" s="209"/>
      <c r="Q3631" s="209"/>
      <c r="R3631" s="209"/>
      <c r="S3631" s="209"/>
      <c r="T3631" s="209"/>
      <c r="U3631" s="209"/>
      <c r="V3631" s="209"/>
      <c r="W3631" s="209"/>
      <c r="X3631" s="209"/>
    </row>
    <row r="3632" spans="5:24" x14ac:dyDescent="0.25">
      <c r="E3632" s="209"/>
      <c r="F3632" s="209"/>
      <c r="G3632" s="209"/>
      <c r="H3632" s="209"/>
      <c r="I3632" s="209"/>
      <c r="J3632" s="209"/>
      <c r="K3632" s="209"/>
      <c r="P3632" s="209"/>
      <c r="Q3632" s="209"/>
      <c r="R3632" s="209"/>
      <c r="S3632" s="209"/>
      <c r="T3632" s="209"/>
      <c r="U3632" s="209"/>
      <c r="V3632" s="209"/>
      <c r="W3632" s="209"/>
      <c r="X3632" s="209"/>
    </row>
    <row r="3633" spans="5:24" x14ac:dyDescent="0.25">
      <c r="E3633" s="209"/>
      <c r="F3633" s="209"/>
      <c r="G3633" s="209"/>
      <c r="H3633" s="209"/>
      <c r="I3633" s="209"/>
      <c r="J3633" s="209"/>
      <c r="K3633" s="209"/>
      <c r="P3633" s="209"/>
      <c r="Q3633" s="209"/>
      <c r="R3633" s="209"/>
      <c r="S3633" s="209"/>
      <c r="T3633" s="209"/>
      <c r="U3633" s="209"/>
      <c r="V3633" s="209"/>
      <c r="W3633" s="209"/>
      <c r="X3633" s="209"/>
    </row>
    <row r="3634" spans="5:24" x14ac:dyDescent="0.25">
      <c r="E3634" s="209"/>
      <c r="F3634" s="209"/>
      <c r="G3634" s="209"/>
      <c r="H3634" s="209"/>
      <c r="I3634" s="209"/>
      <c r="J3634" s="209"/>
      <c r="K3634" s="209"/>
      <c r="P3634" s="209"/>
      <c r="Q3634" s="209"/>
      <c r="R3634" s="209"/>
      <c r="S3634" s="209"/>
      <c r="T3634" s="209"/>
      <c r="U3634" s="209"/>
      <c r="V3634" s="209"/>
      <c r="W3634" s="209"/>
      <c r="X3634" s="209"/>
    </row>
    <row r="3635" spans="5:24" x14ac:dyDescent="0.25">
      <c r="E3635" s="209"/>
      <c r="F3635" s="209"/>
      <c r="G3635" s="209"/>
      <c r="H3635" s="209"/>
      <c r="I3635" s="209"/>
      <c r="J3635" s="209"/>
      <c r="K3635" s="209"/>
      <c r="P3635" s="209"/>
      <c r="Q3635" s="209"/>
      <c r="R3635" s="209"/>
      <c r="S3635" s="209"/>
      <c r="T3635" s="209"/>
      <c r="U3635" s="209"/>
      <c r="V3635" s="209"/>
      <c r="W3635" s="209"/>
      <c r="X3635" s="209"/>
    </row>
    <row r="3636" spans="5:24" x14ac:dyDescent="0.25">
      <c r="E3636" s="209"/>
      <c r="F3636" s="209"/>
      <c r="G3636" s="209"/>
      <c r="H3636" s="209"/>
      <c r="I3636" s="209"/>
      <c r="J3636" s="209"/>
      <c r="K3636" s="209"/>
      <c r="P3636" s="209"/>
      <c r="Q3636" s="209"/>
      <c r="R3636" s="209"/>
      <c r="S3636" s="209"/>
      <c r="T3636" s="209"/>
      <c r="U3636" s="209"/>
      <c r="V3636" s="209"/>
      <c r="W3636" s="209"/>
      <c r="X3636" s="209"/>
    </row>
    <row r="3637" spans="5:24" x14ac:dyDescent="0.25">
      <c r="E3637" s="209"/>
      <c r="F3637" s="209"/>
      <c r="G3637" s="209"/>
      <c r="H3637" s="209"/>
      <c r="I3637" s="209"/>
      <c r="J3637" s="209"/>
      <c r="K3637" s="209"/>
      <c r="P3637" s="209"/>
      <c r="Q3637" s="209"/>
      <c r="R3637" s="209"/>
      <c r="S3637" s="209"/>
      <c r="T3637" s="209"/>
      <c r="U3637" s="209"/>
      <c r="V3637" s="209"/>
      <c r="W3637" s="209"/>
      <c r="X3637" s="209"/>
    </row>
    <row r="3638" spans="5:24" x14ac:dyDescent="0.25">
      <c r="E3638" s="209"/>
      <c r="F3638" s="209"/>
      <c r="G3638" s="209"/>
      <c r="H3638" s="209"/>
      <c r="I3638" s="209"/>
      <c r="J3638" s="209"/>
      <c r="K3638" s="209"/>
      <c r="P3638" s="209"/>
      <c r="Q3638" s="209"/>
      <c r="R3638" s="209"/>
      <c r="S3638" s="209"/>
      <c r="T3638" s="209"/>
      <c r="U3638" s="209"/>
      <c r="V3638" s="209"/>
      <c r="W3638" s="209"/>
      <c r="X3638" s="209"/>
    </row>
    <row r="3639" spans="5:24" x14ac:dyDescent="0.25">
      <c r="E3639" s="209"/>
      <c r="F3639" s="209"/>
      <c r="G3639" s="209"/>
      <c r="H3639" s="209"/>
      <c r="I3639" s="209"/>
      <c r="J3639" s="209"/>
      <c r="K3639" s="209"/>
      <c r="P3639" s="209"/>
      <c r="Q3639" s="209"/>
      <c r="R3639" s="209"/>
      <c r="S3639" s="209"/>
      <c r="T3639" s="209"/>
      <c r="U3639" s="209"/>
      <c r="V3639" s="209"/>
      <c r="W3639" s="209"/>
      <c r="X3639" s="209"/>
    </row>
    <row r="3640" spans="5:24" x14ac:dyDescent="0.25">
      <c r="E3640" s="209"/>
      <c r="F3640" s="209"/>
      <c r="G3640" s="209"/>
      <c r="H3640" s="209"/>
      <c r="I3640" s="209"/>
      <c r="J3640" s="209"/>
      <c r="K3640" s="209"/>
      <c r="P3640" s="209"/>
      <c r="Q3640" s="209"/>
      <c r="R3640" s="209"/>
      <c r="S3640" s="209"/>
      <c r="T3640" s="209"/>
      <c r="U3640" s="209"/>
      <c r="V3640" s="209"/>
      <c r="W3640" s="209"/>
      <c r="X3640" s="209"/>
    </row>
    <row r="3641" spans="5:24" x14ac:dyDescent="0.25">
      <c r="E3641" s="209"/>
      <c r="F3641" s="209"/>
      <c r="G3641" s="209"/>
      <c r="H3641" s="209"/>
      <c r="I3641" s="209"/>
      <c r="J3641" s="209"/>
      <c r="K3641" s="209"/>
      <c r="P3641" s="209"/>
      <c r="Q3641" s="209"/>
      <c r="R3641" s="209"/>
      <c r="S3641" s="209"/>
      <c r="T3641" s="209"/>
      <c r="U3641" s="209"/>
      <c r="V3641" s="209"/>
      <c r="W3641" s="209"/>
      <c r="X3641" s="209"/>
    </row>
    <row r="3642" spans="5:24" x14ac:dyDescent="0.25">
      <c r="E3642" s="209"/>
      <c r="F3642" s="209"/>
      <c r="G3642" s="209"/>
      <c r="H3642" s="209"/>
      <c r="I3642" s="209"/>
      <c r="J3642" s="209"/>
      <c r="K3642" s="209"/>
      <c r="P3642" s="209"/>
      <c r="Q3642" s="209"/>
      <c r="R3642" s="209"/>
      <c r="S3642" s="209"/>
      <c r="T3642" s="209"/>
      <c r="U3642" s="209"/>
      <c r="V3642" s="209"/>
      <c r="W3642" s="209"/>
      <c r="X3642" s="209"/>
    </row>
    <row r="3643" spans="5:24" x14ac:dyDescent="0.25">
      <c r="E3643" s="209"/>
      <c r="F3643" s="209"/>
      <c r="G3643" s="209"/>
      <c r="H3643" s="209"/>
      <c r="I3643" s="209"/>
      <c r="J3643" s="209"/>
      <c r="K3643" s="209"/>
      <c r="P3643" s="209"/>
      <c r="Q3643" s="209"/>
      <c r="R3643" s="209"/>
      <c r="S3643" s="209"/>
      <c r="T3643" s="209"/>
      <c r="U3643" s="209"/>
      <c r="V3643" s="209"/>
      <c r="W3643" s="209"/>
      <c r="X3643" s="209"/>
    </row>
    <row r="3644" spans="5:24" x14ac:dyDescent="0.25">
      <c r="E3644" s="209"/>
      <c r="F3644" s="209"/>
      <c r="G3644" s="209"/>
      <c r="H3644" s="209"/>
      <c r="I3644" s="209"/>
      <c r="J3644" s="209"/>
      <c r="K3644" s="209"/>
      <c r="P3644" s="209"/>
      <c r="Q3644" s="209"/>
      <c r="R3644" s="209"/>
      <c r="S3644" s="209"/>
      <c r="T3644" s="209"/>
      <c r="U3644" s="209"/>
      <c r="V3644" s="209"/>
      <c r="W3644" s="209"/>
      <c r="X3644" s="209"/>
    </row>
    <row r="3645" spans="5:24" x14ac:dyDescent="0.25">
      <c r="E3645" s="209"/>
      <c r="F3645" s="209"/>
      <c r="G3645" s="209"/>
      <c r="H3645" s="209"/>
      <c r="I3645" s="209"/>
      <c r="J3645" s="209"/>
      <c r="K3645" s="209"/>
      <c r="P3645" s="209"/>
      <c r="Q3645" s="209"/>
      <c r="R3645" s="209"/>
      <c r="S3645" s="209"/>
      <c r="T3645" s="209"/>
      <c r="U3645" s="209"/>
      <c r="V3645" s="209"/>
      <c r="W3645" s="209"/>
      <c r="X3645" s="209"/>
    </row>
    <row r="3646" spans="5:24" x14ac:dyDescent="0.25">
      <c r="E3646" s="209"/>
      <c r="F3646" s="209"/>
      <c r="G3646" s="209"/>
      <c r="H3646" s="209"/>
      <c r="I3646" s="209"/>
      <c r="J3646" s="209"/>
      <c r="K3646" s="209"/>
      <c r="P3646" s="209"/>
      <c r="Q3646" s="209"/>
      <c r="R3646" s="209"/>
      <c r="S3646" s="209"/>
      <c r="T3646" s="209"/>
      <c r="U3646" s="209"/>
      <c r="V3646" s="209"/>
      <c r="W3646" s="209"/>
      <c r="X3646" s="209"/>
    </row>
    <row r="3647" spans="5:24" x14ac:dyDescent="0.25">
      <c r="E3647" s="209"/>
      <c r="F3647" s="209"/>
      <c r="G3647" s="209"/>
      <c r="H3647" s="209"/>
      <c r="I3647" s="209"/>
      <c r="J3647" s="209"/>
      <c r="K3647" s="209"/>
      <c r="P3647" s="209"/>
      <c r="Q3647" s="209"/>
      <c r="R3647" s="209"/>
      <c r="S3647" s="209"/>
      <c r="T3647" s="209"/>
      <c r="U3647" s="209"/>
      <c r="V3647" s="209"/>
      <c r="W3647" s="209"/>
      <c r="X3647" s="209"/>
    </row>
    <row r="3648" spans="5:24" x14ac:dyDescent="0.25">
      <c r="E3648" s="209"/>
      <c r="F3648" s="209"/>
      <c r="G3648" s="209"/>
      <c r="H3648" s="209"/>
      <c r="I3648" s="209"/>
      <c r="J3648" s="209"/>
      <c r="K3648" s="209"/>
      <c r="P3648" s="209"/>
      <c r="Q3648" s="209"/>
      <c r="R3648" s="209"/>
      <c r="S3648" s="209"/>
      <c r="T3648" s="209"/>
      <c r="U3648" s="209"/>
      <c r="V3648" s="209"/>
      <c r="W3648" s="209"/>
      <c r="X3648" s="209"/>
    </row>
    <row r="3649" spans="5:24" x14ac:dyDescent="0.25">
      <c r="E3649" s="209"/>
      <c r="F3649" s="209"/>
      <c r="G3649" s="209"/>
      <c r="H3649" s="209"/>
      <c r="I3649" s="209"/>
      <c r="J3649" s="209"/>
      <c r="K3649" s="209"/>
      <c r="P3649" s="209"/>
      <c r="Q3649" s="209"/>
      <c r="R3649" s="209"/>
      <c r="S3649" s="209"/>
      <c r="T3649" s="209"/>
      <c r="U3649" s="209"/>
      <c r="V3649" s="209"/>
      <c r="W3649" s="209"/>
      <c r="X3649" s="209"/>
    </row>
    <row r="3650" spans="5:24" x14ac:dyDescent="0.25">
      <c r="E3650" s="209"/>
      <c r="F3650" s="209"/>
      <c r="G3650" s="209"/>
      <c r="H3650" s="209"/>
      <c r="I3650" s="209"/>
      <c r="J3650" s="209"/>
      <c r="K3650" s="209"/>
      <c r="P3650" s="209"/>
      <c r="Q3650" s="209"/>
      <c r="R3650" s="209"/>
      <c r="S3650" s="209"/>
      <c r="T3650" s="209"/>
      <c r="U3650" s="209"/>
      <c r="V3650" s="209"/>
      <c r="W3650" s="209"/>
      <c r="X3650" s="209"/>
    </row>
    <row r="3651" spans="5:24" x14ac:dyDescent="0.25">
      <c r="E3651" s="209"/>
      <c r="F3651" s="209"/>
      <c r="G3651" s="209"/>
      <c r="H3651" s="209"/>
      <c r="I3651" s="209"/>
      <c r="J3651" s="209"/>
      <c r="K3651" s="209"/>
      <c r="P3651" s="209"/>
      <c r="Q3651" s="209"/>
      <c r="R3651" s="209"/>
      <c r="S3651" s="209"/>
      <c r="T3651" s="209"/>
      <c r="U3651" s="209"/>
      <c r="V3651" s="209"/>
      <c r="W3651" s="209"/>
      <c r="X3651" s="209"/>
    </row>
    <row r="3652" spans="5:24" x14ac:dyDescent="0.25">
      <c r="E3652" s="209"/>
      <c r="F3652" s="209"/>
      <c r="G3652" s="209"/>
      <c r="H3652" s="209"/>
      <c r="I3652" s="209"/>
      <c r="J3652" s="209"/>
      <c r="K3652" s="209"/>
      <c r="P3652" s="209"/>
      <c r="Q3652" s="209"/>
      <c r="R3652" s="209"/>
      <c r="S3652" s="209"/>
      <c r="T3652" s="209"/>
      <c r="U3652" s="209"/>
      <c r="V3652" s="209"/>
      <c r="W3652" s="209"/>
      <c r="X3652" s="209"/>
    </row>
    <row r="3653" spans="5:24" x14ac:dyDescent="0.25">
      <c r="E3653" s="209"/>
      <c r="F3653" s="209"/>
      <c r="G3653" s="209"/>
      <c r="H3653" s="209"/>
      <c r="I3653" s="209"/>
      <c r="J3653" s="209"/>
      <c r="K3653" s="209"/>
      <c r="P3653" s="209"/>
      <c r="Q3653" s="209"/>
      <c r="R3653" s="209"/>
      <c r="S3653" s="209"/>
      <c r="T3653" s="209"/>
      <c r="U3653" s="209"/>
      <c r="V3653" s="209"/>
      <c r="W3653" s="209"/>
      <c r="X3653" s="209"/>
    </row>
    <row r="3654" spans="5:24" x14ac:dyDescent="0.25">
      <c r="E3654" s="209"/>
      <c r="F3654" s="209"/>
      <c r="G3654" s="209"/>
      <c r="H3654" s="209"/>
      <c r="I3654" s="209"/>
      <c r="J3654" s="209"/>
      <c r="K3654" s="209"/>
      <c r="P3654" s="209"/>
      <c r="Q3654" s="209"/>
      <c r="R3654" s="209"/>
      <c r="S3654" s="209"/>
      <c r="T3654" s="209"/>
      <c r="U3654" s="209"/>
      <c r="V3654" s="209"/>
      <c r="W3654" s="209"/>
      <c r="X3654" s="209"/>
    </row>
    <row r="3655" spans="5:24" x14ac:dyDescent="0.25">
      <c r="E3655" s="209"/>
      <c r="F3655" s="209"/>
      <c r="G3655" s="209"/>
      <c r="H3655" s="209"/>
      <c r="I3655" s="209"/>
      <c r="J3655" s="209"/>
      <c r="K3655" s="209"/>
      <c r="P3655" s="209"/>
      <c r="Q3655" s="209"/>
      <c r="R3655" s="209"/>
      <c r="S3655" s="209"/>
      <c r="T3655" s="209"/>
      <c r="U3655" s="209"/>
      <c r="V3655" s="209"/>
      <c r="W3655" s="209"/>
      <c r="X3655" s="209"/>
    </row>
    <row r="3656" spans="5:24" x14ac:dyDescent="0.25">
      <c r="E3656" s="209"/>
      <c r="F3656" s="209"/>
      <c r="G3656" s="209"/>
      <c r="H3656" s="209"/>
      <c r="I3656" s="209"/>
      <c r="J3656" s="209"/>
      <c r="K3656" s="209"/>
      <c r="P3656" s="209"/>
      <c r="Q3656" s="209"/>
      <c r="R3656" s="209"/>
      <c r="S3656" s="209"/>
      <c r="T3656" s="209"/>
      <c r="U3656" s="209"/>
      <c r="V3656" s="209"/>
      <c r="W3656" s="209"/>
      <c r="X3656" s="209"/>
    </row>
    <row r="3657" spans="5:24" x14ac:dyDescent="0.25">
      <c r="E3657" s="209"/>
      <c r="F3657" s="209"/>
      <c r="G3657" s="209"/>
      <c r="H3657" s="209"/>
      <c r="I3657" s="209"/>
      <c r="J3657" s="209"/>
      <c r="K3657" s="209"/>
      <c r="P3657" s="209"/>
      <c r="Q3657" s="209"/>
      <c r="R3657" s="209"/>
      <c r="S3657" s="209"/>
      <c r="T3657" s="209"/>
      <c r="U3657" s="209"/>
      <c r="V3657" s="209"/>
      <c r="W3657" s="209"/>
      <c r="X3657" s="209"/>
    </row>
    <row r="3658" spans="5:24" x14ac:dyDescent="0.25">
      <c r="E3658" s="209"/>
      <c r="F3658" s="209"/>
      <c r="G3658" s="209"/>
      <c r="H3658" s="209"/>
      <c r="I3658" s="209"/>
      <c r="J3658" s="209"/>
      <c r="K3658" s="209"/>
      <c r="P3658" s="209"/>
      <c r="Q3658" s="209"/>
      <c r="R3658" s="209"/>
      <c r="S3658" s="209"/>
      <c r="T3658" s="209"/>
      <c r="U3658" s="209"/>
      <c r="V3658" s="209"/>
      <c r="W3658" s="209"/>
      <c r="X3658" s="209"/>
    </row>
    <row r="3659" spans="5:24" x14ac:dyDescent="0.25">
      <c r="E3659" s="209"/>
      <c r="F3659" s="209"/>
      <c r="G3659" s="209"/>
      <c r="H3659" s="209"/>
      <c r="I3659" s="209"/>
      <c r="J3659" s="209"/>
      <c r="K3659" s="209"/>
      <c r="P3659" s="209"/>
      <c r="Q3659" s="209"/>
      <c r="R3659" s="209"/>
      <c r="S3659" s="209"/>
      <c r="T3659" s="209"/>
      <c r="U3659" s="209"/>
      <c r="V3659" s="209"/>
      <c r="W3659" s="209"/>
      <c r="X3659" s="209"/>
    </row>
    <row r="3660" spans="5:24" x14ac:dyDescent="0.25">
      <c r="E3660" s="209"/>
      <c r="F3660" s="209"/>
      <c r="G3660" s="209"/>
      <c r="H3660" s="209"/>
      <c r="I3660" s="209"/>
      <c r="J3660" s="209"/>
      <c r="K3660" s="209"/>
      <c r="P3660" s="209"/>
      <c r="Q3660" s="209"/>
      <c r="R3660" s="209"/>
      <c r="S3660" s="209"/>
      <c r="T3660" s="209"/>
      <c r="U3660" s="209"/>
      <c r="V3660" s="209"/>
      <c r="W3660" s="209"/>
      <c r="X3660" s="209"/>
    </row>
    <row r="3661" spans="5:24" x14ac:dyDescent="0.25">
      <c r="E3661" s="209"/>
      <c r="F3661" s="209"/>
      <c r="G3661" s="209"/>
      <c r="H3661" s="209"/>
      <c r="I3661" s="209"/>
      <c r="J3661" s="209"/>
      <c r="K3661" s="209"/>
      <c r="P3661" s="209"/>
      <c r="Q3661" s="209"/>
      <c r="R3661" s="209"/>
      <c r="S3661" s="209"/>
      <c r="T3661" s="209"/>
      <c r="U3661" s="209"/>
      <c r="V3661" s="209"/>
      <c r="W3661" s="209"/>
      <c r="X3661" s="209"/>
    </row>
    <row r="3662" spans="5:24" x14ac:dyDescent="0.25">
      <c r="E3662" s="209"/>
      <c r="F3662" s="209"/>
      <c r="G3662" s="209"/>
      <c r="H3662" s="209"/>
      <c r="I3662" s="209"/>
      <c r="J3662" s="209"/>
      <c r="K3662" s="209"/>
      <c r="P3662" s="209"/>
      <c r="Q3662" s="209"/>
      <c r="R3662" s="209"/>
      <c r="S3662" s="209"/>
      <c r="T3662" s="209"/>
      <c r="U3662" s="209"/>
      <c r="V3662" s="209"/>
      <c r="W3662" s="209"/>
      <c r="X3662" s="209"/>
    </row>
    <row r="3663" spans="5:24" x14ac:dyDescent="0.25">
      <c r="E3663" s="209"/>
      <c r="F3663" s="209"/>
      <c r="G3663" s="209"/>
      <c r="H3663" s="209"/>
      <c r="I3663" s="209"/>
      <c r="J3663" s="209"/>
      <c r="K3663" s="209"/>
      <c r="P3663" s="209"/>
      <c r="Q3663" s="209"/>
      <c r="R3663" s="209"/>
      <c r="S3663" s="209"/>
      <c r="T3663" s="209"/>
      <c r="U3663" s="209"/>
      <c r="V3663" s="209"/>
      <c r="W3663" s="209"/>
      <c r="X3663" s="209"/>
    </row>
    <row r="3664" spans="5:24" x14ac:dyDescent="0.25">
      <c r="E3664" s="209"/>
      <c r="F3664" s="209"/>
      <c r="G3664" s="209"/>
      <c r="H3664" s="209"/>
      <c r="I3664" s="209"/>
      <c r="J3664" s="209"/>
      <c r="K3664" s="209"/>
      <c r="P3664" s="209"/>
      <c r="Q3664" s="209"/>
      <c r="R3664" s="209"/>
      <c r="S3664" s="209"/>
      <c r="T3664" s="209"/>
      <c r="U3664" s="209"/>
      <c r="V3664" s="209"/>
      <c r="W3664" s="209"/>
      <c r="X3664" s="209"/>
    </row>
    <row r="3665" spans="5:24" x14ac:dyDescent="0.25">
      <c r="E3665" s="209"/>
      <c r="F3665" s="209"/>
      <c r="G3665" s="209"/>
      <c r="H3665" s="209"/>
      <c r="I3665" s="209"/>
      <c r="J3665" s="209"/>
      <c r="K3665" s="209"/>
      <c r="P3665" s="209"/>
      <c r="Q3665" s="209"/>
      <c r="R3665" s="209"/>
      <c r="S3665" s="209"/>
      <c r="T3665" s="209"/>
      <c r="U3665" s="209"/>
      <c r="V3665" s="209"/>
      <c r="W3665" s="209"/>
      <c r="X3665" s="209"/>
    </row>
    <row r="3666" spans="5:24" x14ac:dyDescent="0.25">
      <c r="E3666" s="209"/>
      <c r="F3666" s="209"/>
      <c r="G3666" s="209"/>
      <c r="H3666" s="209"/>
      <c r="I3666" s="209"/>
      <c r="J3666" s="209"/>
      <c r="K3666" s="209"/>
      <c r="P3666" s="209"/>
      <c r="Q3666" s="209"/>
      <c r="R3666" s="209"/>
      <c r="S3666" s="209"/>
      <c r="T3666" s="209"/>
      <c r="U3666" s="209"/>
      <c r="V3666" s="209"/>
      <c r="W3666" s="209"/>
      <c r="X3666" s="209"/>
    </row>
    <row r="3667" spans="5:24" x14ac:dyDescent="0.25">
      <c r="E3667" s="209"/>
      <c r="F3667" s="209"/>
      <c r="G3667" s="209"/>
      <c r="H3667" s="209"/>
      <c r="I3667" s="209"/>
      <c r="J3667" s="209"/>
      <c r="K3667" s="209"/>
      <c r="P3667" s="209"/>
      <c r="Q3667" s="209"/>
      <c r="R3667" s="209"/>
      <c r="S3667" s="209"/>
      <c r="T3667" s="209"/>
      <c r="U3667" s="209"/>
      <c r="V3667" s="209"/>
      <c r="W3667" s="209"/>
      <c r="X3667" s="209"/>
    </row>
    <row r="3668" spans="5:24" x14ac:dyDescent="0.25">
      <c r="E3668" s="209"/>
      <c r="F3668" s="209"/>
      <c r="G3668" s="209"/>
      <c r="H3668" s="209"/>
      <c r="I3668" s="209"/>
      <c r="J3668" s="209"/>
      <c r="K3668" s="209"/>
      <c r="P3668" s="209"/>
      <c r="Q3668" s="209"/>
      <c r="R3668" s="209"/>
      <c r="S3668" s="209"/>
      <c r="T3668" s="209"/>
      <c r="U3668" s="209"/>
      <c r="V3668" s="209"/>
      <c r="W3668" s="209"/>
      <c r="X3668" s="209"/>
    </row>
    <row r="3669" spans="5:24" x14ac:dyDescent="0.25">
      <c r="E3669" s="209"/>
      <c r="F3669" s="209"/>
      <c r="G3669" s="209"/>
      <c r="H3669" s="209"/>
      <c r="I3669" s="209"/>
      <c r="J3669" s="209"/>
      <c r="K3669" s="209"/>
      <c r="P3669" s="209"/>
      <c r="Q3669" s="209"/>
      <c r="R3669" s="209"/>
      <c r="S3669" s="209"/>
      <c r="T3669" s="209"/>
      <c r="U3669" s="209"/>
      <c r="V3669" s="209"/>
      <c r="W3669" s="209"/>
      <c r="X3669" s="209"/>
    </row>
    <row r="3670" spans="5:24" x14ac:dyDescent="0.25">
      <c r="E3670" s="209"/>
      <c r="F3670" s="209"/>
      <c r="G3670" s="209"/>
      <c r="H3670" s="209"/>
      <c r="I3670" s="209"/>
      <c r="J3670" s="209"/>
      <c r="K3670" s="209"/>
      <c r="P3670" s="209"/>
      <c r="Q3670" s="209"/>
      <c r="R3670" s="209"/>
      <c r="S3670" s="209"/>
      <c r="T3670" s="209"/>
      <c r="U3670" s="209"/>
      <c r="V3670" s="209"/>
      <c r="W3670" s="209"/>
      <c r="X3670" s="209"/>
    </row>
    <row r="3671" spans="5:24" x14ac:dyDescent="0.25">
      <c r="E3671" s="209"/>
      <c r="F3671" s="209"/>
      <c r="G3671" s="209"/>
      <c r="H3671" s="209"/>
      <c r="I3671" s="209"/>
      <c r="J3671" s="209"/>
      <c r="K3671" s="209"/>
      <c r="P3671" s="209"/>
      <c r="Q3671" s="209"/>
      <c r="R3671" s="209"/>
      <c r="S3671" s="209"/>
      <c r="T3671" s="209"/>
      <c r="U3671" s="209"/>
      <c r="V3671" s="209"/>
      <c r="W3671" s="209"/>
      <c r="X3671" s="209"/>
    </row>
    <row r="3672" spans="5:24" x14ac:dyDescent="0.25">
      <c r="E3672" s="209"/>
      <c r="F3672" s="209"/>
      <c r="G3672" s="209"/>
      <c r="H3672" s="209"/>
      <c r="I3672" s="209"/>
      <c r="J3672" s="209"/>
      <c r="K3672" s="209"/>
      <c r="P3672" s="209"/>
      <c r="Q3672" s="209"/>
      <c r="R3672" s="209"/>
      <c r="S3672" s="209"/>
      <c r="T3672" s="209"/>
      <c r="U3672" s="209"/>
      <c r="V3672" s="209"/>
      <c r="W3672" s="209"/>
      <c r="X3672" s="209"/>
    </row>
    <row r="3673" spans="5:24" x14ac:dyDescent="0.25">
      <c r="E3673" s="209"/>
      <c r="F3673" s="209"/>
      <c r="G3673" s="209"/>
      <c r="H3673" s="209"/>
      <c r="I3673" s="209"/>
      <c r="J3673" s="209"/>
      <c r="K3673" s="209"/>
      <c r="P3673" s="209"/>
      <c r="Q3673" s="209"/>
      <c r="R3673" s="209"/>
      <c r="S3673" s="209"/>
      <c r="T3673" s="209"/>
      <c r="U3673" s="209"/>
      <c r="V3673" s="209"/>
      <c r="W3673" s="209"/>
      <c r="X3673" s="209"/>
    </row>
    <row r="3674" spans="5:24" x14ac:dyDescent="0.25">
      <c r="E3674" s="209"/>
      <c r="F3674" s="209"/>
      <c r="G3674" s="209"/>
      <c r="H3674" s="209"/>
      <c r="I3674" s="209"/>
      <c r="J3674" s="209"/>
      <c r="K3674" s="209"/>
      <c r="P3674" s="209"/>
      <c r="Q3674" s="209"/>
      <c r="R3674" s="209"/>
      <c r="S3674" s="209"/>
      <c r="T3674" s="209"/>
      <c r="U3674" s="209"/>
      <c r="V3674" s="209"/>
      <c r="W3674" s="209"/>
      <c r="X3674" s="209"/>
    </row>
    <row r="3675" spans="5:24" x14ac:dyDescent="0.25">
      <c r="E3675" s="209"/>
      <c r="F3675" s="209"/>
      <c r="G3675" s="209"/>
      <c r="H3675" s="209"/>
      <c r="I3675" s="209"/>
      <c r="J3675" s="209"/>
      <c r="K3675" s="209"/>
      <c r="P3675" s="209"/>
      <c r="Q3675" s="209"/>
      <c r="R3675" s="209"/>
      <c r="S3675" s="209"/>
      <c r="T3675" s="209"/>
      <c r="U3675" s="209"/>
      <c r="V3675" s="209"/>
      <c r="W3675" s="209"/>
      <c r="X3675" s="209"/>
    </row>
    <row r="3676" spans="5:24" x14ac:dyDescent="0.25">
      <c r="E3676" s="209"/>
      <c r="F3676" s="209"/>
      <c r="G3676" s="209"/>
      <c r="H3676" s="209"/>
      <c r="I3676" s="209"/>
      <c r="J3676" s="209"/>
      <c r="K3676" s="209"/>
      <c r="P3676" s="209"/>
      <c r="Q3676" s="209"/>
      <c r="R3676" s="209"/>
      <c r="S3676" s="209"/>
      <c r="T3676" s="209"/>
      <c r="U3676" s="209"/>
      <c r="V3676" s="209"/>
      <c r="W3676" s="209"/>
      <c r="X3676" s="209"/>
    </row>
    <row r="3677" spans="5:24" x14ac:dyDescent="0.25">
      <c r="E3677" s="209"/>
      <c r="F3677" s="209"/>
      <c r="G3677" s="209"/>
      <c r="H3677" s="209"/>
      <c r="I3677" s="209"/>
      <c r="J3677" s="209"/>
      <c r="K3677" s="209"/>
      <c r="P3677" s="209"/>
      <c r="Q3677" s="209"/>
      <c r="R3677" s="209"/>
      <c r="S3677" s="209"/>
      <c r="T3677" s="209"/>
      <c r="U3677" s="209"/>
      <c r="V3677" s="209"/>
      <c r="W3677" s="209"/>
      <c r="X3677" s="209"/>
    </row>
    <row r="3678" spans="5:24" x14ac:dyDescent="0.25">
      <c r="E3678" s="209"/>
      <c r="F3678" s="209"/>
      <c r="G3678" s="209"/>
      <c r="H3678" s="209"/>
      <c r="I3678" s="209"/>
      <c r="J3678" s="209"/>
      <c r="K3678" s="209"/>
      <c r="P3678" s="209"/>
      <c r="Q3678" s="209"/>
      <c r="R3678" s="209"/>
      <c r="S3678" s="209"/>
      <c r="T3678" s="209"/>
      <c r="U3678" s="209"/>
      <c r="V3678" s="209"/>
      <c r="W3678" s="209"/>
      <c r="X3678" s="209"/>
    </row>
    <row r="3679" spans="5:24" x14ac:dyDescent="0.25">
      <c r="E3679" s="209"/>
      <c r="F3679" s="209"/>
      <c r="G3679" s="209"/>
      <c r="H3679" s="209"/>
      <c r="I3679" s="209"/>
      <c r="J3679" s="209"/>
      <c r="K3679" s="209"/>
      <c r="P3679" s="209"/>
      <c r="Q3679" s="209"/>
      <c r="R3679" s="209"/>
      <c r="S3679" s="209"/>
      <c r="T3679" s="209"/>
      <c r="U3679" s="209"/>
      <c r="V3679" s="209"/>
      <c r="W3679" s="209"/>
      <c r="X3679" s="209"/>
    </row>
    <row r="3680" spans="5:24" x14ac:dyDescent="0.25">
      <c r="E3680" s="209"/>
      <c r="F3680" s="209"/>
      <c r="G3680" s="209"/>
      <c r="H3680" s="209"/>
      <c r="I3680" s="209"/>
      <c r="J3680" s="209"/>
      <c r="K3680" s="209"/>
      <c r="P3680" s="209"/>
      <c r="Q3680" s="209"/>
      <c r="R3680" s="209"/>
      <c r="S3680" s="209"/>
      <c r="T3680" s="209"/>
      <c r="U3680" s="209"/>
      <c r="V3680" s="209"/>
      <c r="W3680" s="209"/>
      <c r="X3680" s="209"/>
    </row>
    <row r="3681" spans="5:24" x14ac:dyDescent="0.25">
      <c r="E3681" s="209"/>
      <c r="F3681" s="209"/>
      <c r="G3681" s="209"/>
      <c r="H3681" s="209"/>
      <c r="I3681" s="209"/>
      <c r="J3681" s="209"/>
      <c r="K3681" s="209"/>
      <c r="P3681" s="209"/>
      <c r="Q3681" s="209"/>
      <c r="R3681" s="209"/>
      <c r="S3681" s="209"/>
      <c r="T3681" s="209"/>
      <c r="U3681" s="209"/>
      <c r="V3681" s="209"/>
      <c r="W3681" s="209"/>
      <c r="X3681" s="209"/>
    </row>
    <row r="3682" spans="5:24" x14ac:dyDescent="0.25">
      <c r="E3682" s="209"/>
      <c r="F3682" s="209"/>
      <c r="G3682" s="209"/>
      <c r="H3682" s="209"/>
      <c r="I3682" s="209"/>
      <c r="J3682" s="209"/>
      <c r="K3682" s="209"/>
      <c r="P3682" s="209"/>
      <c r="Q3682" s="209"/>
      <c r="R3682" s="209"/>
      <c r="S3682" s="209"/>
      <c r="T3682" s="209"/>
      <c r="U3682" s="209"/>
      <c r="V3682" s="209"/>
      <c r="W3682" s="209"/>
      <c r="X3682" s="209"/>
    </row>
    <row r="3683" spans="5:24" x14ac:dyDescent="0.25">
      <c r="E3683" s="209"/>
      <c r="F3683" s="209"/>
      <c r="G3683" s="209"/>
      <c r="H3683" s="209"/>
      <c r="I3683" s="209"/>
      <c r="J3683" s="209"/>
      <c r="K3683" s="209"/>
      <c r="P3683" s="209"/>
      <c r="Q3683" s="209"/>
      <c r="R3683" s="209"/>
      <c r="S3683" s="209"/>
      <c r="T3683" s="209"/>
      <c r="U3683" s="209"/>
      <c r="V3683" s="209"/>
      <c r="W3683" s="209"/>
      <c r="X3683" s="209"/>
    </row>
    <row r="3684" spans="5:24" x14ac:dyDescent="0.25">
      <c r="E3684" s="209"/>
      <c r="F3684" s="209"/>
      <c r="G3684" s="209"/>
      <c r="H3684" s="209"/>
      <c r="I3684" s="209"/>
      <c r="J3684" s="209"/>
      <c r="K3684" s="209"/>
      <c r="P3684" s="209"/>
      <c r="Q3684" s="209"/>
      <c r="R3684" s="209"/>
      <c r="S3684" s="209"/>
      <c r="T3684" s="209"/>
      <c r="U3684" s="209"/>
      <c r="V3684" s="209"/>
      <c r="W3684" s="209"/>
      <c r="X3684" s="209"/>
    </row>
    <row r="3685" spans="5:24" x14ac:dyDescent="0.25">
      <c r="E3685" s="209"/>
      <c r="F3685" s="209"/>
      <c r="G3685" s="209"/>
      <c r="H3685" s="209"/>
      <c r="I3685" s="209"/>
      <c r="J3685" s="209"/>
      <c r="K3685" s="209"/>
      <c r="P3685" s="209"/>
      <c r="Q3685" s="209"/>
      <c r="R3685" s="209"/>
      <c r="S3685" s="209"/>
      <c r="T3685" s="209"/>
      <c r="U3685" s="209"/>
      <c r="V3685" s="209"/>
      <c r="W3685" s="209"/>
      <c r="X3685" s="209"/>
    </row>
    <row r="3686" spans="5:24" x14ac:dyDescent="0.25">
      <c r="E3686" s="209"/>
      <c r="F3686" s="209"/>
      <c r="G3686" s="209"/>
      <c r="H3686" s="209"/>
      <c r="I3686" s="209"/>
      <c r="J3686" s="209"/>
      <c r="K3686" s="209"/>
      <c r="P3686" s="209"/>
      <c r="Q3686" s="209"/>
      <c r="R3686" s="209"/>
      <c r="S3686" s="209"/>
      <c r="T3686" s="209"/>
      <c r="U3686" s="209"/>
      <c r="V3686" s="209"/>
      <c r="W3686" s="209"/>
      <c r="X3686" s="209"/>
    </row>
    <row r="3687" spans="5:24" x14ac:dyDescent="0.25">
      <c r="E3687" s="209"/>
      <c r="F3687" s="209"/>
      <c r="G3687" s="209"/>
      <c r="H3687" s="209"/>
      <c r="I3687" s="209"/>
      <c r="J3687" s="209"/>
      <c r="K3687" s="209"/>
      <c r="P3687" s="209"/>
      <c r="Q3687" s="209"/>
      <c r="R3687" s="209"/>
      <c r="S3687" s="209"/>
      <c r="T3687" s="209"/>
      <c r="U3687" s="209"/>
      <c r="V3687" s="209"/>
      <c r="W3687" s="209"/>
      <c r="X3687" s="209"/>
    </row>
    <row r="3688" spans="5:24" x14ac:dyDescent="0.25">
      <c r="E3688" s="209"/>
      <c r="F3688" s="209"/>
      <c r="G3688" s="209"/>
      <c r="H3688" s="209"/>
      <c r="I3688" s="209"/>
      <c r="J3688" s="209"/>
      <c r="K3688" s="209"/>
      <c r="P3688" s="209"/>
      <c r="Q3688" s="209"/>
      <c r="R3688" s="209"/>
      <c r="S3688" s="209"/>
      <c r="T3688" s="209"/>
      <c r="U3688" s="209"/>
      <c r="V3688" s="209"/>
      <c r="W3688" s="209"/>
      <c r="X3688" s="209"/>
    </row>
    <row r="3689" spans="5:24" x14ac:dyDescent="0.25">
      <c r="E3689" s="209"/>
      <c r="F3689" s="209"/>
      <c r="G3689" s="209"/>
      <c r="H3689" s="209"/>
      <c r="I3689" s="209"/>
      <c r="J3689" s="209"/>
      <c r="K3689" s="209"/>
      <c r="P3689" s="209"/>
      <c r="Q3689" s="209"/>
      <c r="R3689" s="209"/>
      <c r="S3689" s="209"/>
      <c r="T3689" s="209"/>
      <c r="U3689" s="209"/>
      <c r="V3689" s="209"/>
      <c r="W3689" s="209"/>
      <c r="X3689" s="209"/>
    </row>
    <row r="3690" spans="5:24" x14ac:dyDescent="0.25">
      <c r="E3690" s="209"/>
      <c r="F3690" s="209"/>
      <c r="G3690" s="209"/>
      <c r="H3690" s="209"/>
      <c r="I3690" s="209"/>
      <c r="J3690" s="209"/>
      <c r="K3690" s="209"/>
      <c r="P3690" s="209"/>
      <c r="Q3690" s="209"/>
      <c r="R3690" s="209"/>
      <c r="S3690" s="209"/>
      <c r="T3690" s="209"/>
      <c r="U3690" s="209"/>
      <c r="V3690" s="209"/>
      <c r="W3690" s="209"/>
      <c r="X3690" s="209"/>
    </row>
    <row r="3691" spans="5:24" x14ac:dyDescent="0.25">
      <c r="E3691" s="209"/>
      <c r="F3691" s="209"/>
      <c r="G3691" s="209"/>
      <c r="H3691" s="209"/>
      <c r="I3691" s="209"/>
      <c r="J3691" s="209"/>
      <c r="K3691" s="209"/>
      <c r="P3691" s="209"/>
      <c r="Q3691" s="209"/>
      <c r="R3691" s="209"/>
      <c r="S3691" s="209"/>
      <c r="T3691" s="209"/>
      <c r="U3691" s="209"/>
      <c r="V3691" s="209"/>
      <c r="W3691" s="209"/>
      <c r="X3691" s="209"/>
    </row>
    <row r="3692" spans="5:24" x14ac:dyDescent="0.25">
      <c r="E3692" s="209"/>
      <c r="F3692" s="209"/>
      <c r="G3692" s="209"/>
      <c r="H3692" s="209"/>
      <c r="I3692" s="209"/>
      <c r="J3692" s="209"/>
      <c r="K3692" s="209"/>
      <c r="P3692" s="209"/>
      <c r="Q3692" s="209"/>
      <c r="R3692" s="209"/>
      <c r="S3692" s="209"/>
      <c r="T3692" s="209"/>
      <c r="U3692" s="209"/>
      <c r="V3692" s="209"/>
      <c r="W3692" s="209"/>
      <c r="X3692" s="209"/>
    </row>
    <row r="3693" spans="5:24" x14ac:dyDescent="0.25">
      <c r="E3693" s="209"/>
      <c r="F3693" s="209"/>
      <c r="G3693" s="209"/>
      <c r="H3693" s="209"/>
      <c r="I3693" s="209"/>
      <c r="J3693" s="209"/>
      <c r="K3693" s="209"/>
      <c r="P3693" s="209"/>
      <c r="Q3693" s="209"/>
      <c r="R3693" s="209"/>
      <c r="S3693" s="209"/>
      <c r="T3693" s="209"/>
      <c r="U3693" s="209"/>
      <c r="V3693" s="209"/>
      <c r="W3693" s="209"/>
      <c r="X3693" s="209"/>
    </row>
    <row r="3694" spans="5:24" x14ac:dyDescent="0.25">
      <c r="E3694" s="209"/>
      <c r="F3694" s="209"/>
      <c r="G3694" s="209"/>
      <c r="H3694" s="209"/>
      <c r="I3694" s="209"/>
      <c r="J3694" s="209"/>
      <c r="K3694" s="209"/>
      <c r="P3694" s="209"/>
      <c r="Q3694" s="209"/>
      <c r="R3694" s="209"/>
      <c r="S3694" s="209"/>
      <c r="T3694" s="209"/>
      <c r="U3694" s="209"/>
      <c r="V3694" s="209"/>
      <c r="W3694" s="209"/>
      <c r="X3694" s="209"/>
    </row>
    <row r="3695" spans="5:24" x14ac:dyDescent="0.25">
      <c r="E3695" s="209"/>
      <c r="F3695" s="209"/>
      <c r="G3695" s="209"/>
      <c r="H3695" s="209"/>
      <c r="I3695" s="209"/>
      <c r="J3695" s="209"/>
      <c r="K3695" s="209"/>
      <c r="P3695" s="209"/>
      <c r="Q3695" s="209"/>
      <c r="R3695" s="209"/>
      <c r="S3695" s="209"/>
      <c r="T3695" s="209"/>
      <c r="U3695" s="209"/>
      <c r="V3695" s="209"/>
      <c r="W3695" s="209"/>
      <c r="X3695" s="209"/>
    </row>
    <row r="3696" spans="5:24" x14ac:dyDescent="0.25">
      <c r="E3696" s="209"/>
      <c r="F3696" s="209"/>
      <c r="G3696" s="209"/>
      <c r="H3696" s="209"/>
      <c r="I3696" s="209"/>
      <c r="J3696" s="209"/>
      <c r="K3696" s="209"/>
      <c r="P3696" s="209"/>
      <c r="Q3696" s="209"/>
      <c r="R3696" s="209"/>
      <c r="S3696" s="209"/>
      <c r="T3696" s="209"/>
      <c r="U3696" s="209"/>
      <c r="V3696" s="209"/>
      <c r="W3696" s="209"/>
      <c r="X3696" s="209"/>
    </row>
    <row r="3697" spans="5:24" x14ac:dyDescent="0.25">
      <c r="E3697" s="209"/>
      <c r="F3697" s="209"/>
      <c r="G3697" s="209"/>
      <c r="H3697" s="209"/>
      <c r="I3697" s="209"/>
      <c r="J3697" s="209"/>
      <c r="K3697" s="209"/>
      <c r="P3697" s="209"/>
      <c r="Q3697" s="209"/>
      <c r="R3697" s="209"/>
      <c r="S3697" s="209"/>
      <c r="T3697" s="209"/>
      <c r="U3697" s="209"/>
      <c r="V3697" s="209"/>
      <c r="W3697" s="209"/>
      <c r="X3697" s="209"/>
    </row>
    <row r="3698" spans="5:24" x14ac:dyDescent="0.25">
      <c r="E3698" s="209"/>
      <c r="F3698" s="209"/>
      <c r="G3698" s="209"/>
      <c r="H3698" s="209"/>
      <c r="I3698" s="209"/>
      <c r="J3698" s="209"/>
      <c r="K3698" s="209"/>
      <c r="P3698" s="209"/>
      <c r="Q3698" s="209"/>
      <c r="R3698" s="209"/>
      <c r="S3698" s="209"/>
      <c r="T3698" s="209"/>
      <c r="U3698" s="209"/>
      <c r="V3698" s="209"/>
      <c r="W3698" s="209"/>
      <c r="X3698" s="209"/>
    </row>
    <row r="3699" spans="5:24" x14ac:dyDescent="0.25">
      <c r="E3699" s="209"/>
      <c r="F3699" s="209"/>
      <c r="G3699" s="209"/>
      <c r="H3699" s="209"/>
      <c r="I3699" s="209"/>
      <c r="J3699" s="209"/>
      <c r="K3699" s="209"/>
      <c r="P3699" s="209"/>
      <c r="Q3699" s="209"/>
      <c r="R3699" s="209"/>
      <c r="S3699" s="209"/>
      <c r="T3699" s="209"/>
      <c r="U3699" s="209"/>
      <c r="V3699" s="209"/>
      <c r="W3699" s="209"/>
      <c r="X3699" s="209"/>
    </row>
    <row r="3700" spans="5:24" x14ac:dyDescent="0.25">
      <c r="E3700" s="209"/>
      <c r="F3700" s="209"/>
      <c r="G3700" s="209"/>
      <c r="H3700" s="209"/>
      <c r="I3700" s="209"/>
      <c r="J3700" s="209"/>
      <c r="K3700" s="209"/>
      <c r="P3700" s="209"/>
      <c r="Q3700" s="209"/>
      <c r="R3700" s="209"/>
      <c r="S3700" s="209"/>
      <c r="T3700" s="209"/>
      <c r="U3700" s="209"/>
      <c r="V3700" s="209"/>
      <c r="W3700" s="209"/>
      <c r="X3700" s="209"/>
    </row>
    <row r="3701" spans="5:24" x14ac:dyDescent="0.25">
      <c r="E3701" s="209"/>
      <c r="F3701" s="209"/>
      <c r="G3701" s="209"/>
      <c r="H3701" s="209"/>
      <c r="I3701" s="209"/>
      <c r="J3701" s="209"/>
      <c r="K3701" s="209"/>
      <c r="P3701" s="209"/>
      <c r="Q3701" s="209"/>
      <c r="R3701" s="209"/>
      <c r="S3701" s="209"/>
      <c r="T3701" s="209"/>
      <c r="U3701" s="209"/>
      <c r="V3701" s="209"/>
      <c r="W3701" s="209"/>
      <c r="X3701" s="209"/>
    </row>
    <row r="3702" spans="5:24" x14ac:dyDescent="0.25">
      <c r="E3702" s="209"/>
      <c r="F3702" s="209"/>
      <c r="G3702" s="209"/>
      <c r="H3702" s="209"/>
      <c r="I3702" s="209"/>
      <c r="J3702" s="209"/>
      <c r="K3702" s="209"/>
      <c r="P3702" s="209"/>
      <c r="Q3702" s="209"/>
      <c r="R3702" s="209"/>
      <c r="S3702" s="209"/>
      <c r="T3702" s="209"/>
      <c r="U3702" s="209"/>
      <c r="V3702" s="209"/>
      <c r="W3702" s="209"/>
      <c r="X3702" s="209"/>
    </row>
    <row r="3703" spans="5:24" x14ac:dyDescent="0.25">
      <c r="E3703" s="209"/>
      <c r="F3703" s="209"/>
      <c r="G3703" s="209"/>
      <c r="H3703" s="209"/>
      <c r="I3703" s="209"/>
      <c r="J3703" s="209"/>
      <c r="K3703" s="209"/>
      <c r="P3703" s="209"/>
      <c r="Q3703" s="209"/>
      <c r="R3703" s="209"/>
      <c r="S3703" s="209"/>
      <c r="T3703" s="209"/>
      <c r="U3703" s="209"/>
      <c r="V3703" s="209"/>
      <c r="W3703" s="209"/>
      <c r="X3703" s="209"/>
    </row>
    <row r="3704" spans="5:24" x14ac:dyDescent="0.25">
      <c r="E3704" s="209"/>
      <c r="F3704" s="209"/>
      <c r="G3704" s="209"/>
      <c r="H3704" s="209"/>
      <c r="I3704" s="209"/>
      <c r="J3704" s="209"/>
      <c r="K3704" s="209"/>
      <c r="P3704" s="209"/>
      <c r="Q3704" s="209"/>
      <c r="R3704" s="209"/>
      <c r="S3704" s="209"/>
      <c r="T3704" s="209"/>
      <c r="U3704" s="209"/>
      <c r="V3704" s="209"/>
      <c r="W3704" s="209"/>
      <c r="X3704" s="209"/>
    </row>
    <row r="3705" spans="5:24" x14ac:dyDescent="0.25">
      <c r="E3705" s="209"/>
      <c r="F3705" s="209"/>
      <c r="G3705" s="209"/>
      <c r="H3705" s="209"/>
      <c r="I3705" s="209"/>
      <c r="J3705" s="209"/>
      <c r="K3705" s="209"/>
      <c r="P3705" s="209"/>
      <c r="Q3705" s="209"/>
      <c r="R3705" s="209"/>
      <c r="S3705" s="209"/>
      <c r="T3705" s="209"/>
      <c r="U3705" s="209"/>
      <c r="V3705" s="209"/>
      <c r="W3705" s="209"/>
      <c r="X3705" s="209"/>
    </row>
    <row r="3706" spans="5:24" x14ac:dyDescent="0.25">
      <c r="E3706" s="209"/>
      <c r="F3706" s="209"/>
      <c r="G3706" s="209"/>
      <c r="H3706" s="209"/>
      <c r="I3706" s="209"/>
      <c r="J3706" s="209"/>
      <c r="K3706" s="209"/>
      <c r="P3706" s="209"/>
      <c r="Q3706" s="209"/>
      <c r="R3706" s="209"/>
      <c r="S3706" s="209"/>
      <c r="T3706" s="209"/>
      <c r="U3706" s="209"/>
      <c r="V3706" s="209"/>
      <c r="W3706" s="209"/>
      <c r="X3706" s="209"/>
    </row>
    <row r="3707" spans="5:24" x14ac:dyDescent="0.25">
      <c r="E3707" s="209"/>
      <c r="F3707" s="209"/>
      <c r="G3707" s="209"/>
      <c r="H3707" s="209"/>
      <c r="I3707" s="209"/>
      <c r="J3707" s="209"/>
      <c r="K3707" s="209"/>
      <c r="P3707" s="209"/>
      <c r="Q3707" s="209"/>
      <c r="R3707" s="209"/>
      <c r="S3707" s="209"/>
      <c r="T3707" s="209"/>
      <c r="U3707" s="209"/>
      <c r="V3707" s="209"/>
      <c r="W3707" s="209"/>
      <c r="X3707" s="209"/>
    </row>
    <row r="3708" spans="5:24" x14ac:dyDescent="0.25">
      <c r="E3708" s="209"/>
      <c r="F3708" s="209"/>
      <c r="G3708" s="209"/>
      <c r="H3708" s="209"/>
      <c r="I3708" s="209"/>
      <c r="J3708" s="209"/>
      <c r="K3708" s="209"/>
      <c r="P3708" s="209"/>
      <c r="Q3708" s="209"/>
      <c r="R3708" s="209"/>
      <c r="S3708" s="209"/>
      <c r="T3708" s="209"/>
      <c r="U3708" s="209"/>
      <c r="V3708" s="209"/>
      <c r="W3708" s="209"/>
      <c r="X3708" s="209"/>
    </row>
    <row r="3709" spans="5:24" x14ac:dyDescent="0.25">
      <c r="E3709" s="209"/>
      <c r="F3709" s="209"/>
      <c r="G3709" s="209"/>
      <c r="H3709" s="209"/>
      <c r="I3709" s="209"/>
      <c r="J3709" s="209"/>
      <c r="K3709" s="209"/>
      <c r="P3709" s="209"/>
      <c r="Q3709" s="209"/>
      <c r="R3709" s="209"/>
      <c r="S3709" s="209"/>
      <c r="T3709" s="209"/>
      <c r="U3709" s="209"/>
      <c r="V3709" s="209"/>
      <c r="W3709" s="209"/>
      <c r="X3709" s="209"/>
    </row>
    <row r="3710" spans="5:24" x14ac:dyDescent="0.25">
      <c r="E3710" s="209"/>
      <c r="F3710" s="209"/>
      <c r="G3710" s="209"/>
      <c r="H3710" s="209"/>
      <c r="I3710" s="209"/>
      <c r="J3710" s="209"/>
      <c r="K3710" s="209"/>
      <c r="P3710" s="209"/>
      <c r="Q3710" s="209"/>
      <c r="R3710" s="209"/>
      <c r="S3710" s="209"/>
      <c r="T3710" s="209"/>
      <c r="U3710" s="209"/>
      <c r="V3710" s="209"/>
      <c r="W3710" s="209"/>
      <c r="X3710" s="209"/>
    </row>
    <row r="3711" spans="5:24" x14ac:dyDescent="0.25">
      <c r="E3711" s="209"/>
      <c r="F3711" s="209"/>
      <c r="G3711" s="209"/>
      <c r="H3711" s="209"/>
      <c r="I3711" s="209"/>
      <c r="J3711" s="209"/>
      <c r="K3711" s="209"/>
      <c r="P3711" s="209"/>
      <c r="Q3711" s="209"/>
      <c r="R3711" s="209"/>
      <c r="S3711" s="209"/>
      <c r="T3711" s="209"/>
      <c r="U3711" s="209"/>
      <c r="V3711" s="209"/>
      <c r="W3711" s="209"/>
      <c r="X3711" s="209"/>
    </row>
    <row r="3712" spans="5:24" x14ac:dyDescent="0.25">
      <c r="E3712" s="209"/>
      <c r="F3712" s="209"/>
      <c r="G3712" s="209"/>
      <c r="H3712" s="209"/>
      <c r="I3712" s="209"/>
      <c r="J3712" s="209"/>
      <c r="K3712" s="209"/>
      <c r="P3712" s="209"/>
      <c r="Q3712" s="209"/>
      <c r="R3712" s="209"/>
      <c r="S3712" s="209"/>
      <c r="T3712" s="209"/>
      <c r="U3712" s="209"/>
      <c r="V3712" s="209"/>
      <c r="W3712" s="209"/>
      <c r="X3712" s="209"/>
    </row>
    <row r="3713" spans="5:24" x14ac:dyDescent="0.25">
      <c r="E3713" s="209"/>
      <c r="F3713" s="209"/>
      <c r="G3713" s="209"/>
      <c r="H3713" s="209"/>
      <c r="I3713" s="209"/>
      <c r="J3713" s="209"/>
      <c r="K3713" s="209"/>
      <c r="P3713" s="209"/>
      <c r="Q3713" s="209"/>
      <c r="R3713" s="209"/>
      <c r="S3713" s="209"/>
      <c r="T3713" s="209"/>
      <c r="U3713" s="209"/>
      <c r="V3713" s="209"/>
      <c r="W3713" s="209"/>
      <c r="X3713" s="209"/>
    </row>
    <row r="3714" spans="5:24" x14ac:dyDescent="0.25">
      <c r="E3714" s="209"/>
      <c r="F3714" s="209"/>
      <c r="G3714" s="209"/>
      <c r="H3714" s="209"/>
      <c r="I3714" s="209"/>
      <c r="J3714" s="209"/>
      <c r="K3714" s="209"/>
      <c r="P3714" s="209"/>
      <c r="Q3714" s="209"/>
      <c r="R3714" s="209"/>
      <c r="S3714" s="209"/>
      <c r="T3714" s="209"/>
      <c r="U3714" s="209"/>
      <c r="V3714" s="209"/>
      <c r="W3714" s="209"/>
      <c r="X3714" s="209"/>
    </row>
    <row r="3715" spans="5:24" x14ac:dyDescent="0.25">
      <c r="E3715" s="209"/>
      <c r="F3715" s="209"/>
      <c r="G3715" s="209"/>
      <c r="H3715" s="209"/>
      <c r="I3715" s="209"/>
      <c r="J3715" s="209"/>
      <c r="K3715" s="209"/>
      <c r="P3715" s="209"/>
      <c r="Q3715" s="209"/>
      <c r="R3715" s="209"/>
      <c r="S3715" s="209"/>
      <c r="T3715" s="209"/>
      <c r="U3715" s="209"/>
      <c r="V3715" s="209"/>
      <c r="W3715" s="209"/>
      <c r="X3715" s="209"/>
    </row>
    <row r="3716" spans="5:24" x14ac:dyDescent="0.25">
      <c r="E3716" s="209"/>
      <c r="F3716" s="209"/>
      <c r="G3716" s="209"/>
      <c r="H3716" s="209"/>
      <c r="I3716" s="209"/>
      <c r="J3716" s="209"/>
      <c r="K3716" s="209"/>
      <c r="P3716" s="209"/>
      <c r="Q3716" s="209"/>
      <c r="R3716" s="209"/>
      <c r="S3716" s="209"/>
      <c r="T3716" s="209"/>
      <c r="U3716" s="209"/>
      <c r="V3716" s="209"/>
      <c r="W3716" s="209"/>
      <c r="X3716" s="209"/>
    </row>
    <row r="3717" spans="5:24" x14ac:dyDescent="0.25">
      <c r="E3717" s="209"/>
      <c r="F3717" s="209"/>
      <c r="G3717" s="209"/>
      <c r="H3717" s="209"/>
      <c r="I3717" s="209"/>
      <c r="J3717" s="209"/>
      <c r="K3717" s="209"/>
      <c r="P3717" s="209"/>
      <c r="Q3717" s="209"/>
      <c r="R3717" s="209"/>
      <c r="S3717" s="209"/>
      <c r="T3717" s="209"/>
      <c r="U3717" s="209"/>
      <c r="V3717" s="209"/>
      <c r="W3717" s="209"/>
      <c r="X3717" s="209"/>
    </row>
    <row r="3718" spans="5:24" x14ac:dyDescent="0.25">
      <c r="E3718" s="209"/>
      <c r="F3718" s="209"/>
      <c r="G3718" s="209"/>
      <c r="H3718" s="209"/>
      <c r="I3718" s="209"/>
      <c r="J3718" s="209"/>
      <c r="K3718" s="209"/>
      <c r="P3718" s="209"/>
      <c r="Q3718" s="209"/>
      <c r="R3718" s="209"/>
      <c r="S3718" s="209"/>
      <c r="T3718" s="209"/>
      <c r="U3718" s="209"/>
      <c r="V3718" s="209"/>
      <c r="W3718" s="209"/>
      <c r="X3718" s="209"/>
    </row>
    <row r="3719" spans="5:24" x14ac:dyDescent="0.25">
      <c r="E3719" s="209"/>
      <c r="F3719" s="209"/>
      <c r="G3719" s="209"/>
      <c r="H3719" s="209"/>
      <c r="I3719" s="209"/>
      <c r="J3719" s="209"/>
      <c r="K3719" s="209"/>
      <c r="P3719" s="209"/>
      <c r="Q3719" s="209"/>
      <c r="R3719" s="209"/>
      <c r="S3719" s="209"/>
      <c r="T3719" s="209"/>
      <c r="U3719" s="209"/>
      <c r="V3719" s="209"/>
      <c r="W3719" s="209"/>
      <c r="X3719" s="209"/>
    </row>
    <row r="3720" spans="5:24" x14ac:dyDescent="0.25">
      <c r="E3720" s="209"/>
      <c r="F3720" s="209"/>
      <c r="G3720" s="209"/>
      <c r="H3720" s="209"/>
      <c r="I3720" s="209"/>
      <c r="J3720" s="209"/>
      <c r="K3720" s="209"/>
      <c r="P3720" s="209"/>
      <c r="Q3720" s="209"/>
      <c r="R3720" s="209"/>
      <c r="S3720" s="209"/>
      <c r="T3720" s="209"/>
      <c r="U3720" s="209"/>
      <c r="V3720" s="209"/>
      <c r="W3720" s="209"/>
      <c r="X3720" s="209"/>
    </row>
    <row r="3721" spans="5:24" x14ac:dyDescent="0.25">
      <c r="E3721" s="209"/>
      <c r="F3721" s="209"/>
      <c r="G3721" s="209"/>
      <c r="H3721" s="209"/>
      <c r="I3721" s="209"/>
      <c r="J3721" s="209"/>
      <c r="K3721" s="209"/>
      <c r="P3721" s="209"/>
      <c r="Q3721" s="209"/>
      <c r="R3721" s="209"/>
      <c r="S3721" s="209"/>
      <c r="T3721" s="209"/>
      <c r="U3721" s="209"/>
      <c r="V3721" s="209"/>
      <c r="W3721" s="209"/>
      <c r="X3721" s="209"/>
    </row>
    <row r="3722" spans="5:24" x14ac:dyDescent="0.25">
      <c r="E3722" s="209"/>
      <c r="F3722" s="209"/>
      <c r="G3722" s="209"/>
      <c r="H3722" s="209"/>
      <c r="I3722" s="209"/>
      <c r="J3722" s="209"/>
      <c r="K3722" s="209"/>
      <c r="P3722" s="209"/>
      <c r="Q3722" s="209"/>
      <c r="R3722" s="209"/>
      <c r="S3722" s="209"/>
      <c r="T3722" s="209"/>
      <c r="U3722" s="209"/>
      <c r="V3722" s="209"/>
      <c r="W3722" s="209"/>
      <c r="X3722" s="209"/>
    </row>
    <row r="3723" spans="5:24" x14ac:dyDescent="0.25">
      <c r="E3723" s="209"/>
      <c r="F3723" s="209"/>
      <c r="G3723" s="209"/>
      <c r="H3723" s="209"/>
      <c r="I3723" s="209"/>
      <c r="J3723" s="209"/>
      <c r="K3723" s="209"/>
      <c r="P3723" s="209"/>
      <c r="Q3723" s="209"/>
      <c r="R3723" s="209"/>
      <c r="S3723" s="209"/>
      <c r="T3723" s="209"/>
      <c r="U3723" s="209"/>
      <c r="V3723" s="209"/>
      <c r="W3723" s="209"/>
      <c r="X3723" s="209"/>
    </row>
    <row r="3724" spans="5:24" x14ac:dyDescent="0.25">
      <c r="E3724" s="209"/>
      <c r="F3724" s="209"/>
      <c r="G3724" s="209"/>
      <c r="H3724" s="209"/>
      <c r="I3724" s="209"/>
      <c r="J3724" s="209"/>
      <c r="K3724" s="209"/>
      <c r="P3724" s="209"/>
      <c r="Q3724" s="209"/>
      <c r="R3724" s="209"/>
      <c r="S3724" s="209"/>
      <c r="T3724" s="209"/>
      <c r="U3724" s="209"/>
      <c r="V3724" s="209"/>
      <c r="W3724" s="209"/>
      <c r="X3724" s="209"/>
    </row>
    <row r="3725" spans="5:24" x14ac:dyDescent="0.25">
      <c r="E3725" s="209"/>
      <c r="F3725" s="209"/>
      <c r="G3725" s="209"/>
      <c r="H3725" s="209"/>
      <c r="I3725" s="209"/>
      <c r="J3725" s="209"/>
      <c r="K3725" s="209"/>
      <c r="P3725" s="209"/>
      <c r="Q3725" s="209"/>
      <c r="R3725" s="209"/>
      <c r="S3725" s="209"/>
      <c r="T3725" s="209"/>
      <c r="U3725" s="209"/>
      <c r="V3725" s="209"/>
      <c r="W3725" s="209"/>
      <c r="X3725" s="209"/>
    </row>
    <row r="3726" spans="5:24" x14ac:dyDescent="0.25">
      <c r="E3726" s="209"/>
      <c r="F3726" s="209"/>
      <c r="G3726" s="209"/>
      <c r="H3726" s="209"/>
      <c r="I3726" s="209"/>
      <c r="J3726" s="209"/>
      <c r="K3726" s="209"/>
      <c r="P3726" s="209"/>
      <c r="Q3726" s="209"/>
      <c r="R3726" s="209"/>
      <c r="S3726" s="209"/>
      <c r="T3726" s="209"/>
      <c r="U3726" s="209"/>
      <c r="V3726" s="209"/>
      <c r="W3726" s="209"/>
      <c r="X3726" s="209"/>
    </row>
    <row r="3727" spans="5:24" x14ac:dyDescent="0.25">
      <c r="E3727" s="209"/>
      <c r="F3727" s="209"/>
      <c r="G3727" s="209"/>
      <c r="H3727" s="209"/>
      <c r="I3727" s="209"/>
      <c r="J3727" s="209"/>
      <c r="K3727" s="209"/>
      <c r="P3727" s="209"/>
      <c r="Q3727" s="209"/>
      <c r="R3727" s="209"/>
      <c r="S3727" s="209"/>
      <c r="T3727" s="209"/>
      <c r="U3727" s="209"/>
      <c r="V3727" s="209"/>
      <c r="W3727" s="209"/>
      <c r="X3727" s="209"/>
    </row>
    <row r="3728" spans="5:24" x14ac:dyDescent="0.25">
      <c r="E3728" s="209"/>
      <c r="F3728" s="209"/>
      <c r="G3728" s="209"/>
      <c r="H3728" s="209"/>
      <c r="I3728" s="209"/>
      <c r="J3728" s="209"/>
      <c r="K3728" s="209"/>
      <c r="P3728" s="209"/>
      <c r="Q3728" s="209"/>
      <c r="R3728" s="209"/>
      <c r="S3728" s="209"/>
      <c r="T3728" s="209"/>
      <c r="U3728" s="209"/>
      <c r="V3728" s="209"/>
      <c r="W3728" s="209"/>
      <c r="X3728" s="209"/>
    </row>
    <row r="3729" spans="5:24" x14ac:dyDescent="0.25">
      <c r="E3729" s="209"/>
      <c r="F3729" s="209"/>
      <c r="G3729" s="209"/>
      <c r="H3729" s="209"/>
      <c r="I3729" s="209"/>
      <c r="J3729" s="209"/>
      <c r="K3729" s="209"/>
      <c r="P3729" s="209"/>
      <c r="Q3729" s="209"/>
      <c r="R3729" s="209"/>
      <c r="S3729" s="209"/>
      <c r="T3729" s="209"/>
      <c r="U3729" s="209"/>
      <c r="V3729" s="209"/>
      <c r="W3729" s="209"/>
      <c r="X3729" s="209"/>
    </row>
    <row r="3730" spans="5:24" x14ac:dyDescent="0.25">
      <c r="E3730" s="209"/>
      <c r="F3730" s="209"/>
      <c r="G3730" s="209"/>
      <c r="H3730" s="209"/>
      <c r="I3730" s="209"/>
      <c r="J3730" s="209"/>
      <c r="K3730" s="209"/>
      <c r="P3730" s="209"/>
      <c r="Q3730" s="209"/>
      <c r="R3730" s="209"/>
      <c r="S3730" s="209"/>
      <c r="T3730" s="209"/>
      <c r="U3730" s="209"/>
      <c r="V3730" s="209"/>
      <c r="W3730" s="209"/>
      <c r="X3730" s="209"/>
    </row>
    <row r="3731" spans="5:24" x14ac:dyDescent="0.25">
      <c r="E3731" s="209"/>
      <c r="F3731" s="209"/>
      <c r="G3731" s="209"/>
      <c r="H3731" s="209"/>
      <c r="I3731" s="209"/>
      <c r="J3731" s="209"/>
      <c r="K3731" s="209"/>
      <c r="P3731" s="209"/>
      <c r="Q3731" s="209"/>
      <c r="R3731" s="209"/>
      <c r="S3731" s="209"/>
      <c r="T3731" s="209"/>
      <c r="U3731" s="209"/>
      <c r="V3731" s="209"/>
      <c r="W3731" s="209"/>
      <c r="X3731" s="209"/>
    </row>
    <row r="3732" spans="5:24" x14ac:dyDescent="0.25">
      <c r="E3732" s="209"/>
      <c r="F3732" s="209"/>
      <c r="G3732" s="209"/>
      <c r="H3732" s="209"/>
      <c r="I3732" s="209"/>
      <c r="J3732" s="209"/>
      <c r="K3732" s="209"/>
      <c r="P3732" s="209"/>
      <c r="Q3732" s="209"/>
      <c r="R3732" s="209"/>
      <c r="S3732" s="209"/>
      <c r="T3732" s="209"/>
      <c r="U3732" s="209"/>
      <c r="V3732" s="209"/>
      <c r="W3732" s="209"/>
      <c r="X3732" s="209"/>
    </row>
    <row r="3733" spans="5:24" x14ac:dyDescent="0.25">
      <c r="E3733" s="209"/>
      <c r="F3733" s="209"/>
      <c r="G3733" s="209"/>
      <c r="H3733" s="209"/>
      <c r="I3733" s="209"/>
      <c r="J3733" s="209"/>
      <c r="K3733" s="209"/>
      <c r="P3733" s="209"/>
      <c r="Q3733" s="209"/>
      <c r="R3733" s="209"/>
      <c r="S3733" s="209"/>
      <c r="T3733" s="209"/>
      <c r="U3733" s="209"/>
      <c r="V3733" s="209"/>
      <c r="W3733" s="209"/>
      <c r="X3733" s="209"/>
    </row>
    <row r="3734" spans="5:24" x14ac:dyDescent="0.25">
      <c r="E3734" s="209"/>
      <c r="F3734" s="209"/>
      <c r="G3734" s="209"/>
      <c r="H3734" s="209"/>
      <c r="I3734" s="209"/>
      <c r="J3734" s="209"/>
      <c r="K3734" s="209"/>
      <c r="P3734" s="209"/>
      <c r="Q3734" s="209"/>
      <c r="R3734" s="209"/>
      <c r="S3734" s="209"/>
      <c r="T3734" s="209"/>
      <c r="U3734" s="209"/>
      <c r="V3734" s="209"/>
      <c r="W3734" s="209"/>
      <c r="X3734" s="209"/>
    </row>
    <row r="3735" spans="5:24" x14ac:dyDescent="0.25">
      <c r="E3735" s="209"/>
      <c r="F3735" s="209"/>
      <c r="G3735" s="209"/>
      <c r="H3735" s="209"/>
      <c r="I3735" s="209"/>
      <c r="J3735" s="209"/>
      <c r="K3735" s="209"/>
      <c r="P3735" s="209"/>
      <c r="Q3735" s="209"/>
      <c r="R3735" s="209"/>
      <c r="S3735" s="209"/>
      <c r="T3735" s="209"/>
      <c r="U3735" s="209"/>
      <c r="V3735" s="209"/>
      <c r="W3735" s="209"/>
      <c r="X3735" s="209"/>
    </row>
    <row r="3736" spans="5:24" x14ac:dyDescent="0.25">
      <c r="E3736" s="209"/>
      <c r="F3736" s="209"/>
      <c r="G3736" s="209"/>
      <c r="H3736" s="209"/>
      <c r="I3736" s="209"/>
      <c r="J3736" s="209"/>
      <c r="K3736" s="209"/>
      <c r="P3736" s="209"/>
      <c r="Q3736" s="209"/>
      <c r="R3736" s="209"/>
      <c r="S3736" s="209"/>
      <c r="T3736" s="209"/>
      <c r="U3736" s="209"/>
      <c r="V3736" s="209"/>
      <c r="W3736" s="209"/>
      <c r="X3736" s="209"/>
    </row>
    <row r="3737" spans="5:24" x14ac:dyDescent="0.25">
      <c r="E3737" s="209"/>
      <c r="F3737" s="209"/>
      <c r="G3737" s="209"/>
      <c r="H3737" s="209"/>
      <c r="I3737" s="209"/>
      <c r="J3737" s="209"/>
      <c r="K3737" s="209"/>
      <c r="P3737" s="209"/>
      <c r="Q3737" s="209"/>
      <c r="R3737" s="209"/>
      <c r="S3737" s="209"/>
      <c r="T3737" s="209"/>
      <c r="U3737" s="209"/>
      <c r="V3737" s="209"/>
      <c r="W3737" s="209"/>
      <c r="X3737" s="209"/>
    </row>
    <row r="3738" spans="5:24" x14ac:dyDescent="0.25">
      <c r="E3738" s="209"/>
      <c r="F3738" s="209"/>
      <c r="G3738" s="209"/>
      <c r="H3738" s="209"/>
      <c r="I3738" s="209"/>
      <c r="J3738" s="209"/>
      <c r="K3738" s="209"/>
      <c r="P3738" s="209"/>
      <c r="Q3738" s="209"/>
      <c r="R3738" s="209"/>
      <c r="S3738" s="209"/>
      <c r="T3738" s="209"/>
      <c r="U3738" s="209"/>
      <c r="V3738" s="209"/>
      <c r="W3738" s="209"/>
      <c r="X3738" s="209"/>
    </row>
    <row r="3739" spans="5:24" x14ac:dyDescent="0.25">
      <c r="E3739" s="209"/>
      <c r="F3739" s="209"/>
      <c r="G3739" s="209"/>
      <c r="H3739" s="209"/>
      <c r="I3739" s="209"/>
      <c r="J3739" s="209"/>
      <c r="K3739" s="209"/>
      <c r="P3739" s="209"/>
      <c r="Q3739" s="209"/>
      <c r="R3739" s="209"/>
      <c r="S3739" s="209"/>
      <c r="T3739" s="209"/>
      <c r="U3739" s="209"/>
      <c r="V3739" s="209"/>
      <c r="W3739" s="209"/>
      <c r="X3739" s="209"/>
    </row>
    <row r="3740" spans="5:24" x14ac:dyDescent="0.25">
      <c r="E3740" s="209"/>
      <c r="F3740" s="209"/>
      <c r="G3740" s="209"/>
      <c r="H3740" s="209"/>
      <c r="I3740" s="209"/>
      <c r="J3740" s="209"/>
      <c r="K3740" s="209"/>
      <c r="P3740" s="209"/>
      <c r="Q3740" s="209"/>
      <c r="R3740" s="209"/>
      <c r="S3740" s="209"/>
      <c r="T3740" s="209"/>
      <c r="U3740" s="209"/>
      <c r="V3740" s="209"/>
      <c r="W3740" s="209"/>
      <c r="X3740" s="209"/>
    </row>
    <row r="3741" spans="5:24" x14ac:dyDescent="0.25">
      <c r="E3741" s="209"/>
      <c r="F3741" s="209"/>
      <c r="G3741" s="209"/>
      <c r="H3741" s="209"/>
      <c r="I3741" s="209"/>
      <c r="J3741" s="209"/>
      <c r="K3741" s="209"/>
      <c r="P3741" s="209"/>
      <c r="Q3741" s="209"/>
      <c r="R3741" s="209"/>
      <c r="S3741" s="209"/>
      <c r="T3741" s="209"/>
      <c r="U3741" s="209"/>
      <c r="V3741" s="209"/>
      <c r="W3741" s="209"/>
      <c r="X3741" s="209"/>
    </row>
    <row r="3742" spans="5:24" x14ac:dyDescent="0.25">
      <c r="E3742" s="209"/>
      <c r="F3742" s="209"/>
      <c r="G3742" s="209"/>
      <c r="H3742" s="209"/>
      <c r="I3742" s="209"/>
      <c r="J3742" s="209"/>
      <c r="K3742" s="209"/>
      <c r="P3742" s="209"/>
      <c r="Q3742" s="209"/>
      <c r="R3742" s="209"/>
      <c r="S3742" s="209"/>
      <c r="T3742" s="209"/>
      <c r="U3742" s="209"/>
      <c r="V3742" s="209"/>
      <c r="W3742" s="209"/>
      <c r="X3742" s="209"/>
    </row>
    <row r="3743" spans="5:24" x14ac:dyDescent="0.25">
      <c r="E3743" s="209"/>
      <c r="F3743" s="209"/>
      <c r="G3743" s="209"/>
      <c r="H3743" s="209"/>
      <c r="I3743" s="209"/>
      <c r="J3743" s="209"/>
      <c r="K3743" s="209"/>
      <c r="P3743" s="209"/>
      <c r="Q3743" s="209"/>
      <c r="R3743" s="209"/>
      <c r="S3743" s="209"/>
      <c r="T3743" s="209"/>
      <c r="U3743" s="209"/>
      <c r="V3743" s="209"/>
      <c r="W3743" s="209"/>
      <c r="X3743" s="209"/>
    </row>
    <row r="3744" spans="5:24" x14ac:dyDescent="0.25">
      <c r="E3744" s="209"/>
      <c r="F3744" s="209"/>
      <c r="G3744" s="209"/>
      <c r="H3744" s="209"/>
      <c r="I3744" s="209"/>
      <c r="J3744" s="209"/>
      <c r="K3744" s="209"/>
      <c r="P3744" s="209"/>
      <c r="Q3744" s="209"/>
      <c r="R3744" s="209"/>
      <c r="S3744" s="209"/>
      <c r="T3744" s="209"/>
      <c r="U3744" s="209"/>
      <c r="V3744" s="209"/>
      <c r="W3744" s="209"/>
      <c r="X3744" s="209"/>
    </row>
    <row r="3745" spans="5:24" x14ac:dyDescent="0.25">
      <c r="E3745" s="209"/>
      <c r="F3745" s="209"/>
      <c r="G3745" s="209"/>
      <c r="H3745" s="209"/>
      <c r="I3745" s="209"/>
      <c r="J3745" s="209"/>
      <c r="K3745" s="209"/>
      <c r="P3745" s="209"/>
      <c r="Q3745" s="209"/>
      <c r="R3745" s="209"/>
      <c r="S3745" s="209"/>
      <c r="T3745" s="209"/>
      <c r="U3745" s="209"/>
      <c r="V3745" s="209"/>
      <c r="W3745" s="209"/>
      <c r="X3745" s="209"/>
    </row>
    <row r="3746" spans="5:24" x14ac:dyDescent="0.25">
      <c r="E3746" s="209"/>
      <c r="F3746" s="209"/>
      <c r="G3746" s="209"/>
      <c r="H3746" s="209"/>
      <c r="I3746" s="209"/>
      <c r="J3746" s="209"/>
      <c r="K3746" s="209"/>
      <c r="P3746" s="209"/>
      <c r="Q3746" s="209"/>
      <c r="R3746" s="209"/>
      <c r="S3746" s="209"/>
      <c r="T3746" s="209"/>
      <c r="U3746" s="209"/>
      <c r="V3746" s="209"/>
      <c r="W3746" s="209"/>
      <c r="X3746" s="209"/>
    </row>
    <row r="3747" spans="5:24" x14ac:dyDescent="0.25">
      <c r="E3747" s="209"/>
      <c r="F3747" s="209"/>
      <c r="G3747" s="209"/>
      <c r="H3747" s="209"/>
      <c r="I3747" s="209"/>
      <c r="J3747" s="209"/>
      <c r="K3747" s="209"/>
      <c r="P3747" s="209"/>
      <c r="Q3747" s="209"/>
      <c r="R3747" s="209"/>
      <c r="S3747" s="209"/>
      <c r="T3747" s="209"/>
      <c r="U3747" s="209"/>
      <c r="V3747" s="209"/>
      <c r="W3747" s="209"/>
      <c r="X3747" s="209"/>
    </row>
    <row r="3748" spans="5:24" x14ac:dyDescent="0.25">
      <c r="E3748" s="209"/>
      <c r="F3748" s="209"/>
      <c r="G3748" s="209"/>
      <c r="H3748" s="209"/>
      <c r="I3748" s="209"/>
      <c r="J3748" s="209"/>
      <c r="K3748" s="209"/>
      <c r="P3748" s="209"/>
      <c r="Q3748" s="209"/>
      <c r="R3748" s="209"/>
      <c r="S3748" s="209"/>
      <c r="T3748" s="209"/>
      <c r="U3748" s="209"/>
      <c r="V3748" s="209"/>
      <c r="W3748" s="209"/>
      <c r="X3748" s="209"/>
    </row>
    <row r="3749" spans="5:24" x14ac:dyDescent="0.25">
      <c r="E3749" s="209"/>
      <c r="F3749" s="209"/>
      <c r="G3749" s="209"/>
      <c r="H3749" s="209"/>
      <c r="I3749" s="209"/>
      <c r="J3749" s="209"/>
      <c r="K3749" s="209"/>
      <c r="P3749" s="209"/>
      <c r="Q3749" s="209"/>
      <c r="R3749" s="209"/>
      <c r="S3749" s="209"/>
      <c r="T3749" s="209"/>
      <c r="U3749" s="209"/>
      <c r="V3749" s="209"/>
      <c r="W3749" s="209"/>
      <c r="X3749" s="209"/>
    </row>
    <row r="3750" spans="5:24" x14ac:dyDescent="0.25">
      <c r="E3750" s="209"/>
      <c r="F3750" s="209"/>
      <c r="G3750" s="209"/>
      <c r="H3750" s="209"/>
      <c r="I3750" s="209"/>
      <c r="J3750" s="209"/>
      <c r="K3750" s="209"/>
      <c r="P3750" s="209"/>
      <c r="Q3750" s="209"/>
      <c r="R3750" s="209"/>
      <c r="S3750" s="209"/>
      <c r="T3750" s="209"/>
      <c r="U3750" s="209"/>
      <c r="V3750" s="209"/>
      <c r="W3750" s="209"/>
      <c r="X3750" s="209"/>
    </row>
    <row r="3751" spans="5:24" x14ac:dyDescent="0.25">
      <c r="E3751" s="209"/>
      <c r="F3751" s="209"/>
      <c r="G3751" s="209"/>
      <c r="H3751" s="209"/>
      <c r="I3751" s="209"/>
      <c r="J3751" s="209"/>
      <c r="K3751" s="209"/>
      <c r="P3751" s="209"/>
      <c r="Q3751" s="209"/>
      <c r="R3751" s="209"/>
      <c r="S3751" s="209"/>
      <c r="T3751" s="209"/>
      <c r="U3751" s="209"/>
      <c r="V3751" s="209"/>
      <c r="W3751" s="209"/>
      <c r="X3751" s="209"/>
    </row>
    <row r="3752" spans="5:24" x14ac:dyDescent="0.25">
      <c r="E3752" s="209"/>
      <c r="F3752" s="209"/>
      <c r="G3752" s="209"/>
      <c r="H3752" s="209"/>
      <c r="I3752" s="209"/>
      <c r="J3752" s="209"/>
      <c r="K3752" s="209"/>
      <c r="P3752" s="209"/>
      <c r="Q3752" s="209"/>
      <c r="R3752" s="209"/>
      <c r="S3752" s="209"/>
      <c r="T3752" s="209"/>
      <c r="U3752" s="209"/>
      <c r="V3752" s="209"/>
      <c r="W3752" s="209"/>
      <c r="X3752" s="209"/>
    </row>
    <row r="3753" spans="5:24" x14ac:dyDescent="0.25">
      <c r="E3753" s="209"/>
      <c r="F3753" s="209"/>
      <c r="G3753" s="209"/>
      <c r="H3753" s="209"/>
      <c r="I3753" s="209"/>
      <c r="J3753" s="209"/>
      <c r="K3753" s="209"/>
      <c r="P3753" s="209"/>
      <c r="Q3753" s="209"/>
      <c r="R3753" s="209"/>
      <c r="S3753" s="209"/>
      <c r="T3753" s="209"/>
      <c r="U3753" s="209"/>
      <c r="V3753" s="209"/>
      <c r="W3753" s="209"/>
      <c r="X3753" s="209"/>
    </row>
    <row r="3754" spans="5:24" x14ac:dyDescent="0.25">
      <c r="E3754" s="209"/>
      <c r="F3754" s="209"/>
      <c r="G3754" s="209"/>
      <c r="H3754" s="209"/>
      <c r="I3754" s="209"/>
      <c r="J3754" s="209"/>
      <c r="K3754" s="209"/>
      <c r="P3754" s="209"/>
      <c r="Q3754" s="209"/>
      <c r="R3754" s="209"/>
      <c r="S3754" s="209"/>
      <c r="T3754" s="209"/>
      <c r="U3754" s="209"/>
      <c r="V3754" s="209"/>
      <c r="W3754" s="209"/>
      <c r="X3754" s="209"/>
    </row>
    <row r="3755" spans="5:24" x14ac:dyDescent="0.25">
      <c r="E3755" s="209"/>
      <c r="F3755" s="209"/>
      <c r="G3755" s="209"/>
      <c r="H3755" s="209"/>
      <c r="I3755" s="209"/>
      <c r="J3755" s="209"/>
      <c r="K3755" s="209"/>
      <c r="P3755" s="209"/>
      <c r="Q3755" s="209"/>
      <c r="R3755" s="209"/>
      <c r="S3755" s="209"/>
      <c r="T3755" s="209"/>
      <c r="U3755" s="209"/>
      <c r="V3755" s="209"/>
      <c r="W3755" s="209"/>
      <c r="X3755" s="209"/>
    </row>
    <row r="3756" spans="5:24" x14ac:dyDescent="0.25">
      <c r="E3756" s="209"/>
      <c r="F3756" s="209"/>
      <c r="G3756" s="209"/>
      <c r="H3756" s="209"/>
      <c r="I3756" s="209"/>
      <c r="J3756" s="209"/>
      <c r="K3756" s="209"/>
      <c r="P3756" s="209"/>
      <c r="Q3756" s="209"/>
      <c r="R3756" s="209"/>
      <c r="S3756" s="209"/>
      <c r="T3756" s="209"/>
      <c r="U3756" s="209"/>
      <c r="V3756" s="209"/>
      <c r="W3756" s="209"/>
      <c r="X3756" s="209"/>
    </row>
    <row r="3757" spans="5:24" x14ac:dyDescent="0.25">
      <c r="E3757" s="209"/>
      <c r="F3757" s="209"/>
      <c r="G3757" s="209"/>
      <c r="H3757" s="209"/>
      <c r="I3757" s="209"/>
      <c r="J3757" s="209"/>
      <c r="K3757" s="209"/>
      <c r="P3757" s="209"/>
      <c r="Q3757" s="209"/>
      <c r="R3757" s="209"/>
      <c r="S3757" s="209"/>
      <c r="T3757" s="209"/>
      <c r="U3757" s="209"/>
      <c r="V3757" s="209"/>
      <c r="W3757" s="209"/>
      <c r="X3757" s="209"/>
    </row>
    <row r="3758" spans="5:24" x14ac:dyDescent="0.25">
      <c r="E3758" s="209"/>
      <c r="F3758" s="209"/>
      <c r="G3758" s="209"/>
      <c r="H3758" s="209"/>
      <c r="I3758" s="209"/>
      <c r="J3758" s="209"/>
      <c r="K3758" s="209"/>
      <c r="P3758" s="209"/>
      <c r="Q3758" s="209"/>
      <c r="R3758" s="209"/>
      <c r="S3758" s="209"/>
      <c r="T3758" s="209"/>
      <c r="U3758" s="209"/>
      <c r="V3758" s="209"/>
      <c r="W3758" s="209"/>
      <c r="X3758" s="209"/>
    </row>
    <row r="3759" spans="5:24" x14ac:dyDescent="0.25">
      <c r="E3759" s="209"/>
      <c r="F3759" s="209"/>
      <c r="G3759" s="209"/>
      <c r="H3759" s="209"/>
      <c r="I3759" s="209"/>
      <c r="J3759" s="209"/>
      <c r="K3759" s="209"/>
      <c r="P3759" s="209"/>
      <c r="Q3759" s="209"/>
      <c r="R3759" s="209"/>
      <c r="S3759" s="209"/>
      <c r="T3759" s="209"/>
      <c r="U3759" s="209"/>
      <c r="V3759" s="209"/>
      <c r="W3759" s="209"/>
      <c r="X3759" s="209"/>
    </row>
    <row r="3760" spans="5:24" x14ac:dyDescent="0.25">
      <c r="E3760" s="209"/>
      <c r="F3760" s="209"/>
      <c r="G3760" s="209"/>
      <c r="H3760" s="209"/>
      <c r="I3760" s="209"/>
      <c r="J3760" s="209"/>
      <c r="K3760" s="209"/>
      <c r="P3760" s="209"/>
      <c r="Q3760" s="209"/>
      <c r="R3760" s="209"/>
      <c r="S3760" s="209"/>
      <c r="T3760" s="209"/>
      <c r="U3760" s="209"/>
      <c r="V3760" s="209"/>
      <c r="W3760" s="209"/>
      <c r="X3760" s="209"/>
    </row>
    <row r="3761" spans="5:24" x14ac:dyDescent="0.25">
      <c r="E3761" s="209"/>
      <c r="F3761" s="209"/>
      <c r="G3761" s="209"/>
      <c r="H3761" s="209"/>
      <c r="I3761" s="209"/>
      <c r="J3761" s="209"/>
      <c r="K3761" s="209"/>
      <c r="P3761" s="209"/>
      <c r="Q3761" s="209"/>
      <c r="R3761" s="209"/>
      <c r="S3761" s="209"/>
      <c r="T3761" s="209"/>
      <c r="U3761" s="209"/>
      <c r="V3761" s="209"/>
      <c r="W3761" s="209"/>
      <c r="X3761" s="209"/>
    </row>
    <row r="3762" spans="5:24" x14ac:dyDescent="0.25">
      <c r="E3762" s="209"/>
      <c r="F3762" s="209"/>
      <c r="G3762" s="209"/>
      <c r="H3762" s="209"/>
      <c r="I3762" s="209"/>
      <c r="J3762" s="209"/>
      <c r="K3762" s="209"/>
      <c r="P3762" s="209"/>
      <c r="Q3762" s="209"/>
      <c r="R3762" s="209"/>
      <c r="S3762" s="209"/>
      <c r="T3762" s="209"/>
      <c r="U3762" s="209"/>
      <c r="V3762" s="209"/>
      <c r="W3762" s="209"/>
      <c r="X3762" s="209"/>
    </row>
    <row r="3763" spans="5:24" x14ac:dyDescent="0.25">
      <c r="E3763" s="209"/>
      <c r="F3763" s="209"/>
      <c r="G3763" s="209"/>
      <c r="H3763" s="209"/>
      <c r="I3763" s="209"/>
      <c r="J3763" s="209"/>
      <c r="K3763" s="209"/>
      <c r="P3763" s="209"/>
      <c r="Q3763" s="209"/>
      <c r="R3763" s="209"/>
      <c r="S3763" s="209"/>
      <c r="T3763" s="209"/>
      <c r="U3763" s="209"/>
      <c r="V3763" s="209"/>
      <c r="W3763" s="209"/>
      <c r="X3763" s="209"/>
    </row>
    <row r="3764" spans="5:24" x14ac:dyDescent="0.25">
      <c r="E3764" s="209"/>
      <c r="F3764" s="209"/>
      <c r="G3764" s="209"/>
      <c r="H3764" s="209"/>
      <c r="I3764" s="209"/>
      <c r="J3764" s="209"/>
      <c r="K3764" s="209"/>
      <c r="P3764" s="209"/>
      <c r="Q3764" s="209"/>
      <c r="R3764" s="209"/>
      <c r="S3764" s="209"/>
      <c r="T3764" s="209"/>
      <c r="U3764" s="209"/>
      <c r="V3764" s="209"/>
      <c r="W3764" s="209"/>
      <c r="X3764" s="209"/>
    </row>
    <row r="3765" spans="5:24" x14ac:dyDescent="0.25">
      <c r="E3765" s="209"/>
      <c r="F3765" s="209"/>
      <c r="G3765" s="209"/>
      <c r="H3765" s="209"/>
      <c r="I3765" s="209"/>
      <c r="J3765" s="209"/>
      <c r="K3765" s="209"/>
      <c r="P3765" s="209"/>
      <c r="Q3765" s="209"/>
      <c r="R3765" s="209"/>
      <c r="S3765" s="209"/>
      <c r="T3765" s="209"/>
      <c r="U3765" s="209"/>
      <c r="V3765" s="209"/>
      <c r="W3765" s="209"/>
      <c r="X3765" s="209"/>
    </row>
    <row r="3766" spans="5:24" x14ac:dyDescent="0.25">
      <c r="E3766" s="209"/>
      <c r="F3766" s="209"/>
      <c r="G3766" s="209"/>
      <c r="H3766" s="209"/>
      <c r="I3766" s="209"/>
      <c r="J3766" s="209"/>
      <c r="K3766" s="209"/>
      <c r="P3766" s="209"/>
      <c r="Q3766" s="209"/>
      <c r="R3766" s="209"/>
      <c r="S3766" s="209"/>
      <c r="T3766" s="209"/>
      <c r="U3766" s="209"/>
      <c r="V3766" s="209"/>
      <c r="W3766" s="209"/>
      <c r="X3766" s="209"/>
    </row>
    <row r="3767" spans="5:24" x14ac:dyDescent="0.25">
      <c r="E3767" s="209"/>
      <c r="F3767" s="209"/>
      <c r="G3767" s="209"/>
      <c r="H3767" s="209"/>
      <c r="I3767" s="209"/>
      <c r="J3767" s="209"/>
      <c r="K3767" s="209"/>
      <c r="P3767" s="209"/>
      <c r="Q3767" s="209"/>
      <c r="R3767" s="209"/>
      <c r="S3767" s="209"/>
      <c r="T3767" s="209"/>
      <c r="U3767" s="209"/>
      <c r="V3767" s="209"/>
      <c r="W3767" s="209"/>
      <c r="X3767" s="209"/>
    </row>
    <row r="3768" spans="5:24" x14ac:dyDescent="0.25">
      <c r="E3768" s="209"/>
      <c r="F3768" s="209"/>
      <c r="G3768" s="209"/>
      <c r="H3768" s="209"/>
      <c r="I3768" s="209"/>
      <c r="J3768" s="209"/>
      <c r="K3768" s="209"/>
      <c r="P3768" s="209"/>
      <c r="Q3768" s="209"/>
      <c r="R3768" s="209"/>
      <c r="S3768" s="209"/>
      <c r="T3768" s="209"/>
      <c r="U3768" s="209"/>
      <c r="V3768" s="209"/>
      <c r="W3768" s="209"/>
      <c r="X3768" s="209"/>
    </row>
    <row r="3769" spans="5:24" x14ac:dyDescent="0.25">
      <c r="E3769" s="209"/>
      <c r="F3769" s="209"/>
      <c r="G3769" s="209"/>
      <c r="H3769" s="209"/>
      <c r="I3769" s="209"/>
      <c r="J3769" s="209"/>
      <c r="K3769" s="209"/>
      <c r="P3769" s="209"/>
      <c r="Q3769" s="209"/>
      <c r="R3769" s="209"/>
      <c r="S3769" s="209"/>
      <c r="T3769" s="209"/>
      <c r="U3769" s="209"/>
      <c r="V3769" s="209"/>
      <c r="W3769" s="209"/>
      <c r="X3769" s="209"/>
    </row>
    <row r="3770" spans="5:24" x14ac:dyDescent="0.25">
      <c r="E3770" s="209"/>
      <c r="F3770" s="209"/>
      <c r="G3770" s="209"/>
      <c r="H3770" s="209"/>
      <c r="I3770" s="209"/>
      <c r="J3770" s="209"/>
      <c r="K3770" s="209"/>
      <c r="P3770" s="209"/>
      <c r="Q3770" s="209"/>
      <c r="R3770" s="209"/>
      <c r="S3770" s="209"/>
      <c r="T3770" s="209"/>
      <c r="U3770" s="209"/>
      <c r="V3770" s="209"/>
      <c r="W3770" s="209"/>
      <c r="X3770" s="209"/>
    </row>
    <row r="3771" spans="5:24" x14ac:dyDescent="0.25">
      <c r="E3771" s="209"/>
      <c r="F3771" s="209"/>
      <c r="G3771" s="209"/>
      <c r="H3771" s="209"/>
      <c r="I3771" s="209"/>
      <c r="J3771" s="209"/>
      <c r="K3771" s="209"/>
      <c r="P3771" s="209"/>
      <c r="Q3771" s="209"/>
      <c r="R3771" s="209"/>
      <c r="S3771" s="209"/>
      <c r="T3771" s="209"/>
      <c r="U3771" s="209"/>
      <c r="V3771" s="209"/>
      <c r="W3771" s="209"/>
      <c r="X3771" s="209"/>
    </row>
    <row r="3772" spans="5:24" x14ac:dyDescent="0.25">
      <c r="E3772" s="209"/>
      <c r="F3772" s="209"/>
      <c r="G3772" s="209"/>
      <c r="H3772" s="209"/>
      <c r="I3772" s="209"/>
      <c r="J3772" s="209"/>
      <c r="K3772" s="209"/>
      <c r="P3772" s="209"/>
      <c r="Q3772" s="209"/>
      <c r="R3772" s="209"/>
      <c r="S3772" s="209"/>
      <c r="T3772" s="209"/>
      <c r="U3772" s="209"/>
      <c r="V3772" s="209"/>
      <c r="W3772" s="209"/>
      <c r="X3772" s="209"/>
    </row>
    <row r="3773" spans="5:24" x14ac:dyDescent="0.25">
      <c r="E3773" s="209"/>
      <c r="F3773" s="209"/>
      <c r="G3773" s="209"/>
      <c r="H3773" s="209"/>
      <c r="I3773" s="209"/>
      <c r="J3773" s="209"/>
      <c r="K3773" s="209"/>
      <c r="P3773" s="209"/>
      <c r="Q3773" s="209"/>
      <c r="R3773" s="209"/>
      <c r="S3773" s="209"/>
      <c r="T3773" s="209"/>
      <c r="U3773" s="209"/>
      <c r="V3773" s="209"/>
      <c r="W3773" s="209"/>
      <c r="X3773" s="209"/>
    </row>
    <row r="3774" spans="5:24" x14ac:dyDescent="0.25">
      <c r="E3774" s="209"/>
      <c r="F3774" s="209"/>
      <c r="G3774" s="209"/>
      <c r="H3774" s="209"/>
      <c r="I3774" s="209"/>
      <c r="J3774" s="209"/>
      <c r="K3774" s="209"/>
      <c r="P3774" s="209"/>
      <c r="Q3774" s="209"/>
      <c r="R3774" s="209"/>
      <c r="S3774" s="209"/>
      <c r="T3774" s="209"/>
      <c r="U3774" s="209"/>
      <c r="V3774" s="209"/>
      <c r="W3774" s="209"/>
      <c r="X3774" s="209"/>
    </row>
    <row r="3775" spans="5:24" x14ac:dyDescent="0.25">
      <c r="E3775" s="209"/>
      <c r="F3775" s="209"/>
      <c r="G3775" s="209"/>
      <c r="H3775" s="209"/>
      <c r="I3775" s="209"/>
      <c r="J3775" s="209"/>
      <c r="K3775" s="209"/>
      <c r="P3775" s="209"/>
      <c r="Q3775" s="209"/>
      <c r="R3775" s="209"/>
      <c r="S3775" s="209"/>
      <c r="T3775" s="209"/>
      <c r="U3775" s="209"/>
      <c r="V3775" s="209"/>
      <c r="W3775" s="209"/>
      <c r="X3775" s="209"/>
    </row>
    <row r="3776" spans="5:24" x14ac:dyDescent="0.25">
      <c r="E3776" s="209"/>
      <c r="F3776" s="209"/>
      <c r="G3776" s="209"/>
      <c r="H3776" s="209"/>
      <c r="I3776" s="209"/>
      <c r="J3776" s="209"/>
      <c r="K3776" s="209"/>
      <c r="P3776" s="209"/>
      <c r="Q3776" s="209"/>
      <c r="R3776" s="209"/>
      <c r="S3776" s="209"/>
      <c r="T3776" s="209"/>
      <c r="U3776" s="209"/>
      <c r="V3776" s="209"/>
      <c r="W3776" s="209"/>
      <c r="X3776" s="209"/>
    </row>
    <row r="3777" spans="5:24" x14ac:dyDescent="0.25">
      <c r="E3777" s="209"/>
      <c r="F3777" s="209"/>
      <c r="G3777" s="209"/>
      <c r="H3777" s="209"/>
      <c r="I3777" s="209"/>
      <c r="J3777" s="209"/>
      <c r="K3777" s="209"/>
      <c r="P3777" s="209"/>
      <c r="Q3777" s="209"/>
      <c r="R3777" s="209"/>
      <c r="S3777" s="209"/>
      <c r="T3777" s="209"/>
      <c r="U3777" s="209"/>
      <c r="V3777" s="209"/>
      <c r="W3777" s="209"/>
      <c r="X3777" s="209"/>
    </row>
    <row r="3778" spans="5:24" x14ac:dyDescent="0.25">
      <c r="E3778" s="209"/>
      <c r="F3778" s="209"/>
      <c r="G3778" s="209"/>
      <c r="H3778" s="209"/>
      <c r="I3778" s="209"/>
      <c r="J3778" s="209"/>
      <c r="K3778" s="209"/>
      <c r="P3778" s="209"/>
      <c r="Q3778" s="209"/>
      <c r="R3778" s="209"/>
      <c r="S3778" s="209"/>
      <c r="T3778" s="209"/>
      <c r="U3778" s="209"/>
      <c r="V3778" s="209"/>
      <c r="W3778" s="209"/>
      <c r="X3778" s="209"/>
    </row>
    <row r="3779" spans="5:24" x14ac:dyDescent="0.25">
      <c r="E3779" s="209"/>
      <c r="F3779" s="209"/>
      <c r="G3779" s="209"/>
      <c r="H3779" s="209"/>
      <c r="I3779" s="209"/>
      <c r="J3779" s="209"/>
      <c r="K3779" s="209"/>
      <c r="P3779" s="209"/>
      <c r="Q3779" s="209"/>
      <c r="R3779" s="209"/>
      <c r="S3779" s="209"/>
      <c r="T3779" s="209"/>
      <c r="U3779" s="209"/>
      <c r="V3779" s="209"/>
      <c r="W3779" s="209"/>
      <c r="X3779" s="209"/>
    </row>
    <row r="3780" spans="5:24" x14ac:dyDescent="0.25">
      <c r="E3780" s="209"/>
      <c r="F3780" s="209"/>
      <c r="G3780" s="209"/>
      <c r="H3780" s="209"/>
      <c r="I3780" s="209"/>
      <c r="J3780" s="209"/>
      <c r="K3780" s="209"/>
      <c r="P3780" s="209"/>
      <c r="Q3780" s="209"/>
      <c r="R3780" s="209"/>
      <c r="S3780" s="209"/>
      <c r="T3780" s="209"/>
      <c r="U3780" s="209"/>
      <c r="V3780" s="209"/>
      <c r="W3780" s="209"/>
      <c r="X3780" s="209"/>
    </row>
    <row r="3781" spans="5:24" x14ac:dyDescent="0.25">
      <c r="E3781" s="209"/>
      <c r="F3781" s="209"/>
      <c r="G3781" s="209"/>
      <c r="H3781" s="209"/>
      <c r="I3781" s="209"/>
      <c r="J3781" s="209"/>
      <c r="K3781" s="209"/>
      <c r="P3781" s="209"/>
      <c r="Q3781" s="209"/>
      <c r="R3781" s="209"/>
      <c r="S3781" s="209"/>
      <c r="T3781" s="209"/>
      <c r="U3781" s="209"/>
      <c r="V3781" s="209"/>
      <c r="W3781" s="209"/>
      <c r="X3781" s="209"/>
    </row>
    <row r="3782" spans="5:24" x14ac:dyDescent="0.25">
      <c r="E3782" s="209"/>
      <c r="F3782" s="209"/>
      <c r="G3782" s="209"/>
      <c r="H3782" s="209"/>
      <c r="I3782" s="209"/>
      <c r="J3782" s="209"/>
      <c r="K3782" s="209"/>
      <c r="P3782" s="209"/>
      <c r="Q3782" s="209"/>
      <c r="R3782" s="209"/>
      <c r="S3782" s="209"/>
      <c r="T3782" s="209"/>
      <c r="U3782" s="209"/>
      <c r="V3782" s="209"/>
      <c r="W3782" s="209"/>
      <c r="X3782" s="209"/>
    </row>
    <row r="3783" spans="5:24" x14ac:dyDescent="0.25">
      <c r="E3783" s="209"/>
      <c r="F3783" s="209"/>
      <c r="G3783" s="209"/>
      <c r="H3783" s="209"/>
      <c r="I3783" s="209"/>
      <c r="J3783" s="209"/>
      <c r="K3783" s="209"/>
      <c r="P3783" s="209"/>
      <c r="Q3783" s="209"/>
      <c r="R3783" s="209"/>
      <c r="S3783" s="209"/>
      <c r="T3783" s="209"/>
      <c r="U3783" s="209"/>
      <c r="V3783" s="209"/>
      <c r="W3783" s="209"/>
      <c r="X3783" s="209"/>
    </row>
    <row r="3784" spans="5:24" x14ac:dyDescent="0.25">
      <c r="E3784" s="209"/>
      <c r="F3784" s="209"/>
      <c r="G3784" s="209"/>
      <c r="H3784" s="209"/>
      <c r="I3784" s="209"/>
      <c r="J3784" s="209"/>
      <c r="K3784" s="209"/>
      <c r="P3784" s="209"/>
      <c r="Q3784" s="209"/>
      <c r="R3784" s="209"/>
      <c r="S3784" s="209"/>
      <c r="T3784" s="209"/>
      <c r="U3784" s="209"/>
      <c r="V3784" s="209"/>
      <c r="W3784" s="209"/>
      <c r="X3784" s="209"/>
    </row>
    <row r="3785" spans="5:24" x14ac:dyDescent="0.25">
      <c r="E3785" s="209"/>
      <c r="F3785" s="209"/>
      <c r="G3785" s="209"/>
      <c r="H3785" s="209"/>
      <c r="I3785" s="209"/>
      <c r="J3785" s="209"/>
      <c r="K3785" s="209"/>
      <c r="P3785" s="209"/>
      <c r="Q3785" s="209"/>
      <c r="R3785" s="209"/>
      <c r="S3785" s="209"/>
      <c r="T3785" s="209"/>
      <c r="U3785" s="209"/>
      <c r="V3785" s="209"/>
      <c r="W3785" s="209"/>
      <c r="X3785" s="209"/>
    </row>
    <row r="3786" spans="5:24" x14ac:dyDescent="0.25">
      <c r="E3786" s="209"/>
      <c r="F3786" s="209"/>
      <c r="G3786" s="209"/>
      <c r="H3786" s="209"/>
      <c r="I3786" s="209"/>
      <c r="J3786" s="209"/>
      <c r="K3786" s="209"/>
      <c r="P3786" s="209"/>
      <c r="Q3786" s="209"/>
      <c r="R3786" s="209"/>
      <c r="S3786" s="209"/>
      <c r="T3786" s="209"/>
      <c r="U3786" s="209"/>
      <c r="V3786" s="209"/>
      <c r="W3786" s="209"/>
      <c r="X3786" s="209"/>
    </row>
    <row r="3787" spans="5:24" x14ac:dyDescent="0.25">
      <c r="E3787" s="209"/>
      <c r="F3787" s="209"/>
      <c r="G3787" s="209"/>
      <c r="H3787" s="209"/>
      <c r="I3787" s="209"/>
      <c r="J3787" s="209"/>
      <c r="K3787" s="209"/>
      <c r="P3787" s="209"/>
      <c r="Q3787" s="209"/>
      <c r="R3787" s="209"/>
      <c r="S3787" s="209"/>
      <c r="T3787" s="209"/>
      <c r="U3787" s="209"/>
      <c r="V3787" s="209"/>
      <c r="W3787" s="209"/>
      <c r="X3787" s="209"/>
    </row>
    <row r="3788" spans="5:24" x14ac:dyDescent="0.25">
      <c r="E3788" s="209"/>
      <c r="F3788" s="209"/>
      <c r="G3788" s="209"/>
      <c r="H3788" s="209"/>
      <c r="I3788" s="209"/>
      <c r="J3788" s="209"/>
      <c r="K3788" s="209"/>
      <c r="P3788" s="209"/>
      <c r="Q3788" s="209"/>
      <c r="R3788" s="209"/>
      <c r="S3788" s="209"/>
      <c r="T3788" s="209"/>
      <c r="U3788" s="209"/>
      <c r="V3788" s="209"/>
      <c r="W3788" s="209"/>
      <c r="X3788" s="209"/>
    </row>
    <row r="3789" spans="5:24" x14ac:dyDescent="0.25">
      <c r="E3789" s="209"/>
      <c r="F3789" s="209"/>
      <c r="G3789" s="209"/>
      <c r="H3789" s="209"/>
      <c r="I3789" s="209"/>
      <c r="J3789" s="209"/>
      <c r="K3789" s="209"/>
      <c r="P3789" s="209"/>
      <c r="Q3789" s="209"/>
      <c r="R3789" s="209"/>
      <c r="S3789" s="209"/>
      <c r="T3789" s="209"/>
      <c r="U3789" s="209"/>
      <c r="V3789" s="209"/>
      <c r="W3789" s="209"/>
      <c r="X3789" s="209"/>
    </row>
    <row r="3790" spans="5:24" x14ac:dyDescent="0.25">
      <c r="E3790" s="209"/>
      <c r="F3790" s="209"/>
      <c r="G3790" s="209"/>
      <c r="H3790" s="209"/>
      <c r="I3790" s="209"/>
      <c r="J3790" s="209"/>
      <c r="K3790" s="209"/>
      <c r="P3790" s="209"/>
      <c r="Q3790" s="209"/>
      <c r="R3790" s="209"/>
      <c r="S3790" s="209"/>
      <c r="T3790" s="209"/>
      <c r="U3790" s="209"/>
      <c r="V3790" s="209"/>
      <c r="W3790" s="209"/>
      <c r="X3790" s="209"/>
    </row>
    <row r="3791" spans="5:24" x14ac:dyDescent="0.25">
      <c r="E3791" s="209"/>
      <c r="F3791" s="209"/>
      <c r="G3791" s="209"/>
      <c r="H3791" s="209"/>
      <c r="I3791" s="209"/>
      <c r="J3791" s="209"/>
      <c r="K3791" s="209"/>
      <c r="P3791" s="209"/>
      <c r="Q3791" s="209"/>
      <c r="R3791" s="209"/>
      <c r="S3791" s="209"/>
      <c r="T3791" s="209"/>
      <c r="U3791" s="209"/>
      <c r="V3791" s="209"/>
      <c r="W3791" s="209"/>
      <c r="X3791" s="209"/>
    </row>
    <row r="3792" spans="5:24" x14ac:dyDescent="0.25">
      <c r="E3792" s="209"/>
      <c r="F3792" s="209"/>
      <c r="G3792" s="209"/>
      <c r="H3792" s="209"/>
      <c r="I3792" s="209"/>
      <c r="J3792" s="209"/>
      <c r="K3792" s="209"/>
      <c r="P3792" s="209"/>
      <c r="Q3792" s="209"/>
      <c r="R3792" s="209"/>
      <c r="S3792" s="209"/>
      <c r="T3792" s="209"/>
      <c r="U3792" s="209"/>
      <c r="V3792" s="209"/>
      <c r="W3792" s="209"/>
      <c r="X3792" s="209"/>
    </row>
    <row r="3793" spans="5:24" x14ac:dyDescent="0.25">
      <c r="E3793" s="209"/>
      <c r="F3793" s="209"/>
      <c r="G3793" s="209"/>
      <c r="H3793" s="209"/>
      <c r="I3793" s="209"/>
      <c r="J3793" s="209"/>
      <c r="K3793" s="209"/>
      <c r="P3793" s="209"/>
      <c r="Q3793" s="209"/>
      <c r="R3793" s="209"/>
      <c r="S3793" s="209"/>
      <c r="T3793" s="209"/>
      <c r="U3793" s="209"/>
      <c r="V3793" s="209"/>
      <c r="W3793" s="209"/>
      <c r="X3793" s="209"/>
    </row>
    <row r="3794" spans="5:24" x14ac:dyDescent="0.25">
      <c r="E3794" s="209"/>
      <c r="F3794" s="209"/>
      <c r="G3794" s="209"/>
      <c r="H3794" s="209"/>
      <c r="I3794" s="209"/>
      <c r="J3794" s="209"/>
      <c r="K3794" s="209"/>
      <c r="P3794" s="209"/>
      <c r="Q3794" s="209"/>
      <c r="R3794" s="209"/>
      <c r="S3794" s="209"/>
      <c r="T3794" s="209"/>
      <c r="U3794" s="209"/>
      <c r="V3794" s="209"/>
      <c r="W3794" s="209"/>
      <c r="X3794" s="209"/>
    </row>
    <row r="3795" spans="5:24" x14ac:dyDescent="0.25">
      <c r="E3795" s="209"/>
      <c r="F3795" s="209"/>
      <c r="G3795" s="209"/>
      <c r="H3795" s="209"/>
      <c r="I3795" s="209"/>
      <c r="J3795" s="209"/>
      <c r="K3795" s="209"/>
      <c r="P3795" s="209"/>
      <c r="Q3795" s="209"/>
      <c r="R3795" s="209"/>
      <c r="S3795" s="209"/>
      <c r="T3795" s="209"/>
      <c r="U3795" s="209"/>
      <c r="V3795" s="209"/>
      <c r="W3795" s="209"/>
      <c r="X3795" s="209"/>
    </row>
    <row r="3796" spans="5:24" x14ac:dyDescent="0.25">
      <c r="E3796" s="209"/>
      <c r="F3796" s="209"/>
      <c r="G3796" s="209"/>
      <c r="H3796" s="209"/>
      <c r="I3796" s="209"/>
      <c r="J3796" s="209"/>
      <c r="K3796" s="209"/>
      <c r="P3796" s="209"/>
      <c r="Q3796" s="209"/>
      <c r="R3796" s="209"/>
      <c r="S3796" s="209"/>
      <c r="T3796" s="209"/>
      <c r="U3796" s="209"/>
      <c r="V3796" s="209"/>
      <c r="W3796" s="209"/>
      <c r="X3796" s="209"/>
    </row>
    <row r="3797" spans="5:24" x14ac:dyDescent="0.25">
      <c r="E3797" s="209"/>
      <c r="F3797" s="209"/>
      <c r="G3797" s="209"/>
      <c r="H3797" s="209"/>
      <c r="I3797" s="209"/>
      <c r="J3797" s="209"/>
      <c r="K3797" s="209"/>
      <c r="P3797" s="209"/>
      <c r="Q3797" s="209"/>
      <c r="R3797" s="209"/>
      <c r="S3797" s="209"/>
      <c r="T3797" s="209"/>
      <c r="U3797" s="209"/>
      <c r="V3797" s="209"/>
      <c r="W3797" s="209"/>
      <c r="X3797" s="209"/>
    </row>
    <row r="3798" spans="5:24" x14ac:dyDescent="0.25">
      <c r="E3798" s="209"/>
      <c r="F3798" s="209"/>
      <c r="G3798" s="209"/>
      <c r="H3798" s="209"/>
      <c r="I3798" s="209"/>
      <c r="J3798" s="209"/>
      <c r="K3798" s="209"/>
      <c r="P3798" s="209"/>
      <c r="Q3798" s="209"/>
      <c r="R3798" s="209"/>
      <c r="S3798" s="209"/>
      <c r="T3798" s="209"/>
      <c r="U3798" s="209"/>
      <c r="V3798" s="209"/>
      <c r="W3798" s="209"/>
      <c r="X3798" s="209"/>
    </row>
    <row r="3799" spans="5:24" x14ac:dyDescent="0.25">
      <c r="E3799" s="209"/>
      <c r="F3799" s="209"/>
      <c r="G3799" s="209"/>
      <c r="H3799" s="209"/>
      <c r="I3799" s="209"/>
      <c r="J3799" s="209"/>
      <c r="K3799" s="209"/>
      <c r="P3799" s="209"/>
      <c r="Q3799" s="209"/>
      <c r="R3799" s="209"/>
      <c r="S3799" s="209"/>
      <c r="T3799" s="209"/>
      <c r="U3799" s="209"/>
      <c r="V3799" s="209"/>
      <c r="W3799" s="209"/>
      <c r="X3799" s="209"/>
    </row>
    <row r="3800" spans="5:24" x14ac:dyDescent="0.25">
      <c r="E3800" s="209"/>
      <c r="F3800" s="209"/>
      <c r="G3800" s="209"/>
      <c r="H3800" s="209"/>
      <c r="I3800" s="209"/>
      <c r="J3800" s="209"/>
      <c r="K3800" s="209"/>
      <c r="P3800" s="209"/>
      <c r="Q3800" s="209"/>
      <c r="R3800" s="209"/>
      <c r="S3800" s="209"/>
      <c r="T3800" s="209"/>
      <c r="U3800" s="209"/>
      <c r="V3800" s="209"/>
      <c r="W3800" s="209"/>
      <c r="X3800" s="209"/>
    </row>
    <row r="3801" spans="5:24" x14ac:dyDescent="0.25">
      <c r="E3801" s="209"/>
      <c r="F3801" s="209"/>
      <c r="G3801" s="209"/>
      <c r="H3801" s="209"/>
      <c r="I3801" s="209"/>
      <c r="J3801" s="209"/>
      <c r="K3801" s="209"/>
      <c r="P3801" s="209"/>
      <c r="Q3801" s="209"/>
      <c r="R3801" s="209"/>
      <c r="S3801" s="209"/>
      <c r="T3801" s="209"/>
      <c r="U3801" s="209"/>
      <c r="V3801" s="209"/>
      <c r="W3801" s="209"/>
      <c r="X3801" s="209"/>
    </row>
    <row r="3802" spans="5:24" x14ac:dyDescent="0.25">
      <c r="E3802" s="209"/>
      <c r="F3802" s="209"/>
      <c r="G3802" s="209"/>
      <c r="H3802" s="209"/>
      <c r="I3802" s="209"/>
      <c r="J3802" s="209"/>
      <c r="K3802" s="209"/>
      <c r="P3802" s="209"/>
      <c r="Q3802" s="209"/>
      <c r="R3802" s="209"/>
      <c r="S3802" s="209"/>
      <c r="T3802" s="209"/>
      <c r="U3802" s="209"/>
      <c r="V3802" s="209"/>
      <c r="W3802" s="209"/>
      <c r="X3802" s="209"/>
    </row>
    <row r="3803" spans="5:24" x14ac:dyDescent="0.25">
      <c r="E3803" s="209"/>
      <c r="F3803" s="209"/>
      <c r="G3803" s="209"/>
      <c r="H3803" s="209"/>
      <c r="I3803" s="209"/>
      <c r="J3803" s="209"/>
      <c r="K3803" s="209"/>
      <c r="P3803" s="209"/>
      <c r="Q3803" s="209"/>
      <c r="R3803" s="209"/>
      <c r="S3803" s="209"/>
      <c r="T3803" s="209"/>
      <c r="U3803" s="209"/>
      <c r="V3803" s="209"/>
      <c r="W3803" s="209"/>
      <c r="X3803" s="209"/>
    </row>
    <row r="3804" spans="5:24" x14ac:dyDescent="0.25">
      <c r="E3804" s="209"/>
      <c r="F3804" s="209"/>
      <c r="G3804" s="209"/>
      <c r="H3804" s="209"/>
      <c r="I3804" s="209"/>
      <c r="J3804" s="209"/>
      <c r="K3804" s="209"/>
      <c r="P3804" s="209"/>
      <c r="Q3804" s="209"/>
      <c r="R3804" s="209"/>
      <c r="S3804" s="209"/>
      <c r="T3804" s="209"/>
      <c r="U3804" s="209"/>
      <c r="V3804" s="209"/>
      <c r="W3804" s="209"/>
      <c r="X3804" s="209"/>
    </row>
    <row r="3805" spans="5:24" x14ac:dyDescent="0.25">
      <c r="E3805" s="209"/>
      <c r="F3805" s="209"/>
      <c r="G3805" s="209"/>
      <c r="H3805" s="209"/>
      <c r="I3805" s="209"/>
      <c r="J3805" s="209"/>
      <c r="K3805" s="209"/>
      <c r="P3805" s="209"/>
      <c r="Q3805" s="209"/>
      <c r="R3805" s="209"/>
      <c r="S3805" s="209"/>
      <c r="T3805" s="209"/>
      <c r="U3805" s="209"/>
      <c r="V3805" s="209"/>
      <c r="W3805" s="209"/>
      <c r="X3805" s="209"/>
    </row>
    <row r="3806" spans="5:24" x14ac:dyDescent="0.25">
      <c r="E3806" s="209"/>
      <c r="F3806" s="209"/>
      <c r="G3806" s="209"/>
      <c r="H3806" s="209"/>
      <c r="I3806" s="209"/>
      <c r="J3806" s="209"/>
      <c r="K3806" s="209"/>
      <c r="P3806" s="209"/>
      <c r="Q3806" s="209"/>
      <c r="R3806" s="209"/>
      <c r="S3806" s="209"/>
      <c r="T3806" s="209"/>
      <c r="U3806" s="209"/>
      <c r="V3806" s="209"/>
      <c r="W3806" s="209"/>
      <c r="X3806" s="209"/>
    </row>
    <row r="3807" spans="5:24" x14ac:dyDescent="0.25">
      <c r="E3807" s="209"/>
      <c r="F3807" s="209"/>
      <c r="G3807" s="209"/>
      <c r="H3807" s="209"/>
      <c r="I3807" s="209"/>
      <c r="J3807" s="209"/>
      <c r="K3807" s="209"/>
      <c r="P3807" s="209"/>
      <c r="Q3807" s="209"/>
      <c r="R3807" s="209"/>
      <c r="S3807" s="209"/>
      <c r="T3807" s="209"/>
      <c r="U3807" s="209"/>
      <c r="V3807" s="209"/>
      <c r="W3807" s="209"/>
      <c r="X3807" s="209"/>
    </row>
    <row r="3808" spans="5:24" x14ac:dyDescent="0.25">
      <c r="E3808" s="209"/>
      <c r="F3808" s="209"/>
      <c r="G3808" s="209"/>
      <c r="H3808" s="209"/>
      <c r="I3808" s="209"/>
      <c r="J3808" s="209"/>
      <c r="K3808" s="209"/>
      <c r="P3808" s="209"/>
      <c r="Q3808" s="209"/>
      <c r="R3808" s="209"/>
      <c r="S3808" s="209"/>
      <c r="T3808" s="209"/>
      <c r="U3808" s="209"/>
      <c r="V3808" s="209"/>
      <c r="W3808" s="209"/>
      <c r="X3808" s="209"/>
    </row>
    <row r="3809" spans="5:24" x14ac:dyDescent="0.25">
      <c r="E3809" s="209"/>
      <c r="F3809" s="209"/>
      <c r="G3809" s="209"/>
      <c r="H3809" s="209"/>
      <c r="I3809" s="209"/>
      <c r="J3809" s="209"/>
      <c r="K3809" s="209"/>
      <c r="P3809" s="209"/>
      <c r="Q3809" s="209"/>
      <c r="R3809" s="209"/>
      <c r="S3809" s="209"/>
      <c r="T3809" s="209"/>
      <c r="U3809" s="209"/>
      <c r="V3809" s="209"/>
      <c r="W3809" s="209"/>
      <c r="X3809" s="209"/>
    </row>
    <row r="3810" spans="5:24" x14ac:dyDescent="0.25">
      <c r="E3810" s="209"/>
      <c r="F3810" s="209"/>
      <c r="G3810" s="209"/>
      <c r="H3810" s="209"/>
      <c r="I3810" s="209"/>
      <c r="J3810" s="209"/>
      <c r="K3810" s="209"/>
      <c r="P3810" s="209"/>
      <c r="Q3810" s="209"/>
      <c r="R3810" s="209"/>
      <c r="S3810" s="209"/>
      <c r="T3810" s="209"/>
      <c r="U3810" s="209"/>
      <c r="V3810" s="209"/>
      <c r="W3810" s="209"/>
      <c r="X3810" s="209"/>
    </row>
    <row r="3811" spans="5:24" x14ac:dyDescent="0.25">
      <c r="E3811" s="209"/>
      <c r="F3811" s="209"/>
      <c r="G3811" s="209"/>
      <c r="H3811" s="209"/>
      <c r="I3811" s="209"/>
      <c r="J3811" s="209"/>
      <c r="K3811" s="209"/>
      <c r="P3811" s="209"/>
      <c r="Q3811" s="209"/>
      <c r="R3811" s="209"/>
      <c r="S3811" s="209"/>
      <c r="T3811" s="209"/>
      <c r="U3811" s="209"/>
      <c r="V3811" s="209"/>
      <c r="W3811" s="209"/>
      <c r="X3811" s="209"/>
    </row>
    <row r="3812" spans="5:24" x14ac:dyDescent="0.25">
      <c r="E3812" s="209"/>
      <c r="F3812" s="209"/>
      <c r="G3812" s="209"/>
      <c r="H3812" s="209"/>
      <c r="I3812" s="209"/>
      <c r="J3812" s="209"/>
      <c r="K3812" s="209"/>
      <c r="P3812" s="209"/>
      <c r="Q3812" s="209"/>
      <c r="R3812" s="209"/>
      <c r="S3812" s="209"/>
      <c r="T3812" s="209"/>
      <c r="U3812" s="209"/>
      <c r="V3812" s="209"/>
      <c r="W3812" s="209"/>
      <c r="X3812" s="209"/>
    </row>
    <row r="3813" spans="5:24" x14ac:dyDescent="0.25">
      <c r="E3813" s="209"/>
      <c r="F3813" s="209"/>
      <c r="G3813" s="209"/>
      <c r="H3813" s="209"/>
      <c r="I3813" s="209"/>
      <c r="J3813" s="209"/>
      <c r="K3813" s="209"/>
      <c r="P3813" s="209"/>
      <c r="Q3813" s="209"/>
      <c r="R3813" s="209"/>
      <c r="S3813" s="209"/>
      <c r="T3813" s="209"/>
      <c r="U3813" s="209"/>
      <c r="V3813" s="209"/>
      <c r="W3813" s="209"/>
      <c r="X3813" s="209"/>
    </row>
    <row r="3814" spans="5:24" x14ac:dyDescent="0.25">
      <c r="E3814" s="209"/>
      <c r="F3814" s="209"/>
      <c r="G3814" s="209"/>
      <c r="H3814" s="209"/>
      <c r="I3814" s="209"/>
      <c r="J3814" s="209"/>
      <c r="K3814" s="209"/>
      <c r="P3814" s="209"/>
      <c r="Q3814" s="209"/>
      <c r="R3814" s="209"/>
      <c r="S3814" s="209"/>
      <c r="T3814" s="209"/>
      <c r="U3814" s="209"/>
      <c r="V3814" s="209"/>
      <c r="W3814" s="209"/>
      <c r="X3814" s="209"/>
    </row>
    <row r="3815" spans="5:24" x14ac:dyDescent="0.25">
      <c r="E3815" s="209"/>
      <c r="F3815" s="209"/>
      <c r="G3815" s="209"/>
      <c r="H3815" s="209"/>
      <c r="I3815" s="209"/>
      <c r="J3815" s="209"/>
      <c r="K3815" s="209"/>
      <c r="P3815" s="209"/>
      <c r="Q3815" s="209"/>
      <c r="R3815" s="209"/>
      <c r="S3815" s="209"/>
      <c r="T3815" s="209"/>
      <c r="U3815" s="209"/>
      <c r="V3815" s="209"/>
      <c r="W3815" s="209"/>
      <c r="X3815" s="209"/>
    </row>
    <row r="3816" spans="5:24" x14ac:dyDescent="0.25">
      <c r="E3816" s="209"/>
      <c r="F3816" s="209"/>
      <c r="G3816" s="209"/>
      <c r="H3816" s="209"/>
      <c r="I3816" s="209"/>
      <c r="J3816" s="209"/>
      <c r="K3816" s="209"/>
      <c r="P3816" s="209"/>
      <c r="Q3816" s="209"/>
      <c r="R3816" s="209"/>
      <c r="S3816" s="209"/>
      <c r="T3816" s="209"/>
      <c r="U3816" s="209"/>
      <c r="V3816" s="209"/>
      <c r="W3816" s="209"/>
      <c r="X3816" s="209"/>
    </row>
    <row r="3817" spans="5:24" x14ac:dyDescent="0.25">
      <c r="E3817" s="209"/>
      <c r="F3817" s="209"/>
      <c r="G3817" s="209"/>
      <c r="H3817" s="209"/>
      <c r="I3817" s="209"/>
      <c r="J3817" s="209"/>
      <c r="K3817" s="209"/>
      <c r="P3817" s="209"/>
      <c r="Q3817" s="209"/>
      <c r="R3817" s="209"/>
      <c r="S3817" s="209"/>
      <c r="T3817" s="209"/>
      <c r="U3817" s="209"/>
      <c r="V3817" s="209"/>
      <c r="W3817" s="209"/>
      <c r="X3817" s="209"/>
    </row>
    <row r="3818" spans="5:24" x14ac:dyDescent="0.25">
      <c r="E3818" s="209"/>
      <c r="F3818" s="209"/>
      <c r="G3818" s="209"/>
      <c r="H3818" s="209"/>
      <c r="I3818" s="209"/>
      <c r="J3818" s="209"/>
      <c r="K3818" s="209"/>
      <c r="P3818" s="209"/>
      <c r="Q3818" s="209"/>
      <c r="R3818" s="209"/>
      <c r="S3818" s="209"/>
      <c r="T3818" s="209"/>
      <c r="U3818" s="209"/>
      <c r="V3818" s="209"/>
      <c r="W3818" s="209"/>
      <c r="X3818" s="209"/>
    </row>
    <row r="3819" spans="5:24" x14ac:dyDescent="0.25">
      <c r="E3819" s="209"/>
      <c r="F3819" s="209"/>
      <c r="G3819" s="209"/>
      <c r="H3819" s="209"/>
      <c r="I3819" s="209"/>
      <c r="J3819" s="209"/>
      <c r="K3819" s="209"/>
      <c r="P3819" s="209"/>
      <c r="Q3819" s="209"/>
      <c r="R3819" s="209"/>
      <c r="S3819" s="209"/>
      <c r="T3819" s="209"/>
      <c r="U3819" s="209"/>
      <c r="V3819" s="209"/>
      <c r="W3819" s="209"/>
      <c r="X3819" s="209"/>
    </row>
    <row r="3820" spans="5:24" x14ac:dyDescent="0.25">
      <c r="E3820" s="209"/>
      <c r="F3820" s="209"/>
      <c r="G3820" s="209"/>
      <c r="H3820" s="209"/>
      <c r="I3820" s="209"/>
      <c r="J3820" s="209"/>
      <c r="K3820" s="209"/>
      <c r="P3820" s="209"/>
      <c r="Q3820" s="209"/>
      <c r="R3820" s="209"/>
      <c r="S3820" s="209"/>
      <c r="T3820" s="209"/>
      <c r="U3820" s="209"/>
      <c r="V3820" s="209"/>
      <c r="W3820" s="209"/>
      <c r="X3820" s="209"/>
    </row>
    <row r="3821" spans="5:24" x14ac:dyDescent="0.25">
      <c r="E3821" s="209"/>
      <c r="F3821" s="209"/>
      <c r="G3821" s="209"/>
      <c r="H3821" s="209"/>
      <c r="I3821" s="209"/>
      <c r="J3821" s="209"/>
      <c r="K3821" s="209"/>
      <c r="P3821" s="209"/>
      <c r="Q3821" s="209"/>
      <c r="R3821" s="209"/>
      <c r="S3821" s="209"/>
      <c r="T3821" s="209"/>
      <c r="U3821" s="209"/>
      <c r="V3821" s="209"/>
      <c r="W3821" s="209"/>
      <c r="X3821" s="209"/>
    </row>
    <row r="3822" spans="5:24" x14ac:dyDescent="0.25">
      <c r="E3822" s="209"/>
      <c r="F3822" s="209"/>
      <c r="G3822" s="209"/>
      <c r="H3822" s="209"/>
      <c r="I3822" s="209"/>
      <c r="J3822" s="209"/>
      <c r="K3822" s="209"/>
      <c r="P3822" s="209"/>
      <c r="Q3822" s="209"/>
      <c r="R3822" s="209"/>
      <c r="S3822" s="209"/>
      <c r="T3822" s="209"/>
      <c r="U3822" s="209"/>
      <c r="V3822" s="209"/>
      <c r="W3822" s="209"/>
      <c r="X3822" s="209"/>
    </row>
    <row r="3823" spans="5:24" x14ac:dyDescent="0.25">
      <c r="E3823" s="209"/>
      <c r="F3823" s="209"/>
      <c r="G3823" s="209"/>
      <c r="H3823" s="209"/>
      <c r="I3823" s="209"/>
      <c r="J3823" s="209"/>
      <c r="K3823" s="209"/>
      <c r="P3823" s="209"/>
      <c r="Q3823" s="209"/>
      <c r="R3823" s="209"/>
      <c r="S3823" s="209"/>
      <c r="T3823" s="209"/>
      <c r="U3823" s="209"/>
      <c r="V3823" s="209"/>
      <c r="W3823" s="209"/>
      <c r="X3823" s="209"/>
    </row>
    <row r="3824" spans="5:24" x14ac:dyDescent="0.25">
      <c r="E3824" s="209"/>
      <c r="F3824" s="209"/>
      <c r="G3824" s="209"/>
      <c r="H3824" s="209"/>
      <c r="I3824" s="209"/>
      <c r="J3824" s="209"/>
      <c r="K3824" s="209"/>
      <c r="P3824" s="209"/>
      <c r="Q3824" s="209"/>
      <c r="R3824" s="209"/>
      <c r="S3824" s="209"/>
      <c r="T3824" s="209"/>
      <c r="U3824" s="209"/>
      <c r="V3824" s="209"/>
      <c r="W3824" s="209"/>
      <c r="X3824" s="209"/>
    </row>
    <row r="3825" spans="5:24" x14ac:dyDescent="0.25">
      <c r="E3825" s="209"/>
      <c r="F3825" s="209"/>
      <c r="G3825" s="209"/>
      <c r="H3825" s="209"/>
      <c r="I3825" s="209"/>
      <c r="J3825" s="209"/>
      <c r="K3825" s="209"/>
      <c r="P3825" s="209"/>
      <c r="Q3825" s="209"/>
      <c r="R3825" s="209"/>
      <c r="S3825" s="209"/>
      <c r="T3825" s="209"/>
      <c r="U3825" s="209"/>
      <c r="V3825" s="209"/>
      <c r="W3825" s="209"/>
      <c r="X3825" s="209"/>
    </row>
    <row r="3826" spans="5:24" x14ac:dyDescent="0.25">
      <c r="E3826" s="209"/>
      <c r="F3826" s="209"/>
      <c r="G3826" s="209"/>
      <c r="H3826" s="209"/>
      <c r="I3826" s="209"/>
      <c r="J3826" s="209"/>
      <c r="K3826" s="209"/>
      <c r="P3826" s="209"/>
      <c r="Q3826" s="209"/>
      <c r="R3826" s="209"/>
      <c r="S3826" s="209"/>
      <c r="T3826" s="209"/>
      <c r="U3826" s="209"/>
      <c r="V3826" s="209"/>
      <c r="W3826" s="209"/>
      <c r="X3826" s="209"/>
    </row>
    <row r="3827" spans="5:24" x14ac:dyDescent="0.25">
      <c r="E3827" s="209"/>
      <c r="F3827" s="209"/>
      <c r="G3827" s="209"/>
      <c r="H3827" s="209"/>
      <c r="I3827" s="209"/>
      <c r="J3827" s="209"/>
      <c r="K3827" s="209"/>
      <c r="P3827" s="209"/>
      <c r="Q3827" s="209"/>
      <c r="R3827" s="209"/>
      <c r="S3827" s="209"/>
      <c r="T3827" s="209"/>
      <c r="U3827" s="209"/>
      <c r="V3827" s="209"/>
      <c r="W3827" s="209"/>
      <c r="X3827" s="209"/>
    </row>
    <row r="3828" spans="5:24" x14ac:dyDescent="0.25">
      <c r="E3828" s="209"/>
      <c r="F3828" s="209"/>
      <c r="G3828" s="209"/>
      <c r="H3828" s="209"/>
      <c r="I3828" s="209"/>
      <c r="J3828" s="209"/>
      <c r="K3828" s="209"/>
      <c r="P3828" s="209"/>
      <c r="Q3828" s="209"/>
      <c r="R3828" s="209"/>
      <c r="S3828" s="209"/>
      <c r="T3828" s="209"/>
      <c r="U3828" s="209"/>
      <c r="V3828" s="209"/>
      <c r="W3828" s="209"/>
      <c r="X3828" s="209"/>
    </row>
    <row r="3829" spans="5:24" x14ac:dyDescent="0.25">
      <c r="E3829" s="209"/>
      <c r="F3829" s="209"/>
      <c r="G3829" s="209"/>
      <c r="H3829" s="209"/>
      <c r="I3829" s="209"/>
      <c r="J3829" s="209"/>
      <c r="K3829" s="209"/>
      <c r="P3829" s="209"/>
      <c r="Q3829" s="209"/>
      <c r="R3829" s="209"/>
      <c r="S3829" s="209"/>
      <c r="T3829" s="209"/>
      <c r="U3829" s="209"/>
      <c r="V3829" s="209"/>
      <c r="W3829" s="209"/>
      <c r="X3829" s="209"/>
    </row>
    <row r="3830" spans="5:24" x14ac:dyDescent="0.25">
      <c r="E3830" s="209"/>
      <c r="F3830" s="209"/>
      <c r="G3830" s="209"/>
      <c r="H3830" s="209"/>
      <c r="I3830" s="209"/>
      <c r="J3830" s="209"/>
      <c r="K3830" s="209"/>
      <c r="P3830" s="209"/>
      <c r="Q3830" s="209"/>
      <c r="R3830" s="209"/>
      <c r="S3830" s="209"/>
      <c r="T3830" s="209"/>
      <c r="U3830" s="209"/>
      <c r="V3830" s="209"/>
      <c r="W3830" s="209"/>
      <c r="X3830" s="209"/>
    </row>
    <row r="3831" spans="5:24" x14ac:dyDescent="0.25">
      <c r="E3831" s="209"/>
      <c r="F3831" s="209"/>
      <c r="G3831" s="209"/>
      <c r="H3831" s="209"/>
      <c r="I3831" s="209"/>
      <c r="J3831" s="209"/>
      <c r="K3831" s="209"/>
      <c r="P3831" s="209"/>
      <c r="Q3831" s="209"/>
      <c r="R3831" s="209"/>
      <c r="S3831" s="209"/>
      <c r="T3831" s="209"/>
      <c r="U3831" s="209"/>
      <c r="V3831" s="209"/>
      <c r="W3831" s="209"/>
      <c r="X3831" s="209"/>
    </row>
    <row r="3832" spans="5:24" x14ac:dyDescent="0.25">
      <c r="E3832" s="209"/>
      <c r="F3832" s="209"/>
      <c r="G3832" s="209"/>
      <c r="H3832" s="209"/>
      <c r="I3832" s="209"/>
      <c r="J3832" s="209"/>
      <c r="K3832" s="209"/>
      <c r="P3832" s="209"/>
      <c r="Q3832" s="209"/>
      <c r="R3832" s="209"/>
      <c r="S3832" s="209"/>
      <c r="T3832" s="209"/>
      <c r="U3832" s="209"/>
      <c r="V3832" s="209"/>
      <c r="W3832" s="209"/>
      <c r="X3832" s="209"/>
    </row>
    <row r="3833" spans="5:24" x14ac:dyDescent="0.25">
      <c r="E3833" s="209"/>
      <c r="F3833" s="209"/>
      <c r="G3833" s="209"/>
      <c r="H3833" s="209"/>
      <c r="I3833" s="209"/>
      <c r="J3833" s="209"/>
      <c r="K3833" s="209"/>
      <c r="P3833" s="209"/>
      <c r="Q3833" s="209"/>
      <c r="R3833" s="209"/>
      <c r="S3833" s="209"/>
      <c r="T3833" s="209"/>
      <c r="U3833" s="209"/>
      <c r="V3833" s="209"/>
      <c r="W3833" s="209"/>
      <c r="X3833" s="209"/>
    </row>
    <row r="3834" spans="5:24" x14ac:dyDescent="0.25">
      <c r="E3834" s="209"/>
      <c r="F3834" s="209"/>
      <c r="G3834" s="209"/>
      <c r="H3834" s="209"/>
      <c r="I3834" s="209"/>
      <c r="J3834" s="209"/>
      <c r="K3834" s="209"/>
      <c r="P3834" s="209"/>
      <c r="Q3834" s="209"/>
      <c r="R3834" s="209"/>
      <c r="S3834" s="209"/>
      <c r="T3834" s="209"/>
      <c r="U3834" s="209"/>
      <c r="V3834" s="209"/>
      <c r="W3834" s="209"/>
      <c r="X3834" s="209"/>
    </row>
    <row r="3835" spans="5:24" x14ac:dyDescent="0.25">
      <c r="E3835" s="209"/>
      <c r="F3835" s="209"/>
      <c r="G3835" s="209"/>
      <c r="H3835" s="209"/>
      <c r="I3835" s="209"/>
      <c r="J3835" s="209"/>
      <c r="K3835" s="209"/>
      <c r="P3835" s="209"/>
      <c r="Q3835" s="209"/>
      <c r="R3835" s="209"/>
      <c r="S3835" s="209"/>
      <c r="T3835" s="209"/>
      <c r="U3835" s="209"/>
      <c r="V3835" s="209"/>
      <c r="W3835" s="209"/>
      <c r="X3835" s="209"/>
    </row>
    <row r="3836" spans="5:24" x14ac:dyDescent="0.25">
      <c r="E3836" s="209"/>
      <c r="F3836" s="209"/>
      <c r="G3836" s="209"/>
      <c r="H3836" s="209"/>
      <c r="I3836" s="209"/>
      <c r="J3836" s="209"/>
      <c r="K3836" s="209"/>
      <c r="P3836" s="209"/>
      <c r="Q3836" s="209"/>
      <c r="R3836" s="209"/>
      <c r="S3836" s="209"/>
      <c r="T3836" s="209"/>
      <c r="U3836" s="209"/>
      <c r="V3836" s="209"/>
      <c r="W3836" s="209"/>
      <c r="X3836" s="209"/>
    </row>
    <row r="3837" spans="5:24" x14ac:dyDescent="0.25">
      <c r="E3837" s="209"/>
      <c r="F3837" s="209"/>
      <c r="G3837" s="209"/>
      <c r="H3837" s="209"/>
      <c r="I3837" s="209"/>
      <c r="J3837" s="209"/>
      <c r="K3837" s="209"/>
      <c r="P3837" s="209"/>
      <c r="Q3837" s="209"/>
      <c r="R3837" s="209"/>
      <c r="S3837" s="209"/>
      <c r="T3837" s="209"/>
      <c r="U3837" s="209"/>
      <c r="V3837" s="209"/>
      <c r="W3837" s="209"/>
      <c r="X3837" s="209"/>
    </row>
    <row r="3838" spans="5:24" x14ac:dyDescent="0.25">
      <c r="E3838" s="209"/>
      <c r="F3838" s="209"/>
      <c r="G3838" s="209"/>
      <c r="H3838" s="209"/>
      <c r="I3838" s="209"/>
      <c r="J3838" s="209"/>
      <c r="K3838" s="209"/>
      <c r="P3838" s="209"/>
      <c r="Q3838" s="209"/>
      <c r="R3838" s="209"/>
      <c r="S3838" s="209"/>
      <c r="T3838" s="209"/>
      <c r="U3838" s="209"/>
      <c r="V3838" s="209"/>
      <c r="W3838" s="209"/>
      <c r="X3838" s="209"/>
    </row>
    <row r="3839" spans="5:24" x14ac:dyDescent="0.25">
      <c r="E3839" s="209"/>
      <c r="F3839" s="209"/>
      <c r="G3839" s="209"/>
      <c r="H3839" s="209"/>
      <c r="I3839" s="209"/>
      <c r="J3839" s="209"/>
      <c r="K3839" s="209"/>
      <c r="P3839" s="209"/>
      <c r="Q3839" s="209"/>
      <c r="R3839" s="209"/>
      <c r="S3839" s="209"/>
      <c r="T3839" s="209"/>
      <c r="U3839" s="209"/>
      <c r="V3839" s="209"/>
      <c r="W3839" s="209"/>
      <c r="X3839" s="209"/>
    </row>
    <row r="3840" spans="5:24" x14ac:dyDescent="0.25">
      <c r="E3840" s="209"/>
      <c r="F3840" s="209"/>
      <c r="G3840" s="209"/>
      <c r="H3840" s="209"/>
      <c r="I3840" s="209"/>
      <c r="J3840" s="209"/>
      <c r="K3840" s="209"/>
      <c r="P3840" s="209"/>
      <c r="Q3840" s="209"/>
      <c r="R3840" s="209"/>
      <c r="S3840" s="209"/>
      <c r="T3840" s="209"/>
      <c r="U3840" s="209"/>
      <c r="V3840" s="209"/>
      <c r="W3840" s="209"/>
      <c r="X3840" s="209"/>
    </row>
    <row r="3841" spans="5:24" x14ac:dyDescent="0.25">
      <c r="E3841" s="209"/>
      <c r="F3841" s="209"/>
      <c r="G3841" s="209"/>
      <c r="H3841" s="209"/>
      <c r="I3841" s="209"/>
      <c r="J3841" s="209"/>
      <c r="K3841" s="209"/>
      <c r="P3841" s="209"/>
      <c r="Q3841" s="209"/>
      <c r="R3841" s="209"/>
      <c r="S3841" s="209"/>
      <c r="T3841" s="209"/>
      <c r="U3841" s="209"/>
      <c r="V3841" s="209"/>
      <c r="W3841" s="209"/>
      <c r="X3841" s="209"/>
    </row>
    <row r="3842" spans="5:24" x14ac:dyDescent="0.25">
      <c r="E3842" s="209"/>
      <c r="F3842" s="209"/>
      <c r="G3842" s="209"/>
      <c r="H3842" s="209"/>
      <c r="I3842" s="209"/>
      <c r="J3842" s="209"/>
      <c r="K3842" s="209"/>
      <c r="P3842" s="209"/>
      <c r="Q3842" s="209"/>
      <c r="R3842" s="209"/>
      <c r="S3842" s="209"/>
      <c r="T3842" s="209"/>
      <c r="U3842" s="209"/>
      <c r="V3842" s="209"/>
      <c r="W3842" s="209"/>
      <c r="X3842" s="209"/>
    </row>
    <row r="3843" spans="5:24" x14ac:dyDescent="0.25">
      <c r="E3843" s="209"/>
      <c r="F3843" s="209"/>
      <c r="G3843" s="209"/>
      <c r="H3843" s="209"/>
      <c r="I3843" s="209"/>
      <c r="J3843" s="209"/>
      <c r="K3843" s="209"/>
      <c r="P3843" s="209"/>
      <c r="Q3843" s="209"/>
      <c r="R3843" s="209"/>
      <c r="S3843" s="209"/>
      <c r="T3843" s="209"/>
      <c r="U3843" s="209"/>
      <c r="V3843" s="209"/>
      <c r="W3843" s="209"/>
      <c r="X3843" s="209"/>
    </row>
    <row r="3844" spans="5:24" x14ac:dyDescent="0.25">
      <c r="E3844" s="209"/>
      <c r="F3844" s="209"/>
      <c r="G3844" s="209"/>
      <c r="H3844" s="209"/>
      <c r="I3844" s="209"/>
      <c r="J3844" s="209"/>
      <c r="K3844" s="209"/>
      <c r="P3844" s="209"/>
      <c r="Q3844" s="209"/>
      <c r="R3844" s="209"/>
      <c r="S3844" s="209"/>
      <c r="T3844" s="209"/>
      <c r="U3844" s="209"/>
      <c r="V3844" s="209"/>
      <c r="W3844" s="209"/>
      <c r="X3844" s="209"/>
    </row>
    <row r="3845" spans="5:24" x14ac:dyDescent="0.25">
      <c r="E3845" s="209"/>
      <c r="F3845" s="209"/>
      <c r="G3845" s="209"/>
      <c r="H3845" s="209"/>
      <c r="I3845" s="209"/>
      <c r="J3845" s="209"/>
      <c r="K3845" s="209"/>
      <c r="P3845" s="209"/>
      <c r="Q3845" s="209"/>
      <c r="R3845" s="209"/>
      <c r="S3845" s="209"/>
      <c r="T3845" s="209"/>
      <c r="U3845" s="209"/>
      <c r="V3845" s="209"/>
      <c r="W3845" s="209"/>
      <c r="X3845" s="209"/>
    </row>
    <row r="3846" spans="5:24" x14ac:dyDescent="0.25">
      <c r="E3846" s="209"/>
      <c r="F3846" s="209"/>
      <c r="G3846" s="209"/>
      <c r="H3846" s="209"/>
      <c r="I3846" s="209"/>
      <c r="J3846" s="209"/>
      <c r="K3846" s="209"/>
      <c r="P3846" s="209"/>
      <c r="Q3846" s="209"/>
      <c r="R3846" s="209"/>
      <c r="S3846" s="209"/>
      <c r="T3846" s="209"/>
      <c r="U3846" s="209"/>
      <c r="V3846" s="209"/>
      <c r="W3846" s="209"/>
      <c r="X3846" s="209"/>
    </row>
    <row r="3847" spans="5:24" x14ac:dyDescent="0.25">
      <c r="E3847" s="209"/>
      <c r="F3847" s="209"/>
      <c r="G3847" s="209"/>
      <c r="H3847" s="209"/>
      <c r="I3847" s="209"/>
      <c r="J3847" s="209"/>
      <c r="K3847" s="209"/>
      <c r="P3847" s="209"/>
      <c r="Q3847" s="209"/>
      <c r="R3847" s="209"/>
      <c r="S3847" s="209"/>
      <c r="T3847" s="209"/>
      <c r="U3847" s="209"/>
      <c r="V3847" s="209"/>
      <c r="W3847" s="209"/>
      <c r="X3847" s="209"/>
    </row>
    <row r="3848" spans="5:24" x14ac:dyDescent="0.25">
      <c r="E3848" s="209"/>
      <c r="F3848" s="209"/>
      <c r="G3848" s="209"/>
      <c r="H3848" s="209"/>
      <c r="I3848" s="209"/>
      <c r="J3848" s="209"/>
      <c r="K3848" s="209"/>
      <c r="P3848" s="209"/>
      <c r="Q3848" s="209"/>
      <c r="R3848" s="209"/>
      <c r="S3848" s="209"/>
      <c r="T3848" s="209"/>
      <c r="U3848" s="209"/>
      <c r="V3848" s="209"/>
      <c r="W3848" s="209"/>
      <c r="X3848" s="209"/>
    </row>
    <row r="3849" spans="5:24" x14ac:dyDescent="0.25">
      <c r="E3849" s="209"/>
      <c r="F3849" s="209"/>
      <c r="G3849" s="209"/>
      <c r="H3849" s="209"/>
      <c r="I3849" s="209"/>
      <c r="J3849" s="209"/>
      <c r="K3849" s="209"/>
      <c r="P3849" s="209"/>
      <c r="Q3849" s="209"/>
      <c r="R3849" s="209"/>
      <c r="S3849" s="209"/>
      <c r="T3849" s="209"/>
      <c r="U3849" s="209"/>
      <c r="V3849" s="209"/>
      <c r="W3849" s="209"/>
      <c r="X3849" s="209"/>
    </row>
    <row r="3850" spans="5:24" x14ac:dyDescent="0.25">
      <c r="E3850" s="209"/>
      <c r="F3850" s="209"/>
      <c r="G3850" s="209"/>
      <c r="H3850" s="209"/>
      <c r="I3850" s="209"/>
      <c r="J3850" s="209"/>
      <c r="K3850" s="209"/>
      <c r="P3850" s="209"/>
      <c r="Q3850" s="209"/>
      <c r="R3850" s="209"/>
      <c r="S3850" s="209"/>
      <c r="T3850" s="209"/>
      <c r="U3850" s="209"/>
      <c r="V3850" s="209"/>
      <c r="W3850" s="209"/>
      <c r="X3850" s="209"/>
    </row>
    <row r="3851" spans="5:24" x14ac:dyDescent="0.25">
      <c r="E3851" s="209"/>
      <c r="F3851" s="209"/>
      <c r="G3851" s="209"/>
      <c r="H3851" s="209"/>
      <c r="I3851" s="209"/>
      <c r="J3851" s="209"/>
      <c r="K3851" s="209"/>
      <c r="P3851" s="209"/>
      <c r="Q3851" s="209"/>
      <c r="R3851" s="209"/>
      <c r="S3851" s="209"/>
      <c r="T3851" s="209"/>
      <c r="U3851" s="209"/>
      <c r="V3851" s="209"/>
      <c r="W3851" s="209"/>
      <c r="X3851" s="209"/>
    </row>
    <row r="3852" spans="5:24" x14ac:dyDescent="0.25">
      <c r="E3852" s="209"/>
      <c r="F3852" s="209"/>
      <c r="G3852" s="209"/>
      <c r="H3852" s="209"/>
      <c r="I3852" s="209"/>
      <c r="J3852" s="209"/>
      <c r="K3852" s="209"/>
      <c r="P3852" s="209"/>
      <c r="Q3852" s="209"/>
      <c r="R3852" s="209"/>
      <c r="S3852" s="209"/>
      <c r="T3852" s="209"/>
      <c r="U3852" s="209"/>
      <c r="V3852" s="209"/>
      <c r="W3852" s="209"/>
      <c r="X3852" s="209"/>
    </row>
    <row r="3853" spans="5:24" x14ac:dyDescent="0.25">
      <c r="E3853" s="209"/>
      <c r="F3853" s="209"/>
      <c r="G3853" s="209"/>
      <c r="H3853" s="209"/>
      <c r="I3853" s="209"/>
      <c r="J3853" s="209"/>
      <c r="K3853" s="209"/>
      <c r="P3853" s="209"/>
      <c r="Q3853" s="209"/>
      <c r="R3853" s="209"/>
      <c r="S3853" s="209"/>
      <c r="T3853" s="209"/>
      <c r="U3853" s="209"/>
      <c r="V3853" s="209"/>
      <c r="W3853" s="209"/>
      <c r="X3853" s="209"/>
    </row>
    <row r="3854" spans="5:24" x14ac:dyDescent="0.25">
      <c r="E3854" s="209"/>
      <c r="F3854" s="209"/>
      <c r="G3854" s="209"/>
      <c r="H3854" s="209"/>
      <c r="I3854" s="209"/>
      <c r="J3854" s="209"/>
      <c r="K3854" s="209"/>
      <c r="P3854" s="209"/>
      <c r="Q3854" s="209"/>
      <c r="R3854" s="209"/>
      <c r="S3854" s="209"/>
      <c r="T3854" s="209"/>
      <c r="U3854" s="209"/>
      <c r="V3854" s="209"/>
      <c r="W3854" s="209"/>
      <c r="X3854" s="209"/>
    </row>
    <row r="3855" spans="5:24" x14ac:dyDescent="0.25">
      <c r="E3855" s="209"/>
      <c r="F3855" s="209"/>
      <c r="G3855" s="209"/>
      <c r="H3855" s="209"/>
      <c r="I3855" s="209"/>
      <c r="J3855" s="209"/>
      <c r="K3855" s="209"/>
      <c r="P3855" s="209"/>
      <c r="Q3855" s="209"/>
      <c r="R3855" s="209"/>
      <c r="S3855" s="209"/>
      <c r="T3855" s="209"/>
      <c r="U3855" s="209"/>
      <c r="V3855" s="209"/>
      <c r="W3855" s="209"/>
      <c r="X3855" s="209"/>
    </row>
    <row r="3856" spans="5:24" x14ac:dyDescent="0.25">
      <c r="E3856" s="209"/>
      <c r="F3856" s="209"/>
      <c r="G3856" s="209"/>
      <c r="H3856" s="209"/>
      <c r="I3856" s="209"/>
      <c r="J3856" s="209"/>
      <c r="K3856" s="209"/>
      <c r="P3856" s="209"/>
      <c r="Q3856" s="209"/>
      <c r="R3856" s="209"/>
      <c r="S3856" s="209"/>
      <c r="T3856" s="209"/>
      <c r="U3856" s="209"/>
      <c r="V3856" s="209"/>
      <c r="W3856" s="209"/>
      <c r="X3856" s="209"/>
    </row>
    <row r="3857" spans="5:24" x14ac:dyDescent="0.25">
      <c r="E3857" s="209"/>
      <c r="F3857" s="209"/>
      <c r="G3857" s="209"/>
      <c r="H3857" s="209"/>
      <c r="I3857" s="209"/>
      <c r="J3857" s="209"/>
      <c r="K3857" s="209"/>
      <c r="P3857" s="209"/>
      <c r="Q3857" s="209"/>
      <c r="R3857" s="209"/>
      <c r="S3857" s="209"/>
      <c r="T3857" s="209"/>
      <c r="U3857" s="209"/>
      <c r="V3857" s="209"/>
      <c r="W3857" s="209"/>
      <c r="X3857" s="209"/>
    </row>
    <row r="3858" spans="5:24" x14ac:dyDescent="0.25">
      <c r="E3858" s="209"/>
      <c r="F3858" s="209"/>
      <c r="G3858" s="209"/>
      <c r="H3858" s="209"/>
      <c r="I3858" s="209"/>
      <c r="J3858" s="209"/>
      <c r="K3858" s="209"/>
      <c r="P3858" s="209"/>
      <c r="Q3858" s="209"/>
      <c r="R3858" s="209"/>
      <c r="S3858" s="209"/>
      <c r="T3858" s="209"/>
      <c r="U3858" s="209"/>
      <c r="V3858" s="209"/>
      <c r="W3858" s="209"/>
      <c r="X3858" s="209"/>
    </row>
    <row r="3859" spans="5:24" x14ac:dyDescent="0.25">
      <c r="E3859" s="209"/>
      <c r="F3859" s="209"/>
      <c r="G3859" s="209"/>
      <c r="H3859" s="209"/>
      <c r="I3859" s="209"/>
      <c r="J3859" s="209"/>
      <c r="K3859" s="209"/>
      <c r="P3859" s="209"/>
      <c r="Q3859" s="209"/>
      <c r="R3859" s="209"/>
      <c r="S3859" s="209"/>
      <c r="T3859" s="209"/>
      <c r="U3859" s="209"/>
      <c r="V3859" s="209"/>
      <c r="W3859" s="209"/>
      <c r="X3859" s="209"/>
    </row>
    <row r="3860" spans="5:24" x14ac:dyDescent="0.25">
      <c r="E3860" s="209"/>
      <c r="F3860" s="209"/>
      <c r="G3860" s="209"/>
      <c r="H3860" s="209"/>
      <c r="I3860" s="209"/>
      <c r="J3860" s="209"/>
      <c r="K3860" s="209"/>
      <c r="P3860" s="209"/>
      <c r="Q3860" s="209"/>
      <c r="R3860" s="209"/>
      <c r="S3860" s="209"/>
      <c r="T3860" s="209"/>
      <c r="U3860" s="209"/>
      <c r="V3860" s="209"/>
      <c r="W3860" s="209"/>
      <c r="X3860" s="209"/>
    </row>
    <row r="3861" spans="5:24" x14ac:dyDescent="0.25">
      <c r="E3861" s="209"/>
      <c r="F3861" s="209"/>
      <c r="G3861" s="209"/>
      <c r="H3861" s="209"/>
      <c r="I3861" s="209"/>
      <c r="J3861" s="209"/>
      <c r="K3861" s="209"/>
      <c r="P3861" s="209"/>
      <c r="Q3861" s="209"/>
      <c r="R3861" s="209"/>
      <c r="S3861" s="209"/>
      <c r="T3861" s="209"/>
      <c r="U3861" s="209"/>
      <c r="V3861" s="209"/>
      <c r="W3861" s="209"/>
      <c r="X3861" s="209"/>
    </row>
    <row r="3862" spans="5:24" x14ac:dyDescent="0.25">
      <c r="E3862" s="209"/>
      <c r="F3862" s="209"/>
      <c r="G3862" s="209"/>
      <c r="H3862" s="209"/>
      <c r="I3862" s="209"/>
      <c r="J3862" s="209"/>
      <c r="K3862" s="209"/>
      <c r="P3862" s="209"/>
      <c r="Q3862" s="209"/>
      <c r="R3862" s="209"/>
      <c r="S3862" s="209"/>
      <c r="T3862" s="209"/>
      <c r="U3862" s="209"/>
      <c r="V3862" s="209"/>
      <c r="W3862" s="209"/>
      <c r="X3862" s="209"/>
    </row>
    <row r="3863" spans="5:24" x14ac:dyDescent="0.25">
      <c r="E3863" s="209"/>
      <c r="F3863" s="209"/>
      <c r="G3863" s="209"/>
      <c r="H3863" s="209"/>
      <c r="I3863" s="209"/>
      <c r="J3863" s="209"/>
      <c r="K3863" s="209"/>
      <c r="P3863" s="209"/>
      <c r="Q3863" s="209"/>
      <c r="R3863" s="209"/>
      <c r="S3863" s="209"/>
      <c r="T3863" s="209"/>
      <c r="U3863" s="209"/>
      <c r="V3863" s="209"/>
      <c r="W3863" s="209"/>
      <c r="X3863" s="209"/>
    </row>
    <row r="3864" spans="5:24" x14ac:dyDescent="0.25">
      <c r="E3864" s="209"/>
      <c r="F3864" s="209"/>
      <c r="G3864" s="209"/>
      <c r="H3864" s="209"/>
      <c r="I3864" s="209"/>
      <c r="J3864" s="209"/>
      <c r="K3864" s="209"/>
      <c r="P3864" s="209"/>
      <c r="Q3864" s="209"/>
      <c r="R3864" s="209"/>
      <c r="S3864" s="209"/>
      <c r="T3864" s="209"/>
      <c r="U3864" s="209"/>
      <c r="V3864" s="209"/>
      <c r="W3864" s="209"/>
      <c r="X3864" s="209"/>
    </row>
    <row r="3865" spans="5:24" x14ac:dyDescent="0.25">
      <c r="E3865" s="209"/>
      <c r="F3865" s="209"/>
      <c r="G3865" s="209"/>
      <c r="H3865" s="209"/>
      <c r="I3865" s="209"/>
      <c r="J3865" s="209"/>
      <c r="K3865" s="209"/>
      <c r="P3865" s="209"/>
      <c r="Q3865" s="209"/>
      <c r="R3865" s="209"/>
      <c r="S3865" s="209"/>
      <c r="T3865" s="209"/>
      <c r="U3865" s="209"/>
      <c r="V3865" s="209"/>
      <c r="W3865" s="209"/>
      <c r="X3865" s="209"/>
    </row>
    <row r="3866" spans="5:24" x14ac:dyDescent="0.25">
      <c r="E3866" s="209"/>
      <c r="F3866" s="209"/>
      <c r="G3866" s="209"/>
      <c r="H3866" s="209"/>
      <c r="I3866" s="209"/>
      <c r="J3866" s="209"/>
      <c r="K3866" s="209"/>
      <c r="P3866" s="209"/>
      <c r="Q3866" s="209"/>
      <c r="R3866" s="209"/>
      <c r="S3866" s="209"/>
      <c r="T3866" s="209"/>
      <c r="U3866" s="209"/>
      <c r="V3866" s="209"/>
      <c r="W3866" s="209"/>
      <c r="X3866" s="209"/>
    </row>
    <row r="3867" spans="5:24" x14ac:dyDescent="0.25">
      <c r="E3867" s="209"/>
      <c r="F3867" s="209"/>
      <c r="G3867" s="209"/>
      <c r="H3867" s="209"/>
      <c r="I3867" s="209"/>
      <c r="J3867" s="209"/>
      <c r="K3867" s="209"/>
      <c r="P3867" s="209"/>
      <c r="Q3867" s="209"/>
      <c r="R3867" s="209"/>
      <c r="S3867" s="209"/>
      <c r="T3867" s="209"/>
      <c r="U3867" s="209"/>
      <c r="V3867" s="209"/>
      <c r="W3867" s="209"/>
      <c r="X3867" s="209"/>
    </row>
    <row r="3868" spans="5:24" x14ac:dyDescent="0.25">
      <c r="E3868" s="209"/>
      <c r="F3868" s="209"/>
      <c r="G3868" s="209"/>
      <c r="H3868" s="209"/>
      <c r="I3868" s="209"/>
      <c r="J3868" s="209"/>
      <c r="K3868" s="209"/>
      <c r="P3868" s="209"/>
      <c r="Q3868" s="209"/>
      <c r="R3868" s="209"/>
      <c r="S3868" s="209"/>
      <c r="T3868" s="209"/>
      <c r="U3868" s="209"/>
      <c r="V3868" s="209"/>
      <c r="W3868" s="209"/>
      <c r="X3868" s="209"/>
    </row>
    <row r="3869" spans="5:24" x14ac:dyDescent="0.25">
      <c r="E3869" s="209"/>
      <c r="F3869" s="209"/>
      <c r="G3869" s="209"/>
      <c r="H3869" s="209"/>
      <c r="I3869" s="209"/>
      <c r="J3869" s="209"/>
      <c r="K3869" s="209"/>
      <c r="P3869" s="209"/>
      <c r="Q3869" s="209"/>
      <c r="R3869" s="209"/>
      <c r="S3869" s="209"/>
      <c r="T3869" s="209"/>
      <c r="U3869" s="209"/>
      <c r="V3869" s="209"/>
      <c r="W3869" s="209"/>
      <c r="X3869" s="209"/>
    </row>
    <row r="3870" spans="5:24" x14ac:dyDescent="0.25">
      <c r="E3870" s="209"/>
      <c r="F3870" s="209"/>
      <c r="G3870" s="209"/>
      <c r="H3870" s="209"/>
      <c r="I3870" s="209"/>
      <c r="J3870" s="209"/>
      <c r="K3870" s="209"/>
      <c r="P3870" s="209"/>
      <c r="Q3870" s="209"/>
      <c r="R3870" s="209"/>
      <c r="S3870" s="209"/>
      <c r="T3870" s="209"/>
      <c r="U3870" s="209"/>
      <c r="V3870" s="209"/>
      <c r="W3870" s="209"/>
      <c r="X3870" s="209"/>
    </row>
    <row r="3871" spans="5:24" x14ac:dyDescent="0.25">
      <c r="E3871" s="209"/>
      <c r="F3871" s="209"/>
      <c r="G3871" s="209"/>
      <c r="H3871" s="209"/>
      <c r="I3871" s="209"/>
      <c r="J3871" s="209"/>
      <c r="K3871" s="209"/>
      <c r="P3871" s="209"/>
      <c r="Q3871" s="209"/>
      <c r="R3871" s="209"/>
      <c r="S3871" s="209"/>
      <c r="T3871" s="209"/>
      <c r="U3871" s="209"/>
      <c r="V3871" s="209"/>
      <c r="W3871" s="209"/>
      <c r="X3871" s="209"/>
    </row>
    <row r="3872" spans="5:24" x14ac:dyDescent="0.25">
      <c r="E3872" s="209"/>
      <c r="F3872" s="209"/>
      <c r="G3872" s="209"/>
      <c r="H3872" s="209"/>
      <c r="I3872" s="209"/>
      <c r="J3872" s="209"/>
      <c r="K3872" s="209"/>
      <c r="P3872" s="209"/>
      <c r="Q3872" s="209"/>
      <c r="R3872" s="209"/>
      <c r="S3872" s="209"/>
      <c r="T3872" s="209"/>
      <c r="U3872" s="209"/>
      <c r="V3872" s="209"/>
      <c r="W3872" s="209"/>
      <c r="X3872" s="209"/>
    </row>
    <row r="3873" spans="5:24" x14ac:dyDescent="0.25">
      <c r="E3873" s="209"/>
      <c r="F3873" s="209"/>
      <c r="G3873" s="209"/>
      <c r="H3873" s="209"/>
      <c r="I3873" s="209"/>
      <c r="J3873" s="209"/>
      <c r="K3873" s="209"/>
      <c r="P3873" s="209"/>
      <c r="Q3873" s="209"/>
      <c r="R3873" s="209"/>
      <c r="S3873" s="209"/>
      <c r="T3873" s="209"/>
      <c r="U3873" s="209"/>
      <c r="V3873" s="209"/>
      <c r="W3873" s="209"/>
      <c r="X3873" s="209"/>
    </row>
    <row r="3874" spans="5:24" x14ac:dyDescent="0.25">
      <c r="E3874" s="209"/>
      <c r="F3874" s="209"/>
      <c r="G3874" s="209"/>
      <c r="H3874" s="209"/>
      <c r="I3874" s="209"/>
      <c r="J3874" s="209"/>
      <c r="K3874" s="209"/>
      <c r="P3874" s="209"/>
      <c r="Q3874" s="209"/>
      <c r="R3874" s="209"/>
      <c r="S3874" s="209"/>
      <c r="T3874" s="209"/>
      <c r="U3874" s="209"/>
      <c r="V3874" s="209"/>
      <c r="W3874" s="209"/>
      <c r="X3874" s="209"/>
    </row>
    <row r="3875" spans="5:24" x14ac:dyDescent="0.25">
      <c r="E3875" s="209"/>
      <c r="F3875" s="209"/>
      <c r="G3875" s="209"/>
      <c r="H3875" s="209"/>
      <c r="I3875" s="209"/>
      <c r="J3875" s="209"/>
      <c r="K3875" s="209"/>
      <c r="P3875" s="209"/>
      <c r="Q3875" s="209"/>
      <c r="R3875" s="209"/>
      <c r="S3875" s="209"/>
      <c r="T3875" s="209"/>
      <c r="U3875" s="209"/>
      <c r="V3875" s="209"/>
      <c r="W3875" s="209"/>
      <c r="X3875" s="209"/>
    </row>
    <row r="3876" spans="5:24" x14ac:dyDescent="0.25">
      <c r="E3876" s="209"/>
      <c r="F3876" s="209"/>
      <c r="G3876" s="209"/>
      <c r="H3876" s="209"/>
      <c r="I3876" s="209"/>
      <c r="J3876" s="209"/>
      <c r="K3876" s="209"/>
      <c r="P3876" s="209"/>
      <c r="Q3876" s="209"/>
      <c r="R3876" s="209"/>
      <c r="S3876" s="209"/>
      <c r="T3876" s="209"/>
      <c r="U3876" s="209"/>
      <c r="V3876" s="209"/>
      <c r="W3876" s="209"/>
      <c r="X3876" s="209"/>
    </row>
    <row r="3877" spans="5:24" x14ac:dyDescent="0.25">
      <c r="E3877" s="209"/>
      <c r="F3877" s="209"/>
      <c r="G3877" s="209"/>
      <c r="H3877" s="209"/>
      <c r="I3877" s="209"/>
      <c r="J3877" s="209"/>
      <c r="K3877" s="209"/>
      <c r="P3877" s="209"/>
      <c r="Q3877" s="209"/>
      <c r="R3877" s="209"/>
      <c r="S3877" s="209"/>
      <c r="T3877" s="209"/>
      <c r="U3877" s="209"/>
      <c r="V3877" s="209"/>
      <c r="W3877" s="209"/>
      <c r="X3877" s="209"/>
    </row>
    <row r="3878" spans="5:24" x14ac:dyDescent="0.25">
      <c r="E3878" s="209"/>
      <c r="F3878" s="209"/>
      <c r="G3878" s="209"/>
      <c r="H3878" s="209"/>
      <c r="I3878" s="209"/>
      <c r="J3878" s="209"/>
      <c r="K3878" s="209"/>
      <c r="P3878" s="209"/>
      <c r="Q3878" s="209"/>
      <c r="R3878" s="209"/>
      <c r="S3878" s="209"/>
      <c r="T3878" s="209"/>
      <c r="U3878" s="209"/>
      <c r="V3878" s="209"/>
      <c r="W3878" s="209"/>
      <c r="X3878" s="209"/>
    </row>
    <row r="3879" spans="5:24" x14ac:dyDescent="0.25">
      <c r="E3879" s="209"/>
      <c r="F3879" s="209"/>
      <c r="G3879" s="209"/>
      <c r="H3879" s="209"/>
      <c r="I3879" s="209"/>
      <c r="J3879" s="209"/>
      <c r="K3879" s="209"/>
      <c r="P3879" s="209"/>
      <c r="Q3879" s="209"/>
      <c r="R3879" s="209"/>
      <c r="S3879" s="209"/>
      <c r="T3879" s="209"/>
      <c r="U3879" s="209"/>
      <c r="V3879" s="209"/>
      <c r="W3879" s="209"/>
      <c r="X3879" s="209"/>
    </row>
    <row r="3880" spans="5:24" x14ac:dyDescent="0.25">
      <c r="E3880" s="209"/>
      <c r="F3880" s="209"/>
      <c r="G3880" s="209"/>
      <c r="H3880" s="209"/>
      <c r="I3880" s="209"/>
      <c r="J3880" s="209"/>
      <c r="K3880" s="209"/>
      <c r="P3880" s="209"/>
      <c r="Q3880" s="209"/>
      <c r="R3880" s="209"/>
      <c r="S3880" s="209"/>
      <c r="T3880" s="209"/>
      <c r="U3880" s="209"/>
      <c r="V3880" s="209"/>
      <c r="W3880" s="209"/>
      <c r="X3880" s="209"/>
    </row>
    <row r="3881" spans="5:24" x14ac:dyDescent="0.25">
      <c r="E3881" s="209"/>
      <c r="F3881" s="209"/>
      <c r="G3881" s="209"/>
      <c r="H3881" s="209"/>
      <c r="I3881" s="209"/>
      <c r="J3881" s="209"/>
      <c r="K3881" s="209"/>
      <c r="P3881" s="209"/>
      <c r="Q3881" s="209"/>
      <c r="R3881" s="209"/>
      <c r="S3881" s="209"/>
      <c r="T3881" s="209"/>
      <c r="U3881" s="209"/>
      <c r="V3881" s="209"/>
      <c r="W3881" s="209"/>
      <c r="X3881" s="209"/>
    </row>
    <row r="3882" spans="5:24" x14ac:dyDescent="0.25">
      <c r="E3882" s="209"/>
      <c r="F3882" s="209"/>
      <c r="G3882" s="209"/>
      <c r="H3882" s="209"/>
      <c r="I3882" s="209"/>
      <c r="J3882" s="209"/>
      <c r="K3882" s="209"/>
      <c r="P3882" s="209"/>
      <c r="Q3882" s="209"/>
      <c r="R3882" s="209"/>
      <c r="S3882" s="209"/>
      <c r="T3882" s="209"/>
      <c r="U3882" s="209"/>
      <c r="V3882" s="209"/>
      <c r="W3882" s="209"/>
      <c r="X3882" s="209"/>
    </row>
    <row r="3883" spans="5:24" x14ac:dyDescent="0.25">
      <c r="E3883" s="209"/>
      <c r="F3883" s="209"/>
      <c r="G3883" s="209"/>
      <c r="H3883" s="209"/>
      <c r="I3883" s="209"/>
      <c r="J3883" s="209"/>
      <c r="K3883" s="209"/>
      <c r="P3883" s="209"/>
      <c r="Q3883" s="209"/>
      <c r="R3883" s="209"/>
      <c r="S3883" s="209"/>
      <c r="T3883" s="209"/>
      <c r="U3883" s="209"/>
      <c r="V3883" s="209"/>
      <c r="W3883" s="209"/>
      <c r="X3883" s="209"/>
    </row>
    <row r="3884" spans="5:24" x14ac:dyDescent="0.25">
      <c r="E3884" s="209"/>
      <c r="F3884" s="209"/>
      <c r="G3884" s="209"/>
      <c r="H3884" s="209"/>
      <c r="I3884" s="209"/>
      <c r="J3884" s="209"/>
      <c r="K3884" s="209"/>
      <c r="P3884" s="209"/>
      <c r="Q3884" s="209"/>
      <c r="R3884" s="209"/>
      <c r="S3884" s="209"/>
      <c r="T3884" s="209"/>
      <c r="U3884" s="209"/>
      <c r="V3884" s="209"/>
      <c r="W3884" s="209"/>
      <c r="X3884" s="209"/>
    </row>
    <row r="3885" spans="5:24" x14ac:dyDescent="0.25">
      <c r="E3885" s="209"/>
      <c r="F3885" s="209"/>
      <c r="G3885" s="209"/>
      <c r="H3885" s="209"/>
      <c r="I3885" s="209"/>
      <c r="J3885" s="209"/>
      <c r="K3885" s="209"/>
      <c r="P3885" s="209"/>
      <c r="Q3885" s="209"/>
      <c r="R3885" s="209"/>
      <c r="S3885" s="209"/>
      <c r="T3885" s="209"/>
      <c r="U3885" s="209"/>
      <c r="V3885" s="209"/>
      <c r="W3885" s="209"/>
      <c r="X3885" s="209"/>
    </row>
    <row r="3886" spans="5:24" x14ac:dyDescent="0.25">
      <c r="E3886" s="209"/>
      <c r="F3886" s="209"/>
      <c r="G3886" s="209"/>
      <c r="H3886" s="209"/>
      <c r="I3886" s="209"/>
      <c r="J3886" s="209"/>
      <c r="K3886" s="209"/>
      <c r="P3886" s="209"/>
      <c r="Q3886" s="209"/>
      <c r="R3886" s="209"/>
      <c r="S3886" s="209"/>
      <c r="T3886" s="209"/>
      <c r="U3886" s="209"/>
      <c r="V3886" s="209"/>
      <c r="W3886" s="209"/>
      <c r="X3886" s="209"/>
    </row>
    <row r="3887" spans="5:24" x14ac:dyDescent="0.25">
      <c r="E3887" s="209"/>
      <c r="F3887" s="209"/>
      <c r="G3887" s="209"/>
      <c r="H3887" s="209"/>
      <c r="I3887" s="209"/>
      <c r="J3887" s="209"/>
      <c r="K3887" s="209"/>
      <c r="P3887" s="209"/>
      <c r="Q3887" s="209"/>
      <c r="R3887" s="209"/>
      <c r="S3887" s="209"/>
      <c r="T3887" s="209"/>
      <c r="U3887" s="209"/>
      <c r="V3887" s="209"/>
      <c r="W3887" s="209"/>
      <c r="X3887" s="209"/>
    </row>
    <row r="3888" spans="5:24" x14ac:dyDescent="0.25">
      <c r="E3888" s="209"/>
      <c r="F3888" s="209"/>
      <c r="G3888" s="209"/>
      <c r="H3888" s="209"/>
      <c r="I3888" s="209"/>
      <c r="J3888" s="209"/>
      <c r="K3888" s="209"/>
      <c r="P3888" s="209"/>
      <c r="Q3888" s="209"/>
      <c r="R3888" s="209"/>
      <c r="S3888" s="209"/>
      <c r="T3888" s="209"/>
      <c r="U3888" s="209"/>
      <c r="V3888" s="209"/>
      <c r="W3888" s="209"/>
      <c r="X3888" s="209"/>
    </row>
    <row r="3889" spans="5:24" x14ac:dyDescent="0.25">
      <c r="E3889" s="209"/>
      <c r="F3889" s="209"/>
      <c r="G3889" s="209"/>
      <c r="H3889" s="209"/>
      <c r="I3889" s="209"/>
      <c r="J3889" s="209"/>
      <c r="K3889" s="209"/>
      <c r="P3889" s="209"/>
      <c r="Q3889" s="209"/>
      <c r="R3889" s="209"/>
      <c r="S3889" s="209"/>
      <c r="T3889" s="209"/>
      <c r="U3889" s="209"/>
      <c r="V3889" s="209"/>
      <c r="W3889" s="209"/>
      <c r="X3889" s="209"/>
    </row>
    <row r="3890" spans="5:24" x14ac:dyDescent="0.25">
      <c r="E3890" s="209"/>
      <c r="F3890" s="209"/>
      <c r="G3890" s="209"/>
      <c r="H3890" s="209"/>
      <c r="I3890" s="209"/>
      <c r="J3890" s="209"/>
      <c r="K3890" s="209"/>
      <c r="P3890" s="209"/>
      <c r="Q3890" s="209"/>
      <c r="R3890" s="209"/>
      <c r="S3890" s="209"/>
      <c r="T3890" s="209"/>
      <c r="U3890" s="209"/>
      <c r="V3890" s="209"/>
      <c r="W3890" s="209"/>
      <c r="X3890" s="209"/>
    </row>
    <row r="3891" spans="5:24" x14ac:dyDescent="0.25">
      <c r="E3891" s="209"/>
      <c r="F3891" s="209"/>
      <c r="G3891" s="209"/>
      <c r="H3891" s="209"/>
      <c r="I3891" s="209"/>
      <c r="J3891" s="209"/>
      <c r="K3891" s="209"/>
      <c r="P3891" s="209"/>
      <c r="Q3891" s="209"/>
      <c r="R3891" s="209"/>
      <c r="S3891" s="209"/>
      <c r="T3891" s="209"/>
      <c r="U3891" s="209"/>
      <c r="V3891" s="209"/>
      <c r="W3891" s="209"/>
      <c r="X3891" s="209"/>
    </row>
    <row r="3892" spans="5:24" x14ac:dyDescent="0.25">
      <c r="E3892" s="209"/>
      <c r="F3892" s="209"/>
      <c r="G3892" s="209"/>
      <c r="H3892" s="209"/>
      <c r="I3892" s="209"/>
      <c r="J3892" s="209"/>
      <c r="K3892" s="209"/>
      <c r="P3892" s="209"/>
      <c r="Q3892" s="209"/>
      <c r="R3892" s="209"/>
      <c r="S3892" s="209"/>
      <c r="T3892" s="209"/>
      <c r="U3892" s="209"/>
      <c r="V3892" s="209"/>
      <c r="W3892" s="209"/>
      <c r="X3892" s="209"/>
    </row>
    <row r="3893" spans="5:24" x14ac:dyDescent="0.25">
      <c r="E3893" s="209"/>
      <c r="F3893" s="209"/>
      <c r="G3893" s="209"/>
      <c r="H3893" s="209"/>
      <c r="I3893" s="209"/>
      <c r="J3893" s="209"/>
      <c r="K3893" s="209"/>
      <c r="P3893" s="209"/>
      <c r="Q3893" s="209"/>
      <c r="R3893" s="209"/>
      <c r="S3893" s="209"/>
      <c r="T3893" s="209"/>
      <c r="U3893" s="209"/>
      <c r="V3893" s="209"/>
      <c r="W3893" s="209"/>
      <c r="X3893" s="209"/>
    </row>
    <row r="3894" spans="5:24" x14ac:dyDescent="0.25">
      <c r="E3894" s="209"/>
      <c r="F3894" s="209"/>
      <c r="G3894" s="209"/>
      <c r="H3894" s="209"/>
      <c r="I3894" s="209"/>
      <c r="J3894" s="209"/>
      <c r="K3894" s="209"/>
      <c r="P3894" s="209"/>
      <c r="Q3894" s="209"/>
      <c r="R3894" s="209"/>
      <c r="S3894" s="209"/>
      <c r="T3894" s="209"/>
      <c r="U3894" s="209"/>
      <c r="V3894" s="209"/>
      <c r="W3894" s="209"/>
      <c r="X3894" s="209"/>
    </row>
    <row r="3895" spans="5:24" x14ac:dyDescent="0.25">
      <c r="E3895" s="209"/>
      <c r="F3895" s="209"/>
      <c r="G3895" s="209"/>
      <c r="H3895" s="209"/>
      <c r="I3895" s="209"/>
      <c r="J3895" s="209"/>
      <c r="K3895" s="209"/>
      <c r="P3895" s="209"/>
      <c r="Q3895" s="209"/>
      <c r="R3895" s="209"/>
      <c r="S3895" s="209"/>
      <c r="T3895" s="209"/>
      <c r="U3895" s="209"/>
      <c r="V3895" s="209"/>
      <c r="W3895" s="209"/>
      <c r="X3895" s="209"/>
    </row>
    <row r="3896" spans="5:24" x14ac:dyDescent="0.25">
      <c r="E3896" s="209"/>
      <c r="F3896" s="209"/>
      <c r="G3896" s="209"/>
      <c r="H3896" s="209"/>
      <c r="I3896" s="209"/>
      <c r="J3896" s="209"/>
      <c r="K3896" s="209"/>
      <c r="P3896" s="209"/>
      <c r="Q3896" s="209"/>
      <c r="R3896" s="209"/>
      <c r="S3896" s="209"/>
      <c r="T3896" s="209"/>
      <c r="U3896" s="209"/>
      <c r="V3896" s="209"/>
      <c r="W3896" s="209"/>
      <c r="X3896" s="209"/>
    </row>
    <row r="3897" spans="5:24" x14ac:dyDescent="0.25">
      <c r="E3897" s="209"/>
      <c r="F3897" s="209"/>
      <c r="G3897" s="209"/>
      <c r="H3897" s="209"/>
      <c r="I3897" s="209"/>
      <c r="J3897" s="209"/>
      <c r="K3897" s="209"/>
      <c r="P3897" s="209"/>
      <c r="Q3897" s="209"/>
      <c r="R3897" s="209"/>
      <c r="S3897" s="209"/>
      <c r="T3897" s="209"/>
      <c r="U3897" s="209"/>
      <c r="V3897" s="209"/>
      <c r="W3897" s="209"/>
      <c r="X3897" s="209"/>
    </row>
    <row r="3898" spans="5:24" x14ac:dyDescent="0.25">
      <c r="E3898" s="209"/>
      <c r="F3898" s="209"/>
      <c r="G3898" s="209"/>
      <c r="H3898" s="209"/>
      <c r="I3898" s="209"/>
      <c r="J3898" s="209"/>
      <c r="K3898" s="209"/>
      <c r="P3898" s="209"/>
      <c r="Q3898" s="209"/>
      <c r="R3898" s="209"/>
      <c r="S3898" s="209"/>
      <c r="T3898" s="209"/>
      <c r="U3898" s="209"/>
      <c r="V3898" s="209"/>
      <c r="W3898" s="209"/>
      <c r="X3898" s="209"/>
    </row>
    <row r="3899" spans="5:24" x14ac:dyDescent="0.25">
      <c r="E3899" s="209"/>
      <c r="F3899" s="209"/>
      <c r="G3899" s="209"/>
      <c r="H3899" s="209"/>
      <c r="I3899" s="209"/>
      <c r="J3899" s="209"/>
      <c r="K3899" s="209"/>
      <c r="P3899" s="209"/>
      <c r="Q3899" s="209"/>
      <c r="R3899" s="209"/>
      <c r="S3899" s="209"/>
      <c r="T3899" s="209"/>
      <c r="U3899" s="209"/>
      <c r="V3899" s="209"/>
      <c r="W3899" s="209"/>
      <c r="X3899" s="209"/>
    </row>
    <row r="3900" spans="5:24" x14ac:dyDescent="0.25">
      <c r="E3900" s="209"/>
      <c r="F3900" s="209"/>
      <c r="G3900" s="209"/>
      <c r="H3900" s="209"/>
      <c r="I3900" s="209"/>
      <c r="J3900" s="209"/>
      <c r="K3900" s="209"/>
      <c r="P3900" s="209"/>
      <c r="Q3900" s="209"/>
      <c r="R3900" s="209"/>
      <c r="S3900" s="209"/>
      <c r="T3900" s="209"/>
      <c r="U3900" s="209"/>
      <c r="V3900" s="209"/>
      <c r="W3900" s="209"/>
      <c r="X3900" s="209"/>
    </row>
    <row r="3901" spans="5:24" x14ac:dyDescent="0.25">
      <c r="E3901" s="209"/>
      <c r="F3901" s="209"/>
      <c r="G3901" s="209"/>
      <c r="H3901" s="209"/>
      <c r="I3901" s="209"/>
      <c r="J3901" s="209"/>
      <c r="K3901" s="209"/>
      <c r="P3901" s="209"/>
      <c r="Q3901" s="209"/>
      <c r="R3901" s="209"/>
      <c r="S3901" s="209"/>
      <c r="T3901" s="209"/>
      <c r="U3901" s="209"/>
      <c r="V3901" s="209"/>
      <c r="W3901" s="209"/>
      <c r="X3901" s="209"/>
    </row>
    <row r="3902" spans="5:24" x14ac:dyDescent="0.25">
      <c r="E3902" s="209"/>
      <c r="F3902" s="209"/>
      <c r="G3902" s="209"/>
      <c r="H3902" s="209"/>
      <c r="I3902" s="209"/>
      <c r="J3902" s="209"/>
      <c r="K3902" s="209"/>
      <c r="P3902" s="209"/>
      <c r="Q3902" s="209"/>
      <c r="R3902" s="209"/>
      <c r="S3902" s="209"/>
      <c r="T3902" s="209"/>
      <c r="U3902" s="209"/>
      <c r="V3902" s="209"/>
      <c r="W3902" s="209"/>
      <c r="X3902" s="209"/>
    </row>
    <row r="3903" spans="5:24" x14ac:dyDescent="0.25">
      <c r="E3903" s="209"/>
      <c r="F3903" s="209"/>
      <c r="G3903" s="209"/>
      <c r="H3903" s="209"/>
      <c r="I3903" s="209"/>
      <c r="J3903" s="209"/>
      <c r="K3903" s="209"/>
      <c r="P3903" s="209"/>
      <c r="Q3903" s="209"/>
      <c r="R3903" s="209"/>
      <c r="S3903" s="209"/>
      <c r="T3903" s="209"/>
      <c r="U3903" s="209"/>
      <c r="V3903" s="209"/>
      <c r="W3903" s="209"/>
      <c r="X3903" s="209"/>
    </row>
    <row r="3904" spans="5:24" x14ac:dyDescent="0.25">
      <c r="E3904" s="209"/>
      <c r="F3904" s="209"/>
      <c r="G3904" s="209"/>
      <c r="H3904" s="209"/>
      <c r="I3904" s="209"/>
      <c r="J3904" s="209"/>
      <c r="K3904" s="209"/>
      <c r="P3904" s="209"/>
      <c r="Q3904" s="209"/>
      <c r="R3904" s="209"/>
      <c r="S3904" s="209"/>
      <c r="T3904" s="209"/>
      <c r="U3904" s="209"/>
      <c r="V3904" s="209"/>
      <c r="W3904" s="209"/>
      <c r="X3904" s="209"/>
    </row>
    <row r="3905" spans="5:24" x14ac:dyDescent="0.25">
      <c r="E3905" s="209"/>
      <c r="F3905" s="209"/>
      <c r="G3905" s="209"/>
      <c r="H3905" s="209"/>
      <c r="I3905" s="209"/>
      <c r="J3905" s="209"/>
      <c r="K3905" s="209"/>
      <c r="P3905" s="209"/>
      <c r="Q3905" s="209"/>
      <c r="R3905" s="209"/>
      <c r="S3905" s="209"/>
      <c r="T3905" s="209"/>
      <c r="U3905" s="209"/>
      <c r="V3905" s="209"/>
      <c r="W3905" s="209"/>
      <c r="X3905" s="209"/>
    </row>
    <row r="3906" spans="5:24" x14ac:dyDescent="0.25">
      <c r="E3906" s="209"/>
      <c r="F3906" s="209"/>
      <c r="G3906" s="209"/>
      <c r="H3906" s="209"/>
      <c r="I3906" s="209"/>
      <c r="J3906" s="209"/>
      <c r="K3906" s="209"/>
      <c r="P3906" s="209"/>
      <c r="Q3906" s="209"/>
      <c r="R3906" s="209"/>
      <c r="S3906" s="209"/>
      <c r="T3906" s="209"/>
      <c r="U3906" s="209"/>
      <c r="V3906" s="209"/>
      <c r="W3906" s="209"/>
      <c r="X3906" s="209"/>
    </row>
    <row r="3907" spans="5:24" x14ac:dyDescent="0.25">
      <c r="E3907" s="209"/>
      <c r="F3907" s="209"/>
      <c r="G3907" s="209"/>
      <c r="H3907" s="209"/>
      <c r="I3907" s="209"/>
      <c r="J3907" s="209"/>
      <c r="K3907" s="209"/>
      <c r="P3907" s="209"/>
      <c r="Q3907" s="209"/>
      <c r="R3907" s="209"/>
      <c r="S3907" s="209"/>
      <c r="T3907" s="209"/>
      <c r="U3907" s="209"/>
      <c r="V3907" s="209"/>
      <c r="W3907" s="209"/>
      <c r="X3907" s="209"/>
    </row>
    <row r="3908" spans="5:24" x14ac:dyDescent="0.25">
      <c r="E3908" s="209"/>
      <c r="F3908" s="209"/>
      <c r="G3908" s="209"/>
      <c r="H3908" s="209"/>
      <c r="I3908" s="209"/>
      <c r="J3908" s="209"/>
      <c r="K3908" s="209"/>
      <c r="P3908" s="209"/>
      <c r="Q3908" s="209"/>
      <c r="R3908" s="209"/>
      <c r="S3908" s="209"/>
      <c r="T3908" s="209"/>
      <c r="U3908" s="209"/>
      <c r="V3908" s="209"/>
      <c r="W3908" s="209"/>
      <c r="X3908" s="209"/>
    </row>
    <row r="3909" spans="5:24" x14ac:dyDescent="0.25">
      <c r="E3909" s="209"/>
      <c r="F3909" s="209"/>
      <c r="G3909" s="209"/>
      <c r="H3909" s="209"/>
      <c r="I3909" s="209"/>
      <c r="J3909" s="209"/>
      <c r="K3909" s="209"/>
      <c r="P3909" s="209"/>
      <c r="Q3909" s="209"/>
      <c r="R3909" s="209"/>
      <c r="S3909" s="209"/>
      <c r="T3909" s="209"/>
      <c r="U3909" s="209"/>
      <c r="V3909" s="209"/>
      <c r="W3909" s="209"/>
      <c r="X3909" s="209"/>
    </row>
    <row r="3910" spans="5:24" x14ac:dyDescent="0.25">
      <c r="E3910" s="209"/>
      <c r="F3910" s="209"/>
      <c r="G3910" s="209"/>
      <c r="H3910" s="209"/>
      <c r="I3910" s="209"/>
      <c r="J3910" s="209"/>
      <c r="K3910" s="209"/>
      <c r="P3910" s="209"/>
      <c r="Q3910" s="209"/>
      <c r="R3910" s="209"/>
      <c r="S3910" s="209"/>
      <c r="T3910" s="209"/>
      <c r="U3910" s="209"/>
      <c r="V3910" s="209"/>
      <c r="W3910" s="209"/>
      <c r="X3910" s="209"/>
    </row>
    <row r="3911" spans="5:24" x14ac:dyDescent="0.25">
      <c r="E3911" s="209"/>
      <c r="F3911" s="209"/>
      <c r="G3911" s="209"/>
      <c r="H3911" s="209"/>
      <c r="I3911" s="209"/>
      <c r="J3911" s="209"/>
      <c r="K3911" s="209"/>
      <c r="P3911" s="209"/>
      <c r="Q3911" s="209"/>
      <c r="R3911" s="209"/>
      <c r="S3911" s="209"/>
      <c r="T3911" s="209"/>
      <c r="U3911" s="209"/>
      <c r="V3911" s="209"/>
      <c r="W3911" s="209"/>
      <c r="X3911" s="209"/>
    </row>
    <row r="3912" spans="5:24" x14ac:dyDescent="0.25">
      <c r="E3912" s="209"/>
      <c r="F3912" s="209"/>
      <c r="G3912" s="209"/>
      <c r="H3912" s="209"/>
      <c r="I3912" s="209"/>
      <c r="J3912" s="209"/>
      <c r="K3912" s="209"/>
      <c r="P3912" s="209"/>
      <c r="Q3912" s="209"/>
      <c r="R3912" s="209"/>
      <c r="S3912" s="209"/>
      <c r="T3912" s="209"/>
      <c r="U3912" s="209"/>
      <c r="V3912" s="209"/>
      <c r="W3912" s="209"/>
      <c r="X3912" s="209"/>
    </row>
    <row r="3913" spans="5:24" x14ac:dyDescent="0.25">
      <c r="E3913" s="209"/>
      <c r="F3913" s="209"/>
      <c r="G3913" s="209"/>
      <c r="H3913" s="209"/>
      <c r="I3913" s="209"/>
      <c r="J3913" s="209"/>
      <c r="K3913" s="209"/>
      <c r="P3913" s="209"/>
      <c r="Q3913" s="209"/>
      <c r="R3913" s="209"/>
      <c r="S3913" s="209"/>
      <c r="T3913" s="209"/>
      <c r="U3913" s="209"/>
      <c r="V3913" s="209"/>
      <c r="W3913" s="209"/>
      <c r="X3913" s="209"/>
    </row>
    <row r="3914" spans="5:24" x14ac:dyDescent="0.25">
      <c r="E3914" s="209"/>
      <c r="F3914" s="209"/>
      <c r="G3914" s="209"/>
      <c r="H3914" s="209"/>
      <c r="I3914" s="209"/>
      <c r="J3914" s="209"/>
      <c r="K3914" s="209"/>
      <c r="P3914" s="209"/>
      <c r="Q3914" s="209"/>
      <c r="R3914" s="209"/>
      <c r="S3914" s="209"/>
      <c r="T3914" s="209"/>
      <c r="U3914" s="209"/>
      <c r="V3914" s="209"/>
      <c r="W3914" s="209"/>
      <c r="X3914" s="209"/>
    </row>
    <row r="3915" spans="5:24" x14ac:dyDescent="0.25">
      <c r="E3915" s="209"/>
      <c r="F3915" s="209"/>
      <c r="G3915" s="209"/>
      <c r="H3915" s="209"/>
      <c r="I3915" s="209"/>
      <c r="J3915" s="209"/>
      <c r="K3915" s="209"/>
      <c r="P3915" s="209"/>
      <c r="Q3915" s="209"/>
      <c r="R3915" s="209"/>
      <c r="S3915" s="209"/>
      <c r="T3915" s="209"/>
      <c r="U3915" s="209"/>
      <c r="V3915" s="209"/>
      <c r="W3915" s="209"/>
      <c r="X3915" s="209"/>
    </row>
    <row r="3916" spans="5:24" x14ac:dyDescent="0.25">
      <c r="E3916" s="209"/>
      <c r="F3916" s="209"/>
      <c r="G3916" s="209"/>
      <c r="H3916" s="209"/>
      <c r="I3916" s="209"/>
      <c r="J3916" s="209"/>
      <c r="K3916" s="209"/>
      <c r="P3916" s="209"/>
      <c r="Q3916" s="209"/>
      <c r="R3916" s="209"/>
      <c r="S3916" s="209"/>
      <c r="T3916" s="209"/>
      <c r="U3916" s="209"/>
      <c r="V3916" s="209"/>
      <c r="W3916" s="209"/>
      <c r="X3916" s="209"/>
    </row>
    <row r="3917" spans="5:24" x14ac:dyDescent="0.25">
      <c r="E3917" s="209"/>
      <c r="F3917" s="209"/>
      <c r="G3917" s="209"/>
      <c r="H3917" s="209"/>
      <c r="I3917" s="209"/>
      <c r="J3917" s="209"/>
      <c r="K3917" s="209"/>
      <c r="P3917" s="209"/>
      <c r="Q3917" s="209"/>
      <c r="R3917" s="209"/>
      <c r="S3917" s="209"/>
      <c r="T3917" s="209"/>
      <c r="U3917" s="209"/>
      <c r="V3917" s="209"/>
      <c r="W3917" s="209"/>
      <c r="X3917" s="209"/>
    </row>
    <row r="3918" spans="5:24" x14ac:dyDescent="0.25">
      <c r="E3918" s="209"/>
      <c r="F3918" s="209"/>
      <c r="G3918" s="209"/>
      <c r="H3918" s="209"/>
      <c r="I3918" s="209"/>
      <c r="J3918" s="209"/>
      <c r="K3918" s="209"/>
      <c r="P3918" s="209"/>
      <c r="Q3918" s="209"/>
      <c r="R3918" s="209"/>
      <c r="S3918" s="209"/>
      <c r="T3918" s="209"/>
      <c r="U3918" s="209"/>
      <c r="V3918" s="209"/>
      <c r="W3918" s="209"/>
      <c r="X3918" s="209"/>
    </row>
    <row r="3919" spans="5:24" x14ac:dyDescent="0.25">
      <c r="E3919" s="209"/>
      <c r="F3919" s="209"/>
      <c r="G3919" s="209"/>
      <c r="H3919" s="209"/>
      <c r="I3919" s="209"/>
      <c r="J3919" s="209"/>
      <c r="K3919" s="209"/>
      <c r="P3919" s="209"/>
      <c r="Q3919" s="209"/>
      <c r="R3919" s="209"/>
      <c r="S3919" s="209"/>
      <c r="T3919" s="209"/>
      <c r="U3919" s="209"/>
      <c r="V3919" s="209"/>
      <c r="W3919" s="209"/>
      <c r="X3919" s="209"/>
    </row>
    <row r="3920" spans="5:24" x14ac:dyDescent="0.25">
      <c r="E3920" s="209"/>
      <c r="F3920" s="209"/>
      <c r="G3920" s="209"/>
      <c r="H3920" s="209"/>
      <c r="I3920" s="209"/>
      <c r="J3920" s="209"/>
      <c r="K3920" s="209"/>
      <c r="P3920" s="209"/>
      <c r="Q3920" s="209"/>
      <c r="R3920" s="209"/>
      <c r="S3920" s="209"/>
      <c r="T3920" s="209"/>
      <c r="U3920" s="209"/>
      <c r="V3920" s="209"/>
      <c r="W3920" s="209"/>
      <c r="X3920" s="209"/>
    </row>
    <row r="3921" spans="5:24" x14ac:dyDescent="0.25">
      <c r="E3921" s="209"/>
      <c r="F3921" s="209"/>
      <c r="G3921" s="209"/>
      <c r="H3921" s="209"/>
      <c r="I3921" s="209"/>
      <c r="J3921" s="209"/>
      <c r="K3921" s="209"/>
      <c r="P3921" s="209"/>
      <c r="Q3921" s="209"/>
      <c r="R3921" s="209"/>
      <c r="S3921" s="209"/>
      <c r="T3921" s="209"/>
      <c r="U3921" s="209"/>
      <c r="V3921" s="209"/>
      <c r="W3921" s="209"/>
      <c r="X3921" s="209"/>
    </row>
    <row r="3922" spans="5:24" x14ac:dyDescent="0.25">
      <c r="E3922" s="209"/>
      <c r="F3922" s="209"/>
      <c r="G3922" s="209"/>
      <c r="H3922" s="209"/>
      <c r="I3922" s="209"/>
      <c r="J3922" s="209"/>
      <c r="K3922" s="209"/>
      <c r="P3922" s="209"/>
      <c r="Q3922" s="209"/>
      <c r="R3922" s="209"/>
      <c r="S3922" s="209"/>
      <c r="T3922" s="209"/>
      <c r="U3922" s="209"/>
      <c r="V3922" s="209"/>
      <c r="W3922" s="209"/>
      <c r="X3922" s="209"/>
    </row>
    <row r="3923" spans="5:24" x14ac:dyDescent="0.25">
      <c r="E3923" s="209"/>
      <c r="F3923" s="209"/>
      <c r="G3923" s="209"/>
      <c r="H3923" s="209"/>
      <c r="I3923" s="209"/>
      <c r="J3923" s="209"/>
      <c r="K3923" s="209"/>
      <c r="P3923" s="209"/>
      <c r="Q3923" s="209"/>
      <c r="R3923" s="209"/>
      <c r="S3923" s="209"/>
      <c r="T3923" s="209"/>
      <c r="U3923" s="209"/>
      <c r="V3923" s="209"/>
      <c r="W3923" s="209"/>
      <c r="X3923" s="209"/>
    </row>
    <row r="3924" spans="5:24" x14ac:dyDescent="0.25">
      <c r="E3924" s="209"/>
      <c r="F3924" s="209"/>
      <c r="G3924" s="209"/>
      <c r="H3924" s="209"/>
      <c r="I3924" s="209"/>
      <c r="J3924" s="209"/>
      <c r="K3924" s="209"/>
      <c r="P3924" s="209"/>
      <c r="Q3924" s="209"/>
      <c r="R3924" s="209"/>
      <c r="S3924" s="209"/>
      <c r="T3924" s="209"/>
      <c r="U3924" s="209"/>
      <c r="V3924" s="209"/>
      <c r="W3924" s="209"/>
      <c r="X3924" s="209"/>
    </row>
    <row r="3925" spans="5:24" x14ac:dyDescent="0.25">
      <c r="E3925" s="209"/>
      <c r="F3925" s="209"/>
      <c r="G3925" s="209"/>
      <c r="H3925" s="209"/>
      <c r="I3925" s="209"/>
      <c r="J3925" s="209"/>
      <c r="K3925" s="209"/>
      <c r="P3925" s="209"/>
      <c r="Q3925" s="209"/>
      <c r="R3925" s="209"/>
      <c r="S3925" s="209"/>
      <c r="T3925" s="209"/>
      <c r="U3925" s="209"/>
      <c r="V3925" s="209"/>
      <c r="W3925" s="209"/>
      <c r="X3925" s="209"/>
    </row>
    <row r="3926" spans="5:24" x14ac:dyDescent="0.25">
      <c r="E3926" s="209"/>
      <c r="F3926" s="209"/>
      <c r="G3926" s="209"/>
      <c r="H3926" s="209"/>
      <c r="I3926" s="209"/>
      <c r="J3926" s="209"/>
      <c r="K3926" s="209"/>
      <c r="P3926" s="209"/>
      <c r="Q3926" s="209"/>
      <c r="R3926" s="209"/>
      <c r="S3926" s="209"/>
      <c r="T3926" s="209"/>
      <c r="U3926" s="209"/>
      <c r="V3926" s="209"/>
      <c r="W3926" s="209"/>
      <c r="X3926" s="209"/>
    </row>
    <row r="3927" spans="5:24" x14ac:dyDescent="0.25">
      <c r="E3927" s="209"/>
      <c r="F3927" s="209"/>
      <c r="G3927" s="209"/>
      <c r="H3927" s="209"/>
      <c r="I3927" s="209"/>
      <c r="J3927" s="209"/>
      <c r="K3927" s="209"/>
      <c r="P3927" s="209"/>
      <c r="Q3927" s="209"/>
      <c r="R3927" s="209"/>
      <c r="S3927" s="209"/>
      <c r="T3927" s="209"/>
      <c r="U3927" s="209"/>
      <c r="V3927" s="209"/>
      <c r="W3927" s="209"/>
      <c r="X3927" s="209"/>
    </row>
    <row r="3928" spans="5:24" x14ac:dyDescent="0.25">
      <c r="E3928" s="209"/>
      <c r="F3928" s="209"/>
      <c r="G3928" s="209"/>
      <c r="H3928" s="209"/>
      <c r="I3928" s="209"/>
      <c r="J3928" s="209"/>
      <c r="K3928" s="209"/>
      <c r="P3928" s="209"/>
      <c r="Q3928" s="209"/>
      <c r="R3928" s="209"/>
      <c r="S3928" s="209"/>
      <c r="T3928" s="209"/>
      <c r="U3928" s="209"/>
      <c r="V3928" s="209"/>
      <c r="W3928" s="209"/>
      <c r="X3928" s="209"/>
    </row>
    <row r="3929" spans="5:24" x14ac:dyDescent="0.25">
      <c r="E3929" s="209"/>
      <c r="F3929" s="209"/>
      <c r="G3929" s="209"/>
      <c r="H3929" s="209"/>
      <c r="I3929" s="209"/>
      <c r="J3929" s="209"/>
      <c r="K3929" s="209"/>
      <c r="P3929" s="209"/>
      <c r="Q3929" s="209"/>
      <c r="R3929" s="209"/>
      <c r="S3929" s="209"/>
      <c r="T3929" s="209"/>
      <c r="U3929" s="209"/>
      <c r="V3929" s="209"/>
      <c r="W3929" s="209"/>
      <c r="X3929" s="209"/>
    </row>
    <row r="3930" spans="5:24" x14ac:dyDescent="0.25">
      <c r="E3930" s="209"/>
      <c r="F3930" s="209"/>
      <c r="G3930" s="209"/>
      <c r="H3930" s="209"/>
      <c r="I3930" s="209"/>
      <c r="J3930" s="209"/>
      <c r="K3930" s="209"/>
      <c r="P3930" s="209"/>
      <c r="Q3930" s="209"/>
      <c r="R3930" s="209"/>
      <c r="S3930" s="209"/>
      <c r="T3930" s="209"/>
      <c r="U3930" s="209"/>
      <c r="V3930" s="209"/>
      <c r="W3930" s="209"/>
      <c r="X3930" s="209"/>
    </row>
    <row r="3931" spans="5:24" x14ac:dyDescent="0.25">
      <c r="E3931" s="209"/>
      <c r="F3931" s="209"/>
      <c r="G3931" s="209"/>
      <c r="H3931" s="209"/>
      <c r="I3931" s="209"/>
      <c r="J3931" s="209"/>
      <c r="K3931" s="209"/>
      <c r="P3931" s="209"/>
      <c r="Q3931" s="209"/>
      <c r="R3931" s="209"/>
      <c r="S3931" s="209"/>
      <c r="T3931" s="209"/>
      <c r="U3931" s="209"/>
      <c r="V3931" s="209"/>
      <c r="W3931" s="209"/>
      <c r="X3931" s="209"/>
    </row>
    <row r="3932" spans="5:24" x14ac:dyDescent="0.25">
      <c r="E3932" s="209"/>
      <c r="F3932" s="209"/>
      <c r="G3932" s="209"/>
      <c r="H3932" s="209"/>
      <c r="I3932" s="209"/>
      <c r="J3932" s="209"/>
      <c r="K3932" s="209"/>
      <c r="P3932" s="209"/>
      <c r="Q3932" s="209"/>
      <c r="R3932" s="209"/>
      <c r="S3932" s="209"/>
      <c r="T3932" s="209"/>
      <c r="U3932" s="209"/>
      <c r="V3932" s="209"/>
      <c r="W3932" s="209"/>
      <c r="X3932" s="209"/>
    </row>
    <row r="3933" spans="5:24" x14ac:dyDescent="0.25">
      <c r="E3933" s="209"/>
      <c r="F3933" s="209"/>
      <c r="G3933" s="209"/>
      <c r="H3933" s="209"/>
      <c r="I3933" s="209"/>
      <c r="J3933" s="209"/>
      <c r="K3933" s="209"/>
      <c r="P3933" s="209"/>
      <c r="Q3933" s="209"/>
      <c r="R3933" s="209"/>
      <c r="S3933" s="209"/>
      <c r="T3933" s="209"/>
      <c r="U3933" s="209"/>
      <c r="V3933" s="209"/>
      <c r="W3933" s="209"/>
      <c r="X3933" s="209"/>
    </row>
    <row r="3934" spans="5:24" x14ac:dyDescent="0.25">
      <c r="E3934" s="209"/>
      <c r="F3934" s="209"/>
      <c r="G3934" s="209"/>
      <c r="H3934" s="209"/>
      <c r="I3934" s="209"/>
      <c r="J3934" s="209"/>
      <c r="K3934" s="209"/>
      <c r="P3934" s="209"/>
      <c r="Q3934" s="209"/>
      <c r="R3934" s="209"/>
      <c r="S3934" s="209"/>
      <c r="T3934" s="209"/>
      <c r="U3934" s="209"/>
      <c r="V3934" s="209"/>
      <c r="W3934" s="209"/>
      <c r="X3934" s="209"/>
    </row>
    <row r="3935" spans="5:24" x14ac:dyDescent="0.25">
      <c r="E3935" s="209"/>
      <c r="F3935" s="209"/>
      <c r="G3935" s="209"/>
      <c r="H3935" s="209"/>
      <c r="I3935" s="209"/>
      <c r="J3935" s="209"/>
      <c r="K3935" s="209"/>
      <c r="P3935" s="209"/>
      <c r="Q3935" s="209"/>
      <c r="R3935" s="209"/>
      <c r="S3935" s="209"/>
      <c r="T3935" s="209"/>
      <c r="U3935" s="209"/>
      <c r="V3935" s="209"/>
      <c r="W3935" s="209"/>
      <c r="X3935" s="209"/>
    </row>
    <row r="3936" spans="5:24" x14ac:dyDescent="0.25">
      <c r="E3936" s="209"/>
      <c r="F3936" s="209"/>
      <c r="G3936" s="209"/>
      <c r="H3936" s="209"/>
      <c r="I3936" s="209"/>
      <c r="J3936" s="209"/>
      <c r="K3936" s="209"/>
      <c r="P3936" s="209"/>
      <c r="Q3936" s="209"/>
      <c r="R3936" s="209"/>
      <c r="S3936" s="209"/>
      <c r="T3936" s="209"/>
      <c r="U3936" s="209"/>
      <c r="V3936" s="209"/>
      <c r="W3936" s="209"/>
      <c r="X3936" s="209"/>
    </row>
    <row r="3937" spans="5:24" x14ac:dyDescent="0.25">
      <c r="E3937" s="209"/>
      <c r="F3937" s="209"/>
      <c r="G3937" s="209"/>
      <c r="H3937" s="209"/>
      <c r="I3937" s="209"/>
      <c r="J3937" s="209"/>
      <c r="K3937" s="209"/>
      <c r="P3937" s="209"/>
      <c r="Q3937" s="209"/>
      <c r="R3937" s="209"/>
      <c r="S3937" s="209"/>
      <c r="T3937" s="209"/>
      <c r="U3937" s="209"/>
      <c r="V3937" s="209"/>
      <c r="W3937" s="209"/>
      <c r="X3937" s="209"/>
    </row>
    <row r="3938" spans="5:24" x14ac:dyDescent="0.25">
      <c r="E3938" s="209"/>
      <c r="F3938" s="209"/>
      <c r="G3938" s="209"/>
      <c r="H3938" s="209"/>
      <c r="I3938" s="209"/>
      <c r="J3938" s="209"/>
      <c r="K3938" s="209"/>
      <c r="P3938" s="209"/>
      <c r="Q3938" s="209"/>
      <c r="R3938" s="209"/>
      <c r="S3938" s="209"/>
      <c r="T3938" s="209"/>
      <c r="U3938" s="209"/>
      <c r="V3938" s="209"/>
      <c r="W3938" s="209"/>
      <c r="X3938" s="209"/>
    </row>
    <row r="3939" spans="5:24" x14ac:dyDescent="0.25">
      <c r="E3939" s="209"/>
      <c r="F3939" s="209"/>
      <c r="G3939" s="209"/>
      <c r="H3939" s="209"/>
      <c r="I3939" s="209"/>
      <c r="J3939" s="209"/>
      <c r="K3939" s="209"/>
      <c r="P3939" s="209"/>
      <c r="Q3939" s="209"/>
      <c r="R3939" s="209"/>
      <c r="S3939" s="209"/>
      <c r="T3939" s="209"/>
      <c r="U3939" s="209"/>
      <c r="V3939" s="209"/>
      <c r="W3939" s="209"/>
      <c r="X3939" s="209"/>
    </row>
    <row r="3940" spans="5:24" x14ac:dyDescent="0.25">
      <c r="E3940" s="209"/>
      <c r="F3940" s="209"/>
      <c r="G3940" s="209"/>
      <c r="H3940" s="209"/>
      <c r="I3940" s="209"/>
      <c r="J3940" s="209"/>
      <c r="K3940" s="209"/>
      <c r="P3940" s="209"/>
      <c r="Q3940" s="209"/>
      <c r="R3940" s="209"/>
      <c r="S3940" s="209"/>
      <c r="T3940" s="209"/>
      <c r="U3940" s="209"/>
      <c r="V3940" s="209"/>
      <c r="W3940" s="209"/>
      <c r="X3940" s="209"/>
    </row>
    <row r="3941" spans="5:24" x14ac:dyDescent="0.25">
      <c r="E3941" s="209"/>
      <c r="F3941" s="209"/>
      <c r="G3941" s="209"/>
      <c r="H3941" s="209"/>
      <c r="I3941" s="209"/>
      <c r="J3941" s="209"/>
      <c r="K3941" s="209"/>
      <c r="P3941" s="209"/>
      <c r="Q3941" s="209"/>
      <c r="R3941" s="209"/>
      <c r="S3941" s="209"/>
      <c r="T3941" s="209"/>
      <c r="U3941" s="209"/>
      <c r="V3941" s="209"/>
      <c r="W3941" s="209"/>
      <c r="X3941" s="209"/>
    </row>
    <row r="3942" spans="5:24" x14ac:dyDescent="0.25">
      <c r="E3942" s="209"/>
      <c r="F3942" s="209"/>
      <c r="G3942" s="209"/>
      <c r="H3942" s="209"/>
      <c r="I3942" s="209"/>
      <c r="J3942" s="209"/>
      <c r="K3942" s="209"/>
      <c r="P3942" s="209"/>
      <c r="Q3942" s="209"/>
      <c r="R3942" s="209"/>
      <c r="S3942" s="209"/>
      <c r="T3942" s="209"/>
      <c r="U3942" s="209"/>
      <c r="V3942" s="209"/>
      <c r="W3942" s="209"/>
      <c r="X3942" s="209"/>
    </row>
    <row r="3943" spans="5:24" x14ac:dyDescent="0.25">
      <c r="E3943" s="209"/>
      <c r="F3943" s="209"/>
      <c r="G3943" s="209"/>
      <c r="H3943" s="209"/>
      <c r="I3943" s="209"/>
      <c r="J3943" s="209"/>
      <c r="K3943" s="209"/>
      <c r="P3943" s="209"/>
      <c r="Q3943" s="209"/>
      <c r="R3943" s="209"/>
      <c r="S3943" s="209"/>
      <c r="T3943" s="209"/>
      <c r="U3943" s="209"/>
      <c r="V3943" s="209"/>
      <c r="W3943" s="209"/>
      <c r="X3943" s="209"/>
    </row>
    <row r="3944" spans="5:24" x14ac:dyDescent="0.25">
      <c r="E3944" s="209"/>
      <c r="F3944" s="209"/>
      <c r="G3944" s="209"/>
      <c r="H3944" s="209"/>
      <c r="I3944" s="209"/>
      <c r="J3944" s="209"/>
      <c r="K3944" s="209"/>
      <c r="P3944" s="209"/>
      <c r="Q3944" s="209"/>
      <c r="R3944" s="209"/>
      <c r="S3944" s="209"/>
      <c r="T3944" s="209"/>
      <c r="U3944" s="209"/>
      <c r="V3944" s="209"/>
      <c r="W3944" s="209"/>
      <c r="X3944" s="209"/>
    </row>
    <row r="3945" spans="5:24" x14ac:dyDescent="0.25">
      <c r="E3945" s="209"/>
      <c r="F3945" s="209"/>
      <c r="G3945" s="209"/>
      <c r="H3945" s="209"/>
      <c r="I3945" s="209"/>
      <c r="J3945" s="209"/>
      <c r="K3945" s="209"/>
      <c r="P3945" s="209"/>
      <c r="Q3945" s="209"/>
      <c r="R3945" s="209"/>
      <c r="S3945" s="209"/>
      <c r="T3945" s="209"/>
      <c r="U3945" s="209"/>
      <c r="V3945" s="209"/>
      <c r="W3945" s="209"/>
      <c r="X3945" s="209"/>
    </row>
    <row r="3946" spans="5:24" x14ac:dyDescent="0.25">
      <c r="E3946" s="209"/>
      <c r="F3946" s="209"/>
      <c r="G3946" s="209"/>
      <c r="H3946" s="209"/>
      <c r="I3946" s="209"/>
      <c r="J3946" s="209"/>
      <c r="K3946" s="209"/>
      <c r="P3946" s="209"/>
      <c r="Q3946" s="209"/>
      <c r="R3946" s="209"/>
      <c r="S3946" s="209"/>
      <c r="T3946" s="209"/>
      <c r="U3946" s="209"/>
      <c r="V3946" s="209"/>
      <c r="W3946" s="209"/>
      <c r="X3946" s="209"/>
    </row>
    <row r="3947" spans="5:24" x14ac:dyDescent="0.25">
      <c r="E3947" s="209"/>
      <c r="F3947" s="209"/>
      <c r="G3947" s="209"/>
      <c r="H3947" s="209"/>
      <c r="I3947" s="209"/>
      <c r="J3947" s="209"/>
      <c r="K3947" s="209"/>
      <c r="P3947" s="209"/>
      <c r="Q3947" s="209"/>
      <c r="R3947" s="209"/>
      <c r="S3947" s="209"/>
      <c r="T3947" s="209"/>
      <c r="U3947" s="209"/>
      <c r="V3947" s="209"/>
      <c r="W3947" s="209"/>
      <c r="X3947" s="209"/>
    </row>
    <row r="3948" spans="5:24" x14ac:dyDescent="0.25">
      <c r="E3948" s="209"/>
      <c r="F3948" s="209"/>
      <c r="G3948" s="209"/>
      <c r="H3948" s="209"/>
      <c r="I3948" s="209"/>
      <c r="J3948" s="209"/>
      <c r="K3948" s="209"/>
      <c r="P3948" s="209"/>
      <c r="Q3948" s="209"/>
      <c r="R3948" s="209"/>
      <c r="S3948" s="209"/>
      <c r="T3948" s="209"/>
      <c r="U3948" s="209"/>
      <c r="V3948" s="209"/>
      <c r="W3948" s="209"/>
      <c r="X3948" s="209"/>
    </row>
    <row r="3949" spans="5:24" x14ac:dyDescent="0.25">
      <c r="E3949" s="209"/>
      <c r="F3949" s="209"/>
      <c r="G3949" s="209"/>
      <c r="H3949" s="209"/>
      <c r="I3949" s="209"/>
      <c r="J3949" s="209"/>
      <c r="K3949" s="209"/>
      <c r="P3949" s="209"/>
      <c r="Q3949" s="209"/>
      <c r="R3949" s="209"/>
      <c r="S3949" s="209"/>
      <c r="T3949" s="209"/>
      <c r="U3949" s="209"/>
      <c r="V3949" s="209"/>
      <c r="W3949" s="209"/>
      <c r="X3949" s="209"/>
    </row>
    <row r="3950" spans="5:24" x14ac:dyDescent="0.25">
      <c r="E3950" s="209"/>
      <c r="F3950" s="209"/>
      <c r="G3950" s="209"/>
      <c r="H3950" s="209"/>
      <c r="I3950" s="209"/>
      <c r="J3950" s="209"/>
      <c r="K3950" s="209"/>
      <c r="P3950" s="209"/>
      <c r="Q3950" s="209"/>
      <c r="R3950" s="209"/>
      <c r="S3950" s="209"/>
      <c r="T3950" s="209"/>
      <c r="U3950" s="209"/>
      <c r="V3950" s="209"/>
      <c r="W3950" s="209"/>
      <c r="X3950" s="209"/>
    </row>
    <row r="3951" spans="5:24" x14ac:dyDescent="0.25">
      <c r="E3951" s="209"/>
      <c r="F3951" s="209"/>
      <c r="G3951" s="209"/>
      <c r="H3951" s="209"/>
      <c r="I3951" s="209"/>
      <c r="J3951" s="209"/>
      <c r="K3951" s="209"/>
      <c r="P3951" s="209"/>
      <c r="Q3951" s="209"/>
      <c r="R3951" s="209"/>
      <c r="S3951" s="209"/>
      <c r="T3951" s="209"/>
      <c r="U3951" s="209"/>
      <c r="V3951" s="209"/>
      <c r="W3951" s="209"/>
      <c r="X3951" s="209"/>
    </row>
    <row r="3952" spans="5:24" x14ac:dyDescent="0.25">
      <c r="E3952" s="209"/>
      <c r="F3952" s="209"/>
      <c r="G3952" s="209"/>
      <c r="H3952" s="209"/>
      <c r="I3952" s="209"/>
      <c r="J3952" s="209"/>
      <c r="K3952" s="209"/>
      <c r="P3952" s="209"/>
      <c r="Q3952" s="209"/>
      <c r="R3952" s="209"/>
      <c r="S3952" s="209"/>
      <c r="T3952" s="209"/>
      <c r="U3952" s="209"/>
      <c r="V3952" s="209"/>
      <c r="W3952" s="209"/>
      <c r="X3952" s="209"/>
    </row>
    <row r="3953" spans="5:24" x14ac:dyDescent="0.25">
      <c r="E3953" s="209"/>
      <c r="F3953" s="209"/>
      <c r="G3953" s="209"/>
      <c r="H3953" s="209"/>
      <c r="I3953" s="209"/>
      <c r="J3953" s="209"/>
      <c r="K3953" s="209"/>
      <c r="P3953" s="209"/>
      <c r="Q3953" s="209"/>
      <c r="R3953" s="209"/>
      <c r="S3953" s="209"/>
      <c r="T3953" s="209"/>
      <c r="U3953" s="209"/>
      <c r="V3953" s="209"/>
      <c r="W3953" s="209"/>
      <c r="X3953" s="209"/>
    </row>
    <row r="3954" spans="5:24" x14ac:dyDescent="0.25">
      <c r="E3954" s="209"/>
      <c r="F3954" s="209"/>
      <c r="G3954" s="209"/>
      <c r="H3954" s="209"/>
      <c r="I3954" s="209"/>
      <c r="J3954" s="209"/>
      <c r="K3954" s="209"/>
      <c r="P3954" s="209"/>
      <c r="Q3954" s="209"/>
      <c r="R3954" s="209"/>
      <c r="S3954" s="209"/>
      <c r="T3954" s="209"/>
      <c r="U3954" s="209"/>
      <c r="V3954" s="209"/>
      <c r="W3954" s="209"/>
      <c r="X3954" s="209"/>
    </row>
    <row r="3955" spans="5:24" x14ac:dyDescent="0.25">
      <c r="E3955" s="209"/>
      <c r="F3955" s="209"/>
      <c r="G3955" s="209"/>
      <c r="H3955" s="209"/>
      <c r="I3955" s="209"/>
      <c r="J3955" s="209"/>
      <c r="K3955" s="209"/>
      <c r="P3955" s="209"/>
      <c r="Q3955" s="209"/>
      <c r="R3955" s="209"/>
      <c r="S3955" s="209"/>
      <c r="T3955" s="209"/>
      <c r="U3955" s="209"/>
      <c r="V3955" s="209"/>
      <c r="W3955" s="209"/>
      <c r="X3955" s="209"/>
    </row>
    <row r="3956" spans="5:24" x14ac:dyDescent="0.25">
      <c r="E3956" s="209"/>
      <c r="F3956" s="209"/>
      <c r="G3956" s="209"/>
      <c r="H3956" s="209"/>
      <c r="I3956" s="209"/>
      <c r="J3956" s="209"/>
      <c r="K3956" s="209"/>
      <c r="P3956" s="209"/>
      <c r="Q3956" s="209"/>
      <c r="R3956" s="209"/>
      <c r="S3956" s="209"/>
      <c r="T3956" s="209"/>
      <c r="U3956" s="209"/>
      <c r="V3956" s="209"/>
      <c r="W3956" s="209"/>
      <c r="X3956" s="209"/>
    </row>
    <row r="3957" spans="5:24" x14ac:dyDescent="0.25">
      <c r="E3957" s="209"/>
      <c r="F3957" s="209"/>
      <c r="G3957" s="209"/>
      <c r="H3957" s="209"/>
      <c r="I3957" s="209"/>
      <c r="J3957" s="209"/>
      <c r="K3957" s="209"/>
      <c r="P3957" s="209"/>
      <c r="Q3957" s="209"/>
      <c r="R3957" s="209"/>
      <c r="S3957" s="209"/>
      <c r="T3957" s="209"/>
      <c r="U3957" s="209"/>
      <c r="V3957" s="209"/>
      <c r="W3957" s="209"/>
      <c r="X3957" s="209"/>
    </row>
    <row r="3958" spans="5:24" x14ac:dyDescent="0.25">
      <c r="E3958" s="209"/>
      <c r="F3958" s="209"/>
      <c r="G3958" s="209"/>
      <c r="H3958" s="209"/>
      <c r="I3958" s="209"/>
      <c r="J3958" s="209"/>
      <c r="K3958" s="209"/>
      <c r="P3958" s="209"/>
      <c r="Q3958" s="209"/>
      <c r="R3958" s="209"/>
      <c r="S3958" s="209"/>
      <c r="T3958" s="209"/>
      <c r="U3958" s="209"/>
      <c r="V3958" s="209"/>
      <c r="W3958" s="209"/>
      <c r="X3958" s="209"/>
    </row>
    <row r="3959" spans="5:24" x14ac:dyDescent="0.25">
      <c r="E3959" s="209"/>
      <c r="F3959" s="209"/>
      <c r="G3959" s="209"/>
      <c r="H3959" s="209"/>
      <c r="I3959" s="209"/>
      <c r="J3959" s="209"/>
      <c r="K3959" s="209"/>
      <c r="P3959" s="209"/>
      <c r="Q3959" s="209"/>
      <c r="R3959" s="209"/>
      <c r="S3959" s="209"/>
      <c r="T3959" s="209"/>
      <c r="U3959" s="209"/>
      <c r="V3959" s="209"/>
      <c r="W3959" s="209"/>
      <c r="X3959" s="209"/>
    </row>
    <row r="3960" spans="5:24" x14ac:dyDescent="0.25">
      <c r="E3960" s="209"/>
      <c r="F3960" s="209"/>
      <c r="G3960" s="209"/>
      <c r="H3960" s="209"/>
      <c r="I3960" s="209"/>
      <c r="J3960" s="209"/>
      <c r="K3960" s="209"/>
      <c r="P3960" s="209"/>
      <c r="Q3960" s="209"/>
      <c r="R3960" s="209"/>
      <c r="S3960" s="209"/>
      <c r="T3960" s="209"/>
      <c r="U3960" s="209"/>
      <c r="V3960" s="209"/>
      <c r="W3960" s="209"/>
      <c r="X3960" s="209"/>
    </row>
    <row r="3961" spans="5:24" x14ac:dyDescent="0.25">
      <c r="E3961" s="209"/>
      <c r="F3961" s="209"/>
      <c r="G3961" s="209"/>
      <c r="H3961" s="209"/>
      <c r="I3961" s="209"/>
      <c r="J3961" s="209"/>
      <c r="K3961" s="209"/>
      <c r="P3961" s="209"/>
      <c r="Q3961" s="209"/>
      <c r="R3961" s="209"/>
      <c r="S3961" s="209"/>
      <c r="T3961" s="209"/>
      <c r="U3961" s="209"/>
      <c r="V3961" s="209"/>
      <c r="W3961" s="209"/>
      <c r="X3961" s="209"/>
    </row>
    <row r="3962" spans="5:24" x14ac:dyDescent="0.25">
      <c r="E3962" s="209"/>
      <c r="F3962" s="209"/>
      <c r="G3962" s="209"/>
      <c r="H3962" s="209"/>
      <c r="I3962" s="209"/>
      <c r="J3962" s="209"/>
      <c r="K3962" s="209"/>
      <c r="P3962" s="209"/>
      <c r="Q3962" s="209"/>
      <c r="R3962" s="209"/>
      <c r="S3962" s="209"/>
      <c r="T3962" s="209"/>
      <c r="U3962" s="209"/>
      <c r="V3962" s="209"/>
      <c r="W3962" s="209"/>
      <c r="X3962" s="209"/>
    </row>
    <row r="3963" spans="5:24" x14ac:dyDescent="0.25">
      <c r="E3963" s="209"/>
      <c r="F3963" s="209"/>
      <c r="G3963" s="209"/>
      <c r="H3963" s="209"/>
      <c r="I3963" s="209"/>
      <c r="J3963" s="209"/>
      <c r="K3963" s="209"/>
      <c r="P3963" s="209"/>
      <c r="Q3963" s="209"/>
      <c r="R3963" s="209"/>
      <c r="S3963" s="209"/>
      <c r="T3963" s="209"/>
      <c r="U3963" s="209"/>
      <c r="V3963" s="209"/>
      <c r="W3963" s="209"/>
      <c r="X3963" s="209"/>
    </row>
    <row r="3964" spans="5:24" x14ac:dyDescent="0.25">
      <c r="E3964" s="209"/>
      <c r="F3964" s="209"/>
      <c r="G3964" s="209"/>
      <c r="H3964" s="209"/>
      <c r="I3964" s="209"/>
      <c r="J3964" s="209"/>
      <c r="K3964" s="209"/>
      <c r="P3964" s="209"/>
      <c r="Q3964" s="209"/>
      <c r="R3964" s="209"/>
      <c r="S3964" s="209"/>
      <c r="T3964" s="209"/>
      <c r="U3964" s="209"/>
      <c r="V3964" s="209"/>
      <c r="W3964" s="209"/>
      <c r="X3964" s="209"/>
    </row>
    <row r="3965" spans="5:24" x14ac:dyDescent="0.25">
      <c r="E3965" s="209"/>
      <c r="F3965" s="209"/>
      <c r="G3965" s="209"/>
      <c r="H3965" s="209"/>
      <c r="I3965" s="209"/>
      <c r="J3965" s="209"/>
      <c r="K3965" s="209"/>
      <c r="P3965" s="209"/>
      <c r="Q3965" s="209"/>
      <c r="R3965" s="209"/>
      <c r="S3965" s="209"/>
      <c r="T3965" s="209"/>
      <c r="U3965" s="209"/>
      <c r="V3965" s="209"/>
      <c r="W3965" s="209"/>
      <c r="X3965" s="209"/>
    </row>
    <row r="3966" spans="5:24" x14ac:dyDescent="0.25">
      <c r="E3966" s="209"/>
      <c r="F3966" s="209"/>
      <c r="G3966" s="209"/>
      <c r="H3966" s="209"/>
      <c r="I3966" s="209"/>
      <c r="J3966" s="209"/>
      <c r="K3966" s="209"/>
      <c r="P3966" s="209"/>
      <c r="Q3966" s="209"/>
      <c r="R3966" s="209"/>
      <c r="S3966" s="209"/>
      <c r="T3966" s="209"/>
      <c r="U3966" s="209"/>
      <c r="V3966" s="209"/>
      <c r="W3966" s="209"/>
      <c r="X3966" s="209"/>
    </row>
    <row r="3967" spans="5:24" x14ac:dyDescent="0.25">
      <c r="E3967" s="209"/>
      <c r="F3967" s="209"/>
      <c r="G3967" s="209"/>
      <c r="H3967" s="209"/>
      <c r="I3967" s="209"/>
      <c r="J3967" s="209"/>
      <c r="K3967" s="209"/>
      <c r="P3967" s="209"/>
      <c r="Q3967" s="209"/>
      <c r="R3967" s="209"/>
      <c r="S3967" s="209"/>
      <c r="T3967" s="209"/>
      <c r="U3967" s="209"/>
      <c r="V3967" s="209"/>
      <c r="W3967" s="209"/>
      <c r="X3967" s="209"/>
    </row>
    <row r="3968" spans="5:24" x14ac:dyDescent="0.25">
      <c r="E3968" s="209"/>
      <c r="F3968" s="209"/>
      <c r="G3968" s="209"/>
      <c r="H3968" s="209"/>
      <c r="I3968" s="209"/>
      <c r="J3968" s="209"/>
      <c r="K3968" s="209"/>
      <c r="P3968" s="209"/>
      <c r="Q3968" s="209"/>
      <c r="R3968" s="209"/>
      <c r="S3968" s="209"/>
      <c r="T3968" s="209"/>
      <c r="U3968" s="209"/>
      <c r="V3968" s="209"/>
      <c r="W3968" s="209"/>
      <c r="X3968" s="209"/>
    </row>
    <row r="3969" spans="5:24" x14ac:dyDescent="0.25">
      <c r="E3969" s="209"/>
      <c r="F3969" s="209"/>
      <c r="G3969" s="209"/>
      <c r="H3969" s="209"/>
      <c r="I3969" s="209"/>
      <c r="J3969" s="209"/>
      <c r="K3969" s="209"/>
      <c r="P3969" s="209"/>
      <c r="Q3969" s="209"/>
      <c r="R3969" s="209"/>
      <c r="S3969" s="209"/>
      <c r="T3969" s="209"/>
      <c r="U3969" s="209"/>
      <c r="V3969" s="209"/>
      <c r="W3969" s="209"/>
      <c r="X3969" s="209"/>
    </row>
    <row r="3970" spans="5:24" x14ac:dyDescent="0.25">
      <c r="E3970" s="209"/>
      <c r="F3970" s="209"/>
      <c r="G3970" s="209"/>
      <c r="H3970" s="209"/>
      <c r="I3970" s="209"/>
      <c r="J3970" s="209"/>
      <c r="K3970" s="209"/>
      <c r="P3970" s="209"/>
      <c r="Q3970" s="209"/>
      <c r="R3970" s="209"/>
      <c r="S3970" s="209"/>
      <c r="T3970" s="209"/>
      <c r="U3970" s="209"/>
      <c r="V3970" s="209"/>
      <c r="W3970" s="209"/>
      <c r="X3970" s="209"/>
    </row>
    <row r="3971" spans="5:24" x14ac:dyDescent="0.25">
      <c r="E3971" s="209"/>
      <c r="F3971" s="209"/>
      <c r="G3971" s="209"/>
      <c r="H3971" s="209"/>
      <c r="I3971" s="209"/>
      <c r="J3971" s="209"/>
      <c r="K3971" s="209"/>
      <c r="P3971" s="209"/>
      <c r="Q3971" s="209"/>
      <c r="R3971" s="209"/>
      <c r="S3971" s="209"/>
      <c r="T3971" s="209"/>
      <c r="U3971" s="209"/>
      <c r="V3971" s="209"/>
      <c r="W3971" s="209"/>
      <c r="X3971" s="209"/>
    </row>
    <row r="3972" spans="5:24" x14ac:dyDescent="0.25">
      <c r="E3972" s="209"/>
      <c r="F3972" s="209"/>
      <c r="G3972" s="209"/>
      <c r="H3972" s="209"/>
      <c r="I3972" s="209"/>
      <c r="J3972" s="209"/>
      <c r="K3972" s="209"/>
      <c r="P3972" s="209"/>
      <c r="Q3972" s="209"/>
      <c r="R3972" s="209"/>
      <c r="S3972" s="209"/>
      <c r="T3972" s="209"/>
      <c r="U3972" s="209"/>
      <c r="V3972" s="209"/>
      <c r="W3972" s="209"/>
      <c r="X3972" s="209"/>
    </row>
    <row r="3973" spans="5:24" x14ac:dyDescent="0.25">
      <c r="E3973" s="209"/>
      <c r="F3973" s="209"/>
      <c r="G3973" s="209"/>
      <c r="H3973" s="209"/>
      <c r="I3973" s="209"/>
      <c r="J3973" s="209"/>
      <c r="K3973" s="209"/>
      <c r="P3973" s="209"/>
      <c r="Q3973" s="209"/>
      <c r="R3973" s="209"/>
      <c r="S3973" s="209"/>
      <c r="T3973" s="209"/>
      <c r="U3973" s="209"/>
      <c r="V3973" s="209"/>
      <c r="W3973" s="209"/>
      <c r="X3973" s="209"/>
    </row>
    <row r="3974" spans="5:24" x14ac:dyDescent="0.25">
      <c r="E3974" s="209"/>
      <c r="F3974" s="209"/>
      <c r="G3974" s="209"/>
      <c r="H3974" s="209"/>
      <c r="I3974" s="209"/>
      <c r="J3974" s="209"/>
      <c r="K3974" s="209"/>
      <c r="P3974" s="209"/>
      <c r="Q3974" s="209"/>
      <c r="R3974" s="209"/>
      <c r="S3974" s="209"/>
      <c r="T3974" s="209"/>
      <c r="U3974" s="209"/>
      <c r="V3974" s="209"/>
      <c r="W3974" s="209"/>
      <c r="X3974" s="209"/>
    </row>
    <row r="3975" spans="5:24" x14ac:dyDescent="0.25">
      <c r="E3975" s="209"/>
      <c r="F3975" s="209"/>
      <c r="G3975" s="209"/>
      <c r="H3975" s="209"/>
      <c r="I3975" s="209"/>
      <c r="J3975" s="209"/>
      <c r="K3975" s="209"/>
      <c r="P3975" s="209"/>
      <c r="Q3975" s="209"/>
      <c r="R3975" s="209"/>
      <c r="S3975" s="209"/>
      <c r="T3975" s="209"/>
      <c r="U3975" s="209"/>
      <c r="V3975" s="209"/>
      <c r="W3975" s="209"/>
      <c r="X3975" s="209"/>
    </row>
    <row r="3976" spans="5:24" x14ac:dyDescent="0.25">
      <c r="E3976" s="209"/>
      <c r="F3976" s="209"/>
      <c r="G3976" s="209"/>
      <c r="H3976" s="209"/>
      <c r="I3976" s="209"/>
      <c r="J3976" s="209"/>
      <c r="K3976" s="209"/>
      <c r="P3976" s="209"/>
      <c r="Q3976" s="209"/>
      <c r="R3976" s="209"/>
      <c r="S3976" s="209"/>
      <c r="T3976" s="209"/>
      <c r="U3976" s="209"/>
      <c r="V3976" s="209"/>
      <c r="W3976" s="209"/>
      <c r="X3976" s="209"/>
    </row>
    <row r="3977" spans="5:24" x14ac:dyDescent="0.25">
      <c r="E3977" s="209"/>
      <c r="F3977" s="209"/>
      <c r="G3977" s="209"/>
      <c r="H3977" s="209"/>
      <c r="I3977" s="209"/>
      <c r="J3977" s="209"/>
      <c r="K3977" s="209"/>
      <c r="P3977" s="209"/>
      <c r="Q3977" s="209"/>
      <c r="R3977" s="209"/>
      <c r="S3977" s="209"/>
      <c r="T3977" s="209"/>
      <c r="U3977" s="209"/>
      <c r="V3977" s="209"/>
      <c r="W3977" s="209"/>
      <c r="X3977" s="209"/>
    </row>
    <row r="3978" spans="5:24" x14ac:dyDescent="0.25">
      <c r="E3978" s="209"/>
      <c r="F3978" s="209"/>
      <c r="G3978" s="209"/>
      <c r="H3978" s="209"/>
      <c r="I3978" s="209"/>
      <c r="J3978" s="209"/>
      <c r="K3978" s="209"/>
      <c r="P3978" s="209"/>
      <c r="Q3978" s="209"/>
      <c r="R3978" s="209"/>
      <c r="S3978" s="209"/>
      <c r="T3978" s="209"/>
      <c r="U3978" s="209"/>
      <c r="V3978" s="209"/>
      <c r="W3978" s="209"/>
      <c r="X3978" s="209"/>
    </row>
    <row r="3979" spans="5:24" x14ac:dyDescent="0.25">
      <c r="E3979" s="209"/>
      <c r="F3979" s="209"/>
      <c r="G3979" s="209"/>
      <c r="H3979" s="209"/>
      <c r="I3979" s="209"/>
      <c r="J3979" s="209"/>
      <c r="K3979" s="209"/>
      <c r="P3979" s="209"/>
      <c r="Q3979" s="209"/>
      <c r="R3979" s="209"/>
      <c r="S3979" s="209"/>
      <c r="T3979" s="209"/>
      <c r="U3979" s="209"/>
      <c r="V3979" s="209"/>
      <c r="W3979" s="209"/>
      <c r="X3979" s="209"/>
    </row>
    <row r="3980" spans="5:24" x14ac:dyDescent="0.25">
      <c r="E3980" s="209"/>
      <c r="F3980" s="209"/>
      <c r="G3980" s="209"/>
      <c r="H3980" s="209"/>
      <c r="I3980" s="209"/>
      <c r="J3980" s="209"/>
      <c r="K3980" s="209"/>
      <c r="P3980" s="209"/>
      <c r="Q3980" s="209"/>
      <c r="R3980" s="209"/>
      <c r="S3980" s="209"/>
      <c r="T3980" s="209"/>
      <c r="U3980" s="209"/>
      <c r="V3980" s="209"/>
      <c r="W3980" s="209"/>
      <c r="X3980" s="209"/>
    </row>
    <row r="3981" spans="5:24" x14ac:dyDescent="0.25">
      <c r="E3981" s="209"/>
      <c r="F3981" s="209"/>
      <c r="G3981" s="209"/>
      <c r="H3981" s="209"/>
      <c r="I3981" s="209"/>
      <c r="J3981" s="209"/>
      <c r="K3981" s="209"/>
      <c r="P3981" s="209"/>
      <c r="Q3981" s="209"/>
      <c r="R3981" s="209"/>
      <c r="S3981" s="209"/>
      <c r="T3981" s="209"/>
      <c r="U3981" s="209"/>
      <c r="V3981" s="209"/>
      <c r="W3981" s="209"/>
      <c r="X3981" s="209"/>
    </row>
    <row r="3982" spans="5:24" x14ac:dyDescent="0.25">
      <c r="E3982" s="209"/>
      <c r="F3982" s="209"/>
      <c r="G3982" s="209"/>
      <c r="H3982" s="209"/>
      <c r="I3982" s="209"/>
      <c r="J3982" s="209"/>
      <c r="K3982" s="209"/>
      <c r="P3982" s="209"/>
      <c r="Q3982" s="209"/>
      <c r="R3982" s="209"/>
      <c r="S3982" s="209"/>
      <c r="T3982" s="209"/>
      <c r="U3982" s="209"/>
      <c r="V3982" s="209"/>
      <c r="W3982" s="209"/>
      <c r="X3982" s="209"/>
    </row>
    <row r="3983" spans="5:24" x14ac:dyDescent="0.25">
      <c r="E3983" s="209"/>
      <c r="F3983" s="209"/>
      <c r="G3983" s="209"/>
      <c r="H3983" s="209"/>
      <c r="I3983" s="209"/>
      <c r="J3983" s="209"/>
      <c r="K3983" s="209"/>
      <c r="P3983" s="209"/>
      <c r="Q3983" s="209"/>
      <c r="R3983" s="209"/>
      <c r="S3983" s="209"/>
      <c r="T3983" s="209"/>
      <c r="U3983" s="209"/>
      <c r="V3983" s="209"/>
      <c r="W3983" s="209"/>
      <c r="X3983" s="209"/>
    </row>
    <row r="3984" spans="5:24" x14ac:dyDescent="0.25">
      <c r="E3984" s="209"/>
      <c r="F3984" s="209"/>
      <c r="G3984" s="209"/>
      <c r="H3984" s="209"/>
      <c r="I3984" s="209"/>
      <c r="J3984" s="209"/>
      <c r="K3984" s="209"/>
      <c r="P3984" s="209"/>
      <c r="Q3984" s="209"/>
      <c r="R3984" s="209"/>
      <c r="S3984" s="209"/>
      <c r="T3984" s="209"/>
      <c r="U3984" s="209"/>
      <c r="V3984" s="209"/>
      <c r="W3984" s="209"/>
      <c r="X3984" s="209"/>
    </row>
    <row r="3985" spans="5:24" x14ac:dyDescent="0.25">
      <c r="E3985" s="209"/>
      <c r="F3985" s="209"/>
      <c r="G3985" s="209"/>
      <c r="H3985" s="209"/>
      <c r="I3985" s="209"/>
      <c r="J3985" s="209"/>
      <c r="K3985" s="209"/>
      <c r="P3985" s="209"/>
      <c r="Q3985" s="209"/>
      <c r="R3985" s="209"/>
      <c r="S3985" s="209"/>
      <c r="T3985" s="209"/>
      <c r="U3985" s="209"/>
      <c r="V3985" s="209"/>
      <c r="W3985" s="209"/>
      <c r="X3985" s="209"/>
    </row>
    <row r="3986" spans="5:24" x14ac:dyDescent="0.25">
      <c r="E3986" s="209"/>
      <c r="F3986" s="209"/>
      <c r="G3986" s="209"/>
      <c r="H3986" s="209"/>
      <c r="I3986" s="209"/>
      <c r="J3986" s="209"/>
      <c r="K3986" s="209"/>
      <c r="P3986" s="209"/>
      <c r="Q3986" s="209"/>
      <c r="R3986" s="209"/>
      <c r="S3986" s="209"/>
      <c r="T3986" s="209"/>
      <c r="U3986" s="209"/>
      <c r="V3986" s="209"/>
      <c r="W3986" s="209"/>
      <c r="X3986" s="209"/>
    </row>
    <row r="3987" spans="5:24" x14ac:dyDescent="0.25">
      <c r="E3987" s="209"/>
      <c r="F3987" s="209"/>
      <c r="G3987" s="209"/>
      <c r="H3987" s="209"/>
      <c r="I3987" s="209"/>
      <c r="J3987" s="209"/>
      <c r="K3987" s="209"/>
      <c r="P3987" s="209"/>
      <c r="Q3987" s="209"/>
      <c r="R3987" s="209"/>
      <c r="S3987" s="209"/>
      <c r="T3987" s="209"/>
      <c r="U3987" s="209"/>
      <c r="V3987" s="209"/>
      <c r="W3987" s="209"/>
      <c r="X3987" s="209"/>
    </row>
    <row r="3988" spans="5:24" x14ac:dyDescent="0.25">
      <c r="E3988" s="209"/>
      <c r="F3988" s="209"/>
      <c r="G3988" s="209"/>
      <c r="H3988" s="209"/>
      <c r="I3988" s="209"/>
      <c r="J3988" s="209"/>
      <c r="K3988" s="209"/>
      <c r="P3988" s="209"/>
      <c r="Q3988" s="209"/>
      <c r="R3988" s="209"/>
      <c r="S3988" s="209"/>
      <c r="T3988" s="209"/>
      <c r="U3988" s="209"/>
      <c r="V3988" s="209"/>
      <c r="W3988" s="209"/>
      <c r="X3988" s="209"/>
    </row>
    <row r="3989" spans="5:24" x14ac:dyDescent="0.25">
      <c r="E3989" s="209"/>
      <c r="F3989" s="209"/>
      <c r="G3989" s="209"/>
      <c r="H3989" s="209"/>
      <c r="I3989" s="209"/>
      <c r="J3989" s="209"/>
      <c r="K3989" s="209"/>
      <c r="P3989" s="209"/>
      <c r="Q3989" s="209"/>
      <c r="R3989" s="209"/>
      <c r="S3989" s="209"/>
      <c r="T3989" s="209"/>
      <c r="U3989" s="209"/>
      <c r="V3989" s="209"/>
      <c r="W3989" s="209"/>
      <c r="X3989" s="209"/>
    </row>
    <row r="3990" spans="5:24" x14ac:dyDescent="0.25">
      <c r="E3990" s="209"/>
      <c r="F3990" s="209"/>
      <c r="G3990" s="209"/>
      <c r="H3990" s="209"/>
      <c r="I3990" s="209"/>
      <c r="J3990" s="209"/>
      <c r="K3990" s="209"/>
      <c r="P3990" s="209"/>
      <c r="Q3990" s="209"/>
      <c r="R3990" s="209"/>
      <c r="S3990" s="209"/>
      <c r="T3990" s="209"/>
      <c r="U3990" s="209"/>
      <c r="V3990" s="209"/>
      <c r="W3990" s="209"/>
      <c r="X3990" s="209"/>
    </row>
    <row r="3991" spans="5:24" x14ac:dyDescent="0.25">
      <c r="E3991" s="209"/>
      <c r="F3991" s="209"/>
      <c r="G3991" s="209"/>
      <c r="H3991" s="209"/>
      <c r="I3991" s="209"/>
      <c r="J3991" s="209"/>
      <c r="K3991" s="209"/>
      <c r="P3991" s="209"/>
      <c r="Q3991" s="209"/>
      <c r="R3991" s="209"/>
      <c r="S3991" s="209"/>
      <c r="T3991" s="209"/>
      <c r="U3991" s="209"/>
      <c r="V3991" s="209"/>
      <c r="W3991" s="209"/>
      <c r="X3991" s="209"/>
    </row>
    <row r="3992" spans="5:24" x14ac:dyDescent="0.25">
      <c r="E3992" s="209"/>
      <c r="F3992" s="209"/>
      <c r="G3992" s="209"/>
      <c r="H3992" s="209"/>
      <c r="I3992" s="209"/>
      <c r="J3992" s="209"/>
      <c r="K3992" s="209"/>
      <c r="P3992" s="209"/>
      <c r="Q3992" s="209"/>
      <c r="R3992" s="209"/>
      <c r="S3992" s="209"/>
      <c r="T3992" s="209"/>
      <c r="U3992" s="209"/>
      <c r="V3992" s="209"/>
      <c r="W3992" s="209"/>
      <c r="X3992" s="209"/>
    </row>
    <row r="3993" spans="5:24" x14ac:dyDescent="0.25">
      <c r="E3993" s="209"/>
      <c r="F3993" s="209"/>
      <c r="G3993" s="209"/>
      <c r="H3993" s="209"/>
      <c r="I3993" s="209"/>
      <c r="J3993" s="209"/>
      <c r="K3993" s="209"/>
      <c r="P3993" s="209"/>
      <c r="Q3993" s="209"/>
      <c r="R3993" s="209"/>
      <c r="S3993" s="209"/>
      <c r="T3993" s="209"/>
      <c r="U3993" s="209"/>
      <c r="V3993" s="209"/>
      <c r="W3993" s="209"/>
      <c r="X3993" s="209"/>
    </row>
    <row r="3994" spans="5:24" x14ac:dyDescent="0.25">
      <c r="E3994" s="209"/>
      <c r="F3994" s="209"/>
      <c r="G3994" s="209"/>
      <c r="H3994" s="209"/>
      <c r="I3994" s="209"/>
      <c r="J3994" s="209"/>
      <c r="K3994" s="209"/>
      <c r="P3994" s="209"/>
      <c r="Q3994" s="209"/>
      <c r="R3994" s="209"/>
      <c r="S3994" s="209"/>
      <c r="T3994" s="209"/>
      <c r="U3994" s="209"/>
      <c r="V3994" s="209"/>
      <c r="W3994" s="209"/>
      <c r="X3994" s="209"/>
    </row>
    <row r="3995" spans="5:24" x14ac:dyDescent="0.25">
      <c r="E3995" s="209"/>
      <c r="F3995" s="209"/>
      <c r="G3995" s="209"/>
      <c r="H3995" s="209"/>
      <c r="I3995" s="209"/>
      <c r="J3995" s="209"/>
      <c r="K3995" s="209"/>
      <c r="P3995" s="209"/>
      <c r="Q3995" s="209"/>
      <c r="R3995" s="209"/>
      <c r="S3995" s="209"/>
      <c r="T3995" s="209"/>
      <c r="U3995" s="209"/>
      <c r="V3995" s="209"/>
      <c r="W3995" s="209"/>
      <c r="X3995" s="209"/>
    </row>
    <row r="3996" spans="5:24" x14ac:dyDescent="0.25">
      <c r="E3996" s="209"/>
      <c r="F3996" s="209"/>
      <c r="G3996" s="209"/>
      <c r="H3996" s="209"/>
      <c r="I3996" s="209"/>
      <c r="J3996" s="209"/>
      <c r="K3996" s="209"/>
      <c r="P3996" s="209"/>
      <c r="Q3996" s="209"/>
      <c r="R3996" s="209"/>
      <c r="S3996" s="209"/>
      <c r="T3996" s="209"/>
      <c r="U3996" s="209"/>
      <c r="V3996" s="209"/>
      <c r="W3996" s="209"/>
      <c r="X3996" s="209"/>
    </row>
    <row r="3997" spans="5:24" x14ac:dyDescent="0.25">
      <c r="E3997" s="209"/>
      <c r="F3997" s="209"/>
      <c r="G3997" s="209"/>
      <c r="H3997" s="209"/>
      <c r="I3997" s="209"/>
      <c r="J3997" s="209"/>
      <c r="K3997" s="209"/>
      <c r="P3997" s="209"/>
      <c r="Q3997" s="209"/>
      <c r="R3997" s="209"/>
      <c r="S3997" s="209"/>
      <c r="T3997" s="209"/>
      <c r="U3997" s="209"/>
      <c r="V3997" s="209"/>
      <c r="W3997" s="209"/>
      <c r="X3997" s="209"/>
    </row>
    <row r="3998" spans="5:24" x14ac:dyDescent="0.25">
      <c r="E3998" s="209"/>
      <c r="F3998" s="209"/>
      <c r="G3998" s="209"/>
      <c r="H3998" s="209"/>
      <c r="I3998" s="209"/>
      <c r="J3998" s="209"/>
      <c r="K3998" s="209"/>
      <c r="P3998" s="209"/>
      <c r="Q3998" s="209"/>
      <c r="R3998" s="209"/>
      <c r="S3998" s="209"/>
      <c r="T3998" s="209"/>
      <c r="U3998" s="209"/>
      <c r="V3998" s="209"/>
      <c r="W3998" s="209"/>
      <c r="X3998" s="209"/>
    </row>
    <row r="3999" spans="5:24" x14ac:dyDescent="0.25">
      <c r="E3999" s="209"/>
      <c r="F3999" s="209"/>
      <c r="G3999" s="209"/>
      <c r="H3999" s="209"/>
      <c r="I3999" s="209"/>
      <c r="J3999" s="209"/>
      <c r="K3999" s="209"/>
      <c r="P3999" s="209"/>
      <c r="Q3999" s="209"/>
      <c r="R3999" s="209"/>
      <c r="S3999" s="209"/>
      <c r="T3999" s="209"/>
      <c r="U3999" s="209"/>
      <c r="V3999" s="209"/>
      <c r="W3999" s="209"/>
      <c r="X3999" s="209"/>
    </row>
    <row r="4000" spans="5:24" x14ac:dyDescent="0.25">
      <c r="E4000" s="209"/>
      <c r="F4000" s="209"/>
      <c r="G4000" s="209"/>
      <c r="H4000" s="209"/>
      <c r="I4000" s="209"/>
      <c r="J4000" s="209"/>
      <c r="K4000" s="209"/>
      <c r="P4000" s="209"/>
      <c r="Q4000" s="209"/>
      <c r="R4000" s="209"/>
      <c r="S4000" s="209"/>
      <c r="T4000" s="209"/>
      <c r="U4000" s="209"/>
      <c r="V4000" s="209"/>
      <c r="W4000" s="209"/>
      <c r="X4000" s="209"/>
    </row>
    <row r="4001" spans="5:24" x14ac:dyDescent="0.25">
      <c r="E4001" s="209"/>
      <c r="F4001" s="209"/>
      <c r="G4001" s="209"/>
      <c r="H4001" s="209"/>
      <c r="I4001" s="209"/>
      <c r="J4001" s="209"/>
      <c r="K4001" s="209"/>
      <c r="P4001" s="209"/>
      <c r="Q4001" s="209"/>
      <c r="R4001" s="209"/>
      <c r="S4001" s="209"/>
      <c r="T4001" s="209"/>
      <c r="U4001" s="209"/>
      <c r="V4001" s="209"/>
      <c r="W4001" s="209"/>
      <c r="X4001" s="209"/>
    </row>
    <row r="4002" spans="5:24" x14ac:dyDescent="0.25">
      <c r="E4002" s="209"/>
      <c r="F4002" s="209"/>
      <c r="G4002" s="209"/>
      <c r="H4002" s="209"/>
      <c r="I4002" s="209"/>
      <c r="J4002" s="209"/>
      <c r="K4002" s="209"/>
      <c r="P4002" s="209"/>
      <c r="Q4002" s="209"/>
      <c r="R4002" s="209"/>
      <c r="S4002" s="209"/>
      <c r="T4002" s="209"/>
      <c r="U4002" s="209"/>
      <c r="V4002" s="209"/>
      <c r="W4002" s="209"/>
      <c r="X4002" s="209"/>
    </row>
    <row r="4003" spans="5:24" x14ac:dyDescent="0.25">
      <c r="E4003" s="209"/>
      <c r="F4003" s="209"/>
      <c r="G4003" s="209"/>
      <c r="H4003" s="209"/>
      <c r="I4003" s="209"/>
      <c r="J4003" s="209"/>
      <c r="K4003" s="209"/>
      <c r="P4003" s="209"/>
      <c r="Q4003" s="209"/>
      <c r="R4003" s="209"/>
      <c r="S4003" s="209"/>
      <c r="T4003" s="209"/>
      <c r="U4003" s="209"/>
      <c r="V4003" s="209"/>
      <c r="W4003" s="209"/>
      <c r="X4003" s="209"/>
    </row>
    <row r="4004" spans="5:24" x14ac:dyDescent="0.25">
      <c r="E4004" s="209"/>
      <c r="F4004" s="209"/>
      <c r="G4004" s="209"/>
      <c r="H4004" s="209"/>
      <c r="I4004" s="209"/>
      <c r="J4004" s="209"/>
      <c r="K4004" s="209"/>
      <c r="P4004" s="209"/>
      <c r="Q4004" s="209"/>
      <c r="R4004" s="209"/>
      <c r="S4004" s="209"/>
      <c r="T4004" s="209"/>
      <c r="U4004" s="209"/>
      <c r="V4004" s="209"/>
      <c r="W4004" s="209"/>
      <c r="X4004" s="209"/>
    </row>
    <row r="4005" spans="5:24" x14ac:dyDescent="0.25">
      <c r="E4005" s="209"/>
      <c r="F4005" s="209"/>
      <c r="G4005" s="209"/>
      <c r="H4005" s="209"/>
      <c r="I4005" s="209"/>
      <c r="J4005" s="209"/>
      <c r="K4005" s="209"/>
      <c r="P4005" s="209"/>
      <c r="Q4005" s="209"/>
      <c r="R4005" s="209"/>
      <c r="S4005" s="209"/>
      <c r="T4005" s="209"/>
      <c r="U4005" s="209"/>
      <c r="V4005" s="209"/>
      <c r="W4005" s="209"/>
      <c r="X4005" s="209"/>
    </row>
    <row r="4006" spans="5:24" x14ac:dyDescent="0.25">
      <c r="E4006" s="209"/>
      <c r="F4006" s="209"/>
      <c r="G4006" s="209"/>
      <c r="H4006" s="209"/>
      <c r="I4006" s="209"/>
      <c r="J4006" s="209"/>
      <c r="K4006" s="209"/>
      <c r="P4006" s="209"/>
      <c r="Q4006" s="209"/>
      <c r="R4006" s="209"/>
      <c r="S4006" s="209"/>
      <c r="T4006" s="209"/>
      <c r="U4006" s="209"/>
      <c r="V4006" s="209"/>
      <c r="W4006" s="209"/>
      <c r="X4006" s="209"/>
    </row>
    <row r="4007" spans="5:24" x14ac:dyDescent="0.25">
      <c r="E4007" s="209"/>
      <c r="F4007" s="209"/>
      <c r="G4007" s="209"/>
      <c r="H4007" s="209"/>
      <c r="I4007" s="209"/>
      <c r="J4007" s="209"/>
      <c r="K4007" s="209"/>
      <c r="P4007" s="209"/>
      <c r="Q4007" s="209"/>
      <c r="R4007" s="209"/>
      <c r="S4007" s="209"/>
      <c r="T4007" s="209"/>
      <c r="U4007" s="209"/>
      <c r="V4007" s="209"/>
      <c r="W4007" s="209"/>
      <c r="X4007" s="209"/>
    </row>
    <row r="4008" spans="5:24" x14ac:dyDescent="0.25">
      <c r="E4008" s="209"/>
      <c r="F4008" s="209"/>
      <c r="G4008" s="209"/>
      <c r="H4008" s="209"/>
      <c r="I4008" s="209"/>
      <c r="J4008" s="209"/>
      <c r="K4008" s="209"/>
      <c r="P4008" s="209"/>
      <c r="Q4008" s="209"/>
      <c r="R4008" s="209"/>
      <c r="S4008" s="209"/>
      <c r="T4008" s="209"/>
      <c r="U4008" s="209"/>
      <c r="V4008" s="209"/>
      <c r="W4008" s="209"/>
      <c r="X4008" s="209"/>
    </row>
    <row r="4009" spans="5:24" x14ac:dyDescent="0.25">
      <c r="E4009" s="209"/>
      <c r="F4009" s="209"/>
      <c r="G4009" s="209"/>
      <c r="H4009" s="209"/>
      <c r="I4009" s="209"/>
      <c r="J4009" s="209"/>
      <c r="K4009" s="209"/>
      <c r="P4009" s="209"/>
      <c r="Q4009" s="209"/>
      <c r="R4009" s="209"/>
      <c r="S4009" s="209"/>
      <c r="T4009" s="209"/>
      <c r="U4009" s="209"/>
      <c r="V4009" s="209"/>
      <c r="W4009" s="209"/>
      <c r="X4009" s="209"/>
    </row>
    <row r="4010" spans="5:24" x14ac:dyDescent="0.25">
      <c r="E4010" s="209"/>
      <c r="F4010" s="209"/>
      <c r="G4010" s="209"/>
      <c r="H4010" s="209"/>
      <c r="I4010" s="209"/>
      <c r="J4010" s="209"/>
      <c r="K4010" s="209"/>
      <c r="P4010" s="209"/>
      <c r="Q4010" s="209"/>
      <c r="R4010" s="209"/>
      <c r="S4010" s="209"/>
      <c r="T4010" s="209"/>
      <c r="U4010" s="209"/>
      <c r="V4010" s="209"/>
      <c r="W4010" s="209"/>
      <c r="X4010" s="209"/>
    </row>
    <row r="4011" spans="5:24" x14ac:dyDescent="0.25">
      <c r="E4011" s="209"/>
      <c r="F4011" s="209"/>
      <c r="G4011" s="209"/>
      <c r="H4011" s="209"/>
      <c r="I4011" s="209"/>
      <c r="J4011" s="209"/>
      <c r="K4011" s="209"/>
      <c r="P4011" s="209"/>
      <c r="Q4011" s="209"/>
      <c r="R4011" s="209"/>
      <c r="S4011" s="209"/>
      <c r="T4011" s="209"/>
      <c r="U4011" s="209"/>
      <c r="V4011" s="209"/>
      <c r="W4011" s="209"/>
      <c r="X4011" s="209"/>
    </row>
    <row r="4012" spans="5:24" x14ac:dyDescent="0.25">
      <c r="E4012" s="209"/>
      <c r="F4012" s="209"/>
      <c r="G4012" s="209"/>
      <c r="H4012" s="209"/>
      <c r="I4012" s="209"/>
      <c r="J4012" s="209"/>
      <c r="K4012" s="209"/>
      <c r="P4012" s="209"/>
      <c r="Q4012" s="209"/>
      <c r="R4012" s="209"/>
      <c r="S4012" s="209"/>
      <c r="T4012" s="209"/>
      <c r="U4012" s="209"/>
      <c r="V4012" s="209"/>
      <c r="W4012" s="209"/>
      <c r="X4012" s="209"/>
    </row>
    <row r="4013" spans="5:24" x14ac:dyDescent="0.25">
      <c r="E4013" s="209"/>
      <c r="F4013" s="209"/>
      <c r="G4013" s="209"/>
      <c r="H4013" s="209"/>
      <c r="I4013" s="209"/>
      <c r="J4013" s="209"/>
      <c r="K4013" s="209"/>
      <c r="P4013" s="209"/>
      <c r="Q4013" s="209"/>
      <c r="R4013" s="209"/>
      <c r="S4013" s="209"/>
      <c r="T4013" s="209"/>
      <c r="U4013" s="209"/>
      <c r="V4013" s="209"/>
      <c r="W4013" s="209"/>
      <c r="X4013" s="209"/>
    </row>
    <row r="4014" spans="5:24" x14ac:dyDescent="0.25">
      <c r="E4014" s="209"/>
      <c r="F4014" s="209"/>
      <c r="G4014" s="209"/>
      <c r="H4014" s="209"/>
      <c r="I4014" s="209"/>
      <c r="J4014" s="209"/>
      <c r="K4014" s="209"/>
      <c r="P4014" s="209"/>
      <c r="Q4014" s="209"/>
      <c r="R4014" s="209"/>
      <c r="S4014" s="209"/>
      <c r="T4014" s="209"/>
      <c r="U4014" s="209"/>
      <c r="V4014" s="209"/>
      <c r="W4014" s="209"/>
      <c r="X4014" s="209"/>
    </row>
    <row r="4015" spans="5:24" x14ac:dyDescent="0.25">
      <c r="E4015" s="209"/>
      <c r="F4015" s="209"/>
      <c r="G4015" s="209"/>
      <c r="H4015" s="209"/>
      <c r="I4015" s="209"/>
      <c r="J4015" s="209"/>
      <c r="K4015" s="209"/>
      <c r="P4015" s="209"/>
      <c r="Q4015" s="209"/>
      <c r="R4015" s="209"/>
      <c r="S4015" s="209"/>
      <c r="T4015" s="209"/>
      <c r="U4015" s="209"/>
      <c r="V4015" s="209"/>
      <c r="W4015" s="209"/>
      <c r="X4015" s="209"/>
    </row>
    <row r="4016" spans="5:24" x14ac:dyDescent="0.25">
      <c r="E4016" s="209"/>
      <c r="F4016" s="209"/>
      <c r="G4016" s="209"/>
      <c r="H4016" s="209"/>
      <c r="I4016" s="209"/>
      <c r="J4016" s="209"/>
      <c r="K4016" s="209"/>
      <c r="P4016" s="209"/>
      <c r="Q4016" s="209"/>
      <c r="R4016" s="209"/>
      <c r="S4016" s="209"/>
      <c r="T4016" s="209"/>
      <c r="U4016" s="209"/>
      <c r="V4016" s="209"/>
      <c r="W4016" s="209"/>
      <c r="X4016" s="209"/>
    </row>
    <row r="4017" spans="5:24" x14ac:dyDescent="0.25">
      <c r="E4017" s="209"/>
      <c r="F4017" s="209"/>
      <c r="G4017" s="209"/>
      <c r="H4017" s="209"/>
      <c r="I4017" s="209"/>
      <c r="J4017" s="209"/>
      <c r="K4017" s="209"/>
      <c r="P4017" s="209"/>
      <c r="Q4017" s="209"/>
      <c r="R4017" s="209"/>
      <c r="S4017" s="209"/>
      <c r="T4017" s="209"/>
      <c r="U4017" s="209"/>
      <c r="V4017" s="209"/>
      <c r="W4017" s="209"/>
      <c r="X4017" s="209"/>
    </row>
    <row r="4018" spans="5:24" x14ac:dyDescent="0.25">
      <c r="E4018" s="209"/>
      <c r="F4018" s="209"/>
      <c r="G4018" s="209"/>
      <c r="H4018" s="209"/>
      <c r="I4018" s="209"/>
      <c r="J4018" s="209"/>
      <c r="K4018" s="209"/>
      <c r="P4018" s="209"/>
      <c r="Q4018" s="209"/>
      <c r="R4018" s="209"/>
      <c r="S4018" s="209"/>
      <c r="T4018" s="209"/>
      <c r="U4018" s="209"/>
      <c r="V4018" s="209"/>
      <c r="W4018" s="209"/>
      <c r="X4018" s="209"/>
    </row>
    <row r="4019" spans="5:24" x14ac:dyDescent="0.25">
      <c r="E4019" s="209"/>
      <c r="F4019" s="209"/>
      <c r="G4019" s="209"/>
      <c r="H4019" s="209"/>
      <c r="I4019" s="209"/>
      <c r="J4019" s="209"/>
      <c r="K4019" s="209"/>
      <c r="P4019" s="209"/>
      <c r="Q4019" s="209"/>
      <c r="R4019" s="209"/>
      <c r="S4019" s="209"/>
      <c r="T4019" s="209"/>
      <c r="U4019" s="209"/>
      <c r="V4019" s="209"/>
      <c r="W4019" s="209"/>
      <c r="X4019" s="209"/>
    </row>
    <row r="4020" spans="5:24" x14ac:dyDescent="0.25">
      <c r="E4020" s="209"/>
      <c r="F4020" s="209"/>
      <c r="G4020" s="209"/>
      <c r="H4020" s="209"/>
      <c r="I4020" s="209"/>
      <c r="J4020" s="209"/>
      <c r="K4020" s="209"/>
      <c r="P4020" s="209"/>
      <c r="Q4020" s="209"/>
      <c r="R4020" s="209"/>
      <c r="S4020" s="209"/>
      <c r="T4020" s="209"/>
      <c r="U4020" s="209"/>
      <c r="V4020" s="209"/>
      <c r="W4020" s="209"/>
      <c r="X4020" s="209"/>
    </row>
    <row r="4021" spans="5:24" x14ac:dyDescent="0.25">
      <c r="E4021" s="209"/>
      <c r="F4021" s="209"/>
      <c r="G4021" s="209"/>
      <c r="H4021" s="209"/>
      <c r="I4021" s="209"/>
      <c r="J4021" s="209"/>
      <c r="K4021" s="209"/>
      <c r="P4021" s="209"/>
      <c r="Q4021" s="209"/>
      <c r="R4021" s="209"/>
      <c r="S4021" s="209"/>
      <c r="T4021" s="209"/>
      <c r="U4021" s="209"/>
      <c r="V4021" s="209"/>
      <c r="W4021" s="209"/>
      <c r="X4021" s="209"/>
    </row>
    <row r="4022" spans="5:24" x14ac:dyDescent="0.25">
      <c r="E4022" s="209"/>
      <c r="F4022" s="209"/>
      <c r="G4022" s="209"/>
      <c r="H4022" s="209"/>
      <c r="I4022" s="209"/>
      <c r="J4022" s="209"/>
      <c r="K4022" s="209"/>
      <c r="P4022" s="209"/>
      <c r="Q4022" s="209"/>
      <c r="R4022" s="209"/>
      <c r="S4022" s="209"/>
      <c r="T4022" s="209"/>
      <c r="U4022" s="209"/>
      <c r="V4022" s="209"/>
      <c r="W4022" s="209"/>
      <c r="X4022" s="209"/>
    </row>
    <row r="4023" spans="5:24" x14ac:dyDescent="0.25">
      <c r="E4023" s="209"/>
      <c r="F4023" s="209"/>
      <c r="G4023" s="209"/>
      <c r="H4023" s="209"/>
      <c r="I4023" s="209"/>
      <c r="J4023" s="209"/>
      <c r="K4023" s="209"/>
      <c r="P4023" s="209"/>
      <c r="Q4023" s="209"/>
      <c r="R4023" s="209"/>
      <c r="S4023" s="209"/>
      <c r="T4023" s="209"/>
      <c r="U4023" s="209"/>
      <c r="V4023" s="209"/>
      <c r="W4023" s="209"/>
      <c r="X4023" s="209"/>
    </row>
    <row r="4024" spans="5:24" x14ac:dyDescent="0.25">
      <c r="E4024" s="209"/>
      <c r="F4024" s="209"/>
      <c r="G4024" s="209"/>
      <c r="H4024" s="209"/>
      <c r="I4024" s="209"/>
      <c r="J4024" s="209"/>
      <c r="K4024" s="209"/>
      <c r="P4024" s="209"/>
      <c r="Q4024" s="209"/>
      <c r="R4024" s="209"/>
      <c r="S4024" s="209"/>
      <c r="T4024" s="209"/>
      <c r="U4024" s="209"/>
      <c r="V4024" s="209"/>
      <c r="W4024" s="209"/>
      <c r="X4024" s="209"/>
    </row>
    <row r="4025" spans="5:24" x14ac:dyDescent="0.25">
      <c r="E4025" s="209"/>
      <c r="F4025" s="209"/>
      <c r="G4025" s="209"/>
      <c r="H4025" s="209"/>
      <c r="I4025" s="209"/>
      <c r="J4025" s="209"/>
      <c r="K4025" s="209"/>
      <c r="P4025" s="209"/>
      <c r="Q4025" s="209"/>
      <c r="R4025" s="209"/>
      <c r="S4025" s="209"/>
      <c r="T4025" s="209"/>
      <c r="U4025" s="209"/>
      <c r="V4025" s="209"/>
      <c r="W4025" s="209"/>
      <c r="X4025" s="209"/>
    </row>
    <row r="4026" spans="5:24" x14ac:dyDescent="0.25">
      <c r="E4026" s="209"/>
      <c r="F4026" s="209"/>
      <c r="G4026" s="209"/>
      <c r="H4026" s="209"/>
      <c r="I4026" s="209"/>
      <c r="J4026" s="209"/>
      <c r="K4026" s="209"/>
      <c r="P4026" s="209"/>
      <c r="Q4026" s="209"/>
      <c r="R4026" s="209"/>
      <c r="S4026" s="209"/>
      <c r="T4026" s="209"/>
      <c r="U4026" s="209"/>
      <c r="V4026" s="209"/>
      <c r="W4026" s="209"/>
      <c r="X4026" s="209"/>
    </row>
    <row r="4027" spans="5:24" x14ac:dyDescent="0.25">
      <c r="E4027" s="209"/>
      <c r="F4027" s="209"/>
      <c r="G4027" s="209"/>
      <c r="H4027" s="209"/>
      <c r="I4027" s="209"/>
      <c r="J4027" s="209"/>
      <c r="K4027" s="209"/>
      <c r="P4027" s="209"/>
      <c r="Q4027" s="209"/>
      <c r="R4027" s="209"/>
      <c r="S4027" s="209"/>
      <c r="T4027" s="209"/>
      <c r="U4027" s="209"/>
      <c r="V4027" s="209"/>
      <c r="W4027" s="209"/>
      <c r="X4027" s="209"/>
    </row>
    <row r="4028" spans="5:24" x14ac:dyDescent="0.25">
      <c r="E4028" s="209"/>
      <c r="F4028" s="209"/>
      <c r="G4028" s="209"/>
      <c r="H4028" s="209"/>
      <c r="I4028" s="209"/>
      <c r="J4028" s="209"/>
      <c r="K4028" s="209"/>
      <c r="P4028" s="209"/>
      <c r="Q4028" s="209"/>
      <c r="R4028" s="209"/>
      <c r="S4028" s="209"/>
      <c r="T4028" s="209"/>
      <c r="U4028" s="209"/>
      <c r="V4028" s="209"/>
      <c r="W4028" s="209"/>
      <c r="X4028" s="209"/>
    </row>
    <row r="4029" spans="5:24" x14ac:dyDescent="0.25">
      <c r="E4029" s="209"/>
      <c r="F4029" s="209"/>
      <c r="G4029" s="209"/>
      <c r="H4029" s="209"/>
      <c r="I4029" s="209"/>
      <c r="J4029" s="209"/>
      <c r="K4029" s="209"/>
      <c r="P4029" s="209"/>
      <c r="Q4029" s="209"/>
      <c r="R4029" s="209"/>
      <c r="S4029" s="209"/>
      <c r="T4029" s="209"/>
      <c r="U4029" s="209"/>
      <c r="V4029" s="209"/>
      <c r="W4029" s="209"/>
      <c r="X4029" s="209"/>
    </row>
    <row r="4030" spans="5:24" x14ac:dyDescent="0.25">
      <c r="E4030" s="209"/>
      <c r="F4030" s="209"/>
      <c r="G4030" s="209"/>
      <c r="H4030" s="209"/>
      <c r="I4030" s="209"/>
      <c r="J4030" s="209"/>
      <c r="K4030" s="209"/>
      <c r="P4030" s="209"/>
      <c r="Q4030" s="209"/>
      <c r="R4030" s="209"/>
      <c r="S4030" s="209"/>
      <c r="T4030" s="209"/>
      <c r="U4030" s="209"/>
      <c r="V4030" s="209"/>
      <c r="W4030" s="209"/>
      <c r="X4030" s="209"/>
    </row>
    <row r="4031" spans="5:24" x14ac:dyDescent="0.25">
      <c r="E4031" s="209"/>
      <c r="F4031" s="209"/>
      <c r="G4031" s="209"/>
      <c r="H4031" s="209"/>
      <c r="I4031" s="209"/>
      <c r="J4031" s="209"/>
      <c r="K4031" s="209"/>
      <c r="P4031" s="209"/>
      <c r="Q4031" s="209"/>
      <c r="R4031" s="209"/>
      <c r="S4031" s="209"/>
      <c r="T4031" s="209"/>
      <c r="U4031" s="209"/>
      <c r="V4031" s="209"/>
      <c r="W4031" s="209"/>
      <c r="X4031" s="209"/>
    </row>
    <row r="4032" spans="5:24" x14ac:dyDescent="0.25">
      <c r="E4032" s="209"/>
      <c r="F4032" s="209"/>
      <c r="G4032" s="209"/>
      <c r="H4032" s="209"/>
      <c r="I4032" s="209"/>
      <c r="J4032" s="209"/>
      <c r="K4032" s="209"/>
      <c r="P4032" s="209"/>
      <c r="Q4032" s="209"/>
      <c r="R4032" s="209"/>
      <c r="S4032" s="209"/>
      <c r="T4032" s="209"/>
      <c r="U4032" s="209"/>
      <c r="V4032" s="209"/>
      <c r="W4032" s="209"/>
      <c r="X4032" s="209"/>
    </row>
    <row r="4033" spans="5:24" x14ac:dyDescent="0.25">
      <c r="E4033" s="209"/>
      <c r="F4033" s="209"/>
      <c r="G4033" s="209"/>
      <c r="H4033" s="209"/>
      <c r="I4033" s="209"/>
      <c r="J4033" s="209"/>
      <c r="K4033" s="209"/>
      <c r="P4033" s="209"/>
      <c r="Q4033" s="209"/>
      <c r="R4033" s="209"/>
      <c r="S4033" s="209"/>
      <c r="T4033" s="209"/>
      <c r="U4033" s="209"/>
      <c r="V4033" s="209"/>
      <c r="W4033" s="209"/>
      <c r="X4033" s="209"/>
    </row>
    <row r="4034" spans="5:24" x14ac:dyDescent="0.25">
      <c r="E4034" s="209"/>
      <c r="F4034" s="209"/>
      <c r="G4034" s="209"/>
      <c r="H4034" s="209"/>
      <c r="I4034" s="209"/>
      <c r="J4034" s="209"/>
      <c r="K4034" s="209"/>
      <c r="P4034" s="209"/>
      <c r="Q4034" s="209"/>
      <c r="R4034" s="209"/>
      <c r="S4034" s="209"/>
      <c r="T4034" s="209"/>
      <c r="U4034" s="209"/>
      <c r="V4034" s="209"/>
      <c r="W4034" s="209"/>
      <c r="X4034" s="209"/>
    </row>
    <row r="4035" spans="5:24" x14ac:dyDescent="0.25">
      <c r="E4035" s="209"/>
      <c r="F4035" s="209"/>
      <c r="G4035" s="209"/>
      <c r="H4035" s="209"/>
      <c r="I4035" s="209"/>
      <c r="J4035" s="209"/>
      <c r="K4035" s="209"/>
      <c r="P4035" s="209"/>
      <c r="Q4035" s="209"/>
      <c r="R4035" s="209"/>
      <c r="S4035" s="209"/>
      <c r="T4035" s="209"/>
      <c r="U4035" s="209"/>
      <c r="V4035" s="209"/>
      <c r="W4035" s="209"/>
      <c r="X4035" s="209"/>
    </row>
    <row r="4036" spans="5:24" x14ac:dyDescent="0.25">
      <c r="E4036" s="209"/>
      <c r="F4036" s="209"/>
      <c r="G4036" s="209"/>
      <c r="H4036" s="209"/>
      <c r="I4036" s="209"/>
      <c r="J4036" s="209"/>
      <c r="K4036" s="209"/>
      <c r="P4036" s="209"/>
      <c r="Q4036" s="209"/>
      <c r="R4036" s="209"/>
      <c r="S4036" s="209"/>
      <c r="T4036" s="209"/>
      <c r="U4036" s="209"/>
      <c r="V4036" s="209"/>
      <c r="W4036" s="209"/>
      <c r="X4036" s="209"/>
    </row>
    <row r="4037" spans="5:24" x14ac:dyDescent="0.25">
      <c r="E4037" s="209"/>
      <c r="F4037" s="209"/>
      <c r="G4037" s="209"/>
      <c r="H4037" s="209"/>
      <c r="I4037" s="209"/>
      <c r="J4037" s="209"/>
      <c r="K4037" s="209"/>
      <c r="P4037" s="209"/>
      <c r="Q4037" s="209"/>
      <c r="R4037" s="209"/>
      <c r="S4037" s="209"/>
      <c r="T4037" s="209"/>
      <c r="U4037" s="209"/>
      <c r="V4037" s="209"/>
      <c r="W4037" s="209"/>
      <c r="X4037" s="209"/>
    </row>
    <row r="4038" spans="5:24" x14ac:dyDescent="0.25">
      <c r="E4038" s="209"/>
      <c r="F4038" s="209"/>
      <c r="G4038" s="209"/>
      <c r="H4038" s="209"/>
      <c r="I4038" s="209"/>
      <c r="J4038" s="209"/>
      <c r="K4038" s="209"/>
      <c r="P4038" s="209"/>
      <c r="Q4038" s="209"/>
      <c r="R4038" s="209"/>
      <c r="S4038" s="209"/>
      <c r="T4038" s="209"/>
      <c r="U4038" s="209"/>
      <c r="V4038" s="209"/>
      <c r="W4038" s="209"/>
      <c r="X4038" s="209"/>
    </row>
    <row r="4039" spans="5:24" x14ac:dyDescent="0.25">
      <c r="E4039" s="209"/>
      <c r="F4039" s="209"/>
      <c r="G4039" s="209"/>
      <c r="H4039" s="209"/>
      <c r="I4039" s="209"/>
      <c r="J4039" s="209"/>
      <c r="K4039" s="209"/>
      <c r="P4039" s="209"/>
      <c r="Q4039" s="209"/>
      <c r="R4039" s="209"/>
      <c r="S4039" s="209"/>
      <c r="T4039" s="209"/>
      <c r="U4039" s="209"/>
      <c r="V4039" s="209"/>
      <c r="W4039" s="209"/>
      <c r="X4039" s="209"/>
    </row>
    <row r="4040" spans="5:24" x14ac:dyDescent="0.25">
      <c r="E4040" s="209"/>
      <c r="F4040" s="209"/>
      <c r="G4040" s="209"/>
      <c r="H4040" s="209"/>
      <c r="I4040" s="209"/>
      <c r="J4040" s="209"/>
      <c r="K4040" s="209"/>
      <c r="P4040" s="209"/>
      <c r="Q4040" s="209"/>
      <c r="R4040" s="209"/>
      <c r="S4040" s="209"/>
      <c r="T4040" s="209"/>
      <c r="U4040" s="209"/>
      <c r="V4040" s="209"/>
      <c r="W4040" s="209"/>
      <c r="X4040" s="209"/>
    </row>
    <row r="4041" spans="5:24" x14ac:dyDescent="0.25">
      <c r="E4041" s="209"/>
      <c r="F4041" s="209"/>
      <c r="G4041" s="209"/>
      <c r="H4041" s="209"/>
      <c r="I4041" s="209"/>
      <c r="J4041" s="209"/>
      <c r="K4041" s="209"/>
      <c r="P4041" s="209"/>
      <c r="Q4041" s="209"/>
      <c r="R4041" s="209"/>
      <c r="S4041" s="209"/>
      <c r="T4041" s="209"/>
      <c r="U4041" s="209"/>
      <c r="V4041" s="209"/>
      <c r="W4041" s="209"/>
      <c r="X4041" s="209"/>
    </row>
    <row r="4042" spans="5:24" x14ac:dyDescent="0.25">
      <c r="E4042" s="209"/>
      <c r="F4042" s="209"/>
      <c r="G4042" s="209"/>
      <c r="H4042" s="209"/>
      <c r="I4042" s="209"/>
      <c r="J4042" s="209"/>
      <c r="K4042" s="209"/>
      <c r="P4042" s="209"/>
      <c r="Q4042" s="209"/>
      <c r="R4042" s="209"/>
      <c r="S4042" s="209"/>
      <c r="T4042" s="209"/>
      <c r="U4042" s="209"/>
      <c r="V4042" s="209"/>
      <c r="W4042" s="209"/>
      <c r="X4042" s="209"/>
    </row>
    <row r="4043" spans="5:24" x14ac:dyDescent="0.25">
      <c r="E4043" s="209"/>
      <c r="F4043" s="209"/>
      <c r="G4043" s="209"/>
      <c r="H4043" s="209"/>
      <c r="I4043" s="209"/>
      <c r="J4043" s="209"/>
      <c r="K4043" s="209"/>
      <c r="P4043" s="209"/>
      <c r="Q4043" s="209"/>
      <c r="R4043" s="209"/>
      <c r="S4043" s="209"/>
      <c r="T4043" s="209"/>
      <c r="U4043" s="209"/>
      <c r="V4043" s="209"/>
      <c r="W4043" s="209"/>
      <c r="X4043" s="209"/>
    </row>
    <row r="4044" spans="5:24" x14ac:dyDescent="0.25">
      <c r="E4044" s="209"/>
      <c r="F4044" s="209"/>
      <c r="G4044" s="209"/>
      <c r="H4044" s="209"/>
      <c r="I4044" s="209"/>
      <c r="J4044" s="209"/>
      <c r="K4044" s="209"/>
      <c r="P4044" s="209"/>
      <c r="Q4044" s="209"/>
      <c r="R4044" s="209"/>
      <c r="S4044" s="209"/>
      <c r="T4044" s="209"/>
      <c r="U4044" s="209"/>
      <c r="V4044" s="209"/>
      <c r="W4044" s="209"/>
      <c r="X4044" s="209"/>
    </row>
    <row r="4045" spans="5:24" x14ac:dyDescent="0.25">
      <c r="E4045" s="209"/>
      <c r="F4045" s="209"/>
      <c r="G4045" s="209"/>
      <c r="H4045" s="209"/>
      <c r="I4045" s="209"/>
      <c r="J4045" s="209"/>
      <c r="K4045" s="209"/>
      <c r="P4045" s="209"/>
      <c r="Q4045" s="209"/>
      <c r="R4045" s="209"/>
      <c r="S4045" s="209"/>
      <c r="T4045" s="209"/>
      <c r="U4045" s="209"/>
      <c r="V4045" s="209"/>
      <c r="W4045" s="209"/>
      <c r="X4045" s="209"/>
    </row>
    <row r="4046" spans="5:24" x14ac:dyDescent="0.25">
      <c r="E4046" s="209"/>
      <c r="F4046" s="209"/>
      <c r="G4046" s="209"/>
      <c r="H4046" s="209"/>
      <c r="I4046" s="209"/>
      <c r="J4046" s="209"/>
      <c r="K4046" s="209"/>
      <c r="P4046" s="209"/>
      <c r="Q4046" s="209"/>
      <c r="R4046" s="209"/>
      <c r="S4046" s="209"/>
      <c r="T4046" s="209"/>
      <c r="U4046" s="209"/>
      <c r="V4046" s="209"/>
      <c r="W4046" s="209"/>
      <c r="X4046" s="209"/>
    </row>
    <row r="4047" spans="5:24" x14ac:dyDescent="0.25">
      <c r="E4047" s="209"/>
      <c r="F4047" s="209"/>
      <c r="G4047" s="209"/>
      <c r="H4047" s="209"/>
      <c r="I4047" s="209"/>
      <c r="J4047" s="209"/>
      <c r="K4047" s="209"/>
      <c r="P4047" s="209"/>
      <c r="Q4047" s="209"/>
      <c r="R4047" s="209"/>
      <c r="S4047" s="209"/>
      <c r="T4047" s="209"/>
      <c r="U4047" s="209"/>
      <c r="V4047" s="209"/>
      <c r="W4047" s="209"/>
      <c r="X4047" s="209"/>
    </row>
    <row r="4048" spans="5:24" x14ac:dyDescent="0.25">
      <c r="E4048" s="209"/>
      <c r="F4048" s="209"/>
      <c r="G4048" s="209"/>
      <c r="H4048" s="209"/>
      <c r="I4048" s="209"/>
      <c r="J4048" s="209"/>
      <c r="K4048" s="209"/>
      <c r="P4048" s="209"/>
      <c r="Q4048" s="209"/>
      <c r="R4048" s="209"/>
      <c r="S4048" s="209"/>
      <c r="T4048" s="209"/>
      <c r="U4048" s="209"/>
      <c r="V4048" s="209"/>
      <c r="W4048" s="209"/>
      <c r="X4048" s="209"/>
    </row>
    <row r="4049" spans="5:24" x14ac:dyDescent="0.25">
      <c r="E4049" s="209"/>
      <c r="F4049" s="209"/>
      <c r="G4049" s="209"/>
      <c r="H4049" s="209"/>
      <c r="I4049" s="209"/>
      <c r="J4049" s="209"/>
      <c r="K4049" s="209"/>
      <c r="P4049" s="209"/>
      <c r="Q4049" s="209"/>
      <c r="R4049" s="209"/>
      <c r="S4049" s="209"/>
      <c r="T4049" s="209"/>
      <c r="U4049" s="209"/>
      <c r="V4049" s="209"/>
      <c r="W4049" s="209"/>
      <c r="X4049" s="209"/>
    </row>
    <row r="4050" spans="5:24" x14ac:dyDescent="0.25">
      <c r="E4050" s="209"/>
      <c r="F4050" s="209"/>
      <c r="G4050" s="209"/>
      <c r="H4050" s="209"/>
      <c r="I4050" s="209"/>
      <c r="J4050" s="209"/>
      <c r="K4050" s="209"/>
      <c r="P4050" s="209"/>
      <c r="Q4050" s="209"/>
      <c r="R4050" s="209"/>
      <c r="S4050" s="209"/>
      <c r="T4050" s="209"/>
      <c r="U4050" s="209"/>
      <c r="V4050" s="209"/>
      <c r="W4050" s="209"/>
      <c r="X4050" s="209"/>
    </row>
    <row r="4051" spans="5:24" x14ac:dyDescent="0.25">
      <c r="E4051" s="209"/>
      <c r="F4051" s="209"/>
      <c r="G4051" s="209"/>
      <c r="H4051" s="209"/>
      <c r="I4051" s="209"/>
      <c r="J4051" s="209"/>
      <c r="K4051" s="209"/>
      <c r="P4051" s="209"/>
      <c r="Q4051" s="209"/>
      <c r="R4051" s="209"/>
      <c r="S4051" s="209"/>
      <c r="T4051" s="209"/>
      <c r="U4051" s="209"/>
      <c r="V4051" s="209"/>
      <c r="W4051" s="209"/>
      <c r="X4051" s="209"/>
    </row>
    <row r="4052" spans="5:24" x14ac:dyDescent="0.25">
      <c r="E4052" s="209"/>
      <c r="F4052" s="209"/>
      <c r="G4052" s="209"/>
      <c r="H4052" s="209"/>
      <c r="I4052" s="209"/>
      <c r="J4052" s="209"/>
      <c r="K4052" s="209"/>
      <c r="P4052" s="209"/>
      <c r="Q4052" s="209"/>
      <c r="R4052" s="209"/>
      <c r="S4052" s="209"/>
      <c r="T4052" s="209"/>
      <c r="U4052" s="209"/>
      <c r="V4052" s="209"/>
      <c r="W4052" s="209"/>
      <c r="X4052" s="209"/>
    </row>
    <row r="4053" spans="5:24" x14ac:dyDescent="0.25">
      <c r="E4053" s="209"/>
      <c r="F4053" s="209"/>
      <c r="G4053" s="209"/>
      <c r="H4053" s="209"/>
      <c r="I4053" s="209"/>
      <c r="J4053" s="209"/>
      <c r="K4053" s="209"/>
      <c r="P4053" s="209"/>
      <c r="Q4053" s="209"/>
      <c r="R4053" s="209"/>
      <c r="S4053" s="209"/>
      <c r="T4053" s="209"/>
      <c r="U4053" s="209"/>
      <c r="V4053" s="209"/>
      <c r="W4053" s="209"/>
      <c r="X4053" s="209"/>
    </row>
    <row r="4054" spans="5:24" x14ac:dyDescent="0.25">
      <c r="E4054" s="209"/>
      <c r="F4054" s="209"/>
      <c r="G4054" s="209"/>
      <c r="H4054" s="209"/>
      <c r="I4054" s="209"/>
      <c r="J4054" s="209"/>
      <c r="K4054" s="209"/>
      <c r="P4054" s="209"/>
      <c r="Q4054" s="209"/>
      <c r="R4054" s="209"/>
      <c r="S4054" s="209"/>
      <c r="T4054" s="209"/>
      <c r="U4054" s="209"/>
      <c r="V4054" s="209"/>
      <c r="W4054" s="209"/>
      <c r="X4054" s="209"/>
    </row>
    <row r="4055" spans="5:24" x14ac:dyDescent="0.25">
      <c r="E4055" s="209"/>
      <c r="F4055" s="209"/>
      <c r="G4055" s="209"/>
      <c r="H4055" s="209"/>
      <c r="I4055" s="209"/>
      <c r="J4055" s="209"/>
      <c r="K4055" s="209"/>
      <c r="P4055" s="209"/>
      <c r="Q4055" s="209"/>
      <c r="R4055" s="209"/>
      <c r="S4055" s="209"/>
      <c r="T4055" s="209"/>
      <c r="U4055" s="209"/>
      <c r="V4055" s="209"/>
      <c r="W4055" s="209"/>
      <c r="X4055" s="209"/>
    </row>
    <row r="4056" spans="5:24" x14ac:dyDescent="0.25">
      <c r="E4056" s="209"/>
      <c r="F4056" s="209"/>
      <c r="G4056" s="209"/>
      <c r="H4056" s="209"/>
      <c r="I4056" s="209"/>
      <c r="J4056" s="209"/>
      <c r="K4056" s="209"/>
      <c r="P4056" s="209"/>
      <c r="Q4056" s="209"/>
      <c r="R4056" s="209"/>
      <c r="S4056" s="209"/>
      <c r="T4056" s="209"/>
      <c r="U4056" s="209"/>
      <c r="V4056" s="209"/>
      <c r="W4056" s="209"/>
      <c r="X4056" s="209"/>
    </row>
    <row r="4057" spans="5:24" x14ac:dyDescent="0.25">
      <c r="E4057" s="209"/>
      <c r="F4057" s="209"/>
      <c r="G4057" s="209"/>
      <c r="H4057" s="209"/>
      <c r="I4057" s="209"/>
      <c r="J4057" s="209"/>
      <c r="K4057" s="209"/>
      <c r="P4057" s="209"/>
      <c r="Q4057" s="209"/>
      <c r="R4057" s="209"/>
      <c r="S4057" s="209"/>
      <c r="T4057" s="209"/>
      <c r="U4057" s="209"/>
      <c r="V4057" s="209"/>
      <c r="W4057" s="209"/>
      <c r="X4057" s="209"/>
    </row>
    <row r="4058" spans="5:24" x14ac:dyDescent="0.25">
      <c r="E4058" s="209"/>
      <c r="F4058" s="209"/>
      <c r="G4058" s="209"/>
      <c r="H4058" s="209"/>
      <c r="I4058" s="209"/>
      <c r="J4058" s="209"/>
      <c r="K4058" s="209"/>
      <c r="P4058" s="209"/>
      <c r="Q4058" s="209"/>
      <c r="R4058" s="209"/>
      <c r="S4058" s="209"/>
      <c r="T4058" s="209"/>
      <c r="U4058" s="209"/>
      <c r="V4058" s="209"/>
      <c r="W4058" s="209"/>
      <c r="X4058" s="209"/>
    </row>
    <row r="4059" spans="5:24" x14ac:dyDescent="0.25">
      <c r="E4059" s="209"/>
      <c r="F4059" s="209"/>
      <c r="G4059" s="209"/>
      <c r="H4059" s="209"/>
      <c r="I4059" s="209"/>
      <c r="J4059" s="209"/>
      <c r="K4059" s="209"/>
      <c r="P4059" s="209"/>
      <c r="Q4059" s="209"/>
      <c r="R4059" s="209"/>
      <c r="S4059" s="209"/>
      <c r="T4059" s="209"/>
      <c r="U4059" s="209"/>
      <c r="V4059" s="209"/>
      <c r="W4059" s="209"/>
      <c r="X4059" s="209"/>
    </row>
    <row r="4060" spans="5:24" x14ac:dyDescent="0.25">
      <c r="E4060" s="209"/>
      <c r="F4060" s="209"/>
      <c r="G4060" s="209"/>
      <c r="H4060" s="209"/>
      <c r="I4060" s="209"/>
      <c r="J4060" s="209"/>
      <c r="K4060" s="209"/>
      <c r="P4060" s="209"/>
      <c r="Q4060" s="209"/>
      <c r="R4060" s="209"/>
      <c r="S4060" s="209"/>
      <c r="T4060" s="209"/>
      <c r="U4060" s="209"/>
      <c r="V4060" s="209"/>
      <c r="W4060" s="209"/>
      <c r="X4060" s="209"/>
    </row>
    <row r="4061" spans="5:24" x14ac:dyDescent="0.25">
      <c r="E4061" s="209"/>
      <c r="F4061" s="209"/>
      <c r="G4061" s="209"/>
      <c r="H4061" s="209"/>
      <c r="I4061" s="209"/>
      <c r="J4061" s="209"/>
      <c r="K4061" s="209"/>
      <c r="P4061" s="209"/>
      <c r="Q4061" s="209"/>
      <c r="R4061" s="209"/>
      <c r="S4061" s="209"/>
      <c r="T4061" s="209"/>
      <c r="U4061" s="209"/>
      <c r="V4061" s="209"/>
      <c r="W4061" s="209"/>
      <c r="X4061" s="209"/>
    </row>
    <row r="4062" spans="5:24" x14ac:dyDescent="0.25">
      <c r="E4062" s="209"/>
      <c r="F4062" s="209"/>
      <c r="G4062" s="209"/>
      <c r="H4062" s="209"/>
      <c r="I4062" s="209"/>
      <c r="J4062" s="209"/>
      <c r="K4062" s="209"/>
      <c r="P4062" s="209"/>
      <c r="Q4062" s="209"/>
      <c r="R4062" s="209"/>
      <c r="S4062" s="209"/>
      <c r="T4062" s="209"/>
      <c r="U4062" s="209"/>
      <c r="V4062" s="209"/>
      <c r="W4062" s="209"/>
      <c r="X4062" s="209"/>
    </row>
    <row r="4063" spans="5:24" x14ac:dyDescent="0.25">
      <c r="E4063" s="209"/>
      <c r="F4063" s="209"/>
      <c r="G4063" s="209"/>
      <c r="H4063" s="209"/>
      <c r="I4063" s="209"/>
      <c r="J4063" s="209"/>
      <c r="K4063" s="209"/>
      <c r="P4063" s="209"/>
      <c r="Q4063" s="209"/>
      <c r="R4063" s="209"/>
      <c r="S4063" s="209"/>
      <c r="T4063" s="209"/>
      <c r="U4063" s="209"/>
      <c r="V4063" s="209"/>
      <c r="W4063" s="209"/>
      <c r="X4063" s="209"/>
    </row>
    <row r="4064" spans="5:24" x14ac:dyDescent="0.25">
      <c r="E4064" s="209"/>
      <c r="F4064" s="209"/>
      <c r="G4064" s="209"/>
      <c r="H4064" s="209"/>
      <c r="I4064" s="209"/>
      <c r="J4064" s="209"/>
      <c r="K4064" s="209"/>
      <c r="P4064" s="209"/>
      <c r="Q4064" s="209"/>
      <c r="R4064" s="209"/>
      <c r="S4064" s="209"/>
      <c r="T4064" s="209"/>
      <c r="U4064" s="209"/>
      <c r="V4064" s="209"/>
      <c r="W4064" s="209"/>
      <c r="X4064" s="209"/>
    </row>
    <row r="4065" spans="5:24" x14ac:dyDescent="0.25">
      <c r="E4065" s="209"/>
      <c r="F4065" s="209"/>
      <c r="G4065" s="209"/>
      <c r="H4065" s="209"/>
      <c r="I4065" s="209"/>
      <c r="J4065" s="209"/>
      <c r="K4065" s="209"/>
      <c r="P4065" s="209"/>
      <c r="Q4065" s="209"/>
      <c r="R4065" s="209"/>
      <c r="S4065" s="209"/>
      <c r="T4065" s="209"/>
      <c r="U4065" s="209"/>
      <c r="V4065" s="209"/>
      <c r="W4065" s="209"/>
      <c r="X4065" s="209"/>
    </row>
    <row r="4066" spans="5:24" x14ac:dyDescent="0.25">
      <c r="E4066" s="209"/>
      <c r="F4066" s="209"/>
      <c r="G4066" s="209"/>
      <c r="H4066" s="209"/>
      <c r="I4066" s="209"/>
      <c r="J4066" s="209"/>
      <c r="K4066" s="209"/>
      <c r="P4066" s="209"/>
      <c r="Q4066" s="209"/>
      <c r="R4066" s="209"/>
      <c r="S4066" s="209"/>
      <c r="T4066" s="209"/>
      <c r="U4066" s="209"/>
      <c r="V4066" s="209"/>
      <c r="W4066" s="209"/>
      <c r="X4066" s="209"/>
    </row>
    <row r="4067" spans="5:24" x14ac:dyDescent="0.25">
      <c r="E4067" s="209"/>
      <c r="F4067" s="209"/>
      <c r="G4067" s="209"/>
      <c r="H4067" s="209"/>
      <c r="I4067" s="209"/>
      <c r="J4067" s="209"/>
      <c r="K4067" s="209"/>
      <c r="P4067" s="209"/>
      <c r="Q4067" s="209"/>
      <c r="R4067" s="209"/>
      <c r="S4067" s="209"/>
      <c r="T4067" s="209"/>
      <c r="U4067" s="209"/>
      <c r="V4067" s="209"/>
      <c r="W4067" s="209"/>
      <c r="X4067" s="209"/>
    </row>
    <row r="4068" spans="5:24" x14ac:dyDescent="0.25">
      <c r="E4068" s="209"/>
      <c r="F4068" s="209"/>
      <c r="G4068" s="209"/>
      <c r="H4068" s="209"/>
      <c r="I4068" s="209"/>
      <c r="J4068" s="209"/>
      <c r="K4068" s="209"/>
      <c r="P4068" s="209"/>
      <c r="Q4068" s="209"/>
      <c r="R4068" s="209"/>
      <c r="S4068" s="209"/>
      <c r="T4068" s="209"/>
      <c r="U4068" s="209"/>
      <c r="V4068" s="209"/>
      <c r="W4068" s="209"/>
      <c r="X4068" s="209"/>
    </row>
    <row r="4069" spans="5:24" x14ac:dyDescent="0.25">
      <c r="E4069" s="209"/>
      <c r="F4069" s="209"/>
      <c r="G4069" s="209"/>
      <c r="H4069" s="209"/>
      <c r="I4069" s="209"/>
      <c r="J4069" s="209"/>
      <c r="K4069" s="209"/>
      <c r="P4069" s="209"/>
      <c r="Q4069" s="209"/>
      <c r="R4069" s="209"/>
      <c r="S4069" s="209"/>
      <c r="T4069" s="209"/>
      <c r="U4069" s="209"/>
      <c r="V4069" s="209"/>
      <c r="W4069" s="209"/>
      <c r="X4069" s="209"/>
    </row>
    <row r="4070" spans="5:24" x14ac:dyDescent="0.25">
      <c r="E4070" s="209"/>
      <c r="F4070" s="209"/>
      <c r="G4070" s="209"/>
      <c r="H4070" s="209"/>
      <c r="I4070" s="209"/>
      <c r="J4070" s="209"/>
      <c r="K4070" s="209"/>
      <c r="P4070" s="209"/>
      <c r="Q4070" s="209"/>
      <c r="R4070" s="209"/>
      <c r="S4070" s="209"/>
      <c r="T4070" s="209"/>
      <c r="U4070" s="209"/>
      <c r="V4070" s="209"/>
      <c r="W4070" s="209"/>
      <c r="X4070" s="209"/>
    </row>
    <row r="4071" spans="5:24" x14ac:dyDescent="0.25">
      <c r="E4071" s="209"/>
      <c r="F4071" s="209"/>
      <c r="G4071" s="209"/>
      <c r="H4071" s="209"/>
      <c r="I4071" s="209"/>
      <c r="J4071" s="209"/>
      <c r="K4071" s="209"/>
      <c r="P4071" s="209"/>
      <c r="Q4071" s="209"/>
      <c r="R4071" s="209"/>
      <c r="S4071" s="209"/>
      <c r="T4071" s="209"/>
      <c r="U4071" s="209"/>
      <c r="V4071" s="209"/>
      <c r="W4071" s="209"/>
      <c r="X4071" s="209"/>
    </row>
    <row r="4072" spans="5:24" x14ac:dyDescent="0.25">
      <c r="E4072" s="209"/>
      <c r="F4072" s="209"/>
      <c r="G4072" s="209"/>
      <c r="H4072" s="209"/>
      <c r="I4072" s="209"/>
      <c r="J4072" s="209"/>
      <c r="K4072" s="209"/>
      <c r="P4072" s="209"/>
      <c r="Q4072" s="209"/>
      <c r="R4072" s="209"/>
      <c r="S4072" s="209"/>
      <c r="T4072" s="209"/>
      <c r="U4072" s="209"/>
      <c r="V4072" s="209"/>
      <c r="W4072" s="209"/>
      <c r="X4072" s="209"/>
    </row>
    <row r="4073" spans="5:24" x14ac:dyDescent="0.25">
      <c r="E4073" s="209"/>
      <c r="F4073" s="209"/>
      <c r="G4073" s="209"/>
      <c r="H4073" s="209"/>
      <c r="I4073" s="209"/>
      <c r="J4073" s="209"/>
      <c r="K4073" s="209"/>
      <c r="P4073" s="209"/>
      <c r="Q4073" s="209"/>
      <c r="R4073" s="209"/>
      <c r="S4073" s="209"/>
      <c r="T4073" s="209"/>
      <c r="U4073" s="209"/>
      <c r="V4073" s="209"/>
      <c r="W4073" s="209"/>
      <c r="X4073" s="209"/>
    </row>
    <row r="4074" spans="5:24" x14ac:dyDescent="0.25">
      <c r="E4074" s="209"/>
      <c r="F4074" s="209"/>
      <c r="G4074" s="209"/>
      <c r="H4074" s="209"/>
      <c r="I4074" s="209"/>
      <c r="J4074" s="209"/>
      <c r="K4074" s="209"/>
      <c r="P4074" s="209"/>
      <c r="Q4074" s="209"/>
      <c r="R4074" s="209"/>
      <c r="S4074" s="209"/>
      <c r="T4074" s="209"/>
      <c r="U4074" s="209"/>
      <c r="V4074" s="209"/>
      <c r="W4074" s="209"/>
      <c r="X4074" s="209"/>
    </row>
    <row r="4075" spans="5:24" x14ac:dyDescent="0.25">
      <c r="E4075" s="209"/>
      <c r="F4075" s="209"/>
      <c r="G4075" s="209"/>
      <c r="H4075" s="209"/>
      <c r="I4075" s="209"/>
      <c r="J4075" s="209"/>
      <c r="K4075" s="209"/>
      <c r="P4075" s="209"/>
      <c r="Q4075" s="209"/>
      <c r="R4075" s="209"/>
      <c r="S4075" s="209"/>
      <c r="T4075" s="209"/>
      <c r="U4075" s="209"/>
      <c r="V4075" s="209"/>
      <c r="W4075" s="209"/>
      <c r="X4075" s="209"/>
    </row>
    <row r="4076" spans="5:24" x14ac:dyDescent="0.25">
      <c r="E4076" s="209"/>
      <c r="F4076" s="209"/>
      <c r="G4076" s="209"/>
      <c r="H4076" s="209"/>
      <c r="I4076" s="209"/>
      <c r="J4076" s="209"/>
      <c r="K4076" s="209"/>
      <c r="P4076" s="209"/>
      <c r="Q4076" s="209"/>
      <c r="R4076" s="209"/>
      <c r="S4076" s="209"/>
      <c r="T4076" s="209"/>
      <c r="U4076" s="209"/>
      <c r="V4076" s="209"/>
      <c r="W4076" s="209"/>
      <c r="X4076" s="209"/>
    </row>
    <row r="4077" spans="5:24" x14ac:dyDescent="0.25">
      <c r="E4077" s="209"/>
      <c r="F4077" s="209"/>
      <c r="G4077" s="209"/>
      <c r="H4077" s="209"/>
      <c r="I4077" s="209"/>
      <c r="J4077" s="209"/>
      <c r="K4077" s="209"/>
      <c r="P4077" s="209"/>
      <c r="Q4077" s="209"/>
      <c r="R4077" s="209"/>
      <c r="S4077" s="209"/>
      <c r="T4077" s="209"/>
      <c r="U4077" s="209"/>
      <c r="V4077" s="209"/>
      <c r="W4077" s="209"/>
      <c r="X4077" s="209"/>
    </row>
    <row r="4078" spans="5:24" x14ac:dyDescent="0.25">
      <c r="E4078" s="209"/>
      <c r="F4078" s="209"/>
      <c r="G4078" s="209"/>
      <c r="H4078" s="209"/>
      <c r="I4078" s="209"/>
      <c r="J4078" s="209"/>
      <c r="K4078" s="209"/>
      <c r="P4078" s="209"/>
      <c r="Q4078" s="209"/>
      <c r="R4078" s="209"/>
      <c r="S4078" s="209"/>
      <c r="T4078" s="209"/>
      <c r="U4078" s="209"/>
      <c r="V4078" s="209"/>
      <c r="W4078" s="209"/>
      <c r="X4078" s="209"/>
    </row>
    <row r="4079" spans="5:24" x14ac:dyDescent="0.25">
      <c r="E4079" s="209"/>
      <c r="F4079" s="209"/>
      <c r="G4079" s="209"/>
      <c r="H4079" s="209"/>
      <c r="I4079" s="209"/>
      <c r="J4079" s="209"/>
      <c r="K4079" s="209"/>
      <c r="P4079" s="209"/>
      <c r="Q4079" s="209"/>
      <c r="R4079" s="209"/>
      <c r="S4079" s="209"/>
      <c r="T4079" s="209"/>
      <c r="U4079" s="209"/>
      <c r="V4079" s="209"/>
      <c r="W4079" s="209"/>
      <c r="X4079" s="209"/>
    </row>
    <row r="4080" spans="5:24" x14ac:dyDescent="0.25">
      <c r="E4080" s="209"/>
      <c r="F4080" s="209"/>
      <c r="G4080" s="209"/>
      <c r="H4080" s="209"/>
      <c r="I4080" s="209"/>
      <c r="J4080" s="209"/>
      <c r="K4080" s="209"/>
      <c r="P4080" s="209"/>
      <c r="Q4080" s="209"/>
      <c r="R4080" s="209"/>
      <c r="S4080" s="209"/>
      <c r="T4080" s="209"/>
      <c r="U4080" s="209"/>
      <c r="V4080" s="209"/>
      <c r="W4080" s="209"/>
      <c r="X4080" s="209"/>
    </row>
    <row r="4081" spans="5:24" x14ac:dyDescent="0.25">
      <c r="E4081" s="209"/>
      <c r="F4081" s="209"/>
      <c r="G4081" s="209"/>
      <c r="H4081" s="209"/>
      <c r="I4081" s="209"/>
      <c r="J4081" s="209"/>
      <c r="K4081" s="209"/>
      <c r="P4081" s="209"/>
      <c r="Q4081" s="209"/>
      <c r="R4081" s="209"/>
      <c r="S4081" s="209"/>
      <c r="T4081" s="209"/>
      <c r="U4081" s="209"/>
      <c r="V4081" s="209"/>
      <c r="W4081" s="209"/>
      <c r="X4081" s="209"/>
    </row>
    <row r="4082" spans="5:24" x14ac:dyDescent="0.25">
      <c r="E4082" s="209"/>
      <c r="F4082" s="209"/>
      <c r="G4082" s="209"/>
      <c r="H4082" s="209"/>
      <c r="I4082" s="209"/>
      <c r="J4082" s="209"/>
      <c r="K4082" s="209"/>
      <c r="P4082" s="209"/>
      <c r="Q4082" s="209"/>
      <c r="R4082" s="209"/>
      <c r="S4082" s="209"/>
      <c r="T4082" s="209"/>
      <c r="U4082" s="209"/>
      <c r="V4082" s="209"/>
      <c r="W4082" s="209"/>
      <c r="X4082" s="209"/>
    </row>
    <row r="4083" spans="5:24" x14ac:dyDescent="0.25">
      <c r="E4083" s="209"/>
      <c r="F4083" s="209"/>
      <c r="G4083" s="209"/>
      <c r="H4083" s="209"/>
      <c r="I4083" s="209"/>
      <c r="J4083" s="209"/>
      <c r="K4083" s="209"/>
      <c r="P4083" s="209"/>
      <c r="Q4083" s="209"/>
      <c r="R4083" s="209"/>
      <c r="S4083" s="209"/>
      <c r="T4083" s="209"/>
      <c r="U4083" s="209"/>
      <c r="V4083" s="209"/>
      <c r="W4083" s="209"/>
      <c r="X4083" s="209"/>
    </row>
    <row r="4084" spans="5:24" x14ac:dyDescent="0.25">
      <c r="E4084" s="209"/>
      <c r="F4084" s="209"/>
      <c r="G4084" s="209"/>
      <c r="H4084" s="209"/>
      <c r="I4084" s="209"/>
      <c r="J4084" s="209"/>
      <c r="K4084" s="209"/>
      <c r="P4084" s="209"/>
      <c r="Q4084" s="209"/>
      <c r="R4084" s="209"/>
      <c r="S4084" s="209"/>
      <c r="T4084" s="209"/>
      <c r="U4084" s="209"/>
      <c r="V4084" s="209"/>
      <c r="W4084" s="209"/>
      <c r="X4084" s="209"/>
    </row>
    <row r="4085" spans="5:24" x14ac:dyDescent="0.25">
      <c r="E4085" s="209"/>
      <c r="F4085" s="209"/>
      <c r="G4085" s="209"/>
      <c r="H4085" s="209"/>
      <c r="I4085" s="209"/>
      <c r="J4085" s="209"/>
      <c r="K4085" s="209"/>
      <c r="P4085" s="209"/>
      <c r="Q4085" s="209"/>
      <c r="R4085" s="209"/>
      <c r="S4085" s="209"/>
      <c r="T4085" s="209"/>
      <c r="U4085" s="209"/>
      <c r="V4085" s="209"/>
      <c r="W4085" s="209"/>
      <c r="X4085" s="209"/>
    </row>
    <row r="4086" spans="5:24" x14ac:dyDescent="0.25">
      <c r="E4086" s="209"/>
      <c r="F4086" s="209"/>
      <c r="G4086" s="209"/>
      <c r="H4086" s="209"/>
      <c r="I4086" s="209"/>
      <c r="J4086" s="209"/>
      <c r="K4086" s="209"/>
      <c r="P4086" s="209"/>
      <c r="Q4086" s="209"/>
      <c r="R4086" s="209"/>
      <c r="S4086" s="209"/>
      <c r="T4086" s="209"/>
      <c r="U4086" s="209"/>
      <c r="V4086" s="209"/>
      <c r="W4086" s="209"/>
      <c r="X4086" s="209"/>
    </row>
    <row r="4087" spans="5:24" x14ac:dyDescent="0.25">
      <c r="E4087" s="209"/>
      <c r="F4087" s="209"/>
      <c r="G4087" s="209"/>
      <c r="H4087" s="209"/>
      <c r="I4087" s="209"/>
      <c r="J4087" s="209"/>
      <c r="K4087" s="209"/>
      <c r="P4087" s="209"/>
      <c r="Q4087" s="209"/>
      <c r="R4087" s="209"/>
      <c r="S4087" s="209"/>
      <c r="T4087" s="209"/>
      <c r="U4087" s="209"/>
      <c r="V4087" s="209"/>
      <c r="W4087" s="209"/>
      <c r="X4087" s="209"/>
    </row>
    <row r="4088" spans="5:24" x14ac:dyDescent="0.25">
      <c r="E4088" s="209"/>
      <c r="F4088" s="209"/>
      <c r="G4088" s="209"/>
      <c r="H4088" s="209"/>
      <c r="I4088" s="209"/>
      <c r="J4088" s="209"/>
      <c r="K4088" s="209"/>
      <c r="P4088" s="209"/>
      <c r="Q4088" s="209"/>
      <c r="R4088" s="209"/>
      <c r="S4088" s="209"/>
      <c r="T4088" s="209"/>
      <c r="U4088" s="209"/>
      <c r="V4088" s="209"/>
      <c r="W4088" s="209"/>
      <c r="X4088" s="209"/>
    </row>
    <row r="4089" spans="5:24" x14ac:dyDescent="0.25">
      <c r="E4089" s="209"/>
      <c r="F4089" s="209"/>
      <c r="G4089" s="209"/>
      <c r="H4089" s="209"/>
      <c r="I4089" s="209"/>
      <c r="J4089" s="209"/>
      <c r="K4089" s="209"/>
      <c r="P4089" s="209"/>
      <c r="Q4089" s="209"/>
      <c r="R4089" s="209"/>
      <c r="S4089" s="209"/>
      <c r="T4089" s="209"/>
      <c r="U4089" s="209"/>
      <c r="V4089" s="209"/>
      <c r="W4089" s="209"/>
      <c r="X4089" s="209"/>
    </row>
    <row r="4090" spans="5:24" x14ac:dyDescent="0.25">
      <c r="E4090" s="209"/>
      <c r="F4090" s="209"/>
      <c r="G4090" s="209"/>
      <c r="H4090" s="209"/>
      <c r="I4090" s="209"/>
      <c r="J4090" s="209"/>
      <c r="K4090" s="209"/>
      <c r="P4090" s="209"/>
      <c r="Q4090" s="209"/>
      <c r="R4090" s="209"/>
      <c r="S4090" s="209"/>
      <c r="T4090" s="209"/>
      <c r="U4090" s="209"/>
      <c r="V4090" s="209"/>
      <c r="W4090" s="209"/>
      <c r="X4090" s="209"/>
    </row>
    <row r="4091" spans="5:24" x14ac:dyDescent="0.25">
      <c r="E4091" s="209"/>
      <c r="F4091" s="209"/>
      <c r="G4091" s="209"/>
      <c r="H4091" s="209"/>
      <c r="I4091" s="209"/>
      <c r="J4091" s="209"/>
      <c r="K4091" s="209"/>
      <c r="P4091" s="209"/>
      <c r="Q4091" s="209"/>
      <c r="R4091" s="209"/>
      <c r="S4091" s="209"/>
      <c r="T4091" s="209"/>
      <c r="U4091" s="209"/>
      <c r="V4091" s="209"/>
      <c r="W4091" s="209"/>
      <c r="X4091" s="209"/>
    </row>
    <row r="4092" spans="5:24" x14ac:dyDescent="0.25">
      <c r="E4092" s="209"/>
      <c r="F4092" s="209"/>
      <c r="G4092" s="209"/>
      <c r="H4092" s="209"/>
      <c r="I4092" s="209"/>
      <c r="J4092" s="209"/>
      <c r="K4092" s="209"/>
      <c r="P4092" s="209"/>
      <c r="Q4092" s="209"/>
      <c r="R4092" s="209"/>
      <c r="S4092" s="209"/>
      <c r="T4092" s="209"/>
      <c r="U4092" s="209"/>
      <c r="V4092" s="209"/>
      <c r="W4092" s="209"/>
      <c r="X4092" s="209"/>
    </row>
    <row r="4093" spans="5:24" x14ac:dyDescent="0.25">
      <c r="E4093" s="209"/>
      <c r="F4093" s="209"/>
      <c r="G4093" s="209"/>
      <c r="H4093" s="209"/>
      <c r="I4093" s="209"/>
      <c r="J4093" s="209"/>
      <c r="K4093" s="209"/>
      <c r="P4093" s="209"/>
      <c r="Q4093" s="209"/>
      <c r="R4093" s="209"/>
      <c r="S4093" s="209"/>
      <c r="T4093" s="209"/>
      <c r="U4093" s="209"/>
      <c r="V4093" s="209"/>
      <c r="W4093" s="209"/>
      <c r="X4093" s="209"/>
    </row>
    <row r="4094" spans="5:24" x14ac:dyDescent="0.25">
      <c r="E4094" s="209"/>
      <c r="F4094" s="209"/>
      <c r="G4094" s="209"/>
      <c r="H4094" s="209"/>
      <c r="I4094" s="209"/>
      <c r="J4094" s="209"/>
      <c r="K4094" s="209"/>
      <c r="P4094" s="209"/>
      <c r="Q4094" s="209"/>
      <c r="R4094" s="209"/>
      <c r="S4094" s="209"/>
      <c r="T4094" s="209"/>
      <c r="U4094" s="209"/>
      <c r="V4094" s="209"/>
      <c r="W4094" s="209"/>
      <c r="X4094" s="209"/>
    </row>
    <row r="4095" spans="5:24" x14ac:dyDescent="0.25">
      <c r="E4095" s="209"/>
      <c r="F4095" s="209"/>
      <c r="G4095" s="209"/>
      <c r="H4095" s="209"/>
      <c r="I4095" s="209"/>
      <c r="J4095" s="209"/>
      <c r="K4095" s="209"/>
      <c r="P4095" s="209"/>
      <c r="Q4095" s="209"/>
      <c r="R4095" s="209"/>
      <c r="S4095" s="209"/>
      <c r="T4095" s="209"/>
      <c r="U4095" s="209"/>
      <c r="V4095" s="209"/>
      <c r="W4095" s="209"/>
      <c r="X4095" s="209"/>
    </row>
    <row r="4096" spans="5:24" x14ac:dyDescent="0.25">
      <c r="E4096" s="209"/>
      <c r="F4096" s="209"/>
      <c r="G4096" s="209"/>
      <c r="H4096" s="209"/>
      <c r="I4096" s="209"/>
      <c r="J4096" s="209"/>
      <c r="K4096" s="209"/>
      <c r="P4096" s="209"/>
      <c r="Q4096" s="209"/>
      <c r="R4096" s="209"/>
      <c r="S4096" s="209"/>
      <c r="T4096" s="209"/>
      <c r="U4096" s="209"/>
      <c r="V4096" s="209"/>
      <c r="W4096" s="209"/>
      <c r="X4096" s="209"/>
    </row>
    <row r="4097" spans="5:24" x14ac:dyDescent="0.25">
      <c r="E4097" s="209"/>
      <c r="F4097" s="209"/>
      <c r="G4097" s="209"/>
      <c r="H4097" s="209"/>
      <c r="I4097" s="209"/>
      <c r="J4097" s="209"/>
      <c r="K4097" s="209"/>
      <c r="P4097" s="209"/>
      <c r="Q4097" s="209"/>
      <c r="R4097" s="209"/>
      <c r="S4097" s="209"/>
      <c r="T4097" s="209"/>
      <c r="U4097" s="209"/>
      <c r="V4097" s="209"/>
      <c r="W4097" s="209"/>
      <c r="X4097" s="209"/>
    </row>
    <row r="4098" spans="5:24" x14ac:dyDescent="0.25">
      <c r="E4098" s="209"/>
      <c r="F4098" s="209"/>
      <c r="G4098" s="209"/>
      <c r="H4098" s="209"/>
      <c r="I4098" s="209"/>
      <c r="J4098" s="209"/>
      <c r="K4098" s="209"/>
      <c r="P4098" s="209"/>
      <c r="Q4098" s="209"/>
      <c r="R4098" s="209"/>
      <c r="S4098" s="209"/>
      <c r="T4098" s="209"/>
      <c r="U4098" s="209"/>
      <c r="V4098" s="209"/>
      <c r="W4098" s="209"/>
      <c r="X4098" s="209"/>
    </row>
    <row r="4099" spans="5:24" x14ac:dyDescent="0.25">
      <c r="E4099" s="209"/>
      <c r="F4099" s="209"/>
      <c r="G4099" s="209"/>
      <c r="H4099" s="209"/>
      <c r="I4099" s="209"/>
      <c r="J4099" s="209"/>
      <c r="K4099" s="209"/>
      <c r="P4099" s="209"/>
      <c r="Q4099" s="209"/>
      <c r="R4099" s="209"/>
      <c r="S4099" s="209"/>
      <c r="T4099" s="209"/>
      <c r="U4099" s="209"/>
      <c r="V4099" s="209"/>
      <c r="W4099" s="209"/>
      <c r="X4099" s="209"/>
    </row>
    <row r="4100" spans="5:24" x14ac:dyDescent="0.25">
      <c r="E4100" s="209"/>
      <c r="F4100" s="209"/>
      <c r="G4100" s="209"/>
      <c r="H4100" s="209"/>
      <c r="I4100" s="209"/>
      <c r="J4100" s="209"/>
      <c r="K4100" s="209"/>
      <c r="P4100" s="209"/>
      <c r="Q4100" s="209"/>
      <c r="R4100" s="209"/>
      <c r="S4100" s="209"/>
      <c r="T4100" s="209"/>
      <c r="U4100" s="209"/>
      <c r="V4100" s="209"/>
      <c r="W4100" s="209"/>
      <c r="X4100" s="209"/>
    </row>
    <row r="4101" spans="5:24" x14ac:dyDescent="0.25">
      <c r="E4101" s="209"/>
      <c r="F4101" s="209"/>
      <c r="G4101" s="209"/>
      <c r="H4101" s="209"/>
      <c r="I4101" s="209"/>
      <c r="J4101" s="209"/>
      <c r="K4101" s="209"/>
      <c r="P4101" s="209"/>
      <c r="Q4101" s="209"/>
      <c r="R4101" s="209"/>
      <c r="S4101" s="209"/>
      <c r="T4101" s="209"/>
      <c r="U4101" s="209"/>
      <c r="V4101" s="209"/>
      <c r="W4101" s="209"/>
      <c r="X4101" s="209"/>
    </row>
    <row r="4102" spans="5:24" x14ac:dyDescent="0.25">
      <c r="E4102" s="209"/>
      <c r="F4102" s="209"/>
      <c r="G4102" s="209"/>
      <c r="H4102" s="209"/>
      <c r="I4102" s="209"/>
      <c r="J4102" s="209"/>
      <c r="K4102" s="209"/>
      <c r="P4102" s="209"/>
      <c r="Q4102" s="209"/>
      <c r="R4102" s="209"/>
      <c r="S4102" s="209"/>
      <c r="T4102" s="209"/>
      <c r="U4102" s="209"/>
      <c r="V4102" s="209"/>
      <c r="W4102" s="209"/>
      <c r="X4102" s="209"/>
    </row>
    <row r="4103" spans="5:24" x14ac:dyDescent="0.25">
      <c r="E4103" s="209"/>
      <c r="F4103" s="209"/>
      <c r="G4103" s="209"/>
      <c r="H4103" s="209"/>
      <c r="I4103" s="209"/>
      <c r="J4103" s="209"/>
      <c r="K4103" s="209"/>
      <c r="P4103" s="209"/>
      <c r="Q4103" s="209"/>
      <c r="R4103" s="209"/>
      <c r="S4103" s="209"/>
      <c r="T4103" s="209"/>
      <c r="U4103" s="209"/>
      <c r="V4103" s="209"/>
      <c r="W4103" s="209"/>
      <c r="X4103" s="209"/>
    </row>
    <row r="4104" spans="5:24" x14ac:dyDescent="0.25">
      <c r="E4104" s="209"/>
      <c r="F4104" s="209"/>
      <c r="G4104" s="209"/>
      <c r="H4104" s="209"/>
      <c r="I4104" s="209"/>
      <c r="J4104" s="209"/>
      <c r="K4104" s="209"/>
      <c r="P4104" s="209"/>
      <c r="Q4104" s="209"/>
      <c r="R4104" s="209"/>
      <c r="S4104" s="209"/>
      <c r="T4104" s="209"/>
      <c r="U4104" s="209"/>
      <c r="V4104" s="209"/>
      <c r="W4104" s="209"/>
      <c r="X4104" s="209"/>
    </row>
    <row r="4105" spans="5:24" x14ac:dyDescent="0.25">
      <c r="E4105" s="209"/>
      <c r="F4105" s="209"/>
      <c r="G4105" s="209"/>
      <c r="H4105" s="209"/>
      <c r="I4105" s="209"/>
      <c r="J4105" s="209"/>
      <c r="K4105" s="209"/>
      <c r="P4105" s="209"/>
      <c r="Q4105" s="209"/>
      <c r="R4105" s="209"/>
      <c r="S4105" s="209"/>
      <c r="T4105" s="209"/>
      <c r="U4105" s="209"/>
      <c r="V4105" s="209"/>
      <c r="W4105" s="209"/>
      <c r="X4105" s="209"/>
    </row>
    <row r="4106" spans="5:24" x14ac:dyDescent="0.25">
      <c r="E4106" s="209"/>
      <c r="F4106" s="209"/>
      <c r="G4106" s="209"/>
      <c r="H4106" s="209"/>
      <c r="I4106" s="209"/>
      <c r="J4106" s="209"/>
      <c r="K4106" s="209"/>
      <c r="P4106" s="209"/>
      <c r="Q4106" s="209"/>
      <c r="R4106" s="209"/>
      <c r="S4106" s="209"/>
      <c r="T4106" s="209"/>
      <c r="U4106" s="209"/>
      <c r="V4106" s="209"/>
      <c r="W4106" s="209"/>
      <c r="X4106" s="209"/>
    </row>
    <row r="4107" spans="5:24" x14ac:dyDescent="0.25">
      <c r="E4107" s="209"/>
      <c r="F4107" s="209"/>
      <c r="G4107" s="209"/>
      <c r="H4107" s="209"/>
      <c r="I4107" s="209"/>
      <c r="J4107" s="209"/>
      <c r="K4107" s="209"/>
      <c r="P4107" s="209"/>
      <c r="Q4107" s="209"/>
      <c r="R4107" s="209"/>
      <c r="S4107" s="209"/>
      <c r="T4107" s="209"/>
      <c r="U4107" s="209"/>
      <c r="V4107" s="209"/>
      <c r="W4107" s="209"/>
      <c r="X4107" s="209"/>
    </row>
    <row r="4108" spans="5:24" x14ac:dyDescent="0.25">
      <c r="E4108" s="209"/>
      <c r="F4108" s="209"/>
      <c r="G4108" s="209"/>
      <c r="H4108" s="209"/>
      <c r="I4108" s="209"/>
      <c r="J4108" s="209"/>
      <c r="K4108" s="209"/>
      <c r="P4108" s="209"/>
      <c r="Q4108" s="209"/>
      <c r="R4108" s="209"/>
      <c r="S4108" s="209"/>
      <c r="T4108" s="209"/>
      <c r="U4108" s="209"/>
      <c r="V4108" s="209"/>
      <c r="W4108" s="209"/>
      <c r="X4108" s="209"/>
    </row>
    <row r="4109" spans="5:24" x14ac:dyDescent="0.25">
      <c r="E4109" s="209"/>
      <c r="F4109" s="209"/>
      <c r="G4109" s="209"/>
      <c r="H4109" s="209"/>
      <c r="I4109" s="209"/>
      <c r="J4109" s="209"/>
      <c r="K4109" s="209"/>
      <c r="P4109" s="209"/>
      <c r="Q4109" s="209"/>
      <c r="R4109" s="209"/>
      <c r="S4109" s="209"/>
      <c r="T4109" s="209"/>
      <c r="U4109" s="209"/>
      <c r="V4109" s="209"/>
      <c r="W4109" s="209"/>
      <c r="X4109" s="209"/>
    </row>
    <row r="4110" spans="5:24" x14ac:dyDescent="0.25">
      <c r="E4110" s="209"/>
      <c r="F4110" s="209"/>
      <c r="G4110" s="209"/>
      <c r="H4110" s="209"/>
      <c r="I4110" s="209"/>
      <c r="J4110" s="209"/>
      <c r="K4110" s="209"/>
      <c r="P4110" s="209"/>
      <c r="Q4110" s="209"/>
      <c r="R4110" s="209"/>
      <c r="S4110" s="209"/>
      <c r="T4110" s="209"/>
      <c r="U4110" s="209"/>
      <c r="V4110" s="209"/>
      <c r="W4110" s="209"/>
      <c r="X4110" s="209"/>
    </row>
    <row r="4111" spans="5:24" x14ac:dyDescent="0.25">
      <c r="E4111" s="209"/>
      <c r="F4111" s="209"/>
      <c r="G4111" s="209"/>
      <c r="H4111" s="209"/>
      <c r="I4111" s="209"/>
      <c r="J4111" s="209"/>
      <c r="K4111" s="209"/>
      <c r="P4111" s="209"/>
      <c r="Q4111" s="209"/>
      <c r="R4111" s="209"/>
      <c r="S4111" s="209"/>
      <c r="T4111" s="209"/>
      <c r="U4111" s="209"/>
      <c r="V4111" s="209"/>
      <c r="W4111" s="209"/>
      <c r="X4111" s="209"/>
    </row>
    <row r="4112" spans="5:24" x14ac:dyDescent="0.25">
      <c r="E4112" s="209"/>
      <c r="F4112" s="209"/>
      <c r="G4112" s="209"/>
      <c r="H4112" s="209"/>
      <c r="I4112" s="209"/>
      <c r="J4112" s="209"/>
      <c r="K4112" s="209"/>
      <c r="P4112" s="209"/>
      <c r="Q4112" s="209"/>
      <c r="R4112" s="209"/>
      <c r="S4112" s="209"/>
      <c r="T4112" s="209"/>
      <c r="U4112" s="209"/>
      <c r="V4112" s="209"/>
      <c r="W4112" s="209"/>
      <c r="X4112" s="209"/>
    </row>
    <row r="4113" spans="5:24" x14ac:dyDescent="0.25">
      <c r="E4113" s="209"/>
      <c r="F4113" s="209"/>
      <c r="G4113" s="209"/>
      <c r="H4113" s="209"/>
      <c r="I4113" s="209"/>
      <c r="J4113" s="209"/>
      <c r="K4113" s="209"/>
      <c r="P4113" s="209"/>
      <c r="Q4113" s="209"/>
      <c r="R4113" s="209"/>
      <c r="S4113" s="209"/>
      <c r="T4113" s="209"/>
      <c r="U4113" s="209"/>
      <c r="V4113" s="209"/>
      <c r="W4113" s="209"/>
      <c r="X4113" s="209"/>
    </row>
    <row r="4114" spans="5:24" x14ac:dyDescent="0.25">
      <c r="E4114" s="209"/>
      <c r="F4114" s="209"/>
      <c r="G4114" s="209"/>
      <c r="H4114" s="209"/>
      <c r="I4114" s="209"/>
      <c r="J4114" s="209"/>
      <c r="K4114" s="209"/>
      <c r="P4114" s="209"/>
      <c r="Q4114" s="209"/>
      <c r="R4114" s="209"/>
      <c r="S4114" s="209"/>
      <c r="T4114" s="209"/>
      <c r="U4114" s="209"/>
      <c r="V4114" s="209"/>
      <c r="W4114" s="209"/>
      <c r="X4114" s="209"/>
    </row>
    <row r="4115" spans="5:24" x14ac:dyDescent="0.25">
      <c r="E4115" s="209"/>
      <c r="F4115" s="209"/>
      <c r="G4115" s="209"/>
      <c r="H4115" s="209"/>
      <c r="I4115" s="209"/>
      <c r="J4115" s="209"/>
      <c r="K4115" s="209"/>
      <c r="P4115" s="209"/>
      <c r="Q4115" s="209"/>
      <c r="R4115" s="209"/>
      <c r="S4115" s="209"/>
      <c r="T4115" s="209"/>
      <c r="U4115" s="209"/>
      <c r="V4115" s="209"/>
      <c r="W4115" s="209"/>
      <c r="X4115" s="209"/>
    </row>
    <row r="4116" spans="5:24" x14ac:dyDescent="0.25">
      <c r="E4116" s="209"/>
      <c r="F4116" s="209"/>
      <c r="G4116" s="209"/>
      <c r="H4116" s="209"/>
      <c r="I4116" s="209"/>
      <c r="J4116" s="209"/>
      <c r="K4116" s="209"/>
      <c r="P4116" s="209"/>
      <c r="Q4116" s="209"/>
      <c r="R4116" s="209"/>
      <c r="S4116" s="209"/>
      <c r="T4116" s="209"/>
      <c r="U4116" s="209"/>
      <c r="V4116" s="209"/>
      <c r="W4116" s="209"/>
      <c r="X4116" s="209"/>
    </row>
    <row r="4117" spans="5:24" x14ac:dyDescent="0.25">
      <c r="E4117" s="209"/>
      <c r="F4117" s="209"/>
      <c r="G4117" s="209"/>
      <c r="H4117" s="209"/>
      <c r="I4117" s="209"/>
      <c r="J4117" s="209"/>
      <c r="K4117" s="209"/>
      <c r="P4117" s="209"/>
      <c r="Q4117" s="209"/>
      <c r="R4117" s="209"/>
      <c r="S4117" s="209"/>
      <c r="T4117" s="209"/>
      <c r="U4117" s="209"/>
      <c r="V4117" s="209"/>
      <c r="W4117" s="209"/>
      <c r="X4117" s="209"/>
    </row>
    <row r="4118" spans="5:24" x14ac:dyDescent="0.25">
      <c r="E4118" s="209"/>
      <c r="F4118" s="209"/>
      <c r="G4118" s="209"/>
      <c r="H4118" s="209"/>
      <c r="I4118" s="209"/>
      <c r="J4118" s="209"/>
      <c r="K4118" s="209"/>
      <c r="P4118" s="209"/>
      <c r="Q4118" s="209"/>
      <c r="R4118" s="209"/>
      <c r="S4118" s="209"/>
      <c r="T4118" s="209"/>
      <c r="U4118" s="209"/>
      <c r="V4118" s="209"/>
      <c r="W4118" s="209"/>
      <c r="X4118" s="209"/>
    </row>
    <row r="4119" spans="5:24" x14ac:dyDescent="0.25">
      <c r="E4119" s="209"/>
      <c r="F4119" s="209"/>
      <c r="G4119" s="209"/>
      <c r="H4119" s="209"/>
      <c r="I4119" s="209"/>
      <c r="J4119" s="209"/>
      <c r="K4119" s="209"/>
      <c r="P4119" s="209"/>
      <c r="Q4119" s="209"/>
      <c r="R4119" s="209"/>
      <c r="S4119" s="209"/>
      <c r="T4119" s="209"/>
      <c r="U4119" s="209"/>
      <c r="V4119" s="209"/>
      <c r="W4119" s="209"/>
      <c r="X4119" s="209"/>
    </row>
    <row r="4120" spans="5:24" x14ac:dyDescent="0.25">
      <c r="E4120" s="209"/>
      <c r="F4120" s="209"/>
      <c r="G4120" s="209"/>
      <c r="H4120" s="209"/>
      <c r="I4120" s="209"/>
      <c r="J4120" s="209"/>
      <c r="K4120" s="209"/>
      <c r="P4120" s="209"/>
      <c r="Q4120" s="209"/>
      <c r="R4120" s="209"/>
      <c r="S4120" s="209"/>
      <c r="T4120" s="209"/>
      <c r="U4120" s="209"/>
      <c r="V4120" s="209"/>
      <c r="W4120" s="209"/>
      <c r="X4120" s="209"/>
    </row>
    <row r="4121" spans="5:24" x14ac:dyDescent="0.25">
      <c r="E4121" s="209"/>
      <c r="F4121" s="209"/>
      <c r="G4121" s="209"/>
      <c r="H4121" s="209"/>
      <c r="I4121" s="209"/>
      <c r="J4121" s="209"/>
      <c r="K4121" s="209"/>
      <c r="P4121" s="209"/>
      <c r="Q4121" s="209"/>
      <c r="R4121" s="209"/>
      <c r="S4121" s="209"/>
      <c r="T4121" s="209"/>
      <c r="U4121" s="209"/>
      <c r="V4121" s="209"/>
      <c r="W4121" s="209"/>
      <c r="X4121" s="209"/>
    </row>
    <row r="4122" spans="5:24" x14ac:dyDescent="0.25">
      <c r="E4122" s="209"/>
      <c r="F4122" s="209"/>
      <c r="G4122" s="209"/>
      <c r="H4122" s="209"/>
      <c r="I4122" s="209"/>
      <c r="J4122" s="209"/>
      <c r="K4122" s="209"/>
      <c r="P4122" s="209"/>
      <c r="Q4122" s="209"/>
      <c r="R4122" s="209"/>
      <c r="S4122" s="209"/>
      <c r="T4122" s="209"/>
      <c r="U4122" s="209"/>
      <c r="V4122" s="209"/>
      <c r="W4122" s="209"/>
      <c r="X4122" s="209"/>
    </row>
    <row r="4123" spans="5:24" x14ac:dyDescent="0.25">
      <c r="E4123" s="209"/>
      <c r="F4123" s="209"/>
      <c r="G4123" s="209"/>
      <c r="H4123" s="209"/>
      <c r="I4123" s="209"/>
      <c r="J4123" s="209"/>
      <c r="K4123" s="209"/>
      <c r="P4123" s="209"/>
      <c r="Q4123" s="209"/>
      <c r="R4123" s="209"/>
      <c r="S4123" s="209"/>
      <c r="T4123" s="209"/>
      <c r="U4123" s="209"/>
      <c r="V4123" s="209"/>
      <c r="W4123" s="209"/>
      <c r="X4123" s="209"/>
    </row>
    <row r="4124" spans="5:24" x14ac:dyDescent="0.25">
      <c r="E4124" s="209"/>
      <c r="F4124" s="209"/>
      <c r="G4124" s="209"/>
      <c r="H4124" s="209"/>
      <c r="I4124" s="209"/>
      <c r="J4124" s="209"/>
      <c r="K4124" s="209"/>
      <c r="P4124" s="209"/>
      <c r="Q4124" s="209"/>
      <c r="R4124" s="209"/>
      <c r="S4124" s="209"/>
      <c r="T4124" s="209"/>
      <c r="U4124" s="209"/>
      <c r="V4124" s="209"/>
      <c r="W4124" s="209"/>
      <c r="X4124" s="209"/>
    </row>
    <row r="4125" spans="5:24" x14ac:dyDescent="0.25">
      <c r="E4125" s="209"/>
      <c r="F4125" s="209"/>
      <c r="G4125" s="209"/>
      <c r="H4125" s="209"/>
      <c r="I4125" s="209"/>
      <c r="J4125" s="209"/>
      <c r="K4125" s="209"/>
      <c r="P4125" s="209"/>
      <c r="Q4125" s="209"/>
      <c r="R4125" s="209"/>
      <c r="S4125" s="209"/>
      <c r="T4125" s="209"/>
      <c r="U4125" s="209"/>
      <c r="V4125" s="209"/>
      <c r="W4125" s="209"/>
      <c r="X4125" s="209"/>
    </row>
    <row r="4126" spans="5:24" x14ac:dyDescent="0.25">
      <c r="E4126" s="209"/>
      <c r="F4126" s="209"/>
      <c r="G4126" s="209"/>
      <c r="H4126" s="209"/>
      <c r="I4126" s="209"/>
      <c r="J4126" s="209"/>
      <c r="K4126" s="209"/>
      <c r="P4126" s="209"/>
      <c r="Q4126" s="209"/>
      <c r="R4126" s="209"/>
      <c r="S4126" s="209"/>
      <c r="T4126" s="209"/>
      <c r="U4126" s="209"/>
      <c r="V4126" s="209"/>
      <c r="W4126" s="209"/>
      <c r="X4126" s="209"/>
    </row>
    <row r="4127" spans="5:24" x14ac:dyDescent="0.25">
      <c r="E4127" s="209"/>
      <c r="F4127" s="209"/>
      <c r="G4127" s="209"/>
      <c r="H4127" s="209"/>
      <c r="I4127" s="209"/>
      <c r="J4127" s="209"/>
      <c r="K4127" s="209"/>
      <c r="P4127" s="209"/>
      <c r="Q4127" s="209"/>
      <c r="R4127" s="209"/>
      <c r="S4127" s="209"/>
      <c r="T4127" s="209"/>
      <c r="U4127" s="209"/>
      <c r="V4127" s="209"/>
      <c r="W4127" s="209"/>
      <c r="X4127" s="209"/>
    </row>
    <row r="4128" spans="5:24" x14ac:dyDescent="0.25">
      <c r="E4128" s="209"/>
      <c r="F4128" s="209"/>
      <c r="G4128" s="209"/>
      <c r="H4128" s="209"/>
      <c r="I4128" s="209"/>
      <c r="J4128" s="209"/>
      <c r="K4128" s="209"/>
      <c r="P4128" s="209"/>
      <c r="Q4128" s="209"/>
      <c r="R4128" s="209"/>
      <c r="S4128" s="209"/>
      <c r="T4128" s="209"/>
      <c r="U4128" s="209"/>
      <c r="V4128" s="209"/>
      <c r="W4128" s="209"/>
      <c r="X4128" s="209"/>
    </row>
    <row r="4129" spans="5:24" x14ac:dyDescent="0.25">
      <c r="E4129" s="209"/>
      <c r="F4129" s="209"/>
      <c r="G4129" s="209"/>
      <c r="H4129" s="209"/>
      <c r="I4129" s="209"/>
      <c r="J4129" s="209"/>
      <c r="K4129" s="209"/>
      <c r="P4129" s="209"/>
      <c r="Q4129" s="209"/>
      <c r="R4129" s="209"/>
      <c r="S4129" s="209"/>
      <c r="T4129" s="209"/>
      <c r="U4129" s="209"/>
      <c r="V4129" s="209"/>
      <c r="W4129" s="209"/>
      <c r="X4129" s="209"/>
    </row>
    <row r="4130" spans="5:24" x14ac:dyDescent="0.25">
      <c r="E4130" s="209"/>
      <c r="F4130" s="209"/>
      <c r="G4130" s="209"/>
      <c r="H4130" s="209"/>
      <c r="I4130" s="209"/>
      <c r="J4130" s="209"/>
      <c r="K4130" s="209"/>
      <c r="P4130" s="209"/>
      <c r="Q4130" s="209"/>
      <c r="R4130" s="209"/>
      <c r="S4130" s="209"/>
      <c r="T4130" s="209"/>
      <c r="U4130" s="209"/>
      <c r="V4130" s="209"/>
      <c r="W4130" s="209"/>
      <c r="X4130" s="209"/>
    </row>
    <row r="4131" spans="5:24" x14ac:dyDescent="0.25">
      <c r="E4131" s="209"/>
      <c r="F4131" s="209"/>
      <c r="G4131" s="209"/>
      <c r="H4131" s="209"/>
      <c r="I4131" s="209"/>
      <c r="J4131" s="209"/>
      <c r="K4131" s="209"/>
      <c r="P4131" s="209"/>
      <c r="Q4131" s="209"/>
      <c r="R4131" s="209"/>
      <c r="S4131" s="209"/>
      <c r="T4131" s="209"/>
      <c r="U4131" s="209"/>
      <c r="V4131" s="209"/>
      <c r="W4131" s="209"/>
      <c r="X4131" s="209"/>
    </row>
    <row r="4132" spans="5:24" x14ac:dyDescent="0.25">
      <c r="E4132" s="209"/>
      <c r="F4132" s="209"/>
      <c r="G4132" s="209"/>
      <c r="H4132" s="209"/>
      <c r="I4132" s="209"/>
      <c r="J4132" s="209"/>
      <c r="K4132" s="209"/>
      <c r="P4132" s="209"/>
      <c r="Q4132" s="209"/>
      <c r="R4132" s="209"/>
      <c r="S4132" s="209"/>
      <c r="T4132" s="209"/>
      <c r="U4132" s="209"/>
      <c r="V4132" s="209"/>
      <c r="W4132" s="209"/>
      <c r="X4132" s="209"/>
    </row>
    <row r="4133" spans="5:24" x14ac:dyDescent="0.25">
      <c r="E4133" s="209"/>
      <c r="F4133" s="209"/>
      <c r="G4133" s="209"/>
      <c r="H4133" s="209"/>
      <c r="I4133" s="209"/>
      <c r="J4133" s="209"/>
      <c r="K4133" s="209"/>
      <c r="P4133" s="209"/>
      <c r="Q4133" s="209"/>
      <c r="R4133" s="209"/>
      <c r="S4133" s="209"/>
      <c r="T4133" s="209"/>
      <c r="U4133" s="209"/>
      <c r="V4133" s="209"/>
      <c r="W4133" s="209"/>
      <c r="X4133" s="209"/>
    </row>
    <row r="4134" spans="5:24" x14ac:dyDescent="0.25">
      <c r="E4134" s="209"/>
      <c r="F4134" s="209"/>
      <c r="G4134" s="209"/>
      <c r="H4134" s="209"/>
      <c r="I4134" s="209"/>
      <c r="J4134" s="209"/>
      <c r="K4134" s="209"/>
      <c r="P4134" s="209"/>
      <c r="Q4134" s="209"/>
      <c r="R4134" s="209"/>
      <c r="S4134" s="209"/>
      <c r="T4134" s="209"/>
      <c r="U4134" s="209"/>
      <c r="V4134" s="209"/>
      <c r="W4134" s="209"/>
      <c r="X4134" s="209"/>
    </row>
    <row r="4135" spans="5:24" x14ac:dyDescent="0.25">
      <c r="E4135" s="209"/>
      <c r="F4135" s="209"/>
      <c r="G4135" s="209"/>
      <c r="H4135" s="209"/>
      <c r="I4135" s="209"/>
      <c r="J4135" s="209"/>
      <c r="K4135" s="209"/>
      <c r="P4135" s="209"/>
      <c r="Q4135" s="209"/>
      <c r="R4135" s="209"/>
      <c r="S4135" s="209"/>
      <c r="T4135" s="209"/>
      <c r="U4135" s="209"/>
      <c r="V4135" s="209"/>
      <c r="W4135" s="209"/>
      <c r="X4135" s="209"/>
    </row>
    <row r="4136" spans="5:24" x14ac:dyDescent="0.25">
      <c r="E4136" s="209"/>
      <c r="F4136" s="209"/>
      <c r="G4136" s="209"/>
      <c r="H4136" s="209"/>
      <c r="I4136" s="209"/>
      <c r="J4136" s="209"/>
      <c r="K4136" s="209"/>
      <c r="P4136" s="209"/>
      <c r="Q4136" s="209"/>
      <c r="R4136" s="209"/>
      <c r="S4136" s="209"/>
      <c r="T4136" s="209"/>
      <c r="U4136" s="209"/>
      <c r="V4136" s="209"/>
      <c r="W4136" s="209"/>
      <c r="X4136" s="209"/>
    </row>
    <row r="4137" spans="5:24" x14ac:dyDescent="0.25">
      <c r="E4137" s="209"/>
      <c r="F4137" s="209"/>
      <c r="G4137" s="209"/>
      <c r="H4137" s="209"/>
      <c r="I4137" s="209"/>
      <c r="J4137" s="209"/>
      <c r="K4137" s="209"/>
      <c r="P4137" s="209"/>
      <c r="Q4137" s="209"/>
      <c r="R4137" s="209"/>
      <c r="S4137" s="209"/>
      <c r="T4137" s="209"/>
      <c r="U4137" s="209"/>
      <c r="V4137" s="209"/>
      <c r="W4137" s="209"/>
      <c r="X4137" s="209"/>
    </row>
    <row r="4138" spans="5:24" x14ac:dyDescent="0.25">
      <c r="E4138" s="209"/>
      <c r="F4138" s="209"/>
      <c r="G4138" s="209"/>
      <c r="H4138" s="209"/>
      <c r="I4138" s="209"/>
      <c r="J4138" s="209"/>
      <c r="K4138" s="209"/>
      <c r="P4138" s="209"/>
      <c r="Q4138" s="209"/>
      <c r="R4138" s="209"/>
      <c r="S4138" s="209"/>
      <c r="T4138" s="209"/>
      <c r="U4138" s="209"/>
      <c r="V4138" s="209"/>
      <c r="W4138" s="209"/>
      <c r="X4138" s="209"/>
    </row>
    <row r="4139" spans="5:24" x14ac:dyDescent="0.25">
      <c r="E4139" s="209"/>
      <c r="F4139" s="209"/>
      <c r="G4139" s="209"/>
      <c r="H4139" s="209"/>
      <c r="I4139" s="209"/>
      <c r="J4139" s="209"/>
      <c r="K4139" s="209"/>
      <c r="P4139" s="209"/>
      <c r="Q4139" s="209"/>
      <c r="R4139" s="209"/>
      <c r="S4139" s="209"/>
      <c r="T4139" s="209"/>
      <c r="U4139" s="209"/>
      <c r="V4139" s="209"/>
      <c r="W4139" s="209"/>
      <c r="X4139" s="209"/>
    </row>
    <row r="4140" spans="5:24" x14ac:dyDescent="0.25">
      <c r="E4140" s="209"/>
      <c r="F4140" s="209"/>
      <c r="G4140" s="209"/>
      <c r="H4140" s="209"/>
      <c r="I4140" s="209"/>
      <c r="J4140" s="209"/>
      <c r="K4140" s="209"/>
      <c r="P4140" s="209"/>
      <c r="Q4140" s="209"/>
      <c r="R4140" s="209"/>
      <c r="S4140" s="209"/>
      <c r="T4140" s="209"/>
      <c r="U4140" s="209"/>
      <c r="V4140" s="209"/>
      <c r="W4140" s="209"/>
      <c r="X4140" s="209"/>
    </row>
    <row r="4141" spans="5:24" x14ac:dyDescent="0.25">
      <c r="E4141" s="209"/>
      <c r="F4141" s="209"/>
      <c r="G4141" s="209"/>
      <c r="H4141" s="209"/>
      <c r="I4141" s="209"/>
      <c r="J4141" s="209"/>
      <c r="K4141" s="209"/>
      <c r="P4141" s="209"/>
      <c r="Q4141" s="209"/>
      <c r="R4141" s="209"/>
      <c r="S4141" s="209"/>
      <c r="T4141" s="209"/>
      <c r="U4141" s="209"/>
      <c r="V4141" s="209"/>
      <c r="W4141" s="209"/>
      <c r="X4141" s="209"/>
    </row>
    <row r="4142" spans="5:24" x14ac:dyDescent="0.25">
      <c r="E4142" s="209"/>
      <c r="F4142" s="209"/>
      <c r="G4142" s="209"/>
      <c r="H4142" s="209"/>
      <c r="I4142" s="209"/>
      <c r="J4142" s="209"/>
      <c r="K4142" s="209"/>
      <c r="P4142" s="209"/>
      <c r="Q4142" s="209"/>
      <c r="R4142" s="209"/>
      <c r="S4142" s="209"/>
      <c r="T4142" s="209"/>
      <c r="U4142" s="209"/>
      <c r="V4142" s="209"/>
      <c r="W4142" s="209"/>
      <c r="X4142" s="209"/>
    </row>
    <row r="4143" spans="5:24" x14ac:dyDescent="0.25">
      <c r="E4143" s="209"/>
      <c r="F4143" s="209"/>
      <c r="G4143" s="209"/>
      <c r="H4143" s="209"/>
      <c r="I4143" s="209"/>
      <c r="J4143" s="209"/>
      <c r="K4143" s="209"/>
      <c r="P4143" s="209"/>
      <c r="Q4143" s="209"/>
      <c r="R4143" s="209"/>
      <c r="S4143" s="209"/>
      <c r="T4143" s="209"/>
      <c r="U4143" s="209"/>
      <c r="V4143" s="209"/>
      <c r="W4143" s="209"/>
      <c r="X4143" s="209"/>
    </row>
    <row r="4144" spans="5:24" x14ac:dyDescent="0.25">
      <c r="E4144" s="209"/>
      <c r="F4144" s="209"/>
      <c r="G4144" s="209"/>
      <c r="H4144" s="209"/>
      <c r="I4144" s="209"/>
      <c r="J4144" s="209"/>
      <c r="K4144" s="209"/>
      <c r="P4144" s="209"/>
      <c r="Q4144" s="209"/>
      <c r="R4144" s="209"/>
      <c r="S4144" s="209"/>
      <c r="T4144" s="209"/>
      <c r="U4144" s="209"/>
      <c r="V4144" s="209"/>
      <c r="W4144" s="209"/>
      <c r="X4144" s="209"/>
    </row>
    <row r="4145" spans="5:24" x14ac:dyDescent="0.25">
      <c r="E4145" s="209"/>
      <c r="F4145" s="209"/>
      <c r="G4145" s="209"/>
      <c r="H4145" s="209"/>
      <c r="I4145" s="209"/>
      <c r="J4145" s="209"/>
      <c r="K4145" s="209"/>
      <c r="P4145" s="209"/>
      <c r="Q4145" s="209"/>
      <c r="R4145" s="209"/>
      <c r="S4145" s="209"/>
      <c r="T4145" s="209"/>
      <c r="U4145" s="209"/>
      <c r="V4145" s="209"/>
      <c r="W4145" s="209"/>
      <c r="X4145" s="209"/>
    </row>
    <row r="4146" spans="5:24" x14ac:dyDescent="0.25">
      <c r="E4146" s="209"/>
      <c r="F4146" s="209"/>
      <c r="G4146" s="209"/>
      <c r="H4146" s="209"/>
      <c r="I4146" s="209"/>
      <c r="J4146" s="209"/>
      <c r="K4146" s="209"/>
      <c r="P4146" s="209"/>
      <c r="Q4146" s="209"/>
      <c r="R4146" s="209"/>
      <c r="S4146" s="209"/>
      <c r="T4146" s="209"/>
      <c r="U4146" s="209"/>
      <c r="V4146" s="209"/>
      <c r="W4146" s="209"/>
      <c r="X4146" s="209"/>
    </row>
    <row r="4147" spans="5:24" x14ac:dyDescent="0.25">
      <c r="E4147" s="209"/>
      <c r="F4147" s="209"/>
      <c r="G4147" s="209"/>
      <c r="H4147" s="209"/>
      <c r="I4147" s="209"/>
      <c r="J4147" s="209"/>
      <c r="K4147" s="209"/>
      <c r="P4147" s="209"/>
      <c r="Q4147" s="209"/>
      <c r="R4147" s="209"/>
      <c r="S4147" s="209"/>
      <c r="T4147" s="209"/>
      <c r="U4147" s="209"/>
      <c r="V4147" s="209"/>
      <c r="W4147" s="209"/>
      <c r="X4147" s="209"/>
    </row>
    <row r="4148" spans="5:24" x14ac:dyDescent="0.25">
      <c r="E4148" s="209"/>
      <c r="F4148" s="209"/>
      <c r="G4148" s="209"/>
      <c r="H4148" s="209"/>
      <c r="I4148" s="209"/>
      <c r="J4148" s="209"/>
      <c r="K4148" s="209"/>
      <c r="P4148" s="209"/>
      <c r="Q4148" s="209"/>
      <c r="R4148" s="209"/>
      <c r="S4148" s="209"/>
      <c r="T4148" s="209"/>
      <c r="U4148" s="209"/>
      <c r="V4148" s="209"/>
      <c r="W4148" s="209"/>
      <c r="X4148" s="209"/>
    </row>
    <row r="4149" spans="5:24" x14ac:dyDescent="0.25">
      <c r="E4149" s="209"/>
      <c r="F4149" s="209"/>
      <c r="G4149" s="209"/>
      <c r="H4149" s="209"/>
      <c r="I4149" s="209"/>
      <c r="J4149" s="209"/>
      <c r="K4149" s="209"/>
      <c r="P4149" s="209"/>
      <c r="Q4149" s="209"/>
      <c r="R4149" s="209"/>
      <c r="S4149" s="209"/>
      <c r="T4149" s="209"/>
      <c r="U4149" s="209"/>
      <c r="V4149" s="209"/>
      <c r="W4149" s="209"/>
      <c r="X4149" s="209"/>
    </row>
    <row r="4150" spans="5:24" x14ac:dyDescent="0.25">
      <c r="E4150" s="209"/>
      <c r="F4150" s="209"/>
      <c r="G4150" s="209"/>
      <c r="H4150" s="209"/>
      <c r="I4150" s="209"/>
      <c r="J4150" s="209"/>
      <c r="K4150" s="209"/>
      <c r="P4150" s="209"/>
      <c r="Q4150" s="209"/>
      <c r="R4150" s="209"/>
      <c r="S4150" s="209"/>
      <c r="T4150" s="209"/>
      <c r="U4150" s="209"/>
      <c r="V4150" s="209"/>
      <c r="W4150" s="209"/>
      <c r="X4150" s="209"/>
    </row>
    <row r="4151" spans="5:24" x14ac:dyDescent="0.25">
      <c r="E4151" s="209"/>
      <c r="F4151" s="209"/>
      <c r="G4151" s="209"/>
      <c r="H4151" s="209"/>
      <c r="I4151" s="209"/>
      <c r="J4151" s="209"/>
      <c r="K4151" s="209"/>
      <c r="P4151" s="209"/>
      <c r="Q4151" s="209"/>
      <c r="R4151" s="209"/>
      <c r="S4151" s="209"/>
      <c r="T4151" s="209"/>
      <c r="U4151" s="209"/>
      <c r="V4151" s="209"/>
      <c r="W4151" s="209"/>
      <c r="X4151" s="209"/>
    </row>
    <row r="4152" spans="5:24" x14ac:dyDescent="0.25">
      <c r="E4152" s="209"/>
      <c r="F4152" s="209"/>
      <c r="G4152" s="209"/>
      <c r="H4152" s="209"/>
      <c r="I4152" s="209"/>
      <c r="J4152" s="209"/>
      <c r="K4152" s="209"/>
      <c r="P4152" s="209"/>
      <c r="Q4152" s="209"/>
      <c r="R4152" s="209"/>
      <c r="S4152" s="209"/>
      <c r="T4152" s="209"/>
      <c r="U4152" s="209"/>
      <c r="V4152" s="209"/>
      <c r="W4152" s="209"/>
      <c r="X4152" s="209"/>
    </row>
    <row r="4153" spans="5:24" x14ac:dyDescent="0.25">
      <c r="E4153" s="209"/>
      <c r="F4153" s="209"/>
      <c r="G4153" s="209"/>
      <c r="H4153" s="209"/>
      <c r="I4153" s="209"/>
      <c r="J4153" s="209"/>
      <c r="K4153" s="209"/>
      <c r="P4153" s="209"/>
      <c r="Q4153" s="209"/>
      <c r="R4153" s="209"/>
      <c r="S4153" s="209"/>
      <c r="T4153" s="209"/>
      <c r="U4153" s="209"/>
      <c r="V4153" s="209"/>
      <c r="W4153" s="209"/>
      <c r="X4153" s="209"/>
    </row>
    <row r="4154" spans="5:24" x14ac:dyDescent="0.25">
      <c r="E4154" s="209"/>
      <c r="F4154" s="209"/>
      <c r="G4154" s="209"/>
      <c r="H4154" s="209"/>
      <c r="I4154" s="209"/>
      <c r="J4154" s="209"/>
      <c r="K4154" s="209"/>
      <c r="P4154" s="209"/>
      <c r="Q4154" s="209"/>
      <c r="R4154" s="209"/>
      <c r="S4154" s="209"/>
      <c r="T4154" s="209"/>
      <c r="U4154" s="209"/>
      <c r="V4154" s="209"/>
      <c r="W4154" s="209"/>
      <c r="X4154" s="209"/>
    </row>
    <row r="4155" spans="5:24" x14ac:dyDescent="0.25">
      <c r="E4155" s="209"/>
      <c r="F4155" s="209"/>
      <c r="G4155" s="209"/>
      <c r="H4155" s="209"/>
      <c r="I4155" s="209"/>
      <c r="J4155" s="209"/>
      <c r="K4155" s="209"/>
      <c r="P4155" s="209"/>
      <c r="Q4155" s="209"/>
      <c r="R4155" s="209"/>
      <c r="S4155" s="209"/>
      <c r="T4155" s="209"/>
      <c r="U4155" s="209"/>
      <c r="V4155" s="209"/>
      <c r="W4155" s="209"/>
      <c r="X4155" s="209"/>
    </row>
    <row r="4156" spans="5:24" x14ac:dyDescent="0.25">
      <c r="E4156" s="209"/>
      <c r="F4156" s="209"/>
      <c r="G4156" s="209"/>
      <c r="H4156" s="209"/>
      <c r="I4156" s="209"/>
      <c r="J4156" s="209"/>
      <c r="K4156" s="209"/>
      <c r="P4156" s="209"/>
      <c r="Q4156" s="209"/>
      <c r="R4156" s="209"/>
      <c r="S4156" s="209"/>
      <c r="T4156" s="209"/>
      <c r="U4156" s="209"/>
      <c r="V4156" s="209"/>
      <c r="W4156" s="209"/>
      <c r="X4156" s="209"/>
    </row>
    <row r="4157" spans="5:24" x14ac:dyDescent="0.25">
      <c r="E4157" s="209"/>
      <c r="F4157" s="209"/>
      <c r="G4157" s="209"/>
      <c r="H4157" s="209"/>
      <c r="I4157" s="209"/>
      <c r="J4157" s="209"/>
      <c r="K4157" s="209"/>
      <c r="P4157" s="209"/>
      <c r="Q4157" s="209"/>
      <c r="R4157" s="209"/>
      <c r="S4157" s="209"/>
      <c r="T4157" s="209"/>
      <c r="U4157" s="209"/>
      <c r="V4157" s="209"/>
      <c r="W4157" s="209"/>
      <c r="X4157" s="209"/>
    </row>
    <row r="4158" spans="5:24" x14ac:dyDescent="0.25">
      <c r="E4158" s="209"/>
      <c r="F4158" s="209"/>
      <c r="G4158" s="209"/>
      <c r="H4158" s="209"/>
      <c r="I4158" s="209"/>
      <c r="J4158" s="209"/>
      <c r="K4158" s="209"/>
      <c r="P4158" s="209"/>
      <c r="Q4158" s="209"/>
      <c r="R4158" s="209"/>
      <c r="S4158" s="209"/>
      <c r="T4158" s="209"/>
      <c r="U4158" s="209"/>
      <c r="V4158" s="209"/>
      <c r="W4158" s="209"/>
      <c r="X4158" s="209"/>
    </row>
    <row r="4159" spans="5:24" x14ac:dyDescent="0.25">
      <c r="E4159" s="209"/>
      <c r="F4159" s="209"/>
      <c r="G4159" s="209"/>
      <c r="H4159" s="209"/>
      <c r="I4159" s="209"/>
      <c r="J4159" s="209"/>
      <c r="K4159" s="209"/>
      <c r="P4159" s="209"/>
      <c r="Q4159" s="209"/>
      <c r="R4159" s="209"/>
      <c r="S4159" s="209"/>
      <c r="T4159" s="209"/>
      <c r="U4159" s="209"/>
      <c r="V4159" s="209"/>
      <c r="W4159" s="209"/>
      <c r="X4159" s="209"/>
    </row>
    <row r="4160" spans="5:24" x14ac:dyDescent="0.25">
      <c r="E4160" s="209"/>
      <c r="F4160" s="209"/>
      <c r="G4160" s="209"/>
      <c r="H4160" s="209"/>
      <c r="I4160" s="209"/>
      <c r="J4160" s="209"/>
      <c r="K4160" s="209"/>
      <c r="P4160" s="209"/>
      <c r="Q4160" s="209"/>
      <c r="R4160" s="209"/>
      <c r="S4160" s="209"/>
      <c r="T4160" s="209"/>
      <c r="U4160" s="209"/>
      <c r="V4160" s="209"/>
      <c r="W4160" s="209"/>
      <c r="X4160" s="209"/>
    </row>
    <row r="4161" spans="5:24" x14ac:dyDescent="0.25">
      <c r="E4161" s="209"/>
      <c r="F4161" s="209"/>
      <c r="G4161" s="209"/>
      <c r="H4161" s="209"/>
      <c r="I4161" s="209"/>
      <c r="J4161" s="209"/>
      <c r="K4161" s="209"/>
      <c r="P4161" s="209"/>
      <c r="Q4161" s="209"/>
      <c r="R4161" s="209"/>
      <c r="S4161" s="209"/>
      <c r="T4161" s="209"/>
      <c r="U4161" s="209"/>
      <c r="V4161" s="209"/>
      <c r="W4161" s="209"/>
      <c r="X4161" s="209"/>
    </row>
    <row r="4162" spans="5:24" x14ac:dyDescent="0.25">
      <c r="E4162" s="209"/>
      <c r="F4162" s="209"/>
      <c r="G4162" s="209"/>
      <c r="H4162" s="209"/>
      <c r="I4162" s="209"/>
      <c r="J4162" s="209"/>
      <c r="K4162" s="209"/>
      <c r="P4162" s="209"/>
      <c r="Q4162" s="209"/>
      <c r="R4162" s="209"/>
      <c r="S4162" s="209"/>
      <c r="T4162" s="209"/>
      <c r="U4162" s="209"/>
      <c r="V4162" s="209"/>
      <c r="W4162" s="209"/>
      <c r="X4162" s="209"/>
    </row>
    <row r="4163" spans="5:24" x14ac:dyDescent="0.25">
      <c r="E4163" s="209"/>
      <c r="F4163" s="209"/>
      <c r="G4163" s="209"/>
      <c r="H4163" s="209"/>
      <c r="I4163" s="209"/>
      <c r="J4163" s="209"/>
      <c r="K4163" s="209"/>
      <c r="P4163" s="209"/>
      <c r="Q4163" s="209"/>
      <c r="R4163" s="209"/>
      <c r="S4163" s="209"/>
      <c r="T4163" s="209"/>
      <c r="U4163" s="209"/>
      <c r="V4163" s="209"/>
      <c r="W4163" s="209"/>
      <c r="X4163" s="209"/>
    </row>
    <row r="4164" spans="5:24" x14ac:dyDescent="0.25">
      <c r="E4164" s="209"/>
      <c r="F4164" s="209"/>
      <c r="G4164" s="209"/>
      <c r="H4164" s="209"/>
      <c r="I4164" s="209"/>
      <c r="J4164" s="209"/>
      <c r="K4164" s="209"/>
      <c r="P4164" s="209"/>
      <c r="Q4164" s="209"/>
      <c r="R4164" s="209"/>
      <c r="S4164" s="209"/>
      <c r="T4164" s="209"/>
      <c r="U4164" s="209"/>
      <c r="V4164" s="209"/>
      <c r="W4164" s="209"/>
      <c r="X4164" s="209"/>
    </row>
    <row r="4165" spans="5:24" x14ac:dyDescent="0.25">
      <c r="E4165" s="209"/>
      <c r="F4165" s="209"/>
      <c r="G4165" s="209"/>
      <c r="H4165" s="209"/>
      <c r="I4165" s="209"/>
      <c r="J4165" s="209"/>
      <c r="K4165" s="209"/>
      <c r="P4165" s="209"/>
      <c r="Q4165" s="209"/>
      <c r="R4165" s="209"/>
      <c r="S4165" s="209"/>
      <c r="T4165" s="209"/>
      <c r="U4165" s="209"/>
      <c r="V4165" s="209"/>
      <c r="W4165" s="209"/>
      <c r="X4165" s="209"/>
    </row>
    <row r="4166" spans="5:24" x14ac:dyDescent="0.25">
      <c r="E4166" s="209"/>
      <c r="F4166" s="209"/>
      <c r="G4166" s="209"/>
      <c r="H4166" s="209"/>
      <c r="I4166" s="209"/>
      <c r="J4166" s="209"/>
      <c r="K4166" s="209"/>
      <c r="P4166" s="209"/>
      <c r="Q4166" s="209"/>
      <c r="R4166" s="209"/>
      <c r="S4166" s="209"/>
      <c r="T4166" s="209"/>
      <c r="U4166" s="209"/>
      <c r="V4166" s="209"/>
      <c r="W4166" s="209"/>
      <c r="X4166" s="209"/>
    </row>
    <row r="4167" spans="5:24" x14ac:dyDescent="0.25">
      <c r="E4167" s="209"/>
      <c r="F4167" s="209"/>
      <c r="G4167" s="209"/>
      <c r="H4167" s="209"/>
      <c r="I4167" s="209"/>
      <c r="J4167" s="209"/>
      <c r="K4167" s="209"/>
      <c r="P4167" s="209"/>
      <c r="Q4167" s="209"/>
      <c r="R4167" s="209"/>
      <c r="S4167" s="209"/>
      <c r="T4167" s="209"/>
      <c r="U4167" s="209"/>
      <c r="V4167" s="209"/>
      <c r="W4167" s="209"/>
      <c r="X4167" s="209"/>
    </row>
    <row r="4168" spans="5:24" x14ac:dyDescent="0.25">
      <c r="E4168" s="209"/>
      <c r="F4168" s="209"/>
      <c r="G4168" s="209"/>
      <c r="H4168" s="209"/>
      <c r="I4168" s="209"/>
      <c r="J4168" s="209"/>
      <c r="K4168" s="209"/>
      <c r="P4168" s="209"/>
      <c r="Q4168" s="209"/>
      <c r="R4168" s="209"/>
      <c r="S4168" s="209"/>
      <c r="T4168" s="209"/>
      <c r="U4168" s="209"/>
      <c r="V4168" s="209"/>
      <c r="W4168" s="209"/>
      <c r="X4168" s="209"/>
    </row>
    <row r="4169" spans="5:24" x14ac:dyDescent="0.25">
      <c r="E4169" s="209"/>
      <c r="F4169" s="209"/>
      <c r="G4169" s="209"/>
      <c r="H4169" s="209"/>
      <c r="I4169" s="209"/>
      <c r="J4169" s="209"/>
      <c r="K4169" s="209"/>
      <c r="P4169" s="209"/>
      <c r="Q4169" s="209"/>
      <c r="R4169" s="209"/>
      <c r="S4169" s="209"/>
      <c r="T4169" s="209"/>
      <c r="U4169" s="209"/>
      <c r="V4169" s="209"/>
      <c r="W4169" s="209"/>
      <c r="X4169" s="209"/>
    </row>
    <row r="4170" spans="5:24" x14ac:dyDescent="0.25">
      <c r="E4170" s="209"/>
      <c r="F4170" s="209"/>
      <c r="G4170" s="209"/>
      <c r="H4170" s="209"/>
      <c r="I4170" s="209"/>
      <c r="J4170" s="209"/>
      <c r="K4170" s="209"/>
      <c r="P4170" s="209"/>
      <c r="Q4170" s="209"/>
      <c r="R4170" s="209"/>
      <c r="S4170" s="209"/>
      <c r="T4170" s="209"/>
      <c r="U4170" s="209"/>
      <c r="V4170" s="209"/>
      <c r="W4170" s="209"/>
      <c r="X4170" s="209"/>
    </row>
    <row r="4171" spans="5:24" x14ac:dyDescent="0.25">
      <c r="E4171" s="209"/>
      <c r="F4171" s="209"/>
      <c r="G4171" s="209"/>
      <c r="H4171" s="209"/>
      <c r="I4171" s="209"/>
      <c r="J4171" s="209"/>
      <c r="K4171" s="209"/>
      <c r="P4171" s="209"/>
      <c r="Q4171" s="209"/>
      <c r="R4171" s="209"/>
      <c r="S4171" s="209"/>
      <c r="T4171" s="209"/>
      <c r="U4171" s="209"/>
      <c r="V4171" s="209"/>
      <c r="W4171" s="209"/>
      <c r="X4171" s="209"/>
    </row>
    <row r="4172" spans="5:24" x14ac:dyDescent="0.25">
      <c r="E4172" s="209"/>
      <c r="F4172" s="209"/>
      <c r="G4172" s="209"/>
      <c r="H4172" s="209"/>
      <c r="I4172" s="209"/>
      <c r="J4172" s="209"/>
      <c r="K4172" s="209"/>
      <c r="P4172" s="209"/>
      <c r="Q4172" s="209"/>
      <c r="R4172" s="209"/>
      <c r="S4172" s="209"/>
      <c r="T4172" s="209"/>
      <c r="U4172" s="209"/>
      <c r="V4172" s="209"/>
      <c r="W4172" s="209"/>
      <c r="X4172" s="209"/>
    </row>
    <row r="4173" spans="5:24" x14ac:dyDescent="0.25">
      <c r="E4173" s="209"/>
      <c r="F4173" s="209"/>
      <c r="G4173" s="209"/>
      <c r="H4173" s="209"/>
      <c r="I4173" s="209"/>
      <c r="J4173" s="209"/>
      <c r="K4173" s="209"/>
      <c r="P4173" s="209"/>
      <c r="Q4173" s="209"/>
      <c r="R4173" s="209"/>
      <c r="S4173" s="209"/>
      <c r="T4173" s="209"/>
      <c r="U4173" s="209"/>
      <c r="V4173" s="209"/>
      <c r="W4173" s="209"/>
      <c r="X4173" s="209"/>
    </row>
    <row r="4174" spans="5:24" x14ac:dyDescent="0.25">
      <c r="E4174" s="209"/>
      <c r="F4174" s="209"/>
      <c r="G4174" s="209"/>
      <c r="H4174" s="209"/>
      <c r="I4174" s="209"/>
      <c r="J4174" s="209"/>
      <c r="K4174" s="209"/>
      <c r="P4174" s="209"/>
      <c r="Q4174" s="209"/>
      <c r="R4174" s="209"/>
      <c r="S4174" s="209"/>
      <c r="T4174" s="209"/>
      <c r="U4174" s="209"/>
      <c r="V4174" s="209"/>
      <c r="W4174" s="209"/>
      <c r="X4174" s="209"/>
    </row>
    <row r="4175" spans="5:24" x14ac:dyDescent="0.25">
      <c r="E4175" s="209"/>
      <c r="F4175" s="209"/>
      <c r="G4175" s="209"/>
      <c r="H4175" s="209"/>
      <c r="I4175" s="209"/>
      <c r="J4175" s="209"/>
      <c r="K4175" s="209"/>
      <c r="P4175" s="209"/>
      <c r="Q4175" s="209"/>
      <c r="R4175" s="209"/>
      <c r="S4175" s="209"/>
      <c r="T4175" s="209"/>
      <c r="U4175" s="209"/>
      <c r="V4175" s="209"/>
      <c r="W4175" s="209"/>
      <c r="X4175" s="209"/>
    </row>
    <row r="4176" spans="5:24" x14ac:dyDescent="0.25">
      <c r="E4176" s="209"/>
      <c r="F4176" s="209"/>
      <c r="G4176" s="209"/>
      <c r="H4176" s="209"/>
      <c r="I4176" s="209"/>
      <c r="J4176" s="209"/>
      <c r="K4176" s="209"/>
      <c r="P4176" s="209"/>
      <c r="Q4176" s="209"/>
      <c r="R4176" s="209"/>
      <c r="S4176" s="209"/>
      <c r="T4176" s="209"/>
      <c r="U4176" s="209"/>
      <c r="V4176" s="209"/>
      <c r="W4176" s="209"/>
      <c r="X4176" s="209"/>
    </row>
    <row r="4177" spans="5:24" x14ac:dyDescent="0.25">
      <c r="E4177" s="209"/>
      <c r="F4177" s="209"/>
      <c r="G4177" s="209"/>
      <c r="H4177" s="209"/>
      <c r="I4177" s="209"/>
      <c r="J4177" s="209"/>
      <c r="K4177" s="209"/>
      <c r="P4177" s="209"/>
      <c r="Q4177" s="209"/>
      <c r="R4177" s="209"/>
      <c r="S4177" s="209"/>
      <c r="T4177" s="209"/>
      <c r="U4177" s="209"/>
      <c r="V4177" s="209"/>
      <c r="W4177" s="209"/>
      <c r="X4177" s="209"/>
    </row>
    <row r="4178" spans="5:24" x14ac:dyDescent="0.25">
      <c r="E4178" s="209"/>
      <c r="F4178" s="209"/>
      <c r="G4178" s="209"/>
      <c r="H4178" s="209"/>
      <c r="I4178" s="209"/>
      <c r="J4178" s="209"/>
      <c r="K4178" s="209"/>
      <c r="P4178" s="209"/>
      <c r="Q4178" s="209"/>
      <c r="R4178" s="209"/>
      <c r="S4178" s="209"/>
      <c r="T4178" s="209"/>
      <c r="U4178" s="209"/>
      <c r="V4178" s="209"/>
      <c r="W4178" s="209"/>
      <c r="X4178" s="209"/>
    </row>
    <row r="4179" spans="5:24" x14ac:dyDescent="0.25">
      <c r="E4179" s="209"/>
      <c r="F4179" s="209"/>
      <c r="G4179" s="209"/>
      <c r="H4179" s="209"/>
      <c r="I4179" s="209"/>
      <c r="J4179" s="209"/>
      <c r="K4179" s="209"/>
      <c r="P4179" s="209"/>
      <c r="Q4179" s="209"/>
      <c r="R4179" s="209"/>
      <c r="S4179" s="209"/>
      <c r="T4179" s="209"/>
      <c r="U4179" s="209"/>
      <c r="V4179" s="209"/>
      <c r="W4179" s="209"/>
      <c r="X4179" s="209"/>
    </row>
    <row r="4180" spans="5:24" x14ac:dyDescent="0.25">
      <c r="E4180" s="209"/>
      <c r="F4180" s="209"/>
      <c r="G4180" s="209"/>
      <c r="H4180" s="209"/>
      <c r="I4180" s="209"/>
      <c r="J4180" s="209"/>
      <c r="K4180" s="209"/>
      <c r="P4180" s="209"/>
      <c r="Q4180" s="209"/>
      <c r="R4180" s="209"/>
      <c r="S4180" s="209"/>
      <c r="T4180" s="209"/>
      <c r="U4180" s="209"/>
      <c r="V4180" s="209"/>
      <c r="W4180" s="209"/>
      <c r="X4180" s="209"/>
    </row>
    <row r="4181" spans="5:24" x14ac:dyDescent="0.25">
      <c r="E4181" s="209"/>
      <c r="F4181" s="209"/>
      <c r="G4181" s="209"/>
      <c r="H4181" s="209"/>
      <c r="I4181" s="209"/>
      <c r="J4181" s="209"/>
      <c r="K4181" s="209"/>
      <c r="P4181" s="209"/>
      <c r="Q4181" s="209"/>
      <c r="R4181" s="209"/>
      <c r="S4181" s="209"/>
      <c r="T4181" s="209"/>
      <c r="U4181" s="209"/>
      <c r="V4181" s="209"/>
      <c r="W4181" s="209"/>
      <c r="X4181" s="209"/>
    </row>
    <row r="4182" spans="5:24" x14ac:dyDescent="0.25">
      <c r="E4182" s="209"/>
      <c r="F4182" s="209"/>
      <c r="G4182" s="209"/>
      <c r="H4182" s="209"/>
      <c r="I4182" s="209"/>
      <c r="J4182" s="209"/>
      <c r="K4182" s="209"/>
      <c r="P4182" s="209"/>
      <c r="Q4182" s="209"/>
      <c r="R4182" s="209"/>
      <c r="S4182" s="209"/>
      <c r="T4182" s="209"/>
      <c r="U4182" s="209"/>
      <c r="V4182" s="209"/>
      <c r="W4182" s="209"/>
      <c r="X4182" s="209"/>
    </row>
    <row r="4183" spans="5:24" x14ac:dyDescent="0.25">
      <c r="E4183" s="209"/>
      <c r="F4183" s="209"/>
      <c r="G4183" s="209"/>
      <c r="H4183" s="209"/>
      <c r="I4183" s="209"/>
      <c r="J4183" s="209"/>
      <c r="K4183" s="209"/>
      <c r="P4183" s="209"/>
      <c r="Q4183" s="209"/>
      <c r="R4183" s="209"/>
      <c r="S4183" s="209"/>
      <c r="T4183" s="209"/>
      <c r="U4183" s="209"/>
      <c r="V4183" s="209"/>
      <c r="W4183" s="209"/>
      <c r="X4183" s="209"/>
    </row>
    <row r="4184" spans="5:24" x14ac:dyDescent="0.25">
      <c r="E4184" s="209"/>
      <c r="F4184" s="209"/>
      <c r="G4184" s="209"/>
      <c r="H4184" s="209"/>
      <c r="I4184" s="209"/>
      <c r="J4184" s="209"/>
      <c r="K4184" s="209"/>
      <c r="P4184" s="209"/>
      <c r="Q4184" s="209"/>
      <c r="R4184" s="209"/>
      <c r="S4184" s="209"/>
      <c r="T4184" s="209"/>
      <c r="U4184" s="209"/>
      <c r="V4184" s="209"/>
      <c r="W4184" s="209"/>
      <c r="X4184" s="209"/>
    </row>
    <row r="4185" spans="5:24" x14ac:dyDescent="0.25">
      <c r="E4185" s="209"/>
      <c r="F4185" s="209"/>
      <c r="G4185" s="209"/>
      <c r="H4185" s="209"/>
      <c r="I4185" s="209"/>
      <c r="J4185" s="209"/>
      <c r="K4185" s="209"/>
      <c r="P4185" s="209"/>
      <c r="Q4185" s="209"/>
      <c r="R4185" s="209"/>
      <c r="S4185" s="209"/>
      <c r="T4185" s="209"/>
      <c r="U4185" s="209"/>
      <c r="V4185" s="209"/>
      <c r="W4185" s="209"/>
      <c r="X4185" s="209"/>
    </row>
    <row r="4186" spans="5:24" x14ac:dyDescent="0.25">
      <c r="E4186" s="209"/>
      <c r="F4186" s="209"/>
      <c r="G4186" s="209"/>
      <c r="H4186" s="209"/>
      <c r="I4186" s="209"/>
      <c r="J4186" s="209"/>
      <c r="K4186" s="209"/>
      <c r="P4186" s="209"/>
      <c r="Q4186" s="209"/>
      <c r="R4186" s="209"/>
      <c r="S4186" s="209"/>
      <c r="T4186" s="209"/>
      <c r="U4186" s="209"/>
      <c r="V4186" s="209"/>
      <c r="W4186" s="209"/>
      <c r="X4186" s="209"/>
    </row>
    <row r="4187" spans="5:24" x14ac:dyDescent="0.25">
      <c r="E4187" s="209"/>
      <c r="F4187" s="209"/>
      <c r="G4187" s="209"/>
      <c r="H4187" s="209"/>
      <c r="I4187" s="209"/>
      <c r="J4187" s="209"/>
      <c r="K4187" s="209"/>
      <c r="P4187" s="209"/>
      <c r="Q4187" s="209"/>
      <c r="R4187" s="209"/>
      <c r="S4187" s="209"/>
      <c r="T4187" s="209"/>
      <c r="U4187" s="209"/>
      <c r="V4187" s="209"/>
      <c r="W4187" s="209"/>
      <c r="X4187" s="209"/>
    </row>
    <row r="4188" spans="5:24" x14ac:dyDescent="0.25">
      <c r="E4188" s="209"/>
      <c r="F4188" s="209"/>
      <c r="G4188" s="209"/>
      <c r="H4188" s="209"/>
      <c r="I4188" s="209"/>
      <c r="J4188" s="209"/>
      <c r="K4188" s="209"/>
      <c r="P4188" s="209"/>
      <c r="Q4188" s="209"/>
      <c r="R4188" s="209"/>
      <c r="S4188" s="209"/>
      <c r="T4188" s="209"/>
      <c r="U4188" s="209"/>
      <c r="V4188" s="209"/>
      <c r="W4188" s="209"/>
      <c r="X4188" s="209"/>
    </row>
    <row r="4189" spans="5:24" x14ac:dyDescent="0.25">
      <c r="E4189" s="209"/>
      <c r="F4189" s="209"/>
      <c r="G4189" s="209"/>
      <c r="H4189" s="209"/>
      <c r="I4189" s="209"/>
      <c r="J4189" s="209"/>
      <c r="K4189" s="209"/>
      <c r="P4189" s="209"/>
      <c r="Q4189" s="209"/>
      <c r="R4189" s="209"/>
      <c r="S4189" s="209"/>
      <c r="T4189" s="209"/>
      <c r="U4189" s="209"/>
      <c r="V4189" s="209"/>
      <c r="W4189" s="209"/>
      <c r="X4189" s="209"/>
    </row>
    <row r="4190" spans="5:24" x14ac:dyDescent="0.25">
      <c r="E4190" s="209"/>
      <c r="F4190" s="209"/>
      <c r="G4190" s="209"/>
      <c r="H4190" s="209"/>
      <c r="I4190" s="209"/>
      <c r="J4190" s="209"/>
      <c r="K4190" s="209"/>
      <c r="P4190" s="209"/>
      <c r="Q4190" s="209"/>
      <c r="R4190" s="209"/>
      <c r="S4190" s="209"/>
      <c r="T4190" s="209"/>
      <c r="U4190" s="209"/>
      <c r="V4190" s="209"/>
      <c r="W4190" s="209"/>
      <c r="X4190" s="209"/>
    </row>
    <row r="4191" spans="5:24" x14ac:dyDescent="0.25">
      <c r="E4191" s="209"/>
      <c r="F4191" s="209"/>
      <c r="G4191" s="209"/>
      <c r="H4191" s="209"/>
      <c r="I4191" s="209"/>
      <c r="J4191" s="209"/>
      <c r="K4191" s="209"/>
      <c r="P4191" s="209"/>
      <c r="Q4191" s="209"/>
      <c r="R4191" s="209"/>
      <c r="S4191" s="209"/>
      <c r="T4191" s="209"/>
      <c r="U4191" s="209"/>
      <c r="V4191" s="209"/>
      <c r="W4191" s="209"/>
      <c r="X4191" s="209"/>
    </row>
    <row r="4192" spans="5:24" x14ac:dyDescent="0.25">
      <c r="E4192" s="209"/>
      <c r="F4192" s="209"/>
      <c r="G4192" s="209"/>
      <c r="H4192" s="209"/>
      <c r="I4192" s="209"/>
      <c r="J4192" s="209"/>
      <c r="K4192" s="209"/>
      <c r="P4192" s="209"/>
      <c r="Q4192" s="209"/>
      <c r="R4192" s="209"/>
      <c r="S4192" s="209"/>
      <c r="T4192" s="209"/>
      <c r="U4192" s="209"/>
      <c r="V4192" s="209"/>
      <c r="W4192" s="209"/>
      <c r="X4192" s="209"/>
    </row>
    <row r="4193" spans="5:24" x14ac:dyDescent="0.25">
      <c r="E4193" s="209"/>
      <c r="F4193" s="209"/>
      <c r="G4193" s="209"/>
      <c r="H4193" s="209"/>
      <c r="I4193" s="209"/>
      <c r="J4193" s="209"/>
      <c r="K4193" s="209"/>
      <c r="P4193" s="209"/>
      <c r="Q4193" s="209"/>
      <c r="R4193" s="209"/>
      <c r="S4193" s="209"/>
      <c r="T4193" s="209"/>
      <c r="U4193" s="209"/>
      <c r="V4193" s="209"/>
      <c r="W4193" s="209"/>
      <c r="X4193" s="209"/>
    </row>
    <row r="4194" spans="5:24" x14ac:dyDescent="0.25">
      <c r="E4194" s="209"/>
      <c r="F4194" s="209"/>
      <c r="G4194" s="209"/>
      <c r="H4194" s="209"/>
      <c r="I4194" s="209"/>
      <c r="J4194" s="209"/>
      <c r="K4194" s="209"/>
      <c r="P4194" s="209"/>
      <c r="Q4194" s="209"/>
      <c r="R4194" s="209"/>
      <c r="S4194" s="209"/>
      <c r="T4194" s="209"/>
      <c r="U4194" s="209"/>
      <c r="V4194" s="209"/>
      <c r="W4194" s="209"/>
      <c r="X4194" s="209"/>
    </row>
    <row r="4195" spans="5:24" x14ac:dyDescent="0.25">
      <c r="E4195" s="209"/>
      <c r="F4195" s="209"/>
      <c r="G4195" s="209"/>
      <c r="H4195" s="209"/>
      <c r="I4195" s="209"/>
      <c r="J4195" s="209"/>
      <c r="K4195" s="209"/>
      <c r="P4195" s="209"/>
      <c r="Q4195" s="209"/>
      <c r="R4195" s="209"/>
      <c r="S4195" s="209"/>
      <c r="T4195" s="209"/>
      <c r="U4195" s="209"/>
      <c r="V4195" s="209"/>
      <c r="W4195" s="209"/>
      <c r="X4195" s="209"/>
    </row>
    <row r="4196" spans="5:24" x14ac:dyDescent="0.25">
      <c r="E4196" s="209"/>
      <c r="F4196" s="209"/>
      <c r="G4196" s="209"/>
      <c r="H4196" s="209"/>
      <c r="I4196" s="209"/>
      <c r="J4196" s="209"/>
      <c r="K4196" s="209"/>
      <c r="P4196" s="209"/>
      <c r="Q4196" s="209"/>
      <c r="R4196" s="209"/>
      <c r="S4196" s="209"/>
      <c r="T4196" s="209"/>
      <c r="U4196" s="209"/>
      <c r="V4196" s="209"/>
      <c r="W4196" s="209"/>
      <c r="X4196" s="209"/>
    </row>
    <row r="4197" spans="5:24" x14ac:dyDescent="0.25">
      <c r="E4197" s="209"/>
      <c r="F4197" s="209"/>
      <c r="G4197" s="209"/>
      <c r="H4197" s="209"/>
      <c r="I4197" s="209"/>
      <c r="J4197" s="209"/>
      <c r="K4197" s="209"/>
      <c r="P4197" s="209"/>
      <c r="Q4197" s="209"/>
      <c r="R4197" s="209"/>
      <c r="S4197" s="209"/>
      <c r="T4197" s="209"/>
      <c r="U4197" s="209"/>
      <c r="V4197" s="209"/>
      <c r="W4197" s="209"/>
      <c r="X4197" s="209"/>
    </row>
    <row r="4198" spans="5:24" x14ac:dyDescent="0.25">
      <c r="E4198" s="209"/>
      <c r="F4198" s="209"/>
      <c r="G4198" s="209"/>
      <c r="H4198" s="209"/>
      <c r="I4198" s="209"/>
      <c r="J4198" s="209"/>
      <c r="K4198" s="209"/>
      <c r="P4198" s="209"/>
      <c r="Q4198" s="209"/>
      <c r="R4198" s="209"/>
      <c r="S4198" s="209"/>
      <c r="T4198" s="209"/>
      <c r="U4198" s="209"/>
      <c r="V4198" s="209"/>
      <c r="W4198" s="209"/>
      <c r="X4198" s="209"/>
    </row>
    <row r="4199" spans="5:24" x14ac:dyDescent="0.25">
      <c r="E4199" s="209"/>
      <c r="F4199" s="209"/>
      <c r="G4199" s="209"/>
      <c r="H4199" s="209"/>
      <c r="I4199" s="209"/>
      <c r="J4199" s="209"/>
      <c r="K4199" s="209"/>
      <c r="P4199" s="209"/>
      <c r="Q4199" s="209"/>
      <c r="R4199" s="209"/>
      <c r="S4199" s="209"/>
      <c r="T4199" s="209"/>
      <c r="U4199" s="209"/>
      <c r="V4199" s="209"/>
      <c r="W4199" s="209"/>
      <c r="X4199" s="209"/>
    </row>
    <row r="4200" spans="5:24" x14ac:dyDescent="0.25">
      <c r="E4200" s="209"/>
      <c r="F4200" s="209"/>
      <c r="G4200" s="209"/>
      <c r="H4200" s="209"/>
      <c r="I4200" s="209"/>
      <c r="J4200" s="209"/>
      <c r="K4200" s="209"/>
      <c r="P4200" s="209"/>
      <c r="Q4200" s="209"/>
      <c r="R4200" s="209"/>
      <c r="S4200" s="209"/>
      <c r="T4200" s="209"/>
      <c r="U4200" s="209"/>
      <c r="V4200" s="209"/>
      <c r="W4200" s="209"/>
      <c r="X4200" s="209"/>
    </row>
    <row r="4201" spans="5:24" x14ac:dyDescent="0.25">
      <c r="E4201" s="209"/>
      <c r="F4201" s="209"/>
      <c r="G4201" s="209"/>
      <c r="H4201" s="209"/>
      <c r="I4201" s="209"/>
      <c r="J4201" s="209"/>
      <c r="K4201" s="209"/>
      <c r="P4201" s="209"/>
      <c r="Q4201" s="209"/>
      <c r="R4201" s="209"/>
      <c r="S4201" s="209"/>
      <c r="T4201" s="209"/>
      <c r="U4201" s="209"/>
      <c r="V4201" s="209"/>
      <c r="W4201" s="209"/>
      <c r="X4201" s="209"/>
    </row>
    <row r="4202" spans="5:24" x14ac:dyDescent="0.25">
      <c r="E4202" s="209"/>
      <c r="F4202" s="209"/>
      <c r="G4202" s="209"/>
      <c r="H4202" s="209"/>
      <c r="I4202" s="209"/>
      <c r="J4202" s="209"/>
      <c r="K4202" s="209"/>
      <c r="P4202" s="209"/>
      <c r="Q4202" s="209"/>
      <c r="R4202" s="209"/>
      <c r="S4202" s="209"/>
      <c r="T4202" s="209"/>
      <c r="U4202" s="209"/>
      <c r="V4202" s="209"/>
      <c r="W4202" s="209"/>
      <c r="X4202" s="209"/>
    </row>
    <row r="4203" spans="5:24" x14ac:dyDescent="0.25">
      <c r="E4203" s="209"/>
      <c r="F4203" s="209"/>
      <c r="G4203" s="209"/>
      <c r="H4203" s="209"/>
      <c r="I4203" s="209"/>
      <c r="J4203" s="209"/>
      <c r="K4203" s="209"/>
      <c r="P4203" s="209"/>
      <c r="Q4203" s="209"/>
      <c r="R4203" s="209"/>
      <c r="S4203" s="209"/>
      <c r="T4203" s="209"/>
      <c r="U4203" s="209"/>
      <c r="V4203" s="209"/>
      <c r="W4203" s="209"/>
      <c r="X4203" s="209"/>
    </row>
    <row r="4204" spans="5:24" x14ac:dyDescent="0.25">
      <c r="E4204" s="209"/>
      <c r="F4204" s="209"/>
      <c r="G4204" s="209"/>
      <c r="H4204" s="209"/>
      <c r="I4204" s="209"/>
      <c r="J4204" s="209"/>
      <c r="K4204" s="209"/>
      <c r="P4204" s="209"/>
      <c r="Q4204" s="209"/>
      <c r="R4204" s="209"/>
      <c r="S4204" s="209"/>
      <c r="T4204" s="209"/>
      <c r="U4204" s="209"/>
      <c r="V4204" s="209"/>
      <c r="W4204" s="209"/>
      <c r="X4204" s="209"/>
    </row>
    <row r="4205" spans="5:24" x14ac:dyDescent="0.25">
      <c r="E4205" s="209"/>
      <c r="F4205" s="209"/>
      <c r="G4205" s="209"/>
      <c r="H4205" s="209"/>
      <c r="I4205" s="209"/>
      <c r="J4205" s="209"/>
      <c r="K4205" s="209"/>
      <c r="P4205" s="209"/>
      <c r="Q4205" s="209"/>
      <c r="R4205" s="209"/>
      <c r="S4205" s="209"/>
      <c r="T4205" s="209"/>
      <c r="U4205" s="209"/>
      <c r="V4205" s="209"/>
      <c r="W4205" s="209"/>
      <c r="X4205" s="209"/>
    </row>
    <row r="4206" spans="5:24" x14ac:dyDescent="0.25">
      <c r="E4206" s="209"/>
      <c r="F4206" s="209"/>
      <c r="G4206" s="209"/>
      <c r="H4206" s="209"/>
      <c r="I4206" s="209"/>
      <c r="J4206" s="209"/>
      <c r="K4206" s="209"/>
      <c r="P4206" s="209"/>
      <c r="Q4206" s="209"/>
      <c r="R4206" s="209"/>
      <c r="S4206" s="209"/>
      <c r="T4206" s="209"/>
      <c r="U4206" s="209"/>
      <c r="V4206" s="209"/>
      <c r="W4206" s="209"/>
      <c r="X4206" s="209"/>
    </row>
    <row r="4207" spans="5:24" x14ac:dyDescent="0.25">
      <c r="E4207" s="209"/>
      <c r="F4207" s="209"/>
      <c r="G4207" s="209"/>
      <c r="H4207" s="209"/>
      <c r="I4207" s="209"/>
      <c r="J4207" s="209"/>
      <c r="K4207" s="209"/>
      <c r="P4207" s="209"/>
      <c r="Q4207" s="209"/>
      <c r="R4207" s="209"/>
      <c r="S4207" s="209"/>
      <c r="T4207" s="209"/>
      <c r="U4207" s="209"/>
      <c r="V4207" s="209"/>
      <c r="W4207" s="209"/>
      <c r="X4207" s="209"/>
    </row>
    <row r="4208" spans="5:24" x14ac:dyDescent="0.25">
      <c r="E4208" s="209"/>
      <c r="F4208" s="209"/>
      <c r="G4208" s="209"/>
      <c r="H4208" s="209"/>
      <c r="I4208" s="209"/>
      <c r="J4208" s="209"/>
      <c r="K4208" s="209"/>
      <c r="P4208" s="209"/>
      <c r="Q4208" s="209"/>
      <c r="R4208" s="209"/>
      <c r="S4208" s="209"/>
      <c r="T4208" s="209"/>
      <c r="U4208" s="209"/>
      <c r="V4208" s="209"/>
      <c r="W4208" s="209"/>
      <c r="X4208" s="209"/>
    </row>
    <row r="4209" spans="5:24" x14ac:dyDescent="0.25">
      <c r="E4209" s="209"/>
      <c r="F4209" s="209"/>
      <c r="G4209" s="209"/>
      <c r="H4209" s="209"/>
      <c r="I4209" s="209"/>
      <c r="J4209" s="209"/>
      <c r="K4209" s="209"/>
      <c r="P4209" s="209"/>
      <c r="Q4209" s="209"/>
      <c r="R4209" s="209"/>
      <c r="S4209" s="209"/>
      <c r="T4209" s="209"/>
      <c r="U4209" s="209"/>
      <c r="V4209" s="209"/>
      <c r="W4209" s="209"/>
      <c r="X4209" s="209"/>
    </row>
    <row r="4210" spans="5:24" x14ac:dyDescent="0.25">
      <c r="E4210" s="209"/>
      <c r="F4210" s="209"/>
      <c r="G4210" s="209"/>
      <c r="H4210" s="209"/>
      <c r="I4210" s="209"/>
      <c r="J4210" s="209"/>
      <c r="K4210" s="209"/>
      <c r="P4210" s="209"/>
      <c r="Q4210" s="209"/>
      <c r="R4210" s="209"/>
      <c r="S4210" s="209"/>
      <c r="T4210" s="209"/>
      <c r="U4210" s="209"/>
      <c r="V4210" s="209"/>
      <c r="W4210" s="209"/>
      <c r="X4210" s="209"/>
    </row>
    <row r="4211" spans="5:24" x14ac:dyDescent="0.25">
      <c r="E4211" s="209"/>
      <c r="F4211" s="209"/>
      <c r="G4211" s="209"/>
      <c r="H4211" s="209"/>
      <c r="I4211" s="209"/>
      <c r="J4211" s="209"/>
      <c r="K4211" s="209"/>
      <c r="P4211" s="209"/>
      <c r="Q4211" s="209"/>
      <c r="R4211" s="209"/>
      <c r="S4211" s="209"/>
      <c r="T4211" s="209"/>
      <c r="U4211" s="209"/>
      <c r="V4211" s="209"/>
      <c r="W4211" s="209"/>
      <c r="X4211" s="209"/>
    </row>
    <row r="4212" spans="5:24" x14ac:dyDescent="0.25">
      <c r="E4212" s="209"/>
      <c r="F4212" s="209"/>
      <c r="G4212" s="209"/>
      <c r="H4212" s="209"/>
      <c r="I4212" s="209"/>
      <c r="J4212" s="209"/>
      <c r="K4212" s="209"/>
      <c r="P4212" s="209"/>
      <c r="Q4212" s="209"/>
      <c r="R4212" s="209"/>
      <c r="S4212" s="209"/>
      <c r="T4212" s="209"/>
      <c r="U4212" s="209"/>
      <c r="V4212" s="209"/>
      <c r="W4212" s="209"/>
      <c r="X4212" s="209"/>
    </row>
    <row r="4213" spans="5:24" x14ac:dyDescent="0.25">
      <c r="E4213" s="209"/>
      <c r="F4213" s="209"/>
      <c r="G4213" s="209"/>
      <c r="H4213" s="209"/>
      <c r="I4213" s="209"/>
      <c r="J4213" s="209"/>
      <c r="K4213" s="209"/>
      <c r="P4213" s="209"/>
      <c r="Q4213" s="209"/>
      <c r="R4213" s="209"/>
      <c r="S4213" s="209"/>
      <c r="T4213" s="209"/>
      <c r="U4213" s="209"/>
      <c r="V4213" s="209"/>
      <c r="W4213" s="209"/>
      <c r="X4213" s="209"/>
    </row>
    <row r="4214" spans="5:24" x14ac:dyDescent="0.25">
      <c r="E4214" s="209"/>
      <c r="F4214" s="209"/>
      <c r="G4214" s="209"/>
      <c r="H4214" s="209"/>
      <c r="I4214" s="209"/>
      <c r="J4214" s="209"/>
      <c r="K4214" s="209"/>
      <c r="P4214" s="209"/>
      <c r="Q4214" s="209"/>
      <c r="R4214" s="209"/>
      <c r="S4214" s="209"/>
      <c r="T4214" s="209"/>
      <c r="U4214" s="209"/>
      <c r="V4214" s="209"/>
      <c r="W4214" s="209"/>
      <c r="X4214" s="209"/>
    </row>
    <row r="4215" spans="5:24" x14ac:dyDescent="0.25">
      <c r="E4215" s="209"/>
      <c r="F4215" s="209"/>
      <c r="G4215" s="209"/>
      <c r="H4215" s="209"/>
      <c r="I4215" s="209"/>
      <c r="J4215" s="209"/>
      <c r="K4215" s="209"/>
      <c r="P4215" s="209"/>
      <c r="Q4215" s="209"/>
      <c r="R4215" s="209"/>
      <c r="S4215" s="209"/>
      <c r="T4215" s="209"/>
      <c r="U4215" s="209"/>
      <c r="V4215" s="209"/>
      <c r="W4215" s="209"/>
      <c r="X4215" s="209"/>
    </row>
    <row r="4216" spans="5:24" x14ac:dyDescent="0.25">
      <c r="E4216" s="209"/>
      <c r="F4216" s="209"/>
      <c r="G4216" s="209"/>
      <c r="H4216" s="209"/>
      <c r="I4216" s="209"/>
      <c r="J4216" s="209"/>
      <c r="K4216" s="209"/>
      <c r="P4216" s="209"/>
      <c r="Q4216" s="209"/>
      <c r="R4216" s="209"/>
      <c r="S4216" s="209"/>
      <c r="T4216" s="209"/>
      <c r="U4216" s="209"/>
      <c r="V4216" s="209"/>
      <c r="W4216" s="209"/>
      <c r="X4216" s="209"/>
    </row>
    <row r="4217" spans="5:24" x14ac:dyDescent="0.25">
      <c r="E4217" s="209"/>
      <c r="F4217" s="209"/>
      <c r="G4217" s="209"/>
      <c r="H4217" s="209"/>
      <c r="I4217" s="209"/>
      <c r="J4217" s="209"/>
      <c r="K4217" s="209"/>
      <c r="P4217" s="209"/>
      <c r="Q4217" s="209"/>
      <c r="R4217" s="209"/>
      <c r="S4217" s="209"/>
      <c r="T4217" s="209"/>
      <c r="U4217" s="209"/>
      <c r="V4217" s="209"/>
      <c r="W4217" s="209"/>
      <c r="X4217" s="209"/>
    </row>
    <row r="4218" spans="5:24" x14ac:dyDescent="0.25">
      <c r="E4218" s="209"/>
      <c r="F4218" s="209"/>
      <c r="G4218" s="209"/>
      <c r="H4218" s="209"/>
      <c r="I4218" s="209"/>
      <c r="J4218" s="209"/>
      <c r="K4218" s="209"/>
      <c r="P4218" s="209"/>
      <c r="Q4218" s="209"/>
      <c r="R4218" s="209"/>
      <c r="S4218" s="209"/>
      <c r="T4218" s="209"/>
      <c r="U4218" s="209"/>
      <c r="V4218" s="209"/>
      <c r="W4218" s="209"/>
      <c r="X4218" s="209"/>
    </row>
    <row r="4219" spans="5:24" x14ac:dyDescent="0.25">
      <c r="E4219" s="209"/>
      <c r="F4219" s="209"/>
      <c r="G4219" s="209"/>
      <c r="H4219" s="209"/>
      <c r="I4219" s="209"/>
      <c r="J4219" s="209"/>
      <c r="K4219" s="209"/>
      <c r="P4219" s="209"/>
      <c r="Q4219" s="209"/>
      <c r="R4219" s="209"/>
      <c r="S4219" s="209"/>
      <c r="T4219" s="209"/>
      <c r="U4219" s="209"/>
      <c r="V4219" s="209"/>
      <c r="W4219" s="209"/>
      <c r="X4219" s="209"/>
    </row>
    <row r="4220" spans="5:24" x14ac:dyDescent="0.25">
      <c r="E4220" s="209"/>
      <c r="F4220" s="209"/>
      <c r="G4220" s="209"/>
      <c r="H4220" s="209"/>
      <c r="I4220" s="209"/>
      <c r="J4220" s="209"/>
      <c r="K4220" s="209"/>
      <c r="P4220" s="209"/>
      <c r="Q4220" s="209"/>
      <c r="R4220" s="209"/>
      <c r="S4220" s="209"/>
      <c r="T4220" s="209"/>
      <c r="U4220" s="209"/>
      <c r="V4220" s="209"/>
      <c r="W4220" s="209"/>
      <c r="X4220" s="209"/>
    </row>
    <row r="4221" spans="5:24" x14ac:dyDescent="0.25">
      <c r="E4221" s="209"/>
      <c r="F4221" s="209"/>
      <c r="G4221" s="209"/>
      <c r="H4221" s="209"/>
      <c r="I4221" s="209"/>
      <c r="J4221" s="209"/>
      <c r="K4221" s="209"/>
      <c r="P4221" s="209"/>
      <c r="Q4221" s="209"/>
      <c r="R4221" s="209"/>
      <c r="S4221" s="209"/>
      <c r="T4221" s="209"/>
      <c r="U4221" s="209"/>
      <c r="V4221" s="209"/>
      <c r="W4221" s="209"/>
      <c r="X4221" s="209"/>
    </row>
    <row r="4222" spans="5:24" x14ac:dyDescent="0.25">
      <c r="E4222" s="209"/>
      <c r="F4222" s="209"/>
      <c r="G4222" s="209"/>
      <c r="H4222" s="209"/>
      <c r="I4222" s="209"/>
      <c r="J4222" s="209"/>
      <c r="K4222" s="209"/>
      <c r="P4222" s="209"/>
      <c r="Q4222" s="209"/>
      <c r="R4222" s="209"/>
      <c r="S4222" s="209"/>
      <c r="T4222" s="209"/>
      <c r="U4222" s="209"/>
      <c r="V4222" s="209"/>
      <c r="W4222" s="209"/>
      <c r="X4222" s="209"/>
    </row>
    <row r="4223" spans="5:24" x14ac:dyDescent="0.25">
      <c r="E4223" s="209"/>
      <c r="F4223" s="209"/>
      <c r="G4223" s="209"/>
      <c r="H4223" s="209"/>
      <c r="I4223" s="209"/>
      <c r="J4223" s="209"/>
      <c r="K4223" s="209"/>
      <c r="P4223" s="209"/>
      <c r="Q4223" s="209"/>
      <c r="R4223" s="209"/>
      <c r="S4223" s="209"/>
      <c r="T4223" s="209"/>
      <c r="U4223" s="209"/>
      <c r="V4223" s="209"/>
      <c r="W4223" s="209"/>
      <c r="X4223" s="209"/>
    </row>
    <row r="4224" spans="5:24" x14ac:dyDescent="0.25">
      <c r="E4224" s="209"/>
      <c r="F4224" s="209"/>
      <c r="G4224" s="209"/>
      <c r="H4224" s="209"/>
      <c r="I4224" s="209"/>
      <c r="J4224" s="209"/>
      <c r="K4224" s="209"/>
      <c r="P4224" s="209"/>
      <c r="Q4224" s="209"/>
      <c r="R4224" s="209"/>
      <c r="S4224" s="209"/>
      <c r="T4224" s="209"/>
      <c r="U4224" s="209"/>
      <c r="V4224" s="209"/>
      <c r="W4224" s="209"/>
      <c r="X4224" s="209"/>
    </row>
    <row r="4225" spans="5:24" x14ac:dyDescent="0.25">
      <c r="E4225" s="209"/>
      <c r="F4225" s="209"/>
      <c r="G4225" s="209"/>
      <c r="H4225" s="209"/>
      <c r="I4225" s="209"/>
      <c r="J4225" s="209"/>
      <c r="K4225" s="209"/>
      <c r="P4225" s="209"/>
      <c r="Q4225" s="209"/>
      <c r="R4225" s="209"/>
      <c r="S4225" s="209"/>
      <c r="T4225" s="209"/>
      <c r="U4225" s="209"/>
      <c r="V4225" s="209"/>
      <c r="W4225" s="209"/>
      <c r="X4225" s="209"/>
    </row>
    <row r="4226" spans="5:24" x14ac:dyDescent="0.25">
      <c r="E4226" s="209"/>
      <c r="F4226" s="209"/>
      <c r="G4226" s="209"/>
      <c r="H4226" s="209"/>
      <c r="I4226" s="209"/>
      <c r="J4226" s="209"/>
      <c r="K4226" s="209"/>
      <c r="P4226" s="209"/>
      <c r="Q4226" s="209"/>
      <c r="R4226" s="209"/>
      <c r="S4226" s="209"/>
      <c r="T4226" s="209"/>
      <c r="U4226" s="209"/>
      <c r="V4226" s="209"/>
      <c r="W4226" s="209"/>
      <c r="X4226" s="209"/>
    </row>
    <row r="4227" spans="5:24" x14ac:dyDescent="0.25">
      <c r="E4227" s="209"/>
      <c r="F4227" s="209"/>
      <c r="G4227" s="209"/>
      <c r="H4227" s="209"/>
      <c r="I4227" s="209"/>
      <c r="J4227" s="209"/>
      <c r="K4227" s="209"/>
      <c r="P4227" s="209"/>
      <c r="Q4227" s="209"/>
      <c r="R4227" s="209"/>
      <c r="S4227" s="209"/>
      <c r="T4227" s="209"/>
      <c r="U4227" s="209"/>
      <c r="V4227" s="209"/>
      <c r="W4227" s="209"/>
      <c r="X4227" s="209"/>
    </row>
    <row r="4228" spans="5:24" x14ac:dyDescent="0.25">
      <c r="E4228" s="209"/>
      <c r="F4228" s="209"/>
      <c r="G4228" s="209"/>
      <c r="H4228" s="209"/>
      <c r="I4228" s="209"/>
      <c r="J4228" s="209"/>
      <c r="K4228" s="209"/>
      <c r="P4228" s="209"/>
      <c r="Q4228" s="209"/>
      <c r="R4228" s="209"/>
      <c r="S4228" s="209"/>
      <c r="T4228" s="209"/>
      <c r="U4228" s="209"/>
      <c r="V4228" s="209"/>
      <c r="W4228" s="209"/>
      <c r="X4228" s="209"/>
    </row>
    <row r="4229" spans="5:24" x14ac:dyDescent="0.25">
      <c r="E4229" s="209"/>
      <c r="F4229" s="209"/>
      <c r="G4229" s="209"/>
      <c r="H4229" s="209"/>
      <c r="I4229" s="209"/>
      <c r="J4229" s="209"/>
      <c r="K4229" s="209"/>
      <c r="P4229" s="209"/>
      <c r="Q4229" s="209"/>
      <c r="R4229" s="209"/>
      <c r="S4229" s="209"/>
      <c r="T4229" s="209"/>
      <c r="U4229" s="209"/>
      <c r="V4229" s="209"/>
      <c r="W4229" s="209"/>
      <c r="X4229" s="209"/>
    </row>
    <row r="4230" spans="5:24" x14ac:dyDescent="0.25">
      <c r="E4230" s="209"/>
      <c r="F4230" s="209"/>
      <c r="G4230" s="209"/>
      <c r="H4230" s="209"/>
      <c r="I4230" s="209"/>
      <c r="J4230" s="209"/>
      <c r="K4230" s="209"/>
      <c r="P4230" s="209"/>
      <c r="Q4230" s="209"/>
      <c r="R4230" s="209"/>
      <c r="S4230" s="209"/>
      <c r="T4230" s="209"/>
      <c r="U4230" s="209"/>
      <c r="V4230" s="209"/>
      <c r="W4230" s="209"/>
      <c r="X4230" s="209"/>
    </row>
    <row r="4231" spans="5:24" x14ac:dyDescent="0.25">
      <c r="E4231" s="209"/>
      <c r="F4231" s="209"/>
      <c r="G4231" s="209"/>
      <c r="H4231" s="209"/>
      <c r="I4231" s="209"/>
      <c r="J4231" s="209"/>
      <c r="K4231" s="209"/>
      <c r="P4231" s="209"/>
      <c r="Q4231" s="209"/>
      <c r="R4231" s="209"/>
      <c r="S4231" s="209"/>
      <c r="T4231" s="209"/>
      <c r="U4231" s="209"/>
      <c r="V4231" s="209"/>
      <c r="W4231" s="209"/>
      <c r="X4231" s="209"/>
    </row>
    <row r="4232" spans="5:24" x14ac:dyDescent="0.25">
      <c r="E4232" s="209"/>
      <c r="F4232" s="209"/>
      <c r="G4232" s="209"/>
      <c r="H4232" s="209"/>
      <c r="I4232" s="209"/>
      <c r="J4232" s="209"/>
      <c r="K4232" s="209"/>
      <c r="P4232" s="209"/>
      <c r="Q4232" s="209"/>
      <c r="R4232" s="209"/>
      <c r="S4232" s="209"/>
      <c r="T4232" s="209"/>
      <c r="U4232" s="209"/>
      <c r="V4232" s="209"/>
      <c r="W4232" s="209"/>
      <c r="X4232" s="209"/>
    </row>
    <row r="4233" spans="5:24" x14ac:dyDescent="0.25">
      <c r="E4233" s="209"/>
      <c r="F4233" s="209"/>
      <c r="G4233" s="209"/>
      <c r="H4233" s="209"/>
      <c r="I4233" s="209"/>
      <c r="J4233" s="209"/>
      <c r="K4233" s="209"/>
      <c r="P4233" s="209"/>
      <c r="Q4233" s="209"/>
      <c r="R4233" s="209"/>
      <c r="S4233" s="209"/>
      <c r="T4233" s="209"/>
      <c r="U4233" s="209"/>
      <c r="V4233" s="209"/>
      <c r="W4233" s="209"/>
      <c r="X4233" s="209"/>
    </row>
    <row r="4234" spans="5:24" x14ac:dyDescent="0.25">
      <c r="E4234" s="209"/>
      <c r="F4234" s="209"/>
      <c r="G4234" s="209"/>
      <c r="H4234" s="209"/>
      <c r="I4234" s="209"/>
      <c r="J4234" s="209"/>
      <c r="K4234" s="209"/>
      <c r="P4234" s="209"/>
      <c r="Q4234" s="209"/>
      <c r="R4234" s="209"/>
      <c r="S4234" s="209"/>
      <c r="T4234" s="209"/>
      <c r="U4234" s="209"/>
      <c r="V4234" s="209"/>
      <c r="W4234" s="209"/>
      <c r="X4234" s="209"/>
    </row>
    <row r="4235" spans="5:24" x14ac:dyDescent="0.25">
      <c r="E4235" s="209"/>
      <c r="F4235" s="209"/>
      <c r="G4235" s="209"/>
      <c r="H4235" s="209"/>
      <c r="I4235" s="209"/>
      <c r="J4235" s="209"/>
      <c r="K4235" s="209"/>
      <c r="P4235" s="209"/>
      <c r="Q4235" s="209"/>
      <c r="R4235" s="209"/>
      <c r="S4235" s="209"/>
      <c r="T4235" s="209"/>
      <c r="U4235" s="209"/>
      <c r="V4235" s="209"/>
      <c r="W4235" s="209"/>
      <c r="X4235" s="209"/>
    </row>
    <row r="4236" spans="5:24" x14ac:dyDescent="0.25">
      <c r="E4236" s="209"/>
      <c r="F4236" s="209"/>
      <c r="G4236" s="209"/>
      <c r="H4236" s="209"/>
      <c r="I4236" s="209"/>
      <c r="J4236" s="209"/>
      <c r="K4236" s="209"/>
      <c r="P4236" s="209"/>
      <c r="Q4236" s="209"/>
      <c r="R4236" s="209"/>
      <c r="S4236" s="209"/>
      <c r="T4236" s="209"/>
      <c r="U4236" s="209"/>
      <c r="V4236" s="209"/>
      <c r="W4236" s="209"/>
      <c r="X4236" s="209"/>
    </row>
    <row r="4237" spans="5:24" x14ac:dyDescent="0.25">
      <c r="E4237" s="209"/>
      <c r="F4237" s="209"/>
      <c r="G4237" s="209"/>
      <c r="H4237" s="209"/>
      <c r="I4237" s="209"/>
      <c r="J4237" s="209"/>
      <c r="K4237" s="209"/>
      <c r="P4237" s="209"/>
      <c r="Q4237" s="209"/>
      <c r="R4237" s="209"/>
      <c r="S4237" s="209"/>
      <c r="T4237" s="209"/>
      <c r="U4237" s="209"/>
      <c r="V4237" s="209"/>
      <c r="W4237" s="209"/>
      <c r="X4237" s="209"/>
    </row>
    <row r="4238" spans="5:24" x14ac:dyDescent="0.25">
      <c r="E4238" s="209"/>
      <c r="F4238" s="209"/>
      <c r="G4238" s="209"/>
      <c r="H4238" s="209"/>
      <c r="I4238" s="209"/>
      <c r="J4238" s="209"/>
      <c r="K4238" s="209"/>
      <c r="P4238" s="209"/>
      <c r="Q4238" s="209"/>
      <c r="R4238" s="209"/>
      <c r="S4238" s="209"/>
      <c r="T4238" s="209"/>
      <c r="U4238" s="209"/>
      <c r="V4238" s="209"/>
      <c r="W4238" s="209"/>
      <c r="X4238" s="209"/>
    </row>
    <row r="4239" spans="5:24" x14ac:dyDescent="0.25">
      <c r="E4239" s="209"/>
      <c r="F4239" s="209"/>
      <c r="G4239" s="209"/>
      <c r="H4239" s="209"/>
      <c r="I4239" s="209"/>
      <c r="J4239" s="209"/>
      <c r="K4239" s="209"/>
      <c r="P4239" s="209"/>
      <c r="Q4239" s="209"/>
      <c r="R4239" s="209"/>
      <c r="S4239" s="209"/>
      <c r="T4239" s="209"/>
      <c r="U4239" s="209"/>
      <c r="V4239" s="209"/>
      <c r="W4239" s="209"/>
      <c r="X4239" s="209"/>
    </row>
    <row r="4240" spans="5:24" x14ac:dyDescent="0.25">
      <c r="E4240" s="209"/>
      <c r="F4240" s="209"/>
      <c r="G4240" s="209"/>
      <c r="H4240" s="209"/>
      <c r="I4240" s="209"/>
      <c r="J4240" s="209"/>
      <c r="K4240" s="209"/>
      <c r="P4240" s="209"/>
      <c r="Q4240" s="209"/>
      <c r="R4240" s="209"/>
      <c r="S4240" s="209"/>
      <c r="T4240" s="209"/>
      <c r="U4240" s="209"/>
      <c r="V4240" s="209"/>
      <c r="W4240" s="209"/>
      <c r="X4240" s="209"/>
    </row>
    <row r="4241" spans="5:24" x14ac:dyDescent="0.25">
      <c r="E4241" s="209"/>
      <c r="F4241" s="209"/>
      <c r="G4241" s="209"/>
      <c r="H4241" s="209"/>
      <c r="I4241" s="209"/>
      <c r="J4241" s="209"/>
      <c r="K4241" s="209"/>
      <c r="P4241" s="209"/>
      <c r="Q4241" s="209"/>
      <c r="R4241" s="209"/>
      <c r="S4241" s="209"/>
      <c r="T4241" s="209"/>
      <c r="U4241" s="209"/>
      <c r="V4241" s="209"/>
      <c r="W4241" s="209"/>
      <c r="X4241" s="209"/>
    </row>
    <row r="4242" spans="5:24" x14ac:dyDescent="0.25">
      <c r="E4242" s="209"/>
      <c r="F4242" s="209"/>
      <c r="G4242" s="209"/>
      <c r="H4242" s="209"/>
      <c r="I4242" s="209"/>
      <c r="J4242" s="209"/>
      <c r="K4242" s="209"/>
      <c r="P4242" s="209"/>
      <c r="Q4242" s="209"/>
      <c r="R4242" s="209"/>
      <c r="S4242" s="209"/>
      <c r="T4242" s="209"/>
      <c r="U4242" s="209"/>
      <c r="V4242" s="209"/>
      <c r="W4242" s="209"/>
      <c r="X4242" s="209"/>
    </row>
    <row r="4243" spans="5:24" x14ac:dyDescent="0.25">
      <c r="E4243" s="209"/>
      <c r="F4243" s="209"/>
      <c r="G4243" s="209"/>
      <c r="H4243" s="209"/>
      <c r="I4243" s="209"/>
      <c r="J4243" s="209"/>
      <c r="K4243" s="209"/>
      <c r="P4243" s="209"/>
      <c r="Q4243" s="209"/>
      <c r="R4243" s="209"/>
      <c r="S4243" s="209"/>
      <c r="T4243" s="209"/>
      <c r="U4243" s="209"/>
      <c r="V4243" s="209"/>
      <c r="W4243" s="209"/>
      <c r="X4243" s="209"/>
    </row>
    <row r="4244" spans="5:24" x14ac:dyDescent="0.25">
      <c r="E4244" s="209"/>
      <c r="F4244" s="209"/>
      <c r="G4244" s="209"/>
      <c r="H4244" s="209"/>
      <c r="I4244" s="209"/>
      <c r="J4244" s="209"/>
      <c r="K4244" s="209"/>
      <c r="P4244" s="209"/>
      <c r="Q4244" s="209"/>
      <c r="R4244" s="209"/>
      <c r="S4244" s="209"/>
      <c r="T4244" s="209"/>
      <c r="U4244" s="209"/>
      <c r="V4244" s="209"/>
      <c r="W4244" s="209"/>
      <c r="X4244" s="209"/>
    </row>
    <row r="4245" spans="5:24" x14ac:dyDescent="0.25">
      <c r="E4245" s="209"/>
      <c r="F4245" s="209"/>
      <c r="G4245" s="209"/>
      <c r="H4245" s="209"/>
      <c r="I4245" s="209"/>
      <c r="J4245" s="209"/>
      <c r="K4245" s="209"/>
      <c r="P4245" s="209"/>
      <c r="Q4245" s="209"/>
      <c r="R4245" s="209"/>
      <c r="S4245" s="209"/>
      <c r="T4245" s="209"/>
      <c r="U4245" s="209"/>
      <c r="V4245" s="209"/>
      <c r="W4245" s="209"/>
      <c r="X4245" s="209"/>
    </row>
    <row r="4246" spans="5:24" x14ac:dyDescent="0.25">
      <c r="E4246" s="209"/>
      <c r="F4246" s="209"/>
      <c r="G4246" s="209"/>
      <c r="H4246" s="209"/>
      <c r="I4246" s="209"/>
      <c r="J4246" s="209"/>
      <c r="K4246" s="209"/>
      <c r="P4246" s="209"/>
      <c r="Q4246" s="209"/>
      <c r="R4246" s="209"/>
      <c r="S4246" s="209"/>
      <c r="T4246" s="209"/>
      <c r="U4246" s="209"/>
      <c r="V4246" s="209"/>
      <c r="W4246" s="209"/>
      <c r="X4246" s="209"/>
    </row>
    <row r="4247" spans="5:24" x14ac:dyDescent="0.25">
      <c r="E4247" s="209"/>
      <c r="F4247" s="209"/>
      <c r="G4247" s="209"/>
      <c r="H4247" s="209"/>
      <c r="I4247" s="209"/>
      <c r="J4247" s="209"/>
      <c r="K4247" s="209"/>
      <c r="P4247" s="209"/>
      <c r="Q4247" s="209"/>
      <c r="R4247" s="209"/>
      <c r="S4247" s="209"/>
      <c r="T4247" s="209"/>
      <c r="U4247" s="209"/>
      <c r="V4247" s="209"/>
      <c r="W4247" s="209"/>
      <c r="X4247" s="209"/>
    </row>
    <row r="4248" spans="5:24" x14ac:dyDescent="0.25">
      <c r="E4248" s="209"/>
      <c r="F4248" s="209"/>
      <c r="G4248" s="209"/>
      <c r="H4248" s="209"/>
      <c r="I4248" s="209"/>
      <c r="J4248" s="209"/>
      <c r="K4248" s="209"/>
      <c r="P4248" s="209"/>
      <c r="Q4248" s="209"/>
      <c r="R4248" s="209"/>
      <c r="S4248" s="209"/>
      <c r="T4248" s="209"/>
      <c r="U4248" s="209"/>
      <c r="V4248" s="209"/>
      <c r="W4248" s="209"/>
      <c r="X4248" s="209"/>
    </row>
    <row r="4249" spans="5:24" x14ac:dyDescent="0.25">
      <c r="E4249" s="209"/>
      <c r="F4249" s="209"/>
      <c r="G4249" s="209"/>
      <c r="H4249" s="209"/>
      <c r="I4249" s="209"/>
      <c r="J4249" s="209"/>
      <c r="K4249" s="209"/>
      <c r="P4249" s="209"/>
      <c r="Q4249" s="209"/>
      <c r="R4249" s="209"/>
      <c r="S4249" s="209"/>
      <c r="T4249" s="209"/>
      <c r="U4249" s="209"/>
      <c r="V4249" s="209"/>
      <c r="W4249" s="209"/>
      <c r="X4249" s="209"/>
    </row>
    <row r="4250" spans="5:24" x14ac:dyDescent="0.25">
      <c r="E4250" s="209"/>
      <c r="F4250" s="209"/>
      <c r="G4250" s="209"/>
      <c r="H4250" s="209"/>
      <c r="I4250" s="209"/>
      <c r="J4250" s="209"/>
      <c r="K4250" s="209"/>
      <c r="P4250" s="209"/>
      <c r="Q4250" s="209"/>
      <c r="R4250" s="209"/>
      <c r="S4250" s="209"/>
      <c r="T4250" s="209"/>
      <c r="U4250" s="209"/>
      <c r="V4250" s="209"/>
      <c r="W4250" s="209"/>
      <c r="X4250" s="209"/>
    </row>
    <row r="4251" spans="5:24" x14ac:dyDescent="0.25">
      <c r="E4251" s="209"/>
      <c r="F4251" s="209"/>
      <c r="G4251" s="209"/>
      <c r="H4251" s="209"/>
      <c r="I4251" s="209"/>
      <c r="J4251" s="209"/>
      <c r="K4251" s="209"/>
      <c r="P4251" s="209"/>
      <c r="Q4251" s="209"/>
      <c r="R4251" s="209"/>
      <c r="S4251" s="209"/>
      <c r="T4251" s="209"/>
      <c r="U4251" s="209"/>
      <c r="V4251" s="209"/>
      <c r="W4251" s="209"/>
      <c r="X4251" s="209"/>
    </row>
    <row r="4252" spans="5:24" x14ac:dyDescent="0.25">
      <c r="E4252" s="209"/>
      <c r="F4252" s="209"/>
      <c r="G4252" s="209"/>
      <c r="H4252" s="209"/>
      <c r="I4252" s="209"/>
      <c r="J4252" s="209"/>
      <c r="K4252" s="209"/>
      <c r="P4252" s="209"/>
      <c r="Q4252" s="209"/>
      <c r="R4252" s="209"/>
      <c r="S4252" s="209"/>
      <c r="T4252" s="209"/>
      <c r="U4252" s="209"/>
      <c r="V4252" s="209"/>
      <c r="W4252" s="209"/>
      <c r="X4252" s="209"/>
    </row>
    <row r="4253" spans="5:24" x14ac:dyDescent="0.25">
      <c r="E4253" s="209"/>
      <c r="F4253" s="209"/>
      <c r="G4253" s="209"/>
      <c r="H4253" s="209"/>
      <c r="I4253" s="209"/>
      <c r="J4253" s="209"/>
      <c r="K4253" s="209"/>
      <c r="P4253" s="209"/>
      <c r="Q4253" s="209"/>
      <c r="R4253" s="209"/>
      <c r="S4253" s="209"/>
      <c r="T4253" s="209"/>
      <c r="U4253" s="209"/>
      <c r="V4253" s="209"/>
      <c r="W4253" s="209"/>
      <c r="X4253" s="209"/>
    </row>
    <row r="4254" spans="5:24" x14ac:dyDescent="0.25">
      <c r="E4254" s="209"/>
      <c r="F4254" s="209"/>
      <c r="G4254" s="209"/>
      <c r="H4254" s="209"/>
      <c r="I4254" s="209"/>
      <c r="J4254" s="209"/>
      <c r="K4254" s="209"/>
      <c r="P4254" s="209"/>
      <c r="Q4254" s="209"/>
      <c r="R4254" s="209"/>
      <c r="S4254" s="209"/>
      <c r="T4254" s="209"/>
      <c r="U4254" s="209"/>
      <c r="V4254" s="209"/>
      <c r="W4254" s="209"/>
      <c r="X4254" s="209"/>
    </row>
    <row r="4255" spans="5:24" x14ac:dyDescent="0.25">
      <c r="E4255" s="209"/>
      <c r="F4255" s="209"/>
      <c r="G4255" s="209"/>
      <c r="H4255" s="209"/>
      <c r="I4255" s="209"/>
      <c r="J4255" s="209"/>
      <c r="K4255" s="209"/>
      <c r="P4255" s="209"/>
      <c r="Q4255" s="209"/>
      <c r="R4255" s="209"/>
      <c r="S4255" s="209"/>
      <c r="T4255" s="209"/>
      <c r="U4255" s="209"/>
      <c r="V4255" s="209"/>
      <c r="W4255" s="209"/>
      <c r="X4255" s="209"/>
    </row>
    <row r="4256" spans="5:24" x14ac:dyDescent="0.25">
      <c r="E4256" s="209"/>
      <c r="F4256" s="209"/>
      <c r="G4256" s="209"/>
      <c r="H4256" s="209"/>
      <c r="I4256" s="209"/>
      <c r="J4256" s="209"/>
      <c r="K4256" s="209"/>
      <c r="P4256" s="209"/>
      <c r="Q4256" s="209"/>
      <c r="R4256" s="209"/>
      <c r="S4256" s="209"/>
      <c r="T4256" s="209"/>
      <c r="U4256" s="209"/>
      <c r="V4256" s="209"/>
      <c r="W4256" s="209"/>
      <c r="X4256" s="209"/>
    </row>
    <row r="4257" spans="5:24" x14ac:dyDescent="0.25">
      <c r="E4257" s="209"/>
      <c r="F4257" s="209"/>
      <c r="G4257" s="209"/>
      <c r="H4257" s="209"/>
      <c r="I4257" s="209"/>
      <c r="J4257" s="209"/>
      <c r="K4257" s="209"/>
      <c r="P4257" s="209"/>
      <c r="Q4257" s="209"/>
      <c r="R4257" s="209"/>
      <c r="S4257" s="209"/>
      <c r="T4257" s="209"/>
      <c r="U4257" s="209"/>
      <c r="V4257" s="209"/>
      <c r="W4257" s="209"/>
      <c r="X4257" s="209"/>
    </row>
    <row r="4258" spans="5:24" x14ac:dyDescent="0.25">
      <c r="E4258" s="209"/>
      <c r="F4258" s="209"/>
      <c r="G4258" s="209"/>
      <c r="H4258" s="209"/>
      <c r="I4258" s="209"/>
      <c r="J4258" s="209"/>
      <c r="K4258" s="209"/>
      <c r="P4258" s="209"/>
      <c r="Q4258" s="209"/>
      <c r="R4258" s="209"/>
      <c r="S4258" s="209"/>
      <c r="T4258" s="209"/>
      <c r="U4258" s="209"/>
      <c r="V4258" s="209"/>
      <c r="W4258" s="209"/>
      <c r="X4258" s="209"/>
    </row>
    <row r="4259" spans="5:24" x14ac:dyDescent="0.25">
      <c r="E4259" s="209"/>
      <c r="F4259" s="209"/>
      <c r="G4259" s="209"/>
      <c r="H4259" s="209"/>
      <c r="I4259" s="209"/>
      <c r="J4259" s="209"/>
      <c r="K4259" s="209"/>
      <c r="P4259" s="209"/>
      <c r="Q4259" s="209"/>
      <c r="R4259" s="209"/>
      <c r="S4259" s="209"/>
      <c r="T4259" s="209"/>
      <c r="U4259" s="209"/>
      <c r="V4259" s="209"/>
      <c r="W4259" s="209"/>
      <c r="X4259" s="209"/>
    </row>
    <row r="4260" spans="5:24" x14ac:dyDescent="0.25">
      <c r="E4260" s="209"/>
      <c r="F4260" s="209"/>
      <c r="G4260" s="209"/>
      <c r="H4260" s="209"/>
      <c r="I4260" s="209"/>
      <c r="J4260" s="209"/>
      <c r="K4260" s="209"/>
      <c r="P4260" s="209"/>
      <c r="Q4260" s="209"/>
      <c r="R4260" s="209"/>
      <c r="S4260" s="209"/>
      <c r="T4260" s="209"/>
      <c r="U4260" s="209"/>
      <c r="V4260" s="209"/>
      <c r="W4260" s="209"/>
      <c r="X4260" s="209"/>
    </row>
    <row r="4261" spans="5:24" x14ac:dyDescent="0.25">
      <c r="E4261" s="209"/>
      <c r="F4261" s="209"/>
      <c r="G4261" s="209"/>
      <c r="H4261" s="209"/>
      <c r="I4261" s="209"/>
      <c r="J4261" s="209"/>
      <c r="K4261" s="209"/>
      <c r="P4261" s="209"/>
      <c r="Q4261" s="209"/>
      <c r="R4261" s="209"/>
      <c r="S4261" s="209"/>
      <c r="T4261" s="209"/>
      <c r="U4261" s="209"/>
      <c r="V4261" s="209"/>
      <c r="W4261" s="209"/>
      <c r="X4261" s="209"/>
    </row>
    <row r="4262" spans="5:24" x14ac:dyDescent="0.25">
      <c r="E4262" s="209"/>
      <c r="F4262" s="209"/>
      <c r="G4262" s="209"/>
      <c r="H4262" s="209"/>
      <c r="I4262" s="209"/>
      <c r="J4262" s="209"/>
      <c r="K4262" s="209"/>
      <c r="P4262" s="209"/>
      <c r="Q4262" s="209"/>
      <c r="R4262" s="209"/>
      <c r="S4262" s="209"/>
      <c r="T4262" s="209"/>
      <c r="U4262" s="209"/>
      <c r="V4262" s="209"/>
      <c r="W4262" s="209"/>
      <c r="X4262" s="209"/>
    </row>
    <row r="4263" spans="5:24" x14ac:dyDescent="0.25">
      <c r="E4263" s="209"/>
      <c r="F4263" s="209"/>
      <c r="G4263" s="209"/>
      <c r="H4263" s="209"/>
      <c r="I4263" s="209"/>
      <c r="J4263" s="209"/>
      <c r="K4263" s="209"/>
      <c r="P4263" s="209"/>
      <c r="Q4263" s="209"/>
      <c r="R4263" s="209"/>
      <c r="S4263" s="209"/>
      <c r="T4263" s="209"/>
      <c r="U4263" s="209"/>
      <c r="V4263" s="209"/>
      <c r="W4263" s="209"/>
      <c r="X4263" s="209"/>
    </row>
    <row r="4264" spans="5:24" x14ac:dyDescent="0.25">
      <c r="E4264" s="209"/>
      <c r="F4264" s="209"/>
      <c r="G4264" s="209"/>
      <c r="H4264" s="209"/>
      <c r="I4264" s="209"/>
      <c r="J4264" s="209"/>
      <c r="K4264" s="209"/>
      <c r="P4264" s="209"/>
      <c r="Q4264" s="209"/>
      <c r="R4264" s="209"/>
      <c r="S4264" s="209"/>
      <c r="T4264" s="209"/>
      <c r="U4264" s="209"/>
      <c r="V4264" s="209"/>
      <c r="W4264" s="209"/>
      <c r="X4264" s="209"/>
    </row>
    <row r="4265" spans="5:24" x14ac:dyDescent="0.25">
      <c r="E4265" s="209"/>
      <c r="F4265" s="209"/>
      <c r="G4265" s="209"/>
      <c r="H4265" s="209"/>
      <c r="I4265" s="209"/>
      <c r="J4265" s="209"/>
      <c r="K4265" s="209"/>
      <c r="P4265" s="209"/>
      <c r="Q4265" s="209"/>
      <c r="R4265" s="209"/>
      <c r="S4265" s="209"/>
      <c r="T4265" s="209"/>
      <c r="U4265" s="209"/>
      <c r="V4265" s="209"/>
      <c r="W4265" s="209"/>
      <c r="X4265" s="209"/>
    </row>
    <row r="4266" spans="5:24" x14ac:dyDescent="0.25">
      <c r="E4266" s="209"/>
      <c r="F4266" s="209"/>
      <c r="G4266" s="209"/>
      <c r="H4266" s="209"/>
      <c r="I4266" s="209"/>
      <c r="J4266" s="209"/>
      <c r="K4266" s="209"/>
      <c r="P4266" s="209"/>
      <c r="Q4266" s="209"/>
      <c r="R4266" s="209"/>
      <c r="S4266" s="209"/>
      <c r="T4266" s="209"/>
      <c r="U4266" s="209"/>
      <c r="V4266" s="209"/>
      <c r="W4266" s="209"/>
      <c r="X4266" s="209"/>
    </row>
    <row r="4267" spans="5:24" x14ac:dyDescent="0.25">
      <c r="E4267" s="209"/>
      <c r="F4267" s="209"/>
      <c r="G4267" s="209"/>
      <c r="H4267" s="209"/>
      <c r="I4267" s="209"/>
      <c r="J4267" s="209"/>
      <c r="K4267" s="209"/>
      <c r="P4267" s="209"/>
      <c r="Q4267" s="209"/>
      <c r="R4267" s="209"/>
      <c r="S4267" s="209"/>
      <c r="T4267" s="209"/>
      <c r="U4267" s="209"/>
      <c r="V4267" s="209"/>
      <c r="W4267" s="209"/>
      <c r="X4267" s="209"/>
    </row>
    <row r="4268" spans="5:24" x14ac:dyDescent="0.25">
      <c r="E4268" s="209"/>
      <c r="F4268" s="209"/>
      <c r="G4268" s="209"/>
      <c r="H4268" s="209"/>
      <c r="I4268" s="209"/>
      <c r="J4268" s="209"/>
      <c r="K4268" s="209"/>
      <c r="P4268" s="209"/>
      <c r="Q4268" s="209"/>
      <c r="R4268" s="209"/>
      <c r="S4268" s="209"/>
      <c r="T4268" s="209"/>
      <c r="U4268" s="209"/>
      <c r="V4268" s="209"/>
      <c r="W4268" s="209"/>
      <c r="X4268" s="209"/>
    </row>
    <row r="4269" spans="5:24" x14ac:dyDescent="0.25">
      <c r="E4269" s="209"/>
      <c r="F4269" s="209"/>
      <c r="G4269" s="209"/>
      <c r="H4269" s="209"/>
      <c r="I4269" s="209"/>
      <c r="J4269" s="209"/>
      <c r="K4269" s="209"/>
      <c r="P4269" s="209"/>
      <c r="Q4269" s="209"/>
      <c r="R4269" s="209"/>
      <c r="S4269" s="209"/>
      <c r="T4269" s="209"/>
      <c r="U4269" s="209"/>
      <c r="V4269" s="209"/>
      <c r="W4269" s="209"/>
      <c r="X4269" s="209"/>
    </row>
    <row r="4270" spans="5:24" x14ac:dyDescent="0.25">
      <c r="E4270" s="209"/>
      <c r="F4270" s="209"/>
      <c r="G4270" s="209"/>
      <c r="H4270" s="209"/>
      <c r="I4270" s="209"/>
      <c r="J4270" s="209"/>
      <c r="K4270" s="209"/>
      <c r="P4270" s="209"/>
      <c r="Q4270" s="209"/>
      <c r="R4270" s="209"/>
      <c r="S4270" s="209"/>
      <c r="T4270" s="209"/>
      <c r="U4270" s="209"/>
      <c r="V4270" s="209"/>
      <c r="W4270" s="209"/>
      <c r="X4270" s="209"/>
    </row>
    <row r="4271" spans="5:24" x14ac:dyDescent="0.25">
      <c r="E4271" s="209"/>
      <c r="F4271" s="209"/>
      <c r="G4271" s="209"/>
      <c r="H4271" s="209"/>
      <c r="I4271" s="209"/>
      <c r="J4271" s="209"/>
      <c r="K4271" s="209"/>
      <c r="P4271" s="209"/>
      <c r="Q4271" s="209"/>
      <c r="R4271" s="209"/>
      <c r="S4271" s="209"/>
      <c r="T4271" s="209"/>
      <c r="U4271" s="209"/>
      <c r="V4271" s="209"/>
      <c r="W4271" s="209"/>
      <c r="X4271" s="209"/>
    </row>
    <row r="4272" spans="5:24" x14ac:dyDescent="0.25">
      <c r="E4272" s="209"/>
      <c r="F4272" s="209"/>
      <c r="G4272" s="209"/>
      <c r="H4272" s="209"/>
      <c r="I4272" s="209"/>
      <c r="J4272" s="209"/>
      <c r="K4272" s="209"/>
      <c r="P4272" s="209"/>
      <c r="Q4272" s="209"/>
      <c r="R4272" s="209"/>
      <c r="S4272" s="209"/>
      <c r="T4272" s="209"/>
      <c r="U4272" s="209"/>
      <c r="V4272" s="209"/>
      <c r="W4272" s="209"/>
      <c r="X4272" s="209"/>
    </row>
    <row r="4273" spans="5:24" x14ac:dyDescent="0.25">
      <c r="E4273" s="209"/>
      <c r="F4273" s="209"/>
      <c r="G4273" s="209"/>
      <c r="H4273" s="209"/>
      <c r="I4273" s="209"/>
      <c r="J4273" s="209"/>
      <c r="K4273" s="209"/>
      <c r="P4273" s="209"/>
      <c r="Q4273" s="209"/>
      <c r="R4273" s="209"/>
      <c r="S4273" s="209"/>
      <c r="T4273" s="209"/>
      <c r="U4273" s="209"/>
      <c r="V4273" s="209"/>
      <c r="W4273" s="209"/>
      <c r="X4273" s="209"/>
    </row>
    <row r="4274" spans="5:24" x14ac:dyDescent="0.25">
      <c r="E4274" s="209"/>
      <c r="F4274" s="209"/>
      <c r="G4274" s="209"/>
      <c r="H4274" s="209"/>
      <c r="I4274" s="209"/>
      <c r="J4274" s="209"/>
      <c r="K4274" s="209"/>
      <c r="P4274" s="209"/>
      <c r="Q4274" s="209"/>
      <c r="R4274" s="209"/>
      <c r="S4274" s="209"/>
      <c r="T4274" s="209"/>
      <c r="U4274" s="209"/>
      <c r="V4274" s="209"/>
      <c r="W4274" s="209"/>
      <c r="X4274" s="209"/>
    </row>
    <row r="4275" spans="5:24" x14ac:dyDescent="0.25">
      <c r="E4275" s="209"/>
      <c r="F4275" s="209"/>
      <c r="G4275" s="209"/>
      <c r="H4275" s="209"/>
      <c r="I4275" s="209"/>
      <c r="J4275" s="209"/>
      <c r="K4275" s="209"/>
      <c r="P4275" s="209"/>
      <c r="Q4275" s="209"/>
      <c r="R4275" s="209"/>
      <c r="S4275" s="209"/>
      <c r="T4275" s="209"/>
      <c r="U4275" s="209"/>
      <c r="V4275" s="209"/>
      <c r="W4275" s="209"/>
      <c r="X4275" s="209"/>
    </row>
    <row r="4276" spans="5:24" x14ac:dyDescent="0.25">
      <c r="E4276" s="209"/>
      <c r="F4276" s="209"/>
      <c r="G4276" s="209"/>
      <c r="H4276" s="209"/>
      <c r="I4276" s="209"/>
      <c r="J4276" s="209"/>
      <c r="K4276" s="209"/>
      <c r="P4276" s="209"/>
      <c r="Q4276" s="209"/>
      <c r="R4276" s="209"/>
      <c r="S4276" s="209"/>
      <c r="T4276" s="209"/>
      <c r="U4276" s="209"/>
      <c r="V4276" s="209"/>
      <c r="W4276" s="209"/>
      <c r="X4276" s="209"/>
    </row>
    <row r="4277" spans="5:24" x14ac:dyDescent="0.25">
      <c r="E4277" s="209"/>
      <c r="F4277" s="209"/>
      <c r="G4277" s="209"/>
      <c r="H4277" s="209"/>
      <c r="I4277" s="209"/>
      <c r="J4277" s="209"/>
      <c r="K4277" s="209"/>
      <c r="P4277" s="209"/>
      <c r="Q4277" s="209"/>
      <c r="R4277" s="209"/>
      <c r="S4277" s="209"/>
      <c r="T4277" s="209"/>
      <c r="U4277" s="209"/>
      <c r="V4277" s="209"/>
      <c r="W4277" s="209"/>
      <c r="X4277" s="209"/>
    </row>
    <row r="4278" spans="5:24" x14ac:dyDescent="0.25">
      <c r="E4278" s="209"/>
      <c r="F4278" s="209"/>
      <c r="G4278" s="209"/>
      <c r="H4278" s="209"/>
      <c r="I4278" s="209"/>
      <c r="J4278" s="209"/>
      <c r="K4278" s="209"/>
      <c r="P4278" s="209"/>
      <c r="Q4278" s="209"/>
      <c r="R4278" s="209"/>
      <c r="S4278" s="209"/>
      <c r="T4278" s="209"/>
      <c r="U4278" s="209"/>
      <c r="V4278" s="209"/>
      <c r="W4278" s="209"/>
      <c r="X4278" s="209"/>
    </row>
    <row r="4279" spans="5:24" x14ac:dyDescent="0.25">
      <c r="E4279" s="209"/>
      <c r="F4279" s="209"/>
      <c r="G4279" s="209"/>
      <c r="H4279" s="209"/>
      <c r="I4279" s="209"/>
      <c r="J4279" s="209"/>
      <c r="K4279" s="209"/>
      <c r="P4279" s="209"/>
      <c r="Q4279" s="209"/>
      <c r="R4279" s="209"/>
      <c r="S4279" s="209"/>
      <c r="T4279" s="209"/>
      <c r="U4279" s="209"/>
      <c r="V4279" s="209"/>
      <c r="W4279" s="209"/>
      <c r="X4279" s="209"/>
    </row>
    <row r="4280" spans="5:24" x14ac:dyDescent="0.25">
      <c r="E4280" s="209"/>
      <c r="F4280" s="209"/>
      <c r="G4280" s="209"/>
      <c r="H4280" s="209"/>
      <c r="I4280" s="209"/>
      <c r="J4280" s="209"/>
      <c r="K4280" s="209"/>
      <c r="P4280" s="209"/>
      <c r="Q4280" s="209"/>
      <c r="R4280" s="209"/>
      <c r="S4280" s="209"/>
      <c r="T4280" s="209"/>
      <c r="U4280" s="209"/>
      <c r="V4280" s="209"/>
      <c r="W4280" s="209"/>
      <c r="X4280" s="209"/>
    </row>
    <row r="4281" spans="5:24" x14ac:dyDescent="0.25">
      <c r="E4281" s="209"/>
      <c r="F4281" s="209"/>
      <c r="G4281" s="209"/>
      <c r="H4281" s="209"/>
      <c r="I4281" s="209"/>
      <c r="J4281" s="209"/>
      <c r="K4281" s="209"/>
      <c r="P4281" s="209"/>
      <c r="Q4281" s="209"/>
      <c r="R4281" s="209"/>
      <c r="S4281" s="209"/>
      <c r="T4281" s="209"/>
      <c r="U4281" s="209"/>
      <c r="V4281" s="209"/>
      <c r="W4281" s="209"/>
      <c r="X4281" s="209"/>
    </row>
    <row r="4282" spans="5:24" x14ac:dyDescent="0.25">
      <c r="E4282" s="209"/>
      <c r="F4282" s="209"/>
      <c r="G4282" s="209"/>
      <c r="H4282" s="209"/>
      <c r="I4282" s="209"/>
      <c r="J4282" s="209"/>
      <c r="K4282" s="209"/>
      <c r="P4282" s="209"/>
      <c r="Q4282" s="209"/>
      <c r="R4282" s="209"/>
      <c r="S4282" s="209"/>
      <c r="T4282" s="209"/>
      <c r="U4282" s="209"/>
      <c r="V4282" s="209"/>
      <c r="W4282" s="209"/>
      <c r="X4282" s="209"/>
    </row>
    <row r="4283" spans="5:24" x14ac:dyDescent="0.25">
      <c r="E4283" s="209"/>
      <c r="F4283" s="209"/>
      <c r="G4283" s="209"/>
      <c r="H4283" s="209"/>
      <c r="I4283" s="209"/>
      <c r="J4283" s="209"/>
      <c r="K4283" s="209"/>
      <c r="P4283" s="209"/>
      <c r="Q4283" s="209"/>
      <c r="R4283" s="209"/>
      <c r="S4283" s="209"/>
      <c r="T4283" s="209"/>
      <c r="U4283" s="209"/>
      <c r="V4283" s="209"/>
      <c r="W4283" s="209"/>
      <c r="X4283" s="209"/>
    </row>
    <row r="4284" spans="5:24" x14ac:dyDescent="0.25">
      <c r="E4284" s="209"/>
      <c r="F4284" s="209"/>
      <c r="G4284" s="209"/>
      <c r="H4284" s="209"/>
      <c r="I4284" s="209"/>
      <c r="J4284" s="209"/>
      <c r="K4284" s="209"/>
      <c r="P4284" s="209"/>
      <c r="Q4284" s="209"/>
      <c r="R4284" s="209"/>
      <c r="S4284" s="209"/>
      <c r="T4284" s="209"/>
      <c r="U4284" s="209"/>
      <c r="V4284" s="209"/>
      <c r="W4284" s="209"/>
      <c r="X4284" s="209"/>
    </row>
    <row r="4285" spans="5:24" x14ac:dyDescent="0.25">
      <c r="E4285" s="209"/>
      <c r="F4285" s="209"/>
      <c r="G4285" s="209"/>
      <c r="H4285" s="209"/>
      <c r="I4285" s="209"/>
      <c r="J4285" s="209"/>
      <c r="K4285" s="209"/>
      <c r="P4285" s="209"/>
      <c r="Q4285" s="209"/>
      <c r="R4285" s="209"/>
      <c r="S4285" s="209"/>
      <c r="T4285" s="209"/>
      <c r="U4285" s="209"/>
      <c r="V4285" s="209"/>
      <c r="W4285" s="209"/>
      <c r="X4285" s="209"/>
    </row>
    <row r="4286" spans="5:24" x14ac:dyDescent="0.25">
      <c r="E4286" s="209"/>
      <c r="F4286" s="209"/>
      <c r="G4286" s="209"/>
      <c r="H4286" s="209"/>
      <c r="I4286" s="209"/>
      <c r="J4286" s="209"/>
      <c r="K4286" s="209"/>
      <c r="P4286" s="209"/>
      <c r="Q4286" s="209"/>
      <c r="R4286" s="209"/>
      <c r="S4286" s="209"/>
      <c r="T4286" s="209"/>
      <c r="U4286" s="209"/>
      <c r="V4286" s="209"/>
      <c r="W4286" s="209"/>
      <c r="X4286" s="209"/>
    </row>
    <row r="4287" spans="5:24" x14ac:dyDescent="0.25">
      <c r="E4287" s="209"/>
      <c r="F4287" s="209"/>
      <c r="G4287" s="209"/>
      <c r="H4287" s="209"/>
      <c r="I4287" s="209"/>
      <c r="J4287" s="209"/>
      <c r="K4287" s="209"/>
      <c r="P4287" s="209"/>
      <c r="Q4287" s="209"/>
      <c r="R4287" s="209"/>
      <c r="S4287" s="209"/>
      <c r="T4287" s="209"/>
      <c r="U4287" s="209"/>
      <c r="V4287" s="209"/>
      <c r="W4287" s="209"/>
      <c r="X4287" s="209"/>
    </row>
    <row r="4288" spans="5:24" x14ac:dyDescent="0.25">
      <c r="E4288" s="209"/>
      <c r="F4288" s="209"/>
      <c r="G4288" s="209"/>
      <c r="H4288" s="209"/>
      <c r="I4288" s="209"/>
      <c r="J4288" s="209"/>
      <c r="K4288" s="209"/>
      <c r="P4288" s="209"/>
      <c r="Q4288" s="209"/>
      <c r="R4288" s="209"/>
      <c r="S4288" s="209"/>
      <c r="T4288" s="209"/>
      <c r="U4288" s="209"/>
      <c r="V4288" s="209"/>
      <c r="W4288" s="209"/>
      <c r="X4288" s="209"/>
    </row>
    <row r="4289" spans="5:24" x14ac:dyDescent="0.25">
      <c r="E4289" s="209"/>
      <c r="F4289" s="209"/>
      <c r="G4289" s="209"/>
      <c r="H4289" s="209"/>
      <c r="I4289" s="209"/>
      <c r="J4289" s="209"/>
      <c r="K4289" s="209"/>
      <c r="P4289" s="209"/>
      <c r="Q4289" s="209"/>
      <c r="R4289" s="209"/>
      <c r="S4289" s="209"/>
      <c r="T4289" s="209"/>
      <c r="U4289" s="209"/>
      <c r="V4289" s="209"/>
      <c r="W4289" s="209"/>
      <c r="X4289" s="209"/>
    </row>
    <row r="4290" spans="5:24" x14ac:dyDescent="0.25">
      <c r="E4290" s="209"/>
      <c r="F4290" s="209"/>
      <c r="G4290" s="209"/>
      <c r="H4290" s="209"/>
      <c r="I4290" s="209"/>
      <c r="J4290" s="209"/>
      <c r="K4290" s="209"/>
      <c r="P4290" s="209"/>
      <c r="Q4290" s="209"/>
      <c r="R4290" s="209"/>
      <c r="S4290" s="209"/>
      <c r="T4290" s="209"/>
      <c r="U4290" s="209"/>
      <c r="V4290" s="209"/>
      <c r="W4290" s="209"/>
      <c r="X4290" s="209"/>
    </row>
    <row r="4291" spans="5:24" x14ac:dyDescent="0.25">
      <c r="E4291" s="209"/>
      <c r="F4291" s="209"/>
      <c r="G4291" s="209"/>
      <c r="H4291" s="209"/>
      <c r="I4291" s="209"/>
      <c r="J4291" s="209"/>
      <c r="K4291" s="209"/>
      <c r="P4291" s="209"/>
      <c r="Q4291" s="209"/>
      <c r="R4291" s="209"/>
      <c r="S4291" s="209"/>
      <c r="T4291" s="209"/>
      <c r="U4291" s="209"/>
      <c r="V4291" s="209"/>
      <c r="W4291" s="209"/>
      <c r="X4291" s="209"/>
    </row>
    <row r="4292" spans="5:24" x14ac:dyDescent="0.25">
      <c r="E4292" s="209"/>
      <c r="F4292" s="209"/>
      <c r="G4292" s="209"/>
      <c r="H4292" s="209"/>
      <c r="I4292" s="209"/>
      <c r="J4292" s="209"/>
      <c r="K4292" s="209"/>
      <c r="P4292" s="209"/>
      <c r="Q4292" s="209"/>
      <c r="R4292" s="209"/>
      <c r="S4292" s="209"/>
      <c r="T4292" s="209"/>
      <c r="U4292" s="209"/>
      <c r="V4292" s="209"/>
      <c r="W4292" s="209"/>
      <c r="X4292" s="209"/>
    </row>
    <row r="4293" spans="5:24" x14ac:dyDescent="0.25">
      <c r="E4293" s="209"/>
      <c r="F4293" s="209"/>
      <c r="G4293" s="209"/>
      <c r="H4293" s="209"/>
      <c r="I4293" s="209"/>
      <c r="J4293" s="209"/>
      <c r="K4293" s="209"/>
      <c r="P4293" s="209"/>
      <c r="Q4293" s="209"/>
      <c r="R4293" s="209"/>
      <c r="S4293" s="209"/>
      <c r="T4293" s="209"/>
      <c r="U4293" s="209"/>
      <c r="V4293" s="209"/>
      <c r="W4293" s="209"/>
      <c r="X4293" s="209"/>
    </row>
    <row r="4294" spans="5:24" x14ac:dyDescent="0.25">
      <c r="E4294" s="209"/>
      <c r="F4294" s="209"/>
      <c r="G4294" s="209"/>
      <c r="H4294" s="209"/>
      <c r="I4294" s="209"/>
      <c r="J4294" s="209"/>
      <c r="K4294" s="209"/>
      <c r="P4294" s="209"/>
      <c r="Q4294" s="209"/>
      <c r="R4294" s="209"/>
      <c r="S4294" s="209"/>
      <c r="T4294" s="209"/>
      <c r="U4294" s="209"/>
      <c r="V4294" s="209"/>
      <c r="W4294" s="209"/>
      <c r="X4294" s="209"/>
    </row>
    <row r="4295" spans="5:24" x14ac:dyDescent="0.25">
      <c r="E4295" s="209"/>
      <c r="F4295" s="209"/>
      <c r="G4295" s="209"/>
      <c r="H4295" s="209"/>
      <c r="I4295" s="209"/>
      <c r="J4295" s="209"/>
      <c r="K4295" s="209"/>
      <c r="P4295" s="209"/>
      <c r="Q4295" s="209"/>
      <c r="R4295" s="209"/>
      <c r="S4295" s="209"/>
      <c r="T4295" s="209"/>
      <c r="U4295" s="209"/>
      <c r="V4295" s="209"/>
      <c r="W4295" s="209"/>
      <c r="X4295" s="209"/>
    </row>
    <row r="4296" spans="5:24" x14ac:dyDescent="0.25">
      <c r="E4296" s="209"/>
      <c r="F4296" s="209"/>
      <c r="G4296" s="209"/>
      <c r="H4296" s="209"/>
      <c r="I4296" s="209"/>
      <c r="J4296" s="209"/>
      <c r="K4296" s="209"/>
      <c r="P4296" s="209"/>
      <c r="Q4296" s="209"/>
      <c r="R4296" s="209"/>
      <c r="S4296" s="209"/>
      <c r="T4296" s="209"/>
      <c r="U4296" s="209"/>
      <c r="V4296" s="209"/>
      <c r="W4296" s="209"/>
      <c r="X4296" s="209"/>
    </row>
    <row r="4297" spans="5:24" x14ac:dyDescent="0.25">
      <c r="E4297" s="209"/>
      <c r="F4297" s="209"/>
      <c r="G4297" s="209"/>
      <c r="H4297" s="209"/>
      <c r="I4297" s="209"/>
      <c r="J4297" s="209"/>
      <c r="K4297" s="209"/>
      <c r="P4297" s="209"/>
      <c r="Q4297" s="209"/>
      <c r="R4297" s="209"/>
      <c r="S4297" s="209"/>
      <c r="T4297" s="209"/>
      <c r="U4297" s="209"/>
      <c r="V4297" s="209"/>
      <c r="W4297" s="209"/>
      <c r="X4297" s="209"/>
    </row>
    <row r="4298" spans="5:24" x14ac:dyDescent="0.25">
      <c r="E4298" s="209"/>
      <c r="F4298" s="209"/>
      <c r="G4298" s="209"/>
      <c r="H4298" s="209"/>
      <c r="I4298" s="209"/>
      <c r="J4298" s="209"/>
      <c r="K4298" s="209"/>
      <c r="P4298" s="209"/>
      <c r="Q4298" s="209"/>
      <c r="R4298" s="209"/>
      <c r="S4298" s="209"/>
      <c r="T4298" s="209"/>
      <c r="U4298" s="209"/>
      <c r="V4298" s="209"/>
      <c r="W4298" s="209"/>
      <c r="X4298" s="209"/>
    </row>
    <row r="4299" spans="5:24" x14ac:dyDescent="0.25">
      <c r="E4299" s="209"/>
      <c r="F4299" s="209"/>
      <c r="G4299" s="209"/>
      <c r="H4299" s="209"/>
      <c r="I4299" s="209"/>
      <c r="J4299" s="209"/>
      <c r="K4299" s="209"/>
      <c r="P4299" s="209"/>
      <c r="Q4299" s="209"/>
      <c r="R4299" s="209"/>
      <c r="S4299" s="209"/>
      <c r="T4299" s="209"/>
      <c r="U4299" s="209"/>
      <c r="V4299" s="209"/>
      <c r="W4299" s="209"/>
      <c r="X4299" s="209"/>
    </row>
    <row r="4300" spans="5:24" x14ac:dyDescent="0.25">
      <c r="E4300" s="209"/>
      <c r="F4300" s="209"/>
      <c r="G4300" s="209"/>
      <c r="H4300" s="209"/>
      <c r="I4300" s="209"/>
      <c r="J4300" s="209"/>
      <c r="K4300" s="209"/>
      <c r="P4300" s="209"/>
      <c r="Q4300" s="209"/>
      <c r="R4300" s="209"/>
      <c r="S4300" s="209"/>
      <c r="T4300" s="209"/>
      <c r="U4300" s="209"/>
      <c r="V4300" s="209"/>
      <c r="W4300" s="209"/>
      <c r="X4300" s="209"/>
    </row>
    <row r="4301" spans="5:24" x14ac:dyDescent="0.25">
      <c r="E4301" s="209"/>
      <c r="F4301" s="209"/>
      <c r="G4301" s="209"/>
      <c r="H4301" s="209"/>
      <c r="I4301" s="209"/>
      <c r="J4301" s="209"/>
      <c r="K4301" s="209"/>
      <c r="P4301" s="209"/>
      <c r="Q4301" s="209"/>
      <c r="R4301" s="209"/>
      <c r="S4301" s="209"/>
      <c r="T4301" s="209"/>
      <c r="U4301" s="209"/>
      <c r="V4301" s="209"/>
      <c r="W4301" s="209"/>
      <c r="X4301" s="209"/>
    </row>
    <row r="4302" spans="5:24" x14ac:dyDescent="0.25">
      <c r="E4302" s="209"/>
      <c r="F4302" s="209"/>
      <c r="G4302" s="209"/>
      <c r="H4302" s="209"/>
      <c r="I4302" s="209"/>
      <c r="J4302" s="209"/>
      <c r="K4302" s="209"/>
      <c r="P4302" s="209"/>
      <c r="Q4302" s="209"/>
      <c r="R4302" s="209"/>
      <c r="S4302" s="209"/>
      <c r="T4302" s="209"/>
      <c r="U4302" s="209"/>
      <c r="V4302" s="209"/>
      <c r="W4302" s="209"/>
      <c r="X4302" s="209"/>
    </row>
    <row r="4303" spans="5:24" x14ac:dyDescent="0.25">
      <c r="E4303" s="209"/>
      <c r="F4303" s="209"/>
      <c r="G4303" s="209"/>
      <c r="H4303" s="209"/>
      <c r="I4303" s="209"/>
      <c r="J4303" s="209"/>
      <c r="K4303" s="209"/>
      <c r="P4303" s="209"/>
      <c r="Q4303" s="209"/>
      <c r="R4303" s="209"/>
      <c r="S4303" s="209"/>
      <c r="T4303" s="209"/>
      <c r="U4303" s="209"/>
      <c r="V4303" s="209"/>
      <c r="W4303" s="209"/>
      <c r="X4303" s="209"/>
    </row>
    <row r="4304" spans="5:24" x14ac:dyDescent="0.25">
      <c r="E4304" s="209"/>
      <c r="F4304" s="209"/>
      <c r="G4304" s="209"/>
      <c r="H4304" s="209"/>
      <c r="I4304" s="209"/>
      <c r="J4304" s="209"/>
      <c r="K4304" s="209"/>
      <c r="P4304" s="209"/>
      <c r="Q4304" s="209"/>
      <c r="R4304" s="209"/>
      <c r="S4304" s="209"/>
      <c r="T4304" s="209"/>
      <c r="U4304" s="209"/>
      <c r="V4304" s="209"/>
      <c r="W4304" s="209"/>
      <c r="X4304" s="209"/>
    </row>
    <row r="4305" spans="5:24" x14ac:dyDescent="0.25">
      <c r="E4305" s="209"/>
      <c r="F4305" s="209"/>
      <c r="G4305" s="209"/>
      <c r="H4305" s="209"/>
      <c r="I4305" s="209"/>
      <c r="J4305" s="209"/>
      <c r="K4305" s="209"/>
      <c r="P4305" s="209"/>
      <c r="Q4305" s="209"/>
      <c r="R4305" s="209"/>
      <c r="S4305" s="209"/>
      <c r="T4305" s="209"/>
      <c r="U4305" s="209"/>
      <c r="V4305" s="209"/>
      <c r="W4305" s="209"/>
      <c r="X4305" s="209"/>
    </row>
    <row r="4306" spans="5:24" x14ac:dyDescent="0.25">
      <c r="E4306" s="209"/>
      <c r="F4306" s="209"/>
      <c r="G4306" s="209"/>
      <c r="H4306" s="209"/>
      <c r="I4306" s="209"/>
      <c r="J4306" s="209"/>
      <c r="K4306" s="209"/>
      <c r="P4306" s="209"/>
      <c r="Q4306" s="209"/>
      <c r="R4306" s="209"/>
      <c r="S4306" s="209"/>
      <c r="T4306" s="209"/>
      <c r="U4306" s="209"/>
      <c r="V4306" s="209"/>
      <c r="W4306" s="209"/>
      <c r="X4306" s="209"/>
    </row>
    <row r="4307" spans="5:24" x14ac:dyDescent="0.25">
      <c r="E4307" s="209"/>
      <c r="F4307" s="209"/>
      <c r="G4307" s="209"/>
      <c r="H4307" s="209"/>
      <c r="I4307" s="209"/>
      <c r="J4307" s="209"/>
      <c r="K4307" s="209"/>
      <c r="P4307" s="209"/>
      <c r="Q4307" s="209"/>
      <c r="R4307" s="209"/>
      <c r="S4307" s="209"/>
      <c r="T4307" s="209"/>
      <c r="U4307" s="209"/>
      <c r="V4307" s="209"/>
      <c r="W4307" s="209"/>
      <c r="X4307" s="209"/>
    </row>
    <row r="4308" spans="5:24" x14ac:dyDescent="0.25">
      <c r="E4308" s="209"/>
      <c r="F4308" s="209"/>
      <c r="G4308" s="209"/>
      <c r="H4308" s="209"/>
      <c r="I4308" s="209"/>
      <c r="J4308" s="209"/>
      <c r="K4308" s="209"/>
      <c r="P4308" s="209"/>
      <c r="Q4308" s="209"/>
      <c r="R4308" s="209"/>
      <c r="S4308" s="209"/>
      <c r="T4308" s="209"/>
      <c r="U4308" s="209"/>
      <c r="V4308" s="209"/>
      <c r="W4308" s="209"/>
      <c r="X4308" s="209"/>
    </row>
    <row r="4309" spans="5:24" x14ac:dyDescent="0.25">
      <c r="E4309" s="209"/>
      <c r="F4309" s="209"/>
      <c r="G4309" s="209"/>
      <c r="H4309" s="209"/>
      <c r="I4309" s="209"/>
      <c r="J4309" s="209"/>
      <c r="K4309" s="209"/>
      <c r="P4309" s="209"/>
      <c r="Q4309" s="209"/>
      <c r="R4309" s="209"/>
      <c r="S4309" s="209"/>
      <c r="T4309" s="209"/>
      <c r="U4309" s="209"/>
      <c r="V4309" s="209"/>
      <c r="W4309" s="209"/>
      <c r="X4309" s="209"/>
    </row>
    <row r="4310" spans="5:24" x14ac:dyDescent="0.25">
      <c r="E4310" s="209"/>
      <c r="F4310" s="209"/>
      <c r="G4310" s="209"/>
      <c r="H4310" s="209"/>
      <c r="I4310" s="209"/>
      <c r="J4310" s="209"/>
      <c r="K4310" s="209"/>
      <c r="P4310" s="209"/>
      <c r="Q4310" s="209"/>
      <c r="R4310" s="209"/>
      <c r="S4310" s="209"/>
      <c r="T4310" s="209"/>
      <c r="U4310" s="209"/>
      <c r="V4310" s="209"/>
      <c r="W4310" s="209"/>
      <c r="X4310" s="209"/>
    </row>
    <row r="4311" spans="5:24" x14ac:dyDescent="0.25">
      <c r="E4311" s="209"/>
      <c r="F4311" s="209"/>
      <c r="G4311" s="209"/>
      <c r="H4311" s="209"/>
      <c r="I4311" s="209"/>
      <c r="J4311" s="209"/>
      <c r="K4311" s="209"/>
      <c r="P4311" s="209"/>
      <c r="Q4311" s="209"/>
      <c r="R4311" s="209"/>
      <c r="S4311" s="209"/>
      <c r="T4311" s="209"/>
      <c r="U4311" s="209"/>
      <c r="V4311" s="209"/>
      <c r="W4311" s="209"/>
      <c r="X4311" s="209"/>
    </row>
    <row r="4312" spans="5:24" x14ac:dyDescent="0.25">
      <c r="E4312" s="209"/>
      <c r="F4312" s="209"/>
      <c r="G4312" s="209"/>
      <c r="H4312" s="209"/>
      <c r="I4312" s="209"/>
      <c r="J4312" s="209"/>
      <c r="K4312" s="209"/>
      <c r="P4312" s="209"/>
      <c r="Q4312" s="209"/>
      <c r="R4312" s="209"/>
      <c r="S4312" s="209"/>
      <c r="T4312" s="209"/>
      <c r="U4312" s="209"/>
      <c r="V4312" s="209"/>
      <c r="W4312" s="209"/>
      <c r="X4312" s="209"/>
    </row>
    <row r="4313" spans="5:24" x14ac:dyDescent="0.25">
      <c r="E4313" s="209"/>
      <c r="F4313" s="209"/>
      <c r="G4313" s="209"/>
      <c r="H4313" s="209"/>
      <c r="I4313" s="209"/>
      <c r="J4313" s="209"/>
      <c r="K4313" s="209"/>
      <c r="P4313" s="209"/>
      <c r="Q4313" s="209"/>
      <c r="R4313" s="209"/>
      <c r="S4313" s="209"/>
      <c r="T4313" s="209"/>
      <c r="U4313" s="209"/>
      <c r="V4313" s="209"/>
      <c r="W4313" s="209"/>
      <c r="X4313" s="209"/>
    </row>
    <row r="4314" spans="5:24" x14ac:dyDescent="0.25">
      <c r="E4314" s="209"/>
      <c r="F4314" s="209"/>
      <c r="G4314" s="209"/>
      <c r="H4314" s="209"/>
      <c r="I4314" s="209"/>
      <c r="J4314" s="209"/>
      <c r="K4314" s="209"/>
      <c r="P4314" s="209"/>
      <c r="Q4314" s="209"/>
      <c r="R4314" s="209"/>
      <c r="S4314" s="209"/>
      <c r="T4314" s="209"/>
      <c r="U4314" s="209"/>
      <c r="V4314" s="209"/>
      <c r="W4314" s="209"/>
      <c r="X4314" s="209"/>
    </row>
    <row r="4315" spans="5:24" x14ac:dyDescent="0.25">
      <c r="E4315" s="209"/>
      <c r="F4315" s="209"/>
      <c r="G4315" s="209"/>
      <c r="H4315" s="209"/>
      <c r="I4315" s="209"/>
      <c r="J4315" s="209"/>
      <c r="K4315" s="209"/>
      <c r="P4315" s="209"/>
      <c r="Q4315" s="209"/>
      <c r="R4315" s="209"/>
      <c r="S4315" s="209"/>
      <c r="T4315" s="209"/>
      <c r="U4315" s="209"/>
      <c r="V4315" s="209"/>
      <c r="W4315" s="209"/>
      <c r="X4315" s="209"/>
    </row>
    <row r="4316" spans="5:24" x14ac:dyDescent="0.25">
      <c r="E4316" s="209"/>
      <c r="F4316" s="209"/>
      <c r="G4316" s="209"/>
      <c r="H4316" s="209"/>
      <c r="I4316" s="209"/>
      <c r="J4316" s="209"/>
      <c r="K4316" s="209"/>
      <c r="P4316" s="209"/>
      <c r="Q4316" s="209"/>
      <c r="R4316" s="209"/>
      <c r="S4316" s="209"/>
      <c r="T4316" s="209"/>
      <c r="U4316" s="209"/>
      <c r="V4316" s="209"/>
      <c r="W4316" s="209"/>
      <c r="X4316" s="209"/>
    </row>
    <row r="4317" spans="5:24" x14ac:dyDescent="0.25">
      <c r="E4317" s="209"/>
      <c r="F4317" s="209"/>
      <c r="G4317" s="209"/>
      <c r="H4317" s="209"/>
      <c r="I4317" s="209"/>
      <c r="J4317" s="209"/>
      <c r="K4317" s="209"/>
      <c r="P4317" s="209"/>
      <c r="Q4317" s="209"/>
      <c r="R4317" s="209"/>
      <c r="S4317" s="209"/>
      <c r="T4317" s="209"/>
      <c r="U4317" s="209"/>
      <c r="V4317" s="209"/>
      <c r="W4317" s="209"/>
      <c r="X4317" s="209"/>
    </row>
    <row r="4318" spans="5:24" x14ac:dyDescent="0.25">
      <c r="E4318" s="209"/>
      <c r="F4318" s="209"/>
      <c r="G4318" s="209"/>
      <c r="H4318" s="209"/>
      <c r="I4318" s="209"/>
      <c r="J4318" s="209"/>
      <c r="K4318" s="209"/>
      <c r="P4318" s="209"/>
      <c r="Q4318" s="209"/>
      <c r="R4318" s="209"/>
      <c r="S4318" s="209"/>
      <c r="T4318" s="209"/>
      <c r="U4318" s="209"/>
      <c r="V4318" s="209"/>
      <c r="W4318" s="209"/>
      <c r="X4318" s="209"/>
    </row>
    <row r="4319" spans="5:24" x14ac:dyDescent="0.25">
      <c r="E4319" s="209"/>
      <c r="F4319" s="209"/>
      <c r="G4319" s="209"/>
      <c r="H4319" s="209"/>
      <c r="I4319" s="209"/>
      <c r="J4319" s="209"/>
      <c r="K4319" s="209"/>
      <c r="P4319" s="209"/>
      <c r="Q4319" s="209"/>
      <c r="R4319" s="209"/>
      <c r="S4319" s="209"/>
      <c r="T4319" s="209"/>
      <c r="U4319" s="209"/>
      <c r="V4319" s="209"/>
      <c r="W4319" s="209"/>
      <c r="X4319" s="209"/>
    </row>
    <row r="4320" spans="5:24" x14ac:dyDescent="0.25">
      <c r="E4320" s="209"/>
      <c r="F4320" s="209"/>
      <c r="G4320" s="209"/>
      <c r="H4320" s="209"/>
      <c r="I4320" s="209"/>
      <c r="J4320" s="209"/>
      <c r="K4320" s="209"/>
      <c r="P4320" s="209"/>
      <c r="Q4320" s="209"/>
      <c r="R4320" s="209"/>
      <c r="S4320" s="209"/>
      <c r="T4320" s="209"/>
      <c r="U4320" s="209"/>
      <c r="V4320" s="209"/>
      <c r="W4320" s="209"/>
      <c r="X4320" s="209"/>
    </row>
    <row r="4321" spans="5:24" x14ac:dyDescent="0.25">
      <c r="E4321" s="209"/>
      <c r="F4321" s="209"/>
      <c r="G4321" s="209"/>
      <c r="H4321" s="209"/>
      <c r="I4321" s="209"/>
      <c r="J4321" s="209"/>
      <c r="K4321" s="209"/>
      <c r="P4321" s="209"/>
      <c r="Q4321" s="209"/>
      <c r="R4321" s="209"/>
      <c r="S4321" s="209"/>
      <c r="T4321" s="209"/>
      <c r="U4321" s="209"/>
      <c r="V4321" s="209"/>
      <c r="W4321" s="209"/>
      <c r="X4321" s="209"/>
    </row>
    <row r="4322" spans="5:24" x14ac:dyDescent="0.25">
      <c r="E4322" s="209"/>
      <c r="F4322" s="209"/>
      <c r="G4322" s="209"/>
      <c r="H4322" s="209"/>
      <c r="I4322" s="209"/>
      <c r="J4322" s="209"/>
      <c r="K4322" s="209"/>
      <c r="P4322" s="209"/>
      <c r="Q4322" s="209"/>
      <c r="R4322" s="209"/>
      <c r="S4322" s="209"/>
      <c r="T4322" s="209"/>
      <c r="U4322" s="209"/>
      <c r="V4322" s="209"/>
      <c r="W4322" s="209"/>
      <c r="X4322" s="209"/>
    </row>
    <row r="4323" spans="5:24" x14ac:dyDescent="0.25">
      <c r="E4323" s="209"/>
      <c r="F4323" s="209"/>
      <c r="G4323" s="209"/>
      <c r="H4323" s="209"/>
      <c r="I4323" s="209"/>
      <c r="J4323" s="209"/>
      <c r="K4323" s="209"/>
      <c r="P4323" s="209"/>
      <c r="Q4323" s="209"/>
      <c r="R4323" s="209"/>
      <c r="S4323" s="209"/>
      <c r="T4323" s="209"/>
      <c r="U4323" s="209"/>
      <c r="V4323" s="209"/>
      <c r="W4323" s="209"/>
      <c r="X4323" s="209"/>
    </row>
    <row r="4324" spans="5:24" x14ac:dyDescent="0.25">
      <c r="E4324" s="209"/>
      <c r="F4324" s="209"/>
      <c r="G4324" s="209"/>
      <c r="H4324" s="209"/>
      <c r="I4324" s="209"/>
      <c r="J4324" s="209"/>
      <c r="K4324" s="209"/>
      <c r="P4324" s="209"/>
      <c r="Q4324" s="209"/>
      <c r="R4324" s="209"/>
      <c r="S4324" s="209"/>
      <c r="T4324" s="209"/>
      <c r="U4324" s="209"/>
      <c r="V4324" s="209"/>
      <c r="W4324" s="209"/>
      <c r="X4324" s="209"/>
    </row>
    <row r="4325" spans="5:24" x14ac:dyDescent="0.25">
      <c r="E4325" s="209"/>
      <c r="F4325" s="209"/>
      <c r="G4325" s="209"/>
      <c r="H4325" s="209"/>
      <c r="I4325" s="209"/>
      <c r="J4325" s="209"/>
      <c r="K4325" s="209"/>
      <c r="P4325" s="209"/>
      <c r="Q4325" s="209"/>
      <c r="R4325" s="209"/>
      <c r="S4325" s="209"/>
      <c r="T4325" s="209"/>
      <c r="U4325" s="209"/>
      <c r="V4325" s="209"/>
      <c r="W4325" s="209"/>
      <c r="X4325" s="209"/>
    </row>
    <row r="4326" spans="5:24" x14ac:dyDescent="0.25">
      <c r="E4326" s="209"/>
      <c r="F4326" s="209"/>
      <c r="G4326" s="209"/>
      <c r="H4326" s="209"/>
      <c r="I4326" s="209"/>
      <c r="J4326" s="209"/>
      <c r="K4326" s="209"/>
      <c r="P4326" s="209"/>
      <c r="Q4326" s="209"/>
      <c r="R4326" s="209"/>
      <c r="S4326" s="209"/>
      <c r="T4326" s="209"/>
      <c r="U4326" s="209"/>
      <c r="V4326" s="209"/>
      <c r="W4326" s="209"/>
      <c r="X4326" s="209"/>
    </row>
    <row r="4327" spans="5:24" x14ac:dyDescent="0.25">
      <c r="E4327" s="209"/>
      <c r="F4327" s="209"/>
      <c r="G4327" s="209"/>
      <c r="H4327" s="209"/>
      <c r="I4327" s="209"/>
      <c r="J4327" s="209"/>
      <c r="K4327" s="209"/>
      <c r="P4327" s="209"/>
      <c r="Q4327" s="209"/>
      <c r="R4327" s="209"/>
      <c r="S4327" s="209"/>
      <c r="T4327" s="209"/>
      <c r="U4327" s="209"/>
      <c r="V4327" s="209"/>
      <c r="W4327" s="209"/>
      <c r="X4327" s="209"/>
    </row>
    <row r="4328" spans="5:24" x14ac:dyDescent="0.25">
      <c r="E4328" s="209"/>
      <c r="F4328" s="209"/>
      <c r="G4328" s="209"/>
      <c r="H4328" s="209"/>
      <c r="I4328" s="209"/>
      <c r="J4328" s="209"/>
      <c r="K4328" s="209"/>
      <c r="P4328" s="209"/>
      <c r="Q4328" s="209"/>
      <c r="R4328" s="209"/>
      <c r="S4328" s="209"/>
      <c r="T4328" s="209"/>
      <c r="U4328" s="209"/>
      <c r="V4328" s="209"/>
      <c r="W4328" s="209"/>
      <c r="X4328" s="209"/>
    </row>
    <row r="4329" spans="5:24" x14ac:dyDescent="0.25">
      <c r="E4329" s="209"/>
      <c r="F4329" s="209"/>
      <c r="G4329" s="209"/>
      <c r="H4329" s="209"/>
      <c r="I4329" s="209"/>
      <c r="J4329" s="209"/>
      <c r="K4329" s="209"/>
      <c r="P4329" s="209"/>
      <c r="Q4329" s="209"/>
      <c r="R4329" s="209"/>
      <c r="S4329" s="209"/>
      <c r="T4329" s="209"/>
      <c r="U4329" s="209"/>
      <c r="V4329" s="209"/>
      <c r="W4329" s="209"/>
      <c r="X4329" s="209"/>
    </row>
    <row r="4330" spans="5:24" x14ac:dyDescent="0.25">
      <c r="E4330" s="209"/>
      <c r="F4330" s="209"/>
      <c r="G4330" s="209"/>
      <c r="H4330" s="209"/>
      <c r="I4330" s="209"/>
      <c r="J4330" s="209"/>
      <c r="K4330" s="209"/>
      <c r="P4330" s="209"/>
      <c r="Q4330" s="209"/>
      <c r="R4330" s="209"/>
      <c r="S4330" s="209"/>
      <c r="T4330" s="209"/>
      <c r="U4330" s="209"/>
      <c r="V4330" s="209"/>
      <c r="W4330" s="209"/>
      <c r="X4330" s="209"/>
    </row>
    <row r="4331" spans="5:24" x14ac:dyDescent="0.25">
      <c r="E4331" s="209"/>
      <c r="F4331" s="209"/>
      <c r="G4331" s="209"/>
      <c r="H4331" s="209"/>
      <c r="I4331" s="209"/>
      <c r="J4331" s="209"/>
      <c r="K4331" s="209"/>
      <c r="P4331" s="209"/>
      <c r="Q4331" s="209"/>
      <c r="R4331" s="209"/>
      <c r="S4331" s="209"/>
      <c r="T4331" s="209"/>
      <c r="U4331" s="209"/>
      <c r="V4331" s="209"/>
      <c r="W4331" s="209"/>
      <c r="X4331" s="209"/>
    </row>
    <row r="4332" spans="5:24" x14ac:dyDescent="0.25">
      <c r="E4332" s="209"/>
      <c r="F4332" s="209"/>
      <c r="G4332" s="209"/>
      <c r="H4332" s="209"/>
      <c r="I4332" s="209"/>
      <c r="J4332" s="209"/>
      <c r="K4332" s="209"/>
      <c r="P4332" s="209"/>
      <c r="Q4332" s="209"/>
      <c r="R4332" s="209"/>
      <c r="S4332" s="209"/>
      <c r="T4332" s="209"/>
      <c r="U4332" s="209"/>
      <c r="V4332" s="209"/>
      <c r="W4332" s="209"/>
      <c r="X4332" s="209"/>
    </row>
    <row r="4333" spans="5:24" x14ac:dyDescent="0.25">
      <c r="E4333" s="209"/>
      <c r="F4333" s="209"/>
      <c r="G4333" s="209"/>
      <c r="H4333" s="209"/>
      <c r="I4333" s="209"/>
      <c r="J4333" s="209"/>
      <c r="K4333" s="209"/>
      <c r="P4333" s="209"/>
      <c r="Q4333" s="209"/>
      <c r="R4333" s="209"/>
      <c r="S4333" s="209"/>
      <c r="T4333" s="209"/>
      <c r="U4333" s="209"/>
      <c r="V4333" s="209"/>
      <c r="W4333" s="209"/>
      <c r="X4333" s="209"/>
    </row>
    <row r="4334" spans="5:24" x14ac:dyDescent="0.25">
      <c r="E4334" s="209"/>
      <c r="F4334" s="209"/>
      <c r="G4334" s="209"/>
      <c r="H4334" s="209"/>
      <c r="I4334" s="209"/>
      <c r="J4334" s="209"/>
      <c r="K4334" s="209"/>
      <c r="P4334" s="209"/>
      <c r="Q4334" s="209"/>
      <c r="R4334" s="209"/>
      <c r="S4334" s="209"/>
      <c r="T4334" s="209"/>
      <c r="U4334" s="209"/>
      <c r="V4334" s="209"/>
      <c r="W4334" s="209"/>
      <c r="X4334" s="209"/>
    </row>
    <row r="4335" spans="5:24" x14ac:dyDescent="0.25">
      <c r="E4335" s="209"/>
      <c r="F4335" s="209"/>
      <c r="G4335" s="209"/>
      <c r="H4335" s="209"/>
      <c r="I4335" s="209"/>
      <c r="J4335" s="209"/>
      <c r="K4335" s="209"/>
      <c r="P4335" s="209"/>
      <c r="Q4335" s="209"/>
      <c r="R4335" s="209"/>
      <c r="S4335" s="209"/>
      <c r="T4335" s="209"/>
      <c r="U4335" s="209"/>
      <c r="V4335" s="209"/>
      <c r="W4335" s="209"/>
      <c r="X4335" s="209"/>
    </row>
    <row r="4336" spans="5:24" x14ac:dyDescent="0.25">
      <c r="E4336" s="209"/>
      <c r="F4336" s="209"/>
      <c r="G4336" s="209"/>
      <c r="H4336" s="209"/>
      <c r="I4336" s="209"/>
      <c r="J4336" s="209"/>
      <c r="K4336" s="209"/>
      <c r="P4336" s="209"/>
      <c r="Q4336" s="209"/>
      <c r="R4336" s="209"/>
      <c r="S4336" s="209"/>
      <c r="T4336" s="209"/>
      <c r="U4336" s="209"/>
      <c r="V4336" s="209"/>
      <c r="W4336" s="209"/>
      <c r="X4336" s="209"/>
    </row>
    <row r="4337" spans="5:24" x14ac:dyDescent="0.25">
      <c r="E4337" s="209"/>
      <c r="F4337" s="209"/>
      <c r="G4337" s="209"/>
      <c r="H4337" s="209"/>
      <c r="I4337" s="209"/>
      <c r="J4337" s="209"/>
      <c r="K4337" s="209"/>
      <c r="P4337" s="209"/>
      <c r="Q4337" s="209"/>
      <c r="R4337" s="209"/>
      <c r="S4337" s="209"/>
      <c r="T4337" s="209"/>
      <c r="U4337" s="209"/>
      <c r="V4337" s="209"/>
      <c r="W4337" s="209"/>
      <c r="X4337" s="209"/>
    </row>
    <row r="4338" spans="5:24" x14ac:dyDescent="0.25">
      <c r="E4338" s="209"/>
      <c r="F4338" s="209"/>
      <c r="G4338" s="209"/>
      <c r="H4338" s="209"/>
      <c r="I4338" s="209"/>
      <c r="J4338" s="209"/>
      <c r="K4338" s="209"/>
      <c r="P4338" s="209"/>
      <c r="Q4338" s="209"/>
      <c r="R4338" s="209"/>
      <c r="S4338" s="209"/>
      <c r="T4338" s="209"/>
      <c r="U4338" s="209"/>
      <c r="V4338" s="209"/>
      <c r="W4338" s="209"/>
      <c r="X4338" s="209"/>
    </row>
    <row r="4339" spans="5:24" x14ac:dyDescent="0.25">
      <c r="E4339" s="209"/>
      <c r="F4339" s="209"/>
      <c r="G4339" s="209"/>
      <c r="H4339" s="209"/>
      <c r="I4339" s="209"/>
      <c r="J4339" s="209"/>
      <c r="K4339" s="209"/>
      <c r="P4339" s="209"/>
      <c r="Q4339" s="209"/>
      <c r="R4339" s="209"/>
      <c r="S4339" s="209"/>
      <c r="T4339" s="209"/>
      <c r="U4339" s="209"/>
      <c r="V4339" s="209"/>
      <c r="W4339" s="209"/>
      <c r="X4339" s="209"/>
    </row>
    <row r="4340" spans="5:24" x14ac:dyDescent="0.25">
      <c r="E4340" s="209"/>
      <c r="F4340" s="209"/>
      <c r="G4340" s="209"/>
      <c r="H4340" s="209"/>
      <c r="I4340" s="209"/>
      <c r="J4340" s="209"/>
      <c r="K4340" s="209"/>
      <c r="P4340" s="209"/>
      <c r="Q4340" s="209"/>
      <c r="R4340" s="209"/>
      <c r="S4340" s="209"/>
      <c r="T4340" s="209"/>
      <c r="U4340" s="209"/>
      <c r="V4340" s="209"/>
      <c r="W4340" s="209"/>
      <c r="X4340" s="209"/>
    </row>
    <row r="4341" spans="5:24" x14ac:dyDescent="0.25">
      <c r="E4341" s="209"/>
      <c r="F4341" s="209"/>
      <c r="G4341" s="209"/>
      <c r="H4341" s="209"/>
      <c r="I4341" s="209"/>
      <c r="J4341" s="209"/>
      <c r="K4341" s="209"/>
      <c r="P4341" s="209"/>
      <c r="Q4341" s="209"/>
      <c r="R4341" s="209"/>
      <c r="S4341" s="209"/>
      <c r="T4341" s="209"/>
      <c r="U4341" s="209"/>
      <c r="V4341" s="209"/>
      <c r="W4341" s="209"/>
      <c r="X4341" s="209"/>
    </row>
    <row r="4342" spans="5:24" x14ac:dyDescent="0.25">
      <c r="E4342" s="209"/>
      <c r="F4342" s="209"/>
      <c r="G4342" s="209"/>
      <c r="H4342" s="209"/>
      <c r="I4342" s="209"/>
      <c r="J4342" s="209"/>
      <c r="K4342" s="209"/>
      <c r="P4342" s="209"/>
      <c r="Q4342" s="209"/>
      <c r="R4342" s="209"/>
      <c r="S4342" s="209"/>
      <c r="T4342" s="209"/>
      <c r="U4342" s="209"/>
      <c r="V4342" s="209"/>
      <c r="W4342" s="209"/>
      <c r="X4342" s="209"/>
    </row>
    <row r="4343" spans="5:24" x14ac:dyDescent="0.25">
      <c r="E4343" s="209"/>
      <c r="F4343" s="209"/>
      <c r="G4343" s="209"/>
      <c r="H4343" s="209"/>
      <c r="I4343" s="209"/>
      <c r="J4343" s="209"/>
      <c r="K4343" s="209"/>
      <c r="P4343" s="209"/>
      <c r="Q4343" s="209"/>
      <c r="R4343" s="209"/>
      <c r="S4343" s="209"/>
      <c r="T4343" s="209"/>
      <c r="U4343" s="209"/>
      <c r="V4343" s="209"/>
      <c r="W4343" s="209"/>
      <c r="X4343" s="209"/>
    </row>
    <row r="4344" spans="5:24" x14ac:dyDescent="0.25">
      <c r="E4344" s="209"/>
      <c r="F4344" s="209"/>
      <c r="G4344" s="209"/>
      <c r="H4344" s="209"/>
      <c r="I4344" s="209"/>
      <c r="J4344" s="209"/>
      <c r="K4344" s="209"/>
      <c r="P4344" s="209"/>
      <c r="Q4344" s="209"/>
      <c r="R4344" s="209"/>
      <c r="S4344" s="209"/>
      <c r="T4344" s="209"/>
      <c r="U4344" s="209"/>
      <c r="V4344" s="209"/>
      <c r="W4344" s="209"/>
      <c r="X4344" s="209"/>
    </row>
    <row r="4345" spans="5:24" x14ac:dyDescent="0.25">
      <c r="E4345" s="209"/>
      <c r="F4345" s="209"/>
      <c r="G4345" s="209"/>
      <c r="H4345" s="209"/>
      <c r="I4345" s="209"/>
      <c r="J4345" s="209"/>
      <c r="K4345" s="209"/>
      <c r="P4345" s="209"/>
      <c r="Q4345" s="209"/>
      <c r="R4345" s="209"/>
      <c r="S4345" s="209"/>
      <c r="T4345" s="209"/>
      <c r="U4345" s="209"/>
      <c r="V4345" s="209"/>
      <c r="W4345" s="209"/>
      <c r="X4345" s="209"/>
    </row>
    <row r="4346" spans="5:24" x14ac:dyDescent="0.25">
      <c r="E4346" s="209"/>
      <c r="F4346" s="209"/>
      <c r="G4346" s="209"/>
      <c r="H4346" s="209"/>
      <c r="I4346" s="209"/>
      <c r="J4346" s="209"/>
      <c r="K4346" s="209"/>
      <c r="P4346" s="209"/>
      <c r="Q4346" s="209"/>
      <c r="R4346" s="209"/>
      <c r="S4346" s="209"/>
      <c r="T4346" s="209"/>
      <c r="U4346" s="209"/>
      <c r="V4346" s="209"/>
      <c r="W4346" s="209"/>
      <c r="X4346" s="209"/>
    </row>
    <row r="4347" spans="5:24" x14ac:dyDescent="0.25">
      <c r="E4347" s="209"/>
      <c r="F4347" s="209"/>
      <c r="G4347" s="209"/>
      <c r="H4347" s="209"/>
      <c r="I4347" s="209"/>
      <c r="J4347" s="209"/>
      <c r="K4347" s="209"/>
      <c r="P4347" s="209"/>
      <c r="Q4347" s="209"/>
      <c r="R4347" s="209"/>
      <c r="S4347" s="209"/>
      <c r="T4347" s="209"/>
      <c r="U4347" s="209"/>
      <c r="V4347" s="209"/>
      <c r="W4347" s="209"/>
      <c r="X4347" s="209"/>
    </row>
    <row r="4348" spans="5:24" x14ac:dyDescent="0.25">
      <c r="E4348" s="209"/>
      <c r="F4348" s="209"/>
      <c r="G4348" s="209"/>
      <c r="H4348" s="209"/>
      <c r="I4348" s="209"/>
      <c r="J4348" s="209"/>
      <c r="K4348" s="209"/>
      <c r="P4348" s="209"/>
      <c r="Q4348" s="209"/>
      <c r="R4348" s="209"/>
      <c r="S4348" s="209"/>
      <c r="T4348" s="209"/>
      <c r="U4348" s="209"/>
      <c r="V4348" s="209"/>
      <c r="W4348" s="209"/>
      <c r="X4348" s="209"/>
    </row>
    <row r="4349" spans="5:24" x14ac:dyDescent="0.25">
      <c r="E4349" s="209"/>
      <c r="F4349" s="209"/>
      <c r="G4349" s="209"/>
      <c r="H4349" s="209"/>
      <c r="I4349" s="209"/>
      <c r="J4349" s="209"/>
      <c r="K4349" s="209"/>
      <c r="P4349" s="209"/>
      <c r="Q4349" s="209"/>
      <c r="R4349" s="209"/>
      <c r="S4349" s="209"/>
      <c r="T4349" s="209"/>
      <c r="U4349" s="209"/>
      <c r="V4349" s="209"/>
      <c r="W4349" s="209"/>
      <c r="X4349" s="209"/>
    </row>
    <row r="4350" spans="5:24" x14ac:dyDescent="0.25">
      <c r="E4350" s="209"/>
      <c r="F4350" s="209"/>
      <c r="G4350" s="209"/>
      <c r="H4350" s="209"/>
      <c r="I4350" s="209"/>
      <c r="J4350" s="209"/>
      <c r="K4350" s="209"/>
      <c r="P4350" s="209"/>
      <c r="Q4350" s="209"/>
      <c r="R4350" s="209"/>
      <c r="S4350" s="209"/>
      <c r="T4350" s="209"/>
      <c r="U4350" s="209"/>
      <c r="V4350" s="209"/>
      <c r="W4350" s="209"/>
      <c r="X4350" s="209"/>
    </row>
    <row r="4351" spans="5:24" x14ac:dyDescent="0.25">
      <c r="E4351" s="209"/>
      <c r="F4351" s="209"/>
      <c r="G4351" s="209"/>
      <c r="H4351" s="209"/>
      <c r="I4351" s="209"/>
      <c r="J4351" s="209"/>
      <c r="K4351" s="209"/>
      <c r="P4351" s="209"/>
      <c r="Q4351" s="209"/>
      <c r="R4351" s="209"/>
      <c r="S4351" s="209"/>
      <c r="T4351" s="209"/>
      <c r="U4351" s="209"/>
      <c r="V4351" s="209"/>
      <c r="W4351" s="209"/>
      <c r="X4351" s="209"/>
    </row>
    <row r="4352" spans="5:24" x14ac:dyDescent="0.25">
      <c r="E4352" s="209"/>
      <c r="F4352" s="209"/>
      <c r="G4352" s="209"/>
      <c r="H4352" s="209"/>
      <c r="I4352" s="209"/>
      <c r="J4352" s="209"/>
      <c r="K4352" s="209"/>
      <c r="P4352" s="209"/>
      <c r="Q4352" s="209"/>
      <c r="R4352" s="209"/>
      <c r="S4352" s="209"/>
      <c r="T4352" s="209"/>
      <c r="U4352" s="209"/>
      <c r="V4352" s="209"/>
      <c r="W4352" s="209"/>
      <c r="X4352" s="209"/>
    </row>
    <row r="4353" spans="5:24" x14ac:dyDescent="0.25">
      <c r="E4353" s="209"/>
      <c r="F4353" s="209"/>
      <c r="G4353" s="209"/>
      <c r="H4353" s="209"/>
      <c r="I4353" s="209"/>
      <c r="J4353" s="209"/>
      <c r="K4353" s="209"/>
      <c r="P4353" s="209"/>
      <c r="Q4353" s="209"/>
      <c r="R4353" s="209"/>
      <c r="S4353" s="209"/>
      <c r="T4353" s="209"/>
      <c r="U4353" s="209"/>
      <c r="V4353" s="209"/>
      <c r="W4353" s="209"/>
      <c r="X4353" s="209"/>
    </row>
    <row r="4354" spans="5:24" x14ac:dyDescent="0.25">
      <c r="E4354" s="209"/>
      <c r="F4354" s="209"/>
      <c r="G4354" s="209"/>
      <c r="H4354" s="209"/>
      <c r="I4354" s="209"/>
      <c r="J4354" s="209"/>
      <c r="K4354" s="209"/>
      <c r="P4354" s="209"/>
      <c r="Q4354" s="209"/>
      <c r="R4354" s="209"/>
      <c r="S4354" s="209"/>
      <c r="T4354" s="209"/>
      <c r="U4354" s="209"/>
      <c r="V4354" s="209"/>
      <c r="W4354" s="209"/>
      <c r="X4354" s="209"/>
    </row>
    <row r="4355" spans="5:24" x14ac:dyDescent="0.25">
      <c r="E4355" s="209"/>
      <c r="F4355" s="209"/>
      <c r="G4355" s="209"/>
      <c r="H4355" s="209"/>
      <c r="I4355" s="209"/>
      <c r="J4355" s="209"/>
      <c r="K4355" s="209"/>
      <c r="P4355" s="209"/>
      <c r="Q4355" s="209"/>
      <c r="R4355" s="209"/>
      <c r="S4355" s="209"/>
      <c r="T4355" s="209"/>
      <c r="U4355" s="209"/>
      <c r="V4355" s="209"/>
      <c r="W4355" s="209"/>
      <c r="X4355" s="209"/>
    </row>
    <row r="4356" spans="5:24" x14ac:dyDescent="0.25">
      <c r="E4356" s="209"/>
      <c r="F4356" s="209"/>
      <c r="G4356" s="209"/>
      <c r="H4356" s="209"/>
      <c r="I4356" s="209"/>
      <c r="J4356" s="209"/>
      <c r="K4356" s="209"/>
      <c r="P4356" s="209"/>
      <c r="Q4356" s="209"/>
      <c r="R4356" s="209"/>
      <c r="S4356" s="209"/>
      <c r="T4356" s="209"/>
      <c r="U4356" s="209"/>
      <c r="V4356" s="209"/>
      <c r="W4356" s="209"/>
      <c r="X4356" s="209"/>
    </row>
    <row r="4357" spans="5:24" x14ac:dyDescent="0.25">
      <c r="E4357" s="209"/>
      <c r="F4357" s="209"/>
      <c r="G4357" s="209"/>
      <c r="H4357" s="209"/>
      <c r="I4357" s="209"/>
      <c r="J4357" s="209"/>
      <c r="K4357" s="209"/>
      <c r="P4357" s="209"/>
      <c r="Q4357" s="209"/>
      <c r="R4357" s="209"/>
      <c r="S4357" s="209"/>
      <c r="T4357" s="209"/>
      <c r="U4357" s="209"/>
      <c r="V4357" s="209"/>
      <c r="W4357" s="209"/>
      <c r="X4357" s="209"/>
    </row>
    <row r="4358" spans="5:24" x14ac:dyDescent="0.25">
      <c r="E4358" s="209"/>
      <c r="F4358" s="209"/>
      <c r="G4358" s="209"/>
      <c r="H4358" s="209"/>
      <c r="I4358" s="209"/>
      <c r="J4358" s="209"/>
      <c r="K4358" s="209"/>
      <c r="P4358" s="209"/>
      <c r="Q4358" s="209"/>
      <c r="R4358" s="209"/>
      <c r="S4358" s="209"/>
      <c r="T4358" s="209"/>
      <c r="U4358" s="209"/>
      <c r="V4358" s="209"/>
      <c r="W4358" s="209"/>
      <c r="X4358" s="209"/>
    </row>
    <row r="4359" spans="5:24" x14ac:dyDescent="0.25">
      <c r="E4359" s="209"/>
      <c r="F4359" s="209"/>
      <c r="G4359" s="209"/>
      <c r="H4359" s="209"/>
      <c r="I4359" s="209"/>
      <c r="J4359" s="209"/>
      <c r="K4359" s="209"/>
      <c r="P4359" s="209"/>
      <c r="Q4359" s="209"/>
      <c r="R4359" s="209"/>
      <c r="S4359" s="209"/>
      <c r="T4359" s="209"/>
      <c r="U4359" s="209"/>
      <c r="V4359" s="209"/>
      <c r="W4359" s="209"/>
      <c r="X4359" s="209"/>
    </row>
    <row r="4360" spans="5:24" x14ac:dyDescent="0.25">
      <c r="E4360" s="209"/>
      <c r="F4360" s="209"/>
      <c r="G4360" s="209"/>
      <c r="H4360" s="209"/>
      <c r="I4360" s="209"/>
      <c r="J4360" s="209"/>
      <c r="K4360" s="209"/>
      <c r="P4360" s="209"/>
      <c r="Q4360" s="209"/>
      <c r="R4360" s="209"/>
      <c r="S4360" s="209"/>
      <c r="T4360" s="209"/>
      <c r="U4360" s="209"/>
      <c r="V4360" s="209"/>
      <c r="W4360" s="209"/>
      <c r="X4360" s="209"/>
    </row>
    <row r="4361" spans="5:24" x14ac:dyDescent="0.25">
      <c r="E4361" s="209"/>
      <c r="F4361" s="209"/>
      <c r="G4361" s="209"/>
      <c r="H4361" s="209"/>
      <c r="I4361" s="209"/>
      <c r="J4361" s="209"/>
      <c r="K4361" s="209"/>
      <c r="P4361" s="209"/>
      <c r="Q4361" s="209"/>
      <c r="R4361" s="209"/>
      <c r="S4361" s="209"/>
      <c r="T4361" s="209"/>
      <c r="U4361" s="209"/>
      <c r="V4361" s="209"/>
      <c r="W4361" s="209"/>
      <c r="X4361" s="209"/>
    </row>
    <row r="4362" spans="5:24" x14ac:dyDescent="0.25">
      <c r="E4362" s="209"/>
      <c r="F4362" s="209"/>
      <c r="G4362" s="209"/>
      <c r="H4362" s="209"/>
      <c r="I4362" s="209"/>
      <c r="J4362" s="209"/>
      <c r="K4362" s="209"/>
      <c r="P4362" s="209"/>
      <c r="Q4362" s="209"/>
      <c r="R4362" s="209"/>
      <c r="S4362" s="209"/>
      <c r="T4362" s="209"/>
      <c r="U4362" s="209"/>
      <c r="V4362" s="209"/>
      <c r="W4362" s="209"/>
      <c r="X4362" s="209"/>
    </row>
    <row r="4363" spans="5:24" x14ac:dyDescent="0.25">
      <c r="E4363" s="209"/>
      <c r="F4363" s="209"/>
      <c r="G4363" s="209"/>
      <c r="H4363" s="209"/>
      <c r="I4363" s="209"/>
      <c r="J4363" s="209"/>
      <c r="K4363" s="209"/>
      <c r="P4363" s="209"/>
      <c r="Q4363" s="209"/>
      <c r="R4363" s="209"/>
      <c r="S4363" s="209"/>
      <c r="T4363" s="209"/>
      <c r="U4363" s="209"/>
      <c r="V4363" s="209"/>
      <c r="W4363" s="209"/>
      <c r="X4363" s="209"/>
    </row>
    <row r="4364" spans="5:24" x14ac:dyDescent="0.25">
      <c r="E4364" s="209"/>
      <c r="F4364" s="209"/>
      <c r="G4364" s="209"/>
      <c r="H4364" s="209"/>
      <c r="I4364" s="209"/>
      <c r="J4364" s="209"/>
      <c r="K4364" s="209"/>
      <c r="P4364" s="209"/>
      <c r="Q4364" s="209"/>
      <c r="R4364" s="209"/>
      <c r="S4364" s="209"/>
      <c r="T4364" s="209"/>
      <c r="U4364" s="209"/>
      <c r="V4364" s="209"/>
      <c r="W4364" s="209"/>
      <c r="X4364" s="209"/>
    </row>
    <row r="4365" spans="5:24" x14ac:dyDescent="0.25">
      <c r="E4365" s="209"/>
      <c r="F4365" s="209"/>
      <c r="G4365" s="209"/>
      <c r="H4365" s="209"/>
      <c r="I4365" s="209"/>
      <c r="J4365" s="209"/>
      <c r="K4365" s="209"/>
      <c r="P4365" s="209"/>
      <c r="Q4365" s="209"/>
      <c r="R4365" s="209"/>
      <c r="S4365" s="209"/>
      <c r="T4365" s="209"/>
      <c r="U4365" s="209"/>
      <c r="V4365" s="209"/>
      <c r="W4365" s="209"/>
      <c r="X4365" s="209"/>
    </row>
    <row r="4366" spans="5:24" x14ac:dyDescent="0.25">
      <c r="E4366" s="209"/>
      <c r="F4366" s="209"/>
      <c r="G4366" s="209"/>
      <c r="H4366" s="209"/>
      <c r="I4366" s="209"/>
      <c r="J4366" s="209"/>
      <c r="K4366" s="209"/>
      <c r="P4366" s="209"/>
      <c r="Q4366" s="209"/>
      <c r="R4366" s="209"/>
      <c r="S4366" s="209"/>
      <c r="T4366" s="209"/>
      <c r="U4366" s="209"/>
      <c r="V4366" s="209"/>
      <c r="W4366" s="209"/>
      <c r="X4366" s="209"/>
    </row>
    <row r="4367" spans="5:24" x14ac:dyDescent="0.25">
      <c r="E4367" s="209"/>
      <c r="F4367" s="209"/>
      <c r="G4367" s="209"/>
      <c r="H4367" s="209"/>
      <c r="I4367" s="209"/>
      <c r="J4367" s="209"/>
      <c r="K4367" s="209"/>
      <c r="P4367" s="209"/>
      <c r="Q4367" s="209"/>
      <c r="R4367" s="209"/>
      <c r="S4367" s="209"/>
      <c r="T4367" s="209"/>
      <c r="U4367" s="209"/>
      <c r="V4367" s="209"/>
      <c r="W4367" s="209"/>
      <c r="X4367" s="209"/>
    </row>
    <row r="4368" spans="5:24" x14ac:dyDescent="0.25">
      <c r="E4368" s="209"/>
      <c r="F4368" s="209"/>
      <c r="G4368" s="209"/>
      <c r="H4368" s="209"/>
      <c r="I4368" s="209"/>
      <c r="J4368" s="209"/>
      <c r="K4368" s="209"/>
      <c r="P4368" s="209"/>
      <c r="Q4368" s="209"/>
      <c r="R4368" s="209"/>
      <c r="S4368" s="209"/>
      <c r="T4368" s="209"/>
      <c r="U4368" s="209"/>
      <c r="V4368" s="209"/>
      <c r="W4368" s="209"/>
      <c r="X4368" s="209"/>
    </row>
    <row r="4369" spans="5:24" x14ac:dyDescent="0.25">
      <c r="E4369" s="209"/>
      <c r="F4369" s="209"/>
      <c r="G4369" s="209"/>
      <c r="H4369" s="209"/>
      <c r="I4369" s="209"/>
      <c r="J4369" s="209"/>
      <c r="K4369" s="209"/>
      <c r="P4369" s="209"/>
      <c r="Q4369" s="209"/>
      <c r="R4369" s="209"/>
      <c r="S4369" s="209"/>
      <c r="T4369" s="209"/>
      <c r="U4369" s="209"/>
      <c r="V4369" s="209"/>
      <c r="W4369" s="209"/>
      <c r="X4369" s="209"/>
    </row>
    <row r="4370" spans="5:24" x14ac:dyDescent="0.25">
      <c r="E4370" s="209"/>
      <c r="F4370" s="209"/>
      <c r="G4370" s="209"/>
      <c r="H4370" s="209"/>
      <c r="I4370" s="209"/>
      <c r="J4370" s="209"/>
      <c r="K4370" s="209"/>
      <c r="P4370" s="209"/>
      <c r="Q4370" s="209"/>
      <c r="R4370" s="209"/>
      <c r="S4370" s="209"/>
      <c r="T4370" s="209"/>
      <c r="U4370" s="209"/>
      <c r="V4370" s="209"/>
      <c r="W4370" s="209"/>
      <c r="X4370" s="209"/>
    </row>
    <row r="4371" spans="5:24" x14ac:dyDescent="0.25">
      <c r="E4371" s="209"/>
      <c r="F4371" s="209"/>
      <c r="G4371" s="209"/>
      <c r="H4371" s="209"/>
      <c r="I4371" s="209"/>
      <c r="J4371" s="209"/>
      <c r="K4371" s="209"/>
      <c r="P4371" s="209"/>
      <c r="Q4371" s="209"/>
      <c r="R4371" s="209"/>
      <c r="S4371" s="209"/>
      <c r="T4371" s="209"/>
      <c r="U4371" s="209"/>
      <c r="V4371" s="209"/>
      <c r="W4371" s="209"/>
      <c r="X4371" s="209"/>
    </row>
    <row r="4372" spans="5:24" x14ac:dyDescent="0.25">
      <c r="E4372" s="209"/>
      <c r="F4372" s="209"/>
      <c r="G4372" s="209"/>
      <c r="H4372" s="209"/>
      <c r="I4372" s="209"/>
      <c r="J4372" s="209"/>
      <c r="K4372" s="209"/>
      <c r="P4372" s="209"/>
      <c r="Q4372" s="209"/>
      <c r="R4372" s="209"/>
      <c r="S4372" s="209"/>
      <c r="T4372" s="209"/>
      <c r="U4372" s="209"/>
      <c r="V4372" s="209"/>
      <c r="W4372" s="209"/>
      <c r="X4372" s="209"/>
    </row>
    <row r="4373" spans="5:24" x14ac:dyDescent="0.25">
      <c r="E4373" s="209"/>
      <c r="F4373" s="209"/>
      <c r="G4373" s="209"/>
      <c r="H4373" s="209"/>
      <c r="I4373" s="209"/>
      <c r="J4373" s="209"/>
      <c r="K4373" s="209"/>
      <c r="P4373" s="209"/>
      <c r="Q4373" s="209"/>
      <c r="R4373" s="209"/>
      <c r="S4373" s="209"/>
      <c r="T4373" s="209"/>
      <c r="U4373" s="209"/>
      <c r="V4373" s="209"/>
      <c r="W4373" s="209"/>
      <c r="X4373" s="209"/>
    </row>
    <row r="4374" spans="5:24" x14ac:dyDescent="0.25">
      <c r="E4374" s="209"/>
      <c r="F4374" s="209"/>
      <c r="G4374" s="209"/>
      <c r="H4374" s="209"/>
      <c r="I4374" s="209"/>
      <c r="J4374" s="209"/>
      <c r="K4374" s="209"/>
      <c r="P4374" s="209"/>
      <c r="Q4374" s="209"/>
      <c r="R4374" s="209"/>
      <c r="S4374" s="209"/>
      <c r="T4374" s="209"/>
      <c r="U4374" s="209"/>
      <c r="V4374" s="209"/>
      <c r="W4374" s="209"/>
      <c r="X4374" s="209"/>
    </row>
    <row r="4375" spans="5:24" x14ac:dyDescent="0.25">
      <c r="E4375" s="209"/>
      <c r="F4375" s="209"/>
      <c r="G4375" s="209"/>
      <c r="H4375" s="209"/>
      <c r="I4375" s="209"/>
      <c r="J4375" s="209"/>
      <c r="K4375" s="209"/>
      <c r="P4375" s="209"/>
      <c r="Q4375" s="209"/>
      <c r="R4375" s="209"/>
      <c r="S4375" s="209"/>
      <c r="T4375" s="209"/>
      <c r="U4375" s="209"/>
      <c r="V4375" s="209"/>
      <c r="W4375" s="209"/>
      <c r="X4375" s="209"/>
    </row>
    <row r="4376" spans="5:24" x14ac:dyDescent="0.25">
      <c r="E4376" s="209"/>
      <c r="F4376" s="209"/>
      <c r="G4376" s="209"/>
      <c r="H4376" s="209"/>
      <c r="I4376" s="209"/>
      <c r="J4376" s="209"/>
      <c r="K4376" s="209"/>
      <c r="P4376" s="209"/>
      <c r="Q4376" s="209"/>
      <c r="R4376" s="209"/>
      <c r="S4376" s="209"/>
      <c r="T4376" s="209"/>
      <c r="U4376" s="209"/>
      <c r="V4376" s="209"/>
      <c r="W4376" s="209"/>
      <c r="X4376" s="209"/>
    </row>
    <row r="4377" spans="5:24" x14ac:dyDescent="0.25">
      <c r="E4377" s="209"/>
      <c r="F4377" s="209"/>
      <c r="G4377" s="209"/>
      <c r="H4377" s="209"/>
      <c r="I4377" s="209"/>
      <c r="J4377" s="209"/>
      <c r="K4377" s="209"/>
      <c r="P4377" s="209"/>
      <c r="Q4377" s="209"/>
      <c r="R4377" s="209"/>
      <c r="S4377" s="209"/>
      <c r="T4377" s="209"/>
      <c r="U4377" s="209"/>
      <c r="V4377" s="209"/>
      <c r="W4377" s="209"/>
      <c r="X4377" s="209"/>
    </row>
    <row r="4378" spans="5:24" x14ac:dyDescent="0.25">
      <c r="E4378" s="209"/>
      <c r="F4378" s="209"/>
      <c r="G4378" s="209"/>
      <c r="H4378" s="209"/>
      <c r="I4378" s="209"/>
      <c r="J4378" s="209"/>
      <c r="K4378" s="209"/>
      <c r="P4378" s="209"/>
      <c r="Q4378" s="209"/>
      <c r="R4378" s="209"/>
      <c r="S4378" s="209"/>
      <c r="T4378" s="209"/>
      <c r="U4378" s="209"/>
      <c r="V4378" s="209"/>
      <c r="W4378" s="209"/>
      <c r="X4378" s="209"/>
    </row>
    <row r="4379" spans="5:24" x14ac:dyDescent="0.25">
      <c r="E4379" s="209"/>
      <c r="F4379" s="209"/>
      <c r="G4379" s="209"/>
      <c r="H4379" s="209"/>
      <c r="I4379" s="209"/>
      <c r="J4379" s="209"/>
      <c r="K4379" s="209"/>
      <c r="P4379" s="209"/>
      <c r="Q4379" s="209"/>
      <c r="R4379" s="209"/>
      <c r="S4379" s="209"/>
      <c r="T4379" s="209"/>
      <c r="U4379" s="209"/>
      <c r="V4379" s="209"/>
      <c r="W4379" s="209"/>
      <c r="X4379" s="209"/>
    </row>
    <row r="4380" spans="5:24" x14ac:dyDescent="0.25">
      <c r="E4380" s="209"/>
      <c r="F4380" s="209"/>
      <c r="G4380" s="209"/>
      <c r="H4380" s="209"/>
      <c r="I4380" s="209"/>
      <c r="J4380" s="209"/>
      <c r="K4380" s="209"/>
      <c r="P4380" s="209"/>
      <c r="Q4380" s="209"/>
      <c r="R4380" s="209"/>
      <c r="S4380" s="209"/>
      <c r="T4380" s="209"/>
      <c r="U4380" s="209"/>
      <c r="V4380" s="209"/>
      <c r="W4380" s="209"/>
      <c r="X4380" s="209"/>
    </row>
    <row r="4381" spans="5:24" x14ac:dyDescent="0.25">
      <c r="E4381" s="209"/>
      <c r="F4381" s="209"/>
      <c r="G4381" s="209"/>
      <c r="H4381" s="209"/>
      <c r="I4381" s="209"/>
      <c r="J4381" s="209"/>
      <c r="K4381" s="209"/>
      <c r="P4381" s="209"/>
      <c r="Q4381" s="209"/>
      <c r="R4381" s="209"/>
      <c r="S4381" s="209"/>
      <c r="T4381" s="209"/>
      <c r="U4381" s="209"/>
      <c r="V4381" s="209"/>
      <c r="W4381" s="209"/>
      <c r="X4381" s="209"/>
    </row>
    <row r="4382" spans="5:24" x14ac:dyDescent="0.25">
      <c r="E4382" s="209"/>
      <c r="F4382" s="209"/>
      <c r="G4382" s="209"/>
      <c r="H4382" s="209"/>
      <c r="I4382" s="209"/>
      <c r="J4382" s="209"/>
      <c r="K4382" s="209"/>
      <c r="P4382" s="209"/>
      <c r="Q4382" s="209"/>
      <c r="R4382" s="209"/>
      <c r="S4382" s="209"/>
      <c r="T4382" s="209"/>
      <c r="U4382" s="209"/>
      <c r="V4382" s="209"/>
      <c r="W4382" s="209"/>
      <c r="X4382" s="209"/>
    </row>
    <row r="4383" spans="5:24" x14ac:dyDescent="0.25">
      <c r="E4383" s="209"/>
      <c r="F4383" s="209"/>
      <c r="G4383" s="209"/>
      <c r="H4383" s="209"/>
      <c r="I4383" s="209"/>
      <c r="J4383" s="209"/>
      <c r="K4383" s="209"/>
      <c r="P4383" s="209"/>
      <c r="Q4383" s="209"/>
      <c r="R4383" s="209"/>
      <c r="S4383" s="209"/>
      <c r="T4383" s="209"/>
      <c r="U4383" s="209"/>
      <c r="V4383" s="209"/>
      <c r="W4383" s="209"/>
      <c r="X4383" s="209"/>
    </row>
    <row r="4384" spans="5:24" x14ac:dyDescent="0.25">
      <c r="E4384" s="209"/>
      <c r="F4384" s="209"/>
      <c r="G4384" s="209"/>
      <c r="H4384" s="209"/>
      <c r="I4384" s="209"/>
      <c r="J4384" s="209"/>
      <c r="K4384" s="209"/>
      <c r="P4384" s="209"/>
      <c r="Q4384" s="209"/>
      <c r="R4384" s="209"/>
      <c r="S4384" s="209"/>
      <c r="T4384" s="209"/>
      <c r="U4384" s="209"/>
      <c r="V4384" s="209"/>
      <c r="W4384" s="209"/>
      <c r="X4384" s="209"/>
    </row>
    <row r="4385" spans="5:24" x14ac:dyDescent="0.25">
      <c r="E4385" s="209"/>
      <c r="F4385" s="209"/>
      <c r="G4385" s="209"/>
      <c r="H4385" s="209"/>
      <c r="I4385" s="209"/>
      <c r="J4385" s="209"/>
      <c r="K4385" s="209"/>
      <c r="P4385" s="209"/>
      <c r="Q4385" s="209"/>
      <c r="R4385" s="209"/>
      <c r="S4385" s="209"/>
      <c r="T4385" s="209"/>
      <c r="U4385" s="209"/>
      <c r="V4385" s="209"/>
      <c r="W4385" s="209"/>
      <c r="X4385" s="209"/>
    </row>
    <row r="4386" spans="5:24" x14ac:dyDescent="0.25">
      <c r="E4386" s="209"/>
      <c r="F4386" s="209"/>
      <c r="G4386" s="209"/>
      <c r="H4386" s="209"/>
      <c r="I4386" s="209"/>
      <c r="J4386" s="209"/>
      <c r="K4386" s="209"/>
      <c r="P4386" s="209"/>
      <c r="Q4386" s="209"/>
      <c r="R4386" s="209"/>
      <c r="S4386" s="209"/>
      <c r="T4386" s="209"/>
      <c r="U4386" s="209"/>
      <c r="V4386" s="209"/>
      <c r="W4386" s="209"/>
      <c r="X4386" s="209"/>
    </row>
    <row r="4387" spans="5:24" x14ac:dyDescent="0.25">
      <c r="E4387" s="209"/>
      <c r="F4387" s="209"/>
      <c r="G4387" s="209"/>
      <c r="H4387" s="209"/>
      <c r="I4387" s="209"/>
      <c r="J4387" s="209"/>
      <c r="K4387" s="209"/>
      <c r="P4387" s="209"/>
      <c r="Q4387" s="209"/>
      <c r="R4387" s="209"/>
      <c r="S4387" s="209"/>
      <c r="T4387" s="209"/>
      <c r="U4387" s="209"/>
      <c r="V4387" s="209"/>
      <c r="W4387" s="209"/>
      <c r="X4387" s="209"/>
    </row>
    <row r="4388" spans="5:24" x14ac:dyDescent="0.25">
      <c r="E4388" s="209"/>
      <c r="F4388" s="209"/>
      <c r="G4388" s="209"/>
      <c r="H4388" s="209"/>
      <c r="I4388" s="209"/>
      <c r="J4388" s="209"/>
      <c r="K4388" s="209"/>
      <c r="P4388" s="209"/>
      <c r="Q4388" s="209"/>
      <c r="R4388" s="209"/>
      <c r="S4388" s="209"/>
      <c r="T4388" s="209"/>
      <c r="U4388" s="209"/>
      <c r="V4388" s="209"/>
      <c r="W4388" s="209"/>
      <c r="X4388" s="209"/>
    </row>
    <row r="4389" spans="5:24" x14ac:dyDescent="0.25">
      <c r="E4389" s="209"/>
      <c r="F4389" s="209"/>
      <c r="G4389" s="209"/>
      <c r="H4389" s="209"/>
      <c r="I4389" s="209"/>
      <c r="J4389" s="209"/>
      <c r="K4389" s="209"/>
      <c r="P4389" s="209"/>
      <c r="Q4389" s="209"/>
      <c r="R4389" s="209"/>
      <c r="S4389" s="209"/>
      <c r="T4389" s="209"/>
      <c r="U4389" s="209"/>
      <c r="V4389" s="209"/>
      <c r="W4389" s="209"/>
      <c r="X4389" s="209"/>
    </row>
    <row r="4390" spans="5:24" x14ac:dyDescent="0.25">
      <c r="E4390" s="209"/>
      <c r="F4390" s="209"/>
      <c r="G4390" s="209"/>
      <c r="H4390" s="209"/>
      <c r="I4390" s="209"/>
      <c r="J4390" s="209"/>
      <c r="K4390" s="209"/>
      <c r="P4390" s="209"/>
      <c r="Q4390" s="209"/>
      <c r="R4390" s="209"/>
      <c r="S4390" s="209"/>
      <c r="T4390" s="209"/>
      <c r="U4390" s="209"/>
      <c r="V4390" s="209"/>
      <c r="W4390" s="209"/>
      <c r="X4390" s="209"/>
    </row>
    <row r="4391" spans="5:24" x14ac:dyDescent="0.25">
      <c r="E4391" s="209"/>
      <c r="F4391" s="209"/>
      <c r="G4391" s="209"/>
      <c r="H4391" s="209"/>
      <c r="I4391" s="209"/>
      <c r="J4391" s="209"/>
      <c r="K4391" s="209"/>
      <c r="P4391" s="209"/>
      <c r="Q4391" s="209"/>
      <c r="R4391" s="209"/>
      <c r="S4391" s="209"/>
      <c r="T4391" s="209"/>
      <c r="U4391" s="209"/>
      <c r="V4391" s="209"/>
      <c r="W4391" s="209"/>
      <c r="X4391" s="209"/>
    </row>
    <row r="4392" spans="5:24" x14ac:dyDescent="0.25">
      <c r="E4392" s="209"/>
      <c r="F4392" s="209"/>
      <c r="G4392" s="209"/>
      <c r="H4392" s="209"/>
      <c r="I4392" s="209"/>
      <c r="J4392" s="209"/>
      <c r="K4392" s="209"/>
      <c r="P4392" s="209"/>
      <c r="Q4392" s="209"/>
      <c r="R4392" s="209"/>
      <c r="S4392" s="209"/>
      <c r="T4392" s="209"/>
      <c r="U4392" s="209"/>
      <c r="V4392" s="209"/>
      <c r="W4392" s="209"/>
      <c r="X4392" s="209"/>
    </row>
    <row r="4393" spans="5:24" x14ac:dyDescent="0.25">
      <c r="E4393" s="209"/>
      <c r="F4393" s="209"/>
      <c r="G4393" s="209"/>
      <c r="H4393" s="209"/>
      <c r="I4393" s="209"/>
      <c r="J4393" s="209"/>
      <c r="K4393" s="209"/>
      <c r="P4393" s="209"/>
      <c r="Q4393" s="209"/>
      <c r="R4393" s="209"/>
      <c r="S4393" s="209"/>
      <c r="T4393" s="209"/>
      <c r="U4393" s="209"/>
      <c r="V4393" s="209"/>
      <c r="W4393" s="209"/>
      <c r="X4393" s="209"/>
    </row>
    <row r="4394" spans="5:24" x14ac:dyDescent="0.25">
      <c r="E4394" s="209"/>
      <c r="F4394" s="209"/>
      <c r="G4394" s="209"/>
      <c r="H4394" s="209"/>
      <c r="I4394" s="209"/>
      <c r="J4394" s="209"/>
      <c r="K4394" s="209"/>
      <c r="P4394" s="209"/>
      <c r="Q4394" s="209"/>
      <c r="R4394" s="209"/>
      <c r="S4394" s="209"/>
      <c r="T4394" s="209"/>
      <c r="U4394" s="209"/>
      <c r="V4394" s="209"/>
      <c r="W4394" s="209"/>
      <c r="X4394" s="209"/>
    </row>
    <row r="4395" spans="5:24" x14ac:dyDescent="0.25">
      <c r="E4395" s="209"/>
      <c r="F4395" s="209"/>
      <c r="G4395" s="209"/>
      <c r="H4395" s="209"/>
      <c r="I4395" s="209"/>
      <c r="J4395" s="209"/>
      <c r="K4395" s="209"/>
      <c r="P4395" s="209"/>
      <c r="Q4395" s="209"/>
      <c r="R4395" s="209"/>
      <c r="S4395" s="209"/>
      <c r="T4395" s="209"/>
      <c r="U4395" s="209"/>
      <c r="V4395" s="209"/>
      <c r="W4395" s="209"/>
      <c r="X4395" s="209"/>
    </row>
    <row r="4396" spans="5:24" x14ac:dyDescent="0.25">
      <c r="E4396" s="209"/>
      <c r="F4396" s="209"/>
      <c r="G4396" s="209"/>
      <c r="H4396" s="209"/>
      <c r="I4396" s="209"/>
      <c r="J4396" s="209"/>
      <c r="K4396" s="209"/>
      <c r="P4396" s="209"/>
      <c r="Q4396" s="209"/>
      <c r="R4396" s="209"/>
      <c r="S4396" s="209"/>
      <c r="T4396" s="209"/>
      <c r="U4396" s="209"/>
      <c r="V4396" s="209"/>
      <c r="W4396" s="209"/>
      <c r="X4396" s="209"/>
    </row>
    <row r="4397" spans="5:24" x14ac:dyDescent="0.25">
      <c r="E4397" s="209"/>
      <c r="F4397" s="209"/>
      <c r="G4397" s="209"/>
      <c r="H4397" s="209"/>
      <c r="I4397" s="209"/>
      <c r="J4397" s="209"/>
      <c r="K4397" s="209"/>
      <c r="P4397" s="209"/>
      <c r="Q4397" s="209"/>
      <c r="R4397" s="209"/>
      <c r="S4397" s="209"/>
      <c r="T4397" s="209"/>
      <c r="U4397" s="209"/>
      <c r="V4397" s="209"/>
      <c r="W4397" s="209"/>
      <c r="X4397" s="209"/>
    </row>
    <row r="4398" spans="5:24" x14ac:dyDescent="0.25">
      <c r="E4398" s="209"/>
      <c r="F4398" s="209"/>
      <c r="G4398" s="209"/>
      <c r="H4398" s="209"/>
      <c r="I4398" s="209"/>
      <c r="J4398" s="209"/>
      <c r="K4398" s="209"/>
      <c r="P4398" s="209"/>
      <c r="Q4398" s="209"/>
      <c r="R4398" s="209"/>
      <c r="S4398" s="209"/>
      <c r="T4398" s="209"/>
      <c r="U4398" s="209"/>
      <c r="V4398" s="209"/>
      <c r="W4398" s="209"/>
      <c r="X4398" s="209"/>
    </row>
    <row r="4399" spans="5:24" x14ac:dyDescent="0.25">
      <c r="E4399" s="209"/>
      <c r="F4399" s="209"/>
      <c r="G4399" s="209"/>
      <c r="H4399" s="209"/>
      <c r="I4399" s="209"/>
      <c r="J4399" s="209"/>
      <c r="K4399" s="209"/>
      <c r="P4399" s="209"/>
      <c r="Q4399" s="209"/>
      <c r="R4399" s="209"/>
      <c r="S4399" s="209"/>
      <c r="T4399" s="209"/>
      <c r="U4399" s="209"/>
      <c r="V4399" s="209"/>
      <c r="W4399" s="209"/>
      <c r="X4399" s="209"/>
    </row>
    <row r="4400" spans="5:24" x14ac:dyDescent="0.25">
      <c r="E4400" s="209"/>
      <c r="F4400" s="209"/>
      <c r="G4400" s="209"/>
      <c r="H4400" s="209"/>
      <c r="I4400" s="209"/>
      <c r="J4400" s="209"/>
      <c r="K4400" s="209"/>
      <c r="P4400" s="209"/>
      <c r="Q4400" s="209"/>
      <c r="R4400" s="209"/>
      <c r="S4400" s="209"/>
      <c r="T4400" s="209"/>
      <c r="U4400" s="209"/>
      <c r="V4400" s="209"/>
      <c r="W4400" s="209"/>
      <c r="X4400" s="209"/>
    </row>
    <row r="4401" spans="5:24" x14ac:dyDescent="0.25">
      <c r="E4401" s="209"/>
      <c r="F4401" s="209"/>
      <c r="G4401" s="209"/>
      <c r="H4401" s="209"/>
      <c r="I4401" s="209"/>
      <c r="J4401" s="209"/>
      <c r="K4401" s="209"/>
      <c r="P4401" s="209"/>
      <c r="Q4401" s="209"/>
      <c r="R4401" s="209"/>
      <c r="S4401" s="209"/>
      <c r="T4401" s="209"/>
      <c r="U4401" s="209"/>
      <c r="V4401" s="209"/>
      <c r="W4401" s="209"/>
      <c r="X4401" s="209"/>
    </row>
    <row r="4402" spans="5:24" x14ac:dyDescent="0.25">
      <c r="E4402" s="209"/>
      <c r="F4402" s="209"/>
      <c r="G4402" s="209"/>
      <c r="H4402" s="209"/>
      <c r="I4402" s="209"/>
      <c r="J4402" s="209"/>
      <c r="K4402" s="209"/>
      <c r="P4402" s="209"/>
      <c r="Q4402" s="209"/>
      <c r="R4402" s="209"/>
      <c r="S4402" s="209"/>
      <c r="T4402" s="209"/>
      <c r="U4402" s="209"/>
      <c r="V4402" s="209"/>
      <c r="W4402" s="209"/>
      <c r="X4402" s="209"/>
    </row>
    <row r="4403" spans="5:24" x14ac:dyDescent="0.25">
      <c r="E4403" s="209"/>
      <c r="F4403" s="209"/>
      <c r="G4403" s="209"/>
      <c r="H4403" s="209"/>
      <c r="I4403" s="209"/>
      <c r="J4403" s="209"/>
      <c r="K4403" s="209"/>
      <c r="P4403" s="209"/>
      <c r="Q4403" s="209"/>
      <c r="R4403" s="209"/>
      <c r="S4403" s="209"/>
      <c r="T4403" s="209"/>
      <c r="U4403" s="209"/>
      <c r="V4403" s="209"/>
      <c r="W4403" s="209"/>
      <c r="X4403" s="209"/>
    </row>
    <row r="4404" spans="5:24" x14ac:dyDescent="0.25">
      <c r="E4404" s="209"/>
      <c r="F4404" s="209"/>
      <c r="G4404" s="209"/>
      <c r="H4404" s="209"/>
      <c r="I4404" s="209"/>
      <c r="J4404" s="209"/>
      <c r="K4404" s="209"/>
      <c r="P4404" s="209"/>
      <c r="Q4404" s="209"/>
      <c r="R4404" s="209"/>
      <c r="S4404" s="209"/>
      <c r="T4404" s="209"/>
      <c r="U4404" s="209"/>
      <c r="V4404" s="209"/>
      <c r="W4404" s="209"/>
      <c r="X4404" s="209"/>
    </row>
    <row r="4405" spans="5:24" x14ac:dyDescent="0.25">
      <c r="E4405" s="209"/>
      <c r="F4405" s="209"/>
      <c r="G4405" s="209"/>
      <c r="H4405" s="209"/>
      <c r="I4405" s="209"/>
      <c r="J4405" s="209"/>
      <c r="K4405" s="209"/>
      <c r="P4405" s="209"/>
      <c r="Q4405" s="209"/>
      <c r="R4405" s="209"/>
      <c r="S4405" s="209"/>
      <c r="T4405" s="209"/>
      <c r="U4405" s="209"/>
      <c r="V4405" s="209"/>
      <c r="W4405" s="209"/>
      <c r="X4405" s="209"/>
    </row>
    <row r="4406" spans="5:24" x14ac:dyDescent="0.25">
      <c r="E4406" s="209"/>
      <c r="F4406" s="209"/>
      <c r="G4406" s="209"/>
      <c r="H4406" s="209"/>
      <c r="I4406" s="209"/>
      <c r="J4406" s="209"/>
      <c r="K4406" s="209"/>
      <c r="P4406" s="209"/>
      <c r="Q4406" s="209"/>
      <c r="R4406" s="209"/>
      <c r="S4406" s="209"/>
      <c r="T4406" s="209"/>
      <c r="U4406" s="209"/>
      <c r="V4406" s="209"/>
      <c r="W4406" s="209"/>
      <c r="X4406" s="209"/>
    </row>
    <row r="4407" spans="5:24" x14ac:dyDescent="0.25">
      <c r="E4407" s="209"/>
      <c r="F4407" s="209"/>
      <c r="G4407" s="209"/>
      <c r="H4407" s="209"/>
      <c r="I4407" s="209"/>
      <c r="J4407" s="209"/>
      <c r="K4407" s="209"/>
      <c r="P4407" s="209"/>
      <c r="Q4407" s="209"/>
      <c r="R4407" s="209"/>
      <c r="S4407" s="209"/>
      <c r="T4407" s="209"/>
      <c r="U4407" s="209"/>
      <c r="V4407" s="209"/>
      <c r="W4407" s="209"/>
      <c r="X4407" s="209"/>
    </row>
    <row r="4408" spans="5:24" x14ac:dyDescent="0.25">
      <c r="E4408" s="209"/>
      <c r="F4408" s="209"/>
      <c r="G4408" s="209"/>
      <c r="H4408" s="209"/>
      <c r="I4408" s="209"/>
      <c r="J4408" s="209"/>
      <c r="K4408" s="209"/>
      <c r="P4408" s="209"/>
      <c r="Q4408" s="209"/>
      <c r="R4408" s="209"/>
      <c r="S4408" s="209"/>
      <c r="T4408" s="209"/>
      <c r="U4408" s="209"/>
      <c r="V4408" s="209"/>
      <c r="W4408" s="209"/>
      <c r="X4408" s="209"/>
    </row>
    <row r="4409" spans="5:24" x14ac:dyDescent="0.25">
      <c r="E4409" s="209"/>
      <c r="F4409" s="209"/>
      <c r="G4409" s="209"/>
      <c r="H4409" s="209"/>
      <c r="I4409" s="209"/>
      <c r="J4409" s="209"/>
      <c r="K4409" s="209"/>
      <c r="P4409" s="209"/>
      <c r="Q4409" s="209"/>
      <c r="R4409" s="209"/>
      <c r="S4409" s="209"/>
      <c r="T4409" s="209"/>
      <c r="U4409" s="209"/>
      <c r="V4409" s="209"/>
      <c r="W4409" s="209"/>
      <c r="X4409" s="209"/>
    </row>
    <row r="4410" spans="5:24" x14ac:dyDescent="0.25">
      <c r="E4410" s="209"/>
      <c r="F4410" s="209"/>
      <c r="G4410" s="209"/>
      <c r="H4410" s="209"/>
      <c r="I4410" s="209"/>
      <c r="J4410" s="209"/>
      <c r="K4410" s="209"/>
      <c r="P4410" s="209"/>
      <c r="Q4410" s="209"/>
      <c r="R4410" s="209"/>
      <c r="S4410" s="209"/>
      <c r="T4410" s="209"/>
      <c r="U4410" s="209"/>
      <c r="V4410" s="209"/>
      <c r="W4410" s="209"/>
      <c r="X4410" s="209"/>
    </row>
    <row r="4411" spans="5:24" x14ac:dyDescent="0.25">
      <c r="E4411" s="209"/>
      <c r="F4411" s="209"/>
      <c r="G4411" s="209"/>
      <c r="H4411" s="209"/>
      <c r="I4411" s="209"/>
      <c r="J4411" s="209"/>
      <c r="K4411" s="209"/>
      <c r="P4411" s="209"/>
      <c r="Q4411" s="209"/>
      <c r="R4411" s="209"/>
      <c r="S4411" s="209"/>
      <c r="T4411" s="209"/>
      <c r="U4411" s="209"/>
      <c r="V4411" s="209"/>
      <c r="W4411" s="209"/>
      <c r="X4411" s="209"/>
    </row>
    <row r="4412" spans="5:24" x14ac:dyDescent="0.25">
      <c r="E4412" s="209"/>
      <c r="F4412" s="209"/>
      <c r="G4412" s="209"/>
      <c r="H4412" s="209"/>
      <c r="I4412" s="209"/>
      <c r="J4412" s="209"/>
      <c r="K4412" s="209"/>
      <c r="P4412" s="209"/>
      <c r="Q4412" s="209"/>
      <c r="R4412" s="209"/>
      <c r="S4412" s="209"/>
      <c r="T4412" s="209"/>
      <c r="U4412" s="209"/>
      <c r="V4412" s="209"/>
      <c r="W4412" s="209"/>
      <c r="X4412" s="209"/>
    </row>
    <row r="4413" spans="5:24" x14ac:dyDescent="0.25">
      <c r="E4413" s="209"/>
      <c r="F4413" s="209"/>
      <c r="G4413" s="209"/>
      <c r="H4413" s="209"/>
      <c r="I4413" s="209"/>
      <c r="J4413" s="209"/>
      <c r="K4413" s="209"/>
      <c r="P4413" s="209"/>
      <c r="Q4413" s="209"/>
      <c r="R4413" s="209"/>
      <c r="S4413" s="209"/>
      <c r="T4413" s="209"/>
      <c r="U4413" s="209"/>
      <c r="V4413" s="209"/>
      <c r="W4413" s="209"/>
      <c r="X4413" s="209"/>
    </row>
    <row r="4414" spans="5:24" x14ac:dyDescent="0.25">
      <c r="E4414" s="209"/>
      <c r="F4414" s="209"/>
      <c r="G4414" s="209"/>
      <c r="H4414" s="209"/>
      <c r="I4414" s="209"/>
      <c r="J4414" s="209"/>
      <c r="K4414" s="209"/>
      <c r="P4414" s="209"/>
      <c r="Q4414" s="209"/>
      <c r="R4414" s="209"/>
      <c r="S4414" s="209"/>
      <c r="T4414" s="209"/>
      <c r="U4414" s="209"/>
      <c r="V4414" s="209"/>
      <c r="W4414" s="209"/>
      <c r="X4414" s="209"/>
    </row>
    <row r="4415" spans="5:24" x14ac:dyDescent="0.25">
      <c r="E4415" s="209"/>
      <c r="F4415" s="209"/>
      <c r="G4415" s="209"/>
      <c r="H4415" s="209"/>
      <c r="I4415" s="209"/>
      <c r="J4415" s="209"/>
      <c r="K4415" s="209"/>
      <c r="P4415" s="209"/>
      <c r="Q4415" s="209"/>
      <c r="R4415" s="209"/>
      <c r="S4415" s="209"/>
      <c r="T4415" s="209"/>
      <c r="U4415" s="209"/>
      <c r="V4415" s="209"/>
      <c r="W4415" s="209"/>
      <c r="X4415" s="209"/>
    </row>
    <row r="4416" spans="5:24" x14ac:dyDescent="0.25">
      <c r="E4416" s="209"/>
      <c r="F4416" s="209"/>
      <c r="G4416" s="209"/>
      <c r="H4416" s="209"/>
      <c r="I4416" s="209"/>
      <c r="J4416" s="209"/>
      <c r="K4416" s="209"/>
      <c r="P4416" s="209"/>
      <c r="Q4416" s="209"/>
      <c r="R4416" s="209"/>
      <c r="S4416" s="209"/>
      <c r="T4416" s="209"/>
      <c r="U4416" s="209"/>
      <c r="V4416" s="209"/>
      <c r="W4416" s="209"/>
      <c r="X4416" s="209"/>
    </row>
    <row r="4417" spans="5:24" x14ac:dyDescent="0.25">
      <c r="E4417" s="209"/>
      <c r="F4417" s="209"/>
      <c r="G4417" s="209"/>
      <c r="H4417" s="209"/>
      <c r="I4417" s="209"/>
      <c r="J4417" s="209"/>
      <c r="K4417" s="209"/>
      <c r="P4417" s="209"/>
      <c r="Q4417" s="209"/>
      <c r="R4417" s="209"/>
      <c r="S4417" s="209"/>
      <c r="T4417" s="209"/>
      <c r="U4417" s="209"/>
      <c r="V4417" s="209"/>
      <c r="W4417" s="209"/>
      <c r="X4417" s="209"/>
    </row>
    <row r="4418" spans="5:24" x14ac:dyDescent="0.25">
      <c r="E4418" s="209"/>
      <c r="F4418" s="209"/>
      <c r="G4418" s="209"/>
      <c r="H4418" s="209"/>
      <c r="I4418" s="209"/>
      <c r="J4418" s="209"/>
      <c r="K4418" s="209"/>
      <c r="P4418" s="209"/>
      <c r="Q4418" s="209"/>
      <c r="R4418" s="209"/>
      <c r="S4418" s="209"/>
      <c r="T4418" s="209"/>
      <c r="U4418" s="209"/>
      <c r="V4418" s="209"/>
      <c r="W4418" s="209"/>
      <c r="X4418" s="209"/>
    </row>
    <row r="4419" spans="5:24" x14ac:dyDescent="0.25">
      <c r="E4419" s="209"/>
      <c r="F4419" s="209"/>
      <c r="G4419" s="209"/>
      <c r="H4419" s="209"/>
      <c r="I4419" s="209"/>
      <c r="J4419" s="209"/>
      <c r="K4419" s="209"/>
      <c r="P4419" s="209"/>
      <c r="Q4419" s="209"/>
      <c r="R4419" s="209"/>
      <c r="S4419" s="209"/>
      <c r="T4419" s="209"/>
      <c r="U4419" s="209"/>
      <c r="V4419" s="209"/>
      <c r="W4419" s="209"/>
      <c r="X4419" s="209"/>
    </row>
    <row r="4420" spans="5:24" x14ac:dyDescent="0.25">
      <c r="E4420" s="209"/>
      <c r="F4420" s="209"/>
      <c r="G4420" s="209"/>
      <c r="H4420" s="209"/>
      <c r="I4420" s="209"/>
      <c r="J4420" s="209"/>
      <c r="K4420" s="209"/>
      <c r="P4420" s="209"/>
      <c r="Q4420" s="209"/>
      <c r="R4420" s="209"/>
      <c r="S4420" s="209"/>
      <c r="T4420" s="209"/>
      <c r="U4420" s="209"/>
      <c r="V4420" s="209"/>
      <c r="W4420" s="209"/>
      <c r="X4420" s="209"/>
    </row>
    <row r="4421" spans="5:24" x14ac:dyDescent="0.25">
      <c r="E4421" s="209"/>
      <c r="F4421" s="209"/>
      <c r="G4421" s="209"/>
      <c r="H4421" s="209"/>
      <c r="I4421" s="209"/>
      <c r="J4421" s="209"/>
      <c r="K4421" s="209"/>
      <c r="P4421" s="209"/>
      <c r="Q4421" s="209"/>
      <c r="R4421" s="209"/>
      <c r="S4421" s="209"/>
      <c r="T4421" s="209"/>
      <c r="U4421" s="209"/>
      <c r="V4421" s="209"/>
      <c r="W4421" s="209"/>
      <c r="X4421" s="209"/>
    </row>
    <row r="4422" spans="5:24" x14ac:dyDescent="0.25">
      <c r="E4422" s="209"/>
      <c r="F4422" s="209"/>
      <c r="G4422" s="209"/>
      <c r="H4422" s="209"/>
      <c r="I4422" s="209"/>
      <c r="J4422" s="209"/>
      <c r="K4422" s="209"/>
      <c r="P4422" s="209"/>
      <c r="Q4422" s="209"/>
      <c r="R4422" s="209"/>
      <c r="S4422" s="209"/>
      <c r="T4422" s="209"/>
      <c r="U4422" s="209"/>
      <c r="V4422" s="209"/>
      <c r="W4422" s="209"/>
      <c r="X4422" s="209"/>
    </row>
    <row r="4423" spans="5:24" x14ac:dyDescent="0.25">
      <c r="E4423" s="209"/>
      <c r="F4423" s="209"/>
      <c r="G4423" s="209"/>
      <c r="H4423" s="209"/>
      <c r="I4423" s="209"/>
      <c r="J4423" s="209"/>
      <c r="K4423" s="209"/>
      <c r="P4423" s="209"/>
      <c r="Q4423" s="209"/>
      <c r="R4423" s="209"/>
      <c r="S4423" s="209"/>
      <c r="T4423" s="209"/>
      <c r="U4423" s="209"/>
      <c r="V4423" s="209"/>
      <c r="W4423" s="209"/>
      <c r="X4423" s="209"/>
    </row>
    <row r="4424" spans="5:24" x14ac:dyDescent="0.25">
      <c r="E4424" s="209"/>
      <c r="F4424" s="209"/>
      <c r="G4424" s="209"/>
      <c r="H4424" s="209"/>
      <c r="I4424" s="209"/>
      <c r="J4424" s="209"/>
      <c r="K4424" s="209"/>
      <c r="P4424" s="209"/>
      <c r="Q4424" s="209"/>
      <c r="R4424" s="209"/>
      <c r="S4424" s="209"/>
      <c r="T4424" s="209"/>
      <c r="U4424" s="209"/>
      <c r="V4424" s="209"/>
      <c r="W4424" s="209"/>
      <c r="X4424" s="209"/>
    </row>
    <row r="4425" spans="5:24" x14ac:dyDescent="0.25">
      <c r="E4425" s="209"/>
      <c r="F4425" s="209"/>
      <c r="G4425" s="209"/>
      <c r="H4425" s="209"/>
      <c r="I4425" s="209"/>
      <c r="J4425" s="209"/>
      <c r="K4425" s="209"/>
      <c r="P4425" s="209"/>
      <c r="Q4425" s="209"/>
      <c r="R4425" s="209"/>
      <c r="S4425" s="209"/>
      <c r="T4425" s="209"/>
      <c r="U4425" s="209"/>
      <c r="V4425" s="209"/>
      <c r="W4425" s="209"/>
      <c r="X4425" s="209"/>
    </row>
    <row r="4426" spans="5:24" x14ac:dyDescent="0.25">
      <c r="E4426" s="209"/>
      <c r="F4426" s="209"/>
      <c r="G4426" s="209"/>
      <c r="H4426" s="209"/>
      <c r="I4426" s="209"/>
      <c r="J4426" s="209"/>
      <c r="K4426" s="209"/>
      <c r="P4426" s="209"/>
      <c r="Q4426" s="209"/>
      <c r="R4426" s="209"/>
      <c r="S4426" s="209"/>
      <c r="T4426" s="209"/>
      <c r="U4426" s="209"/>
      <c r="V4426" s="209"/>
      <c r="W4426" s="209"/>
      <c r="X4426" s="209"/>
    </row>
    <row r="4427" spans="5:24" x14ac:dyDescent="0.25">
      <c r="E4427" s="209"/>
      <c r="F4427" s="209"/>
      <c r="G4427" s="209"/>
      <c r="H4427" s="209"/>
      <c r="I4427" s="209"/>
      <c r="J4427" s="209"/>
      <c r="K4427" s="209"/>
      <c r="P4427" s="209"/>
      <c r="Q4427" s="209"/>
      <c r="R4427" s="209"/>
      <c r="S4427" s="209"/>
      <c r="T4427" s="209"/>
      <c r="U4427" s="209"/>
      <c r="V4427" s="209"/>
      <c r="W4427" s="209"/>
      <c r="X4427" s="209"/>
    </row>
    <row r="4428" spans="5:24" x14ac:dyDescent="0.25">
      <c r="E4428" s="209"/>
      <c r="F4428" s="209"/>
      <c r="G4428" s="209"/>
      <c r="H4428" s="209"/>
      <c r="I4428" s="209"/>
      <c r="J4428" s="209"/>
      <c r="K4428" s="209"/>
      <c r="P4428" s="209"/>
      <c r="Q4428" s="209"/>
      <c r="R4428" s="209"/>
      <c r="S4428" s="209"/>
      <c r="T4428" s="209"/>
      <c r="U4428" s="209"/>
      <c r="V4428" s="209"/>
      <c r="W4428" s="209"/>
      <c r="X4428" s="209"/>
    </row>
    <row r="4429" spans="5:24" x14ac:dyDescent="0.25">
      <c r="E4429" s="209"/>
      <c r="F4429" s="209"/>
      <c r="G4429" s="209"/>
      <c r="H4429" s="209"/>
      <c r="I4429" s="209"/>
      <c r="J4429" s="209"/>
      <c r="K4429" s="209"/>
      <c r="P4429" s="209"/>
      <c r="Q4429" s="209"/>
      <c r="R4429" s="209"/>
      <c r="S4429" s="209"/>
      <c r="T4429" s="209"/>
      <c r="U4429" s="209"/>
      <c r="V4429" s="209"/>
      <c r="W4429" s="209"/>
      <c r="X4429" s="209"/>
    </row>
    <row r="4430" spans="5:24" x14ac:dyDescent="0.25">
      <c r="E4430" s="209"/>
      <c r="F4430" s="209"/>
      <c r="G4430" s="209"/>
      <c r="H4430" s="209"/>
      <c r="I4430" s="209"/>
      <c r="J4430" s="209"/>
      <c r="K4430" s="209"/>
      <c r="P4430" s="209"/>
      <c r="Q4430" s="209"/>
      <c r="R4430" s="209"/>
      <c r="S4430" s="209"/>
      <c r="T4430" s="209"/>
      <c r="U4430" s="209"/>
      <c r="V4430" s="209"/>
      <c r="W4430" s="209"/>
      <c r="X4430" s="209"/>
    </row>
    <row r="4431" spans="5:24" x14ac:dyDescent="0.25">
      <c r="E4431" s="209"/>
      <c r="F4431" s="209"/>
      <c r="G4431" s="209"/>
      <c r="H4431" s="209"/>
      <c r="I4431" s="209"/>
      <c r="J4431" s="209"/>
      <c r="K4431" s="209"/>
      <c r="P4431" s="209"/>
      <c r="Q4431" s="209"/>
      <c r="R4431" s="209"/>
      <c r="S4431" s="209"/>
      <c r="T4431" s="209"/>
      <c r="U4431" s="209"/>
      <c r="V4431" s="209"/>
      <c r="W4431" s="209"/>
      <c r="X4431" s="209"/>
    </row>
    <row r="4432" spans="5:24" x14ac:dyDescent="0.25">
      <c r="E4432" s="209"/>
      <c r="F4432" s="209"/>
      <c r="G4432" s="209"/>
      <c r="H4432" s="209"/>
      <c r="I4432" s="209"/>
      <c r="J4432" s="209"/>
      <c r="K4432" s="209"/>
      <c r="P4432" s="209"/>
      <c r="Q4432" s="209"/>
      <c r="R4432" s="209"/>
      <c r="S4432" s="209"/>
      <c r="T4432" s="209"/>
      <c r="U4432" s="209"/>
      <c r="V4432" s="209"/>
      <c r="W4432" s="209"/>
      <c r="X4432" s="209"/>
    </row>
    <row r="4433" spans="5:24" x14ac:dyDescent="0.25">
      <c r="E4433" s="209"/>
      <c r="F4433" s="209"/>
      <c r="G4433" s="209"/>
      <c r="H4433" s="209"/>
      <c r="I4433" s="209"/>
      <c r="J4433" s="209"/>
      <c r="K4433" s="209"/>
      <c r="P4433" s="209"/>
      <c r="Q4433" s="209"/>
      <c r="R4433" s="209"/>
      <c r="S4433" s="209"/>
      <c r="T4433" s="209"/>
      <c r="U4433" s="209"/>
      <c r="V4433" s="209"/>
      <c r="W4433" s="209"/>
      <c r="X4433" s="209"/>
    </row>
    <row r="4434" spans="5:24" x14ac:dyDescent="0.25">
      <c r="E4434" s="209"/>
      <c r="F4434" s="209"/>
      <c r="G4434" s="209"/>
      <c r="H4434" s="209"/>
      <c r="I4434" s="209"/>
      <c r="J4434" s="209"/>
      <c r="K4434" s="209"/>
      <c r="P4434" s="209"/>
      <c r="Q4434" s="209"/>
      <c r="R4434" s="209"/>
      <c r="S4434" s="209"/>
      <c r="T4434" s="209"/>
      <c r="U4434" s="209"/>
      <c r="V4434" s="209"/>
      <c r="W4434" s="209"/>
      <c r="X4434" s="209"/>
    </row>
    <row r="4435" spans="5:24" x14ac:dyDescent="0.25">
      <c r="E4435" s="209"/>
      <c r="F4435" s="209"/>
      <c r="G4435" s="209"/>
      <c r="H4435" s="209"/>
      <c r="I4435" s="209"/>
      <c r="J4435" s="209"/>
      <c r="K4435" s="209"/>
      <c r="P4435" s="209"/>
      <c r="Q4435" s="209"/>
      <c r="R4435" s="209"/>
      <c r="S4435" s="209"/>
      <c r="T4435" s="209"/>
      <c r="U4435" s="209"/>
      <c r="V4435" s="209"/>
      <c r="W4435" s="209"/>
      <c r="X4435" s="209"/>
    </row>
    <row r="4436" spans="5:24" x14ac:dyDescent="0.25">
      <c r="E4436" s="209"/>
      <c r="F4436" s="209"/>
      <c r="G4436" s="209"/>
      <c r="H4436" s="209"/>
      <c r="I4436" s="209"/>
      <c r="J4436" s="209"/>
      <c r="K4436" s="209"/>
      <c r="P4436" s="209"/>
      <c r="Q4436" s="209"/>
      <c r="R4436" s="209"/>
      <c r="S4436" s="209"/>
      <c r="T4436" s="209"/>
      <c r="U4436" s="209"/>
      <c r="V4436" s="209"/>
      <c r="W4436" s="209"/>
      <c r="X4436" s="209"/>
    </row>
    <row r="4437" spans="5:24" x14ac:dyDescent="0.25">
      <c r="E4437" s="209"/>
      <c r="F4437" s="209"/>
      <c r="G4437" s="209"/>
      <c r="H4437" s="209"/>
      <c r="I4437" s="209"/>
      <c r="J4437" s="209"/>
      <c r="K4437" s="209"/>
      <c r="P4437" s="209"/>
      <c r="Q4437" s="209"/>
      <c r="R4437" s="209"/>
      <c r="S4437" s="209"/>
      <c r="T4437" s="209"/>
      <c r="U4437" s="209"/>
      <c r="V4437" s="209"/>
      <c r="W4437" s="209"/>
      <c r="X4437" s="209"/>
    </row>
    <row r="4438" spans="5:24" x14ac:dyDescent="0.25">
      <c r="E4438" s="209"/>
      <c r="F4438" s="209"/>
      <c r="G4438" s="209"/>
      <c r="H4438" s="209"/>
      <c r="I4438" s="209"/>
      <c r="J4438" s="209"/>
      <c r="K4438" s="209"/>
      <c r="P4438" s="209"/>
      <c r="Q4438" s="209"/>
      <c r="R4438" s="209"/>
      <c r="S4438" s="209"/>
      <c r="T4438" s="209"/>
      <c r="U4438" s="209"/>
      <c r="V4438" s="209"/>
      <c r="W4438" s="209"/>
      <c r="X4438" s="209"/>
    </row>
    <row r="4439" spans="5:24" x14ac:dyDescent="0.25">
      <c r="E4439" s="209"/>
      <c r="F4439" s="209"/>
      <c r="G4439" s="209"/>
      <c r="H4439" s="209"/>
      <c r="I4439" s="209"/>
      <c r="J4439" s="209"/>
      <c r="K4439" s="209"/>
      <c r="P4439" s="209"/>
      <c r="Q4439" s="209"/>
      <c r="R4439" s="209"/>
      <c r="S4439" s="209"/>
      <c r="T4439" s="209"/>
      <c r="U4439" s="209"/>
      <c r="V4439" s="209"/>
      <c r="W4439" s="209"/>
      <c r="X4439" s="209"/>
    </row>
    <row r="4440" spans="5:24" x14ac:dyDescent="0.25">
      <c r="E4440" s="209"/>
      <c r="F4440" s="209"/>
      <c r="G4440" s="209"/>
      <c r="H4440" s="209"/>
      <c r="I4440" s="209"/>
      <c r="J4440" s="209"/>
      <c r="K4440" s="209"/>
      <c r="P4440" s="209"/>
      <c r="Q4440" s="209"/>
      <c r="R4440" s="209"/>
      <c r="S4440" s="209"/>
      <c r="T4440" s="209"/>
      <c r="U4440" s="209"/>
      <c r="V4440" s="209"/>
      <c r="W4440" s="209"/>
      <c r="X4440" s="209"/>
    </row>
    <row r="4441" spans="5:24" x14ac:dyDescent="0.25">
      <c r="E4441" s="209"/>
      <c r="F4441" s="209"/>
      <c r="G4441" s="209"/>
      <c r="H4441" s="209"/>
      <c r="I4441" s="209"/>
      <c r="J4441" s="209"/>
      <c r="K4441" s="209"/>
      <c r="P4441" s="209"/>
      <c r="Q4441" s="209"/>
      <c r="R4441" s="209"/>
      <c r="S4441" s="209"/>
      <c r="T4441" s="209"/>
      <c r="U4441" s="209"/>
      <c r="V4441" s="209"/>
      <c r="W4441" s="209"/>
      <c r="X4441" s="209"/>
    </row>
    <row r="4442" spans="5:24" x14ac:dyDescent="0.25">
      <c r="E4442" s="209"/>
      <c r="F4442" s="209"/>
      <c r="G4442" s="209"/>
      <c r="H4442" s="209"/>
      <c r="I4442" s="209"/>
      <c r="J4442" s="209"/>
      <c r="K4442" s="209"/>
      <c r="P4442" s="209"/>
      <c r="Q4442" s="209"/>
      <c r="R4442" s="209"/>
      <c r="S4442" s="209"/>
      <c r="T4442" s="209"/>
      <c r="U4442" s="209"/>
      <c r="V4442" s="209"/>
      <c r="W4442" s="209"/>
      <c r="X4442" s="209"/>
    </row>
    <row r="4443" spans="5:24" x14ac:dyDescent="0.25">
      <c r="E4443" s="209"/>
      <c r="F4443" s="209"/>
      <c r="G4443" s="209"/>
      <c r="H4443" s="209"/>
      <c r="I4443" s="209"/>
      <c r="J4443" s="209"/>
      <c r="K4443" s="209"/>
      <c r="P4443" s="209"/>
      <c r="Q4443" s="209"/>
      <c r="R4443" s="209"/>
      <c r="S4443" s="209"/>
      <c r="T4443" s="209"/>
      <c r="U4443" s="209"/>
      <c r="V4443" s="209"/>
      <c r="W4443" s="209"/>
      <c r="X4443" s="209"/>
    </row>
    <row r="4444" spans="5:24" x14ac:dyDescent="0.25">
      <c r="E4444" s="209"/>
      <c r="F4444" s="209"/>
      <c r="G4444" s="209"/>
      <c r="H4444" s="209"/>
      <c r="I4444" s="209"/>
      <c r="J4444" s="209"/>
      <c r="K4444" s="209"/>
      <c r="P4444" s="209"/>
      <c r="Q4444" s="209"/>
      <c r="R4444" s="209"/>
      <c r="S4444" s="209"/>
      <c r="T4444" s="209"/>
      <c r="U4444" s="209"/>
      <c r="V4444" s="209"/>
      <c r="W4444" s="209"/>
      <c r="X4444" s="209"/>
    </row>
    <row r="4445" spans="5:24" x14ac:dyDescent="0.25">
      <c r="E4445" s="209"/>
      <c r="F4445" s="209"/>
      <c r="G4445" s="209"/>
      <c r="H4445" s="209"/>
      <c r="I4445" s="209"/>
      <c r="J4445" s="209"/>
      <c r="K4445" s="209"/>
      <c r="P4445" s="209"/>
      <c r="Q4445" s="209"/>
      <c r="R4445" s="209"/>
      <c r="S4445" s="209"/>
      <c r="T4445" s="209"/>
      <c r="U4445" s="209"/>
      <c r="V4445" s="209"/>
      <c r="W4445" s="209"/>
      <c r="X4445" s="209"/>
    </row>
    <row r="4446" spans="5:24" x14ac:dyDescent="0.25">
      <c r="E4446" s="209"/>
      <c r="F4446" s="209"/>
      <c r="G4446" s="209"/>
      <c r="H4446" s="209"/>
      <c r="I4446" s="209"/>
      <c r="J4446" s="209"/>
      <c r="K4446" s="209"/>
      <c r="P4446" s="209"/>
      <c r="Q4446" s="209"/>
      <c r="R4446" s="209"/>
      <c r="S4446" s="209"/>
      <c r="T4446" s="209"/>
      <c r="U4446" s="209"/>
      <c r="V4446" s="209"/>
      <c r="W4446" s="209"/>
      <c r="X4446" s="209"/>
    </row>
    <row r="4447" spans="5:24" x14ac:dyDescent="0.25">
      <c r="E4447" s="209"/>
      <c r="F4447" s="209"/>
      <c r="G4447" s="209"/>
      <c r="H4447" s="209"/>
      <c r="I4447" s="209"/>
      <c r="J4447" s="209"/>
      <c r="K4447" s="209"/>
      <c r="P4447" s="209"/>
      <c r="Q4447" s="209"/>
      <c r="R4447" s="209"/>
      <c r="S4447" s="209"/>
      <c r="T4447" s="209"/>
      <c r="U4447" s="209"/>
      <c r="V4447" s="209"/>
      <c r="W4447" s="209"/>
      <c r="X4447" s="209"/>
    </row>
    <row r="4448" spans="5:24" x14ac:dyDescent="0.25">
      <c r="E4448" s="209"/>
      <c r="F4448" s="209"/>
      <c r="G4448" s="209"/>
      <c r="H4448" s="209"/>
      <c r="I4448" s="209"/>
      <c r="J4448" s="209"/>
      <c r="K4448" s="209"/>
      <c r="P4448" s="209"/>
      <c r="Q4448" s="209"/>
      <c r="R4448" s="209"/>
      <c r="S4448" s="209"/>
      <c r="T4448" s="209"/>
      <c r="U4448" s="209"/>
      <c r="V4448" s="209"/>
      <c r="W4448" s="209"/>
      <c r="X4448" s="209"/>
    </row>
    <row r="4449" spans="5:24" x14ac:dyDescent="0.25">
      <c r="E4449" s="209"/>
      <c r="F4449" s="209"/>
      <c r="G4449" s="209"/>
      <c r="H4449" s="209"/>
      <c r="I4449" s="209"/>
      <c r="J4449" s="209"/>
      <c r="K4449" s="209"/>
      <c r="P4449" s="209"/>
      <c r="Q4449" s="209"/>
      <c r="R4449" s="209"/>
      <c r="S4449" s="209"/>
      <c r="T4449" s="209"/>
      <c r="U4449" s="209"/>
      <c r="V4449" s="209"/>
      <c r="W4449" s="209"/>
      <c r="X4449" s="209"/>
    </row>
    <row r="4450" spans="5:24" x14ac:dyDescent="0.25">
      <c r="E4450" s="209"/>
      <c r="F4450" s="209"/>
      <c r="G4450" s="209"/>
      <c r="H4450" s="209"/>
      <c r="I4450" s="209"/>
      <c r="J4450" s="209"/>
      <c r="K4450" s="209"/>
      <c r="P4450" s="209"/>
      <c r="Q4450" s="209"/>
      <c r="R4450" s="209"/>
      <c r="S4450" s="209"/>
      <c r="T4450" s="209"/>
      <c r="U4450" s="209"/>
      <c r="V4450" s="209"/>
      <c r="W4450" s="209"/>
      <c r="X4450" s="209"/>
    </row>
    <row r="4451" spans="5:24" x14ac:dyDescent="0.25">
      <c r="E4451" s="209"/>
      <c r="F4451" s="209"/>
      <c r="G4451" s="209"/>
      <c r="H4451" s="209"/>
      <c r="I4451" s="209"/>
      <c r="J4451" s="209"/>
      <c r="K4451" s="209"/>
      <c r="P4451" s="209"/>
      <c r="Q4451" s="209"/>
      <c r="R4451" s="209"/>
      <c r="S4451" s="209"/>
      <c r="T4451" s="209"/>
      <c r="U4451" s="209"/>
      <c r="V4451" s="209"/>
      <c r="W4451" s="209"/>
      <c r="X4451" s="209"/>
    </row>
    <row r="4452" spans="5:24" x14ac:dyDescent="0.25">
      <c r="E4452" s="209"/>
      <c r="F4452" s="209"/>
      <c r="G4452" s="209"/>
      <c r="H4452" s="209"/>
      <c r="I4452" s="209"/>
      <c r="J4452" s="209"/>
      <c r="K4452" s="209"/>
      <c r="P4452" s="209"/>
      <c r="Q4452" s="209"/>
      <c r="R4452" s="209"/>
      <c r="S4452" s="209"/>
      <c r="T4452" s="209"/>
      <c r="U4452" s="209"/>
      <c r="V4452" s="209"/>
      <c r="W4452" s="209"/>
      <c r="X4452" s="209"/>
    </row>
    <row r="4453" spans="5:24" x14ac:dyDescent="0.25">
      <c r="E4453" s="209"/>
      <c r="F4453" s="209"/>
      <c r="G4453" s="209"/>
      <c r="H4453" s="209"/>
      <c r="I4453" s="209"/>
      <c r="J4453" s="209"/>
      <c r="K4453" s="209"/>
      <c r="P4453" s="209"/>
      <c r="Q4453" s="209"/>
      <c r="R4453" s="209"/>
      <c r="S4453" s="209"/>
      <c r="T4453" s="209"/>
      <c r="U4453" s="209"/>
      <c r="V4453" s="209"/>
      <c r="W4453" s="209"/>
      <c r="X4453" s="209"/>
    </row>
    <row r="4454" spans="5:24" x14ac:dyDescent="0.25">
      <c r="E4454" s="209"/>
      <c r="F4454" s="209"/>
      <c r="G4454" s="209"/>
      <c r="H4454" s="209"/>
      <c r="I4454" s="209"/>
      <c r="J4454" s="209"/>
      <c r="K4454" s="209"/>
      <c r="P4454" s="209"/>
      <c r="Q4454" s="209"/>
      <c r="R4454" s="209"/>
      <c r="S4454" s="209"/>
      <c r="T4454" s="209"/>
      <c r="U4454" s="209"/>
      <c r="V4454" s="209"/>
      <c r="W4454" s="209"/>
      <c r="X4454" s="209"/>
    </row>
    <row r="4455" spans="5:24" x14ac:dyDescent="0.25">
      <c r="E4455" s="209"/>
      <c r="F4455" s="209"/>
      <c r="G4455" s="209"/>
      <c r="H4455" s="209"/>
      <c r="I4455" s="209"/>
      <c r="J4455" s="209"/>
      <c r="K4455" s="209"/>
      <c r="P4455" s="209"/>
      <c r="Q4455" s="209"/>
      <c r="R4455" s="209"/>
      <c r="S4455" s="209"/>
      <c r="T4455" s="209"/>
      <c r="U4455" s="209"/>
      <c r="V4455" s="209"/>
      <c r="W4455" s="209"/>
      <c r="X4455" s="209"/>
    </row>
    <row r="4456" spans="5:24" x14ac:dyDescent="0.25">
      <c r="E4456" s="209"/>
      <c r="F4456" s="209"/>
      <c r="G4456" s="209"/>
      <c r="H4456" s="209"/>
      <c r="I4456" s="209"/>
      <c r="J4456" s="209"/>
      <c r="K4456" s="209"/>
      <c r="P4456" s="209"/>
      <c r="Q4456" s="209"/>
      <c r="R4456" s="209"/>
      <c r="S4456" s="209"/>
      <c r="T4456" s="209"/>
      <c r="U4456" s="209"/>
      <c r="V4456" s="209"/>
      <c r="W4456" s="209"/>
      <c r="X4456" s="209"/>
    </row>
    <row r="4457" spans="5:24" x14ac:dyDescent="0.25">
      <c r="E4457" s="209"/>
      <c r="F4457" s="209"/>
      <c r="G4457" s="209"/>
      <c r="H4457" s="209"/>
      <c r="I4457" s="209"/>
      <c r="J4457" s="209"/>
      <c r="K4457" s="209"/>
      <c r="P4457" s="209"/>
      <c r="Q4457" s="209"/>
      <c r="R4457" s="209"/>
      <c r="S4457" s="209"/>
      <c r="T4457" s="209"/>
      <c r="U4457" s="209"/>
      <c r="V4457" s="209"/>
      <c r="W4457" s="209"/>
      <c r="X4457" s="209"/>
    </row>
    <row r="4458" spans="5:24" x14ac:dyDescent="0.25">
      <c r="E4458" s="209"/>
      <c r="F4458" s="209"/>
      <c r="G4458" s="209"/>
      <c r="H4458" s="209"/>
      <c r="I4458" s="209"/>
      <c r="J4458" s="209"/>
      <c r="K4458" s="209"/>
      <c r="P4458" s="209"/>
      <c r="Q4458" s="209"/>
      <c r="R4458" s="209"/>
      <c r="S4458" s="209"/>
      <c r="T4458" s="209"/>
      <c r="U4458" s="209"/>
      <c r="V4458" s="209"/>
      <c r="W4458" s="209"/>
      <c r="X4458" s="209"/>
    </row>
    <row r="4459" spans="5:24" x14ac:dyDescent="0.25">
      <c r="E4459" s="209"/>
      <c r="F4459" s="209"/>
      <c r="G4459" s="209"/>
      <c r="H4459" s="209"/>
      <c r="I4459" s="209"/>
      <c r="J4459" s="209"/>
      <c r="K4459" s="209"/>
      <c r="P4459" s="209"/>
      <c r="Q4459" s="209"/>
      <c r="R4459" s="209"/>
      <c r="S4459" s="209"/>
      <c r="T4459" s="209"/>
      <c r="U4459" s="209"/>
      <c r="V4459" s="209"/>
      <c r="W4459" s="209"/>
      <c r="X4459" s="209"/>
    </row>
    <row r="4460" spans="5:24" x14ac:dyDescent="0.25">
      <c r="E4460" s="209"/>
      <c r="F4460" s="209"/>
      <c r="G4460" s="209"/>
      <c r="H4460" s="209"/>
      <c r="I4460" s="209"/>
      <c r="J4460" s="209"/>
      <c r="K4460" s="209"/>
      <c r="P4460" s="209"/>
      <c r="Q4460" s="209"/>
      <c r="R4460" s="209"/>
      <c r="S4460" s="209"/>
      <c r="T4460" s="209"/>
      <c r="U4460" s="209"/>
      <c r="V4460" s="209"/>
      <c r="W4460" s="209"/>
      <c r="X4460" s="209"/>
    </row>
    <row r="4461" spans="5:24" x14ac:dyDescent="0.25">
      <c r="E4461" s="209"/>
      <c r="F4461" s="209"/>
      <c r="G4461" s="209"/>
      <c r="H4461" s="209"/>
      <c r="I4461" s="209"/>
      <c r="J4461" s="209"/>
      <c r="K4461" s="209"/>
      <c r="P4461" s="209"/>
      <c r="Q4461" s="209"/>
      <c r="R4461" s="209"/>
      <c r="S4461" s="209"/>
      <c r="T4461" s="209"/>
      <c r="U4461" s="209"/>
      <c r="V4461" s="209"/>
      <c r="W4461" s="209"/>
      <c r="X4461" s="209"/>
    </row>
    <row r="4462" spans="5:24" x14ac:dyDescent="0.25">
      <c r="E4462" s="209"/>
      <c r="F4462" s="209"/>
      <c r="G4462" s="209"/>
      <c r="H4462" s="209"/>
      <c r="I4462" s="209"/>
      <c r="J4462" s="209"/>
      <c r="K4462" s="209"/>
      <c r="P4462" s="209"/>
      <c r="Q4462" s="209"/>
      <c r="R4462" s="209"/>
      <c r="S4462" s="209"/>
      <c r="T4462" s="209"/>
      <c r="U4462" s="209"/>
      <c r="V4462" s="209"/>
      <c r="W4462" s="209"/>
      <c r="X4462" s="209"/>
    </row>
    <row r="4463" spans="5:24" x14ac:dyDescent="0.25">
      <c r="E4463" s="209"/>
      <c r="F4463" s="209"/>
      <c r="G4463" s="209"/>
      <c r="H4463" s="209"/>
      <c r="I4463" s="209"/>
      <c r="J4463" s="209"/>
      <c r="K4463" s="209"/>
      <c r="P4463" s="209"/>
      <c r="Q4463" s="209"/>
      <c r="R4463" s="209"/>
      <c r="S4463" s="209"/>
      <c r="T4463" s="209"/>
      <c r="U4463" s="209"/>
      <c r="V4463" s="209"/>
      <c r="W4463" s="209"/>
      <c r="X4463" s="209"/>
    </row>
    <row r="4464" spans="5:24" x14ac:dyDescent="0.25">
      <c r="E4464" s="209"/>
      <c r="F4464" s="209"/>
      <c r="G4464" s="209"/>
      <c r="H4464" s="209"/>
      <c r="I4464" s="209"/>
      <c r="J4464" s="209"/>
      <c r="K4464" s="209"/>
      <c r="P4464" s="209"/>
      <c r="Q4464" s="209"/>
      <c r="R4464" s="209"/>
      <c r="S4464" s="209"/>
      <c r="T4464" s="209"/>
      <c r="U4464" s="209"/>
      <c r="V4464" s="209"/>
      <c r="W4464" s="209"/>
      <c r="X4464" s="209"/>
    </row>
    <row r="4465" spans="5:24" x14ac:dyDescent="0.25">
      <c r="E4465" s="209"/>
      <c r="F4465" s="209"/>
      <c r="G4465" s="209"/>
      <c r="H4465" s="209"/>
      <c r="I4465" s="209"/>
      <c r="J4465" s="209"/>
      <c r="K4465" s="209"/>
      <c r="P4465" s="209"/>
      <c r="Q4465" s="209"/>
      <c r="R4465" s="209"/>
      <c r="S4465" s="209"/>
      <c r="T4465" s="209"/>
      <c r="U4465" s="209"/>
      <c r="V4465" s="209"/>
      <c r="W4465" s="209"/>
      <c r="X4465" s="209"/>
    </row>
    <row r="4466" spans="5:24" x14ac:dyDescent="0.25">
      <c r="E4466" s="209"/>
      <c r="F4466" s="209"/>
      <c r="G4466" s="209"/>
      <c r="H4466" s="209"/>
      <c r="I4466" s="209"/>
      <c r="J4466" s="209"/>
      <c r="K4466" s="209"/>
      <c r="P4466" s="209"/>
      <c r="Q4466" s="209"/>
      <c r="R4466" s="209"/>
      <c r="S4466" s="209"/>
      <c r="T4466" s="209"/>
      <c r="U4466" s="209"/>
      <c r="V4466" s="209"/>
      <c r="W4466" s="209"/>
      <c r="X4466" s="209"/>
    </row>
    <row r="4467" spans="5:24" x14ac:dyDescent="0.25">
      <c r="E4467" s="209"/>
      <c r="F4467" s="209"/>
      <c r="G4467" s="209"/>
      <c r="H4467" s="209"/>
      <c r="I4467" s="209"/>
      <c r="J4467" s="209"/>
      <c r="K4467" s="209"/>
      <c r="P4467" s="209"/>
      <c r="Q4467" s="209"/>
      <c r="R4467" s="209"/>
      <c r="S4467" s="209"/>
      <c r="T4467" s="209"/>
      <c r="U4467" s="209"/>
      <c r="V4467" s="209"/>
      <c r="W4467" s="209"/>
      <c r="X4467" s="209"/>
    </row>
    <row r="4468" spans="5:24" x14ac:dyDescent="0.25">
      <c r="E4468" s="209"/>
      <c r="F4468" s="209"/>
      <c r="G4468" s="209"/>
      <c r="H4468" s="209"/>
      <c r="I4468" s="209"/>
      <c r="J4468" s="209"/>
      <c r="K4468" s="209"/>
      <c r="P4468" s="209"/>
      <c r="Q4468" s="209"/>
      <c r="R4468" s="209"/>
      <c r="S4468" s="209"/>
      <c r="T4468" s="209"/>
      <c r="U4468" s="209"/>
      <c r="V4468" s="209"/>
      <c r="W4468" s="209"/>
      <c r="X4468" s="209"/>
    </row>
    <row r="4469" spans="5:24" x14ac:dyDescent="0.25">
      <c r="E4469" s="209"/>
      <c r="F4469" s="209"/>
      <c r="G4469" s="209"/>
      <c r="H4469" s="209"/>
      <c r="I4469" s="209"/>
      <c r="J4469" s="209"/>
      <c r="K4469" s="209"/>
      <c r="P4469" s="209"/>
      <c r="Q4469" s="209"/>
      <c r="R4469" s="209"/>
      <c r="S4469" s="209"/>
      <c r="T4469" s="209"/>
      <c r="U4469" s="209"/>
      <c r="V4469" s="209"/>
      <c r="W4469" s="209"/>
      <c r="X4469" s="209"/>
    </row>
    <row r="4470" spans="5:24" x14ac:dyDescent="0.25">
      <c r="E4470" s="209"/>
      <c r="F4470" s="209"/>
      <c r="G4470" s="209"/>
      <c r="H4470" s="209"/>
      <c r="I4470" s="209"/>
      <c r="J4470" s="209"/>
      <c r="K4470" s="209"/>
      <c r="P4470" s="209"/>
      <c r="Q4470" s="209"/>
      <c r="R4470" s="209"/>
      <c r="S4470" s="209"/>
      <c r="T4470" s="209"/>
      <c r="U4470" s="209"/>
      <c r="V4470" s="209"/>
      <c r="W4470" s="209"/>
      <c r="X4470" s="209"/>
    </row>
    <row r="4471" spans="5:24" x14ac:dyDescent="0.25">
      <c r="E4471" s="209"/>
      <c r="F4471" s="209"/>
      <c r="G4471" s="209"/>
      <c r="H4471" s="209"/>
      <c r="I4471" s="209"/>
      <c r="J4471" s="209"/>
      <c r="K4471" s="209"/>
      <c r="P4471" s="209"/>
      <c r="Q4471" s="209"/>
      <c r="R4471" s="209"/>
      <c r="S4471" s="209"/>
      <c r="T4471" s="209"/>
      <c r="U4471" s="209"/>
      <c r="V4471" s="209"/>
      <c r="W4471" s="209"/>
      <c r="X4471" s="209"/>
    </row>
    <row r="4472" spans="5:24" x14ac:dyDescent="0.25">
      <c r="E4472" s="209"/>
      <c r="F4472" s="209"/>
      <c r="G4472" s="209"/>
      <c r="H4472" s="209"/>
      <c r="I4472" s="209"/>
      <c r="J4472" s="209"/>
      <c r="K4472" s="209"/>
      <c r="P4472" s="209"/>
      <c r="Q4472" s="209"/>
      <c r="R4472" s="209"/>
      <c r="S4472" s="209"/>
      <c r="T4472" s="209"/>
      <c r="U4472" s="209"/>
      <c r="V4472" s="209"/>
      <c r="W4472" s="209"/>
      <c r="X4472" s="209"/>
    </row>
    <row r="4473" spans="5:24" x14ac:dyDescent="0.25">
      <c r="E4473" s="209"/>
      <c r="F4473" s="209"/>
      <c r="G4473" s="209"/>
      <c r="H4473" s="209"/>
      <c r="I4473" s="209"/>
      <c r="J4473" s="209"/>
      <c r="K4473" s="209"/>
      <c r="P4473" s="209"/>
      <c r="Q4473" s="209"/>
      <c r="R4473" s="209"/>
      <c r="S4473" s="209"/>
      <c r="T4473" s="209"/>
      <c r="U4473" s="209"/>
      <c r="V4473" s="209"/>
      <c r="W4473" s="209"/>
      <c r="X4473" s="209"/>
    </row>
    <row r="4474" spans="5:24" x14ac:dyDescent="0.25">
      <c r="E4474" s="209"/>
      <c r="F4474" s="209"/>
      <c r="G4474" s="209"/>
      <c r="H4474" s="209"/>
      <c r="I4474" s="209"/>
      <c r="J4474" s="209"/>
      <c r="K4474" s="209"/>
      <c r="P4474" s="209"/>
      <c r="Q4474" s="209"/>
      <c r="R4474" s="209"/>
      <c r="S4474" s="209"/>
      <c r="T4474" s="209"/>
      <c r="U4474" s="209"/>
      <c r="V4474" s="209"/>
      <c r="W4474" s="209"/>
      <c r="X4474" s="209"/>
    </row>
    <row r="4475" spans="5:24" x14ac:dyDescent="0.25">
      <c r="E4475" s="209"/>
      <c r="F4475" s="209"/>
      <c r="G4475" s="209"/>
      <c r="H4475" s="209"/>
      <c r="I4475" s="209"/>
      <c r="J4475" s="209"/>
      <c r="K4475" s="209"/>
      <c r="P4475" s="209"/>
      <c r="Q4475" s="209"/>
      <c r="R4475" s="209"/>
      <c r="S4475" s="209"/>
      <c r="T4475" s="209"/>
      <c r="U4475" s="209"/>
      <c r="V4475" s="209"/>
      <c r="W4475" s="209"/>
      <c r="X4475" s="209"/>
    </row>
    <row r="4476" spans="5:24" x14ac:dyDescent="0.25">
      <c r="E4476" s="209"/>
      <c r="F4476" s="209"/>
      <c r="G4476" s="209"/>
      <c r="H4476" s="209"/>
      <c r="I4476" s="209"/>
      <c r="J4476" s="209"/>
      <c r="K4476" s="209"/>
      <c r="P4476" s="209"/>
      <c r="Q4476" s="209"/>
      <c r="R4476" s="209"/>
      <c r="S4476" s="209"/>
      <c r="T4476" s="209"/>
      <c r="U4476" s="209"/>
      <c r="V4476" s="209"/>
      <c r="W4476" s="209"/>
      <c r="X4476" s="209"/>
    </row>
    <row r="4477" spans="5:24" x14ac:dyDescent="0.25">
      <c r="E4477" s="209"/>
      <c r="F4477" s="209"/>
      <c r="G4477" s="209"/>
      <c r="H4477" s="209"/>
      <c r="I4477" s="209"/>
      <c r="J4477" s="209"/>
      <c r="K4477" s="209"/>
      <c r="P4477" s="209"/>
      <c r="Q4477" s="209"/>
      <c r="R4477" s="209"/>
      <c r="S4477" s="209"/>
      <c r="T4477" s="209"/>
      <c r="U4477" s="209"/>
      <c r="V4477" s="209"/>
      <c r="W4477" s="209"/>
      <c r="X4477" s="209"/>
    </row>
    <row r="4478" spans="5:24" x14ac:dyDescent="0.25">
      <c r="E4478" s="209"/>
      <c r="F4478" s="209"/>
      <c r="G4478" s="209"/>
      <c r="H4478" s="209"/>
      <c r="I4478" s="209"/>
      <c r="J4478" s="209"/>
      <c r="K4478" s="209"/>
      <c r="P4478" s="209"/>
      <c r="Q4478" s="209"/>
      <c r="R4478" s="209"/>
      <c r="S4478" s="209"/>
      <c r="T4478" s="209"/>
      <c r="U4478" s="209"/>
      <c r="V4478" s="209"/>
      <c r="W4478" s="209"/>
      <c r="X4478" s="209"/>
    </row>
    <row r="4479" spans="5:24" x14ac:dyDescent="0.25">
      <c r="E4479" s="209"/>
      <c r="F4479" s="209"/>
      <c r="G4479" s="209"/>
      <c r="H4479" s="209"/>
      <c r="I4479" s="209"/>
      <c r="J4479" s="209"/>
      <c r="K4479" s="209"/>
      <c r="P4479" s="209"/>
      <c r="Q4479" s="209"/>
      <c r="R4479" s="209"/>
      <c r="S4479" s="209"/>
      <c r="T4479" s="209"/>
      <c r="U4479" s="209"/>
      <c r="V4479" s="209"/>
      <c r="W4479" s="209"/>
      <c r="X4479" s="209"/>
    </row>
    <row r="4480" spans="5:24" x14ac:dyDescent="0.25">
      <c r="E4480" s="209"/>
      <c r="F4480" s="209"/>
      <c r="G4480" s="209"/>
      <c r="H4480" s="209"/>
      <c r="I4480" s="209"/>
      <c r="J4480" s="209"/>
      <c r="K4480" s="209"/>
      <c r="P4480" s="209"/>
      <c r="Q4480" s="209"/>
      <c r="R4480" s="209"/>
      <c r="S4480" s="209"/>
      <c r="T4480" s="209"/>
      <c r="U4480" s="209"/>
      <c r="V4480" s="209"/>
      <c r="W4480" s="209"/>
      <c r="X4480" s="209"/>
    </row>
    <row r="4481" spans="5:24" x14ac:dyDescent="0.25">
      <c r="E4481" s="209"/>
      <c r="F4481" s="209"/>
      <c r="G4481" s="209"/>
      <c r="H4481" s="209"/>
      <c r="I4481" s="209"/>
      <c r="J4481" s="209"/>
      <c r="K4481" s="209"/>
      <c r="P4481" s="209"/>
      <c r="Q4481" s="209"/>
      <c r="R4481" s="209"/>
      <c r="S4481" s="209"/>
      <c r="T4481" s="209"/>
      <c r="U4481" s="209"/>
      <c r="V4481" s="209"/>
      <c r="W4481" s="209"/>
      <c r="X4481" s="209"/>
    </row>
    <row r="4482" spans="5:24" x14ac:dyDescent="0.25">
      <c r="E4482" s="209"/>
      <c r="F4482" s="209"/>
      <c r="G4482" s="209"/>
      <c r="H4482" s="209"/>
      <c r="I4482" s="209"/>
      <c r="J4482" s="209"/>
      <c r="K4482" s="209"/>
      <c r="P4482" s="209"/>
      <c r="Q4482" s="209"/>
      <c r="R4482" s="209"/>
      <c r="S4482" s="209"/>
      <c r="T4482" s="209"/>
      <c r="U4482" s="209"/>
      <c r="V4482" s="209"/>
      <c r="W4482" s="209"/>
      <c r="X4482" s="209"/>
    </row>
    <row r="4483" spans="5:24" x14ac:dyDescent="0.25">
      <c r="E4483" s="209"/>
      <c r="F4483" s="209"/>
      <c r="G4483" s="209"/>
      <c r="H4483" s="209"/>
      <c r="I4483" s="209"/>
      <c r="J4483" s="209"/>
      <c r="K4483" s="209"/>
      <c r="P4483" s="209"/>
      <c r="Q4483" s="209"/>
      <c r="R4483" s="209"/>
      <c r="S4483" s="209"/>
      <c r="T4483" s="209"/>
      <c r="U4483" s="209"/>
      <c r="V4483" s="209"/>
      <c r="W4483" s="209"/>
      <c r="X4483" s="209"/>
    </row>
    <row r="4484" spans="5:24" x14ac:dyDescent="0.25">
      <c r="E4484" s="209"/>
      <c r="F4484" s="209"/>
      <c r="G4484" s="209"/>
      <c r="H4484" s="209"/>
      <c r="I4484" s="209"/>
      <c r="J4484" s="209"/>
      <c r="K4484" s="209"/>
      <c r="P4484" s="209"/>
      <c r="Q4484" s="209"/>
      <c r="R4484" s="209"/>
      <c r="S4484" s="209"/>
      <c r="T4484" s="209"/>
      <c r="U4484" s="209"/>
      <c r="V4484" s="209"/>
      <c r="W4484" s="209"/>
      <c r="X4484" s="209"/>
    </row>
    <row r="4485" spans="5:24" x14ac:dyDescent="0.25">
      <c r="E4485" s="209"/>
      <c r="F4485" s="209"/>
      <c r="G4485" s="209"/>
      <c r="H4485" s="209"/>
      <c r="I4485" s="209"/>
      <c r="J4485" s="209"/>
      <c r="K4485" s="209"/>
      <c r="P4485" s="209"/>
      <c r="Q4485" s="209"/>
      <c r="R4485" s="209"/>
      <c r="S4485" s="209"/>
      <c r="T4485" s="209"/>
      <c r="U4485" s="209"/>
      <c r="V4485" s="209"/>
      <c r="W4485" s="209"/>
      <c r="X4485" s="209"/>
    </row>
    <row r="4486" spans="5:24" x14ac:dyDescent="0.25">
      <c r="E4486" s="209"/>
      <c r="F4486" s="209"/>
      <c r="G4486" s="209"/>
      <c r="H4486" s="209"/>
      <c r="I4486" s="209"/>
      <c r="J4486" s="209"/>
      <c r="K4486" s="209"/>
      <c r="P4486" s="209"/>
      <c r="Q4486" s="209"/>
      <c r="R4486" s="209"/>
      <c r="S4486" s="209"/>
      <c r="T4486" s="209"/>
      <c r="U4486" s="209"/>
      <c r="V4486" s="209"/>
      <c r="W4486" s="209"/>
      <c r="X4486" s="209"/>
    </row>
    <row r="4487" spans="5:24" x14ac:dyDescent="0.25">
      <c r="E4487" s="209"/>
      <c r="F4487" s="209"/>
      <c r="G4487" s="209"/>
      <c r="H4487" s="209"/>
      <c r="I4487" s="209"/>
      <c r="J4487" s="209"/>
      <c r="K4487" s="209"/>
      <c r="P4487" s="209"/>
      <c r="Q4487" s="209"/>
      <c r="R4487" s="209"/>
      <c r="S4487" s="209"/>
      <c r="T4487" s="209"/>
      <c r="U4487" s="209"/>
      <c r="V4487" s="209"/>
      <c r="W4487" s="209"/>
      <c r="X4487" s="209"/>
    </row>
    <row r="4488" spans="5:24" x14ac:dyDescent="0.25">
      <c r="E4488" s="209"/>
      <c r="F4488" s="209"/>
      <c r="G4488" s="209"/>
      <c r="H4488" s="209"/>
      <c r="I4488" s="209"/>
      <c r="J4488" s="209"/>
      <c r="K4488" s="209"/>
      <c r="P4488" s="209"/>
      <c r="Q4488" s="209"/>
      <c r="R4488" s="209"/>
      <c r="S4488" s="209"/>
      <c r="T4488" s="209"/>
      <c r="U4488" s="209"/>
      <c r="V4488" s="209"/>
      <c r="W4488" s="209"/>
      <c r="X4488" s="209"/>
    </row>
    <row r="4489" spans="5:24" x14ac:dyDescent="0.25">
      <c r="E4489" s="209"/>
      <c r="F4489" s="209"/>
      <c r="G4489" s="209"/>
      <c r="H4489" s="209"/>
      <c r="I4489" s="209"/>
      <c r="J4489" s="209"/>
      <c r="K4489" s="209"/>
      <c r="P4489" s="209"/>
      <c r="Q4489" s="209"/>
      <c r="R4489" s="209"/>
      <c r="S4489" s="209"/>
      <c r="T4489" s="209"/>
      <c r="U4489" s="209"/>
      <c r="V4489" s="209"/>
      <c r="W4489" s="209"/>
      <c r="X4489" s="209"/>
    </row>
    <row r="4490" spans="5:24" x14ac:dyDescent="0.25">
      <c r="E4490" s="209"/>
      <c r="F4490" s="209"/>
      <c r="G4490" s="209"/>
      <c r="H4490" s="209"/>
      <c r="I4490" s="209"/>
      <c r="J4490" s="209"/>
      <c r="K4490" s="209"/>
      <c r="P4490" s="209"/>
      <c r="Q4490" s="209"/>
      <c r="R4490" s="209"/>
      <c r="S4490" s="209"/>
      <c r="T4490" s="209"/>
      <c r="U4490" s="209"/>
      <c r="V4490" s="209"/>
      <c r="W4490" s="209"/>
      <c r="X4490" s="209"/>
    </row>
    <row r="4491" spans="5:24" x14ac:dyDescent="0.25">
      <c r="E4491" s="209"/>
      <c r="F4491" s="209"/>
      <c r="G4491" s="209"/>
      <c r="H4491" s="209"/>
      <c r="I4491" s="209"/>
      <c r="J4491" s="209"/>
      <c r="K4491" s="209"/>
      <c r="P4491" s="209"/>
      <c r="Q4491" s="209"/>
      <c r="R4491" s="209"/>
      <c r="S4491" s="209"/>
      <c r="T4491" s="209"/>
      <c r="U4491" s="209"/>
      <c r="V4491" s="209"/>
      <c r="W4491" s="209"/>
      <c r="X4491" s="209"/>
    </row>
    <row r="4492" spans="5:24" x14ac:dyDescent="0.25">
      <c r="E4492" s="209"/>
      <c r="F4492" s="209"/>
      <c r="G4492" s="209"/>
      <c r="H4492" s="209"/>
      <c r="I4492" s="209"/>
      <c r="J4492" s="209"/>
      <c r="K4492" s="209"/>
      <c r="P4492" s="209"/>
      <c r="Q4492" s="209"/>
      <c r="R4492" s="209"/>
      <c r="S4492" s="209"/>
      <c r="T4492" s="209"/>
      <c r="U4492" s="209"/>
      <c r="V4492" s="209"/>
      <c r="W4492" s="209"/>
      <c r="X4492" s="209"/>
    </row>
    <row r="4493" spans="5:24" x14ac:dyDescent="0.25">
      <c r="E4493" s="209"/>
      <c r="F4493" s="209"/>
      <c r="G4493" s="209"/>
      <c r="H4493" s="209"/>
      <c r="I4493" s="209"/>
      <c r="J4493" s="209"/>
      <c r="K4493" s="209"/>
      <c r="P4493" s="209"/>
      <c r="Q4493" s="209"/>
      <c r="R4493" s="209"/>
      <c r="S4493" s="209"/>
      <c r="T4493" s="209"/>
      <c r="U4493" s="209"/>
      <c r="V4493" s="209"/>
      <c r="W4493" s="209"/>
      <c r="X4493" s="209"/>
    </row>
    <row r="4494" spans="5:24" x14ac:dyDescent="0.25">
      <c r="E4494" s="209"/>
      <c r="F4494" s="209"/>
      <c r="G4494" s="209"/>
      <c r="H4494" s="209"/>
      <c r="I4494" s="209"/>
      <c r="J4494" s="209"/>
      <c r="K4494" s="209"/>
      <c r="P4494" s="209"/>
      <c r="Q4494" s="209"/>
      <c r="R4494" s="209"/>
      <c r="S4494" s="209"/>
      <c r="T4494" s="209"/>
      <c r="U4494" s="209"/>
      <c r="V4494" s="209"/>
      <c r="W4494" s="209"/>
      <c r="X4494" s="209"/>
    </row>
    <row r="4495" spans="5:24" x14ac:dyDescent="0.25">
      <c r="E4495" s="209"/>
      <c r="F4495" s="209"/>
      <c r="G4495" s="209"/>
      <c r="H4495" s="209"/>
      <c r="I4495" s="209"/>
      <c r="J4495" s="209"/>
      <c r="K4495" s="209"/>
      <c r="P4495" s="209"/>
      <c r="Q4495" s="209"/>
      <c r="R4495" s="209"/>
      <c r="S4495" s="209"/>
      <c r="T4495" s="209"/>
      <c r="U4495" s="209"/>
      <c r="V4495" s="209"/>
      <c r="W4495" s="209"/>
      <c r="X4495" s="209"/>
    </row>
    <row r="4496" spans="5:24" x14ac:dyDescent="0.25">
      <c r="E4496" s="209"/>
      <c r="F4496" s="209"/>
      <c r="G4496" s="209"/>
      <c r="H4496" s="209"/>
      <c r="I4496" s="209"/>
      <c r="J4496" s="209"/>
      <c r="K4496" s="209"/>
      <c r="P4496" s="209"/>
      <c r="Q4496" s="209"/>
      <c r="R4496" s="209"/>
      <c r="S4496" s="209"/>
      <c r="T4496" s="209"/>
      <c r="U4496" s="209"/>
      <c r="V4496" s="209"/>
      <c r="W4496" s="209"/>
      <c r="X4496" s="209"/>
    </row>
    <row r="4497" spans="5:24" x14ac:dyDescent="0.25">
      <c r="E4497" s="209"/>
      <c r="F4497" s="209"/>
      <c r="G4497" s="209"/>
      <c r="H4497" s="209"/>
      <c r="I4497" s="209"/>
      <c r="J4497" s="209"/>
      <c r="K4497" s="209"/>
      <c r="P4497" s="209"/>
      <c r="Q4497" s="209"/>
      <c r="R4497" s="209"/>
      <c r="S4497" s="209"/>
      <c r="T4497" s="209"/>
      <c r="U4497" s="209"/>
      <c r="V4497" s="209"/>
      <c r="W4497" s="209"/>
      <c r="X4497" s="209"/>
    </row>
    <row r="4498" spans="5:24" x14ac:dyDescent="0.25">
      <c r="E4498" s="209"/>
      <c r="F4498" s="209"/>
      <c r="G4498" s="209"/>
      <c r="H4498" s="209"/>
      <c r="I4498" s="209"/>
      <c r="J4498" s="209"/>
      <c r="K4498" s="209"/>
      <c r="P4498" s="209"/>
      <c r="Q4498" s="209"/>
      <c r="R4498" s="209"/>
      <c r="S4498" s="209"/>
      <c r="T4498" s="209"/>
      <c r="U4498" s="209"/>
      <c r="V4498" s="209"/>
      <c r="W4498" s="209"/>
      <c r="X4498" s="209"/>
    </row>
    <row r="4499" spans="5:24" x14ac:dyDescent="0.25">
      <c r="E4499" s="209"/>
      <c r="F4499" s="209"/>
      <c r="G4499" s="209"/>
      <c r="H4499" s="209"/>
      <c r="I4499" s="209"/>
      <c r="J4499" s="209"/>
      <c r="K4499" s="209"/>
      <c r="P4499" s="209"/>
      <c r="Q4499" s="209"/>
      <c r="R4499" s="209"/>
      <c r="S4499" s="209"/>
      <c r="T4499" s="209"/>
      <c r="U4499" s="209"/>
      <c r="V4499" s="209"/>
      <c r="W4499" s="209"/>
      <c r="X4499" s="209"/>
    </row>
    <row r="4500" spans="5:24" x14ac:dyDescent="0.25">
      <c r="E4500" s="209"/>
      <c r="F4500" s="209"/>
      <c r="G4500" s="209"/>
      <c r="H4500" s="209"/>
      <c r="I4500" s="209"/>
      <c r="J4500" s="209"/>
      <c r="K4500" s="209"/>
      <c r="P4500" s="209"/>
      <c r="Q4500" s="209"/>
      <c r="R4500" s="209"/>
      <c r="S4500" s="209"/>
      <c r="T4500" s="209"/>
      <c r="U4500" s="209"/>
      <c r="V4500" s="209"/>
      <c r="W4500" s="209"/>
      <c r="X4500" s="209"/>
    </row>
    <row r="4501" spans="5:24" x14ac:dyDescent="0.25">
      <c r="E4501" s="209"/>
      <c r="F4501" s="209"/>
      <c r="G4501" s="209"/>
      <c r="H4501" s="209"/>
      <c r="I4501" s="209"/>
      <c r="J4501" s="209"/>
      <c r="K4501" s="209"/>
      <c r="P4501" s="209"/>
      <c r="Q4501" s="209"/>
      <c r="R4501" s="209"/>
      <c r="S4501" s="209"/>
      <c r="T4501" s="209"/>
      <c r="U4501" s="209"/>
      <c r="V4501" s="209"/>
      <c r="W4501" s="209"/>
      <c r="X4501" s="209"/>
    </row>
    <row r="4502" spans="5:24" x14ac:dyDescent="0.25">
      <c r="E4502" s="209"/>
      <c r="F4502" s="209"/>
      <c r="G4502" s="209"/>
      <c r="H4502" s="209"/>
      <c r="I4502" s="209"/>
      <c r="J4502" s="209"/>
      <c r="K4502" s="209"/>
      <c r="P4502" s="209"/>
      <c r="Q4502" s="209"/>
      <c r="R4502" s="209"/>
      <c r="S4502" s="209"/>
      <c r="T4502" s="209"/>
      <c r="U4502" s="209"/>
      <c r="V4502" s="209"/>
      <c r="W4502" s="209"/>
      <c r="X4502" s="209"/>
    </row>
    <row r="4503" spans="5:24" x14ac:dyDescent="0.25">
      <c r="E4503" s="209"/>
      <c r="F4503" s="209"/>
      <c r="G4503" s="209"/>
      <c r="H4503" s="209"/>
      <c r="I4503" s="209"/>
      <c r="J4503" s="209"/>
      <c r="K4503" s="209"/>
      <c r="P4503" s="209"/>
      <c r="Q4503" s="209"/>
      <c r="R4503" s="209"/>
      <c r="S4503" s="209"/>
      <c r="T4503" s="209"/>
      <c r="U4503" s="209"/>
      <c r="V4503" s="209"/>
      <c r="W4503" s="209"/>
      <c r="X4503" s="209"/>
    </row>
    <row r="4504" spans="5:24" x14ac:dyDescent="0.25">
      <c r="E4504" s="209"/>
      <c r="F4504" s="209"/>
      <c r="G4504" s="209"/>
      <c r="H4504" s="209"/>
      <c r="I4504" s="209"/>
      <c r="J4504" s="209"/>
      <c r="K4504" s="209"/>
      <c r="P4504" s="209"/>
      <c r="Q4504" s="209"/>
      <c r="R4504" s="209"/>
      <c r="S4504" s="209"/>
      <c r="T4504" s="209"/>
      <c r="U4504" s="209"/>
      <c r="V4504" s="209"/>
      <c r="W4504" s="209"/>
      <c r="X4504" s="209"/>
    </row>
    <row r="4505" spans="5:24" x14ac:dyDescent="0.25">
      <c r="E4505" s="209"/>
      <c r="F4505" s="209"/>
      <c r="G4505" s="209"/>
      <c r="H4505" s="209"/>
      <c r="I4505" s="209"/>
      <c r="J4505" s="209"/>
      <c r="K4505" s="209"/>
      <c r="P4505" s="209"/>
      <c r="Q4505" s="209"/>
      <c r="R4505" s="209"/>
      <c r="S4505" s="209"/>
      <c r="T4505" s="209"/>
      <c r="U4505" s="209"/>
      <c r="V4505" s="209"/>
      <c r="W4505" s="209"/>
      <c r="X4505" s="209"/>
    </row>
    <row r="4506" spans="5:24" x14ac:dyDescent="0.25">
      <c r="E4506" s="209"/>
      <c r="F4506" s="209"/>
      <c r="G4506" s="209"/>
      <c r="H4506" s="209"/>
      <c r="I4506" s="209"/>
      <c r="J4506" s="209"/>
      <c r="K4506" s="209"/>
      <c r="P4506" s="209"/>
      <c r="Q4506" s="209"/>
      <c r="R4506" s="209"/>
      <c r="S4506" s="209"/>
      <c r="T4506" s="209"/>
      <c r="U4506" s="209"/>
      <c r="V4506" s="209"/>
      <c r="W4506" s="209"/>
      <c r="X4506" s="209"/>
    </row>
    <row r="4507" spans="5:24" x14ac:dyDescent="0.25">
      <c r="E4507" s="209"/>
      <c r="F4507" s="209"/>
      <c r="G4507" s="209"/>
      <c r="H4507" s="209"/>
      <c r="I4507" s="209"/>
      <c r="J4507" s="209"/>
      <c r="K4507" s="209"/>
      <c r="P4507" s="209"/>
      <c r="Q4507" s="209"/>
      <c r="R4507" s="209"/>
      <c r="S4507" s="209"/>
      <c r="T4507" s="209"/>
      <c r="U4507" s="209"/>
      <c r="V4507" s="209"/>
      <c r="W4507" s="209"/>
      <c r="X4507" s="209"/>
    </row>
    <row r="4508" spans="5:24" x14ac:dyDescent="0.25">
      <c r="E4508" s="209"/>
      <c r="F4508" s="209"/>
      <c r="G4508" s="209"/>
      <c r="H4508" s="209"/>
      <c r="I4508" s="209"/>
      <c r="J4508" s="209"/>
      <c r="K4508" s="209"/>
      <c r="P4508" s="209"/>
      <c r="Q4508" s="209"/>
      <c r="R4508" s="209"/>
      <c r="S4508" s="209"/>
      <c r="T4508" s="209"/>
      <c r="U4508" s="209"/>
      <c r="V4508" s="209"/>
      <c r="W4508" s="209"/>
      <c r="X4508" s="209"/>
    </row>
    <row r="4509" spans="5:24" x14ac:dyDescent="0.25">
      <c r="E4509" s="209"/>
      <c r="F4509" s="209"/>
      <c r="G4509" s="209"/>
      <c r="H4509" s="209"/>
      <c r="I4509" s="209"/>
      <c r="J4509" s="209"/>
      <c r="K4509" s="209"/>
      <c r="P4509" s="209"/>
      <c r="Q4509" s="209"/>
      <c r="R4509" s="209"/>
      <c r="S4509" s="209"/>
      <c r="T4509" s="209"/>
      <c r="U4509" s="209"/>
      <c r="V4509" s="209"/>
      <c r="W4509" s="209"/>
      <c r="X4509" s="209"/>
    </row>
    <row r="4510" spans="5:24" x14ac:dyDescent="0.25">
      <c r="E4510" s="209"/>
      <c r="F4510" s="209"/>
      <c r="G4510" s="209"/>
      <c r="H4510" s="209"/>
      <c r="I4510" s="209"/>
      <c r="J4510" s="209"/>
      <c r="K4510" s="209"/>
      <c r="P4510" s="209"/>
      <c r="Q4510" s="209"/>
      <c r="R4510" s="209"/>
      <c r="S4510" s="209"/>
      <c r="T4510" s="209"/>
      <c r="U4510" s="209"/>
      <c r="V4510" s="209"/>
      <c r="W4510" s="209"/>
      <c r="X4510" s="209"/>
    </row>
    <row r="4511" spans="5:24" x14ac:dyDescent="0.25">
      <c r="E4511" s="209"/>
      <c r="F4511" s="209"/>
      <c r="G4511" s="209"/>
      <c r="H4511" s="209"/>
      <c r="I4511" s="209"/>
      <c r="J4511" s="209"/>
      <c r="K4511" s="209"/>
      <c r="P4511" s="209"/>
      <c r="Q4511" s="209"/>
      <c r="R4511" s="209"/>
      <c r="S4511" s="209"/>
      <c r="T4511" s="209"/>
      <c r="U4511" s="209"/>
      <c r="V4511" s="209"/>
      <c r="W4511" s="209"/>
      <c r="X4511" s="209"/>
    </row>
    <row r="4512" spans="5:24" x14ac:dyDescent="0.25">
      <c r="E4512" s="209"/>
      <c r="F4512" s="209"/>
      <c r="G4512" s="209"/>
      <c r="H4512" s="209"/>
      <c r="I4512" s="209"/>
      <c r="J4512" s="209"/>
      <c r="K4512" s="209"/>
      <c r="P4512" s="209"/>
      <c r="Q4512" s="209"/>
      <c r="R4512" s="209"/>
      <c r="S4512" s="209"/>
      <c r="T4512" s="209"/>
      <c r="U4512" s="209"/>
      <c r="V4512" s="209"/>
      <c r="W4512" s="209"/>
      <c r="X4512" s="209"/>
    </row>
    <row r="4513" spans="5:24" x14ac:dyDescent="0.25">
      <c r="E4513" s="209"/>
      <c r="F4513" s="209"/>
      <c r="G4513" s="209"/>
      <c r="H4513" s="209"/>
      <c r="I4513" s="209"/>
      <c r="J4513" s="209"/>
      <c r="K4513" s="209"/>
      <c r="P4513" s="209"/>
      <c r="Q4513" s="209"/>
      <c r="R4513" s="209"/>
      <c r="S4513" s="209"/>
      <c r="T4513" s="209"/>
      <c r="U4513" s="209"/>
      <c r="V4513" s="209"/>
      <c r="W4513" s="209"/>
      <c r="X4513" s="209"/>
    </row>
    <row r="4514" spans="5:24" x14ac:dyDescent="0.25">
      <c r="E4514" s="209"/>
      <c r="F4514" s="209"/>
      <c r="G4514" s="209"/>
      <c r="H4514" s="209"/>
      <c r="I4514" s="209"/>
      <c r="J4514" s="209"/>
      <c r="K4514" s="209"/>
      <c r="P4514" s="209"/>
      <c r="Q4514" s="209"/>
      <c r="R4514" s="209"/>
      <c r="S4514" s="209"/>
      <c r="T4514" s="209"/>
      <c r="U4514" s="209"/>
      <c r="V4514" s="209"/>
      <c r="W4514" s="209"/>
      <c r="X4514" s="209"/>
    </row>
    <row r="4515" spans="5:24" x14ac:dyDescent="0.25">
      <c r="E4515" s="209"/>
      <c r="F4515" s="209"/>
      <c r="G4515" s="209"/>
      <c r="H4515" s="209"/>
      <c r="I4515" s="209"/>
      <c r="J4515" s="209"/>
      <c r="K4515" s="209"/>
      <c r="P4515" s="209"/>
      <c r="Q4515" s="209"/>
      <c r="R4515" s="209"/>
      <c r="S4515" s="209"/>
      <c r="T4515" s="209"/>
      <c r="U4515" s="209"/>
      <c r="V4515" s="209"/>
      <c r="W4515" s="209"/>
      <c r="X4515" s="209"/>
    </row>
    <row r="4516" spans="5:24" x14ac:dyDescent="0.25">
      <c r="E4516" s="209"/>
      <c r="F4516" s="209"/>
      <c r="G4516" s="209"/>
      <c r="H4516" s="209"/>
      <c r="I4516" s="209"/>
      <c r="J4516" s="209"/>
      <c r="K4516" s="209"/>
      <c r="P4516" s="209"/>
      <c r="Q4516" s="209"/>
      <c r="R4516" s="209"/>
      <c r="S4516" s="209"/>
      <c r="T4516" s="209"/>
      <c r="U4516" s="209"/>
      <c r="V4516" s="209"/>
      <c r="W4516" s="209"/>
      <c r="X4516" s="209"/>
    </row>
    <row r="4517" spans="5:24" x14ac:dyDescent="0.25">
      <c r="E4517" s="209"/>
      <c r="F4517" s="209"/>
      <c r="G4517" s="209"/>
      <c r="H4517" s="209"/>
      <c r="I4517" s="209"/>
      <c r="J4517" s="209"/>
      <c r="K4517" s="209"/>
      <c r="P4517" s="209"/>
      <c r="Q4517" s="209"/>
      <c r="R4517" s="209"/>
      <c r="S4517" s="209"/>
      <c r="T4517" s="209"/>
      <c r="U4517" s="209"/>
      <c r="V4517" s="209"/>
      <c r="W4517" s="209"/>
      <c r="X4517" s="209"/>
    </row>
    <row r="4518" spans="5:24" x14ac:dyDescent="0.25">
      <c r="E4518" s="209"/>
      <c r="F4518" s="209"/>
      <c r="G4518" s="209"/>
      <c r="H4518" s="209"/>
      <c r="I4518" s="209"/>
      <c r="J4518" s="209"/>
      <c r="K4518" s="209"/>
      <c r="P4518" s="209"/>
      <c r="Q4518" s="209"/>
      <c r="R4518" s="209"/>
      <c r="S4518" s="209"/>
      <c r="T4518" s="209"/>
      <c r="U4518" s="209"/>
      <c r="V4518" s="209"/>
      <c r="W4518" s="209"/>
      <c r="X4518" s="209"/>
    </row>
    <row r="4519" spans="5:24" x14ac:dyDescent="0.25">
      <c r="E4519" s="209"/>
      <c r="F4519" s="209"/>
      <c r="G4519" s="209"/>
      <c r="H4519" s="209"/>
      <c r="I4519" s="209"/>
      <c r="J4519" s="209"/>
      <c r="K4519" s="209"/>
      <c r="P4519" s="209"/>
      <c r="Q4519" s="209"/>
      <c r="R4519" s="209"/>
      <c r="S4519" s="209"/>
      <c r="T4519" s="209"/>
      <c r="U4519" s="209"/>
      <c r="V4519" s="209"/>
      <c r="W4519" s="209"/>
      <c r="X4519" s="209"/>
    </row>
    <row r="4520" spans="5:24" x14ac:dyDescent="0.25">
      <c r="E4520" s="209"/>
      <c r="F4520" s="209"/>
      <c r="G4520" s="209"/>
      <c r="H4520" s="209"/>
      <c r="I4520" s="209"/>
      <c r="J4520" s="209"/>
      <c r="K4520" s="209"/>
      <c r="P4520" s="209"/>
      <c r="Q4520" s="209"/>
      <c r="R4520" s="209"/>
      <c r="S4520" s="209"/>
      <c r="T4520" s="209"/>
      <c r="U4520" s="209"/>
      <c r="V4520" s="209"/>
      <c r="W4520" s="209"/>
      <c r="X4520" s="209"/>
    </row>
    <row r="4521" spans="5:24" x14ac:dyDescent="0.25">
      <c r="E4521" s="209"/>
      <c r="F4521" s="209"/>
      <c r="G4521" s="209"/>
      <c r="H4521" s="209"/>
      <c r="I4521" s="209"/>
      <c r="J4521" s="209"/>
      <c r="K4521" s="209"/>
      <c r="P4521" s="209"/>
      <c r="Q4521" s="209"/>
      <c r="R4521" s="209"/>
      <c r="S4521" s="209"/>
      <c r="T4521" s="209"/>
      <c r="U4521" s="209"/>
      <c r="V4521" s="209"/>
      <c r="W4521" s="209"/>
      <c r="X4521" s="209"/>
    </row>
    <row r="4522" spans="5:24" x14ac:dyDescent="0.25">
      <c r="E4522" s="209"/>
      <c r="F4522" s="209"/>
      <c r="G4522" s="209"/>
      <c r="H4522" s="209"/>
      <c r="I4522" s="209"/>
      <c r="J4522" s="209"/>
      <c r="K4522" s="209"/>
      <c r="P4522" s="209"/>
      <c r="Q4522" s="209"/>
      <c r="R4522" s="209"/>
      <c r="S4522" s="209"/>
      <c r="T4522" s="209"/>
      <c r="U4522" s="209"/>
      <c r="V4522" s="209"/>
      <c r="W4522" s="209"/>
      <c r="X4522" s="209"/>
    </row>
    <row r="4523" spans="5:24" x14ac:dyDescent="0.25">
      <c r="E4523" s="209"/>
      <c r="F4523" s="209"/>
      <c r="G4523" s="209"/>
      <c r="H4523" s="209"/>
      <c r="I4523" s="209"/>
      <c r="J4523" s="209"/>
      <c r="K4523" s="209"/>
      <c r="P4523" s="209"/>
      <c r="Q4523" s="209"/>
      <c r="R4523" s="209"/>
      <c r="S4523" s="209"/>
      <c r="T4523" s="209"/>
      <c r="U4523" s="209"/>
      <c r="V4523" s="209"/>
      <c r="W4523" s="209"/>
      <c r="X4523" s="209"/>
    </row>
    <row r="4524" spans="5:24" x14ac:dyDescent="0.25">
      <c r="E4524" s="209"/>
      <c r="F4524" s="209"/>
      <c r="G4524" s="209"/>
      <c r="H4524" s="209"/>
      <c r="I4524" s="209"/>
      <c r="J4524" s="209"/>
      <c r="K4524" s="209"/>
      <c r="P4524" s="209"/>
      <c r="Q4524" s="209"/>
      <c r="R4524" s="209"/>
      <c r="S4524" s="209"/>
      <c r="T4524" s="209"/>
      <c r="U4524" s="209"/>
      <c r="V4524" s="209"/>
      <c r="W4524" s="209"/>
      <c r="X4524" s="209"/>
    </row>
    <row r="4525" spans="5:24" x14ac:dyDescent="0.25">
      <c r="E4525" s="209"/>
      <c r="F4525" s="209"/>
      <c r="G4525" s="209"/>
      <c r="H4525" s="209"/>
      <c r="I4525" s="209"/>
      <c r="J4525" s="209"/>
      <c r="K4525" s="209"/>
      <c r="P4525" s="209"/>
      <c r="Q4525" s="209"/>
      <c r="R4525" s="209"/>
      <c r="S4525" s="209"/>
      <c r="T4525" s="209"/>
      <c r="U4525" s="209"/>
      <c r="V4525" s="209"/>
      <c r="W4525" s="209"/>
      <c r="X4525" s="209"/>
    </row>
    <row r="4526" spans="5:24" x14ac:dyDescent="0.25">
      <c r="E4526" s="209"/>
      <c r="F4526" s="209"/>
      <c r="G4526" s="209"/>
      <c r="H4526" s="209"/>
      <c r="I4526" s="209"/>
      <c r="J4526" s="209"/>
      <c r="K4526" s="209"/>
      <c r="P4526" s="209"/>
      <c r="Q4526" s="209"/>
      <c r="R4526" s="209"/>
      <c r="S4526" s="209"/>
      <c r="T4526" s="209"/>
      <c r="U4526" s="209"/>
      <c r="V4526" s="209"/>
      <c r="W4526" s="209"/>
      <c r="X4526" s="209"/>
    </row>
    <row r="4527" spans="5:24" x14ac:dyDescent="0.25">
      <c r="E4527" s="209"/>
      <c r="F4527" s="209"/>
      <c r="G4527" s="209"/>
      <c r="H4527" s="209"/>
      <c r="I4527" s="209"/>
      <c r="J4527" s="209"/>
      <c r="K4527" s="209"/>
      <c r="P4527" s="209"/>
      <c r="Q4527" s="209"/>
      <c r="R4527" s="209"/>
      <c r="S4527" s="209"/>
      <c r="T4527" s="209"/>
      <c r="U4527" s="209"/>
      <c r="V4527" s="209"/>
      <c r="W4527" s="209"/>
      <c r="X4527" s="209"/>
    </row>
    <row r="4528" spans="5:24" x14ac:dyDescent="0.25">
      <c r="E4528" s="209"/>
      <c r="F4528" s="209"/>
      <c r="G4528" s="209"/>
      <c r="H4528" s="209"/>
      <c r="I4528" s="209"/>
      <c r="J4528" s="209"/>
      <c r="K4528" s="209"/>
      <c r="P4528" s="209"/>
      <c r="Q4528" s="209"/>
      <c r="R4528" s="209"/>
      <c r="S4528" s="209"/>
      <c r="T4528" s="209"/>
      <c r="U4528" s="209"/>
      <c r="V4528" s="209"/>
      <c r="W4528" s="209"/>
      <c r="X4528" s="209"/>
    </row>
    <row r="4529" spans="5:24" x14ac:dyDescent="0.25">
      <c r="E4529" s="209"/>
      <c r="F4529" s="209"/>
      <c r="G4529" s="209"/>
      <c r="H4529" s="209"/>
      <c r="I4529" s="209"/>
      <c r="J4529" s="209"/>
      <c r="K4529" s="209"/>
      <c r="P4529" s="209"/>
      <c r="Q4529" s="209"/>
      <c r="R4529" s="209"/>
      <c r="S4529" s="209"/>
      <c r="T4529" s="209"/>
      <c r="U4529" s="209"/>
      <c r="V4529" s="209"/>
      <c r="W4529" s="209"/>
      <c r="X4529" s="209"/>
    </row>
    <row r="4530" spans="5:24" x14ac:dyDescent="0.25">
      <c r="E4530" s="209"/>
      <c r="F4530" s="209"/>
      <c r="G4530" s="209"/>
      <c r="H4530" s="209"/>
      <c r="I4530" s="209"/>
      <c r="J4530" s="209"/>
      <c r="K4530" s="209"/>
      <c r="P4530" s="209"/>
      <c r="Q4530" s="209"/>
      <c r="R4530" s="209"/>
      <c r="S4530" s="209"/>
      <c r="T4530" s="209"/>
      <c r="U4530" s="209"/>
      <c r="V4530" s="209"/>
      <c r="W4530" s="209"/>
      <c r="X4530" s="209"/>
    </row>
    <row r="4531" spans="5:24" x14ac:dyDescent="0.25">
      <c r="E4531" s="209"/>
      <c r="F4531" s="209"/>
      <c r="G4531" s="209"/>
      <c r="H4531" s="209"/>
      <c r="I4531" s="209"/>
      <c r="J4531" s="209"/>
      <c r="K4531" s="209"/>
      <c r="P4531" s="209"/>
      <c r="Q4531" s="209"/>
      <c r="R4531" s="209"/>
      <c r="S4531" s="209"/>
      <c r="T4531" s="209"/>
      <c r="U4531" s="209"/>
      <c r="V4531" s="209"/>
      <c r="W4531" s="209"/>
      <c r="X4531" s="209"/>
    </row>
    <row r="4532" spans="5:24" x14ac:dyDescent="0.25">
      <c r="E4532" s="209"/>
      <c r="F4532" s="209"/>
      <c r="G4532" s="209"/>
      <c r="H4532" s="209"/>
      <c r="I4532" s="209"/>
      <c r="J4532" s="209"/>
      <c r="K4532" s="209"/>
      <c r="P4532" s="209"/>
      <c r="Q4532" s="209"/>
      <c r="R4532" s="209"/>
      <c r="S4532" s="209"/>
      <c r="T4532" s="209"/>
      <c r="U4532" s="209"/>
      <c r="V4532" s="209"/>
      <c r="W4532" s="209"/>
      <c r="X4532" s="209"/>
    </row>
    <row r="4533" spans="5:24" x14ac:dyDescent="0.25">
      <c r="E4533" s="209"/>
      <c r="F4533" s="209"/>
      <c r="G4533" s="209"/>
      <c r="H4533" s="209"/>
      <c r="I4533" s="209"/>
      <c r="J4533" s="209"/>
      <c r="K4533" s="209"/>
      <c r="P4533" s="209"/>
      <c r="Q4533" s="209"/>
      <c r="R4533" s="209"/>
      <c r="S4533" s="209"/>
      <c r="T4533" s="209"/>
      <c r="U4533" s="209"/>
      <c r="V4533" s="209"/>
      <c r="W4533" s="209"/>
      <c r="X4533" s="209"/>
    </row>
    <row r="4534" spans="5:24" x14ac:dyDescent="0.25">
      <c r="E4534" s="209"/>
      <c r="F4534" s="209"/>
      <c r="G4534" s="209"/>
      <c r="H4534" s="209"/>
      <c r="I4534" s="209"/>
      <c r="J4534" s="209"/>
      <c r="K4534" s="209"/>
      <c r="P4534" s="209"/>
      <c r="Q4534" s="209"/>
      <c r="R4534" s="209"/>
      <c r="S4534" s="209"/>
      <c r="T4534" s="209"/>
      <c r="U4534" s="209"/>
      <c r="V4534" s="209"/>
      <c r="W4534" s="209"/>
      <c r="X4534" s="209"/>
    </row>
    <row r="4535" spans="5:24" x14ac:dyDescent="0.25">
      <c r="E4535" s="209"/>
      <c r="F4535" s="209"/>
      <c r="G4535" s="209"/>
      <c r="H4535" s="209"/>
      <c r="I4535" s="209"/>
      <c r="J4535" s="209"/>
      <c r="K4535" s="209"/>
      <c r="P4535" s="209"/>
      <c r="Q4535" s="209"/>
      <c r="R4535" s="209"/>
      <c r="S4535" s="209"/>
      <c r="T4535" s="209"/>
      <c r="U4535" s="209"/>
      <c r="V4535" s="209"/>
      <c r="W4535" s="209"/>
      <c r="X4535" s="209"/>
    </row>
    <row r="4536" spans="5:24" x14ac:dyDescent="0.25">
      <c r="E4536" s="209"/>
      <c r="F4536" s="209"/>
      <c r="G4536" s="209"/>
      <c r="H4536" s="209"/>
      <c r="I4536" s="209"/>
      <c r="J4536" s="209"/>
      <c r="K4536" s="209"/>
      <c r="P4536" s="209"/>
      <c r="Q4536" s="209"/>
      <c r="R4536" s="209"/>
      <c r="S4536" s="209"/>
      <c r="T4536" s="209"/>
      <c r="U4536" s="209"/>
      <c r="V4536" s="209"/>
      <c r="W4536" s="209"/>
      <c r="X4536" s="209"/>
    </row>
    <row r="4537" spans="5:24" x14ac:dyDescent="0.25">
      <c r="E4537" s="209"/>
      <c r="F4537" s="209"/>
      <c r="G4537" s="209"/>
      <c r="H4537" s="209"/>
      <c r="I4537" s="209"/>
      <c r="J4537" s="209"/>
      <c r="K4537" s="209"/>
      <c r="P4537" s="209"/>
      <c r="Q4537" s="209"/>
      <c r="R4537" s="209"/>
      <c r="S4537" s="209"/>
      <c r="T4537" s="209"/>
      <c r="U4537" s="209"/>
      <c r="V4537" s="209"/>
      <c r="W4537" s="209"/>
      <c r="X4537" s="209"/>
    </row>
    <row r="4538" spans="5:24" x14ac:dyDescent="0.25">
      <c r="E4538" s="209"/>
      <c r="F4538" s="209"/>
      <c r="G4538" s="209"/>
      <c r="H4538" s="209"/>
      <c r="I4538" s="209"/>
      <c r="J4538" s="209"/>
      <c r="K4538" s="209"/>
      <c r="P4538" s="209"/>
      <c r="Q4538" s="209"/>
      <c r="R4538" s="209"/>
      <c r="S4538" s="209"/>
      <c r="T4538" s="209"/>
      <c r="U4538" s="209"/>
      <c r="V4538" s="209"/>
      <c r="W4538" s="209"/>
      <c r="X4538" s="209"/>
    </row>
    <row r="4539" spans="5:24" x14ac:dyDescent="0.25">
      <c r="E4539" s="209"/>
      <c r="F4539" s="209"/>
      <c r="G4539" s="209"/>
      <c r="H4539" s="209"/>
      <c r="I4539" s="209"/>
      <c r="J4539" s="209"/>
      <c r="K4539" s="209"/>
      <c r="P4539" s="209"/>
      <c r="Q4539" s="209"/>
      <c r="R4539" s="209"/>
      <c r="S4539" s="209"/>
      <c r="T4539" s="209"/>
      <c r="U4539" s="209"/>
      <c r="V4539" s="209"/>
      <c r="W4539" s="209"/>
      <c r="X4539" s="209"/>
    </row>
    <row r="4540" spans="5:24" x14ac:dyDescent="0.25">
      <c r="E4540" s="209"/>
      <c r="F4540" s="209"/>
      <c r="G4540" s="209"/>
      <c r="H4540" s="209"/>
      <c r="I4540" s="209"/>
      <c r="J4540" s="209"/>
      <c r="K4540" s="209"/>
      <c r="P4540" s="209"/>
      <c r="Q4540" s="209"/>
      <c r="R4540" s="209"/>
      <c r="S4540" s="209"/>
      <c r="T4540" s="209"/>
      <c r="U4540" s="209"/>
      <c r="V4540" s="209"/>
      <c r="W4540" s="209"/>
      <c r="X4540" s="209"/>
    </row>
    <row r="4541" spans="5:24" x14ac:dyDescent="0.25">
      <c r="E4541" s="209"/>
      <c r="F4541" s="209"/>
      <c r="G4541" s="209"/>
      <c r="H4541" s="209"/>
      <c r="I4541" s="209"/>
      <c r="J4541" s="209"/>
      <c r="K4541" s="209"/>
      <c r="P4541" s="209"/>
      <c r="Q4541" s="209"/>
      <c r="R4541" s="209"/>
      <c r="S4541" s="209"/>
      <c r="T4541" s="209"/>
      <c r="U4541" s="209"/>
      <c r="V4541" s="209"/>
      <c r="W4541" s="209"/>
      <c r="X4541" s="209"/>
    </row>
    <row r="4542" spans="5:24" x14ac:dyDescent="0.25">
      <c r="E4542" s="209"/>
      <c r="F4542" s="209"/>
      <c r="G4542" s="209"/>
      <c r="H4542" s="209"/>
      <c r="I4542" s="209"/>
      <c r="J4542" s="209"/>
      <c r="K4542" s="209"/>
      <c r="P4542" s="209"/>
      <c r="Q4542" s="209"/>
      <c r="R4542" s="209"/>
      <c r="S4542" s="209"/>
      <c r="T4542" s="209"/>
      <c r="U4542" s="209"/>
      <c r="V4542" s="209"/>
      <c r="W4542" s="209"/>
      <c r="X4542" s="209"/>
    </row>
    <row r="4543" spans="5:24" x14ac:dyDescent="0.25">
      <c r="E4543" s="209"/>
      <c r="F4543" s="209"/>
      <c r="G4543" s="209"/>
      <c r="H4543" s="209"/>
      <c r="I4543" s="209"/>
      <c r="J4543" s="209"/>
      <c r="K4543" s="209"/>
      <c r="P4543" s="209"/>
      <c r="Q4543" s="209"/>
      <c r="R4543" s="209"/>
      <c r="S4543" s="209"/>
      <c r="T4543" s="209"/>
      <c r="U4543" s="209"/>
      <c r="V4543" s="209"/>
      <c r="W4543" s="209"/>
      <c r="X4543" s="209"/>
    </row>
    <row r="4544" spans="5:24" x14ac:dyDescent="0.25">
      <c r="E4544" s="209"/>
      <c r="F4544" s="209"/>
      <c r="G4544" s="209"/>
      <c r="H4544" s="209"/>
      <c r="I4544" s="209"/>
      <c r="J4544" s="209"/>
      <c r="K4544" s="209"/>
      <c r="P4544" s="209"/>
      <c r="Q4544" s="209"/>
      <c r="R4544" s="209"/>
      <c r="S4544" s="209"/>
      <c r="T4544" s="209"/>
      <c r="U4544" s="209"/>
      <c r="V4544" s="209"/>
      <c r="W4544" s="209"/>
      <c r="X4544" s="209"/>
    </row>
    <row r="4545" spans="5:24" x14ac:dyDescent="0.25">
      <c r="E4545" s="209"/>
      <c r="F4545" s="209"/>
      <c r="G4545" s="209"/>
      <c r="H4545" s="209"/>
      <c r="I4545" s="209"/>
      <c r="J4545" s="209"/>
      <c r="K4545" s="209"/>
      <c r="P4545" s="209"/>
      <c r="Q4545" s="209"/>
      <c r="R4545" s="209"/>
      <c r="S4545" s="209"/>
      <c r="T4545" s="209"/>
      <c r="U4545" s="209"/>
      <c r="V4545" s="209"/>
      <c r="W4545" s="209"/>
      <c r="X4545" s="209"/>
    </row>
    <row r="4546" spans="5:24" x14ac:dyDescent="0.25">
      <c r="E4546" s="209"/>
      <c r="F4546" s="209"/>
      <c r="G4546" s="209"/>
      <c r="H4546" s="209"/>
      <c r="I4546" s="209"/>
      <c r="J4546" s="209"/>
      <c r="K4546" s="209"/>
      <c r="P4546" s="209"/>
      <c r="Q4546" s="209"/>
      <c r="R4546" s="209"/>
      <c r="S4546" s="209"/>
      <c r="T4546" s="209"/>
      <c r="U4546" s="209"/>
      <c r="V4546" s="209"/>
      <c r="W4546" s="209"/>
      <c r="X4546" s="209"/>
    </row>
    <row r="4547" spans="5:24" x14ac:dyDescent="0.25">
      <c r="E4547" s="209"/>
      <c r="F4547" s="209"/>
      <c r="G4547" s="209"/>
      <c r="H4547" s="209"/>
      <c r="I4547" s="209"/>
      <c r="J4547" s="209"/>
      <c r="K4547" s="209"/>
      <c r="P4547" s="209"/>
      <c r="Q4547" s="209"/>
      <c r="R4547" s="209"/>
      <c r="S4547" s="209"/>
      <c r="T4547" s="209"/>
      <c r="U4547" s="209"/>
      <c r="V4547" s="209"/>
      <c r="W4547" s="209"/>
      <c r="X4547" s="209"/>
    </row>
    <row r="4548" spans="5:24" x14ac:dyDescent="0.25">
      <c r="E4548" s="209"/>
      <c r="F4548" s="209"/>
      <c r="G4548" s="209"/>
      <c r="H4548" s="209"/>
      <c r="I4548" s="209"/>
      <c r="J4548" s="209"/>
      <c r="K4548" s="209"/>
      <c r="P4548" s="209"/>
      <c r="Q4548" s="209"/>
      <c r="R4548" s="209"/>
      <c r="S4548" s="209"/>
      <c r="T4548" s="209"/>
      <c r="U4548" s="209"/>
      <c r="V4548" s="209"/>
      <c r="W4548" s="209"/>
      <c r="X4548" s="209"/>
    </row>
    <row r="4549" spans="5:24" x14ac:dyDescent="0.25">
      <c r="E4549" s="209"/>
      <c r="F4549" s="209"/>
      <c r="G4549" s="209"/>
      <c r="H4549" s="209"/>
      <c r="I4549" s="209"/>
      <c r="J4549" s="209"/>
      <c r="K4549" s="209"/>
      <c r="P4549" s="209"/>
      <c r="Q4549" s="209"/>
      <c r="R4549" s="209"/>
      <c r="S4549" s="209"/>
      <c r="T4549" s="209"/>
      <c r="U4549" s="209"/>
      <c r="V4549" s="209"/>
      <c r="W4549" s="209"/>
      <c r="X4549" s="209"/>
    </row>
    <row r="4550" spans="5:24" x14ac:dyDescent="0.25">
      <c r="E4550" s="209"/>
      <c r="F4550" s="209"/>
      <c r="G4550" s="209"/>
      <c r="H4550" s="209"/>
      <c r="I4550" s="209"/>
      <c r="J4550" s="209"/>
      <c r="K4550" s="209"/>
      <c r="P4550" s="209"/>
      <c r="Q4550" s="209"/>
      <c r="R4550" s="209"/>
      <c r="S4550" s="209"/>
      <c r="T4550" s="209"/>
      <c r="U4550" s="209"/>
      <c r="V4550" s="209"/>
      <c r="W4550" s="209"/>
      <c r="X4550" s="209"/>
    </row>
    <row r="4551" spans="5:24" x14ac:dyDescent="0.25">
      <c r="E4551" s="209"/>
      <c r="F4551" s="209"/>
      <c r="G4551" s="209"/>
      <c r="H4551" s="209"/>
      <c r="I4551" s="209"/>
      <c r="J4551" s="209"/>
      <c r="K4551" s="209"/>
      <c r="P4551" s="209"/>
      <c r="Q4551" s="209"/>
      <c r="R4551" s="209"/>
      <c r="S4551" s="209"/>
      <c r="T4551" s="209"/>
      <c r="U4551" s="209"/>
      <c r="V4551" s="209"/>
      <c r="W4551" s="209"/>
      <c r="X4551" s="209"/>
    </row>
    <row r="4552" spans="5:24" x14ac:dyDescent="0.25">
      <c r="E4552" s="209"/>
      <c r="F4552" s="209"/>
      <c r="G4552" s="209"/>
      <c r="H4552" s="209"/>
      <c r="I4552" s="209"/>
      <c r="J4552" s="209"/>
      <c r="K4552" s="209"/>
      <c r="P4552" s="209"/>
      <c r="Q4552" s="209"/>
      <c r="R4552" s="209"/>
      <c r="S4552" s="209"/>
      <c r="T4552" s="209"/>
      <c r="U4552" s="209"/>
      <c r="V4552" s="209"/>
      <c r="W4552" s="209"/>
      <c r="X4552" s="209"/>
    </row>
    <row r="4553" spans="5:24" x14ac:dyDescent="0.25">
      <c r="E4553" s="209"/>
      <c r="F4553" s="209"/>
      <c r="G4553" s="209"/>
      <c r="H4553" s="209"/>
      <c r="I4553" s="209"/>
      <c r="J4553" s="209"/>
      <c r="K4553" s="209"/>
      <c r="P4553" s="209"/>
      <c r="Q4553" s="209"/>
      <c r="R4553" s="209"/>
      <c r="S4553" s="209"/>
      <c r="T4553" s="209"/>
      <c r="U4553" s="209"/>
      <c r="V4553" s="209"/>
      <c r="W4553" s="209"/>
      <c r="X4553" s="209"/>
    </row>
    <row r="4554" spans="5:24" x14ac:dyDescent="0.25">
      <c r="E4554" s="209"/>
      <c r="F4554" s="209"/>
      <c r="G4554" s="209"/>
      <c r="H4554" s="209"/>
      <c r="I4554" s="209"/>
      <c r="J4554" s="209"/>
      <c r="K4554" s="209"/>
      <c r="P4554" s="209"/>
      <c r="Q4554" s="209"/>
      <c r="R4554" s="209"/>
      <c r="S4554" s="209"/>
      <c r="T4554" s="209"/>
      <c r="U4554" s="209"/>
      <c r="V4554" s="209"/>
      <c r="W4554" s="209"/>
      <c r="X4554" s="209"/>
    </row>
    <row r="4555" spans="5:24" x14ac:dyDescent="0.25">
      <c r="E4555" s="209"/>
      <c r="F4555" s="209"/>
      <c r="G4555" s="209"/>
      <c r="H4555" s="209"/>
      <c r="I4555" s="209"/>
      <c r="J4555" s="209"/>
      <c r="K4555" s="209"/>
      <c r="P4555" s="209"/>
      <c r="Q4555" s="209"/>
      <c r="R4555" s="209"/>
      <c r="S4555" s="209"/>
      <c r="T4555" s="209"/>
      <c r="U4555" s="209"/>
      <c r="V4555" s="209"/>
      <c r="W4555" s="209"/>
      <c r="X4555" s="209"/>
    </row>
    <row r="4556" spans="5:24" x14ac:dyDescent="0.25">
      <c r="E4556" s="209"/>
      <c r="F4556" s="209"/>
      <c r="G4556" s="209"/>
      <c r="H4556" s="209"/>
      <c r="I4556" s="209"/>
      <c r="J4556" s="209"/>
      <c r="K4556" s="209"/>
      <c r="P4556" s="209"/>
      <c r="Q4556" s="209"/>
      <c r="R4556" s="209"/>
      <c r="S4556" s="209"/>
      <c r="T4556" s="209"/>
      <c r="U4556" s="209"/>
      <c r="V4556" s="209"/>
      <c r="W4556" s="209"/>
      <c r="X4556" s="209"/>
    </row>
    <row r="4557" spans="5:24" x14ac:dyDescent="0.25">
      <c r="E4557" s="209"/>
      <c r="F4557" s="209"/>
      <c r="G4557" s="209"/>
      <c r="H4557" s="209"/>
      <c r="I4557" s="209"/>
      <c r="J4557" s="209"/>
      <c r="K4557" s="209"/>
      <c r="P4557" s="209"/>
      <c r="Q4557" s="209"/>
      <c r="R4557" s="209"/>
      <c r="S4557" s="209"/>
      <c r="T4557" s="209"/>
      <c r="U4557" s="209"/>
      <c r="V4557" s="209"/>
      <c r="W4557" s="209"/>
      <c r="X4557" s="209"/>
    </row>
    <row r="4558" spans="5:24" x14ac:dyDescent="0.25">
      <c r="E4558" s="209"/>
      <c r="F4558" s="209"/>
      <c r="G4558" s="209"/>
      <c r="H4558" s="209"/>
      <c r="I4558" s="209"/>
      <c r="J4558" s="209"/>
      <c r="K4558" s="209"/>
      <c r="P4558" s="209"/>
      <c r="Q4558" s="209"/>
      <c r="R4558" s="209"/>
      <c r="S4558" s="209"/>
      <c r="T4558" s="209"/>
      <c r="U4558" s="209"/>
      <c r="V4558" s="209"/>
      <c r="W4558" s="209"/>
      <c r="X4558" s="209"/>
    </row>
    <row r="4559" spans="5:24" x14ac:dyDescent="0.25">
      <c r="E4559" s="209"/>
      <c r="F4559" s="209"/>
      <c r="G4559" s="209"/>
      <c r="H4559" s="209"/>
      <c r="I4559" s="209"/>
      <c r="J4559" s="209"/>
      <c r="K4559" s="209"/>
      <c r="P4559" s="209"/>
      <c r="Q4559" s="209"/>
      <c r="R4559" s="209"/>
      <c r="S4559" s="209"/>
      <c r="T4559" s="209"/>
      <c r="U4559" s="209"/>
      <c r="V4559" s="209"/>
      <c r="W4559" s="209"/>
      <c r="X4559" s="209"/>
    </row>
    <row r="4560" spans="5:24" x14ac:dyDescent="0.25">
      <c r="E4560" s="209"/>
      <c r="F4560" s="209"/>
      <c r="G4560" s="209"/>
      <c r="H4560" s="209"/>
      <c r="I4560" s="209"/>
      <c r="J4560" s="209"/>
      <c r="K4560" s="209"/>
      <c r="P4560" s="209"/>
      <c r="Q4560" s="209"/>
      <c r="R4560" s="209"/>
      <c r="S4560" s="209"/>
      <c r="T4560" s="209"/>
      <c r="U4560" s="209"/>
      <c r="V4560" s="209"/>
      <c r="W4560" s="209"/>
      <c r="X4560" s="209"/>
    </row>
    <row r="4561" spans="5:24" x14ac:dyDescent="0.25">
      <c r="E4561" s="209"/>
      <c r="F4561" s="209"/>
      <c r="G4561" s="209"/>
      <c r="H4561" s="209"/>
      <c r="I4561" s="209"/>
      <c r="J4561" s="209"/>
      <c r="K4561" s="209"/>
      <c r="P4561" s="209"/>
      <c r="Q4561" s="209"/>
      <c r="R4561" s="209"/>
      <c r="S4561" s="209"/>
      <c r="T4561" s="209"/>
      <c r="U4561" s="209"/>
      <c r="V4561" s="209"/>
      <c r="W4561" s="209"/>
      <c r="X4561" s="209"/>
    </row>
    <row r="4562" spans="5:24" x14ac:dyDescent="0.25">
      <c r="E4562" s="209"/>
      <c r="F4562" s="209"/>
      <c r="G4562" s="209"/>
      <c r="H4562" s="209"/>
      <c r="I4562" s="209"/>
      <c r="J4562" s="209"/>
      <c r="K4562" s="209"/>
      <c r="P4562" s="209"/>
      <c r="Q4562" s="209"/>
      <c r="R4562" s="209"/>
      <c r="S4562" s="209"/>
      <c r="T4562" s="209"/>
      <c r="U4562" s="209"/>
      <c r="V4562" s="209"/>
      <c r="W4562" s="209"/>
      <c r="X4562" s="209"/>
    </row>
    <row r="4563" spans="5:24" x14ac:dyDescent="0.25">
      <c r="E4563" s="209"/>
      <c r="F4563" s="209"/>
      <c r="G4563" s="209"/>
      <c r="H4563" s="209"/>
      <c r="I4563" s="209"/>
      <c r="J4563" s="209"/>
      <c r="K4563" s="209"/>
      <c r="P4563" s="209"/>
      <c r="Q4563" s="209"/>
      <c r="R4563" s="209"/>
      <c r="S4563" s="209"/>
      <c r="T4563" s="209"/>
      <c r="U4563" s="209"/>
      <c r="V4563" s="209"/>
      <c r="W4563" s="209"/>
      <c r="X4563" s="209"/>
    </row>
    <row r="4564" spans="5:24" x14ac:dyDescent="0.25">
      <c r="E4564" s="209"/>
      <c r="F4564" s="209"/>
      <c r="G4564" s="209"/>
      <c r="H4564" s="209"/>
      <c r="I4564" s="209"/>
      <c r="J4564" s="209"/>
      <c r="K4564" s="209"/>
      <c r="P4564" s="209"/>
      <c r="Q4564" s="209"/>
      <c r="R4564" s="209"/>
      <c r="S4564" s="209"/>
      <c r="T4564" s="209"/>
      <c r="U4564" s="209"/>
      <c r="V4564" s="209"/>
      <c r="W4564" s="209"/>
      <c r="X4564" s="209"/>
    </row>
    <row r="4565" spans="5:24" x14ac:dyDescent="0.25">
      <c r="E4565" s="209"/>
      <c r="F4565" s="209"/>
      <c r="G4565" s="209"/>
      <c r="H4565" s="209"/>
      <c r="I4565" s="209"/>
      <c r="J4565" s="209"/>
      <c r="K4565" s="209"/>
      <c r="P4565" s="209"/>
      <c r="Q4565" s="209"/>
      <c r="R4565" s="209"/>
      <c r="S4565" s="209"/>
      <c r="T4565" s="209"/>
      <c r="U4565" s="209"/>
      <c r="V4565" s="209"/>
      <c r="W4565" s="209"/>
      <c r="X4565" s="209"/>
    </row>
    <row r="4566" spans="5:24" x14ac:dyDescent="0.25">
      <c r="E4566" s="209"/>
      <c r="F4566" s="209"/>
      <c r="G4566" s="209"/>
      <c r="H4566" s="209"/>
      <c r="I4566" s="209"/>
      <c r="J4566" s="209"/>
      <c r="K4566" s="209"/>
      <c r="P4566" s="209"/>
      <c r="Q4566" s="209"/>
      <c r="R4566" s="209"/>
      <c r="S4566" s="209"/>
      <c r="T4566" s="209"/>
      <c r="U4566" s="209"/>
      <c r="V4566" s="209"/>
      <c r="W4566" s="209"/>
      <c r="X4566" s="209"/>
    </row>
    <row r="4567" spans="5:24" x14ac:dyDescent="0.25">
      <c r="E4567" s="209"/>
      <c r="F4567" s="209"/>
      <c r="G4567" s="209"/>
      <c r="H4567" s="209"/>
      <c r="I4567" s="209"/>
      <c r="J4567" s="209"/>
      <c r="K4567" s="209"/>
      <c r="P4567" s="209"/>
      <c r="Q4567" s="209"/>
      <c r="R4567" s="209"/>
      <c r="S4567" s="209"/>
      <c r="T4567" s="209"/>
      <c r="U4567" s="209"/>
      <c r="V4567" s="209"/>
      <c r="W4567" s="209"/>
      <c r="X4567" s="209"/>
    </row>
    <row r="4568" spans="5:24" x14ac:dyDescent="0.25">
      <c r="E4568" s="209"/>
      <c r="F4568" s="209"/>
      <c r="G4568" s="209"/>
      <c r="H4568" s="209"/>
      <c r="I4568" s="209"/>
      <c r="J4568" s="209"/>
      <c r="K4568" s="209"/>
      <c r="P4568" s="209"/>
      <c r="Q4568" s="209"/>
      <c r="R4568" s="209"/>
      <c r="S4568" s="209"/>
      <c r="T4568" s="209"/>
      <c r="U4568" s="209"/>
      <c r="V4568" s="209"/>
      <c r="W4568" s="209"/>
      <c r="X4568" s="209"/>
    </row>
    <row r="4569" spans="5:24" x14ac:dyDescent="0.25">
      <c r="E4569" s="209"/>
      <c r="F4569" s="209"/>
      <c r="G4569" s="209"/>
      <c r="H4569" s="209"/>
      <c r="I4569" s="209"/>
      <c r="J4569" s="209"/>
      <c r="K4569" s="209"/>
      <c r="P4569" s="209"/>
      <c r="Q4569" s="209"/>
      <c r="R4569" s="209"/>
      <c r="S4569" s="209"/>
      <c r="T4569" s="209"/>
      <c r="U4569" s="209"/>
      <c r="V4569" s="209"/>
      <c r="W4569" s="209"/>
      <c r="X4569" s="209"/>
    </row>
    <row r="4570" spans="5:24" x14ac:dyDescent="0.25">
      <c r="E4570" s="209"/>
      <c r="F4570" s="209"/>
      <c r="G4570" s="209"/>
      <c r="H4570" s="209"/>
      <c r="I4570" s="209"/>
      <c r="J4570" s="209"/>
      <c r="K4570" s="209"/>
      <c r="P4570" s="209"/>
      <c r="Q4570" s="209"/>
      <c r="R4570" s="209"/>
      <c r="S4570" s="209"/>
      <c r="T4570" s="209"/>
      <c r="U4570" s="209"/>
      <c r="V4570" s="209"/>
      <c r="W4570" s="209"/>
      <c r="X4570" s="209"/>
    </row>
    <row r="4571" spans="5:24" x14ac:dyDescent="0.25">
      <c r="E4571" s="209"/>
      <c r="F4571" s="209"/>
      <c r="G4571" s="209"/>
      <c r="H4571" s="209"/>
      <c r="I4571" s="209"/>
      <c r="J4571" s="209"/>
      <c r="K4571" s="209"/>
      <c r="P4571" s="209"/>
      <c r="Q4571" s="209"/>
      <c r="R4571" s="209"/>
      <c r="S4571" s="209"/>
      <c r="T4571" s="209"/>
      <c r="U4571" s="209"/>
      <c r="V4571" s="209"/>
      <c r="W4571" s="209"/>
      <c r="X4571" s="209"/>
    </row>
    <row r="4572" spans="5:24" x14ac:dyDescent="0.25">
      <c r="E4572" s="209"/>
      <c r="F4572" s="209"/>
      <c r="G4572" s="209"/>
      <c r="H4572" s="209"/>
      <c r="I4572" s="209"/>
      <c r="J4572" s="209"/>
      <c r="K4572" s="209"/>
      <c r="P4572" s="209"/>
      <c r="Q4572" s="209"/>
      <c r="R4572" s="209"/>
      <c r="S4572" s="209"/>
      <c r="T4572" s="209"/>
      <c r="U4572" s="209"/>
      <c r="V4572" s="209"/>
      <c r="W4572" s="209"/>
      <c r="X4572" s="209"/>
    </row>
    <row r="4573" spans="5:24" x14ac:dyDescent="0.25">
      <c r="E4573" s="209"/>
      <c r="F4573" s="209"/>
      <c r="G4573" s="209"/>
      <c r="H4573" s="209"/>
      <c r="I4573" s="209"/>
      <c r="J4573" s="209"/>
      <c r="K4573" s="209"/>
      <c r="P4573" s="209"/>
      <c r="Q4573" s="209"/>
      <c r="R4573" s="209"/>
      <c r="S4573" s="209"/>
      <c r="T4573" s="209"/>
      <c r="U4573" s="209"/>
      <c r="V4573" s="209"/>
      <c r="W4573" s="209"/>
      <c r="X4573" s="209"/>
    </row>
    <row r="4574" spans="5:24" x14ac:dyDescent="0.25">
      <c r="E4574" s="209"/>
      <c r="F4574" s="209"/>
      <c r="G4574" s="209"/>
      <c r="H4574" s="209"/>
      <c r="I4574" s="209"/>
      <c r="J4574" s="209"/>
      <c r="K4574" s="209"/>
      <c r="P4574" s="209"/>
      <c r="Q4574" s="209"/>
      <c r="R4574" s="209"/>
      <c r="S4574" s="209"/>
      <c r="T4574" s="209"/>
      <c r="U4574" s="209"/>
      <c r="V4574" s="209"/>
      <c r="W4574" s="209"/>
      <c r="X4574" s="209"/>
    </row>
    <row r="4575" spans="5:24" x14ac:dyDescent="0.25">
      <c r="E4575" s="209"/>
      <c r="F4575" s="209"/>
      <c r="G4575" s="209"/>
      <c r="H4575" s="209"/>
      <c r="I4575" s="209"/>
      <c r="J4575" s="209"/>
      <c r="K4575" s="209"/>
      <c r="P4575" s="209"/>
      <c r="Q4575" s="209"/>
      <c r="R4575" s="209"/>
      <c r="S4575" s="209"/>
      <c r="T4575" s="209"/>
      <c r="U4575" s="209"/>
      <c r="V4575" s="209"/>
      <c r="W4575" s="209"/>
      <c r="X4575" s="209"/>
    </row>
    <row r="4576" spans="5:24" x14ac:dyDescent="0.25">
      <c r="E4576" s="209"/>
      <c r="F4576" s="209"/>
      <c r="G4576" s="209"/>
      <c r="H4576" s="209"/>
      <c r="I4576" s="209"/>
      <c r="J4576" s="209"/>
      <c r="K4576" s="209"/>
      <c r="P4576" s="209"/>
      <c r="Q4576" s="209"/>
      <c r="R4576" s="209"/>
      <c r="S4576" s="209"/>
      <c r="T4576" s="209"/>
      <c r="U4576" s="209"/>
      <c r="V4576" s="209"/>
      <c r="W4576" s="209"/>
      <c r="X4576" s="209"/>
    </row>
    <row r="4577" spans="5:24" x14ac:dyDescent="0.25">
      <c r="E4577" s="209"/>
      <c r="F4577" s="209"/>
      <c r="G4577" s="209"/>
      <c r="H4577" s="209"/>
      <c r="I4577" s="209"/>
      <c r="J4577" s="209"/>
      <c r="K4577" s="209"/>
      <c r="P4577" s="209"/>
      <c r="Q4577" s="209"/>
      <c r="R4577" s="209"/>
      <c r="S4577" s="209"/>
      <c r="T4577" s="209"/>
      <c r="U4577" s="209"/>
      <c r="V4577" s="209"/>
      <c r="W4577" s="209"/>
      <c r="X4577" s="209"/>
    </row>
    <row r="4578" spans="5:24" x14ac:dyDescent="0.25">
      <c r="E4578" s="209"/>
      <c r="F4578" s="209"/>
      <c r="G4578" s="209"/>
      <c r="H4578" s="209"/>
      <c r="I4578" s="209"/>
      <c r="J4578" s="209"/>
      <c r="K4578" s="209"/>
      <c r="P4578" s="209"/>
      <c r="Q4578" s="209"/>
      <c r="R4578" s="209"/>
      <c r="S4578" s="209"/>
      <c r="T4578" s="209"/>
      <c r="U4578" s="209"/>
      <c r="V4578" s="209"/>
      <c r="W4578" s="209"/>
      <c r="X4578" s="209"/>
    </row>
    <row r="4579" spans="5:24" x14ac:dyDescent="0.25">
      <c r="E4579" s="209"/>
      <c r="F4579" s="209"/>
      <c r="G4579" s="209"/>
      <c r="H4579" s="209"/>
      <c r="I4579" s="209"/>
      <c r="J4579" s="209"/>
      <c r="K4579" s="209"/>
      <c r="P4579" s="209"/>
      <c r="Q4579" s="209"/>
      <c r="R4579" s="209"/>
      <c r="S4579" s="209"/>
      <c r="T4579" s="209"/>
      <c r="U4579" s="209"/>
      <c r="V4579" s="209"/>
      <c r="W4579" s="209"/>
      <c r="X4579" s="209"/>
    </row>
    <row r="4580" spans="5:24" x14ac:dyDescent="0.25">
      <c r="E4580" s="209"/>
      <c r="F4580" s="209"/>
      <c r="G4580" s="209"/>
      <c r="H4580" s="209"/>
      <c r="I4580" s="209"/>
      <c r="J4580" s="209"/>
      <c r="K4580" s="209"/>
      <c r="P4580" s="209"/>
      <c r="Q4580" s="209"/>
      <c r="R4580" s="209"/>
      <c r="S4580" s="209"/>
      <c r="T4580" s="209"/>
      <c r="U4580" s="209"/>
      <c r="V4580" s="209"/>
      <c r="W4580" s="209"/>
      <c r="X4580" s="209"/>
    </row>
    <row r="4581" spans="5:24" x14ac:dyDescent="0.25">
      <c r="E4581" s="209"/>
      <c r="F4581" s="209"/>
      <c r="G4581" s="209"/>
      <c r="H4581" s="209"/>
      <c r="I4581" s="209"/>
      <c r="J4581" s="209"/>
      <c r="K4581" s="209"/>
      <c r="P4581" s="209"/>
      <c r="Q4581" s="209"/>
      <c r="R4581" s="209"/>
      <c r="S4581" s="209"/>
      <c r="T4581" s="209"/>
      <c r="U4581" s="209"/>
      <c r="V4581" s="209"/>
      <c r="W4581" s="209"/>
      <c r="X4581" s="209"/>
    </row>
    <row r="4582" spans="5:24" x14ac:dyDescent="0.25">
      <c r="E4582" s="209"/>
      <c r="F4582" s="209"/>
      <c r="G4582" s="209"/>
      <c r="H4582" s="209"/>
      <c r="I4582" s="209"/>
      <c r="J4582" s="209"/>
      <c r="K4582" s="209"/>
      <c r="P4582" s="209"/>
      <c r="Q4582" s="209"/>
      <c r="R4582" s="209"/>
      <c r="S4582" s="209"/>
      <c r="T4582" s="209"/>
      <c r="U4582" s="209"/>
      <c r="V4582" s="209"/>
      <c r="W4582" s="209"/>
      <c r="X4582" s="209"/>
    </row>
    <row r="4583" spans="5:24" x14ac:dyDescent="0.25">
      <c r="E4583" s="209"/>
      <c r="F4583" s="209"/>
      <c r="G4583" s="209"/>
      <c r="H4583" s="209"/>
      <c r="I4583" s="209"/>
      <c r="J4583" s="209"/>
      <c r="K4583" s="209"/>
      <c r="P4583" s="209"/>
      <c r="Q4583" s="209"/>
      <c r="R4583" s="209"/>
      <c r="S4583" s="209"/>
      <c r="T4583" s="209"/>
      <c r="U4583" s="209"/>
      <c r="V4583" s="209"/>
      <c r="W4583" s="209"/>
      <c r="X4583" s="209"/>
    </row>
    <row r="4584" spans="5:24" x14ac:dyDescent="0.25">
      <c r="E4584" s="209"/>
      <c r="F4584" s="209"/>
      <c r="G4584" s="209"/>
      <c r="H4584" s="209"/>
      <c r="I4584" s="209"/>
      <c r="J4584" s="209"/>
      <c r="K4584" s="209"/>
      <c r="P4584" s="209"/>
      <c r="Q4584" s="209"/>
      <c r="R4584" s="209"/>
      <c r="S4584" s="209"/>
      <c r="T4584" s="209"/>
      <c r="U4584" s="209"/>
      <c r="V4584" s="209"/>
      <c r="W4584" s="209"/>
      <c r="X4584" s="209"/>
    </row>
    <row r="4585" spans="5:24" x14ac:dyDescent="0.25">
      <c r="E4585" s="209"/>
      <c r="F4585" s="209"/>
      <c r="G4585" s="209"/>
      <c r="H4585" s="209"/>
      <c r="I4585" s="209"/>
      <c r="J4585" s="209"/>
      <c r="K4585" s="209"/>
      <c r="P4585" s="209"/>
      <c r="Q4585" s="209"/>
      <c r="R4585" s="209"/>
      <c r="S4585" s="209"/>
      <c r="T4585" s="209"/>
      <c r="U4585" s="209"/>
      <c r="V4585" s="209"/>
      <c r="W4585" s="209"/>
      <c r="X4585" s="209"/>
    </row>
    <row r="4586" spans="5:24" x14ac:dyDescent="0.25">
      <c r="E4586" s="209"/>
      <c r="F4586" s="209"/>
      <c r="G4586" s="209"/>
      <c r="H4586" s="209"/>
      <c r="I4586" s="209"/>
      <c r="J4586" s="209"/>
      <c r="K4586" s="209"/>
      <c r="P4586" s="209"/>
      <c r="Q4586" s="209"/>
      <c r="R4586" s="209"/>
      <c r="S4586" s="209"/>
      <c r="T4586" s="209"/>
      <c r="U4586" s="209"/>
      <c r="V4586" s="209"/>
      <c r="W4586" s="209"/>
      <c r="X4586" s="209"/>
    </row>
    <row r="4587" spans="5:24" x14ac:dyDescent="0.25">
      <c r="E4587" s="209"/>
      <c r="F4587" s="209"/>
      <c r="G4587" s="209"/>
      <c r="H4587" s="209"/>
      <c r="I4587" s="209"/>
      <c r="J4587" s="209"/>
      <c r="K4587" s="209"/>
      <c r="P4587" s="209"/>
      <c r="Q4587" s="209"/>
      <c r="R4587" s="209"/>
      <c r="S4587" s="209"/>
      <c r="T4587" s="209"/>
      <c r="U4587" s="209"/>
      <c r="V4587" s="209"/>
      <c r="W4587" s="209"/>
      <c r="X4587" s="209"/>
    </row>
    <row r="4588" spans="5:24" x14ac:dyDescent="0.25">
      <c r="E4588" s="209"/>
      <c r="F4588" s="209"/>
      <c r="G4588" s="209"/>
      <c r="H4588" s="209"/>
      <c r="I4588" s="209"/>
      <c r="J4588" s="209"/>
      <c r="K4588" s="209"/>
      <c r="P4588" s="209"/>
      <c r="Q4588" s="209"/>
      <c r="R4588" s="209"/>
      <c r="S4588" s="209"/>
      <c r="T4588" s="209"/>
      <c r="U4588" s="209"/>
      <c r="V4588" s="209"/>
      <c r="W4588" s="209"/>
      <c r="X4588" s="209"/>
    </row>
    <row r="4589" spans="5:24" x14ac:dyDescent="0.25">
      <c r="E4589" s="209"/>
      <c r="F4589" s="209"/>
      <c r="G4589" s="209"/>
      <c r="H4589" s="209"/>
      <c r="I4589" s="209"/>
      <c r="J4589" s="209"/>
      <c r="K4589" s="209"/>
      <c r="P4589" s="209"/>
      <c r="Q4589" s="209"/>
      <c r="R4589" s="209"/>
      <c r="S4589" s="209"/>
      <c r="T4589" s="209"/>
      <c r="U4589" s="209"/>
      <c r="V4589" s="209"/>
      <c r="W4589" s="209"/>
      <c r="X4589" s="209"/>
    </row>
    <row r="4590" spans="5:24" x14ac:dyDescent="0.25">
      <c r="E4590" s="209"/>
      <c r="F4590" s="209"/>
      <c r="G4590" s="209"/>
      <c r="H4590" s="209"/>
      <c r="I4590" s="209"/>
      <c r="J4590" s="209"/>
      <c r="K4590" s="209"/>
      <c r="P4590" s="209"/>
      <c r="Q4590" s="209"/>
      <c r="R4590" s="209"/>
      <c r="S4590" s="209"/>
      <c r="T4590" s="209"/>
      <c r="U4590" s="209"/>
      <c r="V4590" s="209"/>
      <c r="W4590" s="209"/>
      <c r="X4590" s="209"/>
    </row>
    <row r="4591" spans="5:24" x14ac:dyDescent="0.25">
      <c r="E4591" s="209"/>
      <c r="F4591" s="209"/>
      <c r="G4591" s="209"/>
      <c r="H4591" s="209"/>
      <c r="I4591" s="209"/>
      <c r="J4591" s="209"/>
      <c r="K4591" s="209"/>
      <c r="P4591" s="209"/>
      <c r="Q4591" s="209"/>
      <c r="R4591" s="209"/>
      <c r="S4591" s="209"/>
      <c r="T4591" s="209"/>
      <c r="U4591" s="209"/>
      <c r="V4591" s="209"/>
      <c r="W4591" s="209"/>
      <c r="X4591" s="209"/>
    </row>
    <row r="4592" spans="5:24" x14ac:dyDescent="0.25">
      <c r="E4592" s="209"/>
      <c r="F4592" s="209"/>
      <c r="G4592" s="209"/>
      <c r="H4592" s="209"/>
      <c r="I4592" s="209"/>
      <c r="J4592" s="209"/>
      <c r="K4592" s="209"/>
      <c r="P4592" s="209"/>
      <c r="Q4592" s="209"/>
      <c r="R4592" s="209"/>
      <c r="S4592" s="209"/>
      <c r="T4592" s="209"/>
      <c r="U4592" s="209"/>
      <c r="V4592" s="209"/>
      <c r="W4592" s="209"/>
      <c r="X4592" s="209"/>
    </row>
    <row r="4593" spans="5:24" x14ac:dyDescent="0.25">
      <c r="E4593" s="209"/>
      <c r="F4593" s="209"/>
      <c r="G4593" s="209"/>
      <c r="H4593" s="209"/>
      <c r="I4593" s="209"/>
      <c r="J4593" s="209"/>
      <c r="K4593" s="209"/>
      <c r="P4593" s="209"/>
      <c r="Q4593" s="209"/>
      <c r="R4593" s="209"/>
      <c r="S4593" s="209"/>
      <c r="T4593" s="209"/>
      <c r="U4593" s="209"/>
      <c r="V4593" s="209"/>
      <c r="W4593" s="209"/>
      <c r="X4593" s="209"/>
    </row>
    <row r="4594" spans="5:24" x14ac:dyDescent="0.25">
      <c r="E4594" s="209"/>
      <c r="F4594" s="209"/>
      <c r="G4594" s="209"/>
      <c r="H4594" s="209"/>
      <c r="I4594" s="209"/>
      <c r="J4594" s="209"/>
      <c r="K4594" s="209"/>
      <c r="P4594" s="209"/>
      <c r="Q4594" s="209"/>
      <c r="R4594" s="209"/>
      <c r="S4594" s="209"/>
      <c r="T4594" s="209"/>
      <c r="U4594" s="209"/>
      <c r="V4594" s="209"/>
      <c r="W4594" s="209"/>
      <c r="X4594" s="209"/>
    </row>
    <row r="4595" spans="5:24" x14ac:dyDescent="0.25">
      <c r="E4595" s="209"/>
      <c r="F4595" s="209"/>
      <c r="G4595" s="209"/>
      <c r="H4595" s="209"/>
      <c r="I4595" s="209"/>
      <c r="J4595" s="209"/>
      <c r="K4595" s="209"/>
      <c r="P4595" s="209"/>
      <c r="Q4595" s="209"/>
      <c r="R4595" s="209"/>
      <c r="S4595" s="209"/>
      <c r="T4595" s="209"/>
      <c r="U4595" s="209"/>
      <c r="V4595" s="209"/>
      <c r="W4595" s="209"/>
      <c r="X4595" s="209"/>
    </row>
    <row r="4596" spans="5:24" x14ac:dyDescent="0.25">
      <c r="E4596" s="209"/>
      <c r="F4596" s="209"/>
      <c r="G4596" s="209"/>
      <c r="H4596" s="209"/>
      <c r="I4596" s="209"/>
      <c r="J4596" s="209"/>
      <c r="K4596" s="209"/>
      <c r="P4596" s="209"/>
      <c r="Q4596" s="209"/>
      <c r="R4596" s="209"/>
      <c r="S4596" s="209"/>
      <c r="T4596" s="209"/>
      <c r="U4596" s="209"/>
      <c r="V4596" s="209"/>
      <c r="W4596" s="209"/>
      <c r="X4596" s="209"/>
    </row>
    <row r="4597" spans="5:24" x14ac:dyDescent="0.25">
      <c r="E4597" s="209"/>
      <c r="F4597" s="209"/>
      <c r="G4597" s="209"/>
      <c r="H4597" s="209"/>
      <c r="I4597" s="209"/>
      <c r="J4597" s="209"/>
      <c r="K4597" s="209"/>
      <c r="P4597" s="209"/>
      <c r="Q4597" s="209"/>
      <c r="R4597" s="209"/>
      <c r="S4597" s="209"/>
      <c r="T4597" s="209"/>
      <c r="U4597" s="209"/>
      <c r="V4597" s="209"/>
      <c r="W4597" s="209"/>
      <c r="X4597" s="209"/>
    </row>
    <row r="4598" spans="5:24" x14ac:dyDescent="0.25">
      <c r="E4598" s="209"/>
      <c r="F4598" s="209"/>
      <c r="G4598" s="209"/>
      <c r="H4598" s="209"/>
      <c r="I4598" s="209"/>
      <c r="J4598" s="209"/>
      <c r="K4598" s="209"/>
      <c r="P4598" s="209"/>
      <c r="Q4598" s="209"/>
      <c r="R4598" s="209"/>
      <c r="S4598" s="209"/>
      <c r="T4598" s="209"/>
      <c r="U4598" s="209"/>
      <c r="V4598" s="209"/>
      <c r="W4598" s="209"/>
      <c r="X4598" s="209"/>
    </row>
    <row r="4599" spans="5:24" x14ac:dyDescent="0.25">
      <c r="E4599" s="209"/>
      <c r="F4599" s="209"/>
      <c r="G4599" s="209"/>
      <c r="H4599" s="209"/>
      <c r="I4599" s="209"/>
      <c r="J4599" s="209"/>
      <c r="K4599" s="209"/>
      <c r="P4599" s="209"/>
      <c r="Q4599" s="209"/>
      <c r="R4599" s="209"/>
      <c r="S4599" s="209"/>
      <c r="T4599" s="209"/>
      <c r="U4599" s="209"/>
      <c r="V4599" s="209"/>
      <c r="W4599" s="209"/>
      <c r="X4599" s="209"/>
    </row>
    <row r="4600" spans="5:24" x14ac:dyDescent="0.25">
      <c r="E4600" s="209"/>
      <c r="F4600" s="209"/>
      <c r="G4600" s="209"/>
      <c r="H4600" s="209"/>
      <c r="I4600" s="209"/>
      <c r="J4600" s="209"/>
      <c r="K4600" s="209"/>
      <c r="P4600" s="209"/>
      <c r="Q4600" s="209"/>
      <c r="R4600" s="209"/>
      <c r="S4600" s="209"/>
      <c r="T4600" s="209"/>
      <c r="U4600" s="209"/>
      <c r="V4600" s="209"/>
      <c r="W4600" s="209"/>
      <c r="X4600" s="209"/>
    </row>
    <row r="4601" spans="5:24" x14ac:dyDescent="0.25">
      <c r="E4601" s="209"/>
      <c r="F4601" s="209"/>
      <c r="G4601" s="209"/>
      <c r="H4601" s="209"/>
      <c r="I4601" s="209"/>
      <c r="J4601" s="209"/>
      <c r="K4601" s="209"/>
      <c r="P4601" s="209"/>
      <c r="Q4601" s="209"/>
      <c r="R4601" s="209"/>
      <c r="S4601" s="209"/>
      <c r="T4601" s="209"/>
      <c r="U4601" s="209"/>
      <c r="V4601" s="209"/>
      <c r="W4601" s="209"/>
      <c r="X4601" s="209"/>
    </row>
    <row r="4602" spans="5:24" x14ac:dyDescent="0.25">
      <c r="E4602" s="209"/>
      <c r="F4602" s="209"/>
      <c r="G4602" s="209"/>
      <c r="H4602" s="209"/>
      <c r="I4602" s="209"/>
      <c r="J4602" s="209"/>
      <c r="K4602" s="209"/>
      <c r="P4602" s="209"/>
      <c r="Q4602" s="209"/>
      <c r="R4602" s="209"/>
      <c r="S4602" s="209"/>
      <c r="T4602" s="209"/>
      <c r="U4602" s="209"/>
      <c r="V4602" s="209"/>
      <c r="W4602" s="209"/>
      <c r="X4602" s="209"/>
    </row>
    <row r="4603" spans="5:24" x14ac:dyDescent="0.25">
      <c r="E4603" s="209"/>
      <c r="F4603" s="209"/>
      <c r="G4603" s="209"/>
      <c r="H4603" s="209"/>
      <c r="I4603" s="209"/>
      <c r="J4603" s="209"/>
      <c r="K4603" s="209"/>
      <c r="P4603" s="209"/>
      <c r="Q4603" s="209"/>
      <c r="R4603" s="209"/>
      <c r="S4603" s="209"/>
      <c r="T4603" s="209"/>
      <c r="U4603" s="209"/>
      <c r="V4603" s="209"/>
      <c r="W4603" s="209"/>
      <c r="X4603" s="209"/>
    </row>
    <row r="4604" spans="5:24" x14ac:dyDescent="0.25">
      <c r="E4604" s="209"/>
      <c r="F4604" s="209"/>
      <c r="G4604" s="209"/>
      <c r="H4604" s="209"/>
      <c r="I4604" s="209"/>
      <c r="J4604" s="209"/>
      <c r="K4604" s="209"/>
      <c r="P4604" s="209"/>
      <c r="Q4604" s="209"/>
      <c r="R4604" s="209"/>
      <c r="S4604" s="209"/>
      <c r="T4604" s="209"/>
      <c r="U4604" s="209"/>
      <c r="V4604" s="209"/>
      <c r="W4604" s="209"/>
      <c r="X4604" s="209"/>
    </row>
    <row r="4605" spans="5:24" x14ac:dyDescent="0.25">
      <c r="E4605" s="209"/>
      <c r="F4605" s="209"/>
      <c r="G4605" s="209"/>
      <c r="H4605" s="209"/>
      <c r="I4605" s="209"/>
      <c r="J4605" s="209"/>
      <c r="K4605" s="209"/>
      <c r="P4605" s="209"/>
      <c r="Q4605" s="209"/>
      <c r="R4605" s="209"/>
      <c r="S4605" s="209"/>
      <c r="T4605" s="209"/>
      <c r="U4605" s="209"/>
      <c r="V4605" s="209"/>
      <c r="W4605" s="209"/>
      <c r="X4605" s="209"/>
    </row>
    <row r="4606" spans="5:24" x14ac:dyDescent="0.25">
      <c r="E4606" s="209"/>
      <c r="F4606" s="209"/>
      <c r="G4606" s="209"/>
      <c r="H4606" s="209"/>
      <c r="I4606" s="209"/>
      <c r="J4606" s="209"/>
      <c r="K4606" s="209"/>
      <c r="P4606" s="209"/>
      <c r="Q4606" s="209"/>
      <c r="R4606" s="209"/>
      <c r="S4606" s="209"/>
      <c r="T4606" s="209"/>
      <c r="U4606" s="209"/>
      <c r="V4606" s="209"/>
      <c r="W4606" s="209"/>
      <c r="X4606" s="209"/>
    </row>
    <row r="4607" spans="5:24" x14ac:dyDescent="0.25">
      <c r="E4607" s="209"/>
      <c r="F4607" s="209"/>
      <c r="G4607" s="209"/>
      <c r="H4607" s="209"/>
      <c r="I4607" s="209"/>
      <c r="J4607" s="209"/>
      <c r="K4607" s="209"/>
      <c r="P4607" s="209"/>
      <c r="Q4607" s="209"/>
      <c r="R4607" s="209"/>
      <c r="S4607" s="209"/>
      <c r="T4607" s="209"/>
      <c r="U4607" s="209"/>
      <c r="V4607" s="209"/>
      <c r="W4607" s="209"/>
      <c r="X4607" s="209"/>
    </row>
    <row r="4608" spans="5:24" x14ac:dyDescent="0.25">
      <c r="E4608" s="209"/>
      <c r="F4608" s="209"/>
      <c r="G4608" s="209"/>
      <c r="H4608" s="209"/>
      <c r="I4608" s="209"/>
      <c r="J4608" s="209"/>
      <c r="K4608" s="209"/>
      <c r="P4608" s="209"/>
      <c r="Q4608" s="209"/>
      <c r="R4608" s="209"/>
      <c r="S4608" s="209"/>
      <c r="T4608" s="209"/>
      <c r="U4608" s="209"/>
      <c r="V4608" s="209"/>
      <c r="W4608" s="209"/>
      <c r="X4608" s="209"/>
    </row>
    <row r="4609" spans="5:24" x14ac:dyDescent="0.25">
      <c r="E4609" s="209"/>
      <c r="F4609" s="209"/>
      <c r="G4609" s="209"/>
      <c r="H4609" s="209"/>
      <c r="I4609" s="209"/>
      <c r="J4609" s="209"/>
      <c r="K4609" s="209"/>
      <c r="P4609" s="209"/>
      <c r="Q4609" s="209"/>
      <c r="R4609" s="209"/>
      <c r="S4609" s="209"/>
      <c r="T4609" s="209"/>
      <c r="U4609" s="209"/>
      <c r="V4609" s="209"/>
      <c r="W4609" s="209"/>
      <c r="X4609" s="209"/>
    </row>
    <row r="4610" spans="5:24" x14ac:dyDescent="0.25">
      <c r="E4610" s="209"/>
      <c r="F4610" s="209"/>
      <c r="G4610" s="209"/>
      <c r="H4610" s="209"/>
      <c r="I4610" s="209"/>
      <c r="J4610" s="209"/>
      <c r="K4610" s="209"/>
      <c r="P4610" s="209"/>
      <c r="Q4610" s="209"/>
      <c r="R4610" s="209"/>
      <c r="S4610" s="209"/>
      <c r="T4610" s="209"/>
      <c r="U4610" s="209"/>
      <c r="V4610" s="209"/>
      <c r="W4610" s="209"/>
      <c r="X4610" s="209"/>
    </row>
    <row r="4611" spans="5:24" x14ac:dyDescent="0.25">
      <c r="E4611" s="209"/>
      <c r="F4611" s="209"/>
      <c r="G4611" s="209"/>
      <c r="H4611" s="209"/>
      <c r="I4611" s="209"/>
      <c r="J4611" s="209"/>
      <c r="K4611" s="209"/>
      <c r="P4611" s="209"/>
      <c r="Q4611" s="209"/>
      <c r="R4611" s="209"/>
      <c r="S4611" s="209"/>
      <c r="T4611" s="209"/>
      <c r="U4611" s="209"/>
      <c r="V4611" s="209"/>
      <c r="W4611" s="209"/>
      <c r="X4611" s="209"/>
    </row>
    <row r="4612" spans="5:24" x14ac:dyDescent="0.25">
      <c r="E4612" s="209"/>
      <c r="F4612" s="209"/>
      <c r="G4612" s="209"/>
      <c r="H4612" s="209"/>
      <c r="I4612" s="209"/>
      <c r="J4612" s="209"/>
      <c r="K4612" s="209"/>
      <c r="P4612" s="209"/>
      <c r="Q4612" s="209"/>
      <c r="R4612" s="209"/>
      <c r="S4612" s="209"/>
      <c r="T4612" s="209"/>
      <c r="U4612" s="209"/>
      <c r="V4612" s="209"/>
      <c r="W4612" s="209"/>
      <c r="X4612" s="209"/>
    </row>
    <row r="4613" spans="5:24" x14ac:dyDescent="0.25">
      <c r="E4613" s="209"/>
      <c r="F4613" s="209"/>
      <c r="G4613" s="209"/>
      <c r="H4613" s="209"/>
      <c r="I4613" s="209"/>
      <c r="J4613" s="209"/>
      <c r="K4613" s="209"/>
      <c r="P4613" s="209"/>
      <c r="Q4613" s="209"/>
      <c r="R4613" s="209"/>
      <c r="S4613" s="209"/>
      <c r="T4613" s="209"/>
      <c r="U4613" s="209"/>
      <c r="V4613" s="209"/>
      <c r="W4613" s="209"/>
      <c r="X4613" s="209"/>
    </row>
    <row r="4614" spans="5:24" x14ac:dyDescent="0.25">
      <c r="E4614" s="209"/>
      <c r="F4614" s="209"/>
      <c r="G4614" s="209"/>
      <c r="H4614" s="209"/>
      <c r="I4614" s="209"/>
      <c r="J4614" s="209"/>
      <c r="K4614" s="209"/>
      <c r="P4614" s="209"/>
      <c r="Q4614" s="209"/>
      <c r="R4614" s="209"/>
      <c r="S4614" s="209"/>
      <c r="T4614" s="209"/>
      <c r="U4614" s="209"/>
      <c r="V4614" s="209"/>
      <c r="W4614" s="209"/>
      <c r="X4614" s="209"/>
    </row>
    <row r="4615" spans="5:24" x14ac:dyDescent="0.25">
      <c r="E4615" s="209"/>
      <c r="F4615" s="209"/>
      <c r="G4615" s="209"/>
      <c r="H4615" s="209"/>
      <c r="I4615" s="209"/>
      <c r="J4615" s="209"/>
      <c r="K4615" s="209"/>
      <c r="P4615" s="209"/>
      <c r="Q4615" s="209"/>
      <c r="R4615" s="209"/>
      <c r="S4615" s="209"/>
      <c r="T4615" s="209"/>
      <c r="U4615" s="209"/>
      <c r="V4615" s="209"/>
      <c r="W4615" s="209"/>
      <c r="X4615" s="209"/>
    </row>
    <row r="4616" spans="5:24" x14ac:dyDescent="0.25">
      <c r="E4616" s="209"/>
      <c r="F4616" s="209"/>
      <c r="G4616" s="209"/>
      <c r="H4616" s="209"/>
      <c r="I4616" s="209"/>
      <c r="J4616" s="209"/>
      <c r="K4616" s="209"/>
      <c r="P4616" s="209"/>
      <c r="Q4616" s="209"/>
      <c r="R4616" s="209"/>
      <c r="S4616" s="209"/>
      <c r="T4616" s="209"/>
      <c r="U4616" s="209"/>
      <c r="V4616" s="209"/>
      <c r="W4616" s="209"/>
      <c r="X4616" s="209"/>
    </row>
    <row r="4617" spans="5:24" x14ac:dyDescent="0.25">
      <c r="E4617" s="209"/>
      <c r="F4617" s="209"/>
      <c r="G4617" s="209"/>
      <c r="H4617" s="209"/>
      <c r="I4617" s="209"/>
      <c r="J4617" s="209"/>
      <c r="K4617" s="209"/>
      <c r="P4617" s="209"/>
      <c r="Q4617" s="209"/>
      <c r="R4617" s="209"/>
      <c r="S4617" s="209"/>
      <c r="T4617" s="209"/>
      <c r="U4617" s="209"/>
      <c r="V4617" s="209"/>
      <c r="W4617" s="209"/>
      <c r="X4617" s="209"/>
    </row>
    <row r="4618" spans="5:24" x14ac:dyDescent="0.25">
      <c r="E4618" s="209"/>
      <c r="F4618" s="209"/>
      <c r="G4618" s="209"/>
      <c r="H4618" s="209"/>
      <c r="I4618" s="209"/>
      <c r="J4618" s="209"/>
      <c r="K4618" s="209"/>
      <c r="P4618" s="209"/>
      <c r="Q4618" s="209"/>
      <c r="R4618" s="209"/>
      <c r="S4618" s="209"/>
      <c r="T4618" s="209"/>
      <c r="U4618" s="209"/>
      <c r="V4618" s="209"/>
      <c r="W4618" s="209"/>
      <c r="X4618" s="209"/>
    </row>
    <row r="4619" spans="5:24" x14ac:dyDescent="0.25">
      <c r="E4619" s="209"/>
      <c r="F4619" s="209"/>
      <c r="G4619" s="209"/>
      <c r="H4619" s="209"/>
      <c r="I4619" s="209"/>
      <c r="J4619" s="209"/>
      <c r="K4619" s="209"/>
      <c r="P4619" s="209"/>
      <c r="Q4619" s="209"/>
      <c r="R4619" s="209"/>
      <c r="S4619" s="209"/>
      <c r="T4619" s="209"/>
      <c r="U4619" s="209"/>
      <c r="V4619" s="209"/>
      <c r="W4619" s="209"/>
      <c r="X4619" s="209"/>
    </row>
    <row r="4620" spans="5:24" x14ac:dyDescent="0.25">
      <c r="E4620" s="209"/>
      <c r="F4620" s="209"/>
      <c r="G4620" s="209"/>
      <c r="H4620" s="209"/>
      <c r="I4620" s="209"/>
      <c r="J4620" s="209"/>
      <c r="K4620" s="209"/>
      <c r="P4620" s="209"/>
      <c r="Q4620" s="209"/>
      <c r="R4620" s="209"/>
      <c r="S4620" s="209"/>
      <c r="T4620" s="209"/>
      <c r="U4620" s="209"/>
      <c r="V4620" s="209"/>
      <c r="W4620" s="209"/>
      <c r="X4620" s="209"/>
    </row>
    <row r="4621" spans="5:24" x14ac:dyDescent="0.25">
      <c r="E4621" s="209"/>
      <c r="F4621" s="209"/>
      <c r="G4621" s="209"/>
      <c r="H4621" s="209"/>
      <c r="I4621" s="209"/>
      <c r="J4621" s="209"/>
      <c r="K4621" s="209"/>
      <c r="P4621" s="209"/>
      <c r="Q4621" s="209"/>
      <c r="R4621" s="209"/>
      <c r="S4621" s="209"/>
      <c r="T4621" s="209"/>
      <c r="U4621" s="209"/>
      <c r="V4621" s="209"/>
      <c r="W4621" s="209"/>
      <c r="X4621" s="209"/>
    </row>
    <row r="4622" spans="5:24" x14ac:dyDescent="0.25">
      <c r="E4622" s="209"/>
      <c r="F4622" s="209"/>
      <c r="G4622" s="209"/>
      <c r="H4622" s="209"/>
      <c r="I4622" s="209"/>
      <c r="J4622" s="209"/>
      <c r="K4622" s="209"/>
      <c r="P4622" s="209"/>
      <c r="Q4622" s="209"/>
      <c r="R4622" s="209"/>
      <c r="S4622" s="209"/>
      <c r="T4622" s="209"/>
      <c r="U4622" s="209"/>
      <c r="V4622" s="209"/>
      <c r="W4622" s="209"/>
      <c r="X4622" s="209"/>
    </row>
    <row r="4623" spans="5:24" x14ac:dyDescent="0.25">
      <c r="E4623" s="209"/>
      <c r="F4623" s="209"/>
      <c r="G4623" s="209"/>
      <c r="H4623" s="209"/>
      <c r="I4623" s="209"/>
      <c r="J4623" s="209"/>
      <c r="K4623" s="209"/>
      <c r="P4623" s="209"/>
      <c r="Q4623" s="209"/>
      <c r="R4623" s="209"/>
      <c r="S4623" s="209"/>
      <c r="T4623" s="209"/>
      <c r="U4623" s="209"/>
      <c r="V4623" s="209"/>
      <c r="W4623" s="209"/>
      <c r="X4623" s="209"/>
    </row>
    <row r="4624" spans="5:24" x14ac:dyDescent="0.25">
      <c r="E4624" s="209"/>
      <c r="F4624" s="209"/>
      <c r="G4624" s="209"/>
      <c r="H4624" s="209"/>
      <c r="I4624" s="209"/>
      <c r="J4624" s="209"/>
      <c r="K4624" s="209"/>
      <c r="P4624" s="209"/>
      <c r="Q4624" s="209"/>
      <c r="R4624" s="209"/>
      <c r="S4624" s="209"/>
      <c r="T4624" s="209"/>
      <c r="U4624" s="209"/>
      <c r="V4624" s="209"/>
      <c r="W4624" s="209"/>
      <c r="X4624" s="209"/>
    </row>
    <row r="4625" spans="5:24" x14ac:dyDescent="0.25">
      <c r="E4625" s="209"/>
      <c r="F4625" s="209"/>
      <c r="G4625" s="209"/>
      <c r="H4625" s="209"/>
      <c r="I4625" s="209"/>
      <c r="J4625" s="209"/>
      <c r="K4625" s="209"/>
      <c r="P4625" s="209"/>
      <c r="Q4625" s="209"/>
      <c r="R4625" s="209"/>
      <c r="S4625" s="209"/>
      <c r="T4625" s="209"/>
      <c r="U4625" s="209"/>
      <c r="V4625" s="209"/>
      <c r="W4625" s="209"/>
      <c r="X4625" s="209"/>
    </row>
    <row r="4626" spans="5:24" x14ac:dyDescent="0.25">
      <c r="E4626" s="209"/>
      <c r="F4626" s="209"/>
      <c r="G4626" s="209"/>
      <c r="H4626" s="209"/>
      <c r="I4626" s="209"/>
      <c r="J4626" s="209"/>
      <c r="K4626" s="209"/>
      <c r="P4626" s="209"/>
      <c r="Q4626" s="209"/>
      <c r="R4626" s="209"/>
      <c r="S4626" s="209"/>
      <c r="T4626" s="209"/>
      <c r="U4626" s="209"/>
      <c r="V4626" s="209"/>
      <c r="W4626" s="209"/>
      <c r="X4626" s="209"/>
    </row>
    <row r="4627" spans="5:24" x14ac:dyDescent="0.25">
      <c r="E4627" s="209"/>
      <c r="F4627" s="209"/>
      <c r="G4627" s="209"/>
      <c r="H4627" s="209"/>
      <c r="I4627" s="209"/>
      <c r="J4627" s="209"/>
      <c r="K4627" s="209"/>
      <c r="P4627" s="209"/>
      <c r="Q4627" s="209"/>
      <c r="R4627" s="209"/>
      <c r="S4627" s="209"/>
      <c r="T4627" s="209"/>
      <c r="U4627" s="209"/>
      <c r="V4627" s="209"/>
      <c r="W4627" s="209"/>
      <c r="X4627" s="209"/>
    </row>
    <row r="4628" spans="5:24" x14ac:dyDescent="0.25">
      <c r="E4628" s="209"/>
      <c r="F4628" s="209"/>
      <c r="G4628" s="209"/>
      <c r="H4628" s="209"/>
      <c r="I4628" s="209"/>
      <c r="J4628" s="209"/>
      <c r="K4628" s="209"/>
      <c r="P4628" s="209"/>
      <c r="Q4628" s="209"/>
      <c r="R4628" s="209"/>
      <c r="S4628" s="209"/>
      <c r="T4628" s="209"/>
      <c r="U4628" s="209"/>
      <c r="V4628" s="209"/>
      <c r="W4628" s="209"/>
      <c r="X4628" s="209"/>
    </row>
    <row r="4629" spans="5:24" x14ac:dyDescent="0.25">
      <c r="E4629" s="209"/>
      <c r="F4629" s="209"/>
      <c r="G4629" s="209"/>
      <c r="H4629" s="209"/>
      <c r="I4629" s="209"/>
      <c r="J4629" s="209"/>
      <c r="K4629" s="209"/>
      <c r="P4629" s="209"/>
      <c r="Q4629" s="209"/>
      <c r="R4629" s="209"/>
      <c r="S4629" s="209"/>
      <c r="T4629" s="209"/>
      <c r="U4629" s="209"/>
      <c r="V4629" s="209"/>
      <c r="W4629" s="209"/>
      <c r="X4629" s="209"/>
    </row>
    <row r="4630" spans="5:24" x14ac:dyDescent="0.25">
      <c r="E4630" s="209"/>
      <c r="F4630" s="209"/>
      <c r="G4630" s="209"/>
      <c r="H4630" s="209"/>
      <c r="I4630" s="209"/>
      <c r="J4630" s="209"/>
      <c r="K4630" s="209"/>
      <c r="P4630" s="209"/>
      <c r="Q4630" s="209"/>
      <c r="R4630" s="209"/>
      <c r="S4630" s="209"/>
      <c r="T4630" s="209"/>
      <c r="U4630" s="209"/>
      <c r="V4630" s="209"/>
      <c r="W4630" s="209"/>
      <c r="X4630" s="209"/>
    </row>
    <row r="4631" spans="5:24" x14ac:dyDescent="0.25">
      <c r="E4631" s="209"/>
      <c r="F4631" s="209"/>
      <c r="G4631" s="209"/>
      <c r="H4631" s="209"/>
      <c r="I4631" s="209"/>
      <c r="J4631" s="209"/>
      <c r="K4631" s="209"/>
      <c r="P4631" s="209"/>
      <c r="Q4631" s="209"/>
      <c r="R4631" s="209"/>
      <c r="S4631" s="209"/>
      <c r="T4631" s="209"/>
      <c r="U4631" s="209"/>
      <c r="V4631" s="209"/>
      <c r="W4631" s="209"/>
      <c r="X4631" s="209"/>
    </row>
    <row r="4632" spans="5:24" x14ac:dyDescent="0.25">
      <c r="E4632" s="209"/>
      <c r="F4632" s="209"/>
      <c r="G4632" s="209"/>
      <c r="H4632" s="209"/>
      <c r="I4632" s="209"/>
      <c r="J4632" s="209"/>
      <c r="K4632" s="209"/>
      <c r="P4632" s="209"/>
      <c r="Q4632" s="209"/>
      <c r="R4632" s="209"/>
      <c r="S4632" s="209"/>
      <c r="T4632" s="209"/>
      <c r="U4632" s="209"/>
      <c r="V4632" s="209"/>
      <c r="W4632" s="209"/>
      <c r="X4632" s="209"/>
    </row>
    <row r="4633" spans="5:24" x14ac:dyDescent="0.25">
      <c r="E4633" s="209"/>
      <c r="F4633" s="209"/>
      <c r="G4633" s="209"/>
      <c r="H4633" s="209"/>
      <c r="I4633" s="209"/>
      <c r="J4633" s="209"/>
      <c r="K4633" s="209"/>
      <c r="P4633" s="209"/>
      <c r="Q4633" s="209"/>
      <c r="R4633" s="209"/>
      <c r="S4633" s="209"/>
      <c r="T4633" s="209"/>
      <c r="U4633" s="209"/>
      <c r="V4633" s="209"/>
      <c r="W4633" s="209"/>
      <c r="X4633" s="209"/>
    </row>
    <row r="4634" spans="5:24" x14ac:dyDescent="0.25">
      <c r="E4634" s="209"/>
      <c r="F4634" s="209"/>
      <c r="G4634" s="209"/>
      <c r="H4634" s="209"/>
      <c r="I4634" s="209"/>
      <c r="J4634" s="209"/>
      <c r="K4634" s="209"/>
      <c r="P4634" s="209"/>
      <c r="Q4634" s="209"/>
      <c r="R4634" s="209"/>
      <c r="S4634" s="209"/>
      <c r="T4634" s="209"/>
      <c r="U4634" s="209"/>
      <c r="V4634" s="209"/>
      <c r="W4634" s="209"/>
      <c r="X4634" s="209"/>
    </row>
    <row r="4635" spans="5:24" x14ac:dyDescent="0.25">
      <c r="E4635" s="209"/>
      <c r="F4635" s="209"/>
      <c r="G4635" s="209"/>
      <c r="H4635" s="209"/>
      <c r="I4635" s="209"/>
      <c r="J4635" s="209"/>
      <c r="K4635" s="209"/>
      <c r="P4635" s="209"/>
      <c r="Q4635" s="209"/>
      <c r="R4635" s="209"/>
      <c r="S4635" s="209"/>
      <c r="T4635" s="209"/>
      <c r="U4635" s="209"/>
      <c r="V4635" s="209"/>
      <c r="W4635" s="209"/>
      <c r="X4635" s="209"/>
    </row>
    <row r="4636" spans="5:24" x14ac:dyDescent="0.25">
      <c r="E4636" s="209"/>
      <c r="F4636" s="209"/>
      <c r="G4636" s="209"/>
      <c r="H4636" s="209"/>
      <c r="I4636" s="209"/>
      <c r="J4636" s="209"/>
      <c r="K4636" s="209"/>
      <c r="P4636" s="209"/>
      <c r="Q4636" s="209"/>
      <c r="R4636" s="209"/>
      <c r="S4636" s="209"/>
      <c r="T4636" s="209"/>
      <c r="U4636" s="209"/>
      <c r="V4636" s="209"/>
      <c r="W4636" s="209"/>
      <c r="X4636" s="209"/>
    </row>
    <row r="4637" spans="5:24" x14ac:dyDescent="0.25">
      <c r="E4637" s="209"/>
      <c r="F4637" s="209"/>
      <c r="G4637" s="209"/>
      <c r="H4637" s="209"/>
      <c r="I4637" s="209"/>
      <c r="J4637" s="209"/>
      <c r="K4637" s="209"/>
      <c r="P4637" s="209"/>
      <c r="Q4637" s="209"/>
      <c r="R4637" s="209"/>
      <c r="S4637" s="209"/>
      <c r="T4637" s="209"/>
      <c r="U4637" s="209"/>
      <c r="V4637" s="209"/>
      <c r="W4637" s="209"/>
      <c r="X4637" s="209"/>
    </row>
    <row r="4638" spans="5:24" x14ac:dyDescent="0.25">
      <c r="E4638" s="209"/>
      <c r="F4638" s="209"/>
      <c r="G4638" s="209"/>
      <c r="H4638" s="209"/>
      <c r="I4638" s="209"/>
      <c r="J4638" s="209"/>
      <c r="K4638" s="209"/>
      <c r="P4638" s="209"/>
      <c r="Q4638" s="209"/>
      <c r="R4638" s="209"/>
      <c r="S4638" s="209"/>
      <c r="T4638" s="209"/>
      <c r="U4638" s="209"/>
      <c r="V4638" s="209"/>
      <c r="W4638" s="209"/>
      <c r="X4638" s="209"/>
    </row>
    <row r="4639" spans="5:24" x14ac:dyDescent="0.25">
      <c r="E4639" s="209"/>
      <c r="F4639" s="209"/>
      <c r="G4639" s="209"/>
      <c r="H4639" s="209"/>
      <c r="I4639" s="209"/>
      <c r="J4639" s="209"/>
      <c r="K4639" s="209"/>
      <c r="P4639" s="209"/>
      <c r="Q4639" s="209"/>
      <c r="R4639" s="209"/>
      <c r="S4639" s="209"/>
      <c r="T4639" s="209"/>
      <c r="U4639" s="209"/>
      <c r="V4639" s="209"/>
      <c r="W4639" s="209"/>
      <c r="X4639" s="209"/>
    </row>
    <row r="4640" spans="5:24" x14ac:dyDescent="0.25">
      <c r="E4640" s="209"/>
      <c r="F4640" s="209"/>
      <c r="G4640" s="209"/>
      <c r="H4640" s="209"/>
      <c r="I4640" s="209"/>
      <c r="J4640" s="209"/>
      <c r="K4640" s="209"/>
      <c r="P4640" s="209"/>
      <c r="Q4640" s="209"/>
      <c r="R4640" s="209"/>
      <c r="S4640" s="209"/>
      <c r="T4640" s="209"/>
      <c r="U4640" s="209"/>
      <c r="V4640" s="209"/>
      <c r="W4640" s="209"/>
      <c r="X4640" s="209"/>
    </row>
    <row r="4641" spans="5:24" x14ac:dyDescent="0.25">
      <c r="E4641" s="209"/>
      <c r="F4641" s="209"/>
      <c r="G4641" s="209"/>
      <c r="H4641" s="209"/>
      <c r="I4641" s="209"/>
      <c r="J4641" s="209"/>
      <c r="K4641" s="209"/>
      <c r="P4641" s="209"/>
      <c r="Q4641" s="209"/>
      <c r="R4641" s="209"/>
      <c r="S4641" s="209"/>
      <c r="T4641" s="209"/>
      <c r="U4641" s="209"/>
      <c r="V4641" s="209"/>
      <c r="W4641" s="209"/>
      <c r="X4641" s="209"/>
    </row>
    <row r="4642" spans="5:24" x14ac:dyDescent="0.25">
      <c r="E4642" s="209"/>
      <c r="F4642" s="209"/>
      <c r="G4642" s="209"/>
      <c r="H4642" s="209"/>
      <c r="I4642" s="209"/>
      <c r="J4642" s="209"/>
      <c r="K4642" s="209"/>
      <c r="P4642" s="209"/>
      <c r="Q4642" s="209"/>
      <c r="R4642" s="209"/>
      <c r="S4642" s="209"/>
      <c r="T4642" s="209"/>
      <c r="U4642" s="209"/>
      <c r="V4642" s="209"/>
      <c r="W4642" s="209"/>
      <c r="X4642" s="209"/>
    </row>
    <row r="4643" spans="5:24" x14ac:dyDescent="0.25">
      <c r="E4643" s="209"/>
      <c r="F4643" s="209"/>
      <c r="G4643" s="209"/>
      <c r="H4643" s="209"/>
      <c r="I4643" s="209"/>
      <c r="J4643" s="209"/>
      <c r="K4643" s="209"/>
      <c r="P4643" s="209"/>
      <c r="Q4643" s="209"/>
      <c r="R4643" s="209"/>
      <c r="S4643" s="209"/>
      <c r="T4643" s="209"/>
      <c r="U4643" s="209"/>
      <c r="V4643" s="209"/>
      <c r="W4643" s="209"/>
      <c r="X4643" s="209"/>
    </row>
    <row r="4644" spans="5:24" x14ac:dyDescent="0.25">
      <c r="E4644" s="209"/>
      <c r="F4644" s="209"/>
      <c r="G4644" s="209"/>
      <c r="H4644" s="209"/>
      <c r="I4644" s="209"/>
      <c r="J4644" s="209"/>
      <c r="K4644" s="209"/>
      <c r="P4644" s="209"/>
      <c r="Q4644" s="209"/>
      <c r="R4644" s="209"/>
      <c r="S4644" s="209"/>
      <c r="T4644" s="209"/>
      <c r="U4644" s="209"/>
      <c r="V4644" s="209"/>
      <c r="W4644" s="209"/>
      <c r="X4644" s="209"/>
    </row>
    <row r="4645" spans="5:24" x14ac:dyDescent="0.25">
      <c r="E4645" s="209"/>
      <c r="F4645" s="209"/>
      <c r="G4645" s="209"/>
      <c r="H4645" s="209"/>
      <c r="I4645" s="209"/>
      <c r="J4645" s="209"/>
      <c r="K4645" s="209"/>
      <c r="P4645" s="209"/>
      <c r="Q4645" s="209"/>
      <c r="R4645" s="209"/>
      <c r="S4645" s="209"/>
      <c r="T4645" s="209"/>
      <c r="U4645" s="209"/>
      <c r="V4645" s="209"/>
      <c r="W4645" s="209"/>
      <c r="X4645" s="209"/>
    </row>
    <row r="4646" spans="5:24" x14ac:dyDescent="0.25">
      <c r="E4646" s="209"/>
      <c r="F4646" s="209"/>
      <c r="G4646" s="209"/>
      <c r="H4646" s="209"/>
      <c r="I4646" s="209"/>
      <c r="J4646" s="209"/>
      <c r="K4646" s="209"/>
      <c r="P4646" s="209"/>
      <c r="Q4646" s="209"/>
      <c r="R4646" s="209"/>
      <c r="S4646" s="209"/>
      <c r="T4646" s="209"/>
      <c r="U4646" s="209"/>
      <c r="V4646" s="209"/>
      <c r="W4646" s="209"/>
      <c r="X4646" s="209"/>
    </row>
    <row r="4647" spans="5:24" x14ac:dyDescent="0.25">
      <c r="E4647" s="209"/>
      <c r="F4647" s="209"/>
      <c r="G4647" s="209"/>
      <c r="H4647" s="209"/>
      <c r="I4647" s="209"/>
      <c r="J4647" s="209"/>
      <c r="K4647" s="209"/>
      <c r="P4647" s="209"/>
      <c r="Q4647" s="209"/>
      <c r="R4647" s="209"/>
      <c r="S4647" s="209"/>
      <c r="T4647" s="209"/>
      <c r="U4647" s="209"/>
      <c r="V4647" s="209"/>
      <c r="W4647" s="209"/>
      <c r="X4647" s="209"/>
    </row>
    <row r="4648" spans="5:24" x14ac:dyDescent="0.25">
      <c r="E4648" s="209"/>
      <c r="F4648" s="209"/>
      <c r="G4648" s="209"/>
      <c r="H4648" s="209"/>
      <c r="I4648" s="209"/>
      <c r="J4648" s="209"/>
      <c r="K4648" s="209"/>
      <c r="P4648" s="209"/>
      <c r="Q4648" s="209"/>
      <c r="R4648" s="209"/>
      <c r="S4648" s="209"/>
      <c r="T4648" s="209"/>
      <c r="U4648" s="209"/>
      <c r="V4648" s="209"/>
      <c r="W4648" s="209"/>
      <c r="X4648" s="209"/>
    </row>
    <row r="4649" spans="5:24" x14ac:dyDescent="0.25">
      <c r="E4649" s="209"/>
      <c r="F4649" s="209"/>
      <c r="G4649" s="209"/>
      <c r="H4649" s="209"/>
      <c r="I4649" s="209"/>
      <c r="J4649" s="209"/>
      <c r="K4649" s="209"/>
      <c r="P4649" s="209"/>
      <c r="Q4649" s="209"/>
      <c r="R4649" s="209"/>
      <c r="S4649" s="209"/>
      <c r="T4649" s="209"/>
      <c r="U4649" s="209"/>
      <c r="V4649" s="209"/>
      <c r="W4649" s="209"/>
      <c r="X4649" s="209"/>
    </row>
    <row r="4650" spans="5:24" x14ac:dyDescent="0.25">
      <c r="E4650" s="209"/>
      <c r="F4650" s="209"/>
      <c r="G4650" s="209"/>
      <c r="H4650" s="209"/>
      <c r="I4650" s="209"/>
      <c r="J4650" s="209"/>
      <c r="K4650" s="209"/>
      <c r="P4650" s="209"/>
      <c r="Q4650" s="209"/>
      <c r="R4650" s="209"/>
      <c r="S4650" s="209"/>
      <c r="T4650" s="209"/>
      <c r="U4650" s="209"/>
      <c r="V4650" s="209"/>
      <c r="W4650" s="209"/>
      <c r="X4650" s="209"/>
    </row>
    <row r="4651" spans="5:24" x14ac:dyDescent="0.25">
      <c r="E4651" s="209"/>
      <c r="F4651" s="209"/>
      <c r="G4651" s="209"/>
      <c r="H4651" s="209"/>
      <c r="I4651" s="209"/>
      <c r="J4651" s="209"/>
      <c r="K4651" s="209"/>
      <c r="P4651" s="209"/>
      <c r="Q4651" s="209"/>
      <c r="R4651" s="209"/>
      <c r="S4651" s="209"/>
      <c r="T4651" s="209"/>
      <c r="U4651" s="209"/>
      <c r="V4651" s="209"/>
      <c r="W4651" s="209"/>
      <c r="X4651" s="209"/>
    </row>
    <row r="4652" spans="5:24" x14ac:dyDescent="0.25">
      <c r="E4652" s="209"/>
      <c r="F4652" s="209"/>
      <c r="G4652" s="209"/>
      <c r="H4652" s="209"/>
      <c r="I4652" s="209"/>
      <c r="J4652" s="209"/>
      <c r="K4652" s="209"/>
      <c r="P4652" s="209"/>
      <c r="Q4652" s="209"/>
      <c r="R4652" s="209"/>
      <c r="S4652" s="209"/>
      <c r="T4652" s="209"/>
      <c r="U4652" s="209"/>
      <c r="V4652" s="209"/>
      <c r="W4652" s="209"/>
      <c r="X4652" s="209"/>
    </row>
    <row r="4653" spans="5:24" x14ac:dyDescent="0.25">
      <c r="E4653" s="209"/>
      <c r="F4653" s="209"/>
      <c r="G4653" s="209"/>
      <c r="H4653" s="209"/>
      <c r="I4653" s="209"/>
      <c r="J4653" s="209"/>
      <c r="K4653" s="209"/>
      <c r="P4653" s="209"/>
      <c r="Q4653" s="209"/>
      <c r="R4653" s="209"/>
      <c r="S4653" s="209"/>
      <c r="T4653" s="209"/>
      <c r="U4653" s="209"/>
      <c r="V4653" s="209"/>
      <c r="W4653" s="209"/>
      <c r="X4653" s="209"/>
    </row>
    <row r="4654" spans="5:24" x14ac:dyDescent="0.25">
      <c r="E4654" s="209"/>
      <c r="F4654" s="209"/>
      <c r="G4654" s="209"/>
      <c r="H4654" s="209"/>
      <c r="I4654" s="209"/>
      <c r="J4654" s="209"/>
      <c r="K4654" s="209"/>
      <c r="P4654" s="209"/>
      <c r="Q4654" s="209"/>
      <c r="R4654" s="209"/>
      <c r="S4654" s="209"/>
      <c r="T4654" s="209"/>
      <c r="U4654" s="209"/>
      <c r="V4654" s="209"/>
      <c r="W4654" s="209"/>
      <c r="X4654" s="209"/>
    </row>
    <row r="4655" spans="5:24" x14ac:dyDescent="0.25">
      <c r="E4655" s="209"/>
      <c r="F4655" s="209"/>
      <c r="G4655" s="209"/>
      <c r="H4655" s="209"/>
      <c r="I4655" s="209"/>
      <c r="J4655" s="209"/>
      <c r="K4655" s="209"/>
      <c r="P4655" s="209"/>
      <c r="Q4655" s="209"/>
      <c r="R4655" s="209"/>
      <c r="S4655" s="209"/>
      <c r="T4655" s="209"/>
      <c r="U4655" s="209"/>
      <c r="V4655" s="209"/>
      <c r="W4655" s="209"/>
      <c r="X4655" s="209"/>
    </row>
    <row r="4656" spans="5:24" x14ac:dyDescent="0.25">
      <c r="E4656" s="209"/>
      <c r="F4656" s="209"/>
      <c r="G4656" s="209"/>
      <c r="H4656" s="209"/>
      <c r="I4656" s="209"/>
      <c r="J4656" s="209"/>
      <c r="K4656" s="209"/>
      <c r="P4656" s="209"/>
      <c r="Q4656" s="209"/>
      <c r="R4656" s="209"/>
      <c r="S4656" s="209"/>
      <c r="T4656" s="209"/>
      <c r="U4656" s="209"/>
      <c r="V4656" s="209"/>
      <c r="W4656" s="209"/>
      <c r="X4656" s="209"/>
    </row>
    <row r="4657" spans="5:24" x14ac:dyDescent="0.25">
      <c r="E4657" s="209"/>
      <c r="F4657" s="209"/>
      <c r="G4657" s="209"/>
      <c r="H4657" s="209"/>
      <c r="I4657" s="209"/>
      <c r="J4657" s="209"/>
      <c r="K4657" s="209"/>
      <c r="P4657" s="209"/>
      <c r="Q4657" s="209"/>
      <c r="R4657" s="209"/>
      <c r="S4657" s="209"/>
      <c r="T4657" s="209"/>
      <c r="U4657" s="209"/>
      <c r="V4657" s="209"/>
      <c r="W4657" s="209"/>
      <c r="X4657" s="209"/>
    </row>
    <row r="4658" spans="5:24" x14ac:dyDescent="0.25">
      <c r="E4658" s="209"/>
      <c r="F4658" s="209"/>
      <c r="G4658" s="209"/>
      <c r="H4658" s="209"/>
      <c r="I4658" s="209"/>
      <c r="J4658" s="209"/>
      <c r="K4658" s="209"/>
      <c r="P4658" s="209"/>
      <c r="Q4658" s="209"/>
      <c r="R4658" s="209"/>
      <c r="S4658" s="209"/>
      <c r="T4658" s="209"/>
      <c r="U4658" s="209"/>
      <c r="V4658" s="209"/>
      <c r="W4658" s="209"/>
      <c r="X4658" s="209"/>
    </row>
    <row r="4659" spans="5:24" x14ac:dyDescent="0.25">
      <c r="E4659" s="209"/>
      <c r="F4659" s="209"/>
      <c r="G4659" s="209"/>
      <c r="H4659" s="209"/>
      <c r="I4659" s="209"/>
      <c r="J4659" s="209"/>
      <c r="K4659" s="209"/>
      <c r="P4659" s="209"/>
      <c r="Q4659" s="209"/>
      <c r="R4659" s="209"/>
      <c r="S4659" s="209"/>
      <c r="T4659" s="209"/>
      <c r="U4659" s="209"/>
      <c r="V4659" s="209"/>
      <c r="W4659" s="209"/>
      <c r="X4659" s="209"/>
    </row>
    <row r="4660" spans="5:24" x14ac:dyDescent="0.25">
      <c r="E4660" s="209"/>
      <c r="F4660" s="209"/>
      <c r="G4660" s="209"/>
      <c r="H4660" s="209"/>
      <c r="I4660" s="209"/>
      <c r="J4660" s="209"/>
      <c r="K4660" s="209"/>
      <c r="P4660" s="209"/>
      <c r="Q4660" s="209"/>
      <c r="R4660" s="209"/>
      <c r="S4660" s="209"/>
      <c r="T4660" s="209"/>
      <c r="U4660" s="209"/>
      <c r="V4660" s="209"/>
      <c r="W4660" s="209"/>
      <c r="X4660" s="209"/>
    </row>
    <row r="4661" spans="5:24" x14ac:dyDescent="0.25">
      <c r="E4661" s="209"/>
      <c r="F4661" s="209"/>
      <c r="G4661" s="209"/>
      <c r="H4661" s="209"/>
      <c r="I4661" s="209"/>
      <c r="J4661" s="209"/>
      <c r="K4661" s="209"/>
      <c r="P4661" s="209"/>
      <c r="Q4661" s="209"/>
      <c r="R4661" s="209"/>
      <c r="S4661" s="209"/>
      <c r="T4661" s="209"/>
      <c r="U4661" s="209"/>
      <c r="V4661" s="209"/>
      <c r="W4661" s="209"/>
      <c r="X4661" s="209"/>
    </row>
    <row r="4662" spans="5:24" x14ac:dyDescent="0.25">
      <c r="E4662" s="209"/>
      <c r="F4662" s="209"/>
      <c r="G4662" s="209"/>
      <c r="H4662" s="209"/>
      <c r="I4662" s="209"/>
      <c r="J4662" s="209"/>
      <c r="K4662" s="209"/>
      <c r="P4662" s="209"/>
      <c r="Q4662" s="209"/>
      <c r="R4662" s="209"/>
      <c r="S4662" s="209"/>
      <c r="T4662" s="209"/>
      <c r="U4662" s="209"/>
      <c r="V4662" s="209"/>
      <c r="W4662" s="209"/>
      <c r="X4662" s="209"/>
    </row>
    <row r="4663" spans="5:24" x14ac:dyDescent="0.25">
      <c r="E4663" s="209"/>
      <c r="F4663" s="209"/>
      <c r="G4663" s="209"/>
      <c r="H4663" s="209"/>
      <c r="I4663" s="209"/>
      <c r="J4663" s="209"/>
      <c r="K4663" s="209"/>
      <c r="P4663" s="209"/>
      <c r="Q4663" s="209"/>
      <c r="R4663" s="209"/>
      <c r="S4663" s="209"/>
      <c r="T4663" s="209"/>
      <c r="U4663" s="209"/>
      <c r="V4663" s="209"/>
      <c r="W4663" s="209"/>
      <c r="X4663" s="209"/>
    </row>
    <row r="4664" spans="5:24" x14ac:dyDescent="0.25">
      <c r="E4664" s="209"/>
      <c r="F4664" s="209"/>
      <c r="G4664" s="209"/>
      <c r="H4664" s="209"/>
      <c r="I4664" s="209"/>
      <c r="J4664" s="209"/>
      <c r="K4664" s="209"/>
      <c r="P4664" s="209"/>
      <c r="Q4664" s="209"/>
      <c r="R4664" s="209"/>
      <c r="S4664" s="209"/>
      <c r="T4664" s="209"/>
      <c r="U4664" s="209"/>
      <c r="V4664" s="209"/>
      <c r="W4664" s="209"/>
      <c r="X4664" s="209"/>
    </row>
    <row r="4665" spans="5:24" x14ac:dyDescent="0.25">
      <c r="E4665" s="209"/>
      <c r="F4665" s="209"/>
      <c r="G4665" s="209"/>
      <c r="H4665" s="209"/>
      <c r="I4665" s="209"/>
      <c r="J4665" s="209"/>
      <c r="K4665" s="209"/>
      <c r="P4665" s="209"/>
      <c r="Q4665" s="209"/>
      <c r="R4665" s="209"/>
      <c r="S4665" s="209"/>
      <c r="T4665" s="209"/>
      <c r="U4665" s="209"/>
      <c r="V4665" s="209"/>
      <c r="W4665" s="209"/>
      <c r="X4665" s="209"/>
    </row>
    <row r="4666" spans="5:24" x14ac:dyDescent="0.25">
      <c r="E4666" s="209"/>
      <c r="F4666" s="209"/>
      <c r="G4666" s="209"/>
      <c r="H4666" s="209"/>
      <c r="I4666" s="209"/>
      <c r="J4666" s="209"/>
      <c r="K4666" s="209"/>
      <c r="P4666" s="209"/>
      <c r="Q4666" s="209"/>
      <c r="R4666" s="209"/>
      <c r="S4666" s="209"/>
      <c r="T4666" s="209"/>
      <c r="U4666" s="209"/>
      <c r="V4666" s="209"/>
      <c r="W4666" s="209"/>
      <c r="X4666" s="209"/>
    </row>
    <row r="4667" spans="5:24" x14ac:dyDescent="0.25">
      <c r="E4667" s="209"/>
      <c r="F4667" s="209"/>
      <c r="G4667" s="209"/>
      <c r="H4667" s="209"/>
      <c r="I4667" s="209"/>
      <c r="J4667" s="209"/>
      <c r="K4667" s="209"/>
      <c r="P4667" s="209"/>
      <c r="Q4667" s="209"/>
      <c r="R4667" s="209"/>
      <c r="S4667" s="209"/>
      <c r="T4667" s="209"/>
      <c r="U4667" s="209"/>
      <c r="V4667" s="209"/>
      <c r="W4667" s="209"/>
      <c r="X4667" s="209"/>
    </row>
    <row r="4668" spans="5:24" x14ac:dyDescent="0.25">
      <c r="E4668" s="209"/>
      <c r="F4668" s="209"/>
      <c r="G4668" s="209"/>
      <c r="H4668" s="209"/>
      <c r="I4668" s="209"/>
      <c r="J4668" s="209"/>
      <c r="K4668" s="209"/>
      <c r="P4668" s="209"/>
      <c r="Q4668" s="209"/>
      <c r="R4668" s="209"/>
      <c r="S4668" s="209"/>
      <c r="T4668" s="209"/>
      <c r="U4668" s="209"/>
      <c r="V4668" s="209"/>
      <c r="W4668" s="209"/>
      <c r="X4668" s="209"/>
    </row>
    <row r="4669" spans="5:24" x14ac:dyDescent="0.25">
      <c r="E4669" s="209"/>
      <c r="F4669" s="209"/>
      <c r="G4669" s="209"/>
      <c r="H4669" s="209"/>
      <c r="I4669" s="209"/>
      <c r="J4669" s="209"/>
      <c r="K4669" s="209"/>
      <c r="P4669" s="209"/>
      <c r="Q4669" s="209"/>
      <c r="R4669" s="209"/>
      <c r="S4669" s="209"/>
      <c r="T4669" s="209"/>
      <c r="U4669" s="209"/>
      <c r="V4669" s="209"/>
      <c r="W4669" s="209"/>
      <c r="X4669" s="209"/>
    </row>
    <row r="4670" spans="5:24" x14ac:dyDescent="0.25">
      <c r="E4670" s="209"/>
      <c r="F4670" s="209"/>
      <c r="G4670" s="209"/>
      <c r="H4670" s="209"/>
      <c r="I4670" s="209"/>
      <c r="J4670" s="209"/>
      <c r="K4670" s="209"/>
      <c r="P4670" s="209"/>
      <c r="Q4670" s="209"/>
      <c r="R4670" s="209"/>
      <c r="S4670" s="209"/>
      <c r="T4670" s="209"/>
      <c r="U4670" s="209"/>
      <c r="V4670" s="209"/>
      <c r="W4670" s="209"/>
      <c r="X4670" s="209"/>
    </row>
    <row r="4671" spans="5:24" x14ac:dyDescent="0.25">
      <c r="E4671" s="209"/>
      <c r="F4671" s="209"/>
      <c r="G4671" s="209"/>
      <c r="H4671" s="209"/>
      <c r="I4671" s="209"/>
      <c r="J4671" s="209"/>
      <c r="K4671" s="209"/>
      <c r="P4671" s="209"/>
      <c r="Q4671" s="209"/>
      <c r="R4671" s="209"/>
      <c r="S4671" s="209"/>
      <c r="T4671" s="209"/>
      <c r="U4671" s="209"/>
      <c r="V4671" s="209"/>
      <c r="W4671" s="209"/>
      <c r="X4671" s="209"/>
    </row>
    <row r="4672" spans="5:24" x14ac:dyDescent="0.25">
      <c r="E4672" s="209"/>
      <c r="F4672" s="209"/>
      <c r="G4672" s="209"/>
      <c r="H4672" s="209"/>
      <c r="I4672" s="209"/>
      <c r="J4672" s="209"/>
      <c r="K4672" s="209"/>
      <c r="P4672" s="209"/>
      <c r="Q4672" s="209"/>
      <c r="R4672" s="209"/>
      <c r="S4672" s="209"/>
      <c r="T4672" s="209"/>
      <c r="U4672" s="209"/>
      <c r="V4672" s="209"/>
      <c r="W4672" s="209"/>
      <c r="X4672" s="209"/>
    </row>
    <row r="4673" spans="5:24" x14ac:dyDescent="0.25">
      <c r="E4673" s="209"/>
      <c r="F4673" s="209"/>
      <c r="G4673" s="209"/>
      <c r="H4673" s="209"/>
      <c r="I4673" s="209"/>
      <c r="J4673" s="209"/>
      <c r="K4673" s="209"/>
      <c r="P4673" s="209"/>
      <c r="Q4673" s="209"/>
      <c r="R4673" s="209"/>
      <c r="S4673" s="209"/>
      <c r="T4673" s="209"/>
      <c r="U4673" s="209"/>
      <c r="V4673" s="209"/>
      <c r="W4673" s="209"/>
      <c r="X4673" s="209"/>
    </row>
    <row r="4674" spans="5:24" x14ac:dyDescent="0.25">
      <c r="E4674" s="209"/>
      <c r="F4674" s="209"/>
      <c r="G4674" s="209"/>
      <c r="H4674" s="209"/>
      <c r="I4674" s="209"/>
      <c r="J4674" s="209"/>
      <c r="K4674" s="209"/>
      <c r="P4674" s="209"/>
      <c r="Q4674" s="209"/>
      <c r="R4674" s="209"/>
      <c r="S4674" s="209"/>
      <c r="T4674" s="209"/>
      <c r="U4674" s="209"/>
      <c r="V4674" s="209"/>
      <c r="W4674" s="209"/>
      <c r="X4674" s="209"/>
    </row>
    <row r="4675" spans="5:24" x14ac:dyDescent="0.25">
      <c r="E4675" s="209"/>
      <c r="F4675" s="209"/>
      <c r="G4675" s="209"/>
      <c r="H4675" s="209"/>
      <c r="I4675" s="209"/>
      <c r="J4675" s="209"/>
      <c r="K4675" s="209"/>
      <c r="P4675" s="209"/>
      <c r="Q4675" s="209"/>
      <c r="R4675" s="209"/>
      <c r="S4675" s="209"/>
      <c r="T4675" s="209"/>
      <c r="U4675" s="209"/>
      <c r="V4675" s="209"/>
      <c r="W4675" s="209"/>
      <c r="X4675" s="209"/>
    </row>
    <row r="4676" spans="5:24" x14ac:dyDescent="0.25">
      <c r="E4676" s="209"/>
      <c r="F4676" s="209"/>
      <c r="G4676" s="209"/>
      <c r="H4676" s="209"/>
      <c r="I4676" s="209"/>
      <c r="J4676" s="209"/>
      <c r="K4676" s="209"/>
      <c r="P4676" s="209"/>
      <c r="Q4676" s="209"/>
      <c r="R4676" s="209"/>
      <c r="S4676" s="209"/>
      <c r="T4676" s="209"/>
      <c r="U4676" s="209"/>
      <c r="V4676" s="209"/>
      <c r="W4676" s="209"/>
      <c r="X4676" s="209"/>
    </row>
    <row r="4677" spans="5:24" x14ac:dyDescent="0.25">
      <c r="E4677" s="209"/>
      <c r="F4677" s="209"/>
      <c r="G4677" s="209"/>
      <c r="H4677" s="209"/>
      <c r="I4677" s="209"/>
      <c r="J4677" s="209"/>
      <c r="K4677" s="209"/>
      <c r="P4677" s="209"/>
      <c r="Q4677" s="209"/>
      <c r="R4677" s="209"/>
      <c r="S4677" s="209"/>
      <c r="T4677" s="209"/>
      <c r="U4677" s="209"/>
      <c r="V4677" s="209"/>
      <c r="W4677" s="209"/>
      <c r="X4677" s="209"/>
    </row>
    <row r="4678" spans="5:24" x14ac:dyDescent="0.25">
      <c r="E4678" s="209"/>
      <c r="F4678" s="209"/>
      <c r="G4678" s="209"/>
      <c r="H4678" s="209"/>
      <c r="I4678" s="209"/>
      <c r="J4678" s="209"/>
      <c r="K4678" s="209"/>
      <c r="P4678" s="209"/>
      <c r="Q4678" s="209"/>
      <c r="R4678" s="209"/>
      <c r="S4678" s="209"/>
      <c r="T4678" s="209"/>
      <c r="U4678" s="209"/>
      <c r="V4678" s="209"/>
      <c r="W4678" s="209"/>
      <c r="X4678" s="209"/>
    </row>
    <row r="4679" spans="5:24" x14ac:dyDescent="0.25">
      <c r="E4679" s="209"/>
      <c r="F4679" s="209"/>
      <c r="G4679" s="209"/>
      <c r="H4679" s="209"/>
      <c r="I4679" s="209"/>
      <c r="J4679" s="209"/>
      <c r="K4679" s="209"/>
      <c r="P4679" s="209"/>
      <c r="Q4679" s="209"/>
      <c r="R4679" s="209"/>
      <c r="S4679" s="209"/>
      <c r="T4679" s="209"/>
      <c r="U4679" s="209"/>
      <c r="V4679" s="209"/>
      <c r="W4679" s="209"/>
      <c r="X4679" s="209"/>
    </row>
    <row r="4680" spans="5:24" x14ac:dyDescent="0.25">
      <c r="E4680" s="209"/>
      <c r="F4680" s="209"/>
      <c r="G4680" s="209"/>
      <c r="H4680" s="209"/>
      <c r="I4680" s="209"/>
      <c r="J4680" s="209"/>
      <c r="K4680" s="209"/>
      <c r="P4680" s="209"/>
      <c r="Q4680" s="209"/>
      <c r="R4680" s="209"/>
      <c r="S4680" s="209"/>
      <c r="T4680" s="209"/>
      <c r="U4680" s="209"/>
      <c r="V4680" s="209"/>
      <c r="W4680" s="209"/>
      <c r="X4680" s="209"/>
    </row>
    <row r="4681" spans="5:24" x14ac:dyDescent="0.25">
      <c r="E4681" s="209"/>
      <c r="F4681" s="209"/>
      <c r="G4681" s="209"/>
      <c r="H4681" s="209"/>
      <c r="I4681" s="209"/>
      <c r="J4681" s="209"/>
      <c r="K4681" s="209"/>
      <c r="P4681" s="209"/>
      <c r="Q4681" s="209"/>
      <c r="R4681" s="209"/>
      <c r="S4681" s="209"/>
      <c r="T4681" s="209"/>
      <c r="U4681" s="209"/>
      <c r="V4681" s="209"/>
      <c r="W4681" s="209"/>
      <c r="X4681" s="209"/>
    </row>
    <row r="4682" spans="5:24" x14ac:dyDescent="0.25">
      <c r="E4682" s="209"/>
      <c r="F4682" s="209"/>
      <c r="G4682" s="209"/>
      <c r="H4682" s="209"/>
      <c r="I4682" s="209"/>
      <c r="J4682" s="209"/>
      <c r="K4682" s="209"/>
      <c r="P4682" s="209"/>
      <c r="Q4682" s="209"/>
      <c r="R4682" s="209"/>
      <c r="S4682" s="209"/>
      <c r="T4682" s="209"/>
      <c r="U4682" s="209"/>
      <c r="V4682" s="209"/>
      <c r="W4682" s="209"/>
      <c r="X4682" s="209"/>
    </row>
    <row r="4683" spans="5:24" x14ac:dyDescent="0.25">
      <c r="E4683" s="209"/>
      <c r="F4683" s="209"/>
      <c r="G4683" s="209"/>
      <c r="H4683" s="209"/>
      <c r="I4683" s="209"/>
      <c r="J4683" s="209"/>
      <c r="K4683" s="209"/>
      <c r="P4683" s="209"/>
      <c r="Q4683" s="209"/>
      <c r="R4683" s="209"/>
      <c r="S4683" s="209"/>
      <c r="T4683" s="209"/>
      <c r="U4683" s="209"/>
      <c r="V4683" s="209"/>
      <c r="W4683" s="209"/>
      <c r="X4683" s="209"/>
    </row>
    <row r="4684" spans="5:24" x14ac:dyDescent="0.25">
      <c r="E4684" s="209"/>
      <c r="F4684" s="209"/>
      <c r="G4684" s="209"/>
      <c r="H4684" s="209"/>
      <c r="I4684" s="209"/>
      <c r="J4684" s="209"/>
      <c r="K4684" s="209"/>
      <c r="P4684" s="209"/>
      <c r="Q4684" s="209"/>
      <c r="R4684" s="209"/>
      <c r="S4684" s="209"/>
      <c r="T4684" s="209"/>
      <c r="U4684" s="209"/>
      <c r="V4684" s="209"/>
      <c r="W4684" s="209"/>
      <c r="X4684" s="209"/>
    </row>
    <row r="4685" spans="5:24" x14ac:dyDescent="0.25">
      <c r="E4685" s="209"/>
      <c r="F4685" s="209"/>
      <c r="G4685" s="209"/>
      <c r="H4685" s="209"/>
      <c r="I4685" s="209"/>
      <c r="J4685" s="209"/>
      <c r="K4685" s="209"/>
      <c r="P4685" s="209"/>
      <c r="Q4685" s="209"/>
      <c r="R4685" s="209"/>
      <c r="S4685" s="209"/>
      <c r="T4685" s="209"/>
      <c r="U4685" s="209"/>
      <c r="V4685" s="209"/>
      <c r="W4685" s="209"/>
      <c r="X4685" s="209"/>
    </row>
    <row r="4686" spans="5:24" x14ac:dyDescent="0.25">
      <c r="E4686" s="209"/>
      <c r="F4686" s="209"/>
      <c r="G4686" s="209"/>
      <c r="H4686" s="209"/>
      <c r="I4686" s="209"/>
      <c r="J4686" s="209"/>
      <c r="K4686" s="209"/>
      <c r="P4686" s="209"/>
      <c r="Q4686" s="209"/>
      <c r="R4686" s="209"/>
      <c r="S4686" s="209"/>
      <c r="T4686" s="209"/>
      <c r="U4686" s="209"/>
      <c r="V4686" s="209"/>
      <c r="W4686" s="209"/>
      <c r="X4686" s="209"/>
    </row>
    <row r="4687" spans="5:24" x14ac:dyDescent="0.25">
      <c r="E4687" s="209"/>
      <c r="F4687" s="209"/>
      <c r="G4687" s="209"/>
      <c r="H4687" s="209"/>
      <c r="I4687" s="209"/>
      <c r="J4687" s="209"/>
      <c r="K4687" s="209"/>
      <c r="P4687" s="209"/>
      <c r="Q4687" s="209"/>
      <c r="R4687" s="209"/>
      <c r="S4687" s="209"/>
      <c r="T4687" s="209"/>
      <c r="U4687" s="209"/>
      <c r="V4687" s="209"/>
      <c r="W4687" s="209"/>
      <c r="X4687" s="209"/>
    </row>
    <row r="4688" spans="5:24" x14ac:dyDescent="0.25">
      <c r="E4688" s="209"/>
      <c r="F4688" s="209"/>
      <c r="G4688" s="209"/>
      <c r="H4688" s="209"/>
      <c r="I4688" s="209"/>
      <c r="J4688" s="209"/>
      <c r="K4688" s="209"/>
      <c r="P4688" s="209"/>
      <c r="Q4688" s="209"/>
      <c r="R4688" s="209"/>
      <c r="S4688" s="209"/>
      <c r="T4688" s="209"/>
      <c r="U4688" s="209"/>
      <c r="V4688" s="209"/>
      <c r="W4688" s="209"/>
      <c r="X4688" s="209"/>
    </row>
    <row r="4689" spans="5:24" x14ac:dyDescent="0.25">
      <c r="E4689" s="209"/>
      <c r="F4689" s="209"/>
      <c r="G4689" s="209"/>
      <c r="H4689" s="209"/>
      <c r="I4689" s="209"/>
      <c r="J4689" s="209"/>
      <c r="K4689" s="209"/>
      <c r="P4689" s="209"/>
      <c r="Q4689" s="209"/>
      <c r="R4689" s="209"/>
      <c r="S4689" s="209"/>
      <c r="T4689" s="209"/>
      <c r="U4689" s="209"/>
      <c r="V4689" s="209"/>
      <c r="W4689" s="209"/>
      <c r="X4689" s="209"/>
    </row>
    <row r="4690" spans="5:24" x14ac:dyDescent="0.25">
      <c r="E4690" s="209"/>
      <c r="F4690" s="209"/>
      <c r="G4690" s="209"/>
      <c r="H4690" s="209"/>
      <c r="I4690" s="209"/>
      <c r="J4690" s="209"/>
      <c r="K4690" s="209"/>
      <c r="P4690" s="209"/>
      <c r="Q4690" s="209"/>
      <c r="R4690" s="209"/>
      <c r="S4690" s="209"/>
      <c r="T4690" s="209"/>
      <c r="U4690" s="209"/>
      <c r="V4690" s="209"/>
      <c r="W4690" s="209"/>
      <c r="X4690" s="209"/>
    </row>
    <row r="4691" spans="5:24" x14ac:dyDescent="0.25">
      <c r="E4691" s="209"/>
      <c r="F4691" s="209"/>
      <c r="G4691" s="209"/>
      <c r="H4691" s="209"/>
      <c r="I4691" s="209"/>
      <c r="J4691" s="209"/>
      <c r="K4691" s="209"/>
      <c r="P4691" s="209"/>
      <c r="Q4691" s="209"/>
      <c r="R4691" s="209"/>
      <c r="S4691" s="209"/>
      <c r="T4691" s="209"/>
      <c r="U4691" s="209"/>
      <c r="V4691" s="209"/>
      <c r="W4691" s="209"/>
      <c r="X4691" s="209"/>
    </row>
    <row r="4692" spans="5:24" x14ac:dyDescent="0.25">
      <c r="E4692" s="209"/>
      <c r="F4692" s="209"/>
      <c r="G4692" s="209"/>
      <c r="H4692" s="209"/>
      <c r="I4692" s="209"/>
      <c r="J4692" s="209"/>
      <c r="K4692" s="209"/>
      <c r="P4692" s="209"/>
      <c r="Q4692" s="209"/>
      <c r="R4692" s="209"/>
      <c r="S4692" s="209"/>
      <c r="T4692" s="209"/>
      <c r="U4692" s="209"/>
      <c r="V4692" s="209"/>
      <c r="W4692" s="209"/>
      <c r="X4692" s="209"/>
    </row>
    <row r="4693" spans="5:24" x14ac:dyDescent="0.25">
      <c r="E4693" s="209"/>
      <c r="F4693" s="209"/>
      <c r="G4693" s="209"/>
      <c r="H4693" s="209"/>
      <c r="I4693" s="209"/>
      <c r="J4693" s="209"/>
      <c r="K4693" s="209"/>
      <c r="P4693" s="209"/>
      <c r="Q4693" s="209"/>
      <c r="R4693" s="209"/>
      <c r="S4693" s="209"/>
      <c r="T4693" s="209"/>
      <c r="U4693" s="209"/>
      <c r="V4693" s="209"/>
      <c r="W4693" s="209"/>
      <c r="X4693" s="209"/>
    </row>
    <row r="4694" spans="5:24" x14ac:dyDescent="0.25">
      <c r="E4694" s="209"/>
      <c r="F4694" s="209"/>
      <c r="G4694" s="209"/>
      <c r="H4694" s="209"/>
      <c r="I4694" s="209"/>
      <c r="J4694" s="209"/>
      <c r="K4694" s="209"/>
      <c r="P4694" s="209"/>
      <c r="Q4694" s="209"/>
      <c r="R4694" s="209"/>
      <c r="S4694" s="209"/>
      <c r="T4694" s="209"/>
      <c r="U4694" s="209"/>
      <c r="V4694" s="209"/>
      <c r="W4694" s="209"/>
      <c r="X4694" s="209"/>
    </row>
    <row r="4695" spans="5:24" x14ac:dyDescent="0.25">
      <c r="E4695" s="209"/>
      <c r="F4695" s="209"/>
      <c r="G4695" s="209"/>
      <c r="H4695" s="209"/>
      <c r="I4695" s="209"/>
      <c r="J4695" s="209"/>
      <c r="K4695" s="209"/>
      <c r="P4695" s="209"/>
      <c r="Q4695" s="209"/>
      <c r="R4695" s="209"/>
      <c r="S4695" s="209"/>
      <c r="T4695" s="209"/>
      <c r="U4695" s="209"/>
      <c r="V4695" s="209"/>
      <c r="W4695" s="209"/>
      <c r="X4695" s="209"/>
    </row>
    <row r="4696" spans="5:24" x14ac:dyDescent="0.25">
      <c r="E4696" s="209"/>
      <c r="F4696" s="209"/>
      <c r="G4696" s="209"/>
      <c r="H4696" s="209"/>
      <c r="I4696" s="209"/>
      <c r="J4696" s="209"/>
      <c r="K4696" s="209"/>
      <c r="P4696" s="209"/>
      <c r="Q4696" s="209"/>
      <c r="R4696" s="209"/>
      <c r="S4696" s="209"/>
      <c r="T4696" s="209"/>
      <c r="U4696" s="209"/>
      <c r="V4696" s="209"/>
      <c r="W4696" s="209"/>
      <c r="X4696" s="209"/>
    </row>
    <row r="4697" spans="5:24" x14ac:dyDescent="0.25">
      <c r="E4697" s="209"/>
      <c r="F4697" s="209"/>
      <c r="G4697" s="209"/>
      <c r="H4697" s="209"/>
      <c r="I4697" s="209"/>
      <c r="J4697" s="209"/>
      <c r="K4697" s="209"/>
      <c r="P4697" s="209"/>
      <c r="Q4697" s="209"/>
      <c r="R4697" s="209"/>
      <c r="S4697" s="209"/>
      <c r="T4697" s="209"/>
      <c r="U4697" s="209"/>
      <c r="V4697" s="209"/>
      <c r="W4697" s="209"/>
      <c r="X4697" s="209"/>
    </row>
    <row r="4698" spans="5:24" x14ac:dyDescent="0.25">
      <c r="E4698" s="209"/>
      <c r="F4698" s="209"/>
      <c r="G4698" s="209"/>
      <c r="H4698" s="209"/>
      <c r="I4698" s="209"/>
      <c r="J4698" s="209"/>
      <c r="K4698" s="209"/>
      <c r="P4698" s="209"/>
      <c r="Q4698" s="209"/>
      <c r="R4698" s="209"/>
      <c r="S4698" s="209"/>
      <c r="T4698" s="209"/>
      <c r="U4698" s="209"/>
      <c r="V4698" s="209"/>
      <c r="W4698" s="209"/>
      <c r="X4698" s="209"/>
    </row>
    <row r="4699" spans="5:24" x14ac:dyDescent="0.25">
      <c r="E4699" s="209"/>
      <c r="F4699" s="209"/>
      <c r="G4699" s="209"/>
      <c r="H4699" s="209"/>
      <c r="I4699" s="209"/>
      <c r="J4699" s="209"/>
      <c r="K4699" s="209"/>
      <c r="P4699" s="209"/>
      <c r="Q4699" s="209"/>
      <c r="R4699" s="209"/>
      <c r="S4699" s="209"/>
      <c r="T4699" s="209"/>
      <c r="U4699" s="209"/>
      <c r="V4699" s="209"/>
      <c r="W4699" s="209"/>
      <c r="X4699" s="209"/>
    </row>
    <row r="4700" spans="5:24" x14ac:dyDescent="0.25">
      <c r="E4700" s="209"/>
      <c r="F4700" s="209"/>
      <c r="G4700" s="209"/>
      <c r="H4700" s="209"/>
      <c r="I4700" s="209"/>
      <c r="J4700" s="209"/>
      <c r="K4700" s="209"/>
      <c r="P4700" s="209"/>
      <c r="Q4700" s="209"/>
      <c r="R4700" s="209"/>
      <c r="S4700" s="209"/>
      <c r="T4700" s="209"/>
      <c r="U4700" s="209"/>
      <c r="V4700" s="209"/>
      <c r="W4700" s="209"/>
      <c r="X4700" s="209"/>
    </row>
    <row r="4701" spans="5:24" x14ac:dyDescent="0.25">
      <c r="E4701" s="209"/>
      <c r="F4701" s="209"/>
      <c r="G4701" s="209"/>
      <c r="H4701" s="209"/>
      <c r="I4701" s="209"/>
      <c r="J4701" s="209"/>
      <c r="K4701" s="209"/>
      <c r="P4701" s="209"/>
      <c r="Q4701" s="209"/>
      <c r="R4701" s="209"/>
      <c r="S4701" s="209"/>
      <c r="T4701" s="209"/>
      <c r="U4701" s="209"/>
      <c r="V4701" s="209"/>
      <c r="W4701" s="209"/>
      <c r="X4701" s="209"/>
    </row>
    <row r="4702" spans="5:24" x14ac:dyDescent="0.25">
      <c r="E4702" s="209"/>
      <c r="F4702" s="209"/>
      <c r="G4702" s="209"/>
      <c r="H4702" s="209"/>
      <c r="I4702" s="209"/>
      <c r="J4702" s="209"/>
      <c r="K4702" s="209"/>
      <c r="P4702" s="209"/>
      <c r="Q4702" s="209"/>
      <c r="R4702" s="209"/>
      <c r="S4702" s="209"/>
      <c r="T4702" s="209"/>
      <c r="U4702" s="209"/>
      <c r="V4702" s="209"/>
      <c r="W4702" s="209"/>
      <c r="X4702" s="209"/>
    </row>
    <row r="4703" spans="5:24" x14ac:dyDescent="0.25">
      <c r="E4703" s="209"/>
      <c r="F4703" s="209"/>
      <c r="G4703" s="209"/>
      <c r="H4703" s="209"/>
      <c r="I4703" s="209"/>
      <c r="J4703" s="209"/>
      <c r="K4703" s="209"/>
      <c r="P4703" s="209"/>
      <c r="Q4703" s="209"/>
      <c r="R4703" s="209"/>
      <c r="S4703" s="209"/>
      <c r="T4703" s="209"/>
      <c r="U4703" s="209"/>
      <c r="V4703" s="209"/>
      <c r="W4703" s="209"/>
      <c r="X4703" s="209"/>
    </row>
    <row r="4704" spans="5:24" x14ac:dyDescent="0.25">
      <c r="E4704" s="209"/>
      <c r="F4704" s="209"/>
      <c r="G4704" s="209"/>
      <c r="H4704" s="209"/>
      <c r="I4704" s="209"/>
      <c r="J4704" s="209"/>
      <c r="K4704" s="209"/>
      <c r="P4704" s="209"/>
      <c r="Q4704" s="209"/>
      <c r="R4704" s="209"/>
      <c r="S4704" s="209"/>
      <c r="T4704" s="209"/>
      <c r="U4704" s="209"/>
      <c r="V4704" s="209"/>
      <c r="W4704" s="209"/>
      <c r="X4704" s="209"/>
    </row>
    <row r="4705" spans="5:24" x14ac:dyDescent="0.25">
      <c r="E4705" s="209"/>
      <c r="F4705" s="209"/>
      <c r="G4705" s="209"/>
      <c r="H4705" s="209"/>
      <c r="I4705" s="209"/>
      <c r="J4705" s="209"/>
      <c r="K4705" s="209"/>
      <c r="P4705" s="209"/>
      <c r="Q4705" s="209"/>
      <c r="R4705" s="209"/>
      <c r="S4705" s="209"/>
      <c r="T4705" s="209"/>
      <c r="U4705" s="209"/>
      <c r="V4705" s="209"/>
      <c r="W4705" s="209"/>
      <c r="X4705" s="209"/>
    </row>
    <row r="4706" spans="5:24" x14ac:dyDescent="0.25">
      <c r="E4706" s="209"/>
      <c r="F4706" s="209"/>
      <c r="G4706" s="209"/>
      <c r="H4706" s="209"/>
      <c r="I4706" s="209"/>
      <c r="J4706" s="209"/>
      <c r="K4706" s="209"/>
      <c r="P4706" s="209"/>
      <c r="Q4706" s="209"/>
      <c r="R4706" s="209"/>
      <c r="S4706" s="209"/>
      <c r="T4706" s="209"/>
      <c r="U4706" s="209"/>
      <c r="V4706" s="209"/>
      <c r="W4706" s="209"/>
      <c r="X4706" s="209"/>
    </row>
    <row r="4707" spans="5:24" x14ac:dyDescent="0.25">
      <c r="E4707" s="209"/>
      <c r="F4707" s="209"/>
      <c r="G4707" s="209"/>
      <c r="H4707" s="209"/>
      <c r="I4707" s="209"/>
      <c r="J4707" s="209"/>
      <c r="K4707" s="209"/>
      <c r="P4707" s="209"/>
      <c r="Q4707" s="209"/>
      <c r="R4707" s="209"/>
      <c r="S4707" s="209"/>
      <c r="T4707" s="209"/>
      <c r="U4707" s="209"/>
      <c r="V4707" s="209"/>
      <c r="W4707" s="209"/>
      <c r="X4707" s="209"/>
    </row>
    <row r="4708" spans="5:24" x14ac:dyDescent="0.25">
      <c r="E4708" s="209"/>
      <c r="F4708" s="209"/>
      <c r="G4708" s="209"/>
      <c r="H4708" s="209"/>
      <c r="I4708" s="209"/>
      <c r="J4708" s="209"/>
      <c r="K4708" s="209"/>
      <c r="P4708" s="209"/>
      <c r="Q4708" s="209"/>
      <c r="R4708" s="209"/>
      <c r="S4708" s="209"/>
      <c r="T4708" s="209"/>
      <c r="U4708" s="209"/>
      <c r="V4708" s="209"/>
      <c r="W4708" s="209"/>
      <c r="X4708" s="209"/>
    </row>
    <row r="4709" spans="5:24" x14ac:dyDescent="0.25">
      <c r="E4709" s="209"/>
      <c r="F4709" s="209"/>
      <c r="G4709" s="209"/>
      <c r="H4709" s="209"/>
      <c r="I4709" s="209"/>
      <c r="J4709" s="209"/>
      <c r="K4709" s="209"/>
      <c r="P4709" s="209"/>
      <c r="Q4709" s="209"/>
      <c r="R4709" s="209"/>
      <c r="S4709" s="209"/>
      <c r="T4709" s="209"/>
      <c r="U4709" s="209"/>
      <c r="V4709" s="209"/>
      <c r="W4709" s="209"/>
      <c r="X4709" s="209"/>
    </row>
    <row r="4710" spans="5:24" x14ac:dyDescent="0.25">
      <c r="E4710" s="209"/>
      <c r="F4710" s="209"/>
      <c r="G4710" s="209"/>
      <c r="H4710" s="209"/>
      <c r="I4710" s="209"/>
      <c r="J4710" s="209"/>
      <c r="K4710" s="209"/>
      <c r="P4710" s="209"/>
      <c r="Q4710" s="209"/>
      <c r="R4710" s="209"/>
      <c r="S4710" s="209"/>
      <c r="T4710" s="209"/>
      <c r="U4710" s="209"/>
      <c r="V4710" s="209"/>
      <c r="W4710" s="209"/>
      <c r="X4710" s="209"/>
    </row>
    <row r="4711" spans="5:24" x14ac:dyDescent="0.25">
      <c r="E4711" s="209"/>
      <c r="F4711" s="209"/>
      <c r="G4711" s="209"/>
      <c r="H4711" s="209"/>
      <c r="I4711" s="209"/>
      <c r="J4711" s="209"/>
      <c r="K4711" s="209"/>
      <c r="P4711" s="209"/>
      <c r="Q4711" s="209"/>
      <c r="R4711" s="209"/>
      <c r="S4711" s="209"/>
      <c r="T4711" s="209"/>
      <c r="U4711" s="209"/>
      <c r="V4711" s="209"/>
      <c r="W4711" s="209"/>
      <c r="X4711" s="209"/>
    </row>
    <row r="4712" spans="5:24" x14ac:dyDescent="0.25">
      <c r="E4712" s="209"/>
      <c r="F4712" s="209"/>
      <c r="G4712" s="209"/>
      <c r="H4712" s="209"/>
      <c r="I4712" s="209"/>
      <c r="J4712" s="209"/>
      <c r="K4712" s="209"/>
      <c r="P4712" s="209"/>
      <c r="Q4712" s="209"/>
      <c r="R4712" s="209"/>
      <c r="S4712" s="209"/>
      <c r="T4712" s="209"/>
      <c r="U4712" s="209"/>
      <c r="V4712" s="209"/>
      <c r="W4712" s="209"/>
      <c r="X4712" s="209"/>
    </row>
    <row r="4713" spans="5:24" x14ac:dyDescent="0.25">
      <c r="E4713" s="209"/>
      <c r="F4713" s="209"/>
      <c r="G4713" s="209"/>
      <c r="H4713" s="209"/>
      <c r="I4713" s="209"/>
      <c r="J4713" s="209"/>
      <c r="K4713" s="209"/>
      <c r="P4713" s="209"/>
      <c r="Q4713" s="209"/>
      <c r="R4713" s="209"/>
      <c r="S4713" s="209"/>
      <c r="T4713" s="209"/>
      <c r="U4713" s="209"/>
      <c r="V4713" s="209"/>
      <c r="W4713" s="209"/>
      <c r="X4713" s="209"/>
    </row>
    <row r="4714" spans="5:24" x14ac:dyDescent="0.25">
      <c r="E4714" s="209"/>
      <c r="F4714" s="209"/>
      <c r="G4714" s="209"/>
      <c r="H4714" s="209"/>
      <c r="I4714" s="209"/>
      <c r="J4714" s="209"/>
      <c r="K4714" s="209"/>
      <c r="P4714" s="209"/>
      <c r="Q4714" s="209"/>
      <c r="R4714" s="209"/>
      <c r="S4714" s="209"/>
      <c r="T4714" s="209"/>
      <c r="U4714" s="209"/>
      <c r="V4714" s="209"/>
      <c r="W4714" s="209"/>
      <c r="X4714" s="209"/>
    </row>
    <row r="4715" spans="5:24" x14ac:dyDescent="0.25">
      <c r="E4715" s="209"/>
      <c r="F4715" s="209"/>
      <c r="G4715" s="209"/>
      <c r="H4715" s="209"/>
      <c r="I4715" s="209"/>
      <c r="J4715" s="209"/>
      <c r="K4715" s="209"/>
      <c r="P4715" s="209"/>
      <c r="Q4715" s="209"/>
      <c r="R4715" s="209"/>
      <c r="S4715" s="209"/>
      <c r="T4715" s="209"/>
      <c r="U4715" s="209"/>
      <c r="V4715" s="209"/>
      <c r="W4715" s="209"/>
      <c r="X4715" s="209"/>
    </row>
    <row r="4716" spans="5:24" x14ac:dyDescent="0.25">
      <c r="E4716" s="209"/>
      <c r="F4716" s="209"/>
      <c r="G4716" s="209"/>
      <c r="H4716" s="209"/>
      <c r="I4716" s="209"/>
      <c r="J4716" s="209"/>
      <c r="K4716" s="209"/>
      <c r="P4716" s="209"/>
      <c r="Q4716" s="209"/>
      <c r="R4716" s="209"/>
      <c r="S4716" s="209"/>
      <c r="T4716" s="209"/>
      <c r="U4716" s="209"/>
      <c r="V4716" s="209"/>
      <c r="W4716" s="209"/>
      <c r="X4716" s="209"/>
    </row>
    <row r="4717" spans="5:24" x14ac:dyDescent="0.25">
      <c r="E4717" s="209"/>
      <c r="F4717" s="209"/>
      <c r="G4717" s="209"/>
      <c r="H4717" s="209"/>
      <c r="I4717" s="209"/>
      <c r="J4717" s="209"/>
      <c r="K4717" s="209"/>
      <c r="P4717" s="209"/>
      <c r="Q4717" s="209"/>
      <c r="R4717" s="209"/>
      <c r="S4717" s="209"/>
      <c r="T4717" s="209"/>
      <c r="U4717" s="209"/>
      <c r="V4717" s="209"/>
      <c r="W4717" s="209"/>
      <c r="X4717" s="209"/>
    </row>
    <row r="4718" spans="5:24" x14ac:dyDescent="0.25">
      <c r="E4718" s="209"/>
      <c r="F4718" s="209"/>
      <c r="G4718" s="209"/>
      <c r="H4718" s="209"/>
      <c r="I4718" s="209"/>
      <c r="J4718" s="209"/>
      <c r="K4718" s="209"/>
      <c r="P4718" s="209"/>
      <c r="Q4718" s="209"/>
      <c r="R4718" s="209"/>
      <c r="S4718" s="209"/>
      <c r="T4718" s="209"/>
      <c r="U4718" s="209"/>
      <c r="V4718" s="209"/>
      <c r="W4718" s="209"/>
      <c r="X4718" s="209"/>
    </row>
    <row r="4719" spans="5:24" x14ac:dyDescent="0.25">
      <c r="E4719" s="209"/>
      <c r="F4719" s="209"/>
      <c r="G4719" s="209"/>
      <c r="H4719" s="209"/>
      <c r="I4719" s="209"/>
      <c r="J4719" s="209"/>
      <c r="K4719" s="209"/>
      <c r="P4719" s="209"/>
      <c r="Q4719" s="209"/>
      <c r="R4719" s="209"/>
      <c r="S4719" s="209"/>
      <c r="T4719" s="209"/>
      <c r="U4719" s="209"/>
      <c r="V4719" s="209"/>
      <c r="W4719" s="209"/>
      <c r="X4719" s="209"/>
    </row>
    <row r="4720" spans="5:24" x14ac:dyDescent="0.25">
      <c r="E4720" s="209"/>
      <c r="F4720" s="209"/>
      <c r="G4720" s="209"/>
      <c r="H4720" s="209"/>
      <c r="I4720" s="209"/>
      <c r="J4720" s="209"/>
      <c r="K4720" s="209"/>
      <c r="P4720" s="209"/>
      <c r="Q4720" s="209"/>
      <c r="R4720" s="209"/>
      <c r="S4720" s="209"/>
      <c r="T4720" s="209"/>
      <c r="U4720" s="209"/>
      <c r="V4720" s="209"/>
      <c r="W4720" s="209"/>
      <c r="X4720" s="209"/>
    </row>
    <row r="4721" spans="5:24" x14ac:dyDescent="0.25">
      <c r="E4721" s="209"/>
      <c r="F4721" s="209"/>
      <c r="G4721" s="209"/>
      <c r="H4721" s="209"/>
      <c r="I4721" s="209"/>
      <c r="J4721" s="209"/>
      <c r="K4721" s="209"/>
      <c r="P4721" s="209"/>
      <c r="Q4721" s="209"/>
      <c r="R4721" s="209"/>
      <c r="S4721" s="209"/>
      <c r="T4721" s="209"/>
      <c r="U4721" s="209"/>
      <c r="V4721" s="209"/>
      <c r="W4721" s="209"/>
      <c r="X4721" s="209"/>
    </row>
    <row r="4722" spans="5:24" x14ac:dyDescent="0.25">
      <c r="E4722" s="209"/>
      <c r="F4722" s="209"/>
      <c r="G4722" s="209"/>
      <c r="H4722" s="209"/>
      <c r="I4722" s="209"/>
      <c r="J4722" s="209"/>
      <c r="K4722" s="209"/>
      <c r="P4722" s="209"/>
      <c r="Q4722" s="209"/>
      <c r="R4722" s="209"/>
      <c r="S4722" s="209"/>
      <c r="T4722" s="209"/>
      <c r="U4722" s="209"/>
      <c r="V4722" s="209"/>
      <c r="W4722" s="209"/>
      <c r="X4722" s="209"/>
    </row>
    <row r="4723" spans="5:24" x14ac:dyDescent="0.25">
      <c r="E4723" s="209"/>
      <c r="F4723" s="209"/>
      <c r="G4723" s="209"/>
      <c r="H4723" s="209"/>
      <c r="I4723" s="209"/>
      <c r="J4723" s="209"/>
      <c r="K4723" s="209"/>
      <c r="P4723" s="209"/>
      <c r="Q4723" s="209"/>
      <c r="R4723" s="209"/>
      <c r="S4723" s="209"/>
      <c r="T4723" s="209"/>
      <c r="U4723" s="209"/>
      <c r="V4723" s="209"/>
      <c r="W4723" s="209"/>
      <c r="X4723" s="209"/>
    </row>
    <row r="4724" spans="5:24" x14ac:dyDescent="0.25">
      <c r="E4724" s="209"/>
      <c r="F4724" s="209"/>
      <c r="G4724" s="209"/>
      <c r="H4724" s="209"/>
      <c r="I4724" s="209"/>
      <c r="J4724" s="209"/>
      <c r="K4724" s="209"/>
      <c r="P4724" s="209"/>
      <c r="Q4724" s="209"/>
      <c r="R4724" s="209"/>
      <c r="S4724" s="209"/>
      <c r="T4724" s="209"/>
      <c r="U4724" s="209"/>
      <c r="V4724" s="209"/>
      <c r="W4724" s="209"/>
      <c r="X4724" s="209"/>
    </row>
    <row r="4725" spans="5:24" x14ac:dyDescent="0.25">
      <c r="E4725" s="209"/>
      <c r="F4725" s="209"/>
      <c r="G4725" s="209"/>
      <c r="H4725" s="209"/>
      <c r="I4725" s="209"/>
      <c r="J4725" s="209"/>
      <c r="K4725" s="209"/>
      <c r="P4725" s="209"/>
      <c r="Q4725" s="209"/>
      <c r="R4725" s="209"/>
      <c r="S4725" s="209"/>
      <c r="T4725" s="209"/>
      <c r="U4725" s="209"/>
      <c r="V4725" s="209"/>
      <c r="W4725" s="209"/>
      <c r="X4725" s="209"/>
    </row>
    <row r="4726" spans="5:24" x14ac:dyDescent="0.25">
      <c r="E4726" s="209"/>
      <c r="F4726" s="209"/>
      <c r="G4726" s="209"/>
      <c r="H4726" s="209"/>
      <c r="I4726" s="209"/>
      <c r="J4726" s="209"/>
      <c r="K4726" s="209"/>
      <c r="P4726" s="209"/>
      <c r="Q4726" s="209"/>
      <c r="R4726" s="209"/>
      <c r="S4726" s="209"/>
      <c r="T4726" s="209"/>
      <c r="U4726" s="209"/>
      <c r="V4726" s="209"/>
      <c r="W4726" s="209"/>
      <c r="X4726" s="209"/>
    </row>
    <row r="4727" spans="5:24" x14ac:dyDescent="0.25">
      <c r="E4727" s="209"/>
      <c r="F4727" s="209"/>
      <c r="G4727" s="209"/>
      <c r="H4727" s="209"/>
      <c r="I4727" s="209"/>
      <c r="J4727" s="209"/>
      <c r="K4727" s="209"/>
      <c r="P4727" s="209"/>
      <c r="Q4727" s="209"/>
      <c r="R4727" s="209"/>
      <c r="S4727" s="209"/>
      <c r="T4727" s="209"/>
      <c r="U4727" s="209"/>
      <c r="V4727" s="209"/>
      <c r="W4727" s="209"/>
      <c r="X4727" s="209"/>
    </row>
    <row r="4728" spans="5:24" x14ac:dyDescent="0.25">
      <c r="E4728" s="209"/>
      <c r="F4728" s="209"/>
      <c r="G4728" s="209"/>
      <c r="H4728" s="209"/>
      <c r="I4728" s="209"/>
      <c r="J4728" s="209"/>
      <c r="K4728" s="209"/>
      <c r="P4728" s="209"/>
      <c r="Q4728" s="209"/>
      <c r="R4728" s="209"/>
      <c r="S4728" s="209"/>
      <c r="T4728" s="209"/>
      <c r="U4728" s="209"/>
      <c r="V4728" s="209"/>
      <c r="W4728" s="209"/>
      <c r="X4728" s="209"/>
    </row>
    <row r="4729" spans="5:24" x14ac:dyDescent="0.25">
      <c r="E4729" s="209"/>
      <c r="F4729" s="209"/>
      <c r="G4729" s="209"/>
      <c r="H4729" s="209"/>
      <c r="I4729" s="209"/>
      <c r="J4729" s="209"/>
      <c r="K4729" s="209"/>
      <c r="P4729" s="209"/>
      <c r="Q4729" s="209"/>
      <c r="R4729" s="209"/>
      <c r="S4729" s="209"/>
      <c r="T4729" s="209"/>
      <c r="U4729" s="209"/>
      <c r="V4729" s="209"/>
      <c r="W4729" s="209"/>
      <c r="X4729" s="209"/>
    </row>
    <row r="4730" spans="5:24" x14ac:dyDescent="0.25">
      <c r="E4730" s="209"/>
      <c r="F4730" s="209"/>
      <c r="G4730" s="209"/>
      <c r="H4730" s="209"/>
      <c r="I4730" s="209"/>
      <c r="J4730" s="209"/>
      <c r="K4730" s="209"/>
      <c r="P4730" s="209"/>
      <c r="Q4730" s="209"/>
      <c r="R4730" s="209"/>
      <c r="S4730" s="209"/>
      <c r="T4730" s="209"/>
      <c r="U4730" s="209"/>
      <c r="V4730" s="209"/>
      <c r="W4730" s="209"/>
      <c r="X4730" s="209"/>
    </row>
    <row r="4731" spans="5:24" x14ac:dyDescent="0.25">
      <c r="E4731" s="209"/>
      <c r="F4731" s="209"/>
      <c r="G4731" s="209"/>
      <c r="H4731" s="209"/>
      <c r="I4731" s="209"/>
      <c r="J4731" s="209"/>
      <c r="K4731" s="209"/>
      <c r="P4731" s="209"/>
      <c r="Q4731" s="209"/>
      <c r="R4731" s="209"/>
      <c r="S4731" s="209"/>
      <c r="T4731" s="209"/>
      <c r="U4731" s="209"/>
      <c r="V4731" s="209"/>
      <c r="W4731" s="209"/>
      <c r="X4731" s="209"/>
    </row>
    <row r="4732" spans="5:24" x14ac:dyDescent="0.25">
      <c r="E4732" s="209"/>
      <c r="F4732" s="209"/>
      <c r="G4732" s="209"/>
      <c r="H4732" s="209"/>
      <c r="I4732" s="209"/>
      <c r="J4732" s="209"/>
      <c r="K4732" s="209"/>
      <c r="P4732" s="209"/>
      <c r="Q4732" s="209"/>
      <c r="R4732" s="209"/>
      <c r="S4732" s="209"/>
      <c r="T4732" s="209"/>
      <c r="U4732" s="209"/>
      <c r="V4732" s="209"/>
      <c r="W4732" s="209"/>
      <c r="X4732" s="209"/>
    </row>
    <row r="4733" spans="5:24" x14ac:dyDescent="0.25">
      <c r="E4733" s="209"/>
      <c r="F4733" s="209"/>
      <c r="G4733" s="209"/>
      <c r="H4733" s="209"/>
      <c r="I4733" s="209"/>
      <c r="J4733" s="209"/>
      <c r="K4733" s="209"/>
      <c r="P4733" s="209"/>
      <c r="Q4733" s="209"/>
      <c r="R4733" s="209"/>
      <c r="S4733" s="209"/>
      <c r="T4733" s="209"/>
      <c r="U4733" s="209"/>
      <c r="V4733" s="209"/>
      <c r="W4733" s="209"/>
      <c r="X4733" s="209"/>
    </row>
    <row r="4734" spans="5:24" x14ac:dyDescent="0.25">
      <c r="E4734" s="209"/>
      <c r="F4734" s="209"/>
      <c r="G4734" s="209"/>
      <c r="H4734" s="209"/>
      <c r="I4734" s="209"/>
      <c r="J4734" s="209"/>
      <c r="K4734" s="209"/>
      <c r="P4734" s="209"/>
      <c r="Q4734" s="209"/>
      <c r="R4734" s="209"/>
      <c r="S4734" s="209"/>
      <c r="T4734" s="209"/>
      <c r="U4734" s="209"/>
      <c r="V4734" s="209"/>
      <c r="W4734" s="209"/>
      <c r="X4734" s="209"/>
    </row>
    <row r="4735" spans="5:24" x14ac:dyDescent="0.25">
      <c r="E4735" s="209"/>
      <c r="F4735" s="209"/>
      <c r="G4735" s="209"/>
      <c r="H4735" s="209"/>
      <c r="I4735" s="209"/>
      <c r="J4735" s="209"/>
      <c r="K4735" s="209"/>
      <c r="P4735" s="209"/>
      <c r="Q4735" s="209"/>
      <c r="R4735" s="209"/>
      <c r="S4735" s="209"/>
      <c r="T4735" s="209"/>
      <c r="U4735" s="209"/>
      <c r="V4735" s="209"/>
      <c r="W4735" s="209"/>
      <c r="X4735" s="209"/>
    </row>
    <row r="4736" spans="5:24" x14ac:dyDescent="0.25">
      <c r="E4736" s="209"/>
      <c r="F4736" s="209"/>
      <c r="G4736" s="209"/>
      <c r="H4736" s="209"/>
      <c r="I4736" s="209"/>
      <c r="J4736" s="209"/>
      <c r="K4736" s="209"/>
      <c r="P4736" s="209"/>
      <c r="Q4736" s="209"/>
      <c r="R4736" s="209"/>
      <c r="S4736" s="209"/>
      <c r="T4736" s="209"/>
      <c r="U4736" s="209"/>
      <c r="V4736" s="209"/>
      <c r="W4736" s="209"/>
      <c r="X4736" s="209"/>
    </row>
    <row r="4737" spans="5:24" x14ac:dyDescent="0.25">
      <c r="E4737" s="209"/>
      <c r="F4737" s="209"/>
      <c r="G4737" s="209"/>
      <c r="H4737" s="209"/>
      <c r="I4737" s="209"/>
      <c r="J4737" s="209"/>
      <c r="K4737" s="209"/>
      <c r="P4737" s="209"/>
      <c r="Q4737" s="209"/>
      <c r="R4737" s="209"/>
      <c r="S4737" s="209"/>
      <c r="T4737" s="209"/>
      <c r="U4737" s="209"/>
      <c r="V4737" s="209"/>
      <c r="W4737" s="209"/>
      <c r="X4737" s="209"/>
    </row>
    <row r="4738" spans="5:24" x14ac:dyDescent="0.25">
      <c r="E4738" s="209"/>
      <c r="F4738" s="209"/>
      <c r="G4738" s="209"/>
      <c r="H4738" s="209"/>
      <c r="I4738" s="209"/>
      <c r="J4738" s="209"/>
      <c r="K4738" s="209"/>
      <c r="P4738" s="209"/>
      <c r="Q4738" s="209"/>
      <c r="R4738" s="209"/>
      <c r="S4738" s="209"/>
      <c r="T4738" s="209"/>
      <c r="U4738" s="209"/>
      <c r="V4738" s="209"/>
      <c r="W4738" s="209"/>
      <c r="X4738" s="209"/>
    </row>
    <row r="4739" spans="5:24" x14ac:dyDescent="0.25">
      <c r="E4739" s="209"/>
      <c r="F4739" s="209"/>
      <c r="G4739" s="209"/>
      <c r="H4739" s="209"/>
      <c r="I4739" s="209"/>
      <c r="J4739" s="209"/>
      <c r="K4739" s="209"/>
      <c r="P4739" s="209"/>
      <c r="Q4739" s="209"/>
      <c r="R4739" s="209"/>
      <c r="S4739" s="209"/>
      <c r="T4739" s="209"/>
      <c r="U4739" s="209"/>
      <c r="V4739" s="209"/>
      <c r="W4739" s="209"/>
      <c r="X4739" s="209"/>
    </row>
    <row r="4740" spans="5:24" x14ac:dyDescent="0.25">
      <c r="E4740" s="209"/>
      <c r="F4740" s="209"/>
      <c r="G4740" s="209"/>
      <c r="H4740" s="209"/>
      <c r="I4740" s="209"/>
      <c r="J4740" s="209"/>
      <c r="K4740" s="209"/>
      <c r="P4740" s="209"/>
      <c r="Q4740" s="209"/>
      <c r="R4740" s="209"/>
      <c r="S4740" s="209"/>
      <c r="T4740" s="209"/>
      <c r="U4740" s="209"/>
      <c r="V4740" s="209"/>
      <c r="W4740" s="209"/>
      <c r="X4740" s="209"/>
    </row>
    <row r="4741" spans="5:24" x14ac:dyDescent="0.25">
      <c r="E4741" s="209"/>
      <c r="F4741" s="209"/>
      <c r="G4741" s="209"/>
      <c r="H4741" s="209"/>
      <c r="I4741" s="209"/>
      <c r="J4741" s="209"/>
      <c r="K4741" s="209"/>
      <c r="P4741" s="209"/>
      <c r="Q4741" s="209"/>
      <c r="R4741" s="209"/>
      <c r="S4741" s="209"/>
      <c r="T4741" s="209"/>
      <c r="U4741" s="209"/>
      <c r="V4741" s="209"/>
      <c r="W4741" s="209"/>
      <c r="X4741" s="209"/>
    </row>
    <row r="4742" spans="5:24" x14ac:dyDescent="0.25">
      <c r="E4742" s="209"/>
      <c r="F4742" s="209"/>
      <c r="G4742" s="209"/>
      <c r="H4742" s="209"/>
      <c r="I4742" s="209"/>
      <c r="J4742" s="209"/>
      <c r="K4742" s="209"/>
      <c r="P4742" s="209"/>
      <c r="Q4742" s="209"/>
      <c r="R4742" s="209"/>
      <c r="S4742" s="209"/>
      <c r="T4742" s="209"/>
      <c r="U4742" s="209"/>
      <c r="V4742" s="209"/>
      <c r="W4742" s="209"/>
      <c r="X4742" s="209"/>
    </row>
    <row r="4743" spans="5:24" x14ac:dyDescent="0.25">
      <c r="E4743" s="209"/>
      <c r="F4743" s="209"/>
      <c r="G4743" s="209"/>
      <c r="H4743" s="209"/>
      <c r="I4743" s="209"/>
      <c r="J4743" s="209"/>
      <c r="K4743" s="209"/>
      <c r="P4743" s="209"/>
      <c r="Q4743" s="209"/>
      <c r="R4743" s="209"/>
      <c r="S4743" s="209"/>
      <c r="T4743" s="209"/>
      <c r="U4743" s="209"/>
      <c r="V4743" s="209"/>
      <c r="W4743" s="209"/>
      <c r="X4743" s="209"/>
    </row>
    <row r="4744" spans="5:24" x14ac:dyDescent="0.25">
      <c r="E4744" s="209"/>
      <c r="F4744" s="209"/>
      <c r="G4744" s="209"/>
      <c r="H4744" s="209"/>
      <c r="I4744" s="209"/>
      <c r="J4744" s="209"/>
      <c r="K4744" s="209"/>
      <c r="P4744" s="209"/>
      <c r="Q4744" s="209"/>
      <c r="R4744" s="209"/>
      <c r="S4744" s="209"/>
      <c r="T4744" s="209"/>
      <c r="U4744" s="209"/>
      <c r="V4744" s="209"/>
      <c r="W4744" s="209"/>
      <c r="X4744" s="209"/>
    </row>
    <row r="4745" spans="5:24" x14ac:dyDescent="0.25">
      <c r="E4745" s="209"/>
      <c r="F4745" s="209"/>
      <c r="G4745" s="209"/>
      <c r="H4745" s="209"/>
      <c r="I4745" s="209"/>
      <c r="J4745" s="209"/>
      <c r="K4745" s="209"/>
      <c r="P4745" s="209"/>
      <c r="Q4745" s="209"/>
      <c r="R4745" s="209"/>
      <c r="S4745" s="209"/>
      <c r="T4745" s="209"/>
      <c r="U4745" s="209"/>
      <c r="V4745" s="209"/>
      <c r="W4745" s="209"/>
      <c r="X4745" s="209"/>
    </row>
    <row r="4746" spans="5:24" x14ac:dyDescent="0.25">
      <c r="E4746" s="209"/>
      <c r="F4746" s="209"/>
      <c r="G4746" s="209"/>
      <c r="H4746" s="209"/>
      <c r="I4746" s="209"/>
      <c r="J4746" s="209"/>
      <c r="K4746" s="209"/>
      <c r="P4746" s="209"/>
      <c r="Q4746" s="209"/>
      <c r="R4746" s="209"/>
      <c r="S4746" s="209"/>
      <c r="T4746" s="209"/>
      <c r="U4746" s="209"/>
      <c r="V4746" s="209"/>
      <c r="W4746" s="209"/>
      <c r="X4746" s="209"/>
    </row>
    <row r="4747" spans="5:24" x14ac:dyDescent="0.25">
      <c r="E4747" s="209"/>
      <c r="F4747" s="209"/>
      <c r="G4747" s="209"/>
      <c r="H4747" s="209"/>
      <c r="I4747" s="209"/>
      <c r="J4747" s="209"/>
      <c r="K4747" s="209"/>
      <c r="P4747" s="209"/>
      <c r="Q4747" s="209"/>
      <c r="R4747" s="209"/>
      <c r="S4747" s="209"/>
      <c r="T4747" s="209"/>
      <c r="U4747" s="209"/>
      <c r="V4747" s="209"/>
      <c r="W4747" s="209"/>
      <c r="X4747" s="209"/>
    </row>
    <row r="4748" spans="5:24" x14ac:dyDescent="0.25">
      <c r="E4748" s="209"/>
      <c r="F4748" s="209"/>
      <c r="G4748" s="209"/>
      <c r="H4748" s="209"/>
      <c r="I4748" s="209"/>
      <c r="J4748" s="209"/>
      <c r="K4748" s="209"/>
      <c r="P4748" s="209"/>
      <c r="Q4748" s="209"/>
      <c r="R4748" s="209"/>
      <c r="S4748" s="209"/>
      <c r="T4748" s="209"/>
      <c r="U4748" s="209"/>
      <c r="V4748" s="209"/>
      <c r="W4748" s="209"/>
      <c r="X4748" s="209"/>
    </row>
    <row r="4749" spans="5:24" x14ac:dyDescent="0.25">
      <c r="E4749" s="209"/>
      <c r="F4749" s="209"/>
      <c r="G4749" s="209"/>
      <c r="H4749" s="209"/>
      <c r="I4749" s="209"/>
      <c r="J4749" s="209"/>
      <c r="K4749" s="209"/>
      <c r="P4749" s="209"/>
      <c r="Q4749" s="209"/>
      <c r="R4749" s="209"/>
      <c r="S4749" s="209"/>
      <c r="T4749" s="209"/>
      <c r="U4749" s="209"/>
      <c r="V4749" s="209"/>
      <c r="W4749" s="209"/>
      <c r="X4749" s="209"/>
    </row>
    <row r="4750" spans="5:24" x14ac:dyDescent="0.25">
      <c r="E4750" s="209"/>
      <c r="F4750" s="209"/>
      <c r="G4750" s="209"/>
      <c r="H4750" s="209"/>
      <c r="I4750" s="209"/>
      <c r="J4750" s="209"/>
      <c r="K4750" s="209"/>
      <c r="P4750" s="209"/>
      <c r="Q4750" s="209"/>
      <c r="R4750" s="209"/>
      <c r="S4750" s="209"/>
      <c r="T4750" s="209"/>
      <c r="U4750" s="209"/>
      <c r="V4750" s="209"/>
      <c r="W4750" s="209"/>
      <c r="X4750" s="209"/>
    </row>
    <row r="4751" spans="5:24" x14ac:dyDescent="0.25">
      <c r="E4751" s="209"/>
      <c r="F4751" s="209"/>
      <c r="G4751" s="209"/>
      <c r="H4751" s="209"/>
      <c r="I4751" s="209"/>
      <c r="J4751" s="209"/>
      <c r="K4751" s="209"/>
      <c r="P4751" s="209"/>
      <c r="Q4751" s="209"/>
      <c r="R4751" s="209"/>
      <c r="S4751" s="209"/>
      <c r="T4751" s="209"/>
      <c r="U4751" s="209"/>
      <c r="V4751" s="209"/>
      <c r="W4751" s="209"/>
      <c r="X4751" s="209"/>
    </row>
    <row r="4752" spans="5:24" x14ac:dyDescent="0.25">
      <c r="E4752" s="209"/>
      <c r="F4752" s="209"/>
      <c r="G4752" s="209"/>
      <c r="H4752" s="209"/>
      <c r="I4752" s="209"/>
      <c r="J4752" s="209"/>
      <c r="K4752" s="209"/>
      <c r="P4752" s="209"/>
      <c r="Q4752" s="209"/>
      <c r="R4752" s="209"/>
      <c r="S4752" s="209"/>
      <c r="T4752" s="209"/>
      <c r="U4752" s="209"/>
      <c r="V4752" s="209"/>
      <c r="W4752" s="209"/>
      <c r="X4752" s="209"/>
    </row>
    <row r="4753" spans="5:24" x14ac:dyDescent="0.25">
      <c r="E4753" s="209"/>
      <c r="F4753" s="209"/>
      <c r="G4753" s="209"/>
      <c r="H4753" s="209"/>
      <c r="I4753" s="209"/>
      <c r="J4753" s="209"/>
      <c r="K4753" s="209"/>
      <c r="P4753" s="209"/>
      <c r="Q4753" s="209"/>
      <c r="R4753" s="209"/>
      <c r="S4753" s="209"/>
      <c r="T4753" s="209"/>
      <c r="U4753" s="209"/>
      <c r="V4753" s="209"/>
      <c r="W4753" s="209"/>
      <c r="X4753" s="209"/>
    </row>
    <row r="4754" spans="5:24" x14ac:dyDescent="0.25">
      <c r="E4754" s="209"/>
      <c r="F4754" s="209"/>
      <c r="G4754" s="209"/>
      <c r="H4754" s="209"/>
      <c r="I4754" s="209"/>
      <c r="J4754" s="209"/>
      <c r="K4754" s="209"/>
      <c r="P4754" s="209"/>
      <c r="Q4754" s="209"/>
      <c r="R4754" s="209"/>
      <c r="S4754" s="209"/>
      <c r="T4754" s="209"/>
      <c r="U4754" s="209"/>
      <c r="V4754" s="209"/>
      <c r="W4754" s="209"/>
      <c r="X4754" s="209"/>
    </row>
    <row r="4755" spans="5:24" x14ac:dyDescent="0.25">
      <c r="E4755" s="209"/>
      <c r="F4755" s="209"/>
      <c r="G4755" s="209"/>
      <c r="H4755" s="209"/>
      <c r="I4755" s="209"/>
      <c r="J4755" s="209"/>
      <c r="K4755" s="209"/>
      <c r="P4755" s="209"/>
      <c r="Q4755" s="209"/>
      <c r="R4755" s="209"/>
      <c r="S4755" s="209"/>
      <c r="T4755" s="209"/>
      <c r="U4755" s="209"/>
      <c r="V4755" s="209"/>
      <c r="W4755" s="209"/>
      <c r="X4755" s="209"/>
    </row>
    <row r="4756" spans="5:24" x14ac:dyDescent="0.25">
      <c r="E4756" s="209"/>
      <c r="F4756" s="209"/>
      <c r="G4756" s="209"/>
      <c r="H4756" s="209"/>
      <c r="I4756" s="209"/>
      <c r="J4756" s="209"/>
      <c r="K4756" s="209"/>
      <c r="P4756" s="209"/>
      <c r="Q4756" s="209"/>
      <c r="R4756" s="209"/>
      <c r="S4756" s="209"/>
      <c r="T4756" s="209"/>
      <c r="U4756" s="209"/>
      <c r="V4756" s="209"/>
      <c r="W4756" s="209"/>
      <c r="X4756" s="209"/>
    </row>
    <row r="4757" spans="5:24" x14ac:dyDescent="0.25">
      <c r="E4757" s="209"/>
      <c r="F4757" s="209"/>
      <c r="G4757" s="209"/>
      <c r="H4757" s="209"/>
      <c r="I4757" s="209"/>
      <c r="J4757" s="209"/>
      <c r="K4757" s="209"/>
      <c r="P4757" s="209"/>
      <c r="Q4757" s="209"/>
      <c r="R4757" s="209"/>
      <c r="S4757" s="209"/>
      <c r="T4757" s="209"/>
      <c r="U4757" s="209"/>
      <c r="V4757" s="209"/>
      <c r="W4757" s="209"/>
      <c r="X4757" s="209"/>
    </row>
    <row r="4758" spans="5:24" x14ac:dyDescent="0.25">
      <c r="E4758" s="209"/>
      <c r="F4758" s="209"/>
      <c r="G4758" s="209"/>
      <c r="H4758" s="209"/>
      <c r="I4758" s="209"/>
      <c r="J4758" s="209"/>
      <c r="K4758" s="209"/>
      <c r="P4758" s="209"/>
      <c r="Q4758" s="209"/>
      <c r="R4758" s="209"/>
      <c r="S4758" s="209"/>
      <c r="T4758" s="209"/>
      <c r="U4758" s="209"/>
      <c r="V4758" s="209"/>
      <c r="W4758" s="209"/>
      <c r="X4758" s="209"/>
    </row>
    <row r="4759" spans="5:24" x14ac:dyDescent="0.25">
      <c r="E4759" s="209"/>
      <c r="F4759" s="209"/>
      <c r="G4759" s="209"/>
      <c r="H4759" s="209"/>
      <c r="I4759" s="209"/>
      <c r="J4759" s="209"/>
      <c r="K4759" s="209"/>
      <c r="P4759" s="209"/>
      <c r="Q4759" s="209"/>
      <c r="R4759" s="209"/>
      <c r="S4759" s="209"/>
      <c r="T4759" s="209"/>
      <c r="U4759" s="209"/>
      <c r="V4759" s="209"/>
      <c r="W4759" s="209"/>
      <c r="X4759" s="209"/>
    </row>
    <row r="4760" spans="5:24" x14ac:dyDescent="0.25">
      <c r="E4760" s="209"/>
      <c r="F4760" s="209"/>
      <c r="G4760" s="209"/>
      <c r="H4760" s="209"/>
      <c r="I4760" s="209"/>
      <c r="J4760" s="209"/>
      <c r="K4760" s="209"/>
      <c r="P4760" s="209"/>
      <c r="Q4760" s="209"/>
      <c r="R4760" s="209"/>
      <c r="S4760" s="209"/>
      <c r="T4760" s="209"/>
      <c r="U4760" s="209"/>
      <c r="V4760" s="209"/>
      <c r="W4760" s="209"/>
      <c r="X4760" s="209"/>
    </row>
    <row r="4761" spans="5:24" x14ac:dyDescent="0.25">
      <c r="E4761" s="209"/>
      <c r="F4761" s="209"/>
      <c r="G4761" s="209"/>
      <c r="H4761" s="209"/>
      <c r="I4761" s="209"/>
      <c r="J4761" s="209"/>
      <c r="K4761" s="209"/>
      <c r="P4761" s="209"/>
      <c r="Q4761" s="209"/>
      <c r="R4761" s="209"/>
      <c r="S4761" s="209"/>
      <c r="T4761" s="209"/>
      <c r="U4761" s="209"/>
      <c r="V4761" s="209"/>
      <c r="W4761" s="209"/>
      <c r="X4761" s="209"/>
    </row>
    <row r="4762" spans="5:24" x14ac:dyDescent="0.25">
      <c r="E4762" s="209"/>
      <c r="F4762" s="209"/>
      <c r="G4762" s="209"/>
      <c r="H4762" s="209"/>
      <c r="I4762" s="209"/>
      <c r="J4762" s="209"/>
      <c r="K4762" s="209"/>
      <c r="P4762" s="209"/>
      <c r="Q4762" s="209"/>
      <c r="R4762" s="209"/>
      <c r="S4762" s="209"/>
      <c r="T4762" s="209"/>
      <c r="U4762" s="209"/>
      <c r="V4762" s="209"/>
      <c r="W4762" s="209"/>
      <c r="X4762" s="209"/>
    </row>
    <row r="4763" spans="5:24" x14ac:dyDescent="0.25">
      <c r="E4763" s="209"/>
      <c r="F4763" s="209"/>
      <c r="G4763" s="209"/>
      <c r="H4763" s="209"/>
      <c r="I4763" s="209"/>
      <c r="J4763" s="209"/>
      <c r="K4763" s="209"/>
      <c r="P4763" s="209"/>
      <c r="Q4763" s="209"/>
      <c r="R4763" s="209"/>
      <c r="S4763" s="209"/>
      <c r="T4763" s="209"/>
      <c r="U4763" s="209"/>
      <c r="V4763" s="209"/>
      <c r="W4763" s="209"/>
      <c r="X4763" s="209"/>
    </row>
    <row r="4764" spans="5:24" x14ac:dyDescent="0.25">
      <c r="E4764" s="209"/>
      <c r="F4764" s="209"/>
      <c r="G4764" s="209"/>
      <c r="H4764" s="209"/>
      <c r="I4764" s="209"/>
      <c r="J4764" s="209"/>
      <c r="K4764" s="209"/>
      <c r="P4764" s="209"/>
      <c r="Q4764" s="209"/>
      <c r="R4764" s="209"/>
      <c r="S4764" s="209"/>
      <c r="T4764" s="209"/>
      <c r="U4764" s="209"/>
      <c r="V4764" s="209"/>
      <c r="W4764" s="209"/>
      <c r="X4764" s="209"/>
    </row>
    <row r="4765" spans="5:24" x14ac:dyDescent="0.25">
      <c r="E4765" s="209"/>
      <c r="F4765" s="209"/>
      <c r="G4765" s="209"/>
      <c r="H4765" s="209"/>
      <c r="I4765" s="209"/>
      <c r="J4765" s="209"/>
      <c r="K4765" s="209"/>
      <c r="P4765" s="209"/>
      <c r="Q4765" s="209"/>
      <c r="R4765" s="209"/>
      <c r="S4765" s="209"/>
      <c r="T4765" s="209"/>
      <c r="U4765" s="209"/>
      <c r="V4765" s="209"/>
      <c r="W4765" s="209"/>
      <c r="X4765" s="209"/>
    </row>
    <row r="4766" spans="5:24" x14ac:dyDescent="0.25">
      <c r="E4766" s="209"/>
      <c r="F4766" s="209"/>
      <c r="G4766" s="209"/>
      <c r="H4766" s="209"/>
      <c r="I4766" s="209"/>
      <c r="J4766" s="209"/>
      <c r="K4766" s="209"/>
      <c r="P4766" s="209"/>
      <c r="Q4766" s="209"/>
      <c r="R4766" s="209"/>
      <c r="S4766" s="209"/>
      <c r="T4766" s="209"/>
      <c r="U4766" s="209"/>
      <c r="V4766" s="209"/>
      <c r="W4766" s="209"/>
      <c r="X4766" s="209"/>
    </row>
    <row r="4767" spans="5:24" x14ac:dyDescent="0.25">
      <c r="E4767" s="209"/>
      <c r="F4767" s="209"/>
      <c r="G4767" s="209"/>
      <c r="H4767" s="209"/>
      <c r="I4767" s="209"/>
      <c r="J4767" s="209"/>
      <c r="K4767" s="209"/>
      <c r="P4767" s="209"/>
      <c r="Q4767" s="209"/>
      <c r="R4767" s="209"/>
      <c r="S4767" s="209"/>
      <c r="T4767" s="209"/>
      <c r="U4767" s="209"/>
      <c r="V4767" s="209"/>
      <c r="W4767" s="209"/>
      <c r="X4767" s="209"/>
    </row>
    <row r="4768" spans="5:24" x14ac:dyDescent="0.25">
      <c r="E4768" s="209"/>
      <c r="F4768" s="209"/>
      <c r="G4768" s="209"/>
      <c r="H4768" s="209"/>
      <c r="I4768" s="209"/>
      <c r="J4768" s="209"/>
      <c r="K4768" s="209"/>
      <c r="P4768" s="209"/>
      <c r="Q4768" s="209"/>
      <c r="R4768" s="209"/>
      <c r="S4768" s="209"/>
      <c r="T4768" s="209"/>
      <c r="U4768" s="209"/>
      <c r="V4768" s="209"/>
      <c r="W4768" s="209"/>
      <c r="X4768" s="209"/>
    </row>
    <row r="4769" spans="5:24" x14ac:dyDescent="0.25">
      <c r="E4769" s="209"/>
      <c r="F4769" s="209"/>
      <c r="G4769" s="209"/>
      <c r="H4769" s="209"/>
      <c r="I4769" s="209"/>
      <c r="J4769" s="209"/>
      <c r="K4769" s="209"/>
      <c r="P4769" s="209"/>
      <c r="Q4769" s="209"/>
      <c r="R4769" s="209"/>
      <c r="S4769" s="209"/>
      <c r="T4769" s="209"/>
      <c r="U4769" s="209"/>
      <c r="V4769" s="209"/>
      <c r="W4769" s="209"/>
      <c r="X4769" s="209"/>
    </row>
    <row r="4770" spans="5:24" x14ac:dyDescent="0.25">
      <c r="E4770" s="209"/>
      <c r="F4770" s="209"/>
      <c r="G4770" s="209"/>
      <c r="H4770" s="209"/>
      <c r="I4770" s="209"/>
      <c r="J4770" s="209"/>
      <c r="K4770" s="209"/>
      <c r="P4770" s="209"/>
      <c r="Q4770" s="209"/>
      <c r="R4770" s="209"/>
      <c r="S4770" s="209"/>
      <c r="T4770" s="209"/>
      <c r="U4770" s="209"/>
      <c r="V4770" s="209"/>
      <c r="W4770" s="209"/>
      <c r="X4770" s="209"/>
    </row>
    <row r="4771" spans="5:24" x14ac:dyDescent="0.25">
      <c r="E4771" s="209"/>
      <c r="F4771" s="209"/>
      <c r="G4771" s="209"/>
      <c r="H4771" s="209"/>
      <c r="I4771" s="209"/>
      <c r="J4771" s="209"/>
      <c r="K4771" s="209"/>
      <c r="P4771" s="209"/>
      <c r="Q4771" s="209"/>
      <c r="R4771" s="209"/>
      <c r="S4771" s="209"/>
      <c r="T4771" s="209"/>
      <c r="U4771" s="209"/>
      <c r="V4771" s="209"/>
      <c r="W4771" s="209"/>
      <c r="X4771" s="209"/>
    </row>
    <row r="4772" spans="5:24" x14ac:dyDescent="0.25">
      <c r="E4772" s="209"/>
      <c r="F4772" s="209"/>
      <c r="G4772" s="209"/>
      <c r="H4772" s="209"/>
      <c r="I4772" s="209"/>
      <c r="J4772" s="209"/>
      <c r="K4772" s="209"/>
      <c r="P4772" s="209"/>
      <c r="Q4772" s="209"/>
      <c r="R4772" s="209"/>
      <c r="S4772" s="209"/>
      <c r="T4772" s="209"/>
      <c r="U4772" s="209"/>
      <c r="V4772" s="209"/>
      <c r="W4772" s="209"/>
      <c r="X4772" s="209"/>
    </row>
    <row r="4773" spans="5:24" x14ac:dyDescent="0.25">
      <c r="E4773" s="209"/>
      <c r="F4773" s="209"/>
      <c r="G4773" s="209"/>
      <c r="H4773" s="209"/>
      <c r="I4773" s="209"/>
      <c r="J4773" s="209"/>
      <c r="K4773" s="209"/>
      <c r="P4773" s="209"/>
      <c r="Q4773" s="209"/>
      <c r="R4773" s="209"/>
      <c r="S4773" s="209"/>
      <c r="T4773" s="209"/>
      <c r="U4773" s="209"/>
      <c r="V4773" s="209"/>
      <c r="W4773" s="209"/>
      <c r="X4773" s="209"/>
    </row>
    <row r="4774" spans="5:24" x14ac:dyDescent="0.25">
      <c r="E4774" s="209"/>
      <c r="F4774" s="209"/>
      <c r="G4774" s="209"/>
      <c r="H4774" s="209"/>
      <c r="I4774" s="209"/>
      <c r="J4774" s="209"/>
      <c r="K4774" s="209"/>
      <c r="P4774" s="209"/>
      <c r="Q4774" s="209"/>
      <c r="R4774" s="209"/>
      <c r="S4774" s="209"/>
      <c r="T4774" s="209"/>
      <c r="U4774" s="209"/>
      <c r="V4774" s="209"/>
      <c r="W4774" s="209"/>
      <c r="X4774" s="209"/>
    </row>
    <row r="4775" spans="5:24" x14ac:dyDescent="0.25">
      <c r="E4775" s="209"/>
      <c r="F4775" s="209"/>
      <c r="G4775" s="209"/>
      <c r="H4775" s="209"/>
      <c r="I4775" s="209"/>
      <c r="J4775" s="209"/>
      <c r="K4775" s="209"/>
      <c r="P4775" s="209"/>
      <c r="Q4775" s="209"/>
      <c r="R4775" s="209"/>
      <c r="S4775" s="209"/>
      <c r="T4775" s="209"/>
      <c r="U4775" s="209"/>
      <c r="V4775" s="209"/>
      <c r="W4775" s="209"/>
      <c r="X4775" s="209"/>
    </row>
    <row r="4776" spans="5:24" x14ac:dyDescent="0.25">
      <c r="E4776" s="209"/>
      <c r="F4776" s="209"/>
      <c r="G4776" s="209"/>
      <c r="H4776" s="209"/>
      <c r="I4776" s="209"/>
      <c r="J4776" s="209"/>
      <c r="K4776" s="209"/>
      <c r="P4776" s="209"/>
      <c r="Q4776" s="209"/>
      <c r="R4776" s="209"/>
      <c r="S4776" s="209"/>
      <c r="T4776" s="209"/>
      <c r="U4776" s="209"/>
      <c r="V4776" s="209"/>
      <c r="W4776" s="209"/>
      <c r="X4776" s="209"/>
    </row>
    <row r="4777" spans="5:24" x14ac:dyDescent="0.25">
      <c r="E4777" s="209"/>
      <c r="F4777" s="209"/>
      <c r="G4777" s="209"/>
      <c r="H4777" s="209"/>
      <c r="I4777" s="209"/>
      <c r="J4777" s="209"/>
      <c r="K4777" s="209"/>
      <c r="P4777" s="209"/>
      <c r="Q4777" s="209"/>
      <c r="R4777" s="209"/>
      <c r="S4777" s="209"/>
      <c r="T4777" s="209"/>
      <c r="U4777" s="209"/>
      <c r="V4777" s="209"/>
      <c r="W4777" s="209"/>
      <c r="X4777" s="209"/>
    </row>
    <row r="4778" spans="5:24" x14ac:dyDescent="0.25">
      <c r="E4778" s="209"/>
      <c r="F4778" s="209"/>
      <c r="G4778" s="209"/>
      <c r="H4778" s="209"/>
      <c r="I4778" s="209"/>
      <c r="J4778" s="209"/>
      <c r="K4778" s="209"/>
      <c r="P4778" s="209"/>
      <c r="Q4778" s="209"/>
      <c r="R4778" s="209"/>
      <c r="S4778" s="209"/>
      <c r="T4778" s="209"/>
      <c r="U4778" s="209"/>
      <c r="V4778" s="209"/>
      <c r="W4778" s="209"/>
      <c r="X4778" s="209"/>
    </row>
    <row r="4779" spans="5:24" x14ac:dyDescent="0.25">
      <c r="E4779" s="209"/>
      <c r="F4779" s="209"/>
      <c r="G4779" s="209"/>
      <c r="H4779" s="209"/>
      <c r="I4779" s="209"/>
      <c r="J4779" s="209"/>
      <c r="K4779" s="209"/>
      <c r="P4779" s="209"/>
      <c r="Q4779" s="209"/>
      <c r="R4779" s="209"/>
      <c r="S4779" s="209"/>
      <c r="T4779" s="209"/>
      <c r="U4779" s="209"/>
      <c r="V4779" s="209"/>
      <c r="W4779" s="209"/>
      <c r="X4779" s="209"/>
    </row>
    <row r="4780" spans="5:24" x14ac:dyDescent="0.25">
      <c r="E4780" s="209"/>
      <c r="F4780" s="209"/>
      <c r="G4780" s="209"/>
      <c r="H4780" s="209"/>
      <c r="I4780" s="209"/>
      <c r="J4780" s="209"/>
      <c r="K4780" s="209"/>
      <c r="P4780" s="209"/>
      <c r="Q4780" s="209"/>
      <c r="R4780" s="209"/>
      <c r="S4780" s="209"/>
      <c r="T4780" s="209"/>
      <c r="U4780" s="209"/>
      <c r="V4780" s="209"/>
      <c r="W4780" s="209"/>
      <c r="X4780" s="209"/>
    </row>
    <row r="4781" spans="5:24" x14ac:dyDescent="0.25">
      <c r="E4781" s="209"/>
      <c r="F4781" s="209"/>
      <c r="G4781" s="209"/>
      <c r="H4781" s="209"/>
      <c r="I4781" s="209"/>
      <c r="J4781" s="209"/>
      <c r="K4781" s="209"/>
      <c r="P4781" s="209"/>
      <c r="Q4781" s="209"/>
      <c r="R4781" s="209"/>
      <c r="S4781" s="209"/>
      <c r="T4781" s="209"/>
      <c r="U4781" s="209"/>
      <c r="V4781" s="209"/>
      <c r="W4781" s="209"/>
      <c r="X4781" s="209"/>
    </row>
    <row r="4782" spans="5:24" x14ac:dyDescent="0.25">
      <c r="E4782" s="209"/>
      <c r="F4782" s="209"/>
      <c r="G4782" s="209"/>
      <c r="H4782" s="209"/>
      <c r="I4782" s="209"/>
      <c r="J4782" s="209"/>
      <c r="K4782" s="209"/>
      <c r="P4782" s="209"/>
      <c r="Q4782" s="209"/>
      <c r="R4782" s="209"/>
      <c r="S4782" s="209"/>
      <c r="T4782" s="209"/>
      <c r="U4782" s="209"/>
      <c r="V4782" s="209"/>
      <c r="W4782" s="209"/>
      <c r="X4782" s="209"/>
    </row>
    <row r="4783" spans="5:24" x14ac:dyDescent="0.25">
      <c r="E4783" s="209"/>
      <c r="F4783" s="209"/>
      <c r="G4783" s="209"/>
      <c r="H4783" s="209"/>
      <c r="I4783" s="209"/>
      <c r="J4783" s="209"/>
      <c r="K4783" s="209"/>
      <c r="P4783" s="209"/>
      <c r="Q4783" s="209"/>
      <c r="R4783" s="209"/>
      <c r="S4783" s="209"/>
      <c r="T4783" s="209"/>
      <c r="U4783" s="209"/>
      <c r="V4783" s="209"/>
      <c r="W4783" s="209"/>
      <c r="X4783" s="209"/>
    </row>
    <row r="4784" spans="5:24" x14ac:dyDescent="0.25">
      <c r="E4784" s="209"/>
      <c r="F4784" s="209"/>
      <c r="G4784" s="209"/>
      <c r="H4784" s="209"/>
      <c r="I4784" s="209"/>
      <c r="J4784" s="209"/>
      <c r="K4784" s="209"/>
      <c r="P4784" s="209"/>
      <c r="Q4784" s="209"/>
      <c r="R4784" s="209"/>
      <c r="S4784" s="209"/>
      <c r="T4784" s="209"/>
      <c r="U4784" s="209"/>
      <c r="V4784" s="209"/>
      <c r="W4784" s="209"/>
      <c r="X4784" s="209"/>
    </row>
    <row r="4785" spans="5:24" x14ac:dyDescent="0.25">
      <c r="E4785" s="209"/>
      <c r="F4785" s="209"/>
      <c r="G4785" s="209"/>
      <c r="H4785" s="209"/>
      <c r="I4785" s="209"/>
      <c r="J4785" s="209"/>
      <c r="K4785" s="209"/>
      <c r="P4785" s="209"/>
      <c r="Q4785" s="209"/>
      <c r="R4785" s="209"/>
      <c r="S4785" s="209"/>
      <c r="T4785" s="209"/>
      <c r="U4785" s="209"/>
      <c r="V4785" s="209"/>
      <c r="W4785" s="209"/>
      <c r="X4785" s="209"/>
    </row>
    <row r="4786" spans="5:24" x14ac:dyDescent="0.25">
      <c r="E4786" s="209"/>
      <c r="F4786" s="209"/>
      <c r="G4786" s="209"/>
      <c r="H4786" s="209"/>
      <c r="I4786" s="209"/>
      <c r="J4786" s="209"/>
      <c r="K4786" s="209"/>
      <c r="P4786" s="209"/>
      <c r="Q4786" s="209"/>
      <c r="R4786" s="209"/>
      <c r="S4786" s="209"/>
      <c r="T4786" s="209"/>
      <c r="U4786" s="209"/>
      <c r="V4786" s="209"/>
      <c r="W4786" s="209"/>
      <c r="X4786" s="209"/>
    </row>
    <row r="4787" spans="5:24" x14ac:dyDescent="0.25">
      <c r="E4787" s="209"/>
      <c r="F4787" s="209"/>
      <c r="G4787" s="209"/>
      <c r="H4787" s="209"/>
      <c r="I4787" s="209"/>
      <c r="J4787" s="209"/>
      <c r="K4787" s="209"/>
      <c r="P4787" s="209"/>
      <c r="Q4787" s="209"/>
      <c r="R4787" s="209"/>
      <c r="S4787" s="209"/>
      <c r="T4787" s="209"/>
      <c r="U4787" s="209"/>
      <c r="V4787" s="209"/>
      <c r="W4787" s="209"/>
      <c r="X4787" s="209"/>
    </row>
    <row r="4788" spans="5:24" x14ac:dyDescent="0.25">
      <c r="E4788" s="209"/>
      <c r="F4788" s="209"/>
      <c r="G4788" s="209"/>
      <c r="H4788" s="209"/>
      <c r="I4788" s="209"/>
      <c r="J4788" s="209"/>
      <c r="K4788" s="209"/>
      <c r="P4788" s="209"/>
      <c r="Q4788" s="209"/>
      <c r="R4788" s="209"/>
      <c r="S4788" s="209"/>
      <c r="T4788" s="209"/>
      <c r="U4788" s="209"/>
      <c r="V4788" s="209"/>
      <c r="W4788" s="209"/>
      <c r="X4788" s="209"/>
    </row>
    <row r="4789" spans="5:24" x14ac:dyDescent="0.25">
      <c r="E4789" s="209"/>
      <c r="F4789" s="209"/>
      <c r="G4789" s="209"/>
      <c r="H4789" s="209"/>
      <c r="I4789" s="209"/>
      <c r="J4789" s="209"/>
      <c r="K4789" s="209"/>
      <c r="P4789" s="209"/>
      <c r="Q4789" s="209"/>
      <c r="R4789" s="209"/>
      <c r="S4789" s="209"/>
      <c r="T4789" s="209"/>
      <c r="U4789" s="209"/>
      <c r="V4789" s="209"/>
      <c r="W4789" s="209"/>
      <c r="X4789" s="209"/>
    </row>
    <row r="4790" spans="5:24" x14ac:dyDescent="0.25">
      <c r="E4790" s="209"/>
      <c r="F4790" s="209"/>
      <c r="G4790" s="209"/>
      <c r="H4790" s="209"/>
      <c r="I4790" s="209"/>
      <c r="J4790" s="209"/>
      <c r="K4790" s="209"/>
      <c r="P4790" s="209"/>
      <c r="Q4790" s="209"/>
      <c r="R4790" s="209"/>
      <c r="S4790" s="209"/>
      <c r="T4790" s="209"/>
      <c r="U4790" s="209"/>
      <c r="V4790" s="209"/>
      <c r="W4790" s="209"/>
      <c r="X4790" s="209"/>
    </row>
    <row r="4791" spans="5:24" x14ac:dyDescent="0.25">
      <c r="E4791" s="209"/>
      <c r="F4791" s="209"/>
      <c r="G4791" s="209"/>
      <c r="H4791" s="209"/>
      <c r="I4791" s="209"/>
      <c r="J4791" s="209"/>
      <c r="K4791" s="209"/>
      <c r="P4791" s="209"/>
      <c r="Q4791" s="209"/>
      <c r="R4791" s="209"/>
      <c r="S4791" s="209"/>
      <c r="T4791" s="209"/>
      <c r="U4791" s="209"/>
      <c r="V4791" s="209"/>
      <c r="W4791" s="209"/>
      <c r="X4791" s="209"/>
    </row>
    <row r="4792" spans="5:24" x14ac:dyDescent="0.25">
      <c r="E4792" s="209"/>
      <c r="F4792" s="209"/>
      <c r="G4792" s="209"/>
      <c r="H4792" s="209"/>
      <c r="I4792" s="209"/>
      <c r="J4792" s="209"/>
      <c r="K4792" s="209"/>
      <c r="P4792" s="209"/>
      <c r="Q4792" s="209"/>
      <c r="R4792" s="209"/>
      <c r="S4792" s="209"/>
      <c r="T4792" s="209"/>
      <c r="U4792" s="209"/>
      <c r="V4792" s="209"/>
      <c r="W4792" s="209"/>
      <c r="X4792" s="209"/>
    </row>
    <row r="4793" spans="5:24" x14ac:dyDescent="0.25">
      <c r="E4793" s="209"/>
      <c r="F4793" s="209"/>
      <c r="G4793" s="209"/>
      <c r="H4793" s="209"/>
      <c r="I4793" s="209"/>
      <c r="J4793" s="209"/>
      <c r="K4793" s="209"/>
      <c r="P4793" s="209"/>
      <c r="Q4793" s="209"/>
      <c r="R4793" s="209"/>
      <c r="S4793" s="209"/>
      <c r="T4793" s="209"/>
      <c r="U4793" s="209"/>
      <c r="V4793" s="209"/>
      <c r="W4793" s="209"/>
      <c r="X4793" s="209"/>
    </row>
    <row r="4794" spans="5:24" x14ac:dyDescent="0.25">
      <c r="E4794" s="209"/>
      <c r="F4794" s="209"/>
      <c r="G4794" s="209"/>
      <c r="H4794" s="209"/>
      <c r="I4794" s="209"/>
      <c r="J4794" s="209"/>
      <c r="K4794" s="209"/>
      <c r="P4794" s="209"/>
      <c r="Q4794" s="209"/>
      <c r="R4794" s="209"/>
      <c r="S4794" s="209"/>
      <c r="T4794" s="209"/>
      <c r="U4794" s="209"/>
      <c r="V4794" s="209"/>
      <c r="W4794" s="209"/>
      <c r="X4794" s="209"/>
    </row>
    <row r="4795" spans="5:24" x14ac:dyDescent="0.25">
      <c r="E4795" s="209"/>
      <c r="F4795" s="209"/>
      <c r="G4795" s="209"/>
      <c r="H4795" s="209"/>
      <c r="I4795" s="209"/>
      <c r="J4795" s="209"/>
      <c r="K4795" s="209"/>
      <c r="P4795" s="209"/>
      <c r="Q4795" s="209"/>
      <c r="R4795" s="209"/>
      <c r="S4795" s="209"/>
      <c r="T4795" s="209"/>
      <c r="U4795" s="209"/>
      <c r="V4795" s="209"/>
      <c r="W4795" s="209"/>
      <c r="X4795" s="209"/>
    </row>
    <row r="4796" spans="5:24" x14ac:dyDescent="0.25">
      <c r="E4796" s="209"/>
      <c r="F4796" s="209"/>
      <c r="G4796" s="209"/>
      <c r="H4796" s="209"/>
      <c r="I4796" s="209"/>
      <c r="J4796" s="209"/>
      <c r="K4796" s="209"/>
      <c r="P4796" s="209"/>
      <c r="Q4796" s="209"/>
      <c r="R4796" s="209"/>
      <c r="S4796" s="209"/>
      <c r="T4796" s="209"/>
      <c r="U4796" s="209"/>
      <c r="V4796" s="209"/>
      <c r="W4796" s="209"/>
      <c r="X4796" s="209"/>
    </row>
    <row r="4797" spans="5:24" x14ac:dyDescent="0.25">
      <c r="E4797" s="209"/>
      <c r="F4797" s="209"/>
      <c r="G4797" s="209"/>
      <c r="H4797" s="209"/>
      <c r="I4797" s="209"/>
      <c r="J4797" s="209"/>
      <c r="K4797" s="209"/>
      <c r="P4797" s="209"/>
      <c r="Q4797" s="209"/>
      <c r="R4797" s="209"/>
      <c r="S4797" s="209"/>
      <c r="T4797" s="209"/>
      <c r="U4797" s="209"/>
      <c r="V4797" s="209"/>
      <c r="W4797" s="209"/>
      <c r="X4797" s="209"/>
    </row>
    <row r="4798" spans="5:24" x14ac:dyDescent="0.25">
      <c r="E4798" s="209"/>
      <c r="F4798" s="209"/>
      <c r="G4798" s="209"/>
      <c r="H4798" s="209"/>
      <c r="I4798" s="209"/>
      <c r="J4798" s="209"/>
      <c r="K4798" s="209"/>
      <c r="P4798" s="209"/>
      <c r="Q4798" s="209"/>
      <c r="R4798" s="209"/>
      <c r="S4798" s="209"/>
      <c r="T4798" s="209"/>
      <c r="U4798" s="209"/>
      <c r="V4798" s="209"/>
      <c r="W4798" s="209"/>
      <c r="X4798" s="209"/>
    </row>
    <row r="4799" spans="5:24" x14ac:dyDescent="0.25">
      <c r="E4799" s="209"/>
      <c r="F4799" s="209"/>
      <c r="G4799" s="209"/>
      <c r="H4799" s="209"/>
      <c r="I4799" s="209"/>
      <c r="J4799" s="209"/>
      <c r="K4799" s="209"/>
      <c r="P4799" s="209"/>
      <c r="Q4799" s="209"/>
      <c r="R4799" s="209"/>
      <c r="S4799" s="209"/>
      <c r="T4799" s="209"/>
      <c r="U4799" s="209"/>
      <c r="V4799" s="209"/>
      <c r="W4799" s="209"/>
      <c r="X4799" s="209"/>
    </row>
    <row r="4800" spans="5:24" x14ac:dyDescent="0.25">
      <c r="E4800" s="209"/>
      <c r="F4800" s="209"/>
      <c r="G4800" s="209"/>
      <c r="H4800" s="209"/>
      <c r="I4800" s="209"/>
      <c r="J4800" s="209"/>
      <c r="K4800" s="209"/>
      <c r="P4800" s="209"/>
      <c r="Q4800" s="209"/>
      <c r="R4800" s="209"/>
      <c r="S4800" s="209"/>
      <c r="T4800" s="209"/>
      <c r="U4800" s="209"/>
      <c r="V4800" s="209"/>
      <c r="W4800" s="209"/>
      <c r="X4800" s="209"/>
    </row>
    <row r="4801" spans="5:24" x14ac:dyDescent="0.25">
      <c r="E4801" s="209"/>
      <c r="F4801" s="209"/>
      <c r="G4801" s="209"/>
      <c r="H4801" s="209"/>
      <c r="I4801" s="209"/>
      <c r="J4801" s="209"/>
      <c r="K4801" s="209"/>
      <c r="P4801" s="209"/>
      <c r="Q4801" s="209"/>
      <c r="R4801" s="209"/>
      <c r="S4801" s="209"/>
      <c r="T4801" s="209"/>
      <c r="U4801" s="209"/>
      <c r="V4801" s="209"/>
      <c r="W4801" s="209"/>
      <c r="X4801" s="209"/>
    </row>
    <row r="4802" spans="5:24" x14ac:dyDescent="0.25">
      <c r="E4802" s="209"/>
      <c r="F4802" s="209"/>
      <c r="G4802" s="209"/>
      <c r="H4802" s="209"/>
      <c r="I4802" s="209"/>
      <c r="J4802" s="209"/>
      <c r="K4802" s="209"/>
      <c r="P4802" s="209"/>
      <c r="Q4802" s="209"/>
      <c r="R4802" s="209"/>
      <c r="S4802" s="209"/>
      <c r="T4802" s="209"/>
      <c r="U4802" s="209"/>
      <c r="V4802" s="209"/>
      <c r="W4802" s="209"/>
      <c r="X4802" s="209"/>
    </row>
    <row r="4803" spans="5:24" x14ac:dyDescent="0.25">
      <c r="E4803" s="209"/>
      <c r="F4803" s="209"/>
      <c r="G4803" s="209"/>
      <c r="H4803" s="209"/>
      <c r="I4803" s="209"/>
      <c r="J4803" s="209"/>
      <c r="K4803" s="209"/>
      <c r="P4803" s="209"/>
      <c r="Q4803" s="209"/>
      <c r="R4803" s="209"/>
      <c r="S4803" s="209"/>
      <c r="T4803" s="209"/>
      <c r="U4803" s="209"/>
      <c r="V4803" s="209"/>
      <c r="W4803" s="209"/>
      <c r="X4803" s="209"/>
    </row>
    <row r="4804" spans="5:24" x14ac:dyDescent="0.25">
      <c r="E4804" s="209"/>
      <c r="F4804" s="209"/>
      <c r="G4804" s="209"/>
      <c r="H4804" s="209"/>
      <c r="I4804" s="209"/>
      <c r="J4804" s="209"/>
      <c r="K4804" s="209"/>
      <c r="P4804" s="209"/>
      <c r="Q4804" s="209"/>
      <c r="R4804" s="209"/>
      <c r="S4804" s="209"/>
      <c r="T4804" s="209"/>
      <c r="U4804" s="209"/>
      <c r="V4804" s="209"/>
      <c r="W4804" s="209"/>
      <c r="X4804" s="209"/>
    </row>
    <row r="4805" spans="5:24" x14ac:dyDescent="0.25">
      <c r="E4805" s="209"/>
      <c r="F4805" s="209"/>
      <c r="G4805" s="209"/>
      <c r="H4805" s="209"/>
      <c r="I4805" s="209"/>
      <c r="J4805" s="209"/>
      <c r="K4805" s="209"/>
      <c r="P4805" s="209"/>
      <c r="Q4805" s="209"/>
      <c r="R4805" s="209"/>
      <c r="S4805" s="209"/>
      <c r="T4805" s="209"/>
      <c r="U4805" s="209"/>
      <c r="V4805" s="209"/>
      <c r="W4805" s="209"/>
      <c r="X4805" s="209"/>
    </row>
    <row r="4806" spans="5:24" x14ac:dyDescent="0.25">
      <c r="E4806" s="209"/>
      <c r="F4806" s="209"/>
      <c r="G4806" s="209"/>
      <c r="H4806" s="209"/>
      <c r="I4806" s="209"/>
      <c r="J4806" s="209"/>
      <c r="K4806" s="209"/>
      <c r="P4806" s="209"/>
      <c r="Q4806" s="209"/>
      <c r="R4806" s="209"/>
      <c r="S4806" s="209"/>
      <c r="T4806" s="209"/>
      <c r="U4806" s="209"/>
      <c r="V4806" s="209"/>
      <c r="W4806" s="209"/>
      <c r="X4806" s="209"/>
    </row>
    <row r="4807" spans="5:24" x14ac:dyDescent="0.25">
      <c r="E4807" s="209"/>
      <c r="F4807" s="209"/>
      <c r="G4807" s="209"/>
      <c r="H4807" s="209"/>
      <c r="I4807" s="209"/>
      <c r="J4807" s="209"/>
      <c r="K4807" s="209"/>
      <c r="P4807" s="209"/>
      <c r="Q4807" s="209"/>
      <c r="R4807" s="209"/>
      <c r="S4807" s="209"/>
      <c r="T4807" s="209"/>
      <c r="U4807" s="209"/>
      <c r="V4807" s="209"/>
      <c r="W4807" s="209"/>
      <c r="X4807" s="209"/>
    </row>
    <row r="4808" spans="5:24" x14ac:dyDescent="0.25">
      <c r="E4808" s="209"/>
      <c r="F4808" s="209"/>
      <c r="G4808" s="209"/>
      <c r="H4808" s="209"/>
      <c r="I4808" s="209"/>
      <c r="J4808" s="209"/>
      <c r="K4808" s="209"/>
      <c r="P4808" s="209"/>
      <c r="Q4808" s="209"/>
      <c r="R4808" s="209"/>
      <c r="S4808" s="209"/>
      <c r="T4808" s="209"/>
      <c r="U4808" s="209"/>
      <c r="V4808" s="209"/>
      <c r="W4808" s="209"/>
      <c r="X4808" s="209"/>
    </row>
    <row r="4809" spans="5:24" x14ac:dyDescent="0.25">
      <c r="E4809" s="209"/>
      <c r="F4809" s="209"/>
      <c r="G4809" s="209"/>
      <c r="H4809" s="209"/>
      <c r="I4809" s="209"/>
      <c r="J4809" s="209"/>
      <c r="K4809" s="209"/>
      <c r="P4809" s="209"/>
      <c r="Q4809" s="209"/>
      <c r="R4809" s="209"/>
      <c r="S4809" s="209"/>
      <c r="T4809" s="209"/>
      <c r="U4809" s="209"/>
      <c r="V4809" s="209"/>
      <c r="W4809" s="209"/>
      <c r="X4809" s="209"/>
    </row>
    <row r="4810" spans="5:24" x14ac:dyDescent="0.25">
      <c r="E4810" s="209"/>
      <c r="F4810" s="209"/>
      <c r="G4810" s="209"/>
      <c r="H4810" s="209"/>
      <c r="I4810" s="209"/>
      <c r="J4810" s="209"/>
      <c r="K4810" s="209"/>
      <c r="P4810" s="209"/>
      <c r="Q4810" s="209"/>
      <c r="R4810" s="209"/>
      <c r="S4810" s="209"/>
      <c r="T4810" s="209"/>
      <c r="U4810" s="209"/>
      <c r="V4810" s="209"/>
      <c r="W4810" s="209"/>
      <c r="X4810" s="209"/>
    </row>
    <row r="4811" spans="5:24" x14ac:dyDescent="0.25">
      <c r="E4811" s="209"/>
      <c r="F4811" s="209"/>
      <c r="G4811" s="209"/>
      <c r="H4811" s="209"/>
      <c r="I4811" s="209"/>
      <c r="J4811" s="209"/>
      <c r="K4811" s="209"/>
      <c r="P4811" s="209"/>
      <c r="Q4811" s="209"/>
      <c r="R4811" s="209"/>
      <c r="S4811" s="209"/>
      <c r="T4811" s="209"/>
      <c r="U4811" s="209"/>
      <c r="V4811" s="209"/>
      <c r="W4811" s="209"/>
      <c r="X4811" s="209"/>
    </row>
    <row r="4812" spans="5:24" x14ac:dyDescent="0.25">
      <c r="E4812" s="209"/>
      <c r="F4812" s="209"/>
      <c r="G4812" s="209"/>
      <c r="H4812" s="209"/>
      <c r="I4812" s="209"/>
      <c r="J4812" s="209"/>
      <c r="K4812" s="209"/>
      <c r="P4812" s="209"/>
      <c r="Q4812" s="209"/>
      <c r="R4812" s="209"/>
      <c r="S4812" s="209"/>
      <c r="T4812" s="209"/>
      <c r="U4812" s="209"/>
      <c r="V4812" s="209"/>
      <c r="W4812" s="209"/>
      <c r="X4812" s="209"/>
    </row>
    <row r="4813" spans="5:24" x14ac:dyDescent="0.25">
      <c r="E4813" s="209"/>
      <c r="F4813" s="209"/>
      <c r="G4813" s="209"/>
      <c r="H4813" s="209"/>
      <c r="I4813" s="209"/>
      <c r="J4813" s="209"/>
      <c r="K4813" s="209"/>
      <c r="P4813" s="209"/>
      <c r="Q4813" s="209"/>
      <c r="R4813" s="209"/>
      <c r="S4813" s="209"/>
      <c r="T4813" s="209"/>
      <c r="U4813" s="209"/>
      <c r="V4813" s="209"/>
      <c r="W4813" s="209"/>
      <c r="X4813" s="209"/>
    </row>
    <row r="4814" spans="5:24" x14ac:dyDescent="0.25">
      <c r="E4814" s="209"/>
      <c r="F4814" s="209"/>
      <c r="G4814" s="209"/>
      <c r="H4814" s="209"/>
      <c r="I4814" s="209"/>
      <c r="J4814" s="209"/>
      <c r="K4814" s="209"/>
      <c r="P4814" s="209"/>
      <c r="Q4814" s="209"/>
      <c r="R4814" s="209"/>
      <c r="S4814" s="209"/>
      <c r="T4814" s="209"/>
      <c r="U4814" s="209"/>
      <c r="V4814" s="209"/>
      <c r="W4814" s="209"/>
      <c r="X4814" s="209"/>
    </row>
    <row r="4815" spans="5:24" x14ac:dyDescent="0.25">
      <c r="E4815" s="209"/>
      <c r="F4815" s="209"/>
      <c r="G4815" s="209"/>
      <c r="H4815" s="209"/>
      <c r="I4815" s="209"/>
      <c r="J4815" s="209"/>
      <c r="K4815" s="209"/>
      <c r="P4815" s="209"/>
      <c r="Q4815" s="209"/>
      <c r="R4815" s="209"/>
      <c r="S4815" s="209"/>
      <c r="T4815" s="209"/>
      <c r="U4815" s="209"/>
      <c r="V4815" s="209"/>
      <c r="W4815" s="209"/>
      <c r="X4815" s="209"/>
    </row>
    <row r="4816" spans="5:24" x14ac:dyDescent="0.25">
      <c r="E4816" s="209"/>
      <c r="F4816" s="209"/>
      <c r="G4816" s="209"/>
      <c r="H4816" s="209"/>
      <c r="I4816" s="209"/>
      <c r="J4816" s="209"/>
      <c r="K4816" s="209"/>
      <c r="P4816" s="209"/>
      <c r="Q4816" s="209"/>
      <c r="R4816" s="209"/>
      <c r="S4816" s="209"/>
      <c r="T4816" s="209"/>
      <c r="U4816" s="209"/>
      <c r="V4816" s="209"/>
      <c r="W4816" s="209"/>
      <c r="X4816" s="209"/>
    </row>
    <row r="4817" spans="5:24" x14ac:dyDescent="0.25">
      <c r="E4817" s="209"/>
      <c r="F4817" s="209"/>
      <c r="G4817" s="209"/>
      <c r="H4817" s="209"/>
      <c r="I4817" s="209"/>
      <c r="J4817" s="209"/>
      <c r="K4817" s="209"/>
      <c r="P4817" s="209"/>
      <c r="Q4817" s="209"/>
      <c r="R4817" s="209"/>
      <c r="S4817" s="209"/>
      <c r="T4817" s="209"/>
      <c r="U4817" s="209"/>
      <c r="V4817" s="209"/>
      <c r="W4817" s="209"/>
      <c r="X4817" s="209"/>
    </row>
    <row r="4818" spans="5:24" x14ac:dyDescent="0.25">
      <c r="E4818" s="209"/>
      <c r="F4818" s="209"/>
      <c r="G4818" s="209"/>
      <c r="H4818" s="209"/>
      <c r="I4818" s="209"/>
      <c r="J4818" s="209"/>
      <c r="K4818" s="209"/>
      <c r="P4818" s="209"/>
      <c r="Q4818" s="209"/>
      <c r="R4818" s="209"/>
      <c r="S4818" s="209"/>
      <c r="T4818" s="209"/>
      <c r="U4818" s="209"/>
      <c r="V4818" s="209"/>
      <c r="W4818" s="209"/>
      <c r="X4818" s="209"/>
    </row>
    <row r="4819" spans="5:24" x14ac:dyDescent="0.25">
      <c r="E4819" s="209"/>
      <c r="F4819" s="209"/>
      <c r="G4819" s="209"/>
      <c r="H4819" s="209"/>
      <c r="I4819" s="209"/>
      <c r="J4819" s="209"/>
      <c r="K4819" s="209"/>
      <c r="P4819" s="209"/>
      <c r="Q4819" s="209"/>
      <c r="R4819" s="209"/>
      <c r="S4819" s="209"/>
      <c r="T4819" s="209"/>
      <c r="U4819" s="209"/>
      <c r="V4819" s="209"/>
      <c r="W4819" s="209"/>
      <c r="X4819" s="209"/>
    </row>
    <row r="4820" spans="5:24" x14ac:dyDescent="0.25">
      <c r="E4820" s="209"/>
      <c r="F4820" s="209"/>
      <c r="G4820" s="209"/>
      <c r="H4820" s="209"/>
      <c r="I4820" s="209"/>
      <c r="J4820" s="209"/>
      <c r="K4820" s="209"/>
      <c r="P4820" s="209"/>
      <c r="Q4820" s="209"/>
      <c r="R4820" s="209"/>
      <c r="S4820" s="209"/>
      <c r="T4820" s="209"/>
      <c r="U4820" s="209"/>
      <c r="V4820" s="209"/>
      <c r="W4820" s="209"/>
      <c r="X4820" s="209"/>
    </row>
    <row r="4821" spans="5:24" x14ac:dyDescent="0.25">
      <c r="E4821" s="209"/>
      <c r="F4821" s="209"/>
      <c r="G4821" s="209"/>
      <c r="H4821" s="209"/>
      <c r="I4821" s="209"/>
      <c r="J4821" s="209"/>
      <c r="K4821" s="209"/>
      <c r="P4821" s="209"/>
      <c r="Q4821" s="209"/>
      <c r="R4821" s="209"/>
      <c r="S4821" s="209"/>
      <c r="T4821" s="209"/>
      <c r="U4821" s="209"/>
      <c r="V4821" s="209"/>
      <c r="W4821" s="209"/>
      <c r="X4821" s="209"/>
    </row>
    <row r="4822" spans="5:24" x14ac:dyDescent="0.25">
      <c r="E4822" s="209"/>
      <c r="F4822" s="209"/>
      <c r="G4822" s="209"/>
      <c r="H4822" s="209"/>
      <c r="I4822" s="209"/>
      <c r="J4822" s="209"/>
      <c r="K4822" s="209"/>
      <c r="P4822" s="209"/>
      <c r="Q4822" s="209"/>
      <c r="R4822" s="209"/>
      <c r="S4822" s="209"/>
      <c r="T4822" s="209"/>
      <c r="U4822" s="209"/>
      <c r="V4822" s="209"/>
      <c r="W4822" s="209"/>
      <c r="X4822" s="209"/>
    </row>
    <row r="4823" spans="5:24" x14ac:dyDescent="0.25">
      <c r="E4823" s="209"/>
      <c r="F4823" s="209"/>
      <c r="G4823" s="209"/>
      <c r="H4823" s="209"/>
      <c r="I4823" s="209"/>
      <c r="J4823" s="209"/>
      <c r="K4823" s="209"/>
      <c r="P4823" s="209"/>
      <c r="Q4823" s="209"/>
      <c r="R4823" s="209"/>
      <c r="S4823" s="209"/>
      <c r="T4823" s="209"/>
      <c r="U4823" s="209"/>
      <c r="V4823" s="209"/>
      <c r="W4823" s="209"/>
      <c r="X4823" s="209"/>
    </row>
    <row r="4824" spans="5:24" x14ac:dyDescent="0.25">
      <c r="E4824" s="209"/>
      <c r="F4824" s="209"/>
      <c r="G4824" s="209"/>
      <c r="H4824" s="209"/>
      <c r="I4824" s="209"/>
      <c r="J4824" s="209"/>
      <c r="K4824" s="209"/>
      <c r="P4824" s="209"/>
      <c r="Q4824" s="209"/>
      <c r="R4824" s="209"/>
      <c r="S4824" s="209"/>
      <c r="T4824" s="209"/>
      <c r="U4824" s="209"/>
      <c r="V4824" s="209"/>
      <c r="W4824" s="209"/>
      <c r="X4824" s="209"/>
    </row>
    <row r="4825" spans="5:24" x14ac:dyDescent="0.25">
      <c r="E4825" s="209"/>
      <c r="F4825" s="209"/>
      <c r="G4825" s="209"/>
      <c r="H4825" s="209"/>
      <c r="I4825" s="209"/>
      <c r="J4825" s="209"/>
      <c r="K4825" s="209"/>
      <c r="P4825" s="209"/>
      <c r="Q4825" s="209"/>
      <c r="R4825" s="209"/>
      <c r="S4825" s="209"/>
      <c r="T4825" s="209"/>
      <c r="U4825" s="209"/>
      <c r="V4825" s="209"/>
      <c r="W4825" s="209"/>
      <c r="X4825" s="209"/>
    </row>
    <row r="4826" spans="5:24" x14ac:dyDescent="0.25">
      <c r="E4826" s="209"/>
      <c r="F4826" s="209"/>
      <c r="G4826" s="209"/>
      <c r="H4826" s="209"/>
      <c r="I4826" s="209"/>
      <c r="J4826" s="209"/>
      <c r="K4826" s="209"/>
      <c r="P4826" s="209"/>
      <c r="Q4826" s="209"/>
      <c r="R4826" s="209"/>
      <c r="S4826" s="209"/>
      <c r="T4826" s="209"/>
      <c r="U4826" s="209"/>
      <c r="V4826" s="209"/>
      <c r="W4826" s="209"/>
      <c r="X4826" s="209"/>
    </row>
    <row r="4827" spans="5:24" x14ac:dyDescent="0.25">
      <c r="E4827" s="209"/>
      <c r="F4827" s="209"/>
      <c r="G4827" s="209"/>
      <c r="H4827" s="209"/>
      <c r="I4827" s="209"/>
      <c r="J4827" s="209"/>
      <c r="K4827" s="209"/>
      <c r="P4827" s="209"/>
      <c r="Q4827" s="209"/>
      <c r="R4827" s="209"/>
      <c r="S4827" s="209"/>
      <c r="T4827" s="209"/>
      <c r="U4827" s="209"/>
      <c r="V4827" s="209"/>
      <c r="W4827" s="209"/>
      <c r="X4827" s="209"/>
    </row>
    <row r="4828" spans="5:24" x14ac:dyDescent="0.25">
      <c r="E4828" s="209"/>
      <c r="F4828" s="209"/>
      <c r="G4828" s="209"/>
      <c r="H4828" s="209"/>
      <c r="I4828" s="209"/>
      <c r="J4828" s="209"/>
      <c r="K4828" s="209"/>
      <c r="P4828" s="209"/>
      <c r="Q4828" s="209"/>
      <c r="R4828" s="209"/>
      <c r="S4828" s="209"/>
      <c r="T4828" s="209"/>
      <c r="U4828" s="209"/>
      <c r="V4828" s="209"/>
      <c r="W4828" s="209"/>
      <c r="X4828" s="209"/>
    </row>
    <row r="4829" spans="5:24" x14ac:dyDescent="0.25">
      <c r="E4829" s="209"/>
      <c r="F4829" s="209"/>
      <c r="G4829" s="209"/>
      <c r="H4829" s="209"/>
      <c r="I4829" s="209"/>
      <c r="J4829" s="209"/>
      <c r="K4829" s="209"/>
      <c r="P4829" s="209"/>
      <c r="Q4829" s="209"/>
      <c r="R4829" s="209"/>
      <c r="S4829" s="209"/>
      <c r="T4829" s="209"/>
      <c r="U4829" s="209"/>
      <c r="V4829" s="209"/>
      <c r="W4829" s="209"/>
      <c r="X4829" s="209"/>
    </row>
    <row r="4830" spans="5:24" x14ac:dyDescent="0.25">
      <c r="E4830" s="209"/>
      <c r="F4830" s="209"/>
      <c r="G4830" s="209"/>
      <c r="H4830" s="209"/>
      <c r="I4830" s="209"/>
      <c r="J4830" s="209"/>
      <c r="K4830" s="209"/>
      <c r="P4830" s="209"/>
      <c r="Q4830" s="209"/>
      <c r="R4830" s="209"/>
      <c r="S4830" s="209"/>
      <c r="T4830" s="209"/>
      <c r="U4830" s="209"/>
      <c r="V4830" s="209"/>
      <c r="W4830" s="209"/>
      <c r="X4830" s="209"/>
    </row>
    <row r="4831" spans="5:24" x14ac:dyDescent="0.25">
      <c r="E4831" s="209"/>
      <c r="F4831" s="209"/>
      <c r="G4831" s="209"/>
      <c r="H4831" s="209"/>
      <c r="I4831" s="209"/>
      <c r="J4831" s="209"/>
      <c r="K4831" s="209"/>
      <c r="P4831" s="209"/>
      <c r="Q4831" s="209"/>
      <c r="R4831" s="209"/>
      <c r="S4831" s="209"/>
      <c r="T4831" s="209"/>
      <c r="U4831" s="209"/>
      <c r="V4831" s="209"/>
      <c r="W4831" s="209"/>
      <c r="X4831" s="209"/>
    </row>
    <row r="4832" spans="5:24" x14ac:dyDescent="0.25">
      <c r="E4832" s="209"/>
      <c r="F4832" s="209"/>
      <c r="G4832" s="209"/>
      <c r="H4832" s="209"/>
      <c r="I4832" s="209"/>
      <c r="J4832" s="209"/>
      <c r="K4832" s="209"/>
      <c r="P4832" s="209"/>
      <c r="Q4832" s="209"/>
      <c r="R4832" s="209"/>
      <c r="S4832" s="209"/>
      <c r="T4832" s="209"/>
      <c r="U4832" s="209"/>
      <c r="V4832" s="209"/>
      <c r="W4832" s="209"/>
      <c r="X4832" s="209"/>
    </row>
    <row r="4833" spans="5:24" x14ac:dyDescent="0.25">
      <c r="E4833" s="209"/>
      <c r="F4833" s="209"/>
      <c r="G4833" s="209"/>
      <c r="H4833" s="209"/>
      <c r="I4833" s="209"/>
      <c r="J4833" s="209"/>
      <c r="K4833" s="209"/>
      <c r="P4833" s="209"/>
      <c r="Q4833" s="209"/>
      <c r="R4833" s="209"/>
      <c r="S4833" s="209"/>
      <c r="T4833" s="209"/>
      <c r="U4833" s="209"/>
      <c r="V4833" s="209"/>
      <c r="W4833" s="209"/>
      <c r="X4833" s="209"/>
    </row>
    <row r="4834" spans="5:24" x14ac:dyDescent="0.25">
      <c r="E4834" s="209"/>
      <c r="F4834" s="209"/>
      <c r="G4834" s="209"/>
      <c r="H4834" s="209"/>
      <c r="I4834" s="209"/>
      <c r="J4834" s="209"/>
      <c r="K4834" s="209"/>
      <c r="P4834" s="209"/>
      <c r="Q4834" s="209"/>
      <c r="R4834" s="209"/>
      <c r="S4834" s="209"/>
      <c r="T4834" s="209"/>
      <c r="U4834" s="209"/>
      <c r="V4834" s="209"/>
      <c r="W4834" s="209"/>
      <c r="X4834" s="209"/>
    </row>
    <row r="4835" spans="5:24" x14ac:dyDescent="0.25">
      <c r="E4835" s="209"/>
      <c r="F4835" s="209"/>
      <c r="G4835" s="209"/>
      <c r="H4835" s="209"/>
      <c r="I4835" s="209"/>
      <c r="J4835" s="209"/>
      <c r="K4835" s="209"/>
      <c r="P4835" s="209"/>
      <c r="Q4835" s="209"/>
      <c r="R4835" s="209"/>
      <c r="S4835" s="209"/>
      <c r="T4835" s="209"/>
      <c r="U4835" s="209"/>
      <c r="V4835" s="209"/>
      <c r="W4835" s="209"/>
      <c r="X4835" s="209"/>
    </row>
    <row r="4836" spans="5:24" x14ac:dyDescent="0.25">
      <c r="E4836" s="209"/>
      <c r="F4836" s="209"/>
      <c r="G4836" s="209"/>
      <c r="H4836" s="209"/>
      <c r="I4836" s="209"/>
      <c r="J4836" s="209"/>
      <c r="K4836" s="209"/>
      <c r="P4836" s="209"/>
      <c r="Q4836" s="209"/>
      <c r="R4836" s="209"/>
      <c r="S4836" s="209"/>
      <c r="T4836" s="209"/>
      <c r="U4836" s="209"/>
      <c r="V4836" s="209"/>
      <c r="W4836" s="209"/>
      <c r="X4836" s="209"/>
    </row>
    <row r="4837" spans="5:24" x14ac:dyDescent="0.25">
      <c r="E4837" s="209"/>
      <c r="F4837" s="209"/>
      <c r="G4837" s="209"/>
      <c r="H4837" s="209"/>
      <c r="I4837" s="209"/>
      <c r="J4837" s="209"/>
      <c r="K4837" s="209"/>
      <c r="P4837" s="209"/>
      <c r="Q4837" s="209"/>
      <c r="R4837" s="209"/>
      <c r="S4837" s="209"/>
      <c r="T4837" s="209"/>
      <c r="U4837" s="209"/>
      <c r="V4837" s="209"/>
      <c r="W4837" s="209"/>
      <c r="X4837" s="209"/>
    </row>
    <row r="4838" spans="5:24" x14ac:dyDescent="0.25">
      <c r="E4838" s="209"/>
      <c r="F4838" s="209"/>
      <c r="G4838" s="209"/>
      <c r="H4838" s="209"/>
      <c r="I4838" s="209"/>
      <c r="J4838" s="209"/>
      <c r="K4838" s="209"/>
      <c r="P4838" s="209"/>
      <c r="Q4838" s="209"/>
      <c r="R4838" s="209"/>
      <c r="S4838" s="209"/>
      <c r="T4838" s="209"/>
      <c r="U4838" s="209"/>
      <c r="V4838" s="209"/>
      <c r="W4838" s="209"/>
      <c r="X4838" s="209"/>
    </row>
    <row r="4839" spans="5:24" x14ac:dyDescent="0.25">
      <c r="E4839" s="209"/>
      <c r="F4839" s="209"/>
      <c r="G4839" s="209"/>
      <c r="H4839" s="209"/>
      <c r="I4839" s="209"/>
      <c r="J4839" s="209"/>
      <c r="K4839" s="209"/>
      <c r="P4839" s="209"/>
      <c r="Q4839" s="209"/>
      <c r="R4839" s="209"/>
      <c r="S4839" s="209"/>
      <c r="T4839" s="209"/>
      <c r="U4839" s="209"/>
      <c r="V4839" s="209"/>
      <c r="W4839" s="209"/>
      <c r="X4839" s="209"/>
    </row>
    <row r="4840" spans="5:24" x14ac:dyDescent="0.25">
      <c r="E4840" s="209"/>
      <c r="F4840" s="209"/>
      <c r="G4840" s="209"/>
      <c r="H4840" s="209"/>
      <c r="I4840" s="209"/>
      <c r="J4840" s="209"/>
      <c r="K4840" s="209"/>
      <c r="P4840" s="209"/>
      <c r="Q4840" s="209"/>
      <c r="R4840" s="209"/>
      <c r="S4840" s="209"/>
      <c r="T4840" s="209"/>
      <c r="U4840" s="209"/>
      <c r="V4840" s="209"/>
      <c r="W4840" s="209"/>
      <c r="X4840" s="209"/>
    </row>
    <row r="4841" spans="5:24" x14ac:dyDescent="0.25">
      <c r="E4841" s="209"/>
      <c r="F4841" s="209"/>
      <c r="G4841" s="209"/>
      <c r="H4841" s="209"/>
      <c r="I4841" s="209"/>
      <c r="J4841" s="209"/>
      <c r="K4841" s="209"/>
      <c r="P4841" s="209"/>
      <c r="Q4841" s="209"/>
      <c r="R4841" s="209"/>
      <c r="S4841" s="209"/>
      <c r="T4841" s="209"/>
      <c r="U4841" s="209"/>
      <c r="V4841" s="209"/>
      <c r="W4841" s="209"/>
      <c r="X4841" s="209"/>
    </row>
    <row r="4842" spans="5:24" x14ac:dyDescent="0.25">
      <c r="E4842" s="209"/>
      <c r="F4842" s="209"/>
      <c r="G4842" s="209"/>
      <c r="H4842" s="209"/>
      <c r="I4842" s="209"/>
      <c r="J4842" s="209"/>
      <c r="K4842" s="209"/>
      <c r="P4842" s="209"/>
      <c r="Q4842" s="209"/>
      <c r="R4842" s="209"/>
      <c r="S4842" s="209"/>
      <c r="T4842" s="209"/>
      <c r="U4842" s="209"/>
      <c r="V4842" s="209"/>
      <c r="W4842" s="209"/>
      <c r="X4842" s="209"/>
    </row>
    <row r="4843" spans="5:24" x14ac:dyDescent="0.25">
      <c r="E4843" s="209"/>
      <c r="F4843" s="209"/>
      <c r="G4843" s="209"/>
      <c r="H4843" s="209"/>
      <c r="I4843" s="209"/>
      <c r="J4843" s="209"/>
      <c r="K4843" s="209"/>
      <c r="P4843" s="209"/>
      <c r="Q4843" s="209"/>
      <c r="R4843" s="209"/>
      <c r="S4843" s="209"/>
      <c r="T4843" s="209"/>
      <c r="U4843" s="209"/>
      <c r="V4843" s="209"/>
      <c r="W4843" s="209"/>
      <c r="X4843" s="209"/>
    </row>
    <row r="4844" spans="5:24" x14ac:dyDescent="0.25">
      <c r="E4844" s="209"/>
      <c r="F4844" s="209"/>
      <c r="G4844" s="209"/>
      <c r="H4844" s="209"/>
      <c r="I4844" s="209"/>
      <c r="J4844" s="209"/>
      <c r="K4844" s="209"/>
      <c r="P4844" s="209"/>
      <c r="Q4844" s="209"/>
      <c r="R4844" s="209"/>
      <c r="S4844" s="209"/>
      <c r="T4844" s="209"/>
      <c r="U4844" s="209"/>
      <c r="V4844" s="209"/>
      <c r="W4844" s="209"/>
      <c r="X4844" s="209"/>
    </row>
    <row r="4845" spans="5:24" x14ac:dyDescent="0.25">
      <c r="E4845" s="209"/>
      <c r="F4845" s="209"/>
      <c r="G4845" s="209"/>
      <c r="H4845" s="209"/>
      <c r="I4845" s="209"/>
      <c r="J4845" s="209"/>
      <c r="K4845" s="209"/>
      <c r="P4845" s="209"/>
      <c r="Q4845" s="209"/>
      <c r="R4845" s="209"/>
      <c r="S4845" s="209"/>
      <c r="T4845" s="209"/>
      <c r="U4845" s="209"/>
      <c r="V4845" s="209"/>
      <c r="W4845" s="209"/>
      <c r="X4845" s="209"/>
    </row>
    <row r="4846" spans="5:24" x14ac:dyDescent="0.25">
      <c r="E4846" s="209"/>
      <c r="F4846" s="209"/>
      <c r="G4846" s="209"/>
      <c r="H4846" s="209"/>
      <c r="I4846" s="209"/>
      <c r="J4846" s="209"/>
      <c r="K4846" s="209"/>
      <c r="P4846" s="209"/>
      <c r="Q4846" s="209"/>
      <c r="R4846" s="209"/>
      <c r="S4846" s="209"/>
      <c r="T4846" s="209"/>
      <c r="U4846" s="209"/>
      <c r="V4846" s="209"/>
      <c r="W4846" s="209"/>
      <c r="X4846" s="209"/>
    </row>
    <row r="4847" spans="5:24" x14ac:dyDescent="0.25">
      <c r="E4847" s="209"/>
      <c r="F4847" s="209"/>
      <c r="G4847" s="209"/>
      <c r="H4847" s="209"/>
      <c r="I4847" s="209"/>
      <c r="J4847" s="209"/>
      <c r="K4847" s="209"/>
      <c r="P4847" s="209"/>
      <c r="Q4847" s="209"/>
      <c r="R4847" s="209"/>
      <c r="S4847" s="209"/>
      <c r="T4847" s="209"/>
      <c r="U4847" s="209"/>
      <c r="V4847" s="209"/>
      <c r="W4847" s="209"/>
      <c r="X4847" s="209"/>
    </row>
    <row r="4848" spans="5:24" x14ac:dyDescent="0.25">
      <c r="E4848" s="209"/>
      <c r="F4848" s="209"/>
      <c r="G4848" s="209"/>
      <c r="H4848" s="209"/>
      <c r="I4848" s="209"/>
      <c r="J4848" s="209"/>
      <c r="K4848" s="209"/>
      <c r="P4848" s="209"/>
      <c r="Q4848" s="209"/>
      <c r="R4848" s="209"/>
      <c r="S4848" s="209"/>
      <c r="T4848" s="209"/>
      <c r="U4848" s="209"/>
      <c r="V4848" s="209"/>
      <c r="W4848" s="209"/>
      <c r="X4848" s="209"/>
    </row>
    <row r="4849" spans="5:24" x14ac:dyDescent="0.25">
      <c r="E4849" s="209"/>
      <c r="F4849" s="209"/>
      <c r="G4849" s="209"/>
      <c r="H4849" s="209"/>
      <c r="I4849" s="209"/>
      <c r="J4849" s="209"/>
      <c r="K4849" s="209"/>
      <c r="P4849" s="209"/>
      <c r="Q4849" s="209"/>
      <c r="R4849" s="209"/>
      <c r="S4849" s="209"/>
      <c r="T4849" s="209"/>
      <c r="U4849" s="209"/>
      <c r="V4849" s="209"/>
      <c r="W4849" s="209"/>
      <c r="X4849" s="209"/>
    </row>
    <row r="4850" spans="5:24" x14ac:dyDescent="0.25">
      <c r="E4850" s="209"/>
      <c r="F4850" s="209"/>
      <c r="G4850" s="209"/>
      <c r="H4850" s="209"/>
      <c r="I4850" s="209"/>
      <c r="J4850" s="209"/>
      <c r="K4850" s="209"/>
      <c r="P4850" s="209"/>
      <c r="Q4850" s="209"/>
      <c r="R4850" s="209"/>
      <c r="S4850" s="209"/>
      <c r="T4850" s="209"/>
      <c r="U4850" s="209"/>
      <c r="V4850" s="209"/>
      <c r="W4850" s="209"/>
      <c r="X4850" s="209"/>
    </row>
    <row r="4851" spans="5:24" x14ac:dyDescent="0.25">
      <c r="E4851" s="209"/>
      <c r="F4851" s="209"/>
      <c r="G4851" s="209"/>
      <c r="H4851" s="209"/>
      <c r="I4851" s="209"/>
      <c r="J4851" s="209"/>
      <c r="K4851" s="209"/>
      <c r="P4851" s="209"/>
      <c r="Q4851" s="209"/>
      <c r="R4851" s="209"/>
      <c r="S4851" s="209"/>
      <c r="T4851" s="209"/>
      <c r="U4851" s="209"/>
      <c r="V4851" s="209"/>
      <c r="W4851" s="209"/>
      <c r="X4851" s="209"/>
    </row>
    <row r="4852" spans="5:24" x14ac:dyDescent="0.25">
      <c r="E4852" s="209"/>
      <c r="F4852" s="209"/>
      <c r="G4852" s="209"/>
      <c r="H4852" s="209"/>
      <c r="I4852" s="209"/>
      <c r="J4852" s="209"/>
      <c r="K4852" s="209"/>
      <c r="P4852" s="209"/>
      <c r="Q4852" s="209"/>
      <c r="R4852" s="209"/>
      <c r="S4852" s="209"/>
      <c r="T4852" s="209"/>
      <c r="U4852" s="209"/>
      <c r="V4852" s="209"/>
      <c r="W4852" s="209"/>
      <c r="X4852" s="209"/>
    </row>
    <row r="4853" spans="5:24" x14ac:dyDescent="0.25">
      <c r="E4853" s="209"/>
      <c r="F4853" s="209"/>
      <c r="G4853" s="209"/>
      <c r="H4853" s="209"/>
      <c r="I4853" s="209"/>
      <c r="J4853" s="209"/>
      <c r="K4853" s="209"/>
      <c r="P4853" s="209"/>
      <c r="Q4853" s="209"/>
      <c r="R4853" s="209"/>
      <c r="S4853" s="209"/>
      <c r="T4853" s="209"/>
      <c r="U4853" s="209"/>
      <c r="V4853" s="209"/>
      <c r="W4853" s="209"/>
      <c r="X4853" s="209"/>
    </row>
    <row r="4854" spans="5:24" x14ac:dyDescent="0.25">
      <c r="E4854" s="209"/>
      <c r="F4854" s="209"/>
      <c r="G4854" s="209"/>
      <c r="H4854" s="209"/>
      <c r="I4854" s="209"/>
      <c r="J4854" s="209"/>
      <c r="K4854" s="209"/>
      <c r="P4854" s="209"/>
      <c r="Q4854" s="209"/>
      <c r="R4854" s="209"/>
      <c r="S4854" s="209"/>
      <c r="T4854" s="209"/>
      <c r="U4854" s="209"/>
      <c r="V4854" s="209"/>
      <c r="W4854" s="209"/>
      <c r="X4854" s="209"/>
    </row>
    <row r="4855" spans="5:24" x14ac:dyDescent="0.25">
      <c r="E4855" s="209"/>
      <c r="F4855" s="209"/>
      <c r="G4855" s="209"/>
      <c r="H4855" s="209"/>
      <c r="I4855" s="209"/>
      <c r="J4855" s="209"/>
      <c r="K4855" s="209"/>
      <c r="P4855" s="209"/>
      <c r="Q4855" s="209"/>
      <c r="R4855" s="209"/>
      <c r="S4855" s="209"/>
      <c r="T4855" s="209"/>
      <c r="U4855" s="209"/>
      <c r="V4855" s="209"/>
      <c r="W4855" s="209"/>
      <c r="X4855" s="209"/>
    </row>
    <row r="4856" spans="5:24" x14ac:dyDescent="0.25">
      <c r="E4856" s="209"/>
      <c r="F4856" s="209"/>
      <c r="G4856" s="209"/>
      <c r="H4856" s="209"/>
      <c r="I4856" s="209"/>
      <c r="J4856" s="209"/>
      <c r="K4856" s="209"/>
      <c r="P4856" s="209"/>
      <c r="Q4856" s="209"/>
      <c r="R4856" s="209"/>
      <c r="S4856" s="209"/>
      <c r="T4856" s="209"/>
      <c r="U4856" s="209"/>
      <c r="V4856" s="209"/>
      <c r="W4856" s="209"/>
      <c r="X4856" s="209"/>
    </row>
    <row r="4857" spans="5:24" x14ac:dyDescent="0.25">
      <c r="E4857" s="209"/>
      <c r="F4857" s="209"/>
      <c r="G4857" s="209"/>
      <c r="H4857" s="209"/>
      <c r="I4857" s="209"/>
      <c r="J4857" s="209"/>
      <c r="K4857" s="209"/>
      <c r="P4857" s="209"/>
      <c r="Q4857" s="209"/>
      <c r="R4857" s="209"/>
      <c r="S4857" s="209"/>
      <c r="T4857" s="209"/>
      <c r="U4857" s="209"/>
      <c r="V4857" s="209"/>
      <c r="W4857" s="209"/>
      <c r="X4857" s="209"/>
    </row>
    <row r="4858" spans="5:24" x14ac:dyDescent="0.25">
      <c r="E4858" s="209"/>
      <c r="F4858" s="209"/>
      <c r="G4858" s="209"/>
      <c r="H4858" s="209"/>
      <c r="I4858" s="209"/>
      <c r="J4858" s="209"/>
      <c r="K4858" s="209"/>
      <c r="P4858" s="209"/>
      <c r="Q4858" s="209"/>
      <c r="R4858" s="209"/>
      <c r="S4858" s="209"/>
      <c r="T4858" s="209"/>
      <c r="U4858" s="209"/>
      <c r="V4858" s="209"/>
      <c r="W4858" s="209"/>
      <c r="X4858" s="209"/>
    </row>
    <row r="4859" spans="5:24" x14ac:dyDescent="0.25">
      <c r="E4859" s="209"/>
      <c r="F4859" s="209"/>
      <c r="G4859" s="209"/>
      <c r="H4859" s="209"/>
      <c r="I4859" s="209"/>
      <c r="J4859" s="209"/>
      <c r="K4859" s="209"/>
      <c r="P4859" s="209"/>
      <c r="Q4859" s="209"/>
      <c r="R4859" s="209"/>
      <c r="S4859" s="209"/>
      <c r="T4859" s="209"/>
      <c r="U4859" s="209"/>
      <c r="V4859" s="209"/>
      <c r="W4859" s="209"/>
      <c r="X4859" s="209"/>
    </row>
    <row r="4860" spans="5:24" x14ac:dyDescent="0.25">
      <c r="E4860" s="209"/>
      <c r="F4860" s="209"/>
      <c r="G4860" s="209"/>
      <c r="H4860" s="209"/>
      <c r="I4860" s="209"/>
      <c r="J4860" s="209"/>
      <c r="K4860" s="209"/>
      <c r="P4860" s="209"/>
      <c r="Q4860" s="209"/>
      <c r="R4860" s="209"/>
      <c r="S4860" s="209"/>
      <c r="T4860" s="209"/>
      <c r="U4860" s="209"/>
      <c r="V4860" s="209"/>
      <c r="W4860" s="209"/>
      <c r="X4860" s="209"/>
    </row>
    <row r="4861" spans="5:24" x14ac:dyDescent="0.25">
      <c r="E4861" s="209"/>
      <c r="F4861" s="209"/>
      <c r="G4861" s="209"/>
      <c r="H4861" s="209"/>
      <c r="I4861" s="209"/>
      <c r="J4861" s="209"/>
      <c r="K4861" s="209"/>
      <c r="P4861" s="209"/>
      <c r="Q4861" s="209"/>
      <c r="R4861" s="209"/>
      <c r="S4861" s="209"/>
      <c r="T4861" s="209"/>
      <c r="U4861" s="209"/>
      <c r="V4861" s="209"/>
      <c r="W4861" s="209"/>
      <c r="X4861" s="209"/>
    </row>
    <row r="4862" spans="5:24" x14ac:dyDescent="0.25">
      <c r="E4862" s="209"/>
      <c r="F4862" s="209"/>
      <c r="G4862" s="209"/>
      <c r="H4862" s="209"/>
      <c r="I4862" s="209"/>
      <c r="J4862" s="209"/>
      <c r="K4862" s="209"/>
      <c r="P4862" s="209"/>
      <c r="Q4862" s="209"/>
      <c r="R4862" s="209"/>
      <c r="S4862" s="209"/>
      <c r="T4862" s="209"/>
      <c r="U4862" s="209"/>
      <c r="V4862" s="209"/>
      <c r="W4862" s="209"/>
      <c r="X4862" s="209"/>
    </row>
    <row r="4863" spans="5:24" x14ac:dyDescent="0.25">
      <c r="E4863" s="209"/>
      <c r="F4863" s="209"/>
      <c r="G4863" s="209"/>
      <c r="H4863" s="209"/>
      <c r="I4863" s="209"/>
      <c r="J4863" s="209"/>
      <c r="K4863" s="209"/>
      <c r="P4863" s="209"/>
      <c r="Q4863" s="209"/>
      <c r="R4863" s="209"/>
      <c r="S4863" s="209"/>
      <c r="T4863" s="209"/>
      <c r="U4863" s="209"/>
      <c r="V4863" s="209"/>
      <c r="W4863" s="209"/>
      <c r="X4863" s="209"/>
    </row>
    <row r="4864" spans="5:24" x14ac:dyDescent="0.25">
      <c r="E4864" s="209"/>
      <c r="F4864" s="209"/>
      <c r="G4864" s="209"/>
      <c r="H4864" s="209"/>
      <c r="I4864" s="209"/>
      <c r="J4864" s="209"/>
      <c r="K4864" s="209"/>
      <c r="P4864" s="209"/>
      <c r="Q4864" s="209"/>
      <c r="R4864" s="209"/>
      <c r="S4864" s="209"/>
      <c r="T4864" s="209"/>
      <c r="U4864" s="209"/>
      <c r="V4864" s="209"/>
      <c r="W4864" s="209"/>
      <c r="X4864" s="209"/>
    </row>
    <row r="4865" spans="5:24" x14ac:dyDescent="0.25">
      <c r="E4865" s="209"/>
      <c r="F4865" s="209"/>
      <c r="G4865" s="209"/>
      <c r="H4865" s="209"/>
      <c r="I4865" s="209"/>
      <c r="J4865" s="209"/>
      <c r="K4865" s="209"/>
      <c r="P4865" s="209"/>
      <c r="Q4865" s="209"/>
      <c r="R4865" s="209"/>
      <c r="S4865" s="209"/>
      <c r="T4865" s="209"/>
      <c r="U4865" s="209"/>
      <c r="V4865" s="209"/>
      <c r="W4865" s="209"/>
      <c r="X4865" s="209"/>
    </row>
    <row r="4866" spans="5:24" x14ac:dyDescent="0.25">
      <c r="E4866" s="209"/>
      <c r="F4866" s="209"/>
      <c r="G4866" s="209"/>
      <c r="H4866" s="209"/>
      <c r="I4866" s="209"/>
      <c r="J4866" s="209"/>
      <c r="K4866" s="209"/>
      <c r="P4866" s="209"/>
      <c r="Q4866" s="209"/>
      <c r="R4866" s="209"/>
      <c r="S4866" s="209"/>
      <c r="T4866" s="209"/>
      <c r="U4866" s="209"/>
      <c r="V4866" s="209"/>
      <c r="W4866" s="209"/>
      <c r="X4866" s="209"/>
    </row>
    <row r="4867" spans="5:24" x14ac:dyDescent="0.25">
      <c r="E4867" s="209"/>
      <c r="F4867" s="209"/>
      <c r="G4867" s="209"/>
      <c r="H4867" s="209"/>
      <c r="I4867" s="209"/>
      <c r="J4867" s="209"/>
      <c r="K4867" s="209"/>
      <c r="P4867" s="209"/>
      <c r="Q4867" s="209"/>
      <c r="R4867" s="209"/>
      <c r="S4867" s="209"/>
      <c r="T4867" s="209"/>
      <c r="U4867" s="209"/>
      <c r="V4867" s="209"/>
      <c r="W4867" s="209"/>
      <c r="X4867" s="209"/>
    </row>
    <row r="4868" spans="5:24" x14ac:dyDescent="0.25">
      <c r="E4868" s="209"/>
      <c r="F4868" s="209"/>
      <c r="G4868" s="209"/>
      <c r="H4868" s="209"/>
      <c r="I4868" s="209"/>
      <c r="J4868" s="209"/>
      <c r="K4868" s="209"/>
      <c r="P4868" s="209"/>
      <c r="Q4868" s="209"/>
      <c r="R4868" s="209"/>
      <c r="S4868" s="209"/>
      <c r="T4868" s="209"/>
      <c r="U4868" s="209"/>
      <c r="V4868" s="209"/>
      <c r="W4868" s="209"/>
      <c r="X4868" s="209"/>
    </row>
    <row r="4869" spans="5:24" x14ac:dyDescent="0.25">
      <c r="E4869" s="209"/>
      <c r="F4869" s="209"/>
      <c r="G4869" s="209"/>
      <c r="H4869" s="209"/>
      <c r="I4869" s="209"/>
      <c r="J4869" s="209"/>
      <c r="K4869" s="209"/>
      <c r="P4869" s="209"/>
      <c r="Q4869" s="209"/>
      <c r="R4869" s="209"/>
      <c r="S4869" s="209"/>
      <c r="T4869" s="209"/>
      <c r="U4869" s="209"/>
      <c r="V4869" s="209"/>
      <c r="W4869" s="209"/>
      <c r="X4869" s="209"/>
    </row>
    <row r="4870" spans="5:24" x14ac:dyDescent="0.25">
      <c r="E4870" s="209"/>
      <c r="F4870" s="209"/>
      <c r="G4870" s="209"/>
      <c r="H4870" s="209"/>
      <c r="I4870" s="209"/>
      <c r="J4870" s="209"/>
      <c r="K4870" s="209"/>
      <c r="P4870" s="209"/>
      <c r="Q4870" s="209"/>
      <c r="R4870" s="209"/>
      <c r="S4870" s="209"/>
      <c r="T4870" s="209"/>
      <c r="U4870" s="209"/>
      <c r="V4870" s="209"/>
      <c r="W4870" s="209"/>
      <c r="X4870" s="209"/>
    </row>
    <row r="4871" spans="5:24" x14ac:dyDescent="0.25">
      <c r="E4871" s="209"/>
      <c r="F4871" s="209"/>
      <c r="G4871" s="209"/>
      <c r="H4871" s="209"/>
      <c r="I4871" s="209"/>
      <c r="J4871" s="209"/>
      <c r="K4871" s="209"/>
      <c r="P4871" s="209"/>
      <c r="Q4871" s="209"/>
      <c r="R4871" s="209"/>
      <c r="S4871" s="209"/>
      <c r="T4871" s="209"/>
      <c r="U4871" s="209"/>
      <c r="V4871" s="209"/>
      <c r="W4871" s="209"/>
      <c r="X4871" s="209"/>
    </row>
    <row r="4872" spans="5:24" x14ac:dyDescent="0.25">
      <c r="E4872" s="209"/>
      <c r="F4872" s="209"/>
      <c r="G4872" s="209"/>
      <c r="H4872" s="209"/>
      <c r="I4872" s="209"/>
      <c r="J4872" s="209"/>
      <c r="K4872" s="209"/>
      <c r="P4872" s="209"/>
      <c r="Q4872" s="209"/>
      <c r="R4872" s="209"/>
      <c r="S4872" s="209"/>
      <c r="T4872" s="209"/>
      <c r="U4872" s="209"/>
      <c r="V4872" s="209"/>
      <c r="W4872" s="209"/>
      <c r="X4872" s="209"/>
    </row>
    <row r="4873" spans="5:24" x14ac:dyDescent="0.25">
      <c r="E4873" s="209"/>
      <c r="F4873" s="209"/>
      <c r="G4873" s="209"/>
      <c r="H4873" s="209"/>
      <c r="I4873" s="209"/>
      <c r="J4873" s="209"/>
      <c r="K4873" s="209"/>
      <c r="P4873" s="209"/>
      <c r="Q4873" s="209"/>
      <c r="R4873" s="209"/>
      <c r="S4873" s="209"/>
      <c r="T4873" s="209"/>
      <c r="U4873" s="209"/>
      <c r="V4873" s="209"/>
      <c r="W4873" s="209"/>
      <c r="X4873" s="209"/>
    </row>
    <row r="4874" spans="5:24" x14ac:dyDescent="0.25">
      <c r="E4874" s="209"/>
      <c r="F4874" s="209"/>
      <c r="G4874" s="209"/>
      <c r="H4874" s="209"/>
      <c r="I4874" s="209"/>
      <c r="J4874" s="209"/>
      <c r="K4874" s="209"/>
      <c r="P4874" s="209"/>
      <c r="Q4874" s="209"/>
      <c r="R4874" s="209"/>
      <c r="S4874" s="209"/>
      <c r="T4874" s="209"/>
      <c r="U4874" s="209"/>
      <c r="V4874" s="209"/>
      <c r="W4874" s="209"/>
      <c r="X4874" s="209"/>
    </row>
    <row r="4875" spans="5:24" x14ac:dyDescent="0.25">
      <c r="E4875" s="209"/>
      <c r="F4875" s="209"/>
      <c r="G4875" s="209"/>
      <c r="H4875" s="209"/>
      <c r="I4875" s="209"/>
      <c r="J4875" s="209"/>
      <c r="K4875" s="209"/>
      <c r="P4875" s="209"/>
      <c r="Q4875" s="209"/>
      <c r="R4875" s="209"/>
      <c r="S4875" s="209"/>
      <c r="T4875" s="209"/>
      <c r="U4875" s="209"/>
      <c r="V4875" s="209"/>
      <c r="W4875" s="209"/>
      <c r="X4875" s="209"/>
    </row>
    <row r="4876" spans="5:24" x14ac:dyDescent="0.25">
      <c r="E4876" s="209"/>
      <c r="F4876" s="209"/>
      <c r="G4876" s="209"/>
      <c r="H4876" s="209"/>
      <c r="I4876" s="209"/>
      <c r="J4876" s="209"/>
      <c r="K4876" s="209"/>
      <c r="P4876" s="209"/>
      <c r="Q4876" s="209"/>
      <c r="R4876" s="209"/>
      <c r="S4876" s="209"/>
      <c r="T4876" s="209"/>
      <c r="U4876" s="209"/>
      <c r="V4876" s="209"/>
      <c r="W4876" s="209"/>
      <c r="X4876" s="209"/>
    </row>
    <row r="4877" spans="5:24" x14ac:dyDescent="0.25">
      <c r="E4877" s="209"/>
      <c r="F4877" s="209"/>
      <c r="G4877" s="209"/>
      <c r="H4877" s="209"/>
      <c r="I4877" s="209"/>
      <c r="J4877" s="209"/>
      <c r="K4877" s="209"/>
      <c r="P4877" s="209"/>
      <c r="Q4877" s="209"/>
      <c r="R4877" s="209"/>
      <c r="S4877" s="209"/>
      <c r="T4877" s="209"/>
      <c r="U4877" s="209"/>
      <c r="V4877" s="209"/>
      <c r="W4877" s="209"/>
      <c r="X4877" s="209"/>
    </row>
    <row r="4878" spans="5:24" x14ac:dyDescent="0.25">
      <c r="E4878" s="209"/>
      <c r="F4878" s="209"/>
      <c r="G4878" s="209"/>
      <c r="H4878" s="209"/>
      <c r="I4878" s="209"/>
      <c r="J4878" s="209"/>
      <c r="K4878" s="209"/>
      <c r="P4878" s="209"/>
      <c r="Q4878" s="209"/>
      <c r="R4878" s="209"/>
      <c r="S4878" s="209"/>
      <c r="T4878" s="209"/>
      <c r="U4878" s="209"/>
      <c r="V4878" s="209"/>
      <c r="W4878" s="209"/>
      <c r="X4878" s="209"/>
    </row>
    <row r="4879" spans="5:24" x14ac:dyDescent="0.25">
      <c r="E4879" s="209"/>
      <c r="F4879" s="209"/>
      <c r="G4879" s="209"/>
      <c r="H4879" s="209"/>
      <c r="I4879" s="209"/>
      <c r="J4879" s="209"/>
      <c r="K4879" s="209"/>
      <c r="P4879" s="209"/>
      <c r="Q4879" s="209"/>
      <c r="R4879" s="209"/>
      <c r="S4879" s="209"/>
      <c r="T4879" s="209"/>
      <c r="U4879" s="209"/>
      <c r="V4879" s="209"/>
      <c r="W4879" s="209"/>
      <c r="X4879" s="209"/>
    </row>
    <row r="4880" spans="5:24" x14ac:dyDescent="0.25">
      <c r="E4880" s="209"/>
      <c r="F4880" s="209"/>
      <c r="G4880" s="209"/>
      <c r="H4880" s="209"/>
      <c r="I4880" s="209"/>
      <c r="J4880" s="209"/>
      <c r="K4880" s="209"/>
      <c r="P4880" s="209"/>
      <c r="Q4880" s="209"/>
      <c r="R4880" s="209"/>
      <c r="S4880" s="209"/>
      <c r="T4880" s="209"/>
      <c r="U4880" s="209"/>
      <c r="V4880" s="209"/>
      <c r="W4880" s="209"/>
      <c r="X4880" s="209"/>
    </row>
    <row r="4881" spans="5:24" x14ac:dyDescent="0.25">
      <c r="E4881" s="209"/>
      <c r="F4881" s="209"/>
      <c r="G4881" s="209"/>
      <c r="H4881" s="209"/>
      <c r="I4881" s="209"/>
      <c r="J4881" s="209"/>
      <c r="K4881" s="209"/>
      <c r="P4881" s="209"/>
      <c r="Q4881" s="209"/>
      <c r="R4881" s="209"/>
      <c r="S4881" s="209"/>
      <c r="T4881" s="209"/>
      <c r="U4881" s="209"/>
      <c r="V4881" s="209"/>
      <c r="W4881" s="209"/>
      <c r="X4881" s="209"/>
    </row>
    <row r="4882" spans="5:24" x14ac:dyDescent="0.25">
      <c r="E4882" s="209"/>
      <c r="F4882" s="209"/>
      <c r="G4882" s="209"/>
      <c r="H4882" s="209"/>
      <c r="I4882" s="209"/>
      <c r="J4882" s="209"/>
      <c r="K4882" s="209"/>
      <c r="P4882" s="209"/>
      <c r="Q4882" s="209"/>
      <c r="R4882" s="209"/>
      <c r="S4882" s="209"/>
      <c r="T4882" s="209"/>
      <c r="U4882" s="209"/>
      <c r="V4882" s="209"/>
      <c r="W4882" s="209"/>
      <c r="X4882" s="209"/>
    </row>
    <row r="4883" spans="5:24" x14ac:dyDescent="0.25">
      <c r="E4883" s="209"/>
      <c r="F4883" s="209"/>
      <c r="G4883" s="209"/>
      <c r="H4883" s="209"/>
      <c r="I4883" s="209"/>
      <c r="J4883" s="209"/>
      <c r="K4883" s="209"/>
      <c r="P4883" s="209"/>
      <c r="Q4883" s="209"/>
      <c r="R4883" s="209"/>
      <c r="S4883" s="209"/>
      <c r="T4883" s="209"/>
      <c r="U4883" s="209"/>
      <c r="V4883" s="209"/>
      <c r="W4883" s="209"/>
      <c r="X4883" s="209"/>
    </row>
    <row r="4884" spans="5:24" x14ac:dyDescent="0.25">
      <c r="E4884" s="209"/>
      <c r="F4884" s="209"/>
      <c r="G4884" s="209"/>
      <c r="H4884" s="209"/>
      <c r="I4884" s="209"/>
      <c r="J4884" s="209"/>
      <c r="K4884" s="209"/>
      <c r="P4884" s="209"/>
      <c r="Q4884" s="209"/>
      <c r="R4884" s="209"/>
      <c r="S4884" s="209"/>
      <c r="T4884" s="209"/>
      <c r="U4884" s="209"/>
      <c r="V4884" s="209"/>
      <c r="W4884" s="209"/>
      <c r="X4884" s="209"/>
    </row>
    <row r="4885" spans="5:24" x14ac:dyDescent="0.25">
      <c r="E4885" s="209"/>
      <c r="F4885" s="209"/>
      <c r="G4885" s="209"/>
      <c r="H4885" s="209"/>
      <c r="I4885" s="209"/>
      <c r="J4885" s="209"/>
      <c r="K4885" s="209"/>
      <c r="P4885" s="209"/>
      <c r="Q4885" s="209"/>
      <c r="R4885" s="209"/>
      <c r="S4885" s="209"/>
      <c r="T4885" s="209"/>
      <c r="U4885" s="209"/>
      <c r="V4885" s="209"/>
      <c r="W4885" s="209"/>
      <c r="X4885" s="209"/>
    </row>
    <row r="4886" spans="5:24" x14ac:dyDescent="0.25">
      <c r="E4886" s="209"/>
      <c r="F4886" s="209"/>
      <c r="G4886" s="209"/>
      <c r="H4886" s="209"/>
      <c r="I4886" s="209"/>
      <c r="J4886" s="209"/>
      <c r="K4886" s="209"/>
      <c r="P4886" s="209"/>
      <c r="Q4886" s="209"/>
      <c r="R4886" s="209"/>
      <c r="S4886" s="209"/>
      <c r="T4886" s="209"/>
      <c r="U4886" s="209"/>
      <c r="V4886" s="209"/>
      <c r="W4886" s="209"/>
      <c r="X4886" s="209"/>
    </row>
    <row r="4887" spans="5:24" x14ac:dyDescent="0.25">
      <c r="E4887" s="209"/>
      <c r="F4887" s="209"/>
      <c r="G4887" s="209"/>
      <c r="H4887" s="209"/>
      <c r="I4887" s="209"/>
      <c r="J4887" s="209"/>
      <c r="K4887" s="209"/>
      <c r="P4887" s="209"/>
      <c r="Q4887" s="209"/>
      <c r="R4887" s="209"/>
      <c r="S4887" s="209"/>
      <c r="T4887" s="209"/>
      <c r="U4887" s="209"/>
      <c r="V4887" s="209"/>
      <c r="W4887" s="209"/>
      <c r="X4887" s="209"/>
    </row>
    <row r="4888" spans="5:24" x14ac:dyDescent="0.25">
      <c r="E4888" s="209"/>
      <c r="F4888" s="209"/>
      <c r="G4888" s="209"/>
      <c r="H4888" s="209"/>
      <c r="I4888" s="209"/>
      <c r="J4888" s="209"/>
      <c r="K4888" s="209"/>
      <c r="P4888" s="209"/>
      <c r="Q4888" s="209"/>
      <c r="R4888" s="209"/>
      <c r="S4888" s="209"/>
      <c r="T4888" s="209"/>
      <c r="U4888" s="209"/>
      <c r="V4888" s="209"/>
      <c r="W4888" s="209"/>
      <c r="X4888" s="209"/>
    </row>
    <row r="4889" spans="5:24" x14ac:dyDescent="0.25">
      <c r="E4889" s="209"/>
      <c r="F4889" s="209"/>
      <c r="G4889" s="209"/>
      <c r="H4889" s="209"/>
      <c r="I4889" s="209"/>
      <c r="J4889" s="209"/>
      <c r="K4889" s="209"/>
      <c r="P4889" s="209"/>
      <c r="Q4889" s="209"/>
      <c r="R4889" s="209"/>
      <c r="S4889" s="209"/>
      <c r="T4889" s="209"/>
      <c r="U4889" s="209"/>
      <c r="V4889" s="209"/>
      <c r="W4889" s="209"/>
      <c r="X4889" s="209"/>
    </row>
    <row r="4890" spans="5:24" x14ac:dyDescent="0.25">
      <c r="E4890" s="209"/>
      <c r="F4890" s="209"/>
      <c r="G4890" s="209"/>
      <c r="H4890" s="209"/>
      <c r="I4890" s="209"/>
      <c r="J4890" s="209"/>
      <c r="K4890" s="209"/>
      <c r="P4890" s="209"/>
      <c r="Q4890" s="209"/>
      <c r="R4890" s="209"/>
      <c r="S4890" s="209"/>
      <c r="T4890" s="209"/>
      <c r="U4890" s="209"/>
      <c r="V4890" s="209"/>
      <c r="W4890" s="209"/>
      <c r="X4890" s="209"/>
    </row>
    <row r="4891" spans="5:24" x14ac:dyDescent="0.25">
      <c r="E4891" s="209"/>
      <c r="F4891" s="209"/>
      <c r="G4891" s="209"/>
      <c r="H4891" s="209"/>
      <c r="I4891" s="209"/>
      <c r="J4891" s="209"/>
      <c r="K4891" s="209"/>
      <c r="P4891" s="209"/>
      <c r="Q4891" s="209"/>
      <c r="R4891" s="209"/>
      <c r="S4891" s="209"/>
      <c r="T4891" s="209"/>
      <c r="U4891" s="209"/>
      <c r="V4891" s="209"/>
      <c r="W4891" s="209"/>
      <c r="X4891" s="209"/>
    </row>
    <row r="4892" spans="5:24" x14ac:dyDescent="0.25">
      <c r="E4892" s="209"/>
      <c r="F4892" s="209"/>
      <c r="G4892" s="209"/>
      <c r="H4892" s="209"/>
      <c r="I4892" s="209"/>
      <c r="J4892" s="209"/>
      <c r="K4892" s="209"/>
      <c r="P4892" s="209"/>
      <c r="Q4892" s="209"/>
      <c r="R4892" s="209"/>
      <c r="S4892" s="209"/>
      <c r="T4892" s="209"/>
      <c r="U4892" s="209"/>
      <c r="V4892" s="209"/>
      <c r="W4892" s="209"/>
      <c r="X4892" s="209"/>
    </row>
    <row r="4893" spans="5:24" x14ac:dyDescent="0.25">
      <c r="E4893" s="209"/>
      <c r="F4893" s="209"/>
      <c r="G4893" s="209"/>
      <c r="H4893" s="209"/>
      <c r="I4893" s="209"/>
      <c r="J4893" s="209"/>
      <c r="K4893" s="209"/>
      <c r="P4893" s="209"/>
      <c r="Q4893" s="209"/>
      <c r="R4893" s="209"/>
      <c r="S4893" s="209"/>
      <c r="T4893" s="209"/>
      <c r="U4893" s="209"/>
      <c r="V4893" s="209"/>
      <c r="W4893" s="209"/>
      <c r="X4893" s="209"/>
    </row>
    <row r="4894" spans="5:24" x14ac:dyDescent="0.25">
      <c r="E4894" s="209"/>
      <c r="F4894" s="209"/>
      <c r="G4894" s="209"/>
      <c r="H4894" s="209"/>
      <c r="I4894" s="209"/>
      <c r="J4894" s="209"/>
      <c r="K4894" s="209"/>
      <c r="P4894" s="209"/>
      <c r="Q4894" s="209"/>
      <c r="R4894" s="209"/>
      <c r="S4894" s="209"/>
      <c r="T4894" s="209"/>
      <c r="U4894" s="209"/>
      <c r="V4894" s="209"/>
      <c r="W4894" s="209"/>
      <c r="X4894" s="209"/>
    </row>
    <row r="4895" spans="5:24" x14ac:dyDescent="0.25">
      <c r="E4895" s="209"/>
      <c r="F4895" s="209"/>
      <c r="G4895" s="209"/>
      <c r="H4895" s="209"/>
      <c r="I4895" s="209"/>
      <c r="J4895" s="209"/>
      <c r="K4895" s="209"/>
      <c r="P4895" s="209"/>
      <c r="Q4895" s="209"/>
      <c r="R4895" s="209"/>
      <c r="S4895" s="209"/>
      <c r="T4895" s="209"/>
      <c r="U4895" s="209"/>
      <c r="V4895" s="209"/>
      <c r="W4895" s="209"/>
      <c r="X4895" s="209"/>
    </row>
    <row r="4896" spans="5:24" x14ac:dyDescent="0.25">
      <c r="E4896" s="209"/>
      <c r="F4896" s="209"/>
      <c r="G4896" s="209"/>
      <c r="H4896" s="209"/>
      <c r="I4896" s="209"/>
      <c r="J4896" s="209"/>
      <c r="K4896" s="209"/>
      <c r="P4896" s="209"/>
      <c r="Q4896" s="209"/>
      <c r="R4896" s="209"/>
      <c r="S4896" s="209"/>
      <c r="T4896" s="209"/>
      <c r="U4896" s="209"/>
      <c r="V4896" s="209"/>
      <c r="W4896" s="209"/>
      <c r="X4896" s="209"/>
    </row>
    <row r="4897" spans="5:24" x14ac:dyDescent="0.25">
      <c r="E4897" s="209"/>
      <c r="F4897" s="209"/>
      <c r="G4897" s="209"/>
      <c r="H4897" s="209"/>
      <c r="I4897" s="209"/>
      <c r="J4897" s="209"/>
      <c r="K4897" s="209"/>
      <c r="P4897" s="209"/>
      <c r="Q4897" s="209"/>
      <c r="R4897" s="209"/>
      <c r="S4897" s="209"/>
      <c r="T4897" s="209"/>
      <c r="U4897" s="209"/>
      <c r="V4897" s="209"/>
      <c r="W4897" s="209"/>
      <c r="X4897" s="209"/>
    </row>
    <row r="4898" spans="5:24" x14ac:dyDescent="0.25">
      <c r="E4898" s="209"/>
      <c r="F4898" s="209"/>
      <c r="G4898" s="209"/>
      <c r="H4898" s="209"/>
      <c r="I4898" s="209"/>
      <c r="J4898" s="209"/>
      <c r="K4898" s="209"/>
      <c r="P4898" s="209"/>
      <c r="Q4898" s="209"/>
      <c r="R4898" s="209"/>
      <c r="S4898" s="209"/>
      <c r="T4898" s="209"/>
      <c r="U4898" s="209"/>
      <c r="V4898" s="209"/>
      <c r="W4898" s="209"/>
      <c r="X4898" s="209"/>
    </row>
    <row r="4899" spans="5:24" x14ac:dyDescent="0.25">
      <c r="E4899" s="209"/>
      <c r="F4899" s="209"/>
      <c r="G4899" s="209"/>
      <c r="H4899" s="209"/>
      <c r="I4899" s="209"/>
      <c r="J4899" s="209"/>
      <c r="K4899" s="209"/>
      <c r="P4899" s="209"/>
      <c r="Q4899" s="209"/>
      <c r="R4899" s="209"/>
      <c r="S4899" s="209"/>
      <c r="T4899" s="209"/>
      <c r="U4899" s="209"/>
      <c r="V4899" s="209"/>
      <c r="W4899" s="209"/>
      <c r="X4899" s="209"/>
    </row>
    <row r="4900" spans="5:24" x14ac:dyDescent="0.25">
      <c r="E4900" s="209"/>
      <c r="F4900" s="209"/>
      <c r="G4900" s="209"/>
      <c r="H4900" s="209"/>
      <c r="I4900" s="209"/>
      <c r="J4900" s="209"/>
      <c r="K4900" s="209"/>
      <c r="P4900" s="209"/>
      <c r="Q4900" s="209"/>
      <c r="R4900" s="209"/>
      <c r="S4900" s="209"/>
      <c r="T4900" s="209"/>
      <c r="U4900" s="209"/>
      <c r="V4900" s="209"/>
      <c r="W4900" s="209"/>
      <c r="X4900" s="209"/>
    </row>
    <row r="4901" spans="5:24" x14ac:dyDescent="0.25">
      <c r="E4901" s="209"/>
      <c r="F4901" s="209"/>
      <c r="G4901" s="209"/>
      <c r="H4901" s="209"/>
      <c r="I4901" s="209"/>
      <c r="J4901" s="209"/>
      <c r="K4901" s="209"/>
      <c r="P4901" s="209"/>
      <c r="Q4901" s="209"/>
      <c r="R4901" s="209"/>
      <c r="S4901" s="209"/>
      <c r="T4901" s="209"/>
      <c r="U4901" s="209"/>
      <c r="V4901" s="209"/>
      <c r="W4901" s="209"/>
      <c r="X4901" s="209"/>
    </row>
    <row r="4902" spans="5:24" x14ac:dyDescent="0.25">
      <c r="E4902" s="209"/>
      <c r="F4902" s="209"/>
      <c r="G4902" s="209"/>
      <c r="H4902" s="209"/>
      <c r="I4902" s="209"/>
      <c r="J4902" s="209"/>
      <c r="K4902" s="209"/>
      <c r="P4902" s="209"/>
      <c r="Q4902" s="209"/>
      <c r="R4902" s="209"/>
      <c r="S4902" s="209"/>
      <c r="T4902" s="209"/>
      <c r="U4902" s="209"/>
      <c r="V4902" s="209"/>
      <c r="W4902" s="209"/>
      <c r="X4902" s="209"/>
    </row>
    <row r="4903" spans="5:24" x14ac:dyDescent="0.25">
      <c r="E4903" s="209"/>
      <c r="F4903" s="209"/>
      <c r="G4903" s="209"/>
      <c r="H4903" s="209"/>
      <c r="I4903" s="209"/>
      <c r="J4903" s="209"/>
      <c r="K4903" s="209"/>
      <c r="P4903" s="209"/>
      <c r="Q4903" s="209"/>
      <c r="R4903" s="209"/>
      <c r="S4903" s="209"/>
      <c r="T4903" s="209"/>
      <c r="U4903" s="209"/>
      <c r="V4903" s="209"/>
      <c r="W4903" s="209"/>
      <c r="X4903" s="209"/>
    </row>
    <row r="4904" spans="5:24" x14ac:dyDescent="0.25">
      <c r="E4904" s="209"/>
      <c r="F4904" s="209"/>
      <c r="G4904" s="209"/>
      <c r="H4904" s="209"/>
      <c r="I4904" s="209"/>
      <c r="J4904" s="209"/>
      <c r="K4904" s="209"/>
      <c r="P4904" s="209"/>
      <c r="Q4904" s="209"/>
      <c r="R4904" s="209"/>
      <c r="S4904" s="209"/>
      <c r="T4904" s="209"/>
      <c r="U4904" s="209"/>
      <c r="V4904" s="209"/>
      <c r="W4904" s="209"/>
      <c r="X4904" s="209"/>
    </row>
    <row r="4905" spans="5:24" x14ac:dyDescent="0.25">
      <c r="E4905" s="209"/>
      <c r="F4905" s="209"/>
      <c r="G4905" s="209"/>
      <c r="H4905" s="209"/>
      <c r="I4905" s="209"/>
      <c r="J4905" s="209"/>
      <c r="K4905" s="209"/>
      <c r="P4905" s="209"/>
      <c r="Q4905" s="209"/>
      <c r="R4905" s="209"/>
      <c r="S4905" s="209"/>
      <c r="T4905" s="209"/>
      <c r="U4905" s="209"/>
      <c r="V4905" s="209"/>
      <c r="W4905" s="209"/>
      <c r="X4905" s="209"/>
    </row>
    <row r="4906" spans="5:24" x14ac:dyDescent="0.25">
      <c r="E4906" s="209"/>
      <c r="F4906" s="209"/>
      <c r="G4906" s="209"/>
      <c r="H4906" s="209"/>
      <c r="I4906" s="209"/>
      <c r="J4906" s="209"/>
      <c r="K4906" s="209"/>
      <c r="P4906" s="209"/>
      <c r="Q4906" s="209"/>
      <c r="R4906" s="209"/>
      <c r="S4906" s="209"/>
      <c r="T4906" s="209"/>
      <c r="U4906" s="209"/>
      <c r="V4906" s="209"/>
      <c r="W4906" s="209"/>
      <c r="X4906" s="209"/>
    </row>
    <row r="4907" spans="5:24" x14ac:dyDescent="0.25">
      <c r="E4907" s="209"/>
      <c r="F4907" s="209"/>
      <c r="G4907" s="209"/>
      <c r="H4907" s="209"/>
      <c r="I4907" s="209"/>
      <c r="J4907" s="209"/>
      <c r="K4907" s="209"/>
      <c r="P4907" s="209"/>
      <c r="Q4907" s="209"/>
      <c r="R4907" s="209"/>
      <c r="S4907" s="209"/>
      <c r="T4907" s="209"/>
      <c r="U4907" s="209"/>
      <c r="V4907" s="209"/>
      <c r="W4907" s="209"/>
      <c r="X4907" s="209"/>
    </row>
    <row r="4908" spans="5:24" x14ac:dyDescent="0.25">
      <c r="E4908" s="209"/>
      <c r="F4908" s="209"/>
      <c r="G4908" s="209"/>
      <c r="H4908" s="209"/>
      <c r="I4908" s="209"/>
      <c r="J4908" s="209"/>
      <c r="K4908" s="209"/>
      <c r="P4908" s="209"/>
      <c r="Q4908" s="209"/>
      <c r="R4908" s="209"/>
      <c r="S4908" s="209"/>
      <c r="T4908" s="209"/>
      <c r="U4908" s="209"/>
      <c r="V4908" s="209"/>
      <c r="W4908" s="209"/>
      <c r="X4908" s="209"/>
    </row>
    <row r="4909" spans="5:24" x14ac:dyDescent="0.25">
      <c r="E4909" s="209"/>
      <c r="F4909" s="209"/>
      <c r="G4909" s="209"/>
      <c r="H4909" s="209"/>
      <c r="I4909" s="209"/>
      <c r="J4909" s="209"/>
      <c r="K4909" s="209"/>
      <c r="P4909" s="209"/>
      <c r="Q4909" s="209"/>
      <c r="R4909" s="209"/>
      <c r="S4909" s="209"/>
      <c r="T4909" s="209"/>
      <c r="U4909" s="209"/>
      <c r="V4909" s="209"/>
      <c r="W4909" s="209"/>
      <c r="X4909" s="209"/>
    </row>
    <row r="4910" spans="5:24" x14ac:dyDescent="0.25">
      <c r="E4910" s="209"/>
      <c r="F4910" s="209"/>
      <c r="G4910" s="209"/>
      <c r="H4910" s="209"/>
      <c r="I4910" s="209"/>
      <c r="J4910" s="209"/>
      <c r="K4910" s="209"/>
      <c r="P4910" s="209"/>
      <c r="Q4910" s="209"/>
      <c r="R4910" s="209"/>
      <c r="S4910" s="209"/>
      <c r="T4910" s="209"/>
      <c r="U4910" s="209"/>
      <c r="V4910" s="209"/>
      <c r="W4910" s="209"/>
      <c r="X4910" s="209"/>
    </row>
    <row r="4911" spans="5:24" x14ac:dyDescent="0.25">
      <c r="E4911" s="209"/>
      <c r="F4911" s="209"/>
      <c r="G4911" s="209"/>
      <c r="H4911" s="209"/>
      <c r="I4911" s="209"/>
      <c r="J4911" s="209"/>
      <c r="K4911" s="209"/>
      <c r="P4911" s="209"/>
      <c r="Q4911" s="209"/>
      <c r="R4911" s="209"/>
      <c r="S4911" s="209"/>
      <c r="T4911" s="209"/>
      <c r="U4911" s="209"/>
      <c r="V4911" s="209"/>
      <c r="W4911" s="209"/>
      <c r="X4911" s="209"/>
    </row>
    <row r="4912" spans="5:24" x14ac:dyDescent="0.25">
      <c r="E4912" s="209"/>
      <c r="F4912" s="209"/>
      <c r="G4912" s="209"/>
      <c r="H4912" s="209"/>
      <c r="I4912" s="209"/>
      <c r="J4912" s="209"/>
      <c r="K4912" s="209"/>
      <c r="P4912" s="209"/>
      <c r="Q4912" s="209"/>
      <c r="R4912" s="209"/>
      <c r="S4912" s="209"/>
      <c r="T4912" s="209"/>
      <c r="U4912" s="209"/>
      <c r="V4912" s="209"/>
      <c r="W4912" s="209"/>
      <c r="X4912" s="209"/>
    </row>
    <row r="4913" spans="5:24" x14ac:dyDescent="0.25">
      <c r="E4913" s="209"/>
      <c r="F4913" s="209"/>
      <c r="G4913" s="209"/>
      <c r="H4913" s="209"/>
      <c r="I4913" s="209"/>
      <c r="J4913" s="209"/>
      <c r="K4913" s="209"/>
      <c r="P4913" s="209"/>
      <c r="Q4913" s="209"/>
      <c r="R4913" s="209"/>
      <c r="S4913" s="209"/>
      <c r="T4913" s="209"/>
      <c r="U4913" s="209"/>
      <c r="V4913" s="209"/>
      <c r="W4913" s="209"/>
      <c r="X4913" s="209"/>
    </row>
    <row r="4914" spans="5:24" x14ac:dyDescent="0.25">
      <c r="E4914" s="209"/>
      <c r="F4914" s="209"/>
      <c r="G4914" s="209"/>
      <c r="H4914" s="209"/>
      <c r="I4914" s="209"/>
      <c r="J4914" s="209"/>
      <c r="K4914" s="209"/>
      <c r="P4914" s="209"/>
      <c r="Q4914" s="209"/>
      <c r="R4914" s="209"/>
      <c r="S4914" s="209"/>
      <c r="T4914" s="209"/>
      <c r="U4914" s="209"/>
      <c r="V4914" s="209"/>
      <c r="W4914" s="209"/>
      <c r="X4914" s="209"/>
    </row>
    <row r="4915" spans="5:24" x14ac:dyDescent="0.25">
      <c r="E4915" s="209"/>
      <c r="F4915" s="209"/>
      <c r="G4915" s="209"/>
      <c r="H4915" s="209"/>
      <c r="I4915" s="209"/>
      <c r="J4915" s="209"/>
      <c r="K4915" s="209"/>
      <c r="P4915" s="209"/>
      <c r="Q4915" s="209"/>
      <c r="R4915" s="209"/>
      <c r="S4915" s="209"/>
      <c r="T4915" s="209"/>
      <c r="U4915" s="209"/>
      <c r="V4915" s="209"/>
      <c r="W4915" s="209"/>
      <c r="X4915" s="209"/>
    </row>
    <row r="4916" spans="5:24" x14ac:dyDescent="0.25">
      <c r="E4916" s="209"/>
      <c r="F4916" s="209"/>
      <c r="G4916" s="209"/>
      <c r="H4916" s="209"/>
      <c r="I4916" s="209"/>
      <c r="J4916" s="209"/>
      <c r="K4916" s="209"/>
      <c r="P4916" s="209"/>
      <c r="Q4916" s="209"/>
      <c r="R4916" s="209"/>
      <c r="S4916" s="209"/>
      <c r="T4916" s="209"/>
      <c r="U4916" s="209"/>
      <c r="V4916" s="209"/>
      <c r="W4916" s="209"/>
      <c r="X4916" s="209"/>
    </row>
    <row r="4917" spans="5:24" x14ac:dyDescent="0.25">
      <c r="E4917" s="209"/>
      <c r="F4917" s="209"/>
      <c r="G4917" s="209"/>
      <c r="H4917" s="209"/>
      <c r="I4917" s="209"/>
      <c r="J4917" s="209"/>
      <c r="K4917" s="209"/>
      <c r="P4917" s="209"/>
      <c r="Q4917" s="209"/>
      <c r="R4917" s="209"/>
      <c r="S4917" s="209"/>
      <c r="T4917" s="209"/>
      <c r="U4917" s="209"/>
      <c r="V4917" s="209"/>
      <c r="W4917" s="209"/>
      <c r="X4917" s="209"/>
    </row>
    <row r="4918" spans="5:24" x14ac:dyDescent="0.25">
      <c r="E4918" s="209"/>
      <c r="F4918" s="209"/>
      <c r="G4918" s="209"/>
      <c r="H4918" s="209"/>
      <c r="I4918" s="209"/>
      <c r="J4918" s="209"/>
      <c r="K4918" s="209"/>
      <c r="P4918" s="209"/>
      <c r="Q4918" s="209"/>
      <c r="R4918" s="209"/>
      <c r="S4918" s="209"/>
      <c r="T4918" s="209"/>
      <c r="U4918" s="209"/>
      <c r="V4918" s="209"/>
      <c r="W4918" s="209"/>
      <c r="X4918" s="209"/>
    </row>
    <row r="4919" spans="5:24" x14ac:dyDescent="0.25">
      <c r="E4919" s="209"/>
      <c r="F4919" s="209"/>
      <c r="G4919" s="209"/>
      <c r="H4919" s="209"/>
      <c r="I4919" s="209"/>
      <c r="J4919" s="209"/>
      <c r="K4919" s="209"/>
      <c r="P4919" s="209"/>
      <c r="Q4919" s="209"/>
      <c r="R4919" s="209"/>
      <c r="S4919" s="209"/>
      <c r="T4919" s="209"/>
      <c r="U4919" s="209"/>
      <c r="V4919" s="209"/>
      <c r="W4919" s="209"/>
      <c r="X4919" s="209"/>
    </row>
    <row r="4920" spans="5:24" x14ac:dyDescent="0.25">
      <c r="E4920" s="209"/>
      <c r="F4920" s="209"/>
      <c r="G4920" s="209"/>
      <c r="H4920" s="209"/>
      <c r="I4920" s="209"/>
      <c r="J4920" s="209"/>
      <c r="K4920" s="209"/>
      <c r="P4920" s="209"/>
      <c r="Q4920" s="209"/>
      <c r="R4920" s="209"/>
      <c r="S4920" s="209"/>
      <c r="T4920" s="209"/>
      <c r="U4920" s="209"/>
      <c r="V4920" s="209"/>
      <c r="W4920" s="209"/>
      <c r="X4920" s="209"/>
    </row>
    <row r="4921" spans="5:24" x14ac:dyDescent="0.25">
      <c r="E4921" s="209"/>
      <c r="F4921" s="209"/>
      <c r="G4921" s="209"/>
      <c r="H4921" s="209"/>
      <c r="I4921" s="209"/>
      <c r="J4921" s="209"/>
      <c r="K4921" s="209"/>
      <c r="P4921" s="209"/>
      <c r="Q4921" s="209"/>
      <c r="R4921" s="209"/>
      <c r="S4921" s="209"/>
      <c r="T4921" s="209"/>
      <c r="U4921" s="209"/>
      <c r="V4921" s="209"/>
      <c r="W4921" s="209"/>
      <c r="X4921" s="209"/>
    </row>
    <row r="4922" spans="5:24" x14ac:dyDescent="0.25">
      <c r="E4922" s="209"/>
      <c r="F4922" s="209"/>
      <c r="G4922" s="209"/>
      <c r="H4922" s="209"/>
      <c r="I4922" s="209"/>
      <c r="J4922" s="209"/>
      <c r="K4922" s="209"/>
      <c r="P4922" s="209"/>
      <c r="Q4922" s="209"/>
      <c r="R4922" s="209"/>
      <c r="S4922" s="209"/>
      <c r="T4922" s="209"/>
      <c r="U4922" s="209"/>
      <c r="V4922" s="209"/>
      <c r="W4922" s="209"/>
      <c r="X4922" s="209"/>
    </row>
    <row r="4923" spans="5:24" x14ac:dyDescent="0.25">
      <c r="E4923" s="209"/>
      <c r="F4923" s="209"/>
      <c r="G4923" s="209"/>
      <c r="H4923" s="209"/>
      <c r="I4923" s="209"/>
      <c r="J4923" s="209"/>
      <c r="K4923" s="209"/>
      <c r="P4923" s="209"/>
      <c r="Q4923" s="209"/>
      <c r="R4923" s="209"/>
      <c r="S4923" s="209"/>
      <c r="T4923" s="209"/>
      <c r="U4923" s="209"/>
      <c r="V4923" s="209"/>
      <c r="W4923" s="209"/>
      <c r="X4923" s="209"/>
    </row>
    <row r="4924" spans="5:24" x14ac:dyDescent="0.25">
      <c r="E4924" s="209"/>
      <c r="F4924" s="209"/>
      <c r="G4924" s="209"/>
      <c r="H4924" s="209"/>
      <c r="I4924" s="209"/>
      <c r="J4924" s="209"/>
      <c r="K4924" s="209"/>
      <c r="P4924" s="209"/>
      <c r="Q4924" s="209"/>
      <c r="R4924" s="209"/>
      <c r="S4924" s="209"/>
      <c r="T4924" s="209"/>
      <c r="U4924" s="209"/>
      <c r="V4924" s="209"/>
      <c r="W4924" s="209"/>
      <c r="X4924" s="209"/>
    </row>
    <row r="4925" spans="5:24" x14ac:dyDescent="0.25">
      <c r="E4925" s="209"/>
      <c r="F4925" s="209"/>
      <c r="G4925" s="209"/>
      <c r="H4925" s="209"/>
      <c r="I4925" s="209"/>
      <c r="J4925" s="209"/>
      <c r="K4925" s="209"/>
      <c r="P4925" s="209"/>
      <c r="Q4925" s="209"/>
      <c r="R4925" s="209"/>
      <c r="S4925" s="209"/>
      <c r="T4925" s="209"/>
      <c r="U4925" s="209"/>
      <c r="V4925" s="209"/>
      <c r="W4925" s="209"/>
      <c r="X4925" s="209"/>
    </row>
    <row r="4926" spans="5:24" x14ac:dyDescent="0.25">
      <c r="E4926" s="209"/>
      <c r="F4926" s="209"/>
      <c r="G4926" s="209"/>
      <c r="H4926" s="209"/>
      <c r="I4926" s="209"/>
      <c r="J4926" s="209"/>
      <c r="K4926" s="209"/>
      <c r="P4926" s="209"/>
      <c r="Q4926" s="209"/>
      <c r="R4926" s="209"/>
      <c r="S4926" s="209"/>
      <c r="T4926" s="209"/>
      <c r="U4926" s="209"/>
      <c r="V4926" s="209"/>
      <c r="W4926" s="209"/>
      <c r="X4926" s="209"/>
    </row>
    <row r="4927" spans="5:24" x14ac:dyDescent="0.25">
      <c r="E4927" s="209"/>
      <c r="F4927" s="209"/>
      <c r="G4927" s="209"/>
      <c r="H4927" s="209"/>
      <c r="I4927" s="209"/>
      <c r="J4927" s="209"/>
      <c r="K4927" s="209"/>
      <c r="P4927" s="209"/>
      <c r="Q4927" s="209"/>
      <c r="R4927" s="209"/>
      <c r="S4927" s="209"/>
      <c r="T4927" s="209"/>
      <c r="U4927" s="209"/>
      <c r="V4927" s="209"/>
      <c r="W4927" s="209"/>
      <c r="X4927" s="209"/>
    </row>
    <row r="4928" spans="5:24" x14ac:dyDescent="0.25">
      <c r="E4928" s="209"/>
      <c r="F4928" s="209"/>
      <c r="G4928" s="209"/>
      <c r="H4928" s="209"/>
      <c r="I4928" s="209"/>
      <c r="J4928" s="209"/>
      <c r="K4928" s="209"/>
      <c r="P4928" s="209"/>
      <c r="Q4928" s="209"/>
      <c r="R4928" s="209"/>
      <c r="S4928" s="209"/>
      <c r="T4928" s="209"/>
      <c r="U4928" s="209"/>
      <c r="V4928" s="209"/>
      <c r="W4928" s="209"/>
      <c r="X4928" s="209"/>
    </row>
    <row r="4929" spans="5:24" x14ac:dyDescent="0.25">
      <c r="E4929" s="209"/>
      <c r="F4929" s="209"/>
      <c r="G4929" s="209"/>
      <c r="H4929" s="209"/>
      <c r="I4929" s="209"/>
      <c r="J4929" s="209"/>
      <c r="K4929" s="209"/>
      <c r="P4929" s="209"/>
      <c r="Q4929" s="209"/>
      <c r="R4929" s="209"/>
      <c r="S4929" s="209"/>
      <c r="T4929" s="209"/>
      <c r="U4929" s="209"/>
      <c r="V4929" s="209"/>
      <c r="W4929" s="209"/>
      <c r="X4929" s="209"/>
    </row>
    <row r="4930" spans="5:24" x14ac:dyDescent="0.25">
      <c r="E4930" s="209"/>
      <c r="F4930" s="209"/>
      <c r="G4930" s="209"/>
      <c r="H4930" s="209"/>
      <c r="I4930" s="209"/>
      <c r="J4930" s="209"/>
      <c r="K4930" s="209"/>
      <c r="P4930" s="209"/>
      <c r="Q4930" s="209"/>
      <c r="R4930" s="209"/>
      <c r="S4930" s="209"/>
      <c r="T4930" s="209"/>
      <c r="U4930" s="209"/>
      <c r="V4930" s="209"/>
      <c r="W4930" s="209"/>
      <c r="X4930" s="209"/>
    </row>
    <row r="4931" spans="5:24" x14ac:dyDescent="0.25">
      <c r="E4931" s="209"/>
      <c r="F4931" s="209"/>
      <c r="G4931" s="209"/>
      <c r="H4931" s="209"/>
      <c r="I4931" s="209"/>
      <c r="J4931" s="209"/>
      <c r="K4931" s="209"/>
      <c r="P4931" s="209"/>
      <c r="Q4931" s="209"/>
      <c r="R4931" s="209"/>
      <c r="S4931" s="209"/>
      <c r="T4931" s="209"/>
      <c r="U4931" s="209"/>
      <c r="V4931" s="209"/>
      <c r="W4931" s="209"/>
      <c r="X4931" s="209"/>
    </row>
    <row r="4932" spans="5:24" x14ac:dyDescent="0.25">
      <c r="E4932" s="209"/>
      <c r="F4932" s="209"/>
      <c r="G4932" s="209"/>
      <c r="H4932" s="209"/>
      <c r="I4932" s="209"/>
      <c r="J4932" s="209"/>
      <c r="K4932" s="209"/>
      <c r="P4932" s="209"/>
      <c r="Q4932" s="209"/>
      <c r="R4932" s="209"/>
      <c r="S4932" s="209"/>
      <c r="T4932" s="209"/>
      <c r="U4932" s="209"/>
      <c r="V4932" s="209"/>
      <c r="W4932" s="209"/>
      <c r="X4932" s="209"/>
    </row>
    <row r="4933" spans="5:24" x14ac:dyDescent="0.25">
      <c r="E4933" s="209"/>
      <c r="F4933" s="209"/>
      <c r="G4933" s="209"/>
      <c r="H4933" s="209"/>
      <c r="I4933" s="209"/>
      <c r="J4933" s="209"/>
      <c r="K4933" s="209"/>
      <c r="P4933" s="209"/>
      <c r="Q4933" s="209"/>
      <c r="R4933" s="209"/>
      <c r="S4933" s="209"/>
      <c r="T4933" s="209"/>
      <c r="U4933" s="209"/>
      <c r="V4933" s="209"/>
      <c r="W4933" s="209"/>
      <c r="X4933" s="209"/>
    </row>
    <row r="4934" spans="5:24" x14ac:dyDescent="0.25">
      <c r="E4934" s="209"/>
      <c r="F4934" s="209"/>
      <c r="G4934" s="209"/>
      <c r="H4934" s="209"/>
      <c r="I4934" s="209"/>
      <c r="J4934" s="209"/>
      <c r="K4934" s="209"/>
      <c r="P4934" s="209"/>
      <c r="Q4934" s="209"/>
      <c r="R4934" s="209"/>
      <c r="S4934" s="209"/>
      <c r="T4934" s="209"/>
      <c r="U4934" s="209"/>
      <c r="V4934" s="209"/>
      <c r="W4934" s="209"/>
      <c r="X4934" s="209"/>
    </row>
    <row r="4935" spans="5:24" x14ac:dyDescent="0.25">
      <c r="E4935" s="209"/>
      <c r="F4935" s="209"/>
      <c r="G4935" s="209"/>
      <c r="H4935" s="209"/>
      <c r="I4935" s="209"/>
      <c r="J4935" s="209"/>
      <c r="K4935" s="209"/>
      <c r="P4935" s="209"/>
      <c r="Q4935" s="209"/>
      <c r="R4935" s="209"/>
      <c r="S4935" s="209"/>
      <c r="T4935" s="209"/>
      <c r="U4935" s="209"/>
      <c r="V4935" s="209"/>
      <c r="W4935" s="209"/>
      <c r="X4935" s="209"/>
    </row>
    <row r="4936" spans="5:24" x14ac:dyDescent="0.25">
      <c r="E4936" s="209"/>
      <c r="F4936" s="209"/>
      <c r="G4936" s="209"/>
      <c r="H4936" s="209"/>
      <c r="I4936" s="209"/>
      <c r="J4936" s="209"/>
      <c r="K4936" s="209"/>
      <c r="P4936" s="209"/>
      <c r="Q4936" s="209"/>
      <c r="R4936" s="209"/>
      <c r="S4936" s="209"/>
      <c r="T4936" s="209"/>
      <c r="U4936" s="209"/>
      <c r="V4936" s="209"/>
      <c r="W4936" s="209"/>
      <c r="X4936" s="209"/>
    </row>
    <row r="4937" spans="5:24" x14ac:dyDescent="0.25">
      <c r="E4937" s="209"/>
      <c r="F4937" s="209"/>
      <c r="G4937" s="209"/>
      <c r="H4937" s="209"/>
      <c r="I4937" s="209"/>
      <c r="J4937" s="209"/>
      <c r="K4937" s="209"/>
      <c r="P4937" s="209"/>
      <c r="Q4937" s="209"/>
      <c r="R4937" s="209"/>
      <c r="S4937" s="209"/>
      <c r="T4937" s="209"/>
      <c r="U4937" s="209"/>
      <c r="V4937" s="209"/>
      <c r="W4937" s="209"/>
      <c r="X4937" s="209"/>
    </row>
    <row r="4938" spans="5:24" x14ac:dyDescent="0.25">
      <c r="E4938" s="209"/>
      <c r="F4938" s="209"/>
      <c r="G4938" s="209"/>
      <c r="H4938" s="209"/>
      <c r="I4938" s="209"/>
      <c r="J4938" s="209"/>
      <c r="K4938" s="209"/>
      <c r="P4938" s="209"/>
      <c r="Q4938" s="209"/>
      <c r="R4938" s="209"/>
      <c r="S4938" s="209"/>
      <c r="T4938" s="209"/>
      <c r="U4938" s="209"/>
      <c r="V4938" s="209"/>
      <c r="W4938" s="209"/>
      <c r="X4938" s="209"/>
    </row>
    <row r="4939" spans="5:24" x14ac:dyDescent="0.25">
      <c r="E4939" s="209"/>
      <c r="F4939" s="209"/>
      <c r="G4939" s="209"/>
      <c r="H4939" s="209"/>
      <c r="I4939" s="209"/>
      <c r="J4939" s="209"/>
      <c r="K4939" s="209"/>
      <c r="P4939" s="209"/>
      <c r="Q4939" s="209"/>
      <c r="R4939" s="209"/>
      <c r="S4939" s="209"/>
      <c r="T4939" s="209"/>
      <c r="U4939" s="209"/>
      <c r="V4939" s="209"/>
      <c r="W4939" s="209"/>
      <c r="X4939" s="209"/>
    </row>
    <row r="4940" spans="5:24" x14ac:dyDescent="0.25">
      <c r="E4940" s="209"/>
      <c r="F4940" s="209"/>
      <c r="G4940" s="209"/>
      <c r="H4940" s="209"/>
      <c r="I4940" s="209"/>
      <c r="J4940" s="209"/>
      <c r="K4940" s="209"/>
      <c r="P4940" s="209"/>
      <c r="Q4940" s="209"/>
      <c r="R4940" s="209"/>
      <c r="S4940" s="209"/>
      <c r="T4940" s="209"/>
      <c r="U4940" s="209"/>
      <c r="V4940" s="209"/>
      <c r="W4940" s="209"/>
      <c r="X4940" s="209"/>
    </row>
    <row r="4941" spans="5:24" x14ac:dyDescent="0.25">
      <c r="E4941" s="209"/>
      <c r="F4941" s="209"/>
      <c r="G4941" s="209"/>
      <c r="H4941" s="209"/>
      <c r="I4941" s="209"/>
      <c r="J4941" s="209"/>
      <c r="K4941" s="209"/>
      <c r="P4941" s="209"/>
      <c r="Q4941" s="209"/>
      <c r="R4941" s="209"/>
      <c r="S4941" s="209"/>
      <c r="T4941" s="209"/>
      <c r="U4941" s="209"/>
      <c r="V4941" s="209"/>
      <c r="W4941" s="209"/>
      <c r="X4941" s="209"/>
    </row>
    <row r="4942" spans="5:24" x14ac:dyDescent="0.25">
      <c r="E4942" s="209"/>
      <c r="F4942" s="209"/>
      <c r="G4942" s="209"/>
      <c r="H4942" s="209"/>
      <c r="I4942" s="209"/>
      <c r="J4942" s="209"/>
      <c r="K4942" s="209"/>
      <c r="P4942" s="209"/>
      <c r="Q4942" s="209"/>
      <c r="R4942" s="209"/>
      <c r="S4942" s="209"/>
      <c r="T4942" s="209"/>
      <c r="U4942" s="209"/>
      <c r="V4942" s="209"/>
      <c r="W4942" s="209"/>
      <c r="X4942" s="209"/>
    </row>
    <row r="4943" spans="5:24" x14ac:dyDescent="0.25">
      <c r="E4943" s="209"/>
      <c r="F4943" s="209"/>
      <c r="G4943" s="209"/>
      <c r="H4943" s="209"/>
      <c r="I4943" s="209"/>
      <c r="J4943" s="209"/>
      <c r="K4943" s="209"/>
      <c r="P4943" s="209"/>
      <c r="Q4943" s="209"/>
      <c r="R4943" s="209"/>
      <c r="S4943" s="209"/>
      <c r="T4943" s="209"/>
      <c r="U4943" s="209"/>
      <c r="V4943" s="209"/>
      <c r="W4943" s="209"/>
      <c r="X4943" s="209"/>
    </row>
    <row r="4944" spans="5:24" x14ac:dyDescent="0.25">
      <c r="E4944" s="209"/>
      <c r="F4944" s="209"/>
      <c r="G4944" s="209"/>
      <c r="H4944" s="209"/>
      <c r="I4944" s="209"/>
      <c r="J4944" s="209"/>
      <c r="K4944" s="209"/>
      <c r="P4944" s="209"/>
      <c r="Q4944" s="209"/>
      <c r="R4944" s="209"/>
      <c r="S4944" s="209"/>
      <c r="T4944" s="209"/>
      <c r="U4944" s="209"/>
      <c r="V4944" s="209"/>
      <c r="W4944" s="209"/>
      <c r="X4944" s="209"/>
    </row>
    <row r="4945" spans="5:24" x14ac:dyDescent="0.25">
      <c r="E4945" s="209"/>
      <c r="F4945" s="209"/>
      <c r="G4945" s="209"/>
      <c r="H4945" s="209"/>
      <c r="I4945" s="209"/>
      <c r="J4945" s="209"/>
      <c r="K4945" s="209"/>
      <c r="P4945" s="209"/>
      <c r="Q4945" s="209"/>
      <c r="R4945" s="209"/>
      <c r="S4945" s="209"/>
      <c r="T4945" s="209"/>
      <c r="U4945" s="209"/>
      <c r="V4945" s="209"/>
      <c r="W4945" s="209"/>
      <c r="X4945" s="209"/>
    </row>
    <row r="4946" spans="5:24" x14ac:dyDescent="0.25">
      <c r="E4946" s="209"/>
      <c r="F4946" s="209"/>
      <c r="G4946" s="209"/>
      <c r="H4946" s="209"/>
      <c r="I4946" s="209"/>
      <c r="J4946" s="209"/>
      <c r="K4946" s="209"/>
      <c r="P4946" s="209"/>
      <c r="Q4946" s="209"/>
      <c r="R4946" s="209"/>
      <c r="S4946" s="209"/>
      <c r="T4946" s="209"/>
      <c r="U4946" s="209"/>
      <c r="V4946" s="209"/>
      <c r="W4946" s="209"/>
      <c r="X4946" s="209"/>
    </row>
    <row r="4947" spans="5:24" x14ac:dyDescent="0.25">
      <c r="E4947" s="209"/>
      <c r="F4947" s="209"/>
      <c r="G4947" s="209"/>
      <c r="H4947" s="209"/>
      <c r="I4947" s="209"/>
      <c r="J4947" s="209"/>
      <c r="K4947" s="209"/>
      <c r="P4947" s="209"/>
      <c r="Q4947" s="209"/>
      <c r="R4947" s="209"/>
      <c r="S4947" s="209"/>
      <c r="T4947" s="209"/>
      <c r="U4947" s="209"/>
      <c r="V4947" s="209"/>
      <c r="W4947" s="209"/>
      <c r="X4947" s="209"/>
    </row>
    <row r="4948" spans="5:24" x14ac:dyDescent="0.25">
      <c r="E4948" s="209"/>
      <c r="F4948" s="209"/>
      <c r="G4948" s="209"/>
      <c r="H4948" s="209"/>
      <c r="I4948" s="209"/>
      <c r="J4948" s="209"/>
      <c r="K4948" s="209"/>
      <c r="P4948" s="209"/>
      <c r="Q4948" s="209"/>
      <c r="R4948" s="209"/>
      <c r="S4948" s="209"/>
      <c r="T4948" s="209"/>
      <c r="U4948" s="209"/>
      <c r="V4948" s="209"/>
      <c r="W4948" s="209"/>
      <c r="X4948" s="209"/>
    </row>
    <row r="4949" spans="5:24" x14ac:dyDescent="0.25">
      <c r="E4949" s="209"/>
      <c r="F4949" s="209"/>
      <c r="G4949" s="209"/>
      <c r="H4949" s="209"/>
      <c r="I4949" s="209"/>
      <c r="J4949" s="209"/>
      <c r="K4949" s="209"/>
      <c r="P4949" s="209"/>
      <c r="Q4949" s="209"/>
      <c r="R4949" s="209"/>
      <c r="S4949" s="209"/>
      <c r="T4949" s="209"/>
      <c r="U4949" s="209"/>
      <c r="V4949" s="209"/>
      <c r="W4949" s="209"/>
      <c r="X4949" s="209"/>
    </row>
    <row r="4950" spans="5:24" x14ac:dyDescent="0.25">
      <c r="E4950" s="209"/>
      <c r="F4950" s="209"/>
      <c r="G4950" s="209"/>
      <c r="H4950" s="209"/>
      <c r="I4950" s="209"/>
      <c r="J4950" s="209"/>
      <c r="K4950" s="209"/>
      <c r="P4950" s="209"/>
      <c r="Q4950" s="209"/>
      <c r="R4950" s="209"/>
      <c r="S4950" s="209"/>
      <c r="T4950" s="209"/>
      <c r="U4950" s="209"/>
      <c r="V4950" s="209"/>
      <c r="W4950" s="209"/>
      <c r="X4950" s="209"/>
    </row>
    <row r="4951" spans="5:24" x14ac:dyDescent="0.25">
      <c r="E4951" s="209"/>
      <c r="F4951" s="209"/>
      <c r="G4951" s="209"/>
      <c r="H4951" s="209"/>
      <c r="I4951" s="209"/>
      <c r="J4951" s="209"/>
      <c r="K4951" s="209"/>
      <c r="P4951" s="209"/>
      <c r="Q4951" s="209"/>
      <c r="R4951" s="209"/>
      <c r="S4951" s="209"/>
      <c r="T4951" s="209"/>
      <c r="U4951" s="209"/>
      <c r="V4951" s="209"/>
      <c r="W4951" s="209"/>
      <c r="X4951" s="209"/>
    </row>
    <row r="4952" spans="5:24" x14ac:dyDescent="0.25">
      <c r="E4952" s="209"/>
      <c r="F4952" s="209"/>
      <c r="G4952" s="209"/>
      <c r="H4952" s="209"/>
      <c r="I4952" s="209"/>
      <c r="J4952" s="209"/>
      <c r="K4952" s="209"/>
      <c r="P4952" s="209"/>
      <c r="Q4952" s="209"/>
      <c r="R4952" s="209"/>
      <c r="S4952" s="209"/>
      <c r="T4952" s="209"/>
      <c r="U4952" s="209"/>
      <c r="V4952" s="209"/>
      <c r="W4952" s="209"/>
      <c r="X4952" s="209"/>
    </row>
    <row r="4953" spans="5:24" x14ac:dyDescent="0.25">
      <c r="E4953" s="209"/>
      <c r="F4953" s="209"/>
      <c r="G4953" s="209"/>
      <c r="H4953" s="209"/>
      <c r="I4953" s="209"/>
      <c r="J4953" s="209"/>
      <c r="K4953" s="209"/>
      <c r="P4953" s="209"/>
      <c r="Q4953" s="209"/>
      <c r="R4953" s="209"/>
      <c r="S4953" s="209"/>
      <c r="T4953" s="209"/>
      <c r="U4953" s="209"/>
      <c r="V4953" s="209"/>
      <c r="W4953" s="209"/>
      <c r="X4953" s="209"/>
    </row>
    <row r="4954" spans="5:24" x14ac:dyDescent="0.25">
      <c r="E4954" s="209"/>
      <c r="F4954" s="209"/>
      <c r="G4954" s="209"/>
      <c r="H4954" s="209"/>
      <c r="I4954" s="209"/>
      <c r="J4954" s="209"/>
      <c r="K4954" s="209"/>
      <c r="P4954" s="209"/>
      <c r="Q4954" s="209"/>
      <c r="R4954" s="209"/>
      <c r="S4954" s="209"/>
      <c r="T4954" s="209"/>
      <c r="U4954" s="209"/>
      <c r="V4954" s="209"/>
      <c r="W4954" s="209"/>
      <c r="X4954" s="209"/>
    </row>
    <row r="4955" spans="5:24" x14ac:dyDescent="0.25">
      <c r="E4955" s="209"/>
      <c r="F4955" s="209"/>
      <c r="G4955" s="209"/>
      <c r="H4955" s="209"/>
      <c r="I4955" s="209"/>
      <c r="J4955" s="209"/>
      <c r="K4955" s="209"/>
      <c r="P4955" s="209"/>
      <c r="Q4955" s="209"/>
      <c r="R4955" s="209"/>
      <c r="S4955" s="209"/>
      <c r="T4955" s="209"/>
      <c r="U4955" s="209"/>
      <c r="V4955" s="209"/>
      <c r="W4955" s="209"/>
      <c r="X4955" s="209"/>
    </row>
    <row r="4956" spans="5:24" x14ac:dyDescent="0.25">
      <c r="E4956" s="209"/>
      <c r="F4956" s="209"/>
      <c r="G4956" s="209"/>
      <c r="H4956" s="209"/>
      <c r="I4956" s="209"/>
      <c r="J4956" s="209"/>
      <c r="K4956" s="209"/>
      <c r="P4956" s="209"/>
      <c r="Q4956" s="209"/>
      <c r="R4956" s="209"/>
      <c r="S4956" s="209"/>
      <c r="T4956" s="209"/>
      <c r="U4956" s="209"/>
      <c r="V4956" s="209"/>
      <c r="W4956" s="209"/>
      <c r="X4956" s="209"/>
    </row>
    <row r="4957" spans="5:24" x14ac:dyDescent="0.25">
      <c r="E4957" s="209"/>
      <c r="F4957" s="209"/>
      <c r="G4957" s="209"/>
      <c r="H4957" s="209"/>
      <c r="I4957" s="209"/>
      <c r="J4957" s="209"/>
      <c r="K4957" s="209"/>
      <c r="P4957" s="209"/>
      <c r="Q4957" s="209"/>
      <c r="R4957" s="209"/>
      <c r="S4957" s="209"/>
      <c r="T4957" s="209"/>
      <c r="U4957" s="209"/>
      <c r="V4957" s="209"/>
      <c r="W4957" s="209"/>
      <c r="X4957" s="209"/>
    </row>
    <row r="4958" spans="5:24" x14ac:dyDescent="0.25">
      <c r="E4958" s="209"/>
      <c r="F4958" s="209"/>
      <c r="G4958" s="209"/>
      <c r="H4958" s="209"/>
      <c r="I4958" s="209"/>
      <c r="J4958" s="209"/>
      <c r="K4958" s="209"/>
      <c r="P4958" s="209"/>
      <c r="Q4958" s="209"/>
      <c r="R4958" s="209"/>
      <c r="S4958" s="209"/>
      <c r="T4958" s="209"/>
      <c r="U4958" s="209"/>
      <c r="V4958" s="209"/>
      <c r="W4958" s="209"/>
      <c r="X4958" s="209"/>
    </row>
    <row r="4959" spans="5:24" x14ac:dyDescent="0.25">
      <c r="E4959" s="209"/>
      <c r="F4959" s="209"/>
      <c r="G4959" s="209"/>
      <c r="H4959" s="209"/>
      <c r="I4959" s="209"/>
      <c r="J4959" s="209"/>
      <c r="K4959" s="209"/>
      <c r="P4959" s="209"/>
      <c r="Q4959" s="209"/>
      <c r="R4959" s="209"/>
      <c r="S4959" s="209"/>
      <c r="T4959" s="209"/>
      <c r="U4959" s="209"/>
      <c r="V4959" s="209"/>
      <c r="W4959" s="209"/>
      <c r="X4959" s="209"/>
    </row>
    <row r="4960" spans="5:24" x14ac:dyDescent="0.25">
      <c r="E4960" s="209"/>
      <c r="F4960" s="209"/>
      <c r="G4960" s="209"/>
      <c r="H4960" s="209"/>
      <c r="I4960" s="209"/>
      <c r="J4960" s="209"/>
      <c r="K4960" s="209"/>
      <c r="P4960" s="209"/>
      <c r="Q4960" s="209"/>
      <c r="R4960" s="209"/>
      <c r="S4960" s="209"/>
      <c r="T4960" s="209"/>
      <c r="U4960" s="209"/>
      <c r="V4960" s="209"/>
      <c r="W4960" s="209"/>
      <c r="X4960" s="209"/>
    </row>
    <row r="4961" spans="5:24" x14ac:dyDescent="0.25">
      <c r="E4961" s="209"/>
      <c r="F4961" s="209"/>
      <c r="G4961" s="209"/>
      <c r="H4961" s="209"/>
      <c r="I4961" s="209"/>
      <c r="J4961" s="209"/>
      <c r="K4961" s="209"/>
      <c r="P4961" s="209"/>
      <c r="Q4961" s="209"/>
      <c r="R4961" s="209"/>
      <c r="S4961" s="209"/>
      <c r="T4961" s="209"/>
      <c r="U4961" s="209"/>
      <c r="V4961" s="209"/>
      <c r="W4961" s="209"/>
      <c r="X4961" s="209"/>
    </row>
    <row r="4962" spans="5:24" x14ac:dyDescent="0.25">
      <c r="E4962" s="209"/>
      <c r="F4962" s="209"/>
      <c r="G4962" s="209"/>
      <c r="H4962" s="209"/>
      <c r="I4962" s="209"/>
      <c r="J4962" s="209"/>
      <c r="K4962" s="209"/>
      <c r="P4962" s="209"/>
      <c r="Q4962" s="209"/>
      <c r="R4962" s="209"/>
      <c r="S4962" s="209"/>
      <c r="T4962" s="209"/>
      <c r="U4962" s="209"/>
      <c r="V4962" s="209"/>
      <c r="W4962" s="209"/>
      <c r="X4962" s="209"/>
    </row>
    <row r="4963" spans="5:24" x14ac:dyDescent="0.25">
      <c r="E4963" s="209"/>
      <c r="F4963" s="209"/>
      <c r="G4963" s="209"/>
      <c r="H4963" s="209"/>
      <c r="I4963" s="209"/>
      <c r="J4963" s="209"/>
      <c r="K4963" s="209"/>
      <c r="P4963" s="209"/>
      <c r="Q4963" s="209"/>
      <c r="R4963" s="209"/>
      <c r="S4963" s="209"/>
      <c r="T4963" s="209"/>
      <c r="U4963" s="209"/>
      <c r="V4963" s="209"/>
      <c r="W4963" s="209"/>
      <c r="X4963" s="209"/>
    </row>
    <row r="4964" spans="5:24" x14ac:dyDescent="0.25">
      <c r="E4964" s="209"/>
      <c r="F4964" s="209"/>
      <c r="G4964" s="209"/>
      <c r="H4964" s="209"/>
      <c r="I4964" s="209"/>
      <c r="J4964" s="209"/>
      <c r="K4964" s="209"/>
      <c r="P4964" s="209"/>
      <c r="Q4964" s="209"/>
      <c r="R4964" s="209"/>
      <c r="S4964" s="209"/>
      <c r="T4964" s="209"/>
      <c r="U4964" s="209"/>
      <c r="V4964" s="209"/>
      <c r="W4964" s="209"/>
      <c r="X4964" s="209"/>
    </row>
    <row r="4965" spans="5:24" x14ac:dyDescent="0.25">
      <c r="E4965" s="209"/>
      <c r="F4965" s="209"/>
      <c r="G4965" s="209"/>
      <c r="H4965" s="209"/>
      <c r="I4965" s="209"/>
      <c r="J4965" s="209"/>
      <c r="K4965" s="209"/>
      <c r="P4965" s="209"/>
      <c r="Q4965" s="209"/>
      <c r="R4965" s="209"/>
      <c r="S4965" s="209"/>
      <c r="T4965" s="209"/>
      <c r="U4965" s="209"/>
      <c r="V4965" s="209"/>
      <c r="W4965" s="209"/>
      <c r="X4965" s="209"/>
    </row>
    <row r="4966" spans="5:24" x14ac:dyDescent="0.25">
      <c r="E4966" s="209"/>
      <c r="F4966" s="209"/>
      <c r="G4966" s="209"/>
      <c r="H4966" s="209"/>
      <c r="I4966" s="209"/>
      <c r="J4966" s="209"/>
      <c r="K4966" s="209"/>
      <c r="P4966" s="209"/>
      <c r="Q4966" s="209"/>
      <c r="R4966" s="209"/>
      <c r="S4966" s="209"/>
      <c r="T4966" s="209"/>
      <c r="U4966" s="209"/>
      <c r="V4966" s="209"/>
      <c r="W4966" s="209"/>
      <c r="X4966" s="209"/>
    </row>
    <row r="4967" spans="5:24" x14ac:dyDescent="0.25">
      <c r="E4967" s="209"/>
      <c r="F4967" s="209"/>
      <c r="G4967" s="209"/>
      <c r="H4967" s="209"/>
      <c r="I4967" s="209"/>
      <c r="J4967" s="209"/>
      <c r="K4967" s="209"/>
      <c r="P4967" s="209"/>
      <c r="Q4967" s="209"/>
      <c r="R4967" s="209"/>
      <c r="S4967" s="209"/>
      <c r="T4967" s="209"/>
      <c r="U4967" s="209"/>
      <c r="V4967" s="209"/>
      <c r="W4967" s="209"/>
      <c r="X4967" s="209"/>
    </row>
    <row r="4968" spans="5:24" x14ac:dyDescent="0.25">
      <c r="E4968" s="209"/>
      <c r="F4968" s="209"/>
      <c r="G4968" s="209"/>
      <c r="H4968" s="209"/>
      <c r="I4968" s="209"/>
      <c r="J4968" s="209"/>
      <c r="K4968" s="209"/>
      <c r="P4968" s="209"/>
      <c r="Q4968" s="209"/>
      <c r="R4968" s="209"/>
      <c r="S4968" s="209"/>
      <c r="T4968" s="209"/>
      <c r="U4968" s="209"/>
      <c r="V4968" s="209"/>
      <c r="W4968" s="209"/>
      <c r="X4968" s="209"/>
    </row>
    <row r="4969" spans="5:24" x14ac:dyDescent="0.25">
      <c r="E4969" s="209"/>
      <c r="F4969" s="209"/>
      <c r="G4969" s="209"/>
      <c r="H4969" s="209"/>
      <c r="I4969" s="209"/>
      <c r="J4969" s="209"/>
      <c r="K4969" s="209"/>
      <c r="P4969" s="209"/>
      <c r="Q4969" s="209"/>
      <c r="R4969" s="209"/>
      <c r="S4969" s="209"/>
      <c r="T4969" s="209"/>
      <c r="U4969" s="209"/>
      <c r="V4969" s="209"/>
      <c r="W4969" s="209"/>
      <c r="X4969" s="209"/>
    </row>
    <row r="4970" spans="5:24" x14ac:dyDescent="0.25">
      <c r="E4970" s="209"/>
      <c r="F4970" s="209"/>
      <c r="G4970" s="209"/>
      <c r="H4970" s="209"/>
      <c r="I4970" s="209"/>
      <c r="J4970" s="209"/>
      <c r="K4970" s="209"/>
      <c r="P4970" s="209"/>
      <c r="Q4970" s="209"/>
      <c r="R4970" s="209"/>
      <c r="S4970" s="209"/>
      <c r="T4970" s="209"/>
      <c r="U4970" s="209"/>
      <c r="V4970" s="209"/>
      <c r="W4970" s="209"/>
      <c r="X4970" s="209"/>
    </row>
    <row r="4971" spans="5:24" x14ac:dyDescent="0.25">
      <c r="E4971" s="209"/>
      <c r="F4971" s="209"/>
      <c r="G4971" s="209"/>
      <c r="H4971" s="209"/>
      <c r="I4971" s="209"/>
      <c r="J4971" s="209"/>
      <c r="K4971" s="209"/>
      <c r="P4971" s="209"/>
      <c r="Q4971" s="209"/>
      <c r="R4971" s="209"/>
      <c r="S4971" s="209"/>
      <c r="T4971" s="209"/>
      <c r="U4971" s="209"/>
      <c r="V4971" s="209"/>
      <c r="W4971" s="209"/>
      <c r="X4971" s="209"/>
    </row>
    <row r="4972" spans="5:24" x14ac:dyDescent="0.25">
      <c r="E4972" s="209"/>
      <c r="F4972" s="209"/>
      <c r="G4972" s="209"/>
      <c r="H4972" s="209"/>
      <c r="I4972" s="209"/>
      <c r="J4972" s="209"/>
      <c r="K4972" s="209"/>
      <c r="P4972" s="209"/>
      <c r="Q4972" s="209"/>
      <c r="R4972" s="209"/>
      <c r="S4972" s="209"/>
      <c r="T4972" s="209"/>
      <c r="U4972" s="209"/>
      <c r="V4972" s="209"/>
      <c r="W4972" s="209"/>
      <c r="X4972" s="209"/>
    </row>
    <row r="4973" spans="5:24" x14ac:dyDescent="0.25">
      <c r="E4973" s="209"/>
      <c r="F4973" s="209"/>
      <c r="G4973" s="209"/>
      <c r="H4973" s="209"/>
      <c r="I4973" s="209"/>
      <c r="J4973" s="209"/>
      <c r="K4973" s="209"/>
      <c r="P4973" s="209"/>
      <c r="Q4973" s="209"/>
      <c r="R4973" s="209"/>
      <c r="S4973" s="209"/>
      <c r="T4973" s="209"/>
      <c r="U4973" s="209"/>
      <c r="V4973" s="209"/>
      <c r="W4973" s="209"/>
      <c r="X4973" s="209"/>
    </row>
    <row r="4974" spans="5:24" x14ac:dyDescent="0.25">
      <c r="E4974" s="209"/>
      <c r="F4974" s="209"/>
      <c r="G4974" s="209"/>
      <c r="H4974" s="209"/>
      <c r="I4974" s="209"/>
      <c r="J4974" s="209"/>
      <c r="K4974" s="209"/>
      <c r="P4974" s="209"/>
      <c r="Q4974" s="209"/>
      <c r="R4974" s="209"/>
      <c r="S4974" s="209"/>
      <c r="T4974" s="209"/>
      <c r="U4974" s="209"/>
      <c r="V4974" s="209"/>
      <c r="W4974" s="209"/>
      <c r="X4974" s="209"/>
    </row>
    <row r="4975" spans="5:24" x14ac:dyDescent="0.25">
      <c r="E4975" s="209"/>
      <c r="F4975" s="209"/>
      <c r="G4975" s="209"/>
      <c r="H4975" s="209"/>
      <c r="I4975" s="209"/>
      <c r="J4975" s="209"/>
      <c r="K4975" s="209"/>
      <c r="P4975" s="209"/>
      <c r="Q4975" s="209"/>
      <c r="R4975" s="209"/>
      <c r="S4975" s="209"/>
      <c r="T4975" s="209"/>
      <c r="U4975" s="209"/>
      <c r="V4975" s="209"/>
      <c r="W4975" s="209"/>
      <c r="X4975" s="209"/>
    </row>
    <row r="4976" spans="5:24" x14ac:dyDescent="0.25">
      <c r="E4976" s="209"/>
      <c r="F4976" s="209"/>
      <c r="G4976" s="209"/>
      <c r="H4976" s="209"/>
      <c r="I4976" s="209"/>
      <c r="J4976" s="209"/>
      <c r="K4976" s="209"/>
      <c r="P4976" s="209"/>
      <c r="Q4976" s="209"/>
      <c r="R4976" s="209"/>
      <c r="S4976" s="209"/>
      <c r="T4976" s="209"/>
      <c r="U4976" s="209"/>
      <c r="V4976" s="209"/>
      <c r="W4976" s="209"/>
      <c r="X4976" s="209"/>
    </row>
    <row r="4977" spans="5:24" x14ac:dyDescent="0.25">
      <c r="E4977" s="209"/>
      <c r="F4977" s="209"/>
      <c r="G4977" s="209"/>
      <c r="H4977" s="209"/>
      <c r="I4977" s="209"/>
      <c r="J4977" s="209"/>
      <c r="K4977" s="209"/>
      <c r="P4977" s="209"/>
      <c r="Q4977" s="209"/>
      <c r="R4977" s="209"/>
      <c r="S4977" s="209"/>
      <c r="T4977" s="209"/>
      <c r="U4977" s="209"/>
      <c r="V4977" s="209"/>
      <c r="W4977" s="209"/>
      <c r="X4977" s="209"/>
    </row>
    <row r="4978" spans="5:24" x14ac:dyDescent="0.25">
      <c r="E4978" s="209"/>
      <c r="F4978" s="209"/>
      <c r="G4978" s="209"/>
      <c r="H4978" s="209"/>
      <c r="I4978" s="209"/>
      <c r="J4978" s="209"/>
      <c r="K4978" s="209"/>
      <c r="P4978" s="209"/>
      <c r="Q4978" s="209"/>
      <c r="R4978" s="209"/>
      <c r="S4978" s="209"/>
      <c r="T4978" s="209"/>
      <c r="U4978" s="209"/>
      <c r="V4978" s="209"/>
      <c r="W4978" s="209"/>
      <c r="X4978" s="209"/>
    </row>
    <row r="4979" spans="5:24" x14ac:dyDescent="0.25">
      <c r="E4979" s="209"/>
      <c r="F4979" s="209"/>
      <c r="G4979" s="209"/>
      <c r="H4979" s="209"/>
      <c r="I4979" s="209"/>
      <c r="J4979" s="209"/>
      <c r="K4979" s="209"/>
      <c r="P4979" s="209"/>
      <c r="Q4979" s="209"/>
      <c r="R4979" s="209"/>
      <c r="S4979" s="209"/>
      <c r="T4979" s="209"/>
      <c r="U4979" s="209"/>
      <c r="V4979" s="209"/>
      <c r="W4979" s="209"/>
      <c r="X4979" s="209"/>
    </row>
    <row r="4980" spans="5:24" x14ac:dyDescent="0.25">
      <c r="E4980" s="209"/>
      <c r="F4980" s="209"/>
      <c r="G4980" s="209"/>
      <c r="H4980" s="209"/>
      <c r="I4980" s="209"/>
      <c r="J4980" s="209"/>
      <c r="K4980" s="209"/>
      <c r="P4980" s="209"/>
      <c r="Q4980" s="209"/>
      <c r="R4980" s="209"/>
      <c r="S4980" s="209"/>
      <c r="T4980" s="209"/>
      <c r="U4980" s="209"/>
      <c r="V4980" s="209"/>
      <c r="W4980" s="209"/>
      <c r="X4980" s="209"/>
    </row>
    <row r="4981" spans="5:24" x14ac:dyDescent="0.25">
      <c r="E4981" s="209"/>
      <c r="F4981" s="209"/>
      <c r="G4981" s="209"/>
      <c r="H4981" s="209"/>
      <c r="I4981" s="209"/>
      <c r="J4981" s="209"/>
      <c r="K4981" s="209"/>
      <c r="P4981" s="209"/>
      <c r="Q4981" s="209"/>
      <c r="R4981" s="209"/>
      <c r="S4981" s="209"/>
      <c r="T4981" s="209"/>
      <c r="U4981" s="209"/>
      <c r="V4981" s="209"/>
      <c r="W4981" s="209"/>
      <c r="X4981" s="209"/>
    </row>
    <row r="4982" spans="5:24" x14ac:dyDescent="0.25">
      <c r="E4982" s="209"/>
      <c r="F4982" s="209"/>
      <c r="G4982" s="209"/>
      <c r="H4982" s="209"/>
      <c r="I4982" s="209"/>
      <c r="J4982" s="209"/>
      <c r="K4982" s="209"/>
      <c r="P4982" s="209"/>
      <c r="Q4982" s="209"/>
      <c r="R4982" s="209"/>
      <c r="S4982" s="209"/>
      <c r="T4982" s="209"/>
      <c r="U4982" s="209"/>
      <c r="V4982" s="209"/>
      <c r="W4982" s="209"/>
      <c r="X4982" s="209"/>
    </row>
    <row r="4983" spans="5:24" x14ac:dyDescent="0.25">
      <c r="E4983" s="209"/>
      <c r="F4983" s="209"/>
      <c r="G4983" s="209"/>
      <c r="H4983" s="209"/>
      <c r="I4983" s="209"/>
      <c r="J4983" s="209"/>
      <c r="K4983" s="209"/>
      <c r="P4983" s="209"/>
      <c r="Q4983" s="209"/>
      <c r="R4983" s="209"/>
      <c r="S4983" s="209"/>
      <c r="T4983" s="209"/>
      <c r="U4983" s="209"/>
      <c r="V4983" s="209"/>
      <c r="W4983" s="209"/>
      <c r="X4983" s="209"/>
    </row>
    <row r="4984" spans="5:24" x14ac:dyDescent="0.25">
      <c r="E4984" s="209"/>
      <c r="F4984" s="209"/>
      <c r="G4984" s="209"/>
      <c r="H4984" s="209"/>
      <c r="I4984" s="209"/>
      <c r="J4984" s="209"/>
      <c r="K4984" s="209"/>
      <c r="P4984" s="209"/>
      <c r="Q4984" s="209"/>
      <c r="R4984" s="209"/>
      <c r="S4984" s="209"/>
      <c r="T4984" s="209"/>
      <c r="U4984" s="209"/>
      <c r="V4984" s="209"/>
      <c r="W4984" s="209"/>
      <c r="X4984" s="209"/>
    </row>
    <row r="4985" spans="5:24" x14ac:dyDescent="0.25">
      <c r="E4985" s="209"/>
      <c r="F4985" s="209"/>
      <c r="G4985" s="209"/>
      <c r="H4985" s="209"/>
      <c r="I4985" s="209"/>
      <c r="J4985" s="209"/>
      <c r="K4985" s="209"/>
      <c r="P4985" s="209"/>
      <c r="Q4985" s="209"/>
      <c r="R4985" s="209"/>
      <c r="S4985" s="209"/>
      <c r="T4985" s="209"/>
      <c r="U4985" s="209"/>
      <c r="V4985" s="209"/>
      <c r="W4985" s="209"/>
      <c r="X4985" s="209"/>
    </row>
    <row r="4986" spans="5:24" x14ac:dyDescent="0.25">
      <c r="E4986" s="209"/>
      <c r="F4986" s="209"/>
      <c r="G4986" s="209"/>
      <c r="H4986" s="209"/>
      <c r="I4986" s="209"/>
      <c r="J4986" s="209"/>
      <c r="K4986" s="209"/>
      <c r="P4986" s="209"/>
      <c r="Q4986" s="209"/>
      <c r="R4986" s="209"/>
      <c r="S4986" s="209"/>
      <c r="T4986" s="209"/>
      <c r="U4986" s="209"/>
      <c r="V4986" s="209"/>
      <c r="W4986" s="209"/>
      <c r="X4986" s="209"/>
    </row>
    <row r="4987" spans="5:24" x14ac:dyDescent="0.25">
      <c r="E4987" s="209"/>
      <c r="F4987" s="209"/>
      <c r="G4987" s="209"/>
      <c r="H4987" s="209"/>
      <c r="I4987" s="209"/>
      <c r="J4987" s="209"/>
      <c r="K4987" s="209"/>
      <c r="P4987" s="209"/>
      <c r="Q4987" s="209"/>
      <c r="R4987" s="209"/>
      <c r="S4987" s="209"/>
      <c r="T4987" s="209"/>
      <c r="U4987" s="209"/>
      <c r="V4987" s="209"/>
      <c r="W4987" s="209"/>
      <c r="X4987" s="209"/>
    </row>
    <row r="4988" spans="5:24" x14ac:dyDescent="0.25">
      <c r="E4988" s="209"/>
      <c r="F4988" s="209"/>
      <c r="G4988" s="209"/>
      <c r="H4988" s="209"/>
      <c r="I4988" s="209"/>
      <c r="J4988" s="209"/>
      <c r="K4988" s="209"/>
      <c r="P4988" s="209"/>
      <c r="Q4988" s="209"/>
      <c r="R4988" s="209"/>
      <c r="S4988" s="209"/>
      <c r="T4988" s="209"/>
      <c r="U4988" s="209"/>
      <c r="V4988" s="209"/>
      <c r="W4988" s="209"/>
      <c r="X4988" s="209"/>
    </row>
    <row r="4989" spans="5:24" x14ac:dyDescent="0.25">
      <c r="E4989" s="209"/>
      <c r="F4989" s="209"/>
      <c r="G4989" s="209"/>
      <c r="H4989" s="209"/>
      <c r="I4989" s="209"/>
      <c r="J4989" s="209"/>
      <c r="K4989" s="209"/>
      <c r="P4989" s="209"/>
      <c r="Q4989" s="209"/>
      <c r="R4989" s="209"/>
      <c r="S4989" s="209"/>
      <c r="T4989" s="209"/>
      <c r="U4989" s="209"/>
      <c r="V4989" s="209"/>
      <c r="W4989" s="209"/>
      <c r="X4989" s="209"/>
    </row>
    <row r="4990" spans="5:24" x14ac:dyDescent="0.25">
      <c r="E4990" s="209"/>
      <c r="F4990" s="209"/>
      <c r="G4990" s="209"/>
      <c r="H4990" s="209"/>
      <c r="I4990" s="209"/>
      <c r="J4990" s="209"/>
      <c r="K4990" s="209"/>
      <c r="P4990" s="209"/>
      <c r="Q4990" s="209"/>
      <c r="R4990" s="209"/>
      <c r="S4990" s="209"/>
      <c r="T4990" s="209"/>
      <c r="U4990" s="209"/>
      <c r="V4990" s="209"/>
      <c r="W4990" s="209"/>
      <c r="X4990" s="209"/>
    </row>
    <row r="4991" spans="5:24" x14ac:dyDescent="0.25">
      <c r="E4991" s="209"/>
      <c r="F4991" s="209"/>
      <c r="G4991" s="209"/>
      <c r="H4991" s="209"/>
      <c r="I4991" s="209"/>
      <c r="J4991" s="209"/>
      <c r="K4991" s="209"/>
      <c r="P4991" s="209"/>
      <c r="Q4991" s="209"/>
      <c r="R4991" s="209"/>
      <c r="S4991" s="209"/>
      <c r="T4991" s="209"/>
      <c r="U4991" s="209"/>
      <c r="V4991" s="209"/>
      <c r="W4991" s="209"/>
      <c r="X4991" s="209"/>
    </row>
    <row r="4992" spans="5:24" x14ac:dyDescent="0.25">
      <c r="E4992" s="209"/>
      <c r="F4992" s="209"/>
      <c r="G4992" s="209"/>
      <c r="H4992" s="209"/>
      <c r="I4992" s="209"/>
      <c r="J4992" s="209"/>
      <c r="K4992" s="209"/>
      <c r="P4992" s="209"/>
      <c r="Q4992" s="209"/>
      <c r="R4992" s="209"/>
      <c r="S4992" s="209"/>
      <c r="T4992" s="209"/>
      <c r="U4992" s="209"/>
      <c r="V4992" s="209"/>
      <c r="W4992" s="209"/>
      <c r="X4992" s="209"/>
    </row>
    <row r="4993" spans="5:24" x14ac:dyDescent="0.25">
      <c r="E4993" s="209"/>
      <c r="F4993" s="209"/>
      <c r="G4993" s="209"/>
      <c r="H4993" s="209"/>
      <c r="I4993" s="209"/>
      <c r="J4993" s="209"/>
      <c r="K4993" s="209"/>
      <c r="P4993" s="209"/>
      <c r="Q4993" s="209"/>
      <c r="R4993" s="209"/>
      <c r="S4993" s="209"/>
      <c r="T4993" s="209"/>
      <c r="U4993" s="209"/>
      <c r="V4993" s="209"/>
      <c r="W4993" s="209"/>
      <c r="X4993" s="209"/>
    </row>
    <row r="4994" spans="5:24" x14ac:dyDescent="0.25">
      <c r="E4994" s="209"/>
      <c r="F4994" s="209"/>
      <c r="G4994" s="209"/>
      <c r="H4994" s="209"/>
      <c r="I4994" s="209"/>
      <c r="J4994" s="209"/>
      <c r="K4994" s="209"/>
      <c r="P4994" s="209"/>
      <c r="Q4994" s="209"/>
      <c r="R4994" s="209"/>
      <c r="S4994" s="209"/>
      <c r="T4994" s="209"/>
      <c r="U4994" s="209"/>
      <c r="V4994" s="209"/>
      <c r="W4994" s="209"/>
      <c r="X4994" s="209"/>
    </row>
    <row r="4995" spans="5:24" x14ac:dyDescent="0.25">
      <c r="E4995" s="209"/>
      <c r="F4995" s="209"/>
      <c r="G4995" s="209"/>
      <c r="H4995" s="209"/>
      <c r="I4995" s="209"/>
      <c r="J4995" s="209"/>
      <c r="K4995" s="209"/>
      <c r="P4995" s="209"/>
      <c r="Q4995" s="209"/>
      <c r="R4995" s="209"/>
      <c r="S4995" s="209"/>
      <c r="T4995" s="209"/>
      <c r="U4995" s="209"/>
      <c r="V4995" s="209"/>
      <c r="W4995" s="209"/>
      <c r="X4995" s="209"/>
    </row>
    <row r="4996" spans="5:24" x14ac:dyDescent="0.25">
      <c r="E4996" s="209"/>
      <c r="F4996" s="209"/>
      <c r="G4996" s="209"/>
      <c r="H4996" s="209"/>
      <c r="I4996" s="209"/>
      <c r="J4996" s="209"/>
      <c r="K4996" s="209"/>
      <c r="P4996" s="209"/>
      <c r="Q4996" s="209"/>
      <c r="R4996" s="209"/>
      <c r="S4996" s="209"/>
      <c r="T4996" s="209"/>
      <c r="U4996" s="209"/>
      <c r="V4996" s="209"/>
      <c r="W4996" s="209"/>
      <c r="X4996" s="209"/>
    </row>
    <row r="4997" spans="5:24" x14ac:dyDescent="0.25">
      <c r="E4997" s="209"/>
      <c r="F4997" s="209"/>
      <c r="G4997" s="209"/>
      <c r="H4997" s="209"/>
      <c r="I4997" s="209"/>
      <c r="J4997" s="209"/>
      <c r="K4997" s="209"/>
      <c r="P4997" s="209"/>
      <c r="Q4997" s="209"/>
      <c r="R4997" s="209"/>
      <c r="S4997" s="209"/>
      <c r="T4997" s="209"/>
      <c r="U4997" s="209"/>
      <c r="V4997" s="209"/>
      <c r="W4997" s="209"/>
      <c r="X4997" s="209"/>
    </row>
    <row r="4998" spans="5:24" x14ac:dyDescent="0.25">
      <c r="E4998" s="209"/>
      <c r="F4998" s="209"/>
      <c r="G4998" s="209"/>
      <c r="H4998" s="209"/>
      <c r="I4998" s="209"/>
      <c r="J4998" s="209"/>
      <c r="K4998" s="209"/>
      <c r="P4998" s="209"/>
      <c r="Q4998" s="209"/>
      <c r="R4998" s="209"/>
      <c r="S4998" s="209"/>
      <c r="T4998" s="209"/>
      <c r="U4998" s="209"/>
      <c r="V4998" s="209"/>
      <c r="W4998" s="209"/>
      <c r="X4998" s="209"/>
    </row>
    <row r="4999" spans="5:24" x14ac:dyDescent="0.25">
      <c r="E4999" s="209"/>
      <c r="F4999" s="209"/>
      <c r="G4999" s="209"/>
      <c r="H4999" s="209"/>
      <c r="I4999" s="209"/>
      <c r="J4999" s="209"/>
      <c r="K4999" s="209"/>
      <c r="P4999" s="209"/>
      <c r="Q4999" s="209"/>
      <c r="R4999" s="209"/>
      <c r="S4999" s="209"/>
      <c r="T4999" s="209"/>
      <c r="U4999" s="209"/>
      <c r="V4999" s="209"/>
      <c r="W4999" s="209"/>
      <c r="X4999" s="209"/>
    </row>
    <row r="5000" spans="5:24" x14ac:dyDescent="0.25">
      <c r="E5000" s="209"/>
      <c r="F5000" s="209"/>
      <c r="G5000" s="209"/>
      <c r="H5000" s="209"/>
      <c r="I5000" s="209"/>
      <c r="J5000" s="209"/>
      <c r="K5000" s="209"/>
      <c r="P5000" s="209"/>
      <c r="Q5000" s="209"/>
      <c r="R5000" s="209"/>
      <c r="S5000" s="209"/>
      <c r="T5000" s="209"/>
      <c r="U5000" s="209"/>
      <c r="V5000" s="209"/>
      <c r="W5000" s="209"/>
      <c r="X5000" s="209"/>
    </row>
    <row r="5001" spans="5:24" x14ac:dyDescent="0.25">
      <c r="E5001" s="209"/>
      <c r="F5001" s="209"/>
      <c r="G5001" s="209"/>
      <c r="H5001" s="209"/>
      <c r="I5001" s="209"/>
      <c r="J5001" s="209"/>
      <c r="K5001" s="209"/>
      <c r="P5001" s="209"/>
      <c r="Q5001" s="209"/>
      <c r="R5001" s="209"/>
      <c r="S5001" s="209"/>
      <c r="T5001" s="209"/>
      <c r="U5001" s="209"/>
      <c r="V5001" s="209"/>
      <c r="W5001" s="209"/>
      <c r="X5001" s="209"/>
    </row>
    <row r="5002" spans="5:24" x14ac:dyDescent="0.25">
      <c r="E5002" s="209"/>
      <c r="F5002" s="209"/>
      <c r="G5002" s="209"/>
      <c r="H5002" s="209"/>
      <c r="I5002" s="209"/>
      <c r="J5002" s="209"/>
      <c r="K5002" s="209"/>
      <c r="P5002" s="209"/>
      <c r="Q5002" s="209"/>
      <c r="R5002" s="209"/>
      <c r="S5002" s="209"/>
      <c r="T5002" s="209"/>
      <c r="U5002" s="209"/>
      <c r="V5002" s="209"/>
      <c r="W5002" s="209"/>
      <c r="X5002" s="209"/>
    </row>
    <row r="5003" spans="5:24" x14ac:dyDescent="0.25">
      <c r="E5003" s="209"/>
      <c r="F5003" s="209"/>
      <c r="G5003" s="209"/>
      <c r="H5003" s="209"/>
      <c r="I5003" s="209"/>
      <c r="J5003" s="209"/>
      <c r="K5003" s="209"/>
      <c r="P5003" s="209"/>
      <c r="Q5003" s="209"/>
      <c r="R5003" s="209"/>
      <c r="S5003" s="209"/>
      <c r="T5003" s="209"/>
      <c r="U5003" s="209"/>
      <c r="V5003" s="209"/>
      <c r="W5003" s="209"/>
      <c r="X5003" s="209"/>
    </row>
    <row r="5004" spans="5:24" x14ac:dyDescent="0.25">
      <c r="E5004" s="209"/>
      <c r="F5004" s="209"/>
      <c r="G5004" s="209"/>
      <c r="H5004" s="209"/>
      <c r="I5004" s="209"/>
      <c r="J5004" s="209"/>
      <c r="K5004" s="209"/>
      <c r="P5004" s="209"/>
      <c r="Q5004" s="209"/>
      <c r="R5004" s="209"/>
      <c r="S5004" s="209"/>
      <c r="T5004" s="209"/>
      <c r="U5004" s="209"/>
      <c r="V5004" s="209"/>
      <c r="W5004" s="209"/>
      <c r="X5004" s="209"/>
    </row>
    <row r="5005" spans="5:24" x14ac:dyDescent="0.25">
      <c r="E5005" s="209"/>
      <c r="F5005" s="209"/>
      <c r="G5005" s="209"/>
      <c r="H5005" s="209"/>
      <c r="I5005" s="209"/>
      <c r="J5005" s="209"/>
      <c r="K5005" s="209"/>
      <c r="P5005" s="209"/>
      <c r="Q5005" s="209"/>
      <c r="R5005" s="209"/>
      <c r="S5005" s="209"/>
      <c r="T5005" s="209"/>
      <c r="U5005" s="209"/>
      <c r="V5005" s="209"/>
      <c r="W5005" s="209"/>
      <c r="X5005" s="209"/>
    </row>
    <row r="5006" spans="5:24" x14ac:dyDescent="0.25">
      <c r="E5006" s="209"/>
      <c r="F5006" s="209"/>
      <c r="G5006" s="209"/>
      <c r="H5006" s="209"/>
      <c r="I5006" s="209"/>
      <c r="J5006" s="209"/>
      <c r="K5006" s="209"/>
      <c r="P5006" s="209"/>
      <c r="Q5006" s="209"/>
      <c r="R5006" s="209"/>
      <c r="S5006" s="209"/>
      <c r="T5006" s="209"/>
      <c r="U5006" s="209"/>
      <c r="V5006" s="209"/>
      <c r="W5006" s="209"/>
      <c r="X5006" s="209"/>
    </row>
    <row r="5007" spans="5:24" x14ac:dyDescent="0.25">
      <c r="E5007" s="209"/>
      <c r="F5007" s="209"/>
      <c r="G5007" s="209"/>
      <c r="H5007" s="209"/>
      <c r="I5007" s="209"/>
      <c r="J5007" s="209"/>
      <c r="K5007" s="209"/>
      <c r="P5007" s="209"/>
      <c r="Q5007" s="209"/>
      <c r="R5007" s="209"/>
      <c r="S5007" s="209"/>
      <c r="T5007" s="209"/>
      <c r="U5007" s="209"/>
      <c r="V5007" s="209"/>
      <c r="W5007" s="209"/>
      <c r="X5007" s="209"/>
    </row>
    <row r="5008" spans="5:24" x14ac:dyDescent="0.25">
      <c r="E5008" s="209"/>
      <c r="F5008" s="209"/>
      <c r="G5008" s="209"/>
      <c r="H5008" s="209"/>
      <c r="I5008" s="209"/>
      <c r="J5008" s="209"/>
      <c r="K5008" s="209"/>
      <c r="P5008" s="209"/>
      <c r="Q5008" s="209"/>
      <c r="R5008" s="209"/>
      <c r="S5008" s="209"/>
      <c r="T5008" s="209"/>
      <c r="U5008" s="209"/>
      <c r="V5008" s="209"/>
      <c r="W5008" s="209"/>
      <c r="X5008" s="209"/>
    </row>
    <row r="5009" spans="5:24" x14ac:dyDescent="0.25">
      <c r="E5009" s="209"/>
      <c r="F5009" s="209"/>
      <c r="G5009" s="209"/>
      <c r="H5009" s="209"/>
      <c r="I5009" s="209"/>
      <c r="J5009" s="209"/>
      <c r="K5009" s="209"/>
      <c r="P5009" s="209"/>
      <c r="Q5009" s="209"/>
      <c r="R5009" s="209"/>
      <c r="S5009" s="209"/>
      <c r="T5009" s="209"/>
      <c r="U5009" s="209"/>
      <c r="V5009" s="209"/>
      <c r="W5009" s="209"/>
      <c r="X5009" s="209"/>
    </row>
    <row r="5010" spans="5:24" x14ac:dyDescent="0.25">
      <c r="E5010" s="209"/>
      <c r="F5010" s="209"/>
      <c r="G5010" s="209"/>
      <c r="H5010" s="209"/>
      <c r="I5010" s="209"/>
      <c r="J5010" s="209"/>
      <c r="K5010" s="209"/>
      <c r="P5010" s="209"/>
      <c r="Q5010" s="209"/>
      <c r="R5010" s="209"/>
      <c r="S5010" s="209"/>
      <c r="T5010" s="209"/>
      <c r="U5010" s="209"/>
      <c r="V5010" s="209"/>
      <c r="W5010" s="209"/>
      <c r="X5010" s="209"/>
    </row>
  </sheetData>
  <phoneticPr fontId="6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9649D-1840-6C43-85AB-CE4E912BB3A7}">
  <sheetPr>
    <tabColor theme="3" tint="0.79998168889431442"/>
  </sheetPr>
  <dimension ref="A2:AI3037"/>
  <sheetViews>
    <sheetView showGridLines="0" zoomScale="90" zoomScaleNormal="90" workbookViewId="0">
      <selection activeCell="AJ56" sqref="AJ56"/>
    </sheetView>
  </sheetViews>
  <sheetFormatPr defaultColWidth="9" defaultRowHeight="11.5" x14ac:dyDescent="0.25"/>
  <cols>
    <col min="1" max="1" width="6" customWidth="1"/>
    <col min="2" max="2" width="38" bestFit="1" customWidth="1"/>
    <col min="4" max="4" width="29.796875" customWidth="1"/>
    <col min="5" max="35" width="9.3984375" customWidth="1"/>
  </cols>
  <sheetData>
    <row r="2" spans="1:23" s="222" customFormat="1" ht="18.5" x14ac:dyDescent="0.45">
      <c r="A2" s="222" t="s">
        <v>799</v>
      </c>
    </row>
    <row r="3" spans="1:23" s="221" customFormat="1" ht="14.5" x14ac:dyDescent="0.25">
      <c r="A3" s="221" t="s">
        <v>800</v>
      </c>
    </row>
    <row r="4" spans="1:23" s="221" customFormat="1" ht="14.5" x14ac:dyDescent="0.35">
      <c r="A4" s="221" t="s">
        <v>532</v>
      </c>
      <c r="M4" s="241"/>
      <c r="N4" s="241"/>
      <c r="O4" s="241"/>
      <c r="P4" s="241"/>
      <c r="Q4" s="241"/>
      <c r="R4" s="241"/>
      <c r="S4" s="241"/>
      <c r="T4" s="241"/>
      <c r="U4" s="241"/>
      <c r="V4" s="241"/>
      <c r="W4" s="241"/>
    </row>
    <row r="26" spans="3:35" ht="13" x14ac:dyDescent="0.25">
      <c r="C26" s="458" t="s">
        <v>801</v>
      </c>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row>
    <row r="27" spans="3:35" x14ac:dyDescent="0.25">
      <c r="C27" s="5" t="s">
        <v>537</v>
      </c>
      <c r="D27" s="5" t="s">
        <v>802</v>
      </c>
      <c r="E27" s="5">
        <v>2020</v>
      </c>
      <c r="F27" s="5">
        <v>2021</v>
      </c>
      <c r="G27" s="5">
        <v>2022</v>
      </c>
      <c r="H27" s="5">
        <v>2023</v>
      </c>
      <c r="I27" s="5">
        <v>2024</v>
      </c>
      <c r="J27" s="5">
        <v>2025</v>
      </c>
      <c r="K27" s="5">
        <v>2026</v>
      </c>
      <c r="L27" s="5">
        <v>2027</v>
      </c>
      <c r="M27" s="5">
        <v>2028</v>
      </c>
      <c r="N27" s="5">
        <v>2029</v>
      </c>
      <c r="O27" s="5">
        <v>2030</v>
      </c>
      <c r="P27" s="5">
        <v>2031</v>
      </c>
      <c r="Q27" s="5">
        <v>2032</v>
      </c>
      <c r="R27" s="5">
        <v>2033</v>
      </c>
      <c r="S27" s="5">
        <v>2034</v>
      </c>
      <c r="T27" s="5">
        <v>2035</v>
      </c>
      <c r="U27" s="5">
        <v>2036</v>
      </c>
      <c r="V27" s="5">
        <v>2037</v>
      </c>
      <c r="W27" s="5">
        <v>2038</v>
      </c>
      <c r="X27" s="5">
        <v>2039</v>
      </c>
      <c r="Y27" s="5">
        <v>2040</v>
      </c>
      <c r="Z27" s="5">
        <v>2041</v>
      </c>
      <c r="AA27" s="5">
        <v>2042</v>
      </c>
      <c r="AB27" s="5">
        <v>2043</v>
      </c>
      <c r="AC27" s="5">
        <v>2044</v>
      </c>
      <c r="AD27" s="5">
        <v>2045</v>
      </c>
      <c r="AE27" s="5">
        <v>2046</v>
      </c>
      <c r="AF27" s="5">
        <v>2047</v>
      </c>
      <c r="AG27" s="5">
        <v>2048</v>
      </c>
      <c r="AH27" s="5">
        <v>2049</v>
      </c>
      <c r="AI27" s="5">
        <v>2050</v>
      </c>
    </row>
    <row r="28" spans="3:35" x14ac:dyDescent="0.25">
      <c r="C28" s="2" t="s">
        <v>538</v>
      </c>
      <c r="D28" s="2" t="s">
        <v>803</v>
      </c>
      <c r="E28" s="220">
        <v>36.18492999999998</v>
      </c>
      <c r="F28" s="220">
        <v>39.630759999999988</v>
      </c>
      <c r="G28" s="220">
        <v>39.934419999999996</v>
      </c>
      <c r="H28" s="220">
        <v>38.440779999999975</v>
      </c>
      <c r="I28" s="220">
        <v>39.81257999999999</v>
      </c>
      <c r="J28" s="220">
        <v>41.157179999999975</v>
      </c>
      <c r="K28" s="220">
        <v>42.472679999999983</v>
      </c>
      <c r="L28" s="220">
        <v>30.48116999999997</v>
      </c>
      <c r="M28" s="220">
        <v>24.64524999999999</v>
      </c>
      <c r="N28" s="220">
        <v>22.046059999999986</v>
      </c>
      <c r="O28" s="220">
        <v>21.93324999999999</v>
      </c>
      <c r="P28" s="220">
        <v>22.730889999999995</v>
      </c>
      <c r="Q28" s="220">
        <v>23.381529999999973</v>
      </c>
      <c r="R28" s="220">
        <v>23.88401</v>
      </c>
      <c r="S28" s="220">
        <v>24.285879999999992</v>
      </c>
      <c r="T28" s="220">
        <v>24.62726</v>
      </c>
      <c r="U28" s="220">
        <v>24.883969999999962</v>
      </c>
      <c r="V28" s="220">
        <v>25.121019999999991</v>
      </c>
      <c r="W28" s="220">
        <v>25.328059999999983</v>
      </c>
      <c r="X28" s="220">
        <v>25.495539999999998</v>
      </c>
      <c r="Y28" s="220">
        <v>22.932870000000001</v>
      </c>
      <c r="Z28" s="220">
        <v>22.397369999999992</v>
      </c>
      <c r="AA28" s="220">
        <v>21.839549999999999</v>
      </c>
      <c r="AB28" s="220">
        <v>21.113409999999991</v>
      </c>
      <c r="AC28" s="220">
        <v>20.757129999999979</v>
      </c>
      <c r="AD28" s="220">
        <v>21.203959999999984</v>
      </c>
      <c r="AE28" s="220">
        <v>22.635059999999971</v>
      </c>
      <c r="AF28" s="220">
        <v>24.574009999999976</v>
      </c>
      <c r="AG28" s="220">
        <v>26.078579999999992</v>
      </c>
      <c r="AH28" s="220">
        <v>26.619639999999979</v>
      </c>
      <c r="AI28" s="220">
        <v>26.434699999999999</v>
      </c>
    </row>
    <row r="29" spans="3:35" x14ac:dyDescent="0.25">
      <c r="C29" s="2" t="s">
        <v>538</v>
      </c>
      <c r="D29" s="2" t="s">
        <v>804</v>
      </c>
      <c r="E29" s="220">
        <v>21.51010999999999</v>
      </c>
      <c r="F29" s="220">
        <v>23.587309999999956</v>
      </c>
      <c r="G29" s="220">
        <v>23.769549999999995</v>
      </c>
      <c r="H29" s="220">
        <v>22.867919999999998</v>
      </c>
      <c r="I29" s="220">
        <v>24.645879999999991</v>
      </c>
      <c r="J29" s="220">
        <v>26.251549999999988</v>
      </c>
      <c r="K29" s="220">
        <v>27.467529999999993</v>
      </c>
      <c r="L29" s="220">
        <v>40.647699999999993</v>
      </c>
      <c r="M29" s="220">
        <v>43.239539999999963</v>
      </c>
      <c r="N29" s="220">
        <v>47.136829999999989</v>
      </c>
      <c r="O29" s="220">
        <v>51.920289999999994</v>
      </c>
      <c r="P29" s="220">
        <v>52.527709999999992</v>
      </c>
      <c r="Q29" s="220">
        <v>53.112229999999968</v>
      </c>
      <c r="R29" s="220">
        <v>53.677379999999992</v>
      </c>
      <c r="S29" s="220">
        <v>54.231569999999977</v>
      </c>
      <c r="T29" s="220">
        <v>54.740449999999882</v>
      </c>
      <c r="U29" s="220">
        <v>55.241549999999997</v>
      </c>
      <c r="V29" s="220">
        <v>55.710939999999972</v>
      </c>
      <c r="W29" s="220">
        <v>56.154949999999957</v>
      </c>
      <c r="X29" s="220">
        <v>56.567889999999963</v>
      </c>
      <c r="Y29" s="220">
        <v>55.221669999999982</v>
      </c>
      <c r="Z29" s="220">
        <v>55.199829999999999</v>
      </c>
      <c r="AA29" s="220">
        <v>55.14769999999988</v>
      </c>
      <c r="AB29" s="220">
        <v>53.592269999999992</v>
      </c>
      <c r="AC29" s="220">
        <v>52.995239999999974</v>
      </c>
      <c r="AD29" s="220">
        <v>54.38559999999989</v>
      </c>
      <c r="AE29" s="220">
        <v>58.152319999999882</v>
      </c>
      <c r="AF29" s="220">
        <v>63.079470000000008</v>
      </c>
      <c r="AG29" s="220">
        <v>66.852579999999904</v>
      </c>
      <c r="AH29" s="220">
        <v>68.213039999999879</v>
      </c>
      <c r="AI29" s="220">
        <v>67.782660000000007</v>
      </c>
    </row>
    <row r="30" spans="3:35" x14ac:dyDescent="0.25">
      <c r="C30" s="2" t="s">
        <v>538</v>
      </c>
      <c r="D30" s="2" t="s">
        <v>805</v>
      </c>
      <c r="E30" s="220">
        <v>301.90581999999978</v>
      </c>
      <c r="F30" s="220">
        <v>331.01796999999999</v>
      </c>
      <c r="G30" s="220">
        <v>333.57336999999978</v>
      </c>
      <c r="H30" s="220">
        <v>320.93878999999981</v>
      </c>
      <c r="I30" s="220">
        <v>301.88110999999998</v>
      </c>
      <c r="J30" s="220">
        <v>288.62087999999989</v>
      </c>
      <c r="K30" s="220">
        <v>280.28653999999989</v>
      </c>
      <c r="L30" s="220">
        <v>275.91789999999992</v>
      </c>
      <c r="M30" s="220">
        <v>277.45411000000001</v>
      </c>
      <c r="N30" s="220">
        <v>275.26703999999978</v>
      </c>
      <c r="O30" s="220">
        <v>270.1519199999999</v>
      </c>
      <c r="P30" s="220">
        <v>268.52883999999995</v>
      </c>
      <c r="Q30" s="220">
        <v>267.16882999999979</v>
      </c>
      <c r="R30" s="220">
        <v>265.97433000000001</v>
      </c>
      <c r="S30" s="220">
        <v>264.79860999999988</v>
      </c>
      <c r="T30" s="220">
        <v>263.52009999999996</v>
      </c>
      <c r="U30" s="220">
        <v>261.95554999999973</v>
      </c>
      <c r="V30" s="220">
        <v>259.80865999999997</v>
      </c>
      <c r="W30" s="220">
        <v>256.71791999999999</v>
      </c>
      <c r="X30" s="220">
        <v>252.22401999999988</v>
      </c>
      <c r="Y30" s="220">
        <v>250.24574999999999</v>
      </c>
      <c r="Z30" s="220">
        <v>242.68526999999989</v>
      </c>
      <c r="AA30" s="220">
        <v>233.51986999999986</v>
      </c>
      <c r="AB30" s="220">
        <v>226.68053999999998</v>
      </c>
      <c r="AC30" s="220">
        <v>223.87719000000001</v>
      </c>
      <c r="AD30" s="220">
        <v>229.52638000000002</v>
      </c>
      <c r="AE30" s="220">
        <v>245.33718999999974</v>
      </c>
      <c r="AF30" s="220">
        <v>266.17263999999989</v>
      </c>
      <c r="AG30" s="220">
        <v>282.17351999999977</v>
      </c>
      <c r="AH30" s="220">
        <v>287.93944999999997</v>
      </c>
      <c r="AI30" s="220">
        <v>286.08375999999976</v>
      </c>
    </row>
    <row r="31" spans="3:35" ht="12" x14ac:dyDescent="0.25">
      <c r="C31" s="2" t="s">
        <v>538</v>
      </c>
      <c r="D31" s="2" t="s">
        <v>663</v>
      </c>
      <c r="E31" s="216">
        <v>359.60085999999973</v>
      </c>
      <c r="F31" s="216">
        <v>394.23603999999995</v>
      </c>
      <c r="G31" s="216">
        <v>397.27733999999975</v>
      </c>
      <c r="H31" s="216">
        <v>382.2474899999998</v>
      </c>
      <c r="I31" s="216">
        <v>366.33956999999998</v>
      </c>
      <c r="J31" s="216">
        <v>356.02960999999982</v>
      </c>
      <c r="K31" s="216">
        <v>350.22674999999987</v>
      </c>
      <c r="L31" s="216">
        <v>347.04676999999987</v>
      </c>
      <c r="M31" s="216">
        <v>345.33889999999997</v>
      </c>
      <c r="N31" s="216">
        <v>344.44992999999977</v>
      </c>
      <c r="O31" s="216">
        <v>344.00545999999986</v>
      </c>
      <c r="P31" s="216">
        <v>343.78743999999995</v>
      </c>
      <c r="Q31" s="216">
        <v>343.66258999999974</v>
      </c>
      <c r="R31" s="216">
        <v>343.53571999999997</v>
      </c>
      <c r="S31" s="216">
        <v>343.31605999999988</v>
      </c>
      <c r="T31" s="216">
        <v>342.88780999999983</v>
      </c>
      <c r="U31" s="216">
        <v>342.08106999999973</v>
      </c>
      <c r="V31" s="216">
        <v>340.64061999999996</v>
      </c>
      <c r="W31" s="216">
        <v>338.20092999999991</v>
      </c>
      <c r="X31" s="216">
        <v>334.28744999999981</v>
      </c>
      <c r="Y31" s="216">
        <v>328.40028999999998</v>
      </c>
      <c r="Z31" s="216">
        <v>320.28246999999988</v>
      </c>
      <c r="AA31" s="216">
        <v>310.50711999999976</v>
      </c>
      <c r="AB31" s="216">
        <v>301.38621999999998</v>
      </c>
      <c r="AC31" s="216">
        <v>297.62955999999997</v>
      </c>
      <c r="AD31" s="216">
        <v>305.11593999999991</v>
      </c>
      <c r="AE31" s="216">
        <v>326.12456999999961</v>
      </c>
      <c r="AF31" s="216">
        <v>353.82611999999989</v>
      </c>
      <c r="AG31" s="216">
        <v>375.10467999999969</v>
      </c>
      <c r="AH31" s="216">
        <v>382.77212999999983</v>
      </c>
      <c r="AI31" s="216">
        <v>380.30111999999974</v>
      </c>
    </row>
    <row r="33" spans="3:35" ht="13" x14ac:dyDescent="0.25">
      <c r="C33" s="228" t="s">
        <v>806</v>
      </c>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row>
    <row r="34" spans="3:35" x14ac:dyDescent="0.25">
      <c r="C34" s="5" t="s">
        <v>537</v>
      </c>
      <c r="D34" s="5" t="s">
        <v>802</v>
      </c>
      <c r="E34" s="5">
        <v>2020</v>
      </c>
      <c r="F34" s="5">
        <v>2021</v>
      </c>
      <c r="G34" s="5">
        <v>2022</v>
      </c>
      <c r="H34" s="5">
        <v>2023</v>
      </c>
      <c r="I34" s="5">
        <v>2024</v>
      </c>
      <c r="J34" s="5">
        <v>2025</v>
      </c>
      <c r="K34" s="5">
        <v>2026</v>
      </c>
      <c r="L34" s="5">
        <v>2027</v>
      </c>
      <c r="M34" s="5">
        <v>2028</v>
      </c>
      <c r="N34" s="5">
        <v>2029</v>
      </c>
      <c r="O34" s="5">
        <v>2030</v>
      </c>
      <c r="P34" s="5">
        <v>2031</v>
      </c>
      <c r="Q34" s="5">
        <v>2032</v>
      </c>
      <c r="R34" s="5">
        <v>2033</v>
      </c>
      <c r="S34" s="5">
        <v>2034</v>
      </c>
      <c r="T34" s="5">
        <v>2035</v>
      </c>
      <c r="U34" s="5">
        <v>2036</v>
      </c>
      <c r="V34" s="5">
        <v>2037</v>
      </c>
      <c r="W34" s="5">
        <v>2038</v>
      </c>
      <c r="X34" s="5">
        <v>2039</v>
      </c>
      <c r="Y34" s="5">
        <v>2040</v>
      </c>
      <c r="Z34" s="5">
        <v>2041</v>
      </c>
      <c r="AA34" s="5">
        <v>2042</v>
      </c>
      <c r="AB34" s="5">
        <v>2043</v>
      </c>
      <c r="AC34" s="5">
        <v>2044</v>
      </c>
      <c r="AD34" s="5">
        <v>2045</v>
      </c>
      <c r="AE34" s="5">
        <v>2046</v>
      </c>
      <c r="AF34" s="5">
        <v>2047</v>
      </c>
      <c r="AG34" s="5">
        <v>2048</v>
      </c>
      <c r="AH34" s="5">
        <v>2049</v>
      </c>
      <c r="AI34" s="5">
        <v>2050</v>
      </c>
    </row>
    <row r="35" spans="3:35" x14ac:dyDescent="0.25">
      <c r="C35" s="2" t="s">
        <v>538</v>
      </c>
      <c r="D35" s="2" t="s">
        <v>803</v>
      </c>
      <c r="E35" s="212">
        <v>0.10062525990621937</v>
      </c>
      <c r="F35" s="212">
        <v>0.10052546185275195</v>
      </c>
      <c r="G35" s="212">
        <v>0.10052025620187656</v>
      </c>
      <c r="H35" s="212">
        <v>0.10056516002237188</v>
      </c>
      <c r="I35" s="212">
        <v>0.10867671215533717</v>
      </c>
      <c r="J35" s="212">
        <v>0.11560044121049369</v>
      </c>
      <c r="K35" s="212">
        <v>0.12127194738837054</v>
      </c>
      <c r="L35" s="212">
        <v>8.7830150385782249E-2</v>
      </c>
      <c r="M35" s="212">
        <v>7.1365403665790306E-2</v>
      </c>
      <c r="N35" s="212">
        <v>6.4003671012503913E-2</v>
      </c>
      <c r="O35" s="212">
        <v>6.3758435694596244E-2</v>
      </c>
      <c r="P35" s="212">
        <v>6.6119024010883001E-2</v>
      </c>
      <c r="Q35" s="212">
        <v>6.8036296880611857E-2</v>
      </c>
      <c r="R35" s="212">
        <v>6.9524094903435377E-2</v>
      </c>
      <c r="S35" s="212">
        <v>7.073913174932743E-2</v>
      </c>
      <c r="T35" s="212">
        <v>7.1823084057727249E-2</v>
      </c>
      <c r="U35" s="212">
        <v>7.2742902727707157E-2</v>
      </c>
      <c r="V35" s="212">
        <v>7.3746401706290918E-2</v>
      </c>
      <c r="W35" s="212">
        <v>7.4890568751540654E-2</v>
      </c>
      <c r="X35" s="212">
        <v>7.6268313393159134E-2</v>
      </c>
      <c r="Y35" s="212">
        <v>6.9832063790199461E-2</v>
      </c>
      <c r="Z35" s="212">
        <v>6.9930052681309723E-2</v>
      </c>
      <c r="AA35" s="212">
        <v>7.033510213872074E-2</v>
      </c>
      <c r="AB35" s="212">
        <v>7.005433095116291E-2</v>
      </c>
      <c r="AC35" s="212">
        <v>6.9741493418865985E-2</v>
      </c>
      <c r="AD35" s="212">
        <v>6.9494763203784074E-2</v>
      </c>
      <c r="AE35" s="212">
        <v>6.9406178136164343E-2</v>
      </c>
      <c r="AF35" s="212">
        <v>6.9452221334026967E-2</v>
      </c>
      <c r="AG35" s="212">
        <v>6.9523472754325577E-2</v>
      </c>
      <c r="AH35" s="212">
        <v>6.9544352667473441E-2</v>
      </c>
      <c r="AI35" s="212">
        <v>6.9509918876915266E-2</v>
      </c>
    </row>
    <row r="36" spans="3:35" x14ac:dyDescent="0.25">
      <c r="C36" s="2" t="s">
        <v>538</v>
      </c>
      <c r="D36" s="2" t="s">
        <v>804</v>
      </c>
      <c r="E36" s="212">
        <v>5.9816625577591799E-2</v>
      </c>
      <c r="F36" s="212">
        <v>5.9830425447658105E-2</v>
      </c>
      <c r="G36" s="212">
        <v>5.9831124523739537E-2</v>
      </c>
      <c r="H36" s="212">
        <v>5.982490558669204E-2</v>
      </c>
      <c r="I36" s="212">
        <v>6.7276052106519615E-2</v>
      </c>
      <c r="J36" s="212">
        <v>7.3734176210793256E-2</v>
      </c>
      <c r="K36" s="212">
        <v>7.8427847101913264E-2</v>
      </c>
      <c r="L36" s="212">
        <v>0.11712455932092383</v>
      </c>
      <c r="M36" s="212">
        <v>0.12520900483553971</v>
      </c>
      <c r="N36" s="212">
        <v>0.13684668189655322</v>
      </c>
      <c r="O36" s="212">
        <v>0.15092868002734613</v>
      </c>
      <c r="P36" s="212">
        <v>0.152791242169871</v>
      </c>
      <c r="Q36" s="212">
        <v>0.15454760438137888</v>
      </c>
      <c r="R36" s="212">
        <v>0.15624977804345935</v>
      </c>
      <c r="S36" s="212">
        <v>0.15796397640122048</v>
      </c>
      <c r="T36" s="212">
        <v>0.15964536622051367</v>
      </c>
      <c r="U36" s="212">
        <v>0.16148672009240395</v>
      </c>
      <c r="V36" s="212">
        <v>0.16354755343035712</v>
      </c>
      <c r="W36" s="212">
        <v>0.16604019983031973</v>
      </c>
      <c r="X36" s="212">
        <v>0.16921930512198408</v>
      </c>
      <c r="Y36" s="212">
        <v>0.16815353603981284</v>
      </c>
      <c r="Z36" s="212">
        <v>0.17234733452630119</v>
      </c>
      <c r="AA36" s="212">
        <v>0.17760526715136168</v>
      </c>
      <c r="AB36" s="212">
        <v>0.17781924468875848</v>
      </c>
      <c r="AC36" s="212">
        <v>0.17805771711653903</v>
      </c>
      <c r="AD36" s="212">
        <v>0.17824568588583051</v>
      </c>
      <c r="AE36" s="212">
        <v>0.17831321326080998</v>
      </c>
      <c r="AF36" s="212">
        <v>0.17827816103570882</v>
      </c>
      <c r="AG36" s="212">
        <v>0.1782237960880679</v>
      </c>
      <c r="AH36" s="212">
        <v>0.17820795887098653</v>
      </c>
      <c r="AI36" s="212">
        <v>0.17823418453250953</v>
      </c>
    </row>
    <row r="37" spans="3:35" x14ac:dyDescent="0.25">
      <c r="C37" s="2" t="s">
        <v>538</v>
      </c>
      <c r="D37" s="2" t="s">
        <v>805</v>
      </c>
      <c r="E37" s="212">
        <v>0.83955811451618889</v>
      </c>
      <c r="F37" s="212">
        <v>0.83964411269958994</v>
      </c>
      <c r="G37" s="212">
        <v>0.83964861927438394</v>
      </c>
      <c r="H37" s="212">
        <v>0.83960993439093601</v>
      </c>
      <c r="I37" s="212">
        <v>0.8240472357381432</v>
      </c>
      <c r="J37" s="212">
        <v>0.81066538257871312</v>
      </c>
      <c r="K37" s="212">
        <v>0.80030020550971614</v>
      </c>
      <c r="L37" s="212">
        <v>0.79504529029329396</v>
      </c>
      <c r="M37" s="212">
        <v>0.80342559149866999</v>
      </c>
      <c r="N37" s="212">
        <v>0.79914964709094283</v>
      </c>
      <c r="O37" s="212">
        <v>0.78531288427805768</v>
      </c>
      <c r="P37" s="212">
        <v>0.78108973381924596</v>
      </c>
      <c r="Q37" s="212">
        <v>0.77741609873800921</v>
      </c>
      <c r="R37" s="212">
        <v>0.77422612705310534</v>
      </c>
      <c r="S37" s="212">
        <v>0.77129689184945205</v>
      </c>
      <c r="T37" s="212">
        <v>0.76853154972175908</v>
      </c>
      <c r="U37" s="212">
        <v>0.76577037717988883</v>
      </c>
      <c r="V37" s="212">
        <v>0.76270604486335192</v>
      </c>
      <c r="W37" s="212">
        <v>0.75906923141813964</v>
      </c>
      <c r="X37" s="212">
        <v>0.75451238148485689</v>
      </c>
      <c r="Y37" s="212">
        <v>0.76201440016998767</v>
      </c>
      <c r="Z37" s="212">
        <v>0.75772261279238906</v>
      </c>
      <c r="AA37" s="212">
        <v>0.75205963070991755</v>
      </c>
      <c r="AB37" s="212">
        <v>0.75212642436007859</v>
      </c>
      <c r="AC37" s="212">
        <v>0.75220078946459501</v>
      </c>
      <c r="AD37" s="212">
        <v>0.75225955091038532</v>
      </c>
      <c r="AE37" s="212">
        <v>0.75228060860302559</v>
      </c>
      <c r="AF37" s="212">
        <v>0.75226961763026423</v>
      </c>
      <c r="AG37" s="212">
        <v>0.75225273115760649</v>
      </c>
      <c r="AH37" s="212">
        <v>0.75224768846154</v>
      </c>
      <c r="AI37" s="212">
        <v>0.75225589659057523</v>
      </c>
    </row>
    <row r="38" spans="3:35" ht="12" x14ac:dyDescent="0.25">
      <c r="C38" s="2" t="s">
        <v>538</v>
      </c>
      <c r="D38" s="2" t="s">
        <v>663</v>
      </c>
      <c r="E38" s="223">
        <v>1</v>
      </c>
      <c r="F38" s="223">
        <v>1</v>
      </c>
      <c r="G38" s="223">
        <v>1</v>
      </c>
      <c r="H38" s="223">
        <v>1</v>
      </c>
      <c r="I38" s="223">
        <v>1</v>
      </c>
      <c r="J38" s="223">
        <v>1</v>
      </c>
      <c r="K38" s="223">
        <v>1</v>
      </c>
      <c r="L38" s="223">
        <v>1</v>
      </c>
      <c r="M38" s="223">
        <v>1</v>
      </c>
      <c r="N38" s="223">
        <v>1</v>
      </c>
      <c r="O38" s="223">
        <v>1</v>
      </c>
      <c r="P38" s="223">
        <v>1</v>
      </c>
      <c r="Q38" s="223">
        <v>1</v>
      </c>
      <c r="R38" s="223">
        <v>1</v>
      </c>
      <c r="S38" s="223">
        <v>1</v>
      </c>
      <c r="T38" s="223">
        <v>1</v>
      </c>
      <c r="U38" s="223">
        <v>1</v>
      </c>
      <c r="V38" s="223">
        <v>1</v>
      </c>
      <c r="W38" s="223">
        <v>1</v>
      </c>
      <c r="X38" s="223">
        <v>1</v>
      </c>
      <c r="Y38" s="223">
        <v>1</v>
      </c>
      <c r="Z38" s="223">
        <v>1</v>
      </c>
      <c r="AA38" s="223">
        <v>1</v>
      </c>
      <c r="AB38" s="223">
        <v>1</v>
      </c>
      <c r="AC38" s="223">
        <v>1</v>
      </c>
      <c r="AD38" s="223">
        <v>0.99999999999999989</v>
      </c>
      <c r="AE38" s="223">
        <v>0.99999999999999989</v>
      </c>
      <c r="AF38" s="223">
        <v>1</v>
      </c>
      <c r="AG38" s="223">
        <v>1</v>
      </c>
      <c r="AH38" s="223">
        <v>1</v>
      </c>
      <c r="AI38" s="223">
        <v>1</v>
      </c>
    </row>
    <row r="40" spans="3:35" ht="13" x14ac:dyDescent="0.25">
      <c r="C40" s="228" t="s">
        <v>807</v>
      </c>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row>
    <row r="41" spans="3:35" x14ac:dyDescent="0.25">
      <c r="C41" s="5" t="s">
        <v>537</v>
      </c>
      <c r="D41" s="5" t="s">
        <v>802</v>
      </c>
      <c r="E41" s="5">
        <v>2020</v>
      </c>
      <c r="F41" s="5">
        <v>2021</v>
      </c>
      <c r="G41" s="5">
        <v>2022</v>
      </c>
      <c r="H41" s="5">
        <v>2023</v>
      </c>
      <c r="I41" s="5">
        <v>2024</v>
      </c>
      <c r="J41" s="5">
        <v>2025</v>
      </c>
      <c r="K41" s="5">
        <v>2026</v>
      </c>
      <c r="L41" s="5">
        <v>2027</v>
      </c>
      <c r="M41" s="5">
        <v>2028</v>
      </c>
      <c r="N41" s="5">
        <v>2029</v>
      </c>
      <c r="O41" s="5">
        <v>2030</v>
      </c>
      <c r="P41" s="5">
        <v>2031</v>
      </c>
      <c r="Q41" s="5">
        <v>2032</v>
      </c>
      <c r="R41" s="5">
        <v>2033</v>
      </c>
      <c r="S41" s="5">
        <v>2034</v>
      </c>
      <c r="T41" s="5">
        <v>2035</v>
      </c>
      <c r="U41" s="5">
        <v>2036</v>
      </c>
      <c r="V41" s="5">
        <v>2037</v>
      </c>
      <c r="W41" s="5">
        <v>2038</v>
      </c>
      <c r="X41" s="5">
        <v>2039</v>
      </c>
      <c r="Y41" s="5">
        <v>2040</v>
      </c>
      <c r="Z41" s="5">
        <v>2041</v>
      </c>
      <c r="AA41" s="5">
        <v>2042</v>
      </c>
      <c r="AB41" s="5">
        <v>2043</v>
      </c>
      <c r="AC41" s="5">
        <v>2044</v>
      </c>
      <c r="AD41" s="5">
        <v>2045</v>
      </c>
      <c r="AE41" s="5">
        <v>2046</v>
      </c>
      <c r="AF41" s="5">
        <v>2047</v>
      </c>
      <c r="AG41" s="5">
        <v>2048</v>
      </c>
      <c r="AH41" s="5">
        <v>2049</v>
      </c>
      <c r="AI41" s="5">
        <v>2050</v>
      </c>
    </row>
    <row r="42" spans="3:35" x14ac:dyDescent="0.25">
      <c r="C42" s="2" t="s">
        <v>538</v>
      </c>
      <c r="D42" s="2" t="s">
        <v>803</v>
      </c>
      <c r="E42" s="217">
        <v>6.6227540000000001E-2</v>
      </c>
      <c r="F42" s="217">
        <v>0.10585830999999997</v>
      </c>
      <c r="G42" s="217">
        <v>0.14579272999999998</v>
      </c>
      <c r="H42" s="217">
        <v>0.18423351999999996</v>
      </c>
      <c r="I42" s="217">
        <v>0.22404608999999978</v>
      </c>
      <c r="J42" s="217">
        <v>0.26520327999999987</v>
      </c>
      <c r="K42" s="217">
        <v>0.30767597999999968</v>
      </c>
      <c r="L42" s="217">
        <v>0.33815712999999986</v>
      </c>
      <c r="M42" s="217">
        <v>0.36280228999999986</v>
      </c>
      <c r="N42" s="217">
        <v>0.38484806999999999</v>
      </c>
      <c r="O42" s="217">
        <v>0.40678042999999992</v>
      </c>
      <c r="P42" s="217">
        <v>0.42950872999999995</v>
      </c>
      <c r="Q42" s="217">
        <v>0.45288326999999989</v>
      </c>
      <c r="R42" s="217">
        <v>0.47675000999999978</v>
      </c>
      <c r="S42" s="217">
        <v>0.50099565999999995</v>
      </c>
      <c r="T42" s="217">
        <v>0.52553432999999983</v>
      </c>
      <c r="U42" s="217">
        <v>0.55023230999999884</v>
      </c>
      <c r="V42" s="217">
        <v>0.57497964999999984</v>
      </c>
      <c r="W42" s="217">
        <v>0.59958665999999883</v>
      </c>
      <c r="X42" s="217">
        <v>0.62374235999999794</v>
      </c>
      <c r="Y42" s="217">
        <v>0.64427640999999969</v>
      </c>
      <c r="Z42" s="217">
        <v>0.66253998999999986</v>
      </c>
      <c r="AA42" s="217">
        <v>0.67754592999999885</v>
      </c>
      <c r="AB42" s="217">
        <v>0.68788877000000004</v>
      </c>
      <c r="AC42" s="217">
        <v>0.69260747</v>
      </c>
      <c r="AD42" s="217">
        <v>0.69150493999999996</v>
      </c>
      <c r="AE42" s="217">
        <v>0.68549168999999888</v>
      </c>
      <c r="AF42" s="217">
        <v>0.67629514999999985</v>
      </c>
      <c r="AG42" s="217">
        <v>0.66561100999999989</v>
      </c>
      <c r="AH42" s="217">
        <v>0.65452928999999982</v>
      </c>
      <c r="AI42" s="217">
        <v>0.64369020999999993</v>
      </c>
    </row>
    <row r="43" spans="3:35" x14ac:dyDescent="0.25">
      <c r="C43" s="2" t="s">
        <v>538</v>
      </c>
      <c r="D43" s="2" t="s">
        <v>804</v>
      </c>
      <c r="E43" s="217">
        <v>3.9316829999999997E-2</v>
      </c>
      <c r="F43" s="217">
        <v>6.2904129999999989E-2</v>
      </c>
      <c r="G43" s="217">
        <v>8.6673679999999989E-2</v>
      </c>
      <c r="H43" s="217">
        <v>0.10954159999999989</v>
      </c>
      <c r="I43" s="217">
        <v>0.13418746999999992</v>
      </c>
      <c r="J43" s="217">
        <v>0.16043897999999979</v>
      </c>
      <c r="K43" s="217">
        <v>0.18790654999999989</v>
      </c>
      <c r="L43" s="217">
        <v>0.22855423999999991</v>
      </c>
      <c r="M43" s="217">
        <v>0.27179368999999975</v>
      </c>
      <c r="N43" s="217">
        <v>0.31893037999999962</v>
      </c>
      <c r="O43" s="217">
        <v>0.37085010999999962</v>
      </c>
      <c r="P43" s="217">
        <v>0.42337625999999978</v>
      </c>
      <c r="Q43" s="217">
        <v>0.47648433999999984</v>
      </c>
      <c r="R43" s="217">
        <v>0.53015145999999991</v>
      </c>
      <c r="S43" s="217">
        <v>0.58435916999999971</v>
      </c>
      <c r="T43" s="217">
        <v>0.63904694999999967</v>
      </c>
      <c r="U43" s="217">
        <v>0.6941778999999999</v>
      </c>
      <c r="V43" s="217">
        <v>0.74966646999999997</v>
      </c>
      <c r="W43" s="217">
        <v>0.80539180999999982</v>
      </c>
      <c r="X43" s="217">
        <v>0.86116033999999997</v>
      </c>
      <c r="Y43" s="217">
        <v>0.91494838000000001</v>
      </c>
      <c r="Z43" s="217">
        <v>0.96767200999999992</v>
      </c>
      <c r="AA43" s="217">
        <v>1.0187142599999988</v>
      </c>
      <c r="AB43" s="217">
        <v>1.06581017</v>
      </c>
      <c r="AC43" s="217">
        <v>1.1090775499999979</v>
      </c>
      <c r="AD43" s="217">
        <v>1.1498193699999977</v>
      </c>
      <c r="AE43" s="217">
        <v>1.1902127899999988</v>
      </c>
      <c r="AF43" s="217">
        <v>1.2318866499999999</v>
      </c>
      <c r="AG43" s="217">
        <v>1.2745495600000001</v>
      </c>
      <c r="AH43" s="217">
        <v>1.3164095399999998</v>
      </c>
      <c r="AI43" s="217">
        <v>1.3556556999999987</v>
      </c>
    </row>
    <row r="44" spans="3:35" x14ac:dyDescent="0.25">
      <c r="C44" s="2" t="s">
        <v>538</v>
      </c>
      <c r="D44" s="2" t="s">
        <v>805</v>
      </c>
      <c r="E44" s="217">
        <v>8.1964516299999879</v>
      </c>
      <c r="F44" s="217">
        <v>8.1452199699999888</v>
      </c>
      <c r="G44" s="217">
        <v>8.0935525399999992</v>
      </c>
      <c r="H44" s="217">
        <v>8.0443306399999894</v>
      </c>
      <c r="I44" s="217">
        <v>7.9920094399999977</v>
      </c>
      <c r="J44" s="217">
        <v>7.9367885299999879</v>
      </c>
      <c r="K44" s="217">
        <v>7.8790868400000003</v>
      </c>
      <c r="L44" s="217">
        <v>7.8202474399999957</v>
      </c>
      <c r="M44" s="217">
        <v>7.7647032099999986</v>
      </c>
      <c r="N44" s="217">
        <v>7.7079123199999966</v>
      </c>
      <c r="O44" s="217">
        <v>7.6465031199999993</v>
      </c>
      <c r="P44" s="217">
        <v>7.5837430199999991</v>
      </c>
      <c r="Q44" s="217">
        <v>7.5198063399999882</v>
      </c>
      <c r="R44" s="217">
        <v>7.4548702299999983</v>
      </c>
      <c r="S44" s="217">
        <v>7.38906653</v>
      </c>
      <c r="T44" s="217">
        <v>7.32254176</v>
      </c>
      <c r="U44" s="217">
        <v>7.2554667899999981</v>
      </c>
      <c r="V44" s="217">
        <v>7.1880371299999988</v>
      </c>
      <c r="W44" s="217">
        <v>7.1205636399999879</v>
      </c>
      <c r="X44" s="217">
        <v>7.0535509000000003</v>
      </c>
      <c r="Y44" s="217">
        <v>6.9921931599999985</v>
      </c>
      <c r="Z44" s="217">
        <v>6.9342232599999978</v>
      </c>
      <c r="AA44" s="217">
        <v>6.8812455499999796</v>
      </c>
      <c r="AB44" s="217">
        <v>6.8369305799999998</v>
      </c>
      <c r="AC44" s="217">
        <v>6.8021217299999988</v>
      </c>
      <c r="AD44" s="217">
        <v>6.7757132200000001</v>
      </c>
      <c r="AE44" s="217">
        <v>6.7546176799999884</v>
      </c>
      <c r="AF44" s="217">
        <v>6.7354788999999977</v>
      </c>
      <c r="AG44" s="217">
        <v>6.7168927899999975</v>
      </c>
      <c r="AH44" s="217">
        <v>6.6995613799999987</v>
      </c>
      <c r="AI44" s="217">
        <v>6.6846555599999986</v>
      </c>
    </row>
    <row r="45" spans="3:35" ht="12" x14ac:dyDescent="0.25">
      <c r="C45" s="2" t="s">
        <v>538</v>
      </c>
      <c r="D45" s="2" t="s">
        <v>663</v>
      </c>
      <c r="E45" s="216">
        <v>8.3019959999999884</v>
      </c>
      <c r="F45" s="216">
        <v>8.3139824099999888</v>
      </c>
      <c r="G45" s="216">
        <v>8.3260189499999999</v>
      </c>
      <c r="H45" s="216">
        <v>8.3381057599999888</v>
      </c>
      <c r="I45" s="216">
        <v>8.3502429999999972</v>
      </c>
      <c r="J45" s="216">
        <v>8.362430789999987</v>
      </c>
      <c r="K45" s="216">
        <v>8.3746693699999994</v>
      </c>
      <c r="L45" s="216">
        <v>8.3869588099999959</v>
      </c>
      <c r="M45" s="216">
        <v>8.3992991899999989</v>
      </c>
      <c r="N45" s="216">
        <v>8.4116907699999963</v>
      </c>
      <c r="O45" s="216">
        <v>8.424133659999999</v>
      </c>
      <c r="P45" s="216">
        <v>8.4366280099999997</v>
      </c>
      <c r="Q45" s="216">
        <v>8.4491739499999881</v>
      </c>
      <c r="R45" s="216">
        <v>8.4617716999999981</v>
      </c>
      <c r="S45" s="216">
        <v>8.4744213599999991</v>
      </c>
      <c r="T45" s="216">
        <v>8.4871230400000002</v>
      </c>
      <c r="U45" s="216">
        <v>8.4998769999999961</v>
      </c>
      <c r="V45" s="216">
        <v>8.5126832499999985</v>
      </c>
      <c r="W45" s="216">
        <v>8.5255421099999857</v>
      </c>
      <c r="X45" s="216">
        <v>8.5384535999999986</v>
      </c>
      <c r="Y45" s="216">
        <v>8.5514179499999976</v>
      </c>
      <c r="Z45" s="216">
        <v>8.564435259999998</v>
      </c>
      <c r="AA45" s="216">
        <v>8.5775057399999781</v>
      </c>
      <c r="AB45" s="216">
        <v>8.5906295200000002</v>
      </c>
      <c r="AC45" s="216">
        <v>8.6038067499999968</v>
      </c>
      <c r="AD45" s="216">
        <v>8.6170375299999975</v>
      </c>
      <c r="AE45" s="216">
        <v>8.6303221599999862</v>
      </c>
      <c r="AF45" s="216">
        <v>8.6436606999999981</v>
      </c>
      <c r="AG45" s="216">
        <v>8.6570533599999973</v>
      </c>
      <c r="AH45" s="216">
        <v>8.6705002099999984</v>
      </c>
      <c r="AI45" s="216">
        <v>8.6840014699999966</v>
      </c>
    </row>
    <row r="47" spans="3:35" ht="13" x14ac:dyDescent="0.25">
      <c r="C47" s="228" t="s">
        <v>808</v>
      </c>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row>
    <row r="48" spans="3:35" x14ac:dyDescent="0.25">
      <c r="C48" s="5"/>
      <c r="D48" s="5" t="s">
        <v>737</v>
      </c>
      <c r="E48" s="5">
        <v>2020</v>
      </c>
      <c r="F48" s="5">
        <v>2021</v>
      </c>
      <c r="G48" s="5">
        <v>2022</v>
      </c>
      <c r="H48" s="5">
        <v>2023</v>
      </c>
      <c r="I48" s="5">
        <v>2024</v>
      </c>
      <c r="J48" s="5">
        <v>2025</v>
      </c>
      <c r="K48" s="5">
        <v>2026</v>
      </c>
      <c r="L48" s="5">
        <v>2027</v>
      </c>
      <c r="M48" s="5">
        <v>2028</v>
      </c>
      <c r="N48" s="5">
        <v>2029</v>
      </c>
      <c r="O48" s="5">
        <v>2030</v>
      </c>
      <c r="P48" s="5">
        <v>2031</v>
      </c>
      <c r="Q48" s="5">
        <v>2032</v>
      </c>
      <c r="R48" s="5">
        <v>2033</v>
      </c>
      <c r="S48" s="5">
        <v>2034</v>
      </c>
      <c r="T48" s="5">
        <v>2035</v>
      </c>
      <c r="U48" s="5">
        <v>2036</v>
      </c>
      <c r="V48" s="5">
        <v>2037</v>
      </c>
      <c r="W48" s="5">
        <v>2038</v>
      </c>
      <c r="X48" s="5">
        <v>2039</v>
      </c>
      <c r="Y48" s="5">
        <v>2040</v>
      </c>
      <c r="Z48" s="5">
        <v>2041</v>
      </c>
      <c r="AA48" s="5">
        <v>2042</v>
      </c>
      <c r="AB48" s="5">
        <v>2043</v>
      </c>
      <c r="AC48" s="5">
        <v>2044</v>
      </c>
      <c r="AD48" s="5">
        <v>2045</v>
      </c>
      <c r="AE48" s="5">
        <v>2046</v>
      </c>
      <c r="AF48" s="5">
        <v>2047</v>
      </c>
      <c r="AG48" s="5">
        <v>2048</v>
      </c>
      <c r="AH48" s="5">
        <v>2049</v>
      </c>
      <c r="AI48" s="5">
        <v>2050</v>
      </c>
    </row>
    <row r="49" spans="3:35" x14ac:dyDescent="0.25">
      <c r="C49" s="2"/>
      <c r="D49" s="2" t="s">
        <v>809</v>
      </c>
      <c r="E49" s="212">
        <v>0.10062525990621937</v>
      </c>
      <c r="F49" s="212">
        <v>0.10052546185275195</v>
      </c>
      <c r="G49" s="212">
        <v>0.10052025620187656</v>
      </c>
      <c r="H49" s="212">
        <v>0.10056516002237188</v>
      </c>
      <c r="I49" s="212">
        <v>0.10867671215533717</v>
      </c>
      <c r="J49" s="212">
        <v>0.11560044121049369</v>
      </c>
      <c r="K49" s="212">
        <v>0.12127194738837054</v>
      </c>
      <c r="L49" s="212">
        <v>8.7830150385782249E-2</v>
      </c>
      <c r="M49" s="212">
        <v>7.1365403665790306E-2</v>
      </c>
      <c r="N49" s="212">
        <v>6.4003671012503913E-2</v>
      </c>
      <c r="O49" s="212">
        <v>6.3758435694596244E-2</v>
      </c>
      <c r="P49" s="212">
        <v>6.6119024010883001E-2</v>
      </c>
      <c r="Q49" s="212">
        <v>6.8036296880611857E-2</v>
      </c>
      <c r="R49" s="212">
        <v>6.9524094903435377E-2</v>
      </c>
      <c r="S49" s="212">
        <v>7.073913174932743E-2</v>
      </c>
      <c r="T49" s="212">
        <v>7.1823084057727249E-2</v>
      </c>
      <c r="U49" s="212">
        <v>7.2742902727707157E-2</v>
      </c>
      <c r="V49" s="212">
        <v>7.3746401706290918E-2</v>
      </c>
      <c r="W49" s="212">
        <v>7.4890568751540654E-2</v>
      </c>
      <c r="X49" s="212">
        <v>7.6268313393159134E-2</v>
      </c>
      <c r="Y49" s="212">
        <v>6.9832063790199461E-2</v>
      </c>
      <c r="Z49" s="212">
        <v>6.9930052681309723E-2</v>
      </c>
      <c r="AA49" s="212">
        <v>7.033510213872074E-2</v>
      </c>
      <c r="AB49" s="212">
        <v>7.005433095116291E-2</v>
      </c>
      <c r="AC49" s="212">
        <v>6.9741493418865985E-2</v>
      </c>
      <c r="AD49" s="212">
        <v>6.9494763203784074E-2</v>
      </c>
      <c r="AE49" s="212">
        <v>6.9406178136164343E-2</v>
      </c>
      <c r="AF49" s="212">
        <v>6.9452221334026967E-2</v>
      </c>
      <c r="AG49" s="212">
        <v>6.9523472754325577E-2</v>
      </c>
      <c r="AH49" s="212">
        <v>6.9544352667473441E-2</v>
      </c>
      <c r="AI49" s="212">
        <v>6.9509918876915266E-2</v>
      </c>
    </row>
    <row r="50" spans="3:35" x14ac:dyDescent="0.25">
      <c r="C50" s="2"/>
      <c r="D50" s="2" t="s">
        <v>810</v>
      </c>
      <c r="E50" s="212">
        <v>7.9773032894740123E-3</v>
      </c>
      <c r="F50" s="212">
        <v>1.2732563623501834E-2</v>
      </c>
      <c r="G50" s="212">
        <v>1.7510497018506065E-2</v>
      </c>
      <c r="H50" s="212">
        <v>2.2095368576855304E-2</v>
      </c>
      <c r="I50" s="212">
        <v>2.6831086233059308E-2</v>
      </c>
      <c r="J50" s="212">
        <v>3.1713659181148247E-2</v>
      </c>
      <c r="K50" s="212">
        <v>3.6738880832975461E-2</v>
      </c>
      <c r="L50" s="212">
        <v>4.0319397967807598E-2</v>
      </c>
      <c r="M50" s="212">
        <v>4.3194352504068841E-2</v>
      </c>
      <c r="N50" s="212">
        <v>4.5751571297954423E-2</v>
      </c>
      <c r="O50" s="212">
        <v>4.828750900896793E-2</v>
      </c>
      <c r="P50" s="212">
        <v>5.0909999764230447E-2</v>
      </c>
      <c r="Q50" s="212">
        <v>5.3600893138198505E-2</v>
      </c>
      <c r="R50" s="212">
        <v>5.6341629968579734E-2</v>
      </c>
      <c r="S50" s="212">
        <v>5.9118568539055984E-2</v>
      </c>
      <c r="T50" s="212">
        <v>6.1921375184870633E-2</v>
      </c>
      <c r="U50" s="212">
        <v>6.4734149682401182E-2</v>
      </c>
      <c r="V50" s="212">
        <v>6.7543879305035803E-2</v>
      </c>
      <c r="W50" s="212">
        <v>7.0328273822812634E-2</v>
      </c>
      <c r="X50" s="212">
        <v>7.3050974944689984E-2</v>
      </c>
      <c r="Y50" s="212">
        <v>7.5341471293658369E-2</v>
      </c>
      <c r="Z50" s="212">
        <v>7.7359448683601825E-2</v>
      </c>
      <c r="AA50" s="212">
        <v>7.8991020296303588E-2</v>
      </c>
      <c r="AB50" s="212">
        <v>8.0074314507279559E-2</v>
      </c>
      <c r="AC50" s="212">
        <v>8.0500119322182623E-2</v>
      </c>
      <c r="AD50" s="212">
        <v>8.0248570067444069E-2</v>
      </c>
      <c r="AE50" s="212">
        <v>7.9428285212472291E-2</v>
      </c>
      <c r="AF50" s="212">
        <v>7.824175120617588E-2</v>
      </c>
      <c r="AG50" s="212">
        <v>7.688655508067703E-2</v>
      </c>
      <c r="AH50" s="212">
        <v>7.5489219093162321E-2</v>
      </c>
      <c r="AI50" s="212">
        <v>7.4123687360453674E-2</v>
      </c>
    </row>
    <row r="51" spans="3:35" x14ac:dyDescent="0.25">
      <c r="C51" s="2"/>
      <c r="D51" s="2" t="s">
        <v>811</v>
      </c>
      <c r="E51" s="239">
        <v>6.6227540000000001E-2</v>
      </c>
      <c r="F51" s="239">
        <v>0.10585830999999997</v>
      </c>
      <c r="G51" s="239">
        <v>0.14579272999999998</v>
      </c>
      <c r="H51" s="239">
        <v>0.18423351999999996</v>
      </c>
      <c r="I51" s="239">
        <v>0.22404608999999978</v>
      </c>
      <c r="J51" s="239">
        <v>0.26520327999999987</v>
      </c>
      <c r="K51" s="239">
        <v>0.30767597999999968</v>
      </c>
      <c r="L51" s="239">
        <v>0.33815712999999986</v>
      </c>
      <c r="M51" s="239">
        <v>0.36280228999999986</v>
      </c>
      <c r="N51" s="239">
        <v>0.38484806999999999</v>
      </c>
      <c r="O51" s="239">
        <v>0.40678042999999992</v>
      </c>
      <c r="P51" s="239">
        <v>0.42950872999999995</v>
      </c>
      <c r="Q51" s="239">
        <v>0.45288326999999989</v>
      </c>
      <c r="R51" s="239">
        <v>0.47675000999999978</v>
      </c>
      <c r="S51" s="239">
        <v>0.50099565999999995</v>
      </c>
      <c r="T51" s="239">
        <v>0.52553432999999983</v>
      </c>
      <c r="U51" s="239">
        <v>0.55023230999999884</v>
      </c>
      <c r="V51" s="239">
        <v>0.57497964999999984</v>
      </c>
      <c r="W51" s="239">
        <v>0.59958665999999883</v>
      </c>
      <c r="X51" s="239">
        <v>0.62374235999999794</v>
      </c>
      <c r="Y51" s="239">
        <v>0.64427640999999969</v>
      </c>
      <c r="Z51" s="239">
        <v>0.66253998999999986</v>
      </c>
      <c r="AA51" s="239">
        <v>0.67754592999999885</v>
      </c>
      <c r="AB51" s="239">
        <v>0.68788877000000004</v>
      </c>
      <c r="AC51" s="239">
        <v>0.69260747</v>
      </c>
      <c r="AD51" s="239">
        <v>0.69150493999999996</v>
      </c>
      <c r="AE51" s="239">
        <v>0.68549168999999888</v>
      </c>
      <c r="AF51" s="239">
        <v>0.67629514999999985</v>
      </c>
      <c r="AG51" s="239">
        <v>0.66561100999999989</v>
      </c>
      <c r="AH51" s="239">
        <v>0.65452928999999982</v>
      </c>
      <c r="AI51" s="239">
        <v>0.64369020999999993</v>
      </c>
    </row>
    <row r="52" spans="3:35" x14ac:dyDescent="0.25">
      <c r="C52" s="2"/>
      <c r="D52" s="2" t="s">
        <v>812</v>
      </c>
      <c r="E52" s="212">
        <v>5.9816625577591799E-2</v>
      </c>
      <c r="F52" s="212">
        <v>5.9830425447658105E-2</v>
      </c>
      <c r="G52" s="212">
        <v>5.9831124523739537E-2</v>
      </c>
      <c r="H52" s="212">
        <v>5.982490558669204E-2</v>
      </c>
      <c r="I52" s="212">
        <v>6.7276052106519615E-2</v>
      </c>
      <c r="J52" s="212">
        <v>7.3734176210793256E-2</v>
      </c>
      <c r="K52" s="212">
        <v>7.8427847101913264E-2</v>
      </c>
      <c r="L52" s="212">
        <v>0.11712455932092383</v>
      </c>
      <c r="M52" s="212">
        <v>0.12520900483553971</v>
      </c>
      <c r="N52" s="212">
        <v>0.13684668189655322</v>
      </c>
      <c r="O52" s="212">
        <v>0.15092868002734613</v>
      </c>
      <c r="P52" s="212">
        <v>0.152791242169871</v>
      </c>
      <c r="Q52" s="212">
        <v>0.15454760438137888</v>
      </c>
      <c r="R52" s="212">
        <v>0.15624977804345935</v>
      </c>
      <c r="S52" s="212">
        <v>0.15796397640122048</v>
      </c>
      <c r="T52" s="212">
        <v>0.15964536622051367</v>
      </c>
      <c r="U52" s="212">
        <v>0.16148672009240395</v>
      </c>
      <c r="V52" s="212">
        <v>0.16354755343035712</v>
      </c>
      <c r="W52" s="212">
        <v>0.16604019983031973</v>
      </c>
      <c r="X52" s="212">
        <v>0.16921930512198408</v>
      </c>
      <c r="Y52" s="212">
        <v>0.16815353603981284</v>
      </c>
      <c r="Z52" s="212">
        <v>0.17234733452630119</v>
      </c>
      <c r="AA52" s="212">
        <v>0.17760526715136168</v>
      </c>
      <c r="AB52" s="212">
        <v>0.17781924468875848</v>
      </c>
      <c r="AC52" s="212">
        <v>0.17805771711653903</v>
      </c>
      <c r="AD52" s="212">
        <v>0.17824568588583051</v>
      </c>
      <c r="AE52" s="212">
        <v>0.17831321326080998</v>
      </c>
      <c r="AF52" s="212">
        <v>0.17827816103570882</v>
      </c>
      <c r="AG52" s="212">
        <v>0.1782237960880679</v>
      </c>
      <c r="AH52" s="212">
        <v>0.17820795887098653</v>
      </c>
      <c r="AI52" s="212">
        <v>0.17823418453250953</v>
      </c>
    </row>
    <row r="53" spans="3:35" x14ac:dyDescent="0.25">
      <c r="C53" s="2"/>
      <c r="D53" s="2" t="s">
        <v>813</v>
      </c>
      <c r="E53" s="212">
        <v>4.7358285886912078E-3</v>
      </c>
      <c r="F53" s="212">
        <v>7.5660648408805179E-3</v>
      </c>
      <c r="G53" s="212">
        <v>1.040997870897231E-2</v>
      </c>
      <c r="H53" s="212">
        <v>1.3137468287521463E-2</v>
      </c>
      <c r="I53" s="212">
        <v>1.606988802601313E-2</v>
      </c>
      <c r="J53" s="212">
        <v>1.9185687036340784E-2</v>
      </c>
      <c r="K53" s="212">
        <v>2.2437488776944983E-2</v>
      </c>
      <c r="L53" s="212">
        <v>2.7251146115978127E-2</v>
      </c>
      <c r="M53" s="212">
        <v>3.2359091377955757E-2</v>
      </c>
      <c r="N53" s="212">
        <v>3.7915133677696972E-2</v>
      </c>
      <c r="O53" s="212">
        <v>4.4022344013948098E-2</v>
      </c>
      <c r="P53" s="212">
        <v>5.0183113383471298E-2</v>
      </c>
      <c r="Q53" s="212">
        <v>5.6394192239349092E-2</v>
      </c>
      <c r="R53" s="212">
        <v>6.2652536465856196E-2</v>
      </c>
      <c r="S53" s="212">
        <v>6.8955642536046829E-2</v>
      </c>
      <c r="T53" s="212">
        <v>7.5296062869379551E-2</v>
      </c>
      <c r="U53" s="212">
        <v>8.1669170036225258E-2</v>
      </c>
      <c r="V53" s="212">
        <v>8.806464988580423E-2</v>
      </c>
      <c r="W53" s="212">
        <v>9.4468105324976362E-2</v>
      </c>
      <c r="X53" s="212">
        <v>0.1008567101658783</v>
      </c>
      <c r="Y53" s="212">
        <v>0.10699376236194844</v>
      </c>
      <c r="Z53" s="212">
        <v>0.11298725258856124</v>
      </c>
      <c r="AA53" s="212">
        <v>0.11876579169738934</v>
      </c>
      <c r="AB53" s="212">
        <v>0.12406659692618195</v>
      </c>
      <c r="AC53" s="212">
        <v>0.12890544641765672</v>
      </c>
      <c r="AD53" s="212">
        <v>0.13343557643760176</v>
      </c>
      <c r="AE53" s="212">
        <v>0.13791058641083229</v>
      </c>
      <c r="AF53" s="212">
        <v>0.1425190891632292</v>
      </c>
      <c r="AG53" s="212">
        <v>0.14722671872268561</v>
      </c>
      <c r="AH53" s="212">
        <v>0.15182625086402021</v>
      </c>
      <c r="AI53" s="212">
        <v>0.15610956592802133</v>
      </c>
    </row>
    <row r="54" spans="3:35" x14ac:dyDescent="0.25">
      <c r="C54" s="2"/>
      <c r="D54" s="2" t="s">
        <v>814</v>
      </c>
      <c r="E54" s="239">
        <v>3.9316829999999997E-2</v>
      </c>
      <c r="F54" s="239">
        <v>6.2904129999999989E-2</v>
      </c>
      <c r="G54" s="239">
        <v>8.6673679999999989E-2</v>
      </c>
      <c r="H54" s="239">
        <v>0.10954159999999989</v>
      </c>
      <c r="I54" s="239">
        <v>0.13418746999999992</v>
      </c>
      <c r="J54" s="239">
        <v>0.16043897999999979</v>
      </c>
      <c r="K54" s="239">
        <v>0.18790654999999989</v>
      </c>
      <c r="L54" s="239">
        <v>0.22855423999999991</v>
      </c>
      <c r="M54" s="239">
        <v>0.27179368999999975</v>
      </c>
      <c r="N54" s="239">
        <v>0.31893037999999962</v>
      </c>
      <c r="O54" s="239">
        <v>0.37085010999999962</v>
      </c>
      <c r="P54" s="239">
        <v>0.42337625999999978</v>
      </c>
      <c r="Q54" s="239">
        <v>0.47648433999999984</v>
      </c>
      <c r="R54" s="239">
        <v>0.53015145999999991</v>
      </c>
      <c r="S54" s="239">
        <v>0.58435916999999971</v>
      </c>
      <c r="T54" s="239">
        <v>0.63904694999999967</v>
      </c>
      <c r="U54" s="239">
        <v>0.6941778999999999</v>
      </c>
      <c r="V54" s="239">
        <v>0.74966646999999997</v>
      </c>
      <c r="W54" s="239">
        <v>0.80539180999999982</v>
      </c>
      <c r="X54" s="239">
        <v>0.86116033999999997</v>
      </c>
      <c r="Y54" s="239">
        <v>0.91494838000000001</v>
      </c>
      <c r="Z54" s="239">
        <v>0.96767200999999992</v>
      </c>
      <c r="AA54" s="239">
        <v>1.0187142599999988</v>
      </c>
      <c r="AB54" s="239">
        <v>1.06581017</v>
      </c>
      <c r="AC54" s="239">
        <v>1.1090775499999979</v>
      </c>
      <c r="AD54" s="239">
        <v>1.1498193699999977</v>
      </c>
      <c r="AE54" s="239">
        <v>1.1902127899999988</v>
      </c>
      <c r="AF54" s="239">
        <v>1.2318866499999999</v>
      </c>
      <c r="AG54" s="239">
        <v>1.2745495600000001</v>
      </c>
      <c r="AH54" s="239">
        <v>1.3164095399999998</v>
      </c>
      <c r="AI54" s="239">
        <v>1.3556556999999987</v>
      </c>
    </row>
    <row r="58" spans="3:35" x14ac:dyDescent="0.25">
      <c r="O58" s="337"/>
      <c r="P58" s="336"/>
    </row>
    <row r="59" spans="3:35" x14ac:dyDescent="0.25">
      <c r="O59" s="337"/>
      <c r="P59" s="336"/>
    </row>
    <row r="68" spans="4:23" x14ac:dyDescent="0.25">
      <c r="D68" s="209"/>
      <c r="E68" s="209"/>
      <c r="F68" s="209"/>
      <c r="G68" s="209"/>
      <c r="H68" s="209"/>
      <c r="I68" s="209"/>
      <c r="J68" s="209"/>
      <c r="O68" s="209"/>
      <c r="P68" s="209"/>
      <c r="Q68" s="209"/>
      <c r="R68" s="209"/>
      <c r="S68" s="209"/>
      <c r="T68" s="209"/>
      <c r="U68" s="209"/>
      <c r="V68" s="209"/>
      <c r="W68" s="209"/>
    </row>
    <row r="69" spans="4:23" x14ac:dyDescent="0.25">
      <c r="D69" s="209"/>
      <c r="E69" s="209"/>
      <c r="F69" s="209"/>
      <c r="G69" s="209"/>
      <c r="H69" s="209"/>
      <c r="I69" s="209"/>
      <c r="J69" s="209"/>
      <c r="O69" s="209"/>
      <c r="P69" s="209"/>
      <c r="Q69" s="209"/>
      <c r="R69" s="209"/>
      <c r="S69" s="209"/>
      <c r="T69" s="209"/>
      <c r="U69" s="209"/>
      <c r="V69" s="209"/>
      <c r="W69" s="209"/>
    </row>
    <row r="70" spans="4:23" x14ac:dyDescent="0.25">
      <c r="D70" s="209"/>
      <c r="E70" s="209"/>
      <c r="F70" s="209"/>
      <c r="G70" s="209"/>
      <c r="H70" s="209"/>
      <c r="I70" s="209"/>
      <c r="J70" s="209"/>
      <c r="O70" s="209"/>
      <c r="P70" s="209"/>
      <c r="Q70" s="209"/>
      <c r="R70" s="209"/>
      <c r="S70" s="209"/>
      <c r="T70" s="209"/>
      <c r="U70" s="209"/>
      <c r="V70" s="209"/>
      <c r="W70" s="209"/>
    </row>
    <row r="71" spans="4:23" x14ac:dyDescent="0.25">
      <c r="D71" s="209"/>
      <c r="E71" s="209"/>
      <c r="F71" s="209"/>
      <c r="G71" s="209"/>
      <c r="H71" s="209"/>
      <c r="I71" s="209"/>
      <c r="J71" s="209"/>
      <c r="O71" s="209"/>
      <c r="P71" s="209"/>
      <c r="Q71" s="209"/>
      <c r="R71" s="209"/>
      <c r="S71" s="209"/>
      <c r="T71" s="209"/>
      <c r="U71" s="209"/>
      <c r="V71" s="209"/>
      <c r="W71" s="209"/>
    </row>
    <row r="72" spans="4:23" x14ac:dyDescent="0.25">
      <c r="D72" s="209"/>
      <c r="E72" s="209"/>
      <c r="F72" s="209"/>
      <c r="G72" s="209"/>
      <c r="H72" s="209"/>
      <c r="I72" s="209"/>
      <c r="J72" s="209"/>
      <c r="O72" s="209"/>
      <c r="P72" s="209"/>
      <c r="Q72" s="209"/>
      <c r="R72" s="209"/>
      <c r="S72" s="209"/>
      <c r="T72" s="209"/>
      <c r="U72" s="209"/>
      <c r="V72" s="209"/>
      <c r="W72" s="209"/>
    </row>
    <row r="73" spans="4:23" x14ac:dyDescent="0.25">
      <c r="D73" s="209"/>
      <c r="E73" s="209"/>
      <c r="F73" s="209"/>
      <c r="G73" s="209"/>
      <c r="H73" s="209"/>
      <c r="I73" s="209"/>
      <c r="J73" s="209"/>
      <c r="O73" s="209"/>
      <c r="P73" s="209"/>
      <c r="Q73" s="209"/>
      <c r="R73" s="209"/>
      <c r="S73" s="209"/>
      <c r="T73" s="209"/>
      <c r="U73" s="209"/>
      <c r="V73" s="209"/>
      <c r="W73" s="209"/>
    </row>
    <row r="74" spans="4:23" x14ac:dyDescent="0.25">
      <c r="D74" s="209"/>
      <c r="E74" s="209"/>
      <c r="F74" s="209"/>
      <c r="G74" s="209"/>
      <c r="H74" s="209"/>
      <c r="I74" s="209"/>
      <c r="J74" s="209"/>
      <c r="O74" s="209"/>
      <c r="P74" s="209"/>
      <c r="Q74" s="209"/>
      <c r="R74" s="209"/>
      <c r="S74" s="209"/>
      <c r="T74" s="209"/>
      <c r="U74" s="209"/>
      <c r="V74" s="209"/>
      <c r="W74" s="209"/>
    </row>
    <row r="75" spans="4:23" x14ac:dyDescent="0.25">
      <c r="D75" s="209"/>
      <c r="E75" s="209"/>
      <c r="F75" s="209"/>
      <c r="G75" s="209"/>
      <c r="H75" s="209"/>
      <c r="I75" s="209"/>
      <c r="J75" s="209"/>
      <c r="O75" s="209"/>
      <c r="P75" s="209"/>
      <c r="Q75" s="209"/>
      <c r="R75" s="209"/>
      <c r="S75" s="209"/>
      <c r="T75" s="209"/>
      <c r="U75" s="209"/>
      <c r="V75" s="209"/>
      <c r="W75" s="209"/>
    </row>
    <row r="76" spans="4:23" x14ac:dyDescent="0.25">
      <c r="D76" s="209"/>
      <c r="E76" s="209"/>
      <c r="F76" s="209"/>
      <c r="G76" s="209"/>
      <c r="H76" s="209"/>
      <c r="I76" s="209"/>
      <c r="J76" s="209"/>
      <c r="O76" s="209"/>
      <c r="P76" s="209"/>
      <c r="Q76" s="209"/>
      <c r="R76" s="209"/>
      <c r="S76" s="209"/>
      <c r="T76" s="209"/>
      <c r="U76" s="209"/>
      <c r="V76" s="209"/>
      <c r="W76" s="209"/>
    </row>
    <row r="77" spans="4:23" x14ac:dyDescent="0.25">
      <c r="D77" s="209"/>
      <c r="E77" s="209"/>
      <c r="F77" s="209"/>
      <c r="G77" s="209"/>
      <c r="H77" s="209"/>
      <c r="I77" s="209"/>
      <c r="J77" s="209"/>
      <c r="O77" s="209"/>
      <c r="P77" s="209"/>
      <c r="Q77" s="209"/>
      <c r="R77" s="209"/>
      <c r="S77" s="209"/>
      <c r="T77" s="209"/>
      <c r="U77" s="209"/>
      <c r="V77" s="209"/>
      <c r="W77" s="209"/>
    </row>
    <row r="78" spans="4:23" x14ac:dyDescent="0.25">
      <c r="D78" s="209"/>
      <c r="E78" s="209"/>
      <c r="F78" s="209"/>
      <c r="G78" s="209"/>
      <c r="H78" s="209"/>
      <c r="I78" s="209"/>
      <c r="J78" s="209"/>
      <c r="O78" s="209"/>
      <c r="P78" s="209"/>
      <c r="Q78" s="209"/>
      <c r="R78" s="209"/>
      <c r="S78" s="209"/>
      <c r="T78" s="209"/>
      <c r="U78" s="209"/>
      <c r="V78" s="209"/>
      <c r="W78" s="209"/>
    </row>
    <row r="79" spans="4:23" x14ac:dyDescent="0.25">
      <c r="D79" s="209"/>
      <c r="E79" s="209"/>
      <c r="F79" s="209"/>
      <c r="G79" s="209"/>
      <c r="H79" s="209"/>
      <c r="I79" s="209"/>
      <c r="J79" s="209"/>
      <c r="O79" s="209"/>
      <c r="P79" s="209"/>
      <c r="Q79" s="209"/>
      <c r="R79" s="209"/>
      <c r="S79" s="209"/>
      <c r="T79" s="209"/>
      <c r="U79" s="209"/>
      <c r="V79" s="209"/>
      <c r="W79" s="209"/>
    </row>
    <row r="80" spans="4:23" x14ac:dyDescent="0.25">
      <c r="D80" s="209"/>
      <c r="E80" s="209"/>
      <c r="F80" s="209"/>
      <c r="G80" s="209"/>
      <c r="H80" s="209"/>
      <c r="I80" s="209"/>
      <c r="J80" s="209"/>
      <c r="O80" s="209"/>
      <c r="P80" s="209"/>
      <c r="Q80" s="209"/>
      <c r="R80" s="209"/>
      <c r="S80" s="209"/>
      <c r="T80" s="209"/>
      <c r="U80" s="209"/>
      <c r="V80" s="209"/>
      <c r="W80" s="209"/>
    </row>
    <row r="81" spans="4:23" x14ac:dyDescent="0.25">
      <c r="D81" s="209"/>
      <c r="E81" s="209"/>
      <c r="F81" s="209"/>
      <c r="G81" s="209"/>
      <c r="H81" s="209"/>
      <c r="I81" s="209"/>
      <c r="J81" s="209"/>
      <c r="O81" s="209"/>
      <c r="P81" s="209"/>
      <c r="Q81" s="209"/>
      <c r="R81" s="209"/>
      <c r="S81" s="209"/>
      <c r="T81" s="209"/>
      <c r="U81" s="209"/>
      <c r="V81" s="209"/>
      <c r="W81" s="209"/>
    </row>
    <row r="82" spans="4:23" x14ac:dyDescent="0.25">
      <c r="D82" s="209"/>
      <c r="E82" s="209"/>
      <c r="F82" s="209"/>
      <c r="G82" s="209"/>
      <c r="H82" s="209"/>
      <c r="I82" s="209"/>
      <c r="J82" s="209"/>
      <c r="O82" s="209"/>
      <c r="P82" s="209"/>
      <c r="Q82" s="209"/>
      <c r="R82" s="209"/>
      <c r="S82" s="209"/>
      <c r="T82" s="209"/>
      <c r="U82" s="209"/>
      <c r="V82" s="209"/>
      <c r="W82" s="209"/>
    </row>
    <row r="83" spans="4:23" x14ac:dyDescent="0.25">
      <c r="D83" s="209"/>
      <c r="E83" s="209"/>
      <c r="F83" s="209"/>
      <c r="G83" s="209"/>
      <c r="H83" s="209"/>
      <c r="I83" s="209"/>
      <c r="J83" s="209"/>
      <c r="O83" s="209"/>
      <c r="P83" s="209"/>
      <c r="Q83" s="209"/>
      <c r="R83" s="209"/>
      <c r="S83" s="209"/>
      <c r="T83" s="209"/>
      <c r="U83" s="209"/>
      <c r="V83" s="209"/>
      <c r="W83" s="209"/>
    </row>
    <row r="84" spans="4:23" x14ac:dyDescent="0.25">
      <c r="D84" s="209"/>
      <c r="E84" s="209"/>
      <c r="F84" s="209"/>
      <c r="G84" s="209"/>
      <c r="H84" s="209"/>
      <c r="I84" s="209"/>
      <c r="J84" s="209"/>
      <c r="O84" s="209"/>
      <c r="P84" s="209"/>
      <c r="Q84" s="209"/>
      <c r="R84" s="209"/>
      <c r="S84" s="209"/>
      <c r="T84" s="209"/>
      <c r="U84" s="209"/>
      <c r="V84" s="209"/>
      <c r="W84" s="209"/>
    </row>
    <row r="85" spans="4:23" x14ac:dyDescent="0.25">
      <c r="D85" s="209"/>
      <c r="E85" s="209"/>
      <c r="F85" s="209"/>
      <c r="G85" s="209"/>
      <c r="H85" s="209"/>
      <c r="I85" s="209"/>
      <c r="J85" s="209"/>
      <c r="O85" s="209"/>
      <c r="P85" s="209"/>
      <c r="Q85" s="209"/>
      <c r="R85" s="209"/>
      <c r="S85" s="209"/>
      <c r="T85" s="209"/>
      <c r="U85" s="209"/>
      <c r="V85" s="209"/>
      <c r="W85" s="209"/>
    </row>
    <row r="86" spans="4:23" x14ac:dyDescent="0.25">
      <c r="D86" s="209"/>
      <c r="E86" s="209"/>
      <c r="F86" s="209"/>
      <c r="G86" s="209"/>
      <c r="H86" s="209"/>
      <c r="I86" s="209"/>
      <c r="J86" s="209"/>
      <c r="O86" s="209"/>
      <c r="P86" s="209"/>
      <c r="Q86" s="209"/>
      <c r="R86" s="209"/>
      <c r="S86" s="209"/>
      <c r="T86" s="209"/>
      <c r="U86" s="209"/>
      <c r="V86" s="209"/>
      <c r="W86" s="209"/>
    </row>
    <row r="87" spans="4:23" x14ac:dyDescent="0.25">
      <c r="D87" s="209"/>
      <c r="E87" s="209"/>
      <c r="F87" s="209"/>
      <c r="G87" s="209"/>
      <c r="H87" s="209"/>
      <c r="I87" s="209"/>
      <c r="J87" s="209"/>
      <c r="O87" s="209"/>
      <c r="P87" s="209"/>
      <c r="Q87" s="209"/>
      <c r="R87" s="209"/>
      <c r="S87" s="209"/>
      <c r="T87" s="209"/>
      <c r="U87" s="209"/>
      <c r="V87" s="209"/>
      <c r="W87" s="209"/>
    </row>
    <row r="88" spans="4:23" x14ac:dyDescent="0.25">
      <c r="D88" s="209"/>
      <c r="E88" s="209"/>
      <c r="F88" s="209"/>
      <c r="G88" s="209"/>
      <c r="H88" s="209"/>
      <c r="I88" s="209"/>
      <c r="J88" s="209"/>
      <c r="O88" s="209"/>
      <c r="P88" s="209"/>
      <c r="Q88" s="209"/>
      <c r="R88" s="209"/>
      <c r="S88" s="209"/>
      <c r="T88" s="209"/>
      <c r="U88" s="209"/>
      <c r="V88" s="209"/>
      <c r="W88" s="209"/>
    </row>
    <row r="89" spans="4:23" x14ac:dyDescent="0.25">
      <c r="D89" s="209"/>
      <c r="E89" s="209"/>
      <c r="F89" s="209"/>
      <c r="G89" s="209"/>
      <c r="H89" s="209"/>
      <c r="I89" s="209"/>
      <c r="J89" s="209"/>
      <c r="O89" s="209"/>
      <c r="P89" s="209"/>
      <c r="Q89" s="209"/>
      <c r="R89" s="209"/>
      <c r="S89" s="209"/>
      <c r="T89" s="209"/>
      <c r="U89" s="209"/>
      <c r="V89" s="209"/>
      <c r="W89" s="209"/>
    </row>
    <row r="90" spans="4:23" x14ac:dyDescent="0.25">
      <c r="D90" s="209"/>
      <c r="E90" s="209"/>
      <c r="F90" s="209"/>
      <c r="G90" s="209"/>
      <c r="H90" s="209"/>
      <c r="I90" s="209"/>
      <c r="J90" s="209"/>
      <c r="O90" s="209"/>
      <c r="P90" s="209"/>
      <c r="Q90" s="209"/>
      <c r="R90" s="209"/>
      <c r="S90" s="209"/>
      <c r="T90" s="209"/>
      <c r="U90" s="209"/>
      <c r="V90" s="209"/>
      <c r="W90" s="209"/>
    </row>
    <row r="91" spans="4:23" x14ac:dyDescent="0.25">
      <c r="D91" s="209"/>
      <c r="E91" s="209"/>
      <c r="F91" s="209"/>
      <c r="G91" s="209"/>
      <c r="H91" s="209"/>
      <c r="I91" s="209"/>
      <c r="J91" s="209"/>
      <c r="O91" s="209"/>
      <c r="P91" s="209"/>
      <c r="Q91" s="209"/>
      <c r="R91" s="209"/>
      <c r="S91" s="209"/>
      <c r="T91" s="209"/>
      <c r="U91" s="209"/>
      <c r="V91" s="209"/>
      <c r="W91" s="209"/>
    </row>
    <row r="92" spans="4:23" x14ac:dyDescent="0.25">
      <c r="D92" s="209"/>
      <c r="E92" s="209"/>
      <c r="F92" s="209"/>
      <c r="G92" s="209"/>
      <c r="H92" s="209"/>
      <c r="I92" s="209"/>
      <c r="J92" s="209"/>
      <c r="O92" s="209"/>
      <c r="P92" s="209"/>
      <c r="Q92" s="209"/>
      <c r="R92" s="209"/>
      <c r="S92" s="209"/>
      <c r="T92" s="209"/>
      <c r="U92" s="209"/>
      <c r="V92" s="209"/>
      <c r="W92" s="209"/>
    </row>
    <row r="93" spans="4:23" x14ac:dyDescent="0.25">
      <c r="D93" s="209"/>
      <c r="E93" s="209"/>
      <c r="F93" s="209"/>
      <c r="G93" s="209"/>
      <c r="H93" s="209"/>
      <c r="I93" s="209"/>
      <c r="J93" s="209"/>
      <c r="O93" s="209"/>
      <c r="P93" s="209"/>
      <c r="Q93" s="209"/>
      <c r="R93" s="209"/>
      <c r="S93" s="209"/>
      <c r="T93" s="209"/>
      <c r="U93" s="209"/>
      <c r="V93" s="209"/>
      <c r="W93" s="209"/>
    </row>
    <row r="94" spans="4:23" x14ac:dyDescent="0.25">
      <c r="D94" s="209"/>
      <c r="E94" s="209"/>
      <c r="F94" s="209"/>
      <c r="G94" s="209"/>
      <c r="H94" s="209"/>
      <c r="I94" s="209"/>
      <c r="J94" s="209"/>
      <c r="O94" s="209"/>
      <c r="P94" s="209"/>
      <c r="Q94" s="209"/>
      <c r="R94" s="209"/>
      <c r="S94" s="209"/>
      <c r="T94" s="209"/>
      <c r="U94" s="209"/>
      <c r="V94" s="209"/>
      <c r="W94" s="209"/>
    </row>
    <row r="95" spans="4:23" x14ac:dyDescent="0.25">
      <c r="D95" s="209"/>
      <c r="E95" s="209"/>
      <c r="F95" s="209"/>
      <c r="G95" s="209"/>
      <c r="H95" s="209"/>
      <c r="I95" s="209"/>
      <c r="J95" s="209"/>
      <c r="O95" s="209"/>
      <c r="P95" s="209"/>
      <c r="Q95" s="209"/>
      <c r="R95" s="209"/>
      <c r="S95" s="209"/>
      <c r="T95" s="209"/>
      <c r="U95" s="209"/>
      <c r="V95" s="209"/>
      <c r="W95" s="209"/>
    </row>
    <row r="96" spans="4:23" x14ac:dyDescent="0.25">
      <c r="D96" s="209"/>
      <c r="E96" s="209"/>
      <c r="F96" s="209"/>
      <c r="G96" s="209"/>
      <c r="H96" s="209"/>
      <c r="I96" s="209"/>
      <c r="J96" s="209"/>
      <c r="O96" s="209"/>
      <c r="P96" s="209"/>
      <c r="Q96" s="209"/>
      <c r="R96" s="209"/>
      <c r="S96" s="209"/>
      <c r="T96" s="209"/>
      <c r="U96" s="209"/>
      <c r="V96" s="209"/>
      <c r="W96" s="209"/>
    </row>
    <row r="97" spans="4:23" x14ac:dyDescent="0.25">
      <c r="D97" s="209"/>
      <c r="E97" s="209"/>
      <c r="F97" s="209"/>
      <c r="G97" s="209"/>
      <c r="H97" s="209"/>
      <c r="I97" s="209"/>
      <c r="J97" s="209"/>
      <c r="O97" s="209"/>
      <c r="P97" s="209"/>
      <c r="Q97" s="209"/>
      <c r="R97" s="209"/>
      <c r="S97" s="209"/>
      <c r="T97" s="209"/>
      <c r="U97" s="209"/>
      <c r="V97" s="209"/>
      <c r="W97" s="209"/>
    </row>
    <row r="98" spans="4:23" x14ac:dyDescent="0.25">
      <c r="D98" s="209"/>
      <c r="E98" s="209"/>
      <c r="F98" s="209"/>
      <c r="G98" s="209"/>
      <c r="H98" s="209"/>
      <c r="I98" s="209"/>
      <c r="J98" s="209"/>
      <c r="O98" s="209"/>
      <c r="P98" s="209"/>
      <c r="Q98" s="209"/>
      <c r="R98" s="209"/>
      <c r="S98" s="209"/>
      <c r="T98" s="209"/>
      <c r="U98" s="209"/>
      <c r="V98" s="209"/>
      <c r="W98" s="209"/>
    </row>
    <row r="99" spans="4:23" x14ac:dyDescent="0.25">
      <c r="D99" s="209"/>
      <c r="E99" s="209"/>
      <c r="F99" s="209"/>
      <c r="G99" s="209"/>
      <c r="H99" s="209"/>
      <c r="I99" s="209"/>
      <c r="J99" s="209"/>
      <c r="O99" s="209"/>
      <c r="P99" s="209"/>
      <c r="Q99" s="209"/>
      <c r="R99" s="209"/>
      <c r="S99" s="209"/>
      <c r="T99" s="209"/>
      <c r="U99" s="209"/>
      <c r="V99" s="209"/>
      <c r="W99" s="209"/>
    </row>
    <row r="100" spans="4:23" x14ac:dyDescent="0.25">
      <c r="D100" s="209"/>
      <c r="E100" s="209"/>
      <c r="F100" s="209"/>
      <c r="G100" s="209"/>
      <c r="H100" s="209"/>
      <c r="I100" s="209"/>
      <c r="J100" s="209"/>
      <c r="O100" s="209"/>
      <c r="P100" s="209"/>
      <c r="Q100" s="209"/>
      <c r="R100" s="209"/>
      <c r="S100" s="209"/>
      <c r="T100" s="209"/>
      <c r="U100" s="209"/>
      <c r="V100" s="209"/>
      <c r="W100" s="209"/>
    </row>
    <row r="101" spans="4:23" x14ac:dyDescent="0.25">
      <c r="D101" s="209"/>
      <c r="E101" s="209"/>
      <c r="F101" s="209"/>
      <c r="G101" s="209"/>
      <c r="H101" s="209"/>
      <c r="I101" s="209"/>
      <c r="J101" s="209"/>
      <c r="O101" s="209"/>
      <c r="P101" s="209"/>
      <c r="Q101" s="209"/>
      <c r="R101" s="209"/>
      <c r="S101" s="209"/>
      <c r="T101" s="209"/>
      <c r="U101" s="209"/>
      <c r="V101" s="209"/>
      <c r="W101" s="209"/>
    </row>
    <row r="102" spans="4:23" x14ac:dyDescent="0.25">
      <c r="D102" s="209"/>
      <c r="E102" s="209"/>
      <c r="F102" s="209"/>
      <c r="G102" s="209"/>
      <c r="H102" s="209"/>
      <c r="I102" s="209"/>
      <c r="J102" s="209"/>
      <c r="O102" s="209"/>
      <c r="P102" s="209"/>
      <c r="Q102" s="209"/>
      <c r="R102" s="209"/>
      <c r="S102" s="209"/>
      <c r="T102" s="209"/>
      <c r="U102" s="209"/>
      <c r="V102" s="209"/>
      <c r="W102" s="209"/>
    </row>
    <row r="103" spans="4:23" x14ac:dyDescent="0.25">
      <c r="D103" s="209"/>
      <c r="E103" s="209"/>
      <c r="F103" s="209"/>
      <c r="G103" s="209"/>
      <c r="H103" s="209"/>
      <c r="I103" s="209"/>
      <c r="J103" s="209"/>
      <c r="O103" s="209"/>
      <c r="P103" s="209"/>
      <c r="Q103" s="209"/>
      <c r="R103" s="209"/>
      <c r="S103" s="209"/>
      <c r="T103" s="209"/>
      <c r="U103" s="209"/>
      <c r="V103" s="209"/>
      <c r="W103" s="209"/>
    </row>
    <row r="104" spans="4:23" x14ac:dyDescent="0.25">
      <c r="D104" s="209"/>
      <c r="E104" s="209"/>
      <c r="F104" s="209"/>
      <c r="G104" s="209"/>
      <c r="H104" s="209"/>
      <c r="I104" s="209"/>
      <c r="J104" s="209"/>
      <c r="O104" s="209"/>
      <c r="P104" s="209"/>
      <c r="Q104" s="209"/>
      <c r="R104" s="209"/>
      <c r="S104" s="209"/>
      <c r="T104" s="209"/>
      <c r="U104" s="209"/>
      <c r="V104" s="209"/>
      <c r="W104" s="209"/>
    </row>
    <row r="105" spans="4:23" x14ac:dyDescent="0.25">
      <c r="D105" s="209"/>
      <c r="E105" s="209"/>
      <c r="F105" s="209"/>
      <c r="G105" s="209"/>
      <c r="H105" s="209"/>
      <c r="I105" s="209"/>
      <c r="J105" s="209"/>
      <c r="O105" s="209"/>
      <c r="P105" s="209"/>
      <c r="Q105" s="209"/>
      <c r="R105" s="209"/>
      <c r="S105" s="209"/>
      <c r="T105" s="209"/>
      <c r="U105" s="209"/>
      <c r="V105" s="209"/>
      <c r="W105" s="209"/>
    </row>
    <row r="106" spans="4:23" x14ac:dyDescent="0.25">
      <c r="D106" s="209"/>
      <c r="E106" s="209"/>
      <c r="F106" s="209"/>
      <c r="G106" s="209"/>
      <c r="H106" s="209"/>
      <c r="I106" s="209"/>
      <c r="J106" s="209"/>
      <c r="O106" s="209"/>
      <c r="P106" s="209"/>
      <c r="Q106" s="209"/>
      <c r="R106" s="209"/>
      <c r="S106" s="209"/>
      <c r="T106" s="209"/>
      <c r="U106" s="209"/>
      <c r="V106" s="209"/>
      <c r="W106" s="209"/>
    </row>
    <row r="107" spans="4:23" x14ac:dyDescent="0.25">
      <c r="D107" s="209"/>
      <c r="E107" s="209"/>
      <c r="F107" s="209"/>
      <c r="G107" s="209"/>
      <c r="H107" s="209"/>
      <c r="I107" s="209"/>
      <c r="J107" s="209"/>
      <c r="O107" s="209"/>
      <c r="P107" s="209"/>
      <c r="Q107" s="209"/>
      <c r="R107" s="209"/>
      <c r="S107" s="209"/>
      <c r="T107" s="209"/>
      <c r="U107" s="209"/>
      <c r="V107" s="209"/>
      <c r="W107" s="209"/>
    </row>
    <row r="108" spans="4:23" x14ac:dyDescent="0.25">
      <c r="D108" s="209"/>
      <c r="E108" s="209"/>
      <c r="F108" s="209"/>
      <c r="G108" s="209"/>
      <c r="H108" s="209"/>
      <c r="I108" s="209"/>
      <c r="J108" s="209"/>
      <c r="O108" s="209"/>
      <c r="P108" s="209"/>
      <c r="Q108" s="209"/>
      <c r="R108" s="209"/>
      <c r="S108" s="209"/>
      <c r="T108" s="209"/>
      <c r="U108" s="209"/>
      <c r="V108" s="209"/>
      <c r="W108" s="209"/>
    </row>
    <row r="109" spans="4:23" x14ac:dyDescent="0.25">
      <c r="D109" s="209"/>
      <c r="E109" s="209"/>
      <c r="F109" s="209"/>
      <c r="G109" s="209"/>
      <c r="H109" s="209"/>
      <c r="I109" s="209"/>
      <c r="J109" s="209"/>
      <c r="O109" s="209"/>
      <c r="P109" s="209"/>
      <c r="Q109" s="209"/>
      <c r="R109" s="209"/>
      <c r="S109" s="209"/>
      <c r="T109" s="209"/>
      <c r="U109" s="209"/>
      <c r="V109" s="209"/>
      <c r="W109" s="209"/>
    </row>
    <row r="110" spans="4:23" x14ac:dyDescent="0.25">
      <c r="D110" s="209"/>
      <c r="E110" s="209"/>
      <c r="F110" s="209"/>
      <c r="G110" s="209"/>
      <c r="H110" s="209"/>
      <c r="I110" s="209"/>
      <c r="J110" s="209"/>
      <c r="O110" s="209"/>
      <c r="P110" s="209"/>
      <c r="Q110" s="209"/>
      <c r="R110" s="209"/>
      <c r="S110" s="209"/>
      <c r="T110" s="209"/>
      <c r="U110" s="209"/>
      <c r="V110" s="209"/>
      <c r="W110" s="209"/>
    </row>
    <row r="111" spans="4:23" x14ac:dyDescent="0.25">
      <c r="D111" s="209"/>
      <c r="E111" s="209"/>
      <c r="F111" s="209"/>
      <c r="G111" s="209"/>
      <c r="H111" s="209"/>
      <c r="I111" s="209"/>
      <c r="J111" s="209"/>
      <c r="O111" s="209"/>
      <c r="P111" s="209"/>
      <c r="Q111" s="209"/>
      <c r="R111" s="209"/>
      <c r="S111" s="209"/>
      <c r="T111" s="209"/>
      <c r="U111" s="209"/>
      <c r="V111" s="209"/>
      <c r="W111" s="209"/>
    </row>
    <row r="112" spans="4:23" x14ac:dyDescent="0.25">
      <c r="D112" s="209"/>
      <c r="E112" s="209"/>
      <c r="F112" s="209"/>
      <c r="G112" s="209"/>
      <c r="H112" s="209"/>
      <c r="I112" s="209"/>
      <c r="J112" s="209"/>
      <c r="O112" s="209"/>
      <c r="P112" s="209"/>
      <c r="Q112" s="209"/>
      <c r="R112" s="209"/>
      <c r="S112" s="209"/>
      <c r="T112" s="209"/>
      <c r="U112" s="209"/>
      <c r="V112" s="209"/>
      <c r="W112" s="209"/>
    </row>
    <row r="113" spans="4:23" x14ac:dyDescent="0.25">
      <c r="D113" s="209"/>
      <c r="E113" s="209"/>
      <c r="F113" s="209"/>
      <c r="G113" s="209"/>
      <c r="H113" s="209"/>
      <c r="I113" s="209"/>
      <c r="J113" s="209"/>
      <c r="O113" s="209"/>
      <c r="P113" s="209"/>
      <c r="Q113" s="209"/>
      <c r="R113" s="209"/>
      <c r="S113" s="209"/>
      <c r="T113" s="209"/>
      <c r="U113" s="209"/>
      <c r="V113" s="209"/>
      <c r="W113" s="209"/>
    </row>
    <row r="114" spans="4:23" x14ac:dyDescent="0.25">
      <c r="D114" s="209"/>
      <c r="E114" s="209"/>
      <c r="F114" s="209"/>
      <c r="G114" s="209"/>
      <c r="H114" s="209"/>
      <c r="I114" s="209"/>
      <c r="J114" s="209"/>
      <c r="O114" s="209"/>
      <c r="P114" s="209"/>
      <c r="Q114" s="209"/>
      <c r="R114" s="209"/>
      <c r="S114" s="209"/>
      <c r="T114" s="209"/>
      <c r="U114" s="209"/>
      <c r="V114" s="209"/>
      <c r="W114" s="209"/>
    </row>
    <row r="115" spans="4:23" x14ac:dyDescent="0.25">
      <c r="D115" s="209"/>
      <c r="E115" s="209"/>
      <c r="F115" s="209"/>
      <c r="G115" s="209"/>
      <c r="H115" s="209"/>
      <c r="I115" s="209"/>
      <c r="J115" s="209"/>
      <c r="O115" s="209"/>
      <c r="P115" s="209"/>
      <c r="Q115" s="209"/>
      <c r="R115" s="209"/>
      <c r="S115" s="209"/>
      <c r="T115" s="209"/>
      <c r="U115" s="209"/>
      <c r="V115" s="209"/>
      <c r="W115" s="209"/>
    </row>
    <row r="116" spans="4:23" x14ac:dyDescent="0.25">
      <c r="D116" s="209"/>
      <c r="E116" s="209"/>
      <c r="F116" s="209"/>
      <c r="G116" s="209"/>
      <c r="H116" s="209"/>
      <c r="I116" s="209"/>
      <c r="J116" s="209"/>
      <c r="O116" s="209"/>
      <c r="P116" s="209"/>
      <c r="Q116" s="209"/>
      <c r="R116" s="209"/>
      <c r="S116" s="209"/>
      <c r="T116" s="209"/>
      <c r="U116" s="209"/>
      <c r="V116" s="209"/>
      <c r="W116" s="209"/>
    </row>
    <row r="117" spans="4:23" x14ac:dyDescent="0.25">
      <c r="D117" s="209"/>
      <c r="E117" s="209"/>
      <c r="F117" s="209"/>
      <c r="G117" s="209"/>
      <c r="H117" s="209"/>
      <c r="I117" s="209"/>
      <c r="J117" s="209"/>
      <c r="O117" s="209"/>
      <c r="P117" s="209"/>
      <c r="Q117" s="209"/>
      <c r="R117" s="209"/>
      <c r="S117" s="209"/>
      <c r="T117" s="209"/>
      <c r="U117" s="209"/>
      <c r="V117" s="209"/>
      <c r="W117" s="209"/>
    </row>
    <row r="118" spans="4:23" x14ac:dyDescent="0.25">
      <c r="D118" s="209"/>
      <c r="E118" s="209"/>
      <c r="F118" s="209"/>
      <c r="G118" s="209"/>
      <c r="H118" s="209"/>
      <c r="I118" s="209"/>
      <c r="J118" s="209"/>
      <c r="O118" s="209"/>
      <c r="P118" s="209"/>
      <c r="Q118" s="209"/>
      <c r="R118" s="209"/>
      <c r="S118" s="209"/>
      <c r="T118" s="209"/>
      <c r="U118" s="209"/>
      <c r="V118" s="209"/>
      <c r="W118" s="209"/>
    </row>
    <row r="119" spans="4:23" x14ac:dyDescent="0.25">
      <c r="D119" s="209"/>
      <c r="E119" s="209"/>
      <c r="F119" s="209"/>
      <c r="G119" s="209"/>
      <c r="H119" s="209"/>
      <c r="I119" s="209"/>
      <c r="J119" s="209"/>
      <c r="O119" s="209"/>
      <c r="P119" s="209"/>
      <c r="Q119" s="209"/>
      <c r="R119" s="209"/>
      <c r="S119" s="209"/>
      <c r="T119" s="209"/>
      <c r="U119" s="209"/>
      <c r="V119" s="209"/>
      <c r="W119" s="209"/>
    </row>
    <row r="120" spans="4:23" x14ac:dyDescent="0.25">
      <c r="D120" s="209"/>
      <c r="E120" s="209"/>
      <c r="F120" s="209"/>
      <c r="G120" s="209"/>
      <c r="H120" s="209"/>
      <c r="I120" s="209"/>
      <c r="J120" s="209"/>
      <c r="O120" s="209"/>
      <c r="P120" s="209"/>
      <c r="Q120" s="209"/>
      <c r="R120" s="209"/>
      <c r="S120" s="209"/>
      <c r="T120" s="209"/>
      <c r="U120" s="209"/>
      <c r="V120" s="209"/>
      <c r="W120" s="209"/>
    </row>
    <row r="121" spans="4:23" x14ac:dyDescent="0.25">
      <c r="D121" s="209"/>
      <c r="E121" s="209"/>
      <c r="F121" s="209"/>
      <c r="G121" s="209"/>
      <c r="H121" s="209"/>
      <c r="I121" s="209"/>
      <c r="J121" s="209"/>
      <c r="O121" s="209"/>
      <c r="P121" s="209"/>
      <c r="Q121" s="209"/>
      <c r="R121" s="209"/>
      <c r="S121" s="209"/>
      <c r="T121" s="209"/>
      <c r="U121" s="209"/>
      <c r="V121" s="209"/>
      <c r="W121" s="209"/>
    </row>
    <row r="122" spans="4:23" x14ac:dyDescent="0.25">
      <c r="D122" s="209"/>
      <c r="E122" s="209"/>
      <c r="F122" s="209"/>
      <c r="G122" s="209"/>
      <c r="H122" s="209"/>
      <c r="I122" s="209"/>
      <c r="J122" s="209"/>
      <c r="O122" s="209"/>
      <c r="P122" s="209"/>
      <c r="Q122" s="209"/>
      <c r="R122" s="209"/>
      <c r="S122" s="209"/>
      <c r="T122" s="209"/>
      <c r="U122" s="209"/>
      <c r="V122" s="209"/>
      <c r="W122" s="209"/>
    </row>
    <row r="123" spans="4:23" x14ac:dyDescent="0.25">
      <c r="D123" s="209"/>
      <c r="E123" s="209"/>
      <c r="F123" s="209"/>
      <c r="G123" s="209"/>
      <c r="H123" s="209"/>
      <c r="I123" s="209"/>
      <c r="J123" s="209"/>
      <c r="O123" s="209"/>
      <c r="P123" s="209"/>
      <c r="Q123" s="209"/>
      <c r="R123" s="209"/>
      <c r="S123" s="209"/>
      <c r="T123" s="209"/>
      <c r="U123" s="209"/>
      <c r="V123" s="209"/>
      <c r="W123" s="209"/>
    </row>
    <row r="124" spans="4:23" x14ac:dyDescent="0.25">
      <c r="D124" s="209"/>
      <c r="E124" s="209"/>
      <c r="F124" s="209"/>
      <c r="G124" s="209"/>
      <c r="H124" s="209"/>
      <c r="I124" s="209"/>
      <c r="J124" s="209"/>
      <c r="O124" s="209"/>
      <c r="P124" s="209"/>
      <c r="Q124" s="209"/>
      <c r="R124" s="209"/>
      <c r="S124" s="209"/>
      <c r="T124" s="209"/>
      <c r="U124" s="209"/>
      <c r="V124" s="209"/>
      <c r="W124" s="209"/>
    </row>
    <row r="125" spans="4:23" x14ac:dyDescent="0.25">
      <c r="D125" s="209"/>
      <c r="E125" s="209"/>
      <c r="F125" s="209"/>
      <c r="G125" s="209"/>
      <c r="H125" s="209"/>
      <c r="I125" s="209"/>
      <c r="J125" s="209"/>
      <c r="O125" s="209"/>
      <c r="P125" s="209"/>
      <c r="Q125" s="209"/>
      <c r="R125" s="209"/>
      <c r="S125" s="209"/>
      <c r="T125" s="209"/>
      <c r="U125" s="209"/>
      <c r="V125" s="209"/>
      <c r="W125" s="209"/>
    </row>
    <row r="126" spans="4:23" x14ac:dyDescent="0.25">
      <c r="D126" s="209"/>
      <c r="E126" s="209"/>
      <c r="F126" s="209"/>
      <c r="G126" s="209"/>
      <c r="H126" s="209"/>
      <c r="I126" s="209"/>
      <c r="J126" s="209"/>
      <c r="O126" s="209"/>
      <c r="P126" s="209"/>
      <c r="Q126" s="209"/>
      <c r="R126" s="209"/>
      <c r="S126" s="209"/>
      <c r="T126" s="209"/>
      <c r="U126" s="209"/>
      <c r="V126" s="209"/>
      <c r="W126" s="209"/>
    </row>
    <row r="127" spans="4:23" x14ac:dyDescent="0.25">
      <c r="D127" s="209"/>
      <c r="E127" s="209"/>
      <c r="F127" s="209"/>
      <c r="G127" s="209"/>
      <c r="H127" s="209"/>
      <c r="I127" s="209"/>
      <c r="J127" s="209"/>
      <c r="O127" s="209"/>
      <c r="P127" s="209"/>
      <c r="Q127" s="209"/>
      <c r="R127" s="209"/>
      <c r="S127" s="209"/>
      <c r="T127" s="209"/>
      <c r="U127" s="209"/>
      <c r="V127" s="209"/>
      <c r="W127" s="209"/>
    </row>
    <row r="128" spans="4:23" x14ac:dyDescent="0.25">
      <c r="D128" s="209"/>
      <c r="E128" s="209"/>
      <c r="F128" s="209"/>
      <c r="G128" s="209"/>
      <c r="H128" s="209"/>
      <c r="I128" s="209"/>
      <c r="J128" s="209"/>
      <c r="O128" s="209"/>
      <c r="P128" s="209"/>
      <c r="Q128" s="209"/>
      <c r="R128" s="209"/>
      <c r="S128" s="209"/>
      <c r="T128" s="209"/>
      <c r="U128" s="209"/>
      <c r="V128" s="209"/>
      <c r="W128" s="209"/>
    </row>
    <row r="129" spans="4:23" x14ac:dyDescent="0.25">
      <c r="D129" s="209"/>
      <c r="E129" s="209"/>
      <c r="F129" s="209"/>
      <c r="G129" s="209"/>
      <c r="H129" s="209"/>
      <c r="I129" s="209"/>
      <c r="J129" s="209"/>
      <c r="O129" s="209"/>
      <c r="P129" s="209"/>
      <c r="Q129" s="209"/>
      <c r="R129" s="209"/>
      <c r="S129" s="209"/>
      <c r="T129" s="209"/>
      <c r="U129" s="209"/>
      <c r="V129" s="209"/>
      <c r="W129" s="209"/>
    </row>
    <row r="130" spans="4:23" x14ac:dyDescent="0.25">
      <c r="D130" s="209"/>
      <c r="E130" s="209"/>
      <c r="F130" s="209"/>
      <c r="G130" s="209"/>
      <c r="H130" s="209"/>
      <c r="I130" s="209"/>
      <c r="J130" s="209"/>
      <c r="O130" s="209"/>
      <c r="P130" s="209"/>
      <c r="Q130" s="209"/>
      <c r="R130" s="209"/>
      <c r="S130" s="209"/>
      <c r="T130" s="209"/>
      <c r="U130" s="209"/>
      <c r="V130" s="209"/>
      <c r="W130" s="209"/>
    </row>
    <row r="131" spans="4:23" x14ac:dyDescent="0.25">
      <c r="D131" s="209"/>
      <c r="E131" s="209"/>
      <c r="F131" s="209"/>
      <c r="G131" s="209"/>
      <c r="H131" s="209"/>
      <c r="I131" s="209"/>
      <c r="J131" s="209"/>
      <c r="O131" s="209"/>
      <c r="P131" s="209"/>
      <c r="Q131" s="209"/>
      <c r="R131" s="209"/>
      <c r="S131" s="209"/>
      <c r="T131" s="209"/>
      <c r="U131" s="209"/>
      <c r="V131" s="209"/>
      <c r="W131" s="209"/>
    </row>
    <row r="132" spans="4:23" x14ac:dyDescent="0.25">
      <c r="D132" s="209"/>
      <c r="E132" s="209"/>
      <c r="F132" s="209"/>
      <c r="G132" s="209"/>
      <c r="H132" s="209"/>
      <c r="I132" s="209"/>
      <c r="J132" s="209"/>
      <c r="O132" s="209"/>
      <c r="P132" s="209"/>
      <c r="Q132" s="209"/>
      <c r="R132" s="209"/>
      <c r="S132" s="209"/>
      <c r="T132" s="209"/>
      <c r="U132" s="209"/>
      <c r="V132" s="209"/>
      <c r="W132" s="209"/>
    </row>
    <row r="133" spans="4:23" x14ac:dyDescent="0.25">
      <c r="D133" s="209"/>
      <c r="E133" s="209"/>
      <c r="F133" s="209"/>
      <c r="G133" s="209"/>
      <c r="H133" s="209"/>
      <c r="I133" s="209"/>
      <c r="J133" s="209"/>
      <c r="O133" s="209"/>
      <c r="P133" s="209"/>
      <c r="Q133" s="209"/>
      <c r="R133" s="209"/>
      <c r="S133" s="209"/>
      <c r="T133" s="209"/>
      <c r="U133" s="209"/>
      <c r="V133" s="209"/>
      <c r="W133" s="209"/>
    </row>
    <row r="134" spans="4:23" x14ac:dyDescent="0.25">
      <c r="D134" s="209"/>
      <c r="E134" s="209"/>
      <c r="F134" s="209"/>
      <c r="G134" s="209"/>
      <c r="H134" s="209"/>
      <c r="I134" s="209"/>
      <c r="J134" s="209"/>
      <c r="O134" s="209"/>
      <c r="P134" s="209"/>
      <c r="Q134" s="209"/>
      <c r="R134" s="209"/>
      <c r="S134" s="209"/>
      <c r="T134" s="209"/>
      <c r="U134" s="209"/>
      <c r="V134" s="209"/>
      <c r="W134" s="209"/>
    </row>
    <row r="135" spans="4:23" x14ac:dyDescent="0.25">
      <c r="D135" s="209"/>
      <c r="E135" s="209"/>
      <c r="F135" s="209"/>
      <c r="G135" s="209"/>
      <c r="H135" s="209"/>
      <c r="I135" s="209"/>
      <c r="J135" s="209"/>
      <c r="O135" s="209"/>
      <c r="P135" s="209"/>
      <c r="Q135" s="209"/>
      <c r="R135" s="209"/>
      <c r="S135" s="209"/>
      <c r="T135" s="209"/>
      <c r="U135" s="209"/>
      <c r="V135" s="209"/>
      <c r="W135" s="209"/>
    </row>
    <row r="136" spans="4:23" x14ac:dyDescent="0.25">
      <c r="D136" s="209"/>
      <c r="E136" s="209"/>
      <c r="F136" s="209"/>
      <c r="G136" s="209"/>
      <c r="H136" s="209"/>
      <c r="I136" s="209"/>
      <c r="J136" s="209"/>
      <c r="O136" s="209"/>
      <c r="P136" s="209"/>
      <c r="Q136" s="209"/>
      <c r="R136" s="209"/>
      <c r="S136" s="209"/>
      <c r="T136" s="209"/>
      <c r="U136" s="209"/>
      <c r="V136" s="209"/>
      <c r="W136" s="209"/>
    </row>
    <row r="137" spans="4:23" x14ac:dyDescent="0.25">
      <c r="D137" s="209"/>
      <c r="E137" s="209"/>
      <c r="F137" s="209"/>
      <c r="G137" s="209"/>
      <c r="H137" s="209"/>
      <c r="I137" s="209"/>
      <c r="J137" s="209"/>
      <c r="O137" s="209"/>
      <c r="P137" s="209"/>
      <c r="Q137" s="209"/>
      <c r="R137" s="209"/>
      <c r="S137" s="209"/>
      <c r="T137" s="209"/>
      <c r="U137" s="209"/>
      <c r="V137" s="209"/>
      <c r="W137" s="209"/>
    </row>
    <row r="138" spans="4:23" x14ac:dyDescent="0.25">
      <c r="D138" s="209"/>
      <c r="E138" s="209"/>
      <c r="F138" s="209"/>
      <c r="G138" s="209"/>
      <c r="H138" s="209"/>
      <c r="I138" s="209"/>
      <c r="J138" s="209"/>
      <c r="O138" s="209"/>
      <c r="P138" s="209"/>
      <c r="Q138" s="209"/>
      <c r="R138" s="209"/>
      <c r="S138" s="209"/>
      <c r="T138" s="209"/>
      <c r="U138" s="209"/>
      <c r="V138" s="209"/>
      <c r="W138" s="209"/>
    </row>
    <row r="139" spans="4:23" x14ac:dyDescent="0.25">
      <c r="D139" s="209"/>
      <c r="E139" s="209"/>
      <c r="F139" s="209"/>
      <c r="G139" s="209"/>
      <c r="H139" s="209"/>
      <c r="I139" s="209"/>
      <c r="J139" s="209"/>
      <c r="O139" s="209"/>
      <c r="P139" s="209"/>
      <c r="Q139" s="209"/>
      <c r="R139" s="209"/>
      <c r="S139" s="209"/>
      <c r="T139" s="209"/>
      <c r="U139" s="209"/>
      <c r="V139" s="209"/>
      <c r="W139" s="209"/>
    </row>
    <row r="140" spans="4:23" x14ac:dyDescent="0.25">
      <c r="D140" s="209"/>
      <c r="E140" s="209"/>
      <c r="F140" s="209"/>
      <c r="G140" s="209"/>
      <c r="H140" s="209"/>
      <c r="I140" s="209"/>
      <c r="J140" s="209"/>
      <c r="O140" s="209"/>
      <c r="P140" s="209"/>
      <c r="Q140" s="209"/>
      <c r="R140" s="209"/>
      <c r="S140" s="209"/>
      <c r="T140" s="209"/>
      <c r="U140" s="209"/>
      <c r="V140" s="209"/>
      <c r="W140" s="209"/>
    </row>
    <row r="141" spans="4:23" x14ac:dyDescent="0.25">
      <c r="D141" s="209"/>
      <c r="E141" s="209"/>
      <c r="F141" s="209"/>
      <c r="G141" s="209"/>
      <c r="H141" s="209"/>
      <c r="I141" s="209"/>
      <c r="J141" s="209"/>
      <c r="O141" s="209"/>
      <c r="P141" s="209"/>
      <c r="Q141" s="209"/>
      <c r="R141" s="209"/>
      <c r="S141" s="209"/>
      <c r="T141" s="209"/>
      <c r="U141" s="209"/>
      <c r="V141" s="209"/>
      <c r="W141" s="209"/>
    </row>
    <row r="142" spans="4:23" x14ac:dyDescent="0.25">
      <c r="D142" s="209"/>
      <c r="E142" s="209"/>
      <c r="F142" s="209"/>
      <c r="G142" s="209"/>
      <c r="H142" s="209"/>
      <c r="I142" s="209"/>
      <c r="J142" s="209"/>
      <c r="O142" s="209"/>
      <c r="P142" s="209"/>
      <c r="Q142" s="209"/>
      <c r="R142" s="209"/>
      <c r="S142" s="209"/>
      <c r="T142" s="209"/>
      <c r="U142" s="209"/>
      <c r="V142" s="209"/>
      <c r="W142" s="209"/>
    </row>
    <row r="143" spans="4:23" x14ac:dyDescent="0.25">
      <c r="D143" s="209"/>
      <c r="E143" s="209"/>
      <c r="F143" s="209"/>
      <c r="G143" s="209"/>
      <c r="H143" s="209"/>
      <c r="I143" s="209"/>
      <c r="J143" s="209"/>
      <c r="O143" s="209"/>
      <c r="P143" s="209"/>
      <c r="Q143" s="209"/>
      <c r="R143" s="209"/>
      <c r="S143" s="209"/>
      <c r="T143" s="209"/>
      <c r="U143" s="209"/>
      <c r="V143" s="209"/>
      <c r="W143" s="209"/>
    </row>
    <row r="144" spans="4:23" x14ac:dyDescent="0.25">
      <c r="D144" s="209"/>
      <c r="E144" s="209"/>
      <c r="F144" s="209"/>
      <c r="G144" s="209"/>
      <c r="H144" s="209"/>
      <c r="I144" s="209"/>
      <c r="J144" s="209"/>
      <c r="O144" s="209"/>
      <c r="P144" s="209"/>
      <c r="Q144" s="209"/>
      <c r="R144" s="209"/>
      <c r="S144" s="209"/>
      <c r="T144" s="209"/>
      <c r="U144" s="209"/>
      <c r="V144" s="209"/>
      <c r="W144" s="209"/>
    </row>
    <row r="145" spans="4:23" x14ac:dyDescent="0.25">
      <c r="D145" s="209"/>
      <c r="E145" s="209"/>
      <c r="F145" s="209"/>
      <c r="G145" s="209"/>
      <c r="H145" s="209"/>
      <c r="I145" s="209"/>
      <c r="J145" s="209"/>
      <c r="O145" s="209"/>
      <c r="P145" s="209"/>
      <c r="Q145" s="209"/>
      <c r="R145" s="209"/>
      <c r="S145" s="209"/>
      <c r="T145" s="209"/>
      <c r="U145" s="209"/>
      <c r="V145" s="209"/>
      <c r="W145" s="209"/>
    </row>
    <row r="146" spans="4:23" x14ac:dyDescent="0.25">
      <c r="D146" s="209"/>
      <c r="E146" s="209"/>
      <c r="F146" s="209"/>
      <c r="G146" s="209"/>
      <c r="H146" s="209"/>
      <c r="I146" s="209"/>
      <c r="J146" s="209"/>
      <c r="O146" s="209"/>
      <c r="P146" s="209"/>
      <c r="Q146" s="209"/>
      <c r="R146" s="209"/>
      <c r="S146" s="209"/>
      <c r="T146" s="209"/>
      <c r="U146" s="209"/>
      <c r="V146" s="209"/>
      <c r="W146" s="209"/>
    </row>
    <row r="147" spans="4:23" x14ac:dyDescent="0.25">
      <c r="D147" s="209"/>
      <c r="E147" s="209"/>
      <c r="F147" s="209"/>
      <c r="G147" s="209"/>
      <c r="H147" s="209"/>
      <c r="I147" s="209"/>
      <c r="J147" s="209"/>
      <c r="O147" s="209"/>
      <c r="P147" s="209"/>
      <c r="Q147" s="209"/>
      <c r="R147" s="209"/>
      <c r="S147" s="209"/>
      <c r="T147" s="209"/>
      <c r="U147" s="209"/>
      <c r="V147" s="209"/>
      <c r="W147" s="209"/>
    </row>
    <row r="148" spans="4:23" x14ac:dyDescent="0.25">
      <c r="D148" s="209"/>
      <c r="E148" s="209"/>
      <c r="F148" s="209"/>
      <c r="G148" s="209"/>
      <c r="H148" s="209"/>
      <c r="I148" s="209"/>
      <c r="J148" s="209"/>
      <c r="O148" s="209"/>
      <c r="P148" s="209"/>
      <c r="Q148" s="209"/>
      <c r="R148" s="209"/>
      <c r="S148" s="209"/>
      <c r="T148" s="209"/>
      <c r="U148" s="209"/>
      <c r="V148" s="209"/>
      <c r="W148" s="209"/>
    </row>
    <row r="149" spans="4:23" x14ac:dyDescent="0.25">
      <c r="D149" s="209"/>
      <c r="E149" s="209"/>
      <c r="F149" s="209"/>
      <c r="G149" s="209"/>
      <c r="H149" s="209"/>
      <c r="I149" s="209"/>
      <c r="J149" s="209"/>
      <c r="O149" s="209"/>
      <c r="P149" s="209"/>
      <c r="Q149" s="209"/>
      <c r="R149" s="209"/>
      <c r="S149" s="209"/>
      <c r="T149" s="209"/>
      <c r="U149" s="209"/>
      <c r="V149" s="209"/>
      <c r="W149" s="209"/>
    </row>
    <row r="150" spans="4:23" x14ac:dyDescent="0.25">
      <c r="D150" s="209"/>
      <c r="E150" s="209"/>
      <c r="F150" s="209"/>
      <c r="G150" s="209"/>
      <c r="H150" s="209"/>
      <c r="I150" s="209"/>
      <c r="J150" s="209"/>
      <c r="O150" s="209"/>
      <c r="P150" s="209"/>
      <c r="Q150" s="209"/>
      <c r="R150" s="209"/>
      <c r="S150" s="209"/>
      <c r="T150" s="209"/>
      <c r="U150" s="209"/>
      <c r="V150" s="209"/>
      <c r="W150" s="209"/>
    </row>
    <row r="151" spans="4:23" x14ac:dyDescent="0.25">
      <c r="D151" s="209"/>
      <c r="E151" s="209"/>
      <c r="F151" s="209"/>
      <c r="G151" s="209"/>
      <c r="H151" s="209"/>
      <c r="I151" s="209"/>
      <c r="J151" s="209"/>
      <c r="O151" s="209"/>
      <c r="P151" s="209"/>
      <c r="Q151" s="209"/>
      <c r="R151" s="209"/>
      <c r="S151" s="209"/>
      <c r="T151" s="209"/>
      <c r="U151" s="209"/>
      <c r="V151" s="209"/>
      <c r="W151" s="209"/>
    </row>
    <row r="152" spans="4:23" x14ac:dyDescent="0.25">
      <c r="D152" s="209"/>
      <c r="E152" s="209"/>
      <c r="F152" s="209"/>
      <c r="G152" s="209"/>
      <c r="H152" s="209"/>
      <c r="I152" s="209"/>
      <c r="J152" s="209"/>
      <c r="O152" s="209"/>
      <c r="P152" s="209"/>
      <c r="Q152" s="209"/>
      <c r="R152" s="209"/>
      <c r="S152" s="209"/>
      <c r="T152" s="209"/>
      <c r="U152" s="209"/>
      <c r="V152" s="209"/>
      <c r="W152" s="209"/>
    </row>
    <row r="153" spans="4:23" x14ac:dyDescent="0.25">
      <c r="D153" s="209"/>
      <c r="E153" s="209"/>
      <c r="F153" s="209"/>
      <c r="G153" s="209"/>
      <c r="H153" s="209"/>
      <c r="I153" s="209"/>
      <c r="J153" s="209"/>
      <c r="O153" s="209"/>
      <c r="P153" s="209"/>
      <c r="Q153" s="209"/>
      <c r="R153" s="209"/>
      <c r="S153" s="209"/>
      <c r="T153" s="209"/>
      <c r="U153" s="209"/>
      <c r="V153" s="209"/>
      <c r="W153" s="209"/>
    </row>
    <row r="154" spans="4:23" x14ac:dyDescent="0.25">
      <c r="D154" s="209"/>
      <c r="E154" s="209"/>
      <c r="F154" s="209"/>
      <c r="G154" s="209"/>
      <c r="H154" s="209"/>
      <c r="I154" s="209"/>
      <c r="J154" s="209"/>
      <c r="O154" s="209"/>
      <c r="P154" s="209"/>
      <c r="Q154" s="209"/>
      <c r="R154" s="209"/>
      <c r="S154" s="209"/>
      <c r="T154" s="209"/>
      <c r="U154" s="209"/>
      <c r="V154" s="209"/>
      <c r="W154" s="209"/>
    </row>
    <row r="155" spans="4:23" x14ac:dyDescent="0.25">
      <c r="D155" s="209"/>
      <c r="E155" s="209"/>
      <c r="F155" s="209"/>
      <c r="G155" s="209"/>
      <c r="H155" s="209"/>
      <c r="I155" s="209"/>
      <c r="J155" s="209"/>
      <c r="O155" s="209"/>
      <c r="P155" s="209"/>
      <c r="Q155" s="209"/>
      <c r="R155" s="209"/>
      <c r="S155" s="209"/>
      <c r="T155" s="209"/>
      <c r="U155" s="209"/>
      <c r="V155" s="209"/>
      <c r="W155" s="209"/>
    </row>
    <row r="156" spans="4:23" x14ac:dyDescent="0.25">
      <c r="D156" s="209"/>
      <c r="E156" s="209"/>
      <c r="F156" s="209"/>
      <c r="G156" s="209"/>
      <c r="H156" s="209"/>
      <c r="I156" s="209"/>
      <c r="J156" s="209"/>
      <c r="O156" s="209"/>
      <c r="P156" s="209"/>
      <c r="Q156" s="209"/>
      <c r="R156" s="209"/>
      <c r="S156" s="209"/>
      <c r="T156" s="209"/>
      <c r="U156" s="209"/>
      <c r="V156" s="209"/>
      <c r="W156" s="209"/>
    </row>
    <row r="157" spans="4:23" x14ac:dyDescent="0.25">
      <c r="D157" s="209"/>
      <c r="E157" s="209"/>
      <c r="F157" s="209"/>
      <c r="G157" s="209"/>
      <c r="H157" s="209"/>
      <c r="I157" s="209"/>
      <c r="J157" s="209"/>
      <c r="O157" s="209"/>
      <c r="P157" s="209"/>
      <c r="Q157" s="209"/>
      <c r="R157" s="209"/>
      <c r="S157" s="209"/>
      <c r="T157" s="209"/>
      <c r="U157" s="209"/>
      <c r="V157" s="209"/>
      <c r="W157" s="209"/>
    </row>
    <row r="158" spans="4:23" x14ac:dyDescent="0.25">
      <c r="D158" s="209"/>
      <c r="E158" s="209"/>
      <c r="F158" s="209"/>
      <c r="G158" s="209"/>
      <c r="H158" s="209"/>
      <c r="I158" s="209"/>
      <c r="J158" s="209"/>
      <c r="O158" s="209"/>
      <c r="P158" s="209"/>
      <c r="Q158" s="209"/>
      <c r="R158" s="209"/>
      <c r="S158" s="209"/>
      <c r="T158" s="209"/>
      <c r="U158" s="209"/>
      <c r="V158" s="209"/>
      <c r="W158" s="209"/>
    </row>
    <row r="159" spans="4:23" x14ac:dyDescent="0.25">
      <c r="D159" s="209"/>
      <c r="E159" s="209"/>
      <c r="F159" s="209"/>
      <c r="G159" s="209"/>
      <c r="H159" s="209"/>
      <c r="I159" s="209"/>
      <c r="J159" s="209"/>
      <c r="O159" s="209"/>
      <c r="P159" s="209"/>
      <c r="Q159" s="209"/>
      <c r="R159" s="209"/>
      <c r="S159" s="209"/>
      <c r="T159" s="209"/>
      <c r="U159" s="209"/>
      <c r="V159" s="209"/>
      <c r="W159" s="209"/>
    </row>
    <row r="160" spans="4:23" x14ac:dyDescent="0.25">
      <c r="D160" s="209"/>
      <c r="E160" s="209"/>
      <c r="F160" s="209"/>
      <c r="G160" s="209"/>
      <c r="H160" s="209"/>
      <c r="I160" s="209"/>
      <c r="J160" s="209"/>
      <c r="O160" s="209"/>
      <c r="P160" s="209"/>
      <c r="Q160" s="209"/>
      <c r="R160" s="209"/>
      <c r="S160" s="209"/>
      <c r="T160" s="209"/>
      <c r="U160" s="209"/>
      <c r="V160" s="209"/>
      <c r="W160" s="209"/>
    </row>
    <row r="161" spans="4:23" x14ac:dyDescent="0.25">
      <c r="D161" s="209"/>
      <c r="E161" s="209"/>
      <c r="F161" s="209"/>
      <c r="G161" s="209"/>
      <c r="H161" s="209"/>
      <c r="I161" s="209"/>
      <c r="J161" s="209"/>
      <c r="O161" s="209"/>
      <c r="P161" s="209"/>
      <c r="Q161" s="209"/>
      <c r="R161" s="209"/>
      <c r="S161" s="209"/>
      <c r="T161" s="209"/>
      <c r="U161" s="209"/>
      <c r="V161" s="209"/>
      <c r="W161" s="209"/>
    </row>
    <row r="162" spans="4:23" x14ac:dyDescent="0.25">
      <c r="D162" s="209"/>
      <c r="E162" s="209"/>
      <c r="F162" s="209"/>
      <c r="G162" s="209"/>
      <c r="H162" s="209"/>
      <c r="I162" s="209"/>
      <c r="J162" s="209"/>
      <c r="O162" s="209"/>
      <c r="P162" s="209"/>
      <c r="Q162" s="209"/>
      <c r="R162" s="209"/>
      <c r="S162" s="209"/>
      <c r="T162" s="209"/>
      <c r="U162" s="209"/>
      <c r="V162" s="209"/>
      <c r="W162" s="209"/>
    </row>
    <row r="163" spans="4:23" x14ac:dyDescent="0.25">
      <c r="D163" s="209"/>
      <c r="E163" s="209"/>
      <c r="F163" s="209"/>
      <c r="G163" s="209"/>
      <c r="H163" s="209"/>
      <c r="I163" s="209"/>
      <c r="J163" s="209"/>
      <c r="O163" s="209"/>
      <c r="P163" s="209"/>
      <c r="Q163" s="209"/>
      <c r="R163" s="209"/>
      <c r="S163" s="209"/>
      <c r="T163" s="209"/>
      <c r="U163" s="209"/>
      <c r="V163" s="209"/>
      <c r="W163" s="209"/>
    </row>
    <row r="164" spans="4:23" x14ac:dyDescent="0.25">
      <c r="D164" s="209"/>
      <c r="E164" s="209"/>
      <c r="F164" s="209"/>
      <c r="G164" s="209"/>
      <c r="H164" s="209"/>
      <c r="I164" s="209"/>
      <c r="J164" s="209"/>
      <c r="O164" s="209"/>
      <c r="P164" s="209"/>
      <c r="Q164" s="209"/>
      <c r="R164" s="209"/>
      <c r="S164" s="209"/>
      <c r="T164" s="209"/>
      <c r="U164" s="209"/>
      <c r="V164" s="209"/>
      <c r="W164" s="209"/>
    </row>
    <row r="165" spans="4:23" x14ac:dyDescent="0.25">
      <c r="D165" s="209"/>
      <c r="E165" s="209"/>
      <c r="F165" s="209"/>
      <c r="G165" s="209"/>
      <c r="H165" s="209"/>
      <c r="I165" s="209"/>
      <c r="J165" s="209"/>
      <c r="O165" s="209"/>
      <c r="P165" s="209"/>
      <c r="Q165" s="209"/>
      <c r="R165" s="209"/>
      <c r="S165" s="209"/>
      <c r="T165" s="209"/>
      <c r="U165" s="209"/>
      <c r="V165" s="209"/>
      <c r="W165" s="209"/>
    </row>
    <row r="166" spans="4:23" x14ac:dyDescent="0.25">
      <c r="D166" s="209"/>
      <c r="E166" s="209"/>
      <c r="F166" s="209"/>
      <c r="G166" s="209"/>
      <c r="H166" s="209"/>
      <c r="I166" s="209"/>
      <c r="J166" s="209"/>
      <c r="O166" s="209"/>
      <c r="P166" s="209"/>
      <c r="Q166" s="209"/>
      <c r="R166" s="209"/>
      <c r="S166" s="209"/>
      <c r="T166" s="209"/>
      <c r="U166" s="209"/>
      <c r="V166" s="209"/>
      <c r="W166" s="209"/>
    </row>
    <row r="167" spans="4:23" x14ac:dyDescent="0.25">
      <c r="D167" s="209"/>
      <c r="E167" s="209"/>
      <c r="F167" s="209"/>
      <c r="G167" s="209"/>
      <c r="H167" s="209"/>
      <c r="I167" s="209"/>
      <c r="J167" s="209"/>
      <c r="O167" s="209"/>
      <c r="P167" s="209"/>
      <c r="Q167" s="209"/>
      <c r="R167" s="209"/>
      <c r="S167" s="209"/>
      <c r="T167" s="209"/>
      <c r="U167" s="209"/>
      <c r="V167" s="209"/>
      <c r="W167" s="209"/>
    </row>
    <row r="168" spans="4:23" x14ac:dyDescent="0.25">
      <c r="D168" s="209"/>
      <c r="E168" s="209"/>
      <c r="F168" s="209"/>
      <c r="G168" s="209"/>
      <c r="H168" s="209"/>
      <c r="I168" s="209"/>
      <c r="J168" s="209"/>
      <c r="O168" s="209"/>
      <c r="P168" s="209"/>
      <c r="Q168" s="209"/>
      <c r="R168" s="209"/>
      <c r="S168" s="209"/>
      <c r="T168" s="209"/>
      <c r="U168" s="209"/>
      <c r="V168" s="209"/>
      <c r="W168" s="209"/>
    </row>
    <row r="169" spans="4:23" x14ac:dyDescent="0.25">
      <c r="D169" s="209"/>
      <c r="E169" s="209"/>
      <c r="F169" s="209"/>
      <c r="G169" s="209"/>
      <c r="H169" s="209"/>
      <c r="I169" s="209"/>
      <c r="J169" s="209"/>
      <c r="O169" s="209"/>
      <c r="P169" s="209"/>
      <c r="Q169" s="209"/>
      <c r="R169" s="209"/>
      <c r="S169" s="209"/>
      <c r="T169" s="209"/>
      <c r="U169" s="209"/>
      <c r="V169" s="209"/>
      <c r="W169" s="209"/>
    </row>
    <row r="170" spans="4:23" x14ac:dyDescent="0.25">
      <c r="D170" s="209"/>
      <c r="E170" s="209"/>
      <c r="F170" s="209"/>
      <c r="G170" s="209"/>
      <c r="H170" s="209"/>
      <c r="I170" s="209"/>
      <c r="J170" s="209"/>
      <c r="O170" s="209"/>
      <c r="P170" s="209"/>
      <c r="Q170" s="209"/>
      <c r="R170" s="209"/>
      <c r="S170" s="209"/>
      <c r="T170" s="209"/>
      <c r="U170" s="209"/>
      <c r="V170" s="209"/>
      <c r="W170" s="209"/>
    </row>
    <row r="171" spans="4:23" x14ac:dyDescent="0.25">
      <c r="D171" s="209"/>
      <c r="E171" s="209"/>
      <c r="F171" s="209"/>
      <c r="G171" s="209"/>
      <c r="H171" s="209"/>
      <c r="I171" s="209"/>
      <c r="J171" s="209"/>
      <c r="O171" s="209"/>
      <c r="P171" s="209"/>
      <c r="Q171" s="209"/>
      <c r="R171" s="209"/>
      <c r="S171" s="209"/>
      <c r="T171" s="209"/>
      <c r="U171" s="209"/>
      <c r="V171" s="209"/>
      <c r="W171" s="209"/>
    </row>
    <row r="172" spans="4:23" x14ac:dyDescent="0.25">
      <c r="D172" s="209"/>
      <c r="E172" s="209"/>
      <c r="F172" s="209"/>
      <c r="G172" s="209"/>
      <c r="H172" s="209"/>
      <c r="I172" s="209"/>
      <c r="J172" s="209"/>
      <c r="O172" s="209"/>
      <c r="P172" s="209"/>
      <c r="Q172" s="209"/>
      <c r="R172" s="209"/>
      <c r="S172" s="209"/>
      <c r="T172" s="209"/>
      <c r="U172" s="209"/>
      <c r="V172" s="209"/>
      <c r="W172" s="209"/>
    </row>
    <row r="173" spans="4:23" x14ac:dyDescent="0.25">
      <c r="D173" s="209"/>
      <c r="E173" s="209"/>
      <c r="F173" s="209"/>
      <c r="G173" s="209"/>
      <c r="H173" s="209"/>
      <c r="I173" s="209"/>
      <c r="J173" s="209"/>
      <c r="O173" s="209"/>
      <c r="P173" s="209"/>
      <c r="Q173" s="209"/>
      <c r="R173" s="209"/>
      <c r="S173" s="209"/>
      <c r="T173" s="209"/>
      <c r="U173" s="209"/>
      <c r="V173" s="209"/>
      <c r="W173" s="209"/>
    </row>
    <row r="174" spans="4:23" x14ac:dyDescent="0.25">
      <c r="D174" s="209"/>
      <c r="E174" s="209"/>
      <c r="F174" s="209"/>
      <c r="G174" s="209"/>
      <c r="H174" s="209"/>
      <c r="I174" s="209"/>
      <c r="J174" s="209"/>
      <c r="O174" s="209"/>
      <c r="P174" s="209"/>
      <c r="Q174" s="209"/>
      <c r="R174" s="209"/>
      <c r="S174" s="209"/>
      <c r="T174" s="209"/>
      <c r="U174" s="209"/>
      <c r="V174" s="209"/>
      <c r="W174" s="209"/>
    </row>
    <row r="175" spans="4:23" x14ac:dyDescent="0.25">
      <c r="D175" s="209"/>
      <c r="E175" s="209"/>
      <c r="F175" s="209"/>
      <c r="G175" s="209"/>
      <c r="H175" s="209"/>
      <c r="I175" s="209"/>
      <c r="J175" s="209"/>
      <c r="O175" s="209"/>
      <c r="P175" s="209"/>
      <c r="Q175" s="209"/>
      <c r="R175" s="209"/>
      <c r="S175" s="209"/>
      <c r="T175" s="209"/>
      <c r="U175" s="209"/>
      <c r="V175" s="209"/>
      <c r="W175" s="209"/>
    </row>
    <row r="176" spans="4:23" x14ac:dyDescent="0.25">
      <c r="D176" s="209"/>
      <c r="E176" s="209"/>
      <c r="F176" s="209"/>
      <c r="G176" s="209"/>
      <c r="H176" s="209"/>
      <c r="I176" s="209"/>
      <c r="J176" s="209"/>
      <c r="O176" s="209"/>
      <c r="P176" s="209"/>
      <c r="Q176" s="209"/>
      <c r="R176" s="209"/>
      <c r="S176" s="209"/>
      <c r="T176" s="209"/>
      <c r="U176" s="209"/>
      <c r="V176" s="209"/>
      <c r="W176" s="209"/>
    </row>
    <row r="177" spans="4:23" x14ac:dyDescent="0.25">
      <c r="D177" s="209"/>
      <c r="E177" s="209"/>
      <c r="F177" s="209"/>
      <c r="G177" s="209"/>
      <c r="H177" s="209"/>
      <c r="I177" s="209"/>
      <c r="J177" s="209"/>
      <c r="O177" s="209"/>
      <c r="P177" s="209"/>
      <c r="Q177" s="209"/>
      <c r="R177" s="209"/>
      <c r="S177" s="209"/>
      <c r="T177" s="209"/>
      <c r="U177" s="209"/>
      <c r="V177" s="209"/>
      <c r="W177" s="209"/>
    </row>
    <row r="178" spans="4:23" x14ac:dyDescent="0.25">
      <c r="D178" s="209"/>
      <c r="E178" s="209"/>
      <c r="F178" s="209"/>
      <c r="G178" s="209"/>
      <c r="H178" s="209"/>
      <c r="I178" s="209"/>
      <c r="J178" s="209"/>
      <c r="O178" s="209"/>
      <c r="P178" s="209"/>
      <c r="Q178" s="209"/>
      <c r="R178" s="209"/>
      <c r="S178" s="209"/>
      <c r="T178" s="209"/>
      <c r="U178" s="209"/>
      <c r="V178" s="209"/>
      <c r="W178" s="209"/>
    </row>
    <row r="179" spans="4:23" x14ac:dyDescent="0.25">
      <c r="D179" s="209"/>
      <c r="E179" s="209"/>
      <c r="F179" s="209"/>
      <c r="G179" s="209"/>
      <c r="H179" s="209"/>
      <c r="I179" s="209"/>
      <c r="J179" s="209"/>
      <c r="O179" s="209"/>
      <c r="P179" s="209"/>
      <c r="Q179" s="209"/>
      <c r="R179" s="209"/>
      <c r="S179" s="209"/>
      <c r="T179" s="209"/>
      <c r="U179" s="209"/>
      <c r="V179" s="209"/>
      <c r="W179" s="209"/>
    </row>
    <row r="180" spans="4:23" x14ac:dyDescent="0.25">
      <c r="D180" s="209"/>
      <c r="E180" s="209"/>
      <c r="F180" s="209"/>
      <c r="G180" s="209"/>
      <c r="H180" s="209"/>
      <c r="I180" s="209"/>
      <c r="J180" s="209"/>
      <c r="O180" s="209"/>
      <c r="P180" s="209"/>
      <c r="Q180" s="209"/>
      <c r="R180" s="209"/>
      <c r="S180" s="209"/>
      <c r="T180" s="209"/>
      <c r="U180" s="209"/>
      <c r="V180" s="209"/>
      <c r="W180" s="209"/>
    </row>
    <row r="181" spans="4:23" x14ac:dyDescent="0.25">
      <c r="D181" s="209"/>
      <c r="E181" s="209"/>
      <c r="F181" s="209"/>
      <c r="G181" s="209"/>
      <c r="H181" s="209"/>
      <c r="I181" s="209"/>
      <c r="J181" s="209"/>
      <c r="O181" s="209"/>
      <c r="P181" s="209"/>
      <c r="Q181" s="209"/>
      <c r="R181" s="209"/>
      <c r="S181" s="209"/>
      <c r="T181" s="209"/>
      <c r="U181" s="209"/>
      <c r="V181" s="209"/>
      <c r="W181" s="209"/>
    </row>
    <row r="182" spans="4:23" x14ac:dyDescent="0.25">
      <c r="D182" s="209"/>
      <c r="E182" s="209"/>
      <c r="F182" s="209"/>
      <c r="G182" s="209"/>
      <c r="H182" s="209"/>
      <c r="I182" s="209"/>
      <c r="J182" s="209"/>
      <c r="O182" s="209"/>
      <c r="P182" s="209"/>
      <c r="Q182" s="209"/>
      <c r="R182" s="209"/>
      <c r="S182" s="209"/>
      <c r="T182" s="209"/>
      <c r="U182" s="209"/>
      <c r="V182" s="209"/>
      <c r="W182" s="209"/>
    </row>
    <row r="183" spans="4:23" x14ac:dyDescent="0.25">
      <c r="D183" s="209"/>
      <c r="E183" s="209"/>
      <c r="F183" s="209"/>
      <c r="G183" s="209"/>
      <c r="H183" s="209"/>
      <c r="I183" s="209"/>
      <c r="J183" s="209"/>
      <c r="O183" s="209"/>
      <c r="P183" s="209"/>
      <c r="Q183" s="209"/>
      <c r="R183" s="209"/>
      <c r="S183" s="209"/>
      <c r="T183" s="209"/>
      <c r="U183" s="209"/>
      <c r="V183" s="209"/>
      <c r="W183" s="209"/>
    </row>
    <row r="184" spans="4:23" x14ac:dyDescent="0.25">
      <c r="D184" s="209"/>
      <c r="E184" s="209"/>
      <c r="F184" s="209"/>
      <c r="G184" s="209"/>
      <c r="H184" s="209"/>
      <c r="I184" s="209"/>
      <c r="J184" s="209"/>
      <c r="O184" s="209"/>
      <c r="P184" s="209"/>
      <c r="Q184" s="209"/>
      <c r="R184" s="209"/>
      <c r="S184" s="209"/>
      <c r="T184" s="209"/>
      <c r="U184" s="209"/>
      <c r="V184" s="209"/>
      <c r="W184" s="209"/>
    </row>
    <row r="185" spans="4:23" x14ac:dyDescent="0.25">
      <c r="D185" s="209"/>
      <c r="E185" s="209"/>
      <c r="F185" s="209"/>
      <c r="G185" s="209"/>
      <c r="H185" s="209"/>
      <c r="I185" s="209"/>
      <c r="J185" s="209"/>
      <c r="O185" s="209"/>
      <c r="P185" s="209"/>
      <c r="Q185" s="209"/>
      <c r="R185" s="209"/>
      <c r="S185" s="209"/>
      <c r="T185" s="209"/>
      <c r="U185" s="209"/>
      <c r="V185" s="209"/>
      <c r="W185" s="209"/>
    </row>
    <row r="186" spans="4:23" x14ac:dyDescent="0.25">
      <c r="D186" s="209"/>
      <c r="E186" s="209"/>
      <c r="F186" s="209"/>
      <c r="G186" s="209"/>
      <c r="H186" s="209"/>
      <c r="I186" s="209"/>
      <c r="J186" s="209"/>
      <c r="O186" s="209"/>
      <c r="P186" s="209"/>
      <c r="Q186" s="209"/>
      <c r="R186" s="209"/>
      <c r="S186" s="209"/>
      <c r="T186" s="209"/>
      <c r="U186" s="209"/>
      <c r="V186" s="209"/>
      <c r="W186" s="209"/>
    </row>
    <row r="187" spans="4:23" x14ac:dyDescent="0.25">
      <c r="D187" s="209"/>
      <c r="E187" s="209"/>
      <c r="F187" s="209"/>
      <c r="G187" s="209"/>
      <c r="H187" s="209"/>
      <c r="I187" s="209"/>
      <c r="J187" s="209"/>
      <c r="O187" s="209"/>
      <c r="P187" s="209"/>
      <c r="Q187" s="209"/>
      <c r="R187" s="209"/>
      <c r="S187" s="209"/>
      <c r="T187" s="209"/>
      <c r="U187" s="209"/>
      <c r="V187" s="209"/>
      <c r="W187" s="209"/>
    </row>
    <row r="188" spans="4:23" x14ac:dyDescent="0.25">
      <c r="D188" s="209"/>
      <c r="E188" s="209"/>
      <c r="F188" s="209"/>
      <c r="G188" s="209"/>
      <c r="H188" s="209"/>
      <c r="I188" s="209"/>
      <c r="J188" s="209"/>
      <c r="O188" s="209"/>
      <c r="P188" s="209"/>
      <c r="Q188" s="209"/>
      <c r="R188" s="209"/>
      <c r="S188" s="209"/>
      <c r="T188" s="209"/>
      <c r="U188" s="209"/>
      <c r="V188" s="209"/>
      <c r="W188" s="209"/>
    </row>
    <row r="189" spans="4:23" x14ac:dyDescent="0.25">
      <c r="D189" s="209"/>
      <c r="E189" s="209"/>
      <c r="F189" s="209"/>
      <c r="G189" s="209"/>
      <c r="H189" s="209"/>
      <c r="I189" s="209"/>
      <c r="J189" s="209"/>
      <c r="O189" s="209"/>
      <c r="P189" s="209"/>
      <c r="Q189" s="209"/>
      <c r="R189" s="209"/>
      <c r="S189" s="209"/>
      <c r="T189" s="209"/>
      <c r="U189" s="209"/>
      <c r="V189" s="209"/>
      <c r="W189" s="209"/>
    </row>
    <row r="190" spans="4:23" x14ac:dyDescent="0.25">
      <c r="D190" s="209"/>
      <c r="E190" s="209"/>
      <c r="F190" s="209"/>
      <c r="G190" s="209"/>
      <c r="H190" s="209"/>
      <c r="I190" s="209"/>
      <c r="J190" s="209"/>
      <c r="O190" s="209"/>
      <c r="P190" s="209"/>
      <c r="Q190" s="209"/>
      <c r="R190" s="209"/>
      <c r="S190" s="209"/>
      <c r="T190" s="209"/>
      <c r="U190" s="209"/>
      <c r="V190" s="209"/>
      <c r="W190" s="209"/>
    </row>
    <row r="191" spans="4:23" x14ac:dyDescent="0.25">
      <c r="D191" s="209"/>
      <c r="E191" s="209"/>
      <c r="F191" s="209"/>
      <c r="G191" s="209"/>
      <c r="H191" s="209"/>
      <c r="I191" s="209"/>
      <c r="J191" s="209"/>
      <c r="O191" s="209"/>
      <c r="P191" s="209"/>
      <c r="Q191" s="209"/>
      <c r="R191" s="209"/>
      <c r="S191" s="209"/>
      <c r="T191" s="209"/>
      <c r="U191" s="209"/>
      <c r="V191" s="209"/>
      <c r="W191" s="209"/>
    </row>
    <row r="192" spans="4:23" x14ac:dyDescent="0.25">
      <c r="D192" s="209"/>
      <c r="E192" s="209"/>
      <c r="F192" s="209"/>
      <c r="G192" s="209"/>
      <c r="H192" s="209"/>
      <c r="I192" s="209"/>
      <c r="J192" s="209"/>
      <c r="O192" s="209"/>
      <c r="P192" s="209"/>
      <c r="Q192" s="209"/>
      <c r="R192" s="209"/>
      <c r="S192" s="209"/>
      <c r="T192" s="209"/>
      <c r="U192" s="209"/>
      <c r="V192" s="209"/>
      <c r="W192" s="209"/>
    </row>
    <row r="193" spans="4:23" x14ac:dyDescent="0.25">
      <c r="D193" s="209"/>
      <c r="E193" s="209"/>
      <c r="F193" s="209"/>
      <c r="G193" s="209"/>
      <c r="H193" s="209"/>
      <c r="I193" s="209"/>
      <c r="J193" s="209"/>
      <c r="O193" s="209"/>
      <c r="P193" s="209"/>
      <c r="Q193" s="209"/>
      <c r="R193" s="209"/>
      <c r="S193" s="209"/>
      <c r="T193" s="209"/>
      <c r="U193" s="209"/>
      <c r="V193" s="209"/>
      <c r="W193" s="209"/>
    </row>
    <row r="194" spans="4:23" x14ac:dyDescent="0.25">
      <c r="D194" s="209"/>
      <c r="E194" s="209"/>
      <c r="F194" s="209"/>
      <c r="G194" s="209"/>
      <c r="H194" s="209"/>
      <c r="I194" s="209"/>
      <c r="J194" s="209"/>
      <c r="O194" s="209"/>
      <c r="P194" s="209"/>
      <c r="Q194" s="209"/>
      <c r="R194" s="209"/>
      <c r="S194" s="209"/>
      <c r="T194" s="209"/>
      <c r="U194" s="209"/>
      <c r="V194" s="209"/>
      <c r="W194" s="209"/>
    </row>
    <row r="195" spans="4:23" x14ac:dyDescent="0.25">
      <c r="D195" s="209"/>
      <c r="E195" s="209"/>
      <c r="F195" s="209"/>
      <c r="G195" s="209"/>
      <c r="H195" s="209"/>
      <c r="I195" s="209"/>
      <c r="J195" s="209"/>
      <c r="O195" s="209"/>
      <c r="P195" s="209"/>
      <c r="Q195" s="209"/>
      <c r="R195" s="209"/>
      <c r="S195" s="209"/>
      <c r="T195" s="209"/>
      <c r="U195" s="209"/>
      <c r="V195" s="209"/>
      <c r="W195" s="209"/>
    </row>
    <row r="196" spans="4:23" x14ac:dyDescent="0.25">
      <c r="D196" s="209"/>
      <c r="E196" s="209"/>
      <c r="F196" s="209"/>
      <c r="G196" s="209"/>
      <c r="H196" s="209"/>
      <c r="I196" s="209"/>
      <c r="J196" s="209"/>
      <c r="O196" s="209"/>
      <c r="P196" s="209"/>
      <c r="Q196" s="209"/>
      <c r="R196" s="209"/>
      <c r="S196" s="209"/>
      <c r="T196" s="209"/>
      <c r="U196" s="209"/>
      <c r="V196" s="209"/>
      <c r="W196" s="209"/>
    </row>
    <row r="197" spans="4:23" x14ac:dyDescent="0.25">
      <c r="D197" s="209"/>
      <c r="E197" s="209"/>
      <c r="F197" s="209"/>
      <c r="G197" s="209"/>
      <c r="H197" s="209"/>
      <c r="I197" s="209"/>
      <c r="J197" s="209"/>
      <c r="O197" s="209"/>
      <c r="P197" s="209"/>
      <c r="Q197" s="209"/>
      <c r="R197" s="209"/>
      <c r="S197" s="209"/>
      <c r="T197" s="209"/>
      <c r="U197" s="209"/>
      <c r="V197" s="209"/>
      <c r="W197" s="209"/>
    </row>
    <row r="198" spans="4:23" x14ac:dyDescent="0.25">
      <c r="D198" s="209"/>
      <c r="E198" s="209"/>
      <c r="F198" s="209"/>
      <c r="G198" s="209"/>
      <c r="H198" s="209"/>
      <c r="I198" s="209"/>
      <c r="J198" s="209"/>
      <c r="O198" s="209"/>
      <c r="P198" s="209"/>
      <c r="Q198" s="209"/>
      <c r="R198" s="209"/>
      <c r="S198" s="209"/>
      <c r="T198" s="209"/>
      <c r="U198" s="209"/>
      <c r="V198" s="209"/>
      <c r="W198" s="209"/>
    </row>
    <row r="199" spans="4:23" x14ac:dyDescent="0.25">
      <c r="D199" s="209"/>
      <c r="E199" s="209"/>
      <c r="F199" s="209"/>
      <c r="G199" s="209"/>
      <c r="H199" s="209"/>
      <c r="I199" s="209"/>
      <c r="J199" s="209"/>
      <c r="O199" s="209"/>
      <c r="P199" s="209"/>
      <c r="Q199" s="209"/>
      <c r="R199" s="209"/>
      <c r="S199" s="209"/>
      <c r="T199" s="209"/>
      <c r="U199" s="209"/>
      <c r="V199" s="209"/>
      <c r="W199" s="209"/>
    </row>
    <row r="200" spans="4:23" x14ac:dyDescent="0.25">
      <c r="D200" s="209"/>
      <c r="E200" s="209"/>
      <c r="F200" s="209"/>
      <c r="G200" s="209"/>
      <c r="H200" s="209"/>
      <c r="I200" s="209"/>
      <c r="J200" s="209"/>
      <c r="O200" s="209"/>
      <c r="P200" s="209"/>
      <c r="Q200" s="209"/>
      <c r="R200" s="209"/>
      <c r="S200" s="209"/>
      <c r="T200" s="209"/>
      <c r="U200" s="209"/>
      <c r="V200" s="209"/>
      <c r="W200" s="209"/>
    </row>
    <row r="201" spans="4:23" x14ac:dyDescent="0.25">
      <c r="D201" s="209"/>
      <c r="E201" s="209"/>
      <c r="F201" s="209"/>
      <c r="G201" s="209"/>
      <c r="H201" s="209"/>
      <c r="I201" s="209"/>
      <c r="J201" s="209"/>
      <c r="O201" s="209"/>
      <c r="P201" s="209"/>
      <c r="Q201" s="209"/>
      <c r="R201" s="209"/>
      <c r="S201" s="209"/>
      <c r="T201" s="209"/>
      <c r="U201" s="209"/>
      <c r="V201" s="209"/>
      <c r="W201" s="209"/>
    </row>
    <row r="202" spans="4:23" x14ac:dyDescent="0.25">
      <c r="D202" s="209"/>
      <c r="E202" s="209"/>
      <c r="F202" s="209"/>
      <c r="G202" s="209"/>
      <c r="H202" s="209"/>
      <c r="I202" s="209"/>
      <c r="J202" s="209"/>
      <c r="O202" s="209"/>
      <c r="P202" s="209"/>
      <c r="Q202" s="209"/>
      <c r="R202" s="209"/>
      <c r="S202" s="209"/>
      <c r="T202" s="209"/>
      <c r="U202" s="209"/>
      <c r="V202" s="209"/>
      <c r="W202" s="209"/>
    </row>
    <row r="203" spans="4:23" x14ac:dyDescent="0.25">
      <c r="D203" s="209"/>
      <c r="E203" s="209"/>
      <c r="F203" s="209"/>
      <c r="G203" s="209"/>
      <c r="H203" s="209"/>
      <c r="I203" s="209"/>
      <c r="J203" s="209"/>
      <c r="O203" s="209"/>
      <c r="P203" s="209"/>
      <c r="Q203" s="209"/>
      <c r="R203" s="209"/>
      <c r="S203" s="209"/>
      <c r="T203" s="209"/>
      <c r="U203" s="209"/>
      <c r="V203" s="209"/>
      <c r="W203" s="209"/>
    </row>
    <row r="204" spans="4:23" x14ac:dyDescent="0.25">
      <c r="D204" s="209"/>
      <c r="E204" s="209"/>
      <c r="F204" s="209"/>
      <c r="G204" s="209"/>
      <c r="H204" s="209"/>
      <c r="I204" s="209"/>
      <c r="J204" s="209"/>
      <c r="O204" s="209"/>
      <c r="P204" s="209"/>
      <c r="Q204" s="209"/>
      <c r="R204" s="209"/>
      <c r="S204" s="209"/>
      <c r="T204" s="209"/>
      <c r="U204" s="209"/>
      <c r="V204" s="209"/>
      <c r="W204" s="209"/>
    </row>
    <row r="205" spans="4:23" x14ac:dyDescent="0.25">
      <c r="D205" s="209"/>
      <c r="E205" s="209"/>
      <c r="F205" s="209"/>
      <c r="G205" s="209"/>
      <c r="H205" s="209"/>
      <c r="I205" s="209"/>
      <c r="J205" s="209"/>
      <c r="O205" s="209"/>
      <c r="P205" s="209"/>
      <c r="Q205" s="209"/>
      <c r="R205" s="209"/>
      <c r="S205" s="209"/>
      <c r="T205" s="209"/>
      <c r="U205" s="209"/>
      <c r="V205" s="209"/>
      <c r="W205" s="209"/>
    </row>
    <row r="206" spans="4:23" x14ac:dyDescent="0.25">
      <c r="D206" s="209"/>
      <c r="E206" s="209"/>
      <c r="F206" s="209"/>
      <c r="G206" s="209"/>
      <c r="H206" s="209"/>
      <c r="I206" s="209"/>
      <c r="J206" s="209"/>
      <c r="O206" s="209"/>
      <c r="P206" s="209"/>
      <c r="Q206" s="209"/>
      <c r="R206" s="209"/>
      <c r="S206" s="209"/>
      <c r="T206" s="209"/>
      <c r="U206" s="209"/>
      <c r="V206" s="209"/>
      <c r="W206" s="209"/>
    </row>
    <row r="207" spans="4:23" x14ac:dyDescent="0.25">
      <c r="D207" s="209"/>
      <c r="E207" s="209"/>
      <c r="F207" s="209"/>
      <c r="G207" s="209"/>
      <c r="H207" s="209"/>
      <c r="I207" s="209"/>
      <c r="J207" s="209"/>
      <c r="O207" s="209"/>
      <c r="P207" s="209"/>
      <c r="Q207" s="209"/>
      <c r="R207" s="209"/>
      <c r="S207" s="209"/>
      <c r="T207" s="209"/>
      <c r="U207" s="209"/>
      <c r="V207" s="209"/>
      <c r="W207" s="209"/>
    </row>
    <row r="208" spans="4:23" x14ac:dyDescent="0.25">
      <c r="D208" s="209"/>
      <c r="E208" s="209"/>
      <c r="F208" s="209"/>
      <c r="G208" s="209"/>
      <c r="H208" s="209"/>
      <c r="I208" s="209"/>
      <c r="J208" s="209"/>
      <c r="O208" s="209"/>
      <c r="P208" s="209"/>
      <c r="Q208" s="209"/>
      <c r="R208" s="209"/>
      <c r="S208" s="209"/>
      <c r="T208" s="209"/>
      <c r="U208" s="209"/>
      <c r="V208" s="209"/>
      <c r="W208" s="209"/>
    </row>
    <row r="209" spans="4:23" x14ac:dyDescent="0.25">
      <c r="D209" s="209"/>
      <c r="E209" s="209"/>
      <c r="F209" s="209"/>
      <c r="G209" s="209"/>
      <c r="H209" s="209"/>
      <c r="I209" s="209"/>
      <c r="J209" s="209"/>
      <c r="O209" s="209"/>
      <c r="P209" s="209"/>
      <c r="Q209" s="209"/>
      <c r="R209" s="209"/>
      <c r="S209" s="209"/>
      <c r="T209" s="209"/>
      <c r="U209" s="209"/>
      <c r="V209" s="209"/>
      <c r="W209" s="209"/>
    </row>
    <row r="210" spans="4:23" x14ac:dyDescent="0.25">
      <c r="D210" s="209"/>
      <c r="E210" s="209"/>
      <c r="F210" s="209"/>
      <c r="G210" s="209"/>
      <c r="H210" s="209"/>
      <c r="I210" s="209"/>
      <c r="J210" s="209"/>
      <c r="O210" s="209"/>
      <c r="P210" s="209"/>
      <c r="Q210" s="209"/>
      <c r="R210" s="209"/>
      <c r="S210" s="209"/>
      <c r="T210" s="209"/>
      <c r="U210" s="209"/>
      <c r="V210" s="209"/>
      <c r="W210" s="209"/>
    </row>
    <row r="211" spans="4:23" x14ac:dyDescent="0.25">
      <c r="D211" s="209"/>
      <c r="E211" s="209"/>
      <c r="F211" s="209"/>
      <c r="G211" s="209"/>
      <c r="H211" s="209"/>
      <c r="I211" s="209"/>
      <c r="J211" s="209"/>
      <c r="O211" s="209"/>
      <c r="P211" s="209"/>
      <c r="Q211" s="209"/>
      <c r="R211" s="209"/>
      <c r="S211" s="209"/>
      <c r="T211" s="209"/>
      <c r="U211" s="209"/>
      <c r="V211" s="209"/>
      <c r="W211" s="209"/>
    </row>
    <row r="212" spans="4:23" x14ac:dyDescent="0.25">
      <c r="D212" s="209"/>
      <c r="E212" s="209"/>
      <c r="F212" s="209"/>
      <c r="G212" s="209"/>
      <c r="H212" s="209"/>
      <c r="I212" s="209"/>
      <c r="J212" s="209"/>
      <c r="O212" s="209"/>
      <c r="P212" s="209"/>
      <c r="Q212" s="209"/>
      <c r="R212" s="209"/>
      <c r="S212" s="209"/>
      <c r="T212" s="209"/>
      <c r="U212" s="209"/>
      <c r="V212" s="209"/>
      <c r="W212" s="209"/>
    </row>
    <row r="213" spans="4:23" x14ac:dyDescent="0.25">
      <c r="D213" s="209"/>
      <c r="E213" s="209"/>
      <c r="F213" s="209"/>
      <c r="G213" s="209"/>
      <c r="H213" s="209"/>
      <c r="I213" s="209"/>
      <c r="J213" s="209"/>
      <c r="O213" s="209"/>
      <c r="P213" s="209"/>
      <c r="Q213" s="209"/>
      <c r="R213" s="209"/>
      <c r="S213" s="209"/>
      <c r="T213" s="209"/>
      <c r="U213" s="209"/>
      <c r="V213" s="209"/>
      <c r="W213" s="209"/>
    </row>
    <row r="214" spans="4:23" x14ac:dyDescent="0.25">
      <c r="D214" s="209"/>
      <c r="E214" s="209"/>
      <c r="F214" s="209"/>
      <c r="G214" s="209"/>
      <c r="H214" s="209"/>
      <c r="I214" s="209"/>
      <c r="J214" s="209"/>
      <c r="O214" s="209"/>
      <c r="P214" s="209"/>
      <c r="Q214" s="209"/>
      <c r="R214" s="209"/>
      <c r="S214" s="209"/>
      <c r="T214" s="209"/>
      <c r="U214" s="209"/>
      <c r="V214" s="209"/>
      <c r="W214" s="209"/>
    </row>
    <row r="215" spans="4:23" x14ac:dyDescent="0.25">
      <c r="D215" s="209"/>
      <c r="E215" s="209"/>
      <c r="F215" s="209"/>
      <c r="G215" s="209"/>
      <c r="H215" s="209"/>
      <c r="I215" s="209"/>
      <c r="J215" s="209"/>
      <c r="O215" s="209"/>
      <c r="P215" s="209"/>
      <c r="Q215" s="209"/>
      <c r="R215" s="209"/>
      <c r="S215" s="209"/>
      <c r="T215" s="209"/>
      <c r="U215" s="209"/>
      <c r="V215" s="209"/>
      <c r="W215" s="209"/>
    </row>
    <row r="216" spans="4:23" x14ac:dyDescent="0.25">
      <c r="D216" s="209"/>
      <c r="E216" s="209"/>
      <c r="F216" s="209"/>
      <c r="G216" s="209"/>
      <c r="H216" s="209"/>
      <c r="I216" s="209"/>
      <c r="J216" s="209"/>
      <c r="O216" s="209"/>
      <c r="P216" s="209"/>
      <c r="Q216" s="209"/>
      <c r="R216" s="209"/>
      <c r="S216" s="209"/>
      <c r="T216" s="209"/>
      <c r="U216" s="209"/>
      <c r="V216" s="209"/>
      <c r="W216" s="209"/>
    </row>
    <row r="217" spans="4:23" x14ac:dyDescent="0.25">
      <c r="D217" s="209"/>
      <c r="E217" s="209"/>
      <c r="F217" s="209"/>
      <c r="G217" s="209"/>
      <c r="H217" s="209"/>
      <c r="I217" s="209"/>
      <c r="J217" s="209"/>
      <c r="O217" s="209"/>
      <c r="P217" s="209"/>
      <c r="Q217" s="209"/>
      <c r="R217" s="209"/>
      <c r="S217" s="209"/>
      <c r="T217" s="209"/>
      <c r="U217" s="209"/>
      <c r="V217" s="209"/>
      <c r="W217" s="209"/>
    </row>
    <row r="218" spans="4:23" x14ac:dyDescent="0.25">
      <c r="D218" s="209"/>
      <c r="E218" s="209"/>
      <c r="F218" s="209"/>
      <c r="G218" s="209"/>
      <c r="H218" s="209"/>
      <c r="I218" s="209"/>
      <c r="J218" s="209"/>
      <c r="O218" s="209"/>
      <c r="P218" s="209"/>
      <c r="Q218" s="209"/>
      <c r="R218" s="209"/>
      <c r="S218" s="209"/>
      <c r="T218" s="209"/>
      <c r="U218" s="209"/>
      <c r="V218" s="209"/>
      <c r="W218" s="209"/>
    </row>
    <row r="219" spans="4:23" x14ac:dyDescent="0.25">
      <c r="D219" s="209"/>
      <c r="E219" s="209"/>
      <c r="F219" s="209"/>
      <c r="G219" s="209"/>
      <c r="H219" s="209"/>
      <c r="I219" s="209"/>
      <c r="J219" s="209"/>
      <c r="O219" s="209"/>
      <c r="P219" s="209"/>
      <c r="Q219" s="209"/>
      <c r="R219" s="209"/>
      <c r="S219" s="209"/>
      <c r="T219" s="209"/>
      <c r="U219" s="209"/>
      <c r="V219" s="209"/>
      <c r="W219" s="209"/>
    </row>
    <row r="220" spans="4:23" x14ac:dyDescent="0.25">
      <c r="D220" s="209"/>
      <c r="E220" s="209"/>
      <c r="F220" s="209"/>
      <c r="G220" s="209"/>
      <c r="H220" s="209"/>
      <c r="I220" s="209"/>
      <c r="J220" s="209"/>
      <c r="O220" s="209"/>
      <c r="P220" s="209"/>
      <c r="Q220" s="209"/>
      <c r="R220" s="209"/>
      <c r="S220" s="209"/>
      <c r="T220" s="209"/>
      <c r="U220" s="209"/>
      <c r="V220" s="209"/>
      <c r="W220" s="209"/>
    </row>
    <row r="221" spans="4:23" x14ac:dyDescent="0.25">
      <c r="D221" s="209"/>
      <c r="E221" s="209"/>
      <c r="F221" s="209"/>
      <c r="G221" s="209"/>
      <c r="H221" s="209"/>
      <c r="I221" s="209"/>
      <c r="J221" s="209"/>
      <c r="O221" s="209"/>
      <c r="P221" s="209"/>
      <c r="Q221" s="209"/>
      <c r="R221" s="209"/>
      <c r="S221" s="209"/>
      <c r="T221" s="209"/>
      <c r="U221" s="209"/>
      <c r="V221" s="209"/>
      <c r="W221" s="209"/>
    </row>
    <row r="222" spans="4:23" x14ac:dyDescent="0.25">
      <c r="D222" s="209"/>
      <c r="E222" s="209"/>
      <c r="F222" s="209"/>
      <c r="G222" s="209"/>
      <c r="H222" s="209"/>
      <c r="I222" s="209"/>
      <c r="J222" s="209"/>
      <c r="O222" s="209"/>
      <c r="P222" s="209"/>
      <c r="Q222" s="209"/>
      <c r="R222" s="209"/>
      <c r="S222" s="209"/>
      <c r="T222" s="209"/>
      <c r="U222" s="209"/>
      <c r="V222" s="209"/>
      <c r="W222" s="209"/>
    </row>
    <row r="223" spans="4:23" x14ac:dyDescent="0.25">
      <c r="D223" s="209"/>
      <c r="E223" s="209"/>
      <c r="F223" s="209"/>
      <c r="G223" s="209"/>
      <c r="H223" s="209"/>
      <c r="I223" s="209"/>
      <c r="J223" s="209"/>
      <c r="O223" s="209"/>
      <c r="P223" s="209"/>
      <c r="Q223" s="209"/>
      <c r="R223" s="209"/>
      <c r="S223" s="209"/>
      <c r="T223" s="209"/>
      <c r="U223" s="209"/>
      <c r="V223" s="209"/>
      <c r="W223" s="209"/>
    </row>
    <row r="224" spans="4:23" x14ac:dyDescent="0.25">
      <c r="D224" s="209"/>
      <c r="E224" s="209"/>
      <c r="F224" s="209"/>
      <c r="G224" s="209"/>
      <c r="H224" s="209"/>
      <c r="I224" s="209"/>
      <c r="J224" s="209"/>
      <c r="O224" s="209"/>
      <c r="P224" s="209"/>
      <c r="Q224" s="209"/>
      <c r="R224" s="209"/>
      <c r="S224" s="209"/>
      <c r="T224" s="209"/>
      <c r="U224" s="209"/>
      <c r="V224" s="209"/>
      <c r="W224" s="209"/>
    </row>
    <row r="225" spans="4:23" x14ac:dyDescent="0.25">
      <c r="D225" s="209"/>
      <c r="E225" s="209"/>
      <c r="F225" s="209"/>
      <c r="G225" s="209"/>
      <c r="H225" s="209"/>
      <c r="I225" s="209"/>
      <c r="J225" s="209"/>
      <c r="O225" s="209"/>
      <c r="P225" s="209"/>
      <c r="Q225" s="209"/>
      <c r="R225" s="209"/>
      <c r="S225" s="209"/>
      <c r="T225" s="209"/>
      <c r="U225" s="209"/>
      <c r="V225" s="209"/>
      <c r="W225" s="209"/>
    </row>
    <row r="226" spans="4:23" x14ac:dyDescent="0.25">
      <c r="D226" s="209"/>
      <c r="E226" s="209"/>
      <c r="F226" s="209"/>
      <c r="G226" s="209"/>
      <c r="H226" s="209"/>
      <c r="I226" s="209"/>
      <c r="J226" s="209"/>
      <c r="O226" s="209"/>
      <c r="P226" s="209"/>
      <c r="Q226" s="209"/>
      <c r="R226" s="209"/>
      <c r="S226" s="209"/>
      <c r="T226" s="209"/>
      <c r="U226" s="209"/>
      <c r="V226" s="209"/>
      <c r="W226" s="209"/>
    </row>
    <row r="227" spans="4:23" x14ac:dyDescent="0.25">
      <c r="D227" s="209"/>
      <c r="E227" s="209"/>
      <c r="F227" s="209"/>
      <c r="G227" s="209"/>
      <c r="H227" s="209"/>
      <c r="I227" s="209"/>
      <c r="J227" s="209"/>
      <c r="O227" s="209"/>
      <c r="P227" s="209"/>
      <c r="Q227" s="209"/>
      <c r="R227" s="209"/>
      <c r="S227" s="209"/>
      <c r="T227" s="209"/>
      <c r="U227" s="209"/>
      <c r="V227" s="209"/>
      <c r="W227" s="209"/>
    </row>
    <row r="228" spans="4:23" x14ac:dyDescent="0.25">
      <c r="D228" s="209"/>
      <c r="E228" s="209"/>
      <c r="F228" s="209"/>
      <c r="G228" s="209"/>
      <c r="H228" s="209"/>
      <c r="I228" s="209"/>
      <c r="J228" s="209"/>
      <c r="O228" s="209"/>
      <c r="P228" s="209"/>
      <c r="Q228" s="209"/>
      <c r="R228" s="209"/>
      <c r="S228" s="209"/>
      <c r="T228" s="209"/>
      <c r="U228" s="209"/>
      <c r="V228" s="209"/>
      <c r="W228" s="209"/>
    </row>
    <row r="229" spans="4:23" x14ac:dyDescent="0.25">
      <c r="D229" s="209"/>
      <c r="E229" s="209"/>
      <c r="F229" s="209"/>
      <c r="G229" s="209"/>
      <c r="H229" s="209"/>
      <c r="I229" s="209"/>
      <c r="J229" s="209"/>
      <c r="O229" s="209"/>
      <c r="P229" s="209"/>
      <c r="Q229" s="209"/>
      <c r="R229" s="209"/>
      <c r="S229" s="209"/>
      <c r="T229" s="209"/>
      <c r="U229" s="209"/>
      <c r="V229" s="209"/>
      <c r="W229" s="209"/>
    </row>
    <row r="230" spans="4:23" x14ac:dyDescent="0.25">
      <c r="D230" s="209"/>
      <c r="E230" s="209"/>
      <c r="F230" s="209"/>
      <c r="G230" s="209"/>
      <c r="H230" s="209"/>
      <c r="I230" s="209"/>
      <c r="J230" s="209"/>
      <c r="O230" s="209"/>
      <c r="P230" s="209"/>
      <c r="Q230" s="209"/>
      <c r="R230" s="209"/>
      <c r="S230" s="209"/>
      <c r="T230" s="209"/>
      <c r="U230" s="209"/>
      <c r="V230" s="209"/>
      <c r="W230" s="209"/>
    </row>
    <row r="231" spans="4:23" x14ac:dyDescent="0.25">
      <c r="D231" s="209"/>
      <c r="E231" s="209"/>
      <c r="F231" s="209"/>
      <c r="G231" s="209"/>
      <c r="H231" s="209"/>
      <c r="I231" s="209"/>
      <c r="J231" s="209"/>
      <c r="O231" s="209"/>
      <c r="P231" s="209"/>
      <c r="Q231" s="209"/>
      <c r="R231" s="209"/>
      <c r="S231" s="209"/>
      <c r="T231" s="209"/>
      <c r="U231" s="209"/>
      <c r="V231" s="209"/>
      <c r="W231" s="209"/>
    </row>
    <row r="232" spans="4:23" x14ac:dyDescent="0.25">
      <c r="D232" s="209"/>
      <c r="E232" s="209"/>
      <c r="F232" s="209"/>
      <c r="G232" s="209"/>
      <c r="H232" s="209"/>
      <c r="I232" s="209"/>
      <c r="J232" s="209"/>
      <c r="O232" s="209"/>
      <c r="P232" s="209"/>
      <c r="Q232" s="209"/>
      <c r="R232" s="209"/>
      <c r="S232" s="209"/>
      <c r="T232" s="209"/>
      <c r="U232" s="209"/>
      <c r="V232" s="209"/>
      <c r="W232" s="209"/>
    </row>
    <row r="233" spans="4:23" x14ac:dyDescent="0.25">
      <c r="D233" s="209"/>
      <c r="E233" s="209"/>
      <c r="F233" s="209"/>
      <c r="G233" s="209"/>
      <c r="H233" s="209"/>
      <c r="I233" s="209"/>
      <c r="J233" s="209"/>
      <c r="O233" s="209"/>
      <c r="P233" s="209"/>
      <c r="Q233" s="209"/>
      <c r="R233" s="209"/>
      <c r="S233" s="209"/>
      <c r="T233" s="209"/>
      <c r="U233" s="209"/>
      <c r="V233" s="209"/>
      <c r="W233" s="209"/>
    </row>
    <row r="234" spans="4:23" x14ac:dyDescent="0.25">
      <c r="D234" s="209"/>
      <c r="E234" s="209"/>
      <c r="F234" s="209"/>
      <c r="G234" s="209"/>
      <c r="H234" s="209"/>
      <c r="I234" s="209"/>
      <c r="J234" s="209"/>
      <c r="O234" s="209"/>
      <c r="P234" s="209"/>
      <c r="Q234" s="209"/>
      <c r="R234" s="209"/>
      <c r="S234" s="209"/>
      <c r="T234" s="209"/>
      <c r="U234" s="209"/>
      <c r="V234" s="209"/>
      <c r="W234" s="209"/>
    </row>
    <row r="235" spans="4:23" x14ac:dyDescent="0.25">
      <c r="D235" s="209"/>
      <c r="E235" s="209"/>
      <c r="F235" s="209"/>
      <c r="G235" s="209"/>
      <c r="H235" s="209"/>
      <c r="I235" s="209"/>
      <c r="J235" s="209"/>
      <c r="O235" s="209"/>
      <c r="P235" s="209"/>
      <c r="Q235" s="209"/>
      <c r="R235" s="209"/>
      <c r="S235" s="209"/>
      <c r="T235" s="209"/>
      <c r="U235" s="209"/>
      <c r="V235" s="209"/>
      <c r="W235" s="209"/>
    </row>
    <row r="236" spans="4:23" x14ac:dyDescent="0.25">
      <c r="D236" s="209"/>
      <c r="E236" s="209"/>
      <c r="F236" s="209"/>
      <c r="G236" s="209"/>
      <c r="H236" s="209"/>
      <c r="I236" s="209"/>
      <c r="J236" s="209"/>
      <c r="O236" s="209"/>
      <c r="P236" s="209"/>
      <c r="Q236" s="209"/>
      <c r="R236" s="209"/>
      <c r="S236" s="209"/>
      <c r="T236" s="209"/>
      <c r="U236" s="209"/>
      <c r="V236" s="209"/>
      <c r="W236" s="209"/>
    </row>
    <row r="237" spans="4:23" x14ac:dyDescent="0.25">
      <c r="D237" s="209"/>
      <c r="E237" s="209"/>
      <c r="F237" s="209"/>
      <c r="G237" s="209"/>
      <c r="H237" s="209"/>
      <c r="I237" s="209"/>
      <c r="J237" s="209"/>
      <c r="O237" s="209"/>
      <c r="P237" s="209"/>
      <c r="Q237" s="209"/>
      <c r="R237" s="209"/>
      <c r="S237" s="209"/>
      <c r="T237" s="209"/>
      <c r="U237" s="209"/>
      <c r="V237" s="209"/>
      <c r="W237" s="209"/>
    </row>
    <row r="238" spans="4:23" x14ac:dyDescent="0.25">
      <c r="D238" s="209"/>
      <c r="E238" s="209"/>
      <c r="F238" s="209"/>
      <c r="G238" s="209"/>
      <c r="H238" s="209"/>
      <c r="I238" s="209"/>
      <c r="J238" s="209"/>
      <c r="O238" s="209"/>
      <c r="P238" s="209"/>
      <c r="Q238" s="209"/>
      <c r="R238" s="209"/>
      <c r="S238" s="209"/>
      <c r="T238" s="209"/>
      <c r="U238" s="209"/>
      <c r="V238" s="209"/>
      <c r="W238" s="209"/>
    </row>
    <row r="239" spans="4:23" x14ac:dyDescent="0.25">
      <c r="D239" s="209"/>
      <c r="E239" s="209"/>
      <c r="F239" s="209"/>
      <c r="G239" s="209"/>
      <c r="H239" s="209"/>
      <c r="I239" s="209"/>
      <c r="J239" s="209"/>
      <c r="O239" s="209"/>
      <c r="P239" s="209"/>
      <c r="Q239" s="209"/>
      <c r="R239" s="209"/>
      <c r="S239" s="209"/>
      <c r="T239" s="209"/>
      <c r="U239" s="209"/>
      <c r="V239" s="209"/>
      <c r="W239" s="209"/>
    </row>
    <row r="240" spans="4:23" x14ac:dyDescent="0.25">
      <c r="D240" s="209"/>
      <c r="E240" s="209"/>
      <c r="F240" s="209"/>
      <c r="G240" s="209"/>
      <c r="H240" s="209"/>
      <c r="I240" s="209"/>
      <c r="J240" s="209"/>
      <c r="O240" s="209"/>
      <c r="P240" s="209"/>
      <c r="Q240" s="209"/>
      <c r="R240" s="209"/>
      <c r="S240" s="209"/>
      <c r="T240" s="209"/>
      <c r="U240" s="209"/>
      <c r="V240" s="209"/>
      <c r="W240" s="209"/>
    </row>
    <row r="241" spans="4:23" x14ac:dyDescent="0.25">
      <c r="D241" s="209"/>
      <c r="E241" s="209"/>
      <c r="F241" s="209"/>
      <c r="G241" s="209"/>
      <c r="H241" s="209"/>
      <c r="I241" s="209"/>
      <c r="J241" s="209"/>
      <c r="O241" s="209"/>
      <c r="P241" s="209"/>
      <c r="Q241" s="209"/>
      <c r="R241" s="209"/>
      <c r="S241" s="209"/>
      <c r="T241" s="209"/>
      <c r="U241" s="209"/>
      <c r="V241" s="209"/>
      <c r="W241" s="209"/>
    </row>
    <row r="242" spans="4:23" x14ac:dyDescent="0.25">
      <c r="D242" s="209"/>
      <c r="E242" s="209"/>
      <c r="F242" s="209"/>
      <c r="G242" s="209"/>
      <c r="H242" s="209"/>
      <c r="I242" s="209"/>
      <c r="J242" s="209"/>
      <c r="O242" s="209"/>
      <c r="P242" s="209"/>
      <c r="Q242" s="209"/>
      <c r="R242" s="209"/>
      <c r="S242" s="209"/>
      <c r="T242" s="209"/>
      <c r="U242" s="209"/>
      <c r="V242" s="209"/>
      <c r="W242" s="209"/>
    </row>
    <row r="243" spans="4:23" x14ac:dyDescent="0.25">
      <c r="D243" s="209"/>
      <c r="E243" s="209"/>
      <c r="F243" s="209"/>
      <c r="G243" s="209"/>
      <c r="H243" s="209"/>
      <c r="I243" s="209"/>
      <c r="J243" s="209"/>
      <c r="O243" s="209"/>
      <c r="P243" s="209"/>
      <c r="Q243" s="209"/>
      <c r="R243" s="209"/>
      <c r="S243" s="209"/>
      <c r="T243" s="209"/>
      <c r="U243" s="209"/>
      <c r="V243" s="209"/>
      <c r="W243" s="209"/>
    </row>
    <row r="244" spans="4:23" x14ac:dyDescent="0.25">
      <c r="D244" s="209"/>
      <c r="E244" s="209"/>
      <c r="F244" s="209"/>
      <c r="G244" s="209"/>
      <c r="H244" s="209"/>
      <c r="I244" s="209"/>
      <c r="J244" s="209"/>
      <c r="O244" s="209"/>
      <c r="P244" s="209"/>
      <c r="Q244" s="209"/>
      <c r="R244" s="209"/>
      <c r="S244" s="209"/>
      <c r="T244" s="209"/>
      <c r="U244" s="209"/>
      <c r="V244" s="209"/>
      <c r="W244" s="209"/>
    </row>
    <row r="245" spans="4:23" x14ac:dyDescent="0.25">
      <c r="D245" s="209"/>
      <c r="E245" s="209"/>
      <c r="F245" s="209"/>
      <c r="G245" s="209"/>
      <c r="H245" s="209"/>
      <c r="I245" s="209"/>
      <c r="J245" s="209"/>
      <c r="O245" s="209"/>
      <c r="P245" s="209"/>
      <c r="Q245" s="209"/>
      <c r="R245" s="209"/>
      <c r="S245" s="209"/>
      <c r="T245" s="209"/>
      <c r="U245" s="209"/>
      <c r="V245" s="209"/>
      <c r="W245" s="209"/>
    </row>
    <row r="246" spans="4:23" x14ac:dyDescent="0.25">
      <c r="D246" s="209"/>
      <c r="E246" s="209"/>
      <c r="F246" s="209"/>
      <c r="G246" s="209"/>
      <c r="H246" s="209"/>
      <c r="I246" s="209"/>
      <c r="J246" s="209"/>
      <c r="O246" s="209"/>
      <c r="P246" s="209"/>
      <c r="Q246" s="209"/>
      <c r="R246" s="209"/>
      <c r="S246" s="209"/>
      <c r="T246" s="209"/>
      <c r="U246" s="209"/>
      <c r="V246" s="209"/>
      <c r="W246" s="209"/>
    </row>
    <row r="247" spans="4:23" x14ac:dyDescent="0.25">
      <c r="D247" s="209"/>
      <c r="E247" s="209"/>
      <c r="F247" s="209"/>
      <c r="G247" s="209"/>
      <c r="H247" s="209"/>
      <c r="I247" s="209"/>
      <c r="J247" s="209"/>
      <c r="O247" s="209"/>
      <c r="P247" s="209"/>
      <c r="Q247" s="209"/>
      <c r="R247" s="209"/>
      <c r="S247" s="209"/>
      <c r="T247" s="209"/>
      <c r="U247" s="209"/>
      <c r="V247" s="209"/>
      <c r="W247" s="209"/>
    </row>
    <row r="248" spans="4:23" x14ac:dyDescent="0.25">
      <c r="D248" s="209"/>
      <c r="E248" s="209"/>
      <c r="F248" s="209"/>
      <c r="G248" s="209"/>
      <c r="H248" s="209"/>
      <c r="I248" s="209"/>
      <c r="J248" s="209"/>
      <c r="O248" s="209"/>
      <c r="P248" s="209"/>
      <c r="Q248" s="209"/>
      <c r="R248" s="209"/>
      <c r="S248" s="209"/>
      <c r="T248" s="209"/>
      <c r="U248" s="209"/>
      <c r="V248" s="209"/>
      <c r="W248" s="209"/>
    </row>
    <row r="249" spans="4:23" x14ac:dyDescent="0.25">
      <c r="D249" s="209"/>
      <c r="E249" s="209"/>
      <c r="F249" s="209"/>
      <c r="G249" s="209"/>
      <c r="H249" s="209"/>
      <c r="I249" s="209"/>
      <c r="J249" s="209"/>
      <c r="O249" s="209"/>
      <c r="P249" s="209"/>
      <c r="Q249" s="209"/>
      <c r="R249" s="209"/>
      <c r="S249" s="209"/>
      <c r="T249" s="209"/>
      <c r="U249" s="209"/>
      <c r="V249" s="209"/>
      <c r="W249" s="209"/>
    </row>
    <row r="250" spans="4:23" x14ac:dyDescent="0.25">
      <c r="D250" s="209"/>
      <c r="E250" s="209"/>
      <c r="F250" s="209"/>
      <c r="G250" s="209"/>
      <c r="H250" s="209"/>
      <c r="I250" s="209"/>
      <c r="J250" s="209"/>
      <c r="O250" s="209"/>
      <c r="P250" s="209"/>
      <c r="Q250" s="209"/>
      <c r="R250" s="209"/>
      <c r="S250" s="209"/>
      <c r="T250" s="209"/>
      <c r="U250" s="209"/>
      <c r="V250" s="209"/>
      <c r="W250" s="209"/>
    </row>
    <row r="251" spans="4:23" x14ac:dyDescent="0.25">
      <c r="D251" s="209"/>
      <c r="E251" s="209"/>
      <c r="F251" s="209"/>
      <c r="G251" s="209"/>
      <c r="H251" s="209"/>
      <c r="I251" s="209"/>
      <c r="J251" s="209"/>
      <c r="O251" s="209"/>
      <c r="P251" s="209"/>
      <c r="Q251" s="209"/>
      <c r="R251" s="209"/>
      <c r="S251" s="209"/>
      <c r="T251" s="209"/>
      <c r="U251" s="209"/>
      <c r="V251" s="209"/>
      <c r="W251" s="209"/>
    </row>
    <row r="252" spans="4:23" x14ac:dyDescent="0.25">
      <c r="D252" s="209"/>
      <c r="E252" s="209"/>
      <c r="F252" s="209"/>
      <c r="G252" s="209"/>
      <c r="H252" s="209"/>
      <c r="I252" s="209"/>
      <c r="J252" s="209"/>
      <c r="O252" s="209"/>
      <c r="P252" s="209"/>
      <c r="Q252" s="209"/>
      <c r="R252" s="209"/>
      <c r="S252" s="209"/>
      <c r="T252" s="209"/>
      <c r="U252" s="209"/>
      <c r="V252" s="209"/>
      <c r="W252" s="209"/>
    </row>
    <row r="253" spans="4:23" x14ac:dyDescent="0.25">
      <c r="D253" s="209"/>
      <c r="E253" s="209"/>
      <c r="F253" s="209"/>
      <c r="G253" s="209"/>
      <c r="H253" s="209"/>
      <c r="I253" s="209"/>
      <c r="J253" s="209"/>
      <c r="O253" s="209"/>
      <c r="P253" s="209"/>
      <c r="Q253" s="209"/>
      <c r="R253" s="209"/>
      <c r="S253" s="209"/>
      <c r="T253" s="209"/>
      <c r="U253" s="209"/>
      <c r="V253" s="209"/>
      <c r="W253" s="209"/>
    </row>
    <row r="254" spans="4:23" x14ac:dyDescent="0.25">
      <c r="D254" s="209"/>
      <c r="E254" s="209"/>
      <c r="F254" s="209"/>
      <c r="G254" s="209"/>
      <c r="H254" s="209"/>
      <c r="I254" s="209"/>
      <c r="J254" s="209"/>
      <c r="O254" s="209"/>
      <c r="P254" s="209"/>
      <c r="Q254" s="209"/>
      <c r="R254" s="209"/>
      <c r="S254" s="209"/>
      <c r="T254" s="209"/>
      <c r="U254" s="209"/>
      <c r="V254" s="209"/>
      <c r="W254" s="209"/>
    </row>
    <row r="255" spans="4:23" x14ac:dyDescent="0.25">
      <c r="D255" s="209"/>
      <c r="E255" s="209"/>
      <c r="F255" s="209"/>
      <c r="G255" s="209"/>
      <c r="H255" s="209"/>
      <c r="I255" s="209"/>
      <c r="J255" s="209"/>
      <c r="O255" s="209"/>
      <c r="P255" s="209"/>
      <c r="Q255" s="209"/>
      <c r="R255" s="209"/>
      <c r="S255" s="209"/>
      <c r="T255" s="209"/>
      <c r="U255" s="209"/>
      <c r="V255" s="209"/>
      <c r="W255" s="209"/>
    </row>
    <row r="256" spans="4:23" x14ac:dyDescent="0.25">
      <c r="D256" s="209"/>
      <c r="E256" s="209"/>
      <c r="F256" s="209"/>
      <c r="G256" s="209"/>
      <c r="H256" s="209"/>
      <c r="I256" s="209"/>
      <c r="J256" s="209"/>
      <c r="O256" s="209"/>
      <c r="P256" s="209"/>
      <c r="Q256" s="209"/>
      <c r="R256" s="209"/>
      <c r="S256" s="209"/>
      <c r="T256" s="209"/>
      <c r="U256" s="209"/>
      <c r="V256" s="209"/>
      <c r="W256" s="209"/>
    </row>
    <row r="257" spans="4:23" x14ac:dyDescent="0.25">
      <c r="D257" s="209"/>
      <c r="E257" s="209"/>
      <c r="F257" s="209"/>
      <c r="G257" s="209"/>
      <c r="H257" s="209"/>
      <c r="I257" s="209"/>
      <c r="J257" s="209"/>
      <c r="O257" s="209"/>
      <c r="P257" s="209"/>
      <c r="Q257" s="209"/>
      <c r="R257" s="209"/>
      <c r="S257" s="209"/>
      <c r="T257" s="209"/>
      <c r="U257" s="209"/>
      <c r="V257" s="209"/>
      <c r="W257" s="209"/>
    </row>
    <row r="258" spans="4:23" x14ac:dyDescent="0.25">
      <c r="D258" s="209"/>
      <c r="E258" s="209"/>
      <c r="F258" s="209"/>
      <c r="G258" s="209"/>
      <c r="H258" s="209"/>
      <c r="I258" s="209"/>
      <c r="J258" s="209"/>
      <c r="O258" s="209"/>
      <c r="P258" s="209"/>
      <c r="Q258" s="209"/>
      <c r="R258" s="209"/>
      <c r="S258" s="209"/>
      <c r="T258" s="209"/>
      <c r="U258" s="209"/>
      <c r="V258" s="209"/>
      <c r="W258" s="209"/>
    </row>
    <row r="259" spans="4:23" x14ac:dyDescent="0.25">
      <c r="D259" s="209"/>
      <c r="E259" s="209"/>
      <c r="F259" s="209"/>
      <c r="G259" s="209"/>
      <c r="H259" s="209"/>
      <c r="I259" s="209"/>
      <c r="J259" s="209"/>
      <c r="O259" s="209"/>
      <c r="P259" s="209"/>
      <c r="Q259" s="209"/>
      <c r="R259" s="209"/>
      <c r="S259" s="209"/>
      <c r="T259" s="209"/>
      <c r="U259" s="209"/>
      <c r="V259" s="209"/>
      <c r="W259" s="209"/>
    </row>
    <row r="260" spans="4:23" x14ac:dyDescent="0.25">
      <c r="D260" s="209"/>
      <c r="E260" s="209"/>
      <c r="F260" s="209"/>
      <c r="G260" s="209"/>
      <c r="H260" s="209"/>
      <c r="I260" s="209"/>
      <c r="J260" s="209"/>
      <c r="O260" s="209"/>
      <c r="P260" s="209"/>
      <c r="Q260" s="209"/>
      <c r="R260" s="209"/>
      <c r="S260" s="209"/>
      <c r="T260" s="209"/>
      <c r="U260" s="209"/>
      <c r="V260" s="209"/>
      <c r="W260" s="209"/>
    </row>
    <row r="261" spans="4:23" x14ac:dyDescent="0.25">
      <c r="D261" s="209"/>
      <c r="E261" s="209"/>
      <c r="F261" s="209"/>
      <c r="G261" s="209"/>
      <c r="H261" s="209"/>
      <c r="I261" s="209"/>
      <c r="J261" s="209"/>
      <c r="O261" s="209"/>
      <c r="P261" s="209"/>
      <c r="Q261" s="209"/>
      <c r="R261" s="209"/>
      <c r="S261" s="209"/>
      <c r="T261" s="209"/>
      <c r="U261" s="209"/>
      <c r="V261" s="209"/>
      <c r="W261" s="209"/>
    </row>
    <row r="262" spans="4:23" x14ac:dyDescent="0.25">
      <c r="D262" s="209"/>
      <c r="E262" s="209"/>
      <c r="F262" s="209"/>
      <c r="G262" s="209"/>
      <c r="H262" s="209"/>
      <c r="I262" s="209"/>
      <c r="J262" s="209"/>
      <c r="O262" s="209"/>
      <c r="P262" s="209"/>
      <c r="Q262" s="209"/>
      <c r="R262" s="209"/>
      <c r="S262" s="209"/>
      <c r="T262" s="209"/>
      <c r="U262" s="209"/>
      <c r="V262" s="209"/>
      <c r="W262" s="209"/>
    </row>
    <row r="263" spans="4:23" x14ac:dyDescent="0.25">
      <c r="D263" s="209"/>
      <c r="E263" s="209"/>
      <c r="F263" s="209"/>
      <c r="G263" s="209"/>
      <c r="H263" s="209"/>
      <c r="I263" s="209"/>
      <c r="J263" s="209"/>
      <c r="O263" s="209"/>
      <c r="P263" s="209"/>
      <c r="Q263" s="209"/>
      <c r="R263" s="209"/>
      <c r="S263" s="209"/>
      <c r="T263" s="209"/>
      <c r="U263" s="209"/>
      <c r="V263" s="209"/>
      <c r="W263" s="209"/>
    </row>
    <row r="264" spans="4:23" x14ac:dyDescent="0.25">
      <c r="D264" s="209"/>
      <c r="E264" s="209"/>
      <c r="F264" s="209"/>
      <c r="G264" s="209"/>
      <c r="H264" s="209"/>
      <c r="I264" s="209"/>
      <c r="J264" s="209"/>
      <c r="O264" s="209"/>
      <c r="P264" s="209"/>
      <c r="Q264" s="209"/>
      <c r="R264" s="209"/>
      <c r="S264" s="209"/>
      <c r="T264" s="209"/>
      <c r="U264" s="209"/>
      <c r="V264" s="209"/>
      <c r="W264" s="209"/>
    </row>
    <row r="265" spans="4:23" x14ac:dyDescent="0.25">
      <c r="D265" s="209"/>
      <c r="E265" s="209"/>
      <c r="F265" s="209"/>
      <c r="G265" s="209"/>
      <c r="H265" s="209"/>
      <c r="I265" s="209"/>
      <c r="J265" s="209"/>
      <c r="O265" s="209"/>
      <c r="P265" s="209"/>
      <c r="Q265" s="209"/>
      <c r="R265" s="209"/>
      <c r="S265" s="209"/>
      <c r="T265" s="209"/>
      <c r="U265" s="209"/>
      <c r="V265" s="209"/>
      <c r="W265" s="209"/>
    </row>
    <row r="266" spans="4:23" x14ac:dyDescent="0.25">
      <c r="D266" s="209"/>
      <c r="E266" s="209"/>
      <c r="F266" s="209"/>
      <c r="G266" s="209"/>
      <c r="H266" s="209"/>
      <c r="I266" s="209"/>
      <c r="J266" s="209"/>
      <c r="O266" s="209"/>
      <c r="P266" s="209"/>
      <c r="Q266" s="209"/>
      <c r="R266" s="209"/>
      <c r="S266" s="209"/>
      <c r="T266" s="209"/>
      <c r="U266" s="209"/>
      <c r="V266" s="209"/>
      <c r="W266" s="209"/>
    </row>
    <row r="267" spans="4:23" x14ac:dyDescent="0.25">
      <c r="D267" s="209"/>
      <c r="E267" s="209"/>
      <c r="F267" s="209"/>
      <c r="G267" s="209"/>
      <c r="H267" s="209"/>
      <c r="I267" s="209"/>
      <c r="J267" s="209"/>
      <c r="O267" s="209"/>
      <c r="P267" s="209"/>
      <c r="Q267" s="209"/>
      <c r="R267" s="209"/>
      <c r="S267" s="209"/>
      <c r="T267" s="209"/>
      <c r="U267" s="209"/>
      <c r="V267" s="209"/>
      <c r="W267" s="209"/>
    </row>
    <row r="268" spans="4:23" x14ac:dyDescent="0.25">
      <c r="D268" s="209"/>
      <c r="E268" s="209"/>
      <c r="F268" s="209"/>
      <c r="G268" s="209"/>
      <c r="H268" s="209"/>
      <c r="I268" s="209"/>
      <c r="J268" s="209"/>
      <c r="O268" s="209"/>
      <c r="P268" s="209"/>
      <c r="Q268" s="209"/>
      <c r="R268" s="209"/>
      <c r="S268" s="209"/>
      <c r="T268" s="209"/>
      <c r="U268" s="209"/>
      <c r="V268" s="209"/>
      <c r="W268" s="209"/>
    </row>
    <row r="269" spans="4:23" x14ac:dyDescent="0.25">
      <c r="D269" s="209"/>
      <c r="E269" s="209"/>
      <c r="F269" s="209"/>
      <c r="G269" s="209"/>
      <c r="H269" s="209"/>
      <c r="I269" s="209"/>
      <c r="J269" s="209"/>
      <c r="O269" s="209"/>
      <c r="P269" s="209"/>
      <c r="Q269" s="209"/>
      <c r="R269" s="209"/>
      <c r="S269" s="209"/>
      <c r="T269" s="209"/>
      <c r="U269" s="209"/>
      <c r="V269" s="209"/>
      <c r="W269" s="209"/>
    </row>
    <row r="270" spans="4:23" x14ac:dyDescent="0.25">
      <c r="D270" s="209"/>
      <c r="E270" s="209"/>
      <c r="F270" s="209"/>
      <c r="G270" s="209"/>
      <c r="H270" s="209"/>
      <c r="I270" s="209"/>
      <c r="J270" s="209"/>
      <c r="O270" s="209"/>
      <c r="P270" s="209"/>
      <c r="Q270" s="209"/>
      <c r="R270" s="209"/>
      <c r="S270" s="209"/>
      <c r="T270" s="209"/>
      <c r="U270" s="209"/>
      <c r="V270" s="209"/>
      <c r="W270" s="209"/>
    </row>
    <row r="271" spans="4:23" x14ac:dyDescent="0.25">
      <c r="D271" s="209"/>
      <c r="E271" s="209"/>
      <c r="F271" s="209"/>
      <c r="G271" s="209"/>
      <c r="H271" s="209"/>
      <c r="I271" s="209"/>
      <c r="J271" s="209"/>
      <c r="O271" s="209"/>
      <c r="P271" s="209"/>
      <c r="Q271" s="209"/>
      <c r="R271" s="209"/>
      <c r="S271" s="209"/>
      <c r="T271" s="209"/>
      <c r="U271" s="209"/>
      <c r="V271" s="209"/>
      <c r="W271" s="209"/>
    </row>
    <row r="272" spans="4:23" x14ac:dyDescent="0.25">
      <c r="D272" s="209"/>
      <c r="E272" s="209"/>
      <c r="F272" s="209"/>
      <c r="G272" s="209"/>
      <c r="H272" s="209"/>
      <c r="I272" s="209"/>
      <c r="J272" s="209"/>
      <c r="O272" s="209"/>
      <c r="P272" s="209"/>
      <c r="Q272" s="209"/>
      <c r="R272" s="209"/>
      <c r="S272" s="209"/>
      <c r="T272" s="209"/>
      <c r="U272" s="209"/>
      <c r="V272" s="209"/>
      <c r="W272" s="209"/>
    </row>
    <row r="273" spans="4:23" x14ac:dyDescent="0.25">
      <c r="D273" s="209"/>
      <c r="E273" s="209"/>
      <c r="F273" s="209"/>
      <c r="G273" s="209"/>
      <c r="H273" s="209"/>
      <c r="I273" s="209"/>
      <c r="J273" s="209"/>
      <c r="O273" s="209"/>
      <c r="P273" s="209"/>
      <c r="Q273" s="209"/>
      <c r="R273" s="209"/>
      <c r="S273" s="209"/>
      <c r="T273" s="209"/>
      <c r="U273" s="209"/>
      <c r="V273" s="209"/>
      <c r="W273" s="209"/>
    </row>
    <row r="274" spans="4:23" x14ac:dyDescent="0.25">
      <c r="D274" s="209"/>
      <c r="E274" s="209"/>
      <c r="F274" s="209"/>
      <c r="G274" s="209"/>
      <c r="H274" s="209"/>
      <c r="I274" s="209"/>
      <c r="J274" s="209"/>
      <c r="O274" s="209"/>
      <c r="P274" s="209"/>
      <c r="Q274" s="209"/>
      <c r="R274" s="209"/>
      <c r="S274" s="209"/>
      <c r="T274" s="209"/>
      <c r="U274" s="209"/>
      <c r="V274" s="209"/>
      <c r="W274" s="209"/>
    </row>
    <row r="275" spans="4:23" x14ac:dyDescent="0.25">
      <c r="D275" s="209"/>
      <c r="E275" s="209"/>
      <c r="F275" s="209"/>
      <c r="G275" s="209"/>
      <c r="H275" s="209"/>
      <c r="I275" s="209"/>
      <c r="J275" s="209"/>
      <c r="O275" s="209"/>
      <c r="P275" s="209"/>
      <c r="Q275" s="209"/>
      <c r="R275" s="209"/>
      <c r="S275" s="209"/>
      <c r="T275" s="209"/>
      <c r="U275" s="209"/>
      <c r="V275" s="209"/>
      <c r="W275" s="209"/>
    </row>
    <row r="276" spans="4:23" x14ac:dyDescent="0.25">
      <c r="D276" s="209"/>
      <c r="E276" s="209"/>
      <c r="F276" s="209"/>
      <c r="G276" s="209"/>
      <c r="H276" s="209"/>
      <c r="I276" s="209"/>
      <c r="J276" s="209"/>
      <c r="O276" s="209"/>
      <c r="P276" s="209"/>
      <c r="Q276" s="209"/>
      <c r="R276" s="209"/>
      <c r="S276" s="209"/>
      <c r="T276" s="209"/>
      <c r="U276" s="209"/>
      <c r="V276" s="209"/>
      <c r="W276" s="209"/>
    </row>
    <row r="277" spans="4:23" x14ac:dyDescent="0.25">
      <c r="D277" s="209"/>
      <c r="E277" s="209"/>
      <c r="F277" s="209"/>
      <c r="G277" s="209"/>
      <c r="H277" s="209"/>
      <c r="I277" s="209"/>
      <c r="J277" s="209"/>
      <c r="O277" s="209"/>
      <c r="P277" s="209"/>
      <c r="Q277" s="209"/>
      <c r="R277" s="209"/>
      <c r="S277" s="209"/>
      <c r="T277" s="209"/>
      <c r="U277" s="209"/>
      <c r="V277" s="209"/>
      <c r="W277" s="209"/>
    </row>
    <row r="278" spans="4:23" x14ac:dyDescent="0.25">
      <c r="D278" s="209"/>
      <c r="E278" s="209"/>
      <c r="F278" s="209"/>
      <c r="G278" s="209"/>
      <c r="H278" s="209"/>
      <c r="I278" s="209"/>
      <c r="J278" s="209"/>
      <c r="O278" s="209"/>
      <c r="P278" s="209"/>
      <c r="Q278" s="209"/>
      <c r="R278" s="209"/>
      <c r="S278" s="209"/>
      <c r="T278" s="209"/>
      <c r="U278" s="209"/>
      <c r="V278" s="209"/>
      <c r="W278" s="209"/>
    </row>
    <row r="279" spans="4:23" x14ac:dyDescent="0.25">
      <c r="D279" s="209"/>
      <c r="E279" s="209"/>
      <c r="F279" s="209"/>
      <c r="G279" s="209"/>
      <c r="H279" s="209"/>
      <c r="I279" s="209"/>
      <c r="J279" s="209"/>
      <c r="O279" s="209"/>
      <c r="P279" s="209"/>
      <c r="Q279" s="209"/>
      <c r="R279" s="209"/>
      <c r="S279" s="209"/>
      <c r="T279" s="209"/>
      <c r="U279" s="209"/>
      <c r="V279" s="209"/>
      <c r="W279" s="209"/>
    </row>
    <row r="280" spans="4:23" x14ac:dyDescent="0.25">
      <c r="D280" s="209"/>
      <c r="E280" s="209"/>
      <c r="F280" s="209"/>
      <c r="G280" s="209"/>
      <c r="H280" s="209"/>
      <c r="I280" s="209"/>
      <c r="J280" s="209"/>
      <c r="O280" s="209"/>
      <c r="P280" s="209"/>
      <c r="Q280" s="209"/>
      <c r="R280" s="209"/>
      <c r="S280" s="209"/>
      <c r="T280" s="209"/>
      <c r="U280" s="209"/>
      <c r="V280" s="209"/>
      <c r="W280" s="209"/>
    </row>
    <row r="281" spans="4:23" x14ac:dyDescent="0.25">
      <c r="D281" s="209"/>
      <c r="E281" s="209"/>
      <c r="F281" s="209"/>
      <c r="G281" s="209"/>
      <c r="H281" s="209"/>
      <c r="I281" s="209"/>
      <c r="J281" s="209"/>
      <c r="O281" s="209"/>
      <c r="P281" s="209"/>
      <c r="Q281" s="209"/>
      <c r="R281" s="209"/>
      <c r="S281" s="209"/>
      <c r="T281" s="209"/>
      <c r="U281" s="209"/>
      <c r="V281" s="209"/>
      <c r="W281" s="209"/>
    </row>
    <row r="282" spans="4:23" x14ac:dyDescent="0.25">
      <c r="D282" s="209"/>
      <c r="E282" s="209"/>
      <c r="F282" s="209"/>
      <c r="G282" s="209"/>
      <c r="H282" s="209"/>
      <c r="I282" s="209"/>
      <c r="J282" s="209"/>
      <c r="O282" s="209"/>
      <c r="P282" s="209"/>
      <c r="Q282" s="209"/>
      <c r="R282" s="209"/>
      <c r="S282" s="209"/>
      <c r="T282" s="209"/>
      <c r="U282" s="209"/>
      <c r="V282" s="209"/>
      <c r="W282" s="209"/>
    </row>
    <row r="283" spans="4:23" x14ac:dyDescent="0.25">
      <c r="D283" s="209"/>
      <c r="E283" s="209"/>
      <c r="F283" s="209"/>
      <c r="G283" s="209"/>
      <c r="H283" s="209"/>
      <c r="I283" s="209"/>
      <c r="J283" s="209"/>
      <c r="O283" s="209"/>
      <c r="P283" s="209"/>
      <c r="Q283" s="209"/>
      <c r="R283" s="209"/>
      <c r="S283" s="209"/>
      <c r="T283" s="209"/>
      <c r="U283" s="209"/>
      <c r="V283" s="209"/>
      <c r="W283" s="209"/>
    </row>
    <row r="284" spans="4:23" x14ac:dyDescent="0.25">
      <c r="D284" s="209"/>
      <c r="E284" s="209"/>
      <c r="F284" s="209"/>
      <c r="G284" s="209"/>
      <c r="H284" s="209"/>
      <c r="I284" s="209"/>
      <c r="J284" s="209"/>
      <c r="O284" s="209"/>
      <c r="P284" s="209"/>
      <c r="Q284" s="209"/>
      <c r="R284" s="209"/>
      <c r="S284" s="209"/>
      <c r="T284" s="209"/>
      <c r="U284" s="209"/>
      <c r="V284" s="209"/>
      <c r="W284" s="209"/>
    </row>
    <row r="285" spans="4:23" x14ac:dyDescent="0.25">
      <c r="D285" s="209"/>
      <c r="E285" s="209"/>
      <c r="F285" s="209"/>
      <c r="G285" s="209"/>
      <c r="H285" s="209"/>
      <c r="I285" s="209"/>
      <c r="J285" s="209"/>
      <c r="O285" s="209"/>
      <c r="P285" s="209"/>
      <c r="Q285" s="209"/>
      <c r="R285" s="209"/>
      <c r="S285" s="209"/>
      <c r="T285" s="209"/>
      <c r="U285" s="209"/>
      <c r="V285" s="209"/>
      <c r="W285" s="209"/>
    </row>
    <row r="286" spans="4:23" x14ac:dyDescent="0.25">
      <c r="D286" s="209"/>
      <c r="E286" s="209"/>
      <c r="F286" s="209"/>
      <c r="G286" s="209"/>
      <c r="H286" s="209"/>
      <c r="I286" s="209"/>
      <c r="J286" s="209"/>
      <c r="O286" s="209"/>
      <c r="P286" s="209"/>
      <c r="Q286" s="209"/>
      <c r="R286" s="209"/>
      <c r="S286" s="209"/>
      <c r="T286" s="209"/>
      <c r="U286" s="209"/>
      <c r="V286" s="209"/>
      <c r="W286" s="209"/>
    </row>
    <row r="287" spans="4:23" x14ac:dyDescent="0.25">
      <c r="D287" s="209"/>
      <c r="E287" s="209"/>
      <c r="F287" s="209"/>
      <c r="G287" s="209"/>
      <c r="H287" s="209"/>
      <c r="I287" s="209"/>
      <c r="J287" s="209"/>
      <c r="O287" s="209"/>
      <c r="P287" s="209"/>
      <c r="Q287" s="209"/>
      <c r="R287" s="209"/>
      <c r="S287" s="209"/>
      <c r="T287" s="209"/>
      <c r="U287" s="209"/>
      <c r="V287" s="209"/>
      <c r="W287" s="209"/>
    </row>
    <row r="288" spans="4:23" x14ac:dyDescent="0.25">
      <c r="D288" s="209"/>
      <c r="E288" s="209"/>
      <c r="F288" s="209"/>
      <c r="G288" s="209"/>
      <c r="H288" s="209"/>
      <c r="I288" s="209"/>
      <c r="J288" s="209"/>
      <c r="O288" s="209"/>
      <c r="P288" s="209"/>
      <c r="Q288" s="209"/>
      <c r="R288" s="209"/>
      <c r="S288" s="209"/>
      <c r="T288" s="209"/>
      <c r="U288" s="209"/>
      <c r="V288" s="209"/>
      <c r="W288" s="209"/>
    </row>
    <row r="289" spans="4:23" x14ac:dyDescent="0.25">
      <c r="D289" s="209"/>
      <c r="E289" s="209"/>
      <c r="F289" s="209"/>
      <c r="G289" s="209"/>
      <c r="H289" s="209"/>
      <c r="I289" s="209"/>
      <c r="J289" s="209"/>
      <c r="O289" s="209"/>
      <c r="P289" s="209"/>
      <c r="Q289" s="209"/>
      <c r="R289" s="209"/>
      <c r="S289" s="209"/>
      <c r="T289" s="209"/>
      <c r="U289" s="209"/>
      <c r="V289" s="209"/>
      <c r="W289" s="209"/>
    </row>
    <row r="290" spans="4:23" x14ac:dyDescent="0.25">
      <c r="D290" s="209"/>
      <c r="E290" s="209"/>
      <c r="F290" s="209"/>
      <c r="G290" s="209"/>
      <c r="H290" s="209"/>
      <c r="I290" s="209"/>
      <c r="J290" s="209"/>
      <c r="O290" s="209"/>
      <c r="P290" s="209"/>
      <c r="Q290" s="209"/>
      <c r="R290" s="209"/>
      <c r="S290" s="209"/>
      <c r="T290" s="209"/>
      <c r="U290" s="209"/>
      <c r="V290" s="209"/>
      <c r="W290" s="209"/>
    </row>
    <row r="291" spans="4:23" x14ac:dyDescent="0.25">
      <c r="D291" s="209"/>
      <c r="E291" s="209"/>
      <c r="F291" s="209"/>
      <c r="G291" s="209"/>
      <c r="H291" s="209"/>
      <c r="I291" s="209"/>
      <c r="J291" s="209"/>
      <c r="O291" s="209"/>
      <c r="P291" s="209"/>
      <c r="Q291" s="209"/>
      <c r="R291" s="209"/>
      <c r="S291" s="209"/>
      <c r="T291" s="209"/>
      <c r="U291" s="209"/>
      <c r="V291" s="209"/>
      <c r="W291" s="209"/>
    </row>
    <row r="292" spans="4:23" x14ac:dyDescent="0.25">
      <c r="D292" s="209"/>
      <c r="E292" s="209"/>
      <c r="F292" s="209"/>
      <c r="G292" s="209"/>
      <c r="H292" s="209"/>
      <c r="I292" s="209"/>
      <c r="J292" s="209"/>
      <c r="O292" s="209"/>
      <c r="P292" s="209"/>
      <c r="Q292" s="209"/>
      <c r="R292" s="209"/>
      <c r="S292" s="209"/>
      <c r="T292" s="209"/>
      <c r="U292" s="209"/>
      <c r="V292" s="209"/>
      <c r="W292" s="209"/>
    </row>
    <row r="293" spans="4:23" x14ac:dyDescent="0.25">
      <c r="D293" s="209"/>
      <c r="E293" s="209"/>
      <c r="F293" s="209"/>
      <c r="G293" s="209"/>
      <c r="H293" s="209"/>
      <c r="I293" s="209"/>
      <c r="J293" s="209"/>
      <c r="O293" s="209"/>
      <c r="P293" s="209"/>
      <c r="Q293" s="209"/>
      <c r="R293" s="209"/>
      <c r="S293" s="209"/>
      <c r="T293" s="209"/>
      <c r="U293" s="209"/>
      <c r="V293" s="209"/>
      <c r="W293" s="209"/>
    </row>
    <row r="294" spans="4:23" x14ac:dyDescent="0.25">
      <c r="D294" s="209"/>
      <c r="E294" s="209"/>
      <c r="F294" s="209"/>
      <c r="G294" s="209"/>
      <c r="H294" s="209"/>
      <c r="I294" s="209"/>
      <c r="J294" s="209"/>
      <c r="O294" s="209"/>
      <c r="P294" s="209"/>
      <c r="Q294" s="209"/>
      <c r="R294" s="209"/>
      <c r="S294" s="209"/>
      <c r="T294" s="209"/>
      <c r="U294" s="209"/>
      <c r="V294" s="209"/>
      <c r="W294" s="209"/>
    </row>
    <row r="295" spans="4:23" x14ac:dyDescent="0.25">
      <c r="D295" s="209"/>
      <c r="E295" s="209"/>
      <c r="F295" s="209"/>
      <c r="G295" s="209"/>
      <c r="H295" s="209"/>
      <c r="I295" s="209"/>
      <c r="J295" s="209"/>
      <c r="O295" s="209"/>
      <c r="P295" s="209"/>
      <c r="Q295" s="209"/>
      <c r="R295" s="209"/>
      <c r="S295" s="209"/>
      <c r="T295" s="209"/>
      <c r="U295" s="209"/>
      <c r="V295" s="209"/>
      <c r="W295" s="209"/>
    </row>
    <row r="296" spans="4:23" x14ac:dyDescent="0.25">
      <c r="D296" s="209"/>
      <c r="E296" s="209"/>
      <c r="F296" s="209"/>
      <c r="G296" s="209"/>
      <c r="H296" s="209"/>
      <c r="I296" s="209"/>
      <c r="J296" s="209"/>
      <c r="O296" s="209"/>
      <c r="P296" s="209"/>
      <c r="Q296" s="209"/>
      <c r="R296" s="209"/>
      <c r="S296" s="209"/>
      <c r="T296" s="209"/>
      <c r="U296" s="209"/>
      <c r="V296" s="209"/>
      <c r="W296" s="209"/>
    </row>
    <row r="297" spans="4:23" x14ac:dyDescent="0.25">
      <c r="D297" s="209"/>
      <c r="E297" s="209"/>
      <c r="F297" s="209"/>
      <c r="G297" s="209"/>
      <c r="H297" s="209"/>
      <c r="I297" s="209"/>
      <c r="J297" s="209"/>
      <c r="O297" s="209"/>
      <c r="P297" s="209"/>
      <c r="Q297" s="209"/>
      <c r="R297" s="209"/>
      <c r="S297" s="209"/>
      <c r="T297" s="209"/>
      <c r="U297" s="209"/>
      <c r="V297" s="209"/>
      <c r="W297" s="209"/>
    </row>
    <row r="298" spans="4:23" x14ac:dyDescent="0.25">
      <c r="D298" s="209"/>
      <c r="E298" s="209"/>
      <c r="F298" s="209"/>
      <c r="G298" s="209"/>
      <c r="H298" s="209"/>
      <c r="I298" s="209"/>
      <c r="J298" s="209"/>
      <c r="O298" s="209"/>
      <c r="P298" s="209"/>
      <c r="Q298" s="209"/>
      <c r="R298" s="209"/>
      <c r="S298" s="209"/>
      <c r="T298" s="209"/>
      <c r="U298" s="209"/>
      <c r="V298" s="209"/>
      <c r="W298" s="209"/>
    </row>
    <row r="299" spans="4:23" x14ac:dyDescent="0.25">
      <c r="D299" s="209"/>
      <c r="E299" s="209"/>
      <c r="F299" s="209"/>
      <c r="G299" s="209"/>
      <c r="H299" s="209"/>
      <c r="I299" s="209"/>
      <c r="J299" s="209"/>
      <c r="O299" s="209"/>
      <c r="P299" s="209"/>
      <c r="Q299" s="209"/>
      <c r="R299" s="209"/>
      <c r="S299" s="209"/>
      <c r="T299" s="209"/>
      <c r="U299" s="209"/>
      <c r="V299" s="209"/>
      <c r="W299" s="209"/>
    </row>
    <row r="300" spans="4:23" x14ac:dyDescent="0.25">
      <c r="D300" s="209"/>
      <c r="E300" s="209"/>
      <c r="F300" s="209"/>
      <c r="G300" s="209"/>
      <c r="H300" s="209"/>
      <c r="I300" s="209"/>
      <c r="J300" s="209"/>
      <c r="O300" s="209"/>
      <c r="P300" s="209"/>
      <c r="Q300" s="209"/>
      <c r="R300" s="209"/>
      <c r="S300" s="209"/>
      <c r="T300" s="209"/>
      <c r="U300" s="209"/>
      <c r="V300" s="209"/>
      <c r="W300" s="209"/>
    </row>
    <row r="301" spans="4:23" x14ac:dyDescent="0.25">
      <c r="D301" s="209"/>
      <c r="E301" s="209"/>
      <c r="F301" s="209"/>
      <c r="G301" s="209"/>
      <c r="H301" s="209"/>
      <c r="I301" s="209"/>
      <c r="J301" s="209"/>
      <c r="O301" s="209"/>
      <c r="P301" s="209"/>
      <c r="Q301" s="209"/>
      <c r="R301" s="209"/>
      <c r="S301" s="209"/>
      <c r="T301" s="209"/>
      <c r="U301" s="209"/>
      <c r="V301" s="209"/>
      <c r="W301" s="209"/>
    </row>
    <row r="302" spans="4:23" x14ac:dyDescent="0.25">
      <c r="D302" s="209"/>
      <c r="E302" s="209"/>
      <c r="F302" s="209"/>
      <c r="G302" s="209"/>
      <c r="H302" s="209"/>
      <c r="I302" s="209"/>
      <c r="J302" s="209"/>
      <c r="O302" s="209"/>
      <c r="P302" s="209"/>
      <c r="Q302" s="209"/>
      <c r="R302" s="209"/>
      <c r="S302" s="209"/>
      <c r="T302" s="209"/>
      <c r="U302" s="209"/>
      <c r="V302" s="209"/>
      <c r="W302" s="209"/>
    </row>
    <row r="303" spans="4:23" x14ac:dyDescent="0.25">
      <c r="D303" s="209"/>
      <c r="E303" s="209"/>
      <c r="F303" s="209"/>
      <c r="G303" s="209"/>
      <c r="H303" s="209"/>
      <c r="I303" s="209"/>
      <c r="J303" s="209"/>
      <c r="O303" s="209"/>
      <c r="P303" s="209"/>
      <c r="Q303" s="209"/>
      <c r="R303" s="209"/>
      <c r="S303" s="209"/>
      <c r="T303" s="209"/>
      <c r="U303" s="209"/>
      <c r="V303" s="209"/>
      <c r="W303" s="209"/>
    </row>
    <row r="304" spans="4:23" x14ac:dyDescent="0.25">
      <c r="D304" s="209"/>
      <c r="E304" s="209"/>
      <c r="F304" s="209"/>
      <c r="G304" s="209"/>
      <c r="H304" s="209"/>
      <c r="I304" s="209"/>
      <c r="J304" s="209"/>
      <c r="O304" s="209"/>
      <c r="P304" s="209"/>
      <c r="Q304" s="209"/>
      <c r="R304" s="209"/>
      <c r="S304" s="209"/>
      <c r="T304" s="209"/>
      <c r="U304" s="209"/>
      <c r="V304" s="209"/>
      <c r="W304" s="209"/>
    </row>
    <row r="305" spans="4:23" x14ac:dyDescent="0.25">
      <c r="D305" s="209"/>
      <c r="E305" s="209"/>
      <c r="F305" s="209"/>
      <c r="G305" s="209"/>
      <c r="H305" s="209"/>
      <c r="I305" s="209"/>
      <c r="J305" s="209"/>
      <c r="O305" s="209"/>
      <c r="P305" s="209"/>
      <c r="Q305" s="209"/>
      <c r="R305" s="209"/>
      <c r="S305" s="209"/>
      <c r="T305" s="209"/>
      <c r="U305" s="209"/>
      <c r="V305" s="209"/>
      <c r="W305" s="209"/>
    </row>
    <row r="306" spans="4:23" x14ac:dyDescent="0.25">
      <c r="D306" s="209"/>
      <c r="E306" s="209"/>
      <c r="F306" s="209"/>
      <c r="G306" s="209"/>
      <c r="H306" s="209"/>
      <c r="I306" s="209"/>
      <c r="J306" s="209"/>
      <c r="O306" s="209"/>
      <c r="P306" s="209"/>
      <c r="Q306" s="209"/>
      <c r="R306" s="209"/>
      <c r="S306" s="209"/>
      <c r="T306" s="209"/>
      <c r="U306" s="209"/>
      <c r="V306" s="209"/>
      <c r="W306" s="209"/>
    </row>
    <row r="307" spans="4:23" x14ac:dyDescent="0.25">
      <c r="D307" s="209"/>
      <c r="E307" s="209"/>
      <c r="F307" s="209"/>
      <c r="G307" s="209"/>
      <c r="H307" s="209"/>
      <c r="I307" s="209"/>
      <c r="J307" s="209"/>
      <c r="O307" s="209"/>
      <c r="P307" s="209"/>
      <c r="Q307" s="209"/>
      <c r="R307" s="209"/>
      <c r="S307" s="209"/>
      <c r="T307" s="209"/>
      <c r="U307" s="209"/>
      <c r="V307" s="209"/>
      <c r="W307" s="209"/>
    </row>
    <row r="308" spans="4:23" x14ac:dyDescent="0.25">
      <c r="D308" s="209"/>
      <c r="E308" s="209"/>
      <c r="F308" s="209"/>
      <c r="G308" s="209"/>
      <c r="H308" s="209"/>
      <c r="I308" s="209"/>
      <c r="J308" s="209"/>
      <c r="O308" s="209"/>
      <c r="P308" s="209"/>
      <c r="Q308" s="209"/>
      <c r="R308" s="209"/>
      <c r="S308" s="209"/>
      <c r="T308" s="209"/>
      <c r="U308" s="209"/>
      <c r="V308" s="209"/>
      <c r="W308" s="209"/>
    </row>
    <row r="309" spans="4:23" x14ac:dyDescent="0.25">
      <c r="D309" s="209"/>
      <c r="E309" s="209"/>
      <c r="F309" s="209"/>
      <c r="G309" s="209"/>
      <c r="H309" s="209"/>
      <c r="I309" s="209"/>
      <c r="J309" s="209"/>
      <c r="O309" s="209"/>
      <c r="P309" s="209"/>
      <c r="Q309" s="209"/>
      <c r="R309" s="209"/>
      <c r="S309" s="209"/>
      <c r="T309" s="209"/>
      <c r="U309" s="209"/>
      <c r="V309" s="209"/>
      <c r="W309" s="209"/>
    </row>
    <row r="310" spans="4:23" x14ac:dyDescent="0.25">
      <c r="D310" s="209"/>
      <c r="E310" s="209"/>
      <c r="F310" s="209"/>
      <c r="G310" s="209"/>
      <c r="H310" s="209"/>
      <c r="I310" s="209"/>
      <c r="J310" s="209"/>
      <c r="O310" s="209"/>
      <c r="P310" s="209"/>
      <c r="Q310" s="209"/>
      <c r="R310" s="209"/>
      <c r="S310" s="209"/>
      <c r="T310" s="209"/>
      <c r="U310" s="209"/>
      <c r="V310" s="209"/>
      <c r="W310" s="209"/>
    </row>
    <row r="311" spans="4:23" x14ac:dyDescent="0.25">
      <c r="D311" s="209"/>
      <c r="E311" s="209"/>
      <c r="F311" s="209"/>
      <c r="G311" s="209"/>
      <c r="H311" s="209"/>
      <c r="I311" s="209"/>
      <c r="J311" s="209"/>
      <c r="O311" s="209"/>
      <c r="P311" s="209"/>
      <c r="Q311" s="209"/>
      <c r="R311" s="209"/>
      <c r="S311" s="209"/>
      <c r="T311" s="209"/>
      <c r="U311" s="209"/>
      <c r="V311" s="209"/>
      <c r="W311" s="209"/>
    </row>
    <row r="312" spans="4:23" x14ac:dyDescent="0.25">
      <c r="D312" s="209"/>
      <c r="E312" s="209"/>
      <c r="F312" s="209"/>
      <c r="G312" s="209"/>
      <c r="H312" s="209"/>
      <c r="I312" s="209"/>
      <c r="J312" s="209"/>
      <c r="O312" s="209"/>
      <c r="P312" s="209"/>
      <c r="Q312" s="209"/>
      <c r="R312" s="209"/>
      <c r="S312" s="209"/>
      <c r="T312" s="209"/>
      <c r="U312" s="209"/>
      <c r="V312" s="209"/>
      <c r="W312" s="209"/>
    </row>
    <row r="313" spans="4:23" x14ac:dyDescent="0.25">
      <c r="D313" s="209"/>
      <c r="E313" s="209"/>
      <c r="F313" s="209"/>
      <c r="G313" s="209"/>
      <c r="H313" s="209"/>
      <c r="I313" s="209"/>
      <c r="J313" s="209"/>
      <c r="O313" s="209"/>
      <c r="P313" s="209"/>
      <c r="Q313" s="209"/>
      <c r="R313" s="209"/>
      <c r="S313" s="209"/>
      <c r="T313" s="209"/>
      <c r="U313" s="209"/>
      <c r="V313" s="209"/>
      <c r="W313" s="209"/>
    </row>
    <row r="314" spans="4:23" x14ac:dyDescent="0.25">
      <c r="D314" s="209"/>
      <c r="E314" s="209"/>
      <c r="F314" s="209"/>
      <c r="G314" s="209"/>
      <c r="H314" s="209"/>
      <c r="I314" s="209"/>
      <c r="J314" s="209"/>
      <c r="O314" s="209"/>
      <c r="P314" s="209"/>
      <c r="Q314" s="209"/>
      <c r="R314" s="209"/>
      <c r="S314" s="209"/>
      <c r="T314" s="209"/>
      <c r="U314" s="209"/>
      <c r="V314" s="209"/>
      <c r="W314" s="209"/>
    </row>
    <row r="315" spans="4:23" x14ac:dyDescent="0.25">
      <c r="D315" s="209"/>
      <c r="E315" s="209"/>
      <c r="F315" s="209"/>
      <c r="G315" s="209"/>
      <c r="H315" s="209"/>
      <c r="I315" s="209"/>
      <c r="J315" s="209"/>
      <c r="O315" s="209"/>
      <c r="P315" s="209"/>
      <c r="Q315" s="209"/>
      <c r="R315" s="209"/>
      <c r="S315" s="209"/>
      <c r="T315" s="209"/>
      <c r="U315" s="209"/>
      <c r="V315" s="209"/>
      <c r="W315" s="209"/>
    </row>
    <row r="316" spans="4:23" x14ac:dyDescent="0.25">
      <c r="D316" s="209"/>
      <c r="E316" s="209"/>
      <c r="F316" s="209"/>
      <c r="G316" s="209"/>
      <c r="H316" s="209"/>
      <c r="I316" s="209"/>
      <c r="J316" s="209"/>
      <c r="O316" s="209"/>
      <c r="P316" s="209"/>
      <c r="Q316" s="209"/>
      <c r="R316" s="209"/>
      <c r="S316" s="209"/>
      <c r="T316" s="209"/>
      <c r="U316" s="209"/>
      <c r="V316" s="209"/>
      <c r="W316" s="209"/>
    </row>
    <row r="317" spans="4:23" x14ac:dyDescent="0.25">
      <c r="D317" s="209"/>
      <c r="E317" s="209"/>
      <c r="F317" s="209"/>
      <c r="G317" s="209"/>
      <c r="H317" s="209"/>
      <c r="I317" s="209"/>
      <c r="J317" s="209"/>
      <c r="O317" s="209"/>
      <c r="P317" s="209"/>
      <c r="Q317" s="209"/>
      <c r="R317" s="209"/>
      <c r="S317" s="209"/>
      <c r="T317" s="209"/>
      <c r="U317" s="209"/>
      <c r="V317" s="209"/>
      <c r="W317" s="209"/>
    </row>
    <row r="318" spans="4:23" x14ac:dyDescent="0.25">
      <c r="D318" s="209"/>
      <c r="E318" s="209"/>
      <c r="F318" s="209"/>
      <c r="G318" s="209"/>
      <c r="H318" s="209"/>
      <c r="I318" s="209"/>
      <c r="J318" s="209"/>
      <c r="O318" s="209"/>
      <c r="P318" s="209"/>
      <c r="Q318" s="209"/>
      <c r="R318" s="209"/>
      <c r="S318" s="209"/>
      <c r="T318" s="209"/>
      <c r="U318" s="209"/>
      <c r="V318" s="209"/>
      <c r="W318" s="209"/>
    </row>
    <row r="319" spans="4:23" x14ac:dyDescent="0.25">
      <c r="D319" s="209"/>
      <c r="E319" s="209"/>
      <c r="F319" s="209"/>
      <c r="G319" s="209"/>
      <c r="H319" s="209"/>
      <c r="I319" s="209"/>
      <c r="J319" s="209"/>
      <c r="O319" s="209"/>
      <c r="P319" s="209"/>
      <c r="Q319" s="209"/>
      <c r="R319" s="209"/>
      <c r="S319" s="209"/>
      <c r="T319" s="209"/>
      <c r="U319" s="209"/>
      <c r="V319" s="209"/>
      <c r="W319" s="209"/>
    </row>
    <row r="320" spans="4:23" x14ac:dyDescent="0.25">
      <c r="D320" s="209"/>
      <c r="E320" s="209"/>
      <c r="F320" s="209"/>
      <c r="G320" s="209"/>
      <c r="H320" s="209"/>
      <c r="I320" s="209"/>
      <c r="J320" s="209"/>
      <c r="O320" s="209"/>
      <c r="P320" s="209"/>
      <c r="Q320" s="209"/>
      <c r="R320" s="209"/>
      <c r="S320" s="209"/>
      <c r="T320" s="209"/>
      <c r="U320" s="209"/>
      <c r="V320" s="209"/>
      <c r="W320" s="209"/>
    </row>
    <row r="321" spans="4:23" x14ac:dyDescent="0.25">
      <c r="D321" s="209"/>
      <c r="E321" s="209"/>
      <c r="F321" s="209"/>
      <c r="G321" s="209"/>
      <c r="H321" s="209"/>
      <c r="I321" s="209"/>
      <c r="J321" s="209"/>
      <c r="O321" s="209"/>
      <c r="P321" s="209"/>
      <c r="Q321" s="209"/>
      <c r="R321" s="209"/>
      <c r="S321" s="209"/>
      <c r="T321" s="209"/>
      <c r="U321" s="209"/>
      <c r="V321" s="209"/>
      <c r="W321" s="209"/>
    </row>
    <row r="322" spans="4:23" x14ac:dyDescent="0.25">
      <c r="D322" s="209"/>
      <c r="E322" s="209"/>
      <c r="F322" s="209"/>
      <c r="G322" s="209"/>
      <c r="H322" s="209"/>
      <c r="I322" s="209"/>
      <c r="J322" s="209"/>
      <c r="O322" s="209"/>
      <c r="P322" s="209"/>
      <c r="Q322" s="209"/>
      <c r="R322" s="209"/>
      <c r="S322" s="209"/>
      <c r="T322" s="209"/>
      <c r="U322" s="209"/>
      <c r="V322" s="209"/>
      <c r="W322" s="209"/>
    </row>
    <row r="323" spans="4:23" x14ac:dyDescent="0.25">
      <c r="D323" s="209"/>
      <c r="E323" s="209"/>
      <c r="F323" s="209"/>
      <c r="G323" s="209"/>
      <c r="H323" s="209"/>
      <c r="I323" s="209"/>
      <c r="J323" s="209"/>
      <c r="O323" s="209"/>
      <c r="P323" s="209"/>
      <c r="Q323" s="209"/>
      <c r="R323" s="209"/>
      <c r="S323" s="209"/>
      <c r="T323" s="209"/>
      <c r="U323" s="209"/>
      <c r="V323" s="209"/>
      <c r="W323" s="209"/>
    </row>
    <row r="324" spans="4:23" x14ac:dyDescent="0.25">
      <c r="D324" s="209"/>
      <c r="E324" s="209"/>
      <c r="F324" s="209"/>
      <c r="G324" s="209"/>
      <c r="H324" s="209"/>
      <c r="I324" s="209"/>
      <c r="J324" s="209"/>
      <c r="O324" s="209"/>
      <c r="P324" s="209"/>
      <c r="Q324" s="209"/>
      <c r="R324" s="209"/>
      <c r="S324" s="209"/>
      <c r="T324" s="209"/>
      <c r="U324" s="209"/>
      <c r="V324" s="209"/>
      <c r="W324" s="209"/>
    </row>
    <row r="325" spans="4:23" x14ac:dyDescent="0.25">
      <c r="D325" s="209"/>
      <c r="E325" s="209"/>
      <c r="F325" s="209"/>
      <c r="G325" s="209"/>
      <c r="H325" s="209"/>
      <c r="I325" s="209"/>
      <c r="J325" s="209"/>
      <c r="O325" s="209"/>
      <c r="P325" s="209"/>
      <c r="Q325" s="209"/>
      <c r="R325" s="209"/>
      <c r="S325" s="209"/>
      <c r="T325" s="209"/>
      <c r="U325" s="209"/>
      <c r="V325" s="209"/>
      <c r="W325" s="209"/>
    </row>
    <row r="326" spans="4:23" x14ac:dyDescent="0.25">
      <c r="D326" s="209"/>
      <c r="E326" s="209"/>
      <c r="F326" s="209"/>
      <c r="G326" s="209"/>
      <c r="H326" s="209"/>
      <c r="I326" s="209"/>
      <c r="J326" s="209"/>
      <c r="O326" s="209"/>
      <c r="P326" s="209"/>
      <c r="Q326" s="209"/>
      <c r="R326" s="209"/>
      <c r="S326" s="209"/>
      <c r="T326" s="209"/>
      <c r="U326" s="209"/>
      <c r="V326" s="209"/>
      <c r="W326" s="209"/>
    </row>
    <row r="327" spans="4:23" x14ac:dyDescent="0.25">
      <c r="D327" s="209"/>
      <c r="E327" s="209"/>
      <c r="F327" s="209"/>
      <c r="G327" s="209"/>
      <c r="H327" s="209"/>
      <c r="I327" s="209"/>
      <c r="J327" s="209"/>
      <c r="O327" s="209"/>
      <c r="P327" s="209"/>
      <c r="Q327" s="209"/>
      <c r="R327" s="209"/>
      <c r="S327" s="209"/>
      <c r="T327" s="209"/>
      <c r="U327" s="209"/>
      <c r="V327" s="209"/>
      <c r="W327" s="209"/>
    </row>
    <row r="328" spans="4:23" x14ac:dyDescent="0.25">
      <c r="D328" s="209"/>
      <c r="E328" s="209"/>
      <c r="F328" s="209"/>
      <c r="G328" s="209"/>
      <c r="H328" s="209"/>
      <c r="I328" s="209"/>
      <c r="J328" s="209"/>
      <c r="O328" s="209"/>
      <c r="P328" s="209"/>
      <c r="Q328" s="209"/>
      <c r="R328" s="209"/>
      <c r="S328" s="209"/>
      <c r="T328" s="209"/>
      <c r="U328" s="209"/>
      <c r="V328" s="209"/>
      <c r="W328" s="209"/>
    </row>
    <row r="329" spans="4:23" x14ac:dyDescent="0.25">
      <c r="D329" s="209"/>
      <c r="E329" s="209"/>
      <c r="F329" s="209"/>
      <c r="G329" s="209"/>
      <c r="H329" s="209"/>
      <c r="I329" s="209"/>
      <c r="J329" s="209"/>
      <c r="O329" s="209"/>
      <c r="P329" s="209"/>
      <c r="Q329" s="209"/>
      <c r="R329" s="209"/>
      <c r="S329" s="209"/>
      <c r="T329" s="209"/>
      <c r="U329" s="209"/>
      <c r="V329" s="209"/>
      <c r="W329" s="209"/>
    </row>
    <row r="330" spans="4:23" x14ac:dyDescent="0.25">
      <c r="D330" s="209"/>
      <c r="E330" s="209"/>
      <c r="F330" s="209"/>
      <c r="G330" s="209"/>
      <c r="H330" s="209"/>
      <c r="I330" s="209"/>
      <c r="J330" s="209"/>
      <c r="O330" s="209"/>
      <c r="P330" s="209"/>
      <c r="Q330" s="209"/>
      <c r="R330" s="209"/>
      <c r="S330" s="209"/>
      <c r="T330" s="209"/>
      <c r="U330" s="209"/>
      <c r="V330" s="209"/>
      <c r="W330" s="209"/>
    </row>
    <row r="331" spans="4:23" x14ac:dyDescent="0.25">
      <c r="D331" s="209"/>
      <c r="E331" s="209"/>
      <c r="F331" s="209"/>
      <c r="G331" s="209"/>
      <c r="H331" s="209"/>
      <c r="I331" s="209"/>
      <c r="J331" s="209"/>
      <c r="O331" s="209"/>
      <c r="P331" s="209"/>
      <c r="Q331" s="209"/>
      <c r="R331" s="209"/>
      <c r="S331" s="209"/>
      <c r="T331" s="209"/>
      <c r="U331" s="209"/>
      <c r="V331" s="209"/>
      <c r="W331" s="209"/>
    </row>
    <row r="332" spans="4:23" x14ac:dyDescent="0.25">
      <c r="D332" s="209"/>
      <c r="E332" s="209"/>
      <c r="F332" s="209"/>
      <c r="G332" s="209"/>
      <c r="H332" s="209"/>
      <c r="I332" s="209"/>
      <c r="J332" s="209"/>
      <c r="O332" s="209"/>
      <c r="P332" s="209"/>
      <c r="Q332" s="209"/>
      <c r="R332" s="209"/>
      <c r="S332" s="209"/>
      <c r="T332" s="209"/>
      <c r="U332" s="209"/>
      <c r="V332" s="209"/>
      <c r="W332" s="209"/>
    </row>
    <row r="333" spans="4:23" x14ac:dyDescent="0.25">
      <c r="D333" s="209"/>
      <c r="E333" s="209"/>
      <c r="F333" s="209"/>
      <c r="G333" s="209"/>
      <c r="H333" s="209"/>
      <c r="I333" s="209"/>
      <c r="J333" s="209"/>
      <c r="O333" s="209"/>
      <c r="P333" s="209"/>
      <c r="Q333" s="209"/>
      <c r="R333" s="209"/>
      <c r="S333" s="209"/>
      <c r="T333" s="209"/>
      <c r="U333" s="209"/>
      <c r="V333" s="209"/>
      <c r="W333" s="209"/>
    </row>
    <row r="334" spans="4:23" x14ac:dyDescent="0.25">
      <c r="D334" s="209"/>
      <c r="E334" s="209"/>
      <c r="F334" s="209"/>
      <c r="G334" s="209"/>
      <c r="H334" s="209"/>
      <c r="I334" s="209"/>
      <c r="J334" s="209"/>
      <c r="O334" s="209"/>
      <c r="P334" s="209"/>
      <c r="Q334" s="209"/>
      <c r="R334" s="209"/>
      <c r="S334" s="209"/>
      <c r="T334" s="209"/>
      <c r="U334" s="209"/>
      <c r="V334" s="209"/>
      <c r="W334" s="209"/>
    </row>
    <row r="335" spans="4:23" x14ac:dyDescent="0.25">
      <c r="D335" s="209"/>
      <c r="E335" s="209"/>
      <c r="F335" s="209"/>
      <c r="G335" s="209"/>
      <c r="H335" s="209"/>
      <c r="I335" s="209"/>
      <c r="J335" s="209"/>
      <c r="O335" s="209"/>
      <c r="P335" s="209"/>
      <c r="Q335" s="209"/>
      <c r="R335" s="209"/>
      <c r="S335" s="209"/>
      <c r="T335" s="209"/>
      <c r="U335" s="209"/>
      <c r="V335" s="209"/>
      <c r="W335" s="209"/>
    </row>
    <row r="336" spans="4:23" x14ac:dyDescent="0.25">
      <c r="D336" s="209"/>
      <c r="E336" s="209"/>
      <c r="F336" s="209"/>
      <c r="G336" s="209"/>
      <c r="H336" s="209"/>
      <c r="I336" s="209"/>
      <c r="J336" s="209"/>
      <c r="O336" s="209"/>
      <c r="P336" s="209"/>
      <c r="Q336" s="209"/>
      <c r="R336" s="209"/>
      <c r="S336" s="209"/>
      <c r="T336" s="209"/>
      <c r="U336" s="209"/>
      <c r="V336" s="209"/>
      <c r="W336" s="209"/>
    </row>
    <row r="337" spans="4:23" x14ac:dyDescent="0.25">
      <c r="D337" s="209"/>
      <c r="E337" s="209"/>
      <c r="F337" s="209"/>
      <c r="G337" s="209"/>
      <c r="H337" s="209"/>
      <c r="I337" s="209"/>
      <c r="J337" s="209"/>
      <c r="O337" s="209"/>
      <c r="P337" s="209"/>
      <c r="Q337" s="209"/>
      <c r="R337" s="209"/>
      <c r="S337" s="209"/>
      <c r="T337" s="209"/>
      <c r="U337" s="209"/>
      <c r="V337" s="209"/>
      <c r="W337" s="209"/>
    </row>
    <row r="338" spans="4:23" x14ac:dyDescent="0.25">
      <c r="D338" s="209"/>
      <c r="E338" s="209"/>
      <c r="F338" s="209"/>
      <c r="G338" s="209"/>
      <c r="H338" s="209"/>
      <c r="I338" s="209"/>
      <c r="J338" s="209"/>
      <c r="O338" s="209"/>
      <c r="P338" s="209"/>
      <c r="Q338" s="209"/>
      <c r="R338" s="209"/>
      <c r="S338" s="209"/>
      <c r="T338" s="209"/>
      <c r="U338" s="209"/>
      <c r="V338" s="209"/>
      <c r="W338" s="209"/>
    </row>
    <row r="339" spans="4:23" x14ac:dyDescent="0.25">
      <c r="D339" s="209"/>
      <c r="E339" s="209"/>
      <c r="F339" s="209"/>
      <c r="G339" s="209"/>
      <c r="H339" s="209"/>
      <c r="I339" s="209"/>
      <c r="J339" s="209"/>
      <c r="O339" s="209"/>
      <c r="P339" s="209"/>
      <c r="Q339" s="209"/>
      <c r="R339" s="209"/>
      <c r="S339" s="209"/>
      <c r="T339" s="209"/>
      <c r="U339" s="209"/>
      <c r="V339" s="209"/>
      <c r="W339" s="209"/>
    </row>
    <row r="340" spans="4:23" x14ac:dyDescent="0.25">
      <c r="D340" s="209"/>
      <c r="E340" s="209"/>
      <c r="F340" s="209"/>
      <c r="G340" s="209"/>
      <c r="H340" s="209"/>
      <c r="I340" s="209"/>
      <c r="J340" s="209"/>
      <c r="O340" s="209"/>
      <c r="P340" s="209"/>
      <c r="Q340" s="209"/>
      <c r="R340" s="209"/>
      <c r="S340" s="209"/>
      <c r="T340" s="209"/>
      <c r="U340" s="209"/>
      <c r="V340" s="209"/>
      <c r="W340" s="209"/>
    </row>
    <row r="341" spans="4:23" x14ac:dyDescent="0.25">
      <c r="D341" s="209"/>
      <c r="E341" s="209"/>
      <c r="F341" s="209"/>
      <c r="G341" s="209"/>
      <c r="H341" s="209"/>
      <c r="I341" s="209"/>
      <c r="J341" s="209"/>
      <c r="O341" s="209"/>
      <c r="P341" s="209"/>
      <c r="Q341" s="209"/>
      <c r="R341" s="209"/>
      <c r="S341" s="209"/>
      <c r="T341" s="209"/>
      <c r="U341" s="209"/>
      <c r="V341" s="209"/>
      <c r="W341" s="209"/>
    </row>
    <row r="342" spans="4:23" x14ac:dyDescent="0.25">
      <c r="D342" s="209"/>
      <c r="E342" s="209"/>
      <c r="F342" s="209"/>
      <c r="G342" s="209"/>
      <c r="H342" s="209"/>
      <c r="I342" s="209"/>
      <c r="J342" s="209"/>
      <c r="O342" s="209"/>
      <c r="P342" s="209"/>
      <c r="Q342" s="209"/>
      <c r="R342" s="209"/>
      <c r="S342" s="209"/>
      <c r="T342" s="209"/>
      <c r="U342" s="209"/>
      <c r="V342" s="209"/>
      <c r="W342" s="209"/>
    </row>
    <row r="343" spans="4:23" x14ac:dyDescent="0.25">
      <c r="D343" s="209"/>
      <c r="E343" s="209"/>
      <c r="F343" s="209"/>
      <c r="G343" s="209"/>
      <c r="H343" s="209"/>
      <c r="I343" s="209"/>
      <c r="J343" s="209"/>
      <c r="O343" s="209"/>
      <c r="P343" s="209"/>
      <c r="Q343" s="209"/>
      <c r="R343" s="209"/>
      <c r="S343" s="209"/>
      <c r="T343" s="209"/>
      <c r="U343" s="209"/>
      <c r="V343" s="209"/>
      <c r="W343" s="209"/>
    </row>
    <row r="344" spans="4:23" x14ac:dyDescent="0.25">
      <c r="D344" s="209"/>
      <c r="E344" s="209"/>
      <c r="F344" s="209"/>
      <c r="G344" s="209"/>
      <c r="H344" s="209"/>
      <c r="I344" s="209"/>
      <c r="J344" s="209"/>
      <c r="O344" s="209"/>
      <c r="P344" s="209"/>
      <c r="Q344" s="209"/>
      <c r="R344" s="209"/>
      <c r="S344" s="209"/>
      <c r="T344" s="209"/>
      <c r="U344" s="209"/>
      <c r="V344" s="209"/>
      <c r="W344" s="209"/>
    </row>
    <row r="345" spans="4:23" x14ac:dyDescent="0.25">
      <c r="D345" s="209"/>
      <c r="E345" s="209"/>
      <c r="F345" s="209"/>
      <c r="G345" s="209"/>
      <c r="H345" s="209"/>
      <c r="I345" s="209"/>
      <c r="J345" s="209"/>
      <c r="O345" s="209"/>
      <c r="P345" s="209"/>
      <c r="Q345" s="209"/>
      <c r="R345" s="209"/>
      <c r="S345" s="209"/>
      <c r="T345" s="209"/>
      <c r="U345" s="209"/>
      <c r="V345" s="209"/>
      <c r="W345" s="209"/>
    </row>
    <row r="346" spans="4:23" x14ac:dyDescent="0.25">
      <c r="D346" s="209"/>
      <c r="E346" s="209"/>
      <c r="F346" s="209"/>
      <c r="G346" s="209"/>
      <c r="H346" s="209"/>
      <c r="I346" s="209"/>
      <c r="J346" s="209"/>
      <c r="O346" s="209"/>
      <c r="P346" s="209"/>
      <c r="Q346" s="209"/>
      <c r="R346" s="209"/>
      <c r="S346" s="209"/>
      <c r="T346" s="209"/>
      <c r="U346" s="209"/>
      <c r="V346" s="209"/>
      <c r="W346" s="209"/>
    </row>
    <row r="347" spans="4:23" x14ac:dyDescent="0.25">
      <c r="D347" s="209"/>
      <c r="E347" s="209"/>
      <c r="F347" s="209"/>
      <c r="G347" s="209"/>
      <c r="H347" s="209"/>
      <c r="I347" s="209"/>
      <c r="J347" s="209"/>
      <c r="O347" s="209"/>
      <c r="P347" s="209"/>
      <c r="Q347" s="209"/>
      <c r="R347" s="209"/>
      <c r="S347" s="209"/>
      <c r="T347" s="209"/>
      <c r="U347" s="209"/>
      <c r="V347" s="209"/>
      <c r="W347" s="209"/>
    </row>
    <row r="348" spans="4:23" x14ac:dyDescent="0.25">
      <c r="D348" s="209"/>
      <c r="E348" s="209"/>
      <c r="F348" s="209"/>
      <c r="G348" s="209"/>
      <c r="H348" s="209"/>
      <c r="I348" s="209"/>
      <c r="J348" s="209"/>
      <c r="O348" s="209"/>
      <c r="P348" s="209"/>
      <c r="Q348" s="209"/>
      <c r="R348" s="209"/>
      <c r="S348" s="209"/>
      <c r="T348" s="209"/>
      <c r="U348" s="209"/>
      <c r="V348" s="209"/>
      <c r="W348" s="209"/>
    </row>
    <row r="349" spans="4:23" x14ac:dyDescent="0.25">
      <c r="D349" s="209"/>
      <c r="E349" s="209"/>
      <c r="F349" s="209"/>
      <c r="G349" s="209"/>
      <c r="H349" s="209"/>
      <c r="I349" s="209"/>
      <c r="J349" s="209"/>
      <c r="O349" s="209"/>
      <c r="P349" s="209"/>
      <c r="Q349" s="209"/>
      <c r="R349" s="209"/>
      <c r="S349" s="209"/>
      <c r="T349" s="209"/>
      <c r="U349" s="209"/>
      <c r="V349" s="209"/>
      <c r="W349" s="209"/>
    </row>
    <row r="350" spans="4:23" x14ac:dyDescent="0.25">
      <c r="D350" s="209"/>
      <c r="E350" s="209"/>
      <c r="F350" s="209"/>
      <c r="G350" s="209"/>
      <c r="H350" s="209"/>
      <c r="I350" s="209"/>
      <c r="J350" s="209"/>
      <c r="O350" s="209"/>
      <c r="P350" s="209"/>
      <c r="Q350" s="209"/>
      <c r="R350" s="209"/>
      <c r="S350" s="209"/>
      <c r="T350" s="209"/>
      <c r="U350" s="209"/>
      <c r="V350" s="209"/>
      <c r="W350" s="209"/>
    </row>
    <row r="351" spans="4:23" x14ac:dyDescent="0.25">
      <c r="D351" s="209"/>
      <c r="E351" s="209"/>
      <c r="F351" s="209"/>
      <c r="G351" s="209"/>
      <c r="H351" s="209"/>
      <c r="I351" s="209"/>
      <c r="J351" s="209"/>
      <c r="O351" s="209"/>
      <c r="P351" s="209"/>
      <c r="Q351" s="209"/>
      <c r="R351" s="209"/>
      <c r="S351" s="209"/>
      <c r="T351" s="209"/>
      <c r="U351" s="209"/>
      <c r="V351" s="209"/>
      <c r="W351" s="209"/>
    </row>
    <row r="352" spans="4:23" x14ac:dyDescent="0.25">
      <c r="D352" s="209"/>
      <c r="E352" s="209"/>
      <c r="F352" s="209"/>
      <c r="G352" s="209"/>
      <c r="H352" s="209"/>
      <c r="I352" s="209"/>
      <c r="J352" s="209"/>
      <c r="O352" s="209"/>
      <c r="P352" s="209"/>
      <c r="Q352" s="209"/>
      <c r="R352" s="209"/>
      <c r="S352" s="209"/>
      <c r="T352" s="209"/>
      <c r="U352" s="209"/>
      <c r="V352" s="209"/>
      <c r="W352" s="209"/>
    </row>
    <row r="353" spans="4:23" x14ac:dyDescent="0.25">
      <c r="D353" s="209"/>
      <c r="E353" s="209"/>
      <c r="F353" s="209"/>
      <c r="G353" s="209"/>
      <c r="H353" s="209"/>
      <c r="I353" s="209"/>
      <c r="J353" s="209"/>
      <c r="O353" s="209"/>
      <c r="P353" s="209"/>
      <c r="Q353" s="209"/>
      <c r="R353" s="209"/>
      <c r="S353" s="209"/>
      <c r="T353" s="209"/>
      <c r="U353" s="209"/>
      <c r="V353" s="209"/>
      <c r="W353" s="209"/>
    </row>
    <row r="354" spans="4:23" x14ac:dyDescent="0.25">
      <c r="D354" s="209"/>
      <c r="E354" s="209"/>
      <c r="F354" s="209"/>
      <c r="G354" s="209"/>
      <c r="H354" s="209"/>
      <c r="I354" s="209"/>
      <c r="J354" s="209"/>
      <c r="O354" s="209"/>
      <c r="P354" s="209"/>
      <c r="Q354" s="209"/>
      <c r="R354" s="209"/>
      <c r="S354" s="209"/>
      <c r="T354" s="209"/>
      <c r="U354" s="209"/>
      <c r="V354" s="209"/>
      <c r="W354" s="209"/>
    </row>
    <row r="355" spans="4:23" x14ac:dyDescent="0.25">
      <c r="D355" s="209"/>
      <c r="E355" s="209"/>
      <c r="F355" s="209"/>
      <c r="G355" s="209"/>
      <c r="H355" s="209"/>
      <c r="I355" s="209"/>
      <c r="J355" s="209"/>
      <c r="O355" s="209"/>
      <c r="P355" s="209"/>
      <c r="Q355" s="209"/>
      <c r="R355" s="209"/>
      <c r="S355" s="209"/>
      <c r="T355" s="209"/>
      <c r="U355" s="209"/>
      <c r="V355" s="209"/>
      <c r="W355" s="209"/>
    </row>
    <row r="356" spans="4:23" x14ac:dyDescent="0.25">
      <c r="D356" s="209"/>
      <c r="E356" s="209"/>
      <c r="F356" s="209"/>
      <c r="G356" s="209"/>
      <c r="H356" s="209"/>
      <c r="I356" s="209"/>
      <c r="J356" s="209"/>
      <c r="O356" s="209"/>
      <c r="P356" s="209"/>
      <c r="Q356" s="209"/>
      <c r="R356" s="209"/>
      <c r="S356" s="209"/>
      <c r="T356" s="209"/>
      <c r="U356" s="209"/>
      <c r="V356" s="209"/>
      <c r="W356" s="209"/>
    </row>
    <row r="357" spans="4:23" x14ac:dyDescent="0.25">
      <c r="D357" s="209"/>
      <c r="E357" s="209"/>
      <c r="F357" s="209"/>
      <c r="G357" s="209"/>
      <c r="H357" s="209"/>
      <c r="I357" s="209"/>
      <c r="J357" s="209"/>
      <c r="O357" s="209"/>
      <c r="P357" s="209"/>
      <c r="Q357" s="209"/>
      <c r="R357" s="209"/>
      <c r="S357" s="209"/>
      <c r="T357" s="209"/>
      <c r="U357" s="209"/>
      <c r="V357" s="209"/>
      <c r="W357" s="209"/>
    </row>
    <row r="358" spans="4:23" x14ac:dyDescent="0.25">
      <c r="D358" s="209"/>
      <c r="E358" s="209"/>
      <c r="F358" s="209"/>
      <c r="G358" s="209"/>
      <c r="H358" s="209"/>
      <c r="I358" s="209"/>
      <c r="J358" s="209"/>
      <c r="O358" s="209"/>
      <c r="P358" s="209"/>
      <c r="Q358" s="209"/>
      <c r="R358" s="209"/>
      <c r="S358" s="209"/>
      <c r="T358" s="209"/>
      <c r="U358" s="209"/>
      <c r="V358" s="209"/>
      <c r="W358" s="209"/>
    </row>
    <row r="359" spans="4:23" x14ac:dyDescent="0.25">
      <c r="D359" s="209"/>
      <c r="E359" s="209"/>
      <c r="F359" s="209"/>
      <c r="G359" s="209"/>
      <c r="H359" s="209"/>
      <c r="I359" s="209"/>
      <c r="J359" s="209"/>
      <c r="O359" s="209"/>
      <c r="P359" s="209"/>
      <c r="Q359" s="209"/>
      <c r="R359" s="209"/>
      <c r="S359" s="209"/>
      <c r="T359" s="209"/>
      <c r="U359" s="209"/>
      <c r="V359" s="209"/>
      <c r="W359" s="209"/>
    </row>
    <row r="360" spans="4:23" x14ac:dyDescent="0.25">
      <c r="D360" s="209"/>
      <c r="E360" s="209"/>
      <c r="F360" s="209"/>
      <c r="G360" s="209"/>
      <c r="H360" s="209"/>
      <c r="I360" s="209"/>
      <c r="J360" s="209"/>
      <c r="O360" s="209"/>
      <c r="P360" s="209"/>
      <c r="Q360" s="209"/>
      <c r="R360" s="209"/>
      <c r="S360" s="209"/>
      <c r="T360" s="209"/>
      <c r="U360" s="209"/>
      <c r="V360" s="209"/>
      <c r="W360" s="209"/>
    </row>
    <row r="361" spans="4:23" x14ac:dyDescent="0.25">
      <c r="D361" s="209"/>
      <c r="E361" s="209"/>
      <c r="F361" s="209"/>
      <c r="G361" s="209"/>
      <c r="H361" s="209"/>
      <c r="I361" s="209"/>
      <c r="J361" s="209"/>
      <c r="O361" s="209"/>
      <c r="P361" s="209"/>
      <c r="Q361" s="209"/>
      <c r="R361" s="209"/>
      <c r="S361" s="209"/>
      <c r="T361" s="209"/>
      <c r="U361" s="209"/>
      <c r="V361" s="209"/>
      <c r="W361" s="209"/>
    </row>
    <row r="362" spans="4:23" x14ac:dyDescent="0.25">
      <c r="D362" s="209"/>
      <c r="E362" s="209"/>
      <c r="F362" s="209"/>
      <c r="G362" s="209"/>
      <c r="H362" s="209"/>
      <c r="I362" s="209"/>
      <c r="J362" s="209"/>
      <c r="O362" s="209"/>
      <c r="P362" s="209"/>
      <c r="Q362" s="209"/>
      <c r="R362" s="209"/>
      <c r="S362" s="209"/>
      <c r="T362" s="209"/>
      <c r="U362" s="209"/>
      <c r="V362" s="209"/>
      <c r="W362" s="209"/>
    </row>
    <row r="363" spans="4:23" x14ac:dyDescent="0.25">
      <c r="D363" s="209"/>
      <c r="E363" s="209"/>
      <c r="F363" s="209"/>
      <c r="G363" s="209"/>
      <c r="H363" s="209"/>
      <c r="I363" s="209"/>
      <c r="J363" s="209"/>
      <c r="O363" s="209"/>
      <c r="P363" s="209"/>
      <c r="Q363" s="209"/>
      <c r="R363" s="209"/>
      <c r="S363" s="209"/>
      <c r="T363" s="209"/>
      <c r="U363" s="209"/>
      <c r="V363" s="209"/>
      <c r="W363" s="209"/>
    </row>
    <row r="364" spans="4:23" x14ac:dyDescent="0.25">
      <c r="D364" s="209"/>
      <c r="E364" s="209"/>
      <c r="F364" s="209"/>
      <c r="G364" s="209"/>
      <c r="H364" s="209"/>
      <c r="I364" s="209"/>
      <c r="J364" s="209"/>
      <c r="O364" s="209"/>
      <c r="P364" s="209"/>
      <c r="Q364" s="209"/>
      <c r="R364" s="209"/>
      <c r="S364" s="209"/>
      <c r="T364" s="209"/>
      <c r="U364" s="209"/>
      <c r="V364" s="209"/>
      <c r="W364" s="209"/>
    </row>
    <row r="365" spans="4:23" x14ac:dyDescent="0.25">
      <c r="D365" s="209"/>
      <c r="E365" s="209"/>
      <c r="F365" s="209"/>
      <c r="G365" s="209"/>
      <c r="H365" s="209"/>
      <c r="I365" s="209"/>
      <c r="J365" s="209"/>
      <c r="O365" s="209"/>
      <c r="P365" s="209"/>
      <c r="Q365" s="209"/>
      <c r="R365" s="209"/>
      <c r="S365" s="209"/>
      <c r="T365" s="209"/>
      <c r="U365" s="209"/>
      <c r="V365" s="209"/>
      <c r="W365" s="209"/>
    </row>
    <row r="366" spans="4:23" x14ac:dyDescent="0.25">
      <c r="D366" s="209"/>
      <c r="E366" s="209"/>
      <c r="F366" s="209"/>
      <c r="G366" s="209"/>
      <c r="H366" s="209"/>
      <c r="I366" s="209"/>
      <c r="J366" s="209"/>
      <c r="O366" s="209"/>
      <c r="P366" s="209"/>
      <c r="Q366" s="209"/>
      <c r="R366" s="209"/>
      <c r="S366" s="209"/>
      <c r="T366" s="209"/>
      <c r="U366" s="209"/>
      <c r="V366" s="209"/>
      <c r="W366" s="209"/>
    </row>
    <row r="367" spans="4:23" x14ac:dyDescent="0.25">
      <c r="D367" s="209"/>
      <c r="E367" s="209"/>
      <c r="F367" s="209"/>
      <c r="G367" s="209"/>
      <c r="H367" s="209"/>
      <c r="I367" s="209"/>
      <c r="J367" s="209"/>
      <c r="O367" s="209"/>
      <c r="P367" s="209"/>
      <c r="Q367" s="209"/>
      <c r="R367" s="209"/>
      <c r="S367" s="209"/>
      <c r="T367" s="209"/>
      <c r="U367" s="209"/>
      <c r="V367" s="209"/>
      <c r="W367" s="209"/>
    </row>
    <row r="368" spans="4:23" x14ac:dyDescent="0.25">
      <c r="D368" s="209"/>
      <c r="E368" s="209"/>
      <c r="F368" s="209"/>
      <c r="G368" s="209"/>
      <c r="H368" s="209"/>
      <c r="I368" s="209"/>
      <c r="J368" s="209"/>
      <c r="O368" s="209"/>
      <c r="P368" s="209"/>
      <c r="Q368" s="209"/>
      <c r="R368" s="209"/>
      <c r="S368" s="209"/>
      <c r="T368" s="209"/>
      <c r="U368" s="209"/>
      <c r="V368" s="209"/>
      <c r="W368" s="209"/>
    </row>
    <row r="369" spans="4:23" x14ac:dyDescent="0.25">
      <c r="D369" s="209"/>
      <c r="E369" s="209"/>
      <c r="F369" s="209"/>
      <c r="G369" s="209"/>
      <c r="H369" s="209"/>
      <c r="I369" s="209"/>
      <c r="J369" s="209"/>
      <c r="O369" s="209"/>
      <c r="P369" s="209"/>
      <c r="Q369" s="209"/>
      <c r="R369" s="209"/>
      <c r="S369" s="209"/>
      <c r="T369" s="209"/>
      <c r="U369" s="209"/>
      <c r="V369" s="209"/>
      <c r="W369" s="209"/>
    </row>
    <row r="370" spans="4:23" x14ac:dyDescent="0.25">
      <c r="D370" s="209"/>
      <c r="E370" s="209"/>
      <c r="F370" s="209"/>
      <c r="G370" s="209"/>
      <c r="H370" s="209"/>
      <c r="I370" s="209"/>
      <c r="J370" s="209"/>
      <c r="O370" s="209"/>
      <c r="P370" s="209"/>
      <c r="Q370" s="209"/>
      <c r="R370" s="209"/>
      <c r="S370" s="209"/>
      <c r="T370" s="209"/>
      <c r="U370" s="209"/>
      <c r="V370" s="209"/>
      <c r="W370" s="209"/>
    </row>
    <row r="371" spans="4:23" x14ac:dyDescent="0.25">
      <c r="D371" s="209"/>
      <c r="E371" s="209"/>
      <c r="F371" s="209"/>
      <c r="G371" s="209"/>
      <c r="H371" s="209"/>
      <c r="I371" s="209"/>
      <c r="J371" s="209"/>
      <c r="O371" s="209"/>
      <c r="P371" s="209"/>
      <c r="Q371" s="209"/>
      <c r="R371" s="209"/>
      <c r="S371" s="209"/>
      <c r="T371" s="209"/>
      <c r="U371" s="209"/>
      <c r="V371" s="209"/>
      <c r="W371" s="209"/>
    </row>
    <row r="372" spans="4:23" x14ac:dyDescent="0.25">
      <c r="D372" s="209"/>
      <c r="E372" s="209"/>
      <c r="F372" s="209"/>
      <c r="G372" s="209"/>
      <c r="H372" s="209"/>
      <c r="I372" s="209"/>
      <c r="J372" s="209"/>
      <c r="O372" s="209"/>
      <c r="P372" s="209"/>
      <c r="Q372" s="209"/>
      <c r="R372" s="209"/>
      <c r="S372" s="209"/>
      <c r="T372" s="209"/>
      <c r="U372" s="209"/>
      <c r="V372" s="209"/>
      <c r="W372" s="209"/>
    </row>
    <row r="373" spans="4:23" x14ac:dyDescent="0.25">
      <c r="D373" s="209"/>
      <c r="E373" s="209"/>
      <c r="F373" s="209"/>
      <c r="G373" s="209"/>
      <c r="H373" s="209"/>
      <c r="I373" s="209"/>
      <c r="J373" s="209"/>
      <c r="O373" s="209"/>
      <c r="P373" s="209"/>
      <c r="Q373" s="209"/>
      <c r="R373" s="209"/>
      <c r="S373" s="209"/>
      <c r="T373" s="209"/>
      <c r="U373" s="209"/>
      <c r="V373" s="209"/>
      <c r="W373" s="209"/>
    </row>
    <row r="374" spans="4:23" x14ac:dyDescent="0.25">
      <c r="D374" s="209"/>
      <c r="E374" s="209"/>
      <c r="F374" s="209"/>
      <c r="G374" s="209"/>
      <c r="H374" s="209"/>
      <c r="I374" s="209"/>
      <c r="J374" s="209"/>
      <c r="O374" s="209"/>
      <c r="P374" s="209"/>
      <c r="Q374" s="209"/>
      <c r="R374" s="209"/>
      <c r="S374" s="209"/>
      <c r="T374" s="209"/>
      <c r="U374" s="209"/>
      <c r="V374" s="209"/>
      <c r="W374" s="209"/>
    </row>
    <row r="375" spans="4:23" x14ac:dyDescent="0.25">
      <c r="D375" s="209"/>
      <c r="E375" s="209"/>
      <c r="F375" s="209"/>
      <c r="G375" s="209"/>
      <c r="H375" s="209"/>
      <c r="I375" s="209"/>
      <c r="J375" s="209"/>
      <c r="O375" s="209"/>
      <c r="P375" s="209"/>
      <c r="Q375" s="209"/>
      <c r="R375" s="209"/>
      <c r="S375" s="209"/>
      <c r="T375" s="209"/>
      <c r="U375" s="209"/>
      <c r="V375" s="209"/>
      <c r="W375" s="209"/>
    </row>
    <row r="376" spans="4:23" x14ac:dyDescent="0.25">
      <c r="D376" s="209"/>
      <c r="E376" s="209"/>
      <c r="F376" s="209"/>
      <c r="G376" s="209"/>
      <c r="H376" s="209"/>
      <c r="I376" s="209"/>
      <c r="J376" s="209"/>
      <c r="O376" s="209"/>
      <c r="P376" s="209"/>
      <c r="Q376" s="209"/>
      <c r="R376" s="209"/>
      <c r="S376" s="209"/>
      <c r="T376" s="209"/>
      <c r="U376" s="209"/>
      <c r="V376" s="209"/>
      <c r="W376" s="209"/>
    </row>
    <row r="377" spans="4:23" x14ac:dyDescent="0.25">
      <c r="D377" s="209"/>
      <c r="E377" s="209"/>
      <c r="F377" s="209"/>
      <c r="G377" s="209"/>
      <c r="H377" s="209"/>
      <c r="I377" s="209"/>
      <c r="J377" s="209"/>
      <c r="O377" s="209"/>
      <c r="P377" s="209"/>
      <c r="Q377" s="209"/>
      <c r="R377" s="209"/>
      <c r="S377" s="209"/>
      <c r="T377" s="209"/>
      <c r="U377" s="209"/>
      <c r="V377" s="209"/>
      <c r="W377" s="209"/>
    </row>
    <row r="378" spans="4:23" x14ac:dyDescent="0.25">
      <c r="D378" s="209"/>
      <c r="E378" s="209"/>
      <c r="F378" s="209"/>
      <c r="G378" s="209"/>
      <c r="H378" s="209"/>
      <c r="I378" s="209"/>
      <c r="J378" s="209"/>
      <c r="O378" s="209"/>
      <c r="P378" s="209"/>
      <c r="Q378" s="209"/>
      <c r="R378" s="209"/>
      <c r="S378" s="209"/>
      <c r="T378" s="209"/>
      <c r="U378" s="209"/>
      <c r="V378" s="209"/>
      <c r="W378" s="209"/>
    </row>
    <row r="379" spans="4:23" x14ac:dyDescent="0.25">
      <c r="D379" s="209"/>
      <c r="E379" s="209"/>
      <c r="F379" s="209"/>
      <c r="G379" s="209"/>
      <c r="H379" s="209"/>
      <c r="I379" s="209"/>
      <c r="J379" s="209"/>
      <c r="O379" s="209"/>
      <c r="P379" s="209"/>
      <c r="Q379" s="209"/>
      <c r="R379" s="209"/>
      <c r="S379" s="209"/>
      <c r="T379" s="209"/>
      <c r="U379" s="209"/>
      <c r="V379" s="209"/>
      <c r="W379" s="209"/>
    </row>
    <row r="380" spans="4:23" x14ac:dyDescent="0.25">
      <c r="D380" s="209"/>
      <c r="E380" s="209"/>
      <c r="F380" s="209"/>
      <c r="G380" s="209"/>
      <c r="H380" s="209"/>
      <c r="I380" s="209"/>
      <c r="J380" s="209"/>
      <c r="O380" s="209"/>
      <c r="P380" s="209"/>
      <c r="Q380" s="209"/>
      <c r="R380" s="209"/>
      <c r="S380" s="209"/>
      <c r="T380" s="209"/>
      <c r="U380" s="209"/>
      <c r="V380" s="209"/>
      <c r="W380" s="209"/>
    </row>
    <row r="381" spans="4:23" x14ac:dyDescent="0.25">
      <c r="D381" s="209"/>
      <c r="E381" s="209"/>
      <c r="F381" s="209"/>
      <c r="G381" s="209"/>
      <c r="H381" s="209"/>
      <c r="I381" s="209"/>
      <c r="J381" s="209"/>
      <c r="O381" s="209"/>
      <c r="P381" s="209"/>
      <c r="Q381" s="209"/>
      <c r="R381" s="209"/>
      <c r="S381" s="209"/>
      <c r="T381" s="209"/>
      <c r="U381" s="209"/>
      <c r="V381" s="209"/>
      <c r="W381" s="209"/>
    </row>
    <row r="382" spans="4:23" x14ac:dyDescent="0.25">
      <c r="D382" s="209"/>
      <c r="E382" s="209"/>
      <c r="F382" s="209"/>
      <c r="G382" s="209"/>
      <c r="H382" s="209"/>
      <c r="I382" s="209"/>
      <c r="J382" s="209"/>
      <c r="O382" s="209"/>
      <c r="P382" s="209"/>
      <c r="Q382" s="209"/>
      <c r="R382" s="209"/>
      <c r="S382" s="209"/>
      <c r="T382" s="209"/>
      <c r="U382" s="209"/>
      <c r="V382" s="209"/>
      <c r="W382" s="209"/>
    </row>
    <row r="383" spans="4:23" x14ac:dyDescent="0.25">
      <c r="D383" s="209"/>
      <c r="E383" s="209"/>
      <c r="F383" s="209"/>
      <c r="G383" s="209"/>
      <c r="H383" s="209"/>
      <c r="I383" s="209"/>
      <c r="J383" s="209"/>
      <c r="O383" s="209"/>
      <c r="P383" s="209"/>
      <c r="Q383" s="209"/>
      <c r="R383" s="209"/>
      <c r="S383" s="209"/>
      <c r="T383" s="209"/>
      <c r="U383" s="209"/>
      <c r="V383" s="209"/>
      <c r="W383" s="209"/>
    </row>
    <row r="384" spans="4:23" x14ac:dyDescent="0.25">
      <c r="D384" s="209"/>
      <c r="E384" s="209"/>
      <c r="F384" s="209"/>
      <c r="G384" s="209"/>
      <c r="H384" s="209"/>
      <c r="I384" s="209"/>
      <c r="J384" s="209"/>
      <c r="O384" s="209"/>
      <c r="P384" s="209"/>
      <c r="Q384" s="209"/>
      <c r="R384" s="209"/>
      <c r="S384" s="209"/>
      <c r="T384" s="209"/>
      <c r="U384" s="209"/>
      <c r="V384" s="209"/>
      <c r="W384" s="209"/>
    </row>
    <row r="385" spans="4:23" x14ac:dyDescent="0.25">
      <c r="D385" s="209"/>
      <c r="E385" s="209"/>
      <c r="F385" s="209"/>
      <c r="G385" s="209"/>
      <c r="H385" s="209"/>
      <c r="I385" s="209"/>
      <c r="J385" s="209"/>
      <c r="O385" s="209"/>
      <c r="P385" s="209"/>
      <c r="Q385" s="209"/>
      <c r="R385" s="209"/>
      <c r="S385" s="209"/>
      <c r="T385" s="209"/>
      <c r="U385" s="209"/>
      <c r="V385" s="209"/>
      <c r="W385" s="209"/>
    </row>
    <row r="386" spans="4:23" x14ac:dyDescent="0.25">
      <c r="D386" s="209"/>
      <c r="E386" s="209"/>
      <c r="F386" s="209"/>
      <c r="G386" s="209"/>
      <c r="H386" s="209"/>
      <c r="I386" s="209"/>
      <c r="J386" s="209"/>
      <c r="O386" s="209"/>
      <c r="P386" s="209"/>
      <c r="Q386" s="209"/>
      <c r="R386" s="209"/>
      <c r="S386" s="209"/>
      <c r="T386" s="209"/>
      <c r="U386" s="209"/>
      <c r="V386" s="209"/>
      <c r="W386" s="209"/>
    </row>
    <row r="387" spans="4:23" x14ac:dyDescent="0.25">
      <c r="D387" s="209"/>
      <c r="E387" s="209"/>
      <c r="F387" s="209"/>
      <c r="G387" s="209"/>
      <c r="H387" s="209"/>
      <c r="I387" s="209"/>
      <c r="J387" s="209"/>
      <c r="O387" s="209"/>
      <c r="P387" s="209"/>
      <c r="Q387" s="209"/>
      <c r="R387" s="209"/>
      <c r="S387" s="209"/>
      <c r="T387" s="209"/>
      <c r="U387" s="209"/>
      <c r="V387" s="209"/>
      <c r="W387" s="209"/>
    </row>
    <row r="388" spans="4:23" x14ac:dyDescent="0.25">
      <c r="D388" s="209"/>
      <c r="E388" s="209"/>
      <c r="F388" s="209"/>
      <c r="G388" s="209"/>
      <c r="H388" s="209"/>
      <c r="I388" s="209"/>
      <c r="J388" s="209"/>
      <c r="O388" s="209"/>
      <c r="P388" s="209"/>
      <c r="Q388" s="209"/>
      <c r="R388" s="209"/>
      <c r="S388" s="209"/>
      <c r="T388" s="209"/>
      <c r="U388" s="209"/>
      <c r="V388" s="209"/>
      <c r="W388" s="209"/>
    </row>
    <row r="389" spans="4:23" x14ac:dyDescent="0.25">
      <c r="D389" s="209"/>
      <c r="E389" s="209"/>
      <c r="F389" s="209"/>
      <c r="G389" s="209"/>
      <c r="H389" s="209"/>
      <c r="I389" s="209"/>
      <c r="J389" s="209"/>
      <c r="O389" s="209"/>
      <c r="P389" s="209"/>
      <c r="Q389" s="209"/>
      <c r="R389" s="209"/>
      <c r="S389" s="209"/>
      <c r="T389" s="209"/>
      <c r="U389" s="209"/>
      <c r="V389" s="209"/>
      <c r="W389" s="209"/>
    </row>
    <row r="390" spans="4:23" x14ac:dyDescent="0.25">
      <c r="D390" s="209"/>
      <c r="E390" s="209"/>
      <c r="F390" s="209"/>
      <c r="G390" s="209"/>
      <c r="H390" s="209"/>
      <c r="I390" s="209"/>
      <c r="J390" s="209"/>
      <c r="O390" s="209"/>
      <c r="P390" s="209"/>
      <c r="Q390" s="209"/>
      <c r="R390" s="209"/>
      <c r="S390" s="209"/>
      <c r="T390" s="209"/>
      <c r="U390" s="209"/>
      <c r="V390" s="209"/>
      <c r="W390" s="209"/>
    </row>
    <row r="391" spans="4:23" x14ac:dyDescent="0.25">
      <c r="D391" s="209"/>
      <c r="E391" s="209"/>
      <c r="F391" s="209"/>
      <c r="G391" s="209"/>
      <c r="H391" s="209"/>
      <c r="I391" s="209"/>
      <c r="J391" s="209"/>
      <c r="O391" s="209"/>
      <c r="P391" s="209"/>
      <c r="Q391" s="209"/>
      <c r="R391" s="209"/>
      <c r="S391" s="209"/>
      <c r="T391" s="209"/>
      <c r="U391" s="209"/>
      <c r="V391" s="209"/>
      <c r="W391" s="209"/>
    </row>
    <row r="392" spans="4:23" x14ac:dyDescent="0.25">
      <c r="D392" s="209"/>
      <c r="E392" s="209"/>
      <c r="F392" s="209"/>
      <c r="G392" s="209"/>
      <c r="H392" s="209"/>
      <c r="I392" s="209"/>
      <c r="J392" s="209"/>
      <c r="O392" s="209"/>
      <c r="P392" s="209"/>
      <c r="Q392" s="209"/>
      <c r="R392" s="209"/>
      <c r="S392" s="209"/>
      <c r="T392" s="209"/>
      <c r="U392" s="209"/>
      <c r="V392" s="209"/>
      <c r="W392" s="209"/>
    </row>
    <row r="393" spans="4:23" x14ac:dyDescent="0.25">
      <c r="D393" s="209"/>
      <c r="E393" s="209"/>
      <c r="F393" s="209"/>
      <c r="G393" s="209"/>
      <c r="H393" s="209"/>
      <c r="I393" s="209"/>
      <c r="J393" s="209"/>
      <c r="O393" s="209"/>
      <c r="P393" s="209"/>
      <c r="Q393" s="209"/>
      <c r="R393" s="209"/>
      <c r="S393" s="209"/>
      <c r="T393" s="209"/>
      <c r="U393" s="209"/>
      <c r="V393" s="209"/>
      <c r="W393" s="209"/>
    </row>
    <row r="394" spans="4:23" x14ac:dyDescent="0.25">
      <c r="D394" s="209"/>
      <c r="E394" s="209"/>
      <c r="F394" s="209"/>
      <c r="G394" s="209"/>
      <c r="H394" s="209"/>
      <c r="I394" s="209"/>
      <c r="J394" s="209"/>
      <c r="O394" s="209"/>
      <c r="P394" s="209"/>
      <c r="Q394" s="209"/>
      <c r="R394" s="209"/>
      <c r="S394" s="209"/>
      <c r="T394" s="209"/>
      <c r="U394" s="209"/>
      <c r="V394" s="209"/>
      <c r="W394" s="209"/>
    </row>
    <row r="395" spans="4:23" x14ac:dyDescent="0.25">
      <c r="D395" s="209"/>
      <c r="E395" s="209"/>
      <c r="F395" s="209"/>
      <c r="G395" s="209"/>
      <c r="H395" s="209"/>
      <c r="I395" s="209"/>
      <c r="J395" s="209"/>
      <c r="O395" s="209"/>
      <c r="P395" s="209"/>
      <c r="Q395" s="209"/>
      <c r="R395" s="209"/>
      <c r="S395" s="209"/>
      <c r="T395" s="209"/>
      <c r="U395" s="209"/>
      <c r="V395" s="209"/>
      <c r="W395" s="209"/>
    </row>
    <row r="396" spans="4:23" x14ac:dyDescent="0.25">
      <c r="D396" s="209"/>
      <c r="E396" s="209"/>
      <c r="F396" s="209"/>
      <c r="G396" s="209"/>
      <c r="H396" s="209"/>
      <c r="I396" s="209"/>
      <c r="J396" s="209"/>
      <c r="O396" s="209"/>
      <c r="P396" s="209"/>
      <c r="Q396" s="209"/>
      <c r="R396" s="209"/>
      <c r="S396" s="209"/>
      <c r="T396" s="209"/>
      <c r="U396" s="209"/>
      <c r="V396" s="209"/>
      <c r="W396" s="209"/>
    </row>
    <row r="397" spans="4:23" x14ac:dyDescent="0.25">
      <c r="D397" s="209"/>
      <c r="E397" s="209"/>
      <c r="F397" s="209"/>
      <c r="G397" s="209"/>
      <c r="H397" s="209"/>
      <c r="I397" s="209"/>
      <c r="J397" s="209"/>
      <c r="O397" s="209"/>
      <c r="P397" s="209"/>
      <c r="Q397" s="209"/>
      <c r="R397" s="209"/>
      <c r="S397" s="209"/>
      <c r="T397" s="209"/>
      <c r="U397" s="209"/>
      <c r="V397" s="209"/>
      <c r="W397" s="209"/>
    </row>
    <row r="398" spans="4:23" x14ac:dyDescent="0.25">
      <c r="D398" s="209"/>
      <c r="E398" s="209"/>
      <c r="F398" s="209"/>
      <c r="G398" s="209"/>
      <c r="H398" s="209"/>
      <c r="I398" s="209"/>
      <c r="J398" s="209"/>
      <c r="O398" s="209"/>
      <c r="P398" s="209"/>
      <c r="Q398" s="209"/>
      <c r="R398" s="209"/>
      <c r="S398" s="209"/>
      <c r="T398" s="209"/>
      <c r="U398" s="209"/>
      <c r="V398" s="209"/>
      <c r="W398" s="209"/>
    </row>
    <row r="399" spans="4:23" x14ac:dyDescent="0.25">
      <c r="D399" s="209"/>
      <c r="E399" s="209"/>
      <c r="F399" s="209"/>
      <c r="G399" s="209"/>
      <c r="H399" s="209"/>
      <c r="I399" s="209"/>
      <c r="J399" s="209"/>
      <c r="O399" s="209"/>
      <c r="P399" s="209"/>
      <c r="Q399" s="209"/>
      <c r="R399" s="209"/>
      <c r="S399" s="209"/>
      <c r="T399" s="209"/>
      <c r="U399" s="209"/>
      <c r="V399" s="209"/>
      <c r="W399" s="209"/>
    </row>
    <row r="400" spans="4:23" x14ac:dyDescent="0.25">
      <c r="D400" s="209"/>
      <c r="E400" s="209"/>
      <c r="F400" s="209"/>
      <c r="G400" s="209"/>
      <c r="H400" s="209"/>
      <c r="I400" s="209"/>
      <c r="J400" s="209"/>
      <c r="O400" s="209"/>
      <c r="P400" s="209"/>
      <c r="Q400" s="209"/>
      <c r="R400" s="209"/>
      <c r="S400" s="209"/>
      <c r="T400" s="209"/>
      <c r="U400" s="209"/>
      <c r="V400" s="209"/>
      <c r="W400" s="209"/>
    </row>
    <row r="401" spans="4:23" x14ac:dyDescent="0.25">
      <c r="D401" s="209"/>
      <c r="E401" s="209"/>
      <c r="F401" s="209"/>
      <c r="G401" s="209"/>
      <c r="H401" s="209"/>
      <c r="I401" s="209"/>
      <c r="J401" s="209"/>
      <c r="O401" s="209"/>
      <c r="P401" s="209"/>
      <c r="Q401" s="209"/>
      <c r="R401" s="209"/>
      <c r="S401" s="209"/>
      <c r="T401" s="209"/>
      <c r="U401" s="209"/>
      <c r="V401" s="209"/>
      <c r="W401" s="209"/>
    </row>
    <row r="402" spans="4:23" x14ac:dyDescent="0.25">
      <c r="D402" s="209"/>
      <c r="E402" s="209"/>
      <c r="F402" s="209"/>
      <c r="G402" s="209"/>
      <c r="H402" s="209"/>
      <c r="I402" s="209"/>
      <c r="J402" s="209"/>
      <c r="O402" s="209"/>
      <c r="P402" s="209"/>
      <c r="Q402" s="209"/>
      <c r="R402" s="209"/>
      <c r="S402" s="209"/>
      <c r="T402" s="209"/>
      <c r="U402" s="209"/>
      <c r="V402" s="209"/>
      <c r="W402" s="209"/>
    </row>
    <row r="403" spans="4:23" x14ac:dyDescent="0.25">
      <c r="D403" s="209"/>
      <c r="E403" s="209"/>
      <c r="F403" s="209"/>
      <c r="G403" s="209"/>
      <c r="H403" s="209"/>
      <c r="I403" s="209"/>
      <c r="J403" s="209"/>
      <c r="O403" s="209"/>
      <c r="P403" s="209"/>
      <c r="Q403" s="209"/>
      <c r="R403" s="209"/>
      <c r="S403" s="209"/>
      <c r="T403" s="209"/>
      <c r="U403" s="209"/>
      <c r="V403" s="209"/>
      <c r="W403" s="209"/>
    </row>
    <row r="404" spans="4:23" x14ac:dyDescent="0.25">
      <c r="D404" s="209"/>
      <c r="E404" s="209"/>
      <c r="F404" s="209"/>
      <c r="G404" s="209"/>
      <c r="H404" s="209"/>
      <c r="I404" s="209"/>
      <c r="J404" s="209"/>
      <c r="O404" s="209"/>
      <c r="P404" s="209"/>
      <c r="Q404" s="209"/>
      <c r="R404" s="209"/>
      <c r="S404" s="209"/>
      <c r="T404" s="209"/>
      <c r="U404" s="209"/>
      <c r="V404" s="209"/>
      <c r="W404" s="209"/>
    </row>
    <row r="405" spans="4:23" x14ac:dyDescent="0.25">
      <c r="D405" s="209"/>
      <c r="E405" s="209"/>
      <c r="F405" s="209"/>
      <c r="G405" s="209"/>
      <c r="H405" s="209"/>
      <c r="I405" s="209"/>
      <c r="J405" s="209"/>
      <c r="O405" s="209"/>
      <c r="P405" s="209"/>
      <c r="Q405" s="209"/>
      <c r="R405" s="209"/>
      <c r="S405" s="209"/>
      <c r="T405" s="209"/>
      <c r="U405" s="209"/>
      <c r="V405" s="209"/>
      <c r="W405" s="209"/>
    </row>
    <row r="406" spans="4:23" x14ac:dyDescent="0.25">
      <c r="D406" s="209"/>
      <c r="E406" s="209"/>
      <c r="F406" s="209"/>
      <c r="G406" s="209"/>
      <c r="H406" s="209"/>
      <c r="I406" s="209"/>
      <c r="J406" s="209"/>
      <c r="O406" s="209"/>
      <c r="P406" s="209"/>
      <c r="Q406" s="209"/>
      <c r="R406" s="209"/>
      <c r="S406" s="209"/>
      <c r="T406" s="209"/>
      <c r="U406" s="209"/>
      <c r="V406" s="209"/>
      <c r="W406" s="209"/>
    </row>
    <row r="407" spans="4:23" x14ac:dyDescent="0.25">
      <c r="D407" s="209"/>
      <c r="E407" s="209"/>
      <c r="F407" s="209"/>
      <c r="G407" s="209"/>
      <c r="H407" s="209"/>
      <c r="I407" s="209"/>
      <c r="J407" s="209"/>
      <c r="O407" s="209"/>
      <c r="P407" s="209"/>
      <c r="Q407" s="209"/>
      <c r="R407" s="209"/>
      <c r="S407" s="209"/>
      <c r="T407" s="209"/>
      <c r="U407" s="209"/>
      <c r="V407" s="209"/>
      <c r="W407" s="209"/>
    </row>
    <row r="408" spans="4:23" x14ac:dyDescent="0.25">
      <c r="D408" s="209"/>
      <c r="E408" s="209"/>
      <c r="F408" s="209"/>
      <c r="G408" s="209"/>
      <c r="H408" s="209"/>
      <c r="I408" s="209"/>
      <c r="J408" s="209"/>
      <c r="O408" s="209"/>
      <c r="P408" s="209"/>
      <c r="Q408" s="209"/>
      <c r="R408" s="209"/>
      <c r="S408" s="209"/>
      <c r="T408" s="209"/>
      <c r="U408" s="209"/>
      <c r="V408" s="209"/>
      <c r="W408" s="209"/>
    </row>
    <row r="409" spans="4:23" x14ac:dyDescent="0.25">
      <c r="D409" s="209"/>
      <c r="E409" s="209"/>
      <c r="F409" s="209"/>
      <c r="G409" s="209"/>
      <c r="H409" s="209"/>
      <c r="I409" s="209"/>
      <c r="J409" s="209"/>
      <c r="O409" s="209"/>
      <c r="P409" s="209"/>
      <c r="Q409" s="209"/>
      <c r="R409" s="209"/>
      <c r="S409" s="209"/>
      <c r="T409" s="209"/>
      <c r="U409" s="209"/>
      <c r="V409" s="209"/>
      <c r="W409" s="209"/>
    </row>
    <row r="410" spans="4:23" x14ac:dyDescent="0.25">
      <c r="D410" s="209"/>
      <c r="E410" s="209"/>
      <c r="F410" s="209"/>
      <c r="G410" s="209"/>
      <c r="H410" s="209"/>
      <c r="I410" s="209"/>
      <c r="J410" s="209"/>
      <c r="O410" s="209"/>
      <c r="P410" s="209"/>
      <c r="Q410" s="209"/>
      <c r="R410" s="209"/>
      <c r="S410" s="209"/>
      <c r="T410" s="209"/>
      <c r="U410" s="209"/>
      <c r="V410" s="209"/>
      <c r="W410" s="209"/>
    </row>
    <row r="411" spans="4:23" x14ac:dyDescent="0.25">
      <c r="D411" s="209"/>
      <c r="E411" s="209"/>
      <c r="F411" s="209"/>
      <c r="G411" s="209"/>
      <c r="H411" s="209"/>
      <c r="I411" s="209"/>
      <c r="J411" s="209"/>
      <c r="O411" s="209"/>
      <c r="P411" s="209"/>
      <c r="Q411" s="209"/>
      <c r="R411" s="209"/>
      <c r="S411" s="209"/>
      <c r="T411" s="209"/>
      <c r="U411" s="209"/>
      <c r="V411" s="209"/>
      <c r="W411" s="209"/>
    </row>
    <row r="412" spans="4:23" x14ac:dyDescent="0.25">
      <c r="D412" s="209"/>
      <c r="E412" s="209"/>
      <c r="F412" s="209"/>
      <c r="G412" s="209"/>
      <c r="H412" s="209"/>
      <c r="I412" s="209"/>
      <c r="J412" s="209"/>
      <c r="O412" s="209"/>
      <c r="P412" s="209"/>
      <c r="Q412" s="209"/>
      <c r="R412" s="209"/>
      <c r="S412" s="209"/>
      <c r="T412" s="209"/>
      <c r="U412" s="209"/>
      <c r="V412" s="209"/>
      <c r="W412" s="209"/>
    </row>
    <row r="413" spans="4:23" x14ac:dyDescent="0.25">
      <c r="D413" s="209"/>
      <c r="E413" s="209"/>
      <c r="F413" s="209"/>
      <c r="G413" s="209"/>
      <c r="H413" s="209"/>
      <c r="I413" s="209"/>
      <c r="J413" s="209"/>
      <c r="O413" s="209"/>
      <c r="P413" s="209"/>
      <c r="Q413" s="209"/>
      <c r="R413" s="209"/>
      <c r="S413" s="209"/>
      <c r="T413" s="209"/>
      <c r="U413" s="209"/>
      <c r="V413" s="209"/>
      <c r="W413" s="209"/>
    </row>
    <row r="414" spans="4:23" x14ac:dyDescent="0.25">
      <c r="D414" s="209"/>
      <c r="E414" s="209"/>
      <c r="F414" s="209"/>
      <c r="G414" s="209"/>
      <c r="H414" s="209"/>
      <c r="I414" s="209"/>
      <c r="J414" s="209"/>
      <c r="O414" s="209"/>
      <c r="P414" s="209"/>
      <c r="Q414" s="209"/>
      <c r="R414" s="209"/>
      <c r="S414" s="209"/>
      <c r="T414" s="209"/>
      <c r="U414" s="209"/>
      <c r="V414" s="209"/>
      <c r="W414" s="209"/>
    </row>
    <row r="415" spans="4:23" x14ac:dyDescent="0.25">
      <c r="D415" s="209"/>
      <c r="E415" s="209"/>
      <c r="F415" s="209"/>
      <c r="G415" s="209"/>
      <c r="H415" s="209"/>
      <c r="I415" s="209"/>
      <c r="J415" s="209"/>
      <c r="O415" s="209"/>
      <c r="P415" s="209"/>
      <c r="Q415" s="209"/>
      <c r="R415" s="209"/>
      <c r="S415" s="209"/>
      <c r="T415" s="209"/>
      <c r="U415" s="209"/>
      <c r="V415" s="209"/>
      <c r="W415" s="209"/>
    </row>
    <row r="416" spans="4:23" x14ac:dyDescent="0.25">
      <c r="D416" s="209"/>
      <c r="E416" s="209"/>
      <c r="F416" s="209"/>
      <c r="G416" s="209"/>
      <c r="H416" s="209"/>
      <c r="I416" s="209"/>
      <c r="J416" s="209"/>
      <c r="O416" s="209"/>
      <c r="P416" s="209"/>
      <c r="Q416" s="209"/>
      <c r="R416" s="209"/>
      <c r="S416" s="209"/>
      <c r="T416" s="209"/>
      <c r="U416" s="209"/>
      <c r="V416" s="209"/>
      <c r="W416" s="209"/>
    </row>
    <row r="417" spans="4:23" x14ac:dyDescent="0.25">
      <c r="D417" s="209"/>
      <c r="E417" s="209"/>
      <c r="F417" s="209"/>
      <c r="G417" s="209"/>
      <c r="H417" s="209"/>
      <c r="I417" s="209"/>
      <c r="J417" s="209"/>
      <c r="O417" s="209"/>
      <c r="P417" s="209"/>
      <c r="Q417" s="209"/>
      <c r="R417" s="209"/>
      <c r="S417" s="209"/>
      <c r="T417" s="209"/>
      <c r="U417" s="209"/>
      <c r="V417" s="209"/>
      <c r="W417" s="209"/>
    </row>
    <row r="418" spans="4:23" x14ac:dyDescent="0.25">
      <c r="D418" s="209"/>
      <c r="E418" s="209"/>
      <c r="F418" s="209"/>
      <c r="G418" s="209"/>
      <c r="H418" s="209"/>
      <c r="I418" s="209"/>
      <c r="J418" s="209"/>
      <c r="O418" s="209"/>
      <c r="P418" s="209"/>
      <c r="Q418" s="209"/>
      <c r="R418" s="209"/>
      <c r="S418" s="209"/>
      <c r="T418" s="209"/>
      <c r="U418" s="209"/>
      <c r="V418" s="209"/>
      <c r="W418" s="209"/>
    </row>
    <row r="419" spans="4:23" x14ac:dyDescent="0.25">
      <c r="D419" s="209"/>
      <c r="E419" s="209"/>
      <c r="F419" s="209"/>
      <c r="G419" s="209"/>
      <c r="H419" s="209"/>
      <c r="I419" s="209"/>
      <c r="J419" s="209"/>
      <c r="O419" s="209"/>
      <c r="P419" s="209"/>
      <c r="Q419" s="209"/>
      <c r="R419" s="209"/>
      <c r="S419" s="209"/>
      <c r="T419" s="209"/>
      <c r="U419" s="209"/>
      <c r="V419" s="209"/>
      <c r="W419" s="209"/>
    </row>
    <row r="420" spans="4:23" x14ac:dyDescent="0.25">
      <c r="D420" s="209"/>
      <c r="E420" s="209"/>
      <c r="F420" s="209"/>
      <c r="G420" s="209"/>
      <c r="H420" s="209"/>
      <c r="I420" s="209"/>
      <c r="J420" s="209"/>
      <c r="O420" s="209"/>
      <c r="P420" s="209"/>
      <c r="Q420" s="209"/>
      <c r="R420" s="209"/>
      <c r="S420" s="209"/>
      <c r="T420" s="209"/>
      <c r="U420" s="209"/>
      <c r="V420" s="209"/>
      <c r="W420" s="209"/>
    </row>
    <row r="421" spans="4:23" x14ac:dyDescent="0.25">
      <c r="D421" s="209"/>
      <c r="E421" s="209"/>
      <c r="F421" s="209"/>
      <c r="G421" s="209"/>
      <c r="H421" s="209"/>
      <c r="I421" s="209"/>
      <c r="J421" s="209"/>
      <c r="O421" s="209"/>
      <c r="P421" s="209"/>
      <c r="Q421" s="209"/>
      <c r="R421" s="209"/>
      <c r="S421" s="209"/>
      <c r="T421" s="209"/>
      <c r="U421" s="209"/>
      <c r="V421" s="209"/>
      <c r="W421" s="209"/>
    </row>
    <row r="422" spans="4:23" x14ac:dyDescent="0.25">
      <c r="D422" s="209"/>
      <c r="E422" s="209"/>
      <c r="F422" s="209"/>
      <c r="G422" s="209"/>
      <c r="H422" s="209"/>
      <c r="I422" s="209"/>
      <c r="J422" s="209"/>
      <c r="O422" s="209"/>
      <c r="P422" s="209"/>
      <c r="Q422" s="209"/>
      <c r="R422" s="209"/>
      <c r="S422" s="209"/>
      <c r="T422" s="209"/>
      <c r="U422" s="209"/>
      <c r="V422" s="209"/>
      <c r="W422" s="209"/>
    </row>
    <row r="423" spans="4:23" x14ac:dyDescent="0.25">
      <c r="D423" s="209"/>
      <c r="E423" s="209"/>
      <c r="F423" s="209"/>
      <c r="G423" s="209"/>
      <c r="H423" s="209"/>
      <c r="I423" s="209"/>
      <c r="J423" s="209"/>
      <c r="O423" s="209"/>
      <c r="P423" s="209"/>
      <c r="Q423" s="209"/>
      <c r="R423" s="209"/>
      <c r="S423" s="209"/>
      <c r="T423" s="209"/>
      <c r="U423" s="209"/>
      <c r="V423" s="209"/>
      <c r="W423" s="209"/>
    </row>
    <row r="424" spans="4:23" x14ac:dyDescent="0.25">
      <c r="D424" s="209"/>
      <c r="E424" s="209"/>
      <c r="F424" s="209"/>
      <c r="G424" s="209"/>
      <c r="H424" s="209"/>
      <c r="I424" s="209"/>
      <c r="J424" s="209"/>
      <c r="O424" s="209"/>
      <c r="P424" s="209"/>
      <c r="Q424" s="209"/>
      <c r="R424" s="209"/>
      <c r="S424" s="209"/>
      <c r="T424" s="209"/>
      <c r="U424" s="209"/>
      <c r="V424" s="209"/>
      <c r="W424" s="209"/>
    </row>
    <row r="425" spans="4:23" x14ac:dyDescent="0.25">
      <c r="D425" s="209"/>
      <c r="E425" s="209"/>
      <c r="F425" s="209"/>
      <c r="G425" s="209"/>
      <c r="H425" s="209"/>
      <c r="I425" s="209"/>
      <c r="J425" s="209"/>
      <c r="O425" s="209"/>
      <c r="P425" s="209"/>
      <c r="Q425" s="209"/>
      <c r="R425" s="209"/>
      <c r="S425" s="209"/>
      <c r="T425" s="209"/>
      <c r="U425" s="209"/>
      <c r="V425" s="209"/>
      <c r="W425" s="209"/>
    </row>
    <row r="426" spans="4:23" x14ac:dyDescent="0.25">
      <c r="D426" s="209"/>
      <c r="E426" s="209"/>
      <c r="F426" s="209"/>
      <c r="G426" s="209"/>
      <c r="H426" s="209"/>
      <c r="I426" s="209"/>
      <c r="J426" s="209"/>
      <c r="O426" s="209"/>
      <c r="P426" s="209"/>
      <c r="Q426" s="209"/>
      <c r="R426" s="209"/>
      <c r="S426" s="209"/>
      <c r="T426" s="209"/>
      <c r="U426" s="209"/>
      <c r="V426" s="209"/>
      <c r="W426" s="209"/>
    </row>
    <row r="427" spans="4:23" x14ac:dyDescent="0.25">
      <c r="D427" s="209"/>
      <c r="E427" s="209"/>
      <c r="F427" s="209"/>
      <c r="G427" s="209"/>
      <c r="H427" s="209"/>
      <c r="I427" s="209"/>
      <c r="J427" s="209"/>
      <c r="O427" s="209"/>
      <c r="P427" s="209"/>
      <c r="Q427" s="209"/>
      <c r="R427" s="209"/>
      <c r="S427" s="209"/>
      <c r="T427" s="209"/>
      <c r="U427" s="209"/>
      <c r="V427" s="209"/>
      <c r="W427" s="209"/>
    </row>
    <row r="428" spans="4:23" x14ac:dyDescent="0.25">
      <c r="D428" s="209"/>
      <c r="E428" s="209"/>
      <c r="F428" s="209"/>
      <c r="G428" s="209"/>
      <c r="H428" s="209"/>
      <c r="I428" s="209"/>
      <c r="J428" s="209"/>
      <c r="O428" s="209"/>
      <c r="P428" s="209"/>
      <c r="Q428" s="209"/>
      <c r="R428" s="209"/>
      <c r="S428" s="209"/>
      <c r="T428" s="209"/>
      <c r="U428" s="209"/>
      <c r="V428" s="209"/>
      <c r="W428" s="209"/>
    </row>
    <row r="429" spans="4:23" x14ac:dyDescent="0.25">
      <c r="D429" s="209"/>
      <c r="E429" s="209"/>
      <c r="F429" s="209"/>
      <c r="G429" s="209"/>
      <c r="H429" s="209"/>
      <c r="I429" s="209"/>
      <c r="J429" s="209"/>
      <c r="O429" s="209"/>
      <c r="P429" s="209"/>
      <c r="Q429" s="209"/>
      <c r="R429" s="209"/>
      <c r="S429" s="209"/>
      <c r="T429" s="209"/>
      <c r="U429" s="209"/>
      <c r="V429" s="209"/>
      <c r="W429" s="209"/>
    </row>
    <row r="430" spans="4:23" x14ac:dyDescent="0.25">
      <c r="D430" s="209"/>
      <c r="E430" s="209"/>
      <c r="F430" s="209"/>
      <c r="G430" s="209"/>
      <c r="H430" s="209"/>
      <c r="I430" s="209"/>
      <c r="J430" s="209"/>
      <c r="O430" s="209"/>
      <c r="P430" s="209"/>
      <c r="Q430" s="209"/>
      <c r="R430" s="209"/>
      <c r="S430" s="209"/>
      <c r="T430" s="209"/>
      <c r="U430" s="209"/>
      <c r="V430" s="209"/>
      <c r="W430" s="209"/>
    </row>
    <row r="431" spans="4:23" x14ac:dyDescent="0.25">
      <c r="D431" s="209"/>
      <c r="E431" s="209"/>
      <c r="F431" s="209"/>
      <c r="G431" s="209"/>
      <c r="H431" s="209"/>
      <c r="I431" s="209"/>
      <c r="J431" s="209"/>
      <c r="O431" s="209"/>
      <c r="P431" s="209"/>
      <c r="Q431" s="209"/>
      <c r="R431" s="209"/>
      <c r="S431" s="209"/>
      <c r="T431" s="209"/>
      <c r="U431" s="209"/>
      <c r="V431" s="209"/>
      <c r="W431" s="209"/>
    </row>
    <row r="432" spans="4:23" x14ac:dyDescent="0.25">
      <c r="D432" s="209"/>
      <c r="E432" s="209"/>
      <c r="F432" s="209"/>
      <c r="G432" s="209"/>
      <c r="H432" s="209"/>
      <c r="I432" s="209"/>
      <c r="J432" s="209"/>
      <c r="O432" s="209"/>
      <c r="P432" s="209"/>
      <c r="Q432" s="209"/>
      <c r="R432" s="209"/>
      <c r="S432" s="209"/>
      <c r="T432" s="209"/>
      <c r="U432" s="209"/>
      <c r="V432" s="209"/>
      <c r="W432" s="209"/>
    </row>
    <row r="433" spans="4:23" x14ac:dyDescent="0.25">
      <c r="D433" s="209"/>
      <c r="E433" s="209"/>
      <c r="F433" s="209"/>
      <c r="G433" s="209"/>
      <c r="H433" s="209"/>
      <c r="I433" s="209"/>
      <c r="J433" s="209"/>
      <c r="O433" s="209"/>
      <c r="P433" s="209"/>
      <c r="Q433" s="209"/>
      <c r="R433" s="209"/>
      <c r="S433" s="209"/>
      <c r="T433" s="209"/>
      <c r="U433" s="209"/>
      <c r="V433" s="209"/>
      <c r="W433" s="209"/>
    </row>
    <row r="434" spans="4:23" x14ac:dyDescent="0.25">
      <c r="D434" s="209"/>
      <c r="E434" s="209"/>
      <c r="F434" s="209"/>
      <c r="G434" s="209"/>
      <c r="H434" s="209"/>
      <c r="I434" s="209"/>
      <c r="J434" s="209"/>
      <c r="O434" s="209"/>
      <c r="P434" s="209"/>
      <c r="Q434" s="209"/>
      <c r="R434" s="209"/>
      <c r="S434" s="209"/>
      <c r="T434" s="209"/>
      <c r="U434" s="209"/>
      <c r="V434" s="209"/>
      <c r="W434" s="209"/>
    </row>
    <row r="435" spans="4:23" x14ac:dyDescent="0.25">
      <c r="D435" s="209"/>
      <c r="E435" s="209"/>
      <c r="F435" s="209"/>
      <c r="G435" s="209"/>
      <c r="H435" s="209"/>
      <c r="I435" s="209"/>
      <c r="J435" s="209"/>
      <c r="O435" s="209"/>
      <c r="P435" s="209"/>
      <c r="Q435" s="209"/>
      <c r="R435" s="209"/>
      <c r="S435" s="209"/>
      <c r="T435" s="209"/>
      <c r="U435" s="209"/>
      <c r="V435" s="209"/>
      <c r="W435" s="209"/>
    </row>
    <row r="436" spans="4:23" x14ac:dyDescent="0.25">
      <c r="D436" s="209"/>
      <c r="E436" s="209"/>
      <c r="F436" s="209"/>
      <c r="G436" s="209"/>
      <c r="H436" s="209"/>
      <c r="I436" s="209"/>
      <c r="J436" s="209"/>
      <c r="O436" s="209"/>
      <c r="P436" s="209"/>
      <c r="Q436" s="209"/>
      <c r="R436" s="209"/>
      <c r="S436" s="209"/>
      <c r="T436" s="209"/>
      <c r="U436" s="209"/>
      <c r="V436" s="209"/>
      <c r="W436" s="209"/>
    </row>
    <row r="437" spans="4:23" x14ac:dyDescent="0.25">
      <c r="D437" s="209"/>
      <c r="E437" s="209"/>
      <c r="F437" s="209"/>
      <c r="G437" s="209"/>
      <c r="H437" s="209"/>
      <c r="I437" s="209"/>
      <c r="J437" s="209"/>
      <c r="O437" s="209"/>
      <c r="P437" s="209"/>
      <c r="Q437" s="209"/>
      <c r="R437" s="209"/>
      <c r="S437" s="209"/>
      <c r="T437" s="209"/>
      <c r="U437" s="209"/>
      <c r="V437" s="209"/>
      <c r="W437" s="209"/>
    </row>
    <row r="438" spans="4:23" x14ac:dyDescent="0.25">
      <c r="D438" s="209"/>
      <c r="E438" s="209"/>
      <c r="F438" s="209"/>
      <c r="G438" s="209"/>
      <c r="H438" s="209"/>
      <c r="I438" s="209"/>
      <c r="J438" s="209"/>
      <c r="O438" s="209"/>
      <c r="P438" s="209"/>
      <c r="Q438" s="209"/>
      <c r="R438" s="209"/>
      <c r="S438" s="209"/>
      <c r="T438" s="209"/>
      <c r="U438" s="209"/>
      <c r="V438" s="209"/>
      <c r="W438" s="209"/>
    </row>
    <row r="439" spans="4:23" x14ac:dyDescent="0.25">
      <c r="D439" s="209"/>
      <c r="E439" s="209"/>
      <c r="F439" s="209"/>
      <c r="G439" s="209"/>
      <c r="H439" s="209"/>
      <c r="I439" s="209"/>
      <c r="J439" s="209"/>
      <c r="O439" s="209"/>
      <c r="P439" s="209"/>
      <c r="Q439" s="209"/>
      <c r="R439" s="209"/>
      <c r="S439" s="209"/>
      <c r="T439" s="209"/>
      <c r="U439" s="209"/>
      <c r="V439" s="209"/>
      <c r="W439" s="209"/>
    </row>
    <row r="440" spans="4:23" x14ac:dyDescent="0.25">
      <c r="D440" s="209"/>
      <c r="E440" s="209"/>
      <c r="F440" s="209"/>
      <c r="G440" s="209"/>
      <c r="H440" s="209"/>
      <c r="I440" s="209"/>
      <c r="J440" s="209"/>
      <c r="O440" s="209"/>
      <c r="P440" s="209"/>
      <c r="Q440" s="209"/>
      <c r="R440" s="209"/>
      <c r="S440" s="209"/>
      <c r="T440" s="209"/>
      <c r="U440" s="209"/>
      <c r="V440" s="209"/>
      <c r="W440" s="209"/>
    </row>
    <row r="441" spans="4:23" x14ac:dyDescent="0.25">
      <c r="D441" s="209"/>
      <c r="E441" s="209"/>
      <c r="F441" s="209"/>
      <c r="G441" s="209"/>
      <c r="H441" s="209"/>
      <c r="I441" s="209"/>
      <c r="J441" s="209"/>
      <c r="O441" s="209"/>
      <c r="P441" s="209"/>
      <c r="Q441" s="209"/>
      <c r="R441" s="209"/>
      <c r="S441" s="209"/>
      <c r="T441" s="209"/>
      <c r="U441" s="209"/>
      <c r="V441" s="209"/>
      <c r="W441" s="209"/>
    </row>
    <row r="442" spans="4:23" x14ac:dyDescent="0.25">
      <c r="D442" s="209"/>
      <c r="E442" s="209"/>
      <c r="F442" s="209"/>
      <c r="G442" s="209"/>
      <c r="H442" s="209"/>
      <c r="I442" s="209"/>
      <c r="J442" s="209"/>
      <c r="O442" s="209"/>
      <c r="P442" s="209"/>
      <c r="Q442" s="209"/>
      <c r="R442" s="209"/>
      <c r="S442" s="209"/>
      <c r="T442" s="209"/>
      <c r="U442" s="209"/>
      <c r="V442" s="209"/>
      <c r="W442" s="209"/>
    </row>
    <row r="443" spans="4:23" x14ac:dyDescent="0.25">
      <c r="D443" s="209"/>
      <c r="E443" s="209"/>
      <c r="F443" s="209"/>
      <c r="G443" s="209"/>
      <c r="H443" s="209"/>
      <c r="I443" s="209"/>
      <c r="J443" s="209"/>
      <c r="O443" s="209"/>
      <c r="P443" s="209"/>
      <c r="Q443" s="209"/>
      <c r="R443" s="209"/>
      <c r="S443" s="209"/>
      <c r="T443" s="209"/>
      <c r="U443" s="209"/>
      <c r="V443" s="209"/>
      <c r="W443" s="209"/>
    </row>
    <row r="444" spans="4:23" x14ac:dyDescent="0.25">
      <c r="D444" s="209"/>
      <c r="E444" s="209"/>
      <c r="F444" s="209"/>
      <c r="G444" s="209"/>
      <c r="H444" s="209"/>
      <c r="I444" s="209"/>
      <c r="J444" s="209"/>
      <c r="O444" s="209"/>
      <c r="P444" s="209"/>
      <c r="Q444" s="209"/>
      <c r="R444" s="209"/>
      <c r="S444" s="209"/>
      <c r="T444" s="209"/>
      <c r="U444" s="209"/>
      <c r="V444" s="209"/>
      <c r="W444" s="209"/>
    </row>
    <row r="445" spans="4:23" x14ac:dyDescent="0.25">
      <c r="D445" s="209"/>
      <c r="E445" s="209"/>
      <c r="F445" s="209"/>
      <c r="G445" s="209"/>
      <c r="H445" s="209"/>
      <c r="I445" s="209"/>
      <c r="J445" s="209"/>
      <c r="O445" s="209"/>
      <c r="P445" s="209"/>
      <c r="Q445" s="209"/>
      <c r="R445" s="209"/>
      <c r="S445" s="209"/>
      <c r="T445" s="209"/>
      <c r="U445" s="209"/>
      <c r="V445" s="209"/>
      <c r="W445" s="209"/>
    </row>
    <row r="446" spans="4:23" x14ac:dyDescent="0.25">
      <c r="D446" s="209"/>
      <c r="E446" s="209"/>
      <c r="F446" s="209"/>
      <c r="G446" s="209"/>
      <c r="H446" s="209"/>
      <c r="I446" s="209"/>
      <c r="J446" s="209"/>
      <c r="O446" s="209"/>
      <c r="P446" s="209"/>
      <c r="Q446" s="209"/>
      <c r="R446" s="209"/>
      <c r="S446" s="209"/>
      <c r="T446" s="209"/>
      <c r="U446" s="209"/>
      <c r="V446" s="209"/>
      <c r="W446" s="209"/>
    </row>
    <row r="447" spans="4:23" x14ac:dyDescent="0.25">
      <c r="D447" s="209"/>
      <c r="E447" s="209"/>
      <c r="F447" s="209"/>
      <c r="G447" s="209"/>
      <c r="H447" s="209"/>
      <c r="I447" s="209"/>
      <c r="J447" s="209"/>
      <c r="O447" s="209"/>
      <c r="P447" s="209"/>
      <c r="Q447" s="209"/>
      <c r="R447" s="209"/>
      <c r="S447" s="209"/>
      <c r="T447" s="209"/>
      <c r="U447" s="209"/>
      <c r="V447" s="209"/>
      <c r="W447" s="209"/>
    </row>
    <row r="448" spans="4:23" x14ac:dyDescent="0.25">
      <c r="D448" s="209"/>
      <c r="E448" s="209"/>
      <c r="F448" s="209"/>
      <c r="G448" s="209"/>
      <c r="H448" s="209"/>
      <c r="I448" s="209"/>
      <c r="J448" s="209"/>
      <c r="O448" s="209"/>
      <c r="P448" s="209"/>
      <c r="Q448" s="209"/>
      <c r="R448" s="209"/>
      <c r="S448" s="209"/>
      <c r="T448" s="209"/>
      <c r="U448" s="209"/>
      <c r="V448" s="209"/>
      <c r="W448" s="209"/>
    </row>
    <row r="449" spans="4:23" x14ac:dyDescent="0.25">
      <c r="D449" s="209"/>
      <c r="E449" s="209"/>
      <c r="F449" s="209"/>
      <c r="G449" s="209"/>
      <c r="H449" s="209"/>
      <c r="I449" s="209"/>
      <c r="J449" s="209"/>
      <c r="O449" s="209"/>
      <c r="P449" s="209"/>
      <c r="Q449" s="209"/>
      <c r="R449" s="209"/>
      <c r="S449" s="209"/>
      <c r="T449" s="209"/>
      <c r="U449" s="209"/>
      <c r="V449" s="209"/>
      <c r="W449" s="209"/>
    </row>
    <row r="450" spans="4:23" x14ac:dyDescent="0.25">
      <c r="D450" s="209"/>
      <c r="E450" s="209"/>
      <c r="F450" s="209"/>
      <c r="G450" s="209"/>
      <c r="H450" s="209"/>
      <c r="I450" s="209"/>
      <c r="J450" s="209"/>
      <c r="O450" s="209"/>
      <c r="P450" s="209"/>
      <c r="Q450" s="209"/>
      <c r="R450" s="209"/>
      <c r="S450" s="209"/>
      <c r="T450" s="209"/>
      <c r="U450" s="209"/>
      <c r="V450" s="209"/>
      <c r="W450" s="209"/>
    </row>
    <row r="451" spans="4:23" x14ac:dyDescent="0.25">
      <c r="D451" s="209"/>
      <c r="E451" s="209"/>
      <c r="F451" s="209"/>
      <c r="G451" s="209"/>
      <c r="H451" s="209"/>
      <c r="I451" s="209"/>
      <c r="J451" s="209"/>
      <c r="O451" s="209"/>
      <c r="P451" s="209"/>
      <c r="Q451" s="209"/>
      <c r="R451" s="209"/>
      <c r="S451" s="209"/>
      <c r="T451" s="209"/>
      <c r="U451" s="209"/>
      <c r="V451" s="209"/>
      <c r="W451" s="209"/>
    </row>
    <row r="452" spans="4:23" x14ac:dyDescent="0.25">
      <c r="D452" s="209"/>
      <c r="E452" s="209"/>
      <c r="F452" s="209"/>
      <c r="G452" s="209"/>
      <c r="H452" s="209"/>
      <c r="I452" s="209"/>
      <c r="J452" s="209"/>
      <c r="O452" s="209"/>
      <c r="P452" s="209"/>
      <c r="Q452" s="209"/>
      <c r="R452" s="209"/>
      <c r="S452" s="209"/>
      <c r="T452" s="209"/>
      <c r="U452" s="209"/>
      <c r="V452" s="209"/>
      <c r="W452" s="209"/>
    </row>
    <row r="453" spans="4:23" x14ac:dyDescent="0.25">
      <c r="D453" s="209"/>
      <c r="E453" s="209"/>
      <c r="F453" s="209"/>
      <c r="G453" s="209"/>
      <c r="H453" s="209"/>
      <c r="I453" s="209"/>
      <c r="J453" s="209"/>
      <c r="O453" s="209"/>
      <c r="P453" s="209"/>
      <c r="Q453" s="209"/>
      <c r="R453" s="209"/>
      <c r="S453" s="209"/>
      <c r="T453" s="209"/>
      <c r="U453" s="209"/>
      <c r="V453" s="209"/>
      <c r="W453" s="209"/>
    </row>
    <row r="454" spans="4:23" x14ac:dyDescent="0.25">
      <c r="D454" s="209"/>
      <c r="E454" s="209"/>
      <c r="F454" s="209"/>
      <c r="G454" s="209"/>
      <c r="H454" s="209"/>
      <c r="I454" s="209"/>
      <c r="J454" s="209"/>
      <c r="O454" s="209"/>
      <c r="P454" s="209"/>
      <c r="Q454" s="209"/>
      <c r="R454" s="209"/>
      <c r="S454" s="209"/>
      <c r="T454" s="209"/>
      <c r="U454" s="209"/>
      <c r="V454" s="209"/>
      <c r="W454" s="209"/>
    </row>
    <row r="455" spans="4:23" x14ac:dyDescent="0.25">
      <c r="D455" s="209"/>
      <c r="E455" s="209"/>
      <c r="F455" s="209"/>
      <c r="G455" s="209"/>
      <c r="H455" s="209"/>
      <c r="I455" s="209"/>
      <c r="J455" s="209"/>
      <c r="O455" s="209"/>
      <c r="P455" s="209"/>
      <c r="Q455" s="209"/>
      <c r="R455" s="209"/>
      <c r="S455" s="209"/>
      <c r="T455" s="209"/>
      <c r="U455" s="209"/>
      <c r="V455" s="209"/>
      <c r="W455" s="209"/>
    </row>
    <row r="456" spans="4:23" x14ac:dyDescent="0.25">
      <c r="D456" s="209"/>
      <c r="E456" s="209"/>
      <c r="F456" s="209"/>
      <c r="G456" s="209"/>
      <c r="H456" s="209"/>
      <c r="I456" s="209"/>
      <c r="J456" s="209"/>
      <c r="O456" s="209"/>
      <c r="P456" s="209"/>
      <c r="Q456" s="209"/>
      <c r="R456" s="209"/>
      <c r="S456" s="209"/>
      <c r="T456" s="209"/>
      <c r="U456" s="209"/>
      <c r="V456" s="209"/>
      <c r="W456" s="209"/>
    </row>
    <row r="457" spans="4:23" x14ac:dyDescent="0.25">
      <c r="D457" s="209"/>
      <c r="E457" s="209"/>
      <c r="F457" s="209"/>
      <c r="G457" s="209"/>
      <c r="H457" s="209"/>
      <c r="I457" s="209"/>
      <c r="J457" s="209"/>
      <c r="O457" s="209"/>
      <c r="P457" s="209"/>
      <c r="Q457" s="209"/>
      <c r="R457" s="209"/>
      <c r="S457" s="209"/>
      <c r="T457" s="209"/>
      <c r="U457" s="209"/>
      <c r="V457" s="209"/>
      <c r="W457" s="209"/>
    </row>
    <row r="458" spans="4:23" x14ac:dyDescent="0.25">
      <c r="D458" s="209"/>
      <c r="E458" s="209"/>
      <c r="F458" s="209"/>
      <c r="G458" s="209"/>
      <c r="H458" s="209"/>
      <c r="I458" s="209"/>
      <c r="J458" s="209"/>
      <c r="O458" s="209"/>
      <c r="P458" s="209"/>
      <c r="Q458" s="209"/>
      <c r="R458" s="209"/>
      <c r="S458" s="209"/>
      <c r="T458" s="209"/>
      <c r="U458" s="209"/>
      <c r="V458" s="209"/>
      <c r="W458" s="209"/>
    </row>
    <row r="459" spans="4:23" x14ac:dyDescent="0.25">
      <c r="D459" s="209"/>
      <c r="E459" s="209"/>
      <c r="F459" s="209"/>
      <c r="G459" s="209"/>
      <c r="H459" s="209"/>
      <c r="I459" s="209"/>
      <c r="J459" s="209"/>
      <c r="O459" s="209"/>
      <c r="P459" s="209"/>
      <c r="Q459" s="209"/>
      <c r="R459" s="209"/>
      <c r="S459" s="209"/>
      <c r="T459" s="209"/>
      <c r="U459" s="209"/>
      <c r="V459" s="209"/>
      <c r="W459" s="209"/>
    </row>
    <row r="460" spans="4:23" x14ac:dyDescent="0.25">
      <c r="D460" s="209"/>
      <c r="E460" s="209"/>
      <c r="F460" s="209"/>
      <c r="G460" s="209"/>
      <c r="H460" s="209"/>
      <c r="I460" s="209"/>
      <c r="J460" s="209"/>
      <c r="O460" s="209"/>
      <c r="P460" s="209"/>
      <c r="Q460" s="209"/>
      <c r="R460" s="209"/>
      <c r="S460" s="209"/>
      <c r="T460" s="209"/>
      <c r="U460" s="209"/>
      <c r="V460" s="209"/>
      <c r="W460" s="209"/>
    </row>
    <row r="461" spans="4:23" x14ac:dyDescent="0.25">
      <c r="D461" s="209"/>
      <c r="E461" s="209"/>
      <c r="F461" s="209"/>
      <c r="G461" s="209"/>
      <c r="H461" s="209"/>
      <c r="I461" s="209"/>
      <c r="J461" s="209"/>
      <c r="O461" s="209"/>
      <c r="P461" s="209"/>
      <c r="Q461" s="209"/>
      <c r="R461" s="209"/>
      <c r="S461" s="209"/>
      <c r="T461" s="209"/>
      <c r="U461" s="209"/>
      <c r="V461" s="209"/>
      <c r="W461" s="209"/>
    </row>
    <row r="462" spans="4:23" x14ac:dyDescent="0.25">
      <c r="D462" s="209"/>
      <c r="E462" s="209"/>
      <c r="F462" s="209"/>
      <c r="G462" s="209"/>
      <c r="H462" s="209"/>
      <c r="I462" s="209"/>
      <c r="J462" s="209"/>
      <c r="O462" s="209"/>
      <c r="P462" s="209"/>
      <c r="Q462" s="209"/>
      <c r="R462" s="209"/>
      <c r="S462" s="209"/>
      <c r="T462" s="209"/>
      <c r="U462" s="209"/>
      <c r="V462" s="209"/>
      <c r="W462" s="209"/>
    </row>
    <row r="463" spans="4:23" x14ac:dyDescent="0.25">
      <c r="D463" s="209"/>
      <c r="E463" s="209"/>
      <c r="F463" s="209"/>
      <c r="G463" s="209"/>
      <c r="H463" s="209"/>
      <c r="I463" s="209"/>
      <c r="J463" s="209"/>
      <c r="O463" s="209"/>
      <c r="P463" s="209"/>
      <c r="Q463" s="209"/>
      <c r="R463" s="209"/>
      <c r="S463" s="209"/>
      <c r="T463" s="209"/>
      <c r="U463" s="209"/>
      <c r="V463" s="209"/>
      <c r="W463" s="209"/>
    </row>
    <row r="464" spans="4:23" x14ac:dyDescent="0.25">
      <c r="D464" s="209"/>
      <c r="E464" s="209"/>
      <c r="F464" s="209"/>
      <c r="G464" s="209"/>
      <c r="H464" s="209"/>
      <c r="I464" s="209"/>
      <c r="J464" s="209"/>
      <c r="O464" s="209"/>
      <c r="P464" s="209"/>
      <c r="Q464" s="209"/>
      <c r="R464" s="209"/>
      <c r="S464" s="209"/>
      <c r="T464" s="209"/>
      <c r="U464" s="209"/>
      <c r="V464" s="209"/>
      <c r="W464" s="209"/>
    </row>
    <row r="465" spans="4:23" x14ac:dyDescent="0.25">
      <c r="D465" s="209"/>
      <c r="E465" s="209"/>
      <c r="F465" s="209"/>
      <c r="G465" s="209"/>
      <c r="H465" s="209"/>
      <c r="I465" s="209"/>
      <c r="J465" s="209"/>
      <c r="O465" s="209"/>
      <c r="P465" s="209"/>
      <c r="Q465" s="209"/>
      <c r="R465" s="209"/>
      <c r="S465" s="209"/>
      <c r="T465" s="209"/>
      <c r="U465" s="209"/>
      <c r="V465" s="209"/>
      <c r="W465" s="209"/>
    </row>
    <row r="466" spans="4:23" x14ac:dyDescent="0.25">
      <c r="D466" s="209"/>
      <c r="E466" s="209"/>
      <c r="F466" s="209"/>
      <c r="G466" s="209"/>
      <c r="H466" s="209"/>
      <c r="I466" s="209"/>
      <c r="J466" s="209"/>
      <c r="O466" s="209"/>
      <c r="P466" s="209"/>
      <c r="Q466" s="209"/>
      <c r="R466" s="209"/>
      <c r="S466" s="209"/>
      <c r="T466" s="209"/>
      <c r="U466" s="209"/>
      <c r="V466" s="209"/>
      <c r="W466" s="209"/>
    </row>
    <row r="467" spans="4:23" x14ac:dyDescent="0.25">
      <c r="D467" s="209"/>
      <c r="E467" s="209"/>
      <c r="F467" s="209"/>
      <c r="G467" s="209"/>
      <c r="H467" s="209"/>
      <c r="I467" s="209"/>
      <c r="J467" s="209"/>
      <c r="O467" s="209"/>
      <c r="P467" s="209"/>
      <c r="Q467" s="209"/>
      <c r="R467" s="209"/>
      <c r="S467" s="209"/>
      <c r="T467" s="209"/>
      <c r="U467" s="209"/>
      <c r="V467" s="209"/>
      <c r="W467" s="209"/>
    </row>
    <row r="468" spans="4:23" x14ac:dyDescent="0.25">
      <c r="D468" s="209"/>
      <c r="E468" s="209"/>
      <c r="F468" s="209"/>
      <c r="G468" s="209"/>
      <c r="H468" s="209"/>
      <c r="I468" s="209"/>
      <c r="J468" s="209"/>
      <c r="O468" s="209"/>
      <c r="P468" s="209"/>
      <c r="Q468" s="209"/>
      <c r="R468" s="209"/>
      <c r="S468" s="209"/>
      <c r="T468" s="209"/>
      <c r="U468" s="209"/>
      <c r="V468" s="209"/>
      <c r="W468" s="209"/>
    </row>
    <row r="469" spans="4:23" x14ac:dyDescent="0.25">
      <c r="D469" s="209"/>
      <c r="E469" s="209"/>
      <c r="F469" s="209"/>
      <c r="G469" s="209"/>
      <c r="H469" s="209"/>
      <c r="I469" s="209"/>
      <c r="J469" s="209"/>
      <c r="O469" s="209"/>
      <c r="P469" s="209"/>
      <c r="Q469" s="209"/>
      <c r="R469" s="209"/>
      <c r="S469" s="209"/>
      <c r="T469" s="209"/>
      <c r="U469" s="209"/>
      <c r="V469" s="209"/>
      <c r="W469" s="209"/>
    </row>
    <row r="470" spans="4:23" x14ac:dyDescent="0.25">
      <c r="D470" s="209"/>
      <c r="E470" s="209"/>
      <c r="F470" s="209"/>
      <c r="G470" s="209"/>
      <c r="H470" s="209"/>
      <c r="I470" s="209"/>
      <c r="J470" s="209"/>
      <c r="O470" s="209"/>
      <c r="P470" s="209"/>
      <c r="Q470" s="209"/>
      <c r="R470" s="209"/>
      <c r="S470" s="209"/>
      <c r="T470" s="209"/>
      <c r="U470" s="209"/>
      <c r="V470" s="209"/>
      <c r="W470" s="209"/>
    </row>
    <row r="471" spans="4:23" x14ac:dyDescent="0.25">
      <c r="D471" s="209"/>
      <c r="E471" s="209"/>
      <c r="F471" s="209"/>
      <c r="G471" s="209"/>
      <c r="H471" s="209"/>
      <c r="I471" s="209"/>
      <c r="J471" s="209"/>
      <c r="O471" s="209"/>
      <c r="P471" s="209"/>
      <c r="Q471" s="209"/>
      <c r="R471" s="209"/>
      <c r="S471" s="209"/>
      <c r="T471" s="209"/>
      <c r="U471" s="209"/>
      <c r="V471" s="209"/>
      <c r="W471" s="209"/>
    </row>
    <row r="472" spans="4:23" x14ac:dyDescent="0.25">
      <c r="D472" s="209"/>
      <c r="E472" s="209"/>
      <c r="F472" s="209"/>
      <c r="G472" s="209"/>
      <c r="H472" s="209"/>
      <c r="I472" s="209"/>
      <c r="J472" s="209"/>
      <c r="O472" s="209"/>
      <c r="P472" s="209"/>
      <c r="Q472" s="209"/>
      <c r="R472" s="209"/>
      <c r="S472" s="209"/>
      <c r="T472" s="209"/>
      <c r="U472" s="209"/>
      <c r="V472" s="209"/>
      <c r="W472" s="209"/>
    </row>
    <row r="473" spans="4:23" x14ac:dyDescent="0.25">
      <c r="D473" s="209"/>
      <c r="E473" s="209"/>
      <c r="F473" s="209"/>
      <c r="G473" s="209"/>
      <c r="H473" s="209"/>
      <c r="I473" s="209"/>
      <c r="J473" s="209"/>
      <c r="O473" s="209"/>
      <c r="P473" s="209"/>
      <c r="Q473" s="209"/>
      <c r="R473" s="209"/>
      <c r="S473" s="209"/>
      <c r="T473" s="209"/>
      <c r="U473" s="209"/>
      <c r="V473" s="209"/>
      <c r="W473" s="209"/>
    </row>
    <row r="474" spans="4:23" x14ac:dyDescent="0.25">
      <c r="D474" s="209"/>
      <c r="E474" s="209"/>
      <c r="F474" s="209"/>
      <c r="G474" s="209"/>
      <c r="H474" s="209"/>
      <c r="I474" s="209"/>
      <c r="J474" s="209"/>
      <c r="O474" s="209"/>
      <c r="P474" s="209"/>
      <c r="Q474" s="209"/>
      <c r="R474" s="209"/>
      <c r="S474" s="209"/>
      <c r="T474" s="209"/>
      <c r="U474" s="209"/>
      <c r="V474" s="209"/>
      <c r="W474" s="209"/>
    </row>
    <row r="475" spans="4:23" x14ac:dyDescent="0.25">
      <c r="D475" s="209"/>
      <c r="E475" s="209"/>
      <c r="F475" s="209"/>
      <c r="G475" s="209"/>
      <c r="H475" s="209"/>
      <c r="I475" s="209"/>
      <c r="J475" s="209"/>
      <c r="O475" s="209"/>
      <c r="P475" s="209"/>
      <c r="Q475" s="209"/>
      <c r="R475" s="209"/>
      <c r="S475" s="209"/>
      <c r="T475" s="209"/>
      <c r="U475" s="209"/>
      <c r="V475" s="209"/>
      <c r="W475" s="209"/>
    </row>
    <row r="476" spans="4:23" x14ac:dyDescent="0.25">
      <c r="D476" s="209"/>
      <c r="E476" s="209"/>
      <c r="F476" s="209"/>
      <c r="G476" s="209"/>
      <c r="H476" s="209"/>
      <c r="I476" s="209"/>
      <c r="J476" s="209"/>
      <c r="O476" s="209"/>
      <c r="P476" s="209"/>
      <c r="Q476" s="209"/>
      <c r="R476" s="209"/>
      <c r="S476" s="209"/>
      <c r="T476" s="209"/>
      <c r="U476" s="209"/>
      <c r="V476" s="209"/>
      <c r="W476" s="209"/>
    </row>
    <row r="477" spans="4:23" x14ac:dyDescent="0.25">
      <c r="D477" s="209"/>
      <c r="E477" s="209"/>
      <c r="F477" s="209"/>
      <c r="G477" s="209"/>
      <c r="H477" s="209"/>
      <c r="I477" s="209"/>
      <c r="J477" s="209"/>
      <c r="O477" s="209"/>
      <c r="P477" s="209"/>
      <c r="Q477" s="209"/>
      <c r="R477" s="209"/>
      <c r="S477" s="209"/>
      <c r="T477" s="209"/>
      <c r="U477" s="209"/>
      <c r="V477" s="209"/>
      <c r="W477" s="209"/>
    </row>
    <row r="478" spans="4:23" x14ac:dyDescent="0.25">
      <c r="D478" s="209"/>
      <c r="E478" s="209"/>
      <c r="F478" s="209"/>
      <c r="G478" s="209"/>
      <c r="H478" s="209"/>
      <c r="I478" s="209"/>
      <c r="J478" s="209"/>
      <c r="O478" s="209"/>
      <c r="P478" s="209"/>
      <c r="Q478" s="209"/>
      <c r="R478" s="209"/>
      <c r="S478" s="209"/>
      <c r="T478" s="209"/>
      <c r="U478" s="209"/>
      <c r="V478" s="209"/>
      <c r="W478" s="209"/>
    </row>
    <row r="479" spans="4:23" x14ac:dyDescent="0.25">
      <c r="D479" s="209"/>
      <c r="E479" s="209"/>
      <c r="F479" s="209"/>
      <c r="G479" s="209"/>
      <c r="H479" s="209"/>
      <c r="I479" s="209"/>
      <c r="J479" s="209"/>
      <c r="O479" s="209"/>
      <c r="P479" s="209"/>
      <c r="Q479" s="209"/>
      <c r="R479" s="209"/>
      <c r="S479" s="209"/>
      <c r="T479" s="209"/>
      <c r="U479" s="209"/>
      <c r="V479" s="209"/>
      <c r="W479" s="209"/>
    </row>
    <row r="480" spans="4:23" x14ac:dyDescent="0.25">
      <c r="D480" s="209"/>
      <c r="E480" s="209"/>
      <c r="F480" s="209"/>
      <c r="G480" s="209"/>
      <c r="H480" s="209"/>
      <c r="I480" s="209"/>
      <c r="J480" s="209"/>
      <c r="O480" s="209"/>
      <c r="P480" s="209"/>
      <c r="Q480" s="209"/>
      <c r="R480" s="209"/>
      <c r="S480" s="209"/>
      <c r="T480" s="209"/>
      <c r="U480" s="209"/>
      <c r="V480" s="209"/>
      <c r="W480" s="209"/>
    </row>
    <row r="481" spans="4:23" x14ac:dyDescent="0.25">
      <c r="D481" s="209"/>
      <c r="E481" s="209"/>
      <c r="F481" s="209"/>
      <c r="G481" s="209"/>
      <c r="H481" s="209"/>
      <c r="I481" s="209"/>
      <c r="J481" s="209"/>
      <c r="O481" s="209"/>
      <c r="P481" s="209"/>
      <c r="Q481" s="209"/>
      <c r="R481" s="209"/>
      <c r="S481" s="209"/>
      <c r="T481" s="209"/>
      <c r="U481" s="209"/>
      <c r="V481" s="209"/>
      <c r="W481" s="209"/>
    </row>
    <row r="482" spans="4:23" x14ac:dyDescent="0.25">
      <c r="D482" s="209"/>
      <c r="E482" s="209"/>
      <c r="F482" s="209"/>
      <c r="G482" s="209"/>
      <c r="H482" s="209"/>
      <c r="I482" s="209"/>
      <c r="J482" s="209"/>
      <c r="O482" s="209"/>
      <c r="P482" s="209"/>
      <c r="Q482" s="209"/>
      <c r="R482" s="209"/>
      <c r="S482" s="209"/>
      <c r="T482" s="209"/>
      <c r="U482" s="209"/>
      <c r="V482" s="209"/>
      <c r="W482" s="209"/>
    </row>
    <row r="483" spans="4:23" x14ac:dyDescent="0.25">
      <c r="D483" s="209"/>
      <c r="E483" s="209"/>
      <c r="F483" s="209"/>
      <c r="G483" s="209"/>
      <c r="H483" s="209"/>
      <c r="I483" s="209"/>
      <c r="J483" s="209"/>
      <c r="O483" s="209"/>
      <c r="P483" s="209"/>
      <c r="Q483" s="209"/>
      <c r="R483" s="209"/>
      <c r="S483" s="209"/>
      <c r="T483" s="209"/>
      <c r="U483" s="209"/>
      <c r="V483" s="209"/>
      <c r="W483" s="209"/>
    </row>
    <row r="484" spans="4:23" x14ac:dyDescent="0.25">
      <c r="D484" s="209"/>
      <c r="E484" s="209"/>
      <c r="F484" s="209"/>
      <c r="G484" s="209"/>
      <c r="H484" s="209"/>
      <c r="I484" s="209"/>
      <c r="J484" s="209"/>
      <c r="O484" s="209"/>
      <c r="P484" s="209"/>
      <c r="Q484" s="209"/>
      <c r="R484" s="209"/>
      <c r="S484" s="209"/>
      <c r="T484" s="209"/>
      <c r="U484" s="209"/>
      <c r="V484" s="209"/>
      <c r="W484" s="209"/>
    </row>
    <row r="485" spans="4:23" x14ac:dyDescent="0.25">
      <c r="D485" s="209"/>
      <c r="E485" s="209"/>
      <c r="F485" s="209"/>
      <c r="G485" s="209"/>
      <c r="H485" s="209"/>
      <c r="I485" s="209"/>
      <c r="J485" s="209"/>
      <c r="O485" s="209"/>
      <c r="P485" s="209"/>
      <c r="Q485" s="209"/>
      <c r="R485" s="209"/>
      <c r="S485" s="209"/>
      <c r="T485" s="209"/>
      <c r="U485" s="209"/>
      <c r="V485" s="209"/>
      <c r="W485" s="209"/>
    </row>
    <row r="486" spans="4:23" x14ac:dyDescent="0.25">
      <c r="D486" s="209"/>
      <c r="E486" s="209"/>
      <c r="F486" s="209"/>
      <c r="G486" s="209"/>
      <c r="H486" s="209"/>
      <c r="I486" s="209"/>
      <c r="J486" s="209"/>
      <c r="O486" s="209"/>
      <c r="P486" s="209"/>
      <c r="Q486" s="209"/>
      <c r="R486" s="209"/>
      <c r="S486" s="209"/>
      <c r="T486" s="209"/>
      <c r="U486" s="209"/>
      <c r="V486" s="209"/>
      <c r="W486" s="209"/>
    </row>
    <row r="487" spans="4:23" x14ac:dyDescent="0.25">
      <c r="D487" s="209"/>
      <c r="E487" s="209"/>
      <c r="F487" s="209"/>
      <c r="G487" s="209"/>
      <c r="H487" s="209"/>
      <c r="I487" s="209"/>
      <c r="J487" s="209"/>
      <c r="O487" s="209"/>
      <c r="P487" s="209"/>
      <c r="Q487" s="209"/>
      <c r="R487" s="209"/>
      <c r="S487" s="209"/>
      <c r="T487" s="209"/>
      <c r="U487" s="209"/>
      <c r="V487" s="209"/>
      <c r="W487" s="209"/>
    </row>
    <row r="488" spans="4:23" x14ac:dyDescent="0.25">
      <c r="D488" s="209"/>
      <c r="E488" s="209"/>
      <c r="F488" s="209"/>
      <c r="G488" s="209"/>
      <c r="H488" s="209"/>
      <c r="I488" s="209"/>
      <c r="J488" s="209"/>
      <c r="O488" s="209"/>
      <c r="P488" s="209"/>
      <c r="Q488" s="209"/>
      <c r="R488" s="209"/>
      <c r="S488" s="209"/>
      <c r="T488" s="209"/>
      <c r="U488" s="209"/>
      <c r="V488" s="209"/>
      <c r="W488" s="209"/>
    </row>
    <row r="489" spans="4:23" x14ac:dyDescent="0.25">
      <c r="D489" s="209"/>
      <c r="E489" s="209"/>
      <c r="F489" s="209"/>
      <c r="G489" s="209"/>
      <c r="H489" s="209"/>
      <c r="I489" s="209"/>
      <c r="J489" s="209"/>
      <c r="O489" s="209"/>
      <c r="P489" s="209"/>
      <c r="Q489" s="209"/>
      <c r="R489" s="209"/>
      <c r="S489" s="209"/>
      <c r="T489" s="209"/>
      <c r="U489" s="209"/>
      <c r="V489" s="209"/>
      <c r="W489" s="209"/>
    </row>
    <row r="490" spans="4:23" x14ac:dyDescent="0.25">
      <c r="D490" s="209"/>
      <c r="E490" s="209"/>
      <c r="F490" s="209"/>
      <c r="G490" s="209"/>
      <c r="H490" s="209"/>
      <c r="I490" s="209"/>
      <c r="J490" s="209"/>
      <c r="O490" s="209"/>
      <c r="P490" s="209"/>
      <c r="Q490" s="209"/>
      <c r="R490" s="209"/>
      <c r="S490" s="209"/>
      <c r="T490" s="209"/>
      <c r="U490" s="209"/>
      <c r="V490" s="209"/>
      <c r="W490" s="209"/>
    </row>
    <row r="491" spans="4:23" x14ac:dyDescent="0.25">
      <c r="D491" s="209"/>
      <c r="E491" s="209"/>
      <c r="F491" s="209"/>
      <c r="G491" s="209"/>
      <c r="H491" s="209"/>
      <c r="I491" s="209"/>
      <c r="J491" s="209"/>
      <c r="O491" s="209"/>
      <c r="P491" s="209"/>
      <c r="Q491" s="209"/>
      <c r="R491" s="209"/>
      <c r="S491" s="209"/>
      <c r="T491" s="209"/>
      <c r="U491" s="209"/>
      <c r="V491" s="209"/>
      <c r="W491" s="209"/>
    </row>
    <row r="492" spans="4:23" x14ac:dyDescent="0.25">
      <c r="D492" s="209"/>
      <c r="E492" s="209"/>
      <c r="F492" s="209"/>
      <c r="G492" s="209"/>
      <c r="H492" s="209"/>
      <c r="I492" s="209"/>
      <c r="J492" s="209"/>
      <c r="O492" s="209"/>
      <c r="P492" s="209"/>
      <c r="Q492" s="209"/>
      <c r="R492" s="209"/>
      <c r="S492" s="209"/>
      <c r="T492" s="209"/>
      <c r="U492" s="209"/>
      <c r="V492" s="209"/>
      <c r="W492" s="209"/>
    </row>
    <row r="493" spans="4:23" x14ac:dyDescent="0.25">
      <c r="D493" s="209"/>
      <c r="E493" s="209"/>
      <c r="F493" s="209"/>
      <c r="G493" s="209"/>
      <c r="H493" s="209"/>
      <c r="I493" s="209"/>
      <c r="J493" s="209"/>
      <c r="O493" s="209"/>
      <c r="P493" s="209"/>
      <c r="Q493" s="209"/>
      <c r="R493" s="209"/>
      <c r="S493" s="209"/>
      <c r="T493" s="209"/>
      <c r="U493" s="209"/>
      <c r="V493" s="209"/>
      <c r="W493" s="209"/>
    </row>
    <row r="494" spans="4:23" x14ac:dyDescent="0.25">
      <c r="D494" s="209"/>
      <c r="E494" s="209"/>
      <c r="F494" s="209"/>
      <c r="G494" s="209"/>
      <c r="H494" s="209"/>
      <c r="I494" s="209"/>
      <c r="J494" s="209"/>
      <c r="O494" s="209"/>
      <c r="P494" s="209"/>
      <c r="Q494" s="209"/>
      <c r="R494" s="209"/>
      <c r="S494" s="209"/>
      <c r="T494" s="209"/>
      <c r="U494" s="209"/>
      <c r="V494" s="209"/>
      <c r="W494" s="209"/>
    </row>
    <row r="495" spans="4:23" x14ac:dyDescent="0.25">
      <c r="D495" s="209"/>
      <c r="E495" s="209"/>
      <c r="F495" s="209"/>
      <c r="G495" s="209"/>
      <c r="H495" s="209"/>
      <c r="I495" s="209"/>
      <c r="J495" s="209"/>
      <c r="O495" s="209"/>
      <c r="P495" s="209"/>
      <c r="Q495" s="209"/>
      <c r="R495" s="209"/>
      <c r="S495" s="209"/>
      <c r="T495" s="209"/>
      <c r="U495" s="209"/>
      <c r="V495" s="209"/>
      <c r="W495" s="209"/>
    </row>
    <row r="496" spans="4:23" x14ac:dyDescent="0.25">
      <c r="D496" s="209"/>
      <c r="E496" s="209"/>
      <c r="F496" s="209"/>
      <c r="G496" s="209"/>
      <c r="H496" s="209"/>
      <c r="I496" s="209"/>
      <c r="J496" s="209"/>
      <c r="O496" s="209"/>
      <c r="P496" s="209"/>
      <c r="Q496" s="209"/>
      <c r="R496" s="209"/>
      <c r="S496" s="209"/>
      <c r="T496" s="209"/>
      <c r="U496" s="209"/>
      <c r="V496" s="209"/>
      <c r="W496" s="209"/>
    </row>
    <row r="497" spans="4:23" x14ac:dyDescent="0.25">
      <c r="D497" s="209"/>
      <c r="E497" s="209"/>
      <c r="F497" s="209"/>
      <c r="G497" s="209"/>
      <c r="H497" s="209"/>
      <c r="I497" s="209"/>
      <c r="J497" s="209"/>
      <c r="O497" s="209"/>
      <c r="P497" s="209"/>
      <c r="Q497" s="209"/>
      <c r="R497" s="209"/>
      <c r="S497" s="209"/>
      <c r="T497" s="209"/>
      <c r="U497" s="209"/>
      <c r="V497" s="209"/>
      <c r="W497" s="209"/>
    </row>
    <row r="498" spans="4:23" x14ac:dyDescent="0.25">
      <c r="D498" s="209"/>
      <c r="E498" s="209"/>
      <c r="F498" s="209"/>
      <c r="G498" s="209"/>
      <c r="H498" s="209"/>
      <c r="I498" s="209"/>
      <c r="J498" s="209"/>
      <c r="O498" s="209"/>
      <c r="P498" s="209"/>
      <c r="Q498" s="209"/>
      <c r="R498" s="209"/>
      <c r="S498" s="209"/>
      <c r="T498" s="209"/>
      <c r="U498" s="209"/>
      <c r="V498" s="209"/>
      <c r="W498" s="209"/>
    </row>
    <row r="499" spans="4:23" x14ac:dyDescent="0.25">
      <c r="D499" s="209"/>
      <c r="E499" s="209"/>
      <c r="F499" s="209"/>
      <c r="G499" s="209"/>
      <c r="H499" s="209"/>
      <c r="I499" s="209"/>
      <c r="J499" s="209"/>
      <c r="O499" s="209"/>
      <c r="P499" s="209"/>
      <c r="Q499" s="209"/>
      <c r="R499" s="209"/>
      <c r="S499" s="209"/>
      <c r="T499" s="209"/>
      <c r="U499" s="209"/>
      <c r="V499" s="209"/>
      <c r="W499" s="209"/>
    </row>
    <row r="500" spans="4:23" x14ac:dyDescent="0.25">
      <c r="D500" s="209"/>
      <c r="E500" s="209"/>
      <c r="F500" s="209"/>
      <c r="G500" s="209"/>
      <c r="H500" s="209"/>
      <c r="I500" s="209"/>
      <c r="J500" s="209"/>
      <c r="O500" s="209"/>
      <c r="P500" s="209"/>
      <c r="Q500" s="209"/>
      <c r="R500" s="209"/>
      <c r="S500" s="209"/>
      <c r="T500" s="209"/>
      <c r="U500" s="209"/>
      <c r="V500" s="209"/>
      <c r="W500" s="209"/>
    </row>
    <row r="501" spans="4:23" x14ac:dyDescent="0.25">
      <c r="D501" s="209"/>
      <c r="E501" s="209"/>
      <c r="F501" s="209"/>
      <c r="G501" s="209"/>
      <c r="H501" s="209"/>
      <c r="I501" s="209"/>
      <c r="J501" s="209"/>
      <c r="O501" s="209"/>
      <c r="P501" s="209"/>
      <c r="Q501" s="209"/>
      <c r="R501" s="209"/>
      <c r="S501" s="209"/>
      <c r="T501" s="209"/>
      <c r="U501" s="209"/>
      <c r="V501" s="209"/>
      <c r="W501" s="209"/>
    </row>
    <row r="502" spans="4:23" x14ac:dyDescent="0.25">
      <c r="D502" s="209"/>
      <c r="E502" s="209"/>
      <c r="F502" s="209"/>
      <c r="G502" s="209"/>
      <c r="H502" s="209"/>
      <c r="I502" s="209"/>
      <c r="J502" s="209"/>
      <c r="O502" s="209"/>
      <c r="P502" s="209"/>
      <c r="Q502" s="209"/>
      <c r="R502" s="209"/>
      <c r="S502" s="209"/>
      <c r="T502" s="209"/>
      <c r="U502" s="209"/>
      <c r="V502" s="209"/>
      <c r="W502" s="209"/>
    </row>
    <row r="503" spans="4:23" x14ac:dyDescent="0.25">
      <c r="D503" s="209"/>
      <c r="E503" s="209"/>
      <c r="F503" s="209"/>
      <c r="G503" s="209"/>
      <c r="H503" s="209"/>
      <c r="I503" s="209"/>
      <c r="J503" s="209"/>
      <c r="O503" s="209"/>
      <c r="P503" s="209"/>
      <c r="Q503" s="209"/>
      <c r="R503" s="209"/>
      <c r="S503" s="209"/>
      <c r="T503" s="209"/>
      <c r="U503" s="209"/>
      <c r="V503" s="209"/>
      <c r="W503" s="209"/>
    </row>
    <row r="504" spans="4:23" x14ac:dyDescent="0.25">
      <c r="D504" s="209"/>
      <c r="E504" s="209"/>
      <c r="F504" s="209"/>
      <c r="G504" s="209"/>
      <c r="H504" s="209"/>
      <c r="I504" s="209"/>
      <c r="J504" s="209"/>
      <c r="O504" s="209"/>
      <c r="P504" s="209"/>
      <c r="Q504" s="209"/>
      <c r="R504" s="209"/>
      <c r="S504" s="209"/>
      <c r="T504" s="209"/>
      <c r="U504" s="209"/>
      <c r="V504" s="209"/>
      <c r="W504" s="209"/>
    </row>
    <row r="505" spans="4:23" x14ac:dyDescent="0.25">
      <c r="D505" s="209"/>
      <c r="E505" s="209"/>
      <c r="F505" s="209"/>
      <c r="G505" s="209"/>
      <c r="H505" s="209"/>
      <c r="I505" s="209"/>
      <c r="J505" s="209"/>
      <c r="O505" s="209"/>
      <c r="P505" s="209"/>
      <c r="Q505" s="209"/>
      <c r="R505" s="209"/>
      <c r="S505" s="209"/>
      <c r="T505" s="209"/>
      <c r="U505" s="209"/>
      <c r="V505" s="209"/>
      <c r="W505" s="209"/>
    </row>
    <row r="506" spans="4:23" x14ac:dyDescent="0.25">
      <c r="D506" s="209"/>
      <c r="E506" s="209"/>
      <c r="F506" s="209"/>
      <c r="G506" s="209"/>
      <c r="H506" s="209"/>
      <c r="I506" s="209"/>
      <c r="J506" s="209"/>
      <c r="O506" s="209"/>
      <c r="P506" s="209"/>
      <c r="Q506" s="209"/>
      <c r="R506" s="209"/>
      <c r="S506" s="209"/>
      <c r="T506" s="209"/>
      <c r="U506" s="209"/>
      <c r="V506" s="209"/>
      <c r="W506" s="209"/>
    </row>
    <row r="507" spans="4:23" x14ac:dyDescent="0.25">
      <c r="D507" s="209"/>
      <c r="E507" s="209"/>
      <c r="F507" s="209"/>
      <c r="G507" s="209"/>
      <c r="H507" s="209"/>
      <c r="I507" s="209"/>
      <c r="J507" s="209"/>
      <c r="O507" s="209"/>
      <c r="P507" s="209"/>
      <c r="Q507" s="209"/>
      <c r="R507" s="209"/>
      <c r="S507" s="209"/>
      <c r="T507" s="209"/>
      <c r="U507" s="209"/>
      <c r="V507" s="209"/>
      <c r="W507" s="209"/>
    </row>
    <row r="508" spans="4:23" x14ac:dyDescent="0.25">
      <c r="D508" s="209"/>
      <c r="E508" s="209"/>
      <c r="F508" s="209"/>
      <c r="G508" s="209"/>
      <c r="H508" s="209"/>
      <c r="I508" s="209"/>
      <c r="J508" s="209"/>
      <c r="O508" s="209"/>
      <c r="P508" s="209"/>
      <c r="Q508" s="209"/>
      <c r="R508" s="209"/>
      <c r="S508" s="209"/>
      <c r="T508" s="209"/>
      <c r="U508" s="209"/>
      <c r="V508" s="209"/>
      <c r="W508" s="209"/>
    </row>
    <row r="509" spans="4:23" x14ac:dyDescent="0.25">
      <c r="D509" s="209"/>
      <c r="E509" s="209"/>
      <c r="F509" s="209"/>
      <c r="G509" s="209"/>
      <c r="H509" s="209"/>
      <c r="I509" s="209"/>
      <c r="J509" s="209"/>
      <c r="O509" s="209"/>
      <c r="P509" s="209"/>
      <c r="Q509" s="209"/>
      <c r="R509" s="209"/>
      <c r="S509" s="209"/>
      <c r="T509" s="209"/>
      <c r="U509" s="209"/>
      <c r="V509" s="209"/>
      <c r="W509" s="209"/>
    </row>
    <row r="510" spans="4:23" x14ac:dyDescent="0.25">
      <c r="D510" s="209"/>
      <c r="E510" s="209"/>
      <c r="F510" s="209"/>
      <c r="G510" s="209"/>
      <c r="H510" s="209"/>
      <c r="I510" s="209"/>
      <c r="J510" s="209"/>
      <c r="O510" s="209"/>
      <c r="P510" s="209"/>
      <c r="Q510" s="209"/>
      <c r="R510" s="209"/>
      <c r="S510" s="209"/>
      <c r="T510" s="209"/>
      <c r="U510" s="209"/>
      <c r="V510" s="209"/>
      <c r="W510" s="209"/>
    </row>
    <row r="511" spans="4:23" x14ac:dyDescent="0.25">
      <c r="D511" s="209"/>
      <c r="E511" s="209"/>
      <c r="F511" s="209"/>
      <c r="G511" s="209"/>
      <c r="H511" s="209"/>
      <c r="I511" s="209"/>
      <c r="J511" s="209"/>
      <c r="O511" s="209"/>
      <c r="P511" s="209"/>
      <c r="Q511" s="209"/>
      <c r="R511" s="209"/>
      <c r="S511" s="209"/>
      <c r="T511" s="209"/>
      <c r="U511" s="209"/>
      <c r="V511" s="209"/>
      <c r="W511" s="209"/>
    </row>
    <row r="512" spans="4:23" x14ac:dyDescent="0.25">
      <c r="D512" s="209"/>
      <c r="E512" s="209"/>
      <c r="F512" s="209"/>
      <c r="G512" s="209"/>
      <c r="H512" s="209"/>
      <c r="I512" s="209"/>
      <c r="J512" s="209"/>
      <c r="O512" s="209"/>
      <c r="P512" s="209"/>
      <c r="Q512" s="209"/>
      <c r="R512" s="209"/>
      <c r="S512" s="209"/>
      <c r="T512" s="209"/>
      <c r="U512" s="209"/>
      <c r="V512" s="209"/>
      <c r="W512" s="209"/>
    </row>
    <row r="513" spans="4:23" x14ac:dyDescent="0.25">
      <c r="D513" s="209"/>
      <c r="E513" s="209"/>
      <c r="F513" s="209"/>
      <c r="G513" s="209"/>
      <c r="H513" s="209"/>
      <c r="I513" s="209"/>
      <c r="J513" s="209"/>
      <c r="O513" s="209"/>
      <c r="P513" s="209"/>
      <c r="Q513" s="209"/>
      <c r="R513" s="209"/>
      <c r="S513" s="209"/>
      <c r="T513" s="209"/>
      <c r="U513" s="209"/>
      <c r="V513" s="209"/>
      <c r="W513" s="209"/>
    </row>
    <row r="514" spans="4:23" x14ac:dyDescent="0.25">
      <c r="D514" s="209"/>
      <c r="E514" s="209"/>
      <c r="F514" s="209"/>
      <c r="G514" s="209"/>
      <c r="H514" s="209"/>
      <c r="I514" s="209"/>
      <c r="J514" s="209"/>
      <c r="O514" s="209"/>
      <c r="P514" s="209"/>
      <c r="Q514" s="209"/>
      <c r="R514" s="209"/>
      <c r="S514" s="209"/>
      <c r="T514" s="209"/>
      <c r="U514" s="209"/>
      <c r="V514" s="209"/>
      <c r="W514" s="209"/>
    </row>
    <row r="515" spans="4:23" x14ac:dyDescent="0.25">
      <c r="D515" s="209"/>
      <c r="E515" s="209"/>
      <c r="F515" s="209"/>
      <c r="G515" s="209"/>
      <c r="H515" s="209"/>
      <c r="I515" s="209"/>
      <c r="J515" s="209"/>
      <c r="O515" s="209"/>
      <c r="P515" s="209"/>
      <c r="Q515" s="209"/>
      <c r="R515" s="209"/>
      <c r="S515" s="209"/>
      <c r="T515" s="209"/>
      <c r="U515" s="209"/>
      <c r="V515" s="209"/>
      <c r="W515" s="209"/>
    </row>
    <row r="516" spans="4:23" x14ac:dyDescent="0.25">
      <c r="D516" s="209"/>
      <c r="E516" s="209"/>
      <c r="F516" s="209"/>
      <c r="G516" s="209"/>
      <c r="H516" s="209"/>
      <c r="I516" s="209"/>
      <c r="J516" s="209"/>
      <c r="O516" s="209"/>
      <c r="P516" s="209"/>
      <c r="Q516" s="209"/>
      <c r="R516" s="209"/>
      <c r="S516" s="209"/>
      <c r="T516" s="209"/>
      <c r="U516" s="209"/>
      <c r="V516" s="209"/>
      <c r="W516" s="209"/>
    </row>
    <row r="517" spans="4:23" x14ac:dyDescent="0.25">
      <c r="D517" s="209"/>
      <c r="E517" s="209"/>
      <c r="F517" s="209"/>
      <c r="G517" s="209"/>
      <c r="H517" s="209"/>
      <c r="I517" s="209"/>
      <c r="J517" s="209"/>
      <c r="O517" s="209"/>
      <c r="P517" s="209"/>
      <c r="Q517" s="209"/>
      <c r="R517" s="209"/>
      <c r="S517" s="209"/>
      <c r="T517" s="209"/>
      <c r="U517" s="209"/>
      <c r="V517" s="209"/>
      <c r="W517" s="209"/>
    </row>
    <row r="518" spans="4:23" x14ac:dyDescent="0.25">
      <c r="D518" s="209"/>
      <c r="E518" s="209"/>
      <c r="F518" s="209"/>
      <c r="G518" s="209"/>
      <c r="H518" s="209"/>
      <c r="I518" s="209"/>
      <c r="J518" s="209"/>
      <c r="O518" s="209"/>
      <c r="P518" s="209"/>
      <c r="Q518" s="209"/>
      <c r="R518" s="209"/>
      <c r="S518" s="209"/>
      <c r="T518" s="209"/>
      <c r="U518" s="209"/>
      <c r="V518" s="209"/>
      <c r="W518" s="209"/>
    </row>
    <row r="519" spans="4:23" x14ac:dyDescent="0.25">
      <c r="D519" s="209"/>
      <c r="E519" s="209"/>
      <c r="F519" s="209"/>
      <c r="G519" s="209"/>
      <c r="H519" s="209"/>
      <c r="I519" s="209"/>
      <c r="J519" s="209"/>
      <c r="O519" s="209"/>
      <c r="P519" s="209"/>
      <c r="Q519" s="209"/>
      <c r="R519" s="209"/>
      <c r="S519" s="209"/>
      <c r="T519" s="209"/>
      <c r="U519" s="209"/>
      <c r="V519" s="209"/>
      <c r="W519" s="209"/>
    </row>
    <row r="520" spans="4:23" x14ac:dyDescent="0.25">
      <c r="D520" s="209"/>
      <c r="E520" s="209"/>
      <c r="F520" s="209"/>
      <c r="G520" s="209"/>
      <c r="H520" s="209"/>
      <c r="I520" s="209"/>
      <c r="J520" s="209"/>
      <c r="O520" s="209"/>
      <c r="P520" s="209"/>
      <c r="Q520" s="209"/>
      <c r="R520" s="209"/>
      <c r="S520" s="209"/>
      <c r="T520" s="209"/>
      <c r="U520" s="209"/>
      <c r="V520" s="209"/>
      <c r="W520" s="209"/>
    </row>
    <row r="521" spans="4:23" x14ac:dyDescent="0.25">
      <c r="D521" s="209"/>
      <c r="E521" s="209"/>
      <c r="F521" s="209"/>
      <c r="G521" s="209"/>
      <c r="H521" s="209"/>
      <c r="I521" s="209"/>
      <c r="J521" s="209"/>
      <c r="O521" s="209"/>
      <c r="P521" s="209"/>
      <c r="Q521" s="209"/>
      <c r="R521" s="209"/>
      <c r="S521" s="209"/>
      <c r="T521" s="209"/>
      <c r="U521" s="209"/>
      <c r="V521" s="209"/>
      <c r="W521" s="209"/>
    </row>
    <row r="522" spans="4:23" x14ac:dyDescent="0.25">
      <c r="D522" s="209"/>
      <c r="E522" s="209"/>
      <c r="F522" s="209"/>
      <c r="G522" s="209"/>
      <c r="H522" s="209"/>
      <c r="I522" s="209"/>
      <c r="J522" s="209"/>
      <c r="O522" s="209"/>
      <c r="P522" s="209"/>
      <c r="Q522" s="209"/>
      <c r="R522" s="209"/>
      <c r="S522" s="209"/>
      <c r="T522" s="209"/>
      <c r="U522" s="209"/>
      <c r="V522" s="209"/>
      <c r="W522" s="209"/>
    </row>
    <row r="523" spans="4:23" x14ac:dyDescent="0.25">
      <c r="D523" s="209"/>
      <c r="E523" s="209"/>
      <c r="F523" s="209"/>
      <c r="G523" s="209"/>
      <c r="H523" s="209"/>
      <c r="I523" s="209"/>
      <c r="J523" s="209"/>
      <c r="O523" s="209"/>
      <c r="P523" s="209"/>
      <c r="Q523" s="209"/>
      <c r="R523" s="209"/>
      <c r="S523" s="209"/>
      <c r="T523" s="209"/>
      <c r="U523" s="209"/>
      <c r="V523" s="209"/>
      <c r="W523" s="209"/>
    </row>
    <row r="524" spans="4:23" x14ac:dyDescent="0.25">
      <c r="D524" s="209"/>
      <c r="E524" s="209"/>
      <c r="F524" s="209"/>
      <c r="G524" s="209"/>
      <c r="H524" s="209"/>
      <c r="I524" s="209"/>
      <c r="J524" s="209"/>
      <c r="O524" s="209"/>
      <c r="P524" s="209"/>
      <c r="Q524" s="209"/>
      <c r="R524" s="209"/>
      <c r="S524" s="209"/>
      <c r="T524" s="209"/>
      <c r="U524" s="209"/>
      <c r="V524" s="209"/>
      <c r="W524" s="209"/>
    </row>
    <row r="525" spans="4:23" x14ac:dyDescent="0.25">
      <c r="D525" s="209"/>
      <c r="E525" s="209"/>
      <c r="F525" s="209"/>
      <c r="G525" s="209"/>
      <c r="H525" s="209"/>
      <c r="I525" s="209"/>
      <c r="J525" s="209"/>
      <c r="O525" s="209"/>
      <c r="P525" s="209"/>
      <c r="Q525" s="209"/>
      <c r="R525" s="209"/>
      <c r="S525" s="209"/>
      <c r="T525" s="209"/>
      <c r="U525" s="209"/>
      <c r="V525" s="209"/>
      <c r="W525" s="209"/>
    </row>
    <row r="526" spans="4:23" x14ac:dyDescent="0.25">
      <c r="D526" s="209"/>
      <c r="E526" s="209"/>
      <c r="F526" s="209"/>
      <c r="G526" s="209"/>
      <c r="H526" s="209"/>
      <c r="I526" s="209"/>
      <c r="J526" s="209"/>
      <c r="O526" s="209"/>
      <c r="P526" s="209"/>
      <c r="Q526" s="209"/>
      <c r="R526" s="209"/>
      <c r="S526" s="209"/>
      <c r="T526" s="209"/>
      <c r="U526" s="209"/>
      <c r="V526" s="209"/>
      <c r="W526" s="209"/>
    </row>
    <row r="527" spans="4:23" x14ac:dyDescent="0.25">
      <c r="D527" s="209"/>
      <c r="E527" s="209"/>
      <c r="F527" s="209"/>
      <c r="G527" s="209"/>
      <c r="H527" s="209"/>
      <c r="I527" s="209"/>
      <c r="J527" s="209"/>
      <c r="O527" s="209"/>
      <c r="P527" s="209"/>
      <c r="Q527" s="209"/>
      <c r="R527" s="209"/>
      <c r="S527" s="209"/>
      <c r="T527" s="209"/>
      <c r="U527" s="209"/>
      <c r="V527" s="209"/>
      <c r="W527" s="209"/>
    </row>
    <row r="528" spans="4:23" x14ac:dyDescent="0.25">
      <c r="D528" s="209"/>
      <c r="E528" s="209"/>
      <c r="F528" s="209"/>
      <c r="G528" s="209"/>
      <c r="H528" s="209"/>
      <c r="I528" s="209"/>
      <c r="J528" s="209"/>
      <c r="O528" s="209"/>
      <c r="P528" s="209"/>
      <c r="Q528" s="209"/>
      <c r="R528" s="209"/>
      <c r="S528" s="209"/>
      <c r="T528" s="209"/>
      <c r="U528" s="209"/>
      <c r="V528" s="209"/>
      <c r="W528" s="209"/>
    </row>
    <row r="529" spans="4:23" x14ac:dyDescent="0.25">
      <c r="D529" s="209"/>
      <c r="E529" s="209"/>
      <c r="F529" s="209"/>
      <c r="G529" s="209"/>
      <c r="H529" s="209"/>
      <c r="I529" s="209"/>
      <c r="J529" s="209"/>
      <c r="O529" s="209"/>
      <c r="P529" s="209"/>
      <c r="Q529" s="209"/>
      <c r="R529" s="209"/>
      <c r="S529" s="209"/>
      <c r="T529" s="209"/>
      <c r="U529" s="209"/>
      <c r="V529" s="209"/>
      <c r="W529" s="209"/>
    </row>
    <row r="530" spans="4:23" x14ac:dyDescent="0.25">
      <c r="D530" s="209"/>
      <c r="E530" s="209"/>
      <c r="F530" s="209"/>
      <c r="G530" s="209"/>
      <c r="H530" s="209"/>
      <c r="I530" s="209"/>
      <c r="J530" s="209"/>
      <c r="O530" s="209"/>
      <c r="P530" s="209"/>
      <c r="Q530" s="209"/>
      <c r="R530" s="209"/>
      <c r="S530" s="209"/>
      <c r="T530" s="209"/>
      <c r="U530" s="209"/>
      <c r="V530" s="209"/>
      <c r="W530" s="209"/>
    </row>
    <row r="531" spans="4:23" x14ac:dyDescent="0.25">
      <c r="D531" s="209"/>
      <c r="E531" s="209"/>
      <c r="F531" s="209"/>
      <c r="G531" s="209"/>
      <c r="H531" s="209"/>
      <c r="I531" s="209"/>
      <c r="J531" s="209"/>
      <c r="O531" s="209"/>
      <c r="P531" s="209"/>
      <c r="Q531" s="209"/>
      <c r="R531" s="209"/>
      <c r="S531" s="209"/>
      <c r="T531" s="209"/>
      <c r="U531" s="209"/>
      <c r="V531" s="209"/>
      <c r="W531" s="209"/>
    </row>
    <row r="532" spans="4:23" x14ac:dyDescent="0.25">
      <c r="D532" s="209"/>
      <c r="E532" s="209"/>
      <c r="F532" s="209"/>
      <c r="G532" s="209"/>
      <c r="H532" s="209"/>
      <c r="I532" s="209"/>
      <c r="J532" s="209"/>
      <c r="O532" s="209"/>
      <c r="P532" s="209"/>
      <c r="Q532" s="209"/>
      <c r="R532" s="209"/>
      <c r="S532" s="209"/>
      <c r="T532" s="209"/>
      <c r="U532" s="209"/>
      <c r="V532" s="209"/>
      <c r="W532" s="209"/>
    </row>
    <row r="533" spans="4:23" x14ac:dyDescent="0.25">
      <c r="D533" s="209"/>
      <c r="E533" s="209"/>
      <c r="F533" s="209"/>
      <c r="G533" s="209"/>
      <c r="H533" s="209"/>
      <c r="I533" s="209"/>
      <c r="J533" s="209"/>
      <c r="O533" s="209"/>
      <c r="P533" s="209"/>
      <c r="Q533" s="209"/>
      <c r="R533" s="209"/>
      <c r="S533" s="209"/>
      <c r="T533" s="209"/>
      <c r="U533" s="209"/>
      <c r="V533" s="209"/>
      <c r="W533" s="209"/>
    </row>
    <row r="534" spans="4:23" x14ac:dyDescent="0.25">
      <c r="D534" s="209"/>
      <c r="E534" s="209"/>
      <c r="F534" s="209"/>
      <c r="G534" s="209"/>
      <c r="H534" s="209"/>
      <c r="I534" s="209"/>
      <c r="J534" s="209"/>
      <c r="O534" s="209"/>
      <c r="P534" s="209"/>
      <c r="Q534" s="209"/>
      <c r="R534" s="209"/>
      <c r="S534" s="209"/>
      <c r="T534" s="209"/>
      <c r="U534" s="209"/>
      <c r="V534" s="209"/>
      <c r="W534" s="209"/>
    </row>
    <row r="535" spans="4:23" x14ac:dyDescent="0.25">
      <c r="D535" s="209"/>
      <c r="E535" s="209"/>
      <c r="F535" s="209"/>
      <c r="G535" s="209"/>
      <c r="H535" s="209"/>
      <c r="I535" s="209"/>
      <c r="J535" s="209"/>
      <c r="O535" s="209"/>
      <c r="P535" s="209"/>
      <c r="Q535" s="209"/>
      <c r="R535" s="209"/>
      <c r="S535" s="209"/>
      <c r="T535" s="209"/>
      <c r="U535" s="209"/>
      <c r="V535" s="209"/>
      <c r="W535" s="209"/>
    </row>
    <row r="536" spans="4:23" x14ac:dyDescent="0.25">
      <c r="D536" s="209"/>
      <c r="E536" s="209"/>
      <c r="F536" s="209"/>
      <c r="G536" s="209"/>
      <c r="H536" s="209"/>
      <c r="I536" s="209"/>
      <c r="J536" s="209"/>
      <c r="O536" s="209"/>
      <c r="P536" s="209"/>
      <c r="Q536" s="209"/>
      <c r="R536" s="209"/>
      <c r="S536" s="209"/>
      <c r="T536" s="209"/>
      <c r="U536" s="209"/>
      <c r="V536" s="209"/>
      <c r="W536" s="209"/>
    </row>
    <row r="537" spans="4:23" x14ac:dyDescent="0.25">
      <c r="D537" s="209"/>
      <c r="E537" s="209"/>
      <c r="F537" s="209"/>
      <c r="G537" s="209"/>
      <c r="H537" s="209"/>
      <c r="I537" s="209"/>
      <c r="J537" s="209"/>
      <c r="O537" s="209"/>
      <c r="P537" s="209"/>
      <c r="Q537" s="209"/>
      <c r="R537" s="209"/>
      <c r="S537" s="209"/>
      <c r="T537" s="209"/>
      <c r="U537" s="209"/>
      <c r="V537" s="209"/>
      <c r="W537" s="209"/>
    </row>
    <row r="538" spans="4:23" x14ac:dyDescent="0.25">
      <c r="D538" s="209"/>
      <c r="E538" s="209"/>
      <c r="F538" s="209"/>
      <c r="G538" s="209"/>
      <c r="H538" s="209"/>
      <c r="I538" s="209"/>
      <c r="J538" s="209"/>
      <c r="O538" s="209"/>
      <c r="P538" s="209"/>
      <c r="Q538" s="209"/>
      <c r="R538" s="209"/>
      <c r="S538" s="209"/>
      <c r="T538" s="209"/>
      <c r="U538" s="209"/>
      <c r="V538" s="209"/>
      <c r="W538" s="209"/>
    </row>
    <row r="539" spans="4:23" x14ac:dyDescent="0.25">
      <c r="D539" s="209"/>
      <c r="E539" s="209"/>
      <c r="F539" s="209"/>
      <c r="G539" s="209"/>
      <c r="H539" s="209"/>
      <c r="I539" s="209"/>
      <c r="J539" s="209"/>
      <c r="O539" s="209"/>
      <c r="P539" s="209"/>
      <c r="Q539" s="209"/>
      <c r="R539" s="209"/>
      <c r="S539" s="209"/>
      <c r="T539" s="209"/>
      <c r="U539" s="209"/>
      <c r="V539" s="209"/>
      <c r="W539" s="209"/>
    </row>
    <row r="540" spans="4:23" x14ac:dyDescent="0.25">
      <c r="D540" s="209"/>
      <c r="E540" s="209"/>
      <c r="F540" s="209"/>
      <c r="G540" s="209"/>
      <c r="H540" s="209"/>
      <c r="I540" s="209"/>
      <c r="J540" s="209"/>
      <c r="O540" s="209"/>
      <c r="P540" s="209"/>
      <c r="Q540" s="209"/>
      <c r="R540" s="209"/>
      <c r="S540" s="209"/>
      <c r="T540" s="209"/>
      <c r="U540" s="209"/>
      <c r="V540" s="209"/>
      <c r="W540" s="209"/>
    </row>
    <row r="541" spans="4:23" x14ac:dyDescent="0.25">
      <c r="D541" s="209"/>
      <c r="E541" s="209"/>
      <c r="F541" s="209"/>
      <c r="G541" s="209"/>
      <c r="H541" s="209"/>
      <c r="I541" s="209"/>
      <c r="J541" s="209"/>
      <c r="O541" s="209"/>
      <c r="P541" s="209"/>
      <c r="Q541" s="209"/>
      <c r="R541" s="209"/>
      <c r="S541" s="209"/>
      <c r="T541" s="209"/>
      <c r="U541" s="209"/>
      <c r="V541" s="209"/>
      <c r="W541" s="209"/>
    </row>
    <row r="542" spans="4:23" x14ac:dyDescent="0.25">
      <c r="D542" s="209"/>
      <c r="E542" s="209"/>
      <c r="F542" s="209"/>
      <c r="G542" s="209"/>
      <c r="H542" s="209"/>
      <c r="I542" s="209"/>
      <c r="J542" s="209"/>
      <c r="O542" s="209"/>
      <c r="P542" s="209"/>
      <c r="Q542" s="209"/>
      <c r="R542" s="209"/>
      <c r="S542" s="209"/>
      <c r="T542" s="209"/>
      <c r="U542" s="209"/>
      <c r="V542" s="209"/>
      <c r="W542" s="209"/>
    </row>
    <row r="543" spans="4:23" x14ac:dyDescent="0.25">
      <c r="D543" s="209"/>
      <c r="E543" s="209"/>
      <c r="F543" s="209"/>
      <c r="G543" s="209"/>
      <c r="H543" s="209"/>
      <c r="I543" s="209"/>
      <c r="J543" s="209"/>
      <c r="O543" s="209"/>
      <c r="P543" s="209"/>
      <c r="Q543" s="209"/>
      <c r="R543" s="209"/>
      <c r="S543" s="209"/>
      <c r="T543" s="209"/>
      <c r="U543" s="209"/>
      <c r="V543" s="209"/>
      <c r="W543" s="209"/>
    </row>
    <row r="544" spans="4:23" x14ac:dyDescent="0.25">
      <c r="D544" s="209"/>
      <c r="E544" s="209"/>
      <c r="F544" s="209"/>
      <c r="G544" s="209"/>
      <c r="H544" s="209"/>
      <c r="I544" s="209"/>
      <c r="J544" s="209"/>
      <c r="O544" s="209"/>
      <c r="P544" s="209"/>
      <c r="Q544" s="209"/>
      <c r="R544" s="209"/>
      <c r="S544" s="209"/>
      <c r="T544" s="209"/>
      <c r="U544" s="209"/>
      <c r="V544" s="209"/>
      <c r="W544" s="209"/>
    </row>
    <row r="545" spans="4:23" x14ac:dyDescent="0.25">
      <c r="D545" s="209"/>
      <c r="E545" s="209"/>
      <c r="F545" s="209"/>
      <c r="G545" s="209"/>
      <c r="H545" s="209"/>
      <c r="I545" s="209"/>
      <c r="J545" s="209"/>
      <c r="O545" s="209"/>
      <c r="P545" s="209"/>
      <c r="Q545" s="209"/>
      <c r="R545" s="209"/>
      <c r="S545" s="209"/>
      <c r="T545" s="209"/>
      <c r="U545" s="209"/>
      <c r="V545" s="209"/>
      <c r="W545" s="209"/>
    </row>
    <row r="546" spans="4:23" x14ac:dyDescent="0.25">
      <c r="D546" s="209"/>
      <c r="E546" s="209"/>
      <c r="F546" s="209"/>
      <c r="G546" s="209"/>
      <c r="H546" s="209"/>
      <c r="I546" s="209"/>
      <c r="J546" s="209"/>
      <c r="O546" s="209"/>
      <c r="P546" s="209"/>
      <c r="Q546" s="209"/>
      <c r="R546" s="209"/>
      <c r="S546" s="209"/>
      <c r="T546" s="209"/>
      <c r="U546" s="209"/>
      <c r="V546" s="209"/>
      <c r="W546" s="209"/>
    </row>
    <row r="547" spans="4:23" x14ac:dyDescent="0.25">
      <c r="D547" s="209"/>
      <c r="E547" s="209"/>
      <c r="F547" s="209"/>
      <c r="G547" s="209"/>
      <c r="H547" s="209"/>
      <c r="I547" s="209"/>
      <c r="J547" s="209"/>
      <c r="O547" s="209"/>
      <c r="P547" s="209"/>
      <c r="Q547" s="209"/>
      <c r="R547" s="209"/>
      <c r="S547" s="209"/>
      <c r="T547" s="209"/>
      <c r="U547" s="209"/>
      <c r="V547" s="209"/>
      <c r="W547" s="209"/>
    </row>
    <row r="548" spans="4:23" x14ac:dyDescent="0.25">
      <c r="D548" s="209"/>
      <c r="E548" s="209"/>
      <c r="F548" s="209"/>
      <c r="G548" s="209"/>
      <c r="H548" s="209"/>
      <c r="I548" s="209"/>
      <c r="J548" s="209"/>
      <c r="O548" s="209"/>
      <c r="P548" s="209"/>
      <c r="Q548" s="209"/>
      <c r="R548" s="209"/>
      <c r="S548" s="209"/>
      <c r="T548" s="209"/>
      <c r="U548" s="209"/>
      <c r="V548" s="209"/>
      <c r="W548" s="209"/>
    </row>
    <row r="549" spans="4:23" x14ac:dyDescent="0.25">
      <c r="D549" s="209"/>
      <c r="E549" s="209"/>
      <c r="F549" s="209"/>
      <c r="G549" s="209"/>
      <c r="H549" s="209"/>
      <c r="I549" s="209"/>
      <c r="J549" s="209"/>
      <c r="O549" s="209"/>
      <c r="P549" s="209"/>
      <c r="Q549" s="209"/>
      <c r="R549" s="209"/>
      <c r="S549" s="209"/>
      <c r="T549" s="209"/>
      <c r="U549" s="209"/>
      <c r="V549" s="209"/>
      <c r="W549" s="209"/>
    </row>
    <row r="550" spans="4:23" x14ac:dyDescent="0.25">
      <c r="D550" s="209"/>
      <c r="E550" s="209"/>
      <c r="F550" s="209"/>
      <c r="G550" s="209"/>
      <c r="H550" s="209"/>
      <c r="I550" s="209"/>
      <c r="J550" s="209"/>
      <c r="O550" s="209"/>
      <c r="P550" s="209"/>
      <c r="Q550" s="209"/>
      <c r="R550" s="209"/>
      <c r="S550" s="209"/>
      <c r="T550" s="209"/>
      <c r="U550" s="209"/>
      <c r="V550" s="209"/>
      <c r="W550" s="209"/>
    </row>
    <row r="551" spans="4:23" x14ac:dyDescent="0.25">
      <c r="D551" s="209"/>
      <c r="E551" s="209"/>
      <c r="F551" s="209"/>
      <c r="G551" s="209"/>
      <c r="H551" s="209"/>
      <c r="I551" s="209"/>
      <c r="J551" s="209"/>
      <c r="O551" s="209"/>
      <c r="P551" s="209"/>
      <c r="Q551" s="209"/>
      <c r="R551" s="209"/>
      <c r="S551" s="209"/>
      <c r="T551" s="209"/>
      <c r="U551" s="209"/>
      <c r="V551" s="209"/>
      <c r="W551" s="209"/>
    </row>
    <row r="552" spans="4:23" x14ac:dyDescent="0.25">
      <c r="D552" s="209"/>
      <c r="E552" s="209"/>
      <c r="F552" s="209"/>
      <c r="G552" s="209"/>
      <c r="H552" s="209"/>
      <c r="I552" s="209"/>
      <c r="J552" s="209"/>
      <c r="O552" s="209"/>
      <c r="P552" s="209"/>
      <c r="Q552" s="209"/>
      <c r="R552" s="209"/>
      <c r="S552" s="209"/>
      <c r="T552" s="209"/>
      <c r="U552" s="209"/>
      <c r="V552" s="209"/>
      <c r="W552" s="209"/>
    </row>
    <row r="553" spans="4:23" x14ac:dyDescent="0.25">
      <c r="D553" s="209"/>
      <c r="E553" s="209"/>
      <c r="F553" s="209"/>
      <c r="G553" s="209"/>
      <c r="H553" s="209"/>
      <c r="I553" s="209"/>
      <c r="J553" s="209"/>
      <c r="O553" s="209"/>
      <c r="P553" s="209"/>
      <c r="Q553" s="209"/>
      <c r="R553" s="209"/>
      <c r="S553" s="209"/>
      <c r="T553" s="209"/>
      <c r="U553" s="209"/>
      <c r="V553" s="209"/>
      <c r="W553" s="209"/>
    </row>
    <row r="554" spans="4:23" x14ac:dyDescent="0.25">
      <c r="D554" s="209"/>
      <c r="E554" s="209"/>
      <c r="F554" s="209"/>
      <c r="G554" s="209"/>
      <c r="H554" s="209"/>
      <c r="I554" s="209"/>
      <c r="J554" s="209"/>
      <c r="O554" s="209"/>
      <c r="P554" s="209"/>
      <c r="Q554" s="209"/>
      <c r="R554" s="209"/>
      <c r="S554" s="209"/>
      <c r="T554" s="209"/>
      <c r="U554" s="209"/>
      <c r="V554" s="209"/>
      <c r="W554" s="209"/>
    </row>
    <row r="555" spans="4:23" x14ac:dyDescent="0.25">
      <c r="D555" s="209"/>
      <c r="E555" s="209"/>
      <c r="F555" s="209"/>
      <c r="G555" s="209"/>
      <c r="H555" s="209"/>
      <c r="I555" s="209"/>
      <c r="J555" s="209"/>
      <c r="O555" s="209"/>
      <c r="P555" s="209"/>
      <c r="Q555" s="209"/>
      <c r="R555" s="209"/>
      <c r="S555" s="209"/>
      <c r="T555" s="209"/>
      <c r="U555" s="209"/>
      <c r="V555" s="209"/>
      <c r="W555" s="209"/>
    </row>
    <row r="556" spans="4:23" x14ac:dyDescent="0.25">
      <c r="D556" s="209"/>
      <c r="E556" s="209"/>
      <c r="F556" s="209"/>
      <c r="G556" s="209"/>
      <c r="H556" s="209"/>
      <c r="I556" s="209"/>
      <c r="J556" s="209"/>
      <c r="O556" s="209"/>
      <c r="P556" s="209"/>
      <c r="Q556" s="209"/>
      <c r="R556" s="209"/>
      <c r="S556" s="209"/>
      <c r="T556" s="209"/>
      <c r="U556" s="209"/>
      <c r="V556" s="209"/>
      <c r="W556" s="209"/>
    </row>
    <row r="557" spans="4:23" x14ac:dyDescent="0.25">
      <c r="D557" s="209"/>
      <c r="E557" s="209"/>
      <c r="F557" s="209"/>
      <c r="G557" s="209"/>
      <c r="H557" s="209"/>
      <c r="I557" s="209"/>
      <c r="J557" s="209"/>
      <c r="O557" s="209"/>
      <c r="P557" s="209"/>
      <c r="Q557" s="209"/>
      <c r="R557" s="209"/>
      <c r="S557" s="209"/>
      <c r="T557" s="209"/>
      <c r="U557" s="209"/>
      <c r="V557" s="209"/>
      <c r="W557" s="209"/>
    </row>
    <row r="558" spans="4:23" x14ac:dyDescent="0.25">
      <c r="D558" s="209"/>
      <c r="E558" s="209"/>
      <c r="F558" s="209"/>
      <c r="G558" s="209"/>
      <c r="H558" s="209"/>
      <c r="I558" s="209"/>
      <c r="J558" s="209"/>
      <c r="O558" s="209"/>
      <c r="P558" s="209"/>
      <c r="Q558" s="209"/>
      <c r="R558" s="209"/>
      <c r="S558" s="209"/>
      <c r="T558" s="209"/>
      <c r="U558" s="209"/>
      <c r="V558" s="209"/>
      <c r="W558" s="209"/>
    </row>
    <row r="559" spans="4:23" x14ac:dyDescent="0.25">
      <c r="D559" s="209"/>
      <c r="E559" s="209"/>
      <c r="F559" s="209"/>
      <c r="G559" s="209"/>
      <c r="H559" s="209"/>
      <c r="I559" s="209"/>
      <c r="J559" s="209"/>
      <c r="O559" s="209"/>
      <c r="P559" s="209"/>
      <c r="Q559" s="209"/>
      <c r="R559" s="209"/>
      <c r="S559" s="209"/>
      <c r="T559" s="209"/>
      <c r="U559" s="209"/>
      <c r="V559" s="209"/>
      <c r="W559" s="209"/>
    </row>
    <row r="560" spans="4:23" x14ac:dyDescent="0.25">
      <c r="D560" s="209"/>
      <c r="E560" s="209"/>
      <c r="F560" s="209"/>
      <c r="G560" s="209"/>
      <c r="H560" s="209"/>
      <c r="I560" s="209"/>
      <c r="J560" s="209"/>
      <c r="O560" s="209"/>
      <c r="P560" s="209"/>
      <c r="Q560" s="209"/>
      <c r="R560" s="209"/>
      <c r="S560" s="209"/>
      <c r="T560" s="209"/>
      <c r="U560" s="209"/>
      <c r="V560" s="209"/>
      <c r="W560" s="209"/>
    </row>
    <row r="561" spans="4:23" x14ac:dyDescent="0.25">
      <c r="D561" s="209"/>
      <c r="E561" s="209"/>
      <c r="F561" s="209"/>
      <c r="G561" s="209"/>
      <c r="H561" s="209"/>
      <c r="I561" s="209"/>
      <c r="J561" s="209"/>
      <c r="O561" s="209"/>
      <c r="P561" s="209"/>
      <c r="Q561" s="209"/>
      <c r="R561" s="209"/>
      <c r="S561" s="209"/>
      <c r="T561" s="209"/>
      <c r="U561" s="209"/>
      <c r="V561" s="209"/>
      <c r="W561" s="209"/>
    </row>
    <row r="562" spans="4:23" x14ac:dyDescent="0.25">
      <c r="D562" s="209"/>
      <c r="E562" s="209"/>
      <c r="F562" s="209"/>
      <c r="G562" s="209"/>
      <c r="H562" s="209"/>
      <c r="I562" s="209"/>
      <c r="J562" s="209"/>
      <c r="O562" s="209"/>
      <c r="P562" s="209"/>
      <c r="Q562" s="209"/>
      <c r="R562" s="209"/>
      <c r="S562" s="209"/>
      <c r="T562" s="209"/>
      <c r="U562" s="209"/>
      <c r="V562" s="209"/>
      <c r="W562" s="209"/>
    </row>
    <row r="563" spans="4:23" x14ac:dyDescent="0.25">
      <c r="D563" s="209"/>
      <c r="E563" s="209"/>
      <c r="F563" s="209"/>
      <c r="G563" s="209"/>
      <c r="H563" s="209"/>
      <c r="I563" s="209"/>
      <c r="J563" s="209"/>
      <c r="O563" s="209"/>
      <c r="P563" s="209"/>
      <c r="Q563" s="209"/>
      <c r="R563" s="209"/>
      <c r="S563" s="209"/>
      <c r="T563" s="209"/>
      <c r="U563" s="209"/>
      <c r="V563" s="209"/>
      <c r="W563" s="209"/>
    </row>
    <row r="564" spans="4:23" x14ac:dyDescent="0.25">
      <c r="D564" s="209"/>
      <c r="E564" s="209"/>
      <c r="F564" s="209"/>
      <c r="G564" s="209"/>
      <c r="H564" s="209"/>
      <c r="I564" s="209"/>
      <c r="J564" s="209"/>
      <c r="O564" s="209"/>
      <c r="P564" s="209"/>
      <c r="Q564" s="209"/>
      <c r="R564" s="209"/>
      <c r="S564" s="209"/>
      <c r="T564" s="209"/>
      <c r="U564" s="209"/>
      <c r="V564" s="209"/>
      <c r="W564" s="209"/>
    </row>
    <row r="565" spans="4:23" x14ac:dyDescent="0.25">
      <c r="D565" s="209"/>
      <c r="E565" s="209"/>
      <c r="F565" s="209"/>
      <c r="G565" s="209"/>
      <c r="H565" s="209"/>
      <c r="I565" s="209"/>
      <c r="J565" s="209"/>
      <c r="O565" s="209"/>
      <c r="P565" s="209"/>
      <c r="Q565" s="209"/>
      <c r="R565" s="209"/>
      <c r="S565" s="209"/>
      <c r="T565" s="209"/>
      <c r="U565" s="209"/>
      <c r="V565" s="209"/>
      <c r="W565" s="209"/>
    </row>
    <row r="566" spans="4:23" x14ac:dyDescent="0.25">
      <c r="D566" s="209"/>
      <c r="E566" s="209"/>
      <c r="F566" s="209"/>
      <c r="G566" s="209"/>
      <c r="H566" s="209"/>
      <c r="I566" s="209"/>
      <c r="J566" s="209"/>
      <c r="O566" s="209"/>
      <c r="P566" s="209"/>
      <c r="Q566" s="209"/>
      <c r="R566" s="209"/>
      <c r="S566" s="209"/>
      <c r="T566" s="209"/>
      <c r="U566" s="209"/>
      <c r="V566" s="209"/>
      <c r="W566" s="209"/>
    </row>
    <row r="567" spans="4:23" x14ac:dyDescent="0.25">
      <c r="D567" s="209"/>
      <c r="E567" s="209"/>
      <c r="F567" s="209"/>
      <c r="G567" s="209"/>
      <c r="H567" s="209"/>
      <c r="I567" s="209"/>
      <c r="J567" s="209"/>
      <c r="O567" s="209"/>
      <c r="P567" s="209"/>
      <c r="Q567" s="209"/>
      <c r="R567" s="209"/>
      <c r="S567" s="209"/>
      <c r="T567" s="209"/>
      <c r="U567" s="209"/>
      <c r="V567" s="209"/>
      <c r="W567" s="209"/>
    </row>
    <row r="568" spans="4:23" x14ac:dyDescent="0.25">
      <c r="D568" s="209"/>
      <c r="E568" s="209"/>
      <c r="F568" s="209"/>
      <c r="G568" s="209"/>
      <c r="H568" s="209"/>
      <c r="I568" s="209"/>
      <c r="J568" s="209"/>
      <c r="O568" s="209"/>
      <c r="P568" s="209"/>
      <c r="Q568" s="209"/>
      <c r="R568" s="209"/>
      <c r="S568" s="209"/>
      <c r="T568" s="209"/>
      <c r="U568" s="209"/>
      <c r="V568" s="209"/>
      <c r="W568" s="209"/>
    </row>
    <row r="569" spans="4:23" x14ac:dyDescent="0.25">
      <c r="D569" s="209"/>
      <c r="E569" s="209"/>
      <c r="F569" s="209"/>
      <c r="G569" s="209"/>
      <c r="H569" s="209"/>
      <c r="I569" s="209"/>
      <c r="J569" s="209"/>
      <c r="O569" s="209"/>
      <c r="P569" s="209"/>
      <c r="Q569" s="209"/>
      <c r="R569" s="209"/>
      <c r="S569" s="209"/>
      <c r="T569" s="209"/>
      <c r="U569" s="209"/>
      <c r="V569" s="209"/>
      <c r="W569" s="209"/>
    </row>
    <row r="570" spans="4:23" x14ac:dyDescent="0.25">
      <c r="D570" s="209"/>
      <c r="E570" s="209"/>
      <c r="F570" s="209"/>
      <c r="G570" s="209"/>
      <c r="H570" s="209"/>
      <c r="I570" s="209"/>
      <c r="J570" s="209"/>
      <c r="O570" s="209"/>
      <c r="P570" s="209"/>
      <c r="Q570" s="209"/>
      <c r="R570" s="209"/>
      <c r="S570" s="209"/>
      <c r="T570" s="209"/>
      <c r="U570" s="209"/>
      <c r="V570" s="209"/>
      <c r="W570" s="209"/>
    </row>
    <row r="571" spans="4:23" x14ac:dyDescent="0.25">
      <c r="D571" s="209"/>
      <c r="E571" s="209"/>
      <c r="F571" s="209"/>
      <c r="G571" s="209"/>
      <c r="H571" s="209"/>
      <c r="I571" s="209"/>
      <c r="J571" s="209"/>
      <c r="O571" s="209"/>
      <c r="P571" s="209"/>
      <c r="Q571" s="209"/>
      <c r="R571" s="209"/>
      <c r="S571" s="209"/>
      <c r="T571" s="209"/>
      <c r="U571" s="209"/>
      <c r="V571" s="209"/>
      <c r="W571" s="209"/>
    </row>
    <row r="572" spans="4:23" x14ac:dyDescent="0.25">
      <c r="D572" s="209"/>
      <c r="E572" s="209"/>
      <c r="F572" s="209"/>
      <c r="G572" s="209"/>
      <c r="H572" s="209"/>
      <c r="I572" s="209"/>
      <c r="J572" s="209"/>
      <c r="O572" s="209"/>
      <c r="P572" s="209"/>
      <c r="Q572" s="209"/>
      <c r="R572" s="209"/>
      <c r="S572" s="209"/>
      <c r="T572" s="209"/>
      <c r="U572" s="209"/>
      <c r="V572" s="209"/>
      <c r="W572" s="209"/>
    </row>
    <row r="573" spans="4:23" x14ac:dyDescent="0.25">
      <c r="D573" s="209"/>
      <c r="E573" s="209"/>
      <c r="F573" s="209"/>
      <c r="G573" s="209"/>
      <c r="H573" s="209"/>
      <c r="I573" s="209"/>
      <c r="J573" s="209"/>
      <c r="O573" s="209"/>
      <c r="P573" s="209"/>
      <c r="Q573" s="209"/>
      <c r="R573" s="209"/>
      <c r="S573" s="209"/>
      <c r="T573" s="209"/>
      <c r="U573" s="209"/>
      <c r="V573" s="209"/>
      <c r="W573" s="209"/>
    </row>
    <row r="574" spans="4:23" x14ac:dyDescent="0.25">
      <c r="D574" s="209"/>
      <c r="E574" s="209"/>
      <c r="F574" s="209"/>
      <c r="G574" s="209"/>
      <c r="H574" s="209"/>
      <c r="I574" s="209"/>
      <c r="J574" s="209"/>
      <c r="O574" s="209"/>
      <c r="P574" s="209"/>
      <c r="Q574" s="209"/>
      <c r="R574" s="209"/>
      <c r="S574" s="209"/>
      <c r="T574" s="209"/>
      <c r="U574" s="209"/>
      <c r="V574" s="209"/>
      <c r="W574" s="209"/>
    </row>
    <row r="575" spans="4:23" x14ac:dyDescent="0.25">
      <c r="D575" s="209"/>
      <c r="E575" s="209"/>
      <c r="F575" s="209"/>
      <c r="G575" s="209"/>
      <c r="H575" s="209"/>
      <c r="I575" s="209"/>
      <c r="J575" s="209"/>
      <c r="O575" s="209"/>
      <c r="P575" s="209"/>
      <c r="Q575" s="209"/>
      <c r="R575" s="209"/>
      <c r="S575" s="209"/>
      <c r="T575" s="209"/>
      <c r="U575" s="209"/>
      <c r="V575" s="209"/>
      <c r="W575" s="209"/>
    </row>
    <row r="576" spans="4:23" x14ac:dyDescent="0.25">
      <c r="D576" s="209"/>
      <c r="E576" s="209"/>
      <c r="F576" s="209"/>
      <c r="G576" s="209"/>
      <c r="H576" s="209"/>
      <c r="I576" s="209"/>
      <c r="J576" s="209"/>
      <c r="O576" s="209"/>
      <c r="P576" s="209"/>
      <c r="Q576" s="209"/>
      <c r="R576" s="209"/>
      <c r="S576" s="209"/>
      <c r="T576" s="209"/>
      <c r="U576" s="209"/>
      <c r="V576" s="209"/>
      <c r="W576" s="209"/>
    </row>
    <row r="577" spans="4:23" x14ac:dyDescent="0.25">
      <c r="D577" s="209"/>
      <c r="E577" s="209"/>
      <c r="F577" s="209"/>
      <c r="G577" s="209"/>
      <c r="H577" s="209"/>
      <c r="I577" s="209"/>
      <c r="J577" s="209"/>
      <c r="O577" s="209"/>
      <c r="P577" s="209"/>
      <c r="Q577" s="209"/>
      <c r="R577" s="209"/>
      <c r="S577" s="209"/>
      <c r="T577" s="209"/>
      <c r="U577" s="209"/>
      <c r="V577" s="209"/>
      <c r="W577" s="209"/>
    </row>
    <row r="578" spans="4:23" x14ac:dyDescent="0.25">
      <c r="D578" s="209"/>
      <c r="E578" s="209"/>
      <c r="F578" s="209"/>
      <c r="G578" s="209"/>
      <c r="H578" s="209"/>
      <c r="I578" s="209"/>
      <c r="J578" s="209"/>
      <c r="O578" s="209"/>
      <c r="P578" s="209"/>
      <c r="Q578" s="209"/>
      <c r="R578" s="209"/>
      <c r="S578" s="209"/>
      <c r="T578" s="209"/>
      <c r="U578" s="209"/>
      <c r="V578" s="209"/>
      <c r="W578" s="209"/>
    </row>
    <row r="579" spans="4:23" x14ac:dyDescent="0.25">
      <c r="D579" s="209"/>
      <c r="E579" s="209"/>
      <c r="F579" s="209"/>
      <c r="G579" s="209"/>
      <c r="H579" s="209"/>
      <c r="I579" s="209"/>
      <c r="J579" s="209"/>
      <c r="O579" s="209"/>
      <c r="P579" s="209"/>
      <c r="Q579" s="209"/>
      <c r="R579" s="209"/>
      <c r="S579" s="209"/>
      <c r="T579" s="209"/>
      <c r="U579" s="209"/>
      <c r="V579" s="209"/>
      <c r="W579" s="209"/>
    </row>
    <row r="580" spans="4:23" x14ac:dyDescent="0.25">
      <c r="D580" s="209"/>
      <c r="E580" s="209"/>
      <c r="F580" s="209"/>
      <c r="G580" s="209"/>
      <c r="H580" s="209"/>
      <c r="I580" s="209"/>
      <c r="J580" s="209"/>
      <c r="O580" s="209"/>
      <c r="P580" s="209"/>
      <c r="Q580" s="209"/>
      <c r="R580" s="209"/>
      <c r="S580" s="209"/>
      <c r="T580" s="209"/>
      <c r="U580" s="209"/>
      <c r="V580" s="209"/>
      <c r="W580" s="209"/>
    </row>
    <row r="581" spans="4:23" x14ac:dyDescent="0.25">
      <c r="D581" s="209"/>
      <c r="E581" s="209"/>
      <c r="F581" s="209"/>
      <c r="G581" s="209"/>
      <c r="H581" s="209"/>
      <c r="I581" s="209"/>
      <c r="J581" s="209"/>
      <c r="O581" s="209"/>
      <c r="P581" s="209"/>
      <c r="Q581" s="209"/>
      <c r="R581" s="209"/>
      <c r="S581" s="209"/>
      <c r="T581" s="209"/>
      <c r="U581" s="209"/>
      <c r="V581" s="209"/>
      <c r="W581" s="209"/>
    </row>
    <row r="582" spans="4:23" x14ac:dyDescent="0.25">
      <c r="D582" s="209"/>
      <c r="E582" s="209"/>
      <c r="F582" s="209"/>
      <c r="G582" s="209"/>
      <c r="H582" s="209"/>
      <c r="I582" s="209"/>
      <c r="J582" s="209"/>
      <c r="O582" s="209"/>
      <c r="P582" s="209"/>
      <c r="Q582" s="209"/>
      <c r="R582" s="209"/>
      <c r="S582" s="209"/>
      <c r="T582" s="209"/>
      <c r="U582" s="209"/>
      <c r="V582" s="209"/>
      <c r="W582" s="209"/>
    </row>
    <row r="583" spans="4:23" x14ac:dyDescent="0.25">
      <c r="D583" s="209"/>
      <c r="E583" s="209"/>
      <c r="F583" s="209"/>
      <c r="G583" s="209"/>
      <c r="H583" s="209"/>
      <c r="I583" s="209"/>
      <c r="J583" s="209"/>
      <c r="O583" s="209"/>
      <c r="P583" s="209"/>
      <c r="Q583" s="209"/>
      <c r="R583" s="209"/>
      <c r="S583" s="209"/>
      <c r="T583" s="209"/>
      <c r="U583" s="209"/>
      <c r="V583" s="209"/>
      <c r="W583" s="209"/>
    </row>
    <row r="584" spans="4:23" x14ac:dyDescent="0.25">
      <c r="D584" s="209"/>
      <c r="E584" s="209"/>
      <c r="F584" s="209"/>
      <c r="G584" s="209"/>
      <c r="H584" s="209"/>
      <c r="I584" s="209"/>
      <c r="J584" s="209"/>
      <c r="O584" s="209"/>
      <c r="P584" s="209"/>
      <c r="Q584" s="209"/>
      <c r="R584" s="209"/>
      <c r="S584" s="209"/>
      <c r="T584" s="209"/>
      <c r="U584" s="209"/>
      <c r="V584" s="209"/>
      <c r="W584" s="209"/>
    </row>
    <row r="585" spans="4:23" x14ac:dyDescent="0.25">
      <c r="D585" s="209"/>
      <c r="E585" s="209"/>
      <c r="F585" s="209"/>
      <c r="G585" s="209"/>
      <c r="H585" s="209"/>
      <c r="I585" s="209"/>
      <c r="J585" s="209"/>
      <c r="O585" s="209"/>
      <c r="P585" s="209"/>
      <c r="Q585" s="209"/>
      <c r="R585" s="209"/>
      <c r="S585" s="209"/>
      <c r="T585" s="209"/>
      <c r="U585" s="209"/>
      <c r="V585" s="209"/>
      <c r="W585" s="209"/>
    </row>
    <row r="586" spans="4:23" x14ac:dyDescent="0.25">
      <c r="D586" s="209"/>
      <c r="E586" s="209"/>
      <c r="F586" s="209"/>
      <c r="G586" s="209"/>
      <c r="H586" s="209"/>
      <c r="I586" s="209"/>
      <c r="J586" s="209"/>
      <c r="O586" s="209"/>
      <c r="P586" s="209"/>
      <c r="Q586" s="209"/>
      <c r="R586" s="209"/>
      <c r="S586" s="209"/>
      <c r="T586" s="209"/>
      <c r="U586" s="209"/>
      <c r="V586" s="209"/>
      <c r="W586" s="209"/>
    </row>
    <row r="587" spans="4:23" x14ac:dyDescent="0.25">
      <c r="D587" s="209"/>
      <c r="E587" s="209"/>
      <c r="F587" s="209"/>
      <c r="G587" s="209"/>
      <c r="H587" s="209"/>
      <c r="I587" s="209"/>
      <c r="J587" s="209"/>
      <c r="O587" s="209"/>
      <c r="P587" s="209"/>
      <c r="Q587" s="209"/>
      <c r="R587" s="209"/>
      <c r="S587" s="209"/>
      <c r="T587" s="209"/>
      <c r="U587" s="209"/>
      <c r="V587" s="209"/>
      <c r="W587" s="209"/>
    </row>
    <row r="588" spans="4:23" x14ac:dyDescent="0.25">
      <c r="D588" s="209"/>
      <c r="E588" s="209"/>
      <c r="F588" s="209"/>
      <c r="G588" s="209"/>
      <c r="H588" s="209"/>
      <c r="I588" s="209"/>
      <c r="J588" s="209"/>
      <c r="O588" s="209"/>
      <c r="P588" s="209"/>
      <c r="Q588" s="209"/>
      <c r="R588" s="209"/>
      <c r="S588" s="209"/>
      <c r="T588" s="209"/>
      <c r="U588" s="209"/>
      <c r="V588" s="209"/>
      <c r="W588" s="209"/>
    </row>
    <row r="589" spans="4:23" x14ac:dyDescent="0.25">
      <c r="D589" s="209"/>
      <c r="E589" s="209"/>
      <c r="F589" s="209"/>
      <c r="G589" s="209"/>
      <c r="H589" s="209"/>
      <c r="I589" s="209"/>
      <c r="J589" s="209"/>
      <c r="O589" s="209"/>
      <c r="P589" s="209"/>
      <c r="Q589" s="209"/>
      <c r="R589" s="209"/>
      <c r="S589" s="209"/>
      <c r="T589" s="209"/>
      <c r="U589" s="209"/>
      <c r="V589" s="209"/>
      <c r="W589" s="209"/>
    </row>
    <row r="590" spans="4:23" x14ac:dyDescent="0.25">
      <c r="D590" s="209"/>
      <c r="E590" s="209"/>
      <c r="F590" s="209"/>
      <c r="G590" s="209"/>
      <c r="H590" s="209"/>
      <c r="I590" s="209"/>
      <c r="J590" s="209"/>
      <c r="O590" s="209"/>
      <c r="P590" s="209"/>
      <c r="Q590" s="209"/>
      <c r="R590" s="209"/>
      <c r="S590" s="209"/>
      <c r="T590" s="209"/>
      <c r="U590" s="209"/>
      <c r="V590" s="209"/>
      <c r="W590" s="209"/>
    </row>
    <row r="591" spans="4:23" x14ac:dyDescent="0.25">
      <c r="D591" s="209"/>
      <c r="E591" s="209"/>
      <c r="F591" s="209"/>
      <c r="G591" s="209"/>
      <c r="H591" s="209"/>
      <c r="I591" s="209"/>
      <c r="J591" s="209"/>
      <c r="O591" s="209"/>
      <c r="P591" s="209"/>
      <c r="Q591" s="209"/>
      <c r="R591" s="209"/>
      <c r="S591" s="209"/>
      <c r="T591" s="209"/>
      <c r="U591" s="209"/>
      <c r="V591" s="209"/>
      <c r="W591" s="209"/>
    </row>
    <row r="592" spans="4:23" x14ac:dyDescent="0.25">
      <c r="D592" s="209"/>
      <c r="E592" s="209"/>
      <c r="F592" s="209"/>
      <c r="G592" s="209"/>
      <c r="H592" s="209"/>
      <c r="I592" s="209"/>
      <c r="J592" s="209"/>
      <c r="O592" s="209"/>
      <c r="P592" s="209"/>
      <c r="Q592" s="209"/>
      <c r="R592" s="209"/>
      <c r="S592" s="209"/>
      <c r="T592" s="209"/>
      <c r="U592" s="209"/>
      <c r="V592" s="209"/>
      <c r="W592" s="209"/>
    </row>
    <row r="593" spans="4:23" x14ac:dyDescent="0.25">
      <c r="D593" s="209"/>
      <c r="E593" s="209"/>
      <c r="F593" s="209"/>
      <c r="G593" s="209"/>
      <c r="H593" s="209"/>
      <c r="I593" s="209"/>
      <c r="J593" s="209"/>
      <c r="O593" s="209"/>
      <c r="P593" s="209"/>
      <c r="Q593" s="209"/>
      <c r="R593" s="209"/>
      <c r="S593" s="209"/>
      <c r="T593" s="209"/>
      <c r="U593" s="209"/>
      <c r="V593" s="209"/>
      <c r="W593" s="209"/>
    </row>
    <row r="594" spans="4:23" x14ac:dyDescent="0.25">
      <c r="D594" s="209"/>
      <c r="E594" s="209"/>
      <c r="F594" s="209"/>
      <c r="G594" s="209"/>
      <c r="H594" s="209"/>
      <c r="I594" s="209"/>
      <c r="J594" s="209"/>
      <c r="O594" s="209"/>
      <c r="P594" s="209"/>
      <c r="Q594" s="209"/>
      <c r="R594" s="209"/>
      <c r="S594" s="209"/>
      <c r="T594" s="209"/>
      <c r="U594" s="209"/>
      <c r="V594" s="209"/>
      <c r="W594" s="209"/>
    </row>
    <row r="595" spans="4:23" x14ac:dyDescent="0.25">
      <c r="D595" s="209"/>
      <c r="E595" s="209"/>
      <c r="F595" s="209"/>
      <c r="G595" s="209"/>
      <c r="H595" s="209"/>
      <c r="I595" s="209"/>
      <c r="J595" s="209"/>
      <c r="O595" s="209"/>
      <c r="P595" s="209"/>
      <c r="Q595" s="209"/>
      <c r="R595" s="209"/>
      <c r="S595" s="209"/>
      <c r="T595" s="209"/>
      <c r="U595" s="209"/>
      <c r="V595" s="209"/>
      <c r="W595" s="209"/>
    </row>
    <row r="596" spans="4:23" x14ac:dyDescent="0.25">
      <c r="D596" s="209"/>
      <c r="E596" s="209"/>
      <c r="F596" s="209"/>
      <c r="G596" s="209"/>
      <c r="H596" s="209"/>
      <c r="I596" s="209"/>
      <c r="J596" s="209"/>
      <c r="O596" s="209"/>
      <c r="P596" s="209"/>
      <c r="Q596" s="209"/>
      <c r="R596" s="209"/>
      <c r="S596" s="209"/>
      <c r="T596" s="209"/>
      <c r="U596" s="209"/>
      <c r="V596" s="209"/>
      <c r="W596" s="209"/>
    </row>
    <row r="597" spans="4:23" x14ac:dyDescent="0.25">
      <c r="D597" s="209"/>
      <c r="E597" s="209"/>
      <c r="F597" s="209"/>
      <c r="G597" s="209"/>
      <c r="H597" s="209"/>
      <c r="I597" s="209"/>
      <c r="J597" s="209"/>
      <c r="O597" s="209"/>
      <c r="P597" s="209"/>
      <c r="Q597" s="209"/>
      <c r="R597" s="209"/>
      <c r="S597" s="209"/>
      <c r="T597" s="209"/>
      <c r="U597" s="209"/>
      <c r="V597" s="209"/>
      <c r="W597" s="209"/>
    </row>
    <row r="598" spans="4:23" x14ac:dyDescent="0.25">
      <c r="D598" s="209"/>
      <c r="E598" s="209"/>
      <c r="F598" s="209"/>
      <c r="G598" s="209"/>
      <c r="H598" s="209"/>
      <c r="I598" s="209"/>
      <c r="J598" s="209"/>
      <c r="O598" s="209"/>
      <c r="P598" s="209"/>
      <c r="Q598" s="209"/>
      <c r="R598" s="209"/>
      <c r="S598" s="209"/>
      <c r="T598" s="209"/>
      <c r="U598" s="209"/>
      <c r="V598" s="209"/>
      <c r="W598" s="209"/>
    </row>
    <row r="599" spans="4:23" x14ac:dyDescent="0.25">
      <c r="D599" s="209"/>
      <c r="E599" s="209"/>
      <c r="F599" s="209"/>
      <c r="G599" s="209"/>
      <c r="H599" s="209"/>
      <c r="I599" s="209"/>
      <c r="J599" s="209"/>
      <c r="O599" s="209"/>
      <c r="P599" s="209"/>
      <c r="Q599" s="209"/>
      <c r="R599" s="209"/>
      <c r="S599" s="209"/>
      <c r="T599" s="209"/>
      <c r="U599" s="209"/>
      <c r="V599" s="209"/>
      <c r="W599" s="209"/>
    </row>
    <row r="600" spans="4:23" x14ac:dyDescent="0.25">
      <c r="D600" s="209"/>
      <c r="E600" s="209"/>
      <c r="F600" s="209"/>
      <c r="G600" s="209"/>
      <c r="H600" s="209"/>
      <c r="I600" s="209"/>
      <c r="J600" s="209"/>
      <c r="O600" s="209"/>
      <c r="P600" s="209"/>
      <c r="Q600" s="209"/>
      <c r="R600" s="209"/>
      <c r="S600" s="209"/>
      <c r="T600" s="209"/>
      <c r="U600" s="209"/>
      <c r="V600" s="209"/>
      <c r="W600" s="209"/>
    </row>
    <row r="601" spans="4:23" x14ac:dyDescent="0.25">
      <c r="D601" s="209"/>
      <c r="E601" s="209"/>
      <c r="F601" s="209"/>
      <c r="G601" s="209"/>
      <c r="H601" s="209"/>
      <c r="I601" s="209"/>
      <c r="J601" s="209"/>
      <c r="O601" s="209"/>
      <c r="P601" s="209"/>
      <c r="Q601" s="209"/>
      <c r="R601" s="209"/>
      <c r="S601" s="209"/>
      <c r="T601" s="209"/>
      <c r="U601" s="209"/>
      <c r="V601" s="209"/>
      <c r="W601" s="209"/>
    </row>
    <row r="602" spans="4:23" x14ac:dyDescent="0.25">
      <c r="D602" s="209"/>
      <c r="E602" s="209"/>
      <c r="F602" s="209"/>
      <c r="G602" s="209"/>
      <c r="H602" s="209"/>
      <c r="I602" s="209"/>
      <c r="J602" s="209"/>
      <c r="O602" s="209"/>
      <c r="P602" s="209"/>
      <c r="Q602" s="209"/>
      <c r="R602" s="209"/>
      <c r="S602" s="209"/>
      <c r="T602" s="209"/>
      <c r="U602" s="209"/>
      <c r="V602" s="209"/>
      <c r="W602" s="209"/>
    </row>
    <row r="603" spans="4:23" x14ac:dyDescent="0.25">
      <c r="D603" s="209"/>
      <c r="E603" s="209"/>
      <c r="F603" s="209"/>
      <c r="G603" s="209"/>
      <c r="H603" s="209"/>
      <c r="I603" s="209"/>
      <c r="J603" s="209"/>
      <c r="O603" s="209"/>
      <c r="P603" s="209"/>
      <c r="Q603" s="209"/>
      <c r="R603" s="209"/>
      <c r="S603" s="209"/>
      <c r="T603" s="209"/>
      <c r="U603" s="209"/>
      <c r="V603" s="209"/>
      <c r="W603" s="209"/>
    </row>
    <row r="604" spans="4:23" x14ac:dyDescent="0.25">
      <c r="D604" s="209"/>
      <c r="E604" s="209"/>
      <c r="F604" s="209"/>
      <c r="G604" s="209"/>
      <c r="H604" s="209"/>
      <c r="I604" s="209"/>
      <c r="J604" s="209"/>
      <c r="O604" s="209"/>
      <c r="P604" s="209"/>
      <c r="Q604" s="209"/>
      <c r="R604" s="209"/>
      <c r="S604" s="209"/>
      <c r="T604" s="209"/>
      <c r="U604" s="209"/>
      <c r="V604" s="209"/>
      <c r="W604" s="209"/>
    </row>
    <row r="605" spans="4:23" x14ac:dyDescent="0.25">
      <c r="D605" s="209"/>
      <c r="E605" s="209"/>
      <c r="F605" s="209"/>
      <c r="G605" s="209"/>
      <c r="H605" s="209"/>
      <c r="I605" s="209"/>
      <c r="J605" s="209"/>
      <c r="O605" s="209"/>
      <c r="P605" s="209"/>
      <c r="Q605" s="209"/>
      <c r="R605" s="209"/>
      <c r="S605" s="209"/>
      <c r="T605" s="209"/>
      <c r="U605" s="209"/>
      <c r="V605" s="209"/>
      <c r="W605" s="209"/>
    </row>
    <row r="606" spans="4:23" x14ac:dyDescent="0.25">
      <c r="D606" s="209"/>
      <c r="E606" s="209"/>
      <c r="F606" s="209"/>
      <c r="G606" s="209"/>
      <c r="H606" s="209"/>
      <c r="I606" s="209"/>
      <c r="J606" s="209"/>
      <c r="O606" s="209"/>
      <c r="P606" s="209"/>
      <c r="Q606" s="209"/>
      <c r="R606" s="209"/>
      <c r="S606" s="209"/>
      <c r="T606" s="209"/>
      <c r="U606" s="209"/>
      <c r="V606" s="209"/>
      <c r="W606" s="209"/>
    </row>
    <row r="607" spans="4:23" x14ac:dyDescent="0.25">
      <c r="D607" s="209"/>
      <c r="E607" s="209"/>
      <c r="F607" s="209"/>
      <c r="G607" s="209"/>
      <c r="H607" s="209"/>
      <c r="I607" s="209"/>
      <c r="J607" s="209"/>
      <c r="O607" s="209"/>
      <c r="P607" s="209"/>
      <c r="Q607" s="209"/>
      <c r="R607" s="209"/>
      <c r="S607" s="209"/>
      <c r="T607" s="209"/>
      <c r="U607" s="209"/>
      <c r="V607" s="209"/>
      <c r="W607" s="209"/>
    </row>
    <row r="608" spans="4:23" x14ac:dyDescent="0.25">
      <c r="D608" s="209"/>
      <c r="E608" s="209"/>
      <c r="F608" s="209"/>
      <c r="G608" s="209"/>
      <c r="H608" s="209"/>
      <c r="I608" s="209"/>
      <c r="J608" s="209"/>
      <c r="O608" s="209"/>
      <c r="P608" s="209"/>
      <c r="Q608" s="209"/>
      <c r="R608" s="209"/>
      <c r="S608" s="209"/>
      <c r="T608" s="209"/>
      <c r="U608" s="209"/>
      <c r="V608" s="209"/>
      <c r="W608" s="209"/>
    </row>
    <row r="609" spans="4:23" x14ac:dyDescent="0.25">
      <c r="D609" s="209"/>
      <c r="E609" s="209"/>
      <c r="F609" s="209"/>
      <c r="G609" s="209"/>
      <c r="H609" s="209"/>
      <c r="I609" s="209"/>
      <c r="J609" s="209"/>
      <c r="O609" s="209"/>
      <c r="P609" s="209"/>
      <c r="Q609" s="209"/>
      <c r="R609" s="209"/>
      <c r="S609" s="209"/>
      <c r="T609" s="209"/>
      <c r="U609" s="209"/>
      <c r="V609" s="209"/>
      <c r="W609" s="209"/>
    </row>
    <row r="610" spans="4:23" x14ac:dyDescent="0.25">
      <c r="D610" s="209"/>
      <c r="E610" s="209"/>
      <c r="F610" s="209"/>
      <c r="G610" s="209"/>
      <c r="H610" s="209"/>
      <c r="I610" s="209"/>
      <c r="J610" s="209"/>
      <c r="O610" s="209"/>
      <c r="P610" s="209"/>
      <c r="Q610" s="209"/>
      <c r="R610" s="209"/>
      <c r="S610" s="209"/>
      <c r="T610" s="209"/>
      <c r="U610" s="209"/>
      <c r="V610" s="209"/>
      <c r="W610" s="209"/>
    </row>
    <row r="611" spans="4:23" x14ac:dyDescent="0.25">
      <c r="D611" s="209"/>
      <c r="E611" s="209"/>
      <c r="F611" s="209"/>
      <c r="G611" s="209"/>
      <c r="H611" s="209"/>
      <c r="I611" s="209"/>
      <c r="J611" s="209"/>
      <c r="O611" s="209"/>
      <c r="P611" s="209"/>
      <c r="Q611" s="209"/>
      <c r="R611" s="209"/>
      <c r="S611" s="209"/>
      <c r="T611" s="209"/>
      <c r="U611" s="209"/>
      <c r="V611" s="209"/>
      <c r="W611" s="209"/>
    </row>
    <row r="612" spans="4:23" x14ac:dyDescent="0.25">
      <c r="D612" s="209"/>
      <c r="E612" s="209"/>
      <c r="F612" s="209"/>
      <c r="G612" s="209"/>
      <c r="H612" s="209"/>
      <c r="I612" s="209"/>
      <c r="J612" s="209"/>
      <c r="O612" s="209"/>
      <c r="P612" s="209"/>
      <c r="Q612" s="209"/>
      <c r="R612" s="209"/>
      <c r="S612" s="209"/>
      <c r="T612" s="209"/>
      <c r="U612" s="209"/>
      <c r="V612" s="209"/>
      <c r="W612" s="209"/>
    </row>
    <row r="613" spans="4:23" x14ac:dyDescent="0.25">
      <c r="D613" s="209"/>
      <c r="E613" s="209"/>
      <c r="F613" s="209"/>
      <c r="G613" s="209"/>
      <c r="H613" s="209"/>
      <c r="I613" s="209"/>
      <c r="J613" s="209"/>
      <c r="O613" s="209"/>
      <c r="P613" s="209"/>
      <c r="Q613" s="209"/>
      <c r="R613" s="209"/>
      <c r="S613" s="209"/>
      <c r="T613" s="209"/>
      <c r="U613" s="209"/>
      <c r="V613" s="209"/>
      <c r="W613" s="209"/>
    </row>
    <row r="614" spans="4:23" x14ac:dyDescent="0.25">
      <c r="D614" s="209"/>
      <c r="E614" s="209"/>
      <c r="F614" s="209"/>
      <c r="G614" s="209"/>
      <c r="H614" s="209"/>
      <c r="I614" s="209"/>
      <c r="J614" s="209"/>
      <c r="O614" s="209"/>
      <c r="P614" s="209"/>
      <c r="Q614" s="209"/>
      <c r="R614" s="209"/>
      <c r="S614" s="209"/>
      <c r="T614" s="209"/>
      <c r="U614" s="209"/>
      <c r="V614" s="209"/>
      <c r="W614" s="209"/>
    </row>
    <row r="615" spans="4:23" x14ac:dyDescent="0.25">
      <c r="D615" s="209"/>
      <c r="E615" s="209"/>
      <c r="F615" s="209"/>
      <c r="G615" s="209"/>
      <c r="H615" s="209"/>
      <c r="I615" s="209"/>
      <c r="J615" s="209"/>
      <c r="O615" s="209"/>
      <c r="P615" s="209"/>
      <c r="Q615" s="209"/>
      <c r="R615" s="209"/>
      <c r="S615" s="209"/>
      <c r="T615" s="209"/>
      <c r="U615" s="209"/>
      <c r="V615" s="209"/>
      <c r="W615" s="209"/>
    </row>
    <row r="616" spans="4:23" x14ac:dyDescent="0.25">
      <c r="D616" s="209"/>
      <c r="E616" s="209"/>
      <c r="F616" s="209"/>
      <c r="G616" s="209"/>
      <c r="H616" s="209"/>
      <c r="I616" s="209"/>
      <c r="J616" s="209"/>
      <c r="O616" s="209"/>
      <c r="P616" s="209"/>
      <c r="Q616" s="209"/>
      <c r="R616" s="209"/>
      <c r="S616" s="209"/>
      <c r="T616" s="209"/>
      <c r="U616" s="209"/>
      <c r="V616" s="209"/>
      <c r="W616" s="209"/>
    </row>
    <row r="617" spans="4:23" x14ac:dyDescent="0.25">
      <c r="D617" s="209"/>
      <c r="E617" s="209"/>
      <c r="F617" s="209"/>
      <c r="G617" s="209"/>
      <c r="H617" s="209"/>
      <c r="I617" s="209"/>
      <c r="J617" s="209"/>
      <c r="O617" s="209"/>
      <c r="P617" s="209"/>
      <c r="Q617" s="209"/>
      <c r="R617" s="209"/>
      <c r="S617" s="209"/>
      <c r="T617" s="209"/>
      <c r="U617" s="209"/>
      <c r="V617" s="209"/>
      <c r="W617" s="209"/>
    </row>
    <row r="618" spans="4:23" x14ac:dyDescent="0.25">
      <c r="D618" s="209"/>
      <c r="E618" s="209"/>
      <c r="F618" s="209"/>
      <c r="G618" s="209"/>
      <c r="H618" s="209"/>
      <c r="I618" s="209"/>
      <c r="J618" s="209"/>
      <c r="O618" s="209"/>
      <c r="P618" s="209"/>
      <c r="Q618" s="209"/>
      <c r="R618" s="209"/>
      <c r="S618" s="209"/>
      <c r="T618" s="209"/>
      <c r="U618" s="209"/>
      <c r="V618" s="209"/>
      <c r="W618" s="209"/>
    </row>
    <row r="619" spans="4:23" x14ac:dyDescent="0.25">
      <c r="D619" s="209"/>
      <c r="E619" s="209"/>
      <c r="F619" s="209"/>
      <c r="G619" s="209"/>
      <c r="H619" s="209"/>
      <c r="I619" s="209"/>
      <c r="J619" s="209"/>
      <c r="O619" s="209"/>
      <c r="P619" s="209"/>
      <c r="Q619" s="209"/>
      <c r="R619" s="209"/>
      <c r="S619" s="209"/>
      <c r="T619" s="209"/>
      <c r="U619" s="209"/>
      <c r="V619" s="209"/>
      <c r="W619" s="209"/>
    </row>
    <row r="620" spans="4:23" x14ac:dyDescent="0.25">
      <c r="D620" s="209"/>
      <c r="E620" s="209"/>
      <c r="F620" s="209"/>
      <c r="G620" s="209"/>
      <c r="H620" s="209"/>
      <c r="I620" s="209"/>
      <c r="J620" s="209"/>
      <c r="O620" s="209"/>
      <c r="P620" s="209"/>
      <c r="Q620" s="209"/>
      <c r="R620" s="209"/>
      <c r="S620" s="209"/>
      <c r="T620" s="209"/>
      <c r="U620" s="209"/>
      <c r="V620" s="209"/>
      <c r="W620" s="209"/>
    </row>
    <row r="621" spans="4:23" x14ac:dyDescent="0.25">
      <c r="D621" s="209"/>
      <c r="E621" s="209"/>
      <c r="F621" s="209"/>
      <c r="G621" s="209"/>
      <c r="H621" s="209"/>
      <c r="I621" s="209"/>
      <c r="J621" s="209"/>
      <c r="O621" s="209"/>
      <c r="P621" s="209"/>
      <c r="Q621" s="209"/>
      <c r="R621" s="209"/>
      <c r="S621" s="209"/>
      <c r="T621" s="209"/>
      <c r="U621" s="209"/>
      <c r="V621" s="209"/>
      <c r="W621" s="209"/>
    </row>
    <row r="622" spans="4:23" x14ac:dyDescent="0.25">
      <c r="D622" s="209"/>
      <c r="E622" s="209"/>
      <c r="F622" s="209"/>
      <c r="G622" s="209"/>
      <c r="H622" s="209"/>
      <c r="I622" s="209"/>
      <c r="J622" s="209"/>
      <c r="O622" s="209"/>
      <c r="P622" s="209"/>
      <c r="Q622" s="209"/>
      <c r="R622" s="209"/>
      <c r="S622" s="209"/>
      <c r="T622" s="209"/>
      <c r="U622" s="209"/>
      <c r="V622" s="209"/>
      <c r="W622" s="209"/>
    </row>
    <row r="623" spans="4:23" x14ac:dyDescent="0.25">
      <c r="D623" s="209"/>
      <c r="E623" s="209"/>
      <c r="F623" s="209"/>
      <c r="G623" s="209"/>
      <c r="H623" s="209"/>
      <c r="I623" s="209"/>
      <c r="J623" s="209"/>
      <c r="O623" s="209"/>
      <c r="P623" s="209"/>
      <c r="Q623" s="209"/>
      <c r="R623" s="209"/>
      <c r="S623" s="209"/>
      <c r="T623" s="209"/>
      <c r="U623" s="209"/>
      <c r="V623" s="209"/>
      <c r="W623" s="209"/>
    </row>
    <row r="624" spans="4:23" x14ac:dyDescent="0.25">
      <c r="D624" s="209"/>
      <c r="E624" s="209"/>
      <c r="F624" s="209"/>
      <c r="G624" s="209"/>
      <c r="H624" s="209"/>
      <c r="I624" s="209"/>
      <c r="J624" s="209"/>
      <c r="O624" s="209"/>
      <c r="P624" s="209"/>
      <c r="Q624" s="209"/>
      <c r="R624" s="209"/>
      <c r="S624" s="209"/>
      <c r="T624" s="209"/>
      <c r="U624" s="209"/>
      <c r="V624" s="209"/>
      <c r="W624" s="209"/>
    </row>
    <row r="625" spans="4:23" x14ac:dyDescent="0.25">
      <c r="D625" s="209"/>
      <c r="E625" s="209"/>
      <c r="F625" s="209"/>
      <c r="G625" s="209"/>
      <c r="H625" s="209"/>
      <c r="I625" s="209"/>
      <c r="J625" s="209"/>
      <c r="O625" s="209"/>
      <c r="P625" s="209"/>
      <c r="Q625" s="209"/>
      <c r="R625" s="209"/>
      <c r="S625" s="209"/>
      <c r="T625" s="209"/>
      <c r="U625" s="209"/>
      <c r="V625" s="209"/>
      <c r="W625" s="209"/>
    </row>
    <row r="626" spans="4:23" x14ac:dyDescent="0.25">
      <c r="D626" s="209"/>
      <c r="E626" s="209"/>
      <c r="F626" s="209"/>
      <c r="G626" s="209"/>
      <c r="H626" s="209"/>
      <c r="I626" s="209"/>
      <c r="J626" s="209"/>
      <c r="O626" s="209"/>
      <c r="P626" s="209"/>
      <c r="Q626" s="209"/>
      <c r="R626" s="209"/>
      <c r="S626" s="209"/>
      <c r="T626" s="209"/>
      <c r="U626" s="209"/>
      <c r="V626" s="209"/>
      <c r="W626" s="209"/>
    </row>
    <row r="627" spans="4:23" x14ac:dyDescent="0.25">
      <c r="D627" s="209"/>
      <c r="E627" s="209"/>
      <c r="F627" s="209"/>
      <c r="G627" s="209"/>
      <c r="H627" s="209"/>
      <c r="I627" s="209"/>
      <c r="J627" s="209"/>
      <c r="O627" s="209"/>
      <c r="P627" s="209"/>
      <c r="Q627" s="209"/>
      <c r="R627" s="209"/>
      <c r="S627" s="209"/>
      <c r="T627" s="209"/>
      <c r="U627" s="209"/>
      <c r="V627" s="209"/>
      <c r="W627" s="209"/>
    </row>
    <row r="628" spans="4:23" x14ac:dyDescent="0.25">
      <c r="D628" s="209"/>
      <c r="E628" s="209"/>
      <c r="F628" s="209"/>
      <c r="G628" s="209"/>
      <c r="H628" s="209"/>
      <c r="I628" s="209"/>
      <c r="J628" s="209"/>
      <c r="O628" s="209"/>
      <c r="P628" s="209"/>
      <c r="Q628" s="209"/>
      <c r="R628" s="209"/>
      <c r="S628" s="209"/>
      <c r="T628" s="209"/>
      <c r="U628" s="209"/>
      <c r="V628" s="209"/>
      <c r="W628" s="209"/>
    </row>
    <row r="629" spans="4:23" x14ac:dyDescent="0.25">
      <c r="D629" s="209"/>
      <c r="E629" s="209"/>
      <c r="F629" s="209"/>
      <c r="G629" s="209"/>
      <c r="H629" s="209"/>
      <c r="I629" s="209"/>
      <c r="J629" s="209"/>
      <c r="O629" s="209"/>
      <c r="P629" s="209"/>
      <c r="Q629" s="209"/>
      <c r="R629" s="209"/>
      <c r="S629" s="209"/>
      <c r="T629" s="209"/>
      <c r="U629" s="209"/>
      <c r="V629" s="209"/>
      <c r="W629" s="209"/>
    </row>
    <row r="630" spans="4:23" x14ac:dyDescent="0.25">
      <c r="D630" s="209"/>
      <c r="E630" s="209"/>
      <c r="F630" s="209"/>
      <c r="G630" s="209"/>
      <c r="H630" s="209"/>
      <c r="I630" s="209"/>
      <c r="J630" s="209"/>
      <c r="O630" s="209"/>
      <c r="P630" s="209"/>
      <c r="Q630" s="209"/>
      <c r="R630" s="209"/>
      <c r="S630" s="209"/>
      <c r="T630" s="209"/>
      <c r="U630" s="209"/>
      <c r="V630" s="209"/>
      <c r="W630" s="209"/>
    </row>
    <row r="631" spans="4:23" x14ac:dyDescent="0.25">
      <c r="D631" s="209"/>
      <c r="E631" s="209"/>
      <c r="F631" s="209"/>
      <c r="G631" s="209"/>
      <c r="H631" s="209"/>
      <c r="I631" s="209"/>
      <c r="J631" s="209"/>
      <c r="O631" s="209"/>
      <c r="P631" s="209"/>
      <c r="Q631" s="209"/>
      <c r="R631" s="209"/>
      <c r="S631" s="209"/>
      <c r="T631" s="209"/>
      <c r="U631" s="209"/>
      <c r="V631" s="209"/>
      <c r="W631" s="209"/>
    </row>
    <row r="632" spans="4:23" x14ac:dyDescent="0.25">
      <c r="D632" s="209"/>
      <c r="E632" s="209"/>
      <c r="F632" s="209"/>
      <c r="G632" s="209"/>
      <c r="H632" s="209"/>
      <c r="I632" s="209"/>
      <c r="J632" s="209"/>
      <c r="O632" s="209"/>
      <c r="P632" s="209"/>
      <c r="Q632" s="209"/>
      <c r="R632" s="209"/>
      <c r="S632" s="209"/>
      <c r="T632" s="209"/>
      <c r="U632" s="209"/>
      <c r="V632" s="209"/>
      <c r="W632" s="209"/>
    </row>
    <row r="633" spans="4:23" x14ac:dyDescent="0.25">
      <c r="D633" s="209"/>
      <c r="E633" s="209"/>
      <c r="F633" s="209"/>
      <c r="G633" s="209"/>
      <c r="H633" s="209"/>
      <c r="I633" s="209"/>
      <c r="J633" s="209"/>
      <c r="O633" s="209"/>
      <c r="P633" s="209"/>
      <c r="Q633" s="209"/>
      <c r="R633" s="209"/>
      <c r="S633" s="209"/>
      <c r="T633" s="209"/>
      <c r="U633" s="209"/>
      <c r="V633" s="209"/>
      <c r="W633" s="209"/>
    </row>
    <row r="634" spans="4:23" x14ac:dyDescent="0.25">
      <c r="D634" s="209"/>
      <c r="E634" s="209"/>
      <c r="F634" s="209"/>
      <c r="G634" s="209"/>
      <c r="H634" s="209"/>
      <c r="I634" s="209"/>
      <c r="J634" s="209"/>
      <c r="O634" s="209"/>
      <c r="P634" s="209"/>
      <c r="Q634" s="209"/>
      <c r="R634" s="209"/>
      <c r="S634" s="209"/>
      <c r="T634" s="209"/>
      <c r="U634" s="209"/>
      <c r="V634" s="209"/>
      <c r="W634" s="209"/>
    </row>
    <row r="635" spans="4:23" x14ac:dyDescent="0.25">
      <c r="D635" s="209"/>
      <c r="E635" s="209"/>
      <c r="F635" s="209"/>
      <c r="G635" s="209"/>
      <c r="H635" s="209"/>
      <c r="I635" s="209"/>
      <c r="J635" s="209"/>
      <c r="O635" s="209"/>
      <c r="P635" s="209"/>
      <c r="Q635" s="209"/>
      <c r="R635" s="209"/>
      <c r="S635" s="209"/>
      <c r="T635" s="209"/>
      <c r="U635" s="209"/>
      <c r="V635" s="209"/>
      <c r="W635" s="209"/>
    </row>
    <row r="636" spans="4:23" x14ac:dyDescent="0.25">
      <c r="D636" s="209"/>
      <c r="E636" s="209"/>
      <c r="F636" s="209"/>
      <c r="G636" s="209"/>
      <c r="H636" s="209"/>
      <c r="I636" s="209"/>
      <c r="J636" s="209"/>
      <c r="O636" s="209"/>
      <c r="P636" s="209"/>
      <c r="Q636" s="209"/>
      <c r="R636" s="209"/>
      <c r="S636" s="209"/>
      <c r="T636" s="209"/>
      <c r="U636" s="209"/>
      <c r="V636" s="209"/>
      <c r="W636" s="209"/>
    </row>
    <row r="637" spans="4:23" x14ac:dyDescent="0.25">
      <c r="D637" s="209"/>
      <c r="E637" s="209"/>
      <c r="F637" s="209"/>
      <c r="G637" s="209"/>
      <c r="H637" s="209"/>
      <c r="I637" s="209"/>
      <c r="J637" s="209"/>
      <c r="O637" s="209"/>
      <c r="P637" s="209"/>
      <c r="Q637" s="209"/>
      <c r="R637" s="209"/>
      <c r="S637" s="209"/>
      <c r="T637" s="209"/>
      <c r="U637" s="209"/>
      <c r="V637" s="209"/>
      <c r="W637" s="209"/>
    </row>
    <row r="638" spans="4:23" x14ac:dyDescent="0.25">
      <c r="D638" s="209"/>
      <c r="E638" s="209"/>
      <c r="F638" s="209"/>
      <c r="G638" s="209"/>
      <c r="H638" s="209"/>
      <c r="I638" s="209"/>
      <c r="J638" s="209"/>
      <c r="O638" s="209"/>
      <c r="P638" s="209"/>
      <c r="Q638" s="209"/>
      <c r="R638" s="209"/>
      <c r="S638" s="209"/>
      <c r="T638" s="209"/>
      <c r="U638" s="209"/>
      <c r="V638" s="209"/>
      <c r="W638" s="209"/>
    </row>
    <row r="639" spans="4:23" x14ac:dyDescent="0.25">
      <c r="D639" s="209"/>
      <c r="E639" s="209"/>
      <c r="F639" s="209"/>
      <c r="G639" s="209"/>
      <c r="H639" s="209"/>
      <c r="I639" s="209"/>
      <c r="J639" s="209"/>
      <c r="O639" s="209"/>
      <c r="P639" s="209"/>
      <c r="Q639" s="209"/>
      <c r="R639" s="209"/>
      <c r="S639" s="209"/>
      <c r="T639" s="209"/>
      <c r="U639" s="209"/>
      <c r="V639" s="209"/>
      <c r="W639" s="209"/>
    </row>
    <row r="640" spans="4:23" x14ac:dyDescent="0.25">
      <c r="D640" s="209"/>
      <c r="E640" s="209"/>
      <c r="F640" s="209"/>
      <c r="G640" s="209"/>
      <c r="H640" s="209"/>
      <c r="I640" s="209"/>
      <c r="J640" s="209"/>
      <c r="O640" s="209"/>
      <c r="P640" s="209"/>
      <c r="Q640" s="209"/>
      <c r="R640" s="209"/>
      <c r="S640" s="209"/>
      <c r="T640" s="209"/>
      <c r="U640" s="209"/>
      <c r="V640" s="209"/>
      <c r="W640" s="209"/>
    </row>
    <row r="641" spans="4:23" x14ac:dyDescent="0.25">
      <c r="D641" s="209"/>
      <c r="E641" s="209"/>
      <c r="F641" s="209"/>
      <c r="G641" s="209"/>
      <c r="H641" s="209"/>
      <c r="I641" s="209"/>
      <c r="J641" s="209"/>
      <c r="O641" s="209"/>
      <c r="P641" s="209"/>
      <c r="Q641" s="209"/>
      <c r="R641" s="209"/>
      <c r="S641" s="209"/>
      <c r="T641" s="209"/>
      <c r="U641" s="209"/>
      <c r="V641" s="209"/>
      <c r="W641" s="209"/>
    </row>
    <row r="642" spans="4:23" x14ac:dyDescent="0.25">
      <c r="D642" s="209"/>
      <c r="E642" s="209"/>
      <c r="F642" s="209"/>
      <c r="G642" s="209"/>
      <c r="H642" s="209"/>
      <c r="I642" s="209"/>
      <c r="J642" s="209"/>
      <c r="O642" s="209"/>
      <c r="P642" s="209"/>
      <c r="Q642" s="209"/>
      <c r="R642" s="209"/>
      <c r="S642" s="209"/>
      <c r="T642" s="209"/>
      <c r="U642" s="209"/>
      <c r="V642" s="209"/>
      <c r="W642" s="209"/>
    </row>
    <row r="643" spans="4:23" x14ac:dyDescent="0.25">
      <c r="D643" s="209"/>
      <c r="E643" s="209"/>
      <c r="F643" s="209"/>
      <c r="G643" s="209"/>
      <c r="H643" s="209"/>
      <c r="I643" s="209"/>
      <c r="J643" s="209"/>
      <c r="O643" s="209"/>
      <c r="P643" s="209"/>
      <c r="Q643" s="209"/>
      <c r="R643" s="209"/>
      <c r="S643" s="209"/>
      <c r="T643" s="209"/>
      <c r="U643" s="209"/>
      <c r="V643" s="209"/>
      <c r="W643" s="209"/>
    </row>
    <row r="644" spans="4:23" x14ac:dyDescent="0.25">
      <c r="D644" s="209"/>
      <c r="E644" s="209"/>
      <c r="F644" s="209"/>
      <c r="G644" s="209"/>
      <c r="H644" s="209"/>
      <c r="I644" s="209"/>
      <c r="J644" s="209"/>
      <c r="O644" s="209"/>
      <c r="P644" s="209"/>
      <c r="Q644" s="209"/>
      <c r="R644" s="209"/>
      <c r="S644" s="209"/>
      <c r="T644" s="209"/>
      <c r="U644" s="209"/>
      <c r="V644" s="209"/>
      <c r="W644" s="209"/>
    </row>
    <row r="645" spans="4:23" x14ac:dyDescent="0.25">
      <c r="D645" s="209"/>
      <c r="E645" s="209"/>
      <c r="F645" s="209"/>
      <c r="G645" s="209"/>
      <c r="H645" s="209"/>
      <c r="I645" s="209"/>
      <c r="J645" s="209"/>
      <c r="O645" s="209"/>
      <c r="P645" s="209"/>
      <c r="Q645" s="209"/>
      <c r="R645" s="209"/>
      <c r="S645" s="209"/>
      <c r="T645" s="209"/>
      <c r="U645" s="209"/>
      <c r="V645" s="209"/>
      <c r="W645" s="209"/>
    </row>
    <row r="646" spans="4:23" x14ac:dyDescent="0.25">
      <c r="D646" s="209"/>
      <c r="E646" s="209"/>
      <c r="F646" s="209"/>
      <c r="G646" s="209"/>
      <c r="H646" s="209"/>
      <c r="I646" s="209"/>
      <c r="J646" s="209"/>
      <c r="O646" s="209"/>
      <c r="P646" s="209"/>
      <c r="Q646" s="209"/>
      <c r="R646" s="209"/>
      <c r="S646" s="209"/>
      <c r="T646" s="209"/>
      <c r="U646" s="209"/>
      <c r="V646" s="209"/>
      <c r="W646" s="209"/>
    </row>
    <row r="647" spans="4:23" x14ac:dyDescent="0.25">
      <c r="D647" s="209"/>
      <c r="E647" s="209"/>
      <c r="F647" s="209"/>
      <c r="G647" s="209"/>
      <c r="H647" s="209"/>
      <c r="I647" s="209"/>
      <c r="J647" s="209"/>
      <c r="O647" s="209"/>
      <c r="P647" s="209"/>
      <c r="Q647" s="209"/>
      <c r="R647" s="209"/>
      <c r="S647" s="209"/>
      <c r="T647" s="209"/>
      <c r="U647" s="209"/>
      <c r="V647" s="209"/>
      <c r="W647" s="209"/>
    </row>
    <row r="648" spans="4:23" x14ac:dyDescent="0.25">
      <c r="D648" s="209"/>
      <c r="E648" s="209"/>
      <c r="F648" s="209"/>
      <c r="G648" s="209"/>
      <c r="H648" s="209"/>
      <c r="I648" s="209"/>
      <c r="J648" s="209"/>
      <c r="O648" s="209"/>
      <c r="P648" s="209"/>
      <c r="Q648" s="209"/>
      <c r="R648" s="209"/>
      <c r="S648" s="209"/>
      <c r="T648" s="209"/>
      <c r="U648" s="209"/>
      <c r="V648" s="209"/>
      <c r="W648" s="209"/>
    </row>
    <row r="649" spans="4:23" x14ac:dyDescent="0.25">
      <c r="D649" s="209"/>
      <c r="E649" s="209"/>
      <c r="F649" s="209"/>
      <c r="G649" s="209"/>
      <c r="H649" s="209"/>
      <c r="I649" s="209"/>
      <c r="J649" s="209"/>
      <c r="O649" s="209"/>
      <c r="P649" s="209"/>
      <c r="Q649" s="209"/>
      <c r="R649" s="209"/>
      <c r="S649" s="209"/>
      <c r="T649" s="209"/>
      <c r="U649" s="209"/>
      <c r="V649" s="209"/>
      <c r="W649" s="209"/>
    </row>
    <row r="650" spans="4:23" x14ac:dyDescent="0.25">
      <c r="D650" s="209"/>
      <c r="E650" s="209"/>
      <c r="F650" s="209"/>
      <c r="G650" s="209"/>
      <c r="H650" s="209"/>
      <c r="I650" s="209"/>
      <c r="J650" s="209"/>
      <c r="O650" s="209"/>
      <c r="P650" s="209"/>
      <c r="Q650" s="209"/>
      <c r="R650" s="209"/>
      <c r="S650" s="209"/>
      <c r="T650" s="209"/>
      <c r="U650" s="209"/>
      <c r="V650" s="209"/>
      <c r="W650" s="209"/>
    </row>
    <row r="651" spans="4:23" x14ac:dyDescent="0.25">
      <c r="D651" s="209"/>
      <c r="E651" s="209"/>
      <c r="F651" s="209"/>
      <c r="G651" s="209"/>
      <c r="H651" s="209"/>
      <c r="I651" s="209"/>
      <c r="J651" s="209"/>
      <c r="O651" s="209"/>
      <c r="P651" s="209"/>
      <c r="Q651" s="209"/>
      <c r="R651" s="209"/>
      <c r="S651" s="209"/>
      <c r="T651" s="209"/>
      <c r="U651" s="209"/>
      <c r="V651" s="209"/>
      <c r="W651" s="209"/>
    </row>
    <row r="652" spans="4:23" x14ac:dyDescent="0.25">
      <c r="D652" s="209"/>
      <c r="E652" s="209"/>
      <c r="F652" s="209"/>
      <c r="G652" s="209"/>
      <c r="H652" s="209"/>
      <c r="I652" s="209"/>
      <c r="J652" s="209"/>
      <c r="O652" s="209"/>
      <c r="P652" s="209"/>
      <c r="Q652" s="209"/>
      <c r="R652" s="209"/>
      <c r="S652" s="209"/>
      <c r="T652" s="209"/>
      <c r="U652" s="209"/>
      <c r="V652" s="209"/>
      <c r="W652" s="209"/>
    </row>
    <row r="653" spans="4:23" x14ac:dyDescent="0.25">
      <c r="D653" s="209"/>
      <c r="E653" s="209"/>
      <c r="F653" s="209"/>
      <c r="G653" s="209"/>
      <c r="H653" s="209"/>
      <c r="I653" s="209"/>
      <c r="J653" s="209"/>
      <c r="O653" s="209"/>
      <c r="P653" s="209"/>
      <c r="Q653" s="209"/>
      <c r="R653" s="209"/>
      <c r="S653" s="209"/>
      <c r="T653" s="209"/>
      <c r="U653" s="209"/>
      <c r="V653" s="209"/>
      <c r="W653" s="209"/>
    </row>
    <row r="654" spans="4:23" x14ac:dyDescent="0.25">
      <c r="D654" s="209"/>
      <c r="E654" s="209"/>
      <c r="F654" s="209"/>
      <c r="G654" s="209"/>
      <c r="H654" s="209"/>
      <c r="I654" s="209"/>
      <c r="J654" s="209"/>
      <c r="O654" s="209"/>
      <c r="P654" s="209"/>
      <c r="Q654" s="209"/>
      <c r="R654" s="209"/>
      <c r="S654" s="209"/>
      <c r="T654" s="209"/>
      <c r="U654" s="209"/>
      <c r="V654" s="209"/>
      <c r="W654" s="209"/>
    </row>
    <row r="655" spans="4:23" x14ac:dyDescent="0.25">
      <c r="D655" s="209"/>
      <c r="E655" s="209"/>
      <c r="F655" s="209"/>
      <c r="G655" s="209"/>
      <c r="H655" s="209"/>
      <c r="I655" s="209"/>
      <c r="J655" s="209"/>
      <c r="O655" s="209"/>
      <c r="P655" s="209"/>
      <c r="Q655" s="209"/>
      <c r="R655" s="209"/>
      <c r="S655" s="209"/>
      <c r="T655" s="209"/>
      <c r="U655" s="209"/>
      <c r="V655" s="209"/>
      <c r="W655" s="209"/>
    </row>
    <row r="656" spans="4:23" x14ac:dyDescent="0.25">
      <c r="D656" s="209"/>
      <c r="E656" s="209"/>
      <c r="F656" s="209"/>
      <c r="G656" s="209"/>
      <c r="H656" s="209"/>
      <c r="I656" s="209"/>
      <c r="J656" s="209"/>
      <c r="O656" s="209"/>
      <c r="P656" s="209"/>
      <c r="Q656" s="209"/>
      <c r="R656" s="209"/>
      <c r="S656" s="209"/>
      <c r="T656" s="209"/>
      <c r="U656" s="209"/>
      <c r="V656" s="209"/>
      <c r="W656" s="209"/>
    </row>
    <row r="657" spans="4:23" x14ac:dyDescent="0.25">
      <c r="D657" s="209"/>
      <c r="E657" s="209"/>
      <c r="F657" s="209"/>
      <c r="G657" s="209"/>
      <c r="H657" s="209"/>
      <c r="I657" s="209"/>
      <c r="J657" s="209"/>
      <c r="O657" s="209"/>
      <c r="P657" s="209"/>
      <c r="Q657" s="209"/>
      <c r="R657" s="209"/>
      <c r="S657" s="209"/>
      <c r="T657" s="209"/>
      <c r="U657" s="209"/>
      <c r="V657" s="209"/>
      <c r="W657" s="209"/>
    </row>
    <row r="658" spans="4:23" x14ac:dyDescent="0.25">
      <c r="D658" s="209"/>
      <c r="E658" s="209"/>
      <c r="F658" s="209"/>
      <c r="G658" s="209"/>
      <c r="H658" s="209"/>
      <c r="I658" s="209"/>
      <c r="J658" s="209"/>
      <c r="O658" s="209"/>
      <c r="P658" s="209"/>
      <c r="Q658" s="209"/>
      <c r="R658" s="209"/>
      <c r="S658" s="209"/>
      <c r="T658" s="209"/>
      <c r="U658" s="209"/>
      <c r="V658" s="209"/>
      <c r="W658" s="209"/>
    </row>
    <row r="659" spans="4:23" x14ac:dyDescent="0.25">
      <c r="D659" s="209"/>
      <c r="E659" s="209"/>
      <c r="F659" s="209"/>
      <c r="G659" s="209"/>
      <c r="H659" s="209"/>
      <c r="I659" s="209"/>
      <c r="J659" s="209"/>
      <c r="O659" s="209"/>
      <c r="P659" s="209"/>
      <c r="Q659" s="209"/>
      <c r="R659" s="209"/>
      <c r="S659" s="209"/>
      <c r="T659" s="209"/>
      <c r="U659" s="209"/>
      <c r="V659" s="209"/>
      <c r="W659" s="209"/>
    </row>
    <row r="660" spans="4:23" x14ac:dyDescent="0.25">
      <c r="D660" s="209"/>
      <c r="E660" s="209"/>
      <c r="F660" s="209"/>
      <c r="G660" s="209"/>
      <c r="H660" s="209"/>
      <c r="I660" s="209"/>
      <c r="J660" s="209"/>
      <c r="O660" s="209"/>
      <c r="P660" s="209"/>
      <c r="Q660" s="209"/>
      <c r="R660" s="209"/>
      <c r="S660" s="209"/>
      <c r="T660" s="209"/>
      <c r="U660" s="209"/>
      <c r="V660" s="209"/>
      <c r="W660" s="209"/>
    </row>
    <row r="661" spans="4:23" x14ac:dyDescent="0.25">
      <c r="D661" s="209"/>
      <c r="E661" s="209"/>
      <c r="F661" s="209"/>
      <c r="G661" s="209"/>
      <c r="H661" s="209"/>
      <c r="I661" s="209"/>
      <c r="J661" s="209"/>
      <c r="O661" s="209"/>
      <c r="P661" s="209"/>
      <c r="Q661" s="209"/>
      <c r="R661" s="209"/>
      <c r="S661" s="209"/>
      <c r="T661" s="209"/>
      <c r="U661" s="209"/>
      <c r="V661" s="209"/>
      <c r="W661" s="209"/>
    </row>
    <row r="662" spans="4:23" x14ac:dyDescent="0.25">
      <c r="D662" s="209"/>
      <c r="E662" s="209"/>
      <c r="F662" s="209"/>
      <c r="G662" s="209"/>
      <c r="H662" s="209"/>
      <c r="I662" s="209"/>
      <c r="J662" s="209"/>
      <c r="O662" s="209"/>
      <c r="P662" s="209"/>
      <c r="Q662" s="209"/>
      <c r="R662" s="209"/>
      <c r="S662" s="209"/>
      <c r="T662" s="209"/>
      <c r="U662" s="209"/>
      <c r="V662" s="209"/>
      <c r="W662" s="209"/>
    </row>
    <row r="663" spans="4:23" x14ac:dyDescent="0.25">
      <c r="D663" s="209"/>
      <c r="E663" s="209"/>
      <c r="F663" s="209"/>
      <c r="G663" s="209"/>
      <c r="H663" s="209"/>
      <c r="I663" s="209"/>
      <c r="J663" s="209"/>
      <c r="O663" s="209"/>
      <c r="P663" s="209"/>
      <c r="Q663" s="209"/>
      <c r="R663" s="209"/>
      <c r="S663" s="209"/>
      <c r="T663" s="209"/>
      <c r="U663" s="209"/>
      <c r="V663" s="209"/>
      <c r="W663" s="209"/>
    </row>
    <row r="664" spans="4:23" x14ac:dyDescent="0.25">
      <c r="D664" s="209"/>
      <c r="E664" s="209"/>
      <c r="F664" s="209"/>
      <c r="G664" s="209"/>
      <c r="H664" s="209"/>
      <c r="I664" s="209"/>
      <c r="J664" s="209"/>
      <c r="O664" s="209"/>
      <c r="P664" s="209"/>
      <c r="Q664" s="209"/>
      <c r="R664" s="209"/>
      <c r="S664" s="209"/>
      <c r="T664" s="209"/>
      <c r="U664" s="209"/>
      <c r="V664" s="209"/>
      <c r="W664" s="209"/>
    </row>
    <row r="665" spans="4:23" x14ac:dyDescent="0.25">
      <c r="D665" s="209"/>
      <c r="E665" s="209"/>
      <c r="F665" s="209"/>
      <c r="G665" s="209"/>
      <c r="H665" s="209"/>
      <c r="I665" s="209"/>
      <c r="J665" s="209"/>
      <c r="O665" s="209"/>
      <c r="P665" s="209"/>
      <c r="Q665" s="209"/>
      <c r="R665" s="209"/>
      <c r="S665" s="209"/>
      <c r="T665" s="209"/>
      <c r="U665" s="209"/>
      <c r="V665" s="209"/>
      <c r="W665" s="209"/>
    </row>
    <row r="666" spans="4:23" x14ac:dyDescent="0.25">
      <c r="D666" s="209"/>
      <c r="E666" s="209"/>
      <c r="F666" s="209"/>
      <c r="G666" s="209"/>
      <c r="H666" s="209"/>
      <c r="I666" s="209"/>
      <c r="J666" s="209"/>
      <c r="O666" s="209"/>
      <c r="P666" s="209"/>
      <c r="Q666" s="209"/>
      <c r="R666" s="209"/>
      <c r="S666" s="209"/>
      <c r="T666" s="209"/>
      <c r="U666" s="209"/>
      <c r="V666" s="209"/>
      <c r="W666" s="209"/>
    </row>
    <row r="667" spans="4:23" x14ac:dyDescent="0.25">
      <c r="D667" s="209"/>
      <c r="E667" s="209"/>
      <c r="F667" s="209"/>
      <c r="G667" s="209"/>
      <c r="H667" s="209"/>
      <c r="I667" s="209"/>
      <c r="J667" s="209"/>
      <c r="O667" s="209"/>
      <c r="P667" s="209"/>
      <c r="Q667" s="209"/>
      <c r="R667" s="209"/>
      <c r="S667" s="209"/>
      <c r="T667" s="209"/>
      <c r="U667" s="209"/>
      <c r="V667" s="209"/>
      <c r="W667" s="209"/>
    </row>
    <row r="668" spans="4:23" x14ac:dyDescent="0.25">
      <c r="D668" s="209"/>
      <c r="E668" s="209"/>
      <c r="F668" s="209"/>
      <c r="G668" s="209"/>
      <c r="H668" s="209"/>
      <c r="I668" s="209"/>
      <c r="J668" s="209"/>
      <c r="O668" s="209"/>
      <c r="P668" s="209"/>
      <c r="Q668" s="209"/>
      <c r="R668" s="209"/>
      <c r="S668" s="209"/>
      <c r="T668" s="209"/>
      <c r="U668" s="209"/>
      <c r="V668" s="209"/>
      <c r="W668" s="209"/>
    </row>
    <row r="669" spans="4:23" x14ac:dyDescent="0.25">
      <c r="D669" s="209"/>
      <c r="E669" s="209"/>
      <c r="F669" s="209"/>
      <c r="G669" s="209"/>
      <c r="H669" s="209"/>
      <c r="I669" s="209"/>
      <c r="J669" s="209"/>
      <c r="O669" s="209"/>
      <c r="P669" s="209"/>
      <c r="Q669" s="209"/>
      <c r="R669" s="209"/>
      <c r="S669" s="209"/>
      <c r="T669" s="209"/>
      <c r="U669" s="209"/>
      <c r="V669" s="209"/>
      <c r="W669" s="209"/>
    </row>
    <row r="670" spans="4:23" x14ac:dyDescent="0.25">
      <c r="D670" s="209"/>
      <c r="E670" s="209"/>
      <c r="F670" s="209"/>
      <c r="G670" s="209"/>
      <c r="H670" s="209"/>
      <c r="I670" s="209"/>
      <c r="J670" s="209"/>
      <c r="O670" s="209"/>
      <c r="P670" s="209"/>
      <c r="Q670" s="209"/>
      <c r="R670" s="209"/>
      <c r="S670" s="209"/>
      <c r="T670" s="209"/>
      <c r="U670" s="209"/>
      <c r="V670" s="209"/>
      <c r="W670" s="209"/>
    </row>
    <row r="671" spans="4:23" x14ac:dyDescent="0.25">
      <c r="D671" s="209"/>
      <c r="E671" s="209"/>
      <c r="F671" s="209"/>
      <c r="G671" s="209"/>
      <c r="H671" s="209"/>
      <c r="I671" s="209"/>
      <c r="J671" s="209"/>
      <c r="O671" s="209"/>
      <c r="P671" s="209"/>
      <c r="Q671" s="209"/>
      <c r="R671" s="209"/>
      <c r="S671" s="209"/>
      <c r="T671" s="209"/>
      <c r="U671" s="209"/>
      <c r="V671" s="209"/>
      <c r="W671" s="209"/>
    </row>
    <row r="672" spans="4:23" x14ac:dyDescent="0.25">
      <c r="D672" s="209"/>
      <c r="E672" s="209"/>
      <c r="F672" s="209"/>
      <c r="G672" s="209"/>
      <c r="H672" s="209"/>
      <c r="I672" s="209"/>
      <c r="J672" s="209"/>
      <c r="O672" s="209"/>
      <c r="P672" s="209"/>
      <c r="Q672" s="209"/>
      <c r="R672" s="209"/>
      <c r="S672" s="209"/>
      <c r="T672" s="209"/>
      <c r="U672" s="209"/>
      <c r="V672" s="209"/>
      <c r="W672" s="209"/>
    </row>
    <row r="673" spans="4:23" x14ac:dyDescent="0.25">
      <c r="D673" s="209"/>
      <c r="E673" s="209"/>
      <c r="F673" s="209"/>
      <c r="G673" s="209"/>
      <c r="H673" s="209"/>
      <c r="I673" s="209"/>
      <c r="J673" s="209"/>
      <c r="O673" s="209"/>
      <c r="P673" s="209"/>
      <c r="Q673" s="209"/>
      <c r="R673" s="209"/>
      <c r="S673" s="209"/>
      <c r="T673" s="209"/>
      <c r="U673" s="209"/>
      <c r="V673" s="209"/>
      <c r="W673" s="209"/>
    </row>
    <row r="674" spans="4:23" x14ac:dyDescent="0.25">
      <c r="D674" s="209"/>
      <c r="E674" s="209"/>
      <c r="F674" s="209"/>
      <c r="G674" s="209"/>
      <c r="H674" s="209"/>
      <c r="I674" s="209"/>
      <c r="J674" s="209"/>
      <c r="O674" s="209"/>
      <c r="P674" s="209"/>
      <c r="Q674" s="209"/>
      <c r="R674" s="209"/>
      <c r="S674" s="209"/>
      <c r="T674" s="209"/>
      <c r="U674" s="209"/>
      <c r="V674" s="209"/>
      <c r="W674" s="209"/>
    </row>
    <row r="675" spans="4:23" x14ac:dyDescent="0.25">
      <c r="D675" s="209"/>
      <c r="E675" s="209"/>
      <c r="F675" s="209"/>
      <c r="G675" s="209"/>
      <c r="H675" s="209"/>
      <c r="I675" s="209"/>
      <c r="J675" s="209"/>
      <c r="O675" s="209"/>
      <c r="P675" s="209"/>
      <c r="Q675" s="209"/>
      <c r="R675" s="209"/>
      <c r="S675" s="209"/>
      <c r="T675" s="209"/>
      <c r="U675" s="209"/>
      <c r="V675" s="209"/>
      <c r="W675" s="209"/>
    </row>
    <row r="676" spans="4:23" x14ac:dyDescent="0.25">
      <c r="D676" s="209"/>
      <c r="E676" s="209"/>
      <c r="F676" s="209"/>
      <c r="G676" s="209"/>
      <c r="H676" s="209"/>
      <c r="I676" s="209"/>
      <c r="J676" s="209"/>
      <c r="O676" s="209"/>
      <c r="P676" s="209"/>
      <c r="Q676" s="209"/>
      <c r="R676" s="209"/>
      <c r="S676" s="209"/>
      <c r="T676" s="209"/>
      <c r="U676" s="209"/>
      <c r="V676" s="209"/>
      <c r="W676" s="209"/>
    </row>
    <row r="677" spans="4:23" x14ac:dyDescent="0.25">
      <c r="D677" s="209"/>
      <c r="E677" s="209"/>
      <c r="F677" s="209"/>
      <c r="G677" s="209"/>
      <c r="H677" s="209"/>
      <c r="I677" s="209"/>
      <c r="J677" s="209"/>
      <c r="O677" s="209"/>
      <c r="P677" s="209"/>
      <c r="Q677" s="209"/>
      <c r="R677" s="209"/>
      <c r="S677" s="209"/>
      <c r="T677" s="209"/>
      <c r="U677" s="209"/>
      <c r="V677" s="209"/>
      <c r="W677" s="209"/>
    </row>
    <row r="678" spans="4:23" x14ac:dyDescent="0.25">
      <c r="D678" s="209"/>
      <c r="E678" s="209"/>
      <c r="F678" s="209"/>
      <c r="G678" s="209"/>
      <c r="H678" s="209"/>
      <c r="I678" s="209"/>
      <c r="J678" s="209"/>
      <c r="O678" s="209"/>
      <c r="P678" s="209"/>
      <c r="Q678" s="209"/>
      <c r="R678" s="209"/>
      <c r="S678" s="209"/>
      <c r="T678" s="209"/>
      <c r="U678" s="209"/>
      <c r="V678" s="209"/>
      <c r="W678" s="209"/>
    </row>
    <row r="679" spans="4:23" x14ac:dyDescent="0.25">
      <c r="D679" s="209"/>
      <c r="E679" s="209"/>
      <c r="F679" s="209"/>
      <c r="G679" s="209"/>
      <c r="H679" s="209"/>
      <c r="I679" s="209"/>
      <c r="J679" s="209"/>
      <c r="O679" s="209"/>
      <c r="P679" s="209"/>
      <c r="Q679" s="209"/>
      <c r="R679" s="209"/>
      <c r="S679" s="209"/>
      <c r="T679" s="209"/>
      <c r="U679" s="209"/>
      <c r="V679" s="209"/>
      <c r="W679" s="209"/>
    </row>
    <row r="680" spans="4:23" x14ac:dyDescent="0.25">
      <c r="D680" s="209"/>
      <c r="E680" s="209"/>
      <c r="F680" s="209"/>
      <c r="G680" s="209"/>
      <c r="H680" s="209"/>
      <c r="I680" s="209"/>
      <c r="J680" s="209"/>
      <c r="O680" s="209"/>
      <c r="P680" s="209"/>
      <c r="Q680" s="209"/>
      <c r="R680" s="209"/>
      <c r="S680" s="209"/>
      <c r="T680" s="209"/>
      <c r="U680" s="209"/>
      <c r="V680" s="209"/>
      <c r="W680" s="209"/>
    </row>
    <row r="681" spans="4:23" x14ac:dyDescent="0.25">
      <c r="D681" s="209"/>
      <c r="E681" s="209"/>
      <c r="F681" s="209"/>
      <c r="G681" s="209"/>
      <c r="H681" s="209"/>
      <c r="I681" s="209"/>
      <c r="J681" s="209"/>
      <c r="O681" s="209"/>
      <c r="P681" s="209"/>
      <c r="Q681" s="209"/>
      <c r="R681" s="209"/>
      <c r="S681" s="209"/>
      <c r="T681" s="209"/>
      <c r="U681" s="209"/>
      <c r="V681" s="209"/>
      <c r="W681" s="209"/>
    </row>
    <row r="682" spans="4:23" x14ac:dyDescent="0.25">
      <c r="D682" s="209"/>
      <c r="E682" s="209"/>
      <c r="F682" s="209"/>
      <c r="G682" s="209"/>
      <c r="H682" s="209"/>
      <c r="I682" s="209"/>
      <c r="J682" s="209"/>
      <c r="O682" s="209"/>
      <c r="P682" s="209"/>
      <c r="Q682" s="209"/>
      <c r="R682" s="209"/>
      <c r="S682" s="209"/>
      <c r="T682" s="209"/>
      <c r="U682" s="209"/>
      <c r="V682" s="209"/>
      <c r="W682" s="209"/>
    </row>
    <row r="683" spans="4:23" x14ac:dyDescent="0.25">
      <c r="D683" s="209"/>
      <c r="E683" s="209"/>
      <c r="F683" s="209"/>
      <c r="G683" s="209"/>
      <c r="H683" s="209"/>
      <c r="I683" s="209"/>
      <c r="J683" s="209"/>
      <c r="O683" s="209"/>
      <c r="P683" s="209"/>
      <c r="Q683" s="209"/>
      <c r="R683" s="209"/>
      <c r="S683" s="209"/>
      <c r="T683" s="209"/>
      <c r="U683" s="209"/>
      <c r="V683" s="209"/>
      <c r="W683" s="209"/>
    </row>
    <row r="684" spans="4:23" x14ac:dyDescent="0.25">
      <c r="D684" s="209"/>
      <c r="E684" s="209"/>
      <c r="F684" s="209"/>
      <c r="G684" s="209"/>
      <c r="H684" s="209"/>
      <c r="I684" s="209"/>
      <c r="J684" s="209"/>
      <c r="O684" s="209"/>
      <c r="P684" s="209"/>
      <c r="Q684" s="209"/>
      <c r="R684" s="209"/>
      <c r="S684" s="209"/>
      <c r="T684" s="209"/>
      <c r="U684" s="209"/>
      <c r="V684" s="209"/>
      <c r="W684" s="209"/>
    </row>
    <row r="685" spans="4:23" x14ac:dyDescent="0.25">
      <c r="D685" s="209"/>
      <c r="E685" s="209"/>
      <c r="F685" s="209"/>
      <c r="G685" s="209"/>
      <c r="H685" s="209"/>
      <c r="I685" s="209"/>
      <c r="J685" s="209"/>
      <c r="O685" s="209"/>
      <c r="P685" s="209"/>
      <c r="Q685" s="209"/>
      <c r="R685" s="209"/>
      <c r="S685" s="209"/>
      <c r="T685" s="209"/>
      <c r="U685" s="209"/>
      <c r="V685" s="209"/>
      <c r="W685" s="209"/>
    </row>
    <row r="686" spans="4:23" x14ac:dyDescent="0.25">
      <c r="D686" s="209"/>
      <c r="E686" s="209"/>
      <c r="F686" s="209"/>
      <c r="G686" s="209"/>
      <c r="H686" s="209"/>
      <c r="I686" s="209"/>
      <c r="J686" s="209"/>
      <c r="O686" s="209"/>
      <c r="P686" s="209"/>
      <c r="Q686" s="209"/>
      <c r="R686" s="209"/>
      <c r="S686" s="209"/>
      <c r="T686" s="209"/>
      <c r="U686" s="209"/>
      <c r="V686" s="209"/>
      <c r="W686" s="209"/>
    </row>
    <row r="687" spans="4:23" x14ac:dyDescent="0.25">
      <c r="D687" s="209"/>
      <c r="E687" s="209"/>
      <c r="F687" s="209"/>
      <c r="G687" s="209"/>
      <c r="H687" s="209"/>
      <c r="I687" s="209"/>
      <c r="J687" s="209"/>
      <c r="O687" s="209"/>
      <c r="P687" s="209"/>
      <c r="Q687" s="209"/>
      <c r="R687" s="209"/>
      <c r="S687" s="209"/>
      <c r="T687" s="209"/>
      <c r="U687" s="209"/>
      <c r="V687" s="209"/>
      <c r="W687" s="209"/>
    </row>
    <row r="688" spans="4:23" x14ac:dyDescent="0.25">
      <c r="D688" s="209"/>
      <c r="E688" s="209"/>
      <c r="F688" s="209"/>
      <c r="G688" s="209"/>
      <c r="H688" s="209"/>
      <c r="I688" s="209"/>
      <c r="J688" s="209"/>
      <c r="O688" s="209"/>
      <c r="P688" s="209"/>
      <c r="Q688" s="209"/>
      <c r="R688" s="209"/>
      <c r="S688" s="209"/>
      <c r="T688" s="209"/>
      <c r="U688" s="209"/>
      <c r="V688" s="209"/>
      <c r="W688" s="209"/>
    </row>
    <row r="689" spans="4:23" x14ac:dyDescent="0.25">
      <c r="D689" s="209"/>
      <c r="E689" s="209"/>
      <c r="F689" s="209"/>
      <c r="G689" s="209"/>
      <c r="H689" s="209"/>
      <c r="I689" s="209"/>
      <c r="J689" s="209"/>
      <c r="O689" s="209"/>
      <c r="P689" s="209"/>
      <c r="Q689" s="209"/>
      <c r="R689" s="209"/>
      <c r="S689" s="209"/>
      <c r="T689" s="209"/>
      <c r="U689" s="209"/>
      <c r="V689" s="209"/>
      <c r="W689" s="209"/>
    </row>
    <row r="690" spans="4:23" x14ac:dyDescent="0.25">
      <c r="D690" s="209"/>
      <c r="E690" s="209"/>
      <c r="F690" s="209"/>
      <c r="G690" s="209"/>
      <c r="H690" s="209"/>
      <c r="I690" s="209"/>
      <c r="J690" s="209"/>
      <c r="O690" s="209"/>
      <c r="P690" s="209"/>
      <c r="Q690" s="209"/>
      <c r="R690" s="209"/>
      <c r="S690" s="209"/>
      <c r="T690" s="209"/>
      <c r="U690" s="209"/>
      <c r="V690" s="209"/>
      <c r="W690" s="209"/>
    </row>
    <row r="691" spans="4:23" x14ac:dyDescent="0.25">
      <c r="D691" s="209"/>
      <c r="E691" s="209"/>
      <c r="F691" s="209"/>
      <c r="G691" s="209"/>
      <c r="H691" s="209"/>
      <c r="I691" s="209"/>
      <c r="J691" s="209"/>
      <c r="O691" s="209"/>
      <c r="P691" s="209"/>
      <c r="Q691" s="209"/>
      <c r="R691" s="209"/>
      <c r="S691" s="209"/>
      <c r="T691" s="209"/>
      <c r="U691" s="209"/>
      <c r="V691" s="209"/>
      <c r="W691" s="209"/>
    </row>
    <row r="692" spans="4:23" x14ac:dyDescent="0.25">
      <c r="D692" s="209"/>
      <c r="E692" s="209"/>
      <c r="F692" s="209"/>
      <c r="G692" s="209"/>
      <c r="H692" s="209"/>
      <c r="I692" s="209"/>
      <c r="J692" s="209"/>
      <c r="O692" s="209"/>
      <c r="P692" s="209"/>
      <c r="Q692" s="209"/>
      <c r="R692" s="209"/>
      <c r="S692" s="209"/>
      <c r="T692" s="209"/>
      <c r="U692" s="209"/>
      <c r="V692" s="209"/>
      <c r="W692" s="209"/>
    </row>
    <row r="693" spans="4:23" x14ac:dyDescent="0.25">
      <c r="D693" s="209"/>
      <c r="E693" s="209"/>
      <c r="F693" s="209"/>
      <c r="G693" s="209"/>
      <c r="H693" s="209"/>
      <c r="I693" s="209"/>
      <c r="J693" s="209"/>
      <c r="O693" s="209"/>
      <c r="P693" s="209"/>
      <c r="Q693" s="209"/>
      <c r="R693" s="209"/>
      <c r="S693" s="209"/>
      <c r="T693" s="209"/>
      <c r="U693" s="209"/>
      <c r="V693" s="209"/>
      <c r="W693" s="209"/>
    </row>
    <row r="694" spans="4:23" x14ac:dyDescent="0.25">
      <c r="D694" s="209"/>
      <c r="E694" s="209"/>
      <c r="F694" s="209"/>
      <c r="G694" s="209"/>
      <c r="H694" s="209"/>
      <c r="I694" s="209"/>
      <c r="J694" s="209"/>
      <c r="O694" s="209"/>
      <c r="P694" s="209"/>
      <c r="Q694" s="209"/>
      <c r="R694" s="209"/>
      <c r="S694" s="209"/>
      <c r="T694" s="209"/>
      <c r="U694" s="209"/>
      <c r="V694" s="209"/>
      <c r="W694" s="209"/>
    </row>
    <row r="695" spans="4:23" x14ac:dyDescent="0.25">
      <c r="D695" s="209"/>
      <c r="E695" s="209"/>
      <c r="F695" s="209"/>
      <c r="G695" s="209"/>
      <c r="H695" s="209"/>
      <c r="I695" s="209"/>
      <c r="J695" s="209"/>
      <c r="O695" s="209"/>
      <c r="P695" s="209"/>
      <c r="Q695" s="209"/>
      <c r="R695" s="209"/>
      <c r="S695" s="209"/>
      <c r="T695" s="209"/>
      <c r="U695" s="209"/>
      <c r="V695" s="209"/>
      <c r="W695" s="209"/>
    </row>
    <row r="696" spans="4:23" x14ac:dyDescent="0.25">
      <c r="D696" s="209"/>
      <c r="E696" s="209"/>
      <c r="F696" s="209"/>
      <c r="G696" s="209"/>
      <c r="H696" s="209"/>
      <c r="I696" s="209"/>
      <c r="J696" s="209"/>
      <c r="O696" s="209"/>
      <c r="P696" s="209"/>
      <c r="Q696" s="209"/>
      <c r="R696" s="209"/>
      <c r="S696" s="209"/>
      <c r="T696" s="209"/>
      <c r="U696" s="209"/>
      <c r="V696" s="209"/>
      <c r="W696" s="209"/>
    </row>
    <row r="697" spans="4:23" x14ac:dyDescent="0.25">
      <c r="D697" s="209"/>
      <c r="E697" s="209"/>
      <c r="F697" s="209"/>
      <c r="G697" s="209"/>
      <c r="H697" s="209"/>
      <c r="I697" s="209"/>
      <c r="J697" s="209"/>
      <c r="O697" s="209"/>
      <c r="P697" s="209"/>
      <c r="Q697" s="209"/>
      <c r="R697" s="209"/>
      <c r="S697" s="209"/>
      <c r="T697" s="209"/>
      <c r="U697" s="209"/>
      <c r="V697" s="209"/>
      <c r="W697" s="209"/>
    </row>
    <row r="698" spans="4:23" x14ac:dyDescent="0.25">
      <c r="D698" s="209"/>
      <c r="E698" s="209"/>
      <c r="F698" s="209"/>
      <c r="G698" s="209"/>
      <c r="H698" s="209"/>
      <c r="I698" s="209"/>
      <c r="J698" s="209"/>
      <c r="O698" s="209"/>
      <c r="P698" s="209"/>
      <c r="Q698" s="209"/>
      <c r="R698" s="209"/>
      <c r="S698" s="209"/>
      <c r="T698" s="209"/>
      <c r="U698" s="209"/>
      <c r="V698" s="209"/>
      <c r="W698" s="209"/>
    </row>
    <row r="699" spans="4:23" x14ac:dyDescent="0.25">
      <c r="D699" s="209"/>
      <c r="E699" s="209"/>
      <c r="F699" s="209"/>
      <c r="G699" s="209"/>
      <c r="H699" s="209"/>
      <c r="I699" s="209"/>
      <c r="J699" s="209"/>
      <c r="O699" s="209"/>
      <c r="P699" s="209"/>
      <c r="Q699" s="209"/>
      <c r="R699" s="209"/>
      <c r="S699" s="209"/>
      <c r="T699" s="209"/>
      <c r="U699" s="209"/>
      <c r="V699" s="209"/>
      <c r="W699" s="209"/>
    </row>
    <row r="700" spans="4:23" x14ac:dyDescent="0.25">
      <c r="D700" s="209"/>
      <c r="E700" s="209"/>
      <c r="F700" s="209"/>
      <c r="G700" s="209"/>
      <c r="H700" s="209"/>
      <c r="I700" s="209"/>
      <c r="J700" s="209"/>
      <c r="O700" s="209"/>
      <c r="P700" s="209"/>
      <c r="Q700" s="209"/>
      <c r="R700" s="209"/>
      <c r="S700" s="209"/>
      <c r="T700" s="209"/>
      <c r="U700" s="209"/>
      <c r="V700" s="209"/>
      <c r="W700" s="209"/>
    </row>
    <row r="701" spans="4:23" x14ac:dyDescent="0.25">
      <c r="D701" s="209"/>
      <c r="E701" s="209"/>
      <c r="F701" s="209"/>
      <c r="G701" s="209"/>
      <c r="H701" s="209"/>
      <c r="I701" s="209"/>
      <c r="J701" s="209"/>
      <c r="O701" s="209"/>
      <c r="P701" s="209"/>
      <c r="Q701" s="209"/>
      <c r="R701" s="209"/>
      <c r="S701" s="209"/>
      <c r="T701" s="209"/>
      <c r="U701" s="209"/>
      <c r="V701" s="209"/>
      <c r="W701" s="209"/>
    </row>
    <row r="702" spans="4:23" x14ac:dyDescent="0.25">
      <c r="D702" s="209"/>
      <c r="E702" s="209"/>
      <c r="F702" s="209"/>
      <c r="G702" s="209"/>
      <c r="H702" s="209"/>
      <c r="I702" s="209"/>
      <c r="J702" s="209"/>
      <c r="O702" s="209"/>
      <c r="P702" s="209"/>
      <c r="Q702" s="209"/>
      <c r="R702" s="209"/>
      <c r="S702" s="209"/>
      <c r="T702" s="209"/>
      <c r="U702" s="209"/>
      <c r="V702" s="209"/>
      <c r="W702" s="209"/>
    </row>
    <row r="703" spans="4:23" x14ac:dyDescent="0.25">
      <c r="D703" s="209"/>
      <c r="E703" s="209"/>
      <c r="F703" s="209"/>
      <c r="G703" s="209"/>
      <c r="H703" s="209"/>
      <c r="I703" s="209"/>
      <c r="J703" s="209"/>
      <c r="O703" s="209"/>
      <c r="P703" s="209"/>
      <c r="Q703" s="209"/>
      <c r="R703" s="209"/>
      <c r="S703" s="209"/>
      <c r="T703" s="209"/>
      <c r="U703" s="209"/>
      <c r="V703" s="209"/>
      <c r="W703" s="209"/>
    </row>
    <row r="704" spans="4:23" x14ac:dyDescent="0.25">
      <c r="D704" s="209"/>
      <c r="E704" s="209"/>
      <c r="F704" s="209"/>
      <c r="G704" s="209"/>
      <c r="H704" s="209"/>
      <c r="I704" s="209"/>
      <c r="J704" s="209"/>
      <c r="O704" s="209"/>
      <c r="P704" s="209"/>
      <c r="Q704" s="209"/>
      <c r="R704" s="209"/>
      <c r="S704" s="209"/>
      <c r="T704" s="209"/>
      <c r="U704" s="209"/>
      <c r="V704" s="209"/>
      <c r="W704" s="209"/>
    </row>
    <row r="705" spans="4:23" x14ac:dyDescent="0.25">
      <c r="D705" s="209"/>
      <c r="E705" s="209"/>
      <c r="F705" s="209"/>
      <c r="G705" s="209"/>
      <c r="H705" s="209"/>
      <c r="I705" s="209"/>
      <c r="J705" s="209"/>
      <c r="O705" s="209"/>
      <c r="P705" s="209"/>
      <c r="Q705" s="209"/>
      <c r="R705" s="209"/>
      <c r="S705" s="209"/>
      <c r="T705" s="209"/>
      <c r="U705" s="209"/>
      <c r="V705" s="209"/>
      <c r="W705" s="209"/>
    </row>
    <row r="706" spans="4:23" x14ac:dyDescent="0.25">
      <c r="D706" s="209"/>
      <c r="E706" s="209"/>
      <c r="F706" s="209"/>
      <c r="G706" s="209"/>
      <c r="H706" s="209"/>
      <c r="I706" s="209"/>
      <c r="J706" s="209"/>
      <c r="O706" s="209"/>
      <c r="P706" s="209"/>
      <c r="Q706" s="209"/>
      <c r="R706" s="209"/>
      <c r="S706" s="209"/>
      <c r="T706" s="209"/>
      <c r="U706" s="209"/>
      <c r="V706" s="209"/>
      <c r="W706" s="209"/>
    </row>
    <row r="707" spans="4:23" x14ac:dyDescent="0.25">
      <c r="D707" s="209"/>
      <c r="E707" s="209"/>
      <c r="F707" s="209"/>
      <c r="G707" s="209"/>
      <c r="H707" s="209"/>
      <c r="I707" s="209"/>
      <c r="J707" s="209"/>
      <c r="O707" s="209"/>
      <c r="P707" s="209"/>
      <c r="Q707" s="209"/>
      <c r="R707" s="209"/>
      <c r="S707" s="209"/>
      <c r="T707" s="209"/>
      <c r="U707" s="209"/>
      <c r="V707" s="209"/>
      <c r="W707" s="209"/>
    </row>
    <row r="708" spans="4:23" x14ac:dyDescent="0.25">
      <c r="D708" s="209"/>
      <c r="E708" s="209"/>
      <c r="F708" s="209"/>
      <c r="G708" s="209"/>
      <c r="H708" s="209"/>
      <c r="I708" s="209"/>
      <c r="J708" s="209"/>
      <c r="O708" s="209"/>
      <c r="P708" s="209"/>
      <c r="Q708" s="209"/>
      <c r="R708" s="209"/>
      <c r="S708" s="209"/>
      <c r="T708" s="209"/>
      <c r="U708" s="209"/>
      <c r="V708" s="209"/>
      <c r="W708" s="209"/>
    </row>
    <row r="709" spans="4:23" x14ac:dyDescent="0.25">
      <c r="D709" s="209"/>
      <c r="E709" s="209"/>
      <c r="F709" s="209"/>
      <c r="G709" s="209"/>
      <c r="H709" s="209"/>
      <c r="I709" s="209"/>
      <c r="J709" s="209"/>
      <c r="O709" s="209"/>
      <c r="P709" s="209"/>
      <c r="Q709" s="209"/>
      <c r="R709" s="209"/>
      <c r="S709" s="209"/>
      <c r="T709" s="209"/>
      <c r="U709" s="209"/>
      <c r="V709" s="209"/>
      <c r="W709" s="209"/>
    </row>
    <row r="710" spans="4:23" x14ac:dyDescent="0.25">
      <c r="D710" s="209"/>
      <c r="E710" s="209"/>
      <c r="F710" s="209"/>
      <c r="G710" s="209"/>
      <c r="H710" s="209"/>
      <c r="I710" s="209"/>
      <c r="J710" s="209"/>
      <c r="O710" s="209"/>
      <c r="P710" s="209"/>
      <c r="Q710" s="209"/>
      <c r="R710" s="209"/>
      <c r="S710" s="209"/>
      <c r="T710" s="209"/>
      <c r="U710" s="209"/>
      <c r="V710" s="209"/>
      <c r="W710" s="209"/>
    </row>
    <row r="711" spans="4:23" x14ac:dyDescent="0.25">
      <c r="D711" s="209"/>
      <c r="E711" s="209"/>
      <c r="F711" s="209"/>
      <c r="G711" s="209"/>
      <c r="H711" s="209"/>
      <c r="I711" s="209"/>
      <c r="J711" s="209"/>
      <c r="O711" s="209"/>
      <c r="P711" s="209"/>
      <c r="Q711" s="209"/>
      <c r="R711" s="209"/>
      <c r="S711" s="209"/>
      <c r="T711" s="209"/>
      <c r="U711" s="209"/>
      <c r="V711" s="209"/>
      <c r="W711" s="209"/>
    </row>
    <row r="712" spans="4:23" x14ac:dyDescent="0.25">
      <c r="D712" s="209"/>
      <c r="E712" s="209"/>
      <c r="F712" s="209"/>
      <c r="G712" s="209"/>
      <c r="H712" s="209"/>
      <c r="I712" s="209"/>
      <c r="J712" s="209"/>
      <c r="O712" s="209"/>
      <c r="P712" s="209"/>
      <c r="Q712" s="209"/>
      <c r="R712" s="209"/>
      <c r="S712" s="209"/>
      <c r="T712" s="209"/>
      <c r="U712" s="209"/>
      <c r="V712" s="209"/>
      <c r="W712" s="209"/>
    </row>
    <row r="713" spans="4:23" x14ac:dyDescent="0.25">
      <c r="D713" s="209"/>
      <c r="E713" s="209"/>
      <c r="F713" s="209"/>
      <c r="G713" s="209"/>
      <c r="H713" s="209"/>
      <c r="I713" s="209"/>
      <c r="J713" s="209"/>
      <c r="O713" s="209"/>
      <c r="P713" s="209"/>
      <c r="Q713" s="209"/>
      <c r="R713" s="209"/>
      <c r="S713" s="209"/>
      <c r="T713" s="209"/>
      <c r="U713" s="209"/>
      <c r="V713" s="209"/>
      <c r="W713" s="209"/>
    </row>
    <row r="714" spans="4:23" x14ac:dyDescent="0.25">
      <c r="D714" s="209"/>
      <c r="E714" s="209"/>
      <c r="F714" s="209"/>
      <c r="G714" s="209"/>
      <c r="H714" s="209"/>
      <c r="I714" s="209"/>
      <c r="J714" s="209"/>
      <c r="O714" s="209"/>
      <c r="P714" s="209"/>
      <c r="Q714" s="209"/>
      <c r="R714" s="209"/>
      <c r="S714" s="209"/>
      <c r="T714" s="209"/>
      <c r="U714" s="209"/>
      <c r="V714" s="209"/>
      <c r="W714" s="209"/>
    </row>
    <row r="715" spans="4:23" x14ac:dyDescent="0.25">
      <c r="D715" s="209"/>
      <c r="E715" s="209"/>
      <c r="F715" s="209"/>
      <c r="G715" s="209"/>
      <c r="H715" s="209"/>
      <c r="I715" s="209"/>
      <c r="J715" s="209"/>
      <c r="O715" s="209"/>
      <c r="P715" s="209"/>
      <c r="Q715" s="209"/>
      <c r="R715" s="209"/>
      <c r="S715" s="209"/>
      <c r="T715" s="209"/>
      <c r="U715" s="209"/>
      <c r="V715" s="209"/>
      <c r="W715" s="209"/>
    </row>
    <row r="716" spans="4:23" x14ac:dyDescent="0.25">
      <c r="D716" s="209"/>
      <c r="E716" s="209"/>
      <c r="F716" s="209"/>
      <c r="G716" s="209"/>
      <c r="H716" s="209"/>
      <c r="I716" s="209"/>
      <c r="J716" s="209"/>
      <c r="O716" s="209"/>
      <c r="P716" s="209"/>
      <c r="Q716" s="209"/>
      <c r="R716" s="209"/>
      <c r="S716" s="209"/>
      <c r="T716" s="209"/>
      <c r="U716" s="209"/>
      <c r="V716" s="209"/>
      <c r="W716" s="209"/>
    </row>
    <row r="717" spans="4:23" x14ac:dyDescent="0.25">
      <c r="D717" s="209"/>
      <c r="E717" s="209"/>
      <c r="F717" s="209"/>
      <c r="G717" s="209"/>
      <c r="H717" s="209"/>
      <c r="I717" s="209"/>
      <c r="J717" s="209"/>
      <c r="O717" s="209"/>
      <c r="P717" s="209"/>
      <c r="Q717" s="209"/>
      <c r="R717" s="209"/>
      <c r="S717" s="209"/>
      <c r="T717" s="209"/>
      <c r="U717" s="209"/>
      <c r="V717" s="209"/>
      <c r="W717" s="209"/>
    </row>
    <row r="718" spans="4:23" x14ac:dyDescent="0.25">
      <c r="D718" s="209"/>
      <c r="E718" s="209"/>
      <c r="F718" s="209"/>
      <c r="G718" s="209"/>
      <c r="H718" s="209"/>
      <c r="I718" s="209"/>
      <c r="J718" s="209"/>
      <c r="O718" s="209"/>
      <c r="P718" s="209"/>
      <c r="Q718" s="209"/>
      <c r="R718" s="209"/>
      <c r="S718" s="209"/>
      <c r="T718" s="209"/>
      <c r="U718" s="209"/>
      <c r="V718" s="209"/>
      <c r="W718" s="209"/>
    </row>
    <row r="719" spans="4:23" x14ac:dyDescent="0.25">
      <c r="D719" s="209"/>
      <c r="E719" s="209"/>
      <c r="F719" s="209"/>
      <c r="G719" s="209"/>
      <c r="H719" s="209"/>
      <c r="I719" s="209"/>
      <c r="J719" s="209"/>
      <c r="O719" s="209"/>
      <c r="P719" s="209"/>
      <c r="Q719" s="209"/>
      <c r="R719" s="209"/>
      <c r="S719" s="209"/>
      <c r="T719" s="209"/>
      <c r="U719" s="209"/>
      <c r="V719" s="209"/>
      <c r="W719" s="209"/>
    </row>
    <row r="720" spans="4:23" x14ac:dyDescent="0.25">
      <c r="D720" s="209"/>
      <c r="E720" s="209"/>
      <c r="F720" s="209"/>
      <c r="G720" s="209"/>
      <c r="H720" s="209"/>
      <c r="I720" s="209"/>
      <c r="J720" s="209"/>
      <c r="O720" s="209"/>
      <c r="P720" s="209"/>
      <c r="Q720" s="209"/>
      <c r="R720" s="209"/>
      <c r="S720" s="209"/>
      <c r="T720" s="209"/>
      <c r="U720" s="209"/>
      <c r="V720" s="209"/>
      <c r="W720" s="209"/>
    </row>
    <row r="721" spans="4:23" x14ac:dyDescent="0.25">
      <c r="D721" s="209"/>
      <c r="E721" s="209"/>
      <c r="F721" s="209"/>
      <c r="G721" s="209"/>
      <c r="H721" s="209"/>
      <c r="I721" s="209"/>
      <c r="J721" s="209"/>
      <c r="O721" s="209"/>
      <c r="P721" s="209"/>
      <c r="Q721" s="209"/>
      <c r="R721" s="209"/>
      <c r="S721" s="209"/>
      <c r="T721" s="209"/>
      <c r="U721" s="209"/>
      <c r="V721" s="209"/>
      <c r="W721" s="209"/>
    </row>
    <row r="722" spans="4:23" x14ac:dyDescent="0.25">
      <c r="D722" s="209"/>
      <c r="E722" s="209"/>
      <c r="F722" s="209"/>
      <c r="G722" s="209"/>
      <c r="H722" s="209"/>
      <c r="I722" s="209"/>
      <c r="J722" s="209"/>
      <c r="O722" s="209"/>
      <c r="P722" s="209"/>
      <c r="Q722" s="209"/>
      <c r="R722" s="209"/>
      <c r="S722" s="209"/>
      <c r="T722" s="209"/>
      <c r="U722" s="209"/>
      <c r="V722" s="209"/>
      <c r="W722" s="209"/>
    </row>
    <row r="723" spans="4:23" x14ac:dyDescent="0.25">
      <c r="D723" s="209"/>
      <c r="E723" s="209"/>
      <c r="F723" s="209"/>
      <c r="G723" s="209"/>
      <c r="H723" s="209"/>
      <c r="I723" s="209"/>
      <c r="J723" s="209"/>
      <c r="O723" s="209"/>
      <c r="P723" s="209"/>
      <c r="Q723" s="209"/>
      <c r="R723" s="209"/>
      <c r="S723" s="209"/>
      <c r="T723" s="209"/>
      <c r="U723" s="209"/>
      <c r="V723" s="209"/>
      <c r="W723" s="209"/>
    </row>
    <row r="724" spans="4:23" x14ac:dyDescent="0.25">
      <c r="D724" s="209"/>
      <c r="E724" s="209"/>
      <c r="F724" s="209"/>
      <c r="G724" s="209"/>
      <c r="H724" s="209"/>
      <c r="I724" s="209"/>
      <c r="J724" s="209"/>
      <c r="O724" s="209"/>
      <c r="P724" s="209"/>
      <c r="Q724" s="209"/>
      <c r="R724" s="209"/>
      <c r="S724" s="209"/>
      <c r="T724" s="209"/>
      <c r="U724" s="209"/>
      <c r="V724" s="209"/>
      <c r="W724" s="209"/>
    </row>
    <row r="725" spans="4:23" x14ac:dyDescent="0.25">
      <c r="D725" s="209"/>
      <c r="E725" s="209"/>
      <c r="F725" s="209"/>
      <c r="G725" s="209"/>
      <c r="H725" s="209"/>
      <c r="I725" s="209"/>
      <c r="J725" s="209"/>
      <c r="O725" s="209"/>
      <c r="P725" s="209"/>
      <c r="Q725" s="209"/>
      <c r="R725" s="209"/>
      <c r="S725" s="209"/>
      <c r="T725" s="209"/>
      <c r="U725" s="209"/>
      <c r="V725" s="209"/>
      <c r="W725" s="209"/>
    </row>
    <row r="726" spans="4:23" x14ac:dyDescent="0.25">
      <c r="D726" s="209"/>
      <c r="E726" s="209"/>
      <c r="F726" s="209"/>
      <c r="G726" s="209"/>
      <c r="H726" s="209"/>
      <c r="I726" s="209"/>
      <c r="J726" s="209"/>
      <c r="O726" s="209"/>
      <c r="P726" s="209"/>
      <c r="Q726" s="209"/>
      <c r="R726" s="209"/>
      <c r="S726" s="209"/>
      <c r="T726" s="209"/>
      <c r="U726" s="209"/>
      <c r="V726" s="209"/>
      <c r="W726" s="209"/>
    </row>
    <row r="727" spans="4:23" x14ac:dyDescent="0.25">
      <c r="D727" s="209"/>
      <c r="E727" s="209"/>
      <c r="F727" s="209"/>
      <c r="G727" s="209"/>
      <c r="H727" s="209"/>
      <c r="I727" s="209"/>
      <c r="J727" s="209"/>
      <c r="O727" s="209"/>
      <c r="P727" s="209"/>
      <c r="Q727" s="209"/>
      <c r="R727" s="209"/>
      <c r="S727" s="209"/>
      <c r="T727" s="209"/>
      <c r="U727" s="209"/>
      <c r="V727" s="209"/>
      <c r="W727" s="209"/>
    </row>
    <row r="728" spans="4:23" x14ac:dyDescent="0.25">
      <c r="D728" s="209"/>
      <c r="E728" s="209"/>
      <c r="F728" s="209"/>
      <c r="G728" s="209"/>
      <c r="H728" s="209"/>
      <c r="I728" s="209"/>
      <c r="J728" s="209"/>
      <c r="O728" s="209"/>
      <c r="P728" s="209"/>
      <c r="Q728" s="209"/>
      <c r="R728" s="209"/>
      <c r="S728" s="209"/>
      <c r="T728" s="209"/>
      <c r="U728" s="209"/>
      <c r="V728" s="209"/>
      <c r="W728" s="209"/>
    </row>
    <row r="729" spans="4:23" x14ac:dyDescent="0.25">
      <c r="D729" s="209"/>
      <c r="E729" s="209"/>
      <c r="F729" s="209"/>
      <c r="G729" s="209"/>
      <c r="H729" s="209"/>
      <c r="I729" s="209"/>
      <c r="J729" s="209"/>
      <c r="O729" s="209"/>
      <c r="P729" s="209"/>
      <c r="Q729" s="209"/>
      <c r="R729" s="209"/>
      <c r="S729" s="209"/>
      <c r="T729" s="209"/>
      <c r="U729" s="209"/>
      <c r="V729" s="209"/>
      <c r="W729" s="209"/>
    </row>
    <row r="730" spans="4:23" x14ac:dyDescent="0.25">
      <c r="D730" s="209"/>
      <c r="E730" s="209"/>
      <c r="F730" s="209"/>
      <c r="G730" s="209"/>
      <c r="H730" s="209"/>
      <c r="I730" s="209"/>
      <c r="J730" s="209"/>
      <c r="O730" s="209"/>
      <c r="P730" s="209"/>
      <c r="Q730" s="209"/>
      <c r="R730" s="209"/>
      <c r="S730" s="209"/>
      <c r="T730" s="209"/>
      <c r="U730" s="209"/>
      <c r="V730" s="209"/>
      <c r="W730" s="209"/>
    </row>
    <row r="731" spans="4:23" x14ac:dyDescent="0.25">
      <c r="D731" s="209"/>
      <c r="E731" s="209"/>
      <c r="F731" s="209"/>
      <c r="G731" s="209"/>
      <c r="H731" s="209"/>
      <c r="I731" s="209"/>
      <c r="J731" s="209"/>
      <c r="O731" s="209"/>
      <c r="P731" s="209"/>
      <c r="Q731" s="209"/>
      <c r="R731" s="209"/>
      <c r="S731" s="209"/>
      <c r="T731" s="209"/>
      <c r="U731" s="209"/>
      <c r="V731" s="209"/>
      <c r="W731" s="209"/>
    </row>
    <row r="732" spans="4:23" x14ac:dyDescent="0.25">
      <c r="D732" s="209"/>
      <c r="E732" s="209"/>
      <c r="F732" s="209"/>
      <c r="G732" s="209"/>
      <c r="H732" s="209"/>
      <c r="I732" s="209"/>
      <c r="J732" s="209"/>
      <c r="O732" s="209"/>
      <c r="P732" s="209"/>
      <c r="Q732" s="209"/>
      <c r="R732" s="209"/>
      <c r="S732" s="209"/>
      <c r="T732" s="209"/>
      <c r="U732" s="209"/>
      <c r="V732" s="209"/>
      <c r="W732" s="209"/>
    </row>
    <row r="733" spans="4:23" x14ac:dyDescent="0.25">
      <c r="D733" s="209"/>
      <c r="E733" s="209"/>
      <c r="F733" s="209"/>
      <c r="G733" s="209"/>
      <c r="H733" s="209"/>
      <c r="I733" s="209"/>
      <c r="J733" s="209"/>
      <c r="O733" s="209"/>
      <c r="P733" s="209"/>
      <c r="Q733" s="209"/>
      <c r="R733" s="209"/>
      <c r="S733" s="209"/>
      <c r="T733" s="209"/>
      <c r="U733" s="209"/>
      <c r="V733" s="209"/>
      <c r="W733" s="209"/>
    </row>
    <row r="734" spans="4:23" x14ac:dyDescent="0.25">
      <c r="D734" s="209"/>
      <c r="E734" s="209"/>
      <c r="F734" s="209"/>
      <c r="G734" s="209"/>
      <c r="H734" s="209"/>
      <c r="I734" s="209"/>
      <c r="J734" s="209"/>
      <c r="O734" s="209"/>
      <c r="P734" s="209"/>
      <c r="Q734" s="209"/>
      <c r="R734" s="209"/>
      <c r="S734" s="209"/>
      <c r="T734" s="209"/>
      <c r="U734" s="209"/>
      <c r="V734" s="209"/>
      <c r="W734" s="209"/>
    </row>
    <row r="735" spans="4:23" x14ac:dyDescent="0.25">
      <c r="D735" s="209"/>
      <c r="E735" s="209"/>
      <c r="F735" s="209"/>
      <c r="G735" s="209"/>
      <c r="H735" s="209"/>
      <c r="I735" s="209"/>
      <c r="J735" s="209"/>
      <c r="O735" s="209"/>
      <c r="P735" s="209"/>
      <c r="Q735" s="209"/>
      <c r="R735" s="209"/>
      <c r="S735" s="209"/>
      <c r="T735" s="209"/>
      <c r="U735" s="209"/>
      <c r="V735" s="209"/>
      <c r="W735" s="209"/>
    </row>
    <row r="736" spans="4:23" x14ac:dyDescent="0.25">
      <c r="D736" s="209"/>
      <c r="E736" s="209"/>
      <c r="F736" s="209"/>
      <c r="G736" s="209"/>
      <c r="H736" s="209"/>
      <c r="I736" s="209"/>
      <c r="J736" s="209"/>
      <c r="O736" s="209"/>
      <c r="P736" s="209"/>
      <c r="Q736" s="209"/>
      <c r="R736" s="209"/>
      <c r="S736" s="209"/>
      <c r="T736" s="209"/>
      <c r="U736" s="209"/>
      <c r="V736" s="209"/>
      <c r="W736" s="209"/>
    </row>
    <row r="737" spans="4:23" x14ac:dyDescent="0.25">
      <c r="D737" s="209"/>
      <c r="E737" s="209"/>
      <c r="F737" s="209"/>
      <c r="G737" s="209"/>
      <c r="H737" s="209"/>
      <c r="I737" s="209"/>
      <c r="J737" s="209"/>
      <c r="O737" s="209"/>
      <c r="P737" s="209"/>
      <c r="Q737" s="209"/>
      <c r="R737" s="209"/>
      <c r="S737" s="209"/>
      <c r="T737" s="209"/>
      <c r="U737" s="209"/>
      <c r="V737" s="209"/>
      <c r="W737" s="209"/>
    </row>
    <row r="738" spans="4:23" x14ac:dyDescent="0.25">
      <c r="D738" s="209"/>
      <c r="E738" s="209"/>
      <c r="F738" s="209"/>
      <c r="G738" s="209"/>
      <c r="H738" s="209"/>
      <c r="I738" s="209"/>
      <c r="J738" s="209"/>
      <c r="O738" s="209"/>
      <c r="P738" s="209"/>
      <c r="Q738" s="209"/>
      <c r="R738" s="209"/>
      <c r="S738" s="209"/>
      <c r="T738" s="209"/>
      <c r="U738" s="209"/>
      <c r="V738" s="209"/>
      <c r="W738" s="209"/>
    </row>
    <row r="739" spans="4:23" x14ac:dyDescent="0.25">
      <c r="D739" s="209"/>
      <c r="E739" s="209"/>
      <c r="F739" s="209"/>
      <c r="G739" s="209"/>
      <c r="H739" s="209"/>
      <c r="I739" s="209"/>
      <c r="J739" s="209"/>
      <c r="O739" s="209"/>
      <c r="P739" s="209"/>
      <c r="Q739" s="209"/>
      <c r="R739" s="209"/>
      <c r="S739" s="209"/>
      <c r="T739" s="209"/>
      <c r="U739" s="209"/>
      <c r="V739" s="209"/>
      <c r="W739" s="209"/>
    </row>
    <row r="740" spans="4:23" x14ac:dyDescent="0.25">
      <c r="D740" s="209"/>
      <c r="E740" s="209"/>
      <c r="F740" s="209"/>
      <c r="G740" s="209"/>
      <c r="H740" s="209"/>
      <c r="I740" s="209"/>
      <c r="J740" s="209"/>
      <c r="O740" s="209"/>
      <c r="P740" s="209"/>
      <c r="Q740" s="209"/>
      <c r="R740" s="209"/>
      <c r="S740" s="209"/>
      <c r="T740" s="209"/>
      <c r="U740" s="209"/>
      <c r="V740" s="209"/>
      <c r="W740" s="209"/>
    </row>
    <row r="741" spans="4:23" x14ac:dyDescent="0.25">
      <c r="D741" s="209"/>
      <c r="E741" s="209"/>
      <c r="F741" s="209"/>
      <c r="G741" s="209"/>
      <c r="H741" s="209"/>
      <c r="I741" s="209"/>
      <c r="J741" s="209"/>
      <c r="O741" s="209"/>
      <c r="P741" s="209"/>
      <c r="Q741" s="209"/>
      <c r="R741" s="209"/>
      <c r="S741" s="209"/>
      <c r="T741" s="209"/>
      <c r="U741" s="209"/>
      <c r="V741" s="209"/>
      <c r="W741" s="209"/>
    </row>
    <row r="742" spans="4:23" x14ac:dyDescent="0.25">
      <c r="D742" s="209"/>
      <c r="E742" s="209"/>
      <c r="F742" s="209"/>
      <c r="G742" s="209"/>
      <c r="H742" s="209"/>
      <c r="I742" s="209"/>
      <c r="J742" s="209"/>
      <c r="O742" s="209"/>
      <c r="P742" s="209"/>
      <c r="Q742" s="209"/>
      <c r="R742" s="209"/>
      <c r="S742" s="209"/>
      <c r="T742" s="209"/>
      <c r="U742" s="209"/>
      <c r="V742" s="209"/>
      <c r="W742" s="209"/>
    </row>
    <row r="743" spans="4:23" x14ac:dyDescent="0.25">
      <c r="D743" s="209"/>
      <c r="E743" s="209"/>
      <c r="F743" s="209"/>
      <c r="G743" s="209"/>
      <c r="H743" s="209"/>
      <c r="I743" s="209"/>
      <c r="J743" s="209"/>
      <c r="O743" s="209"/>
      <c r="P743" s="209"/>
      <c r="Q743" s="209"/>
      <c r="R743" s="209"/>
      <c r="S743" s="209"/>
      <c r="T743" s="209"/>
      <c r="U743" s="209"/>
      <c r="V743" s="209"/>
      <c r="W743" s="209"/>
    </row>
    <row r="744" spans="4:23" x14ac:dyDescent="0.25">
      <c r="D744" s="209"/>
      <c r="E744" s="209"/>
      <c r="F744" s="209"/>
      <c r="G744" s="209"/>
      <c r="H744" s="209"/>
      <c r="I744" s="209"/>
      <c r="J744" s="209"/>
      <c r="O744" s="209"/>
      <c r="P744" s="209"/>
      <c r="Q744" s="209"/>
      <c r="R744" s="209"/>
      <c r="S744" s="209"/>
      <c r="T744" s="209"/>
      <c r="U744" s="209"/>
      <c r="V744" s="209"/>
      <c r="W744" s="209"/>
    </row>
    <row r="745" spans="4:23" x14ac:dyDescent="0.25">
      <c r="D745" s="209"/>
      <c r="E745" s="209"/>
      <c r="F745" s="209"/>
      <c r="G745" s="209"/>
      <c r="H745" s="209"/>
      <c r="I745" s="209"/>
      <c r="J745" s="209"/>
      <c r="O745" s="209"/>
      <c r="P745" s="209"/>
      <c r="Q745" s="209"/>
      <c r="R745" s="209"/>
      <c r="S745" s="209"/>
      <c r="T745" s="209"/>
      <c r="U745" s="209"/>
      <c r="V745" s="209"/>
      <c r="W745" s="209"/>
    </row>
    <row r="746" spans="4:23" x14ac:dyDescent="0.25">
      <c r="D746" s="209"/>
      <c r="E746" s="209"/>
      <c r="F746" s="209"/>
      <c r="G746" s="209"/>
      <c r="H746" s="209"/>
      <c r="I746" s="209"/>
      <c r="J746" s="209"/>
      <c r="O746" s="209"/>
      <c r="P746" s="209"/>
      <c r="Q746" s="209"/>
      <c r="R746" s="209"/>
      <c r="S746" s="209"/>
      <c r="T746" s="209"/>
      <c r="U746" s="209"/>
      <c r="V746" s="209"/>
      <c r="W746" s="209"/>
    </row>
    <row r="747" spans="4:23" x14ac:dyDescent="0.25">
      <c r="D747" s="209"/>
      <c r="E747" s="209"/>
      <c r="F747" s="209"/>
      <c r="G747" s="209"/>
      <c r="H747" s="209"/>
      <c r="I747" s="209"/>
      <c r="J747" s="209"/>
      <c r="O747" s="209"/>
      <c r="P747" s="209"/>
      <c r="Q747" s="209"/>
      <c r="R747" s="209"/>
      <c r="S747" s="209"/>
      <c r="T747" s="209"/>
      <c r="U747" s="209"/>
      <c r="V747" s="209"/>
      <c r="W747" s="209"/>
    </row>
    <row r="748" spans="4:23" x14ac:dyDescent="0.25">
      <c r="D748" s="209"/>
      <c r="E748" s="209"/>
      <c r="F748" s="209"/>
      <c r="G748" s="209"/>
      <c r="H748" s="209"/>
      <c r="I748" s="209"/>
      <c r="J748" s="209"/>
      <c r="O748" s="209"/>
      <c r="P748" s="209"/>
      <c r="Q748" s="209"/>
      <c r="R748" s="209"/>
      <c r="S748" s="209"/>
      <c r="T748" s="209"/>
      <c r="U748" s="209"/>
      <c r="V748" s="209"/>
      <c r="W748" s="209"/>
    </row>
    <row r="749" spans="4:23" x14ac:dyDescent="0.25">
      <c r="D749" s="209"/>
      <c r="E749" s="209"/>
      <c r="F749" s="209"/>
      <c r="G749" s="209"/>
      <c r="H749" s="209"/>
      <c r="I749" s="209"/>
      <c r="J749" s="209"/>
      <c r="O749" s="209"/>
      <c r="P749" s="209"/>
      <c r="Q749" s="209"/>
      <c r="R749" s="209"/>
      <c r="S749" s="209"/>
      <c r="T749" s="209"/>
      <c r="U749" s="209"/>
      <c r="V749" s="209"/>
      <c r="W749" s="209"/>
    </row>
    <row r="750" spans="4:23" x14ac:dyDescent="0.25">
      <c r="D750" s="209"/>
      <c r="E750" s="209"/>
      <c r="F750" s="209"/>
      <c r="G750" s="209"/>
      <c r="H750" s="209"/>
      <c r="I750" s="209"/>
      <c r="J750" s="209"/>
      <c r="O750" s="209"/>
      <c r="P750" s="209"/>
      <c r="Q750" s="209"/>
      <c r="R750" s="209"/>
      <c r="S750" s="209"/>
      <c r="T750" s="209"/>
      <c r="U750" s="209"/>
      <c r="V750" s="209"/>
      <c r="W750" s="209"/>
    </row>
    <row r="751" spans="4:23" x14ac:dyDescent="0.25">
      <c r="D751" s="209"/>
      <c r="E751" s="209"/>
      <c r="F751" s="209"/>
      <c r="G751" s="209"/>
      <c r="H751" s="209"/>
      <c r="I751" s="209"/>
      <c r="J751" s="209"/>
      <c r="O751" s="209"/>
      <c r="P751" s="209"/>
      <c r="Q751" s="209"/>
      <c r="R751" s="209"/>
      <c r="S751" s="209"/>
      <c r="T751" s="209"/>
      <c r="U751" s="209"/>
      <c r="V751" s="209"/>
      <c r="W751" s="209"/>
    </row>
    <row r="752" spans="4:23" x14ac:dyDescent="0.25">
      <c r="D752" s="209"/>
      <c r="E752" s="209"/>
      <c r="F752" s="209"/>
      <c r="G752" s="209"/>
      <c r="H752" s="209"/>
      <c r="I752" s="209"/>
      <c r="J752" s="209"/>
      <c r="O752" s="209"/>
      <c r="P752" s="209"/>
      <c r="Q752" s="209"/>
      <c r="R752" s="209"/>
      <c r="S752" s="209"/>
      <c r="T752" s="209"/>
      <c r="U752" s="209"/>
      <c r="V752" s="209"/>
      <c r="W752" s="209"/>
    </row>
    <row r="753" spans="4:23" x14ac:dyDescent="0.25">
      <c r="D753" s="209"/>
      <c r="E753" s="209"/>
      <c r="F753" s="209"/>
      <c r="G753" s="209"/>
      <c r="H753" s="209"/>
      <c r="I753" s="209"/>
      <c r="J753" s="209"/>
      <c r="O753" s="209"/>
      <c r="P753" s="209"/>
      <c r="Q753" s="209"/>
      <c r="R753" s="209"/>
      <c r="S753" s="209"/>
      <c r="T753" s="209"/>
      <c r="U753" s="209"/>
      <c r="V753" s="209"/>
      <c r="W753" s="209"/>
    </row>
    <row r="754" spans="4:23" x14ac:dyDescent="0.25">
      <c r="D754" s="209"/>
      <c r="E754" s="209"/>
      <c r="F754" s="209"/>
      <c r="G754" s="209"/>
      <c r="H754" s="209"/>
      <c r="I754" s="209"/>
      <c r="J754" s="209"/>
      <c r="O754" s="209"/>
      <c r="P754" s="209"/>
      <c r="Q754" s="209"/>
      <c r="R754" s="209"/>
      <c r="S754" s="209"/>
      <c r="T754" s="209"/>
      <c r="U754" s="209"/>
      <c r="V754" s="209"/>
      <c r="W754" s="209"/>
    </row>
    <row r="755" spans="4:23" x14ac:dyDescent="0.25">
      <c r="D755" s="209"/>
      <c r="E755" s="209"/>
      <c r="F755" s="209"/>
      <c r="G755" s="209"/>
      <c r="H755" s="209"/>
      <c r="I755" s="209"/>
      <c r="J755" s="209"/>
      <c r="O755" s="209"/>
      <c r="P755" s="209"/>
      <c r="Q755" s="209"/>
      <c r="R755" s="209"/>
      <c r="S755" s="209"/>
      <c r="T755" s="209"/>
      <c r="U755" s="209"/>
      <c r="V755" s="209"/>
      <c r="W755" s="209"/>
    </row>
    <row r="756" spans="4:23" x14ac:dyDescent="0.25">
      <c r="D756" s="209"/>
      <c r="E756" s="209"/>
      <c r="F756" s="209"/>
      <c r="G756" s="209"/>
      <c r="H756" s="209"/>
      <c r="I756" s="209"/>
      <c r="J756" s="209"/>
      <c r="O756" s="209"/>
      <c r="P756" s="209"/>
      <c r="Q756" s="209"/>
      <c r="R756" s="209"/>
      <c r="S756" s="209"/>
      <c r="T756" s="209"/>
      <c r="U756" s="209"/>
      <c r="V756" s="209"/>
      <c r="W756" s="209"/>
    </row>
    <row r="757" spans="4:23" x14ac:dyDescent="0.25">
      <c r="D757" s="209"/>
      <c r="E757" s="209"/>
      <c r="F757" s="209"/>
      <c r="G757" s="209"/>
      <c r="H757" s="209"/>
      <c r="I757" s="209"/>
      <c r="J757" s="209"/>
      <c r="O757" s="209"/>
      <c r="P757" s="209"/>
      <c r="Q757" s="209"/>
      <c r="R757" s="209"/>
      <c r="S757" s="209"/>
      <c r="T757" s="209"/>
      <c r="U757" s="209"/>
      <c r="V757" s="209"/>
      <c r="W757" s="209"/>
    </row>
    <row r="758" spans="4:23" x14ac:dyDescent="0.25">
      <c r="D758" s="209"/>
      <c r="E758" s="209"/>
      <c r="F758" s="209"/>
      <c r="G758" s="209"/>
      <c r="H758" s="209"/>
      <c r="I758" s="209"/>
      <c r="J758" s="209"/>
      <c r="O758" s="209"/>
      <c r="P758" s="209"/>
      <c r="Q758" s="209"/>
      <c r="R758" s="209"/>
      <c r="S758" s="209"/>
      <c r="T758" s="209"/>
      <c r="U758" s="209"/>
      <c r="V758" s="209"/>
      <c r="W758" s="209"/>
    </row>
    <row r="759" spans="4:23" x14ac:dyDescent="0.25">
      <c r="D759" s="209"/>
      <c r="E759" s="209"/>
      <c r="F759" s="209"/>
      <c r="G759" s="209"/>
      <c r="H759" s="209"/>
      <c r="I759" s="209"/>
      <c r="J759" s="209"/>
      <c r="O759" s="209"/>
      <c r="P759" s="209"/>
      <c r="Q759" s="209"/>
      <c r="R759" s="209"/>
      <c r="S759" s="209"/>
      <c r="T759" s="209"/>
      <c r="U759" s="209"/>
      <c r="V759" s="209"/>
      <c r="W759" s="209"/>
    </row>
    <row r="760" spans="4:23" x14ac:dyDescent="0.25">
      <c r="D760" s="209"/>
      <c r="E760" s="209"/>
      <c r="F760" s="209"/>
      <c r="G760" s="209"/>
      <c r="H760" s="209"/>
      <c r="I760" s="209"/>
      <c r="J760" s="209"/>
      <c r="O760" s="209"/>
      <c r="P760" s="209"/>
      <c r="Q760" s="209"/>
      <c r="R760" s="209"/>
      <c r="S760" s="209"/>
      <c r="T760" s="209"/>
      <c r="U760" s="209"/>
      <c r="V760" s="209"/>
      <c r="W760" s="209"/>
    </row>
    <row r="761" spans="4:23" x14ac:dyDescent="0.25">
      <c r="D761" s="209"/>
      <c r="E761" s="209"/>
      <c r="F761" s="209"/>
      <c r="G761" s="209"/>
      <c r="H761" s="209"/>
      <c r="I761" s="209"/>
      <c r="J761" s="209"/>
      <c r="O761" s="209"/>
      <c r="P761" s="209"/>
      <c r="Q761" s="209"/>
      <c r="R761" s="209"/>
      <c r="S761" s="209"/>
      <c r="T761" s="209"/>
      <c r="U761" s="209"/>
      <c r="V761" s="209"/>
      <c r="W761" s="209"/>
    </row>
    <row r="762" spans="4:23" x14ac:dyDescent="0.25">
      <c r="D762" s="209"/>
      <c r="E762" s="209"/>
      <c r="F762" s="209"/>
      <c r="G762" s="209"/>
      <c r="H762" s="209"/>
      <c r="I762" s="209"/>
      <c r="J762" s="209"/>
      <c r="O762" s="209"/>
      <c r="P762" s="209"/>
      <c r="Q762" s="209"/>
      <c r="R762" s="209"/>
      <c r="S762" s="209"/>
      <c r="T762" s="209"/>
      <c r="U762" s="209"/>
      <c r="V762" s="209"/>
      <c r="W762" s="209"/>
    </row>
    <row r="763" spans="4:23" x14ac:dyDescent="0.25">
      <c r="D763" s="209"/>
      <c r="E763" s="209"/>
      <c r="F763" s="209"/>
      <c r="G763" s="209"/>
      <c r="H763" s="209"/>
      <c r="I763" s="209"/>
      <c r="J763" s="209"/>
      <c r="O763" s="209"/>
      <c r="P763" s="209"/>
      <c r="Q763" s="209"/>
      <c r="R763" s="209"/>
      <c r="S763" s="209"/>
      <c r="T763" s="209"/>
      <c r="U763" s="209"/>
      <c r="V763" s="209"/>
      <c r="W763" s="209"/>
    </row>
    <row r="764" spans="4:23" x14ac:dyDescent="0.25">
      <c r="D764" s="209"/>
      <c r="E764" s="209"/>
      <c r="F764" s="209"/>
      <c r="G764" s="209"/>
      <c r="H764" s="209"/>
      <c r="I764" s="209"/>
      <c r="J764" s="209"/>
      <c r="O764" s="209"/>
      <c r="P764" s="209"/>
      <c r="Q764" s="209"/>
      <c r="R764" s="209"/>
      <c r="S764" s="209"/>
      <c r="T764" s="209"/>
      <c r="U764" s="209"/>
      <c r="V764" s="209"/>
      <c r="W764" s="209"/>
    </row>
    <row r="765" spans="4:23" x14ac:dyDescent="0.25">
      <c r="D765" s="209"/>
      <c r="E765" s="209"/>
      <c r="F765" s="209"/>
      <c r="G765" s="209"/>
      <c r="H765" s="209"/>
      <c r="I765" s="209"/>
      <c r="J765" s="209"/>
      <c r="O765" s="209"/>
      <c r="P765" s="209"/>
      <c r="Q765" s="209"/>
      <c r="R765" s="209"/>
      <c r="S765" s="209"/>
      <c r="T765" s="209"/>
      <c r="U765" s="209"/>
      <c r="V765" s="209"/>
      <c r="W765" s="209"/>
    </row>
    <row r="766" spans="4:23" x14ac:dyDescent="0.25">
      <c r="D766" s="209"/>
      <c r="E766" s="209"/>
      <c r="F766" s="209"/>
      <c r="G766" s="209"/>
      <c r="H766" s="209"/>
      <c r="I766" s="209"/>
      <c r="J766" s="209"/>
      <c r="O766" s="209"/>
      <c r="P766" s="209"/>
      <c r="Q766" s="209"/>
      <c r="R766" s="209"/>
      <c r="S766" s="209"/>
      <c r="T766" s="209"/>
      <c r="U766" s="209"/>
      <c r="V766" s="209"/>
      <c r="W766" s="209"/>
    </row>
    <row r="767" spans="4:23" x14ac:dyDescent="0.25">
      <c r="D767" s="209"/>
      <c r="E767" s="209"/>
      <c r="F767" s="209"/>
      <c r="G767" s="209"/>
      <c r="H767" s="209"/>
      <c r="I767" s="209"/>
      <c r="J767" s="209"/>
      <c r="O767" s="209"/>
      <c r="P767" s="209"/>
      <c r="Q767" s="209"/>
      <c r="R767" s="209"/>
      <c r="S767" s="209"/>
      <c r="T767" s="209"/>
      <c r="U767" s="209"/>
      <c r="V767" s="209"/>
      <c r="W767" s="209"/>
    </row>
    <row r="768" spans="4:23" x14ac:dyDescent="0.25">
      <c r="D768" s="209"/>
      <c r="E768" s="209"/>
      <c r="F768" s="209"/>
      <c r="G768" s="209"/>
      <c r="H768" s="209"/>
      <c r="I768" s="209"/>
      <c r="J768" s="209"/>
      <c r="O768" s="209"/>
      <c r="P768" s="209"/>
      <c r="Q768" s="209"/>
      <c r="R768" s="209"/>
      <c r="S768" s="209"/>
      <c r="T768" s="209"/>
      <c r="U768" s="209"/>
      <c r="V768" s="209"/>
      <c r="W768" s="209"/>
    </row>
    <row r="769" spans="4:23" x14ac:dyDescent="0.25">
      <c r="D769" s="209"/>
      <c r="E769" s="209"/>
      <c r="F769" s="209"/>
      <c r="G769" s="209"/>
      <c r="H769" s="209"/>
      <c r="I769" s="209"/>
      <c r="J769" s="209"/>
      <c r="O769" s="209"/>
      <c r="P769" s="209"/>
      <c r="Q769" s="209"/>
      <c r="R769" s="209"/>
      <c r="S769" s="209"/>
      <c r="T769" s="209"/>
      <c r="U769" s="209"/>
      <c r="V769" s="209"/>
      <c r="W769" s="209"/>
    </row>
    <row r="770" spans="4:23" x14ac:dyDescent="0.25">
      <c r="D770" s="209"/>
      <c r="E770" s="209"/>
      <c r="F770" s="209"/>
      <c r="G770" s="209"/>
      <c r="H770" s="209"/>
      <c r="I770" s="209"/>
      <c r="J770" s="209"/>
      <c r="O770" s="209"/>
      <c r="P770" s="209"/>
      <c r="Q770" s="209"/>
      <c r="R770" s="209"/>
      <c r="S770" s="209"/>
      <c r="T770" s="209"/>
      <c r="U770" s="209"/>
      <c r="V770" s="209"/>
      <c r="W770" s="209"/>
    </row>
    <row r="771" spans="4:23" x14ac:dyDescent="0.25">
      <c r="D771" s="209"/>
      <c r="E771" s="209"/>
      <c r="F771" s="209"/>
      <c r="G771" s="209"/>
      <c r="H771" s="209"/>
      <c r="I771" s="209"/>
      <c r="J771" s="209"/>
      <c r="O771" s="209"/>
      <c r="P771" s="209"/>
      <c r="Q771" s="209"/>
      <c r="R771" s="209"/>
      <c r="S771" s="209"/>
      <c r="T771" s="209"/>
      <c r="U771" s="209"/>
      <c r="V771" s="209"/>
      <c r="W771" s="209"/>
    </row>
    <row r="772" spans="4:23" x14ac:dyDescent="0.25">
      <c r="D772" s="209"/>
      <c r="E772" s="209"/>
      <c r="F772" s="209"/>
      <c r="G772" s="209"/>
      <c r="H772" s="209"/>
      <c r="I772" s="209"/>
      <c r="J772" s="209"/>
      <c r="O772" s="209"/>
      <c r="P772" s="209"/>
      <c r="Q772" s="209"/>
      <c r="R772" s="209"/>
      <c r="S772" s="209"/>
      <c r="T772" s="209"/>
      <c r="U772" s="209"/>
      <c r="V772" s="209"/>
      <c r="W772" s="209"/>
    </row>
    <row r="773" spans="4:23" x14ac:dyDescent="0.25">
      <c r="D773" s="209"/>
      <c r="E773" s="209"/>
      <c r="F773" s="209"/>
      <c r="G773" s="209"/>
      <c r="H773" s="209"/>
      <c r="I773" s="209"/>
      <c r="J773" s="209"/>
      <c r="O773" s="209"/>
      <c r="P773" s="209"/>
      <c r="Q773" s="209"/>
      <c r="R773" s="209"/>
      <c r="S773" s="209"/>
      <c r="T773" s="209"/>
      <c r="U773" s="209"/>
      <c r="V773" s="209"/>
      <c r="W773" s="209"/>
    </row>
    <row r="774" spans="4:23" x14ac:dyDescent="0.25">
      <c r="D774" s="209"/>
      <c r="E774" s="209"/>
      <c r="F774" s="209"/>
      <c r="G774" s="209"/>
      <c r="H774" s="209"/>
      <c r="I774" s="209"/>
      <c r="J774" s="209"/>
      <c r="O774" s="209"/>
      <c r="P774" s="209"/>
      <c r="Q774" s="209"/>
      <c r="R774" s="209"/>
      <c r="S774" s="209"/>
      <c r="T774" s="209"/>
      <c r="U774" s="209"/>
      <c r="V774" s="209"/>
      <c r="W774" s="209"/>
    </row>
    <row r="775" spans="4:23" x14ac:dyDescent="0.25">
      <c r="D775" s="209"/>
      <c r="E775" s="209"/>
      <c r="F775" s="209"/>
      <c r="G775" s="209"/>
      <c r="H775" s="209"/>
      <c r="I775" s="209"/>
      <c r="J775" s="209"/>
      <c r="O775" s="209"/>
      <c r="P775" s="209"/>
      <c r="Q775" s="209"/>
      <c r="R775" s="209"/>
      <c r="S775" s="209"/>
      <c r="T775" s="209"/>
      <c r="U775" s="209"/>
      <c r="V775" s="209"/>
      <c r="W775" s="209"/>
    </row>
    <row r="776" spans="4:23" x14ac:dyDescent="0.25">
      <c r="D776" s="209"/>
      <c r="E776" s="209"/>
      <c r="F776" s="209"/>
      <c r="G776" s="209"/>
      <c r="H776" s="209"/>
      <c r="I776" s="209"/>
      <c r="J776" s="209"/>
      <c r="O776" s="209"/>
      <c r="P776" s="209"/>
      <c r="Q776" s="209"/>
      <c r="R776" s="209"/>
      <c r="S776" s="209"/>
      <c r="T776" s="209"/>
      <c r="U776" s="209"/>
      <c r="V776" s="209"/>
      <c r="W776" s="209"/>
    </row>
    <row r="777" spans="4:23" x14ac:dyDescent="0.25">
      <c r="D777" s="209"/>
      <c r="E777" s="209"/>
      <c r="F777" s="209"/>
      <c r="G777" s="209"/>
      <c r="H777" s="209"/>
      <c r="I777" s="209"/>
      <c r="J777" s="209"/>
      <c r="O777" s="209"/>
      <c r="P777" s="209"/>
      <c r="Q777" s="209"/>
      <c r="R777" s="209"/>
      <c r="S777" s="209"/>
      <c r="T777" s="209"/>
      <c r="U777" s="209"/>
      <c r="V777" s="209"/>
      <c r="W777" s="209"/>
    </row>
    <row r="778" spans="4:23" x14ac:dyDescent="0.25">
      <c r="D778" s="209"/>
      <c r="E778" s="209"/>
      <c r="F778" s="209"/>
      <c r="G778" s="209"/>
      <c r="H778" s="209"/>
      <c r="I778" s="209"/>
      <c r="J778" s="209"/>
      <c r="O778" s="209"/>
      <c r="P778" s="209"/>
      <c r="Q778" s="209"/>
      <c r="R778" s="209"/>
      <c r="S778" s="209"/>
      <c r="T778" s="209"/>
      <c r="U778" s="209"/>
      <c r="V778" s="209"/>
      <c r="W778" s="209"/>
    </row>
    <row r="779" spans="4:23" x14ac:dyDescent="0.25">
      <c r="D779" s="209"/>
      <c r="E779" s="209"/>
      <c r="F779" s="209"/>
      <c r="G779" s="209"/>
      <c r="H779" s="209"/>
      <c r="I779" s="209"/>
      <c r="J779" s="209"/>
      <c r="O779" s="209"/>
      <c r="P779" s="209"/>
      <c r="Q779" s="209"/>
      <c r="R779" s="209"/>
      <c r="S779" s="209"/>
      <c r="T779" s="209"/>
      <c r="U779" s="209"/>
      <c r="V779" s="209"/>
      <c r="W779" s="209"/>
    </row>
    <row r="780" spans="4:23" x14ac:dyDescent="0.25">
      <c r="D780" s="209"/>
      <c r="E780" s="209"/>
      <c r="F780" s="209"/>
      <c r="G780" s="209"/>
      <c r="H780" s="209"/>
      <c r="I780" s="209"/>
      <c r="J780" s="209"/>
      <c r="O780" s="209"/>
      <c r="P780" s="209"/>
      <c r="Q780" s="209"/>
      <c r="R780" s="209"/>
      <c r="S780" s="209"/>
      <c r="T780" s="209"/>
      <c r="U780" s="209"/>
      <c r="V780" s="209"/>
      <c r="W780" s="209"/>
    </row>
    <row r="781" spans="4:23" x14ac:dyDescent="0.25">
      <c r="D781" s="209"/>
      <c r="E781" s="209"/>
      <c r="F781" s="209"/>
      <c r="G781" s="209"/>
      <c r="H781" s="209"/>
      <c r="I781" s="209"/>
      <c r="J781" s="209"/>
      <c r="O781" s="209"/>
      <c r="P781" s="209"/>
      <c r="Q781" s="209"/>
      <c r="R781" s="209"/>
      <c r="S781" s="209"/>
      <c r="T781" s="209"/>
      <c r="U781" s="209"/>
      <c r="V781" s="209"/>
      <c r="W781" s="209"/>
    </row>
    <row r="782" spans="4:23" x14ac:dyDescent="0.25">
      <c r="D782" s="209"/>
      <c r="E782" s="209"/>
      <c r="F782" s="209"/>
      <c r="G782" s="209"/>
      <c r="H782" s="209"/>
      <c r="I782" s="209"/>
      <c r="J782" s="209"/>
      <c r="O782" s="209"/>
      <c r="P782" s="209"/>
      <c r="Q782" s="209"/>
      <c r="R782" s="209"/>
      <c r="S782" s="209"/>
      <c r="T782" s="209"/>
      <c r="U782" s="209"/>
      <c r="V782" s="209"/>
      <c r="W782" s="209"/>
    </row>
    <row r="783" spans="4:23" x14ac:dyDescent="0.25">
      <c r="D783" s="209"/>
      <c r="E783" s="209"/>
      <c r="F783" s="209"/>
      <c r="G783" s="209"/>
      <c r="H783" s="209"/>
      <c r="I783" s="209"/>
      <c r="J783" s="209"/>
      <c r="O783" s="209"/>
      <c r="P783" s="209"/>
      <c r="Q783" s="209"/>
      <c r="R783" s="209"/>
      <c r="S783" s="209"/>
      <c r="T783" s="209"/>
      <c r="U783" s="209"/>
      <c r="V783" s="209"/>
      <c r="W783" s="209"/>
    </row>
    <row r="784" spans="4:23" x14ac:dyDescent="0.25">
      <c r="D784" s="209"/>
      <c r="E784" s="209"/>
      <c r="F784" s="209"/>
      <c r="G784" s="209"/>
      <c r="H784" s="209"/>
      <c r="I784" s="209"/>
      <c r="J784" s="209"/>
      <c r="O784" s="209"/>
      <c r="P784" s="209"/>
      <c r="Q784" s="209"/>
      <c r="R784" s="209"/>
      <c r="S784" s="209"/>
      <c r="T784" s="209"/>
      <c r="U784" s="209"/>
      <c r="V784" s="209"/>
      <c r="W784" s="209"/>
    </row>
    <row r="785" spans="4:23" x14ac:dyDescent="0.25">
      <c r="D785" s="209"/>
      <c r="E785" s="209"/>
      <c r="F785" s="209"/>
      <c r="G785" s="209"/>
      <c r="H785" s="209"/>
      <c r="I785" s="209"/>
      <c r="J785" s="209"/>
      <c r="O785" s="209"/>
      <c r="P785" s="209"/>
      <c r="Q785" s="209"/>
      <c r="R785" s="209"/>
      <c r="S785" s="209"/>
      <c r="T785" s="209"/>
      <c r="U785" s="209"/>
      <c r="V785" s="209"/>
      <c r="W785" s="209"/>
    </row>
    <row r="786" spans="4:23" x14ac:dyDescent="0.25">
      <c r="D786" s="209"/>
      <c r="E786" s="209"/>
      <c r="F786" s="209"/>
      <c r="G786" s="209"/>
      <c r="H786" s="209"/>
      <c r="I786" s="209"/>
      <c r="J786" s="209"/>
      <c r="O786" s="209"/>
      <c r="P786" s="209"/>
      <c r="Q786" s="209"/>
      <c r="R786" s="209"/>
      <c r="S786" s="209"/>
      <c r="T786" s="209"/>
      <c r="U786" s="209"/>
      <c r="V786" s="209"/>
      <c r="W786" s="209"/>
    </row>
    <row r="787" spans="4:23" x14ac:dyDescent="0.25">
      <c r="D787" s="209"/>
      <c r="E787" s="209"/>
      <c r="F787" s="209"/>
      <c r="G787" s="209"/>
      <c r="H787" s="209"/>
      <c r="I787" s="209"/>
      <c r="J787" s="209"/>
      <c r="O787" s="209"/>
      <c r="P787" s="209"/>
      <c r="Q787" s="209"/>
      <c r="R787" s="209"/>
      <c r="S787" s="209"/>
      <c r="T787" s="209"/>
      <c r="U787" s="209"/>
      <c r="V787" s="209"/>
      <c r="W787" s="209"/>
    </row>
    <row r="788" spans="4:23" x14ac:dyDescent="0.25">
      <c r="D788" s="209"/>
      <c r="E788" s="209"/>
      <c r="F788" s="209"/>
      <c r="G788" s="209"/>
      <c r="H788" s="209"/>
      <c r="I788" s="209"/>
      <c r="J788" s="209"/>
      <c r="O788" s="209"/>
      <c r="P788" s="209"/>
      <c r="Q788" s="209"/>
      <c r="R788" s="209"/>
      <c r="S788" s="209"/>
      <c r="T788" s="209"/>
      <c r="U788" s="209"/>
      <c r="V788" s="209"/>
      <c r="W788" s="209"/>
    </row>
    <row r="789" spans="4:23" x14ac:dyDescent="0.25">
      <c r="D789" s="209"/>
      <c r="E789" s="209"/>
      <c r="F789" s="209"/>
      <c r="G789" s="209"/>
      <c r="H789" s="209"/>
      <c r="I789" s="209"/>
      <c r="J789" s="209"/>
      <c r="O789" s="209"/>
      <c r="P789" s="209"/>
      <c r="Q789" s="209"/>
      <c r="R789" s="209"/>
      <c r="S789" s="209"/>
      <c r="T789" s="209"/>
      <c r="U789" s="209"/>
      <c r="V789" s="209"/>
      <c r="W789" s="209"/>
    </row>
    <row r="790" spans="4:23" x14ac:dyDescent="0.25">
      <c r="D790" s="209"/>
      <c r="E790" s="209"/>
      <c r="F790" s="209"/>
      <c r="G790" s="209"/>
      <c r="H790" s="209"/>
      <c r="I790" s="209"/>
      <c r="J790" s="209"/>
      <c r="O790" s="209"/>
      <c r="P790" s="209"/>
      <c r="Q790" s="209"/>
      <c r="R790" s="209"/>
      <c r="S790" s="209"/>
      <c r="T790" s="209"/>
      <c r="U790" s="209"/>
      <c r="V790" s="209"/>
      <c r="W790" s="209"/>
    </row>
    <row r="791" spans="4:23" x14ac:dyDescent="0.25">
      <c r="D791" s="209"/>
      <c r="E791" s="209"/>
      <c r="F791" s="209"/>
      <c r="G791" s="209"/>
      <c r="H791" s="209"/>
      <c r="I791" s="209"/>
      <c r="J791" s="209"/>
      <c r="O791" s="209"/>
      <c r="P791" s="209"/>
      <c r="Q791" s="209"/>
      <c r="R791" s="209"/>
      <c r="S791" s="209"/>
      <c r="T791" s="209"/>
      <c r="U791" s="209"/>
      <c r="V791" s="209"/>
      <c r="W791" s="209"/>
    </row>
    <row r="792" spans="4:23" x14ac:dyDescent="0.25">
      <c r="D792" s="209"/>
      <c r="E792" s="209"/>
      <c r="F792" s="209"/>
      <c r="G792" s="209"/>
      <c r="H792" s="209"/>
      <c r="I792" s="209"/>
      <c r="J792" s="209"/>
      <c r="O792" s="209"/>
      <c r="P792" s="209"/>
      <c r="Q792" s="209"/>
      <c r="R792" s="209"/>
      <c r="S792" s="209"/>
      <c r="T792" s="209"/>
      <c r="U792" s="209"/>
      <c r="V792" s="209"/>
      <c r="W792" s="209"/>
    </row>
    <row r="793" spans="4:23" x14ac:dyDescent="0.25">
      <c r="D793" s="209"/>
      <c r="E793" s="209"/>
      <c r="F793" s="209"/>
      <c r="G793" s="209"/>
      <c r="H793" s="209"/>
      <c r="I793" s="209"/>
      <c r="J793" s="209"/>
      <c r="O793" s="209"/>
      <c r="P793" s="209"/>
      <c r="Q793" s="209"/>
      <c r="R793" s="209"/>
      <c r="S793" s="209"/>
      <c r="T793" s="209"/>
      <c r="U793" s="209"/>
      <c r="V793" s="209"/>
      <c r="W793" s="209"/>
    </row>
    <row r="794" spans="4:23" x14ac:dyDescent="0.25">
      <c r="D794" s="209"/>
      <c r="E794" s="209"/>
      <c r="F794" s="209"/>
      <c r="G794" s="209"/>
      <c r="H794" s="209"/>
      <c r="I794" s="209"/>
      <c r="J794" s="209"/>
      <c r="O794" s="209"/>
      <c r="P794" s="209"/>
      <c r="Q794" s="209"/>
      <c r="R794" s="209"/>
      <c r="S794" s="209"/>
      <c r="T794" s="209"/>
      <c r="U794" s="209"/>
      <c r="V794" s="209"/>
      <c r="W794" s="209"/>
    </row>
    <row r="795" spans="4:23" x14ac:dyDescent="0.25">
      <c r="D795" s="209"/>
      <c r="E795" s="209"/>
      <c r="F795" s="209"/>
      <c r="G795" s="209"/>
      <c r="H795" s="209"/>
      <c r="I795" s="209"/>
      <c r="J795" s="209"/>
      <c r="O795" s="209"/>
      <c r="P795" s="209"/>
      <c r="Q795" s="209"/>
      <c r="R795" s="209"/>
      <c r="S795" s="209"/>
      <c r="T795" s="209"/>
      <c r="U795" s="209"/>
      <c r="V795" s="209"/>
      <c r="W795" s="209"/>
    </row>
    <row r="796" spans="4:23" x14ac:dyDescent="0.25">
      <c r="D796" s="209"/>
      <c r="E796" s="209"/>
      <c r="F796" s="209"/>
      <c r="G796" s="209"/>
      <c r="H796" s="209"/>
      <c r="I796" s="209"/>
      <c r="J796" s="209"/>
      <c r="O796" s="209"/>
      <c r="P796" s="209"/>
      <c r="Q796" s="209"/>
      <c r="R796" s="209"/>
      <c r="S796" s="209"/>
      <c r="T796" s="209"/>
      <c r="U796" s="209"/>
      <c r="V796" s="209"/>
      <c r="W796" s="209"/>
    </row>
    <row r="797" spans="4:23" x14ac:dyDescent="0.25">
      <c r="D797" s="209"/>
      <c r="E797" s="209"/>
      <c r="F797" s="209"/>
      <c r="G797" s="209"/>
      <c r="H797" s="209"/>
      <c r="I797" s="209"/>
      <c r="J797" s="209"/>
      <c r="O797" s="209"/>
      <c r="P797" s="209"/>
      <c r="Q797" s="209"/>
      <c r="R797" s="209"/>
      <c r="S797" s="209"/>
      <c r="T797" s="209"/>
      <c r="U797" s="209"/>
      <c r="V797" s="209"/>
      <c r="W797" s="209"/>
    </row>
    <row r="798" spans="4:23" x14ac:dyDescent="0.25">
      <c r="D798" s="209"/>
      <c r="E798" s="209"/>
      <c r="F798" s="209"/>
      <c r="G798" s="209"/>
      <c r="H798" s="209"/>
      <c r="I798" s="209"/>
      <c r="J798" s="209"/>
      <c r="O798" s="209"/>
      <c r="P798" s="209"/>
      <c r="Q798" s="209"/>
      <c r="R798" s="209"/>
      <c r="S798" s="209"/>
      <c r="T798" s="209"/>
      <c r="U798" s="209"/>
      <c r="V798" s="209"/>
      <c r="W798" s="209"/>
    </row>
    <row r="799" spans="4:23" x14ac:dyDescent="0.25">
      <c r="D799" s="209"/>
      <c r="E799" s="209"/>
      <c r="F799" s="209"/>
      <c r="G799" s="209"/>
      <c r="H799" s="209"/>
      <c r="I799" s="209"/>
      <c r="J799" s="209"/>
      <c r="O799" s="209"/>
      <c r="P799" s="209"/>
      <c r="Q799" s="209"/>
      <c r="R799" s="209"/>
      <c r="S799" s="209"/>
      <c r="T799" s="209"/>
      <c r="U799" s="209"/>
      <c r="V799" s="209"/>
      <c r="W799" s="209"/>
    </row>
    <row r="800" spans="4:23" x14ac:dyDescent="0.25">
      <c r="D800" s="209"/>
      <c r="E800" s="209"/>
      <c r="F800" s="209"/>
      <c r="G800" s="209"/>
      <c r="H800" s="209"/>
      <c r="I800" s="209"/>
      <c r="J800" s="209"/>
      <c r="O800" s="209"/>
      <c r="P800" s="209"/>
      <c r="Q800" s="209"/>
      <c r="R800" s="209"/>
      <c r="S800" s="209"/>
      <c r="T800" s="209"/>
      <c r="U800" s="209"/>
      <c r="V800" s="209"/>
      <c r="W800" s="209"/>
    </row>
    <row r="801" spans="4:23" x14ac:dyDescent="0.25">
      <c r="D801" s="209"/>
      <c r="E801" s="209"/>
      <c r="F801" s="209"/>
      <c r="G801" s="209"/>
      <c r="H801" s="209"/>
      <c r="I801" s="209"/>
      <c r="J801" s="209"/>
      <c r="O801" s="209"/>
      <c r="P801" s="209"/>
      <c r="Q801" s="209"/>
      <c r="R801" s="209"/>
      <c r="S801" s="209"/>
      <c r="T801" s="209"/>
      <c r="U801" s="209"/>
      <c r="V801" s="209"/>
      <c r="W801" s="209"/>
    </row>
    <row r="802" spans="4:23" x14ac:dyDescent="0.25">
      <c r="D802" s="209"/>
      <c r="E802" s="209"/>
      <c r="F802" s="209"/>
      <c r="G802" s="209"/>
      <c r="H802" s="209"/>
      <c r="I802" s="209"/>
      <c r="J802" s="209"/>
      <c r="O802" s="209"/>
      <c r="P802" s="209"/>
      <c r="Q802" s="209"/>
      <c r="R802" s="209"/>
      <c r="S802" s="209"/>
      <c r="T802" s="209"/>
      <c r="U802" s="209"/>
      <c r="V802" s="209"/>
      <c r="W802" s="209"/>
    </row>
    <row r="803" spans="4:23" x14ac:dyDescent="0.25">
      <c r="D803" s="209"/>
      <c r="E803" s="209"/>
      <c r="F803" s="209"/>
      <c r="G803" s="209"/>
      <c r="H803" s="209"/>
      <c r="I803" s="209"/>
      <c r="J803" s="209"/>
      <c r="O803" s="209"/>
      <c r="P803" s="209"/>
      <c r="Q803" s="209"/>
      <c r="R803" s="209"/>
      <c r="S803" s="209"/>
      <c r="T803" s="209"/>
      <c r="U803" s="209"/>
      <c r="V803" s="209"/>
      <c r="W803" s="209"/>
    </row>
    <row r="804" spans="4:23" x14ac:dyDescent="0.25">
      <c r="D804" s="209"/>
      <c r="E804" s="209"/>
      <c r="F804" s="209"/>
      <c r="G804" s="209"/>
      <c r="H804" s="209"/>
      <c r="I804" s="209"/>
      <c r="J804" s="209"/>
      <c r="O804" s="209"/>
      <c r="P804" s="209"/>
      <c r="Q804" s="209"/>
      <c r="R804" s="209"/>
      <c r="S804" s="209"/>
      <c r="T804" s="209"/>
      <c r="U804" s="209"/>
      <c r="V804" s="209"/>
      <c r="W804" s="209"/>
    </row>
    <row r="805" spans="4:23" x14ac:dyDescent="0.25">
      <c r="D805" s="209"/>
      <c r="E805" s="209"/>
      <c r="F805" s="209"/>
      <c r="G805" s="209"/>
      <c r="H805" s="209"/>
      <c r="I805" s="209"/>
      <c r="J805" s="209"/>
      <c r="O805" s="209"/>
      <c r="P805" s="209"/>
      <c r="Q805" s="209"/>
      <c r="R805" s="209"/>
      <c r="S805" s="209"/>
      <c r="T805" s="209"/>
      <c r="U805" s="209"/>
      <c r="V805" s="209"/>
      <c r="W805" s="209"/>
    </row>
    <row r="806" spans="4:23" x14ac:dyDescent="0.25">
      <c r="D806" s="209"/>
      <c r="E806" s="209"/>
      <c r="F806" s="209"/>
      <c r="G806" s="209"/>
      <c r="H806" s="209"/>
      <c r="I806" s="209"/>
      <c r="J806" s="209"/>
      <c r="O806" s="209"/>
      <c r="P806" s="209"/>
      <c r="Q806" s="209"/>
      <c r="R806" s="209"/>
      <c r="S806" s="209"/>
      <c r="T806" s="209"/>
      <c r="U806" s="209"/>
      <c r="V806" s="209"/>
      <c r="W806" s="209"/>
    </row>
    <row r="807" spans="4:23" x14ac:dyDescent="0.25">
      <c r="D807" s="209"/>
      <c r="E807" s="209"/>
      <c r="F807" s="209"/>
      <c r="G807" s="209"/>
      <c r="H807" s="209"/>
      <c r="I807" s="209"/>
      <c r="J807" s="209"/>
      <c r="O807" s="209"/>
      <c r="P807" s="209"/>
      <c r="Q807" s="209"/>
      <c r="R807" s="209"/>
      <c r="S807" s="209"/>
      <c r="T807" s="209"/>
      <c r="U807" s="209"/>
      <c r="V807" s="209"/>
      <c r="W807" s="209"/>
    </row>
    <row r="808" spans="4:23" x14ac:dyDescent="0.25">
      <c r="D808" s="209"/>
      <c r="E808" s="209"/>
      <c r="F808" s="209"/>
      <c r="G808" s="209"/>
      <c r="H808" s="209"/>
      <c r="I808" s="209"/>
      <c r="J808" s="209"/>
      <c r="O808" s="209"/>
      <c r="P808" s="209"/>
      <c r="Q808" s="209"/>
      <c r="R808" s="209"/>
      <c r="S808" s="209"/>
      <c r="T808" s="209"/>
      <c r="U808" s="209"/>
      <c r="V808" s="209"/>
      <c r="W808" s="209"/>
    </row>
    <row r="809" spans="4:23" x14ac:dyDescent="0.25">
      <c r="D809" s="209"/>
      <c r="E809" s="209"/>
      <c r="F809" s="209"/>
      <c r="G809" s="209"/>
      <c r="H809" s="209"/>
      <c r="I809" s="209"/>
      <c r="J809" s="209"/>
      <c r="O809" s="209"/>
      <c r="P809" s="209"/>
      <c r="Q809" s="209"/>
      <c r="R809" s="209"/>
      <c r="S809" s="209"/>
      <c r="T809" s="209"/>
      <c r="U809" s="209"/>
      <c r="V809" s="209"/>
      <c r="W809" s="209"/>
    </row>
    <row r="810" spans="4:23" x14ac:dyDescent="0.25">
      <c r="D810" s="209"/>
      <c r="E810" s="209"/>
      <c r="F810" s="209"/>
      <c r="G810" s="209"/>
      <c r="H810" s="209"/>
      <c r="I810" s="209"/>
      <c r="J810" s="209"/>
      <c r="O810" s="209"/>
      <c r="P810" s="209"/>
      <c r="Q810" s="209"/>
      <c r="R810" s="209"/>
      <c r="S810" s="209"/>
      <c r="T810" s="209"/>
      <c r="U810" s="209"/>
      <c r="V810" s="209"/>
      <c r="W810" s="209"/>
    </row>
    <row r="811" spans="4:23" x14ac:dyDescent="0.25">
      <c r="D811" s="209"/>
      <c r="E811" s="209"/>
      <c r="F811" s="209"/>
      <c r="G811" s="209"/>
      <c r="H811" s="209"/>
      <c r="I811" s="209"/>
      <c r="J811" s="209"/>
      <c r="O811" s="209"/>
      <c r="P811" s="209"/>
      <c r="Q811" s="209"/>
      <c r="R811" s="209"/>
      <c r="S811" s="209"/>
      <c r="T811" s="209"/>
      <c r="U811" s="209"/>
      <c r="V811" s="209"/>
      <c r="W811" s="209"/>
    </row>
    <row r="812" spans="4:23" x14ac:dyDescent="0.25">
      <c r="D812" s="209"/>
      <c r="E812" s="209"/>
      <c r="F812" s="209"/>
      <c r="G812" s="209"/>
      <c r="H812" s="209"/>
      <c r="I812" s="209"/>
      <c r="J812" s="209"/>
      <c r="O812" s="209"/>
      <c r="P812" s="209"/>
      <c r="Q812" s="209"/>
      <c r="R812" s="209"/>
      <c r="S812" s="209"/>
      <c r="T812" s="209"/>
      <c r="U812" s="209"/>
      <c r="V812" s="209"/>
      <c r="W812" s="209"/>
    </row>
    <row r="813" spans="4:23" x14ac:dyDescent="0.25">
      <c r="D813" s="209"/>
      <c r="E813" s="209"/>
      <c r="F813" s="209"/>
      <c r="G813" s="209"/>
      <c r="H813" s="209"/>
      <c r="I813" s="209"/>
      <c r="J813" s="209"/>
      <c r="O813" s="209"/>
      <c r="P813" s="209"/>
      <c r="Q813" s="209"/>
      <c r="R813" s="209"/>
      <c r="S813" s="209"/>
      <c r="T813" s="209"/>
      <c r="U813" s="209"/>
      <c r="V813" s="209"/>
      <c r="W813" s="209"/>
    </row>
    <row r="814" spans="4:23" x14ac:dyDescent="0.25">
      <c r="D814" s="209"/>
      <c r="E814" s="209"/>
      <c r="F814" s="209"/>
      <c r="G814" s="209"/>
      <c r="H814" s="209"/>
      <c r="I814" s="209"/>
      <c r="J814" s="209"/>
      <c r="O814" s="209"/>
      <c r="P814" s="209"/>
      <c r="Q814" s="209"/>
      <c r="R814" s="209"/>
      <c r="S814" s="209"/>
      <c r="T814" s="209"/>
      <c r="U814" s="209"/>
      <c r="V814" s="209"/>
      <c r="W814" s="209"/>
    </row>
    <row r="815" spans="4:23" x14ac:dyDescent="0.25">
      <c r="D815" s="209"/>
      <c r="E815" s="209"/>
      <c r="F815" s="209"/>
      <c r="G815" s="209"/>
      <c r="H815" s="209"/>
      <c r="I815" s="209"/>
      <c r="J815" s="209"/>
      <c r="O815" s="209"/>
      <c r="P815" s="209"/>
      <c r="Q815" s="209"/>
      <c r="R815" s="209"/>
      <c r="S815" s="209"/>
      <c r="T815" s="209"/>
      <c r="U815" s="209"/>
      <c r="V815" s="209"/>
      <c r="W815" s="209"/>
    </row>
    <row r="816" spans="4:23" x14ac:dyDescent="0.25">
      <c r="D816" s="209"/>
      <c r="E816" s="209"/>
      <c r="F816" s="209"/>
      <c r="G816" s="209"/>
      <c r="H816" s="209"/>
      <c r="I816" s="209"/>
      <c r="J816" s="209"/>
      <c r="O816" s="209"/>
      <c r="P816" s="209"/>
      <c r="Q816" s="209"/>
      <c r="R816" s="209"/>
      <c r="S816" s="209"/>
      <c r="T816" s="209"/>
      <c r="U816" s="209"/>
      <c r="V816" s="209"/>
      <c r="W816" s="209"/>
    </row>
    <row r="817" spans="4:23" x14ac:dyDescent="0.25">
      <c r="D817" s="209"/>
      <c r="E817" s="209"/>
      <c r="F817" s="209"/>
      <c r="G817" s="209"/>
      <c r="H817" s="209"/>
      <c r="I817" s="209"/>
      <c r="J817" s="209"/>
      <c r="O817" s="209"/>
      <c r="P817" s="209"/>
      <c r="Q817" s="209"/>
      <c r="R817" s="209"/>
      <c r="S817" s="209"/>
      <c r="T817" s="209"/>
      <c r="U817" s="209"/>
      <c r="V817" s="209"/>
      <c r="W817" s="209"/>
    </row>
    <row r="818" spans="4:23" x14ac:dyDescent="0.25">
      <c r="D818" s="209"/>
      <c r="E818" s="209"/>
      <c r="F818" s="209"/>
      <c r="G818" s="209"/>
      <c r="H818" s="209"/>
      <c r="I818" s="209"/>
      <c r="J818" s="209"/>
      <c r="O818" s="209"/>
      <c r="P818" s="209"/>
      <c r="Q818" s="209"/>
      <c r="R818" s="209"/>
      <c r="S818" s="209"/>
      <c r="T818" s="209"/>
      <c r="U818" s="209"/>
      <c r="V818" s="209"/>
      <c r="W818" s="209"/>
    </row>
    <row r="819" spans="4:23" x14ac:dyDescent="0.25">
      <c r="D819" s="209"/>
      <c r="E819" s="209"/>
      <c r="F819" s="209"/>
      <c r="G819" s="209"/>
      <c r="H819" s="209"/>
      <c r="I819" s="209"/>
      <c r="J819" s="209"/>
      <c r="O819" s="209"/>
      <c r="P819" s="209"/>
      <c r="Q819" s="209"/>
      <c r="R819" s="209"/>
      <c r="S819" s="209"/>
      <c r="T819" s="209"/>
      <c r="U819" s="209"/>
      <c r="V819" s="209"/>
      <c r="W819" s="209"/>
    </row>
    <row r="820" spans="4:23" x14ac:dyDescent="0.25">
      <c r="D820" s="209"/>
      <c r="E820" s="209"/>
      <c r="F820" s="209"/>
      <c r="G820" s="209"/>
      <c r="H820" s="209"/>
      <c r="I820" s="209"/>
      <c r="J820" s="209"/>
      <c r="O820" s="209"/>
      <c r="P820" s="209"/>
      <c r="Q820" s="209"/>
      <c r="R820" s="209"/>
      <c r="S820" s="209"/>
      <c r="T820" s="209"/>
      <c r="U820" s="209"/>
      <c r="V820" s="209"/>
      <c r="W820" s="209"/>
    </row>
    <row r="821" spans="4:23" x14ac:dyDescent="0.25">
      <c r="D821" s="209"/>
      <c r="E821" s="209"/>
      <c r="F821" s="209"/>
      <c r="G821" s="209"/>
      <c r="H821" s="209"/>
      <c r="I821" s="209"/>
      <c r="J821" s="209"/>
      <c r="O821" s="209"/>
      <c r="P821" s="209"/>
      <c r="Q821" s="209"/>
      <c r="R821" s="209"/>
      <c r="S821" s="209"/>
      <c r="T821" s="209"/>
      <c r="U821" s="209"/>
      <c r="V821" s="209"/>
      <c r="W821" s="209"/>
    </row>
    <row r="822" spans="4:23" x14ac:dyDescent="0.25">
      <c r="D822" s="209"/>
      <c r="E822" s="209"/>
      <c r="F822" s="209"/>
      <c r="G822" s="209"/>
      <c r="H822" s="209"/>
      <c r="I822" s="209"/>
      <c r="J822" s="209"/>
      <c r="O822" s="209"/>
      <c r="P822" s="209"/>
      <c r="Q822" s="209"/>
      <c r="R822" s="209"/>
      <c r="S822" s="209"/>
      <c r="T822" s="209"/>
      <c r="U822" s="209"/>
      <c r="V822" s="209"/>
      <c r="W822" s="209"/>
    </row>
    <row r="823" spans="4:23" x14ac:dyDescent="0.25">
      <c r="D823" s="209"/>
      <c r="E823" s="209"/>
      <c r="F823" s="209"/>
      <c r="G823" s="209"/>
      <c r="H823" s="209"/>
      <c r="I823" s="209"/>
      <c r="J823" s="209"/>
      <c r="O823" s="209"/>
      <c r="P823" s="209"/>
      <c r="Q823" s="209"/>
      <c r="R823" s="209"/>
      <c r="S823" s="209"/>
      <c r="T823" s="209"/>
      <c r="U823" s="209"/>
      <c r="V823" s="209"/>
      <c r="W823" s="209"/>
    </row>
    <row r="824" spans="4:23" x14ac:dyDescent="0.25">
      <c r="D824" s="209"/>
      <c r="E824" s="209"/>
      <c r="F824" s="209"/>
      <c r="G824" s="209"/>
      <c r="H824" s="209"/>
      <c r="I824" s="209"/>
      <c r="J824" s="209"/>
      <c r="O824" s="209"/>
      <c r="P824" s="209"/>
      <c r="Q824" s="209"/>
      <c r="R824" s="209"/>
      <c r="S824" s="209"/>
      <c r="T824" s="209"/>
      <c r="U824" s="209"/>
      <c r="V824" s="209"/>
      <c r="W824" s="209"/>
    </row>
    <row r="825" spans="4:23" x14ac:dyDescent="0.25">
      <c r="D825" s="209"/>
      <c r="E825" s="209"/>
      <c r="F825" s="209"/>
      <c r="G825" s="209"/>
      <c r="H825" s="209"/>
      <c r="I825" s="209"/>
      <c r="J825" s="209"/>
      <c r="O825" s="209"/>
      <c r="P825" s="209"/>
      <c r="Q825" s="209"/>
      <c r="R825" s="209"/>
      <c r="S825" s="209"/>
      <c r="T825" s="209"/>
      <c r="U825" s="209"/>
      <c r="V825" s="209"/>
      <c r="W825" s="209"/>
    </row>
    <row r="826" spans="4:23" x14ac:dyDescent="0.25">
      <c r="D826" s="209"/>
      <c r="E826" s="209"/>
      <c r="F826" s="209"/>
      <c r="G826" s="209"/>
      <c r="H826" s="209"/>
      <c r="I826" s="209"/>
      <c r="J826" s="209"/>
      <c r="O826" s="209"/>
      <c r="P826" s="209"/>
      <c r="Q826" s="209"/>
      <c r="R826" s="209"/>
      <c r="S826" s="209"/>
      <c r="T826" s="209"/>
      <c r="U826" s="209"/>
      <c r="V826" s="209"/>
      <c r="W826" s="209"/>
    </row>
    <row r="827" spans="4:23" x14ac:dyDescent="0.25">
      <c r="D827" s="209"/>
      <c r="E827" s="209"/>
      <c r="F827" s="209"/>
      <c r="G827" s="209"/>
      <c r="H827" s="209"/>
      <c r="I827" s="209"/>
      <c r="J827" s="209"/>
      <c r="O827" s="209"/>
      <c r="P827" s="209"/>
      <c r="Q827" s="209"/>
      <c r="R827" s="209"/>
      <c r="S827" s="209"/>
      <c r="T827" s="209"/>
      <c r="U827" s="209"/>
      <c r="V827" s="209"/>
      <c r="W827" s="209"/>
    </row>
    <row r="828" spans="4:23" x14ac:dyDescent="0.25">
      <c r="D828" s="209"/>
      <c r="E828" s="209"/>
      <c r="F828" s="209"/>
      <c r="G828" s="209"/>
      <c r="H828" s="209"/>
      <c r="I828" s="209"/>
      <c r="J828" s="209"/>
      <c r="O828" s="209"/>
      <c r="P828" s="209"/>
      <c r="Q828" s="209"/>
      <c r="R828" s="209"/>
      <c r="S828" s="209"/>
      <c r="T828" s="209"/>
      <c r="U828" s="209"/>
      <c r="V828" s="209"/>
      <c r="W828" s="209"/>
    </row>
    <row r="829" spans="4:23" x14ac:dyDescent="0.25">
      <c r="D829" s="209"/>
      <c r="E829" s="209"/>
      <c r="F829" s="209"/>
      <c r="G829" s="209"/>
      <c r="H829" s="209"/>
      <c r="I829" s="209"/>
      <c r="J829" s="209"/>
      <c r="O829" s="209"/>
      <c r="P829" s="209"/>
      <c r="Q829" s="209"/>
      <c r="R829" s="209"/>
      <c r="S829" s="209"/>
      <c r="T829" s="209"/>
      <c r="U829" s="209"/>
      <c r="V829" s="209"/>
      <c r="W829" s="209"/>
    </row>
    <row r="830" spans="4:23" x14ac:dyDescent="0.25">
      <c r="D830" s="209"/>
      <c r="E830" s="209"/>
      <c r="F830" s="209"/>
      <c r="G830" s="209"/>
      <c r="H830" s="209"/>
      <c r="I830" s="209"/>
      <c r="J830" s="209"/>
      <c r="O830" s="209"/>
      <c r="P830" s="209"/>
      <c r="Q830" s="209"/>
      <c r="R830" s="209"/>
      <c r="S830" s="209"/>
      <c r="T830" s="209"/>
      <c r="U830" s="209"/>
      <c r="V830" s="209"/>
      <c r="W830" s="209"/>
    </row>
    <row r="831" spans="4:23" x14ac:dyDescent="0.25">
      <c r="D831" s="209"/>
      <c r="E831" s="209"/>
      <c r="F831" s="209"/>
      <c r="G831" s="209"/>
      <c r="H831" s="209"/>
      <c r="I831" s="209"/>
      <c r="J831" s="209"/>
      <c r="O831" s="209"/>
      <c r="P831" s="209"/>
      <c r="Q831" s="209"/>
      <c r="R831" s="209"/>
      <c r="S831" s="209"/>
      <c r="T831" s="209"/>
      <c r="U831" s="209"/>
      <c r="V831" s="209"/>
      <c r="W831" s="209"/>
    </row>
    <row r="832" spans="4:23" x14ac:dyDescent="0.25">
      <c r="D832" s="209"/>
      <c r="E832" s="209"/>
      <c r="F832" s="209"/>
      <c r="G832" s="209"/>
      <c r="H832" s="209"/>
      <c r="I832" s="209"/>
      <c r="J832" s="209"/>
      <c r="O832" s="209"/>
      <c r="P832" s="209"/>
      <c r="Q832" s="209"/>
      <c r="R832" s="209"/>
      <c r="S832" s="209"/>
      <c r="T832" s="209"/>
      <c r="U832" s="209"/>
      <c r="V832" s="209"/>
      <c r="W832" s="209"/>
    </row>
    <row r="833" spans="4:23" x14ac:dyDescent="0.25">
      <c r="D833" s="209"/>
      <c r="E833" s="209"/>
      <c r="F833" s="209"/>
      <c r="G833" s="209"/>
      <c r="H833" s="209"/>
      <c r="I833" s="209"/>
      <c r="J833" s="209"/>
      <c r="O833" s="209"/>
      <c r="P833" s="209"/>
      <c r="Q833" s="209"/>
      <c r="R833" s="209"/>
      <c r="S833" s="209"/>
      <c r="T833" s="209"/>
      <c r="U833" s="209"/>
      <c r="V833" s="209"/>
      <c r="W833" s="209"/>
    </row>
    <row r="834" spans="4:23" x14ac:dyDescent="0.25">
      <c r="D834" s="209"/>
      <c r="E834" s="209"/>
      <c r="F834" s="209"/>
      <c r="G834" s="209"/>
      <c r="H834" s="209"/>
      <c r="I834" s="209"/>
      <c r="J834" s="209"/>
      <c r="O834" s="209"/>
      <c r="P834" s="209"/>
      <c r="Q834" s="209"/>
      <c r="R834" s="209"/>
      <c r="S834" s="209"/>
      <c r="T834" s="209"/>
      <c r="U834" s="209"/>
      <c r="V834" s="209"/>
      <c r="W834" s="209"/>
    </row>
    <row r="835" spans="4:23" x14ac:dyDescent="0.25">
      <c r="D835" s="209"/>
      <c r="E835" s="209"/>
      <c r="F835" s="209"/>
      <c r="G835" s="209"/>
      <c r="H835" s="209"/>
      <c r="I835" s="209"/>
      <c r="J835" s="209"/>
      <c r="O835" s="209"/>
      <c r="P835" s="209"/>
      <c r="Q835" s="209"/>
      <c r="R835" s="209"/>
      <c r="S835" s="209"/>
      <c r="T835" s="209"/>
      <c r="U835" s="209"/>
      <c r="V835" s="209"/>
      <c r="W835" s="209"/>
    </row>
    <row r="836" spans="4:23" x14ac:dyDescent="0.25">
      <c r="D836" s="209"/>
      <c r="E836" s="209"/>
      <c r="F836" s="209"/>
      <c r="G836" s="209"/>
      <c r="H836" s="209"/>
      <c r="I836" s="209"/>
      <c r="J836" s="209"/>
      <c r="O836" s="209"/>
      <c r="P836" s="209"/>
      <c r="Q836" s="209"/>
      <c r="R836" s="209"/>
      <c r="S836" s="209"/>
      <c r="T836" s="209"/>
      <c r="U836" s="209"/>
      <c r="V836" s="209"/>
      <c r="W836" s="209"/>
    </row>
    <row r="837" spans="4:23" x14ac:dyDescent="0.25">
      <c r="D837" s="209"/>
      <c r="E837" s="209"/>
      <c r="F837" s="209"/>
      <c r="G837" s="209"/>
      <c r="H837" s="209"/>
      <c r="I837" s="209"/>
      <c r="J837" s="209"/>
      <c r="O837" s="209"/>
      <c r="P837" s="209"/>
      <c r="Q837" s="209"/>
      <c r="R837" s="209"/>
      <c r="S837" s="209"/>
      <c r="T837" s="209"/>
      <c r="U837" s="209"/>
      <c r="V837" s="209"/>
      <c r="W837" s="209"/>
    </row>
    <row r="838" spans="4:23" x14ac:dyDescent="0.25">
      <c r="D838" s="209"/>
      <c r="E838" s="209"/>
      <c r="F838" s="209"/>
      <c r="G838" s="209"/>
      <c r="H838" s="209"/>
      <c r="I838" s="209"/>
      <c r="J838" s="209"/>
      <c r="O838" s="209"/>
      <c r="P838" s="209"/>
      <c r="Q838" s="209"/>
      <c r="R838" s="209"/>
      <c r="S838" s="209"/>
      <c r="T838" s="209"/>
      <c r="U838" s="209"/>
      <c r="V838" s="209"/>
      <c r="W838" s="209"/>
    </row>
    <row r="839" spans="4:23" x14ac:dyDescent="0.25">
      <c r="D839" s="209"/>
      <c r="E839" s="209"/>
      <c r="F839" s="209"/>
      <c r="G839" s="209"/>
      <c r="H839" s="209"/>
      <c r="I839" s="209"/>
      <c r="J839" s="209"/>
      <c r="O839" s="209"/>
      <c r="P839" s="209"/>
      <c r="Q839" s="209"/>
      <c r="R839" s="209"/>
      <c r="S839" s="209"/>
      <c r="T839" s="209"/>
      <c r="U839" s="209"/>
      <c r="V839" s="209"/>
      <c r="W839" s="209"/>
    </row>
    <row r="840" spans="4:23" x14ac:dyDescent="0.25">
      <c r="D840" s="209"/>
      <c r="E840" s="209"/>
      <c r="F840" s="209"/>
      <c r="G840" s="209"/>
      <c r="H840" s="209"/>
      <c r="I840" s="209"/>
      <c r="J840" s="209"/>
      <c r="O840" s="209"/>
      <c r="P840" s="209"/>
      <c r="Q840" s="209"/>
      <c r="R840" s="209"/>
      <c r="S840" s="209"/>
      <c r="T840" s="209"/>
      <c r="U840" s="209"/>
      <c r="V840" s="209"/>
      <c r="W840" s="209"/>
    </row>
    <row r="841" spans="4:23" x14ac:dyDescent="0.25">
      <c r="D841" s="209"/>
      <c r="E841" s="209"/>
      <c r="F841" s="209"/>
      <c r="G841" s="209"/>
      <c r="H841" s="209"/>
      <c r="I841" s="209"/>
      <c r="J841" s="209"/>
      <c r="O841" s="209"/>
      <c r="P841" s="209"/>
      <c r="Q841" s="209"/>
      <c r="R841" s="209"/>
      <c r="S841" s="209"/>
      <c r="T841" s="209"/>
      <c r="U841" s="209"/>
      <c r="V841" s="209"/>
      <c r="W841" s="209"/>
    </row>
    <row r="842" spans="4:23" x14ac:dyDescent="0.25">
      <c r="D842" s="209"/>
      <c r="E842" s="209"/>
      <c r="F842" s="209"/>
      <c r="G842" s="209"/>
      <c r="H842" s="209"/>
      <c r="I842" s="209"/>
      <c r="J842" s="209"/>
      <c r="O842" s="209"/>
      <c r="P842" s="209"/>
      <c r="Q842" s="209"/>
      <c r="R842" s="209"/>
      <c r="S842" s="209"/>
      <c r="T842" s="209"/>
      <c r="U842" s="209"/>
      <c r="V842" s="209"/>
      <c r="W842" s="209"/>
    </row>
    <row r="843" spans="4:23" x14ac:dyDescent="0.25">
      <c r="D843" s="209"/>
      <c r="E843" s="209"/>
      <c r="F843" s="209"/>
      <c r="G843" s="209"/>
      <c r="H843" s="209"/>
      <c r="I843" s="209"/>
      <c r="J843" s="209"/>
      <c r="O843" s="209"/>
      <c r="P843" s="209"/>
      <c r="Q843" s="209"/>
      <c r="R843" s="209"/>
      <c r="S843" s="209"/>
      <c r="T843" s="209"/>
      <c r="U843" s="209"/>
      <c r="V843" s="209"/>
      <c r="W843" s="209"/>
    </row>
    <row r="844" spans="4:23" x14ac:dyDescent="0.25">
      <c r="D844" s="209"/>
      <c r="E844" s="209"/>
      <c r="F844" s="209"/>
      <c r="G844" s="209"/>
      <c r="H844" s="209"/>
      <c r="I844" s="209"/>
      <c r="J844" s="209"/>
      <c r="O844" s="209"/>
      <c r="P844" s="209"/>
      <c r="Q844" s="209"/>
      <c r="R844" s="209"/>
      <c r="S844" s="209"/>
      <c r="T844" s="209"/>
      <c r="U844" s="209"/>
      <c r="V844" s="209"/>
      <c r="W844" s="209"/>
    </row>
    <row r="845" spans="4:23" x14ac:dyDescent="0.25">
      <c r="D845" s="209"/>
      <c r="E845" s="209"/>
      <c r="F845" s="209"/>
      <c r="G845" s="209"/>
      <c r="H845" s="209"/>
      <c r="I845" s="209"/>
      <c r="J845" s="209"/>
      <c r="O845" s="209"/>
      <c r="P845" s="209"/>
      <c r="Q845" s="209"/>
      <c r="R845" s="209"/>
      <c r="S845" s="209"/>
      <c r="T845" s="209"/>
      <c r="U845" s="209"/>
      <c r="V845" s="209"/>
      <c r="W845" s="209"/>
    </row>
    <row r="846" spans="4:23" x14ac:dyDescent="0.25">
      <c r="D846" s="209"/>
      <c r="E846" s="209"/>
      <c r="F846" s="209"/>
      <c r="G846" s="209"/>
      <c r="H846" s="209"/>
      <c r="I846" s="209"/>
      <c r="J846" s="209"/>
      <c r="O846" s="209"/>
      <c r="P846" s="209"/>
      <c r="Q846" s="209"/>
      <c r="R846" s="209"/>
      <c r="S846" s="209"/>
      <c r="T846" s="209"/>
      <c r="U846" s="209"/>
      <c r="V846" s="209"/>
      <c r="W846" s="209"/>
    </row>
    <row r="847" spans="4:23" x14ac:dyDescent="0.25">
      <c r="D847" s="209"/>
      <c r="E847" s="209"/>
      <c r="F847" s="209"/>
      <c r="G847" s="209"/>
      <c r="H847" s="209"/>
      <c r="I847" s="209"/>
      <c r="J847" s="209"/>
      <c r="O847" s="209"/>
      <c r="P847" s="209"/>
      <c r="Q847" s="209"/>
      <c r="R847" s="209"/>
      <c r="S847" s="209"/>
      <c r="T847" s="209"/>
      <c r="U847" s="209"/>
      <c r="V847" s="209"/>
      <c r="W847" s="209"/>
    </row>
    <row r="848" spans="4:23" x14ac:dyDescent="0.25">
      <c r="D848" s="209"/>
      <c r="E848" s="209"/>
      <c r="F848" s="209"/>
      <c r="G848" s="209"/>
      <c r="H848" s="209"/>
      <c r="I848" s="209"/>
      <c r="J848" s="209"/>
      <c r="O848" s="209"/>
      <c r="P848" s="209"/>
      <c r="Q848" s="209"/>
      <c r="R848" s="209"/>
      <c r="S848" s="209"/>
      <c r="T848" s="209"/>
      <c r="U848" s="209"/>
      <c r="V848" s="209"/>
      <c r="W848" s="209"/>
    </row>
    <row r="849" spans="4:23" x14ac:dyDescent="0.25">
      <c r="D849" s="209"/>
      <c r="E849" s="209"/>
      <c r="F849" s="209"/>
      <c r="G849" s="209"/>
      <c r="H849" s="209"/>
      <c r="I849" s="209"/>
      <c r="J849" s="209"/>
      <c r="O849" s="209"/>
      <c r="P849" s="209"/>
      <c r="Q849" s="209"/>
      <c r="R849" s="209"/>
      <c r="S849" s="209"/>
      <c r="T849" s="209"/>
      <c r="U849" s="209"/>
      <c r="V849" s="209"/>
      <c r="W849" s="209"/>
    </row>
    <row r="850" spans="4:23" x14ac:dyDescent="0.25">
      <c r="D850" s="209"/>
      <c r="E850" s="209"/>
      <c r="F850" s="209"/>
      <c r="G850" s="209"/>
      <c r="H850" s="209"/>
      <c r="I850" s="209"/>
      <c r="J850" s="209"/>
      <c r="O850" s="209"/>
      <c r="P850" s="209"/>
      <c r="Q850" s="209"/>
      <c r="R850" s="209"/>
      <c r="S850" s="209"/>
      <c r="T850" s="209"/>
      <c r="U850" s="209"/>
      <c r="V850" s="209"/>
      <c r="W850" s="209"/>
    </row>
    <row r="851" spans="4:23" x14ac:dyDescent="0.25">
      <c r="D851" s="209"/>
      <c r="E851" s="209"/>
      <c r="F851" s="209"/>
      <c r="G851" s="209"/>
      <c r="H851" s="209"/>
      <c r="I851" s="209"/>
      <c r="J851" s="209"/>
      <c r="O851" s="209"/>
      <c r="P851" s="209"/>
      <c r="Q851" s="209"/>
      <c r="R851" s="209"/>
      <c r="S851" s="209"/>
      <c r="T851" s="209"/>
      <c r="U851" s="209"/>
      <c r="V851" s="209"/>
      <c r="W851" s="209"/>
    </row>
    <row r="852" spans="4:23" x14ac:dyDescent="0.25">
      <c r="D852" s="209"/>
      <c r="E852" s="209"/>
      <c r="F852" s="209"/>
      <c r="G852" s="209"/>
      <c r="H852" s="209"/>
      <c r="I852" s="209"/>
      <c r="J852" s="209"/>
      <c r="O852" s="209"/>
      <c r="P852" s="209"/>
      <c r="Q852" s="209"/>
      <c r="R852" s="209"/>
      <c r="S852" s="209"/>
      <c r="T852" s="209"/>
      <c r="U852" s="209"/>
      <c r="V852" s="209"/>
      <c r="W852" s="209"/>
    </row>
    <row r="853" spans="4:23" x14ac:dyDescent="0.25">
      <c r="D853" s="209"/>
      <c r="E853" s="209"/>
      <c r="F853" s="209"/>
      <c r="G853" s="209"/>
      <c r="H853" s="209"/>
      <c r="I853" s="209"/>
      <c r="J853" s="209"/>
      <c r="O853" s="209"/>
      <c r="P853" s="209"/>
      <c r="Q853" s="209"/>
      <c r="R853" s="209"/>
      <c r="S853" s="209"/>
      <c r="T853" s="209"/>
      <c r="U853" s="209"/>
      <c r="V853" s="209"/>
      <c r="W853" s="209"/>
    </row>
    <row r="854" spans="4:23" x14ac:dyDescent="0.25">
      <c r="D854" s="209"/>
      <c r="E854" s="209"/>
      <c r="F854" s="209"/>
      <c r="G854" s="209"/>
      <c r="H854" s="209"/>
      <c r="I854" s="209"/>
      <c r="J854" s="209"/>
      <c r="O854" s="209"/>
      <c r="P854" s="209"/>
      <c r="Q854" s="209"/>
      <c r="R854" s="209"/>
      <c r="S854" s="209"/>
      <c r="T854" s="209"/>
      <c r="U854" s="209"/>
      <c r="V854" s="209"/>
      <c r="W854" s="209"/>
    </row>
    <row r="855" spans="4:23" x14ac:dyDescent="0.25">
      <c r="D855" s="209"/>
      <c r="E855" s="209"/>
      <c r="F855" s="209"/>
      <c r="G855" s="209"/>
      <c r="H855" s="209"/>
      <c r="I855" s="209"/>
      <c r="J855" s="209"/>
      <c r="O855" s="209"/>
      <c r="P855" s="209"/>
      <c r="Q855" s="209"/>
      <c r="R855" s="209"/>
      <c r="S855" s="209"/>
      <c r="T855" s="209"/>
      <c r="U855" s="209"/>
      <c r="V855" s="209"/>
      <c r="W855" s="209"/>
    </row>
    <row r="856" spans="4:23" x14ac:dyDescent="0.25">
      <c r="D856" s="209"/>
      <c r="E856" s="209"/>
      <c r="F856" s="209"/>
      <c r="G856" s="209"/>
      <c r="H856" s="209"/>
      <c r="I856" s="209"/>
      <c r="J856" s="209"/>
      <c r="O856" s="209"/>
      <c r="P856" s="209"/>
      <c r="Q856" s="209"/>
      <c r="R856" s="209"/>
      <c r="S856" s="209"/>
      <c r="T856" s="209"/>
      <c r="U856" s="209"/>
      <c r="V856" s="209"/>
      <c r="W856" s="209"/>
    </row>
    <row r="857" spans="4:23" x14ac:dyDescent="0.25">
      <c r="D857" s="209"/>
      <c r="E857" s="209"/>
      <c r="F857" s="209"/>
      <c r="G857" s="209"/>
      <c r="H857" s="209"/>
      <c r="I857" s="209"/>
      <c r="J857" s="209"/>
      <c r="O857" s="209"/>
      <c r="P857" s="209"/>
      <c r="Q857" s="209"/>
      <c r="R857" s="209"/>
      <c r="S857" s="209"/>
      <c r="T857" s="209"/>
      <c r="U857" s="209"/>
      <c r="V857" s="209"/>
      <c r="W857" s="209"/>
    </row>
    <row r="858" spans="4:23" x14ac:dyDescent="0.25">
      <c r="D858" s="209"/>
      <c r="E858" s="209"/>
      <c r="F858" s="209"/>
      <c r="G858" s="209"/>
      <c r="H858" s="209"/>
      <c r="I858" s="209"/>
      <c r="J858" s="209"/>
      <c r="O858" s="209"/>
      <c r="P858" s="209"/>
      <c r="Q858" s="209"/>
      <c r="R858" s="209"/>
      <c r="S858" s="209"/>
      <c r="T858" s="209"/>
      <c r="U858" s="209"/>
      <c r="V858" s="209"/>
      <c r="W858" s="209"/>
    </row>
    <row r="859" spans="4:23" x14ac:dyDescent="0.25">
      <c r="D859" s="209"/>
      <c r="E859" s="209"/>
      <c r="F859" s="209"/>
      <c r="G859" s="209"/>
      <c r="H859" s="209"/>
      <c r="I859" s="209"/>
      <c r="J859" s="209"/>
      <c r="O859" s="209"/>
      <c r="P859" s="209"/>
      <c r="Q859" s="209"/>
      <c r="R859" s="209"/>
      <c r="S859" s="209"/>
      <c r="T859" s="209"/>
      <c r="U859" s="209"/>
      <c r="V859" s="209"/>
      <c r="W859" s="209"/>
    </row>
    <row r="860" spans="4:23" x14ac:dyDescent="0.25">
      <c r="D860" s="209"/>
      <c r="E860" s="209"/>
      <c r="F860" s="209"/>
      <c r="G860" s="209"/>
      <c r="H860" s="209"/>
      <c r="I860" s="209"/>
      <c r="J860" s="209"/>
      <c r="O860" s="209"/>
      <c r="P860" s="209"/>
      <c r="Q860" s="209"/>
      <c r="R860" s="209"/>
      <c r="S860" s="209"/>
      <c r="T860" s="209"/>
      <c r="U860" s="209"/>
      <c r="V860" s="209"/>
      <c r="W860" s="209"/>
    </row>
    <row r="861" spans="4:23" x14ac:dyDescent="0.25">
      <c r="D861" s="209"/>
      <c r="E861" s="209"/>
      <c r="F861" s="209"/>
      <c r="G861" s="209"/>
      <c r="H861" s="209"/>
      <c r="I861" s="209"/>
      <c r="J861" s="209"/>
      <c r="O861" s="209"/>
      <c r="P861" s="209"/>
      <c r="Q861" s="209"/>
      <c r="R861" s="209"/>
      <c r="S861" s="209"/>
      <c r="T861" s="209"/>
      <c r="U861" s="209"/>
      <c r="V861" s="209"/>
      <c r="W861" s="209"/>
    </row>
    <row r="862" spans="4:23" x14ac:dyDescent="0.25">
      <c r="D862" s="209"/>
      <c r="E862" s="209"/>
      <c r="F862" s="209"/>
      <c r="G862" s="209"/>
      <c r="H862" s="209"/>
      <c r="I862" s="209"/>
      <c r="J862" s="209"/>
      <c r="O862" s="209"/>
      <c r="P862" s="209"/>
      <c r="Q862" s="209"/>
      <c r="R862" s="209"/>
      <c r="S862" s="209"/>
      <c r="T862" s="209"/>
      <c r="U862" s="209"/>
      <c r="V862" s="209"/>
      <c r="W862" s="209"/>
    </row>
    <row r="863" spans="4:23" x14ac:dyDescent="0.25">
      <c r="D863" s="209"/>
      <c r="E863" s="209"/>
      <c r="F863" s="209"/>
      <c r="G863" s="209"/>
      <c r="H863" s="209"/>
      <c r="I863" s="209"/>
      <c r="J863" s="209"/>
      <c r="O863" s="209"/>
      <c r="P863" s="209"/>
      <c r="Q863" s="209"/>
      <c r="R863" s="209"/>
      <c r="S863" s="209"/>
      <c r="T863" s="209"/>
      <c r="U863" s="209"/>
      <c r="V863" s="209"/>
      <c r="W863" s="209"/>
    </row>
    <row r="864" spans="4:23" x14ac:dyDescent="0.25">
      <c r="D864" s="209"/>
      <c r="E864" s="209"/>
      <c r="F864" s="209"/>
      <c r="G864" s="209"/>
      <c r="H864" s="209"/>
      <c r="I864" s="209"/>
      <c r="J864" s="209"/>
      <c r="O864" s="209"/>
      <c r="P864" s="209"/>
      <c r="Q864" s="209"/>
      <c r="R864" s="209"/>
      <c r="S864" s="209"/>
      <c r="T864" s="209"/>
      <c r="U864" s="209"/>
      <c r="V864" s="209"/>
      <c r="W864" s="209"/>
    </row>
    <row r="865" spans="4:23" x14ac:dyDescent="0.25">
      <c r="D865" s="209"/>
      <c r="E865" s="209"/>
      <c r="F865" s="209"/>
      <c r="G865" s="209"/>
      <c r="H865" s="209"/>
      <c r="I865" s="209"/>
      <c r="J865" s="209"/>
      <c r="O865" s="209"/>
      <c r="P865" s="209"/>
      <c r="Q865" s="209"/>
      <c r="R865" s="209"/>
      <c r="S865" s="209"/>
      <c r="T865" s="209"/>
      <c r="U865" s="209"/>
      <c r="V865" s="209"/>
      <c r="W865" s="209"/>
    </row>
    <row r="866" spans="4:23" x14ac:dyDescent="0.25">
      <c r="D866" s="209"/>
      <c r="E866" s="209"/>
      <c r="F866" s="209"/>
      <c r="G866" s="209"/>
      <c r="H866" s="209"/>
      <c r="I866" s="209"/>
      <c r="J866" s="209"/>
      <c r="O866" s="209"/>
      <c r="P866" s="209"/>
      <c r="Q866" s="209"/>
      <c r="R866" s="209"/>
      <c r="S866" s="209"/>
      <c r="T866" s="209"/>
      <c r="U866" s="209"/>
      <c r="V866" s="209"/>
      <c r="W866" s="209"/>
    </row>
    <row r="867" spans="4:23" x14ac:dyDescent="0.25">
      <c r="D867" s="209"/>
      <c r="E867" s="209"/>
      <c r="F867" s="209"/>
      <c r="G867" s="209"/>
      <c r="H867" s="209"/>
      <c r="I867" s="209"/>
      <c r="J867" s="209"/>
      <c r="O867" s="209"/>
      <c r="P867" s="209"/>
      <c r="Q867" s="209"/>
      <c r="R867" s="209"/>
      <c r="S867" s="209"/>
      <c r="T867" s="209"/>
      <c r="U867" s="209"/>
      <c r="V867" s="209"/>
      <c r="W867" s="209"/>
    </row>
    <row r="868" spans="4:23" x14ac:dyDescent="0.25">
      <c r="D868" s="209"/>
      <c r="E868" s="209"/>
      <c r="F868" s="209"/>
      <c r="G868" s="209"/>
      <c r="H868" s="209"/>
      <c r="I868" s="209"/>
      <c r="J868" s="209"/>
      <c r="O868" s="209"/>
      <c r="P868" s="209"/>
      <c r="Q868" s="209"/>
      <c r="R868" s="209"/>
      <c r="S868" s="209"/>
      <c r="T868" s="209"/>
      <c r="U868" s="209"/>
      <c r="V868" s="209"/>
      <c r="W868" s="209"/>
    </row>
    <row r="869" spans="4:23" x14ac:dyDescent="0.25">
      <c r="D869" s="209"/>
      <c r="E869" s="209"/>
      <c r="F869" s="209"/>
      <c r="G869" s="209"/>
      <c r="H869" s="209"/>
      <c r="I869" s="209"/>
      <c r="J869" s="209"/>
      <c r="O869" s="209"/>
      <c r="P869" s="209"/>
      <c r="Q869" s="209"/>
      <c r="R869" s="209"/>
      <c r="S869" s="209"/>
      <c r="T869" s="209"/>
      <c r="U869" s="209"/>
      <c r="V869" s="209"/>
      <c r="W869" s="209"/>
    </row>
    <row r="870" spans="4:23" x14ac:dyDescent="0.25">
      <c r="D870" s="209"/>
      <c r="E870" s="209"/>
      <c r="F870" s="209"/>
      <c r="G870" s="209"/>
      <c r="H870" s="209"/>
      <c r="I870" s="209"/>
      <c r="J870" s="209"/>
      <c r="O870" s="209"/>
      <c r="P870" s="209"/>
      <c r="Q870" s="209"/>
      <c r="R870" s="209"/>
      <c r="S870" s="209"/>
      <c r="T870" s="209"/>
      <c r="U870" s="209"/>
      <c r="V870" s="209"/>
      <c r="W870" s="209"/>
    </row>
    <row r="871" spans="4:23" x14ac:dyDescent="0.25">
      <c r="D871" s="209"/>
      <c r="E871" s="209"/>
      <c r="F871" s="209"/>
      <c r="G871" s="209"/>
      <c r="H871" s="209"/>
      <c r="I871" s="209"/>
      <c r="J871" s="209"/>
      <c r="O871" s="209"/>
      <c r="P871" s="209"/>
      <c r="Q871" s="209"/>
      <c r="R871" s="209"/>
      <c r="S871" s="209"/>
      <c r="T871" s="209"/>
      <c r="U871" s="209"/>
      <c r="V871" s="209"/>
      <c r="W871" s="209"/>
    </row>
    <row r="872" spans="4:23" x14ac:dyDescent="0.25">
      <c r="D872" s="209"/>
      <c r="E872" s="209"/>
      <c r="F872" s="209"/>
      <c r="G872" s="209"/>
      <c r="H872" s="209"/>
      <c r="I872" s="209"/>
      <c r="J872" s="209"/>
      <c r="O872" s="209"/>
      <c r="P872" s="209"/>
      <c r="Q872" s="209"/>
      <c r="R872" s="209"/>
      <c r="S872" s="209"/>
      <c r="T872" s="209"/>
      <c r="U872" s="209"/>
      <c r="V872" s="209"/>
      <c r="W872" s="209"/>
    </row>
    <row r="873" spans="4:23" x14ac:dyDescent="0.25">
      <c r="D873" s="209"/>
      <c r="E873" s="209"/>
      <c r="F873" s="209"/>
      <c r="G873" s="209"/>
      <c r="H873" s="209"/>
      <c r="I873" s="209"/>
      <c r="J873" s="209"/>
      <c r="O873" s="209"/>
      <c r="P873" s="209"/>
      <c r="Q873" s="209"/>
      <c r="R873" s="209"/>
      <c r="S873" s="209"/>
      <c r="T873" s="209"/>
      <c r="U873" s="209"/>
      <c r="V873" s="209"/>
      <c r="W873" s="209"/>
    </row>
    <row r="874" spans="4:23" x14ac:dyDescent="0.25">
      <c r="D874" s="209"/>
      <c r="E874" s="209"/>
      <c r="F874" s="209"/>
      <c r="G874" s="209"/>
      <c r="H874" s="209"/>
      <c r="I874" s="209"/>
      <c r="J874" s="209"/>
      <c r="O874" s="209"/>
      <c r="P874" s="209"/>
      <c r="Q874" s="209"/>
      <c r="R874" s="209"/>
      <c r="S874" s="209"/>
      <c r="T874" s="209"/>
      <c r="U874" s="209"/>
      <c r="V874" s="209"/>
      <c r="W874" s="209"/>
    </row>
    <row r="875" spans="4:23" x14ac:dyDescent="0.25">
      <c r="D875" s="209"/>
      <c r="E875" s="209"/>
      <c r="F875" s="209"/>
      <c r="G875" s="209"/>
      <c r="H875" s="209"/>
      <c r="I875" s="209"/>
      <c r="J875" s="209"/>
      <c r="O875" s="209"/>
      <c r="P875" s="209"/>
      <c r="Q875" s="209"/>
      <c r="R875" s="209"/>
      <c r="S875" s="209"/>
      <c r="T875" s="209"/>
      <c r="U875" s="209"/>
      <c r="V875" s="209"/>
      <c r="W875" s="209"/>
    </row>
    <row r="876" spans="4:23" x14ac:dyDescent="0.25">
      <c r="D876" s="209"/>
      <c r="E876" s="209"/>
      <c r="F876" s="209"/>
      <c r="G876" s="209"/>
      <c r="H876" s="209"/>
      <c r="I876" s="209"/>
      <c r="J876" s="209"/>
      <c r="O876" s="209"/>
      <c r="P876" s="209"/>
      <c r="Q876" s="209"/>
      <c r="R876" s="209"/>
      <c r="S876" s="209"/>
      <c r="T876" s="209"/>
      <c r="U876" s="209"/>
      <c r="V876" s="209"/>
      <c r="W876" s="209"/>
    </row>
    <row r="877" spans="4:23" x14ac:dyDescent="0.25">
      <c r="D877" s="209"/>
      <c r="E877" s="209"/>
      <c r="F877" s="209"/>
      <c r="G877" s="209"/>
      <c r="H877" s="209"/>
      <c r="I877" s="209"/>
      <c r="J877" s="209"/>
      <c r="O877" s="209"/>
      <c r="P877" s="209"/>
      <c r="Q877" s="209"/>
      <c r="R877" s="209"/>
      <c r="S877" s="209"/>
      <c r="T877" s="209"/>
      <c r="U877" s="209"/>
      <c r="V877" s="209"/>
      <c r="W877" s="209"/>
    </row>
    <row r="878" spans="4:23" x14ac:dyDescent="0.25">
      <c r="D878" s="209"/>
      <c r="E878" s="209"/>
      <c r="F878" s="209"/>
      <c r="G878" s="209"/>
      <c r="H878" s="209"/>
      <c r="I878" s="209"/>
      <c r="J878" s="209"/>
      <c r="O878" s="209"/>
      <c r="P878" s="209"/>
      <c r="Q878" s="209"/>
      <c r="R878" s="209"/>
      <c r="S878" s="209"/>
      <c r="T878" s="209"/>
      <c r="U878" s="209"/>
      <c r="V878" s="209"/>
      <c r="W878" s="209"/>
    </row>
    <row r="879" spans="4:23" x14ac:dyDescent="0.25">
      <c r="D879" s="209"/>
      <c r="E879" s="209"/>
      <c r="F879" s="209"/>
      <c r="G879" s="209"/>
      <c r="H879" s="209"/>
      <c r="I879" s="209"/>
      <c r="J879" s="209"/>
      <c r="O879" s="209"/>
      <c r="P879" s="209"/>
      <c r="Q879" s="209"/>
      <c r="R879" s="209"/>
      <c r="S879" s="209"/>
      <c r="T879" s="209"/>
      <c r="U879" s="209"/>
      <c r="V879" s="209"/>
      <c r="W879" s="209"/>
    </row>
    <row r="880" spans="4:23" x14ac:dyDescent="0.25">
      <c r="D880" s="209"/>
      <c r="E880" s="209"/>
      <c r="F880" s="209"/>
      <c r="G880" s="209"/>
      <c r="H880" s="209"/>
      <c r="I880" s="209"/>
      <c r="J880" s="209"/>
      <c r="O880" s="209"/>
      <c r="P880" s="209"/>
      <c r="Q880" s="209"/>
      <c r="R880" s="209"/>
      <c r="S880" s="209"/>
      <c r="T880" s="209"/>
      <c r="U880" s="209"/>
      <c r="V880" s="209"/>
      <c r="W880" s="209"/>
    </row>
    <row r="881" spans="4:23" x14ac:dyDescent="0.25">
      <c r="D881" s="209"/>
      <c r="E881" s="209"/>
      <c r="F881" s="209"/>
      <c r="G881" s="209"/>
      <c r="H881" s="209"/>
      <c r="I881" s="209"/>
      <c r="J881" s="209"/>
      <c r="O881" s="209"/>
      <c r="P881" s="209"/>
      <c r="Q881" s="209"/>
      <c r="R881" s="209"/>
      <c r="S881" s="209"/>
      <c r="T881" s="209"/>
      <c r="U881" s="209"/>
      <c r="V881" s="209"/>
      <c r="W881" s="209"/>
    </row>
    <row r="882" spans="4:23" x14ac:dyDescent="0.25">
      <c r="D882" s="209"/>
      <c r="E882" s="209"/>
      <c r="F882" s="209"/>
      <c r="G882" s="209"/>
      <c r="H882" s="209"/>
      <c r="I882" s="209"/>
      <c r="J882" s="209"/>
      <c r="O882" s="209"/>
      <c r="P882" s="209"/>
      <c r="Q882" s="209"/>
      <c r="R882" s="209"/>
      <c r="S882" s="209"/>
      <c r="T882" s="209"/>
      <c r="U882" s="209"/>
      <c r="V882" s="209"/>
      <c r="W882" s="209"/>
    </row>
    <row r="883" spans="4:23" x14ac:dyDescent="0.25">
      <c r="D883" s="209"/>
      <c r="E883" s="209"/>
      <c r="F883" s="209"/>
      <c r="G883" s="209"/>
      <c r="H883" s="209"/>
      <c r="I883" s="209"/>
      <c r="J883" s="209"/>
      <c r="O883" s="209"/>
      <c r="P883" s="209"/>
      <c r="Q883" s="209"/>
      <c r="R883" s="209"/>
      <c r="S883" s="209"/>
      <c r="T883" s="209"/>
      <c r="U883" s="209"/>
      <c r="V883" s="209"/>
      <c r="W883" s="209"/>
    </row>
    <row r="884" spans="4:23" x14ac:dyDescent="0.25">
      <c r="D884" s="209"/>
      <c r="E884" s="209"/>
      <c r="F884" s="209"/>
      <c r="G884" s="209"/>
      <c r="H884" s="209"/>
      <c r="I884" s="209"/>
      <c r="J884" s="209"/>
      <c r="O884" s="209"/>
      <c r="P884" s="209"/>
      <c r="Q884" s="209"/>
      <c r="R884" s="209"/>
      <c r="S884" s="209"/>
      <c r="T884" s="209"/>
      <c r="U884" s="209"/>
      <c r="V884" s="209"/>
      <c r="W884" s="209"/>
    </row>
    <row r="885" spans="4:23" x14ac:dyDescent="0.25">
      <c r="D885" s="209"/>
      <c r="E885" s="209"/>
      <c r="F885" s="209"/>
      <c r="G885" s="209"/>
      <c r="H885" s="209"/>
      <c r="I885" s="209"/>
      <c r="J885" s="209"/>
      <c r="O885" s="209"/>
      <c r="P885" s="209"/>
      <c r="Q885" s="209"/>
      <c r="R885" s="209"/>
      <c r="S885" s="209"/>
      <c r="T885" s="209"/>
      <c r="U885" s="209"/>
      <c r="V885" s="209"/>
      <c r="W885" s="209"/>
    </row>
    <row r="886" spans="4:23" x14ac:dyDescent="0.25">
      <c r="D886" s="209"/>
      <c r="E886" s="209"/>
      <c r="F886" s="209"/>
      <c r="G886" s="209"/>
      <c r="H886" s="209"/>
      <c r="I886" s="209"/>
      <c r="J886" s="209"/>
      <c r="O886" s="209"/>
      <c r="P886" s="209"/>
      <c r="Q886" s="209"/>
      <c r="R886" s="209"/>
      <c r="S886" s="209"/>
      <c r="T886" s="209"/>
      <c r="U886" s="209"/>
      <c r="V886" s="209"/>
      <c r="W886" s="209"/>
    </row>
    <row r="887" spans="4:23" x14ac:dyDescent="0.25">
      <c r="D887" s="209"/>
      <c r="E887" s="209"/>
      <c r="F887" s="209"/>
      <c r="G887" s="209"/>
      <c r="H887" s="209"/>
      <c r="I887" s="209"/>
      <c r="J887" s="209"/>
      <c r="O887" s="209"/>
      <c r="P887" s="209"/>
      <c r="Q887" s="209"/>
      <c r="R887" s="209"/>
      <c r="S887" s="209"/>
      <c r="T887" s="209"/>
      <c r="U887" s="209"/>
      <c r="V887" s="209"/>
      <c r="W887" s="209"/>
    </row>
    <row r="888" spans="4:23" x14ac:dyDescent="0.25">
      <c r="D888" s="209"/>
      <c r="E888" s="209"/>
      <c r="F888" s="209"/>
      <c r="G888" s="209"/>
      <c r="H888" s="209"/>
      <c r="I888" s="209"/>
      <c r="J888" s="209"/>
      <c r="O888" s="209"/>
      <c r="P888" s="209"/>
      <c r="Q888" s="209"/>
      <c r="R888" s="209"/>
      <c r="S888" s="209"/>
      <c r="T888" s="209"/>
      <c r="U888" s="209"/>
      <c r="V888" s="209"/>
      <c r="W888" s="209"/>
    </row>
    <row r="889" spans="4:23" x14ac:dyDescent="0.25">
      <c r="D889" s="209"/>
      <c r="E889" s="209"/>
      <c r="F889" s="209"/>
      <c r="G889" s="209"/>
      <c r="H889" s="209"/>
      <c r="I889" s="209"/>
      <c r="J889" s="209"/>
      <c r="O889" s="209"/>
      <c r="P889" s="209"/>
      <c r="Q889" s="209"/>
      <c r="R889" s="209"/>
      <c r="S889" s="209"/>
      <c r="T889" s="209"/>
      <c r="U889" s="209"/>
      <c r="V889" s="209"/>
      <c r="W889" s="209"/>
    </row>
    <row r="890" spans="4:23" x14ac:dyDescent="0.25">
      <c r="D890" s="209"/>
      <c r="E890" s="209"/>
      <c r="F890" s="209"/>
      <c r="G890" s="209"/>
      <c r="H890" s="209"/>
      <c r="I890" s="209"/>
      <c r="J890" s="209"/>
      <c r="O890" s="209"/>
      <c r="P890" s="209"/>
      <c r="Q890" s="209"/>
      <c r="R890" s="209"/>
      <c r="S890" s="209"/>
      <c r="T890" s="209"/>
      <c r="U890" s="209"/>
      <c r="V890" s="209"/>
      <c r="W890" s="209"/>
    </row>
    <row r="891" spans="4:23" x14ac:dyDescent="0.25">
      <c r="D891" s="209"/>
      <c r="E891" s="209"/>
      <c r="F891" s="209"/>
      <c r="G891" s="209"/>
      <c r="H891" s="209"/>
      <c r="I891" s="209"/>
      <c r="J891" s="209"/>
      <c r="O891" s="209"/>
      <c r="P891" s="209"/>
      <c r="Q891" s="209"/>
      <c r="R891" s="209"/>
      <c r="S891" s="209"/>
      <c r="T891" s="209"/>
      <c r="U891" s="209"/>
      <c r="V891" s="209"/>
      <c r="W891" s="209"/>
    </row>
    <row r="892" spans="4:23" x14ac:dyDescent="0.25">
      <c r="D892" s="209"/>
      <c r="E892" s="209"/>
      <c r="F892" s="209"/>
      <c r="G892" s="209"/>
      <c r="H892" s="209"/>
      <c r="I892" s="209"/>
      <c r="J892" s="209"/>
      <c r="O892" s="209"/>
      <c r="P892" s="209"/>
      <c r="Q892" s="209"/>
      <c r="R892" s="209"/>
      <c r="S892" s="209"/>
      <c r="T892" s="209"/>
      <c r="U892" s="209"/>
      <c r="V892" s="209"/>
      <c r="W892" s="209"/>
    </row>
    <row r="893" spans="4:23" x14ac:dyDescent="0.25">
      <c r="D893" s="209"/>
      <c r="E893" s="209"/>
      <c r="F893" s="209"/>
      <c r="G893" s="209"/>
      <c r="H893" s="209"/>
      <c r="I893" s="209"/>
      <c r="J893" s="209"/>
      <c r="O893" s="209"/>
      <c r="P893" s="209"/>
      <c r="Q893" s="209"/>
      <c r="R893" s="209"/>
      <c r="S893" s="209"/>
      <c r="T893" s="209"/>
      <c r="U893" s="209"/>
      <c r="V893" s="209"/>
      <c r="W893" s="209"/>
    </row>
    <row r="894" spans="4:23" x14ac:dyDescent="0.25">
      <c r="D894" s="209"/>
      <c r="E894" s="209"/>
      <c r="F894" s="209"/>
      <c r="G894" s="209"/>
      <c r="H894" s="209"/>
      <c r="I894" s="209"/>
      <c r="J894" s="209"/>
      <c r="O894" s="209"/>
      <c r="P894" s="209"/>
      <c r="Q894" s="209"/>
      <c r="R894" s="209"/>
      <c r="S894" s="209"/>
      <c r="T894" s="209"/>
      <c r="U894" s="209"/>
      <c r="V894" s="209"/>
      <c r="W894" s="209"/>
    </row>
    <row r="895" spans="4:23" x14ac:dyDescent="0.25">
      <c r="D895" s="209"/>
      <c r="E895" s="209"/>
      <c r="F895" s="209"/>
      <c r="G895" s="209"/>
      <c r="H895" s="209"/>
      <c r="I895" s="209"/>
      <c r="J895" s="209"/>
      <c r="O895" s="209"/>
      <c r="P895" s="209"/>
      <c r="Q895" s="209"/>
      <c r="R895" s="209"/>
      <c r="S895" s="209"/>
      <c r="T895" s="209"/>
      <c r="U895" s="209"/>
      <c r="V895" s="209"/>
      <c r="W895" s="209"/>
    </row>
    <row r="896" spans="4:23" x14ac:dyDescent="0.25">
      <c r="D896" s="209"/>
      <c r="E896" s="209"/>
      <c r="F896" s="209"/>
      <c r="G896" s="209"/>
      <c r="H896" s="209"/>
      <c r="I896" s="209"/>
      <c r="J896" s="209"/>
      <c r="O896" s="209"/>
      <c r="P896" s="209"/>
      <c r="Q896" s="209"/>
      <c r="R896" s="209"/>
      <c r="S896" s="209"/>
      <c r="T896" s="209"/>
      <c r="U896" s="209"/>
      <c r="V896" s="209"/>
      <c r="W896" s="209"/>
    </row>
    <row r="897" spans="4:23" x14ac:dyDescent="0.25">
      <c r="D897" s="209"/>
      <c r="E897" s="209"/>
      <c r="F897" s="209"/>
      <c r="G897" s="209"/>
      <c r="H897" s="209"/>
      <c r="I897" s="209"/>
      <c r="J897" s="209"/>
      <c r="O897" s="209"/>
      <c r="P897" s="209"/>
      <c r="Q897" s="209"/>
      <c r="R897" s="209"/>
      <c r="S897" s="209"/>
      <c r="T897" s="209"/>
      <c r="U897" s="209"/>
      <c r="V897" s="209"/>
      <c r="W897" s="209"/>
    </row>
    <row r="898" spans="4:23" x14ac:dyDescent="0.25">
      <c r="D898" s="209"/>
      <c r="E898" s="209"/>
      <c r="F898" s="209"/>
      <c r="G898" s="209"/>
      <c r="H898" s="209"/>
      <c r="I898" s="209"/>
      <c r="J898" s="209"/>
      <c r="O898" s="209"/>
      <c r="P898" s="209"/>
      <c r="Q898" s="209"/>
      <c r="R898" s="209"/>
      <c r="S898" s="209"/>
      <c r="T898" s="209"/>
      <c r="U898" s="209"/>
      <c r="V898" s="209"/>
      <c r="W898" s="209"/>
    </row>
    <row r="899" spans="4:23" x14ac:dyDescent="0.25">
      <c r="D899" s="209"/>
      <c r="E899" s="209"/>
      <c r="F899" s="209"/>
      <c r="G899" s="209"/>
      <c r="H899" s="209"/>
      <c r="I899" s="209"/>
      <c r="J899" s="209"/>
      <c r="O899" s="209"/>
      <c r="P899" s="209"/>
      <c r="Q899" s="209"/>
      <c r="R899" s="209"/>
      <c r="S899" s="209"/>
      <c r="T899" s="209"/>
      <c r="U899" s="209"/>
      <c r="V899" s="209"/>
      <c r="W899" s="209"/>
    </row>
    <row r="900" spans="4:23" x14ac:dyDescent="0.25">
      <c r="D900" s="209"/>
      <c r="E900" s="209"/>
      <c r="F900" s="209"/>
      <c r="G900" s="209"/>
      <c r="H900" s="209"/>
      <c r="I900" s="209"/>
      <c r="J900" s="209"/>
      <c r="O900" s="209"/>
      <c r="P900" s="209"/>
      <c r="Q900" s="209"/>
      <c r="R900" s="209"/>
      <c r="S900" s="209"/>
      <c r="T900" s="209"/>
      <c r="U900" s="209"/>
      <c r="V900" s="209"/>
      <c r="W900" s="209"/>
    </row>
    <row r="901" spans="4:23" x14ac:dyDescent="0.25">
      <c r="D901" s="209"/>
      <c r="E901" s="209"/>
      <c r="F901" s="209"/>
      <c r="G901" s="209"/>
      <c r="H901" s="209"/>
      <c r="I901" s="209"/>
      <c r="J901" s="209"/>
      <c r="O901" s="209"/>
      <c r="P901" s="209"/>
      <c r="Q901" s="209"/>
      <c r="R901" s="209"/>
      <c r="S901" s="209"/>
      <c r="T901" s="209"/>
      <c r="U901" s="209"/>
      <c r="V901" s="209"/>
      <c r="W901" s="209"/>
    </row>
    <row r="902" spans="4:23" x14ac:dyDescent="0.25">
      <c r="D902" s="209"/>
      <c r="E902" s="209"/>
      <c r="F902" s="209"/>
      <c r="G902" s="209"/>
      <c r="H902" s="209"/>
      <c r="I902" s="209"/>
      <c r="J902" s="209"/>
      <c r="O902" s="209"/>
      <c r="P902" s="209"/>
      <c r="Q902" s="209"/>
      <c r="R902" s="209"/>
      <c r="S902" s="209"/>
      <c r="T902" s="209"/>
      <c r="U902" s="209"/>
      <c r="V902" s="209"/>
      <c r="W902" s="209"/>
    </row>
    <row r="903" spans="4:23" x14ac:dyDescent="0.25">
      <c r="D903" s="209"/>
      <c r="E903" s="209"/>
      <c r="F903" s="209"/>
      <c r="G903" s="209"/>
      <c r="H903" s="209"/>
      <c r="I903" s="209"/>
      <c r="J903" s="209"/>
      <c r="O903" s="209"/>
      <c r="P903" s="209"/>
      <c r="Q903" s="209"/>
      <c r="R903" s="209"/>
      <c r="S903" s="209"/>
      <c r="T903" s="209"/>
      <c r="U903" s="209"/>
      <c r="V903" s="209"/>
      <c r="W903" s="209"/>
    </row>
    <row r="904" spans="4:23" x14ac:dyDescent="0.25">
      <c r="D904" s="209"/>
      <c r="E904" s="209"/>
      <c r="F904" s="209"/>
      <c r="G904" s="209"/>
      <c r="H904" s="209"/>
      <c r="I904" s="209"/>
      <c r="J904" s="209"/>
      <c r="O904" s="209"/>
      <c r="P904" s="209"/>
      <c r="Q904" s="209"/>
      <c r="R904" s="209"/>
      <c r="S904" s="209"/>
      <c r="T904" s="209"/>
      <c r="U904" s="209"/>
      <c r="V904" s="209"/>
      <c r="W904" s="209"/>
    </row>
    <row r="905" spans="4:23" x14ac:dyDescent="0.25">
      <c r="D905" s="209"/>
      <c r="E905" s="209"/>
      <c r="F905" s="209"/>
      <c r="G905" s="209"/>
      <c r="H905" s="209"/>
      <c r="I905" s="209"/>
      <c r="J905" s="209"/>
      <c r="O905" s="209"/>
      <c r="P905" s="209"/>
      <c r="Q905" s="209"/>
      <c r="R905" s="209"/>
      <c r="S905" s="209"/>
      <c r="T905" s="209"/>
      <c r="U905" s="209"/>
      <c r="V905" s="209"/>
      <c r="W905" s="209"/>
    </row>
    <row r="906" spans="4:23" x14ac:dyDescent="0.25">
      <c r="D906" s="209"/>
      <c r="E906" s="209"/>
      <c r="F906" s="209"/>
      <c r="G906" s="209"/>
      <c r="H906" s="209"/>
      <c r="I906" s="209"/>
      <c r="J906" s="209"/>
      <c r="O906" s="209"/>
      <c r="P906" s="209"/>
      <c r="Q906" s="209"/>
      <c r="R906" s="209"/>
      <c r="S906" s="209"/>
      <c r="T906" s="209"/>
      <c r="U906" s="209"/>
      <c r="V906" s="209"/>
      <c r="W906" s="209"/>
    </row>
    <row r="907" spans="4:23" x14ac:dyDescent="0.25">
      <c r="D907" s="209"/>
      <c r="E907" s="209"/>
      <c r="F907" s="209"/>
      <c r="G907" s="209"/>
      <c r="H907" s="209"/>
      <c r="I907" s="209"/>
      <c r="J907" s="209"/>
      <c r="O907" s="209"/>
      <c r="P907" s="209"/>
      <c r="Q907" s="209"/>
      <c r="R907" s="209"/>
      <c r="S907" s="209"/>
      <c r="T907" s="209"/>
      <c r="U907" s="209"/>
      <c r="V907" s="209"/>
      <c r="W907" s="209"/>
    </row>
    <row r="908" spans="4:23" x14ac:dyDescent="0.25">
      <c r="D908" s="209"/>
      <c r="E908" s="209"/>
      <c r="F908" s="209"/>
      <c r="G908" s="209"/>
      <c r="H908" s="209"/>
      <c r="I908" s="209"/>
      <c r="J908" s="209"/>
      <c r="O908" s="209"/>
      <c r="P908" s="209"/>
      <c r="Q908" s="209"/>
      <c r="R908" s="209"/>
      <c r="S908" s="209"/>
      <c r="T908" s="209"/>
      <c r="U908" s="209"/>
      <c r="V908" s="209"/>
      <c r="W908" s="209"/>
    </row>
    <row r="909" spans="4:23" x14ac:dyDescent="0.25">
      <c r="D909" s="209"/>
      <c r="E909" s="209"/>
      <c r="F909" s="209"/>
      <c r="G909" s="209"/>
      <c r="H909" s="209"/>
      <c r="I909" s="209"/>
      <c r="J909" s="209"/>
      <c r="O909" s="209"/>
      <c r="P909" s="209"/>
      <c r="Q909" s="209"/>
      <c r="R909" s="209"/>
      <c r="S909" s="209"/>
      <c r="T909" s="209"/>
      <c r="U909" s="209"/>
      <c r="V909" s="209"/>
      <c r="W909" s="209"/>
    </row>
    <row r="910" spans="4:23" x14ac:dyDescent="0.25">
      <c r="D910" s="209"/>
      <c r="E910" s="209"/>
      <c r="F910" s="209"/>
      <c r="G910" s="209"/>
      <c r="H910" s="209"/>
      <c r="I910" s="209"/>
      <c r="J910" s="209"/>
      <c r="O910" s="209"/>
      <c r="P910" s="209"/>
      <c r="Q910" s="209"/>
      <c r="R910" s="209"/>
      <c r="S910" s="209"/>
      <c r="T910" s="209"/>
      <c r="U910" s="209"/>
      <c r="V910" s="209"/>
      <c r="W910" s="209"/>
    </row>
    <row r="911" spans="4:23" x14ac:dyDescent="0.25">
      <c r="D911" s="209"/>
      <c r="E911" s="209"/>
      <c r="F911" s="209"/>
      <c r="G911" s="209"/>
      <c r="H911" s="209"/>
      <c r="I911" s="209"/>
      <c r="J911" s="209"/>
      <c r="O911" s="209"/>
      <c r="P911" s="209"/>
      <c r="Q911" s="209"/>
      <c r="R911" s="209"/>
      <c r="S911" s="209"/>
      <c r="T911" s="209"/>
      <c r="U911" s="209"/>
      <c r="V911" s="209"/>
      <c r="W911" s="209"/>
    </row>
    <row r="912" spans="4:23" x14ac:dyDescent="0.25">
      <c r="D912" s="209"/>
      <c r="E912" s="209"/>
      <c r="F912" s="209"/>
      <c r="G912" s="209"/>
      <c r="H912" s="209"/>
      <c r="I912" s="209"/>
      <c r="J912" s="209"/>
      <c r="O912" s="209"/>
      <c r="P912" s="209"/>
      <c r="Q912" s="209"/>
      <c r="R912" s="209"/>
      <c r="S912" s="209"/>
      <c r="T912" s="209"/>
      <c r="U912" s="209"/>
      <c r="V912" s="209"/>
      <c r="W912" s="209"/>
    </row>
    <row r="913" spans="4:23" x14ac:dyDescent="0.25">
      <c r="D913" s="209"/>
      <c r="E913" s="209"/>
      <c r="F913" s="209"/>
      <c r="G913" s="209"/>
      <c r="H913" s="209"/>
      <c r="I913" s="209"/>
      <c r="J913" s="209"/>
      <c r="O913" s="209"/>
      <c r="P913" s="209"/>
      <c r="Q913" s="209"/>
      <c r="R913" s="209"/>
      <c r="S913" s="209"/>
      <c r="T913" s="209"/>
      <c r="U913" s="209"/>
      <c r="V913" s="209"/>
      <c r="W913" s="209"/>
    </row>
    <row r="914" spans="4:23" x14ac:dyDescent="0.25">
      <c r="D914" s="209"/>
      <c r="E914" s="209"/>
      <c r="F914" s="209"/>
      <c r="G914" s="209"/>
      <c r="H914" s="209"/>
      <c r="I914" s="209"/>
      <c r="J914" s="209"/>
      <c r="O914" s="209"/>
      <c r="P914" s="209"/>
      <c r="Q914" s="209"/>
      <c r="R914" s="209"/>
      <c r="S914" s="209"/>
      <c r="T914" s="209"/>
      <c r="U914" s="209"/>
      <c r="V914" s="209"/>
      <c r="W914" s="209"/>
    </row>
    <row r="915" spans="4:23" x14ac:dyDescent="0.25">
      <c r="D915" s="209"/>
      <c r="E915" s="209"/>
      <c r="F915" s="209"/>
      <c r="G915" s="209"/>
      <c r="H915" s="209"/>
      <c r="I915" s="209"/>
      <c r="J915" s="209"/>
      <c r="O915" s="209"/>
      <c r="P915" s="209"/>
      <c r="Q915" s="209"/>
      <c r="R915" s="209"/>
      <c r="S915" s="209"/>
      <c r="T915" s="209"/>
      <c r="U915" s="209"/>
      <c r="V915" s="209"/>
      <c r="W915" s="209"/>
    </row>
    <row r="916" spans="4:23" x14ac:dyDescent="0.25">
      <c r="D916" s="209"/>
      <c r="E916" s="209"/>
      <c r="F916" s="209"/>
      <c r="G916" s="209"/>
      <c r="H916" s="209"/>
      <c r="I916" s="209"/>
      <c r="J916" s="209"/>
      <c r="O916" s="209"/>
      <c r="P916" s="209"/>
      <c r="Q916" s="209"/>
      <c r="R916" s="209"/>
      <c r="S916" s="209"/>
      <c r="T916" s="209"/>
      <c r="U916" s="209"/>
      <c r="V916" s="209"/>
      <c r="W916" s="209"/>
    </row>
    <row r="917" spans="4:23" x14ac:dyDescent="0.25">
      <c r="D917" s="209"/>
      <c r="E917" s="209"/>
      <c r="F917" s="209"/>
      <c r="G917" s="209"/>
      <c r="H917" s="209"/>
      <c r="I917" s="209"/>
      <c r="J917" s="209"/>
      <c r="O917" s="209"/>
      <c r="P917" s="209"/>
      <c r="Q917" s="209"/>
      <c r="R917" s="209"/>
      <c r="S917" s="209"/>
      <c r="T917" s="209"/>
      <c r="U917" s="209"/>
      <c r="V917" s="209"/>
      <c r="W917" s="209"/>
    </row>
    <row r="918" spans="4:23" x14ac:dyDescent="0.25">
      <c r="D918" s="209"/>
      <c r="E918" s="209"/>
      <c r="F918" s="209"/>
      <c r="G918" s="209"/>
      <c r="H918" s="209"/>
      <c r="I918" s="209"/>
      <c r="J918" s="209"/>
      <c r="O918" s="209"/>
      <c r="P918" s="209"/>
      <c r="Q918" s="209"/>
      <c r="R918" s="209"/>
      <c r="S918" s="209"/>
      <c r="T918" s="209"/>
      <c r="U918" s="209"/>
      <c r="V918" s="209"/>
      <c r="W918" s="209"/>
    </row>
    <row r="919" spans="4:23" x14ac:dyDescent="0.25">
      <c r="D919" s="209"/>
      <c r="E919" s="209"/>
      <c r="F919" s="209"/>
      <c r="G919" s="209"/>
      <c r="H919" s="209"/>
      <c r="I919" s="209"/>
      <c r="J919" s="209"/>
      <c r="O919" s="209"/>
      <c r="P919" s="209"/>
      <c r="Q919" s="209"/>
      <c r="R919" s="209"/>
      <c r="S919" s="209"/>
      <c r="T919" s="209"/>
      <c r="U919" s="209"/>
      <c r="V919" s="209"/>
      <c r="W919" s="209"/>
    </row>
    <row r="920" spans="4:23" x14ac:dyDescent="0.25">
      <c r="D920" s="209"/>
      <c r="E920" s="209"/>
      <c r="F920" s="209"/>
      <c r="G920" s="209"/>
      <c r="H920" s="209"/>
      <c r="I920" s="209"/>
      <c r="J920" s="209"/>
      <c r="O920" s="209"/>
      <c r="P920" s="209"/>
      <c r="Q920" s="209"/>
      <c r="R920" s="209"/>
      <c r="S920" s="209"/>
      <c r="T920" s="209"/>
      <c r="U920" s="209"/>
      <c r="V920" s="209"/>
      <c r="W920" s="209"/>
    </row>
    <row r="921" spans="4:23" x14ac:dyDescent="0.25">
      <c r="D921" s="209"/>
      <c r="E921" s="209"/>
      <c r="F921" s="209"/>
      <c r="G921" s="209"/>
      <c r="H921" s="209"/>
      <c r="I921" s="209"/>
      <c r="J921" s="209"/>
      <c r="O921" s="209"/>
      <c r="P921" s="209"/>
      <c r="Q921" s="209"/>
      <c r="R921" s="209"/>
      <c r="S921" s="209"/>
      <c r="T921" s="209"/>
      <c r="U921" s="209"/>
      <c r="V921" s="209"/>
      <c r="W921" s="209"/>
    </row>
    <row r="922" spans="4:23" x14ac:dyDescent="0.25">
      <c r="D922" s="209"/>
      <c r="E922" s="209"/>
      <c r="F922" s="209"/>
      <c r="G922" s="209"/>
      <c r="H922" s="209"/>
      <c r="I922" s="209"/>
      <c r="J922" s="209"/>
      <c r="O922" s="209"/>
      <c r="P922" s="209"/>
      <c r="Q922" s="209"/>
      <c r="R922" s="209"/>
      <c r="S922" s="209"/>
      <c r="T922" s="209"/>
      <c r="U922" s="209"/>
      <c r="V922" s="209"/>
      <c r="W922" s="209"/>
    </row>
    <row r="923" spans="4:23" x14ac:dyDescent="0.25">
      <c r="D923" s="209"/>
      <c r="E923" s="209"/>
      <c r="F923" s="209"/>
      <c r="G923" s="209"/>
      <c r="H923" s="209"/>
      <c r="I923" s="209"/>
      <c r="J923" s="209"/>
      <c r="O923" s="209"/>
      <c r="P923" s="209"/>
      <c r="Q923" s="209"/>
      <c r="R923" s="209"/>
      <c r="S923" s="209"/>
      <c r="T923" s="209"/>
      <c r="U923" s="209"/>
      <c r="V923" s="209"/>
      <c r="W923" s="209"/>
    </row>
    <row r="924" spans="4:23" x14ac:dyDescent="0.25">
      <c r="D924" s="209"/>
      <c r="E924" s="209"/>
      <c r="F924" s="209"/>
      <c r="G924" s="209"/>
      <c r="H924" s="209"/>
      <c r="I924" s="209"/>
      <c r="J924" s="209"/>
      <c r="O924" s="209"/>
      <c r="P924" s="209"/>
      <c r="Q924" s="209"/>
      <c r="R924" s="209"/>
      <c r="S924" s="209"/>
      <c r="T924" s="209"/>
      <c r="U924" s="209"/>
      <c r="V924" s="209"/>
      <c r="W924" s="209"/>
    </row>
    <row r="925" spans="4:23" x14ac:dyDescent="0.25">
      <c r="D925" s="209"/>
      <c r="E925" s="209"/>
      <c r="F925" s="209"/>
      <c r="G925" s="209"/>
      <c r="H925" s="209"/>
      <c r="I925" s="209"/>
      <c r="J925" s="209"/>
      <c r="O925" s="209"/>
      <c r="P925" s="209"/>
      <c r="Q925" s="209"/>
      <c r="R925" s="209"/>
      <c r="S925" s="209"/>
      <c r="T925" s="209"/>
      <c r="U925" s="209"/>
      <c r="V925" s="209"/>
      <c r="W925" s="209"/>
    </row>
    <row r="926" spans="4:23" x14ac:dyDescent="0.25">
      <c r="D926" s="209"/>
      <c r="E926" s="209"/>
      <c r="F926" s="209"/>
      <c r="G926" s="209"/>
      <c r="H926" s="209"/>
      <c r="I926" s="209"/>
      <c r="J926" s="209"/>
      <c r="O926" s="209"/>
      <c r="P926" s="209"/>
      <c r="Q926" s="209"/>
      <c r="R926" s="209"/>
      <c r="S926" s="209"/>
      <c r="T926" s="209"/>
      <c r="U926" s="209"/>
      <c r="V926" s="209"/>
      <c r="W926" s="209"/>
    </row>
    <row r="927" spans="4:23" x14ac:dyDescent="0.25">
      <c r="D927" s="209"/>
      <c r="E927" s="209"/>
      <c r="F927" s="209"/>
      <c r="G927" s="209"/>
      <c r="H927" s="209"/>
      <c r="I927" s="209"/>
      <c r="J927" s="209"/>
      <c r="O927" s="209"/>
      <c r="P927" s="209"/>
      <c r="Q927" s="209"/>
      <c r="R927" s="209"/>
      <c r="S927" s="209"/>
      <c r="T927" s="209"/>
      <c r="U927" s="209"/>
      <c r="V927" s="209"/>
      <c r="W927" s="209"/>
    </row>
    <row r="928" spans="4:23" x14ac:dyDescent="0.25">
      <c r="D928" s="209"/>
      <c r="E928" s="209"/>
      <c r="F928" s="209"/>
      <c r="G928" s="209"/>
      <c r="H928" s="209"/>
      <c r="I928" s="209"/>
      <c r="J928" s="209"/>
      <c r="O928" s="209"/>
      <c r="P928" s="209"/>
      <c r="Q928" s="209"/>
      <c r="R928" s="209"/>
      <c r="S928" s="209"/>
      <c r="T928" s="209"/>
      <c r="U928" s="209"/>
      <c r="V928" s="209"/>
      <c r="W928" s="209"/>
    </row>
    <row r="929" spans="4:23" x14ac:dyDescent="0.25">
      <c r="D929" s="209"/>
      <c r="E929" s="209"/>
      <c r="F929" s="209"/>
      <c r="G929" s="209"/>
      <c r="H929" s="209"/>
      <c r="I929" s="209"/>
      <c r="J929" s="209"/>
      <c r="O929" s="209"/>
      <c r="P929" s="209"/>
      <c r="Q929" s="209"/>
      <c r="R929" s="209"/>
      <c r="S929" s="209"/>
      <c r="T929" s="209"/>
      <c r="U929" s="209"/>
      <c r="V929" s="209"/>
      <c r="W929" s="209"/>
    </row>
    <row r="930" spans="4:23" x14ac:dyDescent="0.25">
      <c r="D930" s="209"/>
      <c r="E930" s="209"/>
      <c r="F930" s="209"/>
      <c r="G930" s="209"/>
      <c r="H930" s="209"/>
      <c r="I930" s="209"/>
      <c r="J930" s="209"/>
      <c r="O930" s="209"/>
      <c r="P930" s="209"/>
      <c r="Q930" s="209"/>
      <c r="R930" s="209"/>
      <c r="S930" s="209"/>
      <c r="T930" s="209"/>
      <c r="U930" s="209"/>
      <c r="V930" s="209"/>
      <c r="W930" s="209"/>
    </row>
    <row r="931" spans="4:23" x14ac:dyDescent="0.25">
      <c r="D931" s="209"/>
      <c r="E931" s="209"/>
      <c r="F931" s="209"/>
      <c r="G931" s="209"/>
      <c r="H931" s="209"/>
      <c r="I931" s="209"/>
      <c r="J931" s="209"/>
      <c r="O931" s="209"/>
      <c r="P931" s="209"/>
      <c r="Q931" s="209"/>
      <c r="R931" s="209"/>
      <c r="S931" s="209"/>
      <c r="T931" s="209"/>
      <c r="U931" s="209"/>
      <c r="V931" s="209"/>
      <c r="W931" s="209"/>
    </row>
    <row r="932" spans="4:23" x14ac:dyDescent="0.25">
      <c r="D932" s="209"/>
      <c r="E932" s="209"/>
      <c r="F932" s="209"/>
      <c r="G932" s="209"/>
      <c r="H932" s="209"/>
      <c r="I932" s="209"/>
      <c r="J932" s="209"/>
      <c r="O932" s="209"/>
      <c r="P932" s="209"/>
      <c r="Q932" s="209"/>
      <c r="R932" s="209"/>
      <c r="S932" s="209"/>
      <c r="T932" s="209"/>
      <c r="U932" s="209"/>
      <c r="V932" s="209"/>
      <c r="W932" s="209"/>
    </row>
    <row r="933" spans="4:23" x14ac:dyDescent="0.25">
      <c r="D933" s="209"/>
      <c r="E933" s="209"/>
      <c r="F933" s="209"/>
      <c r="G933" s="209"/>
      <c r="H933" s="209"/>
      <c r="I933" s="209"/>
      <c r="J933" s="209"/>
      <c r="O933" s="209"/>
      <c r="P933" s="209"/>
      <c r="Q933" s="209"/>
      <c r="R933" s="209"/>
      <c r="S933" s="209"/>
      <c r="T933" s="209"/>
      <c r="U933" s="209"/>
      <c r="V933" s="209"/>
      <c r="W933" s="209"/>
    </row>
    <row r="934" spans="4:23" x14ac:dyDescent="0.25">
      <c r="D934" s="209"/>
      <c r="E934" s="209"/>
      <c r="F934" s="209"/>
      <c r="G934" s="209"/>
      <c r="H934" s="209"/>
      <c r="I934" s="209"/>
      <c r="J934" s="209"/>
      <c r="O934" s="209"/>
      <c r="P934" s="209"/>
      <c r="Q934" s="209"/>
      <c r="R934" s="209"/>
      <c r="S934" s="209"/>
      <c r="T934" s="209"/>
      <c r="U934" s="209"/>
      <c r="V934" s="209"/>
      <c r="W934" s="209"/>
    </row>
    <row r="935" spans="4:23" x14ac:dyDescent="0.25">
      <c r="D935" s="209"/>
      <c r="E935" s="209"/>
      <c r="F935" s="209"/>
      <c r="G935" s="209"/>
      <c r="H935" s="209"/>
      <c r="I935" s="209"/>
      <c r="J935" s="209"/>
      <c r="O935" s="209"/>
      <c r="P935" s="209"/>
      <c r="Q935" s="209"/>
      <c r="R935" s="209"/>
      <c r="S935" s="209"/>
      <c r="T935" s="209"/>
      <c r="U935" s="209"/>
      <c r="V935" s="209"/>
      <c r="W935" s="209"/>
    </row>
    <row r="936" spans="4:23" x14ac:dyDescent="0.25">
      <c r="D936" s="209"/>
      <c r="E936" s="209"/>
      <c r="F936" s="209"/>
      <c r="G936" s="209"/>
      <c r="H936" s="209"/>
      <c r="I936" s="209"/>
      <c r="J936" s="209"/>
      <c r="O936" s="209"/>
      <c r="P936" s="209"/>
      <c r="Q936" s="209"/>
      <c r="R936" s="209"/>
      <c r="S936" s="209"/>
      <c r="T936" s="209"/>
      <c r="U936" s="209"/>
      <c r="V936" s="209"/>
      <c r="W936" s="209"/>
    </row>
    <row r="937" spans="4:23" x14ac:dyDescent="0.25">
      <c r="D937" s="209"/>
      <c r="E937" s="209"/>
      <c r="F937" s="209"/>
      <c r="G937" s="209"/>
      <c r="H937" s="209"/>
      <c r="I937" s="209"/>
      <c r="J937" s="209"/>
      <c r="O937" s="209"/>
      <c r="P937" s="209"/>
      <c r="Q937" s="209"/>
      <c r="R937" s="209"/>
      <c r="S937" s="209"/>
      <c r="T937" s="209"/>
      <c r="U937" s="209"/>
      <c r="V937" s="209"/>
      <c r="W937" s="209"/>
    </row>
    <row r="938" spans="4:23" x14ac:dyDescent="0.25">
      <c r="D938" s="209"/>
      <c r="E938" s="209"/>
      <c r="F938" s="209"/>
      <c r="G938" s="209"/>
      <c r="H938" s="209"/>
      <c r="I938" s="209"/>
      <c r="J938" s="209"/>
      <c r="O938" s="209"/>
      <c r="P938" s="209"/>
      <c r="Q938" s="209"/>
      <c r="R938" s="209"/>
      <c r="S938" s="209"/>
      <c r="T938" s="209"/>
      <c r="U938" s="209"/>
      <c r="V938" s="209"/>
      <c r="W938" s="209"/>
    </row>
    <row r="939" spans="4:23" x14ac:dyDescent="0.25">
      <c r="D939" s="209"/>
      <c r="E939" s="209"/>
      <c r="F939" s="209"/>
      <c r="G939" s="209"/>
      <c r="H939" s="209"/>
      <c r="I939" s="209"/>
      <c r="J939" s="209"/>
      <c r="O939" s="209"/>
      <c r="P939" s="209"/>
      <c r="Q939" s="209"/>
      <c r="R939" s="209"/>
      <c r="S939" s="209"/>
      <c r="T939" s="209"/>
      <c r="U939" s="209"/>
      <c r="V939" s="209"/>
      <c r="W939" s="209"/>
    </row>
    <row r="940" spans="4:23" x14ac:dyDescent="0.25">
      <c r="D940" s="209"/>
      <c r="E940" s="209"/>
      <c r="F940" s="209"/>
      <c r="G940" s="209"/>
      <c r="H940" s="209"/>
      <c r="I940" s="209"/>
      <c r="J940" s="209"/>
      <c r="O940" s="209"/>
      <c r="P940" s="209"/>
      <c r="Q940" s="209"/>
      <c r="R940" s="209"/>
      <c r="S940" s="209"/>
      <c r="T940" s="209"/>
      <c r="U940" s="209"/>
      <c r="V940" s="209"/>
      <c r="W940" s="209"/>
    </row>
    <row r="941" spans="4:23" x14ac:dyDescent="0.25">
      <c r="D941" s="209"/>
      <c r="E941" s="209"/>
      <c r="F941" s="209"/>
      <c r="G941" s="209"/>
      <c r="H941" s="209"/>
      <c r="I941" s="209"/>
      <c r="J941" s="209"/>
      <c r="O941" s="209"/>
      <c r="P941" s="209"/>
      <c r="Q941" s="209"/>
      <c r="R941" s="209"/>
      <c r="S941" s="209"/>
      <c r="T941" s="209"/>
      <c r="U941" s="209"/>
      <c r="V941" s="209"/>
      <c r="W941" s="209"/>
    </row>
    <row r="942" spans="4:23" x14ac:dyDescent="0.25">
      <c r="D942" s="209"/>
      <c r="E942" s="209"/>
      <c r="F942" s="209"/>
      <c r="G942" s="209"/>
      <c r="H942" s="209"/>
      <c r="I942" s="209"/>
      <c r="J942" s="209"/>
      <c r="O942" s="209"/>
      <c r="P942" s="209"/>
      <c r="Q942" s="209"/>
      <c r="R942" s="209"/>
      <c r="S942" s="209"/>
      <c r="T942" s="209"/>
      <c r="U942" s="209"/>
      <c r="V942" s="209"/>
      <c r="W942" s="209"/>
    </row>
    <row r="943" spans="4:23" x14ac:dyDescent="0.25">
      <c r="D943" s="209"/>
      <c r="E943" s="209"/>
      <c r="F943" s="209"/>
      <c r="G943" s="209"/>
      <c r="H943" s="209"/>
      <c r="I943" s="209"/>
      <c r="J943" s="209"/>
      <c r="O943" s="209"/>
      <c r="P943" s="209"/>
      <c r="Q943" s="209"/>
      <c r="R943" s="209"/>
      <c r="S943" s="209"/>
      <c r="T943" s="209"/>
      <c r="U943" s="209"/>
      <c r="V943" s="209"/>
      <c r="W943" s="209"/>
    </row>
    <row r="944" spans="4:23" x14ac:dyDescent="0.25">
      <c r="D944" s="209"/>
      <c r="E944" s="209"/>
      <c r="F944" s="209"/>
      <c r="G944" s="209"/>
      <c r="H944" s="209"/>
      <c r="I944" s="209"/>
      <c r="J944" s="209"/>
      <c r="O944" s="209"/>
      <c r="P944" s="209"/>
      <c r="Q944" s="209"/>
      <c r="R944" s="209"/>
      <c r="S944" s="209"/>
      <c r="T944" s="209"/>
      <c r="U944" s="209"/>
      <c r="V944" s="209"/>
      <c r="W944" s="209"/>
    </row>
    <row r="945" spans="4:23" x14ac:dyDescent="0.25">
      <c r="D945" s="209"/>
      <c r="E945" s="209"/>
      <c r="F945" s="209"/>
      <c r="G945" s="209"/>
      <c r="H945" s="209"/>
      <c r="I945" s="209"/>
      <c r="J945" s="209"/>
      <c r="O945" s="209"/>
      <c r="P945" s="209"/>
      <c r="Q945" s="209"/>
      <c r="R945" s="209"/>
      <c r="S945" s="209"/>
      <c r="T945" s="209"/>
      <c r="U945" s="209"/>
      <c r="V945" s="209"/>
      <c r="W945" s="209"/>
    </row>
    <row r="946" spans="4:23" x14ac:dyDescent="0.25">
      <c r="D946" s="209"/>
      <c r="E946" s="209"/>
      <c r="F946" s="209"/>
      <c r="G946" s="209"/>
      <c r="H946" s="209"/>
      <c r="I946" s="209"/>
      <c r="J946" s="209"/>
      <c r="O946" s="209"/>
      <c r="P946" s="209"/>
      <c r="Q946" s="209"/>
      <c r="R946" s="209"/>
      <c r="S946" s="209"/>
      <c r="T946" s="209"/>
      <c r="U946" s="209"/>
      <c r="V946" s="209"/>
      <c r="W946" s="209"/>
    </row>
    <row r="947" spans="4:23" x14ac:dyDescent="0.25">
      <c r="D947" s="209"/>
      <c r="E947" s="209"/>
      <c r="F947" s="209"/>
      <c r="G947" s="209"/>
      <c r="H947" s="209"/>
      <c r="I947" s="209"/>
      <c r="J947" s="209"/>
      <c r="O947" s="209"/>
      <c r="P947" s="209"/>
      <c r="Q947" s="209"/>
      <c r="R947" s="209"/>
      <c r="S947" s="209"/>
      <c r="T947" s="209"/>
      <c r="U947" s="209"/>
      <c r="V947" s="209"/>
      <c r="W947" s="209"/>
    </row>
    <row r="948" spans="4:23" x14ac:dyDescent="0.25">
      <c r="D948" s="209"/>
      <c r="E948" s="209"/>
      <c r="F948" s="209"/>
      <c r="G948" s="209"/>
      <c r="H948" s="209"/>
      <c r="I948" s="209"/>
      <c r="J948" s="209"/>
      <c r="O948" s="209"/>
      <c r="P948" s="209"/>
      <c r="Q948" s="209"/>
      <c r="R948" s="209"/>
      <c r="S948" s="209"/>
      <c r="T948" s="209"/>
      <c r="U948" s="209"/>
      <c r="V948" s="209"/>
      <c r="W948" s="209"/>
    </row>
    <row r="949" spans="4:23" x14ac:dyDescent="0.25">
      <c r="D949" s="209"/>
      <c r="E949" s="209"/>
      <c r="F949" s="209"/>
      <c r="G949" s="209"/>
      <c r="H949" s="209"/>
      <c r="I949" s="209"/>
      <c r="J949" s="209"/>
      <c r="O949" s="209"/>
      <c r="P949" s="209"/>
      <c r="Q949" s="209"/>
      <c r="R949" s="209"/>
      <c r="S949" s="209"/>
      <c r="T949" s="209"/>
      <c r="U949" s="209"/>
      <c r="V949" s="209"/>
      <c r="W949" s="209"/>
    </row>
    <row r="950" spans="4:23" x14ac:dyDescent="0.25">
      <c r="D950" s="209"/>
      <c r="E950" s="209"/>
      <c r="F950" s="209"/>
      <c r="G950" s="209"/>
      <c r="H950" s="209"/>
      <c r="I950" s="209"/>
      <c r="J950" s="209"/>
      <c r="O950" s="209"/>
      <c r="P950" s="209"/>
      <c r="Q950" s="209"/>
      <c r="R950" s="209"/>
      <c r="S950" s="209"/>
      <c r="T950" s="209"/>
      <c r="U950" s="209"/>
      <c r="V950" s="209"/>
      <c r="W950" s="209"/>
    </row>
    <row r="951" spans="4:23" x14ac:dyDescent="0.25">
      <c r="D951" s="209"/>
      <c r="E951" s="209"/>
      <c r="F951" s="209"/>
      <c r="G951" s="209"/>
      <c r="H951" s="209"/>
      <c r="I951" s="209"/>
      <c r="J951" s="209"/>
      <c r="O951" s="209"/>
      <c r="P951" s="209"/>
      <c r="Q951" s="209"/>
      <c r="R951" s="209"/>
      <c r="S951" s="209"/>
      <c r="T951" s="209"/>
      <c r="U951" s="209"/>
      <c r="V951" s="209"/>
      <c r="W951" s="209"/>
    </row>
    <row r="952" spans="4:23" x14ac:dyDescent="0.25">
      <c r="D952" s="209"/>
      <c r="E952" s="209"/>
      <c r="F952" s="209"/>
      <c r="G952" s="209"/>
      <c r="H952" s="209"/>
      <c r="I952" s="209"/>
      <c r="J952" s="209"/>
      <c r="O952" s="209"/>
      <c r="P952" s="209"/>
      <c r="Q952" s="209"/>
      <c r="R952" s="209"/>
      <c r="S952" s="209"/>
      <c r="T952" s="209"/>
      <c r="U952" s="209"/>
      <c r="V952" s="209"/>
      <c r="W952" s="209"/>
    </row>
    <row r="953" spans="4:23" x14ac:dyDescent="0.25">
      <c r="D953" s="209"/>
      <c r="E953" s="209"/>
      <c r="F953" s="209"/>
      <c r="G953" s="209"/>
      <c r="H953" s="209"/>
      <c r="I953" s="209"/>
      <c r="J953" s="209"/>
      <c r="O953" s="209"/>
      <c r="P953" s="209"/>
      <c r="Q953" s="209"/>
      <c r="R953" s="209"/>
      <c r="S953" s="209"/>
      <c r="T953" s="209"/>
      <c r="U953" s="209"/>
      <c r="V953" s="209"/>
      <c r="W953" s="209"/>
    </row>
    <row r="954" spans="4:23" x14ac:dyDescent="0.25">
      <c r="D954" s="209"/>
      <c r="E954" s="209"/>
      <c r="F954" s="209"/>
      <c r="G954" s="209"/>
      <c r="H954" s="209"/>
      <c r="I954" s="209"/>
      <c r="J954" s="209"/>
      <c r="O954" s="209"/>
      <c r="P954" s="209"/>
      <c r="Q954" s="209"/>
      <c r="R954" s="209"/>
      <c r="S954" s="209"/>
      <c r="T954" s="209"/>
      <c r="U954" s="209"/>
      <c r="V954" s="209"/>
      <c r="W954" s="209"/>
    </row>
    <row r="955" spans="4:23" x14ac:dyDescent="0.25">
      <c r="D955" s="209"/>
      <c r="E955" s="209"/>
      <c r="F955" s="209"/>
      <c r="G955" s="209"/>
      <c r="H955" s="209"/>
      <c r="I955" s="209"/>
      <c r="J955" s="209"/>
      <c r="O955" s="209"/>
      <c r="P955" s="209"/>
      <c r="Q955" s="209"/>
      <c r="R955" s="209"/>
      <c r="S955" s="209"/>
      <c r="T955" s="209"/>
      <c r="U955" s="209"/>
      <c r="V955" s="209"/>
      <c r="W955" s="209"/>
    </row>
    <row r="956" spans="4:23" x14ac:dyDescent="0.25">
      <c r="D956" s="209"/>
      <c r="E956" s="209"/>
      <c r="F956" s="209"/>
      <c r="G956" s="209"/>
      <c r="H956" s="209"/>
      <c r="I956" s="209"/>
      <c r="J956" s="209"/>
      <c r="O956" s="209"/>
      <c r="P956" s="209"/>
      <c r="Q956" s="209"/>
      <c r="R956" s="209"/>
      <c r="S956" s="209"/>
      <c r="T956" s="209"/>
      <c r="U956" s="209"/>
      <c r="V956" s="209"/>
      <c r="W956" s="209"/>
    </row>
    <row r="957" spans="4:23" x14ac:dyDescent="0.25">
      <c r="D957" s="209"/>
      <c r="E957" s="209"/>
      <c r="F957" s="209"/>
      <c r="G957" s="209"/>
      <c r="H957" s="209"/>
      <c r="I957" s="209"/>
      <c r="J957" s="209"/>
      <c r="O957" s="209"/>
      <c r="P957" s="209"/>
      <c r="Q957" s="209"/>
      <c r="R957" s="209"/>
      <c r="S957" s="209"/>
      <c r="T957" s="209"/>
      <c r="U957" s="209"/>
      <c r="V957" s="209"/>
      <c r="W957" s="209"/>
    </row>
    <row r="958" spans="4:23" x14ac:dyDescent="0.25">
      <c r="D958" s="209"/>
      <c r="E958" s="209"/>
      <c r="F958" s="209"/>
      <c r="G958" s="209"/>
      <c r="H958" s="209"/>
      <c r="I958" s="209"/>
      <c r="J958" s="209"/>
      <c r="O958" s="209"/>
      <c r="P958" s="209"/>
      <c r="Q958" s="209"/>
      <c r="R958" s="209"/>
      <c r="S958" s="209"/>
      <c r="T958" s="209"/>
      <c r="U958" s="209"/>
      <c r="V958" s="209"/>
      <c r="W958" s="209"/>
    </row>
    <row r="959" spans="4:23" x14ac:dyDescent="0.25">
      <c r="D959" s="209"/>
      <c r="E959" s="209"/>
      <c r="F959" s="209"/>
      <c r="G959" s="209"/>
      <c r="H959" s="209"/>
      <c r="I959" s="209"/>
      <c r="J959" s="209"/>
      <c r="O959" s="209"/>
      <c r="P959" s="209"/>
      <c r="Q959" s="209"/>
      <c r="R959" s="209"/>
      <c r="S959" s="209"/>
      <c r="T959" s="209"/>
      <c r="U959" s="209"/>
      <c r="V959" s="209"/>
      <c r="W959" s="209"/>
    </row>
    <row r="960" spans="4:23" x14ac:dyDescent="0.25">
      <c r="D960" s="209"/>
      <c r="E960" s="209"/>
      <c r="F960" s="209"/>
      <c r="G960" s="209"/>
      <c r="H960" s="209"/>
      <c r="I960" s="209"/>
      <c r="J960" s="209"/>
      <c r="O960" s="209"/>
      <c r="P960" s="209"/>
      <c r="Q960" s="209"/>
      <c r="R960" s="209"/>
      <c r="S960" s="209"/>
      <c r="T960" s="209"/>
      <c r="U960" s="209"/>
      <c r="V960" s="209"/>
      <c r="W960" s="209"/>
    </row>
    <row r="961" spans="4:23" x14ac:dyDescent="0.25">
      <c r="D961" s="209"/>
      <c r="E961" s="209"/>
      <c r="F961" s="209"/>
      <c r="G961" s="209"/>
      <c r="H961" s="209"/>
      <c r="I961" s="209"/>
      <c r="J961" s="209"/>
      <c r="O961" s="209"/>
      <c r="P961" s="209"/>
      <c r="Q961" s="209"/>
      <c r="R961" s="209"/>
      <c r="S961" s="209"/>
      <c r="T961" s="209"/>
      <c r="U961" s="209"/>
      <c r="V961" s="209"/>
      <c r="W961" s="209"/>
    </row>
    <row r="962" spans="4:23" x14ac:dyDescent="0.25">
      <c r="D962" s="209"/>
      <c r="E962" s="209"/>
      <c r="F962" s="209"/>
      <c r="G962" s="209"/>
      <c r="H962" s="209"/>
      <c r="I962" s="209"/>
      <c r="J962" s="209"/>
      <c r="O962" s="209"/>
      <c r="P962" s="209"/>
      <c r="Q962" s="209"/>
      <c r="R962" s="209"/>
      <c r="S962" s="209"/>
      <c r="T962" s="209"/>
      <c r="U962" s="209"/>
      <c r="V962" s="209"/>
      <c r="W962" s="209"/>
    </row>
    <row r="963" spans="4:23" x14ac:dyDescent="0.25">
      <c r="D963" s="209"/>
      <c r="E963" s="209"/>
      <c r="F963" s="209"/>
      <c r="G963" s="209"/>
      <c r="H963" s="209"/>
      <c r="I963" s="209"/>
      <c r="J963" s="209"/>
      <c r="O963" s="209"/>
      <c r="P963" s="209"/>
      <c r="Q963" s="209"/>
      <c r="R963" s="209"/>
      <c r="S963" s="209"/>
      <c r="T963" s="209"/>
      <c r="U963" s="209"/>
      <c r="V963" s="209"/>
      <c r="W963" s="209"/>
    </row>
    <row r="964" spans="4:23" x14ac:dyDescent="0.25">
      <c r="D964" s="209"/>
      <c r="E964" s="209"/>
      <c r="F964" s="209"/>
      <c r="G964" s="209"/>
      <c r="H964" s="209"/>
      <c r="I964" s="209"/>
      <c r="J964" s="209"/>
      <c r="O964" s="209"/>
      <c r="P964" s="209"/>
      <c r="Q964" s="209"/>
      <c r="R964" s="209"/>
      <c r="S964" s="209"/>
      <c r="T964" s="209"/>
      <c r="U964" s="209"/>
      <c r="V964" s="209"/>
      <c r="W964" s="209"/>
    </row>
    <row r="965" spans="4:23" x14ac:dyDescent="0.25">
      <c r="D965" s="209"/>
      <c r="E965" s="209"/>
      <c r="F965" s="209"/>
      <c r="G965" s="209"/>
      <c r="H965" s="209"/>
      <c r="I965" s="209"/>
      <c r="J965" s="209"/>
      <c r="O965" s="209"/>
      <c r="P965" s="209"/>
      <c r="Q965" s="209"/>
      <c r="R965" s="209"/>
      <c r="S965" s="209"/>
      <c r="T965" s="209"/>
      <c r="U965" s="209"/>
      <c r="V965" s="209"/>
      <c r="W965" s="209"/>
    </row>
    <row r="966" spans="4:23" x14ac:dyDescent="0.25">
      <c r="D966" s="209"/>
      <c r="E966" s="209"/>
      <c r="F966" s="209"/>
      <c r="G966" s="209"/>
      <c r="H966" s="209"/>
      <c r="I966" s="209"/>
      <c r="J966" s="209"/>
      <c r="O966" s="209"/>
      <c r="P966" s="209"/>
      <c r="Q966" s="209"/>
      <c r="R966" s="209"/>
      <c r="S966" s="209"/>
      <c r="T966" s="209"/>
      <c r="U966" s="209"/>
      <c r="V966" s="209"/>
      <c r="W966" s="209"/>
    </row>
    <row r="967" spans="4:23" x14ac:dyDescent="0.25">
      <c r="D967" s="209"/>
      <c r="E967" s="209"/>
      <c r="F967" s="209"/>
      <c r="G967" s="209"/>
      <c r="H967" s="209"/>
      <c r="I967" s="209"/>
      <c r="J967" s="209"/>
      <c r="O967" s="209"/>
      <c r="P967" s="209"/>
      <c r="Q967" s="209"/>
      <c r="R967" s="209"/>
      <c r="S967" s="209"/>
      <c r="T967" s="209"/>
      <c r="U967" s="209"/>
      <c r="V967" s="209"/>
      <c r="W967" s="209"/>
    </row>
    <row r="968" spans="4:23" x14ac:dyDescent="0.25">
      <c r="D968" s="209"/>
      <c r="E968" s="209"/>
      <c r="F968" s="209"/>
      <c r="G968" s="209"/>
      <c r="H968" s="209"/>
      <c r="I968" s="209"/>
      <c r="J968" s="209"/>
      <c r="O968" s="209"/>
      <c r="P968" s="209"/>
      <c r="Q968" s="209"/>
      <c r="R968" s="209"/>
      <c r="S968" s="209"/>
      <c r="T968" s="209"/>
      <c r="U968" s="209"/>
      <c r="V968" s="209"/>
      <c r="W968" s="209"/>
    </row>
    <row r="969" spans="4:23" x14ac:dyDescent="0.25">
      <c r="D969" s="209"/>
      <c r="E969" s="209"/>
      <c r="F969" s="209"/>
      <c r="G969" s="209"/>
      <c r="H969" s="209"/>
      <c r="I969" s="209"/>
      <c r="J969" s="209"/>
      <c r="O969" s="209"/>
      <c r="P969" s="209"/>
      <c r="Q969" s="209"/>
      <c r="R969" s="209"/>
      <c r="S969" s="209"/>
      <c r="T969" s="209"/>
      <c r="U969" s="209"/>
      <c r="V969" s="209"/>
      <c r="W969" s="209"/>
    </row>
    <row r="970" spans="4:23" x14ac:dyDescent="0.25">
      <c r="D970" s="209"/>
      <c r="E970" s="209"/>
      <c r="F970" s="209"/>
      <c r="G970" s="209"/>
      <c r="H970" s="209"/>
      <c r="I970" s="209"/>
      <c r="J970" s="209"/>
      <c r="O970" s="209"/>
      <c r="P970" s="209"/>
      <c r="Q970" s="209"/>
      <c r="R970" s="209"/>
      <c r="S970" s="209"/>
      <c r="T970" s="209"/>
      <c r="U970" s="209"/>
      <c r="V970" s="209"/>
      <c r="W970" s="209"/>
    </row>
    <row r="971" spans="4:23" x14ac:dyDescent="0.25">
      <c r="D971" s="209"/>
      <c r="E971" s="209"/>
      <c r="F971" s="209"/>
      <c r="G971" s="209"/>
      <c r="H971" s="209"/>
      <c r="I971" s="209"/>
      <c r="J971" s="209"/>
      <c r="O971" s="209"/>
      <c r="P971" s="209"/>
      <c r="Q971" s="209"/>
      <c r="R971" s="209"/>
      <c r="S971" s="209"/>
      <c r="T971" s="209"/>
      <c r="U971" s="209"/>
      <c r="V971" s="209"/>
      <c r="W971" s="209"/>
    </row>
    <row r="972" spans="4:23" x14ac:dyDescent="0.25">
      <c r="D972" s="209"/>
      <c r="E972" s="209"/>
      <c r="F972" s="209"/>
      <c r="G972" s="209"/>
      <c r="H972" s="209"/>
      <c r="I972" s="209"/>
      <c r="J972" s="209"/>
      <c r="O972" s="209"/>
      <c r="P972" s="209"/>
      <c r="Q972" s="209"/>
      <c r="R972" s="209"/>
      <c r="S972" s="209"/>
      <c r="T972" s="209"/>
      <c r="U972" s="209"/>
      <c r="V972" s="209"/>
      <c r="W972" s="209"/>
    </row>
    <row r="973" spans="4:23" x14ac:dyDescent="0.25">
      <c r="D973" s="209"/>
      <c r="E973" s="209"/>
      <c r="F973" s="209"/>
      <c r="G973" s="209"/>
      <c r="H973" s="209"/>
      <c r="I973" s="209"/>
      <c r="J973" s="209"/>
      <c r="O973" s="209"/>
      <c r="P973" s="209"/>
      <c r="Q973" s="209"/>
      <c r="R973" s="209"/>
      <c r="S973" s="209"/>
      <c r="T973" s="209"/>
      <c r="U973" s="209"/>
      <c r="V973" s="209"/>
      <c r="W973" s="209"/>
    </row>
    <row r="974" spans="4:23" x14ac:dyDescent="0.25">
      <c r="D974" s="209"/>
      <c r="E974" s="209"/>
      <c r="F974" s="209"/>
      <c r="G974" s="209"/>
      <c r="H974" s="209"/>
      <c r="I974" s="209"/>
      <c r="J974" s="209"/>
      <c r="O974" s="209"/>
      <c r="P974" s="209"/>
      <c r="Q974" s="209"/>
      <c r="R974" s="209"/>
      <c r="S974" s="209"/>
      <c r="T974" s="209"/>
      <c r="U974" s="209"/>
      <c r="V974" s="209"/>
      <c r="W974" s="209"/>
    </row>
    <row r="975" spans="4:23" x14ac:dyDescent="0.25">
      <c r="D975" s="209"/>
      <c r="E975" s="209"/>
      <c r="F975" s="209"/>
      <c r="G975" s="209"/>
      <c r="H975" s="209"/>
      <c r="I975" s="209"/>
      <c r="J975" s="209"/>
      <c r="O975" s="209"/>
      <c r="P975" s="209"/>
      <c r="Q975" s="209"/>
      <c r="R975" s="209"/>
      <c r="S975" s="209"/>
      <c r="T975" s="209"/>
      <c r="U975" s="209"/>
      <c r="V975" s="209"/>
      <c r="W975" s="209"/>
    </row>
    <row r="976" spans="4:23" x14ac:dyDescent="0.25">
      <c r="D976" s="209"/>
      <c r="E976" s="209"/>
      <c r="F976" s="209"/>
      <c r="G976" s="209"/>
      <c r="H976" s="209"/>
      <c r="I976" s="209"/>
      <c r="J976" s="209"/>
      <c r="O976" s="209"/>
      <c r="P976" s="209"/>
      <c r="Q976" s="209"/>
      <c r="R976" s="209"/>
      <c r="S976" s="209"/>
      <c r="T976" s="209"/>
      <c r="U976" s="209"/>
      <c r="V976" s="209"/>
      <c r="W976" s="209"/>
    </row>
    <row r="977" spans="4:23" x14ac:dyDescent="0.25">
      <c r="D977" s="209"/>
      <c r="E977" s="209"/>
      <c r="F977" s="209"/>
      <c r="G977" s="209"/>
      <c r="H977" s="209"/>
      <c r="I977" s="209"/>
      <c r="J977" s="209"/>
      <c r="O977" s="209"/>
      <c r="P977" s="209"/>
      <c r="Q977" s="209"/>
      <c r="R977" s="209"/>
      <c r="S977" s="209"/>
      <c r="T977" s="209"/>
      <c r="U977" s="209"/>
      <c r="V977" s="209"/>
      <c r="W977" s="209"/>
    </row>
    <row r="978" spans="4:23" x14ac:dyDescent="0.25">
      <c r="D978" s="209"/>
      <c r="E978" s="209"/>
      <c r="F978" s="209"/>
      <c r="G978" s="209"/>
      <c r="H978" s="209"/>
      <c r="I978" s="209"/>
      <c r="J978" s="209"/>
      <c r="O978" s="209"/>
      <c r="P978" s="209"/>
      <c r="Q978" s="209"/>
      <c r="R978" s="209"/>
      <c r="S978" s="209"/>
      <c r="T978" s="209"/>
      <c r="U978" s="209"/>
      <c r="V978" s="209"/>
      <c r="W978" s="209"/>
    </row>
    <row r="979" spans="4:23" x14ac:dyDescent="0.25">
      <c r="D979" s="209"/>
      <c r="E979" s="209"/>
      <c r="F979" s="209"/>
      <c r="G979" s="209"/>
      <c r="H979" s="209"/>
      <c r="I979" s="209"/>
      <c r="J979" s="209"/>
      <c r="O979" s="209"/>
      <c r="P979" s="209"/>
      <c r="Q979" s="209"/>
      <c r="R979" s="209"/>
      <c r="S979" s="209"/>
      <c r="T979" s="209"/>
      <c r="U979" s="209"/>
      <c r="V979" s="209"/>
      <c r="W979" s="209"/>
    </row>
    <row r="980" spans="4:23" x14ac:dyDescent="0.25">
      <c r="D980" s="209"/>
      <c r="E980" s="209"/>
      <c r="F980" s="209"/>
      <c r="G980" s="209"/>
      <c r="H980" s="209"/>
      <c r="I980" s="209"/>
      <c r="J980" s="209"/>
      <c r="O980" s="209"/>
      <c r="P980" s="209"/>
      <c r="Q980" s="209"/>
      <c r="R980" s="209"/>
      <c r="S980" s="209"/>
      <c r="T980" s="209"/>
      <c r="U980" s="209"/>
      <c r="V980" s="209"/>
      <c r="W980" s="209"/>
    </row>
    <row r="981" spans="4:23" x14ac:dyDescent="0.25">
      <c r="D981" s="209"/>
      <c r="E981" s="209"/>
      <c r="F981" s="209"/>
      <c r="G981" s="209"/>
      <c r="H981" s="209"/>
      <c r="I981" s="209"/>
      <c r="J981" s="209"/>
      <c r="O981" s="209"/>
      <c r="P981" s="209"/>
      <c r="Q981" s="209"/>
      <c r="R981" s="209"/>
      <c r="S981" s="209"/>
      <c r="T981" s="209"/>
      <c r="U981" s="209"/>
      <c r="V981" s="209"/>
      <c r="W981" s="209"/>
    </row>
    <row r="982" spans="4:23" x14ac:dyDescent="0.25">
      <c r="D982" s="209"/>
      <c r="E982" s="209"/>
      <c r="F982" s="209"/>
      <c r="G982" s="209"/>
      <c r="H982" s="209"/>
      <c r="I982" s="209"/>
      <c r="J982" s="209"/>
      <c r="O982" s="209"/>
      <c r="P982" s="209"/>
      <c r="Q982" s="209"/>
      <c r="R982" s="209"/>
      <c r="S982" s="209"/>
      <c r="T982" s="209"/>
      <c r="U982" s="209"/>
      <c r="V982" s="209"/>
      <c r="W982" s="209"/>
    </row>
    <row r="983" spans="4:23" x14ac:dyDescent="0.25">
      <c r="D983" s="209"/>
      <c r="E983" s="209"/>
      <c r="F983" s="209"/>
      <c r="G983" s="209"/>
      <c r="H983" s="209"/>
      <c r="I983" s="209"/>
      <c r="J983" s="209"/>
      <c r="O983" s="209"/>
      <c r="P983" s="209"/>
      <c r="Q983" s="209"/>
      <c r="R983" s="209"/>
      <c r="S983" s="209"/>
      <c r="T983" s="209"/>
      <c r="U983" s="209"/>
      <c r="V983" s="209"/>
      <c r="W983" s="209"/>
    </row>
    <row r="984" spans="4:23" x14ac:dyDescent="0.25">
      <c r="D984" s="209"/>
      <c r="E984" s="209"/>
      <c r="F984" s="209"/>
      <c r="G984" s="209"/>
      <c r="H984" s="209"/>
      <c r="I984" s="209"/>
      <c r="J984" s="209"/>
      <c r="O984" s="209"/>
      <c r="P984" s="209"/>
      <c r="Q984" s="209"/>
      <c r="R984" s="209"/>
      <c r="S984" s="209"/>
      <c r="T984" s="209"/>
      <c r="U984" s="209"/>
      <c r="V984" s="209"/>
      <c r="W984" s="209"/>
    </row>
    <row r="985" spans="4:23" x14ac:dyDescent="0.25">
      <c r="D985" s="209"/>
      <c r="E985" s="209"/>
      <c r="F985" s="209"/>
      <c r="G985" s="209"/>
      <c r="H985" s="209"/>
      <c r="I985" s="209"/>
      <c r="J985" s="209"/>
      <c r="O985" s="209"/>
      <c r="P985" s="209"/>
      <c r="Q985" s="209"/>
      <c r="R985" s="209"/>
      <c r="S985" s="209"/>
      <c r="T985" s="209"/>
      <c r="U985" s="209"/>
      <c r="V985" s="209"/>
      <c r="W985" s="209"/>
    </row>
    <row r="986" spans="4:23" x14ac:dyDescent="0.25">
      <c r="D986" s="209"/>
      <c r="E986" s="209"/>
      <c r="F986" s="209"/>
      <c r="G986" s="209"/>
      <c r="H986" s="209"/>
      <c r="I986" s="209"/>
      <c r="J986" s="209"/>
      <c r="O986" s="209"/>
      <c r="P986" s="209"/>
      <c r="Q986" s="209"/>
      <c r="R986" s="209"/>
      <c r="S986" s="209"/>
      <c r="T986" s="209"/>
      <c r="U986" s="209"/>
      <c r="V986" s="209"/>
      <c r="W986" s="209"/>
    </row>
    <row r="987" spans="4:23" x14ac:dyDescent="0.25">
      <c r="D987" s="209"/>
      <c r="E987" s="209"/>
      <c r="F987" s="209"/>
      <c r="G987" s="209"/>
      <c r="H987" s="209"/>
      <c r="I987" s="209"/>
      <c r="J987" s="209"/>
      <c r="O987" s="209"/>
      <c r="P987" s="209"/>
      <c r="Q987" s="209"/>
      <c r="R987" s="209"/>
      <c r="S987" s="209"/>
      <c r="T987" s="209"/>
      <c r="U987" s="209"/>
      <c r="V987" s="209"/>
      <c r="W987" s="209"/>
    </row>
    <row r="988" spans="4:23" x14ac:dyDescent="0.25">
      <c r="D988" s="209"/>
      <c r="E988" s="209"/>
      <c r="F988" s="209"/>
      <c r="G988" s="209"/>
      <c r="H988" s="209"/>
      <c r="I988" s="209"/>
      <c r="J988" s="209"/>
      <c r="O988" s="209"/>
      <c r="P988" s="209"/>
      <c r="Q988" s="209"/>
      <c r="R988" s="209"/>
      <c r="S988" s="209"/>
      <c r="T988" s="209"/>
      <c r="U988" s="209"/>
      <c r="V988" s="209"/>
      <c r="W988" s="209"/>
    </row>
    <row r="989" spans="4:23" x14ac:dyDescent="0.25">
      <c r="D989" s="209"/>
      <c r="E989" s="209"/>
      <c r="F989" s="209"/>
      <c r="G989" s="209"/>
      <c r="H989" s="209"/>
      <c r="I989" s="209"/>
      <c r="J989" s="209"/>
      <c r="O989" s="209"/>
      <c r="P989" s="209"/>
      <c r="Q989" s="209"/>
      <c r="R989" s="209"/>
      <c r="S989" s="209"/>
      <c r="T989" s="209"/>
      <c r="U989" s="209"/>
      <c r="V989" s="209"/>
      <c r="W989" s="209"/>
    </row>
    <row r="990" spans="4:23" x14ac:dyDescent="0.25">
      <c r="D990" s="209"/>
      <c r="E990" s="209"/>
      <c r="F990" s="209"/>
      <c r="G990" s="209"/>
      <c r="H990" s="209"/>
      <c r="I990" s="209"/>
      <c r="J990" s="209"/>
      <c r="O990" s="209"/>
      <c r="P990" s="209"/>
      <c r="Q990" s="209"/>
      <c r="R990" s="209"/>
      <c r="S990" s="209"/>
      <c r="T990" s="209"/>
      <c r="U990" s="209"/>
      <c r="V990" s="209"/>
      <c r="W990" s="209"/>
    </row>
    <row r="991" spans="4:23" x14ac:dyDescent="0.25">
      <c r="D991" s="209"/>
      <c r="E991" s="209"/>
      <c r="F991" s="209"/>
      <c r="G991" s="209"/>
      <c r="H991" s="209"/>
      <c r="I991" s="209"/>
      <c r="J991" s="209"/>
      <c r="O991" s="209"/>
      <c r="P991" s="209"/>
      <c r="Q991" s="209"/>
      <c r="R991" s="209"/>
      <c r="S991" s="209"/>
      <c r="T991" s="209"/>
      <c r="U991" s="209"/>
      <c r="V991" s="209"/>
      <c r="W991" s="209"/>
    </row>
    <row r="992" spans="4:23" x14ac:dyDescent="0.25">
      <c r="D992" s="209"/>
      <c r="E992" s="209"/>
      <c r="F992" s="209"/>
      <c r="G992" s="209"/>
      <c r="H992" s="209"/>
      <c r="I992" s="209"/>
      <c r="J992" s="209"/>
      <c r="O992" s="209"/>
      <c r="P992" s="209"/>
      <c r="Q992" s="209"/>
      <c r="R992" s="209"/>
      <c r="S992" s="209"/>
      <c r="T992" s="209"/>
      <c r="U992" s="209"/>
      <c r="V992" s="209"/>
      <c r="W992" s="209"/>
    </row>
    <row r="993" spans="4:23" x14ac:dyDescent="0.25">
      <c r="D993" s="209"/>
      <c r="E993" s="209"/>
      <c r="F993" s="209"/>
      <c r="G993" s="209"/>
      <c r="H993" s="209"/>
      <c r="I993" s="209"/>
      <c r="J993" s="209"/>
      <c r="O993" s="209"/>
      <c r="P993" s="209"/>
      <c r="Q993" s="209"/>
      <c r="R993" s="209"/>
      <c r="S993" s="209"/>
      <c r="T993" s="209"/>
      <c r="U993" s="209"/>
      <c r="V993" s="209"/>
      <c r="W993" s="209"/>
    </row>
    <row r="994" spans="4:23" x14ac:dyDescent="0.25">
      <c r="D994" s="209"/>
      <c r="E994" s="209"/>
      <c r="F994" s="209"/>
      <c r="G994" s="209"/>
      <c r="H994" s="209"/>
      <c r="I994" s="209"/>
      <c r="J994" s="209"/>
      <c r="O994" s="209"/>
      <c r="P994" s="209"/>
      <c r="Q994" s="209"/>
      <c r="R994" s="209"/>
      <c r="S994" s="209"/>
      <c r="T994" s="209"/>
      <c r="U994" s="209"/>
      <c r="V994" s="209"/>
      <c r="W994" s="209"/>
    </row>
    <row r="995" spans="4:23" x14ac:dyDescent="0.25">
      <c r="D995" s="209"/>
      <c r="E995" s="209"/>
      <c r="F995" s="209"/>
      <c r="G995" s="209"/>
      <c r="H995" s="209"/>
      <c r="I995" s="209"/>
      <c r="J995" s="209"/>
      <c r="O995" s="209"/>
      <c r="P995" s="209"/>
      <c r="Q995" s="209"/>
      <c r="R995" s="209"/>
      <c r="S995" s="209"/>
      <c r="T995" s="209"/>
      <c r="U995" s="209"/>
      <c r="V995" s="209"/>
      <c r="W995" s="209"/>
    </row>
    <row r="996" spans="4:23" x14ac:dyDescent="0.25">
      <c r="D996" s="209"/>
      <c r="E996" s="209"/>
      <c r="F996" s="209"/>
      <c r="G996" s="209"/>
      <c r="H996" s="209"/>
      <c r="I996" s="209"/>
      <c r="J996" s="209"/>
      <c r="O996" s="209"/>
      <c r="P996" s="209"/>
      <c r="Q996" s="209"/>
      <c r="R996" s="209"/>
      <c r="S996" s="209"/>
      <c r="T996" s="209"/>
      <c r="U996" s="209"/>
      <c r="V996" s="209"/>
      <c r="W996" s="209"/>
    </row>
    <row r="997" spans="4:23" x14ac:dyDescent="0.25">
      <c r="D997" s="209"/>
      <c r="E997" s="209"/>
      <c r="F997" s="209"/>
      <c r="G997" s="209"/>
      <c r="H997" s="209"/>
      <c r="I997" s="209"/>
      <c r="J997" s="209"/>
      <c r="O997" s="209"/>
      <c r="P997" s="209"/>
      <c r="Q997" s="209"/>
      <c r="R997" s="209"/>
      <c r="S997" s="209"/>
      <c r="T997" s="209"/>
      <c r="U997" s="209"/>
      <c r="V997" s="209"/>
      <c r="W997" s="209"/>
    </row>
    <row r="998" spans="4:23" x14ac:dyDescent="0.25">
      <c r="D998" s="209"/>
      <c r="E998" s="209"/>
      <c r="F998" s="209"/>
      <c r="G998" s="209"/>
      <c r="H998" s="209"/>
      <c r="I998" s="209"/>
      <c r="J998" s="209"/>
      <c r="O998" s="209"/>
      <c r="P998" s="209"/>
      <c r="Q998" s="209"/>
      <c r="R998" s="209"/>
      <c r="S998" s="209"/>
      <c r="T998" s="209"/>
      <c r="U998" s="209"/>
      <c r="V998" s="209"/>
      <c r="W998" s="209"/>
    </row>
    <row r="999" spans="4:23" x14ac:dyDescent="0.25">
      <c r="D999" s="209"/>
      <c r="E999" s="209"/>
      <c r="F999" s="209"/>
      <c r="G999" s="209"/>
      <c r="H999" s="209"/>
      <c r="I999" s="209"/>
      <c r="J999" s="209"/>
      <c r="O999" s="209"/>
      <c r="P999" s="209"/>
      <c r="Q999" s="209"/>
      <c r="R999" s="209"/>
      <c r="S999" s="209"/>
      <c r="T999" s="209"/>
      <c r="U999" s="209"/>
      <c r="V999" s="209"/>
      <c r="W999" s="209"/>
    </row>
    <row r="1000" spans="4:23" x14ac:dyDescent="0.25">
      <c r="D1000" s="209"/>
      <c r="E1000" s="209"/>
      <c r="F1000" s="209"/>
      <c r="G1000" s="209"/>
      <c r="H1000" s="209"/>
      <c r="I1000" s="209"/>
      <c r="J1000" s="209"/>
      <c r="O1000" s="209"/>
      <c r="P1000" s="209"/>
      <c r="Q1000" s="209"/>
      <c r="R1000" s="209"/>
      <c r="S1000" s="209"/>
      <c r="T1000" s="209"/>
      <c r="U1000" s="209"/>
      <c r="V1000" s="209"/>
      <c r="W1000" s="209"/>
    </row>
    <row r="1001" spans="4:23" x14ac:dyDescent="0.25">
      <c r="D1001" s="209"/>
      <c r="E1001" s="209"/>
      <c r="F1001" s="209"/>
      <c r="G1001" s="209"/>
      <c r="H1001" s="209"/>
      <c r="I1001" s="209"/>
      <c r="J1001" s="209"/>
      <c r="O1001" s="209"/>
      <c r="P1001" s="209"/>
      <c r="Q1001" s="209"/>
      <c r="R1001" s="209"/>
      <c r="S1001" s="209"/>
      <c r="T1001" s="209"/>
      <c r="U1001" s="209"/>
      <c r="V1001" s="209"/>
      <c r="W1001" s="209"/>
    </row>
    <row r="1002" spans="4:23" x14ac:dyDescent="0.25">
      <c r="D1002" s="209"/>
      <c r="E1002" s="209"/>
      <c r="F1002" s="209"/>
      <c r="G1002" s="209"/>
      <c r="H1002" s="209"/>
      <c r="I1002" s="209"/>
      <c r="J1002" s="209"/>
      <c r="O1002" s="209"/>
      <c r="P1002" s="209"/>
      <c r="Q1002" s="209"/>
      <c r="R1002" s="209"/>
      <c r="S1002" s="209"/>
      <c r="T1002" s="209"/>
      <c r="U1002" s="209"/>
      <c r="V1002" s="209"/>
      <c r="W1002" s="209"/>
    </row>
    <row r="1003" spans="4:23" x14ac:dyDescent="0.25">
      <c r="D1003" s="209"/>
      <c r="E1003" s="209"/>
      <c r="F1003" s="209"/>
      <c r="G1003" s="209"/>
      <c r="H1003" s="209"/>
      <c r="I1003" s="209"/>
      <c r="J1003" s="209"/>
      <c r="O1003" s="209"/>
      <c r="P1003" s="209"/>
      <c r="Q1003" s="209"/>
      <c r="R1003" s="209"/>
      <c r="S1003" s="209"/>
      <c r="T1003" s="209"/>
      <c r="U1003" s="209"/>
      <c r="V1003" s="209"/>
      <c r="W1003" s="209"/>
    </row>
    <row r="1004" spans="4:23" x14ac:dyDescent="0.25">
      <c r="D1004" s="209"/>
      <c r="E1004" s="209"/>
      <c r="F1004" s="209"/>
      <c r="G1004" s="209"/>
      <c r="H1004" s="209"/>
      <c r="I1004" s="209"/>
      <c r="J1004" s="209"/>
      <c r="O1004" s="209"/>
      <c r="P1004" s="209"/>
      <c r="Q1004" s="209"/>
      <c r="R1004" s="209"/>
      <c r="S1004" s="209"/>
      <c r="T1004" s="209"/>
      <c r="U1004" s="209"/>
      <c r="V1004" s="209"/>
      <c r="W1004" s="209"/>
    </row>
    <row r="1005" spans="4:23" x14ac:dyDescent="0.25">
      <c r="D1005" s="209"/>
      <c r="E1005" s="209"/>
      <c r="F1005" s="209"/>
      <c r="G1005" s="209"/>
      <c r="H1005" s="209"/>
      <c r="I1005" s="209"/>
      <c r="J1005" s="209"/>
      <c r="O1005" s="209"/>
      <c r="P1005" s="209"/>
      <c r="Q1005" s="209"/>
      <c r="R1005" s="209"/>
      <c r="S1005" s="209"/>
      <c r="T1005" s="209"/>
      <c r="U1005" s="209"/>
      <c r="V1005" s="209"/>
      <c r="W1005" s="209"/>
    </row>
    <row r="1006" spans="4:23" x14ac:dyDescent="0.25">
      <c r="D1006" s="209"/>
      <c r="E1006" s="209"/>
      <c r="F1006" s="209"/>
      <c r="G1006" s="209"/>
      <c r="H1006" s="209"/>
      <c r="I1006" s="209"/>
      <c r="J1006" s="209"/>
      <c r="O1006" s="209"/>
      <c r="P1006" s="209"/>
      <c r="Q1006" s="209"/>
      <c r="R1006" s="209"/>
      <c r="S1006" s="209"/>
      <c r="T1006" s="209"/>
      <c r="U1006" s="209"/>
      <c r="V1006" s="209"/>
      <c r="W1006" s="209"/>
    </row>
    <row r="1007" spans="4:23" x14ac:dyDescent="0.25">
      <c r="D1007" s="209"/>
      <c r="E1007" s="209"/>
      <c r="F1007" s="209"/>
      <c r="G1007" s="209"/>
      <c r="H1007" s="209"/>
      <c r="I1007" s="209"/>
      <c r="J1007" s="209"/>
      <c r="O1007" s="209"/>
      <c r="P1007" s="209"/>
      <c r="Q1007" s="209"/>
      <c r="R1007" s="209"/>
      <c r="S1007" s="209"/>
      <c r="T1007" s="209"/>
      <c r="U1007" s="209"/>
      <c r="V1007" s="209"/>
      <c r="W1007" s="209"/>
    </row>
    <row r="1008" spans="4:23" x14ac:dyDescent="0.25">
      <c r="D1008" s="209"/>
      <c r="E1008" s="209"/>
      <c r="F1008" s="209"/>
      <c r="G1008" s="209"/>
      <c r="H1008" s="209"/>
      <c r="I1008" s="209"/>
      <c r="J1008" s="209"/>
      <c r="O1008" s="209"/>
      <c r="P1008" s="209"/>
      <c r="Q1008" s="209"/>
      <c r="R1008" s="209"/>
      <c r="S1008" s="209"/>
      <c r="T1008" s="209"/>
      <c r="U1008" s="209"/>
      <c r="V1008" s="209"/>
      <c r="W1008" s="209"/>
    </row>
    <row r="1009" spans="4:23" x14ac:dyDescent="0.25">
      <c r="D1009" s="209"/>
      <c r="E1009" s="209"/>
      <c r="F1009" s="209"/>
      <c r="G1009" s="209"/>
      <c r="H1009" s="209"/>
      <c r="I1009" s="209"/>
      <c r="J1009" s="209"/>
      <c r="O1009" s="209"/>
      <c r="P1009" s="209"/>
      <c r="Q1009" s="209"/>
      <c r="R1009" s="209"/>
      <c r="S1009" s="209"/>
      <c r="T1009" s="209"/>
      <c r="U1009" s="209"/>
      <c r="V1009" s="209"/>
      <c r="W1009" s="209"/>
    </row>
    <row r="1010" spans="4:23" x14ac:dyDescent="0.25">
      <c r="D1010" s="209"/>
      <c r="E1010" s="209"/>
      <c r="F1010" s="209"/>
      <c r="G1010" s="209"/>
      <c r="H1010" s="209"/>
      <c r="I1010" s="209"/>
      <c r="J1010" s="209"/>
      <c r="O1010" s="209"/>
      <c r="P1010" s="209"/>
      <c r="Q1010" s="209"/>
      <c r="R1010" s="209"/>
      <c r="S1010" s="209"/>
      <c r="T1010" s="209"/>
      <c r="U1010" s="209"/>
      <c r="V1010" s="209"/>
      <c r="W1010" s="209"/>
    </row>
    <row r="1011" spans="4:23" x14ac:dyDescent="0.25">
      <c r="D1011" s="209"/>
      <c r="E1011" s="209"/>
      <c r="F1011" s="209"/>
      <c r="G1011" s="209"/>
      <c r="H1011" s="209"/>
      <c r="I1011" s="209"/>
      <c r="J1011" s="209"/>
      <c r="O1011" s="209"/>
      <c r="P1011" s="209"/>
      <c r="Q1011" s="209"/>
      <c r="R1011" s="209"/>
      <c r="S1011" s="209"/>
      <c r="T1011" s="209"/>
      <c r="U1011" s="209"/>
      <c r="V1011" s="209"/>
      <c r="W1011" s="209"/>
    </row>
    <row r="1012" spans="4:23" x14ac:dyDescent="0.25">
      <c r="D1012" s="209"/>
      <c r="E1012" s="209"/>
      <c r="F1012" s="209"/>
      <c r="G1012" s="209"/>
      <c r="H1012" s="209"/>
      <c r="I1012" s="209"/>
      <c r="J1012" s="209"/>
      <c r="O1012" s="209"/>
      <c r="P1012" s="209"/>
      <c r="Q1012" s="209"/>
      <c r="R1012" s="209"/>
      <c r="S1012" s="209"/>
      <c r="T1012" s="209"/>
      <c r="U1012" s="209"/>
      <c r="V1012" s="209"/>
      <c r="W1012" s="209"/>
    </row>
    <row r="1013" spans="4:23" x14ac:dyDescent="0.25">
      <c r="D1013" s="209"/>
      <c r="E1013" s="209"/>
      <c r="F1013" s="209"/>
      <c r="G1013" s="209"/>
      <c r="H1013" s="209"/>
      <c r="I1013" s="209"/>
      <c r="J1013" s="209"/>
      <c r="O1013" s="209"/>
      <c r="P1013" s="209"/>
      <c r="Q1013" s="209"/>
      <c r="R1013" s="209"/>
      <c r="S1013" s="209"/>
      <c r="T1013" s="209"/>
      <c r="U1013" s="209"/>
      <c r="V1013" s="209"/>
      <c r="W1013" s="209"/>
    </row>
    <row r="1014" spans="4:23" x14ac:dyDescent="0.25">
      <c r="D1014" s="209"/>
      <c r="E1014" s="209"/>
      <c r="F1014" s="209"/>
      <c r="G1014" s="209"/>
      <c r="H1014" s="209"/>
      <c r="I1014" s="209"/>
      <c r="J1014" s="209"/>
      <c r="O1014" s="209"/>
      <c r="P1014" s="209"/>
      <c r="Q1014" s="209"/>
      <c r="R1014" s="209"/>
      <c r="S1014" s="209"/>
      <c r="T1014" s="209"/>
      <c r="U1014" s="209"/>
      <c r="V1014" s="209"/>
      <c r="W1014" s="209"/>
    </row>
    <row r="1015" spans="4:23" x14ac:dyDescent="0.25">
      <c r="D1015" s="209"/>
      <c r="E1015" s="209"/>
      <c r="F1015" s="209"/>
      <c r="G1015" s="209"/>
      <c r="H1015" s="209"/>
      <c r="I1015" s="209"/>
      <c r="J1015" s="209"/>
      <c r="O1015" s="209"/>
      <c r="P1015" s="209"/>
      <c r="Q1015" s="209"/>
      <c r="R1015" s="209"/>
      <c r="S1015" s="209"/>
      <c r="T1015" s="209"/>
      <c r="U1015" s="209"/>
      <c r="V1015" s="209"/>
      <c r="W1015" s="209"/>
    </row>
    <row r="1016" spans="4:23" x14ac:dyDescent="0.25">
      <c r="D1016" s="209"/>
      <c r="E1016" s="209"/>
      <c r="F1016" s="209"/>
      <c r="G1016" s="209"/>
      <c r="H1016" s="209"/>
      <c r="I1016" s="209"/>
      <c r="J1016" s="209"/>
      <c r="O1016" s="209"/>
      <c r="P1016" s="209"/>
      <c r="Q1016" s="209"/>
      <c r="R1016" s="209"/>
      <c r="S1016" s="209"/>
      <c r="T1016" s="209"/>
      <c r="U1016" s="209"/>
      <c r="V1016" s="209"/>
      <c r="W1016" s="209"/>
    </row>
    <row r="1017" spans="4:23" x14ac:dyDescent="0.25">
      <c r="D1017" s="209"/>
      <c r="E1017" s="209"/>
      <c r="F1017" s="209"/>
      <c r="G1017" s="209"/>
      <c r="H1017" s="209"/>
      <c r="I1017" s="209"/>
      <c r="J1017" s="209"/>
      <c r="O1017" s="209"/>
      <c r="P1017" s="209"/>
      <c r="Q1017" s="209"/>
      <c r="R1017" s="209"/>
      <c r="S1017" s="209"/>
      <c r="T1017" s="209"/>
      <c r="U1017" s="209"/>
      <c r="V1017" s="209"/>
      <c r="W1017" s="209"/>
    </row>
    <row r="1018" spans="4:23" x14ac:dyDescent="0.25">
      <c r="D1018" s="209"/>
      <c r="E1018" s="209"/>
      <c r="F1018" s="209"/>
      <c r="G1018" s="209"/>
      <c r="H1018" s="209"/>
      <c r="I1018" s="209"/>
      <c r="J1018" s="209"/>
      <c r="O1018" s="209"/>
      <c r="P1018" s="209"/>
      <c r="Q1018" s="209"/>
      <c r="R1018" s="209"/>
      <c r="S1018" s="209"/>
      <c r="T1018" s="209"/>
      <c r="U1018" s="209"/>
      <c r="V1018" s="209"/>
      <c r="W1018" s="209"/>
    </row>
    <row r="1019" spans="4:23" x14ac:dyDescent="0.25">
      <c r="D1019" s="209"/>
      <c r="E1019" s="209"/>
      <c r="F1019" s="209"/>
      <c r="G1019" s="209"/>
      <c r="H1019" s="209"/>
      <c r="I1019" s="209"/>
      <c r="J1019" s="209"/>
      <c r="O1019" s="209"/>
      <c r="P1019" s="209"/>
      <c r="Q1019" s="209"/>
      <c r="R1019" s="209"/>
      <c r="S1019" s="209"/>
      <c r="T1019" s="209"/>
      <c r="U1019" s="209"/>
      <c r="V1019" s="209"/>
      <c r="W1019" s="209"/>
    </row>
    <row r="1020" spans="4:23" x14ac:dyDescent="0.25">
      <c r="D1020" s="209"/>
      <c r="E1020" s="209"/>
      <c r="F1020" s="209"/>
      <c r="G1020" s="209"/>
      <c r="H1020" s="209"/>
      <c r="I1020" s="209"/>
      <c r="J1020" s="209"/>
      <c r="O1020" s="209"/>
      <c r="P1020" s="209"/>
      <c r="Q1020" s="209"/>
      <c r="R1020" s="209"/>
      <c r="S1020" s="209"/>
      <c r="T1020" s="209"/>
      <c r="U1020" s="209"/>
      <c r="V1020" s="209"/>
      <c r="W1020" s="209"/>
    </row>
    <row r="1021" spans="4:23" x14ac:dyDescent="0.25">
      <c r="D1021" s="209"/>
      <c r="E1021" s="209"/>
      <c r="F1021" s="209"/>
      <c r="G1021" s="209"/>
      <c r="H1021" s="209"/>
      <c r="I1021" s="209"/>
      <c r="J1021" s="209"/>
      <c r="O1021" s="209"/>
      <c r="P1021" s="209"/>
      <c r="Q1021" s="209"/>
      <c r="R1021" s="209"/>
      <c r="S1021" s="209"/>
      <c r="T1021" s="209"/>
      <c r="U1021" s="209"/>
      <c r="V1021" s="209"/>
      <c r="W1021" s="209"/>
    </row>
    <row r="1022" spans="4:23" x14ac:dyDescent="0.25">
      <c r="D1022" s="209"/>
      <c r="E1022" s="209"/>
      <c r="F1022" s="209"/>
      <c r="G1022" s="209"/>
      <c r="H1022" s="209"/>
      <c r="I1022" s="209"/>
      <c r="J1022" s="209"/>
      <c r="O1022" s="209"/>
      <c r="P1022" s="209"/>
      <c r="Q1022" s="209"/>
      <c r="R1022" s="209"/>
      <c r="S1022" s="209"/>
      <c r="T1022" s="209"/>
      <c r="U1022" s="209"/>
      <c r="V1022" s="209"/>
      <c r="W1022" s="209"/>
    </row>
    <row r="1023" spans="4:23" x14ac:dyDescent="0.25">
      <c r="D1023" s="209"/>
      <c r="E1023" s="209"/>
      <c r="F1023" s="209"/>
      <c r="G1023" s="209"/>
      <c r="H1023" s="209"/>
      <c r="I1023" s="209"/>
      <c r="J1023" s="209"/>
      <c r="O1023" s="209"/>
      <c r="P1023" s="209"/>
      <c r="Q1023" s="209"/>
      <c r="R1023" s="209"/>
      <c r="S1023" s="209"/>
      <c r="T1023" s="209"/>
      <c r="U1023" s="209"/>
      <c r="V1023" s="209"/>
      <c r="W1023" s="209"/>
    </row>
    <row r="1024" spans="4:23" x14ac:dyDescent="0.25">
      <c r="D1024" s="209"/>
      <c r="E1024" s="209"/>
      <c r="F1024" s="209"/>
      <c r="G1024" s="209"/>
      <c r="H1024" s="209"/>
      <c r="I1024" s="209"/>
      <c r="J1024" s="209"/>
      <c r="O1024" s="209"/>
      <c r="P1024" s="209"/>
      <c r="Q1024" s="209"/>
      <c r="R1024" s="209"/>
      <c r="S1024" s="209"/>
      <c r="T1024" s="209"/>
      <c r="U1024" s="209"/>
      <c r="V1024" s="209"/>
      <c r="W1024" s="209"/>
    </row>
    <row r="1025" spans="4:23" x14ac:dyDescent="0.25">
      <c r="D1025" s="209"/>
      <c r="E1025" s="209"/>
      <c r="F1025" s="209"/>
      <c r="G1025" s="209"/>
      <c r="H1025" s="209"/>
      <c r="I1025" s="209"/>
      <c r="J1025" s="209"/>
      <c r="O1025" s="209"/>
      <c r="P1025" s="209"/>
      <c r="Q1025" s="209"/>
      <c r="R1025" s="209"/>
      <c r="S1025" s="209"/>
      <c r="T1025" s="209"/>
      <c r="U1025" s="209"/>
      <c r="V1025" s="209"/>
      <c r="W1025" s="209"/>
    </row>
    <row r="1026" spans="4:23" x14ac:dyDescent="0.25">
      <c r="D1026" s="209"/>
      <c r="E1026" s="209"/>
      <c r="F1026" s="209"/>
      <c r="G1026" s="209"/>
      <c r="H1026" s="209"/>
      <c r="I1026" s="209"/>
      <c r="J1026" s="209"/>
      <c r="O1026" s="209"/>
      <c r="P1026" s="209"/>
      <c r="Q1026" s="209"/>
      <c r="R1026" s="209"/>
      <c r="S1026" s="209"/>
      <c r="T1026" s="209"/>
      <c r="U1026" s="209"/>
      <c r="V1026" s="209"/>
      <c r="W1026" s="209"/>
    </row>
    <row r="1027" spans="4:23" x14ac:dyDescent="0.25">
      <c r="D1027" s="209"/>
      <c r="E1027" s="209"/>
      <c r="F1027" s="209"/>
      <c r="G1027" s="209"/>
      <c r="H1027" s="209"/>
      <c r="I1027" s="209"/>
      <c r="J1027" s="209"/>
      <c r="O1027" s="209"/>
      <c r="P1027" s="209"/>
      <c r="Q1027" s="209"/>
      <c r="R1027" s="209"/>
      <c r="S1027" s="209"/>
      <c r="T1027" s="209"/>
      <c r="U1027" s="209"/>
      <c r="V1027" s="209"/>
      <c r="W1027" s="209"/>
    </row>
    <row r="1028" spans="4:23" x14ac:dyDescent="0.25">
      <c r="D1028" s="209"/>
      <c r="E1028" s="209"/>
      <c r="F1028" s="209"/>
      <c r="G1028" s="209"/>
      <c r="H1028" s="209"/>
      <c r="I1028" s="209"/>
      <c r="J1028" s="209"/>
      <c r="O1028" s="209"/>
      <c r="P1028" s="209"/>
      <c r="Q1028" s="209"/>
      <c r="R1028" s="209"/>
      <c r="S1028" s="209"/>
      <c r="T1028" s="209"/>
      <c r="U1028" s="209"/>
      <c r="V1028" s="209"/>
      <c r="W1028" s="209"/>
    </row>
    <row r="1029" spans="4:23" x14ac:dyDescent="0.25">
      <c r="D1029" s="209"/>
      <c r="E1029" s="209"/>
      <c r="F1029" s="209"/>
      <c r="G1029" s="209"/>
      <c r="H1029" s="209"/>
      <c r="I1029" s="209"/>
      <c r="J1029" s="209"/>
      <c r="O1029" s="209"/>
      <c r="P1029" s="209"/>
      <c r="Q1029" s="209"/>
      <c r="R1029" s="209"/>
      <c r="S1029" s="209"/>
      <c r="T1029" s="209"/>
      <c r="U1029" s="209"/>
      <c r="V1029" s="209"/>
      <c r="W1029" s="209"/>
    </row>
    <row r="1030" spans="4:23" x14ac:dyDescent="0.25">
      <c r="D1030" s="209"/>
      <c r="E1030" s="209"/>
      <c r="F1030" s="209"/>
      <c r="G1030" s="209"/>
      <c r="H1030" s="209"/>
      <c r="I1030" s="209"/>
      <c r="J1030" s="209"/>
      <c r="O1030" s="209"/>
      <c r="P1030" s="209"/>
      <c r="Q1030" s="209"/>
      <c r="R1030" s="209"/>
      <c r="S1030" s="209"/>
      <c r="T1030" s="209"/>
      <c r="U1030" s="209"/>
      <c r="V1030" s="209"/>
      <c r="W1030" s="209"/>
    </row>
    <row r="1031" spans="4:23" x14ac:dyDescent="0.25">
      <c r="D1031" s="209"/>
      <c r="E1031" s="209"/>
      <c r="F1031" s="209"/>
      <c r="G1031" s="209"/>
      <c r="H1031" s="209"/>
      <c r="I1031" s="209"/>
      <c r="J1031" s="209"/>
      <c r="O1031" s="209"/>
      <c r="P1031" s="209"/>
      <c r="Q1031" s="209"/>
      <c r="R1031" s="209"/>
      <c r="S1031" s="209"/>
      <c r="T1031" s="209"/>
      <c r="U1031" s="209"/>
      <c r="V1031" s="209"/>
      <c r="W1031" s="209"/>
    </row>
    <row r="1032" spans="4:23" x14ac:dyDescent="0.25">
      <c r="D1032" s="209"/>
      <c r="E1032" s="209"/>
      <c r="F1032" s="209"/>
      <c r="G1032" s="209"/>
      <c r="H1032" s="209"/>
      <c r="I1032" s="209"/>
      <c r="J1032" s="209"/>
      <c r="O1032" s="209"/>
      <c r="P1032" s="209"/>
      <c r="Q1032" s="209"/>
      <c r="R1032" s="209"/>
      <c r="S1032" s="209"/>
      <c r="T1032" s="209"/>
      <c r="U1032" s="209"/>
      <c r="V1032" s="209"/>
      <c r="W1032" s="209"/>
    </row>
    <row r="1033" spans="4:23" x14ac:dyDescent="0.25">
      <c r="D1033" s="209"/>
      <c r="E1033" s="209"/>
      <c r="F1033" s="209"/>
      <c r="G1033" s="209"/>
      <c r="H1033" s="209"/>
      <c r="I1033" s="209"/>
      <c r="J1033" s="209"/>
      <c r="O1033" s="209"/>
      <c r="P1033" s="209"/>
      <c r="Q1033" s="209"/>
      <c r="R1033" s="209"/>
      <c r="S1033" s="209"/>
      <c r="T1033" s="209"/>
      <c r="U1033" s="209"/>
      <c r="V1033" s="209"/>
      <c r="W1033" s="209"/>
    </row>
    <row r="1034" spans="4:23" x14ac:dyDescent="0.25">
      <c r="D1034" s="209"/>
      <c r="E1034" s="209"/>
      <c r="F1034" s="209"/>
      <c r="G1034" s="209"/>
      <c r="H1034" s="209"/>
      <c r="I1034" s="209"/>
      <c r="J1034" s="209"/>
      <c r="O1034" s="209"/>
      <c r="P1034" s="209"/>
      <c r="Q1034" s="209"/>
      <c r="R1034" s="209"/>
      <c r="S1034" s="209"/>
      <c r="T1034" s="209"/>
      <c r="U1034" s="209"/>
      <c r="V1034" s="209"/>
      <c r="W1034" s="209"/>
    </row>
    <row r="1035" spans="4:23" x14ac:dyDescent="0.25">
      <c r="D1035" s="209"/>
      <c r="E1035" s="209"/>
      <c r="F1035" s="209"/>
      <c r="G1035" s="209"/>
      <c r="H1035" s="209"/>
      <c r="I1035" s="209"/>
      <c r="J1035" s="209"/>
      <c r="O1035" s="209"/>
      <c r="P1035" s="209"/>
      <c r="Q1035" s="209"/>
      <c r="R1035" s="209"/>
      <c r="S1035" s="209"/>
      <c r="T1035" s="209"/>
      <c r="U1035" s="209"/>
      <c r="V1035" s="209"/>
      <c r="W1035" s="209"/>
    </row>
    <row r="1036" spans="4:23" x14ac:dyDescent="0.25">
      <c r="D1036" s="209"/>
      <c r="E1036" s="209"/>
      <c r="F1036" s="209"/>
      <c r="G1036" s="209"/>
      <c r="H1036" s="209"/>
      <c r="I1036" s="209"/>
      <c r="J1036" s="209"/>
      <c r="O1036" s="209"/>
      <c r="P1036" s="209"/>
      <c r="Q1036" s="209"/>
      <c r="R1036" s="209"/>
      <c r="S1036" s="209"/>
      <c r="T1036" s="209"/>
      <c r="U1036" s="209"/>
      <c r="V1036" s="209"/>
      <c r="W1036" s="209"/>
    </row>
    <row r="1037" spans="4:23" x14ac:dyDescent="0.25">
      <c r="D1037" s="209"/>
      <c r="E1037" s="209"/>
      <c r="F1037" s="209"/>
      <c r="G1037" s="209"/>
      <c r="H1037" s="209"/>
      <c r="I1037" s="209"/>
      <c r="J1037" s="209"/>
      <c r="O1037" s="209"/>
      <c r="P1037" s="209"/>
      <c r="Q1037" s="209"/>
      <c r="R1037" s="209"/>
      <c r="S1037" s="209"/>
      <c r="T1037" s="209"/>
      <c r="U1037" s="209"/>
      <c r="V1037" s="209"/>
      <c r="W1037" s="209"/>
    </row>
    <row r="1038" spans="4:23" x14ac:dyDescent="0.25">
      <c r="D1038" s="209"/>
      <c r="E1038" s="209"/>
      <c r="F1038" s="209"/>
      <c r="G1038" s="209"/>
      <c r="H1038" s="209"/>
      <c r="I1038" s="209"/>
      <c r="J1038" s="209"/>
      <c r="O1038" s="209"/>
      <c r="P1038" s="209"/>
      <c r="Q1038" s="209"/>
      <c r="R1038" s="209"/>
      <c r="S1038" s="209"/>
      <c r="T1038" s="209"/>
      <c r="U1038" s="209"/>
      <c r="V1038" s="209"/>
      <c r="W1038" s="209"/>
    </row>
    <row r="1039" spans="4:23" x14ac:dyDescent="0.25">
      <c r="D1039" s="209"/>
      <c r="E1039" s="209"/>
      <c r="F1039" s="209"/>
      <c r="G1039" s="209"/>
      <c r="H1039" s="209"/>
      <c r="I1039" s="209"/>
      <c r="J1039" s="209"/>
      <c r="O1039" s="209"/>
      <c r="P1039" s="209"/>
      <c r="Q1039" s="209"/>
      <c r="R1039" s="209"/>
      <c r="S1039" s="209"/>
      <c r="T1039" s="209"/>
      <c r="U1039" s="209"/>
      <c r="V1039" s="209"/>
      <c r="W1039" s="209"/>
    </row>
    <row r="1040" spans="4:23" x14ac:dyDescent="0.25">
      <c r="D1040" s="209"/>
      <c r="E1040" s="209"/>
      <c r="F1040" s="209"/>
      <c r="G1040" s="209"/>
      <c r="H1040" s="209"/>
      <c r="I1040" s="209"/>
      <c r="J1040" s="209"/>
      <c r="O1040" s="209"/>
      <c r="P1040" s="209"/>
      <c r="Q1040" s="209"/>
      <c r="R1040" s="209"/>
      <c r="S1040" s="209"/>
      <c r="T1040" s="209"/>
      <c r="U1040" s="209"/>
      <c r="V1040" s="209"/>
      <c r="W1040" s="209"/>
    </row>
    <row r="1041" spans="4:23" x14ac:dyDescent="0.25">
      <c r="D1041" s="209"/>
      <c r="E1041" s="209"/>
      <c r="F1041" s="209"/>
      <c r="G1041" s="209"/>
      <c r="H1041" s="209"/>
      <c r="I1041" s="209"/>
      <c r="J1041" s="209"/>
      <c r="O1041" s="209"/>
      <c r="P1041" s="209"/>
      <c r="Q1041" s="209"/>
      <c r="R1041" s="209"/>
      <c r="S1041" s="209"/>
      <c r="T1041" s="209"/>
      <c r="U1041" s="209"/>
      <c r="V1041" s="209"/>
      <c r="W1041" s="209"/>
    </row>
    <row r="1042" spans="4:23" x14ac:dyDescent="0.25">
      <c r="D1042" s="209"/>
      <c r="E1042" s="209"/>
      <c r="F1042" s="209"/>
      <c r="G1042" s="209"/>
      <c r="H1042" s="209"/>
      <c r="I1042" s="209"/>
      <c r="J1042" s="209"/>
      <c r="O1042" s="209"/>
      <c r="P1042" s="209"/>
      <c r="Q1042" s="209"/>
      <c r="R1042" s="209"/>
      <c r="S1042" s="209"/>
      <c r="T1042" s="209"/>
      <c r="U1042" s="209"/>
      <c r="V1042" s="209"/>
      <c r="W1042" s="209"/>
    </row>
    <row r="1043" spans="4:23" x14ac:dyDescent="0.25">
      <c r="D1043" s="209"/>
      <c r="E1043" s="209"/>
      <c r="F1043" s="209"/>
      <c r="G1043" s="209"/>
      <c r="H1043" s="209"/>
      <c r="I1043" s="209"/>
      <c r="J1043" s="209"/>
      <c r="O1043" s="209"/>
      <c r="P1043" s="209"/>
      <c r="Q1043" s="209"/>
      <c r="R1043" s="209"/>
      <c r="S1043" s="209"/>
      <c r="T1043" s="209"/>
      <c r="U1043" s="209"/>
      <c r="V1043" s="209"/>
      <c r="W1043" s="209"/>
    </row>
    <row r="1044" spans="4:23" x14ac:dyDescent="0.25">
      <c r="D1044" s="209"/>
      <c r="E1044" s="209"/>
      <c r="F1044" s="209"/>
      <c r="G1044" s="209"/>
      <c r="H1044" s="209"/>
      <c r="I1044" s="209"/>
      <c r="J1044" s="209"/>
      <c r="O1044" s="209"/>
      <c r="P1044" s="209"/>
      <c r="Q1044" s="209"/>
      <c r="R1044" s="209"/>
      <c r="S1044" s="209"/>
      <c r="T1044" s="209"/>
      <c r="U1044" s="209"/>
      <c r="V1044" s="209"/>
      <c r="W1044" s="209"/>
    </row>
    <row r="1045" spans="4:23" x14ac:dyDescent="0.25">
      <c r="D1045" s="209"/>
      <c r="E1045" s="209"/>
      <c r="F1045" s="209"/>
      <c r="G1045" s="209"/>
      <c r="H1045" s="209"/>
      <c r="I1045" s="209"/>
      <c r="J1045" s="209"/>
      <c r="O1045" s="209"/>
      <c r="P1045" s="209"/>
      <c r="Q1045" s="209"/>
      <c r="R1045" s="209"/>
      <c r="S1045" s="209"/>
      <c r="T1045" s="209"/>
      <c r="U1045" s="209"/>
      <c r="V1045" s="209"/>
      <c r="W1045" s="209"/>
    </row>
    <row r="1046" spans="4:23" x14ac:dyDescent="0.25">
      <c r="D1046" s="209"/>
      <c r="E1046" s="209"/>
      <c r="F1046" s="209"/>
      <c r="G1046" s="209"/>
      <c r="H1046" s="209"/>
      <c r="I1046" s="209"/>
      <c r="J1046" s="209"/>
      <c r="O1046" s="209"/>
      <c r="P1046" s="209"/>
      <c r="Q1046" s="209"/>
      <c r="R1046" s="209"/>
      <c r="S1046" s="209"/>
      <c r="T1046" s="209"/>
      <c r="U1046" s="209"/>
      <c r="V1046" s="209"/>
      <c r="W1046" s="209"/>
    </row>
    <row r="1047" spans="4:23" x14ac:dyDescent="0.25">
      <c r="D1047" s="209"/>
      <c r="E1047" s="209"/>
      <c r="F1047" s="209"/>
      <c r="G1047" s="209"/>
      <c r="H1047" s="209"/>
      <c r="I1047" s="209"/>
      <c r="J1047" s="209"/>
      <c r="O1047" s="209"/>
      <c r="P1047" s="209"/>
      <c r="Q1047" s="209"/>
      <c r="R1047" s="209"/>
      <c r="S1047" s="209"/>
      <c r="T1047" s="209"/>
      <c r="U1047" s="209"/>
      <c r="V1047" s="209"/>
      <c r="W1047" s="209"/>
    </row>
    <row r="1048" spans="4:23" x14ac:dyDescent="0.25">
      <c r="D1048" s="209"/>
      <c r="E1048" s="209"/>
      <c r="F1048" s="209"/>
      <c r="G1048" s="209"/>
      <c r="H1048" s="209"/>
      <c r="I1048" s="209"/>
      <c r="J1048" s="209"/>
      <c r="O1048" s="209"/>
      <c r="P1048" s="209"/>
      <c r="Q1048" s="209"/>
      <c r="R1048" s="209"/>
      <c r="S1048" s="209"/>
      <c r="T1048" s="209"/>
      <c r="U1048" s="209"/>
      <c r="V1048" s="209"/>
      <c r="W1048" s="209"/>
    </row>
    <row r="1049" spans="4:23" x14ac:dyDescent="0.25">
      <c r="D1049" s="209"/>
      <c r="E1049" s="209"/>
      <c r="F1049" s="209"/>
      <c r="G1049" s="209"/>
      <c r="H1049" s="209"/>
      <c r="I1049" s="209"/>
      <c r="J1049" s="209"/>
      <c r="O1049" s="209"/>
      <c r="P1049" s="209"/>
      <c r="Q1049" s="209"/>
      <c r="R1049" s="209"/>
      <c r="S1049" s="209"/>
      <c r="T1049" s="209"/>
      <c r="U1049" s="209"/>
      <c r="V1049" s="209"/>
      <c r="W1049" s="209"/>
    </row>
    <row r="1050" spans="4:23" x14ac:dyDescent="0.25">
      <c r="D1050" s="209"/>
      <c r="E1050" s="209"/>
      <c r="F1050" s="209"/>
      <c r="G1050" s="209"/>
      <c r="H1050" s="209"/>
      <c r="I1050" s="209"/>
      <c r="J1050" s="209"/>
      <c r="O1050" s="209"/>
      <c r="P1050" s="209"/>
      <c r="Q1050" s="209"/>
      <c r="R1050" s="209"/>
      <c r="S1050" s="209"/>
      <c r="T1050" s="209"/>
      <c r="U1050" s="209"/>
      <c r="V1050" s="209"/>
      <c r="W1050" s="209"/>
    </row>
    <row r="1051" spans="4:23" x14ac:dyDescent="0.25">
      <c r="D1051" s="209"/>
      <c r="E1051" s="209"/>
      <c r="F1051" s="209"/>
      <c r="G1051" s="209"/>
      <c r="H1051" s="209"/>
      <c r="I1051" s="209"/>
      <c r="J1051" s="209"/>
      <c r="O1051" s="209"/>
      <c r="P1051" s="209"/>
      <c r="Q1051" s="209"/>
      <c r="R1051" s="209"/>
      <c r="S1051" s="209"/>
      <c r="T1051" s="209"/>
      <c r="U1051" s="209"/>
      <c r="V1051" s="209"/>
      <c r="W1051" s="209"/>
    </row>
    <row r="1052" spans="4:23" x14ac:dyDescent="0.25">
      <c r="D1052" s="209"/>
      <c r="E1052" s="209"/>
      <c r="F1052" s="209"/>
      <c r="G1052" s="209"/>
      <c r="H1052" s="209"/>
      <c r="I1052" s="209"/>
      <c r="J1052" s="209"/>
      <c r="O1052" s="209"/>
      <c r="P1052" s="209"/>
      <c r="Q1052" s="209"/>
      <c r="R1052" s="209"/>
      <c r="S1052" s="209"/>
      <c r="T1052" s="209"/>
      <c r="U1052" s="209"/>
      <c r="V1052" s="209"/>
      <c r="W1052" s="209"/>
    </row>
    <row r="1053" spans="4:23" x14ac:dyDescent="0.25">
      <c r="D1053" s="209"/>
      <c r="E1053" s="209"/>
      <c r="F1053" s="209"/>
      <c r="G1053" s="209"/>
      <c r="H1053" s="209"/>
      <c r="I1053" s="209"/>
      <c r="J1053" s="209"/>
      <c r="O1053" s="209"/>
      <c r="P1053" s="209"/>
      <c r="Q1053" s="209"/>
      <c r="R1053" s="209"/>
      <c r="S1053" s="209"/>
      <c r="T1053" s="209"/>
      <c r="U1053" s="209"/>
      <c r="V1053" s="209"/>
      <c r="W1053" s="209"/>
    </row>
    <row r="1054" spans="4:23" x14ac:dyDescent="0.25">
      <c r="D1054" s="209"/>
      <c r="E1054" s="209"/>
      <c r="F1054" s="209"/>
      <c r="G1054" s="209"/>
      <c r="H1054" s="209"/>
      <c r="I1054" s="209"/>
      <c r="J1054" s="209"/>
      <c r="O1054" s="209"/>
      <c r="P1054" s="209"/>
      <c r="Q1054" s="209"/>
      <c r="R1054" s="209"/>
      <c r="S1054" s="209"/>
      <c r="T1054" s="209"/>
      <c r="U1054" s="209"/>
      <c r="V1054" s="209"/>
      <c r="W1054" s="209"/>
    </row>
    <row r="1055" spans="4:23" x14ac:dyDescent="0.25">
      <c r="D1055" s="209"/>
      <c r="E1055" s="209"/>
      <c r="F1055" s="209"/>
      <c r="G1055" s="209"/>
      <c r="H1055" s="209"/>
      <c r="I1055" s="209"/>
      <c r="J1055" s="209"/>
      <c r="O1055" s="209"/>
      <c r="P1055" s="209"/>
      <c r="Q1055" s="209"/>
      <c r="R1055" s="209"/>
      <c r="S1055" s="209"/>
      <c r="T1055" s="209"/>
      <c r="U1055" s="209"/>
      <c r="V1055" s="209"/>
      <c r="W1055" s="209"/>
    </row>
    <row r="1056" spans="4:23" x14ac:dyDescent="0.25">
      <c r="D1056" s="209"/>
      <c r="E1056" s="209"/>
      <c r="F1056" s="209"/>
      <c r="G1056" s="209"/>
      <c r="H1056" s="209"/>
      <c r="I1056" s="209"/>
      <c r="J1056" s="209"/>
      <c r="O1056" s="209"/>
      <c r="P1056" s="209"/>
      <c r="Q1056" s="209"/>
      <c r="R1056" s="209"/>
      <c r="S1056" s="209"/>
      <c r="T1056" s="209"/>
      <c r="U1056" s="209"/>
      <c r="V1056" s="209"/>
      <c r="W1056" s="209"/>
    </row>
    <row r="1057" spans="4:23" x14ac:dyDescent="0.25">
      <c r="D1057" s="209"/>
      <c r="E1057" s="209"/>
      <c r="F1057" s="209"/>
      <c r="G1057" s="209"/>
      <c r="H1057" s="209"/>
      <c r="I1057" s="209"/>
      <c r="J1057" s="209"/>
      <c r="O1057" s="209"/>
      <c r="P1057" s="209"/>
      <c r="Q1057" s="209"/>
      <c r="R1057" s="209"/>
      <c r="S1057" s="209"/>
      <c r="T1057" s="209"/>
      <c r="U1057" s="209"/>
      <c r="V1057" s="209"/>
      <c r="W1057" s="209"/>
    </row>
    <row r="1058" spans="4:23" x14ac:dyDescent="0.25">
      <c r="D1058" s="209"/>
      <c r="E1058" s="209"/>
      <c r="F1058" s="209"/>
      <c r="G1058" s="209"/>
      <c r="H1058" s="209"/>
      <c r="I1058" s="209"/>
      <c r="J1058" s="209"/>
      <c r="O1058" s="209"/>
      <c r="P1058" s="209"/>
      <c r="Q1058" s="209"/>
      <c r="R1058" s="209"/>
      <c r="S1058" s="209"/>
      <c r="T1058" s="209"/>
      <c r="U1058" s="209"/>
      <c r="V1058" s="209"/>
      <c r="W1058" s="209"/>
    </row>
    <row r="1059" spans="4:23" x14ac:dyDescent="0.25">
      <c r="D1059" s="209"/>
      <c r="E1059" s="209"/>
      <c r="F1059" s="209"/>
      <c r="G1059" s="209"/>
      <c r="H1059" s="209"/>
      <c r="I1059" s="209"/>
      <c r="J1059" s="209"/>
      <c r="O1059" s="209"/>
      <c r="P1059" s="209"/>
      <c r="Q1059" s="209"/>
      <c r="R1059" s="209"/>
      <c r="S1059" s="209"/>
      <c r="T1059" s="209"/>
      <c r="U1059" s="209"/>
      <c r="V1059" s="209"/>
      <c r="W1059" s="209"/>
    </row>
    <row r="1060" spans="4:23" x14ac:dyDescent="0.25">
      <c r="D1060" s="209"/>
      <c r="E1060" s="209"/>
      <c r="F1060" s="209"/>
      <c r="G1060" s="209"/>
      <c r="H1060" s="209"/>
      <c r="I1060" s="209"/>
      <c r="J1060" s="209"/>
      <c r="O1060" s="209"/>
      <c r="P1060" s="209"/>
      <c r="Q1060" s="209"/>
      <c r="R1060" s="209"/>
      <c r="S1060" s="209"/>
      <c r="T1060" s="209"/>
      <c r="U1060" s="209"/>
      <c r="V1060" s="209"/>
      <c r="W1060" s="209"/>
    </row>
    <row r="1061" spans="4:23" x14ac:dyDescent="0.25">
      <c r="D1061" s="209"/>
      <c r="E1061" s="209"/>
      <c r="F1061" s="209"/>
      <c r="G1061" s="209"/>
      <c r="H1061" s="209"/>
      <c r="I1061" s="209"/>
      <c r="J1061" s="209"/>
      <c r="O1061" s="209"/>
      <c r="P1061" s="209"/>
      <c r="Q1061" s="209"/>
      <c r="R1061" s="209"/>
      <c r="S1061" s="209"/>
      <c r="T1061" s="209"/>
      <c r="U1061" s="209"/>
      <c r="V1061" s="209"/>
      <c r="W1061" s="209"/>
    </row>
    <row r="1062" spans="4:23" x14ac:dyDescent="0.25">
      <c r="D1062" s="209"/>
      <c r="E1062" s="209"/>
      <c r="F1062" s="209"/>
      <c r="G1062" s="209"/>
      <c r="H1062" s="209"/>
      <c r="I1062" s="209"/>
      <c r="J1062" s="209"/>
      <c r="O1062" s="209"/>
      <c r="P1062" s="209"/>
      <c r="Q1062" s="209"/>
      <c r="R1062" s="209"/>
      <c r="S1062" s="209"/>
      <c r="T1062" s="209"/>
      <c r="U1062" s="209"/>
      <c r="V1062" s="209"/>
      <c r="W1062" s="209"/>
    </row>
    <row r="1063" spans="4:23" x14ac:dyDescent="0.25">
      <c r="D1063" s="209"/>
      <c r="E1063" s="209"/>
      <c r="F1063" s="209"/>
      <c r="G1063" s="209"/>
      <c r="H1063" s="209"/>
      <c r="I1063" s="209"/>
      <c r="J1063" s="209"/>
      <c r="O1063" s="209"/>
      <c r="P1063" s="209"/>
      <c r="Q1063" s="209"/>
      <c r="R1063" s="209"/>
      <c r="S1063" s="209"/>
      <c r="T1063" s="209"/>
      <c r="U1063" s="209"/>
      <c r="V1063" s="209"/>
      <c r="W1063" s="209"/>
    </row>
    <row r="1064" spans="4:23" x14ac:dyDescent="0.25">
      <c r="D1064" s="209"/>
      <c r="E1064" s="209"/>
      <c r="F1064" s="209"/>
      <c r="G1064" s="209"/>
      <c r="H1064" s="209"/>
      <c r="I1064" s="209"/>
      <c r="J1064" s="209"/>
      <c r="O1064" s="209"/>
      <c r="P1064" s="209"/>
      <c r="Q1064" s="209"/>
      <c r="R1064" s="209"/>
      <c r="S1064" s="209"/>
      <c r="T1064" s="209"/>
      <c r="U1064" s="209"/>
      <c r="V1064" s="209"/>
      <c r="W1064" s="209"/>
    </row>
    <row r="1065" spans="4:23" x14ac:dyDescent="0.25">
      <c r="D1065" s="209"/>
      <c r="E1065" s="209"/>
      <c r="F1065" s="209"/>
      <c r="G1065" s="209"/>
      <c r="H1065" s="209"/>
      <c r="I1065" s="209"/>
      <c r="J1065" s="209"/>
      <c r="O1065" s="209"/>
      <c r="P1065" s="209"/>
      <c r="Q1065" s="209"/>
      <c r="R1065" s="209"/>
      <c r="S1065" s="209"/>
      <c r="T1065" s="209"/>
      <c r="U1065" s="209"/>
      <c r="V1065" s="209"/>
      <c r="W1065" s="209"/>
    </row>
    <row r="1066" spans="4:23" x14ac:dyDescent="0.25">
      <c r="D1066" s="209"/>
      <c r="E1066" s="209"/>
      <c r="F1066" s="209"/>
      <c r="G1066" s="209"/>
      <c r="H1066" s="209"/>
      <c r="I1066" s="209"/>
      <c r="J1066" s="209"/>
      <c r="O1066" s="209"/>
      <c r="P1066" s="209"/>
      <c r="Q1066" s="209"/>
      <c r="R1066" s="209"/>
      <c r="S1066" s="209"/>
      <c r="T1066" s="209"/>
      <c r="U1066" s="209"/>
      <c r="V1066" s="209"/>
      <c r="W1066" s="209"/>
    </row>
    <row r="1067" spans="4:23" x14ac:dyDescent="0.25">
      <c r="D1067" s="209"/>
      <c r="E1067" s="209"/>
      <c r="F1067" s="209"/>
      <c r="G1067" s="209"/>
      <c r="H1067" s="209"/>
      <c r="I1067" s="209"/>
      <c r="J1067" s="209"/>
      <c r="O1067" s="209"/>
      <c r="P1067" s="209"/>
      <c r="Q1067" s="209"/>
      <c r="R1067" s="209"/>
      <c r="S1067" s="209"/>
      <c r="T1067" s="209"/>
      <c r="U1067" s="209"/>
      <c r="V1067" s="209"/>
      <c r="W1067" s="209"/>
    </row>
    <row r="1068" spans="4:23" x14ac:dyDescent="0.25">
      <c r="D1068" s="209"/>
      <c r="E1068" s="209"/>
      <c r="F1068" s="209"/>
      <c r="G1068" s="209"/>
      <c r="H1068" s="209"/>
      <c r="I1068" s="209"/>
      <c r="J1068" s="209"/>
      <c r="O1068" s="209"/>
      <c r="P1068" s="209"/>
      <c r="Q1068" s="209"/>
      <c r="R1068" s="209"/>
      <c r="S1068" s="209"/>
      <c r="T1068" s="209"/>
      <c r="U1068" s="209"/>
      <c r="V1068" s="209"/>
      <c r="W1068" s="209"/>
    </row>
    <row r="1069" spans="4:23" x14ac:dyDescent="0.25">
      <c r="D1069" s="209"/>
      <c r="E1069" s="209"/>
      <c r="F1069" s="209"/>
      <c r="G1069" s="209"/>
      <c r="H1069" s="209"/>
      <c r="I1069" s="209"/>
      <c r="J1069" s="209"/>
      <c r="O1069" s="209"/>
      <c r="P1069" s="209"/>
      <c r="Q1069" s="209"/>
      <c r="R1069" s="209"/>
      <c r="S1069" s="209"/>
      <c r="T1069" s="209"/>
      <c r="U1069" s="209"/>
      <c r="V1069" s="209"/>
      <c r="W1069" s="209"/>
    </row>
    <row r="1070" spans="4:23" x14ac:dyDescent="0.25">
      <c r="D1070" s="209"/>
      <c r="E1070" s="209"/>
      <c r="F1070" s="209"/>
      <c r="G1070" s="209"/>
      <c r="H1070" s="209"/>
      <c r="I1070" s="209"/>
      <c r="J1070" s="209"/>
      <c r="O1070" s="209"/>
      <c r="P1070" s="209"/>
      <c r="Q1070" s="209"/>
      <c r="R1070" s="209"/>
      <c r="S1070" s="209"/>
      <c r="T1070" s="209"/>
      <c r="U1070" s="209"/>
      <c r="V1070" s="209"/>
      <c r="W1070" s="209"/>
    </row>
    <row r="1071" spans="4:23" x14ac:dyDescent="0.25">
      <c r="D1071" s="209"/>
      <c r="E1071" s="209"/>
      <c r="F1071" s="209"/>
      <c r="G1071" s="209"/>
      <c r="H1071" s="209"/>
      <c r="I1071" s="209"/>
      <c r="J1071" s="209"/>
      <c r="O1071" s="209"/>
      <c r="P1071" s="209"/>
      <c r="Q1071" s="209"/>
      <c r="R1071" s="209"/>
      <c r="S1071" s="209"/>
      <c r="T1071" s="209"/>
      <c r="U1071" s="209"/>
      <c r="V1071" s="209"/>
      <c r="W1071" s="209"/>
    </row>
    <row r="1072" spans="4:23" x14ac:dyDescent="0.25">
      <c r="D1072" s="209"/>
      <c r="E1072" s="209"/>
      <c r="F1072" s="209"/>
      <c r="G1072" s="209"/>
      <c r="H1072" s="209"/>
      <c r="I1072" s="209"/>
      <c r="J1072" s="209"/>
      <c r="O1072" s="209"/>
      <c r="P1072" s="209"/>
      <c r="Q1072" s="209"/>
      <c r="R1072" s="209"/>
      <c r="S1072" s="209"/>
      <c r="T1072" s="209"/>
      <c r="U1072" s="209"/>
      <c r="V1072" s="209"/>
      <c r="W1072" s="209"/>
    </row>
    <row r="1073" spans="4:23" x14ac:dyDescent="0.25">
      <c r="D1073" s="209"/>
      <c r="E1073" s="209"/>
      <c r="F1073" s="209"/>
      <c r="G1073" s="209"/>
      <c r="H1073" s="209"/>
      <c r="I1073" s="209"/>
      <c r="J1073" s="209"/>
      <c r="O1073" s="209"/>
      <c r="P1073" s="209"/>
      <c r="Q1073" s="209"/>
      <c r="R1073" s="209"/>
      <c r="S1073" s="209"/>
      <c r="T1073" s="209"/>
      <c r="U1073" s="209"/>
      <c r="V1073" s="209"/>
      <c r="W1073" s="209"/>
    </row>
    <row r="1074" spans="4:23" x14ac:dyDescent="0.25">
      <c r="D1074" s="209"/>
      <c r="E1074" s="209"/>
      <c r="F1074" s="209"/>
      <c r="G1074" s="209"/>
      <c r="H1074" s="209"/>
      <c r="I1074" s="209"/>
      <c r="J1074" s="209"/>
      <c r="O1074" s="209"/>
      <c r="P1074" s="209"/>
      <c r="Q1074" s="209"/>
      <c r="R1074" s="209"/>
      <c r="S1074" s="209"/>
      <c r="T1074" s="209"/>
      <c r="U1074" s="209"/>
      <c r="V1074" s="209"/>
      <c r="W1074" s="209"/>
    </row>
    <row r="1075" spans="4:23" x14ac:dyDescent="0.25">
      <c r="D1075" s="209"/>
      <c r="E1075" s="209"/>
      <c r="F1075" s="209"/>
      <c r="G1075" s="209"/>
      <c r="H1075" s="209"/>
      <c r="I1075" s="209"/>
      <c r="J1075" s="209"/>
      <c r="O1075" s="209"/>
      <c r="P1075" s="209"/>
      <c r="Q1075" s="209"/>
      <c r="R1075" s="209"/>
      <c r="S1075" s="209"/>
      <c r="T1075" s="209"/>
      <c r="U1075" s="209"/>
      <c r="V1075" s="209"/>
      <c r="W1075" s="209"/>
    </row>
    <row r="1076" spans="4:23" x14ac:dyDescent="0.25">
      <c r="D1076" s="209"/>
      <c r="E1076" s="209"/>
      <c r="F1076" s="209"/>
      <c r="G1076" s="209"/>
      <c r="H1076" s="209"/>
      <c r="I1076" s="209"/>
      <c r="J1076" s="209"/>
      <c r="O1076" s="209"/>
      <c r="P1076" s="209"/>
      <c r="Q1076" s="209"/>
      <c r="R1076" s="209"/>
      <c r="S1076" s="209"/>
      <c r="T1076" s="209"/>
      <c r="U1076" s="209"/>
      <c r="V1076" s="209"/>
      <c r="W1076" s="209"/>
    </row>
    <row r="1077" spans="4:23" x14ac:dyDescent="0.25">
      <c r="D1077" s="209"/>
      <c r="E1077" s="209"/>
      <c r="F1077" s="209"/>
      <c r="G1077" s="209"/>
      <c r="H1077" s="209"/>
      <c r="I1077" s="209"/>
      <c r="J1077" s="209"/>
      <c r="O1077" s="209"/>
      <c r="P1077" s="209"/>
      <c r="Q1077" s="209"/>
      <c r="R1077" s="209"/>
      <c r="S1077" s="209"/>
      <c r="T1077" s="209"/>
      <c r="U1077" s="209"/>
      <c r="V1077" s="209"/>
      <c r="W1077" s="209"/>
    </row>
    <row r="1078" spans="4:23" x14ac:dyDescent="0.25">
      <c r="D1078" s="209"/>
      <c r="E1078" s="209"/>
      <c r="F1078" s="209"/>
      <c r="G1078" s="209"/>
      <c r="H1078" s="209"/>
      <c r="I1078" s="209"/>
      <c r="J1078" s="209"/>
      <c r="O1078" s="209"/>
      <c r="P1078" s="209"/>
      <c r="Q1078" s="209"/>
      <c r="R1078" s="209"/>
      <c r="S1078" s="209"/>
      <c r="T1078" s="209"/>
      <c r="U1078" s="209"/>
      <c r="V1078" s="209"/>
      <c r="W1078" s="209"/>
    </row>
    <row r="1079" spans="4:23" x14ac:dyDescent="0.25">
      <c r="D1079" s="209"/>
      <c r="E1079" s="209"/>
      <c r="F1079" s="209"/>
      <c r="G1079" s="209"/>
      <c r="H1079" s="209"/>
      <c r="I1079" s="209"/>
      <c r="J1079" s="209"/>
      <c r="O1079" s="209"/>
      <c r="P1079" s="209"/>
      <c r="Q1079" s="209"/>
      <c r="R1079" s="209"/>
      <c r="S1079" s="209"/>
      <c r="T1079" s="209"/>
      <c r="U1079" s="209"/>
      <c r="V1079" s="209"/>
      <c r="W1079" s="209"/>
    </row>
    <row r="1080" spans="4:23" x14ac:dyDescent="0.25">
      <c r="D1080" s="209"/>
      <c r="E1080" s="209"/>
      <c r="F1080" s="209"/>
      <c r="G1080" s="209"/>
      <c r="H1080" s="209"/>
      <c r="I1080" s="209"/>
      <c r="J1080" s="209"/>
      <c r="O1080" s="209"/>
      <c r="P1080" s="209"/>
      <c r="Q1080" s="209"/>
      <c r="R1080" s="209"/>
      <c r="S1080" s="209"/>
      <c r="T1080" s="209"/>
      <c r="U1080" s="209"/>
      <c r="V1080" s="209"/>
      <c r="W1080" s="209"/>
    </row>
    <row r="1081" spans="4:23" x14ac:dyDescent="0.25">
      <c r="D1081" s="209"/>
      <c r="E1081" s="209"/>
      <c r="F1081" s="209"/>
      <c r="G1081" s="209"/>
      <c r="H1081" s="209"/>
      <c r="I1081" s="209"/>
      <c r="J1081" s="209"/>
      <c r="O1081" s="209"/>
      <c r="P1081" s="209"/>
      <c r="Q1081" s="209"/>
      <c r="R1081" s="209"/>
      <c r="S1081" s="209"/>
      <c r="T1081" s="209"/>
      <c r="U1081" s="209"/>
      <c r="V1081" s="209"/>
      <c r="W1081" s="209"/>
    </row>
    <row r="1082" spans="4:23" x14ac:dyDescent="0.25">
      <c r="D1082" s="209"/>
      <c r="E1082" s="209"/>
      <c r="F1082" s="209"/>
      <c r="G1082" s="209"/>
      <c r="H1082" s="209"/>
      <c r="I1082" s="209"/>
      <c r="J1082" s="209"/>
      <c r="O1082" s="209"/>
      <c r="P1082" s="209"/>
      <c r="Q1082" s="209"/>
      <c r="R1082" s="209"/>
      <c r="S1082" s="209"/>
      <c r="T1082" s="209"/>
      <c r="U1082" s="209"/>
      <c r="V1082" s="209"/>
      <c r="W1082" s="209"/>
    </row>
    <row r="1083" spans="4:23" x14ac:dyDescent="0.25">
      <c r="D1083" s="209"/>
      <c r="E1083" s="209"/>
      <c r="F1083" s="209"/>
      <c r="G1083" s="209"/>
      <c r="H1083" s="209"/>
      <c r="I1083" s="209"/>
      <c r="J1083" s="209"/>
      <c r="O1083" s="209"/>
      <c r="P1083" s="209"/>
      <c r="Q1083" s="209"/>
      <c r="R1083" s="209"/>
      <c r="S1083" s="209"/>
      <c r="T1083" s="209"/>
      <c r="U1083" s="209"/>
      <c r="V1083" s="209"/>
      <c r="W1083" s="209"/>
    </row>
    <row r="1084" spans="4:23" x14ac:dyDescent="0.25">
      <c r="D1084" s="209"/>
      <c r="E1084" s="209"/>
      <c r="F1084" s="209"/>
      <c r="G1084" s="209"/>
      <c r="H1084" s="209"/>
      <c r="I1084" s="209"/>
      <c r="J1084" s="209"/>
      <c r="O1084" s="209"/>
      <c r="P1084" s="209"/>
      <c r="Q1084" s="209"/>
      <c r="R1084" s="209"/>
      <c r="S1084" s="209"/>
      <c r="T1084" s="209"/>
      <c r="U1084" s="209"/>
      <c r="V1084" s="209"/>
      <c r="W1084" s="209"/>
    </row>
    <row r="1085" spans="4:23" x14ac:dyDescent="0.25">
      <c r="D1085" s="209"/>
      <c r="E1085" s="209"/>
      <c r="F1085" s="209"/>
      <c r="G1085" s="209"/>
      <c r="H1085" s="209"/>
      <c r="I1085" s="209"/>
      <c r="J1085" s="209"/>
      <c r="O1085" s="209"/>
      <c r="P1085" s="209"/>
      <c r="Q1085" s="209"/>
      <c r="R1085" s="209"/>
      <c r="S1085" s="209"/>
      <c r="T1085" s="209"/>
      <c r="U1085" s="209"/>
      <c r="V1085" s="209"/>
      <c r="W1085" s="209"/>
    </row>
    <row r="1086" spans="4:23" x14ac:dyDescent="0.25">
      <c r="D1086" s="209"/>
      <c r="E1086" s="209"/>
      <c r="F1086" s="209"/>
      <c r="G1086" s="209"/>
      <c r="H1086" s="209"/>
      <c r="I1086" s="209"/>
      <c r="J1086" s="209"/>
      <c r="O1086" s="209"/>
      <c r="P1086" s="209"/>
      <c r="Q1086" s="209"/>
      <c r="R1086" s="209"/>
      <c r="S1086" s="209"/>
      <c r="T1086" s="209"/>
      <c r="U1086" s="209"/>
      <c r="V1086" s="209"/>
      <c r="W1086" s="209"/>
    </row>
    <row r="1087" spans="4:23" x14ac:dyDescent="0.25">
      <c r="D1087" s="209"/>
      <c r="E1087" s="209"/>
      <c r="F1087" s="209"/>
      <c r="G1087" s="209"/>
      <c r="H1087" s="209"/>
      <c r="I1087" s="209"/>
      <c r="J1087" s="209"/>
      <c r="O1087" s="209"/>
      <c r="P1087" s="209"/>
      <c r="Q1087" s="209"/>
      <c r="R1087" s="209"/>
      <c r="S1087" s="209"/>
      <c r="T1087" s="209"/>
      <c r="U1087" s="209"/>
      <c r="V1087" s="209"/>
      <c r="W1087" s="209"/>
    </row>
    <row r="1088" spans="4:23" x14ac:dyDescent="0.25">
      <c r="D1088" s="209"/>
      <c r="E1088" s="209"/>
      <c r="F1088" s="209"/>
      <c r="G1088" s="209"/>
      <c r="H1088" s="209"/>
      <c r="I1088" s="209"/>
      <c r="J1088" s="209"/>
      <c r="O1088" s="209"/>
      <c r="P1088" s="209"/>
      <c r="Q1088" s="209"/>
      <c r="R1088" s="209"/>
      <c r="S1088" s="209"/>
      <c r="T1088" s="209"/>
      <c r="U1088" s="209"/>
      <c r="V1088" s="209"/>
      <c r="W1088" s="209"/>
    </row>
    <row r="1089" spans="4:23" x14ac:dyDescent="0.25">
      <c r="D1089" s="209"/>
      <c r="E1089" s="209"/>
      <c r="F1089" s="209"/>
      <c r="G1089" s="209"/>
      <c r="H1089" s="209"/>
      <c r="I1089" s="209"/>
      <c r="J1089" s="209"/>
      <c r="O1089" s="209"/>
      <c r="P1089" s="209"/>
      <c r="Q1089" s="209"/>
      <c r="R1089" s="209"/>
      <c r="S1089" s="209"/>
      <c r="T1089" s="209"/>
      <c r="U1089" s="209"/>
      <c r="V1089" s="209"/>
      <c r="W1089" s="209"/>
    </row>
    <row r="1090" spans="4:23" x14ac:dyDescent="0.25">
      <c r="D1090" s="209"/>
      <c r="E1090" s="209"/>
      <c r="F1090" s="209"/>
      <c r="G1090" s="209"/>
      <c r="H1090" s="209"/>
      <c r="I1090" s="209"/>
      <c r="J1090" s="209"/>
      <c r="O1090" s="209"/>
      <c r="P1090" s="209"/>
      <c r="Q1090" s="209"/>
      <c r="R1090" s="209"/>
      <c r="S1090" s="209"/>
      <c r="T1090" s="209"/>
      <c r="U1090" s="209"/>
      <c r="V1090" s="209"/>
      <c r="W1090" s="209"/>
    </row>
    <row r="1091" spans="4:23" x14ac:dyDescent="0.25">
      <c r="D1091" s="209"/>
      <c r="E1091" s="209"/>
      <c r="F1091" s="209"/>
      <c r="G1091" s="209"/>
      <c r="H1091" s="209"/>
      <c r="I1091" s="209"/>
      <c r="J1091" s="209"/>
      <c r="O1091" s="209"/>
      <c r="P1091" s="209"/>
      <c r="Q1091" s="209"/>
      <c r="R1091" s="209"/>
      <c r="S1091" s="209"/>
      <c r="T1091" s="209"/>
      <c r="U1091" s="209"/>
      <c r="V1091" s="209"/>
      <c r="W1091" s="209"/>
    </row>
    <row r="1092" spans="4:23" x14ac:dyDescent="0.25">
      <c r="D1092" s="209"/>
      <c r="E1092" s="209"/>
      <c r="F1092" s="209"/>
      <c r="G1092" s="209"/>
      <c r="H1092" s="209"/>
      <c r="I1092" s="209"/>
      <c r="J1092" s="209"/>
      <c r="O1092" s="209"/>
      <c r="P1092" s="209"/>
      <c r="Q1092" s="209"/>
      <c r="R1092" s="209"/>
      <c r="S1092" s="209"/>
      <c r="T1092" s="209"/>
      <c r="U1092" s="209"/>
      <c r="V1092" s="209"/>
      <c r="W1092" s="209"/>
    </row>
    <row r="1093" spans="4:23" x14ac:dyDescent="0.25">
      <c r="D1093" s="209"/>
      <c r="E1093" s="209"/>
      <c r="F1093" s="209"/>
      <c r="G1093" s="209"/>
      <c r="H1093" s="209"/>
      <c r="I1093" s="209"/>
      <c r="J1093" s="209"/>
      <c r="O1093" s="209"/>
      <c r="P1093" s="209"/>
      <c r="Q1093" s="209"/>
      <c r="R1093" s="209"/>
      <c r="S1093" s="209"/>
      <c r="T1093" s="209"/>
      <c r="U1093" s="209"/>
      <c r="V1093" s="209"/>
      <c r="W1093" s="209"/>
    </row>
    <row r="1094" spans="4:23" x14ac:dyDescent="0.25">
      <c r="D1094" s="209"/>
      <c r="E1094" s="209"/>
      <c r="F1094" s="209"/>
      <c r="G1094" s="209"/>
      <c r="H1094" s="209"/>
      <c r="I1094" s="209"/>
      <c r="J1094" s="209"/>
      <c r="O1094" s="209"/>
      <c r="P1094" s="209"/>
      <c r="Q1094" s="209"/>
      <c r="R1094" s="209"/>
      <c r="S1094" s="209"/>
      <c r="T1094" s="209"/>
      <c r="U1094" s="209"/>
      <c r="V1094" s="209"/>
      <c r="W1094" s="209"/>
    </row>
    <row r="1095" spans="4:23" x14ac:dyDescent="0.25">
      <c r="D1095" s="209"/>
      <c r="E1095" s="209"/>
      <c r="F1095" s="209"/>
      <c r="G1095" s="209"/>
      <c r="H1095" s="209"/>
      <c r="I1095" s="209"/>
      <c r="J1095" s="209"/>
      <c r="O1095" s="209"/>
      <c r="P1095" s="209"/>
      <c r="Q1095" s="209"/>
      <c r="R1095" s="209"/>
      <c r="S1095" s="209"/>
      <c r="T1095" s="209"/>
      <c r="U1095" s="209"/>
      <c r="V1095" s="209"/>
      <c r="W1095" s="209"/>
    </row>
    <row r="1096" spans="4:23" x14ac:dyDescent="0.25">
      <c r="D1096" s="209"/>
      <c r="E1096" s="209"/>
      <c r="F1096" s="209"/>
      <c r="G1096" s="209"/>
      <c r="H1096" s="209"/>
      <c r="I1096" s="209"/>
      <c r="J1096" s="209"/>
      <c r="O1096" s="209"/>
      <c r="P1096" s="209"/>
      <c r="Q1096" s="209"/>
      <c r="R1096" s="209"/>
      <c r="S1096" s="209"/>
      <c r="T1096" s="209"/>
      <c r="U1096" s="209"/>
      <c r="V1096" s="209"/>
      <c r="W1096" s="209"/>
    </row>
    <row r="1097" spans="4:23" x14ac:dyDescent="0.25">
      <c r="D1097" s="209"/>
      <c r="E1097" s="209"/>
      <c r="F1097" s="209"/>
      <c r="G1097" s="209"/>
      <c r="H1097" s="209"/>
      <c r="I1097" s="209"/>
      <c r="J1097" s="209"/>
      <c r="O1097" s="209"/>
      <c r="P1097" s="209"/>
      <c r="Q1097" s="209"/>
      <c r="R1097" s="209"/>
      <c r="S1097" s="209"/>
      <c r="T1097" s="209"/>
      <c r="U1097" s="209"/>
      <c r="V1097" s="209"/>
      <c r="W1097" s="209"/>
    </row>
    <row r="1098" spans="4:23" x14ac:dyDescent="0.25">
      <c r="D1098" s="209"/>
      <c r="E1098" s="209"/>
      <c r="F1098" s="209"/>
      <c r="G1098" s="209"/>
      <c r="H1098" s="209"/>
      <c r="I1098" s="209"/>
      <c r="J1098" s="209"/>
      <c r="O1098" s="209"/>
      <c r="P1098" s="209"/>
      <c r="Q1098" s="209"/>
      <c r="R1098" s="209"/>
      <c r="S1098" s="209"/>
      <c r="T1098" s="209"/>
      <c r="U1098" s="209"/>
      <c r="V1098" s="209"/>
      <c r="W1098" s="209"/>
    </row>
    <row r="1099" spans="4:23" x14ac:dyDescent="0.25">
      <c r="D1099" s="209"/>
      <c r="E1099" s="209"/>
      <c r="F1099" s="209"/>
      <c r="G1099" s="209"/>
      <c r="H1099" s="209"/>
      <c r="I1099" s="209"/>
      <c r="J1099" s="209"/>
      <c r="O1099" s="209"/>
      <c r="P1099" s="209"/>
      <c r="Q1099" s="209"/>
      <c r="R1099" s="209"/>
      <c r="S1099" s="209"/>
      <c r="T1099" s="209"/>
      <c r="U1099" s="209"/>
      <c r="V1099" s="209"/>
      <c r="W1099" s="209"/>
    </row>
    <row r="1100" spans="4:23" x14ac:dyDescent="0.25">
      <c r="D1100" s="209"/>
      <c r="E1100" s="209"/>
      <c r="F1100" s="209"/>
      <c r="G1100" s="209"/>
      <c r="H1100" s="209"/>
      <c r="I1100" s="209"/>
      <c r="J1100" s="209"/>
      <c r="O1100" s="209"/>
      <c r="P1100" s="209"/>
      <c r="Q1100" s="209"/>
      <c r="R1100" s="209"/>
      <c r="S1100" s="209"/>
      <c r="T1100" s="209"/>
      <c r="U1100" s="209"/>
      <c r="V1100" s="209"/>
      <c r="W1100" s="209"/>
    </row>
    <row r="1101" spans="4:23" x14ac:dyDescent="0.25">
      <c r="D1101" s="209"/>
      <c r="E1101" s="209"/>
      <c r="F1101" s="209"/>
      <c r="G1101" s="209"/>
      <c r="H1101" s="209"/>
      <c r="I1101" s="209"/>
      <c r="J1101" s="209"/>
      <c r="O1101" s="209"/>
      <c r="P1101" s="209"/>
      <c r="Q1101" s="209"/>
      <c r="R1101" s="209"/>
      <c r="S1101" s="209"/>
      <c r="T1101" s="209"/>
      <c r="U1101" s="209"/>
      <c r="V1101" s="209"/>
      <c r="W1101" s="209"/>
    </row>
    <row r="1102" spans="4:23" x14ac:dyDescent="0.25">
      <c r="D1102" s="209"/>
      <c r="E1102" s="209"/>
      <c r="F1102" s="209"/>
      <c r="G1102" s="209"/>
      <c r="H1102" s="209"/>
      <c r="I1102" s="209"/>
      <c r="J1102" s="209"/>
      <c r="O1102" s="209"/>
      <c r="P1102" s="209"/>
      <c r="Q1102" s="209"/>
      <c r="R1102" s="209"/>
      <c r="S1102" s="209"/>
      <c r="T1102" s="209"/>
      <c r="U1102" s="209"/>
      <c r="V1102" s="209"/>
      <c r="W1102" s="209"/>
    </row>
    <row r="1103" spans="4:23" x14ac:dyDescent="0.25">
      <c r="D1103" s="209"/>
      <c r="E1103" s="209"/>
      <c r="F1103" s="209"/>
      <c r="G1103" s="209"/>
      <c r="H1103" s="209"/>
      <c r="I1103" s="209"/>
      <c r="J1103" s="209"/>
      <c r="O1103" s="209"/>
      <c r="P1103" s="209"/>
      <c r="Q1103" s="209"/>
      <c r="R1103" s="209"/>
      <c r="S1103" s="209"/>
      <c r="T1103" s="209"/>
      <c r="U1103" s="209"/>
      <c r="V1103" s="209"/>
      <c r="W1103" s="209"/>
    </row>
    <row r="1104" spans="4:23" x14ac:dyDescent="0.25">
      <c r="D1104" s="209"/>
      <c r="E1104" s="209"/>
      <c r="F1104" s="209"/>
      <c r="G1104" s="209"/>
      <c r="H1104" s="209"/>
      <c r="I1104" s="209"/>
      <c r="J1104" s="209"/>
      <c r="O1104" s="209"/>
      <c r="P1104" s="209"/>
      <c r="Q1104" s="209"/>
      <c r="R1104" s="209"/>
      <c r="S1104" s="209"/>
      <c r="T1104" s="209"/>
      <c r="U1104" s="209"/>
      <c r="V1104" s="209"/>
      <c r="W1104" s="209"/>
    </row>
    <row r="1105" spans="4:23" x14ac:dyDescent="0.25">
      <c r="D1105" s="209"/>
      <c r="E1105" s="209"/>
      <c r="F1105" s="209"/>
      <c r="G1105" s="209"/>
      <c r="H1105" s="209"/>
      <c r="I1105" s="209"/>
      <c r="J1105" s="209"/>
      <c r="O1105" s="209"/>
      <c r="P1105" s="209"/>
      <c r="Q1105" s="209"/>
      <c r="R1105" s="209"/>
      <c r="S1105" s="209"/>
      <c r="T1105" s="209"/>
      <c r="U1105" s="209"/>
      <c r="V1105" s="209"/>
      <c r="W1105" s="209"/>
    </row>
    <row r="1106" spans="4:23" x14ac:dyDescent="0.25">
      <c r="D1106" s="209"/>
      <c r="E1106" s="209"/>
      <c r="F1106" s="209"/>
      <c r="G1106" s="209"/>
      <c r="H1106" s="209"/>
      <c r="I1106" s="209"/>
      <c r="J1106" s="209"/>
      <c r="O1106" s="209"/>
      <c r="P1106" s="209"/>
      <c r="Q1106" s="209"/>
      <c r="R1106" s="209"/>
      <c r="S1106" s="209"/>
      <c r="T1106" s="209"/>
      <c r="U1106" s="209"/>
      <c r="V1106" s="209"/>
      <c r="W1106" s="209"/>
    </row>
    <row r="1107" spans="4:23" x14ac:dyDescent="0.25">
      <c r="D1107" s="209"/>
      <c r="E1107" s="209"/>
      <c r="F1107" s="209"/>
      <c r="G1107" s="209"/>
      <c r="H1107" s="209"/>
      <c r="I1107" s="209"/>
      <c r="J1107" s="209"/>
      <c r="O1107" s="209"/>
      <c r="P1107" s="209"/>
      <c r="Q1107" s="209"/>
      <c r="R1107" s="209"/>
      <c r="S1107" s="209"/>
      <c r="T1107" s="209"/>
      <c r="U1107" s="209"/>
      <c r="V1107" s="209"/>
      <c r="W1107" s="209"/>
    </row>
    <row r="1108" spans="4:23" x14ac:dyDescent="0.25">
      <c r="D1108" s="209"/>
      <c r="E1108" s="209"/>
      <c r="F1108" s="209"/>
      <c r="G1108" s="209"/>
      <c r="H1108" s="209"/>
      <c r="I1108" s="209"/>
      <c r="J1108" s="209"/>
      <c r="O1108" s="209"/>
      <c r="P1108" s="209"/>
      <c r="Q1108" s="209"/>
      <c r="R1108" s="209"/>
      <c r="S1108" s="209"/>
      <c r="T1108" s="209"/>
      <c r="U1108" s="209"/>
      <c r="V1108" s="209"/>
      <c r="W1108" s="209"/>
    </row>
    <row r="1109" spans="4:23" x14ac:dyDescent="0.25">
      <c r="D1109" s="209"/>
      <c r="E1109" s="209"/>
      <c r="F1109" s="209"/>
      <c r="G1109" s="209"/>
      <c r="H1109" s="209"/>
      <c r="I1109" s="209"/>
      <c r="J1109" s="209"/>
      <c r="O1109" s="209"/>
      <c r="P1109" s="209"/>
      <c r="Q1109" s="209"/>
      <c r="R1109" s="209"/>
      <c r="S1109" s="209"/>
      <c r="T1109" s="209"/>
      <c r="U1109" s="209"/>
      <c r="V1109" s="209"/>
      <c r="W1109" s="209"/>
    </row>
    <row r="1110" spans="4:23" x14ac:dyDescent="0.25">
      <c r="D1110" s="209"/>
      <c r="E1110" s="209"/>
      <c r="F1110" s="209"/>
      <c r="G1110" s="209"/>
      <c r="H1110" s="209"/>
      <c r="I1110" s="209"/>
      <c r="J1110" s="209"/>
      <c r="O1110" s="209"/>
      <c r="P1110" s="209"/>
      <c r="Q1110" s="209"/>
      <c r="R1110" s="209"/>
      <c r="S1110" s="209"/>
      <c r="T1110" s="209"/>
      <c r="U1110" s="209"/>
      <c r="V1110" s="209"/>
      <c r="W1110" s="209"/>
    </row>
    <row r="1111" spans="4:23" x14ac:dyDescent="0.25">
      <c r="D1111" s="209"/>
      <c r="E1111" s="209"/>
      <c r="F1111" s="209"/>
      <c r="G1111" s="209"/>
      <c r="H1111" s="209"/>
      <c r="I1111" s="209"/>
      <c r="J1111" s="209"/>
      <c r="O1111" s="209"/>
      <c r="P1111" s="209"/>
      <c r="Q1111" s="209"/>
      <c r="R1111" s="209"/>
      <c r="S1111" s="209"/>
      <c r="T1111" s="209"/>
      <c r="U1111" s="209"/>
      <c r="V1111" s="209"/>
      <c r="W1111" s="209"/>
    </row>
    <row r="1112" spans="4:23" x14ac:dyDescent="0.25">
      <c r="D1112" s="209"/>
      <c r="E1112" s="209"/>
      <c r="F1112" s="209"/>
      <c r="G1112" s="209"/>
      <c r="H1112" s="209"/>
      <c r="I1112" s="209"/>
      <c r="J1112" s="209"/>
      <c r="O1112" s="209"/>
      <c r="P1112" s="209"/>
      <c r="Q1112" s="209"/>
      <c r="R1112" s="209"/>
      <c r="S1112" s="209"/>
      <c r="T1112" s="209"/>
      <c r="U1112" s="209"/>
      <c r="V1112" s="209"/>
      <c r="W1112" s="209"/>
    </row>
    <row r="1113" spans="4:23" x14ac:dyDescent="0.25">
      <c r="D1113" s="209"/>
      <c r="E1113" s="209"/>
      <c r="F1113" s="209"/>
      <c r="G1113" s="209"/>
      <c r="H1113" s="209"/>
      <c r="I1113" s="209"/>
      <c r="J1113" s="209"/>
      <c r="O1113" s="209"/>
      <c r="P1113" s="209"/>
      <c r="Q1113" s="209"/>
      <c r="R1113" s="209"/>
      <c r="S1113" s="209"/>
      <c r="T1113" s="209"/>
      <c r="U1113" s="209"/>
      <c r="V1113" s="209"/>
      <c r="W1113" s="209"/>
    </row>
    <row r="1114" spans="4:23" x14ac:dyDescent="0.25">
      <c r="D1114" s="209"/>
      <c r="E1114" s="209"/>
      <c r="F1114" s="209"/>
      <c r="G1114" s="209"/>
      <c r="H1114" s="209"/>
      <c r="I1114" s="209"/>
      <c r="J1114" s="209"/>
      <c r="O1114" s="209"/>
      <c r="P1114" s="209"/>
      <c r="Q1114" s="209"/>
      <c r="R1114" s="209"/>
      <c r="S1114" s="209"/>
      <c r="T1114" s="209"/>
      <c r="U1114" s="209"/>
      <c r="V1114" s="209"/>
      <c r="W1114" s="209"/>
    </row>
    <row r="1115" spans="4:23" x14ac:dyDescent="0.25">
      <c r="D1115" s="209"/>
      <c r="E1115" s="209"/>
      <c r="F1115" s="209"/>
      <c r="G1115" s="209"/>
      <c r="H1115" s="209"/>
      <c r="I1115" s="209"/>
      <c r="J1115" s="209"/>
      <c r="O1115" s="209"/>
      <c r="P1115" s="209"/>
      <c r="Q1115" s="209"/>
      <c r="R1115" s="209"/>
      <c r="S1115" s="209"/>
      <c r="T1115" s="209"/>
      <c r="U1115" s="209"/>
      <c r="V1115" s="209"/>
      <c r="W1115" s="209"/>
    </row>
    <row r="1116" spans="4:23" x14ac:dyDescent="0.25">
      <c r="D1116" s="209"/>
      <c r="E1116" s="209"/>
      <c r="F1116" s="209"/>
      <c r="G1116" s="209"/>
      <c r="H1116" s="209"/>
      <c r="I1116" s="209"/>
      <c r="J1116" s="209"/>
      <c r="O1116" s="209"/>
      <c r="P1116" s="209"/>
      <c r="Q1116" s="209"/>
      <c r="R1116" s="209"/>
      <c r="S1116" s="209"/>
      <c r="T1116" s="209"/>
      <c r="U1116" s="209"/>
      <c r="V1116" s="209"/>
      <c r="W1116" s="209"/>
    </row>
    <row r="1117" spans="4:23" x14ac:dyDescent="0.25">
      <c r="D1117" s="209"/>
      <c r="E1117" s="209"/>
      <c r="F1117" s="209"/>
      <c r="G1117" s="209"/>
      <c r="H1117" s="209"/>
      <c r="I1117" s="209"/>
      <c r="J1117" s="209"/>
      <c r="O1117" s="209"/>
      <c r="P1117" s="209"/>
      <c r="Q1117" s="209"/>
      <c r="R1117" s="209"/>
      <c r="S1117" s="209"/>
      <c r="T1117" s="209"/>
      <c r="U1117" s="209"/>
      <c r="V1117" s="209"/>
      <c r="W1117" s="209"/>
    </row>
    <row r="1118" spans="4:23" x14ac:dyDescent="0.25">
      <c r="D1118" s="209"/>
      <c r="E1118" s="209"/>
      <c r="F1118" s="209"/>
      <c r="G1118" s="209"/>
      <c r="H1118" s="209"/>
      <c r="I1118" s="209"/>
      <c r="J1118" s="209"/>
      <c r="O1118" s="209"/>
      <c r="P1118" s="209"/>
      <c r="Q1118" s="209"/>
      <c r="R1118" s="209"/>
      <c r="S1118" s="209"/>
      <c r="T1118" s="209"/>
      <c r="U1118" s="209"/>
      <c r="V1118" s="209"/>
      <c r="W1118" s="209"/>
    </row>
    <row r="1119" spans="4:23" x14ac:dyDescent="0.25">
      <c r="D1119" s="209"/>
      <c r="E1119" s="209"/>
      <c r="F1119" s="209"/>
      <c r="G1119" s="209"/>
      <c r="H1119" s="209"/>
      <c r="I1119" s="209"/>
      <c r="J1119" s="209"/>
      <c r="O1119" s="209"/>
      <c r="P1119" s="209"/>
      <c r="Q1119" s="209"/>
      <c r="R1119" s="209"/>
      <c r="S1119" s="209"/>
      <c r="T1119" s="209"/>
      <c r="U1119" s="209"/>
      <c r="V1119" s="209"/>
      <c r="W1119" s="209"/>
    </row>
    <row r="1120" spans="4:23" x14ac:dyDescent="0.25">
      <c r="D1120" s="209"/>
      <c r="E1120" s="209"/>
      <c r="F1120" s="209"/>
      <c r="G1120" s="209"/>
      <c r="H1120" s="209"/>
      <c r="I1120" s="209"/>
      <c r="J1120" s="209"/>
      <c r="O1120" s="209"/>
      <c r="P1120" s="209"/>
      <c r="Q1120" s="209"/>
      <c r="R1120" s="209"/>
      <c r="S1120" s="209"/>
      <c r="T1120" s="209"/>
      <c r="U1120" s="209"/>
      <c r="V1120" s="209"/>
      <c r="W1120" s="209"/>
    </row>
    <row r="1121" spans="4:23" x14ac:dyDescent="0.25">
      <c r="D1121" s="209"/>
      <c r="E1121" s="209"/>
      <c r="F1121" s="209"/>
      <c r="G1121" s="209"/>
      <c r="H1121" s="209"/>
      <c r="I1121" s="209"/>
      <c r="J1121" s="209"/>
      <c r="O1121" s="209"/>
      <c r="P1121" s="209"/>
      <c r="Q1121" s="209"/>
      <c r="R1121" s="209"/>
      <c r="S1121" s="209"/>
      <c r="T1121" s="209"/>
      <c r="U1121" s="209"/>
      <c r="V1121" s="209"/>
      <c r="W1121" s="209"/>
    </row>
    <row r="1122" spans="4:23" x14ac:dyDescent="0.25">
      <c r="D1122" s="209"/>
      <c r="E1122" s="209"/>
      <c r="F1122" s="209"/>
      <c r="G1122" s="209"/>
      <c r="H1122" s="209"/>
      <c r="I1122" s="209"/>
      <c r="J1122" s="209"/>
      <c r="O1122" s="209"/>
      <c r="P1122" s="209"/>
      <c r="Q1122" s="209"/>
      <c r="R1122" s="209"/>
      <c r="S1122" s="209"/>
      <c r="T1122" s="209"/>
      <c r="U1122" s="209"/>
      <c r="V1122" s="209"/>
      <c r="W1122" s="209"/>
    </row>
    <row r="1123" spans="4:23" x14ac:dyDescent="0.25">
      <c r="D1123" s="209"/>
      <c r="E1123" s="209"/>
      <c r="F1123" s="209"/>
      <c r="G1123" s="209"/>
      <c r="H1123" s="209"/>
      <c r="I1123" s="209"/>
      <c r="J1123" s="209"/>
      <c r="O1123" s="209"/>
      <c r="P1123" s="209"/>
      <c r="Q1123" s="209"/>
      <c r="R1123" s="209"/>
      <c r="S1123" s="209"/>
      <c r="T1123" s="209"/>
      <c r="U1123" s="209"/>
      <c r="V1123" s="209"/>
      <c r="W1123" s="209"/>
    </row>
    <row r="1124" spans="4:23" x14ac:dyDescent="0.25">
      <c r="D1124" s="209"/>
      <c r="E1124" s="209"/>
      <c r="F1124" s="209"/>
      <c r="G1124" s="209"/>
      <c r="H1124" s="209"/>
      <c r="I1124" s="209"/>
      <c r="J1124" s="209"/>
      <c r="O1124" s="209"/>
      <c r="P1124" s="209"/>
      <c r="Q1124" s="209"/>
      <c r="R1124" s="209"/>
      <c r="S1124" s="209"/>
      <c r="T1124" s="209"/>
      <c r="U1124" s="209"/>
      <c r="V1124" s="209"/>
      <c r="W1124" s="209"/>
    </row>
    <row r="1125" spans="4:23" x14ac:dyDescent="0.25">
      <c r="D1125" s="209"/>
      <c r="E1125" s="209"/>
      <c r="F1125" s="209"/>
      <c r="G1125" s="209"/>
      <c r="H1125" s="209"/>
      <c r="I1125" s="209"/>
      <c r="J1125" s="209"/>
      <c r="O1125" s="209"/>
      <c r="P1125" s="209"/>
      <c r="Q1125" s="209"/>
      <c r="R1125" s="209"/>
      <c r="S1125" s="209"/>
      <c r="T1125" s="209"/>
      <c r="U1125" s="209"/>
      <c r="V1125" s="209"/>
      <c r="W1125" s="209"/>
    </row>
    <row r="1126" spans="4:23" x14ac:dyDescent="0.25">
      <c r="D1126" s="209"/>
      <c r="E1126" s="209"/>
      <c r="F1126" s="209"/>
      <c r="G1126" s="209"/>
      <c r="H1126" s="209"/>
      <c r="I1126" s="209"/>
      <c r="J1126" s="209"/>
      <c r="O1126" s="209"/>
      <c r="P1126" s="209"/>
      <c r="Q1126" s="209"/>
      <c r="R1126" s="209"/>
      <c r="S1126" s="209"/>
      <c r="T1126" s="209"/>
      <c r="U1126" s="209"/>
      <c r="V1126" s="209"/>
      <c r="W1126" s="209"/>
    </row>
    <row r="1127" spans="4:23" x14ac:dyDescent="0.25">
      <c r="D1127" s="209"/>
      <c r="E1127" s="209"/>
      <c r="F1127" s="209"/>
      <c r="G1127" s="209"/>
      <c r="H1127" s="209"/>
      <c r="I1127" s="209"/>
      <c r="J1127" s="209"/>
      <c r="O1127" s="209"/>
      <c r="P1127" s="209"/>
      <c r="Q1127" s="209"/>
      <c r="R1127" s="209"/>
      <c r="S1127" s="209"/>
      <c r="T1127" s="209"/>
      <c r="U1127" s="209"/>
      <c r="V1127" s="209"/>
      <c r="W1127" s="209"/>
    </row>
    <row r="1128" spans="4:23" x14ac:dyDescent="0.25">
      <c r="D1128" s="209"/>
      <c r="E1128" s="209"/>
      <c r="F1128" s="209"/>
      <c r="G1128" s="209"/>
      <c r="H1128" s="209"/>
      <c r="I1128" s="209"/>
      <c r="J1128" s="209"/>
      <c r="O1128" s="209"/>
      <c r="P1128" s="209"/>
      <c r="Q1128" s="209"/>
      <c r="R1128" s="209"/>
      <c r="S1128" s="209"/>
      <c r="T1128" s="209"/>
      <c r="U1128" s="209"/>
      <c r="V1128" s="209"/>
      <c r="W1128" s="209"/>
    </row>
    <row r="1129" spans="4:23" x14ac:dyDescent="0.25">
      <c r="D1129" s="209"/>
      <c r="E1129" s="209"/>
      <c r="F1129" s="209"/>
      <c r="G1129" s="209"/>
      <c r="H1129" s="209"/>
      <c r="I1129" s="209"/>
      <c r="J1129" s="209"/>
      <c r="O1129" s="209"/>
      <c r="P1129" s="209"/>
      <c r="Q1129" s="209"/>
      <c r="R1129" s="209"/>
      <c r="S1129" s="209"/>
      <c r="T1129" s="209"/>
      <c r="U1129" s="209"/>
      <c r="V1129" s="209"/>
      <c r="W1129" s="209"/>
    </row>
    <row r="1130" spans="4:23" x14ac:dyDescent="0.25">
      <c r="D1130" s="209"/>
      <c r="E1130" s="209"/>
      <c r="F1130" s="209"/>
      <c r="G1130" s="209"/>
      <c r="H1130" s="209"/>
      <c r="I1130" s="209"/>
      <c r="J1130" s="209"/>
      <c r="O1130" s="209"/>
      <c r="P1130" s="209"/>
      <c r="Q1130" s="209"/>
      <c r="R1130" s="209"/>
      <c r="S1130" s="209"/>
      <c r="T1130" s="209"/>
      <c r="U1130" s="209"/>
      <c r="V1130" s="209"/>
      <c r="W1130" s="209"/>
    </row>
    <row r="1131" spans="4:23" x14ac:dyDescent="0.25">
      <c r="D1131" s="209"/>
      <c r="E1131" s="209"/>
      <c r="F1131" s="209"/>
      <c r="G1131" s="209"/>
      <c r="H1131" s="209"/>
      <c r="I1131" s="209"/>
      <c r="J1131" s="209"/>
      <c r="O1131" s="209"/>
      <c r="P1131" s="209"/>
      <c r="Q1131" s="209"/>
      <c r="R1131" s="209"/>
      <c r="S1131" s="209"/>
      <c r="T1131" s="209"/>
      <c r="U1131" s="209"/>
      <c r="V1131" s="209"/>
      <c r="W1131" s="209"/>
    </row>
    <row r="1132" spans="4:23" x14ac:dyDescent="0.25">
      <c r="D1132" s="209"/>
      <c r="E1132" s="209"/>
      <c r="F1132" s="209"/>
      <c r="G1132" s="209"/>
      <c r="H1132" s="209"/>
      <c r="I1132" s="209"/>
      <c r="J1132" s="209"/>
      <c r="O1132" s="209"/>
      <c r="P1132" s="209"/>
      <c r="Q1132" s="209"/>
      <c r="R1132" s="209"/>
      <c r="S1132" s="209"/>
      <c r="T1132" s="209"/>
      <c r="U1132" s="209"/>
      <c r="V1132" s="209"/>
      <c r="W1132" s="209"/>
    </row>
    <row r="1133" spans="4:23" x14ac:dyDescent="0.25">
      <c r="D1133" s="209"/>
      <c r="E1133" s="209"/>
      <c r="F1133" s="209"/>
      <c r="G1133" s="209"/>
      <c r="H1133" s="209"/>
      <c r="I1133" s="209"/>
      <c r="J1133" s="209"/>
      <c r="O1133" s="209"/>
      <c r="P1133" s="209"/>
      <c r="Q1133" s="209"/>
      <c r="R1133" s="209"/>
      <c r="S1133" s="209"/>
      <c r="T1133" s="209"/>
      <c r="U1133" s="209"/>
      <c r="V1133" s="209"/>
      <c r="W1133" s="209"/>
    </row>
    <row r="1134" spans="4:23" x14ac:dyDescent="0.25">
      <c r="D1134" s="209"/>
      <c r="E1134" s="209"/>
      <c r="F1134" s="209"/>
      <c r="G1134" s="209"/>
      <c r="H1134" s="209"/>
      <c r="I1134" s="209"/>
      <c r="J1134" s="209"/>
      <c r="O1134" s="209"/>
      <c r="P1134" s="209"/>
      <c r="Q1134" s="209"/>
      <c r="R1134" s="209"/>
      <c r="S1134" s="209"/>
      <c r="T1134" s="209"/>
      <c r="U1134" s="209"/>
      <c r="V1134" s="209"/>
      <c r="W1134" s="209"/>
    </row>
    <row r="1135" spans="4:23" x14ac:dyDescent="0.25">
      <c r="D1135" s="209"/>
      <c r="E1135" s="209"/>
      <c r="F1135" s="209"/>
      <c r="G1135" s="209"/>
      <c r="H1135" s="209"/>
      <c r="I1135" s="209"/>
      <c r="J1135" s="209"/>
      <c r="O1135" s="209"/>
      <c r="P1135" s="209"/>
      <c r="Q1135" s="209"/>
      <c r="R1135" s="209"/>
      <c r="S1135" s="209"/>
      <c r="T1135" s="209"/>
      <c r="U1135" s="209"/>
      <c r="V1135" s="209"/>
      <c r="W1135" s="209"/>
    </row>
    <row r="1136" spans="4:23" x14ac:dyDescent="0.25">
      <c r="D1136" s="209"/>
      <c r="E1136" s="209"/>
      <c r="F1136" s="209"/>
      <c r="G1136" s="209"/>
      <c r="H1136" s="209"/>
      <c r="I1136" s="209"/>
      <c r="J1136" s="209"/>
      <c r="O1136" s="209"/>
      <c r="P1136" s="209"/>
      <c r="Q1136" s="209"/>
      <c r="R1136" s="209"/>
      <c r="S1136" s="209"/>
      <c r="T1136" s="209"/>
      <c r="U1136" s="209"/>
      <c r="V1136" s="209"/>
      <c r="W1136" s="209"/>
    </row>
    <row r="1137" spans="4:23" x14ac:dyDescent="0.25">
      <c r="D1137" s="209"/>
      <c r="E1137" s="209"/>
      <c r="F1137" s="209"/>
      <c r="G1137" s="209"/>
      <c r="H1137" s="209"/>
      <c r="I1137" s="209"/>
      <c r="J1137" s="209"/>
      <c r="O1137" s="209"/>
      <c r="P1137" s="209"/>
      <c r="Q1137" s="209"/>
      <c r="R1137" s="209"/>
      <c r="S1137" s="209"/>
      <c r="T1137" s="209"/>
      <c r="U1137" s="209"/>
      <c r="V1137" s="209"/>
      <c r="W1137" s="209"/>
    </row>
    <row r="1138" spans="4:23" x14ac:dyDescent="0.25">
      <c r="D1138" s="209"/>
      <c r="E1138" s="209"/>
      <c r="F1138" s="209"/>
      <c r="G1138" s="209"/>
      <c r="H1138" s="209"/>
      <c r="I1138" s="209"/>
      <c r="J1138" s="209"/>
      <c r="O1138" s="209"/>
      <c r="P1138" s="209"/>
      <c r="Q1138" s="209"/>
      <c r="R1138" s="209"/>
      <c r="S1138" s="209"/>
      <c r="T1138" s="209"/>
      <c r="U1138" s="209"/>
      <c r="V1138" s="209"/>
      <c r="W1138" s="209"/>
    </row>
    <row r="1139" spans="4:23" x14ac:dyDescent="0.25">
      <c r="D1139" s="209"/>
      <c r="E1139" s="209"/>
      <c r="F1139" s="209"/>
      <c r="G1139" s="209"/>
      <c r="H1139" s="209"/>
      <c r="I1139" s="209"/>
      <c r="J1139" s="209"/>
      <c r="O1139" s="209"/>
      <c r="P1139" s="209"/>
      <c r="Q1139" s="209"/>
      <c r="R1139" s="209"/>
      <c r="S1139" s="209"/>
      <c r="T1139" s="209"/>
      <c r="U1139" s="209"/>
      <c r="V1139" s="209"/>
      <c r="W1139" s="209"/>
    </row>
    <row r="1140" spans="4:23" x14ac:dyDescent="0.25">
      <c r="D1140" s="209"/>
      <c r="E1140" s="209"/>
      <c r="F1140" s="209"/>
      <c r="G1140" s="209"/>
      <c r="H1140" s="209"/>
      <c r="I1140" s="209"/>
      <c r="J1140" s="209"/>
      <c r="O1140" s="209"/>
      <c r="P1140" s="209"/>
      <c r="Q1140" s="209"/>
      <c r="R1140" s="209"/>
      <c r="S1140" s="209"/>
      <c r="T1140" s="209"/>
      <c r="U1140" s="209"/>
      <c r="V1140" s="209"/>
      <c r="W1140" s="209"/>
    </row>
    <row r="1141" spans="4:23" x14ac:dyDescent="0.25">
      <c r="D1141" s="209"/>
      <c r="E1141" s="209"/>
      <c r="F1141" s="209"/>
      <c r="G1141" s="209"/>
      <c r="H1141" s="209"/>
      <c r="I1141" s="209"/>
      <c r="J1141" s="209"/>
      <c r="O1141" s="209"/>
      <c r="P1141" s="209"/>
      <c r="Q1141" s="209"/>
      <c r="R1141" s="209"/>
      <c r="S1141" s="209"/>
      <c r="T1141" s="209"/>
      <c r="U1141" s="209"/>
      <c r="V1141" s="209"/>
      <c r="W1141" s="209"/>
    </row>
    <row r="1142" spans="4:23" x14ac:dyDescent="0.25">
      <c r="D1142" s="209"/>
      <c r="E1142" s="209"/>
      <c r="F1142" s="209"/>
      <c r="G1142" s="209"/>
      <c r="H1142" s="209"/>
      <c r="I1142" s="209"/>
      <c r="J1142" s="209"/>
      <c r="O1142" s="209"/>
      <c r="P1142" s="209"/>
      <c r="Q1142" s="209"/>
      <c r="R1142" s="209"/>
      <c r="S1142" s="209"/>
      <c r="T1142" s="209"/>
      <c r="U1142" s="209"/>
      <c r="V1142" s="209"/>
      <c r="W1142" s="209"/>
    </row>
    <row r="1143" spans="4:23" x14ac:dyDescent="0.25">
      <c r="D1143" s="209"/>
      <c r="E1143" s="209"/>
      <c r="F1143" s="209"/>
      <c r="G1143" s="209"/>
      <c r="H1143" s="209"/>
      <c r="I1143" s="209"/>
      <c r="J1143" s="209"/>
      <c r="O1143" s="209"/>
      <c r="P1143" s="209"/>
      <c r="Q1143" s="209"/>
      <c r="R1143" s="209"/>
      <c r="S1143" s="209"/>
      <c r="T1143" s="209"/>
      <c r="U1143" s="209"/>
      <c r="V1143" s="209"/>
      <c r="W1143" s="209"/>
    </row>
    <row r="1144" spans="4:23" x14ac:dyDescent="0.25">
      <c r="D1144" s="209"/>
      <c r="E1144" s="209"/>
      <c r="F1144" s="209"/>
      <c r="G1144" s="209"/>
      <c r="H1144" s="209"/>
      <c r="I1144" s="209"/>
      <c r="J1144" s="209"/>
      <c r="O1144" s="209"/>
      <c r="P1144" s="209"/>
      <c r="Q1144" s="209"/>
      <c r="R1144" s="209"/>
      <c r="S1144" s="209"/>
      <c r="T1144" s="209"/>
      <c r="U1144" s="209"/>
      <c r="V1144" s="209"/>
      <c r="W1144" s="209"/>
    </row>
    <row r="1145" spans="4:23" x14ac:dyDescent="0.25">
      <c r="D1145" s="209"/>
      <c r="E1145" s="209"/>
      <c r="F1145" s="209"/>
      <c r="G1145" s="209"/>
      <c r="H1145" s="209"/>
      <c r="I1145" s="209"/>
      <c r="J1145" s="209"/>
      <c r="O1145" s="209"/>
      <c r="P1145" s="209"/>
      <c r="Q1145" s="209"/>
      <c r="R1145" s="209"/>
      <c r="S1145" s="209"/>
      <c r="T1145" s="209"/>
      <c r="U1145" s="209"/>
      <c r="V1145" s="209"/>
      <c r="W1145" s="209"/>
    </row>
    <row r="1146" spans="4:23" x14ac:dyDescent="0.25">
      <c r="D1146" s="209"/>
      <c r="E1146" s="209"/>
      <c r="F1146" s="209"/>
      <c r="G1146" s="209"/>
      <c r="H1146" s="209"/>
      <c r="I1146" s="209"/>
      <c r="J1146" s="209"/>
      <c r="O1146" s="209"/>
      <c r="P1146" s="209"/>
      <c r="Q1146" s="209"/>
      <c r="R1146" s="209"/>
      <c r="S1146" s="209"/>
      <c r="T1146" s="209"/>
      <c r="U1146" s="209"/>
      <c r="V1146" s="209"/>
      <c r="W1146" s="209"/>
    </row>
    <row r="1147" spans="4:23" x14ac:dyDescent="0.25">
      <c r="D1147" s="209"/>
      <c r="E1147" s="209"/>
      <c r="F1147" s="209"/>
      <c r="G1147" s="209"/>
      <c r="H1147" s="209"/>
      <c r="I1147" s="209"/>
      <c r="J1147" s="209"/>
      <c r="O1147" s="209"/>
      <c r="P1147" s="209"/>
      <c r="Q1147" s="209"/>
      <c r="R1147" s="209"/>
      <c r="S1147" s="209"/>
      <c r="T1147" s="209"/>
      <c r="U1147" s="209"/>
      <c r="V1147" s="209"/>
      <c r="W1147" s="209"/>
    </row>
    <row r="1148" spans="4:23" x14ac:dyDescent="0.25">
      <c r="D1148" s="209"/>
      <c r="E1148" s="209"/>
      <c r="F1148" s="209"/>
      <c r="G1148" s="209"/>
      <c r="H1148" s="209"/>
      <c r="I1148" s="209"/>
      <c r="J1148" s="209"/>
      <c r="O1148" s="209"/>
      <c r="P1148" s="209"/>
      <c r="Q1148" s="209"/>
      <c r="R1148" s="209"/>
      <c r="S1148" s="209"/>
      <c r="T1148" s="209"/>
      <c r="U1148" s="209"/>
      <c r="V1148" s="209"/>
      <c r="W1148" s="209"/>
    </row>
    <row r="1149" spans="4:23" x14ac:dyDescent="0.25">
      <c r="D1149" s="209"/>
      <c r="E1149" s="209"/>
      <c r="F1149" s="209"/>
      <c r="G1149" s="209"/>
      <c r="H1149" s="209"/>
      <c r="I1149" s="209"/>
      <c r="J1149" s="209"/>
      <c r="O1149" s="209"/>
      <c r="P1149" s="209"/>
      <c r="Q1149" s="209"/>
      <c r="R1149" s="209"/>
      <c r="S1149" s="209"/>
      <c r="T1149" s="209"/>
      <c r="U1149" s="209"/>
      <c r="V1149" s="209"/>
      <c r="W1149" s="209"/>
    </row>
    <row r="1150" spans="4:23" x14ac:dyDescent="0.25">
      <c r="D1150" s="209"/>
      <c r="E1150" s="209"/>
      <c r="F1150" s="209"/>
      <c r="G1150" s="209"/>
      <c r="H1150" s="209"/>
      <c r="I1150" s="209"/>
      <c r="J1150" s="209"/>
      <c r="O1150" s="209"/>
      <c r="P1150" s="209"/>
      <c r="Q1150" s="209"/>
      <c r="R1150" s="209"/>
      <c r="S1150" s="209"/>
      <c r="T1150" s="209"/>
      <c r="U1150" s="209"/>
      <c r="V1150" s="209"/>
      <c r="W1150" s="209"/>
    </row>
    <row r="1151" spans="4:23" x14ac:dyDescent="0.25">
      <c r="D1151" s="209"/>
      <c r="E1151" s="209"/>
      <c r="F1151" s="209"/>
      <c r="G1151" s="209"/>
      <c r="H1151" s="209"/>
      <c r="I1151" s="209"/>
      <c r="J1151" s="209"/>
      <c r="O1151" s="209"/>
      <c r="P1151" s="209"/>
      <c r="Q1151" s="209"/>
      <c r="R1151" s="209"/>
      <c r="S1151" s="209"/>
      <c r="T1151" s="209"/>
      <c r="U1151" s="209"/>
      <c r="V1151" s="209"/>
      <c r="W1151" s="209"/>
    </row>
    <row r="1152" spans="4:23" x14ac:dyDescent="0.25">
      <c r="D1152" s="209"/>
      <c r="E1152" s="209"/>
      <c r="F1152" s="209"/>
      <c r="G1152" s="209"/>
      <c r="H1152" s="209"/>
      <c r="I1152" s="209"/>
      <c r="J1152" s="209"/>
      <c r="O1152" s="209"/>
      <c r="P1152" s="209"/>
      <c r="Q1152" s="209"/>
      <c r="R1152" s="209"/>
      <c r="S1152" s="209"/>
      <c r="T1152" s="209"/>
      <c r="U1152" s="209"/>
      <c r="V1152" s="209"/>
      <c r="W1152" s="209"/>
    </row>
    <row r="1153" spans="4:23" x14ac:dyDescent="0.25">
      <c r="D1153" s="209"/>
      <c r="E1153" s="209"/>
      <c r="F1153" s="209"/>
      <c r="G1153" s="209"/>
      <c r="H1153" s="209"/>
      <c r="I1153" s="209"/>
      <c r="J1153" s="209"/>
      <c r="O1153" s="209"/>
      <c r="P1153" s="209"/>
      <c r="Q1153" s="209"/>
      <c r="R1153" s="209"/>
      <c r="S1153" s="209"/>
      <c r="T1153" s="209"/>
      <c r="U1153" s="209"/>
      <c r="V1153" s="209"/>
      <c r="W1153" s="209"/>
    </row>
    <row r="1154" spans="4:23" x14ac:dyDescent="0.25">
      <c r="D1154" s="209"/>
      <c r="E1154" s="209"/>
      <c r="F1154" s="209"/>
      <c r="G1154" s="209"/>
      <c r="H1154" s="209"/>
      <c r="I1154" s="209"/>
      <c r="J1154" s="209"/>
      <c r="O1154" s="209"/>
      <c r="P1154" s="209"/>
      <c r="Q1154" s="209"/>
      <c r="R1154" s="209"/>
      <c r="S1154" s="209"/>
      <c r="T1154" s="209"/>
      <c r="U1154" s="209"/>
      <c r="V1154" s="209"/>
      <c r="W1154" s="209"/>
    </row>
    <row r="1155" spans="4:23" x14ac:dyDescent="0.25">
      <c r="D1155" s="209"/>
      <c r="E1155" s="209"/>
      <c r="F1155" s="209"/>
      <c r="G1155" s="209"/>
      <c r="H1155" s="209"/>
      <c r="I1155" s="209"/>
      <c r="J1155" s="209"/>
      <c r="O1155" s="209"/>
      <c r="P1155" s="209"/>
      <c r="Q1155" s="209"/>
      <c r="R1155" s="209"/>
      <c r="S1155" s="209"/>
      <c r="T1155" s="209"/>
      <c r="U1155" s="209"/>
      <c r="V1155" s="209"/>
      <c r="W1155" s="209"/>
    </row>
    <row r="1156" spans="4:23" x14ac:dyDescent="0.25">
      <c r="D1156" s="209"/>
      <c r="E1156" s="209"/>
      <c r="F1156" s="209"/>
      <c r="G1156" s="209"/>
      <c r="H1156" s="209"/>
      <c r="I1156" s="209"/>
      <c r="J1156" s="209"/>
      <c r="O1156" s="209"/>
      <c r="P1156" s="209"/>
      <c r="Q1156" s="209"/>
      <c r="R1156" s="209"/>
      <c r="S1156" s="209"/>
      <c r="T1156" s="209"/>
      <c r="U1156" s="209"/>
      <c r="V1156" s="209"/>
      <c r="W1156" s="209"/>
    </row>
    <row r="1157" spans="4:23" x14ac:dyDescent="0.25">
      <c r="D1157" s="209"/>
      <c r="E1157" s="209"/>
      <c r="F1157" s="209"/>
      <c r="G1157" s="209"/>
      <c r="H1157" s="209"/>
      <c r="I1157" s="209"/>
      <c r="J1157" s="209"/>
      <c r="O1157" s="209"/>
      <c r="P1157" s="209"/>
      <c r="Q1157" s="209"/>
      <c r="R1157" s="209"/>
      <c r="S1157" s="209"/>
      <c r="T1157" s="209"/>
      <c r="U1157" s="209"/>
      <c r="V1157" s="209"/>
      <c r="W1157" s="209"/>
    </row>
    <row r="1158" spans="4:23" x14ac:dyDescent="0.25">
      <c r="D1158" s="209"/>
      <c r="E1158" s="209"/>
      <c r="F1158" s="209"/>
      <c r="G1158" s="209"/>
      <c r="H1158" s="209"/>
      <c r="I1158" s="209"/>
      <c r="J1158" s="209"/>
      <c r="O1158" s="209"/>
      <c r="P1158" s="209"/>
      <c r="Q1158" s="209"/>
      <c r="R1158" s="209"/>
      <c r="S1158" s="209"/>
      <c r="T1158" s="209"/>
      <c r="U1158" s="209"/>
      <c r="V1158" s="209"/>
      <c r="W1158" s="209"/>
    </row>
    <row r="1159" spans="4:23" x14ac:dyDescent="0.25">
      <c r="D1159" s="209"/>
      <c r="E1159" s="209"/>
      <c r="F1159" s="209"/>
      <c r="G1159" s="209"/>
      <c r="H1159" s="209"/>
      <c r="I1159" s="209"/>
      <c r="J1159" s="209"/>
      <c r="O1159" s="209"/>
      <c r="P1159" s="209"/>
      <c r="Q1159" s="209"/>
      <c r="R1159" s="209"/>
      <c r="S1159" s="209"/>
      <c r="T1159" s="209"/>
      <c r="U1159" s="209"/>
      <c r="V1159" s="209"/>
      <c r="W1159" s="209"/>
    </row>
    <row r="1160" spans="4:23" x14ac:dyDescent="0.25">
      <c r="D1160" s="209"/>
      <c r="E1160" s="209"/>
      <c r="F1160" s="209"/>
      <c r="G1160" s="209"/>
      <c r="H1160" s="209"/>
      <c r="I1160" s="209"/>
      <c r="J1160" s="209"/>
      <c r="O1160" s="209"/>
      <c r="P1160" s="209"/>
      <c r="Q1160" s="209"/>
      <c r="R1160" s="209"/>
      <c r="S1160" s="209"/>
      <c r="T1160" s="209"/>
      <c r="U1160" s="209"/>
      <c r="V1160" s="209"/>
      <c r="W1160" s="209"/>
    </row>
    <row r="1161" spans="4:23" x14ac:dyDescent="0.25">
      <c r="D1161" s="209"/>
      <c r="E1161" s="209"/>
      <c r="F1161" s="209"/>
      <c r="G1161" s="209"/>
      <c r="H1161" s="209"/>
      <c r="I1161" s="209"/>
      <c r="J1161" s="209"/>
      <c r="O1161" s="209"/>
      <c r="P1161" s="209"/>
      <c r="Q1161" s="209"/>
      <c r="R1161" s="209"/>
      <c r="S1161" s="209"/>
      <c r="T1161" s="209"/>
      <c r="U1161" s="209"/>
      <c r="V1161" s="209"/>
      <c r="W1161" s="209"/>
    </row>
    <row r="1162" spans="4:23" x14ac:dyDescent="0.25">
      <c r="D1162" s="209"/>
      <c r="E1162" s="209"/>
      <c r="F1162" s="209"/>
      <c r="G1162" s="209"/>
      <c r="H1162" s="209"/>
      <c r="I1162" s="209"/>
      <c r="J1162" s="209"/>
      <c r="O1162" s="209"/>
      <c r="P1162" s="209"/>
      <c r="Q1162" s="209"/>
      <c r="R1162" s="209"/>
      <c r="S1162" s="209"/>
      <c r="T1162" s="209"/>
      <c r="U1162" s="209"/>
      <c r="V1162" s="209"/>
      <c r="W1162" s="209"/>
    </row>
    <row r="1163" spans="4:23" x14ac:dyDescent="0.25">
      <c r="D1163" s="209"/>
      <c r="E1163" s="209"/>
      <c r="F1163" s="209"/>
      <c r="G1163" s="209"/>
      <c r="H1163" s="209"/>
      <c r="I1163" s="209"/>
      <c r="J1163" s="209"/>
      <c r="O1163" s="209"/>
      <c r="P1163" s="209"/>
      <c r="Q1163" s="209"/>
      <c r="R1163" s="209"/>
      <c r="S1163" s="209"/>
      <c r="T1163" s="209"/>
      <c r="U1163" s="209"/>
      <c r="V1163" s="209"/>
      <c r="W1163" s="209"/>
    </row>
    <row r="1164" spans="4:23" x14ac:dyDescent="0.25">
      <c r="D1164" s="209"/>
      <c r="E1164" s="209"/>
      <c r="F1164" s="209"/>
      <c r="G1164" s="209"/>
      <c r="H1164" s="209"/>
      <c r="I1164" s="209"/>
      <c r="J1164" s="209"/>
      <c r="O1164" s="209"/>
      <c r="P1164" s="209"/>
      <c r="Q1164" s="209"/>
      <c r="R1164" s="209"/>
      <c r="S1164" s="209"/>
      <c r="T1164" s="209"/>
      <c r="U1164" s="209"/>
      <c r="V1164" s="209"/>
      <c r="W1164" s="209"/>
    </row>
    <row r="1165" spans="4:23" x14ac:dyDescent="0.25">
      <c r="D1165" s="209"/>
      <c r="E1165" s="209"/>
      <c r="F1165" s="209"/>
      <c r="G1165" s="209"/>
      <c r="H1165" s="209"/>
      <c r="I1165" s="209"/>
      <c r="J1165" s="209"/>
      <c r="O1165" s="209"/>
      <c r="P1165" s="209"/>
      <c r="Q1165" s="209"/>
      <c r="R1165" s="209"/>
      <c r="S1165" s="209"/>
      <c r="T1165" s="209"/>
      <c r="U1165" s="209"/>
      <c r="V1165" s="209"/>
      <c r="W1165" s="209"/>
    </row>
    <row r="1166" spans="4:23" x14ac:dyDescent="0.25">
      <c r="D1166" s="209"/>
      <c r="E1166" s="209"/>
      <c r="F1166" s="209"/>
      <c r="G1166" s="209"/>
      <c r="H1166" s="209"/>
      <c r="I1166" s="209"/>
      <c r="J1166" s="209"/>
      <c r="O1166" s="209"/>
      <c r="P1166" s="209"/>
      <c r="Q1166" s="209"/>
      <c r="R1166" s="209"/>
      <c r="S1166" s="209"/>
      <c r="T1166" s="209"/>
      <c r="U1166" s="209"/>
      <c r="V1166" s="209"/>
      <c r="W1166" s="209"/>
    </row>
    <row r="1167" spans="4:23" x14ac:dyDescent="0.25">
      <c r="D1167" s="209"/>
      <c r="E1167" s="209"/>
      <c r="F1167" s="209"/>
      <c r="G1167" s="209"/>
      <c r="H1167" s="209"/>
      <c r="I1167" s="209"/>
      <c r="J1167" s="209"/>
      <c r="O1167" s="209"/>
      <c r="P1167" s="209"/>
      <c r="Q1167" s="209"/>
      <c r="R1167" s="209"/>
      <c r="S1167" s="209"/>
      <c r="T1167" s="209"/>
      <c r="U1167" s="209"/>
      <c r="V1167" s="209"/>
      <c r="W1167" s="209"/>
    </row>
    <row r="1168" spans="4:23" x14ac:dyDescent="0.25">
      <c r="D1168" s="209"/>
      <c r="E1168" s="209"/>
      <c r="F1168" s="209"/>
      <c r="G1168" s="209"/>
      <c r="H1168" s="209"/>
      <c r="I1168" s="209"/>
      <c r="J1168" s="209"/>
      <c r="O1168" s="209"/>
      <c r="P1168" s="209"/>
      <c r="Q1168" s="209"/>
      <c r="R1168" s="209"/>
      <c r="S1168" s="209"/>
      <c r="T1168" s="209"/>
      <c r="U1168" s="209"/>
      <c r="V1168" s="209"/>
      <c r="W1168" s="209"/>
    </row>
    <row r="1169" spans="4:23" x14ac:dyDescent="0.25">
      <c r="D1169" s="209"/>
      <c r="E1169" s="209"/>
      <c r="F1169" s="209"/>
      <c r="G1169" s="209"/>
      <c r="H1169" s="209"/>
      <c r="I1169" s="209"/>
      <c r="J1169" s="209"/>
      <c r="O1169" s="209"/>
      <c r="P1169" s="209"/>
      <c r="Q1169" s="209"/>
      <c r="R1169" s="209"/>
      <c r="S1169" s="209"/>
      <c r="T1169" s="209"/>
      <c r="U1169" s="209"/>
      <c r="V1169" s="209"/>
      <c r="W1169" s="209"/>
    </row>
    <row r="1170" spans="4:23" x14ac:dyDescent="0.25">
      <c r="D1170" s="209"/>
      <c r="E1170" s="209"/>
      <c r="F1170" s="209"/>
      <c r="G1170" s="209"/>
      <c r="H1170" s="209"/>
      <c r="I1170" s="209"/>
      <c r="J1170" s="209"/>
      <c r="O1170" s="209"/>
      <c r="P1170" s="209"/>
      <c r="Q1170" s="209"/>
      <c r="R1170" s="209"/>
      <c r="S1170" s="209"/>
      <c r="T1170" s="209"/>
      <c r="U1170" s="209"/>
      <c r="V1170" s="209"/>
      <c r="W1170" s="209"/>
    </row>
    <row r="1171" spans="4:23" x14ac:dyDescent="0.25">
      <c r="D1171" s="209"/>
      <c r="E1171" s="209"/>
      <c r="F1171" s="209"/>
      <c r="G1171" s="209"/>
      <c r="H1171" s="209"/>
      <c r="I1171" s="209"/>
      <c r="J1171" s="209"/>
      <c r="O1171" s="209"/>
      <c r="P1171" s="209"/>
      <c r="Q1171" s="209"/>
      <c r="R1171" s="209"/>
      <c r="S1171" s="209"/>
      <c r="T1171" s="209"/>
      <c r="U1171" s="209"/>
      <c r="V1171" s="209"/>
      <c r="W1171" s="209"/>
    </row>
    <row r="1172" spans="4:23" x14ac:dyDescent="0.25">
      <c r="D1172" s="209"/>
      <c r="E1172" s="209"/>
      <c r="F1172" s="209"/>
      <c r="G1172" s="209"/>
      <c r="H1172" s="209"/>
      <c r="I1172" s="209"/>
      <c r="J1172" s="209"/>
      <c r="O1172" s="209"/>
      <c r="P1172" s="209"/>
      <c r="Q1172" s="209"/>
      <c r="R1172" s="209"/>
      <c r="S1172" s="209"/>
      <c r="T1172" s="209"/>
      <c r="U1172" s="209"/>
      <c r="V1172" s="209"/>
      <c r="W1172" s="209"/>
    </row>
    <row r="1173" spans="4:23" x14ac:dyDescent="0.25">
      <c r="D1173" s="209"/>
      <c r="E1173" s="209"/>
      <c r="F1173" s="209"/>
      <c r="G1173" s="209"/>
      <c r="H1173" s="209"/>
      <c r="I1173" s="209"/>
      <c r="J1173" s="209"/>
      <c r="O1173" s="209"/>
      <c r="P1173" s="209"/>
      <c r="Q1173" s="209"/>
      <c r="R1173" s="209"/>
      <c r="S1173" s="209"/>
      <c r="T1173" s="209"/>
      <c r="U1173" s="209"/>
      <c r="V1173" s="209"/>
      <c r="W1173" s="209"/>
    </row>
    <row r="1174" spans="4:23" x14ac:dyDescent="0.25">
      <c r="D1174" s="209"/>
      <c r="E1174" s="209"/>
      <c r="F1174" s="209"/>
      <c r="G1174" s="209"/>
      <c r="H1174" s="209"/>
      <c r="I1174" s="209"/>
      <c r="J1174" s="209"/>
      <c r="O1174" s="209"/>
      <c r="P1174" s="209"/>
      <c r="Q1174" s="209"/>
      <c r="R1174" s="209"/>
      <c r="S1174" s="209"/>
      <c r="T1174" s="209"/>
      <c r="U1174" s="209"/>
      <c r="V1174" s="209"/>
      <c r="W1174" s="209"/>
    </row>
    <row r="1175" spans="4:23" x14ac:dyDescent="0.25">
      <c r="D1175" s="209"/>
      <c r="E1175" s="209"/>
      <c r="F1175" s="209"/>
      <c r="G1175" s="209"/>
      <c r="H1175" s="209"/>
      <c r="I1175" s="209"/>
      <c r="J1175" s="209"/>
      <c r="O1175" s="209"/>
      <c r="P1175" s="209"/>
      <c r="Q1175" s="209"/>
      <c r="R1175" s="209"/>
      <c r="S1175" s="209"/>
      <c r="T1175" s="209"/>
      <c r="U1175" s="209"/>
      <c r="V1175" s="209"/>
      <c r="W1175" s="209"/>
    </row>
    <row r="1176" spans="4:23" x14ac:dyDescent="0.25">
      <c r="D1176" s="209"/>
      <c r="E1176" s="209"/>
      <c r="F1176" s="209"/>
      <c r="G1176" s="209"/>
      <c r="H1176" s="209"/>
      <c r="I1176" s="209"/>
      <c r="J1176" s="209"/>
      <c r="O1176" s="209"/>
      <c r="P1176" s="209"/>
      <c r="Q1176" s="209"/>
      <c r="R1176" s="209"/>
      <c r="S1176" s="209"/>
      <c r="T1176" s="209"/>
      <c r="U1176" s="209"/>
      <c r="V1176" s="209"/>
      <c r="W1176" s="209"/>
    </row>
    <row r="1177" spans="4:23" x14ac:dyDescent="0.25">
      <c r="D1177" s="209"/>
      <c r="E1177" s="209"/>
      <c r="F1177" s="209"/>
      <c r="G1177" s="209"/>
      <c r="H1177" s="209"/>
      <c r="I1177" s="209"/>
      <c r="J1177" s="209"/>
      <c r="O1177" s="209"/>
      <c r="P1177" s="209"/>
      <c r="Q1177" s="209"/>
      <c r="R1177" s="209"/>
      <c r="S1177" s="209"/>
      <c r="T1177" s="209"/>
      <c r="U1177" s="209"/>
      <c r="V1177" s="209"/>
      <c r="W1177" s="209"/>
    </row>
    <row r="1178" spans="4:23" x14ac:dyDescent="0.25">
      <c r="D1178" s="209"/>
      <c r="E1178" s="209"/>
      <c r="F1178" s="209"/>
      <c r="G1178" s="209"/>
      <c r="H1178" s="209"/>
      <c r="I1178" s="209"/>
      <c r="J1178" s="209"/>
      <c r="O1178" s="209"/>
      <c r="P1178" s="209"/>
      <c r="Q1178" s="209"/>
      <c r="R1178" s="209"/>
      <c r="S1178" s="209"/>
      <c r="T1178" s="209"/>
      <c r="U1178" s="209"/>
      <c r="V1178" s="209"/>
      <c r="W1178" s="209"/>
    </row>
    <row r="1179" spans="4:23" x14ac:dyDescent="0.25">
      <c r="D1179" s="209"/>
      <c r="E1179" s="209"/>
      <c r="F1179" s="209"/>
      <c r="G1179" s="209"/>
      <c r="H1179" s="209"/>
      <c r="I1179" s="209"/>
      <c r="J1179" s="209"/>
      <c r="O1179" s="209"/>
      <c r="P1179" s="209"/>
      <c r="Q1179" s="209"/>
      <c r="R1179" s="209"/>
      <c r="S1179" s="209"/>
      <c r="T1179" s="209"/>
      <c r="U1179" s="209"/>
      <c r="V1179" s="209"/>
      <c r="W1179" s="209"/>
    </row>
    <row r="1180" spans="4:23" x14ac:dyDescent="0.25">
      <c r="D1180" s="209"/>
      <c r="E1180" s="209"/>
      <c r="F1180" s="209"/>
      <c r="G1180" s="209"/>
      <c r="H1180" s="209"/>
      <c r="I1180" s="209"/>
      <c r="J1180" s="209"/>
      <c r="O1180" s="209"/>
      <c r="P1180" s="209"/>
      <c r="Q1180" s="209"/>
      <c r="R1180" s="209"/>
      <c r="S1180" s="209"/>
      <c r="T1180" s="209"/>
      <c r="U1180" s="209"/>
      <c r="V1180" s="209"/>
      <c r="W1180" s="209"/>
    </row>
    <row r="1181" spans="4:23" x14ac:dyDescent="0.25">
      <c r="D1181" s="209"/>
      <c r="E1181" s="209"/>
      <c r="F1181" s="209"/>
      <c r="G1181" s="209"/>
      <c r="H1181" s="209"/>
      <c r="I1181" s="209"/>
      <c r="J1181" s="209"/>
      <c r="O1181" s="209"/>
      <c r="P1181" s="209"/>
      <c r="Q1181" s="209"/>
      <c r="R1181" s="209"/>
      <c r="S1181" s="209"/>
      <c r="T1181" s="209"/>
      <c r="U1181" s="209"/>
      <c r="V1181" s="209"/>
      <c r="W1181" s="209"/>
    </row>
    <row r="1182" spans="4:23" x14ac:dyDescent="0.25">
      <c r="D1182" s="209"/>
      <c r="E1182" s="209"/>
      <c r="F1182" s="209"/>
      <c r="G1182" s="209"/>
      <c r="H1182" s="209"/>
      <c r="I1182" s="209"/>
      <c r="J1182" s="209"/>
      <c r="O1182" s="209"/>
      <c r="P1182" s="209"/>
      <c r="Q1182" s="209"/>
      <c r="R1182" s="209"/>
      <c r="S1182" s="209"/>
      <c r="T1182" s="209"/>
      <c r="U1182" s="209"/>
      <c r="V1182" s="209"/>
      <c r="W1182" s="209"/>
    </row>
    <row r="1183" spans="4:23" x14ac:dyDescent="0.25">
      <c r="D1183" s="209"/>
      <c r="E1183" s="209"/>
      <c r="F1183" s="209"/>
      <c r="G1183" s="209"/>
      <c r="H1183" s="209"/>
      <c r="I1183" s="209"/>
      <c r="J1183" s="209"/>
      <c r="O1183" s="209"/>
      <c r="P1183" s="209"/>
      <c r="Q1183" s="209"/>
      <c r="R1183" s="209"/>
      <c r="S1183" s="209"/>
      <c r="T1183" s="209"/>
      <c r="U1183" s="209"/>
      <c r="V1183" s="209"/>
      <c r="W1183" s="209"/>
    </row>
    <row r="1184" spans="4:23" x14ac:dyDescent="0.25">
      <c r="D1184" s="209"/>
      <c r="E1184" s="209"/>
      <c r="F1184" s="209"/>
      <c r="G1184" s="209"/>
      <c r="H1184" s="209"/>
      <c r="I1184" s="209"/>
      <c r="J1184" s="209"/>
      <c r="O1184" s="209"/>
      <c r="P1184" s="209"/>
      <c r="Q1184" s="209"/>
      <c r="R1184" s="209"/>
      <c r="S1184" s="209"/>
      <c r="T1184" s="209"/>
      <c r="U1184" s="209"/>
      <c r="V1184" s="209"/>
      <c r="W1184" s="209"/>
    </row>
    <row r="1185" spans="4:23" x14ac:dyDescent="0.25">
      <c r="D1185" s="209"/>
      <c r="E1185" s="209"/>
      <c r="F1185" s="209"/>
      <c r="G1185" s="209"/>
      <c r="H1185" s="209"/>
      <c r="I1185" s="209"/>
      <c r="J1185" s="209"/>
      <c r="O1185" s="209"/>
      <c r="P1185" s="209"/>
      <c r="Q1185" s="209"/>
      <c r="R1185" s="209"/>
      <c r="S1185" s="209"/>
      <c r="T1185" s="209"/>
      <c r="U1185" s="209"/>
      <c r="V1185" s="209"/>
      <c r="W1185" s="209"/>
    </row>
    <row r="1186" spans="4:23" x14ac:dyDescent="0.25">
      <c r="D1186" s="209"/>
      <c r="E1186" s="209"/>
      <c r="F1186" s="209"/>
      <c r="G1186" s="209"/>
      <c r="H1186" s="209"/>
      <c r="I1186" s="209"/>
      <c r="J1186" s="209"/>
      <c r="O1186" s="209"/>
      <c r="P1186" s="209"/>
      <c r="Q1186" s="209"/>
      <c r="R1186" s="209"/>
      <c r="S1186" s="209"/>
      <c r="T1186" s="209"/>
      <c r="U1186" s="209"/>
      <c r="V1186" s="209"/>
      <c r="W1186" s="209"/>
    </row>
    <row r="1187" spans="4:23" x14ac:dyDescent="0.25">
      <c r="D1187" s="209"/>
      <c r="E1187" s="209"/>
      <c r="F1187" s="209"/>
      <c r="G1187" s="209"/>
      <c r="H1187" s="209"/>
      <c r="I1187" s="209"/>
      <c r="J1187" s="209"/>
      <c r="O1187" s="209"/>
      <c r="P1187" s="209"/>
      <c r="Q1187" s="209"/>
      <c r="R1187" s="209"/>
      <c r="S1187" s="209"/>
      <c r="T1187" s="209"/>
      <c r="U1187" s="209"/>
      <c r="V1187" s="209"/>
      <c r="W1187" s="209"/>
    </row>
    <row r="1188" spans="4:23" x14ac:dyDescent="0.25">
      <c r="D1188" s="209"/>
      <c r="E1188" s="209"/>
      <c r="F1188" s="209"/>
      <c r="G1188" s="209"/>
      <c r="H1188" s="209"/>
      <c r="I1188" s="209"/>
      <c r="J1188" s="209"/>
      <c r="O1188" s="209"/>
      <c r="P1188" s="209"/>
      <c r="Q1188" s="209"/>
      <c r="R1188" s="209"/>
      <c r="S1188" s="209"/>
      <c r="T1188" s="209"/>
      <c r="U1188" s="209"/>
      <c r="V1188" s="209"/>
      <c r="W1188" s="209"/>
    </row>
    <row r="1189" spans="4:23" x14ac:dyDescent="0.25">
      <c r="D1189" s="209"/>
      <c r="E1189" s="209"/>
      <c r="F1189" s="209"/>
      <c r="G1189" s="209"/>
      <c r="H1189" s="209"/>
      <c r="I1189" s="209"/>
      <c r="J1189" s="209"/>
      <c r="O1189" s="209"/>
      <c r="P1189" s="209"/>
      <c r="Q1189" s="209"/>
      <c r="R1189" s="209"/>
      <c r="S1189" s="209"/>
      <c r="T1189" s="209"/>
      <c r="U1189" s="209"/>
      <c r="V1189" s="209"/>
      <c r="W1189" s="209"/>
    </row>
    <row r="1190" spans="4:23" x14ac:dyDescent="0.25">
      <c r="D1190" s="209"/>
      <c r="E1190" s="209"/>
      <c r="F1190" s="209"/>
      <c r="G1190" s="209"/>
      <c r="H1190" s="209"/>
      <c r="I1190" s="209"/>
      <c r="J1190" s="209"/>
      <c r="O1190" s="209"/>
      <c r="P1190" s="209"/>
      <c r="Q1190" s="209"/>
      <c r="R1190" s="209"/>
      <c r="S1190" s="209"/>
      <c r="T1190" s="209"/>
      <c r="U1190" s="209"/>
      <c r="V1190" s="209"/>
      <c r="W1190" s="209"/>
    </row>
    <row r="1191" spans="4:23" x14ac:dyDescent="0.25">
      <c r="D1191" s="209"/>
      <c r="E1191" s="209"/>
      <c r="F1191" s="209"/>
      <c r="G1191" s="209"/>
      <c r="H1191" s="209"/>
      <c r="I1191" s="209"/>
      <c r="J1191" s="209"/>
      <c r="O1191" s="209"/>
      <c r="P1191" s="209"/>
      <c r="Q1191" s="209"/>
      <c r="R1191" s="209"/>
      <c r="S1191" s="209"/>
      <c r="T1191" s="209"/>
      <c r="U1191" s="209"/>
      <c r="V1191" s="209"/>
      <c r="W1191" s="209"/>
    </row>
    <row r="1192" spans="4:23" x14ac:dyDescent="0.25">
      <c r="D1192" s="209"/>
      <c r="E1192" s="209"/>
      <c r="F1192" s="209"/>
      <c r="G1192" s="209"/>
      <c r="H1192" s="209"/>
      <c r="I1192" s="209"/>
      <c r="J1192" s="209"/>
      <c r="O1192" s="209"/>
      <c r="P1192" s="209"/>
      <c r="Q1192" s="209"/>
      <c r="R1192" s="209"/>
      <c r="S1192" s="209"/>
      <c r="T1192" s="209"/>
      <c r="U1192" s="209"/>
      <c r="V1192" s="209"/>
      <c r="W1192" s="209"/>
    </row>
    <row r="1193" spans="4:23" x14ac:dyDescent="0.25">
      <c r="D1193" s="209"/>
      <c r="E1193" s="209"/>
      <c r="F1193" s="209"/>
      <c r="G1193" s="209"/>
      <c r="H1193" s="209"/>
      <c r="I1193" s="209"/>
      <c r="J1193" s="209"/>
      <c r="O1193" s="209"/>
      <c r="P1193" s="209"/>
      <c r="Q1193" s="209"/>
      <c r="R1193" s="209"/>
      <c r="S1193" s="209"/>
      <c r="T1193" s="209"/>
      <c r="U1193" s="209"/>
      <c r="V1193" s="209"/>
      <c r="W1193" s="209"/>
    </row>
    <row r="1194" spans="4:23" x14ac:dyDescent="0.25">
      <c r="D1194" s="209"/>
      <c r="E1194" s="209"/>
      <c r="F1194" s="209"/>
      <c r="G1194" s="209"/>
      <c r="H1194" s="209"/>
      <c r="I1194" s="209"/>
      <c r="J1194" s="209"/>
      <c r="O1194" s="209"/>
      <c r="P1194" s="209"/>
      <c r="Q1194" s="209"/>
      <c r="R1194" s="209"/>
      <c r="S1194" s="209"/>
      <c r="T1194" s="209"/>
      <c r="U1194" s="209"/>
      <c r="V1194" s="209"/>
      <c r="W1194" s="209"/>
    </row>
    <row r="1195" spans="4:23" x14ac:dyDescent="0.25">
      <c r="D1195" s="209"/>
      <c r="E1195" s="209"/>
      <c r="F1195" s="209"/>
      <c r="G1195" s="209"/>
      <c r="H1195" s="209"/>
      <c r="I1195" s="209"/>
      <c r="J1195" s="209"/>
      <c r="O1195" s="209"/>
      <c r="P1195" s="209"/>
      <c r="Q1195" s="209"/>
      <c r="R1195" s="209"/>
      <c r="S1195" s="209"/>
      <c r="T1195" s="209"/>
      <c r="U1195" s="209"/>
      <c r="V1195" s="209"/>
      <c r="W1195" s="209"/>
    </row>
    <row r="1196" spans="4:23" x14ac:dyDescent="0.25">
      <c r="D1196" s="209"/>
      <c r="E1196" s="209"/>
      <c r="F1196" s="209"/>
      <c r="G1196" s="209"/>
      <c r="H1196" s="209"/>
      <c r="I1196" s="209"/>
      <c r="J1196" s="209"/>
      <c r="O1196" s="209"/>
      <c r="P1196" s="209"/>
      <c r="Q1196" s="209"/>
      <c r="R1196" s="209"/>
      <c r="S1196" s="209"/>
      <c r="T1196" s="209"/>
      <c r="U1196" s="209"/>
      <c r="V1196" s="209"/>
      <c r="W1196" s="209"/>
    </row>
    <row r="1197" spans="4:23" x14ac:dyDescent="0.25">
      <c r="D1197" s="209"/>
      <c r="E1197" s="209"/>
      <c r="F1197" s="209"/>
      <c r="G1197" s="209"/>
      <c r="H1197" s="209"/>
      <c r="I1197" s="209"/>
      <c r="J1197" s="209"/>
      <c r="O1197" s="209"/>
      <c r="P1197" s="209"/>
      <c r="Q1197" s="209"/>
      <c r="R1197" s="209"/>
      <c r="S1197" s="209"/>
      <c r="T1197" s="209"/>
      <c r="U1197" s="209"/>
      <c r="V1197" s="209"/>
      <c r="W1197" s="209"/>
    </row>
    <row r="1198" spans="4:23" x14ac:dyDescent="0.25">
      <c r="D1198" s="209"/>
      <c r="E1198" s="209"/>
      <c r="F1198" s="209"/>
      <c r="G1198" s="209"/>
      <c r="H1198" s="209"/>
      <c r="I1198" s="209"/>
      <c r="J1198" s="209"/>
      <c r="O1198" s="209"/>
      <c r="P1198" s="209"/>
      <c r="Q1198" s="209"/>
      <c r="R1198" s="209"/>
      <c r="S1198" s="209"/>
      <c r="T1198" s="209"/>
      <c r="U1198" s="209"/>
      <c r="V1198" s="209"/>
      <c r="W1198" s="209"/>
    </row>
    <row r="1199" spans="4:23" x14ac:dyDescent="0.25">
      <c r="D1199" s="209"/>
      <c r="E1199" s="209"/>
      <c r="F1199" s="209"/>
      <c r="G1199" s="209"/>
      <c r="H1199" s="209"/>
      <c r="I1199" s="209"/>
      <c r="J1199" s="209"/>
      <c r="O1199" s="209"/>
      <c r="P1199" s="209"/>
      <c r="Q1199" s="209"/>
      <c r="R1199" s="209"/>
      <c r="S1199" s="209"/>
      <c r="T1199" s="209"/>
      <c r="U1199" s="209"/>
      <c r="V1199" s="209"/>
      <c r="W1199" s="209"/>
    </row>
    <row r="1200" spans="4:23" x14ac:dyDescent="0.25">
      <c r="D1200" s="209"/>
      <c r="E1200" s="209"/>
      <c r="F1200" s="209"/>
      <c r="G1200" s="209"/>
      <c r="H1200" s="209"/>
      <c r="I1200" s="209"/>
      <c r="J1200" s="209"/>
      <c r="O1200" s="209"/>
      <c r="P1200" s="209"/>
      <c r="Q1200" s="209"/>
      <c r="R1200" s="209"/>
      <c r="S1200" s="209"/>
      <c r="T1200" s="209"/>
      <c r="U1200" s="209"/>
      <c r="V1200" s="209"/>
      <c r="W1200" s="209"/>
    </row>
    <row r="1201" spans="4:23" x14ac:dyDescent="0.25">
      <c r="D1201" s="209"/>
      <c r="E1201" s="209"/>
      <c r="F1201" s="209"/>
      <c r="G1201" s="209"/>
      <c r="H1201" s="209"/>
      <c r="I1201" s="209"/>
      <c r="J1201" s="209"/>
      <c r="O1201" s="209"/>
      <c r="P1201" s="209"/>
      <c r="Q1201" s="209"/>
      <c r="R1201" s="209"/>
      <c r="S1201" s="209"/>
      <c r="T1201" s="209"/>
      <c r="U1201" s="209"/>
      <c r="V1201" s="209"/>
      <c r="W1201" s="209"/>
    </row>
    <row r="1202" spans="4:23" x14ac:dyDescent="0.25">
      <c r="D1202" s="209"/>
      <c r="E1202" s="209"/>
      <c r="F1202" s="209"/>
      <c r="G1202" s="209"/>
      <c r="H1202" s="209"/>
      <c r="I1202" s="209"/>
      <c r="J1202" s="209"/>
      <c r="O1202" s="209"/>
      <c r="P1202" s="209"/>
      <c r="Q1202" s="209"/>
      <c r="R1202" s="209"/>
      <c r="S1202" s="209"/>
      <c r="T1202" s="209"/>
      <c r="U1202" s="209"/>
      <c r="V1202" s="209"/>
      <c r="W1202" s="209"/>
    </row>
    <row r="1203" spans="4:23" x14ac:dyDescent="0.25">
      <c r="D1203" s="209"/>
      <c r="E1203" s="209"/>
      <c r="F1203" s="209"/>
      <c r="G1203" s="209"/>
      <c r="H1203" s="209"/>
      <c r="I1203" s="209"/>
      <c r="J1203" s="209"/>
      <c r="O1203" s="209"/>
      <c r="P1203" s="209"/>
      <c r="Q1203" s="209"/>
      <c r="R1203" s="209"/>
      <c r="S1203" s="209"/>
      <c r="T1203" s="209"/>
      <c r="U1203" s="209"/>
      <c r="V1203" s="209"/>
      <c r="W1203" s="209"/>
    </row>
    <row r="1204" spans="4:23" x14ac:dyDescent="0.25">
      <c r="D1204" s="209"/>
      <c r="E1204" s="209"/>
      <c r="F1204" s="209"/>
      <c r="G1204" s="209"/>
      <c r="H1204" s="209"/>
      <c r="I1204" s="209"/>
      <c r="J1204" s="209"/>
      <c r="O1204" s="209"/>
      <c r="P1204" s="209"/>
      <c r="Q1204" s="209"/>
      <c r="R1204" s="209"/>
      <c r="S1204" s="209"/>
      <c r="T1204" s="209"/>
      <c r="U1204" s="209"/>
      <c r="V1204" s="209"/>
      <c r="W1204" s="209"/>
    </row>
    <row r="1205" spans="4:23" x14ac:dyDescent="0.25">
      <c r="D1205" s="209"/>
      <c r="E1205" s="209"/>
      <c r="F1205" s="209"/>
      <c r="G1205" s="209"/>
      <c r="H1205" s="209"/>
      <c r="I1205" s="209"/>
      <c r="J1205" s="209"/>
      <c r="O1205" s="209"/>
      <c r="P1205" s="209"/>
      <c r="Q1205" s="209"/>
      <c r="R1205" s="209"/>
      <c r="S1205" s="209"/>
      <c r="T1205" s="209"/>
      <c r="U1205" s="209"/>
      <c r="V1205" s="209"/>
      <c r="W1205" s="209"/>
    </row>
    <row r="1206" spans="4:23" x14ac:dyDescent="0.25">
      <c r="D1206" s="209"/>
      <c r="E1206" s="209"/>
      <c r="F1206" s="209"/>
      <c r="G1206" s="209"/>
      <c r="H1206" s="209"/>
      <c r="I1206" s="209"/>
      <c r="J1206" s="209"/>
      <c r="O1206" s="209"/>
      <c r="P1206" s="209"/>
      <c r="Q1206" s="209"/>
      <c r="R1206" s="209"/>
      <c r="S1206" s="209"/>
      <c r="T1206" s="209"/>
      <c r="U1206" s="209"/>
      <c r="V1206" s="209"/>
      <c r="W1206" s="209"/>
    </row>
    <row r="1207" spans="4:23" x14ac:dyDescent="0.25">
      <c r="D1207" s="209"/>
      <c r="E1207" s="209"/>
      <c r="F1207" s="209"/>
      <c r="G1207" s="209"/>
      <c r="H1207" s="209"/>
      <c r="I1207" s="209"/>
      <c r="J1207" s="209"/>
      <c r="O1207" s="209"/>
      <c r="P1207" s="209"/>
      <c r="Q1207" s="209"/>
      <c r="R1207" s="209"/>
      <c r="S1207" s="209"/>
      <c r="T1207" s="209"/>
      <c r="U1207" s="209"/>
      <c r="V1207" s="209"/>
      <c r="W1207" s="209"/>
    </row>
    <row r="1208" spans="4:23" x14ac:dyDescent="0.25">
      <c r="D1208" s="209"/>
      <c r="E1208" s="209"/>
      <c r="F1208" s="209"/>
      <c r="G1208" s="209"/>
      <c r="H1208" s="209"/>
      <c r="I1208" s="209"/>
      <c r="J1208" s="209"/>
      <c r="O1208" s="209"/>
      <c r="P1208" s="209"/>
      <c r="Q1208" s="209"/>
      <c r="R1208" s="209"/>
      <c r="S1208" s="209"/>
      <c r="T1208" s="209"/>
      <c r="U1208" s="209"/>
      <c r="V1208" s="209"/>
      <c r="W1208" s="209"/>
    </row>
    <row r="1209" spans="4:23" x14ac:dyDescent="0.25">
      <c r="D1209" s="209"/>
      <c r="E1209" s="209"/>
      <c r="F1209" s="209"/>
      <c r="G1209" s="209"/>
      <c r="H1209" s="209"/>
      <c r="I1209" s="209"/>
      <c r="J1209" s="209"/>
      <c r="O1209" s="209"/>
      <c r="P1209" s="209"/>
      <c r="Q1209" s="209"/>
      <c r="R1209" s="209"/>
      <c r="S1209" s="209"/>
      <c r="T1209" s="209"/>
      <c r="U1209" s="209"/>
      <c r="V1209" s="209"/>
      <c r="W1209" s="209"/>
    </row>
    <row r="1210" spans="4:23" x14ac:dyDescent="0.25">
      <c r="D1210" s="209"/>
      <c r="E1210" s="209"/>
      <c r="F1210" s="209"/>
      <c r="G1210" s="209"/>
      <c r="H1210" s="209"/>
      <c r="I1210" s="209"/>
      <c r="J1210" s="209"/>
      <c r="O1210" s="209"/>
      <c r="P1210" s="209"/>
      <c r="Q1210" s="209"/>
      <c r="R1210" s="209"/>
      <c r="S1210" s="209"/>
      <c r="T1210" s="209"/>
      <c r="U1210" s="209"/>
      <c r="V1210" s="209"/>
      <c r="W1210" s="209"/>
    </row>
    <row r="1211" spans="4:23" x14ac:dyDescent="0.25">
      <c r="D1211" s="209"/>
      <c r="E1211" s="209"/>
      <c r="F1211" s="209"/>
      <c r="G1211" s="209"/>
      <c r="H1211" s="209"/>
      <c r="I1211" s="209"/>
      <c r="J1211" s="209"/>
      <c r="O1211" s="209"/>
      <c r="P1211" s="209"/>
      <c r="Q1211" s="209"/>
      <c r="R1211" s="209"/>
      <c r="S1211" s="209"/>
      <c r="T1211" s="209"/>
      <c r="U1211" s="209"/>
      <c r="V1211" s="209"/>
      <c r="W1211" s="209"/>
    </row>
    <row r="1212" spans="4:23" x14ac:dyDescent="0.25">
      <c r="D1212" s="209"/>
      <c r="E1212" s="209"/>
      <c r="F1212" s="209"/>
      <c r="G1212" s="209"/>
      <c r="H1212" s="209"/>
      <c r="I1212" s="209"/>
      <c r="J1212" s="209"/>
      <c r="O1212" s="209"/>
      <c r="P1212" s="209"/>
      <c r="Q1212" s="209"/>
      <c r="R1212" s="209"/>
      <c r="S1212" s="209"/>
      <c r="T1212" s="209"/>
      <c r="U1212" s="209"/>
      <c r="V1212" s="209"/>
      <c r="W1212" s="209"/>
    </row>
    <row r="1213" spans="4:23" x14ac:dyDescent="0.25">
      <c r="D1213" s="209"/>
      <c r="E1213" s="209"/>
      <c r="F1213" s="209"/>
      <c r="G1213" s="209"/>
      <c r="H1213" s="209"/>
      <c r="I1213" s="209"/>
      <c r="J1213" s="209"/>
      <c r="O1213" s="209"/>
      <c r="P1213" s="209"/>
      <c r="Q1213" s="209"/>
      <c r="R1213" s="209"/>
      <c r="S1213" s="209"/>
      <c r="T1213" s="209"/>
      <c r="U1213" s="209"/>
      <c r="V1213" s="209"/>
      <c r="W1213" s="209"/>
    </row>
    <row r="1214" spans="4:23" x14ac:dyDescent="0.25">
      <c r="D1214" s="209"/>
      <c r="E1214" s="209"/>
      <c r="F1214" s="209"/>
      <c r="G1214" s="209"/>
      <c r="H1214" s="209"/>
      <c r="I1214" s="209"/>
      <c r="J1214" s="209"/>
      <c r="O1214" s="209"/>
      <c r="P1214" s="209"/>
      <c r="Q1214" s="209"/>
      <c r="R1214" s="209"/>
      <c r="S1214" s="209"/>
      <c r="T1214" s="209"/>
      <c r="U1214" s="209"/>
      <c r="V1214" s="209"/>
      <c r="W1214" s="209"/>
    </row>
    <row r="1215" spans="4:23" x14ac:dyDescent="0.25">
      <c r="D1215" s="209"/>
      <c r="E1215" s="209"/>
      <c r="F1215" s="209"/>
      <c r="G1215" s="209"/>
      <c r="H1215" s="209"/>
      <c r="I1215" s="209"/>
      <c r="J1215" s="209"/>
      <c r="O1215" s="209"/>
      <c r="P1215" s="209"/>
      <c r="Q1215" s="209"/>
      <c r="R1215" s="209"/>
      <c r="S1215" s="209"/>
      <c r="T1215" s="209"/>
      <c r="U1215" s="209"/>
      <c r="V1215" s="209"/>
      <c r="W1215" s="209"/>
    </row>
    <row r="1216" spans="4:23" x14ac:dyDescent="0.25">
      <c r="D1216" s="209"/>
      <c r="E1216" s="209"/>
      <c r="F1216" s="209"/>
      <c r="G1216" s="209"/>
      <c r="H1216" s="209"/>
      <c r="I1216" s="209"/>
      <c r="J1216" s="209"/>
      <c r="O1216" s="209"/>
      <c r="P1216" s="209"/>
      <c r="Q1216" s="209"/>
      <c r="R1216" s="209"/>
      <c r="S1216" s="209"/>
      <c r="T1216" s="209"/>
      <c r="U1216" s="209"/>
      <c r="V1216" s="209"/>
      <c r="W1216" s="209"/>
    </row>
    <row r="1217" spans="4:23" x14ac:dyDescent="0.25">
      <c r="D1217" s="209"/>
      <c r="E1217" s="209"/>
      <c r="F1217" s="209"/>
      <c r="G1217" s="209"/>
      <c r="H1217" s="209"/>
      <c r="I1217" s="209"/>
      <c r="J1217" s="209"/>
      <c r="O1217" s="209"/>
      <c r="P1217" s="209"/>
      <c r="Q1217" s="209"/>
      <c r="R1217" s="209"/>
      <c r="S1217" s="209"/>
      <c r="T1217" s="209"/>
      <c r="U1217" s="209"/>
      <c r="V1217" s="209"/>
      <c r="W1217" s="209"/>
    </row>
    <row r="1218" spans="4:23" x14ac:dyDescent="0.25">
      <c r="D1218" s="209"/>
      <c r="E1218" s="209"/>
      <c r="F1218" s="209"/>
      <c r="G1218" s="209"/>
      <c r="H1218" s="209"/>
      <c r="I1218" s="209"/>
      <c r="J1218" s="209"/>
      <c r="O1218" s="209"/>
      <c r="P1218" s="209"/>
      <c r="Q1218" s="209"/>
      <c r="R1218" s="209"/>
      <c r="S1218" s="209"/>
      <c r="T1218" s="209"/>
      <c r="U1218" s="209"/>
      <c r="V1218" s="209"/>
      <c r="W1218" s="209"/>
    </row>
    <row r="1219" spans="4:23" x14ac:dyDescent="0.25">
      <c r="D1219" s="209"/>
      <c r="E1219" s="209"/>
      <c r="F1219" s="209"/>
      <c r="G1219" s="209"/>
      <c r="H1219" s="209"/>
      <c r="I1219" s="209"/>
      <c r="J1219" s="209"/>
      <c r="O1219" s="209"/>
      <c r="P1219" s="209"/>
      <c r="Q1219" s="209"/>
      <c r="R1219" s="209"/>
      <c r="S1219" s="209"/>
      <c r="T1219" s="209"/>
      <c r="U1219" s="209"/>
      <c r="V1219" s="209"/>
      <c r="W1219" s="209"/>
    </row>
    <row r="1220" spans="4:23" x14ac:dyDescent="0.25">
      <c r="D1220" s="209"/>
      <c r="E1220" s="209"/>
      <c r="F1220" s="209"/>
      <c r="G1220" s="209"/>
      <c r="H1220" s="209"/>
      <c r="I1220" s="209"/>
      <c r="J1220" s="209"/>
      <c r="O1220" s="209"/>
      <c r="P1220" s="209"/>
      <c r="Q1220" s="209"/>
      <c r="R1220" s="209"/>
      <c r="S1220" s="209"/>
      <c r="T1220" s="209"/>
      <c r="U1220" s="209"/>
      <c r="V1220" s="209"/>
      <c r="W1220" s="209"/>
    </row>
    <row r="1221" spans="4:23" x14ac:dyDescent="0.25">
      <c r="D1221" s="209"/>
      <c r="E1221" s="209"/>
      <c r="F1221" s="209"/>
      <c r="G1221" s="209"/>
      <c r="H1221" s="209"/>
      <c r="I1221" s="209"/>
      <c r="J1221" s="209"/>
      <c r="O1221" s="209"/>
      <c r="P1221" s="209"/>
      <c r="Q1221" s="209"/>
      <c r="R1221" s="209"/>
      <c r="S1221" s="209"/>
      <c r="T1221" s="209"/>
      <c r="U1221" s="209"/>
      <c r="V1221" s="209"/>
      <c r="W1221" s="209"/>
    </row>
    <row r="1222" spans="4:23" x14ac:dyDescent="0.25">
      <c r="D1222" s="209"/>
      <c r="E1222" s="209"/>
      <c r="F1222" s="209"/>
      <c r="G1222" s="209"/>
      <c r="H1222" s="209"/>
      <c r="I1222" s="209"/>
      <c r="J1222" s="209"/>
      <c r="O1222" s="209"/>
      <c r="P1222" s="209"/>
      <c r="Q1222" s="209"/>
      <c r="R1222" s="209"/>
      <c r="S1222" s="209"/>
      <c r="T1222" s="209"/>
      <c r="U1222" s="209"/>
      <c r="V1222" s="209"/>
      <c r="W1222" s="209"/>
    </row>
    <row r="1223" spans="4:23" x14ac:dyDescent="0.25">
      <c r="D1223" s="209"/>
      <c r="E1223" s="209"/>
      <c r="F1223" s="209"/>
      <c r="G1223" s="209"/>
      <c r="H1223" s="209"/>
      <c r="I1223" s="209"/>
      <c r="J1223" s="209"/>
      <c r="O1223" s="209"/>
      <c r="P1223" s="209"/>
      <c r="Q1223" s="209"/>
      <c r="R1223" s="209"/>
      <c r="S1223" s="209"/>
      <c r="T1223" s="209"/>
      <c r="U1223" s="209"/>
      <c r="V1223" s="209"/>
      <c r="W1223" s="209"/>
    </row>
    <row r="1224" spans="4:23" x14ac:dyDescent="0.25">
      <c r="D1224" s="209"/>
      <c r="E1224" s="209"/>
      <c r="F1224" s="209"/>
      <c r="G1224" s="209"/>
      <c r="H1224" s="209"/>
      <c r="I1224" s="209"/>
      <c r="J1224" s="209"/>
      <c r="O1224" s="209"/>
      <c r="P1224" s="209"/>
      <c r="Q1224" s="209"/>
      <c r="R1224" s="209"/>
      <c r="S1224" s="209"/>
      <c r="T1224" s="209"/>
      <c r="U1224" s="209"/>
      <c r="V1224" s="209"/>
      <c r="W1224" s="209"/>
    </row>
    <row r="1225" spans="4:23" x14ac:dyDescent="0.25">
      <c r="D1225" s="209"/>
      <c r="E1225" s="209"/>
      <c r="F1225" s="209"/>
      <c r="G1225" s="209"/>
      <c r="H1225" s="209"/>
      <c r="I1225" s="209"/>
      <c r="J1225" s="209"/>
      <c r="O1225" s="209"/>
      <c r="P1225" s="209"/>
      <c r="Q1225" s="209"/>
      <c r="R1225" s="209"/>
      <c r="S1225" s="209"/>
      <c r="T1225" s="209"/>
      <c r="U1225" s="209"/>
      <c r="V1225" s="209"/>
      <c r="W1225" s="209"/>
    </row>
    <row r="1226" spans="4:23" x14ac:dyDescent="0.25">
      <c r="D1226" s="209"/>
      <c r="E1226" s="209"/>
      <c r="F1226" s="209"/>
      <c r="G1226" s="209"/>
      <c r="H1226" s="209"/>
      <c r="I1226" s="209"/>
      <c r="J1226" s="209"/>
      <c r="O1226" s="209"/>
      <c r="P1226" s="209"/>
      <c r="Q1226" s="209"/>
      <c r="R1226" s="209"/>
      <c r="S1226" s="209"/>
      <c r="T1226" s="209"/>
      <c r="U1226" s="209"/>
      <c r="V1226" s="209"/>
      <c r="W1226" s="209"/>
    </row>
    <row r="1227" spans="4:23" x14ac:dyDescent="0.25">
      <c r="D1227" s="209"/>
      <c r="E1227" s="209"/>
      <c r="F1227" s="209"/>
      <c r="G1227" s="209"/>
      <c r="H1227" s="209"/>
      <c r="I1227" s="209"/>
      <c r="J1227" s="209"/>
      <c r="O1227" s="209"/>
      <c r="P1227" s="209"/>
      <c r="Q1227" s="209"/>
      <c r="R1227" s="209"/>
      <c r="S1227" s="209"/>
      <c r="T1227" s="209"/>
      <c r="U1227" s="209"/>
      <c r="V1227" s="209"/>
      <c r="W1227" s="209"/>
    </row>
    <row r="1228" spans="4:23" x14ac:dyDescent="0.25">
      <c r="D1228" s="209"/>
      <c r="E1228" s="209"/>
      <c r="F1228" s="209"/>
      <c r="G1228" s="209"/>
      <c r="H1228" s="209"/>
      <c r="I1228" s="209"/>
      <c r="J1228" s="209"/>
      <c r="O1228" s="209"/>
      <c r="P1228" s="209"/>
      <c r="Q1228" s="209"/>
      <c r="R1228" s="209"/>
      <c r="S1228" s="209"/>
      <c r="T1228" s="209"/>
      <c r="U1228" s="209"/>
      <c r="V1228" s="209"/>
      <c r="W1228" s="209"/>
    </row>
    <row r="1229" spans="4:23" x14ac:dyDescent="0.25">
      <c r="D1229" s="209"/>
      <c r="E1229" s="209"/>
      <c r="F1229" s="209"/>
      <c r="G1229" s="209"/>
      <c r="H1229" s="209"/>
      <c r="I1229" s="209"/>
      <c r="J1229" s="209"/>
      <c r="O1229" s="209"/>
      <c r="P1229" s="209"/>
      <c r="Q1229" s="209"/>
      <c r="R1229" s="209"/>
      <c r="S1229" s="209"/>
      <c r="T1229" s="209"/>
      <c r="U1229" s="209"/>
      <c r="V1229" s="209"/>
      <c r="W1229" s="209"/>
    </row>
    <row r="1230" spans="4:23" x14ac:dyDescent="0.25">
      <c r="D1230" s="209"/>
      <c r="E1230" s="209"/>
      <c r="F1230" s="209"/>
      <c r="G1230" s="209"/>
      <c r="H1230" s="209"/>
      <c r="I1230" s="209"/>
      <c r="J1230" s="209"/>
      <c r="O1230" s="209"/>
      <c r="P1230" s="209"/>
      <c r="Q1230" s="209"/>
      <c r="R1230" s="209"/>
      <c r="S1230" s="209"/>
      <c r="T1230" s="209"/>
      <c r="U1230" s="209"/>
      <c r="V1230" s="209"/>
      <c r="W1230" s="209"/>
    </row>
    <row r="1231" spans="4:23" x14ac:dyDescent="0.25">
      <c r="D1231" s="209"/>
      <c r="E1231" s="209"/>
      <c r="F1231" s="209"/>
      <c r="G1231" s="209"/>
      <c r="H1231" s="209"/>
      <c r="I1231" s="209"/>
      <c r="J1231" s="209"/>
      <c r="O1231" s="209"/>
      <c r="P1231" s="209"/>
      <c r="Q1231" s="209"/>
      <c r="R1231" s="209"/>
      <c r="S1231" s="209"/>
      <c r="T1231" s="209"/>
      <c r="U1231" s="209"/>
      <c r="V1231" s="209"/>
      <c r="W1231" s="209"/>
    </row>
    <row r="1232" spans="4:23" x14ac:dyDescent="0.25">
      <c r="D1232" s="209"/>
      <c r="E1232" s="209"/>
      <c r="F1232" s="209"/>
      <c r="G1232" s="209"/>
      <c r="H1232" s="209"/>
      <c r="I1232" s="209"/>
      <c r="J1232" s="209"/>
      <c r="O1232" s="209"/>
      <c r="P1232" s="209"/>
      <c r="Q1232" s="209"/>
      <c r="R1232" s="209"/>
      <c r="S1232" s="209"/>
      <c r="T1232" s="209"/>
      <c r="U1232" s="209"/>
      <c r="V1232" s="209"/>
      <c r="W1232" s="209"/>
    </row>
    <row r="1233" spans="4:23" x14ac:dyDescent="0.25">
      <c r="D1233" s="209"/>
      <c r="E1233" s="209"/>
      <c r="F1233" s="209"/>
      <c r="G1233" s="209"/>
      <c r="H1233" s="209"/>
      <c r="I1233" s="209"/>
      <c r="J1233" s="209"/>
      <c r="O1233" s="209"/>
      <c r="P1233" s="209"/>
      <c r="Q1233" s="209"/>
      <c r="R1233" s="209"/>
      <c r="S1233" s="209"/>
      <c r="T1233" s="209"/>
      <c r="U1233" s="209"/>
      <c r="V1233" s="209"/>
      <c r="W1233" s="209"/>
    </row>
    <row r="1234" spans="4:23" x14ac:dyDescent="0.25">
      <c r="D1234" s="209"/>
      <c r="E1234" s="209"/>
      <c r="F1234" s="209"/>
      <c r="G1234" s="209"/>
      <c r="H1234" s="209"/>
      <c r="I1234" s="209"/>
      <c r="J1234" s="209"/>
      <c r="O1234" s="209"/>
      <c r="P1234" s="209"/>
      <c r="Q1234" s="209"/>
      <c r="R1234" s="209"/>
      <c r="S1234" s="209"/>
      <c r="T1234" s="209"/>
      <c r="U1234" s="209"/>
      <c r="V1234" s="209"/>
      <c r="W1234" s="209"/>
    </row>
    <row r="1235" spans="4:23" x14ac:dyDescent="0.25">
      <c r="D1235" s="209"/>
      <c r="E1235" s="209"/>
      <c r="F1235" s="209"/>
      <c r="G1235" s="209"/>
      <c r="H1235" s="209"/>
      <c r="I1235" s="209"/>
      <c r="J1235" s="209"/>
      <c r="O1235" s="209"/>
      <c r="P1235" s="209"/>
      <c r="Q1235" s="209"/>
      <c r="R1235" s="209"/>
      <c r="S1235" s="209"/>
      <c r="T1235" s="209"/>
      <c r="U1235" s="209"/>
      <c r="V1235" s="209"/>
      <c r="W1235" s="209"/>
    </row>
    <row r="1236" spans="4:23" x14ac:dyDescent="0.25">
      <c r="D1236" s="209"/>
      <c r="E1236" s="209"/>
      <c r="F1236" s="209"/>
      <c r="G1236" s="209"/>
      <c r="H1236" s="209"/>
      <c r="I1236" s="209"/>
      <c r="J1236" s="209"/>
      <c r="O1236" s="209"/>
      <c r="P1236" s="209"/>
      <c r="Q1236" s="209"/>
      <c r="R1236" s="209"/>
      <c r="S1236" s="209"/>
      <c r="T1236" s="209"/>
      <c r="U1236" s="209"/>
      <c r="V1236" s="209"/>
      <c r="W1236" s="209"/>
    </row>
    <row r="1237" spans="4:23" x14ac:dyDescent="0.25">
      <c r="D1237" s="209"/>
      <c r="E1237" s="209"/>
      <c r="F1237" s="209"/>
      <c r="G1237" s="209"/>
      <c r="H1237" s="209"/>
      <c r="I1237" s="209"/>
      <c r="J1237" s="209"/>
      <c r="O1237" s="209"/>
      <c r="P1237" s="209"/>
      <c r="Q1237" s="209"/>
      <c r="R1237" s="209"/>
      <c r="S1237" s="209"/>
      <c r="T1237" s="209"/>
      <c r="U1237" s="209"/>
      <c r="V1237" s="209"/>
      <c r="W1237" s="209"/>
    </row>
    <row r="1238" spans="4:23" x14ac:dyDescent="0.25">
      <c r="D1238" s="209"/>
      <c r="E1238" s="209"/>
      <c r="F1238" s="209"/>
      <c r="G1238" s="209"/>
      <c r="H1238" s="209"/>
      <c r="I1238" s="209"/>
      <c r="J1238" s="209"/>
      <c r="O1238" s="209"/>
      <c r="P1238" s="209"/>
      <c r="Q1238" s="209"/>
      <c r="R1238" s="209"/>
      <c r="S1238" s="209"/>
      <c r="T1238" s="209"/>
      <c r="U1238" s="209"/>
      <c r="V1238" s="209"/>
      <c r="W1238" s="209"/>
    </row>
    <row r="1239" spans="4:23" x14ac:dyDescent="0.25">
      <c r="D1239" s="209"/>
      <c r="E1239" s="209"/>
      <c r="F1239" s="209"/>
      <c r="G1239" s="209"/>
      <c r="H1239" s="209"/>
      <c r="I1239" s="209"/>
      <c r="J1239" s="209"/>
      <c r="O1239" s="209"/>
      <c r="P1239" s="209"/>
      <c r="Q1239" s="209"/>
      <c r="R1239" s="209"/>
      <c r="S1239" s="209"/>
      <c r="T1239" s="209"/>
      <c r="U1239" s="209"/>
      <c r="V1239" s="209"/>
      <c r="W1239" s="209"/>
    </row>
    <row r="1240" spans="4:23" x14ac:dyDescent="0.25">
      <c r="D1240" s="209"/>
      <c r="E1240" s="209"/>
      <c r="F1240" s="209"/>
      <c r="G1240" s="209"/>
      <c r="H1240" s="209"/>
      <c r="I1240" s="209"/>
      <c r="J1240" s="209"/>
      <c r="O1240" s="209"/>
      <c r="P1240" s="209"/>
      <c r="Q1240" s="209"/>
      <c r="R1240" s="209"/>
      <c r="S1240" s="209"/>
      <c r="T1240" s="209"/>
      <c r="U1240" s="209"/>
      <c r="V1240" s="209"/>
      <c r="W1240" s="209"/>
    </row>
    <row r="1241" spans="4:23" x14ac:dyDescent="0.25">
      <c r="D1241" s="209"/>
      <c r="E1241" s="209"/>
      <c r="F1241" s="209"/>
      <c r="G1241" s="209"/>
      <c r="H1241" s="209"/>
      <c r="I1241" s="209"/>
      <c r="J1241" s="209"/>
      <c r="O1241" s="209"/>
      <c r="P1241" s="209"/>
      <c r="Q1241" s="209"/>
      <c r="R1241" s="209"/>
      <c r="S1241" s="209"/>
      <c r="T1241" s="209"/>
      <c r="U1241" s="209"/>
      <c r="V1241" s="209"/>
      <c r="W1241" s="209"/>
    </row>
    <row r="1242" spans="4:23" x14ac:dyDescent="0.25">
      <c r="D1242" s="209"/>
      <c r="E1242" s="209"/>
      <c r="F1242" s="209"/>
      <c r="G1242" s="209"/>
      <c r="H1242" s="209"/>
      <c r="I1242" s="209"/>
      <c r="J1242" s="209"/>
      <c r="O1242" s="209"/>
      <c r="P1242" s="209"/>
      <c r="Q1242" s="209"/>
      <c r="R1242" s="209"/>
      <c r="S1242" s="209"/>
      <c r="T1242" s="209"/>
      <c r="U1242" s="209"/>
      <c r="V1242" s="209"/>
      <c r="W1242" s="209"/>
    </row>
    <row r="1243" spans="4:23" x14ac:dyDescent="0.25">
      <c r="D1243" s="209"/>
      <c r="E1243" s="209"/>
      <c r="F1243" s="209"/>
      <c r="G1243" s="209"/>
      <c r="H1243" s="209"/>
      <c r="I1243" s="209"/>
      <c r="J1243" s="209"/>
      <c r="O1243" s="209"/>
      <c r="P1243" s="209"/>
      <c r="Q1243" s="209"/>
      <c r="R1243" s="209"/>
      <c r="S1243" s="209"/>
      <c r="T1243" s="209"/>
      <c r="U1243" s="209"/>
      <c r="V1243" s="209"/>
      <c r="W1243" s="209"/>
    </row>
    <row r="1244" spans="4:23" x14ac:dyDescent="0.25">
      <c r="D1244" s="209"/>
      <c r="E1244" s="209"/>
      <c r="F1244" s="209"/>
      <c r="G1244" s="209"/>
      <c r="H1244" s="209"/>
      <c r="I1244" s="209"/>
      <c r="J1244" s="209"/>
      <c r="O1244" s="209"/>
      <c r="P1244" s="209"/>
      <c r="Q1244" s="209"/>
      <c r="R1244" s="209"/>
      <c r="S1244" s="209"/>
      <c r="T1244" s="209"/>
      <c r="U1244" s="209"/>
      <c r="V1244" s="209"/>
      <c r="W1244" s="209"/>
    </row>
    <row r="1245" spans="4:23" x14ac:dyDescent="0.25">
      <c r="D1245" s="209"/>
      <c r="E1245" s="209"/>
      <c r="F1245" s="209"/>
      <c r="G1245" s="209"/>
      <c r="H1245" s="209"/>
      <c r="I1245" s="209"/>
      <c r="J1245" s="209"/>
      <c r="O1245" s="209"/>
      <c r="P1245" s="209"/>
      <c r="Q1245" s="209"/>
      <c r="R1245" s="209"/>
      <c r="S1245" s="209"/>
      <c r="T1245" s="209"/>
      <c r="U1245" s="209"/>
      <c r="V1245" s="209"/>
      <c r="W1245" s="209"/>
    </row>
    <row r="1246" spans="4:23" x14ac:dyDescent="0.25">
      <c r="D1246" s="209"/>
      <c r="E1246" s="209"/>
      <c r="F1246" s="209"/>
      <c r="G1246" s="209"/>
      <c r="H1246" s="209"/>
      <c r="I1246" s="209"/>
      <c r="J1246" s="209"/>
      <c r="O1246" s="209"/>
      <c r="P1246" s="209"/>
      <c r="Q1246" s="209"/>
      <c r="R1246" s="209"/>
      <c r="S1246" s="209"/>
      <c r="T1246" s="209"/>
      <c r="U1246" s="209"/>
      <c r="V1246" s="209"/>
      <c r="W1246" s="209"/>
    </row>
    <row r="1247" spans="4:23" x14ac:dyDescent="0.25">
      <c r="D1247" s="209"/>
      <c r="E1247" s="209"/>
      <c r="F1247" s="209"/>
      <c r="G1247" s="209"/>
      <c r="H1247" s="209"/>
      <c r="I1247" s="209"/>
      <c r="J1247" s="209"/>
      <c r="O1247" s="209"/>
      <c r="P1247" s="209"/>
      <c r="Q1247" s="209"/>
      <c r="R1247" s="209"/>
      <c r="S1247" s="209"/>
      <c r="T1247" s="209"/>
      <c r="U1247" s="209"/>
      <c r="V1247" s="209"/>
      <c r="W1247" s="209"/>
    </row>
    <row r="1248" spans="4:23" x14ac:dyDescent="0.25">
      <c r="D1248" s="209"/>
      <c r="E1248" s="209"/>
      <c r="F1248" s="209"/>
      <c r="G1248" s="209"/>
      <c r="H1248" s="209"/>
      <c r="I1248" s="209"/>
      <c r="J1248" s="209"/>
      <c r="O1248" s="209"/>
      <c r="P1248" s="209"/>
      <c r="Q1248" s="209"/>
      <c r="R1248" s="209"/>
      <c r="S1248" s="209"/>
      <c r="T1248" s="209"/>
      <c r="U1248" s="209"/>
      <c r="V1248" s="209"/>
      <c r="W1248" s="209"/>
    </row>
    <row r="1249" spans="4:23" x14ac:dyDescent="0.25">
      <c r="D1249" s="209"/>
      <c r="E1249" s="209"/>
      <c r="F1249" s="209"/>
      <c r="G1249" s="209"/>
      <c r="H1249" s="209"/>
      <c r="I1249" s="209"/>
      <c r="J1249" s="209"/>
      <c r="O1249" s="209"/>
      <c r="P1249" s="209"/>
      <c r="Q1249" s="209"/>
      <c r="R1249" s="209"/>
      <c r="S1249" s="209"/>
      <c r="T1249" s="209"/>
      <c r="U1249" s="209"/>
      <c r="V1249" s="209"/>
      <c r="W1249" s="209"/>
    </row>
    <row r="1250" spans="4:23" x14ac:dyDescent="0.25">
      <c r="D1250" s="209"/>
      <c r="E1250" s="209"/>
      <c r="F1250" s="209"/>
      <c r="G1250" s="209"/>
      <c r="H1250" s="209"/>
      <c r="I1250" s="209"/>
      <c r="J1250" s="209"/>
      <c r="O1250" s="209"/>
      <c r="P1250" s="209"/>
      <c r="Q1250" s="209"/>
      <c r="R1250" s="209"/>
      <c r="S1250" s="209"/>
      <c r="T1250" s="209"/>
      <c r="U1250" s="209"/>
      <c r="V1250" s="209"/>
      <c r="W1250" s="209"/>
    </row>
    <row r="1251" spans="4:23" x14ac:dyDescent="0.25">
      <c r="D1251" s="209"/>
      <c r="E1251" s="209"/>
      <c r="F1251" s="209"/>
      <c r="G1251" s="209"/>
      <c r="H1251" s="209"/>
      <c r="I1251" s="209"/>
      <c r="J1251" s="209"/>
      <c r="O1251" s="209"/>
      <c r="P1251" s="209"/>
      <c r="Q1251" s="209"/>
      <c r="R1251" s="209"/>
      <c r="S1251" s="209"/>
      <c r="T1251" s="209"/>
      <c r="U1251" s="209"/>
      <c r="V1251" s="209"/>
      <c r="W1251" s="209"/>
    </row>
    <row r="1252" spans="4:23" x14ac:dyDescent="0.25">
      <c r="D1252" s="209"/>
      <c r="E1252" s="209"/>
      <c r="F1252" s="209"/>
      <c r="G1252" s="209"/>
      <c r="H1252" s="209"/>
      <c r="I1252" s="209"/>
      <c r="J1252" s="209"/>
      <c r="O1252" s="209"/>
      <c r="P1252" s="209"/>
      <c r="Q1252" s="209"/>
      <c r="R1252" s="209"/>
      <c r="S1252" s="209"/>
      <c r="T1252" s="209"/>
      <c r="U1252" s="209"/>
      <c r="V1252" s="209"/>
      <c r="W1252" s="209"/>
    </row>
    <row r="1253" spans="4:23" x14ac:dyDescent="0.25">
      <c r="D1253" s="209"/>
      <c r="E1253" s="209"/>
      <c r="F1253" s="209"/>
      <c r="G1253" s="209"/>
      <c r="H1253" s="209"/>
      <c r="I1253" s="209"/>
      <c r="J1253" s="209"/>
      <c r="O1253" s="209"/>
      <c r="P1253" s="209"/>
      <c r="Q1253" s="209"/>
      <c r="R1253" s="209"/>
      <c r="S1253" s="209"/>
      <c r="T1253" s="209"/>
      <c r="U1253" s="209"/>
      <c r="V1253" s="209"/>
      <c r="W1253" s="209"/>
    </row>
    <row r="1254" spans="4:23" x14ac:dyDescent="0.25">
      <c r="D1254" s="209"/>
      <c r="E1254" s="209"/>
      <c r="F1254" s="209"/>
      <c r="G1254" s="209"/>
      <c r="H1254" s="209"/>
      <c r="I1254" s="209"/>
      <c r="J1254" s="209"/>
      <c r="O1254" s="209"/>
      <c r="P1254" s="209"/>
      <c r="Q1254" s="209"/>
      <c r="R1254" s="209"/>
      <c r="S1254" s="209"/>
      <c r="T1254" s="209"/>
      <c r="U1254" s="209"/>
      <c r="V1254" s="209"/>
      <c r="W1254" s="209"/>
    </row>
    <row r="1255" spans="4:23" x14ac:dyDescent="0.25">
      <c r="D1255" s="209"/>
      <c r="E1255" s="209"/>
      <c r="F1255" s="209"/>
      <c r="G1255" s="209"/>
      <c r="H1255" s="209"/>
      <c r="I1255" s="209"/>
      <c r="J1255" s="209"/>
      <c r="O1255" s="209"/>
      <c r="P1255" s="209"/>
      <c r="Q1255" s="209"/>
      <c r="R1255" s="209"/>
      <c r="S1255" s="209"/>
      <c r="T1255" s="209"/>
      <c r="U1255" s="209"/>
      <c r="V1255" s="209"/>
      <c r="W1255" s="209"/>
    </row>
    <row r="1256" spans="4:23" x14ac:dyDescent="0.25">
      <c r="D1256" s="209"/>
      <c r="E1256" s="209"/>
      <c r="F1256" s="209"/>
      <c r="G1256" s="209"/>
      <c r="H1256" s="209"/>
      <c r="I1256" s="209"/>
      <c r="J1256" s="209"/>
      <c r="O1256" s="209"/>
      <c r="P1256" s="209"/>
      <c r="Q1256" s="209"/>
      <c r="R1256" s="209"/>
      <c r="S1256" s="209"/>
      <c r="T1256" s="209"/>
      <c r="U1256" s="209"/>
      <c r="V1256" s="209"/>
      <c r="W1256" s="209"/>
    </row>
    <row r="1257" spans="4:23" x14ac:dyDescent="0.25">
      <c r="D1257" s="209"/>
      <c r="E1257" s="209"/>
      <c r="F1257" s="209"/>
      <c r="G1257" s="209"/>
      <c r="H1257" s="209"/>
      <c r="I1257" s="209"/>
      <c r="J1257" s="209"/>
      <c r="O1257" s="209"/>
      <c r="P1257" s="209"/>
      <c r="Q1257" s="209"/>
      <c r="R1257" s="209"/>
      <c r="S1257" s="209"/>
      <c r="T1257" s="209"/>
      <c r="U1257" s="209"/>
      <c r="V1257" s="209"/>
      <c r="W1257" s="209"/>
    </row>
    <row r="1258" spans="4:23" x14ac:dyDescent="0.25">
      <c r="D1258" s="209"/>
      <c r="E1258" s="209"/>
      <c r="F1258" s="209"/>
      <c r="G1258" s="209"/>
      <c r="H1258" s="209"/>
      <c r="I1258" s="209"/>
      <c r="J1258" s="209"/>
      <c r="O1258" s="209"/>
      <c r="P1258" s="209"/>
      <c r="Q1258" s="209"/>
      <c r="R1258" s="209"/>
      <c r="S1258" s="209"/>
      <c r="T1258" s="209"/>
      <c r="U1258" s="209"/>
      <c r="V1258" s="209"/>
      <c r="W1258" s="209"/>
    </row>
    <row r="1259" spans="4:23" x14ac:dyDescent="0.25">
      <c r="D1259" s="209"/>
      <c r="E1259" s="209"/>
      <c r="F1259" s="209"/>
      <c r="G1259" s="209"/>
      <c r="H1259" s="209"/>
      <c r="I1259" s="209"/>
      <c r="J1259" s="209"/>
      <c r="O1259" s="209"/>
      <c r="P1259" s="209"/>
      <c r="Q1259" s="209"/>
      <c r="R1259" s="209"/>
      <c r="S1259" s="209"/>
      <c r="T1259" s="209"/>
      <c r="U1259" s="209"/>
      <c r="V1259" s="209"/>
      <c r="W1259" s="209"/>
    </row>
    <row r="1260" spans="4:23" x14ac:dyDescent="0.25">
      <c r="D1260" s="209"/>
      <c r="E1260" s="209"/>
      <c r="F1260" s="209"/>
      <c r="G1260" s="209"/>
      <c r="H1260" s="209"/>
      <c r="I1260" s="209"/>
      <c r="J1260" s="209"/>
      <c r="O1260" s="209"/>
      <c r="P1260" s="209"/>
      <c r="Q1260" s="209"/>
      <c r="R1260" s="209"/>
      <c r="S1260" s="209"/>
      <c r="T1260" s="209"/>
      <c r="U1260" s="209"/>
      <c r="V1260" s="209"/>
      <c r="W1260" s="209"/>
    </row>
    <row r="1261" spans="4:23" x14ac:dyDescent="0.25">
      <c r="D1261" s="209"/>
      <c r="E1261" s="209"/>
      <c r="F1261" s="209"/>
      <c r="G1261" s="209"/>
      <c r="H1261" s="209"/>
      <c r="I1261" s="209"/>
      <c r="J1261" s="209"/>
      <c r="O1261" s="209"/>
      <c r="P1261" s="209"/>
      <c r="Q1261" s="209"/>
      <c r="R1261" s="209"/>
      <c r="S1261" s="209"/>
      <c r="T1261" s="209"/>
      <c r="U1261" s="209"/>
      <c r="V1261" s="209"/>
      <c r="W1261" s="209"/>
    </row>
    <row r="1262" spans="4:23" x14ac:dyDescent="0.25">
      <c r="D1262" s="209"/>
      <c r="E1262" s="209"/>
      <c r="F1262" s="209"/>
      <c r="G1262" s="209"/>
      <c r="H1262" s="209"/>
      <c r="I1262" s="209"/>
      <c r="J1262" s="209"/>
      <c r="O1262" s="209"/>
      <c r="P1262" s="209"/>
      <c r="Q1262" s="209"/>
      <c r="R1262" s="209"/>
      <c r="S1262" s="209"/>
      <c r="T1262" s="209"/>
      <c r="U1262" s="209"/>
      <c r="V1262" s="209"/>
      <c r="W1262" s="209"/>
    </row>
    <row r="1263" spans="4:23" x14ac:dyDescent="0.25">
      <c r="D1263" s="209"/>
      <c r="E1263" s="209"/>
      <c r="F1263" s="209"/>
      <c r="G1263" s="209"/>
      <c r="H1263" s="209"/>
      <c r="I1263" s="209"/>
      <c r="J1263" s="209"/>
      <c r="O1263" s="209"/>
      <c r="P1263" s="209"/>
      <c r="Q1263" s="209"/>
      <c r="R1263" s="209"/>
      <c r="S1263" s="209"/>
      <c r="T1263" s="209"/>
      <c r="U1263" s="209"/>
      <c r="V1263" s="209"/>
      <c r="W1263" s="209"/>
    </row>
    <row r="1264" spans="4:23" x14ac:dyDescent="0.25">
      <c r="D1264" s="209"/>
      <c r="E1264" s="209"/>
      <c r="F1264" s="209"/>
      <c r="G1264" s="209"/>
      <c r="H1264" s="209"/>
      <c r="I1264" s="209"/>
      <c r="J1264" s="209"/>
      <c r="O1264" s="209"/>
      <c r="P1264" s="209"/>
      <c r="Q1264" s="209"/>
      <c r="R1264" s="209"/>
      <c r="S1264" s="209"/>
      <c r="T1264" s="209"/>
      <c r="U1264" s="209"/>
      <c r="V1264" s="209"/>
      <c r="W1264" s="209"/>
    </row>
    <row r="1265" spans="4:23" x14ac:dyDescent="0.25">
      <c r="D1265" s="209"/>
      <c r="E1265" s="209"/>
      <c r="F1265" s="209"/>
      <c r="G1265" s="209"/>
      <c r="H1265" s="209"/>
      <c r="I1265" s="209"/>
      <c r="J1265" s="209"/>
      <c r="O1265" s="209"/>
      <c r="P1265" s="209"/>
      <c r="Q1265" s="209"/>
      <c r="R1265" s="209"/>
      <c r="S1265" s="209"/>
      <c r="T1265" s="209"/>
      <c r="U1265" s="209"/>
      <c r="V1265" s="209"/>
      <c r="W1265" s="209"/>
    </row>
    <row r="1266" spans="4:23" x14ac:dyDescent="0.25">
      <c r="D1266" s="209"/>
      <c r="E1266" s="209"/>
      <c r="F1266" s="209"/>
      <c r="G1266" s="209"/>
      <c r="H1266" s="209"/>
      <c r="I1266" s="209"/>
      <c r="J1266" s="209"/>
      <c r="O1266" s="209"/>
      <c r="P1266" s="209"/>
      <c r="Q1266" s="209"/>
      <c r="R1266" s="209"/>
      <c r="S1266" s="209"/>
      <c r="T1266" s="209"/>
      <c r="U1266" s="209"/>
      <c r="V1266" s="209"/>
      <c r="W1266" s="209"/>
    </row>
    <row r="1267" spans="4:23" x14ac:dyDescent="0.25">
      <c r="D1267" s="209"/>
      <c r="E1267" s="209"/>
      <c r="F1267" s="209"/>
      <c r="G1267" s="209"/>
      <c r="H1267" s="209"/>
      <c r="I1267" s="209"/>
      <c r="J1267" s="209"/>
      <c r="O1267" s="209"/>
      <c r="P1267" s="209"/>
      <c r="Q1267" s="209"/>
      <c r="R1267" s="209"/>
      <c r="S1267" s="209"/>
      <c r="T1267" s="209"/>
      <c r="U1267" s="209"/>
      <c r="V1267" s="209"/>
      <c r="W1267" s="209"/>
    </row>
    <row r="1268" spans="4:23" x14ac:dyDescent="0.25">
      <c r="D1268" s="209"/>
      <c r="E1268" s="209"/>
      <c r="F1268" s="209"/>
      <c r="G1268" s="209"/>
      <c r="H1268" s="209"/>
      <c r="I1268" s="209"/>
      <c r="J1268" s="209"/>
      <c r="O1268" s="209"/>
      <c r="P1268" s="209"/>
      <c r="Q1268" s="209"/>
      <c r="R1268" s="209"/>
      <c r="S1268" s="209"/>
      <c r="T1268" s="209"/>
      <c r="U1268" s="209"/>
      <c r="V1268" s="209"/>
      <c r="W1268" s="209"/>
    </row>
    <row r="1269" spans="4:23" x14ac:dyDescent="0.25">
      <c r="D1269" s="209"/>
      <c r="E1269" s="209"/>
      <c r="F1269" s="209"/>
      <c r="G1269" s="209"/>
      <c r="H1269" s="209"/>
      <c r="I1269" s="209"/>
      <c r="J1269" s="209"/>
      <c r="O1269" s="209"/>
      <c r="P1269" s="209"/>
      <c r="Q1269" s="209"/>
      <c r="R1269" s="209"/>
      <c r="S1269" s="209"/>
      <c r="T1269" s="209"/>
      <c r="U1269" s="209"/>
      <c r="V1269" s="209"/>
      <c r="W1269" s="209"/>
    </row>
    <row r="1270" spans="4:23" x14ac:dyDescent="0.25">
      <c r="D1270" s="209"/>
      <c r="E1270" s="209"/>
      <c r="F1270" s="209"/>
      <c r="G1270" s="209"/>
      <c r="H1270" s="209"/>
      <c r="I1270" s="209"/>
      <c r="J1270" s="209"/>
      <c r="O1270" s="209"/>
      <c r="P1270" s="209"/>
      <c r="Q1270" s="209"/>
      <c r="R1270" s="209"/>
      <c r="S1270" s="209"/>
      <c r="T1270" s="209"/>
      <c r="U1270" s="209"/>
      <c r="V1270" s="209"/>
      <c r="W1270" s="209"/>
    </row>
    <row r="1271" spans="4:23" x14ac:dyDescent="0.25">
      <c r="D1271" s="209"/>
      <c r="E1271" s="209"/>
      <c r="F1271" s="209"/>
      <c r="G1271" s="209"/>
      <c r="H1271" s="209"/>
      <c r="I1271" s="209"/>
      <c r="J1271" s="209"/>
      <c r="O1271" s="209"/>
      <c r="P1271" s="209"/>
      <c r="Q1271" s="209"/>
      <c r="R1271" s="209"/>
      <c r="S1271" s="209"/>
      <c r="T1271" s="209"/>
      <c r="U1271" s="209"/>
      <c r="V1271" s="209"/>
      <c r="W1271" s="209"/>
    </row>
    <row r="1272" spans="4:23" x14ac:dyDescent="0.25">
      <c r="D1272" s="209"/>
      <c r="E1272" s="209"/>
      <c r="F1272" s="209"/>
      <c r="G1272" s="209"/>
      <c r="H1272" s="209"/>
      <c r="I1272" s="209"/>
      <c r="J1272" s="209"/>
      <c r="O1272" s="209"/>
      <c r="P1272" s="209"/>
      <c r="Q1272" s="209"/>
      <c r="R1272" s="209"/>
      <c r="S1272" s="209"/>
      <c r="T1272" s="209"/>
      <c r="U1272" s="209"/>
      <c r="V1272" s="209"/>
      <c r="W1272" s="209"/>
    </row>
    <row r="1273" spans="4:23" x14ac:dyDescent="0.25">
      <c r="D1273" s="209"/>
      <c r="E1273" s="209"/>
      <c r="F1273" s="209"/>
      <c r="G1273" s="209"/>
      <c r="H1273" s="209"/>
      <c r="I1273" s="209"/>
      <c r="J1273" s="209"/>
      <c r="O1273" s="209"/>
      <c r="P1273" s="209"/>
      <c r="Q1273" s="209"/>
      <c r="R1273" s="209"/>
      <c r="S1273" s="209"/>
      <c r="T1273" s="209"/>
      <c r="U1273" s="209"/>
      <c r="V1273" s="209"/>
      <c r="W1273" s="209"/>
    </row>
    <row r="1274" spans="4:23" x14ac:dyDescent="0.25">
      <c r="D1274" s="209"/>
      <c r="E1274" s="209"/>
      <c r="F1274" s="209"/>
      <c r="G1274" s="209"/>
      <c r="H1274" s="209"/>
      <c r="I1274" s="209"/>
      <c r="J1274" s="209"/>
      <c r="O1274" s="209"/>
      <c r="P1274" s="209"/>
      <c r="Q1274" s="209"/>
      <c r="R1274" s="209"/>
      <c r="S1274" s="209"/>
      <c r="T1274" s="209"/>
      <c r="U1274" s="209"/>
      <c r="V1274" s="209"/>
      <c r="W1274" s="209"/>
    </row>
    <row r="1275" spans="4:23" x14ac:dyDescent="0.25">
      <c r="D1275" s="209"/>
      <c r="E1275" s="209"/>
      <c r="F1275" s="209"/>
      <c r="G1275" s="209"/>
      <c r="H1275" s="209"/>
      <c r="I1275" s="209"/>
      <c r="J1275" s="209"/>
      <c r="O1275" s="209"/>
      <c r="P1275" s="209"/>
      <c r="Q1275" s="209"/>
      <c r="R1275" s="209"/>
      <c r="S1275" s="209"/>
      <c r="T1275" s="209"/>
      <c r="U1275" s="209"/>
      <c r="V1275" s="209"/>
      <c r="W1275" s="209"/>
    </row>
    <row r="1276" spans="4:23" x14ac:dyDescent="0.25">
      <c r="D1276" s="209"/>
      <c r="E1276" s="209"/>
      <c r="F1276" s="209"/>
      <c r="G1276" s="209"/>
      <c r="H1276" s="209"/>
      <c r="I1276" s="209"/>
      <c r="J1276" s="209"/>
      <c r="O1276" s="209"/>
      <c r="P1276" s="209"/>
      <c r="Q1276" s="209"/>
      <c r="R1276" s="209"/>
      <c r="S1276" s="209"/>
      <c r="T1276" s="209"/>
      <c r="U1276" s="209"/>
      <c r="V1276" s="209"/>
      <c r="W1276" s="209"/>
    </row>
    <row r="1277" spans="4:23" x14ac:dyDescent="0.25">
      <c r="D1277" s="209"/>
      <c r="E1277" s="209"/>
      <c r="F1277" s="209"/>
      <c r="G1277" s="209"/>
      <c r="H1277" s="209"/>
      <c r="I1277" s="209"/>
      <c r="J1277" s="209"/>
      <c r="O1277" s="209"/>
      <c r="P1277" s="209"/>
      <c r="Q1277" s="209"/>
      <c r="R1277" s="209"/>
      <c r="S1277" s="209"/>
      <c r="T1277" s="209"/>
      <c r="U1277" s="209"/>
      <c r="V1277" s="209"/>
      <c r="W1277" s="209"/>
    </row>
    <row r="1278" spans="4:23" x14ac:dyDescent="0.25">
      <c r="D1278" s="209"/>
      <c r="E1278" s="209"/>
      <c r="F1278" s="209"/>
      <c r="G1278" s="209"/>
      <c r="H1278" s="209"/>
      <c r="I1278" s="209"/>
      <c r="J1278" s="209"/>
      <c r="O1278" s="209"/>
      <c r="P1278" s="209"/>
      <c r="Q1278" s="209"/>
      <c r="R1278" s="209"/>
      <c r="S1278" s="209"/>
      <c r="T1278" s="209"/>
      <c r="U1278" s="209"/>
      <c r="V1278" s="209"/>
      <c r="W1278" s="209"/>
    </row>
    <row r="1279" spans="4:23" x14ac:dyDescent="0.25">
      <c r="D1279" s="209"/>
      <c r="E1279" s="209"/>
      <c r="F1279" s="209"/>
      <c r="G1279" s="209"/>
      <c r="H1279" s="209"/>
      <c r="I1279" s="209"/>
      <c r="J1279" s="209"/>
      <c r="O1279" s="209"/>
      <c r="P1279" s="209"/>
      <c r="Q1279" s="209"/>
      <c r="R1279" s="209"/>
      <c r="S1279" s="209"/>
      <c r="T1279" s="209"/>
      <c r="U1279" s="209"/>
      <c r="V1279" s="209"/>
      <c r="W1279" s="209"/>
    </row>
    <row r="1280" spans="4:23" x14ac:dyDescent="0.25">
      <c r="D1280" s="209"/>
      <c r="E1280" s="209"/>
      <c r="F1280" s="209"/>
      <c r="G1280" s="209"/>
      <c r="H1280" s="209"/>
      <c r="I1280" s="209"/>
      <c r="J1280" s="209"/>
      <c r="O1280" s="209"/>
      <c r="P1280" s="209"/>
      <c r="Q1280" s="209"/>
      <c r="R1280" s="209"/>
      <c r="S1280" s="209"/>
      <c r="T1280" s="209"/>
      <c r="U1280" s="209"/>
      <c r="V1280" s="209"/>
      <c r="W1280" s="209"/>
    </row>
    <row r="1281" spans="4:23" x14ac:dyDescent="0.25">
      <c r="D1281" s="209"/>
      <c r="E1281" s="209"/>
      <c r="F1281" s="209"/>
      <c r="G1281" s="209"/>
      <c r="H1281" s="209"/>
      <c r="I1281" s="209"/>
      <c r="J1281" s="209"/>
      <c r="O1281" s="209"/>
      <c r="P1281" s="209"/>
      <c r="Q1281" s="209"/>
      <c r="R1281" s="209"/>
      <c r="S1281" s="209"/>
      <c r="T1281" s="209"/>
      <c r="U1281" s="209"/>
      <c r="V1281" s="209"/>
      <c r="W1281" s="209"/>
    </row>
    <row r="1282" spans="4:23" x14ac:dyDescent="0.25">
      <c r="D1282" s="209"/>
      <c r="E1282" s="209"/>
      <c r="F1282" s="209"/>
      <c r="G1282" s="209"/>
      <c r="H1282" s="209"/>
      <c r="I1282" s="209"/>
      <c r="J1282" s="209"/>
      <c r="O1282" s="209"/>
      <c r="P1282" s="209"/>
      <c r="Q1282" s="209"/>
      <c r="R1282" s="209"/>
      <c r="S1282" s="209"/>
      <c r="T1282" s="209"/>
      <c r="U1282" s="209"/>
      <c r="V1282" s="209"/>
      <c r="W1282" s="209"/>
    </row>
    <row r="1283" spans="4:23" x14ac:dyDescent="0.25">
      <c r="D1283" s="209"/>
      <c r="E1283" s="209"/>
      <c r="F1283" s="209"/>
      <c r="G1283" s="209"/>
      <c r="H1283" s="209"/>
      <c r="I1283" s="209"/>
      <c r="J1283" s="209"/>
      <c r="O1283" s="209"/>
      <c r="P1283" s="209"/>
      <c r="Q1283" s="209"/>
      <c r="R1283" s="209"/>
      <c r="S1283" s="209"/>
      <c r="T1283" s="209"/>
      <c r="U1283" s="209"/>
      <c r="V1283" s="209"/>
      <c r="W1283" s="209"/>
    </row>
    <row r="1284" spans="4:23" x14ac:dyDescent="0.25">
      <c r="D1284" s="209"/>
      <c r="E1284" s="209"/>
      <c r="F1284" s="209"/>
      <c r="G1284" s="209"/>
      <c r="H1284" s="209"/>
      <c r="I1284" s="209"/>
      <c r="J1284" s="209"/>
      <c r="O1284" s="209"/>
      <c r="P1284" s="209"/>
      <c r="Q1284" s="209"/>
      <c r="R1284" s="209"/>
      <c r="S1284" s="209"/>
      <c r="T1284" s="209"/>
      <c r="U1284" s="209"/>
      <c r="V1284" s="209"/>
      <c r="W1284" s="209"/>
    </row>
    <row r="1285" spans="4:23" x14ac:dyDescent="0.25">
      <c r="D1285" s="209"/>
      <c r="E1285" s="209"/>
      <c r="F1285" s="209"/>
      <c r="G1285" s="209"/>
      <c r="H1285" s="209"/>
      <c r="I1285" s="209"/>
      <c r="J1285" s="209"/>
      <c r="O1285" s="209"/>
      <c r="P1285" s="209"/>
      <c r="Q1285" s="209"/>
      <c r="R1285" s="209"/>
      <c r="S1285" s="209"/>
      <c r="T1285" s="209"/>
      <c r="U1285" s="209"/>
      <c r="V1285" s="209"/>
      <c r="W1285" s="209"/>
    </row>
    <row r="1286" spans="4:23" x14ac:dyDescent="0.25">
      <c r="D1286" s="209"/>
      <c r="E1286" s="209"/>
      <c r="F1286" s="209"/>
      <c r="G1286" s="209"/>
      <c r="H1286" s="209"/>
      <c r="I1286" s="209"/>
      <c r="J1286" s="209"/>
      <c r="O1286" s="209"/>
      <c r="P1286" s="209"/>
      <c r="Q1286" s="209"/>
      <c r="R1286" s="209"/>
      <c r="S1286" s="209"/>
      <c r="T1286" s="209"/>
      <c r="U1286" s="209"/>
      <c r="V1286" s="209"/>
      <c r="W1286" s="209"/>
    </row>
    <row r="1287" spans="4:23" x14ac:dyDescent="0.25">
      <c r="D1287" s="209"/>
      <c r="E1287" s="209"/>
      <c r="F1287" s="209"/>
      <c r="G1287" s="209"/>
      <c r="H1287" s="209"/>
      <c r="I1287" s="209"/>
      <c r="J1287" s="209"/>
      <c r="O1287" s="209"/>
      <c r="P1287" s="209"/>
      <c r="Q1287" s="209"/>
      <c r="R1287" s="209"/>
      <c r="S1287" s="209"/>
      <c r="T1287" s="209"/>
      <c r="U1287" s="209"/>
      <c r="V1287" s="209"/>
      <c r="W1287" s="209"/>
    </row>
    <row r="1288" spans="4:23" x14ac:dyDescent="0.25">
      <c r="D1288" s="209"/>
      <c r="E1288" s="209"/>
      <c r="F1288" s="209"/>
      <c r="G1288" s="209"/>
      <c r="H1288" s="209"/>
      <c r="I1288" s="209"/>
      <c r="J1288" s="209"/>
      <c r="O1288" s="209"/>
      <c r="P1288" s="209"/>
      <c r="Q1288" s="209"/>
      <c r="R1288" s="209"/>
      <c r="S1288" s="209"/>
      <c r="T1288" s="209"/>
      <c r="U1288" s="209"/>
      <c r="V1288" s="209"/>
      <c r="W1288" s="209"/>
    </row>
    <row r="1289" spans="4:23" x14ac:dyDescent="0.25">
      <c r="D1289" s="209"/>
      <c r="E1289" s="209"/>
      <c r="F1289" s="209"/>
      <c r="G1289" s="209"/>
      <c r="H1289" s="209"/>
      <c r="I1289" s="209"/>
      <c r="J1289" s="209"/>
      <c r="O1289" s="209"/>
      <c r="P1289" s="209"/>
      <c r="Q1289" s="209"/>
      <c r="R1289" s="209"/>
      <c r="S1289" s="209"/>
      <c r="T1289" s="209"/>
      <c r="U1289" s="209"/>
      <c r="V1289" s="209"/>
      <c r="W1289" s="209"/>
    </row>
    <row r="1290" spans="4:23" x14ac:dyDescent="0.25">
      <c r="D1290" s="209"/>
      <c r="E1290" s="209"/>
      <c r="F1290" s="209"/>
      <c r="G1290" s="209"/>
      <c r="H1290" s="209"/>
      <c r="I1290" s="209"/>
      <c r="J1290" s="209"/>
      <c r="O1290" s="209"/>
      <c r="P1290" s="209"/>
      <c r="Q1290" s="209"/>
      <c r="R1290" s="209"/>
      <c r="S1290" s="209"/>
      <c r="T1290" s="209"/>
      <c r="U1290" s="209"/>
      <c r="V1290" s="209"/>
      <c r="W1290" s="209"/>
    </row>
    <row r="1291" spans="4:23" x14ac:dyDescent="0.25">
      <c r="D1291" s="209"/>
      <c r="E1291" s="209"/>
      <c r="F1291" s="209"/>
      <c r="G1291" s="209"/>
      <c r="H1291" s="209"/>
      <c r="I1291" s="209"/>
      <c r="J1291" s="209"/>
      <c r="O1291" s="209"/>
      <c r="P1291" s="209"/>
      <c r="Q1291" s="209"/>
      <c r="R1291" s="209"/>
      <c r="S1291" s="209"/>
      <c r="T1291" s="209"/>
      <c r="U1291" s="209"/>
      <c r="V1291" s="209"/>
      <c r="W1291" s="209"/>
    </row>
    <row r="1292" spans="4:23" x14ac:dyDescent="0.25">
      <c r="D1292" s="209"/>
      <c r="E1292" s="209"/>
      <c r="F1292" s="209"/>
      <c r="G1292" s="209"/>
      <c r="H1292" s="209"/>
      <c r="I1292" s="209"/>
      <c r="J1292" s="209"/>
      <c r="O1292" s="209"/>
      <c r="P1292" s="209"/>
      <c r="Q1292" s="209"/>
      <c r="R1292" s="209"/>
      <c r="S1292" s="209"/>
      <c r="T1292" s="209"/>
      <c r="U1292" s="209"/>
      <c r="V1292" s="209"/>
      <c r="W1292" s="209"/>
    </row>
    <row r="1293" spans="4:23" x14ac:dyDescent="0.25">
      <c r="D1293" s="209"/>
      <c r="E1293" s="209"/>
      <c r="F1293" s="209"/>
      <c r="G1293" s="209"/>
      <c r="H1293" s="209"/>
      <c r="I1293" s="209"/>
      <c r="J1293" s="209"/>
      <c r="O1293" s="209"/>
      <c r="P1293" s="209"/>
      <c r="Q1293" s="209"/>
      <c r="R1293" s="209"/>
      <c r="S1293" s="209"/>
      <c r="T1293" s="209"/>
      <c r="U1293" s="209"/>
      <c r="V1293" s="209"/>
      <c r="W1293" s="209"/>
    </row>
    <row r="1294" spans="4:23" x14ac:dyDescent="0.25">
      <c r="D1294" s="209"/>
      <c r="E1294" s="209"/>
      <c r="F1294" s="209"/>
      <c r="G1294" s="209"/>
      <c r="H1294" s="209"/>
      <c r="I1294" s="209"/>
      <c r="J1294" s="209"/>
      <c r="O1294" s="209"/>
      <c r="P1294" s="209"/>
      <c r="Q1294" s="209"/>
      <c r="R1294" s="209"/>
      <c r="S1294" s="209"/>
      <c r="T1294" s="209"/>
      <c r="U1294" s="209"/>
      <c r="V1294" s="209"/>
      <c r="W1294" s="209"/>
    </row>
    <row r="1295" spans="4:23" x14ac:dyDescent="0.25">
      <c r="D1295" s="209"/>
      <c r="E1295" s="209"/>
      <c r="F1295" s="209"/>
      <c r="G1295" s="209"/>
      <c r="H1295" s="209"/>
      <c r="I1295" s="209"/>
      <c r="J1295" s="209"/>
      <c r="O1295" s="209"/>
      <c r="P1295" s="209"/>
      <c r="Q1295" s="209"/>
      <c r="R1295" s="209"/>
      <c r="S1295" s="209"/>
      <c r="T1295" s="209"/>
      <c r="U1295" s="209"/>
      <c r="V1295" s="209"/>
      <c r="W1295" s="209"/>
    </row>
    <row r="1296" spans="4:23" x14ac:dyDescent="0.25">
      <c r="D1296" s="209"/>
      <c r="E1296" s="209"/>
      <c r="F1296" s="209"/>
      <c r="G1296" s="209"/>
      <c r="H1296" s="209"/>
      <c r="I1296" s="209"/>
      <c r="J1296" s="209"/>
      <c r="O1296" s="209"/>
      <c r="P1296" s="209"/>
      <c r="Q1296" s="209"/>
      <c r="R1296" s="209"/>
      <c r="S1296" s="209"/>
      <c r="T1296" s="209"/>
      <c r="U1296" s="209"/>
      <c r="V1296" s="209"/>
      <c r="W1296" s="209"/>
    </row>
    <row r="1297" spans="4:23" x14ac:dyDescent="0.25">
      <c r="D1297" s="209"/>
      <c r="E1297" s="209"/>
      <c r="F1297" s="209"/>
      <c r="G1297" s="209"/>
      <c r="H1297" s="209"/>
      <c r="I1297" s="209"/>
      <c r="J1297" s="209"/>
      <c r="O1297" s="209"/>
      <c r="P1297" s="209"/>
      <c r="Q1297" s="209"/>
      <c r="R1297" s="209"/>
      <c r="S1297" s="209"/>
      <c r="T1297" s="209"/>
      <c r="U1297" s="209"/>
      <c r="V1297" s="209"/>
      <c r="W1297" s="209"/>
    </row>
    <row r="1298" spans="4:23" x14ac:dyDescent="0.25">
      <c r="D1298" s="209"/>
      <c r="E1298" s="209"/>
      <c r="F1298" s="209"/>
      <c r="G1298" s="209"/>
      <c r="H1298" s="209"/>
      <c r="I1298" s="209"/>
      <c r="J1298" s="209"/>
      <c r="O1298" s="209"/>
      <c r="P1298" s="209"/>
      <c r="Q1298" s="209"/>
      <c r="R1298" s="209"/>
      <c r="S1298" s="209"/>
      <c r="T1298" s="209"/>
      <c r="U1298" s="209"/>
      <c r="V1298" s="209"/>
      <c r="W1298" s="209"/>
    </row>
    <row r="1299" spans="4:23" x14ac:dyDescent="0.25">
      <c r="D1299" s="209"/>
      <c r="E1299" s="209"/>
      <c r="F1299" s="209"/>
      <c r="G1299" s="209"/>
      <c r="H1299" s="209"/>
      <c r="I1299" s="209"/>
      <c r="J1299" s="209"/>
      <c r="O1299" s="209"/>
      <c r="P1299" s="209"/>
      <c r="Q1299" s="209"/>
      <c r="R1299" s="209"/>
      <c r="S1299" s="209"/>
      <c r="T1299" s="209"/>
      <c r="U1299" s="209"/>
      <c r="V1299" s="209"/>
      <c r="W1299" s="209"/>
    </row>
    <row r="1300" spans="4:23" x14ac:dyDescent="0.25">
      <c r="D1300" s="209"/>
      <c r="E1300" s="209"/>
      <c r="F1300" s="209"/>
      <c r="G1300" s="209"/>
      <c r="H1300" s="209"/>
      <c r="I1300" s="209"/>
      <c r="J1300" s="209"/>
      <c r="O1300" s="209"/>
      <c r="P1300" s="209"/>
      <c r="Q1300" s="209"/>
      <c r="R1300" s="209"/>
      <c r="S1300" s="209"/>
      <c r="T1300" s="209"/>
      <c r="U1300" s="209"/>
      <c r="V1300" s="209"/>
      <c r="W1300" s="209"/>
    </row>
    <row r="1301" spans="4:23" x14ac:dyDescent="0.25">
      <c r="D1301" s="209"/>
      <c r="E1301" s="209"/>
      <c r="F1301" s="209"/>
      <c r="G1301" s="209"/>
      <c r="H1301" s="209"/>
      <c r="I1301" s="209"/>
      <c r="J1301" s="209"/>
      <c r="O1301" s="209"/>
      <c r="P1301" s="209"/>
      <c r="Q1301" s="209"/>
      <c r="R1301" s="209"/>
      <c r="S1301" s="209"/>
      <c r="T1301" s="209"/>
      <c r="U1301" s="209"/>
      <c r="V1301" s="209"/>
      <c r="W1301" s="209"/>
    </row>
    <row r="1302" spans="4:23" x14ac:dyDescent="0.25">
      <c r="D1302" s="209"/>
      <c r="E1302" s="209"/>
      <c r="F1302" s="209"/>
      <c r="G1302" s="209"/>
      <c r="H1302" s="209"/>
      <c r="I1302" s="209"/>
      <c r="J1302" s="209"/>
      <c r="O1302" s="209"/>
      <c r="P1302" s="209"/>
      <c r="Q1302" s="209"/>
      <c r="R1302" s="209"/>
      <c r="S1302" s="209"/>
      <c r="T1302" s="209"/>
      <c r="U1302" s="209"/>
      <c r="V1302" s="209"/>
      <c r="W1302" s="209"/>
    </row>
    <row r="1303" spans="4:23" x14ac:dyDescent="0.25">
      <c r="D1303" s="209"/>
      <c r="E1303" s="209"/>
      <c r="F1303" s="209"/>
      <c r="G1303" s="209"/>
      <c r="H1303" s="209"/>
      <c r="I1303" s="209"/>
      <c r="J1303" s="209"/>
      <c r="O1303" s="209"/>
      <c r="P1303" s="209"/>
      <c r="Q1303" s="209"/>
      <c r="R1303" s="209"/>
      <c r="S1303" s="209"/>
      <c r="T1303" s="209"/>
      <c r="U1303" s="209"/>
      <c r="V1303" s="209"/>
      <c r="W1303" s="209"/>
    </row>
    <row r="1304" spans="4:23" x14ac:dyDescent="0.25">
      <c r="D1304" s="209"/>
      <c r="E1304" s="209"/>
      <c r="F1304" s="209"/>
      <c r="G1304" s="209"/>
      <c r="H1304" s="209"/>
      <c r="I1304" s="209"/>
      <c r="J1304" s="209"/>
      <c r="O1304" s="209"/>
      <c r="P1304" s="209"/>
      <c r="Q1304" s="209"/>
      <c r="R1304" s="209"/>
      <c r="S1304" s="209"/>
      <c r="T1304" s="209"/>
      <c r="U1304" s="209"/>
      <c r="V1304" s="209"/>
      <c r="W1304" s="209"/>
    </row>
    <row r="1305" spans="4:23" x14ac:dyDescent="0.25">
      <c r="D1305" s="209"/>
      <c r="E1305" s="209"/>
      <c r="F1305" s="209"/>
      <c r="G1305" s="209"/>
      <c r="H1305" s="209"/>
      <c r="I1305" s="209"/>
      <c r="J1305" s="209"/>
      <c r="O1305" s="209"/>
      <c r="P1305" s="209"/>
      <c r="Q1305" s="209"/>
      <c r="R1305" s="209"/>
      <c r="S1305" s="209"/>
      <c r="T1305" s="209"/>
      <c r="U1305" s="209"/>
      <c r="V1305" s="209"/>
      <c r="W1305" s="209"/>
    </row>
    <row r="1306" spans="4:23" x14ac:dyDescent="0.25">
      <c r="D1306" s="209"/>
      <c r="E1306" s="209"/>
      <c r="F1306" s="209"/>
      <c r="G1306" s="209"/>
      <c r="H1306" s="209"/>
      <c r="I1306" s="209"/>
      <c r="J1306" s="209"/>
      <c r="O1306" s="209"/>
      <c r="P1306" s="209"/>
      <c r="Q1306" s="209"/>
      <c r="R1306" s="209"/>
      <c r="S1306" s="209"/>
      <c r="T1306" s="209"/>
      <c r="U1306" s="209"/>
      <c r="V1306" s="209"/>
      <c r="W1306" s="209"/>
    </row>
    <row r="1307" spans="4:23" x14ac:dyDescent="0.25">
      <c r="D1307" s="209"/>
      <c r="E1307" s="209"/>
      <c r="F1307" s="209"/>
      <c r="G1307" s="209"/>
      <c r="H1307" s="209"/>
      <c r="I1307" s="209"/>
      <c r="J1307" s="209"/>
      <c r="O1307" s="209"/>
      <c r="P1307" s="209"/>
      <c r="Q1307" s="209"/>
      <c r="R1307" s="209"/>
      <c r="S1307" s="209"/>
      <c r="T1307" s="209"/>
      <c r="U1307" s="209"/>
      <c r="V1307" s="209"/>
      <c r="W1307" s="209"/>
    </row>
    <row r="1308" spans="4:23" x14ac:dyDescent="0.25">
      <c r="D1308" s="209"/>
      <c r="E1308" s="209"/>
      <c r="F1308" s="209"/>
      <c r="G1308" s="209"/>
      <c r="H1308" s="209"/>
      <c r="I1308" s="209"/>
      <c r="J1308" s="209"/>
      <c r="O1308" s="209"/>
      <c r="P1308" s="209"/>
      <c r="Q1308" s="209"/>
      <c r="R1308" s="209"/>
      <c r="S1308" s="209"/>
      <c r="T1308" s="209"/>
      <c r="U1308" s="209"/>
      <c r="V1308" s="209"/>
      <c r="W1308" s="209"/>
    </row>
    <row r="1309" spans="4:23" x14ac:dyDescent="0.25">
      <c r="D1309" s="209"/>
      <c r="E1309" s="209"/>
      <c r="F1309" s="209"/>
      <c r="G1309" s="209"/>
      <c r="H1309" s="209"/>
      <c r="I1309" s="209"/>
      <c r="J1309" s="209"/>
      <c r="O1309" s="209"/>
      <c r="P1309" s="209"/>
      <c r="Q1309" s="209"/>
      <c r="R1309" s="209"/>
      <c r="S1309" s="209"/>
      <c r="T1309" s="209"/>
      <c r="U1309" s="209"/>
      <c r="V1309" s="209"/>
      <c r="W1309" s="209"/>
    </row>
    <row r="1310" spans="4:23" x14ac:dyDescent="0.25">
      <c r="D1310" s="209"/>
      <c r="E1310" s="209"/>
      <c r="F1310" s="209"/>
      <c r="G1310" s="209"/>
      <c r="H1310" s="209"/>
      <c r="I1310" s="209"/>
      <c r="J1310" s="209"/>
      <c r="O1310" s="209"/>
      <c r="P1310" s="209"/>
      <c r="Q1310" s="209"/>
      <c r="R1310" s="209"/>
      <c r="S1310" s="209"/>
      <c r="T1310" s="209"/>
      <c r="U1310" s="209"/>
      <c r="V1310" s="209"/>
      <c r="W1310" s="209"/>
    </row>
    <row r="1311" spans="4:23" x14ac:dyDescent="0.25">
      <c r="D1311" s="209"/>
      <c r="E1311" s="209"/>
      <c r="F1311" s="209"/>
      <c r="G1311" s="209"/>
      <c r="H1311" s="209"/>
      <c r="I1311" s="209"/>
      <c r="J1311" s="209"/>
      <c r="O1311" s="209"/>
      <c r="P1311" s="209"/>
      <c r="Q1311" s="209"/>
      <c r="R1311" s="209"/>
      <c r="S1311" s="209"/>
      <c r="T1311" s="209"/>
      <c r="U1311" s="209"/>
      <c r="V1311" s="209"/>
      <c r="W1311" s="209"/>
    </row>
    <row r="1312" spans="4:23" x14ac:dyDescent="0.25">
      <c r="D1312" s="209"/>
      <c r="E1312" s="209"/>
      <c r="F1312" s="209"/>
      <c r="G1312" s="209"/>
      <c r="H1312" s="209"/>
      <c r="I1312" s="209"/>
      <c r="J1312" s="209"/>
      <c r="O1312" s="209"/>
      <c r="P1312" s="209"/>
      <c r="Q1312" s="209"/>
      <c r="R1312" s="209"/>
      <c r="S1312" s="209"/>
      <c r="T1312" s="209"/>
      <c r="U1312" s="209"/>
      <c r="V1312" s="209"/>
      <c r="W1312" s="209"/>
    </row>
    <row r="1313" spans="4:23" x14ac:dyDescent="0.25">
      <c r="D1313" s="209"/>
      <c r="E1313" s="209"/>
      <c r="F1313" s="209"/>
      <c r="G1313" s="209"/>
      <c r="H1313" s="209"/>
      <c r="I1313" s="209"/>
      <c r="J1313" s="209"/>
      <c r="O1313" s="209"/>
      <c r="P1313" s="209"/>
      <c r="Q1313" s="209"/>
      <c r="R1313" s="209"/>
      <c r="S1313" s="209"/>
      <c r="T1313" s="209"/>
      <c r="U1313" s="209"/>
      <c r="V1313" s="209"/>
      <c r="W1313" s="209"/>
    </row>
    <row r="1314" spans="4:23" x14ac:dyDescent="0.25">
      <c r="D1314" s="209"/>
      <c r="E1314" s="209"/>
      <c r="F1314" s="209"/>
      <c r="G1314" s="209"/>
      <c r="H1314" s="209"/>
      <c r="I1314" s="209"/>
      <c r="J1314" s="209"/>
      <c r="O1314" s="209"/>
      <c r="P1314" s="209"/>
      <c r="Q1314" s="209"/>
      <c r="R1314" s="209"/>
      <c r="S1314" s="209"/>
      <c r="T1314" s="209"/>
      <c r="U1314" s="209"/>
      <c r="V1314" s="209"/>
      <c r="W1314" s="209"/>
    </row>
    <row r="1315" spans="4:23" x14ac:dyDescent="0.25">
      <c r="D1315" s="209"/>
      <c r="E1315" s="209"/>
      <c r="F1315" s="209"/>
      <c r="G1315" s="209"/>
      <c r="H1315" s="209"/>
      <c r="I1315" s="209"/>
      <c r="J1315" s="209"/>
      <c r="O1315" s="209"/>
      <c r="P1315" s="209"/>
      <c r="Q1315" s="209"/>
      <c r="R1315" s="209"/>
      <c r="S1315" s="209"/>
      <c r="T1315" s="209"/>
      <c r="U1315" s="209"/>
      <c r="V1315" s="209"/>
      <c r="W1315" s="209"/>
    </row>
    <row r="1316" spans="4:23" x14ac:dyDescent="0.25">
      <c r="D1316" s="209"/>
      <c r="E1316" s="209"/>
      <c r="F1316" s="209"/>
      <c r="G1316" s="209"/>
      <c r="H1316" s="209"/>
      <c r="I1316" s="209"/>
      <c r="J1316" s="209"/>
      <c r="O1316" s="209"/>
      <c r="P1316" s="209"/>
      <c r="Q1316" s="209"/>
      <c r="R1316" s="209"/>
      <c r="S1316" s="209"/>
      <c r="T1316" s="209"/>
      <c r="U1316" s="209"/>
      <c r="V1316" s="209"/>
      <c r="W1316" s="209"/>
    </row>
    <row r="1317" spans="4:23" x14ac:dyDescent="0.25">
      <c r="D1317" s="209"/>
      <c r="E1317" s="209"/>
      <c r="F1317" s="209"/>
      <c r="G1317" s="209"/>
      <c r="H1317" s="209"/>
      <c r="I1317" s="209"/>
      <c r="J1317" s="209"/>
      <c r="O1317" s="209"/>
      <c r="P1317" s="209"/>
      <c r="Q1317" s="209"/>
      <c r="R1317" s="209"/>
      <c r="S1317" s="209"/>
      <c r="T1317" s="209"/>
      <c r="U1317" s="209"/>
      <c r="V1317" s="209"/>
      <c r="W1317" s="209"/>
    </row>
    <row r="1318" spans="4:23" x14ac:dyDescent="0.25">
      <c r="D1318" s="209"/>
      <c r="E1318" s="209"/>
      <c r="F1318" s="209"/>
      <c r="G1318" s="209"/>
      <c r="H1318" s="209"/>
      <c r="I1318" s="209"/>
      <c r="J1318" s="209"/>
      <c r="O1318" s="209"/>
      <c r="P1318" s="209"/>
      <c r="Q1318" s="209"/>
      <c r="R1318" s="209"/>
      <c r="S1318" s="209"/>
      <c r="T1318" s="209"/>
      <c r="U1318" s="209"/>
      <c r="V1318" s="209"/>
      <c r="W1318" s="209"/>
    </row>
    <row r="1319" spans="4:23" x14ac:dyDescent="0.25">
      <c r="D1319" s="209"/>
      <c r="E1319" s="209"/>
      <c r="F1319" s="209"/>
      <c r="G1319" s="209"/>
      <c r="H1319" s="209"/>
      <c r="I1319" s="209"/>
      <c r="J1319" s="209"/>
      <c r="O1319" s="209"/>
      <c r="P1319" s="209"/>
      <c r="Q1319" s="209"/>
      <c r="R1319" s="209"/>
      <c r="S1319" s="209"/>
      <c r="T1319" s="209"/>
      <c r="U1319" s="209"/>
      <c r="V1319" s="209"/>
      <c r="W1319" s="209"/>
    </row>
    <row r="1320" spans="4:23" x14ac:dyDescent="0.25">
      <c r="D1320" s="209"/>
      <c r="E1320" s="209"/>
      <c r="F1320" s="209"/>
      <c r="G1320" s="209"/>
      <c r="H1320" s="209"/>
      <c r="I1320" s="209"/>
      <c r="J1320" s="209"/>
      <c r="O1320" s="209"/>
      <c r="P1320" s="209"/>
      <c r="Q1320" s="209"/>
      <c r="R1320" s="209"/>
      <c r="S1320" s="209"/>
      <c r="T1320" s="209"/>
      <c r="U1320" s="209"/>
      <c r="V1320" s="209"/>
      <c r="W1320" s="209"/>
    </row>
    <row r="1321" spans="4:23" x14ac:dyDescent="0.25">
      <c r="D1321" s="209"/>
      <c r="E1321" s="209"/>
      <c r="F1321" s="209"/>
      <c r="G1321" s="209"/>
      <c r="H1321" s="209"/>
      <c r="I1321" s="209"/>
      <c r="J1321" s="209"/>
      <c r="O1321" s="209"/>
      <c r="P1321" s="209"/>
      <c r="Q1321" s="209"/>
      <c r="R1321" s="209"/>
      <c r="S1321" s="209"/>
      <c r="T1321" s="209"/>
      <c r="U1321" s="209"/>
      <c r="V1321" s="209"/>
      <c r="W1321" s="209"/>
    </row>
    <row r="1322" spans="4:23" x14ac:dyDescent="0.25">
      <c r="D1322" s="209"/>
      <c r="E1322" s="209"/>
      <c r="F1322" s="209"/>
      <c r="G1322" s="209"/>
      <c r="H1322" s="209"/>
      <c r="I1322" s="209"/>
      <c r="J1322" s="209"/>
      <c r="O1322" s="209"/>
      <c r="P1322" s="209"/>
      <c r="Q1322" s="209"/>
      <c r="R1322" s="209"/>
      <c r="S1322" s="209"/>
      <c r="T1322" s="209"/>
      <c r="U1322" s="209"/>
      <c r="V1322" s="209"/>
      <c r="W1322" s="209"/>
    </row>
    <row r="1323" spans="4:23" x14ac:dyDescent="0.25">
      <c r="D1323" s="209"/>
      <c r="E1323" s="209"/>
      <c r="F1323" s="209"/>
      <c r="G1323" s="209"/>
      <c r="H1323" s="209"/>
      <c r="I1323" s="209"/>
      <c r="J1323" s="209"/>
      <c r="O1323" s="209"/>
      <c r="P1323" s="209"/>
      <c r="Q1323" s="209"/>
      <c r="R1323" s="209"/>
      <c r="S1323" s="209"/>
      <c r="T1323" s="209"/>
      <c r="U1323" s="209"/>
      <c r="V1323" s="209"/>
      <c r="W1323" s="209"/>
    </row>
    <row r="1324" spans="4:23" x14ac:dyDescent="0.25">
      <c r="D1324" s="209"/>
      <c r="E1324" s="209"/>
      <c r="F1324" s="209"/>
      <c r="G1324" s="209"/>
      <c r="H1324" s="209"/>
      <c r="I1324" s="209"/>
      <c r="J1324" s="209"/>
      <c r="O1324" s="209"/>
      <c r="P1324" s="209"/>
      <c r="Q1324" s="209"/>
      <c r="R1324" s="209"/>
      <c r="S1324" s="209"/>
      <c r="T1324" s="209"/>
      <c r="U1324" s="209"/>
      <c r="V1324" s="209"/>
      <c r="W1324" s="209"/>
    </row>
    <row r="1325" spans="4:23" x14ac:dyDescent="0.25">
      <c r="D1325" s="209"/>
      <c r="E1325" s="209"/>
      <c r="F1325" s="209"/>
      <c r="G1325" s="209"/>
      <c r="H1325" s="209"/>
      <c r="I1325" s="209"/>
      <c r="J1325" s="209"/>
      <c r="O1325" s="209"/>
      <c r="P1325" s="209"/>
      <c r="Q1325" s="209"/>
      <c r="R1325" s="209"/>
      <c r="S1325" s="209"/>
      <c r="T1325" s="209"/>
      <c r="U1325" s="209"/>
      <c r="V1325" s="209"/>
      <c r="W1325" s="209"/>
    </row>
    <row r="1326" spans="4:23" x14ac:dyDescent="0.25">
      <c r="D1326" s="209"/>
      <c r="E1326" s="209"/>
      <c r="F1326" s="209"/>
      <c r="G1326" s="209"/>
      <c r="H1326" s="209"/>
      <c r="I1326" s="209"/>
      <c r="J1326" s="209"/>
      <c r="O1326" s="209"/>
      <c r="P1326" s="209"/>
      <c r="Q1326" s="209"/>
      <c r="R1326" s="209"/>
      <c r="S1326" s="209"/>
      <c r="T1326" s="209"/>
      <c r="U1326" s="209"/>
      <c r="V1326" s="209"/>
      <c r="W1326" s="209"/>
    </row>
    <row r="1327" spans="4:23" x14ac:dyDescent="0.25">
      <c r="D1327" s="209"/>
      <c r="E1327" s="209"/>
      <c r="F1327" s="209"/>
      <c r="G1327" s="209"/>
      <c r="H1327" s="209"/>
      <c r="I1327" s="209"/>
      <c r="J1327" s="209"/>
      <c r="O1327" s="209"/>
      <c r="P1327" s="209"/>
      <c r="Q1327" s="209"/>
      <c r="R1327" s="209"/>
      <c r="S1327" s="209"/>
      <c r="T1327" s="209"/>
      <c r="U1327" s="209"/>
      <c r="V1327" s="209"/>
      <c r="W1327" s="209"/>
    </row>
    <row r="1328" spans="4:23" x14ac:dyDescent="0.25">
      <c r="D1328" s="209"/>
      <c r="E1328" s="209"/>
      <c r="F1328" s="209"/>
      <c r="G1328" s="209"/>
      <c r="H1328" s="209"/>
      <c r="I1328" s="209"/>
      <c r="J1328" s="209"/>
      <c r="O1328" s="209"/>
      <c r="P1328" s="209"/>
      <c r="Q1328" s="209"/>
      <c r="R1328" s="209"/>
      <c r="S1328" s="209"/>
      <c r="T1328" s="209"/>
      <c r="U1328" s="209"/>
      <c r="V1328" s="209"/>
      <c r="W1328" s="209"/>
    </row>
    <row r="1329" spans="4:23" x14ac:dyDescent="0.25">
      <c r="D1329" s="209"/>
      <c r="E1329" s="209"/>
      <c r="F1329" s="209"/>
      <c r="G1329" s="209"/>
      <c r="H1329" s="209"/>
      <c r="I1329" s="209"/>
      <c r="J1329" s="209"/>
      <c r="O1329" s="209"/>
      <c r="P1329" s="209"/>
      <c r="Q1329" s="209"/>
      <c r="R1329" s="209"/>
      <c r="S1329" s="209"/>
      <c r="T1329" s="209"/>
      <c r="U1329" s="209"/>
      <c r="V1329" s="209"/>
      <c r="W1329" s="209"/>
    </row>
    <row r="1330" spans="4:23" x14ac:dyDescent="0.25">
      <c r="D1330" s="209"/>
      <c r="E1330" s="209"/>
      <c r="F1330" s="209"/>
      <c r="G1330" s="209"/>
      <c r="H1330" s="209"/>
      <c r="I1330" s="209"/>
      <c r="J1330" s="209"/>
      <c r="O1330" s="209"/>
      <c r="P1330" s="209"/>
      <c r="Q1330" s="209"/>
      <c r="R1330" s="209"/>
      <c r="S1330" s="209"/>
      <c r="T1330" s="209"/>
      <c r="U1330" s="209"/>
      <c r="V1330" s="209"/>
      <c r="W1330" s="209"/>
    </row>
    <row r="1331" spans="4:23" x14ac:dyDescent="0.25">
      <c r="D1331" s="209"/>
      <c r="E1331" s="209"/>
      <c r="F1331" s="209"/>
      <c r="G1331" s="209"/>
      <c r="H1331" s="209"/>
      <c r="I1331" s="209"/>
      <c r="J1331" s="209"/>
      <c r="O1331" s="209"/>
      <c r="P1331" s="209"/>
      <c r="Q1331" s="209"/>
      <c r="R1331" s="209"/>
      <c r="S1331" s="209"/>
      <c r="T1331" s="209"/>
      <c r="U1331" s="209"/>
      <c r="V1331" s="209"/>
      <c r="W1331" s="209"/>
    </row>
    <row r="1332" spans="4:23" x14ac:dyDescent="0.25">
      <c r="D1332" s="209"/>
      <c r="E1332" s="209"/>
      <c r="F1332" s="209"/>
      <c r="G1332" s="209"/>
      <c r="H1332" s="209"/>
      <c r="I1332" s="209"/>
      <c r="J1332" s="209"/>
      <c r="O1332" s="209"/>
      <c r="P1332" s="209"/>
      <c r="Q1332" s="209"/>
      <c r="R1332" s="209"/>
      <c r="S1332" s="209"/>
      <c r="T1332" s="209"/>
      <c r="U1332" s="209"/>
      <c r="V1332" s="209"/>
      <c r="W1332" s="209"/>
    </row>
    <row r="1333" spans="4:23" x14ac:dyDescent="0.25">
      <c r="D1333" s="209"/>
      <c r="E1333" s="209"/>
      <c r="F1333" s="209"/>
      <c r="G1333" s="209"/>
      <c r="H1333" s="209"/>
      <c r="I1333" s="209"/>
      <c r="J1333" s="209"/>
      <c r="O1333" s="209"/>
      <c r="P1333" s="209"/>
      <c r="Q1333" s="209"/>
      <c r="R1333" s="209"/>
      <c r="S1333" s="209"/>
      <c r="T1333" s="209"/>
      <c r="U1333" s="209"/>
      <c r="V1333" s="209"/>
      <c r="W1333" s="209"/>
    </row>
    <row r="1334" spans="4:23" x14ac:dyDescent="0.25">
      <c r="D1334" s="209"/>
      <c r="E1334" s="209"/>
      <c r="F1334" s="209"/>
      <c r="G1334" s="209"/>
      <c r="H1334" s="209"/>
      <c r="I1334" s="209"/>
      <c r="J1334" s="209"/>
      <c r="O1334" s="209"/>
      <c r="P1334" s="209"/>
      <c r="Q1334" s="209"/>
      <c r="R1334" s="209"/>
      <c r="S1334" s="209"/>
      <c r="T1334" s="209"/>
      <c r="U1334" s="209"/>
      <c r="V1334" s="209"/>
      <c r="W1334" s="209"/>
    </row>
    <row r="1335" spans="4:23" x14ac:dyDescent="0.25">
      <c r="D1335" s="209"/>
      <c r="E1335" s="209"/>
      <c r="F1335" s="209"/>
      <c r="G1335" s="209"/>
      <c r="H1335" s="209"/>
      <c r="I1335" s="209"/>
      <c r="J1335" s="209"/>
      <c r="O1335" s="209"/>
      <c r="P1335" s="209"/>
      <c r="Q1335" s="209"/>
      <c r="R1335" s="209"/>
      <c r="S1335" s="209"/>
      <c r="T1335" s="209"/>
      <c r="U1335" s="209"/>
      <c r="V1335" s="209"/>
      <c r="W1335" s="209"/>
    </row>
    <row r="1336" spans="4:23" x14ac:dyDescent="0.25">
      <c r="D1336" s="209"/>
      <c r="E1336" s="209"/>
      <c r="F1336" s="209"/>
      <c r="G1336" s="209"/>
      <c r="H1336" s="209"/>
      <c r="I1336" s="209"/>
      <c r="J1336" s="209"/>
      <c r="O1336" s="209"/>
      <c r="P1336" s="209"/>
      <c r="Q1336" s="209"/>
      <c r="R1336" s="209"/>
      <c r="S1336" s="209"/>
      <c r="T1336" s="209"/>
      <c r="U1336" s="209"/>
      <c r="V1336" s="209"/>
      <c r="W1336" s="209"/>
    </row>
    <row r="1337" spans="4:23" x14ac:dyDescent="0.25">
      <c r="D1337" s="209"/>
      <c r="E1337" s="209"/>
      <c r="F1337" s="209"/>
      <c r="G1337" s="209"/>
      <c r="H1337" s="209"/>
      <c r="I1337" s="209"/>
      <c r="J1337" s="209"/>
      <c r="O1337" s="209"/>
      <c r="P1337" s="209"/>
      <c r="Q1337" s="209"/>
      <c r="R1337" s="209"/>
      <c r="S1337" s="209"/>
      <c r="T1337" s="209"/>
      <c r="U1337" s="209"/>
      <c r="V1337" s="209"/>
      <c r="W1337" s="209"/>
    </row>
    <row r="1338" spans="4:23" x14ac:dyDescent="0.25">
      <c r="D1338" s="209"/>
      <c r="E1338" s="209"/>
      <c r="F1338" s="209"/>
      <c r="G1338" s="209"/>
      <c r="H1338" s="209"/>
      <c r="I1338" s="209"/>
      <c r="J1338" s="209"/>
      <c r="O1338" s="209"/>
      <c r="P1338" s="209"/>
      <c r="Q1338" s="209"/>
      <c r="R1338" s="209"/>
      <c r="S1338" s="209"/>
      <c r="T1338" s="209"/>
      <c r="U1338" s="209"/>
      <c r="V1338" s="209"/>
      <c r="W1338" s="209"/>
    </row>
    <row r="1339" spans="4:23" x14ac:dyDescent="0.25">
      <c r="D1339" s="209"/>
      <c r="E1339" s="209"/>
      <c r="F1339" s="209"/>
      <c r="G1339" s="209"/>
      <c r="H1339" s="209"/>
      <c r="I1339" s="209"/>
      <c r="J1339" s="209"/>
      <c r="O1339" s="209"/>
      <c r="P1339" s="209"/>
      <c r="Q1339" s="209"/>
      <c r="R1339" s="209"/>
      <c r="S1339" s="209"/>
      <c r="T1339" s="209"/>
      <c r="U1339" s="209"/>
      <c r="V1339" s="209"/>
      <c r="W1339" s="209"/>
    </row>
    <row r="1340" spans="4:23" x14ac:dyDescent="0.25">
      <c r="D1340" s="209"/>
      <c r="E1340" s="209"/>
      <c r="F1340" s="209"/>
      <c r="G1340" s="209"/>
      <c r="H1340" s="209"/>
      <c r="I1340" s="209"/>
      <c r="J1340" s="209"/>
      <c r="O1340" s="209"/>
      <c r="P1340" s="209"/>
      <c r="Q1340" s="209"/>
      <c r="R1340" s="209"/>
      <c r="S1340" s="209"/>
      <c r="T1340" s="209"/>
      <c r="U1340" s="209"/>
      <c r="V1340" s="209"/>
      <c r="W1340" s="209"/>
    </row>
    <row r="1341" spans="4:23" x14ac:dyDescent="0.25">
      <c r="D1341" s="209"/>
      <c r="E1341" s="209"/>
      <c r="F1341" s="209"/>
      <c r="G1341" s="209"/>
      <c r="H1341" s="209"/>
      <c r="I1341" s="209"/>
      <c r="J1341" s="209"/>
      <c r="O1341" s="209"/>
      <c r="P1341" s="209"/>
      <c r="Q1341" s="209"/>
      <c r="R1341" s="209"/>
      <c r="S1341" s="209"/>
      <c r="T1341" s="209"/>
      <c r="U1341" s="209"/>
      <c r="V1341" s="209"/>
      <c r="W1341" s="209"/>
    </row>
    <row r="1342" spans="4:23" x14ac:dyDescent="0.25">
      <c r="D1342" s="209"/>
      <c r="E1342" s="209"/>
      <c r="F1342" s="209"/>
      <c r="G1342" s="209"/>
      <c r="H1342" s="209"/>
      <c r="I1342" s="209"/>
      <c r="J1342" s="209"/>
      <c r="O1342" s="209"/>
      <c r="P1342" s="209"/>
      <c r="Q1342" s="209"/>
      <c r="R1342" s="209"/>
      <c r="S1342" s="209"/>
      <c r="T1342" s="209"/>
      <c r="U1342" s="209"/>
      <c r="V1342" s="209"/>
      <c r="W1342" s="209"/>
    </row>
    <row r="1343" spans="4:23" x14ac:dyDescent="0.25">
      <c r="D1343" s="209"/>
      <c r="E1343" s="209"/>
      <c r="F1343" s="209"/>
      <c r="G1343" s="209"/>
      <c r="H1343" s="209"/>
      <c r="I1343" s="209"/>
      <c r="J1343" s="209"/>
      <c r="O1343" s="209"/>
      <c r="P1343" s="209"/>
      <c r="Q1343" s="209"/>
      <c r="R1343" s="209"/>
      <c r="S1343" s="209"/>
      <c r="T1343" s="209"/>
      <c r="U1343" s="209"/>
      <c r="V1343" s="209"/>
      <c r="W1343" s="209"/>
    </row>
    <row r="1344" spans="4:23" x14ac:dyDescent="0.25">
      <c r="D1344" s="209"/>
      <c r="E1344" s="209"/>
      <c r="F1344" s="209"/>
      <c r="G1344" s="209"/>
      <c r="H1344" s="209"/>
      <c r="I1344" s="209"/>
      <c r="J1344" s="209"/>
      <c r="O1344" s="209"/>
      <c r="P1344" s="209"/>
      <c r="Q1344" s="209"/>
      <c r="R1344" s="209"/>
      <c r="S1344" s="209"/>
      <c r="T1344" s="209"/>
      <c r="U1344" s="209"/>
      <c r="V1344" s="209"/>
      <c r="W1344" s="209"/>
    </row>
    <row r="1345" spans="4:23" x14ac:dyDescent="0.25">
      <c r="D1345" s="209"/>
      <c r="E1345" s="209"/>
      <c r="F1345" s="209"/>
      <c r="G1345" s="209"/>
      <c r="H1345" s="209"/>
      <c r="I1345" s="209"/>
      <c r="J1345" s="209"/>
      <c r="O1345" s="209"/>
      <c r="P1345" s="209"/>
      <c r="Q1345" s="209"/>
      <c r="R1345" s="209"/>
      <c r="S1345" s="209"/>
      <c r="T1345" s="209"/>
      <c r="U1345" s="209"/>
      <c r="V1345" s="209"/>
      <c r="W1345" s="209"/>
    </row>
    <row r="1346" spans="4:23" x14ac:dyDescent="0.25">
      <c r="D1346" s="209"/>
      <c r="E1346" s="209"/>
      <c r="F1346" s="209"/>
      <c r="G1346" s="209"/>
      <c r="H1346" s="209"/>
      <c r="I1346" s="209"/>
      <c r="J1346" s="209"/>
      <c r="O1346" s="209"/>
      <c r="P1346" s="209"/>
      <c r="Q1346" s="209"/>
      <c r="R1346" s="209"/>
      <c r="S1346" s="209"/>
      <c r="T1346" s="209"/>
      <c r="U1346" s="209"/>
      <c r="V1346" s="209"/>
      <c r="W1346" s="209"/>
    </row>
    <row r="1347" spans="4:23" x14ac:dyDescent="0.25">
      <c r="D1347" s="209"/>
      <c r="E1347" s="209"/>
      <c r="F1347" s="209"/>
      <c r="G1347" s="209"/>
      <c r="H1347" s="209"/>
      <c r="I1347" s="209"/>
      <c r="J1347" s="209"/>
      <c r="O1347" s="209"/>
      <c r="P1347" s="209"/>
      <c r="Q1347" s="209"/>
      <c r="R1347" s="209"/>
      <c r="S1347" s="209"/>
      <c r="T1347" s="209"/>
      <c r="U1347" s="209"/>
      <c r="V1347" s="209"/>
      <c r="W1347" s="209"/>
    </row>
    <row r="1348" spans="4:23" x14ac:dyDescent="0.25">
      <c r="D1348" s="209"/>
      <c r="E1348" s="209"/>
      <c r="F1348" s="209"/>
      <c r="G1348" s="209"/>
      <c r="H1348" s="209"/>
      <c r="I1348" s="209"/>
      <c r="J1348" s="209"/>
      <c r="O1348" s="209"/>
      <c r="P1348" s="209"/>
      <c r="Q1348" s="209"/>
      <c r="R1348" s="209"/>
      <c r="S1348" s="209"/>
      <c r="T1348" s="209"/>
      <c r="U1348" s="209"/>
      <c r="V1348" s="209"/>
      <c r="W1348" s="209"/>
    </row>
    <row r="1349" spans="4:23" x14ac:dyDescent="0.25">
      <c r="D1349" s="209"/>
      <c r="E1349" s="209"/>
      <c r="F1349" s="209"/>
      <c r="G1349" s="209"/>
      <c r="H1349" s="209"/>
      <c r="I1349" s="209"/>
      <c r="J1349" s="209"/>
      <c r="O1349" s="209"/>
      <c r="P1349" s="209"/>
      <c r="Q1349" s="209"/>
      <c r="R1349" s="209"/>
      <c r="S1349" s="209"/>
      <c r="T1349" s="209"/>
      <c r="U1349" s="209"/>
      <c r="V1349" s="209"/>
      <c r="W1349" s="209"/>
    </row>
    <row r="1350" spans="4:23" x14ac:dyDescent="0.25">
      <c r="D1350" s="209"/>
      <c r="E1350" s="209"/>
      <c r="F1350" s="209"/>
      <c r="G1350" s="209"/>
      <c r="H1350" s="209"/>
      <c r="I1350" s="209"/>
      <c r="J1350" s="209"/>
      <c r="O1350" s="209"/>
      <c r="P1350" s="209"/>
      <c r="Q1350" s="209"/>
      <c r="R1350" s="209"/>
      <c r="S1350" s="209"/>
      <c r="T1350" s="209"/>
      <c r="U1350" s="209"/>
      <c r="V1350" s="209"/>
      <c r="W1350" s="209"/>
    </row>
    <row r="1351" spans="4:23" x14ac:dyDescent="0.25">
      <c r="D1351" s="209"/>
      <c r="E1351" s="209"/>
      <c r="F1351" s="209"/>
      <c r="G1351" s="209"/>
      <c r="H1351" s="209"/>
      <c r="I1351" s="209"/>
      <c r="J1351" s="209"/>
      <c r="O1351" s="209"/>
      <c r="P1351" s="209"/>
      <c r="Q1351" s="209"/>
      <c r="R1351" s="209"/>
      <c r="S1351" s="209"/>
      <c r="T1351" s="209"/>
      <c r="U1351" s="209"/>
      <c r="V1351" s="209"/>
      <c r="W1351" s="209"/>
    </row>
    <row r="1352" spans="4:23" x14ac:dyDescent="0.25">
      <c r="D1352" s="209"/>
      <c r="E1352" s="209"/>
      <c r="F1352" s="209"/>
      <c r="G1352" s="209"/>
      <c r="H1352" s="209"/>
      <c r="I1352" s="209"/>
      <c r="J1352" s="209"/>
      <c r="O1352" s="209"/>
      <c r="P1352" s="209"/>
      <c r="Q1352" s="209"/>
      <c r="R1352" s="209"/>
      <c r="S1352" s="209"/>
      <c r="T1352" s="209"/>
      <c r="U1352" s="209"/>
      <c r="V1352" s="209"/>
      <c r="W1352" s="209"/>
    </row>
    <row r="1353" spans="4:23" x14ac:dyDescent="0.25">
      <c r="D1353" s="209"/>
      <c r="E1353" s="209"/>
      <c r="F1353" s="209"/>
      <c r="G1353" s="209"/>
      <c r="H1353" s="209"/>
      <c r="I1353" s="209"/>
      <c r="J1353" s="209"/>
      <c r="O1353" s="209"/>
      <c r="P1353" s="209"/>
      <c r="Q1353" s="209"/>
      <c r="R1353" s="209"/>
      <c r="S1353" s="209"/>
      <c r="T1353" s="209"/>
      <c r="U1353" s="209"/>
      <c r="V1353" s="209"/>
      <c r="W1353" s="209"/>
    </row>
    <row r="1354" spans="4:23" x14ac:dyDescent="0.25">
      <c r="D1354" s="209"/>
      <c r="E1354" s="209"/>
      <c r="F1354" s="209"/>
      <c r="G1354" s="209"/>
      <c r="H1354" s="209"/>
      <c r="I1354" s="209"/>
      <c r="J1354" s="209"/>
      <c r="O1354" s="209"/>
      <c r="P1354" s="209"/>
      <c r="Q1354" s="209"/>
      <c r="R1354" s="209"/>
      <c r="S1354" s="209"/>
      <c r="T1354" s="209"/>
      <c r="U1354" s="209"/>
      <c r="V1354" s="209"/>
      <c r="W1354" s="209"/>
    </row>
    <row r="1355" spans="4:23" x14ac:dyDescent="0.25">
      <c r="D1355" s="209"/>
      <c r="E1355" s="209"/>
      <c r="F1355" s="209"/>
      <c r="G1355" s="209"/>
      <c r="H1355" s="209"/>
      <c r="I1355" s="209"/>
      <c r="J1355" s="209"/>
      <c r="O1355" s="209"/>
      <c r="P1355" s="209"/>
      <c r="Q1355" s="209"/>
      <c r="R1355" s="209"/>
      <c r="S1355" s="209"/>
      <c r="T1355" s="209"/>
      <c r="U1355" s="209"/>
      <c r="V1355" s="209"/>
      <c r="W1355" s="209"/>
    </row>
    <row r="1356" spans="4:23" x14ac:dyDescent="0.25">
      <c r="D1356" s="209"/>
      <c r="E1356" s="209"/>
      <c r="F1356" s="209"/>
      <c r="G1356" s="209"/>
      <c r="H1356" s="209"/>
      <c r="I1356" s="209"/>
      <c r="J1356" s="209"/>
      <c r="O1356" s="209"/>
      <c r="P1356" s="209"/>
      <c r="Q1356" s="209"/>
      <c r="R1356" s="209"/>
      <c r="S1356" s="209"/>
      <c r="T1356" s="209"/>
      <c r="U1356" s="209"/>
      <c r="V1356" s="209"/>
      <c r="W1356" s="209"/>
    </row>
    <row r="1357" spans="4:23" x14ac:dyDescent="0.25">
      <c r="D1357" s="209"/>
      <c r="E1357" s="209"/>
      <c r="F1357" s="209"/>
      <c r="G1357" s="209"/>
      <c r="H1357" s="209"/>
      <c r="I1357" s="209"/>
      <c r="J1357" s="209"/>
      <c r="O1357" s="209"/>
      <c r="P1357" s="209"/>
      <c r="Q1357" s="209"/>
      <c r="R1357" s="209"/>
      <c r="S1357" s="209"/>
      <c r="T1357" s="209"/>
      <c r="U1357" s="209"/>
      <c r="V1357" s="209"/>
      <c r="W1357" s="209"/>
    </row>
    <row r="1358" spans="4:23" x14ac:dyDescent="0.25">
      <c r="D1358" s="209"/>
      <c r="E1358" s="209"/>
      <c r="F1358" s="209"/>
      <c r="G1358" s="209"/>
      <c r="H1358" s="209"/>
      <c r="I1358" s="209"/>
      <c r="J1358" s="209"/>
      <c r="O1358" s="209"/>
      <c r="P1358" s="209"/>
      <c r="Q1358" s="209"/>
      <c r="R1358" s="209"/>
      <c r="S1358" s="209"/>
      <c r="T1358" s="209"/>
      <c r="U1358" s="209"/>
      <c r="V1358" s="209"/>
      <c r="W1358" s="209"/>
    </row>
    <row r="1359" spans="4:23" x14ac:dyDescent="0.25">
      <c r="D1359" s="209"/>
      <c r="E1359" s="209"/>
      <c r="F1359" s="209"/>
      <c r="G1359" s="209"/>
      <c r="H1359" s="209"/>
      <c r="I1359" s="209"/>
      <c r="J1359" s="209"/>
      <c r="O1359" s="209"/>
      <c r="P1359" s="209"/>
      <c r="Q1359" s="209"/>
      <c r="R1359" s="209"/>
      <c r="S1359" s="209"/>
      <c r="T1359" s="209"/>
      <c r="U1359" s="209"/>
      <c r="V1359" s="209"/>
      <c r="W1359" s="209"/>
    </row>
    <row r="1360" spans="4:23" x14ac:dyDescent="0.25">
      <c r="D1360" s="209"/>
      <c r="E1360" s="209"/>
      <c r="F1360" s="209"/>
      <c r="G1360" s="209"/>
      <c r="H1360" s="209"/>
      <c r="I1360" s="209"/>
      <c r="J1360" s="209"/>
      <c r="O1360" s="209"/>
      <c r="P1360" s="209"/>
      <c r="Q1360" s="209"/>
      <c r="R1360" s="209"/>
      <c r="S1360" s="209"/>
      <c r="T1360" s="209"/>
      <c r="U1360" s="209"/>
      <c r="V1360" s="209"/>
      <c r="W1360" s="209"/>
    </row>
    <row r="1361" spans="4:23" x14ac:dyDescent="0.25">
      <c r="D1361" s="209"/>
      <c r="E1361" s="209"/>
      <c r="F1361" s="209"/>
      <c r="G1361" s="209"/>
      <c r="H1361" s="209"/>
      <c r="I1361" s="209"/>
      <c r="J1361" s="209"/>
      <c r="O1361" s="209"/>
      <c r="P1361" s="209"/>
      <c r="Q1361" s="209"/>
      <c r="R1361" s="209"/>
      <c r="S1361" s="209"/>
      <c r="T1361" s="209"/>
      <c r="U1361" s="209"/>
      <c r="V1361" s="209"/>
      <c r="W1361" s="209"/>
    </row>
    <row r="1362" spans="4:23" x14ac:dyDescent="0.25">
      <c r="D1362" s="209"/>
      <c r="E1362" s="209"/>
      <c r="F1362" s="209"/>
      <c r="G1362" s="209"/>
      <c r="H1362" s="209"/>
      <c r="I1362" s="209"/>
      <c r="J1362" s="209"/>
      <c r="O1362" s="209"/>
      <c r="P1362" s="209"/>
      <c r="Q1362" s="209"/>
      <c r="R1362" s="209"/>
      <c r="S1362" s="209"/>
      <c r="T1362" s="209"/>
      <c r="U1362" s="209"/>
      <c r="V1362" s="209"/>
      <c r="W1362" s="209"/>
    </row>
    <row r="1363" spans="4:23" x14ac:dyDescent="0.25">
      <c r="D1363" s="209"/>
      <c r="E1363" s="209"/>
      <c r="F1363" s="209"/>
      <c r="G1363" s="209"/>
      <c r="H1363" s="209"/>
      <c r="I1363" s="209"/>
      <c r="J1363" s="209"/>
      <c r="O1363" s="209"/>
      <c r="P1363" s="209"/>
      <c r="Q1363" s="209"/>
      <c r="R1363" s="209"/>
      <c r="S1363" s="209"/>
      <c r="T1363" s="209"/>
      <c r="U1363" s="209"/>
      <c r="V1363" s="209"/>
      <c r="W1363" s="209"/>
    </row>
    <row r="1364" spans="4:23" x14ac:dyDescent="0.25">
      <c r="D1364" s="209"/>
      <c r="E1364" s="209"/>
      <c r="F1364" s="209"/>
      <c r="G1364" s="209"/>
      <c r="H1364" s="209"/>
      <c r="I1364" s="209"/>
      <c r="J1364" s="209"/>
      <c r="O1364" s="209"/>
      <c r="P1364" s="209"/>
      <c r="Q1364" s="209"/>
      <c r="R1364" s="209"/>
      <c r="S1364" s="209"/>
      <c r="T1364" s="209"/>
      <c r="U1364" s="209"/>
      <c r="V1364" s="209"/>
      <c r="W1364" s="209"/>
    </row>
    <row r="1365" spans="4:23" x14ac:dyDescent="0.25">
      <c r="D1365" s="209"/>
      <c r="E1365" s="209"/>
      <c r="F1365" s="209"/>
      <c r="G1365" s="209"/>
      <c r="H1365" s="209"/>
      <c r="I1365" s="209"/>
      <c r="J1365" s="209"/>
      <c r="O1365" s="209"/>
      <c r="P1365" s="209"/>
      <c r="Q1365" s="209"/>
      <c r="R1365" s="209"/>
      <c r="S1365" s="209"/>
      <c r="T1365" s="209"/>
      <c r="U1365" s="209"/>
      <c r="V1365" s="209"/>
      <c r="W1365" s="209"/>
    </row>
    <row r="1366" spans="4:23" x14ac:dyDescent="0.25">
      <c r="D1366" s="209"/>
      <c r="E1366" s="209"/>
      <c r="F1366" s="209"/>
      <c r="G1366" s="209"/>
      <c r="H1366" s="209"/>
      <c r="I1366" s="209"/>
      <c r="J1366" s="209"/>
      <c r="O1366" s="209"/>
      <c r="P1366" s="209"/>
      <c r="Q1366" s="209"/>
      <c r="R1366" s="209"/>
      <c r="S1366" s="209"/>
      <c r="T1366" s="209"/>
      <c r="U1366" s="209"/>
      <c r="V1366" s="209"/>
      <c r="W1366" s="209"/>
    </row>
    <row r="1367" spans="4:23" x14ac:dyDescent="0.25">
      <c r="D1367" s="209"/>
      <c r="E1367" s="209"/>
      <c r="F1367" s="209"/>
      <c r="G1367" s="209"/>
      <c r="H1367" s="209"/>
      <c r="I1367" s="209"/>
      <c r="J1367" s="209"/>
      <c r="O1367" s="209"/>
      <c r="P1367" s="209"/>
      <c r="Q1367" s="209"/>
      <c r="R1367" s="209"/>
      <c r="S1367" s="209"/>
      <c r="T1367" s="209"/>
      <c r="U1367" s="209"/>
      <c r="V1367" s="209"/>
      <c r="W1367" s="209"/>
    </row>
    <row r="1368" spans="4:23" x14ac:dyDescent="0.25">
      <c r="D1368" s="209"/>
      <c r="E1368" s="209"/>
      <c r="F1368" s="209"/>
      <c r="G1368" s="209"/>
      <c r="H1368" s="209"/>
      <c r="I1368" s="209"/>
      <c r="J1368" s="209"/>
      <c r="O1368" s="209"/>
      <c r="P1368" s="209"/>
      <c r="Q1368" s="209"/>
      <c r="R1368" s="209"/>
      <c r="S1368" s="209"/>
      <c r="T1368" s="209"/>
      <c r="U1368" s="209"/>
      <c r="V1368" s="209"/>
      <c r="W1368" s="209"/>
    </row>
    <row r="1369" spans="4:23" x14ac:dyDescent="0.25">
      <c r="D1369" s="209"/>
      <c r="E1369" s="209"/>
      <c r="F1369" s="209"/>
      <c r="G1369" s="209"/>
      <c r="H1369" s="209"/>
      <c r="I1369" s="209"/>
      <c r="J1369" s="209"/>
      <c r="O1369" s="209"/>
      <c r="P1369" s="209"/>
      <c r="Q1369" s="209"/>
      <c r="R1369" s="209"/>
      <c r="S1369" s="209"/>
      <c r="T1369" s="209"/>
      <c r="U1369" s="209"/>
      <c r="V1369" s="209"/>
      <c r="W1369" s="209"/>
    </row>
    <row r="1370" spans="4:23" x14ac:dyDescent="0.25">
      <c r="D1370" s="209"/>
      <c r="E1370" s="209"/>
      <c r="F1370" s="209"/>
      <c r="G1370" s="209"/>
      <c r="H1370" s="209"/>
      <c r="I1370" s="209"/>
      <c r="J1370" s="209"/>
      <c r="O1370" s="209"/>
      <c r="P1370" s="209"/>
      <c r="Q1370" s="209"/>
      <c r="R1370" s="209"/>
      <c r="S1370" s="209"/>
      <c r="T1370" s="209"/>
      <c r="U1370" s="209"/>
      <c r="V1370" s="209"/>
      <c r="W1370" s="209"/>
    </row>
    <row r="1371" spans="4:23" x14ac:dyDescent="0.25">
      <c r="D1371" s="209"/>
      <c r="E1371" s="209"/>
      <c r="F1371" s="209"/>
      <c r="G1371" s="209"/>
      <c r="H1371" s="209"/>
      <c r="I1371" s="209"/>
      <c r="J1371" s="209"/>
      <c r="O1371" s="209"/>
      <c r="P1371" s="209"/>
      <c r="Q1371" s="209"/>
      <c r="R1371" s="209"/>
      <c r="S1371" s="209"/>
      <c r="T1371" s="209"/>
      <c r="U1371" s="209"/>
      <c r="V1371" s="209"/>
      <c r="W1371" s="209"/>
    </row>
    <row r="1372" spans="4:23" x14ac:dyDescent="0.25">
      <c r="D1372" s="209"/>
      <c r="E1372" s="209"/>
      <c r="F1372" s="209"/>
      <c r="G1372" s="209"/>
      <c r="H1372" s="209"/>
      <c r="I1372" s="209"/>
      <c r="J1372" s="209"/>
      <c r="O1372" s="209"/>
      <c r="P1372" s="209"/>
      <c r="Q1372" s="209"/>
      <c r="R1372" s="209"/>
      <c r="S1372" s="209"/>
      <c r="T1372" s="209"/>
      <c r="U1372" s="209"/>
      <c r="V1372" s="209"/>
      <c r="W1372" s="209"/>
    </row>
    <row r="1373" spans="4:23" x14ac:dyDescent="0.25">
      <c r="D1373" s="209"/>
      <c r="E1373" s="209"/>
      <c r="F1373" s="209"/>
      <c r="G1373" s="209"/>
      <c r="H1373" s="209"/>
      <c r="I1373" s="209"/>
      <c r="J1373" s="209"/>
      <c r="O1373" s="209"/>
      <c r="P1373" s="209"/>
      <c r="Q1373" s="209"/>
      <c r="R1373" s="209"/>
      <c r="S1373" s="209"/>
      <c r="T1373" s="209"/>
      <c r="U1373" s="209"/>
      <c r="V1373" s="209"/>
      <c r="W1373" s="209"/>
    </row>
    <row r="1374" spans="4:23" x14ac:dyDescent="0.25">
      <c r="D1374" s="209"/>
      <c r="E1374" s="209"/>
      <c r="F1374" s="209"/>
      <c r="G1374" s="209"/>
      <c r="H1374" s="209"/>
      <c r="I1374" s="209"/>
      <c r="J1374" s="209"/>
      <c r="O1374" s="209"/>
      <c r="P1374" s="209"/>
      <c r="Q1374" s="209"/>
      <c r="R1374" s="209"/>
      <c r="S1374" s="209"/>
      <c r="T1374" s="209"/>
      <c r="U1374" s="209"/>
      <c r="V1374" s="209"/>
      <c r="W1374" s="209"/>
    </row>
    <row r="1375" spans="4:23" x14ac:dyDescent="0.25">
      <c r="D1375" s="209"/>
      <c r="E1375" s="209"/>
      <c r="F1375" s="209"/>
      <c r="G1375" s="209"/>
      <c r="H1375" s="209"/>
      <c r="I1375" s="209"/>
      <c r="J1375" s="209"/>
      <c r="O1375" s="209"/>
      <c r="P1375" s="209"/>
      <c r="Q1375" s="209"/>
      <c r="R1375" s="209"/>
      <c r="S1375" s="209"/>
      <c r="T1375" s="209"/>
      <c r="U1375" s="209"/>
      <c r="V1375" s="209"/>
      <c r="W1375" s="209"/>
    </row>
    <row r="1376" spans="4:23" x14ac:dyDescent="0.25">
      <c r="D1376" s="209"/>
      <c r="E1376" s="209"/>
      <c r="F1376" s="209"/>
      <c r="G1376" s="209"/>
      <c r="H1376" s="209"/>
      <c r="I1376" s="209"/>
      <c r="J1376" s="209"/>
      <c r="O1376" s="209"/>
      <c r="P1376" s="209"/>
      <c r="Q1376" s="209"/>
      <c r="R1376" s="209"/>
      <c r="S1376" s="209"/>
      <c r="T1376" s="209"/>
      <c r="U1376" s="209"/>
      <c r="V1376" s="209"/>
      <c r="W1376" s="209"/>
    </row>
    <row r="1377" spans="4:23" x14ac:dyDescent="0.25">
      <c r="D1377" s="209"/>
      <c r="E1377" s="209"/>
      <c r="F1377" s="209"/>
      <c r="G1377" s="209"/>
      <c r="H1377" s="209"/>
      <c r="I1377" s="209"/>
      <c r="J1377" s="209"/>
      <c r="O1377" s="209"/>
      <c r="P1377" s="209"/>
      <c r="Q1377" s="209"/>
      <c r="R1377" s="209"/>
      <c r="S1377" s="209"/>
      <c r="T1377" s="209"/>
      <c r="U1377" s="209"/>
      <c r="V1377" s="209"/>
      <c r="W1377" s="209"/>
    </row>
    <row r="1378" spans="4:23" x14ac:dyDescent="0.25">
      <c r="D1378" s="209"/>
      <c r="E1378" s="209"/>
      <c r="F1378" s="209"/>
      <c r="G1378" s="209"/>
      <c r="H1378" s="209"/>
      <c r="I1378" s="209"/>
      <c r="J1378" s="209"/>
      <c r="O1378" s="209"/>
      <c r="P1378" s="209"/>
      <c r="Q1378" s="209"/>
      <c r="R1378" s="209"/>
      <c r="S1378" s="209"/>
      <c r="T1378" s="209"/>
      <c r="U1378" s="209"/>
      <c r="V1378" s="209"/>
      <c r="W1378" s="209"/>
    </row>
    <row r="1379" spans="4:23" x14ac:dyDescent="0.25">
      <c r="D1379" s="209"/>
      <c r="E1379" s="209"/>
      <c r="F1379" s="209"/>
      <c r="G1379" s="209"/>
      <c r="H1379" s="209"/>
      <c r="I1379" s="209"/>
      <c r="J1379" s="209"/>
      <c r="O1379" s="209"/>
      <c r="P1379" s="209"/>
      <c r="Q1379" s="209"/>
      <c r="R1379" s="209"/>
      <c r="S1379" s="209"/>
      <c r="T1379" s="209"/>
      <c r="U1379" s="209"/>
      <c r="V1379" s="209"/>
      <c r="W1379" s="209"/>
    </row>
    <row r="1380" spans="4:23" x14ac:dyDescent="0.25">
      <c r="D1380" s="209"/>
      <c r="E1380" s="209"/>
      <c r="F1380" s="209"/>
      <c r="G1380" s="209"/>
      <c r="H1380" s="209"/>
      <c r="I1380" s="209"/>
      <c r="J1380" s="209"/>
      <c r="O1380" s="209"/>
      <c r="P1380" s="209"/>
      <c r="Q1380" s="209"/>
      <c r="R1380" s="209"/>
      <c r="S1380" s="209"/>
      <c r="T1380" s="209"/>
      <c r="U1380" s="209"/>
      <c r="V1380" s="209"/>
      <c r="W1380" s="209"/>
    </row>
    <row r="1381" spans="4:23" x14ac:dyDescent="0.25">
      <c r="D1381" s="209"/>
      <c r="E1381" s="209"/>
      <c r="F1381" s="209"/>
      <c r="G1381" s="209"/>
      <c r="H1381" s="209"/>
      <c r="I1381" s="209"/>
      <c r="J1381" s="209"/>
      <c r="O1381" s="209"/>
      <c r="P1381" s="209"/>
      <c r="Q1381" s="209"/>
      <c r="R1381" s="209"/>
      <c r="S1381" s="209"/>
      <c r="T1381" s="209"/>
      <c r="U1381" s="209"/>
      <c r="V1381" s="209"/>
      <c r="W1381" s="209"/>
    </row>
    <row r="1382" spans="4:23" x14ac:dyDescent="0.25">
      <c r="D1382" s="209"/>
      <c r="E1382" s="209"/>
      <c r="F1382" s="209"/>
      <c r="G1382" s="209"/>
      <c r="H1382" s="209"/>
      <c r="I1382" s="209"/>
      <c r="J1382" s="209"/>
      <c r="O1382" s="209"/>
      <c r="P1382" s="209"/>
      <c r="Q1382" s="209"/>
      <c r="R1382" s="209"/>
      <c r="S1382" s="209"/>
      <c r="T1382" s="209"/>
      <c r="U1382" s="209"/>
      <c r="V1382" s="209"/>
      <c r="W1382" s="209"/>
    </row>
    <row r="1383" spans="4:23" x14ac:dyDescent="0.25">
      <c r="D1383" s="209"/>
      <c r="E1383" s="209"/>
      <c r="F1383" s="209"/>
      <c r="G1383" s="209"/>
      <c r="H1383" s="209"/>
      <c r="I1383" s="209"/>
      <c r="J1383" s="209"/>
      <c r="O1383" s="209"/>
      <c r="P1383" s="209"/>
      <c r="Q1383" s="209"/>
      <c r="R1383" s="209"/>
      <c r="S1383" s="209"/>
      <c r="T1383" s="209"/>
      <c r="U1383" s="209"/>
      <c r="V1383" s="209"/>
      <c r="W1383" s="209"/>
    </row>
    <row r="1384" spans="4:23" x14ac:dyDescent="0.25">
      <c r="D1384" s="209"/>
      <c r="E1384" s="209"/>
      <c r="F1384" s="209"/>
      <c r="G1384" s="209"/>
      <c r="H1384" s="209"/>
      <c r="I1384" s="209"/>
      <c r="J1384" s="209"/>
      <c r="O1384" s="209"/>
      <c r="P1384" s="209"/>
      <c r="Q1384" s="209"/>
      <c r="R1384" s="209"/>
      <c r="S1384" s="209"/>
      <c r="T1384" s="209"/>
      <c r="U1384" s="209"/>
      <c r="V1384" s="209"/>
      <c r="W1384" s="209"/>
    </row>
    <row r="1385" spans="4:23" x14ac:dyDescent="0.25">
      <c r="D1385" s="209"/>
      <c r="E1385" s="209"/>
      <c r="F1385" s="209"/>
      <c r="G1385" s="209"/>
      <c r="H1385" s="209"/>
      <c r="I1385" s="209"/>
      <c r="J1385" s="209"/>
      <c r="O1385" s="209"/>
      <c r="P1385" s="209"/>
      <c r="Q1385" s="209"/>
      <c r="R1385" s="209"/>
      <c r="S1385" s="209"/>
      <c r="T1385" s="209"/>
      <c r="U1385" s="209"/>
      <c r="V1385" s="209"/>
      <c r="W1385" s="209"/>
    </row>
    <row r="1386" spans="4:23" x14ac:dyDescent="0.25">
      <c r="D1386" s="209"/>
      <c r="E1386" s="209"/>
      <c r="F1386" s="209"/>
      <c r="G1386" s="209"/>
      <c r="H1386" s="209"/>
      <c r="I1386" s="209"/>
      <c r="J1386" s="209"/>
      <c r="O1386" s="209"/>
      <c r="P1386" s="209"/>
      <c r="Q1386" s="209"/>
      <c r="R1386" s="209"/>
      <c r="S1386" s="209"/>
      <c r="T1386" s="209"/>
      <c r="U1386" s="209"/>
      <c r="V1386" s="209"/>
      <c r="W1386" s="209"/>
    </row>
    <row r="1387" spans="4:23" x14ac:dyDescent="0.25">
      <c r="D1387" s="209"/>
      <c r="E1387" s="209"/>
      <c r="F1387" s="209"/>
      <c r="G1387" s="209"/>
      <c r="H1387" s="209"/>
      <c r="I1387" s="209"/>
      <c r="J1387" s="209"/>
      <c r="O1387" s="209"/>
      <c r="P1387" s="209"/>
      <c r="Q1387" s="209"/>
      <c r="R1387" s="209"/>
      <c r="S1387" s="209"/>
      <c r="T1387" s="209"/>
      <c r="U1387" s="209"/>
      <c r="V1387" s="209"/>
      <c r="W1387" s="209"/>
    </row>
    <row r="1388" spans="4:23" x14ac:dyDescent="0.25">
      <c r="D1388" s="209"/>
      <c r="E1388" s="209"/>
      <c r="F1388" s="209"/>
      <c r="G1388" s="209"/>
      <c r="H1388" s="209"/>
      <c r="I1388" s="209"/>
      <c r="J1388" s="209"/>
      <c r="O1388" s="209"/>
      <c r="P1388" s="209"/>
      <c r="Q1388" s="209"/>
      <c r="R1388" s="209"/>
      <c r="S1388" s="209"/>
      <c r="T1388" s="209"/>
      <c r="U1388" s="209"/>
      <c r="V1388" s="209"/>
      <c r="W1388" s="209"/>
    </row>
    <row r="1389" spans="4:23" x14ac:dyDescent="0.25">
      <c r="D1389" s="209"/>
      <c r="E1389" s="209"/>
      <c r="F1389" s="209"/>
      <c r="G1389" s="209"/>
      <c r="H1389" s="209"/>
      <c r="I1389" s="209"/>
      <c r="J1389" s="209"/>
      <c r="O1389" s="209"/>
      <c r="P1389" s="209"/>
      <c r="Q1389" s="209"/>
      <c r="R1389" s="209"/>
      <c r="S1389" s="209"/>
      <c r="T1389" s="209"/>
      <c r="U1389" s="209"/>
      <c r="V1389" s="209"/>
      <c r="W1389" s="209"/>
    </row>
    <row r="1390" spans="4:23" x14ac:dyDescent="0.25">
      <c r="D1390" s="209"/>
      <c r="E1390" s="209"/>
      <c r="F1390" s="209"/>
      <c r="G1390" s="209"/>
      <c r="H1390" s="209"/>
      <c r="I1390" s="209"/>
      <c r="J1390" s="209"/>
      <c r="O1390" s="209"/>
      <c r="P1390" s="209"/>
      <c r="Q1390" s="209"/>
      <c r="R1390" s="209"/>
      <c r="S1390" s="209"/>
      <c r="T1390" s="209"/>
      <c r="U1390" s="209"/>
      <c r="V1390" s="209"/>
      <c r="W1390" s="209"/>
    </row>
    <row r="1391" spans="4:23" x14ac:dyDescent="0.25">
      <c r="D1391" s="209"/>
      <c r="E1391" s="209"/>
      <c r="F1391" s="209"/>
      <c r="G1391" s="209"/>
      <c r="H1391" s="209"/>
      <c r="I1391" s="209"/>
      <c r="J1391" s="209"/>
      <c r="O1391" s="209"/>
      <c r="P1391" s="209"/>
      <c r="Q1391" s="209"/>
      <c r="R1391" s="209"/>
      <c r="S1391" s="209"/>
      <c r="T1391" s="209"/>
      <c r="U1391" s="209"/>
      <c r="V1391" s="209"/>
      <c r="W1391" s="209"/>
    </row>
    <row r="1392" spans="4:23" x14ac:dyDescent="0.25">
      <c r="D1392" s="209"/>
      <c r="E1392" s="209"/>
      <c r="F1392" s="209"/>
      <c r="G1392" s="209"/>
      <c r="H1392" s="209"/>
      <c r="I1392" s="209"/>
      <c r="J1392" s="209"/>
      <c r="O1392" s="209"/>
      <c r="P1392" s="209"/>
      <c r="Q1392" s="209"/>
      <c r="R1392" s="209"/>
      <c r="S1392" s="209"/>
      <c r="T1392" s="209"/>
      <c r="U1392" s="209"/>
      <c r="V1392" s="209"/>
      <c r="W1392" s="209"/>
    </row>
    <row r="1393" spans="4:23" x14ac:dyDescent="0.25">
      <c r="D1393" s="209"/>
      <c r="E1393" s="209"/>
      <c r="F1393" s="209"/>
      <c r="G1393" s="209"/>
      <c r="H1393" s="209"/>
      <c r="I1393" s="209"/>
      <c r="J1393" s="209"/>
      <c r="O1393" s="209"/>
      <c r="P1393" s="209"/>
      <c r="Q1393" s="209"/>
      <c r="R1393" s="209"/>
      <c r="S1393" s="209"/>
      <c r="T1393" s="209"/>
      <c r="U1393" s="209"/>
      <c r="V1393" s="209"/>
      <c r="W1393" s="209"/>
    </row>
    <row r="1394" spans="4:23" x14ac:dyDescent="0.25">
      <c r="D1394" s="209"/>
      <c r="E1394" s="209"/>
      <c r="F1394" s="209"/>
      <c r="G1394" s="209"/>
      <c r="H1394" s="209"/>
      <c r="I1394" s="209"/>
      <c r="J1394" s="209"/>
      <c r="O1394" s="209"/>
      <c r="P1394" s="209"/>
      <c r="Q1394" s="209"/>
      <c r="R1394" s="209"/>
      <c r="S1394" s="209"/>
      <c r="T1394" s="209"/>
      <c r="U1394" s="209"/>
      <c r="V1394" s="209"/>
      <c r="W1394" s="209"/>
    </row>
    <row r="1395" spans="4:23" x14ac:dyDescent="0.25">
      <c r="D1395" s="209"/>
      <c r="E1395" s="209"/>
      <c r="F1395" s="209"/>
      <c r="G1395" s="209"/>
      <c r="H1395" s="209"/>
      <c r="I1395" s="209"/>
      <c r="J1395" s="209"/>
      <c r="O1395" s="209"/>
      <c r="P1395" s="209"/>
      <c r="Q1395" s="209"/>
      <c r="R1395" s="209"/>
      <c r="S1395" s="209"/>
      <c r="T1395" s="209"/>
      <c r="U1395" s="209"/>
      <c r="V1395" s="209"/>
      <c r="W1395" s="209"/>
    </row>
    <row r="1396" spans="4:23" x14ac:dyDescent="0.25">
      <c r="D1396" s="209"/>
      <c r="E1396" s="209"/>
      <c r="F1396" s="209"/>
      <c r="G1396" s="209"/>
      <c r="H1396" s="209"/>
      <c r="I1396" s="209"/>
      <c r="J1396" s="209"/>
      <c r="O1396" s="209"/>
      <c r="P1396" s="209"/>
      <c r="Q1396" s="209"/>
      <c r="R1396" s="209"/>
      <c r="S1396" s="209"/>
      <c r="T1396" s="209"/>
      <c r="U1396" s="209"/>
      <c r="V1396" s="209"/>
      <c r="W1396" s="209"/>
    </row>
    <row r="1397" spans="4:23" x14ac:dyDescent="0.25">
      <c r="D1397" s="209"/>
      <c r="E1397" s="209"/>
      <c r="F1397" s="209"/>
      <c r="G1397" s="209"/>
      <c r="H1397" s="209"/>
      <c r="I1397" s="209"/>
      <c r="J1397" s="209"/>
      <c r="O1397" s="209"/>
      <c r="P1397" s="209"/>
      <c r="Q1397" s="209"/>
      <c r="R1397" s="209"/>
      <c r="S1397" s="209"/>
      <c r="T1397" s="209"/>
      <c r="U1397" s="209"/>
      <c r="V1397" s="209"/>
      <c r="W1397" s="209"/>
    </row>
    <row r="1398" spans="4:23" x14ac:dyDescent="0.25">
      <c r="D1398" s="209"/>
      <c r="E1398" s="209"/>
      <c r="F1398" s="209"/>
      <c r="G1398" s="209"/>
      <c r="H1398" s="209"/>
      <c r="I1398" s="209"/>
      <c r="J1398" s="209"/>
      <c r="O1398" s="209"/>
      <c r="P1398" s="209"/>
      <c r="Q1398" s="209"/>
      <c r="R1398" s="209"/>
      <c r="S1398" s="209"/>
      <c r="T1398" s="209"/>
      <c r="U1398" s="209"/>
      <c r="V1398" s="209"/>
      <c r="W1398" s="209"/>
    </row>
    <row r="1399" spans="4:23" x14ac:dyDescent="0.25">
      <c r="D1399" s="209"/>
      <c r="E1399" s="209"/>
      <c r="F1399" s="209"/>
      <c r="G1399" s="209"/>
      <c r="H1399" s="209"/>
      <c r="I1399" s="209"/>
      <c r="J1399" s="209"/>
      <c r="O1399" s="209"/>
      <c r="P1399" s="209"/>
      <c r="Q1399" s="209"/>
      <c r="R1399" s="209"/>
      <c r="S1399" s="209"/>
      <c r="T1399" s="209"/>
      <c r="U1399" s="209"/>
      <c r="V1399" s="209"/>
      <c r="W1399" s="209"/>
    </row>
    <row r="1400" spans="4:23" x14ac:dyDescent="0.25">
      <c r="D1400" s="209"/>
      <c r="E1400" s="209"/>
      <c r="F1400" s="209"/>
      <c r="G1400" s="209"/>
      <c r="H1400" s="209"/>
      <c r="I1400" s="209"/>
      <c r="J1400" s="209"/>
      <c r="O1400" s="209"/>
      <c r="P1400" s="209"/>
      <c r="Q1400" s="209"/>
      <c r="R1400" s="209"/>
      <c r="S1400" s="209"/>
      <c r="T1400" s="209"/>
      <c r="U1400" s="209"/>
      <c r="V1400" s="209"/>
      <c r="W1400" s="209"/>
    </row>
    <row r="1401" spans="4:23" x14ac:dyDescent="0.25">
      <c r="D1401" s="209"/>
      <c r="E1401" s="209"/>
      <c r="F1401" s="209"/>
      <c r="G1401" s="209"/>
      <c r="H1401" s="209"/>
      <c r="I1401" s="209"/>
      <c r="J1401" s="209"/>
      <c r="O1401" s="209"/>
      <c r="P1401" s="209"/>
      <c r="Q1401" s="209"/>
      <c r="R1401" s="209"/>
      <c r="S1401" s="209"/>
      <c r="T1401" s="209"/>
      <c r="U1401" s="209"/>
      <c r="V1401" s="209"/>
      <c r="W1401" s="209"/>
    </row>
    <row r="1402" spans="4:23" x14ac:dyDescent="0.25">
      <c r="D1402" s="209"/>
      <c r="E1402" s="209"/>
      <c r="F1402" s="209"/>
      <c r="G1402" s="209"/>
      <c r="H1402" s="209"/>
      <c r="I1402" s="209"/>
      <c r="J1402" s="209"/>
      <c r="O1402" s="209"/>
      <c r="P1402" s="209"/>
      <c r="Q1402" s="209"/>
      <c r="R1402" s="209"/>
      <c r="S1402" s="209"/>
      <c r="T1402" s="209"/>
      <c r="U1402" s="209"/>
      <c r="V1402" s="209"/>
      <c r="W1402" s="209"/>
    </row>
    <row r="1403" spans="4:23" x14ac:dyDescent="0.25">
      <c r="D1403" s="209"/>
      <c r="E1403" s="209"/>
      <c r="F1403" s="209"/>
      <c r="G1403" s="209"/>
      <c r="H1403" s="209"/>
      <c r="I1403" s="209"/>
      <c r="J1403" s="209"/>
      <c r="O1403" s="209"/>
      <c r="P1403" s="209"/>
      <c r="Q1403" s="209"/>
      <c r="R1403" s="209"/>
      <c r="S1403" s="209"/>
      <c r="T1403" s="209"/>
      <c r="U1403" s="209"/>
      <c r="V1403" s="209"/>
      <c r="W1403" s="209"/>
    </row>
    <row r="1404" spans="4:23" x14ac:dyDescent="0.25">
      <c r="D1404" s="209"/>
      <c r="E1404" s="209"/>
      <c r="F1404" s="209"/>
      <c r="G1404" s="209"/>
      <c r="H1404" s="209"/>
      <c r="I1404" s="209"/>
      <c r="J1404" s="209"/>
      <c r="O1404" s="209"/>
      <c r="P1404" s="209"/>
      <c r="Q1404" s="209"/>
      <c r="R1404" s="209"/>
      <c r="S1404" s="209"/>
      <c r="T1404" s="209"/>
      <c r="U1404" s="209"/>
      <c r="V1404" s="209"/>
      <c r="W1404" s="209"/>
    </row>
    <row r="1405" spans="4:23" x14ac:dyDescent="0.25">
      <c r="D1405" s="209"/>
      <c r="E1405" s="209"/>
      <c r="F1405" s="209"/>
      <c r="G1405" s="209"/>
      <c r="H1405" s="209"/>
      <c r="I1405" s="209"/>
      <c r="J1405" s="209"/>
      <c r="O1405" s="209"/>
      <c r="P1405" s="209"/>
      <c r="Q1405" s="209"/>
      <c r="R1405" s="209"/>
      <c r="S1405" s="209"/>
      <c r="T1405" s="209"/>
      <c r="U1405" s="209"/>
      <c r="V1405" s="209"/>
      <c r="W1405" s="209"/>
    </row>
    <row r="1406" spans="4:23" x14ac:dyDescent="0.25">
      <c r="D1406" s="209"/>
      <c r="E1406" s="209"/>
      <c r="F1406" s="209"/>
      <c r="G1406" s="209"/>
      <c r="H1406" s="209"/>
      <c r="I1406" s="209"/>
      <c r="J1406" s="209"/>
      <c r="O1406" s="209"/>
      <c r="P1406" s="209"/>
      <c r="Q1406" s="209"/>
      <c r="R1406" s="209"/>
      <c r="S1406" s="209"/>
      <c r="T1406" s="209"/>
      <c r="U1406" s="209"/>
      <c r="V1406" s="209"/>
      <c r="W1406" s="209"/>
    </row>
    <row r="1407" spans="4:23" x14ac:dyDescent="0.25">
      <c r="D1407" s="209"/>
      <c r="E1407" s="209"/>
      <c r="F1407" s="209"/>
      <c r="G1407" s="209"/>
      <c r="H1407" s="209"/>
      <c r="I1407" s="209"/>
      <c r="J1407" s="209"/>
      <c r="O1407" s="209"/>
      <c r="P1407" s="209"/>
      <c r="Q1407" s="209"/>
      <c r="R1407" s="209"/>
      <c r="S1407" s="209"/>
      <c r="T1407" s="209"/>
      <c r="U1407" s="209"/>
      <c r="V1407" s="209"/>
      <c r="W1407" s="209"/>
    </row>
    <row r="1408" spans="4:23" x14ac:dyDescent="0.25">
      <c r="D1408" s="209"/>
      <c r="E1408" s="209"/>
      <c r="F1408" s="209"/>
      <c r="G1408" s="209"/>
      <c r="H1408" s="209"/>
      <c r="I1408" s="209"/>
      <c r="J1408" s="209"/>
      <c r="O1408" s="209"/>
      <c r="P1408" s="209"/>
      <c r="Q1408" s="209"/>
      <c r="R1408" s="209"/>
      <c r="S1408" s="209"/>
      <c r="T1408" s="209"/>
      <c r="U1408" s="209"/>
      <c r="V1408" s="209"/>
      <c r="W1408" s="209"/>
    </row>
    <row r="1409" spans="4:23" x14ac:dyDescent="0.25">
      <c r="D1409" s="209"/>
      <c r="E1409" s="209"/>
      <c r="F1409" s="209"/>
      <c r="G1409" s="209"/>
      <c r="H1409" s="209"/>
      <c r="I1409" s="209"/>
      <c r="J1409" s="209"/>
      <c r="O1409" s="209"/>
      <c r="P1409" s="209"/>
      <c r="Q1409" s="209"/>
      <c r="R1409" s="209"/>
      <c r="S1409" s="209"/>
      <c r="T1409" s="209"/>
      <c r="U1409" s="209"/>
      <c r="V1409" s="209"/>
      <c r="W1409" s="209"/>
    </row>
    <row r="1410" spans="4:23" x14ac:dyDescent="0.25">
      <c r="D1410" s="209"/>
      <c r="E1410" s="209"/>
      <c r="F1410" s="209"/>
      <c r="G1410" s="209"/>
      <c r="H1410" s="209"/>
      <c r="I1410" s="209"/>
      <c r="J1410" s="209"/>
      <c r="O1410" s="209"/>
      <c r="P1410" s="209"/>
      <c r="Q1410" s="209"/>
      <c r="R1410" s="209"/>
      <c r="S1410" s="209"/>
      <c r="T1410" s="209"/>
      <c r="U1410" s="209"/>
      <c r="V1410" s="209"/>
      <c r="W1410" s="209"/>
    </row>
    <row r="1411" spans="4:23" x14ac:dyDescent="0.25">
      <c r="D1411" s="209"/>
      <c r="E1411" s="209"/>
      <c r="F1411" s="209"/>
      <c r="G1411" s="209"/>
      <c r="H1411" s="209"/>
      <c r="I1411" s="209"/>
      <c r="J1411" s="209"/>
      <c r="O1411" s="209"/>
      <c r="P1411" s="209"/>
      <c r="Q1411" s="209"/>
      <c r="R1411" s="209"/>
      <c r="S1411" s="209"/>
      <c r="T1411" s="209"/>
      <c r="U1411" s="209"/>
      <c r="V1411" s="209"/>
      <c r="W1411" s="209"/>
    </row>
    <row r="1412" spans="4:23" x14ac:dyDescent="0.25">
      <c r="D1412" s="209"/>
      <c r="E1412" s="209"/>
      <c r="F1412" s="209"/>
      <c r="G1412" s="209"/>
      <c r="H1412" s="209"/>
      <c r="I1412" s="209"/>
      <c r="J1412" s="209"/>
      <c r="O1412" s="209"/>
      <c r="P1412" s="209"/>
      <c r="Q1412" s="209"/>
      <c r="R1412" s="209"/>
      <c r="S1412" s="209"/>
      <c r="T1412" s="209"/>
      <c r="U1412" s="209"/>
      <c r="V1412" s="209"/>
      <c r="W1412" s="209"/>
    </row>
    <row r="1413" spans="4:23" x14ac:dyDescent="0.25">
      <c r="D1413" s="209"/>
      <c r="E1413" s="209"/>
      <c r="F1413" s="209"/>
      <c r="G1413" s="209"/>
      <c r="H1413" s="209"/>
      <c r="I1413" s="209"/>
      <c r="J1413" s="209"/>
      <c r="O1413" s="209"/>
      <c r="P1413" s="209"/>
      <c r="Q1413" s="209"/>
      <c r="R1413" s="209"/>
      <c r="S1413" s="209"/>
      <c r="T1413" s="209"/>
      <c r="U1413" s="209"/>
      <c r="V1413" s="209"/>
      <c r="W1413" s="209"/>
    </row>
    <row r="1414" spans="4:23" x14ac:dyDescent="0.25">
      <c r="D1414" s="209"/>
      <c r="E1414" s="209"/>
      <c r="F1414" s="209"/>
      <c r="G1414" s="209"/>
      <c r="H1414" s="209"/>
      <c r="I1414" s="209"/>
      <c r="J1414" s="209"/>
      <c r="O1414" s="209"/>
      <c r="P1414" s="209"/>
      <c r="Q1414" s="209"/>
      <c r="R1414" s="209"/>
      <c r="S1414" s="209"/>
      <c r="T1414" s="209"/>
      <c r="U1414" s="209"/>
      <c r="V1414" s="209"/>
      <c r="W1414" s="209"/>
    </row>
    <row r="1415" spans="4:23" x14ac:dyDescent="0.25">
      <c r="D1415" s="209"/>
      <c r="E1415" s="209"/>
      <c r="F1415" s="209"/>
      <c r="G1415" s="209"/>
      <c r="H1415" s="209"/>
      <c r="I1415" s="209"/>
      <c r="J1415" s="209"/>
      <c r="O1415" s="209"/>
      <c r="P1415" s="209"/>
      <c r="Q1415" s="209"/>
      <c r="R1415" s="209"/>
      <c r="S1415" s="209"/>
      <c r="T1415" s="209"/>
      <c r="U1415" s="209"/>
      <c r="V1415" s="209"/>
      <c r="W1415" s="209"/>
    </row>
    <row r="1416" spans="4:23" x14ac:dyDescent="0.25">
      <c r="D1416" s="209"/>
      <c r="E1416" s="209"/>
      <c r="F1416" s="209"/>
      <c r="G1416" s="209"/>
      <c r="H1416" s="209"/>
      <c r="I1416" s="209"/>
      <c r="J1416" s="209"/>
      <c r="O1416" s="209"/>
      <c r="P1416" s="209"/>
      <c r="Q1416" s="209"/>
      <c r="R1416" s="209"/>
      <c r="S1416" s="209"/>
      <c r="T1416" s="209"/>
      <c r="U1416" s="209"/>
      <c r="V1416" s="209"/>
      <c r="W1416" s="209"/>
    </row>
    <row r="1417" spans="4:23" x14ac:dyDescent="0.25">
      <c r="D1417" s="209"/>
      <c r="E1417" s="209"/>
      <c r="F1417" s="209"/>
      <c r="G1417" s="209"/>
      <c r="H1417" s="209"/>
      <c r="I1417" s="209"/>
      <c r="J1417" s="209"/>
      <c r="O1417" s="209"/>
      <c r="P1417" s="209"/>
      <c r="Q1417" s="209"/>
      <c r="R1417" s="209"/>
      <c r="S1417" s="209"/>
      <c r="T1417" s="209"/>
      <c r="U1417" s="209"/>
      <c r="V1417" s="209"/>
      <c r="W1417" s="209"/>
    </row>
    <row r="1418" spans="4:23" x14ac:dyDescent="0.25">
      <c r="D1418" s="209"/>
      <c r="E1418" s="209"/>
      <c r="F1418" s="209"/>
      <c r="G1418" s="209"/>
      <c r="H1418" s="209"/>
      <c r="I1418" s="209"/>
      <c r="J1418" s="209"/>
      <c r="O1418" s="209"/>
      <c r="P1418" s="209"/>
      <c r="Q1418" s="209"/>
      <c r="R1418" s="209"/>
      <c r="S1418" s="209"/>
      <c r="T1418" s="209"/>
      <c r="U1418" s="209"/>
      <c r="V1418" s="209"/>
      <c r="W1418" s="209"/>
    </row>
    <row r="1419" spans="4:23" x14ac:dyDescent="0.25">
      <c r="D1419" s="209"/>
      <c r="E1419" s="209"/>
      <c r="F1419" s="209"/>
      <c r="G1419" s="209"/>
      <c r="H1419" s="209"/>
      <c r="I1419" s="209"/>
      <c r="J1419" s="209"/>
      <c r="O1419" s="209"/>
      <c r="P1419" s="209"/>
      <c r="Q1419" s="209"/>
      <c r="R1419" s="209"/>
      <c r="S1419" s="209"/>
      <c r="T1419" s="209"/>
      <c r="U1419" s="209"/>
      <c r="V1419" s="209"/>
      <c r="W1419" s="209"/>
    </row>
    <row r="1420" spans="4:23" x14ac:dyDescent="0.25">
      <c r="D1420" s="209"/>
      <c r="E1420" s="209"/>
      <c r="F1420" s="209"/>
      <c r="G1420" s="209"/>
      <c r="H1420" s="209"/>
      <c r="I1420" s="209"/>
      <c r="J1420" s="209"/>
      <c r="O1420" s="209"/>
      <c r="P1420" s="209"/>
      <c r="Q1420" s="209"/>
      <c r="R1420" s="209"/>
      <c r="S1420" s="209"/>
      <c r="T1420" s="209"/>
      <c r="U1420" s="209"/>
      <c r="V1420" s="209"/>
      <c r="W1420" s="209"/>
    </row>
    <row r="1421" spans="4:23" x14ac:dyDescent="0.25">
      <c r="D1421" s="209"/>
      <c r="E1421" s="209"/>
      <c r="F1421" s="209"/>
      <c r="G1421" s="209"/>
      <c r="H1421" s="209"/>
      <c r="I1421" s="209"/>
      <c r="J1421" s="209"/>
      <c r="O1421" s="209"/>
      <c r="P1421" s="209"/>
      <c r="Q1421" s="209"/>
      <c r="R1421" s="209"/>
      <c r="S1421" s="209"/>
      <c r="T1421" s="209"/>
      <c r="U1421" s="209"/>
      <c r="V1421" s="209"/>
      <c r="W1421" s="209"/>
    </row>
    <row r="1422" spans="4:23" x14ac:dyDescent="0.25">
      <c r="D1422" s="209"/>
      <c r="E1422" s="209"/>
      <c r="F1422" s="209"/>
      <c r="G1422" s="209"/>
      <c r="H1422" s="209"/>
      <c r="I1422" s="209"/>
      <c r="J1422" s="209"/>
      <c r="O1422" s="209"/>
      <c r="P1422" s="209"/>
      <c r="Q1422" s="209"/>
      <c r="R1422" s="209"/>
      <c r="S1422" s="209"/>
      <c r="T1422" s="209"/>
      <c r="U1422" s="209"/>
      <c r="V1422" s="209"/>
      <c r="W1422" s="209"/>
    </row>
    <row r="1423" spans="4:23" x14ac:dyDescent="0.25">
      <c r="D1423" s="209"/>
      <c r="E1423" s="209"/>
      <c r="F1423" s="209"/>
      <c r="G1423" s="209"/>
      <c r="H1423" s="209"/>
      <c r="I1423" s="209"/>
      <c r="J1423" s="209"/>
      <c r="O1423" s="209"/>
      <c r="P1423" s="209"/>
      <c r="Q1423" s="209"/>
      <c r="R1423" s="209"/>
      <c r="S1423" s="209"/>
      <c r="T1423" s="209"/>
      <c r="U1423" s="209"/>
      <c r="V1423" s="209"/>
      <c r="W1423" s="209"/>
    </row>
    <row r="1424" spans="4:23" x14ac:dyDescent="0.25">
      <c r="D1424" s="209"/>
      <c r="E1424" s="209"/>
      <c r="F1424" s="209"/>
      <c r="G1424" s="209"/>
      <c r="H1424" s="209"/>
      <c r="I1424" s="209"/>
      <c r="J1424" s="209"/>
      <c r="O1424" s="209"/>
      <c r="P1424" s="209"/>
      <c r="Q1424" s="209"/>
      <c r="R1424" s="209"/>
      <c r="S1424" s="209"/>
      <c r="T1424" s="209"/>
      <c r="U1424" s="209"/>
      <c r="V1424" s="209"/>
      <c r="W1424" s="209"/>
    </row>
    <row r="1425" spans="4:23" x14ac:dyDescent="0.25">
      <c r="D1425" s="209"/>
      <c r="E1425" s="209"/>
      <c r="F1425" s="209"/>
      <c r="G1425" s="209"/>
      <c r="H1425" s="209"/>
      <c r="I1425" s="209"/>
      <c r="J1425" s="209"/>
      <c r="O1425" s="209"/>
      <c r="P1425" s="209"/>
      <c r="Q1425" s="209"/>
      <c r="R1425" s="209"/>
      <c r="S1425" s="209"/>
      <c r="T1425" s="209"/>
      <c r="U1425" s="209"/>
      <c r="V1425" s="209"/>
      <c r="W1425" s="209"/>
    </row>
    <row r="1426" spans="4:23" x14ac:dyDescent="0.25">
      <c r="D1426" s="209"/>
      <c r="E1426" s="209"/>
      <c r="F1426" s="209"/>
      <c r="G1426" s="209"/>
      <c r="H1426" s="209"/>
      <c r="I1426" s="209"/>
      <c r="J1426" s="209"/>
      <c r="O1426" s="209"/>
      <c r="P1426" s="209"/>
      <c r="Q1426" s="209"/>
      <c r="R1426" s="209"/>
      <c r="S1426" s="209"/>
      <c r="T1426" s="209"/>
      <c r="U1426" s="209"/>
      <c r="V1426" s="209"/>
      <c r="W1426" s="209"/>
    </row>
    <row r="1427" spans="4:23" x14ac:dyDescent="0.25">
      <c r="D1427" s="209"/>
      <c r="E1427" s="209"/>
      <c r="F1427" s="209"/>
      <c r="G1427" s="209"/>
      <c r="H1427" s="209"/>
      <c r="I1427" s="209"/>
      <c r="J1427" s="209"/>
      <c r="O1427" s="209"/>
      <c r="P1427" s="209"/>
      <c r="Q1427" s="209"/>
      <c r="R1427" s="209"/>
      <c r="S1427" s="209"/>
      <c r="T1427" s="209"/>
      <c r="U1427" s="209"/>
      <c r="V1427" s="209"/>
      <c r="W1427" s="209"/>
    </row>
    <row r="1428" spans="4:23" x14ac:dyDescent="0.25">
      <c r="D1428" s="209"/>
      <c r="E1428" s="209"/>
      <c r="F1428" s="209"/>
      <c r="G1428" s="209"/>
      <c r="H1428" s="209"/>
      <c r="I1428" s="209"/>
      <c r="J1428" s="209"/>
      <c r="O1428" s="209"/>
      <c r="P1428" s="209"/>
      <c r="Q1428" s="209"/>
      <c r="R1428" s="209"/>
      <c r="S1428" s="209"/>
      <c r="T1428" s="209"/>
      <c r="U1428" s="209"/>
      <c r="V1428" s="209"/>
      <c r="W1428" s="209"/>
    </row>
    <row r="1429" spans="4:23" x14ac:dyDescent="0.25">
      <c r="D1429" s="209"/>
      <c r="E1429" s="209"/>
      <c r="F1429" s="209"/>
      <c r="G1429" s="209"/>
      <c r="H1429" s="209"/>
      <c r="I1429" s="209"/>
      <c r="J1429" s="209"/>
      <c r="O1429" s="209"/>
      <c r="P1429" s="209"/>
      <c r="Q1429" s="209"/>
      <c r="R1429" s="209"/>
      <c r="S1429" s="209"/>
      <c r="T1429" s="209"/>
      <c r="U1429" s="209"/>
      <c r="V1429" s="209"/>
      <c r="W1429" s="209"/>
    </row>
    <row r="1430" spans="4:23" x14ac:dyDescent="0.25">
      <c r="D1430" s="209"/>
      <c r="E1430" s="209"/>
      <c r="F1430" s="209"/>
      <c r="G1430" s="209"/>
      <c r="H1430" s="209"/>
      <c r="I1430" s="209"/>
      <c r="J1430" s="209"/>
      <c r="O1430" s="209"/>
      <c r="P1430" s="209"/>
      <c r="Q1430" s="209"/>
      <c r="R1430" s="209"/>
      <c r="S1430" s="209"/>
      <c r="T1430" s="209"/>
      <c r="U1430" s="209"/>
      <c r="V1430" s="209"/>
      <c r="W1430" s="209"/>
    </row>
    <row r="1431" spans="4:23" x14ac:dyDescent="0.25">
      <c r="D1431" s="209"/>
      <c r="E1431" s="209"/>
      <c r="F1431" s="209"/>
      <c r="G1431" s="209"/>
      <c r="H1431" s="209"/>
      <c r="I1431" s="209"/>
      <c r="J1431" s="209"/>
      <c r="O1431" s="209"/>
      <c r="P1431" s="209"/>
      <c r="Q1431" s="209"/>
      <c r="R1431" s="209"/>
      <c r="S1431" s="209"/>
      <c r="T1431" s="209"/>
      <c r="U1431" s="209"/>
      <c r="V1431" s="209"/>
      <c r="W1431" s="209"/>
    </row>
    <row r="1432" spans="4:23" x14ac:dyDescent="0.25">
      <c r="D1432" s="209"/>
      <c r="E1432" s="209"/>
      <c r="F1432" s="209"/>
      <c r="G1432" s="209"/>
      <c r="H1432" s="209"/>
      <c r="I1432" s="209"/>
      <c r="J1432" s="209"/>
      <c r="O1432" s="209"/>
      <c r="P1432" s="209"/>
      <c r="Q1432" s="209"/>
      <c r="R1432" s="209"/>
      <c r="S1432" s="209"/>
      <c r="T1432" s="209"/>
      <c r="U1432" s="209"/>
      <c r="V1432" s="209"/>
      <c r="W1432" s="209"/>
    </row>
    <row r="1433" spans="4:23" x14ac:dyDescent="0.25">
      <c r="D1433" s="209"/>
      <c r="E1433" s="209"/>
      <c r="F1433" s="209"/>
      <c r="G1433" s="209"/>
      <c r="H1433" s="209"/>
      <c r="I1433" s="209"/>
      <c r="J1433" s="209"/>
      <c r="O1433" s="209"/>
      <c r="P1433" s="209"/>
      <c r="Q1433" s="209"/>
      <c r="R1433" s="209"/>
      <c r="S1433" s="209"/>
      <c r="T1433" s="209"/>
      <c r="U1433" s="209"/>
      <c r="V1433" s="209"/>
      <c r="W1433" s="209"/>
    </row>
    <row r="1434" spans="4:23" x14ac:dyDescent="0.25">
      <c r="D1434" s="209"/>
      <c r="E1434" s="209"/>
      <c r="F1434" s="209"/>
      <c r="G1434" s="209"/>
      <c r="H1434" s="209"/>
      <c r="I1434" s="209"/>
      <c r="J1434" s="209"/>
      <c r="O1434" s="209"/>
      <c r="P1434" s="209"/>
      <c r="Q1434" s="209"/>
      <c r="R1434" s="209"/>
      <c r="S1434" s="209"/>
      <c r="T1434" s="209"/>
      <c r="U1434" s="209"/>
      <c r="V1434" s="209"/>
      <c r="W1434" s="209"/>
    </row>
    <row r="1435" spans="4:23" x14ac:dyDescent="0.25">
      <c r="D1435" s="209"/>
      <c r="E1435" s="209"/>
      <c r="F1435" s="209"/>
      <c r="G1435" s="209"/>
      <c r="H1435" s="209"/>
      <c r="I1435" s="209"/>
      <c r="J1435" s="209"/>
      <c r="O1435" s="209"/>
      <c r="P1435" s="209"/>
      <c r="Q1435" s="209"/>
      <c r="R1435" s="209"/>
      <c r="S1435" s="209"/>
      <c r="T1435" s="209"/>
      <c r="U1435" s="209"/>
      <c r="V1435" s="209"/>
      <c r="W1435" s="209"/>
    </row>
    <row r="1436" spans="4:23" x14ac:dyDescent="0.25">
      <c r="D1436" s="209"/>
      <c r="E1436" s="209"/>
      <c r="F1436" s="209"/>
      <c r="G1436" s="209"/>
      <c r="H1436" s="209"/>
      <c r="I1436" s="209"/>
      <c r="J1436" s="209"/>
      <c r="O1436" s="209"/>
      <c r="P1436" s="209"/>
      <c r="Q1436" s="209"/>
      <c r="R1436" s="209"/>
      <c r="S1436" s="209"/>
      <c r="T1436" s="209"/>
      <c r="U1436" s="209"/>
      <c r="V1436" s="209"/>
      <c r="W1436" s="209"/>
    </row>
    <row r="1437" spans="4:23" x14ac:dyDescent="0.25">
      <c r="D1437" s="209"/>
      <c r="E1437" s="209"/>
      <c r="F1437" s="209"/>
      <c r="G1437" s="209"/>
      <c r="H1437" s="209"/>
      <c r="I1437" s="209"/>
      <c r="J1437" s="209"/>
      <c r="O1437" s="209"/>
      <c r="P1437" s="209"/>
      <c r="Q1437" s="209"/>
      <c r="R1437" s="209"/>
      <c r="S1437" s="209"/>
      <c r="T1437" s="209"/>
      <c r="U1437" s="209"/>
      <c r="V1437" s="209"/>
      <c r="W1437" s="209"/>
    </row>
    <row r="1438" spans="4:23" x14ac:dyDescent="0.25">
      <c r="D1438" s="209"/>
      <c r="E1438" s="209"/>
      <c r="F1438" s="209"/>
      <c r="G1438" s="209"/>
      <c r="H1438" s="209"/>
      <c r="I1438" s="209"/>
      <c r="J1438" s="209"/>
      <c r="O1438" s="209"/>
      <c r="P1438" s="209"/>
      <c r="Q1438" s="209"/>
      <c r="R1438" s="209"/>
      <c r="S1438" s="209"/>
      <c r="T1438" s="209"/>
      <c r="U1438" s="209"/>
      <c r="V1438" s="209"/>
      <c r="W1438" s="209"/>
    </row>
    <row r="1439" spans="4:23" x14ac:dyDescent="0.25">
      <c r="D1439" s="209"/>
      <c r="E1439" s="209"/>
      <c r="F1439" s="209"/>
      <c r="G1439" s="209"/>
      <c r="H1439" s="209"/>
      <c r="I1439" s="209"/>
      <c r="J1439" s="209"/>
      <c r="O1439" s="209"/>
      <c r="P1439" s="209"/>
      <c r="Q1439" s="209"/>
      <c r="R1439" s="209"/>
      <c r="S1439" s="209"/>
      <c r="T1439" s="209"/>
      <c r="U1439" s="209"/>
      <c r="V1439" s="209"/>
      <c r="W1439" s="209"/>
    </row>
    <row r="1440" spans="4:23" x14ac:dyDescent="0.25">
      <c r="D1440" s="209"/>
      <c r="E1440" s="209"/>
      <c r="F1440" s="209"/>
      <c r="G1440" s="209"/>
      <c r="H1440" s="209"/>
      <c r="I1440" s="209"/>
      <c r="J1440" s="209"/>
      <c r="O1440" s="209"/>
      <c r="P1440" s="209"/>
      <c r="Q1440" s="209"/>
      <c r="R1440" s="209"/>
      <c r="S1440" s="209"/>
      <c r="T1440" s="209"/>
      <c r="U1440" s="209"/>
      <c r="V1440" s="209"/>
      <c r="W1440" s="209"/>
    </row>
    <row r="1441" spans="4:23" x14ac:dyDescent="0.25">
      <c r="D1441" s="209"/>
      <c r="E1441" s="209"/>
      <c r="F1441" s="209"/>
      <c r="G1441" s="209"/>
      <c r="H1441" s="209"/>
      <c r="I1441" s="209"/>
      <c r="J1441" s="209"/>
      <c r="O1441" s="209"/>
      <c r="P1441" s="209"/>
      <c r="Q1441" s="209"/>
      <c r="R1441" s="209"/>
      <c r="S1441" s="209"/>
      <c r="T1441" s="209"/>
      <c r="U1441" s="209"/>
      <c r="V1441" s="209"/>
      <c r="W1441" s="209"/>
    </row>
    <row r="1442" spans="4:23" x14ac:dyDescent="0.25">
      <c r="D1442" s="209"/>
      <c r="E1442" s="209"/>
      <c r="F1442" s="209"/>
      <c r="G1442" s="209"/>
      <c r="H1442" s="209"/>
      <c r="I1442" s="209"/>
      <c r="J1442" s="209"/>
      <c r="O1442" s="209"/>
      <c r="P1442" s="209"/>
      <c r="Q1442" s="209"/>
      <c r="R1442" s="209"/>
      <c r="S1442" s="209"/>
      <c r="T1442" s="209"/>
      <c r="U1442" s="209"/>
      <c r="V1442" s="209"/>
      <c r="W1442" s="209"/>
    </row>
    <row r="1443" spans="4:23" x14ac:dyDescent="0.25">
      <c r="D1443" s="209"/>
      <c r="E1443" s="209"/>
      <c r="F1443" s="209"/>
      <c r="G1443" s="209"/>
      <c r="H1443" s="209"/>
      <c r="I1443" s="209"/>
      <c r="J1443" s="209"/>
      <c r="O1443" s="209"/>
      <c r="P1443" s="209"/>
      <c r="Q1443" s="209"/>
      <c r="R1443" s="209"/>
      <c r="S1443" s="209"/>
      <c r="T1443" s="209"/>
      <c r="U1443" s="209"/>
      <c r="V1443" s="209"/>
      <c r="W1443" s="209"/>
    </row>
    <row r="1444" spans="4:23" x14ac:dyDescent="0.25">
      <c r="D1444" s="209"/>
      <c r="E1444" s="209"/>
      <c r="F1444" s="209"/>
      <c r="G1444" s="209"/>
      <c r="H1444" s="209"/>
      <c r="I1444" s="209"/>
      <c r="J1444" s="209"/>
      <c r="O1444" s="209"/>
      <c r="P1444" s="209"/>
      <c r="Q1444" s="209"/>
      <c r="R1444" s="209"/>
      <c r="S1444" s="209"/>
      <c r="T1444" s="209"/>
      <c r="U1444" s="209"/>
      <c r="V1444" s="209"/>
      <c r="W1444" s="209"/>
    </row>
    <row r="1445" spans="4:23" x14ac:dyDescent="0.25">
      <c r="D1445" s="209"/>
      <c r="E1445" s="209"/>
      <c r="F1445" s="209"/>
      <c r="G1445" s="209"/>
      <c r="H1445" s="209"/>
      <c r="I1445" s="209"/>
      <c r="J1445" s="209"/>
      <c r="O1445" s="209"/>
      <c r="P1445" s="209"/>
      <c r="Q1445" s="209"/>
      <c r="R1445" s="209"/>
      <c r="S1445" s="209"/>
      <c r="T1445" s="209"/>
      <c r="U1445" s="209"/>
      <c r="V1445" s="209"/>
      <c r="W1445" s="209"/>
    </row>
    <row r="1446" spans="4:23" x14ac:dyDescent="0.25">
      <c r="D1446" s="209"/>
      <c r="E1446" s="209"/>
      <c r="F1446" s="209"/>
      <c r="G1446" s="209"/>
      <c r="H1446" s="209"/>
      <c r="I1446" s="209"/>
      <c r="J1446" s="209"/>
      <c r="O1446" s="209"/>
      <c r="P1446" s="209"/>
      <c r="Q1446" s="209"/>
      <c r="R1446" s="209"/>
      <c r="S1446" s="209"/>
      <c r="T1446" s="209"/>
      <c r="U1446" s="209"/>
      <c r="V1446" s="209"/>
      <c r="W1446" s="209"/>
    </row>
    <row r="1447" spans="4:23" x14ac:dyDescent="0.25">
      <c r="D1447" s="209"/>
      <c r="E1447" s="209"/>
      <c r="F1447" s="209"/>
      <c r="G1447" s="209"/>
      <c r="H1447" s="209"/>
      <c r="I1447" s="209"/>
      <c r="J1447" s="209"/>
      <c r="O1447" s="209"/>
      <c r="P1447" s="209"/>
      <c r="Q1447" s="209"/>
      <c r="R1447" s="209"/>
      <c r="S1447" s="209"/>
      <c r="T1447" s="209"/>
      <c r="U1447" s="209"/>
      <c r="V1447" s="209"/>
      <c r="W1447" s="209"/>
    </row>
    <row r="1448" spans="4:23" x14ac:dyDescent="0.25">
      <c r="D1448" s="209"/>
      <c r="E1448" s="209"/>
      <c r="F1448" s="209"/>
      <c r="G1448" s="209"/>
      <c r="H1448" s="209"/>
      <c r="I1448" s="209"/>
      <c r="J1448" s="209"/>
      <c r="O1448" s="209"/>
      <c r="P1448" s="209"/>
      <c r="Q1448" s="209"/>
      <c r="R1448" s="209"/>
      <c r="S1448" s="209"/>
      <c r="T1448" s="209"/>
      <c r="U1448" s="209"/>
      <c r="V1448" s="209"/>
      <c r="W1448" s="209"/>
    </row>
    <row r="1449" spans="4:23" x14ac:dyDescent="0.25">
      <c r="D1449" s="209"/>
      <c r="E1449" s="209"/>
      <c r="F1449" s="209"/>
      <c r="G1449" s="209"/>
      <c r="H1449" s="209"/>
      <c r="I1449" s="209"/>
      <c r="J1449" s="209"/>
      <c r="O1449" s="209"/>
      <c r="P1449" s="209"/>
      <c r="Q1449" s="209"/>
      <c r="R1449" s="209"/>
      <c r="S1449" s="209"/>
      <c r="T1449" s="209"/>
      <c r="U1449" s="209"/>
      <c r="V1449" s="209"/>
      <c r="W1449" s="209"/>
    </row>
    <row r="1450" spans="4:23" x14ac:dyDescent="0.25">
      <c r="D1450" s="209"/>
      <c r="E1450" s="209"/>
      <c r="F1450" s="209"/>
      <c r="G1450" s="209"/>
      <c r="H1450" s="209"/>
      <c r="I1450" s="209"/>
      <c r="J1450" s="209"/>
      <c r="O1450" s="209"/>
      <c r="P1450" s="209"/>
      <c r="Q1450" s="209"/>
      <c r="R1450" s="209"/>
      <c r="S1450" s="209"/>
      <c r="T1450" s="209"/>
      <c r="U1450" s="209"/>
      <c r="V1450" s="209"/>
      <c r="W1450" s="209"/>
    </row>
    <row r="1451" spans="4:23" x14ac:dyDescent="0.25">
      <c r="D1451" s="209"/>
      <c r="E1451" s="209"/>
      <c r="F1451" s="209"/>
      <c r="G1451" s="209"/>
      <c r="H1451" s="209"/>
      <c r="I1451" s="209"/>
      <c r="J1451" s="209"/>
      <c r="O1451" s="209"/>
      <c r="P1451" s="209"/>
      <c r="Q1451" s="209"/>
      <c r="R1451" s="209"/>
      <c r="S1451" s="209"/>
      <c r="T1451" s="209"/>
      <c r="U1451" s="209"/>
      <c r="V1451" s="209"/>
      <c r="W1451" s="209"/>
    </row>
    <row r="1452" spans="4:23" x14ac:dyDescent="0.25">
      <c r="D1452" s="209"/>
      <c r="E1452" s="209"/>
      <c r="F1452" s="209"/>
      <c r="G1452" s="209"/>
      <c r="H1452" s="209"/>
      <c r="I1452" s="209"/>
      <c r="J1452" s="209"/>
      <c r="O1452" s="209"/>
      <c r="P1452" s="209"/>
      <c r="Q1452" s="209"/>
      <c r="R1452" s="209"/>
      <c r="S1452" s="209"/>
      <c r="T1452" s="209"/>
      <c r="U1452" s="209"/>
      <c r="V1452" s="209"/>
      <c r="W1452" s="209"/>
    </row>
    <row r="1453" spans="4:23" x14ac:dyDescent="0.25">
      <c r="D1453" s="209"/>
      <c r="E1453" s="209"/>
      <c r="F1453" s="209"/>
      <c r="G1453" s="209"/>
      <c r="H1453" s="209"/>
      <c r="I1453" s="209"/>
      <c r="J1453" s="209"/>
      <c r="O1453" s="209"/>
      <c r="P1453" s="209"/>
      <c r="Q1453" s="209"/>
      <c r="R1453" s="209"/>
      <c r="S1453" s="209"/>
      <c r="T1453" s="209"/>
      <c r="U1453" s="209"/>
      <c r="V1453" s="209"/>
      <c r="W1453" s="209"/>
    </row>
    <row r="1454" spans="4:23" x14ac:dyDescent="0.25">
      <c r="D1454" s="209"/>
      <c r="E1454" s="209"/>
      <c r="F1454" s="209"/>
      <c r="G1454" s="209"/>
      <c r="H1454" s="209"/>
      <c r="I1454" s="209"/>
      <c r="J1454" s="209"/>
      <c r="O1454" s="209"/>
      <c r="P1454" s="209"/>
      <c r="Q1454" s="209"/>
      <c r="R1454" s="209"/>
      <c r="S1454" s="209"/>
      <c r="T1454" s="209"/>
      <c r="U1454" s="209"/>
      <c r="V1454" s="209"/>
      <c r="W1454" s="209"/>
    </row>
    <row r="1455" spans="4:23" x14ac:dyDescent="0.25">
      <c r="D1455" s="209"/>
      <c r="E1455" s="209"/>
      <c r="F1455" s="209"/>
      <c r="G1455" s="209"/>
      <c r="H1455" s="209"/>
      <c r="I1455" s="209"/>
      <c r="J1455" s="209"/>
      <c r="O1455" s="209"/>
      <c r="P1455" s="209"/>
      <c r="Q1455" s="209"/>
      <c r="R1455" s="209"/>
      <c r="S1455" s="209"/>
      <c r="T1455" s="209"/>
      <c r="U1455" s="209"/>
      <c r="V1455" s="209"/>
      <c r="W1455" s="209"/>
    </row>
    <row r="1456" spans="4:23" x14ac:dyDescent="0.25">
      <c r="D1456" s="209"/>
      <c r="E1456" s="209"/>
      <c r="F1456" s="209"/>
      <c r="G1456" s="209"/>
      <c r="H1456" s="209"/>
      <c r="I1456" s="209"/>
      <c r="J1456" s="209"/>
      <c r="O1456" s="209"/>
      <c r="P1456" s="209"/>
      <c r="Q1456" s="209"/>
      <c r="R1456" s="209"/>
      <c r="S1456" s="209"/>
      <c r="T1456" s="209"/>
      <c r="U1456" s="209"/>
      <c r="V1456" s="209"/>
      <c r="W1456" s="209"/>
    </row>
    <row r="1457" spans="4:23" x14ac:dyDescent="0.25">
      <c r="D1457" s="209"/>
      <c r="E1457" s="209"/>
      <c r="F1457" s="209"/>
      <c r="G1457" s="209"/>
      <c r="H1457" s="209"/>
      <c r="I1457" s="209"/>
      <c r="J1457" s="209"/>
      <c r="O1457" s="209"/>
      <c r="P1457" s="209"/>
      <c r="Q1457" s="209"/>
      <c r="R1457" s="209"/>
      <c r="S1457" s="209"/>
      <c r="T1457" s="209"/>
      <c r="U1457" s="209"/>
      <c r="V1457" s="209"/>
      <c r="W1457" s="209"/>
    </row>
    <row r="1458" spans="4:23" x14ac:dyDescent="0.25">
      <c r="D1458" s="209"/>
      <c r="E1458" s="209"/>
      <c r="F1458" s="209"/>
      <c r="G1458" s="209"/>
      <c r="H1458" s="209"/>
      <c r="I1458" s="209"/>
      <c r="J1458" s="209"/>
      <c r="O1458" s="209"/>
      <c r="P1458" s="209"/>
      <c r="Q1458" s="209"/>
      <c r="R1458" s="209"/>
      <c r="S1458" s="209"/>
      <c r="T1458" s="209"/>
      <c r="U1458" s="209"/>
      <c r="V1458" s="209"/>
      <c r="W1458" s="209"/>
    </row>
    <row r="1459" spans="4:23" x14ac:dyDescent="0.25">
      <c r="D1459" s="209"/>
      <c r="E1459" s="209"/>
      <c r="F1459" s="209"/>
      <c r="G1459" s="209"/>
      <c r="H1459" s="209"/>
      <c r="I1459" s="209"/>
      <c r="J1459" s="209"/>
      <c r="O1459" s="209"/>
      <c r="P1459" s="209"/>
      <c r="Q1459" s="209"/>
      <c r="R1459" s="209"/>
      <c r="S1459" s="209"/>
      <c r="T1459" s="209"/>
      <c r="U1459" s="209"/>
      <c r="V1459" s="209"/>
      <c r="W1459" s="209"/>
    </row>
    <row r="1460" spans="4:23" x14ac:dyDescent="0.25">
      <c r="D1460" s="209"/>
      <c r="E1460" s="209"/>
      <c r="F1460" s="209"/>
      <c r="G1460" s="209"/>
      <c r="H1460" s="209"/>
      <c r="I1460" s="209"/>
      <c r="J1460" s="209"/>
      <c r="O1460" s="209"/>
      <c r="P1460" s="209"/>
      <c r="Q1460" s="209"/>
      <c r="R1460" s="209"/>
      <c r="S1460" s="209"/>
      <c r="T1460" s="209"/>
      <c r="U1460" s="209"/>
      <c r="V1460" s="209"/>
      <c r="W1460" s="209"/>
    </row>
    <row r="1461" spans="4:23" x14ac:dyDescent="0.25">
      <c r="D1461" s="209"/>
      <c r="E1461" s="209"/>
      <c r="F1461" s="209"/>
      <c r="G1461" s="209"/>
      <c r="H1461" s="209"/>
      <c r="I1461" s="209"/>
      <c r="J1461" s="209"/>
      <c r="O1461" s="209"/>
      <c r="P1461" s="209"/>
      <c r="Q1461" s="209"/>
      <c r="R1461" s="209"/>
      <c r="S1461" s="209"/>
      <c r="T1461" s="209"/>
      <c r="U1461" s="209"/>
      <c r="V1461" s="209"/>
      <c r="W1461" s="209"/>
    </row>
    <row r="1462" spans="4:23" x14ac:dyDescent="0.25">
      <c r="D1462" s="209"/>
      <c r="E1462" s="209"/>
      <c r="F1462" s="209"/>
      <c r="G1462" s="209"/>
      <c r="H1462" s="209"/>
      <c r="I1462" s="209"/>
      <c r="J1462" s="209"/>
      <c r="O1462" s="209"/>
      <c r="P1462" s="209"/>
      <c r="Q1462" s="209"/>
      <c r="R1462" s="209"/>
      <c r="S1462" s="209"/>
      <c r="T1462" s="209"/>
      <c r="U1462" s="209"/>
      <c r="V1462" s="209"/>
      <c r="W1462" s="209"/>
    </row>
    <row r="1463" spans="4:23" x14ac:dyDescent="0.25">
      <c r="D1463" s="209"/>
      <c r="E1463" s="209"/>
      <c r="F1463" s="209"/>
      <c r="G1463" s="209"/>
      <c r="H1463" s="209"/>
      <c r="I1463" s="209"/>
      <c r="J1463" s="209"/>
      <c r="O1463" s="209"/>
      <c r="P1463" s="209"/>
      <c r="Q1463" s="209"/>
      <c r="R1463" s="209"/>
      <c r="S1463" s="209"/>
      <c r="T1463" s="209"/>
      <c r="U1463" s="209"/>
      <c r="V1463" s="209"/>
      <c r="W1463" s="209"/>
    </row>
    <row r="1464" spans="4:23" x14ac:dyDescent="0.25">
      <c r="D1464" s="209"/>
      <c r="E1464" s="209"/>
      <c r="F1464" s="209"/>
      <c r="G1464" s="209"/>
      <c r="H1464" s="209"/>
      <c r="I1464" s="209"/>
      <c r="J1464" s="209"/>
      <c r="O1464" s="209"/>
      <c r="P1464" s="209"/>
      <c r="Q1464" s="209"/>
      <c r="R1464" s="209"/>
      <c r="S1464" s="209"/>
      <c r="T1464" s="209"/>
      <c r="U1464" s="209"/>
      <c r="V1464" s="209"/>
      <c r="W1464" s="209"/>
    </row>
    <row r="1465" spans="4:23" x14ac:dyDescent="0.25">
      <c r="D1465" s="209"/>
      <c r="E1465" s="209"/>
      <c r="F1465" s="209"/>
      <c r="G1465" s="209"/>
      <c r="H1465" s="209"/>
      <c r="I1465" s="209"/>
      <c r="J1465" s="209"/>
      <c r="O1465" s="209"/>
      <c r="P1465" s="209"/>
      <c r="Q1465" s="209"/>
      <c r="R1465" s="209"/>
      <c r="S1465" s="209"/>
      <c r="T1465" s="209"/>
      <c r="U1465" s="209"/>
      <c r="V1465" s="209"/>
      <c r="W1465" s="209"/>
    </row>
    <row r="1466" spans="4:23" x14ac:dyDescent="0.25">
      <c r="D1466" s="209"/>
      <c r="E1466" s="209"/>
      <c r="F1466" s="209"/>
      <c r="G1466" s="209"/>
      <c r="H1466" s="209"/>
      <c r="I1466" s="209"/>
      <c r="J1466" s="209"/>
      <c r="O1466" s="209"/>
      <c r="P1466" s="209"/>
      <c r="Q1466" s="209"/>
      <c r="R1466" s="209"/>
      <c r="S1466" s="209"/>
      <c r="T1466" s="209"/>
      <c r="U1466" s="209"/>
      <c r="V1466" s="209"/>
      <c r="W1466" s="209"/>
    </row>
    <row r="1467" spans="4:23" x14ac:dyDescent="0.25">
      <c r="D1467" s="209"/>
      <c r="E1467" s="209"/>
      <c r="F1467" s="209"/>
      <c r="G1467" s="209"/>
      <c r="H1467" s="209"/>
      <c r="I1467" s="209"/>
      <c r="J1467" s="209"/>
      <c r="O1467" s="209"/>
      <c r="P1467" s="209"/>
      <c r="Q1467" s="209"/>
      <c r="R1467" s="209"/>
      <c r="S1467" s="209"/>
      <c r="T1467" s="209"/>
      <c r="U1467" s="209"/>
      <c r="V1467" s="209"/>
      <c r="W1467" s="209"/>
    </row>
    <row r="1468" spans="4:23" x14ac:dyDescent="0.25">
      <c r="D1468" s="209"/>
      <c r="E1468" s="209"/>
      <c r="F1468" s="209"/>
      <c r="G1468" s="209"/>
      <c r="H1468" s="209"/>
      <c r="I1468" s="209"/>
      <c r="J1468" s="209"/>
      <c r="O1468" s="209"/>
      <c r="P1468" s="209"/>
      <c r="Q1468" s="209"/>
      <c r="R1468" s="209"/>
      <c r="S1468" s="209"/>
      <c r="T1468" s="209"/>
      <c r="U1468" s="209"/>
      <c r="V1468" s="209"/>
      <c r="W1468" s="209"/>
    </row>
    <row r="1469" spans="4:23" x14ac:dyDescent="0.25">
      <c r="D1469" s="209"/>
      <c r="E1469" s="209"/>
      <c r="F1469" s="209"/>
      <c r="G1469" s="209"/>
      <c r="H1469" s="209"/>
      <c r="I1469" s="209"/>
      <c r="J1469" s="209"/>
      <c r="O1469" s="209"/>
      <c r="P1469" s="209"/>
      <c r="Q1469" s="209"/>
      <c r="R1469" s="209"/>
      <c r="S1469" s="209"/>
      <c r="T1469" s="209"/>
      <c r="U1469" s="209"/>
      <c r="V1469" s="209"/>
      <c r="W1469" s="209"/>
    </row>
    <row r="1470" spans="4:23" x14ac:dyDescent="0.25">
      <c r="D1470" s="209"/>
      <c r="E1470" s="209"/>
      <c r="F1470" s="209"/>
      <c r="G1470" s="209"/>
      <c r="H1470" s="209"/>
      <c r="I1470" s="209"/>
      <c r="J1470" s="209"/>
      <c r="O1470" s="209"/>
      <c r="P1470" s="209"/>
      <c r="Q1470" s="209"/>
      <c r="R1470" s="209"/>
      <c r="S1470" s="209"/>
      <c r="T1470" s="209"/>
      <c r="U1470" s="209"/>
      <c r="V1470" s="209"/>
      <c r="W1470" s="209"/>
    </row>
    <row r="1471" spans="4:23" x14ac:dyDescent="0.25">
      <c r="D1471" s="209"/>
      <c r="E1471" s="209"/>
      <c r="F1471" s="209"/>
      <c r="G1471" s="209"/>
      <c r="H1471" s="209"/>
      <c r="I1471" s="209"/>
      <c r="J1471" s="209"/>
      <c r="O1471" s="209"/>
      <c r="P1471" s="209"/>
      <c r="Q1471" s="209"/>
      <c r="R1471" s="209"/>
      <c r="S1471" s="209"/>
      <c r="T1471" s="209"/>
      <c r="U1471" s="209"/>
      <c r="V1471" s="209"/>
      <c r="W1471" s="209"/>
    </row>
    <row r="1472" spans="4:23" x14ac:dyDescent="0.25">
      <c r="D1472" s="209"/>
      <c r="E1472" s="209"/>
      <c r="F1472" s="209"/>
      <c r="G1472" s="209"/>
      <c r="H1472" s="209"/>
      <c r="I1472" s="209"/>
      <c r="J1472" s="209"/>
      <c r="O1472" s="209"/>
      <c r="P1472" s="209"/>
      <c r="Q1472" s="209"/>
      <c r="R1472" s="209"/>
      <c r="S1472" s="209"/>
      <c r="T1472" s="209"/>
      <c r="U1472" s="209"/>
      <c r="V1472" s="209"/>
      <c r="W1472" s="209"/>
    </row>
    <row r="1473" spans="4:23" x14ac:dyDescent="0.25">
      <c r="D1473" s="209"/>
      <c r="E1473" s="209"/>
      <c r="F1473" s="209"/>
      <c r="G1473" s="209"/>
      <c r="H1473" s="209"/>
      <c r="I1473" s="209"/>
      <c r="J1473" s="209"/>
      <c r="O1473" s="209"/>
      <c r="P1473" s="209"/>
      <c r="Q1473" s="209"/>
      <c r="R1473" s="209"/>
      <c r="S1473" s="209"/>
      <c r="T1473" s="209"/>
      <c r="U1473" s="209"/>
      <c r="V1473" s="209"/>
      <c r="W1473" s="209"/>
    </row>
    <row r="1474" spans="4:23" x14ac:dyDescent="0.25">
      <c r="D1474" s="209"/>
      <c r="E1474" s="209"/>
      <c r="F1474" s="209"/>
      <c r="G1474" s="209"/>
      <c r="H1474" s="209"/>
      <c r="I1474" s="209"/>
      <c r="J1474" s="209"/>
      <c r="O1474" s="209"/>
      <c r="P1474" s="209"/>
      <c r="Q1474" s="209"/>
      <c r="R1474" s="209"/>
      <c r="S1474" s="209"/>
      <c r="T1474" s="209"/>
      <c r="U1474" s="209"/>
      <c r="V1474" s="209"/>
      <c r="W1474" s="209"/>
    </row>
    <row r="1475" spans="4:23" x14ac:dyDescent="0.25">
      <c r="D1475" s="209"/>
      <c r="E1475" s="209"/>
      <c r="F1475" s="209"/>
      <c r="G1475" s="209"/>
      <c r="H1475" s="209"/>
      <c r="I1475" s="209"/>
      <c r="J1475" s="209"/>
      <c r="O1475" s="209"/>
      <c r="P1475" s="209"/>
      <c r="Q1475" s="209"/>
      <c r="R1475" s="209"/>
      <c r="S1475" s="209"/>
      <c r="T1475" s="209"/>
      <c r="U1475" s="209"/>
      <c r="V1475" s="209"/>
      <c r="W1475" s="209"/>
    </row>
    <row r="1476" spans="4:23" x14ac:dyDescent="0.25">
      <c r="D1476" s="209"/>
      <c r="E1476" s="209"/>
      <c r="F1476" s="209"/>
      <c r="G1476" s="209"/>
      <c r="H1476" s="209"/>
      <c r="I1476" s="209"/>
      <c r="J1476" s="209"/>
      <c r="O1476" s="209"/>
      <c r="P1476" s="209"/>
      <c r="Q1476" s="209"/>
      <c r="R1476" s="209"/>
      <c r="S1476" s="209"/>
      <c r="T1476" s="209"/>
      <c r="U1476" s="209"/>
      <c r="V1476" s="209"/>
      <c r="W1476" s="209"/>
    </row>
    <row r="1477" spans="4:23" x14ac:dyDescent="0.25">
      <c r="D1477" s="209"/>
      <c r="E1477" s="209"/>
      <c r="F1477" s="209"/>
      <c r="G1477" s="209"/>
      <c r="H1477" s="209"/>
      <c r="I1477" s="209"/>
      <c r="J1477" s="209"/>
      <c r="O1477" s="209"/>
      <c r="P1477" s="209"/>
      <c r="Q1477" s="209"/>
      <c r="R1477" s="209"/>
      <c r="S1477" s="209"/>
      <c r="T1477" s="209"/>
      <c r="U1477" s="209"/>
      <c r="V1477" s="209"/>
      <c r="W1477" s="209"/>
    </row>
    <row r="1478" spans="4:23" x14ac:dyDescent="0.25">
      <c r="D1478" s="209"/>
      <c r="E1478" s="209"/>
      <c r="F1478" s="209"/>
      <c r="G1478" s="209"/>
      <c r="H1478" s="209"/>
      <c r="I1478" s="209"/>
      <c r="J1478" s="209"/>
      <c r="O1478" s="209"/>
      <c r="P1478" s="209"/>
      <c r="Q1478" s="209"/>
      <c r="R1478" s="209"/>
      <c r="S1478" s="209"/>
      <c r="T1478" s="209"/>
      <c r="U1478" s="209"/>
      <c r="V1478" s="209"/>
      <c r="W1478" s="209"/>
    </row>
    <row r="1479" spans="4:23" x14ac:dyDescent="0.25">
      <c r="D1479" s="209"/>
      <c r="E1479" s="209"/>
      <c r="F1479" s="209"/>
      <c r="G1479" s="209"/>
      <c r="H1479" s="209"/>
      <c r="I1479" s="209"/>
      <c r="J1479" s="209"/>
      <c r="O1479" s="209"/>
      <c r="P1479" s="209"/>
      <c r="Q1479" s="209"/>
      <c r="R1479" s="209"/>
      <c r="S1479" s="209"/>
      <c r="T1479" s="209"/>
      <c r="U1479" s="209"/>
      <c r="V1479" s="209"/>
      <c r="W1479" s="209"/>
    </row>
    <row r="1480" spans="4:23" x14ac:dyDescent="0.25">
      <c r="D1480" s="209"/>
      <c r="E1480" s="209"/>
      <c r="F1480" s="209"/>
      <c r="G1480" s="209"/>
      <c r="H1480" s="209"/>
      <c r="I1480" s="209"/>
      <c r="J1480" s="209"/>
      <c r="O1480" s="209"/>
      <c r="P1480" s="209"/>
      <c r="Q1480" s="209"/>
      <c r="R1480" s="209"/>
      <c r="S1480" s="209"/>
      <c r="T1480" s="209"/>
      <c r="U1480" s="209"/>
      <c r="V1480" s="209"/>
      <c r="W1480" s="209"/>
    </row>
    <row r="1481" spans="4:23" x14ac:dyDescent="0.25">
      <c r="D1481" s="209"/>
      <c r="E1481" s="209"/>
      <c r="F1481" s="209"/>
      <c r="G1481" s="209"/>
      <c r="H1481" s="209"/>
      <c r="I1481" s="209"/>
      <c r="J1481" s="209"/>
      <c r="O1481" s="209"/>
      <c r="P1481" s="209"/>
      <c r="Q1481" s="209"/>
      <c r="R1481" s="209"/>
      <c r="S1481" s="209"/>
      <c r="T1481" s="209"/>
      <c r="U1481" s="209"/>
      <c r="V1481" s="209"/>
      <c r="W1481" s="209"/>
    </row>
    <row r="1482" spans="4:23" x14ac:dyDescent="0.25">
      <c r="D1482" s="209"/>
      <c r="E1482" s="209"/>
      <c r="F1482" s="209"/>
      <c r="G1482" s="209"/>
      <c r="H1482" s="209"/>
      <c r="I1482" s="209"/>
      <c r="J1482" s="209"/>
      <c r="O1482" s="209"/>
      <c r="P1482" s="209"/>
      <c r="Q1482" s="209"/>
      <c r="R1482" s="209"/>
      <c r="S1482" s="209"/>
      <c r="T1482" s="209"/>
      <c r="U1482" s="209"/>
      <c r="V1482" s="209"/>
      <c r="W1482" s="209"/>
    </row>
    <row r="1483" spans="4:23" x14ac:dyDescent="0.25">
      <c r="D1483" s="209"/>
      <c r="E1483" s="209"/>
      <c r="F1483" s="209"/>
      <c r="G1483" s="209"/>
      <c r="H1483" s="209"/>
      <c r="I1483" s="209"/>
      <c r="J1483" s="209"/>
      <c r="O1483" s="209"/>
      <c r="P1483" s="209"/>
      <c r="Q1483" s="209"/>
      <c r="R1483" s="209"/>
      <c r="S1483" s="209"/>
      <c r="T1483" s="209"/>
      <c r="U1483" s="209"/>
      <c r="V1483" s="209"/>
      <c r="W1483" s="209"/>
    </row>
    <row r="1484" spans="4:23" x14ac:dyDescent="0.25">
      <c r="D1484" s="209"/>
      <c r="E1484" s="209"/>
      <c r="F1484" s="209"/>
      <c r="G1484" s="209"/>
      <c r="H1484" s="209"/>
      <c r="I1484" s="209"/>
      <c r="J1484" s="209"/>
      <c r="O1484" s="209"/>
      <c r="P1484" s="209"/>
      <c r="Q1484" s="209"/>
      <c r="R1484" s="209"/>
      <c r="S1484" s="209"/>
      <c r="T1484" s="209"/>
      <c r="U1484" s="209"/>
      <c r="V1484" s="209"/>
      <c r="W1484" s="209"/>
    </row>
    <row r="1485" spans="4:23" x14ac:dyDescent="0.25">
      <c r="D1485" s="209"/>
      <c r="E1485" s="209"/>
      <c r="F1485" s="209"/>
      <c r="G1485" s="209"/>
      <c r="H1485" s="209"/>
      <c r="I1485" s="209"/>
      <c r="J1485" s="209"/>
      <c r="O1485" s="209"/>
      <c r="P1485" s="209"/>
      <c r="Q1485" s="209"/>
      <c r="R1485" s="209"/>
      <c r="S1485" s="209"/>
      <c r="T1485" s="209"/>
      <c r="U1485" s="209"/>
      <c r="V1485" s="209"/>
      <c r="W1485" s="209"/>
    </row>
    <row r="1486" spans="4:23" x14ac:dyDescent="0.25">
      <c r="D1486" s="209"/>
      <c r="E1486" s="209"/>
      <c r="F1486" s="209"/>
      <c r="G1486" s="209"/>
      <c r="H1486" s="209"/>
      <c r="I1486" s="209"/>
      <c r="J1486" s="209"/>
      <c r="O1486" s="209"/>
      <c r="P1486" s="209"/>
      <c r="Q1486" s="209"/>
      <c r="R1486" s="209"/>
      <c r="S1486" s="209"/>
      <c r="T1486" s="209"/>
      <c r="U1486" s="209"/>
      <c r="V1486" s="209"/>
      <c r="W1486" s="209"/>
    </row>
    <row r="1487" spans="4:23" x14ac:dyDescent="0.25">
      <c r="D1487" s="209"/>
      <c r="E1487" s="209"/>
      <c r="F1487" s="209"/>
      <c r="G1487" s="209"/>
      <c r="H1487" s="209"/>
      <c r="I1487" s="209"/>
      <c r="J1487" s="209"/>
      <c r="O1487" s="209"/>
      <c r="P1487" s="209"/>
      <c r="Q1487" s="209"/>
      <c r="R1487" s="209"/>
      <c r="S1487" s="209"/>
      <c r="T1487" s="209"/>
      <c r="U1487" s="209"/>
      <c r="V1487" s="209"/>
      <c r="W1487" s="209"/>
    </row>
    <row r="1488" spans="4:23" x14ac:dyDescent="0.25">
      <c r="D1488" s="209"/>
      <c r="E1488" s="209"/>
      <c r="F1488" s="209"/>
      <c r="G1488" s="209"/>
      <c r="H1488" s="209"/>
      <c r="I1488" s="209"/>
      <c r="J1488" s="209"/>
      <c r="O1488" s="209"/>
      <c r="P1488" s="209"/>
      <c r="Q1488" s="209"/>
      <c r="R1488" s="209"/>
      <c r="S1488" s="209"/>
      <c r="T1488" s="209"/>
      <c r="U1488" s="209"/>
      <c r="V1488" s="209"/>
      <c r="W1488" s="209"/>
    </row>
    <row r="1489" spans="4:23" x14ac:dyDescent="0.25">
      <c r="D1489" s="209"/>
      <c r="E1489" s="209"/>
      <c r="F1489" s="209"/>
      <c r="G1489" s="209"/>
      <c r="H1489" s="209"/>
      <c r="I1489" s="209"/>
      <c r="J1489" s="209"/>
      <c r="O1489" s="209"/>
      <c r="P1489" s="209"/>
      <c r="Q1489" s="209"/>
      <c r="R1489" s="209"/>
      <c r="S1489" s="209"/>
      <c r="T1489" s="209"/>
      <c r="U1489" s="209"/>
      <c r="V1489" s="209"/>
      <c r="W1489" s="209"/>
    </row>
    <row r="1490" spans="4:23" x14ac:dyDescent="0.25">
      <c r="D1490" s="209"/>
      <c r="E1490" s="209"/>
      <c r="F1490" s="209"/>
      <c r="G1490" s="209"/>
      <c r="H1490" s="209"/>
      <c r="I1490" s="209"/>
      <c r="J1490" s="209"/>
      <c r="O1490" s="209"/>
      <c r="P1490" s="209"/>
      <c r="Q1490" s="209"/>
      <c r="R1490" s="209"/>
      <c r="S1490" s="209"/>
      <c r="T1490" s="209"/>
      <c r="U1490" s="209"/>
      <c r="V1490" s="209"/>
      <c r="W1490" s="209"/>
    </row>
    <row r="1491" spans="4:23" x14ac:dyDescent="0.25">
      <c r="D1491" s="209"/>
      <c r="E1491" s="209"/>
      <c r="F1491" s="209"/>
      <c r="G1491" s="209"/>
      <c r="H1491" s="209"/>
      <c r="I1491" s="209"/>
      <c r="J1491" s="209"/>
      <c r="O1491" s="209"/>
      <c r="P1491" s="209"/>
      <c r="Q1491" s="209"/>
      <c r="R1491" s="209"/>
      <c r="S1491" s="209"/>
      <c r="T1491" s="209"/>
      <c r="U1491" s="209"/>
      <c r="V1491" s="209"/>
      <c r="W1491" s="209"/>
    </row>
    <row r="1492" spans="4:23" x14ac:dyDescent="0.25">
      <c r="D1492" s="209"/>
      <c r="E1492" s="209"/>
      <c r="F1492" s="209"/>
      <c r="G1492" s="209"/>
      <c r="H1492" s="209"/>
      <c r="I1492" s="209"/>
      <c r="J1492" s="209"/>
      <c r="O1492" s="209"/>
      <c r="P1492" s="209"/>
      <c r="Q1492" s="209"/>
      <c r="R1492" s="209"/>
      <c r="S1492" s="209"/>
      <c r="T1492" s="209"/>
      <c r="U1492" s="209"/>
      <c r="V1492" s="209"/>
      <c r="W1492" s="209"/>
    </row>
    <row r="1493" spans="4:23" x14ac:dyDescent="0.25">
      <c r="D1493" s="209"/>
      <c r="E1493" s="209"/>
      <c r="F1493" s="209"/>
      <c r="G1493" s="209"/>
      <c r="H1493" s="209"/>
      <c r="I1493" s="209"/>
      <c r="J1493" s="209"/>
      <c r="O1493" s="209"/>
      <c r="P1493" s="209"/>
      <c r="Q1493" s="209"/>
      <c r="R1493" s="209"/>
      <c r="S1493" s="209"/>
      <c r="T1493" s="209"/>
      <c r="U1493" s="209"/>
      <c r="V1493" s="209"/>
      <c r="W1493" s="209"/>
    </row>
    <row r="1494" spans="4:23" x14ac:dyDescent="0.25">
      <c r="D1494" s="209"/>
      <c r="E1494" s="209"/>
      <c r="F1494" s="209"/>
      <c r="G1494" s="209"/>
      <c r="H1494" s="209"/>
      <c r="I1494" s="209"/>
      <c r="J1494" s="209"/>
      <c r="O1494" s="209"/>
      <c r="P1494" s="209"/>
      <c r="Q1494" s="209"/>
      <c r="R1494" s="209"/>
      <c r="S1494" s="209"/>
      <c r="T1494" s="209"/>
      <c r="U1494" s="209"/>
      <c r="V1494" s="209"/>
      <c r="W1494" s="209"/>
    </row>
    <row r="1495" spans="4:23" x14ac:dyDescent="0.25">
      <c r="D1495" s="209"/>
      <c r="E1495" s="209"/>
      <c r="F1495" s="209"/>
      <c r="G1495" s="209"/>
      <c r="H1495" s="209"/>
      <c r="I1495" s="209"/>
      <c r="J1495" s="209"/>
      <c r="O1495" s="209"/>
      <c r="P1495" s="209"/>
      <c r="Q1495" s="209"/>
      <c r="R1495" s="209"/>
      <c r="S1495" s="209"/>
      <c r="T1495" s="209"/>
      <c r="U1495" s="209"/>
      <c r="V1495" s="209"/>
      <c r="W1495" s="209"/>
    </row>
    <row r="1496" spans="4:23" x14ac:dyDescent="0.25">
      <c r="D1496" s="209"/>
      <c r="E1496" s="209"/>
      <c r="F1496" s="209"/>
      <c r="G1496" s="209"/>
      <c r="H1496" s="209"/>
      <c r="I1496" s="209"/>
      <c r="J1496" s="209"/>
      <c r="O1496" s="209"/>
      <c r="P1496" s="209"/>
      <c r="Q1496" s="209"/>
      <c r="R1496" s="209"/>
      <c r="S1496" s="209"/>
      <c r="T1496" s="209"/>
      <c r="U1496" s="209"/>
      <c r="V1496" s="209"/>
      <c r="W1496" s="209"/>
    </row>
    <row r="1497" spans="4:23" x14ac:dyDescent="0.25">
      <c r="D1497" s="209"/>
      <c r="E1497" s="209"/>
      <c r="F1497" s="209"/>
      <c r="G1497" s="209"/>
      <c r="H1497" s="209"/>
      <c r="I1497" s="209"/>
      <c r="J1497" s="209"/>
      <c r="O1497" s="209"/>
      <c r="P1497" s="209"/>
      <c r="Q1497" s="209"/>
      <c r="R1497" s="209"/>
      <c r="S1497" s="209"/>
      <c r="T1497" s="209"/>
      <c r="U1497" s="209"/>
      <c r="V1497" s="209"/>
      <c r="W1497" s="209"/>
    </row>
    <row r="1498" spans="4:23" x14ac:dyDescent="0.25">
      <c r="D1498" s="209"/>
      <c r="E1498" s="209"/>
      <c r="F1498" s="209"/>
      <c r="G1498" s="209"/>
      <c r="H1498" s="209"/>
      <c r="I1498" s="209"/>
      <c r="J1498" s="209"/>
      <c r="O1498" s="209"/>
      <c r="P1498" s="209"/>
      <c r="Q1498" s="209"/>
      <c r="R1498" s="209"/>
      <c r="S1498" s="209"/>
      <c r="T1498" s="209"/>
      <c r="U1498" s="209"/>
      <c r="V1498" s="209"/>
      <c r="W1498" s="209"/>
    </row>
    <row r="1499" spans="4:23" x14ac:dyDescent="0.25">
      <c r="D1499" s="209"/>
      <c r="E1499" s="209"/>
      <c r="F1499" s="209"/>
      <c r="G1499" s="209"/>
      <c r="H1499" s="209"/>
      <c r="I1499" s="209"/>
      <c r="J1499" s="209"/>
      <c r="O1499" s="209"/>
      <c r="P1499" s="209"/>
      <c r="Q1499" s="209"/>
      <c r="R1499" s="209"/>
      <c r="S1499" s="209"/>
      <c r="T1499" s="209"/>
      <c r="U1499" s="209"/>
      <c r="V1499" s="209"/>
      <c r="W1499" s="209"/>
    </row>
    <row r="1500" spans="4:23" x14ac:dyDescent="0.25">
      <c r="D1500" s="209"/>
      <c r="E1500" s="209"/>
      <c r="F1500" s="209"/>
      <c r="G1500" s="209"/>
      <c r="H1500" s="209"/>
      <c r="I1500" s="209"/>
      <c r="J1500" s="209"/>
      <c r="O1500" s="209"/>
      <c r="P1500" s="209"/>
      <c r="Q1500" s="209"/>
      <c r="R1500" s="209"/>
      <c r="S1500" s="209"/>
      <c r="T1500" s="209"/>
      <c r="U1500" s="209"/>
      <c r="V1500" s="209"/>
      <c r="W1500" s="209"/>
    </row>
    <row r="1501" spans="4:23" x14ac:dyDescent="0.25">
      <c r="D1501" s="209"/>
      <c r="E1501" s="209"/>
      <c r="F1501" s="209"/>
      <c r="G1501" s="209"/>
      <c r="H1501" s="209"/>
      <c r="I1501" s="209"/>
      <c r="J1501" s="209"/>
      <c r="O1501" s="209"/>
      <c r="P1501" s="209"/>
      <c r="Q1501" s="209"/>
      <c r="R1501" s="209"/>
      <c r="S1501" s="209"/>
      <c r="T1501" s="209"/>
      <c r="U1501" s="209"/>
      <c r="V1501" s="209"/>
      <c r="W1501" s="209"/>
    </row>
    <row r="1502" spans="4:23" x14ac:dyDescent="0.25">
      <c r="D1502" s="209"/>
      <c r="E1502" s="209"/>
      <c r="F1502" s="209"/>
      <c r="G1502" s="209"/>
      <c r="H1502" s="209"/>
      <c r="I1502" s="209"/>
      <c r="J1502" s="209"/>
      <c r="O1502" s="209"/>
      <c r="P1502" s="209"/>
      <c r="Q1502" s="209"/>
      <c r="R1502" s="209"/>
      <c r="S1502" s="209"/>
      <c r="T1502" s="209"/>
      <c r="U1502" s="209"/>
      <c r="V1502" s="209"/>
      <c r="W1502" s="209"/>
    </row>
    <row r="1503" spans="4:23" x14ac:dyDescent="0.25">
      <c r="D1503" s="209"/>
      <c r="E1503" s="209"/>
      <c r="F1503" s="209"/>
      <c r="G1503" s="209"/>
      <c r="H1503" s="209"/>
      <c r="I1503" s="209"/>
      <c r="J1503" s="209"/>
      <c r="O1503" s="209"/>
      <c r="P1503" s="209"/>
      <c r="Q1503" s="209"/>
      <c r="R1503" s="209"/>
      <c r="S1503" s="209"/>
      <c r="T1503" s="209"/>
      <c r="U1503" s="209"/>
      <c r="V1503" s="209"/>
      <c r="W1503" s="209"/>
    </row>
    <row r="1504" spans="4:23" x14ac:dyDescent="0.25">
      <c r="D1504" s="209"/>
      <c r="E1504" s="209"/>
      <c r="F1504" s="209"/>
      <c r="G1504" s="209"/>
      <c r="H1504" s="209"/>
      <c r="I1504" s="209"/>
      <c r="J1504" s="209"/>
      <c r="O1504" s="209"/>
      <c r="P1504" s="209"/>
      <c r="Q1504" s="209"/>
      <c r="R1504" s="209"/>
      <c r="S1504" s="209"/>
      <c r="T1504" s="209"/>
      <c r="U1504" s="209"/>
      <c r="V1504" s="209"/>
      <c r="W1504" s="209"/>
    </row>
    <row r="1505" spans="4:23" x14ac:dyDescent="0.25">
      <c r="D1505" s="209"/>
      <c r="E1505" s="209"/>
      <c r="F1505" s="209"/>
      <c r="G1505" s="209"/>
      <c r="H1505" s="209"/>
      <c r="I1505" s="209"/>
      <c r="J1505" s="209"/>
      <c r="O1505" s="209"/>
      <c r="P1505" s="209"/>
      <c r="Q1505" s="209"/>
      <c r="R1505" s="209"/>
      <c r="S1505" s="209"/>
      <c r="T1505" s="209"/>
      <c r="U1505" s="209"/>
      <c r="V1505" s="209"/>
      <c r="W1505" s="209"/>
    </row>
    <row r="1506" spans="4:23" x14ac:dyDescent="0.25">
      <c r="D1506" s="209"/>
      <c r="E1506" s="209"/>
      <c r="F1506" s="209"/>
      <c r="G1506" s="209"/>
      <c r="H1506" s="209"/>
      <c r="I1506" s="209"/>
      <c r="J1506" s="209"/>
      <c r="O1506" s="209"/>
      <c r="P1506" s="209"/>
      <c r="Q1506" s="209"/>
      <c r="R1506" s="209"/>
      <c r="S1506" s="209"/>
      <c r="T1506" s="209"/>
      <c r="U1506" s="209"/>
      <c r="V1506" s="209"/>
      <c r="W1506" s="209"/>
    </row>
    <row r="1507" spans="4:23" x14ac:dyDescent="0.25">
      <c r="D1507" s="209"/>
      <c r="E1507" s="209"/>
      <c r="F1507" s="209"/>
      <c r="G1507" s="209"/>
      <c r="H1507" s="209"/>
      <c r="I1507" s="209"/>
      <c r="J1507" s="209"/>
      <c r="O1507" s="209"/>
      <c r="P1507" s="209"/>
      <c r="Q1507" s="209"/>
      <c r="R1507" s="209"/>
      <c r="S1507" s="209"/>
      <c r="T1507" s="209"/>
      <c r="U1507" s="209"/>
      <c r="V1507" s="209"/>
      <c r="W1507" s="209"/>
    </row>
    <row r="1508" spans="4:23" x14ac:dyDescent="0.25">
      <c r="D1508" s="209"/>
      <c r="E1508" s="209"/>
      <c r="F1508" s="209"/>
      <c r="G1508" s="209"/>
      <c r="H1508" s="209"/>
      <c r="I1508" s="209"/>
      <c r="J1508" s="209"/>
      <c r="O1508" s="209"/>
      <c r="P1508" s="209"/>
      <c r="Q1508" s="209"/>
      <c r="R1508" s="209"/>
      <c r="S1508" s="209"/>
      <c r="T1508" s="209"/>
      <c r="U1508" s="209"/>
      <c r="V1508" s="209"/>
      <c r="W1508" s="209"/>
    </row>
    <row r="1509" spans="4:23" x14ac:dyDescent="0.25">
      <c r="D1509" s="209"/>
      <c r="E1509" s="209"/>
      <c r="F1509" s="209"/>
      <c r="G1509" s="209"/>
      <c r="H1509" s="209"/>
      <c r="I1509" s="209"/>
      <c r="J1509" s="209"/>
      <c r="O1509" s="209"/>
      <c r="P1509" s="209"/>
      <c r="Q1509" s="209"/>
      <c r="R1509" s="209"/>
      <c r="S1509" s="209"/>
      <c r="T1509" s="209"/>
      <c r="U1509" s="209"/>
      <c r="V1509" s="209"/>
      <c r="W1509" s="209"/>
    </row>
    <row r="1510" spans="4:23" x14ac:dyDescent="0.25">
      <c r="D1510" s="209"/>
      <c r="E1510" s="209"/>
      <c r="F1510" s="209"/>
      <c r="G1510" s="209"/>
      <c r="H1510" s="209"/>
      <c r="I1510" s="209"/>
      <c r="J1510" s="209"/>
      <c r="O1510" s="209"/>
      <c r="P1510" s="209"/>
      <c r="Q1510" s="209"/>
      <c r="R1510" s="209"/>
      <c r="S1510" s="209"/>
      <c r="T1510" s="209"/>
      <c r="U1510" s="209"/>
      <c r="V1510" s="209"/>
      <c r="W1510" s="209"/>
    </row>
    <row r="1511" spans="4:23" x14ac:dyDescent="0.25">
      <c r="D1511" s="209"/>
      <c r="E1511" s="209"/>
      <c r="F1511" s="209"/>
      <c r="G1511" s="209"/>
      <c r="H1511" s="209"/>
      <c r="I1511" s="209"/>
      <c r="J1511" s="209"/>
      <c r="O1511" s="209"/>
      <c r="P1511" s="209"/>
      <c r="Q1511" s="209"/>
      <c r="R1511" s="209"/>
      <c r="S1511" s="209"/>
      <c r="T1511" s="209"/>
      <c r="U1511" s="209"/>
      <c r="V1511" s="209"/>
      <c r="W1511" s="209"/>
    </row>
    <row r="1512" spans="4:23" x14ac:dyDescent="0.25">
      <c r="D1512" s="209"/>
      <c r="E1512" s="209"/>
      <c r="F1512" s="209"/>
      <c r="G1512" s="209"/>
      <c r="H1512" s="209"/>
      <c r="I1512" s="209"/>
      <c r="J1512" s="209"/>
      <c r="O1512" s="209"/>
      <c r="P1512" s="209"/>
      <c r="Q1512" s="209"/>
      <c r="R1512" s="209"/>
      <c r="S1512" s="209"/>
      <c r="T1512" s="209"/>
      <c r="U1512" s="209"/>
      <c r="V1512" s="209"/>
      <c r="W1512" s="209"/>
    </row>
    <row r="1513" spans="4:23" x14ac:dyDescent="0.25">
      <c r="D1513" s="209"/>
      <c r="E1513" s="209"/>
      <c r="F1513" s="209"/>
      <c r="G1513" s="209"/>
      <c r="H1513" s="209"/>
      <c r="I1513" s="209"/>
      <c r="J1513" s="209"/>
      <c r="O1513" s="209"/>
      <c r="P1513" s="209"/>
      <c r="Q1513" s="209"/>
      <c r="R1513" s="209"/>
      <c r="S1513" s="209"/>
      <c r="T1513" s="209"/>
      <c r="U1513" s="209"/>
      <c r="V1513" s="209"/>
      <c r="W1513" s="209"/>
    </row>
    <row r="1514" spans="4:23" x14ac:dyDescent="0.25">
      <c r="D1514" s="209"/>
      <c r="E1514" s="209"/>
      <c r="F1514" s="209"/>
      <c r="G1514" s="209"/>
      <c r="H1514" s="209"/>
      <c r="I1514" s="209"/>
      <c r="J1514" s="209"/>
      <c r="O1514" s="209"/>
      <c r="P1514" s="209"/>
      <c r="Q1514" s="209"/>
      <c r="R1514" s="209"/>
      <c r="S1514" s="209"/>
      <c r="T1514" s="209"/>
      <c r="U1514" s="209"/>
      <c r="V1514" s="209"/>
      <c r="W1514" s="209"/>
    </row>
    <row r="1515" spans="4:23" x14ac:dyDescent="0.25">
      <c r="D1515" s="209"/>
      <c r="E1515" s="209"/>
      <c r="F1515" s="209"/>
      <c r="G1515" s="209"/>
      <c r="H1515" s="209"/>
      <c r="I1515" s="209"/>
      <c r="J1515" s="209"/>
      <c r="O1515" s="209"/>
      <c r="P1515" s="209"/>
      <c r="Q1515" s="209"/>
      <c r="R1515" s="209"/>
      <c r="S1515" s="209"/>
      <c r="T1515" s="209"/>
      <c r="U1515" s="209"/>
      <c r="V1515" s="209"/>
      <c r="W1515" s="209"/>
    </row>
    <row r="1516" spans="4:23" x14ac:dyDescent="0.25">
      <c r="D1516" s="209"/>
      <c r="E1516" s="209"/>
      <c r="F1516" s="209"/>
      <c r="G1516" s="209"/>
      <c r="H1516" s="209"/>
      <c r="I1516" s="209"/>
      <c r="J1516" s="209"/>
      <c r="O1516" s="209"/>
      <c r="P1516" s="209"/>
      <c r="Q1516" s="209"/>
      <c r="R1516" s="209"/>
      <c r="S1516" s="209"/>
      <c r="T1516" s="209"/>
      <c r="U1516" s="209"/>
      <c r="V1516" s="209"/>
      <c r="W1516" s="209"/>
    </row>
    <row r="1517" spans="4:23" x14ac:dyDescent="0.25">
      <c r="D1517" s="209"/>
      <c r="E1517" s="209"/>
      <c r="F1517" s="209"/>
      <c r="G1517" s="209"/>
      <c r="H1517" s="209"/>
      <c r="I1517" s="209"/>
      <c r="J1517" s="209"/>
      <c r="O1517" s="209"/>
      <c r="P1517" s="209"/>
      <c r="Q1517" s="209"/>
      <c r="R1517" s="209"/>
      <c r="S1517" s="209"/>
      <c r="T1517" s="209"/>
      <c r="U1517" s="209"/>
      <c r="V1517" s="209"/>
      <c r="W1517" s="209"/>
    </row>
    <row r="1518" spans="4:23" x14ac:dyDescent="0.25">
      <c r="D1518" s="209"/>
      <c r="E1518" s="209"/>
      <c r="F1518" s="209"/>
      <c r="G1518" s="209"/>
      <c r="H1518" s="209"/>
      <c r="I1518" s="209"/>
      <c r="J1518" s="209"/>
      <c r="O1518" s="209"/>
      <c r="P1518" s="209"/>
      <c r="Q1518" s="209"/>
      <c r="R1518" s="209"/>
      <c r="S1518" s="209"/>
      <c r="T1518" s="209"/>
      <c r="U1518" s="209"/>
      <c r="V1518" s="209"/>
      <c r="W1518" s="209"/>
    </row>
    <row r="1519" spans="4:23" x14ac:dyDescent="0.25">
      <c r="D1519" s="209"/>
      <c r="E1519" s="209"/>
      <c r="F1519" s="209"/>
      <c r="G1519" s="209"/>
      <c r="H1519" s="209"/>
      <c r="I1519" s="209"/>
      <c r="J1519" s="209"/>
      <c r="O1519" s="209"/>
      <c r="P1519" s="209"/>
      <c r="Q1519" s="209"/>
      <c r="R1519" s="209"/>
      <c r="S1519" s="209"/>
      <c r="T1519" s="209"/>
      <c r="U1519" s="209"/>
      <c r="V1519" s="209"/>
      <c r="W1519" s="209"/>
    </row>
    <row r="1520" spans="4:23" x14ac:dyDescent="0.25">
      <c r="D1520" s="209"/>
      <c r="E1520" s="209"/>
      <c r="F1520" s="209"/>
      <c r="G1520" s="209"/>
      <c r="H1520" s="209"/>
      <c r="I1520" s="209"/>
      <c r="J1520" s="209"/>
      <c r="O1520" s="209"/>
      <c r="P1520" s="209"/>
      <c r="Q1520" s="209"/>
      <c r="R1520" s="209"/>
      <c r="S1520" s="209"/>
      <c r="T1520" s="209"/>
      <c r="U1520" s="209"/>
      <c r="V1520" s="209"/>
      <c r="W1520" s="209"/>
    </row>
    <row r="1521" spans="4:23" x14ac:dyDescent="0.25">
      <c r="D1521" s="209"/>
      <c r="E1521" s="209"/>
      <c r="F1521" s="209"/>
      <c r="G1521" s="209"/>
      <c r="H1521" s="209"/>
      <c r="I1521" s="209"/>
      <c r="J1521" s="209"/>
      <c r="O1521" s="209"/>
      <c r="P1521" s="209"/>
      <c r="Q1521" s="209"/>
      <c r="R1521" s="209"/>
      <c r="S1521" s="209"/>
      <c r="T1521" s="209"/>
      <c r="U1521" s="209"/>
      <c r="V1521" s="209"/>
      <c r="W1521" s="209"/>
    </row>
    <row r="1522" spans="4:23" x14ac:dyDescent="0.25">
      <c r="D1522" s="209"/>
      <c r="E1522" s="209"/>
      <c r="F1522" s="209"/>
      <c r="G1522" s="209"/>
      <c r="H1522" s="209"/>
      <c r="I1522" s="209"/>
      <c r="J1522" s="209"/>
      <c r="O1522" s="209"/>
      <c r="P1522" s="209"/>
      <c r="Q1522" s="209"/>
      <c r="R1522" s="209"/>
      <c r="S1522" s="209"/>
      <c r="T1522" s="209"/>
      <c r="U1522" s="209"/>
      <c r="V1522" s="209"/>
      <c r="W1522" s="209"/>
    </row>
    <row r="1523" spans="4:23" x14ac:dyDescent="0.25">
      <c r="D1523" s="209"/>
      <c r="E1523" s="209"/>
      <c r="F1523" s="209"/>
      <c r="G1523" s="209"/>
      <c r="H1523" s="209"/>
      <c r="I1523" s="209"/>
      <c r="J1523" s="209"/>
      <c r="O1523" s="209"/>
      <c r="P1523" s="209"/>
      <c r="Q1523" s="209"/>
      <c r="R1523" s="209"/>
      <c r="S1523" s="209"/>
      <c r="T1523" s="209"/>
      <c r="U1523" s="209"/>
      <c r="V1523" s="209"/>
      <c r="W1523" s="209"/>
    </row>
    <row r="1524" spans="4:23" x14ac:dyDescent="0.25">
      <c r="D1524" s="209"/>
      <c r="E1524" s="209"/>
      <c r="F1524" s="209"/>
      <c r="G1524" s="209"/>
      <c r="H1524" s="209"/>
      <c r="I1524" s="209"/>
      <c r="J1524" s="209"/>
      <c r="O1524" s="209"/>
      <c r="P1524" s="209"/>
      <c r="Q1524" s="209"/>
      <c r="R1524" s="209"/>
      <c r="S1524" s="209"/>
      <c r="T1524" s="209"/>
      <c r="U1524" s="209"/>
      <c r="V1524" s="209"/>
      <c r="W1524" s="209"/>
    </row>
    <row r="1525" spans="4:23" x14ac:dyDescent="0.25">
      <c r="D1525" s="209"/>
      <c r="E1525" s="209"/>
      <c r="F1525" s="209"/>
      <c r="G1525" s="209"/>
      <c r="H1525" s="209"/>
      <c r="I1525" s="209"/>
      <c r="J1525" s="209"/>
      <c r="O1525" s="209"/>
      <c r="P1525" s="209"/>
      <c r="Q1525" s="209"/>
      <c r="R1525" s="209"/>
      <c r="S1525" s="209"/>
      <c r="T1525" s="209"/>
      <c r="U1525" s="209"/>
      <c r="V1525" s="209"/>
      <c r="W1525" s="209"/>
    </row>
    <row r="1526" spans="4:23" x14ac:dyDescent="0.25">
      <c r="D1526" s="209"/>
      <c r="E1526" s="209"/>
      <c r="F1526" s="209"/>
      <c r="G1526" s="209"/>
      <c r="H1526" s="209"/>
      <c r="I1526" s="209"/>
      <c r="J1526" s="209"/>
      <c r="O1526" s="209"/>
      <c r="P1526" s="209"/>
      <c r="Q1526" s="209"/>
      <c r="R1526" s="209"/>
      <c r="S1526" s="209"/>
      <c r="T1526" s="209"/>
      <c r="U1526" s="209"/>
      <c r="V1526" s="209"/>
      <c r="W1526" s="209"/>
    </row>
    <row r="1527" spans="4:23" x14ac:dyDescent="0.25">
      <c r="D1527" s="209"/>
      <c r="E1527" s="209"/>
      <c r="F1527" s="209"/>
      <c r="G1527" s="209"/>
      <c r="H1527" s="209"/>
      <c r="I1527" s="209"/>
      <c r="J1527" s="209"/>
      <c r="O1527" s="209"/>
      <c r="P1527" s="209"/>
      <c r="Q1527" s="209"/>
      <c r="R1527" s="209"/>
      <c r="S1527" s="209"/>
      <c r="T1527" s="209"/>
      <c r="U1527" s="209"/>
      <c r="V1527" s="209"/>
      <c r="W1527" s="209"/>
    </row>
    <row r="1528" spans="4:23" x14ac:dyDescent="0.25">
      <c r="D1528" s="209"/>
      <c r="E1528" s="209"/>
      <c r="F1528" s="209"/>
      <c r="G1528" s="209"/>
      <c r="H1528" s="209"/>
      <c r="I1528" s="209"/>
      <c r="J1528" s="209"/>
      <c r="O1528" s="209"/>
      <c r="P1528" s="209"/>
      <c r="Q1528" s="209"/>
      <c r="R1528" s="209"/>
      <c r="S1528" s="209"/>
      <c r="T1528" s="209"/>
      <c r="U1528" s="209"/>
      <c r="V1528" s="209"/>
      <c r="W1528" s="209"/>
    </row>
    <row r="1529" spans="4:23" x14ac:dyDescent="0.25">
      <c r="D1529" s="209"/>
      <c r="E1529" s="209"/>
      <c r="F1529" s="209"/>
      <c r="G1529" s="209"/>
      <c r="H1529" s="209"/>
      <c r="I1529" s="209"/>
      <c r="J1529" s="209"/>
      <c r="O1529" s="209"/>
      <c r="P1529" s="209"/>
      <c r="Q1529" s="209"/>
      <c r="R1529" s="209"/>
      <c r="S1529" s="209"/>
      <c r="T1529" s="209"/>
      <c r="U1529" s="209"/>
      <c r="V1529" s="209"/>
      <c r="W1529" s="209"/>
    </row>
    <row r="1530" spans="4:23" x14ac:dyDescent="0.25">
      <c r="D1530" s="209"/>
      <c r="E1530" s="209"/>
      <c r="F1530" s="209"/>
      <c r="G1530" s="209"/>
      <c r="H1530" s="209"/>
      <c r="I1530" s="209"/>
      <c r="J1530" s="209"/>
      <c r="O1530" s="209"/>
      <c r="P1530" s="209"/>
      <c r="Q1530" s="209"/>
      <c r="R1530" s="209"/>
      <c r="S1530" s="209"/>
      <c r="T1530" s="209"/>
      <c r="U1530" s="209"/>
      <c r="V1530" s="209"/>
      <c r="W1530" s="209"/>
    </row>
    <row r="1531" spans="4:23" x14ac:dyDescent="0.25">
      <c r="D1531" s="209"/>
      <c r="E1531" s="209"/>
      <c r="F1531" s="209"/>
      <c r="G1531" s="209"/>
      <c r="H1531" s="209"/>
      <c r="I1531" s="209"/>
      <c r="J1531" s="209"/>
      <c r="O1531" s="209"/>
      <c r="P1531" s="209"/>
      <c r="Q1531" s="209"/>
      <c r="R1531" s="209"/>
      <c r="S1531" s="209"/>
      <c r="T1531" s="209"/>
      <c r="U1531" s="209"/>
      <c r="V1531" s="209"/>
      <c r="W1531" s="209"/>
    </row>
    <row r="1532" spans="4:23" x14ac:dyDescent="0.25">
      <c r="D1532" s="209"/>
      <c r="E1532" s="209"/>
      <c r="F1532" s="209"/>
      <c r="G1532" s="209"/>
      <c r="H1532" s="209"/>
      <c r="I1532" s="209"/>
      <c r="J1532" s="209"/>
      <c r="O1532" s="209"/>
      <c r="P1532" s="209"/>
      <c r="Q1532" s="209"/>
      <c r="R1532" s="209"/>
      <c r="S1532" s="209"/>
      <c r="T1532" s="209"/>
      <c r="U1532" s="209"/>
      <c r="V1532" s="209"/>
      <c r="W1532" s="209"/>
    </row>
    <row r="1533" spans="4:23" x14ac:dyDescent="0.25">
      <c r="D1533" s="209"/>
      <c r="E1533" s="209"/>
      <c r="F1533" s="209"/>
      <c r="G1533" s="209"/>
      <c r="H1533" s="209"/>
      <c r="I1533" s="209"/>
      <c r="J1533" s="209"/>
      <c r="O1533" s="209"/>
      <c r="P1533" s="209"/>
      <c r="Q1533" s="209"/>
      <c r="R1533" s="209"/>
      <c r="S1533" s="209"/>
      <c r="T1533" s="209"/>
      <c r="U1533" s="209"/>
      <c r="V1533" s="209"/>
      <c r="W1533" s="209"/>
    </row>
    <row r="1534" spans="4:23" x14ac:dyDescent="0.25">
      <c r="D1534" s="209"/>
      <c r="E1534" s="209"/>
      <c r="F1534" s="209"/>
      <c r="G1534" s="209"/>
      <c r="H1534" s="209"/>
      <c r="I1534" s="209"/>
      <c r="J1534" s="209"/>
      <c r="O1534" s="209"/>
      <c r="P1534" s="209"/>
      <c r="Q1534" s="209"/>
      <c r="R1534" s="209"/>
      <c r="S1534" s="209"/>
      <c r="T1534" s="209"/>
      <c r="U1534" s="209"/>
      <c r="V1534" s="209"/>
      <c r="W1534" s="209"/>
    </row>
    <row r="1535" spans="4:23" x14ac:dyDescent="0.25">
      <c r="D1535" s="209"/>
      <c r="E1535" s="209"/>
      <c r="F1535" s="209"/>
      <c r="G1535" s="209"/>
      <c r="H1535" s="209"/>
      <c r="I1535" s="209"/>
      <c r="J1535" s="209"/>
      <c r="O1535" s="209"/>
      <c r="P1535" s="209"/>
      <c r="Q1535" s="209"/>
      <c r="R1535" s="209"/>
      <c r="S1535" s="209"/>
      <c r="T1535" s="209"/>
      <c r="U1535" s="209"/>
      <c r="V1535" s="209"/>
      <c r="W1535" s="209"/>
    </row>
    <row r="1536" spans="4:23" x14ac:dyDescent="0.25">
      <c r="D1536" s="209"/>
      <c r="E1536" s="209"/>
      <c r="F1536" s="209"/>
      <c r="G1536" s="209"/>
      <c r="H1536" s="209"/>
      <c r="I1536" s="209"/>
      <c r="J1536" s="209"/>
      <c r="O1536" s="209"/>
      <c r="P1536" s="209"/>
      <c r="Q1536" s="209"/>
      <c r="R1536" s="209"/>
      <c r="S1536" s="209"/>
      <c r="T1536" s="209"/>
      <c r="U1536" s="209"/>
      <c r="V1536" s="209"/>
      <c r="W1536" s="209"/>
    </row>
    <row r="1537" spans="4:23" x14ac:dyDescent="0.25">
      <c r="D1537" s="209"/>
      <c r="E1537" s="209"/>
      <c r="F1537" s="209"/>
      <c r="G1537" s="209"/>
      <c r="H1537" s="209"/>
      <c r="I1537" s="209"/>
      <c r="J1537" s="209"/>
      <c r="O1537" s="209"/>
      <c r="P1537" s="209"/>
      <c r="Q1537" s="209"/>
      <c r="R1537" s="209"/>
      <c r="S1537" s="209"/>
      <c r="T1537" s="209"/>
      <c r="U1537" s="209"/>
      <c r="V1537" s="209"/>
      <c r="W1537" s="209"/>
    </row>
    <row r="1538" spans="4:23" x14ac:dyDescent="0.25">
      <c r="D1538" s="209"/>
      <c r="E1538" s="209"/>
      <c r="F1538" s="209"/>
      <c r="G1538" s="209"/>
      <c r="H1538" s="209"/>
      <c r="I1538" s="209"/>
      <c r="J1538" s="209"/>
      <c r="O1538" s="209"/>
      <c r="P1538" s="209"/>
      <c r="Q1538" s="209"/>
      <c r="R1538" s="209"/>
      <c r="S1538" s="209"/>
      <c r="T1538" s="209"/>
      <c r="U1538" s="209"/>
      <c r="V1538" s="209"/>
      <c r="W1538" s="209"/>
    </row>
    <row r="1539" spans="4:23" x14ac:dyDescent="0.25">
      <c r="D1539" s="209"/>
      <c r="E1539" s="209"/>
      <c r="F1539" s="209"/>
      <c r="G1539" s="209"/>
      <c r="H1539" s="209"/>
      <c r="I1539" s="209"/>
      <c r="J1539" s="209"/>
      <c r="O1539" s="209"/>
      <c r="P1539" s="209"/>
      <c r="Q1539" s="209"/>
      <c r="R1539" s="209"/>
      <c r="S1539" s="209"/>
      <c r="T1539" s="209"/>
      <c r="U1539" s="209"/>
      <c r="V1539" s="209"/>
      <c r="W1539" s="209"/>
    </row>
    <row r="1540" spans="4:23" x14ac:dyDescent="0.25">
      <c r="D1540" s="209"/>
      <c r="E1540" s="209"/>
      <c r="F1540" s="209"/>
      <c r="G1540" s="209"/>
      <c r="H1540" s="209"/>
      <c r="I1540" s="209"/>
      <c r="J1540" s="209"/>
      <c r="O1540" s="209"/>
      <c r="P1540" s="209"/>
      <c r="Q1540" s="209"/>
      <c r="R1540" s="209"/>
      <c r="S1540" s="209"/>
      <c r="T1540" s="209"/>
      <c r="U1540" s="209"/>
      <c r="V1540" s="209"/>
      <c r="W1540" s="209"/>
    </row>
    <row r="1541" spans="4:23" x14ac:dyDescent="0.25">
      <c r="D1541" s="209"/>
      <c r="E1541" s="209"/>
      <c r="F1541" s="209"/>
      <c r="G1541" s="209"/>
      <c r="H1541" s="209"/>
      <c r="I1541" s="209"/>
      <c r="J1541" s="209"/>
      <c r="O1541" s="209"/>
      <c r="P1541" s="209"/>
      <c r="Q1541" s="209"/>
      <c r="R1541" s="209"/>
      <c r="S1541" s="209"/>
      <c r="T1541" s="209"/>
      <c r="U1541" s="209"/>
      <c r="V1541" s="209"/>
      <c r="W1541" s="209"/>
    </row>
    <row r="1542" spans="4:23" x14ac:dyDescent="0.25">
      <c r="D1542" s="209"/>
      <c r="E1542" s="209"/>
      <c r="F1542" s="209"/>
      <c r="G1542" s="209"/>
      <c r="H1542" s="209"/>
      <c r="I1542" s="209"/>
      <c r="J1542" s="209"/>
      <c r="O1542" s="209"/>
      <c r="P1542" s="209"/>
      <c r="Q1542" s="209"/>
      <c r="R1542" s="209"/>
      <c r="S1542" s="209"/>
      <c r="T1542" s="209"/>
      <c r="U1542" s="209"/>
      <c r="V1542" s="209"/>
      <c r="W1542" s="209"/>
    </row>
    <row r="1543" spans="4:23" x14ac:dyDescent="0.25">
      <c r="D1543" s="209"/>
      <c r="E1543" s="209"/>
      <c r="F1543" s="209"/>
      <c r="G1543" s="209"/>
      <c r="H1543" s="209"/>
      <c r="I1543" s="209"/>
      <c r="J1543" s="209"/>
      <c r="O1543" s="209"/>
      <c r="P1543" s="209"/>
      <c r="Q1543" s="209"/>
      <c r="R1543" s="209"/>
      <c r="S1543" s="209"/>
      <c r="T1543" s="209"/>
      <c r="U1543" s="209"/>
      <c r="V1543" s="209"/>
      <c r="W1543" s="209"/>
    </row>
    <row r="1544" spans="4:23" x14ac:dyDescent="0.25">
      <c r="D1544" s="209"/>
      <c r="E1544" s="209"/>
      <c r="F1544" s="209"/>
      <c r="G1544" s="209"/>
      <c r="H1544" s="209"/>
      <c r="I1544" s="209"/>
      <c r="J1544" s="209"/>
      <c r="O1544" s="209"/>
      <c r="P1544" s="209"/>
      <c r="Q1544" s="209"/>
      <c r="R1544" s="209"/>
      <c r="S1544" s="209"/>
      <c r="T1544" s="209"/>
      <c r="U1544" s="209"/>
      <c r="V1544" s="209"/>
      <c r="W1544" s="209"/>
    </row>
    <row r="1545" spans="4:23" x14ac:dyDescent="0.25">
      <c r="D1545" s="209"/>
      <c r="E1545" s="209"/>
      <c r="F1545" s="209"/>
      <c r="G1545" s="209"/>
      <c r="H1545" s="209"/>
      <c r="I1545" s="209"/>
      <c r="J1545" s="209"/>
      <c r="O1545" s="209"/>
      <c r="P1545" s="209"/>
      <c r="Q1545" s="209"/>
      <c r="R1545" s="209"/>
      <c r="S1545" s="209"/>
      <c r="T1545" s="209"/>
      <c r="U1545" s="209"/>
      <c r="V1545" s="209"/>
      <c r="W1545" s="209"/>
    </row>
    <row r="1546" spans="4:23" x14ac:dyDescent="0.25">
      <c r="D1546" s="209"/>
      <c r="E1546" s="209"/>
      <c r="F1546" s="209"/>
      <c r="G1546" s="209"/>
      <c r="H1546" s="209"/>
      <c r="I1546" s="209"/>
      <c r="J1546" s="209"/>
      <c r="O1546" s="209"/>
      <c r="P1546" s="209"/>
      <c r="Q1546" s="209"/>
      <c r="R1546" s="209"/>
      <c r="S1546" s="209"/>
      <c r="T1546" s="209"/>
      <c r="U1546" s="209"/>
      <c r="V1546" s="209"/>
      <c r="W1546" s="209"/>
    </row>
    <row r="1547" spans="4:23" x14ac:dyDescent="0.25">
      <c r="D1547" s="209"/>
      <c r="E1547" s="209"/>
      <c r="F1547" s="209"/>
      <c r="G1547" s="209"/>
      <c r="H1547" s="209"/>
      <c r="I1547" s="209"/>
      <c r="J1547" s="209"/>
      <c r="O1547" s="209"/>
      <c r="P1547" s="209"/>
      <c r="Q1547" s="209"/>
      <c r="R1547" s="209"/>
      <c r="S1547" s="209"/>
      <c r="T1547" s="209"/>
      <c r="U1547" s="209"/>
      <c r="V1547" s="209"/>
      <c r="W1547" s="209"/>
    </row>
    <row r="1548" spans="4:23" x14ac:dyDescent="0.25">
      <c r="D1548" s="209"/>
      <c r="E1548" s="209"/>
      <c r="F1548" s="209"/>
      <c r="G1548" s="209"/>
      <c r="H1548" s="209"/>
      <c r="I1548" s="209"/>
      <c r="J1548" s="209"/>
      <c r="O1548" s="209"/>
      <c r="P1548" s="209"/>
      <c r="Q1548" s="209"/>
      <c r="R1548" s="209"/>
      <c r="S1548" s="209"/>
      <c r="T1548" s="209"/>
      <c r="U1548" s="209"/>
      <c r="V1548" s="209"/>
      <c r="W1548" s="209"/>
    </row>
    <row r="1549" spans="4:23" x14ac:dyDescent="0.25">
      <c r="D1549" s="209"/>
      <c r="E1549" s="209"/>
      <c r="F1549" s="209"/>
      <c r="G1549" s="209"/>
      <c r="H1549" s="209"/>
      <c r="I1549" s="209"/>
      <c r="J1549" s="209"/>
      <c r="O1549" s="209"/>
      <c r="P1549" s="209"/>
      <c r="Q1549" s="209"/>
      <c r="R1549" s="209"/>
      <c r="S1549" s="209"/>
      <c r="T1549" s="209"/>
      <c r="U1549" s="209"/>
      <c r="V1549" s="209"/>
      <c r="W1549" s="209"/>
    </row>
    <row r="1550" spans="4:23" x14ac:dyDescent="0.25">
      <c r="D1550" s="209"/>
      <c r="E1550" s="209"/>
      <c r="F1550" s="209"/>
      <c r="G1550" s="209"/>
      <c r="H1550" s="209"/>
      <c r="I1550" s="209"/>
      <c r="J1550" s="209"/>
      <c r="O1550" s="209"/>
      <c r="P1550" s="209"/>
      <c r="Q1550" s="209"/>
      <c r="R1550" s="209"/>
      <c r="S1550" s="209"/>
      <c r="T1550" s="209"/>
      <c r="U1550" s="209"/>
      <c r="V1550" s="209"/>
      <c r="W1550" s="209"/>
    </row>
    <row r="1551" spans="4:23" x14ac:dyDescent="0.25">
      <c r="D1551" s="209"/>
      <c r="E1551" s="209"/>
      <c r="F1551" s="209"/>
      <c r="G1551" s="209"/>
      <c r="H1551" s="209"/>
      <c r="I1551" s="209"/>
      <c r="J1551" s="209"/>
      <c r="O1551" s="209"/>
      <c r="P1551" s="209"/>
      <c r="Q1551" s="209"/>
      <c r="R1551" s="209"/>
      <c r="S1551" s="209"/>
      <c r="T1551" s="209"/>
      <c r="U1551" s="209"/>
      <c r="V1551" s="209"/>
      <c r="W1551" s="209"/>
    </row>
    <row r="1552" spans="4:23" x14ac:dyDescent="0.25">
      <c r="D1552" s="209"/>
      <c r="E1552" s="209"/>
      <c r="F1552" s="209"/>
      <c r="G1552" s="209"/>
      <c r="H1552" s="209"/>
      <c r="I1552" s="209"/>
      <c r="J1552" s="209"/>
      <c r="O1552" s="209"/>
      <c r="P1552" s="209"/>
      <c r="Q1552" s="209"/>
      <c r="R1552" s="209"/>
      <c r="S1552" s="209"/>
      <c r="T1552" s="209"/>
      <c r="U1552" s="209"/>
      <c r="V1552" s="209"/>
      <c r="W1552" s="209"/>
    </row>
    <row r="1553" spans="4:23" x14ac:dyDescent="0.25">
      <c r="D1553" s="209"/>
      <c r="E1553" s="209"/>
      <c r="F1553" s="209"/>
      <c r="G1553" s="209"/>
      <c r="H1553" s="209"/>
      <c r="I1553" s="209"/>
      <c r="J1553" s="209"/>
      <c r="O1553" s="209"/>
      <c r="P1553" s="209"/>
      <c r="Q1553" s="209"/>
      <c r="R1553" s="209"/>
      <c r="S1553" s="209"/>
      <c r="T1553" s="209"/>
      <c r="U1553" s="209"/>
      <c r="V1553" s="209"/>
      <c r="W1553" s="209"/>
    </row>
    <row r="1554" spans="4:23" x14ac:dyDescent="0.25">
      <c r="D1554" s="209"/>
      <c r="E1554" s="209"/>
      <c r="F1554" s="209"/>
      <c r="G1554" s="209"/>
      <c r="H1554" s="209"/>
      <c r="I1554" s="209"/>
      <c r="J1554" s="209"/>
      <c r="O1554" s="209"/>
      <c r="P1554" s="209"/>
      <c r="Q1554" s="209"/>
      <c r="R1554" s="209"/>
      <c r="S1554" s="209"/>
      <c r="T1554" s="209"/>
      <c r="U1554" s="209"/>
      <c r="V1554" s="209"/>
      <c r="W1554" s="209"/>
    </row>
    <row r="1555" spans="4:23" x14ac:dyDescent="0.25">
      <c r="D1555" s="209"/>
      <c r="E1555" s="209"/>
      <c r="F1555" s="209"/>
      <c r="G1555" s="209"/>
      <c r="H1555" s="209"/>
      <c r="I1555" s="209"/>
      <c r="J1555" s="209"/>
      <c r="O1555" s="209"/>
      <c r="P1555" s="209"/>
      <c r="Q1555" s="209"/>
      <c r="R1555" s="209"/>
      <c r="S1555" s="209"/>
      <c r="T1555" s="209"/>
      <c r="U1555" s="209"/>
      <c r="V1555" s="209"/>
      <c r="W1555" s="209"/>
    </row>
    <row r="1556" spans="4:23" x14ac:dyDescent="0.25">
      <c r="D1556" s="209"/>
      <c r="E1556" s="209"/>
      <c r="F1556" s="209"/>
      <c r="G1556" s="209"/>
      <c r="H1556" s="209"/>
      <c r="I1556" s="209"/>
      <c r="J1556" s="209"/>
      <c r="O1556" s="209"/>
      <c r="P1556" s="209"/>
      <c r="Q1556" s="209"/>
      <c r="R1556" s="209"/>
      <c r="S1556" s="209"/>
      <c r="T1556" s="209"/>
      <c r="U1556" s="209"/>
      <c r="V1556" s="209"/>
      <c r="W1556" s="209"/>
    </row>
    <row r="1557" spans="4:23" x14ac:dyDescent="0.25">
      <c r="D1557" s="209"/>
      <c r="E1557" s="209"/>
      <c r="F1557" s="209"/>
      <c r="G1557" s="209"/>
      <c r="H1557" s="209"/>
      <c r="I1557" s="209"/>
      <c r="J1557" s="209"/>
      <c r="O1557" s="209"/>
      <c r="P1557" s="209"/>
      <c r="Q1557" s="209"/>
      <c r="R1557" s="209"/>
      <c r="S1557" s="209"/>
      <c r="T1557" s="209"/>
      <c r="U1557" s="209"/>
      <c r="V1557" s="209"/>
      <c r="W1557" s="209"/>
    </row>
    <row r="1558" spans="4:23" x14ac:dyDescent="0.25">
      <c r="D1558" s="209"/>
      <c r="E1558" s="209"/>
      <c r="F1558" s="209"/>
      <c r="G1558" s="209"/>
      <c r="H1558" s="209"/>
      <c r="I1558" s="209"/>
      <c r="J1558" s="209"/>
      <c r="O1558" s="209"/>
      <c r="P1558" s="209"/>
      <c r="Q1558" s="209"/>
      <c r="R1558" s="209"/>
      <c r="S1558" s="209"/>
      <c r="T1558" s="209"/>
      <c r="U1558" s="209"/>
      <c r="V1558" s="209"/>
      <c r="W1558" s="209"/>
    </row>
    <row r="1559" spans="4:23" x14ac:dyDescent="0.25">
      <c r="D1559" s="209"/>
      <c r="E1559" s="209"/>
      <c r="F1559" s="209"/>
      <c r="G1559" s="209"/>
      <c r="H1559" s="209"/>
      <c r="I1559" s="209"/>
      <c r="J1559" s="209"/>
      <c r="O1559" s="209"/>
      <c r="P1559" s="209"/>
      <c r="Q1559" s="209"/>
      <c r="R1559" s="209"/>
      <c r="S1559" s="209"/>
      <c r="T1559" s="209"/>
      <c r="U1559" s="209"/>
      <c r="V1559" s="209"/>
      <c r="W1559" s="209"/>
    </row>
    <row r="1560" spans="4:23" x14ac:dyDescent="0.25">
      <c r="D1560" s="209"/>
      <c r="E1560" s="209"/>
      <c r="F1560" s="209"/>
      <c r="G1560" s="209"/>
      <c r="H1560" s="209"/>
      <c r="I1560" s="209"/>
      <c r="J1560" s="209"/>
      <c r="O1560" s="209"/>
      <c r="P1560" s="209"/>
      <c r="Q1560" s="209"/>
      <c r="R1560" s="209"/>
      <c r="S1560" s="209"/>
      <c r="T1560" s="209"/>
      <c r="U1560" s="209"/>
      <c r="V1560" s="209"/>
      <c r="W1560" s="209"/>
    </row>
    <row r="1561" spans="4:23" x14ac:dyDescent="0.25">
      <c r="D1561" s="209"/>
      <c r="E1561" s="209"/>
      <c r="F1561" s="209"/>
      <c r="G1561" s="209"/>
      <c r="H1561" s="209"/>
      <c r="I1561" s="209"/>
      <c r="J1561" s="209"/>
      <c r="O1561" s="209"/>
      <c r="P1561" s="209"/>
      <c r="Q1561" s="209"/>
      <c r="R1561" s="209"/>
      <c r="S1561" s="209"/>
      <c r="T1561" s="209"/>
      <c r="U1561" s="209"/>
      <c r="V1561" s="209"/>
      <c r="W1561" s="209"/>
    </row>
    <row r="1562" spans="4:23" x14ac:dyDescent="0.25">
      <c r="D1562" s="209"/>
      <c r="E1562" s="209"/>
      <c r="F1562" s="209"/>
      <c r="G1562" s="209"/>
      <c r="H1562" s="209"/>
      <c r="I1562" s="209"/>
      <c r="J1562" s="209"/>
      <c r="O1562" s="209"/>
      <c r="P1562" s="209"/>
      <c r="Q1562" s="209"/>
      <c r="R1562" s="209"/>
      <c r="S1562" s="209"/>
      <c r="T1562" s="209"/>
      <c r="U1562" s="209"/>
      <c r="V1562" s="209"/>
      <c r="W1562" s="209"/>
    </row>
    <row r="1563" spans="4:23" x14ac:dyDescent="0.25">
      <c r="D1563" s="209"/>
      <c r="E1563" s="209"/>
      <c r="F1563" s="209"/>
      <c r="G1563" s="209"/>
      <c r="H1563" s="209"/>
      <c r="I1563" s="209"/>
      <c r="J1563" s="209"/>
      <c r="O1563" s="209"/>
      <c r="P1563" s="209"/>
      <c r="Q1563" s="209"/>
      <c r="R1563" s="209"/>
      <c r="S1563" s="209"/>
      <c r="T1563" s="209"/>
      <c r="U1563" s="209"/>
      <c r="V1563" s="209"/>
      <c r="W1563" s="209"/>
    </row>
    <row r="1564" spans="4:23" x14ac:dyDescent="0.25">
      <c r="D1564" s="209"/>
      <c r="E1564" s="209"/>
      <c r="F1564" s="209"/>
      <c r="G1564" s="209"/>
      <c r="H1564" s="209"/>
      <c r="I1564" s="209"/>
      <c r="J1564" s="209"/>
      <c r="O1564" s="209"/>
      <c r="P1564" s="209"/>
      <c r="Q1564" s="209"/>
      <c r="R1564" s="209"/>
      <c r="S1564" s="209"/>
      <c r="T1564" s="209"/>
      <c r="U1564" s="209"/>
      <c r="V1564" s="209"/>
      <c r="W1564" s="209"/>
    </row>
    <row r="1565" spans="4:23" x14ac:dyDescent="0.25">
      <c r="D1565" s="209"/>
      <c r="E1565" s="209"/>
      <c r="F1565" s="209"/>
      <c r="G1565" s="209"/>
      <c r="H1565" s="209"/>
      <c r="I1565" s="209"/>
      <c r="J1565" s="209"/>
      <c r="O1565" s="209"/>
      <c r="P1565" s="209"/>
      <c r="Q1565" s="209"/>
      <c r="R1565" s="209"/>
      <c r="S1565" s="209"/>
      <c r="T1565" s="209"/>
      <c r="U1565" s="209"/>
      <c r="V1565" s="209"/>
      <c r="W1565" s="209"/>
    </row>
    <row r="1566" spans="4:23" x14ac:dyDescent="0.25">
      <c r="D1566" s="209"/>
      <c r="E1566" s="209"/>
      <c r="F1566" s="209"/>
      <c r="G1566" s="209"/>
      <c r="H1566" s="209"/>
      <c r="I1566" s="209"/>
      <c r="J1566" s="209"/>
      <c r="O1566" s="209"/>
      <c r="P1566" s="209"/>
      <c r="Q1566" s="209"/>
      <c r="R1566" s="209"/>
      <c r="S1566" s="209"/>
      <c r="T1566" s="209"/>
      <c r="U1566" s="209"/>
      <c r="V1566" s="209"/>
      <c r="W1566" s="209"/>
    </row>
    <row r="1567" spans="4:23" x14ac:dyDescent="0.25">
      <c r="D1567" s="209"/>
      <c r="E1567" s="209"/>
      <c r="F1567" s="209"/>
      <c r="G1567" s="209"/>
      <c r="H1567" s="209"/>
      <c r="I1567" s="209"/>
      <c r="J1567" s="209"/>
      <c r="O1567" s="209"/>
      <c r="P1567" s="209"/>
      <c r="Q1567" s="209"/>
      <c r="R1567" s="209"/>
      <c r="S1567" s="209"/>
      <c r="T1567" s="209"/>
      <c r="U1567" s="209"/>
      <c r="V1567" s="209"/>
      <c r="W1567" s="209"/>
    </row>
    <row r="1568" spans="4:23" x14ac:dyDescent="0.25">
      <c r="D1568" s="209"/>
      <c r="E1568" s="209"/>
      <c r="F1568" s="209"/>
      <c r="G1568" s="209"/>
      <c r="H1568" s="209"/>
      <c r="I1568" s="209"/>
      <c r="J1568" s="209"/>
      <c r="O1568" s="209"/>
      <c r="P1568" s="209"/>
      <c r="Q1568" s="209"/>
      <c r="R1568" s="209"/>
      <c r="S1568" s="209"/>
      <c r="T1568" s="209"/>
      <c r="U1568" s="209"/>
      <c r="V1568" s="209"/>
      <c r="W1568" s="209"/>
    </row>
    <row r="1569" spans="4:23" x14ac:dyDescent="0.25">
      <c r="D1569" s="209"/>
      <c r="E1569" s="209"/>
      <c r="F1569" s="209"/>
      <c r="G1569" s="209"/>
      <c r="H1569" s="209"/>
      <c r="I1569" s="209"/>
      <c r="J1569" s="209"/>
      <c r="O1569" s="209"/>
      <c r="P1569" s="209"/>
      <c r="Q1569" s="209"/>
      <c r="R1569" s="209"/>
      <c r="S1569" s="209"/>
      <c r="T1569" s="209"/>
      <c r="U1569" s="209"/>
      <c r="V1569" s="209"/>
      <c r="W1569" s="209"/>
    </row>
    <row r="1570" spans="4:23" x14ac:dyDescent="0.25">
      <c r="D1570" s="209"/>
      <c r="E1570" s="209"/>
      <c r="F1570" s="209"/>
      <c r="G1570" s="209"/>
      <c r="H1570" s="209"/>
      <c r="I1570" s="209"/>
      <c r="J1570" s="209"/>
      <c r="O1570" s="209"/>
      <c r="P1570" s="209"/>
      <c r="Q1570" s="209"/>
      <c r="R1570" s="209"/>
      <c r="S1570" s="209"/>
      <c r="T1570" s="209"/>
      <c r="U1570" s="209"/>
      <c r="V1570" s="209"/>
      <c r="W1570" s="209"/>
    </row>
    <row r="1571" spans="4:23" x14ac:dyDescent="0.25">
      <c r="D1571" s="209"/>
      <c r="E1571" s="209"/>
      <c r="F1571" s="209"/>
      <c r="G1571" s="209"/>
      <c r="H1571" s="209"/>
      <c r="I1571" s="209"/>
      <c r="J1571" s="209"/>
      <c r="O1571" s="209"/>
      <c r="P1571" s="209"/>
      <c r="Q1571" s="209"/>
      <c r="R1571" s="209"/>
      <c r="S1571" s="209"/>
      <c r="T1571" s="209"/>
      <c r="U1571" s="209"/>
      <c r="V1571" s="209"/>
      <c r="W1571" s="209"/>
    </row>
    <row r="1572" spans="4:23" x14ac:dyDescent="0.25">
      <c r="D1572" s="209"/>
      <c r="E1572" s="209"/>
      <c r="F1572" s="209"/>
      <c r="G1572" s="209"/>
      <c r="H1572" s="209"/>
      <c r="I1572" s="209"/>
      <c r="J1572" s="209"/>
      <c r="O1572" s="209"/>
      <c r="P1572" s="209"/>
      <c r="Q1572" s="209"/>
      <c r="R1572" s="209"/>
      <c r="S1572" s="209"/>
      <c r="T1572" s="209"/>
      <c r="U1572" s="209"/>
      <c r="V1572" s="209"/>
      <c r="W1572" s="209"/>
    </row>
    <row r="1573" spans="4:23" x14ac:dyDescent="0.25">
      <c r="D1573" s="209"/>
      <c r="E1573" s="209"/>
      <c r="F1573" s="209"/>
      <c r="G1573" s="209"/>
      <c r="H1573" s="209"/>
      <c r="I1573" s="209"/>
      <c r="J1573" s="209"/>
      <c r="O1573" s="209"/>
      <c r="P1573" s="209"/>
      <c r="Q1573" s="209"/>
      <c r="R1573" s="209"/>
      <c r="S1573" s="209"/>
      <c r="T1573" s="209"/>
      <c r="U1573" s="209"/>
      <c r="V1573" s="209"/>
      <c r="W1573" s="209"/>
    </row>
    <row r="1574" spans="4:23" x14ac:dyDescent="0.25">
      <c r="D1574" s="209"/>
      <c r="E1574" s="209"/>
      <c r="F1574" s="209"/>
      <c r="G1574" s="209"/>
      <c r="H1574" s="209"/>
      <c r="I1574" s="209"/>
      <c r="J1574" s="209"/>
      <c r="O1574" s="209"/>
      <c r="P1574" s="209"/>
      <c r="Q1574" s="209"/>
      <c r="R1574" s="209"/>
      <c r="S1574" s="209"/>
      <c r="T1574" s="209"/>
      <c r="U1574" s="209"/>
      <c r="V1574" s="209"/>
      <c r="W1574" s="209"/>
    </row>
    <row r="1575" spans="4:23" x14ac:dyDescent="0.25">
      <c r="D1575" s="209"/>
      <c r="E1575" s="209"/>
      <c r="F1575" s="209"/>
      <c r="G1575" s="209"/>
      <c r="H1575" s="209"/>
      <c r="I1575" s="209"/>
      <c r="J1575" s="209"/>
      <c r="O1575" s="209"/>
      <c r="P1575" s="209"/>
      <c r="Q1575" s="209"/>
      <c r="R1575" s="209"/>
      <c r="S1575" s="209"/>
      <c r="T1575" s="209"/>
      <c r="U1575" s="209"/>
      <c r="V1575" s="209"/>
      <c r="W1575" s="209"/>
    </row>
    <row r="1576" spans="4:23" x14ac:dyDescent="0.25">
      <c r="D1576" s="209"/>
      <c r="E1576" s="209"/>
      <c r="F1576" s="209"/>
      <c r="G1576" s="209"/>
      <c r="H1576" s="209"/>
      <c r="I1576" s="209"/>
      <c r="J1576" s="209"/>
      <c r="O1576" s="209"/>
      <c r="P1576" s="209"/>
      <c r="Q1576" s="209"/>
      <c r="R1576" s="209"/>
      <c r="S1576" s="209"/>
      <c r="T1576" s="209"/>
      <c r="U1576" s="209"/>
      <c r="V1576" s="209"/>
      <c r="W1576" s="209"/>
    </row>
    <row r="1577" spans="4:23" x14ac:dyDescent="0.25">
      <c r="D1577" s="209"/>
      <c r="E1577" s="209"/>
      <c r="F1577" s="209"/>
      <c r="G1577" s="209"/>
      <c r="H1577" s="209"/>
      <c r="I1577" s="209"/>
      <c r="J1577" s="209"/>
      <c r="O1577" s="209"/>
      <c r="P1577" s="209"/>
      <c r="Q1577" s="209"/>
      <c r="R1577" s="209"/>
      <c r="S1577" s="209"/>
      <c r="T1577" s="209"/>
      <c r="U1577" s="209"/>
      <c r="V1577" s="209"/>
      <c r="W1577" s="209"/>
    </row>
    <row r="1578" spans="4:23" x14ac:dyDescent="0.25">
      <c r="D1578" s="209"/>
      <c r="E1578" s="209"/>
      <c r="F1578" s="209"/>
      <c r="G1578" s="209"/>
      <c r="H1578" s="209"/>
      <c r="I1578" s="209"/>
      <c r="J1578" s="209"/>
      <c r="O1578" s="209"/>
      <c r="P1578" s="209"/>
      <c r="Q1578" s="209"/>
      <c r="R1578" s="209"/>
      <c r="S1578" s="209"/>
      <c r="T1578" s="209"/>
      <c r="U1578" s="209"/>
      <c r="V1578" s="209"/>
      <c r="W1578" s="209"/>
    </row>
    <row r="1579" spans="4:23" x14ac:dyDescent="0.25">
      <c r="D1579" s="209"/>
      <c r="E1579" s="209"/>
      <c r="F1579" s="209"/>
      <c r="G1579" s="209"/>
      <c r="H1579" s="209"/>
      <c r="I1579" s="209"/>
      <c r="J1579" s="209"/>
      <c r="O1579" s="209"/>
      <c r="P1579" s="209"/>
      <c r="Q1579" s="209"/>
      <c r="R1579" s="209"/>
      <c r="S1579" s="209"/>
      <c r="T1579" s="209"/>
      <c r="U1579" s="209"/>
      <c r="V1579" s="209"/>
      <c r="W1579" s="209"/>
    </row>
    <row r="1580" spans="4:23" x14ac:dyDescent="0.25">
      <c r="D1580" s="209"/>
      <c r="E1580" s="209"/>
      <c r="F1580" s="209"/>
      <c r="G1580" s="209"/>
      <c r="H1580" s="209"/>
      <c r="I1580" s="209"/>
      <c r="J1580" s="209"/>
      <c r="O1580" s="209"/>
      <c r="P1580" s="209"/>
      <c r="Q1580" s="209"/>
      <c r="R1580" s="209"/>
      <c r="S1580" s="209"/>
      <c r="T1580" s="209"/>
      <c r="U1580" s="209"/>
      <c r="V1580" s="209"/>
      <c r="W1580" s="209"/>
    </row>
    <row r="1581" spans="4:23" x14ac:dyDescent="0.25">
      <c r="D1581" s="209"/>
      <c r="E1581" s="209"/>
      <c r="F1581" s="209"/>
      <c r="G1581" s="209"/>
      <c r="H1581" s="209"/>
      <c r="I1581" s="209"/>
      <c r="J1581" s="209"/>
      <c r="O1581" s="209"/>
      <c r="P1581" s="209"/>
      <c r="Q1581" s="209"/>
      <c r="R1581" s="209"/>
      <c r="S1581" s="209"/>
      <c r="T1581" s="209"/>
      <c r="U1581" s="209"/>
      <c r="V1581" s="209"/>
      <c r="W1581" s="209"/>
    </row>
    <row r="1582" spans="4:23" x14ac:dyDescent="0.25">
      <c r="D1582" s="209"/>
      <c r="E1582" s="209"/>
      <c r="F1582" s="209"/>
      <c r="G1582" s="209"/>
      <c r="H1582" s="209"/>
      <c r="I1582" s="209"/>
      <c r="J1582" s="209"/>
      <c r="O1582" s="209"/>
      <c r="P1582" s="209"/>
      <c r="Q1582" s="209"/>
      <c r="R1582" s="209"/>
      <c r="S1582" s="209"/>
      <c r="T1582" s="209"/>
      <c r="U1582" s="209"/>
      <c r="V1582" s="209"/>
      <c r="W1582" s="209"/>
    </row>
    <row r="1583" spans="4:23" x14ac:dyDescent="0.25">
      <c r="D1583" s="209"/>
      <c r="E1583" s="209"/>
      <c r="F1583" s="209"/>
      <c r="G1583" s="209"/>
      <c r="H1583" s="209"/>
      <c r="I1583" s="209"/>
      <c r="J1583" s="209"/>
      <c r="O1583" s="209"/>
      <c r="P1583" s="209"/>
      <c r="Q1583" s="209"/>
      <c r="R1583" s="209"/>
      <c r="S1583" s="209"/>
      <c r="T1583" s="209"/>
      <c r="U1583" s="209"/>
      <c r="V1583" s="209"/>
      <c r="W1583" s="209"/>
    </row>
    <row r="1584" spans="4:23" x14ac:dyDescent="0.25">
      <c r="D1584" s="209"/>
      <c r="E1584" s="209"/>
      <c r="F1584" s="209"/>
      <c r="G1584" s="209"/>
      <c r="H1584" s="209"/>
      <c r="I1584" s="209"/>
      <c r="J1584" s="209"/>
      <c r="O1584" s="209"/>
      <c r="P1584" s="209"/>
      <c r="Q1584" s="209"/>
      <c r="R1584" s="209"/>
      <c r="S1584" s="209"/>
      <c r="T1584" s="209"/>
      <c r="U1584" s="209"/>
      <c r="V1584" s="209"/>
      <c r="W1584" s="209"/>
    </row>
    <row r="1585" spans="4:23" x14ac:dyDescent="0.25">
      <c r="D1585" s="209"/>
      <c r="E1585" s="209"/>
      <c r="F1585" s="209"/>
      <c r="G1585" s="209"/>
      <c r="H1585" s="209"/>
      <c r="I1585" s="209"/>
      <c r="J1585" s="209"/>
      <c r="O1585" s="209"/>
      <c r="P1585" s="209"/>
      <c r="Q1585" s="209"/>
      <c r="R1585" s="209"/>
      <c r="S1585" s="209"/>
      <c r="T1585" s="209"/>
      <c r="U1585" s="209"/>
      <c r="V1585" s="209"/>
      <c r="W1585" s="209"/>
    </row>
    <row r="1586" spans="4:23" x14ac:dyDescent="0.25">
      <c r="D1586" s="209"/>
      <c r="E1586" s="209"/>
      <c r="F1586" s="209"/>
      <c r="G1586" s="209"/>
      <c r="H1586" s="209"/>
      <c r="I1586" s="209"/>
      <c r="J1586" s="209"/>
      <c r="O1586" s="209"/>
      <c r="P1586" s="209"/>
      <c r="Q1586" s="209"/>
      <c r="R1586" s="209"/>
      <c r="S1586" s="209"/>
      <c r="T1586" s="209"/>
      <c r="U1586" s="209"/>
      <c r="V1586" s="209"/>
      <c r="W1586" s="209"/>
    </row>
    <row r="1587" spans="4:23" x14ac:dyDescent="0.25">
      <c r="D1587" s="209"/>
      <c r="E1587" s="209"/>
      <c r="F1587" s="209"/>
      <c r="G1587" s="209"/>
      <c r="H1587" s="209"/>
      <c r="I1587" s="209"/>
      <c r="J1587" s="209"/>
      <c r="O1587" s="209"/>
      <c r="P1587" s="209"/>
      <c r="Q1587" s="209"/>
      <c r="R1587" s="209"/>
      <c r="S1587" s="209"/>
      <c r="T1587" s="209"/>
      <c r="U1587" s="209"/>
      <c r="V1587" s="209"/>
      <c r="W1587" s="209"/>
    </row>
    <row r="1588" spans="4:23" x14ac:dyDescent="0.25">
      <c r="D1588" s="209"/>
      <c r="E1588" s="209"/>
      <c r="F1588" s="209"/>
      <c r="G1588" s="209"/>
      <c r="H1588" s="209"/>
      <c r="I1588" s="209"/>
      <c r="J1588" s="209"/>
      <c r="O1588" s="209"/>
      <c r="P1588" s="209"/>
      <c r="Q1588" s="209"/>
      <c r="R1588" s="209"/>
      <c r="S1588" s="209"/>
      <c r="T1588" s="209"/>
      <c r="U1588" s="209"/>
      <c r="V1588" s="209"/>
      <c r="W1588" s="209"/>
    </row>
    <row r="1589" spans="4:23" x14ac:dyDescent="0.25">
      <c r="D1589" s="209"/>
      <c r="E1589" s="209"/>
      <c r="F1589" s="209"/>
      <c r="G1589" s="209"/>
      <c r="H1589" s="209"/>
      <c r="I1589" s="209"/>
      <c r="J1589" s="209"/>
      <c r="O1589" s="209"/>
      <c r="P1589" s="209"/>
      <c r="Q1589" s="209"/>
      <c r="R1589" s="209"/>
      <c r="S1589" s="209"/>
      <c r="T1589" s="209"/>
      <c r="U1589" s="209"/>
      <c r="V1589" s="209"/>
      <c r="W1589" s="209"/>
    </row>
    <row r="1590" spans="4:23" x14ac:dyDescent="0.25">
      <c r="D1590" s="209"/>
      <c r="E1590" s="209"/>
      <c r="F1590" s="209"/>
      <c r="G1590" s="209"/>
      <c r="H1590" s="209"/>
      <c r="I1590" s="209"/>
      <c r="J1590" s="209"/>
      <c r="O1590" s="209"/>
      <c r="P1590" s="209"/>
      <c r="Q1590" s="209"/>
      <c r="R1590" s="209"/>
      <c r="S1590" s="209"/>
      <c r="T1590" s="209"/>
      <c r="U1590" s="209"/>
      <c r="V1590" s="209"/>
      <c r="W1590" s="209"/>
    </row>
    <row r="1591" spans="4:23" x14ac:dyDescent="0.25">
      <c r="D1591" s="209"/>
      <c r="E1591" s="209"/>
      <c r="F1591" s="209"/>
      <c r="G1591" s="209"/>
      <c r="H1591" s="209"/>
      <c r="I1591" s="209"/>
      <c r="J1591" s="209"/>
      <c r="O1591" s="209"/>
      <c r="P1591" s="209"/>
      <c r="Q1591" s="209"/>
      <c r="R1591" s="209"/>
      <c r="S1591" s="209"/>
      <c r="T1591" s="209"/>
      <c r="U1591" s="209"/>
      <c r="V1591" s="209"/>
      <c r="W1591" s="209"/>
    </row>
    <row r="1592" spans="4:23" x14ac:dyDescent="0.25">
      <c r="D1592" s="209"/>
      <c r="E1592" s="209"/>
      <c r="F1592" s="209"/>
      <c r="G1592" s="209"/>
      <c r="H1592" s="209"/>
      <c r="I1592" s="209"/>
      <c r="J1592" s="209"/>
      <c r="O1592" s="209"/>
      <c r="P1592" s="209"/>
      <c r="Q1592" s="209"/>
      <c r="R1592" s="209"/>
      <c r="S1592" s="209"/>
      <c r="T1592" s="209"/>
      <c r="U1592" s="209"/>
      <c r="V1592" s="209"/>
      <c r="W1592" s="209"/>
    </row>
    <row r="1593" spans="4:23" x14ac:dyDescent="0.25">
      <c r="D1593" s="209"/>
      <c r="E1593" s="209"/>
      <c r="F1593" s="209"/>
      <c r="G1593" s="209"/>
      <c r="H1593" s="209"/>
      <c r="I1593" s="209"/>
      <c r="J1593" s="209"/>
      <c r="O1593" s="209"/>
      <c r="P1593" s="209"/>
      <c r="Q1593" s="209"/>
      <c r="R1593" s="209"/>
      <c r="S1593" s="209"/>
      <c r="T1593" s="209"/>
      <c r="U1593" s="209"/>
      <c r="V1593" s="209"/>
      <c r="W1593" s="209"/>
    </row>
    <row r="1594" spans="4:23" x14ac:dyDescent="0.25">
      <c r="D1594" s="209"/>
      <c r="E1594" s="209"/>
      <c r="F1594" s="209"/>
      <c r="G1594" s="209"/>
      <c r="H1594" s="209"/>
      <c r="I1594" s="209"/>
      <c r="J1594" s="209"/>
      <c r="O1594" s="209"/>
      <c r="P1594" s="209"/>
      <c r="Q1594" s="209"/>
      <c r="R1594" s="209"/>
      <c r="S1594" s="209"/>
      <c r="T1594" s="209"/>
      <c r="U1594" s="209"/>
      <c r="V1594" s="209"/>
      <c r="W1594" s="209"/>
    </row>
    <row r="1595" spans="4:23" x14ac:dyDescent="0.25">
      <c r="D1595" s="209"/>
      <c r="E1595" s="209"/>
      <c r="F1595" s="209"/>
      <c r="G1595" s="209"/>
      <c r="H1595" s="209"/>
      <c r="I1595" s="209"/>
      <c r="J1595" s="209"/>
      <c r="O1595" s="209"/>
      <c r="P1595" s="209"/>
      <c r="Q1595" s="209"/>
      <c r="R1595" s="209"/>
      <c r="S1595" s="209"/>
      <c r="T1595" s="209"/>
      <c r="U1595" s="209"/>
      <c r="V1595" s="209"/>
      <c r="W1595" s="209"/>
    </row>
    <row r="1596" spans="4:23" x14ac:dyDescent="0.25">
      <c r="D1596" s="209"/>
      <c r="E1596" s="209"/>
      <c r="F1596" s="209"/>
      <c r="G1596" s="209"/>
      <c r="H1596" s="209"/>
      <c r="I1596" s="209"/>
      <c r="J1596" s="209"/>
      <c r="O1596" s="209"/>
      <c r="P1596" s="209"/>
      <c r="Q1596" s="209"/>
      <c r="R1596" s="209"/>
      <c r="S1596" s="209"/>
      <c r="T1596" s="209"/>
      <c r="U1596" s="209"/>
      <c r="V1596" s="209"/>
      <c r="W1596" s="209"/>
    </row>
    <row r="1597" spans="4:23" x14ac:dyDescent="0.25">
      <c r="D1597" s="209"/>
      <c r="E1597" s="209"/>
      <c r="F1597" s="209"/>
      <c r="G1597" s="209"/>
      <c r="H1597" s="209"/>
      <c r="I1597" s="209"/>
      <c r="J1597" s="209"/>
      <c r="O1597" s="209"/>
      <c r="P1597" s="209"/>
      <c r="Q1597" s="209"/>
      <c r="R1597" s="209"/>
      <c r="S1597" s="209"/>
      <c r="T1597" s="209"/>
      <c r="U1597" s="209"/>
      <c r="V1597" s="209"/>
      <c r="W1597" s="209"/>
    </row>
    <row r="1598" spans="4:23" x14ac:dyDescent="0.25">
      <c r="D1598" s="209"/>
      <c r="E1598" s="209"/>
      <c r="F1598" s="209"/>
      <c r="G1598" s="209"/>
      <c r="H1598" s="209"/>
      <c r="I1598" s="209"/>
      <c r="J1598" s="209"/>
      <c r="O1598" s="209"/>
      <c r="P1598" s="209"/>
      <c r="Q1598" s="209"/>
      <c r="R1598" s="209"/>
      <c r="S1598" s="209"/>
      <c r="T1598" s="209"/>
      <c r="U1598" s="209"/>
      <c r="V1598" s="209"/>
      <c r="W1598" s="209"/>
    </row>
    <row r="1599" spans="4:23" x14ac:dyDescent="0.25">
      <c r="D1599" s="209"/>
      <c r="E1599" s="209"/>
      <c r="F1599" s="209"/>
      <c r="G1599" s="209"/>
      <c r="H1599" s="209"/>
      <c r="I1599" s="209"/>
      <c r="J1599" s="209"/>
      <c r="O1599" s="209"/>
      <c r="P1599" s="209"/>
      <c r="Q1599" s="209"/>
      <c r="R1599" s="209"/>
      <c r="S1599" s="209"/>
      <c r="T1599" s="209"/>
      <c r="U1599" s="209"/>
      <c r="V1599" s="209"/>
      <c r="W1599" s="209"/>
    </row>
    <row r="1600" spans="4:23" x14ac:dyDescent="0.25">
      <c r="D1600" s="209"/>
      <c r="E1600" s="209"/>
      <c r="F1600" s="209"/>
      <c r="G1600" s="209"/>
      <c r="H1600" s="209"/>
      <c r="I1600" s="209"/>
      <c r="J1600" s="209"/>
      <c r="O1600" s="209"/>
      <c r="P1600" s="209"/>
      <c r="Q1600" s="209"/>
      <c r="R1600" s="209"/>
      <c r="S1600" s="209"/>
      <c r="T1600" s="209"/>
      <c r="U1600" s="209"/>
      <c r="V1600" s="209"/>
      <c r="W1600" s="209"/>
    </row>
    <row r="1601" spans="4:23" x14ac:dyDescent="0.25">
      <c r="D1601" s="209"/>
      <c r="E1601" s="209"/>
      <c r="F1601" s="209"/>
      <c r="G1601" s="209"/>
      <c r="H1601" s="209"/>
      <c r="I1601" s="209"/>
      <c r="J1601" s="209"/>
      <c r="O1601" s="209"/>
      <c r="P1601" s="209"/>
      <c r="Q1601" s="209"/>
      <c r="R1601" s="209"/>
      <c r="S1601" s="209"/>
      <c r="T1601" s="209"/>
      <c r="U1601" s="209"/>
      <c r="V1601" s="209"/>
      <c r="W1601" s="209"/>
    </row>
    <row r="1602" spans="4:23" x14ac:dyDescent="0.25">
      <c r="D1602" s="209"/>
      <c r="E1602" s="209"/>
      <c r="F1602" s="209"/>
      <c r="G1602" s="209"/>
      <c r="H1602" s="209"/>
      <c r="I1602" s="209"/>
      <c r="J1602" s="209"/>
      <c r="O1602" s="209"/>
      <c r="P1602" s="209"/>
      <c r="Q1602" s="209"/>
      <c r="R1602" s="209"/>
      <c r="S1602" s="209"/>
      <c r="T1602" s="209"/>
      <c r="U1602" s="209"/>
      <c r="V1602" s="209"/>
      <c r="W1602" s="209"/>
    </row>
    <row r="1603" spans="4:23" x14ac:dyDescent="0.25">
      <c r="D1603" s="209"/>
      <c r="E1603" s="209"/>
      <c r="F1603" s="209"/>
      <c r="G1603" s="209"/>
      <c r="H1603" s="209"/>
      <c r="I1603" s="209"/>
      <c r="J1603" s="209"/>
      <c r="O1603" s="209"/>
      <c r="P1603" s="209"/>
      <c r="Q1603" s="209"/>
      <c r="R1603" s="209"/>
      <c r="S1603" s="209"/>
      <c r="T1603" s="209"/>
      <c r="U1603" s="209"/>
      <c r="V1603" s="209"/>
      <c r="W1603" s="209"/>
    </row>
    <row r="1604" spans="4:23" x14ac:dyDescent="0.25">
      <c r="D1604" s="209"/>
      <c r="E1604" s="209"/>
      <c r="F1604" s="209"/>
      <c r="G1604" s="209"/>
      <c r="H1604" s="209"/>
      <c r="I1604" s="209"/>
      <c r="J1604" s="209"/>
      <c r="O1604" s="209"/>
      <c r="P1604" s="209"/>
      <c r="Q1604" s="209"/>
      <c r="R1604" s="209"/>
      <c r="S1604" s="209"/>
      <c r="T1604" s="209"/>
      <c r="U1604" s="209"/>
      <c r="V1604" s="209"/>
      <c r="W1604" s="209"/>
    </row>
    <row r="1605" spans="4:23" x14ac:dyDescent="0.25">
      <c r="D1605" s="209"/>
      <c r="E1605" s="209"/>
      <c r="F1605" s="209"/>
      <c r="G1605" s="209"/>
      <c r="H1605" s="209"/>
      <c r="I1605" s="209"/>
      <c r="J1605" s="209"/>
      <c r="O1605" s="209"/>
      <c r="P1605" s="209"/>
      <c r="Q1605" s="209"/>
      <c r="R1605" s="209"/>
      <c r="S1605" s="209"/>
      <c r="T1605" s="209"/>
      <c r="U1605" s="209"/>
      <c r="V1605" s="209"/>
      <c r="W1605" s="209"/>
    </row>
    <row r="1606" spans="4:23" x14ac:dyDescent="0.25">
      <c r="D1606" s="209"/>
      <c r="E1606" s="209"/>
      <c r="F1606" s="209"/>
      <c r="G1606" s="209"/>
      <c r="H1606" s="209"/>
      <c r="I1606" s="209"/>
      <c r="J1606" s="209"/>
      <c r="O1606" s="209"/>
      <c r="P1606" s="209"/>
      <c r="Q1606" s="209"/>
      <c r="R1606" s="209"/>
      <c r="S1606" s="209"/>
      <c r="T1606" s="209"/>
      <c r="U1606" s="209"/>
      <c r="V1606" s="209"/>
      <c r="W1606" s="209"/>
    </row>
    <row r="1607" spans="4:23" x14ac:dyDescent="0.25">
      <c r="D1607" s="209"/>
      <c r="E1607" s="209"/>
      <c r="F1607" s="209"/>
      <c r="G1607" s="209"/>
      <c r="H1607" s="209"/>
      <c r="I1607" s="209"/>
      <c r="J1607" s="209"/>
      <c r="O1607" s="209"/>
      <c r="P1607" s="209"/>
      <c r="Q1607" s="209"/>
      <c r="R1607" s="209"/>
      <c r="S1607" s="209"/>
      <c r="T1607" s="209"/>
      <c r="U1607" s="209"/>
      <c r="V1607" s="209"/>
      <c r="W1607" s="209"/>
    </row>
    <row r="1608" spans="4:23" x14ac:dyDescent="0.25">
      <c r="D1608" s="209"/>
      <c r="E1608" s="209"/>
      <c r="F1608" s="209"/>
      <c r="G1608" s="209"/>
      <c r="H1608" s="209"/>
      <c r="I1608" s="209"/>
      <c r="J1608" s="209"/>
      <c r="O1608" s="209"/>
      <c r="P1608" s="209"/>
      <c r="Q1608" s="209"/>
      <c r="R1608" s="209"/>
      <c r="S1608" s="209"/>
      <c r="T1608" s="209"/>
      <c r="U1608" s="209"/>
      <c r="V1608" s="209"/>
      <c r="W1608" s="209"/>
    </row>
    <row r="1609" spans="4:23" x14ac:dyDescent="0.25">
      <c r="D1609" s="209"/>
      <c r="E1609" s="209"/>
      <c r="F1609" s="209"/>
      <c r="G1609" s="209"/>
      <c r="H1609" s="209"/>
      <c r="I1609" s="209"/>
      <c r="J1609" s="209"/>
      <c r="O1609" s="209"/>
      <c r="P1609" s="209"/>
      <c r="Q1609" s="209"/>
      <c r="R1609" s="209"/>
      <c r="S1609" s="209"/>
      <c r="T1609" s="209"/>
      <c r="U1609" s="209"/>
      <c r="V1609" s="209"/>
      <c r="W1609" s="209"/>
    </row>
    <row r="1610" spans="4:23" x14ac:dyDescent="0.25">
      <c r="D1610" s="209"/>
      <c r="E1610" s="209"/>
      <c r="F1610" s="209"/>
      <c r="G1610" s="209"/>
      <c r="H1610" s="209"/>
      <c r="I1610" s="209"/>
      <c r="J1610" s="209"/>
      <c r="O1610" s="209"/>
      <c r="P1610" s="209"/>
      <c r="Q1610" s="209"/>
      <c r="R1610" s="209"/>
      <c r="S1610" s="209"/>
      <c r="T1610" s="209"/>
      <c r="U1610" s="209"/>
      <c r="V1610" s="209"/>
      <c r="W1610" s="209"/>
    </row>
    <row r="1611" spans="4:23" x14ac:dyDescent="0.25">
      <c r="D1611" s="209"/>
      <c r="E1611" s="209"/>
      <c r="F1611" s="209"/>
      <c r="G1611" s="209"/>
      <c r="H1611" s="209"/>
      <c r="I1611" s="209"/>
      <c r="J1611" s="209"/>
      <c r="O1611" s="209"/>
      <c r="P1611" s="209"/>
      <c r="Q1611" s="209"/>
      <c r="R1611" s="209"/>
      <c r="S1611" s="209"/>
      <c r="T1611" s="209"/>
      <c r="U1611" s="209"/>
      <c r="V1611" s="209"/>
      <c r="W1611" s="209"/>
    </row>
    <row r="1612" spans="4:23" x14ac:dyDescent="0.25">
      <c r="D1612" s="209"/>
      <c r="E1612" s="209"/>
      <c r="F1612" s="209"/>
      <c r="G1612" s="209"/>
      <c r="H1612" s="209"/>
      <c r="I1612" s="209"/>
      <c r="J1612" s="209"/>
      <c r="O1612" s="209"/>
      <c r="P1612" s="209"/>
      <c r="Q1612" s="209"/>
      <c r="R1612" s="209"/>
      <c r="S1612" s="209"/>
      <c r="T1612" s="209"/>
      <c r="U1612" s="209"/>
      <c r="V1612" s="209"/>
      <c r="W1612" s="209"/>
    </row>
    <row r="1613" spans="4:23" x14ac:dyDescent="0.25">
      <c r="D1613" s="209"/>
      <c r="E1613" s="209"/>
      <c r="F1613" s="209"/>
      <c r="G1613" s="209"/>
      <c r="H1613" s="209"/>
      <c r="I1613" s="209"/>
      <c r="J1613" s="209"/>
      <c r="O1613" s="209"/>
      <c r="P1613" s="209"/>
      <c r="Q1613" s="209"/>
      <c r="R1613" s="209"/>
      <c r="S1613" s="209"/>
      <c r="T1613" s="209"/>
      <c r="U1613" s="209"/>
      <c r="V1613" s="209"/>
      <c r="W1613" s="209"/>
    </row>
    <row r="1614" spans="4:23" x14ac:dyDescent="0.25">
      <c r="D1614" s="209"/>
      <c r="E1614" s="209"/>
      <c r="F1614" s="209"/>
      <c r="G1614" s="209"/>
      <c r="H1614" s="209"/>
      <c r="I1614" s="209"/>
      <c r="J1614" s="209"/>
      <c r="O1614" s="209"/>
      <c r="P1614" s="209"/>
      <c r="Q1614" s="209"/>
      <c r="R1614" s="209"/>
      <c r="S1614" s="209"/>
      <c r="T1614" s="209"/>
      <c r="U1614" s="209"/>
      <c r="V1614" s="209"/>
      <c r="W1614" s="209"/>
    </row>
    <row r="1615" spans="4:23" x14ac:dyDescent="0.25">
      <c r="D1615" s="209"/>
      <c r="E1615" s="209"/>
      <c r="F1615" s="209"/>
      <c r="G1615" s="209"/>
      <c r="H1615" s="209"/>
      <c r="I1615" s="209"/>
      <c r="J1615" s="209"/>
      <c r="O1615" s="209"/>
      <c r="P1615" s="209"/>
      <c r="Q1615" s="209"/>
      <c r="R1615" s="209"/>
      <c r="S1615" s="209"/>
      <c r="T1615" s="209"/>
      <c r="U1615" s="209"/>
      <c r="V1615" s="209"/>
      <c r="W1615" s="209"/>
    </row>
    <row r="1616" spans="4:23" x14ac:dyDescent="0.25">
      <c r="D1616" s="209"/>
      <c r="E1616" s="209"/>
      <c r="F1616" s="209"/>
      <c r="G1616" s="209"/>
      <c r="H1616" s="209"/>
      <c r="I1616" s="209"/>
      <c r="J1616" s="209"/>
      <c r="O1616" s="209"/>
      <c r="P1616" s="209"/>
      <c r="Q1616" s="209"/>
      <c r="R1616" s="209"/>
      <c r="S1616" s="209"/>
      <c r="T1616" s="209"/>
      <c r="U1616" s="209"/>
      <c r="V1616" s="209"/>
      <c r="W1616" s="209"/>
    </row>
    <row r="1617" spans="4:23" x14ac:dyDescent="0.25">
      <c r="D1617" s="209"/>
      <c r="E1617" s="209"/>
      <c r="F1617" s="209"/>
      <c r="G1617" s="209"/>
      <c r="H1617" s="209"/>
      <c r="I1617" s="209"/>
      <c r="J1617" s="209"/>
      <c r="O1617" s="209"/>
      <c r="P1617" s="209"/>
      <c r="Q1617" s="209"/>
      <c r="R1617" s="209"/>
      <c r="S1617" s="209"/>
      <c r="T1617" s="209"/>
      <c r="U1617" s="209"/>
      <c r="V1617" s="209"/>
      <c r="W1617" s="209"/>
    </row>
    <row r="1618" spans="4:23" x14ac:dyDescent="0.25">
      <c r="D1618" s="209"/>
      <c r="E1618" s="209"/>
      <c r="F1618" s="209"/>
      <c r="G1618" s="209"/>
      <c r="H1618" s="209"/>
      <c r="I1618" s="209"/>
      <c r="J1618" s="209"/>
      <c r="O1618" s="209"/>
      <c r="P1618" s="209"/>
      <c r="Q1618" s="209"/>
      <c r="R1618" s="209"/>
      <c r="S1618" s="209"/>
      <c r="T1618" s="209"/>
      <c r="U1618" s="209"/>
      <c r="V1618" s="209"/>
      <c r="W1618" s="209"/>
    </row>
    <row r="1619" spans="4:23" x14ac:dyDescent="0.25">
      <c r="D1619" s="209"/>
      <c r="E1619" s="209"/>
      <c r="F1619" s="209"/>
      <c r="G1619" s="209"/>
      <c r="H1619" s="209"/>
      <c r="I1619" s="209"/>
      <c r="J1619" s="209"/>
      <c r="O1619" s="209"/>
      <c r="P1619" s="209"/>
      <c r="Q1619" s="209"/>
      <c r="R1619" s="209"/>
      <c r="S1619" s="209"/>
      <c r="T1619" s="209"/>
      <c r="U1619" s="209"/>
      <c r="V1619" s="209"/>
      <c r="W1619" s="209"/>
    </row>
    <row r="1620" spans="4:23" x14ac:dyDescent="0.25">
      <c r="D1620" s="209"/>
      <c r="E1620" s="209"/>
      <c r="F1620" s="209"/>
      <c r="G1620" s="209"/>
      <c r="H1620" s="209"/>
      <c r="I1620" s="209"/>
      <c r="J1620" s="209"/>
      <c r="O1620" s="209"/>
      <c r="P1620" s="209"/>
      <c r="Q1620" s="209"/>
      <c r="R1620" s="209"/>
      <c r="S1620" s="209"/>
      <c r="T1620" s="209"/>
      <c r="U1620" s="209"/>
      <c r="V1620" s="209"/>
      <c r="W1620" s="209"/>
    </row>
    <row r="1621" spans="4:23" x14ac:dyDescent="0.25">
      <c r="D1621" s="209"/>
      <c r="E1621" s="209"/>
      <c r="F1621" s="209"/>
      <c r="G1621" s="209"/>
      <c r="H1621" s="209"/>
      <c r="I1621" s="209"/>
      <c r="J1621" s="209"/>
      <c r="O1621" s="209"/>
      <c r="P1621" s="209"/>
      <c r="Q1621" s="209"/>
      <c r="R1621" s="209"/>
      <c r="S1621" s="209"/>
      <c r="T1621" s="209"/>
      <c r="U1621" s="209"/>
      <c r="V1621" s="209"/>
      <c r="W1621" s="209"/>
    </row>
    <row r="1622" spans="4:23" x14ac:dyDescent="0.25">
      <c r="D1622" s="209"/>
      <c r="E1622" s="209"/>
      <c r="F1622" s="209"/>
      <c r="G1622" s="209"/>
      <c r="H1622" s="209"/>
      <c r="I1622" s="209"/>
      <c r="J1622" s="209"/>
      <c r="O1622" s="209"/>
      <c r="P1622" s="209"/>
      <c r="Q1622" s="209"/>
      <c r="R1622" s="209"/>
      <c r="S1622" s="209"/>
      <c r="T1622" s="209"/>
      <c r="U1622" s="209"/>
      <c r="V1622" s="209"/>
      <c r="W1622" s="209"/>
    </row>
    <row r="1623" spans="4:23" x14ac:dyDescent="0.25">
      <c r="D1623" s="209"/>
      <c r="E1623" s="209"/>
      <c r="F1623" s="209"/>
      <c r="G1623" s="209"/>
      <c r="H1623" s="209"/>
      <c r="I1623" s="209"/>
      <c r="J1623" s="209"/>
      <c r="O1623" s="209"/>
      <c r="P1623" s="209"/>
      <c r="Q1623" s="209"/>
      <c r="R1623" s="209"/>
      <c r="S1623" s="209"/>
      <c r="T1623" s="209"/>
      <c r="U1623" s="209"/>
      <c r="V1623" s="209"/>
      <c r="W1623" s="209"/>
    </row>
    <row r="1624" spans="4:23" x14ac:dyDescent="0.25">
      <c r="D1624" s="209"/>
      <c r="E1624" s="209"/>
      <c r="F1624" s="209"/>
      <c r="G1624" s="209"/>
      <c r="H1624" s="209"/>
      <c r="I1624" s="209"/>
      <c r="J1624" s="209"/>
      <c r="O1624" s="209"/>
      <c r="P1624" s="209"/>
      <c r="Q1624" s="209"/>
      <c r="R1624" s="209"/>
      <c r="S1624" s="209"/>
      <c r="T1624" s="209"/>
      <c r="U1624" s="209"/>
      <c r="V1624" s="209"/>
      <c r="W1624" s="209"/>
    </row>
    <row r="1625" spans="4:23" x14ac:dyDescent="0.25">
      <c r="D1625" s="209"/>
      <c r="E1625" s="209"/>
      <c r="F1625" s="209"/>
      <c r="G1625" s="209"/>
      <c r="H1625" s="209"/>
      <c r="I1625" s="209"/>
      <c r="J1625" s="209"/>
      <c r="O1625" s="209"/>
      <c r="P1625" s="209"/>
      <c r="Q1625" s="209"/>
      <c r="R1625" s="209"/>
      <c r="S1625" s="209"/>
      <c r="T1625" s="209"/>
      <c r="U1625" s="209"/>
      <c r="V1625" s="209"/>
      <c r="W1625" s="209"/>
    </row>
    <row r="1626" spans="4:23" x14ac:dyDescent="0.25">
      <c r="D1626" s="209"/>
      <c r="E1626" s="209"/>
      <c r="F1626" s="209"/>
      <c r="G1626" s="209"/>
      <c r="H1626" s="209"/>
      <c r="I1626" s="209"/>
      <c r="J1626" s="209"/>
      <c r="O1626" s="209"/>
      <c r="P1626" s="209"/>
      <c r="Q1626" s="209"/>
      <c r="R1626" s="209"/>
      <c r="S1626" s="209"/>
      <c r="T1626" s="209"/>
      <c r="U1626" s="209"/>
      <c r="V1626" s="209"/>
      <c r="W1626" s="209"/>
    </row>
    <row r="1627" spans="4:23" x14ac:dyDescent="0.25">
      <c r="D1627" s="209"/>
      <c r="E1627" s="209"/>
      <c r="F1627" s="209"/>
      <c r="G1627" s="209"/>
      <c r="H1627" s="209"/>
      <c r="I1627" s="209"/>
      <c r="J1627" s="209"/>
      <c r="O1627" s="209"/>
      <c r="P1627" s="209"/>
      <c r="Q1627" s="209"/>
      <c r="R1627" s="209"/>
      <c r="S1627" s="209"/>
      <c r="T1627" s="209"/>
      <c r="U1627" s="209"/>
      <c r="V1627" s="209"/>
      <c r="W1627" s="209"/>
    </row>
    <row r="1628" spans="4:23" x14ac:dyDescent="0.25">
      <c r="D1628" s="209"/>
      <c r="E1628" s="209"/>
      <c r="F1628" s="209"/>
      <c r="G1628" s="209"/>
      <c r="H1628" s="209"/>
      <c r="I1628" s="209"/>
      <c r="J1628" s="209"/>
      <c r="O1628" s="209"/>
      <c r="P1628" s="209"/>
      <c r="Q1628" s="209"/>
      <c r="R1628" s="209"/>
      <c r="S1628" s="209"/>
      <c r="T1628" s="209"/>
      <c r="U1628" s="209"/>
      <c r="V1628" s="209"/>
      <c r="W1628" s="209"/>
    </row>
    <row r="1629" spans="4:23" x14ac:dyDescent="0.25">
      <c r="D1629" s="209"/>
      <c r="E1629" s="209"/>
      <c r="F1629" s="209"/>
      <c r="G1629" s="209"/>
      <c r="H1629" s="209"/>
      <c r="I1629" s="209"/>
      <c r="J1629" s="209"/>
      <c r="O1629" s="209"/>
      <c r="P1629" s="209"/>
      <c r="Q1629" s="209"/>
      <c r="R1629" s="209"/>
      <c r="S1629" s="209"/>
      <c r="T1629" s="209"/>
      <c r="U1629" s="209"/>
      <c r="V1629" s="209"/>
      <c r="W1629" s="209"/>
    </row>
    <row r="1630" spans="4:23" x14ac:dyDescent="0.25">
      <c r="D1630" s="209"/>
      <c r="E1630" s="209"/>
      <c r="F1630" s="209"/>
      <c r="G1630" s="209"/>
      <c r="H1630" s="209"/>
      <c r="I1630" s="209"/>
      <c r="J1630" s="209"/>
      <c r="O1630" s="209"/>
      <c r="P1630" s="209"/>
      <c r="Q1630" s="209"/>
      <c r="R1630" s="209"/>
      <c r="S1630" s="209"/>
      <c r="T1630" s="209"/>
      <c r="U1630" s="209"/>
      <c r="V1630" s="209"/>
      <c r="W1630" s="209"/>
    </row>
    <row r="1631" spans="4:23" x14ac:dyDescent="0.25">
      <c r="D1631" s="209"/>
      <c r="E1631" s="209"/>
      <c r="F1631" s="209"/>
      <c r="G1631" s="209"/>
      <c r="H1631" s="209"/>
      <c r="I1631" s="209"/>
      <c r="J1631" s="209"/>
      <c r="O1631" s="209"/>
      <c r="P1631" s="209"/>
      <c r="Q1631" s="209"/>
      <c r="R1631" s="209"/>
      <c r="S1631" s="209"/>
      <c r="T1631" s="209"/>
      <c r="U1631" s="209"/>
      <c r="V1631" s="209"/>
      <c r="W1631" s="209"/>
    </row>
    <row r="1632" spans="4:23" x14ac:dyDescent="0.25">
      <c r="D1632" s="209"/>
      <c r="E1632" s="209"/>
      <c r="F1632" s="209"/>
      <c r="G1632" s="209"/>
      <c r="H1632" s="209"/>
      <c r="I1632" s="209"/>
      <c r="J1632" s="209"/>
      <c r="O1632" s="209"/>
      <c r="P1632" s="209"/>
      <c r="Q1632" s="209"/>
      <c r="R1632" s="209"/>
      <c r="S1632" s="209"/>
      <c r="T1632" s="209"/>
      <c r="U1632" s="209"/>
      <c r="V1632" s="209"/>
      <c r="W1632" s="209"/>
    </row>
    <row r="1633" spans="4:23" x14ac:dyDescent="0.25">
      <c r="D1633" s="209"/>
      <c r="E1633" s="209"/>
      <c r="F1633" s="209"/>
      <c r="G1633" s="209"/>
      <c r="H1633" s="209"/>
      <c r="I1633" s="209"/>
      <c r="J1633" s="209"/>
      <c r="O1633" s="209"/>
      <c r="P1633" s="209"/>
      <c r="Q1633" s="209"/>
      <c r="R1633" s="209"/>
      <c r="S1633" s="209"/>
      <c r="T1633" s="209"/>
      <c r="U1633" s="209"/>
      <c r="V1633" s="209"/>
      <c r="W1633" s="209"/>
    </row>
    <row r="1634" spans="4:23" x14ac:dyDescent="0.25">
      <c r="D1634" s="209"/>
      <c r="E1634" s="209"/>
      <c r="F1634" s="209"/>
      <c r="G1634" s="209"/>
      <c r="H1634" s="209"/>
      <c r="I1634" s="209"/>
      <c r="J1634" s="209"/>
      <c r="O1634" s="209"/>
      <c r="P1634" s="209"/>
      <c r="Q1634" s="209"/>
      <c r="R1634" s="209"/>
      <c r="S1634" s="209"/>
      <c r="T1634" s="209"/>
      <c r="U1634" s="209"/>
      <c r="V1634" s="209"/>
      <c r="W1634" s="209"/>
    </row>
    <row r="1635" spans="4:23" x14ac:dyDescent="0.25">
      <c r="D1635" s="209"/>
      <c r="E1635" s="209"/>
      <c r="F1635" s="209"/>
      <c r="G1635" s="209"/>
      <c r="H1635" s="209"/>
      <c r="I1635" s="209"/>
      <c r="J1635" s="209"/>
      <c r="O1635" s="209"/>
      <c r="P1635" s="209"/>
      <c r="Q1635" s="209"/>
      <c r="R1635" s="209"/>
      <c r="S1635" s="209"/>
      <c r="T1635" s="209"/>
      <c r="U1635" s="209"/>
      <c r="V1635" s="209"/>
      <c r="W1635" s="209"/>
    </row>
    <row r="1636" spans="4:23" x14ac:dyDescent="0.25">
      <c r="D1636" s="209"/>
      <c r="E1636" s="209"/>
      <c r="F1636" s="209"/>
      <c r="G1636" s="209"/>
      <c r="H1636" s="209"/>
      <c r="I1636" s="209"/>
      <c r="J1636" s="209"/>
      <c r="O1636" s="209"/>
      <c r="P1636" s="209"/>
      <c r="Q1636" s="209"/>
      <c r="R1636" s="209"/>
      <c r="S1636" s="209"/>
      <c r="T1636" s="209"/>
      <c r="U1636" s="209"/>
      <c r="V1636" s="209"/>
      <c r="W1636" s="209"/>
    </row>
    <row r="1637" spans="4:23" x14ac:dyDescent="0.25">
      <c r="D1637" s="209"/>
      <c r="E1637" s="209"/>
      <c r="F1637" s="209"/>
      <c r="G1637" s="209"/>
      <c r="H1637" s="209"/>
      <c r="I1637" s="209"/>
      <c r="J1637" s="209"/>
      <c r="O1637" s="209"/>
      <c r="P1637" s="209"/>
      <c r="Q1637" s="209"/>
      <c r="R1637" s="209"/>
      <c r="S1637" s="209"/>
      <c r="T1637" s="209"/>
      <c r="U1637" s="209"/>
      <c r="V1637" s="209"/>
      <c r="W1637" s="209"/>
    </row>
    <row r="1638" spans="4:23" x14ac:dyDescent="0.25">
      <c r="D1638" s="209"/>
      <c r="E1638" s="209"/>
      <c r="F1638" s="209"/>
      <c r="G1638" s="209"/>
      <c r="H1638" s="209"/>
      <c r="I1638" s="209"/>
      <c r="J1638" s="209"/>
      <c r="O1638" s="209"/>
      <c r="P1638" s="209"/>
      <c r="Q1638" s="209"/>
      <c r="R1638" s="209"/>
      <c r="S1638" s="209"/>
      <c r="T1638" s="209"/>
      <c r="U1638" s="209"/>
      <c r="V1638" s="209"/>
      <c r="W1638" s="209"/>
    </row>
    <row r="1639" spans="4:23" x14ac:dyDescent="0.25">
      <c r="D1639" s="209"/>
      <c r="E1639" s="209"/>
      <c r="F1639" s="209"/>
      <c r="G1639" s="209"/>
      <c r="H1639" s="209"/>
      <c r="I1639" s="209"/>
      <c r="J1639" s="209"/>
      <c r="O1639" s="209"/>
      <c r="P1639" s="209"/>
      <c r="Q1639" s="209"/>
      <c r="R1639" s="209"/>
      <c r="S1639" s="209"/>
      <c r="T1639" s="209"/>
      <c r="U1639" s="209"/>
      <c r="V1639" s="209"/>
      <c r="W1639" s="209"/>
    </row>
    <row r="1640" spans="4:23" x14ac:dyDescent="0.25">
      <c r="D1640" s="209"/>
      <c r="E1640" s="209"/>
      <c r="F1640" s="209"/>
      <c r="G1640" s="209"/>
      <c r="H1640" s="209"/>
      <c r="I1640" s="209"/>
      <c r="J1640" s="209"/>
      <c r="O1640" s="209"/>
      <c r="P1640" s="209"/>
      <c r="Q1640" s="209"/>
      <c r="R1640" s="209"/>
      <c r="S1640" s="209"/>
      <c r="T1640" s="209"/>
      <c r="U1640" s="209"/>
      <c r="V1640" s="209"/>
      <c r="W1640" s="209"/>
    </row>
    <row r="1641" spans="4:23" x14ac:dyDescent="0.25">
      <c r="D1641" s="209"/>
      <c r="E1641" s="209"/>
      <c r="F1641" s="209"/>
      <c r="G1641" s="209"/>
      <c r="H1641" s="209"/>
      <c r="I1641" s="209"/>
      <c r="J1641" s="209"/>
      <c r="O1641" s="209"/>
      <c r="P1641" s="209"/>
      <c r="Q1641" s="209"/>
      <c r="R1641" s="209"/>
      <c r="S1641" s="209"/>
      <c r="T1641" s="209"/>
      <c r="U1641" s="209"/>
      <c r="V1641" s="209"/>
      <c r="W1641" s="209"/>
    </row>
    <row r="1642" spans="4:23" x14ac:dyDescent="0.25">
      <c r="D1642" s="209"/>
      <c r="E1642" s="209"/>
      <c r="F1642" s="209"/>
      <c r="G1642" s="209"/>
      <c r="H1642" s="209"/>
      <c r="I1642" s="209"/>
      <c r="J1642" s="209"/>
      <c r="O1642" s="209"/>
      <c r="P1642" s="209"/>
      <c r="Q1642" s="209"/>
      <c r="R1642" s="209"/>
      <c r="S1642" s="209"/>
      <c r="T1642" s="209"/>
      <c r="U1642" s="209"/>
      <c r="V1642" s="209"/>
      <c r="W1642" s="209"/>
    </row>
    <row r="1643" spans="4:23" x14ac:dyDescent="0.25">
      <c r="D1643" s="209"/>
      <c r="E1643" s="209"/>
      <c r="F1643" s="209"/>
      <c r="G1643" s="209"/>
      <c r="H1643" s="209"/>
      <c r="I1643" s="209"/>
      <c r="J1643" s="209"/>
      <c r="O1643" s="209"/>
      <c r="P1643" s="209"/>
      <c r="Q1643" s="209"/>
      <c r="R1643" s="209"/>
      <c r="S1643" s="209"/>
      <c r="T1643" s="209"/>
      <c r="U1643" s="209"/>
      <c r="V1643" s="209"/>
      <c r="W1643" s="209"/>
    </row>
    <row r="1644" spans="4:23" x14ac:dyDescent="0.25">
      <c r="D1644" s="209"/>
      <c r="E1644" s="209"/>
      <c r="F1644" s="209"/>
      <c r="G1644" s="209"/>
      <c r="H1644" s="209"/>
      <c r="I1644" s="209"/>
      <c r="J1644" s="209"/>
      <c r="O1644" s="209"/>
      <c r="P1644" s="209"/>
      <c r="Q1644" s="209"/>
      <c r="R1644" s="209"/>
      <c r="S1644" s="209"/>
      <c r="T1644" s="209"/>
      <c r="U1644" s="209"/>
      <c r="V1644" s="209"/>
      <c r="W1644" s="209"/>
    </row>
    <row r="1645" spans="4:23" x14ac:dyDescent="0.25">
      <c r="D1645" s="209"/>
      <c r="E1645" s="209"/>
      <c r="F1645" s="209"/>
      <c r="G1645" s="209"/>
      <c r="H1645" s="209"/>
      <c r="I1645" s="209"/>
      <c r="J1645" s="209"/>
      <c r="O1645" s="209"/>
      <c r="P1645" s="209"/>
      <c r="Q1645" s="209"/>
      <c r="R1645" s="209"/>
      <c r="S1645" s="209"/>
      <c r="T1645" s="209"/>
      <c r="U1645" s="209"/>
      <c r="V1645" s="209"/>
      <c r="W1645" s="209"/>
    </row>
    <row r="1646" spans="4:23" x14ac:dyDescent="0.25">
      <c r="D1646" s="209"/>
      <c r="E1646" s="209"/>
      <c r="F1646" s="209"/>
      <c r="G1646" s="209"/>
      <c r="H1646" s="209"/>
      <c r="I1646" s="209"/>
      <c r="J1646" s="209"/>
      <c r="O1646" s="209"/>
      <c r="P1646" s="209"/>
      <c r="Q1646" s="209"/>
      <c r="R1646" s="209"/>
      <c r="S1646" s="209"/>
      <c r="T1646" s="209"/>
      <c r="U1646" s="209"/>
      <c r="V1646" s="209"/>
      <c r="W1646" s="209"/>
    </row>
    <row r="1647" spans="4:23" x14ac:dyDescent="0.25">
      <c r="D1647" s="209"/>
      <c r="E1647" s="209"/>
      <c r="F1647" s="209"/>
      <c r="G1647" s="209"/>
      <c r="H1647" s="209"/>
      <c r="I1647" s="209"/>
      <c r="J1647" s="209"/>
      <c r="O1647" s="209"/>
      <c r="P1647" s="209"/>
      <c r="Q1647" s="209"/>
      <c r="R1647" s="209"/>
      <c r="S1647" s="209"/>
      <c r="T1647" s="209"/>
      <c r="U1647" s="209"/>
      <c r="V1647" s="209"/>
      <c r="W1647" s="209"/>
    </row>
    <row r="1648" spans="4:23" x14ac:dyDescent="0.25">
      <c r="D1648" s="209"/>
      <c r="E1648" s="209"/>
      <c r="F1648" s="209"/>
      <c r="G1648" s="209"/>
      <c r="H1648" s="209"/>
      <c r="I1648" s="209"/>
      <c r="J1648" s="209"/>
      <c r="O1648" s="209"/>
      <c r="P1648" s="209"/>
      <c r="Q1648" s="209"/>
      <c r="R1648" s="209"/>
      <c r="S1648" s="209"/>
      <c r="T1648" s="209"/>
      <c r="U1648" s="209"/>
      <c r="V1648" s="209"/>
      <c r="W1648" s="209"/>
    </row>
    <row r="1649" spans="4:23" x14ac:dyDescent="0.25">
      <c r="D1649" s="209"/>
      <c r="E1649" s="209"/>
      <c r="F1649" s="209"/>
      <c r="G1649" s="209"/>
      <c r="H1649" s="209"/>
      <c r="I1649" s="209"/>
      <c r="J1649" s="209"/>
      <c r="O1649" s="209"/>
      <c r="P1649" s="209"/>
      <c r="Q1649" s="209"/>
      <c r="R1649" s="209"/>
      <c r="S1649" s="209"/>
      <c r="T1649" s="209"/>
      <c r="U1649" s="209"/>
      <c r="V1649" s="209"/>
      <c r="W1649" s="209"/>
    </row>
    <row r="1650" spans="4:23" x14ac:dyDescent="0.25">
      <c r="D1650" s="209"/>
      <c r="E1650" s="209"/>
      <c r="F1650" s="209"/>
      <c r="G1650" s="209"/>
      <c r="H1650" s="209"/>
      <c r="I1650" s="209"/>
      <c r="J1650" s="209"/>
      <c r="O1650" s="209"/>
      <c r="P1650" s="209"/>
      <c r="Q1650" s="209"/>
      <c r="R1650" s="209"/>
      <c r="S1650" s="209"/>
      <c r="T1650" s="209"/>
      <c r="U1650" s="209"/>
      <c r="V1650" s="209"/>
      <c r="W1650" s="209"/>
    </row>
    <row r="1651" spans="4:23" x14ac:dyDescent="0.25">
      <c r="D1651" s="209"/>
      <c r="E1651" s="209"/>
      <c r="F1651" s="209"/>
      <c r="G1651" s="209"/>
      <c r="H1651" s="209"/>
      <c r="I1651" s="209"/>
      <c r="J1651" s="209"/>
      <c r="O1651" s="209"/>
      <c r="P1651" s="209"/>
      <c r="Q1651" s="209"/>
      <c r="R1651" s="209"/>
      <c r="S1651" s="209"/>
      <c r="T1651" s="209"/>
      <c r="U1651" s="209"/>
      <c r="V1651" s="209"/>
      <c r="W1651" s="209"/>
    </row>
    <row r="1652" spans="4:23" x14ac:dyDescent="0.25">
      <c r="D1652" s="209"/>
      <c r="E1652" s="209"/>
      <c r="F1652" s="209"/>
      <c r="G1652" s="209"/>
      <c r="H1652" s="209"/>
      <c r="I1652" s="209"/>
      <c r="J1652" s="209"/>
      <c r="O1652" s="209"/>
      <c r="P1652" s="209"/>
      <c r="Q1652" s="209"/>
      <c r="R1652" s="209"/>
      <c r="S1652" s="209"/>
      <c r="T1652" s="209"/>
      <c r="U1652" s="209"/>
      <c r="V1652" s="209"/>
      <c r="W1652" s="209"/>
    </row>
    <row r="1653" spans="4:23" x14ac:dyDescent="0.25">
      <c r="D1653" s="209"/>
      <c r="E1653" s="209"/>
      <c r="F1653" s="209"/>
      <c r="G1653" s="209"/>
      <c r="H1653" s="209"/>
      <c r="I1653" s="209"/>
      <c r="J1653" s="209"/>
      <c r="O1653" s="209"/>
      <c r="P1653" s="209"/>
      <c r="Q1653" s="209"/>
      <c r="R1653" s="209"/>
      <c r="S1653" s="209"/>
      <c r="T1653" s="209"/>
      <c r="U1653" s="209"/>
      <c r="V1653" s="209"/>
      <c r="W1653" s="209"/>
    </row>
    <row r="1654" spans="4:23" x14ac:dyDescent="0.25">
      <c r="D1654" s="209"/>
      <c r="E1654" s="209"/>
      <c r="F1654" s="209"/>
      <c r="G1654" s="209"/>
      <c r="H1654" s="209"/>
      <c r="I1654" s="209"/>
      <c r="J1654" s="209"/>
      <c r="O1654" s="209"/>
      <c r="P1654" s="209"/>
      <c r="Q1654" s="209"/>
      <c r="R1654" s="209"/>
      <c r="S1654" s="209"/>
      <c r="T1654" s="209"/>
      <c r="U1654" s="209"/>
      <c r="V1654" s="209"/>
      <c r="W1654" s="209"/>
    </row>
    <row r="1655" spans="4:23" x14ac:dyDescent="0.25">
      <c r="D1655" s="209"/>
      <c r="E1655" s="209"/>
      <c r="F1655" s="209"/>
      <c r="G1655" s="209"/>
      <c r="H1655" s="209"/>
      <c r="I1655" s="209"/>
      <c r="J1655" s="209"/>
      <c r="O1655" s="209"/>
      <c r="P1655" s="209"/>
      <c r="Q1655" s="209"/>
      <c r="R1655" s="209"/>
      <c r="S1655" s="209"/>
      <c r="T1655" s="209"/>
      <c r="U1655" s="209"/>
      <c r="V1655" s="209"/>
      <c r="W1655" s="209"/>
    </row>
    <row r="1656" spans="4:23" x14ac:dyDescent="0.25">
      <c r="D1656" s="209"/>
      <c r="E1656" s="209"/>
      <c r="F1656" s="209"/>
      <c r="G1656" s="209"/>
      <c r="H1656" s="209"/>
      <c r="I1656" s="209"/>
      <c r="J1656" s="209"/>
      <c r="O1656" s="209"/>
      <c r="P1656" s="209"/>
      <c r="Q1656" s="209"/>
      <c r="R1656" s="209"/>
      <c r="S1656" s="209"/>
      <c r="T1656" s="209"/>
      <c r="U1656" s="209"/>
      <c r="V1656" s="209"/>
      <c r="W1656" s="209"/>
    </row>
    <row r="1657" spans="4:23" x14ac:dyDescent="0.25">
      <c r="D1657" s="209"/>
      <c r="E1657" s="209"/>
      <c r="F1657" s="209"/>
      <c r="G1657" s="209"/>
      <c r="H1657" s="209"/>
      <c r="I1657" s="209"/>
      <c r="J1657" s="209"/>
      <c r="O1657" s="209"/>
      <c r="P1657" s="209"/>
      <c r="Q1657" s="209"/>
      <c r="R1657" s="209"/>
      <c r="S1657" s="209"/>
      <c r="T1657" s="209"/>
      <c r="U1657" s="209"/>
      <c r="V1657" s="209"/>
      <c r="W1657" s="209"/>
    </row>
    <row r="1658" spans="4:23" x14ac:dyDescent="0.25">
      <c r="D1658" s="209"/>
      <c r="E1658" s="209"/>
      <c r="F1658" s="209"/>
      <c r="G1658" s="209"/>
      <c r="H1658" s="209"/>
      <c r="I1658" s="209"/>
      <c r="J1658" s="209"/>
      <c r="O1658" s="209"/>
      <c r="P1658" s="209"/>
      <c r="Q1658" s="209"/>
      <c r="R1658" s="209"/>
      <c r="S1658" s="209"/>
      <c r="T1658" s="209"/>
      <c r="U1658" s="209"/>
      <c r="V1658" s="209"/>
      <c r="W1658" s="209"/>
    </row>
    <row r="1659" spans="4:23" x14ac:dyDescent="0.25">
      <c r="D1659" s="209"/>
      <c r="E1659" s="209"/>
      <c r="F1659" s="209"/>
      <c r="G1659" s="209"/>
      <c r="H1659" s="209"/>
      <c r="I1659" s="209"/>
      <c r="J1659" s="209"/>
      <c r="O1659" s="209"/>
      <c r="P1659" s="209"/>
      <c r="Q1659" s="209"/>
      <c r="R1659" s="209"/>
      <c r="S1659" s="209"/>
      <c r="T1659" s="209"/>
      <c r="U1659" s="209"/>
      <c r="V1659" s="209"/>
      <c r="W1659" s="209"/>
    </row>
    <row r="1660" spans="4:23" x14ac:dyDescent="0.25">
      <c r="D1660" s="209"/>
      <c r="E1660" s="209"/>
      <c r="F1660" s="209"/>
      <c r="G1660" s="209"/>
      <c r="H1660" s="209"/>
      <c r="I1660" s="209"/>
      <c r="J1660" s="209"/>
      <c r="O1660" s="209"/>
      <c r="P1660" s="209"/>
      <c r="Q1660" s="209"/>
      <c r="R1660" s="209"/>
      <c r="S1660" s="209"/>
      <c r="T1660" s="209"/>
      <c r="U1660" s="209"/>
      <c r="V1660" s="209"/>
      <c r="W1660" s="209"/>
    </row>
    <row r="1661" spans="4:23" x14ac:dyDescent="0.25">
      <c r="D1661" s="209"/>
      <c r="E1661" s="209"/>
      <c r="F1661" s="209"/>
      <c r="G1661" s="209"/>
      <c r="H1661" s="209"/>
      <c r="I1661" s="209"/>
      <c r="J1661" s="209"/>
      <c r="O1661" s="209"/>
      <c r="P1661" s="209"/>
      <c r="Q1661" s="209"/>
      <c r="R1661" s="209"/>
      <c r="S1661" s="209"/>
      <c r="T1661" s="209"/>
      <c r="U1661" s="209"/>
      <c r="V1661" s="209"/>
      <c r="W1661" s="209"/>
    </row>
    <row r="1662" spans="4:23" x14ac:dyDescent="0.25">
      <c r="D1662" s="209"/>
      <c r="E1662" s="209"/>
      <c r="F1662" s="209"/>
      <c r="G1662" s="209"/>
      <c r="H1662" s="209"/>
      <c r="I1662" s="209"/>
      <c r="J1662" s="209"/>
      <c r="O1662" s="209"/>
      <c r="P1662" s="209"/>
      <c r="Q1662" s="209"/>
      <c r="R1662" s="209"/>
      <c r="S1662" s="209"/>
      <c r="T1662" s="209"/>
      <c r="U1662" s="209"/>
      <c r="V1662" s="209"/>
      <c r="W1662" s="209"/>
    </row>
    <row r="1663" spans="4:23" x14ac:dyDescent="0.25">
      <c r="D1663" s="209"/>
      <c r="E1663" s="209"/>
      <c r="F1663" s="209"/>
      <c r="G1663" s="209"/>
      <c r="H1663" s="209"/>
      <c r="I1663" s="209"/>
      <c r="J1663" s="209"/>
      <c r="O1663" s="209"/>
      <c r="P1663" s="209"/>
      <c r="Q1663" s="209"/>
      <c r="R1663" s="209"/>
      <c r="S1663" s="209"/>
      <c r="T1663" s="209"/>
      <c r="U1663" s="209"/>
      <c r="V1663" s="209"/>
      <c r="W1663" s="209"/>
    </row>
    <row r="1664" spans="4:23" x14ac:dyDescent="0.25">
      <c r="D1664" s="209"/>
      <c r="E1664" s="209"/>
      <c r="F1664" s="209"/>
      <c r="G1664" s="209"/>
      <c r="H1664" s="209"/>
      <c r="I1664" s="209"/>
      <c r="J1664" s="209"/>
      <c r="O1664" s="209"/>
      <c r="P1664" s="209"/>
      <c r="Q1664" s="209"/>
      <c r="R1664" s="209"/>
      <c r="S1664" s="209"/>
      <c r="T1664" s="209"/>
      <c r="U1664" s="209"/>
      <c r="V1664" s="209"/>
      <c r="W1664" s="209"/>
    </row>
    <row r="1665" spans="4:23" x14ac:dyDescent="0.25">
      <c r="D1665" s="209"/>
      <c r="E1665" s="209"/>
      <c r="F1665" s="209"/>
      <c r="G1665" s="209"/>
      <c r="H1665" s="209"/>
      <c r="I1665" s="209"/>
      <c r="J1665" s="209"/>
      <c r="O1665" s="209"/>
      <c r="P1665" s="209"/>
      <c r="Q1665" s="209"/>
      <c r="R1665" s="209"/>
      <c r="S1665" s="209"/>
      <c r="T1665" s="209"/>
      <c r="U1665" s="209"/>
      <c r="V1665" s="209"/>
      <c r="W1665" s="209"/>
    </row>
    <row r="1666" spans="4:23" x14ac:dyDescent="0.25">
      <c r="D1666" s="209"/>
      <c r="E1666" s="209"/>
      <c r="F1666" s="209"/>
      <c r="G1666" s="209"/>
      <c r="H1666" s="209"/>
      <c r="I1666" s="209"/>
      <c r="J1666" s="209"/>
      <c r="O1666" s="209"/>
      <c r="P1666" s="209"/>
      <c r="Q1666" s="209"/>
      <c r="R1666" s="209"/>
      <c r="S1666" s="209"/>
      <c r="T1666" s="209"/>
      <c r="U1666" s="209"/>
      <c r="V1666" s="209"/>
      <c r="W1666" s="209"/>
    </row>
    <row r="1667" spans="4:23" x14ac:dyDescent="0.25">
      <c r="D1667" s="209"/>
      <c r="E1667" s="209"/>
      <c r="F1667" s="209"/>
      <c r="G1667" s="209"/>
      <c r="H1667" s="209"/>
      <c r="I1667" s="209"/>
      <c r="J1667" s="209"/>
      <c r="O1667" s="209"/>
      <c r="P1667" s="209"/>
      <c r="Q1667" s="209"/>
      <c r="R1667" s="209"/>
      <c r="S1667" s="209"/>
      <c r="T1667" s="209"/>
      <c r="U1667" s="209"/>
      <c r="V1667" s="209"/>
      <c r="W1667" s="209"/>
    </row>
    <row r="1668" spans="4:23" x14ac:dyDescent="0.25">
      <c r="D1668" s="209"/>
      <c r="E1668" s="209"/>
      <c r="F1668" s="209"/>
      <c r="G1668" s="209"/>
      <c r="H1668" s="209"/>
      <c r="I1668" s="209"/>
      <c r="J1668" s="209"/>
      <c r="O1668" s="209"/>
      <c r="P1668" s="209"/>
      <c r="Q1668" s="209"/>
      <c r="R1668" s="209"/>
      <c r="S1668" s="209"/>
      <c r="T1668" s="209"/>
      <c r="U1668" s="209"/>
      <c r="V1668" s="209"/>
      <c r="W1668" s="209"/>
    </row>
    <row r="1669" spans="4:23" x14ac:dyDescent="0.25">
      <c r="D1669" s="209"/>
      <c r="E1669" s="209"/>
      <c r="F1669" s="209"/>
      <c r="G1669" s="209"/>
      <c r="H1669" s="209"/>
      <c r="I1669" s="209"/>
      <c r="J1669" s="209"/>
      <c r="O1669" s="209"/>
      <c r="P1669" s="209"/>
      <c r="Q1669" s="209"/>
      <c r="R1669" s="209"/>
      <c r="S1669" s="209"/>
      <c r="T1669" s="209"/>
      <c r="U1669" s="209"/>
      <c r="V1669" s="209"/>
      <c r="W1669" s="209"/>
    </row>
    <row r="1670" spans="4:23" x14ac:dyDescent="0.25">
      <c r="D1670" s="209"/>
      <c r="E1670" s="209"/>
      <c r="F1670" s="209"/>
      <c r="G1670" s="209"/>
      <c r="H1670" s="209"/>
      <c r="I1670" s="209"/>
      <c r="J1670" s="209"/>
      <c r="O1670" s="209"/>
      <c r="P1670" s="209"/>
      <c r="Q1670" s="209"/>
      <c r="R1670" s="209"/>
      <c r="S1670" s="209"/>
      <c r="T1670" s="209"/>
      <c r="U1670" s="209"/>
      <c r="V1670" s="209"/>
      <c r="W1670" s="209"/>
    </row>
    <row r="1671" spans="4:23" x14ac:dyDescent="0.25">
      <c r="D1671" s="209"/>
      <c r="E1671" s="209"/>
      <c r="F1671" s="209"/>
      <c r="G1671" s="209"/>
      <c r="H1671" s="209"/>
      <c r="I1671" s="209"/>
      <c r="J1671" s="209"/>
      <c r="O1671" s="209"/>
      <c r="P1671" s="209"/>
      <c r="Q1671" s="209"/>
      <c r="R1671" s="209"/>
      <c r="S1671" s="209"/>
      <c r="T1671" s="209"/>
      <c r="U1671" s="209"/>
      <c r="V1671" s="209"/>
      <c r="W1671" s="209"/>
    </row>
    <row r="1672" spans="4:23" x14ac:dyDescent="0.25">
      <c r="D1672" s="209"/>
      <c r="E1672" s="209"/>
      <c r="F1672" s="209"/>
      <c r="G1672" s="209"/>
      <c r="H1672" s="209"/>
      <c r="I1672" s="209"/>
      <c r="J1672" s="209"/>
      <c r="O1672" s="209"/>
      <c r="P1672" s="209"/>
      <c r="Q1672" s="209"/>
      <c r="R1672" s="209"/>
      <c r="S1672" s="209"/>
      <c r="T1672" s="209"/>
      <c r="U1672" s="209"/>
      <c r="V1672" s="209"/>
      <c r="W1672" s="209"/>
    </row>
    <row r="1673" spans="4:23" x14ac:dyDescent="0.25">
      <c r="D1673" s="209"/>
      <c r="E1673" s="209"/>
      <c r="F1673" s="209"/>
      <c r="G1673" s="209"/>
      <c r="H1673" s="209"/>
      <c r="I1673" s="209"/>
      <c r="J1673" s="209"/>
      <c r="O1673" s="209"/>
      <c r="P1673" s="209"/>
      <c r="Q1673" s="209"/>
      <c r="R1673" s="209"/>
      <c r="S1673" s="209"/>
      <c r="T1673" s="209"/>
      <c r="U1673" s="209"/>
      <c r="V1673" s="209"/>
      <c r="W1673" s="209"/>
    </row>
    <row r="1674" spans="4:23" x14ac:dyDescent="0.25">
      <c r="D1674" s="209"/>
      <c r="E1674" s="209"/>
      <c r="F1674" s="209"/>
      <c r="G1674" s="209"/>
      <c r="H1674" s="209"/>
      <c r="I1674" s="209"/>
      <c r="J1674" s="209"/>
      <c r="O1674" s="209"/>
      <c r="P1674" s="209"/>
      <c r="Q1674" s="209"/>
      <c r="R1674" s="209"/>
      <c r="S1674" s="209"/>
      <c r="T1674" s="209"/>
      <c r="U1674" s="209"/>
      <c r="V1674" s="209"/>
      <c r="W1674" s="209"/>
    </row>
    <row r="1675" spans="4:23" x14ac:dyDescent="0.25">
      <c r="D1675" s="209"/>
      <c r="E1675" s="209"/>
      <c r="F1675" s="209"/>
      <c r="G1675" s="209"/>
      <c r="H1675" s="209"/>
      <c r="I1675" s="209"/>
      <c r="J1675" s="209"/>
      <c r="O1675" s="209"/>
      <c r="P1675" s="209"/>
      <c r="Q1675" s="209"/>
      <c r="R1675" s="209"/>
      <c r="S1675" s="209"/>
      <c r="T1675" s="209"/>
      <c r="U1675" s="209"/>
      <c r="V1675" s="209"/>
      <c r="W1675" s="209"/>
    </row>
    <row r="1676" spans="4:23" x14ac:dyDescent="0.25">
      <c r="D1676" s="209"/>
      <c r="E1676" s="209"/>
      <c r="F1676" s="209"/>
      <c r="G1676" s="209"/>
      <c r="H1676" s="209"/>
      <c r="I1676" s="209"/>
      <c r="J1676" s="209"/>
      <c r="O1676" s="209"/>
      <c r="P1676" s="209"/>
      <c r="Q1676" s="209"/>
      <c r="R1676" s="209"/>
      <c r="S1676" s="209"/>
      <c r="T1676" s="209"/>
      <c r="U1676" s="209"/>
      <c r="V1676" s="209"/>
      <c r="W1676" s="209"/>
    </row>
    <row r="1677" spans="4:23" x14ac:dyDescent="0.25">
      <c r="D1677" s="209"/>
      <c r="E1677" s="209"/>
      <c r="F1677" s="209"/>
      <c r="G1677" s="209"/>
      <c r="H1677" s="209"/>
      <c r="I1677" s="209"/>
      <c r="J1677" s="209"/>
      <c r="O1677" s="209"/>
      <c r="P1677" s="209"/>
      <c r="Q1677" s="209"/>
      <c r="R1677" s="209"/>
      <c r="S1677" s="209"/>
      <c r="T1677" s="209"/>
      <c r="U1677" s="209"/>
      <c r="V1677" s="209"/>
      <c r="W1677" s="209"/>
    </row>
    <row r="1678" spans="4:23" x14ac:dyDescent="0.25">
      <c r="D1678" s="209"/>
      <c r="E1678" s="209"/>
      <c r="F1678" s="209"/>
      <c r="G1678" s="209"/>
      <c r="H1678" s="209"/>
      <c r="I1678" s="209"/>
      <c r="J1678" s="209"/>
      <c r="O1678" s="209"/>
      <c r="P1678" s="209"/>
      <c r="Q1678" s="209"/>
      <c r="R1678" s="209"/>
      <c r="S1678" s="209"/>
      <c r="T1678" s="209"/>
      <c r="U1678" s="209"/>
      <c r="V1678" s="209"/>
      <c r="W1678" s="209"/>
    </row>
    <row r="1679" spans="4:23" x14ac:dyDescent="0.25">
      <c r="D1679" s="209"/>
      <c r="E1679" s="209"/>
      <c r="F1679" s="209"/>
      <c r="G1679" s="209"/>
      <c r="H1679" s="209"/>
      <c r="I1679" s="209"/>
      <c r="J1679" s="209"/>
      <c r="O1679" s="209"/>
      <c r="P1679" s="209"/>
      <c r="Q1679" s="209"/>
      <c r="R1679" s="209"/>
      <c r="S1679" s="209"/>
      <c r="T1679" s="209"/>
      <c r="U1679" s="209"/>
      <c r="V1679" s="209"/>
      <c r="W1679" s="209"/>
    </row>
    <row r="1680" spans="4:23" x14ac:dyDescent="0.25">
      <c r="D1680" s="209"/>
      <c r="E1680" s="209"/>
      <c r="F1680" s="209"/>
      <c r="G1680" s="209"/>
      <c r="H1680" s="209"/>
      <c r="I1680" s="209"/>
      <c r="J1680" s="209"/>
      <c r="O1680" s="209"/>
      <c r="P1680" s="209"/>
      <c r="Q1680" s="209"/>
      <c r="R1680" s="209"/>
      <c r="S1680" s="209"/>
      <c r="T1680" s="209"/>
      <c r="U1680" s="209"/>
      <c r="V1680" s="209"/>
      <c r="W1680" s="209"/>
    </row>
    <row r="1681" spans="4:23" x14ac:dyDescent="0.25">
      <c r="D1681" s="209"/>
      <c r="E1681" s="209"/>
      <c r="F1681" s="209"/>
      <c r="G1681" s="209"/>
      <c r="H1681" s="209"/>
      <c r="I1681" s="209"/>
      <c r="J1681" s="209"/>
      <c r="O1681" s="209"/>
      <c r="P1681" s="209"/>
      <c r="Q1681" s="209"/>
      <c r="R1681" s="209"/>
      <c r="S1681" s="209"/>
      <c r="T1681" s="209"/>
      <c r="U1681" s="209"/>
      <c r="V1681" s="209"/>
      <c r="W1681" s="209"/>
    </row>
    <row r="1682" spans="4:23" x14ac:dyDescent="0.25">
      <c r="D1682" s="209"/>
      <c r="E1682" s="209"/>
      <c r="F1682" s="209"/>
      <c r="G1682" s="209"/>
      <c r="H1682" s="209"/>
      <c r="I1682" s="209"/>
      <c r="J1682" s="209"/>
      <c r="O1682" s="209"/>
      <c r="P1682" s="209"/>
      <c r="Q1682" s="209"/>
      <c r="R1682" s="209"/>
      <c r="S1682" s="209"/>
      <c r="T1682" s="209"/>
      <c r="U1682" s="209"/>
      <c r="V1682" s="209"/>
      <c r="W1682" s="209"/>
    </row>
    <row r="1683" spans="4:23" x14ac:dyDescent="0.25">
      <c r="D1683" s="209"/>
      <c r="E1683" s="209"/>
      <c r="F1683" s="209"/>
      <c r="G1683" s="209"/>
      <c r="H1683" s="209"/>
      <c r="I1683" s="209"/>
      <c r="J1683" s="209"/>
      <c r="O1683" s="209"/>
      <c r="P1683" s="209"/>
      <c r="Q1683" s="209"/>
      <c r="R1683" s="209"/>
      <c r="S1683" s="209"/>
      <c r="T1683" s="209"/>
      <c r="U1683" s="209"/>
      <c r="V1683" s="209"/>
      <c r="W1683" s="209"/>
    </row>
    <row r="1684" spans="4:23" x14ac:dyDescent="0.25">
      <c r="D1684" s="209"/>
      <c r="E1684" s="209"/>
      <c r="F1684" s="209"/>
      <c r="G1684" s="209"/>
      <c r="H1684" s="209"/>
      <c r="I1684" s="209"/>
      <c r="J1684" s="209"/>
      <c r="O1684" s="209"/>
      <c r="P1684" s="209"/>
      <c r="Q1684" s="209"/>
      <c r="R1684" s="209"/>
      <c r="S1684" s="209"/>
      <c r="T1684" s="209"/>
      <c r="U1684" s="209"/>
      <c r="V1684" s="209"/>
      <c r="W1684" s="209"/>
    </row>
    <row r="1685" spans="4:23" x14ac:dyDescent="0.25">
      <c r="D1685" s="209"/>
      <c r="E1685" s="209"/>
      <c r="F1685" s="209"/>
      <c r="G1685" s="209"/>
      <c r="H1685" s="209"/>
      <c r="I1685" s="209"/>
      <c r="J1685" s="209"/>
      <c r="O1685" s="209"/>
      <c r="P1685" s="209"/>
      <c r="Q1685" s="209"/>
      <c r="R1685" s="209"/>
      <c r="S1685" s="209"/>
      <c r="T1685" s="209"/>
      <c r="U1685" s="209"/>
      <c r="V1685" s="209"/>
      <c r="W1685" s="209"/>
    </row>
    <row r="1686" spans="4:23" x14ac:dyDescent="0.25">
      <c r="D1686" s="209"/>
      <c r="E1686" s="209"/>
      <c r="F1686" s="209"/>
      <c r="G1686" s="209"/>
      <c r="H1686" s="209"/>
      <c r="I1686" s="209"/>
      <c r="J1686" s="209"/>
      <c r="O1686" s="209"/>
      <c r="P1686" s="209"/>
      <c r="Q1686" s="209"/>
      <c r="R1686" s="209"/>
      <c r="S1686" s="209"/>
      <c r="T1686" s="209"/>
      <c r="U1686" s="209"/>
      <c r="V1686" s="209"/>
      <c r="W1686" s="209"/>
    </row>
    <row r="1687" spans="4:23" x14ac:dyDescent="0.25">
      <c r="D1687" s="209"/>
      <c r="E1687" s="209"/>
      <c r="F1687" s="209"/>
      <c r="G1687" s="209"/>
      <c r="H1687" s="209"/>
      <c r="I1687" s="209"/>
      <c r="J1687" s="209"/>
      <c r="O1687" s="209"/>
      <c r="P1687" s="209"/>
      <c r="Q1687" s="209"/>
      <c r="R1687" s="209"/>
      <c r="S1687" s="209"/>
      <c r="T1687" s="209"/>
      <c r="U1687" s="209"/>
      <c r="V1687" s="209"/>
      <c r="W1687" s="209"/>
    </row>
    <row r="1688" spans="4:23" x14ac:dyDescent="0.25">
      <c r="D1688" s="209"/>
      <c r="E1688" s="209"/>
      <c r="F1688" s="209"/>
      <c r="G1688" s="209"/>
      <c r="H1688" s="209"/>
      <c r="I1688" s="209"/>
      <c r="J1688" s="209"/>
      <c r="O1688" s="209"/>
      <c r="P1688" s="209"/>
      <c r="Q1688" s="209"/>
      <c r="R1688" s="209"/>
      <c r="S1688" s="209"/>
      <c r="T1688" s="209"/>
      <c r="U1688" s="209"/>
      <c r="V1688" s="209"/>
      <c r="W1688" s="209"/>
    </row>
    <row r="1689" spans="4:23" x14ac:dyDescent="0.25">
      <c r="D1689" s="209"/>
      <c r="E1689" s="209"/>
      <c r="F1689" s="209"/>
      <c r="G1689" s="209"/>
      <c r="H1689" s="209"/>
      <c r="I1689" s="209"/>
      <c r="J1689" s="209"/>
      <c r="O1689" s="209"/>
      <c r="P1689" s="209"/>
      <c r="Q1689" s="209"/>
      <c r="R1689" s="209"/>
      <c r="S1689" s="209"/>
      <c r="T1689" s="209"/>
      <c r="U1689" s="209"/>
      <c r="V1689" s="209"/>
      <c r="W1689" s="209"/>
    </row>
    <row r="1690" spans="4:23" x14ac:dyDescent="0.25">
      <c r="D1690" s="209"/>
      <c r="E1690" s="209"/>
      <c r="F1690" s="209"/>
      <c r="G1690" s="209"/>
      <c r="H1690" s="209"/>
      <c r="I1690" s="209"/>
      <c r="J1690" s="209"/>
      <c r="O1690" s="209"/>
      <c r="P1690" s="209"/>
      <c r="Q1690" s="209"/>
      <c r="R1690" s="209"/>
      <c r="S1690" s="209"/>
      <c r="T1690" s="209"/>
      <c r="U1690" s="209"/>
      <c r="V1690" s="209"/>
      <c r="W1690" s="209"/>
    </row>
    <row r="1691" spans="4:23" x14ac:dyDescent="0.25">
      <c r="D1691" s="209"/>
      <c r="E1691" s="209"/>
      <c r="F1691" s="209"/>
      <c r="G1691" s="209"/>
      <c r="H1691" s="209"/>
      <c r="I1691" s="209"/>
      <c r="J1691" s="209"/>
      <c r="O1691" s="209"/>
      <c r="P1691" s="209"/>
      <c r="Q1691" s="209"/>
      <c r="R1691" s="209"/>
      <c r="S1691" s="209"/>
      <c r="T1691" s="209"/>
      <c r="U1691" s="209"/>
      <c r="V1691" s="209"/>
      <c r="W1691" s="209"/>
    </row>
    <row r="1692" spans="4:23" x14ac:dyDescent="0.25">
      <c r="D1692" s="209"/>
      <c r="E1692" s="209"/>
      <c r="F1692" s="209"/>
      <c r="G1692" s="209"/>
      <c r="H1692" s="209"/>
      <c r="I1692" s="209"/>
      <c r="J1692" s="209"/>
      <c r="O1692" s="209"/>
      <c r="P1692" s="209"/>
      <c r="Q1692" s="209"/>
      <c r="R1692" s="209"/>
      <c r="S1692" s="209"/>
      <c r="T1692" s="209"/>
      <c r="U1692" s="209"/>
      <c r="V1692" s="209"/>
      <c r="W1692" s="209"/>
    </row>
    <row r="1693" spans="4:23" x14ac:dyDescent="0.25">
      <c r="D1693" s="209"/>
      <c r="E1693" s="209"/>
      <c r="F1693" s="209"/>
      <c r="G1693" s="209"/>
      <c r="H1693" s="209"/>
      <c r="I1693" s="209"/>
      <c r="J1693" s="209"/>
      <c r="O1693" s="209"/>
      <c r="P1693" s="209"/>
      <c r="Q1693" s="209"/>
      <c r="R1693" s="209"/>
      <c r="S1693" s="209"/>
      <c r="T1693" s="209"/>
      <c r="U1693" s="209"/>
      <c r="V1693" s="209"/>
      <c r="W1693" s="209"/>
    </row>
    <row r="1694" spans="4:23" x14ac:dyDescent="0.25">
      <c r="D1694" s="209"/>
      <c r="E1694" s="209"/>
      <c r="F1694" s="209"/>
      <c r="G1694" s="209"/>
      <c r="H1694" s="209"/>
      <c r="I1694" s="209"/>
      <c r="J1694" s="209"/>
      <c r="O1694" s="209"/>
      <c r="P1694" s="209"/>
      <c r="Q1694" s="209"/>
      <c r="R1694" s="209"/>
      <c r="S1694" s="209"/>
      <c r="T1694" s="209"/>
      <c r="U1694" s="209"/>
      <c r="V1694" s="209"/>
      <c r="W1694" s="209"/>
    </row>
    <row r="1695" spans="4:23" x14ac:dyDescent="0.25">
      <c r="D1695" s="209"/>
      <c r="E1695" s="209"/>
      <c r="F1695" s="209"/>
      <c r="G1695" s="209"/>
      <c r="H1695" s="209"/>
      <c r="I1695" s="209"/>
      <c r="J1695" s="209"/>
      <c r="O1695" s="209"/>
      <c r="P1695" s="209"/>
      <c r="Q1695" s="209"/>
      <c r="R1695" s="209"/>
      <c r="S1695" s="209"/>
      <c r="T1695" s="209"/>
      <c r="U1695" s="209"/>
      <c r="V1695" s="209"/>
      <c r="W1695" s="209"/>
    </row>
    <row r="1696" spans="4:23" x14ac:dyDescent="0.25">
      <c r="D1696" s="209"/>
      <c r="E1696" s="209"/>
      <c r="F1696" s="209"/>
      <c r="G1696" s="209"/>
      <c r="H1696" s="209"/>
      <c r="I1696" s="209"/>
      <c r="J1696" s="209"/>
      <c r="O1696" s="209"/>
      <c r="P1696" s="209"/>
      <c r="Q1696" s="209"/>
      <c r="R1696" s="209"/>
      <c r="S1696" s="209"/>
      <c r="T1696" s="209"/>
      <c r="U1696" s="209"/>
      <c r="V1696" s="209"/>
      <c r="W1696" s="209"/>
    </row>
    <row r="1697" spans="4:23" x14ac:dyDescent="0.25">
      <c r="D1697" s="209"/>
      <c r="E1697" s="209"/>
      <c r="F1697" s="209"/>
      <c r="G1697" s="209"/>
      <c r="H1697" s="209"/>
      <c r="I1697" s="209"/>
      <c r="J1697" s="209"/>
      <c r="O1697" s="209"/>
      <c r="P1697" s="209"/>
      <c r="Q1697" s="209"/>
      <c r="R1697" s="209"/>
      <c r="S1697" s="209"/>
      <c r="T1697" s="209"/>
      <c r="U1697" s="209"/>
      <c r="V1697" s="209"/>
      <c r="W1697" s="209"/>
    </row>
    <row r="1698" spans="4:23" x14ac:dyDescent="0.25">
      <c r="D1698" s="209"/>
      <c r="E1698" s="209"/>
      <c r="F1698" s="209"/>
      <c r="G1698" s="209"/>
      <c r="H1698" s="209"/>
      <c r="I1698" s="209"/>
      <c r="J1698" s="209"/>
      <c r="O1698" s="209"/>
      <c r="P1698" s="209"/>
      <c r="Q1698" s="209"/>
      <c r="R1698" s="209"/>
      <c r="S1698" s="209"/>
      <c r="T1698" s="209"/>
      <c r="U1698" s="209"/>
      <c r="V1698" s="209"/>
      <c r="W1698" s="209"/>
    </row>
    <row r="1699" spans="4:23" x14ac:dyDescent="0.25">
      <c r="D1699" s="209"/>
      <c r="E1699" s="209"/>
      <c r="F1699" s="209"/>
      <c r="G1699" s="209"/>
      <c r="H1699" s="209"/>
      <c r="I1699" s="209"/>
      <c r="J1699" s="209"/>
      <c r="O1699" s="209"/>
      <c r="P1699" s="209"/>
      <c r="Q1699" s="209"/>
      <c r="R1699" s="209"/>
      <c r="S1699" s="209"/>
      <c r="T1699" s="209"/>
      <c r="U1699" s="209"/>
      <c r="V1699" s="209"/>
      <c r="W1699" s="209"/>
    </row>
    <row r="1700" spans="4:23" x14ac:dyDescent="0.25">
      <c r="D1700" s="209"/>
      <c r="E1700" s="209"/>
      <c r="F1700" s="209"/>
      <c r="G1700" s="209"/>
      <c r="H1700" s="209"/>
      <c r="I1700" s="209"/>
      <c r="J1700" s="209"/>
      <c r="O1700" s="209"/>
      <c r="P1700" s="209"/>
      <c r="Q1700" s="209"/>
      <c r="R1700" s="209"/>
      <c r="S1700" s="209"/>
      <c r="T1700" s="209"/>
      <c r="U1700" s="209"/>
      <c r="V1700" s="209"/>
      <c r="W1700" s="209"/>
    </row>
    <row r="1701" spans="4:23" x14ac:dyDescent="0.25">
      <c r="D1701" s="209"/>
      <c r="E1701" s="209"/>
      <c r="F1701" s="209"/>
      <c r="G1701" s="209"/>
      <c r="H1701" s="209"/>
      <c r="I1701" s="209"/>
      <c r="J1701" s="209"/>
      <c r="O1701" s="209"/>
      <c r="P1701" s="209"/>
      <c r="Q1701" s="209"/>
      <c r="R1701" s="209"/>
      <c r="S1701" s="209"/>
      <c r="T1701" s="209"/>
      <c r="U1701" s="209"/>
      <c r="V1701" s="209"/>
      <c r="W1701" s="209"/>
    </row>
    <row r="1702" spans="4:23" x14ac:dyDescent="0.25">
      <c r="D1702" s="209"/>
      <c r="E1702" s="209"/>
      <c r="F1702" s="209"/>
      <c r="G1702" s="209"/>
      <c r="H1702" s="209"/>
      <c r="I1702" s="209"/>
      <c r="J1702" s="209"/>
      <c r="O1702" s="209"/>
      <c r="P1702" s="209"/>
      <c r="Q1702" s="209"/>
      <c r="R1702" s="209"/>
      <c r="S1702" s="209"/>
      <c r="T1702" s="209"/>
      <c r="U1702" s="209"/>
      <c r="V1702" s="209"/>
      <c r="W1702" s="209"/>
    </row>
    <row r="1703" spans="4:23" x14ac:dyDescent="0.25">
      <c r="D1703" s="209"/>
      <c r="E1703" s="209"/>
      <c r="F1703" s="209"/>
      <c r="G1703" s="209"/>
      <c r="H1703" s="209"/>
      <c r="I1703" s="209"/>
      <c r="J1703" s="209"/>
      <c r="O1703" s="209"/>
      <c r="P1703" s="209"/>
      <c r="Q1703" s="209"/>
      <c r="R1703" s="209"/>
      <c r="S1703" s="209"/>
      <c r="T1703" s="209"/>
      <c r="U1703" s="209"/>
      <c r="V1703" s="209"/>
      <c r="W1703" s="209"/>
    </row>
    <row r="1704" spans="4:23" x14ac:dyDescent="0.25">
      <c r="D1704" s="209"/>
      <c r="E1704" s="209"/>
      <c r="F1704" s="209"/>
      <c r="G1704" s="209"/>
      <c r="H1704" s="209"/>
      <c r="I1704" s="209"/>
      <c r="J1704" s="209"/>
      <c r="O1704" s="209"/>
      <c r="P1704" s="209"/>
      <c r="Q1704" s="209"/>
      <c r="R1704" s="209"/>
      <c r="S1704" s="209"/>
      <c r="T1704" s="209"/>
      <c r="U1704" s="209"/>
      <c r="V1704" s="209"/>
      <c r="W1704" s="209"/>
    </row>
    <row r="1705" spans="4:23" x14ac:dyDescent="0.25">
      <c r="D1705" s="209"/>
      <c r="E1705" s="209"/>
      <c r="F1705" s="209"/>
      <c r="G1705" s="209"/>
      <c r="H1705" s="209"/>
      <c r="I1705" s="209"/>
      <c r="J1705" s="209"/>
      <c r="O1705" s="209"/>
      <c r="P1705" s="209"/>
      <c r="Q1705" s="209"/>
      <c r="R1705" s="209"/>
      <c r="S1705" s="209"/>
      <c r="T1705" s="209"/>
      <c r="U1705" s="209"/>
      <c r="V1705" s="209"/>
      <c r="W1705" s="209"/>
    </row>
    <row r="1706" spans="4:23" x14ac:dyDescent="0.25">
      <c r="D1706" s="209"/>
      <c r="E1706" s="209"/>
      <c r="F1706" s="209"/>
      <c r="G1706" s="209"/>
      <c r="H1706" s="209"/>
      <c r="I1706" s="209"/>
      <c r="J1706" s="209"/>
      <c r="O1706" s="209"/>
      <c r="P1706" s="209"/>
      <c r="Q1706" s="209"/>
      <c r="R1706" s="209"/>
      <c r="S1706" s="209"/>
      <c r="T1706" s="209"/>
      <c r="U1706" s="209"/>
      <c r="V1706" s="209"/>
      <c r="W1706" s="209"/>
    </row>
    <row r="1707" spans="4:23" x14ac:dyDescent="0.25">
      <c r="D1707" s="209"/>
      <c r="E1707" s="209"/>
      <c r="F1707" s="209"/>
      <c r="G1707" s="209"/>
      <c r="H1707" s="209"/>
      <c r="I1707" s="209"/>
      <c r="J1707" s="209"/>
      <c r="O1707" s="209"/>
      <c r="P1707" s="209"/>
      <c r="Q1707" s="209"/>
      <c r="R1707" s="209"/>
      <c r="S1707" s="209"/>
      <c r="T1707" s="209"/>
      <c r="U1707" s="209"/>
      <c r="V1707" s="209"/>
      <c r="W1707" s="209"/>
    </row>
    <row r="1708" spans="4:23" x14ac:dyDescent="0.25">
      <c r="D1708" s="209"/>
      <c r="E1708" s="209"/>
      <c r="F1708" s="209"/>
      <c r="G1708" s="209"/>
      <c r="H1708" s="209"/>
      <c r="I1708" s="209"/>
      <c r="J1708" s="209"/>
      <c r="O1708" s="209"/>
      <c r="P1708" s="209"/>
      <c r="Q1708" s="209"/>
      <c r="R1708" s="209"/>
      <c r="S1708" s="209"/>
      <c r="T1708" s="209"/>
      <c r="U1708" s="209"/>
      <c r="V1708" s="209"/>
      <c r="W1708" s="209"/>
    </row>
    <row r="1709" spans="4:23" x14ac:dyDescent="0.25">
      <c r="D1709" s="209"/>
      <c r="E1709" s="209"/>
      <c r="F1709" s="209"/>
      <c r="G1709" s="209"/>
      <c r="H1709" s="209"/>
      <c r="I1709" s="209"/>
      <c r="J1709" s="209"/>
      <c r="O1709" s="209"/>
      <c r="P1709" s="209"/>
      <c r="Q1709" s="209"/>
      <c r="R1709" s="209"/>
      <c r="S1709" s="209"/>
      <c r="T1709" s="209"/>
      <c r="U1709" s="209"/>
      <c r="V1709" s="209"/>
      <c r="W1709" s="209"/>
    </row>
    <row r="1710" spans="4:23" x14ac:dyDescent="0.25">
      <c r="D1710" s="209"/>
      <c r="E1710" s="209"/>
      <c r="F1710" s="209"/>
      <c r="G1710" s="209"/>
      <c r="H1710" s="209"/>
      <c r="I1710" s="209"/>
      <c r="J1710" s="209"/>
      <c r="O1710" s="209"/>
      <c r="P1710" s="209"/>
      <c r="Q1710" s="209"/>
      <c r="R1710" s="209"/>
      <c r="S1710" s="209"/>
      <c r="T1710" s="209"/>
      <c r="U1710" s="209"/>
      <c r="V1710" s="209"/>
      <c r="W1710" s="209"/>
    </row>
    <row r="1711" spans="4:23" x14ac:dyDescent="0.25">
      <c r="D1711" s="209"/>
      <c r="E1711" s="209"/>
      <c r="F1711" s="209"/>
      <c r="G1711" s="209"/>
      <c r="H1711" s="209"/>
      <c r="I1711" s="209"/>
      <c r="J1711" s="209"/>
      <c r="O1711" s="209"/>
      <c r="P1711" s="209"/>
      <c r="Q1711" s="209"/>
      <c r="R1711" s="209"/>
      <c r="S1711" s="209"/>
      <c r="T1711" s="209"/>
      <c r="U1711" s="209"/>
      <c r="V1711" s="209"/>
      <c r="W1711" s="209"/>
    </row>
    <row r="1712" spans="4:23" x14ac:dyDescent="0.25">
      <c r="D1712" s="209"/>
      <c r="E1712" s="209"/>
      <c r="F1712" s="209"/>
      <c r="G1712" s="209"/>
      <c r="H1712" s="209"/>
      <c r="I1712" s="209"/>
      <c r="J1712" s="209"/>
      <c r="O1712" s="209"/>
      <c r="P1712" s="209"/>
      <c r="Q1712" s="209"/>
      <c r="R1712" s="209"/>
      <c r="S1712" s="209"/>
      <c r="T1712" s="209"/>
      <c r="U1712" s="209"/>
      <c r="V1712" s="209"/>
      <c r="W1712" s="209"/>
    </row>
    <row r="1713" spans="4:23" x14ac:dyDescent="0.25">
      <c r="D1713" s="209"/>
      <c r="E1713" s="209"/>
      <c r="F1713" s="209"/>
      <c r="G1713" s="209"/>
      <c r="H1713" s="209"/>
      <c r="I1713" s="209"/>
      <c r="J1713" s="209"/>
      <c r="O1713" s="209"/>
      <c r="P1713" s="209"/>
      <c r="Q1713" s="209"/>
      <c r="R1713" s="209"/>
      <c r="S1713" s="209"/>
      <c r="T1713" s="209"/>
      <c r="U1713" s="209"/>
      <c r="V1713" s="209"/>
      <c r="W1713" s="209"/>
    </row>
    <row r="1714" spans="4:23" x14ac:dyDescent="0.25">
      <c r="D1714" s="209"/>
      <c r="E1714" s="209"/>
      <c r="F1714" s="209"/>
      <c r="G1714" s="209"/>
      <c r="H1714" s="209"/>
      <c r="I1714" s="209"/>
      <c r="J1714" s="209"/>
      <c r="O1714" s="209"/>
      <c r="P1714" s="209"/>
      <c r="Q1714" s="209"/>
      <c r="R1714" s="209"/>
      <c r="S1714" s="209"/>
      <c r="T1714" s="209"/>
      <c r="U1714" s="209"/>
      <c r="V1714" s="209"/>
      <c r="W1714" s="209"/>
    </row>
    <row r="1715" spans="4:23" x14ac:dyDescent="0.25">
      <c r="D1715" s="209"/>
      <c r="E1715" s="209"/>
      <c r="F1715" s="209"/>
      <c r="G1715" s="209"/>
      <c r="H1715" s="209"/>
      <c r="I1715" s="209"/>
      <c r="J1715" s="209"/>
      <c r="O1715" s="209"/>
      <c r="P1715" s="209"/>
      <c r="Q1715" s="209"/>
      <c r="R1715" s="209"/>
      <c r="S1715" s="209"/>
      <c r="T1715" s="209"/>
      <c r="U1715" s="209"/>
      <c r="V1715" s="209"/>
      <c r="W1715" s="209"/>
    </row>
    <row r="1716" spans="4:23" x14ac:dyDescent="0.25">
      <c r="D1716" s="209"/>
      <c r="E1716" s="209"/>
      <c r="F1716" s="209"/>
      <c r="G1716" s="209"/>
      <c r="H1716" s="209"/>
      <c r="I1716" s="209"/>
      <c r="J1716" s="209"/>
      <c r="O1716" s="209"/>
      <c r="P1716" s="209"/>
      <c r="Q1716" s="209"/>
      <c r="R1716" s="209"/>
      <c r="S1716" s="209"/>
      <c r="T1716" s="209"/>
      <c r="U1716" s="209"/>
      <c r="V1716" s="209"/>
      <c r="W1716" s="209"/>
    </row>
    <row r="1717" spans="4:23" x14ac:dyDescent="0.25">
      <c r="D1717" s="209"/>
      <c r="E1717" s="209"/>
      <c r="F1717" s="209"/>
      <c r="G1717" s="209"/>
      <c r="H1717" s="209"/>
      <c r="I1717" s="209"/>
      <c r="J1717" s="209"/>
      <c r="O1717" s="209"/>
      <c r="P1717" s="209"/>
      <c r="Q1717" s="209"/>
      <c r="R1717" s="209"/>
      <c r="S1717" s="209"/>
      <c r="T1717" s="209"/>
      <c r="U1717" s="209"/>
      <c r="V1717" s="209"/>
      <c r="W1717" s="209"/>
    </row>
    <row r="1718" spans="4:23" x14ac:dyDescent="0.25">
      <c r="D1718" s="209"/>
      <c r="E1718" s="209"/>
      <c r="F1718" s="209"/>
      <c r="G1718" s="209"/>
      <c r="H1718" s="209"/>
      <c r="I1718" s="209"/>
      <c r="J1718" s="209"/>
      <c r="O1718" s="209"/>
      <c r="P1718" s="209"/>
      <c r="Q1718" s="209"/>
      <c r="R1718" s="209"/>
      <c r="S1718" s="209"/>
      <c r="T1718" s="209"/>
      <c r="U1718" s="209"/>
      <c r="V1718" s="209"/>
      <c r="W1718" s="209"/>
    </row>
    <row r="1719" spans="4:23" x14ac:dyDescent="0.25">
      <c r="D1719" s="209"/>
      <c r="E1719" s="209"/>
      <c r="F1719" s="209"/>
      <c r="G1719" s="209"/>
      <c r="H1719" s="209"/>
      <c r="I1719" s="209"/>
      <c r="J1719" s="209"/>
      <c r="O1719" s="209"/>
      <c r="P1719" s="209"/>
      <c r="Q1719" s="209"/>
      <c r="R1719" s="209"/>
      <c r="S1719" s="209"/>
      <c r="T1719" s="209"/>
      <c r="U1719" s="209"/>
      <c r="V1719" s="209"/>
      <c r="W1719" s="209"/>
    </row>
    <row r="1720" spans="4:23" x14ac:dyDescent="0.25">
      <c r="D1720" s="209"/>
      <c r="E1720" s="209"/>
      <c r="F1720" s="209"/>
      <c r="G1720" s="209"/>
      <c r="H1720" s="209"/>
      <c r="I1720" s="209"/>
      <c r="J1720" s="209"/>
      <c r="O1720" s="209"/>
      <c r="P1720" s="209"/>
      <c r="Q1720" s="209"/>
      <c r="R1720" s="209"/>
      <c r="S1720" s="209"/>
      <c r="T1720" s="209"/>
      <c r="U1720" s="209"/>
      <c r="V1720" s="209"/>
      <c r="W1720" s="209"/>
    </row>
    <row r="1721" spans="4:23" x14ac:dyDescent="0.25">
      <c r="D1721" s="209"/>
      <c r="E1721" s="209"/>
      <c r="F1721" s="209"/>
      <c r="G1721" s="209"/>
      <c r="H1721" s="209"/>
      <c r="I1721" s="209"/>
      <c r="J1721" s="209"/>
      <c r="O1721" s="209"/>
      <c r="P1721" s="209"/>
      <c r="Q1721" s="209"/>
      <c r="R1721" s="209"/>
      <c r="S1721" s="209"/>
      <c r="T1721" s="209"/>
      <c r="U1721" s="209"/>
      <c r="V1721" s="209"/>
      <c r="W1721" s="209"/>
    </row>
    <row r="1722" spans="4:23" x14ac:dyDescent="0.25">
      <c r="D1722" s="209"/>
      <c r="E1722" s="209"/>
      <c r="F1722" s="209"/>
      <c r="G1722" s="209"/>
      <c r="H1722" s="209"/>
      <c r="I1722" s="209"/>
      <c r="J1722" s="209"/>
      <c r="O1722" s="209"/>
      <c r="P1722" s="209"/>
      <c r="Q1722" s="209"/>
      <c r="R1722" s="209"/>
      <c r="S1722" s="209"/>
      <c r="T1722" s="209"/>
      <c r="U1722" s="209"/>
      <c r="V1722" s="209"/>
      <c r="W1722" s="209"/>
    </row>
    <row r="1723" spans="4:23" x14ac:dyDescent="0.25">
      <c r="D1723" s="209"/>
      <c r="E1723" s="209"/>
      <c r="F1723" s="209"/>
      <c r="G1723" s="209"/>
      <c r="H1723" s="209"/>
      <c r="I1723" s="209"/>
      <c r="J1723" s="209"/>
      <c r="O1723" s="209"/>
      <c r="P1723" s="209"/>
      <c r="Q1723" s="209"/>
      <c r="R1723" s="209"/>
      <c r="S1723" s="209"/>
      <c r="T1723" s="209"/>
      <c r="U1723" s="209"/>
      <c r="V1723" s="209"/>
      <c r="W1723" s="209"/>
    </row>
    <row r="1724" spans="4:23" x14ac:dyDescent="0.25">
      <c r="D1724" s="209"/>
      <c r="E1724" s="209"/>
      <c r="F1724" s="209"/>
      <c r="G1724" s="209"/>
      <c r="H1724" s="209"/>
      <c r="I1724" s="209"/>
      <c r="J1724" s="209"/>
      <c r="O1724" s="209"/>
      <c r="P1724" s="209"/>
      <c r="Q1724" s="209"/>
      <c r="R1724" s="209"/>
      <c r="S1724" s="209"/>
      <c r="T1724" s="209"/>
      <c r="U1724" s="209"/>
      <c r="V1724" s="209"/>
      <c r="W1724" s="209"/>
    </row>
    <row r="1725" spans="4:23" x14ac:dyDescent="0.25">
      <c r="D1725" s="209"/>
      <c r="E1725" s="209"/>
      <c r="F1725" s="209"/>
      <c r="G1725" s="209"/>
      <c r="H1725" s="209"/>
      <c r="I1725" s="209"/>
      <c r="J1725" s="209"/>
      <c r="O1725" s="209"/>
      <c r="P1725" s="209"/>
      <c r="Q1725" s="209"/>
      <c r="R1725" s="209"/>
      <c r="S1725" s="209"/>
      <c r="T1725" s="209"/>
      <c r="U1725" s="209"/>
      <c r="V1725" s="209"/>
      <c r="W1725" s="209"/>
    </row>
    <row r="1726" spans="4:23" x14ac:dyDescent="0.25">
      <c r="D1726" s="209"/>
      <c r="E1726" s="209"/>
      <c r="F1726" s="209"/>
      <c r="G1726" s="209"/>
      <c r="H1726" s="209"/>
      <c r="I1726" s="209"/>
      <c r="J1726" s="209"/>
      <c r="O1726" s="209"/>
      <c r="P1726" s="209"/>
      <c r="Q1726" s="209"/>
      <c r="R1726" s="209"/>
      <c r="S1726" s="209"/>
      <c r="T1726" s="209"/>
      <c r="U1726" s="209"/>
      <c r="V1726" s="209"/>
      <c r="W1726" s="209"/>
    </row>
    <row r="1727" spans="4:23" x14ac:dyDescent="0.25">
      <c r="D1727" s="209"/>
      <c r="E1727" s="209"/>
      <c r="F1727" s="209"/>
      <c r="G1727" s="209"/>
      <c r="H1727" s="209"/>
      <c r="I1727" s="209"/>
      <c r="J1727" s="209"/>
      <c r="O1727" s="209"/>
      <c r="P1727" s="209"/>
      <c r="Q1727" s="209"/>
      <c r="R1727" s="209"/>
      <c r="S1727" s="209"/>
      <c r="T1727" s="209"/>
      <c r="U1727" s="209"/>
      <c r="V1727" s="209"/>
      <c r="W1727" s="209"/>
    </row>
    <row r="1728" spans="4:23" x14ac:dyDescent="0.25">
      <c r="D1728" s="209"/>
      <c r="E1728" s="209"/>
      <c r="F1728" s="209"/>
      <c r="G1728" s="209"/>
      <c r="H1728" s="209"/>
      <c r="I1728" s="209"/>
      <c r="J1728" s="209"/>
      <c r="O1728" s="209"/>
      <c r="P1728" s="209"/>
      <c r="Q1728" s="209"/>
      <c r="R1728" s="209"/>
      <c r="S1728" s="209"/>
      <c r="T1728" s="209"/>
      <c r="U1728" s="209"/>
      <c r="V1728" s="209"/>
      <c r="W1728" s="209"/>
    </row>
    <row r="1729" spans="4:23" x14ac:dyDescent="0.25">
      <c r="D1729" s="209"/>
      <c r="E1729" s="209"/>
      <c r="F1729" s="209"/>
      <c r="G1729" s="209"/>
      <c r="H1729" s="209"/>
      <c r="I1729" s="209"/>
      <c r="J1729" s="209"/>
      <c r="O1729" s="209"/>
      <c r="P1729" s="209"/>
      <c r="Q1729" s="209"/>
      <c r="R1729" s="209"/>
      <c r="S1729" s="209"/>
      <c r="T1729" s="209"/>
      <c r="U1729" s="209"/>
      <c r="V1729" s="209"/>
      <c r="W1729" s="209"/>
    </row>
    <row r="1730" spans="4:23" x14ac:dyDescent="0.25">
      <c r="D1730" s="209"/>
      <c r="E1730" s="209"/>
      <c r="F1730" s="209"/>
      <c r="G1730" s="209"/>
      <c r="H1730" s="209"/>
      <c r="I1730" s="209"/>
      <c r="J1730" s="209"/>
      <c r="O1730" s="209"/>
      <c r="P1730" s="209"/>
      <c r="Q1730" s="209"/>
      <c r="R1730" s="209"/>
      <c r="S1730" s="209"/>
      <c r="T1730" s="209"/>
      <c r="U1730" s="209"/>
      <c r="V1730" s="209"/>
      <c r="W1730" s="209"/>
    </row>
    <row r="1731" spans="4:23" x14ac:dyDescent="0.25">
      <c r="D1731" s="209"/>
      <c r="E1731" s="209"/>
      <c r="F1731" s="209"/>
      <c r="G1731" s="209"/>
      <c r="H1731" s="209"/>
      <c r="I1731" s="209"/>
      <c r="J1731" s="209"/>
      <c r="O1731" s="209"/>
      <c r="P1731" s="209"/>
      <c r="Q1731" s="209"/>
      <c r="R1731" s="209"/>
      <c r="S1731" s="209"/>
      <c r="T1731" s="209"/>
      <c r="U1731" s="209"/>
      <c r="V1731" s="209"/>
      <c r="W1731" s="209"/>
    </row>
    <row r="1732" spans="4:23" x14ac:dyDescent="0.25">
      <c r="D1732" s="209"/>
      <c r="E1732" s="209"/>
      <c r="F1732" s="209"/>
      <c r="G1732" s="209"/>
      <c r="H1732" s="209"/>
      <c r="I1732" s="209"/>
      <c r="J1732" s="209"/>
      <c r="O1732" s="209"/>
      <c r="P1732" s="209"/>
      <c r="Q1732" s="209"/>
      <c r="R1732" s="209"/>
      <c r="S1732" s="209"/>
      <c r="T1732" s="209"/>
      <c r="U1732" s="209"/>
      <c r="V1732" s="209"/>
      <c r="W1732" s="209"/>
    </row>
    <row r="1733" spans="4:23" x14ac:dyDescent="0.25">
      <c r="D1733" s="209"/>
      <c r="E1733" s="209"/>
      <c r="F1733" s="209"/>
      <c r="G1733" s="209"/>
      <c r="H1733" s="209"/>
      <c r="I1733" s="209"/>
      <c r="J1733" s="209"/>
      <c r="O1733" s="209"/>
      <c r="P1733" s="209"/>
      <c r="Q1733" s="209"/>
      <c r="R1733" s="209"/>
      <c r="S1733" s="209"/>
      <c r="T1733" s="209"/>
      <c r="U1733" s="209"/>
      <c r="V1733" s="209"/>
      <c r="W1733" s="209"/>
    </row>
    <row r="1734" spans="4:23" x14ac:dyDescent="0.25">
      <c r="D1734" s="209"/>
      <c r="E1734" s="209"/>
      <c r="F1734" s="209"/>
      <c r="G1734" s="209"/>
      <c r="H1734" s="209"/>
      <c r="I1734" s="209"/>
      <c r="J1734" s="209"/>
      <c r="O1734" s="209"/>
      <c r="P1734" s="209"/>
      <c r="Q1734" s="209"/>
      <c r="R1734" s="209"/>
      <c r="S1734" s="209"/>
      <c r="T1734" s="209"/>
      <c r="U1734" s="209"/>
      <c r="V1734" s="209"/>
      <c r="W1734" s="209"/>
    </row>
    <row r="1735" spans="4:23" x14ac:dyDescent="0.25">
      <c r="D1735" s="209"/>
      <c r="E1735" s="209"/>
      <c r="F1735" s="209"/>
      <c r="G1735" s="209"/>
      <c r="H1735" s="209"/>
      <c r="I1735" s="209"/>
      <c r="J1735" s="209"/>
      <c r="O1735" s="209"/>
      <c r="P1735" s="209"/>
      <c r="Q1735" s="209"/>
      <c r="R1735" s="209"/>
      <c r="S1735" s="209"/>
      <c r="T1735" s="209"/>
      <c r="U1735" s="209"/>
      <c r="V1735" s="209"/>
      <c r="W1735" s="209"/>
    </row>
    <row r="1736" spans="4:23" x14ac:dyDescent="0.25">
      <c r="D1736" s="209"/>
      <c r="E1736" s="209"/>
      <c r="F1736" s="209"/>
      <c r="G1736" s="209"/>
      <c r="H1736" s="209"/>
      <c r="I1736" s="209"/>
      <c r="J1736" s="209"/>
      <c r="O1736" s="209"/>
      <c r="P1736" s="209"/>
      <c r="Q1736" s="209"/>
      <c r="R1736" s="209"/>
      <c r="S1736" s="209"/>
      <c r="T1736" s="209"/>
      <c r="U1736" s="209"/>
      <c r="V1736" s="209"/>
      <c r="W1736" s="209"/>
    </row>
    <row r="1737" spans="4:23" x14ac:dyDescent="0.25">
      <c r="D1737" s="209"/>
      <c r="E1737" s="209"/>
      <c r="F1737" s="209"/>
      <c r="G1737" s="209"/>
      <c r="H1737" s="209"/>
      <c r="I1737" s="209"/>
      <c r="J1737" s="209"/>
      <c r="O1737" s="209"/>
      <c r="P1737" s="209"/>
      <c r="Q1737" s="209"/>
      <c r="R1737" s="209"/>
      <c r="S1737" s="209"/>
      <c r="T1737" s="209"/>
      <c r="U1737" s="209"/>
      <c r="V1737" s="209"/>
      <c r="W1737" s="209"/>
    </row>
    <row r="1738" spans="4:23" x14ac:dyDescent="0.25">
      <c r="D1738" s="209"/>
      <c r="E1738" s="209"/>
      <c r="F1738" s="209"/>
      <c r="G1738" s="209"/>
      <c r="H1738" s="209"/>
      <c r="I1738" s="209"/>
      <c r="J1738" s="209"/>
      <c r="O1738" s="209"/>
      <c r="P1738" s="209"/>
      <c r="Q1738" s="209"/>
      <c r="R1738" s="209"/>
      <c r="S1738" s="209"/>
      <c r="T1738" s="209"/>
      <c r="U1738" s="209"/>
      <c r="V1738" s="209"/>
      <c r="W1738" s="209"/>
    </row>
    <row r="1739" spans="4:23" x14ac:dyDescent="0.25">
      <c r="D1739" s="209"/>
      <c r="E1739" s="209"/>
      <c r="F1739" s="209"/>
      <c r="G1739" s="209"/>
      <c r="H1739" s="209"/>
      <c r="I1739" s="209"/>
      <c r="J1739" s="209"/>
      <c r="O1739" s="209"/>
      <c r="P1739" s="209"/>
      <c r="Q1739" s="209"/>
      <c r="R1739" s="209"/>
      <c r="S1739" s="209"/>
      <c r="T1739" s="209"/>
      <c r="U1739" s="209"/>
      <c r="V1739" s="209"/>
      <c r="W1739" s="209"/>
    </row>
    <row r="1740" spans="4:23" x14ac:dyDescent="0.25">
      <c r="D1740" s="209"/>
      <c r="E1740" s="209"/>
      <c r="F1740" s="209"/>
      <c r="G1740" s="209"/>
      <c r="H1740" s="209"/>
      <c r="I1740" s="209"/>
      <c r="J1740" s="209"/>
      <c r="O1740" s="209"/>
      <c r="P1740" s="209"/>
      <c r="Q1740" s="209"/>
      <c r="R1740" s="209"/>
      <c r="S1740" s="209"/>
      <c r="T1740" s="209"/>
      <c r="U1740" s="209"/>
      <c r="V1740" s="209"/>
      <c r="W1740" s="209"/>
    </row>
    <row r="1741" spans="4:23" x14ac:dyDescent="0.25">
      <c r="D1741" s="209"/>
      <c r="E1741" s="209"/>
      <c r="F1741" s="209"/>
      <c r="G1741" s="209"/>
      <c r="H1741" s="209"/>
      <c r="I1741" s="209"/>
      <c r="J1741" s="209"/>
      <c r="O1741" s="209"/>
      <c r="P1741" s="209"/>
      <c r="Q1741" s="209"/>
      <c r="R1741" s="209"/>
      <c r="S1741" s="209"/>
      <c r="T1741" s="209"/>
      <c r="U1741" s="209"/>
      <c r="V1741" s="209"/>
      <c r="W1741" s="209"/>
    </row>
    <row r="1742" spans="4:23" x14ac:dyDescent="0.25">
      <c r="D1742" s="209"/>
      <c r="E1742" s="209"/>
      <c r="F1742" s="209"/>
      <c r="G1742" s="209"/>
      <c r="H1742" s="209"/>
      <c r="I1742" s="209"/>
      <c r="J1742" s="209"/>
      <c r="O1742" s="209"/>
      <c r="P1742" s="209"/>
      <c r="Q1742" s="209"/>
      <c r="R1742" s="209"/>
      <c r="S1742" s="209"/>
      <c r="T1742" s="209"/>
      <c r="U1742" s="209"/>
      <c r="V1742" s="209"/>
      <c r="W1742" s="209"/>
    </row>
    <row r="1743" spans="4:23" x14ac:dyDescent="0.25">
      <c r="D1743" s="209"/>
      <c r="E1743" s="209"/>
      <c r="F1743" s="209"/>
      <c r="G1743" s="209"/>
      <c r="H1743" s="209"/>
      <c r="I1743" s="209"/>
      <c r="J1743" s="209"/>
      <c r="O1743" s="209"/>
      <c r="P1743" s="209"/>
      <c r="Q1743" s="209"/>
      <c r="R1743" s="209"/>
      <c r="S1743" s="209"/>
      <c r="T1743" s="209"/>
      <c r="U1743" s="209"/>
      <c r="V1743" s="209"/>
      <c r="W1743" s="209"/>
    </row>
    <row r="1744" spans="4:23" x14ac:dyDescent="0.25">
      <c r="D1744" s="209"/>
      <c r="E1744" s="209"/>
      <c r="F1744" s="209"/>
      <c r="G1744" s="209"/>
      <c r="H1744" s="209"/>
      <c r="I1744" s="209"/>
      <c r="J1744" s="209"/>
      <c r="O1744" s="209"/>
      <c r="P1744" s="209"/>
      <c r="Q1744" s="209"/>
      <c r="R1744" s="209"/>
      <c r="S1744" s="209"/>
      <c r="T1744" s="209"/>
      <c r="U1744" s="209"/>
      <c r="V1744" s="209"/>
      <c r="W1744" s="209"/>
    </row>
    <row r="1745" spans="4:23" x14ac:dyDescent="0.25">
      <c r="D1745" s="209"/>
      <c r="E1745" s="209"/>
      <c r="F1745" s="209"/>
      <c r="G1745" s="209"/>
      <c r="H1745" s="209"/>
      <c r="I1745" s="209"/>
      <c r="J1745" s="209"/>
      <c r="O1745" s="209"/>
      <c r="P1745" s="209"/>
      <c r="Q1745" s="209"/>
      <c r="R1745" s="209"/>
      <c r="S1745" s="209"/>
      <c r="T1745" s="209"/>
      <c r="U1745" s="209"/>
      <c r="V1745" s="209"/>
      <c r="W1745" s="209"/>
    </row>
    <row r="1746" spans="4:23" x14ac:dyDescent="0.25">
      <c r="D1746" s="209"/>
      <c r="E1746" s="209"/>
      <c r="F1746" s="209"/>
      <c r="G1746" s="209"/>
      <c r="H1746" s="209"/>
      <c r="I1746" s="209"/>
      <c r="J1746" s="209"/>
      <c r="O1746" s="209"/>
      <c r="P1746" s="209"/>
      <c r="Q1746" s="209"/>
      <c r="R1746" s="209"/>
      <c r="S1746" s="209"/>
      <c r="T1746" s="209"/>
      <c r="U1746" s="209"/>
      <c r="V1746" s="209"/>
      <c r="W1746" s="209"/>
    </row>
    <row r="1747" spans="4:23" x14ac:dyDescent="0.25">
      <c r="D1747" s="209"/>
      <c r="E1747" s="209"/>
      <c r="F1747" s="209"/>
      <c r="G1747" s="209"/>
      <c r="H1747" s="209"/>
      <c r="I1747" s="209"/>
      <c r="J1747" s="209"/>
      <c r="O1747" s="209"/>
      <c r="P1747" s="209"/>
      <c r="Q1747" s="209"/>
      <c r="R1747" s="209"/>
      <c r="S1747" s="209"/>
      <c r="T1747" s="209"/>
      <c r="U1747" s="209"/>
      <c r="V1747" s="209"/>
      <c r="W1747" s="209"/>
    </row>
    <row r="1748" spans="4:23" x14ac:dyDescent="0.25">
      <c r="D1748" s="209"/>
      <c r="E1748" s="209"/>
      <c r="F1748" s="209"/>
      <c r="G1748" s="209"/>
      <c r="H1748" s="209"/>
      <c r="I1748" s="209"/>
      <c r="J1748" s="209"/>
      <c r="O1748" s="209"/>
      <c r="P1748" s="209"/>
      <c r="Q1748" s="209"/>
      <c r="R1748" s="209"/>
      <c r="S1748" s="209"/>
      <c r="T1748" s="209"/>
      <c r="U1748" s="209"/>
      <c r="V1748" s="209"/>
      <c r="W1748" s="209"/>
    </row>
    <row r="1749" spans="4:23" x14ac:dyDescent="0.25">
      <c r="D1749" s="209"/>
      <c r="E1749" s="209"/>
      <c r="F1749" s="209"/>
      <c r="G1749" s="209"/>
      <c r="H1749" s="209"/>
      <c r="I1749" s="209"/>
      <c r="J1749" s="209"/>
      <c r="O1749" s="209"/>
      <c r="P1749" s="209"/>
      <c r="Q1749" s="209"/>
      <c r="R1749" s="209"/>
      <c r="S1749" s="209"/>
      <c r="T1749" s="209"/>
      <c r="U1749" s="209"/>
      <c r="V1749" s="209"/>
      <c r="W1749" s="209"/>
    </row>
    <row r="1750" spans="4:23" x14ac:dyDescent="0.25">
      <c r="D1750" s="209"/>
      <c r="E1750" s="209"/>
      <c r="F1750" s="209"/>
      <c r="G1750" s="209"/>
      <c r="H1750" s="209"/>
      <c r="I1750" s="209"/>
      <c r="J1750" s="209"/>
      <c r="O1750" s="209"/>
      <c r="P1750" s="209"/>
      <c r="Q1750" s="209"/>
      <c r="R1750" s="209"/>
      <c r="S1750" s="209"/>
      <c r="T1750" s="209"/>
      <c r="U1750" s="209"/>
      <c r="V1750" s="209"/>
      <c r="W1750" s="209"/>
    </row>
    <row r="1751" spans="4:23" x14ac:dyDescent="0.25">
      <c r="D1751" s="209"/>
      <c r="E1751" s="209"/>
      <c r="F1751" s="209"/>
      <c r="G1751" s="209"/>
      <c r="H1751" s="209"/>
      <c r="I1751" s="209"/>
      <c r="J1751" s="209"/>
      <c r="O1751" s="209"/>
      <c r="P1751" s="209"/>
      <c r="Q1751" s="209"/>
      <c r="R1751" s="209"/>
      <c r="S1751" s="209"/>
      <c r="T1751" s="209"/>
      <c r="U1751" s="209"/>
      <c r="V1751" s="209"/>
      <c r="W1751" s="209"/>
    </row>
    <row r="1752" spans="4:23" x14ac:dyDescent="0.25">
      <c r="D1752" s="209"/>
      <c r="E1752" s="209"/>
      <c r="F1752" s="209"/>
      <c r="G1752" s="209"/>
      <c r="H1752" s="209"/>
      <c r="I1752" s="209"/>
      <c r="J1752" s="209"/>
      <c r="O1752" s="209"/>
      <c r="P1752" s="209"/>
      <c r="Q1752" s="209"/>
      <c r="R1752" s="209"/>
      <c r="S1752" s="209"/>
      <c r="T1752" s="209"/>
      <c r="U1752" s="209"/>
      <c r="V1752" s="209"/>
      <c r="W1752" s="209"/>
    </row>
    <row r="1753" spans="4:23" x14ac:dyDescent="0.25">
      <c r="D1753" s="209"/>
      <c r="E1753" s="209"/>
      <c r="F1753" s="209"/>
      <c r="G1753" s="209"/>
      <c r="H1753" s="209"/>
      <c r="I1753" s="209"/>
      <c r="J1753" s="209"/>
      <c r="O1753" s="209"/>
      <c r="P1753" s="209"/>
      <c r="Q1753" s="209"/>
      <c r="R1753" s="209"/>
      <c r="S1753" s="209"/>
      <c r="T1753" s="209"/>
      <c r="U1753" s="209"/>
      <c r="V1753" s="209"/>
      <c r="W1753" s="209"/>
    </row>
    <row r="1754" spans="4:23" x14ac:dyDescent="0.25">
      <c r="D1754" s="209"/>
      <c r="E1754" s="209"/>
      <c r="F1754" s="209"/>
      <c r="G1754" s="209"/>
      <c r="H1754" s="209"/>
      <c r="I1754" s="209"/>
      <c r="J1754" s="209"/>
      <c r="O1754" s="209"/>
      <c r="P1754" s="209"/>
      <c r="Q1754" s="209"/>
      <c r="R1754" s="209"/>
      <c r="S1754" s="209"/>
      <c r="T1754" s="209"/>
      <c r="U1754" s="209"/>
      <c r="V1754" s="209"/>
      <c r="W1754" s="209"/>
    </row>
    <row r="1755" spans="4:23" x14ac:dyDescent="0.25">
      <c r="D1755" s="209"/>
      <c r="E1755" s="209"/>
      <c r="F1755" s="209"/>
      <c r="G1755" s="209"/>
      <c r="H1755" s="209"/>
      <c r="I1755" s="209"/>
      <c r="J1755" s="209"/>
      <c r="O1755" s="209"/>
      <c r="P1755" s="209"/>
      <c r="Q1755" s="209"/>
      <c r="R1755" s="209"/>
      <c r="S1755" s="209"/>
      <c r="T1755" s="209"/>
      <c r="U1755" s="209"/>
      <c r="V1755" s="209"/>
      <c r="W1755" s="209"/>
    </row>
    <row r="1756" spans="4:23" x14ac:dyDescent="0.25">
      <c r="D1756" s="209"/>
      <c r="E1756" s="209"/>
      <c r="F1756" s="209"/>
      <c r="G1756" s="209"/>
      <c r="H1756" s="209"/>
      <c r="I1756" s="209"/>
      <c r="J1756" s="209"/>
      <c r="O1756" s="209"/>
      <c r="P1756" s="209"/>
      <c r="Q1756" s="209"/>
      <c r="R1756" s="209"/>
      <c r="S1756" s="209"/>
      <c r="T1756" s="209"/>
      <c r="U1756" s="209"/>
      <c r="V1756" s="209"/>
      <c r="W1756" s="209"/>
    </row>
    <row r="1757" spans="4:23" x14ac:dyDescent="0.25">
      <c r="D1757" s="209"/>
      <c r="E1757" s="209"/>
      <c r="F1757" s="209"/>
      <c r="G1757" s="209"/>
      <c r="H1757" s="209"/>
      <c r="I1757" s="209"/>
      <c r="J1757" s="209"/>
      <c r="O1757" s="209"/>
      <c r="P1757" s="209"/>
      <c r="Q1757" s="209"/>
      <c r="R1757" s="209"/>
      <c r="S1757" s="209"/>
      <c r="T1757" s="209"/>
      <c r="U1757" s="209"/>
      <c r="V1757" s="209"/>
      <c r="W1757" s="209"/>
    </row>
    <row r="1758" spans="4:23" x14ac:dyDescent="0.25">
      <c r="D1758" s="209"/>
      <c r="E1758" s="209"/>
      <c r="F1758" s="209"/>
      <c r="G1758" s="209"/>
      <c r="H1758" s="209"/>
      <c r="I1758" s="209"/>
      <c r="J1758" s="209"/>
      <c r="O1758" s="209"/>
      <c r="P1758" s="209"/>
      <c r="Q1758" s="209"/>
      <c r="R1758" s="209"/>
      <c r="S1758" s="209"/>
      <c r="T1758" s="209"/>
      <c r="U1758" s="209"/>
      <c r="V1758" s="209"/>
      <c r="W1758" s="209"/>
    </row>
    <row r="1759" spans="4:23" x14ac:dyDescent="0.25">
      <c r="D1759" s="209"/>
      <c r="E1759" s="209"/>
      <c r="F1759" s="209"/>
      <c r="G1759" s="209"/>
      <c r="H1759" s="209"/>
      <c r="I1759" s="209"/>
      <c r="J1759" s="209"/>
      <c r="O1759" s="209"/>
      <c r="P1759" s="209"/>
      <c r="Q1759" s="209"/>
      <c r="R1759" s="209"/>
      <c r="S1759" s="209"/>
      <c r="T1759" s="209"/>
      <c r="U1759" s="209"/>
      <c r="V1759" s="209"/>
      <c r="W1759" s="209"/>
    </row>
    <row r="1760" spans="4:23" x14ac:dyDescent="0.25">
      <c r="D1760" s="209"/>
      <c r="E1760" s="209"/>
      <c r="F1760" s="209"/>
      <c r="G1760" s="209"/>
      <c r="H1760" s="209"/>
      <c r="I1760" s="209"/>
      <c r="J1760" s="209"/>
      <c r="O1760" s="209"/>
      <c r="P1760" s="209"/>
      <c r="Q1760" s="209"/>
      <c r="R1760" s="209"/>
      <c r="S1760" s="209"/>
      <c r="T1760" s="209"/>
      <c r="U1760" s="209"/>
      <c r="V1760" s="209"/>
      <c r="W1760" s="209"/>
    </row>
    <row r="1761" spans="4:23" x14ac:dyDescent="0.25">
      <c r="D1761" s="209"/>
      <c r="E1761" s="209"/>
      <c r="F1761" s="209"/>
      <c r="G1761" s="209"/>
      <c r="H1761" s="209"/>
      <c r="I1761" s="209"/>
      <c r="J1761" s="209"/>
      <c r="O1761" s="209"/>
      <c r="P1761" s="209"/>
      <c r="Q1761" s="209"/>
      <c r="R1761" s="209"/>
      <c r="S1761" s="209"/>
      <c r="T1761" s="209"/>
      <c r="U1761" s="209"/>
      <c r="V1761" s="209"/>
      <c r="W1761" s="209"/>
    </row>
    <row r="1762" spans="4:23" x14ac:dyDescent="0.25">
      <c r="D1762" s="209"/>
      <c r="E1762" s="209"/>
      <c r="F1762" s="209"/>
      <c r="G1762" s="209"/>
      <c r="H1762" s="209"/>
      <c r="I1762" s="209"/>
      <c r="J1762" s="209"/>
      <c r="O1762" s="209"/>
      <c r="P1762" s="209"/>
      <c r="Q1762" s="209"/>
      <c r="R1762" s="209"/>
      <c r="S1762" s="209"/>
      <c r="T1762" s="209"/>
      <c r="U1762" s="209"/>
      <c r="V1762" s="209"/>
      <c r="W1762" s="209"/>
    </row>
    <row r="1763" spans="4:23" x14ac:dyDescent="0.25">
      <c r="D1763" s="209"/>
      <c r="E1763" s="209"/>
      <c r="F1763" s="209"/>
      <c r="G1763" s="209"/>
      <c r="H1763" s="209"/>
      <c r="I1763" s="209"/>
      <c r="J1763" s="209"/>
      <c r="O1763" s="209"/>
      <c r="P1763" s="209"/>
      <c r="Q1763" s="209"/>
      <c r="R1763" s="209"/>
      <c r="S1763" s="209"/>
      <c r="T1763" s="209"/>
      <c r="U1763" s="209"/>
      <c r="V1763" s="209"/>
      <c r="W1763" s="209"/>
    </row>
    <row r="1764" spans="4:23" x14ac:dyDescent="0.25">
      <c r="D1764" s="209"/>
      <c r="E1764" s="209"/>
      <c r="F1764" s="209"/>
      <c r="G1764" s="209"/>
      <c r="H1764" s="209"/>
      <c r="I1764" s="209"/>
      <c r="J1764" s="209"/>
      <c r="O1764" s="209"/>
      <c r="P1764" s="209"/>
      <c r="Q1764" s="209"/>
      <c r="R1764" s="209"/>
      <c r="S1764" s="209"/>
      <c r="T1764" s="209"/>
      <c r="U1764" s="209"/>
      <c r="V1764" s="209"/>
      <c r="W1764" s="209"/>
    </row>
    <row r="1765" spans="4:23" x14ac:dyDescent="0.25">
      <c r="D1765" s="209"/>
      <c r="E1765" s="209"/>
      <c r="F1765" s="209"/>
      <c r="G1765" s="209"/>
      <c r="H1765" s="209"/>
      <c r="I1765" s="209"/>
      <c r="J1765" s="209"/>
      <c r="O1765" s="209"/>
      <c r="P1765" s="209"/>
      <c r="Q1765" s="209"/>
      <c r="R1765" s="209"/>
      <c r="S1765" s="209"/>
      <c r="T1765" s="209"/>
      <c r="U1765" s="209"/>
      <c r="V1765" s="209"/>
      <c r="W1765" s="209"/>
    </row>
    <row r="1766" spans="4:23" x14ac:dyDescent="0.25">
      <c r="D1766" s="209"/>
      <c r="E1766" s="209"/>
      <c r="F1766" s="209"/>
      <c r="G1766" s="209"/>
      <c r="H1766" s="209"/>
      <c r="I1766" s="209"/>
      <c r="J1766" s="209"/>
      <c r="O1766" s="209"/>
      <c r="P1766" s="209"/>
      <c r="Q1766" s="209"/>
      <c r="R1766" s="209"/>
      <c r="S1766" s="209"/>
      <c r="T1766" s="209"/>
      <c r="U1766" s="209"/>
      <c r="V1766" s="209"/>
      <c r="W1766" s="209"/>
    </row>
    <row r="1767" spans="4:23" x14ac:dyDescent="0.25">
      <c r="D1767" s="209"/>
      <c r="E1767" s="209"/>
      <c r="F1767" s="209"/>
      <c r="G1767" s="209"/>
      <c r="H1767" s="209"/>
      <c r="I1767" s="209"/>
      <c r="J1767" s="209"/>
      <c r="O1767" s="209"/>
      <c r="P1767" s="209"/>
      <c r="Q1767" s="209"/>
      <c r="R1767" s="209"/>
      <c r="S1767" s="209"/>
      <c r="T1767" s="209"/>
      <c r="U1767" s="209"/>
      <c r="V1767" s="209"/>
      <c r="W1767" s="209"/>
    </row>
    <row r="1768" spans="4:23" x14ac:dyDescent="0.25">
      <c r="D1768" s="209"/>
      <c r="E1768" s="209"/>
      <c r="F1768" s="209"/>
      <c r="G1768" s="209"/>
      <c r="H1768" s="209"/>
      <c r="I1768" s="209"/>
      <c r="J1768" s="209"/>
      <c r="O1768" s="209"/>
      <c r="P1768" s="209"/>
      <c r="Q1768" s="209"/>
      <c r="R1768" s="209"/>
      <c r="S1768" s="209"/>
      <c r="T1768" s="209"/>
      <c r="U1768" s="209"/>
      <c r="V1768" s="209"/>
      <c r="W1768" s="209"/>
    </row>
    <row r="1769" spans="4:23" x14ac:dyDescent="0.25">
      <c r="D1769" s="209"/>
      <c r="E1769" s="209"/>
      <c r="F1769" s="209"/>
      <c r="G1769" s="209"/>
      <c r="H1769" s="209"/>
      <c r="I1769" s="209"/>
      <c r="J1769" s="209"/>
      <c r="O1769" s="209"/>
      <c r="P1769" s="209"/>
      <c r="Q1769" s="209"/>
      <c r="R1769" s="209"/>
      <c r="S1769" s="209"/>
      <c r="T1769" s="209"/>
      <c r="U1769" s="209"/>
      <c r="V1769" s="209"/>
      <c r="W1769" s="209"/>
    </row>
    <row r="1770" spans="4:23" x14ac:dyDescent="0.25">
      <c r="D1770" s="209"/>
      <c r="E1770" s="209"/>
      <c r="F1770" s="209"/>
      <c r="G1770" s="209"/>
      <c r="H1770" s="209"/>
      <c r="I1770" s="209"/>
      <c r="J1770" s="209"/>
      <c r="O1770" s="209"/>
      <c r="P1770" s="209"/>
      <c r="Q1770" s="209"/>
      <c r="R1770" s="209"/>
      <c r="S1770" s="209"/>
      <c r="T1770" s="209"/>
      <c r="U1770" s="209"/>
      <c r="V1770" s="209"/>
      <c r="W1770" s="209"/>
    </row>
    <row r="1771" spans="4:23" x14ac:dyDescent="0.25">
      <c r="D1771" s="209"/>
      <c r="E1771" s="209"/>
      <c r="F1771" s="209"/>
      <c r="G1771" s="209"/>
      <c r="H1771" s="209"/>
      <c r="I1771" s="209"/>
      <c r="J1771" s="209"/>
      <c r="O1771" s="209"/>
      <c r="P1771" s="209"/>
      <c r="Q1771" s="209"/>
      <c r="R1771" s="209"/>
      <c r="S1771" s="209"/>
      <c r="T1771" s="209"/>
      <c r="U1771" s="209"/>
      <c r="V1771" s="209"/>
      <c r="W1771" s="209"/>
    </row>
    <row r="1772" spans="4:23" x14ac:dyDescent="0.25">
      <c r="D1772" s="209"/>
      <c r="E1772" s="209"/>
      <c r="F1772" s="209"/>
      <c r="G1772" s="209"/>
      <c r="H1772" s="209"/>
      <c r="I1772" s="209"/>
      <c r="J1772" s="209"/>
      <c r="O1772" s="209"/>
      <c r="P1772" s="209"/>
      <c r="Q1772" s="209"/>
      <c r="R1772" s="209"/>
      <c r="S1772" s="209"/>
      <c r="T1772" s="209"/>
      <c r="U1772" s="209"/>
      <c r="V1772" s="209"/>
      <c r="W1772" s="209"/>
    </row>
    <row r="1773" spans="4:23" x14ac:dyDescent="0.25">
      <c r="D1773" s="209"/>
      <c r="E1773" s="209"/>
      <c r="F1773" s="209"/>
      <c r="G1773" s="209"/>
      <c r="H1773" s="209"/>
      <c r="I1773" s="209"/>
      <c r="J1773" s="209"/>
      <c r="O1773" s="209"/>
      <c r="P1773" s="209"/>
      <c r="Q1773" s="209"/>
      <c r="R1773" s="209"/>
      <c r="S1773" s="209"/>
      <c r="T1773" s="209"/>
      <c r="U1773" s="209"/>
      <c r="V1773" s="209"/>
      <c r="W1773" s="209"/>
    </row>
    <row r="1774" spans="4:23" x14ac:dyDescent="0.25">
      <c r="D1774" s="209"/>
      <c r="E1774" s="209"/>
      <c r="F1774" s="209"/>
      <c r="G1774" s="209"/>
      <c r="H1774" s="209"/>
      <c r="I1774" s="209"/>
      <c r="J1774" s="209"/>
      <c r="O1774" s="209"/>
      <c r="P1774" s="209"/>
      <c r="Q1774" s="209"/>
      <c r="R1774" s="209"/>
      <c r="S1774" s="209"/>
      <c r="T1774" s="209"/>
      <c r="U1774" s="209"/>
      <c r="V1774" s="209"/>
      <c r="W1774" s="209"/>
    </row>
    <row r="1775" spans="4:23" x14ac:dyDescent="0.25">
      <c r="D1775" s="209"/>
      <c r="E1775" s="209"/>
      <c r="F1775" s="209"/>
      <c r="G1775" s="209"/>
      <c r="H1775" s="209"/>
      <c r="I1775" s="209"/>
      <c r="J1775" s="209"/>
      <c r="O1775" s="209"/>
      <c r="P1775" s="209"/>
      <c r="Q1775" s="209"/>
      <c r="R1775" s="209"/>
      <c r="S1775" s="209"/>
      <c r="T1775" s="209"/>
      <c r="U1775" s="209"/>
      <c r="V1775" s="209"/>
      <c r="W1775" s="209"/>
    </row>
    <row r="1776" spans="4:23" x14ac:dyDescent="0.25">
      <c r="D1776" s="209"/>
      <c r="E1776" s="209"/>
      <c r="F1776" s="209"/>
      <c r="G1776" s="209"/>
      <c r="H1776" s="209"/>
      <c r="I1776" s="209"/>
      <c r="J1776" s="209"/>
      <c r="O1776" s="209"/>
      <c r="P1776" s="209"/>
      <c r="Q1776" s="209"/>
      <c r="R1776" s="209"/>
      <c r="S1776" s="209"/>
      <c r="T1776" s="209"/>
      <c r="U1776" s="209"/>
      <c r="V1776" s="209"/>
      <c r="W1776" s="209"/>
    </row>
    <row r="1777" spans="4:23" x14ac:dyDescent="0.25">
      <c r="D1777" s="209"/>
      <c r="E1777" s="209"/>
      <c r="F1777" s="209"/>
      <c r="G1777" s="209"/>
      <c r="H1777" s="209"/>
      <c r="I1777" s="209"/>
      <c r="J1777" s="209"/>
      <c r="O1777" s="209"/>
      <c r="P1777" s="209"/>
      <c r="Q1777" s="209"/>
      <c r="R1777" s="209"/>
      <c r="S1777" s="209"/>
      <c r="T1777" s="209"/>
      <c r="U1777" s="209"/>
      <c r="V1777" s="209"/>
      <c r="W1777" s="209"/>
    </row>
    <row r="1778" spans="4:23" x14ac:dyDescent="0.25">
      <c r="D1778" s="209"/>
      <c r="E1778" s="209"/>
      <c r="F1778" s="209"/>
      <c r="G1778" s="209"/>
      <c r="H1778" s="209"/>
      <c r="I1778" s="209"/>
      <c r="J1778" s="209"/>
      <c r="O1778" s="209"/>
      <c r="P1778" s="209"/>
      <c r="Q1778" s="209"/>
      <c r="R1778" s="209"/>
      <c r="S1778" s="209"/>
      <c r="T1778" s="209"/>
      <c r="U1778" s="209"/>
      <c r="V1778" s="209"/>
      <c r="W1778" s="209"/>
    </row>
    <row r="1779" spans="4:23" x14ac:dyDescent="0.25">
      <c r="D1779" s="209"/>
      <c r="E1779" s="209"/>
      <c r="F1779" s="209"/>
      <c r="G1779" s="209"/>
      <c r="H1779" s="209"/>
      <c r="I1779" s="209"/>
      <c r="J1779" s="209"/>
      <c r="O1779" s="209"/>
      <c r="P1779" s="209"/>
      <c r="Q1779" s="209"/>
      <c r="R1779" s="209"/>
      <c r="S1779" s="209"/>
      <c r="T1779" s="209"/>
      <c r="U1779" s="209"/>
      <c r="V1779" s="209"/>
      <c r="W1779" s="209"/>
    </row>
    <row r="1780" spans="4:23" x14ac:dyDescent="0.25">
      <c r="D1780" s="209"/>
      <c r="E1780" s="209"/>
      <c r="F1780" s="209"/>
      <c r="G1780" s="209"/>
      <c r="H1780" s="209"/>
      <c r="I1780" s="209"/>
      <c r="J1780" s="209"/>
      <c r="O1780" s="209"/>
      <c r="P1780" s="209"/>
      <c r="Q1780" s="209"/>
      <c r="R1780" s="209"/>
      <c r="S1780" s="209"/>
      <c r="T1780" s="209"/>
      <c r="U1780" s="209"/>
      <c r="V1780" s="209"/>
      <c r="W1780" s="209"/>
    </row>
    <row r="1781" spans="4:23" x14ac:dyDescent="0.25">
      <c r="D1781" s="209"/>
      <c r="E1781" s="209"/>
      <c r="F1781" s="209"/>
      <c r="G1781" s="209"/>
      <c r="H1781" s="209"/>
      <c r="I1781" s="209"/>
      <c r="J1781" s="209"/>
      <c r="O1781" s="209"/>
      <c r="P1781" s="209"/>
      <c r="Q1781" s="209"/>
      <c r="R1781" s="209"/>
      <c r="S1781" s="209"/>
      <c r="T1781" s="209"/>
      <c r="U1781" s="209"/>
      <c r="V1781" s="209"/>
      <c r="W1781" s="209"/>
    </row>
    <row r="1782" spans="4:23" x14ac:dyDescent="0.25">
      <c r="D1782" s="209"/>
      <c r="E1782" s="209"/>
      <c r="F1782" s="209"/>
      <c r="G1782" s="209"/>
      <c r="H1782" s="209"/>
      <c r="I1782" s="209"/>
      <c r="J1782" s="209"/>
      <c r="O1782" s="209"/>
      <c r="P1782" s="209"/>
      <c r="Q1782" s="209"/>
      <c r="R1782" s="209"/>
      <c r="S1782" s="209"/>
      <c r="T1782" s="209"/>
      <c r="U1782" s="209"/>
      <c r="V1782" s="209"/>
      <c r="W1782" s="209"/>
    </row>
    <row r="1783" spans="4:23" x14ac:dyDescent="0.25">
      <c r="D1783" s="209"/>
      <c r="E1783" s="209"/>
      <c r="F1783" s="209"/>
      <c r="G1783" s="209"/>
      <c r="H1783" s="209"/>
      <c r="I1783" s="209"/>
      <c r="J1783" s="209"/>
      <c r="O1783" s="209"/>
      <c r="P1783" s="209"/>
      <c r="Q1783" s="209"/>
      <c r="R1783" s="209"/>
      <c r="S1783" s="209"/>
      <c r="T1783" s="209"/>
      <c r="U1783" s="209"/>
      <c r="V1783" s="209"/>
      <c r="W1783" s="209"/>
    </row>
    <row r="1784" spans="4:23" x14ac:dyDescent="0.25">
      <c r="D1784" s="209"/>
      <c r="E1784" s="209"/>
      <c r="F1784" s="209"/>
      <c r="G1784" s="209"/>
      <c r="H1784" s="209"/>
      <c r="I1784" s="209"/>
      <c r="J1784" s="209"/>
      <c r="O1784" s="209"/>
      <c r="P1784" s="209"/>
      <c r="Q1784" s="209"/>
      <c r="R1784" s="209"/>
      <c r="S1784" s="209"/>
      <c r="T1784" s="209"/>
      <c r="U1784" s="209"/>
      <c r="V1784" s="209"/>
      <c r="W1784" s="209"/>
    </row>
    <row r="1785" spans="4:23" x14ac:dyDescent="0.25">
      <c r="D1785" s="209"/>
      <c r="E1785" s="209"/>
      <c r="F1785" s="209"/>
      <c r="G1785" s="209"/>
      <c r="H1785" s="209"/>
      <c r="I1785" s="209"/>
      <c r="J1785" s="209"/>
      <c r="O1785" s="209"/>
      <c r="P1785" s="209"/>
      <c r="Q1785" s="209"/>
      <c r="R1785" s="209"/>
      <c r="S1785" s="209"/>
      <c r="T1785" s="209"/>
      <c r="U1785" s="209"/>
      <c r="V1785" s="209"/>
      <c r="W1785" s="209"/>
    </row>
    <row r="1786" spans="4:23" x14ac:dyDescent="0.25">
      <c r="D1786" s="209"/>
      <c r="E1786" s="209"/>
      <c r="F1786" s="209"/>
      <c r="G1786" s="209"/>
      <c r="H1786" s="209"/>
      <c r="I1786" s="209"/>
      <c r="J1786" s="209"/>
      <c r="O1786" s="209"/>
      <c r="P1786" s="209"/>
      <c r="Q1786" s="209"/>
      <c r="R1786" s="209"/>
      <c r="S1786" s="209"/>
      <c r="T1786" s="209"/>
      <c r="U1786" s="209"/>
      <c r="V1786" s="209"/>
      <c r="W1786" s="209"/>
    </row>
    <row r="1787" spans="4:23" x14ac:dyDescent="0.25">
      <c r="D1787" s="209"/>
      <c r="E1787" s="209"/>
      <c r="F1787" s="209"/>
      <c r="G1787" s="209"/>
      <c r="H1787" s="209"/>
      <c r="I1787" s="209"/>
      <c r="J1787" s="209"/>
      <c r="O1787" s="209"/>
      <c r="P1787" s="209"/>
      <c r="Q1787" s="209"/>
      <c r="R1787" s="209"/>
      <c r="S1787" s="209"/>
      <c r="T1787" s="209"/>
      <c r="U1787" s="209"/>
      <c r="V1787" s="209"/>
      <c r="W1787" s="209"/>
    </row>
    <row r="1788" spans="4:23" x14ac:dyDescent="0.25">
      <c r="D1788" s="209"/>
      <c r="E1788" s="209"/>
      <c r="F1788" s="209"/>
      <c r="G1788" s="209"/>
      <c r="H1788" s="209"/>
      <c r="I1788" s="209"/>
      <c r="J1788" s="209"/>
      <c r="O1788" s="209"/>
      <c r="P1788" s="209"/>
      <c r="Q1788" s="209"/>
      <c r="R1788" s="209"/>
      <c r="S1788" s="209"/>
      <c r="T1788" s="209"/>
      <c r="U1788" s="209"/>
      <c r="V1788" s="209"/>
      <c r="W1788" s="209"/>
    </row>
    <row r="1789" spans="4:23" x14ac:dyDescent="0.25">
      <c r="D1789" s="209"/>
      <c r="E1789" s="209"/>
      <c r="F1789" s="209"/>
      <c r="G1789" s="209"/>
      <c r="H1789" s="209"/>
      <c r="I1789" s="209"/>
      <c r="J1789" s="209"/>
      <c r="O1789" s="209"/>
      <c r="P1789" s="209"/>
      <c r="Q1789" s="209"/>
      <c r="R1789" s="209"/>
      <c r="S1789" s="209"/>
      <c r="T1789" s="209"/>
      <c r="U1789" s="209"/>
      <c r="V1789" s="209"/>
      <c r="W1789" s="209"/>
    </row>
    <row r="1790" spans="4:23" x14ac:dyDescent="0.25">
      <c r="D1790" s="209"/>
      <c r="E1790" s="209"/>
      <c r="F1790" s="209"/>
      <c r="G1790" s="209"/>
      <c r="H1790" s="209"/>
      <c r="I1790" s="209"/>
      <c r="J1790" s="209"/>
      <c r="O1790" s="209"/>
      <c r="P1790" s="209"/>
      <c r="Q1790" s="209"/>
      <c r="R1790" s="209"/>
      <c r="S1790" s="209"/>
      <c r="T1790" s="209"/>
      <c r="U1790" s="209"/>
      <c r="V1790" s="209"/>
      <c r="W1790" s="209"/>
    </row>
    <row r="1791" spans="4:23" x14ac:dyDescent="0.25">
      <c r="D1791" s="209"/>
      <c r="E1791" s="209"/>
      <c r="F1791" s="209"/>
      <c r="G1791" s="209"/>
      <c r="H1791" s="209"/>
      <c r="I1791" s="209"/>
      <c r="J1791" s="209"/>
      <c r="O1791" s="209"/>
      <c r="P1791" s="209"/>
      <c r="Q1791" s="209"/>
      <c r="R1791" s="209"/>
      <c r="S1791" s="209"/>
      <c r="T1791" s="209"/>
      <c r="U1791" s="209"/>
      <c r="V1791" s="209"/>
      <c r="W1791" s="209"/>
    </row>
    <row r="1792" spans="4:23" x14ac:dyDescent="0.25">
      <c r="D1792" s="209"/>
      <c r="E1792" s="209"/>
      <c r="F1792" s="209"/>
      <c r="G1792" s="209"/>
      <c r="H1792" s="209"/>
      <c r="I1792" s="209"/>
      <c r="J1792" s="209"/>
      <c r="O1792" s="209"/>
      <c r="P1792" s="209"/>
      <c r="Q1792" s="209"/>
      <c r="R1792" s="209"/>
      <c r="S1792" s="209"/>
      <c r="T1792" s="209"/>
      <c r="U1792" s="209"/>
      <c r="V1792" s="209"/>
      <c r="W1792" s="209"/>
    </row>
    <row r="1793" spans="4:23" x14ac:dyDescent="0.25">
      <c r="D1793" s="209"/>
      <c r="E1793" s="209"/>
      <c r="F1793" s="209"/>
      <c r="G1793" s="209"/>
      <c r="H1793" s="209"/>
      <c r="I1793" s="209"/>
      <c r="J1793" s="209"/>
      <c r="O1793" s="209"/>
      <c r="P1793" s="209"/>
      <c r="Q1793" s="209"/>
      <c r="R1793" s="209"/>
      <c r="S1793" s="209"/>
      <c r="T1793" s="209"/>
      <c r="U1793" s="209"/>
      <c r="V1793" s="209"/>
      <c r="W1793" s="209"/>
    </row>
    <row r="1794" spans="4:23" x14ac:dyDescent="0.25">
      <c r="D1794" s="209"/>
      <c r="E1794" s="209"/>
      <c r="F1794" s="209"/>
      <c r="G1794" s="209"/>
      <c r="H1794" s="209"/>
      <c r="I1794" s="209"/>
      <c r="J1794" s="209"/>
      <c r="O1794" s="209"/>
      <c r="P1794" s="209"/>
      <c r="Q1794" s="209"/>
      <c r="R1794" s="209"/>
      <c r="S1794" s="209"/>
      <c r="T1794" s="209"/>
      <c r="U1794" s="209"/>
      <c r="V1794" s="209"/>
      <c r="W1794" s="209"/>
    </row>
    <row r="1795" spans="4:23" x14ac:dyDescent="0.25">
      <c r="D1795" s="209"/>
      <c r="E1795" s="209"/>
      <c r="F1795" s="209"/>
      <c r="G1795" s="209"/>
      <c r="H1795" s="209"/>
      <c r="I1795" s="209"/>
      <c r="J1795" s="209"/>
      <c r="O1795" s="209"/>
      <c r="P1795" s="209"/>
      <c r="Q1795" s="209"/>
      <c r="R1795" s="209"/>
      <c r="S1795" s="209"/>
      <c r="T1795" s="209"/>
      <c r="U1795" s="209"/>
      <c r="V1795" s="209"/>
      <c r="W1795" s="209"/>
    </row>
    <row r="1796" spans="4:23" x14ac:dyDescent="0.25">
      <c r="D1796" s="209"/>
      <c r="E1796" s="209"/>
      <c r="F1796" s="209"/>
      <c r="G1796" s="209"/>
      <c r="H1796" s="209"/>
      <c r="I1796" s="209"/>
      <c r="J1796" s="209"/>
      <c r="O1796" s="209"/>
      <c r="P1796" s="209"/>
      <c r="Q1796" s="209"/>
      <c r="R1796" s="209"/>
      <c r="S1796" s="209"/>
      <c r="T1796" s="209"/>
      <c r="U1796" s="209"/>
      <c r="V1796" s="209"/>
      <c r="W1796" s="209"/>
    </row>
    <row r="1797" spans="4:23" x14ac:dyDescent="0.25">
      <c r="D1797" s="209"/>
      <c r="E1797" s="209"/>
      <c r="F1797" s="209"/>
      <c r="G1797" s="209"/>
      <c r="H1797" s="209"/>
      <c r="I1797" s="209"/>
      <c r="J1797" s="209"/>
      <c r="O1797" s="209"/>
      <c r="P1797" s="209"/>
      <c r="Q1797" s="209"/>
      <c r="R1797" s="209"/>
      <c r="S1797" s="209"/>
      <c r="T1797" s="209"/>
      <c r="U1797" s="209"/>
      <c r="V1797" s="209"/>
      <c r="W1797" s="209"/>
    </row>
    <row r="1798" spans="4:23" x14ac:dyDescent="0.25">
      <c r="D1798" s="209"/>
      <c r="E1798" s="209"/>
      <c r="F1798" s="209"/>
      <c r="G1798" s="209"/>
      <c r="H1798" s="209"/>
      <c r="I1798" s="209"/>
      <c r="J1798" s="209"/>
      <c r="O1798" s="209"/>
      <c r="P1798" s="209"/>
      <c r="Q1798" s="209"/>
      <c r="R1798" s="209"/>
      <c r="S1798" s="209"/>
      <c r="T1798" s="209"/>
      <c r="U1798" s="209"/>
      <c r="V1798" s="209"/>
      <c r="W1798" s="209"/>
    </row>
    <row r="1799" spans="4:23" x14ac:dyDescent="0.25">
      <c r="D1799" s="209"/>
      <c r="E1799" s="209"/>
      <c r="F1799" s="209"/>
      <c r="G1799" s="209"/>
      <c r="H1799" s="209"/>
      <c r="I1799" s="209"/>
      <c r="J1799" s="209"/>
      <c r="O1799" s="209"/>
      <c r="P1799" s="209"/>
      <c r="Q1799" s="209"/>
      <c r="R1799" s="209"/>
      <c r="S1799" s="209"/>
      <c r="T1799" s="209"/>
      <c r="U1799" s="209"/>
      <c r="V1799" s="209"/>
      <c r="W1799" s="209"/>
    </row>
    <row r="1800" spans="4:23" x14ac:dyDescent="0.25">
      <c r="D1800" s="209"/>
      <c r="E1800" s="209"/>
      <c r="F1800" s="209"/>
      <c r="G1800" s="209"/>
      <c r="H1800" s="209"/>
      <c r="I1800" s="209"/>
      <c r="J1800" s="209"/>
      <c r="O1800" s="209"/>
      <c r="P1800" s="209"/>
      <c r="Q1800" s="209"/>
      <c r="R1800" s="209"/>
      <c r="S1800" s="209"/>
      <c r="T1800" s="209"/>
      <c r="U1800" s="209"/>
      <c r="V1800" s="209"/>
      <c r="W1800" s="209"/>
    </row>
    <row r="1801" spans="4:23" x14ac:dyDescent="0.25">
      <c r="D1801" s="209"/>
      <c r="E1801" s="209"/>
      <c r="F1801" s="209"/>
      <c r="G1801" s="209"/>
      <c r="H1801" s="209"/>
      <c r="I1801" s="209"/>
      <c r="J1801" s="209"/>
      <c r="O1801" s="209"/>
      <c r="P1801" s="209"/>
      <c r="Q1801" s="209"/>
      <c r="R1801" s="209"/>
      <c r="S1801" s="209"/>
      <c r="T1801" s="209"/>
      <c r="U1801" s="209"/>
      <c r="V1801" s="209"/>
      <c r="W1801" s="209"/>
    </row>
    <row r="1802" spans="4:23" x14ac:dyDescent="0.25">
      <c r="D1802" s="209"/>
      <c r="E1802" s="209"/>
      <c r="F1802" s="209"/>
      <c r="G1802" s="209"/>
      <c r="H1802" s="209"/>
      <c r="I1802" s="209"/>
      <c r="J1802" s="209"/>
      <c r="O1802" s="209"/>
      <c r="P1802" s="209"/>
      <c r="Q1802" s="209"/>
      <c r="R1802" s="209"/>
      <c r="S1802" s="209"/>
      <c r="T1802" s="209"/>
      <c r="U1802" s="209"/>
      <c r="V1802" s="209"/>
      <c r="W1802" s="209"/>
    </row>
    <row r="1803" spans="4:23" x14ac:dyDescent="0.25">
      <c r="D1803" s="209"/>
      <c r="E1803" s="209"/>
      <c r="F1803" s="209"/>
      <c r="G1803" s="209"/>
      <c r="H1803" s="209"/>
      <c r="I1803" s="209"/>
      <c r="J1803" s="209"/>
      <c r="O1803" s="209"/>
      <c r="P1803" s="209"/>
      <c r="Q1803" s="209"/>
      <c r="R1803" s="209"/>
      <c r="S1803" s="209"/>
      <c r="T1803" s="209"/>
      <c r="U1803" s="209"/>
      <c r="V1803" s="209"/>
      <c r="W1803" s="209"/>
    </row>
    <row r="1804" spans="4:23" x14ac:dyDescent="0.25">
      <c r="D1804" s="209"/>
      <c r="E1804" s="209"/>
      <c r="F1804" s="209"/>
      <c r="G1804" s="209"/>
      <c r="H1804" s="209"/>
      <c r="I1804" s="209"/>
      <c r="J1804" s="209"/>
      <c r="O1804" s="209"/>
      <c r="P1804" s="209"/>
      <c r="Q1804" s="209"/>
      <c r="R1804" s="209"/>
      <c r="S1804" s="209"/>
      <c r="T1804" s="209"/>
      <c r="U1804" s="209"/>
      <c r="V1804" s="209"/>
      <c r="W1804" s="209"/>
    </row>
    <row r="1805" spans="4:23" x14ac:dyDescent="0.25">
      <c r="D1805" s="209"/>
      <c r="E1805" s="209"/>
      <c r="F1805" s="209"/>
      <c r="G1805" s="209"/>
      <c r="H1805" s="209"/>
      <c r="I1805" s="209"/>
      <c r="J1805" s="209"/>
      <c r="O1805" s="209"/>
      <c r="P1805" s="209"/>
      <c r="Q1805" s="209"/>
      <c r="R1805" s="209"/>
      <c r="S1805" s="209"/>
      <c r="T1805" s="209"/>
      <c r="U1805" s="209"/>
      <c r="V1805" s="209"/>
      <c r="W1805" s="209"/>
    </row>
    <row r="1806" spans="4:23" x14ac:dyDescent="0.25">
      <c r="D1806" s="209"/>
      <c r="E1806" s="209"/>
      <c r="F1806" s="209"/>
      <c r="G1806" s="209"/>
      <c r="H1806" s="209"/>
      <c r="I1806" s="209"/>
      <c r="J1806" s="209"/>
      <c r="O1806" s="209"/>
      <c r="P1806" s="209"/>
      <c r="Q1806" s="209"/>
      <c r="R1806" s="209"/>
      <c r="S1806" s="209"/>
      <c r="T1806" s="209"/>
      <c r="U1806" s="209"/>
      <c r="V1806" s="209"/>
      <c r="W1806" s="209"/>
    </row>
    <row r="1807" spans="4:23" x14ac:dyDescent="0.25">
      <c r="D1807" s="209"/>
      <c r="E1807" s="209"/>
      <c r="F1807" s="209"/>
      <c r="G1807" s="209"/>
      <c r="H1807" s="209"/>
      <c r="I1807" s="209"/>
      <c r="J1807" s="209"/>
      <c r="O1807" s="209"/>
      <c r="P1807" s="209"/>
      <c r="Q1807" s="209"/>
      <c r="R1807" s="209"/>
      <c r="S1807" s="209"/>
      <c r="T1807" s="209"/>
      <c r="U1807" s="209"/>
      <c r="V1807" s="209"/>
      <c r="W1807" s="209"/>
    </row>
    <row r="1808" spans="4:23" x14ac:dyDescent="0.25">
      <c r="D1808" s="209"/>
      <c r="E1808" s="209"/>
      <c r="F1808" s="209"/>
      <c r="G1808" s="209"/>
      <c r="H1808" s="209"/>
      <c r="I1808" s="209"/>
      <c r="J1808" s="209"/>
      <c r="O1808" s="209"/>
      <c r="P1808" s="209"/>
      <c r="Q1808" s="209"/>
      <c r="R1808" s="209"/>
      <c r="S1808" s="209"/>
      <c r="T1808" s="209"/>
      <c r="U1808" s="209"/>
      <c r="V1808" s="209"/>
      <c r="W1808" s="209"/>
    </row>
    <row r="1809" spans="4:23" x14ac:dyDescent="0.25">
      <c r="D1809" s="209"/>
      <c r="E1809" s="209"/>
      <c r="F1809" s="209"/>
      <c r="G1809" s="209"/>
      <c r="H1809" s="209"/>
      <c r="I1809" s="209"/>
      <c r="J1809" s="209"/>
      <c r="O1809" s="209"/>
      <c r="P1809" s="209"/>
      <c r="Q1809" s="209"/>
      <c r="R1809" s="209"/>
      <c r="S1809" s="209"/>
      <c r="T1809" s="209"/>
      <c r="U1809" s="209"/>
      <c r="V1809" s="209"/>
      <c r="W1809" s="209"/>
    </row>
    <row r="1810" spans="4:23" x14ac:dyDescent="0.25">
      <c r="D1810" s="209"/>
      <c r="E1810" s="209"/>
      <c r="F1810" s="209"/>
      <c r="G1810" s="209"/>
      <c r="H1810" s="209"/>
      <c r="I1810" s="209"/>
      <c r="J1810" s="209"/>
      <c r="O1810" s="209"/>
      <c r="P1810" s="209"/>
      <c r="Q1810" s="209"/>
      <c r="R1810" s="209"/>
      <c r="S1810" s="209"/>
      <c r="T1810" s="209"/>
      <c r="U1810" s="209"/>
      <c r="V1810" s="209"/>
      <c r="W1810" s="209"/>
    </row>
    <row r="1811" spans="4:23" x14ac:dyDescent="0.25">
      <c r="D1811" s="209"/>
      <c r="E1811" s="209"/>
      <c r="F1811" s="209"/>
      <c r="G1811" s="209"/>
      <c r="H1811" s="209"/>
      <c r="I1811" s="209"/>
      <c r="J1811" s="209"/>
      <c r="O1811" s="209"/>
      <c r="P1811" s="209"/>
      <c r="Q1811" s="209"/>
      <c r="R1811" s="209"/>
      <c r="S1811" s="209"/>
      <c r="T1811" s="209"/>
      <c r="U1811" s="209"/>
      <c r="V1811" s="209"/>
      <c r="W1811" s="209"/>
    </row>
    <row r="1812" spans="4:23" x14ac:dyDescent="0.25">
      <c r="D1812" s="209"/>
      <c r="E1812" s="209"/>
      <c r="F1812" s="209"/>
      <c r="G1812" s="209"/>
      <c r="H1812" s="209"/>
      <c r="I1812" s="209"/>
      <c r="J1812" s="209"/>
      <c r="O1812" s="209"/>
      <c r="P1812" s="209"/>
      <c r="Q1812" s="209"/>
      <c r="R1812" s="209"/>
      <c r="S1812" s="209"/>
      <c r="T1812" s="209"/>
      <c r="U1812" s="209"/>
      <c r="V1812" s="209"/>
      <c r="W1812" s="209"/>
    </row>
    <row r="1813" spans="4:23" x14ac:dyDescent="0.25">
      <c r="D1813" s="209"/>
      <c r="E1813" s="209"/>
      <c r="F1813" s="209"/>
      <c r="G1813" s="209"/>
      <c r="H1813" s="209"/>
      <c r="I1813" s="209"/>
      <c r="J1813" s="209"/>
      <c r="O1813" s="209"/>
      <c r="P1813" s="209"/>
      <c r="Q1813" s="209"/>
      <c r="R1813" s="209"/>
      <c r="S1813" s="209"/>
      <c r="T1813" s="209"/>
      <c r="U1813" s="209"/>
      <c r="V1813" s="209"/>
      <c r="W1813" s="209"/>
    </row>
    <row r="1814" spans="4:23" x14ac:dyDescent="0.25">
      <c r="D1814" s="209"/>
      <c r="E1814" s="209"/>
      <c r="F1814" s="209"/>
      <c r="G1814" s="209"/>
      <c r="H1814" s="209"/>
      <c r="I1814" s="209"/>
      <c r="J1814" s="209"/>
      <c r="O1814" s="209"/>
      <c r="P1814" s="209"/>
      <c r="Q1814" s="209"/>
      <c r="R1814" s="209"/>
      <c r="S1814" s="209"/>
      <c r="T1814" s="209"/>
      <c r="U1814" s="209"/>
      <c r="V1814" s="209"/>
      <c r="W1814" s="209"/>
    </row>
    <row r="1815" spans="4:23" x14ac:dyDescent="0.25">
      <c r="D1815" s="209"/>
      <c r="E1815" s="209"/>
      <c r="F1815" s="209"/>
      <c r="G1815" s="209"/>
      <c r="H1815" s="209"/>
      <c r="I1815" s="209"/>
      <c r="J1815" s="209"/>
      <c r="O1815" s="209"/>
      <c r="P1815" s="209"/>
      <c r="Q1815" s="209"/>
      <c r="R1815" s="209"/>
      <c r="S1815" s="209"/>
      <c r="T1815" s="209"/>
      <c r="U1815" s="209"/>
      <c r="V1815" s="209"/>
      <c r="W1815" s="209"/>
    </row>
    <row r="1816" spans="4:23" x14ac:dyDescent="0.25">
      <c r="D1816" s="209"/>
      <c r="E1816" s="209"/>
      <c r="F1816" s="209"/>
      <c r="G1816" s="209"/>
      <c r="H1816" s="209"/>
      <c r="I1816" s="209"/>
      <c r="J1816" s="209"/>
      <c r="O1816" s="209"/>
      <c r="P1816" s="209"/>
      <c r="Q1816" s="209"/>
      <c r="R1816" s="209"/>
      <c r="S1816" s="209"/>
      <c r="T1816" s="209"/>
      <c r="U1816" s="209"/>
      <c r="V1816" s="209"/>
      <c r="W1816" s="209"/>
    </row>
    <row r="1817" spans="4:23" x14ac:dyDescent="0.25">
      <c r="D1817" s="209"/>
      <c r="E1817" s="209"/>
      <c r="F1817" s="209"/>
      <c r="G1817" s="209"/>
      <c r="H1817" s="209"/>
      <c r="I1817" s="209"/>
      <c r="J1817" s="209"/>
      <c r="O1817" s="209"/>
      <c r="P1817" s="209"/>
      <c r="Q1817" s="209"/>
      <c r="R1817" s="209"/>
      <c r="S1817" s="209"/>
      <c r="T1817" s="209"/>
      <c r="U1817" s="209"/>
      <c r="V1817" s="209"/>
      <c r="W1817" s="209"/>
    </row>
    <row r="1818" spans="4:23" x14ac:dyDescent="0.25">
      <c r="D1818" s="209"/>
      <c r="E1818" s="209"/>
      <c r="F1818" s="209"/>
      <c r="G1818" s="209"/>
      <c r="H1818" s="209"/>
      <c r="I1818" s="209"/>
      <c r="J1818" s="209"/>
      <c r="O1818" s="209"/>
      <c r="P1818" s="209"/>
      <c r="Q1818" s="209"/>
      <c r="R1818" s="209"/>
      <c r="S1818" s="209"/>
      <c r="T1818" s="209"/>
      <c r="U1818" s="209"/>
      <c r="V1818" s="209"/>
      <c r="W1818" s="209"/>
    </row>
    <row r="1819" spans="4:23" x14ac:dyDescent="0.25">
      <c r="D1819" s="209"/>
      <c r="E1819" s="209"/>
      <c r="F1819" s="209"/>
      <c r="G1819" s="209"/>
      <c r="H1819" s="209"/>
      <c r="I1819" s="209"/>
      <c r="J1819" s="209"/>
      <c r="O1819" s="209"/>
      <c r="P1819" s="209"/>
      <c r="Q1819" s="209"/>
      <c r="R1819" s="209"/>
      <c r="S1819" s="209"/>
      <c r="T1819" s="209"/>
      <c r="U1819" s="209"/>
      <c r="V1819" s="209"/>
      <c r="W1819" s="209"/>
    </row>
    <row r="1820" spans="4:23" x14ac:dyDescent="0.25">
      <c r="D1820" s="209"/>
      <c r="E1820" s="209"/>
      <c r="F1820" s="209"/>
      <c r="G1820" s="209"/>
      <c r="H1820" s="209"/>
      <c r="I1820" s="209"/>
      <c r="J1820" s="209"/>
      <c r="O1820" s="209"/>
      <c r="P1820" s="209"/>
      <c r="Q1820" s="209"/>
      <c r="R1820" s="209"/>
      <c r="S1820" s="209"/>
      <c r="T1820" s="209"/>
      <c r="U1820" s="209"/>
      <c r="V1820" s="209"/>
      <c r="W1820" s="209"/>
    </row>
    <row r="1821" spans="4:23" x14ac:dyDescent="0.25">
      <c r="D1821" s="209"/>
      <c r="E1821" s="209"/>
      <c r="F1821" s="209"/>
      <c r="G1821" s="209"/>
      <c r="H1821" s="209"/>
      <c r="I1821" s="209"/>
      <c r="J1821" s="209"/>
      <c r="O1821" s="209"/>
      <c r="P1821" s="209"/>
      <c r="Q1821" s="209"/>
      <c r="R1821" s="209"/>
      <c r="S1821" s="209"/>
      <c r="T1821" s="209"/>
      <c r="U1821" s="209"/>
      <c r="V1821" s="209"/>
      <c r="W1821" s="209"/>
    </row>
    <row r="1822" spans="4:23" x14ac:dyDescent="0.25">
      <c r="D1822" s="209"/>
      <c r="E1822" s="209"/>
      <c r="F1822" s="209"/>
      <c r="G1822" s="209"/>
      <c r="H1822" s="209"/>
      <c r="I1822" s="209"/>
      <c r="J1822" s="209"/>
      <c r="O1822" s="209"/>
      <c r="P1822" s="209"/>
      <c r="Q1822" s="209"/>
      <c r="R1822" s="209"/>
      <c r="S1822" s="209"/>
      <c r="T1822" s="209"/>
      <c r="U1822" s="209"/>
      <c r="V1822" s="209"/>
      <c r="W1822" s="209"/>
    </row>
    <row r="1823" spans="4:23" x14ac:dyDescent="0.25">
      <c r="D1823" s="209"/>
      <c r="E1823" s="209"/>
      <c r="F1823" s="209"/>
      <c r="G1823" s="209"/>
      <c r="H1823" s="209"/>
      <c r="I1823" s="209"/>
      <c r="J1823" s="209"/>
      <c r="O1823" s="209"/>
      <c r="P1823" s="209"/>
      <c r="Q1823" s="209"/>
      <c r="R1823" s="209"/>
      <c r="S1823" s="209"/>
      <c r="T1823" s="209"/>
      <c r="U1823" s="209"/>
      <c r="V1823" s="209"/>
      <c r="W1823" s="209"/>
    </row>
    <row r="1824" spans="4:23" x14ac:dyDescent="0.25">
      <c r="D1824" s="209"/>
      <c r="E1824" s="209"/>
      <c r="F1824" s="209"/>
      <c r="G1824" s="209"/>
      <c r="H1824" s="209"/>
      <c r="I1824" s="209"/>
      <c r="J1824" s="209"/>
      <c r="O1824" s="209"/>
      <c r="P1824" s="209"/>
      <c r="Q1824" s="209"/>
      <c r="R1824" s="209"/>
      <c r="S1824" s="209"/>
      <c r="T1824" s="209"/>
      <c r="U1824" s="209"/>
      <c r="V1824" s="209"/>
      <c r="W1824" s="209"/>
    </row>
    <row r="1825" spans="4:23" x14ac:dyDescent="0.25">
      <c r="D1825" s="209"/>
      <c r="E1825" s="209"/>
      <c r="F1825" s="209"/>
      <c r="G1825" s="209"/>
      <c r="H1825" s="209"/>
      <c r="I1825" s="209"/>
      <c r="J1825" s="209"/>
      <c r="O1825" s="209"/>
      <c r="P1825" s="209"/>
      <c r="Q1825" s="209"/>
      <c r="R1825" s="209"/>
      <c r="S1825" s="209"/>
      <c r="T1825" s="209"/>
      <c r="U1825" s="209"/>
      <c r="V1825" s="209"/>
      <c r="W1825" s="209"/>
    </row>
    <row r="1826" spans="4:23" x14ac:dyDescent="0.25">
      <c r="D1826" s="209"/>
      <c r="E1826" s="209"/>
      <c r="F1826" s="209"/>
      <c r="G1826" s="209"/>
      <c r="H1826" s="209"/>
      <c r="I1826" s="209"/>
      <c r="J1826" s="209"/>
      <c r="O1826" s="209"/>
      <c r="P1826" s="209"/>
      <c r="Q1826" s="209"/>
      <c r="R1826" s="209"/>
      <c r="S1826" s="209"/>
      <c r="T1826" s="209"/>
      <c r="U1826" s="209"/>
      <c r="V1826" s="209"/>
      <c r="W1826" s="209"/>
    </row>
    <row r="1827" spans="4:23" x14ac:dyDescent="0.25">
      <c r="D1827" s="209"/>
      <c r="E1827" s="209"/>
      <c r="F1827" s="209"/>
      <c r="G1827" s="209"/>
      <c r="H1827" s="209"/>
      <c r="I1827" s="209"/>
      <c r="J1827" s="209"/>
      <c r="O1827" s="209"/>
      <c r="P1827" s="209"/>
      <c r="Q1827" s="209"/>
      <c r="R1827" s="209"/>
      <c r="S1827" s="209"/>
      <c r="T1827" s="209"/>
      <c r="U1827" s="209"/>
      <c r="V1827" s="209"/>
      <c r="W1827" s="209"/>
    </row>
    <row r="1828" spans="4:23" x14ac:dyDescent="0.25">
      <c r="D1828" s="209"/>
      <c r="E1828" s="209"/>
      <c r="F1828" s="209"/>
      <c r="G1828" s="209"/>
      <c r="H1828" s="209"/>
      <c r="I1828" s="209"/>
      <c r="J1828" s="209"/>
      <c r="O1828" s="209"/>
      <c r="P1828" s="209"/>
      <c r="Q1828" s="209"/>
      <c r="R1828" s="209"/>
      <c r="S1828" s="209"/>
      <c r="T1828" s="209"/>
      <c r="U1828" s="209"/>
      <c r="V1828" s="209"/>
      <c r="W1828" s="209"/>
    </row>
    <row r="1829" spans="4:23" x14ac:dyDescent="0.25">
      <c r="D1829" s="209"/>
      <c r="E1829" s="209"/>
      <c r="F1829" s="209"/>
      <c r="G1829" s="209"/>
      <c r="H1829" s="209"/>
      <c r="I1829" s="209"/>
      <c r="J1829" s="209"/>
      <c r="O1829" s="209"/>
      <c r="P1829" s="209"/>
      <c r="Q1829" s="209"/>
      <c r="R1829" s="209"/>
      <c r="S1829" s="209"/>
      <c r="T1829" s="209"/>
      <c r="U1829" s="209"/>
      <c r="V1829" s="209"/>
      <c r="W1829" s="209"/>
    </row>
    <row r="1830" spans="4:23" x14ac:dyDescent="0.25">
      <c r="D1830" s="209"/>
      <c r="E1830" s="209"/>
      <c r="F1830" s="209"/>
      <c r="G1830" s="209"/>
      <c r="H1830" s="209"/>
      <c r="I1830" s="209"/>
      <c r="J1830" s="209"/>
      <c r="O1830" s="209"/>
      <c r="P1830" s="209"/>
      <c r="Q1830" s="209"/>
      <c r="R1830" s="209"/>
      <c r="S1830" s="209"/>
      <c r="T1830" s="209"/>
      <c r="U1830" s="209"/>
      <c r="V1830" s="209"/>
      <c r="W1830" s="209"/>
    </row>
    <row r="1831" spans="4:23" x14ac:dyDescent="0.25">
      <c r="D1831" s="209"/>
      <c r="E1831" s="209"/>
      <c r="F1831" s="209"/>
      <c r="G1831" s="209"/>
      <c r="H1831" s="209"/>
      <c r="I1831" s="209"/>
      <c r="J1831" s="209"/>
      <c r="O1831" s="209"/>
      <c r="P1831" s="209"/>
      <c r="Q1831" s="209"/>
      <c r="R1831" s="209"/>
      <c r="S1831" s="209"/>
      <c r="T1831" s="209"/>
      <c r="U1831" s="209"/>
      <c r="V1831" s="209"/>
      <c r="W1831" s="209"/>
    </row>
    <row r="1832" spans="4:23" x14ac:dyDescent="0.25">
      <c r="D1832" s="209"/>
      <c r="E1832" s="209"/>
      <c r="F1832" s="209"/>
      <c r="G1832" s="209"/>
      <c r="H1832" s="209"/>
      <c r="I1832" s="209"/>
      <c r="J1832" s="209"/>
      <c r="O1832" s="209"/>
      <c r="P1832" s="209"/>
      <c r="Q1832" s="209"/>
      <c r="R1832" s="209"/>
      <c r="S1832" s="209"/>
      <c r="T1832" s="209"/>
      <c r="U1832" s="209"/>
      <c r="V1832" s="209"/>
      <c r="W1832" s="209"/>
    </row>
    <row r="1833" spans="4:23" x14ac:dyDescent="0.25">
      <c r="D1833" s="209"/>
      <c r="E1833" s="209"/>
      <c r="F1833" s="209"/>
      <c r="G1833" s="209"/>
      <c r="H1833" s="209"/>
      <c r="I1833" s="209"/>
      <c r="J1833" s="209"/>
      <c r="O1833" s="209"/>
      <c r="P1833" s="209"/>
      <c r="Q1833" s="209"/>
      <c r="R1833" s="209"/>
      <c r="S1833" s="209"/>
      <c r="T1833" s="209"/>
      <c r="U1833" s="209"/>
      <c r="V1833" s="209"/>
      <c r="W1833" s="209"/>
    </row>
    <row r="1834" spans="4:23" x14ac:dyDescent="0.25">
      <c r="D1834" s="209"/>
      <c r="E1834" s="209"/>
      <c r="F1834" s="209"/>
      <c r="G1834" s="209"/>
      <c r="H1834" s="209"/>
      <c r="I1834" s="209"/>
      <c r="J1834" s="209"/>
      <c r="O1834" s="209"/>
      <c r="P1834" s="209"/>
      <c r="Q1834" s="209"/>
      <c r="R1834" s="209"/>
      <c r="S1834" s="209"/>
      <c r="T1834" s="209"/>
      <c r="U1834" s="209"/>
      <c r="V1834" s="209"/>
      <c r="W1834" s="209"/>
    </row>
    <row r="1835" spans="4:23" x14ac:dyDescent="0.25">
      <c r="D1835" s="209"/>
      <c r="E1835" s="209"/>
      <c r="F1835" s="209"/>
      <c r="G1835" s="209"/>
      <c r="H1835" s="209"/>
      <c r="I1835" s="209"/>
      <c r="J1835" s="209"/>
      <c r="O1835" s="209"/>
      <c r="P1835" s="209"/>
      <c r="Q1835" s="209"/>
      <c r="R1835" s="209"/>
      <c r="S1835" s="209"/>
      <c r="T1835" s="209"/>
      <c r="U1835" s="209"/>
      <c r="V1835" s="209"/>
      <c r="W1835" s="209"/>
    </row>
    <row r="1836" spans="4:23" x14ac:dyDescent="0.25">
      <c r="D1836" s="209"/>
      <c r="E1836" s="209"/>
      <c r="F1836" s="209"/>
      <c r="G1836" s="209"/>
      <c r="H1836" s="209"/>
      <c r="I1836" s="209"/>
      <c r="J1836" s="209"/>
      <c r="O1836" s="209"/>
      <c r="P1836" s="209"/>
      <c r="Q1836" s="209"/>
      <c r="R1836" s="209"/>
      <c r="S1836" s="209"/>
      <c r="T1836" s="209"/>
      <c r="U1836" s="209"/>
      <c r="V1836" s="209"/>
      <c r="W1836" s="209"/>
    </row>
    <row r="1837" spans="4:23" x14ac:dyDescent="0.25">
      <c r="D1837" s="209"/>
      <c r="E1837" s="209"/>
      <c r="F1837" s="209"/>
      <c r="G1837" s="209"/>
      <c r="H1837" s="209"/>
      <c r="I1837" s="209"/>
      <c r="J1837" s="209"/>
      <c r="O1837" s="209"/>
      <c r="P1837" s="209"/>
      <c r="Q1837" s="209"/>
      <c r="R1837" s="209"/>
      <c r="S1837" s="209"/>
      <c r="T1837" s="209"/>
      <c r="U1837" s="209"/>
      <c r="V1837" s="209"/>
      <c r="W1837" s="209"/>
    </row>
    <row r="1838" spans="4:23" x14ac:dyDescent="0.25">
      <c r="D1838" s="209"/>
      <c r="E1838" s="209"/>
      <c r="F1838" s="209"/>
      <c r="G1838" s="209"/>
      <c r="H1838" s="209"/>
      <c r="I1838" s="209"/>
      <c r="J1838" s="209"/>
      <c r="O1838" s="209"/>
      <c r="P1838" s="209"/>
      <c r="Q1838" s="209"/>
      <c r="R1838" s="209"/>
      <c r="S1838" s="209"/>
      <c r="T1838" s="209"/>
      <c r="U1838" s="209"/>
      <c r="V1838" s="209"/>
      <c r="W1838" s="209"/>
    </row>
    <row r="1839" spans="4:23" x14ac:dyDescent="0.25">
      <c r="D1839" s="209"/>
      <c r="E1839" s="209"/>
      <c r="F1839" s="209"/>
      <c r="G1839" s="209"/>
      <c r="H1839" s="209"/>
      <c r="I1839" s="209"/>
      <c r="J1839" s="209"/>
      <c r="O1839" s="209"/>
      <c r="P1839" s="209"/>
      <c r="Q1839" s="209"/>
      <c r="R1839" s="209"/>
      <c r="S1839" s="209"/>
      <c r="T1839" s="209"/>
      <c r="U1839" s="209"/>
      <c r="V1839" s="209"/>
      <c r="W1839" s="209"/>
    </row>
    <row r="1840" spans="4:23" x14ac:dyDescent="0.25">
      <c r="D1840" s="209"/>
      <c r="E1840" s="209"/>
      <c r="F1840" s="209"/>
      <c r="G1840" s="209"/>
      <c r="H1840" s="209"/>
      <c r="I1840" s="209"/>
      <c r="J1840" s="209"/>
      <c r="O1840" s="209"/>
      <c r="P1840" s="209"/>
      <c r="Q1840" s="209"/>
      <c r="R1840" s="209"/>
      <c r="S1840" s="209"/>
      <c r="T1840" s="209"/>
      <c r="U1840" s="209"/>
      <c r="V1840" s="209"/>
      <c r="W1840" s="209"/>
    </row>
    <row r="1841" spans="4:23" x14ac:dyDescent="0.25">
      <c r="D1841" s="209"/>
      <c r="E1841" s="209"/>
      <c r="F1841" s="209"/>
      <c r="G1841" s="209"/>
      <c r="H1841" s="209"/>
      <c r="I1841" s="209"/>
      <c r="J1841" s="209"/>
      <c r="O1841" s="209"/>
      <c r="P1841" s="209"/>
      <c r="Q1841" s="209"/>
      <c r="R1841" s="209"/>
      <c r="S1841" s="209"/>
      <c r="T1841" s="209"/>
      <c r="U1841" s="209"/>
      <c r="V1841" s="209"/>
      <c r="W1841" s="209"/>
    </row>
    <row r="1842" spans="4:23" x14ac:dyDescent="0.25">
      <c r="D1842" s="209"/>
      <c r="E1842" s="209"/>
      <c r="F1842" s="209"/>
      <c r="G1842" s="209"/>
      <c r="H1842" s="209"/>
      <c r="I1842" s="209"/>
      <c r="J1842" s="209"/>
      <c r="O1842" s="209"/>
      <c r="P1842" s="209"/>
      <c r="Q1842" s="209"/>
      <c r="R1842" s="209"/>
      <c r="S1842" s="209"/>
      <c r="T1842" s="209"/>
      <c r="U1842" s="209"/>
      <c r="V1842" s="209"/>
      <c r="W1842" s="209"/>
    </row>
    <row r="1843" spans="4:23" x14ac:dyDescent="0.25">
      <c r="D1843" s="209"/>
      <c r="E1843" s="209"/>
      <c r="F1843" s="209"/>
      <c r="G1843" s="209"/>
      <c r="H1843" s="209"/>
      <c r="I1843" s="209"/>
      <c r="J1843" s="209"/>
      <c r="O1843" s="209"/>
      <c r="P1843" s="209"/>
      <c r="Q1843" s="209"/>
      <c r="R1843" s="209"/>
      <c r="S1843" s="209"/>
      <c r="T1843" s="209"/>
      <c r="U1843" s="209"/>
      <c r="V1843" s="209"/>
      <c r="W1843" s="209"/>
    </row>
    <row r="1844" spans="4:23" x14ac:dyDescent="0.25">
      <c r="D1844" s="209"/>
      <c r="E1844" s="209"/>
      <c r="F1844" s="209"/>
      <c r="G1844" s="209"/>
      <c r="H1844" s="209"/>
      <c r="I1844" s="209"/>
      <c r="J1844" s="209"/>
      <c r="O1844" s="209"/>
      <c r="P1844" s="209"/>
      <c r="Q1844" s="209"/>
      <c r="R1844" s="209"/>
      <c r="S1844" s="209"/>
      <c r="T1844" s="209"/>
      <c r="U1844" s="209"/>
      <c r="V1844" s="209"/>
      <c r="W1844" s="209"/>
    </row>
    <row r="1845" spans="4:23" x14ac:dyDescent="0.25">
      <c r="D1845" s="209"/>
      <c r="E1845" s="209"/>
      <c r="F1845" s="209"/>
      <c r="G1845" s="209"/>
      <c r="H1845" s="209"/>
      <c r="I1845" s="209"/>
      <c r="J1845" s="209"/>
      <c r="O1845" s="209"/>
      <c r="P1845" s="209"/>
      <c r="Q1845" s="209"/>
      <c r="R1845" s="209"/>
      <c r="S1845" s="209"/>
      <c r="T1845" s="209"/>
      <c r="U1845" s="209"/>
      <c r="V1845" s="209"/>
      <c r="W1845" s="209"/>
    </row>
    <row r="1846" spans="4:23" x14ac:dyDescent="0.25">
      <c r="D1846" s="209"/>
      <c r="E1846" s="209"/>
      <c r="F1846" s="209"/>
      <c r="G1846" s="209"/>
      <c r="H1846" s="209"/>
      <c r="I1846" s="209"/>
      <c r="J1846" s="209"/>
      <c r="O1846" s="209"/>
      <c r="P1846" s="209"/>
      <c r="Q1846" s="209"/>
      <c r="R1846" s="209"/>
      <c r="S1846" s="209"/>
      <c r="T1846" s="209"/>
      <c r="U1846" s="209"/>
      <c r="V1846" s="209"/>
      <c r="W1846" s="209"/>
    </row>
    <row r="1847" spans="4:23" x14ac:dyDescent="0.25">
      <c r="D1847" s="209"/>
      <c r="E1847" s="209"/>
      <c r="F1847" s="209"/>
      <c r="G1847" s="209"/>
      <c r="H1847" s="209"/>
      <c r="I1847" s="209"/>
      <c r="J1847" s="209"/>
      <c r="O1847" s="209"/>
      <c r="P1847" s="209"/>
      <c r="Q1847" s="209"/>
      <c r="R1847" s="209"/>
      <c r="S1847" s="209"/>
      <c r="T1847" s="209"/>
      <c r="U1847" s="209"/>
      <c r="V1847" s="209"/>
      <c r="W1847" s="209"/>
    </row>
    <row r="1848" spans="4:23" x14ac:dyDescent="0.25">
      <c r="D1848" s="209"/>
      <c r="E1848" s="209"/>
      <c r="F1848" s="209"/>
      <c r="G1848" s="209"/>
      <c r="H1848" s="209"/>
      <c r="I1848" s="209"/>
      <c r="J1848" s="209"/>
      <c r="O1848" s="209"/>
      <c r="P1848" s="209"/>
      <c r="Q1848" s="209"/>
      <c r="R1848" s="209"/>
      <c r="S1848" s="209"/>
      <c r="T1848" s="209"/>
      <c r="U1848" s="209"/>
      <c r="V1848" s="209"/>
      <c r="W1848" s="209"/>
    </row>
    <row r="1849" spans="4:23" x14ac:dyDescent="0.25">
      <c r="D1849" s="209"/>
      <c r="E1849" s="209"/>
      <c r="F1849" s="209"/>
      <c r="G1849" s="209"/>
      <c r="H1849" s="209"/>
      <c r="I1849" s="209"/>
      <c r="J1849" s="209"/>
      <c r="O1849" s="209"/>
      <c r="P1849" s="209"/>
      <c r="Q1849" s="209"/>
      <c r="R1849" s="209"/>
      <c r="S1849" s="209"/>
      <c r="T1849" s="209"/>
      <c r="U1849" s="209"/>
      <c r="V1849" s="209"/>
      <c r="W1849" s="209"/>
    </row>
    <row r="1850" spans="4:23" x14ac:dyDescent="0.25">
      <c r="D1850" s="209"/>
      <c r="E1850" s="209"/>
      <c r="F1850" s="209"/>
      <c r="G1850" s="209"/>
      <c r="H1850" s="209"/>
      <c r="I1850" s="209"/>
      <c r="J1850" s="209"/>
      <c r="O1850" s="209"/>
      <c r="P1850" s="209"/>
      <c r="Q1850" s="209"/>
      <c r="R1850" s="209"/>
      <c r="S1850" s="209"/>
      <c r="T1850" s="209"/>
      <c r="U1850" s="209"/>
      <c r="V1850" s="209"/>
      <c r="W1850" s="209"/>
    </row>
    <row r="1851" spans="4:23" x14ac:dyDescent="0.25">
      <c r="D1851" s="209"/>
      <c r="E1851" s="209"/>
      <c r="F1851" s="209"/>
      <c r="G1851" s="209"/>
      <c r="H1851" s="209"/>
      <c r="I1851" s="209"/>
      <c r="J1851" s="209"/>
      <c r="O1851" s="209"/>
      <c r="P1851" s="209"/>
      <c r="Q1851" s="209"/>
      <c r="R1851" s="209"/>
      <c r="S1851" s="209"/>
      <c r="T1851" s="209"/>
      <c r="U1851" s="209"/>
      <c r="V1851" s="209"/>
      <c r="W1851" s="209"/>
    </row>
    <row r="1852" spans="4:23" x14ac:dyDescent="0.25">
      <c r="D1852" s="209"/>
      <c r="E1852" s="209"/>
      <c r="F1852" s="209"/>
      <c r="G1852" s="209"/>
      <c r="H1852" s="209"/>
      <c r="I1852" s="209"/>
      <c r="J1852" s="209"/>
      <c r="O1852" s="209"/>
      <c r="P1852" s="209"/>
      <c r="Q1852" s="209"/>
      <c r="R1852" s="209"/>
      <c r="S1852" s="209"/>
      <c r="T1852" s="209"/>
      <c r="U1852" s="209"/>
      <c r="V1852" s="209"/>
      <c r="W1852" s="209"/>
    </row>
    <row r="1853" spans="4:23" x14ac:dyDescent="0.25">
      <c r="D1853" s="209"/>
      <c r="E1853" s="209"/>
      <c r="F1853" s="209"/>
      <c r="G1853" s="209"/>
      <c r="H1853" s="209"/>
      <c r="I1853" s="209"/>
      <c r="J1853" s="209"/>
      <c r="O1853" s="209"/>
      <c r="P1853" s="209"/>
      <c r="Q1853" s="209"/>
      <c r="R1853" s="209"/>
      <c r="S1853" s="209"/>
      <c r="T1853" s="209"/>
      <c r="U1853" s="209"/>
      <c r="V1853" s="209"/>
      <c r="W1853" s="209"/>
    </row>
    <row r="1854" spans="4:23" x14ac:dyDescent="0.25">
      <c r="D1854" s="209"/>
      <c r="E1854" s="209"/>
      <c r="F1854" s="209"/>
      <c r="G1854" s="209"/>
      <c r="H1854" s="209"/>
      <c r="I1854" s="209"/>
      <c r="J1854" s="209"/>
      <c r="O1854" s="209"/>
      <c r="P1854" s="209"/>
      <c r="Q1854" s="209"/>
      <c r="R1854" s="209"/>
      <c r="S1854" s="209"/>
      <c r="T1854" s="209"/>
      <c r="U1854" s="209"/>
      <c r="V1854" s="209"/>
      <c r="W1854" s="209"/>
    </row>
    <row r="1855" spans="4:23" x14ac:dyDescent="0.25">
      <c r="D1855" s="209"/>
      <c r="E1855" s="209"/>
      <c r="F1855" s="209"/>
      <c r="G1855" s="209"/>
      <c r="H1855" s="209"/>
      <c r="I1855" s="209"/>
      <c r="J1855" s="209"/>
      <c r="O1855" s="209"/>
      <c r="P1855" s="209"/>
      <c r="Q1855" s="209"/>
      <c r="R1855" s="209"/>
      <c r="S1855" s="209"/>
      <c r="T1855" s="209"/>
      <c r="U1855" s="209"/>
      <c r="V1855" s="209"/>
      <c r="W1855" s="209"/>
    </row>
    <row r="1856" spans="4:23" x14ac:dyDescent="0.25">
      <c r="D1856" s="209"/>
      <c r="E1856" s="209"/>
      <c r="F1856" s="209"/>
      <c r="G1856" s="209"/>
      <c r="H1856" s="209"/>
      <c r="I1856" s="209"/>
      <c r="J1856" s="209"/>
      <c r="O1856" s="209"/>
      <c r="P1856" s="209"/>
      <c r="Q1856" s="209"/>
      <c r="R1856" s="209"/>
      <c r="S1856" s="209"/>
      <c r="T1856" s="209"/>
      <c r="U1856" s="209"/>
      <c r="V1856" s="209"/>
      <c r="W1856" s="209"/>
    </row>
    <row r="1857" spans="4:23" x14ac:dyDescent="0.25">
      <c r="D1857" s="209"/>
      <c r="E1857" s="209"/>
      <c r="F1857" s="209"/>
      <c r="G1857" s="209"/>
      <c r="H1857" s="209"/>
      <c r="I1857" s="209"/>
      <c r="J1857" s="209"/>
      <c r="O1857" s="209"/>
      <c r="P1857" s="209"/>
      <c r="Q1857" s="209"/>
      <c r="R1857" s="209"/>
      <c r="S1857" s="209"/>
      <c r="T1857" s="209"/>
      <c r="U1857" s="209"/>
      <c r="V1857" s="209"/>
      <c r="W1857" s="209"/>
    </row>
    <row r="1858" spans="4:23" x14ac:dyDescent="0.25">
      <c r="D1858" s="209"/>
      <c r="E1858" s="209"/>
      <c r="F1858" s="209"/>
      <c r="G1858" s="209"/>
      <c r="H1858" s="209"/>
      <c r="I1858" s="209"/>
      <c r="J1858" s="209"/>
      <c r="O1858" s="209"/>
      <c r="P1858" s="209"/>
      <c r="Q1858" s="209"/>
      <c r="R1858" s="209"/>
      <c r="S1858" s="209"/>
      <c r="T1858" s="209"/>
      <c r="U1858" s="209"/>
      <c r="V1858" s="209"/>
      <c r="W1858" s="209"/>
    </row>
    <row r="1859" spans="4:23" x14ac:dyDescent="0.25">
      <c r="D1859" s="209"/>
      <c r="E1859" s="209"/>
      <c r="F1859" s="209"/>
      <c r="G1859" s="209"/>
      <c r="H1859" s="209"/>
      <c r="I1859" s="209"/>
      <c r="J1859" s="209"/>
      <c r="O1859" s="209"/>
      <c r="P1859" s="209"/>
      <c r="Q1859" s="209"/>
      <c r="R1859" s="209"/>
      <c r="S1859" s="209"/>
      <c r="T1859" s="209"/>
      <c r="U1859" s="209"/>
      <c r="V1859" s="209"/>
      <c r="W1859" s="209"/>
    </row>
    <row r="1860" spans="4:23" x14ac:dyDescent="0.25">
      <c r="D1860" s="209"/>
      <c r="E1860" s="209"/>
      <c r="F1860" s="209"/>
      <c r="G1860" s="209"/>
      <c r="H1860" s="209"/>
      <c r="I1860" s="209"/>
      <c r="J1860" s="209"/>
      <c r="O1860" s="209"/>
      <c r="P1860" s="209"/>
      <c r="Q1860" s="209"/>
      <c r="R1860" s="209"/>
      <c r="S1860" s="209"/>
      <c r="T1860" s="209"/>
      <c r="U1860" s="209"/>
      <c r="V1860" s="209"/>
      <c r="W1860" s="209"/>
    </row>
    <row r="1861" spans="4:23" x14ac:dyDescent="0.25">
      <c r="D1861" s="209"/>
      <c r="E1861" s="209"/>
      <c r="F1861" s="209"/>
      <c r="G1861" s="209"/>
      <c r="H1861" s="209"/>
      <c r="I1861" s="209"/>
      <c r="J1861" s="209"/>
      <c r="O1861" s="209"/>
      <c r="P1861" s="209"/>
      <c r="Q1861" s="209"/>
      <c r="R1861" s="209"/>
      <c r="S1861" s="209"/>
      <c r="T1861" s="209"/>
      <c r="U1861" s="209"/>
      <c r="V1861" s="209"/>
      <c r="W1861" s="209"/>
    </row>
    <row r="1862" spans="4:23" x14ac:dyDescent="0.25">
      <c r="D1862" s="209"/>
      <c r="E1862" s="209"/>
      <c r="F1862" s="209"/>
      <c r="G1862" s="209"/>
      <c r="H1862" s="209"/>
      <c r="I1862" s="209"/>
      <c r="J1862" s="209"/>
      <c r="O1862" s="209"/>
      <c r="P1862" s="209"/>
      <c r="Q1862" s="209"/>
      <c r="R1862" s="209"/>
      <c r="S1862" s="209"/>
      <c r="T1862" s="209"/>
      <c r="U1862" s="209"/>
      <c r="V1862" s="209"/>
      <c r="W1862" s="209"/>
    </row>
    <row r="1863" spans="4:23" x14ac:dyDescent="0.25">
      <c r="D1863" s="209"/>
      <c r="E1863" s="209"/>
      <c r="F1863" s="209"/>
      <c r="G1863" s="209"/>
      <c r="H1863" s="209"/>
      <c r="I1863" s="209"/>
      <c r="J1863" s="209"/>
      <c r="O1863" s="209"/>
      <c r="P1863" s="209"/>
      <c r="Q1863" s="209"/>
      <c r="R1863" s="209"/>
      <c r="S1863" s="209"/>
      <c r="T1863" s="209"/>
      <c r="U1863" s="209"/>
      <c r="V1863" s="209"/>
      <c r="W1863" s="209"/>
    </row>
    <row r="1864" spans="4:23" x14ac:dyDescent="0.25">
      <c r="D1864" s="209"/>
      <c r="E1864" s="209"/>
      <c r="F1864" s="209"/>
      <c r="G1864" s="209"/>
      <c r="H1864" s="209"/>
      <c r="I1864" s="209"/>
      <c r="J1864" s="209"/>
      <c r="O1864" s="209"/>
      <c r="P1864" s="209"/>
      <c r="Q1864" s="209"/>
      <c r="R1864" s="209"/>
      <c r="S1864" s="209"/>
      <c r="T1864" s="209"/>
      <c r="U1864" s="209"/>
      <c r="V1864" s="209"/>
      <c r="W1864" s="209"/>
    </row>
    <row r="1865" spans="4:23" x14ac:dyDescent="0.25">
      <c r="D1865" s="209"/>
      <c r="E1865" s="209"/>
      <c r="F1865" s="209"/>
      <c r="G1865" s="209"/>
      <c r="H1865" s="209"/>
      <c r="I1865" s="209"/>
      <c r="J1865" s="209"/>
      <c r="O1865" s="209"/>
      <c r="P1865" s="209"/>
      <c r="Q1865" s="209"/>
      <c r="R1865" s="209"/>
      <c r="S1865" s="209"/>
      <c r="T1865" s="209"/>
      <c r="U1865" s="209"/>
      <c r="V1865" s="209"/>
      <c r="W1865" s="209"/>
    </row>
    <row r="1866" spans="4:23" x14ac:dyDescent="0.25">
      <c r="D1866" s="209"/>
      <c r="E1866" s="209"/>
      <c r="F1866" s="209"/>
      <c r="G1866" s="209"/>
      <c r="H1866" s="209"/>
      <c r="I1866" s="209"/>
      <c r="J1866" s="209"/>
      <c r="O1866" s="209"/>
      <c r="P1866" s="209"/>
      <c r="Q1866" s="209"/>
      <c r="R1866" s="209"/>
      <c r="S1866" s="209"/>
      <c r="T1866" s="209"/>
      <c r="U1866" s="209"/>
      <c r="V1866" s="209"/>
      <c r="W1866" s="209"/>
    </row>
    <row r="1867" spans="4:23" x14ac:dyDescent="0.25">
      <c r="D1867" s="209"/>
      <c r="E1867" s="209"/>
      <c r="F1867" s="209"/>
      <c r="G1867" s="209"/>
      <c r="H1867" s="209"/>
      <c r="I1867" s="209"/>
      <c r="J1867" s="209"/>
      <c r="O1867" s="209"/>
      <c r="P1867" s="209"/>
      <c r="Q1867" s="209"/>
      <c r="R1867" s="209"/>
      <c r="S1867" s="209"/>
      <c r="T1867" s="209"/>
      <c r="U1867" s="209"/>
      <c r="V1867" s="209"/>
      <c r="W1867" s="209"/>
    </row>
    <row r="1868" spans="4:23" x14ac:dyDescent="0.25">
      <c r="D1868" s="209"/>
      <c r="E1868" s="209"/>
      <c r="F1868" s="209"/>
      <c r="G1868" s="209"/>
      <c r="H1868" s="209"/>
      <c r="I1868" s="209"/>
      <c r="J1868" s="209"/>
      <c r="O1868" s="209"/>
      <c r="P1868" s="209"/>
      <c r="Q1868" s="209"/>
      <c r="R1868" s="209"/>
      <c r="S1868" s="209"/>
      <c r="T1868" s="209"/>
      <c r="U1868" s="209"/>
      <c r="V1868" s="209"/>
      <c r="W1868" s="209"/>
    </row>
    <row r="1869" spans="4:23" x14ac:dyDescent="0.25">
      <c r="D1869" s="209"/>
      <c r="E1869" s="209"/>
      <c r="F1869" s="209"/>
      <c r="G1869" s="209"/>
      <c r="H1869" s="209"/>
      <c r="I1869" s="209"/>
      <c r="J1869" s="209"/>
      <c r="O1869" s="209"/>
      <c r="P1869" s="209"/>
      <c r="Q1869" s="209"/>
      <c r="R1869" s="209"/>
      <c r="S1869" s="209"/>
      <c r="T1869" s="209"/>
      <c r="U1869" s="209"/>
      <c r="V1869" s="209"/>
      <c r="W1869" s="209"/>
    </row>
    <row r="1870" spans="4:23" x14ac:dyDescent="0.25">
      <c r="D1870" s="209"/>
      <c r="E1870" s="209"/>
      <c r="F1870" s="209"/>
      <c r="G1870" s="209"/>
      <c r="H1870" s="209"/>
      <c r="I1870" s="209"/>
      <c r="J1870" s="209"/>
      <c r="O1870" s="209"/>
      <c r="P1870" s="209"/>
      <c r="Q1870" s="209"/>
      <c r="R1870" s="209"/>
      <c r="S1870" s="209"/>
      <c r="T1870" s="209"/>
      <c r="U1870" s="209"/>
      <c r="V1870" s="209"/>
      <c r="W1870" s="209"/>
    </row>
    <row r="1871" spans="4:23" x14ac:dyDescent="0.25">
      <c r="D1871" s="209"/>
      <c r="E1871" s="209"/>
      <c r="F1871" s="209"/>
      <c r="G1871" s="209"/>
      <c r="H1871" s="209"/>
      <c r="I1871" s="209"/>
      <c r="J1871" s="209"/>
      <c r="O1871" s="209"/>
      <c r="P1871" s="209"/>
      <c r="Q1871" s="209"/>
      <c r="R1871" s="209"/>
      <c r="S1871" s="209"/>
      <c r="T1871" s="209"/>
      <c r="U1871" s="209"/>
      <c r="V1871" s="209"/>
      <c r="W1871" s="209"/>
    </row>
    <row r="1872" spans="4:23" x14ac:dyDescent="0.25">
      <c r="D1872" s="209"/>
      <c r="E1872" s="209"/>
      <c r="F1872" s="209"/>
      <c r="G1872" s="209"/>
      <c r="H1872" s="209"/>
      <c r="I1872" s="209"/>
      <c r="J1872" s="209"/>
      <c r="O1872" s="209"/>
      <c r="P1872" s="209"/>
      <c r="Q1872" s="209"/>
      <c r="R1872" s="209"/>
      <c r="S1872" s="209"/>
      <c r="T1872" s="209"/>
      <c r="U1872" s="209"/>
      <c r="V1872" s="209"/>
      <c r="W1872" s="209"/>
    </row>
    <row r="1873" spans="4:23" x14ac:dyDescent="0.25">
      <c r="D1873" s="209"/>
      <c r="E1873" s="209"/>
      <c r="F1873" s="209"/>
      <c r="G1873" s="209"/>
      <c r="H1873" s="209"/>
      <c r="I1873" s="209"/>
      <c r="J1873" s="209"/>
      <c r="O1873" s="209"/>
      <c r="P1873" s="209"/>
      <c r="Q1873" s="209"/>
      <c r="R1873" s="209"/>
      <c r="S1873" s="209"/>
      <c r="T1873" s="209"/>
      <c r="U1873" s="209"/>
      <c r="V1873" s="209"/>
      <c r="W1873" s="209"/>
    </row>
    <row r="1874" spans="4:23" x14ac:dyDescent="0.25">
      <c r="D1874" s="209"/>
      <c r="E1874" s="209"/>
      <c r="F1874" s="209"/>
      <c r="G1874" s="209"/>
      <c r="H1874" s="209"/>
      <c r="I1874" s="209"/>
      <c r="J1874" s="209"/>
      <c r="O1874" s="209"/>
      <c r="P1874" s="209"/>
      <c r="Q1874" s="209"/>
      <c r="R1874" s="209"/>
      <c r="S1874" s="209"/>
      <c r="T1874" s="209"/>
      <c r="U1874" s="209"/>
      <c r="V1874" s="209"/>
      <c r="W1874" s="209"/>
    </row>
    <row r="1875" spans="4:23" x14ac:dyDescent="0.25">
      <c r="D1875" s="209"/>
      <c r="E1875" s="209"/>
      <c r="F1875" s="209"/>
      <c r="G1875" s="209"/>
      <c r="H1875" s="209"/>
      <c r="I1875" s="209"/>
      <c r="J1875" s="209"/>
      <c r="O1875" s="209"/>
      <c r="P1875" s="209"/>
      <c r="Q1875" s="209"/>
      <c r="R1875" s="209"/>
      <c r="S1875" s="209"/>
      <c r="T1875" s="209"/>
      <c r="U1875" s="209"/>
      <c r="V1875" s="209"/>
      <c r="W1875" s="209"/>
    </row>
    <row r="1876" spans="4:23" x14ac:dyDescent="0.25">
      <c r="D1876" s="209"/>
      <c r="E1876" s="209"/>
      <c r="F1876" s="209"/>
      <c r="G1876" s="209"/>
      <c r="H1876" s="209"/>
      <c r="I1876" s="209"/>
      <c r="J1876" s="209"/>
      <c r="O1876" s="209"/>
      <c r="P1876" s="209"/>
      <c r="Q1876" s="209"/>
      <c r="R1876" s="209"/>
      <c r="S1876" s="209"/>
      <c r="T1876" s="209"/>
      <c r="U1876" s="209"/>
      <c r="V1876" s="209"/>
      <c r="W1876" s="209"/>
    </row>
    <row r="1877" spans="4:23" x14ac:dyDescent="0.25">
      <c r="D1877" s="209"/>
      <c r="E1877" s="209"/>
      <c r="F1877" s="209"/>
      <c r="G1877" s="209"/>
      <c r="H1877" s="209"/>
      <c r="I1877" s="209"/>
      <c r="J1877" s="209"/>
      <c r="O1877" s="209"/>
      <c r="P1877" s="209"/>
      <c r="Q1877" s="209"/>
      <c r="R1877" s="209"/>
      <c r="S1877" s="209"/>
      <c r="T1877" s="209"/>
      <c r="U1877" s="209"/>
      <c r="V1877" s="209"/>
      <c r="W1877" s="209"/>
    </row>
    <row r="1878" spans="4:23" x14ac:dyDescent="0.25">
      <c r="D1878" s="209"/>
      <c r="E1878" s="209"/>
      <c r="F1878" s="209"/>
      <c r="G1878" s="209"/>
      <c r="H1878" s="209"/>
      <c r="I1878" s="209"/>
      <c r="J1878" s="209"/>
      <c r="O1878" s="209"/>
      <c r="P1878" s="209"/>
      <c r="Q1878" s="209"/>
      <c r="R1878" s="209"/>
      <c r="S1878" s="209"/>
      <c r="T1878" s="209"/>
      <c r="U1878" s="209"/>
      <c r="V1878" s="209"/>
      <c r="W1878" s="209"/>
    </row>
    <row r="1879" spans="4:23" x14ac:dyDescent="0.25">
      <c r="D1879" s="209"/>
      <c r="E1879" s="209"/>
      <c r="F1879" s="209"/>
      <c r="G1879" s="209"/>
      <c r="H1879" s="209"/>
      <c r="I1879" s="209"/>
      <c r="J1879" s="209"/>
      <c r="O1879" s="209"/>
      <c r="P1879" s="209"/>
      <c r="Q1879" s="209"/>
      <c r="R1879" s="209"/>
      <c r="S1879" s="209"/>
      <c r="T1879" s="209"/>
      <c r="U1879" s="209"/>
      <c r="V1879" s="209"/>
      <c r="W1879" s="209"/>
    </row>
    <row r="1880" spans="4:23" x14ac:dyDescent="0.25">
      <c r="D1880" s="209"/>
      <c r="E1880" s="209"/>
      <c r="F1880" s="209"/>
      <c r="G1880" s="209"/>
      <c r="H1880" s="209"/>
      <c r="I1880" s="209"/>
      <c r="J1880" s="209"/>
      <c r="O1880" s="209"/>
      <c r="P1880" s="209"/>
      <c r="Q1880" s="209"/>
      <c r="R1880" s="209"/>
      <c r="S1880" s="209"/>
      <c r="T1880" s="209"/>
      <c r="U1880" s="209"/>
      <c r="V1880" s="209"/>
      <c r="W1880" s="209"/>
    </row>
    <row r="1881" spans="4:23" x14ac:dyDescent="0.25">
      <c r="D1881" s="209"/>
      <c r="E1881" s="209"/>
      <c r="F1881" s="209"/>
      <c r="G1881" s="209"/>
      <c r="H1881" s="209"/>
      <c r="I1881" s="209"/>
      <c r="J1881" s="209"/>
      <c r="O1881" s="209"/>
      <c r="P1881" s="209"/>
      <c r="Q1881" s="209"/>
      <c r="R1881" s="209"/>
      <c r="S1881" s="209"/>
      <c r="T1881" s="209"/>
      <c r="U1881" s="209"/>
      <c r="V1881" s="209"/>
      <c r="W1881" s="209"/>
    </row>
    <row r="1882" spans="4:23" x14ac:dyDescent="0.25">
      <c r="D1882" s="209"/>
      <c r="E1882" s="209"/>
      <c r="F1882" s="209"/>
      <c r="G1882" s="209"/>
      <c r="H1882" s="209"/>
      <c r="I1882" s="209"/>
      <c r="J1882" s="209"/>
      <c r="O1882" s="209"/>
      <c r="P1882" s="209"/>
      <c r="Q1882" s="209"/>
      <c r="R1882" s="209"/>
      <c r="S1882" s="209"/>
      <c r="T1882" s="209"/>
      <c r="U1882" s="209"/>
      <c r="V1882" s="209"/>
      <c r="W1882" s="209"/>
    </row>
    <row r="1883" spans="4:23" x14ac:dyDescent="0.25">
      <c r="D1883" s="209"/>
      <c r="E1883" s="209"/>
      <c r="F1883" s="209"/>
      <c r="G1883" s="209"/>
      <c r="H1883" s="209"/>
      <c r="I1883" s="209"/>
      <c r="J1883" s="209"/>
      <c r="O1883" s="209"/>
      <c r="P1883" s="209"/>
      <c r="Q1883" s="209"/>
      <c r="R1883" s="209"/>
      <c r="S1883" s="209"/>
      <c r="T1883" s="209"/>
      <c r="U1883" s="209"/>
      <c r="V1883" s="209"/>
      <c r="W1883" s="209"/>
    </row>
    <row r="1884" spans="4:23" x14ac:dyDescent="0.25">
      <c r="D1884" s="209"/>
      <c r="E1884" s="209"/>
      <c r="F1884" s="209"/>
      <c r="G1884" s="209"/>
      <c r="H1884" s="209"/>
      <c r="I1884" s="209"/>
      <c r="J1884" s="209"/>
      <c r="O1884" s="209"/>
      <c r="P1884" s="209"/>
      <c r="Q1884" s="209"/>
      <c r="R1884" s="209"/>
      <c r="S1884" s="209"/>
      <c r="T1884" s="209"/>
      <c r="U1884" s="209"/>
      <c r="V1884" s="209"/>
      <c r="W1884" s="209"/>
    </row>
    <row r="1885" spans="4:23" x14ac:dyDescent="0.25">
      <c r="D1885" s="209"/>
      <c r="E1885" s="209"/>
      <c r="F1885" s="209"/>
      <c r="G1885" s="209"/>
      <c r="H1885" s="209"/>
      <c r="I1885" s="209"/>
      <c r="J1885" s="209"/>
      <c r="O1885" s="209"/>
      <c r="P1885" s="209"/>
      <c r="Q1885" s="209"/>
      <c r="R1885" s="209"/>
      <c r="S1885" s="209"/>
      <c r="T1885" s="209"/>
      <c r="U1885" s="209"/>
      <c r="V1885" s="209"/>
      <c r="W1885" s="209"/>
    </row>
    <row r="1886" spans="4:23" x14ac:dyDescent="0.25">
      <c r="D1886" s="209"/>
      <c r="E1886" s="209"/>
      <c r="F1886" s="209"/>
      <c r="G1886" s="209"/>
      <c r="H1886" s="209"/>
      <c r="I1886" s="209"/>
      <c r="J1886" s="209"/>
      <c r="O1886" s="209"/>
      <c r="P1886" s="209"/>
      <c r="Q1886" s="209"/>
      <c r="R1886" s="209"/>
      <c r="S1886" s="209"/>
      <c r="T1886" s="209"/>
      <c r="U1886" s="209"/>
      <c r="V1886" s="209"/>
      <c r="W1886" s="209"/>
    </row>
    <row r="1887" spans="4:23" x14ac:dyDescent="0.25">
      <c r="D1887" s="209"/>
      <c r="E1887" s="209"/>
      <c r="F1887" s="209"/>
      <c r="G1887" s="209"/>
      <c r="H1887" s="209"/>
      <c r="I1887" s="209"/>
      <c r="J1887" s="209"/>
      <c r="O1887" s="209"/>
      <c r="P1887" s="209"/>
      <c r="Q1887" s="209"/>
      <c r="R1887" s="209"/>
      <c r="S1887" s="209"/>
      <c r="T1887" s="209"/>
      <c r="U1887" s="209"/>
      <c r="V1887" s="209"/>
      <c r="W1887" s="209"/>
    </row>
    <row r="1888" spans="4:23" x14ac:dyDescent="0.25">
      <c r="D1888" s="209"/>
      <c r="E1888" s="209"/>
      <c r="F1888" s="209"/>
      <c r="G1888" s="209"/>
      <c r="H1888" s="209"/>
      <c r="I1888" s="209"/>
      <c r="J1888" s="209"/>
      <c r="O1888" s="209"/>
      <c r="P1888" s="209"/>
      <c r="Q1888" s="209"/>
      <c r="R1888" s="209"/>
      <c r="S1888" s="209"/>
      <c r="T1888" s="209"/>
      <c r="U1888" s="209"/>
      <c r="V1888" s="209"/>
      <c r="W1888" s="209"/>
    </row>
    <row r="1889" spans="4:23" x14ac:dyDescent="0.25">
      <c r="D1889" s="209"/>
      <c r="E1889" s="209"/>
      <c r="F1889" s="209"/>
      <c r="G1889" s="209"/>
      <c r="H1889" s="209"/>
      <c r="I1889" s="209"/>
      <c r="J1889" s="209"/>
      <c r="O1889" s="209"/>
      <c r="P1889" s="209"/>
      <c r="Q1889" s="209"/>
      <c r="R1889" s="209"/>
      <c r="S1889" s="209"/>
      <c r="T1889" s="209"/>
      <c r="U1889" s="209"/>
      <c r="V1889" s="209"/>
      <c r="W1889" s="209"/>
    </row>
    <row r="1890" spans="4:23" x14ac:dyDescent="0.25">
      <c r="D1890" s="209"/>
      <c r="E1890" s="209"/>
      <c r="F1890" s="209"/>
      <c r="G1890" s="209"/>
      <c r="H1890" s="209"/>
      <c r="I1890" s="209"/>
      <c r="J1890" s="209"/>
      <c r="O1890" s="209"/>
      <c r="P1890" s="209"/>
      <c r="Q1890" s="209"/>
      <c r="R1890" s="209"/>
      <c r="S1890" s="209"/>
      <c r="T1890" s="209"/>
      <c r="U1890" s="209"/>
      <c r="V1890" s="209"/>
      <c r="W1890" s="209"/>
    </row>
    <row r="1891" spans="4:23" x14ac:dyDescent="0.25">
      <c r="D1891" s="209"/>
      <c r="E1891" s="209"/>
      <c r="F1891" s="209"/>
      <c r="G1891" s="209"/>
      <c r="H1891" s="209"/>
      <c r="I1891" s="209"/>
      <c r="J1891" s="209"/>
      <c r="O1891" s="209"/>
      <c r="P1891" s="209"/>
      <c r="Q1891" s="209"/>
      <c r="R1891" s="209"/>
      <c r="S1891" s="209"/>
      <c r="T1891" s="209"/>
      <c r="U1891" s="209"/>
      <c r="V1891" s="209"/>
      <c r="W1891" s="209"/>
    </row>
    <row r="1892" spans="4:23" x14ac:dyDescent="0.25">
      <c r="D1892" s="209"/>
      <c r="E1892" s="209"/>
      <c r="F1892" s="209"/>
      <c r="G1892" s="209"/>
      <c r="H1892" s="209"/>
      <c r="I1892" s="209"/>
      <c r="J1892" s="209"/>
      <c r="O1892" s="209"/>
      <c r="P1892" s="209"/>
      <c r="Q1892" s="209"/>
      <c r="R1892" s="209"/>
      <c r="S1892" s="209"/>
      <c r="T1892" s="209"/>
      <c r="U1892" s="209"/>
      <c r="V1892" s="209"/>
      <c r="W1892" s="209"/>
    </row>
    <row r="1893" spans="4:23" x14ac:dyDescent="0.25">
      <c r="D1893" s="209"/>
      <c r="E1893" s="209"/>
      <c r="F1893" s="209"/>
      <c r="G1893" s="209"/>
      <c r="H1893" s="209"/>
      <c r="I1893" s="209"/>
      <c r="J1893" s="209"/>
      <c r="O1893" s="209"/>
      <c r="P1893" s="209"/>
      <c r="Q1893" s="209"/>
      <c r="R1893" s="209"/>
      <c r="S1893" s="209"/>
      <c r="T1893" s="209"/>
      <c r="U1893" s="209"/>
      <c r="V1893" s="209"/>
      <c r="W1893" s="209"/>
    </row>
    <row r="1894" spans="4:23" x14ac:dyDescent="0.25">
      <c r="D1894" s="209"/>
      <c r="E1894" s="209"/>
      <c r="F1894" s="209"/>
      <c r="G1894" s="209"/>
      <c r="H1894" s="209"/>
      <c r="I1894" s="209"/>
      <c r="J1894" s="209"/>
      <c r="O1894" s="209"/>
      <c r="P1894" s="209"/>
      <c r="Q1894" s="209"/>
      <c r="R1894" s="209"/>
      <c r="S1894" s="209"/>
      <c r="T1894" s="209"/>
      <c r="U1894" s="209"/>
      <c r="V1894" s="209"/>
      <c r="W1894" s="209"/>
    </row>
    <row r="1895" spans="4:23" x14ac:dyDescent="0.25">
      <c r="D1895" s="209"/>
      <c r="E1895" s="209"/>
      <c r="F1895" s="209"/>
      <c r="G1895" s="209"/>
      <c r="H1895" s="209"/>
      <c r="I1895" s="209"/>
      <c r="J1895" s="209"/>
      <c r="O1895" s="209"/>
      <c r="P1895" s="209"/>
      <c r="Q1895" s="209"/>
      <c r="R1895" s="209"/>
      <c r="S1895" s="209"/>
      <c r="T1895" s="209"/>
      <c r="U1895" s="209"/>
      <c r="V1895" s="209"/>
      <c r="W1895" s="209"/>
    </row>
    <row r="1896" spans="4:23" x14ac:dyDescent="0.25">
      <c r="D1896" s="209"/>
      <c r="E1896" s="209"/>
      <c r="F1896" s="209"/>
      <c r="G1896" s="209"/>
      <c r="H1896" s="209"/>
      <c r="I1896" s="209"/>
      <c r="J1896" s="209"/>
      <c r="O1896" s="209"/>
      <c r="P1896" s="209"/>
      <c r="Q1896" s="209"/>
      <c r="R1896" s="209"/>
      <c r="S1896" s="209"/>
      <c r="T1896" s="209"/>
      <c r="U1896" s="209"/>
      <c r="V1896" s="209"/>
      <c r="W1896" s="209"/>
    </row>
    <row r="1897" spans="4:23" x14ac:dyDescent="0.25">
      <c r="D1897" s="209"/>
      <c r="E1897" s="209"/>
      <c r="F1897" s="209"/>
      <c r="G1897" s="209"/>
      <c r="H1897" s="209"/>
      <c r="I1897" s="209"/>
      <c r="J1897" s="209"/>
      <c r="O1897" s="209"/>
      <c r="P1897" s="209"/>
      <c r="Q1897" s="209"/>
      <c r="R1897" s="209"/>
      <c r="S1897" s="209"/>
      <c r="T1897" s="209"/>
      <c r="U1897" s="209"/>
      <c r="V1897" s="209"/>
      <c r="W1897" s="209"/>
    </row>
    <row r="1898" spans="4:23" x14ac:dyDescent="0.25">
      <c r="D1898" s="209"/>
      <c r="E1898" s="209"/>
      <c r="F1898" s="209"/>
      <c r="G1898" s="209"/>
      <c r="H1898" s="209"/>
      <c r="I1898" s="209"/>
      <c r="J1898" s="209"/>
      <c r="O1898" s="209"/>
      <c r="P1898" s="209"/>
      <c r="Q1898" s="209"/>
      <c r="R1898" s="209"/>
      <c r="S1898" s="209"/>
      <c r="T1898" s="209"/>
      <c r="U1898" s="209"/>
      <c r="V1898" s="209"/>
      <c r="W1898" s="209"/>
    </row>
    <row r="1899" spans="4:23" x14ac:dyDescent="0.25">
      <c r="D1899" s="209"/>
      <c r="E1899" s="209"/>
      <c r="F1899" s="209"/>
      <c r="G1899" s="209"/>
      <c r="H1899" s="209"/>
      <c r="I1899" s="209"/>
      <c r="J1899" s="209"/>
      <c r="O1899" s="209"/>
      <c r="P1899" s="209"/>
      <c r="Q1899" s="209"/>
      <c r="R1899" s="209"/>
      <c r="S1899" s="209"/>
      <c r="T1899" s="209"/>
      <c r="U1899" s="209"/>
      <c r="V1899" s="209"/>
      <c r="W1899" s="209"/>
    </row>
    <row r="1900" spans="4:23" x14ac:dyDescent="0.25">
      <c r="D1900" s="209"/>
      <c r="E1900" s="209"/>
      <c r="F1900" s="209"/>
      <c r="G1900" s="209"/>
      <c r="H1900" s="209"/>
      <c r="I1900" s="209"/>
      <c r="J1900" s="209"/>
      <c r="O1900" s="209"/>
      <c r="P1900" s="209"/>
      <c r="Q1900" s="209"/>
      <c r="R1900" s="209"/>
      <c r="S1900" s="209"/>
      <c r="T1900" s="209"/>
      <c r="U1900" s="209"/>
      <c r="V1900" s="209"/>
      <c r="W1900" s="209"/>
    </row>
    <row r="1901" spans="4:23" x14ac:dyDescent="0.25">
      <c r="D1901" s="209"/>
      <c r="E1901" s="209"/>
      <c r="F1901" s="209"/>
      <c r="G1901" s="209"/>
      <c r="H1901" s="209"/>
      <c r="I1901" s="209"/>
      <c r="J1901" s="209"/>
      <c r="O1901" s="209"/>
      <c r="P1901" s="209"/>
      <c r="Q1901" s="209"/>
      <c r="R1901" s="209"/>
      <c r="S1901" s="209"/>
      <c r="T1901" s="209"/>
      <c r="U1901" s="209"/>
      <c r="V1901" s="209"/>
      <c r="W1901" s="209"/>
    </row>
    <row r="1902" spans="4:23" x14ac:dyDescent="0.25">
      <c r="D1902" s="209"/>
      <c r="E1902" s="209"/>
      <c r="F1902" s="209"/>
      <c r="G1902" s="209"/>
      <c r="H1902" s="209"/>
      <c r="I1902" s="209"/>
      <c r="J1902" s="209"/>
      <c r="O1902" s="209"/>
      <c r="P1902" s="209"/>
      <c r="Q1902" s="209"/>
      <c r="R1902" s="209"/>
      <c r="S1902" s="209"/>
      <c r="T1902" s="209"/>
      <c r="U1902" s="209"/>
      <c r="V1902" s="209"/>
      <c r="W1902" s="209"/>
    </row>
    <row r="1903" spans="4:23" x14ac:dyDescent="0.25">
      <c r="D1903" s="209"/>
      <c r="E1903" s="209"/>
      <c r="F1903" s="209"/>
      <c r="G1903" s="209"/>
      <c r="H1903" s="209"/>
      <c r="I1903" s="209"/>
      <c r="J1903" s="209"/>
      <c r="O1903" s="209"/>
      <c r="P1903" s="209"/>
      <c r="Q1903" s="209"/>
      <c r="R1903" s="209"/>
      <c r="S1903" s="209"/>
      <c r="T1903" s="209"/>
      <c r="U1903" s="209"/>
      <c r="V1903" s="209"/>
      <c r="W1903" s="209"/>
    </row>
    <row r="1904" spans="4:23" x14ac:dyDescent="0.25">
      <c r="D1904" s="209"/>
      <c r="E1904" s="209"/>
      <c r="F1904" s="209"/>
      <c r="G1904" s="209"/>
      <c r="H1904" s="209"/>
      <c r="I1904" s="209"/>
      <c r="J1904" s="209"/>
      <c r="O1904" s="209"/>
      <c r="P1904" s="209"/>
      <c r="Q1904" s="209"/>
      <c r="R1904" s="209"/>
      <c r="S1904" s="209"/>
      <c r="T1904" s="209"/>
      <c r="U1904" s="209"/>
      <c r="V1904" s="209"/>
      <c r="W1904" s="209"/>
    </row>
    <row r="1905" spans="4:23" x14ac:dyDescent="0.25">
      <c r="D1905" s="209"/>
      <c r="E1905" s="209"/>
      <c r="F1905" s="209"/>
      <c r="G1905" s="209"/>
      <c r="H1905" s="209"/>
      <c r="I1905" s="209"/>
      <c r="J1905" s="209"/>
      <c r="O1905" s="209"/>
      <c r="P1905" s="209"/>
      <c r="Q1905" s="209"/>
      <c r="R1905" s="209"/>
      <c r="S1905" s="209"/>
      <c r="T1905" s="209"/>
      <c r="U1905" s="209"/>
      <c r="V1905" s="209"/>
      <c r="W1905" s="209"/>
    </row>
    <row r="1906" spans="4:23" x14ac:dyDescent="0.25">
      <c r="D1906" s="209"/>
      <c r="E1906" s="209"/>
      <c r="F1906" s="209"/>
      <c r="G1906" s="209"/>
      <c r="H1906" s="209"/>
      <c r="I1906" s="209"/>
      <c r="J1906" s="209"/>
      <c r="O1906" s="209"/>
      <c r="P1906" s="209"/>
      <c r="Q1906" s="209"/>
      <c r="R1906" s="209"/>
      <c r="S1906" s="209"/>
      <c r="T1906" s="209"/>
      <c r="U1906" s="209"/>
      <c r="V1906" s="209"/>
      <c r="W1906" s="209"/>
    </row>
    <row r="1907" spans="4:23" x14ac:dyDescent="0.25">
      <c r="D1907" s="209"/>
      <c r="E1907" s="209"/>
      <c r="F1907" s="209"/>
      <c r="G1907" s="209"/>
      <c r="H1907" s="209"/>
      <c r="I1907" s="209"/>
      <c r="J1907" s="209"/>
      <c r="O1907" s="209"/>
      <c r="P1907" s="209"/>
      <c r="Q1907" s="209"/>
      <c r="R1907" s="209"/>
      <c r="S1907" s="209"/>
      <c r="T1907" s="209"/>
      <c r="U1907" s="209"/>
      <c r="V1907" s="209"/>
      <c r="W1907" s="209"/>
    </row>
    <row r="1908" spans="4:23" x14ac:dyDescent="0.25">
      <c r="D1908" s="209"/>
      <c r="E1908" s="209"/>
      <c r="F1908" s="209"/>
      <c r="G1908" s="209"/>
      <c r="H1908" s="209"/>
      <c r="I1908" s="209"/>
      <c r="J1908" s="209"/>
      <c r="O1908" s="209"/>
      <c r="P1908" s="209"/>
      <c r="Q1908" s="209"/>
      <c r="R1908" s="209"/>
      <c r="S1908" s="209"/>
      <c r="T1908" s="209"/>
      <c r="U1908" s="209"/>
      <c r="V1908" s="209"/>
      <c r="W1908" s="209"/>
    </row>
    <row r="1909" spans="4:23" x14ac:dyDescent="0.25">
      <c r="D1909" s="209"/>
      <c r="E1909" s="209"/>
      <c r="F1909" s="209"/>
      <c r="G1909" s="209"/>
      <c r="H1909" s="209"/>
      <c r="I1909" s="209"/>
      <c r="J1909" s="209"/>
      <c r="O1909" s="209"/>
      <c r="P1909" s="209"/>
      <c r="Q1909" s="209"/>
      <c r="R1909" s="209"/>
      <c r="S1909" s="209"/>
      <c r="T1909" s="209"/>
      <c r="U1909" s="209"/>
      <c r="V1909" s="209"/>
      <c r="W1909" s="209"/>
    </row>
    <row r="1910" spans="4:23" x14ac:dyDescent="0.25">
      <c r="D1910" s="209"/>
      <c r="E1910" s="209"/>
      <c r="F1910" s="209"/>
      <c r="G1910" s="209"/>
      <c r="H1910" s="209"/>
      <c r="I1910" s="209"/>
      <c r="J1910" s="209"/>
      <c r="O1910" s="209"/>
      <c r="P1910" s="209"/>
      <c r="Q1910" s="209"/>
      <c r="R1910" s="209"/>
      <c r="S1910" s="209"/>
      <c r="T1910" s="209"/>
      <c r="U1910" s="209"/>
      <c r="V1910" s="209"/>
      <c r="W1910" s="209"/>
    </row>
    <row r="1911" spans="4:23" x14ac:dyDescent="0.25">
      <c r="D1911" s="209"/>
      <c r="E1911" s="209"/>
      <c r="F1911" s="209"/>
      <c r="G1911" s="209"/>
      <c r="H1911" s="209"/>
      <c r="I1911" s="209"/>
      <c r="J1911" s="209"/>
      <c r="O1911" s="209"/>
      <c r="P1911" s="209"/>
      <c r="Q1911" s="209"/>
      <c r="R1911" s="209"/>
      <c r="S1911" s="209"/>
      <c r="T1911" s="209"/>
      <c r="U1911" s="209"/>
      <c r="V1911" s="209"/>
      <c r="W1911" s="209"/>
    </row>
    <row r="1912" spans="4:23" x14ac:dyDescent="0.25">
      <c r="D1912" s="209"/>
      <c r="E1912" s="209"/>
      <c r="F1912" s="209"/>
      <c r="G1912" s="209"/>
      <c r="H1912" s="209"/>
      <c r="I1912" s="209"/>
      <c r="J1912" s="209"/>
      <c r="O1912" s="209"/>
      <c r="P1912" s="209"/>
      <c r="Q1912" s="209"/>
      <c r="R1912" s="209"/>
      <c r="S1912" s="209"/>
      <c r="T1912" s="209"/>
      <c r="U1912" s="209"/>
      <c r="V1912" s="209"/>
      <c r="W1912" s="209"/>
    </row>
    <row r="1913" spans="4:23" x14ac:dyDescent="0.25">
      <c r="D1913" s="209"/>
      <c r="E1913" s="209"/>
      <c r="F1913" s="209"/>
      <c r="G1913" s="209"/>
      <c r="H1913" s="209"/>
      <c r="I1913" s="209"/>
      <c r="J1913" s="209"/>
      <c r="O1913" s="209"/>
      <c r="P1913" s="209"/>
      <c r="Q1913" s="209"/>
      <c r="R1913" s="209"/>
      <c r="S1913" s="209"/>
      <c r="T1913" s="209"/>
      <c r="U1913" s="209"/>
      <c r="V1913" s="209"/>
      <c r="W1913" s="209"/>
    </row>
    <row r="1914" spans="4:23" x14ac:dyDescent="0.25">
      <c r="D1914" s="209"/>
      <c r="E1914" s="209"/>
      <c r="F1914" s="209"/>
      <c r="G1914" s="209"/>
      <c r="H1914" s="209"/>
      <c r="I1914" s="209"/>
      <c r="J1914" s="209"/>
      <c r="O1914" s="209"/>
      <c r="P1914" s="209"/>
      <c r="Q1914" s="209"/>
      <c r="R1914" s="209"/>
      <c r="S1914" s="209"/>
      <c r="T1914" s="209"/>
      <c r="U1914" s="209"/>
      <c r="V1914" s="209"/>
      <c r="W1914" s="209"/>
    </row>
    <row r="1915" spans="4:23" x14ac:dyDescent="0.25">
      <c r="D1915" s="209"/>
      <c r="E1915" s="209"/>
      <c r="F1915" s="209"/>
      <c r="G1915" s="209"/>
      <c r="H1915" s="209"/>
      <c r="I1915" s="209"/>
      <c r="J1915" s="209"/>
      <c r="O1915" s="209"/>
      <c r="P1915" s="209"/>
      <c r="Q1915" s="209"/>
      <c r="R1915" s="209"/>
      <c r="S1915" s="209"/>
      <c r="T1915" s="209"/>
      <c r="U1915" s="209"/>
      <c r="V1915" s="209"/>
      <c r="W1915" s="209"/>
    </row>
    <row r="1916" spans="4:23" x14ac:dyDescent="0.25">
      <c r="D1916" s="209"/>
      <c r="E1916" s="209"/>
      <c r="F1916" s="209"/>
      <c r="G1916" s="209"/>
      <c r="H1916" s="209"/>
      <c r="I1916" s="209"/>
      <c r="J1916" s="209"/>
      <c r="O1916" s="209"/>
      <c r="P1916" s="209"/>
      <c r="Q1916" s="209"/>
      <c r="R1916" s="209"/>
      <c r="S1916" s="209"/>
      <c r="T1916" s="209"/>
      <c r="U1916" s="209"/>
      <c r="V1916" s="209"/>
      <c r="W1916" s="209"/>
    </row>
    <row r="1917" spans="4:23" x14ac:dyDescent="0.25">
      <c r="D1917" s="209"/>
      <c r="E1917" s="209"/>
      <c r="F1917" s="209"/>
      <c r="G1917" s="209"/>
      <c r="H1917" s="209"/>
      <c r="I1917" s="209"/>
      <c r="J1917" s="209"/>
      <c r="O1917" s="209"/>
      <c r="P1917" s="209"/>
      <c r="Q1917" s="209"/>
      <c r="R1917" s="209"/>
      <c r="S1917" s="209"/>
      <c r="T1917" s="209"/>
      <c r="U1917" s="209"/>
      <c r="V1917" s="209"/>
      <c r="W1917" s="209"/>
    </row>
    <row r="1918" spans="4:23" x14ac:dyDescent="0.25">
      <c r="D1918" s="209"/>
      <c r="E1918" s="209"/>
      <c r="F1918" s="209"/>
      <c r="G1918" s="209"/>
      <c r="H1918" s="209"/>
      <c r="I1918" s="209"/>
      <c r="J1918" s="209"/>
      <c r="O1918" s="209"/>
      <c r="P1918" s="209"/>
      <c r="Q1918" s="209"/>
      <c r="R1918" s="209"/>
      <c r="S1918" s="209"/>
      <c r="T1918" s="209"/>
      <c r="U1918" s="209"/>
      <c r="V1918" s="209"/>
      <c r="W1918" s="209"/>
    </row>
    <row r="1919" spans="4:23" x14ac:dyDescent="0.25">
      <c r="D1919" s="209"/>
      <c r="E1919" s="209"/>
      <c r="F1919" s="209"/>
      <c r="G1919" s="209"/>
      <c r="H1919" s="209"/>
      <c r="I1919" s="209"/>
      <c r="J1919" s="209"/>
      <c r="O1919" s="209"/>
      <c r="P1919" s="209"/>
      <c r="Q1919" s="209"/>
      <c r="R1919" s="209"/>
      <c r="S1919" s="209"/>
      <c r="T1919" s="209"/>
      <c r="U1919" s="209"/>
      <c r="V1919" s="209"/>
      <c r="W1919" s="209"/>
    </row>
    <row r="1920" spans="4:23" x14ac:dyDescent="0.25">
      <c r="D1920" s="209"/>
      <c r="E1920" s="209"/>
      <c r="F1920" s="209"/>
      <c r="G1920" s="209"/>
      <c r="H1920" s="209"/>
      <c r="I1920" s="209"/>
      <c r="J1920" s="209"/>
      <c r="O1920" s="209"/>
      <c r="P1920" s="209"/>
      <c r="Q1920" s="209"/>
      <c r="R1920" s="209"/>
      <c r="S1920" s="209"/>
      <c r="T1920" s="209"/>
      <c r="U1920" s="209"/>
      <c r="V1920" s="209"/>
      <c r="W1920" s="209"/>
    </row>
    <row r="1921" spans="4:23" x14ac:dyDescent="0.25">
      <c r="D1921" s="209"/>
      <c r="E1921" s="209"/>
      <c r="F1921" s="209"/>
      <c r="G1921" s="209"/>
      <c r="H1921" s="209"/>
      <c r="I1921" s="209"/>
      <c r="J1921" s="209"/>
      <c r="O1921" s="209"/>
      <c r="P1921" s="209"/>
      <c r="Q1921" s="209"/>
      <c r="R1921" s="209"/>
      <c r="S1921" s="209"/>
      <c r="T1921" s="209"/>
      <c r="U1921" s="209"/>
      <c r="V1921" s="209"/>
      <c r="W1921" s="209"/>
    </row>
    <row r="1922" spans="4:23" x14ac:dyDescent="0.25">
      <c r="D1922" s="209"/>
      <c r="E1922" s="209"/>
      <c r="F1922" s="209"/>
      <c r="G1922" s="209"/>
      <c r="H1922" s="209"/>
      <c r="I1922" s="209"/>
      <c r="J1922" s="209"/>
      <c r="O1922" s="209"/>
      <c r="P1922" s="209"/>
      <c r="Q1922" s="209"/>
      <c r="R1922" s="209"/>
      <c r="S1922" s="209"/>
      <c r="T1922" s="209"/>
      <c r="U1922" s="209"/>
      <c r="V1922" s="209"/>
      <c r="W1922" s="209"/>
    </row>
    <row r="1923" spans="4:23" x14ac:dyDescent="0.25">
      <c r="D1923" s="209"/>
      <c r="E1923" s="209"/>
      <c r="F1923" s="209"/>
      <c r="G1923" s="209"/>
      <c r="H1923" s="209"/>
      <c r="I1923" s="209"/>
      <c r="J1923" s="209"/>
      <c r="O1923" s="209"/>
      <c r="P1923" s="209"/>
      <c r="Q1923" s="209"/>
      <c r="R1923" s="209"/>
      <c r="S1923" s="209"/>
      <c r="T1923" s="209"/>
      <c r="U1923" s="209"/>
      <c r="V1923" s="209"/>
      <c r="W1923" s="209"/>
    </row>
    <row r="1924" spans="4:23" x14ac:dyDescent="0.25">
      <c r="D1924" s="209"/>
      <c r="E1924" s="209"/>
      <c r="F1924" s="209"/>
      <c r="G1924" s="209"/>
      <c r="H1924" s="209"/>
      <c r="I1924" s="209"/>
      <c r="J1924" s="209"/>
      <c r="O1924" s="209"/>
      <c r="P1924" s="209"/>
      <c r="Q1924" s="209"/>
      <c r="R1924" s="209"/>
      <c r="S1924" s="209"/>
      <c r="T1924" s="209"/>
      <c r="U1924" s="209"/>
      <c r="V1924" s="209"/>
      <c r="W1924" s="209"/>
    </row>
    <row r="1925" spans="4:23" x14ac:dyDescent="0.25">
      <c r="D1925" s="209"/>
      <c r="E1925" s="209"/>
      <c r="F1925" s="209"/>
      <c r="G1925" s="209"/>
      <c r="H1925" s="209"/>
      <c r="I1925" s="209"/>
      <c r="J1925" s="209"/>
      <c r="O1925" s="209"/>
      <c r="P1925" s="209"/>
      <c r="Q1925" s="209"/>
      <c r="R1925" s="209"/>
      <c r="S1925" s="209"/>
      <c r="T1925" s="209"/>
      <c r="U1925" s="209"/>
      <c r="V1925" s="209"/>
      <c r="W1925" s="209"/>
    </row>
    <row r="1926" spans="4:23" x14ac:dyDescent="0.25">
      <c r="D1926" s="209"/>
      <c r="E1926" s="209"/>
      <c r="F1926" s="209"/>
      <c r="G1926" s="209"/>
      <c r="H1926" s="209"/>
      <c r="I1926" s="209"/>
      <c r="J1926" s="209"/>
      <c r="O1926" s="209"/>
      <c r="P1926" s="209"/>
      <c r="Q1926" s="209"/>
      <c r="R1926" s="209"/>
      <c r="S1926" s="209"/>
      <c r="T1926" s="209"/>
      <c r="U1926" s="209"/>
      <c r="V1926" s="209"/>
      <c r="W1926" s="209"/>
    </row>
    <row r="1927" spans="4:23" x14ac:dyDescent="0.25">
      <c r="D1927" s="209"/>
      <c r="E1927" s="209"/>
      <c r="F1927" s="209"/>
      <c r="G1927" s="209"/>
      <c r="H1927" s="209"/>
      <c r="I1927" s="209"/>
      <c r="J1927" s="209"/>
      <c r="O1927" s="209"/>
      <c r="P1927" s="209"/>
      <c r="Q1927" s="209"/>
      <c r="R1927" s="209"/>
      <c r="S1927" s="209"/>
      <c r="T1927" s="209"/>
      <c r="U1927" s="209"/>
      <c r="V1927" s="209"/>
      <c r="W1927" s="209"/>
    </row>
    <row r="1928" spans="4:23" x14ac:dyDescent="0.25">
      <c r="D1928" s="209"/>
      <c r="E1928" s="209"/>
      <c r="F1928" s="209"/>
      <c r="G1928" s="209"/>
      <c r="H1928" s="209"/>
      <c r="I1928" s="209"/>
      <c r="J1928" s="209"/>
      <c r="O1928" s="209"/>
      <c r="P1928" s="209"/>
      <c r="Q1928" s="209"/>
      <c r="R1928" s="209"/>
      <c r="S1928" s="209"/>
      <c r="T1928" s="209"/>
      <c r="U1928" s="209"/>
      <c r="V1928" s="209"/>
      <c r="W1928" s="209"/>
    </row>
    <row r="1929" spans="4:23" x14ac:dyDescent="0.25">
      <c r="D1929" s="209"/>
      <c r="E1929" s="209"/>
      <c r="F1929" s="209"/>
      <c r="G1929" s="209"/>
      <c r="H1929" s="209"/>
      <c r="I1929" s="209"/>
      <c r="J1929" s="209"/>
      <c r="O1929" s="209"/>
      <c r="P1929" s="209"/>
      <c r="Q1929" s="209"/>
      <c r="R1929" s="209"/>
      <c r="S1929" s="209"/>
      <c r="T1929" s="209"/>
      <c r="U1929" s="209"/>
      <c r="V1929" s="209"/>
      <c r="W1929" s="209"/>
    </row>
    <row r="1930" spans="4:23" x14ac:dyDescent="0.25">
      <c r="D1930" s="209"/>
      <c r="E1930" s="209"/>
      <c r="F1930" s="209"/>
      <c r="G1930" s="209"/>
      <c r="H1930" s="209"/>
      <c r="I1930" s="209"/>
      <c r="J1930" s="209"/>
      <c r="O1930" s="209"/>
      <c r="P1930" s="209"/>
      <c r="Q1930" s="209"/>
      <c r="R1930" s="209"/>
      <c r="S1930" s="209"/>
      <c r="T1930" s="209"/>
      <c r="U1930" s="209"/>
      <c r="V1930" s="209"/>
      <c r="W1930" s="209"/>
    </row>
    <row r="1931" spans="4:23" x14ac:dyDescent="0.25">
      <c r="D1931" s="209"/>
      <c r="E1931" s="209"/>
      <c r="F1931" s="209"/>
      <c r="G1931" s="209"/>
      <c r="H1931" s="209"/>
      <c r="I1931" s="209"/>
      <c r="J1931" s="209"/>
      <c r="O1931" s="209"/>
      <c r="P1931" s="209"/>
      <c r="Q1931" s="209"/>
      <c r="R1931" s="209"/>
      <c r="S1931" s="209"/>
      <c r="T1931" s="209"/>
      <c r="U1931" s="209"/>
      <c r="V1931" s="209"/>
      <c r="W1931" s="209"/>
    </row>
    <row r="1932" spans="4:23" x14ac:dyDescent="0.25">
      <c r="D1932" s="209"/>
      <c r="E1932" s="209"/>
      <c r="F1932" s="209"/>
      <c r="G1932" s="209"/>
      <c r="H1932" s="209"/>
      <c r="I1932" s="209"/>
      <c r="J1932" s="209"/>
      <c r="O1932" s="209"/>
      <c r="P1932" s="209"/>
      <c r="Q1932" s="209"/>
      <c r="R1932" s="209"/>
      <c r="S1932" s="209"/>
      <c r="T1932" s="209"/>
      <c r="U1932" s="209"/>
      <c r="V1932" s="209"/>
      <c r="W1932" s="209"/>
    </row>
    <row r="1933" spans="4:23" x14ac:dyDescent="0.25">
      <c r="D1933" s="209"/>
      <c r="E1933" s="209"/>
      <c r="F1933" s="209"/>
      <c r="G1933" s="209"/>
      <c r="H1933" s="209"/>
      <c r="I1933" s="209"/>
      <c r="J1933" s="209"/>
      <c r="O1933" s="209"/>
      <c r="P1933" s="209"/>
      <c r="Q1933" s="209"/>
      <c r="R1933" s="209"/>
      <c r="S1933" s="209"/>
      <c r="T1933" s="209"/>
      <c r="U1933" s="209"/>
      <c r="V1933" s="209"/>
      <c r="W1933" s="209"/>
    </row>
    <row r="1934" spans="4:23" x14ac:dyDescent="0.25">
      <c r="D1934" s="209"/>
      <c r="E1934" s="209"/>
      <c r="F1934" s="209"/>
      <c r="G1934" s="209"/>
      <c r="H1934" s="209"/>
      <c r="I1934" s="209"/>
      <c r="J1934" s="209"/>
      <c r="O1934" s="209"/>
      <c r="P1934" s="209"/>
      <c r="Q1934" s="209"/>
      <c r="R1934" s="209"/>
      <c r="S1934" s="209"/>
      <c r="T1934" s="209"/>
      <c r="U1934" s="209"/>
      <c r="V1934" s="209"/>
      <c r="W1934" s="209"/>
    </row>
    <row r="1935" spans="4:23" x14ac:dyDescent="0.25">
      <c r="D1935" s="209"/>
      <c r="E1935" s="209"/>
      <c r="F1935" s="209"/>
      <c r="G1935" s="209"/>
      <c r="H1935" s="209"/>
      <c r="I1935" s="209"/>
      <c r="J1935" s="209"/>
      <c r="O1935" s="209"/>
      <c r="P1935" s="209"/>
      <c r="Q1935" s="209"/>
      <c r="R1935" s="209"/>
      <c r="S1935" s="209"/>
      <c r="T1935" s="209"/>
      <c r="U1935" s="209"/>
      <c r="V1935" s="209"/>
      <c r="W1935" s="209"/>
    </row>
    <row r="1936" spans="4:23" x14ac:dyDescent="0.25">
      <c r="D1936" s="209"/>
      <c r="E1936" s="209"/>
      <c r="F1936" s="209"/>
      <c r="G1936" s="209"/>
      <c r="H1936" s="209"/>
      <c r="I1936" s="209"/>
      <c r="J1936" s="209"/>
      <c r="O1936" s="209"/>
      <c r="P1936" s="209"/>
      <c r="Q1936" s="209"/>
      <c r="R1936" s="209"/>
      <c r="S1936" s="209"/>
      <c r="T1936" s="209"/>
      <c r="U1936" s="209"/>
      <c r="V1936" s="209"/>
      <c r="W1936" s="209"/>
    </row>
    <row r="1937" spans="4:23" x14ac:dyDescent="0.25">
      <c r="D1937" s="209"/>
      <c r="E1937" s="209"/>
      <c r="F1937" s="209"/>
      <c r="G1937" s="209"/>
      <c r="H1937" s="209"/>
      <c r="I1937" s="209"/>
      <c r="J1937" s="209"/>
      <c r="O1937" s="209"/>
      <c r="P1937" s="209"/>
      <c r="Q1937" s="209"/>
      <c r="R1937" s="209"/>
      <c r="S1937" s="209"/>
      <c r="T1937" s="209"/>
      <c r="U1937" s="209"/>
      <c r="V1937" s="209"/>
      <c r="W1937" s="209"/>
    </row>
    <row r="1938" spans="4:23" x14ac:dyDescent="0.25">
      <c r="D1938" s="209"/>
      <c r="E1938" s="209"/>
      <c r="F1938" s="209"/>
      <c r="G1938" s="209"/>
      <c r="H1938" s="209"/>
      <c r="I1938" s="209"/>
      <c r="J1938" s="209"/>
      <c r="O1938" s="209"/>
      <c r="P1938" s="209"/>
      <c r="Q1938" s="209"/>
      <c r="R1938" s="209"/>
      <c r="S1938" s="209"/>
      <c r="T1938" s="209"/>
      <c r="U1938" s="209"/>
      <c r="V1938" s="209"/>
      <c r="W1938" s="209"/>
    </row>
    <row r="1939" spans="4:23" x14ac:dyDescent="0.25">
      <c r="D1939" s="209"/>
      <c r="E1939" s="209"/>
      <c r="F1939" s="209"/>
      <c r="G1939" s="209"/>
      <c r="H1939" s="209"/>
      <c r="I1939" s="209"/>
      <c r="J1939" s="209"/>
      <c r="O1939" s="209"/>
      <c r="P1939" s="209"/>
      <c r="Q1939" s="209"/>
      <c r="R1939" s="209"/>
      <c r="S1939" s="209"/>
      <c r="T1939" s="209"/>
      <c r="U1939" s="209"/>
      <c r="V1939" s="209"/>
      <c r="W1939" s="209"/>
    </row>
    <row r="1940" spans="4:23" x14ac:dyDescent="0.25">
      <c r="D1940" s="209"/>
      <c r="E1940" s="209"/>
      <c r="F1940" s="209"/>
      <c r="G1940" s="209"/>
      <c r="H1940" s="209"/>
      <c r="I1940" s="209"/>
      <c r="J1940" s="209"/>
      <c r="O1940" s="209"/>
      <c r="P1940" s="209"/>
      <c r="Q1940" s="209"/>
      <c r="R1940" s="209"/>
      <c r="S1940" s="209"/>
      <c r="T1940" s="209"/>
      <c r="U1940" s="209"/>
      <c r="V1940" s="209"/>
      <c r="W1940" s="209"/>
    </row>
    <row r="1941" spans="4:23" x14ac:dyDescent="0.25">
      <c r="D1941" s="209"/>
      <c r="E1941" s="209"/>
      <c r="F1941" s="209"/>
      <c r="G1941" s="209"/>
      <c r="H1941" s="209"/>
      <c r="I1941" s="209"/>
      <c r="J1941" s="209"/>
      <c r="O1941" s="209"/>
      <c r="P1941" s="209"/>
      <c r="Q1941" s="209"/>
      <c r="R1941" s="209"/>
      <c r="S1941" s="209"/>
      <c r="T1941" s="209"/>
      <c r="U1941" s="209"/>
      <c r="V1941" s="209"/>
      <c r="W1941" s="209"/>
    </row>
    <row r="1942" spans="4:23" x14ac:dyDescent="0.25">
      <c r="D1942" s="209"/>
      <c r="E1942" s="209"/>
      <c r="F1942" s="209"/>
      <c r="G1942" s="209"/>
      <c r="H1942" s="209"/>
      <c r="I1942" s="209"/>
      <c r="J1942" s="209"/>
      <c r="O1942" s="209"/>
      <c r="P1942" s="209"/>
      <c r="Q1942" s="209"/>
      <c r="R1942" s="209"/>
      <c r="S1942" s="209"/>
      <c r="T1942" s="209"/>
      <c r="U1942" s="209"/>
      <c r="V1942" s="209"/>
      <c r="W1942" s="209"/>
    </row>
    <row r="1943" spans="4:23" x14ac:dyDescent="0.25">
      <c r="D1943" s="209"/>
      <c r="E1943" s="209"/>
      <c r="F1943" s="209"/>
      <c r="G1943" s="209"/>
      <c r="H1943" s="209"/>
      <c r="I1943" s="209"/>
      <c r="J1943" s="209"/>
      <c r="O1943" s="209"/>
      <c r="P1943" s="209"/>
      <c r="Q1943" s="209"/>
      <c r="R1943" s="209"/>
      <c r="S1943" s="209"/>
      <c r="T1943" s="209"/>
      <c r="U1943" s="209"/>
      <c r="V1943" s="209"/>
      <c r="W1943" s="209"/>
    </row>
    <row r="1944" spans="4:23" x14ac:dyDescent="0.25">
      <c r="D1944" s="209"/>
      <c r="E1944" s="209"/>
      <c r="F1944" s="209"/>
      <c r="G1944" s="209"/>
      <c r="H1944" s="209"/>
      <c r="I1944" s="209"/>
      <c r="J1944" s="209"/>
      <c r="O1944" s="209"/>
      <c r="P1944" s="209"/>
      <c r="Q1944" s="209"/>
      <c r="R1944" s="209"/>
      <c r="S1944" s="209"/>
      <c r="T1944" s="209"/>
      <c r="U1944" s="209"/>
      <c r="V1944" s="209"/>
      <c r="W1944" s="209"/>
    </row>
    <row r="1945" spans="4:23" x14ac:dyDescent="0.25">
      <c r="D1945" s="209"/>
      <c r="E1945" s="209"/>
      <c r="F1945" s="209"/>
      <c r="G1945" s="209"/>
      <c r="H1945" s="209"/>
      <c r="I1945" s="209"/>
      <c r="J1945" s="209"/>
      <c r="O1945" s="209"/>
      <c r="P1945" s="209"/>
      <c r="Q1945" s="209"/>
      <c r="R1945" s="209"/>
      <c r="S1945" s="209"/>
      <c r="T1945" s="209"/>
      <c r="U1945" s="209"/>
      <c r="V1945" s="209"/>
      <c r="W1945" s="209"/>
    </row>
    <row r="1946" spans="4:23" x14ac:dyDescent="0.25">
      <c r="D1946" s="209"/>
      <c r="E1946" s="209"/>
      <c r="F1946" s="209"/>
      <c r="G1946" s="209"/>
      <c r="H1946" s="209"/>
      <c r="I1946" s="209"/>
      <c r="J1946" s="209"/>
      <c r="O1946" s="209"/>
      <c r="P1946" s="209"/>
      <c r="Q1946" s="209"/>
      <c r="R1946" s="209"/>
      <c r="S1946" s="209"/>
      <c r="T1946" s="209"/>
      <c r="U1946" s="209"/>
      <c r="V1946" s="209"/>
      <c r="W1946" s="209"/>
    </row>
    <row r="1947" spans="4:23" x14ac:dyDescent="0.25">
      <c r="D1947" s="209"/>
      <c r="E1947" s="209"/>
      <c r="F1947" s="209"/>
      <c r="G1947" s="209"/>
      <c r="H1947" s="209"/>
      <c r="I1947" s="209"/>
      <c r="J1947" s="209"/>
      <c r="O1947" s="209"/>
      <c r="P1947" s="209"/>
      <c r="Q1947" s="209"/>
      <c r="R1947" s="209"/>
      <c r="S1947" s="209"/>
      <c r="T1947" s="209"/>
      <c r="U1947" s="209"/>
      <c r="V1947" s="209"/>
      <c r="W1947" s="209"/>
    </row>
    <row r="1948" spans="4:23" x14ac:dyDescent="0.25">
      <c r="D1948" s="209"/>
      <c r="E1948" s="209"/>
      <c r="F1948" s="209"/>
      <c r="G1948" s="209"/>
      <c r="H1948" s="209"/>
      <c r="I1948" s="209"/>
      <c r="J1948" s="209"/>
      <c r="O1948" s="209"/>
      <c r="P1948" s="209"/>
      <c r="Q1948" s="209"/>
      <c r="R1948" s="209"/>
      <c r="S1948" s="209"/>
      <c r="T1948" s="209"/>
      <c r="U1948" s="209"/>
      <c r="V1948" s="209"/>
      <c r="W1948" s="209"/>
    </row>
    <row r="1949" spans="4:23" x14ac:dyDescent="0.25">
      <c r="D1949" s="209"/>
      <c r="E1949" s="209"/>
      <c r="F1949" s="209"/>
      <c r="G1949" s="209"/>
      <c r="H1949" s="209"/>
      <c r="I1949" s="209"/>
      <c r="J1949" s="209"/>
      <c r="O1949" s="209"/>
      <c r="P1949" s="209"/>
      <c r="Q1949" s="209"/>
      <c r="R1949" s="209"/>
      <c r="S1949" s="209"/>
      <c r="T1949" s="209"/>
      <c r="U1949" s="209"/>
      <c r="V1949" s="209"/>
      <c r="W1949" s="209"/>
    </row>
    <row r="1950" spans="4:23" x14ac:dyDescent="0.25">
      <c r="D1950" s="209"/>
      <c r="E1950" s="209"/>
      <c r="F1950" s="209"/>
      <c r="G1950" s="209"/>
      <c r="H1950" s="209"/>
      <c r="I1950" s="209"/>
      <c r="J1950" s="209"/>
      <c r="O1950" s="209"/>
      <c r="P1950" s="209"/>
      <c r="Q1950" s="209"/>
      <c r="R1950" s="209"/>
      <c r="S1950" s="209"/>
      <c r="T1950" s="209"/>
      <c r="U1950" s="209"/>
      <c r="V1950" s="209"/>
      <c r="W1950" s="209"/>
    </row>
    <row r="1951" spans="4:23" x14ac:dyDescent="0.25">
      <c r="D1951" s="209"/>
      <c r="E1951" s="209"/>
      <c r="F1951" s="209"/>
      <c r="G1951" s="209"/>
      <c r="H1951" s="209"/>
      <c r="I1951" s="209"/>
      <c r="J1951" s="209"/>
      <c r="O1951" s="209"/>
      <c r="P1951" s="209"/>
      <c r="Q1951" s="209"/>
      <c r="R1951" s="209"/>
      <c r="S1951" s="209"/>
      <c r="T1951" s="209"/>
      <c r="U1951" s="209"/>
      <c r="V1951" s="209"/>
      <c r="W1951" s="209"/>
    </row>
    <row r="1952" spans="4:23" x14ac:dyDescent="0.25">
      <c r="D1952" s="209"/>
      <c r="E1952" s="209"/>
      <c r="F1952" s="209"/>
      <c r="G1952" s="209"/>
      <c r="H1952" s="209"/>
      <c r="I1952" s="209"/>
      <c r="J1952" s="209"/>
      <c r="O1952" s="209"/>
      <c r="P1952" s="209"/>
      <c r="Q1952" s="209"/>
      <c r="R1952" s="209"/>
      <c r="S1952" s="209"/>
      <c r="T1952" s="209"/>
      <c r="U1952" s="209"/>
      <c r="V1952" s="209"/>
      <c r="W1952" s="209"/>
    </row>
    <row r="1953" spans="4:23" x14ac:dyDescent="0.25">
      <c r="D1953" s="209"/>
      <c r="E1953" s="209"/>
      <c r="F1953" s="209"/>
      <c r="G1953" s="209"/>
      <c r="H1953" s="209"/>
      <c r="I1953" s="209"/>
      <c r="J1953" s="209"/>
      <c r="O1953" s="209"/>
      <c r="P1953" s="209"/>
      <c r="Q1953" s="209"/>
      <c r="R1953" s="209"/>
      <c r="S1953" s="209"/>
      <c r="T1953" s="209"/>
      <c r="U1953" s="209"/>
      <c r="V1953" s="209"/>
      <c r="W1953" s="209"/>
    </row>
    <row r="1954" spans="4:23" x14ac:dyDescent="0.25">
      <c r="D1954" s="209"/>
      <c r="E1954" s="209"/>
      <c r="F1954" s="209"/>
      <c r="G1954" s="209"/>
      <c r="H1954" s="209"/>
      <c r="I1954" s="209"/>
      <c r="J1954" s="209"/>
      <c r="O1954" s="209"/>
      <c r="P1954" s="209"/>
      <c r="Q1954" s="209"/>
      <c r="R1954" s="209"/>
      <c r="S1954" s="209"/>
      <c r="T1954" s="209"/>
      <c r="U1954" s="209"/>
      <c r="V1954" s="209"/>
      <c r="W1954" s="209"/>
    </row>
    <row r="1955" spans="4:23" x14ac:dyDescent="0.25">
      <c r="D1955" s="209"/>
      <c r="E1955" s="209"/>
      <c r="F1955" s="209"/>
      <c r="G1955" s="209"/>
      <c r="H1955" s="209"/>
      <c r="I1955" s="209"/>
      <c r="J1955" s="209"/>
      <c r="O1955" s="209"/>
      <c r="P1955" s="209"/>
      <c r="Q1955" s="209"/>
      <c r="R1955" s="209"/>
      <c r="S1955" s="209"/>
      <c r="T1955" s="209"/>
      <c r="U1955" s="209"/>
      <c r="V1955" s="209"/>
      <c r="W1955" s="209"/>
    </row>
    <row r="1956" spans="4:23" x14ac:dyDescent="0.25">
      <c r="D1956" s="209"/>
      <c r="E1956" s="209"/>
      <c r="F1956" s="209"/>
      <c r="G1956" s="209"/>
      <c r="H1956" s="209"/>
      <c r="I1956" s="209"/>
      <c r="J1956" s="209"/>
      <c r="O1956" s="209"/>
      <c r="P1956" s="209"/>
      <c r="Q1956" s="209"/>
      <c r="R1956" s="209"/>
      <c r="S1956" s="209"/>
      <c r="T1956" s="209"/>
      <c r="U1956" s="209"/>
      <c r="V1956" s="209"/>
      <c r="W1956" s="209"/>
    </row>
    <row r="1957" spans="4:23" x14ac:dyDescent="0.25">
      <c r="D1957" s="209"/>
      <c r="E1957" s="209"/>
      <c r="F1957" s="209"/>
      <c r="G1957" s="209"/>
      <c r="H1957" s="209"/>
      <c r="I1957" s="209"/>
      <c r="J1957" s="209"/>
      <c r="O1957" s="209"/>
      <c r="P1957" s="209"/>
      <c r="Q1957" s="209"/>
      <c r="R1957" s="209"/>
      <c r="S1957" s="209"/>
      <c r="T1957" s="209"/>
      <c r="U1957" s="209"/>
      <c r="V1957" s="209"/>
      <c r="W1957" s="209"/>
    </row>
    <row r="1958" spans="4:23" x14ac:dyDescent="0.25">
      <c r="D1958" s="209"/>
      <c r="E1958" s="209"/>
      <c r="F1958" s="209"/>
      <c r="G1958" s="209"/>
      <c r="H1958" s="209"/>
      <c r="I1958" s="209"/>
      <c r="J1958" s="209"/>
      <c r="O1958" s="209"/>
      <c r="P1958" s="209"/>
      <c r="Q1958" s="209"/>
      <c r="R1958" s="209"/>
      <c r="S1958" s="209"/>
      <c r="T1958" s="209"/>
      <c r="U1958" s="209"/>
      <c r="V1958" s="209"/>
      <c r="W1958" s="209"/>
    </row>
    <row r="1959" spans="4:23" x14ac:dyDescent="0.25">
      <c r="D1959" s="209"/>
      <c r="E1959" s="209"/>
      <c r="F1959" s="209"/>
      <c r="G1959" s="209"/>
      <c r="H1959" s="209"/>
      <c r="I1959" s="209"/>
      <c r="J1959" s="209"/>
      <c r="O1959" s="209"/>
      <c r="P1959" s="209"/>
      <c r="Q1959" s="209"/>
      <c r="R1959" s="209"/>
      <c r="S1959" s="209"/>
      <c r="T1959" s="209"/>
      <c r="U1959" s="209"/>
      <c r="V1959" s="209"/>
      <c r="W1959" s="209"/>
    </row>
    <row r="1960" spans="4:23" x14ac:dyDescent="0.25">
      <c r="D1960" s="209"/>
      <c r="E1960" s="209"/>
      <c r="F1960" s="209"/>
      <c r="G1960" s="209"/>
      <c r="H1960" s="209"/>
      <c r="I1960" s="209"/>
      <c r="J1960" s="209"/>
      <c r="O1960" s="209"/>
      <c r="P1960" s="209"/>
      <c r="Q1960" s="209"/>
      <c r="R1960" s="209"/>
      <c r="S1960" s="209"/>
      <c r="T1960" s="209"/>
      <c r="U1960" s="209"/>
      <c r="V1960" s="209"/>
      <c r="W1960" s="209"/>
    </row>
    <row r="1961" spans="4:23" x14ac:dyDescent="0.25">
      <c r="D1961" s="209"/>
      <c r="E1961" s="209"/>
      <c r="F1961" s="209"/>
      <c r="G1961" s="209"/>
      <c r="H1961" s="209"/>
      <c r="I1961" s="209"/>
      <c r="J1961" s="209"/>
      <c r="O1961" s="209"/>
      <c r="P1961" s="209"/>
      <c r="Q1961" s="209"/>
      <c r="R1961" s="209"/>
      <c r="S1961" s="209"/>
      <c r="T1961" s="209"/>
      <c r="U1961" s="209"/>
      <c r="V1961" s="209"/>
      <c r="W1961" s="209"/>
    </row>
    <row r="1962" spans="4:23" x14ac:dyDescent="0.25">
      <c r="D1962" s="209"/>
      <c r="E1962" s="209"/>
      <c r="F1962" s="209"/>
      <c r="G1962" s="209"/>
      <c r="H1962" s="209"/>
      <c r="I1962" s="209"/>
      <c r="J1962" s="209"/>
      <c r="O1962" s="209"/>
      <c r="P1962" s="209"/>
      <c r="Q1962" s="209"/>
      <c r="R1962" s="209"/>
      <c r="S1962" s="209"/>
      <c r="T1962" s="209"/>
      <c r="U1962" s="209"/>
      <c r="V1962" s="209"/>
      <c r="W1962" s="209"/>
    </row>
    <row r="1963" spans="4:23" x14ac:dyDescent="0.25">
      <c r="D1963" s="209"/>
      <c r="E1963" s="209"/>
      <c r="F1963" s="209"/>
      <c r="G1963" s="209"/>
      <c r="H1963" s="209"/>
      <c r="I1963" s="209"/>
      <c r="J1963" s="209"/>
      <c r="O1963" s="209"/>
      <c r="P1963" s="209"/>
      <c r="Q1963" s="209"/>
      <c r="R1963" s="209"/>
      <c r="S1963" s="209"/>
      <c r="T1963" s="209"/>
      <c r="U1963" s="209"/>
      <c r="V1963" s="209"/>
      <c r="W1963" s="209"/>
    </row>
    <row r="1964" spans="4:23" x14ac:dyDescent="0.25">
      <c r="D1964" s="209"/>
      <c r="E1964" s="209"/>
      <c r="F1964" s="209"/>
      <c r="G1964" s="209"/>
      <c r="H1964" s="209"/>
      <c r="I1964" s="209"/>
      <c r="J1964" s="209"/>
      <c r="O1964" s="209"/>
      <c r="P1964" s="209"/>
      <c r="Q1964" s="209"/>
      <c r="R1964" s="209"/>
      <c r="S1964" s="209"/>
      <c r="T1964" s="209"/>
      <c r="U1964" s="209"/>
      <c r="V1964" s="209"/>
      <c r="W1964" s="209"/>
    </row>
    <row r="1965" spans="4:23" x14ac:dyDescent="0.25">
      <c r="D1965" s="209"/>
      <c r="E1965" s="209"/>
      <c r="F1965" s="209"/>
      <c r="G1965" s="209"/>
      <c r="H1965" s="209"/>
      <c r="I1965" s="209"/>
      <c r="J1965" s="209"/>
      <c r="O1965" s="209"/>
      <c r="P1965" s="209"/>
      <c r="Q1965" s="209"/>
      <c r="R1965" s="209"/>
      <c r="S1965" s="209"/>
      <c r="T1965" s="209"/>
      <c r="U1965" s="209"/>
      <c r="V1965" s="209"/>
      <c r="W1965" s="209"/>
    </row>
    <row r="1966" spans="4:23" x14ac:dyDescent="0.25">
      <c r="D1966" s="209"/>
      <c r="E1966" s="209"/>
      <c r="F1966" s="209"/>
      <c r="G1966" s="209"/>
      <c r="H1966" s="209"/>
      <c r="I1966" s="209"/>
      <c r="J1966" s="209"/>
      <c r="O1966" s="209"/>
      <c r="P1966" s="209"/>
      <c r="Q1966" s="209"/>
      <c r="R1966" s="209"/>
      <c r="S1966" s="209"/>
      <c r="T1966" s="209"/>
      <c r="U1966" s="209"/>
      <c r="V1966" s="209"/>
      <c r="W1966" s="209"/>
    </row>
    <row r="1967" spans="4:23" x14ac:dyDescent="0.25">
      <c r="D1967" s="209"/>
      <c r="E1967" s="209"/>
      <c r="F1967" s="209"/>
      <c r="G1967" s="209"/>
      <c r="H1967" s="209"/>
      <c r="I1967" s="209"/>
      <c r="J1967" s="209"/>
      <c r="O1967" s="209"/>
      <c r="P1967" s="209"/>
      <c r="Q1967" s="209"/>
      <c r="R1967" s="209"/>
      <c r="S1967" s="209"/>
      <c r="T1967" s="209"/>
      <c r="U1967" s="209"/>
      <c r="V1967" s="209"/>
      <c r="W1967" s="209"/>
    </row>
    <row r="1968" spans="4:23" x14ac:dyDescent="0.25">
      <c r="D1968" s="209"/>
      <c r="E1968" s="209"/>
      <c r="F1968" s="209"/>
      <c r="G1968" s="209"/>
      <c r="H1968" s="209"/>
      <c r="I1968" s="209"/>
      <c r="J1968" s="209"/>
      <c r="O1968" s="209"/>
      <c r="P1968" s="209"/>
      <c r="Q1968" s="209"/>
      <c r="R1968" s="209"/>
      <c r="S1968" s="209"/>
      <c r="T1968" s="209"/>
      <c r="U1968" s="209"/>
      <c r="V1968" s="209"/>
      <c r="W1968" s="209"/>
    </row>
    <row r="1969" spans="4:23" x14ac:dyDescent="0.25">
      <c r="D1969" s="209"/>
      <c r="E1969" s="209"/>
      <c r="F1969" s="209"/>
      <c r="G1969" s="209"/>
      <c r="H1969" s="209"/>
      <c r="I1969" s="209"/>
      <c r="J1969" s="209"/>
      <c r="O1969" s="209"/>
      <c r="P1969" s="209"/>
      <c r="Q1969" s="209"/>
      <c r="R1969" s="209"/>
      <c r="S1969" s="209"/>
      <c r="T1969" s="209"/>
      <c r="U1969" s="209"/>
      <c r="V1969" s="209"/>
      <c r="W1969" s="209"/>
    </row>
    <row r="1970" spans="4:23" x14ac:dyDescent="0.25">
      <c r="D1970" s="209"/>
      <c r="E1970" s="209"/>
      <c r="F1970" s="209"/>
      <c r="G1970" s="209"/>
      <c r="H1970" s="209"/>
      <c r="I1970" s="209"/>
      <c r="J1970" s="209"/>
      <c r="O1970" s="209"/>
      <c r="P1970" s="209"/>
      <c r="Q1970" s="209"/>
      <c r="R1970" s="209"/>
      <c r="S1970" s="209"/>
      <c r="T1970" s="209"/>
      <c r="U1970" s="209"/>
      <c r="V1970" s="209"/>
      <c r="W1970" s="209"/>
    </row>
    <row r="1971" spans="4:23" x14ac:dyDescent="0.25">
      <c r="D1971" s="209"/>
      <c r="E1971" s="209"/>
      <c r="F1971" s="209"/>
      <c r="G1971" s="209"/>
      <c r="H1971" s="209"/>
      <c r="I1971" s="209"/>
      <c r="J1971" s="209"/>
      <c r="O1971" s="209"/>
      <c r="P1971" s="209"/>
      <c r="Q1971" s="209"/>
      <c r="R1971" s="209"/>
      <c r="S1971" s="209"/>
      <c r="T1971" s="209"/>
      <c r="U1971" s="209"/>
      <c r="V1971" s="209"/>
      <c r="W1971" s="209"/>
    </row>
    <row r="1972" spans="4:23" x14ac:dyDescent="0.25">
      <c r="D1972" s="209"/>
      <c r="E1972" s="209"/>
      <c r="F1972" s="209"/>
      <c r="G1972" s="209"/>
      <c r="H1972" s="209"/>
      <c r="I1972" s="209"/>
      <c r="J1972" s="209"/>
      <c r="O1972" s="209"/>
      <c r="P1972" s="209"/>
      <c r="Q1972" s="209"/>
      <c r="R1972" s="209"/>
      <c r="S1972" s="209"/>
      <c r="T1972" s="209"/>
      <c r="U1972" s="209"/>
      <c r="V1972" s="209"/>
      <c r="W1972" s="209"/>
    </row>
    <row r="1973" spans="4:23" x14ac:dyDescent="0.25">
      <c r="D1973" s="209"/>
      <c r="E1973" s="209"/>
      <c r="F1973" s="209"/>
      <c r="G1973" s="209"/>
      <c r="H1973" s="209"/>
      <c r="I1973" s="209"/>
      <c r="J1973" s="209"/>
      <c r="O1973" s="209"/>
      <c r="P1973" s="209"/>
      <c r="Q1973" s="209"/>
      <c r="R1973" s="209"/>
      <c r="S1973" s="209"/>
      <c r="T1973" s="209"/>
      <c r="U1973" s="209"/>
      <c r="V1973" s="209"/>
      <c r="W1973" s="209"/>
    </row>
    <row r="1974" spans="4:23" x14ac:dyDescent="0.25">
      <c r="D1974" s="209"/>
      <c r="E1974" s="209"/>
      <c r="F1974" s="209"/>
      <c r="G1974" s="209"/>
      <c r="H1974" s="209"/>
      <c r="I1974" s="209"/>
      <c r="J1974" s="209"/>
      <c r="O1974" s="209"/>
      <c r="P1974" s="209"/>
      <c r="Q1974" s="209"/>
      <c r="R1974" s="209"/>
      <c r="S1974" s="209"/>
      <c r="T1974" s="209"/>
      <c r="U1974" s="209"/>
      <c r="V1974" s="209"/>
      <c r="W1974" s="209"/>
    </row>
    <row r="1975" spans="4:23" x14ac:dyDescent="0.25">
      <c r="D1975" s="209"/>
      <c r="E1975" s="209"/>
      <c r="F1975" s="209"/>
      <c r="G1975" s="209"/>
      <c r="H1975" s="209"/>
      <c r="I1975" s="209"/>
      <c r="J1975" s="209"/>
      <c r="O1975" s="209"/>
      <c r="P1975" s="209"/>
      <c r="Q1975" s="209"/>
      <c r="R1975" s="209"/>
      <c r="S1975" s="209"/>
      <c r="T1975" s="209"/>
      <c r="U1975" s="209"/>
      <c r="V1975" s="209"/>
      <c r="W1975" s="209"/>
    </row>
    <row r="1976" spans="4:23" x14ac:dyDescent="0.25">
      <c r="D1976" s="209"/>
      <c r="E1976" s="209"/>
      <c r="F1976" s="209"/>
      <c r="G1976" s="209"/>
      <c r="H1976" s="209"/>
      <c r="I1976" s="209"/>
      <c r="J1976" s="209"/>
      <c r="O1976" s="209"/>
      <c r="P1976" s="209"/>
      <c r="Q1976" s="209"/>
      <c r="R1976" s="209"/>
      <c r="S1976" s="209"/>
      <c r="T1976" s="209"/>
      <c r="U1976" s="209"/>
      <c r="V1976" s="209"/>
      <c r="W1976" s="209"/>
    </row>
    <row r="1977" spans="4:23" x14ac:dyDescent="0.25">
      <c r="D1977" s="209"/>
      <c r="E1977" s="209"/>
      <c r="F1977" s="209"/>
      <c r="G1977" s="209"/>
      <c r="H1977" s="209"/>
      <c r="I1977" s="209"/>
      <c r="J1977" s="209"/>
      <c r="O1977" s="209"/>
      <c r="P1977" s="209"/>
      <c r="Q1977" s="209"/>
      <c r="R1977" s="209"/>
      <c r="S1977" s="209"/>
      <c r="T1977" s="209"/>
      <c r="U1977" s="209"/>
      <c r="V1977" s="209"/>
      <c r="W1977" s="209"/>
    </row>
    <row r="1978" spans="4:23" x14ac:dyDescent="0.25">
      <c r="D1978" s="209"/>
      <c r="E1978" s="209"/>
      <c r="F1978" s="209"/>
      <c r="G1978" s="209"/>
      <c r="H1978" s="209"/>
      <c r="I1978" s="209"/>
      <c r="J1978" s="209"/>
      <c r="O1978" s="209"/>
      <c r="P1978" s="209"/>
      <c r="Q1978" s="209"/>
      <c r="R1978" s="209"/>
      <c r="S1978" s="209"/>
      <c r="T1978" s="209"/>
      <c r="U1978" s="209"/>
      <c r="V1978" s="209"/>
      <c r="W1978" s="209"/>
    </row>
    <row r="1979" spans="4:23" x14ac:dyDescent="0.25">
      <c r="D1979" s="209"/>
      <c r="E1979" s="209"/>
      <c r="F1979" s="209"/>
      <c r="G1979" s="209"/>
      <c r="H1979" s="209"/>
      <c r="I1979" s="209"/>
      <c r="J1979" s="209"/>
      <c r="O1979" s="209"/>
      <c r="P1979" s="209"/>
      <c r="Q1979" s="209"/>
      <c r="R1979" s="209"/>
      <c r="S1979" s="209"/>
      <c r="T1979" s="209"/>
      <c r="U1979" s="209"/>
      <c r="V1979" s="209"/>
      <c r="W1979" s="209"/>
    </row>
    <row r="1980" spans="4:23" x14ac:dyDescent="0.25">
      <c r="D1980" s="209"/>
      <c r="E1980" s="209"/>
      <c r="F1980" s="209"/>
      <c r="G1980" s="209"/>
      <c r="H1980" s="209"/>
      <c r="I1980" s="209"/>
      <c r="J1980" s="209"/>
      <c r="O1980" s="209"/>
      <c r="P1980" s="209"/>
      <c r="Q1980" s="209"/>
      <c r="R1980" s="209"/>
      <c r="S1980" s="209"/>
      <c r="T1980" s="209"/>
      <c r="U1980" s="209"/>
      <c r="V1980" s="209"/>
      <c r="W1980" s="209"/>
    </row>
    <row r="1981" spans="4:23" x14ac:dyDescent="0.25">
      <c r="D1981" s="209"/>
      <c r="E1981" s="209"/>
      <c r="F1981" s="209"/>
      <c r="G1981" s="209"/>
      <c r="H1981" s="209"/>
      <c r="I1981" s="209"/>
      <c r="J1981" s="209"/>
      <c r="O1981" s="209"/>
      <c r="P1981" s="209"/>
      <c r="Q1981" s="209"/>
      <c r="R1981" s="209"/>
      <c r="S1981" s="209"/>
      <c r="T1981" s="209"/>
      <c r="U1981" s="209"/>
      <c r="V1981" s="209"/>
      <c r="W1981" s="209"/>
    </row>
    <row r="1982" spans="4:23" x14ac:dyDescent="0.25">
      <c r="D1982" s="209"/>
      <c r="E1982" s="209"/>
      <c r="F1982" s="209"/>
      <c r="G1982" s="209"/>
      <c r="H1982" s="209"/>
      <c r="I1982" s="209"/>
      <c r="J1982" s="209"/>
      <c r="O1982" s="209"/>
      <c r="P1982" s="209"/>
      <c r="Q1982" s="209"/>
      <c r="R1982" s="209"/>
      <c r="S1982" s="209"/>
      <c r="T1982" s="209"/>
      <c r="U1982" s="209"/>
      <c r="V1982" s="209"/>
      <c r="W1982" s="209"/>
    </row>
    <row r="1983" spans="4:23" x14ac:dyDescent="0.25">
      <c r="D1983" s="209"/>
      <c r="E1983" s="209"/>
      <c r="F1983" s="209"/>
      <c r="G1983" s="209"/>
      <c r="H1983" s="209"/>
      <c r="I1983" s="209"/>
      <c r="J1983" s="209"/>
      <c r="O1983" s="209"/>
      <c r="P1983" s="209"/>
      <c r="Q1983" s="209"/>
      <c r="R1983" s="209"/>
      <c r="S1983" s="209"/>
      <c r="T1983" s="209"/>
      <c r="U1983" s="209"/>
      <c r="V1983" s="209"/>
      <c r="W1983" s="209"/>
    </row>
    <row r="1984" spans="4:23" x14ac:dyDescent="0.25">
      <c r="D1984" s="209"/>
      <c r="E1984" s="209"/>
      <c r="F1984" s="209"/>
      <c r="G1984" s="209"/>
      <c r="H1984" s="209"/>
      <c r="I1984" s="209"/>
      <c r="J1984" s="209"/>
      <c r="O1984" s="209"/>
      <c r="P1984" s="209"/>
      <c r="Q1984" s="209"/>
      <c r="R1984" s="209"/>
      <c r="S1984" s="209"/>
      <c r="T1984" s="209"/>
      <c r="U1984" s="209"/>
      <c r="V1984" s="209"/>
      <c r="W1984" s="209"/>
    </row>
    <row r="1985" spans="4:23" x14ac:dyDescent="0.25">
      <c r="D1985" s="209"/>
      <c r="E1985" s="209"/>
      <c r="F1985" s="209"/>
      <c r="G1985" s="209"/>
      <c r="H1985" s="209"/>
      <c r="I1985" s="209"/>
      <c r="J1985" s="209"/>
      <c r="O1985" s="209"/>
      <c r="P1985" s="209"/>
      <c r="Q1985" s="209"/>
      <c r="R1985" s="209"/>
      <c r="S1985" s="209"/>
      <c r="T1985" s="209"/>
      <c r="U1985" s="209"/>
      <c r="V1985" s="209"/>
      <c r="W1985" s="209"/>
    </row>
    <row r="1986" spans="4:23" x14ac:dyDescent="0.25">
      <c r="D1986" s="209"/>
      <c r="E1986" s="209"/>
      <c r="F1986" s="209"/>
      <c r="G1986" s="209"/>
      <c r="H1986" s="209"/>
      <c r="I1986" s="209"/>
      <c r="J1986" s="209"/>
      <c r="O1986" s="209"/>
      <c r="P1986" s="209"/>
      <c r="Q1986" s="209"/>
      <c r="R1986" s="209"/>
      <c r="S1986" s="209"/>
      <c r="T1986" s="209"/>
      <c r="U1986" s="209"/>
      <c r="V1986" s="209"/>
      <c r="W1986" s="209"/>
    </row>
    <row r="1987" spans="4:23" x14ac:dyDescent="0.25">
      <c r="D1987" s="209"/>
      <c r="E1987" s="209"/>
      <c r="F1987" s="209"/>
      <c r="G1987" s="209"/>
      <c r="H1987" s="209"/>
      <c r="I1987" s="209"/>
      <c r="J1987" s="209"/>
      <c r="O1987" s="209"/>
      <c r="P1987" s="209"/>
      <c r="Q1987" s="209"/>
      <c r="R1987" s="209"/>
      <c r="S1987" s="209"/>
      <c r="T1987" s="209"/>
      <c r="U1987" s="209"/>
      <c r="V1987" s="209"/>
      <c r="W1987" s="209"/>
    </row>
    <row r="1988" spans="4:23" x14ac:dyDescent="0.25">
      <c r="D1988" s="209"/>
      <c r="E1988" s="209"/>
      <c r="F1988" s="209"/>
      <c r="G1988" s="209"/>
      <c r="H1988" s="209"/>
      <c r="I1988" s="209"/>
      <c r="J1988" s="209"/>
      <c r="O1988" s="209"/>
      <c r="P1988" s="209"/>
      <c r="Q1988" s="209"/>
      <c r="R1988" s="209"/>
      <c r="S1988" s="209"/>
      <c r="T1988" s="209"/>
      <c r="U1988" s="209"/>
      <c r="V1988" s="209"/>
      <c r="W1988" s="209"/>
    </row>
    <row r="1989" spans="4:23" x14ac:dyDescent="0.25">
      <c r="D1989" s="209"/>
      <c r="E1989" s="209"/>
      <c r="F1989" s="209"/>
      <c r="G1989" s="209"/>
      <c r="H1989" s="209"/>
      <c r="I1989" s="209"/>
      <c r="J1989" s="209"/>
      <c r="O1989" s="209"/>
      <c r="P1989" s="209"/>
      <c r="Q1989" s="209"/>
      <c r="R1989" s="209"/>
      <c r="S1989" s="209"/>
      <c r="T1989" s="209"/>
      <c r="U1989" s="209"/>
      <c r="V1989" s="209"/>
      <c r="W1989" s="209"/>
    </row>
    <row r="1990" spans="4:23" x14ac:dyDescent="0.25">
      <c r="D1990" s="209"/>
      <c r="E1990" s="209"/>
      <c r="F1990" s="209"/>
      <c r="G1990" s="209"/>
      <c r="H1990" s="209"/>
      <c r="I1990" s="209"/>
      <c r="J1990" s="209"/>
      <c r="O1990" s="209"/>
      <c r="P1990" s="209"/>
      <c r="Q1990" s="209"/>
      <c r="R1990" s="209"/>
      <c r="S1990" s="209"/>
      <c r="T1990" s="209"/>
      <c r="U1990" s="209"/>
      <c r="V1990" s="209"/>
      <c r="W1990" s="209"/>
    </row>
    <row r="1991" spans="4:23" x14ac:dyDescent="0.25">
      <c r="D1991" s="209"/>
      <c r="E1991" s="209"/>
      <c r="F1991" s="209"/>
      <c r="G1991" s="209"/>
      <c r="H1991" s="209"/>
      <c r="I1991" s="209"/>
      <c r="J1991" s="209"/>
      <c r="O1991" s="209"/>
      <c r="P1991" s="209"/>
      <c r="Q1991" s="209"/>
      <c r="R1991" s="209"/>
      <c r="S1991" s="209"/>
      <c r="T1991" s="209"/>
      <c r="U1991" s="209"/>
      <c r="V1991" s="209"/>
      <c r="W1991" s="209"/>
    </row>
    <row r="1992" spans="4:23" x14ac:dyDescent="0.25">
      <c r="D1992" s="209"/>
      <c r="E1992" s="209"/>
      <c r="F1992" s="209"/>
      <c r="G1992" s="209"/>
      <c r="H1992" s="209"/>
      <c r="I1992" s="209"/>
      <c r="J1992" s="209"/>
      <c r="O1992" s="209"/>
      <c r="P1992" s="209"/>
      <c r="Q1992" s="209"/>
      <c r="R1992" s="209"/>
      <c r="S1992" s="209"/>
      <c r="T1992" s="209"/>
      <c r="U1992" s="209"/>
      <c r="V1992" s="209"/>
      <c r="W1992" s="209"/>
    </row>
    <row r="1993" spans="4:23" x14ac:dyDescent="0.25">
      <c r="D1993" s="209"/>
      <c r="E1993" s="209"/>
      <c r="F1993" s="209"/>
      <c r="G1993" s="209"/>
      <c r="H1993" s="209"/>
      <c r="I1993" s="209"/>
      <c r="J1993" s="209"/>
      <c r="O1993" s="209"/>
      <c r="P1993" s="209"/>
      <c r="Q1993" s="209"/>
      <c r="R1993" s="209"/>
      <c r="S1993" s="209"/>
      <c r="T1993" s="209"/>
      <c r="U1993" s="209"/>
      <c r="V1993" s="209"/>
      <c r="W1993" s="209"/>
    </row>
    <row r="1994" spans="4:23" x14ac:dyDescent="0.25">
      <c r="D1994" s="209"/>
      <c r="E1994" s="209"/>
      <c r="F1994" s="209"/>
      <c r="G1994" s="209"/>
      <c r="H1994" s="209"/>
      <c r="I1994" s="209"/>
      <c r="J1994" s="209"/>
      <c r="O1994" s="209"/>
      <c r="P1994" s="209"/>
      <c r="Q1994" s="209"/>
      <c r="R1994" s="209"/>
      <c r="S1994" s="209"/>
      <c r="T1994" s="209"/>
      <c r="U1994" s="209"/>
      <c r="V1994" s="209"/>
      <c r="W1994" s="209"/>
    </row>
    <row r="1995" spans="4:23" x14ac:dyDescent="0.25">
      <c r="D1995" s="209"/>
      <c r="E1995" s="209"/>
      <c r="F1995" s="209"/>
      <c r="G1995" s="209"/>
      <c r="H1995" s="209"/>
      <c r="I1995" s="209"/>
      <c r="J1995" s="209"/>
      <c r="O1995" s="209"/>
      <c r="P1995" s="209"/>
      <c r="Q1995" s="209"/>
      <c r="R1995" s="209"/>
      <c r="S1995" s="209"/>
      <c r="T1995" s="209"/>
      <c r="U1995" s="209"/>
      <c r="V1995" s="209"/>
      <c r="W1995" s="209"/>
    </row>
    <row r="1996" spans="4:23" x14ac:dyDescent="0.25">
      <c r="D1996" s="209"/>
      <c r="E1996" s="209"/>
      <c r="F1996" s="209"/>
      <c r="G1996" s="209"/>
      <c r="H1996" s="209"/>
      <c r="I1996" s="209"/>
      <c r="J1996" s="209"/>
      <c r="O1996" s="209"/>
      <c r="P1996" s="209"/>
      <c r="Q1996" s="209"/>
      <c r="R1996" s="209"/>
      <c r="S1996" s="209"/>
      <c r="T1996" s="209"/>
      <c r="U1996" s="209"/>
      <c r="V1996" s="209"/>
      <c r="W1996" s="209"/>
    </row>
    <row r="1997" spans="4:23" x14ac:dyDescent="0.25">
      <c r="D1997" s="209"/>
      <c r="E1997" s="209"/>
      <c r="F1997" s="209"/>
      <c r="G1997" s="209"/>
      <c r="H1997" s="209"/>
      <c r="I1997" s="209"/>
      <c r="J1997" s="209"/>
      <c r="O1997" s="209"/>
      <c r="P1997" s="209"/>
      <c r="Q1997" s="209"/>
      <c r="R1997" s="209"/>
      <c r="S1997" s="209"/>
      <c r="T1997" s="209"/>
      <c r="U1997" s="209"/>
      <c r="V1997" s="209"/>
      <c r="W1997" s="209"/>
    </row>
    <row r="1998" spans="4:23" x14ac:dyDescent="0.25">
      <c r="D1998" s="209"/>
      <c r="E1998" s="209"/>
      <c r="F1998" s="209"/>
      <c r="G1998" s="209"/>
      <c r="H1998" s="209"/>
      <c r="I1998" s="209"/>
      <c r="J1998" s="209"/>
      <c r="O1998" s="209"/>
      <c r="P1998" s="209"/>
      <c r="Q1998" s="209"/>
      <c r="R1998" s="209"/>
      <c r="S1998" s="209"/>
      <c r="T1998" s="209"/>
      <c r="U1998" s="209"/>
      <c r="V1998" s="209"/>
      <c r="W1998" s="209"/>
    </row>
    <row r="1999" spans="4:23" x14ac:dyDescent="0.25">
      <c r="D1999" s="209"/>
      <c r="E1999" s="209"/>
      <c r="F1999" s="209"/>
      <c r="G1999" s="209"/>
      <c r="H1999" s="209"/>
      <c r="I1999" s="209"/>
      <c r="J1999" s="209"/>
      <c r="O1999" s="209"/>
      <c r="P1999" s="209"/>
      <c r="Q1999" s="209"/>
      <c r="R1999" s="209"/>
      <c r="S1999" s="209"/>
      <c r="T1999" s="209"/>
      <c r="U1999" s="209"/>
      <c r="V1999" s="209"/>
      <c r="W1999" s="209"/>
    </row>
    <row r="2000" spans="4:23" x14ac:dyDescent="0.25">
      <c r="D2000" s="209"/>
      <c r="E2000" s="209"/>
      <c r="F2000" s="209"/>
      <c r="G2000" s="209"/>
      <c r="H2000" s="209"/>
      <c r="I2000" s="209"/>
      <c r="J2000" s="209"/>
      <c r="O2000" s="209"/>
      <c r="P2000" s="209"/>
      <c r="Q2000" s="209"/>
      <c r="R2000" s="209"/>
      <c r="S2000" s="209"/>
      <c r="T2000" s="209"/>
      <c r="U2000" s="209"/>
      <c r="V2000" s="209"/>
      <c r="W2000" s="209"/>
    </row>
    <row r="2001" spans="4:23" x14ac:dyDescent="0.25">
      <c r="D2001" s="209"/>
      <c r="E2001" s="209"/>
      <c r="F2001" s="209"/>
      <c r="G2001" s="209"/>
      <c r="H2001" s="209"/>
      <c r="I2001" s="209"/>
      <c r="J2001" s="209"/>
      <c r="O2001" s="209"/>
      <c r="P2001" s="209"/>
      <c r="Q2001" s="209"/>
      <c r="R2001" s="209"/>
      <c r="S2001" s="209"/>
      <c r="T2001" s="209"/>
      <c r="U2001" s="209"/>
      <c r="V2001" s="209"/>
      <c r="W2001" s="209"/>
    </row>
    <row r="2002" spans="4:23" x14ac:dyDescent="0.25">
      <c r="D2002" s="209"/>
      <c r="E2002" s="209"/>
      <c r="F2002" s="209"/>
      <c r="G2002" s="209"/>
      <c r="H2002" s="209"/>
      <c r="I2002" s="209"/>
      <c r="J2002" s="209"/>
      <c r="O2002" s="209"/>
      <c r="P2002" s="209"/>
      <c r="Q2002" s="209"/>
      <c r="R2002" s="209"/>
      <c r="S2002" s="209"/>
      <c r="T2002" s="209"/>
      <c r="U2002" s="209"/>
      <c r="V2002" s="209"/>
      <c r="W2002" s="209"/>
    </row>
    <row r="2003" spans="4:23" x14ac:dyDescent="0.25">
      <c r="D2003" s="209"/>
      <c r="E2003" s="209"/>
      <c r="F2003" s="209"/>
      <c r="G2003" s="209"/>
      <c r="H2003" s="209"/>
      <c r="I2003" s="209"/>
      <c r="J2003" s="209"/>
      <c r="O2003" s="209"/>
      <c r="P2003" s="209"/>
      <c r="Q2003" s="209"/>
      <c r="R2003" s="209"/>
      <c r="S2003" s="209"/>
      <c r="T2003" s="209"/>
      <c r="U2003" s="209"/>
      <c r="V2003" s="209"/>
      <c r="W2003" s="209"/>
    </row>
    <row r="2004" spans="4:23" x14ac:dyDescent="0.25">
      <c r="D2004" s="209"/>
      <c r="E2004" s="209"/>
      <c r="F2004" s="209"/>
      <c r="G2004" s="209"/>
      <c r="H2004" s="209"/>
      <c r="I2004" s="209"/>
      <c r="J2004" s="209"/>
      <c r="O2004" s="209"/>
      <c r="P2004" s="209"/>
      <c r="Q2004" s="209"/>
      <c r="R2004" s="209"/>
      <c r="S2004" s="209"/>
      <c r="T2004" s="209"/>
      <c r="U2004" s="209"/>
      <c r="V2004" s="209"/>
      <c r="W2004" s="209"/>
    </row>
    <row r="2005" spans="4:23" x14ac:dyDescent="0.25">
      <c r="D2005" s="209"/>
      <c r="E2005" s="209"/>
      <c r="F2005" s="209"/>
      <c r="G2005" s="209"/>
      <c r="H2005" s="209"/>
      <c r="I2005" s="209"/>
      <c r="J2005" s="209"/>
      <c r="O2005" s="209"/>
      <c r="P2005" s="209"/>
      <c r="Q2005" s="209"/>
      <c r="R2005" s="209"/>
      <c r="S2005" s="209"/>
      <c r="T2005" s="209"/>
      <c r="U2005" s="209"/>
      <c r="V2005" s="209"/>
      <c r="W2005" s="209"/>
    </row>
    <row r="2006" spans="4:23" x14ac:dyDescent="0.25">
      <c r="D2006" s="209"/>
      <c r="E2006" s="209"/>
      <c r="F2006" s="209"/>
      <c r="G2006" s="209"/>
      <c r="H2006" s="209"/>
      <c r="I2006" s="209"/>
      <c r="J2006" s="209"/>
      <c r="O2006" s="209"/>
      <c r="P2006" s="209"/>
      <c r="Q2006" s="209"/>
      <c r="R2006" s="209"/>
      <c r="S2006" s="209"/>
      <c r="T2006" s="209"/>
      <c r="U2006" s="209"/>
      <c r="V2006" s="209"/>
      <c r="W2006" s="209"/>
    </row>
    <row r="2007" spans="4:23" x14ac:dyDescent="0.25">
      <c r="D2007" s="209"/>
      <c r="E2007" s="209"/>
      <c r="F2007" s="209"/>
      <c r="G2007" s="209"/>
      <c r="H2007" s="209"/>
      <c r="I2007" s="209"/>
      <c r="J2007" s="209"/>
      <c r="O2007" s="209"/>
      <c r="P2007" s="209"/>
      <c r="Q2007" s="209"/>
      <c r="R2007" s="209"/>
      <c r="S2007" s="209"/>
      <c r="T2007" s="209"/>
      <c r="U2007" s="209"/>
      <c r="V2007" s="209"/>
      <c r="W2007" s="209"/>
    </row>
    <row r="2008" spans="4:23" x14ac:dyDescent="0.25">
      <c r="D2008" s="209"/>
      <c r="E2008" s="209"/>
      <c r="F2008" s="209"/>
      <c r="G2008" s="209"/>
      <c r="H2008" s="209"/>
      <c r="I2008" s="209"/>
      <c r="J2008" s="209"/>
      <c r="O2008" s="209"/>
      <c r="P2008" s="209"/>
      <c r="Q2008" s="209"/>
      <c r="R2008" s="209"/>
      <c r="S2008" s="209"/>
      <c r="T2008" s="209"/>
      <c r="U2008" s="209"/>
      <c r="V2008" s="209"/>
      <c r="W2008" s="209"/>
    </row>
    <row r="2009" spans="4:23" x14ac:dyDescent="0.25">
      <c r="D2009" s="209"/>
      <c r="E2009" s="209"/>
      <c r="F2009" s="209"/>
      <c r="G2009" s="209"/>
      <c r="H2009" s="209"/>
      <c r="I2009" s="209"/>
      <c r="J2009" s="209"/>
      <c r="O2009" s="209"/>
      <c r="P2009" s="209"/>
      <c r="Q2009" s="209"/>
      <c r="R2009" s="209"/>
      <c r="S2009" s="209"/>
      <c r="T2009" s="209"/>
      <c r="U2009" s="209"/>
      <c r="V2009" s="209"/>
      <c r="W2009" s="209"/>
    </row>
    <row r="2010" spans="4:23" x14ac:dyDescent="0.25">
      <c r="D2010" s="209"/>
      <c r="E2010" s="209"/>
      <c r="F2010" s="209"/>
      <c r="G2010" s="209"/>
      <c r="H2010" s="209"/>
      <c r="I2010" s="209"/>
      <c r="J2010" s="209"/>
      <c r="O2010" s="209"/>
      <c r="P2010" s="209"/>
      <c r="Q2010" s="209"/>
      <c r="R2010" s="209"/>
      <c r="S2010" s="209"/>
      <c r="T2010" s="209"/>
      <c r="U2010" s="209"/>
      <c r="V2010" s="209"/>
      <c r="W2010" s="209"/>
    </row>
    <row r="2011" spans="4:23" x14ac:dyDescent="0.25">
      <c r="D2011" s="209"/>
      <c r="E2011" s="209"/>
      <c r="F2011" s="209"/>
      <c r="G2011" s="209"/>
      <c r="H2011" s="209"/>
      <c r="I2011" s="209"/>
      <c r="J2011" s="209"/>
      <c r="O2011" s="209"/>
      <c r="P2011" s="209"/>
      <c r="Q2011" s="209"/>
      <c r="R2011" s="209"/>
      <c r="S2011" s="209"/>
      <c r="T2011" s="209"/>
      <c r="U2011" s="209"/>
      <c r="V2011" s="209"/>
      <c r="W2011" s="209"/>
    </row>
    <row r="2012" spans="4:23" x14ac:dyDescent="0.25">
      <c r="D2012" s="209"/>
      <c r="E2012" s="209"/>
      <c r="F2012" s="209"/>
      <c r="G2012" s="209"/>
      <c r="H2012" s="209"/>
      <c r="I2012" s="209"/>
      <c r="J2012" s="209"/>
      <c r="O2012" s="209"/>
      <c r="P2012" s="209"/>
      <c r="Q2012" s="209"/>
      <c r="R2012" s="209"/>
      <c r="S2012" s="209"/>
      <c r="T2012" s="209"/>
      <c r="U2012" s="209"/>
      <c r="V2012" s="209"/>
      <c r="W2012" s="209"/>
    </row>
    <row r="2013" spans="4:23" x14ac:dyDescent="0.25">
      <c r="D2013" s="209"/>
      <c r="E2013" s="209"/>
      <c r="F2013" s="209"/>
      <c r="G2013" s="209"/>
      <c r="H2013" s="209"/>
      <c r="I2013" s="209"/>
      <c r="J2013" s="209"/>
      <c r="O2013" s="209"/>
      <c r="P2013" s="209"/>
      <c r="Q2013" s="209"/>
      <c r="R2013" s="209"/>
      <c r="S2013" s="209"/>
      <c r="T2013" s="209"/>
      <c r="U2013" s="209"/>
      <c r="V2013" s="209"/>
      <c r="W2013" s="209"/>
    </row>
    <row r="2014" spans="4:23" x14ac:dyDescent="0.25">
      <c r="D2014" s="209"/>
      <c r="E2014" s="209"/>
      <c r="F2014" s="209"/>
      <c r="G2014" s="209"/>
      <c r="H2014" s="209"/>
      <c r="I2014" s="209"/>
      <c r="J2014" s="209"/>
      <c r="O2014" s="209"/>
      <c r="P2014" s="209"/>
      <c r="Q2014" s="209"/>
      <c r="R2014" s="209"/>
      <c r="S2014" s="209"/>
      <c r="T2014" s="209"/>
      <c r="U2014" s="209"/>
      <c r="V2014" s="209"/>
      <c r="W2014" s="209"/>
    </row>
    <row r="2015" spans="4:23" x14ac:dyDescent="0.25">
      <c r="D2015" s="209"/>
      <c r="E2015" s="209"/>
      <c r="F2015" s="209"/>
      <c r="G2015" s="209"/>
      <c r="H2015" s="209"/>
      <c r="I2015" s="209"/>
      <c r="J2015" s="209"/>
      <c r="O2015" s="209"/>
      <c r="P2015" s="209"/>
      <c r="Q2015" s="209"/>
      <c r="R2015" s="209"/>
      <c r="S2015" s="209"/>
      <c r="T2015" s="209"/>
      <c r="U2015" s="209"/>
      <c r="V2015" s="209"/>
      <c r="W2015" s="209"/>
    </row>
    <row r="2016" spans="4:23" x14ac:dyDescent="0.25">
      <c r="D2016" s="209"/>
      <c r="E2016" s="209"/>
      <c r="F2016" s="209"/>
      <c r="G2016" s="209"/>
      <c r="H2016" s="209"/>
      <c r="I2016" s="209"/>
      <c r="J2016" s="209"/>
      <c r="O2016" s="209"/>
      <c r="P2016" s="209"/>
      <c r="Q2016" s="209"/>
      <c r="R2016" s="209"/>
      <c r="S2016" s="209"/>
      <c r="T2016" s="209"/>
      <c r="U2016" s="209"/>
      <c r="V2016" s="209"/>
      <c r="W2016" s="209"/>
    </row>
    <row r="2017" spans="4:23" x14ac:dyDescent="0.25">
      <c r="D2017" s="209"/>
      <c r="E2017" s="209"/>
      <c r="F2017" s="209"/>
      <c r="G2017" s="209"/>
      <c r="H2017" s="209"/>
      <c r="I2017" s="209"/>
      <c r="J2017" s="209"/>
      <c r="O2017" s="209"/>
      <c r="P2017" s="209"/>
      <c r="Q2017" s="209"/>
      <c r="R2017" s="209"/>
      <c r="S2017" s="209"/>
      <c r="T2017" s="209"/>
      <c r="U2017" s="209"/>
      <c r="V2017" s="209"/>
      <c r="W2017" s="209"/>
    </row>
    <row r="2018" spans="4:23" x14ac:dyDescent="0.25">
      <c r="D2018" s="209"/>
      <c r="E2018" s="209"/>
      <c r="F2018" s="209"/>
      <c r="G2018" s="209"/>
      <c r="H2018" s="209"/>
      <c r="I2018" s="209"/>
      <c r="J2018" s="209"/>
      <c r="O2018" s="209"/>
      <c r="P2018" s="209"/>
      <c r="Q2018" s="209"/>
      <c r="R2018" s="209"/>
      <c r="S2018" s="209"/>
      <c r="T2018" s="209"/>
      <c r="U2018" s="209"/>
      <c r="V2018" s="209"/>
      <c r="W2018" s="209"/>
    </row>
    <row r="2019" spans="4:23" x14ac:dyDescent="0.25">
      <c r="D2019" s="209"/>
      <c r="E2019" s="209"/>
      <c r="F2019" s="209"/>
      <c r="G2019" s="209"/>
      <c r="H2019" s="209"/>
      <c r="I2019" s="209"/>
      <c r="J2019" s="209"/>
      <c r="O2019" s="209"/>
      <c r="P2019" s="209"/>
      <c r="Q2019" s="209"/>
      <c r="R2019" s="209"/>
      <c r="S2019" s="209"/>
      <c r="T2019" s="209"/>
      <c r="U2019" s="209"/>
      <c r="V2019" s="209"/>
      <c r="W2019" s="209"/>
    </row>
    <row r="2020" spans="4:23" x14ac:dyDescent="0.25">
      <c r="D2020" s="209"/>
      <c r="E2020" s="209"/>
      <c r="F2020" s="209"/>
      <c r="G2020" s="209"/>
      <c r="H2020" s="209"/>
      <c r="I2020" s="209"/>
      <c r="J2020" s="209"/>
      <c r="O2020" s="209"/>
      <c r="P2020" s="209"/>
      <c r="Q2020" s="209"/>
      <c r="R2020" s="209"/>
      <c r="S2020" s="209"/>
      <c r="T2020" s="209"/>
      <c r="U2020" s="209"/>
      <c r="V2020" s="209"/>
      <c r="W2020" s="209"/>
    </row>
    <row r="2021" spans="4:23" x14ac:dyDescent="0.25">
      <c r="D2021" s="209"/>
      <c r="E2021" s="209"/>
      <c r="F2021" s="209"/>
      <c r="G2021" s="209"/>
      <c r="H2021" s="209"/>
      <c r="I2021" s="209"/>
      <c r="J2021" s="209"/>
      <c r="O2021" s="209"/>
      <c r="P2021" s="209"/>
      <c r="Q2021" s="209"/>
      <c r="R2021" s="209"/>
      <c r="S2021" s="209"/>
      <c r="T2021" s="209"/>
      <c r="U2021" s="209"/>
      <c r="V2021" s="209"/>
      <c r="W2021" s="209"/>
    </row>
    <row r="2022" spans="4:23" x14ac:dyDescent="0.25">
      <c r="D2022" s="209"/>
      <c r="E2022" s="209"/>
      <c r="F2022" s="209"/>
      <c r="G2022" s="209"/>
      <c r="H2022" s="209"/>
      <c r="I2022" s="209"/>
      <c r="J2022" s="209"/>
      <c r="O2022" s="209"/>
      <c r="P2022" s="209"/>
      <c r="Q2022" s="209"/>
      <c r="R2022" s="209"/>
      <c r="S2022" s="209"/>
      <c r="T2022" s="209"/>
      <c r="U2022" s="209"/>
      <c r="V2022" s="209"/>
      <c r="W2022" s="209"/>
    </row>
    <row r="2023" spans="4:23" x14ac:dyDescent="0.25">
      <c r="D2023" s="209"/>
      <c r="E2023" s="209"/>
      <c r="F2023" s="209"/>
      <c r="G2023" s="209"/>
      <c r="H2023" s="209"/>
      <c r="I2023" s="209"/>
      <c r="J2023" s="209"/>
      <c r="O2023" s="209"/>
      <c r="P2023" s="209"/>
      <c r="Q2023" s="209"/>
      <c r="R2023" s="209"/>
      <c r="S2023" s="209"/>
      <c r="T2023" s="209"/>
      <c r="U2023" s="209"/>
      <c r="V2023" s="209"/>
      <c r="W2023" s="209"/>
    </row>
    <row r="2024" spans="4:23" x14ac:dyDescent="0.25">
      <c r="D2024" s="209"/>
      <c r="E2024" s="209"/>
      <c r="F2024" s="209"/>
      <c r="G2024" s="209"/>
      <c r="H2024" s="209"/>
      <c r="I2024" s="209"/>
      <c r="J2024" s="209"/>
      <c r="O2024" s="209"/>
      <c r="P2024" s="209"/>
      <c r="Q2024" s="209"/>
      <c r="R2024" s="209"/>
      <c r="S2024" s="209"/>
      <c r="T2024" s="209"/>
      <c r="U2024" s="209"/>
      <c r="V2024" s="209"/>
      <c r="W2024" s="209"/>
    </row>
    <row r="2025" spans="4:23" x14ac:dyDescent="0.25">
      <c r="D2025" s="209"/>
      <c r="E2025" s="209"/>
      <c r="F2025" s="209"/>
      <c r="G2025" s="209"/>
      <c r="H2025" s="209"/>
      <c r="I2025" s="209"/>
      <c r="J2025" s="209"/>
      <c r="O2025" s="209"/>
      <c r="P2025" s="209"/>
      <c r="Q2025" s="209"/>
      <c r="R2025" s="209"/>
      <c r="S2025" s="209"/>
      <c r="T2025" s="209"/>
      <c r="U2025" s="209"/>
      <c r="V2025" s="209"/>
      <c r="W2025" s="209"/>
    </row>
    <row r="2026" spans="4:23" x14ac:dyDescent="0.25">
      <c r="D2026" s="209"/>
      <c r="E2026" s="209"/>
      <c r="F2026" s="209"/>
      <c r="G2026" s="209"/>
      <c r="H2026" s="209"/>
      <c r="I2026" s="209"/>
      <c r="J2026" s="209"/>
      <c r="O2026" s="209"/>
      <c r="P2026" s="209"/>
      <c r="Q2026" s="209"/>
      <c r="R2026" s="209"/>
      <c r="S2026" s="209"/>
      <c r="T2026" s="209"/>
      <c r="U2026" s="209"/>
      <c r="V2026" s="209"/>
      <c r="W2026" s="209"/>
    </row>
    <row r="2027" spans="4:23" x14ac:dyDescent="0.25">
      <c r="D2027" s="209"/>
      <c r="E2027" s="209"/>
      <c r="F2027" s="209"/>
      <c r="G2027" s="209"/>
      <c r="H2027" s="209"/>
      <c r="I2027" s="209"/>
      <c r="J2027" s="209"/>
      <c r="O2027" s="209"/>
      <c r="P2027" s="209"/>
      <c r="Q2027" s="209"/>
      <c r="R2027" s="209"/>
      <c r="S2027" s="209"/>
      <c r="T2027" s="209"/>
      <c r="U2027" s="209"/>
      <c r="V2027" s="209"/>
      <c r="W2027" s="209"/>
    </row>
    <row r="2028" spans="4:23" x14ac:dyDescent="0.25">
      <c r="D2028" s="209"/>
      <c r="E2028" s="209"/>
      <c r="F2028" s="209"/>
      <c r="G2028" s="209"/>
      <c r="H2028" s="209"/>
      <c r="I2028" s="209"/>
      <c r="J2028" s="209"/>
      <c r="O2028" s="209"/>
      <c r="P2028" s="209"/>
      <c r="Q2028" s="209"/>
      <c r="R2028" s="209"/>
      <c r="S2028" s="209"/>
      <c r="T2028" s="209"/>
      <c r="U2028" s="209"/>
      <c r="V2028" s="209"/>
      <c r="W2028" s="209"/>
    </row>
    <row r="2029" spans="4:23" x14ac:dyDescent="0.25">
      <c r="D2029" s="209"/>
      <c r="E2029" s="209"/>
      <c r="F2029" s="209"/>
      <c r="G2029" s="209"/>
      <c r="H2029" s="209"/>
      <c r="I2029" s="209"/>
      <c r="J2029" s="209"/>
      <c r="O2029" s="209"/>
      <c r="P2029" s="209"/>
      <c r="Q2029" s="209"/>
      <c r="R2029" s="209"/>
      <c r="S2029" s="209"/>
      <c r="T2029" s="209"/>
      <c r="U2029" s="209"/>
      <c r="V2029" s="209"/>
      <c r="W2029" s="209"/>
    </row>
    <row r="2030" spans="4:23" x14ac:dyDescent="0.25">
      <c r="D2030" s="209"/>
      <c r="E2030" s="209"/>
      <c r="F2030" s="209"/>
      <c r="G2030" s="209"/>
      <c r="H2030" s="209"/>
      <c r="I2030" s="209"/>
      <c r="J2030" s="209"/>
      <c r="O2030" s="209"/>
      <c r="P2030" s="209"/>
      <c r="Q2030" s="209"/>
      <c r="R2030" s="209"/>
      <c r="S2030" s="209"/>
      <c r="T2030" s="209"/>
      <c r="U2030" s="209"/>
      <c r="V2030" s="209"/>
      <c r="W2030" s="209"/>
    </row>
    <row r="2031" spans="4:23" x14ac:dyDescent="0.25">
      <c r="D2031" s="209"/>
      <c r="E2031" s="209"/>
      <c r="F2031" s="209"/>
      <c r="G2031" s="209"/>
      <c r="H2031" s="209"/>
      <c r="I2031" s="209"/>
      <c r="J2031" s="209"/>
      <c r="O2031" s="209"/>
      <c r="P2031" s="209"/>
      <c r="Q2031" s="209"/>
      <c r="R2031" s="209"/>
      <c r="S2031" s="209"/>
      <c r="T2031" s="209"/>
      <c r="U2031" s="209"/>
      <c r="V2031" s="209"/>
      <c r="W2031" s="209"/>
    </row>
    <row r="2032" spans="4:23" x14ac:dyDescent="0.25">
      <c r="D2032" s="209"/>
      <c r="E2032" s="209"/>
      <c r="F2032" s="209"/>
      <c r="G2032" s="209"/>
      <c r="H2032" s="209"/>
      <c r="I2032" s="209"/>
      <c r="J2032" s="209"/>
      <c r="O2032" s="209"/>
      <c r="P2032" s="209"/>
      <c r="Q2032" s="209"/>
      <c r="R2032" s="209"/>
      <c r="S2032" s="209"/>
      <c r="T2032" s="209"/>
      <c r="U2032" s="209"/>
      <c r="V2032" s="209"/>
      <c r="W2032" s="209"/>
    </row>
    <row r="2033" spans="4:23" x14ac:dyDescent="0.25">
      <c r="D2033" s="209"/>
      <c r="E2033" s="209"/>
      <c r="F2033" s="209"/>
      <c r="G2033" s="209"/>
      <c r="H2033" s="209"/>
      <c r="I2033" s="209"/>
      <c r="J2033" s="209"/>
      <c r="O2033" s="209"/>
      <c r="P2033" s="209"/>
      <c r="Q2033" s="209"/>
      <c r="R2033" s="209"/>
      <c r="S2033" s="209"/>
      <c r="T2033" s="209"/>
      <c r="U2033" s="209"/>
      <c r="V2033" s="209"/>
      <c r="W2033" s="209"/>
    </row>
    <row r="2034" spans="4:23" x14ac:dyDescent="0.25">
      <c r="D2034" s="209"/>
      <c r="E2034" s="209"/>
      <c r="F2034" s="209"/>
      <c r="G2034" s="209"/>
      <c r="H2034" s="209"/>
      <c r="I2034" s="209"/>
      <c r="J2034" s="209"/>
      <c r="O2034" s="209"/>
      <c r="P2034" s="209"/>
      <c r="Q2034" s="209"/>
      <c r="R2034" s="209"/>
      <c r="S2034" s="209"/>
      <c r="T2034" s="209"/>
      <c r="U2034" s="209"/>
      <c r="V2034" s="209"/>
      <c r="W2034" s="209"/>
    </row>
    <row r="2035" spans="4:23" x14ac:dyDescent="0.25">
      <c r="D2035" s="209"/>
      <c r="E2035" s="209"/>
      <c r="F2035" s="209"/>
      <c r="G2035" s="209"/>
      <c r="H2035" s="209"/>
      <c r="I2035" s="209"/>
      <c r="J2035" s="209"/>
      <c r="O2035" s="209"/>
      <c r="P2035" s="209"/>
      <c r="Q2035" s="209"/>
      <c r="R2035" s="209"/>
      <c r="S2035" s="209"/>
      <c r="T2035" s="209"/>
      <c r="U2035" s="209"/>
      <c r="V2035" s="209"/>
      <c r="W2035" s="209"/>
    </row>
    <row r="2036" spans="4:23" x14ac:dyDescent="0.25">
      <c r="D2036" s="209"/>
      <c r="E2036" s="209"/>
      <c r="F2036" s="209"/>
      <c r="G2036" s="209"/>
      <c r="H2036" s="209"/>
      <c r="I2036" s="209"/>
      <c r="J2036" s="209"/>
      <c r="O2036" s="209"/>
      <c r="P2036" s="209"/>
      <c r="Q2036" s="209"/>
      <c r="R2036" s="209"/>
      <c r="S2036" s="209"/>
      <c r="T2036" s="209"/>
      <c r="U2036" s="209"/>
      <c r="V2036" s="209"/>
      <c r="W2036" s="209"/>
    </row>
    <row r="2037" spans="4:23" x14ac:dyDescent="0.25">
      <c r="D2037" s="209"/>
      <c r="E2037" s="209"/>
      <c r="F2037" s="209"/>
      <c r="G2037" s="209"/>
      <c r="H2037" s="209"/>
      <c r="I2037" s="209"/>
      <c r="J2037" s="209"/>
      <c r="O2037" s="209"/>
      <c r="P2037" s="209"/>
      <c r="Q2037" s="209"/>
      <c r="R2037" s="209"/>
      <c r="S2037" s="209"/>
      <c r="T2037" s="209"/>
      <c r="U2037" s="209"/>
      <c r="V2037" s="209"/>
      <c r="W2037" s="209"/>
    </row>
    <row r="2038" spans="4:23" x14ac:dyDescent="0.25">
      <c r="D2038" s="209"/>
      <c r="E2038" s="209"/>
      <c r="F2038" s="209"/>
      <c r="G2038" s="209"/>
      <c r="H2038" s="209"/>
      <c r="I2038" s="209"/>
      <c r="J2038" s="209"/>
      <c r="O2038" s="209"/>
      <c r="P2038" s="209"/>
      <c r="Q2038" s="209"/>
      <c r="R2038" s="209"/>
      <c r="S2038" s="209"/>
      <c r="T2038" s="209"/>
      <c r="U2038" s="209"/>
      <c r="V2038" s="209"/>
      <c r="W2038" s="209"/>
    </row>
    <row r="2039" spans="4:23" x14ac:dyDescent="0.25">
      <c r="D2039" s="209"/>
      <c r="E2039" s="209"/>
      <c r="F2039" s="209"/>
      <c r="G2039" s="209"/>
      <c r="H2039" s="209"/>
      <c r="I2039" s="209"/>
      <c r="J2039" s="209"/>
      <c r="O2039" s="209"/>
      <c r="P2039" s="209"/>
      <c r="Q2039" s="209"/>
      <c r="R2039" s="209"/>
      <c r="S2039" s="209"/>
      <c r="T2039" s="209"/>
      <c r="U2039" s="209"/>
      <c r="V2039" s="209"/>
      <c r="W2039" s="209"/>
    </row>
    <row r="2040" spans="4:23" x14ac:dyDescent="0.25">
      <c r="D2040" s="209"/>
      <c r="E2040" s="209"/>
      <c r="F2040" s="209"/>
      <c r="G2040" s="209"/>
      <c r="H2040" s="209"/>
      <c r="I2040" s="209"/>
      <c r="J2040" s="209"/>
      <c r="O2040" s="209"/>
      <c r="P2040" s="209"/>
      <c r="Q2040" s="209"/>
      <c r="R2040" s="209"/>
      <c r="S2040" s="209"/>
      <c r="T2040" s="209"/>
      <c r="U2040" s="209"/>
      <c r="V2040" s="209"/>
      <c r="W2040" s="209"/>
    </row>
    <row r="2041" spans="4:23" x14ac:dyDescent="0.25">
      <c r="D2041" s="209"/>
      <c r="E2041" s="209"/>
      <c r="F2041" s="209"/>
      <c r="G2041" s="209"/>
      <c r="H2041" s="209"/>
      <c r="I2041" s="209"/>
      <c r="J2041" s="209"/>
      <c r="O2041" s="209"/>
      <c r="P2041" s="209"/>
      <c r="Q2041" s="209"/>
      <c r="R2041" s="209"/>
      <c r="S2041" s="209"/>
      <c r="T2041" s="209"/>
      <c r="U2041" s="209"/>
      <c r="V2041" s="209"/>
      <c r="W2041" s="209"/>
    </row>
    <row r="2042" spans="4:23" x14ac:dyDescent="0.25">
      <c r="D2042" s="209"/>
      <c r="E2042" s="209"/>
      <c r="F2042" s="209"/>
      <c r="G2042" s="209"/>
      <c r="H2042" s="209"/>
      <c r="I2042" s="209"/>
      <c r="J2042" s="209"/>
      <c r="O2042" s="209"/>
      <c r="P2042" s="209"/>
      <c r="Q2042" s="209"/>
      <c r="R2042" s="209"/>
      <c r="S2042" s="209"/>
      <c r="T2042" s="209"/>
      <c r="U2042" s="209"/>
      <c r="V2042" s="209"/>
      <c r="W2042" s="209"/>
    </row>
    <row r="2043" spans="4:23" x14ac:dyDescent="0.25">
      <c r="D2043" s="209"/>
      <c r="E2043" s="209"/>
      <c r="F2043" s="209"/>
      <c r="G2043" s="209"/>
      <c r="H2043" s="209"/>
      <c r="I2043" s="209"/>
      <c r="J2043" s="209"/>
      <c r="O2043" s="209"/>
      <c r="P2043" s="209"/>
      <c r="Q2043" s="209"/>
      <c r="R2043" s="209"/>
      <c r="S2043" s="209"/>
      <c r="T2043" s="209"/>
      <c r="U2043" s="209"/>
      <c r="V2043" s="209"/>
      <c r="W2043" s="209"/>
    </row>
    <row r="2044" spans="4:23" x14ac:dyDescent="0.25">
      <c r="D2044" s="209"/>
      <c r="E2044" s="209"/>
      <c r="F2044" s="209"/>
      <c r="G2044" s="209"/>
      <c r="H2044" s="209"/>
      <c r="I2044" s="209"/>
      <c r="J2044" s="209"/>
      <c r="O2044" s="209"/>
      <c r="P2044" s="209"/>
      <c r="Q2044" s="209"/>
      <c r="R2044" s="209"/>
      <c r="S2044" s="209"/>
      <c r="T2044" s="209"/>
      <c r="U2044" s="209"/>
      <c r="V2044" s="209"/>
      <c r="W2044" s="209"/>
    </row>
    <row r="2045" spans="4:23" x14ac:dyDescent="0.25">
      <c r="D2045" s="209"/>
      <c r="E2045" s="209"/>
      <c r="F2045" s="209"/>
      <c r="G2045" s="209"/>
      <c r="H2045" s="209"/>
      <c r="I2045" s="209"/>
      <c r="J2045" s="209"/>
      <c r="O2045" s="209"/>
      <c r="P2045" s="209"/>
      <c r="Q2045" s="209"/>
      <c r="R2045" s="209"/>
      <c r="S2045" s="209"/>
      <c r="T2045" s="209"/>
      <c r="U2045" s="209"/>
      <c r="V2045" s="209"/>
      <c r="W2045" s="209"/>
    </row>
    <row r="2046" spans="4:23" x14ac:dyDescent="0.25">
      <c r="D2046" s="209"/>
      <c r="E2046" s="209"/>
      <c r="F2046" s="209"/>
      <c r="G2046" s="209"/>
      <c r="H2046" s="209"/>
      <c r="I2046" s="209"/>
      <c r="J2046" s="209"/>
      <c r="O2046" s="209"/>
      <c r="P2046" s="209"/>
      <c r="Q2046" s="209"/>
      <c r="R2046" s="209"/>
      <c r="S2046" s="209"/>
      <c r="T2046" s="209"/>
      <c r="U2046" s="209"/>
      <c r="V2046" s="209"/>
      <c r="W2046" s="209"/>
    </row>
    <row r="2047" spans="4:23" x14ac:dyDescent="0.25">
      <c r="D2047" s="209"/>
      <c r="E2047" s="209"/>
      <c r="F2047" s="209"/>
      <c r="G2047" s="209"/>
      <c r="H2047" s="209"/>
      <c r="I2047" s="209"/>
      <c r="J2047" s="209"/>
      <c r="O2047" s="209"/>
      <c r="P2047" s="209"/>
      <c r="Q2047" s="209"/>
      <c r="R2047" s="209"/>
      <c r="S2047" s="209"/>
      <c r="T2047" s="209"/>
      <c r="U2047" s="209"/>
      <c r="V2047" s="209"/>
      <c r="W2047" s="209"/>
    </row>
    <row r="2048" spans="4:23" x14ac:dyDescent="0.25">
      <c r="D2048" s="209"/>
      <c r="E2048" s="209"/>
      <c r="F2048" s="209"/>
      <c r="G2048" s="209"/>
      <c r="H2048" s="209"/>
      <c r="I2048" s="209"/>
      <c r="J2048" s="209"/>
      <c r="O2048" s="209"/>
      <c r="P2048" s="209"/>
      <c r="Q2048" s="209"/>
      <c r="R2048" s="209"/>
      <c r="S2048" s="209"/>
      <c r="T2048" s="209"/>
      <c r="U2048" s="209"/>
      <c r="V2048" s="209"/>
      <c r="W2048" s="209"/>
    </row>
    <row r="2049" spans="4:23" x14ac:dyDescent="0.25">
      <c r="D2049" s="209"/>
      <c r="E2049" s="209"/>
      <c r="F2049" s="209"/>
      <c r="G2049" s="209"/>
      <c r="H2049" s="209"/>
      <c r="I2049" s="209"/>
      <c r="J2049" s="209"/>
      <c r="O2049" s="209"/>
      <c r="P2049" s="209"/>
      <c r="Q2049" s="209"/>
      <c r="R2049" s="209"/>
      <c r="S2049" s="209"/>
      <c r="T2049" s="209"/>
      <c r="U2049" s="209"/>
      <c r="V2049" s="209"/>
      <c r="W2049" s="209"/>
    </row>
    <row r="2050" spans="4:23" x14ac:dyDescent="0.25">
      <c r="D2050" s="209"/>
      <c r="E2050" s="209"/>
      <c r="F2050" s="209"/>
      <c r="G2050" s="209"/>
      <c r="H2050" s="209"/>
      <c r="I2050" s="209"/>
      <c r="J2050" s="209"/>
      <c r="O2050" s="209"/>
      <c r="P2050" s="209"/>
      <c r="Q2050" s="209"/>
      <c r="R2050" s="209"/>
      <c r="S2050" s="209"/>
      <c r="T2050" s="209"/>
      <c r="U2050" s="209"/>
      <c r="V2050" s="209"/>
      <c r="W2050" s="209"/>
    </row>
    <row r="2051" spans="4:23" x14ac:dyDescent="0.25">
      <c r="D2051" s="209"/>
      <c r="E2051" s="209"/>
      <c r="F2051" s="209"/>
      <c r="G2051" s="209"/>
      <c r="H2051" s="209"/>
      <c r="I2051" s="209"/>
      <c r="J2051" s="209"/>
      <c r="O2051" s="209"/>
      <c r="P2051" s="209"/>
      <c r="Q2051" s="209"/>
      <c r="R2051" s="209"/>
      <c r="S2051" s="209"/>
      <c r="T2051" s="209"/>
      <c r="U2051" s="209"/>
      <c r="V2051" s="209"/>
      <c r="W2051" s="209"/>
    </row>
    <row r="2052" spans="4:23" x14ac:dyDescent="0.25">
      <c r="D2052" s="209"/>
      <c r="E2052" s="209"/>
      <c r="F2052" s="209"/>
      <c r="G2052" s="209"/>
      <c r="H2052" s="209"/>
      <c r="I2052" s="209"/>
      <c r="J2052" s="209"/>
      <c r="O2052" s="209"/>
      <c r="P2052" s="209"/>
      <c r="Q2052" s="209"/>
      <c r="R2052" s="209"/>
      <c r="S2052" s="209"/>
      <c r="T2052" s="209"/>
      <c r="U2052" s="209"/>
      <c r="V2052" s="209"/>
      <c r="W2052" s="209"/>
    </row>
    <row r="2053" spans="4:23" x14ac:dyDescent="0.25">
      <c r="D2053" s="209"/>
      <c r="E2053" s="209"/>
      <c r="F2053" s="209"/>
      <c r="G2053" s="209"/>
      <c r="H2053" s="209"/>
      <c r="I2053" s="209"/>
      <c r="J2053" s="209"/>
      <c r="O2053" s="209"/>
      <c r="P2053" s="209"/>
      <c r="Q2053" s="209"/>
      <c r="R2053" s="209"/>
      <c r="S2053" s="209"/>
      <c r="T2053" s="209"/>
      <c r="U2053" s="209"/>
      <c r="V2053" s="209"/>
      <c r="W2053" s="209"/>
    </row>
    <row r="2054" spans="4:23" x14ac:dyDescent="0.25">
      <c r="D2054" s="209"/>
      <c r="E2054" s="209"/>
      <c r="F2054" s="209"/>
      <c r="G2054" s="209"/>
      <c r="H2054" s="209"/>
      <c r="I2054" s="209"/>
      <c r="J2054" s="209"/>
      <c r="O2054" s="209"/>
      <c r="P2054" s="209"/>
      <c r="Q2054" s="209"/>
      <c r="R2054" s="209"/>
      <c r="S2054" s="209"/>
      <c r="T2054" s="209"/>
      <c r="U2054" s="209"/>
      <c r="V2054" s="209"/>
      <c r="W2054" s="209"/>
    </row>
    <row r="2055" spans="4:23" x14ac:dyDescent="0.25">
      <c r="D2055" s="209"/>
      <c r="E2055" s="209"/>
      <c r="F2055" s="209"/>
      <c r="G2055" s="209"/>
      <c r="H2055" s="209"/>
      <c r="I2055" s="209"/>
      <c r="J2055" s="209"/>
      <c r="O2055" s="209"/>
      <c r="P2055" s="209"/>
      <c r="Q2055" s="209"/>
      <c r="R2055" s="209"/>
      <c r="S2055" s="209"/>
      <c r="T2055" s="209"/>
      <c r="U2055" s="209"/>
      <c r="V2055" s="209"/>
      <c r="W2055" s="209"/>
    </row>
    <row r="2056" spans="4:23" x14ac:dyDescent="0.25">
      <c r="D2056" s="209"/>
      <c r="E2056" s="209"/>
      <c r="F2056" s="209"/>
      <c r="G2056" s="209"/>
      <c r="H2056" s="209"/>
      <c r="I2056" s="209"/>
      <c r="J2056" s="209"/>
      <c r="O2056" s="209"/>
      <c r="P2056" s="209"/>
      <c r="Q2056" s="209"/>
      <c r="R2056" s="209"/>
      <c r="S2056" s="209"/>
      <c r="T2056" s="209"/>
      <c r="U2056" s="209"/>
      <c r="V2056" s="209"/>
      <c r="W2056" s="209"/>
    </row>
    <row r="2057" spans="4:23" x14ac:dyDescent="0.25">
      <c r="D2057" s="209"/>
      <c r="E2057" s="209"/>
      <c r="F2057" s="209"/>
      <c r="G2057" s="209"/>
      <c r="H2057" s="209"/>
      <c r="I2057" s="209"/>
      <c r="J2057" s="209"/>
      <c r="O2057" s="209"/>
      <c r="P2057" s="209"/>
      <c r="Q2057" s="209"/>
      <c r="R2057" s="209"/>
      <c r="S2057" s="209"/>
      <c r="T2057" s="209"/>
      <c r="U2057" s="209"/>
      <c r="V2057" s="209"/>
      <c r="W2057" s="209"/>
    </row>
    <row r="2058" spans="4:23" x14ac:dyDescent="0.25">
      <c r="D2058" s="209"/>
      <c r="E2058" s="209"/>
      <c r="F2058" s="209"/>
      <c r="G2058" s="209"/>
      <c r="H2058" s="209"/>
      <c r="I2058" s="209"/>
      <c r="J2058" s="209"/>
      <c r="O2058" s="209"/>
      <c r="P2058" s="209"/>
      <c r="Q2058" s="209"/>
      <c r="R2058" s="209"/>
      <c r="S2058" s="209"/>
      <c r="T2058" s="209"/>
      <c r="U2058" s="209"/>
      <c r="V2058" s="209"/>
      <c r="W2058" s="209"/>
    </row>
    <row r="2059" spans="4:23" x14ac:dyDescent="0.25">
      <c r="D2059" s="209"/>
      <c r="E2059" s="209"/>
      <c r="F2059" s="209"/>
      <c r="G2059" s="209"/>
      <c r="H2059" s="209"/>
      <c r="I2059" s="209"/>
      <c r="J2059" s="209"/>
      <c r="O2059" s="209"/>
      <c r="P2059" s="209"/>
      <c r="Q2059" s="209"/>
      <c r="R2059" s="209"/>
      <c r="S2059" s="209"/>
      <c r="T2059" s="209"/>
      <c r="U2059" s="209"/>
      <c r="V2059" s="209"/>
      <c r="W2059" s="209"/>
    </row>
    <row r="2060" spans="4:23" x14ac:dyDescent="0.25">
      <c r="D2060" s="209"/>
      <c r="E2060" s="209"/>
      <c r="F2060" s="209"/>
      <c r="G2060" s="209"/>
      <c r="H2060" s="209"/>
      <c r="I2060" s="209"/>
      <c r="J2060" s="209"/>
      <c r="O2060" s="209"/>
      <c r="P2060" s="209"/>
      <c r="Q2060" s="209"/>
      <c r="R2060" s="209"/>
      <c r="S2060" s="209"/>
      <c r="T2060" s="209"/>
      <c r="U2060" s="209"/>
      <c r="V2060" s="209"/>
      <c r="W2060" s="209"/>
    </row>
    <row r="2061" spans="4:23" x14ac:dyDescent="0.25">
      <c r="D2061" s="209"/>
      <c r="E2061" s="209"/>
      <c r="F2061" s="209"/>
      <c r="G2061" s="209"/>
      <c r="H2061" s="209"/>
      <c r="I2061" s="209"/>
      <c r="J2061" s="209"/>
      <c r="O2061" s="209"/>
      <c r="P2061" s="209"/>
      <c r="Q2061" s="209"/>
      <c r="R2061" s="209"/>
      <c r="S2061" s="209"/>
      <c r="T2061" s="209"/>
      <c r="U2061" s="209"/>
      <c r="V2061" s="209"/>
      <c r="W2061" s="209"/>
    </row>
    <row r="2062" spans="4:23" x14ac:dyDescent="0.25">
      <c r="D2062" s="209"/>
      <c r="E2062" s="209"/>
      <c r="F2062" s="209"/>
      <c r="G2062" s="209"/>
      <c r="H2062" s="209"/>
      <c r="I2062" s="209"/>
      <c r="J2062" s="209"/>
      <c r="O2062" s="209"/>
      <c r="P2062" s="209"/>
      <c r="Q2062" s="209"/>
      <c r="R2062" s="209"/>
      <c r="S2062" s="209"/>
      <c r="T2062" s="209"/>
      <c r="U2062" s="209"/>
      <c r="V2062" s="209"/>
      <c r="W2062" s="209"/>
    </row>
    <row r="2063" spans="4:23" x14ac:dyDescent="0.25">
      <c r="D2063" s="209"/>
      <c r="E2063" s="209"/>
      <c r="F2063" s="209"/>
      <c r="G2063" s="209"/>
      <c r="H2063" s="209"/>
      <c r="I2063" s="209"/>
      <c r="J2063" s="209"/>
      <c r="O2063" s="209"/>
      <c r="P2063" s="209"/>
      <c r="Q2063" s="209"/>
      <c r="R2063" s="209"/>
      <c r="S2063" s="209"/>
      <c r="T2063" s="209"/>
      <c r="U2063" s="209"/>
      <c r="V2063" s="209"/>
      <c r="W2063" s="209"/>
    </row>
    <row r="2064" spans="4:23" x14ac:dyDescent="0.25">
      <c r="D2064" s="209"/>
      <c r="E2064" s="209"/>
      <c r="F2064" s="209"/>
      <c r="G2064" s="209"/>
      <c r="H2064" s="209"/>
      <c r="I2064" s="209"/>
      <c r="J2064" s="209"/>
      <c r="O2064" s="209"/>
      <c r="P2064" s="209"/>
      <c r="Q2064" s="209"/>
      <c r="R2064" s="209"/>
      <c r="S2064" s="209"/>
      <c r="T2064" s="209"/>
      <c r="U2064" s="209"/>
      <c r="V2064" s="209"/>
      <c r="W2064" s="209"/>
    </row>
    <row r="2065" spans="4:23" x14ac:dyDescent="0.25">
      <c r="D2065" s="209"/>
      <c r="E2065" s="209"/>
      <c r="F2065" s="209"/>
      <c r="G2065" s="209"/>
      <c r="H2065" s="209"/>
      <c r="I2065" s="209"/>
      <c r="J2065" s="209"/>
      <c r="O2065" s="209"/>
      <c r="P2065" s="209"/>
      <c r="Q2065" s="209"/>
      <c r="R2065" s="209"/>
      <c r="S2065" s="209"/>
      <c r="T2065" s="209"/>
      <c r="U2065" s="209"/>
      <c r="V2065" s="209"/>
      <c r="W2065" s="209"/>
    </row>
    <row r="2066" spans="4:23" x14ac:dyDescent="0.25">
      <c r="D2066" s="209"/>
      <c r="E2066" s="209"/>
      <c r="F2066" s="209"/>
      <c r="G2066" s="209"/>
      <c r="H2066" s="209"/>
      <c r="I2066" s="209"/>
      <c r="J2066" s="209"/>
      <c r="O2066" s="209"/>
      <c r="P2066" s="209"/>
      <c r="Q2066" s="209"/>
      <c r="R2066" s="209"/>
      <c r="S2066" s="209"/>
      <c r="T2066" s="209"/>
      <c r="U2066" s="209"/>
      <c r="V2066" s="209"/>
      <c r="W2066" s="209"/>
    </row>
    <row r="2067" spans="4:23" x14ac:dyDescent="0.25">
      <c r="D2067" s="209"/>
      <c r="E2067" s="209"/>
      <c r="F2067" s="209"/>
      <c r="G2067" s="209"/>
      <c r="H2067" s="209"/>
      <c r="I2067" s="209"/>
      <c r="J2067" s="209"/>
      <c r="O2067" s="209"/>
      <c r="P2067" s="209"/>
      <c r="Q2067" s="209"/>
      <c r="R2067" s="209"/>
      <c r="S2067" s="209"/>
      <c r="T2067" s="209"/>
      <c r="U2067" s="209"/>
      <c r="V2067" s="209"/>
      <c r="W2067" s="209"/>
    </row>
    <row r="2068" spans="4:23" x14ac:dyDescent="0.25">
      <c r="D2068" s="209"/>
      <c r="E2068" s="209"/>
      <c r="F2068" s="209"/>
      <c r="G2068" s="209"/>
      <c r="H2068" s="209"/>
      <c r="I2068" s="209"/>
      <c r="J2068" s="209"/>
      <c r="O2068" s="209"/>
      <c r="P2068" s="209"/>
      <c r="Q2068" s="209"/>
      <c r="R2068" s="209"/>
      <c r="S2068" s="209"/>
      <c r="T2068" s="209"/>
      <c r="U2068" s="209"/>
      <c r="V2068" s="209"/>
      <c r="W2068" s="209"/>
    </row>
    <row r="2069" spans="4:23" x14ac:dyDescent="0.25">
      <c r="D2069" s="209"/>
      <c r="E2069" s="209"/>
      <c r="F2069" s="209"/>
      <c r="G2069" s="209"/>
      <c r="H2069" s="209"/>
      <c r="I2069" s="209"/>
      <c r="J2069" s="209"/>
      <c r="O2069" s="209"/>
      <c r="P2069" s="209"/>
      <c r="Q2069" s="209"/>
      <c r="R2069" s="209"/>
      <c r="S2069" s="209"/>
      <c r="T2069" s="209"/>
      <c r="U2069" s="209"/>
      <c r="V2069" s="209"/>
      <c r="W2069" s="209"/>
    </row>
    <row r="2070" spans="4:23" x14ac:dyDescent="0.25">
      <c r="D2070" s="209"/>
      <c r="E2070" s="209"/>
      <c r="F2070" s="209"/>
      <c r="G2070" s="209"/>
      <c r="H2070" s="209"/>
      <c r="I2070" s="209"/>
      <c r="J2070" s="209"/>
      <c r="O2070" s="209"/>
      <c r="P2070" s="209"/>
      <c r="Q2070" s="209"/>
      <c r="R2070" s="209"/>
      <c r="S2070" s="209"/>
      <c r="T2070" s="209"/>
      <c r="U2070" s="209"/>
      <c r="V2070" s="209"/>
      <c r="W2070" s="209"/>
    </row>
    <row r="2071" spans="4:23" x14ac:dyDescent="0.25">
      <c r="D2071" s="209"/>
      <c r="E2071" s="209"/>
      <c r="F2071" s="209"/>
      <c r="G2071" s="209"/>
      <c r="H2071" s="209"/>
      <c r="I2071" s="209"/>
      <c r="J2071" s="209"/>
      <c r="O2071" s="209"/>
      <c r="P2071" s="209"/>
      <c r="Q2071" s="209"/>
      <c r="R2071" s="209"/>
      <c r="S2071" s="209"/>
      <c r="T2071" s="209"/>
      <c r="U2071" s="209"/>
      <c r="V2071" s="209"/>
      <c r="W2071" s="209"/>
    </row>
    <row r="2072" spans="4:23" x14ac:dyDescent="0.25">
      <c r="D2072" s="209"/>
      <c r="E2072" s="209"/>
      <c r="F2072" s="209"/>
      <c r="G2072" s="209"/>
      <c r="H2072" s="209"/>
      <c r="I2072" s="209"/>
      <c r="J2072" s="209"/>
      <c r="O2072" s="209"/>
      <c r="P2072" s="209"/>
      <c r="Q2072" s="209"/>
      <c r="R2072" s="209"/>
      <c r="S2072" s="209"/>
      <c r="T2072" s="209"/>
      <c r="U2072" s="209"/>
      <c r="V2072" s="209"/>
      <c r="W2072" s="209"/>
    </row>
    <row r="2073" spans="4:23" x14ac:dyDescent="0.25">
      <c r="D2073" s="209"/>
      <c r="E2073" s="209"/>
      <c r="F2073" s="209"/>
      <c r="G2073" s="209"/>
      <c r="H2073" s="209"/>
      <c r="I2073" s="209"/>
      <c r="J2073" s="209"/>
      <c r="O2073" s="209"/>
      <c r="P2073" s="209"/>
      <c r="Q2073" s="209"/>
      <c r="R2073" s="209"/>
      <c r="S2073" s="209"/>
      <c r="T2073" s="209"/>
      <c r="U2073" s="209"/>
      <c r="V2073" s="209"/>
      <c r="W2073" s="209"/>
    </row>
    <row r="2074" spans="4:23" x14ac:dyDescent="0.25">
      <c r="D2074" s="209"/>
      <c r="E2074" s="209"/>
      <c r="F2074" s="209"/>
      <c r="G2074" s="209"/>
      <c r="H2074" s="209"/>
      <c r="I2074" s="209"/>
      <c r="J2074" s="209"/>
      <c r="O2074" s="209"/>
      <c r="P2074" s="209"/>
      <c r="Q2074" s="209"/>
      <c r="R2074" s="209"/>
      <c r="S2074" s="209"/>
      <c r="T2074" s="209"/>
      <c r="U2074" s="209"/>
      <c r="V2074" s="209"/>
      <c r="W2074" s="209"/>
    </row>
    <row r="2075" spans="4:23" x14ac:dyDescent="0.25">
      <c r="D2075" s="209"/>
      <c r="E2075" s="209"/>
      <c r="F2075" s="209"/>
      <c r="G2075" s="209"/>
      <c r="H2075" s="209"/>
      <c r="I2075" s="209"/>
      <c r="J2075" s="209"/>
      <c r="O2075" s="209"/>
      <c r="P2075" s="209"/>
      <c r="Q2075" s="209"/>
      <c r="R2075" s="209"/>
      <c r="S2075" s="209"/>
      <c r="T2075" s="209"/>
      <c r="U2075" s="209"/>
      <c r="V2075" s="209"/>
      <c r="W2075" s="209"/>
    </row>
    <row r="2076" spans="4:23" x14ac:dyDescent="0.25">
      <c r="D2076" s="209"/>
      <c r="E2076" s="209"/>
      <c r="F2076" s="209"/>
      <c r="G2076" s="209"/>
      <c r="H2076" s="209"/>
      <c r="I2076" s="209"/>
      <c r="J2076" s="209"/>
      <c r="O2076" s="209"/>
      <c r="P2076" s="209"/>
      <c r="Q2076" s="209"/>
      <c r="R2076" s="209"/>
      <c r="S2076" s="209"/>
      <c r="T2076" s="209"/>
      <c r="U2076" s="209"/>
      <c r="V2076" s="209"/>
      <c r="W2076" s="209"/>
    </row>
    <row r="2077" spans="4:23" x14ac:dyDescent="0.25">
      <c r="D2077" s="209"/>
      <c r="E2077" s="209"/>
      <c r="F2077" s="209"/>
      <c r="G2077" s="209"/>
      <c r="H2077" s="209"/>
      <c r="I2077" s="209"/>
      <c r="J2077" s="209"/>
      <c r="O2077" s="209"/>
      <c r="P2077" s="209"/>
      <c r="Q2077" s="209"/>
      <c r="R2077" s="209"/>
      <c r="S2077" s="209"/>
      <c r="T2077" s="209"/>
      <c r="U2077" s="209"/>
      <c r="V2077" s="209"/>
      <c r="W2077" s="209"/>
    </row>
    <row r="2078" spans="4:23" x14ac:dyDescent="0.25">
      <c r="D2078" s="209"/>
      <c r="E2078" s="209"/>
      <c r="F2078" s="209"/>
      <c r="G2078" s="209"/>
      <c r="H2078" s="209"/>
      <c r="I2078" s="209"/>
      <c r="J2078" s="209"/>
      <c r="O2078" s="209"/>
      <c r="P2078" s="209"/>
      <c r="Q2078" s="209"/>
      <c r="R2078" s="209"/>
      <c r="S2078" s="209"/>
      <c r="T2078" s="209"/>
      <c r="U2078" s="209"/>
      <c r="V2078" s="209"/>
      <c r="W2078" s="209"/>
    </row>
    <row r="2079" spans="4:23" x14ac:dyDescent="0.25">
      <c r="D2079" s="209"/>
      <c r="E2079" s="209"/>
      <c r="F2079" s="209"/>
      <c r="G2079" s="209"/>
      <c r="H2079" s="209"/>
      <c r="I2079" s="209"/>
      <c r="J2079" s="209"/>
      <c r="O2079" s="209"/>
      <c r="P2079" s="209"/>
      <c r="Q2079" s="209"/>
      <c r="R2079" s="209"/>
      <c r="S2079" s="209"/>
      <c r="T2079" s="209"/>
      <c r="U2079" s="209"/>
      <c r="V2079" s="209"/>
      <c r="W2079" s="209"/>
    </row>
    <row r="2080" spans="4:23" x14ac:dyDescent="0.25">
      <c r="D2080" s="209"/>
      <c r="E2080" s="209"/>
      <c r="F2080" s="209"/>
      <c r="G2080" s="209"/>
      <c r="H2080" s="209"/>
      <c r="I2080" s="209"/>
      <c r="J2080" s="209"/>
      <c r="O2080" s="209"/>
      <c r="P2080" s="209"/>
      <c r="Q2080" s="209"/>
      <c r="R2080" s="209"/>
      <c r="S2080" s="209"/>
      <c r="T2080" s="209"/>
      <c r="U2080" s="209"/>
      <c r="V2080" s="209"/>
      <c r="W2080" s="209"/>
    </row>
    <row r="2081" spans="4:23" x14ac:dyDescent="0.25">
      <c r="D2081" s="209"/>
      <c r="E2081" s="209"/>
      <c r="F2081" s="209"/>
      <c r="G2081" s="209"/>
      <c r="H2081" s="209"/>
      <c r="I2081" s="209"/>
      <c r="J2081" s="209"/>
      <c r="O2081" s="209"/>
      <c r="P2081" s="209"/>
      <c r="Q2081" s="209"/>
      <c r="R2081" s="209"/>
      <c r="S2081" s="209"/>
      <c r="T2081" s="209"/>
      <c r="U2081" s="209"/>
      <c r="V2081" s="209"/>
      <c r="W2081" s="209"/>
    </row>
    <row r="2082" spans="4:23" x14ac:dyDescent="0.25">
      <c r="D2082" s="209"/>
      <c r="E2082" s="209"/>
      <c r="F2082" s="209"/>
      <c r="G2082" s="209"/>
      <c r="H2082" s="209"/>
      <c r="I2082" s="209"/>
      <c r="J2082" s="209"/>
      <c r="O2082" s="209"/>
      <c r="P2082" s="209"/>
      <c r="Q2082" s="209"/>
      <c r="R2082" s="209"/>
      <c r="S2082" s="209"/>
      <c r="T2082" s="209"/>
      <c r="U2082" s="209"/>
      <c r="V2082" s="209"/>
      <c r="W2082" s="209"/>
    </row>
    <row r="2083" spans="4:23" x14ac:dyDescent="0.25">
      <c r="D2083" s="209"/>
      <c r="E2083" s="209"/>
      <c r="F2083" s="209"/>
      <c r="G2083" s="209"/>
      <c r="H2083" s="209"/>
      <c r="I2083" s="209"/>
      <c r="J2083" s="209"/>
      <c r="O2083" s="209"/>
      <c r="P2083" s="209"/>
      <c r="Q2083" s="209"/>
      <c r="R2083" s="209"/>
      <c r="S2083" s="209"/>
      <c r="T2083" s="209"/>
      <c r="U2083" s="209"/>
      <c r="V2083" s="209"/>
      <c r="W2083" s="209"/>
    </row>
    <row r="2084" spans="4:23" x14ac:dyDescent="0.25">
      <c r="D2084" s="209"/>
      <c r="E2084" s="209"/>
      <c r="F2084" s="209"/>
      <c r="G2084" s="209"/>
      <c r="H2084" s="209"/>
      <c r="I2084" s="209"/>
      <c r="J2084" s="209"/>
      <c r="O2084" s="209"/>
      <c r="P2084" s="209"/>
      <c r="Q2084" s="209"/>
      <c r="R2084" s="209"/>
      <c r="S2084" s="209"/>
      <c r="T2084" s="209"/>
      <c r="U2084" s="209"/>
      <c r="V2084" s="209"/>
      <c r="W2084" s="209"/>
    </row>
    <row r="2085" spans="4:23" x14ac:dyDescent="0.25">
      <c r="D2085" s="209"/>
      <c r="E2085" s="209"/>
      <c r="F2085" s="209"/>
      <c r="G2085" s="209"/>
      <c r="H2085" s="209"/>
      <c r="I2085" s="209"/>
      <c r="J2085" s="209"/>
      <c r="O2085" s="209"/>
      <c r="P2085" s="209"/>
      <c r="Q2085" s="209"/>
      <c r="R2085" s="209"/>
      <c r="S2085" s="209"/>
      <c r="T2085" s="209"/>
      <c r="U2085" s="209"/>
      <c r="V2085" s="209"/>
      <c r="W2085" s="209"/>
    </row>
    <row r="2086" spans="4:23" x14ac:dyDescent="0.25">
      <c r="D2086" s="209"/>
      <c r="E2086" s="209"/>
      <c r="F2086" s="209"/>
      <c r="G2086" s="209"/>
      <c r="H2086" s="209"/>
      <c r="I2086" s="209"/>
      <c r="J2086" s="209"/>
      <c r="O2086" s="209"/>
      <c r="P2086" s="209"/>
      <c r="Q2086" s="209"/>
      <c r="R2086" s="209"/>
      <c r="S2086" s="209"/>
      <c r="T2086" s="209"/>
      <c r="U2086" s="209"/>
      <c r="V2086" s="209"/>
      <c r="W2086" s="209"/>
    </row>
    <row r="2087" spans="4:23" x14ac:dyDescent="0.25">
      <c r="D2087" s="209"/>
      <c r="E2087" s="209"/>
      <c r="F2087" s="209"/>
      <c r="G2087" s="209"/>
      <c r="H2087" s="209"/>
      <c r="I2087" s="209"/>
      <c r="J2087" s="209"/>
      <c r="O2087" s="209"/>
      <c r="P2087" s="209"/>
      <c r="Q2087" s="209"/>
      <c r="R2087" s="209"/>
      <c r="S2087" s="209"/>
      <c r="T2087" s="209"/>
      <c r="U2087" s="209"/>
      <c r="V2087" s="209"/>
      <c r="W2087" s="209"/>
    </row>
    <row r="2088" spans="4:23" x14ac:dyDescent="0.25">
      <c r="D2088" s="209"/>
      <c r="E2088" s="209"/>
      <c r="F2088" s="209"/>
      <c r="G2088" s="209"/>
      <c r="H2088" s="209"/>
      <c r="I2088" s="209"/>
      <c r="J2088" s="209"/>
      <c r="O2088" s="209"/>
      <c r="P2088" s="209"/>
      <c r="Q2088" s="209"/>
      <c r="R2088" s="209"/>
      <c r="S2088" s="209"/>
      <c r="T2088" s="209"/>
      <c r="U2088" s="209"/>
      <c r="V2088" s="209"/>
      <c r="W2088" s="209"/>
    </row>
    <row r="2089" spans="4:23" x14ac:dyDescent="0.25">
      <c r="D2089" s="209"/>
      <c r="E2089" s="209"/>
      <c r="F2089" s="209"/>
      <c r="G2089" s="209"/>
      <c r="H2089" s="209"/>
      <c r="I2089" s="209"/>
      <c r="J2089" s="209"/>
      <c r="O2089" s="209"/>
      <c r="P2089" s="209"/>
      <c r="Q2089" s="209"/>
      <c r="R2089" s="209"/>
      <c r="S2089" s="209"/>
      <c r="T2089" s="209"/>
      <c r="U2089" s="209"/>
      <c r="V2089" s="209"/>
      <c r="W2089" s="209"/>
    </row>
    <row r="2090" spans="4:23" x14ac:dyDescent="0.25">
      <c r="D2090" s="209"/>
      <c r="E2090" s="209"/>
      <c r="F2090" s="209"/>
      <c r="G2090" s="209"/>
      <c r="H2090" s="209"/>
      <c r="I2090" s="209"/>
      <c r="J2090" s="209"/>
      <c r="O2090" s="209"/>
      <c r="P2090" s="209"/>
      <c r="Q2090" s="209"/>
      <c r="R2090" s="209"/>
      <c r="S2090" s="209"/>
      <c r="T2090" s="209"/>
      <c r="U2090" s="209"/>
      <c r="V2090" s="209"/>
      <c r="W2090" s="209"/>
    </row>
    <row r="2091" spans="4:23" x14ac:dyDescent="0.25">
      <c r="D2091" s="209"/>
      <c r="E2091" s="209"/>
      <c r="F2091" s="209"/>
      <c r="G2091" s="209"/>
      <c r="H2091" s="209"/>
      <c r="I2091" s="209"/>
      <c r="J2091" s="209"/>
      <c r="O2091" s="209"/>
      <c r="P2091" s="209"/>
      <c r="Q2091" s="209"/>
      <c r="R2091" s="209"/>
      <c r="S2091" s="209"/>
      <c r="T2091" s="209"/>
      <c r="U2091" s="209"/>
      <c r="V2091" s="209"/>
      <c r="W2091" s="209"/>
    </row>
    <row r="2092" spans="4:23" x14ac:dyDescent="0.25">
      <c r="D2092" s="209"/>
      <c r="E2092" s="209"/>
      <c r="F2092" s="209"/>
      <c r="G2092" s="209"/>
      <c r="H2092" s="209"/>
      <c r="I2092" s="209"/>
      <c r="J2092" s="209"/>
      <c r="O2092" s="209"/>
      <c r="P2092" s="209"/>
      <c r="Q2092" s="209"/>
      <c r="R2092" s="209"/>
      <c r="S2092" s="209"/>
      <c r="T2092" s="209"/>
      <c r="U2092" s="209"/>
      <c r="V2092" s="209"/>
      <c r="W2092" s="209"/>
    </row>
    <row r="2093" spans="4:23" x14ac:dyDescent="0.25">
      <c r="D2093" s="209"/>
      <c r="E2093" s="209"/>
      <c r="F2093" s="209"/>
      <c r="G2093" s="209"/>
      <c r="H2093" s="209"/>
      <c r="I2093" s="209"/>
      <c r="J2093" s="209"/>
      <c r="O2093" s="209"/>
      <c r="P2093" s="209"/>
      <c r="Q2093" s="209"/>
      <c r="R2093" s="209"/>
      <c r="S2093" s="209"/>
      <c r="T2093" s="209"/>
      <c r="U2093" s="209"/>
      <c r="V2093" s="209"/>
      <c r="W2093" s="209"/>
    </row>
    <row r="2094" spans="4:23" x14ac:dyDescent="0.25">
      <c r="D2094" s="209"/>
      <c r="E2094" s="209"/>
      <c r="F2094" s="209"/>
      <c r="G2094" s="209"/>
      <c r="H2094" s="209"/>
      <c r="I2094" s="209"/>
      <c r="J2094" s="209"/>
      <c r="O2094" s="209"/>
      <c r="P2094" s="209"/>
      <c r="Q2094" s="209"/>
      <c r="R2094" s="209"/>
      <c r="S2094" s="209"/>
      <c r="T2094" s="209"/>
      <c r="U2094" s="209"/>
      <c r="V2094" s="209"/>
      <c r="W2094" s="209"/>
    </row>
    <row r="2095" spans="4:23" x14ac:dyDescent="0.25">
      <c r="D2095" s="209"/>
      <c r="E2095" s="209"/>
      <c r="F2095" s="209"/>
      <c r="G2095" s="209"/>
      <c r="H2095" s="209"/>
      <c r="I2095" s="209"/>
      <c r="J2095" s="209"/>
      <c r="O2095" s="209"/>
      <c r="P2095" s="209"/>
      <c r="Q2095" s="209"/>
      <c r="R2095" s="209"/>
      <c r="S2095" s="209"/>
      <c r="T2095" s="209"/>
      <c r="U2095" s="209"/>
      <c r="V2095" s="209"/>
      <c r="W2095" s="209"/>
    </row>
    <row r="2096" spans="4:23" x14ac:dyDescent="0.25">
      <c r="D2096" s="209"/>
      <c r="E2096" s="209"/>
      <c r="F2096" s="209"/>
      <c r="G2096" s="209"/>
      <c r="H2096" s="209"/>
      <c r="I2096" s="209"/>
      <c r="J2096" s="209"/>
      <c r="O2096" s="209"/>
      <c r="P2096" s="209"/>
      <c r="Q2096" s="209"/>
      <c r="R2096" s="209"/>
      <c r="S2096" s="209"/>
      <c r="T2096" s="209"/>
      <c r="U2096" s="209"/>
      <c r="V2096" s="209"/>
      <c r="W2096" s="209"/>
    </row>
    <row r="2097" spans="4:23" x14ac:dyDescent="0.25">
      <c r="D2097" s="209"/>
      <c r="E2097" s="209"/>
      <c r="F2097" s="209"/>
      <c r="G2097" s="209"/>
      <c r="H2097" s="209"/>
      <c r="I2097" s="209"/>
      <c r="J2097" s="209"/>
      <c r="O2097" s="209"/>
      <c r="P2097" s="209"/>
      <c r="Q2097" s="209"/>
      <c r="R2097" s="209"/>
      <c r="S2097" s="209"/>
      <c r="T2097" s="209"/>
      <c r="U2097" s="209"/>
      <c r="V2097" s="209"/>
      <c r="W2097" s="209"/>
    </row>
    <row r="2098" spans="4:23" x14ac:dyDescent="0.25">
      <c r="D2098" s="209"/>
      <c r="E2098" s="209"/>
      <c r="F2098" s="209"/>
      <c r="G2098" s="209"/>
      <c r="H2098" s="209"/>
      <c r="I2098" s="209"/>
      <c r="J2098" s="209"/>
      <c r="O2098" s="209"/>
      <c r="P2098" s="209"/>
      <c r="Q2098" s="209"/>
      <c r="R2098" s="209"/>
      <c r="S2098" s="209"/>
      <c r="T2098" s="209"/>
      <c r="U2098" s="209"/>
      <c r="V2098" s="209"/>
      <c r="W2098" s="209"/>
    </row>
    <row r="2099" spans="4:23" x14ac:dyDescent="0.25">
      <c r="D2099" s="209"/>
      <c r="E2099" s="209"/>
      <c r="F2099" s="209"/>
      <c r="G2099" s="209"/>
      <c r="H2099" s="209"/>
      <c r="I2099" s="209"/>
      <c r="J2099" s="209"/>
      <c r="O2099" s="209"/>
      <c r="P2099" s="209"/>
      <c r="Q2099" s="209"/>
      <c r="R2099" s="209"/>
      <c r="S2099" s="209"/>
      <c r="T2099" s="209"/>
      <c r="U2099" s="209"/>
      <c r="V2099" s="209"/>
      <c r="W2099" s="209"/>
    </row>
    <row r="2100" spans="4:23" x14ac:dyDescent="0.25">
      <c r="D2100" s="209"/>
      <c r="E2100" s="209"/>
      <c r="F2100" s="209"/>
      <c r="G2100" s="209"/>
      <c r="H2100" s="209"/>
      <c r="I2100" s="209"/>
      <c r="J2100" s="209"/>
      <c r="O2100" s="209"/>
      <c r="P2100" s="209"/>
      <c r="Q2100" s="209"/>
      <c r="R2100" s="209"/>
      <c r="S2100" s="209"/>
      <c r="T2100" s="209"/>
      <c r="U2100" s="209"/>
      <c r="V2100" s="209"/>
      <c r="W2100" s="209"/>
    </row>
    <row r="2101" spans="4:23" x14ac:dyDescent="0.25">
      <c r="D2101" s="209"/>
      <c r="E2101" s="209"/>
      <c r="F2101" s="209"/>
      <c r="G2101" s="209"/>
      <c r="H2101" s="209"/>
      <c r="I2101" s="209"/>
      <c r="J2101" s="209"/>
      <c r="O2101" s="209"/>
      <c r="P2101" s="209"/>
      <c r="Q2101" s="209"/>
      <c r="R2101" s="209"/>
      <c r="S2101" s="209"/>
      <c r="T2101" s="209"/>
      <c r="U2101" s="209"/>
      <c r="V2101" s="209"/>
      <c r="W2101" s="209"/>
    </row>
    <row r="2102" spans="4:23" x14ac:dyDescent="0.25">
      <c r="D2102" s="209"/>
      <c r="E2102" s="209"/>
      <c r="F2102" s="209"/>
      <c r="G2102" s="209"/>
      <c r="H2102" s="209"/>
      <c r="I2102" s="209"/>
      <c r="J2102" s="209"/>
      <c r="O2102" s="209"/>
      <c r="P2102" s="209"/>
      <c r="Q2102" s="209"/>
      <c r="R2102" s="209"/>
      <c r="S2102" s="209"/>
      <c r="T2102" s="209"/>
      <c r="U2102" s="209"/>
      <c r="V2102" s="209"/>
      <c r="W2102" s="209"/>
    </row>
    <row r="2103" spans="4:23" x14ac:dyDescent="0.25">
      <c r="D2103" s="209"/>
      <c r="E2103" s="209"/>
      <c r="F2103" s="209"/>
      <c r="G2103" s="209"/>
      <c r="H2103" s="209"/>
      <c r="I2103" s="209"/>
      <c r="J2103" s="209"/>
      <c r="O2103" s="209"/>
      <c r="P2103" s="209"/>
      <c r="Q2103" s="209"/>
      <c r="R2103" s="209"/>
      <c r="S2103" s="209"/>
      <c r="T2103" s="209"/>
      <c r="U2103" s="209"/>
      <c r="V2103" s="209"/>
      <c r="W2103" s="209"/>
    </row>
    <row r="2104" spans="4:23" x14ac:dyDescent="0.25">
      <c r="D2104" s="209"/>
      <c r="E2104" s="209"/>
      <c r="F2104" s="209"/>
      <c r="G2104" s="209"/>
      <c r="H2104" s="209"/>
      <c r="I2104" s="209"/>
      <c r="J2104" s="209"/>
      <c r="O2104" s="209"/>
      <c r="P2104" s="209"/>
      <c r="Q2104" s="209"/>
      <c r="R2104" s="209"/>
      <c r="S2104" s="209"/>
      <c r="T2104" s="209"/>
      <c r="U2104" s="209"/>
      <c r="V2104" s="209"/>
      <c r="W2104" s="209"/>
    </row>
    <row r="2105" spans="4:23" x14ac:dyDescent="0.25">
      <c r="D2105" s="209"/>
      <c r="E2105" s="209"/>
      <c r="F2105" s="209"/>
      <c r="G2105" s="209"/>
      <c r="H2105" s="209"/>
      <c r="I2105" s="209"/>
      <c r="J2105" s="209"/>
      <c r="O2105" s="209"/>
      <c r="P2105" s="209"/>
      <c r="Q2105" s="209"/>
      <c r="R2105" s="209"/>
      <c r="S2105" s="209"/>
      <c r="T2105" s="209"/>
      <c r="U2105" s="209"/>
      <c r="V2105" s="209"/>
      <c r="W2105" s="209"/>
    </row>
    <row r="2106" spans="4:23" x14ac:dyDescent="0.25">
      <c r="D2106" s="209"/>
      <c r="E2106" s="209"/>
      <c r="F2106" s="209"/>
      <c r="G2106" s="209"/>
      <c r="H2106" s="209"/>
      <c r="I2106" s="209"/>
      <c r="J2106" s="209"/>
      <c r="O2106" s="209"/>
      <c r="P2106" s="209"/>
      <c r="Q2106" s="209"/>
      <c r="R2106" s="209"/>
      <c r="S2106" s="209"/>
      <c r="T2106" s="209"/>
      <c r="U2106" s="209"/>
      <c r="V2106" s="209"/>
      <c r="W2106" s="209"/>
    </row>
    <row r="2107" spans="4:23" x14ac:dyDescent="0.25">
      <c r="D2107" s="209"/>
      <c r="E2107" s="209"/>
      <c r="F2107" s="209"/>
      <c r="G2107" s="209"/>
      <c r="H2107" s="209"/>
      <c r="I2107" s="209"/>
      <c r="J2107" s="209"/>
      <c r="O2107" s="209"/>
      <c r="P2107" s="209"/>
      <c r="Q2107" s="209"/>
      <c r="R2107" s="209"/>
      <c r="S2107" s="209"/>
      <c r="T2107" s="209"/>
      <c r="U2107" s="209"/>
      <c r="V2107" s="209"/>
      <c r="W2107" s="209"/>
    </row>
    <row r="2108" spans="4:23" x14ac:dyDescent="0.25">
      <c r="D2108" s="209"/>
      <c r="E2108" s="209"/>
      <c r="F2108" s="209"/>
      <c r="G2108" s="209"/>
      <c r="H2108" s="209"/>
      <c r="I2108" s="209"/>
      <c r="J2108" s="209"/>
      <c r="O2108" s="209"/>
      <c r="P2108" s="209"/>
      <c r="Q2108" s="209"/>
      <c r="R2108" s="209"/>
      <c r="S2108" s="209"/>
      <c r="T2108" s="209"/>
      <c r="U2108" s="209"/>
      <c r="V2108" s="209"/>
      <c r="W2108" s="209"/>
    </row>
    <row r="2109" spans="4:23" x14ac:dyDescent="0.25">
      <c r="D2109" s="209"/>
      <c r="E2109" s="209"/>
      <c r="F2109" s="209"/>
      <c r="G2109" s="209"/>
      <c r="H2109" s="209"/>
      <c r="I2109" s="209"/>
      <c r="J2109" s="209"/>
      <c r="O2109" s="209"/>
      <c r="P2109" s="209"/>
      <c r="Q2109" s="209"/>
      <c r="R2109" s="209"/>
      <c r="S2109" s="209"/>
      <c r="T2109" s="209"/>
      <c r="U2109" s="209"/>
      <c r="V2109" s="209"/>
      <c r="W2109" s="209"/>
    </row>
    <row r="2110" spans="4:23" x14ac:dyDescent="0.25">
      <c r="D2110" s="209"/>
      <c r="E2110" s="209"/>
      <c r="F2110" s="209"/>
      <c r="G2110" s="209"/>
      <c r="H2110" s="209"/>
      <c r="I2110" s="209"/>
      <c r="J2110" s="209"/>
      <c r="O2110" s="209"/>
      <c r="P2110" s="209"/>
      <c r="Q2110" s="209"/>
      <c r="R2110" s="209"/>
      <c r="S2110" s="209"/>
      <c r="T2110" s="209"/>
      <c r="U2110" s="209"/>
      <c r="V2110" s="209"/>
      <c r="W2110" s="209"/>
    </row>
    <row r="2111" spans="4:23" x14ac:dyDescent="0.25">
      <c r="D2111" s="209"/>
      <c r="E2111" s="209"/>
      <c r="F2111" s="209"/>
      <c r="G2111" s="209"/>
      <c r="H2111" s="209"/>
      <c r="I2111" s="209"/>
      <c r="J2111" s="209"/>
      <c r="O2111" s="209"/>
      <c r="P2111" s="209"/>
      <c r="Q2111" s="209"/>
      <c r="R2111" s="209"/>
      <c r="S2111" s="209"/>
      <c r="T2111" s="209"/>
      <c r="U2111" s="209"/>
      <c r="V2111" s="209"/>
      <c r="W2111" s="209"/>
    </row>
    <row r="2112" spans="4:23" x14ac:dyDescent="0.25">
      <c r="D2112" s="209"/>
      <c r="E2112" s="209"/>
      <c r="F2112" s="209"/>
      <c r="G2112" s="209"/>
      <c r="H2112" s="209"/>
      <c r="I2112" s="209"/>
      <c r="J2112" s="209"/>
      <c r="O2112" s="209"/>
      <c r="P2112" s="209"/>
      <c r="Q2112" s="209"/>
      <c r="R2112" s="209"/>
      <c r="S2112" s="209"/>
      <c r="T2112" s="209"/>
      <c r="U2112" s="209"/>
      <c r="V2112" s="209"/>
      <c r="W2112" s="209"/>
    </row>
    <row r="2113" spans="4:23" x14ac:dyDescent="0.25">
      <c r="D2113" s="209"/>
      <c r="E2113" s="209"/>
      <c r="F2113" s="209"/>
      <c r="G2113" s="209"/>
      <c r="H2113" s="209"/>
      <c r="I2113" s="209"/>
      <c r="J2113" s="209"/>
      <c r="O2113" s="209"/>
      <c r="P2113" s="209"/>
      <c r="Q2113" s="209"/>
      <c r="R2113" s="209"/>
      <c r="S2113" s="209"/>
      <c r="T2113" s="209"/>
      <c r="U2113" s="209"/>
      <c r="V2113" s="209"/>
      <c r="W2113" s="209"/>
    </row>
    <row r="2114" spans="4:23" x14ac:dyDescent="0.25">
      <c r="D2114" s="209"/>
      <c r="E2114" s="209"/>
      <c r="F2114" s="209"/>
      <c r="G2114" s="209"/>
      <c r="H2114" s="209"/>
      <c r="I2114" s="209"/>
      <c r="J2114" s="209"/>
      <c r="O2114" s="209"/>
      <c r="P2114" s="209"/>
      <c r="Q2114" s="209"/>
      <c r="R2114" s="209"/>
      <c r="S2114" s="209"/>
      <c r="T2114" s="209"/>
      <c r="U2114" s="209"/>
      <c r="V2114" s="209"/>
      <c r="W2114" s="209"/>
    </row>
    <row r="2115" spans="4:23" x14ac:dyDescent="0.25">
      <c r="D2115" s="209"/>
      <c r="E2115" s="209"/>
      <c r="F2115" s="209"/>
      <c r="G2115" s="209"/>
      <c r="H2115" s="209"/>
      <c r="I2115" s="209"/>
      <c r="J2115" s="209"/>
      <c r="O2115" s="209"/>
      <c r="P2115" s="209"/>
      <c r="Q2115" s="209"/>
      <c r="R2115" s="209"/>
      <c r="S2115" s="209"/>
      <c r="T2115" s="209"/>
      <c r="U2115" s="209"/>
      <c r="V2115" s="209"/>
      <c r="W2115" s="209"/>
    </row>
    <row r="2116" spans="4:23" x14ac:dyDescent="0.25">
      <c r="D2116" s="209"/>
      <c r="E2116" s="209"/>
      <c r="F2116" s="209"/>
      <c r="G2116" s="209"/>
      <c r="H2116" s="209"/>
      <c r="I2116" s="209"/>
      <c r="J2116" s="209"/>
      <c r="O2116" s="209"/>
      <c r="P2116" s="209"/>
      <c r="Q2116" s="209"/>
      <c r="R2116" s="209"/>
      <c r="S2116" s="209"/>
      <c r="T2116" s="209"/>
      <c r="U2116" s="209"/>
      <c r="V2116" s="209"/>
      <c r="W2116" s="209"/>
    </row>
    <row r="2117" spans="4:23" x14ac:dyDescent="0.25">
      <c r="D2117" s="209"/>
      <c r="E2117" s="209"/>
      <c r="F2117" s="209"/>
      <c r="G2117" s="209"/>
      <c r="H2117" s="209"/>
      <c r="I2117" s="209"/>
      <c r="J2117" s="209"/>
      <c r="O2117" s="209"/>
      <c r="P2117" s="209"/>
      <c r="Q2117" s="209"/>
      <c r="R2117" s="209"/>
      <c r="S2117" s="209"/>
      <c r="T2117" s="209"/>
      <c r="U2117" s="209"/>
      <c r="V2117" s="209"/>
      <c r="W2117" s="209"/>
    </row>
    <row r="2118" spans="4:23" x14ac:dyDescent="0.25">
      <c r="D2118" s="209"/>
      <c r="E2118" s="209"/>
      <c r="F2118" s="209"/>
      <c r="G2118" s="209"/>
      <c r="H2118" s="209"/>
      <c r="I2118" s="209"/>
      <c r="J2118" s="209"/>
      <c r="O2118" s="209"/>
      <c r="P2118" s="209"/>
      <c r="Q2118" s="209"/>
      <c r="R2118" s="209"/>
      <c r="S2118" s="209"/>
      <c r="T2118" s="209"/>
      <c r="U2118" s="209"/>
      <c r="V2118" s="209"/>
      <c r="W2118" s="209"/>
    </row>
    <row r="2119" spans="4:23" x14ac:dyDescent="0.25">
      <c r="D2119" s="209"/>
      <c r="E2119" s="209"/>
      <c r="F2119" s="209"/>
      <c r="G2119" s="209"/>
      <c r="H2119" s="209"/>
      <c r="I2119" s="209"/>
      <c r="J2119" s="209"/>
      <c r="O2119" s="209"/>
      <c r="P2119" s="209"/>
      <c r="Q2119" s="209"/>
      <c r="R2119" s="209"/>
      <c r="S2119" s="209"/>
      <c r="T2119" s="209"/>
      <c r="U2119" s="209"/>
      <c r="V2119" s="209"/>
      <c r="W2119" s="209"/>
    </row>
    <row r="2120" spans="4:23" x14ac:dyDescent="0.25">
      <c r="D2120" s="209"/>
      <c r="E2120" s="209"/>
      <c r="F2120" s="209"/>
      <c r="G2120" s="209"/>
      <c r="H2120" s="209"/>
      <c r="I2120" s="209"/>
      <c r="J2120" s="209"/>
      <c r="O2120" s="209"/>
      <c r="P2120" s="209"/>
      <c r="Q2120" s="209"/>
      <c r="R2120" s="209"/>
      <c r="S2120" s="209"/>
      <c r="T2120" s="209"/>
      <c r="U2120" s="209"/>
      <c r="V2120" s="209"/>
      <c r="W2120" s="209"/>
    </row>
    <row r="2121" spans="4:23" x14ac:dyDescent="0.25">
      <c r="D2121" s="209"/>
      <c r="E2121" s="209"/>
      <c r="F2121" s="209"/>
      <c r="G2121" s="209"/>
      <c r="H2121" s="209"/>
      <c r="I2121" s="209"/>
      <c r="J2121" s="209"/>
      <c r="O2121" s="209"/>
      <c r="P2121" s="209"/>
      <c r="Q2121" s="209"/>
      <c r="R2121" s="209"/>
      <c r="S2121" s="209"/>
      <c r="T2121" s="209"/>
      <c r="U2121" s="209"/>
      <c r="V2121" s="209"/>
      <c r="W2121" s="209"/>
    </row>
    <row r="2122" spans="4:23" x14ac:dyDescent="0.25">
      <c r="D2122" s="209"/>
      <c r="E2122" s="209"/>
      <c r="F2122" s="209"/>
      <c r="G2122" s="209"/>
      <c r="H2122" s="209"/>
      <c r="I2122" s="209"/>
      <c r="J2122" s="209"/>
      <c r="O2122" s="209"/>
      <c r="P2122" s="209"/>
      <c r="Q2122" s="209"/>
      <c r="R2122" s="209"/>
      <c r="S2122" s="209"/>
      <c r="T2122" s="209"/>
      <c r="U2122" s="209"/>
      <c r="V2122" s="209"/>
      <c r="W2122" s="209"/>
    </row>
    <row r="2123" spans="4:23" x14ac:dyDescent="0.25">
      <c r="D2123" s="209"/>
      <c r="E2123" s="209"/>
      <c r="F2123" s="209"/>
      <c r="G2123" s="209"/>
      <c r="H2123" s="209"/>
      <c r="I2123" s="209"/>
      <c r="J2123" s="209"/>
      <c r="O2123" s="209"/>
      <c r="P2123" s="209"/>
      <c r="Q2123" s="209"/>
      <c r="R2123" s="209"/>
      <c r="S2123" s="209"/>
      <c r="T2123" s="209"/>
      <c r="U2123" s="209"/>
      <c r="V2123" s="209"/>
      <c r="W2123" s="209"/>
    </row>
    <row r="2124" spans="4:23" x14ac:dyDescent="0.25">
      <c r="D2124" s="209"/>
      <c r="E2124" s="209"/>
      <c r="F2124" s="209"/>
      <c r="G2124" s="209"/>
      <c r="H2124" s="209"/>
      <c r="I2124" s="209"/>
      <c r="J2124" s="209"/>
      <c r="O2124" s="209"/>
      <c r="P2124" s="209"/>
      <c r="Q2124" s="209"/>
      <c r="R2124" s="209"/>
      <c r="S2124" s="209"/>
      <c r="T2124" s="209"/>
      <c r="U2124" s="209"/>
      <c r="V2124" s="209"/>
      <c r="W2124" s="209"/>
    </row>
    <row r="2125" spans="4:23" x14ac:dyDescent="0.25">
      <c r="D2125" s="209"/>
      <c r="E2125" s="209"/>
      <c r="F2125" s="209"/>
      <c r="G2125" s="209"/>
      <c r="H2125" s="209"/>
      <c r="I2125" s="209"/>
      <c r="J2125" s="209"/>
      <c r="O2125" s="209"/>
      <c r="P2125" s="209"/>
      <c r="Q2125" s="209"/>
      <c r="R2125" s="209"/>
      <c r="S2125" s="209"/>
      <c r="T2125" s="209"/>
      <c r="U2125" s="209"/>
      <c r="V2125" s="209"/>
      <c r="W2125" s="209"/>
    </row>
    <row r="2126" spans="4:23" x14ac:dyDescent="0.25">
      <c r="D2126" s="209"/>
      <c r="E2126" s="209"/>
      <c r="F2126" s="209"/>
      <c r="G2126" s="209"/>
      <c r="H2126" s="209"/>
      <c r="I2126" s="209"/>
      <c r="J2126" s="209"/>
      <c r="O2126" s="209"/>
      <c r="P2126" s="209"/>
      <c r="Q2126" s="209"/>
      <c r="R2126" s="209"/>
      <c r="S2126" s="209"/>
      <c r="T2126" s="209"/>
      <c r="U2126" s="209"/>
      <c r="V2126" s="209"/>
      <c r="W2126" s="209"/>
    </row>
    <row r="2127" spans="4:23" x14ac:dyDescent="0.25">
      <c r="D2127" s="209"/>
      <c r="E2127" s="209"/>
      <c r="F2127" s="209"/>
      <c r="G2127" s="209"/>
      <c r="H2127" s="209"/>
      <c r="I2127" s="209"/>
      <c r="J2127" s="209"/>
      <c r="O2127" s="209"/>
      <c r="P2127" s="209"/>
      <c r="Q2127" s="209"/>
      <c r="R2127" s="209"/>
      <c r="S2127" s="209"/>
      <c r="T2127" s="209"/>
      <c r="U2127" s="209"/>
      <c r="V2127" s="209"/>
      <c r="W2127" s="209"/>
    </row>
    <row r="2128" spans="4:23" x14ac:dyDescent="0.25">
      <c r="D2128" s="209"/>
      <c r="E2128" s="209"/>
      <c r="F2128" s="209"/>
      <c r="G2128" s="209"/>
      <c r="H2128" s="209"/>
      <c r="I2128" s="209"/>
      <c r="J2128" s="209"/>
      <c r="O2128" s="209"/>
      <c r="P2128" s="209"/>
      <c r="Q2128" s="209"/>
      <c r="R2128" s="209"/>
      <c r="S2128" s="209"/>
      <c r="T2128" s="209"/>
      <c r="U2128" s="209"/>
      <c r="V2128" s="209"/>
      <c r="W2128" s="209"/>
    </row>
    <row r="2129" spans="4:23" x14ac:dyDescent="0.25">
      <c r="D2129" s="209"/>
      <c r="E2129" s="209"/>
      <c r="F2129" s="209"/>
      <c r="G2129" s="209"/>
      <c r="H2129" s="209"/>
      <c r="I2129" s="209"/>
      <c r="J2129" s="209"/>
      <c r="O2129" s="209"/>
      <c r="P2129" s="209"/>
      <c r="Q2129" s="209"/>
      <c r="R2129" s="209"/>
      <c r="S2129" s="209"/>
      <c r="T2129" s="209"/>
      <c r="U2129" s="209"/>
      <c r="V2129" s="209"/>
      <c r="W2129" s="209"/>
    </row>
    <row r="2130" spans="4:23" x14ac:dyDescent="0.25">
      <c r="D2130" s="209"/>
      <c r="E2130" s="209"/>
      <c r="F2130" s="209"/>
      <c r="G2130" s="209"/>
      <c r="H2130" s="209"/>
      <c r="I2130" s="209"/>
      <c r="J2130" s="209"/>
      <c r="O2130" s="209"/>
      <c r="P2130" s="209"/>
      <c r="Q2130" s="209"/>
      <c r="R2130" s="209"/>
      <c r="S2130" s="209"/>
      <c r="T2130" s="209"/>
      <c r="U2130" s="209"/>
      <c r="V2130" s="209"/>
      <c r="W2130" s="209"/>
    </row>
    <row r="2131" spans="4:23" x14ac:dyDescent="0.25">
      <c r="D2131" s="209"/>
      <c r="E2131" s="209"/>
      <c r="F2131" s="209"/>
      <c r="G2131" s="209"/>
      <c r="H2131" s="209"/>
      <c r="I2131" s="209"/>
      <c r="J2131" s="209"/>
      <c r="O2131" s="209"/>
      <c r="P2131" s="209"/>
      <c r="Q2131" s="209"/>
      <c r="R2131" s="209"/>
      <c r="S2131" s="209"/>
      <c r="T2131" s="209"/>
      <c r="U2131" s="209"/>
      <c r="V2131" s="209"/>
      <c r="W2131" s="209"/>
    </row>
    <row r="2132" spans="4:23" x14ac:dyDescent="0.25">
      <c r="D2132" s="209"/>
      <c r="E2132" s="209"/>
      <c r="F2132" s="209"/>
      <c r="G2132" s="209"/>
      <c r="H2132" s="209"/>
      <c r="I2132" s="209"/>
      <c r="J2132" s="209"/>
      <c r="O2132" s="209"/>
      <c r="P2132" s="209"/>
      <c r="Q2132" s="209"/>
      <c r="R2132" s="209"/>
      <c r="S2132" s="209"/>
      <c r="T2132" s="209"/>
      <c r="U2132" s="209"/>
      <c r="V2132" s="209"/>
      <c r="W2132" s="209"/>
    </row>
    <row r="2133" spans="4:23" x14ac:dyDescent="0.25">
      <c r="D2133" s="209"/>
      <c r="E2133" s="209"/>
      <c r="F2133" s="209"/>
      <c r="G2133" s="209"/>
      <c r="H2133" s="209"/>
      <c r="I2133" s="209"/>
      <c r="J2133" s="209"/>
      <c r="O2133" s="209"/>
      <c r="P2133" s="209"/>
      <c r="Q2133" s="209"/>
      <c r="R2133" s="209"/>
      <c r="S2133" s="209"/>
      <c r="T2133" s="209"/>
      <c r="U2133" s="209"/>
      <c r="V2133" s="209"/>
      <c r="W2133" s="209"/>
    </row>
    <row r="2134" spans="4:23" x14ac:dyDescent="0.25">
      <c r="D2134" s="209"/>
      <c r="E2134" s="209"/>
      <c r="F2134" s="209"/>
      <c r="G2134" s="209"/>
      <c r="H2134" s="209"/>
      <c r="I2134" s="209"/>
      <c r="J2134" s="209"/>
      <c r="O2134" s="209"/>
      <c r="P2134" s="209"/>
      <c r="Q2134" s="209"/>
      <c r="R2134" s="209"/>
      <c r="S2134" s="209"/>
      <c r="T2134" s="209"/>
      <c r="U2134" s="209"/>
      <c r="V2134" s="209"/>
      <c r="W2134" s="209"/>
    </row>
    <row r="2135" spans="4:23" x14ac:dyDescent="0.25">
      <c r="D2135" s="209"/>
      <c r="E2135" s="209"/>
      <c r="F2135" s="209"/>
      <c r="G2135" s="209"/>
      <c r="H2135" s="209"/>
      <c r="I2135" s="209"/>
      <c r="J2135" s="209"/>
      <c r="O2135" s="209"/>
      <c r="P2135" s="209"/>
      <c r="Q2135" s="209"/>
      <c r="R2135" s="209"/>
      <c r="S2135" s="209"/>
      <c r="T2135" s="209"/>
      <c r="U2135" s="209"/>
      <c r="V2135" s="209"/>
      <c r="W2135" s="209"/>
    </row>
    <row r="2136" spans="4:23" x14ac:dyDescent="0.25">
      <c r="D2136" s="209"/>
      <c r="E2136" s="209"/>
      <c r="F2136" s="209"/>
      <c r="G2136" s="209"/>
      <c r="H2136" s="209"/>
      <c r="I2136" s="209"/>
      <c r="J2136" s="209"/>
      <c r="O2136" s="209"/>
      <c r="P2136" s="209"/>
      <c r="Q2136" s="209"/>
      <c r="R2136" s="209"/>
      <c r="S2136" s="209"/>
      <c r="T2136" s="209"/>
      <c r="U2136" s="209"/>
      <c r="V2136" s="209"/>
      <c r="W2136" s="209"/>
    </row>
    <row r="2137" spans="4:23" x14ac:dyDescent="0.25">
      <c r="D2137" s="209"/>
      <c r="E2137" s="209"/>
      <c r="F2137" s="209"/>
      <c r="G2137" s="209"/>
      <c r="H2137" s="209"/>
      <c r="I2137" s="209"/>
      <c r="J2137" s="209"/>
      <c r="O2137" s="209"/>
      <c r="P2137" s="209"/>
      <c r="Q2137" s="209"/>
      <c r="R2137" s="209"/>
      <c r="S2137" s="209"/>
      <c r="T2137" s="209"/>
      <c r="U2137" s="209"/>
      <c r="V2137" s="209"/>
      <c r="W2137" s="209"/>
    </row>
    <row r="2138" spans="4:23" x14ac:dyDescent="0.25">
      <c r="D2138" s="209"/>
      <c r="E2138" s="209"/>
      <c r="F2138" s="209"/>
      <c r="G2138" s="209"/>
      <c r="H2138" s="209"/>
      <c r="I2138" s="209"/>
      <c r="J2138" s="209"/>
      <c r="O2138" s="209"/>
      <c r="P2138" s="209"/>
      <c r="Q2138" s="209"/>
      <c r="R2138" s="209"/>
      <c r="S2138" s="209"/>
      <c r="T2138" s="209"/>
      <c r="U2138" s="209"/>
      <c r="V2138" s="209"/>
      <c r="W2138" s="209"/>
    </row>
    <row r="2139" spans="4:23" x14ac:dyDescent="0.25">
      <c r="D2139" s="209"/>
      <c r="E2139" s="209"/>
      <c r="F2139" s="209"/>
      <c r="G2139" s="209"/>
      <c r="H2139" s="209"/>
      <c r="I2139" s="209"/>
      <c r="J2139" s="209"/>
      <c r="O2139" s="209"/>
      <c r="P2139" s="209"/>
      <c r="Q2139" s="209"/>
      <c r="R2139" s="209"/>
      <c r="S2139" s="209"/>
      <c r="T2139" s="209"/>
      <c r="U2139" s="209"/>
      <c r="V2139" s="209"/>
      <c r="W2139" s="209"/>
    </row>
    <row r="2140" spans="4:23" x14ac:dyDescent="0.25">
      <c r="D2140" s="209"/>
      <c r="E2140" s="209"/>
      <c r="F2140" s="209"/>
      <c r="G2140" s="209"/>
      <c r="H2140" s="209"/>
      <c r="I2140" s="209"/>
      <c r="J2140" s="209"/>
      <c r="O2140" s="209"/>
      <c r="P2140" s="209"/>
      <c r="Q2140" s="209"/>
      <c r="R2140" s="209"/>
      <c r="S2140" s="209"/>
      <c r="T2140" s="209"/>
      <c r="U2140" s="209"/>
      <c r="V2140" s="209"/>
      <c r="W2140" s="209"/>
    </row>
    <row r="2141" spans="4:23" x14ac:dyDescent="0.25">
      <c r="D2141" s="209"/>
      <c r="E2141" s="209"/>
      <c r="F2141" s="209"/>
      <c r="G2141" s="209"/>
      <c r="H2141" s="209"/>
      <c r="I2141" s="209"/>
      <c r="J2141" s="209"/>
      <c r="O2141" s="209"/>
      <c r="P2141" s="209"/>
      <c r="Q2141" s="209"/>
      <c r="R2141" s="209"/>
      <c r="S2141" s="209"/>
      <c r="T2141" s="209"/>
      <c r="U2141" s="209"/>
      <c r="V2141" s="209"/>
      <c r="W2141" s="209"/>
    </row>
    <row r="2142" spans="4:23" x14ac:dyDescent="0.25">
      <c r="D2142" s="209"/>
      <c r="E2142" s="209"/>
      <c r="F2142" s="209"/>
      <c r="G2142" s="209"/>
      <c r="H2142" s="209"/>
      <c r="I2142" s="209"/>
      <c r="J2142" s="209"/>
      <c r="O2142" s="209"/>
      <c r="P2142" s="209"/>
      <c r="Q2142" s="209"/>
      <c r="R2142" s="209"/>
      <c r="S2142" s="209"/>
      <c r="T2142" s="209"/>
      <c r="U2142" s="209"/>
      <c r="V2142" s="209"/>
      <c r="W2142" s="209"/>
    </row>
    <row r="2143" spans="4:23" x14ac:dyDescent="0.25">
      <c r="D2143" s="209"/>
      <c r="E2143" s="209"/>
      <c r="F2143" s="209"/>
      <c r="G2143" s="209"/>
      <c r="H2143" s="209"/>
      <c r="I2143" s="209"/>
      <c r="J2143" s="209"/>
      <c r="O2143" s="209"/>
      <c r="P2143" s="209"/>
      <c r="Q2143" s="209"/>
      <c r="R2143" s="209"/>
      <c r="S2143" s="209"/>
      <c r="T2143" s="209"/>
      <c r="U2143" s="209"/>
      <c r="V2143" s="209"/>
      <c r="W2143" s="209"/>
    </row>
    <row r="2144" spans="4:23" x14ac:dyDescent="0.25">
      <c r="D2144" s="209"/>
      <c r="E2144" s="209"/>
      <c r="F2144" s="209"/>
      <c r="G2144" s="209"/>
      <c r="H2144" s="209"/>
      <c r="I2144" s="209"/>
      <c r="J2144" s="209"/>
      <c r="O2144" s="209"/>
      <c r="P2144" s="209"/>
      <c r="Q2144" s="209"/>
      <c r="R2144" s="209"/>
      <c r="S2144" s="209"/>
      <c r="T2144" s="209"/>
      <c r="U2144" s="209"/>
      <c r="V2144" s="209"/>
      <c r="W2144" s="209"/>
    </row>
    <row r="2145" spans="4:23" x14ac:dyDescent="0.25">
      <c r="D2145" s="209"/>
      <c r="E2145" s="209"/>
      <c r="F2145" s="209"/>
      <c r="G2145" s="209"/>
      <c r="H2145" s="209"/>
      <c r="I2145" s="209"/>
      <c r="J2145" s="209"/>
      <c r="O2145" s="209"/>
      <c r="P2145" s="209"/>
      <c r="Q2145" s="209"/>
      <c r="R2145" s="209"/>
      <c r="S2145" s="209"/>
      <c r="T2145" s="209"/>
      <c r="U2145" s="209"/>
      <c r="V2145" s="209"/>
      <c r="W2145" s="209"/>
    </row>
    <row r="2146" spans="4:23" x14ac:dyDescent="0.25">
      <c r="D2146" s="209"/>
      <c r="E2146" s="209"/>
      <c r="F2146" s="209"/>
      <c r="G2146" s="209"/>
      <c r="H2146" s="209"/>
      <c r="I2146" s="209"/>
      <c r="J2146" s="209"/>
      <c r="O2146" s="209"/>
      <c r="P2146" s="209"/>
      <c r="Q2146" s="209"/>
      <c r="R2146" s="209"/>
      <c r="S2146" s="209"/>
      <c r="T2146" s="209"/>
      <c r="U2146" s="209"/>
      <c r="V2146" s="209"/>
      <c r="W2146" s="209"/>
    </row>
    <row r="2147" spans="4:23" x14ac:dyDescent="0.25">
      <c r="D2147" s="209"/>
      <c r="E2147" s="209"/>
      <c r="F2147" s="209"/>
      <c r="G2147" s="209"/>
      <c r="H2147" s="209"/>
      <c r="I2147" s="209"/>
      <c r="J2147" s="209"/>
      <c r="O2147" s="209"/>
      <c r="P2147" s="209"/>
      <c r="Q2147" s="209"/>
      <c r="R2147" s="209"/>
      <c r="S2147" s="209"/>
      <c r="T2147" s="209"/>
      <c r="U2147" s="209"/>
      <c r="V2147" s="209"/>
      <c r="W2147" s="209"/>
    </row>
    <row r="2148" spans="4:23" x14ac:dyDescent="0.25">
      <c r="D2148" s="209"/>
      <c r="E2148" s="209"/>
      <c r="F2148" s="209"/>
      <c r="G2148" s="209"/>
      <c r="H2148" s="209"/>
      <c r="I2148" s="209"/>
      <c r="J2148" s="209"/>
      <c r="O2148" s="209"/>
      <c r="P2148" s="209"/>
      <c r="Q2148" s="209"/>
      <c r="R2148" s="209"/>
      <c r="S2148" s="209"/>
      <c r="T2148" s="209"/>
      <c r="U2148" s="209"/>
      <c r="V2148" s="209"/>
      <c r="W2148" s="209"/>
    </row>
    <row r="2149" spans="4:23" x14ac:dyDescent="0.25">
      <c r="D2149" s="209"/>
      <c r="E2149" s="209"/>
      <c r="F2149" s="209"/>
      <c r="G2149" s="209"/>
      <c r="H2149" s="209"/>
      <c r="I2149" s="209"/>
      <c r="J2149" s="209"/>
      <c r="O2149" s="209"/>
      <c r="P2149" s="209"/>
      <c r="Q2149" s="209"/>
      <c r="R2149" s="209"/>
      <c r="S2149" s="209"/>
      <c r="T2149" s="209"/>
      <c r="U2149" s="209"/>
      <c r="V2149" s="209"/>
      <c r="W2149" s="209"/>
    </row>
    <row r="2150" spans="4:23" x14ac:dyDescent="0.25">
      <c r="D2150" s="209"/>
      <c r="E2150" s="209"/>
      <c r="F2150" s="209"/>
      <c r="G2150" s="209"/>
      <c r="H2150" s="209"/>
      <c r="I2150" s="209"/>
      <c r="J2150" s="209"/>
      <c r="O2150" s="209"/>
      <c r="P2150" s="209"/>
      <c r="Q2150" s="209"/>
      <c r="R2150" s="209"/>
      <c r="S2150" s="209"/>
      <c r="T2150" s="209"/>
      <c r="U2150" s="209"/>
      <c r="V2150" s="209"/>
      <c r="W2150" s="209"/>
    </row>
    <row r="2151" spans="4:23" x14ac:dyDescent="0.25">
      <c r="D2151" s="209"/>
      <c r="E2151" s="209"/>
      <c r="F2151" s="209"/>
      <c r="G2151" s="209"/>
      <c r="H2151" s="209"/>
      <c r="I2151" s="209"/>
      <c r="J2151" s="209"/>
      <c r="O2151" s="209"/>
      <c r="P2151" s="209"/>
      <c r="Q2151" s="209"/>
      <c r="R2151" s="209"/>
      <c r="S2151" s="209"/>
      <c r="T2151" s="209"/>
      <c r="U2151" s="209"/>
      <c r="V2151" s="209"/>
      <c r="W2151" s="209"/>
    </row>
    <row r="2152" spans="4:23" x14ac:dyDescent="0.25">
      <c r="D2152" s="209"/>
      <c r="E2152" s="209"/>
      <c r="F2152" s="209"/>
      <c r="G2152" s="209"/>
      <c r="H2152" s="209"/>
      <c r="I2152" s="209"/>
      <c r="J2152" s="209"/>
      <c r="O2152" s="209"/>
      <c r="P2152" s="209"/>
      <c r="Q2152" s="209"/>
      <c r="R2152" s="209"/>
      <c r="S2152" s="209"/>
      <c r="T2152" s="209"/>
      <c r="U2152" s="209"/>
      <c r="V2152" s="209"/>
      <c r="W2152" s="209"/>
    </row>
    <row r="2153" spans="4:23" x14ac:dyDescent="0.25">
      <c r="D2153" s="209"/>
      <c r="E2153" s="209"/>
      <c r="F2153" s="209"/>
      <c r="G2153" s="209"/>
      <c r="H2153" s="209"/>
      <c r="I2153" s="209"/>
      <c r="J2153" s="209"/>
      <c r="O2153" s="209"/>
      <c r="P2153" s="209"/>
      <c r="Q2153" s="209"/>
      <c r="R2153" s="209"/>
      <c r="S2153" s="209"/>
      <c r="T2153" s="209"/>
      <c r="U2153" s="209"/>
      <c r="V2153" s="209"/>
      <c r="W2153" s="209"/>
    </row>
    <row r="2154" spans="4:23" x14ac:dyDescent="0.25">
      <c r="D2154" s="209"/>
      <c r="E2154" s="209"/>
      <c r="F2154" s="209"/>
      <c r="G2154" s="209"/>
      <c r="H2154" s="209"/>
      <c r="I2154" s="209"/>
      <c r="J2154" s="209"/>
      <c r="O2154" s="209"/>
      <c r="P2154" s="209"/>
      <c r="Q2154" s="209"/>
      <c r="R2154" s="209"/>
      <c r="S2154" s="209"/>
      <c r="T2154" s="209"/>
      <c r="U2154" s="209"/>
      <c r="V2154" s="209"/>
      <c r="W2154" s="209"/>
    </row>
    <row r="2155" spans="4:23" x14ac:dyDescent="0.25">
      <c r="D2155" s="209"/>
      <c r="E2155" s="209"/>
      <c r="F2155" s="209"/>
      <c r="G2155" s="209"/>
      <c r="H2155" s="209"/>
      <c r="I2155" s="209"/>
      <c r="J2155" s="209"/>
      <c r="O2155" s="209"/>
      <c r="P2155" s="209"/>
      <c r="Q2155" s="209"/>
      <c r="R2155" s="209"/>
      <c r="S2155" s="209"/>
      <c r="T2155" s="209"/>
      <c r="U2155" s="209"/>
      <c r="V2155" s="209"/>
      <c r="W2155" s="209"/>
    </row>
    <row r="2156" spans="4:23" x14ac:dyDescent="0.25">
      <c r="D2156" s="209"/>
      <c r="E2156" s="209"/>
      <c r="F2156" s="209"/>
      <c r="G2156" s="209"/>
      <c r="H2156" s="209"/>
      <c r="I2156" s="209"/>
      <c r="J2156" s="209"/>
      <c r="O2156" s="209"/>
      <c r="P2156" s="209"/>
      <c r="Q2156" s="209"/>
      <c r="R2156" s="209"/>
      <c r="S2156" s="209"/>
      <c r="T2156" s="209"/>
      <c r="U2156" s="209"/>
      <c r="V2156" s="209"/>
      <c r="W2156" s="209"/>
    </row>
    <row r="2157" spans="4:23" x14ac:dyDescent="0.25">
      <c r="D2157" s="209"/>
      <c r="E2157" s="209"/>
      <c r="F2157" s="209"/>
      <c r="G2157" s="209"/>
      <c r="H2157" s="209"/>
      <c r="I2157" s="209"/>
      <c r="J2157" s="209"/>
      <c r="O2157" s="209"/>
      <c r="P2157" s="209"/>
      <c r="Q2157" s="209"/>
      <c r="R2157" s="209"/>
      <c r="S2157" s="209"/>
      <c r="T2157" s="209"/>
      <c r="U2157" s="209"/>
      <c r="V2157" s="209"/>
      <c r="W2157" s="209"/>
    </row>
    <row r="2158" spans="4:23" x14ac:dyDescent="0.25">
      <c r="D2158" s="209"/>
      <c r="E2158" s="209"/>
      <c r="F2158" s="209"/>
      <c r="G2158" s="209"/>
      <c r="H2158" s="209"/>
      <c r="I2158" s="209"/>
      <c r="J2158" s="209"/>
      <c r="O2158" s="209"/>
      <c r="P2158" s="209"/>
      <c r="Q2158" s="209"/>
      <c r="R2158" s="209"/>
      <c r="S2158" s="209"/>
      <c r="T2158" s="209"/>
      <c r="U2158" s="209"/>
      <c r="V2158" s="209"/>
      <c r="W2158" s="209"/>
    </row>
    <row r="2159" spans="4:23" x14ac:dyDescent="0.25">
      <c r="D2159" s="209"/>
      <c r="E2159" s="209"/>
      <c r="F2159" s="209"/>
      <c r="G2159" s="209"/>
      <c r="H2159" s="209"/>
      <c r="I2159" s="209"/>
      <c r="J2159" s="209"/>
      <c r="O2159" s="209"/>
      <c r="P2159" s="209"/>
      <c r="Q2159" s="209"/>
      <c r="R2159" s="209"/>
      <c r="S2159" s="209"/>
      <c r="T2159" s="209"/>
      <c r="U2159" s="209"/>
      <c r="V2159" s="209"/>
      <c r="W2159" s="209"/>
    </row>
    <row r="2160" spans="4:23" x14ac:dyDescent="0.25">
      <c r="D2160" s="209"/>
      <c r="E2160" s="209"/>
      <c r="F2160" s="209"/>
      <c r="G2160" s="209"/>
      <c r="H2160" s="209"/>
      <c r="I2160" s="209"/>
      <c r="J2160" s="209"/>
      <c r="O2160" s="209"/>
      <c r="P2160" s="209"/>
      <c r="Q2160" s="209"/>
      <c r="R2160" s="209"/>
      <c r="S2160" s="209"/>
      <c r="T2160" s="209"/>
      <c r="U2160" s="209"/>
      <c r="V2160" s="209"/>
      <c r="W2160" s="209"/>
    </row>
    <row r="2161" spans="4:23" x14ac:dyDescent="0.25">
      <c r="D2161" s="209"/>
      <c r="E2161" s="209"/>
      <c r="F2161" s="209"/>
      <c r="G2161" s="209"/>
      <c r="H2161" s="209"/>
      <c r="I2161" s="209"/>
      <c r="J2161" s="209"/>
      <c r="O2161" s="209"/>
      <c r="P2161" s="209"/>
      <c r="Q2161" s="209"/>
      <c r="R2161" s="209"/>
      <c r="S2161" s="209"/>
      <c r="T2161" s="209"/>
      <c r="U2161" s="209"/>
      <c r="V2161" s="209"/>
      <c r="W2161" s="209"/>
    </row>
    <row r="2162" spans="4:23" x14ac:dyDescent="0.25">
      <c r="D2162" s="209"/>
      <c r="E2162" s="209"/>
      <c r="F2162" s="209"/>
      <c r="G2162" s="209"/>
      <c r="H2162" s="209"/>
      <c r="I2162" s="209"/>
      <c r="J2162" s="209"/>
      <c r="O2162" s="209"/>
      <c r="P2162" s="209"/>
      <c r="Q2162" s="209"/>
      <c r="R2162" s="209"/>
      <c r="S2162" s="209"/>
      <c r="T2162" s="209"/>
      <c r="U2162" s="209"/>
      <c r="V2162" s="209"/>
      <c r="W2162" s="209"/>
    </row>
    <row r="2163" spans="4:23" x14ac:dyDescent="0.25">
      <c r="D2163" s="209"/>
      <c r="E2163" s="209"/>
      <c r="F2163" s="209"/>
      <c r="G2163" s="209"/>
      <c r="H2163" s="209"/>
      <c r="I2163" s="209"/>
      <c r="J2163" s="209"/>
      <c r="O2163" s="209"/>
      <c r="P2163" s="209"/>
      <c r="Q2163" s="209"/>
      <c r="R2163" s="209"/>
      <c r="S2163" s="209"/>
      <c r="T2163" s="209"/>
      <c r="U2163" s="209"/>
      <c r="V2163" s="209"/>
      <c r="W2163" s="209"/>
    </row>
    <row r="2164" spans="4:23" x14ac:dyDescent="0.25">
      <c r="D2164" s="209"/>
      <c r="E2164" s="209"/>
      <c r="F2164" s="209"/>
      <c r="G2164" s="209"/>
      <c r="H2164" s="209"/>
      <c r="I2164" s="209"/>
      <c r="J2164" s="209"/>
      <c r="O2164" s="209"/>
      <c r="P2164" s="209"/>
      <c r="Q2164" s="209"/>
      <c r="R2164" s="209"/>
      <c r="S2164" s="209"/>
      <c r="T2164" s="209"/>
      <c r="U2164" s="209"/>
      <c r="V2164" s="209"/>
      <c r="W2164" s="209"/>
    </row>
    <row r="2165" spans="4:23" x14ac:dyDescent="0.25">
      <c r="D2165" s="209"/>
      <c r="E2165" s="209"/>
      <c r="F2165" s="209"/>
      <c r="G2165" s="209"/>
      <c r="H2165" s="209"/>
      <c r="I2165" s="209"/>
      <c r="J2165" s="209"/>
      <c r="O2165" s="209"/>
      <c r="P2165" s="209"/>
      <c r="Q2165" s="209"/>
      <c r="R2165" s="209"/>
      <c r="S2165" s="209"/>
      <c r="T2165" s="209"/>
      <c r="U2165" s="209"/>
      <c r="V2165" s="209"/>
      <c r="W2165" s="209"/>
    </row>
    <row r="2166" spans="4:23" x14ac:dyDescent="0.25">
      <c r="D2166" s="209"/>
      <c r="E2166" s="209"/>
      <c r="F2166" s="209"/>
      <c r="G2166" s="209"/>
      <c r="H2166" s="209"/>
      <c r="I2166" s="209"/>
      <c r="J2166" s="209"/>
      <c r="O2166" s="209"/>
      <c r="P2166" s="209"/>
      <c r="Q2166" s="209"/>
      <c r="R2166" s="209"/>
      <c r="S2166" s="209"/>
      <c r="T2166" s="209"/>
      <c r="U2166" s="209"/>
      <c r="V2166" s="209"/>
      <c r="W2166" s="209"/>
    </row>
    <row r="2167" spans="4:23" x14ac:dyDescent="0.25">
      <c r="D2167" s="209"/>
      <c r="E2167" s="209"/>
      <c r="F2167" s="209"/>
      <c r="G2167" s="209"/>
      <c r="H2167" s="209"/>
      <c r="I2167" s="209"/>
      <c r="J2167" s="209"/>
      <c r="O2167" s="209"/>
      <c r="P2167" s="209"/>
      <c r="Q2167" s="209"/>
      <c r="R2167" s="209"/>
      <c r="S2167" s="209"/>
      <c r="T2167" s="209"/>
      <c r="U2167" s="209"/>
      <c r="V2167" s="209"/>
      <c r="W2167" s="209"/>
    </row>
    <row r="2168" spans="4:23" x14ac:dyDescent="0.25">
      <c r="D2168" s="209"/>
      <c r="E2168" s="209"/>
      <c r="F2168" s="209"/>
      <c r="G2168" s="209"/>
      <c r="H2168" s="209"/>
      <c r="I2168" s="209"/>
      <c r="J2168" s="209"/>
      <c r="O2168" s="209"/>
      <c r="P2168" s="209"/>
      <c r="Q2168" s="209"/>
      <c r="R2168" s="209"/>
      <c r="S2168" s="209"/>
      <c r="T2168" s="209"/>
      <c r="U2168" s="209"/>
      <c r="V2168" s="209"/>
      <c r="W2168" s="209"/>
    </row>
    <row r="2169" spans="4:23" x14ac:dyDescent="0.25">
      <c r="D2169" s="209"/>
      <c r="E2169" s="209"/>
      <c r="F2169" s="209"/>
      <c r="G2169" s="209"/>
      <c r="H2169" s="209"/>
      <c r="I2169" s="209"/>
      <c r="J2169" s="209"/>
      <c r="O2169" s="209"/>
      <c r="P2169" s="209"/>
      <c r="Q2169" s="209"/>
      <c r="R2169" s="209"/>
      <c r="S2169" s="209"/>
      <c r="T2169" s="209"/>
      <c r="U2169" s="209"/>
      <c r="V2169" s="209"/>
      <c r="W2169" s="209"/>
    </row>
    <row r="2170" spans="4:23" x14ac:dyDescent="0.25">
      <c r="D2170" s="209"/>
      <c r="E2170" s="209"/>
      <c r="F2170" s="209"/>
      <c r="G2170" s="209"/>
      <c r="H2170" s="209"/>
      <c r="I2170" s="209"/>
      <c r="J2170" s="209"/>
      <c r="O2170" s="209"/>
      <c r="P2170" s="209"/>
      <c r="Q2170" s="209"/>
      <c r="R2170" s="209"/>
      <c r="S2170" s="209"/>
      <c r="T2170" s="209"/>
      <c r="U2170" s="209"/>
      <c r="V2170" s="209"/>
      <c r="W2170" s="209"/>
    </row>
    <row r="2171" spans="4:23" x14ac:dyDescent="0.25">
      <c r="D2171" s="209"/>
      <c r="E2171" s="209"/>
      <c r="F2171" s="209"/>
      <c r="G2171" s="209"/>
      <c r="H2171" s="209"/>
      <c r="I2171" s="209"/>
      <c r="J2171" s="209"/>
      <c r="O2171" s="209"/>
      <c r="P2171" s="209"/>
      <c r="Q2171" s="209"/>
      <c r="R2171" s="209"/>
      <c r="S2171" s="209"/>
      <c r="T2171" s="209"/>
      <c r="U2171" s="209"/>
      <c r="V2171" s="209"/>
      <c r="W2171" s="209"/>
    </row>
    <row r="2172" spans="4:23" x14ac:dyDescent="0.25">
      <c r="D2172" s="209"/>
      <c r="E2172" s="209"/>
      <c r="F2172" s="209"/>
      <c r="G2172" s="209"/>
      <c r="H2172" s="209"/>
      <c r="I2172" s="209"/>
      <c r="J2172" s="209"/>
      <c r="O2172" s="209"/>
      <c r="P2172" s="209"/>
      <c r="Q2172" s="209"/>
      <c r="R2172" s="209"/>
      <c r="S2172" s="209"/>
      <c r="T2172" s="209"/>
      <c r="U2172" s="209"/>
      <c r="V2172" s="209"/>
      <c r="W2172" s="209"/>
    </row>
    <row r="2173" spans="4:23" x14ac:dyDescent="0.25">
      <c r="D2173" s="209"/>
      <c r="E2173" s="209"/>
      <c r="F2173" s="209"/>
      <c r="G2173" s="209"/>
      <c r="H2173" s="209"/>
      <c r="I2173" s="209"/>
      <c r="J2173" s="209"/>
      <c r="O2173" s="209"/>
      <c r="P2173" s="209"/>
      <c r="Q2173" s="209"/>
      <c r="R2173" s="209"/>
      <c r="S2173" s="209"/>
      <c r="T2173" s="209"/>
      <c r="U2173" s="209"/>
      <c r="V2173" s="209"/>
      <c r="W2173" s="209"/>
    </row>
    <row r="2174" spans="4:23" x14ac:dyDescent="0.25">
      <c r="D2174" s="209"/>
      <c r="E2174" s="209"/>
      <c r="F2174" s="209"/>
      <c r="G2174" s="209"/>
      <c r="H2174" s="209"/>
      <c r="I2174" s="209"/>
      <c r="J2174" s="209"/>
      <c r="O2174" s="209"/>
      <c r="P2174" s="209"/>
      <c r="Q2174" s="209"/>
      <c r="R2174" s="209"/>
      <c r="S2174" s="209"/>
      <c r="T2174" s="209"/>
      <c r="U2174" s="209"/>
      <c r="V2174" s="209"/>
      <c r="W2174" s="209"/>
    </row>
    <row r="2175" spans="4:23" x14ac:dyDescent="0.25">
      <c r="D2175" s="209"/>
      <c r="E2175" s="209"/>
      <c r="F2175" s="209"/>
      <c r="G2175" s="209"/>
      <c r="H2175" s="209"/>
      <c r="I2175" s="209"/>
      <c r="J2175" s="209"/>
      <c r="O2175" s="209"/>
      <c r="P2175" s="209"/>
      <c r="Q2175" s="209"/>
      <c r="R2175" s="209"/>
      <c r="S2175" s="209"/>
      <c r="T2175" s="209"/>
      <c r="U2175" s="209"/>
      <c r="V2175" s="209"/>
      <c r="W2175" s="209"/>
    </row>
    <row r="2176" spans="4:23" x14ac:dyDescent="0.25">
      <c r="D2176" s="209"/>
      <c r="E2176" s="209"/>
      <c r="F2176" s="209"/>
      <c r="G2176" s="209"/>
      <c r="H2176" s="209"/>
      <c r="I2176" s="209"/>
      <c r="J2176" s="209"/>
      <c r="O2176" s="209"/>
      <c r="P2176" s="209"/>
      <c r="Q2176" s="209"/>
      <c r="R2176" s="209"/>
      <c r="S2176" s="209"/>
      <c r="T2176" s="209"/>
      <c r="U2176" s="209"/>
      <c r="V2176" s="209"/>
      <c r="W2176" s="209"/>
    </row>
    <row r="2177" spans="4:23" x14ac:dyDescent="0.25">
      <c r="D2177" s="209"/>
      <c r="E2177" s="209"/>
      <c r="F2177" s="209"/>
      <c r="G2177" s="209"/>
      <c r="H2177" s="209"/>
      <c r="I2177" s="209"/>
      <c r="J2177" s="209"/>
      <c r="O2177" s="209"/>
      <c r="P2177" s="209"/>
      <c r="Q2177" s="209"/>
      <c r="R2177" s="209"/>
      <c r="S2177" s="209"/>
      <c r="T2177" s="209"/>
      <c r="U2177" s="209"/>
      <c r="V2177" s="209"/>
      <c r="W2177" s="209"/>
    </row>
    <row r="2178" spans="4:23" x14ac:dyDescent="0.25">
      <c r="D2178" s="209"/>
      <c r="E2178" s="209"/>
      <c r="F2178" s="209"/>
      <c r="G2178" s="209"/>
      <c r="H2178" s="209"/>
      <c r="I2178" s="209"/>
      <c r="J2178" s="209"/>
      <c r="O2178" s="209"/>
      <c r="P2178" s="209"/>
      <c r="Q2178" s="209"/>
      <c r="R2178" s="209"/>
      <c r="S2178" s="209"/>
      <c r="T2178" s="209"/>
      <c r="U2178" s="209"/>
      <c r="V2178" s="209"/>
      <c r="W2178" s="209"/>
    </row>
    <row r="2179" spans="4:23" x14ac:dyDescent="0.25">
      <c r="D2179" s="209"/>
      <c r="E2179" s="209"/>
      <c r="F2179" s="209"/>
      <c r="G2179" s="209"/>
      <c r="H2179" s="209"/>
      <c r="I2179" s="209"/>
      <c r="J2179" s="209"/>
      <c r="O2179" s="209"/>
      <c r="P2179" s="209"/>
      <c r="Q2179" s="209"/>
      <c r="R2179" s="209"/>
      <c r="S2179" s="209"/>
      <c r="T2179" s="209"/>
      <c r="U2179" s="209"/>
      <c r="V2179" s="209"/>
      <c r="W2179" s="209"/>
    </row>
    <row r="2180" spans="4:23" x14ac:dyDescent="0.25">
      <c r="D2180" s="209"/>
      <c r="E2180" s="209"/>
      <c r="F2180" s="209"/>
      <c r="G2180" s="209"/>
      <c r="H2180" s="209"/>
      <c r="I2180" s="209"/>
      <c r="J2180" s="209"/>
      <c r="O2180" s="209"/>
      <c r="P2180" s="209"/>
      <c r="Q2180" s="209"/>
      <c r="R2180" s="209"/>
      <c r="S2180" s="209"/>
      <c r="T2180" s="209"/>
      <c r="U2180" s="209"/>
      <c r="V2180" s="209"/>
      <c r="W2180" s="209"/>
    </row>
    <row r="2181" spans="4:23" x14ac:dyDescent="0.25">
      <c r="D2181" s="209"/>
      <c r="E2181" s="209"/>
      <c r="F2181" s="209"/>
      <c r="G2181" s="209"/>
      <c r="H2181" s="209"/>
      <c r="I2181" s="209"/>
      <c r="J2181" s="209"/>
      <c r="O2181" s="209"/>
      <c r="P2181" s="209"/>
      <c r="Q2181" s="209"/>
      <c r="R2181" s="209"/>
      <c r="S2181" s="209"/>
      <c r="T2181" s="209"/>
      <c r="U2181" s="209"/>
      <c r="V2181" s="209"/>
      <c r="W2181" s="209"/>
    </row>
    <row r="2182" spans="4:23" x14ac:dyDescent="0.25">
      <c r="D2182" s="209"/>
      <c r="E2182" s="209"/>
      <c r="F2182" s="209"/>
      <c r="G2182" s="209"/>
      <c r="H2182" s="209"/>
      <c r="I2182" s="209"/>
      <c r="J2182" s="209"/>
      <c r="O2182" s="209"/>
      <c r="P2182" s="209"/>
      <c r="Q2182" s="209"/>
      <c r="R2182" s="209"/>
      <c r="S2182" s="209"/>
      <c r="T2182" s="209"/>
      <c r="U2182" s="209"/>
      <c r="V2182" s="209"/>
      <c r="W2182" s="209"/>
    </row>
    <row r="2183" spans="4:23" x14ac:dyDescent="0.25">
      <c r="D2183" s="209"/>
      <c r="E2183" s="209"/>
      <c r="F2183" s="209"/>
      <c r="G2183" s="209"/>
      <c r="H2183" s="209"/>
      <c r="I2183" s="209"/>
      <c r="J2183" s="209"/>
      <c r="O2183" s="209"/>
      <c r="P2183" s="209"/>
      <c r="Q2183" s="209"/>
      <c r="R2183" s="209"/>
      <c r="S2183" s="209"/>
      <c r="T2183" s="209"/>
      <c r="U2183" s="209"/>
      <c r="V2183" s="209"/>
      <c r="W2183" s="209"/>
    </row>
    <row r="2184" spans="4:23" x14ac:dyDescent="0.25">
      <c r="D2184" s="209"/>
      <c r="E2184" s="209"/>
      <c r="F2184" s="209"/>
      <c r="G2184" s="209"/>
      <c r="H2184" s="209"/>
      <c r="I2184" s="209"/>
      <c r="J2184" s="209"/>
      <c r="O2184" s="209"/>
      <c r="P2184" s="209"/>
      <c r="Q2184" s="209"/>
      <c r="R2184" s="209"/>
      <c r="S2184" s="209"/>
      <c r="T2184" s="209"/>
      <c r="U2184" s="209"/>
      <c r="V2184" s="209"/>
      <c r="W2184" s="209"/>
    </row>
    <row r="2185" spans="4:23" x14ac:dyDescent="0.25">
      <c r="D2185" s="209"/>
      <c r="E2185" s="209"/>
      <c r="F2185" s="209"/>
      <c r="G2185" s="209"/>
      <c r="H2185" s="209"/>
      <c r="I2185" s="209"/>
      <c r="J2185" s="209"/>
      <c r="O2185" s="209"/>
      <c r="P2185" s="209"/>
      <c r="Q2185" s="209"/>
      <c r="R2185" s="209"/>
      <c r="S2185" s="209"/>
      <c r="T2185" s="209"/>
      <c r="U2185" s="209"/>
      <c r="V2185" s="209"/>
      <c r="W2185" s="209"/>
    </row>
    <row r="2186" spans="4:23" x14ac:dyDescent="0.25">
      <c r="D2186" s="209"/>
      <c r="E2186" s="209"/>
      <c r="F2186" s="209"/>
      <c r="G2186" s="209"/>
      <c r="H2186" s="209"/>
      <c r="I2186" s="209"/>
      <c r="J2186" s="209"/>
      <c r="O2186" s="209"/>
      <c r="P2186" s="209"/>
      <c r="Q2186" s="209"/>
      <c r="R2186" s="209"/>
      <c r="S2186" s="209"/>
      <c r="T2186" s="209"/>
      <c r="U2186" s="209"/>
      <c r="V2186" s="209"/>
      <c r="W2186" s="209"/>
    </row>
    <row r="2187" spans="4:23" x14ac:dyDescent="0.25">
      <c r="D2187" s="209"/>
      <c r="E2187" s="209"/>
      <c r="F2187" s="209"/>
      <c r="G2187" s="209"/>
      <c r="H2187" s="209"/>
      <c r="I2187" s="209"/>
      <c r="J2187" s="209"/>
      <c r="O2187" s="209"/>
      <c r="P2187" s="209"/>
      <c r="Q2187" s="209"/>
      <c r="R2187" s="209"/>
      <c r="S2187" s="209"/>
      <c r="T2187" s="209"/>
      <c r="U2187" s="209"/>
      <c r="V2187" s="209"/>
      <c r="W2187" s="209"/>
    </row>
    <row r="2188" spans="4:23" x14ac:dyDescent="0.25">
      <c r="D2188" s="209"/>
      <c r="E2188" s="209"/>
      <c r="F2188" s="209"/>
      <c r="G2188" s="209"/>
      <c r="H2188" s="209"/>
      <c r="I2188" s="209"/>
      <c r="J2188" s="209"/>
      <c r="O2188" s="209"/>
      <c r="P2188" s="209"/>
      <c r="Q2188" s="209"/>
      <c r="R2188" s="209"/>
      <c r="S2188" s="209"/>
      <c r="T2188" s="209"/>
      <c r="U2188" s="209"/>
      <c r="V2188" s="209"/>
      <c r="W2188" s="209"/>
    </row>
    <row r="2189" spans="4:23" x14ac:dyDescent="0.25">
      <c r="D2189" s="209"/>
      <c r="E2189" s="209"/>
      <c r="F2189" s="209"/>
      <c r="G2189" s="209"/>
      <c r="H2189" s="209"/>
      <c r="I2189" s="209"/>
      <c r="J2189" s="209"/>
      <c r="O2189" s="209"/>
      <c r="P2189" s="209"/>
      <c r="Q2189" s="209"/>
      <c r="R2189" s="209"/>
      <c r="S2189" s="209"/>
      <c r="T2189" s="209"/>
      <c r="U2189" s="209"/>
      <c r="V2189" s="209"/>
      <c r="W2189" s="209"/>
    </row>
    <row r="2190" spans="4:23" x14ac:dyDescent="0.25">
      <c r="D2190" s="209"/>
      <c r="E2190" s="209"/>
      <c r="F2190" s="209"/>
      <c r="G2190" s="209"/>
      <c r="H2190" s="209"/>
      <c r="I2190" s="209"/>
      <c r="J2190" s="209"/>
      <c r="O2190" s="209"/>
      <c r="P2190" s="209"/>
      <c r="Q2190" s="209"/>
      <c r="R2190" s="209"/>
      <c r="S2190" s="209"/>
      <c r="T2190" s="209"/>
      <c r="U2190" s="209"/>
      <c r="V2190" s="209"/>
      <c r="W2190" s="209"/>
    </row>
    <row r="2191" spans="4:23" x14ac:dyDescent="0.25">
      <c r="D2191" s="209"/>
      <c r="E2191" s="209"/>
      <c r="F2191" s="209"/>
      <c r="G2191" s="209"/>
      <c r="H2191" s="209"/>
      <c r="I2191" s="209"/>
      <c r="J2191" s="209"/>
      <c r="O2191" s="209"/>
      <c r="P2191" s="209"/>
      <c r="Q2191" s="209"/>
      <c r="R2191" s="209"/>
      <c r="S2191" s="209"/>
      <c r="T2191" s="209"/>
      <c r="U2191" s="209"/>
      <c r="V2191" s="209"/>
      <c r="W2191" s="209"/>
    </row>
    <row r="2192" spans="4:23" x14ac:dyDescent="0.25">
      <c r="D2192" s="209"/>
      <c r="E2192" s="209"/>
      <c r="F2192" s="209"/>
      <c r="G2192" s="209"/>
      <c r="H2192" s="209"/>
      <c r="I2192" s="209"/>
      <c r="J2192" s="209"/>
      <c r="O2192" s="209"/>
      <c r="P2192" s="209"/>
      <c r="Q2192" s="209"/>
      <c r="R2192" s="209"/>
      <c r="S2192" s="209"/>
      <c r="T2192" s="209"/>
      <c r="U2192" s="209"/>
      <c r="V2192" s="209"/>
      <c r="W2192" s="209"/>
    </row>
    <row r="2193" spans="4:23" x14ac:dyDescent="0.25">
      <c r="D2193" s="209"/>
      <c r="E2193" s="209"/>
      <c r="F2193" s="209"/>
      <c r="G2193" s="209"/>
      <c r="H2193" s="209"/>
      <c r="I2193" s="209"/>
      <c r="J2193" s="209"/>
      <c r="O2193" s="209"/>
      <c r="P2193" s="209"/>
      <c r="Q2193" s="209"/>
      <c r="R2193" s="209"/>
      <c r="S2193" s="209"/>
      <c r="T2193" s="209"/>
      <c r="U2193" s="209"/>
      <c r="V2193" s="209"/>
      <c r="W2193" s="209"/>
    </row>
    <row r="2194" spans="4:23" x14ac:dyDescent="0.25">
      <c r="D2194" s="209"/>
      <c r="E2194" s="209"/>
      <c r="F2194" s="209"/>
      <c r="G2194" s="209"/>
      <c r="H2194" s="209"/>
      <c r="I2194" s="209"/>
      <c r="J2194" s="209"/>
      <c r="O2194" s="209"/>
      <c r="P2194" s="209"/>
      <c r="Q2194" s="209"/>
      <c r="R2194" s="209"/>
      <c r="S2194" s="209"/>
      <c r="T2194" s="209"/>
      <c r="U2194" s="209"/>
      <c r="V2194" s="209"/>
      <c r="W2194" s="209"/>
    </row>
    <row r="2195" spans="4:23" x14ac:dyDescent="0.25">
      <c r="D2195" s="209"/>
      <c r="E2195" s="209"/>
      <c r="F2195" s="209"/>
      <c r="G2195" s="209"/>
      <c r="H2195" s="209"/>
      <c r="I2195" s="209"/>
      <c r="J2195" s="209"/>
      <c r="O2195" s="209"/>
      <c r="P2195" s="209"/>
      <c r="Q2195" s="209"/>
      <c r="R2195" s="209"/>
      <c r="S2195" s="209"/>
      <c r="T2195" s="209"/>
      <c r="U2195" s="209"/>
      <c r="V2195" s="209"/>
      <c r="W2195" s="209"/>
    </row>
    <row r="2196" spans="4:23" x14ac:dyDescent="0.25">
      <c r="D2196" s="209"/>
      <c r="E2196" s="209"/>
      <c r="F2196" s="209"/>
      <c r="G2196" s="209"/>
      <c r="H2196" s="209"/>
      <c r="I2196" s="209"/>
      <c r="J2196" s="209"/>
      <c r="O2196" s="209"/>
      <c r="P2196" s="209"/>
      <c r="Q2196" s="209"/>
      <c r="R2196" s="209"/>
      <c r="S2196" s="209"/>
      <c r="T2196" s="209"/>
      <c r="U2196" s="209"/>
      <c r="V2196" s="209"/>
      <c r="W2196" s="209"/>
    </row>
    <row r="2197" spans="4:23" x14ac:dyDescent="0.25">
      <c r="D2197" s="209"/>
      <c r="E2197" s="209"/>
      <c r="F2197" s="209"/>
      <c r="G2197" s="209"/>
      <c r="H2197" s="209"/>
      <c r="I2197" s="209"/>
      <c r="J2197" s="209"/>
      <c r="O2197" s="209"/>
      <c r="P2197" s="209"/>
      <c r="Q2197" s="209"/>
      <c r="R2197" s="209"/>
      <c r="S2197" s="209"/>
      <c r="T2197" s="209"/>
      <c r="U2197" s="209"/>
      <c r="V2197" s="209"/>
      <c r="W2197" s="209"/>
    </row>
    <row r="2198" spans="4:23" x14ac:dyDescent="0.25">
      <c r="D2198" s="209"/>
      <c r="E2198" s="209"/>
      <c r="F2198" s="209"/>
      <c r="G2198" s="209"/>
      <c r="H2198" s="209"/>
      <c r="I2198" s="209"/>
      <c r="J2198" s="209"/>
      <c r="O2198" s="209"/>
      <c r="P2198" s="209"/>
      <c r="Q2198" s="209"/>
      <c r="R2198" s="209"/>
      <c r="S2198" s="209"/>
      <c r="T2198" s="209"/>
      <c r="U2198" s="209"/>
      <c r="V2198" s="209"/>
      <c r="W2198" s="209"/>
    </row>
    <row r="2199" spans="4:23" x14ac:dyDescent="0.25">
      <c r="D2199" s="209"/>
      <c r="E2199" s="209"/>
      <c r="F2199" s="209"/>
      <c r="G2199" s="209"/>
      <c r="H2199" s="209"/>
      <c r="I2199" s="209"/>
      <c r="J2199" s="209"/>
      <c r="O2199" s="209"/>
      <c r="P2199" s="209"/>
      <c r="Q2199" s="209"/>
      <c r="R2199" s="209"/>
      <c r="S2199" s="209"/>
      <c r="T2199" s="209"/>
      <c r="U2199" s="209"/>
      <c r="V2199" s="209"/>
      <c r="W2199" s="209"/>
    </row>
    <row r="2200" spans="4:23" x14ac:dyDescent="0.25">
      <c r="D2200" s="209"/>
      <c r="E2200" s="209"/>
      <c r="F2200" s="209"/>
      <c r="G2200" s="209"/>
      <c r="H2200" s="209"/>
      <c r="I2200" s="209"/>
      <c r="J2200" s="209"/>
      <c r="O2200" s="209"/>
      <c r="P2200" s="209"/>
      <c r="Q2200" s="209"/>
      <c r="R2200" s="209"/>
      <c r="S2200" s="209"/>
      <c r="T2200" s="209"/>
      <c r="U2200" s="209"/>
      <c r="V2200" s="209"/>
      <c r="W2200" s="209"/>
    </row>
    <row r="2201" spans="4:23" x14ac:dyDescent="0.25">
      <c r="D2201" s="209"/>
      <c r="E2201" s="209"/>
      <c r="F2201" s="209"/>
      <c r="G2201" s="209"/>
      <c r="H2201" s="209"/>
      <c r="I2201" s="209"/>
      <c r="J2201" s="209"/>
      <c r="O2201" s="209"/>
      <c r="P2201" s="209"/>
      <c r="Q2201" s="209"/>
      <c r="R2201" s="209"/>
      <c r="S2201" s="209"/>
      <c r="T2201" s="209"/>
      <c r="U2201" s="209"/>
      <c r="V2201" s="209"/>
      <c r="W2201" s="209"/>
    </row>
    <row r="2202" spans="4:23" x14ac:dyDescent="0.25">
      <c r="D2202" s="209"/>
      <c r="E2202" s="209"/>
      <c r="F2202" s="209"/>
      <c r="G2202" s="209"/>
      <c r="H2202" s="209"/>
      <c r="I2202" s="209"/>
      <c r="J2202" s="209"/>
      <c r="O2202" s="209"/>
      <c r="P2202" s="209"/>
      <c r="Q2202" s="209"/>
      <c r="R2202" s="209"/>
      <c r="S2202" s="209"/>
      <c r="T2202" s="209"/>
      <c r="U2202" s="209"/>
      <c r="V2202" s="209"/>
      <c r="W2202" s="209"/>
    </row>
    <row r="2203" spans="4:23" x14ac:dyDescent="0.25">
      <c r="D2203" s="209"/>
      <c r="E2203" s="209"/>
      <c r="F2203" s="209"/>
      <c r="G2203" s="209"/>
      <c r="H2203" s="209"/>
      <c r="I2203" s="209"/>
      <c r="J2203" s="209"/>
      <c r="O2203" s="209"/>
      <c r="P2203" s="209"/>
      <c r="Q2203" s="209"/>
      <c r="R2203" s="209"/>
      <c r="S2203" s="209"/>
      <c r="T2203" s="209"/>
      <c r="U2203" s="209"/>
      <c r="V2203" s="209"/>
      <c r="W2203" s="209"/>
    </row>
    <row r="2204" spans="4:23" x14ac:dyDescent="0.25">
      <c r="D2204" s="209"/>
      <c r="E2204" s="209"/>
      <c r="F2204" s="209"/>
      <c r="G2204" s="209"/>
      <c r="H2204" s="209"/>
      <c r="I2204" s="209"/>
      <c r="J2204" s="209"/>
      <c r="O2204" s="209"/>
      <c r="P2204" s="209"/>
      <c r="Q2204" s="209"/>
      <c r="R2204" s="209"/>
      <c r="S2204" s="209"/>
      <c r="T2204" s="209"/>
      <c r="U2204" s="209"/>
      <c r="V2204" s="209"/>
      <c r="W2204" s="209"/>
    </row>
    <row r="2205" spans="4:23" x14ac:dyDescent="0.25">
      <c r="D2205" s="209"/>
      <c r="E2205" s="209"/>
      <c r="F2205" s="209"/>
      <c r="G2205" s="209"/>
      <c r="H2205" s="209"/>
      <c r="I2205" s="209"/>
      <c r="J2205" s="209"/>
      <c r="O2205" s="209"/>
      <c r="P2205" s="209"/>
      <c r="Q2205" s="209"/>
      <c r="R2205" s="209"/>
      <c r="S2205" s="209"/>
      <c r="T2205" s="209"/>
      <c r="U2205" s="209"/>
      <c r="V2205" s="209"/>
      <c r="W2205" s="209"/>
    </row>
    <row r="2206" spans="4:23" x14ac:dyDescent="0.25">
      <c r="D2206" s="209"/>
      <c r="E2206" s="209"/>
      <c r="F2206" s="209"/>
      <c r="G2206" s="209"/>
      <c r="H2206" s="209"/>
      <c r="I2206" s="209"/>
      <c r="J2206" s="209"/>
      <c r="O2206" s="209"/>
      <c r="P2206" s="209"/>
      <c r="Q2206" s="209"/>
      <c r="R2206" s="209"/>
      <c r="S2206" s="209"/>
      <c r="T2206" s="209"/>
      <c r="U2206" s="209"/>
      <c r="V2206" s="209"/>
      <c r="W2206" s="209"/>
    </row>
    <row r="2207" spans="4:23" x14ac:dyDescent="0.25">
      <c r="D2207" s="209"/>
      <c r="E2207" s="209"/>
      <c r="F2207" s="209"/>
      <c r="G2207" s="209"/>
      <c r="H2207" s="209"/>
      <c r="I2207" s="209"/>
      <c r="J2207" s="209"/>
      <c r="O2207" s="209"/>
      <c r="P2207" s="209"/>
      <c r="Q2207" s="209"/>
      <c r="R2207" s="209"/>
      <c r="S2207" s="209"/>
      <c r="T2207" s="209"/>
      <c r="U2207" s="209"/>
      <c r="V2207" s="209"/>
      <c r="W2207" s="209"/>
    </row>
    <row r="2208" spans="4:23" x14ac:dyDescent="0.25">
      <c r="D2208" s="209"/>
      <c r="E2208" s="209"/>
      <c r="F2208" s="209"/>
      <c r="G2208" s="209"/>
      <c r="H2208" s="209"/>
      <c r="I2208" s="209"/>
      <c r="J2208" s="209"/>
      <c r="O2208" s="209"/>
      <c r="P2208" s="209"/>
      <c r="Q2208" s="209"/>
      <c r="R2208" s="209"/>
      <c r="S2208" s="209"/>
      <c r="T2208" s="209"/>
      <c r="U2208" s="209"/>
      <c r="V2208" s="209"/>
      <c r="W2208" s="209"/>
    </row>
    <row r="2209" spans="4:23" x14ac:dyDescent="0.25">
      <c r="D2209" s="209"/>
      <c r="E2209" s="209"/>
      <c r="F2209" s="209"/>
      <c r="G2209" s="209"/>
      <c r="H2209" s="209"/>
      <c r="I2209" s="209"/>
      <c r="J2209" s="209"/>
      <c r="O2209" s="209"/>
      <c r="P2209" s="209"/>
      <c r="Q2209" s="209"/>
      <c r="R2209" s="209"/>
      <c r="S2209" s="209"/>
      <c r="T2209" s="209"/>
      <c r="U2209" s="209"/>
      <c r="V2209" s="209"/>
      <c r="W2209" s="209"/>
    </row>
    <row r="2210" spans="4:23" x14ac:dyDescent="0.25">
      <c r="D2210" s="209"/>
      <c r="E2210" s="209"/>
      <c r="F2210" s="209"/>
      <c r="G2210" s="209"/>
      <c r="H2210" s="209"/>
      <c r="I2210" s="209"/>
      <c r="J2210" s="209"/>
      <c r="O2210" s="209"/>
      <c r="P2210" s="209"/>
      <c r="Q2210" s="209"/>
      <c r="R2210" s="209"/>
      <c r="S2210" s="209"/>
      <c r="T2210" s="209"/>
      <c r="U2210" s="209"/>
      <c r="V2210" s="209"/>
      <c r="W2210" s="209"/>
    </row>
    <row r="2211" spans="4:23" x14ac:dyDescent="0.25">
      <c r="D2211" s="209"/>
      <c r="E2211" s="209"/>
      <c r="F2211" s="209"/>
      <c r="G2211" s="209"/>
      <c r="H2211" s="209"/>
      <c r="I2211" s="209"/>
      <c r="J2211" s="209"/>
      <c r="O2211" s="209"/>
      <c r="P2211" s="209"/>
      <c r="Q2211" s="209"/>
      <c r="R2211" s="209"/>
      <c r="S2211" s="209"/>
      <c r="T2211" s="209"/>
      <c r="U2211" s="209"/>
      <c r="V2211" s="209"/>
      <c r="W2211" s="209"/>
    </row>
    <row r="2212" spans="4:23" x14ac:dyDescent="0.25">
      <c r="D2212" s="209"/>
      <c r="E2212" s="209"/>
      <c r="F2212" s="209"/>
      <c r="G2212" s="209"/>
      <c r="H2212" s="209"/>
      <c r="I2212" s="209"/>
      <c r="J2212" s="209"/>
      <c r="O2212" s="209"/>
      <c r="P2212" s="209"/>
      <c r="Q2212" s="209"/>
      <c r="R2212" s="209"/>
      <c r="S2212" s="209"/>
      <c r="T2212" s="209"/>
      <c r="U2212" s="209"/>
      <c r="V2212" s="209"/>
      <c r="W2212" s="209"/>
    </row>
    <row r="2213" spans="4:23" x14ac:dyDescent="0.25">
      <c r="D2213" s="209"/>
      <c r="E2213" s="209"/>
      <c r="F2213" s="209"/>
      <c r="G2213" s="209"/>
      <c r="H2213" s="209"/>
      <c r="I2213" s="209"/>
      <c r="J2213" s="209"/>
      <c r="O2213" s="209"/>
      <c r="P2213" s="209"/>
      <c r="Q2213" s="209"/>
      <c r="R2213" s="209"/>
      <c r="S2213" s="209"/>
      <c r="T2213" s="209"/>
      <c r="U2213" s="209"/>
      <c r="V2213" s="209"/>
      <c r="W2213" s="209"/>
    </row>
    <row r="2214" spans="4:23" x14ac:dyDescent="0.25">
      <c r="D2214" s="209"/>
      <c r="E2214" s="209"/>
      <c r="F2214" s="209"/>
      <c r="G2214" s="209"/>
      <c r="H2214" s="209"/>
      <c r="I2214" s="209"/>
      <c r="J2214" s="209"/>
      <c r="O2214" s="209"/>
      <c r="P2214" s="209"/>
      <c r="Q2214" s="209"/>
      <c r="R2214" s="209"/>
      <c r="S2214" s="209"/>
      <c r="T2214" s="209"/>
      <c r="U2214" s="209"/>
      <c r="V2214" s="209"/>
      <c r="W2214" s="209"/>
    </row>
    <row r="2215" spans="4:23" x14ac:dyDescent="0.25">
      <c r="D2215" s="209"/>
      <c r="E2215" s="209"/>
      <c r="F2215" s="209"/>
      <c r="G2215" s="209"/>
      <c r="H2215" s="209"/>
      <c r="I2215" s="209"/>
      <c r="J2215" s="209"/>
      <c r="O2215" s="209"/>
      <c r="P2215" s="209"/>
      <c r="Q2215" s="209"/>
      <c r="R2215" s="209"/>
      <c r="S2215" s="209"/>
      <c r="T2215" s="209"/>
      <c r="U2215" s="209"/>
      <c r="V2215" s="209"/>
      <c r="W2215" s="209"/>
    </row>
    <row r="2216" spans="4:23" x14ac:dyDescent="0.25">
      <c r="D2216" s="209"/>
      <c r="E2216" s="209"/>
      <c r="F2216" s="209"/>
      <c r="G2216" s="209"/>
      <c r="H2216" s="209"/>
      <c r="I2216" s="209"/>
      <c r="J2216" s="209"/>
      <c r="O2216" s="209"/>
      <c r="P2216" s="209"/>
      <c r="Q2216" s="209"/>
      <c r="R2216" s="209"/>
      <c r="S2216" s="209"/>
      <c r="T2216" s="209"/>
      <c r="U2216" s="209"/>
      <c r="V2216" s="209"/>
      <c r="W2216" s="209"/>
    </row>
    <row r="2217" spans="4:23" x14ac:dyDescent="0.25">
      <c r="D2217" s="209"/>
      <c r="E2217" s="209"/>
      <c r="F2217" s="209"/>
      <c r="G2217" s="209"/>
      <c r="H2217" s="209"/>
      <c r="I2217" s="209"/>
      <c r="J2217" s="209"/>
      <c r="O2217" s="209"/>
      <c r="P2217" s="209"/>
      <c r="Q2217" s="209"/>
      <c r="R2217" s="209"/>
      <c r="S2217" s="209"/>
      <c r="T2217" s="209"/>
      <c r="U2217" s="209"/>
      <c r="V2217" s="209"/>
      <c r="W2217" s="209"/>
    </row>
    <row r="2218" spans="4:23" x14ac:dyDescent="0.25">
      <c r="D2218" s="209"/>
      <c r="E2218" s="209"/>
      <c r="F2218" s="209"/>
      <c r="G2218" s="209"/>
      <c r="H2218" s="209"/>
      <c r="I2218" s="209"/>
      <c r="J2218" s="209"/>
      <c r="O2218" s="209"/>
      <c r="P2218" s="209"/>
      <c r="Q2218" s="209"/>
      <c r="R2218" s="209"/>
      <c r="S2218" s="209"/>
      <c r="T2218" s="209"/>
      <c r="U2218" s="209"/>
      <c r="V2218" s="209"/>
      <c r="W2218" s="209"/>
    </row>
    <row r="2219" spans="4:23" x14ac:dyDescent="0.25">
      <c r="D2219" s="209"/>
      <c r="E2219" s="209"/>
      <c r="F2219" s="209"/>
      <c r="G2219" s="209"/>
      <c r="H2219" s="209"/>
      <c r="I2219" s="209"/>
      <c r="J2219" s="209"/>
      <c r="O2219" s="209"/>
      <c r="P2219" s="209"/>
      <c r="Q2219" s="209"/>
      <c r="R2219" s="209"/>
      <c r="S2219" s="209"/>
      <c r="T2219" s="209"/>
      <c r="U2219" s="209"/>
      <c r="V2219" s="209"/>
      <c r="W2219" s="209"/>
    </row>
    <row r="2220" spans="4:23" x14ac:dyDescent="0.25">
      <c r="D2220" s="209"/>
      <c r="E2220" s="209"/>
      <c r="F2220" s="209"/>
      <c r="G2220" s="209"/>
      <c r="H2220" s="209"/>
      <c r="I2220" s="209"/>
      <c r="J2220" s="209"/>
      <c r="O2220" s="209"/>
      <c r="P2220" s="209"/>
      <c r="Q2220" s="209"/>
      <c r="R2220" s="209"/>
      <c r="S2220" s="209"/>
      <c r="T2220" s="209"/>
      <c r="U2220" s="209"/>
      <c r="V2220" s="209"/>
      <c r="W2220" s="209"/>
    </row>
    <row r="2221" spans="4:23" x14ac:dyDescent="0.25">
      <c r="D2221" s="209"/>
      <c r="E2221" s="209"/>
      <c r="F2221" s="209"/>
      <c r="G2221" s="209"/>
      <c r="H2221" s="209"/>
      <c r="I2221" s="209"/>
      <c r="J2221" s="209"/>
      <c r="O2221" s="209"/>
      <c r="P2221" s="209"/>
      <c r="Q2221" s="209"/>
      <c r="R2221" s="209"/>
      <c r="S2221" s="209"/>
      <c r="T2221" s="209"/>
      <c r="U2221" s="209"/>
      <c r="V2221" s="209"/>
      <c r="W2221" s="209"/>
    </row>
    <row r="2222" spans="4:23" x14ac:dyDescent="0.25">
      <c r="D2222" s="209"/>
      <c r="E2222" s="209"/>
      <c r="F2222" s="209"/>
      <c r="G2222" s="209"/>
      <c r="H2222" s="209"/>
      <c r="I2222" s="209"/>
      <c r="J2222" s="209"/>
      <c r="O2222" s="209"/>
      <c r="P2222" s="209"/>
      <c r="Q2222" s="209"/>
      <c r="R2222" s="209"/>
      <c r="S2222" s="209"/>
      <c r="T2222" s="209"/>
      <c r="U2222" s="209"/>
      <c r="V2222" s="209"/>
      <c r="W2222" s="209"/>
    </row>
    <row r="2223" spans="4:23" x14ac:dyDescent="0.25">
      <c r="D2223" s="209"/>
      <c r="E2223" s="209"/>
      <c r="F2223" s="209"/>
      <c r="G2223" s="209"/>
      <c r="H2223" s="209"/>
      <c r="I2223" s="209"/>
      <c r="J2223" s="209"/>
      <c r="O2223" s="209"/>
      <c r="P2223" s="209"/>
      <c r="Q2223" s="209"/>
      <c r="R2223" s="209"/>
      <c r="S2223" s="209"/>
      <c r="T2223" s="209"/>
      <c r="U2223" s="209"/>
      <c r="V2223" s="209"/>
      <c r="W2223" s="209"/>
    </row>
    <row r="2224" spans="4:23" x14ac:dyDescent="0.25">
      <c r="D2224" s="209"/>
      <c r="E2224" s="209"/>
      <c r="F2224" s="209"/>
      <c r="G2224" s="209"/>
      <c r="H2224" s="209"/>
      <c r="I2224" s="209"/>
      <c r="J2224" s="209"/>
      <c r="O2224" s="209"/>
      <c r="P2224" s="209"/>
      <c r="Q2224" s="209"/>
      <c r="R2224" s="209"/>
      <c r="S2224" s="209"/>
      <c r="T2224" s="209"/>
      <c r="U2224" s="209"/>
      <c r="V2224" s="209"/>
      <c r="W2224" s="209"/>
    </row>
    <row r="2225" spans="4:23" x14ac:dyDescent="0.25">
      <c r="D2225" s="209"/>
      <c r="E2225" s="209"/>
      <c r="F2225" s="209"/>
      <c r="G2225" s="209"/>
      <c r="H2225" s="209"/>
      <c r="I2225" s="209"/>
      <c r="J2225" s="209"/>
      <c r="O2225" s="209"/>
      <c r="P2225" s="209"/>
      <c r="Q2225" s="209"/>
      <c r="R2225" s="209"/>
      <c r="S2225" s="209"/>
      <c r="T2225" s="209"/>
      <c r="U2225" s="209"/>
      <c r="V2225" s="209"/>
      <c r="W2225" s="209"/>
    </row>
    <row r="2226" spans="4:23" x14ac:dyDescent="0.25">
      <c r="D2226" s="209"/>
      <c r="E2226" s="209"/>
      <c r="F2226" s="209"/>
      <c r="G2226" s="209"/>
      <c r="H2226" s="209"/>
      <c r="I2226" s="209"/>
      <c r="J2226" s="209"/>
      <c r="O2226" s="209"/>
      <c r="P2226" s="209"/>
      <c r="Q2226" s="209"/>
      <c r="R2226" s="209"/>
      <c r="S2226" s="209"/>
      <c r="T2226" s="209"/>
      <c r="U2226" s="209"/>
      <c r="V2226" s="209"/>
      <c r="W2226" s="209"/>
    </row>
    <row r="2227" spans="4:23" x14ac:dyDescent="0.25">
      <c r="D2227" s="209"/>
      <c r="E2227" s="209"/>
      <c r="F2227" s="209"/>
      <c r="G2227" s="209"/>
      <c r="H2227" s="209"/>
      <c r="I2227" s="209"/>
      <c r="J2227" s="209"/>
      <c r="O2227" s="209"/>
      <c r="P2227" s="209"/>
      <c r="Q2227" s="209"/>
      <c r="R2227" s="209"/>
      <c r="S2227" s="209"/>
      <c r="T2227" s="209"/>
      <c r="U2227" s="209"/>
      <c r="V2227" s="209"/>
      <c r="W2227" s="209"/>
    </row>
    <row r="2228" spans="4:23" x14ac:dyDescent="0.25">
      <c r="D2228" s="209"/>
      <c r="E2228" s="209"/>
      <c r="F2228" s="209"/>
      <c r="G2228" s="209"/>
      <c r="H2228" s="209"/>
      <c r="I2228" s="209"/>
      <c r="J2228" s="209"/>
      <c r="O2228" s="209"/>
      <c r="P2228" s="209"/>
      <c r="Q2228" s="209"/>
      <c r="R2228" s="209"/>
      <c r="S2228" s="209"/>
      <c r="T2228" s="209"/>
      <c r="U2228" s="209"/>
      <c r="V2228" s="209"/>
      <c r="W2228" s="209"/>
    </row>
    <row r="2229" spans="4:23" x14ac:dyDescent="0.25">
      <c r="D2229" s="209"/>
      <c r="E2229" s="209"/>
      <c r="F2229" s="209"/>
      <c r="G2229" s="209"/>
      <c r="H2229" s="209"/>
      <c r="I2229" s="209"/>
      <c r="J2229" s="209"/>
      <c r="O2229" s="209"/>
      <c r="P2229" s="209"/>
      <c r="Q2229" s="209"/>
      <c r="R2229" s="209"/>
      <c r="S2229" s="209"/>
      <c r="T2229" s="209"/>
      <c r="U2229" s="209"/>
      <c r="V2229" s="209"/>
      <c r="W2229" s="209"/>
    </row>
    <row r="2230" spans="4:23" x14ac:dyDescent="0.25">
      <c r="D2230" s="209"/>
      <c r="E2230" s="209"/>
      <c r="F2230" s="209"/>
      <c r="G2230" s="209"/>
      <c r="H2230" s="209"/>
      <c r="I2230" s="209"/>
      <c r="J2230" s="209"/>
      <c r="O2230" s="209"/>
      <c r="P2230" s="209"/>
      <c r="Q2230" s="209"/>
      <c r="R2230" s="209"/>
      <c r="S2230" s="209"/>
      <c r="T2230" s="209"/>
      <c r="U2230" s="209"/>
      <c r="V2230" s="209"/>
      <c r="W2230" s="209"/>
    </row>
    <row r="2231" spans="4:23" x14ac:dyDescent="0.25">
      <c r="D2231" s="209"/>
      <c r="E2231" s="209"/>
      <c r="F2231" s="209"/>
      <c r="G2231" s="209"/>
      <c r="H2231" s="209"/>
      <c r="I2231" s="209"/>
      <c r="J2231" s="209"/>
      <c r="O2231" s="209"/>
      <c r="P2231" s="209"/>
      <c r="Q2231" s="209"/>
      <c r="R2231" s="209"/>
      <c r="S2231" s="209"/>
      <c r="T2231" s="209"/>
      <c r="U2231" s="209"/>
      <c r="V2231" s="209"/>
      <c r="W2231" s="209"/>
    </row>
    <row r="2232" spans="4:23" x14ac:dyDescent="0.25">
      <c r="D2232" s="209"/>
      <c r="E2232" s="209"/>
      <c r="F2232" s="209"/>
      <c r="G2232" s="209"/>
      <c r="H2232" s="209"/>
      <c r="I2232" s="209"/>
      <c r="J2232" s="209"/>
      <c r="O2232" s="209"/>
      <c r="P2232" s="209"/>
      <c r="Q2232" s="209"/>
      <c r="R2232" s="209"/>
      <c r="S2232" s="209"/>
      <c r="T2232" s="209"/>
      <c r="U2232" s="209"/>
      <c r="V2232" s="209"/>
      <c r="W2232" s="209"/>
    </row>
    <row r="2233" spans="4:23" x14ac:dyDescent="0.25">
      <c r="D2233" s="209"/>
      <c r="E2233" s="209"/>
      <c r="F2233" s="209"/>
      <c r="G2233" s="209"/>
      <c r="H2233" s="209"/>
      <c r="I2233" s="209"/>
      <c r="J2233" s="209"/>
      <c r="O2233" s="209"/>
      <c r="P2233" s="209"/>
      <c r="Q2233" s="209"/>
      <c r="R2233" s="209"/>
      <c r="S2233" s="209"/>
      <c r="T2233" s="209"/>
      <c r="U2233" s="209"/>
      <c r="V2233" s="209"/>
      <c r="W2233" s="209"/>
    </row>
    <row r="2234" spans="4:23" x14ac:dyDescent="0.25">
      <c r="D2234" s="209"/>
      <c r="E2234" s="209"/>
      <c r="F2234" s="209"/>
      <c r="G2234" s="209"/>
      <c r="H2234" s="209"/>
      <c r="I2234" s="209"/>
      <c r="J2234" s="209"/>
      <c r="O2234" s="209"/>
      <c r="P2234" s="209"/>
      <c r="Q2234" s="209"/>
      <c r="R2234" s="209"/>
      <c r="S2234" s="209"/>
      <c r="T2234" s="209"/>
      <c r="U2234" s="209"/>
      <c r="V2234" s="209"/>
      <c r="W2234" s="209"/>
    </row>
    <row r="2235" spans="4:23" x14ac:dyDescent="0.25">
      <c r="D2235" s="209"/>
      <c r="E2235" s="209"/>
      <c r="F2235" s="209"/>
      <c r="G2235" s="209"/>
      <c r="H2235" s="209"/>
      <c r="I2235" s="209"/>
      <c r="J2235" s="209"/>
      <c r="O2235" s="209"/>
      <c r="P2235" s="209"/>
      <c r="Q2235" s="209"/>
      <c r="R2235" s="209"/>
      <c r="S2235" s="209"/>
      <c r="T2235" s="209"/>
      <c r="U2235" s="209"/>
      <c r="V2235" s="209"/>
      <c r="W2235" s="209"/>
    </row>
    <row r="2236" spans="4:23" x14ac:dyDescent="0.25">
      <c r="D2236" s="209"/>
      <c r="E2236" s="209"/>
      <c r="F2236" s="209"/>
      <c r="G2236" s="209"/>
      <c r="H2236" s="209"/>
      <c r="I2236" s="209"/>
      <c r="J2236" s="209"/>
      <c r="O2236" s="209"/>
      <c r="P2236" s="209"/>
      <c r="Q2236" s="209"/>
      <c r="R2236" s="209"/>
      <c r="S2236" s="209"/>
      <c r="T2236" s="209"/>
      <c r="U2236" s="209"/>
      <c r="V2236" s="209"/>
      <c r="W2236" s="209"/>
    </row>
    <row r="2237" spans="4:23" x14ac:dyDescent="0.25">
      <c r="D2237" s="209"/>
      <c r="E2237" s="209"/>
      <c r="F2237" s="209"/>
      <c r="G2237" s="209"/>
      <c r="H2237" s="209"/>
      <c r="I2237" s="209"/>
      <c r="J2237" s="209"/>
      <c r="O2237" s="209"/>
      <c r="P2237" s="209"/>
      <c r="Q2237" s="209"/>
      <c r="R2237" s="209"/>
      <c r="S2237" s="209"/>
      <c r="T2237" s="209"/>
      <c r="U2237" s="209"/>
      <c r="V2237" s="209"/>
      <c r="W2237" s="209"/>
    </row>
    <row r="2238" spans="4:23" x14ac:dyDescent="0.25">
      <c r="D2238" s="209"/>
      <c r="E2238" s="209"/>
      <c r="F2238" s="209"/>
      <c r="G2238" s="209"/>
      <c r="H2238" s="209"/>
      <c r="I2238" s="209"/>
      <c r="J2238" s="209"/>
      <c r="O2238" s="209"/>
      <c r="P2238" s="209"/>
      <c r="Q2238" s="209"/>
      <c r="R2238" s="209"/>
      <c r="S2238" s="209"/>
      <c r="T2238" s="209"/>
      <c r="U2238" s="209"/>
      <c r="V2238" s="209"/>
      <c r="W2238" s="209"/>
    </row>
    <row r="2239" spans="4:23" x14ac:dyDescent="0.25">
      <c r="D2239" s="209"/>
      <c r="E2239" s="209"/>
      <c r="F2239" s="209"/>
      <c r="G2239" s="209"/>
      <c r="H2239" s="209"/>
      <c r="I2239" s="209"/>
      <c r="J2239" s="209"/>
      <c r="O2239" s="209"/>
      <c r="P2239" s="209"/>
      <c r="Q2239" s="209"/>
      <c r="R2239" s="209"/>
      <c r="S2239" s="209"/>
      <c r="T2239" s="209"/>
      <c r="U2239" s="209"/>
      <c r="V2239" s="209"/>
      <c r="W2239" s="209"/>
    </row>
    <row r="2240" spans="4:23" x14ac:dyDescent="0.25">
      <c r="D2240" s="209"/>
      <c r="E2240" s="209"/>
      <c r="F2240" s="209"/>
      <c r="G2240" s="209"/>
      <c r="H2240" s="209"/>
      <c r="I2240" s="209"/>
      <c r="J2240" s="209"/>
      <c r="O2240" s="209"/>
      <c r="P2240" s="209"/>
      <c r="Q2240" s="209"/>
      <c r="R2240" s="209"/>
      <c r="S2240" s="209"/>
      <c r="T2240" s="209"/>
      <c r="U2240" s="209"/>
      <c r="V2240" s="209"/>
      <c r="W2240" s="209"/>
    </row>
    <row r="2241" spans="4:23" x14ac:dyDescent="0.25">
      <c r="D2241" s="209"/>
      <c r="E2241" s="209"/>
      <c r="F2241" s="209"/>
      <c r="G2241" s="209"/>
      <c r="H2241" s="209"/>
      <c r="I2241" s="209"/>
      <c r="J2241" s="209"/>
      <c r="O2241" s="209"/>
      <c r="P2241" s="209"/>
      <c r="Q2241" s="209"/>
      <c r="R2241" s="209"/>
      <c r="S2241" s="209"/>
      <c r="T2241" s="209"/>
      <c r="U2241" s="209"/>
      <c r="V2241" s="209"/>
      <c r="W2241" s="209"/>
    </row>
    <row r="2242" spans="4:23" x14ac:dyDescent="0.25">
      <c r="D2242" s="209"/>
      <c r="E2242" s="209"/>
      <c r="F2242" s="209"/>
      <c r="G2242" s="209"/>
      <c r="H2242" s="209"/>
      <c r="I2242" s="209"/>
      <c r="J2242" s="209"/>
      <c r="O2242" s="209"/>
      <c r="P2242" s="209"/>
      <c r="Q2242" s="209"/>
      <c r="R2242" s="209"/>
      <c r="S2242" s="209"/>
      <c r="T2242" s="209"/>
      <c r="U2242" s="209"/>
      <c r="V2242" s="209"/>
      <c r="W2242" s="209"/>
    </row>
    <row r="2243" spans="4:23" x14ac:dyDescent="0.25">
      <c r="D2243" s="209"/>
      <c r="E2243" s="209"/>
      <c r="F2243" s="209"/>
      <c r="G2243" s="209"/>
      <c r="H2243" s="209"/>
      <c r="I2243" s="209"/>
      <c r="J2243" s="209"/>
      <c r="O2243" s="209"/>
      <c r="P2243" s="209"/>
      <c r="Q2243" s="209"/>
      <c r="R2243" s="209"/>
      <c r="S2243" s="209"/>
      <c r="T2243" s="209"/>
      <c r="U2243" s="209"/>
      <c r="V2243" s="209"/>
      <c r="W2243" s="209"/>
    </row>
    <row r="2244" spans="4:23" x14ac:dyDescent="0.25">
      <c r="D2244" s="209"/>
      <c r="E2244" s="209"/>
      <c r="F2244" s="209"/>
      <c r="G2244" s="209"/>
      <c r="H2244" s="209"/>
      <c r="I2244" s="209"/>
      <c r="J2244" s="209"/>
      <c r="O2244" s="209"/>
      <c r="P2244" s="209"/>
      <c r="Q2244" s="209"/>
      <c r="R2244" s="209"/>
      <c r="S2244" s="209"/>
      <c r="T2244" s="209"/>
      <c r="U2244" s="209"/>
      <c r="V2244" s="209"/>
      <c r="W2244" s="209"/>
    </row>
    <row r="2245" spans="4:23" x14ac:dyDescent="0.25">
      <c r="D2245" s="209"/>
      <c r="E2245" s="209"/>
      <c r="F2245" s="209"/>
      <c r="G2245" s="209"/>
      <c r="H2245" s="209"/>
      <c r="I2245" s="209"/>
      <c r="J2245" s="209"/>
      <c r="O2245" s="209"/>
      <c r="P2245" s="209"/>
      <c r="Q2245" s="209"/>
      <c r="R2245" s="209"/>
      <c r="S2245" s="209"/>
      <c r="T2245" s="209"/>
      <c r="U2245" s="209"/>
      <c r="V2245" s="209"/>
      <c r="W2245" s="209"/>
    </row>
    <row r="2246" spans="4:23" x14ac:dyDescent="0.25">
      <c r="D2246" s="209"/>
      <c r="E2246" s="209"/>
      <c r="F2246" s="209"/>
      <c r="G2246" s="209"/>
      <c r="H2246" s="209"/>
      <c r="I2246" s="209"/>
      <c r="J2246" s="209"/>
      <c r="O2246" s="209"/>
      <c r="P2246" s="209"/>
      <c r="Q2246" s="209"/>
      <c r="R2246" s="209"/>
      <c r="S2246" s="209"/>
      <c r="T2246" s="209"/>
      <c r="U2246" s="209"/>
      <c r="V2246" s="209"/>
      <c r="W2246" s="209"/>
    </row>
    <row r="2247" spans="4:23" x14ac:dyDescent="0.25">
      <c r="D2247" s="209"/>
      <c r="E2247" s="209"/>
      <c r="F2247" s="209"/>
      <c r="G2247" s="209"/>
      <c r="H2247" s="209"/>
      <c r="I2247" s="209"/>
      <c r="J2247" s="209"/>
      <c r="O2247" s="209"/>
      <c r="P2247" s="209"/>
      <c r="Q2247" s="209"/>
      <c r="R2247" s="209"/>
      <c r="S2247" s="209"/>
      <c r="T2247" s="209"/>
      <c r="U2247" s="209"/>
      <c r="V2247" s="209"/>
      <c r="W2247" s="209"/>
    </row>
    <row r="2248" spans="4:23" x14ac:dyDescent="0.25">
      <c r="D2248" s="209"/>
      <c r="E2248" s="209"/>
      <c r="F2248" s="209"/>
      <c r="G2248" s="209"/>
      <c r="H2248" s="209"/>
      <c r="I2248" s="209"/>
      <c r="J2248" s="209"/>
      <c r="O2248" s="209"/>
      <c r="P2248" s="209"/>
      <c r="Q2248" s="209"/>
      <c r="R2248" s="209"/>
      <c r="S2248" s="209"/>
      <c r="T2248" s="209"/>
      <c r="U2248" s="209"/>
      <c r="V2248" s="209"/>
      <c r="W2248" s="209"/>
    </row>
    <row r="2249" spans="4:23" x14ac:dyDescent="0.25">
      <c r="D2249" s="209"/>
      <c r="E2249" s="209"/>
      <c r="F2249" s="209"/>
      <c r="G2249" s="209"/>
      <c r="H2249" s="209"/>
      <c r="I2249" s="209"/>
      <c r="J2249" s="209"/>
      <c r="O2249" s="209"/>
      <c r="P2249" s="209"/>
      <c r="Q2249" s="209"/>
      <c r="R2249" s="209"/>
      <c r="S2249" s="209"/>
      <c r="T2249" s="209"/>
      <c r="U2249" s="209"/>
      <c r="V2249" s="209"/>
      <c r="W2249" s="209"/>
    </row>
    <row r="2250" spans="4:23" x14ac:dyDescent="0.25">
      <c r="D2250" s="209"/>
      <c r="E2250" s="209"/>
      <c r="F2250" s="209"/>
      <c r="G2250" s="209"/>
      <c r="H2250" s="209"/>
      <c r="I2250" s="209"/>
      <c r="J2250" s="209"/>
      <c r="O2250" s="209"/>
      <c r="P2250" s="209"/>
      <c r="Q2250" s="209"/>
      <c r="R2250" s="209"/>
      <c r="S2250" s="209"/>
      <c r="T2250" s="209"/>
      <c r="U2250" s="209"/>
      <c r="V2250" s="209"/>
      <c r="W2250" s="209"/>
    </row>
    <row r="2251" spans="4:23" x14ac:dyDescent="0.25">
      <c r="D2251" s="209"/>
      <c r="E2251" s="209"/>
      <c r="F2251" s="209"/>
      <c r="G2251" s="209"/>
      <c r="H2251" s="209"/>
      <c r="I2251" s="209"/>
      <c r="J2251" s="209"/>
      <c r="O2251" s="209"/>
      <c r="P2251" s="209"/>
      <c r="Q2251" s="209"/>
      <c r="R2251" s="209"/>
      <c r="S2251" s="209"/>
      <c r="T2251" s="209"/>
      <c r="U2251" s="209"/>
      <c r="V2251" s="209"/>
      <c r="W2251" s="209"/>
    </row>
    <row r="2252" spans="4:23" x14ac:dyDescent="0.25">
      <c r="D2252" s="209"/>
      <c r="E2252" s="209"/>
      <c r="F2252" s="209"/>
      <c r="G2252" s="209"/>
      <c r="H2252" s="209"/>
      <c r="I2252" s="209"/>
      <c r="J2252" s="209"/>
      <c r="O2252" s="209"/>
      <c r="P2252" s="209"/>
      <c r="Q2252" s="209"/>
      <c r="R2252" s="209"/>
      <c r="S2252" s="209"/>
      <c r="T2252" s="209"/>
      <c r="U2252" s="209"/>
      <c r="V2252" s="209"/>
      <c r="W2252" s="209"/>
    </row>
    <row r="2253" spans="4:23" x14ac:dyDescent="0.25">
      <c r="D2253" s="209"/>
      <c r="E2253" s="209"/>
      <c r="F2253" s="209"/>
      <c r="G2253" s="209"/>
      <c r="H2253" s="209"/>
      <c r="I2253" s="209"/>
      <c r="J2253" s="209"/>
      <c r="O2253" s="209"/>
      <c r="P2253" s="209"/>
      <c r="Q2253" s="209"/>
      <c r="R2253" s="209"/>
      <c r="S2253" s="209"/>
      <c r="T2253" s="209"/>
      <c r="U2253" s="209"/>
      <c r="V2253" s="209"/>
      <c r="W2253" s="209"/>
    </row>
    <row r="2254" spans="4:23" x14ac:dyDescent="0.25">
      <c r="D2254" s="209"/>
      <c r="E2254" s="209"/>
      <c r="F2254" s="209"/>
      <c r="G2254" s="209"/>
      <c r="H2254" s="209"/>
      <c r="I2254" s="209"/>
      <c r="J2254" s="209"/>
      <c r="O2254" s="209"/>
      <c r="P2254" s="209"/>
      <c r="Q2254" s="209"/>
      <c r="R2254" s="209"/>
      <c r="S2254" s="209"/>
      <c r="T2254" s="209"/>
      <c r="U2254" s="209"/>
      <c r="V2254" s="209"/>
      <c r="W2254" s="209"/>
    </row>
    <row r="2255" spans="4:23" x14ac:dyDescent="0.25">
      <c r="D2255" s="209"/>
      <c r="E2255" s="209"/>
      <c r="F2255" s="209"/>
      <c r="G2255" s="209"/>
      <c r="H2255" s="209"/>
      <c r="I2255" s="209"/>
      <c r="J2255" s="209"/>
      <c r="O2255" s="209"/>
      <c r="P2255" s="209"/>
      <c r="Q2255" s="209"/>
      <c r="R2255" s="209"/>
      <c r="S2255" s="209"/>
      <c r="T2255" s="209"/>
      <c r="U2255" s="209"/>
      <c r="V2255" s="209"/>
      <c r="W2255" s="209"/>
    </row>
    <row r="2256" spans="4:23" x14ac:dyDescent="0.25">
      <c r="D2256" s="209"/>
      <c r="E2256" s="209"/>
      <c r="F2256" s="209"/>
      <c r="G2256" s="209"/>
      <c r="H2256" s="209"/>
      <c r="I2256" s="209"/>
      <c r="J2256" s="209"/>
      <c r="O2256" s="209"/>
      <c r="P2256" s="209"/>
      <c r="Q2256" s="209"/>
      <c r="R2256" s="209"/>
      <c r="S2256" s="209"/>
      <c r="T2256" s="209"/>
      <c r="U2256" s="209"/>
      <c r="V2256" s="209"/>
      <c r="W2256" s="209"/>
    </row>
    <row r="2257" spans="4:23" x14ac:dyDescent="0.25">
      <c r="D2257" s="209"/>
      <c r="E2257" s="209"/>
      <c r="F2257" s="209"/>
      <c r="G2257" s="209"/>
      <c r="H2257" s="209"/>
      <c r="I2257" s="209"/>
      <c r="J2257" s="209"/>
      <c r="O2257" s="209"/>
      <c r="P2257" s="209"/>
      <c r="Q2257" s="209"/>
      <c r="R2257" s="209"/>
      <c r="S2257" s="209"/>
      <c r="T2257" s="209"/>
      <c r="U2257" s="209"/>
      <c r="V2257" s="209"/>
      <c r="W2257" s="209"/>
    </row>
    <row r="2258" spans="4:23" x14ac:dyDescent="0.25">
      <c r="D2258" s="209"/>
      <c r="E2258" s="209"/>
      <c r="F2258" s="209"/>
      <c r="G2258" s="209"/>
      <c r="H2258" s="209"/>
      <c r="I2258" s="209"/>
      <c r="J2258" s="209"/>
      <c r="O2258" s="209"/>
      <c r="P2258" s="209"/>
      <c r="Q2258" s="209"/>
      <c r="R2258" s="209"/>
      <c r="S2258" s="209"/>
      <c r="T2258" s="209"/>
      <c r="U2258" s="209"/>
      <c r="V2258" s="209"/>
      <c r="W2258" s="209"/>
    </row>
    <row r="2259" spans="4:23" x14ac:dyDescent="0.25">
      <c r="D2259" s="209"/>
      <c r="E2259" s="209"/>
      <c r="F2259" s="209"/>
      <c r="G2259" s="209"/>
      <c r="H2259" s="209"/>
      <c r="I2259" s="209"/>
      <c r="J2259" s="209"/>
      <c r="O2259" s="209"/>
      <c r="P2259" s="209"/>
      <c r="Q2259" s="209"/>
      <c r="R2259" s="209"/>
      <c r="S2259" s="209"/>
      <c r="T2259" s="209"/>
      <c r="U2259" s="209"/>
      <c r="V2259" s="209"/>
      <c r="W2259" s="209"/>
    </row>
    <row r="2260" spans="4:23" x14ac:dyDescent="0.25">
      <c r="D2260" s="209"/>
      <c r="E2260" s="209"/>
      <c r="F2260" s="209"/>
      <c r="G2260" s="209"/>
      <c r="H2260" s="209"/>
      <c r="I2260" s="209"/>
      <c r="J2260" s="209"/>
      <c r="O2260" s="209"/>
      <c r="P2260" s="209"/>
      <c r="Q2260" s="209"/>
      <c r="R2260" s="209"/>
      <c r="S2260" s="209"/>
      <c r="T2260" s="209"/>
      <c r="U2260" s="209"/>
      <c r="V2260" s="209"/>
      <c r="W2260" s="209"/>
    </row>
    <row r="2261" spans="4:23" x14ac:dyDescent="0.25">
      <c r="D2261" s="209"/>
      <c r="E2261" s="209"/>
      <c r="F2261" s="209"/>
      <c r="G2261" s="209"/>
      <c r="H2261" s="209"/>
      <c r="I2261" s="209"/>
      <c r="J2261" s="209"/>
      <c r="O2261" s="209"/>
      <c r="P2261" s="209"/>
      <c r="Q2261" s="209"/>
      <c r="R2261" s="209"/>
      <c r="S2261" s="209"/>
      <c r="T2261" s="209"/>
      <c r="U2261" s="209"/>
      <c r="V2261" s="209"/>
      <c r="W2261" s="209"/>
    </row>
    <row r="2262" spans="4:23" x14ac:dyDescent="0.25">
      <c r="D2262" s="209"/>
      <c r="E2262" s="209"/>
      <c r="F2262" s="209"/>
      <c r="G2262" s="209"/>
      <c r="H2262" s="209"/>
      <c r="I2262" s="209"/>
      <c r="J2262" s="209"/>
      <c r="O2262" s="209"/>
      <c r="P2262" s="209"/>
      <c r="Q2262" s="209"/>
      <c r="R2262" s="209"/>
      <c r="S2262" s="209"/>
      <c r="T2262" s="209"/>
      <c r="U2262" s="209"/>
      <c r="V2262" s="209"/>
      <c r="W2262" s="209"/>
    </row>
    <row r="2263" spans="4:23" x14ac:dyDescent="0.25">
      <c r="D2263" s="209"/>
      <c r="E2263" s="209"/>
      <c r="F2263" s="209"/>
      <c r="G2263" s="209"/>
      <c r="H2263" s="209"/>
      <c r="I2263" s="209"/>
      <c r="J2263" s="209"/>
      <c r="O2263" s="209"/>
      <c r="P2263" s="209"/>
      <c r="Q2263" s="209"/>
      <c r="R2263" s="209"/>
      <c r="S2263" s="209"/>
      <c r="T2263" s="209"/>
      <c r="U2263" s="209"/>
      <c r="V2263" s="209"/>
      <c r="W2263" s="209"/>
    </row>
    <row r="2264" spans="4:23" x14ac:dyDescent="0.25">
      <c r="D2264" s="209"/>
      <c r="E2264" s="209"/>
      <c r="F2264" s="209"/>
      <c r="G2264" s="209"/>
      <c r="H2264" s="209"/>
      <c r="I2264" s="209"/>
      <c r="J2264" s="209"/>
      <c r="O2264" s="209"/>
      <c r="P2264" s="209"/>
      <c r="Q2264" s="209"/>
      <c r="R2264" s="209"/>
      <c r="S2264" s="209"/>
      <c r="T2264" s="209"/>
      <c r="U2264" s="209"/>
      <c r="V2264" s="209"/>
      <c r="W2264" s="209"/>
    </row>
    <row r="2265" spans="4:23" x14ac:dyDescent="0.25">
      <c r="D2265" s="209"/>
      <c r="E2265" s="209"/>
      <c r="F2265" s="209"/>
      <c r="G2265" s="209"/>
      <c r="H2265" s="209"/>
      <c r="I2265" s="209"/>
      <c r="J2265" s="209"/>
      <c r="O2265" s="209"/>
      <c r="P2265" s="209"/>
      <c r="Q2265" s="209"/>
      <c r="R2265" s="209"/>
      <c r="S2265" s="209"/>
      <c r="T2265" s="209"/>
      <c r="U2265" s="209"/>
      <c r="V2265" s="209"/>
      <c r="W2265" s="209"/>
    </row>
    <row r="2266" spans="4:23" x14ac:dyDescent="0.25">
      <c r="D2266" s="209"/>
      <c r="E2266" s="209"/>
      <c r="F2266" s="209"/>
      <c r="G2266" s="209"/>
      <c r="H2266" s="209"/>
      <c r="I2266" s="209"/>
      <c r="J2266" s="209"/>
      <c r="O2266" s="209"/>
      <c r="P2266" s="209"/>
      <c r="Q2266" s="209"/>
      <c r="R2266" s="209"/>
      <c r="S2266" s="209"/>
      <c r="T2266" s="209"/>
      <c r="U2266" s="209"/>
      <c r="V2266" s="209"/>
      <c r="W2266" s="209"/>
    </row>
    <row r="2267" spans="4:23" x14ac:dyDescent="0.25">
      <c r="D2267" s="209"/>
      <c r="E2267" s="209"/>
      <c r="F2267" s="209"/>
      <c r="G2267" s="209"/>
      <c r="H2267" s="209"/>
      <c r="I2267" s="209"/>
      <c r="J2267" s="209"/>
      <c r="O2267" s="209"/>
      <c r="P2267" s="209"/>
      <c r="Q2267" s="209"/>
      <c r="R2267" s="209"/>
      <c r="S2267" s="209"/>
      <c r="T2267" s="209"/>
      <c r="U2267" s="209"/>
      <c r="V2267" s="209"/>
      <c r="W2267" s="209"/>
    </row>
    <row r="2268" spans="4:23" x14ac:dyDescent="0.25">
      <c r="D2268" s="209"/>
      <c r="E2268" s="209"/>
      <c r="F2268" s="209"/>
      <c r="G2268" s="209"/>
      <c r="H2268" s="209"/>
      <c r="I2268" s="209"/>
      <c r="J2268" s="209"/>
      <c r="O2268" s="209"/>
      <c r="P2268" s="209"/>
      <c r="Q2268" s="209"/>
      <c r="R2268" s="209"/>
      <c r="S2268" s="209"/>
      <c r="T2268" s="209"/>
      <c r="U2268" s="209"/>
      <c r="V2268" s="209"/>
      <c r="W2268" s="209"/>
    </row>
    <row r="2269" spans="4:23" x14ac:dyDescent="0.25">
      <c r="D2269" s="209"/>
      <c r="E2269" s="209"/>
      <c r="F2269" s="209"/>
      <c r="G2269" s="209"/>
      <c r="H2269" s="209"/>
      <c r="I2269" s="209"/>
      <c r="J2269" s="209"/>
      <c r="O2269" s="209"/>
      <c r="P2269" s="209"/>
      <c r="Q2269" s="209"/>
      <c r="R2269" s="209"/>
      <c r="S2269" s="209"/>
      <c r="T2269" s="209"/>
      <c r="U2269" s="209"/>
      <c r="V2269" s="209"/>
      <c r="W2269" s="209"/>
    </row>
    <row r="2270" spans="4:23" x14ac:dyDescent="0.25">
      <c r="D2270" s="209"/>
      <c r="E2270" s="209"/>
      <c r="F2270" s="209"/>
      <c r="G2270" s="209"/>
      <c r="H2270" s="209"/>
      <c r="I2270" s="209"/>
      <c r="J2270" s="209"/>
      <c r="O2270" s="209"/>
      <c r="P2270" s="209"/>
      <c r="Q2270" s="209"/>
      <c r="R2270" s="209"/>
      <c r="S2270" s="209"/>
      <c r="T2270" s="209"/>
      <c r="U2270" s="209"/>
      <c r="V2270" s="209"/>
      <c r="W2270" s="209"/>
    </row>
    <row r="2271" spans="4:23" x14ac:dyDescent="0.25">
      <c r="D2271" s="209"/>
      <c r="E2271" s="209"/>
      <c r="F2271" s="209"/>
      <c r="G2271" s="209"/>
      <c r="H2271" s="209"/>
      <c r="I2271" s="209"/>
      <c r="J2271" s="209"/>
      <c r="O2271" s="209"/>
      <c r="P2271" s="209"/>
      <c r="Q2271" s="209"/>
      <c r="R2271" s="209"/>
      <c r="S2271" s="209"/>
      <c r="T2271" s="209"/>
      <c r="U2271" s="209"/>
      <c r="V2271" s="209"/>
      <c r="W2271" s="209"/>
    </row>
    <row r="2272" spans="4:23" x14ac:dyDescent="0.25">
      <c r="D2272" s="209"/>
      <c r="E2272" s="209"/>
      <c r="F2272" s="209"/>
      <c r="G2272" s="209"/>
      <c r="H2272" s="209"/>
      <c r="I2272" s="209"/>
      <c r="J2272" s="209"/>
      <c r="O2272" s="209"/>
      <c r="P2272" s="209"/>
      <c r="Q2272" s="209"/>
      <c r="R2272" s="209"/>
      <c r="S2272" s="209"/>
      <c r="T2272" s="209"/>
      <c r="U2272" s="209"/>
      <c r="V2272" s="209"/>
      <c r="W2272" s="209"/>
    </row>
    <row r="2273" spans="4:23" x14ac:dyDescent="0.25">
      <c r="D2273" s="209"/>
      <c r="E2273" s="209"/>
      <c r="F2273" s="209"/>
      <c r="G2273" s="209"/>
      <c r="H2273" s="209"/>
      <c r="I2273" s="209"/>
      <c r="J2273" s="209"/>
      <c r="O2273" s="209"/>
      <c r="P2273" s="209"/>
      <c r="Q2273" s="209"/>
      <c r="R2273" s="209"/>
      <c r="S2273" s="209"/>
      <c r="T2273" s="209"/>
      <c r="U2273" s="209"/>
      <c r="V2273" s="209"/>
      <c r="W2273" s="209"/>
    </row>
    <row r="2274" spans="4:23" x14ac:dyDescent="0.25">
      <c r="D2274" s="209"/>
      <c r="E2274" s="209"/>
      <c r="F2274" s="209"/>
      <c r="G2274" s="209"/>
      <c r="H2274" s="209"/>
      <c r="I2274" s="209"/>
      <c r="J2274" s="209"/>
      <c r="O2274" s="209"/>
      <c r="P2274" s="209"/>
      <c r="Q2274" s="209"/>
      <c r="R2274" s="209"/>
      <c r="S2274" s="209"/>
      <c r="T2274" s="209"/>
      <c r="U2274" s="209"/>
      <c r="V2274" s="209"/>
      <c r="W2274" s="209"/>
    </row>
    <row r="2275" spans="4:23" x14ac:dyDescent="0.25">
      <c r="D2275" s="209"/>
      <c r="E2275" s="209"/>
      <c r="F2275" s="209"/>
      <c r="G2275" s="209"/>
      <c r="H2275" s="209"/>
      <c r="I2275" s="209"/>
      <c r="J2275" s="209"/>
      <c r="O2275" s="209"/>
      <c r="P2275" s="209"/>
      <c r="Q2275" s="209"/>
      <c r="R2275" s="209"/>
      <c r="S2275" s="209"/>
      <c r="T2275" s="209"/>
      <c r="U2275" s="209"/>
      <c r="V2275" s="209"/>
      <c r="W2275" s="209"/>
    </row>
    <row r="2276" spans="4:23" x14ac:dyDescent="0.25">
      <c r="D2276" s="209"/>
      <c r="E2276" s="209"/>
      <c r="F2276" s="209"/>
      <c r="G2276" s="209"/>
      <c r="H2276" s="209"/>
      <c r="I2276" s="209"/>
      <c r="J2276" s="209"/>
      <c r="O2276" s="209"/>
      <c r="P2276" s="209"/>
      <c r="Q2276" s="209"/>
      <c r="R2276" s="209"/>
      <c r="S2276" s="209"/>
      <c r="T2276" s="209"/>
      <c r="U2276" s="209"/>
      <c r="V2276" s="209"/>
      <c r="W2276" s="209"/>
    </row>
    <row r="2277" spans="4:23" x14ac:dyDescent="0.25">
      <c r="D2277" s="209"/>
      <c r="E2277" s="209"/>
      <c r="F2277" s="209"/>
      <c r="G2277" s="209"/>
      <c r="H2277" s="209"/>
      <c r="I2277" s="209"/>
      <c r="J2277" s="209"/>
      <c r="O2277" s="209"/>
      <c r="P2277" s="209"/>
      <c r="Q2277" s="209"/>
      <c r="R2277" s="209"/>
      <c r="S2277" s="209"/>
      <c r="T2277" s="209"/>
      <c r="U2277" s="209"/>
      <c r="V2277" s="209"/>
      <c r="W2277" s="209"/>
    </row>
    <row r="2278" spans="4:23" x14ac:dyDescent="0.25">
      <c r="D2278" s="209"/>
      <c r="E2278" s="209"/>
      <c r="F2278" s="209"/>
      <c r="G2278" s="209"/>
      <c r="H2278" s="209"/>
      <c r="I2278" s="209"/>
      <c r="J2278" s="209"/>
      <c r="O2278" s="209"/>
      <c r="P2278" s="209"/>
      <c r="Q2278" s="209"/>
      <c r="R2278" s="209"/>
      <c r="S2278" s="209"/>
      <c r="T2278" s="209"/>
      <c r="U2278" s="209"/>
      <c r="V2278" s="209"/>
      <c r="W2278" s="209"/>
    </row>
    <row r="2279" spans="4:23" x14ac:dyDescent="0.25">
      <c r="D2279" s="209"/>
      <c r="E2279" s="209"/>
      <c r="F2279" s="209"/>
      <c r="G2279" s="209"/>
      <c r="H2279" s="209"/>
      <c r="I2279" s="209"/>
      <c r="J2279" s="209"/>
      <c r="O2279" s="209"/>
      <c r="P2279" s="209"/>
      <c r="Q2279" s="209"/>
      <c r="R2279" s="209"/>
      <c r="S2279" s="209"/>
      <c r="T2279" s="209"/>
      <c r="U2279" s="209"/>
      <c r="V2279" s="209"/>
      <c r="W2279" s="209"/>
    </row>
    <row r="2280" spans="4:23" x14ac:dyDescent="0.25">
      <c r="D2280" s="209"/>
      <c r="E2280" s="209"/>
      <c r="F2280" s="209"/>
      <c r="G2280" s="209"/>
      <c r="H2280" s="209"/>
      <c r="I2280" s="209"/>
      <c r="J2280" s="209"/>
      <c r="O2280" s="209"/>
      <c r="P2280" s="209"/>
      <c r="Q2280" s="209"/>
      <c r="R2280" s="209"/>
      <c r="S2280" s="209"/>
      <c r="T2280" s="209"/>
      <c r="U2280" s="209"/>
      <c r="V2280" s="209"/>
      <c r="W2280" s="209"/>
    </row>
    <row r="2281" spans="4:23" x14ac:dyDescent="0.25">
      <c r="D2281" s="209"/>
      <c r="E2281" s="209"/>
      <c r="F2281" s="209"/>
      <c r="G2281" s="209"/>
      <c r="H2281" s="209"/>
      <c r="I2281" s="209"/>
      <c r="J2281" s="209"/>
      <c r="O2281" s="209"/>
      <c r="P2281" s="209"/>
      <c r="Q2281" s="209"/>
      <c r="R2281" s="209"/>
      <c r="S2281" s="209"/>
      <c r="T2281" s="209"/>
      <c r="U2281" s="209"/>
      <c r="V2281" s="209"/>
      <c r="W2281" s="209"/>
    </row>
    <row r="2282" spans="4:23" x14ac:dyDescent="0.25">
      <c r="D2282" s="209"/>
      <c r="E2282" s="209"/>
      <c r="F2282" s="209"/>
      <c r="G2282" s="209"/>
      <c r="H2282" s="209"/>
      <c r="I2282" s="209"/>
      <c r="J2282" s="209"/>
      <c r="O2282" s="209"/>
      <c r="P2282" s="209"/>
      <c r="Q2282" s="209"/>
      <c r="R2282" s="209"/>
      <c r="S2282" s="209"/>
      <c r="T2282" s="209"/>
      <c r="U2282" s="209"/>
      <c r="V2282" s="209"/>
      <c r="W2282" s="209"/>
    </row>
    <row r="2283" spans="4:23" x14ac:dyDescent="0.25">
      <c r="D2283" s="209"/>
      <c r="E2283" s="209"/>
      <c r="F2283" s="209"/>
      <c r="G2283" s="209"/>
      <c r="H2283" s="209"/>
      <c r="I2283" s="209"/>
      <c r="J2283" s="209"/>
      <c r="O2283" s="209"/>
      <c r="P2283" s="209"/>
      <c r="Q2283" s="209"/>
      <c r="R2283" s="209"/>
      <c r="S2283" s="209"/>
      <c r="T2283" s="209"/>
      <c r="U2283" s="209"/>
      <c r="V2283" s="209"/>
      <c r="W2283" s="209"/>
    </row>
    <row r="2284" spans="4:23" x14ac:dyDescent="0.25">
      <c r="D2284" s="209"/>
      <c r="E2284" s="209"/>
      <c r="F2284" s="209"/>
      <c r="G2284" s="209"/>
      <c r="H2284" s="209"/>
      <c r="I2284" s="209"/>
      <c r="J2284" s="209"/>
      <c r="O2284" s="209"/>
      <c r="P2284" s="209"/>
      <c r="Q2284" s="209"/>
      <c r="R2284" s="209"/>
      <c r="S2284" s="209"/>
      <c r="T2284" s="209"/>
      <c r="U2284" s="209"/>
      <c r="V2284" s="209"/>
      <c r="W2284" s="209"/>
    </row>
    <row r="2285" spans="4:23" x14ac:dyDescent="0.25">
      <c r="D2285" s="209"/>
      <c r="E2285" s="209"/>
      <c r="F2285" s="209"/>
      <c r="G2285" s="209"/>
      <c r="H2285" s="209"/>
      <c r="I2285" s="209"/>
      <c r="J2285" s="209"/>
      <c r="O2285" s="209"/>
      <c r="P2285" s="209"/>
      <c r="Q2285" s="209"/>
      <c r="R2285" s="209"/>
      <c r="S2285" s="209"/>
      <c r="T2285" s="209"/>
      <c r="U2285" s="209"/>
      <c r="V2285" s="209"/>
      <c r="W2285" s="209"/>
    </row>
    <row r="2286" spans="4:23" x14ac:dyDescent="0.25">
      <c r="D2286" s="209"/>
      <c r="E2286" s="209"/>
      <c r="F2286" s="209"/>
      <c r="G2286" s="209"/>
      <c r="H2286" s="209"/>
      <c r="I2286" s="209"/>
      <c r="J2286" s="209"/>
      <c r="O2286" s="209"/>
      <c r="P2286" s="209"/>
      <c r="Q2286" s="209"/>
      <c r="R2286" s="209"/>
      <c r="S2286" s="209"/>
      <c r="T2286" s="209"/>
      <c r="U2286" s="209"/>
      <c r="V2286" s="209"/>
      <c r="W2286" s="209"/>
    </row>
    <row r="2287" spans="4:23" x14ac:dyDescent="0.25">
      <c r="D2287" s="209"/>
      <c r="E2287" s="209"/>
      <c r="F2287" s="209"/>
      <c r="G2287" s="209"/>
      <c r="H2287" s="209"/>
      <c r="I2287" s="209"/>
      <c r="J2287" s="209"/>
      <c r="O2287" s="209"/>
      <c r="P2287" s="209"/>
      <c r="Q2287" s="209"/>
      <c r="R2287" s="209"/>
      <c r="S2287" s="209"/>
      <c r="T2287" s="209"/>
      <c r="U2287" s="209"/>
      <c r="V2287" s="209"/>
      <c r="W2287" s="209"/>
    </row>
    <row r="2288" spans="4:23" x14ac:dyDescent="0.25">
      <c r="D2288" s="209"/>
      <c r="E2288" s="209"/>
      <c r="F2288" s="209"/>
      <c r="G2288" s="209"/>
      <c r="H2288" s="209"/>
      <c r="I2288" s="209"/>
      <c r="J2288" s="209"/>
      <c r="O2288" s="209"/>
      <c r="P2288" s="209"/>
      <c r="Q2288" s="209"/>
      <c r="R2288" s="209"/>
      <c r="S2288" s="209"/>
      <c r="T2288" s="209"/>
      <c r="U2288" s="209"/>
      <c r="V2288" s="209"/>
      <c r="W2288" s="209"/>
    </row>
    <row r="2289" spans="4:23" x14ac:dyDescent="0.25">
      <c r="D2289" s="209"/>
      <c r="E2289" s="209"/>
      <c r="F2289" s="209"/>
      <c r="G2289" s="209"/>
      <c r="H2289" s="209"/>
      <c r="I2289" s="209"/>
      <c r="J2289" s="209"/>
      <c r="O2289" s="209"/>
      <c r="P2289" s="209"/>
      <c r="Q2289" s="209"/>
      <c r="R2289" s="209"/>
      <c r="S2289" s="209"/>
      <c r="T2289" s="209"/>
      <c r="U2289" s="209"/>
      <c r="V2289" s="209"/>
      <c r="W2289" s="209"/>
    </row>
    <row r="2290" spans="4:23" x14ac:dyDescent="0.25">
      <c r="D2290" s="209"/>
      <c r="E2290" s="209"/>
      <c r="F2290" s="209"/>
      <c r="G2290" s="209"/>
      <c r="H2290" s="209"/>
      <c r="I2290" s="209"/>
      <c r="J2290" s="209"/>
      <c r="O2290" s="209"/>
      <c r="P2290" s="209"/>
      <c r="Q2290" s="209"/>
      <c r="R2290" s="209"/>
      <c r="S2290" s="209"/>
      <c r="T2290" s="209"/>
      <c r="U2290" s="209"/>
      <c r="V2290" s="209"/>
      <c r="W2290" s="209"/>
    </row>
    <row r="2291" spans="4:23" x14ac:dyDescent="0.25">
      <c r="D2291" s="209"/>
      <c r="E2291" s="209"/>
      <c r="F2291" s="209"/>
      <c r="G2291" s="209"/>
      <c r="H2291" s="209"/>
      <c r="I2291" s="209"/>
      <c r="J2291" s="209"/>
      <c r="O2291" s="209"/>
      <c r="P2291" s="209"/>
      <c r="Q2291" s="209"/>
      <c r="R2291" s="209"/>
      <c r="S2291" s="209"/>
      <c r="T2291" s="209"/>
      <c r="U2291" s="209"/>
      <c r="V2291" s="209"/>
      <c r="W2291" s="209"/>
    </row>
    <row r="2292" spans="4:23" x14ac:dyDescent="0.25">
      <c r="D2292" s="209"/>
      <c r="E2292" s="209"/>
      <c r="F2292" s="209"/>
      <c r="G2292" s="209"/>
      <c r="H2292" s="209"/>
      <c r="I2292" s="209"/>
      <c r="J2292" s="209"/>
      <c r="O2292" s="209"/>
      <c r="P2292" s="209"/>
      <c r="Q2292" s="209"/>
      <c r="R2292" s="209"/>
      <c r="S2292" s="209"/>
      <c r="T2292" s="209"/>
      <c r="U2292" s="209"/>
      <c r="V2292" s="209"/>
      <c r="W2292" s="209"/>
    </row>
    <row r="2293" spans="4:23" x14ac:dyDescent="0.25">
      <c r="D2293" s="209"/>
      <c r="E2293" s="209"/>
      <c r="F2293" s="209"/>
      <c r="G2293" s="209"/>
      <c r="H2293" s="209"/>
      <c r="I2293" s="209"/>
      <c r="J2293" s="209"/>
      <c r="O2293" s="209"/>
      <c r="P2293" s="209"/>
      <c r="Q2293" s="209"/>
      <c r="R2293" s="209"/>
      <c r="S2293" s="209"/>
      <c r="T2293" s="209"/>
      <c r="U2293" s="209"/>
      <c r="V2293" s="209"/>
      <c r="W2293" s="209"/>
    </row>
    <row r="2294" spans="4:23" x14ac:dyDescent="0.25">
      <c r="D2294" s="209"/>
      <c r="E2294" s="209"/>
      <c r="F2294" s="209"/>
      <c r="G2294" s="209"/>
      <c r="H2294" s="209"/>
      <c r="I2294" s="209"/>
      <c r="J2294" s="209"/>
      <c r="O2294" s="209"/>
      <c r="P2294" s="209"/>
      <c r="Q2294" s="209"/>
      <c r="R2294" s="209"/>
      <c r="S2294" s="209"/>
      <c r="T2294" s="209"/>
      <c r="U2294" s="209"/>
      <c r="V2294" s="209"/>
      <c r="W2294" s="209"/>
    </row>
    <row r="2295" spans="4:23" x14ac:dyDescent="0.25">
      <c r="D2295" s="209"/>
      <c r="E2295" s="209"/>
      <c r="F2295" s="209"/>
      <c r="G2295" s="209"/>
      <c r="H2295" s="209"/>
      <c r="I2295" s="209"/>
      <c r="J2295" s="209"/>
      <c r="O2295" s="209"/>
      <c r="P2295" s="209"/>
      <c r="Q2295" s="209"/>
      <c r="R2295" s="209"/>
      <c r="S2295" s="209"/>
      <c r="T2295" s="209"/>
      <c r="U2295" s="209"/>
      <c r="V2295" s="209"/>
      <c r="W2295" s="209"/>
    </row>
    <row r="2296" spans="4:23" x14ac:dyDescent="0.25">
      <c r="D2296" s="209"/>
      <c r="E2296" s="209"/>
      <c r="F2296" s="209"/>
      <c r="G2296" s="209"/>
      <c r="H2296" s="209"/>
      <c r="I2296" s="209"/>
      <c r="J2296" s="209"/>
      <c r="O2296" s="209"/>
      <c r="P2296" s="209"/>
      <c r="Q2296" s="209"/>
      <c r="R2296" s="209"/>
      <c r="S2296" s="209"/>
      <c r="T2296" s="209"/>
      <c r="U2296" s="209"/>
      <c r="V2296" s="209"/>
      <c r="W2296" s="209"/>
    </row>
    <row r="2297" spans="4:23" x14ac:dyDescent="0.25">
      <c r="D2297" s="209"/>
      <c r="E2297" s="209"/>
      <c r="F2297" s="209"/>
      <c r="G2297" s="209"/>
      <c r="H2297" s="209"/>
      <c r="I2297" s="209"/>
      <c r="J2297" s="209"/>
      <c r="O2297" s="209"/>
      <c r="P2297" s="209"/>
      <c r="Q2297" s="209"/>
      <c r="R2297" s="209"/>
      <c r="S2297" s="209"/>
      <c r="T2297" s="209"/>
      <c r="U2297" s="209"/>
      <c r="V2297" s="209"/>
      <c r="W2297" s="209"/>
    </row>
    <row r="2298" spans="4:23" x14ac:dyDescent="0.25">
      <c r="D2298" s="209"/>
      <c r="E2298" s="209"/>
      <c r="F2298" s="209"/>
      <c r="G2298" s="209"/>
      <c r="H2298" s="209"/>
      <c r="I2298" s="209"/>
      <c r="J2298" s="209"/>
      <c r="O2298" s="209"/>
      <c r="P2298" s="209"/>
      <c r="Q2298" s="209"/>
      <c r="R2298" s="209"/>
      <c r="S2298" s="209"/>
      <c r="T2298" s="209"/>
      <c r="U2298" s="209"/>
      <c r="V2298" s="209"/>
      <c r="W2298" s="209"/>
    </row>
    <row r="2299" spans="4:23" x14ac:dyDescent="0.25">
      <c r="D2299" s="209"/>
      <c r="E2299" s="209"/>
      <c r="F2299" s="209"/>
      <c r="G2299" s="209"/>
      <c r="H2299" s="209"/>
      <c r="I2299" s="209"/>
      <c r="J2299" s="209"/>
      <c r="O2299" s="209"/>
      <c r="P2299" s="209"/>
      <c r="Q2299" s="209"/>
      <c r="R2299" s="209"/>
      <c r="S2299" s="209"/>
      <c r="T2299" s="209"/>
      <c r="U2299" s="209"/>
      <c r="V2299" s="209"/>
      <c r="W2299" s="209"/>
    </row>
    <row r="2300" spans="4:23" x14ac:dyDescent="0.25">
      <c r="D2300" s="209"/>
      <c r="E2300" s="209"/>
      <c r="F2300" s="209"/>
      <c r="G2300" s="209"/>
      <c r="H2300" s="209"/>
      <c r="I2300" s="209"/>
      <c r="J2300" s="209"/>
      <c r="O2300" s="209"/>
      <c r="P2300" s="209"/>
      <c r="Q2300" s="209"/>
      <c r="R2300" s="209"/>
      <c r="S2300" s="209"/>
      <c r="T2300" s="209"/>
      <c r="U2300" s="209"/>
      <c r="V2300" s="209"/>
      <c r="W2300" s="209"/>
    </row>
    <row r="2301" spans="4:23" x14ac:dyDescent="0.25">
      <c r="D2301" s="209"/>
      <c r="E2301" s="209"/>
      <c r="F2301" s="209"/>
      <c r="G2301" s="209"/>
      <c r="H2301" s="209"/>
      <c r="I2301" s="209"/>
      <c r="J2301" s="209"/>
      <c r="O2301" s="209"/>
      <c r="P2301" s="209"/>
      <c r="Q2301" s="209"/>
      <c r="R2301" s="209"/>
      <c r="S2301" s="209"/>
      <c r="T2301" s="209"/>
      <c r="U2301" s="209"/>
      <c r="V2301" s="209"/>
      <c r="W2301" s="209"/>
    </row>
    <row r="2302" spans="4:23" x14ac:dyDescent="0.25">
      <c r="D2302" s="209"/>
      <c r="E2302" s="209"/>
      <c r="F2302" s="209"/>
      <c r="G2302" s="209"/>
      <c r="H2302" s="209"/>
      <c r="I2302" s="209"/>
      <c r="J2302" s="209"/>
      <c r="O2302" s="209"/>
      <c r="P2302" s="209"/>
      <c r="Q2302" s="209"/>
      <c r="R2302" s="209"/>
      <c r="S2302" s="209"/>
      <c r="T2302" s="209"/>
      <c r="U2302" s="209"/>
      <c r="V2302" s="209"/>
      <c r="W2302" s="209"/>
    </row>
    <row r="2303" spans="4:23" x14ac:dyDescent="0.25">
      <c r="D2303" s="209"/>
      <c r="E2303" s="209"/>
      <c r="F2303" s="209"/>
      <c r="G2303" s="209"/>
      <c r="H2303" s="209"/>
      <c r="I2303" s="209"/>
      <c r="J2303" s="209"/>
      <c r="O2303" s="209"/>
      <c r="P2303" s="209"/>
      <c r="Q2303" s="209"/>
      <c r="R2303" s="209"/>
      <c r="S2303" s="209"/>
      <c r="T2303" s="209"/>
      <c r="U2303" s="209"/>
      <c r="V2303" s="209"/>
      <c r="W2303" s="209"/>
    </row>
    <row r="2304" spans="4:23" x14ac:dyDescent="0.25">
      <c r="D2304" s="209"/>
      <c r="E2304" s="209"/>
      <c r="F2304" s="209"/>
      <c r="G2304" s="209"/>
      <c r="H2304" s="209"/>
      <c r="I2304" s="209"/>
      <c r="J2304" s="209"/>
      <c r="O2304" s="209"/>
      <c r="P2304" s="209"/>
      <c r="Q2304" s="209"/>
      <c r="R2304" s="209"/>
      <c r="S2304" s="209"/>
      <c r="T2304" s="209"/>
      <c r="U2304" s="209"/>
      <c r="V2304" s="209"/>
      <c r="W2304" s="209"/>
    </row>
    <row r="2305" spans="4:23" x14ac:dyDescent="0.25">
      <c r="D2305" s="209"/>
      <c r="E2305" s="209"/>
      <c r="F2305" s="209"/>
      <c r="G2305" s="209"/>
      <c r="H2305" s="209"/>
      <c r="I2305" s="209"/>
      <c r="J2305" s="209"/>
      <c r="O2305" s="209"/>
      <c r="P2305" s="209"/>
      <c r="Q2305" s="209"/>
      <c r="R2305" s="209"/>
      <c r="S2305" s="209"/>
      <c r="T2305" s="209"/>
      <c r="U2305" s="209"/>
      <c r="V2305" s="209"/>
      <c r="W2305" s="209"/>
    </row>
    <row r="2306" spans="4:23" x14ac:dyDescent="0.25">
      <c r="D2306" s="209"/>
      <c r="E2306" s="209"/>
      <c r="F2306" s="209"/>
      <c r="G2306" s="209"/>
      <c r="H2306" s="209"/>
      <c r="I2306" s="209"/>
      <c r="J2306" s="209"/>
      <c r="O2306" s="209"/>
      <c r="P2306" s="209"/>
      <c r="Q2306" s="209"/>
      <c r="R2306" s="209"/>
      <c r="S2306" s="209"/>
      <c r="T2306" s="209"/>
      <c r="U2306" s="209"/>
      <c r="V2306" s="209"/>
      <c r="W2306" s="209"/>
    </row>
    <row r="2307" spans="4:23" x14ac:dyDescent="0.25">
      <c r="D2307" s="209"/>
      <c r="E2307" s="209"/>
      <c r="F2307" s="209"/>
      <c r="G2307" s="209"/>
      <c r="H2307" s="209"/>
      <c r="I2307" s="209"/>
      <c r="J2307" s="209"/>
      <c r="O2307" s="209"/>
      <c r="P2307" s="209"/>
      <c r="Q2307" s="209"/>
      <c r="R2307" s="209"/>
      <c r="S2307" s="209"/>
      <c r="T2307" s="209"/>
      <c r="U2307" s="209"/>
      <c r="V2307" s="209"/>
      <c r="W2307" s="209"/>
    </row>
    <row r="2308" spans="4:23" x14ac:dyDescent="0.25">
      <c r="D2308" s="209"/>
      <c r="E2308" s="209"/>
      <c r="F2308" s="209"/>
      <c r="G2308" s="209"/>
      <c r="H2308" s="209"/>
      <c r="I2308" s="209"/>
      <c r="J2308" s="209"/>
      <c r="O2308" s="209"/>
      <c r="P2308" s="209"/>
      <c r="Q2308" s="209"/>
      <c r="R2308" s="209"/>
      <c r="S2308" s="209"/>
      <c r="T2308" s="209"/>
      <c r="U2308" s="209"/>
      <c r="V2308" s="209"/>
      <c r="W2308" s="209"/>
    </row>
    <row r="2309" spans="4:23" x14ac:dyDescent="0.25">
      <c r="D2309" s="209"/>
      <c r="E2309" s="209"/>
      <c r="F2309" s="209"/>
      <c r="G2309" s="209"/>
      <c r="H2309" s="209"/>
      <c r="I2309" s="209"/>
      <c r="J2309" s="209"/>
      <c r="O2309" s="209"/>
      <c r="P2309" s="209"/>
      <c r="Q2309" s="209"/>
      <c r="R2309" s="209"/>
      <c r="S2309" s="209"/>
      <c r="T2309" s="209"/>
      <c r="U2309" s="209"/>
      <c r="V2309" s="209"/>
      <c r="W2309" s="209"/>
    </row>
    <row r="2310" spans="4:23" x14ac:dyDescent="0.25">
      <c r="D2310" s="209"/>
      <c r="E2310" s="209"/>
      <c r="F2310" s="209"/>
      <c r="G2310" s="209"/>
      <c r="H2310" s="209"/>
      <c r="I2310" s="209"/>
      <c r="J2310" s="209"/>
      <c r="O2310" s="209"/>
      <c r="P2310" s="209"/>
      <c r="Q2310" s="209"/>
      <c r="R2310" s="209"/>
      <c r="S2310" s="209"/>
      <c r="T2310" s="209"/>
      <c r="U2310" s="209"/>
      <c r="V2310" s="209"/>
      <c r="W2310" s="209"/>
    </row>
    <row r="2311" spans="4:23" x14ac:dyDescent="0.25">
      <c r="D2311" s="209"/>
      <c r="E2311" s="209"/>
      <c r="F2311" s="209"/>
      <c r="G2311" s="209"/>
      <c r="H2311" s="209"/>
      <c r="I2311" s="209"/>
      <c r="J2311" s="209"/>
      <c r="O2311" s="209"/>
      <c r="P2311" s="209"/>
      <c r="Q2311" s="209"/>
      <c r="R2311" s="209"/>
      <c r="S2311" s="209"/>
      <c r="T2311" s="209"/>
      <c r="U2311" s="209"/>
      <c r="V2311" s="209"/>
      <c r="W2311" s="209"/>
    </row>
    <row r="2312" spans="4:23" x14ac:dyDescent="0.25">
      <c r="D2312" s="209"/>
      <c r="E2312" s="209"/>
      <c r="F2312" s="209"/>
      <c r="G2312" s="209"/>
      <c r="H2312" s="209"/>
      <c r="I2312" s="209"/>
      <c r="J2312" s="209"/>
      <c r="O2312" s="209"/>
      <c r="P2312" s="209"/>
      <c r="Q2312" s="209"/>
      <c r="R2312" s="209"/>
      <c r="S2312" s="209"/>
      <c r="T2312" s="209"/>
      <c r="U2312" s="209"/>
      <c r="V2312" s="209"/>
      <c r="W2312" s="209"/>
    </row>
    <row r="2313" spans="4:23" x14ac:dyDescent="0.25">
      <c r="D2313" s="209"/>
      <c r="E2313" s="209"/>
      <c r="F2313" s="209"/>
      <c r="G2313" s="209"/>
      <c r="H2313" s="209"/>
      <c r="I2313" s="209"/>
      <c r="J2313" s="209"/>
      <c r="O2313" s="209"/>
      <c r="P2313" s="209"/>
      <c r="Q2313" s="209"/>
      <c r="R2313" s="209"/>
      <c r="S2313" s="209"/>
      <c r="T2313" s="209"/>
      <c r="U2313" s="209"/>
      <c r="V2313" s="209"/>
      <c r="W2313" s="209"/>
    </row>
    <row r="2314" spans="4:23" x14ac:dyDescent="0.25">
      <c r="D2314" s="209"/>
      <c r="E2314" s="209"/>
      <c r="F2314" s="209"/>
      <c r="G2314" s="209"/>
      <c r="H2314" s="209"/>
      <c r="I2314" s="209"/>
      <c r="J2314" s="209"/>
      <c r="O2314" s="209"/>
      <c r="P2314" s="209"/>
      <c r="Q2314" s="209"/>
      <c r="R2314" s="209"/>
      <c r="S2314" s="209"/>
      <c r="T2314" s="209"/>
      <c r="U2314" s="209"/>
      <c r="V2314" s="209"/>
      <c r="W2314" s="209"/>
    </row>
    <row r="2315" spans="4:23" x14ac:dyDescent="0.25">
      <c r="D2315" s="209"/>
      <c r="E2315" s="209"/>
      <c r="F2315" s="209"/>
      <c r="G2315" s="209"/>
      <c r="H2315" s="209"/>
      <c r="I2315" s="209"/>
      <c r="J2315" s="209"/>
      <c r="O2315" s="209"/>
      <c r="P2315" s="209"/>
      <c r="Q2315" s="209"/>
      <c r="R2315" s="209"/>
      <c r="S2315" s="209"/>
      <c r="T2315" s="209"/>
      <c r="U2315" s="209"/>
      <c r="V2315" s="209"/>
      <c r="W2315" s="209"/>
    </row>
    <row r="2316" spans="4:23" x14ac:dyDescent="0.25">
      <c r="D2316" s="209"/>
      <c r="E2316" s="209"/>
      <c r="F2316" s="209"/>
      <c r="G2316" s="209"/>
      <c r="H2316" s="209"/>
      <c r="I2316" s="209"/>
      <c r="J2316" s="209"/>
      <c r="O2316" s="209"/>
      <c r="P2316" s="209"/>
      <c r="Q2316" s="209"/>
      <c r="R2316" s="209"/>
      <c r="S2316" s="209"/>
      <c r="T2316" s="209"/>
      <c r="U2316" s="209"/>
      <c r="V2316" s="209"/>
      <c r="W2316" s="209"/>
    </row>
    <row r="2317" spans="4:23" x14ac:dyDescent="0.25">
      <c r="D2317" s="209"/>
      <c r="E2317" s="209"/>
      <c r="F2317" s="209"/>
      <c r="G2317" s="209"/>
      <c r="H2317" s="209"/>
      <c r="I2317" s="209"/>
      <c r="J2317" s="209"/>
      <c r="O2317" s="209"/>
      <c r="P2317" s="209"/>
      <c r="Q2317" s="209"/>
      <c r="R2317" s="209"/>
      <c r="S2317" s="209"/>
      <c r="T2317" s="209"/>
      <c r="U2317" s="209"/>
      <c r="V2317" s="209"/>
      <c r="W2317" s="209"/>
    </row>
    <row r="2318" spans="4:23" x14ac:dyDescent="0.25">
      <c r="D2318" s="209"/>
      <c r="E2318" s="209"/>
      <c r="F2318" s="209"/>
      <c r="G2318" s="209"/>
      <c r="H2318" s="209"/>
      <c r="I2318" s="209"/>
      <c r="J2318" s="209"/>
      <c r="O2318" s="209"/>
      <c r="P2318" s="209"/>
      <c r="Q2318" s="209"/>
      <c r="R2318" s="209"/>
      <c r="S2318" s="209"/>
      <c r="T2318" s="209"/>
      <c r="U2318" s="209"/>
      <c r="V2318" s="209"/>
      <c r="W2318" s="209"/>
    </row>
    <row r="2319" spans="4:23" x14ac:dyDescent="0.25">
      <c r="D2319" s="209"/>
      <c r="E2319" s="209"/>
      <c r="F2319" s="209"/>
      <c r="G2319" s="209"/>
      <c r="H2319" s="209"/>
      <c r="I2319" s="209"/>
      <c r="J2319" s="209"/>
      <c r="O2319" s="209"/>
      <c r="P2319" s="209"/>
      <c r="Q2319" s="209"/>
      <c r="R2319" s="209"/>
      <c r="S2319" s="209"/>
      <c r="T2319" s="209"/>
      <c r="U2319" s="209"/>
      <c r="V2319" s="209"/>
      <c r="W2319" s="209"/>
    </row>
    <row r="2320" spans="4:23" x14ac:dyDescent="0.25">
      <c r="D2320" s="209"/>
      <c r="E2320" s="209"/>
      <c r="F2320" s="209"/>
      <c r="G2320" s="209"/>
      <c r="H2320" s="209"/>
      <c r="I2320" s="209"/>
      <c r="J2320" s="209"/>
      <c r="O2320" s="209"/>
      <c r="P2320" s="209"/>
      <c r="Q2320" s="209"/>
      <c r="R2320" s="209"/>
      <c r="S2320" s="209"/>
      <c r="T2320" s="209"/>
      <c r="U2320" s="209"/>
      <c r="V2320" s="209"/>
      <c r="W2320" s="209"/>
    </row>
    <row r="2321" spans="4:23" x14ac:dyDescent="0.25">
      <c r="D2321" s="209"/>
      <c r="E2321" s="209"/>
      <c r="F2321" s="209"/>
      <c r="G2321" s="209"/>
      <c r="H2321" s="209"/>
      <c r="I2321" s="209"/>
      <c r="J2321" s="209"/>
      <c r="O2321" s="209"/>
      <c r="P2321" s="209"/>
      <c r="Q2321" s="209"/>
      <c r="R2321" s="209"/>
      <c r="S2321" s="209"/>
      <c r="T2321" s="209"/>
      <c r="U2321" s="209"/>
      <c r="V2321" s="209"/>
      <c r="W2321" s="209"/>
    </row>
    <row r="2322" spans="4:23" x14ac:dyDescent="0.25">
      <c r="D2322" s="209"/>
      <c r="E2322" s="209"/>
      <c r="F2322" s="209"/>
      <c r="G2322" s="209"/>
      <c r="H2322" s="209"/>
      <c r="I2322" s="209"/>
      <c r="J2322" s="209"/>
      <c r="O2322" s="209"/>
      <c r="P2322" s="209"/>
      <c r="Q2322" s="209"/>
      <c r="R2322" s="209"/>
      <c r="S2322" s="209"/>
      <c r="T2322" s="209"/>
      <c r="U2322" s="209"/>
      <c r="V2322" s="209"/>
      <c r="W2322" s="209"/>
    </row>
    <row r="2323" spans="4:23" x14ac:dyDescent="0.25">
      <c r="D2323" s="209"/>
      <c r="E2323" s="209"/>
      <c r="F2323" s="209"/>
      <c r="G2323" s="209"/>
      <c r="H2323" s="209"/>
      <c r="I2323" s="209"/>
      <c r="J2323" s="209"/>
      <c r="O2323" s="209"/>
      <c r="P2323" s="209"/>
      <c r="Q2323" s="209"/>
      <c r="R2323" s="209"/>
      <c r="S2323" s="209"/>
      <c r="T2323" s="209"/>
      <c r="U2323" s="209"/>
      <c r="V2323" s="209"/>
      <c r="W2323" s="209"/>
    </row>
    <row r="2324" spans="4:23" x14ac:dyDescent="0.25">
      <c r="D2324" s="209"/>
      <c r="E2324" s="209"/>
      <c r="F2324" s="209"/>
      <c r="G2324" s="209"/>
      <c r="H2324" s="209"/>
      <c r="I2324" s="209"/>
      <c r="J2324" s="209"/>
      <c r="O2324" s="209"/>
      <c r="P2324" s="209"/>
      <c r="Q2324" s="209"/>
      <c r="R2324" s="209"/>
      <c r="S2324" s="209"/>
      <c r="T2324" s="209"/>
      <c r="U2324" s="209"/>
      <c r="V2324" s="209"/>
      <c r="W2324" s="209"/>
    </row>
    <row r="2325" spans="4:23" x14ac:dyDescent="0.25">
      <c r="D2325" s="209"/>
      <c r="E2325" s="209"/>
      <c r="F2325" s="209"/>
      <c r="G2325" s="209"/>
      <c r="H2325" s="209"/>
      <c r="I2325" s="209"/>
      <c r="J2325" s="209"/>
      <c r="O2325" s="209"/>
      <c r="P2325" s="209"/>
      <c r="Q2325" s="209"/>
      <c r="R2325" s="209"/>
      <c r="S2325" s="209"/>
      <c r="T2325" s="209"/>
      <c r="U2325" s="209"/>
      <c r="V2325" s="209"/>
      <c r="W2325" s="209"/>
    </row>
    <row r="2326" spans="4:23" x14ac:dyDescent="0.25">
      <c r="D2326" s="209"/>
      <c r="E2326" s="209"/>
      <c r="F2326" s="209"/>
      <c r="G2326" s="209"/>
      <c r="H2326" s="209"/>
      <c r="I2326" s="209"/>
      <c r="J2326" s="209"/>
      <c r="O2326" s="209"/>
      <c r="P2326" s="209"/>
      <c r="Q2326" s="209"/>
      <c r="R2326" s="209"/>
      <c r="S2326" s="209"/>
      <c r="T2326" s="209"/>
      <c r="U2326" s="209"/>
      <c r="V2326" s="209"/>
      <c r="W2326" s="209"/>
    </row>
    <row r="2327" spans="4:23" x14ac:dyDescent="0.25">
      <c r="D2327" s="209"/>
      <c r="E2327" s="209"/>
      <c r="F2327" s="209"/>
      <c r="G2327" s="209"/>
      <c r="H2327" s="209"/>
      <c r="I2327" s="209"/>
      <c r="J2327" s="209"/>
      <c r="O2327" s="209"/>
      <c r="P2327" s="209"/>
      <c r="Q2327" s="209"/>
      <c r="R2327" s="209"/>
      <c r="S2327" s="209"/>
      <c r="T2327" s="209"/>
      <c r="U2327" s="209"/>
      <c r="V2327" s="209"/>
      <c r="W2327" s="209"/>
    </row>
    <row r="2328" spans="4:23" x14ac:dyDescent="0.25">
      <c r="D2328" s="209"/>
      <c r="E2328" s="209"/>
      <c r="F2328" s="209"/>
      <c r="G2328" s="209"/>
      <c r="H2328" s="209"/>
      <c r="I2328" s="209"/>
      <c r="J2328" s="209"/>
      <c r="O2328" s="209"/>
      <c r="P2328" s="209"/>
      <c r="Q2328" s="209"/>
      <c r="R2328" s="209"/>
      <c r="S2328" s="209"/>
      <c r="T2328" s="209"/>
      <c r="U2328" s="209"/>
      <c r="V2328" s="209"/>
      <c r="W2328" s="209"/>
    </row>
    <row r="2329" spans="4:23" x14ac:dyDescent="0.25">
      <c r="D2329" s="209"/>
      <c r="E2329" s="209"/>
      <c r="F2329" s="209"/>
      <c r="G2329" s="209"/>
      <c r="H2329" s="209"/>
      <c r="I2329" s="209"/>
      <c r="J2329" s="209"/>
      <c r="O2329" s="209"/>
      <c r="P2329" s="209"/>
      <c r="Q2329" s="209"/>
      <c r="R2329" s="209"/>
      <c r="S2329" s="209"/>
      <c r="T2329" s="209"/>
      <c r="U2329" s="209"/>
      <c r="V2329" s="209"/>
      <c r="W2329" s="209"/>
    </row>
    <row r="2330" spans="4:23" x14ac:dyDescent="0.25">
      <c r="D2330" s="209"/>
      <c r="E2330" s="209"/>
      <c r="F2330" s="209"/>
      <c r="G2330" s="209"/>
      <c r="H2330" s="209"/>
      <c r="I2330" s="209"/>
      <c r="J2330" s="209"/>
      <c r="O2330" s="209"/>
      <c r="P2330" s="209"/>
      <c r="Q2330" s="209"/>
      <c r="R2330" s="209"/>
      <c r="S2330" s="209"/>
      <c r="T2330" s="209"/>
      <c r="U2330" s="209"/>
      <c r="V2330" s="209"/>
      <c r="W2330" s="209"/>
    </row>
    <row r="2331" spans="4:23" x14ac:dyDescent="0.25">
      <c r="D2331" s="209"/>
      <c r="E2331" s="209"/>
      <c r="F2331" s="209"/>
      <c r="G2331" s="209"/>
      <c r="H2331" s="209"/>
      <c r="I2331" s="209"/>
      <c r="J2331" s="209"/>
      <c r="O2331" s="209"/>
      <c r="P2331" s="209"/>
      <c r="Q2331" s="209"/>
      <c r="R2331" s="209"/>
      <c r="S2331" s="209"/>
      <c r="T2331" s="209"/>
      <c r="U2331" s="209"/>
      <c r="V2331" s="209"/>
      <c r="W2331" s="209"/>
    </row>
    <row r="2332" spans="4:23" x14ac:dyDescent="0.25">
      <c r="D2332" s="209"/>
      <c r="E2332" s="209"/>
      <c r="F2332" s="209"/>
      <c r="G2332" s="209"/>
      <c r="H2332" s="209"/>
      <c r="I2332" s="209"/>
      <c r="J2332" s="209"/>
      <c r="O2332" s="209"/>
      <c r="P2332" s="209"/>
      <c r="Q2332" s="209"/>
      <c r="R2332" s="209"/>
      <c r="S2332" s="209"/>
      <c r="T2332" s="209"/>
      <c r="U2332" s="209"/>
      <c r="V2332" s="209"/>
      <c r="W2332" s="209"/>
    </row>
    <row r="2333" spans="4:23" x14ac:dyDescent="0.25">
      <c r="D2333" s="209"/>
      <c r="E2333" s="209"/>
      <c r="F2333" s="209"/>
      <c r="G2333" s="209"/>
      <c r="H2333" s="209"/>
      <c r="I2333" s="209"/>
      <c r="J2333" s="209"/>
      <c r="O2333" s="209"/>
      <c r="P2333" s="209"/>
      <c r="Q2333" s="209"/>
      <c r="R2333" s="209"/>
      <c r="S2333" s="209"/>
      <c r="T2333" s="209"/>
      <c r="U2333" s="209"/>
      <c r="V2333" s="209"/>
      <c r="W2333" s="209"/>
    </row>
    <row r="2334" spans="4:23" x14ac:dyDescent="0.25">
      <c r="D2334" s="209"/>
      <c r="E2334" s="209"/>
      <c r="F2334" s="209"/>
      <c r="G2334" s="209"/>
      <c r="H2334" s="209"/>
      <c r="I2334" s="209"/>
      <c r="J2334" s="209"/>
      <c r="O2334" s="209"/>
      <c r="P2334" s="209"/>
      <c r="Q2334" s="209"/>
      <c r="R2334" s="209"/>
      <c r="S2334" s="209"/>
      <c r="T2334" s="209"/>
      <c r="U2334" s="209"/>
      <c r="V2334" s="209"/>
      <c r="W2334" s="209"/>
    </row>
    <row r="2335" spans="4:23" x14ac:dyDescent="0.25">
      <c r="D2335" s="209"/>
      <c r="E2335" s="209"/>
      <c r="F2335" s="209"/>
      <c r="G2335" s="209"/>
      <c r="H2335" s="209"/>
      <c r="I2335" s="209"/>
      <c r="J2335" s="209"/>
      <c r="O2335" s="209"/>
      <c r="P2335" s="209"/>
      <c r="Q2335" s="209"/>
      <c r="R2335" s="209"/>
      <c r="S2335" s="209"/>
      <c r="T2335" s="209"/>
      <c r="U2335" s="209"/>
      <c r="V2335" s="209"/>
      <c r="W2335" s="209"/>
    </row>
    <row r="2336" spans="4:23" x14ac:dyDescent="0.25">
      <c r="D2336" s="209"/>
      <c r="E2336" s="209"/>
      <c r="F2336" s="209"/>
      <c r="G2336" s="209"/>
      <c r="H2336" s="209"/>
      <c r="I2336" s="209"/>
      <c r="J2336" s="209"/>
      <c r="O2336" s="209"/>
      <c r="P2336" s="209"/>
      <c r="Q2336" s="209"/>
      <c r="R2336" s="209"/>
      <c r="S2336" s="209"/>
      <c r="T2336" s="209"/>
      <c r="U2336" s="209"/>
      <c r="V2336" s="209"/>
      <c r="W2336" s="209"/>
    </row>
    <row r="2337" spans="4:23" x14ac:dyDescent="0.25">
      <c r="D2337" s="209"/>
      <c r="E2337" s="209"/>
      <c r="F2337" s="209"/>
      <c r="G2337" s="209"/>
      <c r="H2337" s="209"/>
      <c r="I2337" s="209"/>
      <c r="J2337" s="209"/>
      <c r="O2337" s="209"/>
      <c r="P2337" s="209"/>
      <c r="Q2337" s="209"/>
      <c r="R2337" s="209"/>
      <c r="S2337" s="209"/>
      <c r="T2337" s="209"/>
      <c r="U2337" s="209"/>
      <c r="V2337" s="209"/>
      <c r="W2337" s="209"/>
    </row>
    <row r="2338" spans="4:23" x14ac:dyDescent="0.25">
      <c r="D2338" s="209"/>
      <c r="E2338" s="209"/>
      <c r="F2338" s="209"/>
      <c r="G2338" s="209"/>
      <c r="H2338" s="209"/>
      <c r="I2338" s="209"/>
      <c r="J2338" s="209"/>
      <c r="O2338" s="209"/>
      <c r="P2338" s="209"/>
      <c r="Q2338" s="209"/>
      <c r="R2338" s="209"/>
      <c r="S2338" s="209"/>
      <c r="T2338" s="209"/>
      <c r="U2338" s="209"/>
      <c r="V2338" s="209"/>
      <c r="W2338" s="209"/>
    </row>
    <row r="2339" spans="4:23" x14ac:dyDescent="0.25">
      <c r="D2339" s="209"/>
      <c r="E2339" s="209"/>
      <c r="F2339" s="209"/>
      <c r="G2339" s="209"/>
      <c r="H2339" s="209"/>
      <c r="I2339" s="209"/>
      <c r="J2339" s="209"/>
      <c r="O2339" s="209"/>
      <c r="P2339" s="209"/>
      <c r="Q2339" s="209"/>
      <c r="R2339" s="209"/>
      <c r="S2339" s="209"/>
      <c r="T2339" s="209"/>
      <c r="U2339" s="209"/>
      <c r="V2339" s="209"/>
      <c r="W2339" s="209"/>
    </row>
    <row r="2340" spans="4:23" x14ac:dyDescent="0.25">
      <c r="D2340" s="209"/>
      <c r="E2340" s="209"/>
      <c r="F2340" s="209"/>
      <c r="G2340" s="209"/>
      <c r="H2340" s="209"/>
      <c r="I2340" s="209"/>
      <c r="J2340" s="209"/>
      <c r="O2340" s="209"/>
      <c r="P2340" s="209"/>
      <c r="Q2340" s="209"/>
      <c r="R2340" s="209"/>
      <c r="S2340" s="209"/>
      <c r="T2340" s="209"/>
      <c r="U2340" s="209"/>
      <c r="V2340" s="209"/>
      <c r="W2340" s="209"/>
    </row>
    <row r="2341" spans="4:23" x14ac:dyDescent="0.25">
      <c r="D2341" s="209"/>
      <c r="E2341" s="209"/>
      <c r="F2341" s="209"/>
      <c r="G2341" s="209"/>
      <c r="H2341" s="209"/>
      <c r="I2341" s="209"/>
      <c r="J2341" s="209"/>
      <c r="O2341" s="209"/>
      <c r="P2341" s="209"/>
      <c r="Q2341" s="209"/>
      <c r="R2341" s="209"/>
      <c r="S2341" s="209"/>
      <c r="T2341" s="209"/>
      <c r="U2341" s="209"/>
      <c r="V2341" s="209"/>
      <c r="W2341" s="209"/>
    </row>
    <row r="2342" spans="4:23" x14ac:dyDescent="0.25">
      <c r="D2342" s="209"/>
      <c r="E2342" s="209"/>
      <c r="F2342" s="209"/>
      <c r="G2342" s="209"/>
      <c r="H2342" s="209"/>
      <c r="I2342" s="209"/>
      <c r="J2342" s="209"/>
      <c r="O2342" s="209"/>
      <c r="P2342" s="209"/>
      <c r="Q2342" s="209"/>
      <c r="R2342" s="209"/>
      <c r="S2342" s="209"/>
      <c r="T2342" s="209"/>
      <c r="U2342" s="209"/>
      <c r="V2342" s="209"/>
      <c r="W2342" s="209"/>
    </row>
    <row r="2343" spans="4:23" x14ac:dyDescent="0.25">
      <c r="D2343" s="209"/>
      <c r="E2343" s="209"/>
      <c r="F2343" s="209"/>
      <c r="G2343" s="209"/>
      <c r="H2343" s="209"/>
      <c r="I2343" s="209"/>
      <c r="J2343" s="209"/>
      <c r="O2343" s="209"/>
      <c r="P2343" s="209"/>
      <c r="Q2343" s="209"/>
      <c r="R2343" s="209"/>
      <c r="S2343" s="209"/>
      <c r="T2343" s="209"/>
      <c r="U2343" s="209"/>
      <c r="V2343" s="209"/>
      <c r="W2343" s="209"/>
    </row>
    <row r="2344" spans="4:23" x14ac:dyDescent="0.25">
      <c r="D2344" s="209"/>
      <c r="E2344" s="209"/>
      <c r="F2344" s="209"/>
      <c r="G2344" s="209"/>
      <c r="H2344" s="209"/>
      <c r="I2344" s="209"/>
      <c r="J2344" s="209"/>
      <c r="O2344" s="209"/>
      <c r="P2344" s="209"/>
      <c r="Q2344" s="209"/>
      <c r="R2344" s="209"/>
      <c r="S2344" s="209"/>
      <c r="T2344" s="209"/>
      <c r="U2344" s="209"/>
      <c r="V2344" s="209"/>
      <c r="W2344" s="209"/>
    </row>
    <row r="2345" spans="4:23" x14ac:dyDescent="0.25">
      <c r="D2345" s="209"/>
      <c r="E2345" s="209"/>
      <c r="F2345" s="209"/>
      <c r="G2345" s="209"/>
      <c r="H2345" s="209"/>
      <c r="I2345" s="209"/>
      <c r="J2345" s="209"/>
      <c r="O2345" s="209"/>
      <c r="P2345" s="209"/>
      <c r="Q2345" s="209"/>
      <c r="R2345" s="209"/>
      <c r="S2345" s="209"/>
      <c r="T2345" s="209"/>
      <c r="U2345" s="209"/>
      <c r="V2345" s="209"/>
      <c r="W2345" s="209"/>
    </row>
    <row r="2346" spans="4:23" x14ac:dyDescent="0.25">
      <c r="D2346" s="209"/>
      <c r="E2346" s="209"/>
      <c r="F2346" s="209"/>
      <c r="G2346" s="209"/>
      <c r="H2346" s="209"/>
      <c r="I2346" s="209"/>
      <c r="J2346" s="209"/>
      <c r="O2346" s="209"/>
      <c r="P2346" s="209"/>
      <c r="Q2346" s="209"/>
      <c r="R2346" s="209"/>
      <c r="S2346" s="209"/>
      <c r="T2346" s="209"/>
      <c r="U2346" s="209"/>
      <c r="V2346" s="209"/>
      <c r="W2346" s="209"/>
    </row>
    <row r="2347" spans="4:23" x14ac:dyDescent="0.25">
      <c r="D2347" s="209"/>
      <c r="E2347" s="209"/>
      <c r="F2347" s="209"/>
      <c r="G2347" s="209"/>
      <c r="H2347" s="209"/>
      <c r="I2347" s="209"/>
      <c r="J2347" s="209"/>
      <c r="O2347" s="209"/>
      <c r="P2347" s="209"/>
      <c r="Q2347" s="209"/>
      <c r="R2347" s="209"/>
      <c r="S2347" s="209"/>
      <c r="T2347" s="209"/>
      <c r="U2347" s="209"/>
      <c r="V2347" s="209"/>
      <c r="W2347" s="209"/>
    </row>
    <row r="2348" spans="4:23" x14ac:dyDescent="0.25">
      <c r="D2348" s="209"/>
      <c r="E2348" s="209"/>
      <c r="F2348" s="209"/>
      <c r="G2348" s="209"/>
      <c r="H2348" s="209"/>
      <c r="I2348" s="209"/>
      <c r="J2348" s="209"/>
      <c r="O2348" s="209"/>
      <c r="P2348" s="209"/>
      <c r="Q2348" s="209"/>
      <c r="R2348" s="209"/>
      <c r="S2348" s="209"/>
      <c r="T2348" s="209"/>
      <c r="U2348" s="209"/>
      <c r="V2348" s="209"/>
      <c r="W2348" s="209"/>
    </row>
    <row r="2349" spans="4:23" x14ac:dyDescent="0.25">
      <c r="D2349" s="209"/>
      <c r="E2349" s="209"/>
      <c r="F2349" s="209"/>
      <c r="G2349" s="209"/>
      <c r="H2349" s="209"/>
      <c r="I2349" s="209"/>
      <c r="J2349" s="209"/>
      <c r="O2349" s="209"/>
      <c r="P2349" s="209"/>
      <c r="Q2349" s="209"/>
      <c r="R2349" s="209"/>
      <c r="S2349" s="209"/>
      <c r="T2349" s="209"/>
      <c r="U2349" s="209"/>
      <c r="V2349" s="209"/>
      <c r="W2349" s="209"/>
    </row>
    <row r="2350" spans="4:23" x14ac:dyDescent="0.25">
      <c r="D2350" s="209"/>
      <c r="E2350" s="209"/>
      <c r="F2350" s="209"/>
      <c r="G2350" s="209"/>
      <c r="H2350" s="209"/>
      <c r="I2350" s="209"/>
      <c r="J2350" s="209"/>
      <c r="O2350" s="209"/>
      <c r="P2350" s="209"/>
      <c r="Q2350" s="209"/>
      <c r="R2350" s="209"/>
      <c r="S2350" s="209"/>
      <c r="T2350" s="209"/>
      <c r="U2350" s="209"/>
      <c r="V2350" s="209"/>
      <c r="W2350" s="209"/>
    </row>
    <row r="2351" spans="4:23" x14ac:dyDescent="0.25">
      <c r="D2351" s="209"/>
      <c r="E2351" s="209"/>
      <c r="F2351" s="209"/>
      <c r="G2351" s="209"/>
      <c r="H2351" s="209"/>
      <c r="I2351" s="209"/>
      <c r="J2351" s="209"/>
      <c r="O2351" s="209"/>
      <c r="P2351" s="209"/>
      <c r="Q2351" s="209"/>
      <c r="R2351" s="209"/>
      <c r="S2351" s="209"/>
      <c r="T2351" s="209"/>
      <c r="U2351" s="209"/>
      <c r="V2351" s="209"/>
      <c r="W2351" s="209"/>
    </row>
    <row r="2352" spans="4:23" x14ac:dyDescent="0.25">
      <c r="D2352" s="209"/>
      <c r="E2352" s="209"/>
      <c r="F2352" s="209"/>
      <c r="G2352" s="209"/>
      <c r="H2352" s="209"/>
      <c r="I2352" s="209"/>
      <c r="J2352" s="209"/>
      <c r="O2352" s="209"/>
      <c r="P2352" s="209"/>
      <c r="Q2352" s="209"/>
      <c r="R2352" s="209"/>
      <c r="S2352" s="209"/>
      <c r="T2352" s="209"/>
      <c r="U2352" s="209"/>
      <c r="V2352" s="209"/>
      <c r="W2352" s="209"/>
    </row>
    <row r="2353" spans="4:23" x14ac:dyDescent="0.25">
      <c r="D2353" s="209"/>
      <c r="E2353" s="209"/>
      <c r="F2353" s="209"/>
      <c r="G2353" s="209"/>
      <c r="H2353" s="209"/>
      <c r="I2353" s="209"/>
      <c r="J2353" s="209"/>
      <c r="O2353" s="209"/>
      <c r="P2353" s="209"/>
      <c r="Q2353" s="209"/>
      <c r="R2353" s="209"/>
      <c r="S2353" s="209"/>
      <c r="T2353" s="209"/>
      <c r="U2353" s="209"/>
      <c r="V2353" s="209"/>
      <c r="W2353" s="209"/>
    </row>
    <row r="2354" spans="4:23" x14ac:dyDescent="0.25">
      <c r="D2354" s="209"/>
      <c r="E2354" s="209"/>
      <c r="F2354" s="209"/>
      <c r="G2354" s="209"/>
      <c r="H2354" s="209"/>
      <c r="I2354" s="209"/>
      <c r="J2354" s="209"/>
      <c r="O2354" s="209"/>
      <c r="P2354" s="209"/>
      <c r="Q2354" s="209"/>
      <c r="R2354" s="209"/>
      <c r="S2354" s="209"/>
      <c r="T2354" s="209"/>
      <c r="U2354" s="209"/>
      <c r="V2354" s="209"/>
      <c r="W2354" s="209"/>
    </row>
    <row r="2355" spans="4:23" x14ac:dyDescent="0.25">
      <c r="D2355" s="209"/>
      <c r="E2355" s="209"/>
      <c r="F2355" s="209"/>
      <c r="G2355" s="209"/>
      <c r="H2355" s="209"/>
      <c r="I2355" s="209"/>
      <c r="J2355" s="209"/>
      <c r="O2355" s="209"/>
      <c r="P2355" s="209"/>
      <c r="Q2355" s="209"/>
      <c r="R2355" s="209"/>
      <c r="S2355" s="209"/>
      <c r="T2355" s="209"/>
      <c r="U2355" s="209"/>
      <c r="V2355" s="209"/>
      <c r="W2355" s="209"/>
    </row>
    <row r="2356" spans="4:23" x14ac:dyDescent="0.25">
      <c r="D2356" s="209"/>
      <c r="E2356" s="209"/>
      <c r="F2356" s="209"/>
      <c r="G2356" s="209"/>
      <c r="H2356" s="209"/>
      <c r="I2356" s="209"/>
      <c r="J2356" s="209"/>
      <c r="O2356" s="209"/>
      <c r="P2356" s="209"/>
      <c r="Q2356" s="209"/>
      <c r="R2356" s="209"/>
      <c r="S2356" s="209"/>
      <c r="T2356" s="209"/>
      <c r="U2356" s="209"/>
      <c r="V2356" s="209"/>
      <c r="W2356" s="209"/>
    </row>
    <row r="2357" spans="4:23" x14ac:dyDescent="0.25">
      <c r="D2357" s="209"/>
      <c r="E2357" s="209"/>
      <c r="F2357" s="209"/>
      <c r="G2357" s="209"/>
      <c r="H2357" s="209"/>
      <c r="I2357" s="209"/>
      <c r="J2357" s="209"/>
      <c r="O2357" s="209"/>
      <c r="P2357" s="209"/>
      <c r="Q2357" s="209"/>
      <c r="R2357" s="209"/>
      <c r="S2357" s="209"/>
      <c r="T2357" s="209"/>
      <c r="U2357" s="209"/>
      <c r="V2357" s="209"/>
      <c r="W2357" s="209"/>
    </row>
    <row r="2358" spans="4:23" x14ac:dyDescent="0.25">
      <c r="D2358" s="209"/>
      <c r="E2358" s="209"/>
      <c r="F2358" s="209"/>
      <c r="G2358" s="209"/>
      <c r="H2358" s="209"/>
      <c r="I2358" s="209"/>
      <c r="J2358" s="209"/>
      <c r="O2358" s="209"/>
      <c r="P2358" s="209"/>
      <c r="Q2358" s="209"/>
      <c r="R2358" s="209"/>
      <c r="S2358" s="209"/>
      <c r="T2358" s="209"/>
      <c r="U2358" s="209"/>
      <c r="V2358" s="209"/>
      <c r="W2358" s="209"/>
    </row>
    <row r="2359" spans="4:23" x14ac:dyDescent="0.25">
      <c r="D2359" s="209"/>
      <c r="E2359" s="209"/>
      <c r="F2359" s="209"/>
      <c r="G2359" s="209"/>
      <c r="H2359" s="209"/>
      <c r="I2359" s="209"/>
      <c r="J2359" s="209"/>
      <c r="O2359" s="209"/>
      <c r="P2359" s="209"/>
      <c r="Q2359" s="209"/>
      <c r="R2359" s="209"/>
      <c r="S2359" s="209"/>
      <c r="T2359" s="209"/>
      <c r="U2359" s="209"/>
      <c r="V2359" s="209"/>
      <c r="W2359" s="209"/>
    </row>
    <row r="2360" spans="4:23" x14ac:dyDescent="0.25">
      <c r="D2360" s="209"/>
      <c r="E2360" s="209"/>
      <c r="F2360" s="209"/>
      <c r="G2360" s="209"/>
      <c r="H2360" s="209"/>
      <c r="I2360" s="209"/>
      <c r="J2360" s="209"/>
      <c r="O2360" s="209"/>
      <c r="P2360" s="209"/>
      <c r="Q2360" s="209"/>
      <c r="R2360" s="209"/>
      <c r="S2360" s="209"/>
      <c r="T2360" s="209"/>
      <c r="U2360" s="209"/>
      <c r="V2360" s="209"/>
      <c r="W2360" s="209"/>
    </row>
    <row r="2361" spans="4:23" x14ac:dyDescent="0.25">
      <c r="D2361" s="209"/>
      <c r="E2361" s="209"/>
      <c r="F2361" s="209"/>
      <c r="G2361" s="209"/>
      <c r="H2361" s="209"/>
      <c r="I2361" s="209"/>
      <c r="J2361" s="209"/>
      <c r="O2361" s="209"/>
      <c r="P2361" s="209"/>
      <c r="Q2361" s="209"/>
      <c r="R2361" s="209"/>
      <c r="S2361" s="209"/>
      <c r="T2361" s="209"/>
      <c r="U2361" s="209"/>
      <c r="V2361" s="209"/>
      <c r="W2361" s="209"/>
    </row>
    <row r="2362" spans="4:23" x14ac:dyDescent="0.25">
      <c r="D2362" s="209"/>
      <c r="E2362" s="209"/>
      <c r="F2362" s="209"/>
      <c r="G2362" s="209"/>
      <c r="H2362" s="209"/>
      <c r="I2362" s="209"/>
      <c r="J2362" s="209"/>
      <c r="O2362" s="209"/>
      <c r="P2362" s="209"/>
      <c r="Q2362" s="209"/>
      <c r="R2362" s="209"/>
      <c r="S2362" s="209"/>
      <c r="T2362" s="209"/>
      <c r="U2362" s="209"/>
      <c r="V2362" s="209"/>
      <c r="W2362" s="209"/>
    </row>
    <row r="2363" spans="4:23" x14ac:dyDescent="0.25">
      <c r="D2363" s="209"/>
      <c r="E2363" s="209"/>
      <c r="F2363" s="209"/>
      <c r="G2363" s="209"/>
      <c r="H2363" s="209"/>
      <c r="I2363" s="209"/>
      <c r="J2363" s="209"/>
      <c r="O2363" s="209"/>
      <c r="P2363" s="209"/>
      <c r="Q2363" s="209"/>
      <c r="R2363" s="209"/>
      <c r="S2363" s="209"/>
      <c r="T2363" s="209"/>
      <c r="U2363" s="209"/>
      <c r="V2363" s="209"/>
      <c r="W2363" s="209"/>
    </row>
    <row r="2364" spans="4:23" x14ac:dyDescent="0.25">
      <c r="D2364" s="209"/>
      <c r="E2364" s="209"/>
      <c r="F2364" s="209"/>
      <c r="G2364" s="209"/>
      <c r="H2364" s="209"/>
      <c r="I2364" s="209"/>
      <c r="J2364" s="209"/>
      <c r="O2364" s="209"/>
      <c r="P2364" s="209"/>
      <c r="Q2364" s="209"/>
      <c r="R2364" s="209"/>
      <c r="S2364" s="209"/>
      <c r="T2364" s="209"/>
      <c r="U2364" s="209"/>
      <c r="V2364" s="209"/>
      <c r="W2364" s="209"/>
    </row>
    <row r="2365" spans="4:23" x14ac:dyDescent="0.25">
      <c r="D2365" s="209"/>
      <c r="E2365" s="209"/>
      <c r="F2365" s="209"/>
      <c r="G2365" s="209"/>
      <c r="H2365" s="209"/>
      <c r="I2365" s="209"/>
      <c r="J2365" s="209"/>
      <c r="O2365" s="209"/>
      <c r="P2365" s="209"/>
      <c r="Q2365" s="209"/>
      <c r="R2365" s="209"/>
      <c r="S2365" s="209"/>
      <c r="T2365" s="209"/>
      <c r="U2365" s="209"/>
      <c r="V2365" s="209"/>
      <c r="W2365" s="209"/>
    </row>
    <row r="2366" spans="4:23" x14ac:dyDescent="0.25">
      <c r="D2366" s="209"/>
      <c r="E2366" s="209"/>
      <c r="F2366" s="209"/>
      <c r="G2366" s="209"/>
      <c r="H2366" s="209"/>
      <c r="I2366" s="209"/>
      <c r="J2366" s="209"/>
      <c r="O2366" s="209"/>
      <c r="P2366" s="209"/>
      <c r="Q2366" s="209"/>
      <c r="R2366" s="209"/>
      <c r="S2366" s="209"/>
      <c r="T2366" s="209"/>
      <c r="U2366" s="209"/>
      <c r="V2366" s="209"/>
      <c r="W2366" s="209"/>
    </row>
    <row r="2367" spans="4:23" x14ac:dyDescent="0.25">
      <c r="D2367" s="209"/>
      <c r="E2367" s="209"/>
      <c r="F2367" s="209"/>
      <c r="G2367" s="209"/>
      <c r="H2367" s="209"/>
      <c r="I2367" s="209"/>
      <c r="J2367" s="209"/>
      <c r="O2367" s="209"/>
      <c r="P2367" s="209"/>
      <c r="Q2367" s="209"/>
      <c r="R2367" s="209"/>
      <c r="S2367" s="209"/>
      <c r="T2367" s="209"/>
      <c r="U2367" s="209"/>
      <c r="V2367" s="209"/>
      <c r="W2367" s="209"/>
    </row>
    <row r="2368" spans="4:23" x14ac:dyDescent="0.25">
      <c r="D2368" s="209"/>
      <c r="E2368" s="209"/>
      <c r="F2368" s="209"/>
      <c r="G2368" s="209"/>
      <c r="H2368" s="209"/>
      <c r="I2368" s="209"/>
      <c r="J2368" s="209"/>
      <c r="O2368" s="209"/>
      <c r="P2368" s="209"/>
      <c r="Q2368" s="209"/>
      <c r="R2368" s="209"/>
      <c r="S2368" s="209"/>
      <c r="T2368" s="209"/>
      <c r="U2368" s="209"/>
      <c r="V2368" s="209"/>
      <c r="W2368" s="209"/>
    </row>
    <row r="2369" spans="4:23" x14ac:dyDescent="0.25">
      <c r="D2369" s="209"/>
      <c r="E2369" s="209"/>
      <c r="F2369" s="209"/>
      <c r="G2369" s="209"/>
      <c r="H2369" s="209"/>
      <c r="I2369" s="209"/>
      <c r="J2369" s="209"/>
      <c r="O2369" s="209"/>
      <c r="P2369" s="209"/>
      <c r="Q2369" s="209"/>
      <c r="R2369" s="209"/>
      <c r="S2369" s="209"/>
      <c r="T2369" s="209"/>
      <c r="U2369" s="209"/>
      <c r="V2369" s="209"/>
      <c r="W2369" s="209"/>
    </row>
    <row r="2370" spans="4:23" x14ac:dyDescent="0.25">
      <c r="D2370" s="209"/>
      <c r="E2370" s="209"/>
      <c r="F2370" s="209"/>
      <c r="G2370" s="209"/>
      <c r="H2370" s="209"/>
      <c r="I2370" s="209"/>
      <c r="J2370" s="209"/>
      <c r="O2370" s="209"/>
      <c r="P2370" s="209"/>
      <c r="Q2370" s="209"/>
      <c r="R2370" s="209"/>
      <c r="S2370" s="209"/>
      <c r="T2370" s="209"/>
      <c r="U2370" s="209"/>
      <c r="V2370" s="209"/>
      <c r="W2370" s="209"/>
    </row>
    <row r="2371" spans="4:23" x14ac:dyDescent="0.25">
      <c r="D2371" s="209"/>
      <c r="E2371" s="209"/>
      <c r="F2371" s="209"/>
      <c r="G2371" s="209"/>
      <c r="H2371" s="209"/>
      <c r="I2371" s="209"/>
      <c r="J2371" s="209"/>
      <c r="O2371" s="209"/>
      <c r="P2371" s="209"/>
      <c r="Q2371" s="209"/>
      <c r="R2371" s="209"/>
      <c r="S2371" s="209"/>
      <c r="T2371" s="209"/>
      <c r="U2371" s="209"/>
      <c r="V2371" s="209"/>
      <c r="W2371" s="209"/>
    </row>
    <row r="2372" spans="4:23" x14ac:dyDescent="0.25">
      <c r="D2372" s="209"/>
      <c r="E2372" s="209"/>
      <c r="F2372" s="209"/>
      <c r="G2372" s="209"/>
      <c r="H2372" s="209"/>
      <c r="I2372" s="209"/>
      <c r="J2372" s="209"/>
      <c r="O2372" s="209"/>
      <c r="P2372" s="209"/>
      <c r="Q2372" s="209"/>
      <c r="R2372" s="209"/>
      <c r="S2372" s="209"/>
      <c r="T2372" s="209"/>
      <c r="U2372" s="209"/>
      <c r="V2372" s="209"/>
      <c r="W2372" s="209"/>
    </row>
    <row r="2373" spans="4:23" x14ac:dyDescent="0.25">
      <c r="D2373" s="209"/>
      <c r="E2373" s="209"/>
      <c r="F2373" s="209"/>
      <c r="G2373" s="209"/>
      <c r="H2373" s="209"/>
      <c r="I2373" s="209"/>
      <c r="J2373" s="209"/>
      <c r="O2373" s="209"/>
      <c r="P2373" s="209"/>
      <c r="Q2373" s="209"/>
      <c r="R2373" s="209"/>
      <c r="S2373" s="209"/>
      <c r="T2373" s="209"/>
      <c r="U2373" s="209"/>
      <c r="V2373" s="209"/>
      <c r="W2373" s="209"/>
    </row>
    <row r="2374" spans="4:23" x14ac:dyDescent="0.25">
      <c r="D2374" s="209"/>
      <c r="E2374" s="209"/>
      <c r="F2374" s="209"/>
      <c r="G2374" s="209"/>
      <c r="H2374" s="209"/>
      <c r="I2374" s="209"/>
      <c r="J2374" s="209"/>
      <c r="O2374" s="209"/>
      <c r="P2374" s="209"/>
      <c r="Q2374" s="209"/>
      <c r="R2374" s="209"/>
      <c r="S2374" s="209"/>
      <c r="T2374" s="209"/>
      <c r="U2374" s="209"/>
      <c r="V2374" s="209"/>
      <c r="W2374" s="209"/>
    </row>
    <row r="2375" spans="4:23" x14ac:dyDescent="0.25">
      <c r="D2375" s="209"/>
      <c r="E2375" s="209"/>
      <c r="F2375" s="209"/>
      <c r="G2375" s="209"/>
      <c r="H2375" s="209"/>
      <c r="I2375" s="209"/>
      <c r="J2375" s="209"/>
      <c r="O2375" s="209"/>
      <c r="P2375" s="209"/>
      <c r="Q2375" s="209"/>
      <c r="R2375" s="209"/>
      <c r="S2375" s="209"/>
      <c r="T2375" s="209"/>
      <c r="U2375" s="209"/>
      <c r="V2375" s="209"/>
      <c r="W2375" s="209"/>
    </row>
    <row r="2376" spans="4:23" x14ac:dyDescent="0.25">
      <c r="D2376" s="209"/>
      <c r="E2376" s="209"/>
      <c r="F2376" s="209"/>
      <c r="G2376" s="209"/>
      <c r="H2376" s="209"/>
      <c r="I2376" s="209"/>
      <c r="J2376" s="209"/>
      <c r="O2376" s="209"/>
      <c r="P2376" s="209"/>
      <c r="Q2376" s="209"/>
      <c r="R2376" s="209"/>
      <c r="S2376" s="209"/>
      <c r="T2376" s="209"/>
      <c r="U2376" s="209"/>
      <c r="V2376" s="209"/>
      <c r="W2376" s="209"/>
    </row>
    <row r="2377" spans="4:23" x14ac:dyDescent="0.25">
      <c r="D2377" s="209"/>
      <c r="E2377" s="209"/>
      <c r="F2377" s="209"/>
      <c r="G2377" s="209"/>
      <c r="H2377" s="209"/>
      <c r="I2377" s="209"/>
      <c r="J2377" s="209"/>
      <c r="O2377" s="209"/>
      <c r="P2377" s="209"/>
      <c r="Q2377" s="209"/>
      <c r="R2377" s="209"/>
      <c r="S2377" s="209"/>
      <c r="T2377" s="209"/>
      <c r="U2377" s="209"/>
      <c r="V2377" s="209"/>
      <c r="W2377" s="209"/>
    </row>
    <row r="2378" spans="4:23" x14ac:dyDescent="0.25">
      <c r="D2378" s="209"/>
      <c r="E2378" s="209"/>
      <c r="F2378" s="209"/>
      <c r="G2378" s="209"/>
      <c r="H2378" s="209"/>
      <c r="I2378" s="209"/>
      <c r="J2378" s="209"/>
      <c r="O2378" s="209"/>
      <c r="P2378" s="209"/>
      <c r="Q2378" s="209"/>
      <c r="R2378" s="209"/>
      <c r="S2378" s="209"/>
      <c r="T2378" s="209"/>
      <c r="U2378" s="209"/>
      <c r="V2378" s="209"/>
      <c r="W2378" s="209"/>
    </row>
    <row r="2379" spans="4:23" x14ac:dyDescent="0.25">
      <c r="D2379" s="209"/>
      <c r="E2379" s="209"/>
      <c r="F2379" s="209"/>
      <c r="G2379" s="209"/>
      <c r="H2379" s="209"/>
      <c r="I2379" s="209"/>
      <c r="J2379" s="209"/>
      <c r="O2379" s="209"/>
      <c r="P2379" s="209"/>
      <c r="Q2379" s="209"/>
      <c r="R2379" s="209"/>
      <c r="S2379" s="209"/>
      <c r="T2379" s="209"/>
      <c r="U2379" s="209"/>
      <c r="V2379" s="209"/>
      <c r="W2379" s="209"/>
    </row>
    <row r="2380" spans="4:23" x14ac:dyDescent="0.25">
      <c r="D2380" s="209"/>
      <c r="E2380" s="209"/>
      <c r="F2380" s="209"/>
      <c r="G2380" s="209"/>
      <c r="H2380" s="209"/>
      <c r="I2380" s="209"/>
      <c r="J2380" s="209"/>
      <c r="O2380" s="209"/>
      <c r="P2380" s="209"/>
      <c r="Q2380" s="209"/>
      <c r="R2380" s="209"/>
      <c r="S2380" s="209"/>
      <c r="T2380" s="209"/>
      <c r="U2380" s="209"/>
      <c r="V2380" s="209"/>
      <c r="W2380" s="209"/>
    </row>
    <row r="2381" spans="4:23" x14ac:dyDescent="0.25">
      <c r="D2381" s="209"/>
      <c r="E2381" s="209"/>
      <c r="F2381" s="209"/>
      <c r="G2381" s="209"/>
      <c r="H2381" s="209"/>
      <c r="I2381" s="209"/>
      <c r="J2381" s="209"/>
      <c r="O2381" s="209"/>
      <c r="P2381" s="209"/>
      <c r="Q2381" s="209"/>
      <c r="R2381" s="209"/>
      <c r="S2381" s="209"/>
      <c r="T2381" s="209"/>
      <c r="U2381" s="209"/>
      <c r="V2381" s="209"/>
      <c r="W2381" s="209"/>
    </row>
    <row r="2382" spans="4:23" x14ac:dyDescent="0.25">
      <c r="D2382" s="209"/>
      <c r="E2382" s="209"/>
      <c r="F2382" s="209"/>
      <c r="G2382" s="209"/>
      <c r="H2382" s="209"/>
      <c r="I2382" s="209"/>
      <c r="J2382" s="209"/>
      <c r="O2382" s="209"/>
      <c r="P2382" s="209"/>
      <c r="Q2382" s="209"/>
      <c r="R2382" s="209"/>
      <c r="S2382" s="209"/>
      <c r="T2382" s="209"/>
      <c r="U2382" s="209"/>
      <c r="V2382" s="209"/>
      <c r="W2382" s="209"/>
    </row>
    <row r="2383" spans="4:23" x14ac:dyDescent="0.25">
      <c r="D2383" s="209"/>
      <c r="E2383" s="209"/>
      <c r="F2383" s="209"/>
      <c r="G2383" s="209"/>
      <c r="H2383" s="209"/>
      <c r="I2383" s="209"/>
      <c r="J2383" s="209"/>
      <c r="O2383" s="209"/>
      <c r="P2383" s="209"/>
      <c r="Q2383" s="209"/>
      <c r="R2383" s="209"/>
      <c r="S2383" s="209"/>
      <c r="T2383" s="209"/>
      <c r="U2383" s="209"/>
      <c r="V2383" s="209"/>
      <c r="W2383" s="209"/>
    </row>
    <row r="2384" spans="4:23" x14ac:dyDescent="0.25">
      <c r="D2384" s="209"/>
      <c r="E2384" s="209"/>
      <c r="F2384" s="209"/>
      <c r="G2384" s="209"/>
      <c r="H2384" s="209"/>
      <c r="I2384" s="209"/>
      <c r="J2384" s="209"/>
      <c r="O2384" s="209"/>
      <c r="P2384" s="209"/>
      <c r="Q2384" s="209"/>
      <c r="R2384" s="209"/>
      <c r="S2384" s="209"/>
      <c r="T2384" s="209"/>
      <c r="U2384" s="209"/>
      <c r="V2384" s="209"/>
      <c r="W2384" s="209"/>
    </row>
    <row r="2385" spans="4:23" x14ac:dyDescent="0.25">
      <c r="D2385" s="209"/>
      <c r="E2385" s="209"/>
      <c r="F2385" s="209"/>
      <c r="G2385" s="209"/>
      <c r="H2385" s="209"/>
      <c r="I2385" s="209"/>
      <c r="J2385" s="209"/>
      <c r="O2385" s="209"/>
      <c r="P2385" s="209"/>
      <c r="Q2385" s="209"/>
      <c r="R2385" s="209"/>
      <c r="S2385" s="209"/>
      <c r="T2385" s="209"/>
      <c r="U2385" s="209"/>
      <c r="V2385" s="209"/>
      <c r="W2385" s="209"/>
    </row>
    <row r="2386" spans="4:23" x14ac:dyDescent="0.25">
      <c r="D2386" s="209"/>
      <c r="E2386" s="209"/>
      <c r="F2386" s="209"/>
      <c r="G2386" s="209"/>
      <c r="H2386" s="209"/>
      <c r="I2386" s="209"/>
      <c r="J2386" s="209"/>
      <c r="O2386" s="209"/>
      <c r="P2386" s="209"/>
      <c r="Q2386" s="209"/>
      <c r="R2386" s="209"/>
      <c r="S2386" s="209"/>
      <c r="T2386" s="209"/>
      <c r="U2386" s="209"/>
      <c r="V2386" s="209"/>
      <c r="W2386" s="209"/>
    </row>
    <row r="2387" spans="4:23" x14ac:dyDescent="0.25">
      <c r="D2387" s="209"/>
      <c r="E2387" s="209"/>
      <c r="F2387" s="209"/>
      <c r="G2387" s="209"/>
      <c r="H2387" s="209"/>
      <c r="I2387" s="209"/>
      <c r="J2387" s="209"/>
      <c r="O2387" s="209"/>
      <c r="P2387" s="209"/>
      <c r="Q2387" s="209"/>
      <c r="R2387" s="209"/>
      <c r="S2387" s="209"/>
      <c r="T2387" s="209"/>
      <c r="U2387" s="209"/>
      <c r="V2387" s="209"/>
      <c r="W2387" s="209"/>
    </row>
    <row r="2388" spans="4:23" x14ac:dyDescent="0.25">
      <c r="D2388" s="209"/>
      <c r="E2388" s="209"/>
      <c r="F2388" s="209"/>
      <c r="G2388" s="209"/>
      <c r="H2388" s="209"/>
      <c r="I2388" s="209"/>
      <c r="J2388" s="209"/>
      <c r="O2388" s="209"/>
      <c r="P2388" s="209"/>
      <c r="Q2388" s="209"/>
      <c r="R2388" s="209"/>
      <c r="S2388" s="209"/>
      <c r="T2388" s="209"/>
      <c r="U2388" s="209"/>
      <c r="V2388" s="209"/>
      <c r="W2388" s="209"/>
    </row>
    <row r="2389" spans="4:23" x14ac:dyDescent="0.25">
      <c r="D2389" s="209"/>
      <c r="E2389" s="209"/>
      <c r="F2389" s="209"/>
      <c r="G2389" s="209"/>
      <c r="H2389" s="209"/>
      <c r="I2389" s="209"/>
      <c r="J2389" s="209"/>
      <c r="O2389" s="209"/>
      <c r="P2389" s="209"/>
      <c r="Q2389" s="209"/>
      <c r="R2389" s="209"/>
      <c r="S2389" s="209"/>
      <c r="T2389" s="209"/>
      <c r="U2389" s="209"/>
      <c r="V2389" s="209"/>
      <c r="W2389" s="209"/>
    </row>
    <row r="2390" spans="4:23" x14ac:dyDescent="0.25">
      <c r="D2390" s="209"/>
      <c r="E2390" s="209"/>
      <c r="F2390" s="209"/>
      <c r="G2390" s="209"/>
      <c r="H2390" s="209"/>
      <c r="I2390" s="209"/>
      <c r="J2390" s="209"/>
      <c r="O2390" s="209"/>
      <c r="P2390" s="209"/>
      <c r="Q2390" s="209"/>
      <c r="R2390" s="209"/>
      <c r="S2390" s="209"/>
      <c r="T2390" s="209"/>
      <c r="U2390" s="209"/>
      <c r="V2390" s="209"/>
      <c r="W2390" s="209"/>
    </row>
    <row r="2391" spans="4:23" x14ac:dyDescent="0.25">
      <c r="D2391" s="209"/>
      <c r="E2391" s="209"/>
      <c r="F2391" s="209"/>
      <c r="G2391" s="209"/>
      <c r="H2391" s="209"/>
      <c r="I2391" s="209"/>
      <c r="J2391" s="209"/>
      <c r="O2391" s="209"/>
      <c r="P2391" s="209"/>
      <c r="Q2391" s="209"/>
      <c r="R2391" s="209"/>
      <c r="S2391" s="209"/>
      <c r="T2391" s="209"/>
      <c r="U2391" s="209"/>
      <c r="V2391" s="209"/>
      <c r="W2391" s="209"/>
    </row>
    <row r="2392" spans="4:23" x14ac:dyDescent="0.25">
      <c r="D2392" s="209"/>
      <c r="E2392" s="209"/>
      <c r="F2392" s="209"/>
      <c r="G2392" s="209"/>
      <c r="H2392" s="209"/>
      <c r="I2392" s="209"/>
      <c r="J2392" s="209"/>
      <c r="O2392" s="209"/>
      <c r="P2392" s="209"/>
      <c r="Q2392" s="209"/>
      <c r="R2392" s="209"/>
      <c r="S2392" s="209"/>
      <c r="T2392" s="209"/>
      <c r="U2392" s="209"/>
      <c r="V2392" s="209"/>
      <c r="W2392" s="209"/>
    </row>
    <row r="2393" spans="4:23" x14ac:dyDescent="0.25">
      <c r="D2393" s="209"/>
      <c r="E2393" s="209"/>
      <c r="F2393" s="209"/>
      <c r="G2393" s="209"/>
      <c r="H2393" s="209"/>
      <c r="I2393" s="209"/>
      <c r="J2393" s="209"/>
      <c r="O2393" s="209"/>
      <c r="P2393" s="209"/>
      <c r="Q2393" s="209"/>
      <c r="R2393" s="209"/>
      <c r="S2393" s="209"/>
      <c r="T2393" s="209"/>
      <c r="U2393" s="209"/>
      <c r="V2393" s="209"/>
      <c r="W2393" s="209"/>
    </row>
    <row r="2394" spans="4:23" x14ac:dyDescent="0.25">
      <c r="D2394" s="209"/>
      <c r="E2394" s="209"/>
      <c r="F2394" s="209"/>
      <c r="G2394" s="209"/>
      <c r="H2394" s="209"/>
      <c r="I2394" s="209"/>
      <c r="J2394" s="209"/>
      <c r="O2394" s="209"/>
      <c r="P2394" s="209"/>
      <c r="Q2394" s="209"/>
      <c r="R2394" s="209"/>
      <c r="S2394" s="209"/>
      <c r="T2394" s="209"/>
      <c r="U2394" s="209"/>
      <c r="V2394" s="209"/>
      <c r="W2394" s="209"/>
    </row>
    <row r="2395" spans="4:23" x14ac:dyDescent="0.25">
      <c r="D2395" s="209"/>
      <c r="E2395" s="209"/>
      <c r="F2395" s="209"/>
      <c r="G2395" s="209"/>
      <c r="H2395" s="209"/>
      <c r="I2395" s="209"/>
      <c r="J2395" s="209"/>
      <c r="O2395" s="209"/>
      <c r="P2395" s="209"/>
      <c r="Q2395" s="209"/>
      <c r="R2395" s="209"/>
      <c r="S2395" s="209"/>
      <c r="T2395" s="209"/>
      <c r="U2395" s="209"/>
      <c r="V2395" s="209"/>
      <c r="W2395" s="209"/>
    </row>
    <row r="2396" spans="4:23" x14ac:dyDescent="0.25">
      <c r="D2396" s="209"/>
      <c r="E2396" s="209"/>
      <c r="F2396" s="209"/>
      <c r="G2396" s="209"/>
      <c r="H2396" s="209"/>
      <c r="I2396" s="209"/>
      <c r="J2396" s="209"/>
      <c r="O2396" s="209"/>
      <c r="P2396" s="209"/>
      <c r="Q2396" s="209"/>
      <c r="R2396" s="209"/>
      <c r="S2396" s="209"/>
      <c r="T2396" s="209"/>
      <c r="U2396" s="209"/>
      <c r="V2396" s="209"/>
      <c r="W2396" s="209"/>
    </row>
    <row r="2397" spans="4:23" x14ac:dyDescent="0.25">
      <c r="D2397" s="209"/>
      <c r="E2397" s="209"/>
      <c r="F2397" s="209"/>
      <c r="G2397" s="209"/>
      <c r="H2397" s="209"/>
      <c r="I2397" s="209"/>
      <c r="J2397" s="209"/>
      <c r="O2397" s="209"/>
      <c r="P2397" s="209"/>
      <c r="Q2397" s="209"/>
      <c r="R2397" s="209"/>
      <c r="S2397" s="209"/>
      <c r="T2397" s="209"/>
      <c r="U2397" s="209"/>
      <c r="V2397" s="209"/>
      <c r="W2397" s="209"/>
    </row>
    <row r="2398" spans="4:23" x14ac:dyDescent="0.25">
      <c r="D2398" s="209"/>
      <c r="E2398" s="209"/>
      <c r="F2398" s="209"/>
      <c r="G2398" s="209"/>
      <c r="H2398" s="209"/>
      <c r="I2398" s="209"/>
      <c r="J2398" s="209"/>
      <c r="O2398" s="209"/>
      <c r="P2398" s="209"/>
      <c r="Q2398" s="209"/>
      <c r="R2398" s="209"/>
      <c r="S2398" s="209"/>
      <c r="T2398" s="209"/>
      <c r="U2398" s="209"/>
      <c r="V2398" s="209"/>
      <c r="W2398" s="209"/>
    </row>
    <row r="2399" spans="4:23" x14ac:dyDescent="0.25">
      <c r="D2399" s="209"/>
      <c r="E2399" s="209"/>
      <c r="F2399" s="209"/>
      <c r="G2399" s="209"/>
      <c r="H2399" s="209"/>
      <c r="I2399" s="209"/>
      <c r="J2399" s="209"/>
      <c r="O2399" s="209"/>
      <c r="P2399" s="209"/>
      <c r="Q2399" s="209"/>
      <c r="R2399" s="209"/>
      <c r="S2399" s="209"/>
      <c r="T2399" s="209"/>
      <c r="U2399" s="209"/>
      <c r="V2399" s="209"/>
      <c r="W2399" s="209"/>
    </row>
    <row r="2400" spans="4:23" x14ac:dyDescent="0.25">
      <c r="D2400" s="209"/>
      <c r="E2400" s="209"/>
      <c r="F2400" s="209"/>
      <c r="G2400" s="209"/>
      <c r="H2400" s="209"/>
      <c r="I2400" s="209"/>
      <c r="J2400" s="209"/>
      <c r="O2400" s="209"/>
      <c r="P2400" s="209"/>
      <c r="Q2400" s="209"/>
      <c r="R2400" s="209"/>
      <c r="S2400" s="209"/>
      <c r="T2400" s="209"/>
      <c r="U2400" s="209"/>
      <c r="V2400" s="209"/>
      <c r="W2400" s="209"/>
    </row>
    <row r="2401" spans="4:23" x14ac:dyDescent="0.25">
      <c r="D2401" s="209"/>
      <c r="E2401" s="209"/>
      <c r="F2401" s="209"/>
      <c r="G2401" s="209"/>
      <c r="H2401" s="209"/>
      <c r="I2401" s="209"/>
      <c r="J2401" s="209"/>
      <c r="O2401" s="209"/>
      <c r="P2401" s="209"/>
      <c r="Q2401" s="209"/>
      <c r="R2401" s="209"/>
      <c r="S2401" s="209"/>
      <c r="T2401" s="209"/>
      <c r="U2401" s="209"/>
      <c r="V2401" s="209"/>
      <c r="W2401" s="209"/>
    </row>
    <row r="2402" spans="4:23" x14ac:dyDescent="0.25">
      <c r="D2402" s="209"/>
      <c r="E2402" s="209"/>
      <c r="F2402" s="209"/>
      <c r="G2402" s="209"/>
      <c r="H2402" s="209"/>
      <c r="I2402" s="209"/>
      <c r="J2402" s="209"/>
      <c r="O2402" s="209"/>
      <c r="P2402" s="209"/>
      <c r="Q2402" s="209"/>
      <c r="R2402" s="209"/>
      <c r="S2402" s="209"/>
      <c r="T2402" s="209"/>
      <c r="U2402" s="209"/>
      <c r="V2402" s="209"/>
      <c r="W2402" s="209"/>
    </row>
    <row r="2403" spans="4:23" x14ac:dyDescent="0.25">
      <c r="D2403" s="209"/>
      <c r="E2403" s="209"/>
      <c r="F2403" s="209"/>
      <c r="G2403" s="209"/>
      <c r="H2403" s="209"/>
      <c r="I2403" s="209"/>
      <c r="J2403" s="209"/>
      <c r="O2403" s="209"/>
      <c r="P2403" s="209"/>
      <c r="Q2403" s="209"/>
      <c r="R2403" s="209"/>
      <c r="S2403" s="209"/>
      <c r="T2403" s="209"/>
      <c r="U2403" s="209"/>
      <c r="V2403" s="209"/>
      <c r="W2403" s="209"/>
    </row>
    <row r="2404" spans="4:23" x14ac:dyDescent="0.25">
      <c r="D2404" s="209"/>
      <c r="E2404" s="209"/>
      <c r="F2404" s="209"/>
      <c r="G2404" s="209"/>
      <c r="H2404" s="209"/>
      <c r="I2404" s="209"/>
      <c r="J2404" s="209"/>
      <c r="O2404" s="209"/>
      <c r="P2404" s="209"/>
      <c r="Q2404" s="209"/>
      <c r="R2404" s="209"/>
      <c r="S2404" s="209"/>
      <c r="T2404" s="209"/>
      <c r="U2404" s="209"/>
      <c r="V2404" s="209"/>
      <c r="W2404" s="209"/>
    </row>
    <row r="2405" spans="4:23" x14ac:dyDescent="0.25">
      <c r="D2405" s="209"/>
      <c r="E2405" s="209"/>
      <c r="F2405" s="209"/>
      <c r="G2405" s="209"/>
      <c r="H2405" s="209"/>
      <c r="I2405" s="209"/>
      <c r="J2405" s="209"/>
      <c r="O2405" s="209"/>
      <c r="P2405" s="209"/>
      <c r="Q2405" s="209"/>
      <c r="R2405" s="209"/>
      <c r="S2405" s="209"/>
      <c r="T2405" s="209"/>
      <c r="U2405" s="209"/>
      <c r="V2405" s="209"/>
      <c r="W2405" s="209"/>
    </row>
    <row r="2406" spans="4:23" x14ac:dyDescent="0.25">
      <c r="D2406" s="209"/>
      <c r="E2406" s="209"/>
      <c r="F2406" s="209"/>
      <c r="G2406" s="209"/>
      <c r="H2406" s="209"/>
      <c r="I2406" s="209"/>
      <c r="J2406" s="209"/>
      <c r="O2406" s="209"/>
      <c r="P2406" s="209"/>
      <c r="Q2406" s="209"/>
      <c r="R2406" s="209"/>
      <c r="S2406" s="209"/>
      <c r="T2406" s="209"/>
      <c r="U2406" s="209"/>
      <c r="V2406" s="209"/>
      <c r="W2406" s="209"/>
    </row>
    <row r="2407" spans="4:23" x14ac:dyDescent="0.25">
      <c r="D2407" s="209"/>
      <c r="E2407" s="209"/>
      <c r="F2407" s="209"/>
      <c r="G2407" s="209"/>
      <c r="H2407" s="209"/>
      <c r="I2407" s="209"/>
      <c r="J2407" s="209"/>
      <c r="O2407" s="209"/>
      <c r="P2407" s="209"/>
      <c r="Q2407" s="209"/>
      <c r="R2407" s="209"/>
      <c r="S2407" s="209"/>
      <c r="T2407" s="209"/>
      <c r="U2407" s="209"/>
      <c r="V2407" s="209"/>
      <c r="W2407" s="209"/>
    </row>
    <row r="2408" spans="4:23" x14ac:dyDescent="0.25">
      <c r="D2408" s="209"/>
      <c r="E2408" s="209"/>
      <c r="F2408" s="209"/>
      <c r="G2408" s="209"/>
      <c r="H2408" s="209"/>
      <c r="I2408" s="209"/>
      <c r="J2408" s="209"/>
      <c r="O2408" s="209"/>
      <c r="P2408" s="209"/>
      <c r="Q2408" s="209"/>
      <c r="R2408" s="209"/>
      <c r="S2408" s="209"/>
      <c r="T2408" s="209"/>
      <c r="U2408" s="209"/>
      <c r="V2408" s="209"/>
      <c r="W2408" s="209"/>
    </row>
    <row r="2409" spans="4:23" x14ac:dyDescent="0.25">
      <c r="D2409" s="209"/>
      <c r="E2409" s="209"/>
      <c r="F2409" s="209"/>
      <c r="G2409" s="209"/>
      <c r="H2409" s="209"/>
      <c r="I2409" s="209"/>
      <c r="J2409" s="209"/>
      <c r="O2409" s="209"/>
      <c r="P2409" s="209"/>
      <c r="Q2409" s="209"/>
      <c r="R2409" s="209"/>
      <c r="S2409" s="209"/>
      <c r="T2409" s="209"/>
      <c r="U2409" s="209"/>
      <c r="V2409" s="209"/>
      <c r="W2409" s="209"/>
    </row>
    <row r="2410" spans="4:23" x14ac:dyDescent="0.25">
      <c r="D2410" s="209"/>
      <c r="E2410" s="209"/>
      <c r="F2410" s="209"/>
      <c r="G2410" s="209"/>
      <c r="H2410" s="209"/>
      <c r="I2410" s="209"/>
      <c r="J2410" s="209"/>
      <c r="O2410" s="209"/>
      <c r="P2410" s="209"/>
      <c r="Q2410" s="209"/>
      <c r="R2410" s="209"/>
      <c r="S2410" s="209"/>
      <c r="T2410" s="209"/>
      <c r="U2410" s="209"/>
      <c r="V2410" s="209"/>
      <c r="W2410" s="209"/>
    </row>
    <row r="2411" spans="4:23" x14ac:dyDescent="0.25">
      <c r="D2411" s="209"/>
      <c r="E2411" s="209"/>
      <c r="F2411" s="209"/>
      <c r="G2411" s="209"/>
      <c r="H2411" s="209"/>
      <c r="I2411" s="209"/>
      <c r="J2411" s="209"/>
      <c r="O2411" s="209"/>
      <c r="P2411" s="209"/>
      <c r="Q2411" s="209"/>
      <c r="R2411" s="209"/>
      <c r="S2411" s="209"/>
      <c r="T2411" s="209"/>
      <c r="U2411" s="209"/>
      <c r="V2411" s="209"/>
      <c r="W2411" s="209"/>
    </row>
    <row r="2412" spans="4:23" x14ac:dyDescent="0.25">
      <c r="D2412" s="209"/>
      <c r="E2412" s="209"/>
      <c r="F2412" s="209"/>
      <c r="G2412" s="209"/>
      <c r="H2412" s="209"/>
      <c r="I2412" s="209"/>
      <c r="J2412" s="209"/>
      <c r="O2412" s="209"/>
      <c r="P2412" s="209"/>
      <c r="Q2412" s="209"/>
      <c r="R2412" s="209"/>
      <c r="S2412" s="209"/>
      <c r="T2412" s="209"/>
      <c r="U2412" s="209"/>
      <c r="V2412" s="209"/>
      <c r="W2412" s="209"/>
    </row>
    <row r="2413" spans="4:23" x14ac:dyDescent="0.25">
      <c r="D2413" s="209"/>
      <c r="E2413" s="209"/>
      <c r="F2413" s="209"/>
      <c r="G2413" s="209"/>
      <c r="H2413" s="209"/>
      <c r="I2413" s="209"/>
      <c r="J2413" s="209"/>
      <c r="O2413" s="209"/>
      <c r="P2413" s="209"/>
      <c r="Q2413" s="209"/>
      <c r="R2413" s="209"/>
      <c r="S2413" s="209"/>
      <c r="T2413" s="209"/>
      <c r="U2413" s="209"/>
      <c r="V2413" s="209"/>
      <c r="W2413" s="209"/>
    </row>
    <row r="2414" spans="4:23" x14ac:dyDescent="0.25">
      <c r="D2414" s="209"/>
      <c r="E2414" s="209"/>
      <c r="F2414" s="209"/>
      <c r="G2414" s="209"/>
      <c r="H2414" s="209"/>
      <c r="I2414" s="209"/>
      <c r="J2414" s="209"/>
      <c r="O2414" s="209"/>
      <c r="P2414" s="209"/>
      <c r="Q2414" s="209"/>
      <c r="R2414" s="209"/>
      <c r="S2414" s="209"/>
      <c r="T2414" s="209"/>
      <c r="U2414" s="209"/>
      <c r="V2414" s="209"/>
      <c r="W2414" s="209"/>
    </row>
    <row r="2415" spans="4:23" x14ac:dyDescent="0.25">
      <c r="D2415" s="209"/>
      <c r="E2415" s="209"/>
      <c r="F2415" s="209"/>
      <c r="G2415" s="209"/>
      <c r="H2415" s="209"/>
      <c r="I2415" s="209"/>
      <c r="J2415" s="209"/>
      <c r="O2415" s="209"/>
      <c r="P2415" s="209"/>
      <c r="Q2415" s="209"/>
      <c r="R2415" s="209"/>
      <c r="S2415" s="209"/>
      <c r="T2415" s="209"/>
      <c r="U2415" s="209"/>
      <c r="V2415" s="209"/>
      <c r="W2415" s="209"/>
    </row>
    <row r="2416" spans="4:23" x14ac:dyDescent="0.25">
      <c r="D2416" s="209"/>
      <c r="E2416" s="209"/>
      <c r="F2416" s="209"/>
      <c r="G2416" s="209"/>
      <c r="H2416" s="209"/>
      <c r="I2416" s="209"/>
      <c r="J2416" s="209"/>
      <c r="O2416" s="209"/>
      <c r="P2416" s="209"/>
      <c r="Q2416" s="209"/>
      <c r="R2416" s="209"/>
      <c r="S2416" s="209"/>
      <c r="T2416" s="209"/>
      <c r="U2416" s="209"/>
      <c r="V2416" s="209"/>
      <c r="W2416" s="209"/>
    </row>
    <row r="2417" spans="4:23" x14ac:dyDescent="0.25">
      <c r="D2417" s="209"/>
      <c r="E2417" s="209"/>
      <c r="F2417" s="209"/>
      <c r="G2417" s="209"/>
      <c r="H2417" s="209"/>
      <c r="I2417" s="209"/>
      <c r="J2417" s="209"/>
      <c r="O2417" s="209"/>
      <c r="P2417" s="209"/>
      <c r="Q2417" s="209"/>
      <c r="R2417" s="209"/>
      <c r="S2417" s="209"/>
      <c r="T2417" s="209"/>
      <c r="U2417" s="209"/>
      <c r="V2417" s="209"/>
      <c r="W2417" s="209"/>
    </row>
    <row r="2418" spans="4:23" x14ac:dyDescent="0.25">
      <c r="D2418" s="209"/>
      <c r="E2418" s="209"/>
      <c r="F2418" s="209"/>
      <c r="G2418" s="209"/>
      <c r="H2418" s="209"/>
      <c r="I2418" s="209"/>
      <c r="J2418" s="209"/>
      <c r="O2418" s="209"/>
      <c r="P2418" s="209"/>
      <c r="Q2418" s="209"/>
      <c r="R2418" s="209"/>
      <c r="S2418" s="209"/>
      <c r="T2418" s="209"/>
      <c r="U2418" s="209"/>
      <c r="V2418" s="209"/>
      <c r="W2418" s="209"/>
    </row>
    <row r="2419" spans="4:23" x14ac:dyDescent="0.25">
      <c r="D2419" s="209"/>
      <c r="E2419" s="209"/>
      <c r="F2419" s="209"/>
      <c r="G2419" s="209"/>
      <c r="H2419" s="209"/>
      <c r="I2419" s="209"/>
      <c r="J2419" s="209"/>
      <c r="O2419" s="209"/>
      <c r="P2419" s="209"/>
      <c r="Q2419" s="209"/>
      <c r="R2419" s="209"/>
      <c r="S2419" s="209"/>
      <c r="T2419" s="209"/>
      <c r="U2419" s="209"/>
      <c r="V2419" s="209"/>
      <c r="W2419" s="209"/>
    </row>
    <row r="2420" spans="4:23" x14ac:dyDescent="0.25">
      <c r="D2420" s="209"/>
      <c r="E2420" s="209"/>
      <c r="F2420" s="209"/>
      <c r="G2420" s="209"/>
      <c r="H2420" s="209"/>
      <c r="I2420" s="209"/>
      <c r="J2420" s="209"/>
      <c r="O2420" s="209"/>
      <c r="P2420" s="209"/>
      <c r="Q2420" s="209"/>
      <c r="R2420" s="209"/>
      <c r="S2420" s="209"/>
      <c r="T2420" s="209"/>
      <c r="U2420" s="209"/>
      <c r="V2420" s="209"/>
      <c r="W2420" s="209"/>
    </row>
    <row r="2421" spans="4:23" x14ac:dyDescent="0.25">
      <c r="D2421" s="209"/>
      <c r="E2421" s="209"/>
      <c r="F2421" s="209"/>
      <c r="G2421" s="209"/>
      <c r="H2421" s="209"/>
      <c r="I2421" s="209"/>
      <c r="J2421" s="209"/>
      <c r="O2421" s="209"/>
      <c r="P2421" s="209"/>
      <c r="Q2421" s="209"/>
      <c r="R2421" s="209"/>
      <c r="S2421" s="209"/>
      <c r="T2421" s="209"/>
      <c r="U2421" s="209"/>
      <c r="V2421" s="209"/>
      <c r="W2421" s="209"/>
    </row>
    <row r="2422" spans="4:23" x14ac:dyDescent="0.25">
      <c r="D2422" s="209"/>
      <c r="E2422" s="209"/>
      <c r="F2422" s="209"/>
      <c r="G2422" s="209"/>
      <c r="H2422" s="209"/>
      <c r="I2422" s="209"/>
      <c r="J2422" s="209"/>
      <c r="O2422" s="209"/>
      <c r="P2422" s="209"/>
      <c r="Q2422" s="209"/>
      <c r="R2422" s="209"/>
      <c r="S2422" s="209"/>
      <c r="T2422" s="209"/>
      <c r="U2422" s="209"/>
      <c r="V2422" s="209"/>
      <c r="W2422" s="209"/>
    </row>
    <row r="2423" spans="4:23" x14ac:dyDescent="0.25">
      <c r="D2423" s="209"/>
      <c r="E2423" s="209"/>
      <c r="F2423" s="209"/>
      <c r="G2423" s="209"/>
      <c r="H2423" s="209"/>
      <c r="I2423" s="209"/>
      <c r="J2423" s="209"/>
      <c r="O2423" s="209"/>
      <c r="P2423" s="209"/>
      <c r="Q2423" s="209"/>
      <c r="R2423" s="209"/>
      <c r="S2423" s="209"/>
      <c r="T2423" s="209"/>
      <c r="U2423" s="209"/>
      <c r="V2423" s="209"/>
      <c r="W2423" s="209"/>
    </row>
    <row r="2424" spans="4:23" x14ac:dyDescent="0.25">
      <c r="D2424" s="209"/>
      <c r="E2424" s="209"/>
      <c r="F2424" s="209"/>
      <c r="G2424" s="209"/>
      <c r="H2424" s="209"/>
      <c r="I2424" s="209"/>
      <c r="J2424" s="209"/>
      <c r="O2424" s="209"/>
      <c r="P2424" s="209"/>
      <c r="Q2424" s="209"/>
      <c r="R2424" s="209"/>
      <c r="S2424" s="209"/>
      <c r="T2424" s="209"/>
      <c r="U2424" s="209"/>
      <c r="V2424" s="209"/>
      <c r="W2424" s="209"/>
    </row>
    <row r="2425" spans="4:23" x14ac:dyDescent="0.25">
      <c r="D2425" s="209"/>
      <c r="E2425" s="209"/>
      <c r="F2425" s="209"/>
      <c r="G2425" s="209"/>
      <c r="H2425" s="209"/>
      <c r="I2425" s="209"/>
      <c r="J2425" s="209"/>
      <c r="O2425" s="209"/>
      <c r="P2425" s="209"/>
      <c r="Q2425" s="209"/>
      <c r="R2425" s="209"/>
      <c r="S2425" s="209"/>
      <c r="T2425" s="209"/>
      <c r="U2425" s="209"/>
      <c r="V2425" s="209"/>
      <c r="W2425" s="209"/>
    </row>
    <row r="2426" spans="4:23" x14ac:dyDescent="0.25">
      <c r="D2426" s="209"/>
      <c r="E2426" s="209"/>
      <c r="F2426" s="209"/>
      <c r="G2426" s="209"/>
      <c r="H2426" s="209"/>
      <c r="I2426" s="209"/>
      <c r="J2426" s="209"/>
      <c r="O2426" s="209"/>
      <c r="P2426" s="209"/>
      <c r="Q2426" s="209"/>
      <c r="R2426" s="209"/>
      <c r="S2426" s="209"/>
      <c r="T2426" s="209"/>
      <c r="U2426" s="209"/>
      <c r="V2426" s="209"/>
      <c r="W2426" s="209"/>
    </row>
    <row r="2427" spans="4:23" x14ac:dyDescent="0.25">
      <c r="D2427" s="209"/>
      <c r="E2427" s="209"/>
      <c r="F2427" s="209"/>
      <c r="G2427" s="209"/>
      <c r="H2427" s="209"/>
      <c r="I2427" s="209"/>
      <c r="J2427" s="209"/>
      <c r="O2427" s="209"/>
      <c r="P2427" s="209"/>
      <c r="Q2427" s="209"/>
      <c r="R2427" s="209"/>
      <c r="S2427" s="209"/>
      <c r="T2427" s="209"/>
      <c r="U2427" s="209"/>
      <c r="V2427" s="209"/>
      <c r="W2427" s="209"/>
    </row>
    <row r="2428" spans="4:23" x14ac:dyDescent="0.25">
      <c r="D2428" s="209"/>
      <c r="E2428" s="209"/>
      <c r="F2428" s="209"/>
      <c r="G2428" s="209"/>
      <c r="H2428" s="209"/>
      <c r="I2428" s="209"/>
      <c r="J2428" s="209"/>
      <c r="O2428" s="209"/>
      <c r="P2428" s="209"/>
      <c r="Q2428" s="209"/>
      <c r="R2428" s="209"/>
      <c r="S2428" s="209"/>
      <c r="T2428" s="209"/>
      <c r="U2428" s="209"/>
      <c r="V2428" s="209"/>
      <c r="W2428" s="209"/>
    </row>
    <row r="2429" spans="4:23" x14ac:dyDescent="0.25">
      <c r="D2429" s="209"/>
      <c r="E2429" s="209"/>
      <c r="F2429" s="209"/>
      <c r="G2429" s="209"/>
      <c r="H2429" s="209"/>
      <c r="I2429" s="209"/>
      <c r="J2429" s="209"/>
      <c r="O2429" s="209"/>
      <c r="P2429" s="209"/>
      <c r="Q2429" s="209"/>
      <c r="R2429" s="209"/>
      <c r="S2429" s="209"/>
      <c r="T2429" s="209"/>
      <c r="U2429" s="209"/>
      <c r="V2429" s="209"/>
      <c r="W2429" s="209"/>
    </row>
    <row r="2430" spans="4:23" x14ac:dyDescent="0.25">
      <c r="D2430" s="209"/>
      <c r="E2430" s="209"/>
      <c r="F2430" s="209"/>
      <c r="G2430" s="209"/>
      <c r="H2430" s="209"/>
      <c r="I2430" s="209"/>
      <c r="J2430" s="209"/>
      <c r="O2430" s="209"/>
      <c r="P2430" s="209"/>
      <c r="Q2430" s="209"/>
      <c r="R2430" s="209"/>
      <c r="S2430" s="209"/>
      <c r="T2430" s="209"/>
      <c r="U2430" s="209"/>
      <c r="V2430" s="209"/>
      <c r="W2430" s="209"/>
    </row>
    <row r="2431" spans="4:23" x14ac:dyDescent="0.25">
      <c r="D2431" s="209"/>
      <c r="E2431" s="209"/>
      <c r="F2431" s="209"/>
      <c r="G2431" s="209"/>
      <c r="H2431" s="209"/>
      <c r="I2431" s="209"/>
      <c r="J2431" s="209"/>
      <c r="O2431" s="209"/>
      <c r="P2431" s="209"/>
      <c r="Q2431" s="209"/>
      <c r="R2431" s="209"/>
      <c r="S2431" s="209"/>
      <c r="T2431" s="209"/>
      <c r="U2431" s="209"/>
      <c r="V2431" s="209"/>
      <c r="W2431" s="209"/>
    </row>
    <row r="2432" spans="4:23" x14ac:dyDescent="0.25">
      <c r="D2432" s="209"/>
      <c r="E2432" s="209"/>
      <c r="F2432" s="209"/>
      <c r="G2432" s="209"/>
      <c r="H2432" s="209"/>
      <c r="I2432" s="209"/>
      <c r="J2432" s="209"/>
      <c r="O2432" s="209"/>
      <c r="P2432" s="209"/>
      <c r="Q2432" s="209"/>
      <c r="R2432" s="209"/>
      <c r="S2432" s="209"/>
      <c r="T2432" s="209"/>
      <c r="U2432" s="209"/>
      <c r="V2432" s="209"/>
      <c r="W2432" s="209"/>
    </row>
    <row r="2433" spans="4:23" x14ac:dyDescent="0.25">
      <c r="D2433" s="209"/>
      <c r="E2433" s="209"/>
      <c r="F2433" s="209"/>
      <c r="G2433" s="209"/>
      <c r="H2433" s="209"/>
      <c r="I2433" s="209"/>
      <c r="J2433" s="209"/>
      <c r="O2433" s="209"/>
      <c r="P2433" s="209"/>
      <c r="Q2433" s="209"/>
      <c r="R2433" s="209"/>
      <c r="S2433" s="209"/>
      <c r="T2433" s="209"/>
      <c r="U2433" s="209"/>
      <c r="V2433" s="209"/>
      <c r="W2433" s="209"/>
    </row>
    <row r="2434" spans="4:23" x14ac:dyDescent="0.25">
      <c r="D2434" s="209"/>
      <c r="E2434" s="209"/>
      <c r="F2434" s="209"/>
      <c r="G2434" s="209"/>
      <c r="H2434" s="209"/>
      <c r="I2434" s="209"/>
      <c r="J2434" s="209"/>
      <c r="O2434" s="209"/>
      <c r="P2434" s="209"/>
      <c r="Q2434" s="209"/>
      <c r="R2434" s="209"/>
      <c r="S2434" s="209"/>
      <c r="T2434" s="209"/>
      <c r="U2434" s="209"/>
      <c r="V2434" s="209"/>
      <c r="W2434" s="209"/>
    </row>
    <row r="2435" spans="4:23" x14ac:dyDescent="0.25">
      <c r="D2435" s="209"/>
      <c r="E2435" s="209"/>
      <c r="F2435" s="209"/>
      <c r="G2435" s="209"/>
      <c r="H2435" s="209"/>
      <c r="I2435" s="209"/>
      <c r="J2435" s="209"/>
      <c r="O2435" s="209"/>
      <c r="P2435" s="209"/>
      <c r="Q2435" s="209"/>
      <c r="R2435" s="209"/>
      <c r="S2435" s="209"/>
      <c r="T2435" s="209"/>
      <c r="U2435" s="209"/>
      <c r="V2435" s="209"/>
      <c r="W2435" s="209"/>
    </row>
    <row r="2436" spans="4:23" x14ac:dyDescent="0.25">
      <c r="D2436" s="209"/>
      <c r="E2436" s="209"/>
      <c r="F2436" s="209"/>
      <c r="G2436" s="209"/>
      <c r="H2436" s="209"/>
      <c r="I2436" s="209"/>
      <c r="J2436" s="209"/>
      <c r="O2436" s="209"/>
      <c r="P2436" s="209"/>
      <c r="Q2436" s="209"/>
      <c r="R2436" s="209"/>
      <c r="S2436" s="209"/>
      <c r="T2436" s="209"/>
      <c r="U2436" s="209"/>
      <c r="V2436" s="209"/>
      <c r="W2436" s="209"/>
    </row>
    <row r="2437" spans="4:23" x14ac:dyDescent="0.25">
      <c r="D2437" s="209"/>
      <c r="E2437" s="209"/>
      <c r="F2437" s="209"/>
      <c r="G2437" s="209"/>
      <c r="H2437" s="209"/>
      <c r="I2437" s="209"/>
      <c r="J2437" s="209"/>
      <c r="O2437" s="209"/>
      <c r="P2437" s="209"/>
      <c r="Q2437" s="209"/>
      <c r="R2437" s="209"/>
      <c r="S2437" s="209"/>
      <c r="T2437" s="209"/>
      <c r="U2437" s="209"/>
      <c r="V2437" s="209"/>
      <c r="W2437" s="209"/>
    </row>
    <row r="2438" spans="4:23" x14ac:dyDescent="0.25">
      <c r="D2438" s="209"/>
      <c r="E2438" s="209"/>
      <c r="F2438" s="209"/>
      <c r="G2438" s="209"/>
      <c r="H2438" s="209"/>
      <c r="I2438" s="209"/>
      <c r="J2438" s="209"/>
      <c r="O2438" s="209"/>
      <c r="P2438" s="209"/>
      <c r="Q2438" s="209"/>
      <c r="R2438" s="209"/>
      <c r="S2438" s="209"/>
      <c r="T2438" s="209"/>
      <c r="U2438" s="209"/>
      <c r="V2438" s="209"/>
      <c r="W2438" s="209"/>
    </row>
    <row r="2439" spans="4:23" x14ac:dyDescent="0.25">
      <c r="D2439" s="209"/>
      <c r="E2439" s="209"/>
      <c r="F2439" s="209"/>
      <c r="G2439" s="209"/>
      <c r="H2439" s="209"/>
      <c r="I2439" s="209"/>
      <c r="J2439" s="209"/>
      <c r="O2439" s="209"/>
      <c r="P2439" s="209"/>
      <c r="Q2439" s="209"/>
      <c r="R2439" s="209"/>
      <c r="S2439" s="209"/>
      <c r="T2439" s="209"/>
      <c r="U2439" s="209"/>
      <c r="V2439" s="209"/>
      <c r="W2439" s="209"/>
    </row>
    <row r="2440" spans="4:23" x14ac:dyDescent="0.25">
      <c r="D2440" s="209"/>
      <c r="E2440" s="209"/>
      <c r="F2440" s="209"/>
      <c r="G2440" s="209"/>
      <c r="H2440" s="209"/>
      <c r="I2440" s="209"/>
      <c r="J2440" s="209"/>
      <c r="O2440" s="209"/>
      <c r="P2440" s="209"/>
      <c r="Q2440" s="209"/>
      <c r="R2440" s="209"/>
      <c r="S2440" s="209"/>
      <c r="T2440" s="209"/>
      <c r="U2440" s="209"/>
      <c r="V2440" s="209"/>
      <c r="W2440" s="209"/>
    </row>
    <row r="2441" spans="4:23" x14ac:dyDescent="0.25">
      <c r="D2441" s="209"/>
      <c r="E2441" s="209"/>
      <c r="F2441" s="209"/>
      <c r="G2441" s="209"/>
      <c r="H2441" s="209"/>
      <c r="I2441" s="209"/>
      <c r="J2441" s="209"/>
      <c r="O2441" s="209"/>
      <c r="P2441" s="209"/>
      <c r="Q2441" s="209"/>
      <c r="R2441" s="209"/>
      <c r="S2441" s="209"/>
      <c r="T2441" s="209"/>
      <c r="U2441" s="209"/>
      <c r="V2441" s="209"/>
      <c r="W2441" s="209"/>
    </row>
    <row r="2442" spans="4:23" x14ac:dyDescent="0.25">
      <c r="D2442" s="209"/>
      <c r="E2442" s="209"/>
      <c r="F2442" s="209"/>
      <c r="G2442" s="209"/>
      <c r="H2442" s="209"/>
      <c r="I2442" s="209"/>
      <c r="J2442" s="209"/>
      <c r="O2442" s="209"/>
      <c r="P2442" s="209"/>
      <c r="Q2442" s="209"/>
      <c r="R2442" s="209"/>
      <c r="S2442" s="209"/>
      <c r="T2442" s="209"/>
      <c r="U2442" s="209"/>
      <c r="V2442" s="209"/>
      <c r="W2442" s="209"/>
    </row>
    <row r="2443" spans="4:23" x14ac:dyDescent="0.25">
      <c r="D2443" s="209"/>
      <c r="E2443" s="209"/>
      <c r="F2443" s="209"/>
      <c r="G2443" s="209"/>
      <c r="H2443" s="209"/>
      <c r="I2443" s="209"/>
      <c r="J2443" s="209"/>
      <c r="O2443" s="209"/>
      <c r="P2443" s="209"/>
      <c r="Q2443" s="209"/>
      <c r="R2443" s="209"/>
      <c r="S2443" s="209"/>
      <c r="T2443" s="209"/>
      <c r="U2443" s="209"/>
      <c r="V2443" s="209"/>
      <c r="W2443" s="209"/>
    </row>
    <row r="2444" spans="4:23" x14ac:dyDescent="0.25">
      <c r="D2444" s="209"/>
      <c r="E2444" s="209"/>
      <c r="F2444" s="209"/>
      <c r="G2444" s="209"/>
      <c r="H2444" s="209"/>
      <c r="I2444" s="209"/>
      <c r="J2444" s="209"/>
      <c r="O2444" s="209"/>
      <c r="P2444" s="209"/>
      <c r="Q2444" s="209"/>
      <c r="R2444" s="209"/>
      <c r="S2444" s="209"/>
      <c r="T2444" s="209"/>
      <c r="U2444" s="209"/>
      <c r="V2444" s="209"/>
      <c r="W2444" s="209"/>
    </row>
    <row r="2445" spans="4:23" x14ac:dyDescent="0.25">
      <c r="D2445" s="209"/>
      <c r="E2445" s="209"/>
      <c r="F2445" s="209"/>
      <c r="G2445" s="209"/>
      <c r="H2445" s="209"/>
      <c r="I2445" s="209"/>
      <c r="J2445" s="209"/>
      <c r="O2445" s="209"/>
      <c r="P2445" s="209"/>
      <c r="Q2445" s="209"/>
      <c r="R2445" s="209"/>
      <c r="S2445" s="209"/>
      <c r="T2445" s="209"/>
      <c r="U2445" s="209"/>
      <c r="V2445" s="209"/>
      <c r="W2445" s="209"/>
    </row>
    <row r="2446" spans="4:23" x14ac:dyDescent="0.25">
      <c r="D2446" s="209"/>
      <c r="E2446" s="209"/>
      <c r="F2446" s="209"/>
      <c r="G2446" s="209"/>
      <c r="H2446" s="209"/>
      <c r="I2446" s="209"/>
      <c r="J2446" s="209"/>
      <c r="O2446" s="209"/>
      <c r="P2446" s="209"/>
      <c r="Q2446" s="209"/>
      <c r="R2446" s="209"/>
      <c r="S2446" s="209"/>
      <c r="T2446" s="209"/>
      <c r="U2446" s="209"/>
      <c r="V2446" s="209"/>
      <c r="W2446" s="209"/>
    </row>
    <row r="2447" spans="4:23" x14ac:dyDescent="0.25">
      <c r="D2447" s="209"/>
      <c r="E2447" s="209"/>
      <c r="F2447" s="209"/>
      <c r="G2447" s="209"/>
      <c r="H2447" s="209"/>
      <c r="I2447" s="209"/>
      <c r="J2447" s="209"/>
      <c r="O2447" s="209"/>
      <c r="P2447" s="209"/>
      <c r="Q2447" s="209"/>
      <c r="R2447" s="209"/>
      <c r="S2447" s="209"/>
      <c r="T2447" s="209"/>
      <c r="U2447" s="209"/>
      <c r="V2447" s="209"/>
      <c r="W2447" s="209"/>
    </row>
    <row r="2448" spans="4:23" x14ac:dyDescent="0.25">
      <c r="D2448" s="209"/>
      <c r="E2448" s="209"/>
      <c r="F2448" s="209"/>
      <c r="G2448" s="209"/>
      <c r="H2448" s="209"/>
      <c r="I2448" s="209"/>
      <c r="J2448" s="209"/>
      <c r="O2448" s="209"/>
      <c r="P2448" s="209"/>
      <c r="Q2448" s="209"/>
      <c r="R2448" s="209"/>
      <c r="S2448" s="209"/>
      <c r="T2448" s="209"/>
      <c r="U2448" s="209"/>
      <c r="V2448" s="209"/>
      <c r="W2448" s="209"/>
    </row>
    <row r="2449" spans="4:23" x14ac:dyDescent="0.25">
      <c r="D2449" s="209"/>
      <c r="E2449" s="209"/>
      <c r="F2449" s="209"/>
      <c r="G2449" s="209"/>
      <c r="H2449" s="209"/>
      <c r="I2449" s="209"/>
      <c r="J2449" s="209"/>
      <c r="O2449" s="209"/>
      <c r="P2449" s="209"/>
      <c r="Q2449" s="209"/>
      <c r="R2449" s="209"/>
      <c r="S2449" s="209"/>
      <c r="T2449" s="209"/>
      <c r="U2449" s="209"/>
      <c r="V2449" s="209"/>
      <c r="W2449" s="209"/>
    </row>
    <row r="2450" spans="4:23" x14ac:dyDescent="0.25">
      <c r="D2450" s="209"/>
      <c r="E2450" s="209"/>
      <c r="F2450" s="209"/>
      <c r="G2450" s="209"/>
      <c r="H2450" s="209"/>
      <c r="I2450" s="209"/>
      <c r="J2450" s="209"/>
      <c r="O2450" s="209"/>
      <c r="P2450" s="209"/>
      <c r="Q2450" s="209"/>
      <c r="R2450" s="209"/>
      <c r="S2450" s="209"/>
      <c r="T2450" s="209"/>
      <c r="U2450" s="209"/>
      <c r="V2450" s="209"/>
      <c r="W2450" s="209"/>
    </row>
    <row r="2451" spans="4:23" x14ac:dyDescent="0.25">
      <c r="D2451" s="209"/>
      <c r="E2451" s="209"/>
      <c r="F2451" s="209"/>
      <c r="G2451" s="209"/>
      <c r="H2451" s="209"/>
      <c r="I2451" s="209"/>
      <c r="J2451" s="209"/>
      <c r="O2451" s="209"/>
      <c r="P2451" s="209"/>
      <c r="Q2451" s="209"/>
      <c r="R2451" s="209"/>
      <c r="S2451" s="209"/>
      <c r="T2451" s="209"/>
      <c r="U2451" s="209"/>
      <c r="V2451" s="209"/>
      <c r="W2451" s="209"/>
    </row>
    <row r="2452" spans="4:23" x14ac:dyDescent="0.25">
      <c r="D2452" s="209"/>
      <c r="E2452" s="209"/>
      <c r="F2452" s="209"/>
      <c r="G2452" s="209"/>
      <c r="H2452" s="209"/>
      <c r="I2452" s="209"/>
      <c r="J2452" s="209"/>
      <c r="O2452" s="209"/>
      <c r="P2452" s="209"/>
      <c r="Q2452" s="209"/>
      <c r="R2452" s="209"/>
      <c r="S2452" s="209"/>
      <c r="T2452" s="209"/>
      <c r="U2452" s="209"/>
      <c r="V2452" s="209"/>
      <c r="W2452" s="209"/>
    </row>
    <row r="2453" spans="4:23" x14ac:dyDescent="0.25">
      <c r="D2453" s="209"/>
      <c r="E2453" s="209"/>
      <c r="F2453" s="209"/>
      <c r="G2453" s="209"/>
      <c r="H2453" s="209"/>
      <c r="I2453" s="209"/>
      <c r="J2453" s="209"/>
      <c r="O2453" s="209"/>
      <c r="P2453" s="209"/>
      <c r="Q2453" s="209"/>
      <c r="R2453" s="209"/>
      <c r="S2453" s="209"/>
      <c r="T2453" s="209"/>
      <c r="U2453" s="209"/>
      <c r="V2453" s="209"/>
      <c r="W2453" s="209"/>
    </row>
    <row r="2454" spans="4:23" x14ac:dyDescent="0.25">
      <c r="D2454" s="209"/>
      <c r="E2454" s="209"/>
      <c r="F2454" s="209"/>
      <c r="G2454" s="209"/>
      <c r="H2454" s="209"/>
      <c r="I2454" s="209"/>
      <c r="J2454" s="209"/>
      <c r="O2454" s="209"/>
      <c r="P2454" s="209"/>
      <c r="Q2454" s="209"/>
      <c r="R2454" s="209"/>
      <c r="S2454" s="209"/>
      <c r="T2454" s="209"/>
      <c r="U2454" s="209"/>
      <c r="V2454" s="209"/>
      <c r="W2454" s="209"/>
    </row>
    <row r="2455" spans="4:23" x14ac:dyDescent="0.25">
      <c r="D2455" s="209"/>
      <c r="E2455" s="209"/>
      <c r="F2455" s="209"/>
      <c r="G2455" s="209"/>
      <c r="H2455" s="209"/>
      <c r="I2455" s="209"/>
      <c r="J2455" s="209"/>
      <c r="O2455" s="209"/>
      <c r="P2455" s="209"/>
      <c r="Q2455" s="209"/>
      <c r="R2455" s="209"/>
      <c r="S2455" s="209"/>
      <c r="T2455" s="209"/>
      <c r="U2455" s="209"/>
      <c r="V2455" s="209"/>
      <c r="W2455" s="209"/>
    </row>
    <row r="2456" spans="4:23" x14ac:dyDescent="0.25">
      <c r="D2456" s="209"/>
      <c r="E2456" s="209"/>
      <c r="F2456" s="209"/>
      <c r="G2456" s="209"/>
      <c r="H2456" s="209"/>
      <c r="I2456" s="209"/>
      <c r="J2456" s="209"/>
      <c r="O2456" s="209"/>
      <c r="P2456" s="209"/>
      <c r="Q2456" s="209"/>
      <c r="R2456" s="209"/>
      <c r="S2456" s="209"/>
      <c r="T2456" s="209"/>
      <c r="U2456" s="209"/>
      <c r="V2456" s="209"/>
      <c r="W2456" s="209"/>
    </row>
    <row r="2457" spans="4:23" x14ac:dyDescent="0.25">
      <c r="D2457" s="209"/>
      <c r="E2457" s="209"/>
      <c r="F2457" s="209"/>
      <c r="G2457" s="209"/>
      <c r="H2457" s="209"/>
      <c r="I2457" s="209"/>
      <c r="J2457" s="209"/>
      <c r="O2457" s="209"/>
      <c r="P2457" s="209"/>
      <c r="Q2457" s="209"/>
      <c r="R2457" s="209"/>
      <c r="S2457" s="209"/>
      <c r="T2457" s="209"/>
      <c r="U2457" s="209"/>
      <c r="V2457" s="209"/>
      <c r="W2457" s="209"/>
    </row>
    <row r="2458" spans="4:23" x14ac:dyDescent="0.25">
      <c r="D2458" s="209"/>
      <c r="E2458" s="209"/>
      <c r="F2458" s="209"/>
      <c r="G2458" s="209"/>
      <c r="H2458" s="209"/>
      <c r="I2458" s="209"/>
      <c r="J2458" s="209"/>
      <c r="O2458" s="209"/>
      <c r="P2458" s="209"/>
      <c r="Q2458" s="209"/>
      <c r="R2458" s="209"/>
      <c r="S2458" s="209"/>
      <c r="T2458" s="209"/>
      <c r="U2458" s="209"/>
      <c r="V2458" s="209"/>
      <c r="W2458" s="209"/>
    </row>
    <row r="2459" spans="4:23" x14ac:dyDescent="0.25">
      <c r="D2459" s="209"/>
      <c r="E2459" s="209"/>
      <c r="F2459" s="209"/>
      <c r="G2459" s="209"/>
      <c r="H2459" s="209"/>
      <c r="I2459" s="209"/>
      <c r="J2459" s="209"/>
      <c r="O2459" s="209"/>
      <c r="P2459" s="209"/>
      <c r="Q2459" s="209"/>
      <c r="R2459" s="209"/>
      <c r="S2459" s="209"/>
      <c r="T2459" s="209"/>
      <c r="U2459" s="209"/>
      <c r="V2459" s="209"/>
      <c r="W2459" s="209"/>
    </row>
    <row r="2460" spans="4:23" x14ac:dyDescent="0.25">
      <c r="D2460" s="209"/>
      <c r="E2460" s="209"/>
      <c r="F2460" s="209"/>
      <c r="G2460" s="209"/>
      <c r="H2460" s="209"/>
      <c r="I2460" s="209"/>
      <c r="J2460" s="209"/>
      <c r="O2460" s="209"/>
      <c r="P2460" s="209"/>
      <c r="Q2460" s="209"/>
      <c r="R2460" s="209"/>
      <c r="S2460" s="209"/>
      <c r="T2460" s="209"/>
      <c r="U2460" s="209"/>
      <c r="V2460" s="209"/>
      <c r="W2460" s="209"/>
    </row>
    <row r="2461" spans="4:23" x14ac:dyDescent="0.25">
      <c r="D2461" s="209"/>
      <c r="E2461" s="209"/>
      <c r="F2461" s="209"/>
      <c r="G2461" s="209"/>
      <c r="H2461" s="209"/>
      <c r="I2461" s="209"/>
      <c r="J2461" s="209"/>
      <c r="O2461" s="209"/>
      <c r="P2461" s="209"/>
      <c r="Q2461" s="209"/>
      <c r="R2461" s="209"/>
      <c r="S2461" s="209"/>
      <c r="T2461" s="209"/>
      <c r="U2461" s="209"/>
      <c r="V2461" s="209"/>
      <c r="W2461" s="209"/>
    </row>
    <row r="2462" spans="4:23" x14ac:dyDescent="0.25">
      <c r="D2462" s="209"/>
      <c r="E2462" s="209"/>
      <c r="F2462" s="209"/>
      <c r="G2462" s="209"/>
      <c r="H2462" s="209"/>
      <c r="I2462" s="209"/>
      <c r="J2462" s="209"/>
      <c r="O2462" s="209"/>
      <c r="P2462" s="209"/>
      <c r="Q2462" s="209"/>
      <c r="R2462" s="209"/>
      <c r="S2462" s="209"/>
      <c r="T2462" s="209"/>
      <c r="U2462" s="209"/>
      <c r="V2462" s="209"/>
      <c r="W2462" s="209"/>
    </row>
    <row r="2463" spans="4:23" x14ac:dyDescent="0.25">
      <c r="D2463" s="209"/>
      <c r="E2463" s="209"/>
      <c r="F2463" s="209"/>
      <c r="G2463" s="209"/>
      <c r="H2463" s="209"/>
      <c r="I2463" s="209"/>
      <c r="J2463" s="209"/>
      <c r="O2463" s="209"/>
      <c r="P2463" s="209"/>
      <c r="Q2463" s="209"/>
      <c r="R2463" s="209"/>
      <c r="S2463" s="209"/>
      <c r="T2463" s="209"/>
      <c r="U2463" s="209"/>
      <c r="V2463" s="209"/>
      <c r="W2463" s="209"/>
    </row>
    <row r="2464" spans="4:23" x14ac:dyDescent="0.25">
      <c r="D2464" s="209"/>
      <c r="E2464" s="209"/>
      <c r="F2464" s="209"/>
      <c r="G2464" s="209"/>
      <c r="H2464" s="209"/>
      <c r="I2464" s="209"/>
      <c r="J2464" s="209"/>
      <c r="O2464" s="209"/>
      <c r="P2464" s="209"/>
      <c r="Q2464" s="209"/>
      <c r="R2464" s="209"/>
      <c r="S2464" s="209"/>
      <c r="T2464" s="209"/>
      <c r="U2464" s="209"/>
      <c r="V2464" s="209"/>
      <c r="W2464" s="209"/>
    </row>
    <row r="2465" spans="4:23" x14ac:dyDescent="0.25">
      <c r="D2465" s="209"/>
      <c r="E2465" s="209"/>
      <c r="F2465" s="209"/>
      <c r="G2465" s="209"/>
      <c r="H2465" s="209"/>
      <c r="I2465" s="209"/>
      <c r="J2465" s="209"/>
      <c r="O2465" s="209"/>
      <c r="P2465" s="209"/>
      <c r="Q2465" s="209"/>
      <c r="R2465" s="209"/>
      <c r="S2465" s="209"/>
      <c r="T2465" s="209"/>
      <c r="U2465" s="209"/>
      <c r="V2465" s="209"/>
      <c r="W2465" s="209"/>
    </row>
    <row r="2466" spans="4:23" x14ac:dyDescent="0.25">
      <c r="D2466" s="209"/>
      <c r="E2466" s="209"/>
      <c r="F2466" s="209"/>
      <c r="G2466" s="209"/>
      <c r="H2466" s="209"/>
      <c r="I2466" s="209"/>
      <c r="J2466" s="209"/>
      <c r="O2466" s="209"/>
      <c r="P2466" s="209"/>
      <c r="Q2466" s="209"/>
      <c r="R2466" s="209"/>
      <c r="S2466" s="209"/>
      <c r="T2466" s="209"/>
      <c r="U2466" s="209"/>
      <c r="V2466" s="209"/>
      <c r="W2466" s="209"/>
    </row>
    <row r="2467" spans="4:23" x14ac:dyDescent="0.25">
      <c r="D2467" s="209"/>
      <c r="E2467" s="209"/>
      <c r="F2467" s="209"/>
      <c r="G2467" s="209"/>
      <c r="H2467" s="209"/>
      <c r="I2467" s="209"/>
      <c r="J2467" s="209"/>
      <c r="O2467" s="209"/>
      <c r="P2467" s="209"/>
      <c r="Q2467" s="209"/>
      <c r="R2467" s="209"/>
      <c r="S2467" s="209"/>
      <c r="T2467" s="209"/>
      <c r="U2467" s="209"/>
      <c r="V2467" s="209"/>
      <c r="W2467" s="209"/>
    </row>
    <row r="2468" spans="4:23" x14ac:dyDescent="0.25">
      <c r="D2468" s="209"/>
      <c r="E2468" s="209"/>
      <c r="F2468" s="209"/>
      <c r="G2468" s="209"/>
      <c r="H2468" s="209"/>
      <c r="I2468" s="209"/>
      <c r="J2468" s="209"/>
      <c r="O2468" s="209"/>
      <c r="P2468" s="209"/>
      <c r="Q2468" s="209"/>
      <c r="R2468" s="209"/>
      <c r="S2468" s="209"/>
      <c r="T2468" s="209"/>
      <c r="U2468" s="209"/>
      <c r="V2468" s="209"/>
      <c r="W2468" s="209"/>
    </row>
    <row r="2469" spans="4:23" x14ac:dyDescent="0.25">
      <c r="D2469" s="209"/>
      <c r="E2469" s="209"/>
      <c r="F2469" s="209"/>
      <c r="G2469" s="209"/>
      <c r="H2469" s="209"/>
      <c r="I2469" s="209"/>
      <c r="J2469" s="209"/>
      <c r="O2469" s="209"/>
      <c r="P2469" s="209"/>
      <c r="Q2469" s="209"/>
      <c r="R2469" s="209"/>
      <c r="S2469" s="209"/>
      <c r="T2469" s="209"/>
      <c r="U2469" s="209"/>
      <c r="V2469" s="209"/>
      <c r="W2469" s="209"/>
    </row>
    <row r="2470" spans="4:23" x14ac:dyDescent="0.25">
      <c r="D2470" s="209"/>
      <c r="E2470" s="209"/>
      <c r="F2470" s="209"/>
      <c r="G2470" s="209"/>
      <c r="H2470" s="209"/>
      <c r="I2470" s="209"/>
      <c r="J2470" s="209"/>
      <c r="O2470" s="209"/>
      <c r="P2470" s="209"/>
      <c r="Q2470" s="209"/>
      <c r="R2470" s="209"/>
      <c r="S2470" s="209"/>
      <c r="T2470" s="209"/>
      <c r="U2470" s="209"/>
      <c r="V2470" s="209"/>
      <c r="W2470" s="209"/>
    </row>
    <row r="2471" spans="4:23" x14ac:dyDescent="0.25">
      <c r="D2471" s="209"/>
      <c r="E2471" s="209"/>
      <c r="F2471" s="209"/>
      <c r="G2471" s="209"/>
      <c r="H2471" s="209"/>
      <c r="I2471" s="209"/>
      <c r="J2471" s="209"/>
      <c r="O2471" s="209"/>
      <c r="P2471" s="209"/>
      <c r="Q2471" s="209"/>
      <c r="R2471" s="209"/>
      <c r="S2471" s="209"/>
      <c r="T2471" s="209"/>
      <c r="U2471" s="209"/>
      <c r="V2471" s="209"/>
      <c r="W2471" s="209"/>
    </row>
    <row r="2472" spans="4:23" x14ac:dyDescent="0.25">
      <c r="D2472" s="209"/>
      <c r="E2472" s="209"/>
      <c r="F2472" s="209"/>
      <c r="G2472" s="209"/>
      <c r="H2472" s="209"/>
      <c r="I2472" s="209"/>
      <c r="J2472" s="209"/>
      <c r="O2472" s="209"/>
      <c r="P2472" s="209"/>
      <c r="Q2472" s="209"/>
      <c r="R2472" s="209"/>
      <c r="S2472" s="209"/>
      <c r="T2472" s="209"/>
      <c r="U2472" s="209"/>
      <c r="V2472" s="209"/>
      <c r="W2472" s="209"/>
    </row>
    <row r="2473" spans="4:23" x14ac:dyDescent="0.25">
      <c r="D2473" s="209"/>
      <c r="E2473" s="209"/>
      <c r="F2473" s="209"/>
      <c r="G2473" s="209"/>
      <c r="H2473" s="209"/>
      <c r="I2473" s="209"/>
      <c r="J2473" s="209"/>
      <c r="O2473" s="209"/>
      <c r="P2473" s="209"/>
      <c r="Q2473" s="209"/>
      <c r="R2473" s="209"/>
      <c r="S2473" s="209"/>
      <c r="T2473" s="209"/>
      <c r="U2473" s="209"/>
      <c r="V2473" s="209"/>
      <c r="W2473" s="209"/>
    </row>
    <row r="2474" spans="4:23" x14ac:dyDescent="0.25">
      <c r="D2474" s="209"/>
      <c r="E2474" s="209"/>
      <c r="F2474" s="209"/>
      <c r="G2474" s="209"/>
      <c r="H2474" s="209"/>
      <c r="I2474" s="209"/>
      <c r="J2474" s="209"/>
      <c r="O2474" s="209"/>
      <c r="P2474" s="209"/>
      <c r="Q2474" s="209"/>
      <c r="R2474" s="209"/>
      <c r="S2474" s="209"/>
      <c r="T2474" s="209"/>
      <c r="U2474" s="209"/>
      <c r="V2474" s="209"/>
      <c r="W2474" s="209"/>
    </row>
    <row r="2475" spans="4:23" x14ac:dyDescent="0.25">
      <c r="D2475" s="209"/>
      <c r="E2475" s="209"/>
      <c r="F2475" s="209"/>
      <c r="G2475" s="209"/>
      <c r="H2475" s="209"/>
      <c r="I2475" s="209"/>
      <c r="J2475" s="209"/>
      <c r="O2475" s="209"/>
      <c r="P2475" s="209"/>
      <c r="Q2475" s="209"/>
      <c r="R2475" s="209"/>
      <c r="S2475" s="209"/>
      <c r="T2475" s="209"/>
      <c r="U2475" s="209"/>
      <c r="V2475" s="209"/>
      <c r="W2475" s="209"/>
    </row>
    <row r="2476" spans="4:23" x14ac:dyDescent="0.25">
      <c r="D2476" s="209"/>
      <c r="E2476" s="209"/>
      <c r="F2476" s="209"/>
      <c r="G2476" s="209"/>
      <c r="H2476" s="209"/>
      <c r="I2476" s="209"/>
      <c r="J2476" s="209"/>
      <c r="O2476" s="209"/>
      <c r="P2476" s="209"/>
      <c r="Q2476" s="209"/>
      <c r="R2476" s="209"/>
      <c r="S2476" s="209"/>
      <c r="T2476" s="209"/>
      <c r="U2476" s="209"/>
      <c r="V2476" s="209"/>
      <c r="W2476" s="209"/>
    </row>
    <row r="2477" spans="4:23" x14ac:dyDescent="0.25">
      <c r="D2477" s="209"/>
      <c r="E2477" s="209"/>
      <c r="F2477" s="209"/>
      <c r="G2477" s="209"/>
      <c r="H2477" s="209"/>
      <c r="I2477" s="209"/>
      <c r="J2477" s="209"/>
      <c r="O2477" s="209"/>
      <c r="P2477" s="209"/>
      <c r="Q2477" s="209"/>
      <c r="R2477" s="209"/>
      <c r="S2477" s="209"/>
      <c r="T2477" s="209"/>
      <c r="U2477" s="209"/>
      <c r="V2477" s="209"/>
      <c r="W2477" s="209"/>
    </row>
    <row r="2478" spans="4:23" x14ac:dyDescent="0.25">
      <c r="D2478" s="209"/>
      <c r="E2478" s="209"/>
      <c r="F2478" s="209"/>
      <c r="G2478" s="209"/>
      <c r="H2478" s="209"/>
      <c r="I2478" s="209"/>
      <c r="J2478" s="209"/>
      <c r="O2478" s="209"/>
      <c r="P2478" s="209"/>
      <c r="Q2478" s="209"/>
      <c r="R2478" s="209"/>
      <c r="S2478" s="209"/>
      <c r="T2478" s="209"/>
      <c r="U2478" s="209"/>
      <c r="V2478" s="209"/>
      <c r="W2478" s="209"/>
    </row>
    <row r="2479" spans="4:23" x14ac:dyDescent="0.25">
      <c r="D2479" s="209"/>
      <c r="E2479" s="209"/>
      <c r="F2479" s="209"/>
      <c r="G2479" s="209"/>
      <c r="H2479" s="209"/>
      <c r="I2479" s="209"/>
      <c r="J2479" s="209"/>
      <c r="O2479" s="209"/>
      <c r="P2479" s="209"/>
      <c r="Q2479" s="209"/>
      <c r="R2479" s="209"/>
      <c r="S2479" s="209"/>
      <c r="T2479" s="209"/>
      <c r="U2479" s="209"/>
      <c r="V2479" s="209"/>
      <c r="W2479" s="209"/>
    </row>
    <row r="2480" spans="4:23" x14ac:dyDescent="0.25">
      <c r="D2480" s="209"/>
      <c r="E2480" s="209"/>
      <c r="F2480" s="209"/>
      <c r="G2480" s="209"/>
      <c r="H2480" s="209"/>
      <c r="I2480" s="209"/>
      <c r="J2480" s="209"/>
      <c r="O2480" s="209"/>
      <c r="P2480" s="209"/>
      <c r="Q2480" s="209"/>
      <c r="R2480" s="209"/>
      <c r="S2480" s="209"/>
      <c r="T2480" s="209"/>
      <c r="U2480" s="209"/>
      <c r="V2480" s="209"/>
      <c r="W2480" s="209"/>
    </row>
    <row r="2481" spans="4:23" x14ac:dyDescent="0.25">
      <c r="D2481" s="209"/>
      <c r="E2481" s="209"/>
      <c r="F2481" s="209"/>
      <c r="G2481" s="209"/>
      <c r="H2481" s="209"/>
      <c r="I2481" s="209"/>
      <c r="J2481" s="209"/>
      <c r="O2481" s="209"/>
      <c r="P2481" s="209"/>
      <c r="Q2481" s="209"/>
      <c r="R2481" s="209"/>
      <c r="S2481" s="209"/>
      <c r="T2481" s="209"/>
      <c r="U2481" s="209"/>
      <c r="V2481" s="209"/>
      <c r="W2481" s="209"/>
    </row>
    <row r="2482" spans="4:23" x14ac:dyDescent="0.25">
      <c r="D2482" s="209"/>
      <c r="E2482" s="209"/>
      <c r="F2482" s="209"/>
      <c r="G2482" s="209"/>
      <c r="H2482" s="209"/>
      <c r="I2482" s="209"/>
      <c r="J2482" s="209"/>
      <c r="O2482" s="209"/>
      <c r="P2482" s="209"/>
      <c r="Q2482" s="209"/>
      <c r="R2482" s="209"/>
      <c r="S2482" s="209"/>
      <c r="T2482" s="209"/>
      <c r="U2482" s="209"/>
      <c r="V2482" s="209"/>
      <c r="W2482" s="209"/>
    </row>
    <row r="2483" spans="4:23" x14ac:dyDescent="0.25">
      <c r="D2483" s="209"/>
      <c r="E2483" s="209"/>
      <c r="F2483" s="209"/>
      <c r="G2483" s="209"/>
      <c r="H2483" s="209"/>
      <c r="I2483" s="209"/>
      <c r="J2483" s="209"/>
      <c r="O2483" s="209"/>
      <c r="P2483" s="209"/>
      <c r="Q2483" s="209"/>
      <c r="R2483" s="209"/>
      <c r="S2483" s="209"/>
      <c r="T2483" s="209"/>
      <c r="U2483" s="209"/>
      <c r="V2483" s="209"/>
      <c r="W2483" s="209"/>
    </row>
    <row r="2484" spans="4:23" x14ac:dyDescent="0.25">
      <c r="D2484" s="209"/>
      <c r="E2484" s="209"/>
      <c r="F2484" s="209"/>
      <c r="G2484" s="209"/>
      <c r="H2484" s="209"/>
      <c r="I2484" s="209"/>
      <c r="J2484" s="209"/>
      <c r="O2484" s="209"/>
      <c r="P2484" s="209"/>
      <c r="Q2484" s="209"/>
      <c r="R2484" s="209"/>
      <c r="S2484" s="209"/>
      <c r="T2484" s="209"/>
      <c r="U2484" s="209"/>
      <c r="V2484" s="209"/>
      <c r="W2484" s="209"/>
    </row>
    <row r="2485" spans="4:23" x14ac:dyDescent="0.25">
      <c r="D2485" s="209"/>
      <c r="E2485" s="209"/>
      <c r="F2485" s="209"/>
      <c r="G2485" s="209"/>
      <c r="H2485" s="209"/>
      <c r="I2485" s="209"/>
      <c r="J2485" s="209"/>
      <c r="O2485" s="209"/>
      <c r="P2485" s="209"/>
      <c r="Q2485" s="209"/>
      <c r="R2485" s="209"/>
      <c r="S2485" s="209"/>
      <c r="T2485" s="209"/>
      <c r="U2485" s="209"/>
      <c r="V2485" s="209"/>
      <c r="W2485" s="209"/>
    </row>
    <row r="2486" spans="4:23" x14ac:dyDescent="0.25">
      <c r="D2486" s="209"/>
      <c r="E2486" s="209"/>
      <c r="F2486" s="209"/>
      <c r="G2486" s="209"/>
      <c r="H2486" s="209"/>
      <c r="I2486" s="209"/>
      <c r="J2486" s="209"/>
      <c r="O2486" s="209"/>
      <c r="P2486" s="209"/>
      <c r="Q2486" s="209"/>
      <c r="R2486" s="209"/>
      <c r="S2486" s="209"/>
      <c r="T2486" s="209"/>
      <c r="U2486" s="209"/>
      <c r="V2486" s="209"/>
      <c r="W2486" s="209"/>
    </row>
    <row r="2487" spans="4:23" x14ac:dyDescent="0.25">
      <c r="D2487" s="209"/>
      <c r="E2487" s="209"/>
      <c r="F2487" s="209"/>
      <c r="G2487" s="209"/>
      <c r="H2487" s="209"/>
      <c r="I2487" s="209"/>
      <c r="J2487" s="209"/>
      <c r="O2487" s="209"/>
      <c r="P2487" s="209"/>
      <c r="Q2487" s="209"/>
      <c r="R2487" s="209"/>
      <c r="S2487" s="209"/>
      <c r="T2487" s="209"/>
      <c r="U2487" s="209"/>
      <c r="V2487" s="209"/>
      <c r="W2487" s="209"/>
    </row>
    <row r="2488" spans="4:23" x14ac:dyDescent="0.25">
      <c r="D2488" s="209"/>
      <c r="E2488" s="209"/>
      <c r="F2488" s="209"/>
      <c r="G2488" s="209"/>
      <c r="H2488" s="209"/>
      <c r="I2488" s="209"/>
      <c r="J2488" s="209"/>
      <c r="O2488" s="209"/>
      <c r="P2488" s="209"/>
      <c r="Q2488" s="209"/>
      <c r="R2488" s="209"/>
      <c r="S2488" s="209"/>
      <c r="T2488" s="209"/>
      <c r="U2488" s="209"/>
      <c r="V2488" s="209"/>
      <c r="W2488" s="209"/>
    </row>
    <row r="2489" spans="4:23" x14ac:dyDescent="0.25">
      <c r="D2489" s="209"/>
      <c r="E2489" s="209"/>
      <c r="F2489" s="209"/>
      <c r="G2489" s="209"/>
      <c r="H2489" s="209"/>
      <c r="I2489" s="209"/>
      <c r="J2489" s="209"/>
      <c r="O2489" s="209"/>
      <c r="P2489" s="209"/>
      <c r="Q2489" s="209"/>
      <c r="R2489" s="209"/>
      <c r="S2489" s="209"/>
      <c r="T2489" s="209"/>
      <c r="U2489" s="209"/>
      <c r="V2489" s="209"/>
      <c r="W2489" s="209"/>
    </row>
    <row r="2490" spans="4:23" x14ac:dyDescent="0.25">
      <c r="D2490" s="209"/>
      <c r="E2490" s="209"/>
      <c r="F2490" s="209"/>
      <c r="G2490" s="209"/>
      <c r="H2490" s="209"/>
      <c r="I2490" s="209"/>
      <c r="J2490" s="209"/>
      <c r="O2490" s="209"/>
      <c r="P2490" s="209"/>
      <c r="Q2490" s="209"/>
      <c r="R2490" s="209"/>
      <c r="S2490" s="209"/>
      <c r="T2490" s="209"/>
      <c r="U2490" s="209"/>
      <c r="V2490" s="209"/>
      <c r="W2490" s="209"/>
    </row>
    <row r="2491" spans="4:23" x14ac:dyDescent="0.25">
      <c r="D2491" s="209"/>
      <c r="E2491" s="209"/>
      <c r="F2491" s="209"/>
      <c r="G2491" s="209"/>
      <c r="H2491" s="209"/>
      <c r="I2491" s="209"/>
      <c r="J2491" s="209"/>
      <c r="O2491" s="209"/>
      <c r="P2491" s="209"/>
      <c r="Q2491" s="209"/>
      <c r="R2491" s="209"/>
      <c r="S2491" s="209"/>
      <c r="T2491" s="209"/>
      <c r="U2491" s="209"/>
      <c r="V2491" s="209"/>
      <c r="W2491" s="209"/>
    </row>
    <row r="2492" spans="4:23" x14ac:dyDescent="0.25">
      <c r="D2492" s="209"/>
      <c r="E2492" s="209"/>
      <c r="F2492" s="209"/>
      <c r="G2492" s="209"/>
      <c r="H2492" s="209"/>
      <c r="I2492" s="209"/>
      <c r="J2492" s="209"/>
      <c r="O2492" s="209"/>
      <c r="P2492" s="209"/>
      <c r="Q2492" s="209"/>
      <c r="R2492" s="209"/>
      <c r="S2492" s="209"/>
      <c r="T2492" s="209"/>
      <c r="U2492" s="209"/>
      <c r="V2492" s="209"/>
      <c r="W2492" s="209"/>
    </row>
    <row r="2493" spans="4:23" x14ac:dyDescent="0.25">
      <c r="D2493" s="209"/>
      <c r="E2493" s="209"/>
      <c r="F2493" s="209"/>
      <c r="G2493" s="209"/>
      <c r="H2493" s="209"/>
      <c r="I2493" s="209"/>
      <c r="J2493" s="209"/>
      <c r="O2493" s="209"/>
      <c r="P2493" s="209"/>
      <c r="Q2493" s="209"/>
      <c r="R2493" s="209"/>
      <c r="S2493" s="209"/>
      <c r="T2493" s="209"/>
      <c r="U2493" s="209"/>
      <c r="V2493" s="209"/>
      <c r="W2493" s="209"/>
    </row>
    <row r="2494" spans="4:23" x14ac:dyDescent="0.25">
      <c r="D2494" s="209"/>
      <c r="E2494" s="209"/>
      <c r="F2494" s="209"/>
      <c r="G2494" s="209"/>
      <c r="H2494" s="209"/>
      <c r="I2494" s="209"/>
      <c r="J2494" s="209"/>
      <c r="O2494" s="209"/>
      <c r="P2494" s="209"/>
      <c r="Q2494" s="209"/>
      <c r="R2494" s="209"/>
      <c r="S2494" s="209"/>
      <c r="T2494" s="209"/>
      <c r="U2494" s="209"/>
      <c r="V2494" s="209"/>
      <c r="W2494" s="209"/>
    </row>
    <row r="2495" spans="4:23" x14ac:dyDescent="0.25">
      <c r="D2495" s="209"/>
      <c r="E2495" s="209"/>
      <c r="F2495" s="209"/>
      <c r="G2495" s="209"/>
      <c r="H2495" s="209"/>
      <c r="I2495" s="209"/>
      <c r="J2495" s="209"/>
      <c r="O2495" s="209"/>
      <c r="P2495" s="209"/>
      <c r="Q2495" s="209"/>
      <c r="R2495" s="209"/>
      <c r="S2495" s="209"/>
      <c r="T2495" s="209"/>
      <c r="U2495" s="209"/>
      <c r="V2495" s="209"/>
      <c r="W2495" s="209"/>
    </row>
    <row r="2496" spans="4:23" x14ac:dyDescent="0.25">
      <c r="D2496" s="209"/>
      <c r="E2496" s="209"/>
      <c r="F2496" s="209"/>
      <c r="G2496" s="209"/>
      <c r="H2496" s="209"/>
      <c r="I2496" s="209"/>
      <c r="J2496" s="209"/>
      <c r="O2496" s="209"/>
      <c r="P2496" s="209"/>
      <c r="Q2496" s="209"/>
      <c r="R2496" s="209"/>
      <c r="S2496" s="209"/>
      <c r="T2496" s="209"/>
      <c r="U2496" s="209"/>
      <c r="V2496" s="209"/>
      <c r="W2496" s="209"/>
    </row>
    <row r="2497" spans="4:23" x14ac:dyDescent="0.25">
      <c r="D2497" s="209"/>
      <c r="E2497" s="209"/>
      <c r="F2497" s="209"/>
      <c r="G2497" s="209"/>
      <c r="H2497" s="209"/>
      <c r="I2497" s="209"/>
      <c r="J2497" s="209"/>
      <c r="O2497" s="209"/>
      <c r="P2497" s="209"/>
      <c r="Q2497" s="209"/>
      <c r="R2497" s="209"/>
      <c r="S2497" s="209"/>
      <c r="T2497" s="209"/>
      <c r="U2497" s="209"/>
      <c r="V2497" s="209"/>
      <c r="W2497" s="209"/>
    </row>
    <row r="2498" spans="4:23" x14ac:dyDescent="0.25">
      <c r="D2498" s="209"/>
      <c r="E2498" s="209"/>
      <c r="F2498" s="209"/>
      <c r="G2498" s="209"/>
      <c r="H2498" s="209"/>
      <c r="I2498" s="209"/>
      <c r="J2498" s="209"/>
      <c r="O2498" s="209"/>
      <c r="P2498" s="209"/>
      <c r="Q2498" s="209"/>
      <c r="R2498" s="209"/>
      <c r="S2498" s="209"/>
      <c r="T2498" s="209"/>
      <c r="U2498" s="209"/>
      <c r="V2498" s="209"/>
      <c r="W2498" s="209"/>
    </row>
    <row r="2499" spans="4:23" x14ac:dyDescent="0.25">
      <c r="D2499" s="209"/>
      <c r="E2499" s="209"/>
      <c r="F2499" s="209"/>
      <c r="G2499" s="209"/>
      <c r="H2499" s="209"/>
      <c r="I2499" s="209"/>
      <c r="J2499" s="209"/>
      <c r="O2499" s="209"/>
      <c r="P2499" s="209"/>
      <c r="Q2499" s="209"/>
      <c r="R2499" s="209"/>
      <c r="S2499" s="209"/>
      <c r="T2499" s="209"/>
      <c r="U2499" s="209"/>
      <c r="V2499" s="209"/>
      <c r="W2499" s="209"/>
    </row>
    <row r="2500" spans="4:23" x14ac:dyDescent="0.25">
      <c r="D2500" s="209"/>
      <c r="E2500" s="209"/>
      <c r="F2500" s="209"/>
      <c r="G2500" s="209"/>
      <c r="H2500" s="209"/>
      <c r="I2500" s="209"/>
      <c r="J2500" s="209"/>
      <c r="O2500" s="209"/>
      <c r="P2500" s="209"/>
      <c r="Q2500" s="209"/>
      <c r="R2500" s="209"/>
      <c r="S2500" s="209"/>
      <c r="T2500" s="209"/>
      <c r="U2500" s="209"/>
      <c r="V2500" s="209"/>
      <c r="W2500" s="209"/>
    </row>
    <row r="2501" spans="4:23" x14ac:dyDescent="0.25">
      <c r="D2501" s="209"/>
      <c r="E2501" s="209"/>
      <c r="F2501" s="209"/>
      <c r="G2501" s="209"/>
      <c r="H2501" s="209"/>
      <c r="I2501" s="209"/>
      <c r="J2501" s="209"/>
      <c r="O2501" s="209"/>
      <c r="P2501" s="209"/>
      <c r="Q2501" s="209"/>
      <c r="R2501" s="209"/>
      <c r="S2501" s="209"/>
      <c r="T2501" s="209"/>
      <c r="U2501" s="209"/>
      <c r="V2501" s="209"/>
      <c r="W2501" s="209"/>
    </row>
    <row r="2502" spans="4:23" x14ac:dyDescent="0.25">
      <c r="D2502" s="209"/>
      <c r="E2502" s="209"/>
      <c r="F2502" s="209"/>
      <c r="G2502" s="209"/>
      <c r="H2502" s="209"/>
      <c r="I2502" s="209"/>
      <c r="J2502" s="209"/>
      <c r="O2502" s="209"/>
      <c r="P2502" s="209"/>
      <c r="Q2502" s="209"/>
      <c r="R2502" s="209"/>
      <c r="S2502" s="209"/>
      <c r="T2502" s="209"/>
      <c r="U2502" s="209"/>
      <c r="V2502" s="209"/>
      <c r="W2502" s="209"/>
    </row>
    <row r="2503" spans="4:23" x14ac:dyDescent="0.25">
      <c r="D2503" s="209"/>
      <c r="E2503" s="209"/>
      <c r="F2503" s="209"/>
      <c r="G2503" s="209"/>
      <c r="H2503" s="209"/>
      <c r="I2503" s="209"/>
      <c r="J2503" s="209"/>
      <c r="O2503" s="209"/>
      <c r="P2503" s="209"/>
      <c r="Q2503" s="209"/>
      <c r="R2503" s="209"/>
      <c r="S2503" s="209"/>
      <c r="T2503" s="209"/>
      <c r="U2503" s="209"/>
      <c r="V2503" s="209"/>
      <c r="W2503" s="209"/>
    </row>
    <row r="2504" spans="4:23" x14ac:dyDescent="0.25">
      <c r="D2504" s="209"/>
      <c r="E2504" s="209"/>
      <c r="F2504" s="209"/>
      <c r="G2504" s="209"/>
      <c r="H2504" s="209"/>
      <c r="I2504" s="209"/>
      <c r="J2504" s="209"/>
      <c r="O2504" s="209"/>
      <c r="P2504" s="209"/>
      <c r="Q2504" s="209"/>
      <c r="R2504" s="209"/>
      <c r="S2504" s="209"/>
      <c r="T2504" s="209"/>
      <c r="U2504" s="209"/>
      <c r="V2504" s="209"/>
      <c r="W2504" s="209"/>
    </row>
    <row r="2505" spans="4:23" x14ac:dyDescent="0.25">
      <c r="D2505" s="209"/>
      <c r="E2505" s="209"/>
      <c r="F2505" s="209"/>
      <c r="G2505" s="209"/>
      <c r="H2505" s="209"/>
      <c r="I2505" s="209"/>
      <c r="J2505" s="209"/>
      <c r="O2505" s="209"/>
      <c r="P2505" s="209"/>
      <c r="Q2505" s="209"/>
      <c r="R2505" s="209"/>
      <c r="S2505" s="209"/>
      <c r="T2505" s="209"/>
      <c r="U2505" s="209"/>
      <c r="V2505" s="209"/>
      <c r="W2505" s="209"/>
    </row>
    <row r="2506" spans="4:23" x14ac:dyDescent="0.25">
      <c r="D2506" s="209"/>
      <c r="E2506" s="209"/>
      <c r="F2506" s="209"/>
      <c r="G2506" s="209"/>
      <c r="H2506" s="209"/>
      <c r="I2506" s="209"/>
      <c r="J2506" s="209"/>
      <c r="O2506" s="209"/>
      <c r="P2506" s="209"/>
      <c r="Q2506" s="209"/>
      <c r="R2506" s="209"/>
      <c r="S2506" s="209"/>
      <c r="T2506" s="209"/>
      <c r="U2506" s="209"/>
      <c r="V2506" s="209"/>
      <c r="W2506" s="209"/>
    </row>
    <row r="2507" spans="4:23" x14ac:dyDescent="0.25">
      <c r="D2507" s="209"/>
      <c r="E2507" s="209"/>
      <c r="F2507" s="209"/>
      <c r="G2507" s="209"/>
      <c r="H2507" s="209"/>
      <c r="I2507" s="209"/>
      <c r="J2507" s="209"/>
      <c r="O2507" s="209"/>
      <c r="P2507" s="209"/>
      <c r="Q2507" s="209"/>
      <c r="R2507" s="209"/>
      <c r="S2507" s="209"/>
      <c r="T2507" s="209"/>
      <c r="U2507" s="209"/>
      <c r="V2507" s="209"/>
      <c r="W2507" s="209"/>
    </row>
    <row r="2508" spans="4:23" x14ac:dyDescent="0.25">
      <c r="D2508" s="209"/>
      <c r="E2508" s="209"/>
      <c r="F2508" s="209"/>
      <c r="G2508" s="209"/>
      <c r="H2508" s="209"/>
      <c r="I2508" s="209"/>
      <c r="J2508" s="209"/>
      <c r="O2508" s="209"/>
      <c r="P2508" s="209"/>
      <c r="Q2508" s="209"/>
      <c r="R2508" s="209"/>
      <c r="S2508" s="209"/>
      <c r="T2508" s="209"/>
      <c r="U2508" s="209"/>
      <c r="V2508" s="209"/>
      <c r="W2508" s="209"/>
    </row>
    <row r="2509" spans="4:23" x14ac:dyDescent="0.25">
      <c r="D2509" s="209"/>
      <c r="E2509" s="209"/>
      <c r="F2509" s="209"/>
      <c r="G2509" s="209"/>
      <c r="H2509" s="209"/>
      <c r="I2509" s="209"/>
      <c r="J2509" s="209"/>
      <c r="O2509" s="209"/>
      <c r="P2509" s="209"/>
      <c r="Q2509" s="209"/>
      <c r="R2509" s="209"/>
      <c r="S2509" s="209"/>
      <c r="T2509" s="209"/>
      <c r="U2509" s="209"/>
      <c r="V2509" s="209"/>
      <c r="W2509" s="209"/>
    </row>
    <row r="2510" spans="4:23" x14ac:dyDescent="0.25">
      <c r="D2510" s="209"/>
      <c r="E2510" s="209"/>
      <c r="F2510" s="209"/>
      <c r="G2510" s="209"/>
      <c r="H2510" s="209"/>
      <c r="I2510" s="209"/>
      <c r="J2510" s="209"/>
      <c r="O2510" s="209"/>
      <c r="P2510" s="209"/>
      <c r="Q2510" s="209"/>
      <c r="R2510" s="209"/>
      <c r="S2510" s="209"/>
      <c r="T2510" s="209"/>
      <c r="U2510" s="209"/>
      <c r="V2510" s="209"/>
      <c r="W2510" s="209"/>
    </row>
    <row r="2511" spans="4:23" x14ac:dyDescent="0.25">
      <c r="D2511" s="209"/>
      <c r="E2511" s="209"/>
      <c r="F2511" s="209"/>
      <c r="G2511" s="209"/>
      <c r="H2511" s="209"/>
      <c r="I2511" s="209"/>
      <c r="J2511" s="209"/>
      <c r="O2511" s="209"/>
      <c r="P2511" s="209"/>
      <c r="Q2511" s="209"/>
      <c r="R2511" s="209"/>
      <c r="S2511" s="209"/>
      <c r="T2511" s="209"/>
      <c r="U2511" s="209"/>
      <c r="V2511" s="209"/>
      <c r="W2511" s="209"/>
    </row>
    <row r="2512" spans="4:23" x14ac:dyDescent="0.25">
      <c r="D2512" s="209"/>
      <c r="E2512" s="209"/>
      <c r="F2512" s="209"/>
      <c r="G2512" s="209"/>
      <c r="H2512" s="209"/>
      <c r="I2512" s="209"/>
      <c r="J2512" s="209"/>
      <c r="O2512" s="209"/>
      <c r="P2512" s="209"/>
      <c r="Q2512" s="209"/>
      <c r="R2512" s="209"/>
      <c r="S2512" s="209"/>
      <c r="T2512" s="209"/>
      <c r="U2512" s="209"/>
      <c r="V2512" s="209"/>
      <c r="W2512" s="209"/>
    </row>
    <row r="2513" spans="4:23" x14ac:dyDescent="0.25">
      <c r="D2513" s="209"/>
      <c r="E2513" s="209"/>
      <c r="F2513" s="209"/>
      <c r="G2513" s="209"/>
      <c r="H2513" s="209"/>
      <c r="I2513" s="209"/>
      <c r="J2513" s="209"/>
      <c r="O2513" s="209"/>
      <c r="P2513" s="209"/>
      <c r="Q2513" s="209"/>
      <c r="R2513" s="209"/>
      <c r="S2513" s="209"/>
      <c r="T2513" s="209"/>
      <c r="U2513" s="209"/>
      <c r="V2513" s="209"/>
      <c r="W2513" s="209"/>
    </row>
    <row r="2514" spans="4:23" x14ac:dyDescent="0.25">
      <c r="D2514" s="209"/>
      <c r="E2514" s="209"/>
      <c r="F2514" s="209"/>
      <c r="G2514" s="209"/>
      <c r="H2514" s="209"/>
      <c r="I2514" s="209"/>
      <c r="J2514" s="209"/>
      <c r="O2514" s="209"/>
      <c r="P2514" s="209"/>
      <c r="Q2514" s="209"/>
      <c r="R2514" s="209"/>
      <c r="S2514" s="209"/>
      <c r="T2514" s="209"/>
      <c r="U2514" s="209"/>
      <c r="V2514" s="209"/>
      <c r="W2514" s="209"/>
    </row>
    <row r="2515" spans="4:23" x14ac:dyDescent="0.25">
      <c r="D2515" s="209"/>
      <c r="E2515" s="209"/>
      <c r="F2515" s="209"/>
      <c r="G2515" s="209"/>
      <c r="H2515" s="209"/>
      <c r="I2515" s="209"/>
      <c r="J2515" s="209"/>
      <c r="O2515" s="209"/>
      <c r="P2515" s="209"/>
      <c r="Q2515" s="209"/>
      <c r="R2515" s="209"/>
      <c r="S2515" s="209"/>
      <c r="T2515" s="209"/>
      <c r="U2515" s="209"/>
      <c r="V2515" s="209"/>
      <c r="W2515" s="209"/>
    </row>
    <row r="2516" spans="4:23" x14ac:dyDescent="0.25">
      <c r="D2516" s="209"/>
      <c r="E2516" s="209"/>
      <c r="F2516" s="209"/>
      <c r="G2516" s="209"/>
      <c r="H2516" s="209"/>
      <c r="I2516" s="209"/>
      <c r="J2516" s="209"/>
      <c r="O2516" s="209"/>
      <c r="P2516" s="209"/>
      <c r="Q2516" s="209"/>
      <c r="R2516" s="209"/>
      <c r="S2516" s="209"/>
      <c r="T2516" s="209"/>
      <c r="U2516" s="209"/>
      <c r="V2516" s="209"/>
      <c r="W2516" s="209"/>
    </row>
    <row r="2517" spans="4:23" x14ac:dyDescent="0.25">
      <c r="D2517" s="209"/>
      <c r="E2517" s="209"/>
      <c r="F2517" s="209"/>
      <c r="G2517" s="209"/>
      <c r="H2517" s="209"/>
      <c r="I2517" s="209"/>
      <c r="J2517" s="209"/>
      <c r="O2517" s="209"/>
      <c r="P2517" s="209"/>
      <c r="Q2517" s="209"/>
      <c r="R2517" s="209"/>
      <c r="S2517" s="209"/>
      <c r="T2517" s="209"/>
      <c r="U2517" s="209"/>
      <c r="V2517" s="209"/>
      <c r="W2517" s="209"/>
    </row>
    <row r="2518" spans="4:23" x14ac:dyDescent="0.25">
      <c r="D2518" s="209"/>
      <c r="E2518" s="209"/>
      <c r="F2518" s="209"/>
      <c r="G2518" s="209"/>
      <c r="H2518" s="209"/>
      <c r="I2518" s="209"/>
      <c r="J2518" s="209"/>
      <c r="O2518" s="209"/>
      <c r="P2518" s="209"/>
      <c r="Q2518" s="209"/>
      <c r="R2518" s="209"/>
      <c r="S2518" s="209"/>
      <c r="T2518" s="209"/>
      <c r="U2518" s="209"/>
      <c r="V2518" s="209"/>
      <c r="W2518" s="209"/>
    </row>
    <row r="2519" spans="4:23" x14ac:dyDescent="0.25">
      <c r="D2519" s="209"/>
      <c r="E2519" s="209"/>
      <c r="F2519" s="209"/>
      <c r="G2519" s="209"/>
      <c r="H2519" s="209"/>
      <c r="I2519" s="209"/>
      <c r="J2519" s="209"/>
      <c r="O2519" s="209"/>
      <c r="P2519" s="209"/>
      <c r="Q2519" s="209"/>
      <c r="R2519" s="209"/>
      <c r="S2519" s="209"/>
      <c r="T2519" s="209"/>
      <c r="U2519" s="209"/>
      <c r="V2519" s="209"/>
      <c r="W2519" s="209"/>
    </row>
    <row r="2520" spans="4:23" x14ac:dyDescent="0.25">
      <c r="D2520" s="209"/>
      <c r="E2520" s="209"/>
      <c r="F2520" s="209"/>
      <c r="G2520" s="209"/>
      <c r="H2520" s="209"/>
      <c r="I2520" s="209"/>
      <c r="J2520" s="209"/>
      <c r="O2520" s="209"/>
      <c r="P2520" s="209"/>
      <c r="Q2520" s="209"/>
      <c r="R2520" s="209"/>
      <c r="S2520" s="209"/>
      <c r="T2520" s="209"/>
      <c r="U2520" s="209"/>
      <c r="V2520" s="209"/>
      <c r="W2520" s="209"/>
    </row>
    <row r="2521" spans="4:23" x14ac:dyDescent="0.25">
      <c r="D2521" s="209"/>
      <c r="E2521" s="209"/>
      <c r="F2521" s="209"/>
      <c r="G2521" s="209"/>
      <c r="H2521" s="209"/>
      <c r="I2521" s="209"/>
      <c r="J2521" s="209"/>
      <c r="O2521" s="209"/>
      <c r="P2521" s="209"/>
      <c r="Q2521" s="209"/>
      <c r="R2521" s="209"/>
      <c r="S2521" s="209"/>
      <c r="T2521" s="209"/>
      <c r="U2521" s="209"/>
      <c r="V2521" s="209"/>
      <c r="W2521" s="209"/>
    </row>
    <row r="2522" spans="4:23" x14ac:dyDescent="0.25">
      <c r="D2522" s="209"/>
      <c r="E2522" s="209"/>
      <c r="F2522" s="209"/>
      <c r="G2522" s="209"/>
      <c r="H2522" s="209"/>
      <c r="I2522" s="209"/>
      <c r="J2522" s="209"/>
      <c r="O2522" s="209"/>
      <c r="P2522" s="209"/>
      <c r="Q2522" s="209"/>
      <c r="R2522" s="209"/>
      <c r="S2522" s="209"/>
      <c r="T2522" s="209"/>
      <c r="U2522" s="209"/>
      <c r="V2522" s="209"/>
      <c r="W2522" s="209"/>
    </row>
    <row r="2523" spans="4:23" x14ac:dyDescent="0.25">
      <c r="D2523" s="209"/>
      <c r="E2523" s="209"/>
      <c r="F2523" s="209"/>
      <c r="G2523" s="209"/>
      <c r="H2523" s="209"/>
      <c r="I2523" s="209"/>
      <c r="J2523" s="209"/>
      <c r="O2523" s="209"/>
      <c r="P2523" s="209"/>
      <c r="Q2523" s="209"/>
      <c r="R2523" s="209"/>
      <c r="S2523" s="209"/>
      <c r="T2523" s="209"/>
      <c r="U2523" s="209"/>
      <c r="V2523" s="209"/>
      <c r="W2523" s="209"/>
    </row>
    <row r="2524" spans="4:23" x14ac:dyDescent="0.25">
      <c r="D2524" s="209"/>
      <c r="E2524" s="209"/>
      <c r="F2524" s="209"/>
      <c r="G2524" s="209"/>
      <c r="H2524" s="209"/>
      <c r="I2524" s="209"/>
      <c r="J2524" s="209"/>
      <c r="O2524" s="209"/>
      <c r="P2524" s="209"/>
      <c r="Q2524" s="209"/>
      <c r="R2524" s="209"/>
      <c r="S2524" s="209"/>
      <c r="T2524" s="209"/>
      <c r="U2524" s="209"/>
      <c r="V2524" s="209"/>
      <c r="W2524" s="209"/>
    </row>
    <row r="2525" spans="4:23" x14ac:dyDescent="0.25">
      <c r="D2525" s="209"/>
      <c r="E2525" s="209"/>
      <c r="F2525" s="209"/>
      <c r="G2525" s="209"/>
      <c r="H2525" s="209"/>
      <c r="I2525" s="209"/>
      <c r="J2525" s="209"/>
      <c r="O2525" s="209"/>
      <c r="P2525" s="209"/>
      <c r="Q2525" s="209"/>
      <c r="R2525" s="209"/>
      <c r="S2525" s="209"/>
      <c r="T2525" s="209"/>
      <c r="U2525" s="209"/>
      <c r="V2525" s="209"/>
      <c r="W2525" s="209"/>
    </row>
    <row r="2526" spans="4:23" x14ac:dyDescent="0.25">
      <c r="D2526" s="209"/>
      <c r="E2526" s="209"/>
      <c r="F2526" s="209"/>
      <c r="G2526" s="209"/>
      <c r="H2526" s="209"/>
      <c r="I2526" s="209"/>
      <c r="J2526" s="209"/>
      <c r="O2526" s="209"/>
      <c r="P2526" s="209"/>
      <c r="Q2526" s="209"/>
      <c r="R2526" s="209"/>
      <c r="S2526" s="209"/>
      <c r="T2526" s="209"/>
      <c r="U2526" s="209"/>
      <c r="V2526" s="209"/>
      <c r="W2526" s="209"/>
    </row>
    <row r="2527" spans="4:23" x14ac:dyDescent="0.25">
      <c r="D2527" s="209"/>
      <c r="E2527" s="209"/>
      <c r="F2527" s="209"/>
      <c r="G2527" s="209"/>
      <c r="H2527" s="209"/>
      <c r="I2527" s="209"/>
      <c r="J2527" s="209"/>
      <c r="O2527" s="209"/>
      <c r="P2527" s="209"/>
      <c r="Q2527" s="209"/>
      <c r="R2527" s="209"/>
      <c r="S2527" s="209"/>
      <c r="T2527" s="209"/>
      <c r="U2527" s="209"/>
      <c r="V2527" s="209"/>
      <c r="W2527" s="209"/>
    </row>
    <row r="2528" spans="4:23" x14ac:dyDescent="0.25">
      <c r="D2528" s="209"/>
      <c r="E2528" s="209"/>
      <c r="F2528" s="209"/>
      <c r="G2528" s="209"/>
      <c r="H2528" s="209"/>
      <c r="I2528" s="209"/>
      <c r="J2528" s="209"/>
      <c r="O2528" s="209"/>
      <c r="P2528" s="209"/>
      <c r="Q2528" s="209"/>
      <c r="R2528" s="209"/>
      <c r="S2528" s="209"/>
      <c r="T2528" s="209"/>
      <c r="U2528" s="209"/>
      <c r="V2528" s="209"/>
      <c r="W2528" s="209"/>
    </row>
    <row r="2529" spans="4:23" x14ac:dyDescent="0.25">
      <c r="D2529" s="209"/>
      <c r="E2529" s="209"/>
      <c r="F2529" s="209"/>
      <c r="G2529" s="209"/>
      <c r="H2529" s="209"/>
      <c r="I2529" s="209"/>
      <c r="J2529" s="209"/>
      <c r="O2529" s="209"/>
      <c r="P2529" s="209"/>
      <c r="Q2529" s="209"/>
      <c r="R2529" s="209"/>
      <c r="S2529" s="209"/>
      <c r="T2529" s="209"/>
      <c r="U2529" s="209"/>
      <c r="V2529" s="209"/>
      <c r="W2529" s="209"/>
    </row>
    <row r="2530" spans="4:23" x14ac:dyDescent="0.25">
      <c r="D2530" s="209"/>
      <c r="E2530" s="209"/>
      <c r="F2530" s="209"/>
      <c r="G2530" s="209"/>
      <c r="H2530" s="209"/>
      <c r="I2530" s="209"/>
      <c r="J2530" s="209"/>
      <c r="O2530" s="209"/>
      <c r="P2530" s="209"/>
      <c r="Q2530" s="209"/>
      <c r="R2530" s="209"/>
      <c r="S2530" s="209"/>
      <c r="T2530" s="209"/>
      <c r="U2530" s="209"/>
      <c r="V2530" s="209"/>
      <c r="W2530" s="209"/>
    </row>
    <row r="2531" spans="4:23" x14ac:dyDescent="0.25">
      <c r="D2531" s="209"/>
      <c r="E2531" s="209"/>
      <c r="F2531" s="209"/>
      <c r="G2531" s="209"/>
      <c r="H2531" s="209"/>
      <c r="I2531" s="209"/>
      <c r="J2531" s="209"/>
      <c r="O2531" s="209"/>
      <c r="P2531" s="209"/>
      <c r="Q2531" s="209"/>
      <c r="R2531" s="209"/>
      <c r="S2531" s="209"/>
      <c r="T2531" s="209"/>
      <c r="U2531" s="209"/>
      <c r="V2531" s="209"/>
      <c r="W2531" s="209"/>
    </row>
    <row r="2532" spans="4:23" x14ac:dyDescent="0.25">
      <c r="D2532" s="209"/>
      <c r="E2532" s="209"/>
      <c r="F2532" s="209"/>
      <c r="G2532" s="209"/>
      <c r="H2532" s="209"/>
      <c r="I2532" s="209"/>
      <c r="J2532" s="209"/>
      <c r="O2532" s="209"/>
      <c r="P2532" s="209"/>
      <c r="Q2532" s="209"/>
      <c r="R2532" s="209"/>
      <c r="S2532" s="209"/>
      <c r="T2532" s="209"/>
      <c r="U2532" s="209"/>
      <c r="V2532" s="209"/>
      <c r="W2532" s="209"/>
    </row>
    <row r="2533" spans="4:23" x14ac:dyDescent="0.25">
      <c r="D2533" s="209"/>
      <c r="E2533" s="209"/>
      <c r="F2533" s="209"/>
      <c r="G2533" s="209"/>
      <c r="H2533" s="209"/>
      <c r="I2533" s="209"/>
      <c r="J2533" s="209"/>
      <c r="O2533" s="209"/>
      <c r="P2533" s="209"/>
      <c r="Q2533" s="209"/>
      <c r="R2533" s="209"/>
      <c r="S2533" s="209"/>
      <c r="T2533" s="209"/>
      <c r="U2533" s="209"/>
      <c r="V2533" s="209"/>
      <c r="W2533" s="209"/>
    </row>
    <row r="2534" spans="4:23" x14ac:dyDescent="0.25">
      <c r="D2534" s="209"/>
      <c r="E2534" s="209"/>
      <c r="F2534" s="209"/>
      <c r="G2534" s="209"/>
      <c r="H2534" s="209"/>
      <c r="I2534" s="209"/>
      <c r="J2534" s="209"/>
      <c r="O2534" s="209"/>
      <c r="P2534" s="209"/>
      <c r="Q2534" s="209"/>
      <c r="R2534" s="209"/>
      <c r="S2534" s="209"/>
      <c r="T2534" s="209"/>
      <c r="U2534" s="209"/>
      <c r="V2534" s="209"/>
      <c r="W2534" s="209"/>
    </row>
    <row r="2535" spans="4:23" x14ac:dyDescent="0.25">
      <c r="D2535" s="209"/>
      <c r="E2535" s="209"/>
      <c r="F2535" s="209"/>
      <c r="G2535" s="209"/>
      <c r="H2535" s="209"/>
      <c r="I2535" s="209"/>
      <c r="J2535" s="209"/>
      <c r="O2535" s="209"/>
      <c r="P2535" s="209"/>
      <c r="Q2535" s="209"/>
      <c r="R2535" s="209"/>
      <c r="S2535" s="209"/>
      <c r="T2535" s="209"/>
      <c r="U2535" s="209"/>
      <c r="V2535" s="209"/>
      <c r="W2535" s="209"/>
    </row>
    <row r="2536" spans="4:23" x14ac:dyDescent="0.25">
      <c r="D2536" s="209"/>
      <c r="E2536" s="209"/>
      <c r="F2536" s="209"/>
      <c r="G2536" s="209"/>
      <c r="H2536" s="209"/>
      <c r="I2536" s="209"/>
      <c r="J2536" s="209"/>
      <c r="O2536" s="209"/>
      <c r="P2536" s="209"/>
      <c r="Q2536" s="209"/>
      <c r="R2536" s="209"/>
      <c r="S2536" s="209"/>
      <c r="T2536" s="209"/>
      <c r="U2536" s="209"/>
      <c r="V2536" s="209"/>
      <c r="W2536" s="209"/>
    </row>
    <row r="2537" spans="4:23" x14ac:dyDescent="0.25">
      <c r="D2537" s="209"/>
      <c r="E2537" s="209"/>
      <c r="F2537" s="209"/>
      <c r="G2537" s="209"/>
      <c r="H2537" s="209"/>
      <c r="I2537" s="209"/>
      <c r="J2537" s="209"/>
      <c r="O2537" s="209"/>
      <c r="P2537" s="209"/>
      <c r="Q2537" s="209"/>
      <c r="R2537" s="209"/>
      <c r="S2537" s="209"/>
      <c r="T2537" s="209"/>
      <c r="U2537" s="209"/>
      <c r="V2537" s="209"/>
      <c r="W2537" s="209"/>
    </row>
    <row r="2538" spans="4:23" x14ac:dyDescent="0.25">
      <c r="D2538" s="209"/>
      <c r="E2538" s="209"/>
      <c r="F2538" s="209"/>
      <c r="G2538" s="209"/>
      <c r="H2538" s="209"/>
      <c r="I2538" s="209"/>
      <c r="J2538" s="209"/>
      <c r="O2538" s="209"/>
      <c r="P2538" s="209"/>
      <c r="Q2538" s="209"/>
      <c r="R2538" s="209"/>
      <c r="S2538" s="209"/>
      <c r="T2538" s="209"/>
      <c r="U2538" s="209"/>
      <c r="V2538" s="209"/>
      <c r="W2538" s="209"/>
    </row>
    <row r="2539" spans="4:23" x14ac:dyDescent="0.25">
      <c r="D2539" s="209"/>
      <c r="E2539" s="209"/>
      <c r="F2539" s="209"/>
      <c r="G2539" s="209"/>
      <c r="H2539" s="209"/>
      <c r="I2539" s="209"/>
      <c r="J2539" s="209"/>
      <c r="O2539" s="209"/>
      <c r="P2539" s="209"/>
      <c r="Q2539" s="209"/>
      <c r="R2539" s="209"/>
      <c r="S2539" s="209"/>
      <c r="T2539" s="209"/>
      <c r="U2539" s="209"/>
      <c r="V2539" s="209"/>
      <c r="W2539" s="209"/>
    </row>
    <row r="2540" spans="4:23" x14ac:dyDescent="0.25">
      <c r="D2540" s="209"/>
      <c r="E2540" s="209"/>
      <c r="F2540" s="209"/>
      <c r="G2540" s="209"/>
      <c r="H2540" s="209"/>
      <c r="I2540" s="209"/>
      <c r="J2540" s="209"/>
      <c r="O2540" s="209"/>
      <c r="P2540" s="209"/>
      <c r="Q2540" s="209"/>
      <c r="R2540" s="209"/>
      <c r="S2540" s="209"/>
      <c r="T2540" s="209"/>
      <c r="U2540" s="209"/>
      <c r="V2540" s="209"/>
      <c r="W2540" s="209"/>
    </row>
    <row r="2541" spans="4:23" x14ac:dyDescent="0.25">
      <c r="D2541" s="209"/>
      <c r="E2541" s="209"/>
      <c r="F2541" s="209"/>
      <c r="G2541" s="209"/>
      <c r="H2541" s="209"/>
      <c r="I2541" s="209"/>
      <c r="J2541" s="209"/>
      <c r="O2541" s="209"/>
      <c r="P2541" s="209"/>
      <c r="Q2541" s="209"/>
      <c r="R2541" s="209"/>
      <c r="S2541" s="209"/>
      <c r="T2541" s="209"/>
      <c r="U2541" s="209"/>
      <c r="V2541" s="209"/>
      <c r="W2541" s="209"/>
    </row>
    <row r="2542" spans="4:23" x14ac:dyDescent="0.25">
      <c r="D2542" s="209"/>
      <c r="E2542" s="209"/>
      <c r="F2542" s="209"/>
      <c r="G2542" s="209"/>
      <c r="H2542" s="209"/>
      <c r="I2542" s="209"/>
      <c r="J2542" s="209"/>
      <c r="O2542" s="209"/>
      <c r="P2542" s="209"/>
      <c r="Q2542" s="209"/>
      <c r="R2542" s="209"/>
      <c r="S2542" s="209"/>
      <c r="T2542" s="209"/>
      <c r="U2542" s="209"/>
      <c r="V2542" s="209"/>
      <c r="W2542" s="209"/>
    </row>
    <row r="2543" spans="4:23" x14ac:dyDescent="0.25">
      <c r="D2543" s="209"/>
      <c r="E2543" s="209"/>
      <c r="F2543" s="209"/>
      <c r="G2543" s="209"/>
      <c r="H2543" s="209"/>
      <c r="I2543" s="209"/>
      <c r="J2543" s="209"/>
      <c r="O2543" s="209"/>
      <c r="P2543" s="209"/>
      <c r="Q2543" s="209"/>
      <c r="R2543" s="209"/>
      <c r="S2543" s="209"/>
      <c r="T2543" s="209"/>
      <c r="U2543" s="209"/>
      <c r="V2543" s="209"/>
      <c r="W2543" s="209"/>
    </row>
    <row r="2544" spans="4:23" x14ac:dyDescent="0.25">
      <c r="D2544" s="209"/>
      <c r="E2544" s="209"/>
      <c r="F2544" s="209"/>
      <c r="G2544" s="209"/>
      <c r="H2544" s="209"/>
      <c r="I2544" s="209"/>
      <c r="J2544" s="209"/>
      <c r="O2544" s="209"/>
      <c r="P2544" s="209"/>
      <c r="Q2544" s="209"/>
      <c r="R2544" s="209"/>
      <c r="S2544" s="209"/>
      <c r="T2544" s="209"/>
      <c r="U2544" s="209"/>
      <c r="V2544" s="209"/>
      <c r="W2544" s="209"/>
    </row>
    <row r="2545" spans="4:23" x14ac:dyDescent="0.25">
      <c r="D2545" s="209"/>
      <c r="E2545" s="209"/>
      <c r="F2545" s="209"/>
      <c r="G2545" s="209"/>
      <c r="H2545" s="209"/>
      <c r="I2545" s="209"/>
      <c r="J2545" s="209"/>
      <c r="O2545" s="209"/>
      <c r="P2545" s="209"/>
      <c r="Q2545" s="209"/>
      <c r="R2545" s="209"/>
      <c r="S2545" s="209"/>
      <c r="T2545" s="209"/>
      <c r="U2545" s="209"/>
      <c r="V2545" s="209"/>
      <c r="W2545" s="209"/>
    </row>
    <row r="2546" spans="4:23" x14ac:dyDescent="0.25">
      <c r="D2546" s="209"/>
      <c r="E2546" s="209"/>
      <c r="F2546" s="209"/>
      <c r="G2546" s="209"/>
      <c r="H2546" s="209"/>
      <c r="I2546" s="209"/>
      <c r="J2546" s="209"/>
      <c r="O2546" s="209"/>
      <c r="P2546" s="209"/>
      <c r="Q2546" s="209"/>
      <c r="R2546" s="209"/>
      <c r="S2546" s="209"/>
      <c r="T2546" s="209"/>
      <c r="U2546" s="209"/>
      <c r="V2546" s="209"/>
      <c r="W2546" s="209"/>
    </row>
    <row r="2547" spans="4:23" x14ac:dyDescent="0.25">
      <c r="D2547" s="209"/>
      <c r="E2547" s="209"/>
      <c r="F2547" s="209"/>
      <c r="G2547" s="209"/>
      <c r="H2547" s="209"/>
      <c r="I2547" s="209"/>
      <c r="J2547" s="209"/>
      <c r="O2547" s="209"/>
      <c r="P2547" s="209"/>
      <c r="Q2547" s="209"/>
      <c r="R2547" s="209"/>
      <c r="S2547" s="209"/>
      <c r="T2547" s="209"/>
      <c r="U2547" s="209"/>
      <c r="V2547" s="209"/>
      <c r="W2547" s="209"/>
    </row>
    <row r="2548" spans="4:23" x14ac:dyDescent="0.25">
      <c r="D2548" s="209"/>
      <c r="E2548" s="209"/>
      <c r="F2548" s="209"/>
      <c r="G2548" s="209"/>
      <c r="H2548" s="209"/>
      <c r="I2548" s="209"/>
      <c r="J2548" s="209"/>
      <c r="O2548" s="209"/>
      <c r="P2548" s="209"/>
      <c r="Q2548" s="209"/>
      <c r="R2548" s="209"/>
      <c r="S2548" s="209"/>
      <c r="T2548" s="209"/>
      <c r="U2548" s="209"/>
      <c r="V2548" s="209"/>
      <c r="W2548" s="209"/>
    </row>
    <row r="2549" spans="4:23" x14ac:dyDescent="0.25">
      <c r="D2549" s="209"/>
      <c r="E2549" s="209"/>
      <c r="F2549" s="209"/>
      <c r="G2549" s="209"/>
      <c r="H2549" s="209"/>
      <c r="I2549" s="209"/>
      <c r="J2549" s="209"/>
      <c r="O2549" s="209"/>
      <c r="P2549" s="209"/>
      <c r="Q2549" s="209"/>
      <c r="R2549" s="209"/>
      <c r="S2549" s="209"/>
      <c r="T2549" s="209"/>
      <c r="U2549" s="209"/>
      <c r="V2549" s="209"/>
      <c r="W2549" s="209"/>
    </row>
    <row r="2550" spans="4:23" x14ac:dyDescent="0.25">
      <c r="D2550" s="209"/>
      <c r="E2550" s="209"/>
      <c r="F2550" s="209"/>
      <c r="G2550" s="209"/>
      <c r="H2550" s="209"/>
      <c r="I2550" s="209"/>
      <c r="J2550" s="209"/>
      <c r="O2550" s="209"/>
      <c r="P2550" s="209"/>
      <c r="Q2550" s="209"/>
      <c r="R2550" s="209"/>
      <c r="S2550" s="209"/>
      <c r="T2550" s="209"/>
      <c r="U2550" s="209"/>
      <c r="V2550" s="209"/>
      <c r="W2550" s="209"/>
    </row>
    <row r="2551" spans="4:23" x14ac:dyDescent="0.25">
      <c r="D2551" s="209"/>
      <c r="E2551" s="209"/>
      <c r="F2551" s="209"/>
      <c r="G2551" s="209"/>
      <c r="H2551" s="209"/>
      <c r="I2551" s="209"/>
      <c r="J2551" s="209"/>
      <c r="O2551" s="209"/>
      <c r="P2551" s="209"/>
      <c r="Q2551" s="209"/>
      <c r="R2551" s="209"/>
      <c r="S2551" s="209"/>
      <c r="T2551" s="209"/>
      <c r="U2551" s="209"/>
      <c r="V2551" s="209"/>
      <c r="W2551" s="209"/>
    </row>
    <row r="2552" spans="4:23" x14ac:dyDescent="0.25">
      <c r="D2552" s="209"/>
      <c r="E2552" s="209"/>
      <c r="F2552" s="209"/>
      <c r="G2552" s="209"/>
      <c r="H2552" s="209"/>
      <c r="I2552" s="209"/>
      <c r="J2552" s="209"/>
      <c r="O2552" s="209"/>
      <c r="P2552" s="209"/>
      <c r="Q2552" s="209"/>
      <c r="R2552" s="209"/>
      <c r="S2552" s="209"/>
      <c r="T2552" s="209"/>
      <c r="U2552" s="209"/>
      <c r="V2552" s="209"/>
      <c r="W2552" s="209"/>
    </row>
    <row r="2553" spans="4:23" x14ac:dyDescent="0.25">
      <c r="D2553" s="209"/>
      <c r="E2553" s="209"/>
      <c r="F2553" s="209"/>
      <c r="G2553" s="209"/>
      <c r="H2553" s="209"/>
      <c r="I2553" s="209"/>
      <c r="J2553" s="209"/>
      <c r="O2553" s="209"/>
      <c r="P2553" s="209"/>
      <c r="Q2553" s="209"/>
      <c r="R2553" s="209"/>
      <c r="S2553" s="209"/>
      <c r="T2553" s="209"/>
      <c r="U2553" s="209"/>
      <c r="V2553" s="209"/>
      <c r="W2553" s="209"/>
    </row>
    <row r="2554" spans="4:23" x14ac:dyDescent="0.25">
      <c r="D2554" s="209"/>
      <c r="E2554" s="209"/>
      <c r="F2554" s="209"/>
      <c r="G2554" s="209"/>
      <c r="H2554" s="209"/>
      <c r="I2554" s="209"/>
      <c r="J2554" s="209"/>
      <c r="O2554" s="209"/>
      <c r="P2554" s="209"/>
      <c r="Q2554" s="209"/>
      <c r="R2554" s="209"/>
      <c r="S2554" s="209"/>
      <c r="T2554" s="209"/>
      <c r="U2554" s="209"/>
      <c r="V2554" s="209"/>
      <c r="W2554" s="209"/>
    </row>
    <row r="2555" spans="4:23" x14ac:dyDescent="0.25">
      <c r="D2555" s="209"/>
      <c r="E2555" s="209"/>
      <c r="F2555" s="209"/>
      <c r="G2555" s="209"/>
      <c r="H2555" s="209"/>
      <c r="I2555" s="209"/>
      <c r="J2555" s="209"/>
      <c r="O2555" s="209"/>
      <c r="P2555" s="209"/>
      <c r="Q2555" s="209"/>
      <c r="R2555" s="209"/>
      <c r="S2555" s="209"/>
      <c r="T2555" s="209"/>
      <c r="U2555" s="209"/>
      <c r="V2555" s="209"/>
      <c r="W2555" s="209"/>
    </row>
    <row r="2556" spans="4:23" x14ac:dyDescent="0.25">
      <c r="D2556" s="209"/>
      <c r="E2556" s="209"/>
      <c r="F2556" s="209"/>
      <c r="G2556" s="209"/>
      <c r="H2556" s="209"/>
      <c r="I2556" s="209"/>
      <c r="J2556" s="209"/>
      <c r="O2556" s="209"/>
      <c r="P2556" s="209"/>
      <c r="Q2556" s="209"/>
      <c r="R2556" s="209"/>
      <c r="S2556" s="209"/>
      <c r="T2556" s="209"/>
      <c r="U2556" s="209"/>
      <c r="V2556" s="209"/>
      <c r="W2556" s="209"/>
    </row>
    <row r="2557" spans="4:23" x14ac:dyDescent="0.25">
      <c r="D2557" s="209"/>
      <c r="E2557" s="209"/>
      <c r="F2557" s="209"/>
      <c r="G2557" s="209"/>
      <c r="H2557" s="209"/>
      <c r="I2557" s="209"/>
      <c r="J2557" s="209"/>
      <c r="O2557" s="209"/>
      <c r="P2557" s="209"/>
      <c r="Q2557" s="209"/>
      <c r="R2557" s="209"/>
      <c r="S2557" s="209"/>
      <c r="T2557" s="209"/>
      <c r="U2557" s="209"/>
      <c r="V2557" s="209"/>
      <c r="W2557" s="209"/>
    </row>
    <row r="2558" spans="4:23" x14ac:dyDescent="0.25">
      <c r="D2558" s="209"/>
      <c r="E2558" s="209"/>
      <c r="F2558" s="209"/>
      <c r="G2558" s="209"/>
      <c r="H2558" s="209"/>
      <c r="I2558" s="209"/>
      <c r="J2558" s="209"/>
      <c r="O2558" s="209"/>
      <c r="P2558" s="209"/>
      <c r="Q2558" s="209"/>
      <c r="R2558" s="209"/>
      <c r="S2558" s="209"/>
      <c r="T2558" s="209"/>
      <c r="U2558" s="209"/>
      <c r="V2558" s="209"/>
      <c r="W2558" s="209"/>
    </row>
    <row r="2559" spans="4:23" x14ac:dyDescent="0.25">
      <c r="D2559" s="209"/>
      <c r="E2559" s="209"/>
      <c r="F2559" s="209"/>
      <c r="G2559" s="209"/>
      <c r="H2559" s="209"/>
      <c r="I2559" s="209"/>
      <c r="J2559" s="209"/>
      <c r="O2559" s="209"/>
      <c r="P2559" s="209"/>
      <c r="Q2559" s="209"/>
      <c r="R2559" s="209"/>
      <c r="S2559" s="209"/>
      <c r="T2559" s="209"/>
      <c r="U2559" s="209"/>
      <c r="V2559" s="209"/>
      <c r="W2559" s="209"/>
    </row>
    <row r="2560" spans="4:23" x14ac:dyDescent="0.25">
      <c r="D2560" s="209"/>
      <c r="E2560" s="209"/>
      <c r="F2560" s="209"/>
      <c r="G2560" s="209"/>
      <c r="H2560" s="209"/>
      <c r="I2560" s="209"/>
      <c r="J2560" s="209"/>
      <c r="O2560" s="209"/>
      <c r="P2560" s="209"/>
      <c r="Q2560" s="209"/>
      <c r="R2560" s="209"/>
      <c r="S2560" s="209"/>
      <c r="T2560" s="209"/>
      <c r="U2560" s="209"/>
      <c r="V2560" s="209"/>
      <c r="W2560" s="209"/>
    </row>
    <row r="2561" spans="4:23" x14ac:dyDescent="0.25">
      <c r="D2561" s="209"/>
      <c r="E2561" s="209"/>
      <c r="F2561" s="209"/>
      <c r="G2561" s="209"/>
      <c r="H2561" s="209"/>
      <c r="I2561" s="209"/>
      <c r="J2561" s="209"/>
      <c r="O2561" s="209"/>
      <c r="P2561" s="209"/>
      <c r="Q2561" s="209"/>
      <c r="R2561" s="209"/>
      <c r="S2561" s="209"/>
      <c r="T2561" s="209"/>
      <c r="U2561" s="209"/>
      <c r="V2561" s="209"/>
      <c r="W2561" s="209"/>
    </row>
    <row r="2562" spans="4:23" x14ac:dyDescent="0.25">
      <c r="D2562" s="209"/>
      <c r="E2562" s="209"/>
      <c r="F2562" s="209"/>
      <c r="G2562" s="209"/>
      <c r="H2562" s="209"/>
      <c r="I2562" s="209"/>
      <c r="J2562" s="209"/>
      <c r="O2562" s="209"/>
      <c r="P2562" s="209"/>
      <c r="Q2562" s="209"/>
      <c r="R2562" s="209"/>
      <c r="S2562" s="209"/>
      <c r="T2562" s="209"/>
      <c r="U2562" s="209"/>
      <c r="V2562" s="209"/>
      <c r="W2562" s="209"/>
    </row>
    <row r="2563" spans="4:23" x14ac:dyDescent="0.25">
      <c r="D2563" s="209"/>
      <c r="E2563" s="209"/>
      <c r="F2563" s="209"/>
      <c r="G2563" s="209"/>
      <c r="H2563" s="209"/>
      <c r="I2563" s="209"/>
      <c r="J2563" s="209"/>
      <c r="O2563" s="209"/>
      <c r="P2563" s="209"/>
      <c r="Q2563" s="209"/>
      <c r="R2563" s="209"/>
      <c r="S2563" s="209"/>
      <c r="T2563" s="209"/>
      <c r="U2563" s="209"/>
      <c r="V2563" s="209"/>
      <c r="W2563" s="209"/>
    </row>
    <row r="2564" spans="4:23" x14ac:dyDescent="0.25">
      <c r="D2564" s="209"/>
      <c r="E2564" s="209"/>
      <c r="F2564" s="209"/>
      <c r="G2564" s="209"/>
      <c r="H2564" s="209"/>
      <c r="I2564" s="209"/>
      <c r="J2564" s="209"/>
      <c r="O2564" s="209"/>
      <c r="P2564" s="209"/>
      <c r="Q2564" s="209"/>
      <c r="R2564" s="209"/>
      <c r="S2564" s="209"/>
      <c r="T2564" s="209"/>
      <c r="U2564" s="209"/>
      <c r="V2564" s="209"/>
      <c r="W2564" s="209"/>
    </row>
    <row r="2565" spans="4:23" x14ac:dyDescent="0.25">
      <c r="D2565" s="209"/>
      <c r="E2565" s="209"/>
      <c r="F2565" s="209"/>
      <c r="G2565" s="209"/>
      <c r="H2565" s="209"/>
      <c r="I2565" s="209"/>
      <c r="J2565" s="209"/>
      <c r="O2565" s="209"/>
      <c r="P2565" s="209"/>
      <c r="Q2565" s="209"/>
      <c r="R2565" s="209"/>
      <c r="S2565" s="209"/>
      <c r="T2565" s="209"/>
      <c r="U2565" s="209"/>
      <c r="V2565" s="209"/>
      <c r="W2565" s="209"/>
    </row>
    <row r="2566" spans="4:23" x14ac:dyDescent="0.25">
      <c r="D2566" s="209"/>
      <c r="E2566" s="209"/>
      <c r="F2566" s="209"/>
      <c r="G2566" s="209"/>
      <c r="H2566" s="209"/>
      <c r="I2566" s="209"/>
      <c r="J2566" s="209"/>
      <c r="O2566" s="209"/>
      <c r="P2566" s="209"/>
      <c r="Q2566" s="209"/>
      <c r="R2566" s="209"/>
      <c r="S2566" s="209"/>
      <c r="T2566" s="209"/>
      <c r="U2566" s="209"/>
      <c r="V2566" s="209"/>
      <c r="W2566" s="209"/>
    </row>
    <row r="2567" spans="4:23" x14ac:dyDescent="0.25">
      <c r="D2567" s="209"/>
      <c r="E2567" s="209"/>
      <c r="F2567" s="209"/>
      <c r="G2567" s="209"/>
      <c r="H2567" s="209"/>
      <c r="I2567" s="209"/>
      <c r="J2567" s="209"/>
      <c r="O2567" s="209"/>
      <c r="P2567" s="209"/>
      <c r="Q2567" s="209"/>
      <c r="R2567" s="209"/>
      <c r="S2567" s="209"/>
      <c r="T2567" s="209"/>
      <c r="U2567" s="209"/>
      <c r="V2567" s="209"/>
      <c r="W2567" s="209"/>
    </row>
    <row r="2568" spans="4:23" x14ac:dyDescent="0.25">
      <c r="D2568" s="209"/>
      <c r="E2568" s="209"/>
      <c r="F2568" s="209"/>
      <c r="G2568" s="209"/>
      <c r="H2568" s="209"/>
      <c r="I2568" s="209"/>
      <c r="J2568" s="209"/>
      <c r="O2568" s="209"/>
      <c r="P2568" s="209"/>
      <c r="Q2568" s="209"/>
      <c r="R2568" s="209"/>
      <c r="S2568" s="209"/>
      <c r="T2568" s="209"/>
      <c r="U2568" s="209"/>
      <c r="V2568" s="209"/>
      <c r="W2568" s="209"/>
    </row>
    <row r="2569" spans="4:23" x14ac:dyDescent="0.25">
      <c r="D2569" s="209"/>
      <c r="E2569" s="209"/>
      <c r="F2569" s="209"/>
      <c r="G2569" s="209"/>
      <c r="H2569" s="209"/>
      <c r="I2569" s="209"/>
      <c r="J2569" s="209"/>
      <c r="O2569" s="209"/>
      <c r="P2569" s="209"/>
      <c r="Q2569" s="209"/>
      <c r="R2569" s="209"/>
      <c r="S2569" s="209"/>
      <c r="T2569" s="209"/>
      <c r="U2569" s="209"/>
      <c r="V2569" s="209"/>
      <c r="W2569" s="209"/>
    </row>
    <row r="2570" spans="4:23" x14ac:dyDescent="0.25">
      <c r="D2570" s="209"/>
      <c r="E2570" s="209"/>
      <c r="F2570" s="209"/>
      <c r="G2570" s="209"/>
      <c r="H2570" s="209"/>
      <c r="I2570" s="209"/>
      <c r="J2570" s="209"/>
      <c r="O2570" s="209"/>
      <c r="P2570" s="209"/>
      <c r="Q2570" s="209"/>
      <c r="R2570" s="209"/>
      <c r="S2570" s="209"/>
      <c r="T2570" s="209"/>
      <c r="U2570" s="209"/>
      <c r="V2570" s="209"/>
      <c r="W2570" s="209"/>
    </row>
    <row r="2571" spans="4:23" x14ac:dyDescent="0.25">
      <c r="D2571" s="209"/>
      <c r="E2571" s="209"/>
      <c r="F2571" s="209"/>
      <c r="G2571" s="209"/>
      <c r="H2571" s="209"/>
      <c r="I2571" s="209"/>
      <c r="J2571" s="209"/>
      <c r="O2571" s="209"/>
      <c r="P2571" s="209"/>
      <c r="Q2571" s="209"/>
      <c r="R2571" s="209"/>
      <c r="S2571" s="209"/>
      <c r="T2571" s="209"/>
      <c r="U2571" s="209"/>
      <c r="V2571" s="209"/>
      <c r="W2571" s="209"/>
    </row>
    <row r="2572" spans="4:23" x14ac:dyDescent="0.25">
      <c r="D2572" s="209"/>
      <c r="E2572" s="209"/>
      <c r="F2572" s="209"/>
      <c r="G2572" s="209"/>
      <c r="H2572" s="209"/>
      <c r="I2572" s="209"/>
      <c r="J2572" s="209"/>
      <c r="O2572" s="209"/>
      <c r="P2572" s="209"/>
      <c r="Q2572" s="209"/>
      <c r="R2572" s="209"/>
      <c r="S2572" s="209"/>
      <c r="T2572" s="209"/>
      <c r="U2572" s="209"/>
      <c r="V2572" s="209"/>
      <c r="W2572" s="209"/>
    </row>
    <row r="2573" spans="4:23" x14ac:dyDescent="0.25">
      <c r="D2573" s="209"/>
      <c r="E2573" s="209"/>
      <c r="F2573" s="209"/>
      <c r="G2573" s="209"/>
      <c r="H2573" s="209"/>
      <c r="I2573" s="209"/>
      <c r="J2573" s="209"/>
      <c r="O2573" s="209"/>
      <c r="P2573" s="209"/>
      <c r="Q2573" s="209"/>
      <c r="R2573" s="209"/>
      <c r="S2573" s="209"/>
      <c r="T2573" s="209"/>
      <c r="U2573" s="209"/>
      <c r="V2573" s="209"/>
      <c r="W2573" s="209"/>
    </row>
    <row r="2574" spans="4:23" x14ac:dyDescent="0.25">
      <c r="D2574" s="209"/>
      <c r="E2574" s="209"/>
      <c r="F2574" s="209"/>
      <c r="G2574" s="209"/>
      <c r="H2574" s="209"/>
      <c r="I2574" s="209"/>
      <c r="J2574" s="209"/>
      <c r="O2574" s="209"/>
      <c r="P2574" s="209"/>
      <c r="Q2574" s="209"/>
      <c r="R2574" s="209"/>
      <c r="S2574" s="209"/>
      <c r="T2574" s="209"/>
      <c r="U2574" s="209"/>
      <c r="V2574" s="209"/>
      <c r="W2574" s="209"/>
    </row>
    <row r="2575" spans="4:23" x14ac:dyDescent="0.25">
      <c r="D2575" s="209"/>
      <c r="E2575" s="209"/>
      <c r="F2575" s="209"/>
      <c r="G2575" s="209"/>
      <c r="H2575" s="209"/>
      <c r="I2575" s="209"/>
      <c r="J2575" s="209"/>
      <c r="O2575" s="209"/>
      <c r="P2575" s="209"/>
      <c r="Q2575" s="209"/>
      <c r="R2575" s="209"/>
      <c r="S2575" s="209"/>
      <c r="T2575" s="209"/>
      <c r="U2575" s="209"/>
      <c r="V2575" s="209"/>
      <c r="W2575" s="209"/>
    </row>
    <row r="2576" spans="4:23" x14ac:dyDescent="0.25">
      <c r="D2576" s="209"/>
      <c r="E2576" s="209"/>
      <c r="F2576" s="209"/>
      <c r="G2576" s="209"/>
      <c r="H2576" s="209"/>
      <c r="I2576" s="209"/>
      <c r="J2576" s="209"/>
      <c r="O2576" s="209"/>
      <c r="P2576" s="209"/>
      <c r="Q2576" s="209"/>
      <c r="R2576" s="209"/>
      <c r="S2576" s="209"/>
      <c r="T2576" s="209"/>
      <c r="U2576" s="209"/>
      <c r="V2576" s="209"/>
      <c r="W2576" s="209"/>
    </row>
    <row r="2577" spans="4:23" x14ac:dyDescent="0.25">
      <c r="D2577" s="209"/>
      <c r="E2577" s="209"/>
      <c r="F2577" s="209"/>
      <c r="G2577" s="209"/>
      <c r="H2577" s="209"/>
      <c r="I2577" s="209"/>
      <c r="J2577" s="209"/>
      <c r="O2577" s="209"/>
      <c r="P2577" s="209"/>
      <c r="Q2577" s="209"/>
      <c r="R2577" s="209"/>
      <c r="S2577" s="209"/>
      <c r="T2577" s="209"/>
      <c r="U2577" s="209"/>
      <c r="V2577" s="209"/>
      <c r="W2577" s="209"/>
    </row>
    <row r="2578" spans="4:23" x14ac:dyDescent="0.25">
      <c r="D2578" s="209"/>
      <c r="E2578" s="209"/>
      <c r="F2578" s="209"/>
      <c r="G2578" s="209"/>
      <c r="H2578" s="209"/>
      <c r="I2578" s="209"/>
      <c r="J2578" s="209"/>
      <c r="O2578" s="209"/>
      <c r="P2578" s="209"/>
      <c r="Q2578" s="209"/>
      <c r="R2578" s="209"/>
      <c r="S2578" s="209"/>
      <c r="T2578" s="209"/>
      <c r="U2578" s="209"/>
      <c r="V2578" s="209"/>
      <c r="W2578" s="209"/>
    </row>
    <row r="2579" spans="4:23" x14ac:dyDescent="0.25">
      <c r="D2579" s="209"/>
      <c r="E2579" s="209"/>
      <c r="F2579" s="209"/>
      <c r="G2579" s="209"/>
      <c r="H2579" s="209"/>
      <c r="I2579" s="209"/>
      <c r="J2579" s="209"/>
      <c r="O2579" s="209"/>
      <c r="P2579" s="209"/>
      <c r="Q2579" s="209"/>
      <c r="R2579" s="209"/>
      <c r="S2579" s="209"/>
      <c r="T2579" s="209"/>
      <c r="U2579" s="209"/>
      <c r="V2579" s="209"/>
      <c r="W2579" s="209"/>
    </row>
    <row r="2580" spans="4:23" x14ac:dyDescent="0.25">
      <c r="D2580" s="209"/>
      <c r="E2580" s="209"/>
      <c r="F2580" s="209"/>
      <c r="G2580" s="209"/>
      <c r="H2580" s="209"/>
      <c r="I2580" s="209"/>
      <c r="J2580" s="209"/>
      <c r="O2580" s="209"/>
      <c r="P2580" s="209"/>
      <c r="Q2580" s="209"/>
      <c r="R2580" s="209"/>
      <c r="S2580" s="209"/>
      <c r="T2580" s="209"/>
      <c r="U2580" s="209"/>
      <c r="V2580" s="209"/>
      <c r="W2580" s="209"/>
    </row>
    <row r="2581" spans="4:23" x14ac:dyDescent="0.25">
      <c r="D2581" s="209"/>
      <c r="E2581" s="209"/>
      <c r="F2581" s="209"/>
      <c r="G2581" s="209"/>
      <c r="H2581" s="209"/>
      <c r="I2581" s="209"/>
      <c r="J2581" s="209"/>
      <c r="O2581" s="209"/>
      <c r="P2581" s="209"/>
      <c r="Q2581" s="209"/>
      <c r="R2581" s="209"/>
      <c r="S2581" s="209"/>
      <c r="T2581" s="209"/>
      <c r="U2581" s="209"/>
      <c r="V2581" s="209"/>
      <c r="W2581" s="209"/>
    </row>
    <row r="2582" spans="4:23" x14ac:dyDescent="0.25">
      <c r="D2582" s="209"/>
      <c r="E2582" s="209"/>
      <c r="F2582" s="209"/>
      <c r="G2582" s="209"/>
      <c r="H2582" s="209"/>
      <c r="I2582" s="209"/>
      <c r="J2582" s="209"/>
      <c r="O2582" s="209"/>
      <c r="P2582" s="209"/>
      <c r="Q2582" s="209"/>
      <c r="R2582" s="209"/>
      <c r="S2582" s="209"/>
      <c r="T2582" s="209"/>
      <c r="U2582" s="209"/>
      <c r="V2582" s="209"/>
      <c r="W2582" s="209"/>
    </row>
    <row r="2583" spans="4:23" x14ac:dyDescent="0.25">
      <c r="D2583" s="209"/>
      <c r="E2583" s="209"/>
      <c r="F2583" s="209"/>
      <c r="G2583" s="209"/>
      <c r="H2583" s="209"/>
      <c r="I2583" s="209"/>
      <c r="J2583" s="209"/>
      <c r="O2583" s="209"/>
      <c r="P2583" s="209"/>
      <c r="Q2583" s="209"/>
      <c r="R2583" s="209"/>
      <c r="S2583" s="209"/>
      <c r="T2583" s="209"/>
      <c r="U2583" s="209"/>
      <c r="V2583" s="209"/>
      <c r="W2583" s="209"/>
    </row>
    <row r="2584" spans="4:23" x14ac:dyDescent="0.25">
      <c r="D2584" s="209"/>
      <c r="E2584" s="209"/>
      <c r="F2584" s="209"/>
      <c r="G2584" s="209"/>
      <c r="H2584" s="209"/>
      <c r="I2584" s="209"/>
      <c r="J2584" s="209"/>
      <c r="O2584" s="209"/>
      <c r="P2584" s="209"/>
      <c r="Q2584" s="209"/>
      <c r="R2584" s="209"/>
      <c r="S2584" s="209"/>
      <c r="T2584" s="209"/>
      <c r="U2584" s="209"/>
      <c r="V2584" s="209"/>
      <c r="W2584" s="209"/>
    </row>
    <row r="2585" spans="4:23" x14ac:dyDescent="0.25">
      <c r="D2585" s="209"/>
      <c r="E2585" s="209"/>
      <c r="F2585" s="209"/>
      <c r="G2585" s="209"/>
      <c r="H2585" s="209"/>
      <c r="I2585" s="209"/>
      <c r="J2585" s="209"/>
      <c r="O2585" s="209"/>
      <c r="P2585" s="209"/>
      <c r="Q2585" s="209"/>
      <c r="R2585" s="209"/>
      <c r="S2585" s="209"/>
      <c r="T2585" s="209"/>
      <c r="U2585" s="209"/>
      <c r="V2585" s="209"/>
      <c r="W2585" s="209"/>
    </row>
    <row r="2586" spans="4:23" x14ac:dyDescent="0.25">
      <c r="D2586" s="209"/>
      <c r="E2586" s="209"/>
      <c r="F2586" s="209"/>
      <c r="G2586" s="209"/>
      <c r="H2586" s="209"/>
      <c r="I2586" s="209"/>
      <c r="J2586" s="209"/>
      <c r="O2586" s="209"/>
      <c r="P2586" s="209"/>
      <c r="Q2586" s="209"/>
      <c r="R2586" s="209"/>
      <c r="S2586" s="209"/>
      <c r="T2586" s="209"/>
      <c r="U2586" s="209"/>
      <c r="V2586" s="209"/>
      <c r="W2586" s="209"/>
    </row>
    <row r="2587" spans="4:23" x14ac:dyDescent="0.25">
      <c r="D2587" s="209"/>
      <c r="E2587" s="209"/>
      <c r="F2587" s="209"/>
      <c r="G2587" s="209"/>
      <c r="H2587" s="209"/>
      <c r="I2587" s="209"/>
      <c r="J2587" s="209"/>
      <c r="O2587" s="209"/>
      <c r="P2587" s="209"/>
      <c r="Q2587" s="209"/>
      <c r="R2587" s="209"/>
      <c r="S2587" s="209"/>
      <c r="T2587" s="209"/>
      <c r="U2587" s="209"/>
      <c r="V2587" s="209"/>
      <c r="W2587" s="209"/>
    </row>
    <row r="2588" spans="4:23" x14ac:dyDescent="0.25">
      <c r="D2588" s="209"/>
      <c r="E2588" s="209"/>
      <c r="F2588" s="209"/>
      <c r="G2588" s="209"/>
      <c r="H2588" s="209"/>
      <c r="I2588" s="209"/>
      <c r="J2588" s="209"/>
      <c r="O2588" s="209"/>
      <c r="P2588" s="209"/>
      <c r="Q2588" s="209"/>
      <c r="R2588" s="209"/>
      <c r="S2588" s="209"/>
      <c r="T2588" s="209"/>
      <c r="U2588" s="209"/>
      <c r="V2588" s="209"/>
      <c r="W2588" s="209"/>
    </row>
    <row r="2589" spans="4:23" x14ac:dyDescent="0.25">
      <c r="D2589" s="209"/>
      <c r="E2589" s="209"/>
      <c r="F2589" s="209"/>
      <c r="G2589" s="209"/>
      <c r="H2589" s="209"/>
      <c r="I2589" s="209"/>
      <c r="J2589" s="209"/>
      <c r="O2589" s="209"/>
      <c r="P2589" s="209"/>
      <c r="Q2589" s="209"/>
      <c r="R2589" s="209"/>
      <c r="S2589" s="209"/>
      <c r="T2589" s="209"/>
      <c r="U2589" s="209"/>
      <c r="V2589" s="209"/>
      <c r="W2589" s="209"/>
    </row>
    <row r="2590" spans="4:23" x14ac:dyDescent="0.25">
      <c r="D2590" s="209"/>
      <c r="E2590" s="209"/>
      <c r="F2590" s="209"/>
      <c r="G2590" s="209"/>
      <c r="H2590" s="209"/>
      <c r="I2590" s="209"/>
      <c r="J2590" s="209"/>
      <c r="O2590" s="209"/>
      <c r="P2590" s="209"/>
      <c r="Q2590" s="209"/>
      <c r="R2590" s="209"/>
      <c r="S2590" s="209"/>
      <c r="T2590" s="209"/>
      <c r="U2590" s="209"/>
      <c r="V2590" s="209"/>
      <c r="W2590" s="209"/>
    </row>
    <row r="2591" spans="4:23" x14ac:dyDescent="0.25">
      <c r="D2591" s="209"/>
      <c r="E2591" s="209"/>
      <c r="F2591" s="209"/>
      <c r="G2591" s="209"/>
      <c r="H2591" s="209"/>
      <c r="I2591" s="209"/>
      <c r="J2591" s="209"/>
      <c r="O2591" s="209"/>
      <c r="P2591" s="209"/>
      <c r="Q2591" s="209"/>
      <c r="R2591" s="209"/>
      <c r="S2591" s="209"/>
      <c r="T2591" s="209"/>
      <c r="U2591" s="209"/>
      <c r="V2591" s="209"/>
      <c r="W2591" s="209"/>
    </row>
    <row r="2592" spans="4:23" x14ac:dyDescent="0.25">
      <c r="D2592" s="209"/>
      <c r="E2592" s="209"/>
      <c r="F2592" s="209"/>
      <c r="G2592" s="209"/>
      <c r="H2592" s="209"/>
      <c r="I2592" s="209"/>
      <c r="J2592" s="209"/>
      <c r="O2592" s="209"/>
      <c r="P2592" s="209"/>
      <c r="Q2592" s="209"/>
      <c r="R2592" s="209"/>
      <c r="S2592" s="209"/>
      <c r="T2592" s="209"/>
      <c r="U2592" s="209"/>
      <c r="V2592" s="209"/>
      <c r="W2592" s="209"/>
    </row>
    <row r="2593" spans="4:23" x14ac:dyDescent="0.25">
      <c r="D2593" s="209"/>
      <c r="E2593" s="209"/>
      <c r="F2593" s="209"/>
      <c r="G2593" s="209"/>
      <c r="H2593" s="209"/>
      <c r="I2593" s="209"/>
      <c r="J2593" s="209"/>
      <c r="O2593" s="209"/>
      <c r="P2593" s="209"/>
      <c r="Q2593" s="209"/>
      <c r="R2593" s="209"/>
      <c r="S2593" s="209"/>
      <c r="T2593" s="209"/>
      <c r="U2593" s="209"/>
      <c r="V2593" s="209"/>
      <c r="W2593" s="209"/>
    </row>
    <row r="2594" spans="4:23" x14ac:dyDescent="0.25">
      <c r="D2594" s="209"/>
      <c r="E2594" s="209"/>
      <c r="F2594" s="209"/>
      <c r="G2594" s="209"/>
      <c r="H2594" s="209"/>
      <c r="I2594" s="209"/>
      <c r="J2594" s="209"/>
      <c r="O2594" s="209"/>
      <c r="P2594" s="209"/>
      <c r="Q2594" s="209"/>
      <c r="R2594" s="209"/>
      <c r="S2594" s="209"/>
      <c r="T2594" s="209"/>
      <c r="U2594" s="209"/>
      <c r="V2594" s="209"/>
      <c r="W2594" s="209"/>
    </row>
    <row r="2595" spans="4:23" x14ac:dyDescent="0.25">
      <c r="D2595" s="209"/>
      <c r="E2595" s="209"/>
      <c r="F2595" s="209"/>
      <c r="G2595" s="209"/>
      <c r="H2595" s="209"/>
      <c r="I2595" s="209"/>
      <c r="J2595" s="209"/>
      <c r="O2595" s="209"/>
      <c r="P2595" s="209"/>
      <c r="Q2595" s="209"/>
      <c r="R2595" s="209"/>
      <c r="S2595" s="209"/>
      <c r="T2595" s="209"/>
      <c r="U2595" s="209"/>
      <c r="V2595" s="209"/>
      <c r="W2595" s="209"/>
    </row>
    <row r="2596" spans="4:23" x14ac:dyDescent="0.25">
      <c r="D2596" s="209"/>
      <c r="E2596" s="209"/>
      <c r="F2596" s="209"/>
      <c r="G2596" s="209"/>
      <c r="H2596" s="209"/>
      <c r="I2596" s="209"/>
      <c r="J2596" s="209"/>
      <c r="O2596" s="209"/>
      <c r="P2596" s="209"/>
      <c r="Q2596" s="209"/>
      <c r="R2596" s="209"/>
      <c r="S2596" s="209"/>
      <c r="T2596" s="209"/>
      <c r="U2596" s="209"/>
      <c r="V2596" s="209"/>
      <c r="W2596" s="209"/>
    </row>
    <row r="2597" spans="4:23" x14ac:dyDescent="0.25">
      <c r="D2597" s="209"/>
      <c r="E2597" s="209"/>
      <c r="F2597" s="209"/>
      <c r="G2597" s="209"/>
      <c r="H2597" s="209"/>
      <c r="I2597" s="209"/>
      <c r="J2597" s="209"/>
      <c r="O2597" s="209"/>
      <c r="P2597" s="209"/>
      <c r="Q2597" s="209"/>
      <c r="R2597" s="209"/>
      <c r="S2597" s="209"/>
      <c r="T2597" s="209"/>
      <c r="U2597" s="209"/>
      <c r="V2597" s="209"/>
      <c r="W2597" s="209"/>
    </row>
    <row r="2598" spans="4:23" x14ac:dyDescent="0.25">
      <c r="D2598" s="209"/>
      <c r="E2598" s="209"/>
      <c r="F2598" s="209"/>
      <c r="G2598" s="209"/>
      <c r="H2598" s="209"/>
      <c r="I2598" s="209"/>
      <c r="J2598" s="209"/>
      <c r="O2598" s="209"/>
      <c r="P2598" s="209"/>
      <c r="Q2598" s="209"/>
      <c r="R2598" s="209"/>
      <c r="S2598" s="209"/>
      <c r="T2598" s="209"/>
      <c r="U2598" s="209"/>
      <c r="V2598" s="209"/>
      <c r="W2598" s="209"/>
    </row>
    <row r="2599" spans="4:23" x14ac:dyDescent="0.25">
      <c r="D2599" s="209"/>
      <c r="E2599" s="209"/>
      <c r="F2599" s="209"/>
      <c r="G2599" s="209"/>
      <c r="H2599" s="209"/>
      <c r="I2599" s="209"/>
      <c r="J2599" s="209"/>
      <c r="O2599" s="209"/>
      <c r="P2599" s="209"/>
      <c r="Q2599" s="209"/>
      <c r="R2599" s="209"/>
      <c r="S2599" s="209"/>
      <c r="T2599" s="209"/>
      <c r="U2599" s="209"/>
      <c r="V2599" s="209"/>
      <c r="W2599" s="209"/>
    </row>
    <row r="2600" spans="4:23" x14ac:dyDescent="0.25">
      <c r="D2600" s="209"/>
      <c r="E2600" s="209"/>
      <c r="F2600" s="209"/>
      <c r="G2600" s="209"/>
      <c r="H2600" s="209"/>
      <c r="I2600" s="209"/>
      <c r="J2600" s="209"/>
      <c r="O2600" s="209"/>
      <c r="P2600" s="209"/>
      <c r="Q2600" s="209"/>
      <c r="R2600" s="209"/>
      <c r="S2600" s="209"/>
      <c r="T2600" s="209"/>
      <c r="U2600" s="209"/>
      <c r="V2600" s="209"/>
      <c r="W2600" s="209"/>
    </row>
    <row r="2601" spans="4:23" x14ac:dyDescent="0.25">
      <c r="D2601" s="209"/>
      <c r="E2601" s="209"/>
      <c r="F2601" s="209"/>
      <c r="G2601" s="209"/>
      <c r="H2601" s="209"/>
      <c r="I2601" s="209"/>
      <c r="J2601" s="209"/>
      <c r="O2601" s="209"/>
      <c r="P2601" s="209"/>
      <c r="Q2601" s="209"/>
      <c r="R2601" s="209"/>
      <c r="S2601" s="209"/>
      <c r="T2601" s="209"/>
      <c r="U2601" s="209"/>
      <c r="V2601" s="209"/>
      <c r="W2601" s="209"/>
    </row>
    <row r="2602" spans="4:23" x14ac:dyDescent="0.25">
      <c r="D2602" s="209"/>
      <c r="E2602" s="209"/>
      <c r="F2602" s="209"/>
      <c r="G2602" s="209"/>
      <c r="H2602" s="209"/>
      <c r="I2602" s="209"/>
      <c r="J2602" s="209"/>
      <c r="O2602" s="209"/>
      <c r="P2602" s="209"/>
      <c r="Q2602" s="209"/>
      <c r="R2602" s="209"/>
      <c r="S2602" s="209"/>
      <c r="T2602" s="209"/>
      <c r="U2602" s="209"/>
      <c r="V2602" s="209"/>
      <c r="W2602" s="209"/>
    </row>
    <row r="2603" spans="4:23" x14ac:dyDescent="0.25">
      <c r="D2603" s="209"/>
      <c r="E2603" s="209"/>
      <c r="F2603" s="209"/>
      <c r="G2603" s="209"/>
      <c r="H2603" s="209"/>
      <c r="I2603" s="209"/>
      <c r="J2603" s="209"/>
      <c r="O2603" s="209"/>
      <c r="P2603" s="209"/>
      <c r="Q2603" s="209"/>
      <c r="R2603" s="209"/>
      <c r="S2603" s="209"/>
      <c r="T2603" s="209"/>
      <c r="U2603" s="209"/>
      <c r="V2603" s="209"/>
      <c r="W2603" s="209"/>
    </row>
    <row r="2604" spans="4:23" x14ac:dyDescent="0.25">
      <c r="D2604" s="209"/>
      <c r="E2604" s="209"/>
      <c r="F2604" s="209"/>
      <c r="G2604" s="209"/>
      <c r="H2604" s="209"/>
      <c r="I2604" s="209"/>
      <c r="J2604" s="209"/>
      <c r="O2604" s="209"/>
      <c r="P2604" s="209"/>
      <c r="Q2604" s="209"/>
      <c r="R2604" s="209"/>
      <c r="S2604" s="209"/>
      <c r="T2604" s="209"/>
      <c r="U2604" s="209"/>
      <c r="V2604" s="209"/>
      <c r="W2604" s="209"/>
    </row>
    <row r="2605" spans="4:23" x14ac:dyDescent="0.25">
      <c r="D2605" s="209"/>
      <c r="E2605" s="209"/>
      <c r="F2605" s="209"/>
      <c r="G2605" s="209"/>
      <c r="H2605" s="209"/>
      <c r="I2605" s="209"/>
      <c r="J2605" s="209"/>
      <c r="O2605" s="209"/>
      <c r="P2605" s="209"/>
      <c r="Q2605" s="209"/>
      <c r="R2605" s="209"/>
      <c r="S2605" s="209"/>
      <c r="T2605" s="209"/>
      <c r="U2605" s="209"/>
      <c r="V2605" s="209"/>
      <c r="W2605" s="209"/>
    </row>
    <row r="2606" spans="4:23" x14ac:dyDescent="0.25">
      <c r="D2606" s="209"/>
      <c r="E2606" s="209"/>
      <c r="F2606" s="209"/>
      <c r="G2606" s="209"/>
      <c r="H2606" s="209"/>
      <c r="I2606" s="209"/>
      <c r="J2606" s="209"/>
      <c r="O2606" s="209"/>
      <c r="P2606" s="209"/>
      <c r="Q2606" s="209"/>
      <c r="R2606" s="209"/>
      <c r="S2606" s="209"/>
      <c r="T2606" s="209"/>
      <c r="U2606" s="209"/>
      <c r="V2606" s="209"/>
      <c r="W2606" s="209"/>
    </row>
    <row r="2607" spans="4:23" x14ac:dyDescent="0.25">
      <c r="D2607" s="209"/>
      <c r="E2607" s="209"/>
      <c r="F2607" s="209"/>
      <c r="G2607" s="209"/>
      <c r="H2607" s="209"/>
      <c r="I2607" s="209"/>
      <c r="J2607" s="209"/>
      <c r="O2607" s="209"/>
      <c r="P2607" s="209"/>
      <c r="Q2607" s="209"/>
      <c r="R2607" s="209"/>
      <c r="S2607" s="209"/>
      <c r="T2607" s="209"/>
      <c r="U2607" s="209"/>
      <c r="V2607" s="209"/>
      <c r="W2607" s="209"/>
    </row>
    <row r="2608" spans="4:23" x14ac:dyDescent="0.25">
      <c r="D2608" s="209"/>
      <c r="E2608" s="209"/>
      <c r="F2608" s="209"/>
      <c r="G2608" s="209"/>
      <c r="H2608" s="209"/>
      <c r="I2608" s="209"/>
      <c r="J2608" s="209"/>
      <c r="O2608" s="209"/>
      <c r="P2608" s="209"/>
      <c r="Q2608" s="209"/>
      <c r="R2608" s="209"/>
      <c r="S2608" s="209"/>
      <c r="T2608" s="209"/>
      <c r="U2608" s="209"/>
      <c r="V2608" s="209"/>
      <c r="W2608" s="209"/>
    </row>
    <row r="2609" spans="4:23" x14ac:dyDescent="0.25">
      <c r="D2609" s="209"/>
      <c r="E2609" s="209"/>
      <c r="F2609" s="209"/>
      <c r="G2609" s="209"/>
      <c r="H2609" s="209"/>
      <c r="I2609" s="209"/>
      <c r="J2609" s="209"/>
      <c r="O2609" s="209"/>
      <c r="P2609" s="209"/>
      <c r="Q2609" s="209"/>
      <c r="R2609" s="209"/>
      <c r="S2609" s="209"/>
      <c r="T2609" s="209"/>
      <c r="U2609" s="209"/>
      <c r="V2609" s="209"/>
      <c r="W2609" s="209"/>
    </row>
    <row r="2610" spans="4:23" x14ac:dyDescent="0.25">
      <c r="D2610" s="209"/>
      <c r="E2610" s="209"/>
      <c r="F2610" s="209"/>
      <c r="G2610" s="209"/>
      <c r="H2610" s="209"/>
      <c r="I2610" s="209"/>
      <c r="J2610" s="209"/>
      <c r="O2610" s="209"/>
      <c r="P2610" s="209"/>
      <c r="Q2610" s="209"/>
      <c r="R2610" s="209"/>
      <c r="S2610" s="209"/>
      <c r="T2610" s="209"/>
      <c r="U2610" s="209"/>
      <c r="V2610" s="209"/>
      <c r="W2610" s="209"/>
    </row>
    <row r="2611" spans="4:23" x14ac:dyDescent="0.25">
      <c r="D2611" s="209"/>
      <c r="E2611" s="209"/>
      <c r="F2611" s="209"/>
      <c r="G2611" s="209"/>
      <c r="H2611" s="209"/>
      <c r="I2611" s="209"/>
      <c r="J2611" s="209"/>
      <c r="O2611" s="209"/>
      <c r="P2611" s="209"/>
      <c r="Q2611" s="209"/>
      <c r="R2611" s="209"/>
      <c r="S2611" s="209"/>
      <c r="T2611" s="209"/>
      <c r="U2611" s="209"/>
      <c r="V2611" s="209"/>
      <c r="W2611" s="209"/>
    </row>
    <row r="2612" spans="4:23" x14ac:dyDescent="0.25">
      <c r="D2612" s="209"/>
      <c r="E2612" s="209"/>
      <c r="F2612" s="209"/>
      <c r="G2612" s="209"/>
      <c r="H2612" s="209"/>
      <c r="I2612" s="209"/>
      <c r="J2612" s="209"/>
      <c r="O2612" s="209"/>
      <c r="P2612" s="209"/>
      <c r="Q2612" s="209"/>
      <c r="R2612" s="209"/>
      <c r="S2612" s="209"/>
      <c r="T2612" s="209"/>
      <c r="U2612" s="209"/>
      <c r="V2612" s="209"/>
      <c r="W2612" s="209"/>
    </row>
    <row r="2613" spans="4:23" x14ac:dyDescent="0.25">
      <c r="D2613" s="209"/>
      <c r="E2613" s="209"/>
      <c r="F2613" s="209"/>
      <c r="G2613" s="209"/>
      <c r="H2613" s="209"/>
      <c r="I2613" s="209"/>
      <c r="J2613" s="209"/>
      <c r="O2613" s="209"/>
      <c r="P2613" s="209"/>
      <c r="Q2613" s="209"/>
      <c r="R2613" s="209"/>
      <c r="S2613" s="209"/>
      <c r="T2613" s="209"/>
      <c r="U2613" s="209"/>
      <c r="V2613" s="209"/>
      <c r="W2613" s="209"/>
    </row>
    <row r="2614" spans="4:23" x14ac:dyDescent="0.25">
      <c r="D2614" s="209"/>
      <c r="E2614" s="209"/>
      <c r="F2614" s="209"/>
      <c r="G2614" s="209"/>
      <c r="H2614" s="209"/>
      <c r="I2614" s="209"/>
      <c r="J2614" s="209"/>
      <c r="O2614" s="209"/>
      <c r="P2614" s="209"/>
      <c r="Q2614" s="209"/>
      <c r="R2614" s="209"/>
      <c r="S2614" s="209"/>
      <c r="T2614" s="209"/>
      <c r="U2614" s="209"/>
      <c r="V2614" s="209"/>
      <c r="W2614" s="209"/>
    </row>
    <row r="2615" spans="4:23" x14ac:dyDescent="0.25">
      <c r="D2615" s="209"/>
      <c r="E2615" s="209"/>
      <c r="F2615" s="209"/>
      <c r="G2615" s="209"/>
      <c r="H2615" s="209"/>
      <c r="I2615" s="209"/>
      <c r="J2615" s="209"/>
      <c r="O2615" s="209"/>
      <c r="P2615" s="209"/>
      <c r="Q2615" s="209"/>
      <c r="R2615" s="209"/>
      <c r="S2615" s="209"/>
      <c r="T2615" s="209"/>
      <c r="U2615" s="209"/>
      <c r="V2615" s="209"/>
      <c r="W2615" s="209"/>
    </row>
    <row r="2616" spans="4:23" x14ac:dyDescent="0.25">
      <c r="D2616" s="209"/>
      <c r="E2616" s="209"/>
      <c r="F2616" s="209"/>
      <c r="G2616" s="209"/>
      <c r="H2616" s="209"/>
      <c r="I2616" s="209"/>
      <c r="J2616" s="209"/>
      <c r="O2616" s="209"/>
      <c r="P2616" s="209"/>
      <c r="Q2616" s="209"/>
      <c r="R2616" s="209"/>
      <c r="S2616" s="209"/>
      <c r="T2616" s="209"/>
      <c r="U2616" s="209"/>
      <c r="V2616" s="209"/>
      <c r="W2616" s="209"/>
    </row>
    <row r="2617" spans="4:23" x14ac:dyDescent="0.25">
      <c r="D2617" s="209"/>
      <c r="E2617" s="209"/>
      <c r="F2617" s="209"/>
      <c r="G2617" s="209"/>
      <c r="H2617" s="209"/>
      <c r="I2617" s="209"/>
      <c r="J2617" s="209"/>
      <c r="O2617" s="209"/>
      <c r="P2617" s="209"/>
      <c r="Q2617" s="209"/>
      <c r="R2617" s="209"/>
      <c r="S2617" s="209"/>
      <c r="T2617" s="209"/>
      <c r="U2617" s="209"/>
      <c r="V2617" s="209"/>
      <c r="W2617" s="209"/>
    </row>
    <row r="2618" spans="4:23" x14ac:dyDescent="0.25">
      <c r="D2618" s="209"/>
      <c r="E2618" s="209"/>
      <c r="F2618" s="209"/>
      <c r="G2618" s="209"/>
      <c r="H2618" s="209"/>
      <c r="I2618" s="209"/>
      <c r="J2618" s="209"/>
      <c r="O2618" s="209"/>
      <c r="P2618" s="209"/>
      <c r="Q2618" s="209"/>
      <c r="R2618" s="209"/>
      <c r="S2618" s="209"/>
      <c r="T2618" s="209"/>
      <c r="U2618" s="209"/>
      <c r="V2618" s="209"/>
      <c r="W2618" s="209"/>
    </row>
    <row r="2619" spans="4:23" x14ac:dyDescent="0.25">
      <c r="D2619" s="209"/>
      <c r="E2619" s="209"/>
      <c r="F2619" s="209"/>
      <c r="G2619" s="209"/>
      <c r="H2619" s="209"/>
      <c r="I2619" s="209"/>
      <c r="J2619" s="209"/>
      <c r="O2619" s="209"/>
      <c r="P2619" s="209"/>
      <c r="Q2619" s="209"/>
      <c r="R2619" s="209"/>
      <c r="S2619" s="209"/>
      <c r="T2619" s="209"/>
      <c r="U2619" s="209"/>
      <c r="V2619" s="209"/>
      <c r="W2619" s="209"/>
    </row>
    <row r="2620" spans="4:23" x14ac:dyDescent="0.25">
      <c r="D2620" s="209"/>
      <c r="E2620" s="209"/>
      <c r="F2620" s="209"/>
      <c r="G2620" s="209"/>
      <c r="H2620" s="209"/>
      <c r="I2620" s="209"/>
      <c r="J2620" s="209"/>
      <c r="O2620" s="209"/>
      <c r="P2620" s="209"/>
      <c r="Q2620" s="209"/>
      <c r="R2620" s="209"/>
      <c r="S2620" s="209"/>
      <c r="T2620" s="209"/>
      <c r="U2620" s="209"/>
      <c r="V2620" s="209"/>
      <c r="W2620" s="209"/>
    </row>
    <row r="2621" spans="4:23" x14ac:dyDescent="0.25">
      <c r="D2621" s="209"/>
      <c r="E2621" s="209"/>
      <c r="F2621" s="209"/>
      <c r="G2621" s="209"/>
      <c r="H2621" s="209"/>
      <c r="I2621" s="209"/>
      <c r="J2621" s="209"/>
      <c r="O2621" s="209"/>
      <c r="P2621" s="209"/>
      <c r="Q2621" s="209"/>
      <c r="R2621" s="209"/>
      <c r="S2621" s="209"/>
      <c r="T2621" s="209"/>
      <c r="U2621" s="209"/>
      <c r="V2621" s="209"/>
      <c r="W2621" s="209"/>
    </row>
    <row r="2622" spans="4:23" x14ac:dyDescent="0.25">
      <c r="D2622" s="209"/>
      <c r="E2622" s="209"/>
      <c r="F2622" s="209"/>
      <c r="G2622" s="209"/>
      <c r="H2622" s="209"/>
      <c r="I2622" s="209"/>
      <c r="J2622" s="209"/>
      <c r="O2622" s="209"/>
      <c r="P2622" s="209"/>
      <c r="Q2622" s="209"/>
      <c r="R2622" s="209"/>
      <c r="S2622" s="209"/>
      <c r="T2622" s="209"/>
      <c r="U2622" s="209"/>
      <c r="V2622" s="209"/>
      <c r="W2622" s="209"/>
    </row>
    <row r="2623" spans="4:23" x14ac:dyDescent="0.25">
      <c r="D2623" s="209"/>
      <c r="E2623" s="209"/>
      <c r="F2623" s="209"/>
      <c r="G2623" s="209"/>
      <c r="H2623" s="209"/>
      <c r="I2623" s="209"/>
      <c r="J2623" s="209"/>
      <c r="O2623" s="209"/>
      <c r="P2623" s="209"/>
      <c r="Q2623" s="209"/>
      <c r="R2623" s="209"/>
      <c r="S2623" s="209"/>
      <c r="T2623" s="209"/>
      <c r="U2623" s="209"/>
      <c r="V2623" s="209"/>
      <c r="W2623" s="209"/>
    </row>
    <row r="2624" spans="4:23" x14ac:dyDescent="0.25">
      <c r="D2624" s="209"/>
      <c r="E2624" s="209"/>
      <c r="F2624" s="209"/>
      <c r="G2624" s="209"/>
      <c r="H2624" s="209"/>
      <c r="I2624" s="209"/>
      <c r="J2624" s="209"/>
      <c r="O2624" s="209"/>
      <c r="P2624" s="209"/>
      <c r="Q2624" s="209"/>
      <c r="R2624" s="209"/>
      <c r="S2624" s="209"/>
      <c r="T2624" s="209"/>
      <c r="U2624" s="209"/>
      <c r="V2624" s="209"/>
      <c r="W2624" s="209"/>
    </row>
    <row r="2625" spans="4:23" x14ac:dyDescent="0.25">
      <c r="D2625" s="209"/>
      <c r="E2625" s="209"/>
      <c r="F2625" s="209"/>
      <c r="G2625" s="209"/>
      <c r="H2625" s="209"/>
      <c r="I2625" s="209"/>
      <c r="J2625" s="209"/>
      <c r="O2625" s="209"/>
      <c r="P2625" s="209"/>
      <c r="Q2625" s="209"/>
      <c r="R2625" s="209"/>
      <c r="S2625" s="209"/>
      <c r="T2625" s="209"/>
      <c r="U2625" s="209"/>
      <c r="V2625" s="209"/>
      <c r="W2625" s="209"/>
    </row>
    <row r="2626" spans="4:23" x14ac:dyDescent="0.25">
      <c r="D2626" s="209"/>
      <c r="E2626" s="209"/>
      <c r="F2626" s="209"/>
      <c r="G2626" s="209"/>
      <c r="H2626" s="209"/>
      <c r="I2626" s="209"/>
      <c r="J2626" s="209"/>
      <c r="O2626" s="209"/>
      <c r="P2626" s="209"/>
      <c r="Q2626" s="209"/>
      <c r="R2626" s="209"/>
      <c r="S2626" s="209"/>
      <c r="T2626" s="209"/>
      <c r="U2626" s="209"/>
      <c r="V2626" s="209"/>
      <c r="W2626" s="209"/>
    </row>
    <row r="2627" spans="4:23" x14ac:dyDescent="0.25">
      <c r="D2627" s="209"/>
      <c r="E2627" s="209"/>
      <c r="F2627" s="209"/>
      <c r="G2627" s="209"/>
      <c r="H2627" s="209"/>
      <c r="I2627" s="209"/>
      <c r="J2627" s="209"/>
      <c r="O2627" s="209"/>
      <c r="P2627" s="209"/>
      <c r="Q2627" s="209"/>
      <c r="R2627" s="209"/>
      <c r="S2627" s="209"/>
      <c r="T2627" s="209"/>
      <c r="U2627" s="209"/>
      <c r="V2627" s="209"/>
      <c r="W2627" s="209"/>
    </row>
    <row r="2628" spans="4:23" x14ac:dyDescent="0.25">
      <c r="D2628" s="209"/>
      <c r="E2628" s="209"/>
      <c r="F2628" s="209"/>
      <c r="G2628" s="209"/>
      <c r="H2628" s="209"/>
      <c r="I2628" s="209"/>
      <c r="J2628" s="209"/>
      <c r="O2628" s="209"/>
      <c r="P2628" s="209"/>
      <c r="Q2628" s="209"/>
      <c r="R2628" s="209"/>
      <c r="S2628" s="209"/>
      <c r="T2628" s="209"/>
      <c r="U2628" s="209"/>
      <c r="V2628" s="209"/>
      <c r="W2628" s="209"/>
    </row>
    <row r="2629" spans="4:23" x14ac:dyDescent="0.25">
      <c r="D2629" s="209"/>
      <c r="E2629" s="209"/>
      <c r="F2629" s="209"/>
      <c r="G2629" s="209"/>
      <c r="H2629" s="209"/>
      <c r="I2629" s="209"/>
      <c r="J2629" s="209"/>
      <c r="O2629" s="209"/>
      <c r="P2629" s="209"/>
      <c r="Q2629" s="209"/>
      <c r="R2629" s="209"/>
      <c r="S2629" s="209"/>
      <c r="T2629" s="209"/>
      <c r="U2629" s="209"/>
      <c r="V2629" s="209"/>
      <c r="W2629" s="209"/>
    </row>
    <row r="2630" spans="4:23" x14ac:dyDescent="0.25">
      <c r="D2630" s="209"/>
      <c r="E2630" s="209"/>
      <c r="F2630" s="209"/>
      <c r="G2630" s="209"/>
      <c r="H2630" s="209"/>
      <c r="I2630" s="209"/>
      <c r="J2630" s="209"/>
      <c r="O2630" s="209"/>
      <c r="P2630" s="209"/>
      <c r="Q2630" s="209"/>
      <c r="R2630" s="209"/>
      <c r="S2630" s="209"/>
      <c r="T2630" s="209"/>
      <c r="U2630" s="209"/>
      <c r="V2630" s="209"/>
      <c r="W2630" s="209"/>
    </row>
    <row r="2631" spans="4:23" x14ac:dyDescent="0.25">
      <c r="D2631" s="209"/>
      <c r="E2631" s="209"/>
      <c r="F2631" s="209"/>
      <c r="G2631" s="209"/>
      <c r="H2631" s="209"/>
      <c r="I2631" s="209"/>
      <c r="J2631" s="209"/>
      <c r="O2631" s="209"/>
      <c r="P2631" s="209"/>
      <c r="Q2631" s="209"/>
      <c r="R2631" s="209"/>
      <c r="S2631" s="209"/>
      <c r="T2631" s="209"/>
      <c r="U2631" s="209"/>
      <c r="V2631" s="209"/>
      <c r="W2631" s="209"/>
    </row>
    <row r="2632" spans="4:23" x14ac:dyDescent="0.25">
      <c r="D2632" s="209"/>
      <c r="E2632" s="209"/>
      <c r="F2632" s="209"/>
      <c r="G2632" s="209"/>
      <c r="H2632" s="209"/>
      <c r="I2632" s="209"/>
      <c r="J2632" s="209"/>
      <c r="O2632" s="209"/>
      <c r="P2632" s="209"/>
      <c r="Q2632" s="209"/>
      <c r="R2632" s="209"/>
      <c r="S2632" s="209"/>
      <c r="T2632" s="209"/>
      <c r="U2632" s="209"/>
      <c r="V2632" s="209"/>
      <c r="W2632" s="209"/>
    </row>
    <row r="2633" spans="4:23" x14ac:dyDescent="0.25">
      <c r="D2633" s="209"/>
      <c r="E2633" s="209"/>
      <c r="F2633" s="209"/>
      <c r="G2633" s="209"/>
      <c r="H2633" s="209"/>
      <c r="I2633" s="209"/>
      <c r="J2633" s="209"/>
      <c r="O2633" s="209"/>
      <c r="P2633" s="209"/>
      <c r="Q2633" s="209"/>
      <c r="R2633" s="209"/>
      <c r="S2633" s="209"/>
      <c r="T2633" s="209"/>
      <c r="U2633" s="209"/>
      <c r="V2633" s="209"/>
      <c r="W2633" s="209"/>
    </row>
    <row r="2634" spans="4:23" x14ac:dyDescent="0.25">
      <c r="D2634" s="209"/>
      <c r="E2634" s="209"/>
      <c r="F2634" s="209"/>
      <c r="G2634" s="209"/>
      <c r="H2634" s="209"/>
      <c r="I2634" s="209"/>
      <c r="J2634" s="209"/>
      <c r="O2634" s="209"/>
      <c r="P2634" s="209"/>
      <c r="Q2634" s="209"/>
      <c r="R2634" s="209"/>
      <c r="S2634" s="209"/>
      <c r="T2634" s="209"/>
      <c r="U2634" s="209"/>
      <c r="V2634" s="209"/>
      <c r="W2634" s="209"/>
    </row>
    <row r="2635" spans="4:23" x14ac:dyDescent="0.25">
      <c r="D2635" s="209"/>
      <c r="E2635" s="209"/>
      <c r="F2635" s="209"/>
      <c r="G2635" s="209"/>
      <c r="H2635" s="209"/>
      <c r="I2635" s="209"/>
      <c r="J2635" s="209"/>
      <c r="O2635" s="209"/>
      <c r="P2635" s="209"/>
      <c r="Q2635" s="209"/>
      <c r="R2635" s="209"/>
      <c r="S2635" s="209"/>
      <c r="T2635" s="209"/>
      <c r="U2635" s="209"/>
      <c r="V2635" s="209"/>
      <c r="W2635" s="209"/>
    </row>
    <row r="2636" spans="4:23" x14ac:dyDescent="0.25">
      <c r="D2636" s="209"/>
      <c r="E2636" s="209"/>
      <c r="F2636" s="209"/>
      <c r="G2636" s="209"/>
      <c r="H2636" s="209"/>
      <c r="I2636" s="209"/>
      <c r="J2636" s="209"/>
      <c r="O2636" s="209"/>
      <c r="P2636" s="209"/>
      <c r="Q2636" s="209"/>
      <c r="R2636" s="209"/>
      <c r="S2636" s="209"/>
      <c r="T2636" s="209"/>
      <c r="U2636" s="209"/>
      <c r="V2636" s="209"/>
      <c r="W2636" s="209"/>
    </row>
    <row r="2637" spans="4:23" x14ac:dyDescent="0.25">
      <c r="D2637" s="209"/>
      <c r="E2637" s="209"/>
      <c r="F2637" s="209"/>
      <c r="G2637" s="209"/>
      <c r="H2637" s="209"/>
      <c r="I2637" s="209"/>
      <c r="J2637" s="209"/>
      <c r="O2637" s="209"/>
      <c r="P2637" s="209"/>
      <c r="Q2637" s="209"/>
      <c r="R2637" s="209"/>
      <c r="S2637" s="209"/>
      <c r="T2637" s="209"/>
      <c r="U2637" s="209"/>
      <c r="V2637" s="209"/>
      <c r="W2637" s="209"/>
    </row>
    <row r="2638" spans="4:23" x14ac:dyDescent="0.25">
      <c r="D2638" s="209"/>
      <c r="E2638" s="209"/>
      <c r="F2638" s="209"/>
      <c r="G2638" s="209"/>
      <c r="H2638" s="209"/>
      <c r="I2638" s="209"/>
      <c r="J2638" s="209"/>
      <c r="O2638" s="209"/>
      <c r="P2638" s="209"/>
      <c r="Q2638" s="209"/>
      <c r="R2638" s="209"/>
      <c r="S2638" s="209"/>
      <c r="T2638" s="209"/>
      <c r="U2638" s="209"/>
      <c r="V2638" s="209"/>
      <c r="W2638" s="209"/>
    </row>
    <row r="2639" spans="4:23" x14ac:dyDescent="0.25">
      <c r="D2639" s="209"/>
      <c r="E2639" s="209"/>
      <c r="F2639" s="209"/>
      <c r="G2639" s="209"/>
      <c r="H2639" s="209"/>
      <c r="I2639" s="209"/>
      <c r="J2639" s="209"/>
      <c r="O2639" s="209"/>
      <c r="P2639" s="209"/>
      <c r="Q2639" s="209"/>
      <c r="R2639" s="209"/>
      <c r="S2639" s="209"/>
      <c r="T2639" s="209"/>
      <c r="U2639" s="209"/>
      <c r="V2639" s="209"/>
      <c r="W2639" s="209"/>
    </row>
    <row r="2640" spans="4:23" x14ac:dyDescent="0.25">
      <c r="D2640" s="209"/>
      <c r="E2640" s="209"/>
      <c r="F2640" s="209"/>
      <c r="G2640" s="209"/>
      <c r="H2640" s="209"/>
      <c r="I2640" s="209"/>
      <c r="J2640" s="209"/>
      <c r="O2640" s="209"/>
      <c r="P2640" s="209"/>
      <c r="Q2640" s="209"/>
      <c r="R2640" s="209"/>
      <c r="S2640" s="209"/>
      <c r="T2640" s="209"/>
      <c r="U2640" s="209"/>
      <c r="V2640" s="209"/>
      <c r="W2640" s="209"/>
    </row>
    <row r="2641" spans="4:23" x14ac:dyDescent="0.25">
      <c r="D2641" s="209"/>
      <c r="E2641" s="209"/>
      <c r="F2641" s="209"/>
      <c r="G2641" s="209"/>
      <c r="H2641" s="209"/>
      <c r="I2641" s="209"/>
      <c r="J2641" s="209"/>
      <c r="O2641" s="209"/>
      <c r="P2641" s="209"/>
      <c r="Q2641" s="209"/>
      <c r="R2641" s="209"/>
      <c r="S2641" s="209"/>
      <c r="T2641" s="209"/>
      <c r="U2641" s="209"/>
      <c r="V2641" s="209"/>
      <c r="W2641" s="209"/>
    </row>
    <row r="2642" spans="4:23" x14ac:dyDescent="0.25">
      <c r="D2642" s="209"/>
      <c r="E2642" s="209"/>
      <c r="F2642" s="209"/>
      <c r="G2642" s="209"/>
      <c r="H2642" s="209"/>
      <c r="I2642" s="209"/>
      <c r="J2642" s="209"/>
      <c r="O2642" s="209"/>
      <c r="P2642" s="209"/>
      <c r="Q2642" s="209"/>
      <c r="R2642" s="209"/>
      <c r="S2642" s="209"/>
      <c r="T2642" s="209"/>
      <c r="U2642" s="209"/>
      <c r="V2642" s="209"/>
      <c r="W2642" s="209"/>
    </row>
    <row r="2643" spans="4:23" x14ac:dyDescent="0.25">
      <c r="D2643" s="209"/>
      <c r="E2643" s="209"/>
      <c r="F2643" s="209"/>
      <c r="G2643" s="209"/>
      <c r="H2643" s="209"/>
      <c r="I2643" s="209"/>
      <c r="J2643" s="209"/>
      <c r="O2643" s="209"/>
      <c r="P2643" s="209"/>
      <c r="Q2643" s="209"/>
      <c r="R2643" s="209"/>
      <c r="S2643" s="209"/>
      <c r="T2643" s="209"/>
      <c r="U2643" s="209"/>
      <c r="V2643" s="209"/>
      <c r="W2643" s="209"/>
    </row>
    <row r="2644" spans="4:23" x14ac:dyDescent="0.25">
      <c r="D2644" s="209"/>
      <c r="E2644" s="209"/>
      <c r="F2644" s="209"/>
      <c r="G2644" s="209"/>
      <c r="H2644" s="209"/>
      <c r="I2644" s="209"/>
      <c r="J2644" s="209"/>
      <c r="O2644" s="209"/>
      <c r="P2644" s="209"/>
      <c r="Q2644" s="209"/>
      <c r="R2644" s="209"/>
      <c r="S2644" s="209"/>
      <c r="T2644" s="209"/>
      <c r="U2644" s="209"/>
      <c r="V2644" s="209"/>
      <c r="W2644" s="209"/>
    </row>
    <row r="2645" spans="4:23" x14ac:dyDescent="0.25">
      <c r="D2645" s="209"/>
      <c r="E2645" s="209"/>
      <c r="F2645" s="209"/>
      <c r="G2645" s="209"/>
      <c r="H2645" s="209"/>
      <c r="I2645" s="209"/>
      <c r="J2645" s="209"/>
      <c r="O2645" s="209"/>
      <c r="P2645" s="209"/>
      <c r="Q2645" s="209"/>
      <c r="R2645" s="209"/>
      <c r="S2645" s="209"/>
      <c r="T2645" s="209"/>
      <c r="U2645" s="209"/>
      <c r="V2645" s="209"/>
      <c r="W2645" s="209"/>
    </row>
    <row r="2646" spans="4:23" x14ac:dyDescent="0.25">
      <c r="D2646" s="209"/>
      <c r="E2646" s="209"/>
      <c r="F2646" s="209"/>
      <c r="G2646" s="209"/>
      <c r="H2646" s="209"/>
      <c r="I2646" s="209"/>
      <c r="J2646" s="209"/>
      <c r="O2646" s="209"/>
      <c r="P2646" s="209"/>
      <c r="Q2646" s="209"/>
      <c r="R2646" s="209"/>
      <c r="S2646" s="209"/>
      <c r="T2646" s="209"/>
      <c r="U2646" s="209"/>
      <c r="V2646" s="209"/>
      <c r="W2646" s="209"/>
    </row>
    <row r="2647" spans="4:23" x14ac:dyDescent="0.25">
      <c r="D2647" s="209"/>
      <c r="E2647" s="209"/>
      <c r="F2647" s="209"/>
      <c r="G2647" s="209"/>
      <c r="H2647" s="209"/>
      <c r="I2647" s="209"/>
      <c r="J2647" s="209"/>
      <c r="O2647" s="209"/>
      <c r="P2647" s="209"/>
      <c r="Q2647" s="209"/>
      <c r="R2647" s="209"/>
      <c r="S2647" s="209"/>
      <c r="T2647" s="209"/>
      <c r="U2647" s="209"/>
      <c r="V2647" s="209"/>
      <c r="W2647" s="209"/>
    </row>
    <row r="2648" spans="4:23" x14ac:dyDescent="0.25">
      <c r="D2648" s="209"/>
      <c r="E2648" s="209"/>
      <c r="F2648" s="209"/>
      <c r="G2648" s="209"/>
      <c r="H2648" s="209"/>
      <c r="I2648" s="209"/>
      <c r="J2648" s="209"/>
      <c r="O2648" s="209"/>
      <c r="P2648" s="209"/>
      <c r="Q2648" s="209"/>
      <c r="R2648" s="209"/>
      <c r="S2648" s="209"/>
      <c r="T2648" s="209"/>
      <c r="U2648" s="209"/>
      <c r="V2648" s="209"/>
      <c r="W2648" s="209"/>
    </row>
    <row r="2649" spans="4:23" x14ac:dyDescent="0.25">
      <c r="D2649" s="209"/>
      <c r="E2649" s="209"/>
      <c r="F2649" s="209"/>
      <c r="G2649" s="209"/>
      <c r="H2649" s="209"/>
      <c r="I2649" s="209"/>
      <c r="J2649" s="209"/>
      <c r="O2649" s="209"/>
      <c r="P2649" s="209"/>
      <c r="Q2649" s="209"/>
      <c r="R2649" s="209"/>
      <c r="S2649" s="209"/>
      <c r="T2649" s="209"/>
      <c r="U2649" s="209"/>
      <c r="V2649" s="209"/>
      <c r="W2649" s="209"/>
    </row>
    <row r="2650" spans="4:23" x14ac:dyDescent="0.25">
      <c r="D2650" s="209"/>
      <c r="E2650" s="209"/>
      <c r="F2650" s="209"/>
      <c r="G2650" s="209"/>
      <c r="H2650" s="209"/>
      <c r="I2650" s="209"/>
      <c r="J2650" s="209"/>
      <c r="O2650" s="209"/>
      <c r="P2650" s="209"/>
      <c r="Q2650" s="209"/>
      <c r="R2650" s="209"/>
      <c r="S2650" s="209"/>
      <c r="T2650" s="209"/>
      <c r="U2650" s="209"/>
      <c r="V2650" s="209"/>
      <c r="W2650" s="209"/>
    </row>
    <row r="2651" spans="4:23" x14ac:dyDescent="0.25">
      <c r="D2651" s="209"/>
      <c r="E2651" s="209"/>
      <c r="F2651" s="209"/>
      <c r="G2651" s="209"/>
      <c r="H2651" s="209"/>
      <c r="I2651" s="209"/>
      <c r="J2651" s="209"/>
      <c r="O2651" s="209"/>
      <c r="P2651" s="209"/>
      <c r="Q2651" s="209"/>
      <c r="R2651" s="209"/>
      <c r="S2651" s="209"/>
      <c r="T2651" s="209"/>
      <c r="U2651" s="209"/>
      <c r="V2651" s="209"/>
      <c r="W2651" s="209"/>
    </row>
    <row r="2652" spans="4:23" x14ac:dyDescent="0.25">
      <c r="D2652" s="209"/>
      <c r="E2652" s="209"/>
      <c r="F2652" s="209"/>
      <c r="G2652" s="209"/>
      <c r="H2652" s="209"/>
      <c r="I2652" s="209"/>
      <c r="J2652" s="209"/>
      <c r="O2652" s="209"/>
      <c r="P2652" s="209"/>
      <c r="Q2652" s="209"/>
      <c r="R2652" s="209"/>
      <c r="S2652" s="209"/>
      <c r="T2652" s="209"/>
      <c r="U2652" s="209"/>
      <c r="V2652" s="209"/>
      <c r="W2652" s="209"/>
    </row>
    <row r="2653" spans="4:23" x14ac:dyDescent="0.25">
      <c r="D2653" s="209"/>
      <c r="E2653" s="209"/>
      <c r="F2653" s="209"/>
      <c r="G2653" s="209"/>
      <c r="H2653" s="209"/>
      <c r="I2653" s="209"/>
      <c r="J2653" s="209"/>
      <c r="O2653" s="209"/>
      <c r="P2653" s="209"/>
      <c r="Q2653" s="209"/>
      <c r="R2653" s="209"/>
      <c r="S2653" s="209"/>
      <c r="T2653" s="209"/>
      <c r="U2653" s="209"/>
      <c r="V2653" s="209"/>
      <c r="W2653" s="209"/>
    </row>
    <row r="2654" spans="4:23" x14ac:dyDescent="0.25">
      <c r="D2654" s="209"/>
      <c r="E2654" s="209"/>
      <c r="F2654" s="209"/>
      <c r="G2654" s="209"/>
      <c r="H2654" s="209"/>
      <c r="I2654" s="209"/>
      <c r="J2654" s="209"/>
      <c r="O2654" s="209"/>
      <c r="P2654" s="209"/>
      <c r="Q2654" s="209"/>
      <c r="R2654" s="209"/>
      <c r="S2654" s="209"/>
      <c r="T2654" s="209"/>
      <c r="U2654" s="209"/>
      <c r="V2654" s="209"/>
      <c r="W2654" s="209"/>
    </row>
    <row r="2655" spans="4:23" x14ac:dyDescent="0.25">
      <c r="D2655" s="209"/>
      <c r="E2655" s="209"/>
      <c r="F2655" s="209"/>
      <c r="G2655" s="209"/>
      <c r="H2655" s="209"/>
      <c r="I2655" s="209"/>
      <c r="J2655" s="209"/>
      <c r="O2655" s="209"/>
      <c r="P2655" s="209"/>
      <c r="Q2655" s="209"/>
      <c r="R2655" s="209"/>
      <c r="S2655" s="209"/>
      <c r="T2655" s="209"/>
      <c r="U2655" s="209"/>
      <c r="V2655" s="209"/>
      <c r="W2655" s="209"/>
    </row>
    <row r="2656" spans="4:23" x14ac:dyDescent="0.25">
      <c r="D2656" s="209"/>
      <c r="E2656" s="209"/>
      <c r="F2656" s="209"/>
      <c r="G2656" s="209"/>
      <c r="H2656" s="209"/>
      <c r="I2656" s="209"/>
      <c r="J2656" s="209"/>
      <c r="O2656" s="209"/>
      <c r="P2656" s="209"/>
      <c r="Q2656" s="209"/>
      <c r="R2656" s="209"/>
      <c r="S2656" s="209"/>
      <c r="T2656" s="209"/>
      <c r="U2656" s="209"/>
      <c r="V2656" s="209"/>
      <c r="W2656" s="209"/>
    </row>
    <row r="2657" spans="4:23" x14ac:dyDescent="0.25">
      <c r="D2657" s="209"/>
      <c r="E2657" s="209"/>
      <c r="F2657" s="209"/>
      <c r="G2657" s="209"/>
      <c r="H2657" s="209"/>
      <c r="I2657" s="209"/>
      <c r="J2657" s="209"/>
      <c r="O2657" s="209"/>
      <c r="P2657" s="209"/>
      <c r="Q2657" s="209"/>
      <c r="R2657" s="209"/>
      <c r="S2657" s="209"/>
      <c r="T2657" s="209"/>
      <c r="U2657" s="209"/>
      <c r="V2657" s="209"/>
      <c r="W2657" s="209"/>
    </row>
    <row r="2658" spans="4:23" x14ac:dyDescent="0.25">
      <c r="D2658" s="209"/>
      <c r="E2658" s="209"/>
      <c r="F2658" s="209"/>
      <c r="G2658" s="209"/>
      <c r="H2658" s="209"/>
      <c r="I2658" s="209"/>
      <c r="J2658" s="209"/>
      <c r="O2658" s="209"/>
      <c r="P2658" s="209"/>
      <c r="Q2658" s="209"/>
      <c r="R2658" s="209"/>
      <c r="S2658" s="209"/>
      <c r="T2658" s="209"/>
      <c r="U2658" s="209"/>
      <c r="V2658" s="209"/>
      <c r="W2658" s="209"/>
    </row>
    <row r="2659" spans="4:23" x14ac:dyDescent="0.25">
      <c r="D2659" s="209"/>
      <c r="E2659" s="209"/>
      <c r="F2659" s="209"/>
      <c r="G2659" s="209"/>
      <c r="H2659" s="209"/>
      <c r="I2659" s="209"/>
      <c r="J2659" s="209"/>
      <c r="O2659" s="209"/>
      <c r="P2659" s="209"/>
      <c r="Q2659" s="209"/>
      <c r="R2659" s="209"/>
      <c r="S2659" s="209"/>
      <c r="T2659" s="209"/>
      <c r="U2659" s="209"/>
      <c r="V2659" s="209"/>
      <c r="W2659" s="209"/>
    </row>
    <row r="2660" spans="4:23" x14ac:dyDescent="0.25">
      <c r="D2660" s="209"/>
      <c r="E2660" s="209"/>
      <c r="F2660" s="209"/>
      <c r="G2660" s="209"/>
      <c r="H2660" s="209"/>
      <c r="I2660" s="209"/>
      <c r="J2660" s="209"/>
      <c r="O2660" s="209"/>
      <c r="P2660" s="209"/>
      <c r="Q2660" s="209"/>
      <c r="R2660" s="209"/>
      <c r="S2660" s="209"/>
      <c r="T2660" s="209"/>
      <c r="U2660" s="209"/>
      <c r="V2660" s="209"/>
      <c r="W2660" s="209"/>
    </row>
    <row r="2661" spans="4:23" x14ac:dyDescent="0.25">
      <c r="D2661" s="209"/>
      <c r="E2661" s="209"/>
      <c r="F2661" s="209"/>
      <c r="G2661" s="209"/>
      <c r="H2661" s="209"/>
      <c r="I2661" s="209"/>
      <c r="J2661" s="209"/>
      <c r="O2661" s="209"/>
      <c r="P2661" s="209"/>
      <c r="Q2661" s="209"/>
      <c r="R2661" s="209"/>
      <c r="S2661" s="209"/>
      <c r="T2661" s="209"/>
      <c r="U2661" s="209"/>
      <c r="V2661" s="209"/>
      <c r="W2661" s="209"/>
    </row>
    <row r="2662" spans="4:23" x14ac:dyDescent="0.25">
      <c r="D2662" s="209"/>
      <c r="E2662" s="209"/>
      <c r="F2662" s="209"/>
      <c r="G2662" s="209"/>
      <c r="H2662" s="209"/>
      <c r="I2662" s="209"/>
      <c r="J2662" s="209"/>
      <c r="O2662" s="209"/>
      <c r="P2662" s="209"/>
      <c r="Q2662" s="209"/>
      <c r="R2662" s="209"/>
      <c r="S2662" s="209"/>
      <c r="T2662" s="209"/>
      <c r="U2662" s="209"/>
      <c r="V2662" s="209"/>
      <c r="W2662" s="209"/>
    </row>
    <row r="2663" spans="4:23" x14ac:dyDescent="0.25">
      <c r="D2663" s="209"/>
      <c r="E2663" s="209"/>
      <c r="F2663" s="209"/>
      <c r="G2663" s="209"/>
      <c r="H2663" s="209"/>
      <c r="I2663" s="209"/>
      <c r="J2663" s="209"/>
      <c r="O2663" s="209"/>
      <c r="P2663" s="209"/>
      <c r="Q2663" s="209"/>
      <c r="R2663" s="209"/>
      <c r="S2663" s="209"/>
      <c r="T2663" s="209"/>
      <c r="U2663" s="209"/>
      <c r="V2663" s="209"/>
      <c r="W2663" s="209"/>
    </row>
    <row r="2664" spans="4:23" x14ac:dyDescent="0.25">
      <c r="D2664" s="209"/>
      <c r="E2664" s="209"/>
      <c r="F2664" s="209"/>
      <c r="G2664" s="209"/>
      <c r="H2664" s="209"/>
      <c r="I2664" s="209"/>
      <c r="J2664" s="209"/>
      <c r="O2664" s="209"/>
      <c r="P2664" s="209"/>
      <c r="Q2664" s="209"/>
      <c r="R2664" s="209"/>
      <c r="S2664" s="209"/>
      <c r="T2664" s="209"/>
      <c r="U2664" s="209"/>
      <c r="V2664" s="209"/>
      <c r="W2664" s="209"/>
    </row>
    <row r="2665" spans="4:23" x14ac:dyDescent="0.25">
      <c r="D2665" s="209"/>
      <c r="E2665" s="209"/>
      <c r="F2665" s="209"/>
      <c r="G2665" s="209"/>
      <c r="H2665" s="209"/>
      <c r="I2665" s="209"/>
      <c r="J2665" s="209"/>
      <c r="O2665" s="209"/>
      <c r="P2665" s="209"/>
      <c r="Q2665" s="209"/>
      <c r="R2665" s="209"/>
      <c r="S2665" s="209"/>
      <c r="T2665" s="209"/>
      <c r="U2665" s="209"/>
      <c r="V2665" s="209"/>
      <c r="W2665" s="209"/>
    </row>
    <row r="2666" spans="4:23" x14ac:dyDescent="0.25">
      <c r="D2666" s="209"/>
      <c r="E2666" s="209"/>
      <c r="F2666" s="209"/>
      <c r="G2666" s="209"/>
      <c r="H2666" s="209"/>
      <c r="I2666" s="209"/>
      <c r="J2666" s="209"/>
      <c r="O2666" s="209"/>
      <c r="P2666" s="209"/>
      <c r="Q2666" s="209"/>
      <c r="R2666" s="209"/>
      <c r="S2666" s="209"/>
      <c r="T2666" s="209"/>
      <c r="U2666" s="209"/>
      <c r="V2666" s="209"/>
      <c r="W2666" s="209"/>
    </row>
    <row r="2667" spans="4:23" x14ac:dyDescent="0.25">
      <c r="D2667" s="209"/>
      <c r="E2667" s="209"/>
      <c r="F2667" s="209"/>
      <c r="G2667" s="209"/>
      <c r="H2667" s="209"/>
      <c r="I2667" s="209"/>
      <c r="J2667" s="209"/>
      <c r="O2667" s="209"/>
      <c r="P2667" s="209"/>
      <c r="Q2667" s="209"/>
      <c r="R2667" s="209"/>
      <c r="S2667" s="209"/>
      <c r="T2667" s="209"/>
      <c r="U2667" s="209"/>
      <c r="V2667" s="209"/>
      <c r="W2667" s="209"/>
    </row>
    <row r="2668" spans="4:23" x14ac:dyDescent="0.25">
      <c r="D2668" s="209"/>
      <c r="E2668" s="209"/>
      <c r="F2668" s="209"/>
      <c r="G2668" s="209"/>
      <c r="H2668" s="209"/>
      <c r="I2668" s="209"/>
      <c r="J2668" s="209"/>
      <c r="O2668" s="209"/>
      <c r="P2668" s="209"/>
      <c r="Q2668" s="209"/>
      <c r="R2668" s="209"/>
      <c r="S2668" s="209"/>
      <c r="T2668" s="209"/>
      <c r="U2668" s="209"/>
      <c r="V2668" s="209"/>
      <c r="W2668" s="209"/>
    </row>
    <row r="2669" spans="4:23" x14ac:dyDescent="0.25">
      <c r="D2669" s="209"/>
      <c r="E2669" s="209"/>
      <c r="F2669" s="209"/>
      <c r="G2669" s="209"/>
      <c r="H2669" s="209"/>
      <c r="I2669" s="209"/>
      <c r="J2669" s="209"/>
      <c r="O2669" s="209"/>
      <c r="P2669" s="209"/>
      <c r="Q2669" s="209"/>
      <c r="R2669" s="209"/>
      <c r="S2669" s="209"/>
      <c r="T2669" s="209"/>
      <c r="U2669" s="209"/>
      <c r="V2669" s="209"/>
      <c r="W2669" s="209"/>
    </row>
    <row r="2670" spans="4:23" x14ac:dyDescent="0.25">
      <c r="D2670" s="209"/>
      <c r="E2670" s="209"/>
      <c r="F2670" s="209"/>
      <c r="G2670" s="209"/>
      <c r="H2670" s="209"/>
      <c r="I2670" s="209"/>
      <c r="J2670" s="209"/>
      <c r="O2670" s="209"/>
      <c r="P2670" s="209"/>
      <c r="Q2670" s="209"/>
      <c r="R2670" s="209"/>
      <c r="S2670" s="209"/>
      <c r="T2670" s="209"/>
      <c r="U2670" s="209"/>
      <c r="V2670" s="209"/>
      <c r="W2670" s="209"/>
    </row>
    <row r="2671" spans="4:23" x14ac:dyDescent="0.25">
      <c r="D2671" s="209"/>
      <c r="E2671" s="209"/>
      <c r="F2671" s="209"/>
      <c r="G2671" s="209"/>
      <c r="H2671" s="209"/>
      <c r="I2671" s="209"/>
      <c r="J2671" s="209"/>
      <c r="O2671" s="209"/>
      <c r="P2671" s="209"/>
      <c r="Q2671" s="209"/>
      <c r="R2671" s="209"/>
      <c r="S2671" s="209"/>
      <c r="T2671" s="209"/>
      <c r="U2671" s="209"/>
      <c r="V2671" s="209"/>
      <c r="W2671" s="209"/>
    </row>
    <row r="2672" spans="4:23" x14ac:dyDescent="0.25">
      <c r="D2672" s="209"/>
      <c r="E2672" s="209"/>
      <c r="F2672" s="209"/>
      <c r="G2672" s="209"/>
      <c r="H2672" s="209"/>
      <c r="I2672" s="209"/>
      <c r="J2672" s="209"/>
      <c r="O2672" s="209"/>
      <c r="P2672" s="209"/>
      <c r="Q2672" s="209"/>
      <c r="R2672" s="209"/>
      <c r="S2672" s="209"/>
      <c r="T2672" s="209"/>
      <c r="U2672" s="209"/>
      <c r="V2672" s="209"/>
      <c r="W2672" s="209"/>
    </row>
    <row r="2673" spans="4:23" x14ac:dyDescent="0.25">
      <c r="D2673" s="209"/>
      <c r="E2673" s="209"/>
      <c r="F2673" s="209"/>
      <c r="G2673" s="209"/>
      <c r="H2673" s="209"/>
      <c r="I2673" s="209"/>
      <c r="J2673" s="209"/>
      <c r="O2673" s="209"/>
      <c r="P2673" s="209"/>
      <c r="Q2673" s="209"/>
      <c r="R2673" s="209"/>
      <c r="S2673" s="209"/>
      <c r="T2673" s="209"/>
      <c r="U2673" s="209"/>
      <c r="V2673" s="209"/>
      <c r="W2673" s="209"/>
    </row>
    <row r="2674" spans="4:23" x14ac:dyDescent="0.25">
      <c r="D2674" s="209"/>
      <c r="E2674" s="209"/>
      <c r="F2674" s="209"/>
      <c r="G2674" s="209"/>
      <c r="H2674" s="209"/>
      <c r="I2674" s="209"/>
      <c r="J2674" s="209"/>
      <c r="O2674" s="209"/>
      <c r="P2674" s="209"/>
      <c r="Q2674" s="209"/>
      <c r="R2674" s="209"/>
      <c r="S2674" s="209"/>
      <c r="T2674" s="209"/>
      <c r="U2674" s="209"/>
      <c r="V2674" s="209"/>
      <c r="W2674" s="209"/>
    </row>
    <row r="2675" spans="4:23" x14ac:dyDescent="0.25">
      <c r="D2675" s="209"/>
      <c r="E2675" s="209"/>
      <c r="F2675" s="209"/>
      <c r="G2675" s="209"/>
      <c r="H2675" s="209"/>
      <c r="I2675" s="209"/>
      <c r="J2675" s="209"/>
      <c r="O2675" s="209"/>
      <c r="P2675" s="209"/>
      <c r="Q2675" s="209"/>
      <c r="R2675" s="209"/>
      <c r="S2675" s="209"/>
      <c r="T2675" s="209"/>
      <c r="U2675" s="209"/>
      <c r="V2675" s="209"/>
      <c r="W2675" s="209"/>
    </row>
    <row r="2676" spans="4:23" x14ac:dyDescent="0.25">
      <c r="D2676" s="209"/>
      <c r="E2676" s="209"/>
      <c r="F2676" s="209"/>
      <c r="G2676" s="209"/>
      <c r="H2676" s="209"/>
      <c r="I2676" s="209"/>
      <c r="J2676" s="209"/>
      <c r="O2676" s="209"/>
      <c r="P2676" s="209"/>
      <c r="Q2676" s="209"/>
      <c r="R2676" s="209"/>
      <c r="S2676" s="209"/>
      <c r="T2676" s="209"/>
      <c r="U2676" s="209"/>
      <c r="V2676" s="209"/>
      <c r="W2676" s="209"/>
    </row>
    <row r="2677" spans="4:23" x14ac:dyDescent="0.25">
      <c r="D2677" s="209"/>
      <c r="E2677" s="209"/>
      <c r="F2677" s="209"/>
      <c r="G2677" s="209"/>
      <c r="H2677" s="209"/>
      <c r="I2677" s="209"/>
      <c r="J2677" s="209"/>
      <c r="O2677" s="209"/>
      <c r="P2677" s="209"/>
      <c r="Q2677" s="209"/>
      <c r="R2677" s="209"/>
      <c r="S2677" s="209"/>
      <c r="T2677" s="209"/>
      <c r="U2677" s="209"/>
      <c r="V2677" s="209"/>
      <c r="W2677" s="209"/>
    </row>
    <row r="2678" spans="4:23" x14ac:dyDescent="0.25">
      <c r="D2678" s="209"/>
      <c r="E2678" s="209"/>
      <c r="F2678" s="209"/>
      <c r="G2678" s="209"/>
      <c r="H2678" s="209"/>
      <c r="I2678" s="209"/>
      <c r="J2678" s="209"/>
      <c r="O2678" s="209"/>
      <c r="P2678" s="209"/>
      <c r="Q2678" s="209"/>
      <c r="R2678" s="209"/>
      <c r="S2678" s="209"/>
      <c r="T2678" s="209"/>
      <c r="U2678" s="209"/>
      <c r="V2678" s="209"/>
      <c r="W2678" s="209"/>
    </row>
    <row r="2679" spans="4:23" x14ac:dyDescent="0.25">
      <c r="D2679" s="209"/>
      <c r="E2679" s="209"/>
      <c r="F2679" s="209"/>
      <c r="G2679" s="209"/>
      <c r="H2679" s="209"/>
      <c r="I2679" s="209"/>
      <c r="J2679" s="209"/>
      <c r="O2679" s="209"/>
      <c r="P2679" s="209"/>
      <c r="Q2679" s="209"/>
      <c r="R2679" s="209"/>
      <c r="S2679" s="209"/>
      <c r="T2679" s="209"/>
      <c r="U2679" s="209"/>
      <c r="V2679" s="209"/>
      <c r="W2679" s="209"/>
    </row>
    <row r="2680" spans="4:23" x14ac:dyDescent="0.25">
      <c r="D2680" s="209"/>
      <c r="E2680" s="209"/>
      <c r="F2680" s="209"/>
      <c r="G2680" s="209"/>
      <c r="H2680" s="209"/>
      <c r="I2680" s="209"/>
      <c r="J2680" s="209"/>
      <c r="O2680" s="209"/>
      <c r="P2680" s="209"/>
      <c r="Q2680" s="209"/>
      <c r="R2680" s="209"/>
      <c r="S2680" s="209"/>
      <c r="T2680" s="209"/>
      <c r="U2680" s="209"/>
      <c r="V2680" s="209"/>
      <c r="W2680" s="209"/>
    </row>
    <row r="2681" spans="4:23" x14ac:dyDescent="0.25">
      <c r="D2681" s="209"/>
      <c r="E2681" s="209"/>
      <c r="F2681" s="209"/>
      <c r="G2681" s="209"/>
      <c r="H2681" s="209"/>
      <c r="I2681" s="209"/>
      <c r="J2681" s="209"/>
      <c r="O2681" s="209"/>
      <c r="P2681" s="209"/>
      <c r="Q2681" s="209"/>
      <c r="R2681" s="209"/>
      <c r="S2681" s="209"/>
      <c r="T2681" s="209"/>
      <c r="U2681" s="209"/>
      <c r="V2681" s="209"/>
      <c r="W2681" s="209"/>
    </row>
    <row r="2682" spans="4:23" x14ac:dyDescent="0.25">
      <c r="D2682" s="209"/>
      <c r="E2682" s="209"/>
      <c r="F2682" s="209"/>
      <c r="G2682" s="209"/>
      <c r="H2682" s="209"/>
      <c r="I2682" s="209"/>
      <c r="J2682" s="209"/>
      <c r="O2682" s="209"/>
      <c r="P2682" s="209"/>
      <c r="Q2682" s="209"/>
      <c r="R2682" s="209"/>
      <c r="S2682" s="209"/>
      <c r="T2682" s="209"/>
      <c r="U2682" s="209"/>
      <c r="V2682" s="209"/>
      <c r="W2682" s="209"/>
    </row>
    <row r="2683" spans="4:23" x14ac:dyDescent="0.25">
      <c r="D2683" s="209"/>
      <c r="E2683" s="209"/>
      <c r="F2683" s="209"/>
      <c r="G2683" s="209"/>
      <c r="H2683" s="209"/>
      <c r="I2683" s="209"/>
      <c r="J2683" s="209"/>
      <c r="O2683" s="209"/>
      <c r="P2683" s="209"/>
      <c r="Q2683" s="209"/>
      <c r="R2683" s="209"/>
      <c r="S2683" s="209"/>
      <c r="T2683" s="209"/>
      <c r="U2683" s="209"/>
      <c r="V2683" s="209"/>
      <c r="W2683" s="209"/>
    </row>
    <row r="2684" spans="4:23" x14ac:dyDescent="0.25">
      <c r="D2684" s="209"/>
      <c r="E2684" s="209"/>
      <c r="F2684" s="209"/>
      <c r="G2684" s="209"/>
      <c r="H2684" s="209"/>
      <c r="I2684" s="209"/>
      <c r="J2684" s="209"/>
      <c r="O2684" s="209"/>
      <c r="P2684" s="209"/>
      <c r="Q2684" s="209"/>
      <c r="R2684" s="209"/>
      <c r="S2684" s="209"/>
      <c r="T2684" s="209"/>
      <c r="U2684" s="209"/>
      <c r="V2684" s="209"/>
      <c r="W2684" s="209"/>
    </row>
    <row r="2685" spans="4:23" x14ac:dyDescent="0.25">
      <c r="D2685" s="209"/>
      <c r="E2685" s="209"/>
      <c r="F2685" s="209"/>
      <c r="G2685" s="209"/>
      <c r="H2685" s="209"/>
      <c r="I2685" s="209"/>
      <c r="J2685" s="209"/>
      <c r="O2685" s="209"/>
      <c r="P2685" s="209"/>
      <c r="Q2685" s="209"/>
      <c r="R2685" s="209"/>
      <c r="S2685" s="209"/>
      <c r="T2685" s="209"/>
      <c r="U2685" s="209"/>
      <c r="V2685" s="209"/>
      <c r="W2685" s="209"/>
    </row>
    <row r="2686" spans="4:23" x14ac:dyDescent="0.25">
      <c r="D2686" s="209"/>
      <c r="E2686" s="209"/>
      <c r="F2686" s="209"/>
      <c r="G2686" s="209"/>
      <c r="H2686" s="209"/>
      <c r="I2686" s="209"/>
      <c r="J2686" s="209"/>
      <c r="O2686" s="209"/>
      <c r="P2686" s="209"/>
      <c r="Q2686" s="209"/>
      <c r="R2686" s="209"/>
      <c r="S2686" s="209"/>
      <c r="T2686" s="209"/>
      <c r="U2686" s="209"/>
      <c r="V2686" s="209"/>
      <c r="W2686" s="209"/>
    </row>
    <row r="2687" spans="4:23" x14ac:dyDescent="0.25">
      <c r="D2687" s="209"/>
      <c r="E2687" s="209"/>
      <c r="F2687" s="209"/>
      <c r="G2687" s="209"/>
      <c r="H2687" s="209"/>
      <c r="I2687" s="209"/>
      <c r="J2687" s="209"/>
      <c r="O2687" s="209"/>
      <c r="P2687" s="209"/>
      <c r="Q2687" s="209"/>
      <c r="R2687" s="209"/>
      <c r="S2687" s="209"/>
      <c r="T2687" s="209"/>
      <c r="U2687" s="209"/>
      <c r="V2687" s="209"/>
      <c r="W2687" s="209"/>
    </row>
    <row r="2688" spans="4:23" x14ac:dyDescent="0.25">
      <c r="D2688" s="209"/>
      <c r="E2688" s="209"/>
      <c r="F2688" s="209"/>
      <c r="G2688" s="209"/>
      <c r="H2688" s="209"/>
      <c r="I2688" s="209"/>
      <c r="J2688" s="209"/>
      <c r="O2688" s="209"/>
      <c r="P2688" s="209"/>
      <c r="Q2688" s="209"/>
      <c r="R2688" s="209"/>
      <c r="S2688" s="209"/>
      <c r="T2688" s="209"/>
      <c r="U2688" s="209"/>
      <c r="V2688" s="209"/>
      <c r="W2688" s="209"/>
    </row>
    <row r="2689" spans="4:23" x14ac:dyDescent="0.25">
      <c r="D2689" s="209"/>
      <c r="E2689" s="209"/>
      <c r="F2689" s="209"/>
      <c r="G2689" s="209"/>
      <c r="H2689" s="209"/>
      <c r="I2689" s="209"/>
      <c r="J2689" s="209"/>
      <c r="O2689" s="209"/>
      <c r="P2689" s="209"/>
      <c r="Q2689" s="209"/>
      <c r="R2689" s="209"/>
      <c r="S2689" s="209"/>
      <c r="T2689" s="209"/>
      <c r="U2689" s="209"/>
      <c r="V2689" s="209"/>
      <c r="W2689" s="209"/>
    </row>
    <row r="2690" spans="4:23" x14ac:dyDescent="0.25">
      <c r="D2690" s="209"/>
      <c r="E2690" s="209"/>
      <c r="F2690" s="209"/>
      <c r="G2690" s="209"/>
      <c r="H2690" s="209"/>
      <c r="I2690" s="209"/>
      <c r="J2690" s="209"/>
      <c r="O2690" s="209"/>
      <c r="P2690" s="209"/>
      <c r="Q2690" s="209"/>
      <c r="R2690" s="209"/>
      <c r="S2690" s="209"/>
      <c r="T2690" s="209"/>
      <c r="U2690" s="209"/>
      <c r="V2690" s="209"/>
      <c r="W2690" s="209"/>
    </row>
    <row r="2691" spans="4:23" x14ac:dyDescent="0.25">
      <c r="D2691" s="209"/>
      <c r="E2691" s="209"/>
      <c r="F2691" s="209"/>
      <c r="G2691" s="209"/>
      <c r="H2691" s="209"/>
      <c r="I2691" s="209"/>
      <c r="J2691" s="209"/>
      <c r="O2691" s="209"/>
      <c r="P2691" s="209"/>
      <c r="Q2691" s="209"/>
      <c r="R2691" s="209"/>
      <c r="S2691" s="209"/>
      <c r="T2691" s="209"/>
      <c r="U2691" s="209"/>
      <c r="V2691" s="209"/>
      <c r="W2691" s="209"/>
    </row>
    <row r="2692" spans="4:23" x14ac:dyDescent="0.25">
      <c r="D2692" s="209"/>
      <c r="E2692" s="209"/>
      <c r="F2692" s="209"/>
      <c r="G2692" s="209"/>
      <c r="H2692" s="209"/>
      <c r="I2692" s="209"/>
      <c r="J2692" s="209"/>
      <c r="O2692" s="209"/>
      <c r="P2692" s="209"/>
      <c r="Q2692" s="209"/>
      <c r="R2692" s="209"/>
      <c r="S2692" s="209"/>
      <c r="T2692" s="209"/>
      <c r="U2692" s="209"/>
      <c r="V2692" s="209"/>
      <c r="W2692" s="209"/>
    </row>
    <row r="2693" spans="4:23" x14ac:dyDescent="0.25">
      <c r="D2693" s="209"/>
      <c r="E2693" s="209"/>
      <c r="F2693" s="209"/>
      <c r="G2693" s="209"/>
      <c r="H2693" s="209"/>
      <c r="I2693" s="209"/>
      <c r="J2693" s="209"/>
      <c r="O2693" s="209"/>
      <c r="P2693" s="209"/>
      <c r="Q2693" s="209"/>
      <c r="R2693" s="209"/>
      <c r="S2693" s="209"/>
      <c r="T2693" s="209"/>
      <c r="U2693" s="209"/>
      <c r="V2693" s="209"/>
      <c r="W2693" s="209"/>
    </row>
    <row r="2694" spans="4:23" x14ac:dyDescent="0.25">
      <c r="D2694" s="209"/>
      <c r="E2694" s="209"/>
      <c r="F2694" s="209"/>
      <c r="G2694" s="209"/>
      <c r="H2694" s="209"/>
      <c r="I2694" s="209"/>
      <c r="J2694" s="209"/>
      <c r="O2694" s="209"/>
      <c r="P2694" s="209"/>
      <c r="Q2694" s="209"/>
      <c r="R2694" s="209"/>
      <c r="S2694" s="209"/>
      <c r="T2694" s="209"/>
      <c r="U2694" s="209"/>
      <c r="V2694" s="209"/>
      <c r="W2694" s="209"/>
    </row>
    <row r="2695" spans="4:23" x14ac:dyDescent="0.25">
      <c r="D2695" s="209"/>
      <c r="E2695" s="209"/>
      <c r="F2695" s="209"/>
      <c r="G2695" s="209"/>
      <c r="H2695" s="209"/>
      <c r="I2695" s="209"/>
      <c r="J2695" s="209"/>
      <c r="O2695" s="209"/>
      <c r="P2695" s="209"/>
      <c r="Q2695" s="209"/>
      <c r="R2695" s="209"/>
      <c r="S2695" s="209"/>
      <c r="T2695" s="209"/>
      <c r="U2695" s="209"/>
      <c r="V2695" s="209"/>
      <c r="W2695" s="209"/>
    </row>
    <row r="2696" spans="4:23" x14ac:dyDescent="0.25">
      <c r="D2696" s="209"/>
      <c r="E2696" s="209"/>
      <c r="F2696" s="209"/>
      <c r="G2696" s="209"/>
      <c r="H2696" s="209"/>
      <c r="I2696" s="209"/>
      <c r="J2696" s="209"/>
      <c r="O2696" s="209"/>
      <c r="P2696" s="209"/>
      <c r="Q2696" s="209"/>
      <c r="R2696" s="209"/>
      <c r="S2696" s="209"/>
      <c r="T2696" s="209"/>
      <c r="U2696" s="209"/>
      <c r="V2696" s="209"/>
      <c r="W2696" s="209"/>
    </row>
    <row r="2697" spans="4:23" x14ac:dyDescent="0.25">
      <c r="D2697" s="209"/>
      <c r="E2697" s="209"/>
      <c r="F2697" s="209"/>
      <c r="G2697" s="209"/>
      <c r="H2697" s="209"/>
      <c r="I2697" s="209"/>
      <c r="J2697" s="209"/>
      <c r="O2697" s="209"/>
      <c r="P2697" s="209"/>
      <c r="Q2697" s="209"/>
      <c r="R2697" s="209"/>
      <c r="S2697" s="209"/>
      <c r="T2697" s="209"/>
      <c r="U2697" s="209"/>
      <c r="V2697" s="209"/>
      <c r="W2697" s="209"/>
    </row>
    <row r="2698" spans="4:23" x14ac:dyDescent="0.25">
      <c r="D2698" s="209"/>
      <c r="E2698" s="209"/>
      <c r="F2698" s="209"/>
      <c r="G2698" s="209"/>
      <c r="H2698" s="209"/>
      <c r="I2698" s="209"/>
      <c r="J2698" s="209"/>
      <c r="O2698" s="209"/>
      <c r="P2698" s="209"/>
      <c r="Q2698" s="209"/>
      <c r="R2698" s="209"/>
      <c r="S2698" s="209"/>
      <c r="T2698" s="209"/>
      <c r="U2698" s="209"/>
      <c r="V2698" s="209"/>
      <c r="W2698" s="209"/>
    </row>
    <row r="2699" spans="4:23" x14ac:dyDescent="0.25">
      <c r="D2699" s="209"/>
      <c r="E2699" s="209"/>
      <c r="F2699" s="209"/>
      <c r="G2699" s="209"/>
      <c r="H2699" s="209"/>
      <c r="I2699" s="209"/>
      <c r="J2699" s="209"/>
      <c r="O2699" s="209"/>
      <c r="P2699" s="209"/>
      <c r="Q2699" s="209"/>
      <c r="R2699" s="209"/>
      <c r="S2699" s="209"/>
      <c r="T2699" s="209"/>
      <c r="U2699" s="209"/>
      <c r="V2699" s="209"/>
      <c r="W2699" s="209"/>
    </row>
    <row r="2700" spans="4:23" x14ac:dyDescent="0.25">
      <c r="D2700" s="209"/>
      <c r="E2700" s="209"/>
      <c r="F2700" s="209"/>
      <c r="G2700" s="209"/>
      <c r="H2700" s="209"/>
      <c r="I2700" s="209"/>
      <c r="J2700" s="209"/>
      <c r="O2700" s="209"/>
      <c r="P2700" s="209"/>
      <c r="Q2700" s="209"/>
      <c r="R2700" s="209"/>
      <c r="S2700" s="209"/>
      <c r="T2700" s="209"/>
      <c r="U2700" s="209"/>
      <c r="V2700" s="209"/>
      <c r="W2700" s="209"/>
    </row>
    <row r="2701" spans="4:23" x14ac:dyDescent="0.25">
      <c r="D2701" s="209"/>
      <c r="E2701" s="209"/>
      <c r="F2701" s="209"/>
      <c r="G2701" s="209"/>
      <c r="H2701" s="209"/>
      <c r="I2701" s="209"/>
      <c r="J2701" s="209"/>
      <c r="O2701" s="209"/>
      <c r="P2701" s="209"/>
      <c r="Q2701" s="209"/>
      <c r="R2701" s="209"/>
      <c r="S2701" s="209"/>
      <c r="T2701" s="209"/>
      <c r="U2701" s="209"/>
      <c r="V2701" s="209"/>
      <c r="W2701" s="209"/>
    </row>
    <row r="2702" spans="4:23" x14ac:dyDescent="0.25">
      <c r="D2702" s="209"/>
      <c r="E2702" s="209"/>
      <c r="F2702" s="209"/>
      <c r="G2702" s="209"/>
      <c r="H2702" s="209"/>
      <c r="I2702" s="209"/>
      <c r="J2702" s="209"/>
      <c r="O2702" s="209"/>
      <c r="P2702" s="209"/>
      <c r="Q2702" s="209"/>
      <c r="R2702" s="209"/>
      <c r="S2702" s="209"/>
      <c r="T2702" s="209"/>
      <c r="U2702" s="209"/>
      <c r="V2702" s="209"/>
      <c r="W2702" s="209"/>
    </row>
    <row r="2703" spans="4:23" x14ac:dyDescent="0.25">
      <c r="D2703" s="209"/>
      <c r="E2703" s="209"/>
      <c r="F2703" s="209"/>
      <c r="G2703" s="209"/>
      <c r="H2703" s="209"/>
      <c r="I2703" s="209"/>
      <c r="J2703" s="209"/>
      <c r="O2703" s="209"/>
      <c r="P2703" s="209"/>
      <c r="Q2703" s="209"/>
      <c r="R2703" s="209"/>
      <c r="S2703" s="209"/>
      <c r="T2703" s="209"/>
      <c r="U2703" s="209"/>
      <c r="V2703" s="209"/>
      <c r="W2703" s="209"/>
    </row>
    <row r="2704" spans="4:23" x14ac:dyDescent="0.25">
      <c r="D2704" s="209"/>
      <c r="E2704" s="209"/>
      <c r="F2704" s="209"/>
      <c r="G2704" s="209"/>
      <c r="H2704" s="209"/>
      <c r="I2704" s="209"/>
      <c r="J2704" s="209"/>
      <c r="O2704" s="209"/>
      <c r="P2704" s="209"/>
      <c r="Q2704" s="209"/>
      <c r="R2704" s="209"/>
      <c r="S2704" s="209"/>
      <c r="T2704" s="209"/>
      <c r="U2704" s="209"/>
      <c r="V2704" s="209"/>
      <c r="W2704" s="209"/>
    </row>
    <row r="2705" spans="4:23" x14ac:dyDescent="0.25">
      <c r="D2705" s="209"/>
      <c r="E2705" s="209"/>
      <c r="F2705" s="209"/>
      <c r="G2705" s="209"/>
      <c r="H2705" s="209"/>
      <c r="I2705" s="209"/>
      <c r="J2705" s="209"/>
      <c r="O2705" s="209"/>
      <c r="P2705" s="209"/>
      <c r="Q2705" s="209"/>
      <c r="R2705" s="209"/>
      <c r="S2705" s="209"/>
      <c r="T2705" s="209"/>
      <c r="U2705" s="209"/>
      <c r="V2705" s="209"/>
      <c r="W2705" s="209"/>
    </row>
    <row r="2706" spans="4:23" x14ac:dyDescent="0.25">
      <c r="D2706" s="209"/>
      <c r="E2706" s="209"/>
      <c r="F2706" s="209"/>
      <c r="G2706" s="209"/>
      <c r="H2706" s="209"/>
      <c r="I2706" s="209"/>
      <c r="J2706" s="209"/>
      <c r="O2706" s="209"/>
      <c r="P2706" s="209"/>
      <c r="Q2706" s="209"/>
      <c r="R2706" s="209"/>
      <c r="S2706" s="209"/>
      <c r="T2706" s="209"/>
      <c r="U2706" s="209"/>
      <c r="V2706" s="209"/>
      <c r="W2706" s="209"/>
    </row>
    <row r="2707" spans="4:23" x14ac:dyDescent="0.25">
      <c r="D2707" s="209"/>
      <c r="E2707" s="209"/>
      <c r="F2707" s="209"/>
      <c r="G2707" s="209"/>
      <c r="H2707" s="209"/>
      <c r="I2707" s="209"/>
      <c r="J2707" s="209"/>
      <c r="O2707" s="209"/>
      <c r="P2707" s="209"/>
      <c r="Q2707" s="209"/>
      <c r="R2707" s="209"/>
      <c r="S2707" s="209"/>
      <c r="T2707" s="209"/>
      <c r="U2707" s="209"/>
      <c r="V2707" s="209"/>
      <c r="W2707" s="209"/>
    </row>
    <row r="2708" spans="4:23" x14ac:dyDescent="0.25">
      <c r="D2708" s="209"/>
      <c r="E2708" s="209"/>
      <c r="F2708" s="209"/>
      <c r="G2708" s="209"/>
      <c r="H2708" s="209"/>
      <c r="I2708" s="209"/>
      <c r="J2708" s="209"/>
      <c r="O2708" s="209"/>
      <c r="P2708" s="209"/>
      <c r="Q2708" s="209"/>
      <c r="R2708" s="209"/>
      <c r="S2708" s="209"/>
      <c r="T2708" s="209"/>
      <c r="U2708" s="209"/>
      <c r="V2708" s="209"/>
      <c r="W2708" s="209"/>
    </row>
    <row r="2709" spans="4:23" x14ac:dyDescent="0.25">
      <c r="D2709" s="209"/>
      <c r="E2709" s="209"/>
      <c r="F2709" s="209"/>
      <c r="G2709" s="209"/>
      <c r="H2709" s="209"/>
      <c r="I2709" s="209"/>
      <c r="J2709" s="209"/>
      <c r="O2709" s="209"/>
      <c r="P2709" s="209"/>
      <c r="Q2709" s="209"/>
      <c r="R2709" s="209"/>
      <c r="S2709" s="209"/>
      <c r="T2709" s="209"/>
      <c r="U2709" s="209"/>
      <c r="V2709" s="209"/>
      <c r="W2709" s="209"/>
    </row>
    <row r="2710" spans="4:23" x14ac:dyDescent="0.25">
      <c r="D2710" s="209"/>
      <c r="E2710" s="209"/>
      <c r="F2710" s="209"/>
      <c r="G2710" s="209"/>
      <c r="H2710" s="209"/>
      <c r="I2710" s="209"/>
      <c r="J2710" s="209"/>
      <c r="O2710" s="209"/>
      <c r="P2710" s="209"/>
      <c r="Q2710" s="209"/>
      <c r="R2710" s="209"/>
      <c r="S2710" s="209"/>
      <c r="T2710" s="209"/>
      <c r="U2710" s="209"/>
      <c r="V2710" s="209"/>
      <c r="W2710" s="209"/>
    </row>
    <row r="2711" spans="4:23" x14ac:dyDescent="0.25">
      <c r="D2711" s="209"/>
      <c r="E2711" s="209"/>
      <c r="F2711" s="209"/>
      <c r="G2711" s="209"/>
      <c r="H2711" s="209"/>
      <c r="I2711" s="209"/>
      <c r="J2711" s="209"/>
      <c r="O2711" s="209"/>
      <c r="P2711" s="209"/>
      <c r="Q2711" s="209"/>
      <c r="R2711" s="209"/>
      <c r="S2711" s="209"/>
      <c r="T2711" s="209"/>
      <c r="U2711" s="209"/>
      <c r="V2711" s="209"/>
      <c r="W2711" s="209"/>
    </row>
    <row r="2712" spans="4:23" x14ac:dyDescent="0.25">
      <c r="D2712" s="209"/>
      <c r="E2712" s="209"/>
      <c r="F2712" s="209"/>
      <c r="G2712" s="209"/>
      <c r="H2712" s="209"/>
      <c r="I2712" s="209"/>
      <c r="J2712" s="209"/>
      <c r="O2712" s="209"/>
      <c r="P2712" s="209"/>
      <c r="Q2712" s="209"/>
      <c r="R2712" s="209"/>
      <c r="S2712" s="209"/>
      <c r="T2712" s="209"/>
      <c r="U2712" s="209"/>
      <c r="V2712" s="209"/>
      <c r="W2712" s="209"/>
    </row>
    <row r="2713" spans="4:23" x14ac:dyDescent="0.25">
      <c r="D2713" s="209"/>
      <c r="E2713" s="209"/>
      <c r="F2713" s="209"/>
      <c r="G2713" s="209"/>
      <c r="H2713" s="209"/>
      <c r="I2713" s="209"/>
      <c r="J2713" s="209"/>
      <c r="O2713" s="209"/>
      <c r="P2713" s="209"/>
      <c r="Q2713" s="209"/>
      <c r="R2713" s="209"/>
      <c r="S2713" s="209"/>
      <c r="T2713" s="209"/>
      <c r="U2713" s="209"/>
      <c r="V2713" s="209"/>
      <c r="W2713" s="209"/>
    </row>
    <row r="2714" spans="4:23" x14ac:dyDescent="0.25">
      <c r="D2714" s="209"/>
      <c r="E2714" s="209"/>
      <c r="F2714" s="209"/>
      <c r="G2714" s="209"/>
      <c r="H2714" s="209"/>
      <c r="I2714" s="209"/>
      <c r="J2714" s="209"/>
      <c r="O2714" s="209"/>
      <c r="P2714" s="209"/>
      <c r="Q2714" s="209"/>
      <c r="R2714" s="209"/>
      <c r="S2714" s="209"/>
      <c r="T2714" s="209"/>
      <c r="U2714" s="209"/>
      <c r="V2714" s="209"/>
      <c r="W2714" s="209"/>
    </row>
    <row r="2715" spans="4:23" x14ac:dyDescent="0.25">
      <c r="D2715" s="209"/>
      <c r="E2715" s="209"/>
      <c r="F2715" s="209"/>
      <c r="G2715" s="209"/>
      <c r="H2715" s="209"/>
      <c r="I2715" s="209"/>
      <c r="J2715" s="209"/>
      <c r="O2715" s="209"/>
      <c r="P2715" s="209"/>
      <c r="Q2715" s="209"/>
      <c r="R2715" s="209"/>
      <c r="S2715" s="209"/>
      <c r="T2715" s="209"/>
      <c r="U2715" s="209"/>
      <c r="V2715" s="209"/>
      <c r="W2715" s="209"/>
    </row>
    <row r="2716" spans="4:23" x14ac:dyDescent="0.25">
      <c r="D2716" s="209"/>
      <c r="E2716" s="209"/>
      <c r="F2716" s="209"/>
      <c r="G2716" s="209"/>
      <c r="H2716" s="209"/>
      <c r="I2716" s="209"/>
      <c r="J2716" s="209"/>
      <c r="O2716" s="209"/>
      <c r="P2716" s="209"/>
      <c r="Q2716" s="209"/>
      <c r="R2716" s="209"/>
      <c r="S2716" s="209"/>
      <c r="T2716" s="209"/>
      <c r="U2716" s="209"/>
      <c r="V2716" s="209"/>
      <c r="W2716" s="209"/>
    </row>
    <row r="2717" spans="4:23" x14ac:dyDescent="0.25">
      <c r="D2717" s="209"/>
      <c r="E2717" s="209"/>
      <c r="F2717" s="209"/>
      <c r="G2717" s="209"/>
      <c r="H2717" s="209"/>
      <c r="I2717" s="209"/>
      <c r="J2717" s="209"/>
      <c r="O2717" s="209"/>
      <c r="P2717" s="209"/>
      <c r="Q2717" s="209"/>
      <c r="R2717" s="209"/>
      <c r="S2717" s="209"/>
      <c r="T2717" s="209"/>
      <c r="U2717" s="209"/>
      <c r="V2717" s="209"/>
      <c r="W2717" s="209"/>
    </row>
    <row r="2718" spans="4:23" x14ac:dyDescent="0.25">
      <c r="D2718" s="209"/>
      <c r="E2718" s="209"/>
      <c r="F2718" s="209"/>
      <c r="G2718" s="209"/>
      <c r="H2718" s="209"/>
      <c r="I2718" s="209"/>
      <c r="J2718" s="209"/>
      <c r="O2718" s="209"/>
      <c r="P2718" s="209"/>
      <c r="Q2718" s="209"/>
      <c r="R2718" s="209"/>
      <c r="S2718" s="209"/>
      <c r="T2718" s="209"/>
      <c r="U2718" s="209"/>
      <c r="V2718" s="209"/>
      <c r="W2718" s="209"/>
    </row>
    <row r="2719" spans="4:23" x14ac:dyDescent="0.25">
      <c r="D2719" s="209"/>
      <c r="E2719" s="209"/>
      <c r="F2719" s="209"/>
      <c r="G2719" s="209"/>
      <c r="H2719" s="209"/>
      <c r="I2719" s="209"/>
      <c r="J2719" s="209"/>
      <c r="O2719" s="209"/>
      <c r="P2719" s="209"/>
      <c r="Q2719" s="209"/>
      <c r="R2719" s="209"/>
      <c r="S2719" s="209"/>
      <c r="T2719" s="209"/>
      <c r="U2719" s="209"/>
      <c r="V2719" s="209"/>
      <c r="W2719" s="209"/>
    </row>
    <row r="2720" spans="4:23" x14ac:dyDescent="0.25">
      <c r="D2720" s="209"/>
      <c r="E2720" s="209"/>
      <c r="F2720" s="209"/>
      <c r="G2720" s="209"/>
      <c r="H2720" s="209"/>
      <c r="I2720" s="209"/>
      <c r="J2720" s="209"/>
      <c r="O2720" s="209"/>
      <c r="P2720" s="209"/>
      <c r="Q2720" s="209"/>
      <c r="R2720" s="209"/>
      <c r="S2720" s="209"/>
      <c r="T2720" s="209"/>
      <c r="U2720" s="209"/>
      <c r="V2720" s="209"/>
      <c r="W2720" s="209"/>
    </row>
    <row r="2721" spans="4:23" x14ac:dyDescent="0.25">
      <c r="D2721" s="209"/>
      <c r="E2721" s="209"/>
      <c r="F2721" s="209"/>
      <c r="G2721" s="209"/>
      <c r="H2721" s="209"/>
      <c r="I2721" s="209"/>
      <c r="J2721" s="209"/>
      <c r="O2721" s="209"/>
      <c r="P2721" s="209"/>
      <c r="Q2721" s="209"/>
      <c r="R2721" s="209"/>
      <c r="S2721" s="209"/>
      <c r="T2721" s="209"/>
      <c r="U2721" s="209"/>
      <c r="V2721" s="209"/>
      <c r="W2721" s="209"/>
    </row>
    <row r="2722" spans="4:23" x14ac:dyDescent="0.25">
      <c r="D2722" s="209"/>
      <c r="E2722" s="209"/>
      <c r="F2722" s="209"/>
      <c r="G2722" s="209"/>
      <c r="H2722" s="209"/>
      <c r="I2722" s="209"/>
      <c r="J2722" s="209"/>
      <c r="O2722" s="209"/>
      <c r="P2722" s="209"/>
      <c r="Q2722" s="209"/>
      <c r="R2722" s="209"/>
      <c r="S2722" s="209"/>
      <c r="T2722" s="209"/>
      <c r="U2722" s="209"/>
      <c r="V2722" s="209"/>
      <c r="W2722" s="209"/>
    </row>
    <row r="2723" spans="4:23" x14ac:dyDescent="0.25">
      <c r="D2723" s="209"/>
      <c r="E2723" s="209"/>
      <c r="F2723" s="209"/>
      <c r="G2723" s="209"/>
      <c r="H2723" s="209"/>
      <c r="I2723" s="209"/>
      <c r="J2723" s="209"/>
      <c r="O2723" s="209"/>
      <c r="P2723" s="209"/>
      <c r="Q2723" s="209"/>
      <c r="R2723" s="209"/>
      <c r="S2723" s="209"/>
      <c r="T2723" s="209"/>
      <c r="U2723" s="209"/>
      <c r="V2723" s="209"/>
      <c r="W2723" s="209"/>
    </row>
    <row r="2724" spans="4:23" x14ac:dyDescent="0.25">
      <c r="D2724" s="209"/>
      <c r="E2724" s="209"/>
      <c r="F2724" s="209"/>
      <c r="G2724" s="209"/>
      <c r="H2724" s="209"/>
      <c r="I2724" s="209"/>
      <c r="J2724" s="209"/>
      <c r="O2724" s="209"/>
      <c r="P2724" s="209"/>
      <c r="Q2724" s="209"/>
      <c r="R2724" s="209"/>
      <c r="S2724" s="209"/>
      <c r="T2724" s="209"/>
      <c r="U2724" s="209"/>
      <c r="V2724" s="209"/>
      <c r="W2724" s="209"/>
    </row>
    <row r="2725" spans="4:23" x14ac:dyDescent="0.25">
      <c r="D2725" s="209"/>
      <c r="E2725" s="209"/>
      <c r="F2725" s="209"/>
      <c r="G2725" s="209"/>
      <c r="H2725" s="209"/>
      <c r="I2725" s="209"/>
      <c r="J2725" s="209"/>
      <c r="O2725" s="209"/>
      <c r="P2725" s="209"/>
      <c r="Q2725" s="209"/>
      <c r="R2725" s="209"/>
      <c r="S2725" s="209"/>
      <c r="T2725" s="209"/>
      <c r="U2725" s="209"/>
      <c r="V2725" s="209"/>
      <c r="W2725" s="209"/>
    </row>
    <row r="2726" spans="4:23" x14ac:dyDescent="0.25">
      <c r="D2726" s="209"/>
      <c r="E2726" s="209"/>
      <c r="F2726" s="209"/>
      <c r="G2726" s="209"/>
      <c r="H2726" s="209"/>
      <c r="I2726" s="209"/>
      <c r="J2726" s="209"/>
      <c r="O2726" s="209"/>
      <c r="P2726" s="209"/>
      <c r="Q2726" s="209"/>
      <c r="R2726" s="209"/>
      <c r="S2726" s="209"/>
      <c r="T2726" s="209"/>
      <c r="U2726" s="209"/>
      <c r="V2726" s="209"/>
      <c r="W2726" s="209"/>
    </row>
    <row r="2727" spans="4:23" x14ac:dyDescent="0.25">
      <c r="D2727" s="209"/>
      <c r="E2727" s="209"/>
      <c r="F2727" s="209"/>
      <c r="G2727" s="209"/>
      <c r="H2727" s="209"/>
      <c r="I2727" s="209"/>
      <c r="J2727" s="209"/>
      <c r="O2727" s="209"/>
      <c r="P2727" s="209"/>
      <c r="Q2727" s="209"/>
      <c r="R2727" s="209"/>
      <c r="S2727" s="209"/>
      <c r="T2727" s="209"/>
      <c r="U2727" s="209"/>
      <c r="V2727" s="209"/>
      <c r="W2727" s="209"/>
    </row>
    <row r="2728" spans="4:23" x14ac:dyDescent="0.25">
      <c r="D2728" s="209"/>
      <c r="E2728" s="209"/>
      <c r="F2728" s="209"/>
      <c r="G2728" s="209"/>
      <c r="H2728" s="209"/>
      <c r="I2728" s="209"/>
      <c r="J2728" s="209"/>
      <c r="O2728" s="209"/>
      <c r="P2728" s="209"/>
      <c r="Q2728" s="209"/>
      <c r="R2728" s="209"/>
      <c r="S2728" s="209"/>
      <c r="T2728" s="209"/>
      <c r="U2728" s="209"/>
      <c r="V2728" s="209"/>
      <c r="W2728" s="209"/>
    </row>
    <row r="2729" spans="4:23" x14ac:dyDescent="0.25">
      <c r="D2729" s="209"/>
      <c r="E2729" s="209"/>
      <c r="F2729" s="209"/>
      <c r="G2729" s="209"/>
      <c r="H2729" s="209"/>
      <c r="I2729" s="209"/>
      <c r="J2729" s="209"/>
      <c r="O2729" s="209"/>
      <c r="P2729" s="209"/>
      <c r="Q2729" s="209"/>
      <c r="R2729" s="209"/>
      <c r="S2729" s="209"/>
      <c r="T2729" s="209"/>
      <c r="U2729" s="209"/>
      <c r="V2729" s="209"/>
      <c r="W2729" s="209"/>
    </row>
    <row r="2730" spans="4:23" x14ac:dyDescent="0.25">
      <c r="D2730" s="209"/>
      <c r="E2730" s="209"/>
      <c r="F2730" s="209"/>
      <c r="G2730" s="209"/>
      <c r="H2730" s="209"/>
      <c r="I2730" s="209"/>
      <c r="J2730" s="209"/>
      <c r="O2730" s="209"/>
      <c r="P2730" s="209"/>
      <c r="Q2730" s="209"/>
      <c r="R2730" s="209"/>
      <c r="S2730" s="209"/>
      <c r="T2730" s="209"/>
      <c r="U2730" s="209"/>
      <c r="V2730" s="209"/>
      <c r="W2730" s="209"/>
    </row>
    <row r="2731" spans="4:23" x14ac:dyDescent="0.25">
      <c r="D2731" s="209"/>
      <c r="E2731" s="209"/>
      <c r="F2731" s="209"/>
      <c r="G2731" s="209"/>
      <c r="H2731" s="209"/>
      <c r="I2731" s="209"/>
      <c r="J2731" s="209"/>
      <c r="O2731" s="209"/>
      <c r="P2731" s="209"/>
      <c r="Q2731" s="209"/>
      <c r="R2731" s="209"/>
      <c r="S2731" s="209"/>
      <c r="T2731" s="209"/>
      <c r="U2731" s="209"/>
      <c r="V2731" s="209"/>
      <c r="W2731" s="209"/>
    </row>
    <row r="2732" spans="4:23" x14ac:dyDescent="0.25">
      <c r="D2732" s="209"/>
      <c r="E2732" s="209"/>
      <c r="F2732" s="209"/>
      <c r="G2732" s="209"/>
      <c r="H2732" s="209"/>
      <c r="I2732" s="209"/>
      <c r="J2732" s="209"/>
      <c r="O2732" s="209"/>
      <c r="P2732" s="209"/>
      <c r="Q2732" s="209"/>
      <c r="R2732" s="209"/>
      <c r="S2732" s="209"/>
      <c r="T2732" s="209"/>
      <c r="U2732" s="209"/>
      <c r="V2732" s="209"/>
      <c r="W2732" s="209"/>
    </row>
    <row r="2733" spans="4:23" x14ac:dyDescent="0.25">
      <c r="D2733" s="209"/>
      <c r="E2733" s="209"/>
      <c r="F2733" s="209"/>
      <c r="G2733" s="209"/>
      <c r="H2733" s="209"/>
      <c r="I2733" s="209"/>
      <c r="J2733" s="209"/>
      <c r="O2733" s="209"/>
      <c r="P2733" s="209"/>
      <c r="Q2733" s="209"/>
      <c r="R2733" s="209"/>
      <c r="S2733" s="209"/>
      <c r="T2733" s="209"/>
      <c r="U2733" s="209"/>
      <c r="V2733" s="209"/>
      <c r="W2733" s="209"/>
    </row>
    <row r="2734" spans="4:23" x14ac:dyDescent="0.25">
      <c r="D2734" s="209"/>
      <c r="E2734" s="209"/>
      <c r="F2734" s="209"/>
      <c r="G2734" s="209"/>
      <c r="H2734" s="209"/>
      <c r="I2734" s="209"/>
      <c r="J2734" s="209"/>
      <c r="O2734" s="209"/>
      <c r="P2734" s="209"/>
      <c r="Q2734" s="209"/>
      <c r="R2734" s="209"/>
      <c r="S2734" s="209"/>
      <c r="T2734" s="209"/>
      <c r="U2734" s="209"/>
      <c r="V2734" s="209"/>
      <c r="W2734" s="209"/>
    </row>
    <row r="2735" spans="4:23" x14ac:dyDescent="0.25">
      <c r="D2735" s="209"/>
      <c r="E2735" s="209"/>
      <c r="F2735" s="209"/>
      <c r="G2735" s="209"/>
      <c r="H2735" s="209"/>
      <c r="I2735" s="209"/>
      <c r="J2735" s="209"/>
      <c r="O2735" s="209"/>
      <c r="P2735" s="209"/>
      <c r="Q2735" s="209"/>
      <c r="R2735" s="209"/>
      <c r="S2735" s="209"/>
      <c r="T2735" s="209"/>
      <c r="U2735" s="209"/>
      <c r="V2735" s="209"/>
      <c r="W2735" s="209"/>
    </row>
    <row r="2736" spans="4:23" x14ac:dyDescent="0.25">
      <c r="D2736" s="209"/>
      <c r="E2736" s="209"/>
      <c r="F2736" s="209"/>
      <c r="G2736" s="209"/>
      <c r="H2736" s="209"/>
      <c r="I2736" s="209"/>
      <c r="J2736" s="209"/>
      <c r="O2736" s="209"/>
      <c r="P2736" s="209"/>
      <c r="Q2736" s="209"/>
      <c r="R2736" s="209"/>
      <c r="S2736" s="209"/>
      <c r="T2736" s="209"/>
      <c r="U2736" s="209"/>
      <c r="V2736" s="209"/>
      <c r="W2736" s="209"/>
    </row>
    <row r="2737" spans="4:23" x14ac:dyDescent="0.25">
      <c r="D2737" s="209"/>
      <c r="E2737" s="209"/>
      <c r="F2737" s="209"/>
      <c r="G2737" s="209"/>
      <c r="H2737" s="209"/>
      <c r="I2737" s="209"/>
      <c r="J2737" s="209"/>
      <c r="O2737" s="209"/>
      <c r="P2737" s="209"/>
      <c r="Q2737" s="209"/>
      <c r="R2737" s="209"/>
      <c r="S2737" s="209"/>
      <c r="T2737" s="209"/>
      <c r="U2737" s="209"/>
      <c r="V2737" s="209"/>
      <c r="W2737" s="209"/>
    </row>
    <row r="2738" spans="4:23" x14ac:dyDescent="0.25">
      <c r="D2738" s="209"/>
      <c r="E2738" s="209"/>
      <c r="F2738" s="209"/>
      <c r="G2738" s="209"/>
      <c r="H2738" s="209"/>
      <c r="I2738" s="209"/>
      <c r="J2738" s="209"/>
      <c r="O2738" s="209"/>
      <c r="P2738" s="209"/>
      <c r="Q2738" s="209"/>
      <c r="R2738" s="209"/>
      <c r="S2738" s="209"/>
      <c r="T2738" s="209"/>
      <c r="U2738" s="209"/>
      <c r="V2738" s="209"/>
      <c r="W2738" s="209"/>
    </row>
    <row r="2739" spans="4:23" x14ac:dyDescent="0.25">
      <c r="D2739" s="209"/>
      <c r="E2739" s="209"/>
      <c r="F2739" s="209"/>
      <c r="G2739" s="209"/>
      <c r="H2739" s="209"/>
      <c r="I2739" s="209"/>
      <c r="J2739" s="209"/>
      <c r="O2739" s="209"/>
      <c r="P2739" s="209"/>
      <c r="Q2739" s="209"/>
      <c r="R2739" s="209"/>
      <c r="S2739" s="209"/>
      <c r="T2739" s="209"/>
      <c r="U2739" s="209"/>
      <c r="V2739" s="209"/>
      <c r="W2739" s="209"/>
    </row>
    <row r="2740" spans="4:23" x14ac:dyDescent="0.25">
      <c r="D2740" s="209"/>
      <c r="E2740" s="209"/>
      <c r="F2740" s="209"/>
      <c r="G2740" s="209"/>
      <c r="H2740" s="209"/>
      <c r="I2740" s="209"/>
      <c r="J2740" s="209"/>
      <c r="O2740" s="209"/>
      <c r="P2740" s="209"/>
      <c r="Q2740" s="209"/>
      <c r="R2740" s="209"/>
      <c r="S2740" s="209"/>
      <c r="T2740" s="209"/>
      <c r="U2740" s="209"/>
      <c r="V2740" s="209"/>
      <c r="W2740" s="209"/>
    </row>
    <row r="2741" spans="4:23" x14ac:dyDescent="0.25">
      <c r="D2741" s="209"/>
      <c r="E2741" s="209"/>
      <c r="F2741" s="209"/>
      <c r="G2741" s="209"/>
      <c r="H2741" s="209"/>
      <c r="I2741" s="209"/>
      <c r="J2741" s="209"/>
      <c r="O2741" s="209"/>
      <c r="P2741" s="209"/>
      <c r="Q2741" s="209"/>
      <c r="R2741" s="209"/>
      <c r="S2741" s="209"/>
      <c r="T2741" s="209"/>
      <c r="U2741" s="209"/>
      <c r="V2741" s="209"/>
      <c r="W2741" s="209"/>
    </row>
    <row r="2742" spans="4:23" x14ac:dyDescent="0.25">
      <c r="D2742" s="209"/>
      <c r="E2742" s="209"/>
      <c r="F2742" s="209"/>
      <c r="G2742" s="209"/>
      <c r="H2742" s="209"/>
      <c r="I2742" s="209"/>
      <c r="J2742" s="209"/>
      <c r="O2742" s="209"/>
      <c r="P2742" s="209"/>
      <c r="Q2742" s="209"/>
      <c r="R2742" s="209"/>
      <c r="S2742" s="209"/>
      <c r="T2742" s="209"/>
      <c r="U2742" s="209"/>
      <c r="V2742" s="209"/>
      <c r="W2742" s="209"/>
    </row>
    <row r="2743" spans="4:23" x14ac:dyDescent="0.25">
      <c r="D2743" s="209"/>
      <c r="E2743" s="209"/>
      <c r="F2743" s="209"/>
      <c r="G2743" s="209"/>
      <c r="H2743" s="209"/>
      <c r="I2743" s="209"/>
      <c r="J2743" s="209"/>
      <c r="O2743" s="209"/>
      <c r="P2743" s="209"/>
      <c r="Q2743" s="209"/>
      <c r="R2743" s="209"/>
      <c r="S2743" s="209"/>
      <c r="T2743" s="209"/>
      <c r="U2743" s="209"/>
      <c r="V2743" s="209"/>
      <c r="W2743" s="209"/>
    </row>
    <row r="2744" spans="4:23" x14ac:dyDescent="0.25">
      <c r="D2744" s="209"/>
      <c r="E2744" s="209"/>
      <c r="F2744" s="209"/>
      <c r="G2744" s="209"/>
      <c r="H2744" s="209"/>
      <c r="I2744" s="209"/>
      <c r="J2744" s="209"/>
      <c r="O2744" s="209"/>
      <c r="P2744" s="209"/>
      <c r="Q2744" s="209"/>
      <c r="R2744" s="209"/>
      <c r="S2744" s="209"/>
      <c r="T2744" s="209"/>
      <c r="U2744" s="209"/>
      <c r="V2744" s="209"/>
      <c r="W2744" s="209"/>
    </row>
    <row r="2745" spans="4:23" x14ac:dyDescent="0.25">
      <c r="D2745" s="209"/>
      <c r="E2745" s="209"/>
      <c r="F2745" s="209"/>
      <c r="G2745" s="209"/>
      <c r="H2745" s="209"/>
      <c r="I2745" s="209"/>
      <c r="J2745" s="209"/>
      <c r="O2745" s="209"/>
      <c r="P2745" s="209"/>
      <c r="Q2745" s="209"/>
      <c r="R2745" s="209"/>
      <c r="S2745" s="209"/>
      <c r="T2745" s="209"/>
      <c r="U2745" s="209"/>
      <c r="V2745" s="209"/>
      <c r="W2745" s="209"/>
    </row>
    <row r="2746" spans="4:23" x14ac:dyDescent="0.25">
      <c r="D2746" s="209"/>
      <c r="E2746" s="209"/>
      <c r="F2746" s="209"/>
      <c r="G2746" s="209"/>
      <c r="H2746" s="209"/>
      <c r="I2746" s="209"/>
      <c r="J2746" s="209"/>
      <c r="O2746" s="209"/>
      <c r="P2746" s="209"/>
      <c r="Q2746" s="209"/>
      <c r="R2746" s="209"/>
      <c r="S2746" s="209"/>
      <c r="T2746" s="209"/>
      <c r="U2746" s="209"/>
      <c r="V2746" s="209"/>
      <c r="W2746" s="209"/>
    </row>
    <row r="2747" spans="4:23" x14ac:dyDescent="0.25">
      <c r="D2747" s="209"/>
      <c r="E2747" s="209"/>
      <c r="F2747" s="209"/>
      <c r="G2747" s="209"/>
      <c r="H2747" s="209"/>
      <c r="I2747" s="209"/>
      <c r="J2747" s="209"/>
      <c r="O2747" s="209"/>
      <c r="P2747" s="209"/>
      <c r="Q2747" s="209"/>
      <c r="R2747" s="209"/>
      <c r="S2747" s="209"/>
      <c r="T2747" s="209"/>
      <c r="U2747" s="209"/>
      <c r="V2747" s="209"/>
      <c r="W2747" s="209"/>
    </row>
    <row r="2748" spans="4:23" x14ac:dyDescent="0.25">
      <c r="D2748" s="209"/>
      <c r="E2748" s="209"/>
      <c r="F2748" s="209"/>
      <c r="G2748" s="209"/>
      <c r="H2748" s="209"/>
      <c r="I2748" s="209"/>
      <c r="J2748" s="209"/>
      <c r="O2748" s="209"/>
      <c r="P2748" s="209"/>
      <c r="Q2748" s="209"/>
      <c r="R2748" s="209"/>
      <c r="S2748" s="209"/>
      <c r="T2748" s="209"/>
      <c r="U2748" s="209"/>
      <c r="V2748" s="209"/>
      <c r="W2748" s="209"/>
    </row>
    <row r="2749" spans="4:23" x14ac:dyDescent="0.25">
      <c r="D2749" s="209"/>
      <c r="E2749" s="209"/>
      <c r="F2749" s="209"/>
      <c r="G2749" s="209"/>
      <c r="H2749" s="209"/>
      <c r="I2749" s="209"/>
      <c r="J2749" s="209"/>
      <c r="O2749" s="209"/>
      <c r="P2749" s="209"/>
      <c r="Q2749" s="209"/>
      <c r="R2749" s="209"/>
      <c r="S2749" s="209"/>
      <c r="T2749" s="209"/>
      <c r="U2749" s="209"/>
      <c r="V2749" s="209"/>
      <c r="W2749" s="209"/>
    </row>
    <row r="2750" spans="4:23" x14ac:dyDescent="0.25">
      <c r="D2750" s="209"/>
      <c r="E2750" s="209"/>
      <c r="F2750" s="209"/>
      <c r="G2750" s="209"/>
      <c r="H2750" s="209"/>
      <c r="I2750" s="209"/>
      <c r="J2750" s="209"/>
      <c r="O2750" s="209"/>
      <c r="P2750" s="209"/>
      <c r="Q2750" s="209"/>
      <c r="R2750" s="209"/>
      <c r="S2750" s="209"/>
      <c r="T2750" s="209"/>
      <c r="U2750" s="209"/>
      <c r="V2750" s="209"/>
      <c r="W2750" s="209"/>
    </row>
    <row r="2751" spans="4:23" x14ac:dyDescent="0.25">
      <c r="D2751" s="209"/>
      <c r="E2751" s="209"/>
      <c r="F2751" s="209"/>
      <c r="G2751" s="209"/>
      <c r="H2751" s="209"/>
      <c r="I2751" s="209"/>
      <c r="J2751" s="209"/>
      <c r="O2751" s="209"/>
      <c r="P2751" s="209"/>
      <c r="Q2751" s="209"/>
      <c r="R2751" s="209"/>
      <c r="S2751" s="209"/>
      <c r="T2751" s="209"/>
      <c r="U2751" s="209"/>
      <c r="V2751" s="209"/>
      <c r="W2751" s="209"/>
    </row>
    <row r="2752" spans="4:23" x14ac:dyDescent="0.25">
      <c r="D2752" s="209"/>
      <c r="E2752" s="209"/>
      <c r="F2752" s="209"/>
      <c r="G2752" s="209"/>
      <c r="H2752" s="209"/>
      <c r="I2752" s="209"/>
      <c r="J2752" s="209"/>
      <c r="O2752" s="209"/>
      <c r="P2752" s="209"/>
      <c r="Q2752" s="209"/>
      <c r="R2752" s="209"/>
      <c r="S2752" s="209"/>
      <c r="T2752" s="209"/>
      <c r="U2752" s="209"/>
      <c r="V2752" s="209"/>
      <c r="W2752" s="209"/>
    </row>
    <row r="2753" spans="4:23" x14ac:dyDescent="0.25">
      <c r="D2753" s="209"/>
      <c r="E2753" s="209"/>
      <c r="F2753" s="209"/>
      <c r="G2753" s="209"/>
      <c r="H2753" s="209"/>
      <c r="I2753" s="209"/>
      <c r="J2753" s="209"/>
      <c r="O2753" s="209"/>
      <c r="P2753" s="209"/>
      <c r="Q2753" s="209"/>
      <c r="R2753" s="209"/>
      <c r="S2753" s="209"/>
      <c r="T2753" s="209"/>
      <c r="U2753" s="209"/>
      <c r="V2753" s="209"/>
      <c r="W2753" s="209"/>
    </row>
    <row r="2754" spans="4:23" x14ac:dyDescent="0.25">
      <c r="D2754" s="209"/>
      <c r="E2754" s="209"/>
      <c r="F2754" s="209"/>
      <c r="G2754" s="209"/>
      <c r="H2754" s="209"/>
      <c r="I2754" s="209"/>
      <c r="J2754" s="209"/>
      <c r="O2754" s="209"/>
      <c r="P2754" s="209"/>
      <c r="Q2754" s="209"/>
      <c r="R2754" s="209"/>
      <c r="S2754" s="209"/>
      <c r="T2754" s="209"/>
      <c r="U2754" s="209"/>
      <c r="V2754" s="209"/>
      <c r="W2754" s="209"/>
    </row>
    <row r="2755" spans="4:23" x14ac:dyDescent="0.25">
      <c r="D2755" s="209"/>
      <c r="E2755" s="209"/>
      <c r="F2755" s="209"/>
      <c r="G2755" s="209"/>
      <c r="H2755" s="209"/>
      <c r="I2755" s="209"/>
      <c r="J2755" s="209"/>
      <c r="O2755" s="209"/>
      <c r="P2755" s="209"/>
      <c r="Q2755" s="209"/>
      <c r="R2755" s="209"/>
      <c r="S2755" s="209"/>
      <c r="T2755" s="209"/>
      <c r="U2755" s="209"/>
      <c r="V2755" s="209"/>
      <c r="W2755" s="209"/>
    </row>
    <row r="2756" spans="4:23" x14ac:dyDescent="0.25">
      <c r="D2756" s="209"/>
      <c r="E2756" s="209"/>
      <c r="F2756" s="209"/>
      <c r="G2756" s="209"/>
      <c r="H2756" s="209"/>
      <c r="I2756" s="209"/>
      <c r="J2756" s="209"/>
      <c r="O2756" s="209"/>
      <c r="P2756" s="209"/>
      <c r="Q2756" s="209"/>
      <c r="R2756" s="209"/>
      <c r="S2756" s="209"/>
      <c r="T2756" s="209"/>
      <c r="U2756" s="209"/>
      <c r="V2756" s="209"/>
      <c r="W2756" s="209"/>
    </row>
    <row r="2757" spans="4:23" x14ac:dyDescent="0.25">
      <c r="D2757" s="209"/>
      <c r="E2757" s="209"/>
      <c r="F2757" s="209"/>
      <c r="G2757" s="209"/>
      <c r="H2757" s="209"/>
      <c r="I2757" s="209"/>
      <c r="J2757" s="209"/>
      <c r="O2757" s="209"/>
      <c r="P2757" s="209"/>
      <c r="Q2757" s="209"/>
      <c r="R2757" s="209"/>
      <c r="S2757" s="209"/>
      <c r="T2757" s="209"/>
      <c r="U2757" s="209"/>
      <c r="V2757" s="209"/>
      <c r="W2757" s="209"/>
    </row>
    <row r="2758" spans="4:23" x14ac:dyDescent="0.25">
      <c r="D2758" s="209"/>
      <c r="E2758" s="209"/>
      <c r="F2758" s="209"/>
      <c r="G2758" s="209"/>
      <c r="H2758" s="209"/>
      <c r="I2758" s="209"/>
      <c r="J2758" s="209"/>
      <c r="O2758" s="209"/>
      <c r="P2758" s="209"/>
      <c r="Q2758" s="209"/>
      <c r="R2758" s="209"/>
      <c r="S2758" s="209"/>
      <c r="T2758" s="209"/>
      <c r="U2758" s="209"/>
      <c r="V2758" s="209"/>
      <c r="W2758" s="209"/>
    </row>
    <row r="2759" spans="4:23" x14ac:dyDescent="0.25">
      <c r="D2759" s="209"/>
      <c r="E2759" s="209"/>
      <c r="F2759" s="209"/>
      <c r="G2759" s="209"/>
      <c r="H2759" s="209"/>
      <c r="I2759" s="209"/>
      <c r="J2759" s="209"/>
      <c r="O2759" s="209"/>
      <c r="P2759" s="209"/>
      <c r="Q2759" s="209"/>
      <c r="R2759" s="209"/>
      <c r="S2759" s="209"/>
      <c r="T2759" s="209"/>
      <c r="U2759" s="209"/>
      <c r="V2759" s="209"/>
      <c r="W2759" s="209"/>
    </row>
    <row r="2760" spans="4:23" x14ac:dyDescent="0.25">
      <c r="D2760" s="209"/>
      <c r="E2760" s="209"/>
      <c r="F2760" s="209"/>
      <c r="G2760" s="209"/>
      <c r="H2760" s="209"/>
      <c r="I2760" s="209"/>
      <c r="J2760" s="209"/>
      <c r="O2760" s="209"/>
      <c r="P2760" s="209"/>
      <c r="Q2760" s="209"/>
      <c r="R2760" s="209"/>
      <c r="S2760" s="209"/>
      <c r="T2760" s="209"/>
      <c r="U2760" s="209"/>
      <c r="V2760" s="209"/>
      <c r="W2760" s="209"/>
    </row>
    <row r="2761" spans="4:23" x14ac:dyDescent="0.25">
      <c r="D2761" s="209"/>
      <c r="E2761" s="209"/>
      <c r="F2761" s="209"/>
      <c r="G2761" s="209"/>
      <c r="H2761" s="209"/>
      <c r="I2761" s="209"/>
      <c r="J2761" s="209"/>
      <c r="O2761" s="209"/>
      <c r="P2761" s="209"/>
      <c r="Q2761" s="209"/>
      <c r="R2761" s="209"/>
      <c r="S2761" s="209"/>
      <c r="T2761" s="209"/>
      <c r="U2761" s="209"/>
      <c r="V2761" s="209"/>
      <c r="W2761" s="209"/>
    </row>
    <row r="2762" spans="4:23" x14ac:dyDescent="0.25">
      <c r="D2762" s="209"/>
      <c r="E2762" s="209"/>
      <c r="F2762" s="209"/>
      <c r="G2762" s="209"/>
      <c r="H2762" s="209"/>
      <c r="I2762" s="209"/>
      <c r="J2762" s="209"/>
      <c r="O2762" s="209"/>
      <c r="P2762" s="209"/>
      <c r="Q2762" s="209"/>
      <c r="R2762" s="209"/>
      <c r="S2762" s="209"/>
      <c r="T2762" s="209"/>
      <c r="U2762" s="209"/>
      <c r="V2762" s="209"/>
      <c r="W2762" s="209"/>
    </row>
    <row r="2763" spans="4:23" x14ac:dyDescent="0.25">
      <c r="D2763" s="209"/>
      <c r="E2763" s="209"/>
      <c r="F2763" s="209"/>
      <c r="G2763" s="209"/>
      <c r="H2763" s="209"/>
      <c r="I2763" s="209"/>
      <c r="J2763" s="209"/>
      <c r="O2763" s="209"/>
      <c r="P2763" s="209"/>
      <c r="Q2763" s="209"/>
      <c r="R2763" s="209"/>
      <c r="S2763" s="209"/>
      <c r="T2763" s="209"/>
      <c r="U2763" s="209"/>
      <c r="V2763" s="209"/>
      <c r="W2763" s="209"/>
    </row>
    <row r="2764" spans="4:23" x14ac:dyDescent="0.25">
      <c r="D2764" s="209"/>
      <c r="E2764" s="209"/>
      <c r="F2764" s="209"/>
      <c r="G2764" s="209"/>
      <c r="H2764" s="209"/>
      <c r="I2764" s="209"/>
      <c r="J2764" s="209"/>
      <c r="O2764" s="209"/>
      <c r="P2764" s="209"/>
      <c r="Q2764" s="209"/>
      <c r="R2764" s="209"/>
      <c r="S2764" s="209"/>
      <c r="T2764" s="209"/>
      <c r="U2764" s="209"/>
      <c r="V2764" s="209"/>
      <c r="W2764" s="209"/>
    </row>
    <row r="2765" spans="4:23" x14ac:dyDescent="0.25">
      <c r="D2765" s="209"/>
      <c r="E2765" s="209"/>
      <c r="F2765" s="209"/>
      <c r="G2765" s="209"/>
      <c r="H2765" s="209"/>
      <c r="I2765" s="209"/>
      <c r="J2765" s="209"/>
      <c r="O2765" s="209"/>
      <c r="P2765" s="209"/>
      <c r="Q2765" s="209"/>
      <c r="R2765" s="209"/>
      <c r="S2765" s="209"/>
      <c r="T2765" s="209"/>
      <c r="U2765" s="209"/>
      <c r="V2765" s="209"/>
      <c r="W2765" s="209"/>
    </row>
    <row r="2766" spans="4:23" x14ac:dyDescent="0.25">
      <c r="D2766" s="209"/>
      <c r="E2766" s="209"/>
      <c r="F2766" s="209"/>
      <c r="G2766" s="209"/>
      <c r="H2766" s="209"/>
      <c r="I2766" s="209"/>
      <c r="J2766" s="209"/>
      <c r="O2766" s="209"/>
      <c r="P2766" s="209"/>
      <c r="Q2766" s="209"/>
      <c r="R2766" s="209"/>
      <c r="S2766" s="209"/>
      <c r="T2766" s="209"/>
      <c r="U2766" s="209"/>
      <c r="V2766" s="209"/>
      <c r="W2766" s="209"/>
    </row>
    <row r="2767" spans="4:23" x14ac:dyDescent="0.25">
      <c r="D2767" s="209"/>
      <c r="E2767" s="209"/>
      <c r="F2767" s="209"/>
      <c r="G2767" s="209"/>
      <c r="H2767" s="209"/>
      <c r="I2767" s="209"/>
      <c r="J2767" s="209"/>
      <c r="O2767" s="209"/>
      <c r="P2767" s="209"/>
      <c r="Q2767" s="209"/>
      <c r="R2767" s="209"/>
      <c r="S2767" s="209"/>
      <c r="T2767" s="209"/>
      <c r="U2767" s="209"/>
      <c r="V2767" s="209"/>
      <c r="W2767" s="209"/>
    </row>
    <row r="2768" spans="4:23" x14ac:dyDescent="0.25">
      <c r="D2768" s="209"/>
      <c r="E2768" s="209"/>
      <c r="F2768" s="209"/>
      <c r="G2768" s="209"/>
      <c r="H2768" s="209"/>
      <c r="I2768" s="209"/>
      <c r="J2768" s="209"/>
      <c r="O2768" s="209"/>
      <c r="P2768" s="209"/>
      <c r="Q2768" s="209"/>
      <c r="R2768" s="209"/>
      <c r="S2768" s="209"/>
      <c r="T2768" s="209"/>
      <c r="U2768" s="209"/>
      <c r="V2768" s="209"/>
      <c r="W2768" s="209"/>
    </row>
    <row r="2769" spans="4:23" x14ac:dyDescent="0.25">
      <c r="D2769" s="209"/>
      <c r="E2769" s="209"/>
      <c r="F2769" s="209"/>
      <c r="G2769" s="209"/>
      <c r="H2769" s="209"/>
      <c r="I2769" s="209"/>
      <c r="J2769" s="209"/>
      <c r="O2769" s="209"/>
      <c r="P2769" s="209"/>
      <c r="Q2769" s="209"/>
      <c r="R2769" s="209"/>
      <c r="S2769" s="209"/>
      <c r="T2769" s="209"/>
      <c r="U2769" s="209"/>
      <c r="V2769" s="209"/>
      <c r="W2769" s="209"/>
    </row>
    <row r="2770" spans="4:23" x14ac:dyDescent="0.25">
      <c r="D2770" s="209"/>
      <c r="E2770" s="209"/>
      <c r="F2770" s="209"/>
      <c r="G2770" s="209"/>
      <c r="H2770" s="209"/>
      <c r="I2770" s="209"/>
      <c r="J2770" s="209"/>
      <c r="O2770" s="209"/>
      <c r="P2770" s="209"/>
      <c r="Q2770" s="209"/>
      <c r="R2770" s="209"/>
      <c r="S2770" s="209"/>
      <c r="T2770" s="209"/>
      <c r="U2770" s="209"/>
      <c r="V2770" s="209"/>
      <c r="W2770" s="209"/>
    </row>
    <row r="2771" spans="4:23" x14ac:dyDescent="0.25">
      <c r="D2771" s="209"/>
      <c r="E2771" s="209"/>
      <c r="F2771" s="209"/>
      <c r="G2771" s="209"/>
      <c r="H2771" s="209"/>
      <c r="I2771" s="209"/>
      <c r="J2771" s="209"/>
      <c r="O2771" s="209"/>
      <c r="P2771" s="209"/>
      <c r="Q2771" s="209"/>
      <c r="R2771" s="209"/>
      <c r="S2771" s="209"/>
      <c r="T2771" s="209"/>
      <c r="U2771" s="209"/>
      <c r="V2771" s="209"/>
      <c r="W2771" s="209"/>
    </row>
    <row r="2772" spans="4:23" x14ac:dyDescent="0.25">
      <c r="D2772" s="209"/>
      <c r="E2772" s="209"/>
      <c r="F2772" s="209"/>
      <c r="G2772" s="209"/>
      <c r="H2772" s="209"/>
      <c r="I2772" s="209"/>
      <c r="J2772" s="209"/>
      <c r="O2772" s="209"/>
      <c r="P2772" s="209"/>
      <c r="Q2772" s="209"/>
      <c r="R2772" s="209"/>
      <c r="S2772" s="209"/>
      <c r="T2772" s="209"/>
      <c r="U2772" s="209"/>
      <c r="V2772" s="209"/>
      <c r="W2772" s="209"/>
    </row>
    <row r="2773" spans="4:23" x14ac:dyDescent="0.25">
      <c r="D2773" s="209"/>
      <c r="E2773" s="209"/>
      <c r="F2773" s="209"/>
      <c r="G2773" s="209"/>
      <c r="H2773" s="209"/>
      <c r="I2773" s="209"/>
      <c r="J2773" s="209"/>
      <c r="O2773" s="209"/>
      <c r="P2773" s="209"/>
      <c r="Q2773" s="209"/>
      <c r="R2773" s="209"/>
      <c r="S2773" s="209"/>
      <c r="T2773" s="209"/>
      <c r="U2773" s="209"/>
      <c r="V2773" s="209"/>
      <c r="W2773" s="209"/>
    </row>
    <row r="2774" spans="4:23" x14ac:dyDescent="0.25">
      <c r="D2774" s="209"/>
      <c r="E2774" s="209"/>
      <c r="F2774" s="209"/>
      <c r="G2774" s="209"/>
      <c r="H2774" s="209"/>
      <c r="I2774" s="209"/>
      <c r="J2774" s="209"/>
      <c r="O2774" s="209"/>
      <c r="P2774" s="209"/>
      <c r="Q2774" s="209"/>
      <c r="R2774" s="209"/>
      <c r="S2774" s="209"/>
      <c r="T2774" s="209"/>
      <c r="U2774" s="209"/>
      <c r="V2774" s="209"/>
      <c r="W2774" s="209"/>
    </row>
    <row r="2775" spans="4:23" x14ac:dyDescent="0.25">
      <c r="D2775" s="209"/>
      <c r="E2775" s="209"/>
      <c r="F2775" s="209"/>
      <c r="G2775" s="209"/>
      <c r="H2775" s="209"/>
      <c r="I2775" s="209"/>
      <c r="J2775" s="209"/>
      <c r="O2775" s="209"/>
      <c r="P2775" s="209"/>
      <c r="Q2775" s="209"/>
      <c r="R2775" s="209"/>
      <c r="S2775" s="209"/>
      <c r="T2775" s="209"/>
      <c r="U2775" s="209"/>
      <c r="V2775" s="209"/>
      <c r="W2775" s="209"/>
    </row>
    <row r="2776" spans="4:23" x14ac:dyDescent="0.25">
      <c r="D2776" s="209"/>
      <c r="E2776" s="209"/>
      <c r="F2776" s="209"/>
      <c r="G2776" s="209"/>
      <c r="H2776" s="209"/>
      <c r="I2776" s="209"/>
      <c r="J2776" s="209"/>
      <c r="O2776" s="209"/>
      <c r="P2776" s="209"/>
      <c r="Q2776" s="209"/>
      <c r="R2776" s="209"/>
      <c r="S2776" s="209"/>
      <c r="T2776" s="209"/>
      <c r="U2776" s="209"/>
      <c r="V2776" s="209"/>
      <c r="W2776" s="209"/>
    </row>
    <row r="2777" spans="4:23" x14ac:dyDescent="0.25">
      <c r="D2777" s="209"/>
      <c r="E2777" s="209"/>
      <c r="F2777" s="209"/>
      <c r="G2777" s="209"/>
      <c r="H2777" s="209"/>
      <c r="I2777" s="209"/>
      <c r="J2777" s="209"/>
      <c r="O2777" s="209"/>
      <c r="P2777" s="209"/>
      <c r="Q2777" s="209"/>
      <c r="R2777" s="209"/>
      <c r="S2777" s="209"/>
      <c r="T2777" s="209"/>
      <c r="U2777" s="209"/>
      <c r="V2777" s="209"/>
      <c r="W2777" s="209"/>
    </row>
    <row r="2778" spans="4:23" x14ac:dyDescent="0.25">
      <c r="D2778" s="209"/>
      <c r="E2778" s="209"/>
      <c r="F2778" s="209"/>
      <c r="G2778" s="209"/>
      <c r="H2778" s="209"/>
      <c r="I2778" s="209"/>
      <c r="J2778" s="209"/>
      <c r="O2778" s="209"/>
      <c r="P2778" s="209"/>
      <c r="Q2778" s="209"/>
      <c r="R2778" s="209"/>
      <c r="S2778" s="209"/>
      <c r="T2778" s="209"/>
      <c r="U2778" s="209"/>
      <c r="V2778" s="209"/>
      <c r="W2778" s="209"/>
    </row>
    <row r="2779" spans="4:23" x14ac:dyDescent="0.25">
      <c r="D2779" s="209"/>
      <c r="E2779" s="209"/>
      <c r="F2779" s="209"/>
      <c r="G2779" s="209"/>
      <c r="H2779" s="209"/>
      <c r="I2779" s="209"/>
      <c r="J2779" s="209"/>
      <c r="O2779" s="209"/>
      <c r="P2779" s="209"/>
      <c r="Q2779" s="209"/>
      <c r="R2779" s="209"/>
      <c r="S2779" s="209"/>
      <c r="T2779" s="209"/>
      <c r="U2779" s="209"/>
      <c r="V2779" s="209"/>
      <c r="W2779" s="209"/>
    </row>
    <row r="2780" spans="4:23" x14ac:dyDescent="0.25">
      <c r="D2780" s="209"/>
      <c r="E2780" s="209"/>
      <c r="F2780" s="209"/>
      <c r="G2780" s="209"/>
      <c r="H2780" s="209"/>
      <c r="I2780" s="209"/>
      <c r="J2780" s="209"/>
      <c r="O2780" s="209"/>
      <c r="P2780" s="209"/>
      <c r="Q2780" s="209"/>
      <c r="R2780" s="209"/>
      <c r="S2780" s="209"/>
      <c r="T2780" s="209"/>
      <c r="U2780" s="209"/>
      <c r="V2780" s="209"/>
      <c r="W2780" s="209"/>
    </row>
    <row r="2781" spans="4:23" x14ac:dyDescent="0.25">
      <c r="D2781" s="209"/>
      <c r="E2781" s="209"/>
      <c r="F2781" s="209"/>
      <c r="G2781" s="209"/>
      <c r="H2781" s="209"/>
      <c r="I2781" s="209"/>
      <c r="J2781" s="209"/>
      <c r="O2781" s="209"/>
      <c r="P2781" s="209"/>
      <c r="Q2781" s="209"/>
      <c r="R2781" s="209"/>
      <c r="S2781" s="209"/>
      <c r="T2781" s="209"/>
      <c r="U2781" s="209"/>
      <c r="V2781" s="209"/>
      <c r="W2781" s="209"/>
    </row>
    <row r="2782" spans="4:23" x14ac:dyDescent="0.25">
      <c r="D2782" s="209"/>
      <c r="E2782" s="209"/>
      <c r="F2782" s="209"/>
      <c r="G2782" s="209"/>
      <c r="H2782" s="209"/>
      <c r="I2782" s="209"/>
      <c r="J2782" s="209"/>
      <c r="O2782" s="209"/>
      <c r="P2782" s="209"/>
      <c r="Q2782" s="209"/>
      <c r="R2782" s="209"/>
      <c r="S2782" s="209"/>
      <c r="T2782" s="209"/>
      <c r="U2782" s="209"/>
      <c r="V2782" s="209"/>
      <c r="W2782" s="209"/>
    </row>
    <row r="2783" spans="4:23" x14ac:dyDescent="0.25">
      <c r="D2783" s="209"/>
      <c r="E2783" s="209"/>
      <c r="F2783" s="209"/>
      <c r="G2783" s="209"/>
      <c r="H2783" s="209"/>
      <c r="I2783" s="209"/>
      <c r="J2783" s="209"/>
      <c r="O2783" s="209"/>
      <c r="P2783" s="209"/>
      <c r="Q2783" s="209"/>
      <c r="R2783" s="209"/>
      <c r="S2783" s="209"/>
      <c r="T2783" s="209"/>
      <c r="U2783" s="209"/>
      <c r="V2783" s="209"/>
      <c r="W2783" s="209"/>
    </row>
    <row r="2784" spans="4:23" x14ac:dyDescent="0.25">
      <c r="D2784" s="209"/>
      <c r="E2784" s="209"/>
      <c r="F2784" s="209"/>
      <c r="G2784" s="209"/>
      <c r="H2784" s="209"/>
      <c r="I2784" s="209"/>
      <c r="J2784" s="209"/>
      <c r="O2784" s="209"/>
      <c r="P2784" s="209"/>
      <c r="Q2784" s="209"/>
      <c r="R2784" s="209"/>
      <c r="S2784" s="209"/>
      <c r="T2784" s="209"/>
      <c r="U2784" s="209"/>
      <c r="V2784" s="209"/>
      <c r="W2784" s="209"/>
    </row>
    <row r="2785" spans="4:23" x14ac:dyDescent="0.25">
      <c r="D2785" s="209"/>
      <c r="E2785" s="209"/>
      <c r="F2785" s="209"/>
      <c r="G2785" s="209"/>
      <c r="H2785" s="209"/>
      <c r="I2785" s="209"/>
      <c r="J2785" s="209"/>
      <c r="O2785" s="209"/>
      <c r="P2785" s="209"/>
      <c r="Q2785" s="209"/>
      <c r="R2785" s="209"/>
      <c r="S2785" s="209"/>
      <c r="T2785" s="209"/>
      <c r="U2785" s="209"/>
      <c r="V2785" s="209"/>
      <c r="W2785" s="209"/>
    </row>
    <row r="2786" spans="4:23" x14ac:dyDescent="0.25">
      <c r="D2786" s="209"/>
      <c r="E2786" s="209"/>
      <c r="F2786" s="209"/>
      <c r="G2786" s="209"/>
      <c r="H2786" s="209"/>
      <c r="I2786" s="209"/>
      <c r="J2786" s="209"/>
      <c r="O2786" s="209"/>
      <c r="P2786" s="209"/>
      <c r="Q2786" s="209"/>
      <c r="R2786" s="209"/>
      <c r="S2786" s="209"/>
      <c r="T2786" s="209"/>
      <c r="U2786" s="209"/>
      <c r="V2786" s="209"/>
      <c r="W2786" s="209"/>
    </row>
    <row r="2787" spans="4:23" x14ac:dyDescent="0.25">
      <c r="D2787" s="209"/>
      <c r="E2787" s="209"/>
      <c r="F2787" s="209"/>
      <c r="G2787" s="209"/>
      <c r="H2787" s="209"/>
      <c r="I2787" s="209"/>
      <c r="J2787" s="209"/>
      <c r="O2787" s="209"/>
      <c r="P2787" s="209"/>
      <c r="Q2787" s="209"/>
      <c r="R2787" s="209"/>
      <c r="S2787" s="209"/>
      <c r="T2787" s="209"/>
      <c r="U2787" s="209"/>
      <c r="V2787" s="209"/>
      <c r="W2787" s="209"/>
    </row>
    <row r="2788" spans="4:23" x14ac:dyDescent="0.25">
      <c r="D2788" s="209"/>
      <c r="E2788" s="209"/>
      <c r="F2788" s="209"/>
      <c r="G2788" s="209"/>
      <c r="H2788" s="209"/>
      <c r="I2788" s="209"/>
      <c r="J2788" s="209"/>
      <c r="O2788" s="209"/>
      <c r="P2788" s="209"/>
      <c r="Q2788" s="209"/>
      <c r="R2788" s="209"/>
      <c r="S2788" s="209"/>
      <c r="T2788" s="209"/>
      <c r="U2788" s="209"/>
      <c r="V2788" s="209"/>
      <c r="W2788" s="209"/>
    </row>
    <row r="2789" spans="4:23" x14ac:dyDescent="0.25">
      <c r="D2789" s="209"/>
      <c r="E2789" s="209"/>
      <c r="F2789" s="209"/>
      <c r="G2789" s="209"/>
      <c r="H2789" s="209"/>
      <c r="I2789" s="209"/>
      <c r="J2789" s="209"/>
      <c r="O2789" s="209"/>
      <c r="P2789" s="209"/>
      <c r="Q2789" s="209"/>
      <c r="R2789" s="209"/>
      <c r="S2789" s="209"/>
      <c r="T2789" s="209"/>
      <c r="U2789" s="209"/>
      <c r="V2789" s="209"/>
      <c r="W2789" s="209"/>
    </row>
    <row r="2790" spans="4:23" x14ac:dyDescent="0.25">
      <c r="D2790" s="209"/>
      <c r="E2790" s="209"/>
      <c r="F2790" s="209"/>
      <c r="G2790" s="209"/>
      <c r="H2790" s="209"/>
      <c r="I2790" s="209"/>
      <c r="J2790" s="209"/>
      <c r="O2790" s="209"/>
      <c r="P2790" s="209"/>
      <c r="Q2790" s="209"/>
      <c r="R2790" s="209"/>
      <c r="S2790" s="209"/>
      <c r="T2790" s="209"/>
      <c r="U2790" s="209"/>
      <c r="V2790" s="209"/>
      <c r="W2790" s="209"/>
    </row>
    <row r="2791" spans="4:23" x14ac:dyDescent="0.25">
      <c r="D2791" s="209"/>
      <c r="E2791" s="209"/>
      <c r="F2791" s="209"/>
      <c r="G2791" s="209"/>
      <c r="H2791" s="209"/>
      <c r="I2791" s="209"/>
      <c r="J2791" s="209"/>
      <c r="O2791" s="209"/>
      <c r="P2791" s="209"/>
      <c r="Q2791" s="209"/>
      <c r="R2791" s="209"/>
      <c r="S2791" s="209"/>
      <c r="T2791" s="209"/>
      <c r="U2791" s="209"/>
      <c r="V2791" s="209"/>
      <c r="W2791" s="209"/>
    </row>
    <row r="2792" spans="4:23" x14ac:dyDescent="0.25">
      <c r="D2792" s="209"/>
      <c r="E2792" s="209"/>
      <c r="F2792" s="209"/>
      <c r="G2792" s="209"/>
      <c r="H2792" s="209"/>
      <c r="I2792" s="209"/>
      <c r="J2792" s="209"/>
      <c r="O2792" s="209"/>
      <c r="P2792" s="209"/>
      <c r="Q2792" s="209"/>
      <c r="R2792" s="209"/>
      <c r="S2792" s="209"/>
      <c r="T2792" s="209"/>
      <c r="U2792" s="209"/>
      <c r="V2792" s="209"/>
      <c r="W2792" s="209"/>
    </row>
    <row r="2793" spans="4:23" x14ac:dyDescent="0.25">
      <c r="D2793" s="209"/>
      <c r="E2793" s="209"/>
      <c r="F2793" s="209"/>
      <c r="G2793" s="209"/>
      <c r="H2793" s="209"/>
      <c r="I2793" s="209"/>
      <c r="J2793" s="209"/>
      <c r="O2793" s="209"/>
      <c r="P2793" s="209"/>
      <c r="Q2793" s="209"/>
      <c r="R2793" s="209"/>
      <c r="S2793" s="209"/>
      <c r="T2793" s="209"/>
      <c r="U2793" s="209"/>
      <c r="V2793" s="209"/>
      <c r="W2793" s="209"/>
    </row>
    <row r="2794" spans="4:23" x14ac:dyDescent="0.25">
      <c r="D2794" s="209"/>
      <c r="E2794" s="209"/>
      <c r="F2794" s="209"/>
      <c r="G2794" s="209"/>
      <c r="H2794" s="209"/>
      <c r="I2794" s="209"/>
      <c r="J2794" s="209"/>
      <c r="O2794" s="209"/>
      <c r="P2794" s="209"/>
      <c r="Q2794" s="209"/>
      <c r="R2794" s="209"/>
      <c r="S2794" s="209"/>
      <c r="T2794" s="209"/>
      <c r="U2794" s="209"/>
      <c r="V2794" s="209"/>
      <c r="W2794" s="209"/>
    </row>
    <row r="2795" spans="4:23" x14ac:dyDescent="0.25">
      <c r="D2795" s="209"/>
      <c r="E2795" s="209"/>
      <c r="F2795" s="209"/>
      <c r="G2795" s="209"/>
      <c r="H2795" s="209"/>
      <c r="I2795" s="209"/>
      <c r="J2795" s="209"/>
      <c r="O2795" s="209"/>
      <c r="P2795" s="209"/>
      <c r="Q2795" s="209"/>
      <c r="R2795" s="209"/>
      <c r="S2795" s="209"/>
      <c r="T2795" s="209"/>
      <c r="U2795" s="209"/>
      <c r="V2795" s="209"/>
      <c r="W2795" s="209"/>
    </row>
    <row r="2796" spans="4:23" x14ac:dyDescent="0.25">
      <c r="D2796" s="209"/>
      <c r="E2796" s="209"/>
      <c r="F2796" s="209"/>
      <c r="G2796" s="209"/>
      <c r="H2796" s="209"/>
      <c r="I2796" s="209"/>
      <c r="J2796" s="209"/>
      <c r="O2796" s="209"/>
      <c r="P2796" s="209"/>
      <c r="Q2796" s="209"/>
      <c r="R2796" s="209"/>
      <c r="S2796" s="209"/>
      <c r="T2796" s="209"/>
      <c r="U2796" s="209"/>
      <c r="V2796" s="209"/>
      <c r="W2796" s="209"/>
    </row>
    <row r="2797" spans="4:23" x14ac:dyDescent="0.25">
      <c r="D2797" s="209"/>
      <c r="E2797" s="209"/>
      <c r="F2797" s="209"/>
      <c r="G2797" s="209"/>
      <c r="H2797" s="209"/>
      <c r="I2797" s="209"/>
      <c r="J2797" s="209"/>
      <c r="O2797" s="209"/>
      <c r="P2797" s="209"/>
      <c r="Q2797" s="209"/>
      <c r="R2797" s="209"/>
      <c r="S2797" s="209"/>
      <c r="T2797" s="209"/>
      <c r="U2797" s="209"/>
      <c r="V2797" s="209"/>
      <c r="W2797" s="209"/>
    </row>
    <row r="2798" spans="4:23" x14ac:dyDescent="0.25">
      <c r="D2798" s="209"/>
      <c r="E2798" s="209"/>
      <c r="F2798" s="209"/>
      <c r="G2798" s="209"/>
      <c r="H2798" s="209"/>
      <c r="I2798" s="209"/>
      <c r="J2798" s="209"/>
      <c r="O2798" s="209"/>
      <c r="P2798" s="209"/>
      <c r="Q2798" s="209"/>
      <c r="R2798" s="209"/>
      <c r="S2798" s="209"/>
      <c r="T2798" s="209"/>
      <c r="U2798" s="209"/>
      <c r="V2798" s="209"/>
      <c r="W2798" s="209"/>
    </row>
    <row r="2799" spans="4:23" x14ac:dyDescent="0.25">
      <c r="D2799" s="209"/>
      <c r="E2799" s="209"/>
      <c r="F2799" s="209"/>
      <c r="G2799" s="209"/>
      <c r="H2799" s="209"/>
      <c r="I2799" s="209"/>
      <c r="J2799" s="209"/>
      <c r="O2799" s="209"/>
      <c r="P2799" s="209"/>
      <c r="Q2799" s="209"/>
      <c r="R2799" s="209"/>
      <c r="S2799" s="209"/>
      <c r="T2799" s="209"/>
      <c r="U2799" s="209"/>
      <c r="V2799" s="209"/>
      <c r="W2799" s="209"/>
    </row>
    <row r="2800" spans="4:23" x14ac:dyDescent="0.25">
      <c r="D2800" s="209"/>
      <c r="E2800" s="209"/>
      <c r="F2800" s="209"/>
      <c r="G2800" s="209"/>
      <c r="H2800" s="209"/>
      <c r="I2800" s="209"/>
      <c r="J2800" s="209"/>
      <c r="O2800" s="209"/>
      <c r="P2800" s="209"/>
      <c r="Q2800" s="209"/>
      <c r="R2800" s="209"/>
      <c r="S2800" s="209"/>
      <c r="T2800" s="209"/>
      <c r="U2800" s="209"/>
      <c r="V2800" s="209"/>
      <c r="W2800" s="209"/>
    </row>
    <row r="2801" spans="4:23" x14ac:dyDescent="0.25">
      <c r="D2801" s="209"/>
      <c r="E2801" s="209"/>
      <c r="F2801" s="209"/>
      <c r="G2801" s="209"/>
      <c r="H2801" s="209"/>
      <c r="I2801" s="209"/>
      <c r="J2801" s="209"/>
      <c r="O2801" s="209"/>
      <c r="P2801" s="209"/>
      <c r="Q2801" s="209"/>
      <c r="R2801" s="209"/>
      <c r="S2801" s="209"/>
      <c r="T2801" s="209"/>
      <c r="U2801" s="209"/>
      <c r="V2801" s="209"/>
      <c r="W2801" s="209"/>
    </row>
    <row r="2802" spans="4:23" x14ac:dyDescent="0.25">
      <c r="D2802" s="209"/>
      <c r="E2802" s="209"/>
      <c r="F2802" s="209"/>
      <c r="G2802" s="209"/>
      <c r="H2802" s="209"/>
      <c r="I2802" s="209"/>
      <c r="J2802" s="209"/>
      <c r="O2802" s="209"/>
      <c r="P2802" s="209"/>
      <c r="Q2802" s="209"/>
      <c r="R2802" s="209"/>
      <c r="S2802" s="209"/>
      <c r="T2802" s="209"/>
      <c r="U2802" s="209"/>
      <c r="V2802" s="209"/>
      <c r="W2802" s="209"/>
    </row>
    <row r="2803" spans="4:23" x14ac:dyDescent="0.25">
      <c r="D2803" s="209"/>
      <c r="E2803" s="209"/>
      <c r="F2803" s="209"/>
      <c r="G2803" s="209"/>
      <c r="H2803" s="209"/>
      <c r="I2803" s="209"/>
      <c r="J2803" s="209"/>
      <c r="O2803" s="209"/>
      <c r="P2803" s="209"/>
      <c r="Q2803" s="209"/>
      <c r="R2803" s="209"/>
      <c r="S2803" s="209"/>
      <c r="T2803" s="209"/>
      <c r="U2803" s="209"/>
      <c r="V2803" s="209"/>
      <c r="W2803" s="209"/>
    </row>
    <row r="2804" spans="4:23" x14ac:dyDescent="0.25">
      <c r="D2804" s="209"/>
      <c r="E2804" s="209"/>
      <c r="F2804" s="209"/>
      <c r="G2804" s="209"/>
      <c r="H2804" s="209"/>
      <c r="I2804" s="209"/>
      <c r="J2804" s="209"/>
      <c r="O2804" s="209"/>
      <c r="P2804" s="209"/>
      <c r="Q2804" s="209"/>
      <c r="R2804" s="209"/>
      <c r="S2804" s="209"/>
      <c r="T2804" s="209"/>
      <c r="U2804" s="209"/>
      <c r="V2804" s="209"/>
      <c r="W2804" s="209"/>
    </row>
    <row r="2805" spans="4:23" x14ac:dyDescent="0.25">
      <c r="D2805" s="209"/>
      <c r="E2805" s="209"/>
      <c r="F2805" s="209"/>
      <c r="G2805" s="209"/>
      <c r="H2805" s="209"/>
      <c r="I2805" s="209"/>
      <c r="J2805" s="209"/>
      <c r="O2805" s="209"/>
      <c r="P2805" s="209"/>
      <c r="Q2805" s="209"/>
      <c r="R2805" s="209"/>
      <c r="S2805" s="209"/>
      <c r="T2805" s="209"/>
      <c r="U2805" s="209"/>
      <c r="V2805" s="209"/>
      <c r="W2805" s="209"/>
    </row>
    <row r="2806" spans="4:23" x14ac:dyDescent="0.25">
      <c r="D2806" s="209"/>
      <c r="E2806" s="209"/>
      <c r="F2806" s="209"/>
      <c r="G2806" s="209"/>
      <c r="H2806" s="209"/>
      <c r="I2806" s="209"/>
      <c r="J2806" s="209"/>
      <c r="O2806" s="209"/>
      <c r="P2806" s="209"/>
      <c r="Q2806" s="209"/>
      <c r="R2806" s="209"/>
      <c r="S2806" s="209"/>
      <c r="T2806" s="209"/>
      <c r="U2806" s="209"/>
      <c r="V2806" s="209"/>
      <c r="W2806" s="209"/>
    </row>
    <row r="2807" spans="4:23" x14ac:dyDescent="0.25">
      <c r="D2807" s="209"/>
      <c r="E2807" s="209"/>
      <c r="F2807" s="209"/>
      <c r="G2807" s="209"/>
      <c r="H2807" s="209"/>
      <c r="I2807" s="209"/>
      <c r="J2807" s="209"/>
      <c r="O2807" s="209"/>
      <c r="P2807" s="209"/>
      <c r="Q2807" s="209"/>
      <c r="R2807" s="209"/>
      <c r="S2807" s="209"/>
      <c r="T2807" s="209"/>
      <c r="U2807" s="209"/>
      <c r="V2807" s="209"/>
      <c r="W2807" s="209"/>
    </row>
    <row r="2808" spans="4:23" x14ac:dyDescent="0.25">
      <c r="D2808" s="209"/>
      <c r="E2808" s="209"/>
      <c r="F2808" s="209"/>
      <c r="G2808" s="209"/>
      <c r="H2808" s="209"/>
      <c r="I2808" s="209"/>
      <c r="J2808" s="209"/>
      <c r="O2808" s="209"/>
      <c r="P2808" s="209"/>
      <c r="Q2808" s="209"/>
      <c r="R2808" s="209"/>
      <c r="S2808" s="209"/>
      <c r="T2808" s="209"/>
      <c r="U2808" s="209"/>
      <c r="V2808" s="209"/>
      <c r="W2808" s="209"/>
    </row>
    <row r="2809" spans="4:23" x14ac:dyDescent="0.25">
      <c r="D2809" s="209"/>
      <c r="E2809" s="209"/>
      <c r="F2809" s="209"/>
      <c r="G2809" s="209"/>
      <c r="H2809" s="209"/>
      <c r="I2809" s="209"/>
      <c r="J2809" s="209"/>
      <c r="O2809" s="209"/>
      <c r="P2809" s="209"/>
      <c r="Q2809" s="209"/>
      <c r="R2809" s="209"/>
      <c r="S2809" s="209"/>
      <c r="T2809" s="209"/>
      <c r="U2809" s="209"/>
      <c r="V2809" s="209"/>
      <c r="W2809" s="209"/>
    </row>
    <row r="2810" spans="4:23" x14ac:dyDescent="0.25">
      <c r="D2810" s="209"/>
      <c r="E2810" s="209"/>
      <c r="F2810" s="209"/>
      <c r="G2810" s="209"/>
      <c r="H2810" s="209"/>
      <c r="I2810" s="209"/>
      <c r="J2810" s="209"/>
      <c r="O2810" s="209"/>
      <c r="P2810" s="209"/>
      <c r="Q2810" s="209"/>
      <c r="R2810" s="209"/>
      <c r="S2810" s="209"/>
      <c r="T2810" s="209"/>
      <c r="U2810" s="209"/>
      <c r="V2810" s="209"/>
      <c r="W2810" s="209"/>
    </row>
    <row r="2811" spans="4:23" x14ac:dyDescent="0.25">
      <c r="D2811" s="209"/>
      <c r="E2811" s="209"/>
      <c r="F2811" s="209"/>
      <c r="G2811" s="209"/>
      <c r="H2811" s="209"/>
      <c r="I2811" s="209"/>
      <c r="J2811" s="209"/>
      <c r="O2811" s="209"/>
      <c r="P2811" s="209"/>
      <c r="Q2811" s="209"/>
      <c r="R2811" s="209"/>
      <c r="S2811" s="209"/>
      <c r="T2811" s="209"/>
      <c r="U2811" s="209"/>
      <c r="V2811" s="209"/>
      <c r="W2811" s="209"/>
    </row>
    <row r="2812" spans="4:23" x14ac:dyDescent="0.25">
      <c r="D2812" s="209"/>
      <c r="E2812" s="209"/>
      <c r="F2812" s="209"/>
      <c r="G2812" s="209"/>
      <c r="H2812" s="209"/>
      <c r="I2812" s="209"/>
      <c r="J2812" s="209"/>
      <c r="O2812" s="209"/>
      <c r="P2812" s="209"/>
      <c r="Q2812" s="209"/>
      <c r="R2812" s="209"/>
      <c r="S2812" s="209"/>
      <c r="T2812" s="209"/>
      <c r="U2812" s="209"/>
      <c r="V2812" s="209"/>
      <c r="W2812" s="209"/>
    </row>
    <row r="2813" spans="4:23" x14ac:dyDescent="0.25">
      <c r="D2813" s="209"/>
      <c r="E2813" s="209"/>
      <c r="F2813" s="209"/>
      <c r="G2813" s="209"/>
      <c r="H2813" s="209"/>
      <c r="I2813" s="209"/>
      <c r="J2813" s="209"/>
      <c r="O2813" s="209"/>
      <c r="P2813" s="209"/>
      <c r="Q2813" s="209"/>
      <c r="R2813" s="209"/>
      <c r="S2813" s="209"/>
      <c r="T2813" s="209"/>
      <c r="U2813" s="209"/>
      <c r="V2813" s="209"/>
      <c r="W2813" s="209"/>
    </row>
    <row r="2814" spans="4:23" x14ac:dyDescent="0.25">
      <c r="D2814" s="209"/>
      <c r="E2814" s="209"/>
      <c r="F2814" s="209"/>
      <c r="G2814" s="209"/>
      <c r="H2814" s="209"/>
      <c r="I2814" s="209"/>
      <c r="J2814" s="209"/>
      <c r="O2814" s="209"/>
      <c r="P2814" s="209"/>
      <c r="Q2814" s="209"/>
      <c r="R2814" s="209"/>
      <c r="S2814" s="209"/>
      <c r="T2814" s="209"/>
      <c r="U2814" s="209"/>
      <c r="V2814" s="209"/>
      <c r="W2814" s="209"/>
    </row>
    <row r="2815" spans="4:23" x14ac:dyDescent="0.25">
      <c r="D2815" s="209"/>
      <c r="E2815" s="209"/>
      <c r="F2815" s="209"/>
      <c r="G2815" s="209"/>
      <c r="H2815" s="209"/>
      <c r="I2815" s="209"/>
      <c r="J2815" s="209"/>
      <c r="O2815" s="209"/>
      <c r="P2815" s="209"/>
      <c r="Q2815" s="209"/>
      <c r="R2815" s="209"/>
      <c r="S2815" s="209"/>
      <c r="T2815" s="209"/>
      <c r="U2815" s="209"/>
      <c r="V2815" s="209"/>
      <c r="W2815" s="209"/>
    </row>
    <row r="2816" spans="4:23" x14ac:dyDescent="0.25">
      <c r="D2816" s="209"/>
      <c r="E2816" s="209"/>
      <c r="F2816" s="209"/>
      <c r="G2816" s="209"/>
      <c r="H2816" s="209"/>
      <c r="I2816" s="209"/>
      <c r="J2816" s="209"/>
      <c r="O2816" s="209"/>
      <c r="P2816" s="209"/>
      <c r="Q2816" s="209"/>
      <c r="R2816" s="209"/>
      <c r="S2816" s="209"/>
      <c r="T2816" s="209"/>
      <c r="U2816" s="209"/>
      <c r="V2816" s="209"/>
      <c r="W2816" s="209"/>
    </row>
    <row r="2817" spans="4:23" x14ac:dyDescent="0.25">
      <c r="D2817" s="209"/>
      <c r="E2817" s="209"/>
      <c r="F2817" s="209"/>
      <c r="G2817" s="209"/>
      <c r="H2817" s="209"/>
      <c r="I2817" s="209"/>
      <c r="J2817" s="209"/>
      <c r="O2817" s="209"/>
      <c r="P2817" s="209"/>
      <c r="Q2817" s="209"/>
      <c r="R2817" s="209"/>
      <c r="S2817" s="209"/>
      <c r="T2817" s="209"/>
      <c r="U2817" s="209"/>
      <c r="V2817" s="209"/>
      <c r="W2817" s="209"/>
    </row>
    <row r="2818" spans="4:23" x14ac:dyDescent="0.25">
      <c r="D2818" s="209"/>
      <c r="E2818" s="209"/>
      <c r="F2818" s="209"/>
      <c r="G2818" s="209"/>
      <c r="H2818" s="209"/>
      <c r="I2818" s="209"/>
      <c r="J2818" s="209"/>
      <c r="O2818" s="209"/>
      <c r="P2818" s="209"/>
      <c r="Q2818" s="209"/>
      <c r="R2818" s="209"/>
      <c r="S2818" s="209"/>
      <c r="T2818" s="209"/>
      <c r="U2818" s="209"/>
      <c r="V2818" s="209"/>
      <c r="W2818" s="209"/>
    </row>
    <row r="2819" spans="4:23" x14ac:dyDescent="0.25">
      <c r="D2819" s="209"/>
      <c r="E2819" s="209"/>
      <c r="F2819" s="209"/>
      <c r="G2819" s="209"/>
      <c r="H2819" s="209"/>
      <c r="I2819" s="209"/>
      <c r="J2819" s="209"/>
      <c r="O2819" s="209"/>
      <c r="P2819" s="209"/>
      <c r="Q2819" s="209"/>
      <c r="R2819" s="209"/>
      <c r="S2819" s="209"/>
      <c r="T2819" s="209"/>
      <c r="U2819" s="209"/>
      <c r="V2819" s="209"/>
      <c r="W2819" s="209"/>
    </row>
    <row r="2820" spans="4:23" x14ac:dyDescent="0.25">
      <c r="D2820" s="209"/>
      <c r="E2820" s="209"/>
      <c r="F2820" s="209"/>
      <c r="G2820" s="209"/>
      <c r="H2820" s="209"/>
      <c r="I2820" s="209"/>
      <c r="J2820" s="209"/>
      <c r="O2820" s="209"/>
      <c r="P2820" s="209"/>
      <c r="Q2820" s="209"/>
      <c r="R2820" s="209"/>
      <c r="S2820" s="209"/>
      <c r="T2820" s="209"/>
      <c r="U2820" s="209"/>
      <c r="V2820" s="209"/>
      <c r="W2820" s="209"/>
    </row>
    <row r="2821" spans="4:23" x14ac:dyDescent="0.25">
      <c r="D2821" s="209"/>
      <c r="E2821" s="209"/>
      <c r="F2821" s="209"/>
      <c r="G2821" s="209"/>
      <c r="H2821" s="209"/>
      <c r="I2821" s="209"/>
      <c r="J2821" s="209"/>
      <c r="O2821" s="209"/>
      <c r="P2821" s="209"/>
      <c r="Q2821" s="209"/>
      <c r="R2821" s="209"/>
      <c r="S2821" s="209"/>
      <c r="T2821" s="209"/>
      <c r="U2821" s="209"/>
      <c r="V2821" s="209"/>
      <c r="W2821" s="209"/>
    </row>
    <row r="2822" spans="4:23" x14ac:dyDescent="0.25">
      <c r="D2822" s="209"/>
      <c r="E2822" s="209"/>
      <c r="F2822" s="209"/>
      <c r="G2822" s="209"/>
      <c r="H2822" s="209"/>
      <c r="I2822" s="209"/>
      <c r="J2822" s="209"/>
      <c r="O2822" s="209"/>
      <c r="P2822" s="209"/>
      <c r="Q2822" s="209"/>
      <c r="R2822" s="209"/>
      <c r="S2822" s="209"/>
      <c r="T2822" s="209"/>
      <c r="U2822" s="209"/>
      <c r="V2822" s="209"/>
      <c r="W2822" s="209"/>
    </row>
    <row r="2823" spans="4:23" x14ac:dyDescent="0.25">
      <c r="D2823" s="209"/>
      <c r="E2823" s="209"/>
      <c r="F2823" s="209"/>
      <c r="G2823" s="209"/>
      <c r="H2823" s="209"/>
      <c r="I2823" s="209"/>
      <c r="J2823" s="209"/>
      <c r="O2823" s="209"/>
      <c r="P2823" s="209"/>
      <c r="Q2823" s="209"/>
      <c r="R2823" s="209"/>
      <c r="S2823" s="209"/>
      <c r="T2823" s="209"/>
      <c r="U2823" s="209"/>
      <c r="V2823" s="209"/>
      <c r="W2823" s="209"/>
    </row>
    <row r="2824" spans="4:23" x14ac:dyDescent="0.25">
      <c r="D2824" s="209"/>
      <c r="E2824" s="209"/>
      <c r="F2824" s="209"/>
      <c r="G2824" s="209"/>
      <c r="H2824" s="209"/>
      <c r="I2824" s="209"/>
      <c r="J2824" s="209"/>
      <c r="O2824" s="209"/>
      <c r="P2824" s="209"/>
      <c r="Q2824" s="209"/>
      <c r="R2824" s="209"/>
      <c r="S2824" s="209"/>
      <c r="T2824" s="209"/>
      <c r="U2824" s="209"/>
      <c r="V2824" s="209"/>
      <c r="W2824" s="209"/>
    </row>
    <row r="2825" spans="4:23" x14ac:dyDescent="0.25">
      <c r="D2825" s="209"/>
      <c r="E2825" s="209"/>
      <c r="F2825" s="209"/>
      <c r="G2825" s="209"/>
      <c r="H2825" s="209"/>
      <c r="I2825" s="209"/>
      <c r="J2825" s="209"/>
      <c r="O2825" s="209"/>
      <c r="P2825" s="209"/>
      <c r="Q2825" s="209"/>
      <c r="R2825" s="209"/>
      <c r="S2825" s="209"/>
      <c r="T2825" s="209"/>
      <c r="U2825" s="209"/>
      <c r="V2825" s="209"/>
      <c r="W2825" s="209"/>
    </row>
    <row r="2826" spans="4:23" x14ac:dyDescent="0.25">
      <c r="D2826" s="209"/>
      <c r="E2826" s="209"/>
      <c r="F2826" s="209"/>
      <c r="G2826" s="209"/>
      <c r="H2826" s="209"/>
      <c r="I2826" s="209"/>
      <c r="J2826" s="209"/>
      <c r="O2826" s="209"/>
      <c r="P2826" s="209"/>
      <c r="Q2826" s="209"/>
      <c r="R2826" s="209"/>
      <c r="S2826" s="209"/>
      <c r="T2826" s="209"/>
      <c r="U2826" s="209"/>
      <c r="V2826" s="209"/>
      <c r="W2826" s="209"/>
    </row>
    <row r="2827" spans="4:23" x14ac:dyDescent="0.25">
      <c r="D2827" s="209"/>
      <c r="E2827" s="209"/>
      <c r="F2827" s="209"/>
      <c r="G2827" s="209"/>
      <c r="H2827" s="209"/>
      <c r="I2827" s="209"/>
      <c r="J2827" s="209"/>
      <c r="O2827" s="209"/>
      <c r="P2827" s="209"/>
      <c r="Q2827" s="209"/>
      <c r="R2827" s="209"/>
      <c r="S2827" s="209"/>
      <c r="T2827" s="209"/>
      <c r="U2827" s="209"/>
      <c r="V2827" s="209"/>
      <c r="W2827" s="209"/>
    </row>
    <row r="2828" spans="4:23" x14ac:dyDescent="0.25">
      <c r="D2828" s="209"/>
      <c r="E2828" s="209"/>
      <c r="F2828" s="209"/>
      <c r="G2828" s="209"/>
      <c r="H2828" s="209"/>
      <c r="I2828" s="209"/>
      <c r="J2828" s="209"/>
      <c r="O2828" s="209"/>
      <c r="P2828" s="209"/>
      <c r="Q2828" s="209"/>
      <c r="R2828" s="209"/>
      <c r="S2828" s="209"/>
      <c r="T2828" s="209"/>
      <c r="U2828" s="209"/>
      <c r="V2828" s="209"/>
      <c r="W2828" s="209"/>
    </row>
    <row r="2829" spans="4:23" x14ac:dyDescent="0.25">
      <c r="D2829" s="209"/>
      <c r="E2829" s="209"/>
      <c r="F2829" s="209"/>
      <c r="G2829" s="209"/>
      <c r="H2829" s="209"/>
      <c r="I2829" s="209"/>
      <c r="J2829" s="209"/>
      <c r="O2829" s="209"/>
      <c r="P2829" s="209"/>
      <c r="Q2829" s="209"/>
      <c r="R2829" s="209"/>
      <c r="S2829" s="209"/>
      <c r="T2829" s="209"/>
      <c r="U2829" s="209"/>
      <c r="V2829" s="209"/>
      <c r="W2829" s="209"/>
    </row>
    <row r="2830" spans="4:23" x14ac:dyDescent="0.25">
      <c r="D2830" s="209"/>
      <c r="E2830" s="209"/>
      <c r="F2830" s="209"/>
      <c r="G2830" s="209"/>
      <c r="H2830" s="209"/>
      <c r="I2830" s="209"/>
      <c r="J2830" s="209"/>
      <c r="O2830" s="209"/>
      <c r="P2830" s="209"/>
      <c r="Q2830" s="209"/>
      <c r="R2830" s="209"/>
      <c r="S2830" s="209"/>
      <c r="T2830" s="209"/>
      <c r="U2830" s="209"/>
      <c r="V2830" s="209"/>
      <c r="W2830" s="209"/>
    </row>
    <row r="2831" spans="4:23" x14ac:dyDescent="0.25">
      <c r="D2831" s="209"/>
      <c r="E2831" s="209"/>
      <c r="F2831" s="209"/>
      <c r="G2831" s="209"/>
      <c r="H2831" s="209"/>
      <c r="I2831" s="209"/>
      <c r="J2831" s="209"/>
      <c r="O2831" s="209"/>
      <c r="P2831" s="209"/>
      <c r="Q2831" s="209"/>
      <c r="R2831" s="209"/>
      <c r="S2831" s="209"/>
      <c r="T2831" s="209"/>
      <c r="U2831" s="209"/>
      <c r="V2831" s="209"/>
      <c r="W2831" s="209"/>
    </row>
    <row r="2832" spans="4:23" x14ac:dyDescent="0.25">
      <c r="D2832" s="209"/>
      <c r="E2832" s="209"/>
      <c r="F2832" s="209"/>
      <c r="G2832" s="209"/>
      <c r="H2832" s="209"/>
      <c r="I2832" s="209"/>
      <c r="J2832" s="209"/>
      <c r="O2832" s="209"/>
      <c r="P2832" s="209"/>
      <c r="Q2832" s="209"/>
      <c r="R2832" s="209"/>
      <c r="S2832" s="209"/>
      <c r="T2832" s="209"/>
      <c r="U2832" s="209"/>
      <c r="V2832" s="209"/>
      <c r="W2832" s="209"/>
    </row>
    <row r="2833" spans="4:23" x14ac:dyDescent="0.25">
      <c r="D2833" s="209"/>
      <c r="E2833" s="209"/>
      <c r="F2833" s="209"/>
      <c r="G2833" s="209"/>
      <c r="H2833" s="209"/>
      <c r="I2833" s="209"/>
      <c r="J2833" s="209"/>
      <c r="O2833" s="209"/>
      <c r="P2833" s="209"/>
      <c r="Q2833" s="209"/>
      <c r="R2833" s="209"/>
      <c r="S2833" s="209"/>
      <c r="T2833" s="209"/>
      <c r="U2833" s="209"/>
      <c r="V2833" s="209"/>
      <c r="W2833" s="209"/>
    </row>
    <row r="2834" spans="4:23" x14ac:dyDescent="0.25">
      <c r="D2834" s="209"/>
      <c r="E2834" s="209"/>
      <c r="F2834" s="209"/>
      <c r="G2834" s="209"/>
      <c r="H2834" s="209"/>
      <c r="I2834" s="209"/>
      <c r="J2834" s="209"/>
      <c r="O2834" s="209"/>
      <c r="P2834" s="209"/>
      <c r="Q2834" s="209"/>
      <c r="R2834" s="209"/>
      <c r="S2834" s="209"/>
      <c r="T2834" s="209"/>
      <c r="U2834" s="209"/>
      <c r="V2834" s="209"/>
      <c r="W2834" s="209"/>
    </row>
    <row r="2835" spans="4:23" x14ac:dyDescent="0.25">
      <c r="D2835" s="209"/>
      <c r="E2835" s="209"/>
      <c r="F2835" s="209"/>
      <c r="G2835" s="209"/>
      <c r="H2835" s="209"/>
      <c r="I2835" s="209"/>
      <c r="J2835" s="209"/>
      <c r="O2835" s="209"/>
      <c r="P2835" s="209"/>
      <c r="Q2835" s="209"/>
      <c r="R2835" s="209"/>
      <c r="S2835" s="209"/>
      <c r="T2835" s="209"/>
      <c r="U2835" s="209"/>
      <c r="V2835" s="209"/>
      <c r="W2835" s="209"/>
    </row>
    <row r="2836" spans="4:23" x14ac:dyDescent="0.25">
      <c r="D2836" s="209"/>
      <c r="E2836" s="209"/>
      <c r="F2836" s="209"/>
      <c r="G2836" s="209"/>
      <c r="H2836" s="209"/>
      <c r="I2836" s="209"/>
      <c r="J2836" s="209"/>
      <c r="O2836" s="209"/>
      <c r="P2836" s="209"/>
      <c r="Q2836" s="209"/>
      <c r="R2836" s="209"/>
      <c r="S2836" s="209"/>
      <c r="T2836" s="209"/>
      <c r="U2836" s="209"/>
      <c r="V2836" s="209"/>
      <c r="W2836" s="209"/>
    </row>
    <row r="2837" spans="4:23" x14ac:dyDescent="0.25">
      <c r="D2837" s="209"/>
      <c r="E2837" s="209"/>
      <c r="F2837" s="209"/>
      <c r="G2837" s="209"/>
      <c r="H2837" s="209"/>
      <c r="I2837" s="209"/>
      <c r="J2837" s="209"/>
      <c r="O2837" s="209"/>
      <c r="P2837" s="209"/>
      <c r="Q2837" s="209"/>
      <c r="R2837" s="209"/>
      <c r="S2837" s="209"/>
      <c r="T2837" s="209"/>
      <c r="U2837" s="209"/>
      <c r="V2837" s="209"/>
      <c r="W2837" s="209"/>
    </row>
    <row r="2838" spans="4:23" x14ac:dyDescent="0.25">
      <c r="D2838" s="209"/>
      <c r="E2838" s="209"/>
      <c r="F2838" s="209"/>
      <c r="G2838" s="209"/>
      <c r="H2838" s="209"/>
      <c r="I2838" s="209"/>
      <c r="J2838" s="209"/>
      <c r="O2838" s="209"/>
      <c r="P2838" s="209"/>
      <c r="Q2838" s="209"/>
      <c r="R2838" s="209"/>
      <c r="S2838" s="209"/>
      <c r="T2838" s="209"/>
      <c r="U2838" s="209"/>
      <c r="V2838" s="209"/>
      <c r="W2838" s="209"/>
    </row>
    <row r="2839" spans="4:23" x14ac:dyDescent="0.25">
      <c r="D2839" s="209"/>
      <c r="E2839" s="209"/>
      <c r="F2839" s="209"/>
      <c r="G2839" s="209"/>
      <c r="H2839" s="209"/>
      <c r="I2839" s="209"/>
      <c r="J2839" s="209"/>
      <c r="O2839" s="209"/>
      <c r="P2839" s="209"/>
      <c r="Q2839" s="209"/>
      <c r="R2839" s="209"/>
      <c r="S2839" s="209"/>
      <c r="T2839" s="209"/>
      <c r="U2839" s="209"/>
      <c r="V2839" s="209"/>
      <c r="W2839" s="209"/>
    </row>
    <row r="2840" spans="4:23" x14ac:dyDescent="0.25">
      <c r="D2840" s="209"/>
      <c r="E2840" s="209"/>
      <c r="F2840" s="209"/>
      <c r="G2840" s="209"/>
      <c r="H2840" s="209"/>
      <c r="I2840" s="209"/>
      <c r="J2840" s="209"/>
      <c r="O2840" s="209"/>
      <c r="P2840" s="209"/>
      <c r="Q2840" s="209"/>
      <c r="R2840" s="209"/>
      <c r="S2840" s="209"/>
      <c r="T2840" s="209"/>
      <c r="U2840" s="209"/>
      <c r="V2840" s="209"/>
      <c r="W2840" s="209"/>
    </row>
    <row r="2841" spans="4:23" x14ac:dyDescent="0.25">
      <c r="D2841" s="209"/>
      <c r="E2841" s="209"/>
      <c r="F2841" s="209"/>
      <c r="G2841" s="209"/>
      <c r="H2841" s="209"/>
      <c r="I2841" s="209"/>
      <c r="J2841" s="209"/>
      <c r="O2841" s="209"/>
      <c r="P2841" s="209"/>
      <c r="Q2841" s="209"/>
      <c r="R2841" s="209"/>
      <c r="S2841" s="209"/>
      <c r="T2841" s="209"/>
      <c r="U2841" s="209"/>
      <c r="V2841" s="209"/>
      <c r="W2841" s="209"/>
    </row>
    <row r="2842" spans="4:23" x14ac:dyDescent="0.25">
      <c r="D2842" s="209"/>
      <c r="E2842" s="209"/>
      <c r="F2842" s="209"/>
      <c r="G2842" s="209"/>
      <c r="H2842" s="209"/>
      <c r="I2842" s="209"/>
      <c r="J2842" s="209"/>
      <c r="O2842" s="209"/>
      <c r="P2842" s="209"/>
      <c r="Q2842" s="209"/>
      <c r="R2842" s="209"/>
      <c r="S2842" s="209"/>
      <c r="T2842" s="209"/>
      <c r="U2842" s="209"/>
      <c r="V2842" s="209"/>
      <c r="W2842" s="209"/>
    </row>
    <row r="2843" spans="4:23" x14ac:dyDescent="0.25">
      <c r="D2843" s="209"/>
      <c r="E2843" s="209"/>
      <c r="F2843" s="209"/>
      <c r="G2843" s="209"/>
      <c r="H2843" s="209"/>
      <c r="I2843" s="209"/>
      <c r="J2843" s="209"/>
      <c r="O2843" s="209"/>
      <c r="P2843" s="209"/>
      <c r="Q2843" s="209"/>
      <c r="R2843" s="209"/>
      <c r="S2843" s="209"/>
      <c r="T2843" s="209"/>
      <c r="U2843" s="209"/>
      <c r="V2843" s="209"/>
      <c r="W2843" s="209"/>
    </row>
    <row r="2844" spans="4:23" x14ac:dyDescent="0.25">
      <c r="D2844" s="209"/>
      <c r="E2844" s="209"/>
      <c r="F2844" s="209"/>
      <c r="G2844" s="209"/>
      <c r="H2844" s="209"/>
      <c r="I2844" s="209"/>
      <c r="J2844" s="209"/>
      <c r="O2844" s="209"/>
      <c r="P2844" s="209"/>
      <c r="Q2844" s="209"/>
      <c r="R2844" s="209"/>
      <c r="S2844" s="209"/>
      <c r="T2844" s="209"/>
      <c r="U2844" s="209"/>
      <c r="V2844" s="209"/>
      <c r="W2844" s="209"/>
    </row>
    <row r="2845" spans="4:23" x14ac:dyDescent="0.25">
      <c r="D2845" s="209"/>
      <c r="E2845" s="209"/>
      <c r="F2845" s="209"/>
      <c r="G2845" s="209"/>
      <c r="H2845" s="209"/>
      <c r="I2845" s="209"/>
      <c r="J2845" s="209"/>
      <c r="O2845" s="209"/>
      <c r="P2845" s="209"/>
      <c r="Q2845" s="209"/>
      <c r="R2845" s="209"/>
      <c r="S2845" s="209"/>
      <c r="T2845" s="209"/>
      <c r="U2845" s="209"/>
      <c r="V2845" s="209"/>
      <c r="W2845" s="209"/>
    </row>
    <row r="2846" spans="4:23" x14ac:dyDescent="0.25">
      <c r="D2846" s="209"/>
      <c r="E2846" s="209"/>
      <c r="F2846" s="209"/>
      <c r="G2846" s="209"/>
      <c r="H2846" s="209"/>
      <c r="I2846" s="209"/>
      <c r="J2846" s="209"/>
      <c r="O2846" s="209"/>
      <c r="P2846" s="209"/>
      <c r="Q2846" s="209"/>
      <c r="R2846" s="209"/>
      <c r="S2846" s="209"/>
      <c r="T2846" s="209"/>
      <c r="U2846" s="209"/>
      <c r="V2846" s="209"/>
      <c r="W2846" s="209"/>
    </row>
    <row r="2847" spans="4:23" x14ac:dyDescent="0.25">
      <c r="D2847" s="209"/>
      <c r="E2847" s="209"/>
      <c r="F2847" s="209"/>
      <c r="G2847" s="209"/>
      <c r="H2847" s="209"/>
      <c r="I2847" s="209"/>
      <c r="J2847" s="209"/>
      <c r="O2847" s="209"/>
      <c r="P2847" s="209"/>
      <c r="Q2847" s="209"/>
      <c r="R2847" s="209"/>
      <c r="S2847" s="209"/>
      <c r="T2847" s="209"/>
      <c r="U2847" s="209"/>
      <c r="V2847" s="209"/>
      <c r="W2847" s="209"/>
    </row>
    <row r="2848" spans="4:23" x14ac:dyDescent="0.25">
      <c r="D2848" s="209"/>
      <c r="E2848" s="209"/>
      <c r="F2848" s="209"/>
      <c r="G2848" s="209"/>
      <c r="H2848" s="209"/>
      <c r="I2848" s="209"/>
      <c r="J2848" s="209"/>
      <c r="O2848" s="209"/>
      <c r="P2848" s="209"/>
      <c r="Q2848" s="209"/>
      <c r="R2848" s="209"/>
      <c r="S2848" s="209"/>
      <c r="T2848" s="209"/>
      <c r="U2848" s="209"/>
      <c r="V2848" s="209"/>
      <c r="W2848" s="209"/>
    </row>
    <row r="2849" spans="4:23" x14ac:dyDescent="0.25">
      <c r="D2849" s="209"/>
      <c r="E2849" s="209"/>
      <c r="F2849" s="209"/>
      <c r="G2849" s="209"/>
      <c r="H2849" s="209"/>
      <c r="I2849" s="209"/>
      <c r="J2849" s="209"/>
      <c r="O2849" s="209"/>
      <c r="P2849" s="209"/>
      <c r="Q2849" s="209"/>
      <c r="R2849" s="209"/>
      <c r="S2849" s="209"/>
      <c r="T2849" s="209"/>
      <c r="U2849" s="209"/>
      <c r="V2849" s="209"/>
      <c r="W2849" s="209"/>
    </row>
    <row r="2850" spans="4:23" x14ac:dyDescent="0.25">
      <c r="D2850" s="209"/>
      <c r="E2850" s="209"/>
      <c r="F2850" s="209"/>
      <c r="G2850" s="209"/>
      <c r="H2850" s="209"/>
      <c r="I2850" s="209"/>
      <c r="J2850" s="209"/>
      <c r="O2850" s="209"/>
      <c r="P2850" s="209"/>
      <c r="Q2850" s="209"/>
      <c r="R2850" s="209"/>
      <c r="S2850" s="209"/>
      <c r="T2850" s="209"/>
      <c r="U2850" s="209"/>
      <c r="V2850" s="209"/>
      <c r="W2850" s="209"/>
    </row>
    <row r="2851" spans="4:23" x14ac:dyDescent="0.25">
      <c r="D2851" s="209"/>
      <c r="E2851" s="209"/>
      <c r="F2851" s="209"/>
      <c r="G2851" s="209"/>
      <c r="H2851" s="209"/>
      <c r="I2851" s="209"/>
      <c r="J2851" s="209"/>
      <c r="O2851" s="209"/>
      <c r="P2851" s="209"/>
      <c r="Q2851" s="209"/>
      <c r="R2851" s="209"/>
      <c r="S2851" s="209"/>
      <c r="T2851" s="209"/>
      <c r="U2851" s="209"/>
      <c r="V2851" s="209"/>
      <c r="W2851" s="209"/>
    </row>
    <row r="2852" spans="4:23" x14ac:dyDescent="0.25">
      <c r="D2852" s="209"/>
      <c r="E2852" s="209"/>
      <c r="F2852" s="209"/>
      <c r="G2852" s="209"/>
      <c r="H2852" s="209"/>
      <c r="I2852" s="209"/>
      <c r="J2852" s="209"/>
      <c r="O2852" s="209"/>
      <c r="P2852" s="209"/>
      <c r="Q2852" s="209"/>
      <c r="R2852" s="209"/>
      <c r="S2852" s="209"/>
      <c r="T2852" s="209"/>
      <c r="U2852" s="209"/>
      <c r="V2852" s="209"/>
      <c r="W2852" s="209"/>
    </row>
    <row r="2853" spans="4:23" x14ac:dyDescent="0.25">
      <c r="D2853" s="209"/>
      <c r="E2853" s="209"/>
      <c r="F2853" s="209"/>
      <c r="G2853" s="209"/>
      <c r="H2853" s="209"/>
      <c r="I2853" s="209"/>
      <c r="J2853" s="209"/>
      <c r="O2853" s="209"/>
      <c r="P2853" s="209"/>
      <c r="Q2853" s="209"/>
      <c r="R2853" s="209"/>
      <c r="S2853" s="209"/>
      <c r="T2853" s="209"/>
      <c r="U2853" s="209"/>
      <c r="V2853" s="209"/>
      <c r="W2853" s="209"/>
    </row>
    <row r="2854" spans="4:23" x14ac:dyDescent="0.25">
      <c r="D2854" s="209"/>
      <c r="E2854" s="209"/>
      <c r="F2854" s="209"/>
      <c r="G2854" s="209"/>
      <c r="H2854" s="209"/>
      <c r="I2854" s="209"/>
      <c r="J2854" s="209"/>
      <c r="O2854" s="209"/>
      <c r="P2854" s="209"/>
      <c r="Q2854" s="209"/>
      <c r="R2854" s="209"/>
      <c r="S2854" s="209"/>
      <c r="T2854" s="209"/>
      <c r="U2854" s="209"/>
      <c r="V2854" s="209"/>
      <c r="W2854" s="209"/>
    </row>
    <row r="2855" spans="4:23" x14ac:dyDescent="0.25">
      <c r="D2855" s="209"/>
      <c r="E2855" s="209"/>
      <c r="F2855" s="209"/>
      <c r="G2855" s="209"/>
      <c r="H2855" s="209"/>
      <c r="I2855" s="209"/>
      <c r="J2855" s="209"/>
      <c r="O2855" s="209"/>
      <c r="P2855" s="209"/>
      <c r="Q2855" s="209"/>
      <c r="R2855" s="209"/>
      <c r="S2855" s="209"/>
      <c r="T2855" s="209"/>
      <c r="U2855" s="209"/>
      <c r="V2855" s="209"/>
      <c r="W2855" s="209"/>
    </row>
    <row r="2856" spans="4:23" x14ac:dyDescent="0.25">
      <c r="D2856" s="209"/>
      <c r="E2856" s="209"/>
      <c r="F2856" s="209"/>
      <c r="G2856" s="209"/>
      <c r="H2856" s="209"/>
      <c r="I2856" s="209"/>
      <c r="J2856" s="209"/>
      <c r="O2856" s="209"/>
      <c r="P2856" s="209"/>
      <c r="Q2856" s="209"/>
      <c r="R2856" s="209"/>
      <c r="S2856" s="209"/>
      <c r="T2856" s="209"/>
      <c r="U2856" s="209"/>
      <c r="V2856" s="209"/>
      <c r="W2856" s="209"/>
    </row>
    <row r="2857" spans="4:23" x14ac:dyDescent="0.25">
      <c r="D2857" s="209"/>
      <c r="E2857" s="209"/>
      <c r="F2857" s="209"/>
      <c r="G2857" s="209"/>
      <c r="H2857" s="209"/>
      <c r="I2857" s="209"/>
      <c r="J2857" s="209"/>
      <c r="O2857" s="209"/>
      <c r="P2857" s="209"/>
      <c r="Q2857" s="209"/>
      <c r="R2857" s="209"/>
      <c r="S2857" s="209"/>
      <c r="T2857" s="209"/>
      <c r="U2857" s="209"/>
      <c r="V2857" s="209"/>
      <c r="W2857" s="209"/>
    </row>
    <row r="2858" spans="4:23" x14ac:dyDescent="0.25">
      <c r="D2858" s="209"/>
      <c r="E2858" s="209"/>
      <c r="F2858" s="209"/>
      <c r="G2858" s="209"/>
      <c r="H2858" s="209"/>
      <c r="I2858" s="209"/>
      <c r="J2858" s="209"/>
      <c r="O2858" s="209"/>
      <c r="P2858" s="209"/>
      <c r="Q2858" s="209"/>
      <c r="R2858" s="209"/>
      <c r="S2858" s="209"/>
      <c r="T2858" s="209"/>
      <c r="U2858" s="209"/>
      <c r="V2858" s="209"/>
      <c r="W2858" s="209"/>
    </row>
    <row r="2859" spans="4:23" x14ac:dyDescent="0.25">
      <c r="D2859" s="209"/>
      <c r="E2859" s="209"/>
      <c r="F2859" s="209"/>
      <c r="G2859" s="209"/>
      <c r="H2859" s="209"/>
      <c r="I2859" s="209"/>
      <c r="J2859" s="209"/>
      <c r="O2859" s="209"/>
      <c r="P2859" s="209"/>
      <c r="Q2859" s="209"/>
      <c r="R2859" s="209"/>
      <c r="S2859" s="209"/>
      <c r="T2859" s="209"/>
      <c r="U2859" s="209"/>
      <c r="V2859" s="209"/>
      <c r="W2859" s="209"/>
    </row>
    <row r="2860" spans="4:23" x14ac:dyDescent="0.25">
      <c r="D2860" s="209"/>
      <c r="E2860" s="209"/>
      <c r="F2860" s="209"/>
      <c r="G2860" s="209"/>
      <c r="H2860" s="209"/>
      <c r="I2860" s="209"/>
      <c r="J2860" s="209"/>
      <c r="O2860" s="209"/>
      <c r="P2860" s="209"/>
      <c r="Q2860" s="209"/>
      <c r="R2860" s="209"/>
      <c r="S2860" s="209"/>
      <c r="T2860" s="209"/>
      <c r="U2860" s="209"/>
      <c r="V2860" s="209"/>
      <c r="W2860" s="209"/>
    </row>
    <row r="2861" spans="4:23" x14ac:dyDescent="0.25">
      <c r="D2861" s="209"/>
      <c r="E2861" s="209"/>
      <c r="F2861" s="209"/>
      <c r="G2861" s="209"/>
      <c r="H2861" s="209"/>
      <c r="I2861" s="209"/>
      <c r="J2861" s="209"/>
      <c r="O2861" s="209"/>
      <c r="P2861" s="209"/>
      <c r="Q2861" s="209"/>
      <c r="R2861" s="209"/>
      <c r="S2861" s="209"/>
      <c r="T2861" s="209"/>
      <c r="U2861" s="209"/>
      <c r="V2861" s="209"/>
      <c r="W2861" s="209"/>
    </row>
    <row r="2862" spans="4:23" x14ac:dyDescent="0.25">
      <c r="D2862" s="209"/>
      <c r="E2862" s="209"/>
      <c r="F2862" s="209"/>
      <c r="G2862" s="209"/>
      <c r="H2862" s="209"/>
      <c r="I2862" s="209"/>
      <c r="J2862" s="209"/>
      <c r="O2862" s="209"/>
      <c r="P2862" s="209"/>
      <c r="Q2862" s="209"/>
      <c r="R2862" s="209"/>
      <c r="S2862" s="209"/>
      <c r="T2862" s="209"/>
      <c r="U2862" s="209"/>
      <c r="V2862" s="209"/>
      <c r="W2862" s="209"/>
    </row>
    <row r="2863" spans="4:23" x14ac:dyDescent="0.25">
      <c r="D2863" s="209"/>
      <c r="E2863" s="209"/>
      <c r="F2863" s="209"/>
      <c r="G2863" s="209"/>
      <c r="H2863" s="209"/>
      <c r="I2863" s="209"/>
      <c r="J2863" s="209"/>
      <c r="O2863" s="209"/>
      <c r="P2863" s="209"/>
      <c r="Q2863" s="209"/>
      <c r="R2863" s="209"/>
      <c r="S2863" s="209"/>
      <c r="T2863" s="209"/>
      <c r="U2863" s="209"/>
      <c r="V2863" s="209"/>
      <c r="W2863" s="209"/>
    </row>
    <row r="2864" spans="4:23" x14ac:dyDescent="0.25">
      <c r="D2864" s="209"/>
      <c r="E2864" s="209"/>
      <c r="F2864" s="209"/>
      <c r="G2864" s="209"/>
      <c r="H2864" s="209"/>
      <c r="I2864" s="209"/>
      <c r="J2864" s="209"/>
      <c r="O2864" s="209"/>
      <c r="P2864" s="209"/>
      <c r="Q2864" s="209"/>
      <c r="R2864" s="209"/>
      <c r="S2864" s="209"/>
      <c r="T2864" s="209"/>
      <c r="U2864" s="209"/>
      <c r="V2864" s="209"/>
      <c r="W2864" s="209"/>
    </row>
    <row r="2865" spans="4:23" x14ac:dyDescent="0.25">
      <c r="D2865" s="209"/>
      <c r="E2865" s="209"/>
      <c r="F2865" s="209"/>
      <c r="G2865" s="209"/>
      <c r="H2865" s="209"/>
      <c r="I2865" s="209"/>
      <c r="J2865" s="209"/>
      <c r="O2865" s="209"/>
      <c r="P2865" s="209"/>
      <c r="Q2865" s="209"/>
      <c r="R2865" s="209"/>
      <c r="S2865" s="209"/>
      <c r="T2865" s="209"/>
      <c r="U2865" s="209"/>
      <c r="V2865" s="209"/>
      <c r="W2865" s="209"/>
    </row>
    <row r="2866" spans="4:23" x14ac:dyDescent="0.25">
      <c r="D2866" s="209"/>
      <c r="E2866" s="209"/>
      <c r="F2866" s="209"/>
      <c r="G2866" s="209"/>
      <c r="H2866" s="209"/>
      <c r="I2866" s="209"/>
      <c r="J2866" s="209"/>
      <c r="O2866" s="209"/>
      <c r="P2866" s="209"/>
      <c r="Q2866" s="209"/>
      <c r="R2866" s="209"/>
      <c r="S2866" s="209"/>
      <c r="T2866" s="209"/>
      <c r="U2866" s="209"/>
      <c r="V2866" s="209"/>
      <c r="W2866" s="209"/>
    </row>
    <row r="2867" spans="4:23" x14ac:dyDescent="0.25">
      <c r="D2867" s="209"/>
      <c r="E2867" s="209"/>
      <c r="F2867" s="209"/>
      <c r="G2867" s="209"/>
      <c r="H2867" s="209"/>
      <c r="I2867" s="209"/>
      <c r="J2867" s="209"/>
      <c r="O2867" s="209"/>
      <c r="P2867" s="209"/>
      <c r="Q2867" s="209"/>
      <c r="R2867" s="209"/>
      <c r="S2867" s="209"/>
      <c r="T2867" s="209"/>
      <c r="U2867" s="209"/>
      <c r="V2867" s="209"/>
      <c r="W2867" s="209"/>
    </row>
    <row r="2868" spans="4:23" x14ac:dyDescent="0.25">
      <c r="D2868" s="209"/>
      <c r="E2868" s="209"/>
      <c r="F2868" s="209"/>
      <c r="G2868" s="209"/>
      <c r="H2868" s="209"/>
      <c r="I2868" s="209"/>
      <c r="J2868" s="209"/>
      <c r="O2868" s="209"/>
      <c r="P2868" s="209"/>
      <c r="Q2868" s="209"/>
      <c r="R2868" s="209"/>
      <c r="S2868" s="209"/>
      <c r="T2868" s="209"/>
      <c r="U2868" s="209"/>
      <c r="V2868" s="209"/>
      <c r="W2868" s="209"/>
    </row>
    <row r="2869" spans="4:23" x14ac:dyDescent="0.25">
      <c r="D2869" s="209"/>
      <c r="E2869" s="209"/>
      <c r="F2869" s="209"/>
      <c r="G2869" s="209"/>
      <c r="H2869" s="209"/>
      <c r="I2869" s="209"/>
      <c r="J2869" s="209"/>
      <c r="O2869" s="209"/>
      <c r="P2869" s="209"/>
      <c r="Q2869" s="209"/>
      <c r="R2869" s="209"/>
      <c r="S2869" s="209"/>
      <c r="T2869" s="209"/>
      <c r="U2869" s="209"/>
      <c r="V2869" s="209"/>
      <c r="W2869" s="209"/>
    </row>
    <row r="2870" spans="4:23" x14ac:dyDescent="0.25">
      <c r="D2870" s="209"/>
      <c r="E2870" s="209"/>
      <c r="F2870" s="209"/>
      <c r="G2870" s="209"/>
      <c r="H2870" s="209"/>
      <c r="I2870" s="209"/>
      <c r="J2870" s="209"/>
      <c r="O2870" s="209"/>
      <c r="P2870" s="209"/>
      <c r="Q2870" s="209"/>
      <c r="R2870" s="209"/>
      <c r="S2870" s="209"/>
      <c r="T2870" s="209"/>
      <c r="U2870" s="209"/>
      <c r="V2870" s="209"/>
      <c r="W2870" s="209"/>
    </row>
    <row r="2871" spans="4:23" x14ac:dyDescent="0.25">
      <c r="D2871" s="209"/>
      <c r="E2871" s="209"/>
      <c r="F2871" s="209"/>
      <c r="G2871" s="209"/>
      <c r="H2871" s="209"/>
      <c r="I2871" s="209"/>
      <c r="J2871" s="209"/>
      <c r="O2871" s="209"/>
      <c r="P2871" s="209"/>
      <c r="Q2871" s="209"/>
      <c r="R2871" s="209"/>
      <c r="S2871" s="209"/>
      <c r="T2871" s="209"/>
      <c r="U2871" s="209"/>
      <c r="V2871" s="209"/>
      <c r="W2871" s="209"/>
    </row>
    <row r="2872" spans="4:23" x14ac:dyDescent="0.25">
      <c r="D2872" s="209"/>
      <c r="E2872" s="209"/>
      <c r="F2872" s="209"/>
      <c r="G2872" s="209"/>
      <c r="H2872" s="209"/>
      <c r="I2872" s="209"/>
      <c r="J2872" s="209"/>
      <c r="O2872" s="209"/>
      <c r="P2872" s="209"/>
      <c r="Q2872" s="209"/>
      <c r="R2872" s="209"/>
      <c r="S2872" s="209"/>
      <c r="T2872" s="209"/>
      <c r="U2872" s="209"/>
      <c r="V2872" s="209"/>
      <c r="W2872" s="209"/>
    </row>
    <row r="2873" spans="4:23" x14ac:dyDescent="0.25">
      <c r="D2873" s="209"/>
      <c r="E2873" s="209"/>
      <c r="F2873" s="209"/>
      <c r="G2873" s="209"/>
      <c r="H2873" s="209"/>
      <c r="I2873" s="209"/>
      <c r="J2873" s="209"/>
      <c r="O2873" s="209"/>
      <c r="P2873" s="209"/>
      <c r="Q2873" s="209"/>
      <c r="R2873" s="209"/>
      <c r="S2873" s="209"/>
      <c r="T2873" s="209"/>
      <c r="U2873" s="209"/>
      <c r="V2873" s="209"/>
      <c r="W2873" s="209"/>
    </row>
    <row r="2874" spans="4:23" x14ac:dyDescent="0.25">
      <c r="D2874" s="209"/>
      <c r="E2874" s="209"/>
      <c r="F2874" s="209"/>
      <c r="G2874" s="209"/>
      <c r="H2874" s="209"/>
      <c r="I2874" s="209"/>
      <c r="J2874" s="209"/>
      <c r="O2874" s="209"/>
      <c r="P2874" s="209"/>
      <c r="Q2874" s="209"/>
      <c r="R2874" s="209"/>
      <c r="S2874" s="209"/>
      <c r="T2874" s="209"/>
      <c r="U2874" s="209"/>
      <c r="V2874" s="209"/>
      <c r="W2874" s="209"/>
    </row>
    <row r="2875" spans="4:23" x14ac:dyDescent="0.25">
      <c r="D2875" s="209"/>
      <c r="E2875" s="209"/>
      <c r="F2875" s="209"/>
      <c r="G2875" s="209"/>
      <c r="H2875" s="209"/>
      <c r="I2875" s="209"/>
      <c r="J2875" s="209"/>
      <c r="O2875" s="209"/>
      <c r="P2875" s="209"/>
      <c r="Q2875" s="209"/>
      <c r="R2875" s="209"/>
      <c r="S2875" s="209"/>
      <c r="T2875" s="209"/>
      <c r="U2875" s="209"/>
      <c r="V2875" s="209"/>
      <c r="W2875" s="209"/>
    </row>
    <row r="2876" spans="4:23" x14ac:dyDescent="0.25">
      <c r="D2876" s="209"/>
      <c r="E2876" s="209"/>
      <c r="F2876" s="209"/>
      <c r="G2876" s="209"/>
      <c r="H2876" s="209"/>
      <c r="I2876" s="209"/>
      <c r="J2876" s="209"/>
      <c r="O2876" s="209"/>
      <c r="P2876" s="209"/>
      <c r="Q2876" s="209"/>
      <c r="R2876" s="209"/>
      <c r="S2876" s="209"/>
      <c r="T2876" s="209"/>
      <c r="U2876" s="209"/>
      <c r="V2876" s="209"/>
      <c r="W2876" s="209"/>
    </row>
    <row r="2877" spans="4:23" x14ac:dyDescent="0.25">
      <c r="D2877" s="209"/>
      <c r="E2877" s="209"/>
      <c r="F2877" s="209"/>
      <c r="G2877" s="209"/>
      <c r="H2877" s="209"/>
      <c r="I2877" s="209"/>
      <c r="J2877" s="209"/>
      <c r="O2877" s="209"/>
      <c r="P2877" s="209"/>
      <c r="Q2877" s="209"/>
      <c r="R2877" s="209"/>
      <c r="S2877" s="209"/>
      <c r="T2877" s="209"/>
      <c r="U2877" s="209"/>
      <c r="V2877" s="209"/>
      <c r="W2877" s="209"/>
    </row>
    <row r="2878" spans="4:23" x14ac:dyDescent="0.25">
      <c r="D2878" s="209"/>
      <c r="E2878" s="209"/>
      <c r="F2878" s="209"/>
      <c r="G2878" s="209"/>
      <c r="H2878" s="209"/>
      <c r="I2878" s="209"/>
      <c r="J2878" s="209"/>
      <c r="O2878" s="209"/>
      <c r="P2878" s="209"/>
      <c r="Q2878" s="209"/>
      <c r="R2878" s="209"/>
      <c r="S2878" s="209"/>
      <c r="T2878" s="209"/>
      <c r="U2878" s="209"/>
      <c r="V2878" s="209"/>
      <c r="W2878" s="209"/>
    </row>
    <row r="2879" spans="4:23" x14ac:dyDescent="0.25">
      <c r="D2879" s="209"/>
      <c r="E2879" s="209"/>
      <c r="F2879" s="209"/>
      <c r="G2879" s="209"/>
      <c r="H2879" s="209"/>
      <c r="I2879" s="209"/>
      <c r="J2879" s="209"/>
      <c r="O2879" s="209"/>
      <c r="P2879" s="209"/>
      <c r="Q2879" s="209"/>
      <c r="R2879" s="209"/>
      <c r="S2879" s="209"/>
      <c r="T2879" s="209"/>
      <c r="U2879" s="209"/>
      <c r="V2879" s="209"/>
      <c r="W2879" s="209"/>
    </row>
    <row r="2880" spans="4:23" x14ac:dyDescent="0.25">
      <c r="D2880" s="209"/>
      <c r="E2880" s="209"/>
      <c r="F2880" s="209"/>
      <c r="G2880" s="209"/>
      <c r="H2880" s="209"/>
      <c r="I2880" s="209"/>
      <c r="J2880" s="209"/>
      <c r="O2880" s="209"/>
      <c r="P2880" s="209"/>
      <c r="Q2880" s="209"/>
      <c r="R2880" s="209"/>
      <c r="S2880" s="209"/>
      <c r="T2880" s="209"/>
      <c r="U2880" s="209"/>
      <c r="V2880" s="209"/>
      <c r="W2880" s="209"/>
    </row>
    <row r="2881" spans="4:23" x14ac:dyDescent="0.25">
      <c r="D2881" s="209"/>
      <c r="E2881" s="209"/>
      <c r="F2881" s="209"/>
      <c r="G2881" s="209"/>
      <c r="H2881" s="209"/>
      <c r="I2881" s="209"/>
      <c r="J2881" s="209"/>
      <c r="O2881" s="209"/>
      <c r="P2881" s="209"/>
      <c r="Q2881" s="209"/>
      <c r="R2881" s="209"/>
      <c r="S2881" s="209"/>
      <c r="T2881" s="209"/>
      <c r="U2881" s="209"/>
      <c r="V2881" s="209"/>
      <c r="W2881" s="209"/>
    </row>
    <row r="2882" spans="4:23" x14ac:dyDescent="0.25">
      <c r="D2882" s="209"/>
      <c r="E2882" s="209"/>
      <c r="F2882" s="209"/>
      <c r="G2882" s="209"/>
      <c r="H2882" s="209"/>
      <c r="I2882" s="209"/>
      <c r="J2882" s="209"/>
      <c r="O2882" s="209"/>
      <c r="P2882" s="209"/>
      <c r="Q2882" s="209"/>
      <c r="R2882" s="209"/>
      <c r="S2882" s="209"/>
      <c r="T2882" s="209"/>
      <c r="U2882" s="209"/>
      <c r="V2882" s="209"/>
      <c r="W2882" s="209"/>
    </row>
    <row r="2883" spans="4:23" x14ac:dyDescent="0.25">
      <c r="D2883" s="209"/>
      <c r="E2883" s="209"/>
      <c r="F2883" s="209"/>
      <c r="G2883" s="209"/>
      <c r="H2883" s="209"/>
      <c r="I2883" s="209"/>
      <c r="J2883" s="209"/>
      <c r="O2883" s="209"/>
      <c r="P2883" s="209"/>
      <c r="Q2883" s="209"/>
      <c r="R2883" s="209"/>
      <c r="S2883" s="209"/>
      <c r="T2883" s="209"/>
      <c r="U2883" s="209"/>
      <c r="V2883" s="209"/>
      <c r="W2883" s="209"/>
    </row>
    <row r="2884" spans="4:23" x14ac:dyDescent="0.25">
      <c r="D2884" s="209"/>
      <c r="E2884" s="209"/>
      <c r="F2884" s="209"/>
      <c r="G2884" s="209"/>
      <c r="H2884" s="209"/>
      <c r="I2884" s="209"/>
      <c r="J2884" s="209"/>
      <c r="O2884" s="209"/>
      <c r="P2884" s="209"/>
      <c r="Q2884" s="209"/>
      <c r="R2884" s="209"/>
      <c r="S2884" s="209"/>
      <c r="T2884" s="209"/>
      <c r="U2884" s="209"/>
      <c r="V2884" s="209"/>
      <c r="W2884" s="209"/>
    </row>
    <row r="2885" spans="4:23" x14ac:dyDescent="0.25">
      <c r="D2885" s="209"/>
      <c r="E2885" s="209"/>
      <c r="F2885" s="209"/>
      <c r="G2885" s="209"/>
      <c r="H2885" s="209"/>
      <c r="I2885" s="209"/>
      <c r="J2885" s="209"/>
      <c r="O2885" s="209"/>
      <c r="P2885" s="209"/>
      <c r="Q2885" s="209"/>
      <c r="R2885" s="209"/>
      <c r="S2885" s="209"/>
      <c r="T2885" s="209"/>
      <c r="U2885" s="209"/>
      <c r="V2885" s="209"/>
      <c r="W2885" s="209"/>
    </row>
    <row r="2886" spans="4:23" x14ac:dyDescent="0.25">
      <c r="D2886" s="209"/>
      <c r="E2886" s="209"/>
      <c r="F2886" s="209"/>
      <c r="G2886" s="209"/>
      <c r="H2886" s="209"/>
      <c r="I2886" s="209"/>
      <c r="J2886" s="209"/>
      <c r="O2886" s="209"/>
      <c r="P2886" s="209"/>
      <c r="Q2886" s="209"/>
      <c r="R2886" s="209"/>
      <c r="S2886" s="209"/>
      <c r="T2886" s="209"/>
      <c r="U2886" s="209"/>
      <c r="V2886" s="209"/>
      <c r="W2886" s="209"/>
    </row>
    <row r="2887" spans="4:23" x14ac:dyDescent="0.25">
      <c r="D2887" s="209"/>
      <c r="E2887" s="209"/>
      <c r="F2887" s="209"/>
      <c r="G2887" s="209"/>
      <c r="H2887" s="209"/>
      <c r="I2887" s="209"/>
      <c r="J2887" s="209"/>
      <c r="O2887" s="209"/>
      <c r="P2887" s="209"/>
      <c r="Q2887" s="209"/>
      <c r="R2887" s="209"/>
      <c r="S2887" s="209"/>
      <c r="T2887" s="209"/>
      <c r="U2887" s="209"/>
      <c r="V2887" s="209"/>
      <c r="W2887" s="209"/>
    </row>
    <row r="2888" spans="4:23" x14ac:dyDescent="0.25">
      <c r="D2888" s="209"/>
      <c r="E2888" s="209"/>
      <c r="F2888" s="209"/>
      <c r="G2888" s="209"/>
      <c r="H2888" s="209"/>
      <c r="I2888" s="209"/>
      <c r="J2888" s="209"/>
      <c r="O2888" s="209"/>
      <c r="P2888" s="209"/>
      <c r="Q2888" s="209"/>
      <c r="R2888" s="209"/>
      <c r="S2888" s="209"/>
      <c r="T2888" s="209"/>
      <c r="U2888" s="209"/>
      <c r="V2888" s="209"/>
      <c r="W2888" s="209"/>
    </row>
    <row r="2889" spans="4:23" x14ac:dyDescent="0.25">
      <c r="D2889" s="209"/>
      <c r="E2889" s="209"/>
      <c r="F2889" s="209"/>
      <c r="G2889" s="209"/>
      <c r="H2889" s="209"/>
      <c r="I2889" s="209"/>
      <c r="J2889" s="209"/>
      <c r="O2889" s="209"/>
      <c r="P2889" s="209"/>
      <c r="Q2889" s="209"/>
      <c r="R2889" s="209"/>
      <c r="S2889" s="209"/>
      <c r="T2889" s="209"/>
      <c r="U2889" s="209"/>
      <c r="V2889" s="209"/>
      <c r="W2889" s="209"/>
    </row>
    <row r="2890" spans="4:23" x14ac:dyDescent="0.25">
      <c r="D2890" s="209"/>
      <c r="E2890" s="209"/>
      <c r="F2890" s="209"/>
      <c r="G2890" s="209"/>
      <c r="H2890" s="209"/>
      <c r="I2890" s="209"/>
      <c r="J2890" s="209"/>
      <c r="O2890" s="209"/>
      <c r="P2890" s="209"/>
      <c r="Q2890" s="209"/>
      <c r="R2890" s="209"/>
      <c r="S2890" s="209"/>
      <c r="T2890" s="209"/>
      <c r="U2890" s="209"/>
      <c r="V2890" s="209"/>
      <c r="W2890" s="209"/>
    </row>
    <row r="2891" spans="4:23" x14ac:dyDescent="0.25">
      <c r="D2891" s="209"/>
      <c r="E2891" s="209"/>
      <c r="F2891" s="209"/>
      <c r="G2891" s="209"/>
      <c r="H2891" s="209"/>
      <c r="I2891" s="209"/>
      <c r="J2891" s="209"/>
      <c r="O2891" s="209"/>
      <c r="P2891" s="209"/>
      <c r="Q2891" s="209"/>
      <c r="R2891" s="209"/>
      <c r="S2891" s="209"/>
      <c r="T2891" s="209"/>
      <c r="U2891" s="209"/>
      <c r="V2891" s="209"/>
      <c r="W2891" s="209"/>
    </row>
    <row r="2892" spans="4:23" x14ac:dyDescent="0.25">
      <c r="D2892" s="209"/>
      <c r="E2892" s="209"/>
      <c r="F2892" s="209"/>
      <c r="G2892" s="209"/>
      <c r="H2892" s="209"/>
      <c r="I2892" s="209"/>
      <c r="J2892" s="209"/>
      <c r="O2892" s="209"/>
      <c r="P2892" s="209"/>
      <c r="Q2892" s="209"/>
      <c r="R2892" s="209"/>
      <c r="S2892" s="209"/>
      <c r="T2892" s="209"/>
      <c r="U2892" s="209"/>
      <c r="V2892" s="209"/>
      <c r="W2892" s="209"/>
    </row>
    <row r="2893" spans="4:23" x14ac:dyDescent="0.25">
      <c r="D2893" s="209"/>
      <c r="E2893" s="209"/>
      <c r="F2893" s="209"/>
      <c r="G2893" s="209"/>
      <c r="H2893" s="209"/>
      <c r="I2893" s="209"/>
      <c r="J2893" s="209"/>
      <c r="O2893" s="209"/>
      <c r="P2893" s="209"/>
      <c r="Q2893" s="209"/>
      <c r="R2893" s="209"/>
      <c r="S2893" s="209"/>
      <c r="T2893" s="209"/>
      <c r="U2893" s="209"/>
      <c r="V2893" s="209"/>
      <c r="W2893" s="209"/>
    </row>
    <row r="2894" spans="4:23" x14ac:dyDescent="0.25">
      <c r="D2894" s="209"/>
      <c r="E2894" s="209"/>
      <c r="F2894" s="209"/>
      <c r="G2894" s="209"/>
      <c r="H2894" s="209"/>
      <c r="I2894" s="209"/>
      <c r="J2894" s="209"/>
      <c r="O2894" s="209"/>
      <c r="P2894" s="209"/>
      <c r="Q2894" s="209"/>
      <c r="R2894" s="209"/>
      <c r="S2894" s="209"/>
      <c r="T2894" s="209"/>
      <c r="U2894" s="209"/>
      <c r="V2894" s="209"/>
      <c r="W2894" s="209"/>
    </row>
    <row r="2895" spans="4:23" x14ac:dyDescent="0.25">
      <c r="D2895" s="209"/>
      <c r="E2895" s="209"/>
      <c r="F2895" s="209"/>
      <c r="G2895" s="209"/>
      <c r="H2895" s="209"/>
      <c r="I2895" s="209"/>
      <c r="J2895" s="209"/>
      <c r="O2895" s="209"/>
      <c r="P2895" s="209"/>
      <c r="Q2895" s="209"/>
      <c r="R2895" s="209"/>
      <c r="S2895" s="209"/>
      <c r="T2895" s="209"/>
      <c r="U2895" s="209"/>
      <c r="V2895" s="209"/>
      <c r="W2895" s="209"/>
    </row>
    <row r="2896" spans="4:23" x14ac:dyDescent="0.25">
      <c r="D2896" s="209"/>
      <c r="E2896" s="209"/>
      <c r="F2896" s="209"/>
      <c r="G2896" s="209"/>
      <c r="H2896" s="209"/>
      <c r="I2896" s="209"/>
      <c r="J2896" s="209"/>
      <c r="O2896" s="209"/>
      <c r="P2896" s="209"/>
      <c r="Q2896" s="209"/>
      <c r="R2896" s="209"/>
      <c r="S2896" s="209"/>
      <c r="T2896" s="209"/>
      <c r="U2896" s="209"/>
      <c r="V2896" s="209"/>
      <c r="W2896" s="209"/>
    </row>
    <row r="2897" spans="4:23" x14ac:dyDescent="0.25">
      <c r="D2897" s="209"/>
      <c r="E2897" s="209"/>
      <c r="F2897" s="209"/>
      <c r="G2897" s="209"/>
      <c r="H2897" s="209"/>
      <c r="I2897" s="209"/>
      <c r="J2897" s="209"/>
      <c r="O2897" s="209"/>
      <c r="P2897" s="209"/>
      <c r="Q2897" s="209"/>
      <c r="R2897" s="209"/>
      <c r="S2897" s="209"/>
      <c r="T2897" s="209"/>
      <c r="U2897" s="209"/>
      <c r="V2897" s="209"/>
      <c r="W2897" s="209"/>
    </row>
    <row r="2898" spans="4:23" x14ac:dyDescent="0.25">
      <c r="D2898" s="209"/>
      <c r="E2898" s="209"/>
      <c r="F2898" s="209"/>
      <c r="G2898" s="209"/>
      <c r="H2898" s="209"/>
      <c r="I2898" s="209"/>
      <c r="J2898" s="209"/>
      <c r="O2898" s="209"/>
      <c r="P2898" s="209"/>
      <c r="Q2898" s="209"/>
      <c r="R2898" s="209"/>
      <c r="S2898" s="209"/>
      <c r="T2898" s="209"/>
      <c r="U2898" s="209"/>
      <c r="V2898" s="209"/>
      <c r="W2898" s="209"/>
    </row>
    <row r="2899" spans="4:23" x14ac:dyDescent="0.25">
      <c r="D2899" s="209"/>
      <c r="E2899" s="209"/>
      <c r="F2899" s="209"/>
      <c r="G2899" s="209"/>
      <c r="H2899" s="209"/>
      <c r="I2899" s="209"/>
      <c r="J2899" s="209"/>
      <c r="O2899" s="209"/>
      <c r="P2899" s="209"/>
      <c r="Q2899" s="209"/>
      <c r="R2899" s="209"/>
      <c r="S2899" s="209"/>
      <c r="T2899" s="209"/>
      <c r="U2899" s="209"/>
      <c r="V2899" s="209"/>
      <c r="W2899" s="209"/>
    </row>
    <row r="2900" spans="4:23" x14ac:dyDescent="0.25">
      <c r="D2900" s="209"/>
      <c r="E2900" s="209"/>
      <c r="F2900" s="209"/>
      <c r="G2900" s="209"/>
      <c r="H2900" s="209"/>
      <c r="I2900" s="209"/>
      <c r="J2900" s="209"/>
      <c r="O2900" s="209"/>
      <c r="P2900" s="209"/>
      <c r="Q2900" s="209"/>
      <c r="R2900" s="209"/>
      <c r="S2900" s="209"/>
      <c r="T2900" s="209"/>
      <c r="U2900" s="209"/>
      <c r="V2900" s="209"/>
      <c r="W2900" s="209"/>
    </row>
    <row r="2901" spans="4:23" x14ac:dyDescent="0.25">
      <c r="D2901" s="209"/>
      <c r="E2901" s="209"/>
      <c r="F2901" s="209"/>
      <c r="G2901" s="209"/>
      <c r="H2901" s="209"/>
      <c r="I2901" s="209"/>
      <c r="J2901" s="209"/>
      <c r="O2901" s="209"/>
      <c r="P2901" s="209"/>
      <c r="Q2901" s="209"/>
      <c r="R2901" s="209"/>
      <c r="S2901" s="209"/>
      <c r="T2901" s="209"/>
      <c r="U2901" s="209"/>
      <c r="V2901" s="209"/>
      <c r="W2901" s="209"/>
    </row>
    <row r="2902" spans="4:23" x14ac:dyDescent="0.25">
      <c r="D2902" s="209"/>
      <c r="E2902" s="209"/>
      <c r="F2902" s="209"/>
      <c r="G2902" s="209"/>
      <c r="H2902" s="209"/>
      <c r="I2902" s="209"/>
      <c r="J2902" s="209"/>
      <c r="O2902" s="209"/>
      <c r="P2902" s="209"/>
      <c r="Q2902" s="209"/>
      <c r="R2902" s="209"/>
      <c r="S2902" s="209"/>
      <c r="T2902" s="209"/>
      <c r="U2902" s="209"/>
      <c r="V2902" s="209"/>
      <c r="W2902" s="209"/>
    </row>
    <row r="2903" spans="4:23" x14ac:dyDescent="0.25">
      <c r="D2903" s="209"/>
      <c r="E2903" s="209"/>
      <c r="F2903" s="209"/>
      <c r="G2903" s="209"/>
      <c r="H2903" s="209"/>
      <c r="I2903" s="209"/>
      <c r="J2903" s="209"/>
      <c r="O2903" s="209"/>
      <c r="P2903" s="209"/>
      <c r="Q2903" s="209"/>
      <c r="R2903" s="209"/>
      <c r="S2903" s="209"/>
      <c r="T2903" s="209"/>
      <c r="U2903" s="209"/>
      <c r="V2903" s="209"/>
      <c r="W2903" s="209"/>
    </row>
    <row r="2904" spans="4:23" x14ac:dyDescent="0.25">
      <c r="D2904" s="209"/>
      <c r="E2904" s="209"/>
      <c r="F2904" s="209"/>
      <c r="G2904" s="209"/>
      <c r="H2904" s="209"/>
      <c r="I2904" s="209"/>
      <c r="J2904" s="209"/>
      <c r="O2904" s="209"/>
      <c r="P2904" s="209"/>
      <c r="Q2904" s="209"/>
      <c r="R2904" s="209"/>
      <c r="S2904" s="209"/>
      <c r="T2904" s="209"/>
      <c r="U2904" s="209"/>
      <c r="V2904" s="209"/>
      <c r="W2904" s="209"/>
    </row>
    <row r="2905" spans="4:23" x14ac:dyDescent="0.25">
      <c r="D2905" s="209"/>
      <c r="E2905" s="209"/>
      <c r="F2905" s="209"/>
      <c r="G2905" s="209"/>
      <c r="H2905" s="209"/>
      <c r="I2905" s="209"/>
      <c r="J2905" s="209"/>
      <c r="O2905" s="209"/>
      <c r="P2905" s="209"/>
      <c r="Q2905" s="209"/>
      <c r="R2905" s="209"/>
      <c r="S2905" s="209"/>
      <c r="T2905" s="209"/>
      <c r="U2905" s="209"/>
      <c r="V2905" s="209"/>
      <c r="W2905" s="209"/>
    </row>
    <row r="2906" spans="4:23" x14ac:dyDescent="0.25">
      <c r="D2906" s="209"/>
      <c r="E2906" s="209"/>
      <c r="F2906" s="209"/>
      <c r="G2906" s="209"/>
      <c r="H2906" s="209"/>
      <c r="I2906" s="209"/>
      <c r="J2906" s="209"/>
      <c r="O2906" s="209"/>
      <c r="P2906" s="209"/>
      <c r="Q2906" s="209"/>
      <c r="R2906" s="209"/>
      <c r="S2906" s="209"/>
      <c r="T2906" s="209"/>
      <c r="U2906" s="209"/>
      <c r="V2906" s="209"/>
      <c r="W2906" s="209"/>
    </row>
    <row r="2907" spans="4:23" x14ac:dyDescent="0.25">
      <c r="D2907" s="209"/>
      <c r="E2907" s="209"/>
      <c r="F2907" s="209"/>
      <c r="G2907" s="209"/>
      <c r="H2907" s="209"/>
      <c r="I2907" s="209"/>
      <c r="J2907" s="209"/>
      <c r="O2907" s="209"/>
      <c r="P2907" s="209"/>
      <c r="Q2907" s="209"/>
      <c r="R2907" s="209"/>
      <c r="S2907" s="209"/>
      <c r="T2907" s="209"/>
      <c r="U2907" s="209"/>
      <c r="V2907" s="209"/>
      <c r="W2907" s="209"/>
    </row>
    <row r="2908" spans="4:23" x14ac:dyDescent="0.25">
      <c r="D2908" s="209"/>
      <c r="E2908" s="209"/>
      <c r="F2908" s="209"/>
      <c r="G2908" s="209"/>
      <c r="H2908" s="209"/>
      <c r="I2908" s="209"/>
      <c r="J2908" s="209"/>
      <c r="O2908" s="209"/>
      <c r="P2908" s="209"/>
      <c r="Q2908" s="209"/>
      <c r="R2908" s="209"/>
      <c r="S2908" s="209"/>
      <c r="T2908" s="209"/>
      <c r="U2908" s="209"/>
      <c r="V2908" s="209"/>
      <c r="W2908" s="209"/>
    </row>
    <row r="2909" spans="4:23" x14ac:dyDescent="0.25">
      <c r="D2909" s="209"/>
      <c r="E2909" s="209"/>
      <c r="F2909" s="209"/>
      <c r="G2909" s="209"/>
      <c r="H2909" s="209"/>
      <c r="I2909" s="209"/>
      <c r="J2909" s="209"/>
      <c r="O2909" s="209"/>
      <c r="P2909" s="209"/>
      <c r="Q2909" s="209"/>
      <c r="R2909" s="209"/>
      <c r="S2909" s="209"/>
      <c r="T2909" s="209"/>
      <c r="U2909" s="209"/>
      <c r="V2909" s="209"/>
      <c r="W2909" s="209"/>
    </row>
    <row r="2910" spans="4:23" x14ac:dyDescent="0.25">
      <c r="D2910" s="209"/>
      <c r="E2910" s="209"/>
      <c r="F2910" s="209"/>
      <c r="G2910" s="209"/>
      <c r="H2910" s="209"/>
      <c r="I2910" s="209"/>
      <c r="J2910" s="209"/>
      <c r="O2910" s="209"/>
      <c r="P2910" s="209"/>
      <c r="Q2910" s="209"/>
      <c r="R2910" s="209"/>
      <c r="S2910" s="209"/>
      <c r="T2910" s="209"/>
      <c r="U2910" s="209"/>
      <c r="V2910" s="209"/>
      <c r="W2910" s="209"/>
    </row>
    <row r="2911" spans="4:23" x14ac:dyDescent="0.25">
      <c r="D2911" s="209"/>
      <c r="E2911" s="209"/>
      <c r="F2911" s="209"/>
      <c r="G2911" s="209"/>
      <c r="H2911" s="209"/>
      <c r="I2911" s="209"/>
      <c r="J2911" s="209"/>
      <c r="O2911" s="209"/>
      <c r="P2911" s="209"/>
      <c r="Q2911" s="209"/>
      <c r="R2911" s="209"/>
      <c r="S2911" s="209"/>
      <c r="T2911" s="209"/>
      <c r="U2911" s="209"/>
      <c r="V2911" s="209"/>
      <c r="W2911" s="209"/>
    </row>
    <row r="2912" spans="4:23" x14ac:dyDescent="0.25">
      <c r="D2912" s="209"/>
      <c r="E2912" s="209"/>
      <c r="F2912" s="209"/>
      <c r="G2912" s="209"/>
      <c r="H2912" s="209"/>
      <c r="I2912" s="209"/>
      <c r="J2912" s="209"/>
      <c r="O2912" s="209"/>
      <c r="P2912" s="209"/>
      <c r="Q2912" s="209"/>
      <c r="R2912" s="209"/>
      <c r="S2912" s="209"/>
      <c r="T2912" s="209"/>
      <c r="U2912" s="209"/>
      <c r="V2912" s="209"/>
      <c r="W2912" s="209"/>
    </row>
    <row r="2913" spans="4:23" x14ac:dyDescent="0.25">
      <c r="D2913" s="209"/>
      <c r="E2913" s="209"/>
      <c r="F2913" s="209"/>
      <c r="G2913" s="209"/>
      <c r="H2913" s="209"/>
      <c r="I2913" s="209"/>
      <c r="J2913" s="209"/>
      <c r="O2913" s="209"/>
      <c r="P2913" s="209"/>
      <c r="Q2913" s="209"/>
      <c r="R2913" s="209"/>
      <c r="S2913" s="209"/>
      <c r="T2913" s="209"/>
      <c r="U2913" s="209"/>
      <c r="V2913" s="209"/>
      <c r="W2913" s="209"/>
    </row>
    <row r="2914" spans="4:23" x14ac:dyDescent="0.25">
      <c r="D2914" s="209"/>
      <c r="E2914" s="209"/>
      <c r="F2914" s="209"/>
      <c r="G2914" s="209"/>
      <c r="H2914" s="209"/>
      <c r="I2914" s="209"/>
      <c r="J2914" s="209"/>
      <c r="O2914" s="209"/>
      <c r="P2914" s="209"/>
      <c r="Q2914" s="209"/>
      <c r="R2914" s="209"/>
      <c r="S2914" s="209"/>
      <c r="T2914" s="209"/>
      <c r="U2914" s="209"/>
      <c r="V2914" s="209"/>
      <c r="W2914" s="209"/>
    </row>
    <row r="2915" spans="4:23" x14ac:dyDescent="0.25">
      <c r="D2915" s="209"/>
      <c r="E2915" s="209"/>
      <c r="F2915" s="209"/>
      <c r="G2915" s="209"/>
      <c r="H2915" s="209"/>
      <c r="I2915" s="209"/>
      <c r="J2915" s="209"/>
      <c r="O2915" s="209"/>
      <c r="P2915" s="209"/>
      <c r="Q2915" s="209"/>
      <c r="R2915" s="209"/>
      <c r="S2915" s="209"/>
      <c r="T2915" s="209"/>
      <c r="U2915" s="209"/>
      <c r="V2915" s="209"/>
      <c r="W2915" s="209"/>
    </row>
    <row r="2916" spans="4:23" x14ac:dyDescent="0.25">
      <c r="D2916" s="209"/>
      <c r="E2916" s="209"/>
      <c r="F2916" s="209"/>
      <c r="G2916" s="209"/>
      <c r="H2916" s="209"/>
      <c r="I2916" s="209"/>
      <c r="J2916" s="209"/>
      <c r="O2916" s="209"/>
      <c r="P2916" s="209"/>
      <c r="Q2916" s="209"/>
      <c r="R2916" s="209"/>
      <c r="S2916" s="209"/>
      <c r="T2916" s="209"/>
      <c r="U2916" s="209"/>
      <c r="V2916" s="209"/>
      <c r="W2916" s="209"/>
    </row>
    <row r="2917" spans="4:23" x14ac:dyDescent="0.25">
      <c r="D2917" s="209"/>
      <c r="E2917" s="209"/>
      <c r="F2917" s="209"/>
      <c r="G2917" s="209"/>
      <c r="H2917" s="209"/>
      <c r="I2917" s="209"/>
      <c r="J2917" s="209"/>
      <c r="O2917" s="209"/>
      <c r="P2917" s="209"/>
      <c r="Q2917" s="209"/>
      <c r="R2917" s="209"/>
      <c r="S2917" s="209"/>
      <c r="T2917" s="209"/>
      <c r="U2917" s="209"/>
      <c r="V2917" s="209"/>
      <c r="W2917" s="209"/>
    </row>
    <row r="2918" spans="4:23" x14ac:dyDescent="0.25">
      <c r="D2918" s="209"/>
      <c r="E2918" s="209"/>
      <c r="F2918" s="209"/>
      <c r="G2918" s="209"/>
      <c r="H2918" s="209"/>
      <c r="I2918" s="209"/>
      <c r="J2918" s="209"/>
      <c r="O2918" s="209"/>
      <c r="P2918" s="209"/>
      <c r="Q2918" s="209"/>
      <c r="R2918" s="209"/>
      <c r="S2918" s="209"/>
      <c r="T2918" s="209"/>
      <c r="U2918" s="209"/>
      <c r="V2918" s="209"/>
      <c r="W2918" s="209"/>
    </row>
    <row r="2919" spans="4:23" x14ac:dyDescent="0.25">
      <c r="D2919" s="209"/>
      <c r="E2919" s="209"/>
      <c r="F2919" s="209"/>
      <c r="G2919" s="209"/>
      <c r="H2919" s="209"/>
      <c r="I2919" s="209"/>
      <c r="J2919" s="209"/>
      <c r="O2919" s="209"/>
      <c r="P2919" s="209"/>
      <c r="Q2919" s="209"/>
      <c r="R2919" s="209"/>
      <c r="S2919" s="209"/>
      <c r="T2919" s="209"/>
      <c r="U2919" s="209"/>
      <c r="V2919" s="209"/>
      <c r="W2919" s="209"/>
    </row>
    <row r="2920" spans="4:23" x14ac:dyDescent="0.25">
      <c r="D2920" s="209"/>
      <c r="E2920" s="209"/>
      <c r="F2920" s="209"/>
      <c r="G2920" s="209"/>
      <c r="H2920" s="209"/>
      <c r="I2920" s="209"/>
      <c r="J2920" s="209"/>
      <c r="O2920" s="209"/>
      <c r="P2920" s="209"/>
      <c r="Q2920" s="209"/>
      <c r="R2920" s="209"/>
      <c r="S2920" s="209"/>
      <c r="T2920" s="209"/>
      <c r="U2920" s="209"/>
      <c r="V2920" s="209"/>
      <c r="W2920" s="209"/>
    </row>
    <row r="2921" spans="4:23" x14ac:dyDescent="0.25">
      <c r="D2921" s="209"/>
      <c r="E2921" s="209"/>
      <c r="F2921" s="209"/>
      <c r="G2921" s="209"/>
      <c r="H2921" s="209"/>
      <c r="I2921" s="209"/>
      <c r="J2921" s="209"/>
      <c r="O2921" s="209"/>
      <c r="P2921" s="209"/>
      <c r="Q2921" s="209"/>
      <c r="R2921" s="209"/>
      <c r="S2921" s="209"/>
      <c r="T2921" s="209"/>
      <c r="U2921" s="209"/>
      <c r="V2921" s="209"/>
      <c r="W2921" s="209"/>
    </row>
    <row r="2922" spans="4:23" x14ac:dyDescent="0.25">
      <c r="D2922" s="209"/>
      <c r="E2922" s="209"/>
      <c r="F2922" s="209"/>
      <c r="G2922" s="209"/>
      <c r="H2922" s="209"/>
      <c r="I2922" s="209"/>
      <c r="J2922" s="209"/>
      <c r="O2922" s="209"/>
      <c r="P2922" s="209"/>
      <c r="Q2922" s="209"/>
      <c r="R2922" s="209"/>
      <c r="S2922" s="209"/>
      <c r="T2922" s="209"/>
      <c r="U2922" s="209"/>
      <c r="V2922" s="209"/>
      <c r="W2922" s="209"/>
    </row>
    <row r="2923" spans="4:23" x14ac:dyDescent="0.25">
      <c r="D2923" s="209"/>
      <c r="E2923" s="209"/>
      <c r="F2923" s="209"/>
      <c r="G2923" s="209"/>
      <c r="H2923" s="209"/>
      <c r="I2923" s="209"/>
      <c r="J2923" s="209"/>
      <c r="O2923" s="209"/>
      <c r="P2923" s="209"/>
      <c r="Q2923" s="209"/>
      <c r="R2923" s="209"/>
      <c r="S2923" s="209"/>
      <c r="T2923" s="209"/>
      <c r="U2923" s="209"/>
      <c r="V2923" s="209"/>
      <c r="W2923" s="209"/>
    </row>
    <row r="2924" spans="4:23" x14ac:dyDescent="0.25">
      <c r="D2924" s="209"/>
      <c r="E2924" s="209"/>
      <c r="F2924" s="209"/>
      <c r="G2924" s="209"/>
      <c r="H2924" s="209"/>
      <c r="I2924" s="209"/>
      <c r="J2924" s="209"/>
      <c r="O2924" s="209"/>
      <c r="P2924" s="209"/>
      <c r="Q2924" s="209"/>
      <c r="R2924" s="209"/>
      <c r="S2924" s="209"/>
      <c r="T2924" s="209"/>
      <c r="U2924" s="209"/>
      <c r="V2924" s="209"/>
      <c r="W2924" s="209"/>
    </row>
    <row r="2925" spans="4:23" x14ac:dyDescent="0.25">
      <c r="D2925" s="209"/>
      <c r="E2925" s="209"/>
      <c r="F2925" s="209"/>
      <c r="G2925" s="209"/>
      <c r="H2925" s="209"/>
      <c r="I2925" s="209"/>
      <c r="J2925" s="209"/>
      <c r="O2925" s="209"/>
      <c r="P2925" s="209"/>
      <c r="Q2925" s="209"/>
      <c r="R2925" s="209"/>
      <c r="S2925" s="209"/>
      <c r="T2925" s="209"/>
      <c r="U2925" s="209"/>
      <c r="V2925" s="209"/>
      <c r="W2925" s="209"/>
    </row>
    <row r="2926" spans="4:23" x14ac:dyDescent="0.25">
      <c r="D2926" s="209"/>
      <c r="E2926" s="209"/>
      <c r="F2926" s="209"/>
      <c r="G2926" s="209"/>
      <c r="H2926" s="209"/>
      <c r="I2926" s="209"/>
      <c r="J2926" s="209"/>
      <c r="O2926" s="209"/>
      <c r="P2926" s="209"/>
      <c r="Q2926" s="209"/>
      <c r="R2926" s="209"/>
      <c r="S2926" s="209"/>
      <c r="T2926" s="209"/>
      <c r="U2926" s="209"/>
      <c r="V2926" s="209"/>
      <c r="W2926" s="209"/>
    </row>
    <row r="2927" spans="4:23" x14ac:dyDescent="0.25">
      <c r="D2927" s="209"/>
      <c r="E2927" s="209"/>
      <c r="F2927" s="209"/>
      <c r="G2927" s="209"/>
      <c r="H2927" s="209"/>
      <c r="I2927" s="209"/>
      <c r="J2927" s="209"/>
      <c r="O2927" s="209"/>
      <c r="P2927" s="209"/>
      <c r="Q2927" s="209"/>
      <c r="R2927" s="209"/>
      <c r="S2927" s="209"/>
      <c r="T2927" s="209"/>
      <c r="U2927" s="209"/>
      <c r="V2927" s="209"/>
      <c r="W2927" s="209"/>
    </row>
    <row r="2928" spans="4:23" x14ac:dyDescent="0.25">
      <c r="D2928" s="209"/>
      <c r="E2928" s="209"/>
      <c r="F2928" s="209"/>
      <c r="G2928" s="209"/>
      <c r="H2928" s="209"/>
      <c r="I2928" s="209"/>
      <c r="J2928" s="209"/>
      <c r="O2928" s="209"/>
      <c r="P2928" s="209"/>
      <c r="Q2928" s="209"/>
      <c r="R2928" s="209"/>
      <c r="S2928" s="209"/>
      <c r="T2928" s="209"/>
      <c r="U2928" s="209"/>
      <c r="V2928" s="209"/>
      <c r="W2928" s="209"/>
    </row>
    <row r="2929" spans="4:23" x14ac:dyDescent="0.25">
      <c r="D2929" s="209"/>
      <c r="E2929" s="209"/>
      <c r="F2929" s="209"/>
      <c r="G2929" s="209"/>
      <c r="H2929" s="209"/>
      <c r="I2929" s="209"/>
      <c r="J2929" s="209"/>
      <c r="O2929" s="209"/>
      <c r="P2929" s="209"/>
      <c r="Q2929" s="209"/>
      <c r="R2929" s="209"/>
      <c r="S2929" s="209"/>
      <c r="T2929" s="209"/>
      <c r="U2929" s="209"/>
      <c r="V2929" s="209"/>
      <c r="W2929" s="209"/>
    </row>
    <row r="2930" spans="4:23" x14ac:dyDescent="0.25">
      <c r="D2930" s="209"/>
      <c r="E2930" s="209"/>
      <c r="F2930" s="209"/>
      <c r="G2930" s="209"/>
      <c r="H2930" s="209"/>
      <c r="I2930" s="209"/>
      <c r="J2930" s="209"/>
      <c r="O2930" s="209"/>
      <c r="P2930" s="209"/>
      <c r="Q2930" s="209"/>
      <c r="R2930" s="209"/>
      <c r="S2930" s="209"/>
      <c r="T2930" s="209"/>
      <c r="U2930" s="209"/>
      <c r="V2930" s="209"/>
      <c r="W2930" s="209"/>
    </row>
    <row r="2931" spans="4:23" x14ac:dyDescent="0.25">
      <c r="D2931" s="209"/>
      <c r="E2931" s="209"/>
      <c r="F2931" s="209"/>
      <c r="G2931" s="209"/>
      <c r="H2931" s="209"/>
      <c r="I2931" s="209"/>
      <c r="J2931" s="209"/>
      <c r="O2931" s="209"/>
      <c r="P2931" s="209"/>
      <c r="Q2931" s="209"/>
      <c r="R2931" s="209"/>
      <c r="S2931" s="209"/>
      <c r="T2931" s="209"/>
      <c r="U2931" s="209"/>
      <c r="V2931" s="209"/>
      <c r="W2931" s="209"/>
    </row>
    <row r="2932" spans="4:23" x14ac:dyDescent="0.25">
      <c r="D2932" s="209"/>
      <c r="E2932" s="209"/>
      <c r="F2932" s="209"/>
      <c r="G2932" s="209"/>
      <c r="H2932" s="209"/>
      <c r="I2932" s="209"/>
      <c r="J2932" s="209"/>
      <c r="O2932" s="209"/>
      <c r="P2932" s="209"/>
      <c r="Q2932" s="209"/>
      <c r="R2932" s="209"/>
      <c r="S2932" s="209"/>
      <c r="T2932" s="209"/>
      <c r="U2932" s="209"/>
      <c r="V2932" s="209"/>
      <c r="W2932" s="209"/>
    </row>
    <row r="2933" spans="4:23" x14ac:dyDescent="0.25">
      <c r="D2933" s="209"/>
      <c r="E2933" s="209"/>
      <c r="F2933" s="209"/>
      <c r="G2933" s="209"/>
      <c r="H2933" s="209"/>
      <c r="I2933" s="209"/>
      <c r="J2933" s="209"/>
      <c r="O2933" s="209"/>
      <c r="P2933" s="209"/>
      <c r="Q2933" s="209"/>
      <c r="R2933" s="209"/>
      <c r="S2933" s="209"/>
      <c r="T2933" s="209"/>
      <c r="U2933" s="209"/>
      <c r="V2933" s="209"/>
      <c r="W2933" s="209"/>
    </row>
    <row r="2934" spans="4:23" x14ac:dyDescent="0.25">
      <c r="D2934" s="209"/>
      <c r="E2934" s="209"/>
      <c r="F2934" s="209"/>
      <c r="G2934" s="209"/>
      <c r="H2934" s="209"/>
      <c r="I2934" s="209"/>
      <c r="J2934" s="209"/>
      <c r="O2934" s="209"/>
      <c r="P2934" s="209"/>
      <c r="Q2934" s="209"/>
      <c r="R2934" s="209"/>
      <c r="S2934" s="209"/>
      <c r="T2934" s="209"/>
      <c r="U2934" s="209"/>
      <c r="V2934" s="209"/>
      <c r="W2934" s="209"/>
    </row>
    <row r="2935" spans="4:23" x14ac:dyDescent="0.25">
      <c r="D2935" s="209"/>
      <c r="E2935" s="209"/>
      <c r="F2935" s="209"/>
      <c r="G2935" s="209"/>
      <c r="H2935" s="209"/>
      <c r="I2935" s="209"/>
      <c r="J2935" s="209"/>
      <c r="O2935" s="209"/>
      <c r="P2935" s="209"/>
      <c r="Q2935" s="209"/>
      <c r="R2935" s="209"/>
      <c r="S2935" s="209"/>
      <c r="T2935" s="209"/>
      <c r="U2935" s="209"/>
      <c r="V2935" s="209"/>
      <c r="W2935" s="209"/>
    </row>
    <row r="2936" spans="4:23" x14ac:dyDescent="0.25">
      <c r="D2936" s="209"/>
      <c r="E2936" s="209"/>
      <c r="F2936" s="209"/>
      <c r="G2936" s="209"/>
      <c r="H2936" s="209"/>
      <c r="I2936" s="209"/>
      <c r="J2936" s="209"/>
      <c r="O2936" s="209"/>
      <c r="P2936" s="209"/>
      <c r="Q2936" s="209"/>
      <c r="R2936" s="209"/>
      <c r="S2936" s="209"/>
      <c r="T2936" s="209"/>
      <c r="U2936" s="209"/>
      <c r="V2936" s="209"/>
      <c r="W2936" s="209"/>
    </row>
    <row r="2937" spans="4:23" x14ac:dyDescent="0.25">
      <c r="D2937" s="209"/>
      <c r="E2937" s="209"/>
      <c r="F2937" s="209"/>
      <c r="G2937" s="209"/>
      <c r="H2937" s="209"/>
      <c r="I2937" s="209"/>
      <c r="J2937" s="209"/>
      <c r="O2937" s="209"/>
      <c r="P2937" s="209"/>
      <c r="Q2937" s="209"/>
      <c r="R2937" s="209"/>
      <c r="S2937" s="209"/>
      <c r="T2937" s="209"/>
      <c r="U2937" s="209"/>
      <c r="V2937" s="209"/>
      <c r="W2937" s="209"/>
    </row>
    <row r="2938" spans="4:23" x14ac:dyDescent="0.25">
      <c r="D2938" s="209"/>
      <c r="E2938" s="209"/>
      <c r="F2938" s="209"/>
      <c r="G2938" s="209"/>
      <c r="H2938" s="209"/>
      <c r="I2938" s="209"/>
      <c r="J2938" s="209"/>
      <c r="O2938" s="209"/>
      <c r="P2938" s="209"/>
      <c r="Q2938" s="209"/>
      <c r="R2938" s="209"/>
      <c r="S2938" s="209"/>
      <c r="T2938" s="209"/>
      <c r="U2938" s="209"/>
      <c r="V2938" s="209"/>
      <c r="W2938" s="209"/>
    </row>
    <row r="2939" spans="4:23" x14ac:dyDescent="0.25">
      <c r="D2939" s="209"/>
      <c r="E2939" s="209"/>
      <c r="F2939" s="209"/>
      <c r="G2939" s="209"/>
      <c r="H2939" s="209"/>
      <c r="I2939" s="209"/>
      <c r="J2939" s="209"/>
      <c r="O2939" s="209"/>
      <c r="P2939" s="209"/>
      <c r="Q2939" s="209"/>
      <c r="R2939" s="209"/>
      <c r="S2939" s="209"/>
      <c r="T2939" s="209"/>
      <c r="U2939" s="209"/>
      <c r="V2939" s="209"/>
      <c r="W2939" s="209"/>
    </row>
    <row r="2940" spans="4:23" x14ac:dyDescent="0.25">
      <c r="D2940" s="209"/>
      <c r="E2940" s="209"/>
      <c r="F2940" s="209"/>
      <c r="G2940" s="209"/>
      <c r="H2940" s="209"/>
      <c r="I2940" s="209"/>
      <c r="J2940" s="209"/>
      <c r="O2940" s="209"/>
      <c r="P2940" s="209"/>
      <c r="Q2940" s="209"/>
      <c r="R2940" s="209"/>
      <c r="S2940" s="209"/>
      <c r="T2940" s="209"/>
      <c r="U2940" s="209"/>
      <c r="V2940" s="209"/>
      <c r="W2940" s="209"/>
    </row>
    <row r="2941" spans="4:23" x14ac:dyDescent="0.25">
      <c r="D2941" s="209"/>
      <c r="E2941" s="209"/>
      <c r="F2941" s="209"/>
      <c r="G2941" s="209"/>
      <c r="H2941" s="209"/>
      <c r="I2941" s="209"/>
      <c r="J2941" s="209"/>
      <c r="O2941" s="209"/>
      <c r="P2941" s="209"/>
      <c r="Q2941" s="209"/>
      <c r="R2941" s="209"/>
      <c r="S2941" s="209"/>
      <c r="T2941" s="209"/>
      <c r="U2941" s="209"/>
      <c r="V2941" s="209"/>
      <c r="W2941" s="209"/>
    </row>
    <row r="2942" spans="4:23" x14ac:dyDescent="0.25">
      <c r="D2942" s="209"/>
      <c r="E2942" s="209"/>
      <c r="F2942" s="209"/>
      <c r="G2942" s="209"/>
      <c r="H2942" s="209"/>
      <c r="I2942" s="209"/>
      <c r="J2942" s="209"/>
      <c r="O2942" s="209"/>
      <c r="P2942" s="209"/>
      <c r="Q2942" s="209"/>
      <c r="R2942" s="209"/>
      <c r="S2942" s="209"/>
      <c r="T2942" s="209"/>
      <c r="U2942" s="209"/>
      <c r="V2942" s="209"/>
      <c r="W2942" s="209"/>
    </row>
    <row r="2943" spans="4:23" x14ac:dyDescent="0.25">
      <c r="D2943" s="209"/>
      <c r="E2943" s="209"/>
      <c r="F2943" s="209"/>
      <c r="G2943" s="209"/>
      <c r="H2943" s="209"/>
      <c r="I2943" s="209"/>
      <c r="J2943" s="209"/>
      <c r="O2943" s="209"/>
      <c r="P2943" s="209"/>
      <c r="Q2943" s="209"/>
      <c r="R2943" s="209"/>
      <c r="S2943" s="209"/>
      <c r="T2943" s="209"/>
      <c r="U2943" s="209"/>
      <c r="V2943" s="209"/>
      <c r="W2943" s="209"/>
    </row>
    <row r="2944" spans="4:23" x14ac:dyDescent="0.25">
      <c r="D2944" s="209"/>
      <c r="E2944" s="209"/>
      <c r="F2944" s="209"/>
      <c r="G2944" s="209"/>
      <c r="H2944" s="209"/>
      <c r="I2944" s="209"/>
      <c r="J2944" s="209"/>
      <c r="O2944" s="209"/>
      <c r="P2944" s="209"/>
      <c r="Q2944" s="209"/>
      <c r="R2944" s="209"/>
      <c r="S2944" s="209"/>
      <c r="T2944" s="209"/>
      <c r="U2944" s="209"/>
      <c r="V2944" s="209"/>
      <c r="W2944" s="209"/>
    </row>
    <row r="2945" spans="4:23" x14ac:dyDescent="0.25">
      <c r="D2945" s="209"/>
      <c r="E2945" s="209"/>
      <c r="F2945" s="209"/>
      <c r="G2945" s="209"/>
      <c r="H2945" s="209"/>
      <c r="I2945" s="209"/>
      <c r="J2945" s="209"/>
      <c r="O2945" s="209"/>
      <c r="P2945" s="209"/>
      <c r="Q2945" s="209"/>
      <c r="R2945" s="209"/>
      <c r="S2945" s="209"/>
      <c r="T2945" s="209"/>
      <c r="U2945" s="209"/>
      <c r="V2945" s="209"/>
      <c r="W2945" s="209"/>
    </row>
    <row r="2946" spans="4:23" x14ac:dyDescent="0.25">
      <c r="D2946" s="209"/>
      <c r="E2946" s="209"/>
      <c r="F2946" s="209"/>
      <c r="G2946" s="209"/>
      <c r="H2946" s="209"/>
      <c r="I2946" s="209"/>
      <c r="J2946" s="209"/>
      <c r="O2946" s="209"/>
      <c r="P2946" s="209"/>
      <c r="Q2946" s="209"/>
      <c r="R2946" s="209"/>
      <c r="S2946" s="209"/>
      <c r="T2946" s="209"/>
      <c r="U2946" s="209"/>
      <c r="V2946" s="209"/>
      <c r="W2946" s="209"/>
    </row>
    <row r="2947" spans="4:23" x14ac:dyDescent="0.25">
      <c r="D2947" s="209"/>
      <c r="E2947" s="209"/>
      <c r="F2947" s="209"/>
      <c r="G2947" s="209"/>
      <c r="H2947" s="209"/>
      <c r="I2947" s="209"/>
      <c r="J2947" s="209"/>
      <c r="O2947" s="209"/>
      <c r="P2947" s="209"/>
      <c r="Q2947" s="209"/>
      <c r="R2947" s="209"/>
      <c r="S2947" s="209"/>
      <c r="T2947" s="209"/>
      <c r="U2947" s="209"/>
      <c r="V2947" s="209"/>
      <c r="W2947" s="209"/>
    </row>
    <row r="2948" spans="4:23" x14ac:dyDescent="0.25">
      <c r="D2948" s="209"/>
      <c r="E2948" s="209"/>
      <c r="F2948" s="209"/>
      <c r="G2948" s="209"/>
      <c r="H2948" s="209"/>
      <c r="I2948" s="209"/>
      <c r="J2948" s="209"/>
      <c r="O2948" s="209"/>
      <c r="P2948" s="209"/>
      <c r="Q2948" s="209"/>
      <c r="R2948" s="209"/>
      <c r="S2948" s="209"/>
      <c r="T2948" s="209"/>
      <c r="U2948" s="209"/>
      <c r="V2948" s="209"/>
      <c r="W2948" s="209"/>
    </row>
    <row r="2949" spans="4:23" x14ac:dyDescent="0.25">
      <c r="D2949" s="209"/>
      <c r="E2949" s="209"/>
      <c r="F2949" s="209"/>
      <c r="G2949" s="209"/>
      <c r="H2949" s="209"/>
      <c r="I2949" s="209"/>
      <c r="J2949" s="209"/>
      <c r="O2949" s="209"/>
      <c r="P2949" s="209"/>
      <c r="Q2949" s="209"/>
      <c r="R2949" s="209"/>
      <c r="S2949" s="209"/>
      <c r="T2949" s="209"/>
      <c r="U2949" s="209"/>
      <c r="V2949" s="209"/>
      <c r="W2949" s="209"/>
    </row>
    <row r="2950" spans="4:23" x14ac:dyDescent="0.25">
      <c r="D2950" s="209"/>
      <c r="E2950" s="209"/>
      <c r="F2950" s="209"/>
      <c r="G2950" s="209"/>
      <c r="H2950" s="209"/>
      <c r="I2950" s="209"/>
      <c r="J2950" s="209"/>
      <c r="O2950" s="209"/>
      <c r="P2950" s="209"/>
      <c r="Q2950" s="209"/>
      <c r="R2950" s="209"/>
      <c r="S2950" s="209"/>
      <c r="T2950" s="209"/>
      <c r="U2950" s="209"/>
      <c r="V2950" s="209"/>
      <c r="W2950" s="209"/>
    </row>
    <row r="2951" spans="4:23" x14ac:dyDescent="0.25">
      <c r="D2951" s="209"/>
      <c r="E2951" s="209"/>
      <c r="F2951" s="209"/>
      <c r="G2951" s="209"/>
      <c r="H2951" s="209"/>
      <c r="I2951" s="209"/>
      <c r="J2951" s="209"/>
      <c r="O2951" s="209"/>
      <c r="P2951" s="209"/>
      <c r="Q2951" s="209"/>
      <c r="R2951" s="209"/>
      <c r="S2951" s="209"/>
      <c r="T2951" s="209"/>
      <c r="U2951" s="209"/>
      <c r="V2951" s="209"/>
      <c r="W2951" s="209"/>
    </row>
    <row r="2952" spans="4:23" x14ac:dyDescent="0.25">
      <c r="D2952" s="209"/>
      <c r="E2952" s="209"/>
      <c r="F2952" s="209"/>
      <c r="G2952" s="209"/>
      <c r="H2952" s="209"/>
      <c r="I2952" s="209"/>
      <c r="J2952" s="209"/>
      <c r="O2952" s="209"/>
      <c r="P2952" s="209"/>
      <c r="Q2952" s="209"/>
      <c r="R2952" s="209"/>
      <c r="S2952" s="209"/>
      <c r="T2952" s="209"/>
      <c r="U2952" s="209"/>
      <c r="V2952" s="209"/>
      <c r="W2952" s="209"/>
    </row>
    <row r="2953" spans="4:23" x14ac:dyDescent="0.25">
      <c r="D2953" s="209"/>
      <c r="E2953" s="209"/>
      <c r="F2953" s="209"/>
      <c r="G2953" s="209"/>
      <c r="H2953" s="209"/>
      <c r="I2953" s="209"/>
      <c r="J2953" s="209"/>
      <c r="O2953" s="209"/>
      <c r="P2953" s="209"/>
      <c r="Q2953" s="209"/>
      <c r="R2953" s="209"/>
      <c r="S2953" s="209"/>
      <c r="T2953" s="209"/>
      <c r="U2953" s="209"/>
      <c r="V2953" s="209"/>
      <c r="W2953" s="209"/>
    </row>
    <row r="2954" spans="4:23" x14ac:dyDescent="0.25">
      <c r="D2954" s="209"/>
      <c r="E2954" s="209"/>
      <c r="F2954" s="209"/>
      <c r="G2954" s="209"/>
      <c r="H2954" s="209"/>
      <c r="I2954" s="209"/>
      <c r="J2954" s="209"/>
      <c r="O2954" s="209"/>
      <c r="P2954" s="209"/>
      <c r="Q2954" s="209"/>
      <c r="R2954" s="209"/>
      <c r="S2954" s="209"/>
      <c r="T2954" s="209"/>
      <c r="U2954" s="209"/>
      <c r="V2954" s="209"/>
      <c r="W2954" s="209"/>
    </row>
    <row r="2955" spans="4:23" x14ac:dyDescent="0.25">
      <c r="D2955" s="209"/>
      <c r="E2955" s="209"/>
      <c r="F2955" s="209"/>
      <c r="G2955" s="209"/>
      <c r="H2955" s="209"/>
      <c r="I2955" s="209"/>
      <c r="J2955" s="209"/>
      <c r="O2955" s="209"/>
      <c r="P2955" s="209"/>
      <c r="Q2955" s="209"/>
      <c r="R2955" s="209"/>
      <c r="S2955" s="209"/>
      <c r="T2955" s="209"/>
      <c r="U2955" s="209"/>
      <c r="V2955" s="209"/>
      <c r="W2955" s="209"/>
    </row>
    <row r="2956" spans="4:23" x14ac:dyDescent="0.25">
      <c r="D2956" s="209"/>
      <c r="E2956" s="209"/>
      <c r="F2956" s="209"/>
      <c r="G2956" s="209"/>
      <c r="H2956" s="209"/>
      <c r="I2956" s="209"/>
      <c r="J2956" s="209"/>
      <c r="O2956" s="209"/>
      <c r="P2956" s="209"/>
      <c r="Q2956" s="209"/>
      <c r="R2956" s="209"/>
      <c r="S2956" s="209"/>
      <c r="T2956" s="209"/>
      <c r="U2956" s="209"/>
      <c r="V2956" s="209"/>
      <c r="W2956" s="209"/>
    </row>
    <row r="2957" spans="4:23" x14ac:dyDescent="0.25">
      <c r="D2957" s="209"/>
      <c r="E2957" s="209"/>
      <c r="F2957" s="209"/>
      <c r="G2957" s="209"/>
      <c r="H2957" s="209"/>
      <c r="I2957" s="209"/>
      <c r="J2957" s="209"/>
      <c r="O2957" s="209"/>
      <c r="P2957" s="209"/>
      <c r="Q2957" s="209"/>
      <c r="R2957" s="209"/>
      <c r="S2957" s="209"/>
      <c r="T2957" s="209"/>
      <c r="U2957" s="209"/>
      <c r="V2957" s="209"/>
      <c r="W2957" s="209"/>
    </row>
    <row r="2958" spans="4:23" x14ac:dyDescent="0.25">
      <c r="D2958" s="209"/>
      <c r="E2958" s="209"/>
      <c r="F2958" s="209"/>
      <c r="G2958" s="209"/>
      <c r="H2958" s="209"/>
      <c r="I2958" s="209"/>
      <c r="J2958" s="209"/>
      <c r="O2958" s="209"/>
      <c r="P2958" s="209"/>
      <c r="Q2958" s="209"/>
      <c r="R2958" s="209"/>
      <c r="S2958" s="209"/>
      <c r="T2958" s="209"/>
      <c r="U2958" s="209"/>
      <c r="V2958" s="209"/>
      <c r="W2958" s="209"/>
    </row>
    <row r="2959" spans="4:23" x14ac:dyDescent="0.25">
      <c r="D2959" s="209"/>
      <c r="E2959" s="209"/>
      <c r="F2959" s="209"/>
      <c r="G2959" s="209"/>
      <c r="H2959" s="209"/>
      <c r="I2959" s="209"/>
      <c r="J2959" s="209"/>
      <c r="O2959" s="209"/>
      <c r="P2959" s="209"/>
      <c r="Q2959" s="209"/>
      <c r="R2959" s="209"/>
      <c r="S2959" s="209"/>
      <c r="T2959" s="209"/>
      <c r="U2959" s="209"/>
      <c r="V2959" s="209"/>
      <c r="W2959" s="209"/>
    </row>
    <row r="2960" spans="4:23" x14ac:dyDescent="0.25">
      <c r="D2960" s="209"/>
      <c r="E2960" s="209"/>
      <c r="F2960" s="209"/>
      <c r="G2960" s="209"/>
      <c r="H2960" s="209"/>
      <c r="I2960" s="209"/>
      <c r="J2960" s="209"/>
      <c r="O2960" s="209"/>
      <c r="P2960" s="209"/>
      <c r="Q2960" s="209"/>
      <c r="R2960" s="209"/>
      <c r="S2960" s="209"/>
      <c r="T2960" s="209"/>
      <c r="U2960" s="209"/>
      <c r="V2960" s="209"/>
      <c r="W2960" s="209"/>
    </row>
    <row r="2961" spans="4:23" x14ac:dyDescent="0.25">
      <c r="D2961" s="209"/>
      <c r="E2961" s="209"/>
      <c r="F2961" s="209"/>
      <c r="G2961" s="209"/>
      <c r="H2961" s="209"/>
      <c r="I2961" s="209"/>
      <c r="J2961" s="209"/>
      <c r="O2961" s="209"/>
      <c r="P2961" s="209"/>
      <c r="Q2961" s="209"/>
      <c r="R2961" s="209"/>
      <c r="S2961" s="209"/>
      <c r="T2961" s="209"/>
      <c r="U2961" s="209"/>
      <c r="V2961" s="209"/>
      <c r="W2961" s="209"/>
    </row>
    <row r="2962" spans="4:23" x14ac:dyDescent="0.25">
      <c r="D2962" s="209"/>
      <c r="E2962" s="209"/>
      <c r="F2962" s="209"/>
      <c r="G2962" s="209"/>
      <c r="H2962" s="209"/>
      <c r="I2962" s="209"/>
      <c r="J2962" s="209"/>
      <c r="O2962" s="209"/>
      <c r="P2962" s="209"/>
      <c r="Q2962" s="209"/>
      <c r="R2962" s="209"/>
      <c r="S2962" s="209"/>
      <c r="T2962" s="209"/>
      <c r="U2962" s="209"/>
      <c r="V2962" s="209"/>
      <c r="W2962" s="209"/>
    </row>
    <row r="2963" spans="4:23" x14ac:dyDescent="0.25">
      <c r="D2963" s="209"/>
      <c r="E2963" s="209"/>
      <c r="F2963" s="209"/>
      <c r="G2963" s="209"/>
      <c r="H2963" s="209"/>
      <c r="I2963" s="209"/>
      <c r="J2963" s="209"/>
      <c r="O2963" s="209"/>
      <c r="P2963" s="209"/>
      <c r="Q2963" s="209"/>
      <c r="R2963" s="209"/>
      <c r="S2963" s="209"/>
      <c r="T2963" s="209"/>
      <c r="U2963" s="209"/>
      <c r="V2963" s="209"/>
      <c r="W2963" s="209"/>
    </row>
    <row r="2964" spans="4:23" x14ac:dyDescent="0.25">
      <c r="D2964" s="209"/>
      <c r="E2964" s="209"/>
      <c r="F2964" s="209"/>
      <c r="G2964" s="209"/>
      <c r="H2964" s="209"/>
      <c r="I2964" s="209"/>
      <c r="J2964" s="209"/>
      <c r="O2964" s="209"/>
      <c r="P2964" s="209"/>
      <c r="Q2964" s="209"/>
      <c r="R2964" s="209"/>
      <c r="S2964" s="209"/>
      <c r="T2964" s="209"/>
      <c r="U2964" s="209"/>
      <c r="V2964" s="209"/>
      <c r="W2964" s="209"/>
    </row>
    <row r="2965" spans="4:23" x14ac:dyDescent="0.25">
      <c r="D2965" s="209"/>
      <c r="E2965" s="209"/>
      <c r="F2965" s="209"/>
      <c r="G2965" s="209"/>
      <c r="H2965" s="209"/>
      <c r="I2965" s="209"/>
      <c r="J2965" s="209"/>
      <c r="O2965" s="209"/>
      <c r="P2965" s="209"/>
      <c r="Q2965" s="209"/>
      <c r="R2965" s="209"/>
      <c r="S2965" s="209"/>
      <c r="T2965" s="209"/>
      <c r="U2965" s="209"/>
      <c r="V2965" s="209"/>
      <c r="W2965" s="209"/>
    </row>
    <row r="2966" spans="4:23" x14ac:dyDescent="0.25">
      <c r="D2966" s="209"/>
      <c r="E2966" s="209"/>
      <c r="F2966" s="209"/>
      <c r="G2966" s="209"/>
      <c r="H2966" s="209"/>
      <c r="I2966" s="209"/>
      <c r="J2966" s="209"/>
      <c r="O2966" s="209"/>
      <c r="P2966" s="209"/>
      <c r="Q2966" s="209"/>
      <c r="R2966" s="209"/>
      <c r="S2966" s="209"/>
      <c r="T2966" s="209"/>
      <c r="U2966" s="209"/>
      <c r="V2966" s="209"/>
      <c r="W2966" s="209"/>
    </row>
    <row r="2967" spans="4:23" x14ac:dyDescent="0.25">
      <c r="D2967" s="209"/>
      <c r="E2967" s="209"/>
      <c r="F2967" s="209"/>
      <c r="G2967" s="209"/>
      <c r="H2967" s="209"/>
      <c r="I2967" s="209"/>
      <c r="J2967" s="209"/>
      <c r="O2967" s="209"/>
      <c r="P2967" s="209"/>
      <c r="Q2967" s="209"/>
      <c r="R2967" s="209"/>
      <c r="S2967" s="209"/>
      <c r="T2967" s="209"/>
      <c r="U2967" s="209"/>
      <c r="V2967" s="209"/>
      <c r="W2967" s="209"/>
    </row>
    <row r="2968" spans="4:23" x14ac:dyDescent="0.25">
      <c r="D2968" s="209"/>
      <c r="E2968" s="209"/>
      <c r="F2968" s="209"/>
      <c r="G2968" s="209"/>
      <c r="H2968" s="209"/>
      <c r="I2968" s="209"/>
      <c r="J2968" s="209"/>
      <c r="O2968" s="209"/>
      <c r="P2968" s="209"/>
      <c r="Q2968" s="209"/>
      <c r="R2968" s="209"/>
      <c r="S2968" s="209"/>
      <c r="T2968" s="209"/>
      <c r="U2968" s="209"/>
      <c r="V2968" s="209"/>
      <c r="W2968" s="209"/>
    </row>
    <row r="2969" spans="4:23" x14ac:dyDescent="0.25">
      <c r="D2969" s="209"/>
      <c r="E2969" s="209"/>
      <c r="F2969" s="209"/>
      <c r="G2969" s="209"/>
      <c r="H2969" s="209"/>
      <c r="I2969" s="209"/>
      <c r="J2969" s="209"/>
      <c r="O2969" s="209"/>
      <c r="P2969" s="209"/>
      <c r="Q2969" s="209"/>
      <c r="R2969" s="209"/>
      <c r="S2969" s="209"/>
      <c r="T2969" s="209"/>
      <c r="U2969" s="209"/>
      <c r="V2969" s="209"/>
      <c r="W2969" s="209"/>
    </row>
    <row r="2970" spans="4:23" x14ac:dyDescent="0.25">
      <c r="D2970" s="209"/>
      <c r="E2970" s="209"/>
      <c r="F2970" s="209"/>
      <c r="G2970" s="209"/>
      <c r="H2970" s="209"/>
      <c r="I2970" s="209"/>
      <c r="J2970" s="209"/>
      <c r="O2970" s="209"/>
      <c r="P2970" s="209"/>
      <c r="Q2970" s="209"/>
      <c r="R2970" s="209"/>
      <c r="S2970" s="209"/>
      <c r="T2970" s="209"/>
      <c r="U2970" s="209"/>
      <c r="V2970" s="209"/>
      <c r="W2970" s="209"/>
    </row>
    <row r="2971" spans="4:23" x14ac:dyDescent="0.25">
      <c r="D2971" s="209"/>
      <c r="E2971" s="209"/>
      <c r="F2971" s="209"/>
      <c r="G2971" s="209"/>
      <c r="H2971" s="209"/>
      <c r="I2971" s="209"/>
      <c r="J2971" s="209"/>
      <c r="O2971" s="209"/>
      <c r="P2971" s="209"/>
      <c r="Q2971" s="209"/>
      <c r="R2971" s="209"/>
      <c r="S2971" s="209"/>
      <c r="T2971" s="209"/>
      <c r="U2971" s="209"/>
      <c r="V2971" s="209"/>
      <c r="W2971" s="209"/>
    </row>
    <row r="2972" spans="4:23" x14ac:dyDescent="0.25">
      <c r="D2972" s="209"/>
      <c r="E2972" s="209"/>
      <c r="F2972" s="209"/>
      <c r="G2972" s="209"/>
      <c r="H2972" s="209"/>
      <c r="I2972" s="209"/>
      <c r="J2972" s="209"/>
      <c r="O2972" s="209"/>
      <c r="P2972" s="209"/>
      <c r="Q2972" s="209"/>
      <c r="R2972" s="209"/>
      <c r="S2972" s="209"/>
      <c r="T2972" s="209"/>
      <c r="U2972" s="209"/>
      <c r="V2972" s="209"/>
      <c r="W2972" s="209"/>
    </row>
    <row r="2973" spans="4:23" x14ac:dyDescent="0.25">
      <c r="D2973" s="209"/>
      <c r="E2973" s="209"/>
      <c r="F2973" s="209"/>
      <c r="G2973" s="209"/>
      <c r="H2973" s="209"/>
      <c r="I2973" s="209"/>
      <c r="J2973" s="209"/>
      <c r="O2973" s="209"/>
      <c r="P2973" s="209"/>
      <c r="Q2973" s="209"/>
      <c r="R2973" s="209"/>
      <c r="S2973" s="209"/>
      <c r="T2973" s="209"/>
      <c r="U2973" s="209"/>
      <c r="V2973" s="209"/>
      <c r="W2973" s="209"/>
    </row>
    <row r="2974" spans="4:23" x14ac:dyDescent="0.25">
      <c r="D2974" s="209"/>
      <c r="E2974" s="209"/>
      <c r="F2974" s="209"/>
      <c r="G2974" s="209"/>
      <c r="H2974" s="209"/>
      <c r="I2974" s="209"/>
      <c r="J2974" s="209"/>
      <c r="O2974" s="209"/>
      <c r="P2974" s="209"/>
      <c r="Q2974" s="209"/>
      <c r="R2974" s="209"/>
      <c r="S2974" s="209"/>
      <c r="T2974" s="209"/>
      <c r="U2974" s="209"/>
      <c r="V2974" s="209"/>
      <c r="W2974" s="209"/>
    </row>
    <row r="2975" spans="4:23" x14ac:dyDescent="0.25">
      <c r="D2975" s="209"/>
      <c r="E2975" s="209"/>
      <c r="F2975" s="209"/>
      <c r="G2975" s="209"/>
      <c r="H2975" s="209"/>
      <c r="I2975" s="209"/>
      <c r="J2975" s="209"/>
      <c r="O2975" s="209"/>
      <c r="P2975" s="209"/>
      <c r="Q2975" s="209"/>
      <c r="R2975" s="209"/>
      <c r="S2975" s="209"/>
      <c r="T2975" s="209"/>
      <c r="U2975" s="209"/>
      <c r="V2975" s="209"/>
      <c r="W2975" s="209"/>
    </row>
    <row r="2976" spans="4:23" x14ac:dyDescent="0.25">
      <c r="D2976" s="209"/>
      <c r="E2976" s="209"/>
      <c r="F2976" s="209"/>
      <c r="G2976" s="209"/>
      <c r="H2976" s="209"/>
      <c r="I2976" s="209"/>
      <c r="J2976" s="209"/>
      <c r="O2976" s="209"/>
      <c r="P2976" s="209"/>
      <c r="Q2976" s="209"/>
      <c r="R2976" s="209"/>
      <c r="S2976" s="209"/>
      <c r="T2976" s="209"/>
      <c r="U2976" s="209"/>
      <c r="V2976" s="209"/>
      <c r="W2976" s="209"/>
    </row>
    <row r="2977" spans="4:23" x14ac:dyDescent="0.25">
      <c r="D2977" s="209"/>
      <c r="E2977" s="209"/>
      <c r="F2977" s="209"/>
      <c r="G2977" s="209"/>
      <c r="H2977" s="209"/>
      <c r="I2977" s="209"/>
      <c r="J2977" s="209"/>
      <c r="O2977" s="209"/>
      <c r="P2977" s="209"/>
      <c r="Q2977" s="209"/>
      <c r="R2977" s="209"/>
      <c r="S2977" s="209"/>
      <c r="T2977" s="209"/>
      <c r="U2977" s="209"/>
      <c r="V2977" s="209"/>
      <c r="W2977" s="209"/>
    </row>
    <row r="2978" spans="4:23" x14ac:dyDescent="0.25">
      <c r="D2978" s="209"/>
      <c r="E2978" s="209"/>
      <c r="F2978" s="209"/>
      <c r="G2978" s="209"/>
      <c r="H2978" s="209"/>
      <c r="I2978" s="209"/>
      <c r="J2978" s="209"/>
      <c r="O2978" s="209"/>
      <c r="P2978" s="209"/>
      <c r="Q2978" s="209"/>
      <c r="R2978" s="209"/>
      <c r="S2978" s="209"/>
      <c r="T2978" s="209"/>
      <c r="U2978" s="209"/>
      <c r="V2978" s="209"/>
      <c r="W2978" s="209"/>
    </row>
    <row r="2979" spans="4:23" x14ac:dyDescent="0.25">
      <c r="D2979" s="209"/>
      <c r="E2979" s="209"/>
      <c r="F2979" s="209"/>
      <c r="G2979" s="209"/>
      <c r="H2979" s="209"/>
      <c r="I2979" s="209"/>
      <c r="J2979" s="209"/>
      <c r="O2979" s="209"/>
      <c r="P2979" s="209"/>
      <c r="Q2979" s="209"/>
      <c r="R2979" s="209"/>
      <c r="S2979" s="209"/>
      <c r="T2979" s="209"/>
      <c r="U2979" s="209"/>
      <c r="V2979" s="209"/>
      <c r="W2979" s="209"/>
    </row>
    <row r="2980" spans="4:23" x14ac:dyDescent="0.25">
      <c r="D2980" s="209"/>
      <c r="E2980" s="209"/>
      <c r="F2980" s="209"/>
      <c r="G2980" s="209"/>
      <c r="H2980" s="209"/>
      <c r="I2980" s="209"/>
      <c r="J2980" s="209"/>
      <c r="O2980" s="209"/>
      <c r="P2980" s="209"/>
      <c r="Q2980" s="209"/>
      <c r="R2980" s="209"/>
      <c r="S2980" s="209"/>
      <c r="T2980" s="209"/>
      <c r="U2980" s="209"/>
      <c r="V2980" s="209"/>
      <c r="W2980" s="209"/>
    </row>
    <row r="2981" spans="4:23" x14ac:dyDescent="0.25">
      <c r="D2981" s="209"/>
      <c r="E2981" s="209"/>
      <c r="F2981" s="209"/>
      <c r="G2981" s="209"/>
      <c r="H2981" s="209"/>
      <c r="I2981" s="209"/>
      <c r="J2981" s="209"/>
      <c r="O2981" s="209"/>
      <c r="P2981" s="209"/>
      <c r="Q2981" s="209"/>
      <c r="R2981" s="209"/>
      <c r="S2981" s="209"/>
      <c r="T2981" s="209"/>
      <c r="U2981" s="209"/>
      <c r="V2981" s="209"/>
      <c r="W2981" s="209"/>
    </row>
    <row r="2982" spans="4:23" x14ac:dyDescent="0.25">
      <c r="D2982" s="209"/>
      <c r="E2982" s="209"/>
      <c r="F2982" s="209"/>
      <c r="G2982" s="209"/>
      <c r="H2982" s="209"/>
      <c r="I2982" s="209"/>
      <c r="J2982" s="209"/>
      <c r="O2982" s="209"/>
      <c r="P2982" s="209"/>
      <c r="Q2982" s="209"/>
      <c r="R2982" s="209"/>
      <c r="S2982" s="209"/>
      <c r="T2982" s="209"/>
      <c r="U2982" s="209"/>
      <c r="V2982" s="209"/>
      <c r="W2982" s="209"/>
    </row>
    <row r="2983" spans="4:23" x14ac:dyDescent="0.25">
      <c r="D2983" s="209"/>
      <c r="E2983" s="209"/>
      <c r="F2983" s="209"/>
      <c r="G2983" s="209"/>
      <c r="H2983" s="209"/>
      <c r="I2983" s="209"/>
      <c r="J2983" s="209"/>
      <c r="O2983" s="209"/>
      <c r="P2983" s="209"/>
      <c r="Q2983" s="209"/>
      <c r="R2983" s="209"/>
      <c r="S2983" s="209"/>
      <c r="T2983" s="209"/>
      <c r="U2983" s="209"/>
      <c r="V2983" s="209"/>
      <c r="W2983" s="209"/>
    </row>
    <row r="2984" spans="4:23" x14ac:dyDescent="0.25">
      <c r="D2984" s="209"/>
      <c r="E2984" s="209"/>
      <c r="F2984" s="209"/>
      <c r="G2984" s="209"/>
      <c r="H2984" s="209"/>
      <c r="I2984" s="209"/>
      <c r="J2984" s="209"/>
      <c r="O2984" s="209"/>
      <c r="P2984" s="209"/>
      <c r="Q2984" s="209"/>
      <c r="R2984" s="209"/>
      <c r="S2984" s="209"/>
      <c r="T2984" s="209"/>
      <c r="U2984" s="209"/>
      <c r="V2984" s="209"/>
      <c r="W2984" s="209"/>
    </row>
    <row r="2985" spans="4:23" x14ac:dyDescent="0.25">
      <c r="D2985" s="209"/>
      <c r="E2985" s="209"/>
      <c r="F2985" s="209"/>
      <c r="G2985" s="209"/>
      <c r="H2985" s="209"/>
      <c r="I2985" s="209"/>
      <c r="J2985" s="209"/>
      <c r="O2985" s="209"/>
      <c r="P2985" s="209"/>
      <c r="Q2985" s="209"/>
      <c r="R2985" s="209"/>
      <c r="S2985" s="209"/>
      <c r="T2985" s="209"/>
      <c r="U2985" s="209"/>
      <c r="V2985" s="209"/>
      <c r="W2985" s="209"/>
    </row>
    <row r="2986" spans="4:23" x14ac:dyDescent="0.25">
      <c r="D2986" s="209"/>
      <c r="E2986" s="209"/>
      <c r="F2986" s="209"/>
      <c r="G2986" s="209"/>
      <c r="H2986" s="209"/>
      <c r="I2986" s="209"/>
      <c r="J2986" s="209"/>
      <c r="O2986" s="209"/>
      <c r="P2986" s="209"/>
      <c r="Q2986" s="209"/>
      <c r="R2986" s="209"/>
      <c r="S2986" s="209"/>
      <c r="T2986" s="209"/>
      <c r="U2986" s="209"/>
      <c r="V2986" s="209"/>
      <c r="W2986" s="209"/>
    </row>
    <row r="2987" spans="4:23" x14ac:dyDescent="0.25">
      <c r="D2987" s="209"/>
      <c r="E2987" s="209"/>
      <c r="F2987" s="209"/>
      <c r="G2987" s="209"/>
      <c r="H2987" s="209"/>
      <c r="I2987" s="209"/>
      <c r="J2987" s="209"/>
      <c r="O2987" s="209"/>
      <c r="P2987" s="209"/>
      <c r="Q2987" s="209"/>
      <c r="R2987" s="209"/>
      <c r="S2987" s="209"/>
      <c r="T2987" s="209"/>
      <c r="U2987" s="209"/>
      <c r="V2987" s="209"/>
      <c r="W2987" s="209"/>
    </row>
    <row r="2988" spans="4:23" x14ac:dyDescent="0.25">
      <c r="D2988" s="209"/>
      <c r="E2988" s="209"/>
      <c r="F2988" s="209"/>
      <c r="G2988" s="209"/>
      <c r="H2988" s="209"/>
      <c r="I2988" s="209"/>
      <c r="J2988" s="209"/>
      <c r="O2988" s="209"/>
      <c r="P2988" s="209"/>
      <c r="Q2988" s="209"/>
      <c r="R2988" s="209"/>
      <c r="S2988" s="209"/>
      <c r="T2988" s="209"/>
      <c r="U2988" s="209"/>
      <c r="V2988" s="209"/>
      <c r="W2988" s="209"/>
    </row>
    <row r="2989" spans="4:23" x14ac:dyDescent="0.25">
      <c r="D2989" s="209"/>
      <c r="E2989" s="209"/>
      <c r="F2989" s="209"/>
      <c r="G2989" s="209"/>
      <c r="H2989" s="209"/>
      <c r="I2989" s="209"/>
      <c r="J2989" s="209"/>
      <c r="O2989" s="209"/>
      <c r="P2989" s="209"/>
      <c r="Q2989" s="209"/>
      <c r="R2989" s="209"/>
      <c r="S2989" s="209"/>
      <c r="T2989" s="209"/>
      <c r="U2989" s="209"/>
      <c r="V2989" s="209"/>
      <c r="W2989" s="209"/>
    </row>
    <row r="2990" spans="4:23" x14ac:dyDescent="0.25">
      <c r="D2990" s="209"/>
      <c r="E2990" s="209"/>
      <c r="F2990" s="209"/>
      <c r="G2990" s="209"/>
      <c r="H2990" s="209"/>
      <c r="I2990" s="209"/>
      <c r="J2990" s="209"/>
      <c r="O2990" s="209"/>
      <c r="P2990" s="209"/>
      <c r="Q2990" s="209"/>
      <c r="R2990" s="209"/>
      <c r="S2990" s="209"/>
      <c r="T2990" s="209"/>
      <c r="U2990" s="209"/>
      <c r="V2990" s="209"/>
      <c r="W2990" s="209"/>
    </row>
    <row r="2991" spans="4:23" x14ac:dyDescent="0.25">
      <c r="D2991" s="209"/>
      <c r="E2991" s="209"/>
      <c r="F2991" s="209"/>
      <c r="G2991" s="209"/>
      <c r="H2991" s="209"/>
      <c r="I2991" s="209"/>
      <c r="J2991" s="209"/>
      <c r="O2991" s="209"/>
      <c r="P2991" s="209"/>
      <c r="Q2991" s="209"/>
      <c r="R2991" s="209"/>
      <c r="S2991" s="209"/>
      <c r="T2991" s="209"/>
      <c r="U2991" s="209"/>
      <c r="V2991" s="209"/>
      <c r="W2991" s="209"/>
    </row>
    <row r="2992" spans="4:23" x14ac:dyDescent="0.25">
      <c r="D2992" s="209"/>
      <c r="E2992" s="209"/>
      <c r="F2992" s="209"/>
      <c r="G2992" s="209"/>
      <c r="H2992" s="209"/>
      <c r="I2992" s="209"/>
      <c r="J2992" s="209"/>
      <c r="O2992" s="209"/>
      <c r="P2992" s="209"/>
      <c r="Q2992" s="209"/>
      <c r="R2992" s="209"/>
      <c r="S2992" s="209"/>
      <c r="T2992" s="209"/>
      <c r="U2992" s="209"/>
      <c r="V2992" s="209"/>
      <c r="W2992" s="209"/>
    </row>
    <row r="2993" spans="4:23" x14ac:dyDescent="0.25">
      <c r="D2993" s="209"/>
      <c r="E2993" s="209"/>
      <c r="F2993" s="209"/>
      <c r="G2993" s="209"/>
      <c r="H2993" s="209"/>
      <c r="I2993" s="209"/>
      <c r="J2993" s="209"/>
      <c r="O2993" s="209"/>
      <c r="P2993" s="209"/>
      <c r="Q2993" s="209"/>
      <c r="R2993" s="209"/>
      <c r="S2993" s="209"/>
      <c r="T2993" s="209"/>
      <c r="U2993" s="209"/>
      <c r="V2993" s="209"/>
      <c r="W2993" s="209"/>
    </row>
    <row r="2994" spans="4:23" x14ac:dyDescent="0.25">
      <c r="D2994" s="209"/>
      <c r="E2994" s="209"/>
      <c r="F2994" s="209"/>
      <c r="G2994" s="209"/>
      <c r="H2994" s="209"/>
      <c r="I2994" s="209"/>
      <c r="J2994" s="209"/>
      <c r="O2994" s="209"/>
      <c r="P2994" s="209"/>
      <c r="Q2994" s="209"/>
      <c r="R2994" s="209"/>
      <c r="S2994" s="209"/>
      <c r="T2994" s="209"/>
      <c r="U2994" s="209"/>
      <c r="V2994" s="209"/>
      <c r="W2994" s="209"/>
    </row>
    <row r="2995" spans="4:23" x14ac:dyDescent="0.25">
      <c r="D2995" s="209"/>
      <c r="E2995" s="209"/>
      <c r="F2995" s="209"/>
      <c r="G2995" s="209"/>
      <c r="H2995" s="209"/>
      <c r="I2995" s="209"/>
      <c r="J2995" s="209"/>
      <c r="O2995" s="209"/>
      <c r="P2995" s="209"/>
      <c r="Q2995" s="209"/>
      <c r="R2995" s="209"/>
      <c r="S2995" s="209"/>
      <c r="T2995" s="209"/>
      <c r="U2995" s="209"/>
      <c r="V2995" s="209"/>
      <c r="W2995" s="209"/>
    </row>
    <row r="2996" spans="4:23" x14ac:dyDescent="0.25">
      <c r="D2996" s="209"/>
      <c r="E2996" s="209"/>
      <c r="F2996" s="209"/>
      <c r="G2996" s="209"/>
      <c r="H2996" s="209"/>
      <c r="I2996" s="209"/>
      <c r="J2996" s="209"/>
      <c r="O2996" s="209"/>
      <c r="P2996" s="209"/>
      <c r="Q2996" s="209"/>
      <c r="R2996" s="209"/>
      <c r="S2996" s="209"/>
      <c r="T2996" s="209"/>
      <c r="U2996" s="209"/>
      <c r="V2996" s="209"/>
      <c r="W2996" s="209"/>
    </row>
    <row r="2997" spans="4:23" x14ac:dyDescent="0.25">
      <c r="D2997" s="209"/>
      <c r="E2997" s="209"/>
      <c r="F2997" s="209"/>
      <c r="G2997" s="209"/>
      <c r="H2997" s="209"/>
      <c r="I2997" s="209"/>
      <c r="J2997" s="209"/>
      <c r="O2997" s="209"/>
      <c r="P2997" s="209"/>
      <c r="Q2997" s="209"/>
      <c r="R2997" s="209"/>
      <c r="S2997" s="209"/>
      <c r="T2997" s="209"/>
      <c r="U2997" s="209"/>
      <c r="V2997" s="209"/>
      <c r="W2997" s="209"/>
    </row>
    <row r="2998" spans="4:23" x14ac:dyDescent="0.25">
      <c r="D2998" s="209"/>
      <c r="E2998" s="209"/>
      <c r="F2998" s="209"/>
      <c r="G2998" s="209"/>
      <c r="H2998" s="209"/>
      <c r="I2998" s="209"/>
      <c r="J2998" s="209"/>
      <c r="O2998" s="209"/>
      <c r="P2998" s="209"/>
      <c r="Q2998" s="209"/>
      <c r="R2998" s="209"/>
      <c r="S2998" s="209"/>
      <c r="T2998" s="209"/>
      <c r="U2998" s="209"/>
      <c r="V2998" s="209"/>
      <c r="W2998" s="209"/>
    </row>
    <row r="2999" spans="4:23" x14ac:dyDescent="0.25">
      <c r="D2999" s="209"/>
      <c r="E2999" s="209"/>
      <c r="F2999" s="209"/>
      <c r="G2999" s="209"/>
      <c r="H2999" s="209"/>
      <c r="I2999" s="209"/>
      <c r="J2999" s="209"/>
      <c r="O2999" s="209"/>
      <c r="P2999" s="209"/>
      <c r="Q2999" s="209"/>
      <c r="R2999" s="209"/>
      <c r="S2999" s="209"/>
      <c r="T2999" s="209"/>
      <c r="U2999" s="209"/>
      <c r="V2999" s="209"/>
      <c r="W2999" s="209"/>
    </row>
    <row r="3000" spans="4:23" x14ac:dyDescent="0.25">
      <c r="D3000" s="209"/>
      <c r="E3000" s="209"/>
      <c r="F3000" s="209"/>
      <c r="G3000" s="209"/>
      <c r="H3000" s="209"/>
      <c r="I3000" s="209"/>
      <c r="J3000" s="209"/>
      <c r="O3000" s="209"/>
      <c r="P3000" s="209"/>
      <c r="Q3000" s="209"/>
      <c r="R3000" s="209"/>
      <c r="S3000" s="209"/>
      <c r="T3000" s="209"/>
      <c r="U3000" s="209"/>
      <c r="V3000" s="209"/>
      <c r="W3000" s="209"/>
    </row>
    <row r="3001" spans="4:23" x14ac:dyDescent="0.25">
      <c r="D3001" s="209"/>
      <c r="E3001" s="209"/>
      <c r="F3001" s="209"/>
      <c r="G3001" s="209"/>
      <c r="H3001" s="209"/>
      <c r="I3001" s="209"/>
      <c r="J3001" s="209"/>
      <c r="O3001" s="209"/>
      <c r="P3001" s="209"/>
      <c r="Q3001" s="209"/>
      <c r="R3001" s="209"/>
      <c r="S3001" s="209"/>
      <c r="T3001" s="209"/>
      <c r="U3001" s="209"/>
      <c r="V3001" s="209"/>
      <c r="W3001" s="209"/>
    </row>
    <row r="3002" spans="4:23" x14ac:dyDescent="0.25">
      <c r="D3002" s="209"/>
      <c r="E3002" s="209"/>
      <c r="F3002" s="209"/>
      <c r="G3002" s="209"/>
      <c r="H3002" s="209"/>
      <c r="I3002" s="209"/>
      <c r="J3002" s="209"/>
      <c r="O3002" s="209"/>
      <c r="P3002" s="209"/>
      <c r="Q3002" s="209"/>
      <c r="R3002" s="209"/>
      <c r="S3002" s="209"/>
      <c r="T3002" s="209"/>
      <c r="U3002" s="209"/>
      <c r="V3002" s="209"/>
      <c r="W3002" s="209"/>
    </row>
    <row r="3003" spans="4:23" x14ac:dyDescent="0.25">
      <c r="D3003" s="209"/>
      <c r="E3003" s="209"/>
      <c r="F3003" s="209"/>
      <c r="G3003" s="209"/>
      <c r="H3003" s="209"/>
      <c r="I3003" s="209"/>
      <c r="J3003" s="209"/>
      <c r="O3003" s="209"/>
      <c r="P3003" s="209"/>
      <c r="Q3003" s="209"/>
      <c r="R3003" s="209"/>
      <c r="S3003" s="209"/>
      <c r="T3003" s="209"/>
      <c r="U3003" s="209"/>
      <c r="V3003" s="209"/>
      <c r="W3003" s="209"/>
    </row>
    <row r="3004" spans="4:23" x14ac:dyDescent="0.25">
      <c r="D3004" s="209"/>
      <c r="E3004" s="209"/>
      <c r="F3004" s="209"/>
      <c r="G3004" s="209"/>
      <c r="H3004" s="209"/>
      <c r="I3004" s="209"/>
      <c r="J3004" s="209"/>
      <c r="O3004" s="209"/>
      <c r="P3004" s="209"/>
      <c r="Q3004" s="209"/>
      <c r="R3004" s="209"/>
      <c r="S3004" s="209"/>
      <c r="T3004" s="209"/>
      <c r="U3004" s="209"/>
      <c r="V3004" s="209"/>
      <c r="W3004" s="209"/>
    </row>
    <row r="3005" spans="4:23" x14ac:dyDescent="0.25">
      <c r="D3005" s="209"/>
      <c r="E3005" s="209"/>
      <c r="F3005" s="209"/>
      <c r="G3005" s="209"/>
      <c r="H3005" s="209"/>
      <c r="I3005" s="209"/>
      <c r="J3005" s="209"/>
      <c r="O3005" s="209"/>
      <c r="P3005" s="209"/>
      <c r="Q3005" s="209"/>
      <c r="R3005" s="209"/>
      <c r="S3005" s="209"/>
      <c r="T3005" s="209"/>
      <c r="U3005" s="209"/>
      <c r="V3005" s="209"/>
      <c r="W3005" s="209"/>
    </row>
    <row r="3006" spans="4:23" x14ac:dyDescent="0.25">
      <c r="D3006" s="209"/>
      <c r="E3006" s="209"/>
      <c r="F3006" s="209"/>
      <c r="G3006" s="209"/>
      <c r="H3006" s="209"/>
      <c r="I3006" s="209"/>
      <c r="J3006" s="209"/>
      <c r="O3006" s="209"/>
      <c r="P3006" s="209"/>
      <c r="Q3006" s="209"/>
      <c r="R3006" s="209"/>
      <c r="S3006" s="209"/>
      <c r="T3006" s="209"/>
      <c r="U3006" s="209"/>
      <c r="V3006" s="209"/>
      <c r="W3006" s="209"/>
    </row>
    <row r="3007" spans="4:23" x14ac:dyDescent="0.25">
      <c r="D3007" s="209"/>
      <c r="E3007" s="209"/>
      <c r="F3007" s="209"/>
      <c r="G3007" s="209"/>
      <c r="H3007" s="209"/>
      <c r="I3007" s="209"/>
      <c r="J3007" s="209"/>
      <c r="O3007" s="209"/>
      <c r="P3007" s="209"/>
      <c r="Q3007" s="209"/>
      <c r="R3007" s="209"/>
      <c r="S3007" s="209"/>
      <c r="T3007" s="209"/>
      <c r="U3007" s="209"/>
      <c r="V3007" s="209"/>
      <c r="W3007" s="209"/>
    </row>
    <row r="3008" spans="4:23" x14ac:dyDescent="0.25">
      <c r="D3008" s="209"/>
      <c r="E3008" s="209"/>
      <c r="F3008" s="209"/>
      <c r="G3008" s="209"/>
      <c r="H3008" s="209"/>
      <c r="I3008" s="209"/>
      <c r="J3008" s="209"/>
      <c r="O3008" s="209"/>
      <c r="P3008" s="209"/>
      <c r="Q3008" s="209"/>
      <c r="R3008" s="209"/>
      <c r="S3008" s="209"/>
      <c r="T3008" s="209"/>
      <c r="U3008" s="209"/>
      <c r="V3008" s="209"/>
      <c r="W3008" s="209"/>
    </row>
    <row r="3009" spans="4:23" x14ac:dyDescent="0.25">
      <c r="D3009" s="209"/>
      <c r="E3009" s="209"/>
      <c r="F3009" s="209"/>
      <c r="G3009" s="209"/>
      <c r="H3009" s="209"/>
      <c r="I3009" s="209"/>
      <c r="J3009" s="209"/>
      <c r="O3009" s="209"/>
      <c r="P3009" s="209"/>
      <c r="Q3009" s="209"/>
      <c r="R3009" s="209"/>
      <c r="S3009" s="209"/>
      <c r="T3009" s="209"/>
      <c r="U3009" s="209"/>
      <c r="V3009" s="209"/>
      <c r="W3009" s="209"/>
    </row>
    <row r="3010" spans="4:23" x14ac:dyDescent="0.25">
      <c r="D3010" s="209"/>
      <c r="E3010" s="209"/>
      <c r="F3010" s="209"/>
      <c r="G3010" s="209"/>
      <c r="H3010" s="209"/>
      <c r="I3010" s="209"/>
      <c r="J3010" s="209"/>
      <c r="O3010" s="209"/>
      <c r="P3010" s="209"/>
      <c r="Q3010" s="209"/>
      <c r="R3010" s="209"/>
      <c r="S3010" s="209"/>
      <c r="T3010" s="209"/>
      <c r="U3010" s="209"/>
      <c r="V3010" s="209"/>
      <c r="W3010" s="209"/>
    </row>
    <row r="3011" spans="4:23" x14ac:dyDescent="0.25">
      <c r="D3011" s="209"/>
      <c r="E3011" s="209"/>
      <c r="F3011" s="209"/>
      <c r="G3011" s="209"/>
      <c r="H3011" s="209"/>
      <c r="I3011" s="209"/>
      <c r="J3011" s="209"/>
      <c r="O3011" s="209"/>
      <c r="P3011" s="209"/>
      <c r="Q3011" s="209"/>
      <c r="R3011" s="209"/>
      <c r="S3011" s="209"/>
      <c r="T3011" s="209"/>
      <c r="U3011" s="209"/>
      <c r="V3011" s="209"/>
      <c r="W3011" s="209"/>
    </row>
    <row r="3012" spans="4:23" x14ac:dyDescent="0.25">
      <c r="D3012" s="209"/>
      <c r="E3012" s="209"/>
      <c r="F3012" s="209"/>
      <c r="G3012" s="209"/>
      <c r="H3012" s="209"/>
      <c r="I3012" s="209"/>
      <c r="J3012" s="209"/>
      <c r="O3012" s="209"/>
      <c r="P3012" s="209"/>
      <c r="Q3012" s="209"/>
      <c r="R3012" s="209"/>
      <c r="S3012" s="209"/>
      <c r="T3012" s="209"/>
      <c r="U3012" s="209"/>
      <c r="V3012" s="209"/>
      <c r="W3012" s="209"/>
    </row>
    <row r="3013" spans="4:23" x14ac:dyDescent="0.25">
      <c r="D3013" s="209"/>
      <c r="E3013" s="209"/>
      <c r="F3013" s="209"/>
      <c r="G3013" s="209"/>
      <c r="H3013" s="209"/>
      <c r="I3013" s="209"/>
      <c r="J3013" s="209"/>
      <c r="O3013" s="209"/>
      <c r="P3013" s="209"/>
      <c r="Q3013" s="209"/>
      <c r="R3013" s="209"/>
      <c r="S3013" s="209"/>
      <c r="T3013" s="209"/>
      <c r="U3013" s="209"/>
      <c r="V3013" s="209"/>
      <c r="W3013" s="209"/>
    </row>
    <row r="3014" spans="4:23" x14ac:dyDescent="0.25">
      <c r="D3014" s="209"/>
      <c r="E3014" s="209"/>
      <c r="F3014" s="209"/>
      <c r="G3014" s="209"/>
      <c r="H3014" s="209"/>
      <c r="I3014" s="209"/>
      <c r="J3014" s="209"/>
      <c r="O3014" s="209"/>
      <c r="P3014" s="209"/>
      <c r="Q3014" s="209"/>
      <c r="R3014" s="209"/>
      <c r="S3014" s="209"/>
      <c r="T3014" s="209"/>
      <c r="U3014" s="209"/>
      <c r="V3014" s="209"/>
      <c r="W3014" s="209"/>
    </row>
    <row r="3015" spans="4:23" x14ac:dyDescent="0.25">
      <c r="D3015" s="209"/>
      <c r="E3015" s="209"/>
      <c r="F3015" s="209"/>
      <c r="G3015" s="209"/>
      <c r="H3015" s="209"/>
      <c r="I3015" s="209"/>
      <c r="J3015" s="209"/>
      <c r="O3015" s="209"/>
      <c r="P3015" s="209"/>
      <c r="Q3015" s="209"/>
      <c r="R3015" s="209"/>
      <c r="S3015" s="209"/>
      <c r="T3015" s="209"/>
      <c r="U3015" s="209"/>
      <c r="V3015" s="209"/>
      <c r="W3015" s="209"/>
    </row>
    <row r="3016" spans="4:23" x14ac:dyDescent="0.25">
      <c r="D3016" s="209"/>
      <c r="E3016" s="209"/>
      <c r="F3016" s="209"/>
      <c r="G3016" s="209"/>
      <c r="H3016" s="209"/>
      <c r="I3016" s="209"/>
      <c r="J3016" s="209"/>
      <c r="O3016" s="209"/>
      <c r="P3016" s="209"/>
      <c r="Q3016" s="209"/>
      <c r="R3016" s="209"/>
      <c r="S3016" s="209"/>
      <c r="T3016" s="209"/>
      <c r="U3016" s="209"/>
      <c r="V3016" s="209"/>
      <c r="W3016" s="209"/>
    </row>
    <row r="3017" spans="4:23" x14ac:dyDescent="0.25">
      <c r="D3017" s="209"/>
      <c r="E3017" s="209"/>
      <c r="F3017" s="209"/>
      <c r="G3017" s="209"/>
      <c r="H3017" s="209"/>
      <c r="I3017" s="209"/>
      <c r="J3017" s="209"/>
      <c r="O3017" s="209"/>
      <c r="P3017" s="209"/>
      <c r="Q3017" s="209"/>
      <c r="R3017" s="209"/>
      <c r="S3017" s="209"/>
      <c r="T3017" s="209"/>
      <c r="U3017" s="209"/>
      <c r="V3017" s="209"/>
      <c r="W3017" s="209"/>
    </row>
    <row r="3018" spans="4:23" x14ac:dyDescent="0.25">
      <c r="D3018" s="209"/>
      <c r="E3018" s="209"/>
      <c r="F3018" s="209"/>
      <c r="G3018" s="209"/>
      <c r="H3018" s="209"/>
      <c r="I3018" s="209"/>
      <c r="J3018" s="209"/>
      <c r="O3018" s="209"/>
      <c r="P3018" s="209"/>
      <c r="Q3018" s="209"/>
      <c r="R3018" s="209"/>
      <c r="S3018" s="209"/>
      <c r="T3018" s="209"/>
      <c r="U3018" s="209"/>
      <c r="V3018" s="209"/>
      <c r="W3018" s="209"/>
    </row>
    <row r="3019" spans="4:23" x14ac:dyDescent="0.25">
      <c r="D3019" s="209"/>
      <c r="E3019" s="209"/>
      <c r="F3019" s="209"/>
      <c r="G3019" s="209"/>
      <c r="H3019" s="209"/>
      <c r="I3019" s="209"/>
      <c r="J3019" s="209"/>
      <c r="O3019" s="209"/>
      <c r="P3019" s="209"/>
      <c r="Q3019" s="209"/>
      <c r="R3019" s="209"/>
      <c r="S3019" s="209"/>
      <c r="T3019" s="209"/>
      <c r="U3019" s="209"/>
      <c r="V3019" s="209"/>
      <c r="W3019" s="209"/>
    </row>
    <row r="3020" spans="4:23" x14ac:dyDescent="0.25">
      <c r="D3020" s="209"/>
      <c r="E3020" s="209"/>
      <c r="F3020" s="209"/>
      <c r="G3020" s="209"/>
      <c r="H3020" s="209"/>
      <c r="I3020" s="209"/>
      <c r="J3020" s="209"/>
      <c r="O3020" s="209"/>
      <c r="P3020" s="209"/>
      <c r="Q3020" s="209"/>
      <c r="R3020" s="209"/>
      <c r="S3020" s="209"/>
      <c r="T3020" s="209"/>
      <c r="U3020" s="209"/>
      <c r="V3020" s="209"/>
      <c r="W3020" s="209"/>
    </row>
    <row r="3021" spans="4:23" x14ac:dyDescent="0.25">
      <c r="D3021" s="209"/>
      <c r="E3021" s="209"/>
      <c r="F3021" s="209"/>
      <c r="G3021" s="209"/>
      <c r="H3021" s="209"/>
      <c r="I3021" s="209"/>
      <c r="J3021" s="209"/>
      <c r="O3021" s="209"/>
      <c r="P3021" s="209"/>
      <c r="Q3021" s="209"/>
      <c r="R3021" s="209"/>
      <c r="S3021" s="209"/>
      <c r="T3021" s="209"/>
      <c r="U3021" s="209"/>
      <c r="V3021" s="209"/>
      <c r="W3021" s="209"/>
    </row>
    <row r="3022" spans="4:23" x14ac:dyDescent="0.25">
      <c r="D3022" s="209"/>
      <c r="E3022" s="209"/>
      <c r="F3022" s="209"/>
      <c r="G3022" s="209"/>
      <c r="H3022" s="209"/>
      <c r="I3022" s="209"/>
      <c r="J3022" s="209"/>
      <c r="O3022" s="209"/>
      <c r="P3022" s="209"/>
      <c r="Q3022" s="209"/>
      <c r="R3022" s="209"/>
      <c r="S3022" s="209"/>
      <c r="T3022" s="209"/>
      <c r="U3022" s="209"/>
      <c r="V3022" s="209"/>
      <c r="W3022" s="209"/>
    </row>
    <row r="3023" spans="4:23" x14ac:dyDescent="0.25">
      <c r="D3023" s="209"/>
      <c r="E3023" s="209"/>
      <c r="F3023" s="209"/>
      <c r="G3023" s="209"/>
      <c r="H3023" s="209"/>
      <c r="I3023" s="209"/>
      <c r="J3023" s="209"/>
      <c r="O3023" s="209"/>
      <c r="P3023" s="209"/>
      <c r="Q3023" s="209"/>
      <c r="R3023" s="209"/>
      <c r="S3023" s="209"/>
      <c r="T3023" s="209"/>
      <c r="U3023" s="209"/>
      <c r="V3023" s="209"/>
      <c r="W3023" s="209"/>
    </row>
    <row r="3024" spans="4:23" x14ac:dyDescent="0.25">
      <c r="D3024" s="209"/>
      <c r="E3024" s="209"/>
      <c r="F3024" s="209"/>
      <c r="G3024" s="209"/>
      <c r="H3024" s="209"/>
      <c r="I3024" s="209"/>
      <c r="J3024" s="209"/>
      <c r="O3024" s="209"/>
      <c r="P3024" s="209"/>
      <c r="Q3024" s="209"/>
      <c r="R3024" s="209"/>
      <c r="S3024" s="209"/>
      <c r="T3024" s="209"/>
      <c r="U3024" s="209"/>
      <c r="V3024" s="209"/>
      <c r="W3024" s="209"/>
    </row>
    <row r="3025" spans="4:23" x14ac:dyDescent="0.25">
      <c r="D3025" s="209"/>
      <c r="E3025" s="209"/>
      <c r="F3025" s="209"/>
      <c r="G3025" s="209"/>
      <c r="H3025" s="209"/>
      <c r="I3025" s="209"/>
      <c r="J3025" s="209"/>
      <c r="O3025" s="209"/>
      <c r="P3025" s="209"/>
      <c r="Q3025" s="209"/>
      <c r="R3025" s="209"/>
      <c r="S3025" s="209"/>
      <c r="T3025" s="209"/>
      <c r="U3025" s="209"/>
      <c r="V3025" s="209"/>
      <c r="W3025" s="209"/>
    </row>
    <row r="3026" spans="4:23" x14ac:dyDescent="0.25">
      <c r="D3026" s="209"/>
      <c r="E3026" s="209"/>
      <c r="F3026" s="209"/>
      <c r="G3026" s="209"/>
      <c r="H3026" s="209"/>
      <c r="I3026" s="209"/>
      <c r="J3026" s="209"/>
      <c r="O3026" s="209"/>
      <c r="P3026" s="209"/>
      <c r="Q3026" s="209"/>
      <c r="R3026" s="209"/>
      <c r="S3026" s="209"/>
      <c r="T3026" s="209"/>
      <c r="U3026" s="209"/>
      <c r="V3026" s="209"/>
      <c r="W3026" s="209"/>
    </row>
    <row r="3027" spans="4:23" x14ac:dyDescent="0.25">
      <c r="D3027" s="209"/>
      <c r="E3027" s="209"/>
      <c r="F3027" s="209"/>
      <c r="G3027" s="209"/>
      <c r="H3027" s="209"/>
      <c r="I3027" s="209"/>
      <c r="J3027" s="209"/>
      <c r="O3027" s="209"/>
      <c r="P3027" s="209"/>
      <c r="Q3027" s="209"/>
      <c r="R3027" s="209"/>
      <c r="S3027" s="209"/>
      <c r="T3027" s="209"/>
      <c r="U3027" s="209"/>
      <c r="V3027" s="209"/>
      <c r="W3027" s="209"/>
    </row>
    <row r="3028" spans="4:23" x14ac:dyDescent="0.25">
      <c r="D3028" s="209"/>
      <c r="E3028" s="209"/>
      <c r="F3028" s="209"/>
      <c r="G3028" s="209"/>
      <c r="H3028" s="209"/>
      <c r="I3028" s="209"/>
      <c r="J3028" s="209"/>
      <c r="O3028" s="209"/>
      <c r="P3028" s="209"/>
      <c r="Q3028" s="209"/>
      <c r="R3028" s="209"/>
      <c r="S3028" s="209"/>
      <c r="T3028" s="209"/>
      <c r="U3028" s="209"/>
      <c r="V3028" s="209"/>
      <c r="W3028" s="209"/>
    </row>
    <row r="3029" spans="4:23" x14ac:dyDescent="0.25">
      <c r="D3029" s="209"/>
      <c r="E3029" s="209"/>
      <c r="F3029" s="209"/>
      <c r="G3029" s="209"/>
      <c r="H3029" s="209"/>
      <c r="I3029" s="209"/>
      <c r="J3029" s="209"/>
      <c r="O3029" s="209"/>
      <c r="P3029" s="209"/>
      <c r="Q3029" s="209"/>
      <c r="R3029" s="209"/>
      <c r="S3029" s="209"/>
      <c r="T3029" s="209"/>
      <c r="U3029" s="209"/>
      <c r="V3029" s="209"/>
      <c r="W3029" s="209"/>
    </row>
    <row r="3030" spans="4:23" x14ac:dyDescent="0.25">
      <c r="D3030" s="209"/>
      <c r="E3030" s="209"/>
      <c r="F3030" s="209"/>
      <c r="G3030" s="209"/>
      <c r="H3030" s="209"/>
      <c r="I3030" s="209"/>
      <c r="J3030" s="209"/>
      <c r="O3030" s="209"/>
      <c r="P3030" s="209"/>
      <c r="Q3030" s="209"/>
      <c r="R3030" s="209"/>
      <c r="S3030" s="209"/>
      <c r="T3030" s="209"/>
      <c r="U3030" s="209"/>
      <c r="V3030" s="209"/>
      <c r="W3030" s="209"/>
    </row>
    <row r="3031" spans="4:23" x14ac:dyDescent="0.25">
      <c r="D3031" s="209"/>
      <c r="E3031" s="209"/>
      <c r="F3031" s="209"/>
      <c r="G3031" s="209"/>
      <c r="H3031" s="209"/>
      <c r="I3031" s="209"/>
      <c r="J3031" s="209"/>
      <c r="O3031" s="209"/>
      <c r="P3031" s="209"/>
      <c r="Q3031" s="209"/>
      <c r="R3031" s="209"/>
      <c r="S3031" s="209"/>
      <c r="T3031" s="209"/>
      <c r="U3031" s="209"/>
      <c r="V3031" s="209"/>
      <c r="W3031" s="209"/>
    </row>
    <row r="3032" spans="4:23" x14ac:dyDescent="0.25">
      <c r="D3032" s="209"/>
      <c r="E3032" s="209"/>
      <c r="F3032" s="209"/>
      <c r="G3032" s="209"/>
      <c r="H3032" s="209"/>
      <c r="I3032" s="209"/>
      <c r="J3032" s="209"/>
      <c r="O3032" s="209"/>
      <c r="P3032" s="209"/>
      <c r="Q3032" s="209"/>
      <c r="R3032" s="209"/>
      <c r="S3032" s="209"/>
      <c r="T3032" s="209"/>
      <c r="U3032" s="209"/>
      <c r="V3032" s="209"/>
      <c r="W3032" s="209"/>
    </row>
    <row r="3033" spans="4:23" x14ac:dyDescent="0.25">
      <c r="D3033" s="209"/>
      <c r="E3033" s="209"/>
      <c r="F3033" s="209"/>
      <c r="G3033" s="209"/>
      <c r="H3033" s="209"/>
      <c r="I3033" s="209"/>
      <c r="J3033" s="209"/>
      <c r="O3033" s="209"/>
      <c r="P3033" s="209"/>
      <c r="Q3033" s="209"/>
      <c r="R3033" s="209"/>
      <c r="S3033" s="209"/>
      <c r="T3033" s="209"/>
      <c r="U3033" s="209"/>
      <c r="V3033" s="209"/>
      <c r="W3033" s="209"/>
    </row>
    <row r="3034" spans="4:23" x14ac:dyDescent="0.25">
      <c r="D3034" s="209"/>
      <c r="E3034" s="209"/>
      <c r="F3034" s="209"/>
      <c r="G3034" s="209"/>
      <c r="H3034" s="209"/>
      <c r="I3034" s="209"/>
      <c r="J3034" s="209"/>
      <c r="O3034" s="209"/>
      <c r="P3034" s="209"/>
      <c r="Q3034" s="209"/>
      <c r="R3034" s="209"/>
      <c r="S3034" s="209"/>
      <c r="T3034" s="209"/>
      <c r="U3034" s="209"/>
      <c r="V3034" s="209"/>
      <c r="W3034" s="209"/>
    </row>
    <row r="3035" spans="4:23" x14ac:dyDescent="0.25">
      <c r="D3035" s="209"/>
      <c r="E3035" s="209"/>
      <c r="F3035" s="209"/>
      <c r="G3035" s="209"/>
      <c r="H3035" s="209"/>
      <c r="I3035" s="209"/>
      <c r="J3035" s="209"/>
      <c r="O3035" s="209"/>
      <c r="P3035" s="209"/>
      <c r="Q3035" s="209"/>
      <c r="R3035" s="209"/>
      <c r="S3035" s="209"/>
      <c r="T3035" s="209"/>
      <c r="U3035" s="209"/>
      <c r="V3035" s="209"/>
      <c r="W3035" s="209"/>
    </row>
    <row r="3036" spans="4:23" x14ac:dyDescent="0.25">
      <c r="D3036" s="209"/>
      <c r="E3036" s="209"/>
      <c r="F3036" s="209"/>
      <c r="G3036" s="209"/>
      <c r="H3036" s="209"/>
      <c r="I3036" s="209"/>
      <c r="J3036" s="209"/>
      <c r="O3036" s="209"/>
      <c r="P3036" s="209"/>
      <c r="Q3036" s="209"/>
      <c r="R3036" s="209"/>
      <c r="S3036" s="209"/>
      <c r="T3036" s="209"/>
      <c r="U3036" s="209"/>
      <c r="V3036" s="209"/>
      <c r="W3036" s="209"/>
    </row>
    <row r="3037" spans="4:23" x14ac:dyDescent="0.25">
      <c r="D3037" s="209"/>
      <c r="E3037" s="209"/>
      <c r="F3037" s="209"/>
      <c r="G3037" s="209"/>
      <c r="H3037" s="209"/>
      <c r="I3037" s="209"/>
      <c r="J3037" s="209"/>
      <c r="O3037" s="209"/>
      <c r="P3037" s="209"/>
      <c r="Q3037" s="209"/>
      <c r="R3037" s="209"/>
      <c r="S3037" s="209"/>
      <c r="T3037" s="209"/>
      <c r="U3037" s="209"/>
      <c r="V3037" s="209"/>
      <c r="W3037" s="209"/>
    </row>
  </sheetData>
  <phoneticPr fontId="64"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F5365-FAF2-F54B-8B7C-F1A2B03CB66F}">
  <sheetPr>
    <tabColor theme="5" tint="0.79998168889431442"/>
  </sheetPr>
  <dimension ref="A1:L133"/>
  <sheetViews>
    <sheetView showGridLines="0" zoomScale="90" zoomScaleNormal="90" workbookViewId="0">
      <selection activeCell="A2" sqref="A2"/>
    </sheetView>
  </sheetViews>
  <sheetFormatPr defaultColWidth="11" defaultRowHeight="14.5" zeroHeight="1" x14ac:dyDescent="0.35"/>
  <cols>
    <col min="1" max="2" width="30.796875" style="402" customWidth="1"/>
    <col min="3" max="3" width="9.59765625" style="402" bestFit="1" customWidth="1"/>
    <col min="4" max="10" width="10.59765625" style="402" bestFit="1" customWidth="1"/>
    <col min="11" max="25" width="9" style="402" customWidth="1"/>
    <col min="26" max="16384" width="11" style="402"/>
  </cols>
  <sheetData>
    <row r="1" spans="1:12" x14ac:dyDescent="0.35">
      <c r="A1" s="248"/>
      <c r="B1"/>
      <c r="C1"/>
      <c r="D1"/>
      <c r="E1"/>
      <c r="F1"/>
      <c r="G1"/>
      <c r="H1"/>
      <c r="I1"/>
      <c r="J1"/>
    </row>
    <row r="2" spans="1:12" s="255" customFormat="1" ht="18.5" x14ac:dyDescent="0.45">
      <c r="A2" s="255" t="s">
        <v>848</v>
      </c>
    </row>
    <row r="3" spans="1:12" x14ac:dyDescent="0.35">
      <c r="A3" s="221" t="s">
        <v>532</v>
      </c>
    </row>
    <row r="4" spans="1:12" x14ac:dyDescent="0.35">
      <c r="A4" s="221" t="s">
        <v>815</v>
      </c>
      <c r="B4" s="403"/>
      <c r="C4" s="403"/>
      <c r="D4" s="403"/>
      <c r="E4" s="403"/>
      <c r="F4" s="452"/>
      <c r="G4" s="403"/>
      <c r="H4" s="403"/>
      <c r="I4" s="403"/>
      <c r="J4" s="403"/>
    </row>
    <row r="5" spans="1:12" x14ac:dyDescent="0.35">
      <c r="A5" s="449" t="s">
        <v>816</v>
      </c>
      <c r="B5" s="448" t="s">
        <v>607</v>
      </c>
      <c r="C5" s="447"/>
      <c r="D5" s="446">
        <v>2020</v>
      </c>
      <c r="E5" s="446">
        <v>2025</v>
      </c>
      <c r="F5" s="446">
        <v>2030</v>
      </c>
      <c r="G5" s="446">
        <v>2035</v>
      </c>
      <c r="H5" s="446">
        <v>2040</v>
      </c>
      <c r="I5" s="446">
        <v>2045</v>
      </c>
      <c r="J5" s="446">
        <v>2050</v>
      </c>
    </row>
    <row r="6" spans="1:12" x14ac:dyDescent="0.35">
      <c r="A6" s="418" t="s">
        <v>24</v>
      </c>
      <c r="B6" s="445" t="s">
        <v>817</v>
      </c>
      <c r="C6" s="444"/>
      <c r="D6" s="443">
        <v>4860.2</v>
      </c>
      <c r="E6" s="443">
        <v>3355.2</v>
      </c>
      <c r="F6" s="443">
        <v>2135.4</v>
      </c>
      <c r="G6" s="443">
        <v>1287.2</v>
      </c>
      <c r="H6" s="443">
        <v>1287.2</v>
      </c>
      <c r="I6" s="443">
        <v>1287.2</v>
      </c>
      <c r="J6" s="442">
        <v>0</v>
      </c>
      <c r="L6" s="453"/>
    </row>
    <row r="7" spans="1:12" x14ac:dyDescent="0.35">
      <c r="A7" s="412" t="s">
        <v>818</v>
      </c>
      <c r="B7" s="413" t="s">
        <v>817</v>
      </c>
      <c r="C7" s="435"/>
      <c r="D7" s="451">
        <v>26388.1</v>
      </c>
      <c r="E7" s="451">
        <v>25761.1</v>
      </c>
      <c r="F7" s="451">
        <v>21647.68</v>
      </c>
      <c r="G7" s="451">
        <v>15467.41</v>
      </c>
      <c r="H7" s="451">
        <v>16931.009999999998</v>
      </c>
      <c r="I7" s="451">
        <v>16856.419999999998</v>
      </c>
      <c r="J7" s="439">
        <v>19584.939999999999</v>
      </c>
    </row>
    <row r="8" spans="1:12" x14ac:dyDescent="0.35">
      <c r="A8" s="412" t="s">
        <v>819</v>
      </c>
      <c r="B8" s="413" t="s">
        <v>817</v>
      </c>
      <c r="C8" s="435"/>
      <c r="D8" s="451">
        <v>0</v>
      </c>
      <c r="E8" s="451">
        <v>0</v>
      </c>
      <c r="F8" s="451">
        <v>0</v>
      </c>
      <c r="G8" s="451">
        <v>0</v>
      </c>
      <c r="H8" s="451">
        <v>0</v>
      </c>
      <c r="I8" s="451">
        <v>0</v>
      </c>
      <c r="J8" s="439">
        <v>0</v>
      </c>
    </row>
    <row r="9" spans="1:12" x14ac:dyDescent="0.35">
      <c r="A9" s="412" t="s">
        <v>563</v>
      </c>
      <c r="B9" s="413" t="s">
        <v>817</v>
      </c>
      <c r="C9" s="435"/>
      <c r="D9" s="451">
        <v>327</v>
      </c>
      <c r="E9" s="451">
        <v>327</v>
      </c>
      <c r="F9" s="451">
        <v>327</v>
      </c>
      <c r="G9" s="451">
        <v>327</v>
      </c>
      <c r="H9" s="451">
        <v>327</v>
      </c>
      <c r="I9" s="451">
        <v>275</v>
      </c>
      <c r="J9" s="439">
        <v>177.9</v>
      </c>
    </row>
    <row r="10" spans="1:12" x14ac:dyDescent="0.35">
      <c r="A10" s="412" t="s">
        <v>820</v>
      </c>
      <c r="B10" s="413" t="s">
        <v>817</v>
      </c>
      <c r="C10" s="435"/>
      <c r="D10" s="451">
        <v>4262.2</v>
      </c>
      <c r="E10" s="451">
        <v>4262.2</v>
      </c>
      <c r="F10" s="451">
        <v>4262.2</v>
      </c>
      <c r="G10" s="451">
        <v>4262.2</v>
      </c>
      <c r="H10" s="451">
        <v>4262.2</v>
      </c>
      <c r="I10" s="451">
        <v>4262.2</v>
      </c>
      <c r="J10" s="439">
        <v>4262.2</v>
      </c>
    </row>
    <row r="11" spans="1:12" x14ac:dyDescent="0.35">
      <c r="A11" s="412" t="s">
        <v>821</v>
      </c>
      <c r="B11" s="413" t="s">
        <v>817</v>
      </c>
      <c r="C11" s="435"/>
      <c r="D11" s="451">
        <v>1485</v>
      </c>
      <c r="E11" s="451">
        <v>1485</v>
      </c>
      <c r="F11" s="451">
        <v>1485</v>
      </c>
      <c r="G11" s="451">
        <v>1485</v>
      </c>
      <c r="H11" s="451">
        <v>1485</v>
      </c>
      <c r="I11" s="451">
        <v>1485</v>
      </c>
      <c r="J11" s="439">
        <v>1485</v>
      </c>
    </row>
    <row r="12" spans="1:12" x14ac:dyDescent="0.35">
      <c r="A12" s="441" t="s">
        <v>822</v>
      </c>
      <c r="B12" s="413" t="s">
        <v>817</v>
      </c>
      <c r="C12" s="435"/>
      <c r="D12" s="451">
        <v>0</v>
      </c>
      <c r="E12" s="451">
        <v>0</v>
      </c>
      <c r="F12" s="451">
        <v>1250</v>
      </c>
      <c r="G12" s="451">
        <v>1250</v>
      </c>
      <c r="H12" s="451">
        <v>1250</v>
      </c>
      <c r="I12" s="451">
        <v>1250</v>
      </c>
      <c r="J12" s="439">
        <v>1250</v>
      </c>
    </row>
    <row r="13" spans="1:12" x14ac:dyDescent="0.35">
      <c r="A13" s="412" t="s">
        <v>93</v>
      </c>
      <c r="B13" s="413" t="s">
        <v>817</v>
      </c>
      <c r="C13" s="435"/>
      <c r="D13" s="451">
        <v>1985.3</v>
      </c>
      <c r="E13" s="451">
        <v>3523.77</v>
      </c>
      <c r="F13" s="451">
        <v>6805.48</v>
      </c>
      <c r="G13" s="451">
        <v>7153.68</v>
      </c>
      <c r="H13" s="451">
        <v>7179.54</v>
      </c>
      <c r="I13" s="451">
        <v>11899.48</v>
      </c>
      <c r="J13" s="439">
        <v>11899.48</v>
      </c>
    </row>
    <row r="14" spans="1:12" x14ac:dyDescent="0.35">
      <c r="A14" s="412" t="s">
        <v>823</v>
      </c>
      <c r="B14" s="413" t="s">
        <v>817</v>
      </c>
      <c r="C14" s="435"/>
      <c r="D14" s="451">
        <v>0</v>
      </c>
      <c r="E14" s="451">
        <v>0</v>
      </c>
      <c r="F14" s="451">
        <v>0</v>
      </c>
      <c r="G14" s="451">
        <v>0</v>
      </c>
      <c r="H14" s="451">
        <v>0</v>
      </c>
      <c r="I14" s="451">
        <v>0</v>
      </c>
      <c r="J14" s="439">
        <v>0</v>
      </c>
    </row>
    <row r="15" spans="1:12" x14ac:dyDescent="0.35">
      <c r="A15" s="412" t="s">
        <v>117</v>
      </c>
      <c r="B15" s="413" t="s">
        <v>817</v>
      </c>
      <c r="C15" s="435"/>
      <c r="D15" s="451">
        <v>0</v>
      </c>
      <c r="E15" s="451">
        <v>1054</v>
      </c>
      <c r="F15" s="451">
        <v>4360</v>
      </c>
      <c r="G15" s="451">
        <v>9000</v>
      </c>
      <c r="H15" s="451">
        <v>9000</v>
      </c>
      <c r="I15" s="451">
        <v>9000</v>
      </c>
      <c r="J15" s="439">
        <v>9000</v>
      </c>
    </row>
    <row r="16" spans="1:12" x14ac:dyDescent="0.35">
      <c r="A16" s="412" t="s">
        <v>119</v>
      </c>
      <c r="B16" s="413" t="s">
        <v>817</v>
      </c>
      <c r="C16" s="435"/>
      <c r="D16" s="451">
        <v>2339.91</v>
      </c>
      <c r="E16" s="451">
        <v>10754.52</v>
      </c>
      <c r="F16" s="451">
        <v>19490.900000000001</v>
      </c>
      <c r="G16" s="451">
        <v>20660.52</v>
      </c>
      <c r="H16" s="451">
        <v>22339.119999999999</v>
      </c>
      <c r="I16" s="451">
        <v>32182.76</v>
      </c>
      <c r="J16" s="439">
        <v>32182.76</v>
      </c>
    </row>
    <row r="17" spans="1:10" x14ac:dyDescent="0.35">
      <c r="A17" s="412" t="s">
        <v>824</v>
      </c>
      <c r="B17" s="413" t="s">
        <v>817</v>
      </c>
      <c r="C17" s="435"/>
      <c r="D17" s="451">
        <v>19.13</v>
      </c>
      <c r="E17" s="451">
        <v>1500</v>
      </c>
      <c r="F17" s="451">
        <v>6000</v>
      </c>
      <c r="G17" s="451">
        <v>8416.2800000000007</v>
      </c>
      <c r="H17" s="451">
        <v>8925.59</v>
      </c>
      <c r="I17" s="451">
        <v>11301.44</v>
      </c>
      <c r="J17" s="439">
        <v>11301.44</v>
      </c>
    </row>
    <row r="18" spans="1:10" x14ac:dyDescent="0.35">
      <c r="A18" s="407" t="s">
        <v>825</v>
      </c>
      <c r="B18" s="408" t="s">
        <v>817</v>
      </c>
      <c r="C18" s="427"/>
      <c r="D18" s="438">
        <v>1435.4</v>
      </c>
      <c r="E18" s="438">
        <v>1435.4</v>
      </c>
      <c r="F18" s="438">
        <v>1435.4</v>
      </c>
      <c r="G18" s="438">
        <v>1435.4</v>
      </c>
      <c r="H18" s="438">
        <v>1435.4</v>
      </c>
      <c r="I18" s="438">
        <v>1435.4</v>
      </c>
      <c r="J18" s="437">
        <v>1435.4</v>
      </c>
    </row>
    <row r="19" spans="1:10" x14ac:dyDescent="0.35">
      <c r="A19" s="403"/>
      <c r="D19" s="450"/>
      <c r="E19" s="450"/>
      <c r="F19" s="450"/>
      <c r="G19" s="450"/>
      <c r="H19" s="450"/>
      <c r="I19" s="450"/>
      <c r="J19" s="450"/>
    </row>
    <row r="20" spans="1:10" x14ac:dyDescent="0.35">
      <c r="D20" s="450"/>
      <c r="E20" s="450"/>
      <c r="F20" s="450"/>
      <c r="G20" s="450"/>
      <c r="H20" s="450"/>
      <c r="I20" s="450"/>
      <c r="J20" s="450"/>
    </row>
    <row r="21" spans="1:10" x14ac:dyDescent="0.35">
      <c r="A21" s="449" t="s">
        <v>826</v>
      </c>
      <c r="B21" s="448" t="s">
        <v>607</v>
      </c>
      <c r="C21" s="447"/>
      <c r="D21" s="446">
        <v>2020</v>
      </c>
      <c r="E21" s="446">
        <v>2025</v>
      </c>
      <c r="F21" s="446">
        <v>2030</v>
      </c>
      <c r="G21" s="446">
        <v>2035</v>
      </c>
      <c r="H21" s="446">
        <v>2040</v>
      </c>
      <c r="I21" s="446">
        <v>2045</v>
      </c>
      <c r="J21" s="446">
        <v>2050</v>
      </c>
    </row>
    <row r="22" spans="1:10" x14ac:dyDescent="0.35">
      <c r="A22" s="418" t="s">
        <v>24</v>
      </c>
      <c r="B22" s="445" t="s">
        <v>827</v>
      </c>
      <c r="C22" s="444"/>
      <c r="D22" s="443">
        <v>38317.82</v>
      </c>
      <c r="E22" s="443">
        <v>26452.400000000001</v>
      </c>
      <c r="F22" s="443">
        <v>16835.490000000002</v>
      </c>
      <c r="G22" s="443">
        <v>10148.280000000001</v>
      </c>
      <c r="H22" s="443">
        <v>10148.280000000001</v>
      </c>
      <c r="I22" s="443">
        <v>10148.280000000001</v>
      </c>
      <c r="J22" s="442">
        <v>0</v>
      </c>
    </row>
    <row r="23" spans="1:10" x14ac:dyDescent="0.35">
      <c r="A23" s="412" t="s">
        <v>818</v>
      </c>
      <c r="B23" s="413" t="s">
        <v>827</v>
      </c>
      <c r="C23" s="435"/>
      <c r="D23" s="440">
        <v>73271.289999999994</v>
      </c>
      <c r="E23" s="440">
        <v>54458.69</v>
      </c>
      <c r="F23" s="440">
        <v>26482.01</v>
      </c>
      <c r="G23" s="440">
        <v>24836.16</v>
      </c>
      <c r="H23" s="440">
        <v>35222.42</v>
      </c>
      <c r="I23" s="440">
        <v>20328.55</v>
      </c>
      <c r="J23" s="439">
        <v>31793.66</v>
      </c>
    </row>
    <row r="24" spans="1:10" x14ac:dyDescent="0.35">
      <c r="A24" s="412" t="s">
        <v>819</v>
      </c>
      <c r="B24" s="413" t="s">
        <v>827</v>
      </c>
      <c r="C24" s="435"/>
      <c r="D24" s="440">
        <v>0</v>
      </c>
      <c r="E24" s="440">
        <v>0</v>
      </c>
      <c r="F24" s="440">
        <v>0</v>
      </c>
      <c r="G24" s="440">
        <v>0</v>
      </c>
      <c r="H24" s="440">
        <v>0</v>
      </c>
      <c r="I24" s="440">
        <v>0</v>
      </c>
      <c r="J24" s="439">
        <v>0</v>
      </c>
    </row>
    <row r="25" spans="1:10" x14ac:dyDescent="0.35">
      <c r="A25" s="412" t="s">
        <v>563</v>
      </c>
      <c r="B25" s="413" t="s">
        <v>827</v>
      </c>
      <c r="C25" s="435"/>
      <c r="D25" s="440">
        <v>2721.21</v>
      </c>
      <c r="E25" s="440">
        <v>2721.21</v>
      </c>
      <c r="F25" s="440">
        <v>2721.21</v>
      </c>
      <c r="G25" s="440">
        <v>2721.21</v>
      </c>
      <c r="H25" s="440">
        <v>2721.21</v>
      </c>
      <c r="I25" s="440">
        <v>2288.46</v>
      </c>
      <c r="J25" s="439">
        <v>1480.44</v>
      </c>
    </row>
    <row r="26" spans="1:10" x14ac:dyDescent="0.35">
      <c r="A26" s="412" t="s">
        <v>820</v>
      </c>
      <c r="B26" s="413" t="s">
        <v>827</v>
      </c>
      <c r="C26" s="435"/>
      <c r="D26" s="440">
        <v>27092.05</v>
      </c>
      <c r="E26" s="440">
        <v>26864.3</v>
      </c>
      <c r="F26" s="440">
        <v>27815.17</v>
      </c>
      <c r="G26" s="440">
        <v>26945.77</v>
      </c>
      <c r="H26" s="440">
        <v>26785.35</v>
      </c>
      <c r="I26" s="440">
        <v>26836.65</v>
      </c>
      <c r="J26" s="439">
        <v>26778.79</v>
      </c>
    </row>
    <row r="27" spans="1:10" x14ac:dyDescent="0.35">
      <c r="A27" s="412" t="s">
        <v>821</v>
      </c>
      <c r="B27" s="413" t="s">
        <v>827</v>
      </c>
      <c r="C27" s="435"/>
      <c r="D27" s="440">
        <v>10360.540000000001</v>
      </c>
      <c r="E27" s="440">
        <v>10360.540000000001</v>
      </c>
      <c r="F27" s="440">
        <v>10360.540000000001</v>
      </c>
      <c r="G27" s="440">
        <v>10360.540000000001</v>
      </c>
      <c r="H27" s="440">
        <v>10360.540000000001</v>
      </c>
      <c r="I27" s="440">
        <v>10360.540000000001</v>
      </c>
      <c r="J27" s="439">
        <v>10360.540000000001</v>
      </c>
    </row>
    <row r="28" spans="1:10" x14ac:dyDescent="0.35">
      <c r="A28" s="441" t="s">
        <v>822</v>
      </c>
      <c r="B28" s="413" t="s">
        <v>827</v>
      </c>
      <c r="C28" s="435"/>
      <c r="D28" s="440">
        <v>0</v>
      </c>
      <c r="E28" s="440">
        <v>0</v>
      </c>
      <c r="F28" s="440">
        <v>10402.5</v>
      </c>
      <c r="G28" s="440">
        <v>10402.5</v>
      </c>
      <c r="H28" s="440">
        <v>10402.51</v>
      </c>
      <c r="I28" s="440">
        <v>10402.5</v>
      </c>
      <c r="J28" s="439">
        <v>10402.5</v>
      </c>
    </row>
    <row r="29" spans="1:10" x14ac:dyDescent="0.35">
      <c r="A29" s="412" t="s">
        <v>93</v>
      </c>
      <c r="B29" s="413" t="s">
        <v>827</v>
      </c>
      <c r="C29" s="435"/>
      <c r="D29" s="440">
        <v>4967.3599999999997</v>
      </c>
      <c r="E29" s="440">
        <v>8816.7199999999993</v>
      </c>
      <c r="F29" s="440">
        <v>18716.16</v>
      </c>
      <c r="G29" s="440">
        <v>19766.349999999999</v>
      </c>
      <c r="H29" s="440">
        <v>19847.490000000002</v>
      </c>
      <c r="I29" s="440">
        <v>34512.410000000003</v>
      </c>
      <c r="J29" s="439">
        <v>34512.410000000003</v>
      </c>
    </row>
    <row r="30" spans="1:10" x14ac:dyDescent="0.35">
      <c r="A30" s="412" t="s">
        <v>823</v>
      </c>
      <c r="B30" s="413" t="s">
        <v>827</v>
      </c>
      <c r="C30" s="435"/>
      <c r="D30" s="440">
        <v>0</v>
      </c>
      <c r="E30" s="440">
        <v>0</v>
      </c>
      <c r="F30" s="440">
        <v>0</v>
      </c>
      <c r="G30" s="440">
        <v>0</v>
      </c>
      <c r="H30" s="440">
        <v>0</v>
      </c>
      <c r="I30" s="440">
        <v>0</v>
      </c>
      <c r="J30" s="439">
        <v>0</v>
      </c>
    </row>
    <row r="31" spans="1:10" x14ac:dyDescent="0.35">
      <c r="A31" s="412" t="s">
        <v>117</v>
      </c>
      <c r="B31" s="413" t="s">
        <v>827</v>
      </c>
      <c r="C31" s="435"/>
      <c r="D31" s="440">
        <v>0</v>
      </c>
      <c r="E31" s="440">
        <v>4459.05</v>
      </c>
      <c r="F31" s="440">
        <v>18159.63</v>
      </c>
      <c r="G31" s="440">
        <v>37237.31</v>
      </c>
      <c r="H31" s="440">
        <v>37237.31</v>
      </c>
      <c r="I31" s="440">
        <v>37237.31</v>
      </c>
      <c r="J31" s="439">
        <v>37237.32</v>
      </c>
    </row>
    <row r="32" spans="1:10" x14ac:dyDescent="0.35">
      <c r="A32" s="412" t="s">
        <v>119</v>
      </c>
      <c r="B32" s="413" t="s">
        <v>827</v>
      </c>
      <c r="C32" s="435"/>
      <c r="D32" s="440">
        <v>3425.86</v>
      </c>
      <c r="E32" s="440">
        <v>17999.97</v>
      </c>
      <c r="F32" s="440">
        <v>33683.120000000003</v>
      </c>
      <c r="G32" s="440">
        <v>36124.06</v>
      </c>
      <c r="H32" s="440">
        <v>39783.35</v>
      </c>
      <c r="I32" s="440">
        <v>60750.080000000002</v>
      </c>
      <c r="J32" s="439">
        <v>60750.09</v>
      </c>
    </row>
    <row r="33" spans="1:10" x14ac:dyDescent="0.35">
      <c r="A33" s="412" t="s">
        <v>824</v>
      </c>
      <c r="B33" s="413" t="s">
        <v>827</v>
      </c>
      <c r="C33" s="435"/>
      <c r="D33" s="440">
        <v>-5.59</v>
      </c>
      <c r="E33" s="440">
        <v>49.55</v>
      </c>
      <c r="F33" s="440">
        <v>-1051.6199999999999</v>
      </c>
      <c r="G33" s="440">
        <v>-506.58</v>
      </c>
      <c r="H33" s="440">
        <v>-259.33</v>
      </c>
      <c r="I33" s="440">
        <v>-1159.3800000000001</v>
      </c>
      <c r="J33" s="439">
        <v>-659.38</v>
      </c>
    </row>
    <row r="34" spans="1:10" x14ac:dyDescent="0.35">
      <c r="A34" s="407" t="s">
        <v>825</v>
      </c>
      <c r="B34" s="408" t="s">
        <v>827</v>
      </c>
      <c r="C34" s="427"/>
      <c r="D34" s="438">
        <v>-139.75</v>
      </c>
      <c r="E34" s="438">
        <v>-72.38</v>
      </c>
      <c r="F34" s="438">
        <v>-6.59</v>
      </c>
      <c r="G34" s="438">
        <v>-8.09</v>
      </c>
      <c r="H34" s="438">
        <v>-2.4500000000000002</v>
      </c>
      <c r="I34" s="438">
        <v>-132.44</v>
      </c>
      <c r="J34" s="437">
        <v>-67.94</v>
      </c>
    </row>
    <row r="35" spans="1:10" x14ac:dyDescent="0.35">
      <c r="A35" s="436" t="s">
        <v>828</v>
      </c>
      <c r="B35" s="413" t="s">
        <v>827</v>
      </c>
      <c r="C35" s="435"/>
      <c r="D35" s="434">
        <v>2360.0300000000002</v>
      </c>
      <c r="E35" s="434">
        <v>4375.4799999999996</v>
      </c>
      <c r="F35" s="434">
        <v>903.44</v>
      </c>
      <c r="G35" s="434">
        <v>358.34</v>
      </c>
      <c r="H35" s="434">
        <v>828.01</v>
      </c>
      <c r="I35" s="434">
        <v>3714.5</v>
      </c>
      <c r="J35" s="433">
        <v>10496.46</v>
      </c>
    </row>
    <row r="36" spans="1:10" x14ac:dyDescent="0.35">
      <c r="A36" s="432" t="s">
        <v>829</v>
      </c>
      <c r="B36" s="408" t="s">
        <v>827</v>
      </c>
      <c r="C36" s="427"/>
      <c r="D36" s="426">
        <v>-2890.52</v>
      </c>
      <c r="E36" s="426">
        <v>-6436.89</v>
      </c>
      <c r="F36" s="426">
        <v>-10136.56</v>
      </c>
      <c r="G36" s="426">
        <v>-9729</v>
      </c>
      <c r="H36" s="426">
        <v>-7529.92</v>
      </c>
      <c r="I36" s="426">
        <v>-13816.59</v>
      </c>
      <c r="J36" s="425">
        <v>-8691.2000000000007</v>
      </c>
    </row>
    <row r="37" spans="1:10" x14ac:dyDescent="0.35">
      <c r="A37" s="432" t="s">
        <v>830</v>
      </c>
      <c r="B37" s="408" t="s">
        <v>827</v>
      </c>
      <c r="C37" s="427"/>
      <c r="D37" s="426">
        <v>159480.54</v>
      </c>
      <c r="E37" s="426">
        <v>150048.82</v>
      </c>
      <c r="F37" s="426">
        <v>154884.75</v>
      </c>
      <c r="G37" s="426">
        <v>168657.34</v>
      </c>
      <c r="H37" s="426">
        <v>185545.4</v>
      </c>
      <c r="I37" s="426">
        <v>201471.51</v>
      </c>
      <c r="J37" s="425">
        <v>214394.45</v>
      </c>
    </row>
    <row r="38" spans="1:10" x14ac:dyDescent="0.35">
      <c r="A38" s="430" t="s">
        <v>831</v>
      </c>
      <c r="B38" s="430"/>
      <c r="C38" s="430"/>
      <c r="D38" s="430"/>
      <c r="E38" s="430"/>
      <c r="F38" s="431"/>
      <c r="G38" s="430"/>
      <c r="H38" s="430"/>
      <c r="I38" s="430"/>
      <c r="J38" s="430"/>
    </row>
    <row r="39" spans="1:10" x14ac:dyDescent="0.35">
      <c r="A39" s="403"/>
      <c r="B39" s="403"/>
      <c r="C39" s="403"/>
      <c r="D39" s="403"/>
      <c r="E39" s="403"/>
      <c r="F39" s="429"/>
      <c r="G39" s="403"/>
      <c r="H39" s="403"/>
      <c r="I39" s="403"/>
      <c r="J39" s="403"/>
    </row>
    <row r="40" spans="1:10" x14ac:dyDescent="0.35">
      <c r="A40" s="423" t="s">
        <v>832</v>
      </c>
      <c r="B40" s="422" t="s">
        <v>607</v>
      </c>
      <c r="C40" s="428"/>
      <c r="D40" s="420">
        <v>2020</v>
      </c>
      <c r="E40" s="420">
        <v>2025</v>
      </c>
      <c r="F40" s="420">
        <v>2030</v>
      </c>
      <c r="G40" s="420">
        <v>2035</v>
      </c>
      <c r="H40" s="420">
        <v>2040</v>
      </c>
      <c r="I40" s="420">
        <v>2045</v>
      </c>
      <c r="J40" s="420">
        <v>2050</v>
      </c>
    </row>
    <row r="41" spans="1:10" x14ac:dyDescent="0.35">
      <c r="A41" s="407" t="s">
        <v>656</v>
      </c>
      <c r="B41" s="408" t="s">
        <v>833</v>
      </c>
      <c r="C41" s="427"/>
      <c r="D41" s="426">
        <v>0</v>
      </c>
      <c r="E41" s="426">
        <v>0</v>
      </c>
      <c r="F41" s="426">
        <v>0</v>
      </c>
      <c r="G41" s="426">
        <v>0</v>
      </c>
      <c r="H41" s="426">
        <v>0</v>
      </c>
      <c r="I41" s="426">
        <v>0</v>
      </c>
      <c r="J41" s="425">
        <v>0</v>
      </c>
    </row>
    <row r="42" spans="1:10" x14ac:dyDescent="0.35">
      <c r="A42" s="403"/>
      <c r="B42" s="403"/>
      <c r="C42" s="403"/>
      <c r="D42" s="404"/>
      <c r="E42" s="404"/>
      <c r="F42" s="404"/>
      <c r="G42" s="403"/>
      <c r="H42" s="403"/>
      <c r="I42" s="403"/>
      <c r="J42" s="403"/>
    </row>
    <row r="43" spans="1:10" x14ac:dyDescent="0.35">
      <c r="A43" s="403"/>
      <c r="B43" s="403"/>
      <c r="C43" s="403"/>
      <c r="D43" s="404"/>
      <c r="E43" s="404"/>
      <c r="F43" s="404"/>
      <c r="G43" s="403"/>
      <c r="H43" s="403"/>
      <c r="I43" s="403"/>
      <c r="J43" s="403"/>
    </row>
    <row r="44" spans="1:10" x14ac:dyDescent="0.35">
      <c r="A44" s="424" t="s">
        <v>834</v>
      </c>
      <c r="B44" s="424"/>
      <c r="C44" s="424"/>
      <c r="D44" s="424"/>
      <c r="E44" s="424"/>
      <c r="F44" s="424"/>
      <c r="G44" s="424"/>
      <c r="H44" s="424"/>
      <c r="I44" s="424"/>
      <c r="J44" s="424"/>
    </row>
    <row r="45" spans="1:10" x14ac:dyDescent="0.35">
      <c r="A45" s="403"/>
      <c r="B45" s="403"/>
      <c r="C45" s="403"/>
      <c r="D45" s="404"/>
      <c r="E45" s="404"/>
      <c r="F45" s="404"/>
      <c r="G45" s="403"/>
      <c r="H45" s="403"/>
      <c r="I45" s="403"/>
      <c r="J45" s="403"/>
    </row>
    <row r="46" spans="1:10" x14ac:dyDescent="0.35">
      <c r="A46" s="423" t="s">
        <v>835</v>
      </c>
      <c r="B46" s="422" t="s">
        <v>607</v>
      </c>
      <c r="C46" s="421"/>
      <c r="D46" s="420">
        <v>2020</v>
      </c>
      <c r="E46" s="420">
        <v>2025</v>
      </c>
      <c r="F46" s="420">
        <v>2030</v>
      </c>
      <c r="G46" s="420">
        <v>2035</v>
      </c>
      <c r="H46" s="420">
        <v>2040</v>
      </c>
      <c r="I46" s="420">
        <v>2045</v>
      </c>
      <c r="J46" s="419">
        <v>2050</v>
      </c>
    </row>
    <row r="47" spans="1:10" x14ac:dyDescent="0.35">
      <c r="A47" s="414" t="s">
        <v>93</v>
      </c>
      <c r="B47" s="413" t="s">
        <v>817</v>
      </c>
      <c r="C47" s="418"/>
      <c r="D47" s="417">
        <v>1985.3</v>
      </c>
      <c r="E47" s="417">
        <v>3523.77</v>
      </c>
      <c r="F47" s="417">
        <v>6796.48</v>
      </c>
      <c r="G47" s="417">
        <v>7144.68</v>
      </c>
      <c r="H47" s="417">
        <v>7170.54</v>
      </c>
      <c r="I47" s="417">
        <v>10814.48</v>
      </c>
      <c r="J47" s="416">
        <v>10814.48</v>
      </c>
    </row>
    <row r="48" spans="1:10" x14ac:dyDescent="0.35">
      <c r="A48" s="414" t="s">
        <v>823</v>
      </c>
      <c r="B48" s="413" t="s">
        <v>817</v>
      </c>
      <c r="C48" s="412"/>
      <c r="D48" s="411">
        <v>0</v>
      </c>
      <c r="E48" s="411">
        <v>0</v>
      </c>
      <c r="F48" s="411">
        <v>0</v>
      </c>
      <c r="G48" s="411">
        <v>0</v>
      </c>
      <c r="H48" s="411">
        <v>0</v>
      </c>
      <c r="I48" s="411">
        <v>0</v>
      </c>
      <c r="J48" s="410">
        <v>0</v>
      </c>
    </row>
    <row r="49" spans="1:10" x14ac:dyDescent="0.35">
      <c r="A49" s="414" t="s">
        <v>117</v>
      </c>
      <c r="B49" s="413" t="s">
        <v>817</v>
      </c>
      <c r="C49" s="412"/>
      <c r="D49" s="411">
        <v>0</v>
      </c>
      <c r="E49" s="411">
        <v>0</v>
      </c>
      <c r="F49" s="411">
        <v>0</v>
      </c>
      <c r="G49" s="411">
        <v>0</v>
      </c>
      <c r="H49" s="411">
        <v>0</v>
      </c>
      <c r="I49" s="411">
        <v>0</v>
      </c>
      <c r="J49" s="410">
        <v>0</v>
      </c>
    </row>
    <row r="50" spans="1:10" x14ac:dyDescent="0.35">
      <c r="A50" s="414" t="s">
        <v>119</v>
      </c>
      <c r="B50" s="413" t="s">
        <v>817</v>
      </c>
      <c r="C50" s="412"/>
      <c r="D50" s="411">
        <v>0</v>
      </c>
      <c r="E50" s="411">
        <v>4397.8900000000003</v>
      </c>
      <c r="F50" s="411">
        <v>9278.73</v>
      </c>
      <c r="G50" s="411">
        <v>10448.35</v>
      </c>
      <c r="H50" s="411">
        <v>10448.35</v>
      </c>
      <c r="I50" s="411">
        <v>15602.59</v>
      </c>
      <c r="J50" s="410">
        <v>15602.59</v>
      </c>
    </row>
    <row r="51" spans="1:10" x14ac:dyDescent="0.35">
      <c r="A51" s="414" t="s">
        <v>836</v>
      </c>
      <c r="B51" s="413" t="s">
        <v>817</v>
      </c>
      <c r="C51" s="412"/>
      <c r="D51" s="411">
        <v>730.33</v>
      </c>
      <c r="E51" s="411">
        <v>2456.9299999999998</v>
      </c>
      <c r="F51" s="411">
        <v>4163.84</v>
      </c>
      <c r="G51" s="411">
        <v>4163.84</v>
      </c>
      <c r="H51" s="411">
        <v>4163.84</v>
      </c>
      <c r="I51" s="411">
        <v>4163.84</v>
      </c>
      <c r="J51" s="410">
        <v>4163.84</v>
      </c>
    </row>
    <row r="52" spans="1:10" x14ac:dyDescent="0.35">
      <c r="A52" s="414" t="s">
        <v>824</v>
      </c>
      <c r="B52" s="413" t="s">
        <v>817</v>
      </c>
      <c r="C52" s="412"/>
      <c r="D52" s="411">
        <v>19.13</v>
      </c>
      <c r="E52" s="411">
        <v>518.86</v>
      </c>
      <c r="F52" s="411">
        <v>3706.13</v>
      </c>
      <c r="G52" s="411">
        <v>3724.83</v>
      </c>
      <c r="H52" s="411">
        <v>3724.83</v>
      </c>
      <c r="I52" s="411">
        <v>4608.8</v>
      </c>
      <c r="J52" s="410">
        <v>4608.8</v>
      </c>
    </row>
    <row r="53" spans="1:10" x14ac:dyDescent="0.35">
      <c r="A53" s="414" t="s">
        <v>825</v>
      </c>
      <c r="B53" s="413" t="s">
        <v>817</v>
      </c>
      <c r="C53" s="412"/>
      <c r="D53" s="411">
        <v>268.3</v>
      </c>
      <c r="E53" s="411">
        <v>268.3</v>
      </c>
      <c r="F53" s="411">
        <v>268.3</v>
      </c>
      <c r="G53" s="411">
        <v>268.3</v>
      </c>
      <c r="H53" s="411">
        <v>268.3</v>
      </c>
      <c r="I53" s="411">
        <v>268.3</v>
      </c>
      <c r="J53" s="410">
        <v>268.3</v>
      </c>
    </row>
    <row r="54" spans="1:10" x14ac:dyDescent="0.35">
      <c r="A54" s="414" t="s">
        <v>837</v>
      </c>
      <c r="B54" s="413" t="s">
        <v>817</v>
      </c>
      <c r="C54" s="412"/>
      <c r="D54" s="411">
        <v>0</v>
      </c>
      <c r="E54" s="411">
        <v>0</v>
      </c>
      <c r="F54" s="411">
        <v>0</v>
      </c>
      <c r="G54" s="411">
        <v>0</v>
      </c>
      <c r="H54" s="411">
        <v>0</v>
      </c>
      <c r="I54" s="411">
        <v>0</v>
      </c>
      <c r="J54" s="410">
        <v>0</v>
      </c>
    </row>
    <row r="55" spans="1:10" x14ac:dyDescent="0.35">
      <c r="A55" s="415" t="s">
        <v>821</v>
      </c>
      <c r="B55" s="413" t="s">
        <v>817</v>
      </c>
      <c r="C55" s="412"/>
      <c r="D55" s="411">
        <v>1485</v>
      </c>
      <c r="E55" s="411">
        <v>1485</v>
      </c>
      <c r="F55" s="411">
        <v>1485</v>
      </c>
      <c r="G55" s="411">
        <v>1485</v>
      </c>
      <c r="H55" s="411">
        <v>1485</v>
      </c>
      <c r="I55" s="411">
        <v>1485</v>
      </c>
      <c r="J55" s="410">
        <v>1485</v>
      </c>
    </row>
    <row r="56" spans="1:10" x14ac:dyDescent="0.35">
      <c r="A56" s="415" t="s">
        <v>820</v>
      </c>
      <c r="B56" s="413" t="s">
        <v>817</v>
      </c>
      <c r="C56" s="412"/>
      <c r="D56" s="411">
        <v>3900.8</v>
      </c>
      <c r="E56" s="411">
        <v>3900.8</v>
      </c>
      <c r="F56" s="411">
        <v>3900.8</v>
      </c>
      <c r="G56" s="411">
        <v>3900.8</v>
      </c>
      <c r="H56" s="411">
        <v>3900.8</v>
      </c>
      <c r="I56" s="411">
        <v>3900.8</v>
      </c>
      <c r="J56" s="410">
        <v>3900.8</v>
      </c>
    </row>
    <row r="57" spans="1:10" x14ac:dyDescent="0.35">
      <c r="A57" s="415" t="s">
        <v>24</v>
      </c>
      <c r="B57" s="413" t="s">
        <v>817</v>
      </c>
      <c r="C57" s="412"/>
      <c r="D57" s="411">
        <v>3355.2</v>
      </c>
      <c r="E57" s="411">
        <v>3355.2</v>
      </c>
      <c r="F57" s="411">
        <v>2135.4</v>
      </c>
      <c r="G57" s="411">
        <v>1287.2</v>
      </c>
      <c r="H57" s="411">
        <v>1287.2</v>
      </c>
      <c r="I57" s="411">
        <v>1287.2</v>
      </c>
      <c r="J57" s="410">
        <v>0</v>
      </c>
    </row>
    <row r="58" spans="1:10" x14ac:dyDescent="0.35">
      <c r="A58" s="415" t="s">
        <v>818</v>
      </c>
      <c r="B58" s="413" t="s">
        <v>817</v>
      </c>
      <c r="C58" s="412"/>
      <c r="D58" s="411">
        <v>4026.1</v>
      </c>
      <c r="E58" s="411">
        <v>4026.1</v>
      </c>
      <c r="F58" s="411">
        <v>3196.93</v>
      </c>
      <c r="G58" s="411">
        <v>3196.93</v>
      </c>
      <c r="H58" s="411">
        <v>4383</v>
      </c>
      <c r="I58" s="411">
        <v>3970.22</v>
      </c>
      <c r="J58" s="410">
        <v>5940.73</v>
      </c>
    </row>
    <row r="59" spans="1:10" x14ac:dyDescent="0.35">
      <c r="A59" s="414" t="s">
        <v>819</v>
      </c>
      <c r="B59" s="413" t="s">
        <v>817</v>
      </c>
      <c r="C59" s="412"/>
      <c r="D59" s="411">
        <v>0</v>
      </c>
      <c r="E59" s="411">
        <v>0</v>
      </c>
      <c r="F59" s="411">
        <v>0</v>
      </c>
      <c r="G59" s="411">
        <v>0</v>
      </c>
      <c r="H59" s="411">
        <v>0</v>
      </c>
      <c r="I59" s="411">
        <v>0</v>
      </c>
      <c r="J59" s="410">
        <v>0</v>
      </c>
    </row>
    <row r="60" spans="1:10" x14ac:dyDescent="0.35">
      <c r="A60" s="409" t="s">
        <v>563</v>
      </c>
      <c r="B60" s="408" t="s">
        <v>817</v>
      </c>
      <c r="C60" s="407"/>
      <c r="D60" s="406">
        <v>122.7</v>
      </c>
      <c r="E60" s="406">
        <v>122.7</v>
      </c>
      <c r="F60" s="406">
        <v>122.7</v>
      </c>
      <c r="G60" s="406">
        <v>122.7</v>
      </c>
      <c r="H60" s="406">
        <v>122.7</v>
      </c>
      <c r="I60" s="406">
        <v>122.7</v>
      </c>
      <c r="J60" s="405">
        <v>122.7</v>
      </c>
    </row>
    <row r="61" spans="1:10" x14ac:dyDescent="0.35"/>
    <row r="62" spans="1:10" x14ac:dyDescent="0.35">
      <c r="A62" s="423" t="s">
        <v>838</v>
      </c>
      <c r="B62" s="422" t="s">
        <v>607</v>
      </c>
      <c r="C62" s="421"/>
      <c r="D62" s="420">
        <v>2020</v>
      </c>
      <c r="E62" s="420">
        <v>2025</v>
      </c>
      <c r="F62" s="420">
        <v>2030</v>
      </c>
      <c r="G62" s="420">
        <v>2035</v>
      </c>
      <c r="H62" s="420">
        <v>2040</v>
      </c>
      <c r="I62" s="420">
        <v>2045</v>
      </c>
      <c r="J62" s="419">
        <v>2050</v>
      </c>
    </row>
    <row r="63" spans="1:10" x14ac:dyDescent="0.35">
      <c r="A63" s="414" t="s">
        <v>93</v>
      </c>
      <c r="B63" s="413" t="s">
        <v>817</v>
      </c>
      <c r="C63" s="418"/>
      <c r="D63" s="417">
        <v>0</v>
      </c>
      <c r="E63" s="417">
        <v>0</v>
      </c>
      <c r="F63" s="417">
        <v>0</v>
      </c>
      <c r="G63" s="417">
        <v>0</v>
      </c>
      <c r="H63" s="417">
        <v>0</v>
      </c>
      <c r="I63" s="417">
        <v>945</v>
      </c>
      <c r="J63" s="416">
        <v>945</v>
      </c>
    </row>
    <row r="64" spans="1:10" x14ac:dyDescent="0.35">
      <c r="A64" s="414" t="s">
        <v>823</v>
      </c>
      <c r="B64" s="413" t="s">
        <v>817</v>
      </c>
      <c r="C64" s="412"/>
      <c r="D64" s="411">
        <v>0</v>
      </c>
      <c r="E64" s="411">
        <v>0</v>
      </c>
      <c r="F64" s="411">
        <v>0</v>
      </c>
      <c r="G64" s="411">
        <v>0</v>
      </c>
      <c r="H64" s="411">
        <v>0</v>
      </c>
      <c r="I64" s="411">
        <v>0</v>
      </c>
      <c r="J64" s="410">
        <v>0</v>
      </c>
    </row>
    <row r="65" spans="1:10" x14ac:dyDescent="0.35">
      <c r="A65" s="414" t="s">
        <v>117</v>
      </c>
      <c r="B65" s="413" t="s">
        <v>817</v>
      </c>
      <c r="C65" s="412"/>
      <c r="D65" s="411">
        <v>0</v>
      </c>
      <c r="E65" s="411">
        <v>0</v>
      </c>
      <c r="F65" s="411">
        <v>0</v>
      </c>
      <c r="G65" s="411">
        <v>0</v>
      </c>
      <c r="H65" s="411">
        <v>0</v>
      </c>
      <c r="I65" s="411">
        <v>0</v>
      </c>
      <c r="J65" s="410">
        <v>0</v>
      </c>
    </row>
    <row r="66" spans="1:10" x14ac:dyDescent="0.35">
      <c r="A66" s="414" t="s">
        <v>119</v>
      </c>
      <c r="B66" s="413" t="s">
        <v>817</v>
      </c>
      <c r="C66" s="412"/>
      <c r="D66" s="411">
        <v>0</v>
      </c>
      <c r="E66" s="411">
        <v>775.28</v>
      </c>
      <c r="F66" s="411">
        <v>1041.95</v>
      </c>
      <c r="G66" s="411">
        <v>1041.95</v>
      </c>
      <c r="H66" s="411">
        <v>2720.55</v>
      </c>
      <c r="I66" s="411">
        <v>7275.95</v>
      </c>
      <c r="J66" s="410">
        <v>7275.95</v>
      </c>
    </row>
    <row r="67" spans="1:10" x14ac:dyDescent="0.35">
      <c r="A67" s="414" t="s">
        <v>836</v>
      </c>
      <c r="B67" s="413" t="s">
        <v>817</v>
      </c>
      <c r="C67" s="412"/>
      <c r="D67" s="411">
        <v>368.76</v>
      </c>
      <c r="E67" s="411">
        <v>852.83</v>
      </c>
      <c r="F67" s="411">
        <v>1428.2</v>
      </c>
      <c r="G67" s="411">
        <v>1428.2</v>
      </c>
      <c r="H67" s="411">
        <v>1428.2</v>
      </c>
      <c r="I67" s="411">
        <v>1428.2</v>
      </c>
      <c r="J67" s="410">
        <v>1428.2</v>
      </c>
    </row>
    <row r="68" spans="1:10" x14ac:dyDescent="0.35">
      <c r="A68" s="414" t="s">
        <v>824</v>
      </c>
      <c r="B68" s="413" t="s">
        <v>817</v>
      </c>
      <c r="C68" s="412"/>
      <c r="D68" s="411">
        <v>0</v>
      </c>
      <c r="E68" s="411">
        <v>59.79</v>
      </c>
      <c r="F68" s="411">
        <v>1372.52</v>
      </c>
      <c r="G68" s="411">
        <v>2466.09</v>
      </c>
      <c r="H68" s="411">
        <v>2466.09</v>
      </c>
      <c r="I68" s="411">
        <v>3072.38</v>
      </c>
      <c r="J68" s="410">
        <v>3072.38</v>
      </c>
    </row>
    <row r="69" spans="1:10" x14ac:dyDescent="0.35">
      <c r="A69" s="414" t="s">
        <v>825</v>
      </c>
      <c r="B69" s="413" t="s">
        <v>817</v>
      </c>
      <c r="C69" s="412"/>
      <c r="D69" s="411">
        <v>1167.0999999999999</v>
      </c>
      <c r="E69" s="411">
        <v>1167.0999999999999</v>
      </c>
      <c r="F69" s="411">
        <v>1167.0999999999999</v>
      </c>
      <c r="G69" s="411">
        <v>1167.0999999999999</v>
      </c>
      <c r="H69" s="411">
        <v>1167.0999999999999</v>
      </c>
      <c r="I69" s="411">
        <v>1167.0999999999999</v>
      </c>
      <c r="J69" s="410">
        <v>1167.0999999999999</v>
      </c>
    </row>
    <row r="70" spans="1:10" x14ac:dyDescent="0.35">
      <c r="A70" s="414" t="s">
        <v>837</v>
      </c>
      <c r="B70" s="413" t="s">
        <v>817</v>
      </c>
      <c r="C70" s="412"/>
      <c r="D70" s="411">
        <v>0</v>
      </c>
      <c r="E70" s="411">
        <v>0</v>
      </c>
      <c r="F70" s="411">
        <v>0</v>
      </c>
      <c r="G70" s="411">
        <v>0</v>
      </c>
      <c r="H70" s="411">
        <v>0</v>
      </c>
      <c r="I70" s="411">
        <v>0</v>
      </c>
      <c r="J70" s="410">
        <v>0</v>
      </c>
    </row>
    <row r="71" spans="1:10" x14ac:dyDescent="0.35">
      <c r="A71" s="415" t="s">
        <v>821</v>
      </c>
      <c r="B71" s="413" t="s">
        <v>817</v>
      </c>
      <c r="C71" s="412"/>
      <c r="D71" s="411">
        <v>0</v>
      </c>
      <c r="E71" s="411">
        <v>0</v>
      </c>
      <c r="F71" s="411">
        <v>0</v>
      </c>
      <c r="G71" s="411">
        <v>0</v>
      </c>
      <c r="H71" s="411">
        <v>0</v>
      </c>
      <c r="I71" s="411">
        <v>0</v>
      </c>
      <c r="J71" s="410">
        <v>0</v>
      </c>
    </row>
    <row r="72" spans="1:10" x14ac:dyDescent="0.35">
      <c r="A72" s="415" t="s">
        <v>820</v>
      </c>
      <c r="B72" s="413" t="s">
        <v>817</v>
      </c>
      <c r="C72" s="412"/>
      <c r="D72" s="411">
        <v>282.8</v>
      </c>
      <c r="E72" s="411">
        <v>282.8</v>
      </c>
      <c r="F72" s="411">
        <v>282.8</v>
      </c>
      <c r="G72" s="411">
        <v>282.8</v>
      </c>
      <c r="H72" s="411">
        <v>282.8</v>
      </c>
      <c r="I72" s="411">
        <v>282.8</v>
      </c>
      <c r="J72" s="410">
        <v>282.8</v>
      </c>
    </row>
    <row r="73" spans="1:10" x14ac:dyDescent="0.35">
      <c r="A73" s="415" t="s">
        <v>24</v>
      </c>
      <c r="B73" s="413" t="s">
        <v>817</v>
      </c>
      <c r="C73" s="412"/>
      <c r="D73" s="411">
        <v>0</v>
      </c>
      <c r="E73" s="411">
        <v>0</v>
      </c>
      <c r="F73" s="411">
        <v>0</v>
      </c>
      <c r="G73" s="411">
        <v>0</v>
      </c>
      <c r="H73" s="411">
        <v>0</v>
      </c>
      <c r="I73" s="411">
        <v>0</v>
      </c>
      <c r="J73" s="410">
        <v>0</v>
      </c>
    </row>
    <row r="74" spans="1:10" x14ac:dyDescent="0.35">
      <c r="A74" s="415" t="s">
        <v>818</v>
      </c>
      <c r="B74" s="413" t="s">
        <v>817</v>
      </c>
      <c r="C74" s="412"/>
      <c r="D74" s="411">
        <v>3014.6</v>
      </c>
      <c r="E74" s="411">
        <v>3014.6</v>
      </c>
      <c r="F74" s="411">
        <v>3014.6</v>
      </c>
      <c r="G74" s="411">
        <v>3014.6</v>
      </c>
      <c r="H74" s="411">
        <v>3014.6</v>
      </c>
      <c r="I74" s="411">
        <v>3014.6</v>
      </c>
      <c r="J74" s="410">
        <v>3014.6</v>
      </c>
    </row>
    <row r="75" spans="1:10" x14ac:dyDescent="0.35">
      <c r="A75" s="414" t="s">
        <v>819</v>
      </c>
      <c r="B75" s="413" t="s">
        <v>817</v>
      </c>
      <c r="C75" s="412"/>
      <c r="D75" s="411">
        <v>0</v>
      </c>
      <c r="E75" s="411">
        <v>0</v>
      </c>
      <c r="F75" s="411">
        <v>0</v>
      </c>
      <c r="G75" s="411">
        <v>0</v>
      </c>
      <c r="H75" s="411">
        <v>0</v>
      </c>
      <c r="I75" s="411">
        <v>0</v>
      </c>
      <c r="J75" s="410">
        <v>0</v>
      </c>
    </row>
    <row r="76" spans="1:10" x14ac:dyDescent="0.35">
      <c r="A76" s="409" t="s">
        <v>563</v>
      </c>
      <c r="B76" s="408" t="s">
        <v>817</v>
      </c>
      <c r="C76" s="407"/>
      <c r="D76" s="406">
        <v>22.7</v>
      </c>
      <c r="E76" s="406">
        <v>22.7</v>
      </c>
      <c r="F76" s="406">
        <v>22.7</v>
      </c>
      <c r="G76" s="406">
        <v>22.7</v>
      </c>
      <c r="H76" s="406">
        <v>22.7</v>
      </c>
      <c r="I76" s="406">
        <v>22.7</v>
      </c>
      <c r="J76" s="405">
        <v>22.7</v>
      </c>
    </row>
    <row r="77" spans="1:10" x14ac:dyDescent="0.35">
      <c r="A77" s="403"/>
      <c r="B77" s="403"/>
      <c r="C77" s="403"/>
      <c r="D77" s="404"/>
      <c r="E77" s="404"/>
      <c r="F77" s="404"/>
      <c r="G77" s="403"/>
      <c r="H77" s="403"/>
      <c r="I77" s="403"/>
      <c r="J77" s="403"/>
    </row>
    <row r="78" spans="1:10" x14ac:dyDescent="0.35">
      <c r="A78" s="423" t="s">
        <v>839</v>
      </c>
      <c r="B78" s="422" t="s">
        <v>607</v>
      </c>
      <c r="C78" s="421"/>
      <c r="D78" s="420">
        <v>2020</v>
      </c>
      <c r="E78" s="420">
        <v>2025</v>
      </c>
      <c r="F78" s="420">
        <v>2030</v>
      </c>
      <c r="G78" s="420">
        <v>2035</v>
      </c>
      <c r="H78" s="420">
        <v>2040</v>
      </c>
      <c r="I78" s="420">
        <v>2045</v>
      </c>
      <c r="J78" s="419">
        <v>2050</v>
      </c>
    </row>
    <row r="79" spans="1:10" x14ac:dyDescent="0.35">
      <c r="A79" s="414" t="s">
        <v>93</v>
      </c>
      <c r="B79" s="413" t="s">
        <v>817</v>
      </c>
      <c r="C79" s="418"/>
      <c r="D79" s="417">
        <v>0</v>
      </c>
      <c r="E79" s="417">
        <v>0</v>
      </c>
      <c r="F79" s="417">
        <v>9</v>
      </c>
      <c r="G79" s="417">
        <v>9</v>
      </c>
      <c r="H79" s="417">
        <v>9</v>
      </c>
      <c r="I79" s="417">
        <v>101</v>
      </c>
      <c r="J79" s="416">
        <v>101</v>
      </c>
    </row>
    <row r="80" spans="1:10" x14ac:dyDescent="0.35">
      <c r="A80" s="414" t="s">
        <v>823</v>
      </c>
      <c r="B80" s="413" t="s">
        <v>817</v>
      </c>
      <c r="C80" s="412"/>
      <c r="D80" s="411">
        <v>0</v>
      </c>
      <c r="E80" s="411">
        <v>0</v>
      </c>
      <c r="F80" s="411">
        <v>0</v>
      </c>
      <c r="G80" s="411">
        <v>0</v>
      </c>
      <c r="H80" s="411">
        <v>0</v>
      </c>
      <c r="I80" s="411">
        <v>0</v>
      </c>
      <c r="J80" s="410">
        <v>0</v>
      </c>
    </row>
    <row r="81" spans="1:10" x14ac:dyDescent="0.35">
      <c r="A81" s="414" t="s">
        <v>117</v>
      </c>
      <c r="B81" s="413" t="s">
        <v>817</v>
      </c>
      <c r="C81" s="412"/>
      <c r="D81" s="411">
        <v>0</v>
      </c>
      <c r="E81" s="411">
        <v>0</v>
      </c>
      <c r="F81" s="411">
        <v>0</v>
      </c>
      <c r="G81" s="411">
        <v>0</v>
      </c>
      <c r="H81" s="411">
        <v>0</v>
      </c>
      <c r="I81" s="411">
        <v>0</v>
      </c>
      <c r="J81" s="410">
        <v>0</v>
      </c>
    </row>
    <row r="82" spans="1:10" x14ac:dyDescent="0.35">
      <c r="A82" s="414" t="s">
        <v>119</v>
      </c>
      <c r="B82" s="413" t="s">
        <v>817</v>
      </c>
      <c r="C82" s="412"/>
      <c r="D82" s="411">
        <v>0</v>
      </c>
      <c r="E82" s="411">
        <v>141.57</v>
      </c>
      <c r="F82" s="411">
        <v>141.57</v>
      </c>
      <c r="G82" s="411">
        <v>141.57</v>
      </c>
      <c r="H82" s="411">
        <v>141.57</v>
      </c>
      <c r="I82" s="411">
        <v>275.57</v>
      </c>
      <c r="J82" s="410">
        <v>275.57</v>
      </c>
    </row>
    <row r="83" spans="1:10" x14ac:dyDescent="0.35">
      <c r="A83" s="414" t="s">
        <v>836</v>
      </c>
      <c r="B83" s="413" t="s">
        <v>817</v>
      </c>
      <c r="C83" s="412"/>
      <c r="D83" s="411">
        <v>363.37</v>
      </c>
      <c r="E83" s="411">
        <v>772.31</v>
      </c>
      <c r="F83" s="411">
        <v>1277.8599999999999</v>
      </c>
      <c r="G83" s="411">
        <v>1277.8599999999999</v>
      </c>
      <c r="H83" s="411">
        <v>1277.8599999999999</v>
      </c>
      <c r="I83" s="411">
        <v>1277.8599999999999</v>
      </c>
      <c r="J83" s="410">
        <v>1277.8599999999999</v>
      </c>
    </row>
    <row r="84" spans="1:10" x14ac:dyDescent="0.35">
      <c r="A84" s="414" t="s">
        <v>824</v>
      </c>
      <c r="B84" s="413" t="s">
        <v>817</v>
      </c>
      <c r="C84" s="412"/>
      <c r="D84" s="411">
        <v>0</v>
      </c>
      <c r="E84" s="411">
        <v>430.25</v>
      </c>
      <c r="F84" s="411">
        <v>430.25</v>
      </c>
      <c r="G84" s="411">
        <v>430.25</v>
      </c>
      <c r="H84" s="411">
        <v>430.25</v>
      </c>
      <c r="I84" s="411">
        <v>430.25</v>
      </c>
      <c r="J84" s="410">
        <v>430.25</v>
      </c>
    </row>
    <row r="85" spans="1:10" x14ac:dyDescent="0.35">
      <c r="A85" s="414" t="s">
        <v>825</v>
      </c>
      <c r="B85" s="413" t="s">
        <v>817</v>
      </c>
      <c r="C85" s="412"/>
      <c r="D85" s="411">
        <v>0</v>
      </c>
      <c r="E85" s="411">
        <v>0</v>
      </c>
      <c r="F85" s="411">
        <v>0</v>
      </c>
      <c r="G85" s="411">
        <v>0</v>
      </c>
      <c r="H85" s="411">
        <v>0</v>
      </c>
      <c r="I85" s="411">
        <v>0</v>
      </c>
      <c r="J85" s="410">
        <v>0</v>
      </c>
    </row>
    <row r="86" spans="1:10" x14ac:dyDescent="0.35">
      <c r="A86" s="414" t="s">
        <v>837</v>
      </c>
      <c r="B86" s="413" t="s">
        <v>817</v>
      </c>
      <c r="C86" s="412"/>
      <c r="D86" s="411">
        <v>0</v>
      </c>
      <c r="E86" s="411">
        <v>0</v>
      </c>
      <c r="F86" s="411">
        <v>0</v>
      </c>
      <c r="G86" s="411">
        <v>0</v>
      </c>
      <c r="H86" s="411">
        <v>0</v>
      </c>
      <c r="I86" s="411">
        <v>0</v>
      </c>
      <c r="J86" s="410">
        <v>0</v>
      </c>
    </row>
    <row r="87" spans="1:10" x14ac:dyDescent="0.35">
      <c r="A87" s="415" t="s">
        <v>821</v>
      </c>
      <c r="B87" s="413" t="s">
        <v>817</v>
      </c>
      <c r="C87" s="412"/>
      <c r="D87" s="411">
        <v>0</v>
      </c>
      <c r="E87" s="411">
        <v>0</v>
      </c>
      <c r="F87" s="411">
        <v>0</v>
      </c>
      <c r="G87" s="411">
        <v>0</v>
      </c>
      <c r="H87" s="411">
        <v>0</v>
      </c>
      <c r="I87" s="411">
        <v>0</v>
      </c>
      <c r="J87" s="410">
        <v>0</v>
      </c>
    </row>
    <row r="88" spans="1:10" x14ac:dyDescent="0.35">
      <c r="A88" s="415" t="s">
        <v>820</v>
      </c>
      <c r="B88" s="413" t="s">
        <v>817</v>
      </c>
      <c r="C88" s="412"/>
      <c r="D88" s="411">
        <v>78.599999999999994</v>
      </c>
      <c r="E88" s="411">
        <v>78.599999999999994</v>
      </c>
      <c r="F88" s="411">
        <v>78.599999999999994</v>
      </c>
      <c r="G88" s="411">
        <v>78.599999999999994</v>
      </c>
      <c r="H88" s="411">
        <v>78.599999999999994</v>
      </c>
      <c r="I88" s="411">
        <v>78.599999999999994</v>
      </c>
      <c r="J88" s="410">
        <v>78.599999999999994</v>
      </c>
    </row>
    <row r="89" spans="1:10" x14ac:dyDescent="0.35">
      <c r="A89" s="415" t="s">
        <v>24</v>
      </c>
      <c r="B89" s="413" t="s">
        <v>817</v>
      </c>
      <c r="C89" s="412"/>
      <c r="D89" s="411">
        <v>1505</v>
      </c>
      <c r="E89" s="411">
        <v>0</v>
      </c>
      <c r="F89" s="411">
        <v>0</v>
      </c>
      <c r="G89" s="411">
        <v>0</v>
      </c>
      <c r="H89" s="411">
        <v>0</v>
      </c>
      <c r="I89" s="411">
        <v>0</v>
      </c>
      <c r="J89" s="410">
        <v>0</v>
      </c>
    </row>
    <row r="90" spans="1:10" x14ac:dyDescent="0.35">
      <c r="A90" s="415" t="s">
        <v>818</v>
      </c>
      <c r="B90" s="413" t="s">
        <v>817</v>
      </c>
      <c r="C90" s="412"/>
      <c r="D90" s="411">
        <v>4624.5</v>
      </c>
      <c r="E90" s="411">
        <v>4586.2</v>
      </c>
      <c r="F90" s="411">
        <v>4091.1</v>
      </c>
      <c r="G90" s="411">
        <v>1690.9</v>
      </c>
      <c r="H90" s="411">
        <v>1690.9</v>
      </c>
      <c r="I90" s="411">
        <v>1826.02</v>
      </c>
      <c r="J90" s="410">
        <v>1944.57</v>
      </c>
    </row>
    <row r="91" spans="1:10" x14ac:dyDescent="0.35">
      <c r="A91" s="414" t="s">
        <v>819</v>
      </c>
      <c r="B91" s="413" t="s">
        <v>817</v>
      </c>
      <c r="C91" s="412"/>
      <c r="D91" s="411">
        <v>0</v>
      </c>
      <c r="E91" s="411">
        <v>0</v>
      </c>
      <c r="F91" s="411">
        <v>0</v>
      </c>
      <c r="G91" s="411">
        <v>0</v>
      </c>
      <c r="H91" s="411">
        <v>0</v>
      </c>
      <c r="I91" s="411">
        <v>0</v>
      </c>
      <c r="J91" s="410">
        <v>0</v>
      </c>
    </row>
    <row r="92" spans="1:10" x14ac:dyDescent="0.35">
      <c r="A92" s="409" t="s">
        <v>563</v>
      </c>
      <c r="B92" s="408" t="s">
        <v>817</v>
      </c>
      <c r="C92" s="407"/>
      <c r="D92" s="406">
        <v>60.2</v>
      </c>
      <c r="E92" s="406">
        <v>60.2</v>
      </c>
      <c r="F92" s="406">
        <v>60.2</v>
      </c>
      <c r="G92" s="406">
        <v>60.2</v>
      </c>
      <c r="H92" s="406">
        <v>60.2</v>
      </c>
      <c r="I92" s="406">
        <v>8.1999999999999993</v>
      </c>
      <c r="J92" s="405">
        <v>0</v>
      </c>
    </row>
    <row r="93" spans="1:10" x14ac:dyDescent="0.35"/>
    <row r="94" spans="1:10" x14ac:dyDescent="0.35">
      <c r="A94" s="423" t="s">
        <v>840</v>
      </c>
      <c r="B94" s="422" t="s">
        <v>607</v>
      </c>
      <c r="C94" s="421"/>
      <c r="D94" s="420">
        <v>2020</v>
      </c>
      <c r="E94" s="420">
        <v>2025</v>
      </c>
      <c r="F94" s="420">
        <v>2030</v>
      </c>
      <c r="G94" s="420">
        <v>2035</v>
      </c>
      <c r="H94" s="420">
        <v>2040</v>
      </c>
      <c r="I94" s="420">
        <v>2045</v>
      </c>
      <c r="J94" s="419">
        <v>2050</v>
      </c>
    </row>
    <row r="95" spans="1:10" x14ac:dyDescent="0.35">
      <c r="A95" s="414" t="s">
        <v>93</v>
      </c>
      <c r="B95" s="413" t="s">
        <v>817</v>
      </c>
      <c r="C95" s="418"/>
      <c r="D95" s="417">
        <v>0</v>
      </c>
      <c r="E95" s="417">
        <v>0</v>
      </c>
      <c r="F95" s="417">
        <v>0</v>
      </c>
      <c r="G95" s="417">
        <v>0</v>
      </c>
      <c r="H95" s="417">
        <v>0</v>
      </c>
      <c r="I95" s="417">
        <v>0</v>
      </c>
      <c r="J95" s="416">
        <v>0</v>
      </c>
    </row>
    <row r="96" spans="1:10" x14ac:dyDescent="0.35">
      <c r="A96" s="414" t="s">
        <v>823</v>
      </c>
      <c r="B96" s="413" t="s">
        <v>817</v>
      </c>
      <c r="C96" s="412"/>
      <c r="D96" s="411">
        <v>0</v>
      </c>
      <c r="E96" s="411">
        <v>0</v>
      </c>
      <c r="F96" s="411">
        <v>0</v>
      </c>
      <c r="G96" s="411">
        <v>0</v>
      </c>
      <c r="H96" s="411">
        <v>0</v>
      </c>
      <c r="I96" s="411">
        <v>0</v>
      </c>
      <c r="J96" s="410">
        <v>0</v>
      </c>
    </row>
    <row r="97" spans="1:10" x14ac:dyDescent="0.35">
      <c r="A97" s="414" t="s">
        <v>117</v>
      </c>
      <c r="B97" s="413" t="s">
        <v>817</v>
      </c>
      <c r="C97" s="412"/>
      <c r="D97" s="411">
        <v>0</v>
      </c>
      <c r="E97" s="411">
        <v>0</v>
      </c>
      <c r="F97" s="411">
        <v>2046</v>
      </c>
      <c r="G97" s="411">
        <v>6000</v>
      </c>
      <c r="H97" s="411">
        <v>6000</v>
      </c>
      <c r="I97" s="411">
        <v>6000</v>
      </c>
      <c r="J97" s="410">
        <v>6000</v>
      </c>
    </row>
    <row r="98" spans="1:10" x14ac:dyDescent="0.35">
      <c r="A98" s="414" t="s">
        <v>119</v>
      </c>
      <c r="B98" s="413" t="s">
        <v>817</v>
      </c>
      <c r="C98" s="412"/>
      <c r="D98" s="411">
        <v>0</v>
      </c>
      <c r="E98" s="411">
        <v>0</v>
      </c>
      <c r="F98" s="411">
        <v>0</v>
      </c>
      <c r="G98" s="411">
        <v>0</v>
      </c>
      <c r="H98" s="411">
        <v>0</v>
      </c>
      <c r="I98" s="411">
        <v>0</v>
      </c>
      <c r="J98" s="410">
        <v>0</v>
      </c>
    </row>
    <row r="99" spans="1:10" x14ac:dyDescent="0.35">
      <c r="A99" s="414" t="s">
        <v>836</v>
      </c>
      <c r="B99" s="413" t="s">
        <v>817</v>
      </c>
      <c r="C99" s="412"/>
      <c r="D99" s="411">
        <v>235.97</v>
      </c>
      <c r="E99" s="411">
        <v>474</v>
      </c>
      <c r="F99" s="411">
        <v>772.63</v>
      </c>
      <c r="G99" s="411">
        <v>772.63</v>
      </c>
      <c r="H99" s="411">
        <v>772.63</v>
      </c>
      <c r="I99" s="411">
        <v>772.63</v>
      </c>
      <c r="J99" s="410">
        <v>772.63</v>
      </c>
    </row>
    <row r="100" spans="1:10" x14ac:dyDescent="0.35">
      <c r="A100" s="414" t="s">
        <v>824</v>
      </c>
      <c r="B100" s="413" t="s">
        <v>817</v>
      </c>
      <c r="C100" s="412"/>
      <c r="D100" s="411">
        <v>0</v>
      </c>
      <c r="E100" s="411">
        <v>275.44</v>
      </c>
      <c r="F100" s="411">
        <v>275.44</v>
      </c>
      <c r="G100" s="411">
        <v>907.34</v>
      </c>
      <c r="H100" s="411">
        <v>1416.65</v>
      </c>
      <c r="I100" s="411">
        <v>2292.85</v>
      </c>
      <c r="J100" s="410">
        <v>2292.85</v>
      </c>
    </row>
    <row r="101" spans="1:10" x14ac:dyDescent="0.35">
      <c r="A101" s="414" t="s">
        <v>825</v>
      </c>
      <c r="B101" s="413" t="s">
        <v>817</v>
      </c>
      <c r="C101" s="412"/>
      <c r="D101" s="411">
        <v>0</v>
      </c>
      <c r="E101" s="411">
        <v>0</v>
      </c>
      <c r="F101" s="411">
        <v>0</v>
      </c>
      <c r="G101" s="411">
        <v>0</v>
      </c>
      <c r="H101" s="411">
        <v>0</v>
      </c>
      <c r="I101" s="411">
        <v>0</v>
      </c>
      <c r="J101" s="410">
        <v>0</v>
      </c>
    </row>
    <row r="102" spans="1:10" x14ac:dyDescent="0.35">
      <c r="A102" s="414" t="s">
        <v>837</v>
      </c>
      <c r="B102" s="413" t="s">
        <v>817</v>
      </c>
      <c r="C102" s="412"/>
      <c r="D102" s="411">
        <v>0</v>
      </c>
      <c r="E102" s="411">
        <v>0</v>
      </c>
      <c r="F102" s="411">
        <v>2550</v>
      </c>
      <c r="G102" s="411">
        <v>2550</v>
      </c>
      <c r="H102" s="411">
        <v>2550</v>
      </c>
      <c r="I102" s="411">
        <v>2550</v>
      </c>
      <c r="J102" s="410">
        <v>2550</v>
      </c>
    </row>
    <row r="103" spans="1:10" x14ac:dyDescent="0.35">
      <c r="A103" s="415" t="s">
        <v>821</v>
      </c>
      <c r="B103" s="413" t="s">
        <v>817</v>
      </c>
      <c r="C103" s="412"/>
      <c r="D103" s="411">
        <v>0</v>
      </c>
      <c r="E103" s="411">
        <v>0</v>
      </c>
      <c r="F103" s="411">
        <v>0</v>
      </c>
      <c r="G103" s="411">
        <v>0</v>
      </c>
      <c r="H103" s="411">
        <v>0</v>
      </c>
      <c r="I103" s="411">
        <v>0</v>
      </c>
      <c r="J103" s="410">
        <v>0</v>
      </c>
    </row>
    <row r="104" spans="1:10" x14ac:dyDescent="0.35">
      <c r="A104" s="415" t="s">
        <v>820</v>
      </c>
      <c r="B104" s="413" t="s">
        <v>817</v>
      </c>
      <c r="C104" s="412"/>
      <c r="D104" s="411">
        <v>0</v>
      </c>
      <c r="E104" s="411">
        <v>0</v>
      </c>
      <c r="F104" s="411">
        <v>0</v>
      </c>
      <c r="G104" s="411">
        <v>0</v>
      </c>
      <c r="H104" s="411">
        <v>0</v>
      </c>
      <c r="I104" s="411">
        <v>0</v>
      </c>
      <c r="J104" s="410">
        <v>0</v>
      </c>
    </row>
    <row r="105" spans="1:10" x14ac:dyDescent="0.35">
      <c r="A105" s="415" t="s">
        <v>24</v>
      </c>
      <c r="B105" s="413" t="s">
        <v>817</v>
      </c>
      <c r="C105" s="412"/>
      <c r="D105" s="411">
        <v>0</v>
      </c>
      <c r="E105" s="411">
        <v>0</v>
      </c>
      <c r="F105" s="411">
        <v>0</v>
      </c>
      <c r="G105" s="411">
        <v>0</v>
      </c>
      <c r="H105" s="411">
        <v>0</v>
      </c>
      <c r="I105" s="411">
        <v>0</v>
      </c>
      <c r="J105" s="410">
        <v>0</v>
      </c>
    </row>
    <row r="106" spans="1:10" x14ac:dyDescent="0.35">
      <c r="A106" s="415" t="s">
        <v>818</v>
      </c>
      <c r="B106" s="413" t="s">
        <v>817</v>
      </c>
      <c r="C106" s="412"/>
      <c r="D106" s="411">
        <v>9608.2000000000007</v>
      </c>
      <c r="E106" s="411">
        <v>9044.1</v>
      </c>
      <c r="F106" s="411">
        <v>7284.35</v>
      </c>
      <c r="G106" s="411">
        <v>4686.8</v>
      </c>
      <c r="H106" s="411">
        <v>4686.8</v>
      </c>
      <c r="I106" s="411">
        <v>4686.8</v>
      </c>
      <c r="J106" s="410">
        <v>5094.6499999999996</v>
      </c>
    </row>
    <row r="107" spans="1:10" x14ac:dyDescent="0.35">
      <c r="A107" s="414" t="s">
        <v>819</v>
      </c>
      <c r="B107" s="413" t="s">
        <v>817</v>
      </c>
      <c r="C107" s="412"/>
      <c r="D107" s="411">
        <v>0</v>
      </c>
      <c r="E107" s="411">
        <v>0</v>
      </c>
      <c r="F107" s="411">
        <v>0</v>
      </c>
      <c r="G107" s="411">
        <v>0</v>
      </c>
      <c r="H107" s="411">
        <v>0</v>
      </c>
      <c r="I107" s="411">
        <v>0</v>
      </c>
      <c r="J107" s="410">
        <v>0</v>
      </c>
    </row>
    <row r="108" spans="1:10" x14ac:dyDescent="0.35">
      <c r="A108" s="409" t="s">
        <v>563</v>
      </c>
      <c r="B108" s="408" t="s">
        <v>817</v>
      </c>
      <c r="C108" s="407"/>
      <c r="D108" s="406">
        <v>0</v>
      </c>
      <c r="E108" s="406">
        <v>0</v>
      </c>
      <c r="F108" s="406">
        <v>0</v>
      </c>
      <c r="G108" s="406">
        <v>0</v>
      </c>
      <c r="H108" s="406">
        <v>0</v>
      </c>
      <c r="I108" s="406">
        <v>0</v>
      </c>
      <c r="J108" s="405">
        <v>0</v>
      </c>
    </row>
    <row r="109" spans="1:10" x14ac:dyDescent="0.35"/>
    <row r="110" spans="1:10" x14ac:dyDescent="0.35">
      <c r="A110" s="423" t="s">
        <v>841</v>
      </c>
      <c r="B110" s="422" t="s">
        <v>607</v>
      </c>
      <c r="C110" s="421"/>
      <c r="D110" s="420">
        <v>2020</v>
      </c>
      <c r="E110" s="420">
        <v>2025</v>
      </c>
      <c r="F110" s="420">
        <v>2030</v>
      </c>
      <c r="G110" s="420">
        <v>2035</v>
      </c>
      <c r="H110" s="420">
        <v>2040</v>
      </c>
      <c r="I110" s="420">
        <v>2045</v>
      </c>
      <c r="J110" s="419">
        <v>2050</v>
      </c>
    </row>
    <row r="111" spans="1:10" x14ac:dyDescent="0.35">
      <c r="A111" s="414" t="s">
        <v>93</v>
      </c>
      <c r="B111" s="413" t="s">
        <v>817</v>
      </c>
      <c r="C111" s="418"/>
      <c r="D111" s="417">
        <v>0</v>
      </c>
      <c r="E111" s="417">
        <v>0</v>
      </c>
      <c r="F111" s="417">
        <v>0</v>
      </c>
      <c r="G111" s="417">
        <v>0</v>
      </c>
      <c r="H111" s="417">
        <v>0</v>
      </c>
      <c r="I111" s="417">
        <v>39</v>
      </c>
      <c r="J111" s="416">
        <v>39</v>
      </c>
    </row>
    <row r="112" spans="1:10" x14ac:dyDescent="0.35">
      <c r="A112" s="414" t="s">
        <v>823</v>
      </c>
      <c r="B112" s="413" t="s">
        <v>817</v>
      </c>
      <c r="C112" s="412"/>
      <c r="D112" s="411">
        <v>0</v>
      </c>
      <c r="E112" s="411">
        <v>0</v>
      </c>
      <c r="F112" s="411">
        <v>0</v>
      </c>
      <c r="G112" s="411">
        <v>0</v>
      </c>
      <c r="H112" s="411">
        <v>0</v>
      </c>
      <c r="I112" s="411">
        <v>0</v>
      </c>
      <c r="J112" s="410">
        <v>0</v>
      </c>
    </row>
    <row r="113" spans="1:10" x14ac:dyDescent="0.35">
      <c r="A113" s="414" t="s">
        <v>117</v>
      </c>
      <c r="B113" s="413" t="s">
        <v>817</v>
      </c>
      <c r="C113" s="412"/>
      <c r="D113" s="411">
        <v>0</v>
      </c>
      <c r="E113" s="411">
        <v>1054</v>
      </c>
      <c r="F113" s="411">
        <v>2314</v>
      </c>
      <c r="G113" s="411">
        <v>3000</v>
      </c>
      <c r="H113" s="411">
        <v>3000</v>
      </c>
      <c r="I113" s="411">
        <v>3000</v>
      </c>
      <c r="J113" s="410">
        <v>3000</v>
      </c>
    </row>
    <row r="114" spans="1:10" x14ac:dyDescent="0.35">
      <c r="A114" s="414" t="s">
        <v>119</v>
      </c>
      <c r="B114" s="413" t="s">
        <v>817</v>
      </c>
      <c r="C114" s="412"/>
      <c r="D114" s="411">
        <v>56.5</v>
      </c>
      <c r="E114" s="411">
        <v>56.5</v>
      </c>
      <c r="F114" s="411">
        <v>56.5</v>
      </c>
      <c r="G114" s="411">
        <v>56.5</v>
      </c>
      <c r="H114" s="411">
        <v>56.5</v>
      </c>
      <c r="I114" s="411">
        <v>56.5</v>
      </c>
      <c r="J114" s="410">
        <v>56.5</v>
      </c>
    </row>
    <row r="115" spans="1:10" x14ac:dyDescent="0.35">
      <c r="A115" s="414" t="s">
        <v>836</v>
      </c>
      <c r="B115" s="413" t="s">
        <v>817</v>
      </c>
      <c r="C115" s="412"/>
      <c r="D115" s="411">
        <v>584.98</v>
      </c>
      <c r="E115" s="411">
        <v>827.21</v>
      </c>
      <c r="F115" s="411">
        <v>1329.62</v>
      </c>
      <c r="G115" s="411">
        <v>1329.62</v>
      </c>
      <c r="H115" s="411">
        <v>1329.62</v>
      </c>
      <c r="I115" s="411">
        <v>1329.62</v>
      </c>
      <c r="J115" s="410">
        <v>1329.62</v>
      </c>
    </row>
    <row r="116" spans="1:10" x14ac:dyDescent="0.35">
      <c r="A116" s="414" t="s">
        <v>824</v>
      </c>
      <c r="B116" s="413" t="s">
        <v>817</v>
      </c>
      <c r="C116" s="412"/>
      <c r="D116" s="411">
        <v>0</v>
      </c>
      <c r="E116" s="411">
        <v>215.66</v>
      </c>
      <c r="F116" s="411">
        <v>215.66</v>
      </c>
      <c r="G116" s="411">
        <v>887.77</v>
      </c>
      <c r="H116" s="411">
        <v>887.77</v>
      </c>
      <c r="I116" s="411">
        <v>897.16</v>
      </c>
      <c r="J116" s="410">
        <v>897.16</v>
      </c>
    </row>
    <row r="117" spans="1:10" x14ac:dyDescent="0.35">
      <c r="A117" s="414" t="s">
        <v>825</v>
      </c>
      <c r="B117" s="413" t="s">
        <v>817</v>
      </c>
      <c r="C117" s="412"/>
      <c r="D117" s="411">
        <v>0</v>
      </c>
      <c r="E117" s="411">
        <v>0</v>
      </c>
      <c r="F117" s="411">
        <v>0</v>
      </c>
      <c r="G117" s="411">
        <v>0</v>
      </c>
      <c r="H117" s="411">
        <v>0</v>
      </c>
      <c r="I117" s="411">
        <v>0</v>
      </c>
      <c r="J117" s="410">
        <v>0</v>
      </c>
    </row>
    <row r="118" spans="1:10" x14ac:dyDescent="0.35">
      <c r="A118" s="414" t="s">
        <v>837</v>
      </c>
      <c r="B118" s="413" t="s">
        <v>817</v>
      </c>
      <c r="C118" s="412"/>
      <c r="D118" s="411">
        <v>0</v>
      </c>
      <c r="E118" s="411">
        <v>0</v>
      </c>
      <c r="F118" s="411">
        <v>0</v>
      </c>
      <c r="G118" s="411">
        <v>0</v>
      </c>
      <c r="H118" s="411">
        <v>0</v>
      </c>
      <c r="I118" s="411">
        <v>0</v>
      </c>
      <c r="J118" s="410">
        <v>0</v>
      </c>
    </row>
    <row r="119" spans="1:10" x14ac:dyDescent="0.35">
      <c r="A119" s="415" t="s">
        <v>821</v>
      </c>
      <c r="B119" s="413" t="s">
        <v>817</v>
      </c>
      <c r="C119" s="412"/>
      <c r="D119" s="411">
        <v>0</v>
      </c>
      <c r="E119" s="411">
        <v>0</v>
      </c>
      <c r="F119" s="411">
        <v>0</v>
      </c>
      <c r="G119" s="411">
        <v>0</v>
      </c>
      <c r="H119" s="411">
        <v>0</v>
      </c>
      <c r="I119" s="411">
        <v>0</v>
      </c>
      <c r="J119" s="410">
        <v>0</v>
      </c>
    </row>
    <row r="120" spans="1:10" x14ac:dyDescent="0.35">
      <c r="A120" s="415" t="s">
        <v>820</v>
      </c>
      <c r="B120" s="413" t="s">
        <v>817</v>
      </c>
      <c r="C120" s="412"/>
      <c r="D120" s="411">
        <v>0</v>
      </c>
      <c r="E120" s="411">
        <v>0</v>
      </c>
      <c r="F120" s="411">
        <v>0</v>
      </c>
      <c r="G120" s="411">
        <v>0</v>
      </c>
      <c r="H120" s="411">
        <v>0</v>
      </c>
      <c r="I120" s="411">
        <v>0</v>
      </c>
      <c r="J120" s="410">
        <v>0</v>
      </c>
    </row>
    <row r="121" spans="1:10" x14ac:dyDescent="0.35">
      <c r="A121" s="415" t="s">
        <v>24</v>
      </c>
      <c r="B121" s="413" t="s">
        <v>817</v>
      </c>
      <c r="C121" s="412"/>
      <c r="D121" s="411">
        <v>0</v>
      </c>
      <c r="E121" s="411">
        <v>0</v>
      </c>
      <c r="F121" s="411">
        <v>0</v>
      </c>
      <c r="G121" s="411">
        <v>0</v>
      </c>
      <c r="H121" s="411">
        <v>0</v>
      </c>
      <c r="I121" s="411">
        <v>0</v>
      </c>
      <c r="J121" s="410">
        <v>0</v>
      </c>
    </row>
    <row r="122" spans="1:10" x14ac:dyDescent="0.35">
      <c r="A122" s="415" t="s">
        <v>818</v>
      </c>
      <c r="B122" s="413" t="s">
        <v>817</v>
      </c>
      <c r="C122" s="412"/>
      <c r="D122" s="411">
        <v>5114.7</v>
      </c>
      <c r="E122" s="411">
        <v>5090.1000000000004</v>
      </c>
      <c r="F122" s="411">
        <v>4060.7</v>
      </c>
      <c r="G122" s="411">
        <v>2878.18</v>
      </c>
      <c r="H122" s="411">
        <v>3155.71</v>
      </c>
      <c r="I122" s="411">
        <v>3358.78</v>
      </c>
      <c r="J122" s="410">
        <v>3590.39</v>
      </c>
    </row>
    <row r="123" spans="1:10" x14ac:dyDescent="0.35">
      <c r="A123" s="414" t="s">
        <v>819</v>
      </c>
      <c r="B123" s="413" t="s">
        <v>817</v>
      </c>
      <c r="C123" s="412"/>
      <c r="D123" s="411">
        <v>0</v>
      </c>
      <c r="E123" s="411">
        <v>0</v>
      </c>
      <c r="F123" s="411">
        <v>0</v>
      </c>
      <c r="G123" s="411">
        <v>0</v>
      </c>
      <c r="H123" s="411">
        <v>0</v>
      </c>
      <c r="I123" s="411">
        <v>0</v>
      </c>
      <c r="J123" s="410">
        <v>0</v>
      </c>
    </row>
    <row r="124" spans="1:10" x14ac:dyDescent="0.35">
      <c r="A124" s="409" t="s">
        <v>563</v>
      </c>
      <c r="B124" s="408" t="s">
        <v>817</v>
      </c>
      <c r="C124" s="407"/>
      <c r="D124" s="406">
        <v>121.4</v>
      </c>
      <c r="E124" s="406">
        <v>121.4</v>
      </c>
      <c r="F124" s="406">
        <v>121.4</v>
      </c>
      <c r="G124" s="406">
        <v>121.4</v>
      </c>
      <c r="H124" s="406">
        <v>121.4</v>
      </c>
      <c r="I124" s="406">
        <v>121.4</v>
      </c>
      <c r="J124" s="405">
        <v>32.5</v>
      </c>
    </row>
    <row r="125" spans="1:10" x14ac:dyDescent="0.35">
      <c r="A125" s="403"/>
      <c r="B125" s="403"/>
      <c r="C125" s="403"/>
      <c r="D125" s="404"/>
      <c r="E125" s="404"/>
      <c r="F125" s="404"/>
      <c r="G125" s="403"/>
      <c r="H125" s="403"/>
      <c r="I125" s="403"/>
      <c r="J125" s="403"/>
    </row>
    <row r="126" spans="1:10" x14ac:dyDescent="0.35"/>
    <row r="127" spans="1:10" x14ac:dyDescent="0.35"/>
    <row r="128" spans="1:10" x14ac:dyDescent="0.35"/>
    <row r="129" x14ac:dyDescent="0.35"/>
    <row r="130" x14ac:dyDescent="0.35"/>
    <row r="131" x14ac:dyDescent="0.35"/>
    <row r="132" x14ac:dyDescent="0.35"/>
    <row r="133" x14ac:dyDescent="0.3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9657D-360E-4F53-8DA3-7062EC6A8B74}">
  <sheetPr>
    <tabColor theme="1" tint="0.499984740745262"/>
  </sheetPr>
  <dimension ref="A1:AE14"/>
  <sheetViews>
    <sheetView showGridLines="0" zoomScale="80" zoomScaleNormal="80" workbookViewId="0"/>
  </sheetViews>
  <sheetFormatPr defaultColWidth="9" defaultRowHeight="11.5" x14ac:dyDescent="0.25"/>
  <cols>
    <col min="2" max="2" width="28.59765625" customWidth="1"/>
    <col min="3" max="3" width="24.3984375" customWidth="1"/>
    <col min="4" max="4" width="17.796875" customWidth="1"/>
    <col min="5" max="5" width="6" customWidth="1"/>
  </cols>
  <sheetData>
    <row r="1" spans="1:31" s="172" customFormat="1" ht="13" customHeight="1" x14ac:dyDescent="0.25"/>
    <row r="2" spans="1:31" s="200" customFormat="1" ht="21" x14ac:dyDescent="0.5">
      <c r="A2" s="197"/>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s="201" customFormat="1" ht="13" x14ac:dyDescent="0.25"/>
    <row r="4" spans="1:31" s="201" customFormat="1" ht="13" x14ac:dyDescent="0.3">
      <c r="B4" s="202"/>
      <c r="C4" s="203"/>
      <c r="D4" s="203"/>
      <c r="E4" s="203"/>
      <c r="F4" s="203"/>
    </row>
    <row r="5" spans="1:31" s="201" customFormat="1" ht="13" x14ac:dyDescent="0.3">
      <c r="B5" s="204"/>
      <c r="C5" s="203"/>
      <c r="D5" s="203"/>
      <c r="E5" s="203"/>
      <c r="F5" s="203"/>
    </row>
    <row r="6" spans="1:31" s="201" customFormat="1" ht="13" x14ac:dyDescent="0.3">
      <c r="B6" s="204"/>
      <c r="C6" s="203"/>
      <c r="D6" s="203"/>
      <c r="E6" s="203"/>
      <c r="F6" s="203"/>
    </row>
    <row r="7" spans="1:31" s="201" customFormat="1" ht="13" x14ac:dyDescent="0.25">
      <c r="B7" s="204"/>
      <c r="C7" s="204"/>
      <c r="D7" s="204"/>
      <c r="E7" s="204"/>
      <c r="F7" s="204"/>
    </row>
    <row r="8" spans="1:31" s="201" customFormat="1" ht="13" x14ac:dyDescent="0.25">
      <c r="B8" s="204"/>
      <c r="C8" s="204"/>
      <c r="D8" s="204"/>
      <c r="E8" s="204"/>
      <c r="F8" s="204"/>
    </row>
    <row r="9" spans="1:31" s="201" customFormat="1" ht="13" x14ac:dyDescent="0.25">
      <c r="B9" s="202"/>
      <c r="C9" s="202"/>
      <c r="E9" s="204"/>
      <c r="F9" s="204"/>
    </row>
    <row r="10" spans="1:31" s="201" customFormat="1" ht="13" x14ac:dyDescent="0.25">
      <c r="B10" s="202"/>
      <c r="C10" s="202"/>
      <c r="D10" s="204"/>
      <c r="E10" s="204"/>
      <c r="F10" s="204"/>
    </row>
    <row r="11" spans="1:31" s="201" customFormat="1" ht="13" x14ac:dyDescent="0.25">
      <c r="B11" s="202"/>
      <c r="C11" s="202"/>
      <c r="D11" s="204"/>
      <c r="E11" s="204"/>
      <c r="F11" s="204"/>
    </row>
    <row r="12" spans="1:31" s="201" customFormat="1" ht="13" x14ac:dyDescent="0.25">
      <c r="B12" s="204"/>
      <c r="C12" s="202"/>
      <c r="D12" s="204"/>
      <c r="E12" s="204"/>
      <c r="F12" s="204"/>
    </row>
    <row r="13" spans="1:31" s="201" customFormat="1" ht="13" x14ac:dyDescent="0.3">
      <c r="B13" s="205"/>
      <c r="C13" s="204"/>
      <c r="D13" s="204"/>
      <c r="E13" s="204"/>
      <c r="F13" s="204"/>
    </row>
    <row r="14" spans="1:31" x14ac:dyDescent="0.25">
      <c r="D14" s="172"/>
    </row>
  </sheetData>
  <pageMargins left="0.7" right="0.7" top="0.75" bottom="0.75" header="0.3" footer="0.3"/>
  <pageSetup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6ED15-0A91-4F83-B851-ED5A7458D824}">
  <sheetPr>
    <tabColor theme="3" tint="0.59999389629810485"/>
  </sheetPr>
  <dimension ref="B1:AH72"/>
  <sheetViews>
    <sheetView showGridLines="0" zoomScale="90" zoomScaleNormal="90" workbookViewId="0">
      <selection activeCell="B2" sqref="B2"/>
    </sheetView>
  </sheetViews>
  <sheetFormatPr defaultColWidth="9.3984375" defaultRowHeight="11.5" x14ac:dyDescent="0.25"/>
  <cols>
    <col min="1" max="1" width="3.59765625" customWidth="1"/>
    <col min="2" max="2" width="20.59765625" customWidth="1"/>
    <col min="3" max="3" width="25.59765625" customWidth="1"/>
    <col min="4" max="6" width="9.3984375" hidden="1" customWidth="1"/>
  </cols>
  <sheetData>
    <row r="1" spans="2:34" ht="10" customHeight="1" x14ac:dyDescent="0.25"/>
    <row r="2" spans="2:34" s="8" customFormat="1" ht="23.5" x14ac:dyDescent="0.25">
      <c r="B2" s="7" t="s">
        <v>16</v>
      </c>
    </row>
    <row r="3" spans="2:34" s="10" customFormat="1" ht="14.5" x14ac:dyDescent="0.25">
      <c r="B3" s="9"/>
    </row>
    <row r="4" spans="2:34" s="10" customFormat="1" ht="14.5" x14ac:dyDescent="0.25">
      <c r="B4" s="11" t="s">
        <v>17</v>
      </c>
    </row>
    <row r="5" spans="2:34" ht="14.5" x14ac:dyDescent="0.25">
      <c r="B5" s="208" t="s">
        <v>18</v>
      </c>
      <c r="C5" s="12"/>
      <c r="D5" s="12"/>
      <c r="E5" s="12"/>
      <c r="F5" s="12"/>
      <c r="G5" s="12"/>
      <c r="H5" s="12"/>
      <c r="I5" s="12"/>
      <c r="J5" s="12"/>
      <c r="K5" s="12"/>
      <c r="L5" s="12"/>
      <c r="M5" s="12"/>
      <c r="N5" s="12"/>
      <c r="O5" s="12"/>
      <c r="P5" s="12"/>
      <c r="Q5" s="12"/>
      <c r="R5" s="12"/>
      <c r="S5" s="12"/>
      <c r="T5" s="12"/>
      <c r="U5" s="12"/>
      <c r="V5" s="12"/>
    </row>
    <row r="6" spans="2:34" ht="14" x14ac:dyDescent="0.25">
      <c r="B6" s="12"/>
      <c r="C6" s="12"/>
      <c r="D6" s="12"/>
      <c r="E6" s="12"/>
      <c r="F6" s="12"/>
      <c r="G6" s="12"/>
      <c r="H6" s="12"/>
      <c r="I6" s="12"/>
      <c r="J6" s="12"/>
      <c r="K6" s="12"/>
      <c r="L6" s="12"/>
      <c r="M6" s="12"/>
      <c r="N6" s="12"/>
      <c r="O6" s="12"/>
      <c r="P6" s="12"/>
      <c r="Q6" s="12"/>
      <c r="R6" s="12"/>
      <c r="S6" s="12"/>
      <c r="T6" s="12"/>
      <c r="U6" s="12"/>
      <c r="V6" s="12"/>
    </row>
    <row r="7" spans="2:34" ht="14" x14ac:dyDescent="0.25">
      <c r="B7" s="13" t="s">
        <v>19</v>
      </c>
      <c r="C7" s="12"/>
      <c r="D7" s="12"/>
      <c r="E7" s="12"/>
      <c r="F7" s="12"/>
      <c r="G7" s="12"/>
      <c r="H7" s="12"/>
      <c r="I7" s="12"/>
      <c r="J7" s="12"/>
      <c r="K7" s="12"/>
      <c r="L7" s="12"/>
      <c r="M7" s="12"/>
      <c r="N7" s="12"/>
      <c r="O7" s="12"/>
      <c r="P7" s="12"/>
      <c r="Q7" s="12"/>
      <c r="R7" s="12"/>
      <c r="S7" s="12"/>
      <c r="T7" s="12"/>
      <c r="U7" s="12"/>
      <c r="V7" s="12"/>
    </row>
    <row r="8" spans="2:34" ht="14" x14ac:dyDescent="0.25">
      <c r="B8" s="1" t="s">
        <v>20</v>
      </c>
      <c r="C8" s="12"/>
      <c r="D8" s="12"/>
      <c r="E8" s="12"/>
      <c r="F8" s="12"/>
      <c r="G8" s="12"/>
      <c r="H8" s="12"/>
      <c r="I8" s="12"/>
      <c r="J8" s="12"/>
      <c r="K8" s="12"/>
      <c r="L8" s="12"/>
      <c r="M8" s="12"/>
      <c r="N8" s="12"/>
      <c r="O8" s="12"/>
      <c r="P8" s="12"/>
      <c r="Q8" s="12"/>
      <c r="R8" s="12"/>
      <c r="S8" s="12"/>
      <c r="T8" s="12"/>
      <c r="U8" s="12"/>
      <c r="V8" s="12"/>
    </row>
    <row r="9" spans="2:34" ht="14" x14ac:dyDescent="0.25">
      <c r="B9" s="1" t="s">
        <v>21</v>
      </c>
      <c r="C9" s="12"/>
      <c r="D9" s="12"/>
      <c r="E9" s="12"/>
      <c r="F9" s="12"/>
      <c r="G9" s="12"/>
      <c r="H9" s="12"/>
      <c r="I9" s="12"/>
      <c r="J9" s="12"/>
      <c r="K9" s="12"/>
      <c r="L9" s="12"/>
      <c r="M9" s="12"/>
      <c r="N9" s="12"/>
      <c r="O9" s="12"/>
      <c r="P9" s="12"/>
      <c r="Q9" s="12"/>
      <c r="R9" s="12"/>
      <c r="S9" s="12"/>
      <c r="T9" s="12"/>
      <c r="U9" s="12"/>
      <c r="V9" s="12"/>
    </row>
    <row r="10" spans="2:34" ht="14" x14ac:dyDescent="0.25">
      <c r="B10" s="1" t="s">
        <v>22</v>
      </c>
      <c r="C10" s="12"/>
      <c r="D10" s="12"/>
      <c r="E10" s="12"/>
      <c r="F10" s="12"/>
      <c r="G10" s="12"/>
      <c r="H10" s="12"/>
      <c r="I10" s="12"/>
      <c r="J10" s="12"/>
      <c r="K10" s="12"/>
      <c r="L10" s="12"/>
      <c r="M10" s="12"/>
      <c r="N10" s="12"/>
      <c r="O10" s="12"/>
      <c r="P10" s="12"/>
      <c r="Q10" s="12"/>
      <c r="R10" s="12"/>
      <c r="S10" s="12"/>
      <c r="T10" s="12"/>
      <c r="U10" s="12"/>
      <c r="V10" s="12"/>
    </row>
    <row r="11" spans="2:34" ht="12" x14ac:dyDescent="0.25">
      <c r="C11" s="14"/>
    </row>
    <row r="12" spans="2:34" ht="13" x14ac:dyDescent="0.25">
      <c r="C12" s="15" t="s">
        <v>23</v>
      </c>
      <c r="D12">
        <v>2020</v>
      </c>
      <c r="E12">
        <v>2021</v>
      </c>
      <c r="F12">
        <v>2022</v>
      </c>
      <c r="G12" s="5">
        <v>2023</v>
      </c>
      <c r="H12" s="5">
        <v>2024</v>
      </c>
      <c r="I12" s="5">
        <v>2025</v>
      </c>
      <c r="J12" s="5">
        <v>2026</v>
      </c>
      <c r="K12" s="5">
        <v>2027</v>
      </c>
      <c r="L12" s="5">
        <v>2028</v>
      </c>
      <c r="M12" s="5">
        <v>2029</v>
      </c>
      <c r="N12" s="5">
        <v>2030</v>
      </c>
      <c r="O12" s="5">
        <v>2031</v>
      </c>
      <c r="P12" s="5">
        <v>2032</v>
      </c>
      <c r="Q12" s="5">
        <v>2033</v>
      </c>
      <c r="R12" s="5">
        <v>2034</v>
      </c>
      <c r="S12" s="5">
        <v>2035</v>
      </c>
      <c r="T12" s="5">
        <v>2036</v>
      </c>
      <c r="U12" s="5">
        <v>2037</v>
      </c>
      <c r="V12" s="5">
        <v>2038</v>
      </c>
      <c r="W12" s="5">
        <v>2039</v>
      </c>
      <c r="X12" s="5">
        <v>2040</v>
      </c>
      <c r="Y12" s="5">
        <v>2041</v>
      </c>
      <c r="Z12" s="5">
        <v>2042</v>
      </c>
      <c r="AA12" s="5">
        <v>2043</v>
      </c>
      <c r="AB12" s="5">
        <v>2044</v>
      </c>
      <c r="AC12" s="5">
        <v>2045</v>
      </c>
      <c r="AD12" s="5">
        <v>2046</v>
      </c>
      <c r="AE12" s="5">
        <v>2047</v>
      </c>
      <c r="AF12" s="5">
        <v>2048</v>
      </c>
      <c r="AG12" s="5">
        <v>2049</v>
      </c>
      <c r="AH12" s="5">
        <v>2050</v>
      </c>
    </row>
    <row r="13" spans="2:34" x14ac:dyDescent="0.25">
      <c r="B13" s="515" t="s">
        <v>24</v>
      </c>
      <c r="C13" s="16" t="s">
        <v>25</v>
      </c>
      <c r="D13" s="17">
        <v>3355.2</v>
      </c>
      <c r="E13" s="18">
        <v>3355.2</v>
      </c>
      <c r="F13" s="18">
        <v>3355.2</v>
      </c>
      <c r="G13" s="18">
        <v>3355.2</v>
      </c>
      <c r="H13" s="18">
        <v>3355.2</v>
      </c>
      <c r="I13" s="18">
        <v>3355.2</v>
      </c>
      <c r="J13" s="18">
        <v>3355.2</v>
      </c>
      <c r="K13" s="18">
        <v>3355.2</v>
      </c>
      <c r="L13" s="18">
        <v>3355.2</v>
      </c>
      <c r="M13" s="18">
        <v>3355.2</v>
      </c>
      <c r="N13" s="18">
        <v>2135.4</v>
      </c>
      <c r="O13" s="18">
        <v>2135.4</v>
      </c>
      <c r="P13" s="18">
        <v>2135.4</v>
      </c>
      <c r="Q13" s="18">
        <v>2135.4</v>
      </c>
      <c r="R13" s="18">
        <v>2135.4</v>
      </c>
      <c r="S13" s="18">
        <v>1287.2</v>
      </c>
      <c r="T13" s="18">
        <v>1287.2</v>
      </c>
      <c r="U13" s="18">
        <v>1287.2</v>
      </c>
      <c r="V13" s="18">
        <v>1287.2</v>
      </c>
      <c r="W13" s="18">
        <v>1287.2</v>
      </c>
      <c r="X13" s="18">
        <v>1287.2</v>
      </c>
      <c r="Y13" s="18">
        <v>1287.2</v>
      </c>
      <c r="Z13" s="18">
        <v>1287.2</v>
      </c>
      <c r="AA13" s="18">
        <v>1287.2</v>
      </c>
      <c r="AB13" s="18">
        <v>1287.2</v>
      </c>
      <c r="AC13" s="18">
        <v>1287.2</v>
      </c>
      <c r="AD13" s="18">
        <v>1287.2</v>
      </c>
      <c r="AE13" s="18">
        <v>1287.2</v>
      </c>
      <c r="AF13" s="18">
        <v>0</v>
      </c>
      <c r="AG13" s="18">
        <v>0</v>
      </c>
      <c r="AH13" s="18">
        <v>0</v>
      </c>
    </row>
    <row r="14" spans="2:34" x14ac:dyDescent="0.25">
      <c r="B14" s="517"/>
      <c r="C14" s="19" t="s">
        <v>26</v>
      </c>
      <c r="D14" s="17">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row>
    <row r="15" spans="2:34" x14ac:dyDescent="0.25">
      <c r="B15" s="517"/>
      <c r="C15" s="19" t="s">
        <v>27</v>
      </c>
      <c r="D15" s="17">
        <v>1505</v>
      </c>
      <c r="E15" s="18">
        <v>1044.3</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row>
    <row r="16" spans="2:34" x14ac:dyDescent="0.25">
      <c r="B16" s="517"/>
      <c r="C16" s="19" t="s">
        <v>28</v>
      </c>
      <c r="D16" s="17">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row>
    <row r="17" spans="2:34" x14ac:dyDescent="0.25">
      <c r="B17" s="516"/>
      <c r="C17" s="20" t="s">
        <v>29</v>
      </c>
      <c r="D17" s="17">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row>
    <row r="18" spans="2:34" x14ac:dyDescent="0.25">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row>
    <row r="19" spans="2:34" x14ac:dyDescent="0.25">
      <c r="B19" s="515" t="s">
        <v>30</v>
      </c>
      <c r="C19" s="22" t="s">
        <v>31</v>
      </c>
      <c r="D19" s="18">
        <v>818.7</v>
      </c>
      <c r="E19" s="18">
        <v>818.7</v>
      </c>
      <c r="F19" s="18">
        <v>818.7</v>
      </c>
      <c r="G19" s="18">
        <v>818.7</v>
      </c>
      <c r="H19" s="18">
        <v>818.7</v>
      </c>
      <c r="I19" s="18">
        <v>818.7</v>
      </c>
      <c r="J19" s="18">
        <v>818.7</v>
      </c>
      <c r="K19" s="18">
        <v>818.7</v>
      </c>
      <c r="L19" s="18">
        <v>818.7</v>
      </c>
      <c r="M19" s="18">
        <v>818.7</v>
      </c>
      <c r="N19" s="18">
        <v>818.7</v>
      </c>
      <c r="O19" s="18">
        <v>818.7</v>
      </c>
      <c r="P19" s="18">
        <v>818.7</v>
      </c>
      <c r="Q19" s="18">
        <v>818.7</v>
      </c>
      <c r="R19" s="18">
        <v>818.7</v>
      </c>
      <c r="S19" s="18">
        <v>818.7</v>
      </c>
      <c r="T19" s="18">
        <v>818.7</v>
      </c>
      <c r="U19" s="18">
        <v>0</v>
      </c>
      <c r="V19" s="18">
        <v>0</v>
      </c>
      <c r="W19" s="18">
        <v>0</v>
      </c>
      <c r="X19" s="18">
        <v>0</v>
      </c>
      <c r="Y19" s="18">
        <v>0</v>
      </c>
      <c r="Z19" s="18">
        <v>0</v>
      </c>
      <c r="AA19" s="18">
        <v>0</v>
      </c>
      <c r="AB19" s="18">
        <v>0</v>
      </c>
      <c r="AC19" s="18">
        <v>0</v>
      </c>
      <c r="AD19" s="18">
        <v>0</v>
      </c>
      <c r="AE19" s="18">
        <v>0</v>
      </c>
      <c r="AF19" s="18">
        <v>0</v>
      </c>
      <c r="AG19" s="18">
        <v>0</v>
      </c>
      <c r="AH19" s="18">
        <v>0</v>
      </c>
    </row>
    <row r="20" spans="2:34" x14ac:dyDescent="0.25">
      <c r="B20" s="517"/>
      <c r="C20" s="19" t="s">
        <v>32</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0</v>
      </c>
      <c r="AH20" s="18">
        <v>0</v>
      </c>
    </row>
    <row r="21" spans="2:34" x14ac:dyDescent="0.25">
      <c r="B21" s="517"/>
      <c r="C21" s="19" t="s">
        <v>33</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row>
    <row r="22" spans="2:34" x14ac:dyDescent="0.25">
      <c r="B22" s="517"/>
      <c r="C22" s="23" t="s">
        <v>34</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row>
    <row r="23" spans="2:34" x14ac:dyDescent="0.25">
      <c r="B23" s="517"/>
      <c r="C23" s="23" t="s">
        <v>35</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0</v>
      </c>
      <c r="AH23" s="18">
        <v>0</v>
      </c>
    </row>
    <row r="24" spans="2:34" x14ac:dyDescent="0.25">
      <c r="B24" s="517"/>
      <c r="C24" s="19" t="s">
        <v>36</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0</v>
      </c>
      <c r="AH24" s="18">
        <v>0</v>
      </c>
    </row>
    <row r="25" spans="2:34" x14ac:dyDescent="0.25">
      <c r="B25" s="517"/>
      <c r="C25" s="19" t="s">
        <v>37</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row>
    <row r="26" spans="2:34" x14ac:dyDescent="0.25">
      <c r="B26" s="517"/>
      <c r="C26" s="19" t="s">
        <v>38</v>
      </c>
      <c r="D26" s="18">
        <v>18.100000000000001</v>
      </c>
      <c r="E26" s="18">
        <v>18.100000000000001</v>
      </c>
      <c r="F26" s="18">
        <v>18.100000000000001</v>
      </c>
      <c r="G26" s="18">
        <v>18.100000000000001</v>
      </c>
      <c r="H26" s="18">
        <v>18.100000000000001</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row>
    <row r="27" spans="2:34" x14ac:dyDescent="0.25">
      <c r="B27" s="517"/>
      <c r="C27" s="23" t="s">
        <v>39</v>
      </c>
      <c r="D27" s="18">
        <v>339.50000000000006</v>
      </c>
      <c r="E27" s="18">
        <v>339.50000000000006</v>
      </c>
      <c r="F27" s="18">
        <v>339.50000000000006</v>
      </c>
      <c r="G27" s="18">
        <v>339.50000000000006</v>
      </c>
      <c r="H27" s="18">
        <v>339.50000000000006</v>
      </c>
      <c r="I27" s="18">
        <v>273.50000000000006</v>
      </c>
      <c r="J27" s="18">
        <v>273.50000000000006</v>
      </c>
      <c r="K27" s="18">
        <v>273.50000000000006</v>
      </c>
      <c r="L27" s="18">
        <v>273.50000000000006</v>
      </c>
      <c r="M27" s="18">
        <v>273.50000000000006</v>
      </c>
      <c r="N27" s="18">
        <v>273.50000000000006</v>
      </c>
      <c r="O27" s="18">
        <v>273.50000000000006</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row>
    <row r="28" spans="2:34" x14ac:dyDescent="0.25">
      <c r="B28" s="517"/>
      <c r="C28" s="23" t="s">
        <v>40</v>
      </c>
      <c r="D28" s="18">
        <v>1202.4000000000001</v>
      </c>
      <c r="E28" s="18">
        <v>1202.4000000000001</v>
      </c>
      <c r="F28" s="18">
        <v>1202.4000000000001</v>
      </c>
      <c r="G28" s="18">
        <v>1202.4000000000001</v>
      </c>
      <c r="H28" s="18">
        <v>1202.4000000000001</v>
      </c>
      <c r="I28" s="18">
        <v>1177.8</v>
      </c>
      <c r="J28" s="18">
        <v>1153.2</v>
      </c>
      <c r="K28" s="18">
        <v>1153.2</v>
      </c>
      <c r="L28" s="18">
        <v>1141.8000000000002</v>
      </c>
      <c r="M28" s="18">
        <v>1141.8000000000002</v>
      </c>
      <c r="N28" s="18">
        <v>1141.8000000000002</v>
      </c>
      <c r="O28" s="18">
        <v>1123.3000000000002</v>
      </c>
      <c r="P28" s="18">
        <v>1024</v>
      </c>
      <c r="Q28" s="18">
        <v>918.4000000000002</v>
      </c>
      <c r="R28" s="18">
        <v>918.4000000000002</v>
      </c>
      <c r="S28" s="18">
        <v>649.69999999999993</v>
      </c>
      <c r="T28" s="18">
        <v>388.6</v>
      </c>
      <c r="U28" s="18">
        <v>388.6</v>
      </c>
      <c r="V28" s="18">
        <v>388.6</v>
      </c>
      <c r="W28" s="18">
        <v>388.6</v>
      </c>
      <c r="X28" s="18">
        <v>388.6</v>
      </c>
      <c r="Y28" s="18">
        <v>388.6</v>
      </c>
      <c r="Z28" s="18">
        <v>388.6</v>
      </c>
      <c r="AA28" s="18">
        <v>388.6</v>
      </c>
      <c r="AB28" s="18">
        <v>388.6</v>
      </c>
      <c r="AC28" s="18">
        <v>372.9</v>
      </c>
      <c r="AD28" s="18">
        <v>372.9</v>
      </c>
      <c r="AE28" s="18">
        <v>372.9</v>
      </c>
      <c r="AF28" s="18">
        <v>372.9</v>
      </c>
      <c r="AG28" s="18">
        <v>372.9</v>
      </c>
      <c r="AH28" s="18">
        <v>138.4</v>
      </c>
    </row>
    <row r="29" spans="2:34" x14ac:dyDescent="0.25">
      <c r="B29" s="517"/>
      <c r="C29" s="19" t="s">
        <v>41</v>
      </c>
      <c r="D29" s="18">
        <v>2265.7999999999997</v>
      </c>
      <c r="E29" s="18">
        <v>2265.7999999999997</v>
      </c>
      <c r="F29" s="18">
        <v>2265.7999999999997</v>
      </c>
      <c r="G29" s="18">
        <v>2265.7999999999997</v>
      </c>
      <c r="H29" s="18">
        <v>2265.7999999999997</v>
      </c>
      <c r="I29" s="18">
        <v>2265.7999999999997</v>
      </c>
      <c r="J29" s="18">
        <v>2265.7999999999997</v>
      </c>
      <c r="K29" s="18">
        <v>2265.7999999999997</v>
      </c>
      <c r="L29" s="18">
        <v>2265.7999999999997</v>
      </c>
      <c r="M29" s="18">
        <v>2265.7999999999997</v>
      </c>
      <c r="N29" s="18">
        <v>2265.7999999999997</v>
      </c>
      <c r="O29" s="18">
        <v>2265.7999999999997</v>
      </c>
      <c r="P29" s="18">
        <v>2265.7999999999997</v>
      </c>
      <c r="Q29" s="18">
        <v>2265.7999999999997</v>
      </c>
      <c r="R29" s="18">
        <v>2265.7999999999997</v>
      </c>
      <c r="S29" s="18">
        <v>2265.7999999999997</v>
      </c>
      <c r="T29" s="18">
        <v>2265.7999999999997</v>
      </c>
      <c r="U29" s="18">
        <v>2265.7999999999997</v>
      </c>
      <c r="V29" s="18">
        <v>2265.7999999999997</v>
      </c>
      <c r="W29" s="18">
        <v>2265.7999999999997</v>
      </c>
      <c r="X29" s="18">
        <v>2265.7999999999997</v>
      </c>
      <c r="Y29" s="18">
        <v>2265.7999999999997</v>
      </c>
      <c r="Z29" s="18">
        <v>2265.7999999999997</v>
      </c>
      <c r="AA29" s="18">
        <v>2265.7999999999997</v>
      </c>
      <c r="AB29" s="18">
        <v>2265.7999999999997</v>
      </c>
      <c r="AC29" s="18">
        <v>2265.7999999999997</v>
      </c>
      <c r="AD29" s="18">
        <v>2265.7999999999997</v>
      </c>
      <c r="AE29" s="18">
        <v>2265.7999999999997</v>
      </c>
      <c r="AF29" s="18">
        <v>2265.7999999999997</v>
      </c>
      <c r="AG29" s="18">
        <v>2265.7999999999997</v>
      </c>
      <c r="AH29" s="18">
        <v>2265.7999999999997</v>
      </c>
    </row>
    <row r="30" spans="2:34" x14ac:dyDescent="0.25">
      <c r="B30" s="517"/>
      <c r="C30" s="19" t="s">
        <v>42</v>
      </c>
      <c r="D30" s="18">
        <v>3014.6000000000004</v>
      </c>
      <c r="E30" s="18">
        <v>3014.6000000000004</v>
      </c>
      <c r="F30" s="18">
        <v>3014.6000000000004</v>
      </c>
      <c r="G30" s="18">
        <v>3014.6000000000004</v>
      </c>
      <c r="H30" s="18">
        <v>3014.6000000000004</v>
      </c>
      <c r="I30" s="18">
        <v>3014.6000000000004</v>
      </c>
      <c r="J30" s="18">
        <v>3014.6000000000004</v>
      </c>
      <c r="K30" s="18">
        <v>3014.6000000000004</v>
      </c>
      <c r="L30" s="18">
        <v>3014.6000000000004</v>
      </c>
      <c r="M30" s="18">
        <v>3014.6000000000004</v>
      </c>
      <c r="N30" s="18">
        <v>3014.6000000000004</v>
      </c>
      <c r="O30" s="18">
        <v>3014.6000000000004</v>
      </c>
      <c r="P30" s="18">
        <v>3014.6000000000004</v>
      </c>
      <c r="Q30" s="18">
        <v>3014.6000000000004</v>
      </c>
      <c r="R30" s="18">
        <v>3014.6000000000004</v>
      </c>
      <c r="S30" s="18">
        <v>3014.6000000000004</v>
      </c>
      <c r="T30" s="18">
        <v>3014.6000000000004</v>
      </c>
      <c r="U30" s="18">
        <v>3014.6000000000004</v>
      </c>
      <c r="V30" s="18">
        <v>3014.6000000000004</v>
      </c>
      <c r="W30" s="18">
        <v>3014.6000000000004</v>
      </c>
      <c r="X30" s="18">
        <v>3014.6000000000004</v>
      </c>
      <c r="Y30" s="18">
        <v>3014.6000000000004</v>
      </c>
      <c r="Z30" s="18">
        <v>3014.6000000000004</v>
      </c>
      <c r="AA30" s="18">
        <v>3014.6000000000004</v>
      </c>
      <c r="AB30" s="18">
        <v>3014.6000000000004</v>
      </c>
      <c r="AC30" s="18">
        <v>3014.6000000000004</v>
      </c>
      <c r="AD30" s="18">
        <v>3014.6000000000004</v>
      </c>
      <c r="AE30" s="18">
        <v>3014.6000000000004</v>
      </c>
      <c r="AF30" s="18">
        <v>3014.6000000000004</v>
      </c>
      <c r="AG30" s="18">
        <v>3014.6000000000004</v>
      </c>
      <c r="AH30" s="18">
        <v>3014.6000000000004</v>
      </c>
    </row>
    <row r="31" spans="2:34" x14ac:dyDescent="0.25">
      <c r="B31" s="517"/>
      <c r="C31" s="19" t="s">
        <v>43</v>
      </c>
      <c r="D31" s="18">
        <v>1690.9</v>
      </c>
      <c r="E31" s="18">
        <v>1690.9</v>
      </c>
      <c r="F31" s="18">
        <v>1690.9</v>
      </c>
      <c r="G31" s="18">
        <v>1690.9</v>
      </c>
      <c r="H31" s="18">
        <v>1690.9</v>
      </c>
      <c r="I31" s="18">
        <v>1690.9</v>
      </c>
      <c r="J31" s="18">
        <v>1690.9</v>
      </c>
      <c r="K31" s="18">
        <v>1690.9</v>
      </c>
      <c r="L31" s="18">
        <v>1690.9</v>
      </c>
      <c r="M31" s="18">
        <v>1690.9</v>
      </c>
      <c r="N31" s="18">
        <v>1690.9</v>
      </c>
      <c r="O31" s="18">
        <v>1690.9</v>
      </c>
      <c r="P31" s="18">
        <v>1690.9</v>
      </c>
      <c r="Q31" s="18">
        <v>1690.9</v>
      </c>
      <c r="R31" s="18">
        <v>1690.9</v>
      </c>
      <c r="S31" s="18">
        <v>1690.9</v>
      </c>
      <c r="T31" s="18">
        <v>1690.9</v>
      </c>
      <c r="U31" s="18">
        <v>1690.9</v>
      </c>
      <c r="V31" s="18">
        <v>1690.9</v>
      </c>
      <c r="W31" s="18">
        <v>1690.9</v>
      </c>
      <c r="X31" s="18">
        <v>1690.9</v>
      </c>
      <c r="Y31" s="18">
        <v>1690.9</v>
      </c>
      <c r="Z31" s="18">
        <v>1690.9</v>
      </c>
      <c r="AA31" s="18">
        <v>1690.9</v>
      </c>
      <c r="AB31" s="18">
        <v>1690.9</v>
      </c>
      <c r="AC31" s="18">
        <v>1690.9</v>
      </c>
      <c r="AD31" s="18">
        <v>1690.9</v>
      </c>
      <c r="AE31" s="18">
        <v>1690.9</v>
      </c>
      <c r="AF31" s="18">
        <v>1690.9</v>
      </c>
      <c r="AG31" s="18">
        <v>1690.9</v>
      </c>
      <c r="AH31" s="18">
        <v>1690.9</v>
      </c>
    </row>
    <row r="32" spans="2:34" x14ac:dyDescent="0.25">
      <c r="B32" s="517"/>
      <c r="C32" s="23" t="s">
        <v>44</v>
      </c>
      <c r="D32" s="18">
        <v>3333.9000000000005</v>
      </c>
      <c r="E32" s="18">
        <v>3333.9000000000005</v>
      </c>
      <c r="F32" s="18">
        <v>3333.9000000000005</v>
      </c>
      <c r="G32" s="18">
        <v>3333.9000000000005</v>
      </c>
      <c r="H32" s="18">
        <v>3333.9000000000005</v>
      </c>
      <c r="I32" s="18">
        <v>3333.9000000000005</v>
      </c>
      <c r="J32" s="18">
        <v>3333.9000000000005</v>
      </c>
      <c r="K32" s="18">
        <v>3333.9000000000005</v>
      </c>
      <c r="L32" s="18">
        <v>3333.9000000000005</v>
      </c>
      <c r="M32" s="18">
        <v>3333.9000000000005</v>
      </c>
      <c r="N32" s="18">
        <v>3333.9000000000005</v>
      </c>
      <c r="O32" s="18">
        <v>3333.9000000000005</v>
      </c>
      <c r="P32" s="18">
        <v>3333.9000000000005</v>
      </c>
      <c r="Q32" s="18">
        <v>3333.9000000000005</v>
      </c>
      <c r="R32" s="18">
        <v>3333.9000000000005</v>
      </c>
      <c r="S32" s="18">
        <v>3333.9000000000005</v>
      </c>
      <c r="T32" s="18">
        <v>3333.9000000000005</v>
      </c>
      <c r="U32" s="18">
        <v>3333.9000000000005</v>
      </c>
      <c r="V32" s="18">
        <v>3333.9000000000005</v>
      </c>
      <c r="W32" s="18">
        <v>3333.9000000000005</v>
      </c>
      <c r="X32" s="18">
        <v>3333.9000000000005</v>
      </c>
      <c r="Y32" s="18">
        <v>3333.9000000000005</v>
      </c>
      <c r="Z32" s="18">
        <v>3333.9000000000005</v>
      </c>
      <c r="AA32" s="18">
        <v>3333.9000000000005</v>
      </c>
      <c r="AB32" s="18">
        <v>3333.9000000000005</v>
      </c>
      <c r="AC32" s="18">
        <v>3333.9000000000005</v>
      </c>
      <c r="AD32" s="18">
        <v>3333.9000000000005</v>
      </c>
      <c r="AE32" s="18">
        <v>3333.9000000000005</v>
      </c>
      <c r="AF32" s="18">
        <v>3333.9000000000005</v>
      </c>
      <c r="AG32" s="18">
        <v>3333.9000000000005</v>
      </c>
      <c r="AH32" s="18">
        <v>3333.9000000000005</v>
      </c>
    </row>
    <row r="33" spans="2:34" x14ac:dyDescent="0.25">
      <c r="B33" s="517"/>
      <c r="C33" s="23" t="s">
        <v>45</v>
      </c>
      <c r="D33" s="18">
        <v>709.10000000000014</v>
      </c>
      <c r="E33" s="18">
        <v>709.10000000000014</v>
      </c>
      <c r="F33" s="18">
        <v>709.10000000000014</v>
      </c>
      <c r="G33" s="18">
        <v>709.10000000000014</v>
      </c>
      <c r="H33" s="18">
        <v>709.10000000000014</v>
      </c>
      <c r="I33" s="18">
        <v>709.10000000000014</v>
      </c>
      <c r="J33" s="18">
        <v>709.10000000000014</v>
      </c>
      <c r="K33" s="18">
        <v>709.10000000000014</v>
      </c>
      <c r="L33" s="18">
        <v>709.10000000000014</v>
      </c>
      <c r="M33" s="18">
        <v>709.10000000000014</v>
      </c>
      <c r="N33" s="18">
        <v>709.10000000000014</v>
      </c>
      <c r="O33" s="18">
        <v>709.10000000000014</v>
      </c>
      <c r="P33" s="18">
        <v>709.10000000000014</v>
      </c>
      <c r="Q33" s="18">
        <v>709.10000000000014</v>
      </c>
      <c r="R33" s="18">
        <v>709.10000000000014</v>
      </c>
      <c r="S33" s="18">
        <v>709.10000000000014</v>
      </c>
      <c r="T33" s="18">
        <v>709.10000000000014</v>
      </c>
      <c r="U33" s="18">
        <v>709.10000000000014</v>
      </c>
      <c r="V33" s="18">
        <v>709.10000000000014</v>
      </c>
      <c r="W33" s="18">
        <v>709.10000000000014</v>
      </c>
      <c r="X33" s="18">
        <v>709.10000000000014</v>
      </c>
      <c r="Y33" s="18">
        <v>709.10000000000014</v>
      </c>
      <c r="Z33" s="18">
        <v>709.10000000000014</v>
      </c>
      <c r="AA33" s="18">
        <v>709.10000000000014</v>
      </c>
      <c r="AB33" s="18">
        <v>709.10000000000014</v>
      </c>
      <c r="AC33" s="18">
        <v>709.10000000000014</v>
      </c>
      <c r="AD33" s="18">
        <v>709.10000000000014</v>
      </c>
      <c r="AE33" s="18">
        <v>709.10000000000014</v>
      </c>
      <c r="AF33" s="18">
        <v>709.10000000000014</v>
      </c>
      <c r="AG33" s="18">
        <v>709.10000000000014</v>
      </c>
      <c r="AH33" s="18">
        <v>658</v>
      </c>
    </row>
    <row r="34" spans="2:34" x14ac:dyDescent="0.25">
      <c r="B34" s="517"/>
      <c r="C34" s="19" t="s">
        <v>46</v>
      </c>
      <c r="D34" s="18">
        <v>902.30000000000007</v>
      </c>
      <c r="E34" s="18">
        <v>902.30000000000007</v>
      </c>
      <c r="F34" s="18">
        <v>902.30000000000007</v>
      </c>
      <c r="G34" s="18">
        <v>902.30000000000007</v>
      </c>
      <c r="H34" s="18">
        <v>902.30000000000007</v>
      </c>
      <c r="I34" s="18">
        <v>902.30000000000007</v>
      </c>
      <c r="J34" s="18">
        <v>823.2</v>
      </c>
      <c r="K34" s="18">
        <v>823.2</v>
      </c>
      <c r="L34" s="18">
        <v>823.2</v>
      </c>
      <c r="M34" s="18">
        <v>823.2</v>
      </c>
      <c r="N34" s="18">
        <v>823.2</v>
      </c>
      <c r="O34" s="18">
        <v>823.2</v>
      </c>
      <c r="P34" s="18">
        <v>823.2</v>
      </c>
      <c r="Q34" s="18">
        <v>823.2</v>
      </c>
      <c r="R34" s="18">
        <v>823.2</v>
      </c>
      <c r="S34" s="18">
        <v>823.2</v>
      </c>
      <c r="T34" s="18">
        <v>823.2</v>
      </c>
      <c r="U34" s="18">
        <v>823.2</v>
      </c>
      <c r="V34" s="18">
        <v>823.2</v>
      </c>
      <c r="W34" s="18">
        <v>823.2</v>
      </c>
      <c r="X34" s="18">
        <v>823.2</v>
      </c>
      <c r="Y34" s="18">
        <v>0</v>
      </c>
      <c r="Z34" s="18">
        <v>0</v>
      </c>
      <c r="AA34" s="18">
        <v>0</v>
      </c>
      <c r="AB34" s="18">
        <v>0</v>
      </c>
      <c r="AC34" s="18">
        <v>0</v>
      </c>
      <c r="AD34" s="18">
        <v>0</v>
      </c>
      <c r="AE34" s="18">
        <v>0</v>
      </c>
      <c r="AF34" s="18">
        <v>0</v>
      </c>
      <c r="AG34" s="18">
        <v>0</v>
      </c>
      <c r="AH34" s="18">
        <v>0</v>
      </c>
    </row>
    <row r="35" spans="2:34" x14ac:dyDescent="0.25">
      <c r="B35" s="517"/>
      <c r="C35" s="19" t="s">
        <v>47</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row>
    <row r="36" spans="2:34" x14ac:dyDescent="0.25">
      <c r="B36" s="517"/>
      <c r="C36" s="23" t="s">
        <v>48</v>
      </c>
      <c r="D36" s="18">
        <v>2826.8</v>
      </c>
      <c r="E36" s="18">
        <v>2826.8</v>
      </c>
      <c r="F36" s="18">
        <v>2826.8</v>
      </c>
      <c r="G36" s="18">
        <v>2826.8</v>
      </c>
      <c r="H36" s="18">
        <v>2826.8</v>
      </c>
      <c r="I36" s="18">
        <v>2826.8</v>
      </c>
      <c r="J36" s="18">
        <v>2554.6999999999998</v>
      </c>
      <c r="K36" s="18">
        <v>2554.6999999999998</v>
      </c>
      <c r="L36" s="18">
        <v>2331.6999999999998</v>
      </c>
      <c r="M36" s="18">
        <v>2331.6999999999998</v>
      </c>
      <c r="N36" s="18">
        <v>2331.6999999999998</v>
      </c>
      <c r="O36" s="18">
        <v>2331.6999999999998</v>
      </c>
      <c r="P36" s="18">
        <v>2331.6999999999998</v>
      </c>
      <c r="Q36" s="18">
        <v>1751.8999999999999</v>
      </c>
      <c r="R36" s="18">
        <v>1751.8999999999999</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row>
    <row r="37" spans="2:34" x14ac:dyDescent="0.25">
      <c r="B37" s="517"/>
      <c r="C37" s="23" t="s">
        <v>49</v>
      </c>
      <c r="D37" s="18">
        <v>3850.8999999999996</v>
      </c>
      <c r="E37" s="18">
        <v>3850.8999999999996</v>
      </c>
      <c r="F37" s="18">
        <v>3850.8999999999996</v>
      </c>
      <c r="G37" s="18">
        <v>3850.8999999999996</v>
      </c>
      <c r="H37" s="18">
        <v>3850.8999999999996</v>
      </c>
      <c r="I37" s="18">
        <v>3850.8999999999996</v>
      </c>
      <c r="J37" s="18">
        <v>2091.1499999999996</v>
      </c>
      <c r="K37" s="18">
        <v>2091.1499999999996</v>
      </c>
      <c r="L37" s="18">
        <v>2091.1499999999996</v>
      </c>
      <c r="M37" s="18">
        <v>2091.1499999999996</v>
      </c>
      <c r="N37" s="18">
        <v>2091.1499999999996</v>
      </c>
      <c r="O37" s="18">
        <v>331.4</v>
      </c>
      <c r="P37" s="18">
        <v>331.4</v>
      </c>
      <c r="Q37" s="18">
        <v>331.4</v>
      </c>
      <c r="R37" s="18">
        <v>331.4</v>
      </c>
      <c r="S37" s="18">
        <v>331.4</v>
      </c>
      <c r="T37" s="18">
        <v>331.4</v>
      </c>
      <c r="U37" s="18">
        <v>331.4</v>
      </c>
      <c r="V37" s="18">
        <v>331.4</v>
      </c>
      <c r="W37" s="18">
        <v>331.4</v>
      </c>
      <c r="X37" s="18">
        <v>331.4</v>
      </c>
      <c r="Y37" s="18">
        <v>331.4</v>
      </c>
      <c r="Z37" s="18">
        <v>331.4</v>
      </c>
      <c r="AA37" s="18">
        <v>331.4</v>
      </c>
      <c r="AB37" s="18">
        <v>331.4</v>
      </c>
      <c r="AC37" s="18">
        <v>331.4</v>
      </c>
      <c r="AD37" s="18">
        <v>331.4</v>
      </c>
      <c r="AE37" s="18">
        <v>331.4</v>
      </c>
      <c r="AF37" s="18">
        <v>331.4</v>
      </c>
      <c r="AG37" s="18">
        <v>331.4</v>
      </c>
      <c r="AH37" s="18">
        <v>331.4</v>
      </c>
    </row>
    <row r="38" spans="2:34" x14ac:dyDescent="0.25">
      <c r="B38" s="517"/>
      <c r="C38" s="23" t="s">
        <v>50</v>
      </c>
      <c r="D38" s="18">
        <v>2349.4</v>
      </c>
      <c r="E38" s="18">
        <v>2349.4</v>
      </c>
      <c r="F38" s="18">
        <v>2349.4</v>
      </c>
      <c r="G38" s="18">
        <v>2349.4</v>
      </c>
      <c r="H38" s="18">
        <v>2349.4</v>
      </c>
      <c r="I38" s="18">
        <v>2349.4</v>
      </c>
      <c r="J38" s="18">
        <v>1592.2</v>
      </c>
      <c r="K38" s="18">
        <v>1592.2</v>
      </c>
      <c r="L38" s="18">
        <v>1373.7</v>
      </c>
      <c r="M38" s="18">
        <v>1373.7</v>
      </c>
      <c r="N38" s="18">
        <v>1373.7</v>
      </c>
      <c r="O38" s="18">
        <v>796.5</v>
      </c>
      <c r="P38" s="18">
        <v>796.5</v>
      </c>
      <c r="Q38" s="18">
        <v>398</v>
      </c>
      <c r="R38" s="18">
        <v>398</v>
      </c>
      <c r="S38" s="18">
        <v>398</v>
      </c>
      <c r="T38" s="18">
        <v>398</v>
      </c>
      <c r="U38" s="18">
        <v>398</v>
      </c>
      <c r="V38" s="18">
        <v>0</v>
      </c>
      <c r="W38" s="18">
        <v>0</v>
      </c>
      <c r="X38" s="18">
        <v>0</v>
      </c>
      <c r="Y38" s="18">
        <v>0</v>
      </c>
      <c r="Z38" s="18">
        <v>0</v>
      </c>
      <c r="AA38" s="18">
        <v>0</v>
      </c>
      <c r="AB38" s="18">
        <v>0</v>
      </c>
      <c r="AC38" s="18">
        <v>0</v>
      </c>
      <c r="AD38" s="18">
        <v>0</v>
      </c>
      <c r="AE38" s="18">
        <v>0</v>
      </c>
      <c r="AF38" s="18">
        <v>0</v>
      </c>
      <c r="AG38" s="18">
        <v>0</v>
      </c>
      <c r="AH38" s="18">
        <v>0</v>
      </c>
    </row>
    <row r="39" spans="2:34" x14ac:dyDescent="0.25">
      <c r="B39" s="517"/>
      <c r="C39" s="19" t="s">
        <v>51</v>
      </c>
      <c r="D39" s="18">
        <v>39.299999999999997</v>
      </c>
      <c r="E39" s="18">
        <v>39.299999999999997</v>
      </c>
      <c r="F39" s="18">
        <v>39.299999999999997</v>
      </c>
      <c r="G39" s="18">
        <v>39.299999999999997</v>
      </c>
      <c r="H39" s="18">
        <v>39.299999999999997</v>
      </c>
      <c r="I39" s="18">
        <v>39.299999999999997</v>
      </c>
      <c r="J39" s="18">
        <v>39.299999999999997</v>
      </c>
      <c r="K39" s="18">
        <v>39.299999999999997</v>
      </c>
      <c r="L39" s="18">
        <v>39.299999999999997</v>
      </c>
      <c r="M39" s="18">
        <v>39.299999999999997</v>
      </c>
      <c r="N39" s="18">
        <v>39.299999999999997</v>
      </c>
      <c r="O39" s="18">
        <v>39.299999999999997</v>
      </c>
      <c r="P39" s="18">
        <v>39.299999999999997</v>
      </c>
      <c r="Q39" s="18">
        <v>39.299999999999997</v>
      </c>
      <c r="R39" s="18">
        <v>39.299999999999997</v>
      </c>
      <c r="S39" s="18">
        <v>39.299999999999997</v>
      </c>
      <c r="T39" s="18">
        <v>39.299999999999997</v>
      </c>
      <c r="U39" s="18">
        <v>39.299999999999997</v>
      </c>
      <c r="V39" s="18">
        <v>39.299999999999997</v>
      </c>
      <c r="W39" s="18">
        <v>39.299999999999997</v>
      </c>
      <c r="X39" s="18">
        <v>39.299999999999997</v>
      </c>
      <c r="Y39" s="18">
        <v>39.299999999999997</v>
      </c>
      <c r="Z39" s="18">
        <v>39.299999999999997</v>
      </c>
      <c r="AA39" s="18">
        <v>39.299999999999997</v>
      </c>
      <c r="AB39" s="18">
        <v>39.299999999999997</v>
      </c>
      <c r="AC39" s="18">
        <v>39.299999999999997</v>
      </c>
      <c r="AD39" s="18">
        <v>39.299999999999997</v>
      </c>
      <c r="AE39" s="18">
        <v>39.299999999999997</v>
      </c>
      <c r="AF39" s="18">
        <v>39.299999999999997</v>
      </c>
      <c r="AG39" s="18">
        <v>39.299999999999997</v>
      </c>
      <c r="AH39" s="18">
        <v>39.299999999999997</v>
      </c>
    </row>
    <row r="40" spans="2:34" ht="14.5" x14ac:dyDescent="0.25">
      <c r="B40" s="517"/>
      <c r="C40" s="24" t="s">
        <v>52</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row>
    <row r="41" spans="2:34" x14ac:dyDescent="0.25">
      <c r="B41" s="517"/>
      <c r="C41" s="19" t="s">
        <v>53</v>
      </c>
      <c r="D41" s="18">
        <v>88.699999999999989</v>
      </c>
      <c r="E41" s="18">
        <v>88.699999999999989</v>
      </c>
      <c r="F41" s="18">
        <v>88.699999999999989</v>
      </c>
      <c r="G41" s="18">
        <v>88.699999999999989</v>
      </c>
      <c r="H41" s="18">
        <v>88.699999999999989</v>
      </c>
      <c r="I41" s="18">
        <v>68.5</v>
      </c>
      <c r="J41" s="18">
        <v>68.5</v>
      </c>
      <c r="K41" s="18">
        <v>68.5</v>
      </c>
      <c r="L41" s="18">
        <v>68.5</v>
      </c>
      <c r="M41" s="18">
        <v>68.5</v>
      </c>
      <c r="N41" s="18">
        <v>68.5</v>
      </c>
      <c r="O41" s="18">
        <v>68.5</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row>
    <row r="42" spans="2:34" x14ac:dyDescent="0.25">
      <c r="B42" s="517"/>
      <c r="C42" s="19" t="s">
        <v>54</v>
      </c>
      <c r="D42" s="18">
        <v>2083.9000000000005</v>
      </c>
      <c r="E42" s="18">
        <v>2083.9000000000005</v>
      </c>
      <c r="F42" s="18">
        <v>2083.9000000000005</v>
      </c>
      <c r="G42" s="18">
        <v>2083.9000000000005</v>
      </c>
      <c r="H42" s="18">
        <v>2083.9000000000005</v>
      </c>
      <c r="I42" s="18">
        <v>1585.8</v>
      </c>
      <c r="J42" s="18">
        <v>1585.8</v>
      </c>
      <c r="K42" s="18">
        <v>1585.8</v>
      </c>
      <c r="L42" s="18">
        <v>1585.8</v>
      </c>
      <c r="M42" s="18">
        <v>1585.8</v>
      </c>
      <c r="N42" s="18">
        <v>1585.8</v>
      </c>
      <c r="O42" s="18">
        <v>1585.8</v>
      </c>
      <c r="P42" s="18">
        <v>1308</v>
      </c>
      <c r="Q42" s="18">
        <v>1021.5</v>
      </c>
      <c r="R42" s="18">
        <v>1021.5</v>
      </c>
      <c r="S42" s="18">
        <v>1021.5</v>
      </c>
      <c r="T42" s="18">
        <v>1021.5</v>
      </c>
      <c r="U42" s="18">
        <v>1021.5</v>
      </c>
      <c r="V42" s="18">
        <v>1021.5</v>
      </c>
      <c r="W42" s="18">
        <v>1021.5</v>
      </c>
      <c r="X42" s="18">
        <v>1021.5</v>
      </c>
      <c r="Y42" s="18">
        <v>1021.5</v>
      </c>
      <c r="Z42" s="18">
        <v>1021.5</v>
      </c>
      <c r="AA42" s="18">
        <v>1021.5</v>
      </c>
      <c r="AB42" s="18">
        <v>1021.5</v>
      </c>
      <c r="AC42" s="18">
        <v>1021.5</v>
      </c>
      <c r="AD42" s="18">
        <v>1021.5</v>
      </c>
      <c r="AE42" s="18">
        <v>1021.5</v>
      </c>
      <c r="AF42" s="18">
        <v>1021.5</v>
      </c>
      <c r="AG42" s="18">
        <v>1021.5</v>
      </c>
      <c r="AH42" s="18">
        <v>1021.5</v>
      </c>
    </row>
    <row r="43" spans="2:34" x14ac:dyDescent="0.25">
      <c r="B43" s="516"/>
      <c r="C43" s="20" t="s">
        <v>55</v>
      </c>
      <c r="D43" s="18">
        <v>853.8</v>
      </c>
      <c r="E43" s="18">
        <v>853.8</v>
      </c>
      <c r="F43" s="18">
        <v>853.8</v>
      </c>
      <c r="G43" s="18">
        <v>853.8</v>
      </c>
      <c r="H43" s="18">
        <v>853.8</v>
      </c>
      <c r="I43" s="18">
        <v>853.8</v>
      </c>
      <c r="J43" s="18">
        <v>841.60000000000014</v>
      </c>
      <c r="K43" s="18">
        <v>841.60000000000014</v>
      </c>
      <c r="L43" s="18">
        <v>836.10000000000014</v>
      </c>
      <c r="M43" s="18">
        <v>836.10000000000014</v>
      </c>
      <c r="N43" s="18">
        <v>836.10000000000014</v>
      </c>
      <c r="O43" s="18">
        <v>717.5</v>
      </c>
      <c r="P43" s="18">
        <v>554.70000000000005</v>
      </c>
      <c r="Q43" s="18">
        <v>554.70000000000005</v>
      </c>
      <c r="R43" s="18">
        <v>554.70000000000005</v>
      </c>
      <c r="S43" s="18">
        <v>549.20000000000005</v>
      </c>
      <c r="T43" s="18">
        <v>549.20000000000005</v>
      </c>
      <c r="U43" s="18">
        <v>549.20000000000005</v>
      </c>
      <c r="V43" s="18">
        <v>549.20000000000005</v>
      </c>
      <c r="W43" s="18">
        <v>549.20000000000005</v>
      </c>
      <c r="X43" s="18">
        <v>549.20000000000005</v>
      </c>
      <c r="Y43" s="18">
        <v>549.20000000000005</v>
      </c>
      <c r="Z43" s="18">
        <v>549.20000000000005</v>
      </c>
      <c r="AA43" s="18">
        <v>549.20000000000005</v>
      </c>
      <c r="AB43" s="18">
        <v>549.20000000000005</v>
      </c>
      <c r="AC43" s="18">
        <v>549.20000000000005</v>
      </c>
      <c r="AD43" s="18">
        <v>549.20000000000005</v>
      </c>
      <c r="AE43" s="18">
        <v>549.20000000000005</v>
      </c>
      <c r="AF43" s="18">
        <v>549.20000000000005</v>
      </c>
      <c r="AG43" s="18">
        <v>549.20000000000005</v>
      </c>
      <c r="AH43" s="18">
        <v>549.20000000000005</v>
      </c>
    </row>
    <row r="44" spans="2:34" x14ac:dyDescent="0.25">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2:34" x14ac:dyDescent="0.25">
      <c r="B45" s="515" t="s">
        <v>56</v>
      </c>
      <c r="C45" s="16" t="s">
        <v>57</v>
      </c>
      <c r="D45" s="18">
        <v>122.69999999999999</v>
      </c>
      <c r="E45" s="18">
        <v>122.69999999999999</v>
      </c>
      <c r="F45" s="18">
        <v>122.69999999999999</v>
      </c>
      <c r="G45" s="18">
        <v>122.69999999999999</v>
      </c>
      <c r="H45" s="18">
        <v>122.69999999999999</v>
      </c>
      <c r="I45" s="18">
        <v>122.69999999999999</v>
      </c>
      <c r="J45" s="18">
        <v>122.69999999999999</v>
      </c>
      <c r="K45" s="18">
        <v>122.69999999999999</v>
      </c>
      <c r="L45" s="18">
        <v>122.69999999999999</v>
      </c>
      <c r="M45" s="18">
        <v>122.69999999999999</v>
      </c>
      <c r="N45" s="18">
        <v>122.69999999999999</v>
      </c>
      <c r="O45" s="18">
        <v>122.69999999999999</v>
      </c>
      <c r="P45" s="18">
        <v>122.69999999999999</v>
      </c>
      <c r="Q45" s="18">
        <v>122.69999999999999</v>
      </c>
      <c r="R45" s="18">
        <v>122.69999999999999</v>
      </c>
      <c r="S45" s="18">
        <v>122.69999999999999</v>
      </c>
      <c r="T45" s="18">
        <v>122.69999999999999</v>
      </c>
      <c r="U45" s="18">
        <v>122.69999999999999</v>
      </c>
      <c r="V45" s="18">
        <v>122.69999999999999</v>
      </c>
      <c r="W45" s="18">
        <v>122.69999999999999</v>
      </c>
      <c r="X45" s="18">
        <v>122.69999999999999</v>
      </c>
      <c r="Y45" s="18">
        <v>122.69999999999999</v>
      </c>
      <c r="Z45" s="18">
        <v>122.69999999999999</v>
      </c>
      <c r="AA45" s="18">
        <v>122.69999999999999</v>
      </c>
      <c r="AB45" s="18">
        <v>122.69999999999999</v>
      </c>
      <c r="AC45" s="18">
        <v>122.69999999999999</v>
      </c>
      <c r="AD45" s="18">
        <v>122.69999999999999</v>
      </c>
      <c r="AE45" s="18">
        <v>122.69999999999999</v>
      </c>
      <c r="AF45" s="18">
        <v>122.69999999999999</v>
      </c>
      <c r="AG45" s="18">
        <v>122.69999999999999</v>
      </c>
      <c r="AH45" s="18">
        <v>122.69999999999999</v>
      </c>
    </row>
    <row r="46" spans="2:34" x14ac:dyDescent="0.25">
      <c r="B46" s="517"/>
      <c r="C46" s="19" t="s">
        <v>58</v>
      </c>
      <c r="D46" s="18">
        <v>22.7</v>
      </c>
      <c r="E46" s="18">
        <v>22.7</v>
      </c>
      <c r="F46" s="18">
        <v>22.7</v>
      </c>
      <c r="G46" s="18">
        <v>22.7</v>
      </c>
      <c r="H46" s="18">
        <v>22.7</v>
      </c>
      <c r="I46" s="18">
        <v>22.7</v>
      </c>
      <c r="J46" s="18">
        <v>22.7</v>
      </c>
      <c r="K46" s="18">
        <v>22.7</v>
      </c>
      <c r="L46" s="18">
        <v>22.7</v>
      </c>
      <c r="M46" s="18">
        <v>22.7</v>
      </c>
      <c r="N46" s="18">
        <v>22.7</v>
      </c>
      <c r="O46" s="18">
        <v>22.7</v>
      </c>
      <c r="P46" s="18">
        <v>22.7</v>
      </c>
      <c r="Q46" s="18">
        <v>22.7</v>
      </c>
      <c r="R46" s="18">
        <v>22.7</v>
      </c>
      <c r="S46" s="18">
        <v>22.7</v>
      </c>
      <c r="T46" s="18">
        <v>22.7</v>
      </c>
      <c r="U46" s="18">
        <v>22.7</v>
      </c>
      <c r="V46" s="18">
        <v>22.7</v>
      </c>
      <c r="W46" s="18">
        <v>22.7</v>
      </c>
      <c r="X46" s="18">
        <v>22.7</v>
      </c>
      <c r="Y46" s="18">
        <v>22.7</v>
      </c>
      <c r="Z46" s="18">
        <v>22.7</v>
      </c>
      <c r="AA46" s="18">
        <v>22.7</v>
      </c>
      <c r="AB46" s="18">
        <v>22.7</v>
      </c>
      <c r="AC46" s="18">
        <v>22.7</v>
      </c>
      <c r="AD46" s="18">
        <v>22.7</v>
      </c>
      <c r="AE46" s="18">
        <v>22.7</v>
      </c>
      <c r="AF46" s="18">
        <v>22.7</v>
      </c>
      <c r="AG46" s="18">
        <v>22.7</v>
      </c>
      <c r="AH46" s="18">
        <v>22.7</v>
      </c>
    </row>
    <row r="47" spans="2:34" x14ac:dyDescent="0.25">
      <c r="B47" s="517"/>
      <c r="C47" s="19" t="s">
        <v>59</v>
      </c>
      <c r="D47" s="18">
        <v>60.2</v>
      </c>
      <c r="E47" s="18">
        <v>60.2</v>
      </c>
      <c r="F47" s="18">
        <v>60.2</v>
      </c>
      <c r="G47" s="18">
        <v>60.2</v>
      </c>
      <c r="H47" s="18">
        <v>60.2</v>
      </c>
      <c r="I47" s="18">
        <v>60.2</v>
      </c>
      <c r="J47" s="18">
        <v>60.2</v>
      </c>
      <c r="K47" s="18">
        <v>60.2</v>
      </c>
      <c r="L47" s="18">
        <v>60.2</v>
      </c>
      <c r="M47" s="18">
        <v>60.2</v>
      </c>
      <c r="N47" s="18">
        <v>60.2</v>
      </c>
      <c r="O47" s="18">
        <v>60.2</v>
      </c>
      <c r="P47" s="18">
        <v>60.2</v>
      </c>
      <c r="Q47" s="18">
        <v>60.2</v>
      </c>
      <c r="R47" s="18">
        <v>60.2</v>
      </c>
      <c r="S47" s="18">
        <v>60.2</v>
      </c>
      <c r="T47" s="18">
        <v>60.2</v>
      </c>
      <c r="U47" s="18">
        <v>60.2</v>
      </c>
      <c r="V47" s="18">
        <v>60.2</v>
      </c>
      <c r="W47" s="18">
        <v>60.2</v>
      </c>
      <c r="X47" s="18">
        <v>60.2</v>
      </c>
      <c r="Y47" s="18">
        <v>60.2</v>
      </c>
      <c r="Z47" s="18">
        <v>60.2</v>
      </c>
      <c r="AA47" s="18">
        <v>60.2</v>
      </c>
      <c r="AB47" s="18">
        <v>60.2</v>
      </c>
      <c r="AC47" s="18">
        <v>8.1999999999999993</v>
      </c>
      <c r="AD47" s="18">
        <v>0</v>
      </c>
      <c r="AE47" s="18">
        <v>0</v>
      </c>
      <c r="AF47" s="18">
        <v>0</v>
      </c>
      <c r="AG47" s="18">
        <v>0</v>
      </c>
      <c r="AH47" s="18">
        <v>0</v>
      </c>
    </row>
    <row r="48" spans="2:34" x14ac:dyDescent="0.25">
      <c r="B48" s="517"/>
      <c r="C48" s="19" t="s">
        <v>60</v>
      </c>
      <c r="D48" s="18" t="s">
        <v>61</v>
      </c>
      <c r="E48" s="18" t="s">
        <v>61</v>
      </c>
      <c r="F48" s="18" t="s">
        <v>61</v>
      </c>
      <c r="G48" s="18" t="s">
        <v>61</v>
      </c>
      <c r="H48" s="18" t="s">
        <v>61</v>
      </c>
      <c r="I48" s="18" t="s">
        <v>61</v>
      </c>
      <c r="J48" s="18" t="s">
        <v>61</v>
      </c>
      <c r="K48" s="18" t="s">
        <v>61</v>
      </c>
      <c r="L48" s="18" t="s">
        <v>61</v>
      </c>
      <c r="M48" s="18" t="s">
        <v>61</v>
      </c>
      <c r="N48" s="18" t="s">
        <v>61</v>
      </c>
      <c r="O48" s="18" t="s">
        <v>61</v>
      </c>
      <c r="P48" s="18" t="s">
        <v>61</v>
      </c>
      <c r="Q48" s="18" t="s">
        <v>61</v>
      </c>
      <c r="R48" s="18" t="s">
        <v>61</v>
      </c>
      <c r="S48" s="18" t="s">
        <v>61</v>
      </c>
      <c r="T48" s="18" t="s">
        <v>61</v>
      </c>
      <c r="U48" s="18" t="s">
        <v>61</v>
      </c>
      <c r="V48" s="18" t="s">
        <v>61</v>
      </c>
      <c r="W48" s="18" t="s">
        <v>61</v>
      </c>
      <c r="X48" s="18" t="s">
        <v>61</v>
      </c>
      <c r="Y48" s="18" t="s">
        <v>61</v>
      </c>
      <c r="Z48" s="18" t="s">
        <v>61</v>
      </c>
      <c r="AA48" s="18" t="s">
        <v>61</v>
      </c>
      <c r="AB48" s="18" t="s">
        <v>61</v>
      </c>
      <c r="AC48" s="18" t="s">
        <v>61</v>
      </c>
      <c r="AD48" s="18" t="s">
        <v>61</v>
      </c>
      <c r="AE48" s="18" t="s">
        <v>61</v>
      </c>
      <c r="AF48" s="18" t="s">
        <v>61</v>
      </c>
      <c r="AG48" s="18" t="s">
        <v>61</v>
      </c>
      <c r="AH48" s="18" t="s">
        <v>61</v>
      </c>
    </row>
    <row r="49" spans="2:34" x14ac:dyDescent="0.25">
      <c r="B49" s="516"/>
      <c r="C49" s="20" t="s">
        <v>62</v>
      </c>
      <c r="D49" s="18">
        <v>121.4</v>
      </c>
      <c r="E49" s="18">
        <v>121.4</v>
      </c>
      <c r="F49" s="18">
        <v>121.4</v>
      </c>
      <c r="G49" s="18">
        <v>121.4</v>
      </c>
      <c r="H49" s="18">
        <v>121.4</v>
      </c>
      <c r="I49" s="18">
        <v>121.4</v>
      </c>
      <c r="J49" s="18">
        <v>121.4</v>
      </c>
      <c r="K49" s="18">
        <v>121.4</v>
      </c>
      <c r="L49" s="18">
        <v>121.4</v>
      </c>
      <c r="M49" s="18">
        <v>121.4</v>
      </c>
      <c r="N49" s="18">
        <v>121.4</v>
      </c>
      <c r="O49" s="18">
        <v>121.4</v>
      </c>
      <c r="P49" s="18">
        <v>121.4</v>
      </c>
      <c r="Q49" s="18">
        <v>121.4</v>
      </c>
      <c r="R49" s="18">
        <v>121.4</v>
      </c>
      <c r="S49" s="18">
        <v>121.4</v>
      </c>
      <c r="T49" s="18">
        <v>121.4</v>
      </c>
      <c r="U49" s="18">
        <v>121.4</v>
      </c>
      <c r="V49" s="18">
        <v>121.4</v>
      </c>
      <c r="W49" s="18">
        <v>121.4</v>
      </c>
      <c r="X49" s="18">
        <v>121.4</v>
      </c>
      <c r="Y49" s="18">
        <v>121.4</v>
      </c>
      <c r="Z49" s="18">
        <v>121.4</v>
      </c>
      <c r="AA49" s="18">
        <v>121.4</v>
      </c>
      <c r="AB49" s="18">
        <v>121.4</v>
      </c>
      <c r="AC49" s="18">
        <v>121.4</v>
      </c>
      <c r="AD49" s="18">
        <v>121.4</v>
      </c>
      <c r="AE49" s="18">
        <v>121.4</v>
      </c>
      <c r="AF49" s="18">
        <v>121.4</v>
      </c>
      <c r="AG49" s="18">
        <v>121.4</v>
      </c>
      <c r="AH49" s="18">
        <v>32.5</v>
      </c>
    </row>
    <row r="50" spans="2:34" x14ac:dyDescent="0.25">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row>
    <row r="51" spans="2:34" x14ac:dyDescent="0.25">
      <c r="B51" s="518" t="s">
        <v>63</v>
      </c>
      <c r="C51" s="16" t="s">
        <v>64</v>
      </c>
      <c r="D51" s="18">
        <v>0</v>
      </c>
      <c r="E51" s="18">
        <v>0</v>
      </c>
      <c r="F51" s="18">
        <v>0</v>
      </c>
      <c r="G51" s="18">
        <v>33.316666666666663</v>
      </c>
      <c r="H51" s="18">
        <v>1191.5583333333334</v>
      </c>
      <c r="I51" s="18">
        <v>4397.8916666666673</v>
      </c>
      <c r="J51" s="18">
        <v>5368.7250000000004</v>
      </c>
      <c r="K51" s="18">
        <v>5368.7250000000004</v>
      </c>
      <c r="L51" s="18">
        <v>5368.7250000000004</v>
      </c>
      <c r="M51" s="18">
        <v>5368.7250000000004</v>
      </c>
      <c r="N51" s="18">
        <v>5368.7250000000004</v>
      </c>
      <c r="O51" s="18">
        <v>5368.7250000000004</v>
      </c>
      <c r="P51" s="18">
        <v>5368.7250000000004</v>
      </c>
      <c r="Q51" s="18">
        <v>5368.7250000000004</v>
      </c>
      <c r="R51" s="18">
        <v>5368.7250000000004</v>
      </c>
      <c r="S51" s="18">
        <v>5368.7250000000004</v>
      </c>
      <c r="T51" s="18">
        <v>5368.7250000000004</v>
      </c>
      <c r="U51" s="18">
        <v>5368.7250000000004</v>
      </c>
      <c r="V51" s="18">
        <v>5368.7250000000004</v>
      </c>
      <c r="W51" s="18">
        <v>5368.7250000000004</v>
      </c>
      <c r="X51" s="18">
        <v>5368.7250000000004</v>
      </c>
      <c r="Y51" s="18">
        <v>5368.7250000000004</v>
      </c>
      <c r="Z51" s="18">
        <v>5368.7250000000004</v>
      </c>
      <c r="AA51" s="18">
        <v>5368.7250000000004</v>
      </c>
      <c r="AB51" s="18">
        <v>5368.7250000000004</v>
      </c>
      <c r="AC51" s="18">
        <v>5368.7250000000004</v>
      </c>
      <c r="AD51" s="18">
        <v>5368.7250000000004</v>
      </c>
      <c r="AE51" s="18">
        <v>5368.7250000000004</v>
      </c>
      <c r="AF51" s="18">
        <v>5368.7250000000004</v>
      </c>
      <c r="AG51" s="18">
        <v>5368.7250000000004</v>
      </c>
      <c r="AH51" s="18">
        <v>5368.7250000000004</v>
      </c>
    </row>
    <row r="52" spans="2:34" x14ac:dyDescent="0.25">
      <c r="B52" s="517"/>
      <c r="C52" s="19" t="s">
        <v>65</v>
      </c>
      <c r="D52" s="18">
        <v>0</v>
      </c>
      <c r="E52" s="18">
        <v>20</v>
      </c>
      <c r="F52" s="18">
        <v>20</v>
      </c>
      <c r="G52" s="18">
        <v>158.29999999999998</v>
      </c>
      <c r="H52" s="18">
        <v>575.30833333333351</v>
      </c>
      <c r="I52" s="18">
        <v>775.28333333333342</v>
      </c>
      <c r="J52" s="18">
        <v>1041.9500000000003</v>
      </c>
      <c r="K52" s="18">
        <v>1041.9500000000003</v>
      </c>
      <c r="L52" s="18">
        <v>1041.9500000000003</v>
      </c>
      <c r="M52" s="18">
        <v>1041.9500000000003</v>
      </c>
      <c r="N52" s="18">
        <v>1041.9500000000003</v>
      </c>
      <c r="O52" s="18">
        <v>1041.9500000000003</v>
      </c>
      <c r="P52" s="18">
        <v>1041.9500000000003</v>
      </c>
      <c r="Q52" s="18">
        <v>1041.9500000000003</v>
      </c>
      <c r="R52" s="18">
        <v>1041.9500000000003</v>
      </c>
      <c r="S52" s="18">
        <v>1041.9500000000003</v>
      </c>
      <c r="T52" s="18">
        <v>1041.9500000000003</v>
      </c>
      <c r="U52" s="18">
        <v>1041.9500000000003</v>
      </c>
      <c r="V52" s="18">
        <v>1041.9500000000003</v>
      </c>
      <c r="W52" s="18">
        <v>1041.9500000000003</v>
      </c>
      <c r="X52" s="18">
        <v>1041.9500000000003</v>
      </c>
      <c r="Y52" s="18">
        <v>1041.9500000000003</v>
      </c>
      <c r="Z52" s="18">
        <v>1041.9500000000003</v>
      </c>
      <c r="AA52" s="18">
        <v>1041.9500000000003</v>
      </c>
      <c r="AB52" s="18">
        <v>1041.9500000000003</v>
      </c>
      <c r="AC52" s="18">
        <v>1041.9500000000003</v>
      </c>
      <c r="AD52" s="18">
        <v>1041.9500000000003</v>
      </c>
      <c r="AE52" s="18">
        <v>1041.9500000000003</v>
      </c>
      <c r="AF52" s="18">
        <v>1041.9500000000003</v>
      </c>
      <c r="AG52" s="18">
        <v>1041.9500000000003</v>
      </c>
      <c r="AH52" s="18">
        <v>1041.9500000000003</v>
      </c>
    </row>
    <row r="53" spans="2:34" x14ac:dyDescent="0.25">
      <c r="B53" s="517"/>
      <c r="C53" s="19" t="s">
        <v>66</v>
      </c>
      <c r="D53" s="18">
        <v>0</v>
      </c>
      <c r="E53" s="18">
        <v>0</v>
      </c>
      <c r="F53" s="18">
        <v>0</v>
      </c>
      <c r="G53" s="18">
        <v>0</v>
      </c>
      <c r="H53" s="18">
        <v>58.24166666666666</v>
      </c>
      <c r="I53" s="18">
        <v>141.57500000000002</v>
      </c>
      <c r="J53" s="18">
        <v>141.57500000000002</v>
      </c>
      <c r="K53" s="18">
        <v>141.57500000000002</v>
      </c>
      <c r="L53" s="18">
        <v>141.57500000000002</v>
      </c>
      <c r="M53" s="18">
        <v>141.57500000000002</v>
      </c>
      <c r="N53" s="18">
        <v>141.57500000000002</v>
      </c>
      <c r="O53" s="18">
        <v>141.57500000000002</v>
      </c>
      <c r="P53" s="18">
        <v>141.57500000000002</v>
      </c>
      <c r="Q53" s="18">
        <v>141.57500000000002</v>
      </c>
      <c r="R53" s="18">
        <v>141.57500000000002</v>
      </c>
      <c r="S53" s="18">
        <v>141.57500000000002</v>
      </c>
      <c r="T53" s="18">
        <v>141.57500000000002</v>
      </c>
      <c r="U53" s="18">
        <v>141.57500000000002</v>
      </c>
      <c r="V53" s="18">
        <v>141.57500000000002</v>
      </c>
      <c r="W53" s="18">
        <v>141.57500000000002</v>
      </c>
      <c r="X53" s="18">
        <v>141.57500000000002</v>
      </c>
      <c r="Y53" s="18">
        <v>141.57500000000002</v>
      </c>
      <c r="Z53" s="18">
        <v>141.57500000000002</v>
      </c>
      <c r="AA53" s="18">
        <v>141.57500000000002</v>
      </c>
      <c r="AB53" s="18">
        <v>141.57500000000002</v>
      </c>
      <c r="AC53" s="18">
        <v>141.57500000000002</v>
      </c>
      <c r="AD53" s="18">
        <v>141.57500000000002</v>
      </c>
      <c r="AE53" s="18">
        <v>141.57500000000002</v>
      </c>
      <c r="AF53" s="18">
        <v>141.57500000000002</v>
      </c>
      <c r="AG53" s="18">
        <v>141.57500000000002</v>
      </c>
      <c r="AH53" s="18">
        <v>141.57500000000002</v>
      </c>
    </row>
    <row r="54" spans="2:34" x14ac:dyDescent="0.25">
      <c r="B54" s="517"/>
      <c r="C54" s="19" t="s">
        <v>67</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row>
    <row r="55" spans="2:34" x14ac:dyDescent="0.25">
      <c r="B55" s="517"/>
      <c r="C55" s="19" t="s">
        <v>68</v>
      </c>
      <c r="D55" s="18">
        <v>56.5</v>
      </c>
      <c r="E55" s="18">
        <v>56.5</v>
      </c>
      <c r="F55" s="18">
        <v>56.5</v>
      </c>
      <c r="G55" s="18">
        <v>56.5</v>
      </c>
      <c r="H55" s="18">
        <v>56.5</v>
      </c>
      <c r="I55" s="18">
        <v>56.5</v>
      </c>
      <c r="J55" s="18">
        <v>56.5</v>
      </c>
      <c r="K55" s="18">
        <v>56.5</v>
      </c>
      <c r="L55" s="18">
        <v>56.5</v>
      </c>
      <c r="M55" s="18">
        <v>56.5</v>
      </c>
      <c r="N55" s="18">
        <v>56.5</v>
      </c>
      <c r="O55" s="18">
        <v>56.5</v>
      </c>
      <c r="P55" s="18">
        <v>56.5</v>
      </c>
      <c r="Q55" s="18">
        <v>56.5</v>
      </c>
      <c r="R55" s="18">
        <v>56.5</v>
      </c>
      <c r="S55" s="18">
        <v>56.5</v>
      </c>
      <c r="T55" s="18">
        <v>56.5</v>
      </c>
      <c r="U55" s="18">
        <v>56.5</v>
      </c>
      <c r="V55" s="18">
        <v>56.5</v>
      </c>
      <c r="W55" s="18">
        <v>56.5</v>
      </c>
      <c r="X55" s="18">
        <v>56.5</v>
      </c>
      <c r="Y55" s="18">
        <v>56.5</v>
      </c>
      <c r="Z55" s="18">
        <v>56.5</v>
      </c>
      <c r="AA55" s="18">
        <v>56.5</v>
      </c>
      <c r="AB55" s="18">
        <v>56.5</v>
      </c>
      <c r="AC55" s="18">
        <v>56.5</v>
      </c>
      <c r="AD55" s="18">
        <v>56.5</v>
      </c>
      <c r="AE55" s="18">
        <v>56.5</v>
      </c>
      <c r="AF55" s="18">
        <v>56.5</v>
      </c>
      <c r="AG55" s="18">
        <v>56.5</v>
      </c>
      <c r="AH55" s="18">
        <v>56.5</v>
      </c>
    </row>
    <row r="56" spans="2:34" x14ac:dyDescent="0.25">
      <c r="B56" s="517"/>
      <c r="C56" s="19" t="s">
        <v>69</v>
      </c>
      <c r="D56" s="18">
        <v>1985.3000000000002</v>
      </c>
      <c r="E56" s="18">
        <v>2191.5</v>
      </c>
      <c r="F56" s="18">
        <v>2191.5</v>
      </c>
      <c r="G56" s="18">
        <v>2452.3000000000002</v>
      </c>
      <c r="H56" s="18">
        <v>2665.8</v>
      </c>
      <c r="I56" s="18">
        <v>3523.7666666666669</v>
      </c>
      <c r="J56" s="18">
        <v>3727.1</v>
      </c>
      <c r="K56" s="18">
        <v>3727.1</v>
      </c>
      <c r="L56" s="18">
        <v>3727.1</v>
      </c>
      <c r="M56" s="18">
        <v>3727.1</v>
      </c>
      <c r="N56" s="18">
        <v>3727.1</v>
      </c>
      <c r="O56" s="18">
        <v>3727.1</v>
      </c>
      <c r="P56" s="18">
        <v>3727.1</v>
      </c>
      <c r="Q56" s="18">
        <v>3727.1</v>
      </c>
      <c r="R56" s="18">
        <v>3727.1</v>
      </c>
      <c r="S56" s="18">
        <v>3727.1</v>
      </c>
      <c r="T56" s="18">
        <v>3727.1</v>
      </c>
      <c r="U56" s="18">
        <v>3727.1</v>
      </c>
      <c r="V56" s="18">
        <v>3727.1</v>
      </c>
      <c r="W56" s="18">
        <v>3727.1</v>
      </c>
      <c r="X56" s="18">
        <v>3727.1</v>
      </c>
      <c r="Y56" s="18">
        <v>3727.1</v>
      </c>
      <c r="Z56" s="18">
        <v>3727.1</v>
      </c>
      <c r="AA56" s="18">
        <v>3727.1</v>
      </c>
      <c r="AB56" s="18">
        <v>3727.1</v>
      </c>
      <c r="AC56" s="18">
        <v>3727.1</v>
      </c>
      <c r="AD56" s="18">
        <v>3727.1</v>
      </c>
      <c r="AE56" s="18">
        <v>3727.1</v>
      </c>
      <c r="AF56" s="18">
        <v>3727.1</v>
      </c>
      <c r="AG56" s="18">
        <v>3727.1</v>
      </c>
      <c r="AH56" s="18">
        <v>3727.1</v>
      </c>
    </row>
    <row r="57" spans="2:34" x14ac:dyDescent="0.25">
      <c r="B57" s="517"/>
      <c r="C57" s="19" t="s">
        <v>70</v>
      </c>
      <c r="D57" s="18">
        <v>0</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row>
    <row r="58" spans="2:34" x14ac:dyDescent="0.25">
      <c r="B58" s="517"/>
      <c r="C58" s="19" t="s">
        <v>71</v>
      </c>
      <c r="D58" s="18">
        <v>0</v>
      </c>
      <c r="E58" s="18">
        <v>0</v>
      </c>
      <c r="F58" s="18">
        <v>0</v>
      </c>
      <c r="G58" s="18">
        <v>0</v>
      </c>
      <c r="H58" s="18">
        <v>0</v>
      </c>
      <c r="I58" s="18">
        <v>0</v>
      </c>
      <c r="J58" s="18">
        <v>816</v>
      </c>
      <c r="K58" s="18">
        <v>816</v>
      </c>
      <c r="L58" s="18">
        <v>2046</v>
      </c>
      <c r="M58" s="18">
        <v>2046</v>
      </c>
      <c r="N58" s="18">
        <v>2046</v>
      </c>
      <c r="O58" s="18">
        <v>2046</v>
      </c>
      <c r="P58" s="18">
        <v>2046</v>
      </c>
      <c r="Q58" s="18">
        <v>2046</v>
      </c>
      <c r="R58" s="18">
        <v>2046</v>
      </c>
      <c r="S58" s="18">
        <v>6000</v>
      </c>
      <c r="T58" s="18">
        <v>6000</v>
      </c>
      <c r="U58" s="18">
        <v>6000</v>
      </c>
      <c r="V58" s="18">
        <v>6000</v>
      </c>
      <c r="W58" s="18">
        <v>6000</v>
      </c>
      <c r="X58" s="18">
        <v>6000</v>
      </c>
      <c r="Y58" s="18">
        <v>6000</v>
      </c>
      <c r="Z58" s="18">
        <v>6000</v>
      </c>
      <c r="AA58" s="18">
        <v>6000</v>
      </c>
      <c r="AB58" s="18">
        <v>6000</v>
      </c>
      <c r="AC58" s="18">
        <v>6000</v>
      </c>
      <c r="AD58" s="18">
        <v>6000</v>
      </c>
      <c r="AE58" s="18">
        <v>6000</v>
      </c>
      <c r="AF58" s="18">
        <v>6000</v>
      </c>
      <c r="AG58" s="18">
        <v>6000</v>
      </c>
      <c r="AH58" s="18">
        <v>6000</v>
      </c>
    </row>
    <row r="59" spans="2:34" x14ac:dyDescent="0.25">
      <c r="B59" s="516"/>
      <c r="C59" s="20" t="s">
        <v>72</v>
      </c>
      <c r="D59" s="18">
        <v>0</v>
      </c>
      <c r="E59" s="18">
        <v>0</v>
      </c>
      <c r="F59" s="18">
        <v>0</v>
      </c>
      <c r="G59" s="18">
        <v>130</v>
      </c>
      <c r="H59" s="18">
        <v>130</v>
      </c>
      <c r="I59" s="18">
        <v>1054</v>
      </c>
      <c r="J59" s="18">
        <v>1054</v>
      </c>
      <c r="K59" s="18">
        <v>2314</v>
      </c>
      <c r="L59" s="18">
        <v>2314</v>
      </c>
      <c r="M59" s="18">
        <v>2314</v>
      </c>
      <c r="N59" s="18">
        <v>2314</v>
      </c>
      <c r="O59" s="18">
        <v>2314</v>
      </c>
      <c r="P59" s="18">
        <v>2314</v>
      </c>
      <c r="Q59" s="18">
        <v>2314</v>
      </c>
      <c r="R59" s="18">
        <v>2314</v>
      </c>
      <c r="S59" s="18">
        <v>3000</v>
      </c>
      <c r="T59" s="18">
        <v>3000</v>
      </c>
      <c r="U59" s="18">
        <v>3000</v>
      </c>
      <c r="V59" s="18">
        <v>3000</v>
      </c>
      <c r="W59" s="18">
        <v>3000</v>
      </c>
      <c r="X59" s="18">
        <v>3000</v>
      </c>
      <c r="Y59" s="18">
        <v>3000</v>
      </c>
      <c r="Z59" s="18">
        <v>3000</v>
      </c>
      <c r="AA59" s="18">
        <v>3000</v>
      </c>
      <c r="AB59" s="18">
        <v>3000</v>
      </c>
      <c r="AC59" s="18">
        <v>3000</v>
      </c>
      <c r="AD59" s="18">
        <v>3000</v>
      </c>
      <c r="AE59" s="18">
        <v>3000</v>
      </c>
      <c r="AF59" s="18">
        <v>3000</v>
      </c>
      <c r="AG59" s="18">
        <v>3000</v>
      </c>
      <c r="AH59" s="18">
        <v>3000</v>
      </c>
    </row>
    <row r="60" spans="2:34" x14ac:dyDescent="0.25">
      <c r="I60" s="25"/>
    </row>
    <row r="61" spans="2:34" ht="12" x14ac:dyDescent="0.25">
      <c r="B61" s="519" t="s">
        <v>73</v>
      </c>
      <c r="C61" s="26" t="s">
        <v>74</v>
      </c>
      <c r="D61" s="17">
        <v>3900.7999999999993</v>
      </c>
      <c r="E61" s="18">
        <v>3900.7999999999993</v>
      </c>
      <c r="F61" s="18">
        <v>3900.7999999999993</v>
      </c>
      <c r="G61" s="18">
        <v>3900.7999999999993</v>
      </c>
      <c r="H61" s="18">
        <v>3900.7999999999993</v>
      </c>
      <c r="I61" s="18">
        <v>3900.7999999999993</v>
      </c>
      <c r="J61" s="18">
        <v>3900.7999999999993</v>
      </c>
      <c r="K61" s="18">
        <v>3900.7999999999993</v>
      </c>
      <c r="L61" s="18">
        <v>3900.7999999999993</v>
      </c>
      <c r="M61" s="18">
        <v>3900.7999999999993</v>
      </c>
      <c r="N61" s="18">
        <v>3900.7999999999993</v>
      </c>
      <c r="O61" s="18">
        <v>3900.7999999999993</v>
      </c>
      <c r="P61" s="18">
        <v>3900.7999999999993</v>
      </c>
      <c r="Q61" s="18">
        <v>3900.7999999999993</v>
      </c>
      <c r="R61" s="18">
        <v>3900.7999999999993</v>
      </c>
      <c r="S61" s="18">
        <v>3900.7999999999993</v>
      </c>
      <c r="T61" s="18">
        <v>3900.7999999999993</v>
      </c>
      <c r="U61" s="18">
        <v>3900.7999999999993</v>
      </c>
      <c r="V61" s="18">
        <v>3900.7999999999993</v>
      </c>
      <c r="W61" s="18">
        <v>3900.7999999999993</v>
      </c>
      <c r="X61" s="18">
        <v>3900.7999999999993</v>
      </c>
      <c r="Y61" s="18">
        <v>3900.7999999999993</v>
      </c>
      <c r="Z61" s="18">
        <v>3900.7999999999993</v>
      </c>
      <c r="AA61" s="18">
        <v>3900.7999999999993</v>
      </c>
      <c r="AB61" s="18">
        <v>3900.7999999999993</v>
      </c>
      <c r="AC61" s="18">
        <v>3900.7999999999993</v>
      </c>
      <c r="AD61" s="18">
        <v>3900.7999999999993</v>
      </c>
      <c r="AE61" s="18">
        <v>3900.7999999999993</v>
      </c>
      <c r="AF61" s="18">
        <v>3900.7999999999993</v>
      </c>
      <c r="AG61" s="18">
        <v>3900.7999999999993</v>
      </c>
      <c r="AH61" s="18">
        <v>3900.7999999999993</v>
      </c>
    </row>
    <row r="62" spans="2:34" x14ac:dyDescent="0.25">
      <c r="B62" s="520"/>
      <c r="C62" s="27" t="s">
        <v>75</v>
      </c>
      <c r="D62" s="17">
        <v>268.29999999999995</v>
      </c>
      <c r="E62" s="18">
        <v>268.29999999999995</v>
      </c>
      <c r="F62" s="18">
        <v>268.29999999999995</v>
      </c>
      <c r="G62" s="18">
        <v>268.29999999999995</v>
      </c>
      <c r="H62" s="18">
        <v>268.29999999999995</v>
      </c>
      <c r="I62" s="18">
        <v>268.29999999999995</v>
      </c>
      <c r="J62" s="18">
        <v>268.29999999999995</v>
      </c>
      <c r="K62" s="18">
        <v>268.29999999999995</v>
      </c>
      <c r="L62" s="18">
        <v>268.29999999999995</v>
      </c>
      <c r="M62" s="18">
        <v>268.29999999999995</v>
      </c>
      <c r="N62" s="18">
        <v>268.29999999999995</v>
      </c>
      <c r="O62" s="18">
        <v>268.29999999999995</v>
      </c>
      <c r="P62" s="18">
        <v>268.29999999999995</v>
      </c>
      <c r="Q62" s="18">
        <v>268.29999999999995</v>
      </c>
      <c r="R62" s="18">
        <v>268.29999999999995</v>
      </c>
      <c r="S62" s="18">
        <v>268.29999999999995</v>
      </c>
      <c r="T62" s="18">
        <v>268.29999999999995</v>
      </c>
      <c r="U62" s="18">
        <v>268.29999999999995</v>
      </c>
      <c r="V62" s="18">
        <v>268.29999999999995</v>
      </c>
      <c r="W62" s="18">
        <v>268.29999999999995</v>
      </c>
      <c r="X62" s="18">
        <v>268.29999999999995</v>
      </c>
      <c r="Y62" s="18">
        <v>268.29999999999995</v>
      </c>
      <c r="Z62" s="18">
        <v>268.29999999999995</v>
      </c>
      <c r="AA62" s="18">
        <v>268.29999999999995</v>
      </c>
      <c r="AB62" s="18">
        <v>268.29999999999995</v>
      </c>
      <c r="AC62" s="18">
        <v>268.29999999999995</v>
      </c>
      <c r="AD62" s="18">
        <v>268.29999999999995</v>
      </c>
      <c r="AE62" s="18">
        <v>268.29999999999995</v>
      </c>
      <c r="AF62" s="18">
        <v>268.29999999999995</v>
      </c>
      <c r="AG62" s="18">
        <v>268.29999999999995</v>
      </c>
      <c r="AH62" s="18">
        <v>268.29999999999995</v>
      </c>
    </row>
    <row r="63" spans="2:34" x14ac:dyDescent="0.25">
      <c r="B63" s="521"/>
      <c r="C63" s="28" t="s">
        <v>76</v>
      </c>
      <c r="D63" s="17">
        <v>78.599999999999994</v>
      </c>
      <c r="E63" s="18">
        <v>78.599999999999994</v>
      </c>
      <c r="F63" s="18">
        <v>78.599999999999994</v>
      </c>
      <c r="G63" s="18">
        <v>78.599999999999994</v>
      </c>
      <c r="H63" s="18">
        <v>78.599999999999994</v>
      </c>
      <c r="I63" s="18">
        <v>78.599999999999994</v>
      </c>
      <c r="J63" s="18">
        <v>78.599999999999994</v>
      </c>
      <c r="K63" s="18">
        <v>78.599999999999994</v>
      </c>
      <c r="L63" s="18">
        <v>78.599999999999994</v>
      </c>
      <c r="M63" s="18">
        <v>78.599999999999994</v>
      </c>
      <c r="N63" s="18">
        <v>78.599999999999994</v>
      </c>
      <c r="O63" s="18">
        <v>78.599999999999994</v>
      </c>
      <c r="P63" s="18">
        <v>78.599999999999994</v>
      </c>
      <c r="Q63" s="18">
        <v>78.599999999999994</v>
      </c>
      <c r="R63" s="18">
        <v>78.599999999999994</v>
      </c>
      <c r="S63" s="18">
        <v>78.599999999999994</v>
      </c>
      <c r="T63" s="18">
        <v>78.599999999999994</v>
      </c>
      <c r="U63" s="18">
        <v>78.599999999999994</v>
      </c>
      <c r="V63" s="18">
        <v>78.599999999999994</v>
      </c>
      <c r="W63" s="18">
        <v>78.599999999999994</v>
      </c>
      <c r="X63" s="18">
        <v>78.599999999999994</v>
      </c>
      <c r="Y63" s="18">
        <v>78.599999999999994</v>
      </c>
      <c r="Z63" s="18">
        <v>78.599999999999994</v>
      </c>
      <c r="AA63" s="18">
        <v>78.599999999999994</v>
      </c>
      <c r="AB63" s="18">
        <v>78.599999999999994</v>
      </c>
      <c r="AC63" s="18">
        <v>78.599999999999994</v>
      </c>
      <c r="AD63" s="18">
        <v>78.599999999999994</v>
      </c>
      <c r="AE63" s="18">
        <v>78.599999999999994</v>
      </c>
      <c r="AF63" s="18">
        <v>78.599999999999994</v>
      </c>
      <c r="AG63" s="18">
        <v>78.599999999999994</v>
      </c>
      <c r="AH63" s="18">
        <v>78.599999999999994</v>
      </c>
    </row>
    <row r="65" spans="2:34" x14ac:dyDescent="0.25">
      <c r="B65" s="515" t="s">
        <v>77</v>
      </c>
      <c r="C65" s="16" t="s">
        <v>78</v>
      </c>
      <c r="D65" s="18">
        <v>268.29999999999995</v>
      </c>
      <c r="E65" s="18">
        <v>268.29999999999995</v>
      </c>
      <c r="F65" s="18">
        <v>268.29999999999995</v>
      </c>
      <c r="G65" s="18">
        <v>268.29999999999995</v>
      </c>
      <c r="H65" s="18">
        <v>268.29999999999995</v>
      </c>
      <c r="I65" s="18">
        <v>268.29999999999995</v>
      </c>
      <c r="J65" s="18">
        <v>268.29999999999995</v>
      </c>
      <c r="K65" s="18">
        <v>268.29999999999995</v>
      </c>
      <c r="L65" s="18">
        <v>268.29999999999995</v>
      </c>
      <c r="M65" s="18">
        <v>268.29999999999995</v>
      </c>
      <c r="N65" s="18">
        <v>268.29999999999995</v>
      </c>
      <c r="O65" s="18">
        <v>268.29999999999995</v>
      </c>
      <c r="P65" s="18">
        <v>268.29999999999995</v>
      </c>
      <c r="Q65" s="18">
        <v>268.29999999999995</v>
      </c>
      <c r="R65" s="18">
        <v>268.29999999999995</v>
      </c>
      <c r="S65" s="18">
        <v>268.29999999999995</v>
      </c>
      <c r="T65" s="18">
        <v>268.29999999999995</v>
      </c>
      <c r="U65" s="18">
        <v>268.29999999999995</v>
      </c>
      <c r="V65" s="18">
        <v>268.29999999999995</v>
      </c>
      <c r="W65" s="18">
        <v>268.29999999999995</v>
      </c>
      <c r="X65" s="18">
        <v>268.29999999999995</v>
      </c>
      <c r="Y65" s="18">
        <v>268.29999999999995</v>
      </c>
      <c r="Z65" s="18">
        <v>268.29999999999995</v>
      </c>
      <c r="AA65" s="18">
        <v>268.29999999999995</v>
      </c>
      <c r="AB65" s="18">
        <v>268.29999999999995</v>
      </c>
      <c r="AC65" s="18">
        <v>268.29999999999995</v>
      </c>
      <c r="AD65" s="18">
        <v>268.29999999999995</v>
      </c>
      <c r="AE65" s="18">
        <v>268.29999999999995</v>
      </c>
      <c r="AF65" s="18">
        <v>268.29999999999995</v>
      </c>
      <c r="AG65" s="18">
        <v>268.29999999999995</v>
      </c>
      <c r="AH65" s="18">
        <v>268.29999999999995</v>
      </c>
    </row>
    <row r="66" spans="2:34" x14ac:dyDescent="0.25">
      <c r="B66" s="516"/>
      <c r="C66" s="20" t="s">
        <v>79</v>
      </c>
      <c r="D66" s="18">
        <v>1167.0999999999999</v>
      </c>
      <c r="E66" s="18">
        <v>1167.0999999999999</v>
      </c>
      <c r="F66" s="18">
        <v>1167.0999999999999</v>
      </c>
      <c r="G66" s="18">
        <v>1167.0999999999999</v>
      </c>
      <c r="H66" s="18">
        <v>1167.0999999999999</v>
      </c>
      <c r="I66" s="18">
        <v>1167.0999999999999</v>
      </c>
      <c r="J66" s="18">
        <v>1167.0999999999999</v>
      </c>
      <c r="K66" s="18">
        <v>1167.0999999999999</v>
      </c>
      <c r="L66" s="18">
        <v>1167.0999999999999</v>
      </c>
      <c r="M66" s="18">
        <v>1167.0999999999999</v>
      </c>
      <c r="N66" s="18">
        <v>1167.0999999999999</v>
      </c>
      <c r="O66" s="18">
        <v>1167.0999999999999</v>
      </c>
      <c r="P66" s="18">
        <v>1167.0999999999999</v>
      </c>
      <c r="Q66" s="18">
        <v>1167.0999999999999</v>
      </c>
      <c r="R66" s="18">
        <v>1167.0999999999999</v>
      </c>
      <c r="S66" s="18">
        <v>1167.0999999999999</v>
      </c>
      <c r="T66" s="18">
        <v>1167.0999999999999</v>
      </c>
      <c r="U66" s="18">
        <v>1167.0999999999999</v>
      </c>
      <c r="V66" s="18">
        <v>1167.0999999999999</v>
      </c>
      <c r="W66" s="18">
        <v>1167.0999999999999</v>
      </c>
      <c r="X66" s="18">
        <v>1167.0999999999999</v>
      </c>
      <c r="Y66" s="18">
        <v>1167.0999999999999</v>
      </c>
      <c r="Z66" s="18">
        <v>1167.0999999999999</v>
      </c>
      <c r="AA66" s="18">
        <v>1167.0999999999999</v>
      </c>
      <c r="AB66" s="18">
        <v>1167.0999999999999</v>
      </c>
      <c r="AC66" s="18">
        <v>1167.0999999999999</v>
      </c>
      <c r="AD66" s="18">
        <v>1167.0999999999999</v>
      </c>
      <c r="AE66" s="18">
        <v>1167.0999999999999</v>
      </c>
      <c r="AF66" s="18">
        <v>1167.0999999999999</v>
      </c>
      <c r="AG66" s="18">
        <v>1167.0999999999999</v>
      </c>
      <c r="AH66" s="18">
        <v>1167.0999999999999</v>
      </c>
    </row>
    <row r="69" spans="2:34" x14ac:dyDescent="0.25">
      <c r="B69" s="13" t="s">
        <v>80</v>
      </c>
    </row>
    <row r="70" spans="2:34" x14ac:dyDescent="0.25">
      <c r="B70" t="s">
        <v>81</v>
      </c>
    </row>
    <row r="71" spans="2:34" x14ac:dyDescent="0.25">
      <c r="B71" t="s">
        <v>82</v>
      </c>
    </row>
    <row r="72" spans="2:34" x14ac:dyDescent="0.25">
      <c r="B72" t="s">
        <v>83</v>
      </c>
    </row>
  </sheetData>
  <mergeCells count="6">
    <mergeCell ref="B65:B66"/>
    <mergeCell ref="B13:B17"/>
    <mergeCell ref="B19:B43"/>
    <mergeCell ref="B45:B49"/>
    <mergeCell ref="B51:B59"/>
    <mergeCell ref="B61:B63"/>
  </mergeCells>
  <hyperlinks>
    <hyperlink ref="B8" r:id="rId1" xr:uid="{FF68C927-8240-4146-B842-DD1875D74C20}"/>
    <hyperlink ref="B9" r:id="rId2" xr:uid="{C1867BFC-A147-43C9-B4B1-7C7FBF200752}"/>
    <hyperlink ref="B10" r:id="rId3" xr:uid="{5F6C0F7F-CA19-47BF-A3BA-B2550E61C288}"/>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2BAEA-3750-4C49-A6C4-C8376E029057}">
  <sheetPr>
    <tabColor theme="3" tint="0.59999389629810485"/>
  </sheetPr>
  <dimension ref="A1:XEO689"/>
  <sheetViews>
    <sheetView showGridLines="0" zoomScale="90" zoomScaleNormal="90" workbookViewId="0">
      <selection activeCell="Z25" sqref="Z25"/>
    </sheetView>
  </sheetViews>
  <sheetFormatPr defaultColWidth="10.3984375" defaultRowHeight="13" outlineLevelCol="1" x14ac:dyDescent="0.25"/>
  <cols>
    <col min="1" max="1" width="2.59765625" style="10" customWidth="1"/>
    <col min="2" max="2" width="17.59765625" style="10" customWidth="1"/>
    <col min="3" max="3" width="39.59765625" style="10" customWidth="1"/>
    <col min="4" max="4" width="31.3984375" style="10" customWidth="1"/>
    <col min="5" max="5" width="20.59765625" style="10" customWidth="1"/>
    <col min="6" max="10" width="15.3984375" style="10" hidden="1" customWidth="1" outlineLevel="1"/>
    <col min="11" max="11" width="15.3984375" style="10" customWidth="1" collapsed="1"/>
    <col min="12" max="15" width="15.3984375" style="10" hidden="1" customWidth="1" outlineLevel="1"/>
    <col min="16" max="16" width="15.3984375" style="10" customWidth="1" collapsed="1"/>
    <col min="17" max="17" width="12.59765625" style="10" hidden="1" customWidth="1" outlineLevel="1"/>
    <col min="18" max="18" width="21.3984375" style="10" hidden="1" customWidth="1" outlineLevel="1"/>
    <col min="19" max="20" width="12.59765625" style="10" hidden="1" customWidth="1" outlineLevel="1"/>
    <col min="21" max="21" width="12.59765625" style="10" customWidth="1" collapsed="1"/>
    <col min="22" max="25" width="12.59765625" style="10" hidden="1" customWidth="1" outlineLevel="1"/>
    <col min="26" max="26" width="12.59765625" style="10" customWidth="1" collapsed="1"/>
    <col min="27" max="30" width="12.59765625" style="10" hidden="1" customWidth="1" outlineLevel="1"/>
    <col min="31" max="31" width="12.59765625" style="10" customWidth="1" collapsed="1"/>
    <col min="32" max="35" width="12.59765625" style="10" hidden="1" customWidth="1" outlineLevel="1"/>
    <col min="36" max="36" width="12.59765625" style="10" customWidth="1" collapsed="1"/>
    <col min="37" max="45" width="12.59765625" style="10" hidden="1" customWidth="1" outlineLevel="1"/>
    <col min="46" max="46" width="12.59765625" style="10" customWidth="1" collapsed="1"/>
    <col min="47" max="55" width="12.59765625" style="10" hidden="1" customWidth="1" outlineLevel="1"/>
    <col min="56" max="56" width="12.59765625" style="10" customWidth="1" collapsed="1"/>
    <col min="57" max="57" width="10.3984375" style="10"/>
    <col min="58" max="58" width="28.3984375" style="10" customWidth="1"/>
    <col min="59" max="59" width="21.3984375" style="10" customWidth="1"/>
    <col min="60" max="65" width="10.3984375" style="10"/>
    <col min="66" max="68" width="10.3984375" style="10" hidden="1" customWidth="1" outlineLevel="1"/>
    <col min="69" max="69" width="10.3984375" style="10" collapsed="1"/>
    <col min="70" max="16384" width="10.3984375" style="10"/>
  </cols>
  <sheetData>
    <row r="1" spans="1:16369" ht="10" customHeight="1" x14ac:dyDescent="0.25"/>
    <row r="2" spans="1:16369" s="8" customFormat="1" ht="23.5" x14ac:dyDescent="0.25">
      <c r="B2" s="7" t="s">
        <v>7</v>
      </c>
    </row>
    <row r="3" spans="1:16369" x14ac:dyDescent="0.25">
      <c r="B3"/>
      <c r="C3"/>
    </row>
    <row r="4" spans="1:16369" x14ac:dyDescent="0.25">
      <c r="B4" s="10" t="s">
        <v>84</v>
      </c>
    </row>
    <row r="6" spans="1:16369" x14ac:dyDescent="0.25">
      <c r="B6" s="29" t="s">
        <v>85</v>
      </c>
    </row>
    <row r="7" spans="1:16369" x14ac:dyDescent="0.25">
      <c r="B7" s="10" t="s">
        <v>86</v>
      </c>
    </row>
    <row r="8" spans="1:16369" x14ac:dyDescent="0.25">
      <c r="B8" s="10" t="s">
        <v>87</v>
      </c>
    </row>
    <row r="10" spans="1:16369" x14ac:dyDescent="0.25">
      <c r="A10" s="30"/>
      <c r="B10" s="30" t="s">
        <v>88</v>
      </c>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row>
    <row r="12" spans="1:16369" x14ac:dyDescent="0.25">
      <c r="C12" s="31" t="s">
        <v>89</v>
      </c>
      <c r="D12" s="30" t="s">
        <v>90</v>
      </c>
      <c r="E12" s="32" t="s">
        <v>91</v>
      </c>
      <c r="F12" s="33">
        <v>2020</v>
      </c>
      <c r="G12" s="34">
        <v>2021</v>
      </c>
      <c r="H12" s="34">
        <v>2022</v>
      </c>
      <c r="I12" s="34">
        <v>2023</v>
      </c>
      <c r="J12" s="34">
        <v>2024</v>
      </c>
      <c r="K12" s="34">
        <v>2025</v>
      </c>
      <c r="L12" s="34">
        <v>2026</v>
      </c>
      <c r="M12" s="34">
        <v>2027</v>
      </c>
      <c r="N12" s="34">
        <v>2028</v>
      </c>
      <c r="O12" s="34">
        <v>2029</v>
      </c>
      <c r="P12" s="34">
        <v>2030</v>
      </c>
      <c r="Q12" s="34">
        <v>2031</v>
      </c>
      <c r="R12" s="34">
        <v>2032</v>
      </c>
      <c r="S12" s="34">
        <v>2033</v>
      </c>
      <c r="T12" s="34">
        <v>2034</v>
      </c>
      <c r="U12" s="34">
        <v>2035</v>
      </c>
      <c r="V12" s="34">
        <v>2036</v>
      </c>
      <c r="W12" s="34">
        <v>2037</v>
      </c>
      <c r="X12" s="34">
        <v>2038</v>
      </c>
      <c r="Y12" s="34">
        <v>2039</v>
      </c>
      <c r="Z12" s="34">
        <v>2040</v>
      </c>
      <c r="AA12" s="34">
        <v>2041</v>
      </c>
      <c r="AB12" s="34">
        <v>2042</v>
      </c>
      <c r="AC12" s="34">
        <v>2043</v>
      </c>
      <c r="AD12" s="34">
        <v>2044</v>
      </c>
      <c r="AE12" s="34">
        <v>2045</v>
      </c>
      <c r="AF12" s="34">
        <v>2046</v>
      </c>
      <c r="AG12" s="34">
        <v>2047</v>
      </c>
      <c r="AH12" s="34">
        <v>2048</v>
      </c>
      <c r="AI12" s="34">
        <v>2049</v>
      </c>
      <c r="AJ12" s="34">
        <v>2050</v>
      </c>
      <c r="AK12" s="34">
        <v>2051</v>
      </c>
      <c r="AL12" s="34">
        <v>2052</v>
      </c>
      <c r="AM12" s="34">
        <v>2053</v>
      </c>
      <c r="AN12" s="34">
        <v>2054</v>
      </c>
      <c r="AO12" s="34">
        <v>2055</v>
      </c>
      <c r="AP12" s="34">
        <v>2056</v>
      </c>
      <c r="AQ12" s="34">
        <v>2057</v>
      </c>
      <c r="AR12" s="34">
        <v>2058</v>
      </c>
      <c r="AS12" s="34">
        <v>2059</v>
      </c>
      <c r="AT12" s="34">
        <v>2060</v>
      </c>
      <c r="AU12" s="34">
        <v>2061</v>
      </c>
      <c r="AV12" s="34">
        <v>2062</v>
      </c>
      <c r="AW12" s="34">
        <v>2063</v>
      </c>
      <c r="AX12" s="34">
        <v>2064</v>
      </c>
      <c r="AY12" s="34">
        <v>2065</v>
      </c>
      <c r="AZ12" s="34">
        <v>2066</v>
      </c>
      <c r="BA12" s="34">
        <v>2067</v>
      </c>
      <c r="BB12" s="34">
        <v>2068</v>
      </c>
      <c r="BC12" s="34">
        <v>2069</v>
      </c>
      <c r="BD12" s="35">
        <v>2070</v>
      </c>
    </row>
    <row r="13" spans="1:16369" x14ac:dyDescent="0.3">
      <c r="C13" s="36" t="s">
        <v>92</v>
      </c>
      <c r="D13" s="37" t="s">
        <v>93</v>
      </c>
      <c r="E13" s="38">
        <v>2685.0763975870764</v>
      </c>
      <c r="F13" s="39">
        <v>41.375951174234409</v>
      </c>
      <c r="G13" s="40">
        <v>38.956624093328202</v>
      </c>
      <c r="H13" s="40">
        <v>39.010496312781193</v>
      </c>
      <c r="I13" s="40">
        <v>38.365866015182668</v>
      </c>
      <c r="J13" s="40">
        <v>37.664542306326787</v>
      </c>
      <c r="K13" s="40">
        <v>36.254068149252255</v>
      </c>
      <c r="L13" s="40">
        <v>31.708855909462663</v>
      </c>
      <c r="M13" s="40">
        <v>31.243967439723104</v>
      </c>
      <c r="N13" s="40">
        <v>30.093953493285007</v>
      </c>
      <c r="O13" s="40">
        <v>28.924617246473385</v>
      </c>
      <c r="P13" s="40">
        <v>27.743460707632099</v>
      </c>
      <c r="Q13" s="40">
        <v>27.484977190685584</v>
      </c>
      <c r="R13" s="40">
        <v>27.226493673739068</v>
      </c>
      <c r="S13" s="40">
        <v>26.968010156792552</v>
      </c>
      <c r="T13" s="40">
        <v>26.712640899086352</v>
      </c>
      <c r="U13" s="40">
        <v>26.45415738213984</v>
      </c>
      <c r="V13" s="40">
        <v>26.192559605952997</v>
      </c>
      <c r="W13" s="40">
        <v>25.934076089006478</v>
      </c>
      <c r="X13" s="40">
        <v>25.675592572059962</v>
      </c>
      <c r="Y13" s="40">
        <v>25.41710905511345</v>
      </c>
      <c r="Z13" s="40">
        <v>25.16173979740725</v>
      </c>
      <c r="AA13" s="40">
        <v>24.903256280460734</v>
      </c>
      <c r="AB13" s="40">
        <v>24.644772763514215</v>
      </c>
      <c r="AC13" s="40">
        <v>24.386289246567699</v>
      </c>
      <c r="AD13" s="40">
        <v>24.127805729621183</v>
      </c>
      <c r="AE13" s="40">
        <v>23.86932221267466</v>
      </c>
      <c r="AF13" s="40">
        <v>29.43772443648783</v>
      </c>
      <c r="AG13" s="40">
        <v>35.002355178781627</v>
      </c>
      <c r="AH13" s="40">
        <v>46.403871661835112</v>
      </c>
      <c r="AI13" s="40">
        <v>46.145388144888599</v>
      </c>
      <c r="AJ13" s="40">
        <v>45.88690462794208</v>
      </c>
      <c r="AK13" s="40">
        <v>45.88690462794208</v>
      </c>
      <c r="AL13" s="40">
        <v>45.88690462794208</v>
      </c>
      <c r="AM13" s="40">
        <v>45.88690462794208</v>
      </c>
      <c r="AN13" s="40">
        <v>45.88690462794208</v>
      </c>
      <c r="AO13" s="40">
        <v>45.88690462794208</v>
      </c>
      <c r="AP13" s="40">
        <v>45.88690462794208</v>
      </c>
      <c r="AQ13" s="40">
        <v>45.88690462794208</v>
      </c>
      <c r="AR13" s="40">
        <v>45.88690462794208</v>
      </c>
      <c r="AS13" s="40">
        <v>45.88690462794208</v>
      </c>
      <c r="AT13" s="40">
        <v>45.88690462794208</v>
      </c>
      <c r="AU13" s="40">
        <v>45.88690462794208</v>
      </c>
      <c r="AV13" s="40">
        <v>45.88690462794208</v>
      </c>
      <c r="AW13" s="40">
        <v>45.88690462794208</v>
      </c>
      <c r="AX13" s="40">
        <v>45.88690462794208</v>
      </c>
      <c r="AY13" s="40">
        <v>45.88690462794208</v>
      </c>
      <c r="AZ13" s="40">
        <v>45.88690462794208</v>
      </c>
      <c r="BA13" s="40">
        <v>45.88690462794208</v>
      </c>
      <c r="BB13" s="40">
        <v>45.88690462794208</v>
      </c>
      <c r="BC13" s="40">
        <v>45.88690462794208</v>
      </c>
      <c r="BD13" s="41">
        <v>45.88690462794208</v>
      </c>
    </row>
    <row r="14" spans="1:16369" x14ac:dyDescent="0.3">
      <c r="C14" s="42" t="s">
        <v>94</v>
      </c>
      <c r="D14" s="43" t="s">
        <v>93</v>
      </c>
      <c r="E14" s="38">
        <v>1001.1342110061649</v>
      </c>
      <c r="F14" s="44">
        <v>44.27676081114722</v>
      </c>
      <c r="G14" s="45">
        <v>41.756555181140186</v>
      </c>
      <c r="H14" s="45">
        <v>41.900277038359157</v>
      </c>
      <c r="I14" s="45">
        <v>41.233222100579987</v>
      </c>
      <c r="J14" s="45">
        <v>40.507210691448229</v>
      </c>
      <c r="K14" s="45">
        <v>39.069313713748798</v>
      </c>
      <c r="L14" s="45">
        <v>34.465067429135686</v>
      </c>
      <c r="M14" s="45">
        <v>33.986215595216002</v>
      </c>
      <c r="N14" s="45">
        <v>32.791230392267408</v>
      </c>
      <c r="O14" s="45">
        <v>31.576076009611356</v>
      </c>
      <c r="P14" s="45">
        <v>30.348768063625137</v>
      </c>
      <c r="Q14" s="45">
        <v>30.080489296412864</v>
      </c>
      <c r="R14" s="45">
        <v>29.812210529200598</v>
      </c>
      <c r="S14" s="45">
        <v>29.543931761988325</v>
      </c>
      <c r="T14" s="45">
        <v>29.278885269079812</v>
      </c>
      <c r="U14" s="45">
        <v>29.010606501867542</v>
      </c>
      <c r="V14" s="45">
        <v>28.739095460351503</v>
      </c>
      <c r="W14" s="45">
        <v>28.470816693139227</v>
      </c>
      <c r="X14" s="45">
        <v>28.202537925926961</v>
      </c>
      <c r="Y14" s="45">
        <v>27.934259158714681</v>
      </c>
      <c r="Z14" s="45">
        <v>27.669212665806171</v>
      </c>
      <c r="AA14" s="45">
        <v>27.400933898593902</v>
      </c>
      <c r="AB14" s="45">
        <v>27.132655131381622</v>
      </c>
      <c r="AC14" s="45">
        <v>26.864376364169356</v>
      </c>
      <c r="AD14" s="45">
        <v>26.596097596957083</v>
      </c>
      <c r="AE14" s="45">
        <v>26.327818829744807</v>
      </c>
      <c r="AF14" s="45">
        <v>31.886307788228773</v>
      </c>
      <c r="AG14" s="45">
        <v>37.441261295320267</v>
      </c>
      <c r="AH14" s="45">
        <v>48.832982528107998</v>
      </c>
      <c r="AI14" s="45">
        <v>48.564703760895718</v>
      </c>
      <c r="AJ14" s="45">
        <v>48.296424993683445</v>
      </c>
      <c r="AK14" s="45">
        <v>48.296424993683445</v>
      </c>
      <c r="AL14" s="45">
        <v>48.296424993683445</v>
      </c>
      <c r="AM14" s="45">
        <v>48.296424993683445</v>
      </c>
      <c r="AN14" s="45">
        <v>48.296424993683445</v>
      </c>
      <c r="AO14" s="45">
        <v>48.296424993683445</v>
      </c>
      <c r="AP14" s="45">
        <v>48.296424993683445</v>
      </c>
      <c r="AQ14" s="45">
        <v>48.296424993683445</v>
      </c>
      <c r="AR14" s="45">
        <v>48.296424993683445</v>
      </c>
      <c r="AS14" s="45">
        <v>48.296424993683445</v>
      </c>
      <c r="AT14" s="45">
        <v>48.296424993683445</v>
      </c>
      <c r="AU14" s="45">
        <v>48.296424993683445</v>
      </c>
      <c r="AV14" s="45">
        <v>48.296424993683445</v>
      </c>
      <c r="AW14" s="45">
        <v>48.296424993683445</v>
      </c>
      <c r="AX14" s="45">
        <v>48.296424993683445</v>
      </c>
      <c r="AY14" s="45">
        <v>48.296424993683445</v>
      </c>
      <c r="AZ14" s="45">
        <v>48.296424993683445</v>
      </c>
      <c r="BA14" s="45">
        <v>48.296424993683445</v>
      </c>
      <c r="BB14" s="45">
        <v>48.296424993683445</v>
      </c>
      <c r="BC14" s="45">
        <v>48.296424993683445</v>
      </c>
      <c r="BD14" s="46">
        <v>48.296424993683445</v>
      </c>
    </row>
    <row r="15" spans="1:16369" x14ac:dyDescent="0.3">
      <c r="C15" s="42" t="s">
        <v>95</v>
      </c>
      <c r="D15" s="43" t="s">
        <v>93</v>
      </c>
      <c r="E15" s="38">
        <v>2207.8118975278212</v>
      </c>
      <c r="F15" s="44">
        <v>47.435644060738326</v>
      </c>
      <c r="G15" s="45">
        <v>44.715541249512484</v>
      </c>
      <c r="H15" s="45">
        <v>45.013168219472668</v>
      </c>
      <c r="I15" s="45">
        <v>44.29003002857651</v>
      </c>
      <c r="J15" s="45">
        <v>43.50333113544707</v>
      </c>
      <c r="K15" s="45">
        <v>41.999132337866662</v>
      </c>
      <c r="L15" s="45">
        <v>37.274283462090978</v>
      </c>
      <c r="M15" s="45">
        <v>36.752451034578272</v>
      </c>
      <c r="N15" s="45">
        <v>35.458616830923532</v>
      </c>
      <c r="O15" s="45">
        <v>34.143039531688629</v>
      </c>
      <c r="P15" s="45">
        <v>32.81435732248962</v>
      </c>
      <c r="Q15" s="45">
        <v>32.525118876472177</v>
      </c>
      <c r="R15" s="45">
        <v>32.235880430454742</v>
      </c>
      <c r="S15" s="45">
        <v>31.946641984437303</v>
      </c>
      <c r="T15" s="45">
        <v>31.660888338974292</v>
      </c>
      <c r="U15" s="45">
        <v>31.371649892956849</v>
      </c>
      <c r="V15" s="45">
        <v>31.078926646384986</v>
      </c>
      <c r="W15" s="45">
        <v>30.789688200367539</v>
      </c>
      <c r="X15" s="45">
        <v>30.500449754350104</v>
      </c>
      <c r="Y15" s="45">
        <v>30.211211308332668</v>
      </c>
      <c r="Z15" s="45">
        <v>29.92545766286965</v>
      </c>
      <c r="AA15" s="45">
        <v>29.636219216852215</v>
      </c>
      <c r="AB15" s="45">
        <v>29.346980770834769</v>
      </c>
      <c r="AC15" s="45">
        <v>29.057742324817337</v>
      </c>
      <c r="AD15" s="45">
        <v>28.768503878799894</v>
      </c>
      <c r="AE15" s="45">
        <v>28.479265432782455</v>
      </c>
      <c r="AF15" s="45">
        <v>34.016542186210593</v>
      </c>
      <c r="AG15" s="45">
        <v>39.550788540747583</v>
      </c>
      <c r="AH15" s="45">
        <v>50.921550094730136</v>
      </c>
      <c r="AI15" s="45">
        <v>50.632311648712708</v>
      </c>
      <c r="AJ15" s="45">
        <v>50.343073202695258</v>
      </c>
      <c r="AK15" s="45">
        <v>50.343073202695258</v>
      </c>
      <c r="AL15" s="45">
        <v>50.343073202695258</v>
      </c>
      <c r="AM15" s="45">
        <v>50.343073202695258</v>
      </c>
      <c r="AN15" s="45">
        <v>50.343073202695258</v>
      </c>
      <c r="AO15" s="45">
        <v>50.343073202695258</v>
      </c>
      <c r="AP15" s="45">
        <v>50.343073202695258</v>
      </c>
      <c r="AQ15" s="45">
        <v>50.343073202695258</v>
      </c>
      <c r="AR15" s="45">
        <v>50.343073202695258</v>
      </c>
      <c r="AS15" s="45">
        <v>50.343073202695258</v>
      </c>
      <c r="AT15" s="45">
        <v>50.343073202695258</v>
      </c>
      <c r="AU15" s="45">
        <v>50.343073202695258</v>
      </c>
      <c r="AV15" s="45">
        <v>50.343073202695258</v>
      </c>
      <c r="AW15" s="45">
        <v>50.343073202695258</v>
      </c>
      <c r="AX15" s="45">
        <v>50.343073202695258</v>
      </c>
      <c r="AY15" s="45">
        <v>50.343073202695258</v>
      </c>
      <c r="AZ15" s="45">
        <v>50.343073202695258</v>
      </c>
      <c r="BA15" s="45">
        <v>50.343073202695258</v>
      </c>
      <c r="BB15" s="45">
        <v>50.343073202695258</v>
      </c>
      <c r="BC15" s="45">
        <v>50.343073202695258</v>
      </c>
      <c r="BD15" s="46">
        <v>50.343073202695258</v>
      </c>
    </row>
    <row r="16" spans="1:16369" x14ac:dyDescent="0.3">
      <c r="C16" s="42" t="s">
        <v>96</v>
      </c>
      <c r="D16" s="43" t="s">
        <v>93</v>
      </c>
      <c r="E16" s="38">
        <v>0</v>
      </c>
      <c r="F16" s="44">
        <v>45.615621735364329</v>
      </c>
      <c r="G16" s="45">
        <v>42.931455821982276</v>
      </c>
      <c r="H16" s="45">
        <v>43.194234646138128</v>
      </c>
      <c r="I16" s="45">
        <v>42.477714484044853</v>
      </c>
      <c r="J16" s="45">
        <v>41.698425709979354</v>
      </c>
      <c r="K16" s="45">
        <v>40.202588499860134</v>
      </c>
      <c r="L16" s="45">
        <v>35.498343571711679</v>
      </c>
      <c r="M16" s="45">
        <v>34.979683818293807</v>
      </c>
      <c r="N16" s="45">
        <v>33.700724585930892</v>
      </c>
      <c r="O16" s="45">
        <v>32.400336213840149</v>
      </c>
      <c r="P16" s="45">
        <v>31.086927421273561</v>
      </c>
      <c r="Q16" s="45">
        <v>30.800996071583061</v>
      </c>
      <c r="R16" s="45">
        <v>30.515064721892557</v>
      </c>
      <c r="S16" s="45">
        <v>30.22913337220206</v>
      </c>
      <c r="T16" s="45">
        <v>29.946646978531927</v>
      </c>
      <c r="U16" s="45">
        <v>29.660715628841423</v>
      </c>
      <c r="V16" s="45">
        <v>29.371339323130549</v>
      </c>
      <c r="W16" s="45">
        <v>29.085407973440052</v>
      </c>
      <c r="X16" s="45">
        <v>28.799476623749548</v>
      </c>
      <c r="Y16" s="45">
        <v>28.513545274059052</v>
      </c>
      <c r="Z16" s="45">
        <v>28.231058880388911</v>
      </c>
      <c r="AA16" s="45">
        <v>27.945127530698414</v>
      </c>
      <c r="AB16" s="45">
        <v>27.659196181007907</v>
      </c>
      <c r="AC16" s="45">
        <v>27.37326483131741</v>
      </c>
      <c r="AD16" s="45">
        <v>27.08733348162691</v>
      </c>
      <c r="AE16" s="45">
        <v>26.801402131936403</v>
      </c>
      <c r="AF16" s="45">
        <v>32.34202582622553</v>
      </c>
      <c r="AG16" s="45">
        <v>37.879539432555404</v>
      </c>
      <c r="AH16" s="45">
        <v>49.253608082864901</v>
      </c>
      <c r="AI16" s="45">
        <v>48.967676733174393</v>
      </c>
      <c r="AJ16" s="45">
        <v>48.681745383483893</v>
      </c>
      <c r="AK16" s="45">
        <v>48.681745383483893</v>
      </c>
      <c r="AL16" s="45">
        <v>48.681745383483893</v>
      </c>
      <c r="AM16" s="45">
        <v>48.681745383483893</v>
      </c>
      <c r="AN16" s="45">
        <v>48.681745383483893</v>
      </c>
      <c r="AO16" s="45">
        <v>48.681745383483893</v>
      </c>
      <c r="AP16" s="45">
        <v>48.681745383483893</v>
      </c>
      <c r="AQ16" s="45">
        <v>48.681745383483893</v>
      </c>
      <c r="AR16" s="45">
        <v>48.681745383483893</v>
      </c>
      <c r="AS16" s="45">
        <v>48.681745383483893</v>
      </c>
      <c r="AT16" s="45">
        <v>48.681745383483893</v>
      </c>
      <c r="AU16" s="45">
        <v>48.681745383483893</v>
      </c>
      <c r="AV16" s="45">
        <v>48.681745383483893</v>
      </c>
      <c r="AW16" s="45">
        <v>48.681745383483893</v>
      </c>
      <c r="AX16" s="45">
        <v>48.681745383483893</v>
      </c>
      <c r="AY16" s="45">
        <v>48.681745383483893</v>
      </c>
      <c r="AZ16" s="45">
        <v>48.681745383483893</v>
      </c>
      <c r="BA16" s="45">
        <v>48.681745383483893</v>
      </c>
      <c r="BB16" s="45">
        <v>48.681745383483893</v>
      </c>
      <c r="BC16" s="45">
        <v>48.681745383483893</v>
      </c>
      <c r="BD16" s="46">
        <v>48.681745383483893</v>
      </c>
    </row>
    <row r="17" spans="3:56" x14ac:dyDescent="0.3">
      <c r="C17" s="42" t="s">
        <v>97</v>
      </c>
      <c r="D17" s="43" t="s">
        <v>93</v>
      </c>
      <c r="E17" s="38">
        <v>2640.8981245994605</v>
      </c>
      <c r="F17" s="44">
        <v>43.616463483843283</v>
      </c>
      <c r="G17" s="45">
        <v>41.054400661055958</v>
      </c>
      <c r="H17" s="45">
        <v>41.220740347044085</v>
      </c>
      <c r="I17" s="45">
        <v>40.537305219472906</v>
      </c>
      <c r="J17" s="45">
        <v>39.79390181890458</v>
      </c>
      <c r="K17" s="45">
        <v>38.337359806101709</v>
      </c>
      <c r="L17" s="45">
        <v>33.706417861796247</v>
      </c>
      <c r="M17" s="45">
        <v>33.212470895269682</v>
      </c>
      <c r="N17" s="45">
        <v>31.992911691102126</v>
      </c>
      <c r="O17" s="45">
        <v>30.752895231649646</v>
      </c>
      <c r="P17" s="45">
        <v>29.500410179388574</v>
      </c>
      <c r="Q17" s="45">
        <v>29.227125640212396</v>
      </c>
      <c r="R17" s="45">
        <v>28.953841101036218</v>
      </c>
      <c r="S17" s="45">
        <v>28.680556561860048</v>
      </c>
      <c r="T17" s="45">
        <v>28.410564607493214</v>
      </c>
      <c r="U17" s="45">
        <v>28.137280068317036</v>
      </c>
      <c r="V17" s="45">
        <v>27.860702944331504</v>
      </c>
      <c r="W17" s="45">
        <v>27.587418405155326</v>
      </c>
      <c r="X17" s="45">
        <v>27.314133865979155</v>
      </c>
      <c r="Y17" s="45">
        <v>27.040849326802977</v>
      </c>
      <c r="Z17" s="45">
        <v>26.770857372436144</v>
      </c>
      <c r="AA17" s="45">
        <v>26.497572833259969</v>
      </c>
      <c r="AB17" s="45">
        <v>26.224288294083792</v>
      </c>
      <c r="AC17" s="45">
        <v>25.951003754907614</v>
      </c>
      <c r="AD17" s="45">
        <v>25.677719215731436</v>
      </c>
      <c r="AE17" s="45">
        <v>25.404434676555251</v>
      </c>
      <c r="AF17" s="45">
        <v>30.957857552569727</v>
      </c>
      <c r="AG17" s="45">
        <v>36.507865598202905</v>
      </c>
      <c r="AH17" s="45">
        <v>47.894581059026727</v>
      </c>
      <c r="AI17" s="45">
        <v>47.621296519850539</v>
      </c>
      <c r="AJ17" s="45">
        <v>47.348011980674372</v>
      </c>
      <c r="AK17" s="45">
        <v>47.348011980674372</v>
      </c>
      <c r="AL17" s="45">
        <v>47.348011980674372</v>
      </c>
      <c r="AM17" s="45">
        <v>47.348011980674372</v>
      </c>
      <c r="AN17" s="45">
        <v>47.348011980674372</v>
      </c>
      <c r="AO17" s="45">
        <v>47.348011980674372</v>
      </c>
      <c r="AP17" s="45">
        <v>47.348011980674372</v>
      </c>
      <c r="AQ17" s="45">
        <v>47.348011980674372</v>
      </c>
      <c r="AR17" s="45">
        <v>47.348011980674372</v>
      </c>
      <c r="AS17" s="45">
        <v>47.348011980674372</v>
      </c>
      <c r="AT17" s="45">
        <v>47.348011980674372</v>
      </c>
      <c r="AU17" s="45">
        <v>47.348011980674372</v>
      </c>
      <c r="AV17" s="45">
        <v>47.348011980674372</v>
      </c>
      <c r="AW17" s="45">
        <v>47.348011980674372</v>
      </c>
      <c r="AX17" s="45">
        <v>47.348011980674372</v>
      </c>
      <c r="AY17" s="45">
        <v>47.348011980674372</v>
      </c>
      <c r="AZ17" s="45">
        <v>47.348011980674372</v>
      </c>
      <c r="BA17" s="45">
        <v>47.348011980674372</v>
      </c>
      <c r="BB17" s="45">
        <v>47.348011980674372</v>
      </c>
      <c r="BC17" s="45">
        <v>47.348011980674372</v>
      </c>
      <c r="BD17" s="46">
        <v>47.348011980674372</v>
      </c>
    </row>
    <row r="18" spans="3:56" x14ac:dyDescent="0.3">
      <c r="C18" s="42" t="s">
        <v>98</v>
      </c>
      <c r="D18" s="43" t="s">
        <v>93</v>
      </c>
      <c r="E18" s="38">
        <v>636.06915677083373</v>
      </c>
      <c r="F18" s="44">
        <v>48.988666164941257</v>
      </c>
      <c r="G18" s="45">
        <v>46.16701519146946</v>
      </c>
      <c r="H18" s="45">
        <v>46.545606680706555</v>
      </c>
      <c r="I18" s="45">
        <v>45.795319757663954</v>
      </c>
      <c r="J18" s="45">
        <v>44.97914697788184</v>
      </c>
      <c r="K18" s="45">
        <v>43.442644607145539</v>
      </c>
      <c r="L18" s="45">
        <v>38.656946703250412</v>
      </c>
      <c r="M18" s="45">
        <v>38.115043765474496</v>
      </c>
      <c r="N18" s="45">
        <v>36.772115525839276</v>
      </c>
      <c r="O18" s="45">
        <v>35.406632632108504</v>
      </c>
      <c r="P18" s="45">
        <v>34.027595056936633</v>
      </c>
      <c r="Q18" s="45">
        <v>33.7278875719824</v>
      </c>
      <c r="R18" s="45">
        <v>33.428180087028167</v>
      </c>
      <c r="S18" s="45">
        <v>33.128472602073941</v>
      </c>
      <c r="T18" s="45">
        <v>32.832376050673368</v>
      </c>
      <c r="U18" s="45">
        <v>32.532668565719135</v>
      </c>
      <c r="V18" s="45">
        <v>32.229350147211235</v>
      </c>
      <c r="W18" s="45">
        <v>31.929642662256995</v>
      </c>
      <c r="X18" s="45">
        <v>31.629935177302766</v>
      </c>
      <c r="Y18" s="45">
        <v>31.330227692348533</v>
      </c>
      <c r="Z18" s="45">
        <v>31.034131140947963</v>
      </c>
      <c r="AA18" s="45">
        <v>30.73442365599373</v>
      </c>
      <c r="AB18" s="45">
        <v>30.43471617103949</v>
      </c>
      <c r="AC18" s="45">
        <v>30.135008686085257</v>
      </c>
      <c r="AD18" s="45">
        <v>29.835301201131024</v>
      </c>
      <c r="AE18" s="45">
        <v>29.535593716176788</v>
      </c>
      <c r="AF18" s="45">
        <v>35.06227529766889</v>
      </c>
      <c r="AG18" s="45">
        <v>40.586178746268317</v>
      </c>
      <c r="AH18" s="45">
        <v>51.946471261314088</v>
      </c>
      <c r="AI18" s="45">
        <v>51.64676377635984</v>
      </c>
      <c r="AJ18" s="45">
        <v>51.347056291405615</v>
      </c>
      <c r="AK18" s="45">
        <v>51.347056291405615</v>
      </c>
      <c r="AL18" s="45">
        <v>51.347056291405615</v>
      </c>
      <c r="AM18" s="45">
        <v>51.347056291405615</v>
      </c>
      <c r="AN18" s="45">
        <v>51.347056291405615</v>
      </c>
      <c r="AO18" s="45">
        <v>51.347056291405615</v>
      </c>
      <c r="AP18" s="45">
        <v>51.347056291405615</v>
      </c>
      <c r="AQ18" s="45">
        <v>51.347056291405615</v>
      </c>
      <c r="AR18" s="45">
        <v>51.347056291405615</v>
      </c>
      <c r="AS18" s="45">
        <v>51.347056291405615</v>
      </c>
      <c r="AT18" s="45">
        <v>51.347056291405615</v>
      </c>
      <c r="AU18" s="45">
        <v>51.347056291405615</v>
      </c>
      <c r="AV18" s="45">
        <v>51.347056291405615</v>
      </c>
      <c r="AW18" s="45">
        <v>51.347056291405615</v>
      </c>
      <c r="AX18" s="45">
        <v>51.347056291405615</v>
      </c>
      <c r="AY18" s="45">
        <v>51.347056291405615</v>
      </c>
      <c r="AZ18" s="45">
        <v>51.347056291405615</v>
      </c>
      <c r="BA18" s="45">
        <v>51.347056291405615</v>
      </c>
      <c r="BB18" s="45">
        <v>51.347056291405615</v>
      </c>
      <c r="BC18" s="45">
        <v>51.347056291405615</v>
      </c>
      <c r="BD18" s="46">
        <v>51.347056291405615</v>
      </c>
    </row>
    <row r="19" spans="3:56" x14ac:dyDescent="0.3">
      <c r="C19" s="42" t="s">
        <v>99</v>
      </c>
      <c r="D19" s="43" t="s">
        <v>93</v>
      </c>
      <c r="E19" s="38">
        <v>131.83669187500004</v>
      </c>
      <c r="F19" s="44">
        <v>47.627784565598745</v>
      </c>
      <c r="G19" s="45">
        <v>44.786588750889301</v>
      </c>
      <c r="H19" s="45">
        <v>45.177713503364863</v>
      </c>
      <c r="I19" s="45">
        <v>44.420729606004258</v>
      </c>
      <c r="J19" s="45">
        <v>43.59739719086955</v>
      </c>
      <c r="K19" s="45">
        <v>42.053165980043055</v>
      </c>
      <c r="L19" s="45">
        <v>37.255298774287674</v>
      </c>
      <c r="M19" s="45">
        <v>36.707598252491799</v>
      </c>
      <c r="N19" s="45">
        <v>35.353990816184492</v>
      </c>
      <c r="O19" s="45">
        <v>33.977685695856245</v>
      </c>
      <c r="P19" s="45">
        <v>32.587702564754622</v>
      </c>
      <c r="Q19" s="45">
        <v>32.285784297961968</v>
      </c>
      <c r="R19" s="45">
        <v>31.983866031169313</v>
      </c>
      <c r="S19" s="45">
        <v>31.681947764376659</v>
      </c>
      <c r="T19" s="45">
        <v>31.383667067063431</v>
      </c>
      <c r="U19" s="45">
        <v>31.081748800270773</v>
      </c>
      <c r="V19" s="45">
        <v>30.776192963998685</v>
      </c>
      <c r="W19" s="45">
        <v>30.474274697206031</v>
      </c>
      <c r="X19" s="45">
        <v>30.172356430413373</v>
      </c>
      <c r="Y19" s="45">
        <v>29.870438163620715</v>
      </c>
      <c r="Z19" s="45">
        <v>29.572157466307491</v>
      </c>
      <c r="AA19" s="45">
        <v>29.270239199514833</v>
      </c>
      <c r="AB19" s="45">
        <v>28.968320932722168</v>
      </c>
      <c r="AC19" s="45">
        <v>28.666402665929514</v>
      </c>
      <c r="AD19" s="45">
        <v>28.364484399136863</v>
      </c>
      <c r="AE19" s="45">
        <v>28.062566132344198</v>
      </c>
      <c r="AF19" s="45">
        <v>33.587010296072116</v>
      </c>
      <c r="AG19" s="45">
        <v>39.108729598758885</v>
      </c>
      <c r="AH19" s="45">
        <v>50.466811331966227</v>
      </c>
      <c r="AI19" s="45">
        <v>50.164893065173572</v>
      </c>
      <c r="AJ19" s="45">
        <v>49.862974798380918</v>
      </c>
      <c r="AK19" s="45">
        <v>49.862974798380918</v>
      </c>
      <c r="AL19" s="45">
        <v>49.862974798380918</v>
      </c>
      <c r="AM19" s="45">
        <v>49.862974798380918</v>
      </c>
      <c r="AN19" s="45">
        <v>49.862974798380918</v>
      </c>
      <c r="AO19" s="45">
        <v>49.862974798380918</v>
      </c>
      <c r="AP19" s="45">
        <v>49.862974798380918</v>
      </c>
      <c r="AQ19" s="45">
        <v>49.862974798380918</v>
      </c>
      <c r="AR19" s="45">
        <v>49.862974798380918</v>
      </c>
      <c r="AS19" s="45">
        <v>49.862974798380918</v>
      </c>
      <c r="AT19" s="45">
        <v>49.862974798380918</v>
      </c>
      <c r="AU19" s="45">
        <v>49.862974798380918</v>
      </c>
      <c r="AV19" s="45">
        <v>49.862974798380918</v>
      </c>
      <c r="AW19" s="45">
        <v>49.862974798380918</v>
      </c>
      <c r="AX19" s="45">
        <v>49.862974798380918</v>
      </c>
      <c r="AY19" s="45">
        <v>49.862974798380918</v>
      </c>
      <c r="AZ19" s="45">
        <v>49.862974798380918</v>
      </c>
      <c r="BA19" s="45">
        <v>49.862974798380918</v>
      </c>
      <c r="BB19" s="45">
        <v>49.862974798380918</v>
      </c>
      <c r="BC19" s="45">
        <v>49.862974798380918</v>
      </c>
      <c r="BD19" s="46">
        <v>49.862974798380918</v>
      </c>
    </row>
    <row r="20" spans="3:56" x14ac:dyDescent="0.3">
      <c r="C20" s="42" t="s">
        <v>100</v>
      </c>
      <c r="D20" s="43" t="s">
        <v>93</v>
      </c>
      <c r="E20" s="38">
        <v>0</v>
      </c>
      <c r="F20" s="44">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5">
        <v>0</v>
      </c>
      <c r="X20" s="45">
        <v>0</v>
      </c>
      <c r="Y20" s="45">
        <v>0</v>
      </c>
      <c r="Z20" s="45">
        <v>0</v>
      </c>
      <c r="AA20" s="45">
        <v>0</v>
      </c>
      <c r="AB20" s="45">
        <v>0</v>
      </c>
      <c r="AC20" s="45">
        <v>0</v>
      </c>
      <c r="AD20" s="45">
        <v>0</v>
      </c>
      <c r="AE20" s="45">
        <v>0</v>
      </c>
      <c r="AF20" s="45">
        <v>0</v>
      </c>
      <c r="AG20" s="45">
        <v>0</v>
      </c>
      <c r="AH20" s="45">
        <v>0</v>
      </c>
      <c r="AI20" s="45">
        <v>0</v>
      </c>
      <c r="AJ20" s="45">
        <v>0</v>
      </c>
      <c r="AK20" s="45">
        <v>0</v>
      </c>
      <c r="AL20" s="45">
        <v>0</v>
      </c>
      <c r="AM20" s="45">
        <v>0</v>
      </c>
      <c r="AN20" s="45">
        <v>0</v>
      </c>
      <c r="AO20" s="45">
        <v>0</v>
      </c>
      <c r="AP20" s="45">
        <v>0</v>
      </c>
      <c r="AQ20" s="45">
        <v>0</v>
      </c>
      <c r="AR20" s="45">
        <v>0</v>
      </c>
      <c r="AS20" s="45">
        <v>0</v>
      </c>
      <c r="AT20" s="45">
        <v>0</v>
      </c>
      <c r="AU20" s="45">
        <v>0</v>
      </c>
      <c r="AV20" s="45">
        <v>0</v>
      </c>
      <c r="AW20" s="45">
        <v>0</v>
      </c>
      <c r="AX20" s="45">
        <v>0</v>
      </c>
      <c r="AY20" s="45">
        <v>0</v>
      </c>
      <c r="AZ20" s="45">
        <v>0</v>
      </c>
      <c r="BA20" s="45">
        <v>0</v>
      </c>
      <c r="BB20" s="45">
        <v>0</v>
      </c>
      <c r="BC20" s="45">
        <v>0</v>
      </c>
      <c r="BD20" s="46">
        <v>0</v>
      </c>
    </row>
    <row r="21" spans="3:56" x14ac:dyDescent="0.3">
      <c r="C21" s="42" t="s">
        <v>101</v>
      </c>
      <c r="D21" s="43" t="s">
        <v>93</v>
      </c>
      <c r="E21" s="38">
        <v>0</v>
      </c>
      <c r="F21" s="44">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6">
        <v>0</v>
      </c>
    </row>
    <row r="22" spans="3:56" x14ac:dyDescent="0.3">
      <c r="C22" s="42" t="s">
        <v>102</v>
      </c>
      <c r="D22" s="43" t="s">
        <v>93</v>
      </c>
      <c r="E22" s="38">
        <v>0</v>
      </c>
      <c r="F22" s="44">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c r="AA22" s="45">
        <v>0</v>
      </c>
      <c r="AB22" s="45">
        <v>0</v>
      </c>
      <c r="AC22" s="45">
        <v>0</v>
      </c>
      <c r="AD22" s="45">
        <v>0</v>
      </c>
      <c r="AE22" s="45">
        <v>0</v>
      </c>
      <c r="AF22" s="45">
        <v>0</v>
      </c>
      <c r="AG22" s="45">
        <v>0</v>
      </c>
      <c r="AH22" s="45">
        <v>0</v>
      </c>
      <c r="AI22" s="45">
        <v>0</v>
      </c>
      <c r="AJ22" s="45">
        <v>0</v>
      </c>
      <c r="AK22" s="45">
        <v>0</v>
      </c>
      <c r="AL22" s="45">
        <v>0</v>
      </c>
      <c r="AM22" s="45">
        <v>0</v>
      </c>
      <c r="AN22" s="45">
        <v>0</v>
      </c>
      <c r="AO22" s="45">
        <v>0</v>
      </c>
      <c r="AP22" s="45">
        <v>0</v>
      </c>
      <c r="AQ22" s="45">
        <v>0</v>
      </c>
      <c r="AR22" s="45">
        <v>0</v>
      </c>
      <c r="AS22" s="45">
        <v>0</v>
      </c>
      <c r="AT22" s="45">
        <v>0</v>
      </c>
      <c r="AU22" s="45">
        <v>0</v>
      </c>
      <c r="AV22" s="45">
        <v>0</v>
      </c>
      <c r="AW22" s="45">
        <v>0</v>
      </c>
      <c r="AX22" s="45">
        <v>0</v>
      </c>
      <c r="AY22" s="45">
        <v>0</v>
      </c>
      <c r="AZ22" s="45">
        <v>0</v>
      </c>
      <c r="BA22" s="45">
        <v>0</v>
      </c>
      <c r="BB22" s="45">
        <v>0</v>
      </c>
      <c r="BC22" s="45">
        <v>0</v>
      </c>
      <c r="BD22" s="46">
        <v>0</v>
      </c>
    </row>
    <row r="23" spans="3:56" x14ac:dyDescent="0.3">
      <c r="C23" s="42" t="s">
        <v>103</v>
      </c>
      <c r="D23" s="43" t="s">
        <v>93</v>
      </c>
      <c r="E23" s="38">
        <v>49.741836666666686</v>
      </c>
      <c r="F23" s="44">
        <v>50.336144347262511</v>
      </c>
      <c r="G23" s="45">
        <v>47.155457265724529</v>
      </c>
      <c r="H23" s="45">
        <v>47.757729410724444</v>
      </c>
      <c r="I23" s="45">
        <v>46.881257525039153</v>
      </c>
      <c r="J23" s="45">
        <v>45.930368224569449</v>
      </c>
      <c r="K23" s="45">
        <v>44.248640302719821</v>
      </c>
      <c r="L23" s="45">
        <v>39.238410281938847</v>
      </c>
      <c r="M23" s="45">
        <v>38.585849260947562</v>
      </c>
      <c r="N23" s="45">
        <v>37.044102247440321</v>
      </c>
      <c r="O23" s="45">
        <v>35.477201438935197</v>
      </c>
      <c r="P23" s="45">
        <v>33.894401408939174</v>
      </c>
      <c r="Q23" s="45">
        <v>33.55366137208231</v>
      </c>
      <c r="R23" s="45">
        <v>33.212921335225438</v>
      </c>
      <c r="S23" s="45">
        <v>32.872181298368567</v>
      </c>
      <c r="T23" s="45">
        <v>32.535546563160565</v>
      </c>
      <c r="U23" s="45">
        <v>32.194806526303701</v>
      </c>
      <c r="V23" s="45">
        <v>31.849961187797945</v>
      </c>
      <c r="W23" s="45">
        <v>31.509221150941073</v>
      </c>
      <c r="X23" s="45">
        <v>31.168481114084202</v>
      </c>
      <c r="Y23" s="45">
        <v>30.82774107722733</v>
      </c>
      <c r="Z23" s="45">
        <v>30.491106342019336</v>
      </c>
      <c r="AA23" s="45">
        <v>30.150366305162464</v>
      </c>
      <c r="AB23" s="45">
        <v>29.809626268305589</v>
      </c>
      <c r="AC23" s="45">
        <v>29.468886231448717</v>
      </c>
      <c r="AD23" s="45">
        <v>29.128146194591846</v>
      </c>
      <c r="AE23" s="45">
        <v>28.787406157734974</v>
      </c>
      <c r="AF23" s="45">
        <v>34.27256081922922</v>
      </c>
      <c r="AG23" s="45">
        <v>39.755926084021233</v>
      </c>
      <c r="AH23" s="45">
        <v>51.075186047164358</v>
      </c>
      <c r="AI23" s="45">
        <v>50.734446010307487</v>
      </c>
      <c r="AJ23" s="45">
        <v>50.393705973450608</v>
      </c>
      <c r="AK23" s="45">
        <v>50.393705973450608</v>
      </c>
      <c r="AL23" s="45">
        <v>50.393705973450608</v>
      </c>
      <c r="AM23" s="45">
        <v>50.393705973450608</v>
      </c>
      <c r="AN23" s="45">
        <v>50.393705973450608</v>
      </c>
      <c r="AO23" s="45">
        <v>50.393705973450608</v>
      </c>
      <c r="AP23" s="45">
        <v>50.393705973450608</v>
      </c>
      <c r="AQ23" s="45">
        <v>50.393705973450608</v>
      </c>
      <c r="AR23" s="45">
        <v>50.393705973450608</v>
      </c>
      <c r="AS23" s="45">
        <v>50.393705973450608</v>
      </c>
      <c r="AT23" s="45">
        <v>50.393705973450608</v>
      </c>
      <c r="AU23" s="45">
        <v>50.393705973450608</v>
      </c>
      <c r="AV23" s="45">
        <v>50.393705973450608</v>
      </c>
      <c r="AW23" s="45">
        <v>50.393705973450608</v>
      </c>
      <c r="AX23" s="45">
        <v>50.393705973450608</v>
      </c>
      <c r="AY23" s="45">
        <v>50.393705973450608</v>
      </c>
      <c r="AZ23" s="45">
        <v>50.393705973450608</v>
      </c>
      <c r="BA23" s="45">
        <v>50.393705973450608</v>
      </c>
      <c r="BB23" s="45">
        <v>50.393705973450608</v>
      </c>
      <c r="BC23" s="45">
        <v>50.393705973450608</v>
      </c>
      <c r="BD23" s="46">
        <v>50.393705973450608</v>
      </c>
    </row>
    <row r="24" spans="3:56" x14ac:dyDescent="0.3">
      <c r="C24" s="42" t="s">
        <v>104</v>
      </c>
      <c r="D24" s="43" t="s">
        <v>93</v>
      </c>
      <c r="E24" s="38">
        <v>3030.1993038426704</v>
      </c>
      <c r="F24" s="44">
        <v>47.049970657537514</v>
      </c>
      <c r="G24" s="45">
        <v>44.365967281265632</v>
      </c>
      <c r="H24" s="45">
        <v>44.795030324696341</v>
      </c>
      <c r="I24" s="45">
        <v>44.158855408426767</v>
      </c>
      <c r="J24" s="45">
        <v>43.460741791462908</v>
      </c>
      <c r="K24" s="45">
        <v>42.047425384779231</v>
      </c>
      <c r="L24" s="45">
        <v>37.3682556778611</v>
      </c>
      <c r="M24" s="45">
        <v>36.955190109308425</v>
      </c>
      <c r="N24" s="45">
        <v>35.743430641166306</v>
      </c>
      <c r="O24" s="45">
        <v>34.509524739406508</v>
      </c>
      <c r="P24" s="45">
        <v>33.26460504870056</v>
      </c>
      <c r="Q24" s="45">
        <v>32.9893752014207</v>
      </c>
      <c r="R24" s="45">
        <v>32.714145354140847</v>
      </c>
      <c r="S24" s="45">
        <v>32.438915506860987</v>
      </c>
      <c r="T24" s="45">
        <v>32.167001681837512</v>
      </c>
      <c r="U24" s="45">
        <v>31.891771834557655</v>
      </c>
      <c r="V24" s="45">
        <v>31.613225965021417</v>
      </c>
      <c r="W24" s="45">
        <v>31.337996117741561</v>
      </c>
      <c r="X24" s="45">
        <v>31.062766270461704</v>
      </c>
      <c r="Y24" s="45">
        <v>30.787536423181848</v>
      </c>
      <c r="Z24" s="45">
        <v>30.51562259815837</v>
      </c>
      <c r="AA24" s="45">
        <v>30.240392750878517</v>
      </c>
      <c r="AB24" s="45">
        <v>29.96516290359866</v>
      </c>
      <c r="AC24" s="45">
        <v>29.689933056318804</v>
      </c>
      <c r="AD24" s="45">
        <v>29.414703209038947</v>
      </c>
      <c r="AE24" s="45">
        <v>29.139473361759084</v>
      </c>
      <c r="AF24" s="45">
        <v>34.690927492222841</v>
      </c>
      <c r="AG24" s="45">
        <v>40.239013667199373</v>
      </c>
      <c r="AH24" s="45">
        <v>51.623783819919524</v>
      </c>
      <c r="AI24" s="45">
        <v>51.348553972639671</v>
      </c>
      <c r="AJ24" s="45">
        <v>51.073324125359811</v>
      </c>
      <c r="AK24" s="45">
        <v>51.073324125359811</v>
      </c>
      <c r="AL24" s="45">
        <v>51.073324125359811</v>
      </c>
      <c r="AM24" s="45">
        <v>51.073324125359811</v>
      </c>
      <c r="AN24" s="45">
        <v>51.073324125359811</v>
      </c>
      <c r="AO24" s="45">
        <v>51.073324125359811</v>
      </c>
      <c r="AP24" s="45">
        <v>51.073324125359811</v>
      </c>
      <c r="AQ24" s="45">
        <v>51.073324125359811</v>
      </c>
      <c r="AR24" s="45">
        <v>51.073324125359811</v>
      </c>
      <c r="AS24" s="45">
        <v>51.073324125359811</v>
      </c>
      <c r="AT24" s="45">
        <v>51.073324125359811</v>
      </c>
      <c r="AU24" s="45">
        <v>51.073324125359811</v>
      </c>
      <c r="AV24" s="45">
        <v>51.073324125359811</v>
      </c>
      <c r="AW24" s="45">
        <v>51.073324125359811</v>
      </c>
      <c r="AX24" s="45">
        <v>51.073324125359811</v>
      </c>
      <c r="AY24" s="45">
        <v>51.073324125359811</v>
      </c>
      <c r="AZ24" s="45">
        <v>51.073324125359811</v>
      </c>
      <c r="BA24" s="45">
        <v>51.073324125359811</v>
      </c>
      <c r="BB24" s="45">
        <v>51.073324125359811</v>
      </c>
      <c r="BC24" s="45">
        <v>51.073324125359811</v>
      </c>
      <c r="BD24" s="46">
        <v>51.073324125359811</v>
      </c>
    </row>
    <row r="25" spans="3:56" x14ac:dyDescent="0.3">
      <c r="C25" s="42" t="s">
        <v>105</v>
      </c>
      <c r="D25" s="43" t="s">
        <v>93</v>
      </c>
      <c r="E25" s="38">
        <v>603.05642603556316</v>
      </c>
      <c r="F25" s="44">
        <v>45.345474302564597</v>
      </c>
      <c r="G25" s="45">
        <v>42.693102335879168</v>
      </c>
      <c r="H25" s="45">
        <v>43.104068429721103</v>
      </c>
      <c r="I25" s="45">
        <v>42.479787186839857</v>
      </c>
      <c r="J25" s="45">
        <v>41.794326872072986</v>
      </c>
      <c r="K25" s="45">
        <v>40.394602593795817</v>
      </c>
      <c r="L25" s="45">
        <v>35.735455952293989</v>
      </c>
      <c r="M25" s="45">
        <v>35.333160437069687</v>
      </c>
      <c r="N25" s="45">
        <v>34.139566267360713</v>
      </c>
      <c r="O25" s="45">
        <v>32.924047700640102</v>
      </c>
      <c r="P25" s="45">
        <v>31.697741301869449</v>
      </c>
      <c r="Q25" s="45">
        <v>31.426229800657584</v>
      </c>
      <c r="R25" s="45">
        <v>31.154718299445715</v>
      </c>
      <c r="S25" s="45">
        <v>30.883206798233847</v>
      </c>
      <c r="T25" s="45">
        <v>30.614966519928142</v>
      </c>
      <c r="U25" s="45">
        <v>30.343455018716277</v>
      </c>
      <c r="V25" s="45">
        <v>30.068672294598237</v>
      </c>
      <c r="W25" s="45">
        <v>29.797160793386368</v>
      </c>
      <c r="X25" s="45">
        <v>29.525649292174503</v>
      </c>
      <c r="Y25" s="45">
        <v>29.254137790962634</v>
      </c>
      <c r="Z25" s="45">
        <v>28.98589751265693</v>
      </c>
      <c r="AA25" s="45">
        <v>28.714386011445061</v>
      </c>
      <c r="AB25" s="45">
        <v>28.442874510233189</v>
      </c>
      <c r="AC25" s="45">
        <v>28.171363009021324</v>
      </c>
      <c r="AD25" s="45">
        <v>27.899851507809455</v>
      </c>
      <c r="AE25" s="45">
        <v>27.628340006597579</v>
      </c>
      <c r="AF25" s="45">
        <v>33.183557282479541</v>
      </c>
      <c r="AG25" s="45">
        <v>38.735317004173844</v>
      </c>
      <c r="AH25" s="45">
        <v>50.123805502961972</v>
      </c>
      <c r="AI25" s="45">
        <v>49.852294001750117</v>
      </c>
      <c r="AJ25" s="45">
        <v>49.580782500538241</v>
      </c>
      <c r="AK25" s="45">
        <v>49.580782500538241</v>
      </c>
      <c r="AL25" s="45">
        <v>49.580782500538241</v>
      </c>
      <c r="AM25" s="45">
        <v>49.580782500538241</v>
      </c>
      <c r="AN25" s="45">
        <v>49.580782500538241</v>
      </c>
      <c r="AO25" s="45">
        <v>49.580782500538241</v>
      </c>
      <c r="AP25" s="45">
        <v>49.580782500538241</v>
      </c>
      <c r="AQ25" s="45">
        <v>49.580782500538241</v>
      </c>
      <c r="AR25" s="45">
        <v>49.580782500538241</v>
      </c>
      <c r="AS25" s="45">
        <v>49.580782500538241</v>
      </c>
      <c r="AT25" s="45">
        <v>49.580782500538241</v>
      </c>
      <c r="AU25" s="45">
        <v>49.580782500538241</v>
      </c>
      <c r="AV25" s="45">
        <v>49.580782500538241</v>
      </c>
      <c r="AW25" s="45">
        <v>49.580782500538241</v>
      </c>
      <c r="AX25" s="45">
        <v>49.580782500538241</v>
      </c>
      <c r="AY25" s="45">
        <v>49.580782500538241</v>
      </c>
      <c r="AZ25" s="45">
        <v>49.580782500538241</v>
      </c>
      <c r="BA25" s="45">
        <v>49.580782500538241</v>
      </c>
      <c r="BB25" s="45">
        <v>49.580782500538241</v>
      </c>
      <c r="BC25" s="45">
        <v>49.580782500538241</v>
      </c>
      <c r="BD25" s="46">
        <v>49.580782500538241</v>
      </c>
    </row>
    <row r="26" spans="3:56" x14ac:dyDescent="0.3">
      <c r="C26" s="42" t="s">
        <v>106</v>
      </c>
      <c r="D26" s="43" t="s">
        <v>93</v>
      </c>
      <c r="E26" s="38">
        <v>5175.48502007141</v>
      </c>
      <c r="F26" s="44">
        <v>49.664136450672792</v>
      </c>
      <c r="G26" s="45">
        <v>46.888157285541247</v>
      </c>
      <c r="H26" s="45">
        <v>47.494835472008305</v>
      </c>
      <c r="I26" s="45">
        <v>46.884391847994372</v>
      </c>
      <c r="J26" s="45">
        <v>46.210421277161117</v>
      </c>
      <c r="K26" s="45">
        <v>44.819525375585172</v>
      </c>
      <c r="L26" s="45">
        <v>40.100894812687663</v>
      </c>
      <c r="M26" s="45">
        <v>39.735800802220041</v>
      </c>
      <c r="N26" s="45">
        <v>38.521636396572767</v>
      </c>
      <c r="O26" s="45">
        <v>37.284140195876304</v>
      </c>
      <c r="P26" s="45">
        <v>36.036479830420596</v>
      </c>
      <c r="Q26" s="45">
        <v>35.758463364010524</v>
      </c>
      <c r="R26" s="45">
        <v>35.480446897600451</v>
      </c>
      <c r="S26" s="45">
        <v>35.202430431190372</v>
      </c>
      <c r="T26" s="45">
        <v>34.92776356076115</v>
      </c>
      <c r="U26" s="45">
        <v>34.649747094351071</v>
      </c>
      <c r="V26" s="45">
        <v>34.368381031960148</v>
      </c>
      <c r="W26" s="45">
        <v>34.090364565550075</v>
      </c>
      <c r="X26" s="45">
        <v>33.812348099140003</v>
      </c>
      <c r="Y26" s="45">
        <v>33.534331632729923</v>
      </c>
      <c r="Z26" s="45">
        <v>33.259664762300694</v>
      </c>
      <c r="AA26" s="45">
        <v>32.981648295890622</v>
      </c>
      <c r="AB26" s="45">
        <v>32.703631829480543</v>
      </c>
      <c r="AC26" s="45">
        <v>32.42561536307047</v>
      </c>
      <c r="AD26" s="45">
        <v>32.147598896660398</v>
      </c>
      <c r="AE26" s="45">
        <v>31.869582430250318</v>
      </c>
      <c r="AF26" s="45">
        <v>37.418216367859394</v>
      </c>
      <c r="AG26" s="45">
        <v>42.963549497430158</v>
      </c>
      <c r="AH26" s="45">
        <v>54.345533031020096</v>
      </c>
      <c r="AI26" s="45">
        <v>54.06751656461001</v>
      </c>
      <c r="AJ26" s="45">
        <v>53.789500098199937</v>
      </c>
      <c r="AK26" s="45">
        <v>53.789500098199937</v>
      </c>
      <c r="AL26" s="45">
        <v>53.789500098199937</v>
      </c>
      <c r="AM26" s="45">
        <v>53.789500098199937</v>
      </c>
      <c r="AN26" s="45">
        <v>53.789500098199937</v>
      </c>
      <c r="AO26" s="45">
        <v>53.789500098199937</v>
      </c>
      <c r="AP26" s="45">
        <v>53.789500098199937</v>
      </c>
      <c r="AQ26" s="45">
        <v>53.789500098199937</v>
      </c>
      <c r="AR26" s="45">
        <v>53.789500098199937</v>
      </c>
      <c r="AS26" s="45">
        <v>53.789500098199937</v>
      </c>
      <c r="AT26" s="45">
        <v>53.789500098199937</v>
      </c>
      <c r="AU26" s="45">
        <v>53.789500098199937</v>
      </c>
      <c r="AV26" s="45">
        <v>53.789500098199937</v>
      </c>
      <c r="AW26" s="45">
        <v>53.789500098199937</v>
      </c>
      <c r="AX26" s="45">
        <v>53.789500098199937</v>
      </c>
      <c r="AY26" s="45">
        <v>53.789500098199937</v>
      </c>
      <c r="AZ26" s="45">
        <v>53.789500098199937</v>
      </c>
      <c r="BA26" s="45">
        <v>53.789500098199937</v>
      </c>
      <c r="BB26" s="45">
        <v>53.789500098199937</v>
      </c>
      <c r="BC26" s="45">
        <v>53.789500098199937</v>
      </c>
      <c r="BD26" s="46">
        <v>53.789500098199937</v>
      </c>
    </row>
    <row r="27" spans="3:56" x14ac:dyDescent="0.3">
      <c r="C27" s="42" t="s">
        <v>107</v>
      </c>
      <c r="D27" s="43" t="s">
        <v>93</v>
      </c>
      <c r="E27" s="38">
        <v>953.39063915812142</v>
      </c>
      <c r="F27" s="44">
        <v>74.975970731571678</v>
      </c>
      <c r="G27" s="45">
        <v>71.261280406118786</v>
      </c>
      <c r="H27" s="45">
        <v>74.08310623465718</v>
      </c>
      <c r="I27" s="45">
        <v>73.929450949904535</v>
      </c>
      <c r="J27" s="45">
        <v>73.698056730700173</v>
      </c>
      <c r="K27" s="45">
        <v>72.735399686041205</v>
      </c>
      <c r="L27" s="45">
        <v>67.674426349171043</v>
      </c>
      <c r="M27" s="45">
        <v>68.054186707414246</v>
      </c>
      <c r="N27" s="45">
        <v>66.97777911795356</v>
      </c>
      <c r="O27" s="45">
        <v>65.864204267049885</v>
      </c>
      <c r="P27" s="45">
        <v>64.753986950081938</v>
      </c>
      <c r="Q27" s="45">
        <v>64.473366211771733</v>
      </c>
      <c r="R27" s="45">
        <v>64.192745473461514</v>
      </c>
      <c r="S27" s="45">
        <v>63.912124735151295</v>
      </c>
      <c r="T27" s="45">
        <v>63.634884969591795</v>
      </c>
      <c r="U27" s="45">
        <v>63.354264231281562</v>
      </c>
      <c r="V27" s="45">
        <v>63.070262520220609</v>
      </c>
      <c r="W27" s="45">
        <v>62.789641781910397</v>
      </c>
      <c r="X27" s="45">
        <v>62.509021043600178</v>
      </c>
      <c r="Y27" s="45">
        <v>62.228400305289966</v>
      </c>
      <c r="Z27" s="45">
        <v>61.951160539730445</v>
      </c>
      <c r="AA27" s="45">
        <v>61.670539801420226</v>
      </c>
      <c r="AB27" s="45">
        <v>61.389919063109993</v>
      </c>
      <c r="AC27" s="45">
        <v>61.109298324799774</v>
      </c>
      <c r="AD27" s="45">
        <v>60.828677586489562</v>
      </c>
      <c r="AE27" s="45">
        <v>60.548056848179328</v>
      </c>
      <c r="AF27" s="45">
        <v>66.094055137118389</v>
      </c>
      <c r="AG27" s="45">
        <v>71.636815371558896</v>
      </c>
      <c r="AH27" s="45">
        <v>83.016194633248659</v>
      </c>
      <c r="AI27" s="45">
        <v>82.735573894938454</v>
      </c>
      <c r="AJ27" s="45">
        <v>82.454953156628221</v>
      </c>
      <c r="AK27" s="45">
        <v>82.454953156628221</v>
      </c>
      <c r="AL27" s="45">
        <v>82.454953156628221</v>
      </c>
      <c r="AM27" s="45">
        <v>82.454953156628221</v>
      </c>
      <c r="AN27" s="45">
        <v>82.454953156628221</v>
      </c>
      <c r="AO27" s="45">
        <v>82.454953156628221</v>
      </c>
      <c r="AP27" s="45">
        <v>82.454953156628221</v>
      </c>
      <c r="AQ27" s="45">
        <v>82.454953156628221</v>
      </c>
      <c r="AR27" s="45">
        <v>82.454953156628221</v>
      </c>
      <c r="AS27" s="45">
        <v>82.454953156628221</v>
      </c>
      <c r="AT27" s="45">
        <v>82.454953156628221</v>
      </c>
      <c r="AU27" s="45">
        <v>82.454953156628221</v>
      </c>
      <c r="AV27" s="45">
        <v>82.454953156628221</v>
      </c>
      <c r="AW27" s="45">
        <v>82.454953156628221</v>
      </c>
      <c r="AX27" s="45">
        <v>82.454953156628221</v>
      </c>
      <c r="AY27" s="45">
        <v>82.454953156628221</v>
      </c>
      <c r="AZ27" s="45">
        <v>82.454953156628221</v>
      </c>
      <c r="BA27" s="45">
        <v>82.454953156628221</v>
      </c>
      <c r="BB27" s="45">
        <v>82.454953156628221</v>
      </c>
      <c r="BC27" s="45">
        <v>82.454953156628221</v>
      </c>
      <c r="BD27" s="46">
        <v>82.454953156628221</v>
      </c>
    </row>
    <row r="28" spans="3:56" x14ac:dyDescent="0.3">
      <c r="C28" s="42" t="s">
        <v>108</v>
      </c>
      <c r="D28" s="43" t="s">
        <v>93</v>
      </c>
      <c r="E28" s="38">
        <v>3120.7318991343191</v>
      </c>
      <c r="F28" s="44">
        <v>51.603901560262869</v>
      </c>
      <c r="G28" s="45">
        <v>48.780820800176024</v>
      </c>
      <c r="H28" s="45">
        <v>49.609418491103177</v>
      </c>
      <c r="I28" s="45">
        <v>49.075346500229216</v>
      </c>
      <c r="J28" s="45">
        <v>48.477584387422212</v>
      </c>
      <c r="K28" s="45">
        <v>47.163070223292195</v>
      </c>
      <c r="L28" s="45">
        <v>42.443888002999458</v>
      </c>
      <c r="M28" s="45">
        <v>42.186433915695822</v>
      </c>
      <c r="N28" s="45">
        <v>41.023859707237797</v>
      </c>
      <c r="O28" s="45">
        <v>39.836781165016774</v>
      </c>
      <c r="P28" s="45">
        <v>38.641552133083735</v>
      </c>
      <c r="Q28" s="45">
        <v>38.370517098241045</v>
      </c>
      <c r="R28" s="45">
        <v>38.099482063398362</v>
      </c>
      <c r="S28" s="45">
        <v>37.828447028555679</v>
      </c>
      <c r="T28" s="45">
        <v>37.560677476060498</v>
      </c>
      <c r="U28" s="45">
        <v>37.289642441217815</v>
      </c>
      <c r="V28" s="45">
        <v>37.015341924027624</v>
      </c>
      <c r="W28" s="45">
        <v>36.744306889184941</v>
      </c>
      <c r="X28" s="45">
        <v>36.473271854342251</v>
      </c>
      <c r="Y28" s="45">
        <v>36.202236819499568</v>
      </c>
      <c r="Z28" s="45">
        <v>35.934467267004386</v>
      </c>
      <c r="AA28" s="45">
        <v>35.663432232161703</v>
      </c>
      <c r="AB28" s="45">
        <v>35.392397197319013</v>
      </c>
      <c r="AC28" s="45">
        <v>35.121362162476331</v>
      </c>
      <c r="AD28" s="45">
        <v>34.850327127633648</v>
      </c>
      <c r="AE28" s="45">
        <v>34.579292092790951</v>
      </c>
      <c r="AF28" s="45">
        <v>40.134991575600772</v>
      </c>
      <c r="AG28" s="45">
        <v>45.687222023105591</v>
      </c>
      <c r="AH28" s="45">
        <v>57.076186988262904</v>
      </c>
      <c r="AI28" s="45">
        <v>56.805151953420214</v>
      </c>
      <c r="AJ28" s="45">
        <v>56.534116918577524</v>
      </c>
      <c r="AK28" s="45">
        <v>56.534116918577524</v>
      </c>
      <c r="AL28" s="45">
        <v>56.534116918577524</v>
      </c>
      <c r="AM28" s="45">
        <v>56.534116918577524</v>
      </c>
      <c r="AN28" s="45">
        <v>56.534116918577524</v>
      </c>
      <c r="AO28" s="45">
        <v>56.534116918577524</v>
      </c>
      <c r="AP28" s="45">
        <v>56.534116918577524</v>
      </c>
      <c r="AQ28" s="45">
        <v>56.534116918577524</v>
      </c>
      <c r="AR28" s="45">
        <v>56.534116918577524</v>
      </c>
      <c r="AS28" s="45">
        <v>56.534116918577524</v>
      </c>
      <c r="AT28" s="45">
        <v>56.534116918577524</v>
      </c>
      <c r="AU28" s="45">
        <v>56.534116918577524</v>
      </c>
      <c r="AV28" s="45">
        <v>56.534116918577524</v>
      </c>
      <c r="AW28" s="45">
        <v>56.534116918577524</v>
      </c>
      <c r="AX28" s="45">
        <v>56.534116918577524</v>
      </c>
      <c r="AY28" s="45">
        <v>56.534116918577524</v>
      </c>
      <c r="AZ28" s="45">
        <v>56.534116918577524</v>
      </c>
      <c r="BA28" s="45">
        <v>56.534116918577524</v>
      </c>
      <c r="BB28" s="45">
        <v>56.534116918577524</v>
      </c>
      <c r="BC28" s="45">
        <v>56.534116918577524</v>
      </c>
      <c r="BD28" s="46">
        <v>56.534116918577524</v>
      </c>
    </row>
    <row r="29" spans="3:56" x14ac:dyDescent="0.3">
      <c r="C29" s="42" t="s">
        <v>109</v>
      </c>
      <c r="D29" s="43" t="s">
        <v>93</v>
      </c>
      <c r="E29" s="38">
        <v>1227.5543595937506</v>
      </c>
      <c r="F29" s="44">
        <v>49.302851179401543</v>
      </c>
      <c r="G29" s="45">
        <v>46.443337060167408</v>
      </c>
      <c r="H29" s="45">
        <v>47.031570692197789</v>
      </c>
      <c r="I29" s="45">
        <v>46.357755262360953</v>
      </c>
      <c r="J29" s="45">
        <v>45.618077949880082</v>
      </c>
      <c r="K29" s="45">
        <v>44.158462177844314</v>
      </c>
      <c r="L29" s="45">
        <v>39.377011225278871</v>
      </c>
      <c r="M29" s="45">
        <v>38.941458591593921</v>
      </c>
      <c r="N29" s="45">
        <v>37.652605917872378</v>
      </c>
      <c r="O29" s="45">
        <v>36.340121092239364</v>
      </c>
      <c r="P29" s="45">
        <v>35.01607697624069</v>
      </c>
      <c r="Q29" s="45">
        <v>34.72398800534053</v>
      </c>
      <c r="R29" s="45">
        <v>34.43189903444037</v>
      </c>
      <c r="S29" s="45">
        <v>34.139810063540217</v>
      </c>
      <c r="T29" s="45">
        <v>33.85124023686776</v>
      </c>
      <c r="U29" s="45">
        <v>33.5591512659676</v>
      </c>
      <c r="V29" s="45">
        <v>33.26354315083973</v>
      </c>
      <c r="W29" s="45">
        <v>32.971454179939563</v>
      </c>
      <c r="X29" s="45">
        <v>32.679365209039403</v>
      </c>
      <c r="Y29" s="45">
        <v>32.387276238139243</v>
      </c>
      <c r="Z29" s="45">
        <v>32.098706411466793</v>
      </c>
      <c r="AA29" s="45">
        <v>31.806617440566633</v>
      </c>
      <c r="AB29" s="45">
        <v>31.51452846966647</v>
      </c>
      <c r="AC29" s="45">
        <v>31.222439498766306</v>
      </c>
      <c r="AD29" s="45">
        <v>30.93035052786615</v>
      </c>
      <c r="AE29" s="45">
        <v>30.638261556965986</v>
      </c>
      <c r="AF29" s="45">
        <v>36.172653441838108</v>
      </c>
      <c r="AG29" s="45">
        <v>41.704083615165665</v>
      </c>
      <c r="AH29" s="45">
        <v>53.071994644265502</v>
      </c>
      <c r="AI29" s="45">
        <v>52.779905673365334</v>
      </c>
      <c r="AJ29" s="45">
        <v>52.487816702465175</v>
      </c>
      <c r="AK29" s="45">
        <v>52.487816702465175</v>
      </c>
      <c r="AL29" s="45">
        <v>52.487816702465175</v>
      </c>
      <c r="AM29" s="45">
        <v>52.487816702465175</v>
      </c>
      <c r="AN29" s="45">
        <v>52.487816702465175</v>
      </c>
      <c r="AO29" s="45">
        <v>52.487816702465175</v>
      </c>
      <c r="AP29" s="45">
        <v>52.487816702465175</v>
      </c>
      <c r="AQ29" s="45">
        <v>52.487816702465175</v>
      </c>
      <c r="AR29" s="45">
        <v>52.487816702465175</v>
      </c>
      <c r="AS29" s="45">
        <v>52.487816702465175</v>
      </c>
      <c r="AT29" s="45">
        <v>52.487816702465175</v>
      </c>
      <c r="AU29" s="45">
        <v>52.487816702465175</v>
      </c>
      <c r="AV29" s="45">
        <v>52.487816702465175</v>
      </c>
      <c r="AW29" s="45">
        <v>52.487816702465175</v>
      </c>
      <c r="AX29" s="45">
        <v>52.487816702465175</v>
      </c>
      <c r="AY29" s="45">
        <v>52.487816702465175</v>
      </c>
      <c r="AZ29" s="45">
        <v>52.487816702465175</v>
      </c>
      <c r="BA29" s="45">
        <v>52.487816702465175</v>
      </c>
      <c r="BB29" s="45">
        <v>52.487816702465175</v>
      </c>
      <c r="BC29" s="45">
        <v>52.487816702465175</v>
      </c>
      <c r="BD29" s="46">
        <v>52.487816702465175</v>
      </c>
    </row>
    <row r="30" spans="3:56" x14ac:dyDescent="0.3">
      <c r="C30" s="42" t="s">
        <v>110</v>
      </c>
      <c r="D30" s="43" t="s">
        <v>93</v>
      </c>
      <c r="E30" s="38">
        <v>777.16699187500035</v>
      </c>
      <c r="F30" s="44">
        <v>53.639719750734493</v>
      </c>
      <c r="G30" s="45">
        <v>50.562940061729364</v>
      </c>
      <c r="H30" s="45">
        <v>51.305696565780593</v>
      </c>
      <c r="I30" s="45">
        <v>50.56477038990063</v>
      </c>
      <c r="J30" s="45">
        <v>49.752914732425943</v>
      </c>
      <c r="K30" s="45">
        <v>48.214915681004484</v>
      </c>
      <c r="L30" s="45">
        <v>43.300468999210395</v>
      </c>
      <c r="M30" s="45">
        <v>42.810110689690006</v>
      </c>
      <c r="N30" s="45">
        <v>41.408675959132516</v>
      </c>
      <c r="O30" s="45">
        <v>39.981953484036346</v>
      </c>
      <c r="P30" s="45">
        <v>38.542483972598802</v>
      </c>
      <c r="Q30" s="45">
        <v>38.22679529129428</v>
      </c>
      <c r="R30" s="45">
        <v>37.911106609989773</v>
      </c>
      <c r="S30" s="45">
        <v>37.595417928685258</v>
      </c>
      <c r="T30" s="45">
        <v>37.283532725468753</v>
      </c>
      <c r="U30" s="45">
        <v>36.967844044164231</v>
      </c>
      <c r="V30" s="45">
        <v>36.648351884771706</v>
      </c>
      <c r="W30" s="45">
        <v>36.332663203467199</v>
      </c>
      <c r="X30" s="45">
        <v>36.016974522162684</v>
      </c>
      <c r="Y30" s="45">
        <v>35.701285840858176</v>
      </c>
      <c r="Z30" s="45">
        <v>35.389400637641671</v>
      </c>
      <c r="AA30" s="45">
        <v>35.073711956337149</v>
      </c>
      <c r="AB30" s="45">
        <v>34.758023275032635</v>
      </c>
      <c r="AC30" s="45">
        <v>34.442334593728127</v>
      </c>
      <c r="AD30" s="45">
        <v>34.126645912423605</v>
      </c>
      <c r="AE30" s="45">
        <v>33.81095723111909</v>
      </c>
      <c r="AF30" s="45">
        <v>39.321465071726571</v>
      </c>
      <c r="AG30" s="45">
        <v>44.829579868510066</v>
      </c>
      <c r="AH30" s="45">
        <v>56.173891187205555</v>
      </c>
      <c r="AI30" s="45">
        <v>55.858202505901033</v>
      </c>
      <c r="AJ30" s="45">
        <v>55.542513824596519</v>
      </c>
      <c r="AK30" s="45">
        <v>55.542513824596519</v>
      </c>
      <c r="AL30" s="45">
        <v>55.542513824596519</v>
      </c>
      <c r="AM30" s="45">
        <v>55.542513824596519</v>
      </c>
      <c r="AN30" s="45">
        <v>55.542513824596519</v>
      </c>
      <c r="AO30" s="45">
        <v>55.542513824596519</v>
      </c>
      <c r="AP30" s="45">
        <v>55.542513824596519</v>
      </c>
      <c r="AQ30" s="45">
        <v>55.542513824596519</v>
      </c>
      <c r="AR30" s="45">
        <v>55.542513824596519</v>
      </c>
      <c r="AS30" s="45">
        <v>55.542513824596519</v>
      </c>
      <c r="AT30" s="45">
        <v>55.542513824596519</v>
      </c>
      <c r="AU30" s="45">
        <v>55.542513824596519</v>
      </c>
      <c r="AV30" s="45">
        <v>55.542513824596519</v>
      </c>
      <c r="AW30" s="45">
        <v>55.542513824596519</v>
      </c>
      <c r="AX30" s="45">
        <v>55.542513824596519</v>
      </c>
      <c r="AY30" s="45">
        <v>55.542513824596519</v>
      </c>
      <c r="AZ30" s="45">
        <v>55.542513824596519</v>
      </c>
      <c r="BA30" s="45">
        <v>55.542513824596519</v>
      </c>
      <c r="BB30" s="45">
        <v>55.542513824596519</v>
      </c>
      <c r="BC30" s="45">
        <v>55.542513824596519</v>
      </c>
      <c r="BD30" s="46">
        <v>55.542513824596519</v>
      </c>
    </row>
    <row r="31" spans="3:56" x14ac:dyDescent="0.3">
      <c r="C31" s="42" t="s">
        <v>111</v>
      </c>
      <c r="D31" s="43" t="s">
        <v>93</v>
      </c>
      <c r="E31" s="38">
        <v>70.968819166666691</v>
      </c>
      <c r="F31" s="44">
        <v>59.250864679105518</v>
      </c>
      <c r="G31" s="45">
        <v>55.792503305529209</v>
      </c>
      <c r="H31" s="45">
        <v>57.328094676766618</v>
      </c>
      <c r="I31" s="45">
        <v>56.720923293039782</v>
      </c>
      <c r="J31" s="45">
        <v>56.036511062024985</v>
      </c>
      <c r="K31" s="45">
        <v>54.619260073073654</v>
      </c>
      <c r="L31" s="45">
        <v>49.54950063167675</v>
      </c>
      <c r="M31" s="45">
        <v>49.293659934830629</v>
      </c>
      <c r="N31" s="45">
        <v>47.904818479014175</v>
      </c>
      <c r="O31" s="45">
        <v>46.485529907855366</v>
      </c>
      <c r="P31" s="45">
        <v>45.057693675417561</v>
      </c>
      <c r="Q31" s="45">
        <v>44.734037029460303</v>
      </c>
      <c r="R31" s="45">
        <v>44.410380383503053</v>
      </c>
      <c r="S31" s="45">
        <v>44.086723737545817</v>
      </c>
      <c r="T31" s="45">
        <v>43.766966569250705</v>
      </c>
      <c r="U31" s="45">
        <v>43.443309923293455</v>
      </c>
      <c r="V31" s="45">
        <v>43.11575379967406</v>
      </c>
      <c r="W31" s="45">
        <v>42.792097153716824</v>
      </c>
      <c r="X31" s="45">
        <v>42.468440507759567</v>
      </c>
      <c r="Y31" s="45">
        <v>42.144783861802331</v>
      </c>
      <c r="Z31" s="45">
        <v>41.825026693507205</v>
      </c>
      <c r="AA31" s="45">
        <v>41.501370047549969</v>
      </c>
      <c r="AB31" s="45">
        <v>41.177713401592719</v>
      </c>
      <c r="AC31" s="45">
        <v>40.854056755635462</v>
      </c>
      <c r="AD31" s="45">
        <v>40.530400109678226</v>
      </c>
      <c r="AE31" s="45">
        <v>40.206743463720976</v>
      </c>
      <c r="AF31" s="45">
        <v>45.709187340101593</v>
      </c>
      <c r="AG31" s="45">
        <v>51.209430171806481</v>
      </c>
      <c r="AH31" s="45">
        <v>62.545773525849228</v>
      </c>
      <c r="AI31" s="45">
        <v>62.222116879891985</v>
      </c>
      <c r="AJ31" s="45">
        <v>61.898460233934721</v>
      </c>
      <c r="AK31" s="45">
        <v>61.898460233934721</v>
      </c>
      <c r="AL31" s="45">
        <v>61.898460233934721</v>
      </c>
      <c r="AM31" s="45">
        <v>61.898460233934721</v>
      </c>
      <c r="AN31" s="45">
        <v>61.898460233934721</v>
      </c>
      <c r="AO31" s="45">
        <v>61.898460233934721</v>
      </c>
      <c r="AP31" s="45">
        <v>61.898460233934721</v>
      </c>
      <c r="AQ31" s="45">
        <v>61.898460233934721</v>
      </c>
      <c r="AR31" s="45">
        <v>61.898460233934721</v>
      </c>
      <c r="AS31" s="45">
        <v>61.898460233934721</v>
      </c>
      <c r="AT31" s="45">
        <v>61.898460233934721</v>
      </c>
      <c r="AU31" s="45">
        <v>61.898460233934721</v>
      </c>
      <c r="AV31" s="45">
        <v>61.898460233934721</v>
      </c>
      <c r="AW31" s="45">
        <v>61.898460233934721</v>
      </c>
      <c r="AX31" s="45">
        <v>61.898460233934721</v>
      </c>
      <c r="AY31" s="45">
        <v>61.898460233934721</v>
      </c>
      <c r="AZ31" s="45">
        <v>61.898460233934721</v>
      </c>
      <c r="BA31" s="45">
        <v>61.898460233934721</v>
      </c>
      <c r="BB31" s="45">
        <v>61.898460233934721</v>
      </c>
      <c r="BC31" s="45">
        <v>61.898460233934721</v>
      </c>
      <c r="BD31" s="46">
        <v>61.898460233934721</v>
      </c>
    </row>
    <row r="32" spans="3:56" x14ac:dyDescent="0.3">
      <c r="C32" s="42" t="s">
        <v>112</v>
      </c>
      <c r="D32" s="43" t="s">
        <v>93</v>
      </c>
      <c r="E32" s="38">
        <v>0</v>
      </c>
      <c r="F32" s="44">
        <v>36.50076608439052</v>
      </c>
      <c r="G32" s="45">
        <v>34.318019717014721</v>
      </c>
      <c r="H32" s="45">
        <v>34.175673475291603</v>
      </c>
      <c r="I32" s="45">
        <v>33.590629045383196</v>
      </c>
      <c r="J32" s="45">
        <v>32.954270514259527</v>
      </c>
      <c r="K32" s="45">
        <v>31.615292780394562</v>
      </c>
      <c r="L32" s="45">
        <v>27.21070333596785</v>
      </c>
      <c r="M32" s="45">
        <v>26.787757880301822</v>
      </c>
      <c r="N32" s="45">
        <v>25.749057967818562</v>
      </c>
      <c r="O32" s="45">
        <v>24.692959258698107</v>
      </c>
      <c r="P32" s="45">
        <v>23.625996592399787</v>
      </c>
      <c r="Q32" s="45">
        <v>23.391415735734835</v>
      </c>
      <c r="R32" s="45">
        <v>23.15683487906988</v>
      </c>
      <c r="S32" s="45">
        <v>22.922254022404925</v>
      </c>
      <c r="T32" s="45">
        <v>22.690499441121478</v>
      </c>
      <c r="U32" s="45">
        <v>22.455918584456523</v>
      </c>
      <c r="V32" s="45">
        <v>22.218511452410063</v>
      </c>
      <c r="W32" s="45">
        <v>21.983930595745115</v>
      </c>
      <c r="X32" s="45">
        <v>21.749349739080159</v>
      </c>
      <c r="Y32" s="45">
        <v>21.514768882415204</v>
      </c>
      <c r="Z32" s="45">
        <v>21.283014301131757</v>
      </c>
      <c r="AA32" s="45">
        <v>21.048433444466802</v>
      </c>
      <c r="AB32" s="45">
        <v>20.813852587801843</v>
      </c>
      <c r="AC32" s="45">
        <v>20.579271731136888</v>
      </c>
      <c r="AD32" s="45">
        <v>20.34469087447194</v>
      </c>
      <c r="AE32" s="45">
        <v>20.110110017806985</v>
      </c>
      <c r="AF32" s="45">
        <v>25.70270288576052</v>
      </c>
      <c r="AG32" s="45">
        <v>31.290948304477077</v>
      </c>
      <c r="AH32" s="45">
        <v>42.716367447812118</v>
      </c>
      <c r="AI32" s="45">
        <v>42.481786591147163</v>
      </c>
      <c r="AJ32" s="45">
        <v>42.247205734482215</v>
      </c>
      <c r="AK32" s="45">
        <v>42.247205734482215</v>
      </c>
      <c r="AL32" s="45">
        <v>42.247205734482215</v>
      </c>
      <c r="AM32" s="45">
        <v>42.247205734482215</v>
      </c>
      <c r="AN32" s="45">
        <v>42.247205734482215</v>
      </c>
      <c r="AO32" s="45">
        <v>42.247205734482215</v>
      </c>
      <c r="AP32" s="45">
        <v>42.247205734482215</v>
      </c>
      <c r="AQ32" s="45">
        <v>42.247205734482215</v>
      </c>
      <c r="AR32" s="45">
        <v>42.247205734482215</v>
      </c>
      <c r="AS32" s="45">
        <v>42.247205734482215</v>
      </c>
      <c r="AT32" s="45">
        <v>42.247205734482215</v>
      </c>
      <c r="AU32" s="45">
        <v>42.247205734482215</v>
      </c>
      <c r="AV32" s="45">
        <v>42.247205734482215</v>
      </c>
      <c r="AW32" s="45">
        <v>42.247205734482215</v>
      </c>
      <c r="AX32" s="45">
        <v>42.247205734482215</v>
      </c>
      <c r="AY32" s="45">
        <v>42.247205734482215</v>
      </c>
      <c r="AZ32" s="45">
        <v>42.247205734482215</v>
      </c>
      <c r="BA32" s="45">
        <v>42.247205734482215</v>
      </c>
      <c r="BB32" s="45">
        <v>42.247205734482215</v>
      </c>
      <c r="BC32" s="45">
        <v>42.247205734482215</v>
      </c>
      <c r="BD32" s="46">
        <v>42.247205734482215</v>
      </c>
    </row>
    <row r="33" spans="3:56" x14ac:dyDescent="0.3">
      <c r="C33" s="42" t="s">
        <v>113</v>
      </c>
      <c r="D33" s="43" t="s">
        <v>93</v>
      </c>
      <c r="E33" s="38">
        <v>3418.8</v>
      </c>
      <c r="F33" s="44">
        <v>26.942607664773714</v>
      </c>
      <c r="G33" s="45">
        <v>25.248508877643619</v>
      </c>
      <c r="H33" s="45">
        <v>24.733571239573145</v>
      </c>
      <c r="I33" s="45">
        <v>24.287373080599203</v>
      </c>
      <c r="J33" s="45">
        <v>23.801133853837481</v>
      </c>
      <c r="K33" s="45">
        <v>22.626028882500531</v>
      </c>
      <c r="L33" s="45">
        <v>18.516796487719386</v>
      </c>
      <c r="M33" s="45">
        <v>18.201218748127211</v>
      </c>
      <c r="N33" s="45">
        <v>17.405618329250075</v>
      </c>
      <c r="O33" s="45">
        <v>16.596450872947504</v>
      </c>
      <c r="P33" s="45">
        <v>15.778788762101737</v>
      </c>
      <c r="Q33" s="45">
        <v>15.595676718762137</v>
      </c>
      <c r="R33" s="45">
        <v>15.412564675422535</v>
      </c>
      <c r="S33" s="45">
        <v>15.229452632082937</v>
      </c>
      <c r="T33" s="45">
        <v>15.048546757940198</v>
      </c>
      <c r="U33" s="45">
        <v>14.8654347146006</v>
      </c>
      <c r="V33" s="45">
        <v>14.680116502064134</v>
      </c>
      <c r="W33" s="45">
        <v>14.497004458724536</v>
      </c>
      <c r="X33" s="45">
        <v>14.313892415384938</v>
      </c>
      <c r="Y33" s="45">
        <v>14.130780372045336</v>
      </c>
      <c r="Z33" s="45">
        <v>13.9498744979026</v>
      </c>
      <c r="AA33" s="45">
        <v>13.766762454563002</v>
      </c>
      <c r="AB33" s="45">
        <v>13.583650411223399</v>
      </c>
      <c r="AC33" s="45">
        <v>13.400538367883801</v>
      </c>
      <c r="AD33" s="45">
        <v>13.217426324544201</v>
      </c>
      <c r="AE33" s="45">
        <v>13.034314281204601</v>
      </c>
      <c r="AF33" s="45">
        <v>18.678996068668134</v>
      </c>
      <c r="AG33" s="45">
        <v>24.318090194525396</v>
      </c>
      <c r="AH33" s="45">
        <v>35.794978151185802</v>
      </c>
      <c r="AI33" s="45">
        <v>35.611866107846197</v>
      </c>
      <c r="AJ33" s="45">
        <v>35.428754064506599</v>
      </c>
      <c r="AK33" s="45">
        <v>35.428754064506599</v>
      </c>
      <c r="AL33" s="45">
        <v>35.428754064506599</v>
      </c>
      <c r="AM33" s="45">
        <v>35.428754064506599</v>
      </c>
      <c r="AN33" s="45">
        <v>35.428754064506599</v>
      </c>
      <c r="AO33" s="45">
        <v>35.428754064506599</v>
      </c>
      <c r="AP33" s="45">
        <v>35.428754064506599</v>
      </c>
      <c r="AQ33" s="45">
        <v>35.428754064506599</v>
      </c>
      <c r="AR33" s="45">
        <v>35.428754064506599</v>
      </c>
      <c r="AS33" s="45">
        <v>35.428754064506599</v>
      </c>
      <c r="AT33" s="45">
        <v>35.428754064506599</v>
      </c>
      <c r="AU33" s="45">
        <v>35.428754064506599</v>
      </c>
      <c r="AV33" s="45">
        <v>35.428754064506599</v>
      </c>
      <c r="AW33" s="45">
        <v>35.428754064506599</v>
      </c>
      <c r="AX33" s="45">
        <v>35.428754064506599</v>
      </c>
      <c r="AY33" s="45">
        <v>35.428754064506599</v>
      </c>
      <c r="AZ33" s="45">
        <v>35.428754064506599</v>
      </c>
      <c r="BA33" s="45">
        <v>35.428754064506599</v>
      </c>
      <c r="BB33" s="45">
        <v>35.428754064506599</v>
      </c>
      <c r="BC33" s="45">
        <v>35.428754064506599</v>
      </c>
      <c r="BD33" s="46">
        <v>35.428754064506599</v>
      </c>
    </row>
    <row r="34" spans="3:56" x14ac:dyDescent="0.3">
      <c r="C34" s="42" t="s">
        <v>114</v>
      </c>
      <c r="D34" s="43" t="s">
        <v>93</v>
      </c>
      <c r="E34" s="38">
        <v>0</v>
      </c>
      <c r="F34" s="44">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6">
        <v>0</v>
      </c>
    </row>
    <row r="35" spans="3:56" x14ac:dyDescent="0.3">
      <c r="C35" s="42" t="s">
        <v>115</v>
      </c>
      <c r="D35" s="43" t="s">
        <v>93</v>
      </c>
      <c r="E35" s="38">
        <v>3048.4</v>
      </c>
      <c r="F35" s="44">
        <v>43.428832021900419</v>
      </c>
      <c r="G35" s="45">
        <v>41.74671692633212</v>
      </c>
      <c r="H35" s="45">
        <v>43.03846926975848</v>
      </c>
      <c r="I35" s="45">
        <v>42.564920582205424</v>
      </c>
      <c r="J35" s="45">
        <v>42.052611143202014</v>
      </c>
      <c r="K35" s="45">
        <v>41.493030671337962</v>
      </c>
      <c r="L35" s="45">
        <v>40.477669822426478</v>
      </c>
      <c r="M35" s="45">
        <v>40.113871128629789</v>
      </c>
      <c r="N35" s="45">
        <v>39.280717745861359</v>
      </c>
      <c r="O35" s="45">
        <v>38.43433445587344</v>
      </c>
      <c r="P35" s="45">
        <v>37.579905369579308</v>
      </c>
      <c r="Q35" s="45">
        <v>37.403317030315861</v>
      </c>
      <c r="R35" s="45">
        <v>37.226728691052429</v>
      </c>
      <c r="S35" s="45">
        <v>37.050140351788983</v>
      </c>
      <c r="T35" s="45">
        <v>36.875679582878114</v>
      </c>
      <c r="U35" s="45">
        <v>36.699091243614674</v>
      </c>
      <c r="V35" s="45">
        <v>36.520375333998658</v>
      </c>
      <c r="W35" s="45">
        <v>36.343786994735225</v>
      </c>
      <c r="X35" s="45">
        <v>36.167198655471786</v>
      </c>
      <c r="Y35" s="45">
        <v>35.990610316208347</v>
      </c>
      <c r="Z35" s="45">
        <v>35.816149547297471</v>
      </c>
      <c r="AA35" s="45">
        <v>35.639561208034031</v>
      </c>
      <c r="AB35" s="45">
        <v>35.462972868770592</v>
      </c>
      <c r="AC35" s="45">
        <v>35.286384529507153</v>
      </c>
      <c r="AD35" s="45">
        <v>35.109796190243713</v>
      </c>
      <c r="AE35" s="45">
        <v>34.933207850980267</v>
      </c>
      <c r="AF35" s="45">
        <v>34.754491941364257</v>
      </c>
      <c r="AG35" s="45">
        <v>34.580031172453388</v>
      </c>
      <c r="AH35" s="45">
        <v>34.403442833189949</v>
      </c>
      <c r="AI35" s="45">
        <v>34.22685449392651</v>
      </c>
      <c r="AJ35" s="45">
        <v>34.05026615466307</v>
      </c>
      <c r="AK35" s="45">
        <v>34.05026615466307</v>
      </c>
      <c r="AL35" s="45">
        <v>34.05026615466307</v>
      </c>
      <c r="AM35" s="45">
        <v>34.05026615466307</v>
      </c>
      <c r="AN35" s="45">
        <v>34.05026615466307</v>
      </c>
      <c r="AO35" s="45">
        <v>34.05026615466307</v>
      </c>
      <c r="AP35" s="45">
        <v>34.05026615466307</v>
      </c>
      <c r="AQ35" s="45">
        <v>34.05026615466307</v>
      </c>
      <c r="AR35" s="45">
        <v>34.05026615466307</v>
      </c>
      <c r="AS35" s="45">
        <v>34.05026615466307</v>
      </c>
      <c r="AT35" s="45">
        <v>34.05026615466307</v>
      </c>
      <c r="AU35" s="45">
        <v>34.05026615466307</v>
      </c>
      <c r="AV35" s="45">
        <v>34.05026615466307</v>
      </c>
      <c r="AW35" s="45">
        <v>34.05026615466307</v>
      </c>
      <c r="AX35" s="45">
        <v>34.05026615466307</v>
      </c>
      <c r="AY35" s="45">
        <v>34.05026615466307</v>
      </c>
      <c r="AZ35" s="45">
        <v>34.05026615466307</v>
      </c>
      <c r="BA35" s="45">
        <v>34.05026615466307</v>
      </c>
      <c r="BB35" s="45">
        <v>34.05026615466307</v>
      </c>
      <c r="BC35" s="45">
        <v>34.05026615466307</v>
      </c>
      <c r="BD35" s="46">
        <v>34.05026615466307</v>
      </c>
    </row>
    <row r="36" spans="3:56" x14ac:dyDescent="0.3">
      <c r="C36" s="42" t="s">
        <v>116</v>
      </c>
      <c r="D36" s="43" t="s">
        <v>93</v>
      </c>
      <c r="E36" s="38">
        <v>3348.4</v>
      </c>
      <c r="F36" s="44">
        <v>42.763080204378106</v>
      </c>
      <c r="G36" s="45">
        <v>41.111901638009151</v>
      </c>
      <c r="H36" s="45">
        <v>42.359323954601209</v>
      </c>
      <c r="I36" s="45">
        <v>41.884557238999008</v>
      </c>
      <c r="J36" s="45">
        <v>41.371640500891388</v>
      </c>
      <c r="K36" s="45">
        <v>40.812156317566775</v>
      </c>
      <c r="L36" s="45">
        <v>39.8123815503209</v>
      </c>
      <c r="M36" s="45">
        <v>39.442223577949733</v>
      </c>
      <c r="N36" s="45">
        <v>38.616095264196268</v>
      </c>
      <c r="O36" s="45">
        <v>37.777069196072105</v>
      </c>
      <c r="P36" s="45">
        <v>36.929897325539706</v>
      </c>
      <c r="Q36" s="45">
        <v>36.755235804274527</v>
      </c>
      <c r="R36" s="45">
        <v>36.580574283009341</v>
      </c>
      <c r="S36" s="45">
        <v>36.405912761744162</v>
      </c>
      <c r="T36" s="45">
        <v>36.233355596156876</v>
      </c>
      <c r="U36" s="45">
        <v>36.058694074891697</v>
      </c>
      <c r="V36" s="45">
        <v>35.881928197948618</v>
      </c>
      <c r="W36" s="45">
        <v>35.707266676683439</v>
      </c>
      <c r="X36" s="45">
        <v>35.532605155418253</v>
      </c>
      <c r="Y36" s="45">
        <v>35.357943634153074</v>
      </c>
      <c r="Z36" s="45">
        <v>35.185386468565781</v>
      </c>
      <c r="AA36" s="45">
        <v>35.010724947300602</v>
      </c>
      <c r="AB36" s="45">
        <v>34.836063426035416</v>
      </c>
      <c r="AC36" s="45">
        <v>34.661401904770237</v>
      </c>
      <c r="AD36" s="45">
        <v>34.486740383505058</v>
      </c>
      <c r="AE36" s="45">
        <v>34.312078862239872</v>
      </c>
      <c r="AF36" s="45">
        <v>34.1353129852968</v>
      </c>
      <c r="AG36" s="45">
        <v>33.962755819709507</v>
      </c>
      <c r="AH36" s="45">
        <v>33.788094298444328</v>
      </c>
      <c r="AI36" s="45">
        <v>33.613432777179149</v>
      </c>
      <c r="AJ36" s="45">
        <v>33.438771255913963</v>
      </c>
      <c r="AK36" s="45">
        <v>33.438771255913963</v>
      </c>
      <c r="AL36" s="45">
        <v>33.438771255913963</v>
      </c>
      <c r="AM36" s="45">
        <v>33.438771255913963</v>
      </c>
      <c r="AN36" s="45">
        <v>33.438771255913963</v>
      </c>
      <c r="AO36" s="45">
        <v>33.438771255913963</v>
      </c>
      <c r="AP36" s="45">
        <v>33.438771255913963</v>
      </c>
      <c r="AQ36" s="45">
        <v>33.438771255913963</v>
      </c>
      <c r="AR36" s="45">
        <v>33.438771255913963</v>
      </c>
      <c r="AS36" s="45">
        <v>33.438771255913963</v>
      </c>
      <c r="AT36" s="45">
        <v>33.438771255913963</v>
      </c>
      <c r="AU36" s="45">
        <v>33.438771255913963</v>
      </c>
      <c r="AV36" s="45">
        <v>33.438771255913963</v>
      </c>
      <c r="AW36" s="45">
        <v>33.438771255913963</v>
      </c>
      <c r="AX36" s="45">
        <v>33.438771255913963</v>
      </c>
      <c r="AY36" s="45">
        <v>33.438771255913963</v>
      </c>
      <c r="AZ36" s="45">
        <v>33.438771255913963</v>
      </c>
      <c r="BA36" s="45">
        <v>33.438771255913963</v>
      </c>
      <c r="BB36" s="45">
        <v>33.438771255913963</v>
      </c>
      <c r="BC36" s="45">
        <v>33.438771255913963</v>
      </c>
      <c r="BD36" s="46">
        <v>33.438771255913963</v>
      </c>
    </row>
    <row r="37" spans="3:56" x14ac:dyDescent="0.3">
      <c r="C37" s="42" t="s">
        <v>71</v>
      </c>
      <c r="D37" s="43" t="s">
        <v>117</v>
      </c>
      <c r="E37" s="38">
        <v>6000</v>
      </c>
      <c r="F37" s="44">
        <v>66.793371379148212</v>
      </c>
      <c r="G37" s="45">
        <v>63.537057627816452</v>
      </c>
      <c r="H37" s="45">
        <v>65.90506456357565</v>
      </c>
      <c r="I37" s="45">
        <v>65.82961932718456</v>
      </c>
      <c r="J37" s="45">
        <v>65.975642365360869</v>
      </c>
      <c r="K37" s="45">
        <v>64.495942245174248</v>
      </c>
      <c r="L37" s="45">
        <v>64.899939317462042</v>
      </c>
      <c r="M37" s="45">
        <v>65.367213039626236</v>
      </c>
      <c r="N37" s="45">
        <v>65.072733245970667</v>
      </c>
      <c r="O37" s="45">
        <v>64.829361515676837</v>
      </c>
      <c r="P37" s="45">
        <v>64.627362979532904</v>
      </c>
      <c r="Q37" s="45">
        <v>64.23066705915393</v>
      </c>
      <c r="R37" s="45">
        <v>63.870476898319033</v>
      </c>
      <c r="S37" s="45">
        <v>63.537057627816452</v>
      </c>
      <c r="T37" s="45">
        <v>63.223108095737388</v>
      </c>
      <c r="U37" s="45">
        <v>62.931062019384768</v>
      </c>
      <c r="V37" s="45">
        <v>57.601221125949358</v>
      </c>
      <c r="W37" s="45">
        <v>57.387054003290764</v>
      </c>
      <c r="X37" s="45">
        <v>57.182621749843932</v>
      </c>
      <c r="Y37" s="45">
        <v>56.987924365608841</v>
      </c>
      <c r="Z37" s="45">
        <v>56.805395567888461</v>
      </c>
      <c r="AA37" s="45">
        <v>56.630167922076886</v>
      </c>
      <c r="AB37" s="45">
        <v>56.462241428174117</v>
      </c>
      <c r="AC37" s="45">
        <v>56.304049803483117</v>
      </c>
      <c r="AD37" s="45">
        <v>56.150725613397995</v>
      </c>
      <c r="AE37" s="45">
        <v>55.999835140615801</v>
      </c>
      <c r="AF37" s="45">
        <v>55.858679537045354</v>
      </c>
      <c r="AG37" s="45">
        <v>55.722391368080814</v>
      </c>
      <c r="AH37" s="45">
        <v>55.590970633722122</v>
      </c>
      <c r="AI37" s="45">
        <v>55.461983616666373</v>
      </c>
      <c r="AJ37" s="45">
        <v>55.337864034216516</v>
      </c>
      <c r="AK37" s="45">
        <v>74.951191778598215</v>
      </c>
      <c r="AL37" s="45">
        <v>74.951191778598215</v>
      </c>
      <c r="AM37" s="45">
        <v>74.951191778598215</v>
      </c>
      <c r="AN37" s="45">
        <v>74.951191778598215</v>
      </c>
      <c r="AO37" s="45">
        <v>74.951191778598215</v>
      </c>
      <c r="AP37" s="45">
        <v>74.951191778598215</v>
      </c>
      <c r="AQ37" s="45">
        <v>74.951191778598215</v>
      </c>
      <c r="AR37" s="45">
        <v>74.951191778598215</v>
      </c>
      <c r="AS37" s="45">
        <v>74.951191778598215</v>
      </c>
      <c r="AT37" s="45">
        <v>74.951191778598215</v>
      </c>
      <c r="AU37" s="45">
        <v>74.951191778598215</v>
      </c>
      <c r="AV37" s="45">
        <v>74.951191778598215</v>
      </c>
      <c r="AW37" s="45">
        <v>74.951191778598215</v>
      </c>
      <c r="AX37" s="45">
        <v>74.951191778598215</v>
      </c>
      <c r="AY37" s="45">
        <v>74.951191778598215</v>
      </c>
      <c r="AZ37" s="45">
        <v>74.951191778598215</v>
      </c>
      <c r="BA37" s="45">
        <v>74.951191778598215</v>
      </c>
      <c r="BB37" s="45">
        <v>74.951191778598215</v>
      </c>
      <c r="BC37" s="45">
        <v>74.951191778598215</v>
      </c>
      <c r="BD37" s="46">
        <v>74.951191778598215</v>
      </c>
    </row>
    <row r="38" spans="3:56" x14ac:dyDescent="0.3">
      <c r="C38" s="42" t="s">
        <v>72</v>
      </c>
      <c r="D38" s="43" t="s">
        <v>117</v>
      </c>
      <c r="E38" s="38">
        <v>3000</v>
      </c>
      <c r="F38" s="44">
        <v>64.872614178206661</v>
      </c>
      <c r="G38" s="45">
        <v>61.709941277115732</v>
      </c>
      <c r="H38" s="45">
        <v>64.009852138671405</v>
      </c>
      <c r="I38" s="45">
        <v>63.93657645860128</v>
      </c>
      <c r="J38" s="45">
        <v>64.078400355511178</v>
      </c>
      <c r="K38" s="45">
        <v>62.641251533490802</v>
      </c>
      <c r="L38" s="45">
        <v>63.033630981608205</v>
      </c>
      <c r="M38" s="45">
        <v>63.487467451719915</v>
      </c>
      <c r="N38" s="45">
        <v>63.201455926284922</v>
      </c>
      <c r="O38" s="45">
        <v>62.965082764768425</v>
      </c>
      <c r="P38" s="45">
        <v>62.768893040709699</v>
      </c>
      <c r="Q38" s="45">
        <v>62.383604787437783</v>
      </c>
      <c r="R38" s="45">
        <v>62.033772508393355</v>
      </c>
      <c r="S38" s="45">
        <v>61.709941277115732</v>
      </c>
      <c r="T38" s="45">
        <v>61.405019898759441</v>
      </c>
      <c r="U38" s="45">
        <v>61.121372104939631</v>
      </c>
      <c r="V38" s="45">
        <v>55.944799867728015</v>
      </c>
      <c r="W38" s="45">
        <v>55.736791485593486</v>
      </c>
      <c r="X38" s="45">
        <v>55.538238029919626</v>
      </c>
      <c r="Y38" s="45">
        <v>55.3491395007064</v>
      </c>
      <c r="Z38" s="45">
        <v>55.171859629569028</v>
      </c>
      <c r="AA38" s="45">
        <v>55.001670953277134</v>
      </c>
      <c r="AB38" s="45">
        <v>54.838573471830742</v>
      </c>
      <c r="AC38" s="45">
        <v>54.684930916845012</v>
      </c>
      <c r="AD38" s="45">
        <v>54.536015825089613</v>
      </c>
      <c r="AE38" s="45">
        <v>54.38946446494937</v>
      </c>
      <c r="AF38" s="45">
        <v>54.252368031269782</v>
      </c>
      <c r="AG38" s="45">
        <v>54.119999060820554</v>
      </c>
      <c r="AH38" s="45">
        <v>53.992357553601629</v>
      </c>
      <c r="AI38" s="45">
        <v>53.867079777997873</v>
      </c>
      <c r="AJ38" s="45">
        <v>53.746529465624462</v>
      </c>
      <c r="AK38" s="45">
        <v>72.795842552240146</v>
      </c>
      <c r="AL38" s="45">
        <v>72.795842552240146</v>
      </c>
      <c r="AM38" s="45">
        <v>72.795842552240146</v>
      </c>
      <c r="AN38" s="45">
        <v>72.795842552240146</v>
      </c>
      <c r="AO38" s="45">
        <v>72.795842552240146</v>
      </c>
      <c r="AP38" s="45">
        <v>72.795842552240146</v>
      </c>
      <c r="AQ38" s="45">
        <v>72.795842552240146</v>
      </c>
      <c r="AR38" s="45">
        <v>72.795842552240146</v>
      </c>
      <c r="AS38" s="45">
        <v>72.795842552240146</v>
      </c>
      <c r="AT38" s="45">
        <v>72.795842552240146</v>
      </c>
      <c r="AU38" s="45">
        <v>72.795842552240146</v>
      </c>
      <c r="AV38" s="45">
        <v>72.795842552240146</v>
      </c>
      <c r="AW38" s="45">
        <v>72.795842552240146</v>
      </c>
      <c r="AX38" s="45">
        <v>72.795842552240146</v>
      </c>
      <c r="AY38" s="45">
        <v>72.795842552240146</v>
      </c>
      <c r="AZ38" s="45">
        <v>72.795842552240146</v>
      </c>
      <c r="BA38" s="45">
        <v>72.795842552240146</v>
      </c>
      <c r="BB38" s="45">
        <v>72.795842552240146</v>
      </c>
      <c r="BC38" s="45">
        <v>72.795842552240146</v>
      </c>
      <c r="BD38" s="46">
        <v>72.795842552240146</v>
      </c>
    </row>
    <row r="39" spans="3:56" x14ac:dyDescent="0.3">
      <c r="C39" s="42" t="s">
        <v>118</v>
      </c>
      <c r="D39" s="43" t="s">
        <v>119</v>
      </c>
      <c r="E39" s="38">
        <v>2910.1306240480872</v>
      </c>
      <c r="F39" s="44">
        <v>42.578189633735626</v>
      </c>
      <c r="G39" s="45">
        <v>39.735597174699777</v>
      </c>
      <c r="H39" s="45">
        <v>45.572030960243602</v>
      </c>
      <c r="I39" s="45">
        <v>39.010765209151685</v>
      </c>
      <c r="J39" s="45">
        <v>37.836762606643816</v>
      </c>
      <c r="K39" s="45">
        <v>36.408921209134391</v>
      </c>
      <c r="L39" s="45">
        <v>33.818121265006859</v>
      </c>
      <c r="M39" s="45">
        <v>33.210883671573981</v>
      </c>
      <c r="N39" s="45">
        <v>31.708575604049834</v>
      </c>
      <c r="O39" s="45">
        <v>30.185726301876137</v>
      </c>
      <c r="P39" s="45">
        <v>28.663756399996846</v>
      </c>
      <c r="Q39" s="45">
        <v>28.401743529859637</v>
      </c>
      <c r="R39" s="45">
        <v>28.144674298781606</v>
      </c>
      <c r="S39" s="45">
        <v>27.887605067703582</v>
      </c>
      <c r="T39" s="45">
        <v>27.630535836625558</v>
      </c>
      <c r="U39" s="45">
        <v>27.373466605547538</v>
      </c>
      <c r="V39" s="45">
        <v>27.116397374469514</v>
      </c>
      <c r="W39" s="45">
        <v>26.85932814339149</v>
      </c>
      <c r="X39" s="45">
        <v>26.597315273254281</v>
      </c>
      <c r="Y39" s="45">
        <v>26.340246042176258</v>
      </c>
      <c r="Z39" s="45">
        <v>26.083176811098234</v>
      </c>
      <c r="AA39" s="45">
        <v>25.821163940961018</v>
      </c>
      <c r="AB39" s="45">
        <v>25.564094709882987</v>
      </c>
      <c r="AC39" s="45">
        <v>25.30702547880496</v>
      </c>
      <c r="AD39" s="45">
        <v>25.045012608667751</v>
      </c>
      <c r="AE39" s="45">
        <v>24.787943377589727</v>
      </c>
      <c r="AF39" s="45">
        <v>30.210874146511703</v>
      </c>
      <c r="AG39" s="45">
        <v>35.643804915433677</v>
      </c>
      <c r="AH39" s="45">
        <v>46.756735684355661</v>
      </c>
      <c r="AI39" s="45">
        <v>46.499666453277634</v>
      </c>
      <c r="AJ39" s="45">
        <v>46.242597222199613</v>
      </c>
      <c r="AK39" s="45">
        <v>46.242597222199613</v>
      </c>
      <c r="AL39" s="45">
        <v>46.242597222199613</v>
      </c>
      <c r="AM39" s="45">
        <v>46.242597222199613</v>
      </c>
      <c r="AN39" s="45">
        <v>46.242597222199613</v>
      </c>
      <c r="AO39" s="45">
        <v>46.242597222199613</v>
      </c>
      <c r="AP39" s="45">
        <v>46.242597222199613</v>
      </c>
      <c r="AQ39" s="45">
        <v>46.242597222199613</v>
      </c>
      <c r="AR39" s="45">
        <v>46.242597222199613</v>
      </c>
      <c r="AS39" s="45">
        <v>46.242597222199613</v>
      </c>
      <c r="AT39" s="45">
        <v>46.242597222199613</v>
      </c>
      <c r="AU39" s="45">
        <v>46.242597222199613</v>
      </c>
      <c r="AV39" s="45">
        <v>46.242597222199613</v>
      </c>
      <c r="AW39" s="45">
        <v>46.242597222199613</v>
      </c>
      <c r="AX39" s="45">
        <v>46.242597222199613</v>
      </c>
      <c r="AY39" s="45">
        <v>46.242597222199613</v>
      </c>
      <c r="AZ39" s="45">
        <v>46.242597222199613</v>
      </c>
      <c r="BA39" s="45">
        <v>46.242597222199613</v>
      </c>
      <c r="BB39" s="45">
        <v>46.242597222199613</v>
      </c>
      <c r="BC39" s="45">
        <v>46.242597222199613</v>
      </c>
      <c r="BD39" s="46">
        <v>46.242597222199613</v>
      </c>
    </row>
    <row r="40" spans="3:56" x14ac:dyDescent="0.3">
      <c r="C40" s="42" t="s">
        <v>120</v>
      </c>
      <c r="D40" s="43" t="s">
        <v>119</v>
      </c>
      <c r="E40" s="38">
        <v>503.35603767704401</v>
      </c>
      <c r="F40" s="44">
        <v>42.487472655751404</v>
      </c>
      <c r="G40" s="45">
        <v>39.629090010602951</v>
      </c>
      <c r="H40" s="45">
        <v>45.360562384309738</v>
      </c>
      <c r="I40" s="45">
        <v>38.863722106624628</v>
      </c>
      <c r="J40" s="45">
        <v>37.675084202187506</v>
      </c>
      <c r="K40" s="45">
        <v>36.231952247640486</v>
      </c>
      <c r="L40" s="45">
        <v>33.624240769586869</v>
      </c>
      <c r="M40" s="45">
        <v>32.99817698575994</v>
      </c>
      <c r="N40" s="45">
        <v>31.484275714672027</v>
      </c>
      <c r="O40" s="45">
        <v>29.950186390917246</v>
      </c>
      <c r="P40" s="45">
        <v>28.416458518314737</v>
      </c>
      <c r="Q40" s="45">
        <v>28.152990204935836</v>
      </c>
      <c r="R40" s="45">
        <v>27.894492991809365</v>
      </c>
      <c r="S40" s="45">
        <v>27.635995778682894</v>
      </c>
      <c r="T40" s="45">
        <v>27.377498565556426</v>
      </c>
      <c r="U40" s="45">
        <v>27.119001352429954</v>
      </c>
      <c r="V40" s="45">
        <v>26.860504139303483</v>
      </c>
      <c r="W40" s="45">
        <v>26.602006926177019</v>
      </c>
      <c r="X40" s="45">
        <v>26.338538612798111</v>
      </c>
      <c r="Y40" s="45">
        <v>26.080041399671646</v>
      </c>
      <c r="Z40" s="45">
        <v>25.821544186545182</v>
      </c>
      <c r="AA40" s="45">
        <v>25.558075873166274</v>
      </c>
      <c r="AB40" s="45">
        <v>25.299578660039803</v>
      </c>
      <c r="AC40" s="45">
        <v>25.041081446913338</v>
      </c>
      <c r="AD40" s="45">
        <v>24.777613133534437</v>
      </c>
      <c r="AE40" s="45">
        <v>24.519115920407966</v>
      </c>
      <c r="AF40" s="45">
        <v>29.940618707281498</v>
      </c>
      <c r="AG40" s="45">
        <v>35.372121494155024</v>
      </c>
      <c r="AH40" s="45">
        <v>46.483624281028547</v>
      </c>
      <c r="AI40" s="45">
        <v>46.225127067902086</v>
      </c>
      <c r="AJ40" s="45">
        <v>45.966629854775611</v>
      </c>
      <c r="AK40" s="45">
        <v>45.966629854775611</v>
      </c>
      <c r="AL40" s="45">
        <v>45.966629854775611</v>
      </c>
      <c r="AM40" s="45">
        <v>45.966629854775611</v>
      </c>
      <c r="AN40" s="45">
        <v>45.966629854775611</v>
      </c>
      <c r="AO40" s="45">
        <v>45.966629854775611</v>
      </c>
      <c r="AP40" s="45">
        <v>45.966629854775611</v>
      </c>
      <c r="AQ40" s="45">
        <v>45.966629854775611</v>
      </c>
      <c r="AR40" s="45">
        <v>45.966629854775611</v>
      </c>
      <c r="AS40" s="45">
        <v>45.966629854775611</v>
      </c>
      <c r="AT40" s="45">
        <v>45.966629854775611</v>
      </c>
      <c r="AU40" s="45">
        <v>45.966629854775611</v>
      </c>
      <c r="AV40" s="45">
        <v>45.966629854775611</v>
      </c>
      <c r="AW40" s="45">
        <v>45.966629854775611</v>
      </c>
      <c r="AX40" s="45">
        <v>45.966629854775611</v>
      </c>
      <c r="AY40" s="45">
        <v>45.966629854775611</v>
      </c>
      <c r="AZ40" s="45">
        <v>45.966629854775611</v>
      </c>
      <c r="BA40" s="45">
        <v>45.966629854775611</v>
      </c>
      <c r="BB40" s="45">
        <v>45.966629854775611</v>
      </c>
      <c r="BC40" s="45">
        <v>45.966629854775611</v>
      </c>
      <c r="BD40" s="46">
        <v>45.966629854775611</v>
      </c>
    </row>
    <row r="41" spans="3:56" x14ac:dyDescent="0.3">
      <c r="C41" s="42" t="s">
        <v>121</v>
      </c>
      <c r="D41" s="43" t="s">
        <v>119</v>
      </c>
      <c r="E41" s="38">
        <v>3482.1963779190555</v>
      </c>
      <c r="F41" s="44">
        <v>41.734342224187145</v>
      </c>
      <c r="G41" s="45">
        <v>38.94918124721989</v>
      </c>
      <c r="H41" s="45">
        <v>44.721578518161834</v>
      </c>
      <c r="I41" s="45">
        <v>37.892627757807155</v>
      </c>
      <c r="J41" s="45">
        <v>36.738497079732888</v>
      </c>
      <c r="K41" s="45">
        <v>35.331394555644636</v>
      </c>
      <c r="L41" s="45">
        <v>32.756614997306237</v>
      </c>
      <c r="M41" s="45">
        <v>32.169329066081971</v>
      </c>
      <c r="N41" s="45">
        <v>30.700089446391306</v>
      </c>
      <c r="O41" s="45">
        <v>29.210540332285699</v>
      </c>
      <c r="P41" s="45">
        <v>27.722238163270159</v>
      </c>
      <c r="Q41" s="45">
        <v>27.46551897756709</v>
      </c>
      <c r="R41" s="45">
        <v>27.213643550084836</v>
      </c>
      <c r="S41" s="45">
        <v>26.961768122602582</v>
      </c>
      <c r="T41" s="45">
        <v>26.70989269512032</v>
      </c>
      <c r="U41" s="45">
        <v>26.458017267638066</v>
      </c>
      <c r="V41" s="45">
        <v>26.206141840155812</v>
      </c>
      <c r="W41" s="45">
        <v>25.954266412673551</v>
      </c>
      <c r="X41" s="45">
        <v>25.697547226970482</v>
      </c>
      <c r="Y41" s="45">
        <v>25.44567179948822</v>
      </c>
      <c r="Z41" s="45">
        <v>25.193796372005966</v>
      </c>
      <c r="AA41" s="45">
        <v>24.937077186302897</v>
      </c>
      <c r="AB41" s="45">
        <v>24.685201758820636</v>
      </c>
      <c r="AC41" s="45">
        <v>24.433326331338382</v>
      </c>
      <c r="AD41" s="45">
        <v>24.176607145635312</v>
      </c>
      <c r="AE41" s="45">
        <v>23.924731718153051</v>
      </c>
      <c r="AF41" s="45">
        <v>29.3528562906708</v>
      </c>
      <c r="AG41" s="45">
        <v>34.790980863188544</v>
      </c>
      <c r="AH41" s="45">
        <v>45.909105435706287</v>
      </c>
      <c r="AI41" s="45">
        <v>45.657230008224033</v>
      </c>
      <c r="AJ41" s="45">
        <v>45.405354580741772</v>
      </c>
      <c r="AK41" s="45">
        <v>45.405354580741772</v>
      </c>
      <c r="AL41" s="45">
        <v>45.405354580741772</v>
      </c>
      <c r="AM41" s="45">
        <v>45.405354580741772</v>
      </c>
      <c r="AN41" s="45">
        <v>45.405354580741772</v>
      </c>
      <c r="AO41" s="45">
        <v>45.405354580741772</v>
      </c>
      <c r="AP41" s="45">
        <v>45.405354580741772</v>
      </c>
      <c r="AQ41" s="45">
        <v>45.405354580741772</v>
      </c>
      <c r="AR41" s="45">
        <v>45.405354580741772</v>
      </c>
      <c r="AS41" s="45">
        <v>45.405354580741772</v>
      </c>
      <c r="AT41" s="45">
        <v>45.405354580741772</v>
      </c>
      <c r="AU41" s="45">
        <v>45.405354580741772</v>
      </c>
      <c r="AV41" s="45">
        <v>45.405354580741772</v>
      </c>
      <c r="AW41" s="45">
        <v>45.405354580741772</v>
      </c>
      <c r="AX41" s="45">
        <v>45.405354580741772</v>
      </c>
      <c r="AY41" s="45">
        <v>45.405354580741772</v>
      </c>
      <c r="AZ41" s="45">
        <v>45.405354580741772</v>
      </c>
      <c r="BA41" s="45">
        <v>45.405354580741772</v>
      </c>
      <c r="BB41" s="45">
        <v>45.405354580741772</v>
      </c>
      <c r="BC41" s="45">
        <v>45.405354580741772</v>
      </c>
      <c r="BD41" s="46">
        <v>45.405354580741772</v>
      </c>
    </row>
    <row r="42" spans="3:56" x14ac:dyDescent="0.3">
      <c r="C42" s="42" t="s">
        <v>122</v>
      </c>
      <c r="D42" s="43" t="s">
        <v>119</v>
      </c>
      <c r="E42" s="38">
        <v>752.76027164448737</v>
      </c>
      <c r="F42" s="44">
        <v>39.509402691149482</v>
      </c>
      <c r="G42" s="45">
        <v>36.814743294745035</v>
      </c>
      <c r="H42" s="45">
        <v>42.087315108083963</v>
      </c>
      <c r="I42" s="45">
        <v>34.806690587762141</v>
      </c>
      <c r="J42" s="45">
        <v>33.654023628747453</v>
      </c>
      <c r="K42" s="45">
        <v>32.248394122202164</v>
      </c>
      <c r="L42" s="45">
        <v>29.658154113049868</v>
      </c>
      <c r="M42" s="45">
        <v>29.058888997147839</v>
      </c>
      <c r="N42" s="45">
        <v>27.633618109187079</v>
      </c>
      <c r="O42" s="45">
        <v>26.189759762912658</v>
      </c>
      <c r="P42" s="45">
        <v>24.746370689945927</v>
      </c>
      <c r="Q42" s="45">
        <v>24.497993389059957</v>
      </c>
      <c r="R42" s="45">
        <v>24.254302452341637</v>
      </c>
      <c r="S42" s="45">
        <v>24.010611515623324</v>
      </c>
      <c r="T42" s="45">
        <v>23.766920578905012</v>
      </c>
      <c r="U42" s="45">
        <v>23.523229642186696</v>
      </c>
      <c r="V42" s="45">
        <v>23.279538705468383</v>
      </c>
      <c r="W42" s="45">
        <v>23.035847768750063</v>
      </c>
      <c r="X42" s="45">
        <v>22.787470467864093</v>
      </c>
      <c r="Y42" s="45">
        <v>22.543779531145773</v>
      </c>
      <c r="Z42" s="45">
        <v>22.300088594427464</v>
      </c>
      <c r="AA42" s="45">
        <v>22.051711293541487</v>
      </c>
      <c r="AB42" s="45">
        <v>21.808020356823175</v>
      </c>
      <c r="AC42" s="45">
        <v>21.564329420104862</v>
      </c>
      <c r="AD42" s="45">
        <v>21.315952119218885</v>
      </c>
      <c r="AE42" s="45">
        <v>21.072261182500569</v>
      </c>
      <c r="AF42" s="45">
        <v>26.508570245782256</v>
      </c>
      <c r="AG42" s="45">
        <v>31.954879309063941</v>
      </c>
      <c r="AH42" s="45">
        <v>43.081188372345622</v>
      </c>
      <c r="AI42" s="45">
        <v>42.837497435627313</v>
      </c>
      <c r="AJ42" s="45">
        <v>42.59380649890899</v>
      </c>
      <c r="AK42" s="45">
        <v>42.59380649890899</v>
      </c>
      <c r="AL42" s="45">
        <v>42.59380649890899</v>
      </c>
      <c r="AM42" s="45">
        <v>42.59380649890899</v>
      </c>
      <c r="AN42" s="45">
        <v>42.59380649890899</v>
      </c>
      <c r="AO42" s="45">
        <v>42.59380649890899</v>
      </c>
      <c r="AP42" s="45">
        <v>42.59380649890899</v>
      </c>
      <c r="AQ42" s="45">
        <v>42.59380649890899</v>
      </c>
      <c r="AR42" s="45">
        <v>42.59380649890899</v>
      </c>
      <c r="AS42" s="45">
        <v>42.59380649890899</v>
      </c>
      <c r="AT42" s="45">
        <v>42.59380649890899</v>
      </c>
      <c r="AU42" s="45">
        <v>42.59380649890899</v>
      </c>
      <c r="AV42" s="45">
        <v>42.59380649890899</v>
      </c>
      <c r="AW42" s="45">
        <v>42.59380649890899</v>
      </c>
      <c r="AX42" s="45">
        <v>42.59380649890899</v>
      </c>
      <c r="AY42" s="45">
        <v>42.59380649890899</v>
      </c>
      <c r="AZ42" s="45">
        <v>42.59380649890899</v>
      </c>
      <c r="BA42" s="45">
        <v>42.59380649890899</v>
      </c>
      <c r="BB42" s="45">
        <v>42.59380649890899</v>
      </c>
      <c r="BC42" s="45">
        <v>42.59380649890899</v>
      </c>
      <c r="BD42" s="46">
        <v>42.59380649890899</v>
      </c>
    </row>
    <row r="43" spans="3:56" x14ac:dyDescent="0.3">
      <c r="C43" s="42" t="s">
        <v>123</v>
      </c>
      <c r="D43" s="43" t="s">
        <v>119</v>
      </c>
      <c r="E43" s="38">
        <v>8718.7073591286498</v>
      </c>
      <c r="F43" s="44">
        <v>39.649234093082249</v>
      </c>
      <c r="G43" s="45">
        <v>36.931937929294769</v>
      </c>
      <c r="H43" s="45">
        <v>42.14655979730874</v>
      </c>
      <c r="I43" s="45">
        <v>34.965218906813142</v>
      </c>
      <c r="J43" s="45">
        <v>33.798494267545074</v>
      </c>
      <c r="K43" s="45">
        <v>32.378182411022543</v>
      </c>
      <c r="L43" s="45">
        <v>29.773139139265016</v>
      </c>
      <c r="M43" s="45">
        <v>29.156955318905844</v>
      </c>
      <c r="N43" s="45">
        <v>27.716952659384841</v>
      </c>
      <c r="O43" s="45">
        <v>26.258554160071927</v>
      </c>
      <c r="P43" s="45">
        <v>24.800197105798361</v>
      </c>
      <c r="Q43" s="45">
        <v>24.549733285484038</v>
      </c>
      <c r="R43" s="45">
        <v>24.303995197628474</v>
      </c>
      <c r="S43" s="45">
        <v>24.05825710977291</v>
      </c>
      <c r="T43" s="45">
        <v>23.812519021917343</v>
      </c>
      <c r="U43" s="45">
        <v>23.566780934061786</v>
      </c>
      <c r="V43" s="45">
        <v>23.321042846206222</v>
      </c>
      <c r="W43" s="45">
        <v>23.075304758350654</v>
      </c>
      <c r="X43" s="45">
        <v>22.824840938036331</v>
      </c>
      <c r="Y43" s="45">
        <v>22.579102850180767</v>
      </c>
      <c r="Z43" s="45">
        <v>22.3333647623252</v>
      </c>
      <c r="AA43" s="45">
        <v>22.082900942010877</v>
      </c>
      <c r="AB43" s="45">
        <v>21.837162854155316</v>
      </c>
      <c r="AC43" s="45">
        <v>21.591424766299749</v>
      </c>
      <c r="AD43" s="45">
        <v>21.340960945985426</v>
      </c>
      <c r="AE43" s="45">
        <v>21.095222858129858</v>
      </c>
      <c r="AF43" s="45">
        <v>26.529484770274294</v>
      </c>
      <c r="AG43" s="45">
        <v>31.973746682418724</v>
      </c>
      <c r="AH43" s="45">
        <v>43.098008594563161</v>
      </c>
      <c r="AI43" s="45">
        <v>42.852270506707605</v>
      </c>
      <c r="AJ43" s="45">
        <v>42.606532418852034</v>
      </c>
      <c r="AK43" s="45">
        <v>42.606532418852034</v>
      </c>
      <c r="AL43" s="45">
        <v>42.606532418852034</v>
      </c>
      <c r="AM43" s="45">
        <v>42.606532418852034</v>
      </c>
      <c r="AN43" s="45">
        <v>42.606532418852034</v>
      </c>
      <c r="AO43" s="45">
        <v>42.606532418852034</v>
      </c>
      <c r="AP43" s="45">
        <v>42.606532418852034</v>
      </c>
      <c r="AQ43" s="45">
        <v>42.606532418852034</v>
      </c>
      <c r="AR43" s="45">
        <v>42.606532418852034</v>
      </c>
      <c r="AS43" s="45">
        <v>42.606532418852034</v>
      </c>
      <c r="AT43" s="45">
        <v>42.606532418852034</v>
      </c>
      <c r="AU43" s="45">
        <v>42.606532418852034</v>
      </c>
      <c r="AV43" s="45">
        <v>42.606532418852034</v>
      </c>
      <c r="AW43" s="45">
        <v>42.606532418852034</v>
      </c>
      <c r="AX43" s="45">
        <v>42.606532418852034</v>
      </c>
      <c r="AY43" s="45">
        <v>42.606532418852034</v>
      </c>
      <c r="AZ43" s="45">
        <v>42.606532418852034</v>
      </c>
      <c r="BA43" s="45">
        <v>42.606532418852034</v>
      </c>
      <c r="BB43" s="45">
        <v>42.606532418852034</v>
      </c>
      <c r="BC43" s="45">
        <v>42.606532418852034</v>
      </c>
      <c r="BD43" s="46">
        <v>42.606532418852034</v>
      </c>
    </row>
    <row r="44" spans="3:56" x14ac:dyDescent="0.3">
      <c r="C44" s="42" t="s">
        <v>124</v>
      </c>
      <c r="D44" s="43" t="s">
        <v>119</v>
      </c>
      <c r="E44" s="38">
        <v>4755.654539089227</v>
      </c>
      <c r="F44" s="44">
        <v>39.124891034357532</v>
      </c>
      <c r="G44" s="45">
        <v>36.454885948465346</v>
      </c>
      <c r="H44" s="45">
        <v>41.624058771113681</v>
      </c>
      <c r="I44" s="45">
        <v>34.222841567992006</v>
      </c>
      <c r="J44" s="45">
        <v>33.0730249869858</v>
      </c>
      <c r="K44" s="45">
        <v>31.6703598294269</v>
      </c>
      <c r="L44" s="45">
        <v>29.079251243436374</v>
      </c>
      <c r="M44" s="45">
        <v>28.480288788010689</v>
      </c>
      <c r="N44" s="45">
        <v>27.067664426148657</v>
      </c>
      <c r="O44" s="45">
        <v>25.6368102826744</v>
      </c>
      <c r="P44" s="45">
        <v>24.206324998176964</v>
      </c>
      <c r="Q44" s="45">
        <v>23.960220181564299</v>
      </c>
      <c r="R44" s="45">
        <v>23.71875885205753</v>
      </c>
      <c r="S44" s="45">
        <v>23.477297522550753</v>
      </c>
      <c r="T44" s="45">
        <v>23.235836193043983</v>
      </c>
      <c r="U44" s="45">
        <v>22.994374863537207</v>
      </c>
      <c r="V44" s="45">
        <v>22.752913534030437</v>
      </c>
      <c r="W44" s="45">
        <v>22.511452204523668</v>
      </c>
      <c r="X44" s="45">
        <v>22.265347387910992</v>
      </c>
      <c r="Y44" s="45">
        <v>22.023886058404223</v>
      </c>
      <c r="Z44" s="45">
        <v>21.782424728897453</v>
      </c>
      <c r="AA44" s="45">
        <v>21.536319912284782</v>
      </c>
      <c r="AB44" s="45">
        <v>21.294858582778012</v>
      </c>
      <c r="AC44" s="45">
        <v>21.053397253271228</v>
      </c>
      <c r="AD44" s="45">
        <v>20.807292436658564</v>
      </c>
      <c r="AE44" s="45">
        <v>20.565831107151787</v>
      </c>
      <c r="AF44" s="45">
        <v>26.004369777645017</v>
      </c>
      <c r="AG44" s="45">
        <v>31.452908448138242</v>
      </c>
      <c r="AH44" s="45">
        <v>42.581447118631473</v>
      </c>
      <c r="AI44" s="45">
        <v>42.339985789124704</v>
      </c>
      <c r="AJ44" s="45">
        <v>42.098524459617927</v>
      </c>
      <c r="AK44" s="45">
        <v>42.098524459617927</v>
      </c>
      <c r="AL44" s="45">
        <v>42.098524459617927</v>
      </c>
      <c r="AM44" s="45">
        <v>42.098524459617927</v>
      </c>
      <c r="AN44" s="45">
        <v>42.098524459617927</v>
      </c>
      <c r="AO44" s="45">
        <v>42.098524459617927</v>
      </c>
      <c r="AP44" s="45">
        <v>42.098524459617927</v>
      </c>
      <c r="AQ44" s="45">
        <v>42.098524459617927</v>
      </c>
      <c r="AR44" s="45">
        <v>42.098524459617927</v>
      </c>
      <c r="AS44" s="45">
        <v>42.098524459617927</v>
      </c>
      <c r="AT44" s="45">
        <v>42.098524459617927</v>
      </c>
      <c r="AU44" s="45">
        <v>42.098524459617927</v>
      </c>
      <c r="AV44" s="45">
        <v>42.098524459617927</v>
      </c>
      <c r="AW44" s="45">
        <v>42.098524459617927</v>
      </c>
      <c r="AX44" s="45">
        <v>42.098524459617927</v>
      </c>
      <c r="AY44" s="45">
        <v>42.098524459617927</v>
      </c>
      <c r="AZ44" s="45">
        <v>42.098524459617927</v>
      </c>
      <c r="BA44" s="45">
        <v>42.098524459617927</v>
      </c>
      <c r="BB44" s="45">
        <v>42.098524459617927</v>
      </c>
      <c r="BC44" s="45">
        <v>42.098524459617927</v>
      </c>
      <c r="BD44" s="46">
        <v>42.098524459617927</v>
      </c>
    </row>
    <row r="45" spans="3:56" x14ac:dyDescent="0.3">
      <c r="C45" s="42" t="s">
        <v>125</v>
      </c>
      <c r="D45" s="43" t="s">
        <v>119</v>
      </c>
      <c r="E45" s="38">
        <v>857.62637031813188</v>
      </c>
      <c r="F45" s="44">
        <v>42.407825193581132</v>
      </c>
      <c r="G45" s="45">
        <v>39.353406527949936</v>
      </c>
      <c r="H45" s="45">
        <v>45.171232340210061</v>
      </c>
      <c r="I45" s="45">
        <v>39.578210652621422</v>
      </c>
      <c r="J45" s="45">
        <v>38.311847507028972</v>
      </c>
      <c r="K45" s="45">
        <v>36.787581321168496</v>
      </c>
      <c r="L45" s="45">
        <v>34.111693359324271</v>
      </c>
      <c r="M45" s="45">
        <v>33.403134602780703</v>
      </c>
      <c r="N45" s="45">
        <v>31.773659304283626</v>
      </c>
      <c r="O45" s="45">
        <v>30.123654688972955</v>
      </c>
      <c r="P45" s="45">
        <v>28.472307195704094</v>
      </c>
      <c r="Q45" s="45">
        <v>28.190769475219831</v>
      </c>
      <c r="R45" s="45">
        <v>27.914543787197527</v>
      </c>
      <c r="S45" s="45">
        <v>27.63831809917523</v>
      </c>
      <c r="T45" s="45">
        <v>27.362092411152926</v>
      </c>
      <c r="U45" s="45">
        <v>27.085866723130632</v>
      </c>
      <c r="V45" s="45">
        <v>26.809641035108335</v>
      </c>
      <c r="W45" s="45">
        <v>26.533415347086038</v>
      </c>
      <c r="X45" s="45">
        <v>26.251877626601772</v>
      </c>
      <c r="Y45" s="45">
        <v>25.975651938579475</v>
      </c>
      <c r="Z45" s="45">
        <v>25.699426250557181</v>
      </c>
      <c r="AA45" s="45">
        <v>25.417888530072908</v>
      </c>
      <c r="AB45" s="45">
        <v>25.141662842050607</v>
      </c>
      <c r="AC45" s="45">
        <v>24.86543715402831</v>
      </c>
      <c r="AD45" s="45">
        <v>24.583899433544044</v>
      </c>
      <c r="AE45" s="45">
        <v>24.30767374552174</v>
      </c>
      <c r="AF45" s="45">
        <v>29.71144805749945</v>
      </c>
      <c r="AG45" s="45">
        <v>35.125222369477143</v>
      </c>
      <c r="AH45" s="45">
        <v>46.218996681454847</v>
      </c>
      <c r="AI45" s="45">
        <v>45.942770993432553</v>
      </c>
      <c r="AJ45" s="45">
        <v>45.666545305410246</v>
      </c>
      <c r="AK45" s="45">
        <v>45.666545305410246</v>
      </c>
      <c r="AL45" s="45">
        <v>45.666545305410246</v>
      </c>
      <c r="AM45" s="45">
        <v>45.666545305410246</v>
      </c>
      <c r="AN45" s="45">
        <v>45.666545305410246</v>
      </c>
      <c r="AO45" s="45">
        <v>45.666545305410246</v>
      </c>
      <c r="AP45" s="45">
        <v>45.666545305410246</v>
      </c>
      <c r="AQ45" s="45">
        <v>45.666545305410246</v>
      </c>
      <c r="AR45" s="45">
        <v>45.666545305410246</v>
      </c>
      <c r="AS45" s="45">
        <v>45.666545305410246</v>
      </c>
      <c r="AT45" s="45">
        <v>45.666545305410246</v>
      </c>
      <c r="AU45" s="45">
        <v>45.666545305410246</v>
      </c>
      <c r="AV45" s="45">
        <v>45.666545305410246</v>
      </c>
      <c r="AW45" s="45">
        <v>45.666545305410246</v>
      </c>
      <c r="AX45" s="45">
        <v>45.666545305410246</v>
      </c>
      <c r="AY45" s="45">
        <v>45.666545305410246</v>
      </c>
      <c r="AZ45" s="45">
        <v>45.666545305410246</v>
      </c>
      <c r="BA45" s="45">
        <v>45.666545305410246</v>
      </c>
      <c r="BB45" s="45">
        <v>45.666545305410246</v>
      </c>
      <c r="BC45" s="45">
        <v>45.666545305410246</v>
      </c>
      <c r="BD45" s="46">
        <v>45.666545305410246</v>
      </c>
    </row>
    <row r="46" spans="3:56" x14ac:dyDescent="0.3">
      <c r="C46" s="42" t="s">
        <v>126</v>
      </c>
      <c r="D46" s="43" t="s">
        <v>119</v>
      </c>
      <c r="E46" s="38">
        <v>0</v>
      </c>
      <c r="F46" s="44">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6">
        <v>0</v>
      </c>
    </row>
    <row r="47" spans="3:56" x14ac:dyDescent="0.3">
      <c r="C47" s="42" t="s">
        <v>127</v>
      </c>
      <c r="D47" s="43" t="s">
        <v>119</v>
      </c>
      <c r="E47" s="38">
        <v>0</v>
      </c>
      <c r="F47" s="44">
        <v>0</v>
      </c>
      <c r="G47" s="45">
        <v>0</v>
      </c>
      <c r="H47" s="45">
        <v>0</v>
      </c>
      <c r="I47" s="45">
        <v>0</v>
      </c>
      <c r="J47" s="45">
        <v>0</v>
      </c>
      <c r="K47" s="45">
        <v>0</v>
      </c>
      <c r="L47" s="45">
        <v>0</v>
      </c>
      <c r="M47" s="45">
        <v>0</v>
      </c>
      <c r="N47" s="45">
        <v>0</v>
      </c>
      <c r="O47" s="45">
        <v>0</v>
      </c>
      <c r="P47" s="45">
        <v>0</v>
      </c>
      <c r="Q47" s="45">
        <v>0</v>
      </c>
      <c r="R47" s="45">
        <v>0</v>
      </c>
      <c r="S47" s="45">
        <v>0</v>
      </c>
      <c r="T47" s="45">
        <v>0</v>
      </c>
      <c r="U47" s="45">
        <v>0</v>
      </c>
      <c r="V47" s="45">
        <v>0</v>
      </c>
      <c r="W47" s="45">
        <v>0</v>
      </c>
      <c r="X47" s="45">
        <v>0</v>
      </c>
      <c r="Y47" s="45">
        <v>0</v>
      </c>
      <c r="Z47" s="45">
        <v>0</v>
      </c>
      <c r="AA47" s="45">
        <v>0</v>
      </c>
      <c r="AB47" s="45">
        <v>0</v>
      </c>
      <c r="AC47" s="45">
        <v>0</v>
      </c>
      <c r="AD47" s="45">
        <v>0</v>
      </c>
      <c r="AE47" s="45">
        <v>0</v>
      </c>
      <c r="AF47" s="45">
        <v>0</v>
      </c>
      <c r="AG47" s="45">
        <v>0</v>
      </c>
      <c r="AH47" s="45">
        <v>0</v>
      </c>
      <c r="AI47" s="45">
        <v>0</v>
      </c>
      <c r="AJ47" s="45">
        <v>0</v>
      </c>
      <c r="AK47" s="45">
        <v>0</v>
      </c>
      <c r="AL47" s="45">
        <v>0</v>
      </c>
      <c r="AM47" s="45">
        <v>0</v>
      </c>
      <c r="AN47" s="45">
        <v>0</v>
      </c>
      <c r="AO47" s="45">
        <v>0</v>
      </c>
      <c r="AP47" s="45">
        <v>0</v>
      </c>
      <c r="AQ47" s="45">
        <v>0</v>
      </c>
      <c r="AR47" s="45">
        <v>0</v>
      </c>
      <c r="AS47" s="45">
        <v>0</v>
      </c>
      <c r="AT47" s="45">
        <v>0</v>
      </c>
      <c r="AU47" s="45">
        <v>0</v>
      </c>
      <c r="AV47" s="45">
        <v>0</v>
      </c>
      <c r="AW47" s="45">
        <v>0</v>
      </c>
      <c r="AX47" s="45">
        <v>0</v>
      </c>
      <c r="AY47" s="45">
        <v>0</v>
      </c>
      <c r="AZ47" s="45">
        <v>0</v>
      </c>
      <c r="BA47" s="45">
        <v>0</v>
      </c>
      <c r="BB47" s="45">
        <v>0</v>
      </c>
      <c r="BC47" s="45">
        <v>0</v>
      </c>
      <c r="BD47" s="46">
        <v>0</v>
      </c>
    </row>
    <row r="48" spans="3:56" x14ac:dyDescent="0.3">
      <c r="C48" s="42" t="s">
        <v>128</v>
      </c>
      <c r="D48" s="43" t="s">
        <v>119</v>
      </c>
      <c r="E48" s="38">
        <v>0</v>
      </c>
      <c r="F48" s="44">
        <v>55.389987705223518</v>
      </c>
      <c r="G48" s="45">
        <v>52.033479897575738</v>
      </c>
      <c r="H48" s="45">
        <v>62.502313494137134</v>
      </c>
      <c r="I48" s="45">
        <v>58.640142354077781</v>
      </c>
      <c r="J48" s="45">
        <v>57.592082556248087</v>
      </c>
      <c r="K48" s="45">
        <v>56.296233642110806</v>
      </c>
      <c r="L48" s="45">
        <v>53.976300641169935</v>
      </c>
      <c r="M48" s="45">
        <v>53.632366500190862</v>
      </c>
      <c r="N48" s="45">
        <v>51.916995840025841</v>
      </c>
      <c r="O48" s="45">
        <v>50.165202842456864</v>
      </c>
      <c r="P48" s="45">
        <v>48.424807752994674</v>
      </c>
      <c r="Q48" s="45">
        <v>48.115425294202787</v>
      </c>
      <c r="R48" s="45">
        <v>47.811880240293775</v>
      </c>
      <c r="S48" s="45">
        <v>47.508335186384755</v>
      </c>
      <c r="T48" s="45">
        <v>47.204790132475722</v>
      </c>
      <c r="U48" s="45">
        <v>46.901245078566717</v>
      </c>
      <c r="V48" s="45">
        <v>46.597700024657705</v>
      </c>
      <c r="W48" s="45">
        <v>46.294154970748671</v>
      </c>
      <c r="X48" s="45">
        <v>45.984772511956805</v>
      </c>
      <c r="Y48" s="45">
        <v>45.681227458047779</v>
      </c>
      <c r="Z48" s="45">
        <v>45.37768240413876</v>
      </c>
      <c r="AA48" s="45">
        <v>45.06829994534688</v>
      </c>
      <c r="AB48" s="45">
        <v>44.76475489143786</v>
      </c>
      <c r="AC48" s="45">
        <v>44.461209837528848</v>
      </c>
      <c r="AD48" s="45">
        <v>44.151827378736961</v>
      </c>
      <c r="AE48" s="45">
        <v>43.848282324827942</v>
      </c>
      <c r="AF48" s="45">
        <v>49.224737270918929</v>
      </c>
      <c r="AG48" s="45">
        <v>54.611192217009908</v>
      </c>
      <c r="AH48" s="45">
        <v>65.6776471631009</v>
      </c>
      <c r="AI48" s="45">
        <v>65.374102109191881</v>
      </c>
      <c r="AJ48" s="45">
        <v>65.070557055282862</v>
      </c>
      <c r="AK48" s="45">
        <v>65.070557055282862</v>
      </c>
      <c r="AL48" s="45">
        <v>65.070557055282862</v>
      </c>
      <c r="AM48" s="45">
        <v>65.070557055282862</v>
      </c>
      <c r="AN48" s="45">
        <v>65.070557055282862</v>
      </c>
      <c r="AO48" s="45">
        <v>65.070557055282862</v>
      </c>
      <c r="AP48" s="45">
        <v>65.070557055282862</v>
      </c>
      <c r="AQ48" s="45">
        <v>65.070557055282862</v>
      </c>
      <c r="AR48" s="45">
        <v>65.070557055282862</v>
      </c>
      <c r="AS48" s="45">
        <v>65.070557055282862</v>
      </c>
      <c r="AT48" s="45">
        <v>65.070557055282862</v>
      </c>
      <c r="AU48" s="45">
        <v>65.070557055282862</v>
      </c>
      <c r="AV48" s="45">
        <v>65.070557055282862</v>
      </c>
      <c r="AW48" s="45">
        <v>65.070557055282862</v>
      </c>
      <c r="AX48" s="45">
        <v>65.070557055282862</v>
      </c>
      <c r="AY48" s="45">
        <v>65.070557055282862</v>
      </c>
      <c r="AZ48" s="45">
        <v>65.070557055282862</v>
      </c>
      <c r="BA48" s="45">
        <v>65.070557055282862</v>
      </c>
      <c r="BB48" s="45">
        <v>65.070557055282862</v>
      </c>
      <c r="BC48" s="45">
        <v>65.070557055282862</v>
      </c>
      <c r="BD48" s="46">
        <v>65.070557055282862</v>
      </c>
    </row>
    <row r="49" spans="3:56" x14ac:dyDescent="0.3">
      <c r="C49" s="42" t="s">
        <v>129</v>
      </c>
      <c r="D49" s="43" t="s">
        <v>119</v>
      </c>
      <c r="E49" s="38">
        <v>469.68058277516684</v>
      </c>
      <c r="F49" s="44">
        <v>46.595217087107436</v>
      </c>
      <c r="G49" s="45">
        <v>42.81501584839161</v>
      </c>
      <c r="H49" s="45">
        <v>49.36660293515861</v>
      </c>
      <c r="I49" s="45">
        <v>47.150765258734999</v>
      </c>
      <c r="J49" s="45">
        <v>45.627624336636863</v>
      </c>
      <c r="K49" s="45">
        <v>43.835367650088408</v>
      </c>
      <c r="L49" s="45">
        <v>40.949321018963822</v>
      </c>
      <c r="M49" s="45">
        <v>39.980409072413778</v>
      </c>
      <c r="N49" s="45">
        <v>37.93149510205663</v>
      </c>
      <c r="O49" s="45">
        <v>35.859380002887427</v>
      </c>
      <c r="P49" s="45">
        <v>33.781020454387154</v>
      </c>
      <c r="Q49" s="45">
        <v>33.432584514122915</v>
      </c>
      <c r="R49" s="45">
        <v>33.090722836882527</v>
      </c>
      <c r="S49" s="45">
        <v>32.748861159642146</v>
      </c>
      <c r="T49" s="45">
        <v>32.406999482401744</v>
      </c>
      <c r="U49" s="45">
        <v>32.065137805161363</v>
      </c>
      <c r="V49" s="45">
        <v>31.723276127920983</v>
      </c>
      <c r="W49" s="45">
        <v>31.381414450680584</v>
      </c>
      <c r="X49" s="45">
        <v>31.032978510416349</v>
      </c>
      <c r="Y49" s="45">
        <v>30.691116833175968</v>
      </c>
      <c r="Z49" s="45">
        <v>30.349255155935573</v>
      </c>
      <c r="AA49" s="45">
        <v>30.000819215671338</v>
      </c>
      <c r="AB49" s="45">
        <v>29.65895753843094</v>
      </c>
      <c r="AC49" s="45">
        <v>29.317095861190559</v>
      </c>
      <c r="AD49" s="45">
        <v>28.968659920926324</v>
      </c>
      <c r="AE49" s="45">
        <v>28.626798243685929</v>
      </c>
      <c r="AF49" s="45">
        <v>33.964936566445552</v>
      </c>
      <c r="AG49" s="45">
        <v>39.313074889205154</v>
      </c>
      <c r="AH49" s="45">
        <v>50.341213211964771</v>
      </c>
      <c r="AI49" s="45">
        <v>49.999351534724383</v>
      </c>
      <c r="AJ49" s="45">
        <v>49.657489857483988</v>
      </c>
      <c r="AK49" s="45">
        <v>49.657489857483988</v>
      </c>
      <c r="AL49" s="45">
        <v>49.657489857483988</v>
      </c>
      <c r="AM49" s="45">
        <v>49.657489857483988</v>
      </c>
      <c r="AN49" s="45">
        <v>49.657489857483988</v>
      </c>
      <c r="AO49" s="45">
        <v>49.657489857483988</v>
      </c>
      <c r="AP49" s="45">
        <v>49.657489857483988</v>
      </c>
      <c r="AQ49" s="45">
        <v>49.657489857483988</v>
      </c>
      <c r="AR49" s="45">
        <v>49.657489857483988</v>
      </c>
      <c r="AS49" s="45">
        <v>49.657489857483988</v>
      </c>
      <c r="AT49" s="45">
        <v>49.657489857483988</v>
      </c>
      <c r="AU49" s="45">
        <v>49.657489857483988</v>
      </c>
      <c r="AV49" s="45">
        <v>49.657489857483988</v>
      </c>
      <c r="AW49" s="45">
        <v>49.657489857483988</v>
      </c>
      <c r="AX49" s="45">
        <v>49.657489857483988</v>
      </c>
      <c r="AY49" s="45">
        <v>49.657489857483988</v>
      </c>
      <c r="AZ49" s="45">
        <v>49.657489857483988</v>
      </c>
      <c r="BA49" s="45">
        <v>49.657489857483988</v>
      </c>
      <c r="BB49" s="45">
        <v>49.657489857483988</v>
      </c>
      <c r="BC49" s="45">
        <v>49.657489857483988</v>
      </c>
      <c r="BD49" s="46">
        <v>49.657489857483988</v>
      </c>
    </row>
    <row r="50" spans="3:56" x14ac:dyDescent="0.3">
      <c r="C50" s="42" t="s">
        <v>130</v>
      </c>
      <c r="D50" s="43" t="s">
        <v>119</v>
      </c>
      <c r="E50" s="38">
        <v>4425.6406240480883</v>
      </c>
      <c r="F50" s="44">
        <v>45.740290655939866</v>
      </c>
      <c r="G50" s="45">
        <v>42.897698196904024</v>
      </c>
      <c r="H50" s="45">
        <v>49.929064759476177</v>
      </c>
      <c r="I50" s="45">
        <v>43.457215746801346</v>
      </c>
      <c r="J50" s="45">
        <v>42.372629882710562</v>
      </c>
      <c r="K50" s="45">
        <v>41.038269620819008</v>
      </c>
      <c r="L50" s="45">
        <v>38.569401592714769</v>
      </c>
      <c r="M50" s="45">
        <v>38.092224709706748</v>
      </c>
      <c r="N50" s="45">
        <v>36.614303025387265</v>
      </c>
      <c r="O50" s="45">
        <v>35.111775709217454</v>
      </c>
      <c r="P50" s="45">
        <v>33.614192190542823</v>
      </c>
      <c r="Q50" s="45">
        <v>33.352179320405597</v>
      </c>
      <c r="R50" s="45">
        <v>33.095110089327576</v>
      </c>
      <c r="S50" s="45">
        <v>32.838040858249556</v>
      </c>
      <c r="T50" s="45">
        <v>32.580971627171529</v>
      </c>
      <c r="U50" s="45">
        <v>32.323902396093509</v>
      </c>
      <c r="V50" s="45">
        <v>32.066833165015488</v>
      </c>
      <c r="W50" s="45">
        <v>31.809763933937464</v>
      </c>
      <c r="X50" s="45">
        <v>31.547751063800249</v>
      </c>
      <c r="Y50" s="45">
        <v>31.290681832722225</v>
      </c>
      <c r="Z50" s="45">
        <v>31.033612601644208</v>
      </c>
      <c r="AA50" s="45">
        <v>30.771599731506985</v>
      </c>
      <c r="AB50" s="45">
        <v>30.514530500428961</v>
      </c>
      <c r="AC50" s="45">
        <v>30.257461269350934</v>
      </c>
      <c r="AD50" s="45">
        <v>29.995448399213721</v>
      </c>
      <c r="AE50" s="45">
        <v>29.738379168135694</v>
      </c>
      <c r="AF50" s="45">
        <v>35.161309937057673</v>
      </c>
      <c r="AG50" s="45">
        <v>40.594240705979651</v>
      </c>
      <c r="AH50" s="45">
        <v>51.707171474901628</v>
      </c>
      <c r="AI50" s="45">
        <v>51.450102243823608</v>
      </c>
      <c r="AJ50" s="45">
        <v>51.193033012745587</v>
      </c>
      <c r="AK50" s="45">
        <v>51.193033012745587</v>
      </c>
      <c r="AL50" s="45">
        <v>51.193033012745587</v>
      </c>
      <c r="AM50" s="45">
        <v>51.193033012745587</v>
      </c>
      <c r="AN50" s="45">
        <v>51.193033012745587</v>
      </c>
      <c r="AO50" s="45">
        <v>51.193033012745587</v>
      </c>
      <c r="AP50" s="45">
        <v>51.193033012745587</v>
      </c>
      <c r="AQ50" s="45">
        <v>51.193033012745587</v>
      </c>
      <c r="AR50" s="45">
        <v>51.193033012745587</v>
      </c>
      <c r="AS50" s="45">
        <v>51.193033012745587</v>
      </c>
      <c r="AT50" s="45">
        <v>51.193033012745587</v>
      </c>
      <c r="AU50" s="45">
        <v>51.193033012745587</v>
      </c>
      <c r="AV50" s="45">
        <v>51.193033012745587</v>
      </c>
      <c r="AW50" s="45">
        <v>51.193033012745587</v>
      </c>
      <c r="AX50" s="45">
        <v>51.193033012745587</v>
      </c>
      <c r="AY50" s="45">
        <v>51.193033012745587</v>
      </c>
      <c r="AZ50" s="45">
        <v>51.193033012745587</v>
      </c>
      <c r="BA50" s="45">
        <v>51.193033012745587</v>
      </c>
      <c r="BB50" s="45">
        <v>51.193033012745587</v>
      </c>
      <c r="BC50" s="45">
        <v>51.193033012745587</v>
      </c>
      <c r="BD50" s="46">
        <v>51.193033012745587</v>
      </c>
    </row>
    <row r="51" spans="3:56" x14ac:dyDescent="0.3">
      <c r="C51" s="42" t="s">
        <v>131</v>
      </c>
      <c r="D51" s="43" t="s">
        <v>119</v>
      </c>
      <c r="E51" s="38">
        <v>1853.3360376770443</v>
      </c>
      <c r="F51" s="44">
        <v>45.408378277363418</v>
      </c>
      <c r="G51" s="45">
        <v>42.549995632214959</v>
      </c>
      <c r="H51" s="45">
        <v>49.38525496318902</v>
      </c>
      <c r="I51" s="45">
        <v>42.971010988428674</v>
      </c>
      <c r="J51" s="45">
        <v>41.864969386916307</v>
      </c>
      <c r="K51" s="45">
        <v>40.50818811269972</v>
      </c>
      <c r="L51" s="45">
        <v>38.013107956816228</v>
      </c>
      <c r="M51" s="45">
        <v>37.507184249970777</v>
      </c>
      <c r="N51" s="45">
        <v>36.015809243316887</v>
      </c>
      <c r="O51" s="45">
        <v>34.50049180659046</v>
      </c>
      <c r="P51" s="45">
        <v>32.989290198421976</v>
      </c>
      <c r="Q51" s="45">
        <v>32.725821885043082</v>
      </c>
      <c r="R51" s="45">
        <v>32.467324671916607</v>
      </c>
      <c r="S51" s="45">
        <v>32.208827458790132</v>
      </c>
      <c r="T51" s="45">
        <v>31.950330245663668</v>
      </c>
      <c r="U51" s="45">
        <v>31.691833032537197</v>
      </c>
      <c r="V51" s="45">
        <v>31.433335819410733</v>
      </c>
      <c r="W51" s="45">
        <v>31.174838606284261</v>
      </c>
      <c r="X51" s="45">
        <v>30.911370292905353</v>
      </c>
      <c r="Y51" s="45">
        <v>30.652873079778882</v>
      </c>
      <c r="Z51" s="45">
        <v>30.394375866652425</v>
      </c>
      <c r="AA51" s="45">
        <v>30.130907553273516</v>
      </c>
      <c r="AB51" s="45">
        <v>29.872410340147045</v>
      </c>
      <c r="AC51" s="45">
        <v>29.613913127020581</v>
      </c>
      <c r="AD51" s="45">
        <v>29.350444813641673</v>
      </c>
      <c r="AE51" s="45">
        <v>29.091947600515201</v>
      </c>
      <c r="AF51" s="45">
        <v>34.513450387388744</v>
      </c>
      <c r="AG51" s="45">
        <v>39.94495317426226</v>
      </c>
      <c r="AH51" s="45">
        <v>51.056455961135782</v>
      </c>
      <c r="AI51" s="45">
        <v>50.797958748009329</v>
      </c>
      <c r="AJ51" s="45">
        <v>50.539461534882847</v>
      </c>
      <c r="AK51" s="45">
        <v>50.539461534882847</v>
      </c>
      <c r="AL51" s="45">
        <v>50.539461534882847</v>
      </c>
      <c r="AM51" s="45">
        <v>50.539461534882847</v>
      </c>
      <c r="AN51" s="45">
        <v>50.539461534882847</v>
      </c>
      <c r="AO51" s="45">
        <v>50.539461534882847</v>
      </c>
      <c r="AP51" s="45">
        <v>50.539461534882847</v>
      </c>
      <c r="AQ51" s="45">
        <v>50.539461534882847</v>
      </c>
      <c r="AR51" s="45">
        <v>50.539461534882847</v>
      </c>
      <c r="AS51" s="45">
        <v>50.539461534882847</v>
      </c>
      <c r="AT51" s="45">
        <v>50.539461534882847</v>
      </c>
      <c r="AU51" s="45">
        <v>50.539461534882847</v>
      </c>
      <c r="AV51" s="45">
        <v>50.539461534882847</v>
      </c>
      <c r="AW51" s="45">
        <v>50.539461534882847</v>
      </c>
      <c r="AX51" s="45">
        <v>50.539461534882847</v>
      </c>
      <c r="AY51" s="45">
        <v>50.539461534882847</v>
      </c>
      <c r="AZ51" s="45">
        <v>50.539461534882847</v>
      </c>
      <c r="BA51" s="45">
        <v>50.539461534882847</v>
      </c>
      <c r="BB51" s="45">
        <v>50.539461534882847</v>
      </c>
      <c r="BC51" s="45">
        <v>50.539461534882847</v>
      </c>
      <c r="BD51" s="46">
        <v>50.539461534882847</v>
      </c>
    </row>
    <row r="52" spans="3:56" x14ac:dyDescent="0.3">
      <c r="C52" s="42" t="s">
        <v>132</v>
      </c>
      <c r="D52" s="43" t="s">
        <v>119</v>
      </c>
      <c r="E52" s="38">
        <v>4537.1463779190544</v>
      </c>
      <c r="F52" s="44">
        <v>44.934044285515292</v>
      </c>
      <c r="G52" s="45">
        <v>42.148883308548029</v>
      </c>
      <c r="H52" s="45">
        <v>49.130422489554867</v>
      </c>
      <c r="I52" s="45">
        <v>42.391951736075782</v>
      </c>
      <c r="J52" s="45">
        <v>41.328301064877124</v>
      </c>
      <c r="K52" s="45">
        <v>40.015791275249725</v>
      </c>
      <c r="L52" s="45">
        <v>37.56439354446897</v>
      </c>
      <c r="M52" s="45">
        <v>37.108714895972845</v>
      </c>
      <c r="N52" s="45">
        <v>35.664151641793708</v>
      </c>
      <c r="O52" s="45">
        <v>34.195166165614374</v>
      </c>
      <c r="P52" s="45">
        <v>32.731540362110366</v>
      </c>
      <c r="Q52" s="45">
        <v>32.474821176407303</v>
      </c>
      <c r="R52" s="45">
        <v>32.222945748925042</v>
      </c>
      <c r="S52" s="45">
        <v>31.971070321442788</v>
      </c>
      <c r="T52" s="45">
        <v>31.719194893960527</v>
      </c>
      <c r="U52" s="45">
        <v>31.467319466478273</v>
      </c>
      <c r="V52" s="45">
        <v>31.215444038996019</v>
      </c>
      <c r="W52" s="45">
        <v>30.963568611513757</v>
      </c>
      <c r="X52" s="45">
        <v>30.706849425810688</v>
      </c>
      <c r="Y52" s="45">
        <v>30.454973998328427</v>
      </c>
      <c r="Z52" s="45">
        <v>30.20309857084618</v>
      </c>
      <c r="AA52" s="45">
        <v>29.946379385143111</v>
      </c>
      <c r="AB52" s="45">
        <v>29.694503957660842</v>
      </c>
      <c r="AC52" s="45">
        <v>29.442628530178588</v>
      </c>
      <c r="AD52" s="45">
        <v>29.185909344475526</v>
      </c>
      <c r="AE52" s="45">
        <v>28.934033916993265</v>
      </c>
      <c r="AF52" s="45">
        <v>34.362158489511017</v>
      </c>
      <c r="AG52" s="45">
        <v>39.800283062028754</v>
      </c>
      <c r="AH52" s="45">
        <v>50.91840763454649</v>
      </c>
      <c r="AI52" s="45">
        <v>50.666532207064243</v>
      </c>
      <c r="AJ52" s="45">
        <v>50.414656779581982</v>
      </c>
      <c r="AK52" s="45">
        <v>50.414656779581982</v>
      </c>
      <c r="AL52" s="45">
        <v>50.414656779581982</v>
      </c>
      <c r="AM52" s="45">
        <v>50.414656779581982</v>
      </c>
      <c r="AN52" s="45">
        <v>50.414656779581982</v>
      </c>
      <c r="AO52" s="45">
        <v>50.414656779581982</v>
      </c>
      <c r="AP52" s="45">
        <v>50.414656779581982</v>
      </c>
      <c r="AQ52" s="45">
        <v>50.414656779581982</v>
      </c>
      <c r="AR52" s="45">
        <v>50.414656779581982</v>
      </c>
      <c r="AS52" s="45">
        <v>50.414656779581982</v>
      </c>
      <c r="AT52" s="45">
        <v>50.414656779581982</v>
      </c>
      <c r="AU52" s="45">
        <v>50.414656779581982</v>
      </c>
      <c r="AV52" s="45">
        <v>50.414656779581982</v>
      </c>
      <c r="AW52" s="45">
        <v>50.414656779581982</v>
      </c>
      <c r="AX52" s="45">
        <v>50.414656779581982</v>
      </c>
      <c r="AY52" s="45">
        <v>50.414656779581982</v>
      </c>
      <c r="AZ52" s="45">
        <v>50.414656779581982</v>
      </c>
      <c r="BA52" s="45">
        <v>50.414656779581982</v>
      </c>
      <c r="BB52" s="45">
        <v>50.414656779581982</v>
      </c>
      <c r="BC52" s="45">
        <v>50.414656779581982</v>
      </c>
      <c r="BD52" s="46">
        <v>50.414656779581982</v>
      </c>
    </row>
    <row r="53" spans="3:56" x14ac:dyDescent="0.3">
      <c r="C53" s="42" t="s">
        <v>133</v>
      </c>
      <c r="D53" s="43" t="s">
        <v>119</v>
      </c>
      <c r="E53" s="38">
        <v>1192.7602716444876</v>
      </c>
      <c r="F53" s="44">
        <v>42.016995347615911</v>
      </c>
      <c r="G53" s="45">
        <v>39.322335951211471</v>
      </c>
      <c r="H53" s="45">
        <v>45.54250704604285</v>
      </c>
      <c r="I53" s="45">
        <v>38.332791315492571</v>
      </c>
      <c r="J53" s="45">
        <v>37.251033146249426</v>
      </c>
      <c r="K53" s="45">
        <v>35.919535556283478</v>
      </c>
      <c r="L53" s="45">
        <v>33.425989351365111</v>
      </c>
      <c r="M53" s="45">
        <v>32.929864293312598</v>
      </c>
      <c r="N53" s="45">
        <v>31.523932166198616</v>
      </c>
      <c r="O53" s="45">
        <v>30.096189453963184</v>
      </c>
      <c r="P53" s="45">
        <v>28.672139141843235</v>
      </c>
      <c r="Q53" s="45">
        <v>28.423761840957273</v>
      </c>
      <c r="R53" s="45">
        <v>28.180070904238953</v>
      </c>
      <c r="S53" s="45">
        <v>27.93637996752064</v>
      </c>
      <c r="T53" s="45">
        <v>27.692689030802327</v>
      </c>
      <c r="U53" s="45">
        <v>27.448998094084004</v>
      </c>
      <c r="V53" s="45">
        <v>27.205307157365691</v>
      </c>
      <c r="W53" s="45">
        <v>26.961616220647379</v>
      </c>
      <c r="X53" s="45">
        <v>26.713238919761402</v>
      </c>
      <c r="Y53" s="45">
        <v>26.469547983043089</v>
      </c>
      <c r="Z53" s="45">
        <v>26.22585704632478</v>
      </c>
      <c r="AA53" s="45">
        <v>25.977479745438796</v>
      </c>
      <c r="AB53" s="45">
        <v>25.733788808720483</v>
      </c>
      <c r="AC53" s="45">
        <v>25.49009787200217</v>
      </c>
      <c r="AD53" s="45">
        <v>25.241720571116193</v>
      </c>
      <c r="AE53" s="45">
        <v>24.998029634397877</v>
      </c>
      <c r="AF53" s="45">
        <v>30.434338697679571</v>
      </c>
      <c r="AG53" s="45">
        <v>35.880647760961253</v>
      </c>
      <c r="AH53" s="45">
        <v>47.006956824242934</v>
      </c>
      <c r="AI53" s="45">
        <v>46.763265887524618</v>
      </c>
      <c r="AJ53" s="45">
        <v>46.519574950806302</v>
      </c>
      <c r="AK53" s="45">
        <v>46.519574950806302</v>
      </c>
      <c r="AL53" s="45">
        <v>46.519574950806302</v>
      </c>
      <c r="AM53" s="45">
        <v>46.519574950806302</v>
      </c>
      <c r="AN53" s="45">
        <v>46.519574950806302</v>
      </c>
      <c r="AO53" s="45">
        <v>46.519574950806302</v>
      </c>
      <c r="AP53" s="45">
        <v>46.519574950806302</v>
      </c>
      <c r="AQ53" s="45">
        <v>46.519574950806302</v>
      </c>
      <c r="AR53" s="45">
        <v>46.519574950806302</v>
      </c>
      <c r="AS53" s="45">
        <v>46.519574950806302</v>
      </c>
      <c r="AT53" s="45">
        <v>46.519574950806302</v>
      </c>
      <c r="AU53" s="45">
        <v>46.519574950806302</v>
      </c>
      <c r="AV53" s="45">
        <v>46.519574950806302</v>
      </c>
      <c r="AW53" s="45">
        <v>46.519574950806302</v>
      </c>
      <c r="AX53" s="45">
        <v>46.519574950806302</v>
      </c>
      <c r="AY53" s="45">
        <v>46.519574950806302</v>
      </c>
      <c r="AZ53" s="45">
        <v>46.519574950806302</v>
      </c>
      <c r="BA53" s="45">
        <v>46.519574950806302</v>
      </c>
      <c r="BB53" s="45">
        <v>46.519574950806302</v>
      </c>
      <c r="BC53" s="45">
        <v>46.519574950806302</v>
      </c>
      <c r="BD53" s="46">
        <v>46.519574950806302</v>
      </c>
    </row>
    <row r="54" spans="3:56" x14ac:dyDescent="0.3">
      <c r="C54" s="42" t="s">
        <v>134</v>
      </c>
      <c r="D54" s="43" t="s">
        <v>119</v>
      </c>
      <c r="E54" s="38">
        <v>11993.347359128651</v>
      </c>
      <c r="F54" s="44">
        <v>41.985316729510004</v>
      </c>
      <c r="G54" s="45">
        <v>39.26802056572253</v>
      </c>
      <c r="H54" s="45">
        <v>45.365429445445706</v>
      </c>
      <c r="I54" s="45">
        <v>38.250147446982766</v>
      </c>
      <c r="J54" s="45">
        <v>37.149481699747348</v>
      </c>
      <c r="K54" s="45">
        <v>35.798231412168064</v>
      </c>
      <c r="L54" s="45">
        <v>33.283268447727806</v>
      </c>
      <c r="M54" s="45">
        <v>32.763170288507048</v>
      </c>
      <c r="N54" s="45">
        <v>31.341183690449505</v>
      </c>
      <c r="O54" s="45">
        <v>29.897798575689464</v>
      </c>
      <c r="P54" s="45">
        <v>28.457457582879353</v>
      </c>
      <c r="Q54" s="45">
        <v>28.20699376256503</v>
      </c>
      <c r="R54" s="45">
        <v>27.961255674709466</v>
      </c>
      <c r="S54" s="45">
        <v>27.715517586853906</v>
      </c>
      <c r="T54" s="45">
        <v>27.469779498998335</v>
      </c>
      <c r="U54" s="45">
        <v>27.224041411142778</v>
      </c>
      <c r="V54" s="45">
        <v>26.978303323287214</v>
      </c>
      <c r="W54" s="45">
        <v>26.732565235431647</v>
      </c>
      <c r="X54" s="45">
        <v>26.482101415117324</v>
      </c>
      <c r="Y54" s="45">
        <v>26.23636332726176</v>
      </c>
      <c r="Z54" s="45">
        <v>25.990625239406196</v>
      </c>
      <c r="AA54" s="45">
        <v>25.740161419091873</v>
      </c>
      <c r="AB54" s="45">
        <v>25.494423331236309</v>
      </c>
      <c r="AC54" s="45">
        <v>25.248685243380741</v>
      </c>
      <c r="AD54" s="45">
        <v>24.998221423066418</v>
      </c>
      <c r="AE54" s="45">
        <v>24.752483335210854</v>
      </c>
      <c r="AF54" s="45">
        <v>30.18674524735529</v>
      </c>
      <c r="AG54" s="45">
        <v>35.631007159499717</v>
      </c>
      <c r="AH54" s="45">
        <v>46.755269071644157</v>
      </c>
      <c r="AI54" s="45">
        <v>46.509530983788594</v>
      </c>
      <c r="AJ54" s="45">
        <v>46.26379289593303</v>
      </c>
      <c r="AK54" s="45">
        <v>46.26379289593303</v>
      </c>
      <c r="AL54" s="45">
        <v>46.26379289593303</v>
      </c>
      <c r="AM54" s="45">
        <v>46.26379289593303</v>
      </c>
      <c r="AN54" s="45">
        <v>46.26379289593303</v>
      </c>
      <c r="AO54" s="45">
        <v>46.26379289593303</v>
      </c>
      <c r="AP54" s="45">
        <v>46.26379289593303</v>
      </c>
      <c r="AQ54" s="45">
        <v>46.26379289593303</v>
      </c>
      <c r="AR54" s="45">
        <v>46.26379289593303</v>
      </c>
      <c r="AS54" s="45">
        <v>46.26379289593303</v>
      </c>
      <c r="AT54" s="45">
        <v>46.26379289593303</v>
      </c>
      <c r="AU54" s="45">
        <v>46.26379289593303</v>
      </c>
      <c r="AV54" s="45">
        <v>46.26379289593303</v>
      </c>
      <c r="AW54" s="45">
        <v>46.26379289593303</v>
      </c>
      <c r="AX54" s="45">
        <v>46.26379289593303</v>
      </c>
      <c r="AY54" s="45">
        <v>46.26379289593303</v>
      </c>
      <c r="AZ54" s="45">
        <v>46.26379289593303</v>
      </c>
      <c r="BA54" s="45">
        <v>46.26379289593303</v>
      </c>
      <c r="BB54" s="45">
        <v>46.26379289593303</v>
      </c>
      <c r="BC54" s="45">
        <v>46.26379289593303</v>
      </c>
      <c r="BD54" s="46">
        <v>46.26379289593303</v>
      </c>
    </row>
    <row r="55" spans="3:56" x14ac:dyDescent="0.3">
      <c r="C55" s="42" t="s">
        <v>135</v>
      </c>
      <c r="D55" s="43" t="s">
        <v>119</v>
      </c>
      <c r="E55" s="38">
        <v>5215.6245390892273</v>
      </c>
      <c r="F55" s="44">
        <v>41.505649225958592</v>
      </c>
      <c r="G55" s="45">
        <v>38.835644140066407</v>
      </c>
      <c r="H55" s="45">
        <v>44.904486510697659</v>
      </c>
      <c r="I55" s="45">
        <v>37.570591518649536</v>
      </c>
      <c r="J55" s="45">
        <v>36.488097148716882</v>
      </c>
      <c r="K55" s="45">
        <v>35.155814302734875</v>
      </c>
      <c r="L55" s="45">
        <v>32.65650873184466</v>
      </c>
      <c r="M55" s="45">
        <v>32.155469492525953</v>
      </c>
      <c r="N55" s="45">
        <v>30.76120573368398</v>
      </c>
      <c r="O55" s="45">
        <v>29.345652092726436</v>
      </c>
      <c r="P55" s="45">
        <v>27.933527411249067</v>
      </c>
      <c r="Q55" s="45">
        <v>27.687422594636395</v>
      </c>
      <c r="R55" s="45">
        <v>27.445961265129622</v>
      </c>
      <c r="S55" s="45">
        <v>27.204499935622852</v>
      </c>
      <c r="T55" s="45">
        <v>26.963038606116083</v>
      </c>
      <c r="U55" s="45">
        <v>26.721577276609306</v>
      </c>
      <c r="V55" s="45">
        <v>26.480115947102536</v>
      </c>
      <c r="W55" s="45">
        <v>26.23865461759576</v>
      </c>
      <c r="X55" s="45">
        <v>25.992549800983095</v>
      </c>
      <c r="Y55" s="45">
        <v>25.751088471476326</v>
      </c>
      <c r="Z55" s="45">
        <v>25.509627141969549</v>
      </c>
      <c r="AA55" s="45">
        <v>25.263522325356885</v>
      </c>
      <c r="AB55" s="45">
        <v>25.022060995850108</v>
      </c>
      <c r="AC55" s="45">
        <v>24.780599666343338</v>
      </c>
      <c r="AD55" s="45">
        <v>24.534494849730667</v>
      </c>
      <c r="AE55" s="45">
        <v>24.29303352022389</v>
      </c>
      <c r="AF55" s="45">
        <v>29.731572190717127</v>
      </c>
      <c r="AG55" s="45">
        <v>35.180110861210345</v>
      </c>
      <c r="AH55" s="45">
        <v>46.30864953170358</v>
      </c>
      <c r="AI55" s="45">
        <v>46.067188202196803</v>
      </c>
      <c r="AJ55" s="45">
        <v>45.825726872690026</v>
      </c>
      <c r="AK55" s="45">
        <v>45.825726872690026</v>
      </c>
      <c r="AL55" s="45">
        <v>45.825726872690026</v>
      </c>
      <c r="AM55" s="45">
        <v>45.825726872690026</v>
      </c>
      <c r="AN55" s="45">
        <v>45.825726872690026</v>
      </c>
      <c r="AO55" s="45">
        <v>45.825726872690026</v>
      </c>
      <c r="AP55" s="45">
        <v>45.825726872690026</v>
      </c>
      <c r="AQ55" s="45">
        <v>45.825726872690026</v>
      </c>
      <c r="AR55" s="45">
        <v>45.825726872690026</v>
      </c>
      <c r="AS55" s="45">
        <v>45.825726872690026</v>
      </c>
      <c r="AT55" s="45">
        <v>45.825726872690026</v>
      </c>
      <c r="AU55" s="45">
        <v>45.825726872690026</v>
      </c>
      <c r="AV55" s="45">
        <v>45.825726872690026</v>
      </c>
      <c r="AW55" s="45">
        <v>45.825726872690026</v>
      </c>
      <c r="AX55" s="45">
        <v>45.825726872690026</v>
      </c>
      <c r="AY55" s="45">
        <v>45.825726872690026</v>
      </c>
      <c r="AZ55" s="45">
        <v>45.825726872690026</v>
      </c>
      <c r="BA55" s="45">
        <v>45.825726872690026</v>
      </c>
      <c r="BB55" s="45">
        <v>45.825726872690026</v>
      </c>
      <c r="BC55" s="45">
        <v>45.825726872690026</v>
      </c>
      <c r="BD55" s="46">
        <v>45.825726872690026</v>
      </c>
    </row>
    <row r="56" spans="3:56" x14ac:dyDescent="0.3">
      <c r="C56" s="42" t="s">
        <v>136</v>
      </c>
      <c r="D56" s="43" t="s">
        <v>119</v>
      </c>
      <c r="E56" s="38">
        <v>1117.6263703181316</v>
      </c>
      <c r="F56" s="44">
        <v>44.95133068496969</v>
      </c>
      <c r="G56" s="45">
        <v>41.896912019338501</v>
      </c>
      <c r="H56" s="45">
        <v>48.675908287213325</v>
      </c>
      <c r="I56" s="45">
        <v>43.154810919432592</v>
      </c>
      <c r="J56" s="45">
        <v>41.960372093648047</v>
      </c>
      <c r="K56" s="45">
        <v>40.511299514859473</v>
      </c>
      <c r="L56" s="45">
        <v>37.933490170935116</v>
      </c>
      <c r="M56" s="45">
        <v>37.329548606839403</v>
      </c>
      <c r="N56" s="45">
        <v>35.719689031926308</v>
      </c>
      <c r="O56" s="45">
        <v>34.086030852935608</v>
      </c>
      <c r="P56" s="45">
        <v>32.454299083250717</v>
      </c>
      <c r="Q56" s="45">
        <v>32.172761362766451</v>
      </c>
      <c r="R56" s="45">
        <v>31.89653567474415</v>
      </c>
      <c r="S56" s="45">
        <v>31.620309986721853</v>
      </c>
      <c r="T56" s="45">
        <v>31.344084298699549</v>
      </c>
      <c r="U56" s="45">
        <v>31.067858610677256</v>
      </c>
      <c r="V56" s="45">
        <v>30.791632922654959</v>
      </c>
      <c r="W56" s="45">
        <v>30.515407234632661</v>
      </c>
      <c r="X56" s="45">
        <v>30.233869514148395</v>
      </c>
      <c r="Y56" s="45">
        <v>29.957643826126098</v>
      </c>
      <c r="Z56" s="45">
        <v>29.681418138103805</v>
      </c>
      <c r="AA56" s="45">
        <v>29.399880417619531</v>
      </c>
      <c r="AB56" s="45">
        <v>29.123654729597231</v>
      </c>
      <c r="AC56" s="45">
        <v>28.847429041574934</v>
      </c>
      <c r="AD56" s="45">
        <v>28.565891321090668</v>
      </c>
      <c r="AE56" s="45">
        <v>28.289665633068363</v>
      </c>
      <c r="AF56" s="45">
        <v>33.693439945046073</v>
      </c>
      <c r="AG56" s="45">
        <v>39.107214257023763</v>
      </c>
      <c r="AH56" s="45">
        <v>50.200988569001474</v>
      </c>
      <c r="AI56" s="45">
        <v>49.924762880979173</v>
      </c>
      <c r="AJ56" s="45">
        <v>49.64853719295688</v>
      </c>
      <c r="AK56" s="45">
        <v>49.64853719295688</v>
      </c>
      <c r="AL56" s="45">
        <v>49.64853719295688</v>
      </c>
      <c r="AM56" s="45">
        <v>49.64853719295688</v>
      </c>
      <c r="AN56" s="45">
        <v>49.64853719295688</v>
      </c>
      <c r="AO56" s="45">
        <v>49.64853719295688</v>
      </c>
      <c r="AP56" s="45">
        <v>49.64853719295688</v>
      </c>
      <c r="AQ56" s="45">
        <v>49.64853719295688</v>
      </c>
      <c r="AR56" s="45">
        <v>49.64853719295688</v>
      </c>
      <c r="AS56" s="45">
        <v>49.64853719295688</v>
      </c>
      <c r="AT56" s="45">
        <v>49.64853719295688</v>
      </c>
      <c r="AU56" s="45">
        <v>49.64853719295688</v>
      </c>
      <c r="AV56" s="45">
        <v>49.64853719295688</v>
      </c>
      <c r="AW56" s="45">
        <v>49.64853719295688</v>
      </c>
      <c r="AX56" s="45">
        <v>49.64853719295688</v>
      </c>
      <c r="AY56" s="45">
        <v>49.64853719295688</v>
      </c>
      <c r="AZ56" s="45">
        <v>49.64853719295688</v>
      </c>
      <c r="BA56" s="45">
        <v>49.64853719295688</v>
      </c>
      <c r="BB56" s="45">
        <v>49.64853719295688</v>
      </c>
      <c r="BC56" s="45">
        <v>49.64853719295688</v>
      </c>
      <c r="BD56" s="46">
        <v>49.64853719295688</v>
      </c>
    </row>
    <row r="57" spans="3:56" x14ac:dyDescent="0.3">
      <c r="C57" s="42" t="s">
        <v>137</v>
      </c>
      <c r="D57" s="43" t="s">
        <v>119</v>
      </c>
      <c r="E57" s="38">
        <v>0</v>
      </c>
      <c r="F57" s="44">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45">
        <v>0</v>
      </c>
      <c r="AF57" s="45">
        <v>0</v>
      </c>
      <c r="AG57" s="45">
        <v>0</v>
      </c>
      <c r="AH57" s="45">
        <v>0</v>
      </c>
      <c r="AI57" s="45">
        <v>0</v>
      </c>
      <c r="AJ57" s="45">
        <v>0</v>
      </c>
      <c r="AK57" s="45">
        <v>0</v>
      </c>
      <c r="AL57" s="45">
        <v>0</v>
      </c>
      <c r="AM57" s="45">
        <v>0</v>
      </c>
      <c r="AN57" s="45">
        <v>0</v>
      </c>
      <c r="AO57" s="45">
        <v>0</v>
      </c>
      <c r="AP57" s="45">
        <v>0</v>
      </c>
      <c r="AQ57" s="45">
        <v>0</v>
      </c>
      <c r="AR57" s="45">
        <v>0</v>
      </c>
      <c r="AS57" s="45">
        <v>0</v>
      </c>
      <c r="AT57" s="45">
        <v>0</v>
      </c>
      <c r="AU57" s="45">
        <v>0</v>
      </c>
      <c r="AV57" s="45">
        <v>0</v>
      </c>
      <c r="AW57" s="45">
        <v>0</v>
      </c>
      <c r="AX57" s="45">
        <v>0</v>
      </c>
      <c r="AY57" s="45">
        <v>0</v>
      </c>
      <c r="AZ57" s="45">
        <v>0</v>
      </c>
      <c r="BA57" s="45">
        <v>0</v>
      </c>
      <c r="BB57" s="45">
        <v>0</v>
      </c>
      <c r="BC57" s="45">
        <v>0</v>
      </c>
      <c r="BD57" s="46">
        <v>0</v>
      </c>
    </row>
    <row r="58" spans="3:56" x14ac:dyDescent="0.3">
      <c r="C58" s="42" t="s">
        <v>138</v>
      </c>
      <c r="D58" s="43" t="s">
        <v>119</v>
      </c>
      <c r="E58" s="38">
        <v>469.68058277516684</v>
      </c>
      <c r="F58" s="44">
        <v>48.52135546784821</v>
      </c>
      <c r="G58" s="45">
        <v>44.741154229132384</v>
      </c>
      <c r="H58" s="45">
        <v>52.020613660292433</v>
      </c>
      <c r="I58" s="45">
        <v>49.859242621884633</v>
      </c>
      <c r="J58" s="45">
        <v>48.3905683378023</v>
      </c>
      <c r="K58" s="45">
        <v>46.655254045543103</v>
      </c>
      <c r="L58" s="45">
        <v>43.843480102621882</v>
      </c>
      <c r="M58" s="45">
        <v>42.953792356822099</v>
      </c>
      <c r="N58" s="45">
        <v>40.919732924105624</v>
      </c>
      <c r="O58" s="45">
        <v>38.859996606303653</v>
      </c>
      <c r="P58" s="45">
        <v>36.796491595444053</v>
      </c>
      <c r="Q58" s="45">
        <v>36.448055655179814</v>
      </c>
      <c r="R58" s="45">
        <v>36.106193977939434</v>
      </c>
      <c r="S58" s="45">
        <v>35.764332300699039</v>
      </c>
      <c r="T58" s="45">
        <v>35.422470623458651</v>
      </c>
      <c r="U58" s="45">
        <v>35.08060894621827</v>
      </c>
      <c r="V58" s="45">
        <v>34.738747268977882</v>
      </c>
      <c r="W58" s="45">
        <v>34.396885591737487</v>
      </c>
      <c r="X58" s="45">
        <v>34.048449651473256</v>
      </c>
      <c r="Y58" s="45">
        <v>33.706587974232868</v>
      </c>
      <c r="Z58" s="45">
        <v>33.364726296992472</v>
      </c>
      <c r="AA58" s="45">
        <v>33.016290356728234</v>
      </c>
      <c r="AB58" s="45">
        <v>32.674428679487846</v>
      </c>
      <c r="AC58" s="45">
        <v>32.332567002247458</v>
      </c>
      <c r="AD58" s="45">
        <v>31.98413106198322</v>
      </c>
      <c r="AE58" s="45">
        <v>31.642269384742832</v>
      </c>
      <c r="AF58" s="45">
        <v>36.980407707502444</v>
      </c>
      <c r="AG58" s="45">
        <v>42.328546030262061</v>
      </c>
      <c r="AH58" s="45">
        <v>53.35668435302167</v>
      </c>
      <c r="AI58" s="45">
        <v>53.014822675781282</v>
      </c>
      <c r="AJ58" s="45">
        <v>52.672960998540894</v>
      </c>
      <c r="AK58" s="45">
        <v>52.672960998540894</v>
      </c>
      <c r="AL58" s="45">
        <v>52.672960998540894</v>
      </c>
      <c r="AM58" s="45">
        <v>52.672960998540894</v>
      </c>
      <c r="AN58" s="45">
        <v>52.672960998540894</v>
      </c>
      <c r="AO58" s="45">
        <v>52.672960998540894</v>
      </c>
      <c r="AP58" s="45">
        <v>52.672960998540894</v>
      </c>
      <c r="AQ58" s="45">
        <v>52.672960998540894</v>
      </c>
      <c r="AR58" s="45">
        <v>52.672960998540894</v>
      </c>
      <c r="AS58" s="45">
        <v>52.672960998540894</v>
      </c>
      <c r="AT58" s="45">
        <v>52.672960998540894</v>
      </c>
      <c r="AU58" s="45">
        <v>52.672960998540894</v>
      </c>
      <c r="AV58" s="45">
        <v>52.672960998540894</v>
      </c>
      <c r="AW58" s="45">
        <v>52.672960998540894</v>
      </c>
      <c r="AX58" s="45">
        <v>52.672960998540894</v>
      </c>
      <c r="AY58" s="45">
        <v>52.672960998540894</v>
      </c>
      <c r="AZ58" s="45">
        <v>52.672960998540894</v>
      </c>
      <c r="BA58" s="45">
        <v>52.672960998540894</v>
      </c>
      <c r="BB58" s="45">
        <v>52.672960998540894</v>
      </c>
      <c r="BC58" s="45">
        <v>52.672960998540894</v>
      </c>
      <c r="BD58" s="46">
        <v>52.672960998540894</v>
      </c>
    </row>
    <row r="59" spans="3:56" x14ac:dyDescent="0.3">
      <c r="C59" s="42" t="s">
        <v>139</v>
      </c>
      <c r="D59" s="43" t="s">
        <v>119</v>
      </c>
      <c r="E59" s="38">
        <v>4425.6406240480883</v>
      </c>
      <c r="F59" s="44">
        <v>48.166656108993038</v>
      </c>
      <c r="G59" s="45">
        <v>45.324063649957196</v>
      </c>
      <c r="H59" s="45">
        <v>53.272334381163844</v>
      </c>
      <c r="I59" s="45">
        <v>46.869097245053489</v>
      </c>
      <c r="J59" s="45">
        <v>45.853123257527194</v>
      </c>
      <c r="K59" s="45">
        <v>44.590493593862149</v>
      </c>
      <c r="L59" s="45">
        <v>42.215187215618577</v>
      </c>
      <c r="M59" s="45">
        <v>41.837809425795257</v>
      </c>
      <c r="N59" s="45">
        <v>40.378600071447906</v>
      </c>
      <c r="O59" s="45">
        <v>38.891666363588214</v>
      </c>
      <c r="P59" s="45">
        <v>37.412795174885709</v>
      </c>
      <c r="Q59" s="45">
        <v>37.150782304748489</v>
      </c>
      <c r="R59" s="45">
        <v>36.893713073670462</v>
      </c>
      <c r="S59" s="45">
        <v>36.636643842592441</v>
      </c>
      <c r="T59" s="45">
        <v>36.379574611514414</v>
      </c>
      <c r="U59" s="45">
        <v>36.122505380436394</v>
      </c>
      <c r="V59" s="45">
        <v>35.865436149358374</v>
      </c>
      <c r="W59" s="45">
        <v>35.608366918280353</v>
      </c>
      <c r="X59" s="45">
        <v>35.346354048143134</v>
      </c>
      <c r="Y59" s="45">
        <v>35.089284817065113</v>
      </c>
      <c r="Z59" s="45">
        <v>34.832215585987093</v>
      </c>
      <c r="AA59" s="45">
        <v>34.570202715849874</v>
      </c>
      <c r="AB59" s="45">
        <v>34.313133484771853</v>
      </c>
      <c r="AC59" s="45">
        <v>34.056064253693819</v>
      </c>
      <c r="AD59" s="45">
        <v>33.794051383556614</v>
      </c>
      <c r="AE59" s="45">
        <v>33.536982152478579</v>
      </c>
      <c r="AF59" s="45">
        <v>38.959912921400559</v>
      </c>
      <c r="AG59" s="45">
        <v>44.392843690322536</v>
      </c>
      <c r="AH59" s="45">
        <v>55.505774459244513</v>
      </c>
      <c r="AI59" s="45">
        <v>55.248705228166493</v>
      </c>
      <c r="AJ59" s="45">
        <v>54.991635997088473</v>
      </c>
      <c r="AK59" s="45">
        <v>54.991635997088473</v>
      </c>
      <c r="AL59" s="45">
        <v>54.991635997088473</v>
      </c>
      <c r="AM59" s="45">
        <v>54.991635997088473</v>
      </c>
      <c r="AN59" s="45">
        <v>54.991635997088473</v>
      </c>
      <c r="AO59" s="45">
        <v>54.991635997088473</v>
      </c>
      <c r="AP59" s="45">
        <v>54.991635997088473</v>
      </c>
      <c r="AQ59" s="45">
        <v>54.991635997088473</v>
      </c>
      <c r="AR59" s="45">
        <v>54.991635997088473</v>
      </c>
      <c r="AS59" s="45">
        <v>54.991635997088473</v>
      </c>
      <c r="AT59" s="45">
        <v>54.991635997088473</v>
      </c>
      <c r="AU59" s="45">
        <v>54.991635997088473</v>
      </c>
      <c r="AV59" s="45">
        <v>54.991635997088473</v>
      </c>
      <c r="AW59" s="45">
        <v>54.991635997088473</v>
      </c>
      <c r="AX59" s="45">
        <v>54.991635997088473</v>
      </c>
      <c r="AY59" s="45">
        <v>54.991635997088473</v>
      </c>
      <c r="AZ59" s="45">
        <v>54.991635997088473</v>
      </c>
      <c r="BA59" s="45">
        <v>54.991635997088473</v>
      </c>
      <c r="BB59" s="45">
        <v>54.991635997088473</v>
      </c>
      <c r="BC59" s="45">
        <v>54.991635997088473</v>
      </c>
      <c r="BD59" s="46">
        <v>54.991635997088473</v>
      </c>
    </row>
    <row r="60" spans="3:56" x14ac:dyDescent="0.3">
      <c r="C60" s="42" t="s">
        <v>140</v>
      </c>
      <c r="D60" s="43" t="s">
        <v>119</v>
      </c>
      <c r="E60" s="38">
        <v>1853.3360376770443</v>
      </c>
      <c r="F60" s="44">
        <v>47.649667990165788</v>
      </c>
      <c r="G60" s="45">
        <v>44.791285345017322</v>
      </c>
      <c r="H60" s="45">
        <v>52.473510197281733</v>
      </c>
      <c r="I60" s="45">
        <v>46.122644594862848</v>
      </c>
      <c r="J60" s="45">
        <v>45.079981365691928</v>
      </c>
      <c r="K60" s="45">
        <v>43.789459298923234</v>
      </c>
      <c r="L60" s="45">
        <v>41.380804196232631</v>
      </c>
      <c r="M60" s="45">
        <v>40.967067212792934</v>
      </c>
      <c r="N60" s="45">
        <v>39.492977216777625</v>
      </c>
      <c r="O60" s="45">
        <v>37.99206395558334</v>
      </c>
      <c r="P60" s="45">
        <v>36.498147358053444</v>
      </c>
      <c r="Q60" s="45">
        <v>36.234679044674536</v>
      </c>
      <c r="R60" s="45">
        <v>35.976181831548068</v>
      </c>
      <c r="S60" s="45">
        <v>35.7176846184216</v>
      </c>
      <c r="T60" s="45">
        <v>35.459187405295125</v>
      </c>
      <c r="U60" s="45">
        <v>35.200690192168658</v>
      </c>
      <c r="V60" s="45">
        <v>34.942192979042197</v>
      </c>
      <c r="W60" s="45">
        <v>34.683695765915715</v>
      </c>
      <c r="X60" s="45">
        <v>34.420227452536814</v>
      </c>
      <c r="Y60" s="45">
        <v>34.161730239410346</v>
      </c>
      <c r="Z60" s="45">
        <v>33.903233026283878</v>
      </c>
      <c r="AA60" s="45">
        <v>33.639764712904977</v>
      </c>
      <c r="AB60" s="45">
        <v>33.381267499778509</v>
      </c>
      <c r="AC60" s="45">
        <v>33.122770286652035</v>
      </c>
      <c r="AD60" s="45">
        <v>32.859301973273134</v>
      </c>
      <c r="AE60" s="45">
        <v>32.600804760146666</v>
      </c>
      <c r="AF60" s="45">
        <v>38.022307547020198</v>
      </c>
      <c r="AG60" s="45">
        <v>43.45381033389372</v>
      </c>
      <c r="AH60" s="45">
        <v>54.56531312076725</v>
      </c>
      <c r="AI60" s="45">
        <v>54.306815907640782</v>
      </c>
      <c r="AJ60" s="45">
        <v>54.048318694514307</v>
      </c>
      <c r="AK60" s="45">
        <v>54.048318694514307</v>
      </c>
      <c r="AL60" s="45">
        <v>54.048318694514307</v>
      </c>
      <c r="AM60" s="45">
        <v>54.048318694514307</v>
      </c>
      <c r="AN60" s="45">
        <v>54.048318694514307</v>
      </c>
      <c r="AO60" s="45">
        <v>54.048318694514307</v>
      </c>
      <c r="AP60" s="45">
        <v>54.048318694514307</v>
      </c>
      <c r="AQ60" s="45">
        <v>54.048318694514307</v>
      </c>
      <c r="AR60" s="45">
        <v>54.048318694514307</v>
      </c>
      <c r="AS60" s="45">
        <v>54.048318694514307</v>
      </c>
      <c r="AT60" s="45">
        <v>54.048318694514307</v>
      </c>
      <c r="AU60" s="45">
        <v>54.048318694514307</v>
      </c>
      <c r="AV60" s="45">
        <v>54.048318694514307</v>
      </c>
      <c r="AW60" s="45">
        <v>54.048318694514307</v>
      </c>
      <c r="AX60" s="45">
        <v>54.048318694514307</v>
      </c>
      <c r="AY60" s="45">
        <v>54.048318694514307</v>
      </c>
      <c r="AZ60" s="45">
        <v>54.048318694514307</v>
      </c>
      <c r="BA60" s="45">
        <v>54.048318694514307</v>
      </c>
      <c r="BB60" s="45">
        <v>54.048318694514307</v>
      </c>
      <c r="BC60" s="45">
        <v>54.048318694514307</v>
      </c>
      <c r="BD60" s="46">
        <v>54.048318694514307</v>
      </c>
    </row>
    <row r="61" spans="3:56" x14ac:dyDescent="0.3">
      <c r="C61" s="42" t="s">
        <v>141</v>
      </c>
      <c r="D61" s="43" t="s">
        <v>119</v>
      </c>
      <c r="E61" s="38">
        <v>4537.1463779190544</v>
      </c>
      <c r="F61" s="44">
        <v>47.389262030664298</v>
      </c>
      <c r="G61" s="45">
        <v>44.604101053697036</v>
      </c>
      <c r="H61" s="45">
        <v>52.513447454593077</v>
      </c>
      <c r="I61" s="45">
        <v>45.844404452262168</v>
      </c>
      <c r="J61" s="45">
        <v>44.850181532211678</v>
      </c>
      <c r="K61" s="45">
        <v>43.61025530060283</v>
      </c>
      <c r="L61" s="45">
        <v>41.253531775933205</v>
      </c>
      <c r="M61" s="45">
        <v>40.898838947288979</v>
      </c>
      <c r="N61" s="45">
        <v>39.473210534332075</v>
      </c>
      <c r="O61" s="45">
        <v>38.020004092504593</v>
      </c>
      <c r="P61" s="45">
        <v>36.57531313022281</v>
      </c>
      <c r="Q61" s="45">
        <v>36.318593944519748</v>
      </c>
      <c r="R61" s="45">
        <v>36.066718517037486</v>
      </c>
      <c r="S61" s="45">
        <v>35.814843089555232</v>
      </c>
      <c r="T61" s="45">
        <v>35.562967662072971</v>
      </c>
      <c r="U61" s="45">
        <v>35.311092234590717</v>
      </c>
      <c r="V61" s="45">
        <v>35.059216807108463</v>
      </c>
      <c r="W61" s="45">
        <v>34.807341379626202</v>
      </c>
      <c r="X61" s="45">
        <v>34.550622193923132</v>
      </c>
      <c r="Y61" s="45">
        <v>34.298746766440871</v>
      </c>
      <c r="Z61" s="45">
        <v>34.046871338958624</v>
      </c>
      <c r="AA61" s="45">
        <v>33.790152153255555</v>
      </c>
      <c r="AB61" s="45">
        <v>33.538276725773287</v>
      </c>
      <c r="AC61" s="45">
        <v>33.286401298291032</v>
      </c>
      <c r="AD61" s="45">
        <v>33.02968211258797</v>
      </c>
      <c r="AE61" s="45">
        <v>32.777806685105709</v>
      </c>
      <c r="AF61" s="45">
        <v>38.205931257623455</v>
      </c>
      <c r="AG61" s="45">
        <v>43.644055830141198</v>
      </c>
      <c r="AH61" s="45">
        <v>54.762180402658934</v>
      </c>
      <c r="AI61" s="45">
        <v>54.510304975176687</v>
      </c>
      <c r="AJ61" s="45">
        <v>54.258429547694426</v>
      </c>
      <c r="AK61" s="45">
        <v>54.258429547694426</v>
      </c>
      <c r="AL61" s="45">
        <v>54.258429547694426</v>
      </c>
      <c r="AM61" s="45">
        <v>54.258429547694426</v>
      </c>
      <c r="AN61" s="45">
        <v>54.258429547694426</v>
      </c>
      <c r="AO61" s="45">
        <v>54.258429547694426</v>
      </c>
      <c r="AP61" s="45">
        <v>54.258429547694426</v>
      </c>
      <c r="AQ61" s="45">
        <v>54.258429547694426</v>
      </c>
      <c r="AR61" s="45">
        <v>54.258429547694426</v>
      </c>
      <c r="AS61" s="45">
        <v>54.258429547694426</v>
      </c>
      <c r="AT61" s="45">
        <v>54.258429547694426</v>
      </c>
      <c r="AU61" s="45">
        <v>54.258429547694426</v>
      </c>
      <c r="AV61" s="45">
        <v>54.258429547694426</v>
      </c>
      <c r="AW61" s="45">
        <v>54.258429547694426</v>
      </c>
      <c r="AX61" s="45">
        <v>54.258429547694426</v>
      </c>
      <c r="AY61" s="45">
        <v>54.258429547694426</v>
      </c>
      <c r="AZ61" s="45">
        <v>54.258429547694426</v>
      </c>
      <c r="BA61" s="45">
        <v>54.258429547694426</v>
      </c>
      <c r="BB61" s="45">
        <v>54.258429547694426</v>
      </c>
      <c r="BC61" s="45">
        <v>54.258429547694426</v>
      </c>
      <c r="BD61" s="46">
        <v>54.258429547694426</v>
      </c>
    </row>
    <row r="62" spans="3:56" x14ac:dyDescent="0.3">
      <c r="C62" s="42" t="s">
        <v>142</v>
      </c>
      <c r="D62" s="43" t="s">
        <v>119</v>
      </c>
      <c r="E62" s="38">
        <v>1192.7602716444876</v>
      </c>
      <c r="F62" s="44">
        <v>43.941138867780452</v>
      </c>
      <c r="G62" s="45">
        <v>41.24647947137602</v>
      </c>
      <c r="H62" s="45">
        <v>48.193769068686024</v>
      </c>
      <c r="I62" s="45">
        <v>41.038463566212378</v>
      </c>
      <c r="J62" s="45">
        <v>40.011115625045868</v>
      </c>
      <c r="K62" s="45">
        <v>38.736501455341852</v>
      </c>
      <c r="L62" s="45">
        <v>36.317151015982525</v>
      </c>
      <c r="M62" s="45">
        <v>35.900168107859663</v>
      </c>
      <c r="N62" s="45">
        <v>34.509075133857493</v>
      </c>
      <c r="O62" s="45">
        <v>33.093698382548567</v>
      </c>
      <c r="P62" s="45">
        <v>31.68448722354043</v>
      </c>
      <c r="Q62" s="45">
        <v>31.43610992265446</v>
      </c>
      <c r="R62" s="45">
        <v>31.192418985936143</v>
      </c>
      <c r="S62" s="45">
        <v>30.948728049217838</v>
      </c>
      <c r="T62" s="45">
        <v>30.705037112499518</v>
      </c>
      <c r="U62" s="45">
        <v>30.461346175781195</v>
      </c>
      <c r="V62" s="45">
        <v>30.217655239062889</v>
      </c>
      <c r="W62" s="45">
        <v>29.973964302344569</v>
      </c>
      <c r="X62" s="45">
        <v>29.725587001458599</v>
      </c>
      <c r="Y62" s="45">
        <v>29.481896064740287</v>
      </c>
      <c r="Z62" s="45">
        <v>29.238205128021967</v>
      </c>
      <c r="AA62" s="45">
        <v>28.989827827135986</v>
      </c>
      <c r="AB62" s="45">
        <v>28.746136890417681</v>
      </c>
      <c r="AC62" s="45">
        <v>28.502445953699361</v>
      </c>
      <c r="AD62" s="45">
        <v>28.254068652813384</v>
      </c>
      <c r="AE62" s="45">
        <v>28.010377716095071</v>
      </c>
      <c r="AF62" s="45">
        <v>33.446686779376762</v>
      </c>
      <c r="AG62" s="45">
        <v>38.892995842658443</v>
      </c>
      <c r="AH62" s="45">
        <v>50.019304905940132</v>
      </c>
      <c r="AI62" s="45">
        <v>49.775613969221808</v>
      </c>
      <c r="AJ62" s="45">
        <v>49.531923032503492</v>
      </c>
      <c r="AK62" s="45">
        <v>49.531923032503492</v>
      </c>
      <c r="AL62" s="45">
        <v>49.531923032503492</v>
      </c>
      <c r="AM62" s="45">
        <v>49.531923032503492</v>
      </c>
      <c r="AN62" s="45">
        <v>49.531923032503492</v>
      </c>
      <c r="AO62" s="45">
        <v>49.531923032503492</v>
      </c>
      <c r="AP62" s="45">
        <v>49.531923032503492</v>
      </c>
      <c r="AQ62" s="45">
        <v>49.531923032503492</v>
      </c>
      <c r="AR62" s="45">
        <v>49.531923032503492</v>
      </c>
      <c r="AS62" s="45">
        <v>49.531923032503492</v>
      </c>
      <c r="AT62" s="45">
        <v>49.531923032503492</v>
      </c>
      <c r="AU62" s="45">
        <v>49.531923032503492</v>
      </c>
      <c r="AV62" s="45">
        <v>49.531923032503492</v>
      </c>
      <c r="AW62" s="45">
        <v>49.531923032503492</v>
      </c>
      <c r="AX62" s="45">
        <v>49.531923032503492</v>
      </c>
      <c r="AY62" s="45">
        <v>49.531923032503492</v>
      </c>
      <c r="AZ62" s="45">
        <v>49.531923032503492</v>
      </c>
      <c r="BA62" s="45">
        <v>49.531923032503492</v>
      </c>
      <c r="BB62" s="45">
        <v>49.531923032503492</v>
      </c>
      <c r="BC62" s="45">
        <v>49.531923032503492</v>
      </c>
      <c r="BD62" s="46">
        <v>49.531923032503492</v>
      </c>
    </row>
    <row r="63" spans="3:56" x14ac:dyDescent="0.3">
      <c r="C63" s="42" t="s">
        <v>143</v>
      </c>
      <c r="D63" s="43" t="s">
        <v>119</v>
      </c>
      <c r="E63" s="38">
        <v>11993.347359128651</v>
      </c>
      <c r="F63" s="44">
        <v>43.777855982590076</v>
      </c>
      <c r="G63" s="45">
        <v>41.060559818802595</v>
      </c>
      <c r="H63" s="45">
        <v>47.835354997247535</v>
      </c>
      <c r="I63" s="45">
        <v>40.770761769437257</v>
      </c>
      <c r="J63" s="45">
        <v>39.720784792854495</v>
      </c>
      <c r="K63" s="45">
        <v>38.422527310957527</v>
      </c>
      <c r="L63" s="45">
        <v>35.976685397407238</v>
      </c>
      <c r="M63" s="45">
        <v>35.530316359135789</v>
      </c>
      <c r="N63" s="45">
        <v>34.122153971256232</v>
      </c>
      <c r="O63" s="45">
        <v>32.690289031644525</v>
      </c>
      <c r="P63" s="45">
        <v>31.263772249012408</v>
      </c>
      <c r="Q63" s="45">
        <v>31.013308428698092</v>
      </c>
      <c r="R63" s="45">
        <v>30.767570340842521</v>
      </c>
      <c r="S63" s="45">
        <v>30.521832252986965</v>
      </c>
      <c r="T63" s="45">
        <v>30.276094165131394</v>
      </c>
      <c r="U63" s="45">
        <v>30.030356077275837</v>
      </c>
      <c r="V63" s="45">
        <v>29.784617989420269</v>
      </c>
      <c r="W63" s="45">
        <v>29.538879901564698</v>
      </c>
      <c r="X63" s="45">
        <v>29.288416081250382</v>
      </c>
      <c r="Y63" s="45">
        <v>29.042677993394818</v>
      </c>
      <c r="Z63" s="45">
        <v>28.796939905539247</v>
      </c>
      <c r="AA63" s="45">
        <v>28.546476085224928</v>
      </c>
      <c r="AB63" s="45">
        <v>28.300737997369364</v>
      </c>
      <c r="AC63" s="45">
        <v>28.054999909513793</v>
      </c>
      <c r="AD63" s="45">
        <v>27.804536089199477</v>
      </c>
      <c r="AE63" s="45">
        <v>27.558798001343913</v>
      </c>
      <c r="AF63" s="45">
        <v>32.993059913488338</v>
      </c>
      <c r="AG63" s="45">
        <v>38.437321825632779</v>
      </c>
      <c r="AH63" s="45">
        <v>49.561583737777212</v>
      </c>
      <c r="AI63" s="45">
        <v>49.315845649921648</v>
      </c>
      <c r="AJ63" s="45">
        <v>49.070107562066092</v>
      </c>
      <c r="AK63" s="45">
        <v>49.070107562066092</v>
      </c>
      <c r="AL63" s="45">
        <v>49.070107562066092</v>
      </c>
      <c r="AM63" s="45">
        <v>49.070107562066092</v>
      </c>
      <c r="AN63" s="45">
        <v>49.070107562066092</v>
      </c>
      <c r="AO63" s="45">
        <v>49.070107562066092</v>
      </c>
      <c r="AP63" s="45">
        <v>49.070107562066092</v>
      </c>
      <c r="AQ63" s="45">
        <v>49.070107562066092</v>
      </c>
      <c r="AR63" s="45">
        <v>49.070107562066092</v>
      </c>
      <c r="AS63" s="45">
        <v>49.070107562066092</v>
      </c>
      <c r="AT63" s="45">
        <v>49.070107562066092</v>
      </c>
      <c r="AU63" s="45">
        <v>49.070107562066092</v>
      </c>
      <c r="AV63" s="45">
        <v>49.070107562066092</v>
      </c>
      <c r="AW63" s="45">
        <v>49.070107562066092</v>
      </c>
      <c r="AX63" s="45">
        <v>49.070107562066092</v>
      </c>
      <c r="AY63" s="45">
        <v>49.070107562066092</v>
      </c>
      <c r="AZ63" s="45">
        <v>49.070107562066092</v>
      </c>
      <c r="BA63" s="45">
        <v>49.070107562066092</v>
      </c>
      <c r="BB63" s="45">
        <v>49.070107562066092</v>
      </c>
      <c r="BC63" s="45">
        <v>49.070107562066092</v>
      </c>
      <c r="BD63" s="46">
        <v>49.070107562066092</v>
      </c>
    </row>
    <row r="64" spans="3:56" x14ac:dyDescent="0.3">
      <c r="C64" s="42" t="s">
        <v>144</v>
      </c>
      <c r="D64" s="43" t="s">
        <v>119</v>
      </c>
      <c r="E64" s="38">
        <v>5215.6245390892273</v>
      </c>
      <c r="F64" s="44">
        <v>43.332469238226075</v>
      </c>
      <c r="G64" s="45">
        <v>40.662464152333889</v>
      </c>
      <c r="H64" s="45">
        <v>47.421647247395271</v>
      </c>
      <c r="I64" s="45">
        <v>40.139410404794297</v>
      </c>
      <c r="J64" s="45">
        <v>39.1085741843088</v>
      </c>
      <c r="K64" s="45">
        <v>37.830297585476089</v>
      </c>
      <c r="L64" s="45">
        <v>35.401434945650159</v>
      </c>
      <c r="M64" s="45">
        <v>34.975534832800051</v>
      </c>
      <c r="N64" s="45">
        <v>33.595359660170928</v>
      </c>
      <c r="O64" s="45">
        <v>32.191546507724105</v>
      </c>
      <c r="P64" s="45">
        <v>30.793510412459593</v>
      </c>
      <c r="Q64" s="45">
        <v>30.547405595846921</v>
      </c>
      <c r="R64" s="45">
        <v>30.305944266340152</v>
      </c>
      <c r="S64" s="45">
        <v>30.064482936833382</v>
      </c>
      <c r="T64" s="45">
        <v>29.823021607326609</v>
      </c>
      <c r="U64" s="45">
        <v>29.581560277819836</v>
      </c>
      <c r="V64" s="45">
        <v>29.34009894831307</v>
      </c>
      <c r="W64" s="45">
        <v>29.098637618806293</v>
      </c>
      <c r="X64" s="45">
        <v>28.852532802193622</v>
      </c>
      <c r="Y64" s="45">
        <v>28.611071472686852</v>
      </c>
      <c r="Z64" s="45">
        <v>28.369610143180076</v>
      </c>
      <c r="AA64" s="45">
        <v>28.123505326567411</v>
      </c>
      <c r="AB64" s="45">
        <v>27.882043997060634</v>
      </c>
      <c r="AC64" s="45">
        <v>27.640582667553865</v>
      </c>
      <c r="AD64" s="45">
        <v>27.394477850941193</v>
      </c>
      <c r="AE64" s="45">
        <v>27.153016521434417</v>
      </c>
      <c r="AF64" s="45">
        <v>32.591555191927654</v>
      </c>
      <c r="AG64" s="45">
        <v>38.040093862420875</v>
      </c>
      <c r="AH64" s="45">
        <v>49.16863253291411</v>
      </c>
      <c r="AI64" s="45">
        <v>48.927171203407333</v>
      </c>
      <c r="AJ64" s="45">
        <v>48.685709873900564</v>
      </c>
      <c r="AK64" s="45">
        <v>48.685709873900564</v>
      </c>
      <c r="AL64" s="45">
        <v>48.685709873900564</v>
      </c>
      <c r="AM64" s="45">
        <v>48.685709873900564</v>
      </c>
      <c r="AN64" s="45">
        <v>48.685709873900564</v>
      </c>
      <c r="AO64" s="45">
        <v>48.685709873900564</v>
      </c>
      <c r="AP64" s="45">
        <v>48.685709873900564</v>
      </c>
      <c r="AQ64" s="45">
        <v>48.685709873900564</v>
      </c>
      <c r="AR64" s="45">
        <v>48.685709873900564</v>
      </c>
      <c r="AS64" s="45">
        <v>48.685709873900564</v>
      </c>
      <c r="AT64" s="45">
        <v>48.685709873900564</v>
      </c>
      <c r="AU64" s="45">
        <v>48.685709873900564</v>
      </c>
      <c r="AV64" s="45">
        <v>48.685709873900564</v>
      </c>
      <c r="AW64" s="45">
        <v>48.685709873900564</v>
      </c>
      <c r="AX64" s="45">
        <v>48.685709873900564</v>
      </c>
      <c r="AY64" s="45">
        <v>48.685709873900564</v>
      </c>
      <c r="AZ64" s="45">
        <v>48.685709873900564</v>
      </c>
      <c r="BA64" s="45">
        <v>48.685709873900564</v>
      </c>
      <c r="BB64" s="45">
        <v>48.685709873900564</v>
      </c>
      <c r="BC64" s="45">
        <v>48.685709873900564</v>
      </c>
      <c r="BD64" s="46">
        <v>48.685709873900564</v>
      </c>
    </row>
    <row r="65" spans="3:56" x14ac:dyDescent="0.3">
      <c r="C65" s="42" t="s">
        <v>145</v>
      </c>
      <c r="D65" s="43" t="s">
        <v>119</v>
      </c>
      <c r="E65" s="38">
        <v>1117.6263703181316</v>
      </c>
      <c r="F65" s="44">
        <v>46.903031092584833</v>
      </c>
      <c r="G65" s="45">
        <v>43.848612426953643</v>
      </c>
      <c r="H65" s="45">
        <v>51.365140725469658</v>
      </c>
      <c r="I65" s="45">
        <v>45.899232829369552</v>
      </c>
      <c r="J65" s="45">
        <v>44.759983475265649</v>
      </c>
      <c r="K65" s="45">
        <v>43.368608980506821</v>
      </c>
      <c r="L65" s="45">
        <v>40.866058007056054</v>
      </c>
      <c r="M65" s="45">
        <v>40.342392038132175</v>
      </c>
      <c r="N65" s="45">
        <v>38.747584137313794</v>
      </c>
      <c r="O65" s="45">
        <v>37.126469020068697</v>
      </c>
      <c r="P65" s="45">
        <v>35.509788924478528</v>
      </c>
      <c r="Q65" s="45">
        <v>35.228251203994262</v>
      </c>
      <c r="R65" s="45">
        <v>34.952025515971961</v>
      </c>
      <c r="S65" s="45">
        <v>34.675799827949668</v>
      </c>
      <c r="T65" s="45">
        <v>34.39957413992736</v>
      </c>
      <c r="U65" s="45">
        <v>34.123348451905066</v>
      </c>
      <c r="V65" s="45">
        <v>33.847122763882773</v>
      </c>
      <c r="W65" s="45">
        <v>33.570897075860472</v>
      </c>
      <c r="X65" s="45">
        <v>33.289359355376206</v>
      </c>
      <c r="Y65" s="45">
        <v>33.013133667353905</v>
      </c>
      <c r="Z65" s="45">
        <v>32.736907979331605</v>
      </c>
      <c r="AA65" s="45">
        <v>32.455370258847346</v>
      </c>
      <c r="AB65" s="45">
        <v>32.179144570825038</v>
      </c>
      <c r="AC65" s="45">
        <v>31.902918882802744</v>
      </c>
      <c r="AD65" s="45">
        <v>31.621381162318478</v>
      </c>
      <c r="AE65" s="45">
        <v>31.345155474296178</v>
      </c>
      <c r="AF65" s="45">
        <v>36.748929786273884</v>
      </c>
      <c r="AG65" s="45">
        <v>42.162704098251574</v>
      </c>
      <c r="AH65" s="45">
        <v>53.256478410229285</v>
      </c>
      <c r="AI65" s="45">
        <v>52.980252722206977</v>
      </c>
      <c r="AJ65" s="45">
        <v>52.704027034184683</v>
      </c>
      <c r="AK65" s="45">
        <v>52.704027034184683</v>
      </c>
      <c r="AL65" s="45">
        <v>52.704027034184683</v>
      </c>
      <c r="AM65" s="45">
        <v>52.704027034184683</v>
      </c>
      <c r="AN65" s="45">
        <v>52.704027034184683</v>
      </c>
      <c r="AO65" s="45">
        <v>52.704027034184683</v>
      </c>
      <c r="AP65" s="45">
        <v>52.704027034184683</v>
      </c>
      <c r="AQ65" s="45">
        <v>52.704027034184683</v>
      </c>
      <c r="AR65" s="45">
        <v>52.704027034184683</v>
      </c>
      <c r="AS65" s="45">
        <v>52.704027034184683</v>
      </c>
      <c r="AT65" s="45">
        <v>52.704027034184683</v>
      </c>
      <c r="AU65" s="45">
        <v>52.704027034184683</v>
      </c>
      <c r="AV65" s="45">
        <v>52.704027034184683</v>
      </c>
      <c r="AW65" s="45">
        <v>52.704027034184683</v>
      </c>
      <c r="AX65" s="45">
        <v>52.704027034184683</v>
      </c>
      <c r="AY65" s="45">
        <v>52.704027034184683</v>
      </c>
      <c r="AZ65" s="45">
        <v>52.704027034184683</v>
      </c>
      <c r="BA65" s="45">
        <v>52.704027034184683</v>
      </c>
      <c r="BB65" s="45">
        <v>52.704027034184683</v>
      </c>
      <c r="BC65" s="45">
        <v>52.704027034184683</v>
      </c>
      <c r="BD65" s="46">
        <v>52.704027034184683</v>
      </c>
    </row>
    <row r="66" spans="3:56" x14ac:dyDescent="0.3">
      <c r="C66" s="42" t="s">
        <v>146</v>
      </c>
      <c r="D66" s="43" t="s">
        <v>119</v>
      </c>
      <c r="E66" s="38">
        <v>0</v>
      </c>
      <c r="F66" s="44">
        <v>0</v>
      </c>
      <c r="G66" s="45">
        <v>0</v>
      </c>
      <c r="H66" s="45">
        <v>0</v>
      </c>
      <c r="I66" s="45">
        <v>0</v>
      </c>
      <c r="J66" s="45">
        <v>0</v>
      </c>
      <c r="K66" s="45">
        <v>0</v>
      </c>
      <c r="L66" s="45">
        <v>0</v>
      </c>
      <c r="M66" s="45">
        <v>0</v>
      </c>
      <c r="N66" s="45">
        <v>0</v>
      </c>
      <c r="O66" s="45">
        <v>0</v>
      </c>
      <c r="P66" s="45">
        <v>0</v>
      </c>
      <c r="Q66" s="45">
        <v>0</v>
      </c>
      <c r="R66" s="45">
        <v>0</v>
      </c>
      <c r="S66" s="45">
        <v>0</v>
      </c>
      <c r="T66" s="45">
        <v>0</v>
      </c>
      <c r="U66" s="45">
        <v>0</v>
      </c>
      <c r="V66" s="45">
        <v>0</v>
      </c>
      <c r="W66" s="45">
        <v>0</v>
      </c>
      <c r="X66" s="45">
        <v>0</v>
      </c>
      <c r="Y66" s="45">
        <v>0</v>
      </c>
      <c r="Z66" s="45">
        <v>0</v>
      </c>
      <c r="AA66" s="45">
        <v>0</v>
      </c>
      <c r="AB66" s="45">
        <v>0</v>
      </c>
      <c r="AC66" s="45">
        <v>0</v>
      </c>
      <c r="AD66" s="45">
        <v>0</v>
      </c>
      <c r="AE66" s="45">
        <v>0</v>
      </c>
      <c r="AF66" s="45">
        <v>0</v>
      </c>
      <c r="AG66" s="45">
        <v>0</v>
      </c>
      <c r="AH66" s="45">
        <v>0</v>
      </c>
      <c r="AI66" s="45">
        <v>0</v>
      </c>
      <c r="AJ66" s="45">
        <v>0</v>
      </c>
      <c r="AK66" s="45">
        <v>0</v>
      </c>
      <c r="AL66" s="45">
        <v>0</v>
      </c>
      <c r="AM66" s="45">
        <v>0</v>
      </c>
      <c r="AN66" s="45">
        <v>0</v>
      </c>
      <c r="AO66" s="45">
        <v>0</v>
      </c>
      <c r="AP66" s="45">
        <v>0</v>
      </c>
      <c r="AQ66" s="45">
        <v>0</v>
      </c>
      <c r="AR66" s="45">
        <v>0</v>
      </c>
      <c r="AS66" s="45">
        <v>0</v>
      </c>
      <c r="AT66" s="45">
        <v>0</v>
      </c>
      <c r="AU66" s="45">
        <v>0</v>
      </c>
      <c r="AV66" s="45">
        <v>0</v>
      </c>
      <c r="AW66" s="45">
        <v>0</v>
      </c>
      <c r="AX66" s="45">
        <v>0</v>
      </c>
      <c r="AY66" s="45">
        <v>0</v>
      </c>
      <c r="AZ66" s="45">
        <v>0</v>
      </c>
      <c r="BA66" s="45">
        <v>0</v>
      </c>
      <c r="BB66" s="45">
        <v>0</v>
      </c>
      <c r="BC66" s="45">
        <v>0</v>
      </c>
      <c r="BD66" s="46">
        <v>0</v>
      </c>
    </row>
    <row r="67" spans="3:56" x14ac:dyDescent="0.3">
      <c r="C67" s="42" t="s">
        <v>147</v>
      </c>
      <c r="D67" s="43" t="s">
        <v>119</v>
      </c>
      <c r="E67" s="38">
        <v>469.68058277516684</v>
      </c>
      <c r="F67" s="44">
        <v>49.999333429972708</v>
      </c>
      <c r="G67" s="45">
        <v>46.219132191256882</v>
      </c>
      <c r="H67" s="45">
        <v>54.057107716073226</v>
      </c>
      <c r="I67" s="45">
        <v>51.937530398959424</v>
      </c>
      <c r="J67" s="45">
        <v>50.510649836171112</v>
      </c>
      <c r="K67" s="45">
        <v>48.819028979810206</v>
      </c>
      <c r="L67" s="45">
        <v>46.064246475017164</v>
      </c>
      <c r="M67" s="45">
        <v>45.23534959655413</v>
      </c>
      <c r="N67" s="45">
        <v>43.212688451463293</v>
      </c>
      <c r="O67" s="45">
        <v>41.162450706682691</v>
      </c>
      <c r="P67" s="45">
        <v>39.110343983448722</v>
      </c>
      <c r="Q67" s="45">
        <v>38.761908043184484</v>
      </c>
      <c r="R67" s="45">
        <v>38.420046365944096</v>
      </c>
      <c r="S67" s="45">
        <v>38.078184688703708</v>
      </c>
      <c r="T67" s="45">
        <v>37.73632301146332</v>
      </c>
      <c r="U67" s="45">
        <v>37.394461334222939</v>
      </c>
      <c r="V67" s="45">
        <v>37.052599656982544</v>
      </c>
      <c r="W67" s="45">
        <v>36.710737979742156</v>
      </c>
      <c r="X67" s="45">
        <v>36.362302039477925</v>
      </c>
      <c r="Y67" s="45">
        <v>36.02044036223753</v>
      </c>
      <c r="Z67" s="45">
        <v>35.678578684997142</v>
      </c>
      <c r="AA67" s="45">
        <v>35.330142744732903</v>
      </c>
      <c r="AB67" s="45">
        <v>34.988281067492515</v>
      </c>
      <c r="AC67" s="45">
        <v>34.64641939025212</v>
      </c>
      <c r="AD67" s="45">
        <v>34.297983449987889</v>
      </c>
      <c r="AE67" s="45">
        <v>33.956121772747501</v>
      </c>
      <c r="AF67" s="45">
        <v>39.294260095507113</v>
      </c>
      <c r="AG67" s="45">
        <v>44.642398418266723</v>
      </c>
      <c r="AH67" s="45">
        <v>55.670536741026332</v>
      </c>
      <c r="AI67" s="45">
        <v>55.328675063785951</v>
      </c>
      <c r="AJ67" s="45">
        <v>54.986813386545563</v>
      </c>
      <c r="AK67" s="45">
        <v>54.986813386545563</v>
      </c>
      <c r="AL67" s="45">
        <v>54.986813386545563</v>
      </c>
      <c r="AM67" s="45">
        <v>54.986813386545563</v>
      </c>
      <c r="AN67" s="45">
        <v>54.986813386545563</v>
      </c>
      <c r="AO67" s="45">
        <v>54.986813386545563</v>
      </c>
      <c r="AP67" s="45">
        <v>54.986813386545563</v>
      </c>
      <c r="AQ67" s="45">
        <v>54.986813386545563</v>
      </c>
      <c r="AR67" s="45">
        <v>54.986813386545563</v>
      </c>
      <c r="AS67" s="45">
        <v>54.986813386545563</v>
      </c>
      <c r="AT67" s="45">
        <v>54.986813386545563</v>
      </c>
      <c r="AU67" s="45">
        <v>54.986813386545563</v>
      </c>
      <c r="AV67" s="45">
        <v>54.986813386545563</v>
      </c>
      <c r="AW67" s="45">
        <v>54.986813386545563</v>
      </c>
      <c r="AX67" s="45">
        <v>54.986813386545563</v>
      </c>
      <c r="AY67" s="45">
        <v>54.986813386545563</v>
      </c>
      <c r="AZ67" s="45">
        <v>54.986813386545563</v>
      </c>
      <c r="BA67" s="45">
        <v>54.986813386545563</v>
      </c>
      <c r="BB67" s="45">
        <v>54.986813386545563</v>
      </c>
      <c r="BC67" s="45">
        <v>54.986813386545563</v>
      </c>
      <c r="BD67" s="46">
        <v>54.986813386545563</v>
      </c>
    </row>
    <row r="68" spans="3:56" x14ac:dyDescent="0.3">
      <c r="C68" s="42" t="s">
        <v>148</v>
      </c>
      <c r="D68" s="43" t="s">
        <v>149</v>
      </c>
      <c r="E68" s="38">
        <v>9</v>
      </c>
      <c r="F68" s="44">
        <v>82.196011377882243</v>
      </c>
      <c r="G68" s="45">
        <v>82.196011377882243</v>
      </c>
      <c r="H68" s="45">
        <v>103.9179681604502</v>
      </c>
      <c r="I68" s="45">
        <v>104.32874467539065</v>
      </c>
      <c r="J68" s="45">
        <v>104.73429858834538</v>
      </c>
      <c r="K68" s="45">
        <v>105.14769243630172</v>
      </c>
      <c r="L68" s="45">
        <v>105.95102064743975</v>
      </c>
      <c r="M68" s="45">
        <v>106.40889709261997</v>
      </c>
      <c r="N68" s="45">
        <v>106.87199613978592</v>
      </c>
      <c r="O68" s="45">
        <v>107.32202058591851</v>
      </c>
      <c r="P68" s="45">
        <v>107.76157569998762</v>
      </c>
      <c r="Q68" s="45">
        <v>107.76157569998762</v>
      </c>
      <c r="R68" s="45">
        <v>107.76157569998762</v>
      </c>
      <c r="S68" s="45">
        <v>107.76157569998762</v>
      </c>
      <c r="T68" s="45">
        <v>107.76157569998762</v>
      </c>
      <c r="U68" s="45">
        <v>107.76157569998762</v>
      </c>
      <c r="V68" s="45">
        <v>107.76157569998762</v>
      </c>
      <c r="W68" s="45">
        <v>107.76157569998762</v>
      </c>
      <c r="X68" s="45">
        <v>107.76157569998762</v>
      </c>
      <c r="Y68" s="45">
        <v>107.76157569998762</v>
      </c>
      <c r="Z68" s="45">
        <v>105.14424268410988</v>
      </c>
      <c r="AA68" s="45">
        <v>105.14424268410988</v>
      </c>
      <c r="AB68" s="45">
        <v>105.14424268410988</v>
      </c>
      <c r="AC68" s="45">
        <v>105.14424268410988</v>
      </c>
      <c r="AD68" s="45">
        <v>105.14424268410988</v>
      </c>
      <c r="AE68" s="45">
        <v>105.14424268410988</v>
      </c>
      <c r="AF68" s="45">
        <v>105.14424268410988</v>
      </c>
      <c r="AG68" s="45">
        <v>105.14424268410988</v>
      </c>
      <c r="AH68" s="45">
        <v>105.14424268410988</v>
      </c>
      <c r="AI68" s="45">
        <v>105.14424268410988</v>
      </c>
      <c r="AJ68" s="45">
        <v>105.14424268410988</v>
      </c>
      <c r="AK68" s="45">
        <v>105.14424268410988</v>
      </c>
      <c r="AL68" s="45">
        <v>105.14424268410988</v>
      </c>
      <c r="AM68" s="45">
        <v>105.14424268410988</v>
      </c>
      <c r="AN68" s="45">
        <v>105.14424268410988</v>
      </c>
      <c r="AO68" s="45">
        <v>105.14424268410988</v>
      </c>
      <c r="AP68" s="45">
        <v>105.14424268410988</v>
      </c>
      <c r="AQ68" s="45">
        <v>105.14424268410988</v>
      </c>
      <c r="AR68" s="45">
        <v>105.14424268410988</v>
      </c>
      <c r="AS68" s="45">
        <v>105.14424268410988</v>
      </c>
      <c r="AT68" s="45">
        <v>105.14424268410988</v>
      </c>
      <c r="AU68" s="45">
        <v>105.14424268410988</v>
      </c>
      <c r="AV68" s="45">
        <v>105.14424268410988</v>
      </c>
      <c r="AW68" s="45">
        <v>105.14424268410988</v>
      </c>
      <c r="AX68" s="45">
        <v>105.14424268410988</v>
      </c>
      <c r="AY68" s="45">
        <v>105.14424268410988</v>
      </c>
      <c r="AZ68" s="45">
        <v>105.14424268410988</v>
      </c>
      <c r="BA68" s="45">
        <v>105.14424268410988</v>
      </c>
      <c r="BB68" s="45">
        <v>105.14424268410988</v>
      </c>
      <c r="BC68" s="45">
        <v>105.14424268410988</v>
      </c>
      <c r="BD68" s="46">
        <v>105.14424268410988</v>
      </c>
    </row>
    <row r="69" spans="3:56" x14ac:dyDescent="0.3">
      <c r="C69" s="42" t="s">
        <v>150</v>
      </c>
      <c r="D69" s="43" t="s">
        <v>149</v>
      </c>
      <c r="E69" s="38">
        <v>170.5</v>
      </c>
      <c r="F69" s="44">
        <v>55.946480881681843</v>
      </c>
      <c r="G69" s="45">
        <v>55.946480881681843</v>
      </c>
      <c r="H69" s="45">
        <v>69.40311942691217</v>
      </c>
      <c r="I69" s="45">
        <v>69.652025629799752</v>
      </c>
      <c r="J69" s="45">
        <v>69.903629224058861</v>
      </c>
      <c r="K69" s="45">
        <v>70.154650275813708</v>
      </c>
      <c r="L69" s="45">
        <v>70.693075452366486</v>
      </c>
      <c r="M69" s="45">
        <v>70.973121845758726</v>
      </c>
      <c r="N69" s="45">
        <v>71.250470847779468</v>
      </c>
      <c r="O69" s="45">
        <v>71.524172694569913</v>
      </c>
      <c r="P69" s="45">
        <v>71.789415145891354</v>
      </c>
      <c r="Q69" s="45">
        <v>71.789415145891354</v>
      </c>
      <c r="R69" s="45">
        <v>71.789415145891354</v>
      </c>
      <c r="S69" s="45">
        <v>71.789415145891354</v>
      </c>
      <c r="T69" s="45">
        <v>71.789415145891354</v>
      </c>
      <c r="U69" s="45">
        <v>71.789415145891354</v>
      </c>
      <c r="V69" s="45">
        <v>71.789415145891354</v>
      </c>
      <c r="W69" s="45">
        <v>71.789415145891354</v>
      </c>
      <c r="X69" s="45">
        <v>71.789415145891354</v>
      </c>
      <c r="Y69" s="45">
        <v>71.789415145891354</v>
      </c>
      <c r="Z69" s="45">
        <v>69.674566278628646</v>
      </c>
      <c r="AA69" s="45">
        <v>69.674566278628646</v>
      </c>
      <c r="AB69" s="45">
        <v>69.674566278628646</v>
      </c>
      <c r="AC69" s="45">
        <v>69.674566278628646</v>
      </c>
      <c r="AD69" s="45">
        <v>69.674566278628646</v>
      </c>
      <c r="AE69" s="45">
        <v>69.674566278628646</v>
      </c>
      <c r="AF69" s="45">
        <v>69.674566278628646</v>
      </c>
      <c r="AG69" s="45">
        <v>69.674566278628646</v>
      </c>
      <c r="AH69" s="45">
        <v>69.674566278628646</v>
      </c>
      <c r="AI69" s="45">
        <v>69.674566278628646</v>
      </c>
      <c r="AJ69" s="45">
        <v>69.674566278628646</v>
      </c>
      <c r="AK69" s="45">
        <v>69.674566278628646</v>
      </c>
      <c r="AL69" s="45">
        <v>69.674566278628646</v>
      </c>
      <c r="AM69" s="45">
        <v>69.674566278628646</v>
      </c>
      <c r="AN69" s="45">
        <v>69.674566278628646</v>
      </c>
      <c r="AO69" s="45">
        <v>69.674566278628646</v>
      </c>
      <c r="AP69" s="45">
        <v>69.674566278628646</v>
      </c>
      <c r="AQ69" s="45">
        <v>69.674566278628646</v>
      </c>
      <c r="AR69" s="45">
        <v>69.674566278628646</v>
      </c>
      <c r="AS69" s="45">
        <v>69.674566278628646</v>
      </c>
      <c r="AT69" s="45">
        <v>69.674566278628646</v>
      </c>
      <c r="AU69" s="45">
        <v>69.674566278628646</v>
      </c>
      <c r="AV69" s="45">
        <v>69.674566278628646</v>
      </c>
      <c r="AW69" s="45">
        <v>69.674566278628646</v>
      </c>
      <c r="AX69" s="45">
        <v>69.674566278628646</v>
      </c>
      <c r="AY69" s="45">
        <v>69.674566278628646</v>
      </c>
      <c r="AZ69" s="45">
        <v>69.674566278628646</v>
      </c>
      <c r="BA69" s="45">
        <v>69.674566278628646</v>
      </c>
      <c r="BB69" s="45">
        <v>69.674566278628646</v>
      </c>
      <c r="BC69" s="45">
        <v>69.674566278628646</v>
      </c>
      <c r="BD69" s="46">
        <v>69.674566278628646</v>
      </c>
    </row>
    <row r="70" spans="3:56" x14ac:dyDescent="0.3">
      <c r="C70" s="42" t="s">
        <v>151</v>
      </c>
      <c r="D70" s="43" t="s">
        <v>149</v>
      </c>
      <c r="E70" s="38">
        <v>170.5</v>
      </c>
      <c r="F70" s="44">
        <v>58.039861640016824</v>
      </c>
      <c r="G70" s="45">
        <v>58.039861640016824</v>
      </c>
      <c r="H70" s="45">
        <v>72.294810168219797</v>
      </c>
      <c r="I70" s="45">
        <v>72.560085714381273</v>
      </c>
      <c r="J70" s="45">
        <v>72.826510484595687</v>
      </c>
      <c r="K70" s="45">
        <v>73.093884273124047</v>
      </c>
      <c r="L70" s="45">
        <v>73.652513339172529</v>
      </c>
      <c r="M70" s="45">
        <v>73.950211539151354</v>
      </c>
      <c r="N70" s="45">
        <v>74.246760515077227</v>
      </c>
      <c r="O70" s="45">
        <v>74.538163987955372</v>
      </c>
      <c r="P70" s="45">
        <v>74.821174491365952</v>
      </c>
      <c r="Q70" s="45">
        <v>74.821174491365952</v>
      </c>
      <c r="R70" s="45">
        <v>74.821174491365952</v>
      </c>
      <c r="S70" s="45">
        <v>74.821174491365952</v>
      </c>
      <c r="T70" s="45">
        <v>74.821174491365952</v>
      </c>
      <c r="U70" s="45">
        <v>74.821174491365952</v>
      </c>
      <c r="V70" s="45">
        <v>74.821174491365952</v>
      </c>
      <c r="W70" s="45">
        <v>74.821174491365952</v>
      </c>
      <c r="X70" s="45">
        <v>74.821174491365952</v>
      </c>
      <c r="Y70" s="45">
        <v>74.821174491365952</v>
      </c>
      <c r="Z70" s="45">
        <v>72.722932124473232</v>
      </c>
      <c r="AA70" s="45">
        <v>72.722932124473232</v>
      </c>
      <c r="AB70" s="45">
        <v>72.722932124473232</v>
      </c>
      <c r="AC70" s="45">
        <v>72.722932124473232</v>
      </c>
      <c r="AD70" s="45">
        <v>72.722932124473232</v>
      </c>
      <c r="AE70" s="45">
        <v>72.722932124473232</v>
      </c>
      <c r="AF70" s="45">
        <v>72.722932124473232</v>
      </c>
      <c r="AG70" s="45">
        <v>72.722932124473232</v>
      </c>
      <c r="AH70" s="45">
        <v>72.722932124473232</v>
      </c>
      <c r="AI70" s="45">
        <v>72.722932124473232</v>
      </c>
      <c r="AJ70" s="45">
        <v>72.722932124473232</v>
      </c>
      <c r="AK70" s="45">
        <v>72.722932124473232</v>
      </c>
      <c r="AL70" s="45">
        <v>72.722932124473232</v>
      </c>
      <c r="AM70" s="45">
        <v>72.722932124473232</v>
      </c>
      <c r="AN70" s="45">
        <v>72.722932124473232</v>
      </c>
      <c r="AO70" s="45">
        <v>72.722932124473232</v>
      </c>
      <c r="AP70" s="45">
        <v>72.722932124473232</v>
      </c>
      <c r="AQ70" s="45">
        <v>72.722932124473232</v>
      </c>
      <c r="AR70" s="45">
        <v>72.722932124473232</v>
      </c>
      <c r="AS70" s="45">
        <v>72.722932124473232</v>
      </c>
      <c r="AT70" s="45">
        <v>72.722932124473232</v>
      </c>
      <c r="AU70" s="45">
        <v>72.722932124473232</v>
      </c>
      <c r="AV70" s="45">
        <v>72.722932124473232</v>
      </c>
      <c r="AW70" s="45">
        <v>72.722932124473232</v>
      </c>
      <c r="AX70" s="45">
        <v>72.722932124473232</v>
      </c>
      <c r="AY70" s="45">
        <v>72.722932124473232</v>
      </c>
      <c r="AZ70" s="45">
        <v>72.722932124473232</v>
      </c>
      <c r="BA70" s="45">
        <v>72.722932124473232</v>
      </c>
      <c r="BB70" s="45">
        <v>72.722932124473232</v>
      </c>
      <c r="BC70" s="45">
        <v>72.722932124473232</v>
      </c>
      <c r="BD70" s="46">
        <v>72.722932124473232</v>
      </c>
    </row>
    <row r="71" spans="3:56" x14ac:dyDescent="0.3">
      <c r="C71" s="42" t="s">
        <v>152</v>
      </c>
      <c r="D71" s="43" t="s">
        <v>152</v>
      </c>
      <c r="E71" s="38">
        <v>1250</v>
      </c>
      <c r="F71" s="44">
        <v>91.067922374429216</v>
      </c>
      <c r="G71" s="45">
        <v>91.067922374429216</v>
      </c>
      <c r="H71" s="45">
        <v>91.067922374429216</v>
      </c>
      <c r="I71" s="45">
        <v>91.067922374429216</v>
      </c>
      <c r="J71" s="45">
        <v>91.067922374429216</v>
      </c>
      <c r="K71" s="45">
        <v>91.067922374429216</v>
      </c>
      <c r="L71" s="45">
        <v>91.067922374429216</v>
      </c>
      <c r="M71" s="45">
        <v>91.067922374429216</v>
      </c>
      <c r="N71" s="45">
        <v>91.067922374429216</v>
      </c>
      <c r="O71" s="45">
        <v>91.067922374429216</v>
      </c>
      <c r="P71" s="45">
        <v>91.067922374429216</v>
      </c>
      <c r="Q71" s="45">
        <v>91.067922374429216</v>
      </c>
      <c r="R71" s="45">
        <v>91.067922374429216</v>
      </c>
      <c r="S71" s="45">
        <v>91.067922374429216</v>
      </c>
      <c r="T71" s="45">
        <v>91.067922374429216</v>
      </c>
      <c r="U71" s="45">
        <v>91.067922374429216</v>
      </c>
      <c r="V71" s="45">
        <v>91.067922374429216</v>
      </c>
      <c r="W71" s="45">
        <v>91.067922374429216</v>
      </c>
      <c r="X71" s="45">
        <v>91.067922374429216</v>
      </c>
      <c r="Y71" s="45">
        <v>91.067922374429216</v>
      </c>
      <c r="Z71" s="45">
        <v>91.067922374429216</v>
      </c>
      <c r="AA71" s="45">
        <v>91.067922374429216</v>
      </c>
      <c r="AB71" s="45">
        <v>91.067922374429216</v>
      </c>
      <c r="AC71" s="45">
        <v>91.067922374429216</v>
      </c>
      <c r="AD71" s="45">
        <v>91.067922374429216</v>
      </c>
      <c r="AE71" s="45">
        <v>91.067922374429216</v>
      </c>
      <c r="AF71" s="45">
        <v>91.067922374429216</v>
      </c>
      <c r="AG71" s="45">
        <v>91.067922374429216</v>
      </c>
      <c r="AH71" s="45">
        <v>91.067922374429216</v>
      </c>
      <c r="AI71" s="45">
        <v>91.067922374429216</v>
      </c>
      <c r="AJ71" s="45">
        <v>91.067922374429216</v>
      </c>
      <c r="AK71" s="45">
        <v>91.067922374429216</v>
      </c>
      <c r="AL71" s="45">
        <v>91.067922374429216</v>
      </c>
      <c r="AM71" s="45">
        <v>91.067922374429216</v>
      </c>
      <c r="AN71" s="45">
        <v>91.067922374429216</v>
      </c>
      <c r="AO71" s="45">
        <v>91.067922374429216</v>
      </c>
      <c r="AP71" s="45">
        <v>91.067922374429216</v>
      </c>
      <c r="AQ71" s="45">
        <v>91.067922374429216</v>
      </c>
      <c r="AR71" s="45">
        <v>91.067922374429216</v>
      </c>
      <c r="AS71" s="45">
        <v>91.067922374429216</v>
      </c>
      <c r="AT71" s="45">
        <v>91.067922374429216</v>
      </c>
      <c r="AU71" s="45">
        <v>91.067922374429216</v>
      </c>
      <c r="AV71" s="45">
        <v>91.067922374429216</v>
      </c>
      <c r="AW71" s="45">
        <v>91.067922374429216</v>
      </c>
      <c r="AX71" s="45">
        <v>91.067922374429216</v>
      </c>
      <c r="AY71" s="45">
        <v>91.067922374429216</v>
      </c>
      <c r="AZ71" s="45">
        <v>91.067922374429216</v>
      </c>
      <c r="BA71" s="45">
        <v>91.067922374429216</v>
      </c>
      <c r="BB71" s="45">
        <v>91.067922374429216</v>
      </c>
      <c r="BC71" s="45">
        <v>91.067922374429216</v>
      </c>
      <c r="BD71" s="46">
        <v>91.067922374429216</v>
      </c>
    </row>
    <row r="72" spans="3:56" x14ac:dyDescent="0.3">
      <c r="C72" s="42" t="s">
        <v>153</v>
      </c>
      <c r="D72" s="43" t="s">
        <v>117</v>
      </c>
      <c r="E72" s="38">
        <v>6600</v>
      </c>
      <c r="F72" s="44">
        <v>76.542260739912393</v>
      </c>
      <c r="G72" s="45">
        <v>72.560805143975415</v>
      </c>
      <c r="H72" s="45">
        <v>75.733855185909974</v>
      </c>
      <c r="I72" s="45">
        <v>75.69192060385798</v>
      </c>
      <c r="J72" s="45">
        <v>75.931879601155515</v>
      </c>
      <c r="K72" s="45">
        <v>74.014537321778008</v>
      </c>
      <c r="L72" s="45">
        <v>74.582983878482906</v>
      </c>
      <c r="M72" s="45">
        <v>75.225980803280223</v>
      </c>
      <c r="N72" s="45">
        <v>74.862547758829564</v>
      </c>
      <c r="O72" s="45">
        <v>74.566675985462666</v>
      </c>
      <c r="P72" s="45">
        <v>74.324387289162232</v>
      </c>
      <c r="Q72" s="45">
        <v>73.82583170254405</v>
      </c>
      <c r="R72" s="45">
        <v>73.366880998974935</v>
      </c>
      <c r="S72" s="45">
        <v>72.942875780449157</v>
      </c>
      <c r="T72" s="45">
        <v>72.549156648960931</v>
      </c>
      <c r="U72" s="45">
        <v>72.18106420650453</v>
      </c>
      <c r="V72" s="45">
        <v>65.131395023762934</v>
      </c>
      <c r="W72" s="45">
        <v>64.861149939427818</v>
      </c>
      <c r="X72" s="45">
        <v>64.600223651104287</v>
      </c>
      <c r="Y72" s="45">
        <v>64.355605255800953</v>
      </c>
      <c r="Z72" s="45">
        <v>64.124965054514959</v>
      </c>
      <c r="AA72" s="45">
        <v>63.901313950237622</v>
      </c>
      <c r="AB72" s="45">
        <v>63.689311340974747</v>
      </c>
      <c r="AC72" s="45">
        <v>63.486627527723421</v>
      </c>
      <c r="AD72" s="45">
        <v>63.290932811480751</v>
      </c>
      <c r="AE72" s="45">
        <v>63.106886590252543</v>
      </c>
      <c r="AF72" s="45">
        <v>62.925170068027207</v>
      </c>
      <c r="AG72" s="45">
        <v>62.752772341813433</v>
      </c>
      <c r="AH72" s="45">
        <v>62.58736371260833</v>
      </c>
      <c r="AI72" s="45">
        <v>62.424284782406112</v>
      </c>
      <c r="AJ72" s="45">
        <v>62.268194949212557</v>
      </c>
      <c r="AK72" s="45">
        <v>88.407417761625197</v>
      </c>
      <c r="AL72" s="45">
        <v>88.407417761625197</v>
      </c>
      <c r="AM72" s="45">
        <v>88.407417761625197</v>
      </c>
      <c r="AN72" s="45">
        <v>88.407417761625197</v>
      </c>
      <c r="AO72" s="45">
        <v>88.407417761625197</v>
      </c>
      <c r="AP72" s="45">
        <v>88.407417761625197</v>
      </c>
      <c r="AQ72" s="45">
        <v>88.407417761625197</v>
      </c>
      <c r="AR72" s="45">
        <v>88.407417761625197</v>
      </c>
      <c r="AS72" s="45">
        <v>88.407417761625197</v>
      </c>
      <c r="AT72" s="45">
        <v>88.407417761625197</v>
      </c>
      <c r="AU72" s="45">
        <v>88.407417761625197</v>
      </c>
      <c r="AV72" s="45">
        <v>88.407417761625197</v>
      </c>
      <c r="AW72" s="45">
        <v>88.407417761625197</v>
      </c>
      <c r="AX72" s="45">
        <v>88.407417761625197</v>
      </c>
      <c r="AY72" s="45">
        <v>88.407417761625197</v>
      </c>
      <c r="AZ72" s="45">
        <v>88.407417761625197</v>
      </c>
      <c r="BA72" s="45">
        <v>88.407417761625197</v>
      </c>
      <c r="BB72" s="45">
        <v>88.407417761625197</v>
      </c>
      <c r="BC72" s="45">
        <v>88.407417761625197</v>
      </c>
      <c r="BD72" s="46">
        <v>88.407417761625197</v>
      </c>
    </row>
    <row r="73" spans="3:56" x14ac:dyDescent="0.3">
      <c r="C73" s="42" t="s">
        <v>154</v>
      </c>
      <c r="D73" s="43" t="s">
        <v>117</v>
      </c>
      <c r="E73" s="38">
        <v>18200</v>
      </c>
      <c r="F73" s="44">
        <v>76.542260739912393</v>
      </c>
      <c r="G73" s="45">
        <v>72.560805143975415</v>
      </c>
      <c r="H73" s="45">
        <v>75.733855185909974</v>
      </c>
      <c r="I73" s="45">
        <v>75.69192060385798</v>
      </c>
      <c r="J73" s="45">
        <v>75.931879601155515</v>
      </c>
      <c r="K73" s="45">
        <v>74.014537321778008</v>
      </c>
      <c r="L73" s="45">
        <v>74.582983878482906</v>
      </c>
      <c r="M73" s="45">
        <v>75.225980803280223</v>
      </c>
      <c r="N73" s="45">
        <v>74.862547758829564</v>
      </c>
      <c r="O73" s="45">
        <v>74.566675985462666</v>
      </c>
      <c r="P73" s="45">
        <v>74.324387289162232</v>
      </c>
      <c r="Q73" s="45">
        <v>73.82583170254405</v>
      </c>
      <c r="R73" s="45">
        <v>73.366880998974935</v>
      </c>
      <c r="S73" s="45">
        <v>72.942875780449157</v>
      </c>
      <c r="T73" s="45">
        <v>72.549156648960931</v>
      </c>
      <c r="U73" s="45">
        <v>72.18106420650453</v>
      </c>
      <c r="V73" s="45">
        <v>65.131395023762934</v>
      </c>
      <c r="W73" s="45">
        <v>64.861149939427818</v>
      </c>
      <c r="X73" s="45">
        <v>64.600223651104287</v>
      </c>
      <c r="Y73" s="45">
        <v>64.355605255800953</v>
      </c>
      <c r="Z73" s="45">
        <v>64.124965054514959</v>
      </c>
      <c r="AA73" s="45">
        <v>63.901313950237622</v>
      </c>
      <c r="AB73" s="45">
        <v>63.689311340974747</v>
      </c>
      <c r="AC73" s="45">
        <v>63.486627527723421</v>
      </c>
      <c r="AD73" s="45">
        <v>63.290932811480751</v>
      </c>
      <c r="AE73" s="45">
        <v>63.106886590252543</v>
      </c>
      <c r="AF73" s="45">
        <v>62.925170068027207</v>
      </c>
      <c r="AG73" s="45">
        <v>62.752772341813433</v>
      </c>
      <c r="AH73" s="45">
        <v>62.58736371260833</v>
      </c>
      <c r="AI73" s="45">
        <v>62.424284782406112</v>
      </c>
      <c r="AJ73" s="45">
        <v>62.268194949212557</v>
      </c>
      <c r="AK73" s="45">
        <v>88.407417761625197</v>
      </c>
      <c r="AL73" s="45">
        <v>88.407417761625197</v>
      </c>
      <c r="AM73" s="45">
        <v>88.407417761625197</v>
      </c>
      <c r="AN73" s="45">
        <v>88.407417761625197</v>
      </c>
      <c r="AO73" s="45">
        <v>88.407417761625197</v>
      </c>
      <c r="AP73" s="45">
        <v>88.407417761625197</v>
      </c>
      <c r="AQ73" s="45">
        <v>88.407417761625197</v>
      </c>
      <c r="AR73" s="45">
        <v>88.407417761625197</v>
      </c>
      <c r="AS73" s="45">
        <v>88.407417761625197</v>
      </c>
      <c r="AT73" s="45">
        <v>88.407417761625197</v>
      </c>
      <c r="AU73" s="45">
        <v>88.407417761625197</v>
      </c>
      <c r="AV73" s="45">
        <v>88.407417761625197</v>
      </c>
      <c r="AW73" s="45">
        <v>88.407417761625197</v>
      </c>
      <c r="AX73" s="45">
        <v>88.407417761625197</v>
      </c>
      <c r="AY73" s="45">
        <v>88.407417761625197</v>
      </c>
      <c r="AZ73" s="45">
        <v>88.407417761625197</v>
      </c>
      <c r="BA73" s="45">
        <v>88.407417761625197</v>
      </c>
      <c r="BB73" s="45">
        <v>88.407417761625197</v>
      </c>
      <c r="BC73" s="45">
        <v>88.407417761625197</v>
      </c>
      <c r="BD73" s="46">
        <v>88.407417761625197</v>
      </c>
    </row>
    <row r="74" spans="3:56" x14ac:dyDescent="0.3">
      <c r="C74" s="42" t="s">
        <v>155</v>
      </c>
      <c r="D74" s="43" t="s">
        <v>156</v>
      </c>
      <c r="E74" s="38">
        <v>2117</v>
      </c>
      <c r="F74" s="44">
        <v>90.200571327730344</v>
      </c>
      <c r="G74" s="45">
        <v>83.04518783226348</v>
      </c>
      <c r="H74" s="45">
        <v>91.627511966999734</v>
      </c>
      <c r="I74" s="45">
        <v>90.145423863410755</v>
      </c>
      <c r="J74" s="45">
        <v>86.919297200714723</v>
      </c>
      <c r="K74" s="45">
        <v>81.356296737476015</v>
      </c>
      <c r="L74" s="45">
        <v>71.22295016875124</v>
      </c>
      <c r="M74" s="45">
        <v>70.843811351554066</v>
      </c>
      <c r="N74" s="45">
        <v>68.362175457172469</v>
      </c>
      <c r="O74" s="45">
        <v>65.770244634151737</v>
      </c>
      <c r="P74" s="45">
        <v>63.061125449451829</v>
      </c>
      <c r="Q74" s="45">
        <v>62.585478569695375</v>
      </c>
      <c r="R74" s="45">
        <v>62.096044823859003</v>
      </c>
      <c r="S74" s="45">
        <v>61.61350451106258</v>
      </c>
      <c r="T74" s="45">
        <v>61.124070765226207</v>
      </c>
      <c r="U74" s="45">
        <v>60.641530452429798</v>
      </c>
      <c r="V74" s="45">
        <v>60.158990139633389</v>
      </c>
      <c r="W74" s="45">
        <v>59.676449826836972</v>
      </c>
      <c r="X74" s="45">
        <v>59.193909514040548</v>
      </c>
      <c r="Y74" s="45">
        <v>58.711369201244132</v>
      </c>
      <c r="Z74" s="45">
        <v>58.228828888447708</v>
      </c>
      <c r="AA74" s="45">
        <v>57.746288575651299</v>
      </c>
      <c r="AB74" s="45">
        <v>57.263748262854868</v>
      </c>
      <c r="AC74" s="45">
        <v>56.774314517018496</v>
      </c>
      <c r="AD74" s="45">
        <v>56.291774204222087</v>
      </c>
      <c r="AE74" s="45">
        <v>55.802340458385714</v>
      </c>
      <c r="AF74" s="45">
        <v>62.757814395694083</v>
      </c>
      <c r="AG74" s="45">
        <v>69.492698475724097</v>
      </c>
      <c r="AH74" s="45">
        <v>83.245097390421989</v>
      </c>
      <c r="AI74" s="45">
        <v>82.335164229148745</v>
      </c>
      <c r="AJ74" s="45">
        <v>81.425231067875501</v>
      </c>
      <c r="AK74" s="45">
        <v>81.425231067875501</v>
      </c>
      <c r="AL74" s="45">
        <v>81.425231067875501</v>
      </c>
      <c r="AM74" s="45">
        <v>81.425231067875501</v>
      </c>
      <c r="AN74" s="45">
        <v>81.425231067875501</v>
      </c>
      <c r="AO74" s="45">
        <v>81.425231067875501</v>
      </c>
      <c r="AP74" s="45">
        <v>81.425231067875501</v>
      </c>
      <c r="AQ74" s="45">
        <v>81.425231067875501</v>
      </c>
      <c r="AR74" s="45">
        <v>81.425231067875501</v>
      </c>
      <c r="AS74" s="45">
        <v>81.425231067875501</v>
      </c>
      <c r="AT74" s="45">
        <v>81.425231067875501</v>
      </c>
      <c r="AU74" s="45">
        <v>81.425231067875501</v>
      </c>
      <c r="AV74" s="45">
        <v>81.425231067875501</v>
      </c>
      <c r="AW74" s="45">
        <v>81.425231067875501</v>
      </c>
      <c r="AX74" s="45">
        <v>81.425231067875501</v>
      </c>
      <c r="AY74" s="45">
        <v>81.425231067875501</v>
      </c>
      <c r="AZ74" s="45">
        <v>81.425231067875501</v>
      </c>
      <c r="BA74" s="45">
        <v>81.425231067875501</v>
      </c>
      <c r="BB74" s="45">
        <v>81.425231067875501</v>
      </c>
      <c r="BC74" s="45">
        <v>81.425231067875501</v>
      </c>
      <c r="BD74" s="46">
        <v>81.425231067875501</v>
      </c>
    </row>
    <row r="75" spans="3:56" x14ac:dyDescent="0.3">
      <c r="C75" s="42" t="s">
        <v>157</v>
      </c>
      <c r="D75" s="43" t="s">
        <v>156</v>
      </c>
      <c r="E75" s="38">
        <v>726</v>
      </c>
      <c r="F75" s="44">
        <v>90.200571327730344</v>
      </c>
      <c r="G75" s="45">
        <v>83.04518783226348</v>
      </c>
      <c r="H75" s="45">
        <v>91.627511966999734</v>
      </c>
      <c r="I75" s="45">
        <v>90.145423863410755</v>
      </c>
      <c r="J75" s="45">
        <v>86.919297200714723</v>
      </c>
      <c r="K75" s="45">
        <v>81.356296737476015</v>
      </c>
      <c r="L75" s="45">
        <v>71.22295016875124</v>
      </c>
      <c r="M75" s="45">
        <v>70.843811351554066</v>
      </c>
      <c r="N75" s="45">
        <v>68.362175457172469</v>
      </c>
      <c r="O75" s="45">
        <v>65.770244634151737</v>
      </c>
      <c r="P75" s="45">
        <v>63.061125449451829</v>
      </c>
      <c r="Q75" s="45">
        <v>62.585478569695375</v>
      </c>
      <c r="R75" s="45">
        <v>62.096044823859003</v>
      </c>
      <c r="S75" s="45">
        <v>61.61350451106258</v>
      </c>
      <c r="T75" s="45">
        <v>61.124070765226207</v>
      </c>
      <c r="U75" s="45">
        <v>60.641530452429798</v>
      </c>
      <c r="V75" s="45">
        <v>60.158990139633389</v>
      </c>
      <c r="W75" s="45">
        <v>59.676449826836972</v>
      </c>
      <c r="X75" s="45">
        <v>59.193909514040548</v>
      </c>
      <c r="Y75" s="45">
        <v>58.711369201244132</v>
      </c>
      <c r="Z75" s="45">
        <v>58.228828888447708</v>
      </c>
      <c r="AA75" s="45">
        <v>57.746288575651299</v>
      </c>
      <c r="AB75" s="45">
        <v>57.263748262854868</v>
      </c>
      <c r="AC75" s="45">
        <v>56.774314517018496</v>
      </c>
      <c r="AD75" s="45">
        <v>56.291774204222087</v>
      </c>
      <c r="AE75" s="45">
        <v>55.802340458385714</v>
      </c>
      <c r="AF75" s="45">
        <v>62.757814395694083</v>
      </c>
      <c r="AG75" s="45">
        <v>69.492698475724097</v>
      </c>
      <c r="AH75" s="45">
        <v>83.245097390421989</v>
      </c>
      <c r="AI75" s="45">
        <v>82.335164229148745</v>
      </c>
      <c r="AJ75" s="45">
        <v>81.425231067875501</v>
      </c>
      <c r="AK75" s="45">
        <v>81.425231067875501</v>
      </c>
      <c r="AL75" s="45">
        <v>81.425231067875501</v>
      </c>
      <c r="AM75" s="45">
        <v>81.425231067875501</v>
      </c>
      <c r="AN75" s="45">
        <v>81.425231067875501</v>
      </c>
      <c r="AO75" s="45">
        <v>81.425231067875501</v>
      </c>
      <c r="AP75" s="45">
        <v>81.425231067875501</v>
      </c>
      <c r="AQ75" s="45">
        <v>81.425231067875501</v>
      </c>
      <c r="AR75" s="45">
        <v>81.425231067875501</v>
      </c>
      <c r="AS75" s="45">
        <v>81.425231067875501</v>
      </c>
      <c r="AT75" s="45">
        <v>81.425231067875501</v>
      </c>
      <c r="AU75" s="45">
        <v>81.425231067875501</v>
      </c>
      <c r="AV75" s="45">
        <v>81.425231067875501</v>
      </c>
      <c r="AW75" s="45">
        <v>81.425231067875501</v>
      </c>
      <c r="AX75" s="45">
        <v>81.425231067875501</v>
      </c>
      <c r="AY75" s="45">
        <v>81.425231067875501</v>
      </c>
      <c r="AZ75" s="45">
        <v>81.425231067875501</v>
      </c>
      <c r="BA75" s="45">
        <v>81.425231067875501</v>
      </c>
      <c r="BB75" s="45">
        <v>81.425231067875501</v>
      </c>
      <c r="BC75" s="45">
        <v>81.425231067875501</v>
      </c>
      <c r="BD75" s="46">
        <v>81.425231067875501</v>
      </c>
    </row>
    <row r="76" spans="3:56" x14ac:dyDescent="0.3">
      <c r="C76" s="42" t="s">
        <v>158</v>
      </c>
      <c r="D76" s="43" t="s">
        <v>159</v>
      </c>
      <c r="E76" s="38">
        <v>2117</v>
      </c>
      <c r="F76" s="44">
        <v>164.920415796491</v>
      </c>
      <c r="G76" s="45">
        <v>160.51054239967908</v>
      </c>
      <c r="H76" s="45">
        <v>166.9262444987198</v>
      </c>
      <c r="I76" s="45">
        <v>160.90875839203335</v>
      </c>
      <c r="J76" s="45">
        <v>150.95335858317702</v>
      </c>
      <c r="K76" s="45">
        <v>144.27955352612889</v>
      </c>
      <c r="L76" s="45">
        <v>122.47354075961913</v>
      </c>
      <c r="M76" s="45">
        <v>117.56958455747881</v>
      </c>
      <c r="N76" s="45">
        <v>109.10380753483652</v>
      </c>
      <c r="O76" s="45">
        <v>100.34305570304296</v>
      </c>
      <c r="P76" s="45">
        <v>91.279954691869293</v>
      </c>
      <c r="Q76" s="45">
        <v>90.660507592651584</v>
      </c>
      <c r="R76" s="45">
        <v>90.041060493433847</v>
      </c>
      <c r="S76" s="45">
        <v>89.421613394216138</v>
      </c>
      <c r="T76" s="45">
        <v>88.794791924769626</v>
      </c>
      <c r="U76" s="45">
        <v>93.440645168902563</v>
      </c>
      <c r="V76" s="45">
        <v>92.762203107854589</v>
      </c>
      <c r="W76" s="45">
        <v>125.48965818319115</v>
      </c>
      <c r="X76" s="45">
        <v>124.40562575956014</v>
      </c>
      <c r="Y76" s="45">
        <v>123.32159333592911</v>
      </c>
      <c r="Z76" s="45">
        <v>122.24493528252687</v>
      </c>
      <c r="AA76" s="45">
        <v>121.16090285889587</v>
      </c>
      <c r="AB76" s="45">
        <v>120.07687043526482</v>
      </c>
      <c r="AC76" s="45">
        <v>118.99283801163382</v>
      </c>
      <c r="AD76" s="45">
        <v>117.90880558800278</v>
      </c>
      <c r="AE76" s="45">
        <v>116.82477316437178</v>
      </c>
      <c r="AF76" s="45">
        <v>115.74074074074073</v>
      </c>
      <c r="AG76" s="45">
        <v>114.65670831710973</v>
      </c>
      <c r="AH76" s="45">
        <v>113.5726758934787</v>
      </c>
      <c r="AI76" s="45">
        <v>112.4812690996189</v>
      </c>
      <c r="AJ76" s="45">
        <v>111.40461104621666</v>
      </c>
      <c r="AK76" s="45">
        <v>111.40461104621666</v>
      </c>
      <c r="AL76" s="45">
        <v>111.40461104621666</v>
      </c>
      <c r="AM76" s="45">
        <v>111.40461104621666</v>
      </c>
      <c r="AN76" s="45">
        <v>111.40461104621666</v>
      </c>
      <c r="AO76" s="45">
        <v>111.40461104621666</v>
      </c>
      <c r="AP76" s="45">
        <v>111.40461104621666</v>
      </c>
      <c r="AQ76" s="45">
        <v>111.40461104621666</v>
      </c>
      <c r="AR76" s="45">
        <v>111.40461104621666</v>
      </c>
      <c r="AS76" s="45">
        <v>111.40461104621666</v>
      </c>
      <c r="AT76" s="45">
        <v>111.40461104621666</v>
      </c>
      <c r="AU76" s="45">
        <v>111.40461104621666</v>
      </c>
      <c r="AV76" s="45">
        <v>111.40461104621666</v>
      </c>
      <c r="AW76" s="45">
        <v>111.40461104621666</v>
      </c>
      <c r="AX76" s="45">
        <v>111.40461104621666</v>
      </c>
      <c r="AY76" s="45">
        <v>111.40461104621666</v>
      </c>
      <c r="AZ76" s="45">
        <v>111.40461104621666</v>
      </c>
      <c r="BA76" s="45">
        <v>111.40461104621666</v>
      </c>
      <c r="BB76" s="45">
        <v>111.40461104621666</v>
      </c>
      <c r="BC76" s="45">
        <v>111.40461104621666</v>
      </c>
      <c r="BD76" s="46">
        <v>111.40461104621666</v>
      </c>
    </row>
    <row r="77" spans="3:56" x14ac:dyDescent="0.3">
      <c r="C77" s="42" t="s">
        <v>160</v>
      </c>
      <c r="D77" s="43" t="s">
        <v>159</v>
      </c>
      <c r="E77" s="38">
        <v>726</v>
      </c>
      <c r="F77" s="44">
        <v>164.920415796491</v>
      </c>
      <c r="G77" s="45">
        <v>160.51054239967908</v>
      </c>
      <c r="H77" s="45">
        <v>166.9262444987198</v>
      </c>
      <c r="I77" s="45">
        <v>160.90875839203335</v>
      </c>
      <c r="J77" s="45">
        <v>150.95335858317702</v>
      </c>
      <c r="K77" s="45">
        <v>144.27955352612889</v>
      </c>
      <c r="L77" s="45">
        <v>122.47354075961913</v>
      </c>
      <c r="M77" s="45">
        <v>117.56958455747881</v>
      </c>
      <c r="N77" s="45">
        <v>109.10380753483652</v>
      </c>
      <c r="O77" s="45">
        <v>100.34305570304296</v>
      </c>
      <c r="P77" s="45">
        <v>91.279954691869293</v>
      </c>
      <c r="Q77" s="45">
        <v>90.660507592651584</v>
      </c>
      <c r="R77" s="45">
        <v>90.041060493433847</v>
      </c>
      <c r="S77" s="45">
        <v>89.421613394216138</v>
      </c>
      <c r="T77" s="45">
        <v>88.794791924769626</v>
      </c>
      <c r="U77" s="45">
        <v>93.440645168902563</v>
      </c>
      <c r="V77" s="45">
        <v>92.762203107854589</v>
      </c>
      <c r="W77" s="45">
        <v>125.48965818319115</v>
      </c>
      <c r="X77" s="45">
        <v>124.40562575956014</v>
      </c>
      <c r="Y77" s="45">
        <v>123.32159333592911</v>
      </c>
      <c r="Z77" s="45">
        <v>122.24493528252687</v>
      </c>
      <c r="AA77" s="45">
        <v>121.16090285889587</v>
      </c>
      <c r="AB77" s="45">
        <v>120.07687043526482</v>
      </c>
      <c r="AC77" s="45">
        <v>118.99283801163382</v>
      </c>
      <c r="AD77" s="45">
        <v>117.90880558800278</v>
      </c>
      <c r="AE77" s="45">
        <v>116.82477316437178</v>
      </c>
      <c r="AF77" s="45">
        <v>115.74074074074073</v>
      </c>
      <c r="AG77" s="45">
        <v>114.65670831710973</v>
      </c>
      <c r="AH77" s="45">
        <v>113.5726758934787</v>
      </c>
      <c r="AI77" s="45">
        <v>112.4812690996189</v>
      </c>
      <c r="AJ77" s="45">
        <v>111.40461104621666</v>
      </c>
      <c r="AK77" s="45">
        <v>111.40461104621666</v>
      </c>
      <c r="AL77" s="45">
        <v>111.40461104621666</v>
      </c>
      <c r="AM77" s="45">
        <v>111.40461104621666</v>
      </c>
      <c r="AN77" s="45">
        <v>111.40461104621666</v>
      </c>
      <c r="AO77" s="45">
        <v>111.40461104621666</v>
      </c>
      <c r="AP77" s="45">
        <v>111.40461104621666</v>
      </c>
      <c r="AQ77" s="45">
        <v>111.40461104621666</v>
      </c>
      <c r="AR77" s="45">
        <v>111.40461104621666</v>
      </c>
      <c r="AS77" s="45">
        <v>111.40461104621666</v>
      </c>
      <c r="AT77" s="45">
        <v>111.40461104621666</v>
      </c>
      <c r="AU77" s="45">
        <v>111.40461104621666</v>
      </c>
      <c r="AV77" s="45">
        <v>111.40461104621666</v>
      </c>
      <c r="AW77" s="45">
        <v>111.40461104621666</v>
      </c>
      <c r="AX77" s="45">
        <v>111.40461104621666</v>
      </c>
      <c r="AY77" s="45">
        <v>111.40461104621666</v>
      </c>
      <c r="AZ77" s="45">
        <v>111.40461104621666</v>
      </c>
      <c r="BA77" s="45">
        <v>111.40461104621666</v>
      </c>
      <c r="BB77" s="45">
        <v>111.40461104621666</v>
      </c>
      <c r="BC77" s="45">
        <v>111.40461104621666</v>
      </c>
      <c r="BD77" s="46">
        <v>111.40461104621666</v>
      </c>
    </row>
    <row r="78" spans="3:56" x14ac:dyDescent="0.3">
      <c r="C78" s="42" t="s">
        <v>161</v>
      </c>
      <c r="D78" s="43" t="s">
        <v>156</v>
      </c>
      <c r="E78" s="38">
        <v>1493</v>
      </c>
      <c r="F78" s="44">
        <v>84.67808736888972</v>
      </c>
      <c r="G78" s="45">
        <v>77.96078857722695</v>
      </c>
      <c r="H78" s="45">
        <v>86.017664295550773</v>
      </c>
      <c r="I78" s="45">
        <v>84.626316279936631</v>
      </c>
      <c r="J78" s="45">
        <v>81.597707576181179</v>
      </c>
      <c r="K78" s="45">
        <v>76.375298978038714</v>
      </c>
      <c r="L78" s="45">
        <v>66.862361382909342</v>
      </c>
      <c r="M78" s="45">
        <v>66.506435146356893</v>
      </c>
      <c r="N78" s="45">
        <v>64.176736143468048</v>
      </c>
      <c r="O78" s="45">
        <v>61.743494962673061</v>
      </c>
      <c r="P78" s="45">
        <v>59.200240217852745</v>
      </c>
      <c r="Q78" s="45">
        <v>58.753714575632401</v>
      </c>
      <c r="R78" s="45">
        <v>58.29424616117376</v>
      </c>
      <c r="S78" s="45">
        <v>57.841249132834264</v>
      </c>
      <c r="T78" s="45">
        <v>57.38178071837563</v>
      </c>
      <c r="U78" s="45">
        <v>56.928783690036141</v>
      </c>
      <c r="V78" s="45">
        <v>56.47578666169666</v>
      </c>
      <c r="W78" s="45">
        <v>56.022789633357164</v>
      </c>
      <c r="X78" s="45">
        <v>55.569792605017668</v>
      </c>
      <c r="Y78" s="45">
        <v>55.116795576678172</v>
      </c>
      <c r="Z78" s="45">
        <v>54.663798548338676</v>
      </c>
      <c r="AA78" s="45">
        <v>54.210801519999187</v>
      </c>
      <c r="AB78" s="45">
        <v>53.757804491659684</v>
      </c>
      <c r="AC78" s="45">
        <v>53.29833607720105</v>
      </c>
      <c r="AD78" s="45">
        <v>52.845339048861561</v>
      </c>
      <c r="AE78" s="45">
        <v>52.385870634402927</v>
      </c>
      <c r="AF78" s="45">
        <v>58.915499228610777</v>
      </c>
      <c r="AG78" s="45">
        <v>65.238043467006293</v>
      </c>
      <c r="AH78" s="45">
        <v>78.14845877468187</v>
      </c>
      <c r="AI78" s="45">
        <v>77.294235806955982</v>
      </c>
      <c r="AJ78" s="45">
        <v>76.440012839230064</v>
      </c>
      <c r="AK78" s="45">
        <v>76.440012839230064</v>
      </c>
      <c r="AL78" s="45">
        <v>76.440012839230064</v>
      </c>
      <c r="AM78" s="45">
        <v>76.440012839230064</v>
      </c>
      <c r="AN78" s="45">
        <v>76.440012839230064</v>
      </c>
      <c r="AO78" s="45">
        <v>76.440012839230064</v>
      </c>
      <c r="AP78" s="45">
        <v>76.440012839230064</v>
      </c>
      <c r="AQ78" s="45">
        <v>76.440012839230064</v>
      </c>
      <c r="AR78" s="45">
        <v>76.440012839230064</v>
      </c>
      <c r="AS78" s="45">
        <v>76.440012839230064</v>
      </c>
      <c r="AT78" s="45">
        <v>76.440012839230064</v>
      </c>
      <c r="AU78" s="45">
        <v>76.440012839230064</v>
      </c>
      <c r="AV78" s="45">
        <v>76.440012839230064</v>
      </c>
      <c r="AW78" s="45">
        <v>76.440012839230064</v>
      </c>
      <c r="AX78" s="45">
        <v>76.440012839230064</v>
      </c>
      <c r="AY78" s="45">
        <v>76.440012839230064</v>
      </c>
      <c r="AZ78" s="45">
        <v>76.440012839230064</v>
      </c>
      <c r="BA78" s="45">
        <v>76.440012839230064</v>
      </c>
      <c r="BB78" s="45">
        <v>76.440012839230064</v>
      </c>
      <c r="BC78" s="45">
        <v>76.440012839230064</v>
      </c>
      <c r="BD78" s="46">
        <v>76.440012839230064</v>
      </c>
    </row>
    <row r="79" spans="3:56" x14ac:dyDescent="0.3">
      <c r="C79" s="42" t="s">
        <v>162</v>
      </c>
      <c r="D79" s="43" t="s">
        <v>156</v>
      </c>
      <c r="E79" s="38">
        <v>903</v>
      </c>
      <c r="F79" s="44">
        <v>110.4628453637344</v>
      </c>
      <c r="G79" s="45">
        <v>101.70010684729908</v>
      </c>
      <c r="H79" s="45">
        <v>112.21032790024897</v>
      </c>
      <c r="I79" s="45">
        <v>110.39530980676767</v>
      </c>
      <c r="J79" s="45">
        <v>106.44447972421301</v>
      </c>
      <c r="K79" s="45">
        <v>99.631830415192482</v>
      </c>
      <c r="L79" s="45">
        <v>87.222171822552838</v>
      </c>
      <c r="M79" s="45">
        <v>86.757864868406472</v>
      </c>
      <c r="N79" s="45">
        <v>83.718764804902875</v>
      </c>
      <c r="O79" s="45">
        <v>80.544593627465787</v>
      </c>
      <c r="P79" s="45">
        <v>77.226909391474393</v>
      </c>
      <c r="Q79" s="45">
        <v>76.644415212636204</v>
      </c>
      <c r="R79" s="45">
        <v>76.045037144556346</v>
      </c>
      <c r="S79" s="45">
        <v>75.454101021097316</v>
      </c>
      <c r="T79" s="45">
        <v>74.854722953017415</v>
      </c>
      <c r="U79" s="45">
        <v>74.263786829558398</v>
      </c>
      <c r="V79" s="45">
        <v>73.672850706099368</v>
      </c>
      <c r="W79" s="45">
        <v>73.081914582640337</v>
      </c>
      <c r="X79" s="45">
        <v>72.490978459181306</v>
      </c>
      <c r="Y79" s="45">
        <v>71.900042335722276</v>
      </c>
      <c r="Z79" s="45">
        <v>71.309106212263245</v>
      </c>
      <c r="AA79" s="45">
        <v>70.718170088804214</v>
      </c>
      <c r="AB79" s="45">
        <v>70.127233965345184</v>
      </c>
      <c r="AC79" s="45">
        <v>69.527855897265312</v>
      </c>
      <c r="AD79" s="45">
        <v>68.936919773806281</v>
      </c>
      <c r="AE79" s="45">
        <v>68.337541705726409</v>
      </c>
      <c r="AF79" s="45">
        <v>76.855463828157284</v>
      </c>
      <c r="AG79" s="45">
        <v>85.103243722721189</v>
      </c>
      <c r="AH79" s="45">
        <v>101.94492324130353</v>
      </c>
      <c r="AI79" s="45">
        <v>100.83058655135221</v>
      </c>
      <c r="AJ79" s="45">
        <v>99.716249861400911</v>
      </c>
      <c r="AK79" s="45">
        <v>99.716249861400911</v>
      </c>
      <c r="AL79" s="45">
        <v>99.716249861400911</v>
      </c>
      <c r="AM79" s="45">
        <v>99.716249861400911</v>
      </c>
      <c r="AN79" s="45">
        <v>99.716249861400911</v>
      </c>
      <c r="AO79" s="45">
        <v>99.716249861400911</v>
      </c>
      <c r="AP79" s="45">
        <v>99.716249861400911</v>
      </c>
      <c r="AQ79" s="45">
        <v>99.716249861400911</v>
      </c>
      <c r="AR79" s="45">
        <v>99.716249861400911</v>
      </c>
      <c r="AS79" s="45">
        <v>99.716249861400911</v>
      </c>
      <c r="AT79" s="45">
        <v>99.716249861400911</v>
      </c>
      <c r="AU79" s="45">
        <v>99.716249861400911</v>
      </c>
      <c r="AV79" s="45">
        <v>99.716249861400911</v>
      </c>
      <c r="AW79" s="45">
        <v>99.716249861400911</v>
      </c>
      <c r="AX79" s="45">
        <v>99.716249861400911</v>
      </c>
      <c r="AY79" s="45">
        <v>99.716249861400911</v>
      </c>
      <c r="AZ79" s="45">
        <v>99.716249861400911</v>
      </c>
      <c r="BA79" s="45">
        <v>99.716249861400911</v>
      </c>
      <c r="BB79" s="45">
        <v>99.716249861400911</v>
      </c>
      <c r="BC79" s="45">
        <v>99.716249861400911</v>
      </c>
      <c r="BD79" s="46">
        <v>99.716249861400911</v>
      </c>
    </row>
    <row r="80" spans="3:56" x14ac:dyDescent="0.3">
      <c r="C80" s="42" t="s">
        <v>163</v>
      </c>
      <c r="D80" s="43" t="s">
        <v>156</v>
      </c>
      <c r="E80" s="38">
        <v>1553</v>
      </c>
      <c r="F80" s="44">
        <v>88.205406372534199</v>
      </c>
      <c r="G80" s="45">
        <v>81.208294273589559</v>
      </c>
      <c r="H80" s="45">
        <v>89.600784218855523</v>
      </c>
      <c r="I80" s="45">
        <v>88.151478726299558</v>
      </c>
      <c r="J80" s="45">
        <v>84.996711421573053</v>
      </c>
      <c r="K80" s="45">
        <v>79.556760107653687</v>
      </c>
      <c r="L80" s="45">
        <v>69.647555112038447</v>
      </c>
      <c r="M80" s="45">
        <v>69.276802544175311</v>
      </c>
      <c r="N80" s="45">
        <v>66.850058463616492</v>
      </c>
      <c r="O80" s="45">
        <v>64.315459090588362</v>
      </c>
      <c r="P80" s="45">
        <v>61.66626346931163</v>
      </c>
      <c r="Q80" s="45">
        <v>61.201137520537856</v>
      </c>
      <c r="R80" s="45">
        <v>60.722529660205424</v>
      </c>
      <c r="S80" s="45">
        <v>60.250662755652321</v>
      </c>
      <c r="T80" s="45">
        <v>59.77205489531989</v>
      </c>
      <c r="U80" s="45">
        <v>59.30018799076678</v>
      </c>
      <c r="V80" s="45">
        <v>58.82832108621367</v>
      </c>
      <c r="W80" s="45">
        <v>58.356454181660581</v>
      </c>
      <c r="X80" s="45">
        <v>57.884587277107464</v>
      </c>
      <c r="Y80" s="45">
        <v>57.412720372554361</v>
      </c>
      <c r="Z80" s="45">
        <v>56.940853468001251</v>
      </c>
      <c r="AA80" s="45">
        <v>56.468986563448148</v>
      </c>
      <c r="AB80" s="45">
        <v>55.997119658895031</v>
      </c>
      <c r="AC80" s="45">
        <v>55.518511798562606</v>
      </c>
      <c r="AD80" s="45">
        <v>55.046644894009503</v>
      </c>
      <c r="AE80" s="45">
        <v>54.568037033677058</v>
      </c>
      <c r="AF80" s="45">
        <v>61.36966141502112</v>
      </c>
      <c r="AG80" s="45">
        <v>67.95557521142662</v>
      </c>
      <c r="AH80" s="45">
        <v>81.403781991190158</v>
      </c>
      <c r="AI80" s="45">
        <v>80.513975828318564</v>
      </c>
      <c r="AJ80" s="45">
        <v>79.624169665446999</v>
      </c>
      <c r="AK80" s="45">
        <v>79.624169665446999</v>
      </c>
      <c r="AL80" s="45">
        <v>79.624169665446999</v>
      </c>
      <c r="AM80" s="45">
        <v>79.624169665446999</v>
      </c>
      <c r="AN80" s="45">
        <v>79.624169665446999</v>
      </c>
      <c r="AO80" s="45">
        <v>79.624169665446999</v>
      </c>
      <c r="AP80" s="45">
        <v>79.624169665446999</v>
      </c>
      <c r="AQ80" s="45">
        <v>79.624169665446999</v>
      </c>
      <c r="AR80" s="45">
        <v>79.624169665446999</v>
      </c>
      <c r="AS80" s="45">
        <v>79.624169665446999</v>
      </c>
      <c r="AT80" s="45">
        <v>79.624169665446999</v>
      </c>
      <c r="AU80" s="45">
        <v>79.624169665446999</v>
      </c>
      <c r="AV80" s="45">
        <v>79.624169665446999</v>
      </c>
      <c r="AW80" s="45">
        <v>79.624169665446999</v>
      </c>
      <c r="AX80" s="45">
        <v>79.624169665446999</v>
      </c>
      <c r="AY80" s="45">
        <v>79.624169665446999</v>
      </c>
      <c r="AZ80" s="45">
        <v>79.624169665446999</v>
      </c>
      <c r="BA80" s="45">
        <v>79.624169665446999</v>
      </c>
      <c r="BB80" s="45">
        <v>79.624169665446999</v>
      </c>
      <c r="BC80" s="45">
        <v>79.624169665446999</v>
      </c>
      <c r="BD80" s="46">
        <v>79.624169665446999</v>
      </c>
    </row>
    <row r="81" spans="3:59" x14ac:dyDescent="0.3">
      <c r="C81" s="42" t="s">
        <v>164</v>
      </c>
      <c r="D81" s="43" t="s">
        <v>159</v>
      </c>
      <c r="E81" s="38">
        <v>1493</v>
      </c>
      <c r="F81" s="44">
        <v>156.4318649834363</v>
      </c>
      <c r="G81" s="45">
        <v>152.24897036440146</v>
      </c>
      <c r="H81" s="45">
        <v>158.33445250246217</v>
      </c>
      <c r="I81" s="45">
        <v>152.62668994538456</v>
      </c>
      <c r="J81" s="45">
        <v>143.18370042080761</v>
      </c>
      <c r="K81" s="45">
        <v>136.85340003581342</v>
      </c>
      <c r="L81" s="45">
        <v>116.16975557346225</v>
      </c>
      <c r="M81" s="45">
        <v>111.51820888172621</v>
      </c>
      <c r="N81" s="45">
        <v>103.48817038230817</v>
      </c>
      <c r="O81" s="45">
        <v>95.178339600680445</v>
      </c>
      <c r="P81" s="45">
        <v>86.581721729787787</v>
      </c>
      <c r="Q81" s="45">
        <v>85.994157937147449</v>
      </c>
      <c r="R81" s="45">
        <v>85.406594144507096</v>
      </c>
      <c r="S81" s="45">
        <v>84.819030351866772</v>
      </c>
      <c r="T81" s="45">
        <v>84.224471752171183</v>
      </c>
      <c r="U81" s="45">
        <v>88.631200196973751</v>
      </c>
      <c r="V81" s="45">
        <v>87.987677947891484</v>
      </c>
      <c r="W81" s="45">
        <v>119.03063165905631</v>
      </c>
      <c r="X81" s="45">
        <v>118.00239502193571</v>
      </c>
      <c r="Y81" s="45">
        <v>116.9741583848151</v>
      </c>
      <c r="Z81" s="45">
        <v>115.95291655474973</v>
      </c>
      <c r="AA81" s="45">
        <v>114.92467991762916</v>
      </c>
      <c r="AB81" s="45">
        <v>113.89644328050854</v>
      </c>
      <c r="AC81" s="45">
        <v>112.86820664338796</v>
      </c>
      <c r="AD81" s="45">
        <v>111.83997000626734</v>
      </c>
      <c r="AE81" s="45">
        <v>110.81173336914675</v>
      </c>
      <c r="AF81" s="45">
        <v>109.78349673202614</v>
      </c>
      <c r="AG81" s="45">
        <v>108.75526009490555</v>
      </c>
      <c r="AH81" s="45">
        <v>107.72702345778494</v>
      </c>
      <c r="AI81" s="45">
        <v>106.6917920136091</v>
      </c>
      <c r="AJ81" s="45">
        <v>105.67055018354372</v>
      </c>
      <c r="AK81" s="45">
        <v>105.67055018354372</v>
      </c>
      <c r="AL81" s="45">
        <v>105.67055018354372</v>
      </c>
      <c r="AM81" s="45">
        <v>105.67055018354372</v>
      </c>
      <c r="AN81" s="45">
        <v>105.67055018354372</v>
      </c>
      <c r="AO81" s="45">
        <v>105.67055018354372</v>
      </c>
      <c r="AP81" s="45">
        <v>105.67055018354372</v>
      </c>
      <c r="AQ81" s="45">
        <v>105.67055018354372</v>
      </c>
      <c r="AR81" s="45">
        <v>105.67055018354372</v>
      </c>
      <c r="AS81" s="45">
        <v>105.67055018354372</v>
      </c>
      <c r="AT81" s="45">
        <v>105.67055018354372</v>
      </c>
      <c r="AU81" s="45">
        <v>105.67055018354372</v>
      </c>
      <c r="AV81" s="45">
        <v>105.67055018354372</v>
      </c>
      <c r="AW81" s="45">
        <v>105.67055018354372</v>
      </c>
      <c r="AX81" s="45">
        <v>105.67055018354372</v>
      </c>
      <c r="AY81" s="45">
        <v>105.67055018354372</v>
      </c>
      <c r="AZ81" s="45">
        <v>105.67055018354372</v>
      </c>
      <c r="BA81" s="45">
        <v>105.67055018354372</v>
      </c>
      <c r="BB81" s="45">
        <v>105.67055018354372</v>
      </c>
      <c r="BC81" s="45">
        <v>105.67055018354372</v>
      </c>
      <c r="BD81" s="46">
        <v>105.67055018354372</v>
      </c>
    </row>
    <row r="82" spans="3:59" x14ac:dyDescent="0.3">
      <c r="C82" s="42" t="s">
        <v>165</v>
      </c>
      <c r="D82" s="43" t="s">
        <v>159</v>
      </c>
      <c r="E82" s="38">
        <v>903</v>
      </c>
      <c r="F82" s="44">
        <v>200.59034572733199</v>
      </c>
      <c r="G82" s="45">
        <v>195.22667971298105</v>
      </c>
      <c r="H82" s="45">
        <v>203.0300065231572</v>
      </c>
      <c r="I82" s="45">
        <v>195.71102413568167</v>
      </c>
      <c r="J82" s="45">
        <v>183.60241356816704</v>
      </c>
      <c r="K82" s="45">
        <v>175.48515981735159</v>
      </c>
      <c r="L82" s="45">
        <v>148.96281800391387</v>
      </c>
      <c r="M82" s="45">
        <v>142.99820613176777</v>
      </c>
      <c r="N82" s="45">
        <v>132.70140247879974</v>
      </c>
      <c r="O82" s="45">
        <v>122.04582517938682</v>
      </c>
      <c r="P82" s="45">
        <v>111.02250489236791</v>
      </c>
      <c r="Q82" s="45">
        <v>110.26908023483365</v>
      </c>
      <c r="R82" s="45">
        <v>109.51565557729938</v>
      </c>
      <c r="S82" s="45">
        <v>108.76223091976516</v>
      </c>
      <c r="T82" s="45">
        <v>107.9998369210698</v>
      </c>
      <c r="U82" s="45">
        <v>113.65052185257665</v>
      </c>
      <c r="V82" s="45">
        <v>112.82534246575344</v>
      </c>
      <c r="W82" s="45">
        <v>152.63127853881275</v>
      </c>
      <c r="X82" s="45">
        <v>151.31278538812785</v>
      </c>
      <c r="Y82" s="45">
        <v>149.99429223744289</v>
      </c>
      <c r="Z82" s="45">
        <v>148.68476842791912</v>
      </c>
      <c r="AA82" s="45">
        <v>147.36627527723417</v>
      </c>
      <c r="AB82" s="45">
        <v>146.04778212654924</v>
      </c>
      <c r="AC82" s="45">
        <v>144.72928897586431</v>
      </c>
      <c r="AD82" s="45">
        <v>143.41079582517938</v>
      </c>
      <c r="AE82" s="45">
        <v>142.09230267449445</v>
      </c>
      <c r="AF82" s="45">
        <v>140.77380952380952</v>
      </c>
      <c r="AG82" s="45">
        <v>139.45531637312459</v>
      </c>
      <c r="AH82" s="45">
        <v>138.13682322243963</v>
      </c>
      <c r="AI82" s="45">
        <v>136.8093607305936</v>
      </c>
      <c r="AJ82" s="45">
        <v>135.49983692106977</v>
      </c>
      <c r="AK82" s="45">
        <v>135.49983692106977</v>
      </c>
      <c r="AL82" s="45">
        <v>135.49983692106977</v>
      </c>
      <c r="AM82" s="45">
        <v>135.49983692106977</v>
      </c>
      <c r="AN82" s="45">
        <v>135.49983692106977</v>
      </c>
      <c r="AO82" s="45">
        <v>135.49983692106977</v>
      </c>
      <c r="AP82" s="45">
        <v>135.49983692106977</v>
      </c>
      <c r="AQ82" s="45">
        <v>135.49983692106977</v>
      </c>
      <c r="AR82" s="45">
        <v>135.49983692106977</v>
      </c>
      <c r="AS82" s="45">
        <v>135.49983692106977</v>
      </c>
      <c r="AT82" s="45">
        <v>135.49983692106977</v>
      </c>
      <c r="AU82" s="45">
        <v>135.49983692106977</v>
      </c>
      <c r="AV82" s="45">
        <v>135.49983692106977</v>
      </c>
      <c r="AW82" s="45">
        <v>135.49983692106977</v>
      </c>
      <c r="AX82" s="45">
        <v>135.49983692106977</v>
      </c>
      <c r="AY82" s="45">
        <v>135.49983692106977</v>
      </c>
      <c r="AZ82" s="45">
        <v>135.49983692106977</v>
      </c>
      <c r="BA82" s="45">
        <v>135.49983692106977</v>
      </c>
      <c r="BB82" s="45">
        <v>135.49983692106977</v>
      </c>
      <c r="BC82" s="45">
        <v>135.49983692106977</v>
      </c>
      <c r="BD82" s="46">
        <v>135.49983692106977</v>
      </c>
    </row>
    <row r="83" spans="3:59" x14ac:dyDescent="0.3">
      <c r="C83" s="42" t="s">
        <v>166</v>
      </c>
      <c r="D83" s="43" t="s">
        <v>159</v>
      </c>
      <c r="E83" s="38">
        <v>1553</v>
      </c>
      <c r="F83" s="44">
        <v>177.79598825831695</v>
      </c>
      <c r="G83" s="45">
        <v>173.04182974559683</v>
      </c>
      <c r="H83" s="45">
        <v>179.95841487279839</v>
      </c>
      <c r="I83" s="45">
        <v>173.47113502935417</v>
      </c>
      <c r="J83" s="45">
        <v>162.73850293542074</v>
      </c>
      <c r="K83" s="45">
        <v>155.54366438356163</v>
      </c>
      <c r="L83" s="45">
        <v>132.03522504892365</v>
      </c>
      <c r="M83" s="45">
        <v>126.74840998043049</v>
      </c>
      <c r="N83" s="45">
        <v>117.62169765166338</v>
      </c>
      <c r="O83" s="45">
        <v>108.17698140900194</v>
      </c>
      <c r="P83" s="45">
        <v>98.406311154598811</v>
      </c>
      <c r="Q83" s="45">
        <v>97.738502935420712</v>
      </c>
      <c r="R83" s="45">
        <v>97.070694716242656</v>
      </c>
      <c r="S83" s="45">
        <v>96.402886497064571</v>
      </c>
      <c r="T83" s="45">
        <v>95.727128180039102</v>
      </c>
      <c r="U83" s="45">
        <v>100.73568982387475</v>
      </c>
      <c r="V83" s="45">
        <v>100.00428082191779</v>
      </c>
      <c r="W83" s="45">
        <v>135.28681506849313</v>
      </c>
      <c r="X83" s="45">
        <v>134.11815068493149</v>
      </c>
      <c r="Y83" s="45">
        <v>132.94948630136986</v>
      </c>
      <c r="Z83" s="45">
        <v>131.78877201565555</v>
      </c>
      <c r="AA83" s="45">
        <v>130.62010763209392</v>
      </c>
      <c r="AB83" s="45">
        <v>129.45144324853229</v>
      </c>
      <c r="AC83" s="45">
        <v>128.28277886497065</v>
      </c>
      <c r="AD83" s="45">
        <v>127.11411448140898</v>
      </c>
      <c r="AE83" s="45">
        <v>125.94545009784734</v>
      </c>
      <c r="AF83" s="45">
        <v>124.77678571428569</v>
      </c>
      <c r="AG83" s="45">
        <v>123.60812133072406</v>
      </c>
      <c r="AH83" s="45">
        <v>122.4394569471624</v>
      </c>
      <c r="AI83" s="45">
        <v>121.26284246575341</v>
      </c>
      <c r="AJ83" s="45">
        <v>120.10212818003912</v>
      </c>
      <c r="AK83" s="45">
        <v>120.10212818003912</v>
      </c>
      <c r="AL83" s="45">
        <v>120.10212818003912</v>
      </c>
      <c r="AM83" s="45">
        <v>120.10212818003912</v>
      </c>
      <c r="AN83" s="45">
        <v>120.10212818003912</v>
      </c>
      <c r="AO83" s="45">
        <v>120.10212818003912</v>
      </c>
      <c r="AP83" s="45">
        <v>120.10212818003912</v>
      </c>
      <c r="AQ83" s="45">
        <v>120.10212818003912</v>
      </c>
      <c r="AR83" s="45">
        <v>120.10212818003912</v>
      </c>
      <c r="AS83" s="45">
        <v>120.10212818003912</v>
      </c>
      <c r="AT83" s="45">
        <v>120.10212818003912</v>
      </c>
      <c r="AU83" s="45">
        <v>120.10212818003912</v>
      </c>
      <c r="AV83" s="45">
        <v>120.10212818003912</v>
      </c>
      <c r="AW83" s="45">
        <v>120.10212818003912</v>
      </c>
      <c r="AX83" s="45">
        <v>120.10212818003912</v>
      </c>
      <c r="AY83" s="45">
        <v>120.10212818003912</v>
      </c>
      <c r="AZ83" s="45">
        <v>120.10212818003912</v>
      </c>
      <c r="BA83" s="45">
        <v>120.10212818003912</v>
      </c>
      <c r="BB83" s="45">
        <v>120.10212818003912</v>
      </c>
      <c r="BC83" s="45">
        <v>120.10212818003912</v>
      </c>
      <c r="BD83" s="46">
        <v>120.10212818003912</v>
      </c>
    </row>
    <row r="84" spans="3:59" x14ac:dyDescent="0.3">
      <c r="C84" s="42" t="s">
        <v>167</v>
      </c>
      <c r="D84" s="43" t="s">
        <v>117</v>
      </c>
      <c r="E84" s="38">
        <v>400</v>
      </c>
      <c r="F84" s="44">
        <v>66.793371379148212</v>
      </c>
      <c r="G84" s="45">
        <v>63.537057627816452</v>
      </c>
      <c r="H84" s="45">
        <v>65.90506456357565</v>
      </c>
      <c r="I84" s="45">
        <v>65.82961932718456</v>
      </c>
      <c r="J84" s="45">
        <v>65.975642365360869</v>
      </c>
      <c r="K84" s="45">
        <v>64.495942245174248</v>
      </c>
      <c r="L84" s="45">
        <v>64.899939317462042</v>
      </c>
      <c r="M84" s="45">
        <v>65.367213039626236</v>
      </c>
      <c r="N84" s="45">
        <v>65.072733245970667</v>
      </c>
      <c r="O84" s="45">
        <v>64.829361515676837</v>
      </c>
      <c r="P84" s="45">
        <v>64.627362979532904</v>
      </c>
      <c r="Q84" s="45">
        <v>64.23066705915393</v>
      </c>
      <c r="R84" s="45">
        <v>63.870476898319033</v>
      </c>
      <c r="S84" s="45">
        <v>63.537057627816452</v>
      </c>
      <c r="T84" s="45">
        <v>63.223108095737388</v>
      </c>
      <c r="U84" s="45">
        <v>62.931062019384768</v>
      </c>
      <c r="V84" s="45">
        <v>57.601221125949358</v>
      </c>
      <c r="W84" s="45">
        <v>57.387054003290764</v>
      </c>
      <c r="X84" s="45">
        <v>57.182621749843932</v>
      </c>
      <c r="Y84" s="45">
        <v>56.987924365608841</v>
      </c>
      <c r="Z84" s="45">
        <v>56.805395567888461</v>
      </c>
      <c r="AA84" s="45">
        <v>56.630167922076886</v>
      </c>
      <c r="AB84" s="45">
        <v>56.462241428174117</v>
      </c>
      <c r="AC84" s="45">
        <v>56.304049803483117</v>
      </c>
      <c r="AD84" s="45">
        <v>56.150725613397995</v>
      </c>
      <c r="AE84" s="45">
        <v>55.999835140615801</v>
      </c>
      <c r="AF84" s="45">
        <v>55.858679537045354</v>
      </c>
      <c r="AG84" s="45">
        <v>55.722391368080814</v>
      </c>
      <c r="AH84" s="45">
        <v>55.590970633722122</v>
      </c>
      <c r="AI84" s="45">
        <v>55.461983616666373</v>
      </c>
      <c r="AJ84" s="45">
        <v>55.337864034216516</v>
      </c>
      <c r="AK84" s="45">
        <v>74.951191778598215</v>
      </c>
      <c r="AL84" s="45">
        <v>74.951191778598215</v>
      </c>
      <c r="AM84" s="45">
        <v>74.951191778598215</v>
      </c>
      <c r="AN84" s="45">
        <v>74.951191778598215</v>
      </c>
      <c r="AO84" s="45">
        <v>74.951191778598215</v>
      </c>
      <c r="AP84" s="45">
        <v>74.951191778598215</v>
      </c>
      <c r="AQ84" s="45">
        <v>74.951191778598215</v>
      </c>
      <c r="AR84" s="45">
        <v>74.951191778598215</v>
      </c>
      <c r="AS84" s="45">
        <v>74.951191778598215</v>
      </c>
      <c r="AT84" s="45">
        <v>74.951191778598215</v>
      </c>
      <c r="AU84" s="45">
        <v>74.951191778598215</v>
      </c>
      <c r="AV84" s="45">
        <v>74.951191778598215</v>
      </c>
      <c r="AW84" s="45">
        <v>74.951191778598215</v>
      </c>
      <c r="AX84" s="45">
        <v>74.951191778598215</v>
      </c>
      <c r="AY84" s="45">
        <v>74.951191778598215</v>
      </c>
      <c r="AZ84" s="45">
        <v>74.951191778598215</v>
      </c>
      <c r="BA84" s="45">
        <v>74.951191778598215</v>
      </c>
      <c r="BB84" s="45">
        <v>74.951191778598215</v>
      </c>
      <c r="BC84" s="45">
        <v>74.951191778598215</v>
      </c>
      <c r="BD84" s="46">
        <v>74.951191778598215</v>
      </c>
    </row>
    <row r="85" spans="3:59" x14ac:dyDescent="0.3">
      <c r="C85" s="47" t="s">
        <v>168</v>
      </c>
      <c r="D85" s="48" t="s">
        <v>117</v>
      </c>
      <c r="E85" s="49">
        <v>4200</v>
      </c>
      <c r="F85" s="50">
        <v>64.872614178206661</v>
      </c>
      <c r="G85" s="51">
        <v>61.709941277115732</v>
      </c>
      <c r="H85" s="51">
        <v>64.009852138671405</v>
      </c>
      <c r="I85" s="51">
        <v>63.93657645860128</v>
      </c>
      <c r="J85" s="51">
        <v>64.078400355511178</v>
      </c>
      <c r="K85" s="51">
        <v>62.641251533490802</v>
      </c>
      <c r="L85" s="51">
        <v>63.033630981608205</v>
      </c>
      <c r="M85" s="51">
        <v>63.487467451719915</v>
      </c>
      <c r="N85" s="51">
        <v>63.201455926284922</v>
      </c>
      <c r="O85" s="51">
        <v>62.965082764768425</v>
      </c>
      <c r="P85" s="51">
        <v>62.768893040709699</v>
      </c>
      <c r="Q85" s="51">
        <v>62.383604787437783</v>
      </c>
      <c r="R85" s="51">
        <v>62.033772508393355</v>
      </c>
      <c r="S85" s="51">
        <v>61.709941277115732</v>
      </c>
      <c r="T85" s="51">
        <v>61.405019898759441</v>
      </c>
      <c r="U85" s="51">
        <v>61.121372104939631</v>
      </c>
      <c r="V85" s="51">
        <v>55.944799867728015</v>
      </c>
      <c r="W85" s="51">
        <v>55.736791485593486</v>
      </c>
      <c r="X85" s="51">
        <v>55.538238029919626</v>
      </c>
      <c r="Y85" s="51">
        <v>55.3491395007064</v>
      </c>
      <c r="Z85" s="51">
        <v>55.171859629569028</v>
      </c>
      <c r="AA85" s="51">
        <v>55.001670953277134</v>
      </c>
      <c r="AB85" s="51">
        <v>54.838573471830742</v>
      </c>
      <c r="AC85" s="51">
        <v>54.684930916845012</v>
      </c>
      <c r="AD85" s="51">
        <v>54.536015825089613</v>
      </c>
      <c r="AE85" s="51">
        <v>54.38946446494937</v>
      </c>
      <c r="AF85" s="51">
        <v>54.252368031269782</v>
      </c>
      <c r="AG85" s="51">
        <v>54.119999060820554</v>
      </c>
      <c r="AH85" s="51">
        <v>53.992357553601629</v>
      </c>
      <c r="AI85" s="51">
        <v>53.867079777997873</v>
      </c>
      <c r="AJ85" s="51">
        <v>53.746529465624462</v>
      </c>
      <c r="AK85" s="51">
        <v>72.795842552240146</v>
      </c>
      <c r="AL85" s="51">
        <v>72.795842552240146</v>
      </c>
      <c r="AM85" s="51">
        <v>72.795842552240146</v>
      </c>
      <c r="AN85" s="51">
        <v>72.795842552240146</v>
      </c>
      <c r="AO85" s="51">
        <v>72.795842552240146</v>
      </c>
      <c r="AP85" s="51">
        <v>72.795842552240146</v>
      </c>
      <c r="AQ85" s="51">
        <v>72.795842552240146</v>
      </c>
      <c r="AR85" s="51">
        <v>72.795842552240146</v>
      </c>
      <c r="AS85" s="51">
        <v>72.795842552240146</v>
      </c>
      <c r="AT85" s="51">
        <v>72.795842552240146</v>
      </c>
      <c r="AU85" s="51">
        <v>72.795842552240146</v>
      </c>
      <c r="AV85" s="51">
        <v>72.795842552240146</v>
      </c>
      <c r="AW85" s="51">
        <v>72.795842552240146</v>
      </c>
      <c r="AX85" s="51">
        <v>72.795842552240146</v>
      </c>
      <c r="AY85" s="51">
        <v>72.795842552240146</v>
      </c>
      <c r="AZ85" s="51">
        <v>72.795842552240146</v>
      </c>
      <c r="BA85" s="51">
        <v>72.795842552240146</v>
      </c>
      <c r="BB85" s="51">
        <v>72.795842552240146</v>
      </c>
      <c r="BC85" s="51">
        <v>72.795842552240146</v>
      </c>
      <c r="BD85" s="52">
        <v>72.795842552240146</v>
      </c>
    </row>
    <row r="87" spans="3:59" x14ac:dyDescent="0.3">
      <c r="C87" s="33" t="s">
        <v>169</v>
      </c>
      <c r="D87" s="34"/>
      <c r="E87" s="34"/>
      <c r="F87" s="34">
        <v>2020</v>
      </c>
      <c r="G87" s="34">
        <v>2021</v>
      </c>
      <c r="H87" s="34">
        <v>2022</v>
      </c>
      <c r="I87" s="34">
        <v>2023</v>
      </c>
      <c r="J87" s="34">
        <v>2024</v>
      </c>
      <c r="K87" s="34">
        <v>2025</v>
      </c>
      <c r="L87" s="34">
        <v>2026</v>
      </c>
      <c r="M87" s="34">
        <v>2027</v>
      </c>
      <c r="N87" s="34">
        <v>2028</v>
      </c>
      <c r="O87" s="34">
        <v>2029</v>
      </c>
      <c r="P87" s="34">
        <v>2030</v>
      </c>
      <c r="Q87" s="34">
        <v>2031</v>
      </c>
      <c r="R87" s="34">
        <v>2032</v>
      </c>
      <c r="S87" s="34">
        <v>2033</v>
      </c>
      <c r="T87" s="34">
        <v>2034</v>
      </c>
      <c r="U87" s="34">
        <v>2035</v>
      </c>
      <c r="V87" s="34">
        <v>2036</v>
      </c>
      <c r="W87" s="34">
        <v>2037</v>
      </c>
      <c r="X87" s="34">
        <v>2038</v>
      </c>
      <c r="Y87" s="34">
        <v>2039</v>
      </c>
      <c r="Z87" s="34">
        <v>2040</v>
      </c>
      <c r="AA87" s="34">
        <v>2041</v>
      </c>
      <c r="AB87" s="34">
        <v>2042</v>
      </c>
      <c r="AC87" s="34">
        <v>2043</v>
      </c>
      <c r="AD87" s="34">
        <v>2044</v>
      </c>
      <c r="AE87" s="34">
        <v>2045</v>
      </c>
      <c r="AF87" s="34">
        <v>2046</v>
      </c>
      <c r="AG87" s="34">
        <v>2047</v>
      </c>
      <c r="AH87" s="34">
        <v>2048</v>
      </c>
      <c r="AI87" s="34">
        <v>2049</v>
      </c>
      <c r="AJ87" s="34">
        <v>2050</v>
      </c>
      <c r="AK87" s="34">
        <v>2051</v>
      </c>
      <c r="AL87" s="34">
        <v>2052</v>
      </c>
      <c r="AM87" s="34">
        <v>2053</v>
      </c>
      <c r="AN87" s="34">
        <v>2054</v>
      </c>
      <c r="AO87" s="34">
        <v>2055</v>
      </c>
      <c r="AP87" s="34">
        <v>2056</v>
      </c>
      <c r="AQ87" s="34">
        <v>2057</v>
      </c>
      <c r="AR87" s="34">
        <v>2058</v>
      </c>
      <c r="AS87" s="34">
        <v>2059</v>
      </c>
      <c r="AT87" s="34">
        <v>2060</v>
      </c>
      <c r="AU87" s="34">
        <v>2061</v>
      </c>
      <c r="AV87" s="34">
        <v>2062</v>
      </c>
      <c r="AW87" s="34">
        <v>2063</v>
      </c>
      <c r="AX87" s="34">
        <v>2064</v>
      </c>
      <c r="AY87" s="34">
        <v>2065</v>
      </c>
      <c r="AZ87" s="34">
        <v>2066</v>
      </c>
      <c r="BA87" s="34">
        <v>2067</v>
      </c>
      <c r="BB87" s="34">
        <v>2068</v>
      </c>
      <c r="BC87" s="34">
        <v>2069</v>
      </c>
      <c r="BD87" s="35">
        <v>2070</v>
      </c>
      <c r="BG87" s="53"/>
    </row>
    <row r="88" spans="3:59" x14ac:dyDescent="0.25">
      <c r="C88" s="36" t="s">
        <v>170</v>
      </c>
      <c r="D88" s="54"/>
      <c r="E88" s="54"/>
      <c r="F88" s="40">
        <v>43.125104460829526</v>
      </c>
      <c r="G88" s="40">
        <v>40.353027914665837</v>
      </c>
      <c r="H88" s="40">
        <v>46.742771350624778</v>
      </c>
      <c r="I88" s="40">
        <v>39.900122454023951</v>
      </c>
      <c r="J88" s="40">
        <v>38.797806815848794</v>
      </c>
      <c r="K88" s="40">
        <v>37.44486628600712</v>
      </c>
      <c r="L88" s="40">
        <v>34.938219804909728</v>
      </c>
      <c r="M88" s="40">
        <v>34.424261481321736</v>
      </c>
      <c r="N88" s="40">
        <v>32.975452381097142</v>
      </c>
      <c r="O88" s="40">
        <v>31.504237142960267</v>
      </c>
      <c r="P88" s="40">
        <v>30.036502026601795</v>
      </c>
      <c r="Q88" s="40">
        <v>29.78098888408584</v>
      </c>
      <c r="R88" s="40">
        <v>29.53029674425887</v>
      </c>
      <c r="S88" s="40">
        <v>29.279604604431889</v>
      </c>
      <c r="T88" s="40">
        <v>29.028912464604904</v>
      </c>
      <c r="U88" s="40">
        <v>28.778220324777934</v>
      </c>
      <c r="V88" s="40">
        <v>28.527528184950963</v>
      </c>
      <c r="W88" s="40">
        <v>28.276836045123982</v>
      </c>
      <c r="X88" s="40">
        <v>28.021322902608034</v>
      </c>
      <c r="Y88" s="40">
        <v>27.770630762781053</v>
      </c>
      <c r="Z88" s="40">
        <v>27.519938622954072</v>
      </c>
      <c r="AA88" s="40">
        <v>27.264425480438128</v>
      </c>
      <c r="AB88" s="40">
        <v>27.013733340611147</v>
      </c>
      <c r="AC88" s="40">
        <v>26.763041200784162</v>
      </c>
      <c r="AD88" s="40">
        <v>26.507528058268207</v>
      </c>
      <c r="AE88" s="40">
        <v>26.256835918441233</v>
      </c>
      <c r="AF88" s="40">
        <v>31.686143778614255</v>
      </c>
      <c r="AG88" s="40">
        <v>37.125451638787275</v>
      </c>
      <c r="AH88" s="40">
        <v>48.244759498960292</v>
      </c>
      <c r="AI88" s="40">
        <v>47.994067359133325</v>
      </c>
      <c r="AJ88" s="40">
        <v>47.743375219306344</v>
      </c>
      <c r="AK88" s="40">
        <v>47.743375219306344</v>
      </c>
      <c r="AL88" s="40">
        <v>47.743375219306344</v>
      </c>
      <c r="AM88" s="40">
        <v>47.743375219306344</v>
      </c>
      <c r="AN88" s="40">
        <v>47.743375219306344</v>
      </c>
      <c r="AO88" s="40">
        <v>47.743375219306344</v>
      </c>
      <c r="AP88" s="40">
        <v>47.743375219306344</v>
      </c>
      <c r="AQ88" s="40">
        <v>47.743375219306344</v>
      </c>
      <c r="AR88" s="40">
        <v>47.743375219306344</v>
      </c>
      <c r="AS88" s="40">
        <v>47.743375219306344</v>
      </c>
      <c r="AT88" s="40">
        <v>47.743375219306344</v>
      </c>
      <c r="AU88" s="40">
        <v>47.743375219306344</v>
      </c>
      <c r="AV88" s="40">
        <v>47.743375219306344</v>
      </c>
      <c r="AW88" s="40">
        <v>47.743375219306344</v>
      </c>
      <c r="AX88" s="40">
        <v>47.743375219306344</v>
      </c>
      <c r="AY88" s="40">
        <v>47.743375219306344</v>
      </c>
      <c r="AZ88" s="40">
        <v>47.743375219306344</v>
      </c>
      <c r="BA88" s="40">
        <v>47.743375219306344</v>
      </c>
      <c r="BB88" s="40">
        <v>47.743375219306344</v>
      </c>
      <c r="BC88" s="40">
        <v>47.743375219306344</v>
      </c>
      <c r="BD88" s="41">
        <v>47.743375219306344</v>
      </c>
    </row>
    <row r="89" spans="3:59" x14ac:dyDescent="0.25">
      <c r="C89" s="42" t="s">
        <v>171</v>
      </c>
      <c r="D89" s="55"/>
      <c r="E89" s="55"/>
      <c r="F89" s="45">
        <v>40.600816019375138</v>
      </c>
      <c r="G89" s="45">
        <v>37.831436130175263</v>
      </c>
      <c r="H89" s="45">
        <v>43.275977727366694</v>
      </c>
      <c r="I89" s="45">
        <v>36.350255468296787</v>
      </c>
      <c r="J89" s="45">
        <v>35.178368511824374</v>
      </c>
      <c r="K89" s="45">
        <v>33.752692625639867</v>
      </c>
      <c r="L89" s="45">
        <v>31.150656019355175</v>
      </c>
      <c r="M89" s="45">
        <v>30.535082670929079</v>
      </c>
      <c r="N89" s="45">
        <v>29.068597807288203</v>
      </c>
      <c r="O89" s="45">
        <v>27.582922432000824</v>
      </c>
      <c r="P89" s="45">
        <v>26.09753969125526</v>
      </c>
      <c r="Q89" s="45">
        <v>25.842275110163794</v>
      </c>
      <c r="R89" s="45">
        <v>25.591826841923108</v>
      </c>
      <c r="S89" s="45">
        <v>25.34137857368243</v>
      </c>
      <c r="T89" s="45">
        <v>25.090930305441741</v>
      </c>
      <c r="U89" s="45">
        <v>24.84048203720106</v>
      </c>
      <c r="V89" s="45">
        <v>24.590033768960378</v>
      </c>
      <c r="W89" s="45">
        <v>24.339585500719689</v>
      </c>
      <c r="X89" s="45">
        <v>24.084320919628233</v>
      </c>
      <c r="Y89" s="45">
        <v>23.833872651387548</v>
      </c>
      <c r="Z89" s="45">
        <v>23.583424383146856</v>
      </c>
      <c r="AA89" s="45">
        <v>23.328159802055396</v>
      </c>
      <c r="AB89" s="45">
        <v>23.077711533814714</v>
      </c>
      <c r="AC89" s="45">
        <v>22.827263265574025</v>
      </c>
      <c r="AD89" s="45">
        <v>22.571998684482555</v>
      </c>
      <c r="AE89" s="45">
        <v>22.32155041624187</v>
      </c>
      <c r="AF89" s="45">
        <v>27.751102148001188</v>
      </c>
      <c r="AG89" s="45">
        <v>33.190653879760497</v>
      </c>
      <c r="AH89" s="45">
        <v>44.31020561151982</v>
      </c>
      <c r="AI89" s="45">
        <v>44.059757343279138</v>
      </c>
      <c r="AJ89" s="45">
        <v>43.809309075038442</v>
      </c>
      <c r="AK89" s="45">
        <v>43.809309075038442</v>
      </c>
      <c r="AL89" s="45">
        <v>43.809309075038442</v>
      </c>
      <c r="AM89" s="45">
        <v>43.809309075038442</v>
      </c>
      <c r="AN89" s="45">
        <v>43.809309075038442</v>
      </c>
      <c r="AO89" s="45">
        <v>43.809309075038442</v>
      </c>
      <c r="AP89" s="45">
        <v>43.809309075038442</v>
      </c>
      <c r="AQ89" s="45">
        <v>43.809309075038442</v>
      </c>
      <c r="AR89" s="45">
        <v>43.809309075038442</v>
      </c>
      <c r="AS89" s="45">
        <v>43.809309075038442</v>
      </c>
      <c r="AT89" s="45">
        <v>43.809309075038442</v>
      </c>
      <c r="AU89" s="45">
        <v>43.809309075038442</v>
      </c>
      <c r="AV89" s="45">
        <v>43.809309075038442</v>
      </c>
      <c r="AW89" s="45">
        <v>43.809309075038442</v>
      </c>
      <c r="AX89" s="45">
        <v>43.809309075038442</v>
      </c>
      <c r="AY89" s="45">
        <v>43.809309075038442</v>
      </c>
      <c r="AZ89" s="45">
        <v>43.809309075038442</v>
      </c>
      <c r="BA89" s="45">
        <v>43.809309075038442</v>
      </c>
      <c r="BB89" s="45">
        <v>43.809309075038442</v>
      </c>
      <c r="BC89" s="45">
        <v>43.809309075038442</v>
      </c>
      <c r="BD89" s="46">
        <v>43.809309075038442</v>
      </c>
    </row>
    <row r="90" spans="3:59" x14ac:dyDescent="0.25">
      <c r="C90" s="42" t="s">
        <v>172</v>
      </c>
      <c r="D90" s="55"/>
      <c r="E90" s="55"/>
      <c r="F90" s="45">
        <v>43.292299698941711</v>
      </c>
      <c r="G90" s="45">
        <v>40.518965532602074</v>
      </c>
      <c r="H90" s="45">
        <v>46.967830261470795</v>
      </c>
      <c r="I90" s="45">
        <v>40.135362175640942</v>
      </c>
      <c r="J90" s="45">
        <v>39.036930498694851</v>
      </c>
      <c r="K90" s="45">
        <v>37.688051269107397</v>
      </c>
      <c r="L90" s="45">
        <v>35.186943675316783</v>
      </c>
      <c r="M90" s="45">
        <v>34.678830799444356</v>
      </c>
      <c r="N90" s="45">
        <v>33.230475514189621</v>
      </c>
      <c r="O90" s="45">
        <v>31.759512693176703</v>
      </c>
      <c r="P90" s="45">
        <v>30.29221826879494</v>
      </c>
      <c r="Q90" s="45">
        <v>30.036589206506243</v>
      </c>
      <c r="R90" s="45">
        <v>29.785783334072043</v>
      </c>
      <c r="S90" s="45">
        <v>29.534977461637862</v>
      </c>
      <c r="T90" s="45">
        <v>29.284171589203662</v>
      </c>
      <c r="U90" s="45">
        <v>29.033365716769467</v>
      </c>
      <c r="V90" s="45">
        <v>28.782559844335275</v>
      </c>
      <c r="W90" s="45">
        <v>28.531753971901079</v>
      </c>
      <c r="X90" s="45">
        <v>28.276124909612381</v>
      </c>
      <c r="Y90" s="45">
        <v>28.025319037178189</v>
      </c>
      <c r="Z90" s="45">
        <v>27.774513164743997</v>
      </c>
      <c r="AA90" s="45">
        <v>27.518884102455303</v>
      </c>
      <c r="AB90" s="45">
        <v>27.2680782300211</v>
      </c>
      <c r="AC90" s="45">
        <v>27.017272357586911</v>
      </c>
      <c r="AD90" s="45">
        <v>26.761643295298214</v>
      </c>
      <c r="AE90" s="45">
        <v>26.510837422864014</v>
      </c>
      <c r="AF90" s="45">
        <v>31.940031550429826</v>
      </c>
      <c r="AG90" s="45">
        <v>37.37922567799562</v>
      </c>
      <c r="AH90" s="45">
        <v>48.498419805561433</v>
      </c>
      <c r="AI90" s="45">
        <v>48.247613933127241</v>
      </c>
      <c r="AJ90" s="45">
        <v>47.996808060693034</v>
      </c>
      <c r="AK90" s="45">
        <v>47.996808060693034</v>
      </c>
      <c r="AL90" s="45">
        <v>47.996808060693034</v>
      </c>
      <c r="AM90" s="45">
        <v>47.996808060693034</v>
      </c>
      <c r="AN90" s="45">
        <v>47.996808060693034</v>
      </c>
      <c r="AO90" s="45">
        <v>47.996808060693034</v>
      </c>
      <c r="AP90" s="45">
        <v>47.996808060693034</v>
      </c>
      <c r="AQ90" s="45">
        <v>47.996808060693034</v>
      </c>
      <c r="AR90" s="45">
        <v>47.996808060693034</v>
      </c>
      <c r="AS90" s="45">
        <v>47.996808060693034</v>
      </c>
      <c r="AT90" s="45">
        <v>47.996808060693034</v>
      </c>
      <c r="AU90" s="45">
        <v>47.996808060693034</v>
      </c>
      <c r="AV90" s="45">
        <v>47.996808060693034</v>
      </c>
      <c r="AW90" s="45">
        <v>47.996808060693034</v>
      </c>
      <c r="AX90" s="45">
        <v>47.996808060693034</v>
      </c>
      <c r="AY90" s="45">
        <v>47.996808060693034</v>
      </c>
      <c r="AZ90" s="45">
        <v>47.996808060693034</v>
      </c>
      <c r="BA90" s="45">
        <v>47.996808060693034</v>
      </c>
      <c r="BB90" s="45">
        <v>47.996808060693034</v>
      </c>
      <c r="BC90" s="45">
        <v>47.996808060693034</v>
      </c>
      <c r="BD90" s="46">
        <v>47.996808060693034</v>
      </c>
    </row>
    <row r="91" spans="3:59" x14ac:dyDescent="0.25">
      <c r="C91" s="42" t="s">
        <v>173</v>
      </c>
      <c r="D91" s="55"/>
      <c r="E91" s="55"/>
      <c r="F91" s="45">
        <v>45.312377081647924</v>
      </c>
      <c r="G91" s="45">
        <v>42.539042915308272</v>
      </c>
      <c r="H91" s="45">
        <v>49.751278788798615</v>
      </c>
      <c r="I91" s="45">
        <v>42.975933713790802</v>
      </c>
      <c r="J91" s="45">
        <v>41.934625047666735</v>
      </c>
      <c r="K91" s="45">
        <v>40.645465329393211</v>
      </c>
      <c r="L91" s="45">
        <v>38.2222527503599</v>
      </c>
      <c r="M91" s="45">
        <v>37.797227890228605</v>
      </c>
      <c r="N91" s="45">
        <v>36.364451607925325</v>
      </c>
      <c r="O91" s="45">
        <v>34.906471289371972</v>
      </c>
      <c r="P91" s="45">
        <v>33.454755867941664</v>
      </c>
      <c r="Q91" s="45">
        <v>33.199126805652966</v>
      </c>
      <c r="R91" s="45">
        <v>32.948320933218774</v>
      </c>
      <c r="S91" s="45">
        <v>32.697515060784582</v>
      </c>
      <c r="T91" s="45">
        <v>32.44670918835039</v>
      </c>
      <c r="U91" s="45">
        <v>32.195903315916198</v>
      </c>
      <c r="V91" s="45">
        <v>31.945097443481998</v>
      </c>
      <c r="W91" s="45">
        <v>31.694291571047806</v>
      </c>
      <c r="X91" s="45">
        <v>31.438662508759112</v>
      </c>
      <c r="Y91" s="45">
        <v>31.187856636324916</v>
      </c>
      <c r="Z91" s="45">
        <v>30.937050763890721</v>
      </c>
      <c r="AA91" s="45">
        <v>30.681421701602023</v>
      </c>
      <c r="AB91" s="45">
        <v>30.430615829167827</v>
      </c>
      <c r="AC91" s="45">
        <v>30.179809956733632</v>
      </c>
      <c r="AD91" s="45">
        <v>29.924180894444937</v>
      </c>
      <c r="AE91" s="45">
        <v>29.673375022010742</v>
      </c>
      <c r="AF91" s="45">
        <v>35.102569149576539</v>
      </c>
      <c r="AG91" s="45">
        <v>40.541763277142351</v>
      </c>
      <c r="AH91" s="45">
        <v>51.660957404708164</v>
      </c>
      <c r="AI91" s="45">
        <v>51.410151532273964</v>
      </c>
      <c r="AJ91" s="45">
        <v>51.159345659839772</v>
      </c>
      <c r="AK91" s="45">
        <v>51.159345659839772</v>
      </c>
      <c r="AL91" s="45">
        <v>51.159345659839772</v>
      </c>
      <c r="AM91" s="45">
        <v>51.159345659839772</v>
      </c>
      <c r="AN91" s="45">
        <v>51.159345659839772</v>
      </c>
      <c r="AO91" s="45">
        <v>51.159345659839772</v>
      </c>
      <c r="AP91" s="45">
        <v>51.159345659839772</v>
      </c>
      <c r="AQ91" s="45">
        <v>51.159345659839772</v>
      </c>
      <c r="AR91" s="45">
        <v>51.159345659839772</v>
      </c>
      <c r="AS91" s="45">
        <v>51.159345659839772</v>
      </c>
      <c r="AT91" s="45">
        <v>51.159345659839772</v>
      </c>
      <c r="AU91" s="45">
        <v>51.159345659839772</v>
      </c>
      <c r="AV91" s="45">
        <v>51.159345659839772</v>
      </c>
      <c r="AW91" s="45">
        <v>51.159345659839772</v>
      </c>
      <c r="AX91" s="45">
        <v>51.159345659839772</v>
      </c>
      <c r="AY91" s="45">
        <v>51.159345659839772</v>
      </c>
      <c r="AZ91" s="45">
        <v>51.159345659839772</v>
      </c>
      <c r="BA91" s="45">
        <v>51.159345659839772</v>
      </c>
      <c r="BB91" s="45">
        <v>51.159345659839772</v>
      </c>
      <c r="BC91" s="45">
        <v>51.159345659839772</v>
      </c>
      <c r="BD91" s="46">
        <v>51.159345659839772</v>
      </c>
    </row>
    <row r="92" spans="3:59" x14ac:dyDescent="0.25">
      <c r="C92" s="42" t="s">
        <v>174</v>
      </c>
      <c r="D92" s="55"/>
      <c r="E92" s="55"/>
      <c r="F92" s="45">
        <v>47.282206419743872</v>
      </c>
      <c r="G92" s="45">
        <v>44.720387139707782</v>
      </c>
      <c r="H92" s="45">
        <v>45.366225244964745</v>
      </c>
      <c r="I92" s="45">
        <v>44.789136685139397</v>
      </c>
      <c r="J92" s="45">
        <v>44.153361153089946</v>
      </c>
      <c r="K92" s="45">
        <v>42.89481364436039</v>
      </c>
      <c r="L92" s="45">
        <v>38.724449893544673</v>
      </c>
      <c r="M92" s="45">
        <v>38.36882631580751</v>
      </c>
      <c r="N92" s="45">
        <v>37.235763463041778</v>
      </c>
      <c r="O92" s="45">
        <v>36.081289799900446</v>
      </c>
      <c r="P92" s="45">
        <v>34.917163478927641</v>
      </c>
      <c r="Q92" s="45">
        <v>34.659336692808907</v>
      </c>
      <c r="R92" s="45">
        <v>34.401509906690166</v>
      </c>
      <c r="S92" s="45">
        <v>34.143683120571417</v>
      </c>
      <c r="T92" s="45">
        <v>33.888962681273384</v>
      </c>
      <c r="U92" s="45">
        <v>33.631135895154635</v>
      </c>
      <c r="V92" s="45">
        <v>33.370202762215186</v>
      </c>
      <c r="W92" s="45">
        <v>33.112375976096438</v>
      </c>
      <c r="X92" s="45">
        <v>32.854549189977689</v>
      </c>
      <c r="Y92" s="45">
        <v>32.596722403858948</v>
      </c>
      <c r="Z92" s="45">
        <v>32.342001964560907</v>
      </c>
      <c r="AA92" s="45">
        <v>32.084175178442173</v>
      </c>
      <c r="AB92" s="45">
        <v>31.826348392323428</v>
      </c>
      <c r="AC92" s="45">
        <v>31.568521606204673</v>
      </c>
      <c r="AD92" s="45">
        <v>31.310694820085939</v>
      </c>
      <c r="AE92" s="45">
        <v>31.052868033967187</v>
      </c>
      <c r="AF92" s="45">
        <v>35.817209226214814</v>
      </c>
      <c r="AG92" s="45">
        <v>40.579143430585503</v>
      </c>
      <c r="AH92" s="45">
        <v>50.37186529484093</v>
      </c>
      <c r="AI92" s="45">
        <v>50.114038508722167</v>
      </c>
      <c r="AJ92" s="45">
        <v>49.85621172260344</v>
      </c>
      <c r="AK92" s="45">
        <v>49.85621172260344</v>
      </c>
      <c r="AL92" s="45">
        <v>49.85621172260344</v>
      </c>
      <c r="AM92" s="45">
        <v>49.85621172260344</v>
      </c>
      <c r="AN92" s="45">
        <v>49.85621172260344</v>
      </c>
      <c r="AO92" s="45">
        <v>49.85621172260344</v>
      </c>
      <c r="AP92" s="45">
        <v>49.85621172260344</v>
      </c>
      <c r="AQ92" s="45">
        <v>49.85621172260344</v>
      </c>
      <c r="AR92" s="45">
        <v>49.85621172260344</v>
      </c>
      <c r="AS92" s="45">
        <v>49.85621172260344</v>
      </c>
      <c r="AT92" s="45">
        <v>49.85621172260344</v>
      </c>
      <c r="AU92" s="45">
        <v>49.85621172260344</v>
      </c>
      <c r="AV92" s="45">
        <v>49.85621172260344</v>
      </c>
      <c r="AW92" s="45">
        <v>49.85621172260344</v>
      </c>
      <c r="AX92" s="45">
        <v>49.85621172260344</v>
      </c>
      <c r="AY92" s="45">
        <v>49.85621172260344</v>
      </c>
      <c r="AZ92" s="45">
        <v>49.85621172260344</v>
      </c>
      <c r="BA92" s="45">
        <v>49.85621172260344</v>
      </c>
      <c r="BB92" s="45">
        <v>49.85621172260344</v>
      </c>
      <c r="BC92" s="45">
        <v>49.85621172260344</v>
      </c>
      <c r="BD92" s="46">
        <v>49.85621172260344</v>
      </c>
    </row>
    <row r="93" spans="3:59" x14ac:dyDescent="0.25">
      <c r="C93" s="42" t="s">
        <v>175</v>
      </c>
      <c r="D93" s="55"/>
      <c r="E93" s="55"/>
      <c r="F93" s="45">
        <v>45.199393288643336</v>
      </c>
      <c r="G93" s="45">
        <v>42.576188714857516</v>
      </c>
      <c r="H93" s="45">
        <v>42.793861594071352</v>
      </c>
      <c r="I93" s="45">
        <v>42.095327584876166</v>
      </c>
      <c r="J93" s="45">
        <v>41.33543816880244</v>
      </c>
      <c r="K93" s="45">
        <v>39.860727227830871</v>
      </c>
      <c r="L93" s="45">
        <v>35.193536282552841</v>
      </c>
      <c r="M93" s="45">
        <v>34.689144551708772</v>
      </c>
      <c r="N93" s="45">
        <v>33.441068560514317</v>
      </c>
      <c r="O93" s="45">
        <v>32.17203551649925</v>
      </c>
      <c r="P93" s="45">
        <v>30.890294230256508</v>
      </c>
      <c r="Q93" s="45">
        <v>30.610872281355753</v>
      </c>
      <c r="R93" s="45">
        <v>30.33145033245501</v>
      </c>
      <c r="S93" s="45">
        <v>30.052028383554262</v>
      </c>
      <c r="T93" s="45">
        <v>29.775972964158328</v>
      </c>
      <c r="U93" s="45">
        <v>29.496551015257584</v>
      </c>
      <c r="V93" s="45">
        <v>29.213762536852006</v>
      </c>
      <c r="W93" s="45">
        <v>28.934340587951251</v>
      </c>
      <c r="X93" s="45">
        <v>28.654918639050496</v>
      </c>
      <c r="Y93" s="45">
        <v>28.375496690149745</v>
      </c>
      <c r="Z93" s="45">
        <v>28.099441270753825</v>
      </c>
      <c r="AA93" s="45">
        <v>27.820019321853071</v>
      </c>
      <c r="AB93" s="45">
        <v>27.54059737295232</v>
      </c>
      <c r="AC93" s="45">
        <v>27.261175424051572</v>
      </c>
      <c r="AD93" s="45">
        <v>26.981753475150814</v>
      </c>
      <c r="AE93" s="45">
        <v>26.702331526250067</v>
      </c>
      <c r="AF93" s="45">
        <v>32.24954304784449</v>
      </c>
      <c r="AG93" s="45">
        <v>37.793487628448567</v>
      </c>
      <c r="AH93" s="45">
        <v>49.174065679547816</v>
      </c>
      <c r="AI93" s="45">
        <v>48.894643730647054</v>
      </c>
      <c r="AJ93" s="45">
        <v>48.615221781746314</v>
      </c>
      <c r="AK93" s="45">
        <v>48.615221781746314</v>
      </c>
      <c r="AL93" s="45">
        <v>48.615221781746314</v>
      </c>
      <c r="AM93" s="45">
        <v>48.615221781746314</v>
      </c>
      <c r="AN93" s="45">
        <v>48.615221781746314</v>
      </c>
      <c r="AO93" s="45">
        <v>48.615221781746314</v>
      </c>
      <c r="AP93" s="45">
        <v>48.615221781746314</v>
      </c>
      <c r="AQ93" s="45">
        <v>48.615221781746314</v>
      </c>
      <c r="AR93" s="45">
        <v>48.615221781746314</v>
      </c>
      <c r="AS93" s="45">
        <v>48.615221781746314</v>
      </c>
      <c r="AT93" s="45">
        <v>48.615221781746314</v>
      </c>
      <c r="AU93" s="45">
        <v>48.615221781746314</v>
      </c>
      <c r="AV93" s="45">
        <v>48.615221781746314</v>
      </c>
      <c r="AW93" s="45">
        <v>48.615221781746314</v>
      </c>
      <c r="AX93" s="45">
        <v>48.615221781746314</v>
      </c>
      <c r="AY93" s="45">
        <v>48.615221781746314</v>
      </c>
      <c r="AZ93" s="45">
        <v>48.615221781746314</v>
      </c>
      <c r="BA93" s="45">
        <v>48.615221781746314</v>
      </c>
      <c r="BB93" s="45">
        <v>48.615221781746314</v>
      </c>
      <c r="BC93" s="45">
        <v>48.615221781746314</v>
      </c>
      <c r="BD93" s="46">
        <v>48.615221781746314</v>
      </c>
    </row>
    <row r="94" spans="3:59" x14ac:dyDescent="0.25">
      <c r="C94" s="42" t="s">
        <v>176</v>
      </c>
      <c r="D94" s="55"/>
      <c r="E94" s="55"/>
      <c r="F94" s="45">
        <v>51.621923576403596</v>
      </c>
      <c r="G94" s="45">
        <v>48.758371808316944</v>
      </c>
      <c r="H94" s="45">
        <v>49.557806712067141</v>
      </c>
      <c r="I94" s="45">
        <v>48.983272070323942</v>
      </c>
      <c r="J94" s="45">
        <v>48.343815657879723</v>
      </c>
      <c r="K94" s="45">
        <v>46.985984387582086</v>
      </c>
      <c r="L94" s="45">
        <v>42.23333101923366</v>
      </c>
      <c r="M94" s="45">
        <v>41.928910600351706</v>
      </c>
      <c r="N94" s="45">
        <v>40.721993179509319</v>
      </c>
      <c r="O94" s="45">
        <v>39.490513249423088</v>
      </c>
      <c r="P94" s="45">
        <v>38.249963110699731</v>
      </c>
      <c r="Q94" s="45">
        <v>37.970811552287657</v>
      </c>
      <c r="R94" s="45">
        <v>37.691659993875582</v>
      </c>
      <c r="S94" s="45">
        <v>37.412508435463501</v>
      </c>
      <c r="T94" s="45">
        <v>37.136720148839508</v>
      </c>
      <c r="U94" s="45">
        <v>36.857568590427434</v>
      </c>
      <c r="V94" s="45">
        <v>36.575053760227256</v>
      </c>
      <c r="W94" s="45">
        <v>36.295902201815181</v>
      </c>
      <c r="X94" s="45">
        <v>36.0167506434031</v>
      </c>
      <c r="Y94" s="45">
        <v>35.737599084991025</v>
      </c>
      <c r="Z94" s="45">
        <v>35.461810798367033</v>
      </c>
      <c r="AA94" s="45">
        <v>35.182659239954958</v>
      </c>
      <c r="AB94" s="45">
        <v>34.90350768154287</v>
      </c>
      <c r="AC94" s="45">
        <v>34.624356123130795</v>
      </c>
      <c r="AD94" s="45">
        <v>34.345204564718713</v>
      </c>
      <c r="AE94" s="45">
        <v>34.066053006306625</v>
      </c>
      <c r="AF94" s="45">
        <v>39.613538176106452</v>
      </c>
      <c r="AG94" s="45">
        <v>45.157749889482467</v>
      </c>
      <c r="AH94" s="45">
        <v>56.538598331070396</v>
      </c>
      <c r="AI94" s="45">
        <v>56.259446772658308</v>
      </c>
      <c r="AJ94" s="45">
        <v>55.980295214246233</v>
      </c>
      <c r="AK94" s="45">
        <v>55.980295214246233</v>
      </c>
      <c r="AL94" s="45">
        <v>55.980295214246233</v>
      </c>
      <c r="AM94" s="45">
        <v>55.980295214246233</v>
      </c>
      <c r="AN94" s="45">
        <v>55.980295214246233</v>
      </c>
      <c r="AO94" s="45">
        <v>55.980295214246233</v>
      </c>
      <c r="AP94" s="45">
        <v>55.980295214246233</v>
      </c>
      <c r="AQ94" s="45">
        <v>55.980295214246233</v>
      </c>
      <c r="AR94" s="45">
        <v>55.980295214246233</v>
      </c>
      <c r="AS94" s="45">
        <v>55.980295214246233</v>
      </c>
      <c r="AT94" s="45">
        <v>55.980295214246233</v>
      </c>
      <c r="AU94" s="45">
        <v>55.980295214246233</v>
      </c>
      <c r="AV94" s="45">
        <v>55.980295214246233</v>
      </c>
      <c r="AW94" s="45">
        <v>55.980295214246233</v>
      </c>
      <c r="AX94" s="45">
        <v>55.980295214246233</v>
      </c>
      <c r="AY94" s="45">
        <v>55.980295214246233</v>
      </c>
      <c r="AZ94" s="45">
        <v>55.980295214246233</v>
      </c>
      <c r="BA94" s="45">
        <v>55.980295214246233</v>
      </c>
      <c r="BB94" s="45">
        <v>55.980295214246233</v>
      </c>
      <c r="BC94" s="45">
        <v>55.980295214246233</v>
      </c>
      <c r="BD94" s="46">
        <v>55.980295214246233</v>
      </c>
    </row>
    <row r="95" spans="3:59" x14ac:dyDescent="0.25">
      <c r="C95" s="42" t="s">
        <v>117</v>
      </c>
      <c r="D95" s="55"/>
      <c r="E95" s="55"/>
      <c r="F95" s="45">
        <v>72.729387116131875</v>
      </c>
      <c r="G95" s="45">
        <v>69.022310249579405</v>
      </c>
      <c r="H95" s="45">
        <v>71.897472844163687</v>
      </c>
      <c r="I95" s="45">
        <v>71.844076697176774</v>
      </c>
      <c r="J95" s="45">
        <v>72.049979369964746</v>
      </c>
      <c r="K95" s="45">
        <v>70.295613723706865</v>
      </c>
      <c r="L95" s="45">
        <v>70.803639450148751</v>
      </c>
      <c r="M95" s="45">
        <v>71.381881589253666</v>
      </c>
      <c r="N95" s="45">
        <v>71.044457288084288</v>
      </c>
      <c r="O95" s="45">
        <v>70.768491511618194</v>
      </c>
      <c r="P95" s="45">
        <v>70.54156139930582</v>
      </c>
      <c r="Q95" s="45">
        <v>70.081220048729932</v>
      </c>
      <c r="R95" s="45">
        <v>69.659189140214906</v>
      </c>
      <c r="S95" s="45">
        <v>69.269064202302019</v>
      </c>
      <c r="T95" s="45">
        <v>68.905289582760886</v>
      </c>
      <c r="U95" s="45">
        <v>68.565704906274476</v>
      </c>
      <c r="V95" s="45">
        <v>62.153879449037461</v>
      </c>
      <c r="W95" s="45">
        <v>61.904650073311032</v>
      </c>
      <c r="X95" s="45">
        <v>61.664834363588767</v>
      </c>
      <c r="Y95" s="45">
        <v>61.438946111688701</v>
      </c>
      <c r="Z95" s="45">
        <v>61.226329539566507</v>
      </c>
      <c r="AA95" s="45">
        <v>61.020773216947404</v>
      </c>
      <c r="AB95" s="45">
        <v>60.825286338376806</v>
      </c>
      <c r="AC95" s="45">
        <v>60.639213125810336</v>
      </c>
      <c r="AD95" s="45">
        <v>60.45935134351862</v>
      </c>
      <c r="AE95" s="45">
        <v>60.287861366818746</v>
      </c>
      <c r="AF95" s="45">
        <v>60.121271264304887</v>
      </c>
      <c r="AG95" s="45">
        <v>59.962397189338496</v>
      </c>
      <c r="AH95" s="45">
        <v>59.809734544646865</v>
      </c>
      <c r="AI95" s="45">
        <v>59.659425316456279</v>
      </c>
      <c r="AJ95" s="45">
        <v>59.51532751854046</v>
      </c>
      <c r="AK95" s="45">
        <v>83.237543079361004</v>
      </c>
      <c r="AL95" s="45">
        <v>83.237543079361004</v>
      </c>
      <c r="AM95" s="45">
        <v>83.237543079361004</v>
      </c>
      <c r="AN95" s="45">
        <v>83.237543079361004</v>
      </c>
      <c r="AO95" s="45">
        <v>83.237543079361004</v>
      </c>
      <c r="AP95" s="45">
        <v>83.237543079361004</v>
      </c>
      <c r="AQ95" s="45">
        <v>83.237543079361004</v>
      </c>
      <c r="AR95" s="45">
        <v>83.237543079361004</v>
      </c>
      <c r="AS95" s="45">
        <v>83.237543079361004</v>
      </c>
      <c r="AT95" s="45">
        <v>83.237543079361004</v>
      </c>
      <c r="AU95" s="45">
        <v>83.237543079361004</v>
      </c>
      <c r="AV95" s="45">
        <v>83.237543079361004</v>
      </c>
      <c r="AW95" s="45">
        <v>83.237543079361004</v>
      </c>
      <c r="AX95" s="45">
        <v>83.237543079361004</v>
      </c>
      <c r="AY95" s="45">
        <v>83.237543079361004</v>
      </c>
      <c r="AZ95" s="45">
        <v>83.237543079361004</v>
      </c>
      <c r="BA95" s="45">
        <v>83.237543079361004</v>
      </c>
      <c r="BB95" s="45">
        <v>83.237543079361004</v>
      </c>
      <c r="BC95" s="45">
        <v>83.237543079361004</v>
      </c>
      <c r="BD95" s="46">
        <v>83.237543079361004</v>
      </c>
    </row>
    <row r="96" spans="3:59" x14ac:dyDescent="0.25">
      <c r="C96" s="42" t="s">
        <v>152</v>
      </c>
      <c r="D96" s="55"/>
      <c r="E96" s="55"/>
      <c r="F96" s="45">
        <v>91.067922374429216</v>
      </c>
      <c r="G96" s="45">
        <v>91.067922374429216</v>
      </c>
      <c r="H96" s="45">
        <v>91.067922374429216</v>
      </c>
      <c r="I96" s="45">
        <v>91.067922374429216</v>
      </c>
      <c r="J96" s="45">
        <v>91.067922374429216</v>
      </c>
      <c r="K96" s="45">
        <v>91.067922374429216</v>
      </c>
      <c r="L96" s="45">
        <v>91.067922374429216</v>
      </c>
      <c r="M96" s="45">
        <v>91.067922374429216</v>
      </c>
      <c r="N96" s="45">
        <v>91.067922374429216</v>
      </c>
      <c r="O96" s="45">
        <v>91.067922374429216</v>
      </c>
      <c r="P96" s="45">
        <v>91.067922374429216</v>
      </c>
      <c r="Q96" s="45">
        <v>91.067922374429216</v>
      </c>
      <c r="R96" s="45">
        <v>91.067922374429216</v>
      </c>
      <c r="S96" s="45">
        <v>91.067922374429216</v>
      </c>
      <c r="T96" s="45">
        <v>91.067922374429216</v>
      </c>
      <c r="U96" s="45">
        <v>91.067922374429216</v>
      </c>
      <c r="V96" s="45">
        <v>91.067922374429216</v>
      </c>
      <c r="W96" s="45">
        <v>91.067922374429216</v>
      </c>
      <c r="X96" s="45">
        <v>91.067922374429216</v>
      </c>
      <c r="Y96" s="45">
        <v>91.067922374429216</v>
      </c>
      <c r="Z96" s="45">
        <v>91.067922374429216</v>
      </c>
      <c r="AA96" s="45">
        <v>91.067922374429216</v>
      </c>
      <c r="AB96" s="45">
        <v>91.067922374429216</v>
      </c>
      <c r="AC96" s="45">
        <v>91.067922374429216</v>
      </c>
      <c r="AD96" s="45">
        <v>91.067922374429216</v>
      </c>
      <c r="AE96" s="45">
        <v>91.067922374429216</v>
      </c>
      <c r="AF96" s="45">
        <v>91.067922374429216</v>
      </c>
      <c r="AG96" s="45">
        <v>91.067922374429216</v>
      </c>
      <c r="AH96" s="45">
        <v>91.067922374429216</v>
      </c>
      <c r="AI96" s="45">
        <v>91.067922374429216</v>
      </c>
      <c r="AJ96" s="45">
        <v>91.067922374429216</v>
      </c>
      <c r="AK96" s="45">
        <v>91.067922374429216</v>
      </c>
      <c r="AL96" s="45">
        <v>91.067922374429216</v>
      </c>
      <c r="AM96" s="45">
        <v>91.067922374429216</v>
      </c>
      <c r="AN96" s="45">
        <v>91.067922374429216</v>
      </c>
      <c r="AO96" s="45">
        <v>91.067922374429216</v>
      </c>
      <c r="AP96" s="45">
        <v>91.067922374429216</v>
      </c>
      <c r="AQ96" s="45">
        <v>91.067922374429216</v>
      </c>
      <c r="AR96" s="45">
        <v>91.067922374429216</v>
      </c>
      <c r="AS96" s="45">
        <v>91.067922374429216</v>
      </c>
      <c r="AT96" s="45">
        <v>91.067922374429216</v>
      </c>
      <c r="AU96" s="45">
        <v>91.067922374429216</v>
      </c>
      <c r="AV96" s="45">
        <v>91.067922374429216</v>
      </c>
      <c r="AW96" s="45">
        <v>91.067922374429216</v>
      </c>
      <c r="AX96" s="45">
        <v>91.067922374429216</v>
      </c>
      <c r="AY96" s="45">
        <v>91.067922374429216</v>
      </c>
      <c r="AZ96" s="45">
        <v>91.067922374429216</v>
      </c>
      <c r="BA96" s="45">
        <v>91.067922374429216</v>
      </c>
      <c r="BB96" s="45">
        <v>91.067922374429216</v>
      </c>
      <c r="BC96" s="45">
        <v>91.067922374429216</v>
      </c>
      <c r="BD96" s="46">
        <v>91.067922374429216</v>
      </c>
    </row>
    <row r="97" spans="2:56" x14ac:dyDescent="0.25">
      <c r="C97" s="47" t="s">
        <v>149</v>
      </c>
      <c r="D97" s="56"/>
      <c r="E97" s="56"/>
      <c r="F97" s="51">
        <v>65.679753477439846</v>
      </c>
      <c r="G97" s="51">
        <v>65.679753477439846</v>
      </c>
      <c r="H97" s="51">
        <v>82.935250054539807</v>
      </c>
      <c r="I97" s="51">
        <v>83.255519135977792</v>
      </c>
      <c r="J97" s="51">
        <v>83.577021875203357</v>
      </c>
      <c r="K97" s="51">
        <v>83.899920133371936</v>
      </c>
      <c r="L97" s="51">
        <v>84.586879146432025</v>
      </c>
      <c r="M97" s="51">
        <v>84.946692498041372</v>
      </c>
      <c r="N97" s="51">
        <v>85.303124025645189</v>
      </c>
      <c r="O97" s="51">
        <v>85.653331314088348</v>
      </c>
      <c r="P97" s="51">
        <v>85.995599695070638</v>
      </c>
      <c r="Q97" s="51">
        <v>85.995599695070638</v>
      </c>
      <c r="R97" s="51">
        <v>85.995599695070638</v>
      </c>
      <c r="S97" s="51">
        <v>85.995599695070638</v>
      </c>
      <c r="T97" s="51">
        <v>85.995599695070638</v>
      </c>
      <c r="U97" s="51">
        <v>85.995599695070638</v>
      </c>
      <c r="V97" s="51">
        <v>85.995599695070638</v>
      </c>
      <c r="W97" s="51">
        <v>85.995599695070638</v>
      </c>
      <c r="X97" s="51">
        <v>85.995599695070638</v>
      </c>
      <c r="Y97" s="51">
        <v>85.995599695070638</v>
      </c>
      <c r="Z97" s="51">
        <v>83.318733674419889</v>
      </c>
      <c r="AA97" s="51">
        <v>83.318733674419889</v>
      </c>
      <c r="AB97" s="51">
        <v>83.318733674419889</v>
      </c>
      <c r="AC97" s="51">
        <v>83.318733674419889</v>
      </c>
      <c r="AD97" s="51">
        <v>83.318733674419889</v>
      </c>
      <c r="AE97" s="51">
        <v>83.318733674419889</v>
      </c>
      <c r="AF97" s="51">
        <v>83.318733674419889</v>
      </c>
      <c r="AG97" s="51">
        <v>83.318733674419889</v>
      </c>
      <c r="AH97" s="51">
        <v>83.318733674419889</v>
      </c>
      <c r="AI97" s="51">
        <v>83.318733674419889</v>
      </c>
      <c r="AJ97" s="51">
        <v>83.318733674419889</v>
      </c>
      <c r="AK97" s="51">
        <v>83.318733674419889</v>
      </c>
      <c r="AL97" s="51">
        <v>83.318733674419889</v>
      </c>
      <c r="AM97" s="51">
        <v>83.318733674419889</v>
      </c>
      <c r="AN97" s="51">
        <v>83.318733674419889</v>
      </c>
      <c r="AO97" s="51">
        <v>83.318733674419889</v>
      </c>
      <c r="AP97" s="51">
        <v>83.318733674419889</v>
      </c>
      <c r="AQ97" s="51">
        <v>83.318733674419889</v>
      </c>
      <c r="AR97" s="51">
        <v>83.318733674419889</v>
      </c>
      <c r="AS97" s="51">
        <v>83.318733674419889</v>
      </c>
      <c r="AT97" s="51">
        <v>83.318733674419889</v>
      </c>
      <c r="AU97" s="51">
        <v>83.318733674419889</v>
      </c>
      <c r="AV97" s="51">
        <v>83.318733674419889</v>
      </c>
      <c r="AW97" s="51">
        <v>83.318733674419889</v>
      </c>
      <c r="AX97" s="51">
        <v>83.318733674419889</v>
      </c>
      <c r="AY97" s="51">
        <v>83.318733674419889</v>
      </c>
      <c r="AZ97" s="51">
        <v>83.318733674419889</v>
      </c>
      <c r="BA97" s="51">
        <v>83.318733674419889</v>
      </c>
      <c r="BB97" s="51">
        <v>83.318733674419889</v>
      </c>
      <c r="BC97" s="51">
        <v>83.318733674419889</v>
      </c>
      <c r="BD97" s="52">
        <v>83.318733674419889</v>
      </c>
    </row>
    <row r="98" spans="2:56" x14ac:dyDescent="0.25">
      <c r="C98" s="42" t="s">
        <v>177</v>
      </c>
      <c r="D98" s="55"/>
      <c r="E98" s="55"/>
      <c r="F98" s="45">
        <v>74.02175578834273</v>
      </c>
      <c r="G98" s="45">
        <v>72.082197470631755</v>
      </c>
      <c r="H98" s="45">
        <v>71.995548275018919</v>
      </c>
      <c r="I98" s="45">
        <v>73.129291996826552</v>
      </c>
      <c r="J98" s="45">
        <v>74.274311828235966</v>
      </c>
      <c r="K98" s="45">
        <v>75.361966867728398</v>
      </c>
      <c r="L98" s="45">
        <v>75.387166596470692</v>
      </c>
      <c r="M98" s="45">
        <v>75.118313612551134</v>
      </c>
      <c r="N98" s="45">
        <v>75.593988448448556</v>
      </c>
      <c r="O98" s="45">
        <v>75.082614203429358</v>
      </c>
      <c r="P98" s="45">
        <v>75.129619306840596</v>
      </c>
      <c r="Q98" s="45">
        <v>74.285937947721607</v>
      </c>
      <c r="R98" s="45">
        <v>73.687050464509142</v>
      </c>
      <c r="S98" s="45">
        <v>73.543900155618459</v>
      </c>
      <c r="T98" s="45">
        <v>73.306739639905331</v>
      </c>
      <c r="U98" s="45">
        <v>72.315236121237589</v>
      </c>
      <c r="V98" s="45">
        <v>71.545695428248067</v>
      </c>
      <c r="W98" s="45">
        <v>70.727622959808627</v>
      </c>
      <c r="X98" s="45">
        <v>70.113962444095492</v>
      </c>
      <c r="Y98" s="45">
        <v>69.729771764535997</v>
      </c>
      <c r="Z98" s="45">
        <v>69.396707031793582</v>
      </c>
      <c r="AA98" s="45">
        <v>68.988342299051169</v>
      </c>
      <c r="AB98" s="45">
        <v>68.656620569263367</v>
      </c>
      <c r="AC98" s="45">
        <v>68.248255836520954</v>
      </c>
      <c r="AD98" s="45">
        <v>67.91519110377854</v>
      </c>
      <c r="AE98" s="45">
        <v>67.657426371036124</v>
      </c>
      <c r="AF98" s="45">
        <v>67.250404641248323</v>
      </c>
      <c r="AG98" s="45">
        <v>66.992639908505907</v>
      </c>
      <c r="AH98" s="45">
        <v>66.908306225991808</v>
      </c>
      <c r="AI98" s="45">
        <v>66.774189599615241</v>
      </c>
      <c r="AJ98" s="45">
        <v>66.715372973238658</v>
      </c>
      <c r="AK98" s="45">
        <v>66.715372973238658</v>
      </c>
      <c r="AL98" s="45">
        <v>66.715372973238658</v>
      </c>
      <c r="AM98" s="45">
        <v>66.715372973238658</v>
      </c>
      <c r="AN98" s="45">
        <v>66.715372973238658</v>
      </c>
      <c r="AO98" s="45">
        <v>66.715372973238658</v>
      </c>
      <c r="AP98" s="45">
        <v>66.715372973238658</v>
      </c>
      <c r="AQ98" s="45">
        <v>66.715372973238658</v>
      </c>
      <c r="AR98" s="45">
        <v>66.715372973238658</v>
      </c>
      <c r="AS98" s="45">
        <v>66.715372973238658</v>
      </c>
      <c r="AT98" s="45">
        <v>66.715372973238658</v>
      </c>
      <c r="AU98" s="45">
        <v>66.715372973238658</v>
      </c>
      <c r="AV98" s="45">
        <v>66.715372973238658</v>
      </c>
      <c r="AW98" s="45">
        <v>66.715372973238658</v>
      </c>
      <c r="AX98" s="45">
        <v>66.715372973238658</v>
      </c>
      <c r="AY98" s="45">
        <v>66.715372973238658</v>
      </c>
      <c r="AZ98" s="45">
        <v>66.715372973238658</v>
      </c>
      <c r="BA98" s="45">
        <v>66.715372973238658</v>
      </c>
      <c r="BB98" s="45">
        <v>66.715372973238658</v>
      </c>
      <c r="BC98" s="45">
        <v>66.715372973238658</v>
      </c>
      <c r="BD98" s="46">
        <v>66.715372973238658</v>
      </c>
    </row>
    <row r="99" spans="2:56" x14ac:dyDescent="0.25">
      <c r="C99" s="36" t="s">
        <v>178</v>
      </c>
      <c r="D99" s="54"/>
      <c r="E99" s="54"/>
      <c r="F99" s="40">
        <v>519.50707762557067</v>
      </c>
      <c r="G99" s="40">
        <v>572.27775762557076</v>
      </c>
      <c r="H99" s="40">
        <v>572.27775762557076</v>
      </c>
      <c r="I99" s="40">
        <v>520.25720968036535</v>
      </c>
      <c r="J99" s="40">
        <v>520.25720968036535</v>
      </c>
      <c r="K99" s="40">
        <v>464.8786964383562</v>
      </c>
      <c r="L99" s="40">
        <v>462.73257771689498</v>
      </c>
      <c r="M99" s="40">
        <v>460.72344529680367</v>
      </c>
      <c r="N99" s="40">
        <v>458.83988365296807</v>
      </c>
      <c r="O99" s="40">
        <v>457.08189278538816</v>
      </c>
      <c r="P99" s="40">
        <v>416.65426904109592</v>
      </c>
      <c r="Q99" s="40">
        <v>416.65426904109592</v>
      </c>
      <c r="R99" s="40">
        <v>416.65426904109592</v>
      </c>
      <c r="S99" s="40">
        <v>416.65426904109592</v>
      </c>
      <c r="T99" s="40">
        <v>416.65426904109592</v>
      </c>
      <c r="U99" s="40">
        <v>377.9051342465753</v>
      </c>
      <c r="V99" s="40">
        <v>377.9051342465753</v>
      </c>
      <c r="W99" s="40">
        <v>377.9051342465753</v>
      </c>
      <c r="X99" s="40">
        <v>377.9051342465753</v>
      </c>
      <c r="Y99" s="40">
        <v>377.9051342465753</v>
      </c>
      <c r="Z99" s="40">
        <v>343.07043671232879</v>
      </c>
      <c r="AA99" s="40">
        <v>343.07043671232879</v>
      </c>
      <c r="AB99" s="40">
        <v>343.07043671232879</v>
      </c>
      <c r="AC99" s="40">
        <v>343.07043671232879</v>
      </c>
      <c r="AD99" s="40">
        <v>343.07043671232879</v>
      </c>
      <c r="AE99" s="40">
        <v>319.19378748858446</v>
      </c>
      <c r="AF99" s="40">
        <v>328.01798840182647</v>
      </c>
      <c r="AG99" s="40">
        <v>336.83077378995432</v>
      </c>
      <c r="AH99" s="40">
        <v>354.47917561643834</v>
      </c>
      <c r="AI99" s="40">
        <v>354.47917561643834</v>
      </c>
      <c r="AJ99" s="40">
        <v>327.94692401826489</v>
      </c>
      <c r="AK99" s="40">
        <v>350.6409879452055</v>
      </c>
      <c r="AL99" s="40">
        <v>350.6409879452055</v>
      </c>
      <c r="AM99" s="40">
        <v>350.6409879452055</v>
      </c>
      <c r="AN99" s="40">
        <v>350.6409879452055</v>
      </c>
      <c r="AO99" s="40">
        <v>350.6409879452055</v>
      </c>
      <c r="AP99" s="40">
        <v>350.6409879452055</v>
      </c>
      <c r="AQ99" s="40">
        <v>350.6409879452055</v>
      </c>
      <c r="AR99" s="40">
        <v>350.6409879452055</v>
      </c>
      <c r="AS99" s="40">
        <v>350.6409879452055</v>
      </c>
      <c r="AT99" s="40">
        <v>350.6409879452055</v>
      </c>
      <c r="AU99" s="40">
        <v>350.6409879452055</v>
      </c>
      <c r="AV99" s="40">
        <v>350.6409879452055</v>
      </c>
      <c r="AW99" s="40">
        <v>350.6409879452055</v>
      </c>
      <c r="AX99" s="40">
        <v>350.6409879452055</v>
      </c>
      <c r="AY99" s="40">
        <v>350.6409879452055</v>
      </c>
      <c r="AZ99" s="40">
        <v>350.6409879452055</v>
      </c>
      <c r="BA99" s="40">
        <v>350.6409879452055</v>
      </c>
      <c r="BB99" s="40">
        <v>350.6409879452055</v>
      </c>
      <c r="BC99" s="40">
        <v>350.6409879452055</v>
      </c>
      <c r="BD99" s="41">
        <v>350.6409879452055</v>
      </c>
    </row>
    <row r="100" spans="2:56" x14ac:dyDescent="0.25">
      <c r="C100" s="42" t="s">
        <v>179</v>
      </c>
      <c r="D100" s="55"/>
      <c r="E100" s="55"/>
      <c r="F100" s="45">
        <v>554.99560568671052</v>
      </c>
      <c r="G100" s="45">
        <v>607.76628568671049</v>
      </c>
      <c r="H100" s="45">
        <v>607.76628568671049</v>
      </c>
      <c r="I100" s="45">
        <v>548.33660076388469</v>
      </c>
      <c r="J100" s="45">
        <v>548.33660076388469</v>
      </c>
      <c r="K100" s="45">
        <v>491.64762792039164</v>
      </c>
      <c r="L100" s="45">
        <v>489.19584368394419</v>
      </c>
      <c r="M100" s="45">
        <v>486.90055631365288</v>
      </c>
      <c r="N100" s="45">
        <v>484.7487244040048</v>
      </c>
      <c r="O100" s="45">
        <v>482.74034795499995</v>
      </c>
      <c r="P100" s="45">
        <v>440.61367919389545</v>
      </c>
      <c r="Q100" s="45">
        <v>440.61367919389545</v>
      </c>
      <c r="R100" s="45">
        <v>440.61367919389545</v>
      </c>
      <c r="S100" s="45">
        <v>440.61367919389545</v>
      </c>
      <c r="T100" s="45">
        <v>440.61367919389545</v>
      </c>
      <c r="U100" s="45">
        <v>400.87438323646711</v>
      </c>
      <c r="V100" s="45">
        <v>400.87438323646711</v>
      </c>
      <c r="W100" s="45">
        <v>400.87438323646711</v>
      </c>
      <c r="X100" s="45">
        <v>400.87438323646711</v>
      </c>
      <c r="Y100" s="45">
        <v>400.87438323646711</v>
      </c>
      <c r="Z100" s="45">
        <v>364.48371816050832</v>
      </c>
      <c r="AA100" s="45">
        <v>364.48371816050832</v>
      </c>
      <c r="AB100" s="45">
        <v>364.48371816050832</v>
      </c>
      <c r="AC100" s="45">
        <v>364.48371816050832</v>
      </c>
      <c r="AD100" s="45">
        <v>364.48371816050832</v>
      </c>
      <c r="AE100" s="45">
        <v>339.55675019909825</v>
      </c>
      <c r="AF100" s="45">
        <v>349.63775666066169</v>
      </c>
      <c r="AG100" s="45">
        <v>359.70572171671205</v>
      </c>
      <c r="AH100" s="45">
        <v>379.86773463983877</v>
      </c>
      <c r="AI100" s="45">
        <v>379.86773463983877</v>
      </c>
      <c r="AJ100" s="45">
        <v>351.58115809129174</v>
      </c>
      <c r="AK100" s="45">
        <v>377.50747225117277</v>
      </c>
      <c r="AL100" s="45">
        <v>377.50747225117277</v>
      </c>
      <c r="AM100" s="45">
        <v>377.50747225117277</v>
      </c>
      <c r="AN100" s="45">
        <v>377.50747225117277</v>
      </c>
      <c r="AO100" s="45">
        <v>377.50747225117277</v>
      </c>
      <c r="AP100" s="45">
        <v>377.50747225117277</v>
      </c>
      <c r="AQ100" s="45">
        <v>377.50747225117277</v>
      </c>
      <c r="AR100" s="45">
        <v>377.50747225117277</v>
      </c>
      <c r="AS100" s="45">
        <v>377.50747225117277</v>
      </c>
      <c r="AT100" s="45">
        <v>377.50747225117277</v>
      </c>
      <c r="AU100" s="45">
        <v>377.50747225117277</v>
      </c>
      <c r="AV100" s="45">
        <v>377.50747225117277</v>
      </c>
      <c r="AW100" s="45">
        <v>377.50747225117277</v>
      </c>
      <c r="AX100" s="45">
        <v>377.50747225117277</v>
      </c>
      <c r="AY100" s="45">
        <v>377.50747225117277</v>
      </c>
      <c r="AZ100" s="45">
        <v>377.50747225117277</v>
      </c>
      <c r="BA100" s="45">
        <v>377.50747225117277</v>
      </c>
      <c r="BB100" s="45">
        <v>377.50747225117277</v>
      </c>
      <c r="BC100" s="45">
        <v>377.50747225117277</v>
      </c>
      <c r="BD100" s="46">
        <v>377.50747225117277</v>
      </c>
    </row>
    <row r="101" spans="2:56" x14ac:dyDescent="0.25">
      <c r="C101" s="42" t="s">
        <v>180</v>
      </c>
      <c r="D101" s="55"/>
      <c r="E101" s="55"/>
      <c r="F101" s="45">
        <v>438.43908070077339</v>
      </c>
      <c r="G101" s="45">
        <v>437.50681281645069</v>
      </c>
      <c r="H101" s="45">
        <v>448.06617354704434</v>
      </c>
      <c r="I101" s="45">
        <v>446.17309896561358</v>
      </c>
      <c r="J101" s="45">
        <v>445.31693458205194</v>
      </c>
      <c r="K101" s="45">
        <v>404.45791818097103</v>
      </c>
      <c r="L101" s="45">
        <v>404.49755630105921</v>
      </c>
      <c r="M101" s="45">
        <v>403.89031466467861</v>
      </c>
      <c r="N101" s="45">
        <v>404.23436678781098</v>
      </c>
      <c r="O101" s="45">
        <v>404.92167784922185</v>
      </c>
      <c r="P101" s="45">
        <v>380.79262339639047</v>
      </c>
      <c r="Q101" s="45">
        <v>380.38356707979989</v>
      </c>
      <c r="R101" s="45">
        <v>379.67960969776033</v>
      </c>
      <c r="S101" s="45">
        <v>378.98516525331587</v>
      </c>
      <c r="T101" s="45">
        <v>378.43341487279838</v>
      </c>
      <c r="U101" s="45">
        <v>349.76735563631843</v>
      </c>
      <c r="V101" s="45">
        <v>349.06339825427887</v>
      </c>
      <c r="W101" s="45">
        <v>348.51164787376138</v>
      </c>
      <c r="X101" s="45">
        <v>347.95989749324389</v>
      </c>
      <c r="Y101" s="45">
        <v>347.53181530146304</v>
      </c>
      <c r="Z101" s="45">
        <v>280.1801073214674</v>
      </c>
      <c r="AA101" s="45">
        <v>279.87569331842326</v>
      </c>
      <c r="AB101" s="45">
        <v>279.57127931537906</v>
      </c>
      <c r="AC101" s="45">
        <v>279.26686531233497</v>
      </c>
      <c r="AD101" s="45">
        <v>278.94342543410056</v>
      </c>
      <c r="AE101" s="45">
        <v>264.14146460410643</v>
      </c>
      <c r="AF101" s="45">
        <v>274.8530323362221</v>
      </c>
      <c r="AG101" s="45">
        <v>285.43141894200602</v>
      </c>
      <c r="AH101" s="45">
        <v>306.79747678066656</v>
      </c>
      <c r="AI101" s="45">
        <v>306.1030323362221</v>
      </c>
      <c r="AJ101" s="45">
        <v>292.4173424346908</v>
      </c>
      <c r="AK101" s="45">
        <v>299.06479141428258</v>
      </c>
      <c r="AL101" s="45">
        <v>299.06479141428258</v>
      </c>
      <c r="AM101" s="45">
        <v>299.06479141428258</v>
      </c>
      <c r="AN101" s="45">
        <v>299.06479141428258</v>
      </c>
      <c r="AO101" s="45">
        <v>299.06479141428258</v>
      </c>
      <c r="AP101" s="45">
        <v>299.06479141428258</v>
      </c>
      <c r="AQ101" s="45">
        <v>299.06479141428258</v>
      </c>
      <c r="AR101" s="45">
        <v>299.06479141428258</v>
      </c>
      <c r="AS101" s="45">
        <v>299.06479141428258</v>
      </c>
      <c r="AT101" s="45">
        <v>299.06479141428258</v>
      </c>
      <c r="AU101" s="45">
        <v>299.06479141428258</v>
      </c>
      <c r="AV101" s="45">
        <v>299.06479141428258</v>
      </c>
      <c r="AW101" s="45">
        <v>299.06479141428258</v>
      </c>
      <c r="AX101" s="45">
        <v>299.06479141428258</v>
      </c>
      <c r="AY101" s="45">
        <v>299.06479141428258</v>
      </c>
      <c r="AZ101" s="45">
        <v>299.06479141428258</v>
      </c>
      <c r="BA101" s="45">
        <v>299.06479141428258</v>
      </c>
      <c r="BB101" s="45">
        <v>299.06479141428258</v>
      </c>
      <c r="BC101" s="45">
        <v>299.06479141428258</v>
      </c>
      <c r="BD101" s="46">
        <v>299.06479141428258</v>
      </c>
    </row>
    <row r="102" spans="2:56" x14ac:dyDescent="0.25">
      <c r="C102" s="47" t="s">
        <v>181</v>
      </c>
      <c r="D102" s="56"/>
      <c r="E102" s="56"/>
      <c r="F102" s="51">
        <v>482.77896658483007</v>
      </c>
      <c r="G102" s="51">
        <v>481.50090884455426</v>
      </c>
      <c r="H102" s="51">
        <v>495.97686896400489</v>
      </c>
      <c r="I102" s="51">
        <v>493.38162926691422</v>
      </c>
      <c r="J102" s="51">
        <v>492.20790277074252</v>
      </c>
      <c r="K102" s="51">
        <v>451.32771556215425</v>
      </c>
      <c r="L102" s="51">
        <v>451.37441061807829</v>
      </c>
      <c r="M102" s="51">
        <v>450.5342900991169</v>
      </c>
      <c r="N102" s="51">
        <v>450.99831013145757</v>
      </c>
      <c r="O102" s="51">
        <v>451.9290854792028</v>
      </c>
      <c r="P102" s="51">
        <v>428.17757709358557</v>
      </c>
      <c r="Q102" s="51">
        <v>427.61679665652571</v>
      </c>
      <c r="R102" s="51">
        <v>426.65173264856236</v>
      </c>
      <c r="S102" s="51">
        <v>425.69971004611205</v>
      </c>
      <c r="T102" s="51">
        <v>424.94330852635687</v>
      </c>
      <c r="U102" s="51">
        <v>396.06906968272153</v>
      </c>
      <c r="V102" s="51">
        <v>395.10400567475813</v>
      </c>
      <c r="W102" s="51">
        <v>394.34760415500307</v>
      </c>
      <c r="X102" s="51">
        <v>393.59120263524801</v>
      </c>
      <c r="Y102" s="51">
        <v>393.00433938716219</v>
      </c>
      <c r="Z102" s="51">
        <v>308.51133426206053</v>
      </c>
      <c r="AA102" s="51">
        <v>308.09400928564395</v>
      </c>
      <c r="AB102" s="51">
        <v>307.67668430922731</v>
      </c>
      <c r="AC102" s="51">
        <v>307.25935933281073</v>
      </c>
      <c r="AD102" s="51">
        <v>306.81595154536814</v>
      </c>
      <c r="AE102" s="51">
        <v>291.93283595326255</v>
      </c>
      <c r="AF102" s="51">
        <v>306.61745856092153</v>
      </c>
      <c r="AG102" s="51">
        <v>321.11950149139824</v>
      </c>
      <c r="AH102" s="51">
        <v>350.41049827363804</v>
      </c>
      <c r="AI102" s="51">
        <v>349.45847567118773</v>
      </c>
      <c r="AJ102" s="51">
        <v>335.35642655534542</v>
      </c>
      <c r="AK102" s="51">
        <v>342.00387553493727</v>
      </c>
      <c r="AL102" s="51">
        <v>342.00387553493727</v>
      </c>
      <c r="AM102" s="51">
        <v>342.00387553493727</v>
      </c>
      <c r="AN102" s="51">
        <v>342.00387553493727</v>
      </c>
      <c r="AO102" s="51">
        <v>342.00387553493727</v>
      </c>
      <c r="AP102" s="51">
        <v>342.00387553493727</v>
      </c>
      <c r="AQ102" s="51">
        <v>342.00387553493727</v>
      </c>
      <c r="AR102" s="51">
        <v>342.00387553493727</v>
      </c>
      <c r="AS102" s="51">
        <v>342.00387553493727</v>
      </c>
      <c r="AT102" s="51">
        <v>342.00387553493727</v>
      </c>
      <c r="AU102" s="51">
        <v>342.00387553493727</v>
      </c>
      <c r="AV102" s="51">
        <v>342.00387553493727</v>
      </c>
      <c r="AW102" s="51">
        <v>342.00387553493727</v>
      </c>
      <c r="AX102" s="51">
        <v>342.00387553493727</v>
      </c>
      <c r="AY102" s="51">
        <v>342.00387553493727</v>
      </c>
      <c r="AZ102" s="51">
        <v>342.00387553493727</v>
      </c>
      <c r="BA102" s="51">
        <v>342.00387553493727</v>
      </c>
      <c r="BB102" s="51">
        <v>342.00387553493727</v>
      </c>
      <c r="BC102" s="51">
        <v>342.00387553493727</v>
      </c>
      <c r="BD102" s="52">
        <v>342.00387553493727</v>
      </c>
    </row>
    <row r="103" spans="2:56" x14ac:dyDescent="0.25">
      <c r="B103" s="57"/>
      <c r="C103" s="36" t="s">
        <v>182</v>
      </c>
      <c r="D103" s="54"/>
      <c r="E103" s="54"/>
      <c r="F103" s="40">
        <v>36.414000000000001</v>
      </c>
      <c r="G103" s="40">
        <v>36.414000000000001</v>
      </c>
      <c r="H103" s="40">
        <v>36.414000000000001</v>
      </c>
      <c r="I103" s="40">
        <v>36.414000000000001</v>
      </c>
      <c r="J103" s="40">
        <v>36.414000000000001</v>
      </c>
      <c r="K103" s="40">
        <v>36.414000000000001</v>
      </c>
      <c r="L103" s="40">
        <v>36.414000000000001</v>
      </c>
      <c r="M103" s="40">
        <v>36.414000000000001</v>
      </c>
      <c r="N103" s="40">
        <v>36.414000000000001</v>
      </c>
      <c r="O103" s="40">
        <v>36.414000000000001</v>
      </c>
      <c r="P103" s="40">
        <v>36.414000000000001</v>
      </c>
      <c r="Q103" s="40">
        <v>36.414000000000001</v>
      </c>
      <c r="R103" s="40">
        <v>36.414000000000001</v>
      </c>
      <c r="S103" s="40">
        <v>36.414000000000001</v>
      </c>
      <c r="T103" s="40">
        <v>36.414000000000001</v>
      </c>
      <c r="U103" s="40">
        <v>36.414000000000001</v>
      </c>
      <c r="V103" s="40">
        <v>36.414000000000001</v>
      </c>
      <c r="W103" s="40">
        <v>36.414000000000001</v>
      </c>
      <c r="X103" s="40">
        <v>36.414000000000001</v>
      </c>
      <c r="Y103" s="40">
        <v>36.414000000000001</v>
      </c>
      <c r="Z103" s="40">
        <v>36.414000000000001</v>
      </c>
      <c r="AA103" s="40">
        <v>36.414000000000001</v>
      </c>
      <c r="AB103" s="40">
        <v>36.414000000000001</v>
      </c>
      <c r="AC103" s="40">
        <v>36.414000000000001</v>
      </c>
      <c r="AD103" s="40">
        <v>36.414000000000001</v>
      </c>
      <c r="AE103" s="40">
        <v>36.414000000000001</v>
      </c>
      <c r="AF103" s="40">
        <v>36.414000000000001</v>
      </c>
      <c r="AG103" s="40">
        <v>36.414000000000001</v>
      </c>
      <c r="AH103" s="40">
        <v>36.414000000000001</v>
      </c>
      <c r="AI103" s="40">
        <v>36.414000000000001</v>
      </c>
      <c r="AJ103" s="40">
        <v>36.414000000000001</v>
      </c>
      <c r="AK103" s="40">
        <v>36.414000000000001</v>
      </c>
      <c r="AL103" s="40">
        <v>36.414000000000001</v>
      </c>
      <c r="AM103" s="40">
        <v>36.414000000000001</v>
      </c>
      <c r="AN103" s="40">
        <v>36.414000000000001</v>
      </c>
      <c r="AO103" s="40">
        <v>36.414000000000001</v>
      </c>
      <c r="AP103" s="40">
        <v>36.414000000000001</v>
      </c>
      <c r="AQ103" s="40">
        <v>36.414000000000001</v>
      </c>
      <c r="AR103" s="40">
        <v>36.414000000000001</v>
      </c>
      <c r="AS103" s="40">
        <v>36.414000000000001</v>
      </c>
      <c r="AT103" s="40">
        <v>36.414000000000001</v>
      </c>
      <c r="AU103" s="40">
        <v>36.414000000000001</v>
      </c>
      <c r="AV103" s="40">
        <v>36.414000000000001</v>
      </c>
      <c r="AW103" s="40">
        <v>36.414000000000001</v>
      </c>
      <c r="AX103" s="40">
        <v>36.414000000000001</v>
      </c>
      <c r="AY103" s="40">
        <v>36.414000000000001</v>
      </c>
      <c r="AZ103" s="40">
        <v>36.414000000000001</v>
      </c>
      <c r="BA103" s="40">
        <v>36.414000000000001</v>
      </c>
      <c r="BB103" s="40">
        <v>36.414000000000001</v>
      </c>
      <c r="BC103" s="40">
        <v>36.414000000000001</v>
      </c>
      <c r="BD103" s="41">
        <v>36.414000000000001</v>
      </c>
    </row>
    <row r="104" spans="2:56" x14ac:dyDescent="0.25">
      <c r="B104" s="57"/>
      <c r="C104" s="42" t="s">
        <v>183</v>
      </c>
      <c r="D104" s="55"/>
      <c r="E104" s="55"/>
      <c r="F104" s="45">
        <v>90.877727042110592</v>
      </c>
      <c r="G104" s="45">
        <v>90.409690512430231</v>
      </c>
      <c r="H104" s="45">
        <v>104.87316083206494</v>
      </c>
      <c r="I104" s="45">
        <v>71.451040081177084</v>
      </c>
      <c r="J104" s="45">
        <v>70.138254693049205</v>
      </c>
      <c r="K104" s="45">
        <v>66.914003044140017</v>
      </c>
      <c r="L104" s="45">
        <v>66.358447488584488</v>
      </c>
      <c r="M104" s="45">
        <v>65.771182141045145</v>
      </c>
      <c r="N104" s="45">
        <v>65.145865043125326</v>
      </c>
      <c r="O104" s="45">
        <v>64.47488584474884</v>
      </c>
      <c r="P104" s="45">
        <v>63.746829020801613</v>
      </c>
      <c r="Q104" s="45">
        <v>63.423389142567238</v>
      </c>
      <c r="R104" s="45">
        <v>63.101217656012174</v>
      </c>
      <c r="S104" s="45">
        <v>62.777777777777779</v>
      </c>
      <c r="T104" s="45">
        <v>62.456874682902075</v>
      </c>
      <c r="U104" s="45">
        <v>62.134703196347026</v>
      </c>
      <c r="V104" s="45">
        <v>61.81253170979199</v>
      </c>
      <c r="W104" s="45">
        <v>61.490360223236934</v>
      </c>
      <c r="X104" s="45">
        <v>61.168188736681877</v>
      </c>
      <c r="Y104" s="45">
        <v>60.846017250126842</v>
      </c>
      <c r="Z104" s="45">
        <v>60.525114155251131</v>
      </c>
      <c r="AA104" s="45">
        <v>60.20167427701675</v>
      </c>
      <c r="AB104" s="45">
        <v>59.879502790461707</v>
      </c>
      <c r="AC104" s="45">
        <v>59.556062912227297</v>
      </c>
      <c r="AD104" s="45">
        <v>59.235159817351601</v>
      </c>
      <c r="AE104" s="45">
        <v>58.912988330796537</v>
      </c>
      <c r="AF104" s="45">
        <v>58.590816844241488</v>
      </c>
      <c r="AG104" s="45">
        <v>58.268645357686445</v>
      </c>
      <c r="AH104" s="45">
        <v>57.946473871131403</v>
      </c>
      <c r="AI104" s="45">
        <v>57.624302384576353</v>
      </c>
      <c r="AJ104" s="45">
        <v>57.303399289700678</v>
      </c>
      <c r="AK104" s="45">
        <v>90.729325215626616</v>
      </c>
      <c r="AL104" s="45">
        <v>90.729325215626616</v>
      </c>
      <c r="AM104" s="45">
        <v>90.729325215626616</v>
      </c>
      <c r="AN104" s="45">
        <v>90.729325215626616</v>
      </c>
      <c r="AO104" s="45">
        <v>90.729325215626616</v>
      </c>
      <c r="AP104" s="45">
        <v>90.729325215626616</v>
      </c>
      <c r="AQ104" s="45">
        <v>90.729325215626616</v>
      </c>
      <c r="AR104" s="45">
        <v>90.729325215626616</v>
      </c>
      <c r="AS104" s="45">
        <v>90.729325215626616</v>
      </c>
      <c r="AT104" s="45">
        <v>90.729325215626616</v>
      </c>
      <c r="AU104" s="45">
        <v>90.729325215626616</v>
      </c>
      <c r="AV104" s="45">
        <v>90.729325215626616</v>
      </c>
      <c r="AW104" s="45">
        <v>90.729325215626616</v>
      </c>
      <c r="AX104" s="45">
        <v>90.729325215626616</v>
      </c>
      <c r="AY104" s="45">
        <v>90.729325215626616</v>
      </c>
      <c r="AZ104" s="45">
        <v>90.729325215626616</v>
      </c>
      <c r="BA104" s="45">
        <v>90.729325215626616</v>
      </c>
      <c r="BB104" s="45">
        <v>90.729325215626616</v>
      </c>
      <c r="BC104" s="45">
        <v>90.729325215626616</v>
      </c>
      <c r="BD104" s="46">
        <v>90.729325215626616</v>
      </c>
    </row>
    <row r="105" spans="2:56" x14ac:dyDescent="0.25">
      <c r="B105" s="57"/>
      <c r="C105" s="47" t="s">
        <v>184</v>
      </c>
      <c r="D105" s="56"/>
      <c r="E105" s="56"/>
      <c r="F105" s="51">
        <v>135.63039066463725</v>
      </c>
      <c r="G105" s="51">
        <v>134.88203957382041</v>
      </c>
      <c r="H105" s="51">
        <v>157.98706240487061</v>
      </c>
      <c r="I105" s="51">
        <v>104.59411466260779</v>
      </c>
      <c r="J105" s="51">
        <v>102.49746321664131</v>
      </c>
      <c r="K105" s="51">
        <v>97.346524606798553</v>
      </c>
      <c r="L105" s="51">
        <v>96.458650431253162</v>
      </c>
      <c r="M105" s="51">
        <v>95.521308980213092</v>
      </c>
      <c r="N105" s="51">
        <v>94.520547945205479</v>
      </c>
      <c r="O105" s="51">
        <v>93.447488584474883</v>
      </c>
      <c r="P105" s="51">
        <v>92.285641806189759</v>
      </c>
      <c r="Q105" s="51">
        <v>91.770674784373384</v>
      </c>
      <c r="R105" s="51">
        <v>91.255707762557094</v>
      </c>
      <c r="S105" s="51">
        <v>90.742009132420094</v>
      </c>
      <c r="T105" s="51">
        <v>90.227042110603762</v>
      </c>
      <c r="U105" s="51">
        <v>89.712075088787401</v>
      </c>
      <c r="V105" s="51">
        <v>89.198376458650429</v>
      </c>
      <c r="W105" s="51">
        <v>88.682141045154737</v>
      </c>
      <c r="X105" s="51">
        <v>88.16717402333839</v>
      </c>
      <c r="Y105" s="51">
        <v>87.652207001522086</v>
      </c>
      <c r="Z105" s="51">
        <v>87.139776763064447</v>
      </c>
      <c r="AA105" s="51">
        <v>86.624809741248086</v>
      </c>
      <c r="AB105" s="51">
        <v>86.108574327752407</v>
      </c>
      <c r="AC105" s="51">
        <v>85.593607305936061</v>
      </c>
      <c r="AD105" s="51">
        <v>85.079908675799103</v>
      </c>
      <c r="AE105" s="51">
        <v>84.564941653982743</v>
      </c>
      <c r="AF105" s="51">
        <v>84.049974632166382</v>
      </c>
      <c r="AG105" s="51">
        <v>83.535007610350078</v>
      </c>
      <c r="AH105" s="51">
        <v>83.020040588533718</v>
      </c>
      <c r="AI105" s="51">
        <v>82.506341958396732</v>
      </c>
      <c r="AJ105" s="51">
        <v>81.991374936580428</v>
      </c>
      <c r="AK105" s="51">
        <v>135.39066463723998</v>
      </c>
      <c r="AL105" s="51">
        <v>135.39066463723998</v>
      </c>
      <c r="AM105" s="51">
        <v>135.39066463723998</v>
      </c>
      <c r="AN105" s="51">
        <v>135.39066463723998</v>
      </c>
      <c r="AO105" s="51">
        <v>135.39066463723998</v>
      </c>
      <c r="AP105" s="51">
        <v>135.39066463723998</v>
      </c>
      <c r="AQ105" s="51">
        <v>135.39066463723998</v>
      </c>
      <c r="AR105" s="51">
        <v>135.39066463723998</v>
      </c>
      <c r="AS105" s="51">
        <v>135.39066463723998</v>
      </c>
      <c r="AT105" s="51">
        <v>135.39066463723998</v>
      </c>
      <c r="AU105" s="51">
        <v>135.39066463723998</v>
      </c>
      <c r="AV105" s="51">
        <v>135.39066463723998</v>
      </c>
      <c r="AW105" s="51">
        <v>135.39066463723998</v>
      </c>
      <c r="AX105" s="51">
        <v>135.39066463723998</v>
      </c>
      <c r="AY105" s="51">
        <v>135.39066463723998</v>
      </c>
      <c r="AZ105" s="51">
        <v>135.39066463723998</v>
      </c>
      <c r="BA105" s="51">
        <v>135.39066463723998</v>
      </c>
      <c r="BB105" s="51">
        <v>135.39066463723998</v>
      </c>
      <c r="BC105" s="51">
        <v>135.39066463723998</v>
      </c>
      <c r="BD105" s="52">
        <v>135.39066463723998</v>
      </c>
    </row>
    <row r="106" spans="2:56" x14ac:dyDescent="0.25">
      <c r="C106" s="10" t="s">
        <v>185</v>
      </c>
    </row>
    <row r="107" spans="2:56" x14ac:dyDescent="0.25">
      <c r="C107" s="10" t="s">
        <v>186</v>
      </c>
    </row>
    <row r="108" spans="2:56" s="30" customFormat="1" x14ac:dyDescent="0.25">
      <c r="B108" s="30" t="s">
        <v>187</v>
      </c>
    </row>
    <row r="109" spans="2:56" x14ac:dyDescent="0.25">
      <c r="C109" s="58"/>
      <c r="D109" s="58"/>
    </row>
    <row r="110" spans="2:56" x14ac:dyDescent="0.25">
      <c r="C110" s="31" t="s">
        <v>89</v>
      </c>
      <c r="D110" s="30" t="s">
        <v>90</v>
      </c>
      <c r="E110" s="32" t="s">
        <v>91</v>
      </c>
      <c r="F110" s="34">
        <v>2020</v>
      </c>
      <c r="G110" s="34">
        <v>2021</v>
      </c>
      <c r="H110" s="34">
        <v>2022</v>
      </c>
      <c r="I110" s="34">
        <v>2023</v>
      </c>
      <c r="J110" s="34">
        <v>2024</v>
      </c>
      <c r="K110" s="34">
        <v>2025</v>
      </c>
      <c r="L110" s="34">
        <v>2026</v>
      </c>
      <c r="M110" s="34">
        <v>2027</v>
      </c>
      <c r="N110" s="34">
        <v>2028</v>
      </c>
      <c r="O110" s="34">
        <v>2029</v>
      </c>
      <c r="P110" s="34">
        <v>2030</v>
      </c>
      <c r="Q110" s="34">
        <v>2031</v>
      </c>
      <c r="R110" s="34">
        <v>2032</v>
      </c>
      <c r="S110" s="34">
        <v>2033</v>
      </c>
      <c r="T110" s="34">
        <v>2034</v>
      </c>
      <c r="U110" s="34">
        <v>2035</v>
      </c>
      <c r="V110" s="34">
        <v>2036</v>
      </c>
      <c r="W110" s="34">
        <v>2037</v>
      </c>
      <c r="X110" s="34">
        <v>2038</v>
      </c>
      <c r="Y110" s="34">
        <v>2039</v>
      </c>
      <c r="Z110" s="34">
        <v>2040</v>
      </c>
      <c r="AA110" s="34">
        <v>2041</v>
      </c>
      <c r="AB110" s="34">
        <v>2042</v>
      </c>
      <c r="AC110" s="34">
        <v>2043</v>
      </c>
      <c r="AD110" s="34">
        <v>2044</v>
      </c>
      <c r="AE110" s="34">
        <v>2045</v>
      </c>
      <c r="AF110" s="34">
        <v>2046</v>
      </c>
      <c r="AG110" s="34">
        <v>2047</v>
      </c>
      <c r="AH110" s="34">
        <v>2048</v>
      </c>
      <c r="AI110" s="34">
        <v>2049</v>
      </c>
      <c r="AJ110" s="34">
        <v>2050</v>
      </c>
      <c r="AK110" s="34">
        <v>2051</v>
      </c>
      <c r="AL110" s="34">
        <v>2052</v>
      </c>
      <c r="AM110" s="34">
        <v>2053</v>
      </c>
      <c r="AN110" s="34">
        <v>2054</v>
      </c>
      <c r="AO110" s="34">
        <v>2055</v>
      </c>
      <c r="AP110" s="34">
        <v>2056</v>
      </c>
      <c r="AQ110" s="34">
        <v>2057</v>
      </c>
      <c r="AR110" s="34">
        <v>2058</v>
      </c>
      <c r="AS110" s="34">
        <v>2059</v>
      </c>
      <c r="AT110" s="34">
        <v>2060</v>
      </c>
      <c r="AU110" s="34">
        <v>2061</v>
      </c>
      <c r="AV110" s="34">
        <v>2062</v>
      </c>
      <c r="AW110" s="34">
        <v>2063</v>
      </c>
      <c r="AX110" s="34">
        <v>2064</v>
      </c>
      <c r="AY110" s="34">
        <v>2065</v>
      </c>
      <c r="AZ110" s="34">
        <v>2066</v>
      </c>
      <c r="BA110" s="34">
        <v>2067</v>
      </c>
      <c r="BB110" s="34">
        <v>2068</v>
      </c>
      <c r="BC110" s="34">
        <v>2069</v>
      </c>
      <c r="BD110" s="35">
        <v>2070</v>
      </c>
    </row>
    <row r="111" spans="2:56" x14ac:dyDescent="0.3">
      <c r="C111" s="42" t="s">
        <v>92</v>
      </c>
      <c r="D111" s="55" t="s">
        <v>93</v>
      </c>
      <c r="E111" s="38">
        <v>2685.0763975870764</v>
      </c>
      <c r="F111" s="39">
        <v>53.484685344582097</v>
      </c>
      <c r="G111" s="40">
        <v>51.065358263675883</v>
      </c>
      <c r="H111" s="40">
        <v>51.119230483128881</v>
      </c>
      <c r="I111" s="40">
        <v>50.474600185530349</v>
      </c>
      <c r="J111" s="40">
        <v>49.773276476674468</v>
      </c>
      <c r="K111" s="40">
        <v>48.362802319599943</v>
      </c>
      <c r="L111" s="40">
        <v>43.817590079810351</v>
      </c>
      <c r="M111" s="40">
        <v>43.352701610070795</v>
      </c>
      <c r="N111" s="40">
        <v>42.202687663632695</v>
      </c>
      <c r="O111" s="40">
        <v>41.03335141682107</v>
      </c>
      <c r="P111" s="40">
        <v>39.852194877979784</v>
      </c>
      <c r="Q111" s="40">
        <v>39.593711361033272</v>
      </c>
      <c r="R111" s="40">
        <v>39.335227844086752</v>
      </c>
      <c r="S111" s="40">
        <v>39.07674432714024</v>
      </c>
      <c r="T111" s="40">
        <v>38.82137506943404</v>
      </c>
      <c r="U111" s="40">
        <v>38.562891552487528</v>
      </c>
      <c r="V111" s="40">
        <v>38.301293776300682</v>
      </c>
      <c r="W111" s="40">
        <v>38.042810259354162</v>
      </c>
      <c r="X111" s="40">
        <v>37.78432674240765</v>
      </c>
      <c r="Y111" s="40">
        <v>37.525843225461138</v>
      </c>
      <c r="Z111" s="40">
        <v>37.270473967754938</v>
      </c>
      <c r="AA111" s="40">
        <v>37.011990450808419</v>
      </c>
      <c r="AB111" s="40">
        <v>36.7535069338619</v>
      </c>
      <c r="AC111" s="40">
        <v>36.495023416915387</v>
      </c>
      <c r="AD111" s="40">
        <v>36.236539899968868</v>
      </c>
      <c r="AE111" s="40">
        <v>35.978056383022349</v>
      </c>
      <c r="AF111" s="40">
        <v>41.546458606835522</v>
      </c>
      <c r="AG111" s="40">
        <v>47.111089349129315</v>
      </c>
      <c r="AH111" s="40">
        <v>58.512605832182807</v>
      </c>
      <c r="AI111" s="40">
        <v>58.25412231523628</v>
      </c>
      <c r="AJ111" s="40">
        <v>57.995638798289775</v>
      </c>
      <c r="AK111" s="40">
        <v>57.995638798289775</v>
      </c>
      <c r="AL111" s="40">
        <v>57.995638798289775</v>
      </c>
      <c r="AM111" s="40">
        <v>57.995638798289775</v>
      </c>
      <c r="AN111" s="40">
        <v>57.995638798289775</v>
      </c>
      <c r="AO111" s="40">
        <v>57.995638798289775</v>
      </c>
      <c r="AP111" s="40">
        <v>57.995638798289775</v>
      </c>
      <c r="AQ111" s="40">
        <v>57.995638798289775</v>
      </c>
      <c r="AR111" s="40">
        <v>57.995638798289775</v>
      </c>
      <c r="AS111" s="40">
        <v>57.995638798289775</v>
      </c>
      <c r="AT111" s="40">
        <v>57.995638798289775</v>
      </c>
      <c r="AU111" s="40">
        <v>57.995638798289775</v>
      </c>
      <c r="AV111" s="40">
        <v>57.995638798289775</v>
      </c>
      <c r="AW111" s="40">
        <v>57.995638798289775</v>
      </c>
      <c r="AX111" s="40">
        <v>57.995638798289775</v>
      </c>
      <c r="AY111" s="40">
        <v>57.995638798289775</v>
      </c>
      <c r="AZ111" s="40">
        <v>57.995638798289775</v>
      </c>
      <c r="BA111" s="40">
        <v>57.995638798289775</v>
      </c>
      <c r="BB111" s="40">
        <v>57.995638798289775</v>
      </c>
      <c r="BC111" s="40">
        <v>57.995638798289775</v>
      </c>
      <c r="BD111" s="41">
        <v>57.995638798289775</v>
      </c>
    </row>
    <row r="112" spans="2:56" x14ac:dyDescent="0.3">
      <c r="C112" s="42" t="s">
        <v>94</v>
      </c>
      <c r="D112" s="55" t="s">
        <v>93</v>
      </c>
      <c r="E112" s="38">
        <v>1001.1342110061649</v>
      </c>
      <c r="F112" s="44">
        <v>57.068648041992375</v>
      </c>
      <c r="G112" s="45">
        <v>54.548442411985334</v>
      </c>
      <c r="H112" s="45">
        <v>54.692164269204298</v>
      </c>
      <c r="I112" s="45">
        <v>54.025109331425135</v>
      </c>
      <c r="J112" s="45">
        <v>53.299097922293384</v>
      </c>
      <c r="K112" s="45">
        <v>51.861200944593946</v>
      </c>
      <c r="L112" s="45">
        <v>47.256954659980835</v>
      </c>
      <c r="M112" s="45">
        <v>46.778102826061151</v>
      </c>
      <c r="N112" s="45">
        <v>45.583117623112564</v>
      </c>
      <c r="O112" s="45">
        <v>44.367963240456504</v>
      </c>
      <c r="P112" s="45">
        <v>43.140655294470285</v>
      </c>
      <c r="Q112" s="45">
        <v>42.87237652725802</v>
      </c>
      <c r="R112" s="45">
        <v>42.604097760045747</v>
      </c>
      <c r="S112" s="45">
        <v>42.335818992833474</v>
      </c>
      <c r="T112" s="45">
        <v>42.070772499924963</v>
      </c>
      <c r="U112" s="45">
        <v>41.802493732712691</v>
      </c>
      <c r="V112" s="45">
        <v>41.530982691196655</v>
      </c>
      <c r="W112" s="45">
        <v>41.262703923984375</v>
      </c>
      <c r="X112" s="45">
        <v>40.99442515677211</v>
      </c>
      <c r="Y112" s="45">
        <v>40.726146389559837</v>
      </c>
      <c r="Z112" s="45">
        <v>40.461099896651326</v>
      </c>
      <c r="AA112" s="45">
        <v>40.192821129439054</v>
      </c>
      <c r="AB112" s="45">
        <v>39.924542362226774</v>
      </c>
      <c r="AC112" s="45">
        <v>39.656263595014508</v>
      </c>
      <c r="AD112" s="45">
        <v>39.387984827802235</v>
      </c>
      <c r="AE112" s="45">
        <v>39.119706060589955</v>
      </c>
      <c r="AF112" s="45">
        <v>44.678195019073925</v>
      </c>
      <c r="AG112" s="45">
        <v>50.233148526165415</v>
      </c>
      <c r="AH112" s="45">
        <v>61.624869758953153</v>
      </c>
      <c r="AI112" s="45">
        <v>61.35659099174088</v>
      </c>
      <c r="AJ112" s="45">
        <v>61.0883122245286</v>
      </c>
      <c r="AK112" s="45">
        <v>61.0883122245286</v>
      </c>
      <c r="AL112" s="45">
        <v>61.0883122245286</v>
      </c>
      <c r="AM112" s="45">
        <v>61.0883122245286</v>
      </c>
      <c r="AN112" s="45">
        <v>61.0883122245286</v>
      </c>
      <c r="AO112" s="45">
        <v>61.0883122245286</v>
      </c>
      <c r="AP112" s="45">
        <v>61.0883122245286</v>
      </c>
      <c r="AQ112" s="45">
        <v>61.0883122245286</v>
      </c>
      <c r="AR112" s="45">
        <v>61.0883122245286</v>
      </c>
      <c r="AS112" s="45">
        <v>61.0883122245286</v>
      </c>
      <c r="AT112" s="45">
        <v>61.0883122245286</v>
      </c>
      <c r="AU112" s="45">
        <v>61.0883122245286</v>
      </c>
      <c r="AV112" s="45">
        <v>61.0883122245286</v>
      </c>
      <c r="AW112" s="45">
        <v>61.0883122245286</v>
      </c>
      <c r="AX112" s="45">
        <v>61.0883122245286</v>
      </c>
      <c r="AY112" s="45">
        <v>61.0883122245286</v>
      </c>
      <c r="AZ112" s="45">
        <v>61.0883122245286</v>
      </c>
      <c r="BA112" s="45">
        <v>61.0883122245286</v>
      </c>
      <c r="BB112" s="45">
        <v>61.0883122245286</v>
      </c>
      <c r="BC112" s="45">
        <v>61.0883122245286</v>
      </c>
      <c r="BD112" s="46">
        <v>61.0883122245286</v>
      </c>
    </row>
    <row r="113" spans="3:56" x14ac:dyDescent="0.3">
      <c r="C113" s="42" t="s">
        <v>95</v>
      </c>
      <c r="D113" s="55" t="s">
        <v>93</v>
      </c>
      <c r="E113" s="38">
        <v>2207.8118975278212</v>
      </c>
      <c r="F113" s="44">
        <v>60.356223087685883</v>
      </c>
      <c r="G113" s="45">
        <v>57.636120276460034</v>
      </c>
      <c r="H113" s="45">
        <v>57.933747246420225</v>
      </c>
      <c r="I113" s="45">
        <v>57.21060905552406</v>
      </c>
      <c r="J113" s="45">
        <v>56.423910162394634</v>
      </c>
      <c r="K113" s="45">
        <v>54.919711364814212</v>
      </c>
      <c r="L113" s="45">
        <v>50.194862489038535</v>
      </c>
      <c r="M113" s="45">
        <v>49.673030061525829</v>
      </c>
      <c r="N113" s="45">
        <v>48.379195857871082</v>
      </c>
      <c r="O113" s="45">
        <v>47.063618558636186</v>
      </c>
      <c r="P113" s="45">
        <v>45.734936349437177</v>
      </c>
      <c r="Q113" s="45">
        <v>45.445697903419735</v>
      </c>
      <c r="R113" s="45">
        <v>45.156459457402299</v>
      </c>
      <c r="S113" s="45">
        <v>44.867221011384864</v>
      </c>
      <c r="T113" s="45">
        <v>44.581467365921846</v>
      </c>
      <c r="U113" s="45">
        <v>44.292228919904403</v>
      </c>
      <c r="V113" s="45">
        <v>43.999505673332536</v>
      </c>
      <c r="W113" s="45">
        <v>43.7102672273151</v>
      </c>
      <c r="X113" s="45">
        <v>43.421028781297657</v>
      </c>
      <c r="Y113" s="45">
        <v>43.131790335280222</v>
      </c>
      <c r="Z113" s="45">
        <v>42.846036689817211</v>
      </c>
      <c r="AA113" s="45">
        <v>42.556798243799768</v>
      </c>
      <c r="AB113" s="45">
        <v>42.267559797782326</v>
      </c>
      <c r="AC113" s="45">
        <v>41.97832135176489</v>
      </c>
      <c r="AD113" s="45">
        <v>41.689082905747448</v>
      </c>
      <c r="AE113" s="45">
        <v>41.399844459730012</v>
      </c>
      <c r="AF113" s="45">
        <v>46.93712121315815</v>
      </c>
      <c r="AG113" s="45">
        <v>52.471367567695133</v>
      </c>
      <c r="AH113" s="45">
        <v>63.842129121677694</v>
      </c>
      <c r="AI113" s="45">
        <v>63.552890675660265</v>
      </c>
      <c r="AJ113" s="45">
        <v>63.263652229642823</v>
      </c>
      <c r="AK113" s="45">
        <v>63.263652229642823</v>
      </c>
      <c r="AL113" s="45">
        <v>63.263652229642823</v>
      </c>
      <c r="AM113" s="45">
        <v>63.263652229642823</v>
      </c>
      <c r="AN113" s="45">
        <v>63.263652229642823</v>
      </c>
      <c r="AO113" s="45">
        <v>63.263652229642823</v>
      </c>
      <c r="AP113" s="45">
        <v>63.263652229642823</v>
      </c>
      <c r="AQ113" s="45">
        <v>63.263652229642823</v>
      </c>
      <c r="AR113" s="45">
        <v>63.263652229642823</v>
      </c>
      <c r="AS113" s="45">
        <v>63.263652229642823</v>
      </c>
      <c r="AT113" s="45">
        <v>63.263652229642823</v>
      </c>
      <c r="AU113" s="45">
        <v>63.263652229642823</v>
      </c>
      <c r="AV113" s="45">
        <v>63.263652229642823</v>
      </c>
      <c r="AW113" s="45">
        <v>63.263652229642823</v>
      </c>
      <c r="AX113" s="45">
        <v>63.263652229642823</v>
      </c>
      <c r="AY113" s="45">
        <v>63.263652229642823</v>
      </c>
      <c r="AZ113" s="45">
        <v>63.263652229642823</v>
      </c>
      <c r="BA113" s="45">
        <v>63.263652229642823</v>
      </c>
      <c r="BB113" s="45">
        <v>63.263652229642823</v>
      </c>
      <c r="BC113" s="45">
        <v>63.263652229642823</v>
      </c>
      <c r="BD113" s="46">
        <v>63.263652229642823</v>
      </c>
    </row>
    <row r="114" spans="3:56" x14ac:dyDescent="0.3">
      <c r="C114" s="42" t="s">
        <v>96</v>
      </c>
      <c r="D114" s="55" t="s">
        <v>93</v>
      </c>
      <c r="E114" s="38">
        <v>0</v>
      </c>
      <c r="F114" s="44">
        <v>57.905127869523042</v>
      </c>
      <c r="G114" s="45">
        <v>55.220961956140975</v>
      </c>
      <c r="H114" s="45">
        <v>55.483740780296834</v>
      </c>
      <c r="I114" s="45">
        <v>54.767220618203559</v>
      </c>
      <c r="J114" s="45">
        <v>53.987931844138053</v>
      </c>
      <c r="K114" s="45">
        <v>52.492094634018848</v>
      </c>
      <c r="L114" s="45">
        <v>47.787849705870379</v>
      </c>
      <c r="M114" s="45">
        <v>47.269189952452507</v>
      </c>
      <c r="N114" s="45">
        <v>45.990230720089592</v>
      </c>
      <c r="O114" s="45">
        <v>44.689842347998855</v>
      </c>
      <c r="P114" s="45">
        <v>43.376433555432264</v>
      </c>
      <c r="Q114" s="45">
        <v>43.090502205741771</v>
      </c>
      <c r="R114" s="45">
        <v>42.804570856051264</v>
      </c>
      <c r="S114" s="45">
        <v>42.518639506360763</v>
      </c>
      <c r="T114" s="45">
        <v>42.23615311269063</v>
      </c>
      <c r="U114" s="45">
        <v>41.950221763000123</v>
      </c>
      <c r="V114" s="45">
        <v>41.660845457289255</v>
      </c>
      <c r="W114" s="45">
        <v>41.374914107598755</v>
      </c>
      <c r="X114" s="45">
        <v>41.088982757908255</v>
      </c>
      <c r="Y114" s="45">
        <v>40.803051408217755</v>
      </c>
      <c r="Z114" s="45">
        <v>40.520565014547614</v>
      </c>
      <c r="AA114" s="45">
        <v>40.234633664857121</v>
      </c>
      <c r="AB114" s="45">
        <v>39.948702315166614</v>
      </c>
      <c r="AC114" s="45">
        <v>39.662770965476113</v>
      </c>
      <c r="AD114" s="45">
        <v>39.376839615785613</v>
      </c>
      <c r="AE114" s="45">
        <v>39.090908266095106</v>
      </c>
      <c r="AF114" s="45">
        <v>44.631531960384244</v>
      </c>
      <c r="AG114" s="45">
        <v>50.169045566714111</v>
      </c>
      <c r="AH114" s="45">
        <v>61.543114217023607</v>
      </c>
      <c r="AI114" s="45">
        <v>61.2571828673331</v>
      </c>
      <c r="AJ114" s="45">
        <v>60.971251517642592</v>
      </c>
      <c r="AK114" s="45">
        <v>60.971251517642592</v>
      </c>
      <c r="AL114" s="45">
        <v>60.971251517642592</v>
      </c>
      <c r="AM114" s="45">
        <v>60.971251517642592</v>
      </c>
      <c r="AN114" s="45">
        <v>60.971251517642592</v>
      </c>
      <c r="AO114" s="45">
        <v>60.971251517642592</v>
      </c>
      <c r="AP114" s="45">
        <v>60.971251517642592</v>
      </c>
      <c r="AQ114" s="45">
        <v>60.971251517642592</v>
      </c>
      <c r="AR114" s="45">
        <v>60.971251517642592</v>
      </c>
      <c r="AS114" s="45">
        <v>60.971251517642592</v>
      </c>
      <c r="AT114" s="45">
        <v>60.971251517642592</v>
      </c>
      <c r="AU114" s="45">
        <v>60.971251517642592</v>
      </c>
      <c r="AV114" s="45">
        <v>60.971251517642592</v>
      </c>
      <c r="AW114" s="45">
        <v>60.971251517642592</v>
      </c>
      <c r="AX114" s="45">
        <v>60.971251517642592</v>
      </c>
      <c r="AY114" s="45">
        <v>60.971251517642592</v>
      </c>
      <c r="AZ114" s="45">
        <v>60.971251517642592</v>
      </c>
      <c r="BA114" s="45">
        <v>60.971251517642592</v>
      </c>
      <c r="BB114" s="45">
        <v>60.971251517642592</v>
      </c>
      <c r="BC114" s="45">
        <v>60.971251517642592</v>
      </c>
      <c r="BD114" s="46">
        <v>60.971251517642592</v>
      </c>
    </row>
    <row r="115" spans="3:56" x14ac:dyDescent="0.3">
      <c r="C115" s="42" t="s">
        <v>97</v>
      </c>
      <c r="D115" s="55" t="s">
        <v>93</v>
      </c>
      <c r="E115" s="38">
        <v>2640.8981245994605</v>
      </c>
      <c r="F115" s="44">
        <v>55.800578290471208</v>
      </c>
      <c r="G115" s="45">
        <v>53.238515467683882</v>
      </c>
      <c r="H115" s="45">
        <v>53.40485515367201</v>
      </c>
      <c r="I115" s="45">
        <v>52.721420026100837</v>
      </c>
      <c r="J115" s="45">
        <v>51.978016625532511</v>
      </c>
      <c r="K115" s="45">
        <v>50.521474612729634</v>
      </c>
      <c r="L115" s="45">
        <v>45.890532668424171</v>
      </c>
      <c r="M115" s="45">
        <v>45.396585701897614</v>
      </c>
      <c r="N115" s="45">
        <v>44.177026497730061</v>
      </c>
      <c r="O115" s="45">
        <v>42.937010038277577</v>
      </c>
      <c r="P115" s="45">
        <v>41.684524986016505</v>
      </c>
      <c r="Q115" s="45">
        <v>41.411240446840317</v>
      </c>
      <c r="R115" s="45">
        <v>41.13795590766415</v>
      </c>
      <c r="S115" s="45">
        <v>40.864671368487976</v>
      </c>
      <c r="T115" s="45">
        <v>40.594679414121138</v>
      </c>
      <c r="U115" s="45">
        <v>40.321394874944964</v>
      </c>
      <c r="V115" s="45">
        <v>40.044817750959432</v>
      </c>
      <c r="W115" s="45">
        <v>39.77153321178325</v>
      </c>
      <c r="X115" s="45">
        <v>39.498248672607083</v>
      </c>
      <c r="Y115" s="45">
        <v>39.224964133430902</v>
      </c>
      <c r="Z115" s="45">
        <v>38.954972179064072</v>
      </c>
      <c r="AA115" s="45">
        <v>38.681687639887897</v>
      </c>
      <c r="AB115" s="45">
        <v>38.408403100711716</v>
      </c>
      <c r="AC115" s="45">
        <v>38.135118561535542</v>
      </c>
      <c r="AD115" s="45">
        <v>37.861834022359368</v>
      </c>
      <c r="AE115" s="45">
        <v>37.588549483183179</v>
      </c>
      <c r="AF115" s="45">
        <v>43.141972359197652</v>
      </c>
      <c r="AG115" s="45">
        <v>48.691980404830836</v>
      </c>
      <c r="AH115" s="45">
        <v>60.078695865654659</v>
      </c>
      <c r="AI115" s="45">
        <v>59.80541132647847</v>
      </c>
      <c r="AJ115" s="45">
        <v>59.532126787302303</v>
      </c>
      <c r="AK115" s="45">
        <v>59.532126787302303</v>
      </c>
      <c r="AL115" s="45">
        <v>59.532126787302303</v>
      </c>
      <c r="AM115" s="45">
        <v>59.532126787302303</v>
      </c>
      <c r="AN115" s="45">
        <v>59.532126787302303</v>
      </c>
      <c r="AO115" s="45">
        <v>59.532126787302303</v>
      </c>
      <c r="AP115" s="45">
        <v>59.532126787302303</v>
      </c>
      <c r="AQ115" s="45">
        <v>59.532126787302303</v>
      </c>
      <c r="AR115" s="45">
        <v>59.532126787302303</v>
      </c>
      <c r="AS115" s="45">
        <v>59.532126787302303</v>
      </c>
      <c r="AT115" s="45">
        <v>59.532126787302303</v>
      </c>
      <c r="AU115" s="45">
        <v>59.532126787302303</v>
      </c>
      <c r="AV115" s="45">
        <v>59.532126787302303</v>
      </c>
      <c r="AW115" s="45">
        <v>59.532126787302303</v>
      </c>
      <c r="AX115" s="45">
        <v>59.532126787302303</v>
      </c>
      <c r="AY115" s="45">
        <v>59.532126787302303</v>
      </c>
      <c r="AZ115" s="45">
        <v>59.532126787302303</v>
      </c>
      <c r="BA115" s="45">
        <v>59.532126787302303</v>
      </c>
      <c r="BB115" s="45">
        <v>59.532126787302303</v>
      </c>
      <c r="BC115" s="45">
        <v>59.532126787302303</v>
      </c>
      <c r="BD115" s="46">
        <v>59.532126787302303</v>
      </c>
    </row>
    <row r="116" spans="3:56" x14ac:dyDescent="0.3">
      <c r="C116" s="42" t="s">
        <v>98</v>
      </c>
      <c r="D116" s="55" t="s">
        <v>93</v>
      </c>
      <c r="E116" s="38">
        <v>636.06915677083373</v>
      </c>
      <c r="F116" s="44">
        <v>61.938882917260266</v>
      </c>
      <c r="G116" s="45">
        <v>59.117231943788454</v>
      </c>
      <c r="H116" s="45">
        <v>59.495823433025549</v>
      </c>
      <c r="I116" s="45">
        <v>58.745536509982955</v>
      </c>
      <c r="J116" s="45">
        <v>57.929363730200841</v>
      </c>
      <c r="K116" s="45">
        <v>56.39286135946454</v>
      </c>
      <c r="L116" s="45">
        <v>51.607163455569406</v>
      </c>
      <c r="M116" s="45">
        <v>51.06526051779349</v>
      </c>
      <c r="N116" s="45">
        <v>49.722332278158277</v>
      </c>
      <c r="O116" s="45">
        <v>48.356849384427505</v>
      </c>
      <c r="P116" s="45">
        <v>46.977811809255627</v>
      </c>
      <c r="Q116" s="45">
        <v>46.678104324301401</v>
      </c>
      <c r="R116" s="45">
        <v>46.378396839347175</v>
      </c>
      <c r="S116" s="45">
        <v>46.078689354392935</v>
      </c>
      <c r="T116" s="45">
        <v>45.782592802992362</v>
      </c>
      <c r="U116" s="45">
        <v>45.482885318038136</v>
      </c>
      <c r="V116" s="45">
        <v>45.179566899530229</v>
      </c>
      <c r="W116" s="45">
        <v>44.879859414576003</v>
      </c>
      <c r="X116" s="45">
        <v>44.580151929621763</v>
      </c>
      <c r="Y116" s="45">
        <v>44.28044444466753</v>
      </c>
      <c r="Z116" s="45">
        <v>43.984347893266964</v>
      </c>
      <c r="AA116" s="45">
        <v>43.684640408312731</v>
      </c>
      <c r="AB116" s="45">
        <v>43.384932923358491</v>
      </c>
      <c r="AC116" s="45">
        <v>43.085225438404258</v>
      </c>
      <c r="AD116" s="45">
        <v>42.785517953450025</v>
      </c>
      <c r="AE116" s="45">
        <v>42.485810468495785</v>
      </c>
      <c r="AF116" s="45">
        <v>48.012492049987891</v>
      </c>
      <c r="AG116" s="45">
        <v>53.536395498587318</v>
      </c>
      <c r="AH116" s="45">
        <v>64.896688013633096</v>
      </c>
      <c r="AI116" s="45">
        <v>64.596980528678841</v>
      </c>
      <c r="AJ116" s="45">
        <v>64.297273043724616</v>
      </c>
      <c r="AK116" s="45">
        <v>64.297273043724616</v>
      </c>
      <c r="AL116" s="45">
        <v>64.297273043724616</v>
      </c>
      <c r="AM116" s="45">
        <v>64.297273043724616</v>
      </c>
      <c r="AN116" s="45">
        <v>64.297273043724616</v>
      </c>
      <c r="AO116" s="45">
        <v>64.297273043724616</v>
      </c>
      <c r="AP116" s="45">
        <v>64.297273043724616</v>
      </c>
      <c r="AQ116" s="45">
        <v>64.297273043724616</v>
      </c>
      <c r="AR116" s="45">
        <v>64.297273043724616</v>
      </c>
      <c r="AS116" s="45">
        <v>64.297273043724616</v>
      </c>
      <c r="AT116" s="45">
        <v>64.297273043724616</v>
      </c>
      <c r="AU116" s="45">
        <v>64.297273043724616</v>
      </c>
      <c r="AV116" s="45">
        <v>64.297273043724616</v>
      </c>
      <c r="AW116" s="45">
        <v>64.297273043724616</v>
      </c>
      <c r="AX116" s="45">
        <v>64.297273043724616</v>
      </c>
      <c r="AY116" s="45">
        <v>64.297273043724616</v>
      </c>
      <c r="AZ116" s="45">
        <v>64.297273043724616</v>
      </c>
      <c r="BA116" s="45">
        <v>64.297273043724616</v>
      </c>
      <c r="BB116" s="45">
        <v>64.297273043724616</v>
      </c>
      <c r="BC116" s="45">
        <v>64.297273043724616</v>
      </c>
      <c r="BD116" s="46">
        <v>64.297273043724616</v>
      </c>
    </row>
    <row r="117" spans="3:56" x14ac:dyDescent="0.3">
      <c r="C117" s="42" t="s">
        <v>99</v>
      </c>
      <c r="D117" s="55" t="s">
        <v>93</v>
      </c>
      <c r="E117" s="38">
        <v>131.83669187500004</v>
      </c>
      <c r="F117" s="44">
        <v>59.755479623710997</v>
      </c>
      <c r="G117" s="45">
        <v>56.914283809001546</v>
      </c>
      <c r="H117" s="45">
        <v>57.305408561477115</v>
      </c>
      <c r="I117" s="45">
        <v>56.54842466411651</v>
      </c>
      <c r="J117" s="45">
        <v>55.725092248981802</v>
      </c>
      <c r="K117" s="45">
        <v>54.180861038155307</v>
      </c>
      <c r="L117" s="45">
        <v>49.382993832399919</v>
      </c>
      <c r="M117" s="45">
        <v>48.835293310604044</v>
      </c>
      <c r="N117" s="45">
        <v>47.48168587429673</v>
      </c>
      <c r="O117" s="45">
        <v>46.10538075396849</v>
      </c>
      <c r="P117" s="45">
        <v>44.715397622866874</v>
      </c>
      <c r="Q117" s="45">
        <v>44.413479356074212</v>
      </c>
      <c r="R117" s="45">
        <v>44.111561089281558</v>
      </c>
      <c r="S117" s="45">
        <v>43.809642822488911</v>
      </c>
      <c r="T117" s="45">
        <v>43.51136212517568</v>
      </c>
      <c r="U117" s="45">
        <v>43.209443858383011</v>
      </c>
      <c r="V117" s="45">
        <v>42.903888022110927</v>
      </c>
      <c r="W117" s="45">
        <v>42.601969755318272</v>
      </c>
      <c r="X117" s="45">
        <v>42.300051488525618</v>
      </c>
      <c r="Y117" s="45">
        <v>41.998133221732957</v>
      </c>
      <c r="Z117" s="45">
        <v>41.699852524419732</v>
      </c>
      <c r="AA117" s="45">
        <v>41.397934257627085</v>
      </c>
      <c r="AB117" s="45">
        <v>41.096015990834417</v>
      </c>
      <c r="AC117" s="45">
        <v>40.794097724041762</v>
      </c>
      <c r="AD117" s="45">
        <v>40.492179457249108</v>
      </c>
      <c r="AE117" s="45">
        <v>40.190261190456447</v>
      </c>
      <c r="AF117" s="45">
        <v>45.71470535418436</v>
      </c>
      <c r="AG117" s="45">
        <v>51.236424656871129</v>
      </c>
      <c r="AH117" s="45">
        <v>62.594506390078472</v>
      </c>
      <c r="AI117" s="45">
        <v>62.292588123285825</v>
      </c>
      <c r="AJ117" s="45">
        <v>61.990669856493156</v>
      </c>
      <c r="AK117" s="45">
        <v>61.990669856493156</v>
      </c>
      <c r="AL117" s="45">
        <v>61.990669856493156</v>
      </c>
      <c r="AM117" s="45">
        <v>61.990669856493156</v>
      </c>
      <c r="AN117" s="45">
        <v>61.990669856493156</v>
      </c>
      <c r="AO117" s="45">
        <v>61.990669856493156</v>
      </c>
      <c r="AP117" s="45">
        <v>61.990669856493156</v>
      </c>
      <c r="AQ117" s="45">
        <v>61.990669856493156</v>
      </c>
      <c r="AR117" s="45">
        <v>61.990669856493156</v>
      </c>
      <c r="AS117" s="45">
        <v>61.990669856493156</v>
      </c>
      <c r="AT117" s="45">
        <v>61.990669856493156</v>
      </c>
      <c r="AU117" s="45">
        <v>61.990669856493156</v>
      </c>
      <c r="AV117" s="45">
        <v>61.990669856493156</v>
      </c>
      <c r="AW117" s="45">
        <v>61.990669856493156</v>
      </c>
      <c r="AX117" s="45">
        <v>61.990669856493156</v>
      </c>
      <c r="AY117" s="45">
        <v>61.990669856493156</v>
      </c>
      <c r="AZ117" s="45">
        <v>61.990669856493156</v>
      </c>
      <c r="BA117" s="45">
        <v>61.990669856493156</v>
      </c>
      <c r="BB117" s="45">
        <v>61.990669856493156</v>
      </c>
      <c r="BC117" s="45">
        <v>61.990669856493156</v>
      </c>
      <c r="BD117" s="46">
        <v>61.990669856493156</v>
      </c>
    </row>
    <row r="118" spans="3:56" x14ac:dyDescent="0.3">
      <c r="C118" s="42" t="s">
        <v>100</v>
      </c>
      <c r="D118" s="55" t="s">
        <v>93</v>
      </c>
      <c r="E118" s="38">
        <v>0</v>
      </c>
      <c r="F118" s="44">
        <v>0</v>
      </c>
      <c r="G118" s="45">
        <v>0</v>
      </c>
      <c r="H118" s="45">
        <v>0</v>
      </c>
      <c r="I118" s="45">
        <v>0</v>
      </c>
      <c r="J118" s="45">
        <v>0</v>
      </c>
      <c r="K118" s="45">
        <v>0</v>
      </c>
      <c r="L118" s="45">
        <v>0</v>
      </c>
      <c r="M118" s="45">
        <v>0</v>
      </c>
      <c r="N118" s="45">
        <v>0</v>
      </c>
      <c r="O118" s="45">
        <v>0</v>
      </c>
      <c r="P118" s="45">
        <v>0</v>
      </c>
      <c r="Q118" s="45">
        <v>0</v>
      </c>
      <c r="R118" s="45">
        <v>0</v>
      </c>
      <c r="S118" s="45">
        <v>0</v>
      </c>
      <c r="T118" s="45">
        <v>0</v>
      </c>
      <c r="U118" s="45">
        <v>0</v>
      </c>
      <c r="V118" s="45">
        <v>0</v>
      </c>
      <c r="W118" s="45">
        <v>0</v>
      </c>
      <c r="X118" s="45">
        <v>0</v>
      </c>
      <c r="Y118" s="45">
        <v>0</v>
      </c>
      <c r="Z118" s="45">
        <v>0</v>
      </c>
      <c r="AA118" s="45">
        <v>0</v>
      </c>
      <c r="AB118" s="45">
        <v>0</v>
      </c>
      <c r="AC118" s="45">
        <v>0</v>
      </c>
      <c r="AD118" s="45">
        <v>0</v>
      </c>
      <c r="AE118" s="45">
        <v>0</v>
      </c>
      <c r="AF118" s="45">
        <v>0</v>
      </c>
      <c r="AG118" s="45">
        <v>0</v>
      </c>
      <c r="AH118" s="45">
        <v>0</v>
      </c>
      <c r="AI118" s="45">
        <v>0</v>
      </c>
      <c r="AJ118" s="45">
        <v>0</v>
      </c>
      <c r="AK118" s="45">
        <v>0</v>
      </c>
      <c r="AL118" s="45">
        <v>0</v>
      </c>
      <c r="AM118" s="45">
        <v>0</v>
      </c>
      <c r="AN118" s="45">
        <v>0</v>
      </c>
      <c r="AO118" s="45">
        <v>0</v>
      </c>
      <c r="AP118" s="45">
        <v>0</v>
      </c>
      <c r="AQ118" s="45">
        <v>0</v>
      </c>
      <c r="AR118" s="45">
        <v>0</v>
      </c>
      <c r="AS118" s="45">
        <v>0</v>
      </c>
      <c r="AT118" s="45">
        <v>0</v>
      </c>
      <c r="AU118" s="45">
        <v>0</v>
      </c>
      <c r="AV118" s="45">
        <v>0</v>
      </c>
      <c r="AW118" s="45">
        <v>0</v>
      </c>
      <c r="AX118" s="45">
        <v>0</v>
      </c>
      <c r="AY118" s="45">
        <v>0</v>
      </c>
      <c r="AZ118" s="45">
        <v>0</v>
      </c>
      <c r="BA118" s="45">
        <v>0</v>
      </c>
      <c r="BB118" s="45">
        <v>0</v>
      </c>
      <c r="BC118" s="45">
        <v>0</v>
      </c>
      <c r="BD118" s="46">
        <v>0</v>
      </c>
    </row>
    <row r="119" spans="3:56" x14ac:dyDescent="0.3">
      <c r="C119" s="42" t="s">
        <v>101</v>
      </c>
      <c r="D119" s="55" t="s">
        <v>93</v>
      </c>
      <c r="E119" s="38">
        <v>0</v>
      </c>
      <c r="F119" s="44">
        <v>0</v>
      </c>
      <c r="G119" s="45">
        <v>0</v>
      </c>
      <c r="H119" s="45">
        <v>0</v>
      </c>
      <c r="I119" s="45">
        <v>0</v>
      </c>
      <c r="J119" s="45">
        <v>0</v>
      </c>
      <c r="K119" s="45">
        <v>0</v>
      </c>
      <c r="L119" s="45">
        <v>0</v>
      </c>
      <c r="M119" s="45">
        <v>0</v>
      </c>
      <c r="N119" s="45">
        <v>0</v>
      </c>
      <c r="O119" s="45">
        <v>0</v>
      </c>
      <c r="P119" s="45">
        <v>0</v>
      </c>
      <c r="Q119" s="45">
        <v>0</v>
      </c>
      <c r="R119" s="45">
        <v>0</v>
      </c>
      <c r="S119" s="45">
        <v>0</v>
      </c>
      <c r="T119" s="45">
        <v>0</v>
      </c>
      <c r="U119" s="45">
        <v>0</v>
      </c>
      <c r="V119" s="45">
        <v>0</v>
      </c>
      <c r="W119" s="45">
        <v>0</v>
      </c>
      <c r="X119" s="45">
        <v>0</v>
      </c>
      <c r="Y119" s="45">
        <v>0</v>
      </c>
      <c r="Z119" s="45">
        <v>0</v>
      </c>
      <c r="AA119" s="45">
        <v>0</v>
      </c>
      <c r="AB119" s="45">
        <v>0</v>
      </c>
      <c r="AC119" s="45">
        <v>0</v>
      </c>
      <c r="AD119" s="45">
        <v>0</v>
      </c>
      <c r="AE119" s="45">
        <v>0</v>
      </c>
      <c r="AF119" s="45">
        <v>0</v>
      </c>
      <c r="AG119" s="45">
        <v>0</v>
      </c>
      <c r="AH119" s="45">
        <v>0</v>
      </c>
      <c r="AI119" s="45">
        <v>0</v>
      </c>
      <c r="AJ119" s="45">
        <v>0</v>
      </c>
      <c r="AK119" s="45">
        <v>0</v>
      </c>
      <c r="AL119" s="45">
        <v>0</v>
      </c>
      <c r="AM119" s="45">
        <v>0</v>
      </c>
      <c r="AN119" s="45">
        <v>0</v>
      </c>
      <c r="AO119" s="45">
        <v>0</v>
      </c>
      <c r="AP119" s="45">
        <v>0</v>
      </c>
      <c r="AQ119" s="45">
        <v>0</v>
      </c>
      <c r="AR119" s="45">
        <v>0</v>
      </c>
      <c r="AS119" s="45">
        <v>0</v>
      </c>
      <c r="AT119" s="45">
        <v>0</v>
      </c>
      <c r="AU119" s="45">
        <v>0</v>
      </c>
      <c r="AV119" s="45">
        <v>0</v>
      </c>
      <c r="AW119" s="45">
        <v>0</v>
      </c>
      <c r="AX119" s="45">
        <v>0</v>
      </c>
      <c r="AY119" s="45">
        <v>0</v>
      </c>
      <c r="AZ119" s="45">
        <v>0</v>
      </c>
      <c r="BA119" s="45">
        <v>0</v>
      </c>
      <c r="BB119" s="45">
        <v>0</v>
      </c>
      <c r="BC119" s="45">
        <v>0</v>
      </c>
      <c r="BD119" s="46">
        <v>0</v>
      </c>
    </row>
    <row r="120" spans="3:56" x14ac:dyDescent="0.3">
      <c r="C120" s="42" t="s">
        <v>102</v>
      </c>
      <c r="D120" s="55" t="s">
        <v>93</v>
      </c>
      <c r="E120" s="38">
        <v>0</v>
      </c>
      <c r="F120" s="44">
        <v>0</v>
      </c>
      <c r="G120" s="45">
        <v>0</v>
      </c>
      <c r="H120" s="45">
        <v>0</v>
      </c>
      <c r="I120" s="45">
        <v>0</v>
      </c>
      <c r="J120" s="45">
        <v>0</v>
      </c>
      <c r="K120" s="45">
        <v>0</v>
      </c>
      <c r="L120" s="45">
        <v>0</v>
      </c>
      <c r="M120" s="45">
        <v>0</v>
      </c>
      <c r="N120" s="45">
        <v>0</v>
      </c>
      <c r="O120" s="45">
        <v>0</v>
      </c>
      <c r="P120" s="45">
        <v>0</v>
      </c>
      <c r="Q120" s="45">
        <v>0</v>
      </c>
      <c r="R120" s="45">
        <v>0</v>
      </c>
      <c r="S120" s="45">
        <v>0</v>
      </c>
      <c r="T120" s="45">
        <v>0</v>
      </c>
      <c r="U120" s="45">
        <v>0</v>
      </c>
      <c r="V120" s="45">
        <v>0</v>
      </c>
      <c r="W120" s="45">
        <v>0</v>
      </c>
      <c r="X120" s="45">
        <v>0</v>
      </c>
      <c r="Y120" s="45">
        <v>0</v>
      </c>
      <c r="Z120" s="45">
        <v>0</v>
      </c>
      <c r="AA120" s="45">
        <v>0</v>
      </c>
      <c r="AB120" s="45">
        <v>0</v>
      </c>
      <c r="AC120" s="45">
        <v>0</v>
      </c>
      <c r="AD120" s="45">
        <v>0</v>
      </c>
      <c r="AE120" s="45">
        <v>0</v>
      </c>
      <c r="AF120" s="45">
        <v>0</v>
      </c>
      <c r="AG120" s="45">
        <v>0</v>
      </c>
      <c r="AH120" s="45">
        <v>0</v>
      </c>
      <c r="AI120" s="45">
        <v>0</v>
      </c>
      <c r="AJ120" s="45">
        <v>0</v>
      </c>
      <c r="AK120" s="45">
        <v>0</v>
      </c>
      <c r="AL120" s="45">
        <v>0</v>
      </c>
      <c r="AM120" s="45">
        <v>0</v>
      </c>
      <c r="AN120" s="45">
        <v>0</v>
      </c>
      <c r="AO120" s="45">
        <v>0</v>
      </c>
      <c r="AP120" s="45">
        <v>0</v>
      </c>
      <c r="AQ120" s="45">
        <v>0</v>
      </c>
      <c r="AR120" s="45">
        <v>0</v>
      </c>
      <c r="AS120" s="45">
        <v>0</v>
      </c>
      <c r="AT120" s="45">
        <v>0</v>
      </c>
      <c r="AU120" s="45">
        <v>0</v>
      </c>
      <c r="AV120" s="45">
        <v>0</v>
      </c>
      <c r="AW120" s="45">
        <v>0</v>
      </c>
      <c r="AX120" s="45">
        <v>0</v>
      </c>
      <c r="AY120" s="45">
        <v>0</v>
      </c>
      <c r="AZ120" s="45">
        <v>0</v>
      </c>
      <c r="BA120" s="45">
        <v>0</v>
      </c>
      <c r="BB120" s="45">
        <v>0</v>
      </c>
      <c r="BC120" s="45">
        <v>0</v>
      </c>
      <c r="BD120" s="46">
        <v>0</v>
      </c>
    </row>
    <row r="121" spans="3:56" x14ac:dyDescent="0.3">
      <c r="C121" s="42" t="s">
        <v>103</v>
      </c>
      <c r="D121" s="55" t="s">
        <v>93</v>
      </c>
      <c r="E121" s="38">
        <v>49.741836666666686</v>
      </c>
      <c r="F121" s="44">
        <v>61.513643610033448</v>
      </c>
      <c r="G121" s="45">
        <v>58.332956528495465</v>
      </c>
      <c r="H121" s="45">
        <v>58.935228673495374</v>
      </c>
      <c r="I121" s="45">
        <v>58.058756787810083</v>
      </c>
      <c r="J121" s="45">
        <v>57.107867487340378</v>
      </c>
      <c r="K121" s="45">
        <v>55.426139565490757</v>
      </c>
      <c r="L121" s="45">
        <v>50.415909544709777</v>
      </c>
      <c r="M121" s="45">
        <v>49.763348523718491</v>
      </c>
      <c r="N121" s="45">
        <v>48.221601510211251</v>
      </c>
      <c r="O121" s="45">
        <v>46.654700701706119</v>
      </c>
      <c r="P121" s="45">
        <v>45.071900671710111</v>
      </c>
      <c r="Q121" s="45">
        <v>44.731160634853232</v>
      </c>
      <c r="R121" s="45">
        <v>44.390420597996368</v>
      </c>
      <c r="S121" s="45">
        <v>44.049680561139489</v>
      </c>
      <c r="T121" s="45">
        <v>43.713045825931502</v>
      </c>
      <c r="U121" s="45">
        <v>43.37230578907463</v>
      </c>
      <c r="V121" s="45">
        <v>43.027460450568874</v>
      </c>
      <c r="W121" s="45">
        <v>42.686720413712003</v>
      </c>
      <c r="X121" s="45">
        <v>42.345980376855131</v>
      </c>
      <c r="Y121" s="45">
        <v>42.005240339998259</v>
      </c>
      <c r="Z121" s="45">
        <v>41.668605604790272</v>
      </c>
      <c r="AA121" s="45">
        <v>41.327865567933394</v>
      </c>
      <c r="AB121" s="45">
        <v>40.987125531076522</v>
      </c>
      <c r="AC121" s="45">
        <v>40.646385494219651</v>
      </c>
      <c r="AD121" s="45">
        <v>40.305645457362779</v>
      </c>
      <c r="AE121" s="45">
        <v>39.964905420505907</v>
      </c>
      <c r="AF121" s="45">
        <v>45.450060082000149</v>
      </c>
      <c r="AG121" s="45">
        <v>50.933425346792163</v>
      </c>
      <c r="AH121" s="45">
        <v>62.252685309935281</v>
      </c>
      <c r="AI121" s="45">
        <v>61.911945273078416</v>
      </c>
      <c r="AJ121" s="45">
        <v>61.571205236221537</v>
      </c>
      <c r="AK121" s="45">
        <v>61.571205236221537</v>
      </c>
      <c r="AL121" s="45">
        <v>61.571205236221537</v>
      </c>
      <c r="AM121" s="45">
        <v>61.571205236221537</v>
      </c>
      <c r="AN121" s="45">
        <v>61.571205236221537</v>
      </c>
      <c r="AO121" s="45">
        <v>61.571205236221537</v>
      </c>
      <c r="AP121" s="45">
        <v>61.571205236221537</v>
      </c>
      <c r="AQ121" s="45">
        <v>61.571205236221537</v>
      </c>
      <c r="AR121" s="45">
        <v>61.571205236221537</v>
      </c>
      <c r="AS121" s="45">
        <v>61.571205236221537</v>
      </c>
      <c r="AT121" s="45">
        <v>61.571205236221537</v>
      </c>
      <c r="AU121" s="45">
        <v>61.571205236221537</v>
      </c>
      <c r="AV121" s="45">
        <v>61.571205236221537</v>
      </c>
      <c r="AW121" s="45">
        <v>61.571205236221537</v>
      </c>
      <c r="AX121" s="45">
        <v>61.571205236221537</v>
      </c>
      <c r="AY121" s="45">
        <v>61.571205236221537</v>
      </c>
      <c r="AZ121" s="45">
        <v>61.571205236221537</v>
      </c>
      <c r="BA121" s="45">
        <v>61.571205236221537</v>
      </c>
      <c r="BB121" s="45">
        <v>61.571205236221537</v>
      </c>
      <c r="BC121" s="45">
        <v>61.571205236221537</v>
      </c>
      <c r="BD121" s="46">
        <v>61.571205236221537</v>
      </c>
    </row>
    <row r="122" spans="3:56" x14ac:dyDescent="0.3">
      <c r="C122" s="42" t="s">
        <v>104</v>
      </c>
      <c r="D122" s="55" t="s">
        <v>93</v>
      </c>
      <c r="E122" s="38">
        <v>3030.1993038426704</v>
      </c>
      <c r="F122" s="44">
        <v>59.490166377789329</v>
      </c>
      <c r="G122" s="45">
        <v>56.806163001517447</v>
      </c>
      <c r="H122" s="45">
        <v>57.235226044948156</v>
      </c>
      <c r="I122" s="45">
        <v>56.599051128678575</v>
      </c>
      <c r="J122" s="45">
        <v>55.900937511714723</v>
      </c>
      <c r="K122" s="45">
        <v>54.487621105031046</v>
      </c>
      <c r="L122" s="45">
        <v>49.808451398112915</v>
      </c>
      <c r="M122" s="45">
        <v>49.395385829560233</v>
      </c>
      <c r="N122" s="45">
        <v>48.183626361418114</v>
      </c>
      <c r="O122" s="45">
        <v>46.949720459658316</v>
      </c>
      <c r="P122" s="45">
        <v>45.704800768952367</v>
      </c>
      <c r="Q122" s="45">
        <v>45.429570921672507</v>
      </c>
      <c r="R122" s="45">
        <v>45.154341074392654</v>
      </c>
      <c r="S122" s="45">
        <v>44.879111227112801</v>
      </c>
      <c r="T122" s="45">
        <v>44.607197402089326</v>
      </c>
      <c r="U122" s="45">
        <v>44.331967554809459</v>
      </c>
      <c r="V122" s="45">
        <v>44.053421685273221</v>
      </c>
      <c r="W122" s="45">
        <v>43.778191837993369</v>
      </c>
      <c r="X122" s="45">
        <v>43.502961990713516</v>
      </c>
      <c r="Y122" s="45">
        <v>43.227732143433656</v>
      </c>
      <c r="Z122" s="45">
        <v>42.955818318410174</v>
      </c>
      <c r="AA122" s="45">
        <v>42.680588471130328</v>
      </c>
      <c r="AB122" s="45">
        <v>42.405358623850475</v>
      </c>
      <c r="AC122" s="45">
        <v>42.130128776570615</v>
      </c>
      <c r="AD122" s="45">
        <v>41.854898929290755</v>
      </c>
      <c r="AE122" s="45">
        <v>41.579669082010895</v>
      </c>
      <c r="AF122" s="45">
        <v>47.131123212474655</v>
      </c>
      <c r="AG122" s="45">
        <v>52.679209387451181</v>
      </c>
      <c r="AH122" s="45">
        <v>64.063979540171331</v>
      </c>
      <c r="AI122" s="45">
        <v>63.788749692891486</v>
      </c>
      <c r="AJ122" s="45">
        <v>63.513519845611626</v>
      </c>
      <c r="AK122" s="45">
        <v>63.513519845611626</v>
      </c>
      <c r="AL122" s="45">
        <v>63.513519845611626</v>
      </c>
      <c r="AM122" s="45">
        <v>63.513519845611626</v>
      </c>
      <c r="AN122" s="45">
        <v>63.513519845611626</v>
      </c>
      <c r="AO122" s="45">
        <v>63.513519845611626</v>
      </c>
      <c r="AP122" s="45">
        <v>63.513519845611626</v>
      </c>
      <c r="AQ122" s="45">
        <v>63.513519845611626</v>
      </c>
      <c r="AR122" s="45">
        <v>63.513519845611626</v>
      </c>
      <c r="AS122" s="45">
        <v>63.513519845611626</v>
      </c>
      <c r="AT122" s="45">
        <v>63.513519845611626</v>
      </c>
      <c r="AU122" s="45">
        <v>63.513519845611626</v>
      </c>
      <c r="AV122" s="45">
        <v>63.513519845611626</v>
      </c>
      <c r="AW122" s="45">
        <v>63.513519845611626</v>
      </c>
      <c r="AX122" s="45">
        <v>63.513519845611626</v>
      </c>
      <c r="AY122" s="45">
        <v>63.513519845611626</v>
      </c>
      <c r="AZ122" s="45">
        <v>63.513519845611626</v>
      </c>
      <c r="BA122" s="45">
        <v>63.513519845611626</v>
      </c>
      <c r="BB122" s="45">
        <v>63.513519845611626</v>
      </c>
      <c r="BC122" s="45">
        <v>63.513519845611626</v>
      </c>
      <c r="BD122" s="46">
        <v>63.513519845611626</v>
      </c>
    </row>
    <row r="123" spans="3:56" x14ac:dyDescent="0.3">
      <c r="C123" s="42" t="s">
        <v>105</v>
      </c>
      <c r="D123" s="55" t="s">
        <v>93</v>
      </c>
      <c r="E123" s="38">
        <v>603.05642603556316</v>
      </c>
      <c r="F123" s="44">
        <v>57.134911985182249</v>
      </c>
      <c r="G123" s="45">
        <v>54.482540018496813</v>
      </c>
      <c r="H123" s="45">
        <v>54.893506112338748</v>
      </c>
      <c r="I123" s="45">
        <v>54.269224869457496</v>
      </c>
      <c r="J123" s="45">
        <v>53.583764554690624</v>
      </c>
      <c r="K123" s="45">
        <v>52.184040276413455</v>
      </c>
      <c r="L123" s="45">
        <v>47.524893634911635</v>
      </c>
      <c r="M123" s="45">
        <v>47.122598119687325</v>
      </c>
      <c r="N123" s="45">
        <v>45.929003949978359</v>
      </c>
      <c r="O123" s="45">
        <v>44.713485383257755</v>
      </c>
      <c r="P123" s="45">
        <v>43.487178984487095</v>
      </c>
      <c r="Q123" s="45">
        <v>43.215667483275226</v>
      </c>
      <c r="R123" s="45">
        <v>42.944155982063357</v>
      </c>
      <c r="S123" s="45">
        <v>42.672644480851488</v>
      </c>
      <c r="T123" s="45">
        <v>42.404404202545784</v>
      </c>
      <c r="U123" s="45">
        <v>42.132892701333923</v>
      </c>
      <c r="V123" s="45">
        <v>41.858109977215882</v>
      </c>
      <c r="W123" s="45">
        <v>41.586598476004013</v>
      </c>
      <c r="X123" s="45">
        <v>41.315086974792145</v>
      </c>
      <c r="Y123" s="45">
        <v>41.043575473580276</v>
      </c>
      <c r="Z123" s="45">
        <v>40.775335195274572</v>
      </c>
      <c r="AA123" s="45">
        <v>40.503823694062703</v>
      </c>
      <c r="AB123" s="45">
        <v>40.232312192850827</v>
      </c>
      <c r="AC123" s="45">
        <v>39.960800691638973</v>
      </c>
      <c r="AD123" s="45">
        <v>39.689289190427097</v>
      </c>
      <c r="AE123" s="45">
        <v>39.417777689215221</v>
      </c>
      <c r="AF123" s="45">
        <v>44.972994965097186</v>
      </c>
      <c r="AG123" s="45">
        <v>50.524754686791489</v>
      </c>
      <c r="AH123" s="45">
        <v>61.913243185579624</v>
      </c>
      <c r="AI123" s="45">
        <v>61.641731684367763</v>
      </c>
      <c r="AJ123" s="45">
        <v>61.370220183155887</v>
      </c>
      <c r="AK123" s="45">
        <v>61.370220183155887</v>
      </c>
      <c r="AL123" s="45">
        <v>61.370220183155887</v>
      </c>
      <c r="AM123" s="45">
        <v>61.370220183155887</v>
      </c>
      <c r="AN123" s="45">
        <v>61.370220183155887</v>
      </c>
      <c r="AO123" s="45">
        <v>61.370220183155887</v>
      </c>
      <c r="AP123" s="45">
        <v>61.370220183155887</v>
      </c>
      <c r="AQ123" s="45">
        <v>61.370220183155887</v>
      </c>
      <c r="AR123" s="45">
        <v>61.370220183155887</v>
      </c>
      <c r="AS123" s="45">
        <v>61.370220183155887</v>
      </c>
      <c r="AT123" s="45">
        <v>61.370220183155887</v>
      </c>
      <c r="AU123" s="45">
        <v>61.370220183155887</v>
      </c>
      <c r="AV123" s="45">
        <v>61.370220183155887</v>
      </c>
      <c r="AW123" s="45">
        <v>61.370220183155887</v>
      </c>
      <c r="AX123" s="45">
        <v>61.370220183155887</v>
      </c>
      <c r="AY123" s="45">
        <v>61.370220183155887</v>
      </c>
      <c r="AZ123" s="45">
        <v>61.370220183155887</v>
      </c>
      <c r="BA123" s="45">
        <v>61.370220183155887</v>
      </c>
      <c r="BB123" s="45">
        <v>61.370220183155887</v>
      </c>
      <c r="BC123" s="45">
        <v>61.370220183155887</v>
      </c>
      <c r="BD123" s="46">
        <v>61.370220183155887</v>
      </c>
    </row>
    <row r="124" spans="3:56" x14ac:dyDescent="0.3">
      <c r="C124" s="42" t="s">
        <v>106</v>
      </c>
      <c r="D124" s="55" t="s">
        <v>93</v>
      </c>
      <c r="E124" s="38">
        <v>5175.48502007141</v>
      </c>
      <c r="F124" s="44">
        <v>62.380852708015397</v>
      </c>
      <c r="G124" s="45">
        <v>59.604873542883851</v>
      </c>
      <c r="H124" s="45">
        <v>60.211551729350909</v>
      </c>
      <c r="I124" s="45">
        <v>59.601108105336976</v>
      </c>
      <c r="J124" s="45">
        <v>58.927137534503721</v>
      </c>
      <c r="K124" s="45">
        <v>57.536241632927776</v>
      </c>
      <c r="L124" s="45">
        <v>52.81761107003026</v>
      </c>
      <c r="M124" s="45">
        <v>52.452517059562638</v>
      </c>
      <c r="N124" s="45">
        <v>51.238352653915364</v>
      </c>
      <c r="O124" s="45">
        <v>50.000856453218908</v>
      </c>
      <c r="P124" s="45">
        <v>48.753196087763193</v>
      </c>
      <c r="Q124" s="45">
        <v>48.475179621353121</v>
      </c>
      <c r="R124" s="45">
        <v>48.197163154943048</v>
      </c>
      <c r="S124" s="45">
        <v>47.919146688532976</v>
      </c>
      <c r="T124" s="45">
        <v>47.64447981810374</v>
      </c>
      <c r="U124" s="45">
        <v>47.366463351693675</v>
      </c>
      <c r="V124" s="45">
        <v>47.085097289302745</v>
      </c>
      <c r="W124" s="45">
        <v>46.807080822892679</v>
      </c>
      <c r="X124" s="45">
        <v>46.529064356482593</v>
      </c>
      <c r="Y124" s="45">
        <v>46.251047890072527</v>
      </c>
      <c r="Z124" s="45">
        <v>45.976381019643298</v>
      </c>
      <c r="AA124" s="45">
        <v>45.698364553233212</v>
      </c>
      <c r="AB124" s="45">
        <v>45.420348086823147</v>
      </c>
      <c r="AC124" s="45">
        <v>45.142331620413067</v>
      </c>
      <c r="AD124" s="45">
        <v>44.864315154003002</v>
      </c>
      <c r="AE124" s="45">
        <v>44.586298687592915</v>
      </c>
      <c r="AF124" s="45">
        <v>50.134932625201991</v>
      </c>
      <c r="AG124" s="45">
        <v>55.680265754772762</v>
      </c>
      <c r="AH124" s="45">
        <v>67.062249288362693</v>
      </c>
      <c r="AI124" s="45">
        <v>66.784232821952614</v>
      </c>
      <c r="AJ124" s="45">
        <v>66.506216355542534</v>
      </c>
      <c r="AK124" s="45">
        <v>66.506216355542534</v>
      </c>
      <c r="AL124" s="45">
        <v>66.506216355542534</v>
      </c>
      <c r="AM124" s="45">
        <v>66.506216355542534</v>
      </c>
      <c r="AN124" s="45">
        <v>66.506216355542534</v>
      </c>
      <c r="AO124" s="45">
        <v>66.506216355542534</v>
      </c>
      <c r="AP124" s="45">
        <v>66.506216355542534</v>
      </c>
      <c r="AQ124" s="45">
        <v>66.506216355542534</v>
      </c>
      <c r="AR124" s="45">
        <v>66.506216355542534</v>
      </c>
      <c r="AS124" s="45">
        <v>66.506216355542534</v>
      </c>
      <c r="AT124" s="45">
        <v>66.506216355542534</v>
      </c>
      <c r="AU124" s="45">
        <v>66.506216355542534</v>
      </c>
      <c r="AV124" s="45">
        <v>66.506216355542534</v>
      </c>
      <c r="AW124" s="45">
        <v>66.506216355542534</v>
      </c>
      <c r="AX124" s="45">
        <v>66.506216355542534</v>
      </c>
      <c r="AY124" s="45">
        <v>66.506216355542534</v>
      </c>
      <c r="AZ124" s="45">
        <v>66.506216355542534</v>
      </c>
      <c r="BA124" s="45">
        <v>66.506216355542534</v>
      </c>
      <c r="BB124" s="45">
        <v>66.506216355542534</v>
      </c>
      <c r="BC124" s="45">
        <v>66.506216355542534</v>
      </c>
      <c r="BD124" s="46">
        <v>66.506216355542534</v>
      </c>
    </row>
    <row r="125" spans="3:56" x14ac:dyDescent="0.3">
      <c r="C125" s="42" t="s">
        <v>107</v>
      </c>
      <c r="D125" s="55" t="s">
        <v>93</v>
      </c>
      <c r="E125" s="38">
        <v>953.39063915812142</v>
      </c>
      <c r="F125" s="44">
        <v>88.432042755195454</v>
      </c>
      <c r="G125" s="45">
        <v>84.717352429742576</v>
      </c>
      <c r="H125" s="45">
        <v>87.539178258280955</v>
      </c>
      <c r="I125" s="45">
        <v>87.38552297352831</v>
      </c>
      <c r="J125" s="45">
        <v>87.154128754323963</v>
      </c>
      <c r="K125" s="45">
        <v>86.191471709664995</v>
      </c>
      <c r="L125" s="45">
        <v>81.130498372794833</v>
      </c>
      <c r="M125" s="45">
        <v>81.510258731038036</v>
      </c>
      <c r="N125" s="45">
        <v>80.43385114157735</v>
      </c>
      <c r="O125" s="45">
        <v>79.320276290673675</v>
      </c>
      <c r="P125" s="45">
        <v>78.210058973705728</v>
      </c>
      <c r="Q125" s="45">
        <v>77.929438235395523</v>
      </c>
      <c r="R125" s="45">
        <v>77.648817497085304</v>
      </c>
      <c r="S125" s="45">
        <v>77.368196758775085</v>
      </c>
      <c r="T125" s="45">
        <v>77.090956993215585</v>
      </c>
      <c r="U125" s="45">
        <v>76.810336254905351</v>
      </c>
      <c r="V125" s="45">
        <v>76.526334543844399</v>
      </c>
      <c r="W125" s="45">
        <v>76.24571380553418</v>
      </c>
      <c r="X125" s="45">
        <v>75.965093067223961</v>
      </c>
      <c r="Y125" s="45">
        <v>75.684472328913756</v>
      </c>
      <c r="Z125" s="45">
        <v>75.407232563354228</v>
      </c>
      <c r="AA125" s="45">
        <v>75.126611825044023</v>
      </c>
      <c r="AB125" s="45">
        <v>74.845991086733775</v>
      </c>
      <c r="AC125" s="45">
        <v>74.565370348423571</v>
      </c>
      <c r="AD125" s="45">
        <v>74.284749610113352</v>
      </c>
      <c r="AE125" s="45">
        <v>74.004128871803118</v>
      </c>
      <c r="AF125" s="45">
        <v>79.550127160742164</v>
      </c>
      <c r="AG125" s="45">
        <v>85.092887395182686</v>
      </c>
      <c r="AH125" s="45">
        <v>96.472266656872449</v>
      </c>
      <c r="AI125" s="45">
        <v>96.19164591856223</v>
      </c>
      <c r="AJ125" s="45">
        <v>95.911025180252011</v>
      </c>
      <c r="AK125" s="45">
        <v>95.911025180252011</v>
      </c>
      <c r="AL125" s="45">
        <v>95.911025180252011</v>
      </c>
      <c r="AM125" s="45">
        <v>95.911025180252011</v>
      </c>
      <c r="AN125" s="45">
        <v>95.911025180252011</v>
      </c>
      <c r="AO125" s="45">
        <v>95.911025180252011</v>
      </c>
      <c r="AP125" s="45">
        <v>95.911025180252011</v>
      </c>
      <c r="AQ125" s="45">
        <v>95.911025180252011</v>
      </c>
      <c r="AR125" s="45">
        <v>95.911025180252011</v>
      </c>
      <c r="AS125" s="45">
        <v>95.911025180252011</v>
      </c>
      <c r="AT125" s="45">
        <v>95.911025180252011</v>
      </c>
      <c r="AU125" s="45">
        <v>95.911025180252011</v>
      </c>
      <c r="AV125" s="45">
        <v>95.911025180252011</v>
      </c>
      <c r="AW125" s="45">
        <v>95.911025180252011</v>
      </c>
      <c r="AX125" s="45">
        <v>95.911025180252011</v>
      </c>
      <c r="AY125" s="45">
        <v>95.911025180252011</v>
      </c>
      <c r="AZ125" s="45">
        <v>95.911025180252011</v>
      </c>
      <c r="BA125" s="45">
        <v>95.911025180252011</v>
      </c>
      <c r="BB125" s="45">
        <v>95.911025180252011</v>
      </c>
      <c r="BC125" s="45">
        <v>95.911025180252011</v>
      </c>
      <c r="BD125" s="46">
        <v>95.911025180252011</v>
      </c>
    </row>
    <row r="126" spans="3:56" x14ac:dyDescent="0.3">
      <c r="C126" s="42" t="s">
        <v>108</v>
      </c>
      <c r="D126" s="55" t="s">
        <v>93</v>
      </c>
      <c r="E126" s="38">
        <v>3120.7318991343191</v>
      </c>
      <c r="F126" s="44">
        <v>64.313165312526323</v>
      </c>
      <c r="G126" s="45">
        <v>61.490084552439477</v>
      </c>
      <c r="H126" s="45">
        <v>62.318682243366631</v>
      </c>
      <c r="I126" s="45">
        <v>61.784610252492669</v>
      </c>
      <c r="J126" s="45">
        <v>61.186848139685658</v>
      </c>
      <c r="K126" s="45">
        <v>59.872333975555641</v>
      </c>
      <c r="L126" s="45">
        <v>55.153151755262911</v>
      </c>
      <c r="M126" s="45">
        <v>54.895697667959261</v>
      </c>
      <c r="N126" s="45">
        <v>53.733123459501243</v>
      </c>
      <c r="O126" s="45">
        <v>52.546044917280227</v>
      </c>
      <c r="P126" s="45">
        <v>51.350815885347174</v>
      </c>
      <c r="Q126" s="45">
        <v>51.079780850504498</v>
      </c>
      <c r="R126" s="45">
        <v>50.808745815661815</v>
      </c>
      <c r="S126" s="45">
        <v>50.537710780819125</v>
      </c>
      <c r="T126" s="45">
        <v>50.269941228323951</v>
      </c>
      <c r="U126" s="45">
        <v>49.998906193481268</v>
      </c>
      <c r="V126" s="45">
        <v>49.724605676291077</v>
      </c>
      <c r="W126" s="45">
        <v>49.453570641448394</v>
      </c>
      <c r="X126" s="45">
        <v>49.182535606605697</v>
      </c>
      <c r="Y126" s="45">
        <v>48.911500571763014</v>
      </c>
      <c r="Z126" s="45">
        <v>48.64373101926784</v>
      </c>
      <c r="AA126" s="45">
        <v>48.37269598442515</v>
      </c>
      <c r="AB126" s="45">
        <v>48.101660949582467</v>
      </c>
      <c r="AC126" s="45">
        <v>47.830625914739784</v>
      </c>
      <c r="AD126" s="45">
        <v>47.559590879897094</v>
      </c>
      <c r="AE126" s="45">
        <v>47.288555845054404</v>
      </c>
      <c r="AF126" s="45">
        <v>52.844255327864211</v>
      </c>
      <c r="AG126" s="45">
        <v>58.396485775369044</v>
      </c>
      <c r="AH126" s="45">
        <v>69.785450740526358</v>
      </c>
      <c r="AI126" s="45">
        <v>69.51441570568366</v>
      </c>
      <c r="AJ126" s="45">
        <v>69.243380670840978</v>
      </c>
      <c r="AK126" s="45">
        <v>69.243380670840978</v>
      </c>
      <c r="AL126" s="45">
        <v>69.243380670840978</v>
      </c>
      <c r="AM126" s="45">
        <v>69.243380670840978</v>
      </c>
      <c r="AN126" s="45">
        <v>69.243380670840978</v>
      </c>
      <c r="AO126" s="45">
        <v>69.243380670840978</v>
      </c>
      <c r="AP126" s="45">
        <v>69.243380670840978</v>
      </c>
      <c r="AQ126" s="45">
        <v>69.243380670840978</v>
      </c>
      <c r="AR126" s="45">
        <v>69.243380670840978</v>
      </c>
      <c r="AS126" s="45">
        <v>69.243380670840978</v>
      </c>
      <c r="AT126" s="45">
        <v>69.243380670840978</v>
      </c>
      <c r="AU126" s="45">
        <v>69.243380670840978</v>
      </c>
      <c r="AV126" s="45">
        <v>69.243380670840978</v>
      </c>
      <c r="AW126" s="45">
        <v>69.243380670840978</v>
      </c>
      <c r="AX126" s="45">
        <v>69.243380670840978</v>
      </c>
      <c r="AY126" s="45">
        <v>69.243380670840978</v>
      </c>
      <c r="AZ126" s="45">
        <v>69.243380670840978</v>
      </c>
      <c r="BA126" s="45">
        <v>69.243380670840978</v>
      </c>
      <c r="BB126" s="45">
        <v>69.243380670840978</v>
      </c>
      <c r="BC126" s="45">
        <v>69.243380670840978</v>
      </c>
      <c r="BD126" s="46">
        <v>69.243380670840978</v>
      </c>
    </row>
    <row r="127" spans="3:56" x14ac:dyDescent="0.3">
      <c r="C127" s="42" t="s">
        <v>109</v>
      </c>
      <c r="D127" s="55" t="s">
        <v>93</v>
      </c>
      <c r="E127" s="38">
        <v>1227.5543595937506</v>
      </c>
      <c r="F127" s="44">
        <v>61.509816829555461</v>
      </c>
      <c r="G127" s="45">
        <v>58.650302710321334</v>
      </c>
      <c r="H127" s="45">
        <v>59.238536342351722</v>
      </c>
      <c r="I127" s="45">
        <v>58.564720912514886</v>
      </c>
      <c r="J127" s="45">
        <v>57.825043600034014</v>
      </c>
      <c r="K127" s="45">
        <v>56.365427827998246</v>
      </c>
      <c r="L127" s="45">
        <v>51.583976875432796</v>
      </c>
      <c r="M127" s="45">
        <v>51.148424241747847</v>
      </c>
      <c r="N127" s="45">
        <v>49.859571568026311</v>
      </c>
      <c r="O127" s="45">
        <v>48.54708674239329</v>
      </c>
      <c r="P127" s="45">
        <v>47.223042626394616</v>
      </c>
      <c r="Q127" s="45">
        <v>46.930953655494456</v>
      </c>
      <c r="R127" s="45">
        <v>46.638864684594303</v>
      </c>
      <c r="S127" s="45">
        <v>46.346775713694136</v>
      </c>
      <c r="T127" s="45">
        <v>46.058205887021693</v>
      </c>
      <c r="U127" s="45">
        <v>45.766116916121526</v>
      </c>
      <c r="V127" s="45">
        <v>45.470508800993656</v>
      </c>
      <c r="W127" s="45">
        <v>45.178419830093489</v>
      </c>
      <c r="X127" s="45">
        <v>44.886330859193336</v>
      </c>
      <c r="Y127" s="45">
        <v>44.594241888293169</v>
      </c>
      <c r="Z127" s="45">
        <v>44.305672061620726</v>
      </c>
      <c r="AA127" s="45">
        <v>44.013583090720559</v>
      </c>
      <c r="AB127" s="45">
        <v>43.721494119820399</v>
      </c>
      <c r="AC127" s="45">
        <v>43.429405148920232</v>
      </c>
      <c r="AD127" s="45">
        <v>43.137316178020079</v>
      </c>
      <c r="AE127" s="45">
        <v>42.845227207119912</v>
      </c>
      <c r="AF127" s="45">
        <v>48.379619091992033</v>
      </c>
      <c r="AG127" s="45">
        <v>53.911049265319598</v>
      </c>
      <c r="AH127" s="45">
        <v>65.278960294419434</v>
      </c>
      <c r="AI127" s="45">
        <v>64.986871323519267</v>
      </c>
      <c r="AJ127" s="45">
        <v>64.6947823526191</v>
      </c>
      <c r="AK127" s="45">
        <v>64.6947823526191</v>
      </c>
      <c r="AL127" s="45">
        <v>64.6947823526191</v>
      </c>
      <c r="AM127" s="45">
        <v>64.6947823526191</v>
      </c>
      <c r="AN127" s="45">
        <v>64.6947823526191</v>
      </c>
      <c r="AO127" s="45">
        <v>64.6947823526191</v>
      </c>
      <c r="AP127" s="45">
        <v>64.6947823526191</v>
      </c>
      <c r="AQ127" s="45">
        <v>64.6947823526191</v>
      </c>
      <c r="AR127" s="45">
        <v>64.6947823526191</v>
      </c>
      <c r="AS127" s="45">
        <v>64.6947823526191</v>
      </c>
      <c r="AT127" s="45">
        <v>64.6947823526191</v>
      </c>
      <c r="AU127" s="45">
        <v>64.6947823526191</v>
      </c>
      <c r="AV127" s="45">
        <v>64.6947823526191</v>
      </c>
      <c r="AW127" s="45">
        <v>64.6947823526191</v>
      </c>
      <c r="AX127" s="45">
        <v>64.6947823526191</v>
      </c>
      <c r="AY127" s="45">
        <v>64.6947823526191</v>
      </c>
      <c r="AZ127" s="45">
        <v>64.6947823526191</v>
      </c>
      <c r="BA127" s="45">
        <v>64.6947823526191</v>
      </c>
      <c r="BB127" s="45">
        <v>64.6947823526191</v>
      </c>
      <c r="BC127" s="45">
        <v>64.6947823526191</v>
      </c>
      <c r="BD127" s="46">
        <v>64.6947823526191</v>
      </c>
    </row>
    <row r="128" spans="3:56" x14ac:dyDescent="0.3">
      <c r="C128" s="42" t="s">
        <v>110</v>
      </c>
      <c r="D128" s="55" t="s">
        <v>93</v>
      </c>
      <c r="E128" s="38">
        <v>777.16699187500035</v>
      </c>
      <c r="F128" s="44">
        <v>66.487248679591417</v>
      </c>
      <c r="G128" s="45">
        <v>63.410468990586288</v>
      </c>
      <c r="H128" s="45">
        <v>64.153225494637525</v>
      </c>
      <c r="I128" s="45">
        <v>63.412299318757562</v>
      </c>
      <c r="J128" s="45">
        <v>62.60044366128286</v>
      </c>
      <c r="K128" s="45">
        <v>61.062444609861416</v>
      </c>
      <c r="L128" s="45">
        <v>56.147997928067326</v>
      </c>
      <c r="M128" s="45">
        <v>55.657639618546938</v>
      </c>
      <c r="N128" s="45">
        <v>54.256204887989441</v>
      </c>
      <c r="O128" s="45">
        <v>52.82948241289327</v>
      </c>
      <c r="P128" s="45">
        <v>51.390012901455727</v>
      </c>
      <c r="Q128" s="45">
        <v>51.074324220151212</v>
      </c>
      <c r="R128" s="45">
        <v>50.75863553884669</v>
      </c>
      <c r="S128" s="45">
        <v>50.442946857542182</v>
      </c>
      <c r="T128" s="45">
        <v>50.131061654325684</v>
      </c>
      <c r="U128" s="45">
        <v>49.815372973021162</v>
      </c>
      <c r="V128" s="45">
        <v>49.495880813628624</v>
      </c>
      <c r="W128" s="45">
        <v>49.180192132324123</v>
      </c>
      <c r="X128" s="45">
        <v>48.864503451019601</v>
      </c>
      <c r="Y128" s="45">
        <v>48.548814769715101</v>
      </c>
      <c r="Z128" s="45">
        <v>48.236929566498588</v>
      </c>
      <c r="AA128" s="45">
        <v>47.921240885194067</v>
      </c>
      <c r="AB128" s="45">
        <v>47.605552203889559</v>
      </c>
      <c r="AC128" s="45">
        <v>47.289863522585044</v>
      </c>
      <c r="AD128" s="45">
        <v>46.974174841280536</v>
      </c>
      <c r="AE128" s="45">
        <v>46.658486159976015</v>
      </c>
      <c r="AF128" s="45">
        <v>52.168994000583496</v>
      </c>
      <c r="AG128" s="45">
        <v>57.677108797366998</v>
      </c>
      <c r="AH128" s="45">
        <v>69.021420116062487</v>
      </c>
      <c r="AI128" s="45">
        <v>68.705731434757965</v>
      </c>
      <c r="AJ128" s="45">
        <v>68.390042753453443</v>
      </c>
      <c r="AK128" s="45">
        <v>68.390042753453443</v>
      </c>
      <c r="AL128" s="45">
        <v>68.390042753453443</v>
      </c>
      <c r="AM128" s="45">
        <v>68.390042753453443</v>
      </c>
      <c r="AN128" s="45">
        <v>68.390042753453443</v>
      </c>
      <c r="AO128" s="45">
        <v>68.390042753453443</v>
      </c>
      <c r="AP128" s="45">
        <v>68.390042753453443</v>
      </c>
      <c r="AQ128" s="45">
        <v>68.390042753453443</v>
      </c>
      <c r="AR128" s="45">
        <v>68.390042753453443</v>
      </c>
      <c r="AS128" s="45">
        <v>68.390042753453443</v>
      </c>
      <c r="AT128" s="45">
        <v>68.390042753453443</v>
      </c>
      <c r="AU128" s="45">
        <v>68.390042753453443</v>
      </c>
      <c r="AV128" s="45">
        <v>68.390042753453443</v>
      </c>
      <c r="AW128" s="45">
        <v>68.390042753453443</v>
      </c>
      <c r="AX128" s="45">
        <v>68.390042753453443</v>
      </c>
      <c r="AY128" s="45">
        <v>68.390042753453443</v>
      </c>
      <c r="AZ128" s="45">
        <v>68.390042753453443</v>
      </c>
      <c r="BA128" s="45">
        <v>68.390042753453443</v>
      </c>
      <c r="BB128" s="45">
        <v>68.390042753453443</v>
      </c>
      <c r="BC128" s="45">
        <v>68.390042753453443</v>
      </c>
      <c r="BD128" s="46">
        <v>68.390042753453443</v>
      </c>
    </row>
    <row r="129" spans="3:56" x14ac:dyDescent="0.3">
      <c r="C129" s="42" t="s">
        <v>111</v>
      </c>
      <c r="D129" s="55" t="s">
        <v>93</v>
      </c>
      <c r="E129" s="38">
        <v>70.968819166666691</v>
      </c>
      <c r="F129" s="44">
        <v>70.406985474948343</v>
      </c>
      <c r="G129" s="45">
        <v>66.948624101372033</v>
      </c>
      <c r="H129" s="45">
        <v>68.484215472609449</v>
      </c>
      <c r="I129" s="45">
        <v>67.877044088882613</v>
      </c>
      <c r="J129" s="45">
        <v>67.192631857867809</v>
      </c>
      <c r="K129" s="45">
        <v>65.775380868916486</v>
      </c>
      <c r="L129" s="45">
        <v>60.705621427519574</v>
      </c>
      <c r="M129" s="45">
        <v>60.44978073067346</v>
      </c>
      <c r="N129" s="45">
        <v>59.060939274856992</v>
      </c>
      <c r="O129" s="45">
        <v>57.64165070369819</v>
      </c>
      <c r="P129" s="45">
        <v>56.213814471260385</v>
      </c>
      <c r="Q129" s="45">
        <v>55.890157825303135</v>
      </c>
      <c r="R129" s="45">
        <v>55.566501179345885</v>
      </c>
      <c r="S129" s="45">
        <v>55.242844533388649</v>
      </c>
      <c r="T129" s="45">
        <v>54.923087365093537</v>
      </c>
      <c r="U129" s="45">
        <v>54.599430719136279</v>
      </c>
      <c r="V129" s="45">
        <v>54.271874595516891</v>
      </c>
      <c r="W129" s="45">
        <v>53.948217949559648</v>
      </c>
      <c r="X129" s="45">
        <v>53.624561303602398</v>
      </c>
      <c r="Y129" s="45">
        <v>53.300904657645162</v>
      </c>
      <c r="Z129" s="45">
        <v>52.981147489350036</v>
      </c>
      <c r="AA129" s="45">
        <v>52.6574908433928</v>
      </c>
      <c r="AB129" s="45">
        <v>52.333834197435543</v>
      </c>
      <c r="AC129" s="45">
        <v>52.010177551478293</v>
      </c>
      <c r="AD129" s="45">
        <v>51.686520905521057</v>
      </c>
      <c r="AE129" s="45">
        <v>51.362864259563807</v>
      </c>
      <c r="AF129" s="45">
        <v>56.865308135944424</v>
      </c>
      <c r="AG129" s="45">
        <v>62.365550967649312</v>
      </c>
      <c r="AH129" s="45">
        <v>73.701894321692052</v>
      </c>
      <c r="AI129" s="45">
        <v>73.378237675734809</v>
      </c>
      <c r="AJ129" s="45">
        <v>73.054581029777552</v>
      </c>
      <c r="AK129" s="45">
        <v>73.054581029777552</v>
      </c>
      <c r="AL129" s="45">
        <v>73.054581029777552</v>
      </c>
      <c r="AM129" s="45">
        <v>73.054581029777552</v>
      </c>
      <c r="AN129" s="45">
        <v>73.054581029777552</v>
      </c>
      <c r="AO129" s="45">
        <v>73.054581029777552</v>
      </c>
      <c r="AP129" s="45">
        <v>73.054581029777552</v>
      </c>
      <c r="AQ129" s="45">
        <v>73.054581029777552</v>
      </c>
      <c r="AR129" s="45">
        <v>73.054581029777552</v>
      </c>
      <c r="AS129" s="45">
        <v>73.054581029777552</v>
      </c>
      <c r="AT129" s="45">
        <v>73.054581029777552</v>
      </c>
      <c r="AU129" s="45">
        <v>73.054581029777552</v>
      </c>
      <c r="AV129" s="45">
        <v>73.054581029777552</v>
      </c>
      <c r="AW129" s="45">
        <v>73.054581029777552</v>
      </c>
      <c r="AX129" s="45">
        <v>73.054581029777552</v>
      </c>
      <c r="AY129" s="45">
        <v>73.054581029777552</v>
      </c>
      <c r="AZ129" s="45">
        <v>73.054581029777552</v>
      </c>
      <c r="BA129" s="45">
        <v>73.054581029777552</v>
      </c>
      <c r="BB129" s="45">
        <v>73.054581029777552</v>
      </c>
      <c r="BC129" s="45">
        <v>73.054581029777552</v>
      </c>
      <c r="BD129" s="46">
        <v>73.054581029777552</v>
      </c>
    </row>
    <row r="130" spans="3:56" x14ac:dyDescent="0.3">
      <c r="C130" s="42" t="s">
        <v>112</v>
      </c>
      <c r="D130" s="55" t="s">
        <v>93</v>
      </c>
      <c r="E130" s="38">
        <v>0</v>
      </c>
      <c r="F130" s="44">
        <v>36.50076608439052</v>
      </c>
      <c r="G130" s="45">
        <v>34.318019717014721</v>
      </c>
      <c r="H130" s="45">
        <v>34.175673475291603</v>
      </c>
      <c r="I130" s="45">
        <v>33.590629045383196</v>
      </c>
      <c r="J130" s="45">
        <v>32.954270514259527</v>
      </c>
      <c r="K130" s="45">
        <v>31.615292780394562</v>
      </c>
      <c r="L130" s="45">
        <v>27.21070333596785</v>
      </c>
      <c r="M130" s="45">
        <v>26.787757880301822</v>
      </c>
      <c r="N130" s="45">
        <v>25.749057967818562</v>
      </c>
      <c r="O130" s="45">
        <v>24.692959258698107</v>
      </c>
      <c r="P130" s="45">
        <v>23.625996592399787</v>
      </c>
      <c r="Q130" s="45">
        <v>23.391415735734835</v>
      </c>
      <c r="R130" s="45">
        <v>23.15683487906988</v>
      </c>
      <c r="S130" s="45">
        <v>22.922254022404925</v>
      </c>
      <c r="T130" s="45">
        <v>22.690499441121478</v>
      </c>
      <c r="U130" s="45">
        <v>22.455918584456523</v>
      </c>
      <c r="V130" s="45">
        <v>22.218511452410063</v>
      </c>
      <c r="W130" s="45">
        <v>21.983930595745115</v>
      </c>
      <c r="X130" s="45">
        <v>21.749349739080159</v>
      </c>
      <c r="Y130" s="45">
        <v>21.514768882415204</v>
      </c>
      <c r="Z130" s="45">
        <v>21.283014301131757</v>
      </c>
      <c r="AA130" s="45">
        <v>21.048433444466802</v>
      </c>
      <c r="AB130" s="45">
        <v>20.813852587801843</v>
      </c>
      <c r="AC130" s="45">
        <v>20.579271731136888</v>
      </c>
      <c r="AD130" s="45">
        <v>20.34469087447194</v>
      </c>
      <c r="AE130" s="45">
        <v>20.110110017806985</v>
      </c>
      <c r="AF130" s="45">
        <v>25.70270288576052</v>
      </c>
      <c r="AG130" s="45">
        <v>31.290948304477077</v>
      </c>
      <c r="AH130" s="45">
        <v>42.716367447812118</v>
      </c>
      <c r="AI130" s="45">
        <v>42.481786591147163</v>
      </c>
      <c r="AJ130" s="45">
        <v>42.247205734482215</v>
      </c>
      <c r="AK130" s="45">
        <v>42.247205734482215</v>
      </c>
      <c r="AL130" s="45">
        <v>42.247205734482215</v>
      </c>
      <c r="AM130" s="45">
        <v>42.247205734482215</v>
      </c>
      <c r="AN130" s="45">
        <v>42.247205734482215</v>
      </c>
      <c r="AO130" s="45">
        <v>42.247205734482215</v>
      </c>
      <c r="AP130" s="45">
        <v>42.247205734482215</v>
      </c>
      <c r="AQ130" s="45">
        <v>42.247205734482215</v>
      </c>
      <c r="AR130" s="45">
        <v>42.247205734482215</v>
      </c>
      <c r="AS130" s="45">
        <v>42.247205734482215</v>
      </c>
      <c r="AT130" s="45">
        <v>42.247205734482215</v>
      </c>
      <c r="AU130" s="45">
        <v>42.247205734482215</v>
      </c>
      <c r="AV130" s="45">
        <v>42.247205734482215</v>
      </c>
      <c r="AW130" s="45">
        <v>42.247205734482215</v>
      </c>
      <c r="AX130" s="45">
        <v>42.247205734482215</v>
      </c>
      <c r="AY130" s="45">
        <v>42.247205734482215</v>
      </c>
      <c r="AZ130" s="45">
        <v>42.247205734482215</v>
      </c>
      <c r="BA130" s="45">
        <v>42.247205734482215</v>
      </c>
      <c r="BB130" s="45">
        <v>42.247205734482215</v>
      </c>
      <c r="BC130" s="45">
        <v>42.247205734482215</v>
      </c>
      <c r="BD130" s="46">
        <v>42.247205734482215</v>
      </c>
    </row>
    <row r="131" spans="3:56" x14ac:dyDescent="0.3">
      <c r="C131" s="42" t="s">
        <v>113</v>
      </c>
      <c r="D131" s="55" t="s">
        <v>93</v>
      </c>
      <c r="E131" s="38">
        <v>3418.8</v>
      </c>
      <c r="F131" s="44">
        <v>67.515769292691274</v>
      </c>
      <c r="G131" s="45">
        <v>65.821670505561187</v>
      </c>
      <c r="H131" s="45">
        <v>65.306732867490709</v>
      </c>
      <c r="I131" s="45">
        <v>64.860534708516766</v>
      </c>
      <c r="J131" s="45">
        <v>64.374295481755055</v>
      </c>
      <c r="K131" s="45">
        <v>63.199190510418099</v>
      </c>
      <c r="L131" s="45">
        <v>59.089958115636961</v>
      </c>
      <c r="M131" s="45">
        <v>58.774380376044782</v>
      </c>
      <c r="N131" s="45">
        <v>57.978779957167639</v>
      </c>
      <c r="O131" s="45">
        <v>57.169612500865071</v>
      </c>
      <c r="P131" s="45">
        <v>56.351950390019304</v>
      </c>
      <c r="Q131" s="45">
        <v>56.168838346679706</v>
      </c>
      <c r="R131" s="45">
        <v>55.985726303340108</v>
      </c>
      <c r="S131" s="45">
        <v>55.802614260000503</v>
      </c>
      <c r="T131" s="45">
        <v>55.621708385857758</v>
      </c>
      <c r="U131" s="45">
        <v>55.438596342518167</v>
      </c>
      <c r="V131" s="45">
        <v>55.253278129981702</v>
      </c>
      <c r="W131" s="45">
        <v>55.070166086642111</v>
      </c>
      <c r="X131" s="45">
        <v>54.887054043302498</v>
      </c>
      <c r="Y131" s="45">
        <v>54.7039419999629</v>
      </c>
      <c r="Z131" s="45">
        <v>54.52303612582017</v>
      </c>
      <c r="AA131" s="45">
        <v>54.339924082480564</v>
      </c>
      <c r="AB131" s="45">
        <v>54.156812039140966</v>
      </c>
      <c r="AC131" s="45">
        <v>53.973699995801368</v>
      </c>
      <c r="AD131" s="45">
        <v>53.79058795246177</v>
      </c>
      <c r="AE131" s="45">
        <v>53.607475909122172</v>
      </c>
      <c r="AF131" s="45">
        <v>59.252157696585698</v>
      </c>
      <c r="AG131" s="45">
        <v>64.891251822442968</v>
      </c>
      <c r="AH131" s="45">
        <v>76.368139779103359</v>
      </c>
      <c r="AI131" s="45">
        <v>76.185027735763754</v>
      </c>
      <c r="AJ131" s="45">
        <v>76.001915692424163</v>
      </c>
      <c r="AK131" s="45">
        <v>76.001915692424163</v>
      </c>
      <c r="AL131" s="45">
        <v>76.001915692424163</v>
      </c>
      <c r="AM131" s="45">
        <v>76.001915692424163</v>
      </c>
      <c r="AN131" s="45">
        <v>76.001915692424163</v>
      </c>
      <c r="AO131" s="45">
        <v>76.001915692424163</v>
      </c>
      <c r="AP131" s="45">
        <v>76.001915692424163</v>
      </c>
      <c r="AQ131" s="45">
        <v>76.001915692424163</v>
      </c>
      <c r="AR131" s="45">
        <v>76.001915692424163</v>
      </c>
      <c r="AS131" s="45">
        <v>76.001915692424163</v>
      </c>
      <c r="AT131" s="45">
        <v>76.001915692424163</v>
      </c>
      <c r="AU131" s="45">
        <v>76.001915692424163</v>
      </c>
      <c r="AV131" s="45">
        <v>76.001915692424163</v>
      </c>
      <c r="AW131" s="45">
        <v>76.001915692424163</v>
      </c>
      <c r="AX131" s="45">
        <v>76.001915692424163</v>
      </c>
      <c r="AY131" s="45">
        <v>76.001915692424163</v>
      </c>
      <c r="AZ131" s="45">
        <v>76.001915692424163</v>
      </c>
      <c r="BA131" s="45">
        <v>76.001915692424163</v>
      </c>
      <c r="BB131" s="45">
        <v>76.001915692424163</v>
      </c>
      <c r="BC131" s="45">
        <v>76.001915692424163</v>
      </c>
      <c r="BD131" s="46">
        <v>76.001915692424163</v>
      </c>
    </row>
    <row r="132" spans="3:56" x14ac:dyDescent="0.3">
      <c r="C132" s="42" t="s">
        <v>114</v>
      </c>
      <c r="D132" s="55" t="s">
        <v>93</v>
      </c>
      <c r="E132" s="38">
        <v>0</v>
      </c>
      <c r="F132" s="44">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45">
        <v>0</v>
      </c>
      <c r="AD132" s="45">
        <v>0</v>
      </c>
      <c r="AE132" s="45">
        <v>0</v>
      </c>
      <c r="AF132" s="45">
        <v>0</v>
      </c>
      <c r="AG132" s="45">
        <v>0</v>
      </c>
      <c r="AH132" s="45">
        <v>0</v>
      </c>
      <c r="AI132" s="45">
        <v>0</v>
      </c>
      <c r="AJ132" s="45">
        <v>0</v>
      </c>
      <c r="AK132" s="45">
        <v>0</v>
      </c>
      <c r="AL132" s="45">
        <v>0</v>
      </c>
      <c r="AM132" s="45">
        <v>0</v>
      </c>
      <c r="AN132" s="45">
        <v>0</v>
      </c>
      <c r="AO132" s="45">
        <v>0</v>
      </c>
      <c r="AP132" s="45">
        <v>0</v>
      </c>
      <c r="AQ132" s="45">
        <v>0</v>
      </c>
      <c r="AR132" s="45">
        <v>0</v>
      </c>
      <c r="AS132" s="45">
        <v>0</v>
      </c>
      <c r="AT132" s="45">
        <v>0</v>
      </c>
      <c r="AU132" s="45">
        <v>0</v>
      </c>
      <c r="AV132" s="45">
        <v>0</v>
      </c>
      <c r="AW132" s="45">
        <v>0</v>
      </c>
      <c r="AX132" s="45">
        <v>0</v>
      </c>
      <c r="AY132" s="45">
        <v>0</v>
      </c>
      <c r="AZ132" s="45">
        <v>0</v>
      </c>
      <c r="BA132" s="45">
        <v>0</v>
      </c>
      <c r="BB132" s="45">
        <v>0</v>
      </c>
      <c r="BC132" s="45">
        <v>0</v>
      </c>
      <c r="BD132" s="46">
        <v>0</v>
      </c>
    </row>
    <row r="133" spans="3:56" x14ac:dyDescent="0.3">
      <c r="C133" s="42" t="s">
        <v>115</v>
      </c>
      <c r="D133" s="55" t="s">
        <v>93</v>
      </c>
      <c r="E133" s="38">
        <v>3048.4</v>
      </c>
      <c r="F133" s="44">
        <v>67.808375037314292</v>
      </c>
      <c r="G133" s="45">
        <v>66.126259941746</v>
      </c>
      <c r="H133" s="45">
        <v>67.418012285172352</v>
      </c>
      <c r="I133" s="45">
        <v>66.94446359761929</v>
      </c>
      <c r="J133" s="45">
        <v>66.432154158615887</v>
      </c>
      <c r="K133" s="45">
        <v>65.872573686751835</v>
      </c>
      <c r="L133" s="45">
        <v>64.857212837840351</v>
      </c>
      <c r="M133" s="45">
        <v>64.493414144043655</v>
      </c>
      <c r="N133" s="45">
        <v>63.660260761275225</v>
      </c>
      <c r="O133" s="45">
        <v>62.813877471287313</v>
      </c>
      <c r="P133" s="45">
        <v>61.959448384993173</v>
      </c>
      <c r="Q133" s="45">
        <v>61.782860045729741</v>
      </c>
      <c r="R133" s="45">
        <v>61.606271706466302</v>
      </c>
      <c r="S133" s="45">
        <v>61.429683367202855</v>
      </c>
      <c r="T133" s="45">
        <v>61.255222598291986</v>
      </c>
      <c r="U133" s="45">
        <v>61.078634259028547</v>
      </c>
      <c r="V133" s="45">
        <v>60.89991834941253</v>
      </c>
      <c r="W133" s="45">
        <v>60.723330010149098</v>
      </c>
      <c r="X133" s="45">
        <v>60.546741670885666</v>
      </c>
      <c r="Y133" s="45">
        <v>60.370153331622213</v>
      </c>
      <c r="Z133" s="45">
        <v>60.195692562711343</v>
      </c>
      <c r="AA133" s="45">
        <v>60.019104223447911</v>
      </c>
      <c r="AB133" s="45">
        <v>59.842515884184458</v>
      </c>
      <c r="AC133" s="45">
        <v>59.665927544921026</v>
      </c>
      <c r="AD133" s="45">
        <v>59.489339205657586</v>
      </c>
      <c r="AE133" s="45">
        <v>59.31275086639414</v>
      </c>
      <c r="AF133" s="45">
        <v>59.134034956778123</v>
      </c>
      <c r="AG133" s="45">
        <v>58.959574187867254</v>
      </c>
      <c r="AH133" s="45">
        <v>58.782985848603822</v>
      </c>
      <c r="AI133" s="45">
        <v>58.606397509340383</v>
      </c>
      <c r="AJ133" s="45">
        <v>58.429809170076936</v>
      </c>
      <c r="AK133" s="45">
        <v>58.429809170076936</v>
      </c>
      <c r="AL133" s="45">
        <v>58.429809170076936</v>
      </c>
      <c r="AM133" s="45">
        <v>58.429809170076936</v>
      </c>
      <c r="AN133" s="45">
        <v>58.429809170076936</v>
      </c>
      <c r="AO133" s="45">
        <v>58.429809170076936</v>
      </c>
      <c r="AP133" s="45">
        <v>58.429809170076936</v>
      </c>
      <c r="AQ133" s="45">
        <v>58.429809170076936</v>
      </c>
      <c r="AR133" s="45">
        <v>58.429809170076936</v>
      </c>
      <c r="AS133" s="45">
        <v>58.429809170076936</v>
      </c>
      <c r="AT133" s="45">
        <v>58.429809170076936</v>
      </c>
      <c r="AU133" s="45">
        <v>58.429809170076936</v>
      </c>
      <c r="AV133" s="45">
        <v>58.429809170076936</v>
      </c>
      <c r="AW133" s="45">
        <v>58.429809170076936</v>
      </c>
      <c r="AX133" s="45">
        <v>58.429809170076936</v>
      </c>
      <c r="AY133" s="45">
        <v>58.429809170076936</v>
      </c>
      <c r="AZ133" s="45">
        <v>58.429809170076936</v>
      </c>
      <c r="BA133" s="45">
        <v>58.429809170076936</v>
      </c>
      <c r="BB133" s="45">
        <v>58.429809170076936</v>
      </c>
      <c r="BC133" s="45">
        <v>58.429809170076936</v>
      </c>
      <c r="BD133" s="46">
        <v>58.429809170076936</v>
      </c>
    </row>
    <row r="134" spans="3:56" x14ac:dyDescent="0.3">
      <c r="C134" s="42" t="s">
        <v>116</v>
      </c>
      <c r="D134" s="55" t="s">
        <v>93</v>
      </c>
      <c r="E134" s="38">
        <v>3348.4</v>
      </c>
      <c r="F134" s="44">
        <v>63.473780565831518</v>
      </c>
      <c r="G134" s="45">
        <v>61.822601999462563</v>
      </c>
      <c r="H134" s="45">
        <v>63.070024316054621</v>
      </c>
      <c r="I134" s="45">
        <v>62.59525760045242</v>
      </c>
      <c r="J134" s="45">
        <v>62.082340862344793</v>
      </c>
      <c r="K134" s="45">
        <v>61.522856679020187</v>
      </c>
      <c r="L134" s="45">
        <v>60.523081911774305</v>
      </c>
      <c r="M134" s="45">
        <v>60.152923939403138</v>
      </c>
      <c r="N134" s="45">
        <v>59.326795625649673</v>
      </c>
      <c r="O134" s="45">
        <v>58.487769557525525</v>
      </c>
      <c r="P134" s="45">
        <v>57.640597686993118</v>
      </c>
      <c r="Q134" s="45">
        <v>57.465936165727939</v>
      </c>
      <c r="R134" s="45">
        <v>57.29127464446276</v>
      </c>
      <c r="S134" s="45">
        <v>57.116613123197581</v>
      </c>
      <c r="T134" s="45">
        <v>56.944055957610288</v>
      </c>
      <c r="U134" s="45">
        <v>56.76939443634511</v>
      </c>
      <c r="V134" s="45">
        <v>56.59262855940203</v>
      </c>
      <c r="W134" s="45">
        <v>56.417967038136851</v>
      </c>
      <c r="X134" s="45">
        <v>56.243305516871672</v>
      </c>
      <c r="Y134" s="45">
        <v>56.068643995606493</v>
      </c>
      <c r="Z134" s="45">
        <v>55.8960868300192</v>
      </c>
      <c r="AA134" s="45">
        <v>55.721425308754021</v>
      </c>
      <c r="AB134" s="45">
        <v>55.546763787488828</v>
      </c>
      <c r="AC134" s="45">
        <v>55.372102266223649</v>
      </c>
      <c r="AD134" s="45">
        <v>55.19744074495847</v>
      </c>
      <c r="AE134" s="45">
        <v>55.022779223693291</v>
      </c>
      <c r="AF134" s="45">
        <v>54.846013346750212</v>
      </c>
      <c r="AG134" s="45">
        <v>54.673456181162919</v>
      </c>
      <c r="AH134" s="45">
        <v>54.49879465989774</v>
      </c>
      <c r="AI134" s="45">
        <v>54.324133138632561</v>
      </c>
      <c r="AJ134" s="45">
        <v>54.149471617367382</v>
      </c>
      <c r="AK134" s="45">
        <v>54.149471617367382</v>
      </c>
      <c r="AL134" s="45">
        <v>54.149471617367382</v>
      </c>
      <c r="AM134" s="45">
        <v>54.149471617367382</v>
      </c>
      <c r="AN134" s="45">
        <v>54.149471617367382</v>
      </c>
      <c r="AO134" s="45">
        <v>54.149471617367382</v>
      </c>
      <c r="AP134" s="45">
        <v>54.149471617367382</v>
      </c>
      <c r="AQ134" s="45">
        <v>54.149471617367382</v>
      </c>
      <c r="AR134" s="45">
        <v>54.149471617367382</v>
      </c>
      <c r="AS134" s="45">
        <v>54.149471617367382</v>
      </c>
      <c r="AT134" s="45">
        <v>54.149471617367382</v>
      </c>
      <c r="AU134" s="45">
        <v>54.149471617367382</v>
      </c>
      <c r="AV134" s="45">
        <v>54.149471617367382</v>
      </c>
      <c r="AW134" s="45">
        <v>54.149471617367382</v>
      </c>
      <c r="AX134" s="45">
        <v>54.149471617367382</v>
      </c>
      <c r="AY134" s="45">
        <v>54.149471617367382</v>
      </c>
      <c r="AZ134" s="45">
        <v>54.149471617367382</v>
      </c>
      <c r="BA134" s="45">
        <v>54.149471617367382</v>
      </c>
      <c r="BB134" s="45">
        <v>54.149471617367382</v>
      </c>
      <c r="BC134" s="45">
        <v>54.149471617367382</v>
      </c>
      <c r="BD134" s="46">
        <v>54.149471617367382</v>
      </c>
    </row>
    <row r="135" spans="3:56" x14ac:dyDescent="0.3">
      <c r="C135" s="42" t="s">
        <v>71</v>
      </c>
      <c r="D135" s="55" t="s">
        <v>117</v>
      </c>
      <c r="E135" s="38">
        <v>6000</v>
      </c>
      <c r="F135" s="44">
        <v>75.992822784255893</v>
      </c>
      <c r="G135" s="45">
        <v>72.736509032924133</v>
      </c>
      <c r="H135" s="45">
        <v>75.10451596868333</v>
      </c>
      <c r="I135" s="45">
        <v>75.02907073229224</v>
      </c>
      <c r="J135" s="45">
        <v>75.17509377046855</v>
      </c>
      <c r="K135" s="45">
        <v>73.695393650281929</v>
      </c>
      <c r="L135" s="45">
        <v>74.099390722569723</v>
      </c>
      <c r="M135" s="45">
        <v>74.566664444733931</v>
      </c>
      <c r="N135" s="45">
        <v>74.272184651078348</v>
      </c>
      <c r="O135" s="45">
        <v>74.028812920784517</v>
      </c>
      <c r="P135" s="45">
        <v>73.826814384640585</v>
      </c>
      <c r="Q135" s="45">
        <v>73.430118464261611</v>
      </c>
      <c r="R135" s="45">
        <v>73.069928303426721</v>
      </c>
      <c r="S135" s="45">
        <v>72.736509032924133</v>
      </c>
      <c r="T135" s="45">
        <v>72.422559500845068</v>
      </c>
      <c r="U135" s="45">
        <v>72.130513424492449</v>
      </c>
      <c r="V135" s="45">
        <v>66.800672531057032</v>
      </c>
      <c r="W135" s="45">
        <v>66.586505408398452</v>
      </c>
      <c r="X135" s="45">
        <v>66.382073154951613</v>
      </c>
      <c r="Y135" s="45">
        <v>66.187375770716514</v>
      </c>
      <c r="Z135" s="45">
        <v>66.004846972996134</v>
      </c>
      <c r="AA135" s="45">
        <v>65.82961932718456</v>
      </c>
      <c r="AB135" s="45">
        <v>65.661692833281805</v>
      </c>
      <c r="AC135" s="45">
        <v>65.503501208590805</v>
      </c>
      <c r="AD135" s="45">
        <v>65.350177018505676</v>
      </c>
      <c r="AE135" s="45">
        <v>65.199286545723481</v>
      </c>
      <c r="AF135" s="45">
        <v>65.058130942153042</v>
      </c>
      <c r="AG135" s="45">
        <v>64.921842773188487</v>
      </c>
      <c r="AH135" s="45">
        <v>64.790422038829803</v>
      </c>
      <c r="AI135" s="45">
        <v>64.661435021774054</v>
      </c>
      <c r="AJ135" s="45">
        <v>64.537315439324189</v>
      </c>
      <c r="AK135" s="45">
        <v>84.150643183705895</v>
      </c>
      <c r="AL135" s="45">
        <v>84.150643183705895</v>
      </c>
      <c r="AM135" s="45">
        <v>84.150643183705895</v>
      </c>
      <c r="AN135" s="45">
        <v>84.150643183705895</v>
      </c>
      <c r="AO135" s="45">
        <v>84.150643183705895</v>
      </c>
      <c r="AP135" s="45">
        <v>84.150643183705895</v>
      </c>
      <c r="AQ135" s="45">
        <v>84.150643183705895</v>
      </c>
      <c r="AR135" s="45">
        <v>84.150643183705895</v>
      </c>
      <c r="AS135" s="45">
        <v>84.150643183705895</v>
      </c>
      <c r="AT135" s="45">
        <v>84.150643183705895</v>
      </c>
      <c r="AU135" s="45">
        <v>84.150643183705895</v>
      </c>
      <c r="AV135" s="45">
        <v>84.150643183705895</v>
      </c>
      <c r="AW135" s="45">
        <v>84.150643183705895</v>
      </c>
      <c r="AX135" s="45">
        <v>84.150643183705895</v>
      </c>
      <c r="AY135" s="45">
        <v>84.150643183705895</v>
      </c>
      <c r="AZ135" s="45">
        <v>84.150643183705895</v>
      </c>
      <c r="BA135" s="45">
        <v>84.150643183705895</v>
      </c>
      <c r="BB135" s="45">
        <v>84.150643183705895</v>
      </c>
      <c r="BC135" s="45">
        <v>84.150643183705895</v>
      </c>
      <c r="BD135" s="46">
        <v>84.150643183705895</v>
      </c>
    </row>
    <row r="136" spans="3:56" x14ac:dyDescent="0.3">
      <c r="C136" s="42" t="s">
        <v>72</v>
      </c>
      <c r="D136" s="55" t="s">
        <v>117</v>
      </c>
      <c r="E136" s="38">
        <v>3000</v>
      </c>
      <c r="F136" s="44">
        <v>73.807519683530813</v>
      </c>
      <c r="G136" s="45">
        <v>70.644846782439885</v>
      </c>
      <c r="H136" s="45">
        <v>72.944757643995544</v>
      </c>
      <c r="I136" s="45">
        <v>72.871481963925433</v>
      </c>
      <c r="J136" s="45">
        <v>73.013305860835331</v>
      </c>
      <c r="K136" s="45">
        <v>71.576157038814955</v>
      </c>
      <c r="L136" s="45">
        <v>71.968536486932351</v>
      </c>
      <c r="M136" s="45">
        <v>72.422372957044061</v>
      </c>
      <c r="N136" s="45">
        <v>72.136361431609075</v>
      </c>
      <c r="O136" s="45">
        <v>71.899988270092578</v>
      </c>
      <c r="P136" s="45">
        <v>71.703798546033852</v>
      </c>
      <c r="Q136" s="45">
        <v>71.318510292761928</v>
      </c>
      <c r="R136" s="45">
        <v>70.968678013717508</v>
      </c>
      <c r="S136" s="45">
        <v>70.644846782439885</v>
      </c>
      <c r="T136" s="45">
        <v>70.339925404083587</v>
      </c>
      <c r="U136" s="45">
        <v>70.056277610263777</v>
      </c>
      <c r="V136" s="45">
        <v>64.879705373052161</v>
      </c>
      <c r="W136" s="45">
        <v>64.671696990917638</v>
      </c>
      <c r="X136" s="45">
        <v>64.473143535243764</v>
      </c>
      <c r="Y136" s="45">
        <v>64.284045006030539</v>
      </c>
      <c r="Z136" s="45">
        <v>64.10676513489318</v>
      </c>
      <c r="AA136" s="45">
        <v>63.93657645860128</v>
      </c>
      <c r="AB136" s="45">
        <v>63.773478977154888</v>
      </c>
      <c r="AC136" s="45">
        <v>63.619836422169158</v>
      </c>
      <c r="AD136" s="45">
        <v>63.470921330413759</v>
      </c>
      <c r="AE136" s="45">
        <v>63.324369970273523</v>
      </c>
      <c r="AF136" s="45">
        <v>63.187273536593935</v>
      </c>
      <c r="AG136" s="45">
        <v>63.0549045661447</v>
      </c>
      <c r="AH136" s="45">
        <v>62.927263058925782</v>
      </c>
      <c r="AI136" s="45">
        <v>62.801985283322018</v>
      </c>
      <c r="AJ136" s="45">
        <v>62.681434970948601</v>
      </c>
      <c r="AK136" s="45">
        <v>81.730748057564298</v>
      </c>
      <c r="AL136" s="45">
        <v>81.730748057564298</v>
      </c>
      <c r="AM136" s="45">
        <v>81.730748057564298</v>
      </c>
      <c r="AN136" s="45">
        <v>81.730748057564298</v>
      </c>
      <c r="AO136" s="45">
        <v>81.730748057564298</v>
      </c>
      <c r="AP136" s="45">
        <v>81.730748057564298</v>
      </c>
      <c r="AQ136" s="45">
        <v>81.730748057564298</v>
      </c>
      <c r="AR136" s="45">
        <v>81.730748057564298</v>
      </c>
      <c r="AS136" s="45">
        <v>81.730748057564298</v>
      </c>
      <c r="AT136" s="45">
        <v>81.730748057564298</v>
      </c>
      <c r="AU136" s="45">
        <v>81.730748057564298</v>
      </c>
      <c r="AV136" s="45">
        <v>81.730748057564298</v>
      </c>
      <c r="AW136" s="45">
        <v>81.730748057564298</v>
      </c>
      <c r="AX136" s="45">
        <v>81.730748057564298</v>
      </c>
      <c r="AY136" s="45">
        <v>81.730748057564298</v>
      </c>
      <c r="AZ136" s="45">
        <v>81.730748057564298</v>
      </c>
      <c r="BA136" s="45">
        <v>81.730748057564298</v>
      </c>
      <c r="BB136" s="45">
        <v>81.730748057564298</v>
      </c>
      <c r="BC136" s="45">
        <v>81.730748057564298</v>
      </c>
      <c r="BD136" s="46">
        <v>81.730748057564298</v>
      </c>
    </row>
    <row r="137" spans="3:56" x14ac:dyDescent="0.3">
      <c r="C137" s="42" t="s">
        <v>118</v>
      </c>
      <c r="D137" s="55" t="s">
        <v>119</v>
      </c>
      <c r="E137" s="38">
        <v>2910.1306240480872</v>
      </c>
      <c r="F137" s="44">
        <v>60.961229158176025</v>
      </c>
      <c r="G137" s="45">
        <v>58.118636699140175</v>
      </c>
      <c r="H137" s="45">
        <v>63.955070484684001</v>
      </c>
      <c r="I137" s="45">
        <v>57.393804733592077</v>
      </c>
      <c r="J137" s="45">
        <v>56.219802131084208</v>
      </c>
      <c r="K137" s="45">
        <v>54.79196073357479</v>
      </c>
      <c r="L137" s="45">
        <v>52.201160789447258</v>
      </c>
      <c r="M137" s="45">
        <v>51.593923196014373</v>
      </c>
      <c r="N137" s="45">
        <v>50.091615128490233</v>
      </c>
      <c r="O137" s="45">
        <v>48.568765826316536</v>
      </c>
      <c r="P137" s="45">
        <v>47.046795924437241</v>
      </c>
      <c r="Q137" s="45">
        <v>46.784783054300036</v>
      </c>
      <c r="R137" s="45">
        <v>46.527713823222001</v>
      </c>
      <c r="S137" s="45">
        <v>46.270644592143981</v>
      </c>
      <c r="T137" s="45">
        <v>46.013575361065953</v>
      </c>
      <c r="U137" s="45">
        <v>45.756506129987933</v>
      </c>
      <c r="V137" s="45">
        <v>45.499436898909913</v>
      </c>
      <c r="W137" s="45">
        <v>45.242367667831886</v>
      </c>
      <c r="X137" s="45">
        <v>44.98035479769468</v>
      </c>
      <c r="Y137" s="45">
        <v>44.723285566616653</v>
      </c>
      <c r="Z137" s="45">
        <v>44.466216335538626</v>
      </c>
      <c r="AA137" s="45">
        <v>44.204203465401413</v>
      </c>
      <c r="AB137" s="45">
        <v>43.947134234323379</v>
      </c>
      <c r="AC137" s="45">
        <v>43.690065003245358</v>
      </c>
      <c r="AD137" s="45">
        <v>43.428052133108146</v>
      </c>
      <c r="AE137" s="45">
        <v>43.170982902030126</v>
      </c>
      <c r="AF137" s="45">
        <v>48.593913670952098</v>
      </c>
      <c r="AG137" s="45">
        <v>54.026844439874068</v>
      </c>
      <c r="AH137" s="45">
        <v>65.139775208796053</v>
      </c>
      <c r="AI137" s="45">
        <v>64.882705977718032</v>
      </c>
      <c r="AJ137" s="45">
        <v>64.625636746640012</v>
      </c>
      <c r="AK137" s="45">
        <v>64.625636746640012</v>
      </c>
      <c r="AL137" s="45">
        <v>64.625636746640012</v>
      </c>
      <c r="AM137" s="45">
        <v>64.625636746640012</v>
      </c>
      <c r="AN137" s="45">
        <v>64.625636746640012</v>
      </c>
      <c r="AO137" s="45">
        <v>64.625636746640012</v>
      </c>
      <c r="AP137" s="45">
        <v>64.625636746640012</v>
      </c>
      <c r="AQ137" s="45">
        <v>64.625636746640012</v>
      </c>
      <c r="AR137" s="45">
        <v>64.625636746640012</v>
      </c>
      <c r="AS137" s="45">
        <v>64.625636746640012</v>
      </c>
      <c r="AT137" s="45">
        <v>64.625636746640012</v>
      </c>
      <c r="AU137" s="45">
        <v>64.625636746640012</v>
      </c>
      <c r="AV137" s="45">
        <v>64.625636746640012</v>
      </c>
      <c r="AW137" s="45">
        <v>64.625636746640012</v>
      </c>
      <c r="AX137" s="45">
        <v>64.625636746640012</v>
      </c>
      <c r="AY137" s="45">
        <v>64.625636746640012</v>
      </c>
      <c r="AZ137" s="45">
        <v>64.625636746640012</v>
      </c>
      <c r="BA137" s="45">
        <v>64.625636746640012</v>
      </c>
      <c r="BB137" s="45">
        <v>64.625636746640012</v>
      </c>
      <c r="BC137" s="45">
        <v>64.625636746640012</v>
      </c>
      <c r="BD137" s="46">
        <v>64.625636746640012</v>
      </c>
    </row>
    <row r="138" spans="3:56" x14ac:dyDescent="0.3">
      <c r="C138" s="42" t="s">
        <v>120</v>
      </c>
      <c r="D138" s="55" t="s">
        <v>119</v>
      </c>
      <c r="E138" s="38">
        <v>503.35603767704401</v>
      </c>
      <c r="F138" s="44">
        <v>61.015701392960807</v>
      </c>
      <c r="G138" s="45">
        <v>58.157318747812347</v>
      </c>
      <c r="H138" s="45">
        <v>63.888791121519141</v>
      </c>
      <c r="I138" s="45">
        <v>57.391950843834032</v>
      </c>
      <c r="J138" s="45">
        <v>56.203312939396902</v>
      </c>
      <c r="K138" s="45">
        <v>54.760180984849882</v>
      </c>
      <c r="L138" s="45">
        <v>52.152469506796265</v>
      </c>
      <c r="M138" s="45">
        <v>51.526405722969344</v>
      </c>
      <c r="N138" s="45">
        <v>50.012504451881426</v>
      </c>
      <c r="O138" s="45">
        <v>48.478415128126642</v>
      </c>
      <c r="P138" s="45">
        <v>46.94468725552413</v>
      </c>
      <c r="Q138" s="45">
        <v>46.681218942145236</v>
      </c>
      <c r="R138" s="45">
        <v>46.422721729018761</v>
      </c>
      <c r="S138" s="45">
        <v>46.164224515892286</v>
      </c>
      <c r="T138" s="45">
        <v>45.905727302765825</v>
      </c>
      <c r="U138" s="45">
        <v>45.647230089639351</v>
      </c>
      <c r="V138" s="45">
        <v>45.388732876512883</v>
      </c>
      <c r="W138" s="45">
        <v>45.130235663386415</v>
      </c>
      <c r="X138" s="45">
        <v>44.866767350007507</v>
      </c>
      <c r="Y138" s="45">
        <v>44.608270136881046</v>
      </c>
      <c r="Z138" s="45">
        <v>44.349772923754578</v>
      </c>
      <c r="AA138" s="45">
        <v>44.08630461037567</v>
      </c>
      <c r="AB138" s="45">
        <v>43.827807397249202</v>
      </c>
      <c r="AC138" s="45">
        <v>43.569310184122735</v>
      </c>
      <c r="AD138" s="45">
        <v>43.305841870743834</v>
      </c>
      <c r="AE138" s="45">
        <v>43.047344657617366</v>
      </c>
      <c r="AF138" s="45">
        <v>48.468847444490898</v>
      </c>
      <c r="AG138" s="45">
        <v>53.90035023136442</v>
      </c>
      <c r="AH138" s="45">
        <v>65.011853018237943</v>
      </c>
      <c r="AI138" s="45">
        <v>64.753355805111482</v>
      </c>
      <c r="AJ138" s="45">
        <v>64.494858591985007</v>
      </c>
      <c r="AK138" s="45">
        <v>64.494858591985007</v>
      </c>
      <c r="AL138" s="45">
        <v>64.494858591985007</v>
      </c>
      <c r="AM138" s="45">
        <v>64.494858591985007</v>
      </c>
      <c r="AN138" s="45">
        <v>64.494858591985007</v>
      </c>
      <c r="AO138" s="45">
        <v>64.494858591985007</v>
      </c>
      <c r="AP138" s="45">
        <v>64.494858591985007</v>
      </c>
      <c r="AQ138" s="45">
        <v>64.494858591985007</v>
      </c>
      <c r="AR138" s="45">
        <v>64.494858591985007</v>
      </c>
      <c r="AS138" s="45">
        <v>64.494858591985007</v>
      </c>
      <c r="AT138" s="45">
        <v>64.494858591985007</v>
      </c>
      <c r="AU138" s="45">
        <v>64.494858591985007</v>
      </c>
      <c r="AV138" s="45">
        <v>64.494858591985007</v>
      </c>
      <c r="AW138" s="45">
        <v>64.494858591985007</v>
      </c>
      <c r="AX138" s="45">
        <v>64.494858591985007</v>
      </c>
      <c r="AY138" s="45">
        <v>64.494858591985007</v>
      </c>
      <c r="AZ138" s="45">
        <v>64.494858591985007</v>
      </c>
      <c r="BA138" s="45">
        <v>64.494858591985007</v>
      </c>
      <c r="BB138" s="45">
        <v>64.494858591985007</v>
      </c>
      <c r="BC138" s="45">
        <v>64.494858591985007</v>
      </c>
      <c r="BD138" s="46">
        <v>64.494858591985007</v>
      </c>
    </row>
    <row r="139" spans="3:56" x14ac:dyDescent="0.3">
      <c r="C139" s="42" t="s">
        <v>121</v>
      </c>
      <c r="D139" s="55" t="s">
        <v>119</v>
      </c>
      <c r="E139" s="38">
        <v>3482.1963779190555</v>
      </c>
      <c r="F139" s="44">
        <v>59.846849951962398</v>
      </c>
      <c r="G139" s="45">
        <v>57.061688974995143</v>
      </c>
      <c r="H139" s="45">
        <v>62.834086245937094</v>
      </c>
      <c r="I139" s="45">
        <v>56.005135485582407</v>
      </c>
      <c r="J139" s="45">
        <v>54.851004807508147</v>
      </c>
      <c r="K139" s="45">
        <v>53.443902283419895</v>
      </c>
      <c r="L139" s="45">
        <v>50.869122725081496</v>
      </c>
      <c r="M139" s="45">
        <v>50.281836793857224</v>
      </c>
      <c r="N139" s="45">
        <v>48.812597174166562</v>
      </c>
      <c r="O139" s="45">
        <v>47.323048060060955</v>
      </c>
      <c r="P139" s="45">
        <v>45.834745891045415</v>
      </c>
      <c r="Q139" s="45">
        <v>45.578026705342346</v>
      </c>
      <c r="R139" s="45">
        <v>45.326151277860092</v>
      </c>
      <c r="S139" s="45">
        <v>45.074275850377838</v>
      </c>
      <c r="T139" s="45">
        <v>44.822400422895576</v>
      </c>
      <c r="U139" s="45">
        <v>44.570524995413322</v>
      </c>
      <c r="V139" s="45">
        <v>44.318649567931068</v>
      </c>
      <c r="W139" s="45">
        <v>44.066774140448807</v>
      </c>
      <c r="X139" s="45">
        <v>43.810054954745738</v>
      </c>
      <c r="Y139" s="45">
        <v>43.558179527263476</v>
      </c>
      <c r="Z139" s="45">
        <v>43.306304099781222</v>
      </c>
      <c r="AA139" s="45">
        <v>43.049584914078153</v>
      </c>
      <c r="AB139" s="45">
        <v>42.797709486595892</v>
      </c>
      <c r="AC139" s="45">
        <v>42.545834059113638</v>
      </c>
      <c r="AD139" s="45">
        <v>42.289114873410568</v>
      </c>
      <c r="AE139" s="45">
        <v>42.037239445928307</v>
      </c>
      <c r="AF139" s="45">
        <v>47.46536401844606</v>
      </c>
      <c r="AG139" s="45">
        <v>52.903488590963796</v>
      </c>
      <c r="AH139" s="45">
        <v>64.021613163481547</v>
      </c>
      <c r="AI139" s="45">
        <v>63.769737735999286</v>
      </c>
      <c r="AJ139" s="45">
        <v>63.517862308517024</v>
      </c>
      <c r="AK139" s="45">
        <v>63.517862308517024</v>
      </c>
      <c r="AL139" s="45">
        <v>63.517862308517024</v>
      </c>
      <c r="AM139" s="45">
        <v>63.517862308517024</v>
      </c>
      <c r="AN139" s="45">
        <v>63.517862308517024</v>
      </c>
      <c r="AO139" s="45">
        <v>63.517862308517024</v>
      </c>
      <c r="AP139" s="45">
        <v>63.517862308517024</v>
      </c>
      <c r="AQ139" s="45">
        <v>63.517862308517024</v>
      </c>
      <c r="AR139" s="45">
        <v>63.517862308517024</v>
      </c>
      <c r="AS139" s="45">
        <v>63.517862308517024</v>
      </c>
      <c r="AT139" s="45">
        <v>63.517862308517024</v>
      </c>
      <c r="AU139" s="45">
        <v>63.517862308517024</v>
      </c>
      <c r="AV139" s="45">
        <v>63.517862308517024</v>
      </c>
      <c r="AW139" s="45">
        <v>63.517862308517024</v>
      </c>
      <c r="AX139" s="45">
        <v>63.517862308517024</v>
      </c>
      <c r="AY139" s="45">
        <v>63.517862308517024</v>
      </c>
      <c r="AZ139" s="45">
        <v>63.517862308517024</v>
      </c>
      <c r="BA139" s="45">
        <v>63.517862308517024</v>
      </c>
      <c r="BB139" s="45">
        <v>63.517862308517024</v>
      </c>
      <c r="BC139" s="45">
        <v>63.517862308517024</v>
      </c>
      <c r="BD139" s="46">
        <v>63.517862308517024</v>
      </c>
    </row>
    <row r="140" spans="3:56" x14ac:dyDescent="0.3">
      <c r="C140" s="42" t="s">
        <v>122</v>
      </c>
      <c r="D140" s="55" t="s">
        <v>119</v>
      </c>
      <c r="E140" s="38">
        <v>752.76027164448737</v>
      </c>
      <c r="F140" s="44">
        <v>57.572375953057922</v>
      </c>
      <c r="G140" s="45">
        <v>54.877716556653475</v>
      </c>
      <c r="H140" s="45">
        <v>60.150288369992403</v>
      </c>
      <c r="I140" s="45">
        <v>52.86966384967058</v>
      </c>
      <c r="J140" s="45">
        <v>51.716996890655892</v>
      </c>
      <c r="K140" s="45">
        <v>50.311367384110603</v>
      </c>
      <c r="L140" s="45">
        <v>47.721127374958307</v>
      </c>
      <c r="M140" s="45">
        <v>47.121862259056279</v>
      </c>
      <c r="N140" s="45">
        <v>45.696591371095515</v>
      </c>
      <c r="O140" s="45">
        <v>44.252733024821097</v>
      </c>
      <c r="P140" s="45">
        <v>42.809343951854366</v>
      </c>
      <c r="Q140" s="45">
        <v>42.560966650968396</v>
      </c>
      <c r="R140" s="45">
        <v>42.317275714250073</v>
      </c>
      <c r="S140" s="45">
        <v>42.073584777531764</v>
      </c>
      <c r="T140" s="45">
        <v>41.829893840813455</v>
      </c>
      <c r="U140" s="45">
        <v>41.586202904095131</v>
      </c>
      <c r="V140" s="45">
        <v>41.342511967376822</v>
      </c>
      <c r="W140" s="45">
        <v>41.098821030658499</v>
      </c>
      <c r="X140" s="45">
        <v>40.850443729772529</v>
      </c>
      <c r="Y140" s="45">
        <v>40.606752793054213</v>
      </c>
      <c r="Z140" s="45">
        <v>40.363061856335904</v>
      </c>
      <c r="AA140" s="45">
        <v>40.114684555449927</v>
      </c>
      <c r="AB140" s="45">
        <v>39.87099361873161</v>
      </c>
      <c r="AC140" s="45">
        <v>39.627302682013301</v>
      </c>
      <c r="AD140" s="45">
        <v>39.378925381127324</v>
      </c>
      <c r="AE140" s="45">
        <v>39.135234444409008</v>
      </c>
      <c r="AF140" s="45">
        <v>44.571543507690691</v>
      </c>
      <c r="AG140" s="45">
        <v>50.01785257097238</v>
      </c>
      <c r="AH140" s="45">
        <v>61.144161634254061</v>
      </c>
      <c r="AI140" s="45">
        <v>60.900470697535752</v>
      </c>
      <c r="AJ140" s="45">
        <v>60.656779760817429</v>
      </c>
      <c r="AK140" s="45">
        <v>60.656779760817429</v>
      </c>
      <c r="AL140" s="45">
        <v>60.656779760817429</v>
      </c>
      <c r="AM140" s="45">
        <v>60.656779760817429</v>
      </c>
      <c r="AN140" s="45">
        <v>60.656779760817429</v>
      </c>
      <c r="AO140" s="45">
        <v>60.656779760817429</v>
      </c>
      <c r="AP140" s="45">
        <v>60.656779760817429</v>
      </c>
      <c r="AQ140" s="45">
        <v>60.656779760817429</v>
      </c>
      <c r="AR140" s="45">
        <v>60.656779760817429</v>
      </c>
      <c r="AS140" s="45">
        <v>60.656779760817429</v>
      </c>
      <c r="AT140" s="45">
        <v>60.656779760817429</v>
      </c>
      <c r="AU140" s="45">
        <v>60.656779760817429</v>
      </c>
      <c r="AV140" s="45">
        <v>60.656779760817429</v>
      </c>
      <c r="AW140" s="45">
        <v>60.656779760817429</v>
      </c>
      <c r="AX140" s="45">
        <v>60.656779760817429</v>
      </c>
      <c r="AY140" s="45">
        <v>60.656779760817429</v>
      </c>
      <c r="AZ140" s="45">
        <v>60.656779760817429</v>
      </c>
      <c r="BA140" s="45">
        <v>60.656779760817429</v>
      </c>
      <c r="BB140" s="45">
        <v>60.656779760817429</v>
      </c>
      <c r="BC140" s="45">
        <v>60.656779760817429</v>
      </c>
      <c r="BD140" s="46">
        <v>60.656779760817429</v>
      </c>
    </row>
    <row r="141" spans="3:56" x14ac:dyDescent="0.3">
      <c r="C141" s="42" t="s">
        <v>123</v>
      </c>
      <c r="D141" s="55" t="s">
        <v>119</v>
      </c>
      <c r="E141" s="38">
        <v>8718.7073591286498</v>
      </c>
      <c r="F141" s="44">
        <v>57.799598314676302</v>
      </c>
      <c r="G141" s="45">
        <v>55.082302150888815</v>
      </c>
      <c r="H141" s="45">
        <v>60.296924018902786</v>
      </c>
      <c r="I141" s="45">
        <v>53.115583128407195</v>
      </c>
      <c r="J141" s="45">
        <v>51.94885848913912</v>
      </c>
      <c r="K141" s="45">
        <v>50.528546632616596</v>
      </c>
      <c r="L141" s="45">
        <v>47.923503360859065</v>
      </c>
      <c r="M141" s="45">
        <v>47.30731954049989</v>
      </c>
      <c r="N141" s="45">
        <v>45.867316880978898</v>
      </c>
      <c r="O141" s="45">
        <v>44.408918381665977</v>
      </c>
      <c r="P141" s="45">
        <v>42.950561327392414</v>
      </c>
      <c r="Q141" s="45">
        <v>42.700097507078084</v>
      </c>
      <c r="R141" s="45">
        <v>42.454359419222527</v>
      </c>
      <c r="S141" s="45">
        <v>42.208621331366956</v>
      </c>
      <c r="T141" s="45">
        <v>41.962883243511399</v>
      </c>
      <c r="U141" s="45">
        <v>41.717145155655842</v>
      </c>
      <c r="V141" s="45">
        <v>41.471407067800264</v>
      </c>
      <c r="W141" s="45">
        <v>41.225668979944707</v>
      </c>
      <c r="X141" s="45">
        <v>40.975205159630377</v>
      </c>
      <c r="Y141" s="45">
        <v>40.72946707177482</v>
      </c>
      <c r="Z141" s="45">
        <v>40.483728983919249</v>
      </c>
      <c r="AA141" s="45">
        <v>40.233265163604926</v>
      </c>
      <c r="AB141" s="45">
        <v>39.987527075749362</v>
      </c>
      <c r="AC141" s="45">
        <v>39.741788987893806</v>
      </c>
      <c r="AD141" s="45">
        <v>39.491325167579475</v>
      </c>
      <c r="AE141" s="45">
        <v>39.245587079723911</v>
      </c>
      <c r="AF141" s="45">
        <v>44.67984899186834</v>
      </c>
      <c r="AG141" s="45">
        <v>50.124110904012774</v>
      </c>
      <c r="AH141" s="45">
        <v>61.248372816157215</v>
      </c>
      <c r="AI141" s="45">
        <v>61.002634728301658</v>
      </c>
      <c r="AJ141" s="45">
        <v>60.75689664044608</v>
      </c>
      <c r="AK141" s="45">
        <v>60.75689664044608</v>
      </c>
      <c r="AL141" s="45">
        <v>60.75689664044608</v>
      </c>
      <c r="AM141" s="45">
        <v>60.75689664044608</v>
      </c>
      <c r="AN141" s="45">
        <v>60.75689664044608</v>
      </c>
      <c r="AO141" s="45">
        <v>60.75689664044608</v>
      </c>
      <c r="AP141" s="45">
        <v>60.75689664044608</v>
      </c>
      <c r="AQ141" s="45">
        <v>60.75689664044608</v>
      </c>
      <c r="AR141" s="45">
        <v>60.75689664044608</v>
      </c>
      <c r="AS141" s="45">
        <v>60.75689664044608</v>
      </c>
      <c r="AT141" s="45">
        <v>60.75689664044608</v>
      </c>
      <c r="AU141" s="45">
        <v>60.75689664044608</v>
      </c>
      <c r="AV141" s="45">
        <v>60.75689664044608</v>
      </c>
      <c r="AW141" s="45">
        <v>60.75689664044608</v>
      </c>
      <c r="AX141" s="45">
        <v>60.75689664044608</v>
      </c>
      <c r="AY141" s="45">
        <v>60.75689664044608</v>
      </c>
      <c r="AZ141" s="45">
        <v>60.75689664044608</v>
      </c>
      <c r="BA141" s="45">
        <v>60.75689664044608</v>
      </c>
      <c r="BB141" s="45">
        <v>60.75689664044608</v>
      </c>
      <c r="BC141" s="45">
        <v>60.75689664044608</v>
      </c>
      <c r="BD141" s="46">
        <v>60.75689664044608</v>
      </c>
    </row>
    <row r="142" spans="3:56" x14ac:dyDescent="0.3">
      <c r="C142" s="42" t="s">
        <v>124</v>
      </c>
      <c r="D142" s="55" t="s">
        <v>119</v>
      </c>
      <c r="E142" s="38">
        <v>4755.654539089227</v>
      </c>
      <c r="F142" s="44">
        <v>56.464598016811038</v>
      </c>
      <c r="G142" s="45">
        <v>53.794592930918853</v>
      </c>
      <c r="H142" s="45">
        <v>58.963765753567195</v>
      </c>
      <c r="I142" s="45">
        <v>51.562548550445513</v>
      </c>
      <c r="J142" s="45">
        <v>50.412731969439307</v>
      </c>
      <c r="K142" s="45">
        <v>49.010066811880407</v>
      </c>
      <c r="L142" s="45">
        <v>46.418958225889888</v>
      </c>
      <c r="M142" s="45">
        <v>45.819995770464196</v>
      </c>
      <c r="N142" s="45">
        <v>44.407371408602167</v>
      </c>
      <c r="O142" s="45">
        <v>42.97651726512791</v>
      </c>
      <c r="P142" s="45">
        <v>41.546031980630474</v>
      </c>
      <c r="Q142" s="45">
        <v>41.299927164017809</v>
      </c>
      <c r="R142" s="45">
        <v>41.05846583451104</v>
      </c>
      <c r="S142" s="45">
        <v>40.817004505004263</v>
      </c>
      <c r="T142" s="45">
        <v>40.575543175497494</v>
      </c>
      <c r="U142" s="45">
        <v>40.334081845990717</v>
      </c>
      <c r="V142" s="45">
        <v>40.092620516483947</v>
      </c>
      <c r="W142" s="45">
        <v>39.851159186977178</v>
      </c>
      <c r="X142" s="45">
        <v>39.605054370364506</v>
      </c>
      <c r="Y142" s="45">
        <v>39.363593040857737</v>
      </c>
      <c r="Z142" s="45">
        <v>39.122131711350967</v>
      </c>
      <c r="AA142" s="45">
        <v>38.876026894738295</v>
      </c>
      <c r="AB142" s="45">
        <v>38.634565565231519</v>
      </c>
      <c r="AC142" s="45">
        <v>38.393104235724742</v>
      </c>
      <c r="AD142" s="45">
        <v>38.14699941911207</v>
      </c>
      <c r="AE142" s="45">
        <v>37.905538089605301</v>
      </c>
      <c r="AF142" s="45">
        <v>43.344076760098531</v>
      </c>
      <c r="AG142" s="45">
        <v>48.792615430591752</v>
      </c>
      <c r="AH142" s="45">
        <v>59.921154101084987</v>
      </c>
      <c r="AI142" s="45">
        <v>59.679692771578218</v>
      </c>
      <c r="AJ142" s="45">
        <v>59.438231442071434</v>
      </c>
      <c r="AK142" s="45">
        <v>59.438231442071434</v>
      </c>
      <c r="AL142" s="45">
        <v>59.438231442071434</v>
      </c>
      <c r="AM142" s="45">
        <v>59.438231442071434</v>
      </c>
      <c r="AN142" s="45">
        <v>59.438231442071434</v>
      </c>
      <c r="AO142" s="45">
        <v>59.438231442071434</v>
      </c>
      <c r="AP142" s="45">
        <v>59.438231442071434</v>
      </c>
      <c r="AQ142" s="45">
        <v>59.438231442071434</v>
      </c>
      <c r="AR142" s="45">
        <v>59.438231442071434</v>
      </c>
      <c r="AS142" s="45">
        <v>59.438231442071434</v>
      </c>
      <c r="AT142" s="45">
        <v>59.438231442071434</v>
      </c>
      <c r="AU142" s="45">
        <v>59.438231442071434</v>
      </c>
      <c r="AV142" s="45">
        <v>59.438231442071434</v>
      </c>
      <c r="AW142" s="45">
        <v>59.438231442071434</v>
      </c>
      <c r="AX142" s="45">
        <v>59.438231442071434</v>
      </c>
      <c r="AY142" s="45">
        <v>59.438231442071434</v>
      </c>
      <c r="AZ142" s="45">
        <v>59.438231442071434</v>
      </c>
      <c r="BA142" s="45">
        <v>59.438231442071434</v>
      </c>
      <c r="BB142" s="45">
        <v>59.438231442071434</v>
      </c>
      <c r="BC142" s="45">
        <v>59.438231442071434</v>
      </c>
      <c r="BD142" s="46">
        <v>59.438231442071434</v>
      </c>
    </row>
    <row r="143" spans="3:56" x14ac:dyDescent="0.3">
      <c r="C143" s="42" t="s">
        <v>125</v>
      </c>
      <c r="D143" s="55" t="s">
        <v>119</v>
      </c>
      <c r="E143" s="38">
        <v>857.62637031813188</v>
      </c>
      <c r="F143" s="44">
        <v>59.618830549652941</v>
      </c>
      <c r="G143" s="45">
        <v>56.564411884021737</v>
      </c>
      <c r="H143" s="45">
        <v>62.382237696281862</v>
      </c>
      <c r="I143" s="45">
        <v>56.789216008693224</v>
      </c>
      <c r="J143" s="45">
        <v>55.522852863100773</v>
      </c>
      <c r="K143" s="45">
        <v>53.998586677240304</v>
      </c>
      <c r="L143" s="45">
        <v>51.322698715396072</v>
      </c>
      <c r="M143" s="45">
        <v>50.614139958852505</v>
      </c>
      <c r="N143" s="45">
        <v>48.984664660355428</v>
      </c>
      <c r="O143" s="45">
        <v>47.334660045044757</v>
      </c>
      <c r="P143" s="45">
        <v>45.683312551775899</v>
      </c>
      <c r="Q143" s="45">
        <v>45.401774831291632</v>
      </c>
      <c r="R143" s="45">
        <v>45.125549143269332</v>
      </c>
      <c r="S143" s="45">
        <v>44.849323455247031</v>
      </c>
      <c r="T143" s="45">
        <v>44.573097767224731</v>
      </c>
      <c r="U143" s="45">
        <v>44.296872079202437</v>
      </c>
      <c r="V143" s="45">
        <v>44.020646391180136</v>
      </c>
      <c r="W143" s="45">
        <v>43.744420703157843</v>
      </c>
      <c r="X143" s="45">
        <v>43.462882982673577</v>
      </c>
      <c r="Y143" s="45">
        <v>43.186657294651283</v>
      </c>
      <c r="Z143" s="45">
        <v>42.910431606628983</v>
      </c>
      <c r="AA143" s="45">
        <v>42.628893886144716</v>
      </c>
      <c r="AB143" s="45">
        <v>42.352668198122409</v>
      </c>
      <c r="AC143" s="45">
        <v>42.076442510100115</v>
      </c>
      <c r="AD143" s="45">
        <v>41.794904789615849</v>
      </c>
      <c r="AE143" s="45">
        <v>41.518679101593548</v>
      </c>
      <c r="AF143" s="45">
        <v>46.922453413571255</v>
      </c>
      <c r="AG143" s="45">
        <v>52.336227725548945</v>
      </c>
      <c r="AH143" s="45">
        <v>63.430002037526656</v>
      </c>
      <c r="AI143" s="45">
        <v>63.153776349504355</v>
      </c>
      <c r="AJ143" s="45">
        <v>62.877550661482054</v>
      </c>
      <c r="AK143" s="45">
        <v>62.877550661482054</v>
      </c>
      <c r="AL143" s="45">
        <v>62.877550661482054</v>
      </c>
      <c r="AM143" s="45">
        <v>62.877550661482054</v>
      </c>
      <c r="AN143" s="45">
        <v>62.877550661482054</v>
      </c>
      <c r="AO143" s="45">
        <v>62.877550661482054</v>
      </c>
      <c r="AP143" s="45">
        <v>62.877550661482054</v>
      </c>
      <c r="AQ143" s="45">
        <v>62.877550661482054</v>
      </c>
      <c r="AR143" s="45">
        <v>62.877550661482054</v>
      </c>
      <c r="AS143" s="45">
        <v>62.877550661482054</v>
      </c>
      <c r="AT143" s="45">
        <v>62.877550661482054</v>
      </c>
      <c r="AU143" s="45">
        <v>62.877550661482054</v>
      </c>
      <c r="AV143" s="45">
        <v>62.877550661482054</v>
      </c>
      <c r="AW143" s="45">
        <v>62.877550661482054</v>
      </c>
      <c r="AX143" s="45">
        <v>62.877550661482054</v>
      </c>
      <c r="AY143" s="45">
        <v>62.877550661482054</v>
      </c>
      <c r="AZ143" s="45">
        <v>62.877550661482054</v>
      </c>
      <c r="BA143" s="45">
        <v>62.877550661482054</v>
      </c>
      <c r="BB143" s="45">
        <v>62.877550661482054</v>
      </c>
      <c r="BC143" s="45">
        <v>62.877550661482054</v>
      </c>
      <c r="BD143" s="46">
        <v>62.877550661482054</v>
      </c>
    </row>
    <row r="144" spans="3:56" x14ac:dyDescent="0.3">
      <c r="C144" s="42" t="s">
        <v>126</v>
      </c>
      <c r="D144" s="55" t="s">
        <v>119</v>
      </c>
      <c r="E144" s="38">
        <v>0</v>
      </c>
      <c r="F144" s="44">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45">
        <v>0</v>
      </c>
      <c r="AD144" s="45">
        <v>0</v>
      </c>
      <c r="AE144" s="45">
        <v>0</v>
      </c>
      <c r="AF144" s="45">
        <v>0</v>
      </c>
      <c r="AG144" s="45">
        <v>0</v>
      </c>
      <c r="AH144" s="45">
        <v>0</v>
      </c>
      <c r="AI144" s="45">
        <v>0</v>
      </c>
      <c r="AJ144" s="45">
        <v>0</v>
      </c>
      <c r="AK144" s="45">
        <v>0</v>
      </c>
      <c r="AL144" s="45">
        <v>0</v>
      </c>
      <c r="AM144" s="45">
        <v>0</v>
      </c>
      <c r="AN144" s="45">
        <v>0</v>
      </c>
      <c r="AO144" s="45">
        <v>0</v>
      </c>
      <c r="AP144" s="45">
        <v>0</v>
      </c>
      <c r="AQ144" s="45">
        <v>0</v>
      </c>
      <c r="AR144" s="45">
        <v>0</v>
      </c>
      <c r="AS144" s="45">
        <v>0</v>
      </c>
      <c r="AT144" s="45">
        <v>0</v>
      </c>
      <c r="AU144" s="45">
        <v>0</v>
      </c>
      <c r="AV144" s="45">
        <v>0</v>
      </c>
      <c r="AW144" s="45">
        <v>0</v>
      </c>
      <c r="AX144" s="45">
        <v>0</v>
      </c>
      <c r="AY144" s="45">
        <v>0</v>
      </c>
      <c r="AZ144" s="45">
        <v>0</v>
      </c>
      <c r="BA144" s="45">
        <v>0</v>
      </c>
      <c r="BB144" s="45">
        <v>0</v>
      </c>
      <c r="BC144" s="45">
        <v>0</v>
      </c>
      <c r="BD144" s="46">
        <v>0</v>
      </c>
    </row>
    <row r="145" spans="3:56" x14ac:dyDescent="0.3">
      <c r="C145" s="42" t="s">
        <v>127</v>
      </c>
      <c r="D145" s="55" t="s">
        <v>119</v>
      </c>
      <c r="E145" s="38">
        <v>0</v>
      </c>
      <c r="F145" s="44">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45">
        <v>0</v>
      </c>
      <c r="AD145" s="45">
        <v>0</v>
      </c>
      <c r="AE145" s="45">
        <v>0</v>
      </c>
      <c r="AF145" s="45">
        <v>0</v>
      </c>
      <c r="AG145" s="45">
        <v>0</v>
      </c>
      <c r="AH145" s="45">
        <v>0</v>
      </c>
      <c r="AI145" s="45">
        <v>0</v>
      </c>
      <c r="AJ145" s="45">
        <v>0</v>
      </c>
      <c r="AK145" s="45">
        <v>0</v>
      </c>
      <c r="AL145" s="45">
        <v>0</v>
      </c>
      <c r="AM145" s="45">
        <v>0</v>
      </c>
      <c r="AN145" s="45">
        <v>0</v>
      </c>
      <c r="AO145" s="45">
        <v>0</v>
      </c>
      <c r="AP145" s="45">
        <v>0</v>
      </c>
      <c r="AQ145" s="45">
        <v>0</v>
      </c>
      <c r="AR145" s="45">
        <v>0</v>
      </c>
      <c r="AS145" s="45">
        <v>0</v>
      </c>
      <c r="AT145" s="45">
        <v>0</v>
      </c>
      <c r="AU145" s="45">
        <v>0</v>
      </c>
      <c r="AV145" s="45">
        <v>0</v>
      </c>
      <c r="AW145" s="45">
        <v>0</v>
      </c>
      <c r="AX145" s="45">
        <v>0</v>
      </c>
      <c r="AY145" s="45">
        <v>0</v>
      </c>
      <c r="AZ145" s="45">
        <v>0</v>
      </c>
      <c r="BA145" s="45">
        <v>0</v>
      </c>
      <c r="BB145" s="45">
        <v>0</v>
      </c>
      <c r="BC145" s="45">
        <v>0</v>
      </c>
      <c r="BD145" s="46">
        <v>0</v>
      </c>
    </row>
    <row r="146" spans="3:56" x14ac:dyDescent="0.3">
      <c r="C146" s="42" t="s">
        <v>128</v>
      </c>
      <c r="D146" s="55" t="s">
        <v>119</v>
      </c>
      <c r="E146" s="38">
        <v>0</v>
      </c>
      <c r="F146" s="44">
        <v>71.934319755763525</v>
      </c>
      <c r="G146" s="45">
        <v>68.577811948115738</v>
      </c>
      <c r="H146" s="45">
        <v>79.046645544677133</v>
      </c>
      <c r="I146" s="45">
        <v>75.184474404617788</v>
      </c>
      <c r="J146" s="45">
        <v>74.136414606788094</v>
      </c>
      <c r="K146" s="45">
        <v>72.840565692650799</v>
      </c>
      <c r="L146" s="45">
        <v>70.520632691709935</v>
      </c>
      <c r="M146" s="45">
        <v>70.176698550730862</v>
      </c>
      <c r="N146" s="45">
        <v>68.46132789056584</v>
      </c>
      <c r="O146" s="45">
        <v>66.709534892996871</v>
      </c>
      <c r="P146" s="45">
        <v>64.969139803534674</v>
      </c>
      <c r="Q146" s="45">
        <v>64.659757344742786</v>
      </c>
      <c r="R146" s="45">
        <v>64.356212290833781</v>
      </c>
      <c r="S146" s="45">
        <v>64.052667236924762</v>
      </c>
      <c r="T146" s="45">
        <v>63.749122183015722</v>
      </c>
      <c r="U146" s="45">
        <v>63.445577129106724</v>
      </c>
      <c r="V146" s="45">
        <v>63.142032075197697</v>
      </c>
      <c r="W146" s="45">
        <v>62.838487021288678</v>
      </c>
      <c r="X146" s="45">
        <v>62.529104562496805</v>
      </c>
      <c r="Y146" s="45">
        <v>62.225559508587779</v>
      </c>
      <c r="Z146" s="45">
        <v>61.922014454678759</v>
      </c>
      <c r="AA146" s="45">
        <v>61.612631995886879</v>
      </c>
      <c r="AB146" s="45">
        <v>61.30908694197786</v>
      </c>
      <c r="AC146" s="45">
        <v>61.005541888068848</v>
      </c>
      <c r="AD146" s="45">
        <v>60.69615942927696</v>
      </c>
      <c r="AE146" s="45">
        <v>60.392614375367955</v>
      </c>
      <c r="AF146" s="45">
        <v>65.769069321458929</v>
      </c>
      <c r="AG146" s="45">
        <v>71.155524267549907</v>
      </c>
      <c r="AH146" s="45">
        <v>82.221979213640893</v>
      </c>
      <c r="AI146" s="45">
        <v>81.918434159731888</v>
      </c>
      <c r="AJ146" s="45">
        <v>81.614889105822868</v>
      </c>
      <c r="AK146" s="45">
        <v>81.614889105822868</v>
      </c>
      <c r="AL146" s="45">
        <v>81.614889105822868</v>
      </c>
      <c r="AM146" s="45">
        <v>81.614889105822868</v>
      </c>
      <c r="AN146" s="45">
        <v>81.614889105822868</v>
      </c>
      <c r="AO146" s="45">
        <v>81.614889105822868</v>
      </c>
      <c r="AP146" s="45">
        <v>81.614889105822868</v>
      </c>
      <c r="AQ146" s="45">
        <v>81.614889105822868</v>
      </c>
      <c r="AR146" s="45">
        <v>81.614889105822868</v>
      </c>
      <c r="AS146" s="45">
        <v>81.614889105822868</v>
      </c>
      <c r="AT146" s="45">
        <v>81.614889105822868</v>
      </c>
      <c r="AU146" s="45">
        <v>81.614889105822868</v>
      </c>
      <c r="AV146" s="45">
        <v>81.614889105822868</v>
      </c>
      <c r="AW146" s="45">
        <v>81.614889105822868</v>
      </c>
      <c r="AX146" s="45">
        <v>81.614889105822868</v>
      </c>
      <c r="AY146" s="45">
        <v>81.614889105822868</v>
      </c>
      <c r="AZ146" s="45">
        <v>81.614889105822868</v>
      </c>
      <c r="BA146" s="45">
        <v>81.614889105822868</v>
      </c>
      <c r="BB146" s="45">
        <v>81.614889105822868</v>
      </c>
      <c r="BC146" s="45">
        <v>81.614889105822868</v>
      </c>
      <c r="BD146" s="46">
        <v>81.614889105822868</v>
      </c>
    </row>
    <row r="147" spans="3:56" x14ac:dyDescent="0.3">
      <c r="C147" s="42" t="s">
        <v>129</v>
      </c>
      <c r="D147" s="55" t="s">
        <v>119</v>
      </c>
      <c r="E147" s="38">
        <v>469.68058277516684</v>
      </c>
      <c r="F147" s="44">
        <v>62.946312363487358</v>
      </c>
      <c r="G147" s="45">
        <v>59.166111124771533</v>
      </c>
      <c r="H147" s="45">
        <v>65.717698211538533</v>
      </c>
      <c r="I147" s="45">
        <v>63.501860535114922</v>
      </c>
      <c r="J147" s="45">
        <v>61.978719613016793</v>
      </c>
      <c r="K147" s="45">
        <v>60.18646292646833</v>
      </c>
      <c r="L147" s="45">
        <v>57.300416295343737</v>
      </c>
      <c r="M147" s="45">
        <v>56.331504348793715</v>
      </c>
      <c r="N147" s="45">
        <v>54.282590378436552</v>
      </c>
      <c r="O147" s="45">
        <v>52.210475279267349</v>
      </c>
      <c r="P147" s="45">
        <v>50.132115730767083</v>
      </c>
      <c r="Q147" s="45">
        <v>49.783679790502845</v>
      </c>
      <c r="R147" s="45">
        <v>49.44181811326245</v>
      </c>
      <c r="S147" s="45">
        <v>49.099956436022069</v>
      </c>
      <c r="T147" s="45">
        <v>48.758094758781674</v>
      </c>
      <c r="U147" s="45">
        <v>48.416233081541293</v>
      </c>
      <c r="V147" s="45">
        <v>48.074371404300905</v>
      </c>
      <c r="W147" s="45">
        <v>47.73250972706051</v>
      </c>
      <c r="X147" s="45">
        <v>47.384073786796279</v>
      </c>
      <c r="Y147" s="45">
        <v>47.042212109555891</v>
      </c>
      <c r="Z147" s="45">
        <v>46.700350432315496</v>
      </c>
      <c r="AA147" s="45">
        <v>46.351914492051264</v>
      </c>
      <c r="AB147" s="45">
        <v>46.010052814810869</v>
      </c>
      <c r="AC147" s="45">
        <v>45.668191137570481</v>
      </c>
      <c r="AD147" s="45">
        <v>45.31975519730625</v>
      </c>
      <c r="AE147" s="45">
        <v>44.977893520065855</v>
      </c>
      <c r="AF147" s="45">
        <v>50.316031842825474</v>
      </c>
      <c r="AG147" s="45">
        <v>55.664170165585084</v>
      </c>
      <c r="AH147" s="45">
        <v>66.692308488344693</v>
      </c>
      <c r="AI147" s="45">
        <v>66.350446811104305</v>
      </c>
      <c r="AJ147" s="45">
        <v>66.008585133863917</v>
      </c>
      <c r="AK147" s="45">
        <v>66.008585133863917</v>
      </c>
      <c r="AL147" s="45">
        <v>66.008585133863917</v>
      </c>
      <c r="AM147" s="45">
        <v>66.008585133863917</v>
      </c>
      <c r="AN147" s="45">
        <v>66.008585133863917</v>
      </c>
      <c r="AO147" s="45">
        <v>66.008585133863917</v>
      </c>
      <c r="AP147" s="45">
        <v>66.008585133863917</v>
      </c>
      <c r="AQ147" s="45">
        <v>66.008585133863917</v>
      </c>
      <c r="AR147" s="45">
        <v>66.008585133863917</v>
      </c>
      <c r="AS147" s="45">
        <v>66.008585133863917</v>
      </c>
      <c r="AT147" s="45">
        <v>66.008585133863917</v>
      </c>
      <c r="AU147" s="45">
        <v>66.008585133863917</v>
      </c>
      <c r="AV147" s="45">
        <v>66.008585133863917</v>
      </c>
      <c r="AW147" s="45">
        <v>66.008585133863917</v>
      </c>
      <c r="AX147" s="45">
        <v>66.008585133863917</v>
      </c>
      <c r="AY147" s="45">
        <v>66.008585133863917</v>
      </c>
      <c r="AZ147" s="45">
        <v>66.008585133863917</v>
      </c>
      <c r="BA147" s="45">
        <v>66.008585133863917</v>
      </c>
      <c r="BB147" s="45">
        <v>66.008585133863917</v>
      </c>
      <c r="BC147" s="45">
        <v>66.008585133863917</v>
      </c>
      <c r="BD147" s="46">
        <v>66.008585133863917</v>
      </c>
    </row>
    <row r="148" spans="3:56" x14ac:dyDescent="0.3">
      <c r="C148" s="42" t="s">
        <v>130</v>
      </c>
      <c r="D148" s="43" t="s">
        <v>119</v>
      </c>
      <c r="E148" s="38">
        <v>4425.6406240480883</v>
      </c>
      <c r="F148" s="44">
        <v>64.123330180380265</v>
      </c>
      <c r="G148" s="45">
        <v>61.280737721344416</v>
      </c>
      <c r="H148" s="45">
        <v>68.312104283916568</v>
      </c>
      <c r="I148" s="45">
        <v>61.840255271241745</v>
      </c>
      <c r="J148" s="45">
        <v>60.755669407150961</v>
      </c>
      <c r="K148" s="45">
        <v>59.421309145259407</v>
      </c>
      <c r="L148" s="45">
        <v>56.952441117155168</v>
      </c>
      <c r="M148" s="45">
        <v>56.47526423414714</v>
      </c>
      <c r="N148" s="45">
        <v>54.997342549827664</v>
      </c>
      <c r="O148" s="45">
        <v>53.494815233657853</v>
      </c>
      <c r="P148" s="45">
        <v>51.997231714983215</v>
      </c>
      <c r="Q148" s="45">
        <v>51.735218844845996</v>
      </c>
      <c r="R148" s="45">
        <v>51.478149613767968</v>
      </c>
      <c r="S148" s="45">
        <v>51.221080382689955</v>
      </c>
      <c r="T148" s="45">
        <v>50.964011151611928</v>
      </c>
      <c r="U148" s="45">
        <v>50.7069419205339</v>
      </c>
      <c r="V148" s="45">
        <v>50.449872689455887</v>
      </c>
      <c r="W148" s="45">
        <v>50.19280345837786</v>
      </c>
      <c r="X148" s="45">
        <v>49.930790588240647</v>
      </c>
      <c r="Y148" s="45">
        <v>49.67372135716262</v>
      </c>
      <c r="Z148" s="45">
        <v>49.4166521260846</v>
      </c>
      <c r="AA148" s="45">
        <v>49.15463925594738</v>
      </c>
      <c r="AB148" s="45">
        <v>48.897570024869353</v>
      </c>
      <c r="AC148" s="45">
        <v>48.640500793791333</v>
      </c>
      <c r="AD148" s="45">
        <v>48.378487923654113</v>
      </c>
      <c r="AE148" s="45">
        <v>48.121418692576093</v>
      </c>
      <c r="AF148" s="45">
        <v>53.544349461498072</v>
      </c>
      <c r="AG148" s="45">
        <v>58.977280230420043</v>
      </c>
      <c r="AH148" s="45">
        <v>70.090210999342034</v>
      </c>
      <c r="AI148" s="45">
        <v>69.833141768263999</v>
      </c>
      <c r="AJ148" s="45">
        <v>69.576072537185979</v>
      </c>
      <c r="AK148" s="45">
        <v>69.576072537185979</v>
      </c>
      <c r="AL148" s="45">
        <v>69.576072537185979</v>
      </c>
      <c r="AM148" s="45">
        <v>69.576072537185979</v>
      </c>
      <c r="AN148" s="45">
        <v>69.576072537185979</v>
      </c>
      <c r="AO148" s="45">
        <v>69.576072537185979</v>
      </c>
      <c r="AP148" s="45">
        <v>69.576072537185979</v>
      </c>
      <c r="AQ148" s="45">
        <v>69.576072537185979</v>
      </c>
      <c r="AR148" s="45">
        <v>69.576072537185979</v>
      </c>
      <c r="AS148" s="45">
        <v>69.576072537185979</v>
      </c>
      <c r="AT148" s="45">
        <v>69.576072537185979</v>
      </c>
      <c r="AU148" s="45">
        <v>69.576072537185979</v>
      </c>
      <c r="AV148" s="45">
        <v>69.576072537185979</v>
      </c>
      <c r="AW148" s="45">
        <v>69.576072537185979</v>
      </c>
      <c r="AX148" s="45">
        <v>69.576072537185979</v>
      </c>
      <c r="AY148" s="45">
        <v>69.576072537185979</v>
      </c>
      <c r="AZ148" s="45">
        <v>69.576072537185979</v>
      </c>
      <c r="BA148" s="45">
        <v>69.576072537185979</v>
      </c>
      <c r="BB148" s="45">
        <v>69.576072537185979</v>
      </c>
      <c r="BC148" s="45">
        <v>69.576072537185979</v>
      </c>
      <c r="BD148" s="46">
        <v>69.576072537185979</v>
      </c>
    </row>
    <row r="149" spans="3:56" x14ac:dyDescent="0.3">
      <c r="C149" s="42" t="s">
        <v>131</v>
      </c>
      <c r="D149" s="43" t="s">
        <v>119</v>
      </c>
      <c r="E149" s="38">
        <v>1853.3360376770443</v>
      </c>
      <c r="F149" s="44">
        <v>63.936607014572814</v>
      </c>
      <c r="G149" s="45">
        <v>61.078224369424355</v>
      </c>
      <c r="H149" s="45">
        <v>67.913483700398416</v>
      </c>
      <c r="I149" s="45">
        <v>61.499239725638077</v>
      </c>
      <c r="J149" s="45">
        <v>60.393198124125703</v>
      </c>
      <c r="K149" s="45">
        <v>59.036416849909116</v>
      </c>
      <c r="L149" s="45">
        <v>56.541336694025624</v>
      </c>
      <c r="M149" s="45">
        <v>56.035412987180173</v>
      </c>
      <c r="N149" s="45">
        <v>54.544037980526284</v>
      </c>
      <c r="O149" s="45">
        <v>53.028720543799857</v>
      </c>
      <c r="P149" s="45">
        <v>51.517518935631379</v>
      </c>
      <c r="Q149" s="45">
        <v>51.254050622252478</v>
      </c>
      <c r="R149" s="45">
        <v>50.995553409126003</v>
      </c>
      <c r="S149" s="45">
        <v>50.737056195999536</v>
      </c>
      <c r="T149" s="45">
        <v>50.478558982873068</v>
      </c>
      <c r="U149" s="45">
        <v>50.220061769746593</v>
      </c>
      <c r="V149" s="45">
        <v>49.961564556620132</v>
      </c>
      <c r="W149" s="45">
        <v>49.703067343493657</v>
      </c>
      <c r="X149" s="45">
        <v>49.439599030114749</v>
      </c>
      <c r="Y149" s="45">
        <v>49.181101816988281</v>
      </c>
      <c r="Z149" s="45">
        <v>48.922604603861821</v>
      </c>
      <c r="AA149" s="45">
        <v>48.659136290482913</v>
      </c>
      <c r="AB149" s="45">
        <v>48.400639077356445</v>
      </c>
      <c r="AC149" s="45">
        <v>48.142141864229977</v>
      </c>
      <c r="AD149" s="45">
        <v>47.878673550851069</v>
      </c>
      <c r="AE149" s="45">
        <v>47.620176337724601</v>
      </c>
      <c r="AF149" s="45">
        <v>53.04167912459814</v>
      </c>
      <c r="AG149" s="45">
        <v>58.473181911471656</v>
      </c>
      <c r="AH149" s="45">
        <v>69.584684698345185</v>
      </c>
      <c r="AI149" s="45">
        <v>69.326187485218725</v>
      </c>
      <c r="AJ149" s="45">
        <v>69.06769027209225</v>
      </c>
      <c r="AK149" s="45">
        <v>69.06769027209225</v>
      </c>
      <c r="AL149" s="45">
        <v>69.06769027209225</v>
      </c>
      <c r="AM149" s="45">
        <v>69.06769027209225</v>
      </c>
      <c r="AN149" s="45">
        <v>69.06769027209225</v>
      </c>
      <c r="AO149" s="45">
        <v>69.06769027209225</v>
      </c>
      <c r="AP149" s="45">
        <v>69.06769027209225</v>
      </c>
      <c r="AQ149" s="45">
        <v>69.06769027209225</v>
      </c>
      <c r="AR149" s="45">
        <v>69.06769027209225</v>
      </c>
      <c r="AS149" s="45">
        <v>69.06769027209225</v>
      </c>
      <c r="AT149" s="45">
        <v>69.06769027209225</v>
      </c>
      <c r="AU149" s="45">
        <v>69.06769027209225</v>
      </c>
      <c r="AV149" s="45">
        <v>69.06769027209225</v>
      </c>
      <c r="AW149" s="45">
        <v>69.06769027209225</v>
      </c>
      <c r="AX149" s="45">
        <v>69.06769027209225</v>
      </c>
      <c r="AY149" s="45">
        <v>69.06769027209225</v>
      </c>
      <c r="AZ149" s="45">
        <v>69.06769027209225</v>
      </c>
      <c r="BA149" s="45">
        <v>69.06769027209225</v>
      </c>
      <c r="BB149" s="45">
        <v>69.06769027209225</v>
      </c>
      <c r="BC149" s="45">
        <v>69.06769027209225</v>
      </c>
      <c r="BD149" s="46">
        <v>69.06769027209225</v>
      </c>
    </row>
    <row r="150" spans="3:56" x14ac:dyDescent="0.3">
      <c r="C150" s="42" t="s">
        <v>132</v>
      </c>
      <c r="D150" s="43" t="s">
        <v>119</v>
      </c>
      <c r="E150" s="38">
        <v>4537.1463779190544</v>
      </c>
      <c r="F150" s="44">
        <v>63.046552013290551</v>
      </c>
      <c r="G150" s="45">
        <v>60.261391036323289</v>
      </c>
      <c r="H150" s="45">
        <v>67.242930217330127</v>
      </c>
      <c r="I150" s="45">
        <v>60.504459463851035</v>
      </c>
      <c r="J150" s="45">
        <v>59.440808792652383</v>
      </c>
      <c r="K150" s="45">
        <v>58.128299003024985</v>
      </c>
      <c r="L150" s="45">
        <v>55.676901272244223</v>
      </c>
      <c r="M150" s="45">
        <v>55.221222623748105</v>
      </c>
      <c r="N150" s="45">
        <v>53.776659369568961</v>
      </c>
      <c r="O150" s="45">
        <v>52.307673893389634</v>
      </c>
      <c r="P150" s="45">
        <v>50.844048089885625</v>
      </c>
      <c r="Q150" s="45">
        <v>50.587328904182556</v>
      </c>
      <c r="R150" s="45">
        <v>50.335453476700302</v>
      </c>
      <c r="S150" s="45">
        <v>50.083578049218048</v>
      </c>
      <c r="T150" s="45">
        <v>49.831702621735786</v>
      </c>
      <c r="U150" s="45">
        <v>49.579827194253532</v>
      </c>
      <c r="V150" s="45">
        <v>49.327951766771278</v>
      </c>
      <c r="W150" s="45">
        <v>49.076076339289017</v>
      </c>
      <c r="X150" s="45">
        <v>48.819357153585948</v>
      </c>
      <c r="Y150" s="45">
        <v>48.567481726103686</v>
      </c>
      <c r="Z150" s="45">
        <v>48.315606298621439</v>
      </c>
      <c r="AA150" s="45">
        <v>48.058887112918363</v>
      </c>
      <c r="AB150" s="45">
        <v>47.807011685436102</v>
      </c>
      <c r="AC150" s="45">
        <v>47.555136257953848</v>
      </c>
      <c r="AD150" s="45">
        <v>47.298417072250778</v>
      </c>
      <c r="AE150" s="45">
        <v>47.046541644768517</v>
      </c>
      <c r="AF150" s="45">
        <v>52.47466621728627</v>
      </c>
      <c r="AG150" s="45">
        <v>57.912790789804014</v>
      </c>
      <c r="AH150" s="45">
        <v>69.03091536232175</v>
      </c>
      <c r="AI150" s="45">
        <v>68.779039934839489</v>
      </c>
      <c r="AJ150" s="45">
        <v>68.527164507357227</v>
      </c>
      <c r="AK150" s="45">
        <v>68.527164507357227</v>
      </c>
      <c r="AL150" s="45">
        <v>68.527164507357227</v>
      </c>
      <c r="AM150" s="45">
        <v>68.527164507357227</v>
      </c>
      <c r="AN150" s="45">
        <v>68.527164507357227</v>
      </c>
      <c r="AO150" s="45">
        <v>68.527164507357227</v>
      </c>
      <c r="AP150" s="45">
        <v>68.527164507357227</v>
      </c>
      <c r="AQ150" s="45">
        <v>68.527164507357227</v>
      </c>
      <c r="AR150" s="45">
        <v>68.527164507357227</v>
      </c>
      <c r="AS150" s="45">
        <v>68.527164507357227</v>
      </c>
      <c r="AT150" s="45">
        <v>68.527164507357227</v>
      </c>
      <c r="AU150" s="45">
        <v>68.527164507357227</v>
      </c>
      <c r="AV150" s="45">
        <v>68.527164507357227</v>
      </c>
      <c r="AW150" s="45">
        <v>68.527164507357227</v>
      </c>
      <c r="AX150" s="45">
        <v>68.527164507357227</v>
      </c>
      <c r="AY150" s="45">
        <v>68.527164507357227</v>
      </c>
      <c r="AZ150" s="45">
        <v>68.527164507357227</v>
      </c>
      <c r="BA150" s="45">
        <v>68.527164507357227</v>
      </c>
      <c r="BB150" s="45">
        <v>68.527164507357227</v>
      </c>
      <c r="BC150" s="45">
        <v>68.527164507357227</v>
      </c>
      <c r="BD150" s="46">
        <v>68.527164507357227</v>
      </c>
    </row>
    <row r="151" spans="3:56" x14ac:dyDescent="0.3">
      <c r="C151" s="42" t="s">
        <v>133</v>
      </c>
      <c r="D151" s="43" t="s">
        <v>119</v>
      </c>
      <c r="E151" s="38">
        <v>1192.7602716444876</v>
      </c>
      <c r="F151" s="44">
        <v>60.07996860952435</v>
      </c>
      <c r="G151" s="45">
        <v>57.385309213119903</v>
      </c>
      <c r="H151" s="45">
        <v>63.605480307951289</v>
      </c>
      <c r="I151" s="45">
        <v>56.395764577401003</v>
      </c>
      <c r="J151" s="45">
        <v>55.314006408157866</v>
      </c>
      <c r="K151" s="45">
        <v>53.98250881819191</v>
      </c>
      <c r="L151" s="45">
        <v>51.48896261327355</v>
      </c>
      <c r="M151" s="45">
        <v>50.992837555221037</v>
      </c>
      <c r="N151" s="45">
        <v>49.586905428107052</v>
      </c>
      <c r="O151" s="45">
        <v>48.159162715871624</v>
      </c>
      <c r="P151" s="45">
        <v>46.735112403751671</v>
      </c>
      <c r="Q151" s="45">
        <v>46.486735102865708</v>
      </c>
      <c r="R151" s="45">
        <v>46.243044166147392</v>
      </c>
      <c r="S151" s="45">
        <v>45.999353229429076</v>
      </c>
      <c r="T151" s="45">
        <v>45.755662292710767</v>
      </c>
      <c r="U151" s="45">
        <v>45.511971355992443</v>
      </c>
      <c r="V151" s="45">
        <v>45.268280419274127</v>
      </c>
      <c r="W151" s="45">
        <v>45.024589482555818</v>
      </c>
      <c r="X151" s="45">
        <v>44.776212181669841</v>
      </c>
      <c r="Y151" s="45">
        <v>44.532521244951532</v>
      </c>
      <c r="Z151" s="45">
        <v>44.288830308233216</v>
      </c>
      <c r="AA151" s="45">
        <v>44.040453007347232</v>
      </c>
      <c r="AB151" s="45">
        <v>43.796762070628922</v>
      </c>
      <c r="AC151" s="45">
        <v>43.553071133910606</v>
      </c>
      <c r="AD151" s="45">
        <v>43.304693833024636</v>
      </c>
      <c r="AE151" s="45">
        <v>43.061002896306313</v>
      </c>
      <c r="AF151" s="45">
        <v>48.497311959588011</v>
      </c>
      <c r="AG151" s="45">
        <v>53.943621022869692</v>
      </c>
      <c r="AH151" s="45">
        <v>65.069930086151373</v>
      </c>
      <c r="AI151" s="45">
        <v>64.826239149433064</v>
      </c>
      <c r="AJ151" s="45">
        <v>64.582548212714741</v>
      </c>
      <c r="AK151" s="45">
        <v>64.582548212714741</v>
      </c>
      <c r="AL151" s="45">
        <v>64.582548212714741</v>
      </c>
      <c r="AM151" s="45">
        <v>64.582548212714741</v>
      </c>
      <c r="AN151" s="45">
        <v>64.582548212714741</v>
      </c>
      <c r="AO151" s="45">
        <v>64.582548212714741</v>
      </c>
      <c r="AP151" s="45">
        <v>64.582548212714741</v>
      </c>
      <c r="AQ151" s="45">
        <v>64.582548212714741</v>
      </c>
      <c r="AR151" s="45">
        <v>64.582548212714741</v>
      </c>
      <c r="AS151" s="45">
        <v>64.582548212714741</v>
      </c>
      <c r="AT151" s="45">
        <v>64.582548212714741</v>
      </c>
      <c r="AU151" s="45">
        <v>64.582548212714741</v>
      </c>
      <c r="AV151" s="45">
        <v>64.582548212714741</v>
      </c>
      <c r="AW151" s="45">
        <v>64.582548212714741</v>
      </c>
      <c r="AX151" s="45">
        <v>64.582548212714741</v>
      </c>
      <c r="AY151" s="45">
        <v>64.582548212714741</v>
      </c>
      <c r="AZ151" s="45">
        <v>64.582548212714741</v>
      </c>
      <c r="BA151" s="45">
        <v>64.582548212714741</v>
      </c>
      <c r="BB151" s="45">
        <v>64.582548212714741</v>
      </c>
      <c r="BC151" s="45">
        <v>64.582548212714741</v>
      </c>
      <c r="BD151" s="46">
        <v>64.582548212714741</v>
      </c>
    </row>
    <row r="152" spans="3:56" x14ac:dyDescent="0.3">
      <c r="C152" s="42" t="s">
        <v>134</v>
      </c>
      <c r="D152" s="43" t="s">
        <v>119</v>
      </c>
      <c r="E152" s="38">
        <v>11993.347359128651</v>
      </c>
      <c r="F152" s="44">
        <v>60.135680951104057</v>
      </c>
      <c r="G152" s="45">
        <v>57.418384787316583</v>
      </c>
      <c r="H152" s="45">
        <v>63.515793667039752</v>
      </c>
      <c r="I152" s="45">
        <v>56.400511668576819</v>
      </c>
      <c r="J152" s="45">
        <v>55.299845921341401</v>
      </c>
      <c r="K152" s="45">
        <v>53.948595633762118</v>
      </c>
      <c r="L152" s="45">
        <v>51.43363266932186</v>
      </c>
      <c r="M152" s="45">
        <v>50.913534510101094</v>
      </c>
      <c r="N152" s="45">
        <v>49.491547912043558</v>
      </c>
      <c r="O152" s="45">
        <v>48.048162797283517</v>
      </c>
      <c r="P152" s="45">
        <v>46.607821804473403</v>
      </c>
      <c r="Q152" s="45">
        <v>46.357357984159087</v>
      </c>
      <c r="R152" s="45">
        <v>46.111619896303509</v>
      </c>
      <c r="S152" s="45">
        <v>45.865881808447952</v>
      </c>
      <c r="T152" s="45">
        <v>45.620143720592381</v>
      </c>
      <c r="U152" s="45">
        <v>45.374405632736824</v>
      </c>
      <c r="V152" s="45">
        <v>45.128667544881267</v>
      </c>
      <c r="W152" s="45">
        <v>44.882929457025696</v>
      </c>
      <c r="X152" s="45">
        <v>44.63246563671138</v>
      </c>
      <c r="Y152" s="45">
        <v>44.386727548855809</v>
      </c>
      <c r="Z152" s="45">
        <v>44.140989461000245</v>
      </c>
      <c r="AA152" s="45">
        <v>43.890525640685915</v>
      </c>
      <c r="AB152" s="45">
        <v>43.644787552830358</v>
      </c>
      <c r="AC152" s="45">
        <v>43.399049464974787</v>
      </c>
      <c r="AD152" s="45">
        <v>43.148585644660471</v>
      </c>
      <c r="AE152" s="45">
        <v>42.9028475568049</v>
      </c>
      <c r="AF152" s="45">
        <v>48.337109468949336</v>
      </c>
      <c r="AG152" s="45">
        <v>53.78137138109377</v>
      </c>
      <c r="AH152" s="45">
        <v>64.905633293238211</v>
      </c>
      <c r="AI152" s="45">
        <v>64.659895205382639</v>
      </c>
      <c r="AJ152" s="45">
        <v>64.414157117527068</v>
      </c>
      <c r="AK152" s="45">
        <v>64.414157117527068</v>
      </c>
      <c r="AL152" s="45">
        <v>64.414157117527068</v>
      </c>
      <c r="AM152" s="45">
        <v>64.414157117527068</v>
      </c>
      <c r="AN152" s="45">
        <v>64.414157117527068</v>
      </c>
      <c r="AO152" s="45">
        <v>64.414157117527068</v>
      </c>
      <c r="AP152" s="45">
        <v>64.414157117527068</v>
      </c>
      <c r="AQ152" s="45">
        <v>64.414157117527068</v>
      </c>
      <c r="AR152" s="45">
        <v>64.414157117527068</v>
      </c>
      <c r="AS152" s="45">
        <v>64.414157117527068</v>
      </c>
      <c r="AT152" s="45">
        <v>64.414157117527068</v>
      </c>
      <c r="AU152" s="45">
        <v>64.414157117527068</v>
      </c>
      <c r="AV152" s="45">
        <v>64.414157117527068</v>
      </c>
      <c r="AW152" s="45">
        <v>64.414157117527068</v>
      </c>
      <c r="AX152" s="45">
        <v>64.414157117527068</v>
      </c>
      <c r="AY152" s="45">
        <v>64.414157117527068</v>
      </c>
      <c r="AZ152" s="45">
        <v>64.414157117527068</v>
      </c>
      <c r="BA152" s="45">
        <v>64.414157117527068</v>
      </c>
      <c r="BB152" s="45">
        <v>64.414157117527068</v>
      </c>
      <c r="BC152" s="45">
        <v>64.414157117527068</v>
      </c>
      <c r="BD152" s="46">
        <v>64.414157117527068</v>
      </c>
    </row>
    <row r="153" spans="3:56" x14ac:dyDescent="0.3">
      <c r="C153" s="42" t="s">
        <v>135</v>
      </c>
      <c r="D153" s="43" t="s">
        <v>119</v>
      </c>
      <c r="E153" s="38">
        <v>5215.6245390892273</v>
      </c>
      <c r="F153" s="44">
        <v>58.845356208412092</v>
      </c>
      <c r="G153" s="45">
        <v>56.175351122519913</v>
      </c>
      <c r="H153" s="45">
        <v>62.244193493151172</v>
      </c>
      <c r="I153" s="45">
        <v>54.91029850110305</v>
      </c>
      <c r="J153" s="45">
        <v>53.827804131170396</v>
      </c>
      <c r="K153" s="45">
        <v>52.495521285188389</v>
      </c>
      <c r="L153" s="45">
        <v>49.996215714298167</v>
      </c>
      <c r="M153" s="45">
        <v>49.495176474979466</v>
      </c>
      <c r="N153" s="45">
        <v>48.100912716137493</v>
      </c>
      <c r="O153" s="45">
        <v>46.685359075179946</v>
      </c>
      <c r="P153" s="45">
        <v>45.273234393702573</v>
      </c>
      <c r="Q153" s="45">
        <v>45.027129577089902</v>
      </c>
      <c r="R153" s="45">
        <v>44.785668247583132</v>
      </c>
      <c r="S153" s="45">
        <v>44.544206918076362</v>
      </c>
      <c r="T153" s="45">
        <v>44.302745588569593</v>
      </c>
      <c r="U153" s="45">
        <v>44.061284259062816</v>
      </c>
      <c r="V153" s="45">
        <v>43.819822929556047</v>
      </c>
      <c r="W153" s="45">
        <v>43.57836160004927</v>
      </c>
      <c r="X153" s="45">
        <v>43.332256783436605</v>
      </c>
      <c r="Y153" s="45">
        <v>43.090795453929836</v>
      </c>
      <c r="Z153" s="45">
        <v>42.849334124423059</v>
      </c>
      <c r="AA153" s="45">
        <v>42.603229307810395</v>
      </c>
      <c r="AB153" s="45">
        <v>42.361767978303618</v>
      </c>
      <c r="AC153" s="45">
        <v>42.120306648796848</v>
      </c>
      <c r="AD153" s="45">
        <v>41.874201832184177</v>
      </c>
      <c r="AE153" s="45">
        <v>41.6327405026774</v>
      </c>
      <c r="AF153" s="45">
        <v>47.071279173170637</v>
      </c>
      <c r="AG153" s="45">
        <v>52.519817843663851</v>
      </c>
      <c r="AH153" s="45">
        <v>63.648356514157093</v>
      </c>
      <c r="AI153" s="45">
        <v>63.406895184650324</v>
      </c>
      <c r="AJ153" s="45">
        <v>63.16543385514354</v>
      </c>
      <c r="AK153" s="45">
        <v>63.16543385514354</v>
      </c>
      <c r="AL153" s="45">
        <v>63.16543385514354</v>
      </c>
      <c r="AM153" s="45">
        <v>63.16543385514354</v>
      </c>
      <c r="AN153" s="45">
        <v>63.16543385514354</v>
      </c>
      <c r="AO153" s="45">
        <v>63.16543385514354</v>
      </c>
      <c r="AP153" s="45">
        <v>63.16543385514354</v>
      </c>
      <c r="AQ153" s="45">
        <v>63.16543385514354</v>
      </c>
      <c r="AR153" s="45">
        <v>63.16543385514354</v>
      </c>
      <c r="AS153" s="45">
        <v>63.16543385514354</v>
      </c>
      <c r="AT153" s="45">
        <v>63.16543385514354</v>
      </c>
      <c r="AU153" s="45">
        <v>63.16543385514354</v>
      </c>
      <c r="AV153" s="45">
        <v>63.16543385514354</v>
      </c>
      <c r="AW153" s="45">
        <v>63.16543385514354</v>
      </c>
      <c r="AX153" s="45">
        <v>63.16543385514354</v>
      </c>
      <c r="AY153" s="45">
        <v>63.16543385514354</v>
      </c>
      <c r="AZ153" s="45">
        <v>63.16543385514354</v>
      </c>
      <c r="BA153" s="45">
        <v>63.16543385514354</v>
      </c>
      <c r="BB153" s="45">
        <v>63.16543385514354</v>
      </c>
      <c r="BC153" s="45">
        <v>63.16543385514354</v>
      </c>
      <c r="BD153" s="46">
        <v>63.16543385514354</v>
      </c>
    </row>
    <row r="154" spans="3:56" x14ac:dyDescent="0.3">
      <c r="C154" s="42" t="s">
        <v>136</v>
      </c>
      <c r="D154" s="43" t="s">
        <v>119</v>
      </c>
      <c r="E154" s="38">
        <v>1117.6263703181316</v>
      </c>
      <c r="F154" s="44">
        <v>62.162336041041499</v>
      </c>
      <c r="G154" s="45">
        <v>59.10791737541031</v>
      </c>
      <c r="H154" s="45">
        <v>65.886913643285126</v>
      </c>
      <c r="I154" s="45">
        <v>60.365816275504393</v>
      </c>
      <c r="J154" s="45">
        <v>59.171377449719849</v>
      </c>
      <c r="K154" s="45">
        <v>57.722304870931275</v>
      </c>
      <c r="L154" s="45">
        <v>55.144495527006917</v>
      </c>
      <c r="M154" s="45">
        <v>54.540553962911204</v>
      </c>
      <c r="N154" s="45">
        <v>52.930694387998109</v>
      </c>
      <c r="O154" s="45">
        <v>51.297036209007416</v>
      </c>
      <c r="P154" s="45">
        <v>49.665304439322526</v>
      </c>
      <c r="Q154" s="45">
        <v>49.38376671883826</v>
      </c>
      <c r="R154" s="45">
        <v>49.107541030815952</v>
      </c>
      <c r="S154" s="45">
        <v>48.831315342793658</v>
      </c>
      <c r="T154" s="45">
        <v>48.555089654771358</v>
      </c>
      <c r="U154" s="45">
        <v>48.278863966749057</v>
      </c>
      <c r="V154" s="45">
        <v>48.002638278726764</v>
      </c>
      <c r="W154" s="45">
        <v>47.726412590704463</v>
      </c>
      <c r="X154" s="45">
        <v>47.444874870220204</v>
      </c>
      <c r="Y154" s="45">
        <v>47.168649182197903</v>
      </c>
      <c r="Z154" s="45">
        <v>46.89242349417561</v>
      </c>
      <c r="AA154" s="45">
        <v>46.610885773691336</v>
      </c>
      <c r="AB154" s="45">
        <v>46.334660085669036</v>
      </c>
      <c r="AC154" s="45">
        <v>46.058434397646735</v>
      </c>
      <c r="AD154" s="45">
        <v>45.776896677162476</v>
      </c>
      <c r="AE154" s="45">
        <v>45.500670989140168</v>
      </c>
      <c r="AF154" s="45">
        <v>50.904445301117882</v>
      </c>
      <c r="AG154" s="45">
        <v>56.318219613095565</v>
      </c>
      <c r="AH154" s="45">
        <v>67.411993925073276</v>
      </c>
      <c r="AI154" s="45">
        <v>67.135768237050982</v>
      </c>
      <c r="AJ154" s="45">
        <v>66.859542549028689</v>
      </c>
      <c r="AK154" s="45">
        <v>66.859542549028689</v>
      </c>
      <c r="AL154" s="45">
        <v>66.859542549028689</v>
      </c>
      <c r="AM154" s="45">
        <v>66.859542549028689</v>
      </c>
      <c r="AN154" s="45">
        <v>66.859542549028689</v>
      </c>
      <c r="AO154" s="45">
        <v>66.859542549028689</v>
      </c>
      <c r="AP154" s="45">
        <v>66.859542549028689</v>
      </c>
      <c r="AQ154" s="45">
        <v>66.859542549028689</v>
      </c>
      <c r="AR154" s="45">
        <v>66.859542549028689</v>
      </c>
      <c r="AS154" s="45">
        <v>66.859542549028689</v>
      </c>
      <c r="AT154" s="45">
        <v>66.859542549028689</v>
      </c>
      <c r="AU154" s="45">
        <v>66.859542549028689</v>
      </c>
      <c r="AV154" s="45">
        <v>66.859542549028689</v>
      </c>
      <c r="AW154" s="45">
        <v>66.859542549028689</v>
      </c>
      <c r="AX154" s="45">
        <v>66.859542549028689</v>
      </c>
      <c r="AY154" s="45">
        <v>66.859542549028689</v>
      </c>
      <c r="AZ154" s="45">
        <v>66.859542549028689</v>
      </c>
      <c r="BA154" s="45">
        <v>66.859542549028689</v>
      </c>
      <c r="BB154" s="45">
        <v>66.859542549028689</v>
      </c>
      <c r="BC154" s="45">
        <v>66.859542549028689</v>
      </c>
      <c r="BD154" s="46">
        <v>66.859542549028689</v>
      </c>
    </row>
    <row r="155" spans="3:56" x14ac:dyDescent="0.3">
      <c r="C155" s="42" t="s">
        <v>137</v>
      </c>
      <c r="D155" s="43" t="s">
        <v>119</v>
      </c>
      <c r="E155" s="38">
        <v>0</v>
      </c>
      <c r="F155" s="44">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45">
        <v>0</v>
      </c>
      <c r="AD155" s="45">
        <v>0</v>
      </c>
      <c r="AE155" s="45">
        <v>0</v>
      </c>
      <c r="AF155" s="45">
        <v>0</v>
      </c>
      <c r="AG155" s="45">
        <v>0</v>
      </c>
      <c r="AH155" s="45">
        <v>0</v>
      </c>
      <c r="AI155" s="45">
        <v>0</v>
      </c>
      <c r="AJ155" s="45">
        <v>0</v>
      </c>
      <c r="AK155" s="45">
        <v>0</v>
      </c>
      <c r="AL155" s="45">
        <v>0</v>
      </c>
      <c r="AM155" s="45">
        <v>0</v>
      </c>
      <c r="AN155" s="45">
        <v>0</v>
      </c>
      <c r="AO155" s="45">
        <v>0</v>
      </c>
      <c r="AP155" s="45">
        <v>0</v>
      </c>
      <c r="AQ155" s="45">
        <v>0</v>
      </c>
      <c r="AR155" s="45">
        <v>0</v>
      </c>
      <c r="AS155" s="45">
        <v>0</v>
      </c>
      <c r="AT155" s="45">
        <v>0</v>
      </c>
      <c r="AU155" s="45">
        <v>0</v>
      </c>
      <c r="AV155" s="45">
        <v>0</v>
      </c>
      <c r="AW155" s="45">
        <v>0</v>
      </c>
      <c r="AX155" s="45">
        <v>0</v>
      </c>
      <c r="AY155" s="45">
        <v>0</v>
      </c>
      <c r="AZ155" s="45">
        <v>0</v>
      </c>
      <c r="BA155" s="45">
        <v>0</v>
      </c>
      <c r="BB155" s="45">
        <v>0</v>
      </c>
      <c r="BC155" s="45">
        <v>0</v>
      </c>
      <c r="BD155" s="46">
        <v>0</v>
      </c>
    </row>
    <row r="156" spans="3:56" x14ac:dyDescent="0.3">
      <c r="C156" s="42" t="s">
        <v>138</v>
      </c>
      <c r="D156" s="43" t="s">
        <v>119</v>
      </c>
      <c r="E156" s="38">
        <v>469.68058277516684</v>
      </c>
      <c r="F156" s="44">
        <v>64.872450744228132</v>
      </c>
      <c r="G156" s="45">
        <v>61.092249505512306</v>
      </c>
      <c r="H156" s="45">
        <v>68.371708936672363</v>
      </c>
      <c r="I156" s="45">
        <v>66.210337898264555</v>
      </c>
      <c r="J156" s="45">
        <v>64.741663614182229</v>
      </c>
      <c r="K156" s="45">
        <v>63.006349321923032</v>
      </c>
      <c r="L156" s="45">
        <v>60.194575379001797</v>
      </c>
      <c r="M156" s="45">
        <v>59.304887633202028</v>
      </c>
      <c r="N156" s="45">
        <v>57.270828200485553</v>
      </c>
      <c r="O156" s="45">
        <v>55.211091882683583</v>
      </c>
      <c r="P156" s="45">
        <v>53.147586871823982</v>
      </c>
      <c r="Q156" s="45">
        <v>52.799150931559737</v>
      </c>
      <c r="R156" s="45">
        <v>52.457289254319356</v>
      </c>
      <c r="S156" s="45">
        <v>52.115427577078968</v>
      </c>
      <c r="T156" s="45">
        <v>51.77356589983858</v>
      </c>
      <c r="U156" s="45">
        <v>51.431704222598192</v>
      </c>
      <c r="V156" s="45">
        <v>51.089842545357804</v>
      </c>
      <c r="W156" s="45">
        <v>50.747980868117416</v>
      </c>
      <c r="X156" s="45">
        <v>50.399544927853178</v>
      </c>
      <c r="Y156" s="45">
        <v>50.05768325061279</v>
      </c>
      <c r="Z156" s="45">
        <v>49.715821573372402</v>
      </c>
      <c r="AA156" s="45">
        <v>49.367385633108164</v>
      </c>
      <c r="AB156" s="45">
        <v>49.025523955867769</v>
      </c>
      <c r="AC156" s="45">
        <v>48.683662278627381</v>
      </c>
      <c r="AD156" s="45">
        <v>48.33522633836315</v>
      </c>
      <c r="AE156" s="45">
        <v>47.993364661122754</v>
      </c>
      <c r="AF156" s="45">
        <v>53.331502983882373</v>
      </c>
      <c r="AG156" s="45">
        <v>58.67964130664199</v>
      </c>
      <c r="AH156" s="45">
        <v>69.7077796294016</v>
      </c>
      <c r="AI156" s="45">
        <v>69.365917952161212</v>
      </c>
      <c r="AJ156" s="45">
        <v>69.024056274920824</v>
      </c>
      <c r="AK156" s="45">
        <v>69.024056274920824</v>
      </c>
      <c r="AL156" s="45">
        <v>69.024056274920824</v>
      </c>
      <c r="AM156" s="45">
        <v>69.024056274920824</v>
      </c>
      <c r="AN156" s="45">
        <v>69.024056274920824</v>
      </c>
      <c r="AO156" s="45">
        <v>69.024056274920824</v>
      </c>
      <c r="AP156" s="45">
        <v>69.024056274920824</v>
      </c>
      <c r="AQ156" s="45">
        <v>69.024056274920824</v>
      </c>
      <c r="AR156" s="45">
        <v>69.024056274920824</v>
      </c>
      <c r="AS156" s="45">
        <v>69.024056274920824</v>
      </c>
      <c r="AT156" s="45">
        <v>69.024056274920824</v>
      </c>
      <c r="AU156" s="45">
        <v>69.024056274920824</v>
      </c>
      <c r="AV156" s="45">
        <v>69.024056274920824</v>
      </c>
      <c r="AW156" s="45">
        <v>69.024056274920824</v>
      </c>
      <c r="AX156" s="45">
        <v>69.024056274920824</v>
      </c>
      <c r="AY156" s="45">
        <v>69.024056274920824</v>
      </c>
      <c r="AZ156" s="45">
        <v>69.024056274920824</v>
      </c>
      <c r="BA156" s="45">
        <v>69.024056274920824</v>
      </c>
      <c r="BB156" s="45">
        <v>69.024056274920824</v>
      </c>
      <c r="BC156" s="45">
        <v>69.024056274920824</v>
      </c>
      <c r="BD156" s="46">
        <v>69.024056274920824</v>
      </c>
    </row>
    <row r="157" spans="3:56" x14ac:dyDescent="0.3">
      <c r="C157" s="42" t="s">
        <v>139</v>
      </c>
      <c r="D157" s="43" t="s">
        <v>119</v>
      </c>
      <c r="E157" s="38">
        <v>4425.6406240480883</v>
      </c>
      <c r="F157" s="44">
        <v>66.54969563343343</v>
      </c>
      <c r="G157" s="45">
        <v>63.707103174397595</v>
      </c>
      <c r="H157" s="45">
        <v>71.65537390560425</v>
      </c>
      <c r="I157" s="45">
        <v>65.252136769493887</v>
      </c>
      <c r="J157" s="45">
        <v>64.236162781967593</v>
      </c>
      <c r="K157" s="45">
        <v>62.973533118302555</v>
      </c>
      <c r="L157" s="45">
        <v>60.598226740058976</v>
      </c>
      <c r="M157" s="45">
        <v>60.220848950235649</v>
      </c>
      <c r="N157" s="45">
        <v>58.761639595888298</v>
      </c>
      <c r="O157" s="45">
        <v>57.274705888028606</v>
      </c>
      <c r="P157" s="45">
        <v>55.7958346993261</v>
      </c>
      <c r="Q157" s="45">
        <v>55.533821829188888</v>
      </c>
      <c r="R157" s="45">
        <v>55.276752598110853</v>
      </c>
      <c r="S157" s="45">
        <v>55.01968336703284</v>
      </c>
      <c r="T157" s="45">
        <v>54.762614135954813</v>
      </c>
      <c r="U157" s="45">
        <v>54.505544904876785</v>
      </c>
      <c r="V157" s="45">
        <v>54.248475673798772</v>
      </c>
      <c r="W157" s="45">
        <v>53.991406442720745</v>
      </c>
      <c r="X157" s="45">
        <v>53.729393572583533</v>
      </c>
      <c r="Y157" s="45">
        <v>53.472324341505512</v>
      </c>
      <c r="Z157" s="45">
        <v>53.215255110427485</v>
      </c>
      <c r="AA157" s="45">
        <v>52.953242240290272</v>
      </c>
      <c r="AB157" s="45">
        <v>52.696173009212245</v>
      </c>
      <c r="AC157" s="45">
        <v>52.439103778134218</v>
      </c>
      <c r="AD157" s="45">
        <v>52.177090907997005</v>
      </c>
      <c r="AE157" s="45">
        <v>51.920021676918978</v>
      </c>
      <c r="AF157" s="45">
        <v>57.342952445840957</v>
      </c>
      <c r="AG157" s="45">
        <v>62.775883214762935</v>
      </c>
      <c r="AH157" s="45">
        <v>73.888813983684912</v>
      </c>
      <c r="AI157" s="45">
        <v>73.631744752606878</v>
      </c>
      <c r="AJ157" s="45">
        <v>73.374675521528872</v>
      </c>
      <c r="AK157" s="45">
        <v>73.374675521528872</v>
      </c>
      <c r="AL157" s="45">
        <v>73.374675521528872</v>
      </c>
      <c r="AM157" s="45">
        <v>73.374675521528872</v>
      </c>
      <c r="AN157" s="45">
        <v>73.374675521528872</v>
      </c>
      <c r="AO157" s="45">
        <v>73.374675521528872</v>
      </c>
      <c r="AP157" s="45">
        <v>73.374675521528872</v>
      </c>
      <c r="AQ157" s="45">
        <v>73.374675521528872</v>
      </c>
      <c r="AR157" s="45">
        <v>73.374675521528872</v>
      </c>
      <c r="AS157" s="45">
        <v>73.374675521528872</v>
      </c>
      <c r="AT157" s="45">
        <v>73.374675521528872</v>
      </c>
      <c r="AU157" s="45">
        <v>73.374675521528872</v>
      </c>
      <c r="AV157" s="45">
        <v>73.374675521528872</v>
      </c>
      <c r="AW157" s="45">
        <v>73.374675521528872</v>
      </c>
      <c r="AX157" s="45">
        <v>73.374675521528872</v>
      </c>
      <c r="AY157" s="45">
        <v>73.374675521528872</v>
      </c>
      <c r="AZ157" s="45">
        <v>73.374675521528872</v>
      </c>
      <c r="BA157" s="45">
        <v>73.374675521528872</v>
      </c>
      <c r="BB157" s="45">
        <v>73.374675521528872</v>
      </c>
      <c r="BC157" s="45">
        <v>73.374675521528872</v>
      </c>
      <c r="BD157" s="46">
        <v>73.374675521528872</v>
      </c>
    </row>
    <row r="158" spans="3:56" x14ac:dyDescent="0.3">
      <c r="C158" s="42" t="s">
        <v>140</v>
      </c>
      <c r="D158" s="43" t="s">
        <v>119</v>
      </c>
      <c r="E158" s="38">
        <v>1853.3360376770443</v>
      </c>
      <c r="F158" s="44">
        <v>66.177896727375185</v>
      </c>
      <c r="G158" s="45">
        <v>63.319514082226718</v>
      </c>
      <c r="H158" s="45">
        <v>71.001738934491129</v>
      </c>
      <c r="I158" s="45">
        <v>64.650873332072237</v>
      </c>
      <c r="J158" s="45">
        <v>63.608210102901324</v>
      </c>
      <c r="K158" s="45">
        <v>62.31768803613263</v>
      </c>
      <c r="L158" s="45">
        <v>59.909032933442028</v>
      </c>
      <c r="M158" s="45">
        <v>59.49529595000233</v>
      </c>
      <c r="N158" s="45">
        <v>58.021205953987021</v>
      </c>
      <c r="O158" s="45">
        <v>56.520292692792736</v>
      </c>
      <c r="P158" s="45">
        <v>55.02637609526284</v>
      </c>
      <c r="Q158" s="45">
        <v>54.762907781883932</v>
      </c>
      <c r="R158" s="45">
        <v>54.504410568757464</v>
      </c>
      <c r="S158" s="45">
        <v>54.245913355630996</v>
      </c>
      <c r="T158" s="45">
        <v>53.987416142504522</v>
      </c>
      <c r="U158" s="45">
        <v>53.728918929378061</v>
      </c>
      <c r="V158" s="45">
        <v>53.470421716251593</v>
      </c>
      <c r="W158" s="45">
        <v>53.211924503125118</v>
      </c>
      <c r="X158" s="45">
        <v>52.948456189746217</v>
      </c>
      <c r="Y158" s="45">
        <v>52.689958976619742</v>
      </c>
      <c r="Z158" s="45">
        <v>52.431461763493274</v>
      </c>
      <c r="AA158" s="45">
        <v>52.16799345011438</v>
      </c>
      <c r="AB158" s="45">
        <v>51.909496236987906</v>
      </c>
      <c r="AC158" s="45">
        <v>51.650999023861431</v>
      </c>
      <c r="AD158" s="45">
        <v>51.387530710482537</v>
      </c>
      <c r="AE158" s="45">
        <v>51.129033497356062</v>
      </c>
      <c r="AF158" s="45">
        <v>56.550536284229594</v>
      </c>
      <c r="AG158" s="45">
        <v>61.982039071103117</v>
      </c>
      <c r="AH158" s="45">
        <v>73.093541857976646</v>
      </c>
      <c r="AI158" s="45">
        <v>72.835044644850171</v>
      </c>
      <c r="AJ158" s="45">
        <v>72.576547431723711</v>
      </c>
      <c r="AK158" s="45">
        <v>72.576547431723711</v>
      </c>
      <c r="AL158" s="45">
        <v>72.576547431723711</v>
      </c>
      <c r="AM158" s="45">
        <v>72.576547431723711</v>
      </c>
      <c r="AN158" s="45">
        <v>72.576547431723711</v>
      </c>
      <c r="AO158" s="45">
        <v>72.576547431723711</v>
      </c>
      <c r="AP158" s="45">
        <v>72.576547431723711</v>
      </c>
      <c r="AQ158" s="45">
        <v>72.576547431723711</v>
      </c>
      <c r="AR158" s="45">
        <v>72.576547431723711</v>
      </c>
      <c r="AS158" s="45">
        <v>72.576547431723711</v>
      </c>
      <c r="AT158" s="45">
        <v>72.576547431723711</v>
      </c>
      <c r="AU158" s="45">
        <v>72.576547431723711</v>
      </c>
      <c r="AV158" s="45">
        <v>72.576547431723711</v>
      </c>
      <c r="AW158" s="45">
        <v>72.576547431723711</v>
      </c>
      <c r="AX158" s="45">
        <v>72.576547431723711</v>
      </c>
      <c r="AY158" s="45">
        <v>72.576547431723711</v>
      </c>
      <c r="AZ158" s="45">
        <v>72.576547431723711</v>
      </c>
      <c r="BA158" s="45">
        <v>72.576547431723711</v>
      </c>
      <c r="BB158" s="45">
        <v>72.576547431723711</v>
      </c>
      <c r="BC158" s="45">
        <v>72.576547431723711</v>
      </c>
      <c r="BD158" s="46">
        <v>72.576547431723711</v>
      </c>
    </row>
    <row r="159" spans="3:56" x14ac:dyDescent="0.3">
      <c r="C159" s="42" t="s">
        <v>141</v>
      </c>
      <c r="D159" s="43" t="s">
        <v>119</v>
      </c>
      <c r="E159" s="38">
        <v>4537.1463779190544</v>
      </c>
      <c r="F159" s="44">
        <v>65.501769758439565</v>
      </c>
      <c r="G159" s="45">
        <v>62.716608781472289</v>
      </c>
      <c r="H159" s="45">
        <v>70.62595518236833</v>
      </c>
      <c r="I159" s="45">
        <v>63.956912180037428</v>
      </c>
      <c r="J159" s="45">
        <v>62.962689259986931</v>
      </c>
      <c r="K159" s="45">
        <v>61.722763028378083</v>
      </c>
      <c r="L159" s="45">
        <v>59.366039503708464</v>
      </c>
      <c r="M159" s="45">
        <v>59.011346675064232</v>
      </c>
      <c r="N159" s="45">
        <v>57.585718262107328</v>
      </c>
      <c r="O159" s="45">
        <v>56.132511820279852</v>
      </c>
      <c r="P159" s="45">
        <v>54.687820857998062</v>
      </c>
      <c r="Q159" s="45">
        <v>54.431101672295</v>
      </c>
      <c r="R159" s="45">
        <v>54.179226244812739</v>
      </c>
      <c r="S159" s="45">
        <v>53.927350817330485</v>
      </c>
      <c r="T159" s="45">
        <v>53.675475389848224</v>
      </c>
      <c r="U159" s="45">
        <v>53.423599962365969</v>
      </c>
      <c r="V159" s="45">
        <v>53.171724534883715</v>
      </c>
      <c r="W159" s="45">
        <v>52.919849107401454</v>
      </c>
      <c r="X159" s="45">
        <v>52.663129921698385</v>
      </c>
      <c r="Y159" s="45">
        <v>52.411254494216124</v>
      </c>
      <c r="Z159" s="45">
        <v>52.159379066733877</v>
      </c>
      <c r="AA159" s="45">
        <v>51.902659881030807</v>
      </c>
      <c r="AB159" s="45">
        <v>51.650784453548539</v>
      </c>
      <c r="AC159" s="45">
        <v>51.398909026066285</v>
      </c>
      <c r="AD159" s="45">
        <v>51.142189840363223</v>
      </c>
      <c r="AE159" s="45">
        <v>50.890314412880961</v>
      </c>
      <c r="AF159" s="45">
        <v>56.318438985398714</v>
      </c>
      <c r="AG159" s="45">
        <v>61.756563557916451</v>
      </c>
      <c r="AH159" s="45">
        <v>72.87468813043418</v>
      </c>
      <c r="AI159" s="45">
        <v>72.622812702951947</v>
      </c>
      <c r="AJ159" s="45">
        <v>72.370937275469686</v>
      </c>
      <c r="AK159" s="45">
        <v>72.370937275469686</v>
      </c>
      <c r="AL159" s="45">
        <v>72.370937275469686</v>
      </c>
      <c r="AM159" s="45">
        <v>72.370937275469686</v>
      </c>
      <c r="AN159" s="45">
        <v>72.370937275469686</v>
      </c>
      <c r="AO159" s="45">
        <v>72.370937275469686</v>
      </c>
      <c r="AP159" s="45">
        <v>72.370937275469686</v>
      </c>
      <c r="AQ159" s="45">
        <v>72.370937275469686</v>
      </c>
      <c r="AR159" s="45">
        <v>72.370937275469686</v>
      </c>
      <c r="AS159" s="45">
        <v>72.370937275469686</v>
      </c>
      <c r="AT159" s="45">
        <v>72.370937275469686</v>
      </c>
      <c r="AU159" s="45">
        <v>72.370937275469686</v>
      </c>
      <c r="AV159" s="45">
        <v>72.370937275469686</v>
      </c>
      <c r="AW159" s="45">
        <v>72.370937275469686</v>
      </c>
      <c r="AX159" s="45">
        <v>72.370937275469686</v>
      </c>
      <c r="AY159" s="45">
        <v>72.370937275469686</v>
      </c>
      <c r="AZ159" s="45">
        <v>72.370937275469686</v>
      </c>
      <c r="BA159" s="45">
        <v>72.370937275469686</v>
      </c>
      <c r="BB159" s="45">
        <v>72.370937275469686</v>
      </c>
      <c r="BC159" s="45">
        <v>72.370937275469686</v>
      </c>
      <c r="BD159" s="46">
        <v>72.370937275469686</v>
      </c>
    </row>
    <row r="160" spans="3:56" x14ac:dyDescent="0.3">
      <c r="C160" s="42" t="s">
        <v>142</v>
      </c>
      <c r="D160" s="43" t="s">
        <v>119</v>
      </c>
      <c r="E160" s="38">
        <v>1192.7602716444876</v>
      </c>
      <c r="F160" s="44">
        <v>62.004112129688899</v>
      </c>
      <c r="G160" s="45">
        <v>59.309452733284459</v>
      </c>
      <c r="H160" s="45">
        <v>66.256742330594463</v>
      </c>
      <c r="I160" s="45">
        <v>59.101436828120818</v>
      </c>
      <c r="J160" s="45">
        <v>58.074088886954307</v>
      </c>
      <c r="K160" s="45">
        <v>56.799474717250291</v>
      </c>
      <c r="L160" s="45">
        <v>54.380124277890964</v>
      </c>
      <c r="M160" s="45">
        <v>53.963141369768103</v>
      </c>
      <c r="N160" s="45">
        <v>52.572048395765933</v>
      </c>
      <c r="O160" s="45">
        <v>51.156671644457006</v>
      </c>
      <c r="P160" s="45">
        <v>49.747460485448869</v>
      </c>
      <c r="Q160" s="45">
        <v>49.499083184562899</v>
      </c>
      <c r="R160" s="45">
        <v>49.255392247844583</v>
      </c>
      <c r="S160" s="45">
        <v>49.011701311126274</v>
      </c>
      <c r="T160" s="45">
        <v>48.768010374407957</v>
      </c>
      <c r="U160" s="45">
        <v>48.524319437689634</v>
      </c>
      <c r="V160" s="45">
        <v>48.280628500971325</v>
      </c>
      <c r="W160" s="45">
        <v>48.036937564253009</v>
      </c>
      <c r="X160" s="45">
        <v>47.788560263367039</v>
      </c>
      <c r="Y160" s="45">
        <v>47.544869326648723</v>
      </c>
      <c r="Z160" s="45">
        <v>47.301178389930406</v>
      </c>
      <c r="AA160" s="45">
        <v>47.052801089044422</v>
      </c>
      <c r="AB160" s="45">
        <v>46.80911015232612</v>
      </c>
      <c r="AC160" s="45">
        <v>46.565419215607797</v>
      </c>
      <c r="AD160" s="45">
        <v>46.31704191472182</v>
      </c>
      <c r="AE160" s="45">
        <v>46.073350978003511</v>
      </c>
      <c r="AF160" s="45">
        <v>51.509660041285201</v>
      </c>
      <c r="AG160" s="45">
        <v>56.955969104566883</v>
      </c>
      <c r="AH160" s="45">
        <v>68.082278167848571</v>
      </c>
      <c r="AI160" s="45">
        <v>67.838587231130248</v>
      </c>
      <c r="AJ160" s="45">
        <v>67.594896294411924</v>
      </c>
      <c r="AK160" s="45">
        <v>67.594896294411924</v>
      </c>
      <c r="AL160" s="45">
        <v>67.594896294411924</v>
      </c>
      <c r="AM160" s="45">
        <v>67.594896294411924</v>
      </c>
      <c r="AN160" s="45">
        <v>67.594896294411924</v>
      </c>
      <c r="AO160" s="45">
        <v>67.594896294411924</v>
      </c>
      <c r="AP160" s="45">
        <v>67.594896294411924</v>
      </c>
      <c r="AQ160" s="45">
        <v>67.594896294411924</v>
      </c>
      <c r="AR160" s="45">
        <v>67.594896294411924</v>
      </c>
      <c r="AS160" s="45">
        <v>67.594896294411924</v>
      </c>
      <c r="AT160" s="45">
        <v>67.594896294411924</v>
      </c>
      <c r="AU160" s="45">
        <v>67.594896294411924</v>
      </c>
      <c r="AV160" s="45">
        <v>67.594896294411924</v>
      </c>
      <c r="AW160" s="45">
        <v>67.594896294411924</v>
      </c>
      <c r="AX160" s="45">
        <v>67.594896294411924</v>
      </c>
      <c r="AY160" s="45">
        <v>67.594896294411924</v>
      </c>
      <c r="AZ160" s="45">
        <v>67.594896294411924</v>
      </c>
      <c r="BA160" s="45">
        <v>67.594896294411924</v>
      </c>
      <c r="BB160" s="45">
        <v>67.594896294411924</v>
      </c>
      <c r="BC160" s="45">
        <v>67.594896294411924</v>
      </c>
      <c r="BD160" s="46">
        <v>67.594896294411924</v>
      </c>
    </row>
    <row r="161" spans="3:56" x14ac:dyDescent="0.3">
      <c r="C161" s="42" t="s">
        <v>143</v>
      </c>
      <c r="D161" s="43" t="s">
        <v>119</v>
      </c>
      <c r="E161" s="38">
        <v>11993.347359128651</v>
      </c>
      <c r="F161" s="44">
        <v>61.928220204184115</v>
      </c>
      <c r="G161" s="45">
        <v>59.210924040396641</v>
      </c>
      <c r="H161" s="45">
        <v>65.985719218841595</v>
      </c>
      <c r="I161" s="45">
        <v>58.921125991031303</v>
      </c>
      <c r="J161" s="45">
        <v>57.871149014448548</v>
      </c>
      <c r="K161" s="45">
        <v>56.572891532551573</v>
      </c>
      <c r="L161" s="45">
        <v>54.127049619001291</v>
      </c>
      <c r="M161" s="45">
        <v>53.680680580729835</v>
      </c>
      <c r="N161" s="45">
        <v>52.272518192850285</v>
      </c>
      <c r="O161" s="45">
        <v>50.840653253238578</v>
      </c>
      <c r="P161" s="45">
        <v>49.414136470606458</v>
      </c>
      <c r="Q161" s="45">
        <v>49.163672650292142</v>
      </c>
      <c r="R161" s="45">
        <v>48.917934562436571</v>
      </c>
      <c r="S161" s="45">
        <v>48.672196474581021</v>
      </c>
      <c r="T161" s="45">
        <v>48.426458386725443</v>
      </c>
      <c r="U161" s="45">
        <v>48.180720298869886</v>
      </c>
      <c r="V161" s="45">
        <v>47.934982211014315</v>
      </c>
      <c r="W161" s="45">
        <v>47.689244123158744</v>
      </c>
      <c r="X161" s="45">
        <v>47.438780302844428</v>
      </c>
      <c r="Y161" s="45">
        <v>47.193042214988871</v>
      </c>
      <c r="Z161" s="45">
        <v>46.9473041271333</v>
      </c>
      <c r="AA161" s="45">
        <v>46.696840306818984</v>
      </c>
      <c r="AB161" s="45">
        <v>46.451102218963413</v>
      </c>
      <c r="AC161" s="45">
        <v>46.205364131107842</v>
      </c>
      <c r="AD161" s="45">
        <v>45.954900310793519</v>
      </c>
      <c r="AE161" s="45">
        <v>45.709162222937962</v>
      </c>
      <c r="AF161" s="45">
        <v>51.143424135082391</v>
      </c>
      <c r="AG161" s="45">
        <v>56.587686047226832</v>
      </c>
      <c r="AH161" s="45">
        <v>67.711947959371273</v>
      </c>
      <c r="AI161" s="45">
        <v>67.466209871515701</v>
      </c>
      <c r="AJ161" s="45">
        <v>67.220471783660145</v>
      </c>
      <c r="AK161" s="45">
        <v>67.220471783660145</v>
      </c>
      <c r="AL161" s="45">
        <v>67.220471783660145</v>
      </c>
      <c r="AM161" s="45">
        <v>67.220471783660145</v>
      </c>
      <c r="AN161" s="45">
        <v>67.220471783660145</v>
      </c>
      <c r="AO161" s="45">
        <v>67.220471783660145</v>
      </c>
      <c r="AP161" s="45">
        <v>67.220471783660145</v>
      </c>
      <c r="AQ161" s="45">
        <v>67.220471783660145</v>
      </c>
      <c r="AR161" s="45">
        <v>67.220471783660145</v>
      </c>
      <c r="AS161" s="45">
        <v>67.220471783660145</v>
      </c>
      <c r="AT161" s="45">
        <v>67.220471783660145</v>
      </c>
      <c r="AU161" s="45">
        <v>67.220471783660145</v>
      </c>
      <c r="AV161" s="45">
        <v>67.220471783660145</v>
      </c>
      <c r="AW161" s="45">
        <v>67.220471783660145</v>
      </c>
      <c r="AX161" s="45">
        <v>67.220471783660145</v>
      </c>
      <c r="AY161" s="45">
        <v>67.220471783660145</v>
      </c>
      <c r="AZ161" s="45">
        <v>67.220471783660145</v>
      </c>
      <c r="BA161" s="45">
        <v>67.220471783660145</v>
      </c>
      <c r="BB161" s="45">
        <v>67.220471783660145</v>
      </c>
      <c r="BC161" s="45">
        <v>67.220471783660145</v>
      </c>
      <c r="BD161" s="46">
        <v>67.220471783660145</v>
      </c>
    </row>
    <row r="162" spans="3:56" x14ac:dyDescent="0.3">
      <c r="C162" s="42" t="s">
        <v>144</v>
      </c>
      <c r="D162" s="43" t="s">
        <v>119</v>
      </c>
      <c r="E162" s="38">
        <v>5215.6245390892273</v>
      </c>
      <c r="F162" s="44">
        <v>60.672176220679589</v>
      </c>
      <c r="G162" s="45">
        <v>58.002171134787396</v>
      </c>
      <c r="H162" s="45">
        <v>64.761354229848777</v>
      </c>
      <c r="I162" s="45">
        <v>57.479117387247804</v>
      </c>
      <c r="J162" s="45">
        <v>56.448281166762307</v>
      </c>
      <c r="K162" s="45">
        <v>55.170004567929595</v>
      </c>
      <c r="L162" s="45">
        <v>52.741141928103673</v>
      </c>
      <c r="M162" s="45">
        <v>52.315241815253557</v>
      </c>
      <c r="N162" s="45">
        <v>50.935066642624442</v>
      </c>
      <c r="O162" s="45">
        <v>49.531253490177619</v>
      </c>
      <c r="P162" s="45">
        <v>48.133217394913103</v>
      </c>
      <c r="Q162" s="45">
        <v>47.887112578300432</v>
      </c>
      <c r="R162" s="45">
        <v>47.645651248793662</v>
      </c>
      <c r="S162" s="45">
        <v>47.404189919286893</v>
      </c>
      <c r="T162" s="45">
        <v>47.162728589780123</v>
      </c>
      <c r="U162" s="45">
        <v>46.921267260273346</v>
      </c>
      <c r="V162" s="45">
        <v>46.679805930766584</v>
      </c>
      <c r="W162" s="45">
        <v>46.438344601259807</v>
      </c>
      <c r="X162" s="45">
        <v>46.192239784647136</v>
      </c>
      <c r="Y162" s="45">
        <v>45.950778455140366</v>
      </c>
      <c r="Z162" s="45">
        <v>45.709317125633589</v>
      </c>
      <c r="AA162" s="45">
        <v>45.463212309020918</v>
      </c>
      <c r="AB162" s="45">
        <v>45.221750979514141</v>
      </c>
      <c r="AC162" s="45">
        <v>44.980289650007371</v>
      </c>
      <c r="AD162" s="45">
        <v>44.7341848333947</v>
      </c>
      <c r="AE162" s="45">
        <v>44.492723503887923</v>
      </c>
      <c r="AF162" s="45">
        <v>49.93126217438116</v>
      </c>
      <c r="AG162" s="45">
        <v>55.379800844874381</v>
      </c>
      <c r="AH162" s="45">
        <v>66.508339515367624</v>
      </c>
      <c r="AI162" s="45">
        <v>66.266878185860833</v>
      </c>
      <c r="AJ162" s="45">
        <v>66.02541685635407</v>
      </c>
      <c r="AK162" s="45">
        <v>66.02541685635407</v>
      </c>
      <c r="AL162" s="45">
        <v>66.02541685635407</v>
      </c>
      <c r="AM162" s="45">
        <v>66.02541685635407</v>
      </c>
      <c r="AN162" s="45">
        <v>66.02541685635407</v>
      </c>
      <c r="AO162" s="45">
        <v>66.02541685635407</v>
      </c>
      <c r="AP162" s="45">
        <v>66.02541685635407</v>
      </c>
      <c r="AQ162" s="45">
        <v>66.02541685635407</v>
      </c>
      <c r="AR162" s="45">
        <v>66.02541685635407</v>
      </c>
      <c r="AS162" s="45">
        <v>66.02541685635407</v>
      </c>
      <c r="AT162" s="45">
        <v>66.02541685635407</v>
      </c>
      <c r="AU162" s="45">
        <v>66.02541685635407</v>
      </c>
      <c r="AV162" s="45">
        <v>66.02541685635407</v>
      </c>
      <c r="AW162" s="45">
        <v>66.02541685635407</v>
      </c>
      <c r="AX162" s="45">
        <v>66.02541685635407</v>
      </c>
      <c r="AY162" s="45">
        <v>66.02541685635407</v>
      </c>
      <c r="AZ162" s="45">
        <v>66.02541685635407</v>
      </c>
      <c r="BA162" s="45">
        <v>66.02541685635407</v>
      </c>
      <c r="BB162" s="45">
        <v>66.02541685635407</v>
      </c>
      <c r="BC162" s="45">
        <v>66.02541685635407</v>
      </c>
      <c r="BD162" s="46">
        <v>66.02541685635407</v>
      </c>
    </row>
    <row r="163" spans="3:56" x14ac:dyDescent="0.3">
      <c r="C163" s="42" t="s">
        <v>145</v>
      </c>
      <c r="D163" s="43" t="s">
        <v>119</v>
      </c>
      <c r="E163" s="38">
        <v>1117.6263703181316</v>
      </c>
      <c r="F163" s="44">
        <v>64.114036448656634</v>
      </c>
      <c r="G163" s="45">
        <v>61.059617783025452</v>
      </c>
      <c r="H163" s="45">
        <v>68.576146081541467</v>
      </c>
      <c r="I163" s="45">
        <v>63.110238185441361</v>
      </c>
      <c r="J163" s="45">
        <v>61.970988831337451</v>
      </c>
      <c r="K163" s="45">
        <v>60.579614336578629</v>
      </c>
      <c r="L163" s="45">
        <v>58.077063363127863</v>
      </c>
      <c r="M163" s="45">
        <v>57.553397394203984</v>
      </c>
      <c r="N163" s="45">
        <v>55.958589493385603</v>
      </c>
      <c r="O163" s="45">
        <v>54.337474376140499</v>
      </c>
      <c r="P163" s="45">
        <v>52.720794280550336</v>
      </c>
      <c r="Q163" s="45">
        <v>52.43925656006607</v>
      </c>
      <c r="R163" s="45">
        <v>52.16303087204377</v>
      </c>
      <c r="S163" s="45">
        <v>51.886805184021469</v>
      </c>
      <c r="T163" s="45">
        <v>51.610579495999168</v>
      </c>
      <c r="U163" s="45">
        <v>51.334353807976868</v>
      </c>
      <c r="V163" s="45">
        <v>51.058128119954574</v>
      </c>
      <c r="W163" s="45">
        <v>50.781902431932281</v>
      </c>
      <c r="X163" s="45">
        <v>50.500364711448015</v>
      </c>
      <c r="Y163" s="45">
        <v>50.224139023425707</v>
      </c>
      <c r="Z163" s="45">
        <v>49.947913335403406</v>
      </c>
      <c r="AA163" s="45">
        <v>49.666375614919147</v>
      </c>
      <c r="AB163" s="45">
        <v>49.390149926896846</v>
      </c>
      <c r="AC163" s="45">
        <v>49.113924238874546</v>
      </c>
      <c r="AD163" s="45">
        <v>48.832386518390287</v>
      </c>
      <c r="AE163" s="45">
        <v>48.556160830367979</v>
      </c>
      <c r="AF163" s="45">
        <v>53.959935142345692</v>
      </c>
      <c r="AG163" s="45">
        <v>59.373709454323382</v>
      </c>
      <c r="AH163" s="45">
        <v>70.4674837663011</v>
      </c>
      <c r="AI163" s="45">
        <v>70.191258078278778</v>
      </c>
      <c r="AJ163" s="45">
        <v>69.915032390256485</v>
      </c>
      <c r="AK163" s="45">
        <v>69.915032390256485</v>
      </c>
      <c r="AL163" s="45">
        <v>69.915032390256485</v>
      </c>
      <c r="AM163" s="45">
        <v>69.915032390256485</v>
      </c>
      <c r="AN163" s="45">
        <v>69.915032390256485</v>
      </c>
      <c r="AO163" s="45">
        <v>69.915032390256485</v>
      </c>
      <c r="AP163" s="45">
        <v>69.915032390256485</v>
      </c>
      <c r="AQ163" s="45">
        <v>69.915032390256485</v>
      </c>
      <c r="AR163" s="45">
        <v>69.915032390256485</v>
      </c>
      <c r="AS163" s="45">
        <v>69.915032390256485</v>
      </c>
      <c r="AT163" s="45">
        <v>69.915032390256485</v>
      </c>
      <c r="AU163" s="45">
        <v>69.915032390256485</v>
      </c>
      <c r="AV163" s="45">
        <v>69.915032390256485</v>
      </c>
      <c r="AW163" s="45">
        <v>69.915032390256485</v>
      </c>
      <c r="AX163" s="45">
        <v>69.915032390256485</v>
      </c>
      <c r="AY163" s="45">
        <v>69.915032390256485</v>
      </c>
      <c r="AZ163" s="45">
        <v>69.915032390256485</v>
      </c>
      <c r="BA163" s="45">
        <v>69.915032390256485</v>
      </c>
      <c r="BB163" s="45">
        <v>69.915032390256485</v>
      </c>
      <c r="BC163" s="45">
        <v>69.915032390256485</v>
      </c>
      <c r="BD163" s="46">
        <v>69.915032390256485</v>
      </c>
    </row>
    <row r="164" spans="3:56" x14ac:dyDescent="0.3">
      <c r="C164" s="42" t="s">
        <v>146</v>
      </c>
      <c r="D164" s="43" t="s">
        <v>119</v>
      </c>
      <c r="E164" s="38">
        <v>0</v>
      </c>
      <c r="F164" s="44">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45">
        <v>0</v>
      </c>
      <c r="AD164" s="45">
        <v>0</v>
      </c>
      <c r="AE164" s="45">
        <v>0</v>
      </c>
      <c r="AF164" s="45">
        <v>0</v>
      </c>
      <c r="AG164" s="45">
        <v>0</v>
      </c>
      <c r="AH164" s="45">
        <v>0</v>
      </c>
      <c r="AI164" s="45">
        <v>0</v>
      </c>
      <c r="AJ164" s="45">
        <v>0</v>
      </c>
      <c r="AK164" s="45">
        <v>0</v>
      </c>
      <c r="AL164" s="45">
        <v>0</v>
      </c>
      <c r="AM164" s="45">
        <v>0</v>
      </c>
      <c r="AN164" s="45">
        <v>0</v>
      </c>
      <c r="AO164" s="45">
        <v>0</v>
      </c>
      <c r="AP164" s="45">
        <v>0</v>
      </c>
      <c r="AQ164" s="45">
        <v>0</v>
      </c>
      <c r="AR164" s="45">
        <v>0</v>
      </c>
      <c r="AS164" s="45">
        <v>0</v>
      </c>
      <c r="AT164" s="45">
        <v>0</v>
      </c>
      <c r="AU164" s="45">
        <v>0</v>
      </c>
      <c r="AV164" s="45">
        <v>0</v>
      </c>
      <c r="AW164" s="45">
        <v>0</v>
      </c>
      <c r="AX164" s="45">
        <v>0</v>
      </c>
      <c r="AY164" s="45">
        <v>0</v>
      </c>
      <c r="AZ164" s="45">
        <v>0</v>
      </c>
      <c r="BA164" s="45">
        <v>0</v>
      </c>
      <c r="BB164" s="45">
        <v>0</v>
      </c>
      <c r="BC164" s="45">
        <v>0</v>
      </c>
      <c r="BD164" s="46">
        <v>0</v>
      </c>
    </row>
    <row r="165" spans="3:56" x14ac:dyDescent="0.3">
      <c r="C165" s="42" t="s">
        <v>147</v>
      </c>
      <c r="D165" s="43" t="s">
        <v>119</v>
      </c>
      <c r="E165" s="38">
        <v>469.68058277516684</v>
      </c>
      <c r="F165" s="44">
        <v>66.350428706352645</v>
      </c>
      <c r="G165" s="45">
        <v>62.570227467636812</v>
      </c>
      <c r="H165" s="45">
        <v>70.408202992453155</v>
      </c>
      <c r="I165" s="45">
        <v>68.288625675339347</v>
      </c>
      <c r="J165" s="45">
        <v>66.861745112551034</v>
      </c>
      <c r="K165" s="45">
        <v>65.170124256190135</v>
      </c>
      <c r="L165" s="45">
        <v>62.415341751397094</v>
      </c>
      <c r="M165" s="45">
        <v>61.586444872934052</v>
      </c>
      <c r="N165" s="45">
        <v>59.563783727843223</v>
      </c>
      <c r="O165" s="45">
        <v>57.51354598306262</v>
      </c>
      <c r="P165" s="45">
        <v>55.461439259828644</v>
      </c>
      <c r="Q165" s="45">
        <v>55.113003319564406</v>
      </c>
      <c r="R165" s="45">
        <v>54.771141642324025</v>
      </c>
      <c r="S165" s="45">
        <v>54.429279965083637</v>
      </c>
      <c r="T165" s="45">
        <v>54.087418287843242</v>
      </c>
      <c r="U165" s="45">
        <v>53.745556610602861</v>
      </c>
      <c r="V165" s="45">
        <v>53.403694933362473</v>
      </c>
      <c r="W165" s="45">
        <v>53.061833256122085</v>
      </c>
      <c r="X165" s="45">
        <v>52.713397315857847</v>
      </c>
      <c r="Y165" s="45">
        <v>52.371535638617459</v>
      </c>
      <c r="Z165" s="45">
        <v>52.029673961377071</v>
      </c>
      <c r="AA165" s="45">
        <v>51.681238021112826</v>
      </c>
      <c r="AB165" s="45">
        <v>51.339376343872438</v>
      </c>
      <c r="AC165" s="45">
        <v>50.99751466663205</v>
      </c>
      <c r="AD165" s="45">
        <v>50.649078726367811</v>
      </c>
      <c r="AE165" s="45">
        <v>50.307217049127424</v>
      </c>
      <c r="AF165" s="45">
        <v>55.645355371887042</v>
      </c>
      <c r="AG165" s="45">
        <v>60.993493694646652</v>
      </c>
      <c r="AH165" s="45">
        <v>72.021632017406247</v>
      </c>
      <c r="AI165" s="45">
        <v>71.679770340165874</v>
      </c>
      <c r="AJ165" s="45">
        <v>71.337908662925486</v>
      </c>
      <c r="AK165" s="45">
        <v>71.337908662925486</v>
      </c>
      <c r="AL165" s="45">
        <v>71.337908662925486</v>
      </c>
      <c r="AM165" s="45">
        <v>71.337908662925486</v>
      </c>
      <c r="AN165" s="45">
        <v>71.337908662925486</v>
      </c>
      <c r="AO165" s="45">
        <v>71.337908662925486</v>
      </c>
      <c r="AP165" s="45">
        <v>71.337908662925486</v>
      </c>
      <c r="AQ165" s="45">
        <v>71.337908662925486</v>
      </c>
      <c r="AR165" s="45">
        <v>71.337908662925486</v>
      </c>
      <c r="AS165" s="45">
        <v>71.337908662925486</v>
      </c>
      <c r="AT165" s="45">
        <v>71.337908662925486</v>
      </c>
      <c r="AU165" s="45">
        <v>71.337908662925486</v>
      </c>
      <c r="AV165" s="45">
        <v>71.337908662925486</v>
      </c>
      <c r="AW165" s="45">
        <v>71.337908662925486</v>
      </c>
      <c r="AX165" s="45">
        <v>71.337908662925486</v>
      </c>
      <c r="AY165" s="45">
        <v>71.337908662925486</v>
      </c>
      <c r="AZ165" s="45">
        <v>71.337908662925486</v>
      </c>
      <c r="BA165" s="45">
        <v>71.337908662925486</v>
      </c>
      <c r="BB165" s="45">
        <v>71.337908662925486</v>
      </c>
      <c r="BC165" s="45">
        <v>71.337908662925486</v>
      </c>
      <c r="BD165" s="46">
        <v>71.337908662925486</v>
      </c>
    </row>
    <row r="166" spans="3:56" x14ac:dyDescent="0.3">
      <c r="C166" s="42" t="s">
        <v>148</v>
      </c>
      <c r="D166" s="43" t="s">
        <v>149</v>
      </c>
      <c r="E166" s="38">
        <v>9</v>
      </c>
      <c r="F166" s="44">
        <v>85.877746537699593</v>
      </c>
      <c r="G166" s="45">
        <v>85.877746537699593</v>
      </c>
      <c r="H166" s="45">
        <v>107.59970332026754</v>
      </c>
      <c r="I166" s="45">
        <v>108.010479835208</v>
      </c>
      <c r="J166" s="45">
        <v>108.41603374816273</v>
      </c>
      <c r="K166" s="45">
        <v>108.82942759611907</v>
      </c>
      <c r="L166" s="45">
        <v>109.6327558072571</v>
      </c>
      <c r="M166" s="45">
        <v>110.09063225243732</v>
      </c>
      <c r="N166" s="45">
        <v>110.55373129960326</v>
      </c>
      <c r="O166" s="45">
        <v>111.00375574573584</v>
      </c>
      <c r="P166" s="45">
        <v>111.44331085980497</v>
      </c>
      <c r="Q166" s="45">
        <v>111.44331085980497</v>
      </c>
      <c r="R166" s="45">
        <v>111.44331085980497</v>
      </c>
      <c r="S166" s="45">
        <v>111.44331085980497</v>
      </c>
      <c r="T166" s="45">
        <v>111.44331085980497</v>
      </c>
      <c r="U166" s="45">
        <v>111.44331085980497</v>
      </c>
      <c r="V166" s="45">
        <v>111.44331085980497</v>
      </c>
      <c r="W166" s="45">
        <v>111.44331085980497</v>
      </c>
      <c r="X166" s="45">
        <v>111.44331085980497</v>
      </c>
      <c r="Y166" s="45">
        <v>111.44331085980497</v>
      </c>
      <c r="Z166" s="45">
        <v>108.82597784392723</v>
      </c>
      <c r="AA166" s="45">
        <v>108.82597784392723</v>
      </c>
      <c r="AB166" s="45">
        <v>108.82597784392723</v>
      </c>
      <c r="AC166" s="45">
        <v>108.82597784392723</v>
      </c>
      <c r="AD166" s="45">
        <v>108.82597784392723</v>
      </c>
      <c r="AE166" s="45">
        <v>108.82597784392723</v>
      </c>
      <c r="AF166" s="45">
        <v>108.82597784392723</v>
      </c>
      <c r="AG166" s="45">
        <v>108.82597784392723</v>
      </c>
      <c r="AH166" s="45">
        <v>108.82597784392723</v>
      </c>
      <c r="AI166" s="45">
        <v>108.82597784392723</v>
      </c>
      <c r="AJ166" s="45">
        <v>108.82597784392723</v>
      </c>
      <c r="AK166" s="45">
        <v>108.82597784392723</v>
      </c>
      <c r="AL166" s="45">
        <v>108.82597784392723</v>
      </c>
      <c r="AM166" s="45">
        <v>108.82597784392723</v>
      </c>
      <c r="AN166" s="45">
        <v>108.82597784392723</v>
      </c>
      <c r="AO166" s="45">
        <v>108.82597784392723</v>
      </c>
      <c r="AP166" s="45">
        <v>108.82597784392723</v>
      </c>
      <c r="AQ166" s="45">
        <v>108.82597784392723</v>
      </c>
      <c r="AR166" s="45">
        <v>108.82597784392723</v>
      </c>
      <c r="AS166" s="45">
        <v>108.82597784392723</v>
      </c>
      <c r="AT166" s="45">
        <v>108.82597784392723</v>
      </c>
      <c r="AU166" s="45">
        <v>108.82597784392723</v>
      </c>
      <c r="AV166" s="45">
        <v>108.82597784392723</v>
      </c>
      <c r="AW166" s="45">
        <v>108.82597784392723</v>
      </c>
      <c r="AX166" s="45">
        <v>108.82597784392723</v>
      </c>
      <c r="AY166" s="45">
        <v>108.82597784392723</v>
      </c>
      <c r="AZ166" s="45">
        <v>108.82597784392723</v>
      </c>
      <c r="BA166" s="45">
        <v>108.82597784392723</v>
      </c>
      <c r="BB166" s="45">
        <v>108.82597784392723</v>
      </c>
      <c r="BC166" s="45">
        <v>108.82597784392723</v>
      </c>
      <c r="BD166" s="46">
        <v>108.82597784392723</v>
      </c>
    </row>
    <row r="167" spans="3:56" x14ac:dyDescent="0.3">
      <c r="C167" s="42" t="s">
        <v>150</v>
      </c>
      <c r="D167" s="43" t="s">
        <v>149</v>
      </c>
      <c r="E167" s="38">
        <v>170.5</v>
      </c>
      <c r="F167" s="44">
        <v>59.628216041499186</v>
      </c>
      <c r="G167" s="45">
        <v>59.628216041499186</v>
      </c>
      <c r="H167" s="45">
        <v>73.08485458672952</v>
      </c>
      <c r="I167" s="45">
        <v>73.333760789617102</v>
      </c>
      <c r="J167" s="45">
        <v>73.585364383876211</v>
      </c>
      <c r="K167" s="45">
        <v>73.836385435631058</v>
      </c>
      <c r="L167" s="45">
        <v>74.374810612183836</v>
      </c>
      <c r="M167" s="45">
        <v>74.654857005576076</v>
      </c>
      <c r="N167" s="45">
        <v>74.932206007596804</v>
      </c>
      <c r="O167" s="45">
        <v>75.205907854387263</v>
      </c>
      <c r="P167" s="45">
        <v>75.471150305708704</v>
      </c>
      <c r="Q167" s="45">
        <v>75.471150305708704</v>
      </c>
      <c r="R167" s="45">
        <v>75.471150305708704</v>
      </c>
      <c r="S167" s="45">
        <v>75.471150305708704</v>
      </c>
      <c r="T167" s="45">
        <v>75.471150305708704</v>
      </c>
      <c r="U167" s="45">
        <v>75.471150305708704</v>
      </c>
      <c r="V167" s="45">
        <v>75.471150305708704</v>
      </c>
      <c r="W167" s="45">
        <v>75.471150305708704</v>
      </c>
      <c r="X167" s="45">
        <v>75.471150305708704</v>
      </c>
      <c r="Y167" s="45">
        <v>75.471150305708704</v>
      </c>
      <c r="Z167" s="45">
        <v>73.356301438445996</v>
      </c>
      <c r="AA167" s="45">
        <v>73.356301438445996</v>
      </c>
      <c r="AB167" s="45">
        <v>73.356301438445996</v>
      </c>
      <c r="AC167" s="45">
        <v>73.356301438445996</v>
      </c>
      <c r="AD167" s="45">
        <v>73.356301438445996</v>
      </c>
      <c r="AE167" s="45">
        <v>73.356301438445996</v>
      </c>
      <c r="AF167" s="45">
        <v>73.356301438445996</v>
      </c>
      <c r="AG167" s="45">
        <v>73.356301438445996</v>
      </c>
      <c r="AH167" s="45">
        <v>73.356301438445996</v>
      </c>
      <c r="AI167" s="45">
        <v>73.356301438445996</v>
      </c>
      <c r="AJ167" s="45">
        <v>73.356301438445996</v>
      </c>
      <c r="AK167" s="45">
        <v>73.356301438445996</v>
      </c>
      <c r="AL167" s="45">
        <v>73.356301438445996</v>
      </c>
      <c r="AM167" s="45">
        <v>73.356301438445996</v>
      </c>
      <c r="AN167" s="45">
        <v>73.356301438445996</v>
      </c>
      <c r="AO167" s="45">
        <v>73.356301438445996</v>
      </c>
      <c r="AP167" s="45">
        <v>73.356301438445996</v>
      </c>
      <c r="AQ167" s="45">
        <v>73.356301438445996</v>
      </c>
      <c r="AR167" s="45">
        <v>73.356301438445996</v>
      </c>
      <c r="AS167" s="45">
        <v>73.356301438445996</v>
      </c>
      <c r="AT167" s="45">
        <v>73.356301438445996</v>
      </c>
      <c r="AU167" s="45">
        <v>73.356301438445996</v>
      </c>
      <c r="AV167" s="45">
        <v>73.356301438445996</v>
      </c>
      <c r="AW167" s="45">
        <v>73.356301438445996</v>
      </c>
      <c r="AX167" s="45">
        <v>73.356301438445996</v>
      </c>
      <c r="AY167" s="45">
        <v>73.356301438445996</v>
      </c>
      <c r="AZ167" s="45">
        <v>73.356301438445996</v>
      </c>
      <c r="BA167" s="45">
        <v>73.356301438445996</v>
      </c>
      <c r="BB167" s="45">
        <v>73.356301438445996</v>
      </c>
      <c r="BC167" s="45">
        <v>73.356301438445996</v>
      </c>
      <c r="BD167" s="46">
        <v>73.356301438445996</v>
      </c>
    </row>
    <row r="168" spans="3:56" x14ac:dyDescent="0.3">
      <c r="C168" s="42" t="s">
        <v>151</v>
      </c>
      <c r="D168" s="43" t="s">
        <v>149</v>
      </c>
      <c r="E168" s="38">
        <v>170.5</v>
      </c>
      <c r="F168" s="44">
        <v>61.721596799834174</v>
      </c>
      <c r="G168" s="45">
        <v>61.721596799834174</v>
      </c>
      <c r="H168" s="45">
        <v>75.976545328037147</v>
      </c>
      <c r="I168" s="45">
        <v>76.241820874198609</v>
      </c>
      <c r="J168" s="45">
        <v>76.508245644413023</v>
      </c>
      <c r="K168" s="45">
        <v>76.775619432941397</v>
      </c>
      <c r="L168" s="45">
        <v>77.334248498989879</v>
      </c>
      <c r="M168" s="45">
        <v>77.63194669896869</v>
      </c>
      <c r="N168" s="45">
        <v>77.928495674894577</v>
      </c>
      <c r="O168" s="45">
        <v>78.219899147772722</v>
      </c>
      <c r="P168" s="45">
        <v>78.502909651183288</v>
      </c>
      <c r="Q168" s="45">
        <v>78.502909651183288</v>
      </c>
      <c r="R168" s="45">
        <v>78.502909651183288</v>
      </c>
      <c r="S168" s="45">
        <v>78.502909651183288</v>
      </c>
      <c r="T168" s="45">
        <v>78.502909651183288</v>
      </c>
      <c r="U168" s="45">
        <v>78.502909651183288</v>
      </c>
      <c r="V168" s="45">
        <v>78.502909651183288</v>
      </c>
      <c r="W168" s="45">
        <v>78.502909651183288</v>
      </c>
      <c r="X168" s="45">
        <v>78.502909651183288</v>
      </c>
      <c r="Y168" s="45">
        <v>78.502909651183288</v>
      </c>
      <c r="Z168" s="45">
        <v>76.404667284290568</v>
      </c>
      <c r="AA168" s="45">
        <v>76.404667284290568</v>
      </c>
      <c r="AB168" s="45">
        <v>76.404667284290568</v>
      </c>
      <c r="AC168" s="45">
        <v>76.404667284290568</v>
      </c>
      <c r="AD168" s="45">
        <v>76.404667284290568</v>
      </c>
      <c r="AE168" s="45">
        <v>76.404667284290568</v>
      </c>
      <c r="AF168" s="45">
        <v>76.404667284290568</v>
      </c>
      <c r="AG168" s="45">
        <v>76.404667284290568</v>
      </c>
      <c r="AH168" s="45">
        <v>76.404667284290568</v>
      </c>
      <c r="AI168" s="45">
        <v>76.404667284290568</v>
      </c>
      <c r="AJ168" s="45">
        <v>76.404667284290568</v>
      </c>
      <c r="AK168" s="45">
        <v>76.404667284290568</v>
      </c>
      <c r="AL168" s="45">
        <v>76.404667284290568</v>
      </c>
      <c r="AM168" s="45">
        <v>76.404667284290568</v>
      </c>
      <c r="AN168" s="45">
        <v>76.404667284290568</v>
      </c>
      <c r="AO168" s="45">
        <v>76.404667284290568</v>
      </c>
      <c r="AP168" s="45">
        <v>76.404667284290568</v>
      </c>
      <c r="AQ168" s="45">
        <v>76.404667284290568</v>
      </c>
      <c r="AR168" s="45">
        <v>76.404667284290568</v>
      </c>
      <c r="AS168" s="45">
        <v>76.404667284290568</v>
      </c>
      <c r="AT168" s="45">
        <v>76.404667284290568</v>
      </c>
      <c r="AU168" s="45">
        <v>76.404667284290568</v>
      </c>
      <c r="AV168" s="45">
        <v>76.404667284290568</v>
      </c>
      <c r="AW168" s="45">
        <v>76.404667284290568</v>
      </c>
      <c r="AX168" s="45">
        <v>76.404667284290568</v>
      </c>
      <c r="AY168" s="45">
        <v>76.404667284290568</v>
      </c>
      <c r="AZ168" s="45">
        <v>76.404667284290568</v>
      </c>
      <c r="BA168" s="45">
        <v>76.404667284290568</v>
      </c>
      <c r="BB168" s="45">
        <v>76.404667284290568</v>
      </c>
      <c r="BC168" s="45">
        <v>76.404667284290568</v>
      </c>
      <c r="BD168" s="46">
        <v>76.404667284290568</v>
      </c>
    </row>
    <row r="169" spans="3:56" x14ac:dyDescent="0.3">
      <c r="C169" s="42" t="s">
        <v>152</v>
      </c>
      <c r="D169" s="43" t="s">
        <v>152</v>
      </c>
      <c r="E169" s="38">
        <v>1250</v>
      </c>
      <c r="F169" s="44">
        <v>91.067922374429216</v>
      </c>
      <c r="G169" s="45">
        <v>91.067922374429216</v>
      </c>
      <c r="H169" s="45">
        <v>91.067922374429216</v>
      </c>
      <c r="I169" s="45">
        <v>91.067922374429216</v>
      </c>
      <c r="J169" s="45">
        <v>91.067922374429216</v>
      </c>
      <c r="K169" s="45">
        <v>91.067922374429216</v>
      </c>
      <c r="L169" s="45">
        <v>91.067922374429216</v>
      </c>
      <c r="M169" s="45">
        <v>91.067922374429216</v>
      </c>
      <c r="N169" s="45">
        <v>91.067922374429216</v>
      </c>
      <c r="O169" s="45">
        <v>91.067922374429216</v>
      </c>
      <c r="P169" s="45">
        <v>91.067922374429216</v>
      </c>
      <c r="Q169" s="45">
        <v>91.067922374429216</v>
      </c>
      <c r="R169" s="45">
        <v>91.067922374429216</v>
      </c>
      <c r="S169" s="45">
        <v>91.067922374429216</v>
      </c>
      <c r="T169" s="45">
        <v>91.067922374429216</v>
      </c>
      <c r="U169" s="45">
        <v>91.067922374429216</v>
      </c>
      <c r="V169" s="45">
        <v>91.067922374429216</v>
      </c>
      <c r="W169" s="45">
        <v>91.067922374429216</v>
      </c>
      <c r="X169" s="45">
        <v>91.067922374429216</v>
      </c>
      <c r="Y169" s="45">
        <v>91.067922374429216</v>
      </c>
      <c r="Z169" s="45">
        <v>91.067922374429216</v>
      </c>
      <c r="AA169" s="45">
        <v>91.067922374429216</v>
      </c>
      <c r="AB169" s="45">
        <v>91.067922374429216</v>
      </c>
      <c r="AC169" s="45">
        <v>91.067922374429216</v>
      </c>
      <c r="AD169" s="45">
        <v>91.067922374429216</v>
      </c>
      <c r="AE169" s="45">
        <v>91.067922374429216</v>
      </c>
      <c r="AF169" s="45">
        <v>91.067922374429216</v>
      </c>
      <c r="AG169" s="45">
        <v>91.067922374429216</v>
      </c>
      <c r="AH169" s="45">
        <v>91.067922374429216</v>
      </c>
      <c r="AI169" s="45">
        <v>91.067922374429216</v>
      </c>
      <c r="AJ169" s="45">
        <v>91.067922374429216</v>
      </c>
      <c r="AK169" s="45">
        <v>91.067922374429216</v>
      </c>
      <c r="AL169" s="45">
        <v>91.067922374429216</v>
      </c>
      <c r="AM169" s="45">
        <v>91.067922374429216</v>
      </c>
      <c r="AN169" s="45">
        <v>91.067922374429216</v>
      </c>
      <c r="AO169" s="45">
        <v>91.067922374429216</v>
      </c>
      <c r="AP169" s="45">
        <v>91.067922374429216</v>
      </c>
      <c r="AQ169" s="45">
        <v>91.067922374429216</v>
      </c>
      <c r="AR169" s="45">
        <v>91.067922374429216</v>
      </c>
      <c r="AS169" s="45">
        <v>91.067922374429216</v>
      </c>
      <c r="AT169" s="45">
        <v>91.067922374429216</v>
      </c>
      <c r="AU169" s="45">
        <v>91.067922374429216</v>
      </c>
      <c r="AV169" s="45">
        <v>91.067922374429216</v>
      </c>
      <c r="AW169" s="45">
        <v>91.067922374429216</v>
      </c>
      <c r="AX169" s="45">
        <v>91.067922374429216</v>
      </c>
      <c r="AY169" s="45">
        <v>91.067922374429216</v>
      </c>
      <c r="AZ169" s="45">
        <v>91.067922374429216</v>
      </c>
      <c r="BA169" s="45">
        <v>91.067922374429216</v>
      </c>
      <c r="BB169" s="45">
        <v>91.067922374429216</v>
      </c>
      <c r="BC169" s="45">
        <v>91.067922374429216</v>
      </c>
      <c r="BD169" s="46">
        <v>91.067922374429216</v>
      </c>
    </row>
    <row r="170" spans="3:56" x14ac:dyDescent="0.3">
      <c r="C170" s="42" t="s">
        <v>153</v>
      </c>
      <c r="D170" s="43" t="s">
        <v>117</v>
      </c>
      <c r="E170" s="38">
        <v>6600</v>
      </c>
      <c r="F170" s="44">
        <v>85.348522970832164</v>
      </c>
      <c r="G170" s="45">
        <v>81.367067374895186</v>
      </c>
      <c r="H170" s="45">
        <v>84.54011741682973</v>
      </c>
      <c r="I170" s="45">
        <v>84.498182834777751</v>
      </c>
      <c r="J170" s="45">
        <v>84.738141832075272</v>
      </c>
      <c r="K170" s="45">
        <v>82.820799552697778</v>
      </c>
      <c r="L170" s="45">
        <v>83.389246109402663</v>
      </c>
      <c r="M170" s="45">
        <v>84.032243034199993</v>
      </c>
      <c r="N170" s="45">
        <v>83.668809989749334</v>
      </c>
      <c r="O170" s="45">
        <v>83.372938216382437</v>
      </c>
      <c r="P170" s="45">
        <v>83.130649520082002</v>
      </c>
      <c r="Q170" s="45">
        <v>82.632093933463807</v>
      </c>
      <c r="R170" s="45">
        <v>82.173143229894706</v>
      </c>
      <c r="S170" s="45">
        <v>81.749138011368927</v>
      </c>
      <c r="T170" s="45">
        <v>81.355418879880702</v>
      </c>
      <c r="U170" s="45">
        <v>80.987326437424301</v>
      </c>
      <c r="V170" s="45">
        <v>73.937657254682705</v>
      </c>
      <c r="W170" s="45">
        <v>73.667412170347589</v>
      </c>
      <c r="X170" s="45">
        <v>73.406485882024057</v>
      </c>
      <c r="Y170" s="45">
        <v>73.161867486720723</v>
      </c>
      <c r="Z170" s="45">
        <v>72.93122728543473</v>
      </c>
      <c r="AA170" s="45">
        <v>72.707576181157393</v>
      </c>
      <c r="AB170" s="45">
        <v>72.495573571894511</v>
      </c>
      <c r="AC170" s="45">
        <v>72.292889758643184</v>
      </c>
      <c r="AD170" s="45">
        <v>72.097195042400514</v>
      </c>
      <c r="AE170" s="45">
        <v>71.913148821172314</v>
      </c>
      <c r="AF170" s="45">
        <v>71.73143229894697</v>
      </c>
      <c r="AG170" s="45">
        <v>71.559034572733196</v>
      </c>
      <c r="AH170" s="45">
        <v>71.393625943528093</v>
      </c>
      <c r="AI170" s="45">
        <v>71.230547013325875</v>
      </c>
      <c r="AJ170" s="45">
        <v>71.074457180132327</v>
      </c>
      <c r="AK170" s="45">
        <v>97.213679992544968</v>
      </c>
      <c r="AL170" s="45">
        <v>97.213679992544968</v>
      </c>
      <c r="AM170" s="45">
        <v>97.213679992544968</v>
      </c>
      <c r="AN170" s="45">
        <v>97.213679992544968</v>
      </c>
      <c r="AO170" s="45">
        <v>97.213679992544968</v>
      </c>
      <c r="AP170" s="45">
        <v>97.213679992544968</v>
      </c>
      <c r="AQ170" s="45">
        <v>97.213679992544968</v>
      </c>
      <c r="AR170" s="45">
        <v>97.213679992544968</v>
      </c>
      <c r="AS170" s="45">
        <v>97.213679992544968</v>
      </c>
      <c r="AT170" s="45">
        <v>97.213679992544968</v>
      </c>
      <c r="AU170" s="45">
        <v>97.213679992544968</v>
      </c>
      <c r="AV170" s="45">
        <v>97.213679992544968</v>
      </c>
      <c r="AW170" s="45">
        <v>97.213679992544968</v>
      </c>
      <c r="AX170" s="45">
        <v>97.213679992544968</v>
      </c>
      <c r="AY170" s="45">
        <v>97.213679992544968</v>
      </c>
      <c r="AZ170" s="45">
        <v>97.213679992544968</v>
      </c>
      <c r="BA170" s="45">
        <v>97.213679992544968</v>
      </c>
      <c r="BB170" s="45">
        <v>97.213679992544968</v>
      </c>
      <c r="BC170" s="45">
        <v>97.213679992544968</v>
      </c>
      <c r="BD170" s="46">
        <v>97.213679992544968</v>
      </c>
    </row>
    <row r="171" spans="3:56" x14ac:dyDescent="0.3">
      <c r="C171" s="42" t="s">
        <v>154</v>
      </c>
      <c r="D171" s="43" t="s">
        <v>117</v>
      </c>
      <c r="E171" s="38">
        <v>18200</v>
      </c>
      <c r="F171" s="44">
        <v>85.348522970832164</v>
      </c>
      <c r="G171" s="45">
        <v>81.367067374895186</v>
      </c>
      <c r="H171" s="45">
        <v>84.54011741682973</v>
      </c>
      <c r="I171" s="45">
        <v>84.498182834777751</v>
      </c>
      <c r="J171" s="45">
        <v>84.738141832075272</v>
      </c>
      <c r="K171" s="45">
        <v>82.820799552697778</v>
      </c>
      <c r="L171" s="45">
        <v>83.389246109402663</v>
      </c>
      <c r="M171" s="45">
        <v>84.032243034199993</v>
      </c>
      <c r="N171" s="45">
        <v>83.668809989749334</v>
      </c>
      <c r="O171" s="45">
        <v>83.372938216382437</v>
      </c>
      <c r="P171" s="45">
        <v>83.130649520082002</v>
      </c>
      <c r="Q171" s="45">
        <v>82.632093933463807</v>
      </c>
      <c r="R171" s="45">
        <v>82.173143229894706</v>
      </c>
      <c r="S171" s="45">
        <v>81.749138011368927</v>
      </c>
      <c r="T171" s="45">
        <v>81.355418879880702</v>
      </c>
      <c r="U171" s="45">
        <v>80.987326437424301</v>
      </c>
      <c r="V171" s="45">
        <v>73.937657254682705</v>
      </c>
      <c r="W171" s="45">
        <v>73.667412170347589</v>
      </c>
      <c r="X171" s="45">
        <v>73.406485882024057</v>
      </c>
      <c r="Y171" s="45">
        <v>73.161867486720723</v>
      </c>
      <c r="Z171" s="45">
        <v>72.93122728543473</v>
      </c>
      <c r="AA171" s="45">
        <v>72.707576181157393</v>
      </c>
      <c r="AB171" s="45">
        <v>72.495573571894511</v>
      </c>
      <c r="AC171" s="45">
        <v>72.292889758643184</v>
      </c>
      <c r="AD171" s="45">
        <v>72.097195042400514</v>
      </c>
      <c r="AE171" s="45">
        <v>71.913148821172314</v>
      </c>
      <c r="AF171" s="45">
        <v>71.73143229894697</v>
      </c>
      <c r="AG171" s="45">
        <v>71.559034572733196</v>
      </c>
      <c r="AH171" s="45">
        <v>71.393625943528093</v>
      </c>
      <c r="AI171" s="45">
        <v>71.230547013325875</v>
      </c>
      <c r="AJ171" s="45">
        <v>71.074457180132327</v>
      </c>
      <c r="AK171" s="45">
        <v>97.213679992544968</v>
      </c>
      <c r="AL171" s="45">
        <v>97.213679992544968</v>
      </c>
      <c r="AM171" s="45">
        <v>97.213679992544968</v>
      </c>
      <c r="AN171" s="45">
        <v>97.213679992544968</v>
      </c>
      <c r="AO171" s="45">
        <v>97.213679992544968</v>
      </c>
      <c r="AP171" s="45">
        <v>97.213679992544968</v>
      </c>
      <c r="AQ171" s="45">
        <v>97.213679992544968</v>
      </c>
      <c r="AR171" s="45">
        <v>97.213679992544968</v>
      </c>
      <c r="AS171" s="45">
        <v>97.213679992544968</v>
      </c>
      <c r="AT171" s="45">
        <v>97.213679992544968</v>
      </c>
      <c r="AU171" s="45">
        <v>97.213679992544968</v>
      </c>
      <c r="AV171" s="45">
        <v>97.213679992544968</v>
      </c>
      <c r="AW171" s="45">
        <v>97.213679992544968</v>
      </c>
      <c r="AX171" s="45">
        <v>97.213679992544968</v>
      </c>
      <c r="AY171" s="45">
        <v>97.213679992544968</v>
      </c>
      <c r="AZ171" s="45">
        <v>97.213679992544968</v>
      </c>
      <c r="BA171" s="45">
        <v>97.213679992544968</v>
      </c>
      <c r="BB171" s="45">
        <v>97.213679992544968</v>
      </c>
      <c r="BC171" s="45">
        <v>97.213679992544968</v>
      </c>
      <c r="BD171" s="46">
        <v>97.213679992544968</v>
      </c>
    </row>
    <row r="172" spans="3:56" x14ac:dyDescent="0.3">
      <c r="C172" s="42" t="s">
        <v>155</v>
      </c>
      <c r="D172" s="43" t="s">
        <v>156</v>
      </c>
      <c r="E172" s="38">
        <v>2117</v>
      </c>
      <c r="F172" s="44">
        <v>90.200571327730344</v>
      </c>
      <c r="G172" s="45">
        <v>83.04518783226348</v>
      </c>
      <c r="H172" s="45">
        <v>91.627511966999734</v>
      </c>
      <c r="I172" s="45">
        <v>90.145423863410755</v>
      </c>
      <c r="J172" s="45">
        <v>86.919297200714723</v>
      </c>
      <c r="K172" s="45">
        <v>81.356296737476015</v>
      </c>
      <c r="L172" s="45">
        <v>71.22295016875124</v>
      </c>
      <c r="M172" s="45">
        <v>70.843811351554066</v>
      </c>
      <c r="N172" s="45">
        <v>68.362175457172469</v>
      </c>
      <c r="O172" s="45">
        <v>65.770244634151737</v>
      </c>
      <c r="P172" s="45">
        <v>63.061125449451829</v>
      </c>
      <c r="Q172" s="45">
        <v>62.585478569695375</v>
      </c>
      <c r="R172" s="45">
        <v>62.096044823859003</v>
      </c>
      <c r="S172" s="45">
        <v>61.61350451106258</v>
      </c>
      <c r="T172" s="45">
        <v>61.124070765226207</v>
      </c>
      <c r="U172" s="45">
        <v>60.641530452429798</v>
      </c>
      <c r="V172" s="45">
        <v>60.158990139633389</v>
      </c>
      <c r="W172" s="45">
        <v>59.676449826836972</v>
      </c>
      <c r="X172" s="45">
        <v>59.193909514040548</v>
      </c>
      <c r="Y172" s="45">
        <v>58.711369201244132</v>
      </c>
      <c r="Z172" s="45">
        <v>58.228828888447708</v>
      </c>
      <c r="AA172" s="45">
        <v>57.746288575651299</v>
      </c>
      <c r="AB172" s="45">
        <v>57.263748262854868</v>
      </c>
      <c r="AC172" s="45">
        <v>56.774314517018496</v>
      </c>
      <c r="AD172" s="45">
        <v>56.291774204222087</v>
      </c>
      <c r="AE172" s="45">
        <v>55.802340458385714</v>
      </c>
      <c r="AF172" s="45">
        <v>62.757814395694083</v>
      </c>
      <c r="AG172" s="45">
        <v>69.492698475724097</v>
      </c>
      <c r="AH172" s="45">
        <v>83.245097390421989</v>
      </c>
      <c r="AI172" s="45">
        <v>82.335164229148745</v>
      </c>
      <c r="AJ172" s="45">
        <v>81.425231067875501</v>
      </c>
      <c r="AK172" s="45">
        <v>81.425231067875501</v>
      </c>
      <c r="AL172" s="45">
        <v>81.425231067875501</v>
      </c>
      <c r="AM172" s="45">
        <v>81.425231067875501</v>
      </c>
      <c r="AN172" s="45">
        <v>81.425231067875501</v>
      </c>
      <c r="AO172" s="45">
        <v>81.425231067875501</v>
      </c>
      <c r="AP172" s="45">
        <v>81.425231067875501</v>
      </c>
      <c r="AQ172" s="45">
        <v>81.425231067875501</v>
      </c>
      <c r="AR172" s="45">
        <v>81.425231067875501</v>
      </c>
      <c r="AS172" s="45">
        <v>81.425231067875501</v>
      </c>
      <c r="AT172" s="45">
        <v>81.425231067875501</v>
      </c>
      <c r="AU172" s="45">
        <v>81.425231067875501</v>
      </c>
      <c r="AV172" s="45">
        <v>81.425231067875501</v>
      </c>
      <c r="AW172" s="45">
        <v>81.425231067875501</v>
      </c>
      <c r="AX172" s="45">
        <v>81.425231067875501</v>
      </c>
      <c r="AY172" s="45">
        <v>81.425231067875501</v>
      </c>
      <c r="AZ172" s="45">
        <v>81.425231067875501</v>
      </c>
      <c r="BA172" s="45">
        <v>81.425231067875501</v>
      </c>
      <c r="BB172" s="45">
        <v>81.425231067875501</v>
      </c>
      <c r="BC172" s="45">
        <v>81.425231067875501</v>
      </c>
      <c r="BD172" s="46">
        <v>81.425231067875501</v>
      </c>
    </row>
    <row r="173" spans="3:56" x14ac:dyDescent="0.3">
      <c r="C173" s="42" t="s">
        <v>157</v>
      </c>
      <c r="D173" s="43" t="s">
        <v>156</v>
      </c>
      <c r="E173" s="38">
        <v>726</v>
      </c>
      <c r="F173" s="44">
        <v>90.200571327730344</v>
      </c>
      <c r="G173" s="45">
        <v>83.04518783226348</v>
      </c>
      <c r="H173" s="45">
        <v>91.627511966999734</v>
      </c>
      <c r="I173" s="45">
        <v>90.145423863410755</v>
      </c>
      <c r="J173" s="45">
        <v>86.919297200714723</v>
      </c>
      <c r="K173" s="45">
        <v>81.356296737476015</v>
      </c>
      <c r="L173" s="45">
        <v>71.22295016875124</v>
      </c>
      <c r="M173" s="45">
        <v>70.843811351554066</v>
      </c>
      <c r="N173" s="45">
        <v>68.362175457172469</v>
      </c>
      <c r="O173" s="45">
        <v>65.770244634151737</v>
      </c>
      <c r="P173" s="45">
        <v>63.061125449451829</v>
      </c>
      <c r="Q173" s="45">
        <v>62.585478569695375</v>
      </c>
      <c r="R173" s="45">
        <v>62.096044823859003</v>
      </c>
      <c r="S173" s="45">
        <v>61.61350451106258</v>
      </c>
      <c r="T173" s="45">
        <v>61.124070765226207</v>
      </c>
      <c r="U173" s="45">
        <v>60.641530452429798</v>
      </c>
      <c r="V173" s="45">
        <v>60.158990139633389</v>
      </c>
      <c r="W173" s="45">
        <v>59.676449826836972</v>
      </c>
      <c r="X173" s="45">
        <v>59.193909514040548</v>
      </c>
      <c r="Y173" s="45">
        <v>58.711369201244132</v>
      </c>
      <c r="Z173" s="45">
        <v>58.228828888447708</v>
      </c>
      <c r="AA173" s="45">
        <v>57.746288575651299</v>
      </c>
      <c r="AB173" s="45">
        <v>57.263748262854868</v>
      </c>
      <c r="AC173" s="45">
        <v>56.774314517018496</v>
      </c>
      <c r="AD173" s="45">
        <v>56.291774204222087</v>
      </c>
      <c r="AE173" s="45">
        <v>55.802340458385714</v>
      </c>
      <c r="AF173" s="45">
        <v>62.757814395694083</v>
      </c>
      <c r="AG173" s="45">
        <v>69.492698475724097</v>
      </c>
      <c r="AH173" s="45">
        <v>83.245097390421989</v>
      </c>
      <c r="AI173" s="45">
        <v>82.335164229148745</v>
      </c>
      <c r="AJ173" s="45">
        <v>81.425231067875501</v>
      </c>
      <c r="AK173" s="45">
        <v>81.425231067875501</v>
      </c>
      <c r="AL173" s="45">
        <v>81.425231067875501</v>
      </c>
      <c r="AM173" s="45">
        <v>81.425231067875501</v>
      </c>
      <c r="AN173" s="45">
        <v>81.425231067875501</v>
      </c>
      <c r="AO173" s="45">
        <v>81.425231067875501</v>
      </c>
      <c r="AP173" s="45">
        <v>81.425231067875501</v>
      </c>
      <c r="AQ173" s="45">
        <v>81.425231067875501</v>
      </c>
      <c r="AR173" s="45">
        <v>81.425231067875501</v>
      </c>
      <c r="AS173" s="45">
        <v>81.425231067875501</v>
      </c>
      <c r="AT173" s="45">
        <v>81.425231067875501</v>
      </c>
      <c r="AU173" s="45">
        <v>81.425231067875501</v>
      </c>
      <c r="AV173" s="45">
        <v>81.425231067875501</v>
      </c>
      <c r="AW173" s="45">
        <v>81.425231067875501</v>
      </c>
      <c r="AX173" s="45">
        <v>81.425231067875501</v>
      </c>
      <c r="AY173" s="45">
        <v>81.425231067875501</v>
      </c>
      <c r="AZ173" s="45">
        <v>81.425231067875501</v>
      </c>
      <c r="BA173" s="45">
        <v>81.425231067875501</v>
      </c>
      <c r="BB173" s="45">
        <v>81.425231067875501</v>
      </c>
      <c r="BC173" s="45">
        <v>81.425231067875501</v>
      </c>
      <c r="BD173" s="46">
        <v>81.425231067875501</v>
      </c>
    </row>
    <row r="174" spans="3:56" x14ac:dyDescent="0.3">
      <c r="C174" s="42" t="s">
        <v>158</v>
      </c>
      <c r="D174" s="43" t="s">
        <v>159</v>
      </c>
      <c r="E174" s="38">
        <v>2117</v>
      </c>
      <c r="F174" s="44">
        <v>164.920415796491</v>
      </c>
      <c r="G174" s="45">
        <v>160.51054239967908</v>
      </c>
      <c r="H174" s="45">
        <v>166.9262444987198</v>
      </c>
      <c r="I174" s="45">
        <v>160.90875839203335</v>
      </c>
      <c r="J174" s="45">
        <v>150.95335858317702</v>
      </c>
      <c r="K174" s="45">
        <v>144.27955352612889</v>
      </c>
      <c r="L174" s="45">
        <v>122.47354075961913</v>
      </c>
      <c r="M174" s="45">
        <v>117.56958455747881</v>
      </c>
      <c r="N174" s="45">
        <v>109.10380753483652</v>
      </c>
      <c r="O174" s="45">
        <v>100.34305570304296</v>
      </c>
      <c r="P174" s="45">
        <v>91.279954691869293</v>
      </c>
      <c r="Q174" s="45">
        <v>90.660507592651584</v>
      </c>
      <c r="R174" s="45">
        <v>90.041060493433847</v>
      </c>
      <c r="S174" s="45">
        <v>89.421613394216138</v>
      </c>
      <c r="T174" s="45">
        <v>88.794791924769626</v>
      </c>
      <c r="U174" s="45">
        <v>93.440645168902563</v>
      </c>
      <c r="V174" s="45">
        <v>92.762203107854589</v>
      </c>
      <c r="W174" s="45">
        <v>125.48965818319115</v>
      </c>
      <c r="X174" s="45">
        <v>124.40562575956014</v>
      </c>
      <c r="Y174" s="45">
        <v>123.32159333592911</v>
      </c>
      <c r="Z174" s="45">
        <v>122.24493528252687</v>
      </c>
      <c r="AA174" s="45">
        <v>121.16090285889587</v>
      </c>
      <c r="AB174" s="45">
        <v>120.07687043526482</v>
      </c>
      <c r="AC174" s="45">
        <v>118.99283801163382</v>
      </c>
      <c r="AD174" s="45">
        <v>117.90880558800278</v>
      </c>
      <c r="AE174" s="45">
        <v>116.82477316437178</v>
      </c>
      <c r="AF174" s="45">
        <v>115.74074074074073</v>
      </c>
      <c r="AG174" s="45">
        <v>114.65670831710973</v>
      </c>
      <c r="AH174" s="45">
        <v>113.5726758934787</v>
      </c>
      <c r="AI174" s="45">
        <v>112.4812690996189</v>
      </c>
      <c r="AJ174" s="45">
        <v>111.40461104621666</v>
      </c>
      <c r="AK174" s="45">
        <v>111.40461104621666</v>
      </c>
      <c r="AL174" s="45">
        <v>111.40461104621666</v>
      </c>
      <c r="AM174" s="45">
        <v>111.40461104621666</v>
      </c>
      <c r="AN174" s="45">
        <v>111.40461104621666</v>
      </c>
      <c r="AO174" s="45">
        <v>111.40461104621666</v>
      </c>
      <c r="AP174" s="45">
        <v>111.40461104621666</v>
      </c>
      <c r="AQ174" s="45">
        <v>111.40461104621666</v>
      </c>
      <c r="AR174" s="45">
        <v>111.40461104621666</v>
      </c>
      <c r="AS174" s="45">
        <v>111.40461104621666</v>
      </c>
      <c r="AT174" s="45">
        <v>111.40461104621666</v>
      </c>
      <c r="AU174" s="45">
        <v>111.40461104621666</v>
      </c>
      <c r="AV174" s="45">
        <v>111.40461104621666</v>
      </c>
      <c r="AW174" s="45">
        <v>111.40461104621666</v>
      </c>
      <c r="AX174" s="45">
        <v>111.40461104621666</v>
      </c>
      <c r="AY174" s="45">
        <v>111.40461104621666</v>
      </c>
      <c r="AZ174" s="45">
        <v>111.40461104621666</v>
      </c>
      <c r="BA174" s="45">
        <v>111.40461104621666</v>
      </c>
      <c r="BB174" s="45">
        <v>111.40461104621666</v>
      </c>
      <c r="BC174" s="45">
        <v>111.40461104621666</v>
      </c>
      <c r="BD174" s="46">
        <v>111.40461104621666</v>
      </c>
    </row>
    <row r="175" spans="3:56" x14ac:dyDescent="0.3">
      <c r="C175" s="42" t="s">
        <v>160</v>
      </c>
      <c r="D175" s="43" t="s">
        <v>159</v>
      </c>
      <c r="E175" s="38">
        <v>726</v>
      </c>
      <c r="F175" s="44">
        <v>164.920415796491</v>
      </c>
      <c r="G175" s="45">
        <v>160.51054239967908</v>
      </c>
      <c r="H175" s="45">
        <v>166.9262444987198</v>
      </c>
      <c r="I175" s="45">
        <v>160.90875839203335</v>
      </c>
      <c r="J175" s="45">
        <v>150.95335858317702</v>
      </c>
      <c r="K175" s="45">
        <v>144.27955352612889</v>
      </c>
      <c r="L175" s="45">
        <v>122.47354075961913</v>
      </c>
      <c r="M175" s="45">
        <v>117.56958455747881</v>
      </c>
      <c r="N175" s="45">
        <v>109.10380753483652</v>
      </c>
      <c r="O175" s="45">
        <v>100.34305570304296</v>
      </c>
      <c r="P175" s="45">
        <v>91.279954691869293</v>
      </c>
      <c r="Q175" s="45">
        <v>90.660507592651584</v>
      </c>
      <c r="R175" s="45">
        <v>90.041060493433847</v>
      </c>
      <c r="S175" s="45">
        <v>89.421613394216138</v>
      </c>
      <c r="T175" s="45">
        <v>88.794791924769626</v>
      </c>
      <c r="U175" s="45">
        <v>93.440645168902563</v>
      </c>
      <c r="V175" s="45">
        <v>92.762203107854589</v>
      </c>
      <c r="W175" s="45">
        <v>125.48965818319115</v>
      </c>
      <c r="X175" s="45">
        <v>124.40562575956014</v>
      </c>
      <c r="Y175" s="45">
        <v>123.32159333592911</v>
      </c>
      <c r="Z175" s="45">
        <v>122.24493528252687</v>
      </c>
      <c r="AA175" s="45">
        <v>121.16090285889587</v>
      </c>
      <c r="AB175" s="45">
        <v>120.07687043526482</v>
      </c>
      <c r="AC175" s="45">
        <v>118.99283801163382</v>
      </c>
      <c r="AD175" s="45">
        <v>117.90880558800278</v>
      </c>
      <c r="AE175" s="45">
        <v>116.82477316437178</v>
      </c>
      <c r="AF175" s="45">
        <v>115.74074074074073</v>
      </c>
      <c r="AG175" s="45">
        <v>114.65670831710973</v>
      </c>
      <c r="AH175" s="45">
        <v>113.5726758934787</v>
      </c>
      <c r="AI175" s="45">
        <v>112.4812690996189</v>
      </c>
      <c r="AJ175" s="45">
        <v>111.40461104621666</v>
      </c>
      <c r="AK175" s="45">
        <v>111.40461104621666</v>
      </c>
      <c r="AL175" s="45">
        <v>111.40461104621666</v>
      </c>
      <c r="AM175" s="45">
        <v>111.40461104621666</v>
      </c>
      <c r="AN175" s="45">
        <v>111.40461104621666</v>
      </c>
      <c r="AO175" s="45">
        <v>111.40461104621666</v>
      </c>
      <c r="AP175" s="45">
        <v>111.40461104621666</v>
      </c>
      <c r="AQ175" s="45">
        <v>111.40461104621666</v>
      </c>
      <c r="AR175" s="45">
        <v>111.40461104621666</v>
      </c>
      <c r="AS175" s="45">
        <v>111.40461104621666</v>
      </c>
      <c r="AT175" s="45">
        <v>111.40461104621666</v>
      </c>
      <c r="AU175" s="45">
        <v>111.40461104621666</v>
      </c>
      <c r="AV175" s="45">
        <v>111.40461104621666</v>
      </c>
      <c r="AW175" s="45">
        <v>111.40461104621666</v>
      </c>
      <c r="AX175" s="45">
        <v>111.40461104621666</v>
      </c>
      <c r="AY175" s="45">
        <v>111.40461104621666</v>
      </c>
      <c r="AZ175" s="45">
        <v>111.40461104621666</v>
      </c>
      <c r="BA175" s="45">
        <v>111.40461104621666</v>
      </c>
      <c r="BB175" s="45">
        <v>111.40461104621666</v>
      </c>
      <c r="BC175" s="45">
        <v>111.40461104621666</v>
      </c>
      <c r="BD175" s="46">
        <v>111.40461104621666</v>
      </c>
    </row>
    <row r="176" spans="3:56" x14ac:dyDescent="0.3">
      <c r="C176" s="42" t="s">
        <v>161</v>
      </c>
      <c r="D176" s="43" t="s">
        <v>156</v>
      </c>
      <c r="E176" s="38">
        <v>1493</v>
      </c>
      <c r="F176" s="44">
        <v>84.67808736888972</v>
      </c>
      <c r="G176" s="45">
        <v>77.96078857722695</v>
      </c>
      <c r="H176" s="45">
        <v>86.017664295550773</v>
      </c>
      <c r="I176" s="45">
        <v>84.626316279936631</v>
      </c>
      <c r="J176" s="45">
        <v>81.597707576181179</v>
      </c>
      <c r="K176" s="45">
        <v>76.375298978038714</v>
      </c>
      <c r="L176" s="45">
        <v>66.862361382909342</v>
      </c>
      <c r="M176" s="45">
        <v>66.506435146356893</v>
      </c>
      <c r="N176" s="45">
        <v>64.176736143468048</v>
      </c>
      <c r="O176" s="45">
        <v>61.743494962673061</v>
      </c>
      <c r="P176" s="45">
        <v>59.200240217852745</v>
      </c>
      <c r="Q176" s="45">
        <v>58.753714575632401</v>
      </c>
      <c r="R176" s="45">
        <v>58.29424616117376</v>
      </c>
      <c r="S176" s="45">
        <v>57.841249132834264</v>
      </c>
      <c r="T176" s="45">
        <v>57.38178071837563</v>
      </c>
      <c r="U176" s="45">
        <v>56.928783690036141</v>
      </c>
      <c r="V176" s="45">
        <v>56.47578666169666</v>
      </c>
      <c r="W176" s="45">
        <v>56.022789633357164</v>
      </c>
      <c r="X176" s="45">
        <v>55.569792605017668</v>
      </c>
      <c r="Y176" s="45">
        <v>55.116795576678172</v>
      </c>
      <c r="Z176" s="45">
        <v>54.663798548338676</v>
      </c>
      <c r="AA176" s="45">
        <v>54.210801519999187</v>
      </c>
      <c r="AB176" s="45">
        <v>53.757804491659684</v>
      </c>
      <c r="AC176" s="45">
        <v>53.29833607720105</v>
      </c>
      <c r="AD176" s="45">
        <v>52.845339048861561</v>
      </c>
      <c r="AE176" s="45">
        <v>52.385870634402927</v>
      </c>
      <c r="AF176" s="45">
        <v>58.915499228610777</v>
      </c>
      <c r="AG176" s="45">
        <v>65.238043467006293</v>
      </c>
      <c r="AH176" s="45">
        <v>78.14845877468187</v>
      </c>
      <c r="AI176" s="45">
        <v>77.294235806955982</v>
      </c>
      <c r="AJ176" s="45">
        <v>76.440012839230064</v>
      </c>
      <c r="AK176" s="45">
        <v>76.440012839230064</v>
      </c>
      <c r="AL176" s="45">
        <v>76.440012839230064</v>
      </c>
      <c r="AM176" s="45">
        <v>76.440012839230064</v>
      </c>
      <c r="AN176" s="45">
        <v>76.440012839230064</v>
      </c>
      <c r="AO176" s="45">
        <v>76.440012839230064</v>
      </c>
      <c r="AP176" s="45">
        <v>76.440012839230064</v>
      </c>
      <c r="AQ176" s="45">
        <v>76.440012839230064</v>
      </c>
      <c r="AR176" s="45">
        <v>76.440012839230064</v>
      </c>
      <c r="AS176" s="45">
        <v>76.440012839230064</v>
      </c>
      <c r="AT176" s="45">
        <v>76.440012839230064</v>
      </c>
      <c r="AU176" s="45">
        <v>76.440012839230064</v>
      </c>
      <c r="AV176" s="45">
        <v>76.440012839230064</v>
      </c>
      <c r="AW176" s="45">
        <v>76.440012839230064</v>
      </c>
      <c r="AX176" s="45">
        <v>76.440012839230064</v>
      </c>
      <c r="AY176" s="45">
        <v>76.440012839230064</v>
      </c>
      <c r="AZ176" s="45">
        <v>76.440012839230064</v>
      </c>
      <c r="BA176" s="45">
        <v>76.440012839230064</v>
      </c>
      <c r="BB176" s="45">
        <v>76.440012839230064</v>
      </c>
      <c r="BC176" s="45">
        <v>76.440012839230064</v>
      </c>
      <c r="BD176" s="46">
        <v>76.440012839230064</v>
      </c>
    </row>
    <row r="177" spans="3:56" x14ac:dyDescent="0.3">
      <c r="C177" s="42" t="s">
        <v>162</v>
      </c>
      <c r="D177" s="43" t="s">
        <v>156</v>
      </c>
      <c r="E177" s="38">
        <v>903</v>
      </c>
      <c r="F177" s="44">
        <v>110.4628453637344</v>
      </c>
      <c r="G177" s="45">
        <v>101.70010684729908</v>
      </c>
      <c r="H177" s="45">
        <v>112.21032790024897</v>
      </c>
      <c r="I177" s="45">
        <v>110.39530980676767</v>
      </c>
      <c r="J177" s="45">
        <v>106.44447972421301</v>
      </c>
      <c r="K177" s="45">
        <v>99.631830415192482</v>
      </c>
      <c r="L177" s="45">
        <v>87.222171822552838</v>
      </c>
      <c r="M177" s="45">
        <v>86.757864868406472</v>
      </c>
      <c r="N177" s="45">
        <v>83.718764804902875</v>
      </c>
      <c r="O177" s="45">
        <v>80.544593627465787</v>
      </c>
      <c r="P177" s="45">
        <v>77.226909391474393</v>
      </c>
      <c r="Q177" s="45">
        <v>76.644415212636204</v>
      </c>
      <c r="R177" s="45">
        <v>76.045037144556346</v>
      </c>
      <c r="S177" s="45">
        <v>75.454101021097316</v>
      </c>
      <c r="T177" s="45">
        <v>74.854722953017415</v>
      </c>
      <c r="U177" s="45">
        <v>74.263786829558398</v>
      </c>
      <c r="V177" s="45">
        <v>73.672850706099368</v>
      </c>
      <c r="W177" s="45">
        <v>73.081914582640337</v>
      </c>
      <c r="X177" s="45">
        <v>72.490978459181306</v>
      </c>
      <c r="Y177" s="45">
        <v>71.900042335722276</v>
      </c>
      <c r="Z177" s="45">
        <v>71.309106212263245</v>
      </c>
      <c r="AA177" s="45">
        <v>70.718170088804214</v>
      </c>
      <c r="AB177" s="45">
        <v>70.127233965345184</v>
      </c>
      <c r="AC177" s="45">
        <v>69.527855897265312</v>
      </c>
      <c r="AD177" s="45">
        <v>68.936919773806281</v>
      </c>
      <c r="AE177" s="45">
        <v>68.337541705726409</v>
      </c>
      <c r="AF177" s="45">
        <v>76.855463828157284</v>
      </c>
      <c r="AG177" s="45">
        <v>85.103243722721189</v>
      </c>
      <c r="AH177" s="45">
        <v>101.94492324130353</v>
      </c>
      <c r="AI177" s="45">
        <v>100.83058655135221</v>
      </c>
      <c r="AJ177" s="45">
        <v>99.716249861400911</v>
      </c>
      <c r="AK177" s="45">
        <v>99.716249861400911</v>
      </c>
      <c r="AL177" s="45">
        <v>99.716249861400911</v>
      </c>
      <c r="AM177" s="45">
        <v>99.716249861400911</v>
      </c>
      <c r="AN177" s="45">
        <v>99.716249861400911</v>
      </c>
      <c r="AO177" s="45">
        <v>99.716249861400911</v>
      </c>
      <c r="AP177" s="45">
        <v>99.716249861400911</v>
      </c>
      <c r="AQ177" s="45">
        <v>99.716249861400911</v>
      </c>
      <c r="AR177" s="45">
        <v>99.716249861400911</v>
      </c>
      <c r="AS177" s="45">
        <v>99.716249861400911</v>
      </c>
      <c r="AT177" s="45">
        <v>99.716249861400911</v>
      </c>
      <c r="AU177" s="45">
        <v>99.716249861400911</v>
      </c>
      <c r="AV177" s="45">
        <v>99.716249861400911</v>
      </c>
      <c r="AW177" s="45">
        <v>99.716249861400911</v>
      </c>
      <c r="AX177" s="45">
        <v>99.716249861400911</v>
      </c>
      <c r="AY177" s="45">
        <v>99.716249861400911</v>
      </c>
      <c r="AZ177" s="45">
        <v>99.716249861400911</v>
      </c>
      <c r="BA177" s="45">
        <v>99.716249861400911</v>
      </c>
      <c r="BB177" s="45">
        <v>99.716249861400911</v>
      </c>
      <c r="BC177" s="45">
        <v>99.716249861400911</v>
      </c>
      <c r="BD177" s="46">
        <v>99.716249861400911</v>
      </c>
    </row>
    <row r="178" spans="3:56" x14ac:dyDescent="0.3">
      <c r="C178" s="42" t="s">
        <v>163</v>
      </c>
      <c r="D178" s="43" t="s">
        <v>156</v>
      </c>
      <c r="E178" s="38">
        <v>1553</v>
      </c>
      <c r="F178" s="44">
        <v>88.205406372534199</v>
      </c>
      <c r="G178" s="45">
        <v>81.208294273589559</v>
      </c>
      <c r="H178" s="45">
        <v>89.600784218855523</v>
      </c>
      <c r="I178" s="45">
        <v>88.151478726299558</v>
      </c>
      <c r="J178" s="45">
        <v>84.996711421573053</v>
      </c>
      <c r="K178" s="45">
        <v>79.556760107653687</v>
      </c>
      <c r="L178" s="45">
        <v>69.647555112038447</v>
      </c>
      <c r="M178" s="45">
        <v>69.276802544175311</v>
      </c>
      <c r="N178" s="45">
        <v>66.850058463616492</v>
      </c>
      <c r="O178" s="45">
        <v>64.315459090588362</v>
      </c>
      <c r="P178" s="45">
        <v>61.66626346931163</v>
      </c>
      <c r="Q178" s="45">
        <v>61.201137520537856</v>
      </c>
      <c r="R178" s="45">
        <v>60.722529660205424</v>
      </c>
      <c r="S178" s="45">
        <v>60.250662755652321</v>
      </c>
      <c r="T178" s="45">
        <v>59.77205489531989</v>
      </c>
      <c r="U178" s="45">
        <v>59.30018799076678</v>
      </c>
      <c r="V178" s="45">
        <v>58.82832108621367</v>
      </c>
      <c r="W178" s="45">
        <v>58.356454181660581</v>
      </c>
      <c r="X178" s="45">
        <v>57.884587277107464</v>
      </c>
      <c r="Y178" s="45">
        <v>57.412720372554361</v>
      </c>
      <c r="Z178" s="45">
        <v>56.940853468001251</v>
      </c>
      <c r="AA178" s="45">
        <v>56.468986563448148</v>
      </c>
      <c r="AB178" s="45">
        <v>55.997119658895031</v>
      </c>
      <c r="AC178" s="45">
        <v>55.518511798562606</v>
      </c>
      <c r="AD178" s="45">
        <v>55.046644894009503</v>
      </c>
      <c r="AE178" s="45">
        <v>54.568037033677058</v>
      </c>
      <c r="AF178" s="45">
        <v>61.36966141502112</v>
      </c>
      <c r="AG178" s="45">
        <v>67.95557521142662</v>
      </c>
      <c r="AH178" s="45">
        <v>81.403781991190158</v>
      </c>
      <c r="AI178" s="45">
        <v>80.513975828318564</v>
      </c>
      <c r="AJ178" s="45">
        <v>79.624169665446999</v>
      </c>
      <c r="AK178" s="45">
        <v>79.624169665446999</v>
      </c>
      <c r="AL178" s="45">
        <v>79.624169665446999</v>
      </c>
      <c r="AM178" s="45">
        <v>79.624169665446999</v>
      </c>
      <c r="AN178" s="45">
        <v>79.624169665446999</v>
      </c>
      <c r="AO178" s="45">
        <v>79.624169665446999</v>
      </c>
      <c r="AP178" s="45">
        <v>79.624169665446999</v>
      </c>
      <c r="AQ178" s="45">
        <v>79.624169665446999</v>
      </c>
      <c r="AR178" s="45">
        <v>79.624169665446999</v>
      </c>
      <c r="AS178" s="45">
        <v>79.624169665446999</v>
      </c>
      <c r="AT178" s="45">
        <v>79.624169665446999</v>
      </c>
      <c r="AU178" s="45">
        <v>79.624169665446999</v>
      </c>
      <c r="AV178" s="45">
        <v>79.624169665446999</v>
      </c>
      <c r="AW178" s="45">
        <v>79.624169665446999</v>
      </c>
      <c r="AX178" s="45">
        <v>79.624169665446999</v>
      </c>
      <c r="AY178" s="45">
        <v>79.624169665446999</v>
      </c>
      <c r="AZ178" s="45">
        <v>79.624169665446999</v>
      </c>
      <c r="BA178" s="45">
        <v>79.624169665446999</v>
      </c>
      <c r="BB178" s="45">
        <v>79.624169665446999</v>
      </c>
      <c r="BC178" s="45">
        <v>79.624169665446999</v>
      </c>
      <c r="BD178" s="46">
        <v>79.624169665446999</v>
      </c>
    </row>
    <row r="179" spans="3:56" x14ac:dyDescent="0.3">
      <c r="C179" s="42" t="s">
        <v>164</v>
      </c>
      <c r="D179" s="43" t="s">
        <v>159</v>
      </c>
      <c r="E179" s="38">
        <v>1493</v>
      </c>
      <c r="F179" s="44">
        <v>156.4318649834363</v>
      </c>
      <c r="G179" s="45">
        <v>152.24897036440146</v>
      </c>
      <c r="H179" s="45">
        <v>158.33445250246217</v>
      </c>
      <c r="I179" s="45">
        <v>152.62668994538456</v>
      </c>
      <c r="J179" s="45">
        <v>143.18370042080761</v>
      </c>
      <c r="K179" s="45">
        <v>136.85340003581342</v>
      </c>
      <c r="L179" s="45">
        <v>116.16975557346225</v>
      </c>
      <c r="M179" s="45">
        <v>111.51820888172621</v>
      </c>
      <c r="N179" s="45">
        <v>103.48817038230817</v>
      </c>
      <c r="O179" s="45">
        <v>95.178339600680445</v>
      </c>
      <c r="P179" s="45">
        <v>86.581721729787787</v>
      </c>
      <c r="Q179" s="45">
        <v>85.994157937147449</v>
      </c>
      <c r="R179" s="45">
        <v>85.406594144507096</v>
      </c>
      <c r="S179" s="45">
        <v>84.819030351866772</v>
      </c>
      <c r="T179" s="45">
        <v>84.224471752171183</v>
      </c>
      <c r="U179" s="45">
        <v>88.631200196973751</v>
      </c>
      <c r="V179" s="45">
        <v>87.987677947891484</v>
      </c>
      <c r="W179" s="45">
        <v>119.03063165905631</v>
      </c>
      <c r="X179" s="45">
        <v>118.00239502193571</v>
      </c>
      <c r="Y179" s="45">
        <v>116.9741583848151</v>
      </c>
      <c r="Z179" s="45">
        <v>115.95291655474973</v>
      </c>
      <c r="AA179" s="45">
        <v>114.92467991762916</v>
      </c>
      <c r="AB179" s="45">
        <v>113.89644328050854</v>
      </c>
      <c r="AC179" s="45">
        <v>112.86820664338796</v>
      </c>
      <c r="AD179" s="45">
        <v>111.83997000626734</v>
      </c>
      <c r="AE179" s="45">
        <v>110.81173336914675</v>
      </c>
      <c r="AF179" s="45">
        <v>109.78349673202614</v>
      </c>
      <c r="AG179" s="45">
        <v>108.75526009490555</v>
      </c>
      <c r="AH179" s="45">
        <v>107.72702345778494</v>
      </c>
      <c r="AI179" s="45">
        <v>106.6917920136091</v>
      </c>
      <c r="AJ179" s="45">
        <v>105.67055018354372</v>
      </c>
      <c r="AK179" s="45">
        <v>105.67055018354372</v>
      </c>
      <c r="AL179" s="45">
        <v>105.67055018354372</v>
      </c>
      <c r="AM179" s="45">
        <v>105.67055018354372</v>
      </c>
      <c r="AN179" s="45">
        <v>105.67055018354372</v>
      </c>
      <c r="AO179" s="45">
        <v>105.67055018354372</v>
      </c>
      <c r="AP179" s="45">
        <v>105.67055018354372</v>
      </c>
      <c r="AQ179" s="45">
        <v>105.67055018354372</v>
      </c>
      <c r="AR179" s="45">
        <v>105.67055018354372</v>
      </c>
      <c r="AS179" s="45">
        <v>105.67055018354372</v>
      </c>
      <c r="AT179" s="45">
        <v>105.67055018354372</v>
      </c>
      <c r="AU179" s="45">
        <v>105.67055018354372</v>
      </c>
      <c r="AV179" s="45">
        <v>105.67055018354372</v>
      </c>
      <c r="AW179" s="45">
        <v>105.67055018354372</v>
      </c>
      <c r="AX179" s="45">
        <v>105.67055018354372</v>
      </c>
      <c r="AY179" s="45">
        <v>105.67055018354372</v>
      </c>
      <c r="AZ179" s="45">
        <v>105.67055018354372</v>
      </c>
      <c r="BA179" s="45">
        <v>105.67055018354372</v>
      </c>
      <c r="BB179" s="45">
        <v>105.67055018354372</v>
      </c>
      <c r="BC179" s="45">
        <v>105.67055018354372</v>
      </c>
      <c r="BD179" s="46">
        <v>105.67055018354372</v>
      </c>
    </row>
    <row r="180" spans="3:56" x14ac:dyDescent="0.3">
      <c r="C180" s="42" t="s">
        <v>165</v>
      </c>
      <c r="D180" s="43" t="s">
        <v>159</v>
      </c>
      <c r="E180" s="38">
        <v>903</v>
      </c>
      <c r="F180" s="44">
        <v>200.59034572733199</v>
      </c>
      <c r="G180" s="45">
        <v>195.22667971298105</v>
      </c>
      <c r="H180" s="45">
        <v>203.0300065231572</v>
      </c>
      <c r="I180" s="45">
        <v>195.71102413568167</v>
      </c>
      <c r="J180" s="45">
        <v>183.60241356816704</v>
      </c>
      <c r="K180" s="45">
        <v>175.48515981735159</v>
      </c>
      <c r="L180" s="45">
        <v>148.96281800391387</v>
      </c>
      <c r="M180" s="45">
        <v>142.99820613176777</v>
      </c>
      <c r="N180" s="45">
        <v>132.70140247879974</v>
      </c>
      <c r="O180" s="45">
        <v>122.04582517938682</v>
      </c>
      <c r="P180" s="45">
        <v>111.02250489236791</v>
      </c>
      <c r="Q180" s="45">
        <v>110.26908023483365</v>
      </c>
      <c r="R180" s="45">
        <v>109.51565557729938</v>
      </c>
      <c r="S180" s="45">
        <v>108.76223091976516</v>
      </c>
      <c r="T180" s="45">
        <v>107.9998369210698</v>
      </c>
      <c r="U180" s="45">
        <v>113.65052185257665</v>
      </c>
      <c r="V180" s="45">
        <v>112.82534246575344</v>
      </c>
      <c r="W180" s="45">
        <v>152.63127853881275</v>
      </c>
      <c r="X180" s="45">
        <v>151.31278538812785</v>
      </c>
      <c r="Y180" s="45">
        <v>149.99429223744289</v>
      </c>
      <c r="Z180" s="45">
        <v>148.68476842791912</v>
      </c>
      <c r="AA180" s="45">
        <v>147.36627527723417</v>
      </c>
      <c r="AB180" s="45">
        <v>146.04778212654924</v>
      </c>
      <c r="AC180" s="45">
        <v>144.72928897586431</v>
      </c>
      <c r="AD180" s="45">
        <v>143.41079582517938</v>
      </c>
      <c r="AE180" s="45">
        <v>142.09230267449445</v>
      </c>
      <c r="AF180" s="45">
        <v>140.77380952380952</v>
      </c>
      <c r="AG180" s="45">
        <v>139.45531637312459</v>
      </c>
      <c r="AH180" s="45">
        <v>138.13682322243963</v>
      </c>
      <c r="AI180" s="45">
        <v>136.8093607305936</v>
      </c>
      <c r="AJ180" s="45">
        <v>135.49983692106977</v>
      </c>
      <c r="AK180" s="45">
        <v>135.49983692106977</v>
      </c>
      <c r="AL180" s="45">
        <v>135.49983692106977</v>
      </c>
      <c r="AM180" s="45">
        <v>135.49983692106977</v>
      </c>
      <c r="AN180" s="45">
        <v>135.49983692106977</v>
      </c>
      <c r="AO180" s="45">
        <v>135.49983692106977</v>
      </c>
      <c r="AP180" s="45">
        <v>135.49983692106977</v>
      </c>
      <c r="AQ180" s="45">
        <v>135.49983692106977</v>
      </c>
      <c r="AR180" s="45">
        <v>135.49983692106977</v>
      </c>
      <c r="AS180" s="45">
        <v>135.49983692106977</v>
      </c>
      <c r="AT180" s="45">
        <v>135.49983692106977</v>
      </c>
      <c r="AU180" s="45">
        <v>135.49983692106977</v>
      </c>
      <c r="AV180" s="45">
        <v>135.49983692106977</v>
      </c>
      <c r="AW180" s="45">
        <v>135.49983692106977</v>
      </c>
      <c r="AX180" s="45">
        <v>135.49983692106977</v>
      </c>
      <c r="AY180" s="45">
        <v>135.49983692106977</v>
      </c>
      <c r="AZ180" s="45">
        <v>135.49983692106977</v>
      </c>
      <c r="BA180" s="45">
        <v>135.49983692106977</v>
      </c>
      <c r="BB180" s="45">
        <v>135.49983692106977</v>
      </c>
      <c r="BC180" s="45">
        <v>135.49983692106977</v>
      </c>
      <c r="BD180" s="46">
        <v>135.49983692106977</v>
      </c>
    </row>
    <row r="181" spans="3:56" x14ac:dyDescent="0.3">
      <c r="C181" s="42" t="s">
        <v>166</v>
      </c>
      <c r="D181" s="43" t="s">
        <v>159</v>
      </c>
      <c r="E181" s="38">
        <v>1553</v>
      </c>
      <c r="F181" s="44">
        <v>177.79598825831695</v>
      </c>
      <c r="G181" s="45">
        <v>173.04182974559683</v>
      </c>
      <c r="H181" s="45">
        <v>179.95841487279839</v>
      </c>
      <c r="I181" s="45">
        <v>173.47113502935417</v>
      </c>
      <c r="J181" s="45">
        <v>162.73850293542074</v>
      </c>
      <c r="K181" s="45">
        <v>155.54366438356163</v>
      </c>
      <c r="L181" s="45">
        <v>132.03522504892365</v>
      </c>
      <c r="M181" s="45">
        <v>126.74840998043049</v>
      </c>
      <c r="N181" s="45">
        <v>117.62169765166338</v>
      </c>
      <c r="O181" s="45">
        <v>108.17698140900194</v>
      </c>
      <c r="P181" s="45">
        <v>98.406311154598811</v>
      </c>
      <c r="Q181" s="45">
        <v>97.738502935420712</v>
      </c>
      <c r="R181" s="45">
        <v>97.070694716242656</v>
      </c>
      <c r="S181" s="45">
        <v>96.402886497064571</v>
      </c>
      <c r="T181" s="45">
        <v>95.727128180039102</v>
      </c>
      <c r="U181" s="45">
        <v>100.73568982387475</v>
      </c>
      <c r="V181" s="45">
        <v>100.00428082191779</v>
      </c>
      <c r="W181" s="45">
        <v>135.28681506849313</v>
      </c>
      <c r="X181" s="45">
        <v>134.11815068493149</v>
      </c>
      <c r="Y181" s="45">
        <v>132.94948630136986</v>
      </c>
      <c r="Z181" s="45">
        <v>131.78877201565555</v>
      </c>
      <c r="AA181" s="45">
        <v>130.62010763209392</v>
      </c>
      <c r="AB181" s="45">
        <v>129.45144324853229</v>
      </c>
      <c r="AC181" s="45">
        <v>128.28277886497065</v>
      </c>
      <c r="AD181" s="45">
        <v>127.11411448140898</v>
      </c>
      <c r="AE181" s="45">
        <v>125.94545009784734</v>
      </c>
      <c r="AF181" s="45">
        <v>124.77678571428569</v>
      </c>
      <c r="AG181" s="45">
        <v>123.60812133072406</v>
      </c>
      <c r="AH181" s="45">
        <v>122.4394569471624</v>
      </c>
      <c r="AI181" s="45">
        <v>121.26284246575341</v>
      </c>
      <c r="AJ181" s="45">
        <v>120.10212818003912</v>
      </c>
      <c r="AK181" s="45">
        <v>120.10212818003912</v>
      </c>
      <c r="AL181" s="45">
        <v>120.10212818003912</v>
      </c>
      <c r="AM181" s="45">
        <v>120.10212818003912</v>
      </c>
      <c r="AN181" s="45">
        <v>120.10212818003912</v>
      </c>
      <c r="AO181" s="45">
        <v>120.10212818003912</v>
      </c>
      <c r="AP181" s="45">
        <v>120.10212818003912</v>
      </c>
      <c r="AQ181" s="45">
        <v>120.10212818003912</v>
      </c>
      <c r="AR181" s="45">
        <v>120.10212818003912</v>
      </c>
      <c r="AS181" s="45">
        <v>120.10212818003912</v>
      </c>
      <c r="AT181" s="45">
        <v>120.10212818003912</v>
      </c>
      <c r="AU181" s="45">
        <v>120.10212818003912</v>
      </c>
      <c r="AV181" s="45">
        <v>120.10212818003912</v>
      </c>
      <c r="AW181" s="45">
        <v>120.10212818003912</v>
      </c>
      <c r="AX181" s="45">
        <v>120.10212818003912</v>
      </c>
      <c r="AY181" s="45">
        <v>120.10212818003912</v>
      </c>
      <c r="AZ181" s="45">
        <v>120.10212818003912</v>
      </c>
      <c r="BA181" s="45">
        <v>120.10212818003912</v>
      </c>
      <c r="BB181" s="45">
        <v>120.10212818003912</v>
      </c>
      <c r="BC181" s="45">
        <v>120.10212818003912</v>
      </c>
      <c r="BD181" s="46">
        <v>120.10212818003912</v>
      </c>
    </row>
    <row r="182" spans="3:56" x14ac:dyDescent="0.3">
      <c r="C182" s="42" t="s">
        <v>167</v>
      </c>
      <c r="D182" s="43" t="s">
        <v>117</v>
      </c>
      <c r="E182" s="38">
        <v>400</v>
      </c>
      <c r="F182" s="44">
        <v>75.992822784255893</v>
      </c>
      <c r="G182" s="45">
        <v>72.736509032924133</v>
      </c>
      <c r="H182" s="45">
        <v>75.10451596868333</v>
      </c>
      <c r="I182" s="45">
        <v>75.02907073229224</v>
      </c>
      <c r="J182" s="45">
        <v>75.17509377046855</v>
      </c>
      <c r="K182" s="45">
        <v>73.695393650281929</v>
      </c>
      <c r="L182" s="45">
        <v>74.099390722569723</v>
      </c>
      <c r="M182" s="45">
        <v>74.566664444733931</v>
      </c>
      <c r="N182" s="45">
        <v>74.272184651078348</v>
      </c>
      <c r="O182" s="45">
        <v>74.028812920784517</v>
      </c>
      <c r="P182" s="45">
        <v>73.826814384640585</v>
      </c>
      <c r="Q182" s="45">
        <v>73.430118464261611</v>
      </c>
      <c r="R182" s="45">
        <v>73.069928303426721</v>
      </c>
      <c r="S182" s="45">
        <v>72.736509032924133</v>
      </c>
      <c r="T182" s="45">
        <v>72.422559500845068</v>
      </c>
      <c r="U182" s="45">
        <v>72.130513424492449</v>
      </c>
      <c r="V182" s="45">
        <v>66.800672531057032</v>
      </c>
      <c r="W182" s="45">
        <v>66.586505408398452</v>
      </c>
      <c r="X182" s="45">
        <v>66.382073154951613</v>
      </c>
      <c r="Y182" s="45">
        <v>66.187375770716514</v>
      </c>
      <c r="Z182" s="45">
        <v>66.004846972996134</v>
      </c>
      <c r="AA182" s="45">
        <v>65.82961932718456</v>
      </c>
      <c r="AB182" s="45">
        <v>65.661692833281805</v>
      </c>
      <c r="AC182" s="45">
        <v>65.503501208590805</v>
      </c>
      <c r="AD182" s="45">
        <v>65.350177018505676</v>
      </c>
      <c r="AE182" s="45">
        <v>65.199286545723481</v>
      </c>
      <c r="AF182" s="45">
        <v>65.058130942153042</v>
      </c>
      <c r="AG182" s="45">
        <v>64.921842773188487</v>
      </c>
      <c r="AH182" s="45">
        <v>64.790422038829803</v>
      </c>
      <c r="AI182" s="45">
        <v>64.661435021774054</v>
      </c>
      <c r="AJ182" s="45">
        <v>64.537315439324189</v>
      </c>
      <c r="AK182" s="45">
        <v>84.150643183705895</v>
      </c>
      <c r="AL182" s="45">
        <v>84.150643183705895</v>
      </c>
      <c r="AM182" s="45">
        <v>84.150643183705895</v>
      </c>
      <c r="AN182" s="45">
        <v>84.150643183705895</v>
      </c>
      <c r="AO182" s="45">
        <v>84.150643183705895</v>
      </c>
      <c r="AP182" s="45">
        <v>84.150643183705895</v>
      </c>
      <c r="AQ182" s="45">
        <v>84.150643183705895</v>
      </c>
      <c r="AR182" s="45">
        <v>84.150643183705895</v>
      </c>
      <c r="AS182" s="45">
        <v>84.150643183705895</v>
      </c>
      <c r="AT182" s="45">
        <v>84.150643183705895</v>
      </c>
      <c r="AU182" s="45">
        <v>84.150643183705895</v>
      </c>
      <c r="AV182" s="45">
        <v>84.150643183705895</v>
      </c>
      <c r="AW182" s="45">
        <v>84.150643183705895</v>
      </c>
      <c r="AX182" s="45">
        <v>84.150643183705895</v>
      </c>
      <c r="AY182" s="45">
        <v>84.150643183705895</v>
      </c>
      <c r="AZ182" s="45">
        <v>84.150643183705895</v>
      </c>
      <c r="BA182" s="45">
        <v>84.150643183705895</v>
      </c>
      <c r="BB182" s="45">
        <v>84.150643183705895</v>
      </c>
      <c r="BC182" s="45">
        <v>84.150643183705895</v>
      </c>
      <c r="BD182" s="46">
        <v>84.150643183705895</v>
      </c>
    </row>
    <row r="183" spans="3:56" x14ac:dyDescent="0.3">
      <c r="C183" s="47" t="s">
        <v>168</v>
      </c>
      <c r="D183" s="48" t="s">
        <v>117</v>
      </c>
      <c r="E183" s="49">
        <v>4200</v>
      </c>
      <c r="F183" s="50">
        <v>73.807519683530813</v>
      </c>
      <c r="G183" s="51">
        <v>70.644846782439885</v>
      </c>
      <c r="H183" s="51">
        <v>72.944757643995544</v>
      </c>
      <c r="I183" s="51">
        <v>72.871481963925433</v>
      </c>
      <c r="J183" s="51">
        <v>73.013305860835331</v>
      </c>
      <c r="K183" s="51">
        <v>71.576157038814955</v>
      </c>
      <c r="L183" s="51">
        <v>71.968536486932351</v>
      </c>
      <c r="M183" s="51">
        <v>72.422372957044061</v>
      </c>
      <c r="N183" s="51">
        <v>72.136361431609075</v>
      </c>
      <c r="O183" s="51">
        <v>71.899988270092578</v>
      </c>
      <c r="P183" s="51">
        <v>71.703798546033852</v>
      </c>
      <c r="Q183" s="51">
        <v>71.318510292761928</v>
      </c>
      <c r="R183" s="51">
        <v>70.968678013717508</v>
      </c>
      <c r="S183" s="51">
        <v>70.644846782439885</v>
      </c>
      <c r="T183" s="51">
        <v>70.339925404083587</v>
      </c>
      <c r="U183" s="51">
        <v>70.056277610263777</v>
      </c>
      <c r="V183" s="51">
        <v>64.879705373052161</v>
      </c>
      <c r="W183" s="51">
        <v>64.671696990917638</v>
      </c>
      <c r="X183" s="51">
        <v>64.473143535243764</v>
      </c>
      <c r="Y183" s="51">
        <v>64.284045006030539</v>
      </c>
      <c r="Z183" s="51">
        <v>64.10676513489318</v>
      </c>
      <c r="AA183" s="51">
        <v>63.93657645860128</v>
      </c>
      <c r="AB183" s="51">
        <v>63.773478977154888</v>
      </c>
      <c r="AC183" s="51">
        <v>63.619836422169158</v>
      </c>
      <c r="AD183" s="51">
        <v>63.470921330413759</v>
      </c>
      <c r="AE183" s="51">
        <v>63.324369970273523</v>
      </c>
      <c r="AF183" s="51">
        <v>63.187273536593935</v>
      </c>
      <c r="AG183" s="51">
        <v>63.0549045661447</v>
      </c>
      <c r="AH183" s="51">
        <v>62.927263058925782</v>
      </c>
      <c r="AI183" s="51">
        <v>62.801985283322018</v>
      </c>
      <c r="AJ183" s="51">
        <v>62.681434970948601</v>
      </c>
      <c r="AK183" s="51">
        <v>81.730748057564298</v>
      </c>
      <c r="AL183" s="51">
        <v>81.730748057564298</v>
      </c>
      <c r="AM183" s="51">
        <v>81.730748057564298</v>
      </c>
      <c r="AN183" s="51">
        <v>81.730748057564298</v>
      </c>
      <c r="AO183" s="51">
        <v>81.730748057564298</v>
      </c>
      <c r="AP183" s="51">
        <v>81.730748057564298</v>
      </c>
      <c r="AQ183" s="51">
        <v>81.730748057564298</v>
      </c>
      <c r="AR183" s="51">
        <v>81.730748057564298</v>
      </c>
      <c r="AS183" s="51">
        <v>81.730748057564298</v>
      </c>
      <c r="AT183" s="51">
        <v>81.730748057564298</v>
      </c>
      <c r="AU183" s="51">
        <v>81.730748057564298</v>
      </c>
      <c r="AV183" s="51">
        <v>81.730748057564298</v>
      </c>
      <c r="AW183" s="51">
        <v>81.730748057564298</v>
      </c>
      <c r="AX183" s="51">
        <v>81.730748057564298</v>
      </c>
      <c r="AY183" s="51">
        <v>81.730748057564298</v>
      </c>
      <c r="AZ183" s="51">
        <v>81.730748057564298</v>
      </c>
      <c r="BA183" s="51">
        <v>81.730748057564298</v>
      </c>
      <c r="BB183" s="51">
        <v>81.730748057564298</v>
      </c>
      <c r="BC183" s="51">
        <v>81.730748057564298</v>
      </c>
      <c r="BD183" s="52">
        <v>81.730748057564298</v>
      </c>
    </row>
    <row r="185" spans="3:56" x14ac:dyDescent="0.25">
      <c r="C185" s="33" t="s">
        <v>169</v>
      </c>
      <c r="D185" s="34"/>
      <c r="E185" s="34"/>
      <c r="F185" s="34">
        <v>2020</v>
      </c>
      <c r="G185" s="34">
        <v>2021</v>
      </c>
      <c r="H185" s="34">
        <v>2022</v>
      </c>
      <c r="I185" s="34">
        <v>2023</v>
      </c>
      <c r="J185" s="34">
        <v>2024</v>
      </c>
      <c r="K185" s="34">
        <v>2025</v>
      </c>
      <c r="L185" s="34">
        <v>2026</v>
      </c>
      <c r="M185" s="34">
        <v>2027</v>
      </c>
      <c r="N185" s="34">
        <v>2028</v>
      </c>
      <c r="O185" s="34">
        <v>2029</v>
      </c>
      <c r="P185" s="34">
        <v>2030</v>
      </c>
      <c r="Q185" s="34">
        <v>2031</v>
      </c>
      <c r="R185" s="34">
        <v>2032</v>
      </c>
      <c r="S185" s="34">
        <v>2033</v>
      </c>
      <c r="T185" s="34">
        <v>2034</v>
      </c>
      <c r="U185" s="34">
        <v>2035</v>
      </c>
      <c r="V185" s="34">
        <v>2036</v>
      </c>
      <c r="W185" s="34">
        <v>2037</v>
      </c>
      <c r="X185" s="34">
        <v>2038</v>
      </c>
      <c r="Y185" s="34">
        <v>2039</v>
      </c>
      <c r="Z185" s="34">
        <v>2040</v>
      </c>
      <c r="AA185" s="34">
        <v>2041</v>
      </c>
      <c r="AB185" s="34">
        <v>2042</v>
      </c>
      <c r="AC185" s="34">
        <v>2043</v>
      </c>
      <c r="AD185" s="34">
        <v>2044</v>
      </c>
      <c r="AE185" s="34">
        <v>2045</v>
      </c>
      <c r="AF185" s="34">
        <v>2046</v>
      </c>
      <c r="AG185" s="34">
        <v>2047</v>
      </c>
      <c r="AH185" s="34">
        <v>2048</v>
      </c>
      <c r="AI185" s="34">
        <v>2049</v>
      </c>
      <c r="AJ185" s="34">
        <v>2050</v>
      </c>
      <c r="AK185" s="34">
        <v>2051</v>
      </c>
      <c r="AL185" s="34">
        <v>2052</v>
      </c>
      <c r="AM185" s="34">
        <v>2053</v>
      </c>
      <c r="AN185" s="34">
        <v>2054</v>
      </c>
      <c r="AO185" s="34">
        <v>2055</v>
      </c>
      <c r="AP185" s="34">
        <v>2056</v>
      </c>
      <c r="AQ185" s="34">
        <v>2057</v>
      </c>
      <c r="AR185" s="34">
        <v>2058</v>
      </c>
      <c r="AS185" s="34">
        <v>2059</v>
      </c>
      <c r="AT185" s="34">
        <v>2060</v>
      </c>
      <c r="AU185" s="34">
        <v>2061</v>
      </c>
      <c r="AV185" s="34">
        <v>2062</v>
      </c>
      <c r="AW185" s="34">
        <v>2063</v>
      </c>
      <c r="AX185" s="34">
        <v>2064</v>
      </c>
      <c r="AY185" s="34">
        <v>2065</v>
      </c>
      <c r="AZ185" s="34">
        <v>2066</v>
      </c>
      <c r="BA185" s="34">
        <v>2067</v>
      </c>
      <c r="BB185" s="34">
        <v>2068</v>
      </c>
      <c r="BC185" s="34">
        <v>2069</v>
      </c>
      <c r="BD185" s="35">
        <v>2070</v>
      </c>
    </row>
    <row r="186" spans="3:56" x14ac:dyDescent="0.25">
      <c r="C186" s="36" t="s">
        <v>119</v>
      </c>
      <c r="D186" s="54"/>
      <c r="E186" s="54"/>
      <c r="F186" s="40">
        <v>61.120889882373611</v>
      </c>
      <c r="G186" s="40">
        <v>58.348813336209943</v>
      </c>
      <c r="H186" s="40">
        <v>64.738556772168877</v>
      </c>
      <c r="I186" s="40">
        <v>57.895907875568049</v>
      </c>
      <c r="J186" s="40">
        <v>56.793592237392893</v>
      </c>
      <c r="K186" s="40">
        <v>55.440651707551211</v>
      </c>
      <c r="L186" s="40">
        <v>52.93400522645382</v>
      </c>
      <c r="M186" s="40">
        <v>52.420046902865835</v>
      </c>
      <c r="N186" s="40">
        <v>50.971237802641227</v>
      </c>
      <c r="O186" s="40">
        <v>49.50002256450437</v>
      </c>
      <c r="P186" s="40">
        <v>48.032287448145894</v>
      </c>
      <c r="Q186" s="40">
        <v>47.776774305629942</v>
      </c>
      <c r="R186" s="40">
        <v>47.526082165802961</v>
      </c>
      <c r="S186" s="40">
        <v>47.275390025975994</v>
      </c>
      <c r="T186" s="40">
        <v>47.024697886149013</v>
      </c>
      <c r="U186" s="40">
        <v>46.77400574632204</v>
      </c>
      <c r="V186" s="40">
        <v>46.523313606495059</v>
      </c>
      <c r="W186" s="40">
        <v>46.272621466668099</v>
      </c>
      <c r="X186" s="40">
        <v>46.017108324152133</v>
      </c>
      <c r="Y186" s="40">
        <v>45.766416184325145</v>
      </c>
      <c r="Z186" s="40">
        <v>45.515724044498178</v>
      </c>
      <c r="AA186" s="40">
        <v>45.260210901982227</v>
      </c>
      <c r="AB186" s="40">
        <v>45.009518762155253</v>
      </c>
      <c r="AC186" s="40">
        <v>44.758826622328279</v>
      </c>
      <c r="AD186" s="40">
        <v>44.503313479812306</v>
      </c>
      <c r="AE186" s="40">
        <v>44.252621339985332</v>
      </c>
      <c r="AF186" s="40">
        <v>49.681929200158365</v>
      </c>
      <c r="AG186" s="40">
        <v>55.121237060331367</v>
      </c>
      <c r="AH186" s="40">
        <v>66.240544920504405</v>
      </c>
      <c r="AI186" s="40">
        <v>65.989852780677438</v>
      </c>
      <c r="AJ186" s="40">
        <v>65.739160640850443</v>
      </c>
      <c r="AK186" s="40">
        <v>65.739160640850443</v>
      </c>
      <c r="AL186" s="40">
        <v>65.739160640850443</v>
      </c>
      <c r="AM186" s="40">
        <v>65.739160640850443</v>
      </c>
      <c r="AN186" s="40">
        <v>65.739160640850443</v>
      </c>
      <c r="AO186" s="40">
        <v>65.739160640850443</v>
      </c>
      <c r="AP186" s="40">
        <v>65.739160640850443</v>
      </c>
      <c r="AQ186" s="40">
        <v>65.739160640850443</v>
      </c>
      <c r="AR186" s="40">
        <v>65.739160640850443</v>
      </c>
      <c r="AS186" s="40">
        <v>65.739160640850443</v>
      </c>
      <c r="AT186" s="40">
        <v>65.739160640850443</v>
      </c>
      <c r="AU186" s="40">
        <v>65.739160640850443</v>
      </c>
      <c r="AV186" s="40">
        <v>65.739160640850443</v>
      </c>
      <c r="AW186" s="40">
        <v>65.739160640850443</v>
      </c>
      <c r="AX186" s="40">
        <v>65.739160640850443</v>
      </c>
      <c r="AY186" s="40">
        <v>65.739160640850443</v>
      </c>
      <c r="AZ186" s="40">
        <v>65.739160640850443</v>
      </c>
      <c r="BA186" s="40">
        <v>65.739160640850443</v>
      </c>
      <c r="BB186" s="40">
        <v>65.739160640850443</v>
      </c>
      <c r="BC186" s="40">
        <v>65.739160640850443</v>
      </c>
      <c r="BD186" s="41">
        <v>65.739160640850443</v>
      </c>
    </row>
    <row r="187" spans="3:56" x14ac:dyDescent="0.25">
      <c r="C187" s="42" t="s">
        <v>171</v>
      </c>
      <c r="D187" s="55"/>
      <c r="E187" s="55"/>
      <c r="F187" s="45">
        <v>58.590137907472602</v>
      </c>
      <c r="G187" s="45">
        <v>55.820758018272741</v>
      </c>
      <c r="H187" s="45">
        <v>61.265299615464166</v>
      </c>
      <c r="I187" s="45">
        <v>54.339577356394237</v>
      </c>
      <c r="J187" s="45">
        <v>53.167690399921845</v>
      </c>
      <c r="K187" s="45">
        <v>51.742014513737324</v>
      </c>
      <c r="L187" s="45">
        <v>49.139977907452625</v>
      </c>
      <c r="M187" s="45">
        <v>48.524404559026536</v>
      </c>
      <c r="N187" s="45">
        <v>47.057919695385671</v>
      </c>
      <c r="O187" s="45">
        <v>45.572244320098285</v>
      </c>
      <c r="P187" s="45">
        <v>44.086861579352728</v>
      </c>
      <c r="Q187" s="45">
        <v>43.831596998261261</v>
      </c>
      <c r="R187" s="45">
        <v>43.581148730020566</v>
      </c>
      <c r="S187" s="45">
        <v>43.330700461779898</v>
      </c>
      <c r="T187" s="45">
        <v>43.080252193539202</v>
      </c>
      <c r="U187" s="45">
        <v>42.829803925298528</v>
      </c>
      <c r="V187" s="45">
        <v>42.579355657057832</v>
      </c>
      <c r="W187" s="45">
        <v>42.328907388817164</v>
      </c>
      <c r="X187" s="45">
        <v>42.073642807725697</v>
      </c>
      <c r="Y187" s="45">
        <v>41.823194539485016</v>
      </c>
      <c r="Z187" s="45">
        <v>41.572746271244327</v>
      </c>
      <c r="AA187" s="45">
        <v>41.317481690152846</v>
      </c>
      <c r="AB187" s="45">
        <v>41.067033421912171</v>
      </c>
      <c r="AC187" s="45">
        <v>40.816585153671497</v>
      </c>
      <c r="AD187" s="45">
        <v>40.561320572580023</v>
      </c>
      <c r="AE187" s="45">
        <v>40.310872304339334</v>
      </c>
      <c r="AF187" s="45">
        <v>45.740424036098652</v>
      </c>
      <c r="AG187" s="45">
        <v>51.179975767857968</v>
      </c>
      <c r="AH187" s="45">
        <v>62.299527499617277</v>
      </c>
      <c r="AI187" s="45">
        <v>62.049079231376595</v>
      </c>
      <c r="AJ187" s="45">
        <v>61.798630963135906</v>
      </c>
      <c r="AK187" s="45">
        <v>61.798630963135906</v>
      </c>
      <c r="AL187" s="45">
        <v>61.798630963135906</v>
      </c>
      <c r="AM187" s="45">
        <v>61.798630963135906</v>
      </c>
      <c r="AN187" s="45">
        <v>61.798630963135906</v>
      </c>
      <c r="AO187" s="45">
        <v>61.798630963135906</v>
      </c>
      <c r="AP187" s="45">
        <v>61.798630963135906</v>
      </c>
      <c r="AQ187" s="45">
        <v>61.798630963135906</v>
      </c>
      <c r="AR187" s="45">
        <v>61.798630963135906</v>
      </c>
      <c r="AS187" s="45">
        <v>61.798630963135906</v>
      </c>
      <c r="AT187" s="45">
        <v>61.798630963135906</v>
      </c>
      <c r="AU187" s="45">
        <v>61.798630963135906</v>
      </c>
      <c r="AV187" s="45">
        <v>61.798630963135906</v>
      </c>
      <c r="AW187" s="45">
        <v>61.798630963135906</v>
      </c>
      <c r="AX187" s="45">
        <v>61.798630963135906</v>
      </c>
      <c r="AY187" s="45">
        <v>61.798630963135906</v>
      </c>
      <c r="AZ187" s="45">
        <v>61.798630963135906</v>
      </c>
      <c r="BA187" s="45">
        <v>61.798630963135906</v>
      </c>
      <c r="BB187" s="45">
        <v>61.798630963135906</v>
      </c>
      <c r="BC187" s="45">
        <v>61.798630963135906</v>
      </c>
      <c r="BD187" s="46">
        <v>61.798630963135906</v>
      </c>
    </row>
    <row r="188" spans="3:56" x14ac:dyDescent="0.25">
      <c r="C188" s="42" t="s">
        <v>172</v>
      </c>
      <c r="D188" s="55"/>
      <c r="E188" s="55"/>
      <c r="F188" s="45">
        <v>61.291099471283715</v>
      </c>
      <c r="G188" s="45">
        <v>58.517765304944078</v>
      </c>
      <c r="H188" s="45">
        <v>64.966630033812791</v>
      </c>
      <c r="I188" s="45">
        <v>58.134161947982939</v>
      </c>
      <c r="J188" s="45">
        <v>57.035730271036847</v>
      </c>
      <c r="K188" s="45">
        <v>55.686851041449401</v>
      </c>
      <c r="L188" s="45">
        <v>53.185743447658773</v>
      </c>
      <c r="M188" s="45">
        <v>52.677630571786345</v>
      </c>
      <c r="N188" s="45">
        <v>51.22927528653161</v>
      </c>
      <c r="O188" s="45">
        <v>49.758312465518699</v>
      </c>
      <c r="P188" s="45">
        <v>48.291018041136937</v>
      </c>
      <c r="Q188" s="45">
        <v>48.035388978848232</v>
      </c>
      <c r="R188" s="45">
        <v>47.78458310641404</v>
      </c>
      <c r="S188" s="45">
        <v>47.533777233979848</v>
      </c>
      <c r="T188" s="45">
        <v>47.282971361545655</v>
      </c>
      <c r="U188" s="45">
        <v>47.032165489111449</v>
      </c>
      <c r="V188" s="45">
        <v>46.781359616677264</v>
      </c>
      <c r="W188" s="45">
        <v>46.530553744243072</v>
      </c>
      <c r="X188" s="45">
        <v>46.274924681954374</v>
      </c>
      <c r="Y188" s="45">
        <v>46.024118809520182</v>
      </c>
      <c r="Z188" s="45">
        <v>45.773312937085983</v>
      </c>
      <c r="AA188" s="45">
        <v>45.517683874797285</v>
      </c>
      <c r="AB188" s="45">
        <v>45.266878002363086</v>
      </c>
      <c r="AC188" s="45">
        <v>45.016072129928894</v>
      </c>
      <c r="AD188" s="45">
        <v>44.76044306764021</v>
      </c>
      <c r="AE188" s="45">
        <v>44.509637195206004</v>
      </c>
      <c r="AF188" s="45">
        <v>49.938831322771819</v>
      </c>
      <c r="AG188" s="45">
        <v>55.378025450337624</v>
      </c>
      <c r="AH188" s="45">
        <v>66.497219577903437</v>
      </c>
      <c r="AI188" s="45">
        <v>66.246413705469251</v>
      </c>
      <c r="AJ188" s="45">
        <v>65.995607833035038</v>
      </c>
      <c r="AK188" s="45">
        <v>65.995607833035038</v>
      </c>
      <c r="AL188" s="45">
        <v>65.995607833035038</v>
      </c>
      <c r="AM188" s="45">
        <v>65.995607833035038</v>
      </c>
      <c r="AN188" s="45">
        <v>65.995607833035038</v>
      </c>
      <c r="AO188" s="45">
        <v>65.995607833035038</v>
      </c>
      <c r="AP188" s="45">
        <v>65.995607833035038</v>
      </c>
      <c r="AQ188" s="45">
        <v>65.995607833035038</v>
      </c>
      <c r="AR188" s="45">
        <v>65.995607833035038</v>
      </c>
      <c r="AS188" s="45">
        <v>65.995607833035038</v>
      </c>
      <c r="AT188" s="45">
        <v>65.995607833035038</v>
      </c>
      <c r="AU188" s="45">
        <v>65.995607833035038</v>
      </c>
      <c r="AV188" s="45">
        <v>65.995607833035038</v>
      </c>
      <c r="AW188" s="45">
        <v>65.995607833035038</v>
      </c>
      <c r="AX188" s="45">
        <v>65.995607833035038</v>
      </c>
      <c r="AY188" s="45">
        <v>65.995607833035038</v>
      </c>
      <c r="AZ188" s="45">
        <v>65.995607833035038</v>
      </c>
      <c r="BA188" s="45">
        <v>65.995607833035038</v>
      </c>
      <c r="BB188" s="45">
        <v>65.995607833035038</v>
      </c>
      <c r="BC188" s="45">
        <v>65.995607833035038</v>
      </c>
      <c r="BD188" s="46">
        <v>65.995607833035038</v>
      </c>
    </row>
    <row r="189" spans="3:56" x14ac:dyDescent="0.25">
      <c r="C189" s="42" t="s">
        <v>173</v>
      </c>
      <c r="D189" s="55"/>
      <c r="E189" s="55"/>
      <c r="F189" s="45">
        <v>63.311176853989913</v>
      </c>
      <c r="G189" s="45">
        <v>60.537842687650262</v>
      </c>
      <c r="H189" s="45">
        <v>67.750078561140626</v>
      </c>
      <c r="I189" s="45">
        <v>60.974733486132791</v>
      </c>
      <c r="J189" s="45">
        <v>59.933424820008732</v>
      </c>
      <c r="K189" s="45">
        <v>58.644265101735215</v>
      </c>
      <c r="L189" s="45">
        <v>56.221052522701903</v>
      </c>
      <c r="M189" s="45">
        <v>55.796027662570594</v>
      </c>
      <c r="N189" s="45">
        <v>54.363251380267322</v>
      </c>
      <c r="O189" s="45">
        <v>52.905271061713961</v>
      </c>
      <c r="P189" s="45">
        <v>51.45355564028366</v>
      </c>
      <c r="Q189" s="45">
        <v>51.197926577994963</v>
      </c>
      <c r="R189" s="45">
        <v>50.947120705560771</v>
      </c>
      <c r="S189" s="45">
        <v>50.696314833126571</v>
      </c>
      <c r="T189" s="45">
        <v>50.445508960692379</v>
      </c>
      <c r="U189" s="45">
        <v>50.19470308825818</v>
      </c>
      <c r="V189" s="45">
        <v>49.943897215823995</v>
      </c>
      <c r="W189" s="45">
        <v>49.693091343389789</v>
      </c>
      <c r="X189" s="45">
        <v>49.437462281101098</v>
      </c>
      <c r="Y189" s="45">
        <v>49.186656408666906</v>
      </c>
      <c r="Z189" s="45">
        <v>48.935850536232707</v>
      </c>
      <c r="AA189" s="45">
        <v>48.680221473944023</v>
      </c>
      <c r="AB189" s="45">
        <v>48.429415601509824</v>
      </c>
      <c r="AC189" s="45">
        <v>48.178609729075625</v>
      </c>
      <c r="AD189" s="45">
        <v>47.922980666786934</v>
      </c>
      <c r="AE189" s="45">
        <v>47.672174794352735</v>
      </c>
      <c r="AF189" s="45">
        <v>53.101368921918542</v>
      </c>
      <c r="AG189" s="45">
        <v>58.540563049484348</v>
      </c>
      <c r="AH189" s="45">
        <v>69.659757177050153</v>
      </c>
      <c r="AI189" s="45">
        <v>69.408951304615968</v>
      </c>
      <c r="AJ189" s="45">
        <v>69.158145432181769</v>
      </c>
      <c r="AK189" s="45">
        <v>69.158145432181769</v>
      </c>
      <c r="AL189" s="45">
        <v>69.158145432181769</v>
      </c>
      <c r="AM189" s="45">
        <v>69.158145432181769</v>
      </c>
      <c r="AN189" s="45">
        <v>69.158145432181769</v>
      </c>
      <c r="AO189" s="45">
        <v>69.158145432181769</v>
      </c>
      <c r="AP189" s="45">
        <v>69.158145432181769</v>
      </c>
      <c r="AQ189" s="45">
        <v>69.158145432181769</v>
      </c>
      <c r="AR189" s="45">
        <v>69.158145432181769</v>
      </c>
      <c r="AS189" s="45">
        <v>69.158145432181769</v>
      </c>
      <c r="AT189" s="45">
        <v>69.158145432181769</v>
      </c>
      <c r="AU189" s="45">
        <v>69.158145432181769</v>
      </c>
      <c r="AV189" s="45">
        <v>69.158145432181769</v>
      </c>
      <c r="AW189" s="45">
        <v>69.158145432181769</v>
      </c>
      <c r="AX189" s="45">
        <v>69.158145432181769</v>
      </c>
      <c r="AY189" s="45">
        <v>69.158145432181769</v>
      </c>
      <c r="AZ189" s="45">
        <v>69.158145432181769</v>
      </c>
      <c r="BA189" s="45">
        <v>69.158145432181769</v>
      </c>
      <c r="BB189" s="45">
        <v>69.158145432181769</v>
      </c>
      <c r="BC189" s="45">
        <v>69.158145432181769</v>
      </c>
      <c r="BD189" s="46">
        <v>69.158145432181769</v>
      </c>
    </row>
    <row r="190" spans="3:56" x14ac:dyDescent="0.25">
      <c r="C190" s="42" t="s">
        <v>174</v>
      </c>
      <c r="D190" s="55"/>
      <c r="E190" s="55"/>
      <c r="F190" s="45">
        <v>63.307355768421459</v>
      </c>
      <c r="G190" s="45">
        <v>60.745536488385369</v>
      </c>
      <c r="H190" s="45">
        <v>61.391374593642354</v>
      </c>
      <c r="I190" s="45">
        <v>60.814286033816977</v>
      </c>
      <c r="J190" s="45">
        <v>60.178510501767533</v>
      </c>
      <c r="K190" s="45">
        <v>58.919962993037977</v>
      </c>
      <c r="L190" s="45">
        <v>54.749599242222274</v>
      </c>
      <c r="M190" s="45">
        <v>54.393975664485097</v>
      </c>
      <c r="N190" s="45">
        <v>53.260912811719372</v>
      </c>
      <c r="O190" s="45">
        <v>52.106439148578055</v>
      </c>
      <c r="P190" s="45">
        <v>50.942312827605228</v>
      </c>
      <c r="Q190" s="45">
        <v>50.684486041486494</v>
      </c>
      <c r="R190" s="45">
        <v>50.426659255367753</v>
      </c>
      <c r="S190" s="45">
        <v>50.168832469249004</v>
      </c>
      <c r="T190" s="45">
        <v>49.914112029950971</v>
      </c>
      <c r="U190" s="45">
        <v>49.656285243832222</v>
      </c>
      <c r="V190" s="45">
        <v>49.395352110892766</v>
      </c>
      <c r="W190" s="45">
        <v>49.137525324774032</v>
      </c>
      <c r="X190" s="45">
        <v>48.879698538655276</v>
      </c>
      <c r="Y190" s="45">
        <v>48.621871752536535</v>
      </c>
      <c r="Z190" s="45">
        <v>48.367151313238502</v>
      </c>
      <c r="AA190" s="45">
        <v>48.10932452711976</v>
      </c>
      <c r="AB190" s="45">
        <v>47.851497741001012</v>
      </c>
      <c r="AC190" s="45">
        <v>47.593670954882271</v>
      </c>
      <c r="AD190" s="45">
        <v>47.335844168763529</v>
      </c>
      <c r="AE190" s="45">
        <v>47.078017382644781</v>
      </c>
      <c r="AF190" s="45">
        <v>51.842358574892394</v>
      </c>
      <c r="AG190" s="45">
        <v>56.604292779263091</v>
      </c>
      <c r="AH190" s="45">
        <v>66.397014643518503</v>
      </c>
      <c r="AI190" s="45">
        <v>66.139187857399747</v>
      </c>
      <c r="AJ190" s="45">
        <v>65.881361071281034</v>
      </c>
      <c r="AK190" s="45">
        <v>65.881361071281034</v>
      </c>
      <c r="AL190" s="45">
        <v>65.881361071281034</v>
      </c>
      <c r="AM190" s="45">
        <v>65.881361071281034</v>
      </c>
      <c r="AN190" s="45">
        <v>65.881361071281034</v>
      </c>
      <c r="AO190" s="45">
        <v>65.881361071281034</v>
      </c>
      <c r="AP190" s="45">
        <v>65.881361071281034</v>
      </c>
      <c r="AQ190" s="45">
        <v>65.881361071281034</v>
      </c>
      <c r="AR190" s="45">
        <v>65.881361071281034</v>
      </c>
      <c r="AS190" s="45">
        <v>65.881361071281034</v>
      </c>
      <c r="AT190" s="45">
        <v>65.881361071281034</v>
      </c>
      <c r="AU190" s="45">
        <v>65.881361071281034</v>
      </c>
      <c r="AV190" s="45">
        <v>65.881361071281034</v>
      </c>
      <c r="AW190" s="45">
        <v>65.881361071281034</v>
      </c>
      <c r="AX190" s="45">
        <v>65.881361071281034</v>
      </c>
      <c r="AY190" s="45">
        <v>65.881361071281034</v>
      </c>
      <c r="AZ190" s="45">
        <v>65.881361071281034</v>
      </c>
      <c r="BA190" s="45">
        <v>65.881361071281034</v>
      </c>
      <c r="BB190" s="45">
        <v>65.881361071281034</v>
      </c>
      <c r="BC190" s="45">
        <v>65.881361071281034</v>
      </c>
      <c r="BD190" s="46">
        <v>65.881361071281034</v>
      </c>
    </row>
    <row r="191" spans="3:56" x14ac:dyDescent="0.25">
      <c r="C191" s="42" t="s">
        <v>175</v>
      </c>
      <c r="D191" s="55"/>
      <c r="E191" s="55"/>
      <c r="F191" s="45">
        <v>57.719811320682751</v>
      </c>
      <c r="G191" s="45">
        <v>55.096606746896931</v>
      </c>
      <c r="H191" s="45">
        <v>55.314279626110768</v>
      </c>
      <c r="I191" s="45">
        <v>54.615745616915582</v>
      </c>
      <c r="J191" s="45">
        <v>53.85585620084187</v>
      </c>
      <c r="K191" s="45">
        <v>52.381145259870294</v>
      </c>
      <c r="L191" s="45">
        <v>47.713954314592264</v>
      </c>
      <c r="M191" s="45">
        <v>47.209562583748188</v>
      </c>
      <c r="N191" s="45">
        <v>45.961486592553726</v>
      </c>
      <c r="O191" s="45">
        <v>44.692453548538673</v>
      </c>
      <c r="P191" s="45">
        <v>43.410712262295924</v>
      </c>
      <c r="Q191" s="45">
        <v>43.131290313395169</v>
      </c>
      <c r="R191" s="45">
        <v>42.851868364494429</v>
      </c>
      <c r="S191" s="45">
        <v>42.572446415593681</v>
      </c>
      <c r="T191" s="45">
        <v>42.296390996197744</v>
      </c>
      <c r="U191" s="45">
        <v>42.016969047297003</v>
      </c>
      <c r="V191" s="45">
        <v>41.734180568891418</v>
      </c>
      <c r="W191" s="45">
        <v>41.45475861999067</v>
      </c>
      <c r="X191" s="45">
        <v>41.175336671089916</v>
      </c>
      <c r="Y191" s="45">
        <v>40.895914722189168</v>
      </c>
      <c r="Z191" s="45">
        <v>40.619859302793245</v>
      </c>
      <c r="AA191" s="45">
        <v>40.340437353892497</v>
      </c>
      <c r="AB191" s="45">
        <v>40.061015404991736</v>
      </c>
      <c r="AC191" s="45">
        <v>39.781593456090995</v>
      </c>
      <c r="AD191" s="45">
        <v>39.502171507190234</v>
      </c>
      <c r="AE191" s="45">
        <v>39.222749558289486</v>
      </c>
      <c r="AF191" s="45">
        <v>44.769961079883906</v>
      </c>
      <c r="AG191" s="45">
        <v>50.313905660487968</v>
      </c>
      <c r="AH191" s="45">
        <v>61.694483711587239</v>
      </c>
      <c r="AI191" s="45">
        <v>61.415061762686484</v>
      </c>
      <c r="AJ191" s="45">
        <v>61.135639813785744</v>
      </c>
      <c r="AK191" s="45">
        <v>61.135639813785744</v>
      </c>
      <c r="AL191" s="45">
        <v>61.135639813785744</v>
      </c>
      <c r="AM191" s="45">
        <v>61.135639813785744</v>
      </c>
      <c r="AN191" s="45">
        <v>61.135639813785744</v>
      </c>
      <c r="AO191" s="45">
        <v>61.135639813785744</v>
      </c>
      <c r="AP191" s="45">
        <v>61.135639813785744</v>
      </c>
      <c r="AQ191" s="45">
        <v>61.135639813785744</v>
      </c>
      <c r="AR191" s="45">
        <v>61.135639813785744</v>
      </c>
      <c r="AS191" s="45">
        <v>61.135639813785744</v>
      </c>
      <c r="AT191" s="45">
        <v>61.135639813785744</v>
      </c>
      <c r="AU191" s="45">
        <v>61.135639813785744</v>
      </c>
      <c r="AV191" s="45">
        <v>61.135639813785744</v>
      </c>
      <c r="AW191" s="45">
        <v>61.135639813785744</v>
      </c>
      <c r="AX191" s="45">
        <v>61.135639813785744</v>
      </c>
      <c r="AY191" s="45">
        <v>61.135639813785744</v>
      </c>
      <c r="AZ191" s="45">
        <v>61.135639813785744</v>
      </c>
      <c r="BA191" s="45">
        <v>61.135639813785744</v>
      </c>
      <c r="BB191" s="45">
        <v>61.135639813785744</v>
      </c>
      <c r="BC191" s="45">
        <v>61.135639813785744</v>
      </c>
      <c r="BD191" s="46">
        <v>61.135639813785744</v>
      </c>
    </row>
    <row r="192" spans="3:56" x14ac:dyDescent="0.25">
      <c r="C192" s="42" t="s">
        <v>176</v>
      </c>
      <c r="D192" s="55"/>
      <c r="E192" s="55"/>
      <c r="F192" s="45">
        <v>64.251717148243159</v>
      </c>
      <c r="G192" s="45">
        <v>61.388165380156522</v>
      </c>
      <c r="H192" s="45">
        <v>62.187600283906733</v>
      </c>
      <c r="I192" s="45">
        <v>61.613065642163534</v>
      </c>
      <c r="J192" s="45">
        <v>60.97360922971928</v>
      </c>
      <c r="K192" s="45">
        <v>59.615777959421656</v>
      </c>
      <c r="L192" s="45">
        <v>54.86312459107323</v>
      </c>
      <c r="M192" s="45">
        <v>54.558704172191277</v>
      </c>
      <c r="N192" s="45">
        <v>53.351786751348889</v>
      </c>
      <c r="O192" s="45">
        <v>52.120306821262659</v>
      </c>
      <c r="P192" s="45">
        <v>50.879756682539295</v>
      </c>
      <c r="Q192" s="45">
        <v>50.600605124127227</v>
      </c>
      <c r="R192" s="45">
        <v>50.321453565715146</v>
      </c>
      <c r="S192" s="45">
        <v>50.042302007303064</v>
      </c>
      <c r="T192" s="45">
        <v>49.766513720679086</v>
      </c>
      <c r="U192" s="45">
        <v>49.487362162267004</v>
      </c>
      <c r="V192" s="45">
        <v>49.204847332066812</v>
      </c>
      <c r="W192" s="45">
        <v>48.925695773654752</v>
      </c>
      <c r="X192" s="45">
        <v>48.64654421524267</v>
      </c>
      <c r="Y192" s="45">
        <v>48.367392656830582</v>
      </c>
      <c r="Z192" s="45">
        <v>48.091604370206603</v>
      </c>
      <c r="AA192" s="45">
        <v>47.812452811794515</v>
      </c>
      <c r="AB192" s="45">
        <v>47.533301253382454</v>
      </c>
      <c r="AC192" s="45">
        <v>47.254149694970373</v>
      </c>
      <c r="AD192" s="45">
        <v>46.974998136558284</v>
      </c>
      <c r="AE192" s="45">
        <v>46.69584657814621</v>
      </c>
      <c r="AF192" s="45">
        <v>52.243331747946023</v>
      </c>
      <c r="AG192" s="45">
        <v>57.787543461322038</v>
      </c>
      <c r="AH192" s="45">
        <v>69.16839190290996</v>
      </c>
      <c r="AI192" s="45">
        <v>68.889240344497878</v>
      </c>
      <c r="AJ192" s="45">
        <v>68.610088786085811</v>
      </c>
      <c r="AK192" s="45">
        <v>68.610088786085811</v>
      </c>
      <c r="AL192" s="45">
        <v>68.610088786085811</v>
      </c>
      <c r="AM192" s="45">
        <v>68.610088786085811</v>
      </c>
      <c r="AN192" s="45">
        <v>68.610088786085811</v>
      </c>
      <c r="AO192" s="45">
        <v>68.610088786085811</v>
      </c>
      <c r="AP192" s="45">
        <v>68.610088786085811</v>
      </c>
      <c r="AQ192" s="45">
        <v>68.610088786085811</v>
      </c>
      <c r="AR192" s="45">
        <v>68.610088786085811</v>
      </c>
      <c r="AS192" s="45">
        <v>68.610088786085811</v>
      </c>
      <c r="AT192" s="45">
        <v>68.610088786085811</v>
      </c>
      <c r="AU192" s="45">
        <v>68.610088786085811</v>
      </c>
      <c r="AV192" s="45">
        <v>68.610088786085811</v>
      </c>
      <c r="AW192" s="45">
        <v>68.610088786085811</v>
      </c>
      <c r="AX192" s="45">
        <v>68.610088786085811</v>
      </c>
      <c r="AY192" s="45">
        <v>68.610088786085811</v>
      </c>
      <c r="AZ192" s="45">
        <v>68.610088786085811</v>
      </c>
      <c r="BA192" s="45">
        <v>68.610088786085811</v>
      </c>
      <c r="BB192" s="45">
        <v>68.610088786085811</v>
      </c>
      <c r="BC192" s="45">
        <v>68.610088786085811</v>
      </c>
      <c r="BD192" s="46">
        <v>68.610088786085811</v>
      </c>
    </row>
    <row r="193" spans="1:212" x14ac:dyDescent="0.25">
      <c r="C193" s="42" t="s">
        <v>117</v>
      </c>
      <c r="D193" s="55"/>
      <c r="E193" s="55"/>
      <c r="F193" s="45">
        <v>81.625301490033777</v>
      </c>
      <c r="G193" s="45">
        <v>77.918224623481308</v>
      </c>
      <c r="H193" s="45">
        <v>80.793387218065575</v>
      </c>
      <c r="I193" s="45">
        <v>80.739991071078691</v>
      </c>
      <c r="J193" s="45">
        <v>80.945893743866662</v>
      </c>
      <c r="K193" s="45">
        <v>79.191528097608767</v>
      </c>
      <c r="L193" s="45">
        <v>79.699553824050653</v>
      </c>
      <c r="M193" s="45">
        <v>80.277795963155583</v>
      </c>
      <c r="N193" s="45">
        <v>79.940371661986205</v>
      </c>
      <c r="O193" s="45">
        <v>79.664405885520097</v>
      </c>
      <c r="P193" s="45">
        <v>79.437475773207737</v>
      </c>
      <c r="Q193" s="45">
        <v>78.977134422631849</v>
      </c>
      <c r="R193" s="45">
        <v>78.555103514116823</v>
      </c>
      <c r="S193" s="45">
        <v>78.164978576203922</v>
      </c>
      <c r="T193" s="45">
        <v>77.801203956662803</v>
      </c>
      <c r="U193" s="45">
        <v>77.461619280176393</v>
      </c>
      <c r="V193" s="45">
        <v>71.049793822939364</v>
      </c>
      <c r="W193" s="45">
        <v>70.800564447212949</v>
      </c>
      <c r="X193" s="45">
        <v>70.56074873749067</v>
      </c>
      <c r="Y193" s="45">
        <v>70.33486048559061</v>
      </c>
      <c r="Z193" s="45">
        <v>70.122243913468424</v>
      </c>
      <c r="AA193" s="45">
        <v>69.916687590849307</v>
      </c>
      <c r="AB193" s="45">
        <v>69.721200712278716</v>
      </c>
      <c r="AC193" s="45">
        <v>69.535127499712246</v>
      </c>
      <c r="AD193" s="45">
        <v>69.355265717420522</v>
      </c>
      <c r="AE193" s="45">
        <v>69.183775740720648</v>
      </c>
      <c r="AF193" s="45">
        <v>69.017185638206797</v>
      </c>
      <c r="AG193" s="45">
        <v>68.858311563240392</v>
      </c>
      <c r="AH193" s="45">
        <v>68.705648918548789</v>
      </c>
      <c r="AI193" s="45">
        <v>68.555339690358196</v>
      </c>
      <c r="AJ193" s="45">
        <v>68.411241892442348</v>
      </c>
      <c r="AK193" s="45">
        <v>92.13345745326292</v>
      </c>
      <c r="AL193" s="45">
        <v>92.13345745326292</v>
      </c>
      <c r="AM193" s="45">
        <v>92.13345745326292</v>
      </c>
      <c r="AN193" s="45">
        <v>92.13345745326292</v>
      </c>
      <c r="AO193" s="45">
        <v>92.13345745326292</v>
      </c>
      <c r="AP193" s="45">
        <v>92.13345745326292</v>
      </c>
      <c r="AQ193" s="45">
        <v>92.13345745326292</v>
      </c>
      <c r="AR193" s="45">
        <v>92.13345745326292</v>
      </c>
      <c r="AS193" s="45">
        <v>92.13345745326292</v>
      </c>
      <c r="AT193" s="45">
        <v>92.13345745326292</v>
      </c>
      <c r="AU193" s="45">
        <v>92.13345745326292</v>
      </c>
      <c r="AV193" s="45">
        <v>92.13345745326292</v>
      </c>
      <c r="AW193" s="45">
        <v>92.13345745326292</v>
      </c>
      <c r="AX193" s="45">
        <v>92.13345745326292</v>
      </c>
      <c r="AY193" s="45">
        <v>92.13345745326292</v>
      </c>
      <c r="AZ193" s="45">
        <v>92.13345745326292</v>
      </c>
      <c r="BA193" s="45">
        <v>92.13345745326292</v>
      </c>
      <c r="BB193" s="45">
        <v>92.13345745326292</v>
      </c>
      <c r="BC193" s="45">
        <v>92.13345745326292</v>
      </c>
      <c r="BD193" s="46">
        <v>92.13345745326292</v>
      </c>
    </row>
    <row r="194" spans="1:212" x14ac:dyDescent="0.25">
      <c r="C194" s="42" t="s">
        <v>152</v>
      </c>
      <c r="D194" s="55"/>
      <c r="E194" s="55"/>
      <c r="F194" s="45">
        <v>91.067922374429216</v>
      </c>
      <c r="G194" s="45">
        <v>91.067922374429216</v>
      </c>
      <c r="H194" s="45">
        <v>91.067922374429216</v>
      </c>
      <c r="I194" s="45">
        <v>91.067922374429216</v>
      </c>
      <c r="J194" s="45">
        <v>91.067922374429216</v>
      </c>
      <c r="K194" s="45">
        <v>91.067922374429216</v>
      </c>
      <c r="L194" s="45">
        <v>91.067922374429216</v>
      </c>
      <c r="M194" s="45">
        <v>91.067922374429216</v>
      </c>
      <c r="N194" s="45">
        <v>91.067922374429216</v>
      </c>
      <c r="O194" s="45">
        <v>91.067922374429216</v>
      </c>
      <c r="P194" s="45">
        <v>91.067922374429216</v>
      </c>
      <c r="Q194" s="45">
        <v>91.067922374429216</v>
      </c>
      <c r="R194" s="45">
        <v>91.067922374429216</v>
      </c>
      <c r="S194" s="45">
        <v>91.067922374429216</v>
      </c>
      <c r="T194" s="45">
        <v>91.067922374429216</v>
      </c>
      <c r="U194" s="45">
        <v>91.067922374429216</v>
      </c>
      <c r="V194" s="45">
        <v>91.067922374429216</v>
      </c>
      <c r="W194" s="45">
        <v>91.067922374429216</v>
      </c>
      <c r="X194" s="45">
        <v>91.067922374429216</v>
      </c>
      <c r="Y194" s="45">
        <v>91.067922374429216</v>
      </c>
      <c r="Z194" s="45">
        <v>91.067922374429216</v>
      </c>
      <c r="AA194" s="45">
        <v>91.067922374429216</v>
      </c>
      <c r="AB194" s="45">
        <v>91.067922374429216</v>
      </c>
      <c r="AC194" s="45">
        <v>91.067922374429216</v>
      </c>
      <c r="AD194" s="45">
        <v>91.067922374429216</v>
      </c>
      <c r="AE194" s="45">
        <v>91.067922374429216</v>
      </c>
      <c r="AF194" s="45">
        <v>91.067922374429216</v>
      </c>
      <c r="AG194" s="45">
        <v>91.067922374429216</v>
      </c>
      <c r="AH194" s="45">
        <v>91.067922374429216</v>
      </c>
      <c r="AI194" s="45">
        <v>91.067922374429216</v>
      </c>
      <c r="AJ194" s="45">
        <v>91.067922374429216</v>
      </c>
      <c r="AK194" s="45">
        <v>91.067922374429216</v>
      </c>
      <c r="AL194" s="45">
        <v>91.067922374429216</v>
      </c>
      <c r="AM194" s="45">
        <v>91.067922374429216</v>
      </c>
      <c r="AN194" s="45">
        <v>91.067922374429216</v>
      </c>
      <c r="AO194" s="45">
        <v>91.067922374429216</v>
      </c>
      <c r="AP194" s="45">
        <v>91.067922374429216</v>
      </c>
      <c r="AQ194" s="45">
        <v>91.067922374429216</v>
      </c>
      <c r="AR194" s="45">
        <v>91.067922374429216</v>
      </c>
      <c r="AS194" s="45">
        <v>91.067922374429216</v>
      </c>
      <c r="AT194" s="45">
        <v>91.067922374429216</v>
      </c>
      <c r="AU194" s="45">
        <v>91.067922374429216</v>
      </c>
      <c r="AV194" s="45">
        <v>91.067922374429216</v>
      </c>
      <c r="AW194" s="45">
        <v>91.067922374429216</v>
      </c>
      <c r="AX194" s="45">
        <v>91.067922374429216</v>
      </c>
      <c r="AY194" s="45">
        <v>91.067922374429216</v>
      </c>
      <c r="AZ194" s="45">
        <v>91.067922374429216</v>
      </c>
      <c r="BA194" s="45">
        <v>91.067922374429216</v>
      </c>
      <c r="BB194" s="45">
        <v>91.067922374429216</v>
      </c>
      <c r="BC194" s="45">
        <v>91.067922374429216</v>
      </c>
      <c r="BD194" s="46">
        <v>91.067922374429216</v>
      </c>
    </row>
    <row r="195" spans="1:212" x14ac:dyDescent="0.25">
      <c r="C195" s="47" t="s">
        <v>149</v>
      </c>
      <c r="D195" s="56"/>
      <c r="E195" s="56"/>
      <c r="F195" s="51">
        <v>69.361488637257196</v>
      </c>
      <c r="G195" s="51">
        <v>69.361488637257196</v>
      </c>
      <c r="H195" s="51">
        <v>86.616985214357157</v>
      </c>
      <c r="I195" s="51">
        <v>86.937254295795128</v>
      </c>
      <c r="J195" s="51">
        <v>87.258757035020693</v>
      </c>
      <c r="K195" s="51">
        <v>87.5816552931893</v>
      </c>
      <c r="L195" s="51">
        <v>88.268614306249361</v>
      </c>
      <c r="M195" s="51">
        <v>88.628427657858722</v>
      </c>
      <c r="N195" s="51">
        <v>88.984859185462525</v>
      </c>
      <c r="O195" s="51">
        <v>89.335066473905684</v>
      </c>
      <c r="P195" s="51">
        <v>89.677334854887974</v>
      </c>
      <c r="Q195" s="51">
        <v>89.677334854887974</v>
      </c>
      <c r="R195" s="51">
        <v>89.677334854887974</v>
      </c>
      <c r="S195" s="51">
        <v>89.677334854887974</v>
      </c>
      <c r="T195" s="51">
        <v>89.677334854887974</v>
      </c>
      <c r="U195" s="51">
        <v>89.677334854887974</v>
      </c>
      <c r="V195" s="51">
        <v>89.677334854887974</v>
      </c>
      <c r="W195" s="51">
        <v>89.677334854887974</v>
      </c>
      <c r="X195" s="51">
        <v>89.677334854887974</v>
      </c>
      <c r="Y195" s="51">
        <v>89.677334854887974</v>
      </c>
      <c r="Z195" s="51">
        <v>87.000468834237239</v>
      </c>
      <c r="AA195" s="51">
        <v>87.000468834237239</v>
      </c>
      <c r="AB195" s="51">
        <v>87.000468834237239</v>
      </c>
      <c r="AC195" s="51">
        <v>87.000468834237239</v>
      </c>
      <c r="AD195" s="51">
        <v>87.000468834237239</v>
      </c>
      <c r="AE195" s="51">
        <v>87.000468834237239</v>
      </c>
      <c r="AF195" s="51">
        <v>87.000468834237239</v>
      </c>
      <c r="AG195" s="51">
        <v>87.000468834237239</v>
      </c>
      <c r="AH195" s="51">
        <v>87.000468834237239</v>
      </c>
      <c r="AI195" s="51">
        <v>87.000468834237239</v>
      </c>
      <c r="AJ195" s="51">
        <v>87.000468834237239</v>
      </c>
      <c r="AK195" s="51">
        <v>87.000468834237239</v>
      </c>
      <c r="AL195" s="51">
        <v>87.000468834237239</v>
      </c>
      <c r="AM195" s="51">
        <v>87.000468834237239</v>
      </c>
      <c r="AN195" s="51">
        <v>87.000468834237239</v>
      </c>
      <c r="AO195" s="51">
        <v>87.000468834237239</v>
      </c>
      <c r="AP195" s="51">
        <v>87.000468834237239</v>
      </c>
      <c r="AQ195" s="51">
        <v>87.000468834237239</v>
      </c>
      <c r="AR195" s="51">
        <v>87.000468834237239</v>
      </c>
      <c r="AS195" s="51">
        <v>87.000468834237239</v>
      </c>
      <c r="AT195" s="51">
        <v>87.000468834237239</v>
      </c>
      <c r="AU195" s="51">
        <v>87.000468834237239</v>
      </c>
      <c r="AV195" s="51">
        <v>87.000468834237239</v>
      </c>
      <c r="AW195" s="51">
        <v>87.000468834237239</v>
      </c>
      <c r="AX195" s="51">
        <v>87.000468834237239</v>
      </c>
      <c r="AY195" s="51">
        <v>87.000468834237239</v>
      </c>
      <c r="AZ195" s="51">
        <v>87.000468834237239</v>
      </c>
      <c r="BA195" s="51">
        <v>87.000468834237239</v>
      </c>
      <c r="BB195" s="51">
        <v>87.000468834237239</v>
      </c>
      <c r="BC195" s="51">
        <v>87.000468834237239</v>
      </c>
      <c r="BD195" s="52">
        <v>87.000468834237239</v>
      </c>
    </row>
    <row r="196" spans="1:212" x14ac:dyDescent="0.25">
      <c r="C196" s="47" t="s">
        <v>177</v>
      </c>
      <c r="D196" s="56"/>
      <c r="E196" s="56"/>
      <c r="F196" s="51">
        <v>74.02175578834273</v>
      </c>
      <c r="G196" s="51">
        <v>72.082197470631755</v>
      </c>
      <c r="H196" s="51">
        <v>71.995548275018919</v>
      </c>
      <c r="I196" s="51">
        <v>73.129291996826552</v>
      </c>
      <c r="J196" s="51">
        <v>74.274311828235966</v>
      </c>
      <c r="K196" s="51">
        <v>75.361966867728398</v>
      </c>
      <c r="L196" s="51">
        <v>75.387166596470692</v>
      </c>
      <c r="M196" s="51">
        <v>75.118313612551134</v>
      </c>
      <c r="N196" s="51">
        <v>75.593988448448556</v>
      </c>
      <c r="O196" s="51">
        <v>75.082614203429358</v>
      </c>
      <c r="P196" s="51">
        <v>75.129619306840596</v>
      </c>
      <c r="Q196" s="51">
        <v>74.285937947721607</v>
      </c>
      <c r="R196" s="51">
        <v>73.687050464509142</v>
      </c>
      <c r="S196" s="51">
        <v>73.543900155618459</v>
      </c>
      <c r="T196" s="51">
        <v>73.306739639905331</v>
      </c>
      <c r="U196" s="51">
        <v>72.315236121237589</v>
      </c>
      <c r="V196" s="51">
        <v>71.545695428248067</v>
      </c>
      <c r="W196" s="51">
        <v>70.727622959808627</v>
      </c>
      <c r="X196" s="51">
        <v>70.113962444095492</v>
      </c>
      <c r="Y196" s="51">
        <v>69.729771764535997</v>
      </c>
      <c r="Z196" s="51">
        <v>69.396707031793582</v>
      </c>
      <c r="AA196" s="51">
        <v>68.988342299051169</v>
      </c>
      <c r="AB196" s="51">
        <v>68.656620569263367</v>
      </c>
      <c r="AC196" s="51">
        <v>68.248255836520954</v>
      </c>
      <c r="AD196" s="51">
        <v>67.91519110377854</v>
      </c>
      <c r="AE196" s="51">
        <v>67.657426371036124</v>
      </c>
      <c r="AF196" s="51">
        <v>67.250404641248323</v>
      </c>
      <c r="AG196" s="51">
        <v>66.992639908505907</v>
      </c>
      <c r="AH196" s="51">
        <v>66.908306225991808</v>
      </c>
      <c r="AI196" s="51">
        <v>66.774189599615241</v>
      </c>
      <c r="AJ196" s="51">
        <v>66.715372973238658</v>
      </c>
      <c r="AK196" s="51">
        <v>66.715372973238658</v>
      </c>
      <c r="AL196" s="51">
        <v>66.715372973238658</v>
      </c>
      <c r="AM196" s="51">
        <v>66.715372973238658</v>
      </c>
      <c r="AN196" s="51">
        <v>66.715372973238658</v>
      </c>
      <c r="AO196" s="51">
        <v>66.715372973238658</v>
      </c>
      <c r="AP196" s="51">
        <v>66.715372973238658</v>
      </c>
      <c r="AQ196" s="51">
        <v>66.715372973238658</v>
      </c>
      <c r="AR196" s="51">
        <v>66.715372973238658</v>
      </c>
      <c r="AS196" s="51">
        <v>66.715372973238658</v>
      </c>
      <c r="AT196" s="51">
        <v>66.715372973238658</v>
      </c>
      <c r="AU196" s="51">
        <v>66.715372973238658</v>
      </c>
      <c r="AV196" s="51">
        <v>66.715372973238658</v>
      </c>
      <c r="AW196" s="51">
        <v>66.715372973238658</v>
      </c>
      <c r="AX196" s="51">
        <v>66.715372973238658</v>
      </c>
      <c r="AY196" s="51">
        <v>66.715372973238658</v>
      </c>
      <c r="AZ196" s="51">
        <v>66.715372973238658</v>
      </c>
      <c r="BA196" s="51">
        <v>66.715372973238658</v>
      </c>
      <c r="BB196" s="51">
        <v>66.715372973238658</v>
      </c>
      <c r="BC196" s="51">
        <v>66.715372973238658</v>
      </c>
      <c r="BD196" s="52">
        <v>66.715372973238658</v>
      </c>
    </row>
    <row r="197" spans="1:212" x14ac:dyDescent="0.25">
      <c r="C197" s="36" t="s">
        <v>178</v>
      </c>
      <c r="D197" s="54"/>
      <c r="E197" s="54"/>
      <c r="F197" s="40">
        <v>519.50707762557067</v>
      </c>
      <c r="G197" s="40">
        <v>572.27775762557076</v>
      </c>
      <c r="H197" s="40">
        <v>572.27775762557076</v>
      </c>
      <c r="I197" s="40">
        <v>520.25720968036535</v>
      </c>
      <c r="J197" s="40">
        <v>520.25720968036535</v>
      </c>
      <c r="K197" s="40">
        <v>464.8786964383562</v>
      </c>
      <c r="L197" s="40">
        <v>462.73257771689498</v>
      </c>
      <c r="M197" s="40">
        <v>460.72344529680367</v>
      </c>
      <c r="N197" s="40">
        <v>458.83988365296807</v>
      </c>
      <c r="O197" s="40">
        <v>457.08189278538816</v>
      </c>
      <c r="P197" s="40">
        <v>416.65426904109592</v>
      </c>
      <c r="Q197" s="40">
        <v>416.65426904109592</v>
      </c>
      <c r="R197" s="40">
        <v>416.65426904109592</v>
      </c>
      <c r="S197" s="40">
        <v>416.65426904109592</v>
      </c>
      <c r="T197" s="40">
        <v>416.65426904109592</v>
      </c>
      <c r="U197" s="40">
        <v>377.9051342465753</v>
      </c>
      <c r="V197" s="40">
        <v>377.9051342465753</v>
      </c>
      <c r="W197" s="40">
        <v>377.9051342465753</v>
      </c>
      <c r="X197" s="40">
        <v>377.9051342465753</v>
      </c>
      <c r="Y197" s="40">
        <v>377.9051342465753</v>
      </c>
      <c r="Z197" s="40">
        <v>343.07043671232879</v>
      </c>
      <c r="AA197" s="40">
        <v>343.07043671232879</v>
      </c>
      <c r="AB197" s="40">
        <v>343.07043671232879</v>
      </c>
      <c r="AC197" s="40">
        <v>343.07043671232879</v>
      </c>
      <c r="AD197" s="40">
        <v>343.07043671232879</v>
      </c>
      <c r="AE197" s="40">
        <v>319.19378748858446</v>
      </c>
      <c r="AF197" s="40">
        <v>328.01798840182647</v>
      </c>
      <c r="AG197" s="40">
        <v>336.83077378995432</v>
      </c>
      <c r="AH197" s="40">
        <v>354.47917561643834</v>
      </c>
      <c r="AI197" s="40">
        <v>354.47917561643834</v>
      </c>
      <c r="AJ197" s="40">
        <v>327.94692401826489</v>
      </c>
      <c r="AK197" s="40">
        <v>350.6409879452055</v>
      </c>
      <c r="AL197" s="40">
        <v>350.6409879452055</v>
      </c>
      <c r="AM197" s="40">
        <v>350.6409879452055</v>
      </c>
      <c r="AN197" s="40">
        <v>350.6409879452055</v>
      </c>
      <c r="AO197" s="40">
        <v>350.6409879452055</v>
      </c>
      <c r="AP197" s="40">
        <v>350.6409879452055</v>
      </c>
      <c r="AQ197" s="40">
        <v>350.6409879452055</v>
      </c>
      <c r="AR197" s="40">
        <v>350.6409879452055</v>
      </c>
      <c r="AS197" s="40">
        <v>350.6409879452055</v>
      </c>
      <c r="AT197" s="40">
        <v>350.6409879452055</v>
      </c>
      <c r="AU197" s="40">
        <v>350.6409879452055</v>
      </c>
      <c r="AV197" s="40">
        <v>350.6409879452055</v>
      </c>
      <c r="AW197" s="40">
        <v>350.6409879452055</v>
      </c>
      <c r="AX197" s="40">
        <v>350.6409879452055</v>
      </c>
      <c r="AY197" s="40">
        <v>350.6409879452055</v>
      </c>
      <c r="AZ197" s="40">
        <v>350.6409879452055</v>
      </c>
      <c r="BA197" s="40">
        <v>350.6409879452055</v>
      </c>
      <c r="BB197" s="40">
        <v>350.6409879452055</v>
      </c>
      <c r="BC197" s="40">
        <v>350.6409879452055</v>
      </c>
      <c r="BD197" s="41">
        <v>350.6409879452055</v>
      </c>
    </row>
    <row r="198" spans="1:212" x14ac:dyDescent="0.25">
      <c r="C198" s="42" t="s">
        <v>179</v>
      </c>
      <c r="D198" s="55"/>
      <c r="E198" s="55"/>
      <c r="F198" s="45">
        <v>554.99560568671052</v>
      </c>
      <c r="G198" s="45">
        <v>607.76628568671049</v>
      </c>
      <c r="H198" s="45">
        <v>607.76628568671049</v>
      </c>
      <c r="I198" s="45">
        <v>548.33660076388469</v>
      </c>
      <c r="J198" s="45">
        <v>548.33660076388469</v>
      </c>
      <c r="K198" s="45">
        <v>491.64762792039164</v>
      </c>
      <c r="L198" s="45">
        <v>489.19584368394419</v>
      </c>
      <c r="M198" s="45">
        <v>486.90055631365288</v>
      </c>
      <c r="N198" s="45">
        <v>484.7487244040048</v>
      </c>
      <c r="O198" s="45">
        <v>482.74034795499995</v>
      </c>
      <c r="P198" s="45">
        <v>440.61367919389545</v>
      </c>
      <c r="Q198" s="45">
        <v>440.61367919389545</v>
      </c>
      <c r="R198" s="45">
        <v>440.61367919389545</v>
      </c>
      <c r="S198" s="45">
        <v>440.61367919389545</v>
      </c>
      <c r="T198" s="45">
        <v>440.61367919389545</v>
      </c>
      <c r="U198" s="45">
        <v>400.87438323646711</v>
      </c>
      <c r="V198" s="45">
        <v>400.87438323646711</v>
      </c>
      <c r="W198" s="45">
        <v>400.87438323646711</v>
      </c>
      <c r="X198" s="45">
        <v>400.87438323646711</v>
      </c>
      <c r="Y198" s="45">
        <v>400.87438323646711</v>
      </c>
      <c r="Z198" s="45">
        <v>364.48371816050832</v>
      </c>
      <c r="AA198" s="45">
        <v>364.48371816050832</v>
      </c>
      <c r="AB198" s="45">
        <v>364.48371816050832</v>
      </c>
      <c r="AC198" s="45">
        <v>364.48371816050832</v>
      </c>
      <c r="AD198" s="45">
        <v>364.48371816050832</v>
      </c>
      <c r="AE198" s="45">
        <v>339.55675019909825</v>
      </c>
      <c r="AF198" s="45">
        <v>349.63775666066169</v>
      </c>
      <c r="AG198" s="45">
        <v>359.70572171671205</v>
      </c>
      <c r="AH198" s="45">
        <v>379.86773463983877</v>
      </c>
      <c r="AI198" s="45">
        <v>379.86773463983877</v>
      </c>
      <c r="AJ198" s="45">
        <v>351.58115809129174</v>
      </c>
      <c r="AK198" s="45">
        <v>377.50747225117277</v>
      </c>
      <c r="AL198" s="45">
        <v>377.50747225117277</v>
      </c>
      <c r="AM198" s="45">
        <v>377.50747225117277</v>
      </c>
      <c r="AN198" s="45">
        <v>377.50747225117277</v>
      </c>
      <c r="AO198" s="45">
        <v>377.50747225117277</v>
      </c>
      <c r="AP198" s="45">
        <v>377.50747225117277</v>
      </c>
      <c r="AQ198" s="45">
        <v>377.50747225117277</v>
      </c>
      <c r="AR198" s="45">
        <v>377.50747225117277</v>
      </c>
      <c r="AS198" s="45">
        <v>377.50747225117277</v>
      </c>
      <c r="AT198" s="45">
        <v>377.50747225117277</v>
      </c>
      <c r="AU198" s="45">
        <v>377.50747225117277</v>
      </c>
      <c r="AV198" s="45">
        <v>377.50747225117277</v>
      </c>
      <c r="AW198" s="45">
        <v>377.50747225117277</v>
      </c>
      <c r="AX198" s="45">
        <v>377.50747225117277</v>
      </c>
      <c r="AY198" s="45">
        <v>377.50747225117277</v>
      </c>
      <c r="AZ198" s="45">
        <v>377.50747225117277</v>
      </c>
      <c r="BA198" s="45">
        <v>377.50747225117277</v>
      </c>
      <c r="BB198" s="45">
        <v>377.50747225117277</v>
      </c>
      <c r="BC198" s="45">
        <v>377.50747225117277</v>
      </c>
      <c r="BD198" s="46">
        <v>377.50747225117277</v>
      </c>
    </row>
    <row r="199" spans="1:212" x14ac:dyDescent="0.25">
      <c r="C199" s="42" t="s">
        <v>180</v>
      </c>
      <c r="D199" s="55"/>
      <c r="E199" s="55"/>
      <c r="F199" s="45">
        <v>438.43908070077339</v>
      </c>
      <c r="G199" s="45">
        <v>437.50681281645069</v>
      </c>
      <c r="H199" s="45">
        <v>448.06617354704434</v>
      </c>
      <c r="I199" s="45">
        <v>446.17309896561358</v>
      </c>
      <c r="J199" s="45">
        <v>445.31693458205194</v>
      </c>
      <c r="K199" s="45">
        <v>404.45791818097103</v>
      </c>
      <c r="L199" s="45">
        <v>404.49755630105921</v>
      </c>
      <c r="M199" s="45">
        <v>403.89031466467861</v>
      </c>
      <c r="N199" s="45">
        <v>404.23436678781098</v>
      </c>
      <c r="O199" s="45">
        <v>404.92167784922185</v>
      </c>
      <c r="P199" s="45">
        <v>380.79262339639047</v>
      </c>
      <c r="Q199" s="45">
        <v>380.38356707979989</v>
      </c>
      <c r="R199" s="45">
        <v>379.67960969776033</v>
      </c>
      <c r="S199" s="45">
        <v>378.98516525331587</v>
      </c>
      <c r="T199" s="45">
        <v>378.43341487279838</v>
      </c>
      <c r="U199" s="45">
        <v>349.76735563631843</v>
      </c>
      <c r="V199" s="45">
        <v>349.06339825427887</v>
      </c>
      <c r="W199" s="45">
        <v>348.51164787376138</v>
      </c>
      <c r="X199" s="45">
        <v>347.95989749324389</v>
      </c>
      <c r="Y199" s="45">
        <v>347.53181530146304</v>
      </c>
      <c r="Z199" s="45">
        <v>280.1801073214674</v>
      </c>
      <c r="AA199" s="45">
        <v>279.87569331842326</v>
      </c>
      <c r="AB199" s="45">
        <v>279.57127931537906</v>
      </c>
      <c r="AC199" s="45">
        <v>279.26686531233497</v>
      </c>
      <c r="AD199" s="45">
        <v>278.94342543410056</v>
      </c>
      <c r="AE199" s="45">
        <v>264.14146460410643</v>
      </c>
      <c r="AF199" s="45">
        <v>274.8530323362221</v>
      </c>
      <c r="AG199" s="45">
        <v>285.43141894200602</v>
      </c>
      <c r="AH199" s="45">
        <v>306.79747678066656</v>
      </c>
      <c r="AI199" s="45">
        <v>306.1030323362221</v>
      </c>
      <c r="AJ199" s="45">
        <v>292.4173424346908</v>
      </c>
      <c r="AK199" s="45">
        <v>299.06479141428258</v>
      </c>
      <c r="AL199" s="45">
        <v>299.06479141428258</v>
      </c>
      <c r="AM199" s="45">
        <v>299.06479141428258</v>
      </c>
      <c r="AN199" s="45">
        <v>299.06479141428258</v>
      </c>
      <c r="AO199" s="45">
        <v>299.06479141428258</v>
      </c>
      <c r="AP199" s="45">
        <v>299.06479141428258</v>
      </c>
      <c r="AQ199" s="45">
        <v>299.06479141428258</v>
      </c>
      <c r="AR199" s="45">
        <v>299.06479141428258</v>
      </c>
      <c r="AS199" s="45">
        <v>299.06479141428258</v>
      </c>
      <c r="AT199" s="45">
        <v>299.06479141428258</v>
      </c>
      <c r="AU199" s="45">
        <v>299.06479141428258</v>
      </c>
      <c r="AV199" s="45">
        <v>299.06479141428258</v>
      </c>
      <c r="AW199" s="45">
        <v>299.06479141428258</v>
      </c>
      <c r="AX199" s="45">
        <v>299.06479141428258</v>
      </c>
      <c r="AY199" s="45">
        <v>299.06479141428258</v>
      </c>
      <c r="AZ199" s="45">
        <v>299.06479141428258</v>
      </c>
      <c r="BA199" s="45">
        <v>299.06479141428258</v>
      </c>
      <c r="BB199" s="45">
        <v>299.06479141428258</v>
      </c>
      <c r="BC199" s="45">
        <v>299.06479141428258</v>
      </c>
      <c r="BD199" s="46">
        <v>299.06479141428258</v>
      </c>
    </row>
    <row r="200" spans="1:212" x14ac:dyDescent="0.25">
      <c r="C200" s="47" t="s">
        <v>181</v>
      </c>
      <c r="D200" s="56"/>
      <c r="E200" s="56"/>
      <c r="F200" s="51">
        <v>482.77896658483007</v>
      </c>
      <c r="G200" s="51">
        <v>481.50090884455426</v>
      </c>
      <c r="H200" s="51">
        <v>495.97686896400489</v>
      </c>
      <c r="I200" s="51">
        <v>493.38162926691422</v>
      </c>
      <c r="J200" s="51">
        <v>492.20790277074252</v>
      </c>
      <c r="K200" s="51">
        <v>451.32771556215425</v>
      </c>
      <c r="L200" s="51">
        <v>451.37441061807829</v>
      </c>
      <c r="M200" s="51">
        <v>450.5342900991169</v>
      </c>
      <c r="N200" s="51">
        <v>450.99831013145757</v>
      </c>
      <c r="O200" s="51">
        <v>451.9290854792028</v>
      </c>
      <c r="P200" s="51">
        <v>428.17757709358557</v>
      </c>
      <c r="Q200" s="51">
        <v>427.61679665652571</v>
      </c>
      <c r="R200" s="51">
        <v>426.65173264856236</v>
      </c>
      <c r="S200" s="51">
        <v>425.69971004611205</v>
      </c>
      <c r="T200" s="51">
        <v>424.94330852635687</v>
      </c>
      <c r="U200" s="51">
        <v>396.06906968272153</v>
      </c>
      <c r="V200" s="51">
        <v>395.10400567475813</v>
      </c>
      <c r="W200" s="51">
        <v>394.34760415500307</v>
      </c>
      <c r="X200" s="51">
        <v>393.59120263524801</v>
      </c>
      <c r="Y200" s="51">
        <v>393.00433938716219</v>
      </c>
      <c r="Z200" s="51">
        <v>308.51133426206053</v>
      </c>
      <c r="AA200" s="51">
        <v>308.09400928564395</v>
      </c>
      <c r="AB200" s="51">
        <v>307.67668430922731</v>
      </c>
      <c r="AC200" s="51">
        <v>307.25935933281073</v>
      </c>
      <c r="AD200" s="51">
        <v>306.81595154536814</v>
      </c>
      <c r="AE200" s="51">
        <v>291.93283595326255</v>
      </c>
      <c r="AF200" s="51">
        <v>306.61745856092153</v>
      </c>
      <c r="AG200" s="51">
        <v>321.11950149139824</v>
      </c>
      <c r="AH200" s="51">
        <v>350.41049827363804</v>
      </c>
      <c r="AI200" s="51">
        <v>349.45847567118773</v>
      </c>
      <c r="AJ200" s="51">
        <v>335.35642655534542</v>
      </c>
      <c r="AK200" s="51">
        <v>342.00387553493727</v>
      </c>
      <c r="AL200" s="51">
        <v>342.00387553493727</v>
      </c>
      <c r="AM200" s="51">
        <v>342.00387553493727</v>
      </c>
      <c r="AN200" s="51">
        <v>342.00387553493727</v>
      </c>
      <c r="AO200" s="51">
        <v>342.00387553493727</v>
      </c>
      <c r="AP200" s="51">
        <v>342.00387553493727</v>
      </c>
      <c r="AQ200" s="51">
        <v>342.00387553493727</v>
      </c>
      <c r="AR200" s="51">
        <v>342.00387553493727</v>
      </c>
      <c r="AS200" s="51">
        <v>342.00387553493727</v>
      </c>
      <c r="AT200" s="51">
        <v>342.00387553493727</v>
      </c>
      <c r="AU200" s="51">
        <v>342.00387553493727</v>
      </c>
      <c r="AV200" s="51">
        <v>342.00387553493727</v>
      </c>
      <c r="AW200" s="51">
        <v>342.00387553493727</v>
      </c>
      <c r="AX200" s="51">
        <v>342.00387553493727</v>
      </c>
      <c r="AY200" s="51">
        <v>342.00387553493727</v>
      </c>
      <c r="AZ200" s="51">
        <v>342.00387553493727</v>
      </c>
      <c r="BA200" s="51">
        <v>342.00387553493727</v>
      </c>
      <c r="BB200" s="51">
        <v>342.00387553493727</v>
      </c>
      <c r="BC200" s="51">
        <v>342.00387553493727</v>
      </c>
      <c r="BD200" s="52">
        <v>342.00387553493727</v>
      </c>
    </row>
    <row r="201" spans="1:212" x14ac:dyDescent="0.25">
      <c r="B201" s="57"/>
      <c r="C201" s="36" t="s">
        <v>182</v>
      </c>
      <c r="D201" s="54"/>
      <c r="E201" s="54"/>
      <c r="F201" s="40">
        <v>36.414000000000001</v>
      </c>
      <c r="G201" s="40">
        <v>36.414000000000001</v>
      </c>
      <c r="H201" s="40">
        <v>36.414000000000001</v>
      </c>
      <c r="I201" s="40">
        <v>36.414000000000001</v>
      </c>
      <c r="J201" s="40">
        <v>36.414000000000001</v>
      </c>
      <c r="K201" s="40">
        <v>36.414000000000001</v>
      </c>
      <c r="L201" s="40">
        <v>36.414000000000001</v>
      </c>
      <c r="M201" s="40">
        <v>36.414000000000001</v>
      </c>
      <c r="N201" s="40">
        <v>36.414000000000001</v>
      </c>
      <c r="O201" s="40">
        <v>36.414000000000001</v>
      </c>
      <c r="P201" s="40">
        <v>36.414000000000001</v>
      </c>
      <c r="Q201" s="40">
        <v>36.414000000000001</v>
      </c>
      <c r="R201" s="40">
        <v>36.414000000000001</v>
      </c>
      <c r="S201" s="40">
        <v>36.414000000000001</v>
      </c>
      <c r="T201" s="40">
        <v>36.414000000000001</v>
      </c>
      <c r="U201" s="40">
        <v>36.414000000000001</v>
      </c>
      <c r="V201" s="40">
        <v>36.414000000000001</v>
      </c>
      <c r="W201" s="40">
        <v>36.414000000000001</v>
      </c>
      <c r="X201" s="40">
        <v>36.414000000000001</v>
      </c>
      <c r="Y201" s="40">
        <v>36.414000000000001</v>
      </c>
      <c r="Z201" s="40">
        <v>36.414000000000001</v>
      </c>
      <c r="AA201" s="40">
        <v>36.414000000000001</v>
      </c>
      <c r="AB201" s="40">
        <v>36.414000000000001</v>
      </c>
      <c r="AC201" s="40">
        <v>36.414000000000001</v>
      </c>
      <c r="AD201" s="40">
        <v>36.414000000000001</v>
      </c>
      <c r="AE201" s="40">
        <v>36.414000000000001</v>
      </c>
      <c r="AF201" s="40">
        <v>36.414000000000001</v>
      </c>
      <c r="AG201" s="40">
        <v>36.414000000000001</v>
      </c>
      <c r="AH201" s="40">
        <v>36.414000000000001</v>
      </c>
      <c r="AI201" s="40">
        <v>36.414000000000001</v>
      </c>
      <c r="AJ201" s="40">
        <v>36.414000000000001</v>
      </c>
      <c r="AK201" s="40">
        <v>36.414000000000001</v>
      </c>
      <c r="AL201" s="40">
        <v>36.414000000000001</v>
      </c>
      <c r="AM201" s="40">
        <v>36.414000000000001</v>
      </c>
      <c r="AN201" s="40">
        <v>36.414000000000001</v>
      </c>
      <c r="AO201" s="40">
        <v>36.414000000000001</v>
      </c>
      <c r="AP201" s="40">
        <v>36.414000000000001</v>
      </c>
      <c r="AQ201" s="40">
        <v>36.414000000000001</v>
      </c>
      <c r="AR201" s="40">
        <v>36.414000000000001</v>
      </c>
      <c r="AS201" s="40">
        <v>36.414000000000001</v>
      </c>
      <c r="AT201" s="40">
        <v>36.414000000000001</v>
      </c>
      <c r="AU201" s="40">
        <v>36.414000000000001</v>
      </c>
      <c r="AV201" s="40">
        <v>36.414000000000001</v>
      </c>
      <c r="AW201" s="40">
        <v>36.414000000000001</v>
      </c>
      <c r="AX201" s="40">
        <v>36.414000000000001</v>
      </c>
      <c r="AY201" s="40">
        <v>36.414000000000001</v>
      </c>
      <c r="AZ201" s="40">
        <v>36.414000000000001</v>
      </c>
      <c r="BA201" s="40">
        <v>36.414000000000001</v>
      </c>
      <c r="BB201" s="40">
        <v>36.414000000000001</v>
      </c>
      <c r="BC201" s="40">
        <v>36.414000000000001</v>
      </c>
      <c r="BD201" s="41">
        <v>36.414000000000001</v>
      </c>
    </row>
    <row r="202" spans="1:212" x14ac:dyDescent="0.25">
      <c r="B202" s="57"/>
      <c r="C202" s="42" t="s">
        <v>183</v>
      </c>
      <c r="D202" s="55"/>
      <c r="E202" s="55"/>
      <c r="F202" s="45">
        <v>90.877727042110592</v>
      </c>
      <c r="G202" s="45">
        <v>90.409690512430231</v>
      </c>
      <c r="H202" s="45">
        <v>104.87316083206494</v>
      </c>
      <c r="I202" s="45">
        <v>71.451040081177084</v>
      </c>
      <c r="J202" s="45">
        <v>70.138254693049205</v>
      </c>
      <c r="K202" s="45">
        <v>66.914003044140017</v>
      </c>
      <c r="L202" s="45">
        <v>66.358447488584488</v>
      </c>
      <c r="M202" s="45">
        <v>65.771182141045145</v>
      </c>
      <c r="N202" s="45">
        <v>65.145865043125326</v>
      </c>
      <c r="O202" s="45">
        <v>64.47488584474884</v>
      </c>
      <c r="P202" s="45">
        <v>63.746829020801613</v>
      </c>
      <c r="Q202" s="45">
        <v>63.423389142567238</v>
      </c>
      <c r="R202" s="45">
        <v>63.101217656012174</v>
      </c>
      <c r="S202" s="45">
        <v>62.777777777777779</v>
      </c>
      <c r="T202" s="45">
        <v>62.456874682902075</v>
      </c>
      <c r="U202" s="45">
        <v>62.134703196347026</v>
      </c>
      <c r="V202" s="45">
        <v>61.81253170979199</v>
      </c>
      <c r="W202" s="45">
        <v>61.490360223236934</v>
      </c>
      <c r="X202" s="45">
        <v>61.168188736681877</v>
      </c>
      <c r="Y202" s="45">
        <v>60.846017250126842</v>
      </c>
      <c r="Z202" s="45">
        <v>60.525114155251131</v>
      </c>
      <c r="AA202" s="45">
        <v>60.20167427701675</v>
      </c>
      <c r="AB202" s="45">
        <v>59.879502790461707</v>
      </c>
      <c r="AC202" s="45">
        <v>59.556062912227297</v>
      </c>
      <c r="AD202" s="45">
        <v>59.235159817351601</v>
      </c>
      <c r="AE202" s="45">
        <v>58.912988330796537</v>
      </c>
      <c r="AF202" s="45">
        <v>58.590816844241488</v>
      </c>
      <c r="AG202" s="45">
        <v>58.268645357686445</v>
      </c>
      <c r="AH202" s="45">
        <v>57.946473871131403</v>
      </c>
      <c r="AI202" s="45">
        <v>57.624302384576353</v>
      </c>
      <c r="AJ202" s="45">
        <v>57.303399289700678</v>
      </c>
      <c r="AK202" s="45">
        <v>90.729325215626616</v>
      </c>
      <c r="AL202" s="45">
        <v>90.729325215626616</v>
      </c>
      <c r="AM202" s="45">
        <v>90.729325215626616</v>
      </c>
      <c r="AN202" s="45">
        <v>90.729325215626616</v>
      </c>
      <c r="AO202" s="45">
        <v>90.729325215626616</v>
      </c>
      <c r="AP202" s="45">
        <v>90.729325215626616</v>
      </c>
      <c r="AQ202" s="45">
        <v>90.729325215626616</v>
      </c>
      <c r="AR202" s="45">
        <v>90.729325215626616</v>
      </c>
      <c r="AS202" s="45">
        <v>90.729325215626616</v>
      </c>
      <c r="AT202" s="45">
        <v>90.729325215626616</v>
      </c>
      <c r="AU202" s="45">
        <v>90.729325215626616</v>
      </c>
      <c r="AV202" s="45">
        <v>90.729325215626616</v>
      </c>
      <c r="AW202" s="45">
        <v>90.729325215626616</v>
      </c>
      <c r="AX202" s="45">
        <v>90.729325215626616</v>
      </c>
      <c r="AY202" s="45">
        <v>90.729325215626616</v>
      </c>
      <c r="AZ202" s="45">
        <v>90.729325215626616</v>
      </c>
      <c r="BA202" s="45">
        <v>90.729325215626616</v>
      </c>
      <c r="BB202" s="45">
        <v>90.729325215626616</v>
      </c>
      <c r="BC202" s="45">
        <v>90.729325215626616</v>
      </c>
      <c r="BD202" s="46">
        <v>90.729325215626616</v>
      </c>
    </row>
    <row r="203" spans="1:212" x14ac:dyDescent="0.25">
      <c r="B203" s="57"/>
      <c r="C203" s="47" t="s">
        <v>184</v>
      </c>
      <c r="D203" s="56"/>
      <c r="E203" s="56"/>
      <c r="F203" s="51">
        <v>135.63039066463725</v>
      </c>
      <c r="G203" s="51">
        <v>134.88203957382041</v>
      </c>
      <c r="H203" s="51">
        <v>157.98706240487061</v>
      </c>
      <c r="I203" s="51">
        <v>104.59411466260779</v>
      </c>
      <c r="J203" s="51">
        <v>102.49746321664131</v>
      </c>
      <c r="K203" s="51">
        <v>97.346524606798553</v>
      </c>
      <c r="L203" s="51">
        <v>96.458650431253162</v>
      </c>
      <c r="M203" s="51">
        <v>95.521308980213092</v>
      </c>
      <c r="N203" s="51">
        <v>94.520547945205479</v>
      </c>
      <c r="O203" s="51">
        <v>93.447488584474883</v>
      </c>
      <c r="P203" s="51">
        <v>92.285641806189759</v>
      </c>
      <c r="Q203" s="51">
        <v>91.770674784373384</v>
      </c>
      <c r="R203" s="51">
        <v>91.255707762557094</v>
      </c>
      <c r="S203" s="51">
        <v>90.742009132420094</v>
      </c>
      <c r="T203" s="51">
        <v>90.227042110603762</v>
      </c>
      <c r="U203" s="51">
        <v>89.712075088787401</v>
      </c>
      <c r="V203" s="51">
        <v>89.198376458650429</v>
      </c>
      <c r="W203" s="51">
        <v>88.682141045154737</v>
      </c>
      <c r="X203" s="51">
        <v>88.16717402333839</v>
      </c>
      <c r="Y203" s="51">
        <v>87.652207001522086</v>
      </c>
      <c r="Z203" s="51">
        <v>87.139776763064447</v>
      </c>
      <c r="AA203" s="51">
        <v>86.624809741248086</v>
      </c>
      <c r="AB203" s="51">
        <v>86.108574327752407</v>
      </c>
      <c r="AC203" s="51">
        <v>85.593607305936061</v>
      </c>
      <c r="AD203" s="51">
        <v>85.079908675799103</v>
      </c>
      <c r="AE203" s="51">
        <v>84.564941653982743</v>
      </c>
      <c r="AF203" s="51">
        <v>84.049974632166382</v>
      </c>
      <c r="AG203" s="51">
        <v>83.535007610350078</v>
      </c>
      <c r="AH203" s="51">
        <v>83.020040588533718</v>
      </c>
      <c r="AI203" s="51">
        <v>82.506341958396732</v>
      </c>
      <c r="AJ203" s="51">
        <v>81.991374936580428</v>
      </c>
      <c r="AK203" s="51">
        <v>135.39066463723998</v>
      </c>
      <c r="AL203" s="51">
        <v>135.39066463723998</v>
      </c>
      <c r="AM203" s="51">
        <v>135.39066463723998</v>
      </c>
      <c r="AN203" s="51">
        <v>135.39066463723998</v>
      </c>
      <c r="AO203" s="51">
        <v>135.39066463723998</v>
      </c>
      <c r="AP203" s="51">
        <v>135.39066463723998</v>
      </c>
      <c r="AQ203" s="51">
        <v>135.39066463723998</v>
      </c>
      <c r="AR203" s="51">
        <v>135.39066463723998</v>
      </c>
      <c r="AS203" s="51">
        <v>135.39066463723998</v>
      </c>
      <c r="AT203" s="51">
        <v>135.39066463723998</v>
      </c>
      <c r="AU203" s="51">
        <v>135.39066463723998</v>
      </c>
      <c r="AV203" s="51">
        <v>135.39066463723998</v>
      </c>
      <c r="AW203" s="51">
        <v>135.39066463723998</v>
      </c>
      <c r="AX203" s="51">
        <v>135.39066463723998</v>
      </c>
      <c r="AY203" s="51">
        <v>135.39066463723998</v>
      </c>
      <c r="AZ203" s="51">
        <v>135.39066463723998</v>
      </c>
      <c r="BA203" s="51">
        <v>135.39066463723998</v>
      </c>
      <c r="BB203" s="51">
        <v>135.39066463723998</v>
      </c>
      <c r="BC203" s="51">
        <v>135.39066463723998</v>
      </c>
      <c r="BD203" s="52">
        <v>135.39066463723998</v>
      </c>
    </row>
    <row r="204" spans="1:212" x14ac:dyDescent="0.25">
      <c r="C204" s="10" t="s">
        <v>185</v>
      </c>
    </row>
    <row r="205" spans="1:212" s="59" customFormat="1" x14ac:dyDescent="0.25">
      <c r="A205" s="10"/>
      <c r="B205" s="10"/>
      <c r="C205" s="10" t="s">
        <v>186</v>
      </c>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row>
    <row r="206" spans="1:212" s="30" customFormat="1" x14ac:dyDescent="0.25">
      <c r="B206" s="30" t="s">
        <v>188</v>
      </c>
    </row>
    <row r="207" spans="1:212" s="59" customFormat="1" x14ac:dyDescent="0.25">
      <c r="A207" s="10"/>
      <c r="B207" s="58"/>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row>
    <row r="208" spans="1:212" s="59" customFormat="1" x14ac:dyDescent="0.25">
      <c r="A208" s="10"/>
      <c r="B208" s="58"/>
      <c r="C208" s="60" t="s">
        <v>189</v>
      </c>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row>
    <row r="209" spans="3:56" x14ac:dyDescent="0.25">
      <c r="C209" s="33" t="s">
        <v>190</v>
      </c>
      <c r="D209" s="34"/>
      <c r="E209" s="34"/>
      <c r="F209" s="34">
        <v>2020</v>
      </c>
      <c r="G209" s="34">
        <v>2021</v>
      </c>
      <c r="H209" s="34">
        <v>2022</v>
      </c>
      <c r="I209" s="34">
        <v>2023</v>
      </c>
      <c r="J209" s="34">
        <v>2024</v>
      </c>
      <c r="K209" s="34">
        <v>2025</v>
      </c>
      <c r="L209" s="34">
        <v>2026</v>
      </c>
      <c r="M209" s="34">
        <v>2027</v>
      </c>
      <c r="N209" s="34">
        <v>2028</v>
      </c>
      <c r="O209" s="34">
        <v>2029</v>
      </c>
      <c r="P209" s="34">
        <v>2030</v>
      </c>
      <c r="Q209" s="34">
        <v>2031</v>
      </c>
      <c r="R209" s="34">
        <v>2032</v>
      </c>
      <c r="S209" s="34">
        <v>2033</v>
      </c>
      <c r="T209" s="34">
        <v>2034</v>
      </c>
      <c r="U209" s="34">
        <v>2035</v>
      </c>
      <c r="V209" s="34">
        <v>2036</v>
      </c>
      <c r="W209" s="34">
        <v>2037</v>
      </c>
      <c r="X209" s="34">
        <v>2038</v>
      </c>
      <c r="Y209" s="34">
        <v>2039</v>
      </c>
      <c r="Z209" s="34">
        <v>2040</v>
      </c>
      <c r="AA209" s="34">
        <v>2041</v>
      </c>
      <c r="AB209" s="34">
        <v>2042</v>
      </c>
      <c r="AC209" s="34">
        <v>2043</v>
      </c>
      <c r="AD209" s="34">
        <v>2044</v>
      </c>
      <c r="AE209" s="34">
        <v>2045</v>
      </c>
      <c r="AF209" s="34">
        <v>2046</v>
      </c>
      <c r="AG209" s="34">
        <v>2047</v>
      </c>
      <c r="AH209" s="34">
        <v>2048</v>
      </c>
      <c r="AI209" s="34">
        <v>2049</v>
      </c>
      <c r="AJ209" s="34">
        <v>2050</v>
      </c>
      <c r="AK209" s="34">
        <v>2051</v>
      </c>
      <c r="AL209" s="34">
        <v>2052</v>
      </c>
      <c r="AM209" s="34">
        <v>2053</v>
      </c>
      <c r="AN209" s="34">
        <v>2054</v>
      </c>
      <c r="AO209" s="34">
        <v>2055</v>
      </c>
      <c r="AP209" s="34">
        <v>2056</v>
      </c>
      <c r="AQ209" s="34">
        <v>2057</v>
      </c>
      <c r="AR209" s="34">
        <v>2058</v>
      </c>
      <c r="AS209" s="34">
        <v>2059</v>
      </c>
      <c r="AT209" s="34">
        <v>2060</v>
      </c>
      <c r="AU209" s="34">
        <v>2061</v>
      </c>
      <c r="AV209" s="34">
        <v>2062</v>
      </c>
      <c r="AW209" s="34">
        <v>2063</v>
      </c>
      <c r="AX209" s="34">
        <v>2064</v>
      </c>
      <c r="AY209" s="34">
        <v>2065</v>
      </c>
      <c r="AZ209" s="34">
        <v>2066</v>
      </c>
      <c r="BA209" s="34">
        <v>2067</v>
      </c>
      <c r="BB209" s="34">
        <v>2068</v>
      </c>
      <c r="BC209" s="34">
        <v>2069</v>
      </c>
      <c r="BD209" s="35">
        <v>2070</v>
      </c>
    </row>
    <row r="210" spans="3:56" x14ac:dyDescent="0.25">
      <c r="C210" s="36" t="s">
        <v>93</v>
      </c>
      <c r="D210" s="61"/>
      <c r="E210" s="54"/>
      <c r="F210" s="40">
        <v>1411.7596420724258</v>
      </c>
      <c r="G210" s="40">
        <v>1362.3190855237881</v>
      </c>
      <c r="H210" s="40">
        <v>1312.8785289751504</v>
      </c>
      <c r="I210" s="40">
        <v>1263.4379724265132</v>
      </c>
      <c r="J210" s="40">
        <v>1213.9974158778753</v>
      </c>
      <c r="K210" s="40">
        <v>1164.5568593292378</v>
      </c>
      <c r="L210" s="40">
        <v>1115.1163027806001</v>
      </c>
      <c r="M210" s="40">
        <v>1065.6757462319622</v>
      </c>
      <c r="N210" s="40">
        <v>1016.235189683325</v>
      </c>
      <c r="O210" s="40">
        <v>966.79463313468716</v>
      </c>
      <c r="P210" s="40">
        <v>917.35407658604959</v>
      </c>
      <c r="Q210" s="40">
        <v>908.18053582018899</v>
      </c>
      <c r="R210" s="40">
        <v>899.00699505432863</v>
      </c>
      <c r="S210" s="40">
        <v>889.83345428846815</v>
      </c>
      <c r="T210" s="40">
        <v>880.65991352260755</v>
      </c>
      <c r="U210" s="40">
        <v>871.48637275674707</v>
      </c>
      <c r="V210" s="40">
        <v>862.31283199088671</v>
      </c>
      <c r="W210" s="40">
        <v>853.13929122502611</v>
      </c>
      <c r="X210" s="40">
        <v>843.96575045916563</v>
      </c>
      <c r="Y210" s="40">
        <v>834.79220969330504</v>
      </c>
      <c r="Z210" s="40">
        <v>825.61866892744467</v>
      </c>
      <c r="AA210" s="40">
        <v>816.44512816158408</v>
      </c>
      <c r="AB210" s="40">
        <v>807.2715873957236</v>
      </c>
      <c r="AC210" s="40">
        <v>798.09804662986323</v>
      </c>
      <c r="AD210" s="40">
        <v>788.92450586400264</v>
      </c>
      <c r="AE210" s="40">
        <v>779.75096509814216</v>
      </c>
      <c r="AF210" s="40">
        <v>770.57742433228157</v>
      </c>
      <c r="AG210" s="40">
        <v>761.4038835664212</v>
      </c>
      <c r="AH210" s="40">
        <v>752.23034280056061</v>
      </c>
      <c r="AI210" s="40">
        <v>743.05680203470013</v>
      </c>
      <c r="AJ210" s="40">
        <v>733.88326126883976</v>
      </c>
      <c r="AK210" s="40">
        <v>733.88326126883976</v>
      </c>
      <c r="AL210" s="40">
        <v>733.88326126883976</v>
      </c>
      <c r="AM210" s="40">
        <v>733.88326126883976</v>
      </c>
      <c r="AN210" s="40">
        <v>733.88326126883976</v>
      </c>
      <c r="AO210" s="40">
        <v>733.88326126883976</v>
      </c>
      <c r="AP210" s="40">
        <v>733.88326126883976</v>
      </c>
      <c r="AQ210" s="40">
        <v>733.88326126883976</v>
      </c>
      <c r="AR210" s="40">
        <v>733.88326126883976</v>
      </c>
      <c r="AS210" s="40">
        <v>733.88326126883976</v>
      </c>
      <c r="AT210" s="40">
        <v>733.88326126883976</v>
      </c>
      <c r="AU210" s="40">
        <v>733.88326126883976</v>
      </c>
      <c r="AV210" s="40">
        <v>733.88326126883976</v>
      </c>
      <c r="AW210" s="40">
        <v>733.88326126883976</v>
      </c>
      <c r="AX210" s="40">
        <v>733.88326126883976</v>
      </c>
      <c r="AY210" s="40">
        <v>733.88326126883976</v>
      </c>
      <c r="AZ210" s="40">
        <v>733.88326126883976</v>
      </c>
      <c r="BA210" s="40">
        <v>733.88326126883976</v>
      </c>
      <c r="BB210" s="40">
        <v>733.88326126883976</v>
      </c>
      <c r="BC210" s="40">
        <v>733.88326126883976</v>
      </c>
      <c r="BD210" s="41">
        <v>733.88326126883976</v>
      </c>
    </row>
    <row r="211" spans="3:56" x14ac:dyDescent="0.25">
      <c r="C211" s="42" t="s">
        <v>191</v>
      </c>
      <c r="D211" s="62"/>
      <c r="E211" s="55"/>
      <c r="F211" s="45">
        <v>3055</v>
      </c>
      <c r="G211" s="45">
        <v>2782.4275057775631</v>
      </c>
      <c r="H211" s="45">
        <v>2651.2488391164497</v>
      </c>
      <c r="I211" s="45">
        <v>2558.1760939359624</v>
      </c>
      <c r="J211" s="45">
        <v>2485.9832641459943</v>
      </c>
      <c r="K211" s="45">
        <v>2426.9974272748495</v>
      </c>
      <c r="L211" s="45">
        <v>2377.1256128072787</v>
      </c>
      <c r="M211" s="45">
        <v>2333.9246820943617</v>
      </c>
      <c r="N211" s="45">
        <v>2295.8187606137371</v>
      </c>
      <c r="O211" s="45">
        <v>2261.7318523043941</v>
      </c>
      <c r="P211" s="45">
        <v>2230.8964929702756</v>
      </c>
      <c r="Q211" s="45">
        <v>2202.7460154332493</v>
      </c>
      <c r="R211" s="45">
        <v>2176.8500863912896</v>
      </c>
      <c r="S211" s="45">
        <v>2152.8742009656789</v>
      </c>
      <c r="T211" s="45">
        <v>2130.5531856432813</v>
      </c>
      <c r="U211" s="45">
        <v>2109.6732702527611</v>
      </c>
      <c r="V211" s="45">
        <v>2090.0596046186947</v>
      </c>
      <c r="W211" s="45">
        <v>2071.5673487721369</v>
      </c>
      <c r="X211" s="45">
        <v>2054.07517532866</v>
      </c>
      <c r="Y211" s="45">
        <v>2037.4804404627937</v>
      </c>
      <c r="Z211" s="45">
        <v>2021.6955343045661</v>
      </c>
      <c r="AA211" s="45">
        <v>2006.6450811286754</v>
      </c>
      <c r="AB211" s="45">
        <v>1992.2637624204265</v>
      </c>
      <c r="AC211" s="45">
        <v>1978.4946035916489</v>
      </c>
      <c r="AD211" s="45">
        <v>1965.2876106728261</v>
      </c>
      <c r="AE211" s="45">
        <v>1952.5986745496884</v>
      </c>
      <c r="AF211" s="45">
        <v>1940.3886821110243</v>
      </c>
      <c r="AG211" s="45">
        <v>1928.6227891240783</v>
      </c>
      <c r="AH211" s="45">
        <v>1917.269820762142</v>
      </c>
      <c r="AI211" s="45">
        <v>1906.3017738016813</v>
      </c>
      <c r="AJ211" s="45">
        <v>1895.6934004744589</v>
      </c>
      <c r="AK211" s="45">
        <v>1895.6934004744589</v>
      </c>
      <c r="AL211" s="45">
        <v>1895.6934004744589</v>
      </c>
      <c r="AM211" s="45">
        <v>1895.6934004744589</v>
      </c>
      <c r="AN211" s="45">
        <v>1895.6934004744589</v>
      </c>
      <c r="AO211" s="45">
        <v>1895.6934004744589</v>
      </c>
      <c r="AP211" s="45">
        <v>1895.6934004744589</v>
      </c>
      <c r="AQ211" s="45">
        <v>1895.6934004744589</v>
      </c>
      <c r="AR211" s="45">
        <v>1895.6934004744589</v>
      </c>
      <c r="AS211" s="45">
        <v>1895.6934004744589</v>
      </c>
      <c r="AT211" s="45">
        <v>1895.6934004744589</v>
      </c>
      <c r="AU211" s="45">
        <v>1895.6934004744589</v>
      </c>
      <c r="AV211" s="45">
        <v>1895.6934004744589</v>
      </c>
      <c r="AW211" s="45">
        <v>1895.6934004744589</v>
      </c>
      <c r="AX211" s="45">
        <v>1895.6934004744589</v>
      </c>
      <c r="AY211" s="45">
        <v>1895.6934004744589</v>
      </c>
      <c r="AZ211" s="45">
        <v>1895.6934004744589</v>
      </c>
      <c r="BA211" s="45">
        <v>1895.6934004744589</v>
      </c>
      <c r="BB211" s="45">
        <v>1895.6934004744589</v>
      </c>
      <c r="BC211" s="45">
        <v>1895.6934004744589</v>
      </c>
      <c r="BD211" s="46">
        <v>1895.6934004744589</v>
      </c>
    </row>
    <row r="212" spans="3:56" x14ac:dyDescent="0.25">
      <c r="C212" s="42" t="s">
        <v>192</v>
      </c>
      <c r="D212" s="62"/>
      <c r="E212" s="55"/>
      <c r="F212" s="45">
        <v>1183.1201812440895</v>
      </c>
      <c r="G212" s="45">
        <v>1034.5699828322788</v>
      </c>
      <c r="H212" s="45">
        <v>993.71622093667804</v>
      </c>
      <c r="I212" s="45">
        <v>952.86245904107705</v>
      </c>
      <c r="J212" s="45">
        <v>912.00869714547628</v>
      </c>
      <c r="K212" s="45">
        <v>871.15493524987562</v>
      </c>
      <c r="L212" s="45">
        <v>830.30117335427485</v>
      </c>
      <c r="M212" s="45">
        <v>789.4474114586742</v>
      </c>
      <c r="N212" s="45">
        <v>748.59364956307343</v>
      </c>
      <c r="O212" s="45">
        <v>707.73988766747266</v>
      </c>
      <c r="P212" s="45">
        <v>666.88612577187189</v>
      </c>
      <c r="Q212" s="45">
        <v>660.94359942821984</v>
      </c>
      <c r="R212" s="45">
        <v>655.00107308456757</v>
      </c>
      <c r="S212" s="45">
        <v>649.0585467409154</v>
      </c>
      <c r="T212" s="45">
        <v>643.11602039726313</v>
      </c>
      <c r="U212" s="45">
        <v>637.17349405361085</v>
      </c>
      <c r="V212" s="45">
        <v>631.23096770995869</v>
      </c>
      <c r="W212" s="45">
        <v>625.28844136630653</v>
      </c>
      <c r="X212" s="45">
        <v>619.34591502265425</v>
      </c>
      <c r="Y212" s="45">
        <v>613.40338867900221</v>
      </c>
      <c r="Z212" s="45">
        <v>607.46086233534993</v>
      </c>
      <c r="AA212" s="45">
        <v>601.51833599169765</v>
      </c>
      <c r="AB212" s="45">
        <v>595.57580964804549</v>
      </c>
      <c r="AC212" s="45">
        <v>589.63328330439333</v>
      </c>
      <c r="AD212" s="45">
        <v>583.69075696074117</v>
      </c>
      <c r="AE212" s="45">
        <v>577.74823061708889</v>
      </c>
      <c r="AF212" s="45">
        <v>571.80570427343662</v>
      </c>
      <c r="AG212" s="45">
        <v>565.86317792978457</v>
      </c>
      <c r="AH212" s="45">
        <v>559.92065158613229</v>
      </c>
      <c r="AI212" s="45">
        <v>553.97812524248013</v>
      </c>
      <c r="AJ212" s="45">
        <v>548.03559889882797</v>
      </c>
      <c r="AK212" s="45">
        <v>548.03559889882797</v>
      </c>
      <c r="AL212" s="45">
        <v>548.03559889882797</v>
      </c>
      <c r="AM212" s="45">
        <v>548.03559889882797</v>
      </c>
      <c r="AN212" s="45">
        <v>548.03559889882797</v>
      </c>
      <c r="AO212" s="45">
        <v>548.03559889882797</v>
      </c>
      <c r="AP212" s="45">
        <v>548.03559889882797</v>
      </c>
      <c r="AQ212" s="45">
        <v>548.03559889882797</v>
      </c>
      <c r="AR212" s="45">
        <v>548.03559889882797</v>
      </c>
      <c r="AS212" s="45">
        <v>548.03559889882797</v>
      </c>
      <c r="AT212" s="45">
        <v>548.03559889882797</v>
      </c>
      <c r="AU212" s="45">
        <v>548.03559889882797</v>
      </c>
      <c r="AV212" s="45">
        <v>548.03559889882797</v>
      </c>
      <c r="AW212" s="45">
        <v>548.03559889882797</v>
      </c>
      <c r="AX212" s="45">
        <v>548.03559889882797</v>
      </c>
      <c r="AY212" s="45">
        <v>548.03559889882797</v>
      </c>
      <c r="AZ212" s="45">
        <v>548.03559889882797</v>
      </c>
      <c r="BA212" s="45">
        <v>548.03559889882797</v>
      </c>
      <c r="BB212" s="45">
        <v>548.03559889882797</v>
      </c>
      <c r="BC212" s="45">
        <v>548.03559889882797</v>
      </c>
      <c r="BD212" s="46">
        <v>548.03559889882797</v>
      </c>
    </row>
    <row r="213" spans="3:56" x14ac:dyDescent="0.25">
      <c r="C213" s="42" t="s">
        <v>156</v>
      </c>
      <c r="D213" s="62"/>
      <c r="E213" s="55"/>
      <c r="F213" s="45">
        <v>2486.2409228339652</v>
      </c>
      <c r="G213" s="45">
        <v>2227.5636643821608</v>
      </c>
      <c r="H213" s="45">
        <v>2123.0820116679802</v>
      </c>
      <c r="I213" s="45">
        <v>2018.6003589537991</v>
      </c>
      <c r="J213" s="45">
        <v>1914.1187062396182</v>
      </c>
      <c r="K213" s="45">
        <v>1809.6370535254368</v>
      </c>
      <c r="L213" s="45">
        <v>1705.1554008112562</v>
      </c>
      <c r="M213" s="45">
        <v>1600.6737480970748</v>
      </c>
      <c r="N213" s="45">
        <v>1496.192095382894</v>
      </c>
      <c r="O213" s="45">
        <v>1391.7104426687131</v>
      </c>
      <c r="P213" s="45">
        <v>1287.2287899545324</v>
      </c>
      <c r="Q213" s="45">
        <v>1272.2773454602716</v>
      </c>
      <c r="R213" s="45">
        <v>1257.3259009660105</v>
      </c>
      <c r="S213" s="45">
        <v>1242.3744564717497</v>
      </c>
      <c r="T213" s="45">
        <v>1227.4230119774888</v>
      </c>
      <c r="U213" s="45">
        <v>1212.471567483228</v>
      </c>
      <c r="V213" s="45">
        <v>1197.5201229889672</v>
      </c>
      <c r="W213" s="45">
        <v>1182.5686784947063</v>
      </c>
      <c r="X213" s="45">
        <v>1167.6172340004455</v>
      </c>
      <c r="Y213" s="45">
        <v>1152.6657895061846</v>
      </c>
      <c r="Z213" s="45">
        <v>1137.7143450119238</v>
      </c>
      <c r="AA213" s="45">
        <v>1122.762900517663</v>
      </c>
      <c r="AB213" s="45">
        <v>1107.8114560234019</v>
      </c>
      <c r="AC213" s="45">
        <v>1092.860011529141</v>
      </c>
      <c r="AD213" s="45">
        <v>1077.9085670348802</v>
      </c>
      <c r="AE213" s="45">
        <v>1062.9571225406194</v>
      </c>
      <c r="AF213" s="45">
        <v>1048.0056780463585</v>
      </c>
      <c r="AG213" s="45">
        <v>1033.0542335520977</v>
      </c>
      <c r="AH213" s="45">
        <v>1018.1027890578367</v>
      </c>
      <c r="AI213" s="45">
        <v>1003.1513445635761</v>
      </c>
      <c r="AJ213" s="45">
        <v>988.19990006931391</v>
      </c>
      <c r="AK213" s="45">
        <v>988.19990006931391</v>
      </c>
      <c r="AL213" s="45">
        <v>988.19990006931391</v>
      </c>
      <c r="AM213" s="45">
        <v>988.19990006931391</v>
      </c>
      <c r="AN213" s="45">
        <v>988.19990006931391</v>
      </c>
      <c r="AO213" s="45">
        <v>988.19990006931391</v>
      </c>
      <c r="AP213" s="45">
        <v>988.19990006931391</v>
      </c>
      <c r="AQ213" s="45">
        <v>988.19990006931391</v>
      </c>
      <c r="AR213" s="45">
        <v>988.19990006931391</v>
      </c>
      <c r="AS213" s="45">
        <v>988.19990006931391</v>
      </c>
      <c r="AT213" s="45">
        <v>988.19990006931391</v>
      </c>
      <c r="AU213" s="45">
        <v>988.19990006931391</v>
      </c>
      <c r="AV213" s="45">
        <v>988.19990006931391</v>
      </c>
      <c r="AW213" s="45">
        <v>988.19990006931391</v>
      </c>
      <c r="AX213" s="45">
        <v>988.19990006931391</v>
      </c>
      <c r="AY213" s="45">
        <v>988.19990006931391</v>
      </c>
      <c r="AZ213" s="45">
        <v>988.19990006931391</v>
      </c>
      <c r="BA213" s="45">
        <v>988.19990006931391</v>
      </c>
      <c r="BB213" s="45">
        <v>988.19990006931391</v>
      </c>
      <c r="BC213" s="45">
        <v>988.19990006931391</v>
      </c>
      <c r="BD213" s="46">
        <v>988.19990006931391</v>
      </c>
    </row>
    <row r="214" spans="3:56" x14ac:dyDescent="0.25">
      <c r="C214" s="42" t="s">
        <v>159</v>
      </c>
      <c r="D214" s="62"/>
      <c r="E214" s="55"/>
      <c r="F214" s="45">
        <v>3959.0783750577189</v>
      </c>
      <c r="G214" s="45">
        <v>3824.3835851874182</v>
      </c>
      <c r="H214" s="45">
        <v>3562.4379424353879</v>
      </c>
      <c r="I214" s="45">
        <v>3300.4922996833575</v>
      </c>
      <c r="J214" s="45">
        <v>3038.5466569313276</v>
      </c>
      <c r="K214" s="45">
        <v>2776.6010141792967</v>
      </c>
      <c r="L214" s="45">
        <v>2514.6553714272668</v>
      </c>
      <c r="M214" s="45">
        <v>2252.7097286752369</v>
      </c>
      <c r="N214" s="45">
        <v>1990.7640859232072</v>
      </c>
      <c r="O214" s="45">
        <v>1728.818443171177</v>
      </c>
      <c r="P214" s="45">
        <v>1466.8728004191471</v>
      </c>
      <c r="Q214" s="45">
        <v>1450.6120051113865</v>
      </c>
      <c r="R214" s="45">
        <v>1434.3512098036258</v>
      </c>
      <c r="S214" s="45">
        <v>1418.0904144958654</v>
      </c>
      <c r="T214" s="45">
        <v>1401.829619188105</v>
      </c>
      <c r="U214" s="45">
        <v>1385.5688238803443</v>
      </c>
      <c r="V214" s="45">
        <v>1369.3080285725837</v>
      </c>
      <c r="W214" s="45">
        <v>1353.047233264823</v>
      </c>
      <c r="X214" s="45">
        <v>1336.7864379570626</v>
      </c>
      <c r="Y214" s="45">
        <v>1320.5256426493022</v>
      </c>
      <c r="Z214" s="45">
        <v>1304.2648473415416</v>
      </c>
      <c r="AA214" s="45">
        <v>1288.0040520337809</v>
      </c>
      <c r="AB214" s="45">
        <v>1271.7432567260205</v>
      </c>
      <c r="AC214" s="45">
        <v>1255.4824614182598</v>
      </c>
      <c r="AD214" s="45">
        <v>1239.2216661104994</v>
      </c>
      <c r="AE214" s="45">
        <v>1222.9608708027386</v>
      </c>
      <c r="AF214" s="45">
        <v>1206.7000754949781</v>
      </c>
      <c r="AG214" s="45">
        <v>1190.4392801872177</v>
      </c>
      <c r="AH214" s="45">
        <v>1174.1784848794571</v>
      </c>
      <c r="AI214" s="45">
        <v>1157.9176895716967</v>
      </c>
      <c r="AJ214" s="45">
        <v>1141.6568942639367</v>
      </c>
      <c r="AK214" s="45">
        <v>1141.6568942639367</v>
      </c>
      <c r="AL214" s="45">
        <v>1141.6568942639367</v>
      </c>
      <c r="AM214" s="45">
        <v>1141.6568942639367</v>
      </c>
      <c r="AN214" s="45">
        <v>1141.6568942639367</v>
      </c>
      <c r="AO214" s="45">
        <v>1141.6568942639367</v>
      </c>
      <c r="AP214" s="45">
        <v>1141.6568942639367</v>
      </c>
      <c r="AQ214" s="45">
        <v>1141.6568942639367</v>
      </c>
      <c r="AR214" s="45">
        <v>1141.6568942639367</v>
      </c>
      <c r="AS214" s="45">
        <v>1141.6568942639367</v>
      </c>
      <c r="AT214" s="45">
        <v>1141.6568942639367</v>
      </c>
      <c r="AU214" s="45">
        <v>1141.6568942639367</v>
      </c>
      <c r="AV214" s="45">
        <v>1141.6568942639367</v>
      </c>
      <c r="AW214" s="45">
        <v>1141.6568942639367</v>
      </c>
      <c r="AX214" s="45">
        <v>1141.6568942639367</v>
      </c>
      <c r="AY214" s="45">
        <v>1141.6568942639367</v>
      </c>
      <c r="AZ214" s="45">
        <v>1141.6568942639367</v>
      </c>
      <c r="BA214" s="45">
        <v>1141.6568942639367</v>
      </c>
      <c r="BB214" s="45">
        <v>1141.6568942639367</v>
      </c>
      <c r="BC214" s="45">
        <v>1141.6568942639367</v>
      </c>
      <c r="BD214" s="46">
        <v>1141.6568942639367</v>
      </c>
    </row>
    <row r="215" spans="3:56" x14ac:dyDescent="0.25">
      <c r="C215" s="42" t="s">
        <v>193</v>
      </c>
      <c r="D215" s="62"/>
      <c r="E215" s="55"/>
      <c r="F215" s="45">
        <v>2828.8364772916366</v>
      </c>
      <c r="G215" s="45">
        <v>2828.8364772916366</v>
      </c>
      <c r="H215" s="45">
        <v>2828.8364772916366</v>
      </c>
      <c r="I215" s="45">
        <v>2828.8364772916366</v>
      </c>
      <c r="J215" s="45">
        <v>2828.8364772916366</v>
      </c>
      <c r="K215" s="45">
        <v>2828.8364772916366</v>
      </c>
      <c r="L215" s="45">
        <v>2828.8365215968784</v>
      </c>
      <c r="M215" s="45">
        <v>2828.8365659021206</v>
      </c>
      <c r="N215" s="45">
        <v>2828.8366102073628</v>
      </c>
      <c r="O215" s="45">
        <v>2828.8366545126055</v>
      </c>
      <c r="P215" s="45">
        <v>2828.8366988178468</v>
      </c>
      <c r="Q215" s="45">
        <v>2828.8367431230899</v>
      </c>
      <c r="R215" s="45">
        <v>2828.8367874283317</v>
      </c>
      <c r="S215" s="45">
        <v>2828.8368317335739</v>
      </c>
      <c r="T215" s="45">
        <v>2828.8368760388162</v>
      </c>
      <c r="U215" s="45">
        <v>2828.8369203440589</v>
      </c>
      <c r="V215" s="45">
        <v>2828.8369203440579</v>
      </c>
      <c r="W215" s="45">
        <v>2828.8369203440579</v>
      </c>
      <c r="X215" s="45">
        <v>2828.8369203440579</v>
      </c>
      <c r="Y215" s="45">
        <v>2828.8369203440579</v>
      </c>
      <c r="Z215" s="45">
        <v>2715.6832563892499</v>
      </c>
      <c r="AA215" s="45">
        <v>2715.6832563892499</v>
      </c>
      <c r="AB215" s="45">
        <v>2715.6832563892499</v>
      </c>
      <c r="AC215" s="45">
        <v>2715.6832563892499</v>
      </c>
      <c r="AD215" s="45">
        <v>2715.6832563892499</v>
      </c>
      <c r="AE215" s="45">
        <v>2715.6832563892499</v>
      </c>
      <c r="AF215" s="45">
        <v>2715.6832563892499</v>
      </c>
      <c r="AG215" s="45">
        <v>2715.6832563892499</v>
      </c>
      <c r="AH215" s="45">
        <v>2715.6832563892499</v>
      </c>
      <c r="AI215" s="45">
        <v>2715.6832563892499</v>
      </c>
      <c r="AJ215" s="45">
        <v>2715.6832563892499</v>
      </c>
      <c r="AK215" s="45">
        <v>2715.6832563892499</v>
      </c>
      <c r="AL215" s="45">
        <v>2715.6832563892499</v>
      </c>
      <c r="AM215" s="45">
        <v>2715.6832563892499</v>
      </c>
      <c r="AN215" s="45">
        <v>2715.6832563892499</v>
      </c>
      <c r="AO215" s="45">
        <v>2715.6832563892499</v>
      </c>
      <c r="AP215" s="45">
        <v>2715.6832563892499</v>
      </c>
      <c r="AQ215" s="45">
        <v>2715.6832563892499</v>
      </c>
      <c r="AR215" s="45">
        <v>2715.6832563892499</v>
      </c>
      <c r="AS215" s="45">
        <v>2715.6832563892499</v>
      </c>
      <c r="AT215" s="45">
        <v>2715.6832563892499</v>
      </c>
      <c r="AU215" s="45">
        <v>2715.6832563892499</v>
      </c>
      <c r="AV215" s="45">
        <v>2715.6832563892499</v>
      </c>
      <c r="AW215" s="45">
        <v>2715.6832563892499</v>
      </c>
      <c r="AX215" s="45">
        <v>2715.6832563892499</v>
      </c>
      <c r="AY215" s="45">
        <v>2715.6832563892499</v>
      </c>
      <c r="AZ215" s="45">
        <v>2715.6832563892499</v>
      </c>
      <c r="BA215" s="45">
        <v>2715.6832563892499</v>
      </c>
      <c r="BB215" s="45">
        <v>2715.6832563892499</v>
      </c>
      <c r="BC215" s="45">
        <v>2715.6832563892499</v>
      </c>
      <c r="BD215" s="46">
        <v>2715.6832563892499</v>
      </c>
    </row>
    <row r="216" spans="3:56" x14ac:dyDescent="0.25">
      <c r="C216" s="36" t="s">
        <v>194</v>
      </c>
      <c r="D216" s="61"/>
      <c r="E216" s="54"/>
      <c r="F216" s="40">
        <v>1411</v>
      </c>
      <c r="G216" s="40">
        <v>1403.6280041797281</v>
      </c>
      <c r="H216" s="40">
        <v>1400.6792058516198</v>
      </c>
      <c r="I216" s="40">
        <v>1384.4608150470222</v>
      </c>
      <c r="J216" s="40">
        <v>1378.5632183908046</v>
      </c>
      <c r="K216" s="40">
        <v>1378.5632183908046</v>
      </c>
      <c r="L216" s="40">
        <v>1372.6656217345874</v>
      </c>
      <c r="M216" s="40">
        <v>1360.8704284221526</v>
      </c>
      <c r="N216" s="40">
        <v>1354.9728317659353</v>
      </c>
      <c r="O216" s="40">
        <v>1349.0752351097181</v>
      </c>
      <c r="P216" s="40">
        <v>1343.1776384535008</v>
      </c>
      <c r="Q216" s="40">
        <v>1338.7544409613374</v>
      </c>
      <c r="R216" s="40">
        <v>1332.8568443051204</v>
      </c>
      <c r="S216" s="40">
        <v>1324.0104493207944</v>
      </c>
      <c r="T216" s="40">
        <v>1319.5872518286315</v>
      </c>
      <c r="U216" s="40">
        <v>1313.6896551724139</v>
      </c>
      <c r="V216" s="40">
        <v>1306.3176593521421</v>
      </c>
      <c r="W216" s="40">
        <v>1300.420062695925</v>
      </c>
      <c r="X216" s="40">
        <v>1295.9968652037619</v>
      </c>
      <c r="Y216" s="40">
        <v>1290.0992685475444</v>
      </c>
      <c r="Z216" s="40">
        <v>1284.2016718913274</v>
      </c>
      <c r="AA216" s="40">
        <v>1278.3040752351098</v>
      </c>
      <c r="AB216" s="40">
        <v>1272.4064785788926</v>
      </c>
      <c r="AC216" s="40">
        <v>1267.9832810867294</v>
      </c>
      <c r="AD216" s="40">
        <v>1262.0856844305122</v>
      </c>
      <c r="AE216" s="40">
        <v>1257.662486938349</v>
      </c>
      <c r="AF216" s="40">
        <v>1253.2392894461861</v>
      </c>
      <c r="AG216" s="40">
        <v>1247.3416927899686</v>
      </c>
      <c r="AH216" s="40">
        <v>1239.969696969697</v>
      </c>
      <c r="AI216" s="40">
        <v>1234.0721003134797</v>
      </c>
      <c r="AJ216" s="40">
        <v>1219.3281086729364</v>
      </c>
      <c r="AK216" s="40">
        <v>1219.3281086729364</v>
      </c>
      <c r="AL216" s="40">
        <v>1219.3281086729364</v>
      </c>
      <c r="AM216" s="40">
        <v>1219.3281086729364</v>
      </c>
      <c r="AN216" s="40">
        <v>1219.3281086729364</v>
      </c>
      <c r="AO216" s="40">
        <v>1219.3281086729364</v>
      </c>
      <c r="AP216" s="40">
        <v>1219.3281086729364</v>
      </c>
      <c r="AQ216" s="40">
        <v>1219.3281086729364</v>
      </c>
      <c r="AR216" s="40">
        <v>1219.3281086729364</v>
      </c>
      <c r="AS216" s="40">
        <v>1219.3281086729364</v>
      </c>
      <c r="AT216" s="40">
        <v>1219.3281086729364</v>
      </c>
      <c r="AU216" s="40">
        <v>1219.3281086729364</v>
      </c>
      <c r="AV216" s="40">
        <v>1219.3281086729364</v>
      </c>
      <c r="AW216" s="40">
        <v>1219.3281086729364</v>
      </c>
      <c r="AX216" s="40">
        <v>1219.3281086729364</v>
      </c>
      <c r="AY216" s="40">
        <v>1219.3281086729364</v>
      </c>
      <c r="AZ216" s="40">
        <v>1219.3281086729364</v>
      </c>
      <c r="BA216" s="40">
        <v>1219.3281086729364</v>
      </c>
      <c r="BB216" s="40">
        <v>1219.3281086729364</v>
      </c>
      <c r="BC216" s="40">
        <v>1219.3281086729364</v>
      </c>
      <c r="BD216" s="41">
        <v>1219.3281086729364</v>
      </c>
    </row>
    <row r="217" spans="3:56" x14ac:dyDescent="0.25">
      <c r="C217" s="42" t="s">
        <v>195</v>
      </c>
      <c r="D217" s="62"/>
      <c r="E217" s="55"/>
      <c r="F217" s="45">
        <v>1052</v>
      </c>
      <c r="G217" s="45">
        <v>1042.0520094562648</v>
      </c>
      <c r="H217" s="45">
        <v>1037.0780141843973</v>
      </c>
      <c r="I217" s="45">
        <v>1015.9385342789598</v>
      </c>
      <c r="J217" s="45">
        <v>1004.7470449172578</v>
      </c>
      <c r="K217" s="45">
        <v>1001.016548463357</v>
      </c>
      <c r="L217" s="45">
        <v>993.55555555555566</v>
      </c>
      <c r="M217" s="45">
        <v>978.6335697399528</v>
      </c>
      <c r="N217" s="45">
        <v>971.17257683215132</v>
      </c>
      <c r="O217" s="45">
        <v>964.95508274231679</v>
      </c>
      <c r="P217" s="45">
        <v>959.98108747044932</v>
      </c>
      <c r="Q217" s="45">
        <v>956.25059101654847</v>
      </c>
      <c r="R217" s="45">
        <v>950.03309692671394</v>
      </c>
      <c r="S217" s="45">
        <v>943.81560283687941</v>
      </c>
      <c r="T217" s="45">
        <v>938.84160756501183</v>
      </c>
      <c r="U217" s="45">
        <v>933.86761229314436</v>
      </c>
      <c r="V217" s="45">
        <v>927.65011820330972</v>
      </c>
      <c r="W217" s="45">
        <v>922.67612293144214</v>
      </c>
      <c r="X217" s="45">
        <v>917.70212765957456</v>
      </c>
      <c r="Y217" s="45">
        <v>913.97163120567382</v>
      </c>
      <c r="Z217" s="45">
        <v>907.75413711583928</v>
      </c>
      <c r="AA217" s="45">
        <v>902.78014184397171</v>
      </c>
      <c r="AB217" s="45">
        <v>897.80614657210401</v>
      </c>
      <c r="AC217" s="45">
        <v>892.83215130023643</v>
      </c>
      <c r="AD217" s="45">
        <v>887.85815602836885</v>
      </c>
      <c r="AE217" s="45">
        <v>884.12765957446811</v>
      </c>
      <c r="AF217" s="45">
        <v>879.15366430260053</v>
      </c>
      <c r="AG217" s="45">
        <v>874.17966903073284</v>
      </c>
      <c r="AH217" s="45">
        <v>869.20567375886526</v>
      </c>
      <c r="AI217" s="45">
        <v>862.98817966903073</v>
      </c>
      <c r="AJ217" s="45">
        <v>853.04018912529546</v>
      </c>
      <c r="AK217" s="45">
        <v>853.04018912529546</v>
      </c>
      <c r="AL217" s="45">
        <v>853.04018912529546</v>
      </c>
      <c r="AM217" s="45">
        <v>853.04018912529546</v>
      </c>
      <c r="AN217" s="45">
        <v>853.04018912529546</v>
      </c>
      <c r="AO217" s="45">
        <v>853.04018912529546</v>
      </c>
      <c r="AP217" s="45">
        <v>853.04018912529546</v>
      </c>
      <c r="AQ217" s="45">
        <v>853.04018912529546</v>
      </c>
      <c r="AR217" s="45">
        <v>853.04018912529546</v>
      </c>
      <c r="AS217" s="45">
        <v>853.04018912529546</v>
      </c>
      <c r="AT217" s="45">
        <v>853.04018912529546</v>
      </c>
      <c r="AU217" s="45">
        <v>853.04018912529546</v>
      </c>
      <c r="AV217" s="45">
        <v>853.04018912529546</v>
      </c>
      <c r="AW217" s="45">
        <v>853.04018912529546</v>
      </c>
      <c r="AX217" s="45">
        <v>853.04018912529546</v>
      </c>
      <c r="AY217" s="45">
        <v>853.04018912529546</v>
      </c>
      <c r="AZ217" s="45">
        <v>853.04018912529546</v>
      </c>
      <c r="BA217" s="45">
        <v>853.04018912529546</v>
      </c>
      <c r="BB217" s="45">
        <v>853.04018912529546</v>
      </c>
      <c r="BC217" s="45">
        <v>853.04018912529546</v>
      </c>
      <c r="BD217" s="46">
        <v>853.04018912529546</v>
      </c>
    </row>
    <row r="218" spans="3:56" x14ac:dyDescent="0.25">
      <c r="C218" s="42" t="s">
        <v>196</v>
      </c>
      <c r="D218" s="62"/>
      <c r="E218" s="55"/>
      <c r="F218" s="45">
        <v>1496</v>
      </c>
      <c r="G218" s="45">
        <v>1496</v>
      </c>
      <c r="H218" s="45">
        <v>1496</v>
      </c>
      <c r="I218" s="45">
        <v>1496</v>
      </c>
      <c r="J218" s="45">
        <v>1496</v>
      </c>
      <c r="K218" s="45">
        <v>1442</v>
      </c>
      <c r="L218" s="45">
        <v>1442</v>
      </c>
      <c r="M218" s="45">
        <v>1442</v>
      </c>
      <c r="N218" s="45">
        <v>1442</v>
      </c>
      <c r="O218" s="45">
        <v>1442</v>
      </c>
      <c r="P218" s="45">
        <v>1290</v>
      </c>
      <c r="Q218" s="45">
        <v>1290</v>
      </c>
      <c r="R218" s="45">
        <v>1290</v>
      </c>
      <c r="S218" s="45">
        <v>1290</v>
      </c>
      <c r="T218" s="45">
        <v>1290</v>
      </c>
      <c r="U218" s="45">
        <v>1187</v>
      </c>
      <c r="V218" s="45">
        <v>1187</v>
      </c>
      <c r="W218" s="45">
        <v>1187</v>
      </c>
      <c r="X218" s="45">
        <v>1187</v>
      </c>
      <c r="Y218" s="45">
        <v>1187</v>
      </c>
      <c r="Z218" s="45">
        <v>1026</v>
      </c>
      <c r="AA218" s="45">
        <v>1026</v>
      </c>
      <c r="AB218" s="45">
        <v>1026</v>
      </c>
      <c r="AC218" s="45">
        <v>1026</v>
      </c>
      <c r="AD218" s="45">
        <v>1026</v>
      </c>
      <c r="AE218" s="45">
        <v>916.99999999999989</v>
      </c>
      <c r="AF218" s="45">
        <v>916.99999999999989</v>
      </c>
      <c r="AG218" s="45">
        <v>916.99999999999989</v>
      </c>
      <c r="AH218" s="45">
        <v>916.99999999999989</v>
      </c>
      <c r="AI218" s="45">
        <v>916.99999999999989</v>
      </c>
      <c r="AJ218" s="45">
        <v>801</v>
      </c>
      <c r="AK218" s="45">
        <v>801</v>
      </c>
      <c r="AL218" s="45">
        <v>801</v>
      </c>
      <c r="AM218" s="45">
        <v>801</v>
      </c>
      <c r="AN218" s="45">
        <v>801</v>
      </c>
      <c r="AO218" s="45">
        <v>801</v>
      </c>
      <c r="AP218" s="45">
        <v>801</v>
      </c>
      <c r="AQ218" s="45">
        <v>801</v>
      </c>
      <c r="AR218" s="45">
        <v>801</v>
      </c>
      <c r="AS218" s="45">
        <v>801</v>
      </c>
      <c r="AT218" s="45">
        <v>801</v>
      </c>
      <c r="AU218" s="45">
        <v>801</v>
      </c>
      <c r="AV218" s="45">
        <v>801</v>
      </c>
      <c r="AW218" s="45">
        <v>801</v>
      </c>
      <c r="AX218" s="45">
        <v>801</v>
      </c>
      <c r="AY218" s="45">
        <v>801</v>
      </c>
      <c r="AZ218" s="45">
        <v>801</v>
      </c>
      <c r="BA218" s="45">
        <v>801</v>
      </c>
      <c r="BB218" s="45">
        <v>801</v>
      </c>
      <c r="BC218" s="45">
        <v>801</v>
      </c>
      <c r="BD218" s="46">
        <v>801</v>
      </c>
    </row>
    <row r="219" spans="3:56" x14ac:dyDescent="0.25">
      <c r="C219" s="42" t="s">
        <v>183</v>
      </c>
      <c r="D219" s="62"/>
      <c r="E219" s="55"/>
      <c r="F219" s="45">
        <v>6314.8199999999988</v>
      </c>
      <c r="G219" s="45">
        <v>6275.3555747146147</v>
      </c>
      <c r="H219" s="45">
        <v>6235.8911494292324</v>
      </c>
      <c r="I219" s="45">
        <v>6196.4267241438474</v>
      </c>
      <c r="J219" s="45">
        <v>6013.4910112742054</v>
      </c>
      <c r="K219" s="45">
        <v>5974.5061207723447</v>
      </c>
      <c r="L219" s="45">
        <v>5935.5225158079638</v>
      </c>
      <c r="M219" s="45">
        <v>5896.5361919110146</v>
      </c>
      <c r="N219" s="45">
        <v>5857.5518559884631</v>
      </c>
      <c r="O219" s="45">
        <v>5818.5657463438829</v>
      </c>
      <c r="P219" s="45">
        <v>5779.5786205613422</v>
      </c>
      <c r="Q219" s="45">
        <v>5740.5913952453448</v>
      </c>
      <c r="R219" s="45">
        <v>5701.6040265239908</v>
      </c>
      <c r="S219" s="45">
        <v>5662.6210751937233</v>
      </c>
      <c r="T219" s="45">
        <v>5623.6307971630476</v>
      </c>
      <c r="U219" s="45">
        <v>5584.6454707621615</v>
      </c>
      <c r="V219" s="45">
        <v>5545.6591443528387</v>
      </c>
      <c r="W219" s="45">
        <v>5506.6758590547279</v>
      </c>
      <c r="X219" s="45">
        <v>5467.689204006726</v>
      </c>
      <c r="Y219" s="45">
        <v>5428.7039085425595</v>
      </c>
      <c r="Z219" s="45">
        <v>5389.7187751176116</v>
      </c>
      <c r="AA219" s="45">
        <v>5350.7291106330822</v>
      </c>
      <c r="AB219" s="45">
        <v>5311.7422898666191</v>
      </c>
      <c r="AC219" s="45">
        <v>5272.7563018339179</v>
      </c>
      <c r="AD219" s="45">
        <v>5233.7705556520632</v>
      </c>
      <c r="AE219" s="45">
        <v>5194.7888853628892</v>
      </c>
      <c r="AF219" s="45">
        <v>5155.8024145474037</v>
      </c>
      <c r="AG219" s="45">
        <v>5116.8165022836383</v>
      </c>
      <c r="AH219" s="45">
        <v>5077.8273654349114</v>
      </c>
      <c r="AI219" s="45">
        <v>5038.8415306721199</v>
      </c>
      <c r="AJ219" s="45">
        <v>4999.8558333073734</v>
      </c>
      <c r="AK219" s="45">
        <v>4999.8558333073734</v>
      </c>
      <c r="AL219" s="45">
        <v>4999.8558333073734</v>
      </c>
      <c r="AM219" s="45">
        <v>4999.8558333073734</v>
      </c>
      <c r="AN219" s="45">
        <v>4999.8558333073734</v>
      </c>
      <c r="AO219" s="45">
        <v>4999.8558333073734</v>
      </c>
      <c r="AP219" s="45">
        <v>4999.8558333073734</v>
      </c>
      <c r="AQ219" s="45">
        <v>4999.8558333073734</v>
      </c>
      <c r="AR219" s="45">
        <v>4999.8558333073734</v>
      </c>
      <c r="AS219" s="45">
        <v>4999.8558333073734</v>
      </c>
      <c r="AT219" s="45">
        <v>4999.8558333073734</v>
      </c>
      <c r="AU219" s="45">
        <v>4999.8558333073734</v>
      </c>
      <c r="AV219" s="45">
        <v>4999.8558333073734</v>
      </c>
      <c r="AW219" s="45">
        <v>4999.8558333073734</v>
      </c>
      <c r="AX219" s="45">
        <v>4999.8558333073734</v>
      </c>
      <c r="AY219" s="45">
        <v>4999.8558333073734</v>
      </c>
      <c r="AZ219" s="45">
        <v>4999.8558333073734</v>
      </c>
      <c r="BA219" s="45">
        <v>4999.8558333073734</v>
      </c>
      <c r="BB219" s="45">
        <v>4999.8558333073734</v>
      </c>
      <c r="BC219" s="45">
        <v>4999.8558333073734</v>
      </c>
      <c r="BD219" s="46">
        <v>4999.8558333073734</v>
      </c>
    </row>
    <row r="220" spans="3:56" x14ac:dyDescent="0.25">
      <c r="C220" s="47" t="s">
        <v>184</v>
      </c>
      <c r="D220" s="63"/>
      <c r="E220" s="56"/>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2"/>
    </row>
    <row r="221" spans="3:56" x14ac:dyDescent="0.25">
      <c r="C221" s="42" t="s">
        <v>197</v>
      </c>
      <c r="D221" s="62"/>
      <c r="E221" s="55"/>
      <c r="F221" s="45">
        <v>1359.4560000000001</v>
      </c>
      <c r="G221" s="45">
        <v>1359.4560000000001</v>
      </c>
      <c r="H221" s="45">
        <v>1359.4560000000001</v>
      </c>
      <c r="I221" s="45">
        <v>1359.4560000000001</v>
      </c>
      <c r="J221" s="45">
        <v>1359.4560000000001</v>
      </c>
      <c r="K221" s="45">
        <v>1359.4560000000001</v>
      </c>
      <c r="L221" s="45">
        <v>1359.4560000000001</v>
      </c>
      <c r="M221" s="45">
        <v>1359.4560000000001</v>
      </c>
      <c r="N221" s="45">
        <v>1359.4560000000001</v>
      </c>
      <c r="O221" s="45">
        <v>1359.4560000000001</v>
      </c>
      <c r="P221" s="45">
        <v>1359.4560000000001</v>
      </c>
      <c r="Q221" s="45">
        <v>1359.4560000000001</v>
      </c>
      <c r="R221" s="45">
        <v>1359.4560000000001</v>
      </c>
      <c r="S221" s="45">
        <v>1359.4560000000001</v>
      </c>
      <c r="T221" s="45">
        <v>1359.4560000000001</v>
      </c>
      <c r="U221" s="45">
        <v>1359.4560000000001</v>
      </c>
      <c r="V221" s="45">
        <v>1359.4560000000001</v>
      </c>
      <c r="W221" s="45">
        <v>1359.4560000000001</v>
      </c>
      <c r="X221" s="45">
        <v>1359.4560000000001</v>
      </c>
      <c r="Y221" s="45">
        <v>1359.4560000000001</v>
      </c>
      <c r="Z221" s="45">
        <v>1359.4560000000001</v>
      </c>
      <c r="AA221" s="45">
        <v>1359.4560000000001</v>
      </c>
      <c r="AB221" s="45">
        <v>1359.4560000000001</v>
      </c>
      <c r="AC221" s="45">
        <v>1359.4560000000001</v>
      </c>
      <c r="AD221" s="45">
        <v>1359.4560000000001</v>
      </c>
      <c r="AE221" s="45">
        <v>1359.4560000000001</v>
      </c>
      <c r="AF221" s="45">
        <v>1359.4560000000001</v>
      </c>
      <c r="AG221" s="45">
        <v>1359.4560000000001</v>
      </c>
      <c r="AH221" s="45">
        <v>1359.4560000000001</v>
      </c>
      <c r="AI221" s="45">
        <v>1359.4560000000001</v>
      </c>
      <c r="AJ221" s="45">
        <v>1359.4560000000001</v>
      </c>
      <c r="AK221" s="45">
        <v>1359.4560000000001</v>
      </c>
      <c r="AL221" s="45">
        <v>1359.4560000000001</v>
      </c>
      <c r="AM221" s="45">
        <v>1359.4560000000001</v>
      </c>
      <c r="AN221" s="45">
        <v>1359.4560000000001</v>
      </c>
      <c r="AO221" s="45">
        <v>1359.4560000000001</v>
      </c>
      <c r="AP221" s="45">
        <v>1359.4560000000001</v>
      </c>
      <c r="AQ221" s="45">
        <v>1359.4560000000001</v>
      </c>
      <c r="AR221" s="45">
        <v>1359.4560000000001</v>
      </c>
      <c r="AS221" s="45">
        <v>1359.4560000000001</v>
      </c>
      <c r="AT221" s="45">
        <v>1359.4560000000001</v>
      </c>
      <c r="AU221" s="45">
        <v>1359.4560000000001</v>
      </c>
      <c r="AV221" s="45">
        <v>1359.4560000000001</v>
      </c>
      <c r="AW221" s="45">
        <v>1359.4560000000001</v>
      </c>
      <c r="AX221" s="45">
        <v>1359.4560000000001</v>
      </c>
      <c r="AY221" s="45">
        <v>1359.4560000000001</v>
      </c>
      <c r="AZ221" s="45">
        <v>1359.4560000000001</v>
      </c>
      <c r="BA221" s="45">
        <v>1359.4560000000001</v>
      </c>
      <c r="BB221" s="45">
        <v>1359.4560000000001</v>
      </c>
      <c r="BC221" s="45">
        <v>1359.4560000000001</v>
      </c>
      <c r="BD221" s="46">
        <v>1359.4560000000001</v>
      </c>
    </row>
    <row r="222" spans="3:56" x14ac:dyDescent="0.25">
      <c r="C222" s="42" t="s">
        <v>198</v>
      </c>
      <c r="D222" s="62"/>
      <c r="E222" s="55"/>
      <c r="F222" s="45">
        <v>124.19</v>
      </c>
      <c r="G222" s="45">
        <v>124.19</v>
      </c>
      <c r="H222" s="45">
        <v>124.19</v>
      </c>
      <c r="I222" s="45">
        <v>124.19</v>
      </c>
      <c r="J222" s="45">
        <v>124.19000000000003</v>
      </c>
      <c r="K222" s="45">
        <v>121.70619999999998</v>
      </c>
      <c r="L222" s="45">
        <v>117.98050000000001</v>
      </c>
      <c r="M222" s="45">
        <v>113.0129</v>
      </c>
      <c r="N222" s="45">
        <v>105.56150000000001</v>
      </c>
      <c r="O222" s="45">
        <v>95.626300000000001</v>
      </c>
      <c r="P222" s="45">
        <v>84.449200000000005</v>
      </c>
      <c r="Q222" s="45">
        <v>74.513999999999996</v>
      </c>
      <c r="R222" s="45">
        <v>62.094999999999999</v>
      </c>
      <c r="S222" s="45">
        <v>52.159799999999997</v>
      </c>
      <c r="T222" s="45">
        <v>44.70839999999999</v>
      </c>
      <c r="U222" s="45">
        <v>42.029948178510736</v>
      </c>
      <c r="V222" s="45">
        <v>41.469845843801259</v>
      </c>
      <c r="W222" s="45">
        <v>40.909743509091676</v>
      </c>
      <c r="X222" s="45">
        <v>40.349641174382249</v>
      </c>
      <c r="Y222" s="45">
        <v>39.789538839672815</v>
      </c>
      <c r="Z222" s="45">
        <v>39.229436504963246</v>
      </c>
      <c r="AA222" s="45">
        <v>38.669334170253762</v>
      </c>
      <c r="AB222" s="45">
        <v>38.1092318355442</v>
      </c>
      <c r="AC222" s="45">
        <v>37.549129500834766</v>
      </c>
      <c r="AD222" s="45">
        <v>36.989027166125332</v>
      </c>
      <c r="AE222" s="45">
        <v>36.428924831415749</v>
      </c>
      <c r="AF222" s="45">
        <v>35.868822496706272</v>
      </c>
      <c r="AG222" s="45">
        <v>35.308720161996703</v>
      </c>
      <c r="AH222" s="45">
        <v>34.748617827287269</v>
      </c>
      <c r="AI222" s="45">
        <v>34.188515492577842</v>
      </c>
      <c r="AJ222" s="45">
        <v>33.628413157868266</v>
      </c>
      <c r="AK222" s="45">
        <v>33.068310823158683</v>
      </c>
      <c r="AL222" s="45">
        <v>32.508208488449107</v>
      </c>
      <c r="AM222" s="45">
        <v>31.948106153739527</v>
      </c>
      <c r="AN222" s="45">
        <v>31.388003819029947</v>
      </c>
      <c r="AO222" s="45">
        <v>30.827901484320371</v>
      </c>
      <c r="AP222" s="45">
        <v>30.267799149610791</v>
      </c>
      <c r="AQ222" s="45">
        <v>29.707696814901212</v>
      </c>
      <c r="AR222" s="45">
        <v>29.147594480191632</v>
      </c>
      <c r="AS222" s="45">
        <v>28.587492145482056</v>
      </c>
      <c r="AT222" s="45">
        <v>28.027389810772476</v>
      </c>
      <c r="AU222" s="45">
        <v>27.467287476062896</v>
      </c>
      <c r="AV222" s="45">
        <v>26.90718514135332</v>
      </c>
      <c r="AW222" s="45">
        <v>26.347082806643741</v>
      </c>
      <c r="AX222" s="45">
        <v>25.786980471934161</v>
      </c>
      <c r="AY222" s="45">
        <v>25.226878137224581</v>
      </c>
      <c r="AZ222" s="45">
        <v>24.666775802515005</v>
      </c>
      <c r="BA222" s="45">
        <v>24.106673467805425</v>
      </c>
      <c r="BB222" s="45">
        <v>23.546571133095846</v>
      </c>
      <c r="BC222" s="45">
        <v>22.986468798386266</v>
      </c>
      <c r="BD222" s="46">
        <v>22.42636646367669</v>
      </c>
    </row>
    <row r="223" spans="3:56" x14ac:dyDescent="0.25">
      <c r="C223" s="42" t="s">
        <v>199</v>
      </c>
      <c r="D223" s="62"/>
      <c r="E223" s="55"/>
      <c r="F223" s="45">
        <v>135.94559999999998</v>
      </c>
      <c r="G223" s="45">
        <v>135.94559999999998</v>
      </c>
      <c r="H223" s="45">
        <v>135.94559999999998</v>
      </c>
      <c r="I223" s="45">
        <v>135.94559999999998</v>
      </c>
      <c r="J223" s="45">
        <v>135.94559999999998</v>
      </c>
      <c r="K223" s="45">
        <v>135.94559999999998</v>
      </c>
      <c r="L223" s="45">
        <v>135.94559999999998</v>
      </c>
      <c r="M223" s="45">
        <v>135.94559999999998</v>
      </c>
      <c r="N223" s="45">
        <v>135.94559999999998</v>
      </c>
      <c r="O223" s="45">
        <v>135.94559999999998</v>
      </c>
      <c r="P223" s="45">
        <v>135.94559999999998</v>
      </c>
      <c r="Q223" s="45">
        <v>135.94559999999998</v>
      </c>
      <c r="R223" s="45">
        <v>135.94559999999998</v>
      </c>
      <c r="S223" s="45">
        <v>135.94559999999998</v>
      </c>
      <c r="T223" s="45">
        <v>135.94559999999998</v>
      </c>
      <c r="U223" s="45">
        <v>135.94559999999998</v>
      </c>
      <c r="V223" s="45">
        <v>135.94559999999998</v>
      </c>
      <c r="W223" s="45">
        <v>135.94559999999998</v>
      </c>
      <c r="X223" s="45">
        <v>135.94559999999998</v>
      </c>
      <c r="Y223" s="45">
        <v>135.94559999999998</v>
      </c>
      <c r="Z223" s="45">
        <v>135.94559999999998</v>
      </c>
      <c r="AA223" s="45">
        <v>135.94559999999998</v>
      </c>
      <c r="AB223" s="45">
        <v>135.94559999999998</v>
      </c>
      <c r="AC223" s="45">
        <v>135.94559999999998</v>
      </c>
      <c r="AD223" s="45">
        <v>135.94559999999998</v>
      </c>
      <c r="AE223" s="45">
        <v>135.94559999999998</v>
      </c>
      <c r="AF223" s="45">
        <v>135.94559999999998</v>
      </c>
      <c r="AG223" s="45">
        <v>135.94559999999998</v>
      </c>
      <c r="AH223" s="45">
        <v>135.94559999999998</v>
      </c>
      <c r="AI223" s="45">
        <v>135.94559999999998</v>
      </c>
      <c r="AJ223" s="45">
        <v>135.94559999999998</v>
      </c>
      <c r="AK223" s="45">
        <v>135.94559999999998</v>
      </c>
      <c r="AL223" s="45">
        <v>135.94559999999998</v>
      </c>
      <c r="AM223" s="45">
        <v>135.94559999999998</v>
      </c>
      <c r="AN223" s="45">
        <v>135.94559999999998</v>
      </c>
      <c r="AO223" s="45">
        <v>135.94559999999998</v>
      </c>
      <c r="AP223" s="45">
        <v>135.94559999999998</v>
      </c>
      <c r="AQ223" s="45">
        <v>135.94559999999998</v>
      </c>
      <c r="AR223" s="45">
        <v>135.94559999999998</v>
      </c>
      <c r="AS223" s="45">
        <v>135.94559999999998</v>
      </c>
      <c r="AT223" s="45">
        <v>135.94559999999998</v>
      </c>
      <c r="AU223" s="45">
        <v>135.94559999999998</v>
      </c>
      <c r="AV223" s="45">
        <v>135.94559999999998</v>
      </c>
      <c r="AW223" s="45">
        <v>135.94559999999998</v>
      </c>
      <c r="AX223" s="45">
        <v>135.94559999999998</v>
      </c>
      <c r="AY223" s="45">
        <v>135.94559999999998</v>
      </c>
      <c r="AZ223" s="45">
        <v>135.94559999999998</v>
      </c>
      <c r="BA223" s="45">
        <v>135.94559999999998</v>
      </c>
      <c r="BB223" s="45">
        <v>135.94559999999998</v>
      </c>
      <c r="BC223" s="45">
        <v>135.94559999999998</v>
      </c>
      <c r="BD223" s="46">
        <v>135.94559999999998</v>
      </c>
    </row>
    <row r="224" spans="3:56" x14ac:dyDescent="0.25">
      <c r="C224" s="47" t="s">
        <v>200</v>
      </c>
      <c r="D224" s="63"/>
      <c r="E224" s="56"/>
      <c r="F224" s="51">
        <v>290.69</v>
      </c>
      <c r="G224" s="51">
        <v>290.69</v>
      </c>
      <c r="H224" s="51">
        <v>290.69</v>
      </c>
      <c r="I224" s="51">
        <v>290.69</v>
      </c>
      <c r="J224" s="51">
        <v>290.69000000000005</v>
      </c>
      <c r="K224" s="51">
        <v>284.87619999999998</v>
      </c>
      <c r="L224" s="51">
        <v>276.15550000000002</v>
      </c>
      <c r="M224" s="51">
        <v>264.52789999999999</v>
      </c>
      <c r="N224" s="51">
        <v>247.08650000000003</v>
      </c>
      <c r="O224" s="51">
        <v>223.8313</v>
      </c>
      <c r="P224" s="51">
        <v>197.66920000000002</v>
      </c>
      <c r="Q224" s="51">
        <v>174.41399999999999</v>
      </c>
      <c r="R224" s="51">
        <v>145.345</v>
      </c>
      <c r="S224" s="51">
        <v>122.0898</v>
      </c>
      <c r="T224" s="51">
        <v>104.64839999999998</v>
      </c>
      <c r="U224" s="51">
        <v>98.378980884220042</v>
      </c>
      <c r="V224" s="51">
        <v>97.067956263262644</v>
      </c>
      <c r="W224" s="51">
        <v>95.75693164230502</v>
      </c>
      <c r="X224" s="51">
        <v>94.44590702134775</v>
      </c>
      <c r="Y224" s="51">
        <v>93.134882400390453</v>
      </c>
      <c r="Z224" s="51">
        <v>91.823857779432856</v>
      </c>
      <c r="AA224" s="51">
        <v>90.512833158475445</v>
      </c>
      <c r="AB224" s="51">
        <v>89.201808537517863</v>
      </c>
      <c r="AC224" s="51">
        <v>87.890783916560565</v>
      </c>
      <c r="AD224" s="51">
        <v>86.579759295603282</v>
      </c>
      <c r="AE224" s="51">
        <v>85.268734674645657</v>
      </c>
      <c r="AF224" s="51">
        <v>83.957710053688274</v>
      </c>
      <c r="AG224" s="51">
        <v>82.646685432730663</v>
      </c>
      <c r="AH224" s="51">
        <v>81.33566081177338</v>
      </c>
      <c r="AI224" s="51">
        <v>80.024636190816111</v>
      </c>
      <c r="AJ224" s="51">
        <v>78.713611569858486</v>
      </c>
      <c r="AK224" s="51">
        <v>77.402586948900861</v>
      </c>
      <c r="AL224" s="51">
        <v>76.091562327943237</v>
      </c>
      <c r="AM224" s="51">
        <v>74.780537706985612</v>
      </c>
      <c r="AN224" s="51">
        <v>73.469513086027987</v>
      </c>
      <c r="AO224" s="51">
        <v>72.158488465070363</v>
      </c>
      <c r="AP224" s="51">
        <v>70.847463844112738</v>
      </c>
      <c r="AQ224" s="51">
        <v>69.536439223155114</v>
      </c>
      <c r="AR224" s="51">
        <v>68.225414602197489</v>
      </c>
      <c r="AS224" s="51">
        <v>66.914389981239864</v>
      </c>
      <c r="AT224" s="51">
        <v>65.60336536028224</v>
      </c>
      <c r="AU224" s="51">
        <v>64.292340739324615</v>
      </c>
      <c r="AV224" s="51">
        <v>62.981316118366991</v>
      </c>
      <c r="AW224" s="51">
        <v>61.670291497409366</v>
      </c>
      <c r="AX224" s="51">
        <v>60.359266876451741</v>
      </c>
      <c r="AY224" s="51">
        <v>59.04824225549411</v>
      </c>
      <c r="AZ224" s="51">
        <v>57.737217634536485</v>
      </c>
      <c r="BA224" s="51">
        <v>56.42619301357886</v>
      </c>
      <c r="BB224" s="51">
        <v>55.115168392621236</v>
      </c>
      <c r="BC224" s="51">
        <v>53.804143771663611</v>
      </c>
      <c r="BD224" s="52">
        <v>52.493119150705986</v>
      </c>
    </row>
    <row r="225" spans="3:61" x14ac:dyDescent="0.25">
      <c r="D225" s="58"/>
    </row>
    <row r="226" spans="3:61" x14ac:dyDescent="0.25">
      <c r="C226" s="60" t="s">
        <v>201</v>
      </c>
      <c r="D226" s="58"/>
    </row>
    <row r="227" spans="3:61" x14ac:dyDescent="0.25">
      <c r="C227" s="31" t="s">
        <v>202</v>
      </c>
      <c r="D227" s="30" t="s">
        <v>190</v>
      </c>
      <c r="E227" s="32" t="s">
        <v>203</v>
      </c>
      <c r="F227" s="34">
        <v>2020</v>
      </c>
      <c r="G227" s="34">
        <v>2021</v>
      </c>
      <c r="H227" s="34">
        <v>2022</v>
      </c>
      <c r="I227" s="34">
        <v>2023</v>
      </c>
      <c r="J227" s="34">
        <v>2024</v>
      </c>
      <c r="K227" s="34">
        <v>2025</v>
      </c>
      <c r="L227" s="34">
        <v>2026</v>
      </c>
      <c r="M227" s="34">
        <v>2027</v>
      </c>
      <c r="N227" s="34">
        <v>2028</v>
      </c>
      <c r="O227" s="34">
        <v>2029</v>
      </c>
      <c r="P227" s="34">
        <v>2030</v>
      </c>
      <c r="Q227" s="34">
        <v>2031</v>
      </c>
      <c r="R227" s="34">
        <v>2032</v>
      </c>
      <c r="S227" s="34">
        <v>2033</v>
      </c>
      <c r="T227" s="34">
        <v>2034</v>
      </c>
      <c r="U227" s="34">
        <v>2035</v>
      </c>
      <c r="V227" s="34">
        <v>2036</v>
      </c>
      <c r="W227" s="34">
        <v>2037</v>
      </c>
      <c r="X227" s="34">
        <v>2038</v>
      </c>
      <c r="Y227" s="34">
        <v>2039</v>
      </c>
      <c r="Z227" s="34">
        <v>2040</v>
      </c>
      <c r="AA227" s="34">
        <v>2041</v>
      </c>
      <c r="AB227" s="34">
        <v>2042</v>
      </c>
      <c r="AC227" s="34">
        <v>2043</v>
      </c>
      <c r="AD227" s="34">
        <v>2044</v>
      </c>
      <c r="AE227" s="34">
        <v>2045</v>
      </c>
      <c r="AF227" s="34">
        <v>2046</v>
      </c>
      <c r="AG227" s="34">
        <v>2047</v>
      </c>
      <c r="AH227" s="34">
        <v>2048</v>
      </c>
      <c r="AI227" s="34">
        <v>2049</v>
      </c>
      <c r="AJ227" s="34">
        <v>2050</v>
      </c>
      <c r="AK227" s="34">
        <v>2051</v>
      </c>
      <c r="AL227" s="34">
        <v>2052</v>
      </c>
      <c r="AM227" s="34">
        <v>2053</v>
      </c>
      <c r="AN227" s="34">
        <v>2054</v>
      </c>
      <c r="AO227" s="34">
        <v>2055</v>
      </c>
      <c r="AP227" s="34">
        <v>2056</v>
      </c>
      <c r="AQ227" s="34">
        <v>2057</v>
      </c>
      <c r="AR227" s="34">
        <v>2058</v>
      </c>
      <c r="AS227" s="34">
        <v>2059</v>
      </c>
      <c r="AT227" s="34">
        <v>2060</v>
      </c>
      <c r="AU227" s="34">
        <v>2061</v>
      </c>
      <c r="AV227" s="34">
        <v>2062</v>
      </c>
      <c r="AW227" s="34">
        <v>2063</v>
      </c>
      <c r="AX227" s="34">
        <v>2064</v>
      </c>
      <c r="AY227" s="34">
        <v>2065</v>
      </c>
      <c r="AZ227" s="34">
        <v>2066</v>
      </c>
      <c r="BA227" s="34">
        <v>2067</v>
      </c>
      <c r="BB227" s="34">
        <v>2068</v>
      </c>
      <c r="BC227" s="34">
        <v>2069</v>
      </c>
      <c r="BD227" s="35">
        <v>2070</v>
      </c>
    </row>
    <row r="228" spans="3:61" x14ac:dyDescent="0.3">
      <c r="C228" s="36" t="s">
        <v>92</v>
      </c>
      <c r="D228" s="54" t="s">
        <v>93</v>
      </c>
      <c r="E228" s="64">
        <v>0.97218253888462502</v>
      </c>
      <c r="F228" s="39">
        <v>1372.4880731248204</v>
      </c>
      <c r="G228" s="40">
        <v>1324.422827335497</v>
      </c>
      <c r="H228" s="40">
        <v>1276.3575815461734</v>
      </c>
      <c r="I228" s="40">
        <v>1228.2923357568504</v>
      </c>
      <c r="J228" s="40">
        <v>1180.2270899675268</v>
      </c>
      <c r="K228" s="40">
        <v>1132.1618441782034</v>
      </c>
      <c r="L228" s="40">
        <v>1084.09659838888</v>
      </c>
      <c r="M228" s="40">
        <v>1036.0313525995564</v>
      </c>
      <c r="N228" s="40">
        <v>987.96610681023333</v>
      </c>
      <c r="O228" s="40">
        <v>939.90086102090982</v>
      </c>
      <c r="P228" s="40">
        <v>891.83561523158642</v>
      </c>
      <c r="Q228" s="40">
        <v>882.91725907927048</v>
      </c>
      <c r="R228" s="40">
        <v>873.99890292695477</v>
      </c>
      <c r="S228" s="40">
        <v>865.08054677463883</v>
      </c>
      <c r="T228" s="40">
        <v>856.1621906223229</v>
      </c>
      <c r="U228" s="40">
        <v>847.24383447000707</v>
      </c>
      <c r="V228" s="40">
        <v>838.32547831769136</v>
      </c>
      <c r="W228" s="40">
        <v>829.40712216537543</v>
      </c>
      <c r="X228" s="40">
        <v>820.48876601305949</v>
      </c>
      <c r="Y228" s="40">
        <v>811.57040986074355</v>
      </c>
      <c r="Z228" s="40">
        <v>802.65205370842784</v>
      </c>
      <c r="AA228" s="40">
        <v>793.73369755611191</v>
      </c>
      <c r="AB228" s="40">
        <v>784.81534140379608</v>
      </c>
      <c r="AC228" s="40">
        <v>775.89698525148026</v>
      </c>
      <c r="AD228" s="40">
        <v>766.97862909916432</v>
      </c>
      <c r="AE228" s="40">
        <v>758.0602729468485</v>
      </c>
      <c r="AF228" s="40">
        <v>749.14191679453256</v>
      </c>
      <c r="AG228" s="40">
        <v>740.22356064221674</v>
      </c>
      <c r="AH228" s="40">
        <v>731.3052044899008</v>
      </c>
      <c r="AI228" s="40">
        <v>722.38684833758498</v>
      </c>
      <c r="AJ228" s="40">
        <v>713.46849218526927</v>
      </c>
      <c r="AK228" s="40">
        <v>713.46849218526927</v>
      </c>
      <c r="AL228" s="40">
        <v>713.46849218526927</v>
      </c>
      <c r="AM228" s="40">
        <v>713.46849218526927</v>
      </c>
      <c r="AN228" s="40">
        <v>713.46849218526927</v>
      </c>
      <c r="AO228" s="40">
        <v>713.46849218526927</v>
      </c>
      <c r="AP228" s="40">
        <v>713.46849218526927</v>
      </c>
      <c r="AQ228" s="40">
        <v>713.46849218526927</v>
      </c>
      <c r="AR228" s="40">
        <v>713.46849218526927</v>
      </c>
      <c r="AS228" s="40">
        <v>713.46849218526927</v>
      </c>
      <c r="AT228" s="40">
        <v>713.46849218526927</v>
      </c>
      <c r="AU228" s="40">
        <v>713.46849218526927</v>
      </c>
      <c r="AV228" s="40">
        <v>713.46849218526927</v>
      </c>
      <c r="AW228" s="40">
        <v>713.46849218526927</v>
      </c>
      <c r="AX228" s="40">
        <v>713.46849218526927</v>
      </c>
      <c r="AY228" s="40">
        <v>713.46849218526927</v>
      </c>
      <c r="AZ228" s="40">
        <v>713.46849218526927</v>
      </c>
      <c r="BA228" s="40">
        <v>713.46849218526927</v>
      </c>
      <c r="BB228" s="40">
        <v>713.46849218526927</v>
      </c>
      <c r="BC228" s="40">
        <v>713.46849218526927</v>
      </c>
      <c r="BD228" s="41">
        <v>713.46849218526927</v>
      </c>
      <c r="BI228" s="45"/>
    </row>
    <row r="229" spans="3:61" x14ac:dyDescent="0.3">
      <c r="C229" s="42" t="s">
        <v>94</v>
      </c>
      <c r="D229" s="55" t="s">
        <v>93</v>
      </c>
      <c r="E229" s="64">
        <v>0.95513638040525017</v>
      </c>
      <c r="F229" s="44">
        <v>1348.4229945312684</v>
      </c>
      <c r="G229" s="45">
        <v>1301.2005203041815</v>
      </c>
      <c r="H229" s="45">
        <v>1253.9780460770944</v>
      </c>
      <c r="I229" s="45">
        <v>1206.755571850008</v>
      </c>
      <c r="J229" s="45">
        <v>1159.5330976229209</v>
      </c>
      <c r="K229" s="45">
        <v>1112.3106233958342</v>
      </c>
      <c r="L229" s="45">
        <v>1065.0881491687473</v>
      </c>
      <c r="M229" s="45">
        <v>1017.8656749416602</v>
      </c>
      <c r="N229" s="45">
        <v>970.64320071457382</v>
      </c>
      <c r="O229" s="45">
        <v>923.42072648748683</v>
      </c>
      <c r="P229" s="45">
        <v>876.19825226040007</v>
      </c>
      <c r="Q229" s="45">
        <v>867.43626973779601</v>
      </c>
      <c r="R229" s="45">
        <v>858.67428721519207</v>
      </c>
      <c r="S229" s="45">
        <v>849.91230469258812</v>
      </c>
      <c r="T229" s="45">
        <v>841.15032216998407</v>
      </c>
      <c r="U229" s="45">
        <v>832.38833964738001</v>
      </c>
      <c r="V229" s="45">
        <v>823.62635712477618</v>
      </c>
      <c r="W229" s="45">
        <v>814.86437460217201</v>
      </c>
      <c r="X229" s="45">
        <v>806.10239207956806</v>
      </c>
      <c r="Y229" s="45">
        <v>797.340409556964</v>
      </c>
      <c r="Z229" s="45">
        <v>788.57842703436006</v>
      </c>
      <c r="AA229" s="45">
        <v>779.816444511756</v>
      </c>
      <c r="AB229" s="45">
        <v>771.05446198915206</v>
      </c>
      <c r="AC229" s="45">
        <v>762.29247946654812</v>
      </c>
      <c r="AD229" s="45">
        <v>753.53049694394406</v>
      </c>
      <c r="AE229" s="45">
        <v>744.76851442134011</v>
      </c>
      <c r="AF229" s="45">
        <v>736.00653189873594</v>
      </c>
      <c r="AG229" s="45">
        <v>727.24454937613211</v>
      </c>
      <c r="AH229" s="45">
        <v>718.48256685352794</v>
      </c>
      <c r="AI229" s="45">
        <v>709.720584330924</v>
      </c>
      <c r="AJ229" s="45">
        <v>700.95860180832017</v>
      </c>
      <c r="AK229" s="45">
        <v>700.95860180832017</v>
      </c>
      <c r="AL229" s="45">
        <v>700.95860180832017</v>
      </c>
      <c r="AM229" s="45">
        <v>700.95860180832017</v>
      </c>
      <c r="AN229" s="45">
        <v>700.95860180832017</v>
      </c>
      <c r="AO229" s="45">
        <v>700.95860180832017</v>
      </c>
      <c r="AP229" s="45">
        <v>700.95860180832017</v>
      </c>
      <c r="AQ229" s="45">
        <v>700.95860180832017</v>
      </c>
      <c r="AR229" s="45">
        <v>700.95860180832017</v>
      </c>
      <c r="AS229" s="45">
        <v>700.95860180832017</v>
      </c>
      <c r="AT229" s="45">
        <v>700.95860180832017</v>
      </c>
      <c r="AU229" s="45">
        <v>700.95860180832017</v>
      </c>
      <c r="AV229" s="45">
        <v>700.95860180832017</v>
      </c>
      <c r="AW229" s="45">
        <v>700.95860180832017</v>
      </c>
      <c r="AX229" s="45">
        <v>700.95860180832017</v>
      </c>
      <c r="AY229" s="45">
        <v>700.95860180832017</v>
      </c>
      <c r="AZ229" s="45">
        <v>700.95860180832017</v>
      </c>
      <c r="BA229" s="45">
        <v>700.95860180832017</v>
      </c>
      <c r="BB229" s="45">
        <v>700.95860180832017</v>
      </c>
      <c r="BC229" s="45">
        <v>700.95860180832017</v>
      </c>
      <c r="BD229" s="46">
        <v>700.95860180832017</v>
      </c>
      <c r="BI229" s="45"/>
    </row>
    <row r="230" spans="3:61" x14ac:dyDescent="0.3">
      <c r="C230" s="42" t="s">
        <v>95</v>
      </c>
      <c r="D230" s="55" t="s">
        <v>93</v>
      </c>
      <c r="E230" s="64">
        <v>1.0195012211342009</v>
      </c>
      <c r="F230" s="44">
        <v>1439.2906790408206</v>
      </c>
      <c r="G230" s="45">
        <v>1388.8859712659298</v>
      </c>
      <c r="H230" s="45">
        <v>1338.4812634910393</v>
      </c>
      <c r="I230" s="45">
        <v>1288.0765557161492</v>
      </c>
      <c r="J230" s="45">
        <v>1237.6718479412582</v>
      </c>
      <c r="K230" s="45">
        <v>1187.2671401663679</v>
      </c>
      <c r="L230" s="45">
        <v>1136.8624323914771</v>
      </c>
      <c r="M230" s="45">
        <v>1086.4577246165863</v>
      </c>
      <c r="N230" s="45">
        <v>1036.053016841696</v>
      </c>
      <c r="O230" s="45">
        <v>985.64830906680538</v>
      </c>
      <c r="P230" s="45">
        <v>935.24360129191484</v>
      </c>
      <c r="Q230" s="45">
        <v>925.89116527899557</v>
      </c>
      <c r="R230" s="45">
        <v>916.53872926607653</v>
      </c>
      <c r="S230" s="45">
        <v>907.18629325315749</v>
      </c>
      <c r="T230" s="45">
        <v>897.83385724023822</v>
      </c>
      <c r="U230" s="45">
        <v>888.48142122731906</v>
      </c>
      <c r="V230" s="45">
        <v>879.12898521440002</v>
      </c>
      <c r="W230" s="45">
        <v>869.77654920148075</v>
      </c>
      <c r="X230" s="45">
        <v>860.42411318856171</v>
      </c>
      <c r="Y230" s="45">
        <v>851.07167717564244</v>
      </c>
      <c r="Z230" s="45">
        <v>841.71924116272339</v>
      </c>
      <c r="AA230" s="45">
        <v>832.36680514980412</v>
      </c>
      <c r="AB230" s="45">
        <v>823.01436913688508</v>
      </c>
      <c r="AC230" s="45">
        <v>813.66193312396604</v>
      </c>
      <c r="AD230" s="45">
        <v>804.30949711104677</v>
      </c>
      <c r="AE230" s="45">
        <v>794.95706109812761</v>
      </c>
      <c r="AF230" s="45">
        <v>785.60462508520834</v>
      </c>
      <c r="AG230" s="45">
        <v>776.25218907228941</v>
      </c>
      <c r="AH230" s="45">
        <v>766.89975305937014</v>
      </c>
      <c r="AI230" s="45">
        <v>757.54731704645098</v>
      </c>
      <c r="AJ230" s="45">
        <v>748.19488103353194</v>
      </c>
      <c r="AK230" s="45">
        <v>748.19488103353194</v>
      </c>
      <c r="AL230" s="45">
        <v>748.19488103353194</v>
      </c>
      <c r="AM230" s="45">
        <v>748.19488103353194</v>
      </c>
      <c r="AN230" s="45">
        <v>748.19488103353194</v>
      </c>
      <c r="AO230" s="45">
        <v>748.19488103353194</v>
      </c>
      <c r="AP230" s="45">
        <v>748.19488103353194</v>
      </c>
      <c r="AQ230" s="45">
        <v>748.19488103353194</v>
      </c>
      <c r="AR230" s="45">
        <v>748.19488103353194</v>
      </c>
      <c r="AS230" s="45">
        <v>748.19488103353194</v>
      </c>
      <c r="AT230" s="45">
        <v>748.19488103353194</v>
      </c>
      <c r="AU230" s="45">
        <v>748.19488103353194</v>
      </c>
      <c r="AV230" s="45">
        <v>748.19488103353194</v>
      </c>
      <c r="AW230" s="45">
        <v>748.19488103353194</v>
      </c>
      <c r="AX230" s="45">
        <v>748.19488103353194</v>
      </c>
      <c r="AY230" s="45">
        <v>748.19488103353194</v>
      </c>
      <c r="AZ230" s="45">
        <v>748.19488103353194</v>
      </c>
      <c r="BA230" s="45">
        <v>748.19488103353194</v>
      </c>
      <c r="BB230" s="45">
        <v>748.19488103353194</v>
      </c>
      <c r="BC230" s="45">
        <v>748.19488103353194</v>
      </c>
      <c r="BD230" s="46">
        <v>748.19488103353194</v>
      </c>
      <c r="BI230" s="45"/>
    </row>
    <row r="231" spans="3:61" x14ac:dyDescent="0.3">
      <c r="C231" s="42" t="s">
        <v>96</v>
      </c>
      <c r="D231" s="55" t="s">
        <v>93</v>
      </c>
      <c r="E231" s="64">
        <v>1.0595978076608481</v>
      </c>
      <c r="F231" s="44">
        <v>1495.8974216840061</v>
      </c>
      <c r="G231" s="45">
        <v>1443.5103163555373</v>
      </c>
      <c r="H231" s="45">
        <v>1391.1232110270687</v>
      </c>
      <c r="I231" s="45">
        <v>1338.7361056986003</v>
      </c>
      <c r="J231" s="45">
        <v>1286.3490003701315</v>
      </c>
      <c r="K231" s="45">
        <v>1233.961895041663</v>
      </c>
      <c r="L231" s="45">
        <v>1181.5747897131944</v>
      </c>
      <c r="M231" s="45">
        <v>1129.1876843847253</v>
      </c>
      <c r="N231" s="45">
        <v>1076.8005790562572</v>
      </c>
      <c r="O231" s="45">
        <v>1024.4134737277884</v>
      </c>
      <c r="P231" s="45">
        <v>972.02636839931984</v>
      </c>
      <c r="Q231" s="45">
        <v>962.30610471532657</v>
      </c>
      <c r="R231" s="45">
        <v>952.58584103133353</v>
      </c>
      <c r="S231" s="45">
        <v>942.86557734734038</v>
      </c>
      <c r="T231" s="45">
        <v>933.145313663347</v>
      </c>
      <c r="U231" s="45">
        <v>923.42504997935384</v>
      </c>
      <c r="V231" s="45">
        <v>913.7047862953608</v>
      </c>
      <c r="W231" s="45">
        <v>903.98452261136754</v>
      </c>
      <c r="X231" s="45">
        <v>894.26425892737427</v>
      </c>
      <c r="Y231" s="45">
        <v>884.543995243381</v>
      </c>
      <c r="Z231" s="45">
        <v>874.82373155938797</v>
      </c>
      <c r="AA231" s="45">
        <v>865.1034678753947</v>
      </c>
      <c r="AB231" s="45">
        <v>855.38320419140143</v>
      </c>
      <c r="AC231" s="45">
        <v>845.66294050740839</v>
      </c>
      <c r="AD231" s="45">
        <v>835.94267682341513</v>
      </c>
      <c r="AE231" s="45">
        <v>826.22241313942197</v>
      </c>
      <c r="AF231" s="45">
        <v>816.50214945542859</v>
      </c>
      <c r="AG231" s="45">
        <v>806.78188577143555</v>
      </c>
      <c r="AH231" s="45">
        <v>797.06162208744229</v>
      </c>
      <c r="AI231" s="45">
        <v>787.34135840344902</v>
      </c>
      <c r="AJ231" s="45">
        <v>777.62109471945598</v>
      </c>
      <c r="AK231" s="45">
        <v>777.62109471945598</v>
      </c>
      <c r="AL231" s="45">
        <v>777.62109471945598</v>
      </c>
      <c r="AM231" s="45">
        <v>777.62109471945598</v>
      </c>
      <c r="AN231" s="45">
        <v>777.62109471945598</v>
      </c>
      <c r="AO231" s="45">
        <v>777.62109471945598</v>
      </c>
      <c r="AP231" s="45">
        <v>777.62109471945598</v>
      </c>
      <c r="AQ231" s="45">
        <v>777.62109471945598</v>
      </c>
      <c r="AR231" s="45">
        <v>777.62109471945598</v>
      </c>
      <c r="AS231" s="45">
        <v>777.62109471945598</v>
      </c>
      <c r="AT231" s="45">
        <v>777.62109471945598</v>
      </c>
      <c r="AU231" s="45">
        <v>777.62109471945598</v>
      </c>
      <c r="AV231" s="45">
        <v>777.62109471945598</v>
      </c>
      <c r="AW231" s="45">
        <v>777.62109471945598</v>
      </c>
      <c r="AX231" s="45">
        <v>777.62109471945598</v>
      </c>
      <c r="AY231" s="45">
        <v>777.62109471945598</v>
      </c>
      <c r="AZ231" s="45">
        <v>777.62109471945598</v>
      </c>
      <c r="BA231" s="45">
        <v>777.62109471945598</v>
      </c>
      <c r="BB231" s="45">
        <v>777.62109471945598</v>
      </c>
      <c r="BC231" s="45">
        <v>777.62109471945598</v>
      </c>
      <c r="BD231" s="46">
        <v>777.62109471945598</v>
      </c>
      <c r="BI231" s="45"/>
    </row>
    <row r="232" spans="3:61" x14ac:dyDescent="0.3">
      <c r="C232" s="42" t="s">
        <v>97</v>
      </c>
      <c r="D232" s="55" t="s">
        <v>93</v>
      </c>
      <c r="E232" s="64">
        <v>1.0214915713514503</v>
      </c>
      <c r="F232" s="44">
        <v>1442.1005751511232</v>
      </c>
      <c r="G232" s="45">
        <v>1391.5974633537651</v>
      </c>
      <c r="H232" s="45">
        <v>1341.094351556407</v>
      </c>
      <c r="I232" s="45">
        <v>1290.5912397590494</v>
      </c>
      <c r="J232" s="45">
        <v>1240.0881279616908</v>
      </c>
      <c r="K232" s="45">
        <v>1189.585016164333</v>
      </c>
      <c r="L232" s="45">
        <v>1139.0819043669749</v>
      </c>
      <c r="M232" s="45">
        <v>1088.5787925696166</v>
      </c>
      <c r="N232" s="45">
        <v>1038.0756807722587</v>
      </c>
      <c r="O232" s="45">
        <v>987.57256897490049</v>
      </c>
      <c r="P232" s="45">
        <v>937.06945717754252</v>
      </c>
      <c r="Q232" s="45">
        <v>927.698762605767</v>
      </c>
      <c r="R232" s="45">
        <v>918.32806803399171</v>
      </c>
      <c r="S232" s="45">
        <v>908.9573734622162</v>
      </c>
      <c r="T232" s="45">
        <v>899.58667889044068</v>
      </c>
      <c r="U232" s="45">
        <v>890.21598431866528</v>
      </c>
      <c r="V232" s="45">
        <v>880.84528974688999</v>
      </c>
      <c r="W232" s="45">
        <v>871.47459517511447</v>
      </c>
      <c r="X232" s="45">
        <v>862.10390060333907</v>
      </c>
      <c r="Y232" s="45">
        <v>852.73320603156355</v>
      </c>
      <c r="Z232" s="45">
        <v>843.36251145978827</v>
      </c>
      <c r="AA232" s="45">
        <v>833.99181688801275</v>
      </c>
      <c r="AB232" s="45">
        <v>824.62112231623735</v>
      </c>
      <c r="AC232" s="45">
        <v>815.25042774446206</v>
      </c>
      <c r="AD232" s="45">
        <v>805.87973317268654</v>
      </c>
      <c r="AE232" s="45">
        <v>796.50903860091114</v>
      </c>
      <c r="AF232" s="45">
        <v>787.13834402913562</v>
      </c>
      <c r="AG232" s="45">
        <v>777.76764945736033</v>
      </c>
      <c r="AH232" s="45">
        <v>768.39695488558482</v>
      </c>
      <c r="AI232" s="45">
        <v>759.02626031380942</v>
      </c>
      <c r="AJ232" s="45">
        <v>749.65556574203413</v>
      </c>
      <c r="AK232" s="45">
        <v>749.65556574203413</v>
      </c>
      <c r="AL232" s="45">
        <v>749.65556574203413</v>
      </c>
      <c r="AM232" s="45">
        <v>749.65556574203413</v>
      </c>
      <c r="AN232" s="45">
        <v>749.65556574203413</v>
      </c>
      <c r="AO232" s="45">
        <v>749.65556574203413</v>
      </c>
      <c r="AP232" s="45">
        <v>749.65556574203413</v>
      </c>
      <c r="AQ232" s="45">
        <v>749.65556574203413</v>
      </c>
      <c r="AR232" s="45">
        <v>749.65556574203413</v>
      </c>
      <c r="AS232" s="45">
        <v>749.65556574203413</v>
      </c>
      <c r="AT232" s="45">
        <v>749.65556574203413</v>
      </c>
      <c r="AU232" s="45">
        <v>749.65556574203413</v>
      </c>
      <c r="AV232" s="45">
        <v>749.65556574203413</v>
      </c>
      <c r="AW232" s="45">
        <v>749.65556574203413</v>
      </c>
      <c r="AX232" s="45">
        <v>749.65556574203413</v>
      </c>
      <c r="AY232" s="45">
        <v>749.65556574203413</v>
      </c>
      <c r="AZ232" s="45">
        <v>749.65556574203413</v>
      </c>
      <c r="BA232" s="45">
        <v>749.65556574203413</v>
      </c>
      <c r="BB232" s="45">
        <v>749.65556574203413</v>
      </c>
      <c r="BC232" s="45">
        <v>749.65556574203413</v>
      </c>
      <c r="BD232" s="46">
        <v>749.65556574203413</v>
      </c>
      <c r="BI232" s="45"/>
    </row>
    <row r="233" spans="3:61" x14ac:dyDescent="0.3">
      <c r="C233" s="42" t="s">
        <v>98</v>
      </c>
      <c r="D233" s="55" t="s">
        <v>93</v>
      </c>
      <c r="E233" s="64">
        <v>1.0539845852704588</v>
      </c>
      <c r="F233" s="44">
        <v>1487.972900851277</v>
      </c>
      <c r="G233" s="45">
        <v>1435.8633163618206</v>
      </c>
      <c r="H233" s="45">
        <v>1383.7537318723639</v>
      </c>
      <c r="I233" s="45">
        <v>1331.6441473829079</v>
      </c>
      <c r="J233" s="45">
        <v>1279.534562893451</v>
      </c>
      <c r="K233" s="45">
        <v>1227.4249784039948</v>
      </c>
      <c r="L233" s="45">
        <v>1175.3153939145382</v>
      </c>
      <c r="M233" s="45">
        <v>1123.2058094250813</v>
      </c>
      <c r="N233" s="45">
        <v>1071.0962249356253</v>
      </c>
      <c r="O233" s="45">
        <v>1018.9866404461686</v>
      </c>
      <c r="P233" s="45">
        <v>966.87705595671218</v>
      </c>
      <c r="Q233" s="45">
        <v>957.20828539714489</v>
      </c>
      <c r="R233" s="45">
        <v>947.53951483757794</v>
      </c>
      <c r="S233" s="45">
        <v>937.87074427801087</v>
      </c>
      <c r="T233" s="45">
        <v>928.20197371844358</v>
      </c>
      <c r="U233" s="45">
        <v>918.53320315887652</v>
      </c>
      <c r="V233" s="45">
        <v>908.86443259930957</v>
      </c>
      <c r="W233" s="45">
        <v>899.19566203974227</v>
      </c>
      <c r="X233" s="45">
        <v>889.52689148017521</v>
      </c>
      <c r="Y233" s="45">
        <v>879.85812092060803</v>
      </c>
      <c r="Z233" s="45">
        <v>870.18935036104097</v>
      </c>
      <c r="AA233" s="45">
        <v>860.52057980147379</v>
      </c>
      <c r="AB233" s="45">
        <v>850.85180924190672</v>
      </c>
      <c r="AC233" s="45">
        <v>841.18303868233966</v>
      </c>
      <c r="AD233" s="45">
        <v>831.51426812277248</v>
      </c>
      <c r="AE233" s="45">
        <v>821.8454975632053</v>
      </c>
      <c r="AF233" s="45">
        <v>812.17672700363812</v>
      </c>
      <c r="AG233" s="45">
        <v>802.50795644407117</v>
      </c>
      <c r="AH233" s="45">
        <v>792.83918588450388</v>
      </c>
      <c r="AI233" s="45">
        <v>783.17041532493681</v>
      </c>
      <c r="AJ233" s="45">
        <v>773.50164476536986</v>
      </c>
      <c r="AK233" s="45">
        <v>773.50164476536986</v>
      </c>
      <c r="AL233" s="45">
        <v>773.50164476536986</v>
      </c>
      <c r="AM233" s="45">
        <v>773.50164476536986</v>
      </c>
      <c r="AN233" s="45">
        <v>773.50164476536986</v>
      </c>
      <c r="AO233" s="45">
        <v>773.50164476536986</v>
      </c>
      <c r="AP233" s="45">
        <v>773.50164476536986</v>
      </c>
      <c r="AQ233" s="45">
        <v>773.50164476536986</v>
      </c>
      <c r="AR233" s="45">
        <v>773.50164476536986</v>
      </c>
      <c r="AS233" s="45">
        <v>773.50164476536986</v>
      </c>
      <c r="AT233" s="45">
        <v>773.50164476536986</v>
      </c>
      <c r="AU233" s="45">
        <v>773.50164476536986</v>
      </c>
      <c r="AV233" s="45">
        <v>773.50164476536986</v>
      </c>
      <c r="AW233" s="45">
        <v>773.50164476536986</v>
      </c>
      <c r="AX233" s="45">
        <v>773.50164476536986</v>
      </c>
      <c r="AY233" s="45">
        <v>773.50164476536986</v>
      </c>
      <c r="AZ233" s="45">
        <v>773.50164476536986</v>
      </c>
      <c r="BA233" s="45">
        <v>773.50164476536986</v>
      </c>
      <c r="BB233" s="45">
        <v>773.50164476536986</v>
      </c>
      <c r="BC233" s="45">
        <v>773.50164476536986</v>
      </c>
      <c r="BD233" s="46">
        <v>773.50164476536986</v>
      </c>
      <c r="BI233" s="45"/>
    </row>
    <row r="234" spans="3:61" x14ac:dyDescent="0.3">
      <c r="C234" s="42" t="s">
        <v>99</v>
      </c>
      <c r="D234" s="55" t="s">
        <v>93</v>
      </c>
      <c r="E234" s="64">
        <v>1.1337696541971078</v>
      </c>
      <c r="F234" s="44">
        <v>1600.610241201887</v>
      </c>
      <c r="G234" s="45">
        <v>1544.5560385004253</v>
      </c>
      <c r="H234" s="45">
        <v>1488.5018357989638</v>
      </c>
      <c r="I234" s="45">
        <v>1432.4476330975028</v>
      </c>
      <c r="J234" s="45">
        <v>1376.3934303960411</v>
      </c>
      <c r="K234" s="45">
        <v>1320.3392276945799</v>
      </c>
      <c r="L234" s="45">
        <v>1264.2850249931184</v>
      </c>
      <c r="M234" s="45">
        <v>1208.2308222916565</v>
      </c>
      <c r="N234" s="45">
        <v>1152.1766195901957</v>
      </c>
      <c r="O234" s="45">
        <v>1096.1224168887341</v>
      </c>
      <c r="P234" s="45">
        <v>1040.0682141872726</v>
      </c>
      <c r="Q234" s="45">
        <v>1029.6675320453999</v>
      </c>
      <c r="R234" s="45">
        <v>1019.2668499035273</v>
      </c>
      <c r="S234" s="45">
        <v>1008.8661677616545</v>
      </c>
      <c r="T234" s="45">
        <v>998.4654856197817</v>
      </c>
      <c r="U234" s="45">
        <v>988.06480347790898</v>
      </c>
      <c r="V234" s="45">
        <v>977.66412133603637</v>
      </c>
      <c r="W234" s="45">
        <v>967.26343919416354</v>
      </c>
      <c r="X234" s="45">
        <v>956.86275705229082</v>
      </c>
      <c r="Y234" s="45">
        <v>946.46207491041798</v>
      </c>
      <c r="Z234" s="45">
        <v>936.06139276854537</v>
      </c>
      <c r="AA234" s="45">
        <v>925.66071062667254</v>
      </c>
      <c r="AB234" s="45">
        <v>915.26002848479982</v>
      </c>
      <c r="AC234" s="45">
        <v>904.85934634292732</v>
      </c>
      <c r="AD234" s="45">
        <v>894.45866420105449</v>
      </c>
      <c r="AE234" s="45">
        <v>884.05798205918177</v>
      </c>
      <c r="AF234" s="45">
        <v>873.65729991730893</v>
      </c>
      <c r="AG234" s="45">
        <v>863.25661777543633</v>
      </c>
      <c r="AH234" s="45">
        <v>852.85593563356349</v>
      </c>
      <c r="AI234" s="45">
        <v>842.45525349169077</v>
      </c>
      <c r="AJ234" s="45">
        <v>832.05457134981816</v>
      </c>
      <c r="AK234" s="45">
        <v>832.05457134981816</v>
      </c>
      <c r="AL234" s="45">
        <v>832.05457134981816</v>
      </c>
      <c r="AM234" s="45">
        <v>832.05457134981816</v>
      </c>
      <c r="AN234" s="45">
        <v>832.05457134981816</v>
      </c>
      <c r="AO234" s="45">
        <v>832.05457134981816</v>
      </c>
      <c r="AP234" s="45">
        <v>832.05457134981816</v>
      </c>
      <c r="AQ234" s="45">
        <v>832.05457134981816</v>
      </c>
      <c r="AR234" s="45">
        <v>832.05457134981816</v>
      </c>
      <c r="AS234" s="45">
        <v>832.05457134981816</v>
      </c>
      <c r="AT234" s="45">
        <v>832.05457134981816</v>
      </c>
      <c r="AU234" s="45">
        <v>832.05457134981816</v>
      </c>
      <c r="AV234" s="45">
        <v>832.05457134981816</v>
      </c>
      <c r="AW234" s="45">
        <v>832.05457134981816</v>
      </c>
      <c r="AX234" s="45">
        <v>832.05457134981816</v>
      </c>
      <c r="AY234" s="45">
        <v>832.05457134981816</v>
      </c>
      <c r="AZ234" s="45">
        <v>832.05457134981816</v>
      </c>
      <c r="BA234" s="45">
        <v>832.05457134981816</v>
      </c>
      <c r="BB234" s="45">
        <v>832.05457134981816</v>
      </c>
      <c r="BC234" s="45">
        <v>832.05457134981816</v>
      </c>
      <c r="BD234" s="46">
        <v>832.05457134981816</v>
      </c>
      <c r="BI234" s="45"/>
    </row>
    <row r="235" spans="3:61" x14ac:dyDescent="0.3">
      <c r="C235" s="42" t="s">
        <v>100</v>
      </c>
      <c r="D235" s="55" t="s">
        <v>93</v>
      </c>
      <c r="E235" s="64">
        <v>0</v>
      </c>
      <c r="F235" s="44">
        <v>0</v>
      </c>
      <c r="G235" s="45">
        <v>0</v>
      </c>
      <c r="H235" s="45">
        <v>0</v>
      </c>
      <c r="I235" s="45">
        <v>0</v>
      </c>
      <c r="J235" s="45">
        <v>0</v>
      </c>
      <c r="K235" s="45">
        <v>0</v>
      </c>
      <c r="L235" s="45">
        <v>0</v>
      </c>
      <c r="M235" s="45">
        <v>0</v>
      </c>
      <c r="N235" s="45">
        <v>0</v>
      </c>
      <c r="O235" s="45">
        <v>0</v>
      </c>
      <c r="P235" s="45">
        <v>0</v>
      </c>
      <c r="Q235" s="45">
        <v>0</v>
      </c>
      <c r="R235" s="45">
        <v>0</v>
      </c>
      <c r="S235" s="45">
        <v>0</v>
      </c>
      <c r="T235" s="45">
        <v>0</v>
      </c>
      <c r="U235" s="45">
        <v>0</v>
      </c>
      <c r="V235" s="45">
        <v>0</v>
      </c>
      <c r="W235" s="45">
        <v>0</v>
      </c>
      <c r="X235" s="45">
        <v>0</v>
      </c>
      <c r="Y235" s="45">
        <v>0</v>
      </c>
      <c r="Z235" s="45">
        <v>0</v>
      </c>
      <c r="AA235" s="45">
        <v>0</v>
      </c>
      <c r="AB235" s="45">
        <v>0</v>
      </c>
      <c r="AC235" s="45">
        <v>0</v>
      </c>
      <c r="AD235" s="45">
        <v>0</v>
      </c>
      <c r="AE235" s="45">
        <v>0</v>
      </c>
      <c r="AF235" s="45">
        <v>0</v>
      </c>
      <c r="AG235" s="45">
        <v>0</v>
      </c>
      <c r="AH235" s="45">
        <v>0</v>
      </c>
      <c r="AI235" s="45">
        <v>0</v>
      </c>
      <c r="AJ235" s="45">
        <v>0</v>
      </c>
      <c r="AK235" s="45">
        <v>0</v>
      </c>
      <c r="AL235" s="45">
        <v>0</v>
      </c>
      <c r="AM235" s="45">
        <v>0</v>
      </c>
      <c r="AN235" s="45">
        <v>0</v>
      </c>
      <c r="AO235" s="45">
        <v>0</v>
      </c>
      <c r="AP235" s="45">
        <v>0</v>
      </c>
      <c r="AQ235" s="45">
        <v>0</v>
      </c>
      <c r="AR235" s="45">
        <v>0</v>
      </c>
      <c r="AS235" s="45">
        <v>0</v>
      </c>
      <c r="AT235" s="45">
        <v>0</v>
      </c>
      <c r="AU235" s="45">
        <v>0</v>
      </c>
      <c r="AV235" s="45">
        <v>0</v>
      </c>
      <c r="AW235" s="45">
        <v>0</v>
      </c>
      <c r="AX235" s="45">
        <v>0</v>
      </c>
      <c r="AY235" s="45">
        <v>0</v>
      </c>
      <c r="AZ235" s="45">
        <v>0</v>
      </c>
      <c r="BA235" s="45">
        <v>0</v>
      </c>
      <c r="BB235" s="45">
        <v>0</v>
      </c>
      <c r="BC235" s="45">
        <v>0</v>
      </c>
      <c r="BD235" s="46">
        <v>0</v>
      </c>
      <c r="BI235" s="45"/>
    </row>
    <row r="236" spans="3:61" x14ac:dyDescent="0.3">
      <c r="C236" s="42" t="s">
        <v>101</v>
      </c>
      <c r="D236" s="55" t="s">
        <v>93</v>
      </c>
      <c r="E236" s="64">
        <v>0</v>
      </c>
      <c r="F236" s="44">
        <v>0</v>
      </c>
      <c r="G236" s="45">
        <v>0</v>
      </c>
      <c r="H236" s="45">
        <v>0</v>
      </c>
      <c r="I236" s="45">
        <v>0</v>
      </c>
      <c r="J236" s="45">
        <v>0</v>
      </c>
      <c r="K236" s="45">
        <v>0</v>
      </c>
      <c r="L236" s="45">
        <v>0</v>
      </c>
      <c r="M236" s="45">
        <v>0</v>
      </c>
      <c r="N236" s="45">
        <v>0</v>
      </c>
      <c r="O236" s="45">
        <v>0</v>
      </c>
      <c r="P236" s="45">
        <v>0</v>
      </c>
      <c r="Q236" s="45">
        <v>0</v>
      </c>
      <c r="R236" s="45">
        <v>0</v>
      </c>
      <c r="S236" s="45">
        <v>0</v>
      </c>
      <c r="T236" s="45">
        <v>0</v>
      </c>
      <c r="U236" s="45">
        <v>0</v>
      </c>
      <c r="V236" s="45">
        <v>0</v>
      </c>
      <c r="W236" s="45">
        <v>0</v>
      </c>
      <c r="X236" s="45">
        <v>0</v>
      </c>
      <c r="Y236" s="45">
        <v>0</v>
      </c>
      <c r="Z236" s="45">
        <v>0</v>
      </c>
      <c r="AA236" s="45">
        <v>0</v>
      </c>
      <c r="AB236" s="45">
        <v>0</v>
      </c>
      <c r="AC236" s="45">
        <v>0</v>
      </c>
      <c r="AD236" s="45">
        <v>0</v>
      </c>
      <c r="AE236" s="45">
        <v>0</v>
      </c>
      <c r="AF236" s="45">
        <v>0</v>
      </c>
      <c r="AG236" s="45">
        <v>0</v>
      </c>
      <c r="AH236" s="45">
        <v>0</v>
      </c>
      <c r="AI236" s="45">
        <v>0</v>
      </c>
      <c r="AJ236" s="45">
        <v>0</v>
      </c>
      <c r="AK236" s="45">
        <v>0</v>
      </c>
      <c r="AL236" s="45">
        <v>0</v>
      </c>
      <c r="AM236" s="45">
        <v>0</v>
      </c>
      <c r="AN236" s="45">
        <v>0</v>
      </c>
      <c r="AO236" s="45">
        <v>0</v>
      </c>
      <c r="AP236" s="45">
        <v>0</v>
      </c>
      <c r="AQ236" s="45">
        <v>0</v>
      </c>
      <c r="AR236" s="45">
        <v>0</v>
      </c>
      <c r="AS236" s="45">
        <v>0</v>
      </c>
      <c r="AT236" s="45">
        <v>0</v>
      </c>
      <c r="AU236" s="45">
        <v>0</v>
      </c>
      <c r="AV236" s="45">
        <v>0</v>
      </c>
      <c r="AW236" s="45">
        <v>0</v>
      </c>
      <c r="AX236" s="45">
        <v>0</v>
      </c>
      <c r="AY236" s="45">
        <v>0</v>
      </c>
      <c r="AZ236" s="45">
        <v>0</v>
      </c>
      <c r="BA236" s="45">
        <v>0</v>
      </c>
      <c r="BB236" s="45">
        <v>0</v>
      </c>
      <c r="BC236" s="45">
        <v>0</v>
      </c>
      <c r="BD236" s="46">
        <v>0</v>
      </c>
      <c r="BI236" s="45"/>
    </row>
    <row r="237" spans="3:61" x14ac:dyDescent="0.3">
      <c r="C237" s="42" t="s">
        <v>102</v>
      </c>
      <c r="D237" s="55" t="s">
        <v>93</v>
      </c>
      <c r="E237" s="64">
        <v>0</v>
      </c>
      <c r="F237" s="44">
        <v>0</v>
      </c>
      <c r="G237" s="45">
        <v>0</v>
      </c>
      <c r="H237" s="45">
        <v>0</v>
      </c>
      <c r="I237" s="45">
        <v>0</v>
      </c>
      <c r="J237" s="45">
        <v>0</v>
      </c>
      <c r="K237" s="45">
        <v>0</v>
      </c>
      <c r="L237" s="45">
        <v>0</v>
      </c>
      <c r="M237" s="45">
        <v>0</v>
      </c>
      <c r="N237" s="45">
        <v>0</v>
      </c>
      <c r="O237" s="45">
        <v>0</v>
      </c>
      <c r="P237" s="45">
        <v>0</v>
      </c>
      <c r="Q237" s="45">
        <v>0</v>
      </c>
      <c r="R237" s="45">
        <v>0</v>
      </c>
      <c r="S237" s="45">
        <v>0</v>
      </c>
      <c r="T237" s="45">
        <v>0</v>
      </c>
      <c r="U237" s="45">
        <v>0</v>
      </c>
      <c r="V237" s="45">
        <v>0</v>
      </c>
      <c r="W237" s="45">
        <v>0</v>
      </c>
      <c r="X237" s="45">
        <v>0</v>
      </c>
      <c r="Y237" s="45">
        <v>0</v>
      </c>
      <c r="Z237" s="45">
        <v>0</v>
      </c>
      <c r="AA237" s="45">
        <v>0</v>
      </c>
      <c r="AB237" s="45">
        <v>0</v>
      </c>
      <c r="AC237" s="45">
        <v>0</v>
      </c>
      <c r="AD237" s="45">
        <v>0</v>
      </c>
      <c r="AE237" s="45">
        <v>0</v>
      </c>
      <c r="AF237" s="45">
        <v>0</v>
      </c>
      <c r="AG237" s="45">
        <v>0</v>
      </c>
      <c r="AH237" s="45">
        <v>0</v>
      </c>
      <c r="AI237" s="45">
        <v>0</v>
      </c>
      <c r="AJ237" s="45">
        <v>0</v>
      </c>
      <c r="AK237" s="45">
        <v>0</v>
      </c>
      <c r="AL237" s="45">
        <v>0</v>
      </c>
      <c r="AM237" s="45">
        <v>0</v>
      </c>
      <c r="AN237" s="45">
        <v>0</v>
      </c>
      <c r="AO237" s="45">
        <v>0</v>
      </c>
      <c r="AP237" s="45">
        <v>0</v>
      </c>
      <c r="AQ237" s="45">
        <v>0</v>
      </c>
      <c r="AR237" s="45">
        <v>0</v>
      </c>
      <c r="AS237" s="45">
        <v>0</v>
      </c>
      <c r="AT237" s="45">
        <v>0</v>
      </c>
      <c r="AU237" s="45">
        <v>0</v>
      </c>
      <c r="AV237" s="45">
        <v>0</v>
      </c>
      <c r="AW237" s="45">
        <v>0</v>
      </c>
      <c r="AX237" s="45">
        <v>0</v>
      </c>
      <c r="AY237" s="45">
        <v>0</v>
      </c>
      <c r="AZ237" s="45">
        <v>0</v>
      </c>
      <c r="BA237" s="45">
        <v>0</v>
      </c>
      <c r="BB237" s="45">
        <v>0</v>
      </c>
      <c r="BC237" s="45">
        <v>0</v>
      </c>
      <c r="BD237" s="46">
        <v>0</v>
      </c>
      <c r="BI237" s="45"/>
    </row>
    <row r="238" spans="3:61" x14ac:dyDescent="0.3">
      <c r="C238" s="42" t="s">
        <v>103</v>
      </c>
      <c r="D238" s="55" t="s">
        <v>93</v>
      </c>
      <c r="E238" s="64">
        <v>1.3883284505725639</v>
      </c>
      <c r="F238" s="44">
        <v>1959.9860764592884</v>
      </c>
      <c r="G238" s="45">
        <v>1891.346345190673</v>
      </c>
      <c r="H238" s="45">
        <v>1822.7066139220576</v>
      </c>
      <c r="I238" s="45">
        <v>1754.0668826534427</v>
      </c>
      <c r="J238" s="45">
        <v>1685.4271513848271</v>
      </c>
      <c r="K238" s="45">
        <v>1616.7874201162119</v>
      </c>
      <c r="L238" s="45">
        <v>1548.1476888475966</v>
      </c>
      <c r="M238" s="45">
        <v>1479.5079575789809</v>
      </c>
      <c r="N238" s="45">
        <v>1410.8682263103663</v>
      </c>
      <c r="O238" s="45">
        <v>1342.2284950417506</v>
      </c>
      <c r="P238" s="45">
        <v>1273.5887637731353</v>
      </c>
      <c r="Q238" s="45">
        <v>1260.8528761354039</v>
      </c>
      <c r="R238" s="45">
        <v>1248.1169884976728</v>
      </c>
      <c r="S238" s="45">
        <v>1235.3811008599414</v>
      </c>
      <c r="T238" s="45">
        <v>1222.6452132222098</v>
      </c>
      <c r="U238" s="45">
        <v>1209.9093255844787</v>
      </c>
      <c r="V238" s="45">
        <v>1197.1734379467473</v>
      </c>
      <c r="W238" s="45">
        <v>1184.4375503090159</v>
      </c>
      <c r="X238" s="45">
        <v>1171.7016626712846</v>
      </c>
      <c r="Y238" s="45">
        <v>1158.965775033553</v>
      </c>
      <c r="Z238" s="45">
        <v>1146.2298873958218</v>
      </c>
      <c r="AA238" s="45">
        <v>1133.4939997580905</v>
      </c>
      <c r="AB238" s="45">
        <v>1120.7581121203591</v>
      </c>
      <c r="AC238" s="45">
        <v>1108.022224482628</v>
      </c>
      <c r="AD238" s="45">
        <v>1095.2863368448964</v>
      </c>
      <c r="AE238" s="45">
        <v>1082.550449207165</v>
      </c>
      <c r="AF238" s="45">
        <v>1069.8145615694336</v>
      </c>
      <c r="AG238" s="45">
        <v>1057.0786739317025</v>
      </c>
      <c r="AH238" s="45">
        <v>1044.3427862939709</v>
      </c>
      <c r="AI238" s="45">
        <v>1031.6068986562395</v>
      </c>
      <c r="AJ238" s="45">
        <v>1018.8710110185084</v>
      </c>
      <c r="AK238" s="45">
        <v>1018.8710110185084</v>
      </c>
      <c r="AL238" s="45">
        <v>1018.8710110185084</v>
      </c>
      <c r="AM238" s="45">
        <v>1018.8710110185084</v>
      </c>
      <c r="AN238" s="45">
        <v>1018.8710110185084</v>
      </c>
      <c r="AO238" s="45">
        <v>1018.8710110185084</v>
      </c>
      <c r="AP238" s="45">
        <v>1018.8710110185084</v>
      </c>
      <c r="AQ238" s="45">
        <v>1018.8710110185084</v>
      </c>
      <c r="AR238" s="45">
        <v>1018.8710110185084</v>
      </c>
      <c r="AS238" s="45">
        <v>1018.8710110185084</v>
      </c>
      <c r="AT238" s="45">
        <v>1018.8710110185084</v>
      </c>
      <c r="AU238" s="45">
        <v>1018.8710110185084</v>
      </c>
      <c r="AV238" s="45">
        <v>1018.8710110185084</v>
      </c>
      <c r="AW238" s="45">
        <v>1018.8710110185084</v>
      </c>
      <c r="AX238" s="45">
        <v>1018.8710110185084</v>
      </c>
      <c r="AY238" s="45">
        <v>1018.8710110185084</v>
      </c>
      <c r="AZ238" s="45">
        <v>1018.8710110185084</v>
      </c>
      <c r="BA238" s="45">
        <v>1018.8710110185084</v>
      </c>
      <c r="BB238" s="45">
        <v>1018.8710110185084</v>
      </c>
      <c r="BC238" s="45">
        <v>1018.8710110185084</v>
      </c>
      <c r="BD238" s="46">
        <v>1018.8710110185084</v>
      </c>
      <c r="BI238" s="45"/>
    </row>
    <row r="239" spans="3:61" x14ac:dyDescent="0.3">
      <c r="C239" s="42" t="s">
        <v>104</v>
      </c>
      <c r="D239" s="55" t="s">
        <v>93</v>
      </c>
      <c r="E239" s="64">
        <v>1.0075857656102147</v>
      </c>
      <c r="F239" s="44">
        <v>1422.468919815148</v>
      </c>
      <c r="G239" s="45">
        <v>1372.6533187928935</v>
      </c>
      <c r="H239" s="45">
        <v>1322.8377177706393</v>
      </c>
      <c r="I239" s="45">
        <v>1273.0221167483855</v>
      </c>
      <c r="J239" s="45">
        <v>1223.2065157261311</v>
      </c>
      <c r="K239" s="45">
        <v>1173.3909147038771</v>
      </c>
      <c r="L239" s="45">
        <v>1123.5753136816229</v>
      </c>
      <c r="M239" s="45">
        <v>1073.7597126593685</v>
      </c>
      <c r="N239" s="45">
        <v>1023.9441116371148</v>
      </c>
      <c r="O239" s="45">
        <v>974.12851061486049</v>
      </c>
      <c r="P239" s="45">
        <v>924.31290959260639</v>
      </c>
      <c r="Q239" s="45">
        <v>915.06978049668021</v>
      </c>
      <c r="R239" s="45">
        <v>905.82665140075426</v>
      </c>
      <c r="S239" s="45">
        <v>896.58352230482819</v>
      </c>
      <c r="T239" s="45">
        <v>887.34039320890201</v>
      </c>
      <c r="U239" s="45">
        <v>878.09726411297595</v>
      </c>
      <c r="V239" s="45">
        <v>868.85413501705</v>
      </c>
      <c r="W239" s="45">
        <v>859.61100592112393</v>
      </c>
      <c r="X239" s="45">
        <v>850.36787682519787</v>
      </c>
      <c r="Y239" s="45">
        <v>841.12474772927169</v>
      </c>
      <c r="Z239" s="45">
        <v>831.88161863334574</v>
      </c>
      <c r="AA239" s="45">
        <v>822.63848953741956</v>
      </c>
      <c r="AB239" s="45">
        <v>813.39536044149349</v>
      </c>
      <c r="AC239" s="45">
        <v>804.15223134556766</v>
      </c>
      <c r="AD239" s="45">
        <v>794.90910224964148</v>
      </c>
      <c r="AE239" s="45">
        <v>785.66597315371541</v>
      </c>
      <c r="AF239" s="45">
        <v>776.42284405778923</v>
      </c>
      <c r="AG239" s="45">
        <v>767.17971496186328</v>
      </c>
      <c r="AH239" s="45">
        <v>757.9365858659371</v>
      </c>
      <c r="AI239" s="45">
        <v>748.69345677001104</v>
      </c>
      <c r="AJ239" s="45">
        <v>739.4503276740852</v>
      </c>
      <c r="AK239" s="45">
        <v>739.4503276740852</v>
      </c>
      <c r="AL239" s="45">
        <v>739.4503276740852</v>
      </c>
      <c r="AM239" s="45">
        <v>739.4503276740852</v>
      </c>
      <c r="AN239" s="45">
        <v>739.4503276740852</v>
      </c>
      <c r="AO239" s="45">
        <v>739.4503276740852</v>
      </c>
      <c r="AP239" s="45">
        <v>739.4503276740852</v>
      </c>
      <c r="AQ239" s="45">
        <v>739.4503276740852</v>
      </c>
      <c r="AR239" s="45">
        <v>739.4503276740852</v>
      </c>
      <c r="AS239" s="45">
        <v>739.4503276740852</v>
      </c>
      <c r="AT239" s="45">
        <v>739.4503276740852</v>
      </c>
      <c r="AU239" s="45">
        <v>739.4503276740852</v>
      </c>
      <c r="AV239" s="45">
        <v>739.4503276740852</v>
      </c>
      <c r="AW239" s="45">
        <v>739.4503276740852</v>
      </c>
      <c r="AX239" s="45">
        <v>739.4503276740852</v>
      </c>
      <c r="AY239" s="45">
        <v>739.4503276740852</v>
      </c>
      <c r="AZ239" s="45">
        <v>739.4503276740852</v>
      </c>
      <c r="BA239" s="45">
        <v>739.4503276740852</v>
      </c>
      <c r="BB239" s="45">
        <v>739.4503276740852</v>
      </c>
      <c r="BC239" s="45">
        <v>739.4503276740852</v>
      </c>
      <c r="BD239" s="46">
        <v>739.4503276740852</v>
      </c>
      <c r="BI239" s="45"/>
    </row>
    <row r="240" spans="3:61" x14ac:dyDescent="0.3">
      <c r="C240" s="42" t="s">
        <v>105</v>
      </c>
      <c r="D240" s="55" t="s">
        <v>93</v>
      </c>
      <c r="E240" s="64">
        <v>1.0488390471364823</v>
      </c>
      <c r="F240" s="44">
        <v>1480.7086377769845</v>
      </c>
      <c r="G240" s="45">
        <v>1428.8534515566139</v>
      </c>
      <c r="H240" s="45">
        <v>1376.9982653362433</v>
      </c>
      <c r="I240" s="45">
        <v>1325.1430791158734</v>
      </c>
      <c r="J240" s="45">
        <v>1273.2878928955026</v>
      </c>
      <c r="K240" s="45">
        <v>1221.4327066751323</v>
      </c>
      <c r="L240" s="45">
        <v>1169.5775204547617</v>
      </c>
      <c r="M240" s="45">
        <v>1117.7223342343909</v>
      </c>
      <c r="N240" s="45">
        <v>1065.867148014021</v>
      </c>
      <c r="O240" s="45">
        <v>1014.0119617936504</v>
      </c>
      <c r="P240" s="45">
        <v>962.1567755732799</v>
      </c>
      <c r="Q240" s="45">
        <v>952.53520781754696</v>
      </c>
      <c r="R240" s="45">
        <v>942.91364006181436</v>
      </c>
      <c r="S240" s="45">
        <v>933.29207230608154</v>
      </c>
      <c r="T240" s="45">
        <v>923.67050455034871</v>
      </c>
      <c r="U240" s="45">
        <v>914.04893679461588</v>
      </c>
      <c r="V240" s="45">
        <v>904.42736903888317</v>
      </c>
      <c r="W240" s="45">
        <v>894.80580128315034</v>
      </c>
      <c r="X240" s="45">
        <v>885.18423352741752</v>
      </c>
      <c r="Y240" s="45">
        <v>875.56266577168458</v>
      </c>
      <c r="Z240" s="45">
        <v>865.94109801595198</v>
      </c>
      <c r="AA240" s="45">
        <v>856.31953026021904</v>
      </c>
      <c r="AB240" s="45">
        <v>846.69796250448633</v>
      </c>
      <c r="AC240" s="45">
        <v>837.07639474875361</v>
      </c>
      <c r="AD240" s="45">
        <v>827.45482699302067</v>
      </c>
      <c r="AE240" s="45">
        <v>817.83325923728796</v>
      </c>
      <c r="AF240" s="45">
        <v>808.21169148155502</v>
      </c>
      <c r="AG240" s="45">
        <v>798.59012372582231</v>
      </c>
      <c r="AH240" s="45">
        <v>788.96855597008948</v>
      </c>
      <c r="AI240" s="45">
        <v>779.34698821435666</v>
      </c>
      <c r="AJ240" s="45">
        <v>769.72542045862406</v>
      </c>
      <c r="AK240" s="45">
        <v>769.72542045862406</v>
      </c>
      <c r="AL240" s="45">
        <v>769.72542045862406</v>
      </c>
      <c r="AM240" s="45">
        <v>769.72542045862406</v>
      </c>
      <c r="AN240" s="45">
        <v>769.72542045862406</v>
      </c>
      <c r="AO240" s="45">
        <v>769.72542045862406</v>
      </c>
      <c r="AP240" s="45">
        <v>769.72542045862406</v>
      </c>
      <c r="AQ240" s="45">
        <v>769.72542045862406</v>
      </c>
      <c r="AR240" s="45">
        <v>769.72542045862406</v>
      </c>
      <c r="AS240" s="45">
        <v>769.72542045862406</v>
      </c>
      <c r="AT240" s="45">
        <v>769.72542045862406</v>
      </c>
      <c r="AU240" s="45">
        <v>769.72542045862406</v>
      </c>
      <c r="AV240" s="45">
        <v>769.72542045862406</v>
      </c>
      <c r="AW240" s="45">
        <v>769.72542045862406</v>
      </c>
      <c r="AX240" s="45">
        <v>769.72542045862406</v>
      </c>
      <c r="AY240" s="45">
        <v>769.72542045862406</v>
      </c>
      <c r="AZ240" s="45">
        <v>769.72542045862406</v>
      </c>
      <c r="BA240" s="45">
        <v>769.72542045862406</v>
      </c>
      <c r="BB240" s="45">
        <v>769.72542045862406</v>
      </c>
      <c r="BC240" s="45">
        <v>769.72542045862406</v>
      </c>
      <c r="BD240" s="46">
        <v>769.72542045862406</v>
      </c>
      <c r="BI240" s="45"/>
    </row>
    <row r="241" spans="3:61" x14ac:dyDescent="0.3">
      <c r="C241" s="42" t="s">
        <v>106</v>
      </c>
      <c r="D241" s="55" t="s">
        <v>93</v>
      </c>
      <c r="E241" s="64">
        <v>0.99565584002715091</v>
      </c>
      <c r="F241" s="44">
        <v>1405.6267323440509</v>
      </c>
      <c r="G241" s="45">
        <v>1356.4009534822073</v>
      </c>
      <c r="H241" s="45">
        <v>1307.1751746203636</v>
      </c>
      <c r="I241" s="45">
        <v>1257.9493957585203</v>
      </c>
      <c r="J241" s="45">
        <v>1208.7236168966763</v>
      </c>
      <c r="K241" s="45">
        <v>1159.497838034833</v>
      </c>
      <c r="L241" s="45">
        <v>1110.2720591729892</v>
      </c>
      <c r="M241" s="45">
        <v>1061.0462803111452</v>
      </c>
      <c r="N241" s="45">
        <v>1011.8205014493019</v>
      </c>
      <c r="O241" s="45">
        <v>962.59472258745814</v>
      </c>
      <c r="P241" s="45">
        <v>913.36894372561449</v>
      </c>
      <c r="Q241" s="45">
        <v>904.23525428835831</v>
      </c>
      <c r="R241" s="45">
        <v>895.10156485110224</v>
      </c>
      <c r="S241" s="45">
        <v>885.96787541384617</v>
      </c>
      <c r="T241" s="45">
        <v>876.83418597658988</v>
      </c>
      <c r="U241" s="45">
        <v>867.70049653933381</v>
      </c>
      <c r="V241" s="45">
        <v>858.56680710207775</v>
      </c>
      <c r="W241" s="45">
        <v>849.43311766482157</v>
      </c>
      <c r="X241" s="45">
        <v>840.29942822756539</v>
      </c>
      <c r="Y241" s="45">
        <v>831.16573879030909</v>
      </c>
      <c r="Z241" s="45">
        <v>822.03204935305314</v>
      </c>
      <c r="AA241" s="45">
        <v>812.89835991579685</v>
      </c>
      <c r="AB241" s="45">
        <v>803.76467047854078</v>
      </c>
      <c r="AC241" s="45">
        <v>794.63098104128471</v>
      </c>
      <c r="AD241" s="45">
        <v>785.49729160402853</v>
      </c>
      <c r="AE241" s="45">
        <v>776.36360216677235</v>
      </c>
      <c r="AF241" s="45">
        <v>767.22991272951617</v>
      </c>
      <c r="AG241" s="45">
        <v>758.09622329226011</v>
      </c>
      <c r="AH241" s="45">
        <v>748.96253385500381</v>
      </c>
      <c r="AI241" s="45">
        <v>739.82884441774775</v>
      </c>
      <c r="AJ241" s="45">
        <v>730.69515498049168</v>
      </c>
      <c r="AK241" s="45">
        <v>730.69515498049168</v>
      </c>
      <c r="AL241" s="45">
        <v>730.69515498049168</v>
      </c>
      <c r="AM241" s="45">
        <v>730.69515498049168</v>
      </c>
      <c r="AN241" s="45">
        <v>730.69515498049168</v>
      </c>
      <c r="AO241" s="45">
        <v>730.69515498049168</v>
      </c>
      <c r="AP241" s="45">
        <v>730.69515498049168</v>
      </c>
      <c r="AQ241" s="45">
        <v>730.69515498049168</v>
      </c>
      <c r="AR241" s="45">
        <v>730.69515498049168</v>
      </c>
      <c r="AS241" s="45">
        <v>730.69515498049168</v>
      </c>
      <c r="AT241" s="45">
        <v>730.69515498049168</v>
      </c>
      <c r="AU241" s="45">
        <v>730.69515498049168</v>
      </c>
      <c r="AV241" s="45">
        <v>730.69515498049168</v>
      </c>
      <c r="AW241" s="45">
        <v>730.69515498049168</v>
      </c>
      <c r="AX241" s="45">
        <v>730.69515498049168</v>
      </c>
      <c r="AY241" s="45">
        <v>730.69515498049168</v>
      </c>
      <c r="AZ241" s="45">
        <v>730.69515498049168</v>
      </c>
      <c r="BA241" s="45">
        <v>730.69515498049168</v>
      </c>
      <c r="BB241" s="45">
        <v>730.69515498049168</v>
      </c>
      <c r="BC241" s="45">
        <v>730.69515498049168</v>
      </c>
      <c r="BD241" s="46">
        <v>730.69515498049168</v>
      </c>
      <c r="BI241" s="45"/>
    </row>
    <row r="242" spans="3:61" x14ac:dyDescent="0.3">
      <c r="C242" s="42" t="s">
        <v>107</v>
      </c>
      <c r="D242" s="55" t="s">
        <v>93</v>
      </c>
      <c r="E242" s="64">
        <v>0.94976282642554877</v>
      </c>
      <c r="F242" s="44">
        <v>1340.8368278882281</v>
      </c>
      <c r="G242" s="45">
        <v>1293.8800251605419</v>
      </c>
      <c r="H242" s="45">
        <v>1246.9232224328555</v>
      </c>
      <c r="I242" s="45">
        <v>1199.9664197051698</v>
      </c>
      <c r="J242" s="45">
        <v>1153.0096169774831</v>
      </c>
      <c r="K242" s="45">
        <v>1106.0528142497972</v>
      </c>
      <c r="L242" s="45">
        <v>1059.0960115221108</v>
      </c>
      <c r="M242" s="45">
        <v>1012.1392087944242</v>
      </c>
      <c r="N242" s="45">
        <v>965.18240606673839</v>
      </c>
      <c r="O242" s="45">
        <v>918.22560333905199</v>
      </c>
      <c r="P242" s="45">
        <v>871.2688006113658</v>
      </c>
      <c r="Q242" s="45">
        <v>862.556112605252</v>
      </c>
      <c r="R242" s="45">
        <v>853.84342459913853</v>
      </c>
      <c r="S242" s="45">
        <v>845.13073659302484</v>
      </c>
      <c r="T242" s="45">
        <v>836.41804858691114</v>
      </c>
      <c r="U242" s="45">
        <v>827.70536058079745</v>
      </c>
      <c r="V242" s="45">
        <v>818.99267257468398</v>
      </c>
      <c r="W242" s="45">
        <v>810.27998456857017</v>
      </c>
      <c r="X242" s="45">
        <v>801.56729656245659</v>
      </c>
      <c r="Y242" s="45">
        <v>792.85460855634278</v>
      </c>
      <c r="Z242" s="45">
        <v>784.1419205502292</v>
      </c>
      <c r="AA242" s="45">
        <v>775.42923254411551</v>
      </c>
      <c r="AB242" s="45">
        <v>766.71654453800181</v>
      </c>
      <c r="AC242" s="45">
        <v>758.00385653188835</v>
      </c>
      <c r="AD242" s="45">
        <v>749.29116852577454</v>
      </c>
      <c r="AE242" s="45">
        <v>740.57848051966096</v>
      </c>
      <c r="AF242" s="45">
        <v>731.86579251354715</v>
      </c>
      <c r="AG242" s="45">
        <v>723.15310450743368</v>
      </c>
      <c r="AH242" s="45">
        <v>714.44041650131987</v>
      </c>
      <c r="AI242" s="45">
        <v>705.72772849520629</v>
      </c>
      <c r="AJ242" s="45">
        <v>697.01504048909271</v>
      </c>
      <c r="AK242" s="45">
        <v>697.01504048909271</v>
      </c>
      <c r="AL242" s="45">
        <v>697.01504048909271</v>
      </c>
      <c r="AM242" s="45">
        <v>697.01504048909271</v>
      </c>
      <c r="AN242" s="45">
        <v>697.01504048909271</v>
      </c>
      <c r="AO242" s="45">
        <v>697.01504048909271</v>
      </c>
      <c r="AP242" s="45">
        <v>697.01504048909271</v>
      </c>
      <c r="AQ242" s="45">
        <v>697.01504048909271</v>
      </c>
      <c r="AR242" s="45">
        <v>697.01504048909271</v>
      </c>
      <c r="AS242" s="45">
        <v>697.01504048909271</v>
      </c>
      <c r="AT242" s="45">
        <v>697.01504048909271</v>
      </c>
      <c r="AU242" s="45">
        <v>697.01504048909271</v>
      </c>
      <c r="AV242" s="45">
        <v>697.01504048909271</v>
      </c>
      <c r="AW242" s="45">
        <v>697.01504048909271</v>
      </c>
      <c r="AX242" s="45">
        <v>697.01504048909271</v>
      </c>
      <c r="AY242" s="45">
        <v>697.01504048909271</v>
      </c>
      <c r="AZ242" s="45">
        <v>697.01504048909271</v>
      </c>
      <c r="BA242" s="45">
        <v>697.01504048909271</v>
      </c>
      <c r="BB242" s="45">
        <v>697.01504048909271</v>
      </c>
      <c r="BC242" s="45">
        <v>697.01504048909271</v>
      </c>
      <c r="BD242" s="46">
        <v>697.01504048909271</v>
      </c>
      <c r="BI242" s="45"/>
    </row>
    <row r="243" spans="3:61" x14ac:dyDescent="0.3">
      <c r="C243" s="42" t="s">
        <v>108</v>
      </c>
      <c r="D243" s="55" t="s">
        <v>93</v>
      </c>
      <c r="E243" s="64">
        <v>0.9712225282412692</v>
      </c>
      <c r="F243" s="44">
        <v>1371.1327688425706</v>
      </c>
      <c r="G243" s="45">
        <v>1323.1149865137472</v>
      </c>
      <c r="H243" s="45">
        <v>1275.0972041849241</v>
      </c>
      <c r="I243" s="45">
        <v>1227.0794218561011</v>
      </c>
      <c r="J243" s="45">
        <v>1179.0616395272775</v>
      </c>
      <c r="K243" s="45">
        <v>1131.0438571984544</v>
      </c>
      <c r="L243" s="45">
        <v>1083.026074869631</v>
      </c>
      <c r="M243" s="45">
        <v>1035.0082925408076</v>
      </c>
      <c r="N243" s="45">
        <v>986.99051021198466</v>
      </c>
      <c r="O243" s="45">
        <v>938.97272788316116</v>
      </c>
      <c r="P243" s="45">
        <v>890.954945554338</v>
      </c>
      <c r="Q243" s="45">
        <v>882.04539609879453</v>
      </c>
      <c r="R243" s="45">
        <v>873.13584664325128</v>
      </c>
      <c r="S243" s="45">
        <v>864.22629718770793</v>
      </c>
      <c r="T243" s="45">
        <v>855.31674773216446</v>
      </c>
      <c r="U243" s="45">
        <v>846.40719827662099</v>
      </c>
      <c r="V243" s="45">
        <v>837.49764882107775</v>
      </c>
      <c r="W243" s="45">
        <v>828.58809936553428</v>
      </c>
      <c r="X243" s="45">
        <v>819.67854990999092</v>
      </c>
      <c r="Y243" s="45">
        <v>810.76900045444745</v>
      </c>
      <c r="Z243" s="45">
        <v>801.85945099890421</v>
      </c>
      <c r="AA243" s="45">
        <v>792.94990154336074</v>
      </c>
      <c r="AB243" s="45">
        <v>784.04035208781738</v>
      </c>
      <c r="AC243" s="45">
        <v>775.13080263227414</v>
      </c>
      <c r="AD243" s="45">
        <v>766.22125317673067</v>
      </c>
      <c r="AE243" s="45">
        <v>757.31170372118731</v>
      </c>
      <c r="AF243" s="45">
        <v>748.40215426564384</v>
      </c>
      <c r="AG243" s="45">
        <v>739.4926048101006</v>
      </c>
      <c r="AH243" s="45">
        <v>730.58305535455713</v>
      </c>
      <c r="AI243" s="45">
        <v>721.67350589901378</v>
      </c>
      <c r="AJ243" s="45">
        <v>712.76395644347042</v>
      </c>
      <c r="AK243" s="45">
        <v>712.76395644347042</v>
      </c>
      <c r="AL243" s="45">
        <v>712.76395644347042</v>
      </c>
      <c r="AM243" s="45">
        <v>712.76395644347042</v>
      </c>
      <c r="AN243" s="45">
        <v>712.76395644347042</v>
      </c>
      <c r="AO243" s="45">
        <v>712.76395644347042</v>
      </c>
      <c r="AP243" s="45">
        <v>712.76395644347042</v>
      </c>
      <c r="AQ243" s="45">
        <v>712.76395644347042</v>
      </c>
      <c r="AR243" s="45">
        <v>712.76395644347042</v>
      </c>
      <c r="AS243" s="45">
        <v>712.76395644347042</v>
      </c>
      <c r="AT243" s="45">
        <v>712.76395644347042</v>
      </c>
      <c r="AU243" s="45">
        <v>712.76395644347042</v>
      </c>
      <c r="AV243" s="45">
        <v>712.76395644347042</v>
      </c>
      <c r="AW243" s="45">
        <v>712.76395644347042</v>
      </c>
      <c r="AX243" s="45">
        <v>712.76395644347042</v>
      </c>
      <c r="AY243" s="45">
        <v>712.76395644347042</v>
      </c>
      <c r="AZ243" s="45">
        <v>712.76395644347042</v>
      </c>
      <c r="BA243" s="45">
        <v>712.76395644347042</v>
      </c>
      <c r="BB243" s="45">
        <v>712.76395644347042</v>
      </c>
      <c r="BC243" s="45">
        <v>712.76395644347042</v>
      </c>
      <c r="BD243" s="46">
        <v>712.76395644347042</v>
      </c>
      <c r="BI243" s="45"/>
    </row>
    <row r="244" spans="3:61" x14ac:dyDescent="0.3">
      <c r="C244" s="42" t="s">
        <v>109</v>
      </c>
      <c r="D244" s="55" t="s">
        <v>93</v>
      </c>
      <c r="E244" s="64">
        <v>1.0897356117805248</v>
      </c>
      <c r="F244" s="44">
        <v>1538.4447572408496</v>
      </c>
      <c r="G244" s="45">
        <v>1484.5676221035503</v>
      </c>
      <c r="H244" s="45">
        <v>1430.690486966251</v>
      </c>
      <c r="I244" s="45">
        <v>1376.8133518289521</v>
      </c>
      <c r="J244" s="45">
        <v>1322.9362166916526</v>
      </c>
      <c r="K244" s="45">
        <v>1269.0590815543535</v>
      </c>
      <c r="L244" s="45">
        <v>1215.1819464170542</v>
      </c>
      <c r="M244" s="45">
        <v>1161.3048112797546</v>
      </c>
      <c r="N244" s="45">
        <v>1107.4276761424558</v>
      </c>
      <c r="O244" s="45">
        <v>1053.5505410051564</v>
      </c>
      <c r="P244" s="45">
        <v>999.67340586785713</v>
      </c>
      <c r="Q244" s="45">
        <v>989.67667180917852</v>
      </c>
      <c r="R244" s="45">
        <v>979.67993775050002</v>
      </c>
      <c r="S244" s="45">
        <v>969.68320369182152</v>
      </c>
      <c r="T244" s="45">
        <v>959.68646963314279</v>
      </c>
      <c r="U244" s="45">
        <v>949.68973557446429</v>
      </c>
      <c r="V244" s="45">
        <v>939.6930015157858</v>
      </c>
      <c r="W244" s="45">
        <v>929.69626745710718</v>
      </c>
      <c r="X244" s="45">
        <v>919.69953339842857</v>
      </c>
      <c r="Y244" s="45">
        <v>909.70279933974996</v>
      </c>
      <c r="Z244" s="45">
        <v>899.70606528107146</v>
      </c>
      <c r="AA244" s="45">
        <v>889.70933122239285</v>
      </c>
      <c r="AB244" s="45">
        <v>879.71259716371424</v>
      </c>
      <c r="AC244" s="45">
        <v>869.71586310503585</v>
      </c>
      <c r="AD244" s="45">
        <v>859.71912904635712</v>
      </c>
      <c r="AE244" s="45">
        <v>849.72239498767863</v>
      </c>
      <c r="AF244" s="45">
        <v>839.7256609289999</v>
      </c>
      <c r="AG244" s="45">
        <v>829.72892687032152</v>
      </c>
      <c r="AH244" s="45">
        <v>819.73219281164279</v>
      </c>
      <c r="AI244" s="45">
        <v>809.73545875296429</v>
      </c>
      <c r="AJ244" s="45">
        <v>799.73872469428579</v>
      </c>
      <c r="AK244" s="45">
        <v>799.73872469428579</v>
      </c>
      <c r="AL244" s="45">
        <v>799.73872469428579</v>
      </c>
      <c r="AM244" s="45">
        <v>799.73872469428579</v>
      </c>
      <c r="AN244" s="45">
        <v>799.73872469428579</v>
      </c>
      <c r="AO244" s="45">
        <v>799.73872469428579</v>
      </c>
      <c r="AP244" s="45">
        <v>799.73872469428579</v>
      </c>
      <c r="AQ244" s="45">
        <v>799.73872469428579</v>
      </c>
      <c r="AR244" s="45">
        <v>799.73872469428579</v>
      </c>
      <c r="AS244" s="45">
        <v>799.73872469428579</v>
      </c>
      <c r="AT244" s="45">
        <v>799.73872469428579</v>
      </c>
      <c r="AU244" s="45">
        <v>799.73872469428579</v>
      </c>
      <c r="AV244" s="45">
        <v>799.73872469428579</v>
      </c>
      <c r="AW244" s="45">
        <v>799.73872469428579</v>
      </c>
      <c r="AX244" s="45">
        <v>799.73872469428579</v>
      </c>
      <c r="AY244" s="45">
        <v>799.73872469428579</v>
      </c>
      <c r="AZ244" s="45">
        <v>799.73872469428579</v>
      </c>
      <c r="BA244" s="45">
        <v>799.73872469428579</v>
      </c>
      <c r="BB244" s="45">
        <v>799.73872469428579</v>
      </c>
      <c r="BC244" s="45">
        <v>799.73872469428579</v>
      </c>
      <c r="BD244" s="46">
        <v>799.73872469428579</v>
      </c>
      <c r="BI244" s="45"/>
    </row>
    <row r="245" spans="3:61" x14ac:dyDescent="0.3">
      <c r="C245" s="42" t="s">
        <v>110</v>
      </c>
      <c r="D245" s="55" t="s">
        <v>93</v>
      </c>
      <c r="E245" s="64">
        <v>1.1190593344663191</v>
      </c>
      <c r="F245" s="44">
        <v>1579.8428054839776</v>
      </c>
      <c r="G245" s="45">
        <v>1524.5158891770147</v>
      </c>
      <c r="H245" s="45">
        <v>1469.1889728700519</v>
      </c>
      <c r="I245" s="45">
        <v>1413.8620565630895</v>
      </c>
      <c r="J245" s="45">
        <v>1358.5351402561264</v>
      </c>
      <c r="K245" s="45">
        <v>1303.2082239491638</v>
      </c>
      <c r="L245" s="45">
        <v>1247.8813076422007</v>
      </c>
      <c r="M245" s="45">
        <v>1192.5543913352376</v>
      </c>
      <c r="N245" s="45">
        <v>1137.2274750282752</v>
      </c>
      <c r="O245" s="45">
        <v>1081.9005587213121</v>
      </c>
      <c r="P245" s="45">
        <v>1026.5736424143495</v>
      </c>
      <c r="Q245" s="45">
        <v>1016.3079059902058</v>
      </c>
      <c r="R245" s="45">
        <v>1006.0421695660624</v>
      </c>
      <c r="S245" s="45">
        <v>995.77643314191891</v>
      </c>
      <c r="T245" s="45">
        <v>985.51069671777532</v>
      </c>
      <c r="U245" s="45">
        <v>975.24496029363183</v>
      </c>
      <c r="V245" s="45">
        <v>964.97922386948858</v>
      </c>
      <c r="W245" s="45">
        <v>954.71348744534487</v>
      </c>
      <c r="X245" s="45">
        <v>944.4477510212015</v>
      </c>
      <c r="Y245" s="45">
        <v>934.18201459705779</v>
      </c>
      <c r="Z245" s="45">
        <v>923.91627817291453</v>
      </c>
      <c r="AA245" s="45">
        <v>913.65054174877093</v>
      </c>
      <c r="AB245" s="45">
        <v>903.38480532462745</v>
      </c>
      <c r="AC245" s="45">
        <v>893.11906890048408</v>
      </c>
      <c r="AD245" s="45">
        <v>882.85333247634048</v>
      </c>
      <c r="AE245" s="45">
        <v>872.587596052197</v>
      </c>
      <c r="AF245" s="45">
        <v>862.3218596280534</v>
      </c>
      <c r="AG245" s="45">
        <v>852.05612320391003</v>
      </c>
      <c r="AH245" s="45">
        <v>841.79038677976644</v>
      </c>
      <c r="AI245" s="45">
        <v>831.52465035562295</v>
      </c>
      <c r="AJ245" s="45">
        <v>821.25891393147958</v>
      </c>
      <c r="AK245" s="45">
        <v>821.25891393147958</v>
      </c>
      <c r="AL245" s="45">
        <v>821.25891393147958</v>
      </c>
      <c r="AM245" s="45">
        <v>821.25891393147958</v>
      </c>
      <c r="AN245" s="45">
        <v>821.25891393147958</v>
      </c>
      <c r="AO245" s="45">
        <v>821.25891393147958</v>
      </c>
      <c r="AP245" s="45">
        <v>821.25891393147958</v>
      </c>
      <c r="AQ245" s="45">
        <v>821.25891393147958</v>
      </c>
      <c r="AR245" s="45">
        <v>821.25891393147958</v>
      </c>
      <c r="AS245" s="45">
        <v>821.25891393147958</v>
      </c>
      <c r="AT245" s="45">
        <v>821.25891393147958</v>
      </c>
      <c r="AU245" s="45">
        <v>821.25891393147958</v>
      </c>
      <c r="AV245" s="45">
        <v>821.25891393147958</v>
      </c>
      <c r="AW245" s="45">
        <v>821.25891393147958</v>
      </c>
      <c r="AX245" s="45">
        <v>821.25891393147958</v>
      </c>
      <c r="AY245" s="45">
        <v>821.25891393147958</v>
      </c>
      <c r="AZ245" s="45">
        <v>821.25891393147958</v>
      </c>
      <c r="BA245" s="45">
        <v>821.25891393147958</v>
      </c>
      <c r="BB245" s="45">
        <v>821.25891393147958</v>
      </c>
      <c r="BC245" s="45">
        <v>821.25891393147958</v>
      </c>
      <c r="BD245" s="46">
        <v>821.25891393147958</v>
      </c>
      <c r="BI245" s="45"/>
    </row>
    <row r="246" spans="3:61" x14ac:dyDescent="0.3">
      <c r="C246" s="42" t="s">
        <v>111</v>
      </c>
      <c r="D246" s="55" t="s">
        <v>93</v>
      </c>
      <c r="E246" s="64">
        <v>1.3212500861737635</v>
      </c>
      <c r="F246" s="44">
        <v>1865.2875487448341</v>
      </c>
      <c r="G246" s="45">
        <v>1799.9642091444678</v>
      </c>
      <c r="H246" s="45">
        <v>1734.6408695441014</v>
      </c>
      <c r="I246" s="45">
        <v>1669.3175299437355</v>
      </c>
      <c r="J246" s="45">
        <v>1603.9941903433689</v>
      </c>
      <c r="K246" s="45">
        <v>1538.6708507430028</v>
      </c>
      <c r="L246" s="45">
        <v>1473.3475111426364</v>
      </c>
      <c r="M246" s="45">
        <v>1408.0241715422699</v>
      </c>
      <c r="N246" s="45">
        <v>1342.700831941904</v>
      </c>
      <c r="O246" s="45">
        <v>1277.3774923415374</v>
      </c>
      <c r="P246" s="45">
        <v>1212.0541527411713</v>
      </c>
      <c r="Q246" s="45">
        <v>1199.9336112137594</v>
      </c>
      <c r="R246" s="45">
        <v>1187.8130696863479</v>
      </c>
      <c r="S246" s="45">
        <v>1175.6925281589363</v>
      </c>
      <c r="T246" s="45">
        <v>1163.5719866315244</v>
      </c>
      <c r="U246" s="45">
        <v>1151.4514451041127</v>
      </c>
      <c r="V246" s="45">
        <v>1139.3309035767011</v>
      </c>
      <c r="W246" s="45">
        <v>1127.2103620492892</v>
      </c>
      <c r="X246" s="45">
        <v>1115.0898205218775</v>
      </c>
      <c r="Y246" s="45">
        <v>1102.9692789944656</v>
      </c>
      <c r="Z246" s="45">
        <v>1090.8487374670542</v>
      </c>
      <c r="AA246" s="45">
        <v>1078.7281959396423</v>
      </c>
      <c r="AB246" s="45">
        <v>1066.6076544122307</v>
      </c>
      <c r="AC246" s="45">
        <v>1054.4871128848192</v>
      </c>
      <c r="AD246" s="45">
        <v>1042.3665713574073</v>
      </c>
      <c r="AE246" s="45">
        <v>1030.2460298299957</v>
      </c>
      <c r="AF246" s="45">
        <v>1018.1254883025838</v>
      </c>
      <c r="AG246" s="45">
        <v>1006.0049467751722</v>
      </c>
      <c r="AH246" s="45">
        <v>993.88440524776036</v>
      </c>
      <c r="AI246" s="45">
        <v>981.7638637203487</v>
      </c>
      <c r="AJ246" s="45">
        <v>969.64332219293715</v>
      </c>
      <c r="AK246" s="45">
        <v>969.64332219293715</v>
      </c>
      <c r="AL246" s="45">
        <v>969.64332219293715</v>
      </c>
      <c r="AM246" s="45">
        <v>969.64332219293715</v>
      </c>
      <c r="AN246" s="45">
        <v>969.64332219293715</v>
      </c>
      <c r="AO246" s="45">
        <v>969.64332219293715</v>
      </c>
      <c r="AP246" s="45">
        <v>969.64332219293715</v>
      </c>
      <c r="AQ246" s="45">
        <v>969.64332219293715</v>
      </c>
      <c r="AR246" s="45">
        <v>969.64332219293715</v>
      </c>
      <c r="AS246" s="45">
        <v>969.64332219293715</v>
      </c>
      <c r="AT246" s="45">
        <v>969.64332219293715</v>
      </c>
      <c r="AU246" s="45">
        <v>969.64332219293715</v>
      </c>
      <c r="AV246" s="45">
        <v>969.64332219293715</v>
      </c>
      <c r="AW246" s="45">
        <v>969.64332219293715</v>
      </c>
      <c r="AX246" s="45">
        <v>969.64332219293715</v>
      </c>
      <c r="AY246" s="45">
        <v>969.64332219293715</v>
      </c>
      <c r="AZ246" s="45">
        <v>969.64332219293715</v>
      </c>
      <c r="BA246" s="45">
        <v>969.64332219293715</v>
      </c>
      <c r="BB246" s="45">
        <v>969.64332219293715</v>
      </c>
      <c r="BC246" s="45">
        <v>969.64332219293715</v>
      </c>
      <c r="BD246" s="46">
        <v>969.64332219293715</v>
      </c>
      <c r="BI246" s="45"/>
    </row>
    <row r="247" spans="3:61" x14ac:dyDescent="0.3">
      <c r="C247" s="42" t="s">
        <v>112</v>
      </c>
      <c r="D247" s="55" t="s">
        <v>93</v>
      </c>
      <c r="E247" s="64">
        <v>0.93461740430170004</v>
      </c>
      <c r="F247" s="44">
        <v>1319.4551321716276</v>
      </c>
      <c r="G247" s="45">
        <v>1273.2471275429086</v>
      </c>
      <c r="H247" s="45">
        <v>1227.0391229141894</v>
      </c>
      <c r="I247" s="45">
        <v>1180.8311182854707</v>
      </c>
      <c r="J247" s="45">
        <v>1134.6231136567512</v>
      </c>
      <c r="K247" s="45">
        <v>1088.4151090280322</v>
      </c>
      <c r="L247" s="45">
        <v>1042.207104399313</v>
      </c>
      <c r="M247" s="45">
        <v>995.99909977059372</v>
      </c>
      <c r="N247" s="45">
        <v>949.79109514187496</v>
      </c>
      <c r="O247" s="45">
        <v>903.58309051315564</v>
      </c>
      <c r="P247" s="45">
        <v>857.37508588443666</v>
      </c>
      <c r="Q247" s="45">
        <v>848.80133502559215</v>
      </c>
      <c r="R247" s="45">
        <v>840.22758416674787</v>
      </c>
      <c r="S247" s="45">
        <v>831.6538333079036</v>
      </c>
      <c r="T247" s="45">
        <v>823.08008244905909</v>
      </c>
      <c r="U247" s="45">
        <v>814.5063315902147</v>
      </c>
      <c r="V247" s="45">
        <v>805.93258073137054</v>
      </c>
      <c r="W247" s="45">
        <v>797.35882987252603</v>
      </c>
      <c r="X247" s="45">
        <v>788.78507901368164</v>
      </c>
      <c r="Y247" s="45">
        <v>780.21132815483725</v>
      </c>
      <c r="Z247" s="45">
        <v>771.63757729599297</v>
      </c>
      <c r="AA247" s="45">
        <v>763.06382643714858</v>
      </c>
      <c r="AB247" s="45">
        <v>754.49007557830419</v>
      </c>
      <c r="AC247" s="45">
        <v>745.91632471945991</v>
      </c>
      <c r="AD247" s="45">
        <v>737.34257386061552</v>
      </c>
      <c r="AE247" s="45">
        <v>728.76882300177112</v>
      </c>
      <c r="AF247" s="45">
        <v>720.19507214292662</v>
      </c>
      <c r="AG247" s="45">
        <v>711.62132128408246</v>
      </c>
      <c r="AH247" s="45">
        <v>703.04757042523795</v>
      </c>
      <c r="AI247" s="45">
        <v>694.47381956639367</v>
      </c>
      <c r="AJ247" s="45">
        <v>685.90006870754939</v>
      </c>
      <c r="AK247" s="45">
        <v>685.90006870754939</v>
      </c>
      <c r="AL247" s="45">
        <v>685.90006870754939</v>
      </c>
      <c r="AM247" s="45">
        <v>685.90006870754939</v>
      </c>
      <c r="AN247" s="45">
        <v>685.90006870754939</v>
      </c>
      <c r="AO247" s="45">
        <v>685.90006870754939</v>
      </c>
      <c r="AP247" s="45">
        <v>685.90006870754939</v>
      </c>
      <c r="AQ247" s="45">
        <v>685.90006870754939</v>
      </c>
      <c r="AR247" s="45">
        <v>685.90006870754939</v>
      </c>
      <c r="AS247" s="45">
        <v>685.90006870754939</v>
      </c>
      <c r="AT247" s="45">
        <v>685.90006870754939</v>
      </c>
      <c r="AU247" s="45">
        <v>685.90006870754939</v>
      </c>
      <c r="AV247" s="45">
        <v>685.90006870754939</v>
      </c>
      <c r="AW247" s="45">
        <v>685.90006870754939</v>
      </c>
      <c r="AX247" s="45">
        <v>685.90006870754939</v>
      </c>
      <c r="AY247" s="45">
        <v>685.90006870754939</v>
      </c>
      <c r="AZ247" s="45">
        <v>685.90006870754939</v>
      </c>
      <c r="BA247" s="45">
        <v>685.90006870754939</v>
      </c>
      <c r="BB247" s="45">
        <v>685.90006870754939</v>
      </c>
      <c r="BC247" s="45">
        <v>685.90006870754939</v>
      </c>
      <c r="BD247" s="46">
        <v>685.90006870754939</v>
      </c>
      <c r="BI247" s="45"/>
    </row>
    <row r="248" spans="3:61" x14ac:dyDescent="0.3">
      <c r="C248" s="42" t="s">
        <v>113</v>
      </c>
      <c r="D248" s="55" t="s">
        <v>93</v>
      </c>
      <c r="E248" s="64">
        <v>0.81954131255658014</v>
      </c>
      <c r="F248" s="44">
        <v>1156.9953500784436</v>
      </c>
      <c r="G248" s="45">
        <v>1116.4767714710451</v>
      </c>
      <c r="H248" s="45">
        <v>1075.9581928636469</v>
      </c>
      <c r="I248" s="45">
        <v>1035.4396142562489</v>
      </c>
      <c r="J248" s="45">
        <v>994.92103564885042</v>
      </c>
      <c r="K248" s="45">
        <v>954.40245704145218</v>
      </c>
      <c r="L248" s="45">
        <v>913.88387843405383</v>
      </c>
      <c r="M248" s="45">
        <v>873.36529982665536</v>
      </c>
      <c r="N248" s="45">
        <v>832.84672121925735</v>
      </c>
      <c r="O248" s="45">
        <v>792.32814261185888</v>
      </c>
      <c r="P248" s="45">
        <v>751.80956400446064</v>
      </c>
      <c r="Q248" s="45">
        <v>744.29146836441589</v>
      </c>
      <c r="R248" s="45">
        <v>736.77337272437148</v>
      </c>
      <c r="S248" s="45">
        <v>729.25527708432685</v>
      </c>
      <c r="T248" s="45">
        <v>721.7371814442821</v>
      </c>
      <c r="U248" s="45">
        <v>714.21908580423758</v>
      </c>
      <c r="V248" s="45">
        <v>706.70099016419306</v>
      </c>
      <c r="W248" s="45">
        <v>699.18289452414842</v>
      </c>
      <c r="X248" s="45">
        <v>691.66479888410379</v>
      </c>
      <c r="Y248" s="45">
        <v>684.14670324405904</v>
      </c>
      <c r="Z248" s="45">
        <v>676.62860760401463</v>
      </c>
      <c r="AA248" s="45">
        <v>669.11051196396988</v>
      </c>
      <c r="AB248" s="45">
        <v>661.59241632392536</v>
      </c>
      <c r="AC248" s="45">
        <v>654.07432068388084</v>
      </c>
      <c r="AD248" s="45">
        <v>646.55622504383609</v>
      </c>
      <c r="AE248" s="45">
        <v>639.03812940379157</v>
      </c>
      <c r="AF248" s="45">
        <v>631.52003376374682</v>
      </c>
      <c r="AG248" s="45">
        <v>624.0019381237023</v>
      </c>
      <c r="AH248" s="45">
        <v>616.48384248365767</v>
      </c>
      <c r="AI248" s="45">
        <v>608.96574684361303</v>
      </c>
      <c r="AJ248" s="45">
        <v>601.44765120356851</v>
      </c>
      <c r="AK248" s="45">
        <v>601.44765120356851</v>
      </c>
      <c r="AL248" s="45">
        <v>601.44765120356851</v>
      </c>
      <c r="AM248" s="45">
        <v>601.44765120356851</v>
      </c>
      <c r="AN248" s="45">
        <v>601.44765120356851</v>
      </c>
      <c r="AO248" s="45">
        <v>601.44765120356851</v>
      </c>
      <c r="AP248" s="45">
        <v>601.44765120356851</v>
      </c>
      <c r="AQ248" s="45">
        <v>601.44765120356851</v>
      </c>
      <c r="AR248" s="45">
        <v>601.44765120356851</v>
      </c>
      <c r="AS248" s="45">
        <v>601.44765120356851</v>
      </c>
      <c r="AT248" s="45">
        <v>601.44765120356851</v>
      </c>
      <c r="AU248" s="45">
        <v>601.44765120356851</v>
      </c>
      <c r="AV248" s="45">
        <v>601.44765120356851</v>
      </c>
      <c r="AW248" s="45">
        <v>601.44765120356851</v>
      </c>
      <c r="AX248" s="45">
        <v>601.44765120356851</v>
      </c>
      <c r="AY248" s="45">
        <v>601.44765120356851</v>
      </c>
      <c r="AZ248" s="45">
        <v>601.44765120356851</v>
      </c>
      <c r="BA248" s="45">
        <v>601.44765120356851</v>
      </c>
      <c r="BB248" s="45">
        <v>601.44765120356851</v>
      </c>
      <c r="BC248" s="45">
        <v>601.44765120356851</v>
      </c>
      <c r="BD248" s="46">
        <v>601.44765120356851</v>
      </c>
      <c r="BI248" s="45"/>
    </row>
    <row r="249" spans="3:61" x14ac:dyDescent="0.3">
      <c r="C249" s="42" t="s">
        <v>114</v>
      </c>
      <c r="D249" s="55" t="s">
        <v>93</v>
      </c>
      <c r="E249" s="64">
        <v>0</v>
      </c>
      <c r="F249" s="44">
        <v>0</v>
      </c>
      <c r="G249" s="45">
        <v>0</v>
      </c>
      <c r="H249" s="45">
        <v>0</v>
      </c>
      <c r="I249" s="45">
        <v>0</v>
      </c>
      <c r="J249" s="45">
        <v>0</v>
      </c>
      <c r="K249" s="45">
        <v>0</v>
      </c>
      <c r="L249" s="45">
        <v>0</v>
      </c>
      <c r="M249" s="45">
        <v>0</v>
      </c>
      <c r="N249" s="45">
        <v>0</v>
      </c>
      <c r="O249" s="45">
        <v>0</v>
      </c>
      <c r="P249" s="45">
        <v>0</v>
      </c>
      <c r="Q249" s="45">
        <v>0</v>
      </c>
      <c r="R249" s="45">
        <v>0</v>
      </c>
      <c r="S249" s="45">
        <v>0</v>
      </c>
      <c r="T249" s="45">
        <v>0</v>
      </c>
      <c r="U249" s="45">
        <v>0</v>
      </c>
      <c r="V249" s="45">
        <v>0</v>
      </c>
      <c r="W249" s="45">
        <v>0</v>
      </c>
      <c r="X249" s="45">
        <v>0</v>
      </c>
      <c r="Y249" s="45">
        <v>0</v>
      </c>
      <c r="Z249" s="45">
        <v>0</v>
      </c>
      <c r="AA249" s="45">
        <v>0</v>
      </c>
      <c r="AB249" s="45">
        <v>0</v>
      </c>
      <c r="AC249" s="45">
        <v>0</v>
      </c>
      <c r="AD249" s="45">
        <v>0</v>
      </c>
      <c r="AE249" s="45">
        <v>0</v>
      </c>
      <c r="AF249" s="45">
        <v>0</v>
      </c>
      <c r="AG249" s="45">
        <v>0</v>
      </c>
      <c r="AH249" s="45">
        <v>0</v>
      </c>
      <c r="AI249" s="45">
        <v>0</v>
      </c>
      <c r="AJ249" s="45">
        <v>0</v>
      </c>
      <c r="AK249" s="45">
        <v>0</v>
      </c>
      <c r="AL249" s="45">
        <v>0</v>
      </c>
      <c r="AM249" s="45">
        <v>0</v>
      </c>
      <c r="AN249" s="45">
        <v>0</v>
      </c>
      <c r="AO249" s="45">
        <v>0</v>
      </c>
      <c r="AP249" s="45">
        <v>0</v>
      </c>
      <c r="AQ249" s="45">
        <v>0</v>
      </c>
      <c r="AR249" s="45">
        <v>0</v>
      </c>
      <c r="AS249" s="45">
        <v>0</v>
      </c>
      <c r="AT249" s="45">
        <v>0</v>
      </c>
      <c r="AU249" s="45">
        <v>0</v>
      </c>
      <c r="AV249" s="45">
        <v>0</v>
      </c>
      <c r="AW249" s="45">
        <v>0</v>
      </c>
      <c r="AX249" s="45">
        <v>0</v>
      </c>
      <c r="AY249" s="45">
        <v>0</v>
      </c>
      <c r="AZ249" s="45">
        <v>0</v>
      </c>
      <c r="BA249" s="45">
        <v>0</v>
      </c>
      <c r="BB249" s="45">
        <v>0</v>
      </c>
      <c r="BC249" s="45">
        <v>0</v>
      </c>
      <c r="BD249" s="46">
        <v>0</v>
      </c>
      <c r="BI249" s="45"/>
    </row>
    <row r="250" spans="3:61" x14ac:dyDescent="0.3">
      <c r="C250" s="42" t="s">
        <v>115</v>
      </c>
      <c r="D250" s="55" t="s">
        <v>93</v>
      </c>
      <c r="E250" s="64">
        <v>0.83702001754987765</v>
      </c>
      <c r="F250" s="44">
        <v>1181.6710803836709</v>
      </c>
      <c r="G250" s="45">
        <v>1140.2883448736543</v>
      </c>
      <c r="H250" s="45">
        <v>1098.905609363638</v>
      </c>
      <c r="I250" s="45">
        <v>1057.5228738536218</v>
      </c>
      <c r="J250" s="45">
        <v>1016.1401383436053</v>
      </c>
      <c r="K250" s="45">
        <v>974.75740283358903</v>
      </c>
      <c r="L250" s="45">
        <v>933.37466732357257</v>
      </c>
      <c r="M250" s="45">
        <v>891.99193181355599</v>
      </c>
      <c r="N250" s="45">
        <v>850.60919630353987</v>
      </c>
      <c r="O250" s="45">
        <v>809.22646079352342</v>
      </c>
      <c r="P250" s="45">
        <v>767.84372528350707</v>
      </c>
      <c r="Q250" s="45">
        <v>760.16528803067183</v>
      </c>
      <c r="R250" s="45">
        <v>752.48685077783693</v>
      </c>
      <c r="S250" s="45">
        <v>744.80841352500181</v>
      </c>
      <c r="T250" s="45">
        <v>737.12997627216669</v>
      </c>
      <c r="U250" s="45">
        <v>729.45153901933168</v>
      </c>
      <c r="V250" s="45">
        <v>721.77310176649667</v>
      </c>
      <c r="W250" s="45">
        <v>714.09466451366154</v>
      </c>
      <c r="X250" s="45">
        <v>706.41622726082653</v>
      </c>
      <c r="Y250" s="45">
        <v>698.73779000799129</v>
      </c>
      <c r="Z250" s="45">
        <v>691.0593527551564</v>
      </c>
      <c r="AA250" s="45">
        <v>683.38091550232116</v>
      </c>
      <c r="AB250" s="45">
        <v>675.70247824948615</v>
      </c>
      <c r="AC250" s="45">
        <v>668.02404099665114</v>
      </c>
      <c r="AD250" s="45">
        <v>660.34560374381601</v>
      </c>
      <c r="AE250" s="45">
        <v>652.667166490981</v>
      </c>
      <c r="AF250" s="45">
        <v>644.98872923814588</v>
      </c>
      <c r="AG250" s="45">
        <v>637.31029198531087</v>
      </c>
      <c r="AH250" s="45">
        <v>629.63185473247574</v>
      </c>
      <c r="AI250" s="45">
        <v>621.95341747964062</v>
      </c>
      <c r="AJ250" s="45">
        <v>614.27498022680572</v>
      </c>
      <c r="AK250" s="45">
        <v>614.27498022680572</v>
      </c>
      <c r="AL250" s="45">
        <v>614.27498022680572</v>
      </c>
      <c r="AM250" s="45">
        <v>614.27498022680572</v>
      </c>
      <c r="AN250" s="45">
        <v>614.27498022680572</v>
      </c>
      <c r="AO250" s="45">
        <v>614.27498022680572</v>
      </c>
      <c r="AP250" s="45">
        <v>614.27498022680572</v>
      </c>
      <c r="AQ250" s="45">
        <v>614.27498022680572</v>
      </c>
      <c r="AR250" s="45">
        <v>614.27498022680572</v>
      </c>
      <c r="AS250" s="45">
        <v>614.27498022680572</v>
      </c>
      <c r="AT250" s="45">
        <v>614.27498022680572</v>
      </c>
      <c r="AU250" s="45">
        <v>614.27498022680572</v>
      </c>
      <c r="AV250" s="45">
        <v>614.27498022680572</v>
      </c>
      <c r="AW250" s="45">
        <v>614.27498022680572</v>
      </c>
      <c r="AX250" s="45">
        <v>614.27498022680572</v>
      </c>
      <c r="AY250" s="45">
        <v>614.27498022680572</v>
      </c>
      <c r="AZ250" s="45">
        <v>614.27498022680572</v>
      </c>
      <c r="BA250" s="45">
        <v>614.27498022680572</v>
      </c>
      <c r="BB250" s="45">
        <v>614.27498022680572</v>
      </c>
      <c r="BC250" s="45">
        <v>614.27498022680572</v>
      </c>
      <c r="BD250" s="46">
        <v>614.27498022680572</v>
      </c>
      <c r="BI250" s="45"/>
    </row>
    <row r="251" spans="3:61" x14ac:dyDescent="0.3">
      <c r="C251" s="42" t="s">
        <v>116</v>
      </c>
      <c r="D251" s="55" t="s">
        <v>93</v>
      </c>
      <c r="E251" s="64">
        <v>0.83120762495400013</v>
      </c>
      <c r="F251" s="44">
        <v>1173.4653790929303</v>
      </c>
      <c r="G251" s="45">
        <v>1132.3700115077334</v>
      </c>
      <c r="H251" s="45">
        <v>1091.2746439225361</v>
      </c>
      <c r="I251" s="45">
        <v>1050.1792763373396</v>
      </c>
      <c r="J251" s="45">
        <v>1009.0839087521423</v>
      </c>
      <c r="K251" s="45">
        <v>967.98854116694542</v>
      </c>
      <c r="L251" s="45">
        <v>926.89317358174833</v>
      </c>
      <c r="M251" s="45">
        <v>885.79780599655101</v>
      </c>
      <c r="N251" s="45">
        <v>844.70243841135436</v>
      </c>
      <c r="O251" s="45">
        <v>803.60707082615716</v>
      </c>
      <c r="P251" s="45">
        <v>762.51170324096017</v>
      </c>
      <c r="Q251" s="45">
        <v>754.88658620855051</v>
      </c>
      <c r="R251" s="45">
        <v>747.26146917614108</v>
      </c>
      <c r="S251" s="45">
        <v>739.63635214373141</v>
      </c>
      <c r="T251" s="45">
        <v>732.01123511132175</v>
      </c>
      <c r="U251" s="45">
        <v>724.3861180789122</v>
      </c>
      <c r="V251" s="45">
        <v>716.76100104650266</v>
      </c>
      <c r="W251" s="45">
        <v>709.13588401409299</v>
      </c>
      <c r="X251" s="45">
        <v>701.51076698168345</v>
      </c>
      <c r="Y251" s="45">
        <v>693.88564994927378</v>
      </c>
      <c r="Z251" s="45">
        <v>686.26053291686424</v>
      </c>
      <c r="AA251" s="45">
        <v>678.63541588445457</v>
      </c>
      <c r="AB251" s="45">
        <v>671.01029885204491</v>
      </c>
      <c r="AC251" s="45">
        <v>663.38518181963548</v>
      </c>
      <c r="AD251" s="45">
        <v>655.76006478722582</v>
      </c>
      <c r="AE251" s="45">
        <v>648.13494775481615</v>
      </c>
      <c r="AF251" s="45">
        <v>640.50983072240649</v>
      </c>
      <c r="AG251" s="45">
        <v>632.88471368999706</v>
      </c>
      <c r="AH251" s="45">
        <v>625.25959665758728</v>
      </c>
      <c r="AI251" s="45">
        <v>617.63447962517773</v>
      </c>
      <c r="AJ251" s="45">
        <v>610.0093625927683</v>
      </c>
      <c r="AK251" s="45">
        <v>610.0093625927683</v>
      </c>
      <c r="AL251" s="45">
        <v>610.0093625927683</v>
      </c>
      <c r="AM251" s="45">
        <v>610.0093625927683</v>
      </c>
      <c r="AN251" s="45">
        <v>610.0093625927683</v>
      </c>
      <c r="AO251" s="45">
        <v>610.0093625927683</v>
      </c>
      <c r="AP251" s="45">
        <v>610.0093625927683</v>
      </c>
      <c r="AQ251" s="45">
        <v>610.0093625927683</v>
      </c>
      <c r="AR251" s="45">
        <v>610.0093625927683</v>
      </c>
      <c r="AS251" s="45">
        <v>610.0093625927683</v>
      </c>
      <c r="AT251" s="45">
        <v>610.0093625927683</v>
      </c>
      <c r="AU251" s="45">
        <v>610.0093625927683</v>
      </c>
      <c r="AV251" s="45">
        <v>610.0093625927683</v>
      </c>
      <c r="AW251" s="45">
        <v>610.0093625927683</v>
      </c>
      <c r="AX251" s="45">
        <v>610.0093625927683</v>
      </c>
      <c r="AY251" s="45">
        <v>610.0093625927683</v>
      </c>
      <c r="AZ251" s="45">
        <v>610.0093625927683</v>
      </c>
      <c r="BA251" s="45">
        <v>610.0093625927683</v>
      </c>
      <c r="BB251" s="45">
        <v>610.0093625927683</v>
      </c>
      <c r="BC251" s="45">
        <v>610.0093625927683</v>
      </c>
      <c r="BD251" s="46">
        <v>610.0093625927683</v>
      </c>
      <c r="BI251" s="45"/>
    </row>
    <row r="252" spans="3:61" x14ac:dyDescent="0.3">
      <c r="C252" s="42" t="s">
        <v>71</v>
      </c>
      <c r="D252" s="55" t="s">
        <v>191</v>
      </c>
      <c r="E252" s="64">
        <v>0.86653036321033139</v>
      </c>
      <c r="F252" s="44">
        <v>2647.2502596075624</v>
      </c>
      <c r="G252" s="45">
        <v>2411.057917187848</v>
      </c>
      <c r="H252" s="45">
        <v>2297.3876195205467</v>
      </c>
      <c r="I252" s="45">
        <v>2216.7372598343163</v>
      </c>
      <c r="J252" s="45">
        <v>2154.1799808152336</v>
      </c>
      <c r="K252" s="45">
        <v>2103.0669621670154</v>
      </c>
      <c r="L252" s="45">
        <v>2059.8515206624729</v>
      </c>
      <c r="M252" s="45">
        <v>2022.4166024807846</v>
      </c>
      <c r="N252" s="45">
        <v>1989.3966644997145</v>
      </c>
      <c r="O252" s="45">
        <v>1959.8593234617022</v>
      </c>
      <c r="P252" s="45">
        <v>1933.1395483381875</v>
      </c>
      <c r="Q252" s="45">
        <v>1908.7463048134837</v>
      </c>
      <c r="R252" s="45">
        <v>1886.3066960150854</v>
      </c>
      <c r="S252" s="45">
        <v>1865.5308633089417</v>
      </c>
      <c r="T252" s="45">
        <v>1846.189025794401</v>
      </c>
      <c r="U252" s="45">
        <v>1828.0959451272527</v>
      </c>
      <c r="V252" s="45">
        <v>1811.1001083214792</v>
      </c>
      <c r="W252" s="45">
        <v>1795.076007146183</v>
      </c>
      <c r="X252" s="45">
        <v>1779.9185077388688</v>
      </c>
      <c r="Y252" s="45">
        <v>1765.5386661081707</v>
      </c>
      <c r="Z252" s="45">
        <v>1751.8605656416407</v>
      </c>
      <c r="AA252" s="45">
        <v>1738.818890984656</v>
      </c>
      <c r="AB252" s="45">
        <v>1726.3570416609534</v>
      </c>
      <c r="AC252" s="45">
        <v>1714.4256474599522</v>
      </c>
      <c r="AD252" s="45">
        <v>1702.9813870890882</v>
      </c>
      <c r="AE252" s="45">
        <v>1691.9860386615533</v>
      </c>
      <c r="AF252" s="45">
        <v>1681.405709478882</v>
      </c>
      <c r="AG252" s="45">
        <v>1671.2102059554099</v>
      </c>
      <c r="AH252" s="45">
        <v>1661.3725141572259</v>
      </c>
      <c r="AI252" s="45">
        <v>1651.86836844087</v>
      </c>
      <c r="AJ252" s="45">
        <v>1642.675890848561</v>
      </c>
      <c r="AK252" s="45">
        <v>1642.675890848561</v>
      </c>
      <c r="AL252" s="45">
        <v>1642.675890848561</v>
      </c>
      <c r="AM252" s="45">
        <v>1642.675890848561</v>
      </c>
      <c r="AN252" s="45">
        <v>1642.675890848561</v>
      </c>
      <c r="AO252" s="45">
        <v>1642.675890848561</v>
      </c>
      <c r="AP252" s="45">
        <v>1642.675890848561</v>
      </c>
      <c r="AQ252" s="45">
        <v>1642.675890848561</v>
      </c>
      <c r="AR252" s="45">
        <v>1642.675890848561</v>
      </c>
      <c r="AS252" s="45">
        <v>1642.675890848561</v>
      </c>
      <c r="AT252" s="45">
        <v>1642.675890848561</v>
      </c>
      <c r="AU252" s="45">
        <v>1642.675890848561</v>
      </c>
      <c r="AV252" s="45">
        <v>1642.675890848561</v>
      </c>
      <c r="AW252" s="45">
        <v>1642.675890848561</v>
      </c>
      <c r="AX252" s="45">
        <v>1642.675890848561</v>
      </c>
      <c r="AY252" s="45">
        <v>1642.675890848561</v>
      </c>
      <c r="AZ252" s="45">
        <v>1642.675890848561</v>
      </c>
      <c r="BA252" s="45">
        <v>1642.675890848561</v>
      </c>
      <c r="BB252" s="45">
        <v>1642.675890848561</v>
      </c>
      <c r="BC252" s="45">
        <v>1642.675890848561</v>
      </c>
      <c r="BD252" s="46">
        <v>1642.675890848561</v>
      </c>
      <c r="BI252" s="45"/>
    </row>
    <row r="253" spans="3:61" x14ac:dyDescent="0.3">
      <c r="C253" s="42" t="s">
        <v>72</v>
      </c>
      <c r="D253" s="55" t="s">
        <v>191</v>
      </c>
      <c r="E253" s="64">
        <v>1.0932231372770043</v>
      </c>
      <c r="F253" s="44">
        <v>3339.7966843812478</v>
      </c>
      <c r="G253" s="45">
        <v>3041.8141271119775</v>
      </c>
      <c r="H253" s="45">
        <v>2898.4065736009006</v>
      </c>
      <c r="I253" s="45">
        <v>2796.6572951197054</v>
      </c>
      <c r="J253" s="45">
        <v>2717.7344232478117</v>
      </c>
      <c r="K253" s="45">
        <v>2653.2497416086289</v>
      </c>
      <c r="L253" s="45">
        <v>2598.7287201346944</v>
      </c>
      <c r="M253" s="45">
        <v>2551.5004631274328</v>
      </c>
      <c r="N253" s="45">
        <v>2509.8421880975534</v>
      </c>
      <c r="O253" s="45">
        <v>2472.5775912555396</v>
      </c>
      <c r="P253" s="45">
        <v>2438.8676629852312</v>
      </c>
      <c r="Q253" s="45">
        <v>2408.0929096163572</v>
      </c>
      <c r="R253" s="45">
        <v>2379.7828808264035</v>
      </c>
      <c r="S253" s="45">
        <v>2353.5718881424232</v>
      </c>
      <c r="T253" s="45">
        <v>2329.1700377444636</v>
      </c>
      <c r="U253" s="45">
        <v>2306.3436311351606</v>
      </c>
      <c r="V253" s="45">
        <v>2284.9015180571846</v>
      </c>
      <c r="W253" s="45">
        <v>2264.6853561052817</v>
      </c>
      <c r="X253" s="45">
        <v>2245.56250737561</v>
      </c>
      <c r="Y253" s="45">
        <v>2227.4207592632679</v>
      </c>
      <c r="Z253" s="45">
        <v>2210.1643346313472</v>
      </c>
      <c r="AA253" s="45">
        <v>2193.7108309929595</v>
      </c>
      <c r="AB253" s="45">
        <v>2177.9888406365467</v>
      </c>
      <c r="AC253" s="45">
        <v>2162.9360776240856</v>
      </c>
      <c r="AD253" s="45">
        <v>2148.4978873913747</v>
      </c>
      <c r="AE253" s="45">
        <v>2134.6260488341304</v>
      </c>
      <c r="AF253" s="45">
        <v>2121.2778025942057</v>
      </c>
      <c r="AG253" s="45">
        <v>2108.415056150151</v>
      </c>
      <c r="AH253" s="45">
        <v>2096.0037284601085</v>
      </c>
      <c r="AI253" s="45">
        <v>2084.0132057521923</v>
      </c>
      <c r="AJ253" s="45">
        <v>2072.4158865820004</v>
      </c>
      <c r="AK253" s="45">
        <v>2072.4158865820004</v>
      </c>
      <c r="AL253" s="45">
        <v>2072.4158865820004</v>
      </c>
      <c r="AM253" s="45">
        <v>2072.4158865820004</v>
      </c>
      <c r="AN253" s="45">
        <v>2072.4158865820004</v>
      </c>
      <c r="AO253" s="45">
        <v>2072.4158865820004</v>
      </c>
      <c r="AP253" s="45">
        <v>2072.4158865820004</v>
      </c>
      <c r="AQ253" s="45">
        <v>2072.4158865820004</v>
      </c>
      <c r="AR253" s="45">
        <v>2072.4158865820004</v>
      </c>
      <c r="AS253" s="45">
        <v>2072.4158865820004</v>
      </c>
      <c r="AT253" s="45">
        <v>2072.4158865820004</v>
      </c>
      <c r="AU253" s="45">
        <v>2072.4158865820004</v>
      </c>
      <c r="AV253" s="45">
        <v>2072.4158865820004</v>
      </c>
      <c r="AW253" s="45">
        <v>2072.4158865820004</v>
      </c>
      <c r="AX253" s="45">
        <v>2072.4158865820004</v>
      </c>
      <c r="AY253" s="45">
        <v>2072.4158865820004</v>
      </c>
      <c r="AZ253" s="45">
        <v>2072.4158865820004</v>
      </c>
      <c r="BA253" s="45">
        <v>2072.4158865820004</v>
      </c>
      <c r="BB253" s="45">
        <v>2072.4158865820004</v>
      </c>
      <c r="BC253" s="45">
        <v>2072.4158865820004</v>
      </c>
      <c r="BD253" s="46">
        <v>2072.4158865820004</v>
      </c>
      <c r="BI253" s="45"/>
    </row>
    <row r="254" spans="3:61" x14ac:dyDescent="0.3">
      <c r="C254" s="42" t="s">
        <v>118</v>
      </c>
      <c r="D254" s="55" t="s">
        <v>192</v>
      </c>
      <c r="E254" s="64">
        <v>1.0165324194023606</v>
      </c>
      <c r="F254" s="44">
        <v>1202.6800202838137</v>
      </c>
      <c r="G254" s="45">
        <v>1051.6739276895551</v>
      </c>
      <c r="H254" s="45">
        <v>1010.144754268132</v>
      </c>
      <c r="I254" s="45">
        <v>968.61558084670878</v>
      </c>
      <c r="J254" s="45">
        <v>927.08640742528576</v>
      </c>
      <c r="K254" s="45">
        <v>885.55723400386285</v>
      </c>
      <c r="L254" s="45">
        <v>844.02806058243982</v>
      </c>
      <c r="M254" s="45">
        <v>802.49888716101691</v>
      </c>
      <c r="N254" s="45">
        <v>760.96971373959389</v>
      </c>
      <c r="O254" s="45">
        <v>719.44054031817086</v>
      </c>
      <c r="P254" s="45">
        <v>677.91136689674784</v>
      </c>
      <c r="Q254" s="45">
        <v>671.87059621527305</v>
      </c>
      <c r="R254" s="45">
        <v>665.82982553379793</v>
      </c>
      <c r="S254" s="45">
        <v>659.78905485232292</v>
      </c>
      <c r="T254" s="45">
        <v>653.7482841708478</v>
      </c>
      <c r="U254" s="45">
        <v>647.70751348937267</v>
      </c>
      <c r="V254" s="45">
        <v>641.66674280789766</v>
      </c>
      <c r="W254" s="45">
        <v>635.62597212642265</v>
      </c>
      <c r="X254" s="45">
        <v>629.58520144494753</v>
      </c>
      <c r="Y254" s="45">
        <v>623.54443076347263</v>
      </c>
      <c r="Z254" s="45">
        <v>617.50366008199762</v>
      </c>
      <c r="AA254" s="45">
        <v>611.4628894005225</v>
      </c>
      <c r="AB254" s="45">
        <v>605.42211871904749</v>
      </c>
      <c r="AC254" s="45">
        <v>599.38134803757248</v>
      </c>
      <c r="AD254" s="45">
        <v>593.34057735609747</v>
      </c>
      <c r="AE254" s="45">
        <v>587.29980667462235</v>
      </c>
      <c r="AF254" s="45">
        <v>581.25903599314722</v>
      </c>
      <c r="AG254" s="45">
        <v>575.21826531167233</v>
      </c>
      <c r="AH254" s="45">
        <v>569.17749463019732</v>
      </c>
      <c r="AI254" s="45">
        <v>563.13672394872231</v>
      </c>
      <c r="AJ254" s="45">
        <v>557.0959532672473</v>
      </c>
      <c r="AK254" s="45">
        <v>557.0959532672473</v>
      </c>
      <c r="AL254" s="45">
        <v>557.0959532672473</v>
      </c>
      <c r="AM254" s="45">
        <v>557.0959532672473</v>
      </c>
      <c r="AN254" s="45">
        <v>557.0959532672473</v>
      </c>
      <c r="AO254" s="45">
        <v>557.0959532672473</v>
      </c>
      <c r="AP254" s="45">
        <v>557.0959532672473</v>
      </c>
      <c r="AQ254" s="45">
        <v>557.0959532672473</v>
      </c>
      <c r="AR254" s="45">
        <v>557.0959532672473</v>
      </c>
      <c r="AS254" s="45">
        <v>557.0959532672473</v>
      </c>
      <c r="AT254" s="45">
        <v>557.0959532672473</v>
      </c>
      <c r="AU254" s="45">
        <v>557.0959532672473</v>
      </c>
      <c r="AV254" s="45">
        <v>557.0959532672473</v>
      </c>
      <c r="AW254" s="45">
        <v>557.0959532672473</v>
      </c>
      <c r="AX254" s="45">
        <v>557.0959532672473</v>
      </c>
      <c r="AY254" s="45">
        <v>557.0959532672473</v>
      </c>
      <c r="AZ254" s="45">
        <v>557.0959532672473</v>
      </c>
      <c r="BA254" s="45">
        <v>557.0959532672473</v>
      </c>
      <c r="BB254" s="45">
        <v>557.0959532672473</v>
      </c>
      <c r="BC254" s="45">
        <v>557.0959532672473</v>
      </c>
      <c r="BD254" s="46">
        <v>557.0959532672473</v>
      </c>
      <c r="BI254" s="45"/>
    </row>
    <row r="255" spans="3:61" x14ac:dyDescent="0.3">
      <c r="C255" s="42" t="s">
        <v>120</v>
      </c>
      <c r="D255" s="55" t="s">
        <v>192</v>
      </c>
      <c r="E255" s="64">
        <v>1.0141692020703919</v>
      </c>
      <c r="F255" s="44">
        <v>1199.8840501656957</v>
      </c>
      <c r="G255" s="45">
        <v>1049.2290139749912</v>
      </c>
      <c r="H255" s="45">
        <v>1007.796386871756</v>
      </c>
      <c r="I255" s="45">
        <v>966.36375976852059</v>
      </c>
      <c r="J255" s="45">
        <v>924.9311326652853</v>
      </c>
      <c r="K255" s="45">
        <v>883.49850556205024</v>
      </c>
      <c r="L255" s="45">
        <v>842.06587845881506</v>
      </c>
      <c r="M255" s="45">
        <v>800.63325135557989</v>
      </c>
      <c r="N255" s="45">
        <v>759.20062425234471</v>
      </c>
      <c r="O255" s="45">
        <v>717.76799714910953</v>
      </c>
      <c r="P255" s="45">
        <v>676.33537004587424</v>
      </c>
      <c r="Q255" s="45">
        <v>670.30864284565041</v>
      </c>
      <c r="R255" s="45">
        <v>664.28191564542635</v>
      </c>
      <c r="S255" s="45">
        <v>658.25518844520229</v>
      </c>
      <c r="T255" s="45">
        <v>652.22846124497823</v>
      </c>
      <c r="U255" s="45">
        <v>646.20173404475406</v>
      </c>
      <c r="V255" s="45">
        <v>640.17500684453012</v>
      </c>
      <c r="W255" s="45">
        <v>634.14827964430606</v>
      </c>
      <c r="X255" s="45">
        <v>628.121552444082</v>
      </c>
      <c r="Y255" s="45">
        <v>622.09482524385805</v>
      </c>
      <c r="Z255" s="45">
        <v>616.068098043634</v>
      </c>
      <c r="AA255" s="45">
        <v>610.04137084340982</v>
      </c>
      <c r="AB255" s="45">
        <v>604.01464364318588</v>
      </c>
      <c r="AC255" s="45">
        <v>597.98791644296193</v>
      </c>
      <c r="AD255" s="45">
        <v>591.96118924273787</v>
      </c>
      <c r="AE255" s="45">
        <v>585.93446204251381</v>
      </c>
      <c r="AF255" s="45">
        <v>579.90773484228964</v>
      </c>
      <c r="AG255" s="45">
        <v>573.88100764206581</v>
      </c>
      <c r="AH255" s="45">
        <v>567.85428044184164</v>
      </c>
      <c r="AI255" s="45">
        <v>561.82755324161769</v>
      </c>
      <c r="AJ255" s="45">
        <v>555.80082604139363</v>
      </c>
      <c r="AK255" s="45">
        <v>555.80082604139363</v>
      </c>
      <c r="AL255" s="45">
        <v>555.80082604139363</v>
      </c>
      <c r="AM255" s="45">
        <v>555.80082604139363</v>
      </c>
      <c r="AN255" s="45">
        <v>555.80082604139363</v>
      </c>
      <c r="AO255" s="45">
        <v>555.80082604139363</v>
      </c>
      <c r="AP255" s="45">
        <v>555.80082604139363</v>
      </c>
      <c r="AQ255" s="45">
        <v>555.80082604139363</v>
      </c>
      <c r="AR255" s="45">
        <v>555.80082604139363</v>
      </c>
      <c r="AS255" s="45">
        <v>555.80082604139363</v>
      </c>
      <c r="AT255" s="45">
        <v>555.80082604139363</v>
      </c>
      <c r="AU255" s="45">
        <v>555.80082604139363</v>
      </c>
      <c r="AV255" s="45">
        <v>555.80082604139363</v>
      </c>
      <c r="AW255" s="45">
        <v>555.80082604139363</v>
      </c>
      <c r="AX255" s="45">
        <v>555.80082604139363</v>
      </c>
      <c r="AY255" s="45">
        <v>555.80082604139363</v>
      </c>
      <c r="AZ255" s="45">
        <v>555.80082604139363</v>
      </c>
      <c r="BA255" s="45">
        <v>555.80082604139363</v>
      </c>
      <c r="BB255" s="45">
        <v>555.80082604139363</v>
      </c>
      <c r="BC255" s="45">
        <v>555.80082604139363</v>
      </c>
      <c r="BD255" s="46">
        <v>555.80082604139363</v>
      </c>
      <c r="BI255" s="45"/>
    </row>
    <row r="256" spans="3:61" x14ac:dyDescent="0.3">
      <c r="C256" s="42" t="s">
        <v>121</v>
      </c>
      <c r="D256" s="55" t="s">
        <v>192</v>
      </c>
      <c r="E256" s="64">
        <v>1.0108708495728926</v>
      </c>
      <c r="F256" s="44">
        <v>1195.9817027610475</v>
      </c>
      <c r="G256" s="45">
        <v>1045.8166374882787</v>
      </c>
      <c r="H256" s="45">
        <v>1004.518760492624</v>
      </c>
      <c r="I256" s="45">
        <v>963.22088349696912</v>
      </c>
      <c r="J256" s="45">
        <v>921.9230065013146</v>
      </c>
      <c r="K256" s="45">
        <v>880.62512950566008</v>
      </c>
      <c r="L256" s="45">
        <v>839.32725251000545</v>
      </c>
      <c r="M256" s="45">
        <v>798.02937551435093</v>
      </c>
      <c r="N256" s="45">
        <v>756.7314985186963</v>
      </c>
      <c r="O256" s="45">
        <v>715.43362152304167</v>
      </c>
      <c r="P256" s="45">
        <v>674.13574452738703</v>
      </c>
      <c r="Q256" s="45">
        <v>668.12861787377028</v>
      </c>
      <c r="R256" s="45">
        <v>662.12149122015319</v>
      </c>
      <c r="S256" s="45">
        <v>656.11436456653621</v>
      </c>
      <c r="T256" s="45">
        <v>650.10723791291912</v>
      </c>
      <c r="U256" s="45">
        <v>644.10011125930203</v>
      </c>
      <c r="V256" s="45">
        <v>638.09298460568505</v>
      </c>
      <c r="W256" s="45">
        <v>632.08585795206818</v>
      </c>
      <c r="X256" s="45">
        <v>626.07873129845109</v>
      </c>
      <c r="Y256" s="45">
        <v>620.07160464483422</v>
      </c>
      <c r="Z256" s="45">
        <v>614.06447799121713</v>
      </c>
      <c r="AA256" s="45">
        <v>608.05735133760004</v>
      </c>
      <c r="AB256" s="45">
        <v>602.05022468398317</v>
      </c>
      <c r="AC256" s="45">
        <v>596.0430980303662</v>
      </c>
      <c r="AD256" s="45">
        <v>590.03597137674922</v>
      </c>
      <c r="AE256" s="45">
        <v>584.02884472313212</v>
      </c>
      <c r="AF256" s="45">
        <v>578.02171806951503</v>
      </c>
      <c r="AG256" s="45">
        <v>572.01459141589828</v>
      </c>
      <c r="AH256" s="45">
        <v>566.00746476228119</v>
      </c>
      <c r="AI256" s="45">
        <v>560.00033810866421</v>
      </c>
      <c r="AJ256" s="45">
        <v>553.99321145504723</v>
      </c>
      <c r="AK256" s="45">
        <v>553.99321145504723</v>
      </c>
      <c r="AL256" s="45">
        <v>553.99321145504723</v>
      </c>
      <c r="AM256" s="45">
        <v>553.99321145504723</v>
      </c>
      <c r="AN256" s="45">
        <v>553.99321145504723</v>
      </c>
      <c r="AO256" s="45">
        <v>553.99321145504723</v>
      </c>
      <c r="AP256" s="45">
        <v>553.99321145504723</v>
      </c>
      <c r="AQ256" s="45">
        <v>553.99321145504723</v>
      </c>
      <c r="AR256" s="45">
        <v>553.99321145504723</v>
      </c>
      <c r="AS256" s="45">
        <v>553.99321145504723</v>
      </c>
      <c r="AT256" s="45">
        <v>553.99321145504723</v>
      </c>
      <c r="AU256" s="45">
        <v>553.99321145504723</v>
      </c>
      <c r="AV256" s="45">
        <v>553.99321145504723</v>
      </c>
      <c r="AW256" s="45">
        <v>553.99321145504723</v>
      </c>
      <c r="AX256" s="45">
        <v>553.99321145504723</v>
      </c>
      <c r="AY256" s="45">
        <v>553.99321145504723</v>
      </c>
      <c r="AZ256" s="45">
        <v>553.99321145504723</v>
      </c>
      <c r="BA256" s="45">
        <v>553.99321145504723</v>
      </c>
      <c r="BB256" s="45">
        <v>553.99321145504723</v>
      </c>
      <c r="BC256" s="45">
        <v>553.99321145504723</v>
      </c>
      <c r="BD256" s="46">
        <v>553.99321145504723</v>
      </c>
      <c r="BI256" s="45"/>
    </row>
    <row r="257" spans="3:61" x14ac:dyDescent="0.3">
      <c r="C257" s="42" t="s">
        <v>122</v>
      </c>
      <c r="D257" s="55" t="s">
        <v>192</v>
      </c>
      <c r="E257" s="64">
        <v>0.98070546287697968</v>
      </c>
      <c r="F257" s="44">
        <v>1160.292424986081</v>
      </c>
      <c r="G257" s="45">
        <v>1014.6084338921589</v>
      </c>
      <c r="H257" s="45">
        <v>974.54292642206781</v>
      </c>
      <c r="I257" s="45">
        <v>934.47741895197657</v>
      </c>
      <c r="J257" s="45">
        <v>894.41191148188545</v>
      </c>
      <c r="K257" s="45">
        <v>854.34640401179456</v>
      </c>
      <c r="L257" s="45">
        <v>814.28089654170344</v>
      </c>
      <c r="M257" s="45">
        <v>774.21538907161255</v>
      </c>
      <c r="N257" s="45">
        <v>734.14988160152143</v>
      </c>
      <c r="O257" s="45">
        <v>694.08437413143042</v>
      </c>
      <c r="P257" s="45">
        <v>654.0188666613393</v>
      </c>
      <c r="Q257" s="45">
        <v>648.19099861282939</v>
      </c>
      <c r="R257" s="45">
        <v>642.36313056431925</v>
      </c>
      <c r="S257" s="45">
        <v>636.53526251580922</v>
      </c>
      <c r="T257" s="45">
        <v>630.70739446729908</v>
      </c>
      <c r="U257" s="45">
        <v>624.87952641878894</v>
      </c>
      <c r="V257" s="45">
        <v>619.0516583702788</v>
      </c>
      <c r="W257" s="45">
        <v>613.22379032176877</v>
      </c>
      <c r="X257" s="45">
        <v>607.39592227325863</v>
      </c>
      <c r="Y257" s="45">
        <v>601.56805422474872</v>
      </c>
      <c r="Z257" s="45">
        <v>595.74018617623858</v>
      </c>
      <c r="AA257" s="45">
        <v>589.91231812772844</v>
      </c>
      <c r="AB257" s="45">
        <v>584.08445007921841</v>
      </c>
      <c r="AC257" s="45">
        <v>578.25658203070839</v>
      </c>
      <c r="AD257" s="45">
        <v>572.42871398219836</v>
      </c>
      <c r="AE257" s="45">
        <v>566.60084593368822</v>
      </c>
      <c r="AF257" s="45">
        <v>560.77297788517797</v>
      </c>
      <c r="AG257" s="45">
        <v>554.94510983666805</v>
      </c>
      <c r="AH257" s="45">
        <v>549.11724178815791</v>
      </c>
      <c r="AI257" s="45">
        <v>543.28937373964789</v>
      </c>
      <c r="AJ257" s="45">
        <v>537.46150569113786</v>
      </c>
      <c r="AK257" s="45">
        <v>537.46150569113786</v>
      </c>
      <c r="AL257" s="45">
        <v>537.46150569113786</v>
      </c>
      <c r="AM257" s="45">
        <v>537.46150569113786</v>
      </c>
      <c r="AN257" s="45">
        <v>537.46150569113786</v>
      </c>
      <c r="AO257" s="45">
        <v>537.46150569113786</v>
      </c>
      <c r="AP257" s="45">
        <v>537.46150569113786</v>
      </c>
      <c r="AQ257" s="45">
        <v>537.46150569113786</v>
      </c>
      <c r="AR257" s="45">
        <v>537.46150569113786</v>
      </c>
      <c r="AS257" s="45">
        <v>537.46150569113786</v>
      </c>
      <c r="AT257" s="45">
        <v>537.46150569113786</v>
      </c>
      <c r="AU257" s="45">
        <v>537.46150569113786</v>
      </c>
      <c r="AV257" s="45">
        <v>537.46150569113786</v>
      </c>
      <c r="AW257" s="45">
        <v>537.46150569113786</v>
      </c>
      <c r="AX257" s="45">
        <v>537.46150569113786</v>
      </c>
      <c r="AY257" s="45">
        <v>537.46150569113786</v>
      </c>
      <c r="AZ257" s="45">
        <v>537.46150569113786</v>
      </c>
      <c r="BA257" s="45">
        <v>537.46150569113786</v>
      </c>
      <c r="BB257" s="45">
        <v>537.46150569113786</v>
      </c>
      <c r="BC257" s="45">
        <v>537.46150569113786</v>
      </c>
      <c r="BD257" s="46">
        <v>537.46150569113786</v>
      </c>
      <c r="BI257" s="45"/>
    </row>
    <row r="258" spans="3:61" x14ac:dyDescent="0.3">
      <c r="C258" s="42" t="s">
        <v>123</v>
      </c>
      <c r="D258" s="55" t="s">
        <v>192</v>
      </c>
      <c r="E258" s="64">
        <v>0.98418238201873187</v>
      </c>
      <c r="F258" s="44">
        <v>1164.4060381912418</v>
      </c>
      <c r="G258" s="45">
        <v>1018.2055500689507</v>
      </c>
      <c r="H258" s="45">
        <v>977.9979973721122</v>
      </c>
      <c r="I258" s="45">
        <v>937.79044467527353</v>
      </c>
      <c r="J258" s="45">
        <v>897.5828919784351</v>
      </c>
      <c r="K258" s="45">
        <v>857.37533928159667</v>
      </c>
      <c r="L258" s="45">
        <v>817.16778658475823</v>
      </c>
      <c r="M258" s="45">
        <v>776.96023388791991</v>
      </c>
      <c r="N258" s="45">
        <v>736.75268119108148</v>
      </c>
      <c r="O258" s="45">
        <v>696.54512849424293</v>
      </c>
      <c r="P258" s="45">
        <v>656.3375757974045</v>
      </c>
      <c r="Q258" s="45">
        <v>650.48904606529993</v>
      </c>
      <c r="R258" s="45">
        <v>644.64051633319514</v>
      </c>
      <c r="S258" s="45">
        <v>638.79198660109057</v>
      </c>
      <c r="T258" s="45">
        <v>632.94345686898578</v>
      </c>
      <c r="U258" s="45">
        <v>627.09492713688098</v>
      </c>
      <c r="V258" s="45">
        <v>621.24639740477642</v>
      </c>
      <c r="W258" s="45">
        <v>615.39786767267174</v>
      </c>
      <c r="X258" s="45">
        <v>609.54933794056694</v>
      </c>
      <c r="Y258" s="45">
        <v>603.70080820846238</v>
      </c>
      <c r="Z258" s="45">
        <v>597.8522784763577</v>
      </c>
      <c r="AA258" s="45">
        <v>592.0037487442529</v>
      </c>
      <c r="AB258" s="45">
        <v>586.15521901214822</v>
      </c>
      <c r="AC258" s="45">
        <v>580.30668928004354</v>
      </c>
      <c r="AD258" s="45">
        <v>574.45815954793898</v>
      </c>
      <c r="AE258" s="45">
        <v>568.60962981583418</v>
      </c>
      <c r="AF258" s="45">
        <v>562.76110008372939</v>
      </c>
      <c r="AG258" s="45">
        <v>556.91257035162494</v>
      </c>
      <c r="AH258" s="45">
        <v>551.06404061952014</v>
      </c>
      <c r="AI258" s="45">
        <v>545.21551088741546</v>
      </c>
      <c r="AJ258" s="45">
        <v>539.36698115531078</v>
      </c>
      <c r="AK258" s="45">
        <v>539.36698115531078</v>
      </c>
      <c r="AL258" s="45">
        <v>539.36698115531078</v>
      </c>
      <c r="AM258" s="45">
        <v>539.36698115531078</v>
      </c>
      <c r="AN258" s="45">
        <v>539.36698115531078</v>
      </c>
      <c r="AO258" s="45">
        <v>539.36698115531078</v>
      </c>
      <c r="AP258" s="45">
        <v>539.36698115531078</v>
      </c>
      <c r="AQ258" s="45">
        <v>539.36698115531078</v>
      </c>
      <c r="AR258" s="45">
        <v>539.36698115531078</v>
      </c>
      <c r="AS258" s="45">
        <v>539.36698115531078</v>
      </c>
      <c r="AT258" s="45">
        <v>539.36698115531078</v>
      </c>
      <c r="AU258" s="45">
        <v>539.36698115531078</v>
      </c>
      <c r="AV258" s="45">
        <v>539.36698115531078</v>
      </c>
      <c r="AW258" s="45">
        <v>539.36698115531078</v>
      </c>
      <c r="AX258" s="45">
        <v>539.36698115531078</v>
      </c>
      <c r="AY258" s="45">
        <v>539.36698115531078</v>
      </c>
      <c r="AZ258" s="45">
        <v>539.36698115531078</v>
      </c>
      <c r="BA258" s="45">
        <v>539.36698115531078</v>
      </c>
      <c r="BB258" s="45">
        <v>539.36698115531078</v>
      </c>
      <c r="BC258" s="45">
        <v>539.36698115531078</v>
      </c>
      <c r="BD258" s="46">
        <v>539.36698115531078</v>
      </c>
      <c r="BI258" s="45"/>
    </row>
    <row r="259" spans="3:61" x14ac:dyDescent="0.3">
      <c r="C259" s="42" t="s">
        <v>124</v>
      </c>
      <c r="D259" s="55" t="s">
        <v>192</v>
      </c>
      <c r="E259" s="64">
        <v>1.0122651598473746</v>
      </c>
      <c r="F259" s="44">
        <v>1197.6313393857031</v>
      </c>
      <c r="G259" s="45">
        <v>1047.2591490450122</v>
      </c>
      <c r="H259" s="45">
        <v>1005.9043092293955</v>
      </c>
      <c r="I259" s="45">
        <v>964.5494694137783</v>
      </c>
      <c r="J259" s="45">
        <v>923.19462959816144</v>
      </c>
      <c r="K259" s="45">
        <v>881.8397897825447</v>
      </c>
      <c r="L259" s="45">
        <v>840.48494996692773</v>
      </c>
      <c r="M259" s="45">
        <v>799.13011015131099</v>
      </c>
      <c r="N259" s="45">
        <v>757.77527033569413</v>
      </c>
      <c r="O259" s="45">
        <v>716.42043052007716</v>
      </c>
      <c r="P259" s="45">
        <v>675.06559070446031</v>
      </c>
      <c r="Q259" s="45">
        <v>669.05017832530609</v>
      </c>
      <c r="R259" s="45">
        <v>663.03476594615165</v>
      </c>
      <c r="S259" s="45">
        <v>657.01935356699744</v>
      </c>
      <c r="T259" s="45">
        <v>651.003941187843</v>
      </c>
      <c r="U259" s="45">
        <v>644.98852880868856</v>
      </c>
      <c r="V259" s="45">
        <v>638.97311642953434</v>
      </c>
      <c r="W259" s="45">
        <v>632.95770405038002</v>
      </c>
      <c r="X259" s="45">
        <v>626.94229167122558</v>
      </c>
      <c r="Y259" s="45">
        <v>620.92687929207148</v>
      </c>
      <c r="Z259" s="45">
        <v>614.91146691291704</v>
      </c>
      <c r="AA259" s="45">
        <v>608.89605453376259</v>
      </c>
      <c r="AB259" s="45">
        <v>602.88064215460838</v>
      </c>
      <c r="AC259" s="45">
        <v>596.86522977545405</v>
      </c>
      <c r="AD259" s="45">
        <v>590.84981739629973</v>
      </c>
      <c r="AE259" s="45">
        <v>584.8344050171454</v>
      </c>
      <c r="AF259" s="45">
        <v>578.81899263799096</v>
      </c>
      <c r="AG259" s="45">
        <v>572.80358025883675</v>
      </c>
      <c r="AH259" s="45">
        <v>566.78816787968242</v>
      </c>
      <c r="AI259" s="45">
        <v>560.77275550052809</v>
      </c>
      <c r="AJ259" s="45">
        <v>554.75734312137376</v>
      </c>
      <c r="AK259" s="45">
        <v>554.75734312137376</v>
      </c>
      <c r="AL259" s="45">
        <v>554.75734312137376</v>
      </c>
      <c r="AM259" s="45">
        <v>554.75734312137376</v>
      </c>
      <c r="AN259" s="45">
        <v>554.75734312137376</v>
      </c>
      <c r="AO259" s="45">
        <v>554.75734312137376</v>
      </c>
      <c r="AP259" s="45">
        <v>554.75734312137376</v>
      </c>
      <c r="AQ259" s="45">
        <v>554.75734312137376</v>
      </c>
      <c r="AR259" s="45">
        <v>554.75734312137376</v>
      </c>
      <c r="AS259" s="45">
        <v>554.75734312137376</v>
      </c>
      <c r="AT259" s="45">
        <v>554.75734312137376</v>
      </c>
      <c r="AU259" s="45">
        <v>554.75734312137376</v>
      </c>
      <c r="AV259" s="45">
        <v>554.75734312137376</v>
      </c>
      <c r="AW259" s="45">
        <v>554.75734312137376</v>
      </c>
      <c r="AX259" s="45">
        <v>554.75734312137376</v>
      </c>
      <c r="AY259" s="45">
        <v>554.75734312137376</v>
      </c>
      <c r="AZ259" s="45">
        <v>554.75734312137376</v>
      </c>
      <c r="BA259" s="45">
        <v>554.75734312137376</v>
      </c>
      <c r="BB259" s="45">
        <v>554.75734312137376</v>
      </c>
      <c r="BC259" s="45">
        <v>554.75734312137376</v>
      </c>
      <c r="BD259" s="46">
        <v>554.75734312137376</v>
      </c>
      <c r="BI259" s="45"/>
    </row>
    <row r="260" spans="3:61" x14ac:dyDescent="0.3">
      <c r="C260" s="42" t="s">
        <v>125</v>
      </c>
      <c r="D260" s="55" t="s">
        <v>192</v>
      </c>
      <c r="E260" s="64">
        <v>1.1666652987910757</v>
      </c>
      <c r="F260" s="44">
        <v>1380.3052597568874</v>
      </c>
      <c r="G260" s="45">
        <v>1206.9968981412987</v>
      </c>
      <c r="H260" s="45">
        <v>1159.3342318126281</v>
      </c>
      <c r="I260" s="45">
        <v>1111.6715654839572</v>
      </c>
      <c r="J260" s="45">
        <v>1064.0088991552868</v>
      </c>
      <c r="K260" s="45">
        <v>1016.3462328266164</v>
      </c>
      <c r="L260" s="45">
        <v>968.68356649794578</v>
      </c>
      <c r="M260" s="45">
        <v>921.02090016927548</v>
      </c>
      <c r="N260" s="45">
        <v>873.35823384060484</v>
      </c>
      <c r="O260" s="45">
        <v>825.69556751193431</v>
      </c>
      <c r="P260" s="45">
        <v>778.03290118326379</v>
      </c>
      <c r="Q260" s="45">
        <v>771.09996191097321</v>
      </c>
      <c r="R260" s="45">
        <v>764.16702263868228</v>
      </c>
      <c r="S260" s="45">
        <v>757.23408336639147</v>
      </c>
      <c r="T260" s="45">
        <v>750.30114409410055</v>
      </c>
      <c r="U260" s="45">
        <v>743.36820482180963</v>
      </c>
      <c r="V260" s="45">
        <v>736.43526554951882</v>
      </c>
      <c r="W260" s="45">
        <v>729.50232627722801</v>
      </c>
      <c r="X260" s="45">
        <v>722.56938700493708</v>
      </c>
      <c r="Y260" s="45">
        <v>715.6364477326465</v>
      </c>
      <c r="Z260" s="45">
        <v>708.70350846035558</v>
      </c>
      <c r="AA260" s="45">
        <v>701.77056918806466</v>
      </c>
      <c r="AB260" s="45">
        <v>694.83762991577385</v>
      </c>
      <c r="AC260" s="45">
        <v>687.90469064348304</v>
      </c>
      <c r="AD260" s="45">
        <v>680.97175137119223</v>
      </c>
      <c r="AE260" s="45">
        <v>674.0388120989013</v>
      </c>
      <c r="AF260" s="45">
        <v>667.10587282661038</v>
      </c>
      <c r="AG260" s="45">
        <v>660.1729335543198</v>
      </c>
      <c r="AH260" s="45">
        <v>653.23999428202887</v>
      </c>
      <c r="AI260" s="45">
        <v>646.30705500973806</v>
      </c>
      <c r="AJ260" s="45">
        <v>639.37411573744726</v>
      </c>
      <c r="AK260" s="45">
        <v>639.37411573744726</v>
      </c>
      <c r="AL260" s="45">
        <v>639.37411573744726</v>
      </c>
      <c r="AM260" s="45">
        <v>639.37411573744726</v>
      </c>
      <c r="AN260" s="45">
        <v>639.37411573744726</v>
      </c>
      <c r="AO260" s="45">
        <v>639.37411573744726</v>
      </c>
      <c r="AP260" s="45">
        <v>639.37411573744726</v>
      </c>
      <c r="AQ260" s="45">
        <v>639.37411573744726</v>
      </c>
      <c r="AR260" s="45">
        <v>639.37411573744726</v>
      </c>
      <c r="AS260" s="45">
        <v>639.37411573744726</v>
      </c>
      <c r="AT260" s="45">
        <v>639.37411573744726</v>
      </c>
      <c r="AU260" s="45">
        <v>639.37411573744726</v>
      </c>
      <c r="AV260" s="45">
        <v>639.37411573744726</v>
      </c>
      <c r="AW260" s="45">
        <v>639.37411573744726</v>
      </c>
      <c r="AX260" s="45">
        <v>639.37411573744726</v>
      </c>
      <c r="AY260" s="45">
        <v>639.37411573744726</v>
      </c>
      <c r="AZ260" s="45">
        <v>639.37411573744726</v>
      </c>
      <c r="BA260" s="45">
        <v>639.37411573744726</v>
      </c>
      <c r="BB260" s="45">
        <v>639.37411573744726</v>
      </c>
      <c r="BC260" s="45">
        <v>639.37411573744726</v>
      </c>
      <c r="BD260" s="46">
        <v>639.37411573744726</v>
      </c>
      <c r="BI260" s="45"/>
    </row>
    <row r="261" spans="3:61" x14ac:dyDescent="0.3">
      <c r="C261" s="42" t="s">
        <v>126</v>
      </c>
      <c r="D261" s="55" t="s">
        <v>192</v>
      </c>
      <c r="E261" s="64">
        <v>0</v>
      </c>
      <c r="F261" s="44">
        <v>0</v>
      </c>
      <c r="G261" s="45">
        <v>0</v>
      </c>
      <c r="H261" s="45">
        <v>0</v>
      </c>
      <c r="I261" s="45">
        <v>0</v>
      </c>
      <c r="J261" s="45">
        <v>0</v>
      </c>
      <c r="K261" s="45">
        <v>0</v>
      </c>
      <c r="L261" s="45">
        <v>0</v>
      </c>
      <c r="M261" s="45">
        <v>0</v>
      </c>
      <c r="N261" s="45">
        <v>0</v>
      </c>
      <c r="O261" s="45">
        <v>0</v>
      </c>
      <c r="P261" s="45">
        <v>0</v>
      </c>
      <c r="Q261" s="45">
        <v>0</v>
      </c>
      <c r="R261" s="45">
        <v>0</v>
      </c>
      <c r="S261" s="45">
        <v>0</v>
      </c>
      <c r="T261" s="45">
        <v>0</v>
      </c>
      <c r="U261" s="45">
        <v>0</v>
      </c>
      <c r="V261" s="45">
        <v>0</v>
      </c>
      <c r="W261" s="45">
        <v>0</v>
      </c>
      <c r="X261" s="45">
        <v>0</v>
      </c>
      <c r="Y261" s="45">
        <v>0</v>
      </c>
      <c r="Z261" s="45">
        <v>0</v>
      </c>
      <c r="AA261" s="45">
        <v>0</v>
      </c>
      <c r="AB261" s="45">
        <v>0</v>
      </c>
      <c r="AC261" s="45">
        <v>0</v>
      </c>
      <c r="AD261" s="45">
        <v>0</v>
      </c>
      <c r="AE261" s="45">
        <v>0</v>
      </c>
      <c r="AF261" s="45">
        <v>0</v>
      </c>
      <c r="AG261" s="45">
        <v>0</v>
      </c>
      <c r="AH261" s="45">
        <v>0</v>
      </c>
      <c r="AI261" s="45">
        <v>0</v>
      </c>
      <c r="AJ261" s="45">
        <v>0</v>
      </c>
      <c r="AK261" s="45">
        <v>0</v>
      </c>
      <c r="AL261" s="45">
        <v>0</v>
      </c>
      <c r="AM261" s="45">
        <v>0</v>
      </c>
      <c r="AN261" s="45">
        <v>0</v>
      </c>
      <c r="AO261" s="45">
        <v>0</v>
      </c>
      <c r="AP261" s="45">
        <v>0</v>
      </c>
      <c r="AQ261" s="45">
        <v>0</v>
      </c>
      <c r="AR261" s="45">
        <v>0</v>
      </c>
      <c r="AS261" s="45">
        <v>0</v>
      </c>
      <c r="AT261" s="45">
        <v>0</v>
      </c>
      <c r="AU261" s="45">
        <v>0</v>
      </c>
      <c r="AV261" s="45">
        <v>0</v>
      </c>
      <c r="AW261" s="45">
        <v>0</v>
      </c>
      <c r="AX261" s="45">
        <v>0</v>
      </c>
      <c r="AY261" s="45">
        <v>0</v>
      </c>
      <c r="AZ261" s="45">
        <v>0</v>
      </c>
      <c r="BA261" s="45">
        <v>0</v>
      </c>
      <c r="BB261" s="45">
        <v>0</v>
      </c>
      <c r="BC261" s="45">
        <v>0</v>
      </c>
      <c r="BD261" s="46">
        <v>0</v>
      </c>
      <c r="BI261" s="45"/>
    </row>
    <row r="262" spans="3:61" x14ac:dyDescent="0.3">
      <c r="C262" s="42" t="s">
        <v>127</v>
      </c>
      <c r="D262" s="55" t="s">
        <v>192</v>
      </c>
      <c r="E262" s="64">
        <v>0</v>
      </c>
      <c r="F262" s="44">
        <v>0</v>
      </c>
      <c r="G262" s="45">
        <v>0</v>
      </c>
      <c r="H262" s="45">
        <v>0</v>
      </c>
      <c r="I262" s="45">
        <v>0</v>
      </c>
      <c r="J262" s="45">
        <v>0</v>
      </c>
      <c r="K262" s="45">
        <v>0</v>
      </c>
      <c r="L262" s="45">
        <v>0</v>
      </c>
      <c r="M262" s="45">
        <v>0</v>
      </c>
      <c r="N262" s="45">
        <v>0</v>
      </c>
      <c r="O262" s="45">
        <v>0</v>
      </c>
      <c r="P262" s="45">
        <v>0</v>
      </c>
      <c r="Q262" s="45">
        <v>0</v>
      </c>
      <c r="R262" s="45">
        <v>0</v>
      </c>
      <c r="S262" s="45">
        <v>0</v>
      </c>
      <c r="T262" s="45">
        <v>0</v>
      </c>
      <c r="U262" s="45">
        <v>0</v>
      </c>
      <c r="V262" s="45">
        <v>0</v>
      </c>
      <c r="W262" s="45">
        <v>0</v>
      </c>
      <c r="X262" s="45">
        <v>0</v>
      </c>
      <c r="Y262" s="45">
        <v>0</v>
      </c>
      <c r="Z262" s="45">
        <v>0</v>
      </c>
      <c r="AA262" s="45">
        <v>0</v>
      </c>
      <c r="AB262" s="45">
        <v>0</v>
      </c>
      <c r="AC262" s="45">
        <v>0</v>
      </c>
      <c r="AD262" s="45">
        <v>0</v>
      </c>
      <c r="AE262" s="45">
        <v>0</v>
      </c>
      <c r="AF262" s="45">
        <v>0</v>
      </c>
      <c r="AG262" s="45">
        <v>0</v>
      </c>
      <c r="AH262" s="45">
        <v>0</v>
      </c>
      <c r="AI262" s="45">
        <v>0</v>
      </c>
      <c r="AJ262" s="45">
        <v>0</v>
      </c>
      <c r="AK262" s="45">
        <v>0</v>
      </c>
      <c r="AL262" s="45">
        <v>0</v>
      </c>
      <c r="AM262" s="45">
        <v>0</v>
      </c>
      <c r="AN262" s="45">
        <v>0</v>
      </c>
      <c r="AO262" s="45">
        <v>0</v>
      </c>
      <c r="AP262" s="45">
        <v>0</v>
      </c>
      <c r="AQ262" s="45">
        <v>0</v>
      </c>
      <c r="AR262" s="45">
        <v>0</v>
      </c>
      <c r="AS262" s="45">
        <v>0</v>
      </c>
      <c r="AT262" s="45">
        <v>0</v>
      </c>
      <c r="AU262" s="45">
        <v>0</v>
      </c>
      <c r="AV262" s="45">
        <v>0</v>
      </c>
      <c r="AW262" s="45">
        <v>0</v>
      </c>
      <c r="AX262" s="45">
        <v>0</v>
      </c>
      <c r="AY262" s="45">
        <v>0</v>
      </c>
      <c r="AZ262" s="45">
        <v>0</v>
      </c>
      <c r="BA262" s="45">
        <v>0</v>
      </c>
      <c r="BB262" s="45">
        <v>0</v>
      </c>
      <c r="BC262" s="45">
        <v>0</v>
      </c>
      <c r="BD262" s="46">
        <v>0</v>
      </c>
      <c r="BI262" s="45"/>
    </row>
    <row r="263" spans="3:61" x14ac:dyDescent="0.3">
      <c r="C263" s="42" t="s">
        <v>128</v>
      </c>
      <c r="D263" s="55" t="s">
        <v>192</v>
      </c>
      <c r="E263" s="64">
        <v>1.3337129833846739</v>
      </c>
      <c r="F263" s="44">
        <v>1577.9427466296706</v>
      </c>
      <c r="G263" s="45">
        <v>1379.8194183234696</v>
      </c>
      <c r="H263" s="45">
        <v>1325.3322256632007</v>
      </c>
      <c r="I263" s="45">
        <v>1270.8450330029316</v>
      </c>
      <c r="J263" s="45">
        <v>1216.3578403426627</v>
      </c>
      <c r="K263" s="45">
        <v>1161.8706476823941</v>
      </c>
      <c r="L263" s="45">
        <v>1107.3834550221252</v>
      </c>
      <c r="M263" s="45">
        <v>1052.8962623618565</v>
      </c>
      <c r="N263" s="45">
        <v>998.40906970158778</v>
      </c>
      <c r="O263" s="45">
        <v>943.92187704131891</v>
      </c>
      <c r="P263" s="45">
        <v>889.43468438105015</v>
      </c>
      <c r="Q263" s="45">
        <v>881.50905984241592</v>
      </c>
      <c r="R263" s="45">
        <v>873.58343530378147</v>
      </c>
      <c r="S263" s="45">
        <v>865.65781076514713</v>
      </c>
      <c r="T263" s="45">
        <v>857.73218622651257</v>
      </c>
      <c r="U263" s="45">
        <v>849.80656168787812</v>
      </c>
      <c r="V263" s="45">
        <v>841.88093714924378</v>
      </c>
      <c r="W263" s="45">
        <v>833.95531261060944</v>
      </c>
      <c r="X263" s="45">
        <v>826.02968807197499</v>
      </c>
      <c r="Y263" s="45">
        <v>818.10406353334076</v>
      </c>
      <c r="Z263" s="45">
        <v>810.1784389947062</v>
      </c>
      <c r="AA263" s="45">
        <v>802.25281445607175</v>
      </c>
      <c r="AB263" s="45">
        <v>794.32718991743741</v>
      </c>
      <c r="AC263" s="45">
        <v>786.40156537880307</v>
      </c>
      <c r="AD263" s="45">
        <v>778.47594084016873</v>
      </c>
      <c r="AE263" s="45">
        <v>770.55031630153428</v>
      </c>
      <c r="AF263" s="45">
        <v>762.62469176289972</v>
      </c>
      <c r="AG263" s="45">
        <v>754.6990672242656</v>
      </c>
      <c r="AH263" s="45">
        <v>746.77344268563104</v>
      </c>
      <c r="AI263" s="45">
        <v>738.8478181469967</v>
      </c>
      <c r="AJ263" s="45">
        <v>730.92219360836236</v>
      </c>
      <c r="AK263" s="45">
        <v>730.92219360836236</v>
      </c>
      <c r="AL263" s="45">
        <v>730.92219360836236</v>
      </c>
      <c r="AM263" s="45">
        <v>730.92219360836236</v>
      </c>
      <c r="AN263" s="45">
        <v>730.92219360836236</v>
      </c>
      <c r="AO263" s="45">
        <v>730.92219360836236</v>
      </c>
      <c r="AP263" s="45">
        <v>730.92219360836236</v>
      </c>
      <c r="AQ263" s="45">
        <v>730.92219360836236</v>
      </c>
      <c r="AR263" s="45">
        <v>730.92219360836236</v>
      </c>
      <c r="AS263" s="45">
        <v>730.92219360836236</v>
      </c>
      <c r="AT263" s="45">
        <v>730.92219360836236</v>
      </c>
      <c r="AU263" s="45">
        <v>730.92219360836236</v>
      </c>
      <c r="AV263" s="45">
        <v>730.92219360836236</v>
      </c>
      <c r="AW263" s="45">
        <v>730.92219360836236</v>
      </c>
      <c r="AX263" s="45">
        <v>730.92219360836236</v>
      </c>
      <c r="AY263" s="45">
        <v>730.92219360836236</v>
      </c>
      <c r="AZ263" s="45">
        <v>730.92219360836236</v>
      </c>
      <c r="BA263" s="45">
        <v>730.92219360836236</v>
      </c>
      <c r="BB263" s="45">
        <v>730.92219360836236</v>
      </c>
      <c r="BC263" s="45">
        <v>730.92219360836236</v>
      </c>
      <c r="BD263" s="46">
        <v>730.92219360836236</v>
      </c>
      <c r="BI263" s="45"/>
    </row>
    <row r="264" spans="3:61" x14ac:dyDescent="0.3">
      <c r="C264" s="42" t="s">
        <v>129</v>
      </c>
      <c r="D264" s="55" t="s">
        <v>192</v>
      </c>
      <c r="E264" s="64">
        <v>1.5198195478724212</v>
      </c>
      <c r="F264" s="44">
        <v>1798.1291789371292</v>
      </c>
      <c r="G264" s="45">
        <v>1572.3596835505325</v>
      </c>
      <c r="H264" s="45">
        <v>1510.2693376174732</v>
      </c>
      <c r="I264" s="45">
        <v>1448.1789916844132</v>
      </c>
      <c r="J264" s="45">
        <v>1386.0886457513536</v>
      </c>
      <c r="K264" s="45">
        <v>1323.9982998182943</v>
      </c>
      <c r="L264" s="45">
        <v>1261.9079538852347</v>
      </c>
      <c r="M264" s="45">
        <v>1199.8176079521754</v>
      </c>
      <c r="N264" s="45">
        <v>1137.7272620191161</v>
      </c>
      <c r="O264" s="45">
        <v>1075.6369160860565</v>
      </c>
      <c r="P264" s="45">
        <v>1013.546570152997</v>
      </c>
      <c r="Q264" s="45">
        <v>1004.5150024521678</v>
      </c>
      <c r="R264" s="45">
        <v>995.48343475133822</v>
      </c>
      <c r="S264" s="45">
        <v>986.45186705050878</v>
      </c>
      <c r="T264" s="45">
        <v>977.42029934967923</v>
      </c>
      <c r="U264" s="45">
        <v>968.38873164884978</v>
      </c>
      <c r="V264" s="45">
        <v>959.35716394802034</v>
      </c>
      <c r="W264" s="45">
        <v>950.32559624719102</v>
      </c>
      <c r="X264" s="45">
        <v>941.29402854636146</v>
      </c>
      <c r="Y264" s="45">
        <v>932.26246084553225</v>
      </c>
      <c r="Z264" s="45">
        <v>923.23089314470269</v>
      </c>
      <c r="AA264" s="45">
        <v>914.19932544387314</v>
      </c>
      <c r="AB264" s="45">
        <v>905.16775774304369</v>
      </c>
      <c r="AC264" s="45">
        <v>896.13619004221437</v>
      </c>
      <c r="AD264" s="45">
        <v>887.10462234138492</v>
      </c>
      <c r="AE264" s="45">
        <v>878.07305464055537</v>
      </c>
      <c r="AF264" s="45">
        <v>869.04148693972581</v>
      </c>
      <c r="AG264" s="45">
        <v>860.0099192388966</v>
      </c>
      <c r="AH264" s="45">
        <v>850.97835153806705</v>
      </c>
      <c r="AI264" s="45">
        <v>841.94678383723772</v>
      </c>
      <c r="AJ264" s="45">
        <v>832.91521613640828</v>
      </c>
      <c r="AK264" s="45">
        <v>832.91521613640828</v>
      </c>
      <c r="AL264" s="45">
        <v>832.91521613640828</v>
      </c>
      <c r="AM264" s="45">
        <v>832.91521613640828</v>
      </c>
      <c r="AN264" s="45">
        <v>832.91521613640828</v>
      </c>
      <c r="AO264" s="45">
        <v>832.91521613640828</v>
      </c>
      <c r="AP264" s="45">
        <v>832.91521613640828</v>
      </c>
      <c r="AQ264" s="45">
        <v>832.91521613640828</v>
      </c>
      <c r="AR264" s="45">
        <v>832.91521613640828</v>
      </c>
      <c r="AS264" s="45">
        <v>832.91521613640828</v>
      </c>
      <c r="AT264" s="45">
        <v>832.91521613640828</v>
      </c>
      <c r="AU264" s="45">
        <v>832.91521613640828</v>
      </c>
      <c r="AV264" s="45">
        <v>832.91521613640828</v>
      </c>
      <c r="AW264" s="45">
        <v>832.91521613640828</v>
      </c>
      <c r="AX264" s="45">
        <v>832.91521613640828</v>
      </c>
      <c r="AY264" s="45">
        <v>832.91521613640828</v>
      </c>
      <c r="AZ264" s="45">
        <v>832.91521613640828</v>
      </c>
      <c r="BA264" s="45">
        <v>832.91521613640828</v>
      </c>
      <c r="BB264" s="45">
        <v>832.91521613640828</v>
      </c>
      <c r="BC264" s="45">
        <v>832.91521613640828</v>
      </c>
      <c r="BD264" s="46">
        <v>832.91521613640828</v>
      </c>
      <c r="BI264" s="45"/>
    </row>
    <row r="265" spans="3:61" x14ac:dyDescent="0.3">
      <c r="C265" s="42" t="s">
        <v>130</v>
      </c>
      <c r="D265" s="55" t="s">
        <v>192</v>
      </c>
      <c r="E265" s="64">
        <v>1.0165324194023606</v>
      </c>
      <c r="F265" s="44">
        <v>1202.6800202838137</v>
      </c>
      <c r="G265" s="45">
        <v>1051.6739276895551</v>
      </c>
      <c r="H265" s="45">
        <v>1010.144754268132</v>
      </c>
      <c r="I265" s="45">
        <v>968.61558084670878</v>
      </c>
      <c r="J265" s="45">
        <v>927.08640742528576</v>
      </c>
      <c r="K265" s="45">
        <v>885.55723400386285</v>
      </c>
      <c r="L265" s="45">
        <v>844.02806058243982</v>
      </c>
      <c r="M265" s="45">
        <v>802.49888716101691</v>
      </c>
      <c r="N265" s="45">
        <v>760.96971373959389</v>
      </c>
      <c r="O265" s="45">
        <v>719.44054031817086</v>
      </c>
      <c r="P265" s="45">
        <v>677.91136689674784</v>
      </c>
      <c r="Q265" s="45">
        <v>671.87059621527305</v>
      </c>
      <c r="R265" s="45">
        <v>665.82982553379793</v>
      </c>
      <c r="S265" s="45">
        <v>659.78905485232292</v>
      </c>
      <c r="T265" s="45">
        <v>653.7482841708478</v>
      </c>
      <c r="U265" s="45">
        <v>647.70751348937267</v>
      </c>
      <c r="V265" s="45">
        <v>641.66674280789766</v>
      </c>
      <c r="W265" s="45">
        <v>635.62597212642265</v>
      </c>
      <c r="X265" s="45">
        <v>629.58520144494753</v>
      </c>
      <c r="Y265" s="45">
        <v>623.54443076347263</v>
      </c>
      <c r="Z265" s="45">
        <v>617.50366008199762</v>
      </c>
      <c r="AA265" s="45">
        <v>611.4628894005225</v>
      </c>
      <c r="AB265" s="45">
        <v>605.42211871904749</v>
      </c>
      <c r="AC265" s="45">
        <v>599.38134803757248</v>
      </c>
      <c r="AD265" s="45">
        <v>593.34057735609747</v>
      </c>
      <c r="AE265" s="45">
        <v>587.29980667462235</v>
      </c>
      <c r="AF265" s="45">
        <v>581.25903599314722</v>
      </c>
      <c r="AG265" s="45">
        <v>575.21826531167233</v>
      </c>
      <c r="AH265" s="45">
        <v>569.17749463019732</v>
      </c>
      <c r="AI265" s="45">
        <v>563.13672394872231</v>
      </c>
      <c r="AJ265" s="45">
        <v>557.0959532672473</v>
      </c>
      <c r="AK265" s="45">
        <v>557.0959532672473</v>
      </c>
      <c r="AL265" s="45">
        <v>557.0959532672473</v>
      </c>
      <c r="AM265" s="45">
        <v>557.0959532672473</v>
      </c>
      <c r="AN265" s="45">
        <v>557.0959532672473</v>
      </c>
      <c r="AO265" s="45">
        <v>557.0959532672473</v>
      </c>
      <c r="AP265" s="45">
        <v>557.0959532672473</v>
      </c>
      <c r="AQ265" s="45">
        <v>557.0959532672473</v>
      </c>
      <c r="AR265" s="45">
        <v>557.0959532672473</v>
      </c>
      <c r="AS265" s="45">
        <v>557.0959532672473</v>
      </c>
      <c r="AT265" s="45">
        <v>557.0959532672473</v>
      </c>
      <c r="AU265" s="45">
        <v>557.0959532672473</v>
      </c>
      <c r="AV265" s="45">
        <v>557.0959532672473</v>
      </c>
      <c r="AW265" s="45">
        <v>557.0959532672473</v>
      </c>
      <c r="AX265" s="45">
        <v>557.0959532672473</v>
      </c>
      <c r="AY265" s="45">
        <v>557.0959532672473</v>
      </c>
      <c r="AZ265" s="45">
        <v>557.0959532672473</v>
      </c>
      <c r="BA265" s="45">
        <v>557.0959532672473</v>
      </c>
      <c r="BB265" s="45">
        <v>557.0959532672473</v>
      </c>
      <c r="BC265" s="45">
        <v>557.0959532672473</v>
      </c>
      <c r="BD265" s="46">
        <v>557.0959532672473</v>
      </c>
      <c r="BI265" s="45"/>
    </row>
    <row r="266" spans="3:61" x14ac:dyDescent="0.3">
      <c r="C266" s="42" t="s">
        <v>131</v>
      </c>
      <c r="D266" s="55" t="s">
        <v>192</v>
      </c>
      <c r="E266" s="64">
        <v>1.0141692020703919</v>
      </c>
      <c r="F266" s="44">
        <v>1199.8840501656957</v>
      </c>
      <c r="G266" s="45">
        <v>1049.2290139749912</v>
      </c>
      <c r="H266" s="45">
        <v>1007.796386871756</v>
      </c>
      <c r="I266" s="45">
        <v>966.36375976852059</v>
      </c>
      <c r="J266" s="45">
        <v>924.9311326652853</v>
      </c>
      <c r="K266" s="45">
        <v>883.49850556205024</v>
      </c>
      <c r="L266" s="45">
        <v>842.06587845881506</v>
      </c>
      <c r="M266" s="45">
        <v>800.63325135557989</v>
      </c>
      <c r="N266" s="45">
        <v>759.20062425234471</v>
      </c>
      <c r="O266" s="45">
        <v>717.76799714910953</v>
      </c>
      <c r="P266" s="45">
        <v>676.33537004587424</v>
      </c>
      <c r="Q266" s="45">
        <v>670.30864284565041</v>
      </c>
      <c r="R266" s="45">
        <v>664.28191564542635</v>
      </c>
      <c r="S266" s="45">
        <v>658.25518844520229</v>
      </c>
      <c r="T266" s="45">
        <v>652.22846124497823</v>
      </c>
      <c r="U266" s="45">
        <v>646.20173404475406</v>
      </c>
      <c r="V266" s="45">
        <v>640.17500684453012</v>
      </c>
      <c r="W266" s="45">
        <v>634.14827964430606</v>
      </c>
      <c r="X266" s="45">
        <v>628.121552444082</v>
      </c>
      <c r="Y266" s="45">
        <v>622.09482524385805</v>
      </c>
      <c r="Z266" s="45">
        <v>616.068098043634</v>
      </c>
      <c r="AA266" s="45">
        <v>610.04137084340982</v>
      </c>
      <c r="AB266" s="45">
        <v>604.01464364318588</v>
      </c>
      <c r="AC266" s="45">
        <v>597.98791644296193</v>
      </c>
      <c r="AD266" s="45">
        <v>591.96118924273787</v>
      </c>
      <c r="AE266" s="45">
        <v>585.93446204251381</v>
      </c>
      <c r="AF266" s="45">
        <v>579.90773484228964</v>
      </c>
      <c r="AG266" s="45">
        <v>573.88100764206581</v>
      </c>
      <c r="AH266" s="45">
        <v>567.85428044184164</v>
      </c>
      <c r="AI266" s="45">
        <v>561.82755324161769</v>
      </c>
      <c r="AJ266" s="45">
        <v>555.80082604139363</v>
      </c>
      <c r="AK266" s="45">
        <v>555.80082604139363</v>
      </c>
      <c r="AL266" s="45">
        <v>555.80082604139363</v>
      </c>
      <c r="AM266" s="45">
        <v>555.80082604139363</v>
      </c>
      <c r="AN266" s="45">
        <v>555.80082604139363</v>
      </c>
      <c r="AO266" s="45">
        <v>555.80082604139363</v>
      </c>
      <c r="AP266" s="45">
        <v>555.80082604139363</v>
      </c>
      <c r="AQ266" s="45">
        <v>555.80082604139363</v>
      </c>
      <c r="AR266" s="45">
        <v>555.80082604139363</v>
      </c>
      <c r="AS266" s="45">
        <v>555.80082604139363</v>
      </c>
      <c r="AT266" s="45">
        <v>555.80082604139363</v>
      </c>
      <c r="AU266" s="45">
        <v>555.80082604139363</v>
      </c>
      <c r="AV266" s="45">
        <v>555.80082604139363</v>
      </c>
      <c r="AW266" s="45">
        <v>555.80082604139363</v>
      </c>
      <c r="AX266" s="45">
        <v>555.80082604139363</v>
      </c>
      <c r="AY266" s="45">
        <v>555.80082604139363</v>
      </c>
      <c r="AZ266" s="45">
        <v>555.80082604139363</v>
      </c>
      <c r="BA266" s="45">
        <v>555.80082604139363</v>
      </c>
      <c r="BB266" s="45">
        <v>555.80082604139363</v>
      </c>
      <c r="BC266" s="45">
        <v>555.80082604139363</v>
      </c>
      <c r="BD266" s="46">
        <v>555.80082604139363</v>
      </c>
      <c r="BI266" s="45"/>
    </row>
    <row r="267" spans="3:61" x14ac:dyDescent="0.3">
      <c r="C267" s="42" t="s">
        <v>132</v>
      </c>
      <c r="D267" s="55" t="s">
        <v>192</v>
      </c>
      <c r="E267" s="64">
        <v>1.0108708495728926</v>
      </c>
      <c r="F267" s="44">
        <v>1195.9817027610475</v>
      </c>
      <c r="G267" s="45">
        <v>1045.8166374882787</v>
      </c>
      <c r="H267" s="45">
        <v>1004.518760492624</v>
      </c>
      <c r="I267" s="45">
        <v>963.22088349696912</v>
      </c>
      <c r="J267" s="45">
        <v>921.9230065013146</v>
      </c>
      <c r="K267" s="45">
        <v>880.62512950566008</v>
      </c>
      <c r="L267" s="45">
        <v>839.32725251000545</v>
      </c>
      <c r="M267" s="45">
        <v>798.02937551435093</v>
      </c>
      <c r="N267" s="45">
        <v>756.7314985186963</v>
      </c>
      <c r="O267" s="45">
        <v>715.43362152304167</v>
      </c>
      <c r="P267" s="45">
        <v>674.13574452738703</v>
      </c>
      <c r="Q267" s="45">
        <v>668.12861787377028</v>
      </c>
      <c r="R267" s="45">
        <v>662.12149122015319</v>
      </c>
      <c r="S267" s="45">
        <v>656.11436456653621</v>
      </c>
      <c r="T267" s="45">
        <v>650.10723791291912</v>
      </c>
      <c r="U267" s="45">
        <v>644.10011125930203</v>
      </c>
      <c r="V267" s="45">
        <v>638.09298460568505</v>
      </c>
      <c r="W267" s="45">
        <v>632.08585795206818</v>
      </c>
      <c r="X267" s="45">
        <v>626.07873129845109</v>
      </c>
      <c r="Y267" s="45">
        <v>620.07160464483422</v>
      </c>
      <c r="Z267" s="45">
        <v>614.06447799121713</v>
      </c>
      <c r="AA267" s="45">
        <v>608.05735133760004</v>
      </c>
      <c r="AB267" s="45">
        <v>602.05022468398317</v>
      </c>
      <c r="AC267" s="45">
        <v>596.0430980303662</v>
      </c>
      <c r="AD267" s="45">
        <v>590.03597137674922</v>
      </c>
      <c r="AE267" s="45">
        <v>584.02884472313212</v>
      </c>
      <c r="AF267" s="45">
        <v>578.02171806951503</v>
      </c>
      <c r="AG267" s="45">
        <v>572.01459141589828</v>
      </c>
      <c r="AH267" s="45">
        <v>566.00746476228119</v>
      </c>
      <c r="AI267" s="45">
        <v>560.00033810866421</v>
      </c>
      <c r="AJ267" s="45">
        <v>553.99321145504723</v>
      </c>
      <c r="AK267" s="45">
        <v>553.99321145504723</v>
      </c>
      <c r="AL267" s="45">
        <v>553.99321145504723</v>
      </c>
      <c r="AM267" s="45">
        <v>553.99321145504723</v>
      </c>
      <c r="AN267" s="45">
        <v>553.99321145504723</v>
      </c>
      <c r="AO267" s="45">
        <v>553.99321145504723</v>
      </c>
      <c r="AP267" s="45">
        <v>553.99321145504723</v>
      </c>
      <c r="AQ267" s="45">
        <v>553.99321145504723</v>
      </c>
      <c r="AR267" s="45">
        <v>553.99321145504723</v>
      </c>
      <c r="AS267" s="45">
        <v>553.99321145504723</v>
      </c>
      <c r="AT267" s="45">
        <v>553.99321145504723</v>
      </c>
      <c r="AU267" s="45">
        <v>553.99321145504723</v>
      </c>
      <c r="AV267" s="45">
        <v>553.99321145504723</v>
      </c>
      <c r="AW267" s="45">
        <v>553.99321145504723</v>
      </c>
      <c r="AX267" s="45">
        <v>553.99321145504723</v>
      </c>
      <c r="AY267" s="45">
        <v>553.99321145504723</v>
      </c>
      <c r="AZ267" s="45">
        <v>553.99321145504723</v>
      </c>
      <c r="BA267" s="45">
        <v>553.99321145504723</v>
      </c>
      <c r="BB267" s="45">
        <v>553.99321145504723</v>
      </c>
      <c r="BC267" s="45">
        <v>553.99321145504723</v>
      </c>
      <c r="BD267" s="46">
        <v>553.99321145504723</v>
      </c>
      <c r="BI267" s="45"/>
    </row>
    <row r="268" spans="3:61" x14ac:dyDescent="0.3">
      <c r="C268" s="42" t="s">
        <v>133</v>
      </c>
      <c r="D268" s="55" t="s">
        <v>192</v>
      </c>
      <c r="E268" s="64">
        <v>0.98070546287697968</v>
      </c>
      <c r="F268" s="44">
        <v>1160.292424986081</v>
      </c>
      <c r="G268" s="45">
        <v>1014.6084338921589</v>
      </c>
      <c r="H268" s="45">
        <v>974.54292642206781</v>
      </c>
      <c r="I268" s="45">
        <v>934.47741895197657</v>
      </c>
      <c r="J268" s="45">
        <v>894.41191148188545</v>
      </c>
      <c r="K268" s="45">
        <v>854.34640401179456</v>
      </c>
      <c r="L268" s="45">
        <v>814.28089654170344</v>
      </c>
      <c r="M268" s="45">
        <v>774.21538907161255</v>
      </c>
      <c r="N268" s="45">
        <v>734.14988160152143</v>
      </c>
      <c r="O268" s="45">
        <v>694.08437413143042</v>
      </c>
      <c r="P268" s="45">
        <v>654.0188666613393</v>
      </c>
      <c r="Q268" s="45">
        <v>648.19099861282939</v>
      </c>
      <c r="R268" s="45">
        <v>642.36313056431925</v>
      </c>
      <c r="S268" s="45">
        <v>636.53526251580922</v>
      </c>
      <c r="T268" s="45">
        <v>630.70739446729908</v>
      </c>
      <c r="U268" s="45">
        <v>624.87952641878894</v>
      </c>
      <c r="V268" s="45">
        <v>619.0516583702788</v>
      </c>
      <c r="W268" s="45">
        <v>613.22379032176877</v>
      </c>
      <c r="X268" s="45">
        <v>607.39592227325863</v>
      </c>
      <c r="Y268" s="45">
        <v>601.56805422474872</v>
      </c>
      <c r="Z268" s="45">
        <v>595.74018617623858</v>
      </c>
      <c r="AA268" s="45">
        <v>589.91231812772844</v>
      </c>
      <c r="AB268" s="45">
        <v>584.08445007921841</v>
      </c>
      <c r="AC268" s="45">
        <v>578.25658203070839</v>
      </c>
      <c r="AD268" s="45">
        <v>572.42871398219836</v>
      </c>
      <c r="AE268" s="45">
        <v>566.60084593368822</v>
      </c>
      <c r="AF268" s="45">
        <v>560.77297788517797</v>
      </c>
      <c r="AG268" s="45">
        <v>554.94510983666805</v>
      </c>
      <c r="AH268" s="45">
        <v>549.11724178815791</v>
      </c>
      <c r="AI268" s="45">
        <v>543.28937373964789</v>
      </c>
      <c r="AJ268" s="45">
        <v>537.46150569113786</v>
      </c>
      <c r="AK268" s="45">
        <v>537.46150569113786</v>
      </c>
      <c r="AL268" s="45">
        <v>537.46150569113786</v>
      </c>
      <c r="AM268" s="45">
        <v>537.46150569113786</v>
      </c>
      <c r="AN268" s="45">
        <v>537.46150569113786</v>
      </c>
      <c r="AO268" s="45">
        <v>537.46150569113786</v>
      </c>
      <c r="AP268" s="45">
        <v>537.46150569113786</v>
      </c>
      <c r="AQ268" s="45">
        <v>537.46150569113786</v>
      </c>
      <c r="AR268" s="45">
        <v>537.46150569113786</v>
      </c>
      <c r="AS268" s="45">
        <v>537.46150569113786</v>
      </c>
      <c r="AT268" s="45">
        <v>537.46150569113786</v>
      </c>
      <c r="AU268" s="45">
        <v>537.46150569113786</v>
      </c>
      <c r="AV268" s="45">
        <v>537.46150569113786</v>
      </c>
      <c r="AW268" s="45">
        <v>537.46150569113786</v>
      </c>
      <c r="AX268" s="45">
        <v>537.46150569113786</v>
      </c>
      <c r="AY268" s="45">
        <v>537.46150569113786</v>
      </c>
      <c r="AZ268" s="45">
        <v>537.46150569113786</v>
      </c>
      <c r="BA268" s="45">
        <v>537.46150569113786</v>
      </c>
      <c r="BB268" s="45">
        <v>537.46150569113786</v>
      </c>
      <c r="BC268" s="45">
        <v>537.46150569113786</v>
      </c>
      <c r="BD268" s="46">
        <v>537.46150569113786</v>
      </c>
      <c r="BI268" s="45"/>
    </row>
    <row r="269" spans="3:61" x14ac:dyDescent="0.3">
      <c r="C269" s="42" t="s">
        <v>134</v>
      </c>
      <c r="D269" s="55" t="s">
        <v>192</v>
      </c>
      <c r="E269" s="64">
        <v>0.98418238201873187</v>
      </c>
      <c r="F269" s="44">
        <v>1164.4060381912418</v>
      </c>
      <c r="G269" s="45">
        <v>1018.2055500689507</v>
      </c>
      <c r="H269" s="45">
        <v>977.9979973721122</v>
      </c>
      <c r="I269" s="45">
        <v>937.79044467527353</v>
      </c>
      <c r="J269" s="45">
        <v>897.5828919784351</v>
      </c>
      <c r="K269" s="45">
        <v>857.37533928159667</v>
      </c>
      <c r="L269" s="45">
        <v>817.16778658475823</v>
      </c>
      <c r="M269" s="45">
        <v>776.96023388791991</v>
      </c>
      <c r="N269" s="45">
        <v>736.75268119108148</v>
      </c>
      <c r="O269" s="45">
        <v>696.54512849424293</v>
      </c>
      <c r="P269" s="45">
        <v>656.3375757974045</v>
      </c>
      <c r="Q269" s="45">
        <v>650.48904606529993</v>
      </c>
      <c r="R269" s="45">
        <v>644.64051633319514</v>
      </c>
      <c r="S269" s="45">
        <v>638.79198660109057</v>
      </c>
      <c r="T269" s="45">
        <v>632.94345686898578</v>
      </c>
      <c r="U269" s="45">
        <v>627.09492713688098</v>
      </c>
      <c r="V269" s="45">
        <v>621.24639740477642</v>
      </c>
      <c r="W269" s="45">
        <v>615.39786767267174</v>
      </c>
      <c r="X269" s="45">
        <v>609.54933794056694</v>
      </c>
      <c r="Y269" s="45">
        <v>603.70080820846238</v>
      </c>
      <c r="Z269" s="45">
        <v>597.8522784763577</v>
      </c>
      <c r="AA269" s="45">
        <v>592.0037487442529</v>
      </c>
      <c r="AB269" s="45">
        <v>586.15521901214822</v>
      </c>
      <c r="AC269" s="45">
        <v>580.30668928004354</v>
      </c>
      <c r="AD269" s="45">
        <v>574.45815954793898</v>
      </c>
      <c r="AE269" s="45">
        <v>568.60962981583418</v>
      </c>
      <c r="AF269" s="45">
        <v>562.76110008372939</v>
      </c>
      <c r="AG269" s="45">
        <v>556.91257035162494</v>
      </c>
      <c r="AH269" s="45">
        <v>551.06404061952014</v>
      </c>
      <c r="AI269" s="45">
        <v>545.21551088741546</v>
      </c>
      <c r="AJ269" s="45">
        <v>539.36698115531078</v>
      </c>
      <c r="AK269" s="45">
        <v>539.36698115531078</v>
      </c>
      <c r="AL269" s="45">
        <v>539.36698115531078</v>
      </c>
      <c r="AM269" s="45">
        <v>539.36698115531078</v>
      </c>
      <c r="AN269" s="45">
        <v>539.36698115531078</v>
      </c>
      <c r="AO269" s="45">
        <v>539.36698115531078</v>
      </c>
      <c r="AP269" s="45">
        <v>539.36698115531078</v>
      </c>
      <c r="AQ269" s="45">
        <v>539.36698115531078</v>
      </c>
      <c r="AR269" s="45">
        <v>539.36698115531078</v>
      </c>
      <c r="AS269" s="45">
        <v>539.36698115531078</v>
      </c>
      <c r="AT269" s="45">
        <v>539.36698115531078</v>
      </c>
      <c r="AU269" s="45">
        <v>539.36698115531078</v>
      </c>
      <c r="AV269" s="45">
        <v>539.36698115531078</v>
      </c>
      <c r="AW269" s="45">
        <v>539.36698115531078</v>
      </c>
      <c r="AX269" s="45">
        <v>539.36698115531078</v>
      </c>
      <c r="AY269" s="45">
        <v>539.36698115531078</v>
      </c>
      <c r="AZ269" s="45">
        <v>539.36698115531078</v>
      </c>
      <c r="BA269" s="45">
        <v>539.36698115531078</v>
      </c>
      <c r="BB269" s="45">
        <v>539.36698115531078</v>
      </c>
      <c r="BC269" s="45">
        <v>539.36698115531078</v>
      </c>
      <c r="BD269" s="46">
        <v>539.36698115531078</v>
      </c>
      <c r="BI269" s="45"/>
    </row>
    <row r="270" spans="3:61" x14ac:dyDescent="0.3">
      <c r="C270" s="42" t="s">
        <v>135</v>
      </c>
      <c r="D270" s="55" t="s">
        <v>192</v>
      </c>
      <c r="E270" s="64">
        <v>1.0122651598473746</v>
      </c>
      <c r="F270" s="44">
        <v>1197.6313393857031</v>
      </c>
      <c r="G270" s="45">
        <v>1047.2591490450122</v>
      </c>
      <c r="H270" s="45">
        <v>1005.9043092293955</v>
      </c>
      <c r="I270" s="45">
        <v>964.5494694137783</v>
      </c>
      <c r="J270" s="45">
        <v>923.19462959816144</v>
      </c>
      <c r="K270" s="45">
        <v>881.8397897825447</v>
      </c>
      <c r="L270" s="45">
        <v>840.48494996692773</v>
      </c>
      <c r="M270" s="45">
        <v>799.13011015131099</v>
      </c>
      <c r="N270" s="45">
        <v>757.77527033569413</v>
      </c>
      <c r="O270" s="45">
        <v>716.42043052007716</v>
      </c>
      <c r="P270" s="45">
        <v>675.06559070446031</v>
      </c>
      <c r="Q270" s="45">
        <v>669.05017832530609</v>
      </c>
      <c r="R270" s="45">
        <v>663.03476594615165</v>
      </c>
      <c r="S270" s="45">
        <v>657.01935356699744</v>
      </c>
      <c r="T270" s="45">
        <v>651.003941187843</v>
      </c>
      <c r="U270" s="45">
        <v>644.98852880868856</v>
      </c>
      <c r="V270" s="45">
        <v>638.97311642953434</v>
      </c>
      <c r="W270" s="45">
        <v>632.95770405038002</v>
      </c>
      <c r="X270" s="45">
        <v>626.94229167122558</v>
      </c>
      <c r="Y270" s="45">
        <v>620.92687929207148</v>
      </c>
      <c r="Z270" s="45">
        <v>614.91146691291704</v>
      </c>
      <c r="AA270" s="45">
        <v>608.89605453376259</v>
      </c>
      <c r="AB270" s="45">
        <v>602.88064215460838</v>
      </c>
      <c r="AC270" s="45">
        <v>596.86522977545405</v>
      </c>
      <c r="AD270" s="45">
        <v>590.84981739629973</v>
      </c>
      <c r="AE270" s="45">
        <v>584.8344050171454</v>
      </c>
      <c r="AF270" s="45">
        <v>578.81899263799096</v>
      </c>
      <c r="AG270" s="45">
        <v>572.80358025883675</v>
      </c>
      <c r="AH270" s="45">
        <v>566.78816787968242</v>
      </c>
      <c r="AI270" s="45">
        <v>560.77275550052809</v>
      </c>
      <c r="AJ270" s="45">
        <v>554.75734312137376</v>
      </c>
      <c r="AK270" s="45">
        <v>554.75734312137376</v>
      </c>
      <c r="AL270" s="45">
        <v>554.75734312137376</v>
      </c>
      <c r="AM270" s="45">
        <v>554.75734312137376</v>
      </c>
      <c r="AN270" s="45">
        <v>554.75734312137376</v>
      </c>
      <c r="AO270" s="45">
        <v>554.75734312137376</v>
      </c>
      <c r="AP270" s="45">
        <v>554.75734312137376</v>
      </c>
      <c r="AQ270" s="45">
        <v>554.75734312137376</v>
      </c>
      <c r="AR270" s="45">
        <v>554.75734312137376</v>
      </c>
      <c r="AS270" s="45">
        <v>554.75734312137376</v>
      </c>
      <c r="AT270" s="45">
        <v>554.75734312137376</v>
      </c>
      <c r="AU270" s="45">
        <v>554.75734312137376</v>
      </c>
      <c r="AV270" s="45">
        <v>554.75734312137376</v>
      </c>
      <c r="AW270" s="45">
        <v>554.75734312137376</v>
      </c>
      <c r="AX270" s="45">
        <v>554.75734312137376</v>
      </c>
      <c r="AY270" s="45">
        <v>554.75734312137376</v>
      </c>
      <c r="AZ270" s="45">
        <v>554.75734312137376</v>
      </c>
      <c r="BA270" s="45">
        <v>554.75734312137376</v>
      </c>
      <c r="BB270" s="45">
        <v>554.75734312137376</v>
      </c>
      <c r="BC270" s="45">
        <v>554.75734312137376</v>
      </c>
      <c r="BD270" s="46">
        <v>554.75734312137376</v>
      </c>
      <c r="BI270" s="45"/>
    </row>
    <row r="271" spans="3:61" x14ac:dyDescent="0.3">
      <c r="C271" s="42" t="s">
        <v>136</v>
      </c>
      <c r="D271" s="55" t="s">
        <v>192</v>
      </c>
      <c r="E271" s="64">
        <v>1.1666652987910757</v>
      </c>
      <c r="F271" s="44">
        <v>1380.3052597568874</v>
      </c>
      <c r="G271" s="45">
        <v>1206.9968981412987</v>
      </c>
      <c r="H271" s="45">
        <v>1159.3342318126281</v>
      </c>
      <c r="I271" s="45">
        <v>1111.6715654839572</v>
      </c>
      <c r="J271" s="45">
        <v>1064.0088991552868</v>
      </c>
      <c r="K271" s="45">
        <v>1016.3462328266164</v>
      </c>
      <c r="L271" s="45">
        <v>968.68356649794578</v>
      </c>
      <c r="M271" s="45">
        <v>921.02090016927548</v>
      </c>
      <c r="N271" s="45">
        <v>873.35823384060484</v>
      </c>
      <c r="O271" s="45">
        <v>825.69556751193431</v>
      </c>
      <c r="P271" s="45">
        <v>778.03290118326379</v>
      </c>
      <c r="Q271" s="45">
        <v>771.09996191097321</v>
      </c>
      <c r="R271" s="45">
        <v>764.16702263868228</v>
      </c>
      <c r="S271" s="45">
        <v>757.23408336639147</v>
      </c>
      <c r="T271" s="45">
        <v>750.30114409410055</v>
      </c>
      <c r="U271" s="45">
        <v>743.36820482180963</v>
      </c>
      <c r="V271" s="45">
        <v>736.43526554951882</v>
      </c>
      <c r="W271" s="45">
        <v>729.50232627722801</v>
      </c>
      <c r="X271" s="45">
        <v>722.56938700493708</v>
      </c>
      <c r="Y271" s="45">
        <v>715.6364477326465</v>
      </c>
      <c r="Z271" s="45">
        <v>708.70350846035558</v>
      </c>
      <c r="AA271" s="45">
        <v>701.77056918806466</v>
      </c>
      <c r="AB271" s="45">
        <v>694.83762991577385</v>
      </c>
      <c r="AC271" s="45">
        <v>687.90469064348304</v>
      </c>
      <c r="AD271" s="45">
        <v>680.97175137119223</v>
      </c>
      <c r="AE271" s="45">
        <v>674.0388120989013</v>
      </c>
      <c r="AF271" s="45">
        <v>667.10587282661038</v>
      </c>
      <c r="AG271" s="45">
        <v>660.1729335543198</v>
      </c>
      <c r="AH271" s="45">
        <v>653.23999428202887</v>
      </c>
      <c r="AI271" s="45">
        <v>646.30705500973806</v>
      </c>
      <c r="AJ271" s="45">
        <v>639.37411573744726</v>
      </c>
      <c r="AK271" s="45">
        <v>639.37411573744726</v>
      </c>
      <c r="AL271" s="45">
        <v>639.37411573744726</v>
      </c>
      <c r="AM271" s="45">
        <v>639.37411573744726</v>
      </c>
      <c r="AN271" s="45">
        <v>639.37411573744726</v>
      </c>
      <c r="AO271" s="45">
        <v>639.37411573744726</v>
      </c>
      <c r="AP271" s="45">
        <v>639.37411573744726</v>
      </c>
      <c r="AQ271" s="45">
        <v>639.37411573744726</v>
      </c>
      <c r="AR271" s="45">
        <v>639.37411573744726</v>
      </c>
      <c r="AS271" s="45">
        <v>639.37411573744726</v>
      </c>
      <c r="AT271" s="45">
        <v>639.37411573744726</v>
      </c>
      <c r="AU271" s="45">
        <v>639.37411573744726</v>
      </c>
      <c r="AV271" s="45">
        <v>639.37411573744726</v>
      </c>
      <c r="AW271" s="45">
        <v>639.37411573744726</v>
      </c>
      <c r="AX271" s="45">
        <v>639.37411573744726</v>
      </c>
      <c r="AY271" s="45">
        <v>639.37411573744726</v>
      </c>
      <c r="AZ271" s="45">
        <v>639.37411573744726</v>
      </c>
      <c r="BA271" s="45">
        <v>639.37411573744726</v>
      </c>
      <c r="BB271" s="45">
        <v>639.37411573744726</v>
      </c>
      <c r="BC271" s="45">
        <v>639.37411573744726</v>
      </c>
      <c r="BD271" s="46">
        <v>639.37411573744726</v>
      </c>
      <c r="BI271" s="45"/>
    </row>
    <row r="272" spans="3:61" x14ac:dyDescent="0.3">
      <c r="C272" s="42" t="s">
        <v>137</v>
      </c>
      <c r="D272" s="55" t="s">
        <v>192</v>
      </c>
      <c r="E272" s="64">
        <v>0</v>
      </c>
      <c r="F272" s="44">
        <v>0</v>
      </c>
      <c r="G272" s="45">
        <v>0</v>
      </c>
      <c r="H272" s="45">
        <v>0</v>
      </c>
      <c r="I272" s="45">
        <v>0</v>
      </c>
      <c r="J272" s="45">
        <v>0</v>
      </c>
      <c r="K272" s="45">
        <v>0</v>
      </c>
      <c r="L272" s="45">
        <v>0</v>
      </c>
      <c r="M272" s="45">
        <v>0</v>
      </c>
      <c r="N272" s="45">
        <v>0</v>
      </c>
      <c r="O272" s="45">
        <v>0</v>
      </c>
      <c r="P272" s="45">
        <v>0</v>
      </c>
      <c r="Q272" s="45">
        <v>0</v>
      </c>
      <c r="R272" s="45">
        <v>0</v>
      </c>
      <c r="S272" s="45">
        <v>0</v>
      </c>
      <c r="T272" s="45">
        <v>0</v>
      </c>
      <c r="U272" s="45">
        <v>0</v>
      </c>
      <c r="V272" s="45">
        <v>0</v>
      </c>
      <c r="W272" s="45">
        <v>0</v>
      </c>
      <c r="X272" s="45">
        <v>0</v>
      </c>
      <c r="Y272" s="45">
        <v>0</v>
      </c>
      <c r="Z272" s="45">
        <v>0</v>
      </c>
      <c r="AA272" s="45">
        <v>0</v>
      </c>
      <c r="AB272" s="45">
        <v>0</v>
      </c>
      <c r="AC272" s="45">
        <v>0</v>
      </c>
      <c r="AD272" s="45">
        <v>0</v>
      </c>
      <c r="AE272" s="45">
        <v>0</v>
      </c>
      <c r="AF272" s="45">
        <v>0</v>
      </c>
      <c r="AG272" s="45">
        <v>0</v>
      </c>
      <c r="AH272" s="45">
        <v>0</v>
      </c>
      <c r="AI272" s="45">
        <v>0</v>
      </c>
      <c r="AJ272" s="45">
        <v>0</v>
      </c>
      <c r="AK272" s="45">
        <v>0</v>
      </c>
      <c r="AL272" s="45">
        <v>0</v>
      </c>
      <c r="AM272" s="45">
        <v>0</v>
      </c>
      <c r="AN272" s="45">
        <v>0</v>
      </c>
      <c r="AO272" s="45">
        <v>0</v>
      </c>
      <c r="AP272" s="45">
        <v>0</v>
      </c>
      <c r="AQ272" s="45">
        <v>0</v>
      </c>
      <c r="AR272" s="45">
        <v>0</v>
      </c>
      <c r="AS272" s="45">
        <v>0</v>
      </c>
      <c r="AT272" s="45">
        <v>0</v>
      </c>
      <c r="AU272" s="45">
        <v>0</v>
      </c>
      <c r="AV272" s="45">
        <v>0</v>
      </c>
      <c r="AW272" s="45">
        <v>0</v>
      </c>
      <c r="AX272" s="45">
        <v>0</v>
      </c>
      <c r="AY272" s="45">
        <v>0</v>
      </c>
      <c r="AZ272" s="45">
        <v>0</v>
      </c>
      <c r="BA272" s="45">
        <v>0</v>
      </c>
      <c r="BB272" s="45">
        <v>0</v>
      </c>
      <c r="BC272" s="45">
        <v>0</v>
      </c>
      <c r="BD272" s="46">
        <v>0</v>
      </c>
      <c r="BI272" s="45"/>
    </row>
    <row r="273" spans="3:61" x14ac:dyDescent="0.3">
      <c r="C273" s="42" t="s">
        <v>138</v>
      </c>
      <c r="D273" s="55" t="s">
        <v>192</v>
      </c>
      <c r="E273" s="64">
        <v>1.5198195478724212</v>
      </c>
      <c r="F273" s="44">
        <v>1798.1291789371292</v>
      </c>
      <c r="G273" s="45">
        <v>1572.3596835505325</v>
      </c>
      <c r="H273" s="45">
        <v>1510.2693376174732</v>
      </c>
      <c r="I273" s="45">
        <v>1448.1789916844132</v>
      </c>
      <c r="J273" s="45">
        <v>1386.0886457513536</v>
      </c>
      <c r="K273" s="45">
        <v>1323.9982998182943</v>
      </c>
      <c r="L273" s="45">
        <v>1261.9079538852347</v>
      </c>
      <c r="M273" s="45">
        <v>1199.8176079521754</v>
      </c>
      <c r="N273" s="45">
        <v>1137.7272620191161</v>
      </c>
      <c r="O273" s="45">
        <v>1075.6369160860565</v>
      </c>
      <c r="P273" s="45">
        <v>1013.546570152997</v>
      </c>
      <c r="Q273" s="45">
        <v>1004.5150024521678</v>
      </c>
      <c r="R273" s="45">
        <v>995.48343475133822</v>
      </c>
      <c r="S273" s="45">
        <v>986.45186705050878</v>
      </c>
      <c r="T273" s="45">
        <v>977.42029934967923</v>
      </c>
      <c r="U273" s="45">
        <v>968.38873164884978</v>
      </c>
      <c r="V273" s="45">
        <v>959.35716394802034</v>
      </c>
      <c r="W273" s="45">
        <v>950.32559624719102</v>
      </c>
      <c r="X273" s="45">
        <v>941.29402854636146</v>
      </c>
      <c r="Y273" s="45">
        <v>932.26246084553225</v>
      </c>
      <c r="Z273" s="45">
        <v>923.23089314470269</v>
      </c>
      <c r="AA273" s="45">
        <v>914.19932544387314</v>
      </c>
      <c r="AB273" s="45">
        <v>905.16775774304369</v>
      </c>
      <c r="AC273" s="45">
        <v>896.13619004221437</v>
      </c>
      <c r="AD273" s="45">
        <v>887.10462234138492</v>
      </c>
      <c r="AE273" s="45">
        <v>878.07305464055537</v>
      </c>
      <c r="AF273" s="45">
        <v>869.04148693972581</v>
      </c>
      <c r="AG273" s="45">
        <v>860.0099192388966</v>
      </c>
      <c r="AH273" s="45">
        <v>850.97835153806705</v>
      </c>
      <c r="AI273" s="45">
        <v>841.94678383723772</v>
      </c>
      <c r="AJ273" s="45">
        <v>832.91521613640828</v>
      </c>
      <c r="AK273" s="45">
        <v>832.91521613640828</v>
      </c>
      <c r="AL273" s="45">
        <v>832.91521613640828</v>
      </c>
      <c r="AM273" s="45">
        <v>832.91521613640828</v>
      </c>
      <c r="AN273" s="45">
        <v>832.91521613640828</v>
      </c>
      <c r="AO273" s="45">
        <v>832.91521613640828</v>
      </c>
      <c r="AP273" s="45">
        <v>832.91521613640828</v>
      </c>
      <c r="AQ273" s="45">
        <v>832.91521613640828</v>
      </c>
      <c r="AR273" s="45">
        <v>832.91521613640828</v>
      </c>
      <c r="AS273" s="45">
        <v>832.91521613640828</v>
      </c>
      <c r="AT273" s="45">
        <v>832.91521613640828</v>
      </c>
      <c r="AU273" s="45">
        <v>832.91521613640828</v>
      </c>
      <c r="AV273" s="45">
        <v>832.91521613640828</v>
      </c>
      <c r="AW273" s="45">
        <v>832.91521613640828</v>
      </c>
      <c r="AX273" s="45">
        <v>832.91521613640828</v>
      </c>
      <c r="AY273" s="45">
        <v>832.91521613640828</v>
      </c>
      <c r="AZ273" s="45">
        <v>832.91521613640828</v>
      </c>
      <c r="BA273" s="45">
        <v>832.91521613640828</v>
      </c>
      <c r="BB273" s="45">
        <v>832.91521613640828</v>
      </c>
      <c r="BC273" s="45">
        <v>832.91521613640828</v>
      </c>
      <c r="BD273" s="46">
        <v>832.91521613640828</v>
      </c>
      <c r="BI273" s="45"/>
    </row>
    <row r="274" spans="3:61" x14ac:dyDescent="0.3">
      <c r="C274" s="42" t="s">
        <v>139</v>
      </c>
      <c r="D274" s="55" t="s">
        <v>192</v>
      </c>
      <c r="E274" s="64">
        <v>1.0165324194023606</v>
      </c>
      <c r="F274" s="44">
        <v>1202.6800202838137</v>
      </c>
      <c r="G274" s="45">
        <v>1051.6739276895551</v>
      </c>
      <c r="H274" s="45">
        <v>1010.144754268132</v>
      </c>
      <c r="I274" s="45">
        <v>968.61558084670878</v>
      </c>
      <c r="J274" s="45">
        <v>927.08640742528576</v>
      </c>
      <c r="K274" s="45">
        <v>885.55723400386285</v>
      </c>
      <c r="L274" s="45">
        <v>844.02806058243982</v>
      </c>
      <c r="M274" s="45">
        <v>802.49888716101691</v>
      </c>
      <c r="N274" s="45">
        <v>760.96971373959389</v>
      </c>
      <c r="O274" s="45">
        <v>719.44054031817086</v>
      </c>
      <c r="P274" s="45">
        <v>677.91136689674784</v>
      </c>
      <c r="Q274" s="45">
        <v>671.87059621527305</v>
      </c>
      <c r="R274" s="45">
        <v>665.82982553379793</v>
      </c>
      <c r="S274" s="45">
        <v>659.78905485232292</v>
      </c>
      <c r="T274" s="45">
        <v>653.7482841708478</v>
      </c>
      <c r="U274" s="45">
        <v>647.70751348937267</v>
      </c>
      <c r="V274" s="45">
        <v>641.66674280789766</v>
      </c>
      <c r="W274" s="45">
        <v>635.62597212642265</v>
      </c>
      <c r="X274" s="45">
        <v>629.58520144494753</v>
      </c>
      <c r="Y274" s="45">
        <v>623.54443076347263</v>
      </c>
      <c r="Z274" s="45">
        <v>617.50366008199762</v>
      </c>
      <c r="AA274" s="45">
        <v>611.4628894005225</v>
      </c>
      <c r="AB274" s="45">
        <v>605.42211871904749</v>
      </c>
      <c r="AC274" s="45">
        <v>599.38134803757248</v>
      </c>
      <c r="AD274" s="45">
        <v>593.34057735609747</v>
      </c>
      <c r="AE274" s="45">
        <v>587.29980667462235</v>
      </c>
      <c r="AF274" s="45">
        <v>581.25903599314722</v>
      </c>
      <c r="AG274" s="45">
        <v>575.21826531167233</v>
      </c>
      <c r="AH274" s="45">
        <v>569.17749463019732</v>
      </c>
      <c r="AI274" s="45">
        <v>563.13672394872231</v>
      </c>
      <c r="AJ274" s="45">
        <v>557.0959532672473</v>
      </c>
      <c r="AK274" s="45">
        <v>557.0959532672473</v>
      </c>
      <c r="AL274" s="45">
        <v>557.0959532672473</v>
      </c>
      <c r="AM274" s="45">
        <v>557.0959532672473</v>
      </c>
      <c r="AN274" s="45">
        <v>557.0959532672473</v>
      </c>
      <c r="AO274" s="45">
        <v>557.0959532672473</v>
      </c>
      <c r="AP274" s="45">
        <v>557.0959532672473</v>
      </c>
      <c r="AQ274" s="45">
        <v>557.0959532672473</v>
      </c>
      <c r="AR274" s="45">
        <v>557.0959532672473</v>
      </c>
      <c r="AS274" s="45">
        <v>557.0959532672473</v>
      </c>
      <c r="AT274" s="45">
        <v>557.0959532672473</v>
      </c>
      <c r="AU274" s="45">
        <v>557.0959532672473</v>
      </c>
      <c r="AV274" s="45">
        <v>557.0959532672473</v>
      </c>
      <c r="AW274" s="45">
        <v>557.0959532672473</v>
      </c>
      <c r="AX274" s="45">
        <v>557.0959532672473</v>
      </c>
      <c r="AY274" s="45">
        <v>557.0959532672473</v>
      </c>
      <c r="AZ274" s="45">
        <v>557.0959532672473</v>
      </c>
      <c r="BA274" s="45">
        <v>557.0959532672473</v>
      </c>
      <c r="BB274" s="45">
        <v>557.0959532672473</v>
      </c>
      <c r="BC274" s="45">
        <v>557.0959532672473</v>
      </c>
      <c r="BD274" s="46">
        <v>557.0959532672473</v>
      </c>
      <c r="BI274" s="45"/>
    </row>
    <row r="275" spans="3:61" x14ac:dyDescent="0.3">
      <c r="C275" s="42" t="s">
        <v>140</v>
      </c>
      <c r="D275" s="55" t="s">
        <v>192</v>
      </c>
      <c r="E275" s="64">
        <v>1.0141692020703919</v>
      </c>
      <c r="F275" s="44">
        <v>1199.8840501656957</v>
      </c>
      <c r="G275" s="45">
        <v>1049.2290139749912</v>
      </c>
      <c r="H275" s="45">
        <v>1007.796386871756</v>
      </c>
      <c r="I275" s="45">
        <v>966.36375976852059</v>
      </c>
      <c r="J275" s="45">
        <v>924.9311326652853</v>
      </c>
      <c r="K275" s="45">
        <v>883.49850556205024</v>
      </c>
      <c r="L275" s="45">
        <v>842.06587845881506</v>
      </c>
      <c r="M275" s="45">
        <v>800.63325135557989</v>
      </c>
      <c r="N275" s="45">
        <v>759.20062425234471</v>
      </c>
      <c r="O275" s="45">
        <v>717.76799714910953</v>
      </c>
      <c r="P275" s="45">
        <v>676.33537004587424</v>
      </c>
      <c r="Q275" s="45">
        <v>670.30864284565041</v>
      </c>
      <c r="R275" s="45">
        <v>664.28191564542635</v>
      </c>
      <c r="S275" s="45">
        <v>658.25518844520229</v>
      </c>
      <c r="T275" s="45">
        <v>652.22846124497823</v>
      </c>
      <c r="U275" s="45">
        <v>646.20173404475406</v>
      </c>
      <c r="V275" s="45">
        <v>640.17500684453012</v>
      </c>
      <c r="W275" s="45">
        <v>634.14827964430606</v>
      </c>
      <c r="X275" s="45">
        <v>628.121552444082</v>
      </c>
      <c r="Y275" s="45">
        <v>622.09482524385805</v>
      </c>
      <c r="Z275" s="45">
        <v>616.068098043634</v>
      </c>
      <c r="AA275" s="45">
        <v>610.04137084340982</v>
      </c>
      <c r="AB275" s="45">
        <v>604.01464364318588</v>
      </c>
      <c r="AC275" s="45">
        <v>597.98791644296193</v>
      </c>
      <c r="AD275" s="45">
        <v>591.96118924273787</v>
      </c>
      <c r="AE275" s="45">
        <v>585.93446204251381</v>
      </c>
      <c r="AF275" s="45">
        <v>579.90773484228964</v>
      </c>
      <c r="AG275" s="45">
        <v>573.88100764206581</v>
      </c>
      <c r="AH275" s="45">
        <v>567.85428044184164</v>
      </c>
      <c r="AI275" s="45">
        <v>561.82755324161769</v>
      </c>
      <c r="AJ275" s="45">
        <v>555.80082604139363</v>
      </c>
      <c r="AK275" s="45">
        <v>555.80082604139363</v>
      </c>
      <c r="AL275" s="45">
        <v>555.80082604139363</v>
      </c>
      <c r="AM275" s="45">
        <v>555.80082604139363</v>
      </c>
      <c r="AN275" s="45">
        <v>555.80082604139363</v>
      </c>
      <c r="AO275" s="45">
        <v>555.80082604139363</v>
      </c>
      <c r="AP275" s="45">
        <v>555.80082604139363</v>
      </c>
      <c r="AQ275" s="45">
        <v>555.80082604139363</v>
      </c>
      <c r="AR275" s="45">
        <v>555.80082604139363</v>
      </c>
      <c r="AS275" s="45">
        <v>555.80082604139363</v>
      </c>
      <c r="AT275" s="45">
        <v>555.80082604139363</v>
      </c>
      <c r="AU275" s="45">
        <v>555.80082604139363</v>
      </c>
      <c r="AV275" s="45">
        <v>555.80082604139363</v>
      </c>
      <c r="AW275" s="45">
        <v>555.80082604139363</v>
      </c>
      <c r="AX275" s="45">
        <v>555.80082604139363</v>
      </c>
      <c r="AY275" s="45">
        <v>555.80082604139363</v>
      </c>
      <c r="AZ275" s="45">
        <v>555.80082604139363</v>
      </c>
      <c r="BA275" s="45">
        <v>555.80082604139363</v>
      </c>
      <c r="BB275" s="45">
        <v>555.80082604139363</v>
      </c>
      <c r="BC275" s="45">
        <v>555.80082604139363</v>
      </c>
      <c r="BD275" s="46">
        <v>555.80082604139363</v>
      </c>
      <c r="BI275" s="45"/>
    </row>
    <row r="276" spans="3:61" x14ac:dyDescent="0.3">
      <c r="C276" s="42" t="s">
        <v>141</v>
      </c>
      <c r="D276" s="55" t="s">
        <v>192</v>
      </c>
      <c r="E276" s="64">
        <v>1.0108708495728926</v>
      </c>
      <c r="F276" s="44">
        <v>1195.9817027610475</v>
      </c>
      <c r="G276" s="45">
        <v>1045.8166374882787</v>
      </c>
      <c r="H276" s="45">
        <v>1004.518760492624</v>
      </c>
      <c r="I276" s="45">
        <v>963.22088349696912</v>
      </c>
      <c r="J276" s="45">
        <v>921.9230065013146</v>
      </c>
      <c r="K276" s="45">
        <v>880.62512950566008</v>
      </c>
      <c r="L276" s="45">
        <v>839.32725251000545</v>
      </c>
      <c r="M276" s="45">
        <v>798.02937551435093</v>
      </c>
      <c r="N276" s="45">
        <v>756.7314985186963</v>
      </c>
      <c r="O276" s="45">
        <v>715.43362152304167</v>
      </c>
      <c r="P276" s="45">
        <v>674.13574452738703</v>
      </c>
      <c r="Q276" s="45">
        <v>668.12861787377028</v>
      </c>
      <c r="R276" s="45">
        <v>662.12149122015319</v>
      </c>
      <c r="S276" s="45">
        <v>656.11436456653621</v>
      </c>
      <c r="T276" s="45">
        <v>650.10723791291912</v>
      </c>
      <c r="U276" s="45">
        <v>644.10011125930203</v>
      </c>
      <c r="V276" s="45">
        <v>638.09298460568505</v>
      </c>
      <c r="W276" s="45">
        <v>632.08585795206818</v>
      </c>
      <c r="X276" s="45">
        <v>626.07873129845109</v>
      </c>
      <c r="Y276" s="45">
        <v>620.07160464483422</v>
      </c>
      <c r="Z276" s="45">
        <v>614.06447799121713</v>
      </c>
      <c r="AA276" s="45">
        <v>608.05735133760004</v>
      </c>
      <c r="AB276" s="45">
        <v>602.05022468398317</v>
      </c>
      <c r="AC276" s="45">
        <v>596.0430980303662</v>
      </c>
      <c r="AD276" s="45">
        <v>590.03597137674922</v>
      </c>
      <c r="AE276" s="45">
        <v>584.02884472313212</v>
      </c>
      <c r="AF276" s="45">
        <v>578.02171806951503</v>
      </c>
      <c r="AG276" s="45">
        <v>572.01459141589828</v>
      </c>
      <c r="AH276" s="45">
        <v>566.00746476228119</v>
      </c>
      <c r="AI276" s="45">
        <v>560.00033810866421</v>
      </c>
      <c r="AJ276" s="45">
        <v>553.99321145504723</v>
      </c>
      <c r="AK276" s="45">
        <v>553.99321145504723</v>
      </c>
      <c r="AL276" s="45">
        <v>553.99321145504723</v>
      </c>
      <c r="AM276" s="45">
        <v>553.99321145504723</v>
      </c>
      <c r="AN276" s="45">
        <v>553.99321145504723</v>
      </c>
      <c r="AO276" s="45">
        <v>553.99321145504723</v>
      </c>
      <c r="AP276" s="45">
        <v>553.99321145504723</v>
      </c>
      <c r="AQ276" s="45">
        <v>553.99321145504723</v>
      </c>
      <c r="AR276" s="45">
        <v>553.99321145504723</v>
      </c>
      <c r="AS276" s="45">
        <v>553.99321145504723</v>
      </c>
      <c r="AT276" s="45">
        <v>553.99321145504723</v>
      </c>
      <c r="AU276" s="45">
        <v>553.99321145504723</v>
      </c>
      <c r="AV276" s="45">
        <v>553.99321145504723</v>
      </c>
      <c r="AW276" s="45">
        <v>553.99321145504723</v>
      </c>
      <c r="AX276" s="45">
        <v>553.99321145504723</v>
      </c>
      <c r="AY276" s="45">
        <v>553.99321145504723</v>
      </c>
      <c r="AZ276" s="45">
        <v>553.99321145504723</v>
      </c>
      <c r="BA276" s="45">
        <v>553.99321145504723</v>
      </c>
      <c r="BB276" s="45">
        <v>553.99321145504723</v>
      </c>
      <c r="BC276" s="45">
        <v>553.99321145504723</v>
      </c>
      <c r="BD276" s="46">
        <v>553.99321145504723</v>
      </c>
      <c r="BI276" s="45"/>
    </row>
    <row r="277" spans="3:61" x14ac:dyDescent="0.3">
      <c r="C277" s="42" t="s">
        <v>142</v>
      </c>
      <c r="D277" s="55" t="s">
        <v>192</v>
      </c>
      <c r="E277" s="64">
        <v>0.98070546287697968</v>
      </c>
      <c r="F277" s="44">
        <v>1160.292424986081</v>
      </c>
      <c r="G277" s="45">
        <v>1014.6084338921589</v>
      </c>
      <c r="H277" s="45">
        <v>974.54292642206781</v>
      </c>
      <c r="I277" s="45">
        <v>934.47741895197657</v>
      </c>
      <c r="J277" s="45">
        <v>894.41191148188545</v>
      </c>
      <c r="K277" s="45">
        <v>854.34640401179456</v>
      </c>
      <c r="L277" s="45">
        <v>814.28089654170344</v>
      </c>
      <c r="M277" s="45">
        <v>774.21538907161255</v>
      </c>
      <c r="N277" s="45">
        <v>734.14988160152143</v>
      </c>
      <c r="O277" s="45">
        <v>694.08437413143042</v>
      </c>
      <c r="P277" s="45">
        <v>654.0188666613393</v>
      </c>
      <c r="Q277" s="45">
        <v>648.19099861282939</v>
      </c>
      <c r="R277" s="45">
        <v>642.36313056431925</v>
      </c>
      <c r="S277" s="45">
        <v>636.53526251580922</v>
      </c>
      <c r="T277" s="45">
        <v>630.70739446729908</v>
      </c>
      <c r="U277" s="45">
        <v>624.87952641878894</v>
      </c>
      <c r="V277" s="45">
        <v>619.0516583702788</v>
      </c>
      <c r="W277" s="45">
        <v>613.22379032176877</v>
      </c>
      <c r="X277" s="45">
        <v>607.39592227325863</v>
      </c>
      <c r="Y277" s="45">
        <v>601.56805422474872</v>
      </c>
      <c r="Z277" s="45">
        <v>595.74018617623858</v>
      </c>
      <c r="AA277" s="45">
        <v>589.91231812772844</v>
      </c>
      <c r="AB277" s="45">
        <v>584.08445007921841</v>
      </c>
      <c r="AC277" s="45">
        <v>578.25658203070839</v>
      </c>
      <c r="AD277" s="45">
        <v>572.42871398219836</v>
      </c>
      <c r="AE277" s="45">
        <v>566.60084593368822</v>
      </c>
      <c r="AF277" s="45">
        <v>560.77297788517797</v>
      </c>
      <c r="AG277" s="45">
        <v>554.94510983666805</v>
      </c>
      <c r="AH277" s="45">
        <v>549.11724178815791</v>
      </c>
      <c r="AI277" s="45">
        <v>543.28937373964789</v>
      </c>
      <c r="AJ277" s="45">
        <v>537.46150569113786</v>
      </c>
      <c r="AK277" s="45">
        <v>537.46150569113786</v>
      </c>
      <c r="AL277" s="45">
        <v>537.46150569113786</v>
      </c>
      <c r="AM277" s="45">
        <v>537.46150569113786</v>
      </c>
      <c r="AN277" s="45">
        <v>537.46150569113786</v>
      </c>
      <c r="AO277" s="45">
        <v>537.46150569113786</v>
      </c>
      <c r="AP277" s="45">
        <v>537.46150569113786</v>
      </c>
      <c r="AQ277" s="45">
        <v>537.46150569113786</v>
      </c>
      <c r="AR277" s="45">
        <v>537.46150569113786</v>
      </c>
      <c r="AS277" s="45">
        <v>537.46150569113786</v>
      </c>
      <c r="AT277" s="45">
        <v>537.46150569113786</v>
      </c>
      <c r="AU277" s="45">
        <v>537.46150569113786</v>
      </c>
      <c r="AV277" s="45">
        <v>537.46150569113786</v>
      </c>
      <c r="AW277" s="45">
        <v>537.46150569113786</v>
      </c>
      <c r="AX277" s="45">
        <v>537.46150569113786</v>
      </c>
      <c r="AY277" s="45">
        <v>537.46150569113786</v>
      </c>
      <c r="AZ277" s="45">
        <v>537.46150569113786</v>
      </c>
      <c r="BA277" s="45">
        <v>537.46150569113786</v>
      </c>
      <c r="BB277" s="45">
        <v>537.46150569113786</v>
      </c>
      <c r="BC277" s="45">
        <v>537.46150569113786</v>
      </c>
      <c r="BD277" s="46">
        <v>537.46150569113786</v>
      </c>
      <c r="BI277" s="45"/>
    </row>
    <row r="278" spans="3:61" x14ac:dyDescent="0.3">
      <c r="C278" s="42" t="s">
        <v>143</v>
      </c>
      <c r="D278" s="55" t="s">
        <v>192</v>
      </c>
      <c r="E278" s="64">
        <v>0.98418238201873187</v>
      </c>
      <c r="F278" s="44">
        <v>1164.4060381912418</v>
      </c>
      <c r="G278" s="45">
        <v>1018.2055500689507</v>
      </c>
      <c r="H278" s="45">
        <v>977.9979973721122</v>
      </c>
      <c r="I278" s="45">
        <v>937.79044467527353</v>
      </c>
      <c r="J278" s="45">
        <v>897.5828919784351</v>
      </c>
      <c r="K278" s="45">
        <v>857.37533928159667</v>
      </c>
      <c r="L278" s="45">
        <v>817.16778658475823</v>
      </c>
      <c r="M278" s="45">
        <v>776.96023388791991</v>
      </c>
      <c r="N278" s="45">
        <v>736.75268119108148</v>
      </c>
      <c r="O278" s="45">
        <v>696.54512849424293</v>
      </c>
      <c r="P278" s="45">
        <v>656.3375757974045</v>
      </c>
      <c r="Q278" s="45">
        <v>650.48904606529993</v>
      </c>
      <c r="R278" s="45">
        <v>644.64051633319514</v>
      </c>
      <c r="S278" s="45">
        <v>638.79198660109057</v>
      </c>
      <c r="T278" s="45">
        <v>632.94345686898578</v>
      </c>
      <c r="U278" s="45">
        <v>627.09492713688098</v>
      </c>
      <c r="V278" s="45">
        <v>621.24639740477642</v>
      </c>
      <c r="W278" s="45">
        <v>615.39786767267174</v>
      </c>
      <c r="X278" s="45">
        <v>609.54933794056694</v>
      </c>
      <c r="Y278" s="45">
        <v>603.70080820846238</v>
      </c>
      <c r="Z278" s="45">
        <v>597.8522784763577</v>
      </c>
      <c r="AA278" s="45">
        <v>592.0037487442529</v>
      </c>
      <c r="AB278" s="45">
        <v>586.15521901214822</v>
      </c>
      <c r="AC278" s="45">
        <v>580.30668928004354</v>
      </c>
      <c r="AD278" s="45">
        <v>574.45815954793898</v>
      </c>
      <c r="AE278" s="45">
        <v>568.60962981583418</v>
      </c>
      <c r="AF278" s="45">
        <v>562.76110008372939</v>
      </c>
      <c r="AG278" s="45">
        <v>556.91257035162494</v>
      </c>
      <c r="AH278" s="45">
        <v>551.06404061952014</v>
      </c>
      <c r="AI278" s="45">
        <v>545.21551088741546</v>
      </c>
      <c r="AJ278" s="45">
        <v>539.36698115531078</v>
      </c>
      <c r="AK278" s="45">
        <v>539.36698115531078</v>
      </c>
      <c r="AL278" s="45">
        <v>539.36698115531078</v>
      </c>
      <c r="AM278" s="45">
        <v>539.36698115531078</v>
      </c>
      <c r="AN278" s="45">
        <v>539.36698115531078</v>
      </c>
      <c r="AO278" s="45">
        <v>539.36698115531078</v>
      </c>
      <c r="AP278" s="45">
        <v>539.36698115531078</v>
      </c>
      <c r="AQ278" s="45">
        <v>539.36698115531078</v>
      </c>
      <c r="AR278" s="45">
        <v>539.36698115531078</v>
      </c>
      <c r="AS278" s="45">
        <v>539.36698115531078</v>
      </c>
      <c r="AT278" s="45">
        <v>539.36698115531078</v>
      </c>
      <c r="AU278" s="45">
        <v>539.36698115531078</v>
      </c>
      <c r="AV278" s="45">
        <v>539.36698115531078</v>
      </c>
      <c r="AW278" s="45">
        <v>539.36698115531078</v>
      </c>
      <c r="AX278" s="45">
        <v>539.36698115531078</v>
      </c>
      <c r="AY278" s="45">
        <v>539.36698115531078</v>
      </c>
      <c r="AZ278" s="45">
        <v>539.36698115531078</v>
      </c>
      <c r="BA278" s="45">
        <v>539.36698115531078</v>
      </c>
      <c r="BB278" s="45">
        <v>539.36698115531078</v>
      </c>
      <c r="BC278" s="45">
        <v>539.36698115531078</v>
      </c>
      <c r="BD278" s="46">
        <v>539.36698115531078</v>
      </c>
      <c r="BI278" s="45"/>
    </row>
    <row r="279" spans="3:61" x14ac:dyDescent="0.3">
      <c r="C279" s="42" t="s">
        <v>144</v>
      </c>
      <c r="D279" s="55" t="s">
        <v>192</v>
      </c>
      <c r="E279" s="64">
        <v>1.0122651598473746</v>
      </c>
      <c r="F279" s="44">
        <v>1197.6313393857031</v>
      </c>
      <c r="G279" s="45">
        <v>1047.2591490450122</v>
      </c>
      <c r="H279" s="45">
        <v>1005.9043092293955</v>
      </c>
      <c r="I279" s="45">
        <v>964.5494694137783</v>
      </c>
      <c r="J279" s="45">
        <v>923.19462959816144</v>
      </c>
      <c r="K279" s="45">
        <v>881.8397897825447</v>
      </c>
      <c r="L279" s="45">
        <v>840.48494996692773</v>
      </c>
      <c r="M279" s="45">
        <v>799.13011015131099</v>
      </c>
      <c r="N279" s="45">
        <v>757.77527033569413</v>
      </c>
      <c r="O279" s="45">
        <v>716.42043052007716</v>
      </c>
      <c r="P279" s="45">
        <v>675.06559070446031</v>
      </c>
      <c r="Q279" s="45">
        <v>669.05017832530609</v>
      </c>
      <c r="R279" s="45">
        <v>663.03476594615165</v>
      </c>
      <c r="S279" s="45">
        <v>657.01935356699744</v>
      </c>
      <c r="T279" s="45">
        <v>651.003941187843</v>
      </c>
      <c r="U279" s="45">
        <v>644.98852880868856</v>
      </c>
      <c r="V279" s="45">
        <v>638.97311642953434</v>
      </c>
      <c r="W279" s="45">
        <v>632.95770405038002</v>
      </c>
      <c r="X279" s="45">
        <v>626.94229167122558</v>
      </c>
      <c r="Y279" s="45">
        <v>620.92687929207148</v>
      </c>
      <c r="Z279" s="45">
        <v>614.91146691291704</v>
      </c>
      <c r="AA279" s="45">
        <v>608.89605453376259</v>
      </c>
      <c r="AB279" s="45">
        <v>602.88064215460838</v>
      </c>
      <c r="AC279" s="45">
        <v>596.86522977545405</v>
      </c>
      <c r="AD279" s="45">
        <v>590.84981739629973</v>
      </c>
      <c r="AE279" s="45">
        <v>584.8344050171454</v>
      </c>
      <c r="AF279" s="45">
        <v>578.81899263799096</v>
      </c>
      <c r="AG279" s="45">
        <v>572.80358025883675</v>
      </c>
      <c r="AH279" s="45">
        <v>566.78816787968242</v>
      </c>
      <c r="AI279" s="45">
        <v>560.77275550052809</v>
      </c>
      <c r="AJ279" s="45">
        <v>554.75734312137376</v>
      </c>
      <c r="AK279" s="45">
        <v>554.75734312137376</v>
      </c>
      <c r="AL279" s="45">
        <v>554.75734312137376</v>
      </c>
      <c r="AM279" s="45">
        <v>554.75734312137376</v>
      </c>
      <c r="AN279" s="45">
        <v>554.75734312137376</v>
      </c>
      <c r="AO279" s="45">
        <v>554.75734312137376</v>
      </c>
      <c r="AP279" s="45">
        <v>554.75734312137376</v>
      </c>
      <c r="AQ279" s="45">
        <v>554.75734312137376</v>
      </c>
      <c r="AR279" s="45">
        <v>554.75734312137376</v>
      </c>
      <c r="AS279" s="45">
        <v>554.75734312137376</v>
      </c>
      <c r="AT279" s="45">
        <v>554.75734312137376</v>
      </c>
      <c r="AU279" s="45">
        <v>554.75734312137376</v>
      </c>
      <c r="AV279" s="45">
        <v>554.75734312137376</v>
      </c>
      <c r="AW279" s="45">
        <v>554.75734312137376</v>
      </c>
      <c r="AX279" s="45">
        <v>554.75734312137376</v>
      </c>
      <c r="AY279" s="45">
        <v>554.75734312137376</v>
      </c>
      <c r="AZ279" s="45">
        <v>554.75734312137376</v>
      </c>
      <c r="BA279" s="45">
        <v>554.75734312137376</v>
      </c>
      <c r="BB279" s="45">
        <v>554.75734312137376</v>
      </c>
      <c r="BC279" s="45">
        <v>554.75734312137376</v>
      </c>
      <c r="BD279" s="46">
        <v>554.75734312137376</v>
      </c>
      <c r="BI279" s="45"/>
    </row>
    <row r="280" spans="3:61" x14ac:dyDescent="0.3">
      <c r="C280" s="42" t="s">
        <v>145</v>
      </c>
      <c r="D280" s="55" t="s">
        <v>192</v>
      </c>
      <c r="E280" s="64">
        <v>1.1666652987910757</v>
      </c>
      <c r="F280" s="44">
        <v>1380.3052597568874</v>
      </c>
      <c r="G280" s="45">
        <v>1206.9968981412987</v>
      </c>
      <c r="H280" s="45">
        <v>1159.3342318126281</v>
      </c>
      <c r="I280" s="45">
        <v>1111.6715654839572</v>
      </c>
      <c r="J280" s="45">
        <v>1064.0088991552868</v>
      </c>
      <c r="K280" s="45">
        <v>1016.3462328266164</v>
      </c>
      <c r="L280" s="45">
        <v>968.68356649794578</v>
      </c>
      <c r="M280" s="45">
        <v>921.02090016927548</v>
      </c>
      <c r="N280" s="45">
        <v>873.35823384060484</v>
      </c>
      <c r="O280" s="45">
        <v>825.69556751193431</v>
      </c>
      <c r="P280" s="45">
        <v>778.03290118326379</v>
      </c>
      <c r="Q280" s="45">
        <v>771.09996191097321</v>
      </c>
      <c r="R280" s="45">
        <v>764.16702263868228</v>
      </c>
      <c r="S280" s="45">
        <v>757.23408336639147</v>
      </c>
      <c r="T280" s="45">
        <v>750.30114409410055</v>
      </c>
      <c r="U280" s="45">
        <v>743.36820482180963</v>
      </c>
      <c r="V280" s="45">
        <v>736.43526554951882</v>
      </c>
      <c r="W280" s="45">
        <v>729.50232627722801</v>
      </c>
      <c r="X280" s="45">
        <v>722.56938700493708</v>
      </c>
      <c r="Y280" s="45">
        <v>715.6364477326465</v>
      </c>
      <c r="Z280" s="45">
        <v>708.70350846035558</v>
      </c>
      <c r="AA280" s="45">
        <v>701.77056918806466</v>
      </c>
      <c r="AB280" s="45">
        <v>694.83762991577385</v>
      </c>
      <c r="AC280" s="45">
        <v>687.90469064348304</v>
      </c>
      <c r="AD280" s="45">
        <v>680.97175137119223</v>
      </c>
      <c r="AE280" s="45">
        <v>674.0388120989013</v>
      </c>
      <c r="AF280" s="45">
        <v>667.10587282661038</v>
      </c>
      <c r="AG280" s="45">
        <v>660.1729335543198</v>
      </c>
      <c r="AH280" s="45">
        <v>653.23999428202887</v>
      </c>
      <c r="AI280" s="45">
        <v>646.30705500973806</v>
      </c>
      <c r="AJ280" s="45">
        <v>639.37411573744726</v>
      </c>
      <c r="AK280" s="45">
        <v>639.37411573744726</v>
      </c>
      <c r="AL280" s="45">
        <v>639.37411573744726</v>
      </c>
      <c r="AM280" s="45">
        <v>639.37411573744726</v>
      </c>
      <c r="AN280" s="45">
        <v>639.37411573744726</v>
      </c>
      <c r="AO280" s="45">
        <v>639.37411573744726</v>
      </c>
      <c r="AP280" s="45">
        <v>639.37411573744726</v>
      </c>
      <c r="AQ280" s="45">
        <v>639.37411573744726</v>
      </c>
      <c r="AR280" s="45">
        <v>639.37411573744726</v>
      </c>
      <c r="AS280" s="45">
        <v>639.37411573744726</v>
      </c>
      <c r="AT280" s="45">
        <v>639.37411573744726</v>
      </c>
      <c r="AU280" s="45">
        <v>639.37411573744726</v>
      </c>
      <c r="AV280" s="45">
        <v>639.37411573744726</v>
      </c>
      <c r="AW280" s="45">
        <v>639.37411573744726</v>
      </c>
      <c r="AX280" s="45">
        <v>639.37411573744726</v>
      </c>
      <c r="AY280" s="45">
        <v>639.37411573744726</v>
      </c>
      <c r="AZ280" s="45">
        <v>639.37411573744726</v>
      </c>
      <c r="BA280" s="45">
        <v>639.37411573744726</v>
      </c>
      <c r="BB280" s="45">
        <v>639.37411573744726</v>
      </c>
      <c r="BC280" s="45">
        <v>639.37411573744726</v>
      </c>
      <c r="BD280" s="46">
        <v>639.37411573744726</v>
      </c>
      <c r="BI280" s="45"/>
    </row>
    <row r="281" spans="3:61" x14ac:dyDescent="0.3">
      <c r="C281" s="42" t="s">
        <v>146</v>
      </c>
      <c r="D281" s="55" t="s">
        <v>192</v>
      </c>
      <c r="E281" s="64">
        <v>0</v>
      </c>
      <c r="F281" s="44">
        <v>0</v>
      </c>
      <c r="G281" s="45">
        <v>0</v>
      </c>
      <c r="H281" s="45">
        <v>0</v>
      </c>
      <c r="I281" s="45">
        <v>0</v>
      </c>
      <c r="J281" s="45">
        <v>0</v>
      </c>
      <c r="K281" s="45">
        <v>0</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v>0</v>
      </c>
      <c r="AB281" s="45">
        <v>0</v>
      </c>
      <c r="AC281" s="45">
        <v>0</v>
      </c>
      <c r="AD281" s="45">
        <v>0</v>
      </c>
      <c r="AE281" s="45">
        <v>0</v>
      </c>
      <c r="AF281" s="45">
        <v>0</v>
      </c>
      <c r="AG281" s="45">
        <v>0</v>
      </c>
      <c r="AH281" s="45">
        <v>0</v>
      </c>
      <c r="AI281" s="45">
        <v>0</v>
      </c>
      <c r="AJ281" s="45">
        <v>0</v>
      </c>
      <c r="AK281" s="45">
        <v>0</v>
      </c>
      <c r="AL281" s="45">
        <v>0</v>
      </c>
      <c r="AM281" s="45">
        <v>0</v>
      </c>
      <c r="AN281" s="45">
        <v>0</v>
      </c>
      <c r="AO281" s="45">
        <v>0</v>
      </c>
      <c r="AP281" s="45">
        <v>0</v>
      </c>
      <c r="AQ281" s="45">
        <v>0</v>
      </c>
      <c r="AR281" s="45">
        <v>0</v>
      </c>
      <c r="AS281" s="45">
        <v>0</v>
      </c>
      <c r="AT281" s="45">
        <v>0</v>
      </c>
      <c r="AU281" s="45">
        <v>0</v>
      </c>
      <c r="AV281" s="45">
        <v>0</v>
      </c>
      <c r="AW281" s="45">
        <v>0</v>
      </c>
      <c r="AX281" s="45">
        <v>0</v>
      </c>
      <c r="AY281" s="45">
        <v>0</v>
      </c>
      <c r="AZ281" s="45">
        <v>0</v>
      </c>
      <c r="BA281" s="45">
        <v>0</v>
      </c>
      <c r="BB281" s="45">
        <v>0</v>
      </c>
      <c r="BC281" s="45">
        <v>0</v>
      </c>
      <c r="BD281" s="46">
        <v>0</v>
      </c>
      <c r="BI281" s="45"/>
    </row>
    <row r="282" spans="3:61" x14ac:dyDescent="0.3">
      <c r="C282" s="42" t="s">
        <v>147</v>
      </c>
      <c r="D282" s="55" t="s">
        <v>192</v>
      </c>
      <c r="E282" s="64">
        <v>1.5198195478724212</v>
      </c>
      <c r="F282" s="44">
        <v>1798.1291789371292</v>
      </c>
      <c r="G282" s="45">
        <v>1572.3596835505325</v>
      </c>
      <c r="H282" s="45">
        <v>1510.2693376174732</v>
      </c>
      <c r="I282" s="45">
        <v>1448.1789916844132</v>
      </c>
      <c r="J282" s="45">
        <v>1386.0886457513536</v>
      </c>
      <c r="K282" s="45">
        <v>1323.9982998182943</v>
      </c>
      <c r="L282" s="45">
        <v>1261.9079538852347</v>
      </c>
      <c r="M282" s="45">
        <v>1199.8176079521754</v>
      </c>
      <c r="N282" s="45">
        <v>1137.7272620191161</v>
      </c>
      <c r="O282" s="45">
        <v>1075.6369160860565</v>
      </c>
      <c r="P282" s="45">
        <v>1013.546570152997</v>
      </c>
      <c r="Q282" s="45">
        <v>1004.5150024521678</v>
      </c>
      <c r="R282" s="45">
        <v>995.48343475133822</v>
      </c>
      <c r="S282" s="45">
        <v>986.45186705050878</v>
      </c>
      <c r="T282" s="45">
        <v>977.42029934967923</v>
      </c>
      <c r="U282" s="45">
        <v>968.38873164884978</v>
      </c>
      <c r="V282" s="45">
        <v>959.35716394802034</v>
      </c>
      <c r="W282" s="45">
        <v>950.32559624719102</v>
      </c>
      <c r="X282" s="45">
        <v>941.29402854636146</v>
      </c>
      <c r="Y282" s="45">
        <v>932.26246084553225</v>
      </c>
      <c r="Z282" s="45">
        <v>923.23089314470269</v>
      </c>
      <c r="AA282" s="45">
        <v>914.19932544387314</v>
      </c>
      <c r="AB282" s="45">
        <v>905.16775774304369</v>
      </c>
      <c r="AC282" s="45">
        <v>896.13619004221437</v>
      </c>
      <c r="AD282" s="45">
        <v>887.10462234138492</v>
      </c>
      <c r="AE282" s="45">
        <v>878.07305464055537</v>
      </c>
      <c r="AF282" s="45">
        <v>869.04148693972581</v>
      </c>
      <c r="AG282" s="45">
        <v>860.0099192388966</v>
      </c>
      <c r="AH282" s="45">
        <v>850.97835153806705</v>
      </c>
      <c r="AI282" s="45">
        <v>841.94678383723772</v>
      </c>
      <c r="AJ282" s="45">
        <v>832.91521613640828</v>
      </c>
      <c r="AK282" s="45">
        <v>832.91521613640828</v>
      </c>
      <c r="AL282" s="45">
        <v>832.91521613640828</v>
      </c>
      <c r="AM282" s="45">
        <v>832.91521613640828</v>
      </c>
      <c r="AN282" s="45">
        <v>832.91521613640828</v>
      </c>
      <c r="AO282" s="45">
        <v>832.91521613640828</v>
      </c>
      <c r="AP282" s="45">
        <v>832.91521613640828</v>
      </c>
      <c r="AQ282" s="45">
        <v>832.91521613640828</v>
      </c>
      <c r="AR282" s="45">
        <v>832.91521613640828</v>
      </c>
      <c r="AS282" s="45">
        <v>832.91521613640828</v>
      </c>
      <c r="AT282" s="45">
        <v>832.91521613640828</v>
      </c>
      <c r="AU282" s="45">
        <v>832.91521613640828</v>
      </c>
      <c r="AV282" s="45">
        <v>832.91521613640828</v>
      </c>
      <c r="AW282" s="45">
        <v>832.91521613640828</v>
      </c>
      <c r="AX282" s="45">
        <v>832.91521613640828</v>
      </c>
      <c r="AY282" s="45">
        <v>832.91521613640828</v>
      </c>
      <c r="AZ282" s="45">
        <v>832.91521613640828</v>
      </c>
      <c r="BA282" s="45">
        <v>832.91521613640828</v>
      </c>
      <c r="BB282" s="45">
        <v>832.91521613640828</v>
      </c>
      <c r="BC282" s="45">
        <v>832.91521613640828</v>
      </c>
      <c r="BD282" s="46">
        <v>832.91521613640828</v>
      </c>
      <c r="BI282" s="45"/>
    </row>
    <row r="283" spans="3:61" x14ac:dyDescent="0.3">
      <c r="C283" s="42" t="s">
        <v>148</v>
      </c>
      <c r="D283" s="55" t="s">
        <v>193</v>
      </c>
      <c r="E283" s="64">
        <v>1.1437588862478867</v>
      </c>
      <c r="F283" s="44">
        <v>3235.5068586444772</v>
      </c>
      <c r="G283" s="45">
        <v>3235.5068586444772</v>
      </c>
      <c r="H283" s="45">
        <v>3235.5068586444772</v>
      </c>
      <c r="I283" s="45">
        <v>3235.5068586444772</v>
      </c>
      <c r="J283" s="45">
        <v>3235.5068586444772</v>
      </c>
      <c r="K283" s="45">
        <v>3235.5068586444772</v>
      </c>
      <c r="L283" s="45">
        <v>3235.5069093189913</v>
      </c>
      <c r="M283" s="45">
        <v>3235.5069599935059</v>
      </c>
      <c r="N283" s="45">
        <v>3235.5070106680205</v>
      </c>
      <c r="O283" s="45">
        <v>3235.5070613425355</v>
      </c>
      <c r="P283" s="45">
        <v>3235.5071120170487</v>
      </c>
      <c r="Q283" s="45">
        <v>3235.5071626915646</v>
      </c>
      <c r="R283" s="45">
        <v>3235.5072133660783</v>
      </c>
      <c r="S283" s="45">
        <v>3235.5072640405929</v>
      </c>
      <c r="T283" s="45">
        <v>3235.5073147151074</v>
      </c>
      <c r="U283" s="45">
        <v>3235.5073653896225</v>
      </c>
      <c r="V283" s="45">
        <v>3235.5073653896216</v>
      </c>
      <c r="W283" s="45">
        <v>3235.5073653896216</v>
      </c>
      <c r="X283" s="45">
        <v>3235.5073653896216</v>
      </c>
      <c r="Y283" s="45">
        <v>3235.5073653896216</v>
      </c>
      <c r="Z283" s="45">
        <v>3106.0868567298025</v>
      </c>
      <c r="AA283" s="45">
        <v>3106.0868567298025</v>
      </c>
      <c r="AB283" s="45">
        <v>3106.0868567298025</v>
      </c>
      <c r="AC283" s="45">
        <v>3106.0868567298025</v>
      </c>
      <c r="AD283" s="45">
        <v>3106.0868567298025</v>
      </c>
      <c r="AE283" s="45">
        <v>3106.0868567298025</v>
      </c>
      <c r="AF283" s="45">
        <v>3106.0868567298025</v>
      </c>
      <c r="AG283" s="45">
        <v>3106.0868567298025</v>
      </c>
      <c r="AH283" s="45">
        <v>3106.0868567298025</v>
      </c>
      <c r="AI283" s="45">
        <v>3106.0868567298025</v>
      </c>
      <c r="AJ283" s="45">
        <v>3106.0868567298025</v>
      </c>
      <c r="AK283" s="45">
        <v>3106.0868567298025</v>
      </c>
      <c r="AL283" s="45">
        <v>3106.0868567298025</v>
      </c>
      <c r="AM283" s="45">
        <v>3106.0868567298025</v>
      </c>
      <c r="AN283" s="45">
        <v>3106.0868567298025</v>
      </c>
      <c r="AO283" s="45">
        <v>3106.0868567298025</v>
      </c>
      <c r="AP283" s="45">
        <v>3106.0868567298025</v>
      </c>
      <c r="AQ283" s="45">
        <v>3106.0868567298025</v>
      </c>
      <c r="AR283" s="45">
        <v>3106.0868567298025</v>
      </c>
      <c r="AS283" s="45">
        <v>3106.0868567298025</v>
      </c>
      <c r="AT283" s="45">
        <v>3106.0868567298025</v>
      </c>
      <c r="AU283" s="45">
        <v>3106.0868567298025</v>
      </c>
      <c r="AV283" s="45">
        <v>3106.0868567298025</v>
      </c>
      <c r="AW283" s="45">
        <v>3106.0868567298025</v>
      </c>
      <c r="AX283" s="45">
        <v>3106.0868567298025</v>
      </c>
      <c r="AY283" s="45">
        <v>3106.0868567298025</v>
      </c>
      <c r="AZ283" s="45">
        <v>3106.0868567298025</v>
      </c>
      <c r="BA283" s="45">
        <v>3106.0868567298025</v>
      </c>
      <c r="BB283" s="45">
        <v>3106.0868567298025</v>
      </c>
      <c r="BC283" s="45">
        <v>3106.0868567298025</v>
      </c>
      <c r="BD283" s="46">
        <v>3106.0868567298025</v>
      </c>
      <c r="BI283" s="45"/>
    </row>
    <row r="284" spans="3:61" x14ac:dyDescent="0.3">
      <c r="C284" s="42" t="s">
        <v>150</v>
      </c>
      <c r="D284" s="55" t="s">
        <v>193</v>
      </c>
      <c r="E284" s="64">
        <v>0.99718808867525421</v>
      </c>
      <c r="F284" s="44">
        <v>2820.8820399652864</v>
      </c>
      <c r="G284" s="45">
        <v>2820.8820399652864</v>
      </c>
      <c r="H284" s="45">
        <v>2820.8820399652864</v>
      </c>
      <c r="I284" s="45">
        <v>2820.8820399652864</v>
      </c>
      <c r="J284" s="45">
        <v>2820.8820399652864</v>
      </c>
      <c r="K284" s="45">
        <v>2820.8820399652864</v>
      </c>
      <c r="L284" s="45">
        <v>2820.8820841459456</v>
      </c>
      <c r="M284" s="45">
        <v>2820.8821283266057</v>
      </c>
      <c r="N284" s="45">
        <v>2820.8821725072653</v>
      </c>
      <c r="O284" s="45">
        <v>2820.8822166879254</v>
      </c>
      <c r="P284" s="45">
        <v>2820.8822608685846</v>
      </c>
      <c r="Q284" s="45">
        <v>2820.8823050492451</v>
      </c>
      <c r="R284" s="45">
        <v>2820.8823492299043</v>
      </c>
      <c r="S284" s="45">
        <v>2820.8823934105644</v>
      </c>
      <c r="T284" s="45">
        <v>2820.8824375912241</v>
      </c>
      <c r="U284" s="45">
        <v>2820.8824817718846</v>
      </c>
      <c r="V284" s="45">
        <v>2820.8824817718837</v>
      </c>
      <c r="W284" s="45">
        <v>2820.8824817718837</v>
      </c>
      <c r="X284" s="45">
        <v>2820.8824817718837</v>
      </c>
      <c r="Y284" s="45">
        <v>2820.8824817718837</v>
      </c>
      <c r="Z284" s="45">
        <v>2708.0469958861863</v>
      </c>
      <c r="AA284" s="45">
        <v>2708.0469958861863</v>
      </c>
      <c r="AB284" s="45">
        <v>2708.0469958861863</v>
      </c>
      <c r="AC284" s="45">
        <v>2708.0469958861863</v>
      </c>
      <c r="AD284" s="45">
        <v>2708.0469958861863</v>
      </c>
      <c r="AE284" s="45">
        <v>2708.0469958861863</v>
      </c>
      <c r="AF284" s="45">
        <v>2708.0469958861863</v>
      </c>
      <c r="AG284" s="45">
        <v>2708.0469958861863</v>
      </c>
      <c r="AH284" s="45">
        <v>2708.0469958861863</v>
      </c>
      <c r="AI284" s="45">
        <v>2708.0469958861863</v>
      </c>
      <c r="AJ284" s="45">
        <v>2708.0469958861863</v>
      </c>
      <c r="AK284" s="45">
        <v>2708.0469958861863</v>
      </c>
      <c r="AL284" s="45">
        <v>2708.0469958861863</v>
      </c>
      <c r="AM284" s="45">
        <v>2708.0469958861863</v>
      </c>
      <c r="AN284" s="45">
        <v>2708.0469958861863</v>
      </c>
      <c r="AO284" s="45">
        <v>2708.0469958861863</v>
      </c>
      <c r="AP284" s="45">
        <v>2708.0469958861863</v>
      </c>
      <c r="AQ284" s="45">
        <v>2708.0469958861863</v>
      </c>
      <c r="AR284" s="45">
        <v>2708.0469958861863</v>
      </c>
      <c r="AS284" s="45">
        <v>2708.0469958861863</v>
      </c>
      <c r="AT284" s="45">
        <v>2708.0469958861863</v>
      </c>
      <c r="AU284" s="45">
        <v>2708.0469958861863</v>
      </c>
      <c r="AV284" s="45">
        <v>2708.0469958861863</v>
      </c>
      <c r="AW284" s="45">
        <v>2708.0469958861863</v>
      </c>
      <c r="AX284" s="45">
        <v>2708.0469958861863</v>
      </c>
      <c r="AY284" s="45">
        <v>2708.0469958861863</v>
      </c>
      <c r="AZ284" s="45">
        <v>2708.0469958861863</v>
      </c>
      <c r="BA284" s="45">
        <v>2708.0469958861863</v>
      </c>
      <c r="BB284" s="45">
        <v>2708.0469958861863</v>
      </c>
      <c r="BC284" s="45">
        <v>2708.0469958861863</v>
      </c>
      <c r="BD284" s="46">
        <v>2708.0469958861863</v>
      </c>
      <c r="BI284" s="45"/>
    </row>
    <row r="285" spans="3:61" x14ac:dyDescent="0.3">
      <c r="C285" s="42" t="s">
        <v>151</v>
      </c>
      <c r="D285" s="55" t="s">
        <v>193</v>
      </c>
      <c r="E285" s="64">
        <v>1.0046516894966759</v>
      </c>
      <c r="F285" s="44">
        <v>2841.9953462208678</v>
      </c>
      <c r="G285" s="45">
        <v>2841.9953462208678</v>
      </c>
      <c r="H285" s="45">
        <v>2841.9953462208678</v>
      </c>
      <c r="I285" s="45">
        <v>2841.9953462208678</v>
      </c>
      <c r="J285" s="45">
        <v>2841.9953462208678</v>
      </c>
      <c r="K285" s="45">
        <v>2841.9953462208678</v>
      </c>
      <c r="L285" s="45">
        <v>2841.9953907322038</v>
      </c>
      <c r="M285" s="45">
        <v>2841.9954352435402</v>
      </c>
      <c r="N285" s="45">
        <v>2841.9954797548767</v>
      </c>
      <c r="O285" s="45">
        <v>2841.9955242662136</v>
      </c>
      <c r="P285" s="45">
        <v>2841.9955687775491</v>
      </c>
      <c r="Q285" s="45">
        <v>2841.9956132888865</v>
      </c>
      <c r="R285" s="45">
        <v>2841.9956578002225</v>
      </c>
      <c r="S285" s="45">
        <v>2841.9957023115589</v>
      </c>
      <c r="T285" s="45">
        <v>2841.9957468228954</v>
      </c>
      <c r="U285" s="45">
        <v>2841.9957913342323</v>
      </c>
      <c r="V285" s="45">
        <v>2841.9957913342314</v>
      </c>
      <c r="W285" s="45">
        <v>2841.9957913342314</v>
      </c>
      <c r="X285" s="45">
        <v>2841.9957913342314</v>
      </c>
      <c r="Y285" s="45">
        <v>2841.9957913342314</v>
      </c>
      <c r="Z285" s="45">
        <v>2728.3157716692945</v>
      </c>
      <c r="AA285" s="45">
        <v>2728.3157716692945</v>
      </c>
      <c r="AB285" s="45">
        <v>2728.3157716692945</v>
      </c>
      <c r="AC285" s="45">
        <v>2728.3157716692945</v>
      </c>
      <c r="AD285" s="45">
        <v>2728.3157716692945</v>
      </c>
      <c r="AE285" s="45">
        <v>2728.3157716692945</v>
      </c>
      <c r="AF285" s="45">
        <v>2728.3157716692945</v>
      </c>
      <c r="AG285" s="45">
        <v>2728.3157716692945</v>
      </c>
      <c r="AH285" s="45">
        <v>2728.3157716692945</v>
      </c>
      <c r="AI285" s="45">
        <v>2728.3157716692945</v>
      </c>
      <c r="AJ285" s="45">
        <v>2728.3157716692945</v>
      </c>
      <c r="AK285" s="45">
        <v>2728.3157716692945</v>
      </c>
      <c r="AL285" s="45">
        <v>2728.3157716692945</v>
      </c>
      <c r="AM285" s="45">
        <v>2728.3157716692945</v>
      </c>
      <c r="AN285" s="45">
        <v>2728.3157716692945</v>
      </c>
      <c r="AO285" s="45">
        <v>2728.3157716692945</v>
      </c>
      <c r="AP285" s="45">
        <v>2728.3157716692945</v>
      </c>
      <c r="AQ285" s="45">
        <v>2728.3157716692945</v>
      </c>
      <c r="AR285" s="45">
        <v>2728.3157716692945</v>
      </c>
      <c r="AS285" s="45">
        <v>2728.3157716692945</v>
      </c>
      <c r="AT285" s="45">
        <v>2728.3157716692945</v>
      </c>
      <c r="AU285" s="45">
        <v>2728.3157716692945</v>
      </c>
      <c r="AV285" s="45">
        <v>2728.3157716692945</v>
      </c>
      <c r="AW285" s="45">
        <v>2728.3157716692945</v>
      </c>
      <c r="AX285" s="45">
        <v>2728.3157716692945</v>
      </c>
      <c r="AY285" s="45">
        <v>2728.3157716692945</v>
      </c>
      <c r="AZ285" s="45">
        <v>2728.3157716692945</v>
      </c>
      <c r="BA285" s="45">
        <v>2728.3157716692945</v>
      </c>
      <c r="BB285" s="45">
        <v>2728.3157716692945</v>
      </c>
      <c r="BC285" s="45">
        <v>2728.3157716692945</v>
      </c>
      <c r="BD285" s="46">
        <v>2728.3157716692945</v>
      </c>
      <c r="BI285" s="45"/>
    </row>
    <row r="286" spans="3:61" x14ac:dyDescent="0.3">
      <c r="C286" s="42" t="s">
        <v>153</v>
      </c>
      <c r="D286" s="55" t="s">
        <v>191</v>
      </c>
      <c r="E286" s="64">
        <v>1.0073789954459456</v>
      </c>
      <c r="F286" s="44">
        <v>4189.3644440095177</v>
      </c>
      <c r="G286" s="45">
        <v>3838.5255487369127</v>
      </c>
      <c r="H286" s="45">
        <v>3663.9687680127909</v>
      </c>
      <c r="I286" s="45">
        <v>3540.1187611070659</v>
      </c>
      <c r="J286" s="45">
        <v>3444.0532324639316</v>
      </c>
      <c r="K286" s="45">
        <v>3365.5619803829431</v>
      </c>
      <c r="L286" s="45">
        <v>3299.1985723387102</v>
      </c>
      <c r="M286" s="45">
        <v>3241.7119734772186</v>
      </c>
      <c r="N286" s="45">
        <v>3191.0051996588209</v>
      </c>
      <c r="O286" s="45">
        <v>3145.6464448340848</v>
      </c>
      <c r="P286" s="45">
        <v>3104.6144600240818</v>
      </c>
      <c r="Q286" s="45">
        <v>3067.1551927530963</v>
      </c>
      <c r="R286" s="45">
        <v>3032.6960072583802</v>
      </c>
      <c r="S286" s="45">
        <v>3000.7917847088634</v>
      </c>
      <c r="T286" s="45">
        <v>2971.0896641099621</v>
      </c>
      <c r="U286" s="45">
        <v>2943.3051858473714</v>
      </c>
      <c r="V286" s="45">
        <v>2917.2056803528785</v>
      </c>
      <c r="W286" s="45">
        <v>2892.5984120289736</v>
      </c>
      <c r="X286" s="45">
        <v>2869.3219329956155</v>
      </c>
      <c r="Y286" s="45">
        <v>2847.2396572042371</v>
      </c>
      <c r="Z286" s="45">
        <v>2826.2350039847411</v>
      </c>
      <c r="AA286" s="45">
        <v>2806.2076723942337</v>
      </c>
      <c r="AB286" s="45">
        <v>2787.0707444151985</v>
      </c>
      <c r="AC286" s="45">
        <v>2768.7484051232482</v>
      </c>
      <c r="AD286" s="45">
        <v>2751.174128561102</v>
      </c>
      <c r="AE286" s="45">
        <v>2734.2892196285325</v>
      </c>
      <c r="AF286" s="45">
        <v>2718.0416313048518</v>
      </c>
      <c r="AG286" s="45">
        <v>2702.3849970790161</v>
      </c>
      <c r="AH286" s="45">
        <v>2687.2778332438925</v>
      </c>
      <c r="AI286" s="45">
        <v>2672.6828764801144</v>
      </c>
      <c r="AJ286" s="45">
        <v>2658.5665300965707</v>
      </c>
      <c r="AK286" s="45">
        <v>2658.5665300965707</v>
      </c>
      <c r="AL286" s="45">
        <v>2658.5665300965707</v>
      </c>
      <c r="AM286" s="45">
        <v>2658.5665300965707</v>
      </c>
      <c r="AN286" s="45">
        <v>2658.5665300965707</v>
      </c>
      <c r="AO286" s="45">
        <v>2658.5665300965707</v>
      </c>
      <c r="AP286" s="45">
        <v>2658.5665300965707</v>
      </c>
      <c r="AQ286" s="45">
        <v>2658.5665300965707</v>
      </c>
      <c r="AR286" s="45">
        <v>2658.5665300965707</v>
      </c>
      <c r="AS286" s="45">
        <v>2658.5665300965707</v>
      </c>
      <c r="AT286" s="45">
        <v>2658.5665300965707</v>
      </c>
      <c r="AU286" s="45">
        <v>2658.5665300965707</v>
      </c>
      <c r="AV286" s="45">
        <v>2658.5665300965707</v>
      </c>
      <c r="AW286" s="45">
        <v>2658.5665300965707</v>
      </c>
      <c r="AX286" s="45">
        <v>2658.5665300965707</v>
      </c>
      <c r="AY286" s="45">
        <v>2658.5665300965707</v>
      </c>
      <c r="AZ286" s="45">
        <v>2658.5665300965707</v>
      </c>
      <c r="BA286" s="45">
        <v>2658.5665300965707</v>
      </c>
      <c r="BB286" s="45">
        <v>2658.5665300965707</v>
      </c>
      <c r="BC286" s="45">
        <v>2658.5665300965707</v>
      </c>
      <c r="BD286" s="46">
        <v>2658.5665300965707</v>
      </c>
      <c r="BI286" s="45"/>
    </row>
    <row r="287" spans="3:61" x14ac:dyDescent="0.3">
      <c r="C287" s="42" t="s">
        <v>154</v>
      </c>
      <c r="D287" s="55" t="s">
        <v>191</v>
      </c>
      <c r="E287" s="64">
        <v>1.0073789954459456</v>
      </c>
      <c r="F287" s="44">
        <v>4189.3644440095177</v>
      </c>
      <c r="G287" s="45">
        <v>3838.5255487369127</v>
      </c>
      <c r="H287" s="45">
        <v>3663.9687680127909</v>
      </c>
      <c r="I287" s="45">
        <v>3540.1187611070659</v>
      </c>
      <c r="J287" s="45">
        <v>3444.0532324639316</v>
      </c>
      <c r="K287" s="45">
        <v>3365.5619803829431</v>
      </c>
      <c r="L287" s="45">
        <v>3299.1985723387102</v>
      </c>
      <c r="M287" s="45">
        <v>3241.7119734772186</v>
      </c>
      <c r="N287" s="45">
        <v>3191.0051996588209</v>
      </c>
      <c r="O287" s="45">
        <v>3145.6464448340848</v>
      </c>
      <c r="P287" s="45">
        <v>3104.6144600240818</v>
      </c>
      <c r="Q287" s="45">
        <v>3067.1551927530963</v>
      </c>
      <c r="R287" s="45">
        <v>3032.6960072583802</v>
      </c>
      <c r="S287" s="45">
        <v>3000.7917847088634</v>
      </c>
      <c r="T287" s="45">
        <v>2971.0896641099621</v>
      </c>
      <c r="U287" s="45">
        <v>2943.3051858473714</v>
      </c>
      <c r="V287" s="45">
        <v>2917.2056803528785</v>
      </c>
      <c r="W287" s="45">
        <v>2892.5984120289736</v>
      </c>
      <c r="X287" s="45">
        <v>2869.3219329956155</v>
      </c>
      <c r="Y287" s="45">
        <v>2847.2396572042371</v>
      </c>
      <c r="Z287" s="45">
        <v>2826.2350039847411</v>
      </c>
      <c r="AA287" s="45">
        <v>2806.2076723942337</v>
      </c>
      <c r="AB287" s="45">
        <v>2787.0707444151985</v>
      </c>
      <c r="AC287" s="45">
        <v>2768.7484051232482</v>
      </c>
      <c r="AD287" s="45">
        <v>2751.174128561102</v>
      </c>
      <c r="AE287" s="45">
        <v>2734.2892196285325</v>
      </c>
      <c r="AF287" s="45">
        <v>2718.0416313048518</v>
      </c>
      <c r="AG287" s="45">
        <v>2702.3849970790161</v>
      </c>
      <c r="AH287" s="45">
        <v>2687.2778332438925</v>
      </c>
      <c r="AI287" s="45">
        <v>2672.6828764801144</v>
      </c>
      <c r="AJ287" s="45">
        <v>2658.5665300965707</v>
      </c>
      <c r="AK287" s="45">
        <v>2658.5665300965707</v>
      </c>
      <c r="AL287" s="45">
        <v>2658.5665300965707</v>
      </c>
      <c r="AM287" s="45">
        <v>2658.5665300965707</v>
      </c>
      <c r="AN287" s="45">
        <v>2658.5665300965707</v>
      </c>
      <c r="AO287" s="45">
        <v>2658.5665300965707</v>
      </c>
      <c r="AP287" s="45">
        <v>2658.5665300965707</v>
      </c>
      <c r="AQ287" s="45">
        <v>2658.5665300965707</v>
      </c>
      <c r="AR287" s="45">
        <v>2658.5665300965707</v>
      </c>
      <c r="AS287" s="45">
        <v>2658.5665300965707</v>
      </c>
      <c r="AT287" s="45">
        <v>2658.5665300965707</v>
      </c>
      <c r="AU287" s="45">
        <v>2658.5665300965707</v>
      </c>
      <c r="AV287" s="45">
        <v>2658.5665300965707</v>
      </c>
      <c r="AW287" s="45">
        <v>2658.5665300965707</v>
      </c>
      <c r="AX287" s="45">
        <v>2658.5665300965707</v>
      </c>
      <c r="AY287" s="45">
        <v>2658.5665300965707</v>
      </c>
      <c r="AZ287" s="45">
        <v>2658.5665300965707</v>
      </c>
      <c r="BA287" s="45">
        <v>2658.5665300965707</v>
      </c>
      <c r="BB287" s="45">
        <v>2658.5665300965707</v>
      </c>
      <c r="BC287" s="45">
        <v>2658.5665300965707</v>
      </c>
      <c r="BD287" s="46">
        <v>2658.5665300965707</v>
      </c>
      <c r="BI287" s="45"/>
    </row>
    <row r="288" spans="3:61" x14ac:dyDescent="0.3">
      <c r="C288" s="42" t="s">
        <v>155</v>
      </c>
      <c r="D288" s="55" t="s">
        <v>156</v>
      </c>
      <c r="E288" s="64">
        <v>1</v>
      </c>
      <c r="F288" s="44">
        <v>2486.2409228339652</v>
      </c>
      <c r="G288" s="45">
        <v>2227.5636643821608</v>
      </c>
      <c r="H288" s="45">
        <v>2123.0820116679802</v>
      </c>
      <c r="I288" s="45">
        <v>2018.6003589537991</v>
      </c>
      <c r="J288" s="45">
        <v>1914.1187062396182</v>
      </c>
      <c r="K288" s="45">
        <v>1809.6370535254368</v>
      </c>
      <c r="L288" s="45">
        <v>1705.1554008112562</v>
      </c>
      <c r="M288" s="45">
        <v>1600.6737480970748</v>
      </c>
      <c r="N288" s="45">
        <v>1496.192095382894</v>
      </c>
      <c r="O288" s="45">
        <v>1391.7104426687131</v>
      </c>
      <c r="P288" s="45">
        <v>1287.2287899545324</v>
      </c>
      <c r="Q288" s="45">
        <v>1272.2773454602716</v>
      </c>
      <c r="R288" s="45">
        <v>1257.3259009660105</v>
      </c>
      <c r="S288" s="45">
        <v>1242.3744564717497</v>
      </c>
      <c r="T288" s="45">
        <v>1227.4230119774888</v>
      </c>
      <c r="U288" s="45">
        <v>1212.471567483228</v>
      </c>
      <c r="V288" s="45">
        <v>1197.5201229889672</v>
      </c>
      <c r="W288" s="45">
        <v>1182.5686784947063</v>
      </c>
      <c r="X288" s="45">
        <v>1167.6172340004455</v>
      </c>
      <c r="Y288" s="45">
        <v>1152.6657895061846</v>
      </c>
      <c r="Z288" s="45">
        <v>1137.7143450119238</v>
      </c>
      <c r="AA288" s="45">
        <v>1122.762900517663</v>
      </c>
      <c r="AB288" s="45">
        <v>1107.8114560234019</v>
      </c>
      <c r="AC288" s="45">
        <v>1092.860011529141</v>
      </c>
      <c r="AD288" s="45">
        <v>1077.9085670348802</v>
      </c>
      <c r="AE288" s="45">
        <v>1062.9571225406194</v>
      </c>
      <c r="AF288" s="45">
        <v>1048.0056780463585</v>
      </c>
      <c r="AG288" s="45">
        <v>1033.0542335520977</v>
      </c>
      <c r="AH288" s="45">
        <v>1018.1027890578367</v>
      </c>
      <c r="AI288" s="45">
        <v>1003.1513445635761</v>
      </c>
      <c r="AJ288" s="45">
        <v>988.19990006931391</v>
      </c>
      <c r="AK288" s="45">
        <v>988.19990006931391</v>
      </c>
      <c r="AL288" s="45">
        <v>988.19990006931391</v>
      </c>
      <c r="AM288" s="45">
        <v>988.19990006931391</v>
      </c>
      <c r="AN288" s="45">
        <v>988.19990006931391</v>
      </c>
      <c r="AO288" s="45">
        <v>988.19990006931391</v>
      </c>
      <c r="AP288" s="45">
        <v>988.19990006931391</v>
      </c>
      <c r="AQ288" s="45">
        <v>988.19990006931391</v>
      </c>
      <c r="AR288" s="45">
        <v>988.19990006931391</v>
      </c>
      <c r="AS288" s="45">
        <v>988.19990006931391</v>
      </c>
      <c r="AT288" s="45">
        <v>988.19990006931391</v>
      </c>
      <c r="AU288" s="45">
        <v>988.19990006931391</v>
      </c>
      <c r="AV288" s="45">
        <v>988.19990006931391</v>
      </c>
      <c r="AW288" s="45">
        <v>988.19990006931391</v>
      </c>
      <c r="AX288" s="45">
        <v>988.19990006931391</v>
      </c>
      <c r="AY288" s="45">
        <v>988.19990006931391</v>
      </c>
      <c r="AZ288" s="45">
        <v>988.19990006931391</v>
      </c>
      <c r="BA288" s="45">
        <v>988.19990006931391</v>
      </c>
      <c r="BB288" s="45">
        <v>988.19990006931391</v>
      </c>
      <c r="BC288" s="45">
        <v>988.19990006931391</v>
      </c>
      <c r="BD288" s="46">
        <v>988.19990006931391</v>
      </c>
      <c r="BI288" s="45"/>
    </row>
    <row r="289" spans="2:121" x14ac:dyDescent="0.3">
      <c r="C289" s="42" t="s">
        <v>157</v>
      </c>
      <c r="D289" s="55" t="s">
        <v>156</v>
      </c>
      <c r="E289" s="64">
        <v>1</v>
      </c>
      <c r="F289" s="44">
        <v>2486.2409228339652</v>
      </c>
      <c r="G289" s="45">
        <v>2227.5636643821608</v>
      </c>
      <c r="H289" s="45">
        <v>2123.0820116679802</v>
      </c>
      <c r="I289" s="45">
        <v>2018.6003589537991</v>
      </c>
      <c r="J289" s="45">
        <v>1914.1187062396182</v>
      </c>
      <c r="K289" s="45">
        <v>1809.6370535254368</v>
      </c>
      <c r="L289" s="45">
        <v>1705.1554008112562</v>
      </c>
      <c r="M289" s="45">
        <v>1600.6737480970748</v>
      </c>
      <c r="N289" s="45">
        <v>1496.192095382894</v>
      </c>
      <c r="O289" s="45">
        <v>1391.7104426687131</v>
      </c>
      <c r="P289" s="45">
        <v>1287.2287899545324</v>
      </c>
      <c r="Q289" s="45">
        <v>1272.2773454602716</v>
      </c>
      <c r="R289" s="45">
        <v>1257.3259009660105</v>
      </c>
      <c r="S289" s="45">
        <v>1242.3744564717497</v>
      </c>
      <c r="T289" s="45">
        <v>1227.4230119774888</v>
      </c>
      <c r="U289" s="45">
        <v>1212.471567483228</v>
      </c>
      <c r="V289" s="45">
        <v>1197.5201229889672</v>
      </c>
      <c r="W289" s="45">
        <v>1182.5686784947063</v>
      </c>
      <c r="X289" s="45">
        <v>1167.6172340004455</v>
      </c>
      <c r="Y289" s="45">
        <v>1152.6657895061846</v>
      </c>
      <c r="Z289" s="45">
        <v>1137.7143450119238</v>
      </c>
      <c r="AA289" s="45">
        <v>1122.762900517663</v>
      </c>
      <c r="AB289" s="45">
        <v>1107.8114560234019</v>
      </c>
      <c r="AC289" s="45">
        <v>1092.860011529141</v>
      </c>
      <c r="AD289" s="45">
        <v>1077.9085670348802</v>
      </c>
      <c r="AE289" s="45">
        <v>1062.9571225406194</v>
      </c>
      <c r="AF289" s="45">
        <v>1048.0056780463585</v>
      </c>
      <c r="AG289" s="45">
        <v>1033.0542335520977</v>
      </c>
      <c r="AH289" s="45">
        <v>1018.1027890578367</v>
      </c>
      <c r="AI289" s="45">
        <v>1003.1513445635761</v>
      </c>
      <c r="AJ289" s="45">
        <v>988.19990006931391</v>
      </c>
      <c r="AK289" s="45">
        <v>988.19990006931391</v>
      </c>
      <c r="AL289" s="45">
        <v>988.19990006931391</v>
      </c>
      <c r="AM289" s="45">
        <v>988.19990006931391</v>
      </c>
      <c r="AN289" s="45">
        <v>988.19990006931391</v>
      </c>
      <c r="AO289" s="45">
        <v>988.19990006931391</v>
      </c>
      <c r="AP289" s="45">
        <v>988.19990006931391</v>
      </c>
      <c r="AQ289" s="45">
        <v>988.19990006931391</v>
      </c>
      <c r="AR289" s="45">
        <v>988.19990006931391</v>
      </c>
      <c r="AS289" s="45">
        <v>988.19990006931391</v>
      </c>
      <c r="AT289" s="45">
        <v>988.19990006931391</v>
      </c>
      <c r="AU289" s="45">
        <v>988.19990006931391</v>
      </c>
      <c r="AV289" s="45">
        <v>988.19990006931391</v>
      </c>
      <c r="AW289" s="45">
        <v>988.19990006931391</v>
      </c>
      <c r="AX289" s="45">
        <v>988.19990006931391</v>
      </c>
      <c r="AY289" s="45">
        <v>988.19990006931391</v>
      </c>
      <c r="AZ289" s="45">
        <v>988.19990006931391</v>
      </c>
      <c r="BA289" s="45">
        <v>988.19990006931391</v>
      </c>
      <c r="BB289" s="45">
        <v>988.19990006931391</v>
      </c>
      <c r="BC289" s="45">
        <v>988.19990006931391</v>
      </c>
      <c r="BD289" s="46">
        <v>988.19990006931391</v>
      </c>
      <c r="BI289" s="45"/>
    </row>
    <row r="290" spans="2:121" x14ac:dyDescent="0.3">
      <c r="C290" s="42" t="s">
        <v>158</v>
      </c>
      <c r="D290" s="55" t="s">
        <v>159</v>
      </c>
      <c r="E290" s="64">
        <v>1</v>
      </c>
      <c r="F290" s="44">
        <v>3959.0783750577189</v>
      </c>
      <c r="G290" s="45">
        <v>3824.3835851874182</v>
      </c>
      <c r="H290" s="45">
        <v>3562.4379424353879</v>
      </c>
      <c r="I290" s="45">
        <v>3300.4922996833575</v>
      </c>
      <c r="J290" s="45">
        <v>3038.5466569313276</v>
      </c>
      <c r="K290" s="45">
        <v>2776.6010141792967</v>
      </c>
      <c r="L290" s="45">
        <v>2514.6553714272668</v>
      </c>
      <c r="M290" s="45">
        <v>2252.7097286752369</v>
      </c>
      <c r="N290" s="45">
        <v>1990.7640859232072</v>
      </c>
      <c r="O290" s="45">
        <v>1728.818443171177</v>
      </c>
      <c r="P290" s="45">
        <v>1466.8728004191471</v>
      </c>
      <c r="Q290" s="45">
        <v>1450.6120051113865</v>
      </c>
      <c r="R290" s="45">
        <v>1434.3512098036258</v>
      </c>
      <c r="S290" s="45">
        <v>1418.0904144958654</v>
      </c>
      <c r="T290" s="45">
        <v>1401.829619188105</v>
      </c>
      <c r="U290" s="45">
        <v>1385.5688238803443</v>
      </c>
      <c r="V290" s="45">
        <v>1369.3080285725837</v>
      </c>
      <c r="W290" s="45">
        <v>1353.047233264823</v>
      </c>
      <c r="X290" s="45">
        <v>1336.7864379570626</v>
      </c>
      <c r="Y290" s="45">
        <v>1320.5256426493022</v>
      </c>
      <c r="Z290" s="45">
        <v>1304.2648473415416</v>
      </c>
      <c r="AA290" s="45">
        <v>1288.0040520337809</v>
      </c>
      <c r="AB290" s="45">
        <v>1271.7432567260205</v>
      </c>
      <c r="AC290" s="45">
        <v>1255.4824614182598</v>
      </c>
      <c r="AD290" s="45">
        <v>1239.2216661104994</v>
      </c>
      <c r="AE290" s="45">
        <v>1222.9608708027386</v>
      </c>
      <c r="AF290" s="45">
        <v>1206.7000754949781</v>
      </c>
      <c r="AG290" s="45">
        <v>1190.4392801872177</v>
      </c>
      <c r="AH290" s="45">
        <v>1174.1784848794571</v>
      </c>
      <c r="AI290" s="45">
        <v>1157.9176895716967</v>
      </c>
      <c r="AJ290" s="45">
        <v>1141.6568942639367</v>
      </c>
      <c r="AK290" s="45">
        <v>1141.6568942639367</v>
      </c>
      <c r="AL290" s="45">
        <v>1141.6568942639367</v>
      </c>
      <c r="AM290" s="45">
        <v>1141.6568942639367</v>
      </c>
      <c r="AN290" s="45">
        <v>1141.6568942639367</v>
      </c>
      <c r="AO290" s="45">
        <v>1141.6568942639367</v>
      </c>
      <c r="AP290" s="45">
        <v>1141.6568942639367</v>
      </c>
      <c r="AQ290" s="45">
        <v>1141.6568942639367</v>
      </c>
      <c r="AR290" s="45">
        <v>1141.6568942639367</v>
      </c>
      <c r="AS290" s="45">
        <v>1141.6568942639367</v>
      </c>
      <c r="AT290" s="45">
        <v>1141.6568942639367</v>
      </c>
      <c r="AU290" s="45">
        <v>1141.6568942639367</v>
      </c>
      <c r="AV290" s="45">
        <v>1141.6568942639367</v>
      </c>
      <c r="AW290" s="45">
        <v>1141.6568942639367</v>
      </c>
      <c r="AX290" s="45">
        <v>1141.6568942639367</v>
      </c>
      <c r="AY290" s="45">
        <v>1141.6568942639367</v>
      </c>
      <c r="AZ290" s="45">
        <v>1141.6568942639367</v>
      </c>
      <c r="BA290" s="45">
        <v>1141.6568942639367</v>
      </c>
      <c r="BB290" s="45">
        <v>1141.6568942639367</v>
      </c>
      <c r="BC290" s="45">
        <v>1141.6568942639367</v>
      </c>
      <c r="BD290" s="46">
        <v>1141.6568942639367</v>
      </c>
      <c r="BI290" s="45"/>
    </row>
    <row r="291" spans="2:121" x14ac:dyDescent="0.3">
      <c r="C291" s="42" t="s">
        <v>160</v>
      </c>
      <c r="D291" s="55" t="s">
        <v>159</v>
      </c>
      <c r="E291" s="64">
        <v>1</v>
      </c>
      <c r="F291" s="44">
        <v>3959.0783750577189</v>
      </c>
      <c r="G291" s="45">
        <v>3824.3835851874182</v>
      </c>
      <c r="H291" s="45">
        <v>3562.4379424353879</v>
      </c>
      <c r="I291" s="45">
        <v>3300.4922996833575</v>
      </c>
      <c r="J291" s="45">
        <v>3038.5466569313276</v>
      </c>
      <c r="K291" s="45">
        <v>2776.6010141792967</v>
      </c>
      <c r="L291" s="45">
        <v>2514.6553714272668</v>
      </c>
      <c r="M291" s="45">
        <v>2252.7097286752369</v>
      </c>
      <c r="N291" s="45">
        <v>1990.7640859232072</v>
      </c>
      <c r="O291" s="45">
        <v>1728.818443171177</v>
      </c>
      <c r="P291" s="45">
        <v>1466.8728004191471</v>
      </c>
      <c r="Q291" s="45">
        <v>1450.6120051113865</v>
      </c>
      <c r="R291" s="45">
        <v>1434.3512098036258</v>
      </c>
      <c r="S291" s="45">
        <v>1418.0904144958654</v>
      </c>
      <c r="T291" s="45">
        <v>1401.829619188105</v>
      </c>
      <c r="U291" s="45">
        <v>1385.5688238803443</v>
      </c>
      <c r="V291" s="45">
        <v>1369.3080285725837</v>
      </c>
      <c r="W291" s="45">
        <v>1353.047233264823</v>
      </c>
      <c r="X291" s="45">
        <v>1336.7864379570626</v>
      </c>
      <c r="Y291" s="45">
        <v>1320.5256426493022</v>
      </c>
      <c r="Z291" s="45">
        <v>1304.2648473415416</v>
      </c>
      <c r="AA291" s="45">
        <v>1288.0040520337809</v>
      </c>
      <c r="AB291" s="45">
        <v>1271.7432567260205</v>
      </c>
      <c r="AC291" s="45">
        <v>1255.4824614182598</v>
      </c>
      <c r="AD291" s="45">
        <v>1239.2216661104994</v>
      </c>
      <c r="AE291" s="45">
        <v>1222.9608708027386</v>
      </c>
      <c r="AF291" s="45">
        <v>1206.7000754949781</v>
      </c>
      <c r="AG291" s="45">
        <v>1190.4392801872177</v>
      </c>
      <c r="AH291" s="45">
        <v>1174.1784848794571</v>
      </c>
      <c r="AI291" s="45">
        <v>1157.9176895716967</v>
      </c>
      <c r="AJ291" s="45">
        <v>1141.6568942639367</v>
      </c>
      <c r="AK291" s="45">
        <v>1141.6568942639367</v>
      </c>
      <c r="AL291" s="45">
        <v>1141.6568942639367</v>
      </c>
      <c r="AM291" s="45">
        <v>1141.6568942639367</v>
      </c>
      <c r="AN291" s="45">
        <v>1141.6568942639367</v>
      </c>
      <c r="AO291" s="45">
        <v>1141.6568942639367</v>
      </c>
      <c r="AP291" s="45">
        <v>1141.6568942639367</v>
      </c>
      <c r="AQ291" s="45">
        <v>1141.6568942639367</v>
      </c>
      <c r="AR291" s="45">
        <v>1141.6568942639367</v>
      </c>
      <c r="AS291" s="45">
        <v>1141.6568942639367</v>
      </c>
      <c r="AT291" s="45">
        <v>1141.6568942639367</v>
      </c>
      <c r="AU291" s="45">
        <v>1141.6568942639367</v>
      </c>
      <c r="AV291" s="45">
        <v>1141.6568942639367</v>
      </c>
      <c r="AW291" s="45">
        <v>1141.6568942639367</v>
      </c>
      <c r="AX291" s="45">
        <v>1141.6568942639367</v>
      </c>
      <c r="AY291" s="45">
        <v>1141.6568942639367</v>
      </c>
      <c r="AZ291" s="45">
        <v>1141.6568942639367</v>
      </c>
      <c r="BA291" s="45">
        <v>1141.6568942639367</v>
      </c>
      <c r="BB291" s="45">
        <v>1141.6568942639367</v>
      </c>
      <c r="BC291" s="45">
        <v>1141.6568942639367</v>
      </c>
      <c r="BD291" s="46">
        <v>1141.6568942639367</v>
      </c>
      <c r="BI291" s="45"/>
    </row>
    <row r="292" spans="2:121" x14ac:dyDescent="0.3">
      <c r="C292" s="42" t="s">
        <v>161</v>
      </c>
      <c r="D292" s="55" t="s">
        <v>156</v>
      </c>
      <c r="E292" s="64">
        <v>1</v>
      </c>
      <c r="F292" s="44">
        <v>2486.2409228339652</v>
      </c>
      <c r="G292" s="45">
        <v>2227.5636643821608</v>
      </c>
      <c r="H292" s="45">
        <v>2123.0820116679802</v>
      </c>
      <c r="I292" s="45">
        <v>2018.6003589537991</v>
      </c>
      <c r="J292" s="45">
        <v>1914.1187062396182</v>
      </c>
      <c r="K292" s="45">
        <v>1809.6370535254368</v>
      </c>
      <c r="L292" s="45">
        <v>1705.1554008112562</v>
      </c>
      <c r="M292" s="45">
        <v>1600.6737480970748</v>
      </c>
      <c r="N292" s="45">
        <v>1496.192095382894</v>
      </c>
      <c r="O292" s="45">
        <v>1391.7104426687131</v>
      </c>
      <c r="P292" s="45">
        <v>1287.2287899545324</v>
      </c>
      <c r="Q292" s="45">
        <v>1272.2773454602716</v>
      </c>
      <c r="R292" s="45">
        <v>1257.3259009660105</v>
      </c>
      <c r="S292" s="45">
        <v>1242.3744564717497</v>
      </c>
      <c r="T292" s="45">
        <v>1227.4230119774888</v>
      </c>
      <c r="U292" s="45">
        <v>1212.471567483228</v>
      </c>
      <c r="V292" s="45">
        <v>1197.5201229889672</v>
      </c>
      <c r="W292" s="45">
        <v>1182.5686784947063</v>
      </c>
      <c r="X292" s="45">
        <v>1167.6172340004455</v>
      </c>
      <c r="Y292" s="45">
        <v>1152.6657895061846</v>
      </c>
      <c r="Z292" s="45">
        <v>1137.7143450119238</v>
      </c>
      <c r="AA292" s="45">
        <v>1122.762900517663</v>
      </c>
      <c r="AB292" s="45">
        <v>1107.8114560234019</v>
      </c>
      <c r="AC292" s="45">
        <v>1092.860011529141</v>
      </c>
      <c r="AD292" s="45">
        <v>1077.9085670348802</v>
      </c>
      <c r="AE292" s="45">
        <v>1062.9571225406194</v>
      </c>
      <c r="AF292" s="45">
        <v>1048.0056780463585</v>
      </c>
      <c r="AG292" s="45">
        <v>1033.0542335520977</v>
      </c>
      <c r="AH292" s="45">
        <v>1018.1027890578367</v>
      </c>
      <c r="AI292" s="45">
        <v>1003.1513445635761</v>
      </c>
      <c r="AJ292" s="45">
        <v>988.19990006931391</v>
      </c>
      <c r="AK292" s="45">
        <v>988.19990006931391</v>
      </c>
      <c r="AL292" s="45">
        <v>988.19990006931391</v>
      </c>
      <c r="AM292" s="45">
        <v>988.19990006931391</v>
      </c>
      <c r="AN292" s="45">
        <v>988.19990006931391</v>
      </c>
      <c r="AO292" s="45">
        <v>988.19990006931391</v>
      </c>
      <c r="AP292" s="45">
        <v>988.19990006931391</v>
      </c>
      <c r="AQ292" s="45">
        <v>988.19990006931391</v>
      </c>
      <c r="AR292" s="45">
        <v>988.19990006931391</v>
      </c>
      <c r="AS292" s="45">
        <v>988.19990006931391</v>
      </c>
      <c r="AT292" s="45">
        <v>988.19990006931391</v>
      </c>
      <c r="AU292" s="45">
        <v>988.19990006931391</v>
      </c>
      <c r="AV292" s="45">
        <v>988.19990006931391</v>
      </c>
      <c r="AW292" s="45">
        <v>988.19990006931391</v>
      </c>
      <c r="AX292" s="45">
        <v>988.19990006931391</v>
      </c>
      <c r="AY292" s="45">
        <v>988.19990006931391</v>
      </c>
      <c r="AZ292" s="45">
        <v>988.19990006931391</v>
      </c>
      <c r="BA292" s="45">
        <v>988.19990006931391</v>
      </c>
      <c r="BB292" s="45">
        <v>988.19990006931391</v>
      </c>
      <c r="BC292" s="45">
        <v>988.19990006931391</v>
      </c>
      <c r="BD292" s="46">
        <v>988.19990006931391</v>
      </c>
      <c r="BI292" s="45"/>
    </row>
    <row r="293" spans="2:121" x14ac:dyDescent="0.3">
      <c r="C293" s="42" t="s">
        <v>162</v>
      </c>
      <c r="D293" s="55" t="s">
        <v>156</v>
      </c>
      <c r="E293" s="64">
        <v>1.34</v>
      </c>
      <c r="F293" s="44">
        <v>3331.5628365975135</v>
      </c>
      <c r="G293" s="45">
        <v>2984.9353102720956</v>
      </c>
      <c r="H293" s="45">
        <v>2844.9298956350935</v>
      </c>
      <c r="I293" s="45">
        <v>2704.924480998091</v>
      </c>
      <c r="J293" s="45">
        <v>2564.9190663610884</v>
      </c>
      <c r="K293" s="45">
        <v>2424.9136517240854</v>
      </c>
      <c r="L293" s="45">
        <v>2284.9082370870833</v>
      </c>
      <c r="M293" s="45">
        <v>2144.9028224500803</v>
      </c>
      <c r="N293" s="45">
        <v>2004.897407813078</v>
      </c>
      <c r="O293" s="45">
        <v>1864.8919931760756</v>
      </c>
      <c r="P293" s="45">
        <v>1724.8865785390735</v>
      </c>
      <c r="Q293" s="45">
        <v>1704.8516429167639</v>
      </c>
      <c r="R293" s="45">
        <v>1684.8167072944541</v>
      </c>
      <c r="S293" s="45">
        <v>1664.7817716721447</v>
      </c>
      <c r="T293" s="45">
        <v>1644.7468360498351</v>
      </c>
      <c r="U293" s="45">
        <v>1624.7119004275255</v>
      </c>
      <c r="V293" s="45">
        <v>1604.6769648052161</v>
      </c>
      <c r="W293" s="45">
        <v>1584.6420291829065</v>
      </c>
      <c r="X293" s="45">
        <v>1564.6070935605969</v>
      </c>
      <c r="Y293" s="45">
        <v>1544.5721579382875</v>
      </c>
      <c r="Z293" s="45">
        <v>1524.5372223159779</v>
      </c>
      <c r="AA293" s="45">
        <v>1504.5022866936683</v>
      </c>
      <c r="AB293" s="45">
        <v>1484.4673510713585</v>
      </c>
      <c r="AC293" s="45">
        <v>1464.4324154490491</v>
      </c>
      <c r="AD293" s="45">
        <v>1444.3974798267395</v>
      </c>
      <c r="AE293" s="45">
        <v>1424.3625442044299</v>
      </c>
      <c r="AF293" s="45">
        <v>1404.3276085821205</v>
      </c>
      <c r="AG293" s="45">
        <v>1384.2926729598109</v>
      </c>
      <c r="AH293" s="45">
        <v>1364.2577373375013</v>
      </c>
      <c r="AI293" s="45">
        <v>1344.2228017151922</v>
      </c>
      <c r="AJ293" s="45">
        <v>1324.1878660928808</v>
      </c>
      <c r="AK293" s="45">
        <v>1324.1878660928808</v>
      </c>
      <c r="AL293" s="45">
        <v>1324.1878660928808</v>
      </c>
      <c r="AM293" s="45">
        <v>1324.1878660928808</v>
      </c>
      <c r="AN293" s="45">
        <v>1324.1878660928808</v>
      </c>
      <c r="AO293" s="45">
        <v>1324.1878660928808</v>
      </c>
      <c r="AP293" s="45">
        <v>1324.1878660928808</v>
      </c>
      <c r="AQ293" s="45">
        <v>1324.1878660928808</v>
      </c>
      <c r="AR293" s="45">
        <v>1324.1878660928808</v>
      </c>
      <c r="AS293" s="45">
        <v>1324.1878660928808</v>
      </c>
      <c r="AT293" s="45">
        <v>1324.1878660928808</v>
      </c>
      <c r="AU293" s="45">
        <v>1324.1878660928808</v>
      </c>
      <c r="AV293" s="45">
        <v>1324.1878660928808</v>
      </c>
      <c r="AW293" s="45">
        <v>1324.1878660928808</v>
      </c>
      <c r="AX293" s="45">
        <v>1324.1878660928808</v>
      </c>
      <c r="AY293" s="45">
        <v>1324.1878660928808</v>
      </c>
      <c r="AZ293" s="45">
        <v>1324.1878660928808</v>
      </c>
      <c r="BA293" s="45">
        <v>1324.1878660928808</v>
      </c>
      <c r="BB293" s="45">
        <v>1324.1878660928808</v>
      </c>
      <c r="BC293" s="45">
        <v>1324.1878660928808</v>
      </c>
      <c r="BD293" s="46">
        <v>1324.1878660928808</v>
      </c>
      <c r="BI293" s="45"/>
    </row>
    <row r="294" spans="2:121" x14ac:dyDescent="0.3">
      <c r="C294" s="42" t="s">
        <v>163</v>
      </c>
      <c r="D294" s="55" t="s">
        <v>156</v>
      </c>
      <c r="E294" s="64">
        <v>1.07</v>
      </c>
      <c r="F294" s="44">
        <v>2660.2777874323428</v>
      </c>
      <c r="G294" s="45">
        <v>2383.493120888912</v>
      </c>
      <c r="H294" s="45">
        <v>2271.6977524847389</v>
      </c>
      <c r="I294" s="45">
        <v>2159.9023840805653</v>
      </c>
      <c r="J294" s="45">
        <v>2048.1070156763917</v>
      </c>
      <c r="K294" s="45">
        <v>1936.3116472722174</v>
      </c>
      <c r="L294" s="45">
        <v>1824.5162788680443</v>
      </c>
      <c r="M294" s="45">
        <v>1712.7209104638703</v>
      </c>
      <c r="N294" s="45">
        <v>1600.9255420596967</v>
      </c>
      <c r="O294" s="45">
        <v>1489.1301736555231</v>
      </c>
      <c r="P294" s="45">
        <v>1377.3348052513497</v>
      </c>
      <c r="Q294" s="45">
        <v>1361.3367596424907</v>
      </c>
      <c r="R294" s="45">
        <v>1345.3387140336313</v>
      </c>
      <c r="S294" s="45">
        <v>1329.3406684247723</v>
      </c>
      <c r="T294" s="45">
        <v>1313.342622815913</v>
      </c>
      <c r="U294" s="45">
        <v>1297.344577207054</v>
      </c>
      <c r="V294" s="45">
        <v>1281.346531598195</v>
      </c>
      <c r="W294" s="45">
        <v>1265.3484859893358</v>
      </c>
      <c r="X294" s="45">
        <v>1249.3504403804768</v>
      </c>
      <c r="Y294" s="45">
        <v>1233.3523947716176</v>
      </c>
      <c r="Z294" s="45">
        <v>1217.3543491627586</v>
      </c>
      <c r="AA294" s="45">
        <v>1201.3563035538994</v>
      </c>
      <c r="AB294" s="45">
        <v>1185.3582579450401</v>
      </c>
      <c r="AC294" s="45">
        <v>1169.3602123361809</v>
      </c>
      <c r="AD294" s="45">
        <v>1153.3621667273219</v>
      </c>
      <c r="AE294" s="45">
        <v>1137.3641211184629</v>
      </c>
      <c r="AF294" s="45">
        <v>1121.3660755096037</v>
      </c>
      <c r="AG294" s="45">
        <v>1105.3680299007447</v>
      </c>
      <c r="AH294" s="45">
        <v>1089.3699842918854</v>
      </c>
      <c r="AI294" s="45">
        <v>1073.3719386830264</v>
      </c>
      <c r="AJ294" s="45">
        <v>1057.3738930741658</v>
      </c>
      <c r="AK294" s="45">
        <v>1057.3738930741658</v>
      </c>
      <c r="AL294" s="45">
        <v>1057.3738930741658</v>
      </c>
      <c r="AM294" s="45">
        <v>1057.3738930741658</v>
      </c>
      <c r="AN294" s="45">
        <v>1057.3738930741658</v>
      </c>
      <c r="AO294" s="45">
        <v>1057.3738930741658</v>
      </c>
      <c r="AP294" s="45">
        <v>1057.3738930741658</v>
      </c>
      <c r="AQ294" s="45">
        <v>1057.3738930741658</v>
      </c>
      <c r="AR294" s="45">
        <v>1057.3738930741658</v>
      </c>
      <c r="AS294" s="45">
        <v>1057.3738930741658</v>
      </c>
      <c r="AT294" s="45">
        <v>1057.3738930741658</v>
      </c>
      <c r="AU294" s="45">
        <v>1057.3738930741658</v>
      </c>
      <c r="AV294" s="45">
        <v>1057.3738930741658</v>
      </c>
      <c r="AW294" s="45">
        <v>1057.3738930741658</v>
      </c>
      <c r="AX294" s="45">
        <v>1057.3738930741658</v>
      </c>
      <c r="AY294" s="45">
        <v>1057.3738930741658</v>
      </c>
      <c r="AZ294" s="45">
        <v>1057.3738930741658</v>
      </c>
      <c r="BA294" s="45">
        <v>1057.3738930741658</v>
      </c>
      <c r="BB294" s="45">
        <v>1057.3738930741658</v>
      </c>
      <c r="BC294" s="45">
        <v>1057.3738930741658</v>
      </c>
      <c r="BD294" s="46">
        <v>1057.3738930741658</v>
      </c>
      <c r="BI294" s="45"/>
    </row>
    <row r="295" spans="2:121" x14ac:dyDescent="0.3">
      <c r="C295" s="42" t="s">
        <v>164</v>
      </c>
      <c r="D295" s="55" t="s">
        <v>159</v>
      </c>
      <c r="E295" s="64">
        <v>1</v>
      </c>
      <c r="F295" s="44">
        <v>3959.0783750577189</v>
      </c>
      <c r="G295" s="45">
        <v>3824.3835851874182</v>
      </c>
      <c r="H295" s="45">
        <v>3562.4379424353879</v>
      </c>
      <c r="I295" s="45">
        <v>3300.4922996833575</v>
      </c>
      <c r="J295" s="45">
        <v>3038.5466569313276</v>
      </c>
      <c r="K295" s="45">
        <v>2776.6010141792967</v>
      </c>
      <c r="L295" s="45">
        <v>2514.6553714272668</v>
      </c>
      <c r="M295" s="45">
        <v>2252.7097286752369</v>
      </c>
      <c r="N295" s="45">
        <v>1990.7640859232072</v>
      </c>
      <c r="O295" s="45">
        <v>1728.818443171177</v>
      </c>
      <c r="P295" s="45">
        <v>1466.8728004191471</v>
      </c>
      <c r="Q295" s="45">
        <v>1450.6120051113865</v>
      </c>
      <c r="R295" s="45">
        <v>1434.3512098036258</v>
      </c>
      <c r="S295" s="45">
        <v>1418.0904144958654</v>
      </c>
      <c r="T295" s="45">
        <v>1401.829619188105</v>
      </c>
      <c r="U295" s="45">
        <v>1385.5688238803443</v>
      </c>
      <c r="V295" s="45">
        <v>1369.3080285725837</v>
      </c>
      <c r="W295" s="45">
        <v>1353.047233264823</v>
      </c>
      <c r="X295" s="45">
        <v>1336.7864379570626</v>
      </c>
      <c r="Y295" s="45">
        <v>1320.5256426493022</v>
      </c>
      <c r="Z295" s="45">
        <v>1304.2648473415416</v>
      </c>
      <c r="AA295" s="45">
        <v>1288.0040520337809</v>
      </c>
      <c r="AB295" s="45">
        <v>1271.7432567260205</v>
      </c>
      <c r="AC295" s="45">
        <v>1255.4824614182598</v>
      </c>
      <c r="AD295" s="45">
        <v>1239.2216661104994</v>
      </c>
      <c r="AE295" s="45">
        <v>1222.9608708027386</v>
      </c>
      <c r="AF295" s="45">
        <v>1206.7000754949781</v>
      </c>
      <c r="AG295" s="45">
        <v>1190.4392801872177</v>
      </c>
      <c r="AH295" s="45">
        <v>1174.1784848794571</v>
      </c>
      <c r="AI295" s="45">
        <v>1157.9176895716967</v>
      </c>
      <c r="AJ295" s="45">
        <v>1141.6568942639367</v>
      </c>
      <c r="AK295" s="45">
        <v>1141.6568942639367</v>
      </c>
      <c r="AL295" s="45">
        <v>1141.6568942639367</v>
      </c>
      <c r="AM295" s="45">
        <v>1141.6568942639367</v>
      </c>
      <c r="AN295" s="45">
        <v>1141.6568942639367</v>
      </c>
      <c r="AO295" s="45">
        <v>1141.6568942639367</v>
      </c>
      <c r="AP295" s="45">
        <v>1141.6568942639367</v>
      </c>
      <c r="AQ295" s="45">
        <v>1141.6568942639367</v>
      </c>
      <c r="AR295" s="45">
        <v>1141.6568942639367</v>
      </c>
      <c r="AS295" s="45">
        <v>1141.6568942639367</v>
      </c>
      <c r="AT295" s="45">
        <v>1141.6568942639367</v>
      </c>
      <c r="AU295" s="45">
        <v>1141.6568942639367</v>
      </c>
      <c r="AV295" s="45">
        <v>1141.6568942639367</v>
      </c>
      <c r="AW295" s="45">
        <v>1141.6568942639367</v>
      </c>
      <c r="AX295" s="45">
        <v>1141.6568942639367</v>
      </c>
      <c r="AY295" s="45">
        <v>1141.6568942639367</v>
      </c>
      <c r="AZ295" s="45">
        <v>1141.6568942639367</v>
      </c>
      <c r="BA295" s="45">
        <v>1141.6568942639367</v>
      </c>
      <c r="BB295" s="45">
        <v>1141.6568942639367</v>
      </c>
      <c r="BC295" s="45">
        <v>1141.6568942639367</v>
      </c>
      <c r="BD295" s="46">
        <v>1141.6568942639367</v>
      </c>
      <c r="BI295" s="45"/>
    </row>
    <row r="296" spans="2:121" x14ac:dyDescent="0.3">
      <c r="C296" s="42" t="s">
        <v>165</v>
      </c>
      <c r="D296" s="55" t="s">
        <v>159</v>
      </c>
      <c r="E296" s="64">
        <v>1.32</v>
      </c>
      <c r="F296" s="44">
        <v>5225.9834550761889</v>
      </c>
      <c r="G296" s="45">
        <v>5048.1863324473925</v>
      </c>
      <c r="H296" s="45">
        <v>4702.4180840147119</v>
      </c>
      <c r="I296" s="45">
        <v>4356.6498355820322</v>
      </c>
      <c r="J296" s="45">
        <v>4010.8815871493525</v>
      </c>
      <c r="K296" s="45">
        <v>3665.1133387166719</v>
      </c>
      <c r="L296" s="45">
        <v>3319.3450902839922</v>
      </c>
      <c r="M296" s="45">
        <v>2973.576841851313</v>
      </c>
      <c r="N296" s="45">
        <v>2627.8085934186338</v>
      </c>
      <c r="O296" s="45">
        <v>2282.0403449859537</v>
      </c>
      <c r="P296" s="45">
        <v>1936.2720965532742</v>
      </c>
      <c r="Q296" s="45">
        <v>1914.8078467470302</v>
      </c>
      <c r="R296" s="45">
        <v>1893.3435969407863</v>
      </c>
      <c r="S296" s="45">
        <v>1871.8793471345425</v>
      </c>
      <c r="T296" s="45">
        <v>1850.4150973282985</v>
      </c>
      <c r="U296" s="45">
        <v>1828.9508475220546</v>
      </c>
      <c r="V296" s="45">
        <v>1807.4865977158106</v>
      </c>
      <c r="W296" s="45">
        <v>1786.0223479095664</v>
      </c>
      <c r="X296" s="45">
        <v>1764.5580981033227</v>
      </c>
      <c r="Y296" s="45">
        <v>1743.0938482970789</v>
      </c>
      <c r="Z296" s="45">
        <v>1721.629598490835</v>
      </c>
      <c r="AA296" s="45">
        <v>1700.165348684591</v>
      </c>
      <c r="AB296" s="45">
        <v>1678.7010988783472</v>
      </c>
      <c r="AC296" s="45">
        <v>1657.236849072103</v>
      </c>
      <c r="AD296" s="45">
        <v>1635.7725992658593</v>
      </c>
      <c r="AE296" s="45">
        <v>1614.3083494596149</v>
      </c>
      <c r="AF296" s="45">
        <v>1592.8440996533711</v>
      </c>
      <c r="AG296" s="45">
        <v>1571.3798498471274</v>
      </c>
      <c r="AH296" s="45">
        <v>1549.9156000408834</v>
      </c>
      <c r="AI296" s="45">
        <v>1528.4513502346397</v>
      </c>
      <c r="AJ296" s="45">
        <v>1506.9871004283966</v>
      </c>
      <c r="AK296" s="45">
        <v>1506.9871004283966</v>
      </c>
      <c r="AL296" s="45">
        <v>1506.9871004283966</v>
      </c>
      <c r="AM296" s="45">
        <v>1506.9871004283966</v>
      </c>
      <c r="AN296" s="45">
        <v>1506.9871004283966</v>
      </c>
      <c r="AO296" s="45">
        <v>1506.9871004283966</v>
      </c>
      <c r="AP296" s="45">
        <v>1506.9871004283966</v>
      </c>
      <c r="AQ296" s="45">
        <v>1506.9871004283966</v>
      </c>
      <c r="AR296" s="45">
        <v>1506.9871004283966</v>
      </c>
      <c r="AS296" s="45">
        <v>1506.9871004283966</v>
      </c>
      <c r="AT296" s="45">
        <v>1506.9871004283966</v>
      </c>
      <c r="AU296" s="45">
        <v>1506.9871004283966</v>
      </c>
      <c r="AV296" s="45">
        <v>1506.9871004283966</v>
      </c>
      <c r="AW296" s="45">
        <v>1506.9871004283966</v>
      </c>
      <c r="AX296" s="45">
        <v>1506.9871004283966</v>
      </c>
      <c r="AY296" s="45">
        <v>1506.9871004283966</v>
      </c>
      <c r="AZ296" s="45">
        <v>1506.9871004283966</v>
      </c>
      <c r="BA296" s="45">
        <v>1506.9871004283966</v>
      </c>
      <c r="BB296" s="45">
        <v>1506.9871004283966</v>
      </c>
      <c r="BC296" s="45">
        <v>1506.9871004283966</v>
      </c>
      <c r="BD296" s="46">
        <v>1506.9871004283966</v>
      </c>
      <c r="BI296" s="45"/>
    </row>
    <row r="297" spans="2:121" x14ac:dyDescent="0.3">
      <c r="C297" s="42" t="s">
        <v>166</v>
      </c>
      <c r="D297" s="43" t="s">
        <v>159</v>
      </c>
      <c r="E297" s="64">
        <v>1.17</v>
      </c>
      <c r="F297" s="44">
        <v>4632.1216988175311</v>
      </c>
      <c r="G297" s="45">
        <v>4474.5287946692788</v>
      </c>
      <c r="H297" s="45">
        <v>4168.0523926494034</v>
      </c>
      <c r="I297" s="45">
        <v>3861.575990629528</v>
      </c>
      <c r="J297" s="45">
        <v>3555.099588609653</v>
      </c>
      <c r="K297" s="45">
        <v>3248.6231865897771</v>
      </c>
      <c r="L297" s="45">
        <v>2942.1467845699021</v>
      </c>
      <c r="M297" s="45">
        <v>2635.6703825500272</v>
      </c>
      <c r="N297" s="45">
        <v>2329.1939805301522</v>
      </c>
      <c r="O297" s="45">
        <v>2022.717578510277</v>
      </c>
      <c r="P297" s="45">
        <v>1716.241176490402</v>
      </c>
      <c r="Q297" s="45">
        <v>1697.216045980322</v>
      </c>
      <c r="R297" s="45">
        <v>1678.1909154702421</v>
      </c>
      <c r="S297" s="45">
        <v>1659.1657849601625</v>
      </c>
      <c r="T297" s="45">
        <v>1640.1406544500828</v>
      </c>
      <c r="U297" s="45">
        <v>1621.1155239400027</v>
      </c>
      <c r="V297" s="45">
        <v>1602.0903934299229</v>
      </c>
      <c r="W297" s="45">
        <v>1583.0652629198428</v>
      </c>
      <c r="X297" s="45">
        <v>1564.0401324097631</v>
      </c>
      <c r="Y297" s="45">
        <v>1545.0150018996835</v>
      </c>
      <c r="Z297" s="45">
        <v>1525.9898713896034</v>
      </c>
      <c r="AA297" s="45">
        <v>1506.9647408795236</v>
      </c>
      <c r="AB297" s="45">
        <v>1487.9396103694439</v>
      </c>
      <c r="AC297" s="45">
        <v>1468.9144798593638</v>
      </c>
      <c r="AD297" s="45">
        <v>1449.8893493492842</v>
      </c>
      <c r="AE297" s="45">
        <v>1430.8642188392041</v>
      </c>
      <c r="AF297" s="45">
        <v>1411.8390883291243</v>
      </c>
      <c r="AG297" s="45">
        <v>1392.8139578190446</v>
      </c>
      <c r="AH297" s="45">
        <v>1373.7888273089648</v>
      </c>
      <c r="AI297" s="45">
        <v>1354.7636967988849</v>
      </c>
      <c r="AJ297" s="45">
        <v>1335.7385662888059</v>
      </c>
      <c r="AK297" s="45">
        <v>1335.7385662888059</v>
      </c>
      <c r="AL297" s="45">
        <v>1335.7385662888059</v>
      </c>
      <c r="AM297" s="45">
        <v>1335.7385662888059</v>
      </c>
      <c r="AN297" s="45">
        <v>1335.7385662888059</v>
      </c>
      <c r="AO297" s="45">
        <v>1335.7385662888059</v>
      </c>
      <c r="AP297" s="45">
        <v>1335.7385662888059</v>
      </c>
      <c r="AQ297" s="45">
        <v>1335.7385662888059</v>
      </c>
      <c r="AR297" s="45">
        <v>1335.7385662888059</v>
      </c>
      <c r="AS297" s="45">
        <v>1335.7385662888059</v>
      </c>
      <c r="AT297" s="45">
        <v>1335.7385662888059</v>
      </c>
      <c r="AU297" s="45">
        <v>1335.7385662888059</v>
      </c>
      <c r="AV297" s="45">
        <v>1335.7385662888059</v>
      </c>
      <c r="AW297" s="45">
        <v>1335.7385662888059</v>
      </c>
      <c r="AX297" s="45">
        <v>1335.7385662888059</v>
      </c>
      <c r="AY297" s="45">
        <v>1335.7385662888059</v>
      </c>
      <c r="AZ297" s="45">
        <v>1335.7385662888059</v>
      </c>
      <c r="BA297" s="45">
        <v>1335.7385662888059</v>
      </c>
      <c r="BB297" s="45">
        <v>1335.7385662888059</v>
      </c>
      <c r="BC297" s="45">
        <v>1335.7385662888059</v>
      </c>
      <c r="BD297" s="46">
        <v>1335.7385662888059</v>
      </c>
      <c r="BI297" s="45"/>
    </row>
    <row r="298" spans="2:121" x14ac:dyDescent="0.3">
      <c r="C298" s="42" t="s">
        <v>167</v>
      </c>
      <c r="D298" s="43" t="s">
        <v>117</v>
      </c>
      <c r="E298" s="64">
        <v>0.86653036321033139</v>
      </c>
      <c r="F298" s="44">
        <v>2647.2502596075624</v>
      </c>
      <c r="G298" s="45">
        <v>2411.057917187848</v>
      </c>
      <c r="H298" s="45">
        <v>2297.3876195205467</v>
      </c>
      <c r="I298" s="45">
        <v>2216.7372598343163</v>
      </c>
      <c r="J298" s="45">
        <v>2154.1799808152336</v>
      </c>
      <c r="K298" s="45">
        <v>2103.0669621670154</v>
      </c>
      <c r="L298" s="45">
        <v>2059.8515206624729</v>
      </c>
      <c r="M298" s="45">
        <v>2022.4166024807846</v>
      </c>
      <c r="N298" s="45">
        <v>1989.3966644997145</v>
      </c>
      <c r="O298" s="45">
        <v>1959.8593234617022</v>
      </c>
      <c r="P298" s="45">
        <v>1933.1395483381875</v>
      </c>
      <c r="Q298" s="45">
        <v>1908.7463048134837</v>
      </c>
      <c r="R298" s="45">
        <v>1886.3066960150854</v>
      </c>
      <c r="S298" s="45">
        <v>1865.5308633089417</v>
      </c>
      <c r="T298" s="45">
        <v>1846.189025794401</v>
      </c>
      <c r="U298" s="45">
        <v>1828.0959451272527</v>
      </c>
      <c r="V298" s="45">
        <v>1811.1001083214792</v>
      </c>
      <c r="W298" s="45">
        <v>1795.076007146183</v>
      </c>
      <c r="X298" s="45">
        <v>1779.9185077388688</v>
      </c>
      <c r="Y298" s="45">
        <v>1765.5386661081707</v>
      </c>
      <c r="Z298" s="45">
        <v>1751.8605656416407</v>
      </c>
      <c r="AA298" s="45">
        <v>1738.818890984656</v>
      </c>
      <c r="AB298" s="45">
        <v>1726.3570416609534</v>
      </c>
      <c r="AC298" s="45">
        <v>1714.4256474599522</v>
      </c>
      <c r="AD298" s="45">
        <v>1702.9813870890882</v>
      </c>
      <c r="AE298" s="45">
        <v>1691.9860386615533</v>
      </c>
      <c r="AF298" s="45">
        <v>1681.405709478882</v>
      </c>
      <c r="AG298" s="45">
        <v>1671.2102059554099</v>
      </c>
      <c r="AH298" s="45">
        <v>1661.3725141572259</v>
      </c>
      <c r="AI298" s="45">
        <v>1651.86836844087</v>
      </c>
      <c r="AJ298" s="45">
        <v>1642.675890848561</v>
      </c>
      <c r="AK298" s="45">
        <v>1642.675890848561</v>
      </c>
      <c r="AL298" s="45">
        <v>1642.675890848561</v>
      </c>
      <c r="AM298" s="45">
        <v>1642.675890848561</v>
      </c>
      <c r="AN298" s="45">
        <v>1642.675890848561</v>
      </c>
      <c r="AO298" s="45">
        <v>1642.675890848561</v>
      </c>
      <c r="AP298" s="45">
        <v>1642.675890848561</v>
      </c>
      <c r="AQ298" s="45">
        <v>1642.675890848561</v>
      </c>
      <c r="AR298" s="45">
        <v>1642.675890848561</v>
      </c>
      <c r="AS298" s="45">
        <v>1642.675890848561</v>
      </c>
      <c r="AT298" s="45">
        <v>1642.675890848561</v>
      </c>
      <c r="AU298" s="45">
        <v>1642.675890848561</v>
      </c>
      <c r="AV298" s="45">
        <v>1642.675890848561</v>
      </c>
      <c r="AW298" s="45">
        <v>1642.675890848561</v>
      </c>
      <c r="AX298" s="45">
        <v>1642.675890848561</v>
      </c>
      <c r="AY298" s="45">
        <v>1642.675890848561</v>
      </c>
      <c r="AZ298" s="45">
        <v>1642.675890848561</v>
      </c>
      <c r="BA298" s="45">
        <v>1642.675890848561</v>
      </c>
      <c r="BB298" s="45">
        <v>1642.675890848561</v>
      </c>
      <c r="BC298" s="45">
        <v>1642.675890848561</v>
      </c>
      <c r="BD298" s="46">
        <v>1642.675890848561</v>
      </c>
      <c r="BI298" s="45"/>
    </row>
    <row r="299" spans="2:121" x14ac:dyDescent="0.3">
      <c r="C299" s="42" t="s">
        <v>168</v>
      </c>
      <c r="D299" s="43" t="s">
        <v>117</v>
      </c>
      <c r="E299" s="64">
        <v>1.0932231372770043</v>
      </c>
      <c r="F299" s="44">
        <v>3339.7966843812478</v>
      </c>
      <c r="G299" s="45">
        <v>3041.8141271119775</v>
      </c>
      <c r="H299" s="45">
        <v>2898.4065736009006</v>
      </c>
      <c r="I299" s="45">
        <v>2796.6572951197054</v>
      </c>
      <c r="J299" s="45">
        <v>2717.7344232478117</v>
      </c>
      <c r="K299" s="45">
        <v>2653.2497416086289</v>
      </c>
      <c r="L299" s="45">
        <v>2598.7287201346944</v>
      </c>
      <c r="M299" s="45">
        <v>2551.5004631274328</v>
      </c>
      <c r="N299" s="45">
        <v>2509.8421880975534</v>
      </c>
      <c r="O299" s="45">
        <v>2472.5775912555396</v>
      </c>
      <c r="P299" s="45">
        <v>2438.8676629852312</v>
      </c>
      <c r="Q299" s="45">
        <v>2408.0929096163572</v>
      </c>
      <c r="R299" s="45">
        <v>2379.7828808264035</v>
      </c>
      <c r="S299" s="45">
        <v>2353.5718881424232</v>
      </c>
      <c r="T299" s="45">
        <v>2329.1700377444636</v>
      </c>
      <c r="U299" s="45">
        <v>2306.3436311351606</v>
      </c>
      <c r="V299" s="45">
        <v>2284.9015180571846</v>
      </c>
      <c r="W299" s="45">
        <v>2264.6853561052817</v>
      </c>
      <c r="X299" s="45">
        <v>2245.56250737561</v>
      </c>
      <c r="Y299" s="45">
        <v>2227.4207592632679</v>
      </c>
      <c r="Z299" s="45">
        <v>2210.1643346313472</v>
      </c>
      <c r="AA299" s="45">
        <v>2193.7108309929595</v>
      </c>
      <c r="AB299" s="45">
        <v>2177.9888406365467</v>
      </c>
      <c r="AC299" s="45">
        <v>2162.9360776240856</v>
      </c>
      <c r="AD299" s="45">
        <v>2148.4978873913747</v>
      </c>
      <c r="AE299" s="45">
        <v>2134.6260488341304</v>
      </c>
      <c r="AF299" s="45">
        <v>2121.2778025942057</v>
      </c>
      <c r="AG299" s="45">
        <v>2108.415056150151</v>
      </c>
      <c r="AH299" s="45">
        <v>2096.0037284601085</v>
      </c>
      <c r="AI299" s="45">
        <v>2084.0132057521923</v>
      </c>
      <c r="AJ299" s="45">
        <v>2072.4158865820004</v>
      </c>
      <c r="AK299" s="45">
        <v>2072.4158865820004</v>
      </c>
      <c r="AL299" s="45">
        <v>2072.4158865820004</v>
      </c>
      <c r="AM299" s="45">
        <v>2072.4158865820004</v>
      </c>
      <c r="AN299" s="45">
        <v>2072.4158865820004</v>
      </c>
      <c r="AO299" s="45">
        <v>2072.4158865820004</v>
      </c>
      <c r="AP299" s="45">
        <v>2072.4158865820004</v>
      </c>
      <c r="AQ299" s="45">
        <v>2072.4158865820004</v>
      </c>
      <c r="AR299" s="45">
        <v>2072.4158865820004</v>
      </c>
      <c r="AS299" s="45">
        <v>2072.4158865820004</v>
      </c>
      <c r="AT299" s="45">
        <v>2072.4158865820004</v>
      </c>
      <c r="AU299" s="45">
        <v>2072.4158865820004</v>
      </c>
      <c r="AV299" s="45">
        <v>2072.4158865820004</v>
      </c>
      <c r="AW299" s="45">
        <v>2072.4158865820004</v>
      </c>
      <c r="AX299" s="45">
        <v>2072.4158865820004</v>
      </c>
      <c r="AY299" s="45">
        <v>2072.4158865820004</v>
      </c>
      <c r="AZ299" s="45">
        <v>2072.4158865820004</v>
      </c>
      <c r="BA299" s="45">
        <v>2072.4158865820004</v>
      </c>
      <c r="BB299" s="45">
        <v>2072.4158865820004</v>
      </c>
      <c r="BC299" s="45">
        <v>2072.4158865820004</v>
      </c>
      <c r="BD299" s="46">
        <v>2072.4158865820004</v>
      </c>
      <c r="BI299" s="45"/>
    </row>
    <row r="300" spans="2:121" x14ac:dyDescent="0.3">
      <c r="B300" s="65"/>
      <c r="C300" s="36" t="s">
        <v>204</v>
      </c>
      <c r="D300" s="54" t="s">
        <v>194</v>
      </c>
      <c r="E300" s="66">
        <v>1.1325301204819278</v>
      </c>
      <c r="F300" s="39">
        <v>1598.0000000000002</v>
      </c>
      <c r="G300" s="40">
        <v>1589.6509926854753</v>
      </c>
      <c r="H300" s="40">
        <v>1586.3113897596659</v>
      </c>
      <c r="I300" s="40">
        <v>1567.9435736677119</v>
      </c>
      <c r="J300" s="40">
        <v>1561.2643678160921</v>
      </c>
      <c r="K300" s="40">
        <v>1561.2643678160921</v>
      </c>
      <c r="L300" s="40">
        <v>1554.5851619644725</v>
      </c>
      <c r="M300" s="40">
        <v>1541.2267502612333</v>
      </c>
      <c r="N300" s="40">
        <v>1534.5475444096137</v>
      </c>
      <c r="O300" s="40">
        <v>1527.8683385579941</v>
      </c>
      <c r="P300" s="40">
        <v>1521.1891327063745</v>
      </c>
      <c r="Q300" s="40">
        <v>1516.1797283176593</v>
      </c>
      <c r="R300" s="40">
        <v>1509.5005224660401</v>
      </c>
      <c r="S300" s="40">
        <v>1499.4817136886106</v>
      </c>
      <c r="T300" s="40">
        <v>1494.4723092998961</v>
      </c>
      <c r="U300" s="40">
        <v>1487.7931034482763</v>
      </c>
      <c r="V300" s="40">
        <v>1479.4440961337514</v>
      </c>
      <c r="W300" s="40">
        <v>1472.764890282132</v>
      </c>
      <c r="X300" s="40">
        <v>1467.7554858934172</v>
      </c>
      <c r="Y300" s="40">
        <v>1461.0762800417974</v>
      </c>
      <c r="Z300" s="40">
        <v>1454.397074190178</v>
      </c>
      <c r="AA300" s="40">
        <v>1447.7178683385582</v>
      </c>
      <c r="AB300" s="40">
        <v>1441.0386624869386</v>
      </c>
      <c r="AC300" s="40">
        <v>1436.0292580982239</v>
      </c>
      <c r="AD300" s="40">
        <v>1429.3500522466043</v>
      </c>
      <c r="AE300" s="40">
        <v>1424.3406478578895</v>
      </c>
      <c r="AF300" s="40">
        <v>1419.3312434691748</v>
      </c>
      <c r="AG300" s="40">
        <v>1412.6520376175549</v>
      </c>
      <c r="AH300" s="40">
        <v>1404.3030303030305</v>
      </c>
      <c r="AI300" s="40">
        <v>1397.6238244514109</v>
      </c>
      <c r="AJ300" s="40">
        <v>1380.9258098223618</v>
      </c>
      <c r="AK300" s="40">
        <v>1380.9258098223618</v>
      </c>
      <c r="AL300" s="40">
        <v>1380.9258098223618</v>
      </c>
      <c r="AM300" s="40">
        <v>1380.9258098223618</v>
      </c>
      <c r="AN300" s="40">
        <v>1380.9258098223618</v>
      </c>
      <c r="AO300" s="40">
        <v>1380.9258098223618</v>
      </c>
      <c r="AP300" s="40">
        <v>1380.9258098223618</v>
      </c>
      <c r="AQ300" s="40">
        <v>1380.9258098223618</v>
      </c>
      <c r="AR300" s="40">
        <v>1380.9258098223618</v>
      </c>
      <c r="AS300" s="40">
        <v>1380.9258098223618</v>
      </c>
      <c r="AT300" s="40">
        <v>1380.9258098223618</v>
      </c>
      <c r="AU300" s="40">
        <v>1380.9258098223618</v>
      </c>
      <c r="AV300" s="40">
        <v>1380.9258098223618</v>
      </c>
      <c r="AW300" s="40">
        <v>1380.9258098223618</v>
      </c>
      <c r="AX300" s="40">
        <v>1380.9258098223618</v>
      </c>
      <c r="AY300" s="40">
        <v>1380.9258098223618</v>
      </c>
      <c r="AZ300" s="40">
        <v>1380.9258098223618</v>
      </c>
      <c r="BA300" s="40">
        <v>1380.9258098223618</v>
      </c>
      <c r="BB300" s="40">
        <v>1380.9258098223618</v>
      </c>
      <c r="BC300" s="40">
        <v>1380.9258098223618</v>
      </c>
      <c r="BD300" s="41">
        <v>1380.9258098223618</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3">
      <c r="B301" s="65"/>
      <c r="C301" s="42" t="s">
        <v>205</v>
      </c>
      <c r="D301" s="55" t="s">
        <v>194</v>
      </c>
      <c r="E301" s="64">
        <v>1.3897944720056696</v>
      </c>
      <c r="F301" s="44">
        <v>1960.9999999999998</v>
      </c>
      <c r="G301" s="45">
        <v>1950.7544409613372</v>
      </c>
      <c r="H301" s="45">
        <v>1946.6562173458726</v>
      </c>
      <c r="I301" s="45">
        <v>1924.1159874608152</v>
      </c>
      <c r="J301" s="45">
        <v>1915.9195402298849</v>
      </c>
      <c r="K301" s="45">
        <v>1915.9195402298849</v>
      </c>
      <c r="L301" s="45">
        <v>1907.7230929989551</v>
      </c>
      <c r="M301" s="45">
        <v>1891.3301985370949</v>
      </c>
      <c r="N301" s="45">
        <v>1883.1337513061651</v>
      </c>
      <c r="O301" s="45">
        <v>1874.9373040752353</v>
      </c>
      <c r="P301" s="45">
        <v>1866.7408568443054</v>
      </c>
      <c r="Q301" s="45">
        <v>1860.5935214211074</v>
      </c>
      <c r="R301" s="45">
        <v>1852.3970741901778</v>
      </c>
      <c r="S301" s="45">
        <v>1840.1024033437827</v>
      </c>
      <c r="T301" s="45">
        <v>1833.9550679205854</v>
      </c>
      <c r="U301" s="45">
        <v>1825.7586206896553</v>
      </c>
      <c r="V301" s="45">
        <v>1815.5130616509925</v>
      </c>
      <c r="W301" s="45">
        <v>1807.3166144200629</v>
      </c>
      <c r="X301" s="45">
        <v>1801.1692789968652</v>
      </c>
      <c r="Y301" s="45">
        <v>1792.9728317659351</v>
      </c>
      <c r="Z301" s="45">
        <v>1784.7763845350055</v>
      </c>
      <c r="AA301" s="45">
        <v>1776.5799373040752</v>
      </c>
      <c r="AB301" s="45">
        <v>1768.3834900731454</v>
      </c>
      <c r="AC301" s="45">
        <v>1762.2361546499478</v>
      </c>
      <c r="AD301" s="45">
        <v>1754.0397074190178</v>
      </c>
      <c r="AE301" s="45">
        <v>1747.8923719958202</v>
      </c>
      <c r="AF301" s="45">
        <v>1741.7450365726229</v>
      </c>
      <c r="AG301" s="45">
        <v>1733.5485893416926</v>
      </c>
      <c r="AH301" s="45">
        <v>1723.3030303030303</v>
      </c>
      <c r="AI301" s="45">
        <v>1715.1065830721004</v>
      </c>
      <c r="AJ301" s="45">
        <v>1694.6154649947755</v>
      </c>
      <c r="AK301" s="45">
        <v>1694.6154649947755</v>
      </c>
      <c r="AL301" s="45">
        <v>1694.6154649947755</v>
      </c>
      <c r="AM301" s="45">
        <v>1694.6154649947755</v>
      </c>
      <c r="AN301" s="45">
        <v>1694.6154649947755</v>
      </c>
      <c r="AO301" s="45">
        <v>1694.6154649947755</v>
      </c>
      <c r="AP301" s="45">
        <v>1694.6154649947755</v>
      </c>
      <c r="AQ301" s="45">
        <v>1694.6154649947755</v>
      </c>
      <c r="AR301" s="45">
        <v>1694.6154649947755</v>
      </c>
      <c r="AS301" s="45">
        <v>1694.6154649947755</v>
      </c>
      <c r="AT301" s="45">
        <v>1694.6154649947755</v>
      </c>
      <c r="AU301" s="45">
        <v>1694.6154649947755</v>
      </c>
      <c r="AV301" s="45">
        <v>1694.6154649947755</v>
      </c>
      <c r="AW301" s="45">
        <v>1694.6154649947755</v>
      </c>
      <c r="AX301" s="45">
        <v>1694.6154649947755</v>
      </c>
      <c r="AY301" s="45">
        <v>1694.6154649947755</v>
      </c>
      <c r="AZ301" s="45">
        <v>1694.6154649947755</v>
      </c>
      <c r="BA301" s="45">
        <v>1694.6154649947755</v>
      </c>
      <c r="BB301" s="45">
        <v>1694.6154649947755</v>
      </c>
      <c r="BC301" s="45">
        <v>1694.6154649947755</v>
      </c>
      <c r="BD301" s="46">
        <v>1694.6154649947755</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3">
      <c r="B302" s="65"/>
      <c r="C302" s="42" t="s">
        <v>206</v>
      </c>
      <c r="D302" s="55" t="s">
        <v>194</v>
      </c>
      <c r="E302" s="64">
        <v>1.2983699503897945</v>
      </c>
      <c r="F302" s="44">
        <v>1832</v>
      </c>
      <c r="G302" s="45">
        <v>1822.42842215256</v>
      </c>
      <c r="H302" s="45">
        <v>1818.5997910135845</v>
      </c>
      <c r="I302" s="45">
        <v>1797.5423197492166</v>
      </c>
      <c r="J302" s="45">
        <v>1789.8850574712644</v>
      </c>
      <c r="K302" s="45">
        <v>1789.8850574712644</v>
      </c>
      <c r="L302" s="45">
        <v>1782.2277951933127</v>
      </c>
      <c r="M302" s="45">
        <v>1766.9132706374087</v>
      </c>
      <c r="N302" s="45">
        <v>1759.2560083594569</v>
      </c>
      <c r="O302" s="45">
        <v>1751.5987460815049</v>
      </c>
      <c r="P302" s="45">
        <v>1743.9414838035532</v>
      </c>
      <c r="Q302" s="45">
        <v>1738.1985370950888</v>
      </c>
      <c r="R302" s="45">
        <v>1730.5412748171373</v>
      </c>
      <c r="S302" s="45">
        <v>1719.0553814002094</v>
      </c>
      <c r="T302" s="45">
        <v>1713.3124346917455</v>
      </c>
      <c r="U302" s="45">
        <v>1705.6551724137935</v>
      </c>
      <c r="V302" s="45">
        <v>1696.0835945663532</v>
      </c>
      <c r="W302" s="45">
        <v>1688.4263322884017</v>
      </c>
      <c r="X302" s="45">
        <v>1682.6833855799375</v>
      </c>
      <c r="Y302" s="45">
        <v>1675.0261233019855</v>
      </c>
      <c r="Z302" s="45">
        <v>1667.3688610240338</v>
      </c>
      <c r="AA302" s="45">
        <v>1659.7115987460818</v>
      </c>
      <c r="AB302" s="45">
        <v>1652.0543364681298</v>
      </c>
      <c r="AC302" s="45">
        <v>1646.3113897596659</v>
      </c>
      <c r="AD302" s="45">
        <v>1638.6541274817139</v>
      </c>
      <c r="AE302" s="45">
        <v>1632.91118077325</v>
      </c>
      <c r="AF302" s="45">
        <v>1627.168234064786</v>
      </c>
      <c r="AG302" s="45">
        <v>1619.5109717868338</v>
      </c>
      <c r="AH302" s="45">
        <v>1609.939393939394</v>
      </c>
      <c r="AI302" s="45">
        <v>1602.2821316614422</v>
      </c>
      <c r="AJ302" s="45">
        <v>1583.1389759665624</v>
      </c>
      <c r="AK302" s="45">
        <v>1583.1389759665624</v>
      </c>
      <c r="AL302" s="45">
        <v>1583.1389759665624</v>
      </c>
      <c r="AM302" s="45">
        <v>1583.1389759665624</v>
      </c>
      <c r="AN302" s="45">
        <v>1583.1389759665624</v>
      </c>
      <c r="AO302" s="45">
        <v>1583.1389759665624</v>
      </c>
      <c r="AP302" s="45">
        <v>1583.1389759665624</v>
      </c>
      <c r="AQ302" s="45">
        <v>1583.1389759665624</v>
      </c>
      <c r="AR302" s="45">
        <v>1583.1389759665624</v>
      </c>
      <c r="AS302" s="45">
        <v>1583.1389759665624</v>
      </c>
      <c r="AT302" s="45">
        <v>1583.1389759665624</v>
      </c>
      <c r="AU302" s="45">
        <v>1583.1389759665624</v>
      </c>
      <c r="AV302" s="45">
        <v>1583.1389759665624</v>
      </c>
      <c r="AW302" s="45">
        <v>1583.1389759665624</v>
      </c>
      <c r="AX302" s="45">
        <v>1583.1389759665624</v>
      </c>
      <c r="AY302" s="45">
        <v>1583.1389759665624</v>
      </c>
      <c r="AZ302" s="45">
        <v>1583.1389759665624</v>
      </c>
      <c r="BA302" s="45">
        <v>1583.1389759665624</v>
      </c>
      <c r="BB302" s="45">
        <v>1583.1389759665624</v>
      </c>
      <c r="BC302" s="45">
        <v>1583.1389759665624</v>
      </c>
      <c r="BD302" s="46">
        <v>1583.1389759665624</v>
      </c>
      <c r="BE302" s="67"/>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2:121" x14ac:dyDescent="0.3">
      <c r="C303" s="42" t="s">
        <v>207</v>
      </c>
      <c r="D303" s="55" t="s">
        <v>195</v>
      </c>
      <c r="E303" s="64">
        <v>1.0289923954372624</v>
      </c>
      <c r="F303" s="44">
        <v>1082.5</v>
      </c>
      <c r="G303" s="45">
        <v>1072.2635933806148</v>
      </c>
      <c r="H303" s="45">
        <v>1067.1453900709221</v>
      </c>
      <c r="I303" s="45">
        <v>1045.3930260047282</v>
      </c>
      <c r="J303" s="45">
        <v>1033.8770685579198</v>
      </c>
      <c r="K303" s="45">
        <v>1030.0384160756503</v>
      </c>
      <c r="L303" s="45">
        <v>1022.3611111111112</v>
      </c>
      <c r="M303" s="45">
        <v>1007.0065011820333</v>
      </c>
      <c r="N303" s="45">
        <v>999.3291962174942</v>
      </c>
      <c r="O303" s="45">
        <v>992.93144208037825</v>
      </c>
      <c r="P303" s="45">
        <v>987.81323877068576</v>
      </c>
      <c r="Q303" s="45">
        <v>983.97458628841616</v>
      </c>
      <c r="R303" s="45">
        <v>977.57683215130021</v>
      </c>
      <c r="S303" s="45">
        <v>971.17907801418437</v>
      </c>
      <c r="T303" s="45">
        <v>966.06087470449177</v>
      </c>
      <c r="U303" s="45">
        <v>960.94267139479928</v>
      </c>
      <c r="V303" s="45">
        <v>954.54491725768332</v>
      </c>
      <c r="W303" s="45">
        <v>949.42671394799061</v>
      </c>
      <c r="X303" s="45">
        <v>944.308510638298</v>
      </c>
      <c r="Y303" s="45">
        <v>940.46985815602841</v>
      </c>
      <c r="Z303" s="45">
        <v>934.07210401891257</v>
      </c>
      <c r="AA303" s="45">
        <v>928.95390070921997</v>
      </c>
      <c r="AB303" s="45">
        <v>923.83569739952725</v>
      </c>
      <c r="AC303" s="45">
        <v>918.71749408983453</v>
      </c>
      <c r="AD303" s="45">
        <v>913.59929078014193</v>
      </c>
      <c r="AE303" s="45">
        <v>909.76063829787245</v>
      </c>
      <c r="AF303" s="45">
        <v>904.64243498817973</v>
      </c>
      <c r="AG303" s="45">
        <v>899.52423167848701</v>
      </c>
      <c r="AH303" s="45">
        <v>894.40602836879441</v>
      </c>
      <c r="AI303" s="45">
        <v>888.00827423167857</v>
      </c>
      <c r="AJ303" s="45">
        <v>877.77186761229314</v>
      </c>
      <c r="AK303" s="45">
        <v>877.77186761229314</v>
      </c>
      <c r="AL303" s="45">
        <v>877.77186761229314</v>
      </c>
      <c r="AM303" s="45">
        <v>877.77186761229314</v>
      </c>
      <c r="AN303" s="45">
        <v>877.77186761229314</v>
      </c>
      <c r="AO303" s="45">
        <v>877.77186761229314</v>
      </c>
      <c r="AP303" s="45">
        <v>877.77186761229314</v>
      </c>
      <c r="AQ303" s="45">
        <v>877.77186761229314</v>
      </c>
      <c r="AR303" s="45">
        <v>877.77186761229314</v>
      </c>
      <c r="AS303" s="45">
        <v>877.77186761229314</v>
      </c>
      <c r="AT303" s="45">
        <v>877.77186761229314</v>
      </c>
      <c r="AU303" s="45">
        <v>877.77186761229314</v>
      </c>
      <c r="AV303" s="45">
        <v>877.77186761229314</v>
      </c>
      <c r="AW303" s="45">
        <v>877.77186761229314</v>
      </c>
      <c r="AX303" s="45">
        <v>877.77186761229314</v>
      </c>
      <c r="AY303" s="45">
        <v>877.77186761229314</v>
      </c>
      <c r="AZ303" s="45">
        <v>877.77186761229314</v>
      </c>
      <c r="BA303" s="45">
        <v>877.77186761229314</v>
      </c>
      <c r="BB303" s="45">
        <v>877.77186761229314</v>
      </c>
      <c r="BC303" s="45">
        <v>877.77186761229314</v>
      </c>
      <c r="BD303" s="46">
        <v>877.77186761229314</v>
      </c>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2:121" x14ac:dyDescent="0.3">
      <c r="C304" s="42" t="s">
        <v>208</v>
      </c>
      <c r="D304" s="55" t="s">
        <v>195</v>
      </c>
      <c r="E304" s="64">
        <v>1.2861216730038023</v>
      </c>
      <c r="F304" s="44">
        <v>1353</v>
      </c>
      <c r="G304" s="45">
        <v>1340.2056737588653</v>
      </c>
      <c r="H304" s="45">
        <v>1333.808510638298</v>
      </c>
      <c r="I304" s="45">
        <v>1306.6205673758866</v>
      </c>
      <c r="J304" s="45">
        <v>1292.2269503546102</v>
      </c>
      <c r="K304" s="45">
        <v>1287.4290780141846</v>
      </c>
      <c r="L304" s="45">
        <v>1277.8333333333335</v>
      </c>
      <c r="M304" s="45">
        <v>1258.6418439716313</v>
      </c>
      <c r="N304" s="45">
        <v>1249.0460992907801</v>
      </c>
      <c r="O304" s="45">
        <v>1241.049645390071</v>
      </c>
      <c r="P304" s="45">
        <v>1234.6524822695037</v>
      </c>
      <c r="Q304" s="45">
        <v>1229.8546099290782</v>
      </c>
      <c r="R304" s="45">
        <v>1221.8581560283687</v>
      </c>
      <c r="S304" s="45">
        <v>1213.8617021276596</v>
      </c>
      <c r="T304" s="45">
        <v>1207.4645390070923</v>
      </c>
      <c r="U304" s="45">
        <v>1201.067375886525</v>
      </c>
      <c r="V304" s="45">
        <v>1193.0709219858156</v>
      </c>
      <c r="W304" s="45">
        <v>1186.6737588652484</v>
      </c>
      <c r="X304" s="45">
        <v>1180.2765957446809</v>
      </c>
      <c r="Y304" s="45">
        <v>1175.4787234042553</v>
      </c>
      <c r="Z304" s="45">
        <v>1167.4822695035461</v>
      </c>
      <c r="AA304" s="45">
        <v>1161.0851063829789</v>
      </c>
      <c r="AB304" s="45">
        <v>1154.6879432624114</v>
      </c>
      <c r="AC304" s="45">
        <v>1148.2907801418439</v>
      </c>
      <c r="AD304" s="45">
        <v>1141.8936170212767</v>
      </c>
      <c r="AE304" s="45">
        <v>1137.0957446808511</v>
      </c>
      <c r="AF304" s="45">
        <v>1130.6985815602839</v>
      </c>
      <c r="AG304" s="45">
        <v>1124.3014184397164</v>
      </c>
      <c r="AH304" s="45">
        <v>1117.9042553191489</v>
      </c>
      <c r="AI304" s="45">
        <v>1109.9078014184397</v>
      </c>
      <c r="AJ304" s="45">
        <v>1097.113475177305</v>
      </c>
      <c r="AK304" s="45">
        <v>1097.113475177305</v>
      </c>
      <c r="AL304" s="45">
        <v>1097.113475177305</v>
      </c>
      <c r="AM304" s="45">
        <v>1097.113475177305</v>
      </c>
      <c r="AN304" s="45">
        <v>1097.113475177305</v>
      </c>
      <c r="AO304" s="45">
        <v>1097.113475177305</v>
      </c>
      <c r="AP304" s="45">
        <v>1097.113475177305</v>
      </c>
      <c r="AQ304" s="45">
        <v>1097.113475177305</v>
      </c>
      <c r="AR304" s="45">
        <v>1097.113475177305</v>
      </c>
      <c r="AS304" s="45">
        <v>1097.113475177305</v>
      </c>
      <c r="AT304" s="45">
        <v>1097.113475177305</v>
      </c>
      <c r="AU304" s="45">
        <v>1097.113475177305</v>
      </c>
      <c r="AV304" s="45">
        <v>1097.113475177305</v>
      </c>
      <c r="AW304" s="45">
        <v>1097.113475177305</v>
      </c>
      <c r="AX304" s="45">
        <v>1097.113475177305</v>
      </c>
      <c r="AY304" s="45">
        <v>1097.113475177305</v>
      </c>
      <c r="AZ304" s="45">
        <v>1097.113475177305</v>
      </c>
      <c r="BA304" s="45">
        <v>1097.113475177305</v>
      </c>
      <c r="BB304" s="45">
        <v>1097.113475177305</v>
      </c>
      <c r="BC304" s="45">
        <v>1097.113475177305</v>
      </c>
      <c r="BD304" s="46">
        <v>1097.113475177305</v>
      </c>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3:121" x14ac:dyDescent="0.3">
      <c r="C305" s="42" t="s">
        <v>209</v>
      </c>
      <c r="D305" s="55" t="s">
        <v>195</v>
      </c>
      <c r="E305" s="64">
        <v>1.1121673003802282</v>
      </c>
      <c r="F305" s="44">
        <v>1170</v>
      </c>
      <c r="G305" s="45">
        <v>1158.936170212766</v>
      </c>
      <c r="H305" s="45">
        <v>1153.4042553191491</v>
      </c>
      <c r="I305" s="45">
        <v>1129.8936170212767</v>
      </c>
      <c r="J305" s="45">
        <v>1117.4468085106384</v>
      </c>
      <c r="K305" s="45">
        <v>1113.2978723404256</v>
      </c>
      <c r="L305" s="45">
        <v>1105.0000000000002</v>
      </c>
      <c r="M305" s="45">
        <v>1088.4042553191491</v>
      </c>
      <c r="N305" s="45">
        <v>1080.1063829787233</v>
      </c>
      <c r="O305" s="45">
        <v>1073.1914893617022</v>
      </c>
      <c r="P305" s="45">
        <v>1067.6595744680853</v>
      </c>
      <c r="Q305" s="45">
        <v>1063.5106382978724</v>
      </c>
      <c r="R305" s="45">
        <v>1056.5957446808511</v>
      </c>
      <c r="S305" s="45">
        <v>1049.6808510638298</v>
      </c>
      <c r="T305" s="45">
        <v>1044.1489361702129</v>
      </c>
      <c r="U305" s="45">
        <v>1038.617021276596</v>
      </c>
      <c r="V305" s="45">
        <v>1031.7021276595744</v>
      </c>
      <c r="W305" s="45">
        <v>1026.1702127659576</v>
      </c>
      <c r="X305" s="45">
        <v>1020.6382978723406</v>
      </c>
      <c r="Y305" s="45">
        <v>1016.4893617021278</v>
      </c>
      <c r="Z305" s="45">
        <v>1009.5744680851064</v>
      </c>
      <c r="AA305" s="45">
        <v>1004.0425531914894</v>
      </c>
      <c r="AB305" s="45">
        <v>998.51063829787233</v>
      </c>
      <c r="AC305" s="45">
        <v>992.97872340425533</v>
      </c>
      <c r="AD305" s="45">
        <v>987.44680851063833</v>
      </c>
      <c r="AE305" s="45">
        <v>983.29787234042556</v>
      </c>
      <c r="AF305" s="45">
        <v>977.76595744680856</v>
      </c>
      <c r="AG305" s="45">
        <v>972.23404255319144</v>
      </c>
      <c r="AH305" s="45">
        <v>966.70212765957444</v>
      </c>
      <c r="AI305" s="45">
        <v>959.78723404255322</v>
      </c>
      <c r="AJ305" s="45">
        <v>948.72340425531911</v>
      </c>
      <c r="AK305" s="45">
        <v>948.72340425531911</v>
      </c>
      <c r="AL305" s="45">
        <v>948.72340425531911</v>
      </c>
      <c r="AM305" s="45">
        <v>948.72340425531911</v>
      </c>
      <c r="AN305" s="45">
        <v>948.72340425531911</v>
      </c>
      <c r="AO305" s="45">
        <v>948.72340425531911</v>
      </c>
      <c r="AP305" s="45">
        <v>948.72340425531911</v>
      </c>
      <c r="AQ305" s="45">
        <v>948.72340425531911</v>
      </c>
      <c r="AR305" s="45">
        <v>948.72340425531911</v>
      </c>
      <c r="AS305" s="45">
        <v>948.72340425531911</v>
      </c>
      <c r="AT305" s="45">
        <v>948.72340425531911</v>
      </c>
      <c r="AU305" s="45">
        <v>948.72340425531911</v>
      </c>
      <c r="AV305" s="45">
        <v>948.72340425531911</v>
      </c>
      <c r="AW305" s="45">
        <v>948.72340425531911</v>
      </c>
      <c r="AX305" s="45">
        <v>948.72340425531911</v>
      </c>
      <c r="AY305" s="45">
        <v>948.72340425531911</v>
      </c>
      <c r="AZ305" s="45">
        <v>948.72340425531911</v>
      </c>
      <c r="BA305" s="45">
        <v>948.72340425531911</v>
      </c>
      <c r="BB305" s="45">
        <v>948.72340425531911</v>
      </c>
      <c r="BC305" s="45">
        <v>948.72340425531911</v>
      </c>
      <c r="BD305" s="46">
        <v>948.72340425531911</v>
      </c>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3:121" x14ac:dyDescent="0.3">
      <c r="C306" s="42" t="s">
        <v>210</v>
      </c>
      <c r="D306" s="55" t="s">
        <v>196</v>
      </c>
      <c r="E306" s="64">
        <v>1.0289923954372624</v>
      </c>
      <c r="F306" s="44">
        <v>1539.3726235741447</v>
      </c>
      <c r="G306" s="45">
        <v>1539.3726235741447</v>
      </c>
      <c r="H306" s="45">
        <v>1539.3726235741447</v>
      </c>
      <c r="I306" s="45">
        <v>1539.3726235741447</v>
      </c>
      <c r="J306" s="45">
        <v>1539.3726235741447</v>
      </c>
      <c r="K306" s="45">
        <v>1483.8070342205324</v>
      </c>
      <c r="L306" s="45">
        <v>1483.8070342205324</v>
      </c>
      <c r="M306" s="45">
        <v>1483.8070342205324</v>
      </c>
      <c r="N306" s="45">
        <v>1483.8070342205324</v>
      </c>
      <c r="O306" s="45">
        <v>1483.8070342205324</v>
      </c>
      <c r="P306" s="45">
        <v>1327.4001901140684</v>
      </c>
      <c r="Q306" s="45">
        <v>1327.4001901140684</v>
      </c>
      <c r="R306" s="45">
        <v>1327.4001901140684</v>
      </c>
      <c r="S306" s="45">
        <v>1327.4001901140684</v>
      </c>
      <c r="T306" s="45">
        <v>1327.4001901140684</v>
      </c>
      <c r="U306" s="45">
        <v>1221.4139733840304</v>
      </c>
      <c r="V306" s="45">
        <v>1221.4139733840304</v>
      </c>
      <c r="W306" s="45">
        <v>1221.4139733840304</v>
      </c>
      <c r="X306" s="45">
        <v>1221.4139733840304</v>
      </c>
      <c r="Y306" s="45">
        <v>1221.4139733840304</v>
      </c>
      <c r="Z306" s="45">
        <v>1055.7461977186313</v>
      </c>
      <c r="AA306" s="45">
        <v>1055.7461977186313</v>
      </c>
      <c r="AB306" s="45">
        <v>1055.7461977186313</v>
      </c>
      <c r="AC306" s="45">
        <v>1055.7461977186313</v>
      </c>
      <c r="AD306" s="45">
        <v>1055.7461977186313</v>
      </c>
      <c r="AE306" s="45">
        <v>943.58602661596944</v>
      </c>
      <c r="AF306" s="45">
        <v>943.58602661596944</v>
      </c>
      <c r="AG306" s="45">
        <v>943.58602661596944</v>
      </c>
      <c r="AH306" s="45">
        <v>943.58602661596944</v>
      </c>
      <c r="AI306" s="45">
        <v>943.58602661596944</v>
      </c>
      <c r="AJ306" s="45">
        <v>824.2229087452472</v>
      </c>
      <c r="AK306" s="45">
        <v>824.2229087452472</v>
      </c>
      <c r="AL306" s="45">
        <v>824.2229087452472</v>
      </c>
      <c r="AM306" s="45">
        <v>824.2229087452472</v>
      </c>
      <c r="AN306" s="45">
        <v>824.2229087452472</v>
      </c>
      <c r="AO306" s="45">
        <v>824.2229087452472</v>
      </c>
      <c r="AP306" s="45">
        <v>824.2229087452472</v>
      </c>
      <c r="AQ306" s="45">
        <v>824.2229087452472</v>
      </c>
      <c r="AR306" s="45">
        <v>824.2229087452472</v>
      </c>
      <c r="AS306" s="45">
        <v>824.2229087452472</v>
      </c>
      <c r="AT306" s="45">
        <v>824.2229087452472</v>
      </c>
      <c r="AU306" s="45">
        <v>824.2229087452472</v>
      </c>
      <c r="AV306" s="45">
        <v>824.2229087452472</v>
      </c>
      <c r="AW306" s="45">
        <v>824.2229087452472</v>
      </c>
      <c r="AX306" s="45">
        <v>824.2229087452472</v>
      </c>
      <c r="AY306" s="45">
        <v>824.2229087452472</v>
      </c>
      <c r="AZ306" s="45">
        <v>824.2229087452472</v>
      </c>
      <c r="BA306" s="45">
        <v>824.2229087452472</v>
      </c>
      <c r="BB306" s="45">
        <v>824.2229087452472</v>
      </c>
      <c r="BC306" s="45">
        <v>824.2229087452472</v>
      </c>
      <c r="BD306" s="46">
        <v>824.2229087452472</v>
      </c>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3:121" x14ac:dyDescent="0.3">
      <c r="C307" s="42" t="s">
        <v>211</v>
      </c>
      <c r="D307" s="55" t="s">
        <v>196</v>
      </c>
      <c r="E307" s="64">
        <v>1.2861216730038023</v>
      </c>
      <c r="F307" s="44">
        <v>1924.0380228136883</v>
      </c>
      <c r="G307" s="45">
        <v>1924.0380228136883</v>
      </c>
      <c r="H307" s="45">
        <v>1924.0380228136883</v>
      </c>
      <c r="I307" s="45">
        <v>1924.0380228136883</v>
      </c>
      <c r="J307" s="45">
        <v>1924.0380228136883</v>
      </c>
      <c r="K307" s="45">
        <v>1854.5874524714829</v>
      </c>
      <c r="L307" s="45">
        <v>1854.5874524714829</v>
      </c>
      <c r="M307" s="45">
        <v>1854.5874524714829</v>
      </c>
      <c r="N307" s="45">
        <v>1854.5874524714829</v>
      </c>
      <c r="O307" s="45">
        <v>1854.5874524714829</v>
      </c>
      <c r="P307" s="45">
        <v>1659.096958174905</v>
      </c>
      <c r="Q307" s="45">
        <v>1659.096958174905</v>
      </c>
      <c r="R307" s="45">
        <v>1659.096958174905</v>
      </c>
      <c r="S307" s="45">
        <v>1659.096958174905</v>
      </c>
      <c r="T307" s="45">
        <v>1659.096958174905</v>
      </c>
      <c r="U307" s="45">
        <v>1526.6264258555134</v>
      </c>
      <c r="V307" s="45">
        <v>1526.6264258555134</v>
      </c>
      <c r="W307" s="45">
        <v>1526.6264258555134</v>
      </c>
      <c r="X307" s="45">
        <v>1526.6264258555134</v>
      </c>
      <c r="Y307" s="45">
        <v>1526.6264258555134</v>
      </c>
      <c r="Z307" s="45">
        <v>1319.5608365019011</v>
      </c>
      <c r="AA307" s="45">
        <v>1319.5608365019011</v>
      </c>
      <c r="AB307" s="45">
        <v>1319.5608365019011</v>
      </c>
      <c r="AC307" s="45">
        <v>1319.5608365019011</v>
      </c>
      <c r="AD307" s="45">
        <v>1319.5608365019011</v>
      </c>
      <c r="AE307" s="45">
        <v>1179.3735741444866</v>
      </c>
      <c r="AF307" s="45">
        <v>1179.3735741444866</v>
      </c>
      <c r="AG307" s="45">
        <v>1179.3735741444866</v>
      </c>
      <c r="AH307" s="45">
        <v>1179.3735741444866</v>
      </c>
      <c r="AI307" s="45">
        <v>1179.3735741444866</v>
      </c>
      <c r="AJ307" s="45">
        <v>1030.1834600760455</v>
      </c>
      <c r="AK307" s="45">
        <v>1030.1834600760455</v>
      </c>
      <c r="AL307" s="45">
        <v>1030.1834600760455</v>
      </c>
      <c r="AM307" s="45">
        <v>1030.1834600760455</v>
      </c>
      <c r="AN307" s="45">
        <v>1030.1834600760455</v>
      </c>
      <c r="AO307" s="45">
        <v>1030.1834600760455</v>
      </c>
      <c r="AP307" s="45">
        <v>1030.1834600760455</v>
      </c>
      <c r="AQ307" s="45">
        <v>1030.1834600760455</v>
      </c>
      <c r="AR307" s="45">
        <v>1030.1834600760455</v>
      </c>
      <c r="AS307" s="45">
        <v>1030.1834600760455</v>
      </c>
      <c r="AT307" s="45">
        <v>1030.1834600760455</v>
      </c>
      <c r="AU307" s="45">
        <v>1030.1834600760455</v>
      </c>
      <c r="AV307" s="45">
        <v>1030.1834600760455</v>
      </c>
      <c r="AW307" s="45">
        <v>1030.1834600760455</v>
      </c>
      <c r="AX307" s="45">
        <v>1030.1834600760455</v>
      </c>
      <c r="AY307" s="45">
        <v>1030.1834600760455</v>
      </c>
      <c r="AZ307" s="45">
        <v>1030.1834600760455</v>
      </c>
      <c r="BA307" s="45">
        <v>1030.1834600760455</v>
      </c>
      <c r="BB307" s="45">
        <v>1030.1834600760455</v>
      </c>
      <c r="BC307" s="45">
        <v>1030.1834600760455</v>
      </c>
      <c r="BD307" s="46">
        <v>1030.1834600760455</v>
      </c>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3:121" x14ac:dyDescent="0.3">
      <c r="C308" s="42" t="s">
        <v>212</v>
      </c>
      <c r="D308" s="55" t="s">
        <v>196</v>
      </c>
      <c r="E308" s="64">
        <v>1.1121673003802282</v>
      </c>
      <c r="F308" s="44">
        <v>1663.8022813688212</v>
      </c>
      <c r="G308" s="45">
        <v>1663.8022813688212</v>
      </c>
      <c r="H308" s="45">
        <v>1663.8022813688212</v>
      </c>
      <c r="I308" s="45">
        <v>1663.8022813688212</v>
      </c>
      <c r="J308" s="45">
        <v>1663.8022813688212</v>
      </c>
      <c r="K308" s="45">
        <v>1603.7452471482891</v>
      </c>
      <c r="L308" s="45">
        <v>1603.7452471482891</v>
      </c>
      <c r="M308" s="45">
        <v>1603.7452471482891</v>
      </c>
      <c r="N308" s="45">
        <v>1603.7452471482891</v>
      </c>
      <c r="O308" s="45">
        <v>1603.7452471482891</v>
      </c>
      <c r="P308" s="45">
        <v>1434.6958174904944</v>
      </c>
      <c r="Q308" s="45">
        <v>1434.6958174904944</v>
      </c>
      <c r="R308" s="45">
        <v>1434.6958174904944</v>
      </c>
      <c r="S308" s="45">
        <v>1434.6958174904944</v>
      </c>
      <c r="T308" s="45">
        <v>1434.6958174904944</v>
      </c>
      <c r="U308" s="45">
        <v>1320.1425855513307</v>
      </c>
      <c r="V308" s="45">
        <v>1320.1425855513307</v>
      </c>
      <c r="W308" s="45">
        <v>1320.1425855513307</v>
      </c>
      <c r="X308" s="45">
        <v>1320.1425855513307</v>
      </c>
      <c r="Y308" s="45">
        <v>1320.1425855513307</v>
      </c>
      <c r="Z308" s="45">
        <v>1141.083650190114</v>
      </c>
      <c r="AA308" s="45">
        <v>1141.083650190114</v>
      </c>
      <c r="AB308" s="45">
        <v>1141.083650190114</v>
      </c>
      <c r="AC308" s="45">
        <v>1141.083650190114</v>
      </c>
      <c r="AD308" s="45">
        <v>1141.083650190114</v>
      </c>
      <c r="AE308" s="45">
        <v>1019.857414448669</v>
      </c>
      <c r="AF308" s="45">
        <v>1019.857414448669</v>
      </c>
      <c r="AG308" s="45">
        <v>1019.857414448669</v>
      </c>
      <c r="AH308" s="45">
        <v>1019.857414448669</v>
      </c>
      <c r="AI308" s="45">
        <v>1019.857414448669</v>
      </c>
      <c r="AJ308" s="45">
        <v>890.84600760456271</v>
      </c>
      <c r="AK308" s="45">
        <v>890.84600760456271</v>
      </c>
      <c r="AL308" s="45">
        <v>890.84600760456271</v>
      </c>
      <c r="AM308" s="45">
        <v>890.84600760456271</v>
      </c>
      <c r="AN308" s="45">
        <v>890.84600760456271</v>
      </c>
      <c r="AO308" s="45">
        <v>890.84600760456271</v>
      </c>
      <c r="AP308" s="45">
        <v>890.84600760456271</v>
      </c>
      <c r="AQ308" s="45">
        <v>890.84600760456271</v>
      </c>
      <c r="AR308" s="45">
        <v>890.84600760456271</v>
      </c>
      <c r="AS308" s="45">
        <v>890.84600760456271</v>
      </c>
      <c r="AT308" s="45">
        <v>890.84600760456271</v>
      </c>
      <c r="AU308" s="45">
        <v>890.84600760456271</v>
      </c>
      <c r="AV308" s="45">
        <v>890.84600760456271</v>
      </c>
      <c r="AW308" s="45">
        <v>890.84600760456271</v>
      </c>
      <c r="AX308" s="45">
        <v>890.84600760456271</v>
      </c>
      <c r="AY308" s="45">
        <v>890.84600760456271</v>
      </c>
      <c r="AZ308" s="45">
        <v>890.84600760456271</v>
      </c>
      <c r="BA308" s="45">
        <v>890.84600760456271</v>
      </c>
      <c r="BB308" s="45">
        <v>890.84600760456271</v>
      </c>
      <c r="BC308" s="45">
        <v>890.84600760456271</v>
      </c>
      <c r="BD308" s="46">
        <v>890.84600760456271</v>
      </c>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3:121" x14ac:dyDescent="0.3">
      <c r="C309" s="42" t="s">
        <v>213</v>
      </c>
      <c r="D309" s="55" t="s">
        <v>194</v>
      </c>
      <c r="E309" s="64">
        <v>1</v>
      </c>
      <c r="F309" s="44">
        <v>1411</v>
      </c>
      <c r="G309" s="45">
        <v>1403.6280041797281</v>
      </c>
      <c r="H309" s="45">
        <v>1400.6792058516198</v>
      </c>
      <c r="I309" s="45">
        <v>1384.4608150470222</v>
      </c>
      <c r="J309" s="45">
        <v>1378.5632183908046</v>
      </c>
      <c r="K309" s="45">
        <v>1378.5632183908046</v>
      </c>
      <c r="L309" s="45">
        <v>1372.6656217345874</v>
      </c>
      <c r="M309" s="45">
        <v>1360.8704284221526</v>
      </c>
      <c r="N309" s="45">
        <v>1354.9728317659353</v>
      </c>
      <c r="O309" s="45">
        <v>1349.0752351097181</v>
      </c>
      <c r="P309" s="45">
        <v>1343.1776384535008</v>
      </c>
      <c r="Q309" s="45">
        <v>1338.7544409613374</v>
      </c>
      <c r="R309" s="45">
        <v>1332.8568443051204</v>
      </c>
      <c r="S309" s="45">
        <v>1324.0104493207944</v>
      </c>
      <c r="T309" s="45">
        <v>1319.5872518286315</v>
      </c>
      <c r="U309" s="45">
        <v>1313.6896551724139</v>
      </c>
      <c r="V309" s="45">
        <v>1306.3176593521421</v>
      </c>
      <c r="W309" s="45">
        <v>1300.420062695925</v>
      </c>
      <c r="X309" s="45">
        <v>1295.9968652037619</v>
      </c>
      <c r="Y309" s="45">
        <v>1290.0992685475444</v>
      </c>
      <c r="Z309" s="45">
        <v>1284.2016718913274</v>
      </c>
      <c r="AA309" s="45">
        <v>1278.3040752351098</v>
      </c>
      <c r="AB309" s="45">
        <v>1272.4064785788926</v>
      </c>
      <c r="AC309" s="45">
        <v>1267.9832810867294</v>
      </c>
      <c r="AD309" s="45">
        <v>1262.0856844305122</v>
      </c>
      <c r="AE309" s="45">
        <v>1257.662486938349</v>
      </c>
      <c r="AF309" s="45">
        <v>1253.2392894461861</v>
      </c>
      <c r="AG309" s="45">
        <v>1247.3416927899686</v>
      </c>
      <c r="AH309" s="45">
        <v>1239.969696969697</v>
      </c>
      <c r="AI309" s="45">
        <v>1234.0721003134797</v>
      </c>
      <c r="AJ309" s="45">
        <v>1219.3281086729364</v>
      </c>
      <c r="AK309" s="45">
        <v>1219.3281086729364</v>
      </c>
      <c r="AL309" s="45">
        <v>1219.3281086729364</v>
      </c>
      <c r="AM309" s="45">
        <v>1219.3281086729364</v>
      </c>
      <c r="AN309" s="45">
        <v>1219.3281086729364</v>
      </c>
      <c r="AO309" s="45">
        <v>1219.3281086729364</v>
      </c>
      <c r="AP309" s="45">
        <v>1219.3281086729364</v>
      </c>
      <c r="AQ309" s="45">
        <v>1219.3281086729364</v>
      </c>
      <c r="AR309" s="45">
        <v>1219.3281086729364</v>
      </c>
      <c r="AS309" s="45">
        <v>1219.3281086729364</v>
      </c>
      <c r="AT309" s="45">
        <v>1219.3281086729364</v>
      </c>
      <c r="AU309" s="45">
        <v>1219.3281086729364</v>
      </c>
      <c r="AV309" s="45">
        <v>1219.3281086729364</v>
      </c>
      <c r="AW309" s="45">
        <v>1219.3281086729364</v>
      </c>
      <c r="AX309" s="45">
        <v>1219.3281086729364</v>
      </c>
      <c r="AY309" s="45">
        <v>1219.3281086729364</v>
      </c>
      <c r="AZ309" s="45">
        <v>1219.3281086729364</v>
      </c>
      <c r="BA309" s="45">
        <v>1219.3281086729364</v>
      </c>
      <c r="BB309" s="45">
        <v>1219.3281086729364</v>
      </c>
      <c r="BC309" s="45">
        <v>1219.3281086729364</v>
      </c>
      <c r="BD309" s="46">
        <v>1219.3281086729364</v>
      </c>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3:121" x14ac:dyDescent="0.3">
      <c r="C310" s="42" t="s">
        <v>214</v>
      </c>
      <c r="D310" s="55" t="s">
        <v>194</v>
      </c>
      <c r="E310" s="64">
        <v>1</v>
      </c>
      <c r="F310" s="44">
        <v>1411</v>
      </c>
      <c r="G310" s="45">
        <v>1403.6280041797281</v>
      </c>
      <c r="H310" s="45">
        <v>1400.6792058516198</v>
      </c>
      <c r="I310" s="45">
        <v>1384.4608150470222</v>
      </c>
      <c r="J310" s="45">
        <v>1378.5632183908046</v>
      </c>
      <c r="K310" s="45">
        <v>1378.5632183908046</v>
      </c>
      <c r="L310" s="45">
        <v>1372.6656217345874</v>
      </c>
      <c r="M310" s="45">
        <v>1360.8704284221526</v>
      </c>
      <c r="N310" s="45">
        <v>1354.9728317659353</v>
      </c>
      <c r="O310" s="45">
        <v>1349.0752351097181</v>
      </c>
      <c r="P310" s="45">
        <v>1343.1776384535008</v>
      </c>
      <c r="Q310" s="45">
        <v>1338.7544409613374</v>
      </c>
      <c r="R310" s="45">
        <v>1332.8568443051204</v>
      </c>
      <c r="S310" s="45">
        <v>1324.0104493207944</v>
      </c>
      <c r="T310" s="45">
        <v>1319.5872518286315</v>
      </c>
      <c r="U310" s="45">
        <v>1313.6896551724139</v>
      </c>
      <c r="V310" s="45">
        <v>1306.3176593521421</v>
      </c>
      <c r="W310" s="45">
        <v>1300.420062695925</v>
      </c>
      <c r="X310" s="45">
        <v>1295.9968652037619</v>
      </c>
      <c r="Y310" s="45">
        <v>1290.0992685475444</v>
      </c>
      <c r="Z310" s="45">
        <v>1284.2016718913274</v>
      </c>
      <c r="AA310" s="45">
        <v>1278.3040752351098</v>
      </c>
      <c r="AB310" s="45">
        <v>1272.4064785788926</v>
      </c>
      <c r="AC310" s="45">
        <v>1267.9832810867294</v>
      </c>
      <c r="AD310" s="45">
        <v>1262.0856844305122</v>
      </c>
      <c r="AE310" s="45">
        <v>1257.662486938349</v>
      </c>
      <c r="AF310" s="45">
        <v>1253.2392894461861</v>
      </c>
      <c r="AG310" s="45">
        <v>1247.3416927899686</v>
      </c>
      <c r="AH310" s="45">
        <v>1239.969696969697</v>
      </c>
      <c r="AI310" s="45">
        <v>1234.0721003134797</v>
      </c>
      <c r="AJ310" s="45">
        <v>1219.3281086729364</v>
      </c>
      <c r="AK310" s="45">
        <v>1219.3281086729364</v>
      </c>
      <c r="AL310" s="45">
        <v>1219.3281086729364</v>
      </c>
      <c r="AM310" s="45">
        <v>1219.3281086729364</v>
      </c>
      <c r="AN310" s="45">
        <v>1219.3281086729364</v>
      </c>
      <c r="AO310" s="45">
        <v>1219.3281086729364</v>
      </c>
      <c r="AP310" s="45">
        <v>1219.3281086729364</v>
      </c>
      <c r="AQ310" s="45">
        <v>1219.3281086729364</v>
      </c>
      <c r="AR310" s="45">
        <v>1219.3281086729364</v>
      </c>
      <c r="AS310" s="45">
        <v>1219.3281086729364</v>
      </c>
      <c r="AT310" s="45">
        <v>1219.3281086729364</v>
      </c>
      <c r="AU310" s="45">
        <v>1219.3281086729364</v>
      </c>
      <c r="AV310" s="45">
        <v>1219.3281086729364</v>
      </c>
      <c r="AW310" s="45">
        <v>1219.3281086729364</v>
      </c>
      <c r="AX310" s="45">
        <v>1219.3281086729364</v>
      </c>
      <c r="AY310" s="45">
        <v>1219.3281086729364</v>
      </c>
      <c r="AZ310" s="45">
        <v>1219.3281086729364</v>
      </c>
      <c r="BA310" s="45">
        <v>1219.3281086729364</v>
      </c>
      <c r="BB310" s="45">
        <v>1219.3281086729364</v>
      </c>
      <c r="BC310" s="45">
        <v>1219.3281086729364</v>
      </c>
      <c r="BD310" s="46">
        <v>1219.3281086729364</v>
      </c>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3:121" x14ac:dyDescent="0.3">
      <c r="C311" s="42" t="s">
        <v>215</v>
      </c>
      <c r="D311" s="55" t="s">
        <v>195</v>
      </c>
      <c r="E311" s="64">
        <v>1</v>
      </c>
      <c r="F311" s="44">
        <v>1052</v>
      </c>
      <c r="G311" s="45">
        <v>1042.0520094562648</v>
      </c>
      <c r="H311" s="45">
        <v>1037.0780141843973</v>
      </c>
      <c r="I311" s="45">
        <v>1015.9385342789598</v>
      </c>
      <c r="J311" s="45">
        <v>1004.7470449172578</v>
      </c>
      <c r="K311" s="45">
        <v>1001.016548463357</v>
      </c>
      <c r="L311" s="45">
        <v>993.55555555555566</v>
      </c>
      <c r="M311" s="45">
        <v>978.6335697399528</v>
      </c>
      <c r="N311" s="45">
        <v>971.17257683215132</v>
      </c>
      <c r="O311" s="45">
        <v>964.95508274231679</v>
      </c>
      <c r="P311" s="45">
        <v>959.98108747044932</v>
      </c>
      <c r="Q311" s="45">
        <v>956.25059101654847</v>
      </c>
      <c r="R311" s="45">
        <v>950.03309692671394</v>
      </c>
      <c r="S311" s="45">
        <v>943.81560283687941</v>
      </c>
      <c r="T311" s="45">
        <v>938.84160756501183</v>
      </c>
      <c r="U311" s="45">
        <v>933.86761229314436</v>
      </c>
      <c r="V311" s="45">
        <v>927.65011820330972</v>
      </c>
      <c r="W311" s="45">
        <v>922.67612293144214</v>
      </c>
      <c r="X311" s="45">
        <v>917.70212765957456</v>
      </c>
      <c r="Y311" s="45">
        <v>913.97163120567382</v>
      </c>
      <c r="Z311" s="45">
        <v>907.75413711583928</v>
      </c>
      <c r="AA311" s="45">
        <v>902.78014184397171</v>
      </c>
      <c r="AB311" s="45">
        <v>897.80614657210401</v>
      </c>
      <c r="AC311" s="45">
        <v>892.83215130023643</v>
      </c>
      <c r="AD311" s="45">
        <v>887.85815602836885</v>
      </c>
      <c r="AE311" s="45">
        <v>884.12765957446811</v>
      </c>
      <c r="AF311" s="45">
        <v>879.15366430260053</v>
      </c>
      <c r="AG311" s="45">
        <v>874.17966903073284</v>
      </c>
      <c r="AH311" s="45">
        <v>869.20567375886526</v>
      </c>
      <c r="AI311" s="45">
        <v>862.98817966903073</v>
      </c>
      <c r="AJ311" s="45">
        <v>853.04018912529546</v>
      </c>
      <c r="AK311" s="45">
        <v>853.04018912529546</v>
      </c>
      <c r="AL311" s="45">
        <v>853.04018912529546</v>
      </c>
      <c r="AM311" s="45">
        <v>853.04018912529546</v>
      </c>
      <c r="AN311" s="45">
        <v>853.04018912529546</v>
      </c>
      <c r="AO311" s="45">
        <v>853.04018912529546</v>
      </c>
      <c r="AP311" s="45">
        <v>853.04018912529546</v>
      </c>
      <c r="AQ311" s="45">
        <v>853.04018912529546</v>
      </c>
      <c r="AR311" s="45">
        <v>853.04018912529546</v>
      </c>
      <c r="AS311" s="45">
        <v>853.04018912529546</v>
      </c>
      <c r="AT311" s="45">
        <v>853.04018912529546</v>
      </c>
      <c r="AU311" s="45">
        <v>853.04018912529546</v>
      </c>
      <c r="AV311" s="45">
        <v>853.04018912529546</v>
      </c>
      <c r="AW311" s="45">
        <v>853.04018912529546</v>
      </c>
      <c r="AX311" s="45">
        <v>853.04018912529546</v>
      </c>
      <c r="AY311" s="45">
        <v>853.04018912529546</v>
      </c>
      <c r="AZ311" s="45">
        <v>853.04018912529546</v>
      </c>
      <c r="BA311" s="45">
        <v>853.04018912529546</v>
      </c>
      <c r="BB311" s="45">
        <v>853.04018912529546</v>
      </c>
      <c r="BC311" s="45">
        <v>853.04018912529546</v>
      </c>
      <c r="BD311" s="46">
        <v>853.04018912529546</v>
      </c>
      <c r="BG311"/>
      <c r="BJ311" s="45"/>
    </row>
    <row r="312" spans="3:121" x14ac:dyDescent="0.3">
      <c r="C312" s="42" t="s">
        <v>216</v>
      </c>
      <c r="D312" s="55" t="s">
        <v>195</v>
      </c>
      <c r="E312" s="64">
        <v>1</v>
      </c>
      <c r="F312" s="44">
        <v>1052</v>
      </c>
      <c r="G312" s="45">
        <v>1042.0520094562648</v>
      </c>
      <c r="H312" s="45">
        <v>1037.0780141843973</v>
      </c>
      <c r="I312" s="45">
        <v>1015.9385342789598</v>
      </c>
      <c r="J312" s="45">
        <v>1004.7470449172578</v>
      </c>
      <c r="K312" s="45">
        <v>1001.016548463357</v>
      </c>
      <c r="L312" s="45">
        <v>993.55555555555566</v>
      </c>
      <c r="M312" s="45">
        <v>978.6335697399528</v>
      </c>
      <c r="N312" s="45">
        <v>971.17257683215132</v>
      </c>
      <c r="O312" s="45">
        <v>964.95508274231679</v>
      </c>
      <c r="P312" s="45">
        <v>959.98108747044932</v>
      </c>
      <c r="Q312" s="45">
        <v>956.25059101654847</v>
      </c>
      <c r="R312" s="45">
        <v>950.03309692671394</v>
      </c>
      <c r="S312" s="45">
        <v>943.81560283687941</v>
      </c>
      <c r="T312" s="45">
        <v>938.84160756501183</v>
      </c>
      <c r="U312" s="45">
        <v>933.86761229314436</v>
      </c>
      <c r="V312" s="45">
        <v>927.65011820330972</v>
      </c>
      <c r="W312" s="45">
        <v>922.67612293144214</v>
      </c>
      <c r="X312" s="45">
        <v>917.70212765957456</v>
      </c>
      <c r="Y312" s="45">
        <v>913.97163120567382</v>
      </c>
      <c r="Z312" s="45">
        <v>907.75413711583928</v>
      </c>
      <c r="AA312" s="45">
        <v>902.78014184397171</v>
      </c>
      <c r="AB312" s="45">
        <v>897.80614657210401</v>
      </c>
      <c r="AC312" s="45">
        <v>892.83215130023643</v>
      </c>
      <c r="AD312" s="45">
        <v>887.85815602836885</v>
      </c>
      <c r="AE312" s="45">
        <v>884.12765957446811</v>
      </c>
      <c r="AF312" s="45">
        <v>879.15366430260053</v>
      </c>
      <c r="AG312" s="45">
        <v>874.17966903073284</v>
      </c>
      <c r="AH312" s="45">
        <v>869.20567375886526</v>
      </c>
      <c r="AI312" s="45">
        <v>862.98817966903073</v>
      </c>
      <c r="AJ312" s="45">
        <v>853.04018912529546</v>
      </c>
      <c r="AK312" s="45">
        <v>853.04018912529546</v>
      </c>
      <c r="AL312" s="45">
        <v>853.04018912529546</v>
      </c>
      <c r="AM312" s="45">
        <v>853.04018912529546</v>
      </c>
      <c r="AN312" s="45">
        <v>853.04018912529546</v>
      </c>
      <c r="AO312" s="45">
        <v>853.04018912529546</v>
      </c>
      <c r="AP312" s="45">
        <v>853.04018912529546</v>
      </c>
      <c r="AQ312" s="45">
        <v>853.04018912529546</v>
      </c>
      <c r="AR312" s="45">
        <v>853.04018912529546</v>
      </c>
      <c r="AS312" s="45">
        <v>853.04018912529546</v>
      </c>
      <c r="AT312" s="45">
        <v>853.04018912529546</v>
      </c>
      <c r="AU312" s="45">
        <v>853.04018912529546</v>
      </c>
      <c r="AV312" s="45">
        <v>853.04018912529546</v>
      </c>
      <c r="AW312" s="45">
        <v>853.04018912529546</v>
      </c>
      <c r="AX312" s="45">
        <v>853.04018912529546</v>
      </c>
      <c r="AY312" s="45">
        <v>853.04018912529546</v>
      </c>
      <c r="AZ312" s="45">
        <v>853.04018912529546</v>
      </c>
      <c r="BA312" s="45">
        <v>853.04018912529546</v>
      </c>
      <c r="BB312" s="45">
        <v>853.04018912529546</v>
      </c>
      <c r="BC312" s="45">
        <v>853.04018912529546</v>
      </c>
      <c r="BD312" s="46">
        <v>853.04018912529546</v>
      </c>
      <c r="BJ312" s="45"/>
    </row>
    <row r="313" spans="3:121" x14ac:dyDescent="0.3">
      <c r="C313" s="42" t="s">
        <v>217</v>
      </c>
      <c r="D313" s="55" t="s">
        <v>196</v>
      </c>
      <c r="E313" s="64">
        <v>1</v>
      </c>
      <c r="F313" s="44">
        <v>1496</v>
      </c>
      <c r="G313" s="45">
        <v>1496</v>
      </c>
      <c r="H313" s="45">
        <v>1496</v>
      </c>
      <c r="I313" s="45">
        <v>1496</v>
      </c>
      <c r="J313" s="45">
        <v>1496</v>
      </c>
      <c r="K313" s="45">
        <v>1442</v>
      </c>
      <c r="L313" s="45">
        <v>1442</v>
      </c>
      <c r="M313" s="45">
        <v>1442</v>
      </c>
      <c r="N313" s="45">
        <v>1442</v>
      </c>
      <c r="O313" s="45">
        <v>1442</v>
      </c>
      <c r="P313" s="45">
        <v>1290</v>
      </c>
      <c r="Q313" s="45">
        <v>1290</v>
      </c>
      <c r="R313" s="45">
        <v>1290</v>
      </c>
      <c r="S313" s="45">
        <v>1290</v>
      </c>
      <c r="T313" s="45">
        <v>1290</v>
      </c>
      <c r="U313" s="45">
        <v>1187</v>
      </c>
      <c r="V313" s="45">
        <v>1187</v>
      </c>
      <c r="W313" s="45">
        <v>1187</v>
      </c>
      <c r="X313" s="45">
        <v>1187</v>
      </c>
      <c r="Y313" s="45">
        <v>1187</v>
      </c>
      <c r="Z313" s="45">
        <v>1026</v>
      </c>
      <c r="AA313" s="45">
        <v>1026</v>
      </c>
      <c r="AB313" s="45">
        <v>1026</v>
      </c>
      <c r="AC313" s="45">
        <v>1026</v>
      </c>
      <c r="AD313" s="45">
        <v>1026</v>
      </c>
      <c r="AE313" s="45">
        <v>916.99999999999989</v>
      </c>
      <c r="AF313" s="45">
        <v>916.99999999999989</v>
      </c>
      <c r="AG313" s="45">
        <v>916.99999999999989</v>
      </c>
      <c r="AH313" s="45">
        <v>916.99999999999989</v>
      </c>
      <c r="AI313" s="45">
        <v>916.99999999999989</v>
      </c>
      <c r="AJ313" s="45">
        <v>801</v>
      </c>
      <c r="AK313" s="45">
        <v>801</v>
      </c>
      <c r="AL313" s="45">
        <v>801</v>
      </c>
      <c r="AM313" s="45">
        <v>801</v>
      </c>
      <c r="AN313" s="45">
        <v>801</v>
      </c>
      <c r="AO313" s="45">
        <v>801</v>
      </c>
      <c r="AP313" s="45">
        <v>801</v>
      </c>
      <c r="AQ313" s="45">
        <v>801</v>
      </c>
      <c r="AR313" s="45">
        <v>801</v>
      </c>
      <c r="AS313" s="45">
        <v>801</v>
      </c>
      <c r="AT313" s="45">
        <v>801</v>
      </c>
      <c r="AU313" s="45">
        <v>801</v>
      </c>
      <c r="AV313" s="45">
        <v>801</v>
      </c>
      <c r="AW313" s="45">
        <v>801</v>
      </c>
      <c r="AX313" s="45">
        <v>801</v>
      </c>
      <c r="AY313" s="45">
        <v>801</v>
      </c>
      <c r="AZ313" s="45">
        <v>801</v>
      </c>
      <c r="BA313" s="45">
        <v>801</v>
      </c>
      <c r="BB313" s="45">
        <v>801</v>
      </c>
      <c r="BC313" s="45">
        <v>801</v>
      </c>
      <c r="BD313" s="46">
        <v>801</v>
      </c>
      <c r="BJ313" s="45"/>
    </row>
    <row r="314" spans="3:121" x14ac:dyDescent="0.3">
      <c r="C314" s="47" t="s">
        <v>218</v>
      </c>
      <c r="D314" s="56" t="s">
        <v>196</v>
      </c>
      <c r="E314" s="68">
        <v>1</v>
      </c>
      <c r="F314" s="50">
        <v>1496</v>
      </c>
      <c r="G314" s="51">
        <v>1496</v>
      </c>
      <c r="H314" s="51">
        <v>1496</v>
      </c>
      <c r="I314" s="51">
        <v>1496</v>
      </c>
      <c r="J314" s="51">
        <v>1496</v>
      </c>
      <c r="K314" s="51">
        <v>1442</v>
      </c>
      <c r="L314" s="51">
        <v>1442</v>
      </c>
      <c r="M314" s="51">
        <v>1442</v>
      </c>
      <c r="N314" s="51">
        <v>1442</v>
      </c>
      <c r="O314" s="51">
        <v>1442</v>
      </c>
      <c r="P314" s="51">
        <v>1290</v>
      </c>
      <c r="Q314" s="51">
        <v>1290</v>
      </c>
      <c r="R314" s="51">
        <v>1290</v>
      </c>
      <c r="S314" s="51">
        <v>1290</v>
      </c>
      <c r="T314" s="51">
        <v>1290</v>
      </c>
      <c r="U314" s="51">
        <v>1187</v>
      </c>
      <c r="V314" s="51">
        <v>1187</v>
      </c>
      <c r="W314" s="51">
        <v>1187</v>
      </c>
      <c r="X314" s="51">
        <v>1187</v>
      </c>
      <c r="Y314" s="51">
        <v>1187</v>
      </c>
      <c r="Z314" s="51">
        <v>1026</v>
      </c>
      <c r="AA314" s="51">
        <v>1026</v>
      </c>
      <c r="AB314" s="51">
        <v>1026</v>
      </c>
      <c r="AC314" s="51">
        <v>1026</v>
      </c>
      <c r="AD314" s="51">
        <v>1026</v>
      </c>
      <c r="AE314" s="51">
        <v>916.99999999999989</v>
      </c>
      <c r="AF314" s="51">
        <v>916.99999999999989</v>
      </c>
      <c r="AG314" s="51">
        <v>916.99999999999989</v>
      </c>
      <c r="AH314" s="51">
        <v>916.99999999999989</v>
      </c>
      <c r="AI314" s="51">
        <v>916.99999999999989</v>
      </c>
      <c r="AJ314" s="51">
        <v>801</v>
      </c>
      <c r="AK314" s="51">
        <v>801</v>
      </c>
      <c r="AL314" s="51">
        <v>801</v>
      </c>
      <c r="AM314" s="51">
        <v>801</v>
      </c>
      <c r="AN314" s="51">
        <v>801</v>
      </c>
      <c r="AO314" s="51">
        <v>801</v>
      </c>
      <c r="AP314" s="51">
        <v>801</v>
      </c>
      <c r="AQ314" s="51">
        <v>801</v>
      </c>
      <c r="AR314" s="51">
        <v>801</v>
      </c>
      <c r="AS314" s="51">
        <v>801</v>
      </c>
      <c r="AT314" s="51">
        <v>801</v>
      </c>
      <c r="AU314" s="51">
        <v>801</v>
      </c>
      <c r="AV314" s="51">
        <v>801</v>
      </c>
      <c r="AW314" s="51">
        <v>801</v>
      </c>
      <c r="AX314" s="51">
        <v>801</v>
      </c>
      <c r="AY314" s="51">
        <v>801</v>
      </c>
      <c r="AZ314" s="51">
        <v>801</v>
      </c>
      <c r="BA314" s="51">
        <v>801</v>
      </c>
      <c r="BB314" s="51">
        <v>801</v>
      </c>
      <c r="BC314" s="51">
        <v>801</v>
      </c>
      <c r="BD314" s="52">
        <v>801</v>
      </c>
      <c r="BJ314" s="45"/>
    </row>
    <row r="315" spans="3:121" x14ac:dyDescent="0.3">
      <c r="C315" s="42" t="s">
        <v>78</v>
      </c>
      <c r="D315" s="55" t="s">
        <v>197</v>
      </c>
      <c r="E315" s="64">
        <v>1</v>
      </c>
      <c r="F315" s="44">
        <v>1359.4560000000001</v>
      </c>
      <c r="G315" s="45">
        <v>1359.4560000000001</v>
      </c>
      <c r="H315" s="45">
        <v>1359.4560000000001</v>
      </c>
      <c r="I315" s="45">
        <v>1359.4560000000001</v>
      </c>
      <c r="J315" s="45">
        <v>1359.4560000000001</v>
      </c>
      <c r="K315" s="45">
        <v>1359.4560000000001</v>
      </c>
      <c r="L315" s="45">
        <v>1359.4560000000001</v>
      </c>
      <c r="M315" s="45">
        <v>1359.4560000000001</v>
      </c>
      <c r="N315" s="45">
        <v>1359.4560000000001</v>
      </c>
      <c r="O315" s="45">
        <v>1359.4560000000001</v>
      </c>
      <c r="P315" s="45">
        <v>1359.4560000000001</v>
      </c>
      <c r="Q315" s="45">
        <v>1359.4560000000001</v>
      </c>
      <c r="R315" s="45">
        <v>1359.4560000000001</v>
      </c>
      <c r="S315" s="45">
        <v>1359.4560000000001</v>
      </c>
      <c r="T315" s="45">
        <v>1359.4560000000001</v>
      </c>
      <c r="U315" s="45">
        <v>1359.4560000000001</v>
      </c>
      <c r="V315" s="45">
        <v>1359.4560000000001</v>
      </c>
      <c r="W315" s="45">
        <v>1359.4560000000001</v>
      </c>
      <c r="X315" s="45">
        <v>1359.4560000000001</v>
      </c>
      <c r="Y315" s="45">
        <v>1359.4560000000001</v>
      </c>
      <c r="Z315" s="45">
        <v>1359.4560000000001</v>
      </c>
      <c r="AA315" s="45">
        <v>1359.4560000000001</v>
      </c>
      <c r="AB315" s="45">
        <v>1359.4560000000001</v>
      </c>
      <c r="AC315" s="45">
        <v>1359.4560000000001</v>
      </c>
      <c r="AD315" s="45">
        <v>1359.4560000000001</v>
      </c>
      <c r="AE315" s="45">
        <v>1359.4560000000001</v>
      </c>
      <c r="AF315" s="45">
        <v>1359.4560000000001</v>
      </c>
      <c r="AG315" s="45">
        <v>1359.4560000000001</v>
      </c>
      <c r="AH315" s="45">
        <v>1359.4560000000001</v>
      </c>
      <c r="AI315" s="45">
        <v>1359.4560000000001</v>
      </c>
      <c r="AJ315" s="45">
        <v>1359.4560000000001</v>
      </c>
      <c r="AK315" s="45">
        <v>1359.4560000000001</v>
      </c>
      <c r="AL315" s="45">
        <v>1359.4560000000001</v>
      </c>
      <c r="AM315" s="45">
        <v>1359.4560000000001</v>
      </c>
      <c r="AN315" s="45">
        <v>1359.4560000000001</v>
      </c>
      <c r="AO315" s="45">
        <v>1359.4560000000001</v>
      </c>
      <c r="AP315" s="45">
        <v>1359.4560000000001</v>
      </c>
      <c r="AQ315" s="45">
        <v>1359.4560000000001</v>
      </c>
      <c r="AR315" s="45">
        <v>1359.4560000000001</v>
      </c>
      <c r="AS315" s="45">
        <v>1359.4560000000001</v>
      </c>
      <c r="AT315" s="45">
        <v>1359.4560000000001</v>
      </c>
      <c r="AU315" s="45">
        <v>1359.4560000000001</v>
      </c>
      <c r="AV315" s="45">
        <v>1359.4560000000001</v>
      </c>
      <c r="AW315" s="45">
        <v>1359.4560000000001</v>
      </c>
      <c r="AX315" s="45">
        <v>1359.4560000000001</v>
      </c>
      <c r="AY315" s="45">
        <v>1359.4560000000001</v>
      </c>
      <c r="AZ315" s="45">
        <v>1359.4560000000001</v>
      </c>
      <c r="BA315" s="45">
        <v>1359.4560000000001</v>
      </c>
      <c r="BB315" s="45">
        <v>1359.4560000000001</v>
      </c>
      <c r="BC315" s="45">
        <v>1359.4560000000001</v>
      </c>
      <c r="BD315" s="46">
        <v>1359.4560000000001</v>
      </c>
      <c r="BJ315" s="45"/>
    </row>
    <row r="316" spans="3:121" x14ac:dyDescent="0.3">
      <c r="C316" s="42" t="s">
        <v>79</v>
      </c>
      <c r="D316" s="55" t="s">
        <v>197</v>
      </c>
      <c r="E316" s="64">
        <v>1</v>
      </c>
      <c r="F316" s="44">
        <v>1359.4560000000001</v>
      </c>
      <c r="G316" s="45">
        <v>1359.4560000000001</v>
      </c>
      <c r="H316" s="45">
        <v>1359.4560000000001</v>
      </c>
      <c r="I316" s="45">
        <v>1359.4560000000001</v>
      </c>
      <c r="J316" s="45">
        <v>1359.4560000000001</v>
      </c>
      <c r="K316" s="45">
        <v>1359.4560000000001</v>
      </c>
      <c r="L316" s="45">
        <v>1359.4560000000001</v>
      </c>
      <c r="M316" s="45">
        <v>1359.4560000000001</v>
      </c>
      <c r="N316" s="45">
        <v>1359.4560000000001</v>
      </c>
      <c r="O316" s="45">
        <v>1359.4560000000001</v>
      </c>
      <c r="P316" s="45">
        <v>1359.4560000000001</v>
      </c>
      <c r="Q316" s="45">
        <v>1359.4560000000001</v>
      </c>
      <c r="R316" s="45">
        <v>1359.4560000000001</v>
      </c>
      <c r="S316" s="45">
        <v>1359.4560000000001</v>
      </c>
      <c r="T316" s="45">
        <v>1359.4560000000001</v>
      </c>
      <c r="U316" s="45">
        <v>1359.4560000000001</v>
      </c>
      <c r="V316" s="45">
        <v>1359.4560000000001</v>
      </c>
      <c r="W316" s="45">
        <v>1359.4560000000001</v>
      </c>
      <c r="X316" s="45">
        <v>1359.4560000000001</v>
      </c>
      <c r="Y316" s="45">
        <v>1359.4560000000001</v>
      </c>
      <c r="Z316" s="45">
        <v>1359.4560000000001</v>
      </c>
      <c r="AA316" s="45">
        <v>1359.4560000000001</v>
      </c>
      <c r="AB316" s="45">
        <v>1359.4560000000001</v>
      </c>
      <c r="AC316" s="45">
        <v>1359.4560000000001</v>
      </c>
      <c r="AD316" s="45">
        <v>1359.4560000000001</v>
      </c>
      <c r="AE316" s="45">
        <v>1359.4560000000001</v>
      </c>
      <c r="AF316" s="45">
        <v>1359.4560000000001</v>
      </c>
      <c r="AG316" s="45">
        <v>1359.4560000000001</v>
      </c>
      <c r="AH316" s="45">
        <v>1359.4560000000001</v>
      </c>
      <c r="AI316" s="45">
        <v>1359.4560000000001</v>
      </c>
      <c r="AJ316" s="45">
        <v>1359.4560000000001</v>
      </c>
      <c r="AK316" s="45">
        <v>1359.4560000000001</v>
      </c>
      <c r="AL316" s="45">
        <v>1359.4560000000001</v>
      </c>
      <c r="AM316" s="45">
        <v>1359.4560000000001</v>
      </c>
      <c r="AN316" s="45">
        <v>1359.4560000000001</v>
      </c>
      <c r="AO316" s="45">
        <v>1359.4560000000001</v>
      </c>
      <c r="AP316" s="45">
        <v>1359.4560000000001</v>
      </c>
      <c r="AQ316" s="45">
        <v>1359.4560000000001</v>
      </c>
      <c r="AR316" s="45">
        <v>1359.4560000000001</v>
      </c>
      <c r="AS316" s="45">
        <v>1359.4560000000001</v>
      </c>
      <c r="AT316" s="45">
        <v>1359.4560000000001</v>
      </c>
      <c r="AU316" s="45">
        <v>1359.4560000000001</v>
      </c>
      <c r="AV316" s="45">
        <v>1359.4560000000001</v>
      </c>
      <c r="AW316" s="45">
        <v>1359.4560000000001</v>
      </c>
      <c r="AX316" s="45">
        <v>1359.4560000000001</v>
      </c>
      <c r="AY316" s="45">
        <v>1359.4560000000001</v>
      </c>
      <c r="AZ316" s="45">
        <v>1359.4560000000001</v>
      </c>
      <c r="BA316" s="45">
        <v>1359.4560000000001</v>
      </c>
      <c r="BB316" s="45">
        <v>1359.4560000000001</v>
      </c>
      <c r="BC316" s="45">
        <v>1359.4560000000001</v>
      </c>
      <c r="BD316" s="46">
        <v>1359.4560000000001</v>
      </c>
      <c r="BJ316" s="45"/>
    </row>
    <row r="317" spans="3:121" x14ac:dyDescent="0.3">
      <c r="C317" s="42" t="s">
        <v>219</v>
      </c>
      <c r="D317" s="55" t="s">
        <v>198</v>
      </c>
      <c r="E317" s="64">
        <v>1</v>
      </c>
      <c r="F317" s="44">
        <v>124.19</v>
      </c>
      <c r="G317" s="45">
        <v>124.19</v>
      </c>
      <c r="H317" s="45">
        <v>124.19</v>
      </c>
      <c r="I317" s="45">
        <v>124.19</v>
      </c>
      <c r="J317" s="45">
        <v>124.19</v>
      </c>
      <c r="K317" s="45">
        <v>124.19</v>
      </c>
      <c r="L317" s="45">
        <v>124.19</v>
      </c>
      <c r="M317" s="45">
        <v>124.19</v>
      </c>
      <c r="N317" s="45">
        <v>124.19</v>
      </c>
      <c r="O317" s="45">
        <v>124.19</v>
      </c>
      <c r="P317" s="45">
        <v>124.19</v>
      </c>
      <c r="Q317" s="45">
        <v>124.19</v>
      </c>
      <c r="R317" s="45">
        <v>124.19</v>
      </c>
      <c r="S317" s="45">
        <v>124.19</v>
      </c>
      <c r="T317" s="45">
        <v>124.19</v>
      </c>
      <c r="U317" s="45">
        <v>124.19</v>
      </c>
      <c r="V317" s="45">
        <v>124.19</v>
      </c>
      <c r="W317" s="45">
        <v>124.19</v>
      </c>
      <c r="X317" s="45">
        <v>124.19</v>
      </c>
      <c r="Y317" s="45">
        <v>124.19</v>
      </c>
      <c r="Z317" s="45">
        <v>124.19</v>
      </c>
      <c r="AA317" s="45">
        <v>124.19</v>
      </c>
      <c r="AB317" s="45">
        <v>124.19</v>
      </c>
      <c r="AC317" s="45">
        <v>124.19</v>
      </c>
      <c r="AD317" s="45">
        <v>124.19</v>
      </c>
      <c r="AE317" s="45">
        <v>124.19</v>
      </c>
      <c r="AF317" s="45">
        <v>124.19</v>
      </c>
      <c r="AG317" s="45">
        <v>124.19</v>
      </c>
      <c r="AH317" s="45">
        <v>124.19</v>
      </c>
      <c r="AI317" s="45">
        <v>124.19</v>
      </c>
      <c r="AJ317" s="45">
        <v>124.19</v>
      </c>
      <c r="AK317" s="45">
        <v>124.19</v>
      </c>
      <c r="AL317" s="45">
        <v>124.19</v>
      </c>
      <c r="AM317" s="45">
        <v>124.19</v>
      </c>
      <c r="AN317" s="45">
        <v>124.19</v>
      </c>
      <c r="AO317" s="45">
        <v>124.19</v>
      </c>
      <c r="AP317" s="45">
        <v>124.19</v>
      </c>
      <c r="AQ317" s="45">
        <v>124.19</v>
      </c>
      <c r="AR317" s="45">
        <v>124.19</v>
      </c>
      <c r="AS317" s="45">
        <v>124.19</v>
      </c>
      <c r="AT317" s="45">
        <v>124.19</v>
      </c>
      <c r="AU317" s="45">
        <v>124.19</v>
      </c>
      <c r="AV317" s="45">
        <v>124.19</v>
      </c>
      <c r="AW317" s="45">
        <v>124.19</v>
      </c>
      <c r="AX317" s="45">
        <v>124.19</v>
      </c>
      <c r="AY317" s="45">
        <v>124.19</v>
      </c>
      <c r="AZ317" s="45">
        <v>124.19</v>
      </c>
      <c r="BA317" s="45">
        <v>124.19</v>
      </c>
      <c r="BB317" s="45">
        <v>124.19</v>
      </c>
      <c r="BC317" s="45">
        <v>124.19</v>
      </c>
      <c r="BD317" s="46">
        <v>124.19</v>
      </c>
      <c r="BJ317" s="45"/>
    </row>
    <row r="318" spans="3:121" x14ac:dyDescent="0.3">
      <c r="C318" s="42" t="s">
        <v>220</v>
      </c>
      <c r="D318" s="55" t="s">
        <v>198</v>
      </c>
      <c r="E318" s="64">
        <v>1</v>
      </c>
      <c r="F318" s="44">
        <v>124.19</v>
      </c>
      <c r="G318" s="45">
        <v>124.19</v>
      </c>
      <c r="H318" s="45">
        <v>124.19</v>
      </c>
      <c r="I318" s="45">
        <v>124.19</v>
      </c>
      <c r="J318" s="45">
        <v>124.19</v>
      </c>
      <c r="K318" s="45">
        <v>124.19</v>
      </c>
      <c r="L318" s="45">
        <v>124.19</v>
      </c>
      <c r="M318" s="45">
        <v>124.19</v>
      </c>
      <c r="N318" s="45">
        <v>124.19</v>
      </c>
      <c r="O318" s="45">
        <v>124.19</v>
      </c>
      <c r="P318" s="45">
        <v>124.19</v>
      </c>
      <c r="Q318" s="45">
        <v>124.19</v>
      </c>
      <c r="R318" s="45">
        <v>124.19</v>
      </c>
      <c r="S318" s="45">
        <v>124.19</v>
      </c>
      <c r="T318" s="45">
        <v>124.19</v>
      </c>
      <c r="U318" s="45">
        <v>124.19</v>
      </c>
      <c r="V318" s="45">
        <v>124.19</v>
      </c>
      <c r="W318" s="45">
        <v>124.19</v>
      </c>
      <c r="X318" s="45">
        <v>124.19</v>
      </c>
      <c r="Y318" s="45">
        <v>124.19</v>
      </c>
      <c r="Z318" s="45">
        <v>124.19</v>
      </c>
      <c r="AA318" s="45">
        <v>124.19</v>
      </c>
      <c r="AB318" s="45">
        <v>124.19</v>
      </c>
      <c r="AC318" s="45">
        <v>124.19</v>
      </c>
      <c r="AD318" s="45">
        <v>124.19</v>
      </c>
      <c r="AE318" s="45">
        <v>124.19</v>
      </c>
      <c r="AF318" s="45">
        <v>124.19</v>
      </c>
      <c r="AG318" s="45">
        <v>124.19</v>
      </c>
      <c r="AH318" s="45">
        <v>124.19</v>
      </c>
      <c r="AI318" s="45">
        <v>124.19</v>
      </c>
      <c r="AJ318" s="45">
        <v>124.19</v>
      </c>
      <c r="AK318" s="45">
        <v>124.19</v>
      </c>
      <c r="AL318" s="45">
        <v>124.19</v>
      </c>
      <c r="AM318" s="45">
        <v>124.19</v>
      </c>
      <c r="AN318" s="45">
        <v>124.19</v>
      </c>
      <c r="AO318" s="45">
        <v>124.19</v>
      </c>
      <c r="AP318" s="45">
        <v>124.19</v>
      </c>
      <c r="AQ318" s="45">
        <v>124.19</v>
      </c>
      <c r="AR318" s="45">
        <v>124.19</v>
      </c>
      <c r="AS318" s="45">
        <v>124.19</v>
      </c>
      <c r="AT318" s="45">
        <v>124.19</v>
      </c>
      <c r="AU318" s="45">
        <v>124.19</v>
      </c>
      <c r="AV318" s="45">
        <v>124.19</v>
      </c>
      <c r="AW318" s="45">
        <v>124.19</v>
      </c>
      <c r="AX318" s="45">
        <v>124.19</v>
      </c>
      <c r="AY318" s="45">
        <v>124.19</v>
      </c>
      <c r="AZ318" s="45">
        <v>124.19</v>
      </c>
      <c r="BA318" s="45">
        <v>124.19</v>
      </c>
      <c r="BB318" s="45">
        <v>124.19</v>
      </c>
      <c r="BC318" s="45">
        <v>124.19</v>
      </c>
      <c r="BD318" s="46">
        <v>124.19</v>
      </c>
      <c r="BJ318" s="45"/>
    </row>
    <row r="319" spans="3:121" x14ac:dyDescent="0.3">
      <c r="C319" s="42" t="s">
        <v>221</v>
      </c>
      <c r="D319" s="55" t="s">
        <v>197</v>
      </c>
      <c r="E319" s="64">
        <v>1.25</v>
      </c>
      <c r="F319" s="44">
        <v>1699.3200000000002</v>
      </c>
      <c r="G319" s="45">
        <v>1699.3200000000002</v>
      </c>
      <c r="H319" s="45">
        <v>1699.3200000000002</v>
      </c>
      <c r="I319" s="45">
        <v>1699.3200000000002</v>
      </c>
      <c r="J319" s="45">
        <v>1699.3200000000002</v>
      </c>
      <c r="K319" s="45">
        <v>1699.3200000000002</v>
      </c>
      <c r="L319" s="45">
        <v>1699.3200000000002</v>
      </c>
      <c r="M319" s="45">
        <v>1699.3200000000002</v>
      </c>
      <c r="N319" s="45">
        <v>1699.3200000000002</v>
      </c>
      <c r="O319" s="45">
        <v>1699.3200000000002</v>
      </c>
      <c r="P319" s="45">
        <v>1699.3200000000002</v>
      </c>
      <c r="Q319" s="45">
        <v>1699.3200000000002</v>
      </c>
      <c r="R319" s="45">
        <v>1699.3200000000002</v>
      </c>
      <c r="S319" s="45">
        <v>1699.3200000000002</v>
      </c>
      <c r="T319" s="45">
        <v>1699.3200000000002</v>
      </c>
      <c r="U319" s="45">
        <v>1699.3200000000002</v>
      </c>
      <c r="V319" s="45">
        <v>1699.3200000000002</v>
      </c>
      <c r="W319" s="45">
        <v>1699.3200000000002</v>
      </c>
      <c r="X319" s="45">
        <v>1699.3200000000002</v>
      </c>
      <c r="Y319" s="45">
        <v>1699.3200000000002</v>
      </c>
      <c r="Z319" s="45">
        <v>1699.3200000000002</v>
      </c>
      <c r="AA319" s="45">
        <v>1699.3200000000002</v>
      </c>
      <c r="AB319" s="45">
        <v>1699.3200000000002</v>
      </c>
      <c r="AC319" s="45">
        <v>1699.3200000000002</v>
      </c>
      <c r="AD319" s="45">
        <v>1699.3200000000002</v>
      </c>
      <c r="AE319" s="45">
        <v>1699.3200000000002</v>
      </c>
      <c r="AF319" s="45">
        <v>1699.3200000000002</v>
      </c>
      <c r="AG319" s="45">
        <v>1699.3200000000002</v>
      </c>
      <c r="AH319" s="45">
        <v>1699.3200000000002</v>
      </c>
      <c r="AI319" s="45">
        <v>1699.3200000000002</v>
      </c>
      <c r="AJ319" s="45">
        <v>1699.3200000000002</v>
      </c>
      <c r="AK319" s="45">
        <v>1699.3200000000002</v>
      </c>
      <c r="AL319" s="45">
        <v>1699.3200000000002</v>
      </c>
      <c r="AM319" s="45">
        <v>1699.3200000000002</v>
      </c>
      <c r="AN319" s="45">
        <v>1699.3200000000002</v>
      </c>
      <c r="AO319" s="45">
        <v>1699.3200000000002</v>
      </c>
      <c r="AP319" s="45">
        <v>1699.3200000000002</v>
      </c>
      <c r="AQ319" s="45">
        <v>1699.3200000000002</v>
      </c>
      <c r="AR319" s="45">
        <v>1699.3200000000002</v>
      </c>
      <c r="AS319" s="45">
        <v>1699.3200000000002</v>
      </c>
      <c r="AT319" s="45">
        <v>1699.3200000000002</v>
      </c>
      <c r="AU319" s="45">
        <v>1699.3200000000002</v>
      </c>
      <c r="AV319" s="45">
        <v>1699.3200000000002</v>
      </c>
      <c r="AW319" s="45">
        <v>1699.3200000000002</v>
      </c>
      <c r="AX319" s="45">
        <v>1699.3200000000002</v>
      </c>
      <c r="AY319" s="45">
        <v>1699.3200000000002</v>
      </c>
      <c r="AZ319" s="45">
        <v>1699.3200000000002</v>
      </c>
      <c r="BA319" s="45">
        <v>1699.3200000000002</v>
      </c>
      <c r="BB319" s="45">
        <v>1699.3200000000002</v>
      </c>
      <c r="BC319" s="45">
        <v>1699.3200000000002</v>
      </c>
      <c r="BD319" s="46">
        <v>1699.3200000000002</v>
      </c>
      <c r="BJ319" s="45"/>
    </row>
    <row r="320" spans="3:121" x14ac:dyDescent="0.3">
      <c r="C320" s="42" t="s">
        <v>222</v>
      </c>
      <c r="D320" s="55" t="s">
        <v>197</v>
      </c>
      <c r="E320" s="64">
        <v>1.25</v>
      </c>
      <c r="F320" s="44">
        <v>1699.3200000000002</v>
      </c>
      <c r="G320" s="45">
        <v>1699.3200000000002</v>
      </c>
      <c r="H320" s="45">
        <v>1699.3200000000002</v>
      </c>
      <c r="I320" s="45">
        <v>1699.3200000000002</v>
      </c>
      <c r="J320" s="45">
        <v>1699.3200000000002</v>
      </c>
      <c r="K320" s="45">
        <v>1699.3200000000002</v>
      </c>
      <c r="L320" s="45">
        <v>1699.3200000000002</v>
      </c>
      <c r="M320" s="45">
        <v>1699.3200000000002</v>
      </c>
      <c r="N320" s="45">
        <v>1699.3200000000002</v>
      </c>
      <c r="O320" s="45">
        <v>1699.3200000000002</v>
      </c>
      <c r="P320" s="45">
        <v>1699.3200000000002</v>
      </c>
      <c r="Q320" s="45">
        <v>1699.3200000000002</v>
      </c>
      <c r="R320" s="45">
        <v>1699.3200000000002</v>
      </c>
      <c r="S320" s="45">
        <v>1699.3200000000002</v>
      </c>
      <c r="T320" s="45">
        <v>1699.3200000000002</v>
      </c>
      <c r="U320" s="45">
        <v>1699.3200000000002</v>
      </c>
      <c r="V320" s="45">
        <v>1699.3200000000002</v>
      </c>
      <c r="W320" s="45">
        <v>1699.3200000000002</v>
      </c>
      <c r="X320" s="45">
        <v>1699.3200000000002</v>
      </c>
      <c r="Y320" s="45">
        <v>1699.3200000000002</v>
      </c>
      <c r="Z320" s="45">
        <v>1699.3200000000002</v>
      </c>
      <c r="AA320" s="45">
        <v>1699.3200000000002</v>
      </c>
      <c r="AB320" s="45">
        <v>1699.3200000000002</v>
      </c>
      <c r="AC320" s="45">
        <v>1699.3200000000002</v>
      </c>
      <c r="AD320" s="45">
        <v>1699.3200000000002</v>
      </c>
      <c r="AE320" s="45">
        <v>1699.3200000000002</v>
      </c>
      <c r="AF320" s="45">
        <v>1699.3200000000002</v>
      </c>
      <c r="AG320" s="45">
        <v>1699.3200000000002</v>
      </c>
      <c r="AH320" s="45">
        <v>1699.3200000000002</v>
      </c>
      <c r="AI320" s="45">
        <v>1699.3200000000002</v>
      </c>
      <c r="AJ320" s="45">
        <v>1699.3200000000002</v>
      </c>
      <c r="AK320" s="45">
        <v>1699.3200000000002</v>
      </c>
      <c r="AL320" s="45">
        <v>1699.3200000000002</v>
      </c>
      <c r="AM320" s="45">
        <v>1699.3200000000002</v>
      </c>
      <c r="AN320" s="45">
        <v>1699.3200000000002</v>
      </c>
      <c r="AO320" s="45">
        <v>1699.3200000000002</v>
      </c>
      <c r="AP320" s="45">
        <v>1699.3200000000002</v>
      </c>
      <c r="AQ320" s="45">
        <v>1699.3200000000002</v>
      </c>
      <c r="AR320" s="45">
        <v>1699.3200000000002</v>
      </c>
      <c r="AS320" s="45">
        <v>1699.3200000000002</v>
      </c>
      <c r="AT320" s="45">
        <v>1699.3200000000002</v>
      </c>
      <c r="AU320" s="45">
        <v>1699.3200000000002</v>
      </c>
      <c r="AV320" s="45">
        <v>1699.3200000000002</v>
      </c>
      <c r="AW320" s="45">
        <v>1699.3200000000002</v>
      </c>
      <c r="AX320" s="45">
        <v>1699.3200000000002</v>
      </c>
      <c r="AY320" s="45">
        <v>1699.3200000000002</v>
      </c>
      <c r="AZ320" s="45">
        <v>1699.3200000000002</v>
      </c>
      <c r="BA320" s="45">
        <v>1699.3200000000002</v>
      </c>
      <c r="BB320" s="45">
        <v>1699.3200000000002</v>
      </c>
      <c r="BC320" s="45">
        <v>1699.3200000000002</v>
      </c>
      <c r="BD320" s="46">
        <v>1699.3200000000002</v>
      </c>
      <c r="BJ320" s="45"/>
    </row>
    <row r="321" spans="2:62" x14ac:dyDescent="0.3">
      <c r="C321" s="42" t="s">
        <v>223</v>
      </c>
      <c r="D321" s="55" t="s">
        <v>197</v>
      </c>
      <c r="E321" s="64">
        <v>1.25</v>
      </c>
      <c r="F321" s="44">
        <v>1699.3200000000002</v>
      </c>
      <c r="G321" s="45">
        <v>1699.3200000000002</v>
      </c>
      <c r="H321" s="45">
        <v>1699.3200000000002</v>
      </c>
      <c r="I321" s="45">
        <v>1699.3200000000002</v>
      </c>
      <c r="J321" s="45">
        <v>1699.3200000000002</v>
      </c>
      <c r="K321" s="45">
        <v>1699.3200000000002</v>
      </c>
      <c r="L321" s="45">
        <v>1699.3200000000002</v>
      </c>
      <c r="M321" s="45">
        <v>1699.3200000000002</v>
      </c>
      <c r="N321" s="45">
        <v>1699.3200000000002</v>
      </c>
      <c r="O321" s="45">
        <v>1699.3200000000002</v>
      </c>
      <c r="P321" s="45">
        <v>1699.3200000000002</v>
      </c>
      <c r="Q321" s="45">
        <v>1699.3200000000002</v>
      </c>
      <c r="R321" s="45">
        <v>1699.3200000000002</v>
      </c>
      <c r="S321" s="45">
        <v>1699.3200000000002</v>
      </c>
      <c r="T321" s="45">
        <v>1699.3200000000002</v>
      </c>
      <c r="U321" s="45">
        <v>1699.3200000000002</v>
      </c>
      <c r="V321" s="45">
        <v>1699.3200000000002</v>
      </c>
      <c r="W321" s="45">
        <v>1699.3200000000002</v>
      </c>
      <c r="X321" s="45">
        <v>1699.3200000000002</v>
      </c>
      <c r="Y321" s="45">
        <v>1699.3200000000002</v>
      </c>
      <c r="Z321" s="45">
        <v>1699.3200000000002</v>
      </c>
      <c r="AA321" s="45">
        <v>1699.3200000000002</v>
      </c>
      <c r="AB321" s="45">
        <v>1699.3200000000002</v>
      </c>
      <c r="AC321" s="45">
        <v>1699.3200000000002</v>
      </c>
      <c r="AD321" s="45">
        <v>1699.3200000000002</v>
      </c>
      <c r="AE321" s="45">
        <v>1699.3200000000002</v>
      </c>
      <c r="AF321" s="45">
        <v>1699.3200000000002</v>
      </c>
      <c r="AG321" s="45">
        <v>1699.3200000000002</v>
      </c>
      <c r="AH321" s="45">
        <v>1699.3200000000002</v>
      </c>
      <c r="AI321" s="45">
        <v>1699.3200000000002</v>
      </c>
      <c r="AJ321" s="45">
        <v>1699.3200000000002</v>
      </c>
      <c r="AK321" s="45">
        <v>1699.3200000000002</v>
      </c>
      <c r="AL321" s="45">
        <v>1699.3200000000002</v>
      </c>
      <c r="AM321" s="45">
        <v>1699.3200000000002</v>
      </c>
      <c r="AN321" s="45">
        <v>1699.3200000000002</v>
      </c>
      <c r="AO321" s="45">
        <v>1699.3200000000002</v>
      </c>
      <c r="AP321" s="45">
        <v>1699.3200000000002</v>
      </c>
      <c r="AQ321" s="45">
        <v>1699.3200000000002</v>
      </c>
      <c r="AR321" s="45">
        <v>1699.3200000000002</v>
      </c>
      <c r="AS321" s="45">
        <v>1699.3200000000002</v>
      </c>
      <c r="AT321" s="45">
        <v>1699.3200000000002</v>
      </c>
      <c r="AU321" s="45">
        <v>1699.3200000000002</v>
      </c>
      <c r="AV321" s="45">
        <v>1699.3200000000002</v>
      </c>
      <c r="AW321" s="45">
        <v>1699.3200000000002</v>
      </c>
      <c r="AX321" s="45">
        <v>1699.3200000000002</v>
      </c>
      <c r="AY321" s="45">
        <v>1699.3200000000002</v>
      </c>
      <c r="AZ321" s="45">
        <v>1699.3200000000002</v>
      </c>
      <c r="BA321" s="45">
        <v>1699.3200000000002</v>
      </c>
      <c r="BB321" s="45">
        <v>1699.3200000000002</v>
      </c>
      <c r="BC321" s="45">
        <v>1699.3200000000002</v>
      </c>
      <c r="BD321" s="46">
        <v>1699.3200000000002</v>
      </c>
      <c r="BJ321" s="45"/>
    </row>
    <row r="322" spans="2:62" x14ac:dyDescent="0.3">
      <c r="C322" s="42" t="s">
        <v>224</v>
      </c>
      <c r="D322" s="55" t="s">
        <v>198</v>
      </c>
      <c r="E322" s="64">
        <v>1.25</v>
      </c>
      <c r="F322" s="44">
        <v>155.23750000000001</v>
      </c>
      <c r="G322" s="45">
        <v>155.23750000000001</v>
      </c>
      <c r="H322" s="45">
        <v>155.23750000000001</v>
      </c>
      <c r="I322" s="45">
        <v>155.23750000000001</v>
      </c>
      <c r="J322" s="45">
        <v>155.23750000000001</v>
      </c>
      <c r="K322" s="45">
        <v>155.23750000000001</v>
      </c>
      <c r="L322" s="45">
        <v>155.23750000000001</v>
      </c>
      <c r="M322" s="45">
        <v>155.23750000000001</v>
      </c>
      <c r="N322" s="45">
        <v>155.23750000000001</v>
      </c>
      <c r="O322" s="45">
        <v>155.23750000000001</v>
      </c>
      <c r="P322" s="45">
        <v>155.23750000000001</v>
      </c>
      <c r="Q322" s="45">
        <v>155.23750000000001</v>
      </c>
      <c r="R322" s="45">
        <v>155.23750000000001</v>
      </c>
      <c r="S322" s="45">
        <v>155.23750000000001</v>
      </c>
      <c r="T322" s="45">
        <v>155.23750000000001</v>
      </c>
      <c r="U322" s="45">
        <v>155.23750000000001</v>
      </c>
      <c r="V322" s="45">
        <v>155.23750000000001</v>
      </c>
      <c r="W322" s="45">
        <v>155.23750000000001</v>
      </c>
      <c r="X322" s="45">
        <v>155.23750000000001</v>
      </c>
      <c r="Y322" s="45">
        <v>155.23750000000001</v>
      </c>
      <c r="Z322" s="45">
        <v>155.23750000000001</v>
      </c>
      <c r="AA322" s="45">
        <v>155.23750000000001</v>
      </c>
      <c r="AB322" s="45">
        <v>155.23750000000001</v>
      </c>
      <c r="AC322" s="45">
        <v>155.23750000000001</v>
      </c>
      <c r="AD322" s="45">
        <v>155.23750000000001</v>
      </c>
      <c r="AE322" s="45">
        <v>155.23750000000001</v>
      </c>
      <c r="AF322" s="45">
        <v>155.23750000000001</v>
      </c>
      <c r="AG322" s="45">
        <v>155.23750000000001</v>
      </c>
      <c r="AH322" s="45">
        <v>155.23750000000001</v>
      </c>
      <c r="AI322" s="45">
        <v>155.23750000000001</v>
      </c>
      <c r="AJ322" s="45">
        <v>155.23750000000001</v>
      </c>
      <c r="AK322" s="45">
        <v>155.23750000000001</v>
      </c>
      <c r="AL322" s="45">
        <v>155.23750000000001</v>
      </c>
      <c r="AM322" s="45">
        <v>155.23750000000001</v>
      </c>
      <c r="AN322" s="45">
        <v>155.23750000000001</v>
      </c>
      <c r="AO322" s="45">
        <v>155.23750000000001</v>
      </c>
      <c r="AP322" s="45">
        <v>155.23750000000001</v>
      </c>
      <c r="AQ322" s="45">
        <v>155.23750000000001</v>
      </c>
      <c r="AR322" s="45">
        <v>155.23750000000001</v>
      </c>
      <c r="AS322" s="45">
        <v>155.23750000000001</v>
      </c>
      <c r="AT322" s="45">
        <v>155.23750000000001</v>
      </c>
      <c r="AU322" s="45">
        <v>155.23750000000001</v>
      </c>
      <c r="AV322" s="45">
        <v>155.23750000000001</v>
      </c>
      <c r="AW322" s="45">
        <v>155.23750000000001</v>
      </c>
      <c r="AX322" s="45">
        <v>155.23750000000001</v>
      </c>
      <c r="AY322" s="45">
        <v>155.23750000000001</v>
      </c>
      <c r="AZ322" s="45">
        <v>155.23750000000001</v>
      </c>
      <c r="BA322" s="45">
        <v>155.23750000000001</v>
      </c>
      <c r="BB322" s="45">
        <v>155.23750000000001</v>
      </c>
      <c r="BC322" s="45">
        <v>155.23750000000001</v>
      </c>
      <c r="BD322" s="46">
        <v>155.23750000000001</v>
      </c>
      <c r="BJ322" s="45"/>
    </row>
    <row r="323" spans="2:62" x14ac:dyDescent="0.3">
      <c r="C323" s="42" t="s">
        <v>225</v>
      </c>
      <c r="D323" s="55" t="s">
        <v>198</v>
      </c>
      <c r="E323" s="64">
        <v>1.25</v>
      </c>
      <c r="F323" s="44">
        <v>155.23750000000001</v>
      </c>
      <c r="G323" s="45">
        <v>155.23750000000001</v>
      </c>
      <c r="H323" s="45">
        <v>155.23750000000001</v>
      </c>
      <c r="I323" s="45">
        <v>155.23750000000001</v>
      </c>
      <c r="J323" s="45">
        <v>155.23750000000001</v>
      </c>
      <c r="K323" s="45">
        <v>155.23750000000001</v>
      </c>
      <c r="L323" s="45">
        <v>155.23750000000001</v>
      </c>
      <c r="M323" s="45">
        <v>155.23750000000001</v>
      </c>
      <c r="N323" s="45">
        <v>155.23750000000001</v>
      </c>
      <c r="O323" s="45">
        <v>155.23750000000001</v>
      </c>
      <c r="P323" s="45">
        <v>155.23750000000001</v>
      </c>
      <c r="Q323" s="45">
        <v>155.23750000000001</v>
      </c>
      <c r="R323" s="45">
        <v>155.23750000000001</v>
      </c>
      <c r="S323" s="45">
        <v>155.23750000000001</v>
      </c>
      <c r="T323" s="45">
        <v>155.23750000000001</v>
      </c>
      <c r="U323" s="45">
        <v>155.23750000000001</v>
      </c>
      <c r="V323" s="45">
        <v>155.23750000000001</v>
      </c>
      <c r="W323" s="45">
        <v>155.23750000000001</v>
      </c>
      <c r="X323" s="45">
        <v>155.23750000000001</v>
      </c>
      <c r="Y323" s="45">
        <v>155.23750000000001</v>
      </c>
      <c r="Z323" s="45">
        <v>155.23750000000001</v>
      </c>
      <c r="AA323" s="45">
        <v>155.23750000000001</v>
      </c>
      <c r="AB323" s="45">
        <v>155.23750000000001</v>
      </c>
      <c r="AC323" s="45">
        <v>155.23750000000001</v>
      </c>
      <c r="AD323" s="45">
        <v>155.23750000000001</v>
      </c>
      <c r="AE323" s="45">
        <v>155.23750000000001</v>
      </c>
      <c r="AF323" s="45">
        <v>155.23750000000001</v>
      </c>
      <c r="AG323" s="45">
        <v>155.23750000000001</v>
      </c>
      <c r="AH323" s="45">
        <v>155.23750000000001</v>
      </c>
      <c r="AI323" s="45">
        <v>155.23750000000001</v>
      </c>
      <c r="AJ323" s="45">
        <v>155.23750000000001</v>
      </c>
      <c r="AK323" s="45">
        <v>155.23750000000001</v>
      </c>
      <c r="AL323" s="45">
        <v>155.23750000000001</v>
      </c>
      <c r="AM323" s="45">
        <v>155.23750000000001</v>
      </c>
      <c r="AN323" s="45">
        <v>155.23750000000001</v>
      </c>
      <c r="AO323" s="45">
        <v>155.23750000000001</v>
      </c>
      <c r="AP323" s="45">
        <v>155.23750000000001</v>
      </c>
      <c r="AQ323" s="45">
        <v>155.23750000000001</v>
      </c>
      <c r="AR323" s="45">
        <v>155.23750000000001</v>
      </c>
      <c r="AS323" s="45">
        <v>155.23750000000001</v>
      </c>
      <c r="AT323" s="45">
        <v>155.23750000000001</v>
      </c>
      <c r="AU323" s="45">
        <v>155.23750000000001</v>
      </c>
      <c r="AV323" s="45">
        <v>155.23750000000001</v>
      </c>
      <c r="AW323" s="45">
        <v>155.23750000000001</v>
      </c>
      <c r="AX323" s="45">
        <v>155.23750000000001</v>
      </c>
      <c r="AY323" s="45">
        <v>155.23750000000001</v>
      </c>
      <c r="AZ323" s="45">
        <v>155.23750000000001</v>
      </c>
      <c r="BA323" s="45">
        <v>155.23750000000001</v>
      </c>
      <c r="BB323" s="45">
        <v>155.23750000000001</v>
      </c>
      <c r="BC323" s="45">
        <v>155.23750000000001</v>
      </c>
      <c r="BD323" s="46">
        <v>155.23750000000001</v>
      </c>
      <c r="BJ323" s="45"/>
    </row>
    <row r="324" spans="2:62" x14ac:dyDescent="0.3">
      <c r="C324" s="42" t="s">
        <v>226</v>
      </c>
      <c r="D324" s="55" t="s">
        <v>198</v>
      </c>
      <c r="E324" s="64">
        <v>1.25</v>
      </c>
      <c r="F324" s="44">
        <v>155.23750000000001</v>
      </c>
      <c r="G324" s="45">
        <v>155.23750000000001</v>
      </c>
      <c r="H324" s="45">
        <v>155.23750000000001</v>
      </c>
      <c r="I324" s="45">
        <v>155.23750000000001</v>
      </c>
      <c r="J324" s="45">
        <v>155.23750000000001</v>
      </c>
      <c r="K324" s="45">
        <v>155.23750000000001</v>
      </c>
      <c r="L324" s="45">
        <v>155.23750000000001</v>
      </c>
      <c r="M324" s="45">
        <v>155.23750000000001</v>
      </c>
      <c r="N324" s="45">
        <v>155.23750000000001</v>
      </c>
      <c r="O324" s="45">
        <v>155.23750000000001</v>
      </c>
      <c r="P324" s="45">
        <v>155.23750000000001</v>
      </c>
      <c r="Q324" s="45">
        <v>155.23750000000001</v>
      </c>
      <c r="R324" s="45">
        <v>155.23750000000001</v>
      </c>
      <c r="S324" s="45">
        <v>155.23750000000001</v>
      </c>
      <c r="T324" s="45">
        <v>155.23750000000001</v>
      </c>
      <c r="U324" s="45">
        <v>155.23750000000001</v>
      </c>
      <c r="V324" s="45">
        <v>155.23750000000001</v>
      </c>
      <c r="W324" s="45">
        <v>155.23750000000001</v>
      </c>
      <c r="X324" s="45">
        <v>155.23750000000001</v>
      </c>
      <c r="Y324" s="45">
        <v>155.23750000000001</v>
      </c>
      <c r="Z324" s="45">
        <v>155.23750000000001</v>
      </c>
      <c r="AA324" s="45">
        <v>155.23750000000001</v>
      </c>
      <c r="AB324" s="45">
        <v>155.23750000000001</v>
      </c>
      <c r="AC324" s="45">
        <v>155.23750000000001</v>
      </c>
      <c r="AD324" s="45">
        <v>155.23750000000001</v>
      </c>
      <c r="AE324" s="45">
        <v>155.23750000000001</v>
      </c>
      <c r="AF324" s="45">
        <v>155.23750000000001</v>
      </c>
      <c r="AG324" s="45">
        <v>155.23750000000001</v>
      </c>
      <c r="AH324" s="45">
        <v>155.23750000000001</v>
      </c>
      <c r="AI324" s="45">
        <v>155.23750000000001</v>
      </c>
      <c r="AJ324" s="45">
        <v>155.23750000000001</v>
      </c>
      <c r="AK324" s="45">
        <v>155.23750000000001</v>
      </c>
      <c r="AL324" s="45">
        <v>155.23750000000001</v>
      </c>
      <c r="AM324" s="45">
        <v>155.23750000000001</v>
      </c>
      <c r="AN324" s="45">
        <v>155.23750000000001</v>
      </c>
      <c r="AO324" s="45">
        <v>155.23750000000001</v>
      </c>
      <c r="AP324" s="45">
        <v>155.23750000000001</v>
      </c>
      <c r="AQ324" s="45">
        <v>155.23750000000001</v>
      </c>
      <c r="AR324" s="45">
        <v>155.23750000000001</v>
      </c>
      <c r="AS324" s="45">
        <v>155.23750000000001</v>
      </c>
      <c r="AT324" s="45">
        <v>155.23750000000001</v>
      </c>
      <c r="AU324" s="45">
        <v>155.23750000000001</v>
      </c>
      <c r="AV324" s="45">
        <v>155.23750000000001</v>
      </c>
      <c r="AW324" s="45">
        <v>155.23750000000001</v>
      </c>
      <c r="AX324" s="45">
        <v>155.23750000000001</v>
      </c>
      <c r="AY324" s="45">
        <v>155.23750000000001</v>
      </c>
      <c r="AZ324" s="45">
        <v>155.23750000000001</v>
      </c>
      <c r="BA324" s="45">
        <v>155.23750000000001</v>
      </c>
      <c r="BB324" s="45">
        <v>155.23750000000001</v>
      </c>
      <c r="BC324" s="45">
        <v>155.23750000000001</v>
      </c>
      <c r="BD324" s="46">
        <v>155.23750000000001</v>
      </c>
      <c r="BJ324" s="45"/>
    </row>
    <row r="325" spans="2:62" x14ac:dyDescent="0.3">
      <c r="C325" s="42" t="s">
        <v>78</v>
      </c>
      <c r="D325" s="55" t="s">
        <v>199</v>
      </c>
      <c r="E325" s="64">
        <v>1</v>
      </c>
      <c r="F325" s="44">
        <v>135.94559999999998</v>
      </c>
      <c r="G325" s="45">
        <v>135.94559999999998</v>
      </c>
      <c r="H325" s="45">
        <v>135.94559999999998</v>
      </c>
      <c r="I325" s="45">
        <v>135.94559999999998</v>
      </c>
      <c r="J325" s="45">
        <v>135.94559999999998</v>
      </c>
      <c r="K325" s="45">
        <v>135.94559999999998</v>
      </c>
      <c r="L325" s="45">
        <v>135.94559999999998</v>
      </c>
      <c r="M325" s="45">
        <v>135.94559999999998</v>
      </c>
      <c r="N325" s="45">
        <v>135.94559999999998</v>
      </c>
      <c r="O325" s="45">
        <v>135.94559999999998</v>
      </c>
      <c r="P325" s="45">
        <v>135.94559999999998</v>
      </c>
      <c r="Q325" s="45">
        <v>135.94559999999998</v>
      </c>
      <c r="R325" s="45">
        <v>135.94559999999998</v>
      </c>
      <c r="S325" s="45">
        <v>135.94559999999998</v>
      </c>
      <c r="T325" s="45">
        <v>135.94559999999998</v>
      </c>
      <c r="U325" s="45">
        <v>135.94559999999998</v>
      </c>
      <c r="V325" s="45">
        <v>135.94559999999998</v>
      </c>
      <c r="W325" s="45">
        <v>135.94559999999998</v>
      </c>
      <c r="X325" s="45">
        <v>135.94559999999998</v>
      </c>
      <c r="Y325" s="45">
        <v>135.94559999999998</v>
      </c>
      <c r="Z325" s="45">
        <v>135.94559999999998</v>
      </c>
      <c r="AA325" s="45">
        <v>135.94559999999998</v>
      </c>
      <c r="AB325" s="45">
        <v>135.94559999999998</v>
      </c>
      <c r="AC325" s="45">
        <v>135.94559999999998</v>
      </c>
      <c r="AD325" s="45">
        <v>135.94559999999998</v>
      </c>
      <c r="AE325" s="45">
        <v>135.94559999999998</v>
      </c>
      <c r="AF325" s="45">
        <v>135.94559999999998</v>
      </c>
      <c r="AG325" s="45">
        <v>135.94559999999998</v>
      </c>
      <c r="AH325" s="45">
        <v>135.94559999999998</v>
      </c>
      <c r="AI325" s="45">
        <v>135.94559999999998</v>
      </c>
      <c r="AJ325" s="45">
        <v>135.94559999999998</v>
      </c>
      <c r="AK325" s="45">
        <v>135.94559999999998</v>
      </c>
      <c r="AL325" s="45">
        <v>135.94559999999998</v>
      </c>
      <c r="AM325" s="45">
        <v>135.94559999999998</v>
      </c>
      <c r="AN325" s="45">
        <v>135.94559999999998</v>
      </c>
      <c r="AO325" s="45">
        <v>135.94559999999998</v>
      </c>
      <c r="AP325" s="45">
        <v>135.94559999999998</v>
      </c>
      <c r="AQ325" s="45">
        <v>135.94559999999998</v>
      </c>
      <c r="AR325" s="45">
        <v>135.94559999999998</v>
      </c>
      <c r="AS325" s="45">
        <v>135.94559999999998</v>
      </c>
      <c r="AT325" s="45">
        <v>135.94559999999998</v>
      </c>
      <c r="AU325" s="45">
        <v>135.94559999999998</v>
      </c>
      <c r="AV325" s="45">
        <v>135.94559999999998</v>
      </c>
      <c r="AW325" s="45">
        <v>135.94559999999998</v>
      </c>
      <c r="AX325" s="45">
        <v>135.94559999999998</v>
      </c>
      <c r="AY325" s="45">
        <v>135.94559999999998</v>
      </c>
      <c r="AZ325" s="45">
        <v>135.94559999999998</v>
      </c>
      <c r="BA325" s="45">
        <v>135.94559999999998</v>
      </c>
      <c r="BB325" s="45">
        <v>135.94559999999998</v>
      </c>
      <c r="BC325" s="45">
        <v>135.94559999999998</v>
      </c>
      <c r="BD325" s="46">
        <v>135.94559999999998</v>
      </c>
      <c r="BJ325" s="45"/>
    </row>
    <row r="326" spans="2:62" x14ac:dyDescent="0.3">
      <c r="C326" s="42" t="s">
        <v>79</v>
      </c>
      <c r="D326" s="55" t="s">
        <v>199</v>
      </c>
      <c r="E326" s="64">
        <v>1</v>
      </c>
      <c r="F326" s="44">
        <v>135.94559999999998</v>
      </c>
      <c r="G326" s="45">
        <v>135.94559999999998</v>
      </c>
      <c r="H326" s="45">
        <v>135.94559999999998</v>
      </c>
      <c r="I326" s="45">
        <v>135.94559999999998</v>
      </c>
      <c r="J326" s="45">
        <v>135.94559999999998</v>
      </c>
      <c r="K326" s="45">
        <v>135.94559999999998</v>
      </c>
      <c r="L326" s="45">
        <v>135.94559999999998</v>
      </c>
      <c r="M326" s="45">
        <v>135.94559999999998</v>
      </c>
      <c r="N326" s="45">
        <v>135.94559999999998</v>
      </c>
      <c r="O326" s="45">
        <v>135.94559999999998</v>
      </c>
      <c r="P326" s="45">
        <v>135.94559999999998</v>
      </c>
      <c r="Q326" s="45">
        <v>135.94559999999998</v>
      </c>
      <c r="R326" s="45">
        <v>135.94559999999998</v>
      </c>
      <c r="S326" s="45">
        <v>135.94559999999998</v>
      </c>
      <c r="T326" s="45">
        <v>135.94559999999998</v>
      </c>
      <c r="U326" s="45">
        <v>135.94559999999998</v>
      </c>
      <c r="V326" s="45">
        <v>135.94559999999998</v>
      </c>
      <c r="W326" s="45">
        <v>135.94559999999998</v>
      </c>
      <c r="X326" s="45">
        <v>135.94559999999998</v>
      </c>
      <c r="Y326" s="45">
        <v>135.94559999999998</v>
      </c>
      <c r="Z326" s="45">
        <v>135.94559999999998</v>
      </c>
      <c r="AA326" s="45">
        <v>135.94559999999998</v>
      </c>
      <c r="AB326" s="45">
        <v>135.94559999999998</v>
      </c>
      <c r="AC326" s="45">
        <v>135.94559999999998</v>
      </c>
      <c r="AD326" s="45">
        <v>135.94559999999998</v>
      </c>
      <c r="AE326" s="45">
        <v>135.94559999999998</v>
      </c>
      <c r="AF326" s="45">
        <v>135.94559999999998</v>
      </c>
      <c r="AG326" s="45">
        <v>135.94559999999998</v>
      </c>
      <c r="AH326" s="45">
        <v>135.94559999999998</v>
      </c>
      <c r="AI326" s="45">
        <v>135.94559999999998</v>
      </c>
      <c r="AJ326" s="45">
        <v>135.94559999999998</v>
      </c>
      <c r="AK326" s="45">
        <v>135.94559999999998</v>
      </c>
      <c r="AL326" s="45">
        <v>135.94559999999998</v>
      </c>
      <c r="AM326" s="45">
        <v>135.94559999999998</v>
      </c>
      <c r="AN326" s="45">
        <v>135.94559999999998</v>
      </c>
      <c r="AO326" s="45">
        <v>135.94559999999998</v>
      </c>
      <c r="AP326" s="45">
        <v>135.94559999999998</v>
      </c>
      <c r="AQ326" s="45">
        <v>135.94559999999998</v>
      </c>
      <c r="AR326" s="45">
        <v>135.94559999999998</v>
      </c>
      <c r="AS326" s="45">
        <v>135.94559999999998</v>
      </c>
      <c r="AT326" s="45">
        <v>135.94559999999998</v>
      </c>
      <c r="AU326" s="45">
        <v>135.94559999999998</v>
      </c>
      <c r="AV326" s="45">
        <v>135.94559999999998</v>
      </c>
      <c r="AW326" s="45">
        <v>135.94559999999998</v>
      </c>
      <c r="AX326" s="45">
        <v>135.94559999999998</v>
      </c>
      <c r="AY326" s="45">
        <v>135.94559999999998</v>
      </c>
      <c r="AZ326" s="45">
        <v>135.94559999999998</v>
      </c>
      <c r="BA326" s="45">
        <v>135.94559999999998</v>
      </c>
      <c r="BB326" s="45">
        <v>135.94559999999998</v>
      </c>
      <c r="BC326" s="45">
        <v>135.94559999999998</v>
      </c>
      <c r="BD326" s="46">
        <v>135.94559999999998</v>
      </c>
      <c r="BJ326" s="45"/>
    </row>
    <row r="327" spans="2:62" x14ac:dyDescent="0.3">
      <c r="C327" s="42" t="s">
        <v>219</v>
      </c>
      <c r="D327" s="55" t="s">
        <v>200</v>
      </c>
      <c r="E327" s="64">
        <v>1</v>
      </c>
      <c r="F327" s="44">
        <v>290.69</v>
      </c>
      <c r="G327" s="45">
        <v>290.69</v>
      </c>
      <c r="H327" s="45">
        <v>290.69</v>
      </c>
      <c r="I327" s="45">
        <v>290.69</v>
      </c>
      <c r="J327" s="45">
        <v>290.69</v>
      </c>
      <c r="K327" s="45">
        <v>290.69</v>
      </c>
      <c r="L327" s="45">
        <v>290.69</v>
      </c>
      <c r="M327" s="45">
        <v>290.69</v>
      </c>
      <c r="N327" s="45">
        <v>290.69</v>
      </c>
      <c r="O327" s="45">
        <v>290.69</v>
      </c>
      <c r="P327" s="45">
        <v>290.69</v>
      </c>
      <c r="Q327" s="45">
        <v>290.69</v>
      </c>
      <c r="R327" s="45">
        <v>290.69</v>
      </c>
      <c r="S327" s="45">
        <v>290.69</v>
      </c>
      <c r="T327" s="45">
        <v>290.69</v>
      </c>
      <c r="U327" s="45">
        <v>290.69</v>
      </c>
      <c r="V327" s="45">
        <v>290.69</v>
      </c>
      <c r="W327" s="45">
        <v>290.69</v>
      </c>
      <c r="X327" s="45">
        <v>290.69</v>
      </c>
      <c r="Y327" s="45">
        <v>290.69</v>
      </c>
      <c r="Z327" s="45">
        <v>290.69</v>
      </c>
      <c r="AA327" s="45">
        <v>290.69</v>
      </c>
      <c r="AB327" s="45">
        <v>290.69</v>
      </c>
      <c r="AC327" s="45">
        <v>290.69</v>
      </c>
      <c r="AD327" s="45">
        <v>290.69</v>
      </c>
      <c r="AE327" s="45">
        <v>290.69</v>
      </c>
      <c r="AF327" s="45">
        <v>290.69</v>
      </c>
      <c r="AG327" s="45">
        <v>290.69</v>
      </c>
      <c r="AH327" s="45">
        <v>290.69</v>
      </c>
      <c r="AI327" s="45">
        <v>290.69</v>
      </c>
      <c r="AJ327" s="45">
        <v>290.69</v>
      </c>
      <c r="AK327" s="45">
        <v>290.69</v>
      </c>
      <c r="AL327" s="45">
        <v>290.69</v>
      </c>
      <c r="AM327" s="45">
        <v>290.69</v>
      </c>
      <c r="AN327" s="45">
        <v>290.69</v>
      </c>
      <c r="AO327" s="45">
        <v>290.69</v>
      </c>
      <c r="AP327" s="45">
        <v>290.69</v>
      </c>
      <c r="AQ327" s="45">
        <v>290.69</v>
      </c>
      <c r="AR327" s="45">
        <v>290.69</v>
      </c>
      <c r="AS327" s="45">
        <v>290.69</v>
      </c>
      <c r="AT327" s="45">
        <v>290.69</v>
      </c>
      <c r="AU327" s="45">
        <v>290.69</v>
      </c>
      <c r="AV327" s="45">
        <v>290.69</v>
      </c>
      <c r="AW327" s="45">
        <v>290.69</v>
      </c>
      <c r="AX327" s="45">
        <v>290.69</v>
      </c>
      <c r="AY327" s="45">
        <v>290.69</v>
      </c>
      <c r="AZ327" s="45">
        <v>290.69</v>
      </c>
      <c r="BA327" s="45">
        <v>290.69</v>
      </c>
      <c r="BB327" s="45">
        <v>290.69</v>
      </c>
      <c r="BC327" s="45">
        <v>290.69</v>
      </c>
      <c r="BD327" s="46">
        <v>290.69</v>
      </c>
      <c r="BJ327" s="45"/>
    </row>
    <row r="328" spans="2:62" x14ac:dyDescent="0.3">
      <c r="C328" s="42" t="s">
        <v>220</v>
      </c>
      <c r="D328" s="55" t="s">
        <v>200</v>
      </c>
      <c r="E328" s="64">
        <v>1</v>
      </c>
      <c r="F328" s="44">
        <v>290.69</v>
      </c>
      <c r="G328" s="45">
        <v>290.69</v>
      </c>
      <c r="H328" s="45">
        <v>290.69</v>
      </c>
      <c r="I328" s="45">
        <v>290.69</v>
      </c>
      <c r="J328" s="45">
        <v>290.69</v>
      </c>
      <c r="K328" s="45">
        <v>290.69</v>
      </c>
      <c r="L328" s="45">
        <v>290.69</v>
      </c>
      <c r="M328" s="45">
        <v>290.69</v>
      </c>
      <c r="N328" s="45">
        <v>290.69</v>
      </c>
      <c r="O328" s="45">
        <v>290.69</v>
      </c>
      <c r="P328" s="45">
        <v>290.69</v>
      </c>
      <c r="Q328" s="45">
        <v>290.69</v>
      </c>
      <c r="R328" s="45">
        <v>290.69</v>
      </c>
      <c r="S328" s="45">
        <v>290.69</v>
      </c>
      <c r="T328" s="45">
        <v>290.69</v>
      </c>
      <c r="U328" s="45">
        <v>290.69</v>
      </c>
      <c r="V328" s="45">
        <v>290.69</v>
      </c>
      <c r="W328" s="45">
        <v>290.69</v>
      </c>
      <c r="X328" s="45">
        <v>290.69</v>
      </c>
      <c r="Y328" s="45">
        <v>290.69</v>
      </c>
      <c r="Z328" s="45">
        <v>290.69</v>
      </c>
      <c r="AA328" s="45">
        <v>290.69</v>
      </c>
      <c r="AB328" s="45">
        <v>290.69</v>
      </c>
      <c r="AC328" s="45">
        <v>290.69</v>
      </c>
      <c r="AD328" s="45">
        <v>290.69</v>
      </c>
      <c r="AE328" s="45">
        <v>290.69</v>
      </c>
      <c r="AF328" s="45">
        <v>290.69</v>
      </c>
      <c r="AG328" s="45">
        <v>290.69</v>
      </c>
      <c r="AH328" s="45">
        <v>290.69</v>
      </c>
      <c r="AI328" s="45">
        <v>290.69</v>
      </c>
      <c r="AJ328" s="45">
        <v>290.69</v>
      </c>
      <c r="AK328" s="45">
        <v>290.69</v>
      </c>
      <c r="AL328" s="45">
        <v>290.69</v>
      </c>
      <c r="AM328" s="45">
        <v>290.69</v>
      </c>
      <c r="AN328" s="45">
        <v>290.69</v>
      </c>
      <c r="AO328" s="45">
        <v>290.69</v>
      </c>
      <c r="AP328" s="45">
        <v>290.69</v>
      </c>
      <c r="AQ328" s="45">
        <v>290.69</v>
      </c>
      <c r="AR328" s="45">
        <v>290.69</v>
      </c>
      <c r="AS328" s="45">
        <v>290.69</v>
      </c>
      <c r="AT328" s="45">
        <v>290.69</v>
      </c>
      <c r="AU328" s="45">
        <v>290.69</v>
      </c>
      <c r="AV328" s="45">
        <v>290.69</v>
      </c>
      <c r="AW328" s="45">
        <v>290.69</v>
      </c>
      <c r="AX328" s="45">
        <v>290.69</v>
      </c>
      <c r="AY328" s="45">
        <v>290.69</v>
      </c>
      <c r="AZ328" s="45">
        <v>290.69</v>
      </c>
      <c r="BA328" s="45">
        <v>290.69</v>
      </c>
      <c r="BB328" s="45">
        <v>290.69</v>
      </c>
      <c r="BC328" s="45">
        <v>290.69</v>
      </c>
      <c r="BD328" s="46">
        <v>290.69</v>
      </c>
      <c r="BJ328" s="45"/>
    </row>
    <row r="329" spans="2:62" x14ac:dyDescent="0.3">
      <c r="C329" s="42" t="s">
        <v>221</v>
      </c>
      <c r="D329" s="55" t="s">
        <v>199</v>
      </c>
      <c r="E329" s="64">
        <v>1.25</v>
      </c>
      <c r="F329" s="44">
        <v>169.93199999999999</v>
      </c>
      <c r="G329" s="45">
        <v>169.93199999999999</v>
      </c>
      <c r="H329" s="45">
        <v>169.93199999999999</v>
      </c>
      <c r="I329" s="45">
        <v>169.93199999999999</v>
      </c>
      <c r="J329" s="45">
        <v>169.93199999999999</v>
      </c>
      <c r="K329" s="45">
        <v>169.93199999999999</v>
      </c>
      <c r="L329" s="45">
        <v>169.93199999999999</v>
      </c>
      <c r="M329" s="45">
        <v>169.93199999999999</v>
      </c>
      <c r="N329" s="45">
        <v>169.93199999999999</v>
      </c>
      <c r="O329" s="45">
        <v>169.93199999999999</v>
      </c>
      <c r="P329" s="45">
        <v>169.93199999999999</v>
      </c>
      <c r="Q329" s="45">
        <v>169.93199999999999</v>
      </c>
      <c r="R329" s="45">
        <v>169.93199999999999</v>
      </c>
      <c r="S329" s="45">
        <v>169.93199999999999</v>
      </c>
      <c r="T329" s="45">
        <v>169.93199999999999</v>
      </c>
      <c r="U329" s="45">
        <v>169.93199999999999</v>
      </c>
      <c r="V329" s="45">
        <v>169.93199999999999</v>
      </c>
      <c r="W329" s="45">
        <v>169.93199999999999</v>
      </c>
      <c r="X329" s="45">
        <v>169.93199999999999</v>
      </c>
      <c r="Y329" s="45">
        <v>169.93199999999999</v>
      </c>
      <c r="Z329" s="45">
        <v>169.93199999999999</v>
      </c>
      <c r="AA329" s="45">
        <v>169.93199999999999</v>
      </c>
      <c r="AB329" s="45">
        <v>169.93199999999999</v>
      </c>
      <c r="AC329" s="45">
        <v>169.93199999999999</v>
      </c>
      <c r="AD329" s="45">
        <v>169.93199999999999</v>
      </c>
      <c r="AE329" s="45">
        <v>169.93199999999999</v>
      </c>
      <c r="AF329" s="45">
        <v>169.93199999999999</v>
      </c>
      <c r="AG329" s="45">
        <v>169.93199999999999</v>
      </c>
      <c r="AH329" s="45">
        <v>169.93199999999999</v>
      </c>
      <c r="AI329" s="45">
        <v>169.93199999999999</v>
      </c>
      <c r="AJ329" s="45">
        <v>169.93199999999999</v>
      </c>
      <c r="AK329" s="45">
        <v>169.93199999999999</v>
      </c>
      <c r="AL329" s="45">
        <v>169.93199999999999</v>
      </c>
      <c r="AM329" s="45">
        <v>169.93199999999999</v>
      </c>
      <c r="AN329" s="45">
        <v>169.93199999999999</v>
      </c>
      <c r="AO329" s="45">
        <v>169.93199999999999</v>
      </c>
      <c r="AP329" s="45">
        <v>169.93199999999999</v>
      </c>
      <c r="AQ329" s="45">
        <v>169.93199999999999</v>
      </c>
      <c r="AR329" s="45">
        <v>169.93199999999999</v>
      </c>
      <c r="AS329" s="45">
        <v>169.93199999999999</v>
      </c>
      <c r="AT329" s="45">
        <v>169.93199999999999</v>
      </c>
      <c r="AU329" s="45">
        <v>169.93199999999999</v>
      </c>
      <c r="AV329" s="45">
        <v>169.93199999999999</v>
      </c>
      <c r="AW329" s="45">
        <v>169.93199999999999</v>
      </c>
      <c r="AX329" s="45">
        <v>169.93199999999999</v>
      </c>
      <c r="AY329" s="45">
        <v>169.93199999999999</v>
      </c>
      <c r="AZ329" s="45">
        <v>169.93199999999999</v>
      </c>
      <c r="BA329" s="45">
        <v>169.93199999999999</v>
      </c>
      <c r="BB329" s="45">
        <v>169.93199999999999</v>
      </c>
      <c r="BC329" s="45">
        <v>169.93199999999999</v>
      </c>
      <c r="BD329" s="46">
        <v>169.93199999999999</v>
      </c>
      <c r="BJ329" s="45"/>
    </row>
    <row r="330" spans="2:62" x14ac:dyDescent="0.3">
      <c r="C330" s="42" t="s">
        <v>222</v>
      </c>
      <c r="D330" s="55" t="s">
        <v>199</v>
      </c>
      <c r="E330" s="64">
        <v>1.25</v>
      </c>
      <c r="F330" s="44">
        <v>169.93199999999999</v>
      </c>
      <c r="G330" s="45">
        <v>169.93199999999999</v>
      </c>
      <c r="H330" s="45">
        <v>169.93199999999999</v>
      </c>
      <c r="I330" s="45">
        <v>169.93199999999999</v>
      </c>
      <c r="J330" s="45">
        <v>169.93199999999999</v>
      </c>
      <c r="K330" s="45">
        <v>169.93199999999999</v>
      </c>
      <c r="L330" s="45">
        <v>169.93199999999999</v>
      </c>
      <c r="M330" s="45">
        <v>169.93199999999999</v>
      </c>
      <c r="N330" s="45">
        <v>169.93199999999999</v>
      </c>
      <c r="O330" s="45">
        <v>169.93199999999999</v>
      </c>
      <c r="P330" s="45">
        <v>169.93199999999999</v>
      </c>
      <c r="Q330" s="45">
        <v>169.93199999999999</v>
      </c>
      <c r="R330" s="45">
        <v>169.93199999999999</v>
      </c>
      <c r="S330" s="45">
        <v>169.93199999999999</v>
      </c>
      <c r="T330" s="45">
        <v>169.93199999999999</v>
      </c>
      <c r="U330" s="45">
        <v>169.93199999999999</v>
      </c>
      <c r="V330" s="45">
        <v>169.93199999999999</v>
      </c>
      <c r="W330" s="45">
        <v>169.93199999999999</v>
      </c>
      <c r="X330" s="45">
        <v>169.93199999999999</v>
      </c>
      <c r="Y330" s="45">
        <v>169.93199999999999</v>
      </c>
      <c r="Z330" s="45">
        <v>169.93199999999999</v>
      </c>
      <c r="AA330" s="45">
        <v>169.93199999999999</v>
      </c>
      <c r="AB330" s="45">
        <v>169.93199999999999</v>
      </c>
      <c r="AC330" s="45">
        <v>169.93199999999999</v>
      </c>
      <c r="AD330" s="45">
        <v>169.93199999999999</v>
      </c>
      <c r="AE330" s="45">
        <v>169.93199999999999</v>
      </c>
      <c r="AF330" s="45">
        <v>169.93199999999999</v>
      </c>
      <c r="AG330" s="45">
        <v>169.93199999999999</v>
      </c>
      <c r="AH330" s="45">
        <v>169.93199999999999</v>
      </c>
      <c r="AI330" s="45">
        <v>169.93199999999999</v>
      </c>
      <c r="AJ330" s="45">
        <v>169.93199999999999</v>
      </c>
      <c r="AK330" s="45">
        <v>169.93199999999999</v>
      </c>
      <c r="AL330" s="45">
        <v>169.93199999999999</v>
      </c>
      <c r="AM330" s="45">
        <v>169.93199999999999</v>
      </c>
      <c r="AN330" s="45">
        <v>169.93199999999999</v>
      </c>
      <c r="AO330" s="45">
        <v>169.93199999999999</v>
      </c>
      <c r="AP330" s="45">
        <v>169.93199999999999</v>
      </c>
      <c r="AQ330" s="45">
        <v>169.93199999999999</v>
      </c>
      <c r="AR330" s="45">
        <v>169.93199999999999</v>
      </c>
      <c r="AS330" s="45">
        <v>169.93199999999999</v>
      </c>
      <c r="AT330" s="45">
        <v>169.93199999999999</v>
      </c>
      <c r="AU330" s="45">
        <v>169.93199999999999</v>
      </c>
      <c r="AV330" s="45">
        <v>169.93199999999999</v>
      </c>
      <c r="AW330" s="45">
        <v>169.93199999999999</v>
      </c>
      <c r="AX330" s="45">
        <v>169.93199999999999</v>
      </c>
      <c r="AY330" s="45">
        <v>169.93199999999999</v>
      </c>
      <c r="AZ330" s="45">
        <v>169.93199999999999</v>
      </c>
      <c r="BA330" s="45">
        <v>169.93199999999999</v>
      </c>
      <c r="BB330" s="45">
        <v>169.93199999999999</v>
      </c>
      <c r="BC330" s="45">
        <v>169.93199999999999</v>
      </c>
      <c r="BD330" s="46">
        <v>169.93199999999999</v>
      </c>
      <c r="BJ330" s="45"/>
    </row>
    <row r="331" spans="2:62" x14ac:dyDescent="0.3">
      <c r="C331" s="42" t="s">
        <v>223</v>
      </c>
      <c r="D331" s="55" t="s">
        <v>199</v>
      </c>
      <c r="E331" s="64">
        <v>1.25</v>
      </c>
      <c r="F331" s="44">
        <v>169.93199999999999</v>
      </c>
      <c r="G331" s="45">
        <v>169.93199999999999</v>
      </c>
      <c r="H331" s="45">
        <v>169.93199999999999</v>
      </c>
      <c r="I331" s="45">
        <v>169.93199999999999</v>
      </c>
      <c r="J331" s="45">
        <v>169.93199999999999</v>
      </c>
      <c r="K331" s="45">
        <v>169.93199999999999</v>
      </c>
      <c r="L331" s="45">
        <v>169.93199999999999</v>
      </c>
      <c r="M331" s="45">
        <v>169.93199999999999</v>
      </c>
      <c r="N331" s="45">
        <v>169.93199999999999</v>
      </c>
      <c r="O331" s="45">
        <v>169.93199999999999</v>
      </c>
      <c r="P331" s="45">
        <v>169.93199999999999</v>
      </c>
      <c r="Q331" s="45">
        <v>169.93199999999999</v>
      </c>
      <c r="R331" s="45">
        <v>169.93199999999999</v>
      </c>
      <c r="S331" s="45">
        <v>169.93199999999999</v>
      </c>
      <c r="T331" s="45">
        <v>169.93199999999999</v>
      </c>
      <c r="U331" s="45">
        <v>169.93199999999999</v>
      </c>
      <c r="V331" s="45">
        <v>169.93199999999999</v>
      </c>
      <c r="W331" s="45">
        <v>169.93199999999999</v>
      </c>
      <c r="X331" s="45">
        <v>169.93199999999999</v>
      </c>
      <c r="Y331" s="45">
        <v>169.93199999999999</v>
      </c>
      <c r="Z331" s="45">
        <v>169.93199999999999</v>
      </c>
      <c r="AA331" s="45">
        <v>169.93199999999999</v>
      </c>
      <c r="AB331" s="45">
        <v>169.93199999999999</v>
      </c>
      <c r="AC331" s="45">
        <v>169.93199999999999</v>
      </c>
      <c r="AD331" s="45">
        <v>169.93199999999999</v>
      </c>
      <c r="AE331" s="45">
        <v>169.93199999999999</v>
      </c>
      <c r="AF331" s="45">
        <v>169.93199999999999</v>
      </c>
      <c r="AG331" s="45">
        <v>169.93199999999999</v>
      </c>
      <c r="AH331" s="45">
        <v>169.93199999999999</v>
      </c>
      <c r="AI331" s="45">
        <v>169.93199999999999</v>
      </c>
      <c r="AJ331" s="45">
        <v>169.93199999999999</v>
      </c>
      <c r="AK331" s="45">
        <v>169.93199999999999</v>
      </c>
      <c r="AL331" s="45">
        <v>169.93199999999999</v>
      </c>
      <c r="AM331" s="45">
        <v>169.93199999999999</v>
      </c>
      <c r="AN331" s="45">
        <v>169.93199999999999</v>
      </c>
      <c r="AO331" s="45">
        <v>169.93199999999999</v>
      </c>
      <c r="AP331" s="45">
        <v>169.93199999999999</v>
      </c>
      <c r="AQ331" s="45">
        <v>169.93199999999999</v>
      </c>
      <c r="AR331" s="45">
        <v>169.93199999999999</v>
      </c>
      <c r="AS331" s="45">
        <v>169.93199999999999</v>
      </c>
      <c r="AT331" s="45">
        <v>169.93199999999999</v>
      </c>
      <c r="AU331" s="45">
        <v>169.93199999999999</v>
      </c>
      <c r="AV331" s="45">
        <v>169.93199999999999</v>
      </c>
      <c r="AW331" s="45">
        <v>169.93199999999999</v>
      </c>
      <c r="AX331" s="45">
        <v>169.93199999999999</v>
      </c>
      <c r="AY331" s="45">
        <v>169.93199999999999</v>
      </c>
      <c r="AZ331" s="45">
        <v>169.93199999999999</v>
      </c>
      <c r="BA331" s="45">
        <v>169.93199999999999</v>
      </c>
      <c r="BB331" s="45">
        <v>169.93199999999999</v>
      </c>
      <c r="BC331" s="45">
        <v>169.93199999999999</v>
      </c>
      <c r="BD331" s="46">
        <v>169.93199999999999</v>
      </c>
      <c r="BJ331" s="45"/>
    </row>
    <row r="332" spans="2:62" x14ac:dyDescent="0.3">
      <c r="C332" s="42" t="s">
        <v>224</v>
      </c>
      <c r="D332" s="55" t="s">
        <v>200</v>
      </c>
      <c r="E332" s="64">
        <v>1.25</v>
      </c>
      <c r="F332" s="44">
        <v>363.36250000000001</v>
      </c>
      <c r="G332" s="45">
        <v>363.36250000000001</v>
      </c>
      <c r="H332" s="45">
        <v>363.36250000000001</v>
      </c>
      <c r="I332" s="45">
        <v>363.36250000000001</v>
      </c>
      <c r="J332" s="45">
        <v>363.36250000000001</v>
      </c>
      <c r="K332" s="45">
        <v>363.36250000000001</v>
      </c>
      <c r="L332" s="45">
        <v>363.36250000000001</v>
      </c>
      <c r="M332" s="45">
        <v>363.36250000000001</v>
      </c>
      <c r="N332" s="45">
        <v>363.36250000000001</v>
      </c>
      <c r="O332" s="45">
        <v>363.36250000000001</v>
      </c>
      <c r="P332" s="45">
        <v>363.36250000000001</v>
      </c>
      <c r="Q332" s="45">
        <v>363.36250000000001</v>
      </c>
      <c r="R332" s="45">
        <v>363.36250000000001</v>
      </c>
      <c r="S332" s="45">
        <v>363.36250000000001</v>
      </c>
      <c r="T332" s="45">
        <v>363.36250000000001</v>
      </c>
      <c r="U332" s="45">
        <v>363.36250000000001</v>
      </c>
      <c r="V332" s="45">
        <v>363.36250000000001</v>
      </c>
      <c r="W332" s="45">
        <v>363.36250000000001</v>
      </c>
      <c r="X332" s="45">
        <v>363.36250000000001</v>
      </c>
      <c r="Y332" s="45">
        <v>363.36250000000001</v>
      </c>
      <c r="Z332" s="45">
        <v>363.36250000000001</v>
      </c>
      <c r="AA332" s="45">
        <v>363.36250000000001</v>
      </c>
      <c r="AB332" s="45">
        <v>363.36250000000001</v>
      </c>
      <c r="AC332" s="45">
        <v>363.36250000000001</v>
      </c>
      <c r="AD332" s="45">
        <v>363.36250000000001</v>
      </c>
      <c r="AE332" s="45">
        <v>363.36250000000001</v>
      </c>
      <c r="AF332" s="45">
        <v>363.36250000000001</v>
      </c>
      <c r="AG332" s="45">
        <v>363.36250000000001</v>
      </c>
      <c r="AH332" s="45">
        <v>363.36250000000001</v>
      </c>
      <c r="AI332" s="45">
        <v>363.36250000000001</v>
      </c>
      <c r="AJ332" s="45">
        <v>363.36250000000001</v>
      </c>
      <c r="AK332" s="45">
        <v>363.36250000000001</v>
      </c>
      <c r="AL332" s="45">
        <v>363.36250000000001</v>
      </c>
      <c r="AM332" s="45">
        <v>363.36250000000001</v>
      </c>
      <c r="AN332" s="45">
        <v>363.36250000000001</v>
      </c>
      <c r="AO332" s="45">
        <v>363.36250000000001</v>
      </c>
      <c r="AP332" s="45">
        <v>363.36250000000001</v>
      </c>
      <c r="AQ332" s="45">
        <v>363.36250000000001</v>
      </c>
      <c r="AR332" s="45">
        <v>363.36250000000001</v>
      </c>
      <c r="AS332" s="45">
        <v>363.36250000000001</v>
      </c>
      <c r="AT332" s="45">
        <v>363.36250000000001</v>
      </c>
      <c r="AU332" s="45">
        <v>363.36250000000001</v>
      </c>
      <c r="AV332" s="45">
        <v>363.36250000000001</v>
      </c>
      <c r="AW332" s="45">
        <v>363.36250000000001</v>
      </c>
      <c r="AX332" s="45">
        <v>363.36250000000001</v>
      </c>
      <c r="AY332" s="45">
        <v>363.36250000000001</v>
      </c>
      <c r="AZ332" s="45">
        <v>363.36250000000001</v>
      </c>
      <c r="BA332" s="45">
        <v>363.36250000000001</v>
      </c>
      <c r="BB332" s="45">
        <v>363.36250000000001</v>
      </c>
      <c r="BC332" s="45">
        <v>363.36250000000001</v>
      </c>
      <c r="BD332" s="46">
        <v>363.36250000000001</v>
      </c>
      <c r="BJ332" s="45"/>
    </row>
    <row r="333" spans="2:62" x14ac:dyDescent="0.3">
      <c r="C333" s="42" t="s">
        <v>225</v>
      </c>
      <c r="D333" s="55" t="s">
        <v>200</v>
      </c>
      <c r="E333" s="64">
        <v>1.25</v>
      </c>
      <c r="F333" s="44">
        <v>363.36250000000001</v>
      </c>
      <c r="G333" s="45">
        <v>363.36250000000001</v>
      </c>
      <c r="H333" s="45">
        <v>363.36250000000001</v>
      </c>
      <c r="I333" s="45">
        <v>363.36250000000001</v>
      </c>
      <c r="J333" s="45">
        <v>363.36250000000001</v>
      </c>
      <c r="K333" s="45">
        <v>363.36250000000001</v>
      </c>
      <c r="L333" s="45">
        <v>363.36250000000001</v>
      </c>
      <c r="M333" s="45">
        <v>363.36250000000001</v>
      </c>
      <c r="N333" s="45">
        <v>363.36250000000001</v>
      </c>
      <c r="O333" s="45">
        <v>363.36250000000001</v>
      </c>
      <c r="P333" s="45">
        <v>363.36250000000001</v>
      </c>
      <c r="Q333" s="45">
        <v>363.36250000000001</v>
      </c>
      <c r="R333" s="45">
        <v>363.36250000000001</v>
      </c>
      <c r="S333" s="45">
        <v>363.36250000000001</v>
      </c>
      <c r="T333" s="45">
        <v>363.36250000000001</v>
      </c>
      <c r="U333" s="45">
        <v>363.36250000000001</v>
      </c>
      <c r="V333" s="45">
        <v>363.36250000000001</v>
      </c>
      <c r="W333" s="45">
        <v>363.36250000000001</v>
      </c>
      <c r="X333" s="45">
        <v>363.36250000000001</v>
      </c>
      <c r="Y333" s="45">
        <v>363.36250000000001</v>
      </c>
      <c r="Z333" s="45">
        <v>363.36250000000001</v>
      </c>
      <c r="AA333" s="45">
        <v>363.36250000000001</v>
      </c>
      <c r="AB333" s="45">
        <v>363.36250000000001</v>
      </c>
      <c r="AC333" s="45">
        <v>363.36250000000001</v>
      </c>
      <c r="AD333" s="45">
        <v>363.36250000000001</v>
      </c>
      <c r="AE333" s="45">
        <v>363.36250000000001</v>
      </c>
      <c r="AF333" s="45">
        <v>363.36250000000001</v>
      </c>
      <c r="AG333" s="45">
        <v>363.36250000000001</v>
      </c>
      <c r="AH333" s="45">
        <v>363.36250000000001</v>
      </c>
      <c r="AI333" s="45">
        <v>363.36250000000001</v>
      </c>
      <c r="AJ333" s="45">
        <v>363.36250000000001</v>
      </c>
      <c r="AK333" s="45">
        <v>363.36250000000001</v>
      </c>
      <c r="AL333" s="45">
        <v>363.36250000000001</v>
      </c>
      <c r="AM333" s="45">
        <v>363.36250000000001</v>
      </c>
      <c r="AN333" s="45">
        <v>363.36250000000001</v>
      </c>
      <c r="AO333" s="45">
        <v>363.36250000000001</v>
      </c>
      <c r="AP333" s="45">
        <v>363.36250000000001</v>
      </c>
      <c r="AQ333" s="45">
        <v>363.36250000000001</v>
      </c>
      <c r="AR333" s="45">
        <v>363.36250000000001</v>
      </c>
      <c r="AS333" s="45">
        <v>363.36250000000001</v>
      </c>
      <c r="AT333" s="45">
        <v>363.36250000000001</v>
      </c>
      <c r="AU333" s="45">
        <v>363.36250000000001</v>
      </c>
      <c r="AV333" s="45">
        <v>363.36250000000001</v>
      </c>
      <c r="AW333" s="45">
        <v>363.36250000000001</v>
      </c>
      <c r="AX333" s="45">
        <v>363.36250000000001</v>
      </c>
      <c r="AY333" s="45">
        <v>363.36250000000001</v>
      </c>
      <c r="AZ333" s="45">
        <v>363.36250000000001</v>
      </c>
      <c r="BA333" s="45">
        <v>363.36250000000001</v>
      </c>
      <c r="BB333" s="45">
        <v>363.36250000000001</v>
      </c>
      <c r="BC333" s="45">
        <v>363.36250000000001</v>
      </c>
      <c r="BD333" s="46">
        <v>363.36250000000001</v>
      </c>
      <c r="BJ333" s="45"/>
    </row>
    <row r="334" spans="2:62" x14ac:dyDescent="0.3">
      <c r="C334" s="47" t="s">
        <v>226</v>
      </c>
      <c r="D334" s="56" t="s">
        <v>200</v>
      </c>
      <c r="E334" s="68">
        <v>1.25</v>
      </c>
      <c r="F334" s="50">
        <v>363.36250000000001</v>
      </c>
      <c r="G334" s="51">
        <v>363.36250000000001</v>
      </c>
      <c r="H334" s="51">
        <v>363.36250000000001</v>
      </c>
      <c r="I334" s="51">
        <v>363.36250000000001</v>
      </c>
      <c r="J334" s="51">
        <v>363.36250000000001</v>
      </c>
      <c r="K334" s="51">
        <v>363.36250000000001</v>
      </c>
      <c r="L334" s="51">
        <v>363.36250000000001</v>
      </c>
      <c r="M334" s="51">
        <v>363.36250000000001</v>
      </c>
      <c r="N334" s="51">
        <v>363.36250000000001</v>
      </c>
      <c r="O334" s="51">
        <v>363.36250000000001</v>
      </c>
      <c r="P334" s="51">
        <v>363.36250000000001</v>
      </c>
      <c r="Q334" s="51">
        <v>363.36250000000001</v>
      </c>
      <c r="R334" s="51">
        <v>363.36250000000001</v>
      </c>
      <c r="S334" s="51">
        <v>363.36250000000001</v>
      </c>
      <c r="T334" s="51">
        <v>363.36250000000001</v>
      </c>
      <c r="U334" s="51">
        <v>363.36250000000001</v>
      </c>
      <c r="V334" s="51">
        <v>363.36250000000001</v>
      </c>
      <c r="W334" s="51">
        <v>363.36250000000001</v>
      </c>
      <c r="X334" s="51">
        <v>363.36250000000001</v>
      </c>
      <c r="Y334" s="51">
        <v>363.36250000000001</v>
      </c>
      <c r="Z334" s="51">
        <v>363.36250000000001</v>
      </c>
      <c r="AA334" s="51">
        <v>363.36250000000001</v>
      </c>
      <c r="AB334" s="51">
        <v>363.36250000000001</v>
      </c>
      <c r="AC334" s="51">
        <v>363.36250000000001</v>
      </c>
      <c r="AD334" s="51">
        <v>363.36250000000001</v>
      </c>
      <c r="AE334" s="51">
        <v>363.36250000000001</v>
      </c>
      <c r="AF334" s="51">
        <v>363.36250000000001</v>
      </c>
      <c r="AG334" s="51">
        <v>363.36250000000001</v>
      </c>
      <c r="AH334" s="51">
        <v>363.36250000000001</v>
      </c>
      <c r="AI334" s="51">
        <v>363.36250000000001</v>
      </c>
      <c r="AJ334" s="51">
        <v>363.36250000000001</v>
      </c>
      <c r="AK334" s="51">
        <v>363.36250000000001</v>
      </c>
      <c r="AL334" s="51">
        <v>363.36250000000001</v>
      </c>
      <c r="AM334" s="51">
        <v>363.36250000000001</v>
      </c>
      <c r="AN334" s="51">
        <v>363.36250000000001</v>
      </c>
      <c r="AO334" s="51">
        <v>363.36250000000001</v>
      </c>
      <c r="AP334" s="51">
        <v>363.36250000000001</v>
      </c>
      <c r="AQ334" s="51">
        <v>363.36250000000001</v>
      </c>
      <c r="AR334" s="51">
        <v>363.36250000000001</v>
      </c>
      <c r="AS334" s="51">
        <v>363.36250000000001</v>
      </c>
      <c r="AT334" s="51">
        <v>363.36250000000001</v>
      </c>
      <c r="AU334" s="51">
        <v>363.36250000000001</v>
      </c>
      <c r="AV334" s="51">
        <v>363.36250000000001</v>
      </c>
      <c r="AW334" s="51">
        <v>363.36250000000001</v>
      </c>
      <c r="AX334" s="51">
        <v>363.36250000000001</v>
      </c>
      <c r="AY334" s="51">
        <v>363.36250000000001</v>
      </c>
      <c r="AZ334" s="51">
        <v>363.36250000000001</v>
      </c>
      <c r="BA334" s="51">
        <v>363.36250000000001</v>
      </c>
      <c r="BB334" s="51">
        <v>363.36250000000001</v>
      </c>
      <c r="BC334" s="51">
        <v>363.36250000000001</v>
      </c>
      <c r="BD334" s="52">
        <v>363.36250000000001</v>
      </c>
      <c r="BJ334" s="45"/>
    </row>
    <row r="335" spans="2:62" x14ac:dyDescent="0.25">
      <c r="BJ335" s="45"/>
    </row>
    <row r="336" spans="2:62" s="30" customFormat="1" x14ac:dyDescent="0.25">
      <c r="B336" s="30" t="s">
        <v>227</v>
      </c>
    </row>
    <row r="337" spans="1:212" x14ac:dyDescent="0.25">
      <c r="B337"/>
    </row>
    <row r="338" spans="1:212" s="59" customFormat="1" x14ac:dyDescent="0.25">
      <c r="A338" s="10"/>
      <c r="B338" s="58"/>
      <c r="C338" s="60" t="s">
        <v>228</v>
      </c>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row>
    <row r="339" spans="1:212" x14ac:dyDescent="0.25">
      <c r="C339" s="31" t="s">
        <v>190</v>
      </c>
      <c r="D339" s="30"/>
      <c r="E339" s="30"/>
      <c r="F339" s="34">
        <v>2020</v>
      </c>
      <c r="G339" s="34">
        <v>2021</v>
      </c>
      <c r="H339" s="34">
        <v>2022</v>
      </c>
      <c r="I339" s="34">
        <v>2023</v>
      </c>
      <c r="J339" s="34">
        <v>2024</v>
      </c>
      <c r="K339" s="34">
        <v>2025</v>
      </c>
      <c r="L339" s="34">
        <v>2026</v>
      </c>
      <c r="M339" s="34">
        <v>2027</v>
      </c>
      <c r="N339" s="34">
        <v>2028</v>
      </c>
      <c r="O339" s="34">
        <v>2029</v>
      </c>
      <c r="P339" s="34">
        <v>2030</v>
      </c>
      <c r="Q339" s="34">
        <v>2031</v>
      </c>
      <c r="R339" s="34">
        <v>2032</v>
      </c>
      <c r="S339" s="34">
        <v>2033</v>
      </c>
      <c r="T339" s="34">
        <v>2034</v>
      </c>
      <c r="U339" s="34">
        <v>2035</v>
      </c>
      <c r="V339" s="34">
        <v>2036</v>
      </c>
      <c r="W339" s="34">
        <v>2037</v>
      </c>
      <c r="X339" s="34">
        <v>2038</v>
      </c>
      <c r="Y339" s="34">
        <v>2039</v>
      </c>
      <c r="Z339" s="34">
        <v>2040</v>
      </c>
      <c r="AA339" s="34">
        <v>2041</v>
      </c>
      <c r="AB339" s="34">
        <v>2042</v>
      </c>
      <c r="AC339" s="34">
        <v>2043</v>
      </c>
      <c r="AD339" s="34">
        <v>2044</v>
      </c>
      <c r="AE339" s="34">
        <v>2045</v>
      </c>
      <c r="AF339" s="34">
        <v>2046</v>
      </c>
      <c r="AG339" s="34">
        <v>2047</v>
      </c>
      <c r="AH339" s="34">
        <v>2048</v>
      </c>
      <c r="AI339" s="34">
        <v>2049</v>
      </c>
      <c r="AJ339" s="34">
        <v>2050</v>
      </c>
      <c r="AK339" s="34">
        <v>2051</v>
      </c>
      <c r="AL339" s="34">
        <v>2052</v>
      </c>
      <c r="AM339" s="34">
        <v>2053</v>
      </c>
      <c r="AN339" s="34">
        <v>2054</v>
      </c>
      <c r="AO339" s="34">
        <v>2055</v>
      </c>
      <c r="AP339" s="34">
        <v>2056</v>
      </c>
      <c r="AQ339" s="34">
        <v>2057</v>
      </c>
      <c r="AR339" s="34">
        <v>2058</v>
      </c>
      <c r="AS339" s="34">
        <v>2059</v>
      </c>
      <c r="AT339" s="34">
        <v>2060</v>
      </c>
      <c r="AU339" s="34">
        <v>2061</v>
      </c>
      <c r="AV339" s="34">
        <v>2062</v>
      </c>
      <c r="AW339" s="34">
        <v>2063</v>
      </c>
      <c r="AX339" s="34">
        <v>2064</v>
      </c>
      <c r="AY339" s="34">
        <v>2065</v>
      </c>
      <c r="AZ339" s="34">
        <v>2066</v>
      </c>
      <c r="BA339" s="34">
        <v>2067</v>
      </c>
      <c r="BB339" s="34">
        <v>2068</v>
      </c>
      <c r="BC339" s="34">
        <v>2069</v>
      </c>
      <c r="BD339" s="35">
        <v>2070</v>
      </c>
      <c r="BF339"/>
      <c r="BG339"/>
    </row>
    <row r="340" spans="1:212" x14ac:dyDescent="0.25">
      <c r="C340" s="36" t="s">
        <v>93</v>
      </c>
      <c r="D340" s="61"/>
      <c r="E340" s="40"/>
      <c r="F340" s="40">
        <v>236.14258148591932</v>
      </c>
      <c r="G340" s="40">
        <v>236.14258148591932</v>
      </c>
      <c r="H340" s="40">
        <v>236.14258148591932</v>
      </c>
      <c r="I340" s="40">
        <v>236.14258148591932</v>
      </c>
      <c r="J340" s="40">
        <v>236.14258148591932</v>
      </c>
      <c r="K340" s="40">
        <v>236.14258148591932</v>
      </c>
      <c r="L340" s="40">
        <v>236.14258148591932</v>
      </c>
      <c r="M340" s="40">
        <v>236.14258148591932</v>
      </c>
      <c r="N340" s="40">
        <v>236.14258148591932</v>
      </c>
      <c r="O340" s="40">
        <v>236.14258148591932</v>
      </c>
      <c r="P340" s="40">
        <v>236.14258148591932</v>
      </c>
      <c r="Q340" s="40">
        <v>236.14258148591932</v>
      </c>
      <c r="R340" s="40">
        <v>236.14258148591932</v>
      </c>
      <c r="S340" s="40">
        <v>236.14258148591932</v>
      </c>
      <c r="T340" s="40">
        <v>236.14258148591932</v>
      </c>
      <c r="U340" s="40">
        <v>236.14258148591932</v>
      </c>
      <c r="V340" s="40">
        <v>236.14258148591932</v>
      </c>
      <c r="W340" s="40">
        <v>236.14258148591932</v>
      </c>
      <c r="X340" s="40">
        <v>236.14258148591932</v>
      </c>
      <c r="Y340" s="40">
        <v>236.14258148591932</v>
      </c>
      <c r="Z340" s="40">
        <v>236.14258148591932</v>
      </c>
      <c r="AA340" s="40">
        <v>236.14258148591932</v>
      </c>
      <c r="AB340" s="40">
        <v>236.14258148591932</v>
      </c>
      <c r="AC340" s="40">
        <v>236.14258148591932</v>
      </c>
      <c r="AD340" s="40">
        <v>236.14258148591932</v>
      </c>
      <c r="AE340" s="40">
        <v>236.14258148591932</v>
      </c>
      <c r="AF340" s="40">
        <v>236.14258148591932</v>
      </c>
      <c r="AG340" s="40">
        <v>236.14258148591932</v>
      </c>
      <c r="AH340" s="40">
        <v>236.14258148591932</v>
      </c>
      <c r="AI340" s="40">
        <v>236.14258148591932</v>
      </c>
      <c r="AJ340" s="40">
        <v>236.14258148591932</v>
      </c>
      <c r="AK340" s="40">
        <v>236.14258148591932</v>
      </c>
      <c r="AL340" s="40">
        <v>236.14258148591932</v>
      </c>
      <c r="AM340" s="40">
        <v>236.14258148591932</v>
      </c>
      <c r="AN340" s="40">
        <v>236.14258148591932</v>
      </c>
      <c r="AO340" s="40">
        <v>236.14258148591932</v>
      </c>
      <c r="AP340" s="40">
        <v>236.14258148591932</v>
      </c>
      <c r="AQ340" s="40">
        <v>236.14258148591932</v>
      </c>
      <c r="AR340" s="40">
        <v>236.14258148591932</v>
      </c>
      <c r="AS340" s="40">
        <v>236.14258148591932</v>
      </c>
      <c r="AT340" s="40">
        <v>236.14258148591932</v>
      </c>
      <c r="AU340" s="40">
        <v>236.14258148591932</v>
      </c>
      <c r="AV340" s="40">
        <v>236.14258148591932</v>
      </c>
      <c r="AW340" s="40">
        <v>236.14258148591932</v>
      </c>
      <c r="AX340" s="40">
        <v>236.14258148591932</v>
      </c>
      <c r="AY340" s="40">
        <v>236.14258148591932</v>
      </c>
      <c r="AZ340" s="40">
        <v>236.14258148591932</v>
      </c>
      <c r="BA340" s="40">
        <v>236.14258148591932</v>
      </c>
      <c r="BB340" s="40">
        <v>236.14258148591932</v>
      </c>
      <c r="BC340" s="40">
        <v>236.14258148591932</v>
      </c>
      <c r="BD340" s="41">
        <v>236.14258148591932</v>
      </c>
      <c r="BF340"/>
      <c r="BG340"/>
    </row>
    <row r="341" spans="1:212" x14ac:dyDescent="0.25">
      <c r="C341" s="42" t="s">
        <v>229</v>
      </c>
      <c r="D341" s="62"/>
      <c r="E341" s="45"/>
      <c r="F341" s="45">
        <v>83.216645715637966</v>
      </c>
      <c r="G341" s="45">
        <v>83.216645715637966</v>
      </c>
      <c r="H341" s="45">
        <v>83.216645715637966</v>
      </c>
      <c r="I341" s="45">
        <v>83.216645715637966</v>
      </c>
      <c r="J341" s="45">
        <v>83.216645715637966</v>
      </c>
      <c r="K341" s="45">
        <v>83.216645715637966</v>
      </c>
      <c r="L341" s="45">
        <v>83.216645715637966</v>
      </c>
      <c r="M341" s="45">
        <v>83.216645715637966</v>
      </c>
      <c r="N341" s="45">
        <v>83.216645715637966</v>
      </c>
      <c r="O341" s="45">
        <v>83.216645715637966</v>
      </c>
      <c r="P341" s="45">
        <v>83.216645715637966</v>
      </c>
      <c r="Q341" s="45">
        <v>83.216645715637966</v>
      </c>
      <c r="R341" s="45">
        <v>83.216645715637966</v>
      </c>
      <c r="S341" s="45">
        <v>83.216645715637966</v>
      </c>
      <c r="T341" s="45">
        <v>83.216645715637966</v>
      </c>
      <c r="U341" s="45">
        <v>83.216645715637966</v>
      </c>
      <c r="V341" s="45">
        <v>83.216645715637966</v>
      </c>
      <c r="W341" s="45">
        <v>83.216645715637966</v>
      </c>
      <c r="X341" s="45">
        <v>83.216645715637966</v>
      </c>
      <c r="Y341" s="45">
        <v>83.216645715637966</v>
      </c>
      <c r="Z341" s="45">
        <v>83.216645715637966</v>
      </c>
      <c r="AA341" s="45">
        <v>83.216645715637966</v>
      </c>
      <c r="AB341" s="45">
        <v>83.216645715637966</v>
      </c>
      <c r="AC341" s="45">
        <v>83.216645715637966</v>
      </c>
      <c r="AD341" s="45">
        <v>83.216645715637966</v>
      </c>
      <c r="AE341" s="45">
        <v>83.216645715637966</v>
      </c>
      <c r="AF341" s="45">
        <v>83.216645715637966</v>
      </c>
      <c r="AG341" s="45">
        <v>83.216645715637966</v>
      </c>
      <c r="AH341" s="45">
        <v>83.216645715637966</v>
      </c>
      <c r="AI341" s="45">
        <v>83.216645715637966</v>
      </c>
      <c r="AJ341" s="45">
        <v>83.216645715637966</v>
      </c>
      <c r="AK341" s="45">
        <v>83.216645715637966</v>
      </c>
      <c r="AL341" s="45">
        <v>83.216645715637966</v>
      </c>
      <c r="AM341" s="45">
        <v>83.216645715637966</v>
      </c>
      <c r="AN341" s="45">
        <v>83.216645715637966</v>
      </c>
      <c r="AO341" s="45">
        <v>83.216645715637966</v>
      </c>
      <c r="AP341" s="45">
        <v>83.216645715637966</v>
      </c>
      <c r="AQ341" s="45">
        <v>83.216645715637966</v>
      </c>
      <c r="AR341" s="45">
        <v>83.216645715637966</v>
      </c>
      <c r="AS341" s="45">
        <v>83.216645715637966</v>
      </c>
      <c r="AT341" s="45">
        <v>83.216645715637966</v>
      </c>
      <c r="AU341" s="45">
        <v>83.216645715637966</v>
      </c>
      <c r="AV341" s="45">
        <v>83.216645715637966</v>
      </c>
      <c r="AW341" s="45">
        <v>83.216645715637966</v>
      </c>
      <c r="AX341" s="45">
        <v>83.216645715637966</v>
      </c>
      <c r="AY341" s="45">
        <v>83.216645715637966</v>
      </c>
      <c r="AZ341" s="45">
        <v>83.216645715637966</v>
      </c>
      <c r="BA341" s="45">
        <v>83.216645715637966</v>
      </c>
      <c r="BB341" s="45">
        <v>83.216645715637966</v>
      </c>
      <c r="BC341" s="45">
        <v>83.216645715637966</v>
      </c>
      <c r="BD341" s="46">
        <v>83.216645715637966</v>
      </c>
      <c r="BF341"/>
      <c r="BG341"/>
    </row>
    <row r="342" spans="1:212" x14ac:dyDescent="0.25">
      <c r="C342" s="42" t="s">
        <v>230</v>
      </c>
      <c r="D342" s="62"/>
      <c r="E342" s="45"/>
      <c r="F342" s="45">
        <v>261.15000355581486</v>
      </c>
      <c r="G342" s="45">
        <v>261.15000355581486</v>
      </c>
      <c r="H342" s="45">
        <v>261.15000355581486</v>
      </c>
      <c r="I342" s="45">
        <v>261.15000355581486</v>
      </c>
      <c r="J342" s="45">
        <v>261.15000355581486</v>
      </c>
      <c r="K342" s="45">
        <v>261.15000355581486</v>
      </c>
      <c r="L342" s="45">
        <v>261.15000355581486</v>
      </c>
      <c r="M342" s="45">
        <v>261.15000355581486</v>
      </c>
      <c r="N342" s="45">
        <v>261.15000355581486</v>
      </c>
      <c r="O342" s="45">
        <v>261.15000355581486</v>
      </c>
      <c r="P342" s="45">
        <v>261.15000355581486</v>
      </c>
      <c r="Q342" s="45">
        <v>261.15000355581486</v>
      </c>
      <c r="R342" s="45">
        <v>261.15000355581486</v>
      </c>
      <c r="S342" s="45">
        <v>261.15000355581486</v>
      </c>
      <c r="T342" s="45">
        <v>261.15000355581486</v>
      </c>
      <c r="U342" s="45">
        <v>261.15000355581486</v>
      </c>
      <c r="V342" s="45">
        <v>261.15000355581486</v>
      </c>
      <c r="W342" s="45">
        <v>261.15000355581486</v>
      </c>
      <c r="X342" s="45">
        <v>261.15000355581486</v>
      </c>
      <c r="Y342" s="45">
        <v>261.15000355581486</v>
      </c>
      <c r="Z342" s="45">
        <v>261.15000355581486</v>
      </c>
      <c r="AA342" s="45">
        <v>261.15000355581486</v>
      </c>
      <c r="AB342" s="45">
        <v>261.15000355581486</v>
      </c>
      <c r="AC342" s="45">
        <v>261.15000355581486</v>
      </c>
      <c r="AD342" s="45">
        <v>261.15000355581486</v>
      </c>
      <c r="AE342" s="45">
        <v>261.15000355581486</v>
      </c>
      <c r="AF342" s="45">
        <v>261.15000355581486</v>
      </c>
      <c r="AG342" s="45">
        <v>261.15000355581486</v>
      </c>
      <c r="AH342" s="45">
        <v>261.15000355581486</v>
      </c>
      <c r="AI342" s="45">
        <v>261.15000355581486</v>
      </c>
      <c r="AJ342" s="45">
        <v>261.15000355581486</v>
      </c>
      <c r="AK342" s="45">
        <v>261.15000355581486</v>
      </c>
      <c r="AL342" s="45">
        <v>261.15000355581486</v>
      </c>
      <c r="AM342" s="45">
        <v>261.15000355581486</v>
      </c>
      <c r="AN342" s="45">
        <v>261.15000355581486</v>
      </c>
      <c r="AO342" s="45">
        <v>261.15000355581486</v>
      </c>
      <c r="AP342" s="45">
        <v>261.15000355581486</v>
      </c>
      <c r="AQ342" s="45">
        <v>261.15000355581486</v>
      </c>
      <c r="AR342" s="45">
        <v>261.15000355581486</v>
      </c>
      <c r="AS342" s="45">
        <v>261.15000355581486</v>
      </c>
      <c r="AT342" s="45">
        <v>261.15000355581486</v>
      </c>
      <c r="AU342" s="45">
        <v>261.15000355581486</v>
      </c>
      <c r="AV342" s="45">
        <v>261.15000355581486</v>
      </c>
      <c r="AW342" s="45">
        <v>261.15000355581486</v>
      </c>
      <c r="AX342" s="45">
        <v>261.15000355581486</v>
      </c>
      <c r="AY342" s="45">
        <v>261.15000355581486</v>
      </c>
      <c r="AZ342" s="45">
        <v>261.15000355581486</v>
      </c>
      <c r="BA342" s="45">
        <v>261.15000355581486</v>
      </c>
      <c r="BB342" s="45">
        <v>261.15000355581486</v>
      </c>
      <c r="BC342" s="45">
        <v>261.15000355581486</v>
      </c>
      <c r="BD342" s="46">
        <v>261.15000355581486</v>
      </c>
      <c r="BF342"/>
      <c r="BG342"/>
    </row>
    <row r="343" spans="1:212" x14ac:dyDescent="0.25">
      <c r="C343" s="42" t="s">
        <v>191</v>
      </c>
      <c r="D343" s="62"/>
      <c r="E343" s="45"/>
      <c r="F343" s="45">
        <v>821</v>
      </c>
      <c r="G343" s="45">
        <v>821</v>
      </c>
      <c r="H343" s="45">
        <v>821</v>
      </c>
      <c r="I343" s="45">
        <v>821</v>
      </c>
      <c r="J343" s="45">
        <v>821</v>
      </c>
      <c r="K343" s="45">
        <v>821</v>
      </c>
      <c r="L343" s="45">
        <v>821</v>
      </c>
      <c r="M343" s="45">
        <v>821</v>
      </c>
      <c r="N343" s="45">
        <v>821</v>
      </c>
      <c r="O343" s="45">
        <v>821</v>
      </c>
      <c r="P343" s="45">
        <v>821</v>
      </c>
      <c r="Q343" s="45">
        <v>821</v>
      </c>
      <c r="R343" s="45">
        <v>821</v>
      </c>
      <c r="S343" s="45">
        <v>821</v>
      </c>
      <c r="T343" s="45">
        <v>821</v>
      </c>
      <c r="U343" s="45">
        <v>821</v>
      </c>
      <c r="V343" s="45">
        <v>821</v>
      </c>
      <c r="W343" s="45">
        <v>821</v>
      </c>
      <c r="X343" s="45">
        <v>821</v>
      </c>
      <c r="Y343" s="45">
        <v>821</v>
      </c>
      <c r="Z343" s="45">
        <v>821</v>
      </c>
      <c r="AA343" s="45">
        <v>821</v>
      </c>
      <c r="AB343" s="45">
        <v>821</v>
      </c>
      <c r="AC343" s="45">
        <v>821</v>
      </c>
      <c r="AD343" s="45">
        <v>821</v>
      </c>
      <c r="AE343" s="45">
        <v>821</v>
      </c>
      <c r="AF343" s="45">
        <v>821</v>
      </c>
      <c r="AG343" s="45">
        <v>821</v>
      </c>
      <c r="AH343" s="45">
        <v>821</v>
      </c>
      <c r="AI343" s="45">
        <v>821</v>
      </c>
      <c r="AJ343" s="45">
        <v>821</v>
      </c>
      <c r="AK343" s="45">
        <v>821</v>
      </c>
      <c r="AL343" s="45">
        <v>821</v>
      </c>
      <c r="AM343" s="45">
        <v>821</v>
      </c>
      <c r="AN343" s="45">
        <v>821</v>
      </c>
      <c r="AO343" s="45">
        <v>821</v>
      </c>
      <c r="AP343" s="45">
        <v>821</v>
      </c>
      <c r="AQ343" s="45">
        <v>821</v>
      </c>
      <c r="AR343" s="45">
        <v>821</v>
      </c>
      <c r="AS343" s="45">
        <v>821</v>
      </c>
      <c r="AT343" s="45">
        <v>821</v>
      </c>
      <c r="AU343" s="45">
        <v>821</v>
      </c>
      <c r="AV343" s="45">
        <v>821</v>
      </c>
      <c r="AW343" s="45">
        <v>821</v>
      </c>
      <c r="AX343" s="45">
        <v>821</v>
      </c>
      <c r="AY343" s="45">
        <v>821</v>
      </c>
      <c r="AZ343" s="45">
        <v>821</v>
      </c>
      <c r="BA343" s="45">
        <v>821</v>
      </c>
      <c r="BB343" s="45">
        <v>821</v>
      </c>
      <c r="BC343" s="45">
        <v>821</v>
      </c>
      <c r="BD343" s="46">
        <v>821</v>
      </c>
      <c r="BF343"/>
      <c r="BG343"/>
    </row>
    <row r="344" spans="1:212" x14ac:dyDescent="0.25">
      <c r="C344" s="42" t="s">
        <v>192</v>
      </c>
      <c r="D344" s="62"/>
      <c r="E344" s="45"/>
      <c r="F344" s="45">
        <v>150.69231015189769</v>
      </c>
      <c r="G344" s="45">
        <v>150.69231015189769</v>
      </c>
      <c r="H344" s="45">
        <v>150.69231015189769</v>
      </c>
      <c r="I344" s="45">
        <v>150.69231015189769</v>
      </c>
      <c r="J344" s="45">
        <v>150.69231015189769</v>
      </c>
      <c r="K344" s="45">
        <v>150.69231015189769</v>
      </c>
      <c r="L344" s="45">
        <v>150.69231015189769</v>
      </c>
      <c r="M344" s="45">
        <v>150.69231015189769</v>
      </c>
      <c r="N344" s="45">
        <v>150.69231015189769</v>
      </c>
      <c r="O344" s="45">
        <v>150.69231015189769</v>
      </c>
      <c r="P344" s="45">
        <v>150.69231015189769</v>
      </c>
      <c r="Q344" s="45">
        <v>150.69231015189769</v>
      </c>
      <c r="R344" s="45">
        <v>150.69231015189769</v>
      </c>
      <c r="S344" s="45">
        <v>150.69231015189769</v>
      </c>
      <c r="T344" s="45">
        <v>150.69231015189769</v>
      </c>
      <c r="U344" s="45">
        <v>150.69231015189769</v>
      </c>
      <c r="V344" s="45">
        <v>150.69231015189769</v>
      </c>
      <c r="W344" s="45">
        <v>150.69231015189769</v>
      </c>
      <c r="X344" s="45">
        <v>150.69231015189769</v>
      </c>
      <c r="Y344" s="45">
        <v>150.69231015189769</v>
      </c>
      <c r="Z344" s="45">
        <v>150.69231015189769</v>
      </c>
      <c r="AA344" s="45">
        <v>150.69231015189769</v>
      </c>
      <c r="AB344" s="45">
        <v>150.69231015189769</v>
      </c>
      <c r="AC344" s="45">
        <v>150.69231015189769</v>
      </c>
      <c r="AD344" s="45">
        <v>150.69231015189769</v>
      </c>
      <c r="AE344" s="45">
        <v>150.69231015189769</v>
      </c>
      <c r="AF344" s="45">
        <v>150.69231015189769</v>
      </c>
      <c r="AG344" s="45">
        <v>150.69231015189769</v>
      </c>
      <c r="AH344" s="45">
        <v>150.69231015189769</v>
      </c>
      <c r="AI344" s="45">
        <v>150.69231015189769</v>
      </c>
      <c r="AJ344" s="45">
        <v>150.69231015189769</v>
      </c>
      <c r="AK344" s="45">
        <v>150.69231015189769</v>
      </c>
      <c r="AL344" s="45">
        <v>150.69231015189769</v>
      </c>
      <c r="AM344" s="45">
        <v>150.69231015189769</v>
      </c>
      <c r="AN344" s="45">
        <v>150.69231015189769</v>
      </c>
      <c r="AO344" s="45">
        <v>150.69231015189769</v>
      </c>
      <c r="AP344" s="45">
        <v>150.69231015189769</v>
      </c>
      <c r="AQ344" s="45">
        <v>150.69231015189769</v>
      </c>
      <c r="AR344" s="45">
        <v>150.69231015189769</v>
      </c>
      <c r="AS344" s="45">
        <v>150.69231015189769</v>
      </c>
      <c r="AT344" s="45">
        <v>150.69231015189769</v>
      </c>
      <c r="AU344" s="45">
        <v>150.69231015189769</v>
      </c>
      <c r="AV344" s="45">
        <v>150.69231015189769</v>
      </c>
      <c r="AW344" s="45">
        <v>150.69231015189769</v>
      </c>
      <c r="AX344" s="45">
        <v>150.69231015189769</v>
      </c>
      <c r="AY344" s="45">
        <v>150.69231015189769</v>
      </c>
      <c r="AZ344" s="45">
        <v>150.69231015189769</v>
      </c>
      <c r="BA344" s="45">
        <v>150.69231015189769</v>
      </c>
      <c r="BB344" s="45">
        <v>150.69231015189769</v>
      </c>
      <c r="BC344" s="45">
        <v>150.69231015189769</v>
      </c>
      <c r="BD344" s="46">
        <v>150.69231015189769</v>
      </c>
      <c r="BF344"/>
      <c r="BG344"/>
    </row>
    <row r="345" spans="1:212" x14ac:dyDescent="0.25">
      <c r="C345" s="42" t="s">
        <v>171</v>
      </c>
      <c r="D345" s="62"/>
      <c r="E345" s="45"/>
      <c r="F345" s="45">
        <v>150.69231015189769</v>
      </c>
      <c r="G345" s="45">
        <v>150.69231015189769</v>
      </c>
      <c r="H345" s="45">
        <v>150.69231015189769</v>
      </c>
      <c r="I345" s="45">
        <v>150.69231015189769</v>
      </c>
      <c r="J345" s="45">
        <v>150.69231015189769</v>
      </c>
      <c r="K345" s="45">
        <v>150.69231015189769</v>
      </c>
      <c r="L345" s="45">
        <v>150.69231015189769</v>
      </c>
      <c r="M345" s="45">
        <v>150.69231015189769</v>
      </c>
      <c r="N345" s="45">
        <v>150.69231015189769</v>
      </c>
      <c r="O345" s="45">
        <v>150.69231015189769</v>
      </c>
      <c r="P345" s="45">
        <v>150.69231015189769</v>
      </c>
      <c r="Q345" s="45">
        <v>150.69231015189769</v>
      </c>
      <c r="R345" s="45">
        <v>150.69231015189769</v>
      </c>
      <c r="S345" s="45">
        <v>150.69231015189769</v>
      </c>
      <c r="T345" s="45">
        <v>150.69231015189769</v>
      </c>
      <c r="U345" s="45">
        <v>150.69231015189769</v>
      </c>
      <c r="V345" s="45">
        <v>150.69231015189769</v>
      </c>
      <c r="W345" s="45">
        <v>150.69231015189769</v>
      </c>
      <c r="X345" s="45">
        <v>150.69231015189769</v>
      </c>
      <c r="Y345" s="45">
        <v>150.69231015189769</v>
      </c>
      <c r="Z345" s="45">
        <v>150.69231015189769</v>
      </c>
      <c r="AA345" s="45">
        <v>150.69231015189769</v>
      </c>
      <c r="AB345" s="45">
        <v>150.69231015189769</v>
      </c>
      <c r="AC345" s="45">
        <v>150.69231015189769</v>
      </c>
      <c r="AD345" s="45">
        <v>150.69231015189769</v>
      </c>
      <c r="AE345" s="45">
        <v>150.69231015189769</v>
      </c>
      <c r="AF345" s="45">
        <v>150.69231015189769</v>
      </c>
      <c r="AG345" s="45">
        <v>150.69231015189769</v>
      </c>
      <c r="AH345" s="45">
        <v>150.69231015189769</v>
      </c>
      <c r="AI345" s="45">
        <v>150.69231015189769</v>
      </c>
      <c r="AJ345" s="45">
        <v>150.69231015189769</v>
      </c>
      <c r="AK345" s="45">
        <v>150.69231015189769</v>
      </c>
      <c r="AL345" s="45">
        <v>150.69231015189769</v>
      </c>
      <c r="AM345" s="45">
        <v>150.69231015189769</v>
      </c>
      <c r="AN345" s="45">
        <v>150.69231015189769</v>
      </c>
      <c r="AO345" s="45">
        <v>150.69231015189769</v>
      </c>
      <c r="AP345" s="45">
        <v>150.69231015189769</v>
      </c>
      <c r="AQ345" s="45">
        <v>150.69231015189769</v>
      </c>
      <c r="AR345" s="45">
        <v>150.69231015189769</v>
      </c>
      <c r="AS345" s="45">
        <v>150.69231015189769</v>
      </c>
      <c r="AT345" s="45">
        <v>150.69231015189769</v>
      </c>
      <c r="AU345" s="45">
        <v>150.69231015189769</v>
      </c>
      <c r="AV345" s="45">
        <v>150.69231015189769</v>
      </c>
      <c r="AW345" s="45">
        <v>150.69231015189769</v>
      </c>
      <c r="AX345" s="45">
        <v>150.69231015189769</v>
      </c>
      <c r="AY345" s="45">
        <v>150.69231015189769</v>
      </c>
      <c r="AZ345" s="45">
        <v>150.69231015189769</v>
      </c>
      <c r="BA345" s="45">
        <v>150.69231015189769</v>
      </c>
      <c r="BB345" s="45">
        <v>150.69231015189769</v>
      </c>
      <c r="BC345" s="45">
        <v>150.69231015189769</v>
      </c>
      <c r="BD345" s="46">
        <v>150.69231015189769</v>
      </c>
    </row>
    <row r="346" spans="1:212" x14ac:dyDescent="0.25">
      <c r="C346" s="42" t="s">
        <v>172</v>
      </c>
      <c r="D346" s="62"/>
      <c r="E346" s="45"/>
      <c r="F346" s="45">
        <v>257.94963981265249</v>
      </c>
      <c r="G346" s="45">
        <v>257.94963981265249</v>
      </c>
      <c r="H346" s="45">
        <v>257.94963981265249</v>
      </c>
      <c r="I346" s="45">
        <v>257.94963981265249</v>
      </c>
      <c r="J346" s="45">
        <v>257.94963981265249</v>
      </c>
      <c r="K346" s="45">
        <v>257.94963981265249</v>
      </c>
      <c r="L346" s="45">
        <v>257.94963981265249</v>
      </c>
      <c r="M346" s="45">
        <v>257.94963981265249</v>
      </c>
      <c r="N346" s="45">
        <v>257.94963981265249</v>
      </c>
      <c r="O346" s="45">
        <v>257.94963981265249</v>
      </c>
      <c r="P346" s="45">
        <v>257.94963981265249</v>
      </c>
      <c r="Q346" s="45">
        <v>257.94963981265249</v>
      </c>
      <c r="R346" s="45">
        <v>257.94963981265249</v>
      </c>
      <c r="S346" s="45">
        <v>257.94963981265249</v>
      </c>
      <c r="T346" s="45">
        <v>257.94963981265249</v>
      </c>
      <c r="U346" s="45">
        <v>257.94963981265249</v>
      </c>
      <c r="V346" s="45">
        <v>257.94963981265249</v>
      </c>
      <c r="W346" s="45">
        <v>257.94963981265249</v>
      </c>
      <c r="X346" s="45">
        <v>257.94963981265249</v>
      </c>
      <c r="Y346" s="45">
        <v>257.94963981265249</v>
      </c>
      <c r="Z346" s="45">
        <v>257.94963981265249</v>
      </c>
      <c r="AA346" s="45">
        <v>257.94963981265249</v>
      </c>
      <c r="AB346" s="45">
        <v>257.94963981265249</v>
      </c>
      <c r="AC346" s="45">
        <v>257.94963981265249</v>
      </c>
      <c r="AD346" s="45">
        <v>257.94963981265249</v>
      </c>
      <c r="AE346" s="45">
        <v>257.94963981265249</v>
      </c>
      <c r="AF346" s="45">
        <v>257.94963981265249</v>
      </c>
      <c r="AG346" s="45">
        <v>257.94963981265249</v>
      </c>
      <c r="AH346" s="45">
        <v>257.94963981265249</v>
      </c>
      <c r="AI346" s="45">
        <v>257.94963981265249</v>
      </c>
      <c r="AJ346" s="45">
        <v>257.94963981265249</v>
      </c>
      <c r="AK346" s="45">
        <v>257.94963981265249</v>
      </c>
      <c r="AL346" s="45">
        <v>257.94963981265249</v>
      </c>
      <c r="AM346" s="45">
        <v>257.94963981265249</v>
      </c>
      <c r="AN346" s="45">
        <v>257.94963981265249</v>
      </c>
      <c r="AO346" s="45">
        <v>257.94963981265249</v>
      </c>
      <c r="AP346" s="45">
        <v>257.94963981265249</v>
      </c>
      <c r="AQ346" s="45">
        <v>257.94963981265249</v>
      </c>
      <c r="AR346" s="45">
        <v>257.94963981265249</v>
      </c>
      <c r="AS346" s="45">
        <v>257.94963981265249</v>
      </c>
      <c r="AT346" s="45">
        <v>257.94963981265249</v>
      </c>
      <c r="AU346" s="45">
        <v>257.94963981265249</v>
      </c>
      <c r="AV346" s="45">
        <v>257.94963981265249</v>
      </c>
      <c r="AW346" s="45">
        <v>257.94963981265249</v>
      </c>
      <c r="AX346" s="45">
        <v>257.94963981265249</v>
      </c>
      <c r="AY346" s="45">
        <v>257.94963981265249</v>
      </c>
      <c r="AZ346" s="45">
        <v>257.94963981265249</v>
      </c>
      <c r="BA346" s="45">
        <v>257.94963981265249</v>
      </c>
      <c r="BB346" s="45">
        <v>257.94963981265249</v>
      </c>
      <c r="BC346" s="45">
        <v>257.94963981265249</v>
      </c>
      <c r="BD346" s="46">
        <v>257.94963981265249</v>
      </c>
    </row>
    <row r="347" spans="1:212" x14ac:dyDescent="0.25">
      <c r="C347" s="42" t="s">
        <v>173</v>
      </c>
      <c r="D347" s="62"/>
      <c r="E347" s="45"/>
      <c r="F347" s="45">
        <v>340.25108351990599</v>
      </c>
      <c r="G347" s="45">
        <v>340.25108351990599</v>
      </c>
      <c r="H347" s="45">
        <v>340.25108351990599</v>
      </c>
      <c r="I347" s="45">
        <v>340.25108351990599</v>
      </c>
      <c r="J347" s="45">
        <v>340.25108351990599</v>
      </c>
      <c r="K347" s="45">
        <v>340.25108351990599</v>
      </c>
      <c r="L347" s="45">
        <v>340.25108351990599</v>
      </c>
      <c r="M347" s="45">
        <v>340.25108351990599</v>
      </c>
      <c r="N347" s="45">
        <v>340.25108351990599</v>
      </c>
      <c r="O347" s="45">
        <v>340.25108351990599</v>
      </c>
      <c r="P347" s="45">
        <v>340.25108351990599</v>
      </c>
      <c r="Q347" s="45">
        <v>340.25108351990599</v>
      </c>
      <c r="R347" s="45">
        <v>340.25108351990599</v>
      </c>
      <c r="S347" s="45">
        <v>340.25108351990599</v>
      </c>
      <c r="T347" s="45">
        <v>340.25108351990599</v>
      </c>
      <c r="U347" s="45">
        <v>340.25108351990599</v>
      </c>
      <c r="V347" s="45">
        <v>340.25108351990599</v>
      </c>
      <c r="W347" s="45">
        <v>340.25108351990599</v>
      </c>
      <c r="X347" s="45">
        <v>340.25108351990599</v>
      </c>
      <c r="Y347" s="45">
        <v>340.25108351990599</v>
      </c>
      <c r="Z347" s="45">
        <v>340.25108351990599</v>
      </c>
      <c r="AA347" s="45">
        <v>340.25108351990599</v>
      </c>
      <c r="AB347" s="45">
        <v>340.25108351990599</v>
      </c>
      <c r="AC347" s="45">
        <v>340.25108351990599</v>
      </c>
      <c r="AD347" s="45">
        <v>340.25108351990599</v>
      </c>
      <c r="AE347" s="45">
        <v>340.25108351990599</v>
      </c>
      <c r="AF347" s="45">
        <v>340.25108351990599</v>
      </c>
      <c r="AG347" s="45">
        <v>340.25108351990599</v>
      </c>
      <c r="AH347" s="45">
        <v>340.25108351990599</v>
      </c>
      <c r="AI347" s="45">
        <v>340.25108351990599</v>
      </c>
      <c r="AJ347" s="45">
        <v>340.25108351990599</v>
      </c>
      <c r="AK347" s="45">
        <v>340.25108351990599</v>
      </c>
      <c r="AL347" s="45">
        <v>340.25108351990599</v>
      </c>
      <c r="AM347" s="45">
        <v>340.25108351990599</v>
      </c>
      <c r="AN347" s="45">
        <v>340.25108351990599</v>
      </c>
      <c r="AO347" s="45">
        <v>340.25108351990599</v>
      </c>
      <c r="AP347" s="45">
        <v>340.25108351990599</v>
      </c>
      <c r="AQ347" s="45">
        <v>340.25108351990599</v>
      </c>
      <c r="AR347" s="45">
        <v>340.25108351990599</v>
      </c>
      <c r="AS347" s="45">
        <v>340.25108351990599</v>
      </c>
      <c r="AT347" s="45">
        <v>340.25108351990599</v>
      </c>
      <c r="AU347" s="45">
        <v>340.25108351990599</v>
      </c>
      <c r="AV347" s="45">
        <v>340.25108351990599</v>
      </c>
      <c r="AW347" s="45">
        <v>340.25108351990599</v>
      </c>
      <c r="AX347" s="45">
        <v>340.25108351990599</v>
      </c>
      <c r="AY347" s="45">
        <v>340.25108351990599</v>
      </c>
      <c r="AZ347" s="45">
        <v>340.25108351990599</v>
      </c>
      <c r="BA347" s="45">
        <v>340.25108351990599</v>
      </c>
      <c r="BB347" s="45">
        <v>340.25108351990599</v>
      </c>
      <c r="BC347" s="45">
        <v>340.25108351990599</v>
      </c>
      <c r="BD347" s="46">
        <v>340.25108351990599</v>
      </c>
    </row>
    <row r="348" spans="1:212" x14ac:dyDescent="0.25">
      <c r="C348" s="42" t="s">
        <v>156</v>
      </c>
      <c r="D348" s="62"/>
      <c r="E348" s="45"/>
      <c r="F348" s="45">
        <v>0</v>
      </c>
      <c r="G348" s="45">
        <v>0</v>
      </c>
      <c r="H348" s="45">
        <v>0</v>
      </c>
      <c r="I348" s="45">
        <v>0</v>
      </c>
      <c r="J348" s="45">
        <v>0</v>
      </c>
      <c r="K348" s="45">
        <v>0</v>
      </c>
      <c r="L348" s="45">
        <v>0</v>
      </c>
      <c r="M348" s="45">
        <v>0</v>
      </c>
      <c r="N348" s="45">
        <v>0</v>
      </c>
      <c r="O348" s="45">
        <v>0</v>
      </c>
      <c r="P348" s="45">
        <v>0</v>
      </c>
      <c r="Q348" s="45">
        <v>0</v>
      </c>
      <c r="R348" s="45">
        <v>0</v>
      </c>
      <c r="S348" s="45">
        <v>0</v>
      </c>
      <c r="T348" s="45">
        <v>0</v>
      </c>
      <c r="U348" s="45">
        <v>0</v>
      </c>
      <c r="V348" s="45">
        <v>0</v>
      </c>
      <c r="W348" s="45">
        <v>0</v>
      </c>
      <c r="X348" s="45">
        <v>0</v>
      </c>
      <c r="Y348" s="45">
        <v>0</v>
      </c>
      <c r="Z348" s="45">
        <v>0</v>
      </c>
      <c r="AA348" s="45">
        <v>0</v>
      </c>
      <c r="AB348" s="45">
        <v>0</v>
      </c>
      <c r="AC348" s="45">
        <v>0</v>
      </c>
      <c r="AD348" s="45">
        <v>0</v>
      </c>
      <c r="AE348" s="45">
        <v>0</v>
      </c>
      <c r="AF348" s="45">
        <v>0</v>
      </c>
      <c r="AG348" s="45">
        <v>0</v>
      </c>
      <c r="AH348" s="45">
        <v>0</v>
      </c>
      <c r="AI348" s="45">
        <v>0</v>
      </c>
      <c r="AJ348" s="45">
        <v>0</v>
      </c>
      <c r="AK348" s="45">
        <v>0</v>
      </c>
      <c r="AL348" s="45">
        <v>0</v>
      </c>
      <c r="AM348" s="45">
        <v>0</v>
      </c>
      <c r="AN348" s="45">
        <v>0</v>
      </c>
      <c r="AO348" s="45">
        <v>0</v>
      </c>
      <c r="AP348" s="45">
        <v>0</v>
      </c>
      <c r="AQ348" s="45">
        <v>0</v>
      </c>
      <c r="AR348" s="45">
        <v>0</v>
      </c>
      <c r="AS348" s="45">
        <v>0</v>
      </c>
      <c r="AT348" s="45">
        <v>0</v>
      </c>
      <c r="AU348" s="45">
        <v>0</v>
      </c>
      <c r="AV348" s="45">
        <v>0</v>
      </c>
      <c r="AW348" s="45">
        <v>0</v>
      </c>
      <c r="AX348" s="45">
        <v>0</v>
      </c>
      <c r="AY348" s="45">
        <v>0</v>
      </c>
      <c r="AZ348" s="45">
        <v>0</v>
      </c>
      <c r="BA348" s="45">
        <v>0</v>
      </c>
      <c r="BB348" s="45">
        <v>0</v>
      </c>
      <c r="BC348" s="45">
        <v>0</v>
      </c>
      <c r="BD348" s="46">
        <v>0</v>
      </c>
    </row>
    <row r="349" spans="1:212" x14ac:dyDescent="0.25">
      <c r="C349" s="42" t="s">
        <v>159</v>
      </c>
      <c r="D349" s="62"/>
      <c r="E349" s="45"/>
      <c r="F349" s="45">
        <v>0</v>
      </c>
      <c r="G349" s="45">
        <v>0</v>
      </c>
      <c r="H349" s="45">
        <v>0</v>
      </c>
      <c r="I349" s="45">
        <v>0</v>
      </c>
      <c r="J349" s="45">
        <v>0</v>
      </c>
      <c r="K349" s="45">
        <v>0</v>
      </c>
      <c r="L349" s="45">
        <v>0</v>
      </c>
      <c r="M349" s="45">
        <v>0</v>
      </c>
      <c r="N349" s="45">
        <v>0</v>
      </c>
      <c r="O349" s="45">
        <v>0</v>
      </c>
      <c r="P349" s="45">
        <v>0</v>
      </c>
      <c r="Q349" s="45">
        <v>0</v>
      </c>
      <c r="R349" s="45">
        <v>0</v>
      </c>
      <c r="S349" s="45">
        <v>0</v>
      </c>
      <c r="T349" s="45">
        <v>0</v>
      </c>
      <c r="U349" s="45">
        <v>0</v>
      </c>
      <c r="V349" s="45">
        <v>0</v>
      </c>
      <c r="W349" s="45">
        <v>0</v>
      </c>
      <c r="X349" s="45">
        <v>0</v>
      </c>
      <c r="Y349" s="45">
        <v>0</v>
      </c>
      <c r="Z349" s="45">
        <v>0</v>
      </c>
      <c r="AA349" s="45">
        <v>0</v>
      </c>
      <c r="AB349" s="45">
        <v>0</v>
      </c>
      <c r="AC349" s="45">
        <v>0</v>
      </c>
      <c r="AD349" s="45">
        <v>0</v>
      </c>
      <c r="AE349" s="45">
        <v>0</v>
      </c>
      <c r="AF349" s="45">
        <v>0</v>
      </c>
      <c r="AG349" s="45">
        <v>0</v>
      </c>
      <c r="AH349" s="45">
        <v>0</v>
      </c>
      <c r="AI349" s="45">
        <v>0</v>
      </c>
      <c r="AJ349" s="45">
        <v>0</v>
      </c>
      <c r="AK349" s="45">
        <v>0</v>
      </c>
      <c r="AL349" s="45">
        <v>0</v>
      </c>
      <c r="AM349" s="45">
        <v>0</v>
      </c>
      <c r="AN349" s="45">
        <v>0</v>
      </c>
      <c r="AO349" s="45">
        <v>0</v>
      </c>
      <c r="AP349" s="45">
        <v>0</v>
      </c>
      <c r="AQ349" s="45">
        <v>0</v>
      </c>
      <c r="AR349" s="45">
        <v>0</v>
      </c>
      <c r="AS349" s="45">
        <v>0</v>
      </c>
      <c r="AT349" s="45">
        <v>0</v>
      </c>
      <c r="AU349" s="45">
        <v>0</v>
      </c>
      <c r="AV349" s="45">
        <v>0</v>
      </c>
      <c r="AW349" s="45">
        <v>0</v>
      </c>
      <c r="AX349" s="45">
        <v>0</v>
      </c>
      <c r="AY349" s="45">
        <v>0</v>
      </c>
      <c r="AZ349" s="45">
        <v>0</v>
      </c>
      <c r="BA349" s="45">
        <v>0</v>
      </c>
      <c r="BB349" s="45">
        <v>0</v>
      </c>
      <c r="BC349" s="45">
        <v>0</v>
      </c>
      <c r="BD349" s="46">
        <v>0</v>
      </c>
    </row>
    <row r="350" spans="1:212" x14ac:dyDescent="0.25">
      <c r="C350" s="42" t="s">
        <v>193</v>
      </c>
      <c r="D350" s="62"/>
      <c r="E350" s="51"/>
      <c r="F350" s="51">
        <v>296.88976632621655</v>
      </c>
      <c r="G350" s="51">
        <v>296.88976632621655</v>
      </c>
      <c r="H350" s="51">
        <v>296.88976632621655</v>
      </c>
      <c r="I350" s="51">
        <v>296.88976632621655</v>
      </c>
      <c r="J350" s="51">
        <v>296.88976632621655</v>
      </c>
      <c r="K350" s="51">
        <v>296.88976632621655</v>
      </c>
      <c r="L350" s="51">
        <v>296.88976632621655</v>
      </c>
      <c r="M350" s="51">
        <v>296.88976632621655</v>
      </c>
      <c r="N350" s="51">
        <v>296.88976632621655</v>
      </c>
      <c r="O350" s="51">
        <v>296.88976632621655</v>
      </c>
      <c r="P350" s="51">
        <v>296.88976632621655</v>
      </c>
      <c r="Q350" s="51">
        <v>296.88976632621655</v>
      </c>
      <c r="R350" s="51">
        <v>296.88976632621655</v>
      </c>
      <c r="S350" s="51">
        <v>296.88976632621655</v>
      </c>
      <c r="T350" s="51">
        <v>296.88976632621655</v>
      </c>
      <c r="U350" s="51">
        <v>296.88976632621655</v>
      </c>
      <c r="V350" s="51">
        <v>296.88976632621655</v>
      </c>
      <c r="W350" s="51">
        <v>296.88976632621655</v>
      </c>
      <c r="X350" s="51">
        <v>296.88976632621655</v>
      </c>
      <c r="Y350" s="51">
        <v>296.88976632621655</v>
      </c>
      <c r="Z350" s="51">
        <v>296.88976632621655</v>
      </c>
      <c r="AA350" s="51">
        <v>296.88976632621655</v>
      </c>
      <c r="AB350" s="51">
        <v>296.88976632621655</v>
      </c>
      <c r="AC350" s="51">
        <v>296.88976632621655</v>
      </c>
      <c r="AD350" s="51">
        <v>296.88976632621655</v>
      </c>
      <c r="AE350" s="51">
        <v>296.88976632621655</v>
      </c>
      <c r="AF350" s="51">
        <v>296.88976632621655</v>
      </c>
      <c r="AG350" s="51">
        <v>296.88976632621655</v>
      </c>
      <c r="AH350" s="51">
        <v>296.88976632621655</v>
      </c>
      <c r="AI350" s="51">
        <v>296.88976632621655</v>
      </c>
      <c r="AJ350" s="51">
        <v>296.88976632621655</v>
      </c>
      <c r="AK350" s="51">
        <v>296.88976632621655</v>
      </c>
      <c r="AL350" s="51">
        <v>296.88976632621655</v>
      </c>
      <c r="AM350" s="51">
        <v>296.88976632621655</v>
      </c>
      <c r="AN350" s="51">
        <v>296.88976632621655</v>
      </c>
      <c r="AO350" s="51">
        <v>296.88976632621655</v>
      </c>
      <c r="AP350" s="51">
        <v>296.88976632621655</v>
      </c>
      <c r="AQ350" s="51">
        <v>296.88976632621655</v>
      </c>
      <c r="AR350" s="51">
        <v>296.88976632621655</v>
      </c>
      <c r="AS350" s="51">
        <v>296.88976632621655</v>
      </c>
      <c r="AT350" s="51">
        <v>296.88976632621655</v>
      </c>
      <c r="AU350" s="51">
        <v>296.88976632621655</v>
      </c>
      <c r="AV350" s="51">
        <v>296.88976632621655</v>
      </c>
      <c r="AW350" s="51">
        <v>296.88976632621655</v>
      </c>
      <c r="AX350" s="51">
        <v>296.88976632621655</v>
      </c>
      <c r="AY350" s="51">
        <v>296.88976632621655</v>
      </c>
      <c r="AZ350" s="51">
        <v>296.88976632621655</v>
      </c>
      <c r="BA350" s="51">
        <v>296.88976632621655</v>
      </c>
      <c r="BB350" s="51">
        <v>296.88976632621655</v>
      </c>
      <c r="BC350" s="51">
        <v>296.88976632621655</v>
      </c>
      <c r="BD350" s="52">
        <v>296.88976632621655</v>
      </c>
    </row>
    <row r="351" spans="1:212" x14ac:dyDescent="0.25">
      <c r="C351" s="36" t="s">
        <v>194</v>
      </c>
      <c r="D351" s="61"/>
      <c r="E351" s="45"/>
      <c r="F351" s="45">
        <v>0</v>
      </c>
      <c r="G351" s="45">
        <v>0</v>
      </c>
      <c r="H351" s="45">
        <v>0</v>
      </c>
      <c r="I351" s="45">
        <v>0</v>
      </c>
      <c r="J351" s="45">
        <v>0</v>
      </c>
      <c r="K351" s="45">
        <v>0</v>
      </c>
      <c r="L351" s="45">
        <v>0</v>
      </c>
      <c r="M351" s="45">
        <v>0</v>
      </c>
      <c r="N351" s="45">
        <v>0</v>
      </c>
      <c r="O351" s="45">
        <v>0</v>
      </c>
      <c r="P351" s="45">
        <v>0</v>
      </c>
      <c r="Q351" s="45">
        <v>0</v>
      </c>
      <c r="R351" s="45">
        <v>0</v>
      </c>
      <c r="S351" s="45">
        <v>0</v>
      </c>
      <c r="T351" s="45">
        <v>0</v>
      </c>
      <c r="U351" s="45">
        <v>0</v>
      </c>
      <c r="V351" s="45">
        <v>0</v>
      </c>
      <c r="W351" s="45">
        <v>0</v>
      </c>
      <c r="X351" s="45">
        <v>0</v>
      </c>
      <c r="Y351" s="45">
        <v>0</v>
      </c>
      <c r="Z351" s="45">
        <v>0</v>
      </c>
      <c r="AA351" s="45">
        <v>0</v>
      </c>
      <c r="AB351" s="45">
        <v>0</v>
      </c>
      <c r="AC351" s="45">
        <v>0</v>
      </c>
      <c r="AD351" s="45">
        <v>0</v>
      </c>
      <c r="AE351" s="45">
        <v>0</v>
      </c>
      <c r="AF351" s="45">
        <v>0</v>
      </c>
      <c r="AG351" s="45">
        <v>0</v>
      </c>
      <c r="AH351" s="45">
        <v>0</v>
      </c>
      <c r="AI351" s="45">
        <v>0</v>
      </c>
      <c r="AJ351" s="45">
        <v>0</v>
      </c>
      <c r="AK351" s="45">
        <v>0</v>
      </c>
      <c r="AL351" s="45">
        <v>0</v>
      </c>
      <c r="AM351" s="45">
        <v>0</v>
      </c>
      <c r="AN351" s="45">
        <v>0</v>
      </c>
      <c r="AO351" s="45">
        <v>0</v>
      </c>
      <c r="AP351" s="45">
        <v>0</v>
      </c>
      <c r="AQ351" s="45">
        <v>0</v>
      </c>
      <c r="AR351" s="45">
        <v>0</v>
      </c>
      <c r="AS351" s="45">
        <v>0</v>
      </c>
      <c r="AT351" s="45">
        <v>0</v>
      </c>
      <c r="AU351" s="45">
        <v>0</v>
      </c>
      <c r="AV351" s="45">
        <v>0</v>
      </c>
      <c r="AW351" s="45">
        <v>0</v>
      </c>
      <c r="AX351" s="45">
        <v>0</v>
      </c>
      <c r="AY351" s="45">
        <v>0</v>
      </c>
      <c r="AZ351" s="45">
        <v>0</v>
      </c>
      <c r="BA351" s="45">
        <v>0</v>
      </c>
      <c r="BB351" s="45">
        <v>0</v>
      </c>
      <c r="BC351" s="45">
        <v>0</v>
      </c>
      <c r="BD351" s="46">
        <v>0</v>
      </c>
    </row>
    <row r="352" spans="1:212" x14ac:dyDescent="0.25">
      <c r="C352" s="42" t="s">
        <v>195</v>
      </c>
      <c r="D352" s="62"/>
      <c r="E352" s="45"/>
      <c r="F352" s="45">
        <v>0</v>
      </c>
      <c r="G352" s="45">
        <v>0</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5">
        <v>0</v>
      </c>
      <c r="Z352" s="45">
        <v>0</v>
      </c>
      <c r="AA352" s="45">
        <v>0</v>
      </c>
      <c r="AB352" s="45">
        <v>0</v>
      </c>
      <c r="AC352" s="45">
        <v>0</v>
      </c>
      <c r="AD352" s="45">
        <v>0</v>
      </c>
      <c r="AE352" s="45">
        <v>0</v>
      </c>
      <c r="AF352" s="45">
        <v>0</v>
      </c>
      <c r="AG352" s="45">
        <v>0</v>
      </c>
      <c r="AH352" s="45">
        <v>0</v>
      </c>
      <c r="AI352" s="45">
        <v>0</v>
      </c>
      <c r="AJ352" s="45">
        <v>0</v>
      </c>
      <c r="AK352" s="45">
        <v>0</v>
      </c>
      <c r="AL352" s="45">
        <v>0</v>
      </c>
      <c r="AM352" s="45">
        <v>0</v>
      </c>
      <c r="AN352" s="45">
        <v>0</v>
      </c>
      <c r="AO352" s="45">
        <v>0</v>
      </c>
      <c r="AP352" s="45">
        <v>0</v>
      </c>
      <c r="AQ352" s="45">
        <v>0</v>
      </c>
      <c r="AR352" s="45">
        <v>0</v>
      </c>
      <c r="AS352" s="45">
        <v>0</v>
      </c>
      <c r="AT352" s="45">
        <v>0</v>
      </c>
      <c r="AU352" s="45">
        <v>0</v>
      </c>
      <c r="AV352" s="45">
        <v>0</v>
      </c>
      <c r="AW352" s="45">
        <v>0</v>
      </c>
      <c r="AX352" s="45">
        <v>0</v>
      </c>
      <c r="AY352" s="45">
        <v>0</v>
      </c>
      <c r="AZ352" s="45">
        <v>0</v>
      </c>
      <c r="BA352" s="45">
        <v>0</v>
      </c>
      <c r="BB352" s="45">
        <v>0</v>
      </c>
      <c r="BC352" s="45">
        <v>0</v>
      </c>
      <c r="BD352" s="46">
        <v>0</v>
      </c>
    </row>
    <row r="353" spans="2:58" x14ac:dyDescent="0.25">
      <c r="C353" s="42" t="s">
        <v>24</v>
      </c>
      <c r="D353" s="62"/>
      <c r="E353" s="45"/>
      <c r="F353" s="45">
        <v>0</v>
      </c>
      <c r="G353" s="45">
        <v>0</v>
      </c>
      <c r="H353" s="45">
        <v>0</v>
      </c>
      <c r="I353" s="45">
        <v>0</v>
      </c>
      <c r="J353" s="45">
        <v>0</v>
      </c>
      <c r="K353" s="45">
        <v>0</v>
      </c>
      <c r="L353" s="45">
        <v>0</v>
      </c>
      <c r="M353" s="45">
        <v>0</v>
      </c>
      <c r="N353" s="45">
        <v>0</v>
      </c>
      <c r="O353" s="45">
        <v>0</v>
      </c>
      <c r="P353" s="45">
        <v>0</v>
      </c>
      <c r="Q353" s="45">
        <v>0</v>
      </c>
      <c r="R353" s="45">
        <v>0</v>
      </c>
      <c r="S353" s="45">
        <v>0</v>
      </c>
      <c r="T353" s="45">
        <v>0</v>
      </c>
      <c r="U353" s="45">
        <v>0</v>
      </c>
      <c r="V353" s="45">
        <v>0</v>
      </c>
      <c r="W353" s="45">
        <v>0</v>
      </c>
      <c r="X353" s="45">
        <v>0</v>
      </c>
      <c r="Y353" s="45">
        <v>0</v>
      </c>
      <c r="Z353" s="45">
        <v>0</v>
      </c>
      <c r="AA353" s="45">
        <v>0</v>
      </c>
      <c r="AB353" s="45">
        <v>0</v>
      </c>
      <c r="AC353" s="45">
        <v>0</v>
      </c>
      <c r="AD353" s="45">
        <v>0</v>
      </c>
      <c r="AE353" s="45">
        <v>0</v>
      </c>
      <c r="AF353" s="45">
        <v>0</v>
      </c>
      <c r="AG353" s="45">
        <v>0</v>
      </c>
      <c r="AH353" s="45">
        <v>0</v>
      </c>
      <c r="AI353" s="45">
        <v>0</v>
      </c>
      <c r="AJ353" s="45">
        <v>0</v>
      </c>
      <c r="AK353" s="45">
        <v>0</v>
      </c>
      <c r="AL353" s="45">
        <v>0</v>
      </c>
      <c r="AM353" s="45">
        <v>0</v>
      </c>
      <c r="AN353" s="45">
        <v>0</v>
      </c>
      <c r="AO353" s="45">
        <v>0</v>
      </c>
      <c r="AP353" s="45">
        <v>0</v>
      </c>
      <c r="AQ353" s="45">
        <v>0</v>
      </c>
      <c r="AR353" s="45">
        <v>0</v>
      </c>
      <c r="AS353" s="45">
        <v>0</v>
      </c>
      <c r="AT353" s="45">
        <v>0</v>
      </c>
      <c r="AU353" s="45">
        <v>0</v>
      </c>
      <c r="AV353" s="45">
        <v>0</v>
      </c>
      <c r="AW353" s="45">
        <v>0</v>
      </c>
      <c r="AX353" s="45">
        <v>0</v>
      </c>
      <c r="AY353" s="45">
        <v>0</v>
      </c>
      <c r="AZ353" s="45">
        <v>0</v>
      </c>
      <c r="BA353" s="45">
        <v>0</v>
      </c>
      <c r="BB353" s="45">
        <v>0</v>
      </c>
      <c r="BC353" s="45">
        <v>0</v>
      </c>
      <c r="BD353" s="46">
        <v>0</v>
      </c>
    </row>
    <row r="354" spans="2:58" x14ac:dyDescent="0.25">
      <c r="C354" s="42" t="s">
        <v>196</v>
      </c>
      <c r="D354" s="62"/>
      <c r="E354" s="45"/>
      <c r="F354" s="45">
        <v>0</v>
      </c>
      <c r="G354" s="45">
        <v>0</v>
      </c>
      <c r="H354" s="45">
        <v>0</v>
      </c>
      <c r="I354" s="45">
        <v>0</v>
      </c>
      <c r="J354" s="45">
        <v>0</v>
      </c>
      <c r="K354" s="45">
        <v>0</v>
      </c>
      <c r="L354" s="45">
        <v>0</v>
      </c>
      <c r="M354" s="45">
        <v>0</v>
      </c>
      <c r="N354" s="45">
        <v>0</v>
      </c>
      <c r="O354" s="45">
        <v>0</v>
      </c>
      <c r="P354" s="45">
        <v>0</v>
      </c>
      <c r="Q354" s="45">
        <v>0</v>
      </c>
      <c r="R354" s="45">
        <v>0</v>
      </c>
      <c r="S354" s="45">
        <v>0</v>
      </c>
      <c r="T354" s="45">
        <v>0</v>
      </c>
      <c r="U354" s="45">
        <v>0</v>
      </c>
      <c r="V354" s="45">
        <v>0</v>
      </c>
      <c r="W354" s="45">
        <v>0</v>
      </c>
      <c r="X354" s="45">
        <v>0</v>
      </c>
      <c r="Y354" s="45">
        <v>0</v>
      </c>
      <c r="Z354" s="45">
        <v>0</v>
      </c>
      <c r="AA354" s="45">
        <v>0</v>
      </c>
      <c r="AB354" s="45">
        <v>0</v>
      </c>
      <c r="AC354" s="45">
        <v>0</v>
      </c>
      <c r="AD354" s="45">
        <v>0</v>
      </c>
      <c r="AE354" s="45">
        <v>0</v>
      </c>
      <c r="AF354" s="45">
        <v>0</v>
      </c>
      <c r="AG354" s="45">
        <v>0</v>
      </c>
      <c r="AH354" s="45">
        <v>0</v>
      </c>
      <c r="AI354" s="45">
        <v>0</v>
      </c>
      <c r="AJ354" s="45">
        <v>0</v>
      </c>
      <c r="AK354" s="45">
        <v>0</v>
      </c>
      <c r="AL354" s="45">
        <v>0</v>
      </c>
      <c r="AM354" s="45">
        <v>0</v>
      </c>
      <c r="AN354" s="45">
        <v>0</v>
      </c>
      <c r="AO354" s="45">
        <v>0</v>
      </c>
      <c r="AP354" s="45">
        <v>0</v>
      </c>
      <c r="AQ354" s="45">
        <v>0</v>
      </c>
      <c r="AR354" s="45">
        <v>0</v>
      </c>
      <c r="AS354" s="45">
        <v>0</v>
      </c>
      <c r="AT354" s="45">
        <v>0</v>
      </c>
      <c r="AU354" s="45">
        <v>0</v>
      </c>
      <c r="AV354" s="45">
        <v>0</v>
      </c>
      <c r="AW354" s="45">
        <v>0</v>
      </c>
      <c r="AX354" s="45">
        <v>0</v>
      </c>
      <c r="AY354" s="45">
        <v>0</v>
      </c>
      <c r="AZ354" s="45">
        <v>0</v>
      </c>
      <c r="BA354" s="45">
        <v>0</v>
      </c>
      <c r="BB354" s="45">
        <v>0</v>
      </c>
      <c r="BC354" s="45">
        <v>0</v>
      </c>
      <c r="BD354" s="46">
        <v>0</v>
      </c>
    </row>
    <row r="355" spans="2:58" x14ac:dyDescent="0.25">
      <c r="C355" s="36" t="s">
        <v>197</v>
      </c>
      <c r="D355" s="61"/>
      <c r="E355" s="40"/>
      <c r="F355" s="40">
        <v>0</v>
      </c>
      <c r="G355" s="40">
        <v>0</v>
      </c>
      <c r="H355" s="40">
        <v>0</v>
      </c>
      <c r="I355" s="40">
        <v>0</v>
      </c>
      <c r="J355" s="40">
        <v>0</v>
      </c>
      <c r="K355" s="40">
        <v>0</v>
      </c>
      <c r="L355" s="40">
        <v>0</v>
      </c>
      <c r="M355" s="40">
        <v>0</v>
      </c>
      <c r="N355" s="40">
        <v>0</v>
      </c>
      <c r="O355" s="40">
        <v>0</v>
      </c>
      <c r="P355" s="40">
        <v>0</v>
      </c>
      <c r="Q355" s="40">
        <v>0</v>
      </c>
      <c r="R355" s="40">
        <v>0</v>
      </c>
      <c r="S355" s="40">
        <v>0</v>
      </c>
      <c r="T355" s="40">
        <v>0</v>
      </c>
      <c r="U355" s="40">
        <v>0</v>
      </c>
      <c r="V355" s="40">
        <v>0</v>
      </c>
      <c r="W355" s="40">
        <v>0</v>
      </c>
      <c r="X355" s="40">
        <v>0</v>
      </c>
      <c r="Y355" s="40">
        <v>0</v>
      </c>
      <c r="Z355" s="40">
        <v>0</v>
      </c>
      <c r="AA355" s="40">
        <v>0</v>
      </c>
      <c r="AB355" s="40">
        <v>0</v>
      </c>
      <c r="AC355" s="40">
        <v>0</v>
      </c>
      <c r="AD355" s="40">
        <v>0</v>
      </c>
      <c r="AE355" s="40">
        <v>0</v>
      </c>
      <c r="AF355" s="40">
        <v>0</v>
      </c>
      <c r="AG355" s="40">
        <v>0</v>
      </c>
      <c r="AH355" s="40">
        <v>0</v>
      </c>
      <c r="AI355" s="40">
        <v>0</v>
      </c>
      <c r="AJ355" s="40">
        <v>0</v>
      </c>
      <c r="AK355" s="40">
        <v>0</v>
      </c>
      <c r="AL355" s="40">
        <v>0</v>
      </c>
      <c r="AM355" s="40">
        <v>0</v>
      </c>
      <c r="AN355" s="40">
        <v>0</v>
      </c>
      <c r="AO355" s="40">
        <v>0</v>
      </c>
      <c r="AP355" s="40">
        <v>0</v>
      </c>
      <c r="AQ355" s="40">
        <v>0</v>
      </c>
      <c r="AR355" s="40">
        <v>0</v>
      </c>
      <c r="AS355" s="40">
        <v>0</v>
      </c>
      <c r="AT355" s="40">
        <v>0</v>
      </c>
      <c r="AU355" s="40">
        <v>0</v>
      </c>
      <c r="AV355" s="40">
        <v>0</v>
      </c>
      <c r="AW355" s="40">
        <v>0</v>
      </c>
      <c r="AX355" s="40">
        <v>0</v>
      </c>
      <c r="AY355" s="40">
        <v>0</v>
      </c>
      <c r="AZ355" s="40">
        <v>0</v>
      </c>
      <c r="BA355" s="40">
        <v>0</v>
      </c>
      <c r="BB355" s="40">
        <v>0</v>
      </c>
      <c r="BC355" s="40">
        <v>0</v>
      </c>
      <c r="BD355" s="41">
        <v>0</v>
      </c>
    </row>
    <row r="356" spans="2:58" x14ac:dyDescent="0.25">
      <c r="B356" s="57"/>
      <c r="C356" s="42" t="s">
        <v>198</v>
      </c>
      <c r="D356" s="62"/>
      <c r="E356" s="45"/>
      <c r="F356" s="45">
        <v>50</v>
      </c>
      <c r="G356" s="45">
        <v>50</v>
      </c>
      <c r="H356" s="45">
        <v>50</v>
      </c>
      <c r="I356" s="45">
        <v>50</v>
      </c>
      <c r="J356" s="45">
        <v>50</v>
      </c>
      <c r="K356" s="45">
        <v>50</v>
      </c>
      <c r="L356" s="45">
        <v>50</v>
      </c>
      <c r="M356" s="45">
        <v>50</v>
      </c>
      <c r="N356" s="45">
        <v>50</v>
      </c>
      <c r="O356" s="45">
        <v>50</v>
      </c>
      <c r="P356" s="45">
        <v>50</v>
      </c>
      <c r="Q356" s="45">
        <v>50</v>
      </c>
      <c r="R356" s="45">
        <v>50</v>
      </c>
      <c r="S356" s="45">
        <v>50</v>
      </c>
      <c r="T356" s="45">
        <v>50</v>
      </c>
      <c r="U356" s="45">
        <v>50</v>
      </c>
      <c r="V356" s="45">
        <v>50</v>
      </c>
      <c r="W356" s="45">
        <v>50</v>
      </c>
      <c r="X356" s="45">
        <v>50</v>
      </c>
      <c r="Y356" s="45">
        <v>50</v>
      </c>
      <c r="Z356" s="45">
        <v>50</v>
      </c>
      <c r="AA356" s="45">
        <v>50</v>
      </c>
      <c r="AB356" s="45">
        <v>50</v>
      </c>
      <c r="AC356" s="45">
        <v>50</v>
      </c>
      <c r="AD356" s="45">
        <v>50</v>
      </c>
      <c r="AE356" s="45">
        <v>50</v>
      </c>
      <c r="AF356" s="45">
        <v>50</v>
      </c>
      <c r="AG356" s="45">
        <v>50</v>
      </c>
      <c r="AH356" s="45">
        <v>50</v>
      </c>
      <c r="AI356" s="45">
        <v>50</v>
      </c>
      <c r="AJ356" s="45">
        <v>50</v>
      </c>
      <c r="AK356" s="45">
        <v>50</v>
      </c>
      <c r="AL356" s="45">
        <v>50</v>
      </c>
      <c r="AM356" s="45">
        <v>50</v>
      </c>
      <c r="AN356" s="45">
        <v>50</v>
      </c>
      <c r="AO356" s="45">
        <v>50</v>
      </c>
      <c r="AP356" s="45">
        <v>50</v>
      </c>
      <c r="AQ356" s="45">
        <v>50</v>
      </c>
      <c r="AR356" s="45">
        <v>50</v>
      </c>
      <c r="AS356" s="45">
        <v>50</v>
      </c>
      <c r="AT356" s="45">
        <v>50</v>
      </c>
      <c r="AU356" s="45">
        <v>50</v>
      </c>
      <c r="AV356" s="45">
        <v>50</v>
      </c>
      <c r="AW356" s="45">
        <v>50</v>
      </c>
      <c r="AX356" s="45">
        <v>50</v>
      </c>
      <c r="AY356" s="45">
        <v>50</v>
      </c>
      <c r="AZ356" s="45">
        <v>50</v>
      </c>
      <c r="BA356" s="45">
        <v>50</v>
      </c>
      <c r="BB356" s="45">
        <v>50</v>
      </c>
      <c r="BC356" s="45">
        <v>50</v>
      </c>
      <c r="BD356" s="46">
        <v>50</v>
      </c>
    </row>
    <row r="357" spans="2:58" x14ac:dyDescent="0.25">
      <c r="C357" s="42" t="s">
        <v>199</v>
      </c>
      <c r="D357" s="62"/>
      <c r="E357" s="45"/>
      <c r="F357" s="45">
        <v>0</v>
      </c>
      <c r="G357" s="45">
        <v>0</v>
      </c>
      <c r="H357" s="45">
        <v>0</v>
      </c>
      <c r="I357" s="45">
        <v>0</v>
      </c>
      <c r="J357" s="45">
        <v>0</v>
      </c>
      <c r="K357" s="45">
        <v>0</v>
      </c>
      <c r="L357" s="45">
        <v>0</v>
      </c>
      <c r="M357" s="45">
        <v>0</v>
      </c>
      <c r="N357" s="45">
        <v>0</v>
      </c>
      <c r="O357" s="45">
        <v>0</v>
      </c>
      <c r="P357" s="45">
        <v>0</v>
      </c>
      <c r="Q357" s="45">
        <v>0</v>
      </c>
      <c r="R357" s="45">
        <v>0</v>
      </c>
      <c r="S357" s="45">
        <v>0</v>
      </c>
      <c r="T357" s="45">
        <v>0</v>
      </c>
      <c r="U357" s="45">
        <v>0</v>
      </c>
      <c r="V357" s="45">
        <v>0</v>
      </c>
      <c r="W357" s="45">
        <v>0</v>
      </c>
      <c r="X357" s="45">
        <v>0</v>
      </c>
      <c r="Y357" s="45">
        <v>0</v>
      </c>
      <c r="Z357" s="45">
        <v>0</v>
      </c>
      <c r="AA357" s="45">
        <v>0</v>
      </c>
      <c r="AB357" s="45">
        <v>0</v>
      </c>
      <c r="AC357" s="45">
        <v>0</v>
      </c>
      <c r="AD357" s="45">
        <v>0</v>
      </c>
      <c r="AE357" s="45">
        <v>0</v>
      </c>
      <c r="AF357" s="45">
        <v>0</v>
      </c>
      <c r="AG357" s="45">
        <v>0</v>
      </c>
      <c r="AH357" s="45">
        <v>0</v>
      </c>
      <c r="AI357" s="45">
        <v>0</v>
      </c>
      <c r="AJ357" s="45">
        <v>0</v>
      </c>
      <c r="AK357" s="45">
        <v>0</v>
      </c>
      <c r="AL357" s="45">
        <v>0</v>
      </c>
      <c r="AM357" s="45">
        <v>0</v>
      </c>
      <c r="AN357" s="45">
        <v>0</v>
      </c>
      <c r="AO357" s="45">
        <v>0</v>
      </c>
      <c r="AP357" s="45">
        <v>0</v>
      </c>
      <c r="AQ357" s="45">
        <v>0</v>
      </c>
      <c r="AR357" s="45">
        <v>0</v>
      </c>
      <c r="AS357" s="45">
        <v>0</v>
      </c>
      <c r="AT357" s="45">
        <v>0</v>
      </c>
      <c r="AU357" s="45">
        <v>0</v>
      </c>
      <c r="AV357" s="45">
        <v>0</v>
      </c>
      <c r="AW357" s="45">
        <v>0</v>
      </c>
      <c r="AX357" s="45">
        <v>0</v>
      </c>
      <c r="AY357" s="45">
        <v>0</v>
      </c>
      <c r="AZ357" s="45">
        <v>0</v>
      </c>
      <c r="BA357" s="45">
        <v>0</v>
      </c>
      <c r="BB357" s="45">
        <v>0</v>
      </c>
      <c r="BC357" s="45">
        <v>0</v>
      </c>
      <c r="BD357" s="46">
        <v>0</v>
      </c>
    </row>
    <row r="358" spans="2:58" x14ac:dyDescent="0.25">
      <c r="B358" s="57"/>
      <c r="C358" s="47" t="s">
        <v>200</v>
      </c>
      <c r="D358" s="63"/>
      <c r="E358" s="51"/>
      <c r="F358" s="51">
        <v>0</v>
      </c>
      <c r="G358" s="51">
        <v>0</v>
      </c>
      <c r="H358" s="51">
        <v>0</v>
      </c>
      <c r="I358" s="51">
        <v>0</v>
      </c>
      <c r="J358" s="51">
        <v>0</v>
      </c>
      <c r="K358" s="51">
        <v>0</v>
      </c>
      <c r="L358" s="51">
        <v>0</v>
      </c>
      <c r="M358" s="51">
        <v>0</v>
      </c>
      <c r="N358" s="51">
        <v>0</v>
      </c>
      <c r="O358" s="51">
        <v>0</v>
      </c>
      <c r="P358" s="51">
        <v>0</v>
      </c>
      <c r="Q358" s="51">
        <v>0</v>
      </c>
      <c r="R358" s="51">
        <v>0</v>
      </c>
      <c r="S358" s="51">
        <v>0</v>
      </c>
      <c r="T358" s="51">
        <v>0</v>
      </c>
      <c r="U358" s="51">
        <v>0</v>
      </c>
      <c r="V358" s="51">
        <v>0</v>
      </c>
      <c r="W358" s="51">
        <v>0</v>
      </c>
      <c r="X358" s="51">
        <v>0</v>
      </c>
      <c r="Y358" s="51">
        <v>0</v>
      </c>
      <c r="Z358" s="51">
        <v>0</v>
      </c>
      <c r="AA358" s="51">
        <v>0</v>
      </c>
      <c r="AB358" s="51">
        <v>0</v>
      </c>
      <c r="AC358" s="51">
        <v>0</v>
      </c>
      <c r="AD358" s="51">
        <v>0</v>
      </c>
      <c r="AE358" s="51">
        <v>0</v>
      </c>
      <c r="AF358" s="51">
        <v>0</v>
      </c>
      <c r="AG358" s="51">
        <v>0</v>
      </c>
      <c r="AH358" s="51">
        <v>0</v>
      </c>
      <c r="AI358" s="51">
        <v>0</v>
      </c>
      <c r="AJ358" s="51">
        <v>0</v>
      </c>
      <c r="AK358" s="51">
        <v>0</v>
      </c>
      <c r="AL358" s="51">
        <v>0</v>
      </c>
      <c r="AM358" s="51">
        <v>0</v>
      </c>
      <c r="AN358" s="51">
        <v>0</v>
      </c>
      <c r="AO358" s="51">
        <v>0</v>
      </c>
      <c r="AP358" s="51">
        <v>0</v>
      </c>
      <c r="AQ358" s="51">
        <v>0</v>
      </c>
      <c r="AR358" s="51">
        <v>0</v>
      </c>
      <c r="AS358" s="51">
        <v>0</v>
      </c>
      <c r="AT358" s="51">
        <v>0</v>
      </c>
      <c r="AU358" s="51">
        <v>0</v>
      </c>
      <c r="AV358" s="51">
        <v>0</v>
      </c>
      <c r="AW358" s="51">
        <v>0</v>
      </c>
      <c r="AX358" s="51">
        <v>0</v>
      </c>
      <c r="AY358" s="51">
        <v>0</v>
      </c>
      <c r="AZ358" s="51">
        <v>0</v>
      </c>
      <c r="BA358" s="51">
        <v>0</v>
      </c>
      <c r="BB358" s="51">
        <v>0</v>
      </c>
      <c r="BC358" s="51">
        <v>0</v>
      </c>
      <c r="BD358" s="52">
        <v>0</v>
      </c>
    </row>
    <row r="360" spans="2:58" x14ac:dyDescent="0.25">
      <c r="C360" s="60" t="s">
        <v>231</v>
      </c>
    </row>
    <row r="361" spans="2:58" x14ac:dyDescent="0.25">
      <c r="C361" s="31" t="s">
        <v>202</v>
      </c>
      <c r="D361" s="30" t="s">
        <v>190</v>
      </c>
      <c r="E361" s="32" t="s">
        <v>203</v>
      </c>
      <c r="F361" s="34">
        <v>2020</v>
      </c>
      <c r="G361" s="34">
        <v>2021</v>
      </c>
      <c r="H361" s="34">
        <v>2022</v>
      </c>
      <c r="I361" s="34">
        <v>2023</v>
      </c>
      <c r="J361" s="34">
        <v>2024</v>
      </c>
      <c r="K361" s="34">
        <v>2025</v>
      </c>
      <c r="L361" s="34">
        <v>2026</v>
      </c>
      <c r="M361" s="34">
        <v>2027</v>
      </c>
      <c r="N361" s="34">
        <v>2028</v>
      </c>
      <c r="O361" s="34">
        <v>2029</v>
      </c>
      <c r="P361" s="34">
        <v>2030</v>
      </c>
      <c r="Q361" s="34">
        <v>2031</v>
      </c>
      <c r="R361" s="34">
        <v>2032</v>
      </c>
      <c r="S361" s="34">
        <v>2033</v>
      </c>
      <c r="T361" s="34">
        <v>2034</v>
      </c>
      <c r="U361" s="34">
        <v>2035</v>
      </c>
      <c r="V361" s="34">
        <v>2036</v>
      </c>
      <c r="W361" s="34">
        <v>2037</v>
      </c>
      <c r="X361" s="34">
        <v>2038</v>
      </c>
      <c r="Y361" s="34">
        <v>2039</v>
      </c>
      <c r="Z361" s="34">
        <v>2040</v>
      </c>
      <c r="AA361" s="34">
        <v>2041</v>
      </c>
      <c r="AB361" s="34">
        <v>2042</v>
      </c>
      <c r="AC361" s="34">
        <v>2043</v>
      </c>
      <c r="AD361" s="34">
        <v>2044</v>
      </c>
      <c r="AE361" s="34">
        <v>2045</v>
      </c>
      <c r="AF361" s="34">
        <v>2046</v>
      </c>
      <c r="AG361" s="34">
        <v>2047</v>
      </c>
      <c r="AH361" s="34">
        <v>2048</v>
      </c>
      <c r="AI361" s="34">
        <v>2049</v>
      </c>
      <c r="AJ361" s="34">
        <v>2050</v>
      </c>
      <c r="AK361" s="34">
        <v>2051</v>
      </c>
      <c r="AL361" s="34">
        <v>2052</v>
      </c>
      <c r="AM361" s="34">
        <v>2053</v>
      </c>
      <c r="AN361" s="34">
        <v>2054</v>
      </c>
      <c r="AO361" s="34">
        <v>2055</v>
      </c>
      <c r="AP361" s="34">
        <v>2056</v>
      </c>
      <c r="AQ361" s="34">
        <v>2057</v>
      </c>
      <c r="AR361" s="34">
        <v>2058</v>
      </c>
      <c r="AS361" s="34">
        <v>2059</v>
      </c>
      <c r="AT361" s="34">
        <v>2060</v>
      </c>
      <c r="AU361" s="34">
        <v>2061</v>
      </c>
      <c r="AV361" s="34">
        <v>2062</v>
      </c>
      <c r="AW361" s="34">
        <v>2063</v>
      </c>
      <c r="AX361" s="34">
        <v>2064</v>
      </c>
      <c r="AY361" s="34">
        <v>2065</v>
      </c>
      <c r="AZ361" s="34">
        <v>2066</v>
      </c>
      <c r="BA361" s="34">
        <v>2067</v>
      </c>
      <c r="BB361" s="34">
        <v>2068</v>
      </c>
      <c r="BC361" s="34">
        <v>2069</v>
      </c>
      <c r="BD361" s="35">
        <v>2070</v>
      </c>
    </row>
    <row r="362" spans="2:58" x14ac:dyDescent="0.3">
      <c r="C362" s="36" t="s">
        <v>92</v>
      </c>
      <c r="D362" s="54" t="s">
        <v>93</v>
      </c>
      <c r="E362" s="64">
        <v>0.19877353054825006</v>
      </c>
      <c r="F362" s="39">
        <v>46.938894634734012</v>
      </c>
      <c r="G362" s="40">
        <v>46.938894634734012</v>
      </c>
      <c r="H362" s="40">
        <v>46.938894634734012</v>
      </c>
      <c r="I362" s="40">
        <v>46.938894634734012</v>
      </c>
      <c r="J362" s="40">
        <v>46.938894634734012</v>
      </c>
      <c r="K362" s="40">
        <v>46.938894634734012</v>
      </c>
      <c r="L362" s="40">
        <v>46.938894634734012</v>
      </c>
      <c r="M362" s="40">
        <v>46.938894634734012</v>
      </c>
      <c r="N362" s="40">
        <v>46.938894634734012</v>
      </c>
      <c r="O362" s="40">
        <v>46.938894634734012</v>
      </c>
      <c r="P362" s="40">
        <v>46.938894634734012</v>
      </c>
      <c r="Q362" s="40">
        <v>46.938894634734012</v>
      </c>
      <c r="R362" s="40">
        <v>46.938894634734012</v>
      </c>
      <c r="S362" s="40">
        <v>46.938894634734012</v>
      </c>
      <c r="T362" s="40">
        <v>46.938894634734012</v>
      </c>
      <c r="U362" s="40">
        <v>46.938894634734012</v>
      </c>
      <c r="V362" s="40">
        <v>46.938894634734012</v>
      </c>
      <c r="W362" s="40">
        <v>46.938894634734012</v>
      </c>
      <c r="X362" s="40">
        <v>46.938894634734012</v>
      </c>
      <c r="Y362" s="40">
        <v>46.938894634734012</v>
      </c>
      <c r="Z362" s="40">
        <v>46.938894634734012</v>
      </c>
      <c r="AA362" s="40">
        <v>46.938894634734012</v>
      </c>
      <c r="AB362" s="40">
        <v>46.938894634734012</v>
      </c>
      <c r="AC362" s="40">
        <v>46.938894634734012</v>
      </c>
      <c r="AD362" s="40">
        <v>46.938894634734012</v>
      </c>
      <c r="AE362" s="40">
        <v>46.938894634734012</v>
      </c>
      <c r="AF362" s="40">
        <v>46.938894634734012</v>
      </c>
      <c r="AG362" s="40">
        <v>46.938894634734012</v>
      </c>
      <c r="AH362" s="40">
        <v>46.938894634734012</v>
      </c>
      <c r="AI362" s="40">
        <v>46.938894634734012</v>
      </c>
      <c r="AJ362" s="40">
        <v>46.938894634734012</v>
      </c>
      <c r="AK362" s="40">
        <v>46.938894634734012</v>
      </c>
      <c r="AL362" s="40">
        <v>46.938894634734012</v>
      </c>
      <c r="AM362" s="40">
        <v>46.938894634734012</v>
      </c>
      <c r="AN362" s="40">
        <v>46.938894634734012</v>
      </c>
      <c r="AO362" s="40">
        <v>46.938894634734012</v>
      </c>
      <c r="AP362" s="40">
        <v>46.938894634734012</v>
      </c>
      <c r="AQ362" s="40">
        <v>46.938894634734012</v>
      </c>
      <c r="AR362" s="40">
        <v>46.938894634734012</v>
      </c>
      <c r="AS362" s="40">
        <v>46.938894634734012</v>
      </c>
      <c r="AT362" s="40">
        <v>46.938894634734012</v>
      </c>
      <c r="AU362" s="40">
        <v>46.938894634734012</v>
      </c>
      <c r="AV362" s="40">
        <v>46.938894634734012</v>
      </c>
      <c r="AW362" s="40">
        <v>46.938894634734012</v>
      </c>
      <c r="AX362" s="40">
        <v>46.938894634734012</v>
      </c>
      <c r="AY362" s="40">
        <v>46.938894634734012</v>
      </c>
      <c r="AZ362" s="40">
        <v>46.938894634734012</v>
      </c>
      <c r="BA362" s="40">
        <v>46.938894634734012</v>
      </c>
      <c r="BB362" s="40">
        <v>46.938894634734012</v>
      </c>
      <c r="BC362" s="40">
        <v>46.938894634734012</v>
      </c>
      <c r="BD362" s="41">
        <v>46.938894634734012</v>
      </c>
      <c r="BF362" s="45"/>
    </row>
    <row r="363" spans="2:58" x14ac:dyDescent="0.3">
      <c r="C363" s="42" t="s">
        <v>94</v>
      </c>
      <c r="D363" s="55" t="s">
        <v>93</v>
      </c>
      <c r="E363" s="64">
        <v>0.22917010070308103</v>
      </c>
      <c r="F363" s="44">
        <v>54.116819179413646</v>
      </c>
      <c r="G363" s="45">
        <v>54.116819179413646</v>
      </c>
      <c r="H363" s="45">
        <v>54.116819179413646</v>
      </c>
      <c r="I363" s="45">
        <v>54.116819179413646</v>
      </c>
      <c r="J363" s="45">
        <v>54.116819179413646</v>
      </c>
      <c r="K363" s="45">
        <v>54.116819179413646</v>
      </c>
      <c r="L363" s="45">
        <v>54.116819179413646</v>
      </c>
      <c r="M363" s="45">
        <v>54.116819179413646</v>
      </c>
      <c r="N363" s="45">
        <v>54.116819179413646</v>
      </c>
      <c r="O363" s="45">
        <v>54.116819179413646</v>
      </c>
      <c r="P363" s="45">
        <v>54.116819179413646</v>
      </c>
      <c r="Q363" s="45">
        <v>54.116819179413646</v>
      </c>
      <c r="R363" s="45">
        <v>54.116819179413646</v>
      </c>
      <c r="S363" s="45">
        <v>54.116819179413646</v>
      </c>
      <c r="T363" s="45">
        <v>54.116819179413646</v>
      </c>
      <c r="U363" s="45">
        <v>54.116819179413646</v>
      </c>
      <c r="V363" s="45">
        <v>54.116819179413646</v>
      </c>
      <c r="W363" s="45">
        <v>54.116819179413646</v>
      </c>
      <c r="X363" s="45">
        <v>54.116819179413646</v>
      </c>
      <c r="Y363" s="45">
        <v>54.116819179413646</v>
      </c>
      <c r="Z363" s="45">
        <v>54.116819179413646</v>
      </c>
      <c r="AA363" s="45">
        <v>54.116819179413646</v>
      </c>
      <c r="AB363" s="45">
        <v>54.116819179413646</v>
      </c>
      <c r="AC363" s="45">
        <v>54.116819179413646</v>
      </c>
      <c r="AD363" s="45">
        <v>54.116819179413646</v>
      </c>
      <c r="AE363" s="45">
        <v>54.116819179413646</v>
      </c>
      <c r="AF363" s="45">
        <v>54.116819179413646</v>
      </c>
      <c r="AG363" s="45">
        <v>54.116819179413646</v>
      </c>
      <c r="AH363" s="45">
        <v>54.116819179413646</v>
      </c>
      <c r="AI363" s="45">
        <v>54.116819179413646</v>
      </c>
      <c r="AJ363" s="45">
        <v>54.116819179413646</v>
      </c>
      <c r="AK363" s="45">
        <v>54.116819179413646</v>
      </c>
      <c r="AL363" s="45">
        <v>54.116819179413646</v>
      </c>
      <c r="AM363" s="45">
        <v>54.116819179413646</v>
      </c>
      <c r="AN363" s="45">
        <v>54.116819179413646</v>
      </c>
      <c r="AO363" s="45">
        <v>54.116819179413646</v>
      </c>
      <c r="AP363" s="45">
        <v>54.116819179413646</v>
      </c>
      <c r="AQ363" s="45">
        <v>54.116819179413646</v>
      </c>
      <c r="AR363" s="45">
        <v>54.116819179413646</v>
      </c>
      <c r="AS363" s="45">
        <v>54.116819179413646</v>
      </c>
      <c r="AT363" s="45">
        <v>54.116819179413646</v>
      </c>
      <c r="AU363" s="45">
        <v>54.116819179413646</v>
      </c>
      <c r="AV363" s="45">
        <v>54.116819179413646</v>
      </c>
      <c r="AW363" s="45">
        <v>54.116819179413646</v>
      </c>
      <c r="AX363" s="45">
        <v>54.116819179413646</v>
      </c>
      <c r="AY363" s="45">
        <v>54.116819179413646</v>
      </c>
      <c r="AZ363" s="45">
        <v>54.116819179413646</v>
      </c>
      <c r="BA363" s="45">
        <v>54.116819179413646</v>
      </c>
      <c r="BB363" s="45">
        <v>54.116819179413646</v>
      </c>
      <c r="BC363" s="45">
        <v>54.116819179413646</v>
      </c>
      <c r="BD363" s="46">
        <v>54.116819179413646</v>
      </c>
      <c r="BF363" s="45"/>
    </row>
    <row r="364" spans="2:58" x14ac:dyDescent="0.3">
      <c r="C364" s="42" t="s">
        <v>95</v>
      </c>
      <c r="D364" s="55" t="s">
        <v>93</v>
      </c>
      <c r="E364" s="64">
        <v>0.24407766184408264</v>
      </c>
      <c r="F364" s="44">
        <v>57.637129150908947</v>
      </c>
      <c r="G364" s="45">
        <v>57.637129150908947</v>
      </c>
      <c r="H364" s="45">
        <v>57.637129150908947</v>
      </c>
      <c r="I364" s="45">
        <v>57.637129150908947</v>
      </c>
      <c r="J364" s="45">
        <v>57.637129150908947</v>
      </c>
      <c r="K364" s="45">
        <v>57.637129150908947</v>
      </c>
      <c r="L364" s="45">
        <v>57.637129150908947</v>
      </c>
      <c r="M364" s="45">
        <v>57.637129150908947</v>
      </c>
      <c r="N364" s="45">
        <v>57.637129150908947</v>
      </c>
      <c r="O364" s="45">
        <v>57.637129150908947</v>
      </c>
      <c r="P364" s="45">
        <v>57.637129150908947</v>
      </c>
      <c r="Q364" s="45">
        <v>57.637129150908947</v>
      </c>
      <c r="R364" s="45">
        <v>57.637129150908947</v>
      </c>
      <c r="S364" s="45">
        <v>57.637129150908947</v>
      </c>
      <c r="T364" s="45">
        <v>57.637129150908947</v>
      </c>
      <c r="U364" s="45">
        <v>57.637129150908947</v>
      </c>
      <c r="V364" s="45">
        <v>57.637129150908947</v>
      </c>
      <c r="W364" s="45">
        <v>57.637129150908947</v>
      </c>
      <c r="X364" s="45">
        <v>57.637129150908947</v>
      </c>
      <c r="Y364" s="45">
        <v>57.637129150908947</v>
      </c>
      <c r="Z364" s="45">
        <v>57.637129150908947</v>
      </c>
      <c r="AA364" s="45">
        <v>57.637129150908947</v>
      </c>
      <c r="AB364" s="45">
        <v>57.637129150908947</v>
      </c>
      <c r="AC364" s="45">
        <v>57.637129150908947</v>
      </c>
      <c r="AD364" s="45">
        <v>57.637129150908947</v>
      </c>
      <c r="AE364" s="45">
        <v>57.637129150908947</v>
      </c>
      <c r="AF364" s="45">
        <v>57.637129150908947</v>
      </c>
      <c r="AG364" s="45">
        <v>57.637129150908947</v>
      </c>
      <c r="AH364" s="45">
        <v>57.637129150908947</v>
      </c>
      <c r="AI364" s="45">
        <v>57.637129150908947</v>
      </c>
      <c r="AJ364" s="45">
        <v>57.637129150908947</v>
      </c>
      <c r="AK364" s="45">
        <v>57.637129150908947</v>
      </c>
      <c r="AL364" s="45">
        <v>57.637129150908947</v>
      </c>
      <c r="AM364" s="45">
        <v>57.637129150908947</v>
      </c>
      <c r="AN364" s="45">
        <v>57.637129150908947</v>
      </c>
      <c r="AO364" s="45">
        <v>57.637129150908947</v>
      </c>
      <c r="AP364" s="45">
        <v>57.637129150908947</v>
      </c>
      <c r="AQ364" s="45">
        <v>57.637129150908947</v>
      </c>
      <c r="AR364" s="45">
        <v>57.637129150908947</v>
      </c>
      <c r="AS364" s="45">
        <v>57.637129150908947</v>
      </c>
      <c r="AT364" s="45">
        <v>57.637129150908947</v>
      </c>
      <c r="AU364" s="45">
        <v>57.637129150908947</v>
      </c>
      <c r="AV364" s="45">
        <v>57.637129150908947</v>
      </c>
      <c r="AW364" s="45">
        <v>57.637129150908947</v>
      </c>
      <c r="AX364" s="45">
        <v>57.637129150908947</v>
      </c>
      <c r="AY364" s="45">
        <v>57.637129150908947</v>
      </c>
      <c r="AZ364" s="45">
        <v>57.637129150908947</v>
      </c>
      <c r="BA364" s="45">
        <v>57.637129150908947</v>
      </c>
      <c r="BB364" s="45">
        <v>57.637129150908947</v>
      </c>
      <c r="BC364" s="45">
        <v>57.637129150908947</v>
      </c>
      <c r="BD364" s="46">
        <v>57.637129150908947</v>
      </c>
      <c r="BF364" s="45"/>
    </row>
    <row r="365" spans="2:58" x14ac:dyDescent="0.3">
      <c r="C365" s="42" t="s">
        <v>96</v>
      </c>
      <c r="D365" s="55" t="s">
        <v>93</v>
      </c>
      <c r="E365" s="64">
        <v>0.23357697192439045</v>
      </c>
      <c r="F365" s="44">
        <v>55.157469125889662</v>
      </c>
      <c r="G365" s="45">
        <v>55.157469125889662</v>
      </c>
      <c r="H365" s="45">
        <v>55.157469125889662</v>
      </c>
      <c r="I365" s="45">
        <v>55.157469125889662</v>
      </c>
      <c r="J365" s="45">
        <v>55.157469125889662</v>
      </c>
      <c r="K365" s="45">
        <v>55.157469125889662</v>
      </c>
      <c r="L365" s="45">
        <v>55.157469125889662</v>
      </c>
      <c r="M365" s="45">
        <v>55.157469125889662</v>
      </c>
      <c r="N365" s="45">
        <v>55.157469125889662</v>
      </c>
      <c r="O365" s="45">
        <v>55.157469125889662</v>
      </c>
      <c r="P365" s="45">
        <v>55.157469125889662</v>
      </c>
      <c r="Q365" s="45">
        <v>55.157469125889662</v>
      </c>
      <c r="R365" s="45">
        <v>55.157469125889662</v>
      </c>
      <c r="S365" s="45">
        <v>55.157469125889662</v>
      </c>
      <c r="T365" s="45">
        <v>55.157469125889662</v>
      </c>
      <c r="U365" s="45">
        <v>55.157469125889662</v>
      </c>
      <c r="V365" s="45">
        <v>55.157469125889662</v>
      </c>
      <c r="W365" s="45">
        <v>55.157469125889662</v>
      </c>
      <c r="X365" s="45">
        <v>55.157469125889662</v>
      </c>
      <c r="Y365" s="45">
        <v>55.157469125889662</v>
      </c>
      <c r="Z365" s="45">
        <v>55.157469125889662</v>
      </c>
      <c r="AA365" s="45">
        <v>55.157469125889662</v>
      </c>
      <c r="AB365" s="45">
        <v>55.157469125889662</v>
      </c>
      <c r="AC365" s="45">
        <v>55.157469125889662</v>
      </c>
      <c r="AD365" s="45">
        <v>55.157469125889662</v>
      </c>
      <c r="AE365" s="45">
        <v>55.157469125889662</v>
      </c>
      <c r="AF365" s="45">
        <v>55.157469125889662</v>
      </c>
      <c r="AG365" s="45">
        <v>55.157469125889662</v>
      </c>
      <c r="AH365" s="45">
        <v>55.157469125889662</v>
      </c>
      <c r="AI365" s="45">
        <v>55.157469125889662</v>
      </c>
      <c r="AJ365" s="45">
        <v>55.157469125889662</v>
      </c>
      <c r="AK365" s="45">
        <v>55.157469125889662</v>
      </c>
      <c r="AL365" s="45">
        <v>55.157469125889662</v>
      </c>
      <c r="AM365" s="45">
        <v>55.157469125889662</v>
      </c>
      <c r="AN365" s="45">
        <v>55.157469125889662</v>
      </c>
      <c r="AO365" s="45">
        <v>55.157469125889662</v>
      </c>
      <c r="AP365" s="45">
        <v>55.157469125889662</v>
      </c>
      <c r="AQ365" s="45">
        <v>55.157469125889662</v>
      </c>
      <c r="AR365" s="45">
        <v>55.157469125889662</v>
      </c>
      <c r="AS365" s="45">
        <v>55.157469125889662</v>
      </c>
      <c r="AT365" s="45">
        <v>55.157469125889662</v>
      </c>
      <c r="AU365" s="45">
        <v>55.157469125889662</v>
      </c>
      <c r="AV365" s="45">
        <v>55.157469125889662</v>
      </c>
      <c r="AW365" s="45">
        <v>55.157469125889662</v>
      </c>
      <c r="AX365" s="45">
        <v>55.157469125889662</v>
      </c>
      <c r="AY365" s="45">
        <v>55.157469125889662</v>
      </c>
      <c r="AZ365" s="45">
        <v>55.157469125889662</v>
      </c>
      <c r="BA365" s="45">
        <v>55.157469125889662</v>
      </c>
      <c r="BB365" s="45">
        <v>55.157469125889662</v>
      </c>
      <c r="BC365" s="45">
        <v>55.157469125889662</v>
      </c>
      <c r="BD365" s="46">
        <v>55.157469125889662</v>
      </c>
      <c r="BF365" s="45"/>
    </row>
    <row r="366" spans="2:58" x14ac:dyDescent="0.3">
      <c r="C366" s="42" t="s">
        <v>97</v>
      </c>
      <c r="D366" s="55" t="s">
        <v>93</v>
      </c>
      <c r="E366" s="64">
        <v>0.21770982488393462</v>
      </c>
      <c r="F366" s="44">
        <v>51.410560062939759</v>
      </c>
      <c r="G366" s="45">
        <v>51.410560062939759</v>
      </c>
      <c r="H366" s="45">
        <v>51.410560062939759</v>
      </c>
      <c r="I366" s="45">
        <v>51.410560062939759</v>
      </c>
      <c r="J366" s="45">
        <v>51.410560062939759</v>
      </c>
      <c r="K366" s="45">
        <v>51.410560062939759</v>
      </c>
      <c r="L366" s="45">
        <v>51.410560062939759</v>
      </c>
      <c r="M366" s="45">
        <v>51.410560062939759</v>
      </c>
      <c r="N366" s="45">
        <v>51.410560062939759</v>
      </c>
      <c r="O366" s="45">
        <v>51.410560062939759</v>
      </c>
      <c r="P366" s="45">
        <v>51.410560062939759</v>
      </c>
      <c r="Q366" s="45">
        <v>51.410560062939759</v>
      </c>
      <c r="R366" s="45">
        <v>51.410560062939759</v>
      </c>
      <c r="S366" s="45">
        <v>51.410560062939759</v>
      </c>
      <c r="T366" s="45">
        <v>51.410560062939759</v>
      </c>
      <c r="U366" s="45">
        <v>51.410560062939759</v>
      </c>
      <c r="V366" s="45">
        <v>51.410560062939759</v>
      </c>
      <c r="W366" s="45">
        <v>51.410560062939759</v>
      </c>
      <c r="X366" s="45">
        <v>51.410560062939759</v>
      </c>
      <c r="Y366" s="45">
        <v>51.410560062939759</v>
      </c>
      <c r="Z366" s="45">
        <v>51.410560062939759</v>
      </c>
      <c r="AA366" s="45">
        <v>51.410560062939759</v>
      </c>
      <c r="AB366" s="45">
        <v>51.410560062939759</v>
      </c>
      <c r="AC366" s="45">
        <v>51.410560062939759</v>
      </c>
      <c r="AD366" s="45">
        <v>51.410560062939759</v>
      </c>
      <c r="AE366" s="45">
        <v>51.410560062939759</v>
      </c>
      <c r="AF366" s="45">
        <v>51.410560062939759</v>
      </c>
      <c r="AG366" s="45">
        <v>51.410560062939759</v>
      </c>
      <c r="AH366" s="45">
        <v>51.410560062939759</v>
      </c>
      <c r="AI366" s="45">
        <v>51.410560062939759</v>
      </c>
      <c r="AJ366" s="45">
        <v>51.410560062939759</v>
      </c>
      <c r="AK366" s="45">
        <v>51.410560062939759</v>
      </c>
      <c r="AL366" s="45">
        <v>51.410560062939759</v>
      </c>
      <c r="AM366" s="45">
        <v>51.410560062939759</v>
      </c>
      <c r="AN366" s="45">
        <v>51.410560062939759</v>
      </c>
      <c r="AO366" s="45">
        <v>51.410560062939759</v>
      </c>
      <c r="AP366" s="45">
        <v>51.410560062939759</v>
      </c>
      <c r="AQ366" s="45">
        <v>51.410560062939759</v>
      </c>
      <c r="AR366" s="45">
        <v>51.410560062939759</v>
      </c>
      <c r="AS366" s="45">
        <v>51.410560062939759</v>
      </c>
      <c r="AT366" s="45">
        <v>51.410560062939759</v>
      </c>
      <c r="AU366" s="45">
        <v>51.410560062939759</v>
      </c>
      <c r="AV366" s="45">
        <v>51.410560062939759</v>
      </c>
      <c r="AW366" s="45">
        <v>51.410560062939759</v>
      </c>
      <c r="AX366" s="45">
        <v>51.410560062939759</v>
      </c>
      <c r="AY366" s="45">
        <v>51.410560062939759</v>
      </c>
      <c r="AZ366" s="45">
        <v>51.410560062939759</v>
      </c>
      <c r="BA366" s="45">
        <v>51.410560062939759</v>
      </c>
      <c r="BB366" s="45">
        <v>51.410560062939759</v>
      </c>
      <c r="BC366" s="45">
        <v>51.410560062939759</v>
      </c>
      <c r="BD366" s="46">
        <v>51.410560062939759</v>
      </c>
      <c r="BF366" s="45"/>
    </row>
    <row r="367" spans="2:58" x14ac:dyDescent="0.3">
      <c r="C367" s="42" t="s">
        <v>98</v>
      </c>
      <c r="D367" s="55" t="s">
        <v>93</v>
      </c>
      <c r="E367" s="64">
        <v>0.25950295259661338</v>
      </c>
      <c r="F367" s="44">
        <v>61.279697129382434</v>
      </c>
      <c r="G367" s="45">
        <v>61.279697129382434</v>
      </c>
      <c r="H367" s="45">
        <v>61.279697129382434</v>
      </c>
      <c r="I367" s="45">
        <v>61.279697129382434</v>
      </c>
      <c r="J367" s="45">
        <v>61.279697129382434</v>
      </c>
      <c r="K367" s="45">
        <v>61.279697129382434</v>
      </c>
      <c r="L367" s="45">
        <v>61.279697129382434</v>
      </c>
      <c r="M367" s="45">
        <v>61.279697129382434</v>
      </c>
      <c r="N367" s="45">
        <v>61.279697129382434</v>
      </c>
      <c r="O367" s="45">
        <v>61.279697129382434</v>
      </c>
      <c r="P367" s="45">
        <v>61.279697129382434</v>
      </c>
      <c r="Q367" s="45">
        <v>61.279697129382434</v>
      </c>
      <c r="R367" s="45">
        <v>61.279697129382434</v>
      </c>
      <c r="S367" s="45">
        <v>61.279697129382434</v>
      </c>
      <c r="T367" s="45">
        <v>61.279697129382434</v>
      </c>
      <c r="U367" s="45">
        <v>61.279697129382434</v>
      </c>
      <c r="V367" s="45">
        <v>61.279697129382434</v>
      </c>
      <c r="W367" s="45">
        <v>61.279697129382434</v>
      </c>
      <c r="X367" s="45">
        <v>61.279697129382434</v>
      </c>
      <c r="Y367" s="45">
        <v>61.279697129382434</v>
      </c>
      <c r="Z367" s="45">
        <v>61.279697129382434</v>
      </c>
      <c r="AA367" s="45">
        <v>61.279697129382434</v>
      </c>
      <c r="AB367" s="45">
        <v>61.279697129382434</v>
      </c>
      <c r="AC367" s="45">
        <v>61.279697129382434</v>
      </c>
      <c r="AD367" s="45">
        <v>61.279697129382434</v>
      </c>
      <c r="AE367" s="45">
        <v>61.279697129382434</v>
      </c>
      <c r="AF367" s="45">
        <v>61.279697129382434</v>
      </c>
      <c r="AG367" s="45">
        <v>61.279697129382434</v>
      </c>
      <c r="AH367" s="45">
        <v>61.279697129382434</v>
      </c>
      <c r="AI367" s="45">
        <v>61.279697129382434</v>
      </c>
      <c r="AJ367" s="45">
        <v>61.279697129382434</v>
      </c>
      <c r="AK367" s="45">
        <v>61.279697129382434</v>
      </c>
      <c r="AL367" s="45">
        <v>61.279697129382434</v>
      </c>
      <c r="AM367" s="45">
        <v>61.279697129382434</v>
      </c>
      <c r="AN367" s="45">
        <v>61.279697129382434</v>
      </c>
      <c r="AO367" s="45">
        <v>61.279697129382434</v>
      </c>
      <c r="AP367" s="45">
        <v>61.279697129382434</v>
      </c>
      <c r="AQ367" s="45">
        <v>61.279697129382434</v>
      </c>
      <c r="AR367" s="45">
        <v>61.279697129382434</v>
      </c>
      <c r="AS367" s="45">
        <v>61.279697129382434</v>
      </c>
      <c r="AT367" s="45">
        <v>61.279697129382434</v>
      </c>
      <c r="AU367" s="45">
        <v>61.279697129382434</v>
      </c>
      <c r="AV367" s="45">
        <v>61.279697129382434</v>
      </c>
      <c r="AW367" s="45">
        <v>61.279697129382434</v>
      </c>
      <c r="AX367" s="45">
        <v>61.279697129382434</v>
      </c>
      <c r="AY367" s="45">
        <v>61.279697129382434</v>
      </c>
      <c r="AZ367" s="45">
        <v>61.279697129382434</v>
      </c>
      <c r="BA367" s="45">
        <v>61.279697129382434</v>
      </c>
      <c r="BB367" s="45">
        <v>61.279697129382434</v>
      </c>
      <c r="BC367" s="45">
        <v>61.279697129382434</v>
      </c>
      <c r="BD367" s="46">
        <v>61.279697129382434</v>
      </c>
      <c r="BF367" s="45"/>
    </row>
    <row r="368" spans="2:58" x14ac:dyDescent="0.3">
      <c r="C368" s="42" t="s">
        <v>99</v>
      </c>
      <c r="D368" s="55" t="s">
        <v>93</v>
      </c>
      <c r="E368" s="64">
        <v>0.27187110080508026</v>
      </c>
      <c r="F368" s="44">
        <v>64.200343575530255</v>
      </c>
      <c r="G368" s="45">
        <v>64.200343575530255</v>
      </c>
      <c r="H368" s="45">
        <v>64.200343575530255</v>
      </c>
      <c r="I368" s="45">
        <v>64.200343575530255</v>
      </c>
      <c r="J368" s="45">
        <v>64.200343575530255</v>
      </c>
      <c r="K368" s="45">
        <v>64.200343575530255</v>
      </c>
      <c r="L368" s="45">
        <v>64.200343575530255</v>
      </c>
      <c r="M368" s="45">
        <v>64.200343575530255</v>
      </c>
      <c r="N368" s="45">
        <v>64.200343575530255</v>
      </c>
      <c r="O368" s="45">
        <v>64.200343575530255</v>
      </c>
      <c r="P368" s="45">
        <v>64.200343575530255</v>
      </c>
      <c r="Q368" s="45">
        <v>64.200343575530255</v>
      </c>
      <c r="R368" s="45">
        <v>64.200343575530255</v>
      </c>
      <c r="S368" s="45">
        <v>64.200343575530255</v>
      </c>
      <c r="T368" s="45">
        <v>64.200343575530255</v>
      </c>
      <c r="U368" s="45">
        <v>64.200343575530255</v>
      </c>
      <c r="V368" s="45">
        <v>64.200343575530255</v>
      </c>
      <c r="W368" s="45">
        <v>64.200343575530255</v>
      </c>
      <c r="X368" s="45">
        <v>64.200343575530255</v>
      </c>
      <c r="Y368" s="45">
        <v>64.200343575530255</v>
      </c>
      <c r="Z368" s="45">
        <v>64.200343575530255</v>
      </c>
      <c r="AA368" s="45">
        <v>64.200343575530255</v>
      </c>
      <c r="AB368" s="45">
        <v>64.200343575530255</v>
      </c>
      <c r="AC368" s="45">
        <v>64.200343575530255</v>
      </c>
      <c r="AD368" s="45">
        <v>64.200343575530255</v>
      </c>
      <c r="AE368" s="45">
        <v>64.200343575530255</v>
      </c>
      <c r="AF368" s="45">
        <v>64.200343575530255</v>
      </c>
      <c r="AG368" s="45">
        <v>64.200343575530255</v>
      </c>
      <c r="AH368" s="45">
        <v>64.200343575530255</v>
      </c>
      <c r="AI368" s="45">
        <v>64.200343575530255</v>
      </c>
      <c r="AJ368" s="45">
        <v>64.200343575530255</v>
      </c>
      <c r="AK368" s="45">
        <v>64.200343575530255</v>
      </c>
      <c r="AL368" s="45">
        <v>64.200343575530255</v>
      </c>
      <c r="AM368" s="45">
        <v>64.200343575530255</v>
      </c>
      <c r="AN368" s="45">
        <v>64.200343575530255</v>
      </c>
      <c r="AO368" s="45">
        <v>64.200343575530255</v>
      </c>
      <c r="AP368" s="45">
        <v>64.200343575530255</v>
      </c>
      <c r="AQ368" s="45">
        <v>64.200343575530255</v>
      </c>
      <c r="AR368" s="45">
        <v>64.200343575530255</v>
      </c>
      <c r="AS368" s="45">
        <v>64.200343575530255</v>
      </c>
      <c r="AT368" s="45">
        <v>64.200343575530255</v>
      </c>
      <c r="AU368" s="45">
        <v>64.200343575530255</v>
      </c>
      <c r="AV368" s="45">
        <v>64.200343575530255</v>
      </c>
      <c r="AW368" s="45">
        <v>64.200343575530255</v>
      </c>
      <c r="AX368" s="45">
        <v>64.200343575530255</v>
      </c>
      <c r="AY368" s="45">
        <v>64.200343575530255</v>
      </c>
      <c r="AZ368" s="45">
        <v>64.200343575530255</v>
      </c>
      <c r="BA368" s="45">
        <v>64.200343575530255</v>
      </c>
      <c r="BB368" s="45">
        <v>64.200343575530255</v>
      </c>
      <c r="BC368" s="45">
        <v>64.200343575530255</v>
      </c>
      <c r="BD368" s="46">
        <v>64.200343575530255</v>
      </c>
      <c r="BF368" s="45"/>
    </row>
    <row r="369" spans="3:58" x14ac:dyDescent="0.3">
      <c r="C369" s="42" t="s">
        <v>100</v>
      </c>
      <c r="D369" s="55" t="s">
        <v>93</v>
      </c>
      <c r="E369" s="64">
        <v>0</v>
      </c>
      <c r="F369" s="44">
        <v>0</v>
      </c>
      <c r="G369" s="45">
        <v>0</v>
      </c>
      <c r="H369" s="45">
        <v>0</v>
      </c>
      <c r="I369" s="45">
        <v>0</v>
      </c>
      <c r="J369" s="45">
        <v>0</v>
      </c>
      <c r="K369" s="45">
        <v>0</v>
      </c>
      <c r="L369" s="45">
        <v>0</v>
      </c>
      <c r="M369" s="45">
        <v>0</v>
      </c>
      <c r="N369" s="45">
        <v>0</v>
      </c>
      <c r="O369" s="45">
        <v>0</v>
      </c>
      <c r="P369" s="45">
        <v>0</v>
      </c>
      <c r="Q369" s="45">
        <v>0</v>
      </c>
      <c r="R369" s="45">
        <v>0</v>
      </c>
      <c r="S369" s="45">
        <v>0</v>
      </c>
      <c r="T369" s="45">
        <v>0</v>
      </c>
      <c r="U369" s="45">
        <v>0</v>
      </c>
      <c r="V369" s="45">
        <v>0</v>
      </c>
      <c r="W369" s="45">
        <v>0</v>
      </c>
      <c r="X369" s="45">
        <v>0</v>
      </c>
      <c r="Y369" s="45">
        <v>0</v>
      </c>
      <c r="Z369" s="45">
        <v>0</v>
      </c>
      <c r="AA369" s="45">
        <v>0</v>
      </c>
      <c r="AB369" s="45">
        <v>0</v>
      </c>
      <c r="AC369" s="45">
        <v>0</v>
      </c>
      <c r="AD369" s="45">
        <v>0</v>
      </c>
      <c r="AE369" s="45">
        <v>0</v>
      </c>
      <c r="AF369" s="45">
        <v>0</v>
      </c>
      <c r="AG369" s="45">
        <v>0</v>
      </c>
      <c r="AH369" s="45">
        <v>0</v>
      </c>
      <c r="AI369" s="45">
        <v>0</v>
      </c>
      <c r="AJ369" s="45">
        <v>0</v>
      </c>
      <c r="AK369" s="45">
        <v>0</v>
      </c>
      <c r="AL369" s="45">
        <v>0</v>
      </c>
      <c r="AM369" s="45">
        <v>0</v>
      </c>
      <c r="AN369" s="45">
        <v>0</v>
      </c>
      <c r="AO369" s="45">
        <v>0</v>
      </c>
      <c r="AP369" s="45">
        <v>0</v>
      </c>
      <c r="AQ369" s="45">
        <v>0</v>
      </c>
      <c r="AR369" s="45">
        <v>0</v>
      </c>
      <c r="AS369" s="45">
        <v>0</v>
      </c>
      <c r="AT369" s="45">
        <v>0</v>
      </c>
      <c r="AU369" s="45">
        <v>0</v>
      </c>
      <c r="AV369" s="45">
        <v>0</v>
      </c>
      <c r="AW369" s="45">
        <v>0</v>
      </c>
      <c r="AX369" s="45">
        <v>0</v>
      </c>
      <c r="AY369" s="45">
        <v>0</v>
      </c>
      <c r="AZ369" s="45">
        <v>0</v>
      </c>
      <c r="BA369" s="45">
        <v>0</v>
      </c>
      <c r="BB369" s="45">
        <v>0</v>
      </c>
      <c r="BC369" s="45">
        <v>0</v>
      </c>
      <c r="BD369" s="46">
        <v>0</v>
      </c>
      <c r="BF369" s="45"/>
    </row>
    <row r="370" spans="3:58" x14ac:dyDescent="0.3">
      <c r="C370" s="42" t="s">
        <v>101</v>
      </c>
      <c r="D370" s="55" t="s">
        <v>93</v>
      </c>
      <c r="E370" s="64">
        <v>0</v>
      </c>
      <c r="F370" s="44">
        <v>0</v>
      </c>
      <c r="G370" s="45">
        <v>0</v>
      </c>
      <c r="H370" s="45">
        <v>0</v>
      </c>
      <c r="I370" s="45">
        <v>0</v>
      </c>
      <c r="J370" s="45">
        <v>0</v>
      </c>
      <c r="K370" s="45">
        <v>0</v>
      </c>
      <c r="L370" s="45">
        <v>0</v>
      </c>
      <c r="M370" s="45">
        <v>0</v>
      </c>
      <c r="N370" s="45">
        <v>0</v>
      </c>
      <c r="O370" s="45">
        <v>0</v>
      </c>
      <c r="P370" s="45">
        <v>0</v>
      </c>
      <c r="Q370" s="45">
        <v>0</v>
      </c>
      <c r="R370" s="45">
        <v>0</v>
      </c>
      <c r="S370" s="45">
        <v>0</v>
      </c>
      <c r="T370" s="45">
        <v>0</v>
      </c>
      <c r="U370" s="45">
        <v>0</v>
      </c>
      <c r="V370" s="45">
        <v>0</v>
      </c>
      <c r="W370" s="45">
        <v>0</v>
      </c>
      <c r="X370" s="45">
        <v>0</v>
      </c>
      <c r="Y370" s="45">
        <v>0</v>
      </c>
      <c r="Z370" s="45">
        <v>0</v>
      </c>
      <c r="AA370" s="45">
        <v>0</v>
      </c>
      <c r="AB370" s="45">
        <v>0</v>
      </c>
      <c r="AC370" s="45">
        <v>0</v>
      </c>
      <c r="AD370" s="45">
        <v>0</v>
      </c>
      <c r="AE370" s="45">
        <v>0</v>
      </c>
      <c r="AF370" s="45">
        <v>0</v>
      </c>
      <c r="AG370" s="45">
        <v>0</v>
      </c>
      <c r="AH370" s="45">
        <v>0</v>
      </c>
      <c r="AI370" s="45">
        <v>0</v>
      </c>
      <c r="AJ370" s="45">
        <v>0</v>
      </c>
      <c r="AK370" s="45">
        <v>0</v>
      </c>
      <c r="AL370" s="45">
        <v>0</v>
      </c>
      <c r="AM370" s="45">
        <v>0</v>
      </c>
      <c r="AN370" s="45">
        <v>0</v>
      </c>
      <c r="AO370" s="45">
        <v>0</v>
      </c>
      <c r="AP370" s="45">
        <v>0</v>
      </c>
      <c r="AQ370" s="45">
        <v>0</v>
      </c>
      <c r="AR370" s="45">
        <v>0</v>
      </c>
      <c r="AS370" s="45">
        <v>0</v>
      </c>
      <c r="AT370" s="45">
        <v>0</v>
      </c>
      <c r="AU370" s="45">
        <v>0</v>
      </c>
      <c r="AV370" s="45">
        <v>0</v>
      </c>
      <c r="AW370" s="45">
        <v>0</v>
      </c>
      <c r="AX370" s="45">
        <v>0</v>
      </c>
      <c r="AY370" s="45">
        <v>0</v>
      </c>
      <c r="AZ370" s="45">
        <v>0</v>
      </c>
      <c r="BA370" s="45">
        <v>0</v>
      </c>
      <c r="BB370" s="45">
        <v>0</v>
      </c>
      <c r="BC370" s="45">
        <v>0</v>
      </c>
      <c r="BD370" s="46">
        <v>0</v>
      </c>
      <c r="BF370" s="45"/>
    </row>
    <row r="371" spans="3:58" x14ac:dyDescent="0.3">
      <c r="C371" s="42" t="s">
        <v>102</v>
      </c>
      <c r="D371" s="55" t="s">
        <v>93</v>
      </c>
      <c r="E371" s="64">
        <v>0</v>
      </c>
      <c r="F371" s="44">
        <v>0</v>
      </c>
      <c r="G371" s="45">
        <v>0</v>
      </c>
      <c r="H371" s="45">
        <v>0</v>
      </c>
      <c r="I371" s="45">
        <v>0</v>
      </c>
      <c r="J371" s="45">
        <v>0</v>
      </c>
      <c r="K371" s="45">
        <v>0</v>
      </c>
      <c r="L371" s="45">
        <v>0</v>
      </c>
      <c r="M371" s="45">
        <v>0</v>
      </c>
      <c r="N371" s="45">
        <v>0</v>
      </c>
      <c r="O371" s="45">
        <v>0</v>
      </c>
      <c r="P371" s="45">
        <v>0</v>
      </c>
      <c r="Q371" s="45">
        <v>0</v>
      </c>
      <c r="R371" s="45">
        <v>0</v>
      </c>
      <c r="S371" s="45">
        <v>0</v>
      </c>
      <c r="T371" s="45">
        <v>0</v>
      </c>
      <c r="U371" s="45">
        <v>0</v>
      </c>
      <c r="V371" s="45">
        <v>0</v>
      </c>
      <c r="W371" s="45">
        <v>0</v>
      </c>
      <c r="X371" s="45">
        <v>0</v>
      </c>
      <c r="Y371" s="45">
        <v>0</v>
      </c>
      <c r="Z371" s="45">
        <v>0</v>
      </c>
      <c r="AA371" s="45">
        <v>0</v>
      </c>
      <c r="AB371" s="45">
        <v>0</v>
      </c>
      <c r="AC371" s="45">
        <v>0</v>
      </c>
      <c r="AD371" s="45">
        <v>0</v>
      </c>
      <c r="AE371" s="45">
        <v>0</v>
      </c>
      <c r="AF371" s="45">
        <v>0</v>
      </c>
      <c r="AG371" s="45">
        <v>0</v>
      </c>
      <c r="AH371" s="45">
        <v>0</v>
      </c>
      <c r="AI371" s="45">
        <v>0</v>
      </c>
      <c r="AJ371" s="45">
        <v>0</v>
      </c>
      <c r="AK371" s="45">
        <v>0</v>
      </c>
      <c r="AL371" s="45">
        <v>0</v>
      </c>
      <c r="AM371" s="45">
        <v>0</v>
      </c>
      <c r="AN371" s="45">
        <v>0</v>
      </c>
      <c r="AO371" s="45">
        <v>0</v>
      </c>
      <c r="AP371" s="45">
        <v>0</v>
      </c>
      <c r="AQ371" s="45">
        <v>0</v>
      </c>
      <c r="AR371" s="45">
        <v>0</v>
      </c>
      <c r="AS371" s="45">
        <v>0</v>
      </c>
      <c r="AT371" s="45">
        <v>0</v>
      </c>
      <c r="AU371" s="45">
        <v>0</v>
      </c>
      <c r="AV371" s="45">
        <v>0</v>
      </c>
      <c r="AW371" s="45">
        <v>0</v>
      </c>
      <c r="AX371" s="45">
        <v>0</v>
      </c>
      <c r="AY371" s="45">
        <v>0</v>
      </c>
      <c r="AZ371" s="45">
        <v>0</v>
      </c>
      <c r="BA371" s="45">
        <v>0</v>
      </c>
      <c r="BB371" s="45">
        <v>0</v>
      </c>
      <c r="BC371" s="45">
        <v>0</v>
      </c>
      <c r="BD371" s="46">
        <v>0</v>
      </c>
      <c r="BF371" s="45"/>
    </row>
    <row r="372" spans="3:58" x14ac:dyDescent="0.3">
      <c r="C372" s="42" t="s">
        <v>103</v>
      </c>
      <c r="D372" s="55" t="s">
        <v>93</v>
      </c>
      <c r="E372" s="64">
        <v>0.17652460975651696</v>
      </c>
      <c r="F372" s="44">
        <v>41.684977043698417</v>
      </c>
      <c r="G372" s="45">
        <v>41.684977043698417</v>
      </c>
      <c r="H372" s="45">
        <v>41.684977043698417</v>
      </c>
      <c r="I372" s="45">
        <v>41.684977043698417</v>
      </c>
      <c r="J372" s="45">
        <v>41.684977043698417</v>
      </c>
      <c r="K372" s="45">
        <v>41.684977043698417</v>
      </c>
      <c r="L372" s="45">
        <v>41.684977043698417</v>
      </c>
      <c r="M372" s="45">
        <v>41.684977043698417</v>
      </c>
      <c r="N372" s="45">
        <v>41.684977043698417</v>
      </c>
      <c r="O372" s="45">
        <v>41.684977043698417</v>
      </c>
      <c r="P372" s="45">
        <v>41.684977043698417</v>
      </c>
      <c r="Q372" s="45">
        <v>41.684977043698417</v>
      </c>
      <c r="R372" s="45">
        <v>41.684977043698417</v>
      </c>
      <c r="S372" s="45">
        <v>41.684977043698417</v>
      </c>
      <c r="T372" s="45">
        <v>41.684977043698417</v>
      </c>
      <c r="U372" s="45">
        <v>41.684977043698417</v>
      </c>
      <c r="V372" s="45">
        <v>41.684977043698417</v>
      </c>
      <c r="W372" s="45">
        <v>41.684977043698417</v>
      </c>
      <c r="X372" s="45">
        <v>41.684977043698417</v>
      </c>
      <c r="Y372" s="45">
        <v>41.684977043698417</v>
      </c>
      <c r="Z372" s="45">
        <v>41.684977043698417</v>
      </c>
      <c r="AA372" s="45">
        <v>41.684977043698417</v>
      </c>
      <c r="AB372" s="45">
        <v>41.684977043698417</v>
      </c>
      <c r="AC372" s="45">
        <v>41.684977043698417</v>
      </c>
      <c r="AD372" s="45">
        <v>41.684977043698417</v>
      </c>
      <c r="AE372" s="45">
        <v>41.684977043698417</v>
      </c>
      <c r="AF372" s="45">
        <v>41.684977043698417</v>
      </c>
      <c r="AG372" s="45">
        <v>41.684977043698417</v>
      </c>
      <c r="AH372" s="45">
        <v>41.684977043698417</v>
      </c>
      <c r="AI372" s="45">
        <v>41.684977043698417</v>
      </c>
      <c r="AJ372" s="45">
        <v>41.684977043698417</v>
      </c>
      <c r="AK372" s="45">
        <v>41.684977043698417</v>
      </c>
      <c r="AL372" s="45">
        <v>41.684977043698417</v>
      </c>
      <c r="AM372" s="45">
        <v>41.684977043698417</v>
      </c>
      <c r="AN372" s="45">
        <v>41.684977043698417</v>
      </c>
      <c r="AO372" s="45">
        <v>41.684977043698417</v>
      </c>
      <c r="AP372" s="45">
        <v>41.684977043698417</v>
      </c>
      <c r="AQ372" s="45">
        <v>41.684977043698417</v>
      </c>
      <c r="AR372" s="45">
        <v>41.684977043698417</v>
      </c>
      <c r="AS372" s="45">
        <v>41.684977043698417</v>
      </c>
      <c r="AT372" s="45">
        <v>41.684977043698417</v>
      </c>
      <c r="AU372" s="45">
        <v>41.684977043698417</v>
      </c>
      <c r="AV372" s="45">
        <v>41.684977043698417</v>
      </c>
      <c r="AW372" s="45">
        <v>41.684977043698417</v>
      </c>
      <c r="AX372" s="45">
        <v>41.684977043698417</v>
      </c>
      <c r="AY372" s="45">
        <v>41.684977043698417</v>
      </c>
      <c r="AZ372" s="45">
        <v>41.684977043698417</v>
      </c>
      <c r="BA372" s="45">
        <v>41.684977043698417</v>
      </c>
      <c r="BB372" s="45">
        <v>41.684977043698417</v>
      </c>
      <c r="BC372" s="45">
        <v>41.684977043698417</v>
      </c>
      <c r="BD372" s="46">
        <v>41.684977043698417</v>
      </c>
      <c r="BF372" s="45"/>
    </row>
    <row r="373" spans="3:58" x14ac:dyDescent="0.3">
      <c r="C373" s="42" t="s">
        <v>104</v>
      </c>
      <c r="D373" s="55" t="s">
        <v>93</v>
      </c>
      <c r="E373" s="64">
        <v>0.68376209597611248</v>
      </c>
      <c r="F373" s="44">
        <v>161.46534646602214</v>
      </c>
      <c r="G373" s="45">
        <v>161.46534646602214</v>
      </c>
      <c r="H373" s="45">
        <v>161.46534646602214</v>
      </c>
      <c r="I373" s="45">
        <v>161.46534646602214</v>
      </c>
      <c r="J373" s="45">
        <v>161.46534646602214</v>
      </c>
      <c r="K373" s="45">
        <v>161.46534646602214</v>
      </c>
      <c r="L373" s="45">
        <v>161.46534646602214</v>
      </c>
      <c r="M373" s="45">
        <v>161.46534646602214</v>
      </c>
      <c r="N373" s="45">
        <v>161.46534646602214</v>
      </c>
      <c r="O373" s="45">
        <v>161.46534646602214</v>
      </c>
      <c r="P373" s="45">
        <v>161.46534646602214</v>
      </c>
      <c r="Q373" s="45">
        <v>161.46534646602214</v>
      </c>
      <c r="R373" s="45">
        <v>161.46534646602214</v>
      </c>
      <c r="S373" s="45">
        <v>161.46534646602214</v>
      </c>
      <c r="T373" s="45">
        <v>161.46534646602214</v>
      </c>
      <c r="U373" s="45">
        <v>161.46534646602214</v>
      </c>
      <c r="V373" s="45">
        <v>161.46534646602214</v>
      </c>
      <c r="W373" s="45">
        <v>161.46534646602214</v>
      </c>
      <c r="X373" s="45">
        <v>161.46534646602214</v>
      </c>
      <c r="Y373" s="45">
        <v>161.46534646602214</v>
      </c>
      <c r="Z373" s="45">
        <v>161.46534646602214</v>
      </c>
      <c r="AA373" s="45">
        <v>161.46534646602214</v>
      </c>
      <c r="AB373" s="45">
        <v>161.46534646602214</v>
      </c>
      <c r="AC373" s="45">
        <v>161.46534646602214</v>
      </c>
      <c r="AD373" s="45">
        <v>161.46534646602214</v>
      </c>
      <c r="AE373" s="45">
        <v>161.46534646602214</v>
      </c>
      <c r="AF373" s="45">
        <v>161.46534646602214</v>
      </c>
      <c r="AG373" s="45">
        <v>161.46534646602214</v>
      </c>
      <c r="AH373" s="45">
        <v>161.46534646602214</v>
      </c>
      <c r="AI373" s="45">
        <v>161.46534646602214</v>
      </c>
      <c r="AJ373" s="45">
        <v>161.46534646602214</v>
      </c>
      <c r="AK373" s="45">
        <v>161.46534646602214</v>
      </c>
      <c r="AL373" s="45">
        <v>161.46534646602214</v>
      </c>
      <c r="AM373" s="45">
        <v>161.46534646602214</v>
      </c>
      <c r="AN373" s="45">
        <v>161.46534646602214</v>
      </c>
      <c r="AO373" s="45">
        <v>161.46534646602214</v>
      </c>
      <c r="AP373" s="45">
        <v>161.46534646602214</v>
      </c>
      <c r="AQ373" s="45">
        <v>161.46534646602214</v>
      </c>
      <c r="AR373" s="45">
        <v>161.46534646602214</v>
      </c>
      <c r="AS373" s="45">
        <v>161.46534646602214</v>
      </c>
      <c r="AT373" s="45">
        <v>161.46534646602214</v>
      </c>
      <c r="AU373" s="45">
        <v>161.46534646602214</v>
      </c>
      <c r="AV373" s="45">
        <v>161.46534646602214</v>
      </c>
      <c r="AW373" s="45">
        <v>161.46534646602214</v>
      </c>
      <c r="AX373" s="45">
        <v>161.46534646602214</v>
      </c>
      <c r="AY373" s="45">
        <v>161.46534646602214</v>
      </c>
      <c r="AZ373" s="45">
        <v>161.46534646602214</v>
      </c>
      <c r="BA373" s="45">
        <v>161.46534646602214</v>
      </c>
      <c r="BB373" s="45">
        <v>161.46534646602214</v>
      </c>
      <c r="BC373" s="45">
        <v>161.46534646602214</v>
      </c>
      <c r="BD373" s="46">
        <v>161.46534646602214</v>
      </c>
      <c r="BF373" s="45"/>
    </row>
    <row r="374" spans="3:58" x14ac:dyDescent="0.3">
      <c r="C374" s="42" t="s">
        <v>105</v>
      </c>
      <c r="D374" s="55" t="s">
        <v>93</v>
      </c>
      <c r="E374" s="64">
        <v>0.73649697515922719</v>
      </c>
      <c r="F374" s="44">
        <v>173.91829697067089</v>
      </c>
      <c r="G374" s="45">
        <v>173.91829697067089</v>
      </c>
      <c r="H374" s="45">
        <v>173.91829697067089</v>
      </c>
      <c r="I374" s="45">
        <v>173.91829697067089</v>
      </c>
      <c r="J374" s="45">
        <v>173.91829697067089</v>
      </c>
      <c r="K374" s="45">
        <v>173.91829697067089</v>
      </c>
      <c r="L374" s="45">
        <v>173.91829697067089</v>
      </c>
      <c r="M374" s="45">
        <v>173.91829697067089</v>
      </c>
      <c r="N374" s="45">
        <v>173.91829697067089</v>
      </c>
      <c r="O374" s="45">
        <v>173.91829697067089</v>
      </c>
      <c r="P374" s="45">
        <v>173.91829697067089</v>
      </c>
      <c r="Q374" s="45">
        <v>173.91829697067089</v>
      </c>
      <c r="R374" s="45">
        <v>173.91829697067089</v>
      </c>
      <c r="S374" s="45">
        <v>173.91829697067089</v>
      </c>
      <c r="T374" s="45">
        <v>173.91829697067089</v>
      </c>
      <c r="U374" s="45">
        <v>173.91829697067089</v>
      </c>
      <c r="V374" s="45">
        <v>173.91829697067089</v>
      </c>
      <c r="W374" s="45">
        <v>173.91829697067089</v>
      </c>
      <c r="X374" s="45">
        <v>173.91829697067089</v>
      </c>
      <c r="Y374" s="45">
        <v>173.91829697067089</v>
      </c>
      <c r="Z374" s="45">
        <v>173.91829697067089</v>
      </c>
      <c r="AA374" s="45">
        <v>173.91829697067089</v>
      </c>
      <c r="AB374" s="45">
        <v>173.91829697067089</v>
      </c>
      <c r="AC374" s="45">
        <v>173.91829697067089</v>
      </c>
      <c r="AD374" s="45">
        <v>173.91829697067089</v>
      </c>
      <c r="AE374" s="45">
        <v>173.91829697067089</v>
      </c>
      <c r="AF374" s="45">
        <v>173.91829697067089</v>
      </c>
      <c r="AG374" s="45">
        <v>173.91829697067089</v>
      </c>
      <c r="AH374" s="45">
        <v>173.91829697067089</v>
      </c>
      <c r="AI374" s="45">
        <v>173.91829697067089</v>
      </c>
      <c r="AJ374" s="45">
        <v>173.91829697067089</v>
      </c>
      <c r="AK374" s="45">
        <v>173.91829697067089</v>
      </c>
      <c r="AL374" s="45">
        <v>173.91829697067089</v>
      </c>
      <c r="AM374" s="45">
        <v>173.91829697067089</v>
      </c>
      <c r="AN374" s="45">
        <v>173.91829697067089</v>
      </c>
      <c r="AO374" s="45">
        <v>173.91829697067089</v>
      </c>
      <c r="AP374" s="45">
        <v>173.91829697067089</v>
      </c>
      <c r="AQ374" s="45">
        <v>173.91829697067089</v>
      </c>
      <c r="AR374" s="45">
        <v>173.91829697067089</v>
      </c>
      <c r="AS374" s="45">
        <v>173.91829697067089</v>
      </c>
      <c r="AT374" s="45">
        <v>173.91829697067089</v>
      </c>
      <c r="AU374" s="45">
        <v>173.91829697067089</v>
      </c>
      <c r="AV374" s="45">
        <v>173.91829697067089</v>
      </c>
      <c r="AW374" s="45">
        <v>173.91829697067089</v>
      </c>
      <c r="AX374" s="45">
        <v>173.91829697067089</v>
      </c>
      <c r="AY374" s="45">
        <v>173.91829697067089</v>
      </c>
      <c r="AZ374" s="45">
        <v>173.91829697067089</v>
      </c>
      <c r="BA374" s="45">
        <v>173.91829697067089</v>
      </c>
      <c r="BB374" s="45">
        <v>173.91829697067089</v>
      </c>
      <c r="BC374" s="45">
        <v>173.91829697067089</v>
      </c>
      <c r="BD374" s="46">
        <v>173.91829697067089</v>
      </c>
      <c r="BF374" s="45"/>
    </row>
    <row r="375" spans="3:58" x14ac:dyDescent="0.3">
      <c r="C375" s="42" t="s">
        <v>106</v>
      </c>
      <c r="D375" s="55" t="s">
        <v>93</v>
      </c>
      <c r="E375" s="64">
        <v>0.96136047962332916</v>
      </c>
      <c r="F375" s="44">
        <v>227.01814539679449</v>
      </c>
      <c r="G375" s="45">
        <v>227.01814539679449</v>
      </c>
      <c r="H375" s="45">
        <v>227.01814539679449</v>
      </c>
      <c r="I375" s="45">
        <v>227.01814539679449</v>
      </c>
      <c r="J375" s="45">
        <v>227.01814539679449</v>
      </c>
      <c r="K375" s="45">
        <v>227.01814539679449</v>
      </c>
      <c r="L375" s="45">
        <v>227.01814539679449</v>
      </c>
      <c r="M375" s="45">
        <v>227.01814539679449</v>
      </c>
      <c r="N375" s="45">
        <v>227.01814539679449</v>
      </c>
      <c r="O375" s="45">
        <v>227.01814539679449</v>
      </c>
      <c r="P375" s="45">
        <v>227.01814539679449</v>
      </c>
      <c r="Q375" s="45">
        <v>227.01814539679449</v>
      </c>
      <c r="R375" s="45">
        <v>227.01814539679449</v>
      </c>
      <c r="S375" s="45">
        <v>227.01814539679449</v>
      </c>
      <c r="T375" s="45">
        <v>227.01814539679449</v>
      </c>
      <c r="U375" s="45">
        <v>227.01814539679449</v>
      </c>
      <c r="V375" s="45">
        <v>227.01814539679449</v>
      </c>
      <c r="W375" s="45">
        <v>227.01814539679449</v>
      </c>
      <c r="X375" s="45">
        <v>227.01814539679449</v>
      </c>
      <c r="Y375" s="45">
        <v>227.01814539679449</v>
      </c>
      <c r="Z375" s="45">
        <v>227.01814539679449</v>
      </c>
      <c r="AA375" s="45">
        <v>227.01814539679449</v>
      </c>
      <c r="AB375" s="45">
        <v>227.01814539679449</v>
      </c>
      <c r="AC375" s="45">
        <v>227.01814539679449</v>
      </c>
      <c r="AD375" s="45">
        <v>227.01814539679449</v>
      </c>
      <c r="AE375" s="45">
        <v>227.01814539679449</v>
      </c>
      <c r="AF375" s="45">
        <v>227.01814539679449</v>
      </c>
      <c r="AG375" s="45">
        <v>227.01814539679449</v>
      </c>
      <c r="AH375" s="45">
        <v>227.01814539679449</v>
      </c>
      <c r="AI375" s="45">
        <v>227.01814539679449</v>
      </c>
      <c r="AJ375" s="45">
        <v>227.01814539679449</v>
      </c>
      <c r="AK375" s="45">
        <v>227.01814539679449</v>
      </c>
      <c r="AL375" s="45">
        <v>227.01814539679449</v>
      </c>
      <c r="AM375" s="45">
        <v>227.01814539679449</v>
      </c>
      <c r="AN375" s="45">
        <v>227.01814539679449</v>
      </c>
      <c r="AO375" s="45">
        <v>227.01814539679449</v>
      </c>
      <c r="AP375" s="45">
        <v>227.01814539679449</v>
      </c>
      <c r="AQ375" s="45">
        <v>227.01814539679449</v>
      </c>
      <c r="AR375" s="45">
        <v>227.01814539679449</v>
      </c>
      <c r="AS375" s="45">
        <v>227.01814539679449</v>
      </c>
      <c r="AT375" s="45">
        <v>227.01814539679449</v>
      </c>
      <c r="AU375" s="45">
        <v>227.01814539679449</v>
      </c>
      <c r="AV375" s="45">
        <v>227.01814539679449</v>
      </c>
      <c r="AW375" s="45">
        <v>227.01814539679449</v>
      </c>
      <c r="AX375" s="45">
        <v>227.01814539679449</v>
      </c>
      <c r="AY375" s="45">
        <v>227.01814539679449</v>
      </c>
      <c r="AZ375" s="45">
        <v>227.01814539679449</v>
      </c>
      <c r="BA375" s="45">
        <v>227.01814539679449</v>
      </c>
      <c r="BB375" s="45">
        <v>227.01814539679449</v>
      </c>
      <c r="BC375" s="45">
        <v>227.01814539679449</v>
      </c>
      <c r="BD375" s="46">
        <v>227.01814539679449</v>
      </c>
      <c r="BF375" s="45"/>
    </row>
    <row r="376" spans="3:58" x14ac:dyDescent="0.3">
      <c r="C376" s="42" t="s">
        <v>107</v>
      </c>
      <c r="D376" s="55" t="s">
        <v>93</v>
      </c>
      <c r="E376" s="64">
        <v>4.7422298391450308</v>
      </c>
      <c r="F376" s="44">
        <v>1119.8423962152635</v>
      </c>
      <c r="G376" s="45">
        <v>1119.8423962152635</v>
      </c>
      <c r="H376" s="45">
        <v>1119.8423962152635</v>
      </c>
      <c r="I376" s="45">
        <v>1119.8423962152635</v>
      </c>
      <c r="J376" s="45">
        <v>1119.8423962152635</v>
      </c>
      <c r="K376" s="45">
        <v>1119.8423962152635</v>
      </c>
      <c r="L376" s="45">
        <v>1119.8423962152635</v>
      </c>
      <c r="M376" s="45">
        <v>1119.8423962152635</v>
      </c>
      <c r="N376" s="45">
        <v>1119.8423962152635</v>
      </c>
      <c r="O376" s="45">
        <v>1119.8423962152635</v>
      </c>
      <c r="P376" s="45">
        <v>1119.8423962152635</v>
      </c>
      <c r="Q376" s="45">
        <v>1119.8423962152635</v>
      </c>
      <c r="R376" s="45">
        <v>1119.8423962152635</v>
      </c>
      <c r="S376" s="45">
        <v>1119.8423962152635</v>
      </c>
      <c r="T376" s="45">
        <v>1119.8423962152635</v>
      </c>
      <c r="U376" s="45">
        <v>1119.8423962152635</v>
      </c>
      <c r="V376" s="45">
        <v>1119.8423962152635</v>
      </c>
      <c r="W376" s="45">
        <v>1119.8423962152635</v>
      </c>
      <c r="X376" s="45">
        <v>1119.8423962152635</v>
      </c>
      <c r="Y376" s="45">
        <v>1119.8423962152635</v>
      </c>
      <c r="Z376" s="45">
        <v>1119.8423962152635</v>
      </c>
      <c r="AA376" s="45">
        <v>1119.8423962152635</v>
      </c>
      <c r="AB376" s="45">
        <v>1119.8423962152635</v>
      </c>
      <c r="AC376" s="45">
        <v>1119.8423962152635</v>
      </c>
      <c r="AD376" s="45">
        <v>1119.8423962152635</v>
      </c>
      <c r="AE376" s="45">
        <v>1119.8423962152635</v>
      </c>
      <c r="AF376" s="45">
        <v>1119.8423962152635</v>
      </c>
      <c r="AG376" s="45">
        <v>1119.8423962152635</v>
      </c>
      <c r="AH376" s="45">
        <v>1119.8423962152635</v>
      </c>
      <c r="AI376" s="45">
        <v>1119.8423962152635</v>
      </c>
      <c r="AJ376" s="45">
        <v>1119.8423962152635</v>
      </c>
      <c r="AK376" s="45">
        <v>1119.8423962152635</v>
      </c>
      <c r="AL376" s="45">
        <v>1119.8423962152635</v>
      </c>
      <c r="AM376" s="45">
        <v>1119.8423962152635</v>
      </c>
      <c r="AN376" s="45">
        <v>1119.8423962152635</v>
      </c>
      <c r="AO376" s="45">
        <v>1119.8423962152635</v>
      </c>
      <c r="AP376" s="45">
        <v>1119.8423962152635</v>
      </c>
      <c r="AQ376" s="45">
        <v>1119.8423962152635</v>
      </c>
      <c r="AR376" s="45">
        <v>1119.8423962152635</v>
      </c>
      <c r="AS376" s="45">
        <v>1119.8423962152635</v>
      </c>
      <c r="AT376" s="45">
        <v>1119.8423962152635</v>
      </c>
      <c r="AU376" s="45">
        <v>1119.8423962152635</v>
      </c>
      <c r="AV376" s="45">
        <v>1119.8423962152635</v>
      </c>
      <c r="AW376" s="45">
        <v>1119.8423962152635</v>
      </c>
      <c r="AX376" s="45">
        <v>1119.8423962152635</v>
      </c>
      <c r="AY376" s="45">
        <v>1119.8423962152635</v>
      </c>
      <c r="AZ376" s="45">
        <v>1119.8423962152635</v>
      </c>
      <c r="BA376" s="45">
        <v>1119.8423962152635</v>
      </c>
      <c r="BB376" s="45">
        <v>1119.8423962152635</v>
      </c>
      <c r="BC376" s="45">
        <v>1119.8423962152635</v>
      </c>
      <c r="BD376" s="46">
        <v>1119.8423962152635</v>
      </c>
      <c r="BF376" s="45"/>
    </row>
    <row r="377" spans="3:58" x14ac:dyDescent="0.3">
      <c r="C377" s="42" t="s">
        <v>108</v>
      </c>
      <c r="D377" s="55" t="s">
        <v>93</v>
      </c>
      <c r="E377" s="64">
        <v>1.4607645529021032</v>
      </c>
      <c r="F377" s="44">
        <v>344.94871246542738</v>
      </c>
      <c r="G377" s="45">
        <v>344.94871246542738</v>
      </c>
      <c r="H377" s="45">
        <v>344.94871246542738</v>
      </c>
      <c r="I377" s="45">
        <v>344.94871246542738</v>
      </c>
      <c r="J377" s="45">
        <v>344.94871246542738</v>
      </c>
      <c r="K377" s="45">
        <v>344.94871246542738</v>
      </c>
      <c r="L377" s="45">
        <v>344.94871246542738</v>
      </c>
      <c r="M377" s="45">
        <v>344.94871246542738</v>
      </c>
      <c r="N377" s="45">
        <v>344.94871246542738</v>
      </c>
      <c r="O377" s="45">
        <v>344.94871246542738</v>
      </c>
      <c r="P377" s="45">
        <v>344.94871246542738</v>
      </c>
      <c r="Q377" s="45">
        <v>344.94871246542738</v>
      </c>
      <c r="R377" s="45">
        <v>344.94871246542738</v>
      </c>
      <c r="S377" s="45">
        <v>344.94871246542738</v>
      </c>
      <c r="T377" s="45">
        <v>344.94871246542738</v>
      </c>
      <c r="U377" s="45">
        <v>344.94871246542738</v>
      </c>
      <c r="V377" s="45">
        <v>344.94871246542738</v>
      </c>
      <c r="W377" s="45">
        <v>344.94871246542738</v>
      </c>
      <c r="X377" s="45">
        <v>344.94871246542738</v>
      </c>
      <c r="Y377" s="45">
        <v>344.94871246542738</v>
      </c>
      <c r="Z377" s="45">
        <v>344.94871246542738</v>
      </c>
      <c r="AA377" s="45">
        <v>344.94871246542738</v>
      </c>
      <c r="AB377" s="45">
        <v>344.94871246542738</v>
      </c>
      <c r="AC377" s="45">
        <v>344.94871246542738</v>
      </c>
      <c r="AD377" s="45">
        <v>344.94871246542738</v>
      </c>
      <c r="AE377" s="45">
        <v>344.94871246542738</v>
      </c>
      <c r="AF377" s="45">
        <v>344.94871246542738</v>
      </c>
      <c r="AG377" s="45">
        <v>344.94871246542738</v>
      </c>
      <c r="AH377" s="45">
        <v>344.94871246542738</v>
      </c>
      <c r="AI377" s="45">
        <v>344.94871246542738</v>
      </c>
      <c r="AJ377" s="45">
        <v>344.94871246542738</v>
      </c>
      <c r="AK377" s="45">
        <v>344.94871246542738</v>
      </c>
      <c r="AL377" s="45">
        <v>344.94871246542738</v>
      </c>
      <c r="AM377" s="45">
        <v>344.94871246542738</v>
      </c>
      <c r="AN377" s="45">
        <v>344.94871246542738</v>
      </c>
      <c r="AO377" s="45">
        <v>344.94871246542738</v>
      </c>
      <c r="AP377" s="45">
        <v>344.94871246542738</v>
      </c>
      <c r="AQ377" s="45">
        <v>344.94871246542738</v>
      </c>
      <c r="AR377" s="45">
        <v>344.94871246542738</v>
      </c>
      <c r="AS377" s="45">
        <v>344.94871246542738</v>
      </c>
      <c r="AT377" s="45">
        <v>344.94871246542738</v>
      </c>
      <c r="AU377" s="45">
        <v>344.94871246542738</v>
      </c>
      <c r="AV377" s="45">
        <v>344.94871246542738</v>
      </c>
      <c r="AW377" s="45">
        <v>344.94871246542738</v>
      </c>
      <c r="AX377" s="45">
        <v>344.94871246542738</v>
      </c>
      <c r="AY377" s="45">
        <v>344.94871246542738</v>
      </c>
      <c r="AZ377" s="45">
        <v>344.94871246542738</v>
      </c>
      <c r="BA377" s="45">
        <v>344.94871246542738</v>
      </c>
      <c r="BB377" s="45">
        <v>344.94871246542738</v>
      </c>
      <c r="BC377" s="45">
        <v>344.94871246542738</v>
      </c>
      <c r="BD377" s="46">
        <v>344.94871246542738</v>
      </c>
      <c r="BF377" s="45"/>
    </row>
    <row r="378" spans="3:58" x14ac:dyDescent="0.3">
      <c r="C378" s="42" t="s">
        <v>109</v>
      </c>
      <c r="D378" s="55" t="s">
        <v>93</v>
      </c>
      <c r="E378" s="64">
        <v>0.77950109909340037</v>
      </c>
      <c r="F378" s="44">
        <v>184.07340181102697</v>
      </c>
      <c r="G378" s="45">
        <v>184.07340181102697</v>
      </c>
      <c r="H378" s="45">
        <v>184.07340181102697</v>
      </c>
      <c r="I378" s="45">
        <v>184.07340181102697</v>
      </c>
      <c r="J378" s="45">
        <v>184.07340181102697</v>
      </c>
      <c r="K378" s="45">
        <v>184.07340181102697</v>
      </c>
      <c r="L378" s="45">
        <v>184.07340181102697</v>
      </c>
      <c r="M378" s="45">
        <v>184.07340181102697</v>
      </c>
      <c r="N378" s="45">
        <v>184.07340181102697</v>
      </c>
      <c r="O378" s="45">
        <v>184.07340181102697</v>
      </c>
      <c r="P378" s="45">
        <v>184.07340181102697</v>
      </c>
      <c r="Q378" s="45">
        <v>184.07340181102697</v>
      </c>
      <c r="R378" s="45">
        <v>184.07340181102697</v>
      </c>
      <c r="S378" s="45">
        <v>184.07340181102697</v>
      </c>
      <c r="T378" s="45">
        <v>184.07340181102697</v>
      </c>
      <c r="U378" s="45">
        <v>184.07340181102697</v>
      </c>
      <c r="V378" s="45">
        <v>184.07340181102697</v>
      </c>
      <c r="W378" s="45">
        <v>184.07340181102697</v>
      </c>
      <c r="X378" s="45">
        <v>184.07340181102697</v>
      </c>
      <c r="Y378" s="45">
        <v>184.07340181102697</v>
      </c>
      <c r="Z378" s="45">
        <v>184.07340181102697</v>
      </c>
      <c r="AA378" s="45">
        <v>184.07340181102697</v>
      </c>
      <c r="AB378" s="45">
        <v>184.07340181102697</v>
      </c>
      <c r="AC378" s="45">
        <v>184.07340181102697</v>
      </c>
      <c r="AD378" s="45">
        <v>184.07340181102697</v>
      </c>
      <c r="AE378" s="45">
        <v>184.07340181102697</v>
      </c>
      <c r="AF378" s="45">
        <v>184.07340181102697</v>
      </c>
      <c r="AG378" s="45">
        <v>184.07340181102697</v>
      </c>
      <c r="AH378" s="45">
        <v>184.07340181102697</v>
      </c>
      <c r="AI378" s="45">
        <v>184.07340181102697</v>
      </c>
      <c r="AJ378" s="45">
        <v>184.07340181102697</v>
      </c>
      <c r="AK378" s="45">
        <v>184.07340181102697</v>
      </c>
      <c r="AL378" s="45">
        <v>184.07340181102697</v>
      </c>
      <c r="AM378" s="45">
        <v>184.07340181102697</v>
      </c>
      <c r="AN378" s="45">
        <v>184.07340181102697</v>
      </c>
      <c r="AO378" s="45">
        <v>184.07340181102697</v>
      </c>
      <c r="AP378" s="45">
        <v>184.07340181102697</v>
      </c>
      <c r="AQ378" s="45">
        <v>184.07340181102697</v>
      </c>
      <c r="AR378" s="45">
        <v>184.07340181102697</v>
      </c>
      <c r="AS378" s="45">
        <v>184.07340181102697</v>
      </c>
      <c r="AT378" s="45">
        <v>184.07340181102697</v>
      </c>
      <c r="AU378" s="45">
        <v>184.07340181102697</v>
      </c>
      <c r="AV378" s="45">
        <v>184.07340181102697</v>
      </c>
      <c r="AW378" s="45">
        <v>184.07340181102697</v>
      </c>
      <c r="AX378" s="45">
        <v>184.07340181102697</v>
      </c>
      <c r="AY378" s="45">
        <v>184.07340181102697</v>
      </c>
      <c r="AZ378" s="45">
        <v>184.07340181102697</v>
      </c>
      <c r="BA378" s="45">
        <v>184.07340181102697</v>
      </c>
      <c r="BB378" s="45">
        <v>184.07340181102697</v>
      </c>
      <c r="BC378" s="45">
        <v>184.07340181102697</v>
      </c>
      <c r="BD378" s="46">
        <v>184.07340181102697</v>
      </c>
      <c r="BF378" s="45"/>
    </row>
    <row r="379" spans="3:58" x14ac:dyDescent="0.3">
      <c r="C379" s="42" t="s">
        <v>110</v>
      </c>
      <c r="D379" s="55" t="s">
        <v>93</v>
      </c>
      <c r="E379" s="64">
        <v>0.72580426725040004</v>
      </c>
      <c r="F379" s="44">
        <v>171.39329332200555</v>
      </c>
      <c r="G379" s="45">
        <v>171.39329332200555</v>
      </c>
      <c r="H379" s="45">
        <v>171.39329332200555</v>
      </c>
      <c r="I379" s="45">
        <v>171.39329332200555</v>
      </c>
      <c r="J379" s="45">
        <v>171.39329332200555</v>
      </c>
      <c r="K379" s="45">
        <v>171.39329332200555</v>
      </c>
      <c r="L379" s="45">
        <v>171.39329332200555</v>
      </c>
      <c r="M379" s="45">
        <v>171.39329332200555</v>
      </c>
      <c r="N379" s="45">
        <v>171.39329332200555</v>
      </c>
      <c r="O379" s="45">
        <v>171.39329332200555</v>
      </c>
      <c r="P379" s="45">
        <v>171.39329332200555</v>
      </c>
      <c r="Q379" s="45">
        <v>171.39329332200555</v>
      </c>
      <c r="R379" s="45">
        <v>171.39329332200555</v>
      </c>
      <c r="S379" s="45">
        <v>171.39329332200555</v>
      </c>
      <c r="T379" s="45">
        <v>171.39329332200555</v>
      </c>
      <c r="U379" s="45">
        <v>171.39329332200555</v>
      </c>
      <c r="V379" s="45">
        <v>171.39329332200555</v>
      </c>
      <c r="W379" s="45">
        <v>171.39329332200555</v>
      </c>
      <c r="X379" s="45">
        <v>171.39329332200555</v>
      </c>
      <c r="Y379" s="45">
        <v>171.39329332200555</v>
      </c>
      <c r="Z379" s="45">
        <v>171.39329332200555</v>
      </c>
      <c r="AA379" s="45">
        <v>171.39329332200555</v>
      </c>
      <c r="AB379" s="45">
        <v>171.39329332200555</v>
      </c>
      <c r="AC379" s="45">
        <v>171.39329332200555</v>
      </c>
      <c r="AD379" s="45">
        <v>171.39329332200555</v>
      </c>
      <c r="AE379" s="45">
        <v>171.39329332200555</v>
      </c>
      <c r="AF379" s="45">
        <v>171.39329332200555</v>
      </c>
      <c r="AG379" s="45">
        <v>171.39329332200555</v>
      </c>
      <c r="AH379" s="45">
        <v>171.39329332200555</v>
      </c>
      <c r="AI379" s="45">
        <v>171.39329332200555</v>
      </c>
      <c r="AJ379" s="45">
        <v>171.39329332200555</v>
      </c>
      <c r="AK379" s="45">
        <v>171.39329332200555</v>
      </c>
      <c r="AL379" s="45">
        <v>171.39329332200555</v>
      </c>
      <c r="AM379" s="45">
        <v>171.39329332200555</v>
      </c>
      <c r="AN379" s="45">
        <v>171.39329332200555</v>
      </c>
      <c r="AO379" s="45">
        <v>171.39329332200555</v>
      </c>
      <c r="AP379" s="45">
        <v>171.39329332200555</v>
      </c>
      <c r="AQ379" s="45">
        <v>171.39329332200555</v>
      </c>
      <c r="AR379" s="45">
        <v>171.39329332200555</v>
      </c>
      <c r="AS379" s="45">
        <v>171.39329332200555</v>
      </c>
      <c r="AT379" s="45">
        <v>171.39329332200555</v>
      </c>
      <c r="AU379" s="45">
        <v>171.39329332200555</v>
      </c>
      <c r="AV379" s="45">
        <v>171.39329332200555</v>
      </c>
      <c r="AW379" s="45">
        <v>171.39329332200555</v>
      </c>
      <c r="AX379" s="45">
        <v>171.39329332200555</v>
      </c>
      <c r="AY379" s="45">
        <v>171.39329332200555</v>
      </c>
      <c r="AZ379" s="45">
        <v>171.39329332200555</v>
      </c>
      <c r="BA379" s="45">
        <v>171.39329332200555</v>
      </c>
      <c r="BB379" s="45">
        <v>171.39329332200555</v>
      </c>
      <c r="BC379" s="45">
        <v>171.39329332200555</v>
      </c>
      <c r="BD379" s="46">
        <v>171.39329332200555</v>
      </c>
      <c r="BF379" s="45"/>
    </row>
    <row r="380" spans="3:58" x14ac:dyDescent="0.3">
      <c r="C380" s="42" t="s">
        <v>111</v>
      </c>
      <c r="D380" s="55" t="s">
        <v>93</v>
      </c>
      <c r="E380" s="64">
        <v>2.3888180402986054</v>
      </c>
      <c r="F380" s="44">
        <v>564.1016587362476</v>
      </c>
      <c r="G380" s="45">
        <v>564.1016587362476</v>
      </c>
      <c r="H380" s="45">
        <v>564.1016587362476</v>
      </c>
      <c r="I380" s="45">
        <v>564.1016587362476</v>
      </c>
      <c r="J380" s="45">
        <v>564.1016587362476</v>
      </c>
      <c r="K380" s="45">
        <v>564.1016587362476</v>
      </c>
      <c r="L380" s="45">
        <v>564.1016587362476</v>
      </c>
      <c r="M380" s="45">
        <v>564.1016587362476</v>
      </c>
      <c r="N380" s="45">
        <v>564.1016587362476</v>
      </c>
      <c r="O380" s="45">
        <v>564.1016587362476</v>
      </c>
      <c r="P380" s="45">
        <v>564.1016587362476</v>
      </c>
      <c r="Q380" s="45">
        <v>564.1016587362476</v>
      </c>
      <c r="R380" s="45">
        <v>564.1016587362476</v>
      </c>
      <c r="S380" s="45">
        <v>564.1016587362476</v>
      </c>
      <c r="T380" s="45">
        <v>564.1016587362476</v>
      </c>
      <c r="U380" s="45">
        <v>564.1016587362476</v>
      </c>
      <c r="V380" s="45">
        <v>564.1016587362476</v>
      </c>
      <c r="W380" s="45">
        <v>564.1016587362476</v>
      </c>
      <c r="X380" s="45">
        <v>564.1016587362476</v>
      </c>
      <c r="Y380" s="45">
        <v>564.1016587362476</v>
      </c>
      <c r="Z380" s="45">
        <v>564.1016587362476</v>
      </c>
      <c r="AA380" s="45">
        <v>564.1016587362476</v>
      </c>
      <c r="AB380" s="45">
        <v>564.1016587362476</v>
      </c>
      <c r="AC380" s="45">
        <v>564.1016587362476</v>
      </c>
      <c r="AD380" s="45">
        <v>564.1016587362476</v>
      </c>
      <c r="AE380" s="45">
        <v>564.1016587362476</v>
      </c>
      <c r="AF380" s="45">
        <v>564.1016587362476</v>
      </c>
      <c r="AG380" s="45">
        <v>564.1016587362476</v>
      </c>
      <c r="AH380" s="45">
        <v>564.1016587362476</v>
      </c>
      <c r="AI380" s="45">
        <v>564.1016587362476</v>
      </c>
      <c r="AJ380" s="45">
        <v>564.1016587362476</v>
      </c>
      <c r="AK380" s="45">
        <v>564.1016587362476</v>
      </c>
      <c r="AL380" s="45">
        <v>564.1016587362476</v>
      </c>
      <c r="AM380" s="45">
        <v>564.1016587362476</v>
      </c>
      <c r="AN380" s="45">
        <v>564.1016587362476</v>
      </c>
      <c r="AO380" s="45">
        <v>564.1016587362476</v>
      </c>
      <c r="AP380" s="45">
        <v>564.1016587362476</v>
      </c>
      <c r="AQ380" s="45">
        <v>564.1016587362476</v>
      </c>
      <c r="AR380" s="45">
        <v>564.1016587362476</v>
      </c>
      <c r="AS380" s="45">
        <v>564.1016587362476</v>
      </c>
      <c r="AT380" s="45">
        <v>564.1016587362476</v>
      </c>
      <c r="AU380" s="45">
        <v>564.1016587362476</v>
      </c>
      <c r="AV380" s="45">
        <v>564.1016587362476</v>
      </c>
      <c r="AW380" s="45">
        <v>564.1016587362476</v>
      </c>
      <c r="AX380" s="45">
        <v>564.1016587362476</v>
      </c>
      <c r="AY380" s="45">
        <v>564.1016587362476</v>
      </c>
      <c r="AZ380" s="45">
        <v>564.1016587362476</v>
      </c>
      <c r="BA380" s="45">
        <v>564.1016587362476</v>
      </c>
      <c r="BB380" s="45">
        <v>564.1016587362476</v>
      </c>
      <c r="BC380" s="45">
        <v>564.1016587362476</v>
      </c>
      <c r="BD380" s="46">
        <v>564.1016587362476</v>
      </c>
      <c r="BF380" s="45"/>
    </row>
    <row r="381" spans="3:58" x14ac:dyDescent="0.3">
      <c r="C381" s="42" t="s">
        <v>112</v>
      </c>
      <c r="D381" s="55" t="s">
        <v>93</v>
      </c>
      <c r="E381" s="64">
        <v>0.14588146233349375</v>
      </c>
      <c r="F381" s="44">
        <v>34.448825106372119</v>
      </c>
      <c r="G381" s="45">
        <v>34.448825106372119</v>
      </c>
      <c r="H381" s="45">
        <v>34.448825106372119</v>
      </c>
      <c r="I381" s="45">
        <v>34.448825106372119</v>
      </c>
      <c r="J381" s="45">
        <v>34.448825106372119</v>
      </c>
      <c r="K381" s="45">
        <v>34.448825106372119</v>
      </c>
      <c r="L381" s="45">
        <v>34.448825106372119</v>
      </c>
      <c r="M381" s="45">
        <v>34.448825106372119</v>
      </c>
      <c r="N381" s="45">
        <v>34.448825106372119</v>
      </c>
      <c r="O381" s="45">
        <v>34.448825106372119</v>
      </c>
      <c r="P381" s="45">
        <v>34.448825106372119</v>
      </c>
      <c r="Q381" s="45">
        <v>34.448825106372119</v>
      </c>
      <c r="R381" s="45">
        <v>34.448825106372119</v>
      </c>
      <c r="S381" s="45">
        <v>34.448825106372119</v>
      </c>
      <c r="T381" s="45">
        <v>34.448825106372119</v>
      </c>
      <c r="U381" s="45">
        <v>34.448825106372119</v>
      </c>
      <c r="V381" s="45">
        <v>34.448825106372119</v>
      </c>
      <c r="W381" s="45">
        <v>34.448825106372119</v>
      </c>
      <c r="X381" s="45">
        <v>34.448825106372119</v>
      </c>
      <c r="Y381" s="45">
        <v>34.448825106372119</v>
      </c>
      <c r="Z381" s="45">
        <v>34.448825106372119</v>
      </c>
      <c r="AA381" s="45">
        <v>34.448825106372119</v>
      </c>
      <c r="AB381" s="45">
        <v>34.448825106372119</v>
      </c>
      <c r="AC381" s="45">
        <v>34.448825106372119</v>
      </c>
      <c r="AD381" s="45">
        <v>34.448825106372119</v>
      </c>
      <c r="AE381" s="45">
        <v>34.448825106372119</v>
      </c>
      <c r="AF381" s="45">
        <v>34.448825106372119</v>
      </c>
      <c r="AG381" s="45">
        <v>34.448825106372119</v>
      </c>
      <c r="AH381" s="45">
        <v>34.448825106372119</v>
      </c>
      <c r="AI381" s="45">
        <v>34.448825106372119</v>
      </c>
      <c r="AJ381" s="45">
        <v>34.448825106372119</v>
      </c>
      <c r="AK381" s="45">
        <v>34.448825106372119</v>
      </c>
      <c r="AL381" s="45">
        <v>34.448825106372119</v>
      </c>
      <c r="AM381" s="45">
        <v>34.448825106372119</v>
      </c>
      <c r="AN381" s="45">
        <v>34.448825106372119</v>
      </c>
      <c r="AO381" s="45">
        <v>34.448825106372119</v>
      </c>
      <c r="AP381" s="45">
        <v>34.448825106372119</v>
      </c>
      <c r="AQ381" s="45">
        <v>34.448825106372119</v>
      </c>
      <c r="AR381" s="45">
        <v>34.448825106372119</v>
      </c>
      <c r="AS381" s="45">
        <v>34.448825106372119</v>
      </c>
      <c r="AT381" s="45">
        <v>34.448825106372119</v>
      </c>
      <c r="AU381" s="45">
        <v>34.448825106372119</v>
      </c>
      <c r="AV381" s="45">
        <v>34.448825106372119</v>
      </c>
      <c r="AW381" s="45">
        <v>34.448825106372119</v>
      </c>
      <c r="AX381" s="45">
        <v>34.448825106372119</v>
      </c>
      <c r="AY381" s="45">
        <v>34.448825106372119</v>
      </c>
      <c r="AZ381" s="45">
        <v>34.448825106372119</v>
      </c>
      <c r="BA381" s="45">
        <v>34.448825106372119</v>
      </c>
      <c r="BB381" s="45">
        <v>34.448825106372119</v>
      </c>
      <c r="BC381" s="45">
        <v>34.448825106372119</v>
      </c>
      <c r="BD381" s="46">
        <v>34.448825106372119</v>
      </c>
      <c r="BF381" s="45"/>
    </row>
    <row r="382" spans="3:58" x14ac:dyDescent="0.3">
      <c r="C382" s="42" t="s">
        <v>113</v>
      </c>
      <c r="D382" s="55" t="s">
        <v>93</v>
      </c>
      <c r="E382" s="64">
        <v>0.12259570281794939</v>
      </c>
      <c r="F382" s="44">
        <v>28.950065742511164</v>
      </c>
      <c r="G382" s="45">
        <v>28.950065742511164</v>
      </c>
      <c r="H382" s="45">
        <v>28.950065742511164</v>
      </c>
      <c r="I382" s="45">
        <v>28.950065742511164</v>
      </c>
      <c r="J382" s="45">
        <v>28.950065742511164</v>
      </c>
      <c r="K382" s="45">
        <v>28.950065742511164</v>
      </c>
      <c r="L382" s="45">
        <v>28.950065742511164</v>
      </c>
      <c r="M382" s="45">
        <v>28.950065742511164</v>
      </c>
      <c r="N382" s="45">
        <v>28.950065742511164</v>
      </c>
      <c r="O382" s="45">
        <v>28.950065742511164</v>
      </c>
      <c r="P382" s="45">
        <v>28.950065742511164</v>
      </c>
      <c r="Q382" s="45">
        <v>28.950065742511164</v>
      </c>
      <c r="R382" s="45">
        <v>28.950065742511164</v>
      </c>
      <c r="S382" s="45">
        <v>28.950065742511164</v>
      </c>
      <c r="T382" s="45">
        <v>28.950065742511164</v>
      </c>
      <c r="U382" s="45">
        <v>28.950065742511164</v>
      </c>
      <c r="V382" s="45">
        <v>28.950065742511164</v>
      </c>
      <c r="W382" s="45">
        <v>28.950065742511164</v>
      </c>
      <c r="X382" s="45">
        <v>28.950065742511164</v>
      </c>
      <c r="Y382" s="45">
        <v>28.950065742511164</v>
      </c>
      <c r="Z382" s="45">
        <v>28.950065742511164</v>
      </c>
      <c r="AA382" s="45">
        <v>28.950065742511164</v>
      </c>
      <c r="AB382" s="45">
        <v>28.950065742511164</v>
      </c>
      <c r="AC382" s="45">
        <v>28.950065742511164</v>
      </c>
      <c r="AD382" s="45">
        <v>28.950065742511164</v>
      </c>
      <c r="AE382" s="45">
        <v>28.950065742511164</v>
      </c>
      <c r="AF382" s="45">
        <v>28.950065742511164</v>
      </c>
      <c r="AG382" s="45">
        <v>28.950065742511164</v>
      </c>
      <c r="AH382" s="45">
        <v>28.950065742511164</v>
      </c>
      <c r="AI382" s="45">
        <v>28.950065742511164</v>
      </c>
      <c r="AJ382" s="45">
        <v>28.950065742511164</v>
      </c>
      <c r="AK382" s="45">
        <v>28.950065742511164</v>
      </c>
      <c r="AL382" s="45">
        <v>28.950065742511164</v>
      </c>
      <c r="AM382" s="45">
        <v>28.950065742511164</v>
      </c>
      <c r="AN382" s="45">
        <v>28.950065742511164</v>
      </c>
      <c r="AO382" s="45">
        <v>28.950065742511164</v>
      </c>
      <c r="AP382" s="45">
        <v>28.950065742511164</v>
      </c>
      <c r="AQ382" s="45">
        <v>28.950065742511164</v>
      </c>
      <c r="AR382" s="45">
        <v>28.950065742511164</v>
      </c>
      <c r="AS382" s="45">
        <v>28.950065742511164</v>
      </c>
      <c r="AT382" s="45">
        <v>28.950065742511164</v>
      </c>
      <c r="AU382" s="45">
        <v>28.950065742511164</v>
      </c>
      <c r="AV382" s="45">
        <v>28.950065742511164</v>
      </c>
      <c r="AW382" s="45">
        <v>28.950065742511164</v>
      </c>
      <c r="AX382" s="45">
        <v>28.950065742511164</v>
      </c>
      <c r="AY382" s="45">
        <v>28.950065742511164</v>
      </c>
      <c r="AZ382" s="45">
        <v>28.950065742511164</v>
      </c>
      <c r="BA382" s="45">
        <v>28.950065742511164</v>
      </c>
      <c r="BB382" s="45">
        <v>28.950065742511164</v>
      </c>
      <c r="BC382" s="45">
        <v>28.950065742511164</v>
      </c>
      <c r="BD382" s="46">
        <v>28.950065742511164</v>
      </c>
      <c r="BF382" s="45"/>
    </row>
    <row r="383" spans="3:58" x14ac:dyDescent="0.3">
      <c r="C383" s="42" t="s">
        <v>114</v>
      </c>
      <c r="D383" s="55" t="s">
        <v>93</v>
      </c>
      <c r="E383" s="64">
        <v>0</v>
      </c>
      <c r="F383" s="44">
        <v>0</v>
      </c>
      <c r="G383" s="45">
        <v>0</v>
      </c>
      <c r="H383" s="45">
        <v>0</v>
      </c>
      <c r="I383" s="45">
        <v>0</v>
      </c>
      <c r="J383" s="45">
        <v>0</v>
      </c>
      <c r="K383" s="45">
        <v>0</v>
      </c>
      <c r="L383" s="45">
        <v>0</v>
      </c>
      <c r="M383" s="45">
        <v>0</v>
      </c>
      <c r="N383" s="45">
        <v>0</v>
      </c>
      <c r="O383" s="45">
        <v>0</v>
      </c>
      <c r="P383" s="45">
        <v>0</v>
      </c>
      <c r="Q383" s="45">
        <v>0</v>
      </c>
      <c r="R383" s="45">
        <v>0</v>
      </c>
      <c r="S383" s="45">
        <v>0</v>
      </c>
      <c r="T383" s="45">
        <v>0</v>
      </c>
      <c r="U383" s="45">
        <v>0</v>
      </c>
      <c r="V383" s="45">
        <v>0</v>
      </c>
      <c r="W383" s="45">
        <v>0</v>
      </c>
      <c r="X383" s="45">
        <v>0</v>
      </c>
      <c r="Y383" s="45">
        <v>0</v>
      </c>
      <c r="Z383" s="45">
        <v>0</v>
      </c>
      <c r="AA383" s="45">
        <v>0</v>
      </c>
      <c r="AB383" s="45">
        <v>0</v>
      </c>
      <c r="AC383" s="45">
        <v>0</v>
      </c>
      <c r="AD383" s="45">
        <v>0</v>
      </c>
      <c r="AE383" s="45">
        <v>0</v>
      </c>
      <c r="AF383" s="45">
        <v>0</v>
      </c>
      <c r="AG383" s="45">
        <v>0</v>
      </c>
      <c r="AH383" s="45">
        <v>0</v>
      </c>
      <c r="AI383" s="45">
        <v>0</v>
      </c>
      <c r="AJ383" s="45">
        <v>0</v>
      </c>
      <c r="AK383" s="45">
        <v>0</v>
      </c>
      <c r="AL383" s="45">
        <v>0</v>
      </c>
      <c r="AM383" s="45">
        <v>0</v>
      </c>
      <c r="AN383" s="45">
        <v>0</v>
      </c>
      <c r="AO383" s="45">
        <v>0</v>
      </c>
      <c r="AP383" s="45">
        <v>0</v>
      </c>
      <c r="AQ383" s="45">
        <v>0</v>
      </c>
      <c r="AR383" s="45">
        <v>0</v>
      </c>
      <c r="AS383" s="45">
        <v>0</v>
      </c>
      <c r="AT383" s="45">
        <v>0</v>
      </c>
      <c r="AU383" s="45">
        <v>0</v>
      </c>
      <c r="AV383" s="45">
        <v>0</v>
      </c>
      <c r="AW383" s="45">
        <v>0</v>
      </c>
      <c r="AX383" s="45">
        <v>0</v>
      </c>
      <c r="AY383" s="45">
        <v>0</v>
      </c>
      <c r="AZ383" s="45">
        <v>0</v>
      </c>
      <c r="BA383" s="45">
        <v>0</v>
      </c>
      <c r="BB383" s="45">
        <v>0</v>
      </c>
      <c r="BC383" s="45">
        <v>0</v>
      </c>
      <c r="BD383" s="46">
        <v>0</v>
      </c>
      <c r="BF383" s="45"/>
    </row>
    <row r="384" spans="3:58" x14ac:dyDescent="0.3">
      <c r="C384" s="42" t="s">
        <v>115</v>
      </c>
      <c r="D384" s="55" t="s">
        <v>93</v>
      </c>
      <c r="E384" s="64">
        <v>0.18273582797916221</v>
      </c>
      <c r="F384" s="44">
        <v>43.151710148966252</v>
      </c>
      <c r="G384" s="45">
        <v>43.151710148966252</v>
      </c>
      <c r="H384" s="45">
        <v>43.151710148966252</v>
      </c>
      <c r="I384" s="45">
        <v>43.151710148966252</v>
      </c>
      <c r="J384" s="45">
        <v>43.151710148966252</v>
      </c>
      <c r="K384" s="45">
        <v>43.151710148966252</v>
      </c>
      <c r="L384" s="45">
        <v>43.151710148966252</v>
      </c>
      <c r="M384" s="45">
        <v>43.151710148966252</v>
      </c>
      <c r="N384" s="45">
        <v>43.151710148966252</v>
      </c>
      <c r="O384" s="45">
        <v>43.151710148966252</v>
      </c>
      <c r="P384" s="45">
        <v>43.151710148966252</v>
      </c>
      <c r="Q384" s="45">
        <v>43.151710148966252</v>
      </c>
      <c r="R384" s="45">
        <v>43.151710148966252</v>
      </c>
      <c r="S384" s="45">
        <v>43.151710148966252</v>
      </c>
      <c r="T384" s="45">
        <v>43.151710148966252</v>
      </c>
      <c r="U384" s="45">
        <v>43.151710148966252</v>
      </c>
      <c r="V384" s="45">
        <v>43.151710148966252</v>
      </c>
      <c r="W384" s="45">
        <v>43.151710148966252</v>
      </c>
      <c r="X384" s="45">
        <v>43.151710148966252</v>
      </c>
      <c r="Y384" s="45">
        <v>43.151710148966252</v>
      </c>
      <c r="Z384" s="45">
        <v>43.151710148966252</v>
      </c>
      <c r="AA384" s="45">
        <v>43.151710148966252</v>
      </c>
      <c r="AB384" s="45">
        <v>43.151710148966252</v>
      </c>
      <c r="AC384" s="45">
        <v>43.151710148966252</v>
      </c>
      <c r="AD384" s="45">
        <v>43.151710148966252</v>
      </c>
      <c r="AE384" s="45">
        <v>43.151710148966252</v>
      </c>
      <c r="AF384" s="45">
        <v>43.151710148966252</v>
      </c>
      <c r="AG384" s="45">
        <v>43.151710148966252</v>
      </c>
      <c r="AH384" s="45">
        <v>43.151710148966252</v>
      </c>
      <c r="AI384" s="45">
        <v>43.151710148966252</v>
      </c>
      <c r="AJ384" s="45">
        <v>43.151710148966252</v>
      </c>
      <c r="AK384" s="45">
        <v>43.151710148966252</v>
      </c>
      <c r="AL384" s="45">
        <v>43.151710148966252</v>
      </c>
      <c r="AM384" s="45">
        <v>43.151710148966252</v>
      </c>
      <c r="AN384" s="45">
        <v>43.151710148966252</v>
      </c>
      <c r="AO384" s="45">
        <v>43.151710148966252</v>
      </c>
      <c r="AP384" s="45">
        <v>43.151710148966252</v>
      </c>
      <c r="AQ384" s="45">
        <v>43.151710148966252</v>
      </c>
      <c r="AR384" s="45">
        <v>43.151710148966252</v>
      </c>
      <c r="AS384" s="45">
        <v>43.151710148966252</v>
      </c>
      <c r="AT384" s="45">
        <v>43.151710148966252</v>
      </c>
      <c r="AU384" s="45">
        <v>43.151710148966252</v>
      </c>
      <c r="AV384" s="45">
        <v>43.151710148966252</v>
      </c>
      <c r="AW384" s="45">
        <v>43.151710148966252</v>
      </c>
      <c r="AX384" s="45">
        <v>43.151710148966252</v>
      </c>
      <c r="AY384" s="45">
        <v>43.151710148966252</v>
      </c>
      <c r="AZ384" s="45">
        <v>43.151710148966252</v>
      </c>
      <c r="BA384" s="45">
        <v>43.151710148966252</v>
      </c>
      <c r="BB384" s="45">
        <v>43.151710148966252</v>
      </c>
      <c r="BC384" s="45">
        <v>43.151710148966252</v>
      </c>
      <c r="BD384" s="46">
        <v>43.151710148966252</v>
      </c>
      <c r="BF384" s="45"/>
    </row>
    <row r="385" spans="3:58" x14ac:dyDescent="0.3">
      <c r="C385" s="42" t="s">
        <v>116</v>
      </c>
      <c r="D385" s="55" t="s">
        <v>93</v>
      </c>
      <c r="E385" s="64">
        <v>0.10728835890031567</v>
      </c>
      <c r="F385" s="44">
        <v>25.335350034108352</v>
      </c>
      <c r="G385" s="45">
        <v>25.335350034108352</v>
      </c>
      <c r="H385" s="45">
        <v>25.335350034108352</v>
      </c>
      <c r="I385" s="45">
        <v>25.335350034108352</v>
      </c>
      <c r="J385" s="45">
        <v>25.335350034108352</v>
      </c>
      <c r="K385" s="45">
        <v>25.335350034108352</v>
      </c>
      <c r="L385" s="45">
        <v>25.335350034108352</v>
      </c>
      <c r="M385" s="45">
        <v>25.335350034108352</v>
      </c>
      <c r="N385" s="45">
        <v>25.335350034108352</v>
      </c>
      <c r="O385" s="45">
        <v>25.335350034108352</v>
      </c>
      <c r="P385" s="45">
        <v>25.335350034108352</v>
      </c>
      <c r="Q385" s="45">
        <v>25.335350034108352</v>
      </c>
      <c r="R385" s="45">
        <v>25.335350034108352</v>
      </c>
      <c r="S385" s="45">
        <v>25.335350034108352</v>
      </c>
      <c r="T385" s="45">
        <v>25.335350034108352</v>
      </c>
      <c r="U385" s="45">
        <v>25.335350034108352</v>
      </c>
      <c r="V385" s="45">
        <v>25.335350034108352</v>
      </c>
      <c r="W385" s="45">
        <v>25.335350034108352</v>
      </c>
      <c r="X385" s="45">
        <v>25.335350034108352</v>
      </c>
      <c r="Y385" s="45">
        <v>25.335350034108352</v>
      </c>
      <c r="Z385" s="45">
        <v>25.335350034108352</v>
      </c>
      <c r="AA385" s="45">
        <v>25.335350034108352</v>
      </c>
      <c r="AB385" s="45">
        <v>25.335350034108352</v>
      </c>
      <c r="AC385" s="45">
        <v>25.335350034108352</v>
      </c>
      <c r="AD385" s="45">
        <v>25.335350034108352</v>
      </c>
      <c r="AE385" s="45">
        <v>25.335350034108352</v>
      </c>
      <c r="AF385" s="45">
        <v>25.335350034108352</v>
      </c>
      <c r="AG385" s="45">
        <v>25.335350034108352</v>
      </c>
      <c r="AH385" s="45">
        <v>25.335350034108352</v>
      </c>
      <c r="AI385" s="45">
        <v>25.335350034108352</v>
      </c>
      <c r="AJ385" s="45">
        <v>25.335350034108352</v>
      </c>
      <c r="AK385" s="45">
        <v>25.335350034108352</v>
      </c>
      <c r="AL385" s="45">
        <v>25.335350034108352</v>
      </c>
      <c r="AM385" s="45">
        <v>25.335350034108352</v>
      </c>
      <c r="AN385" s="45">
        <v>25.335350034108352</v>
      </c>
      <c r="AO385" s="45">
        <v>25.335350034108352</v>
      </c>
      <c r="AP385" s="45">
        <v>25.335350034108352</v>
      </c>
      <c r="AQ385" s="45">
        <v>25.335350034108352</v>
      </c>
      <c r="AR385" s="45">
        <v>25.335350034108352</v>
      </c>
      <c r="AS385" s="45">
        <v>25.335350034108352</v>
      </c>
      <c r="AT385" s="45">
        <v>25.335350034108352</v>
      </c>
      <c r="AU385" s="45">
        <v>25.335350034108352</v>
      </c>
      <c r="AV385" s="45">
        <v>25.335350034108352</v>
      </c>
      <c r="AW385" s="45">
        <v>25.335350034108352</v>
      </c>
      <c r="AX385" s="45">
        <v>25.335350034108352</v>
      </c>
      <c r="AY385" s="45">
        <v>25.335350034108352</v>
      </c>
      <c r="AZ385" s="45">
        <v>25.335350034108352</v>
      </c>
      <c r="BA385" s="45">
        <v>25.335350034108352</v>
      </c>
      <c r="BB385" s="45">
        <v>25.335350034108352</v>
      </c>
      <c r="BC385" s="45">
        <v>25.335350034108352</v>
      </c>
      <c r="BD385" s="46">
        <v>25.335350034108352</v>
      </c>
      <c r="BF385" s="45"/>
    </row>
    <row r="386" spans="3:58" x14ac:dyDescent="0.3">
      <c r="C386" s="42" t="s">
        <v>71</v>
      </c>
      <c r="D386" s="55" t="s">
        <v>191</v>
      </c>
      <c r="E386" s="64">
        <v>0.87921584504193018</v>
      </c>
      <c r="F386" s="44">
        <v>721.83620877942462</v>
      </c>
      <c r="G386" s="45">
        <v>721.83620877942462</v>
      </c>
      <c r="H386" s="45">
        <v>721.83620877942462</v>
      </c>
      <c r="I386" s="45">
        <v>721.83620877942462</v>
      </c>
      <c r="J386" s="45">
        <v>721.83620877942462</v>
      </c>
      <c r="K386" s="45">
        <v>721.83620877942462</v>
      </c>
      <c r="L386" s="45">
        <v>721.83620877942462</v>
      </c>
      <c r="M386" s="45">
        <v>721.83620877942462</v>
      </c>
      <c r="N386" s="45">
        <v>721.83620877942462</v>
      </c>
      <c r="O386" s="45">
        <v>721.83620877942462</v>
      </c>
      <c r="P386" s="45">
        <v>721.83620877942462</v>
      </c>
      <c r="Q386" s="45">
        <v>721.83620877942462</v>
      </c>
      <c r="R386" s="45">
        <v>721.83620877942462</v>
      </c>
      <c r="S386" s="45">
        <v>721.83620877942462</v>
      </c>
      <c r="T386" s="45">
        <v>721.83620877942462</v>
      </c>
      <c r="U386" s="45">
        <v>721.83620877942462</v>
      </c>
      <c r="V386" s="45">
        <v>721.83620877942462</v>
      </c>
      <c r="W386" s="45">
        <v>721.83620877942462</v>
      </c>
      <c r="X386" s="45">
        <v>721.83620877942462</v>
      </c>
      <c r="Y386" s="45">
        <v>721.83620877942462</v>
      </c>
      <c r="Z386" s="45">
        <v>721.83620877942462</v>
      </c>
      <c r="AA386" s="45">
        <v>721.83620877942462</v>
      </c>
      <c r="AB386" s="45">
        <v>721.83620877942462</v>
      </c>
      <c r="AC386" s="45">
        <v>721.83620877942462</v>
      </c>
      <c r="AD386" s="45">
        <v>721.83620877942462</v>
      </c>
      <c r="AE386" s="45">
        <v>721.83620877942462</v>
      </c>
      <c r="AF386" s="45">
        <v>721.83620877942462</v>
      </c>
      <c r="AG386" s="45">
        <v>721.83620877942462</v>
      </c>
      <c r="AH386" s="45">
        <v>721.83620877942462</v>
      </c>
      <c r="AI386" s="45">
        <v>721.83620877942462</v>
      </c>
      <c r="AJ386" s="45">
        <v>721.83620877942462</v>
      </c>
      <c r="AK386" s="45">
        <v>721.83620877942462</v>
      </c>
      <c r="AL386" s="45">
        <v>721.83620877942462</v>
      </c>
      <c r="AM386" s="45">
        <v>721.83620877942462</v>
      </c>
      <c r="AN386" s="45">
        <v>721.83620877942462</v>
      </c>
      <c r="AO386" s="45">
        <v>721.83620877942462</v>
      </c>
      <c r="AP386" s="45">
        <v>721.83620877942462</v>
      </c>
      <c r="AQ386" s="45">
        <v>721.83620877942462</v>
      </c>
      <c r="AR386" s="45">
        <v>721.83620877942462</v>
      </c>
      <c r="AS386" s="45">
        <v>721.83620877942462</v>
      </c>
      <c r="AT386" s="45">
        <v>721.83620877942462</v>
      </c>
      <c r="AU386" s="45">
        <v>721.83620877942462</v>
      </c>
      <c r="AV386" s="45">
        <v>721.83620877942462</v>
      </c>
      <c r="AW386" s="45">
        <v>721.83620877942462</v>
      </c>
      <c r="AX386" s="45">
        <v>721.83620877942462</v>
      </c>
      <c r="AY386" s="45">
        <v>721.83620877942462</v>
      </c>
      <c r="AZ386" s="45">
        <v>721.83620877942462</v>
      </c>
      <c r="BA386" s="45">
        <v>721.83620877942462</v>
      </c>
      <c r="BB386" s="45">
        <v>721.83620877942462</v>
      </c>
      <c r="BC386" s="45">
        <v>721.83620877942462</v>
      </c>
      <c r="BD386" s="46">
        <v>721.83620877942462</v>
      </c>
      <c r="BF386" s="45"/>
    </row>
    <row r="387" spans="3:58" x14ac:dyDescent="0.3">
      <c r="C387" s="42" t="s">
        <v>72</v>
      </c>
      <c r="D387" s="55" t="s">
        <v>191</v>
      </c>
      <c r="E387" s="64">
        <v>0.8986574654059748</v>
      </c>
      <c r="F387" s="44">
        <v>737.79777909830534</v>
      </c>
      <c r="G387" s="45">
        <v>737.79777909830534</v>
      </c>
      <c r="H387" s="45">
        <v>737.79777909830534</v>
      </c>
      <c r="I387" s="45">
        <v>737.79777909830534</v>
      </c>
      <c r="J387" s="45">
        <v>737.79777909830534</v>
      </c>
      <c r="K387" s="45">
        <v>737.79777909830534</v>
      </c>
      <c r="L387" s="45">
        <v>737.79777909830534</v>
      </c>
      <c r="M387" s="45">
        <v>737.79777909830534</v>
      </c>
      <c r="N387" s="45">
        <v>737.79777909830534</v>
      </c>
      <c r="O387" s="45">
        <v>737.79777909830534</v>
      </c>
      <c r="P387" s="45">
        <v>737.79777909830534</v>
      </c>
      <c r="Q387" s="45">
        <v>737.79777909830534</v>
      </c>
      <c r="R387" s="45">
        <v>737.79777909830534</v>
      </c>
      <c r="S387" s="45">
        <v>737.79777909830534</v>
      </c>
      <c r="T387" s="45">
        <v>737.79777909830534</v>
      </c>
      <c r="U387" s="45">
        <v>737.79777909830534</v>
      </c>
      <c r="V387" s="45">
        <v>737.79777909830534</v>
      </c>
      <c r="W387" s="45">
        <v>737.79777909830534</v>
      </c>
      <c r="X387" s="45">
        <v>737.79777909830534</v>
      </c>
      <c r="Y387" s="45">
        <v>737.79777909830534</v>
      </c>
      <c r="Z387" s="45">
        <v>737.79777909830534</v>
      </c>
      <c r="AA387" s="45">
        <v>737.79777909830534</v>
      </c>
      <c r="AB387" s="45">
        <v>737.79777909830534</v>
      </c>
      <c r="AC387" s="45">
        <v>737.79777909830534</v>
      </c>
      <c r="AD387" s="45">
        <v>737.79777909830534</v>
      </c>
      <c r="AE387" s="45">
        <v>737.79777909830534</v>
      </c>
      <c r="AF387" s="45">
        <v>737.79777909830534</v>
      </c>
      <c r="AG387" s="45">
        <v>737.79777909830534</v>
      </c>
      <c r="AH387" s="45">
        <v>737.79777909830534</v>
      </c>
      <c r="AI387" s="45">
        <v>737.79777909830534</v>
      </c>
      <c r="AJ387" s="45">
        <v>737.79777909830534</v>
      </c>
      <c r="AK387" s="45">
        <v>737.79777909830534</v>
      </c>
      <c r="AL387" s="45">
        <v>737.79777909830534</v>
      </c>
      <c r="AM387" s="45">
        <v>737.79777909830534</v>
      </c>
      <c r="AN387" s="45">
        <v>737.79777909830534</v>
      </c>
      <c r="AO387" s="45">
        <v>737.79777909830534</v>
      </c>
      <c r="AP387" s="45">
        <v>737.79777909830534</v>
      </c>
      <c r="AQ387" s="45">
        <v>737.79777909830534</v>
      </c>
      <c r="AR387" s="45">
        <v>737.79777909830534</v>
      </c>
      <c r="AS387" s="45">
        <v>737.79777909830534</v>
      </c>
      <c r="AT387" s="45">
        <v>737.79777909830534</v>
      </c>
      <c r="AU387" s="45">
        <v>737.79777909830534</v>
      </c>
      <c r="AV387" s="45">
        <v>737.79777909830534</v>
      </c>
      <c r="AW387" s="45">
        <v>737.79777909830534</v>
      </c>
      <c r="AX387" s="45">
        <v>737.79777909830534</v>
      </c>
      <c r="AY387" s="45">
        <v>737.79777909830534</v>
      </c>
      <c r="AZ387" s="45">
        <v>737.79777909830534</v>
      </c>
      <c r="BA387" s="45">
        <v>737.79777909830534</v>
      </c>
      <c r="BB387" s="45">
        <v>737.79777909830534</v>
      </c>
      <c r="BC387" s="45">
        <v>737.79777909830534</v>
      </c>
      <c r="BD387" s="46">
        <v>737.79777909830534</v>
      </c>
      <c r="BF387" s="45"/>
    </row>
    <row r="388" spans="3:58" x14ac:dyDescent="0.3">
      <c r="C388" s="42" t="s">
        <v>118</v>
      </c>
      <c r="D388" s="55" t="s">
        <v>192</v>
      </c>
      <c r="E388" s="64">
        <v>1.1741801466180017</v>
      </c>
      <c r="F388" s="44">
        <v>176.93991882836062</v>
      </c>
      <c r="G388" s="45">
        <v>176.93991882836062</v>
      </c>
      <c r="H388" s="45">
        <v>176.93991882836062</v>
      </c>
      <c r="I388" s="45">
        <v>176.93991882836062</v>
      </c>
      <c r="J388" s="45">
        <v>176.93991882836062</v>
      </c>
      <c r="K388" s="45">
        <v>176.93991882836062</v>
      </c>
      <c r="L388" s="45">
        <v>176.93991882836062</v>
      </c>
      <c r="M388" s="45">
        <v>176.93991882836062</v>
      </c>
      <c r="N388" s="45">
        <v>176.93991882836062</v>
      </c>
      <c r="O388" s="45">
        <v>176.93991882836062</v>
      </c>
      <c r="P388" s="45">
        <v>176.93991882836062</v>
      </c>
      <c r="Q388" s="45">
        <v>176.93991882836062</v>
      </c>
      <c r="R388" s="45">
        <v>176.93991882836062</v>
      </c>
      <c r="S388" s="45">
        <v>176.93991882836062</v>
      </c>
      <c r="T388" s="45">
        <v>176.93991882836062</v>
      </c>
      <c r="U388" s="45">
        <v>176.93991882836062</v>
      </c>
      <c r="V388" s="45">
        <v>176.93991882836062</v>
      </c>
      <c r="W388" s="45">
        <v>176.93991882836062</v>
      </c>
      <c r="X388" s="45">
        <v>176.93991882836062</v>
      </c>
      <c r="Y388" s="45">
        <v>176.93991882836062</v>
      </c>
      <c r="Z388" s="45">
        <v>176.93991882836062</v>
      </c>
      <c r="AA388" s="45">
        <v>176.93991882836062</v>
      </c>
      <c r="AB388" s="45">
        <v>176.93991882836062</v>
      </c>
      <c r="AC388" s="45">
        <v>176.93991882836062</v>
      </c>
      <c r="AD388" s="45">
        <v>176.93991882836062</v>
      </c>
      <c r="AE388" s="45">
        <v>176.93991882836062</v>
      </c>
      <c r="AF388" s="45">
        <v>176.93991882836062</v>
      </c>
      <c r="AG388" s="45">
        <v>176.93991882836062</v>
      </c>
      <c r="AH388" s="45">
        <v>176.93991882836062</v>
      </c>
      <c r="AI388" s="45">
        <v>176.93991882836062</v>
      </c>
      <c r="AJ388" s="45">
        <v>176.93991882836062</v>
      </c>
      <c r="AK388" s="45">
        <v>176.93991882836062</v>
      </c>
      <c r="AL388" s="45">
        <v>176.93991882836062</v>
      </c>
      <c r="AM388" s="45">
        <v>176.93991882836062</v>
      </c>
      <c r="AN388" s="45">
        <v>176.93991882836062</v>
      </c>
      <c r="AO388" s="45">
        <v>176.93991882836062</v>
      </c>
      <c r="AP388" s="45">
        <v>176.93991882836062</v>
      </c>
      <c r="AQ388" s="45">
        <v>176.93991882836062</v>
      </c>
      <c r="AR388" s="45">
        <v>176.93991882836062</v>
      </c>
      <c r="AS388" s="45">
        <v>176.93991882836062</v>
      </c>
      <c r="AT388" s="45">
        <v>176.93991882836062</v>
      </c>
      <c r="AU388" s="45">
        <v>176.93991882836062</v>
      </c>
      <c r="AV388" s="45">
        <v>176.93991882836062</v>
      </c>
      <c r="AW388" s="45">
        <v>176.93991882836062</v>
      </c>
      <c r="AX388" s="45">
        <v>176.93991882836062</v>
      </c>
      <c r="AY388" s="45">
        <v>176.93991882836062</v>
      </c>
      <c r="AZ388" s="45">
        <v>176.93991882836062</v>
      </c>
      <c r="BA388" s="45">
        <v>176.93991882836062</v>
      </c>
      <c r="BB388" s="45">
        <v>176.93991882836062</v>
      </c>
      <c r="BC388" s="45">
        <v>176.93991882836062</v>
      </c>
      <c r="BD388" s="46">
        <v>176.93991882836062</v>
      </c>
      <c r="BF388" s="45"/>
    </row>
    <row r="389" spans="3:58" x14ac:dyDescent="0.3">
      <c r="C389" s="42" t="s">
        <v>120</v>
      </c>
      <c r="D389" s="55" t="s">
        <v>192</v>
      </c>
      <c r="E389" s="64">
        <v>1.0761180953096041</v>
      </c>
      <c r="F389" s="44">
        <v>162.16272177846426</v>
      </c>
      <c r="G389" s="45">
        <v>162.16272177846426</v>
      </c>
      <c r="H389" s="45">
        <v>162.16272177846426</v>
      </c>
      <c r="I389" s="45">
        <v>162.16272177846426</v>
      </c>
      <c r="J389" s="45">
        <v>162.16272177846426</v>
      </c>
      <c r="K389" s="45">
        <v>162.16272177846426</v>
      </c>
      <c r="L389" s="45">
        <v>162.16272177846426</v>
      </c>
      <c r="M389" s="45">
        <v>162.16272177846426</v>
      </c>
      <c r="N389" s="45">
        <v>162.16272177846426</v>
      </c>
      <c r="O389" s="45">
        <v>162.16272177846426</v>
      </c>
      <c r="P389" s="45">
        <v>162.16272177846426</v>
      </c>
      <c r="Q389" s="45">
        <v>162.16272177846426</v>
      </c>
      <c r="R389" s="45">
        <v>162.16272177846426</v>
      </c>
      <c r="S389" s="45">
        <v>162.16272177846426</v>
      </c>
      <c r="T389" s="45">
        <v>162.16272177846426</v>
      </c>
      <c r="U389" s="45">
        <v>162.16272177846426</v>
      </c>
      <c r="V389" s="45">
        <v>162.16272177846426</v>
      </c>
      <c r="W389" s="45">
        <v>162.16272177846426</v>
      </c>
      <c r="X389" s="45">
        <v>162.16272177846426</v>
      </c>
      <c r="Y389" s="45">
        <v>162.16272177846426</v>
      </c>
      <c r="Z389" s="45">
        <v>162.16272177846426</v>
      </c>
      <c r="AA389" s="45">
        <v>162.16272177846426</v>
      </c>
      <c r="AB389" s="45">
        <v>162.16272177846426</v>
      </c>
      <c r="AC389" s="45">
        <v>162.16272177846426</v>
      </c>
      <c r="AD389" s="45">
        <v>162.16272177846426</v>
      </c>
      <c r="AE389" s="45">
        <v>162.16272177846426</v>
      </c>
      <c r="AF389" s="45">
        <v>162.16272177846426</v>
      </c>
      <c r="AG389" s="45">
        <v>162.16272177846426</v>
      </c>
      <c r="AH389" s="45">
        <v>162.16272177846426</v>
      </c>
      <c r="AI389" s="45">
        <v>162.16272177846426</v>
      </c>
      <c r="AJ389" s="45">
        <v>162.16272177846426</v>
      </c>
      <c r="AK389" s="45">
        <v>162.16272177846426</v>
      </c>
      <c r="AL389" s="45">
        <v>162.16272177846426</v>
      </c>
      <c r="AM389" s="45">
        <v>162.16272177846426</v>
      </c>
      <c r="AN389" s="45">
        <v>162.16272177846426</v>
      </c>
      <c r="AO389" s="45">
        <v>162.16272177846426</v>
      </c>
      <c r="AP389" s="45">
        <v>162.16272177846426</v>
      </c>
      <c r="AQ389" s="45">
        <v>162.16272177846426</v>
      </c>
      <c r="AR389" s="45">
        <v>162.16272177846426</v>
      </c>
      <c r="AS389" s="45">
        <v>162.16272177846426</v>
      </c>
      <c r="AT389" s="45">
        <v>162.16272177846426</v>
      </c>
      <c r="AU389" s="45">
        <v>162.16272177846426</v>
      </c>
      <c r="AV389" s="45">
        <v>162.16272177846426</v>
      </c>
      <c r="AW389" s="45">
        <v>162.16272177846426</v>
      </c>
      <c r="AX389" s="45">
        <v>162.16272177846426</v>
      </c>
      <c r="AY389" s="45">
        <v>162.16272177846426</v>
      </c>
      <c r="AZ389" s="45">
        <v>162.16272177846426</v>
      </c>
      <c r="BA389" s="45">
        <v>162.16272177846426</v>
      </c>
      <c r="BB389" s="45">
        <v>162.16272177846426</v>
      </c>
      <c r="BC389" s="45">
        <v>162.16272177846426</v>
      </c>
      <c r="BD389" s="46">
        <v>162.16272177846426</v>
      </c>
      <c r="BF389" s="45"/>
    </row>
    <row r="390" spans="3:58" x14ac:dyDescent="0.3">
      <c r="C390" s="42" t="s">
        <v>121</v>
      </c>
      <c r="D390" s="55" t="s">
        <v>192</v>
      </c>
      <c r="E390" s="64">
        <v>1.2058888251570754</v>
      </c>
      <c r="F390" s="44">
        <v>181.71817284927752</v>
      </c>
      <c r="G390" s="45">
        <v>181.71817284927752</v>
      </c>
      <c r="H390" s="45">
        <v>181.71817284927752</v>
      </c>
      <c r="I390" s="45">
        <v>181.71817284927752</v>
      </c>
      <c r="J390" s="45">
        <v>181.71817284927752</v>
      </c>
      <c r="K390" s="45">
        <v>181.71817284927752</v>
      </c>
      <c r="L390" s="45">
        <v>181.71817284927752</v>
      </c>
      <c r="M390" s="45">
        <v>181.71817284927752</v>
      </c>
      <c r="N390" s="45">
        <v>181.71817284927752</v>
      </c>
      <c r="O390" s="45">
        <v>181.71817284927752</v>
      </c>
      <c r="P390" s="45">
        <v>181.71817284927752</v>
      </c>
      <c r="Q390" s="45">
        <v>181.71817284927752</v>
      </c>
      <c r="R390" s="45">
        <v>181.71817284927752</v>
      </c>
      <c r="S390" s="45">
        <v>181.71817284927752</v>
      </c>
      <c r="T390" s="45">
        <v>181.71817284927752</v>
      </c>
      <c r="U390" s="45">
        <v>181.71817284927752</v>
      </c>
      <c r="V390" s="45">
        <v>181.71817284927752</v>
      </c>
      <c r="W390" s="45">
        <v>181.71817284927752</v>
      </c>
      <c r="X390" s="45">
        <v>181.71817284927752</v>
      </c>
      <c r="Y390" s="45">
        <v>181.71817284927752</v>
      </c>
      <c r="Z390" s="45">
        <v>181.71817284927752</v>
      </c>
      <c r="AA390" s="45">
        <v>181.71817284927752</v>
      </c>
      <c r="AB390" s="45">
        <v>181.71817284927752</v>
      </c>
      <c r="AC390" s="45">
        <v>181.71817284927752</v>
      </c>
      <c r="AD390" s="45">
        <v>181.71817284927752</v>
      </c>
      <c r="AE390" s="45">
        <v>181.71817284927752</v>
      </c>
      <c r="AF390" s="45">
        <v>181.71817284927752</v>
      </c>
      <c r="AG390" s="45">
        <v>181.71817284927752</v>
      </c>
      <c r="AH390" s="45">
        <v>181.71817284927752</v>
      </c>
      <c r="AI390" s="45">
        <v>181.71817284927752</v>
      </c>
      <c r="AJ390" s="45">
        <v>181.71817284927752</v>
      </c>
      <c r="AK390" s="45">
        <v>181.71817284927752</v>
      </c>
      <c r="AL390" s="45">
        <v>181.71817284927752</v>
      </c>
      <c r="AM390" s="45">
        <v>181.71817284927752</v>
      </c>
      <c r="AN390" s="45">
        <v>181.71817284927752</v>
      </c>
      <c r="AO390" s="45">
        <v>181.71817284927752</v>
      </c>
      <c r="AP390" s="45">
        <v>181.71817284927752</v>
      </c>
      <c r="AQ390" s="45">
        <v>181.71817284927752</v>
      </c>
      <c r="AR390" s="45">
        <v>181.71817284927752</v>
      </c>
      <c r="AS390" s="45">
        <v>181.71817284927752</v>
      </c>
      <c r="AT390" s="45">
        <v>181.71817284927752</v>
      </c>
      <c r="AU390" s="45">
        <v>181.71817284927752</v>
      </c>
      <c r="AV390" s="45">
        <v>181.71817284927752</v>
      </c>
      <c r="AW390" s="45">
        <v>181.71817284927752</v>
      </c>
      <c r="AX390" s="45">
        <v>181.71817284927752</v>
      </c>
      <c r="AY390" s="45">
        <v>181.71817284927752</v>
      </c>
      <c r="AZ390" s="45">
        <v>181.71817284927752</v>
      </c>
      <c r="BA390" s="45">
        <v>181.71817284927752</v>
      </c>
      <c r="BB390" s="45">
        <v>181.71817284927752</v>
      </c>
      <c r="BC390" s="45">
        <v>181.71817284927752</v>
      </c>
      <c r="BD390" s="46">
        <v>181.71817284927752</v>
      </c>
    </row>
    <row r="391" spans="3:58" x14ac:dyDescent="0.3">
      <c r="C391" s="42" t="s">
        <v>122</v>
      </c>
      <c r="D391" s="55" t="s">
        <v>192</v>
      </c>
      <c r="E391" s="64">
        <v>0.94764148272473647</v>
      </c>
      <c r="F391" s="44">
        <v>142.80228422756019</v>
      </c>
      <c r="G391" s="45">
        <v>142.80228422756019</v>
      </c>
      <c r="H391" s="45">
        <v>142.80228422756019</v>
      </c>
      <c r="I391" s="45">
        <v>142.80228422756019</v>
      </c>
      <c r="J391" s="45">
        <v>142.80228422756019</v>
      </c>
      <c r="K391" s="45">
        <v>142.80228422756019</v>
      </c>
      <c r="L391" s="45">
        <v>142.80228422756019</v>
      </c>
      <c r="M391" s="45">
        <v>142.80228422756019</v>
      </c>
      <c r="N391" s="45">
        <v>142.80228422756019</v>
      </c>
      <c r="O391" s="45">
        <v>142.80228422756019</v>
      </c>
      <c r="P391" s="45">
        <v>142.80228422756019</v>
      </c>
      <c r="Q391" s="45">
        <v>142.80228422756019</v>
      </c>
      <c r="R391" s="45">
        <v>142.80228422756019</v>
      </c>
      <c r="S391" s="45">
        <v>142.80228422756019</v>
      </c>
      <c r="T391" s="45">
        <v>142.80228422756019</v>
      </c>
      <c r="U391" s="45">
        <v>142.80228422756019</v>
      </c>
      <c r="V391" s="45">
        <v>142.80228422756019</v>
      </c>
      <c r="W391" s="45">
        <v>142.80228422756019</v>
      </c>
      <c r="X391" s="45">
        <v>142.80228422756019</v>
      </c>
      <c r="Y391" s="45">
        <v>142.80228422756019</v>
      </c>
      <c r="Z391" s="45">
        <v>142.80228422756019</v>
      </c>
      <c r="AA391" s="45">
        <v>142.80228422756019</v>
      </c>
      <c r="AB391" s="45">
        <v>142.80228422756019</v>
      </c>
      <c r="AC391" s="45">
        <v>142.80228422756019</v>
      </c>
      <c r="AD391" s="45">
        <v>142.80228422756019</v>
      </c>
      <c r="AE391" s="45">
        <v>142.80228422756019</v>
      </c>
      <c r="AF391" s="45">
        <v>142.80228422756019</v>
      </c>
      <c r="AG391" s="45">
        <v>142.80228422756019</v>
      </c>
      <c r="AH391" s="45">
        <v>142.80228422756019</v>
      </c>
      <c r="AI391" s="45">
        <v>142.80228422756019</v>
      </c>
      <c r="AJ391" s="45">
        <v>142.80228422756019</v>
      </c>
      <c r="AK391" s="45">
        <v>142.80228422756019</v>
      </c>
      <c r="AL391" s="45">
        <v>142.80228422756019</v>
      </c>
      <c r="AM391" s="45">
        <v>142.80228422756019</v>
      </c>
      <c r="AN391" s="45">
        <v>142.80228422756019</v>
      </c>
      <c r="AO391" s="45">
        <v>142.80228422756019</v>
      </c>
      <c r="AP391" s="45">
        <v>142.80228422756019</v>
      </c>
      <c r="AQ391" s="45">
        <v>142.80228422756019</v>
      </c>
      <c r="AR391" s="45">
        <v>142.80228422756019</v>
      </c>
      <c r="AS391" s="45">
        <v>142.80228422756019</v>
      </c>
      <c r="AT391" s="45">
        <v>142.80228422756019</v>
      </c>
      <c r="AU391" s="45">
        <v>142.80228422756019</v>
      </c>
      <c r="AV391" s="45">
        <v>142.80228422756019</v>
      </c>
      <c r="AW391" s="45">
        <v>142.80228422756019</v>
      </c>
      <c r="AX391" s="45">
        <v>142.80228422756019</v>
      </c>
      <c r="AY391" s="45">
        <v>142.80228422756019</v>
      </c>
      <c r="AZ391" s="45">
        <v>142.80228422756019</v>
      </c>
      <c r="BA391" s="45">
        <v>142.80228422756019</v>
      </c>
      <c r="BB391" s="45">
        <v>142.80228422756019</v>
      </c>
      <c r="BC391" s="45">
        <v>142.80228422756019</v>
      </c>
      <c r="BD391" s="46">
        <v>142.80228422756019</v>
      </c>
    </row>
    <row r="392" spans="3:58" x14ac:dyDescent="0.3">
      <c r="C392" s="42" t="s">
        <v>123</v>
      </c>
      <c r="D392" s="55" t="s">
        <v>192</v>
      </c>
      <c r="E392" s="64">
        <v>0.87857566583268054</v>
      </c>
      <c r="F392" s="44">
        <v>132.39459672756831</v>
      </c>
      <c r="G392" s="45">
        <v>132.39459672756831</v>
      </c>
      <c r="H392" s="45">
        <v>132.39459672756831</v>
      </c>
      <c r="I392" s="45">
        <v>132.39459672756831</v>
      </c>
      <c r="J392" s="45">
        <v>132.39459672756831</v>
      </c>
      <c r="K392" s="45">
        <v>132.39459672756831</v>
      </c>
      <c r="L392" s="45">
        <v>132.39459672756831</v>
      </c>
      <c r="M392" s="45">
        <v>132.39459672756831</v>
      </c>
      <c r="N392" s="45">
        <v>132.39459672756831</v>
      </c>
      <c r="O392" s="45">
        <v>132.39459672756831</v>
      </c>
      <c r="P392" s="45">
        <v>132.39459672756831</v>
      </c>
      <c r="Q392" s="45">
        <v>132.39459672756831</v>
      </c>
      <c r="R392" s="45">
        <v>132.39459672756831</v>
      </c>
      <c r="S392" s="45">
        <v>132.39459672756831</v>
      </c>
      <c r="T392" s="45">
        <v>132.39459672756831</v>
      </c>
      <c r="U392" s="45">
        <v>132.39459672756831</v>
      </c>
      <c r="V392" s="45">
        <v>132.39459672756831</v>
      </c>
      <c r="W392" s="45">
        <v>132.39459672756831</v>
      </c>
      <c r="X392" s="45">
        <v>132.39459672756831</v>
      </c>
      <c r="Y392" s="45">
        <v>132.39459672756831</v>
      </c>
      <c r="Z392" s="45">
        <v>132.39459672756831</v>
      </c>
      <c r="AA392" s="45">
        <v>132.39459672756831</v>
      </c>
      <c r="AB392" s="45">
        <v>132.39459672756831</v>
      </c>
      <c r="AC392" s="45">
        <v>132.39459672756831</v>
      </c>
      <c r="AD392" s="45">
        <v>132.39459672756831</v>
      </c>
      <c r="AE392" s="45">
        <v>132.39459672756831</v>
      </c>
      <c r="AF392" s="45">
        <v>132.39459672756831</v>
      </c>
      <c r="AG392" s="45">
        <v>132.39459672756831</v>
      </c>
      <c r="AH392" s="45">
        <v>132.39459672756831</v>
      </c>
      <c r="AI392" s="45">
        <v>132.39459672756831</v>
      </c>
      <c r="AJ392" s="45">
        <v>132.39459672756831</v>
      </c>
      <c r="AK392" s="45">
        <v>132.39459672756831</v>
      </c>
      <c r="AL392" s="45">
        <v>132.39459672756831</v>
      </c>
      <c r="AM392" s="45">
        <v>132.39459672756831</v>
      </c>
      <c r="AN392" s="45">
        <v>132.39459672756831</v>
      </c>
      <c r="AO392" s="45">
        <v>132.39459672756831</v>
      </c>
      <c r="AP392" s="45">
        <v>132.39459672756831</v>
      </c>
      <c r="AQ392" s="45">
        <v>132.39459672756831</v>
      </c>
      <c r="AR392" s="45">
        <v>132.39459672756831</v>
      </c>
      <c r="AS392" s="45">
        <v>132.39459672756831</v>
      </c>
      <c r="AT392" s="45">
        <v>132.39459672756831</v>
      </c>
      <c r="AU392" s="45">
        <v>132.39459672756831</v>
      </c>
      <c r="AV392" s="45">
        <v>132.39459672756831</v>
      </c>
      <c r="AW392" s="45">
        <v>132.39459672756831</v>
      </c>
      <c r="AX392" s="45">
        <v>132.39459672756831</v>
      </c>
      <c r="AY392" s="45">
        <v>132.39459672756831</v>
      </c>
      <c r="AZ392" s="45">
        <v>132.39459672756831</v>
      </c>
      <c r="BA392" s="45">
        <v>132.39459672756831</v>
      </c>
      <c r="BB392" s="45">
        <v>132.39459672756831</v>
      </c>
      <c r="BC392" s="45">
        <v>132.39459672756831</v>
      </c>
      <c r="BD392" s="46">
        <v>132.39459672756831</v>
      </c>
    </row>
    <row r="393" spans="3:58" x14ac:dyDescent="0.3">
      <c r="C393" s="42" t="s">
        <v>124</v>
      </c>
      <c r="D393" s="55" t="s">
        <v>192</v>
      </c>
      <c r="E393" s="64">
        <v>0.93723790890499714</v>
      </c>
      <c r="F393" s="44">
        <v>141.23454565482785</v>
      </c>
      <c r="G393" s="45">
        <v>141.23454565482785</v>
      </c>
      <c r="H393" s="45">
        <v>141.23454565482785</v>
      </c>
      <c r="I393" s="45">
        <v>141.23454565482785</v>
      </c>
      <c r="J393" s="45">
        <v>141.23454565482785</v>
      </c>
      <c r="K393" s="45">
        <v>141.23454565482785</v>
      </c>
      <c r="L393" s="45">
        <v>141.23454565482785</v>
      </c>
      <c r="M393" s="45">
        <v>141.23454565482785</v>
      </c>
      <c r="N393" s="45">
        <v>141.23454565482785</v>
      </c>
      <c r="O393" s="45">
        <v>141.23454565482785</v>
      </c>
      <c r="P393" s="45">
        <v>141.23454565482785</v>
      </c>
      <c r="Q393" s="45">
        <v>141.23454565482785</v>
      </c>
      <c r="R393" s="45">
        <v>141.23454565482785</v>
      </c>
      <c r="S393" s="45">
        <v>141.23454565482785</v>
      </c>
      <c r="T393" s="45">
        <v>141.23454565482785</v>
      </c>
      <c r="U393" s="45">
        <v>141.23454565482785</v>
      </c>
      <c r="V393" s="45">
        <v>141.23454565482785</v>
      </c>
      <c r="W393" s="45">
        <v>141.23454565482785</v>
      </c>
      <c r="X393" s="45">
        <v>141.23454565482785</v>
      </c>
      <c r="Y393" s="45">
        <v>141.23454565482785</v>
      </c>
      <c r="Z393" s="45">
        <v>141.23454565482785</v>
      </c>
      <c r="AA393" s="45">
        <v>141.23454565482785</v>
      </c>
      <c r="AB393" s="45">
        <v>141.23454565482785</v>
      </c>
      <c r="AC393" s="45">
        <v>141.23454565482785</v>
      </c>
      <c r="AD393" s="45">
        <v>141.23454565482785</v>
      </c>
      <c r="AE393" s="45">
        <v>141.23454565482785</v>
      </c>
      <c r="AF393" s="45">
        <v>141.23454565482785</v>
      </c>
      <c r="AG393" s="45">
        <v>141.23454565482785</v>
      </c>
      <c r="AH393" s="45">
        <v>141.23454565482785</v>
      </c>
      <c r="AI393" s="45">
        <v>141.23454565482785</v>
      </c>
      <c r="AJ393" s="45">
        <v>141.23454565482785</v>
      </c>
      <c r="AK393" s="45">
        <v>141.23454565482785</v>
      </c>
      <c r="AL393" s="45">
        <v>141.23454565482785</v>
      </c>
      <c r="AM393" s="45">
        <v>141.23454565482785</v>
      </c>
      <c r="AN393" s="45">
        <v>141.23454565482785</v>
      </c>
      <c r="AO393" s="45">
        <v>141.23454565482785</v>
      </c>
      <c r="AP393" s="45">
        <v>141.23454565482785</v>
      </c>
      <c r="AQ393" s="45">
        <v>141.23454565482785</v>
      </c>
      <c r="AR393" s="45">
        <v>141.23454565482785</v>
      </c>
      <c r="AS393" s="45">
        <v>141.23454565482785</v>
      </c>
      <c r="AT393" s="45">
        <v>141.23454565482785</v>
      </c>
      <c r="AU393" s="45">
        <v>141.23454565482785</v>
      </c>
      <c r="AV393" s="45">
        <v>141.23454565482785</v>
      </c>
      <c r="AW393" s="45">
        <v>141.23454565482785</v>
      </c>
      <c r="AX393" s="45">
        <v>141.23454565482785</v>
      </c>
      <c r="AY393" s="45">
        <v>141.23454565482785</v>
      </c>
      <c r="AZ393" s="45">
        <v>141.23454565482785</v>
      </c>
      <c r="BA393" s="45">
        <v>141.23454565482785</v>
      </c>
      <c r="BB393" s="45">
        <v>141.23454565482785</v>
      </c>
      <c r="BC393" s="45">
        <v>141.23454565482785</v>
      </c>
      <c r="BD393" s="46">
        <v>141.23454565482785</v>
      </c>
    </row>
    <row r="394" spans="3:58" x14ac:dyDescent="0.3">
      <c r="C394" s="42" t="s">
        <v>125</v>
      </c>
      <c r="D394" s="55" t="s">
        <v>192</v>
      </c>
      <c r="E394" s="64">
        <v>1.0087946100489933</v>
      </c>
      <c r="F394" s="44">
        <v>152.01759025706559</v>
      </c>
      <c r="G394" s="45">
        <v>152.01759025706559</v>
      </c>
      <c r="H394" s="45">
        <v>152.01759025706559</v>
      </c>
      <c r="I394" s="45">
        <v>152.01759025706559</v>
      </c>
      <c r="J394" s="45">
        <v>152.01759025706559</v>
      </c>
      <c r="K394" s="45">
        <v>152.01759025706559</v>
      </c>
      <c r="L394" s="45">
        <v>152.01759025706559</v>
      </c>
      <c r="M394" s="45">
        <v>152.01759025706559</v>
      </c>
      <c r="N394" s="45">
        <v>152.01759025706559</v>
      </c>
      <c r="O394" s="45">
        <v>152.01759025706559</v>
      </c>
      <c r="P394" s="45">
        <v>152.01759025706559</v>
      </c>
      <c r="Q394" s="45">
        <v>152.01759025706559</v>
      </c>
      <c r="R394" s="45">
        <v>152.01759025706559</v>
      </c>
      <c r="S394" s="45">
        <v>152.01759025706559</v>
      </c>
      <c r="T394" s="45">
        <v>152.01759025706559</v>
      </c>
      <c r="U394" s="45">
        <v>152.01759025706559</v>
      </c>
      <c r="V394" s="45">
        <v>152.01759025706559</v>
      </c>
      <c r="W394" s="45">
        <v>152.01759025706559</v>
      </c>
      <c r="X394" s="45">
        <v>152.01759025706559</v>
      </c>
      <c r="Y394" s="45">
        <v>152.01759025706559</v>
      </c>
      <c r="Z394" s="45">
        <v>152.01759025706559</v>
      </c>
      <c r="AA394" s="45">
        <v>152.01759025706559</v>
      </c>
      <c r="AB394" s="45">
        <v>152.01759025706559</v>
      </c>
      <c r="AC394" s="45">
        <v>152.01759025706559</v>
      </c>
      <c r="AD394" s="45">
        <v>152.01759025706559</v>
      </c>
      <c r="AE394" s="45">
        <v>152.01759025706559</v>
      </c>
      <c r="AF394" s="45">
        <v>152.01759025706559</v>
      </c>
      <c r="AG394" s="45">
        <v>152.01759025706559</v>
      </c>
      <c r="AH394" s="45">
        <v>152.01759025706559</v>
      </c>
      <c r="AI394" s="45">
        <v>152.01759025706559</v>
      </c>
      <c r="AJ394" s="45">
        <v>152.01759025706559</v>
      </c>
      <c r="AK394" s="45">
        <v>152.01759025706559</v>
      </c>
      <c r="AL394" s="45">
        <v>152.01759025706559</v>
      </c>
      <c r="AM394" s="45">
        <v>152.01759025706559</v>
      </c>
      <c r="AN394" s="45">
        <v>152.01759025706559</v>
      </c>
      <c r="AO394" s="45">
        <v>152.01759025706559</v>
      </c>
      <c r="AP394" s="45">
        <v>152.01759025706559</v>
      </c>
      <c r="AQ394" s="45">
        <v>152.01759025706559</v>
      </c>
      <c r="AR394" s="45">
        <v>152.01759025706559</v>
      </c>
      <c r="AS394" s="45">
        <v>152.01759025706559</v>
      </c>
      <c r="AT394" s="45">
        <v>152.01759025706559</v>
      </c>
      <c r="AU394" s="45">
        <v>152.01759025706559</v>
      </c>
      <c r="AV394" s="45">
        <v>152.01759025706559</v>
      </c>
      <c r="AW394" s="45">
        <v>152.01759025706559</v>
      </c>
      <c r="AX394" s="45">
        <v>152.01759025706559</v>
      </c>
      <c r="AY394" s="45">
        <v>152.01759025706559</v>
      </c>
      <c r="AZ394" s="45">
        <v>152.01759025706559</v>
      </c>
      <c r="BA394" s="45">
        <v>152.01759025706559</v>
      </c>
      <c r="BB394" s="45">
        <v>152.01759025706559</v>
      </c>
      <c r="BC394" s="45">
        <v>152.01759025706559</v>
      </c>
      <c r="BD394" s="46">
        <v>152.01759025706559</v>
      </c>
    </row>
    <row r="395" spans="3:58" x14ac:dyDescent="0.3">
      <c r="C395" s="42" t="s">
        <v>126</v>
      </c>
      <c r="D395" s="55" t="s">
        <v>192</v>
      </c>
      <c r="E395" s="64">
        <v>0</v>
      </c>
      <c r="F395" s="44">
        <v>0</v>
      </c>
      <c r="G395" s="45">
        <v>0</v>
      </c>
      <c r="H395" s="45">
        <v>0</v>
      </c>
      <c r="I395" s="45">
        <v>0</v>
      </c>
      <c r="J395" s="45">
        <v>0</v>
      </c>
      <c r="K395" s="45">
        <v>0</v>
      </c>
      <c r="L395" s="45">
        <v>0</v>
      </c>
      <c r="M395" s="45">
        <v>0</v>
      </c>
      <c r="N395" s="45">
        <v>0</v>
      </c>
      <c r="O395" s="45">
        <v>0</v>
      </c>
      <c r="P395" s="45">
        <v>0</v>
      </c>
      <c r="Q395" s="45">
        <v>0</v>
      </c>
      <c r="R395" s="45">
        <v>0</v>
      </c>
      <c r="S395" s="45">
        <v>0</v>
      </c>
      <c r="T395" s="45">
        <v>0</v>
      </c>
      <c r="U395" s="45">
        <v>0</v>
      </c>
      <c r="V395" s="45">
        <v>0</v>
      </c>
      <c r="W395" s="45">
        <v>0</v>
      </c>
      <c r="X395" s="45">
        <v>0</v>
      </c>
      <c r="Y395" s="45">
        <v>0</v>
      </c>
      <c r="Z395" s="45">
        <v>0</v>
      </c>
      <c r="AA395" s="45">
        <v>0</v>
      </c>
      <c r="AB395" s="45">
        <v>0</v>
      </c>
      <c r="AC395" s="45">
        <v>0</v>
      </c>
      <c r="AD395" s="45">
        <v>0</v>
      </c>
      <c r="AE395" s="45">
        <v>0</v>
      </c>
      <c r="AF395" s="45">
        <v>0</v>
      </c>
      <c r="AG395" s="45">
        <v>0</v>
      </c>
      <c r="AH395" s="45">
        <v>0</v>
      </c>
      <c r="AI395" s="45">
        <v>0</v>
      </c>
      <c r="AJ395" s="45">
        <v>0</v>
      </c>
      <c r="AK395" s="45">
        <v>0</v>
      </c>
      <c r="AL395" s="45">
        <v>0</v>
      </c>
      <c r="AM395" s="45">
        <v>0</v>
      </c>
      <c r="AN395" s="45">
        <v>0</v>
      </c>
      <c r="AO395" s="45">
        <v>0</v>
      </c>
      <c r="AP395" s="45">
        <v>0</v>
      </c>
      <c r="AQ395" s="45">
        <v>0</v>
      </c>
      <c r="AR395" s="45">
        <v>0</v>
      </c>
      <c r="AS395" s="45">
        <v>0</v>
      </c>
      <c r="AT395" s="45">
        <v>0</v>
      </c>
      <c r="AU395" s="45">
        <v>0</v>
      </c>
      <c r="AV395" s="45">
        <v>0</v>
      </c>
      <c r="AW395" s="45">
        <v>0</v>
      </c>
      <c r="AX395" s="45">
        <v>0</v>
      </c>
      <c r="AY395" s="45">
        <v>0</v>
      </c>
      <c r="AZ395" s="45">
        <v>0</v>
      </c>
      <c r="BA395" s="45">
        <v>0</v>
      </c>
      <c r="BB395" s="45">
        <v>0</v>
      </c>
      <c r="BC395" s="45">
        <v>0</v>
      </c>
      <c r="BD395" s="46">
        <v>0</v>
      </c>
    </row>
    <row r="396" spans="3:58" x14ac:dyDescent="0.3">
      <c r="C396" s="42" t="s">
        <v>127</v>
      </c>
      <c r="D396" s="55" t="s">
        <v>192</v>
      </c>
      <c r="E396" s="64">
        <v>0</v>
      </c>
      <c r="F396" s="44">
        <v>0</v>
      </c>
      <c r="G396" s="45">
        <v>0</v>
      </c>
      <c r="H396" s="45">
        <v>0</v>
      </c>
      <c r="I396" s="45">
        <v>0</v>
      </c>
      <c r="J396" s="45">
        <v>0</v>
      </c>
      <c r="K396" s="45">
        <v>0</v>
      </c>
      <c r="L396" s="45">
        <v>0</v>
      </c>
      <c r="M396" s="45">
        <v>0</v>
      </c>
      <c r="N396" s="45">
        <v>0</v>
      </c>
      <c r="O396" s="45">
        <v>0</v>
      </c>
      <c r="P396" s="45">
        <v>0</v>
      </c>
      <c r="Q396" s="45">
        <v>0</v>
      </c>
      <c r="R396" s="45">
        <v>0</v>
      </c>
      <c r="S396" s="45">
        <v>0</v>
      </c>
      <c r="T396" s="45">
        <v>0</v>
      </c>
      <c r="U396" s="45">
        <v>0</v>
      </c>
      <c r="V396" s="45">
        <v>0</v>
      </c>
      <c r="W396" s="45">
        <v>0</v>
      </c>
      <c r="X396" s="45">
        <v>0</v>
      </c>
      <c r="Y396" s="45">
        <v>0</v>
      </c>
      <c r="Z396" s="45">
        <v>0</v>
      </c>
      <c r="AA396" s="45">
        <v>0</v>
      </c>
      <c r="AB396" s="45">
        <v>0</v>
      </c>
      <c r="AC396" s="45">
        <v>0</v>
      </c>
      <c r="AD396" s="45">
        <v>0</v>
      </c>
      <c r="AE396" s="45">
        <v>0</v>
      </c>
      <c r="AF396" s="45">
        <v>0</v>
      </c>
      <c r="AG396" s="45">
        <v>0</v>
      </c>
      <c r="AH396" s="45">
        <v>0</v>
      </c>
      <c r="AI396" s="45">
        <v>0</v>
      </c>
      <c r="AJ396" s="45">
        <v>0</v>
      </c>
      <c r="AK396" s="45">
        <v>0</v>
      </c>
      <c r="AL396" s="45">
        <v>0</v>
      </c>
      <c r="AM396" s="45">
        <v>0</v>
      </c>
      <c r="AN396" s="45">
        <v>0</v>
      </c>
      <c r="AO396" s="45">
        <v>0</v>
      </c>
      <c r="AP396" s="45">
        <v>0</v>
      </c>
      <c r="AQ396" s="45">
        <v>0</v>
      </c>
      <c r="AR396" s="45">
        <v>0</v>
      </c>
      <c r="AS396" s="45">
        <v>0</v>
      </c>
      <c r="AT396" s="45">
        <v>0</v>
      </c>
      <c r="AU396" s="45">
        <v>0</v>
      </c>
      <c r="AV396" s="45">
        <v>0</v>
      </c>
      <c r="AW396" s="45">
        <v>0</v>
      </c>
      <c r="AX396" s="45">
        <v>0</v>
      </c>
      <c r="AY396" s="45">
        <v>0</v>
      </c>
      <c r="AZ396" s="45">
        <v>0</v>
      </c>
      <c r="BA396" s="45">
        <v>0</v>
      </c>
      <c r="BB396" s="45">
        <v>0</v>
      </c>
      <c r="BC396" s="45">
        <v>0</v>
      </c>
      <c r="BD396" s="46">
        <v>0</v>
      </c>
    </row>
    <row r="397" spans="3:58" x14ac:dyDescent="0.3">
      <c r="C397" s="42" t="s">
        <v>128</v>
      </c>
      <c r="D397" s="55" t="s">
        <v>192</v>
      </c>
      <c r="E397" s="64">
        <v>4.3205288552504317</v>
      </c>
      <c r="F397" s="44">
        <v>651.07047427562156</v>
      </c>
      <c r="G397" s="45">
        <v>651.07047427562156</v>
      </c>
      <c r="H397" s="45">
        <v>651.07047427562156</v>
      </c>
      <c r="I397" s="45">
        <v>651.07047427562156</v>
      </c>
      <c r="J397" s="45">
        <v>651.07047427562156</v>
      </c>
      <c r="K397" s="45">
        <v>651.07047427562156</v>
      </c>
      <c r="L397" s="45">
        <v>651.07047427562156</v>
      </c>
      <c r="M397" s="45">
        <v>651.07047427562156</v>
      </c>
      <c r="N397" s="45">
        <v>651.07047427562156</v>
      </c>
      <c r="O397" s="45">
        <v>651.07047427562156</v>
      </c>
      <c r="P397" s="45">
        <v>651.07047427562156</v>
      </c>
      <c r="Q397" s="45">
        <v>651.07047427562156</v>
      </c>
      <c r="R397" s="45">
        <v>651.07047427562156</v>
      </c>
      <c r="S397" s="45">
        <v>651.07047427562156</v>
      </c>
      <c r="T397" s="45">
        <v>651.07047427562156</v>
      </c>
      <c r="U397" s="45">
        <v>651.07047427562156</v>
      </c>
      <c r="V397" s="45">
        <v>651.07047427562156</v>
      </c>
      <c r="W397" s="45">
        <v>651.07047427562156</v>
      </c>
      <c r="X397" s="45">
        <v>651.07047427562156</v>
      </c>
      <c r="Y397" s="45">
        <v>651.07047427562156</v>
      </c>
      <c r="Z397" s="45">
        <v>651.07047427562156</v>
      </c>
      <c r="AA397" s="45">
        <v>651.07047427562156</v>
      </c>
      <c r="AB397" s="45">
        <v>651.07047427562156</v>
      </c>
      <c r="AC397" s="45">
        <v>651.07047427562156</v>
      </c>
      <c r="AD397" s="45">
        <v>651.07047427562156</v>
      </c>
      <c r="AE397" s="45">
        <v>651.07047427562156</v>
      </c>
      <c r="AF397" s="45">
        <v>651.07047427562156</v>
      </c>
      <c r="AG397" s="45">
        <v>651.07047427562156</v>
      </c>
      <c r="AH397" s="45">
        <v>651.07047427562156</v>
      </c>
      <c r="AI397" s="45">
        <v>651.07047427562156</v>
      </c>
      <c r="AJ397" s="45">
        <v>651.07047427562156</v>
      </c>
      <c r="AK397" s="45">
        <v>651.07047427562156</v>
      </c>
      <c r="AL397" s="45">
        <v>651.07047427562156</v>
      </c>
      <c r="AM397" s="45">
        <v>651.07047427562156</v>
      </c>
      <c r="AN397" s="45">
        <v>651.07047427562156</v>
      </c>
      <c r="AO397" s="45">
        <v>651.07047427562156</v>
      </c>
      <c r="AP397" s="45">
        <v>651.07047427562156</v>
      </c>
      <c r="AQ397" s="45">
        <v>651.07047427562156</v>
      </c>
      <c r="AR397" s="45">
        <v>651.07047427562156</v>
      </c>
      <c r="AS397" s="45">
        <v>651.07047427562156</v>
      </c>
      <c r="AT397" s="45">
        <v>651.07047427562156</v>
      </c>
      <c r="AU397" s="45">
        <v>651.07047427562156</v>
      </c>
      <c r="AV397" s="45">
        <v>651.07047427562156</v>
      </c>
      <c r="AW397" s="45">
        <v>651.07047427562156</v>
      </c>
      <c r="AX397" s="45">
        <v>651.07047427562156</v>
      </c>
      <c r="AY397" s="45">
        <v>651.07047427562156</v>
      </c>
      <c r="AZ397" s="45">
        <v>651.07047427562156</v>
      </c>
      <c r="BA397" s="45">
        <v>651.07047427562156</v>
      </c>
      <c r="BB397" s="45">
        <v>651.07047427562156</v>
      </c>
      <c r="BC397" s="45">
        <v>651.07047427562156</v>
      </c>
      <c r="BD397" s="46">
        <v>651.07047427562156</v>
      </c>
    </row>
    <row r="398" spans="3:58" x14ac:dyDescent="0.3">
      <c r="C398" s="42" t="s">
        <v>129</v>
      </c>
      <c r="D398" s="55" t="s">
        <v>192</v>
      </c>
      <c r="E398" s="64">
        <v>0.8041127518883604</v>
      </c>
      <c r="F398" s="44">
        <v>121.17360820465676</v>
      </c>
      <c r="G398" s="45">
        <v>121.17360820465676</v>
      </c>
      <c r="H398" s="45">
        <v>121.17360820465676</v>
      </c>
      <c r="I398" s="45">
        <v>121.17360820465676</v>
      </c>
      <c r="J398" s="45">
        <v>121.17360820465676</v>
      </c>
      <c r="K398" s="45">
        <v>121.17360820465676</v>
      </c>
      <c r="L398" s="45">
        <v>121.17360820465676</v>
      </c>
      <c r="M398" s="45">
        <v>121.17360820465676</v>
      </c>
      <c r="N398" s="45">
        <v>121.17360820465676</v>
      </c>
      <c r="O398" s="45">
        <v>121.17360820465676</v>
      </c>
      <c r="P398" s="45">
        <v>121.17360820465676</v>
      </c>
      <c r="Q398" s="45">
        <v>121.17360820465676</v>
      </c>
      <c r="R398" s="45">
        <v>121.17360820465676</v>
      </c>
      <c r="S398" s="45">
        <v>121.17360820465676</v>
      </c>
      <c r="T398" s="45">
        <v>121.17360820465676</v>
      </c>
      <c r="U398" s="45">
        <v>121.17360820465676</v>
      </c>
      <c r="V398" s="45">
        <v>121.17360820465676</v>
      </c>
      <c r="W398" s="45">
        <v>121.17360820465676</v>
      </c>
      <c r="X398" s="45">
        <v>121.17360820465676</v>
      </c>
      <c r="Y398" s="45">
        <v>121.17360820465676</v>
      </c>
      <c r="Z398" s="45">
        <v>121.17360820465676</v>
      </c>
      <c r="AA398" s="45">
        <v>121.17360820465676</v>
      </c>
      <c r="AB398" s="45">
        <v>121.17360820465676</v>
      </c>
      <c r="AC398" s="45">
        <v>121.17360820465676</v>
      </c>
      <c r="AD398" s="45">
        <v>121.17360820465676</v>
      </c>
      <c r="AE398" s="45">
        <v>121.17360820465676</v>
      </c>
      <c r="AF398" s="45">
        <v>121.17360820465676</v>
      </c>
      <c r="AG398" s="45">
        <v>121.17360820465676</v>
      </c>
      <c r="AH398" s="45">
        <v>121.17360820465676</v>
      </c>
      <c r="AI398" s="45">
        <v>121.17360820465676</v>
      </c>
      <c r="AJ398" s="45">
        <v>121.17360820465676</v>
      </c>
      <c r="AK398" s="45">
        <v>121.17360820465676</v>
      </c>
      <c r="AL398" s="45">
        <v>121.17360820465676</v>
      </c>
      <c r="AM398" s="45">
        <v>121.17360820465676</v>
      </c>
      <c r="AN398" s="45">
        <v>121.17360820465676</v>
      </c>
      <c r="AO398" s="45">
        <v>121.17360820465676</v>
      </c>
      <c r="AP398" s="45">
        <v>121.17360820465676</v>
      </c>
      <c r="AQ398" s="45">
        <v>121.17360820465676</v>
      </c>
      <c r="AR398" s="45">
        <v>121.17360820465676</v>
      </c>
      <c r="AS398" s="45">
        <v>121.17360820465676</v>
      </c>
      <c r="AT398" s="45">
        <v>121.17360820465676</v>
      </c>
      <c r="AU398" s="45">
        <v>121.17360820465676</v>
      </c>
      <c r="AV398" s="45">
        <v>121.17360820465676</v>
      </c>
      <c r="AW398" s="45">
        <v>121.17360820465676</v>
      </c>
      <c r="AX398" s="45">
        <v>121.17360820465676</v>
      </c>
      <c r="AY398" s="45">
        <v>121.17360820465676</v>
      </c>
      <c r="AZ398" s="45">
        <v>121.17360820465676</v>
      </c>
      <c r="BA398" s="45">
        <v>121.17360820465676</v>
      </c>
      <c r="BB398" s="45">
        <v>121.17360820465676</v>
      </c>
      <c r="BC398" s="45">
        <v>121.17360820465676</v>
      </c>
      <c r="BD398" s="46">
        <v>121.17360820465676</v>
      </c>
    </row>
    <row r="399" spans="3:58" x14ac:dyDescent="0.3">
      <c r="C399" s="42" t="s">
        <v>130</v>
      </c>
      <c r="D399" s="55" t="s">
        <v>192</v>
      </c>
      <c r="E399" s="64">
        <v>2.0099190568515342</v>
      </c>
      <c r="F399" s="44">
        <v>302.87934589528106</v>
      </c>
      <c r="G399" s="45">
        <v>302.87934589528106</v>
      </c>
      <c r="H399" s="45">
        <v>302.87934589528106</v>
      </c>
      <c r="I399" s="45">
        <v>302.87934589528106</v>
      </c>
      <c r="J399" s="45">
        <v>302.87934589528106</v>
      </c>
      <c r="K399" s="45">
        <v>302.87934589528106</v>
      </c>
      <c r="L399" s="45">
        <v>302.87934589528106</v>
      </c>
      <c r="M399" s="45">
        <v>302.87934589528106</v>
      </c>
      <c r="N399" s="45">
        <v>302.87934589528106</v>
      </c>
      <c r="O399" s="45">
        <v>302.87934589528106</v>
      </c>
      <c r="P399" s="45">
        <v>302.87934589528106</v>
      </c>
      <c r="Q399" s="45">
        <v>302.87934589528106</v>
      </c>
      <c r="R399" s="45">
        <v>302.87934589528106</v>
      </c>
      <c r="S399" s="45">
        <v>302.87934589528106</v>
      </c>
      <c r="T399" s="45">
        <v>302.87934589528106</v>
      </c>
      <c r="U399" s="45">
        <v>302.87934589528106</v>
      </c>
      <c r="V399" s="45">
        <v>302.87934589528106</v>
      </c>
      <c r="W399" s="45">
        <v>302.87934589528106</v>
      </c>
      <c r="X399" s="45">
        <v>302.87934589528106</v>
      </c>
      <c r="Y399" s="45">
        <v>302.87934589528106</v>
      </c>
      <c r="Z399" s="45">
        <v>302.87934589528106</v>
      </c>
      <c r="AA399" s="45">
        <v>302.87934589528106</v>
      </c>
      <c r="AB399" s="45">
        <v>302.87934589528106</v>
      </c>
      <c r="AC399" s="45">
        <v>302.87934589528106</v>
      </c>
      <c r="AD399" s="45">
        <v>302.87934589528106</v>
      </c>
      <c r="AE399" s="45">
        <v>302.87934589528106</v>
      </c>
      <c r="AF399" s="45">
        <v>302.87934589528106</v>
      </c>
      <c r="AG399" s="45">
        <v>302.87934589528106</v>
      </c>
      <c r="AH399" s="45">
        <v>302.87934589528106</v>
      </c>
      <c r="AI399" s="45">
        <v>302.87934589528106</v>
      </c>
      <c r="AJ399" s="45">
        <v>302.87934589528106</v>
      </c>
      <c r="AK399" s="45">
        <v>302.87934589528106</v>
      </c>
      <c r="AL399" s="45">
        <v>302.87934589528106</v>
      </c>
      <c r="AM399" s="45">
        <v>302.87934589528106</v>
      </c>
      <c r="AN399" s="45">
        <v>302.87934589528106</v>
      </c>
      <c r="AO399" s="45">
        <v>302.87934589528106</v>
      </c>
      <c r="AP399" s="45">
        <v>302.87934589528106</v>
      </c>
      <c r="AQ399" s="45">
        <v>302.87934589528106</v>
      </c>
      <c r="AR399" s="45">
        <v>302.87934589528106</v>
      </c>
      <c r="AS399" s="45">
        <v>302.87934589528106</v>
      </c>
      <c r="AT399" s="45">
        <v>302.87934589528106</v>
      </c>
      <c r="AU399" s="45">
        <v>302.87934589528106</v>
      </c>
      <c r="AV399" s="45">
        <v>302.87934589528106</v>
      </c>
      <c r="AW399" s="45">
        <v>302.87934589528106</v>
      </c>
      <c r="AX399" s="45">
        <v>302.87934589528106</v>
      </c>
      <c r="AY399" s="45">
        <v>302.87934589528106</v>
      </c>
      <c r="AZ399" s="45">
        <v>302.87934589528106</v>
      </c>
      <c r="BA399" s="45">
        <v>302.87934589528106</v>
      </c>
      <c r="BB399" s="45">
        <v>302.87934589528106</v>
      </c>
      <c r="BC399" s="45">
        <v>302.87934589528106</v>
      </c>
      <c r="BD399" s="46">
        <v>302.87934589528106</v>
      </c>
    </row>
    <row r="400" spans="3:58" x14ac:dyDescent="0.3">
      <c r="C400" s="42" t="s">
        <v>131</v>
      </c>
      <c r="D400" s="55" t="s">
        <v>192</v>
      </c>
      <c r="E400" s="64">
        <v>1.8420599883377287</v>
      </c>
      <c r="F400" s="44">
        <v>277.58427508099004</v>
      </c>
      <c r="G400" s="45">
        <v>277.58427508099004</v>
      </c>
      <c r="H400" s="45">
        <v>277.58427508099004</v>
      </c>
      <c r="I400" s="45">
        <v>277.58427508099004</v>
      </c>
      <c r="J400" s="45">
        <v>277.58427508099004</v>
      </c>
      <c r="K400" s="45">
        <v>277.58427508099004</v>
      </c>
      <c r="L400" s="45">
        <v>277.58427508099004</v>
      </c>
      <c r="M400" s="45">
        <v>277.58427508099004</v>
      </c>
      <c r="N400" s="45">
        <v>277.58427508099004</v>
      </c>
      <c r="O400" s="45">
        <v>277.58427508099004</v>
      </c>
      <c r="P400" s="45">
        <v>277.58427508099004</v>
      </c>
      <c r="Q400" s="45">
        <v>277.58427508099004</v>
      </c>
      <c r="R400" s="45">
        <v>277.58427508099004</v>
      </c>
      <c r="S400" s="45">
        <v>277.58427508099004</v>
      </c>
      <c r="T400" s="45">
        <v>277.58427508099004</v>
      </c>
      <c r="U400" s="45">
        <v>277.58427508099004</v>
      </c>
      <c r="V400" s="45">
        <v>277.58427508099004</v>
      </c>
      <c r="W400" s="45">
        <v>277.58427508099004</v>
      </c>
      <c r="X400" s="45">
        <v>277.58427508099004</v>
      </c>
      <c r="Y400" s="45">
        <v>277.58427508099004</v>
      </c>
      <c r="Z400" s="45">
        <v>277.58427508099004</v>
      </c>
      <c r="AA400" s="45">
        <v>277.58427508099004</v>
      </c>
      <c r="AB400" s="45">
        <v>277.58427508099004</v>
      </c>
      <c r="AC400" s="45">
        <v>277.58427508099004</v>
      </c>
      <c r="AD400" s="45">
        <v>277.58427508099004</v>
      </c>
      <c r="AE400" s="45">
        <v>277.58427508099004</v>
      </c>
      <c r="AF400" s="45">
        <v>277.58427508099004</v>
      </c>
      <c r="AG400" s="45">
        <v>277.58427508099004</v>
      </c>
      <c r="AH400" s="45">
        <v>277.58427508099004</v>
      </c>
      <c r="AI400" s="45">
        <v>277.58427508099004</v>
      </c>
      <c r="AJ400" s="45">
        <v>277.58427508099004</v>
      </c>
      <c r="AK400" s="45">
        <v>277.58427508099004</v>
      </c>
      <c r="AL400" s="45">
        <v>277.58427508099004</v>
      </c>
      <c r="AM400" s="45">
        <v>277.58427508099004</v>
      </c>
      <c r="AN400" s="45">
        <v>277.58427508099004</v>
      </c>
      <c r="AO400" s="45">
        <v>277.58427508099004</v>
      </c>
      <c r="AP400" s="45">
        <v>277.58427508099004</v>
      </c>
      <c r="AQ400" s="45">
        <v>277.58427508099004</v>
      </c>
      <c r="AR400" s="45">
        <v>277.58427508099004</v>
      </c>
      <c r="AS400" s="45">
        <v>277.58427508099004</v>
      </c>
      <c r="AT400" s="45">
        <v>277.58427508099004</v>
      </c>
      <c r="AU400" s="45">
        <v>277.58427508099004</v>
      </c>
      <c r="AV400" s="45">
        <v>277.58427508099004</v>
      </c>
      <c r="AW400" s="45">
        <v>277.58427508099004</v>
      </c>
      <c r="AX400" s="45">
        <v>277.58427508099004</v>
      </c>
      <c r="AY400" s="45">
        <v>277.58427508099004</v>
      </c>
      <c r="AZ400" s="45">
        <v>277.58427508099004</v>
      </c>
      <c r="BA400" s="45">
        <v>277.58427508099004</v>
      </c>
      <c r="BB400" s="45">
        <v>277.58427508099004</v>
      </c>
      <c r="BC400" s="45">
        <v>277.58427508099004</v>
      </c>
      <c r="BD400" s="46">
        <v>277.58427508099004</v>
      </c>
    </row>
    <row r="401" spans="3:56" x14ac:dyDescent="0.3">
      <c r="C401" s="42" t="s">
        <v>132</v>
      </c>
      <c r="D401" s="55" t="s">
        <v>192</v>
      </c>
      <c r="E401" s="64">
        <v>2.0641968245746818</v>
      </c>
      <c r="F401" s="44">
        <v>311.05858810337031</v>
      </c>
      <c r="G401" s="45">
        <v>311.05858810337031</v>
      </c>
      <c r="H401" s="45">
        <v>311.05858810337031</v>
      </c>
      <c r="I401" s="45">
        <v>311.05858810337031</v>
      </c>
      <c r="J401" s="45">
        <v>311.05858810337031</v>
      </c>
      <c r="K401" s="45">
        <v>311.05858810337031</v>
      </c>
      <c r="L401" s="45">
        <v>311.05858810337031</v>
      </c>
      <c r="M401" s="45">
        <v>311.05858810337031</v>
      </c>
      <c r="N401" s="45">
        <v>311.05858810337031</v>
      </c>
      <c r="O401" s="45">
        <v>311.05858810337031</v>
      </c>
      <c r="P401" s="45">
        <v>311.05858810337031</v>
      </c>
      <c r="Q401" s="45">
        <v>311.05858810337031</v>
      </c>
      <c r="R401" s="45">
        <v>311.05858810337031</v>
      </c>
      <c r="S401" s="45">
        <v>311.05858810337031</v>
      </c>
      <c r="T401" s="45">
        <v>311.05858810337031</v>
      </c>
      <c r="U401" s="45">
        <v>311.05858810337031</v>
      </c>
      <c r="V401" s="45">
        <v>311.05858810337031</v>
      </c>
      <c r="W401" s="45">
        <v>311.05858810337031</v>
      </c>
      <c r="X401" s="45">
        <v>311.05858810337031</v>
      </c>
      <c r="Y401" s="45">
        <v>311.05858810337031</v>
      </c>
      <c r="Z401" s="45">
        <v>311.05858810337031</v>
      </c>
      <c r="AA401" s="45">
        <v>311.05858810337031</v>
      </c>
      <c r="AB401" s="45">
        <v>311.05858810337031</v>
      </c>
      <c r="AC401" s="45">
        <v>311.05858810337031</v>
      </c>
      <c r="AD401" s="45">
        <v>311.05858810337031</v>
      </c>
      <c r="AE401" s="45">
        <v>311.05858810337031</v>
      </c>
      <c r="AF401" s="45">
        <v>311.05858810337031</v>
      </c>
      <c r="AG401" s="45">
        <v>311.05858810337031</v>
      </c>
      <c r="AH401" s="45">
        <v>311.05858810337031</v>
      </c>
      <c r="AI401" s="45">
        <v>311.05858810337031</v>
      </c>
      <c r="AJ401" s="45">
        <v>311.05858810337031</v>
      </c>
      <c r="AK401" s="45">
        <v>311.05858810337031</v>
      </c>
      <c r="AL401" s="45">
        <v>311.05858810337031</v>
      </c>
      <c r="AM401" s="45">
        <v>311.05858810337031</v>
      </c>
      <c r="AN401" s="45">
        <v>311.05858810337031</v>
      </c>
      <c r="AO401" s="45">
        <v>311.05858810337031</v>
      </c>
      <c r="AP401" s="45">
        <v>311.05858810337031</v>
      </c>
      <c r="AQ401" s="45">
        <v>311.05858810337031</v>
      </c>
      <c r="AR401" s="45">
        <v>311.05858810337031</v>
      </c>
      <c r="AS401" s="45">
        <v>311.05858810337031</v>
      </c>
      <c r="AT401" s="45">
        <v>311.05858810337031</v>
      </c>
      <c r="AU401" s="45">
        <v>311.05858810337031</v>
      </c>
      <c r="AV401" s="45">
        <v>311.05858810337031</v>
      </c>
      <c r="AW401" s="45">
        <v>311.05858810337031</v>
      </c>
      <c r="AX401" s="45">
        <v>311.05858810337031</v>
      </c>
      <c r="AY401" s="45">
        <v>311.05858810337031</v>
      </c>
      <c r="AZ401" s="45">
        <v>311.05858810337031</v>
      </c>
      <c r="BA401" s="45">
        <v>311.05858810337031</v>
      </c>
      <c r="BB401" s="45">
        <v>311.05858810337031</v>
      </c>
      <c r="BC401" s="45">
        <v>311.05858810337031</v>
      </c>
      <c r="BD401" s="46">
        <v>311.05858810337031</v>
      </c>
    </row>
    <row r="402" spans="3:56" x14ac:dyDescent="0.3">
      <c r="C402" s="42" t="s">
        <v>133</v>
      </c>
      <c r="D402" s="55" t="s">
        <v>192</v>
      </c>
      <c r="E402" s="64">
        <v>1.6221383751697394</v>
      </c>
      <c r="F402" s="44">
        <v>244.44377914037372</v>
      </c>
      <c r="G402" s="45">
        <v>244.44377914037372</v>
      </c>
      <c r="H402" s="45">
        <v>244.44377914037372</v>
      </c>
      <c r="I402" s="45">
        <v>244.44377914037372</v>
      </c>
      <c r="J402" s="45">
        <v>244.44377914037372</v>
      </c>
      <c r="K402" s="45">
        <v>244.44377914037372</v>
      </c>
      <c r="L402" s="45">
        <v>244.44377914037372</v>
      </c>
      <c r="M402" s="45">
        <v>244.44377914037372</v>
      </c>
      <c r="N402" s="45">
        <v>244.44377914037372</v>
      </c>
      <c r="O402" s="45">
        <v>244.44377914037372</v>
      </c>
      <c r="P402" s="45">
        <v>244.44377914037372</v>
      </c>
      <c r="Q402" s="45">
        <v>244.44377914037372</v>
      </c>
      <c r="R402" s="45">
        <v>244.44377914037372</v>
      </c>
      <c r="S402" s="45">
        <v>244.44377914037372</v>
      </c>
      <c r="T402" s="45">
        <v>244.44377914037372</v>
      </c>
      <c r="U402" s="45">
        <v>244.44377914037372</v>
      </c>
      <c r="V402" s="45">
        <v>244.44377914037372</v>
      </c>
      <c r="W402" s="45">
        <v>244.44377914037372</v>
      </c>
      <c r="X402" s="45">
        <v>244.44377914037372</v>
      </c>
      <c r="Y402" s="45">
        <v>244.44377914037372</v>
      </c>
      <c r="Z402" s="45">
        <v>244.44377914037372</v>
      </c>
      <c r="AA402" s="45">
        <v>244.44377914037372</v>
      </c>
      <c r="AB402" s="45">
        <v>244.44377914037372</v>
      </c>
      <c r="AC402" s="45">
        <v>244.44377914037372</v>
      </c>
      <c r="AD402" s="45">
        <v>244.44377914037372</v>
      </c>
      <c r="AE402" s="45">
        <v>244.44377914037372</v>
      </c>
      <c r="AF402" s="45">
        <v>244.44377914037372</v>
      </c>
      <c r="AG402" s="45">
        <v>244.44377914037372</v>
      </c>
      <c r="AH402" s="45">
        <v>244.44377914037372</v>
      </c>
      <c r="AI402" s="45">
        <v>244.44377914037372</v>
      </c>
      <c r="AJ402" s="45">
        <v>244.44377914037372</v>
      </c>
      <c r="AK402" s="45">
        <v>244.44377914037372</v>
      </c>
      <c r="AL402" s="45">
        <v>244.44377914037372</v>
      </c>
      <c r="AM402" s="45">
        <v>244.44377914037372</v>
      </c>
      <c r="AN402" s="45">
        <v>244.44377914037372</v>
      </c>
      <c r="AO402" s="45">
        <v>244.44377914037372</v>
      </c>
      <c r="AP402" s="45">
        <v>244.44377914037372</v>
      </c>
      <c r="AQ402" s="45">
        <v>244.44377914037372</v>
      </c>
      <c r="AR402" s="45">
        <v>244.44377914037372</v>
      </c>
      <c r="AS402" s="45">
        <v>244.44377914037372</v>
      </c>
      <c r="AT402" s="45">
        <v>244.44377914037372</v>
      </c>
      <c r="AU402" s="45">
        <v>244.44377914037372</v>
      </c>
      <c r="AV402" s="45">
        <v>244.44377914037372</v>
      </c>
      <c r="AW402" s="45">
        <v>244.44377914037372</v>
      </c>
      <c r="AX402" s="45">
        <v>244.44377914037372</v>
      </c>
      <c r="AY402" s="45">
        <v>244.44377914037372</v>
      </c>
      <c r="AZ402" s="45">
        <v>244.44377914037372</v>
      </c>
      <c r="BA402" s="45">
        <v>244.44377914037372</v>
      </c>
      <c r="BB402" s="45">
        <v>244.44377914037372</v>
      </c>
      <c r="BC402" s="45">
        <v>244.44377914037372</v>
      </c>
      <c r="BD402" s="46">
        <v>244.44377914037372</v>
      </c>
    </row>
    <row r="403" spans="3:56" x14ac:dyDescent="0.3">
      <c r="C403" s="42" t="s">
        <v>134</v>
      </c>
      <c r="D403" s="55" t="s">
        <v>192</v>
      </c>
      <c r="E403" s="64">
        <v>1.5039140107498534</v>
      </c>
      <c r="F403" s="44">
        <v>226.6282765497013</v>
      </c>
      <c r="G403" s="45">
        <v>226.6282765497013</v>
      </c>
      <c r="H403" s="45">
        <v>226.6282765497013</v>
      </c>
      <c r="I403" s="45">
        <v>226.6282765497013</v>
      </c>
      <c r="J403" s="45">
        <v>226.6282765497013</v>
      </c>
      <c r="K403" s="45">
        <v>226.6282765497013</v>
      </c>
      <c r="L403" s="45">
        <v>226.6282765497013</v>
      </c>
      <c r="M403" s="45">
        <v>226.6282765497013</v>
      </c>
      <c r="N403" s="45">
        <v>226.6282765497013</v>
      </c>
      <c r="O403" s="45">
        <v>226.6282765497013</v>
      </c>
      <c r="P403" s="45">
        <v>226.6282765497013</v>
      </c>
      <c r="Q403" s="45">
        <v>226.6282765497013</v>
      </c>
      <c r="R403" s="45">
        <v>226.6282765497013</v>
      </c>
      <c r="S403" s="45">
        <v>226.6282765497013</v>
      </c>
      <c r="T403" s="45">
        <v>226.6282765497013</v>
      </c>
      <c r="U403" s="45">
        <v>226.6282765497013</v>
      </c>
      <c r="V403" s="45">
        <v>226.6282765497013</v>
      </c>
      <c r="W403" s="45">
        <v>226.6282765497013</v>
      </c>
      <c r="X403" s="45">
        <v>226.6282765497013</v>
      </c>
      <c r="Y403" s="45">
        <v>226.6282765497013</v>
      </c>
      <c r="Z403" s="45">
        <v>226.6282765497013</v>
      </c>
      <c r="AA403" s="45">
        <v>226.6282765497013</v>
      </c>
      <c r="AB403" s="45">
        <v>226.6282765497013</v>
      </c>
      <c r="AC403" s="45">
        <v>226.6282765497013</v>
      </c>
      <c r="AD403" s="45">
        <v>226.6282765497013</v>
      </c>
      <c r="AE403" s="45">
        <v>226.6282765497013</v>
      </c>
      <c r="AF403" s="45">
        <v>226.6282765497013</v>
      </c>
      <c r="AG403" s="45">
        <v>226.6282765497013</v>
      </c>
      <c r="AH403" s="45">
        <v>226.6282765497013</v>
      </c>
      <c r="AI403" s="45">
        <v>226.6282765497013</v>
      </c>
      <c r="AJ403" s="45">
        <v>226.6282765497013</v>
      </c>
      <c r="AK403" s="45">
        <v>226.6282765497013</v>
      </c>
      <c r="AL403" s="45">
        <v>226.6282765497013</v>
      </c>
      <c r="AM403" s="45">
        <v>226.6282765497013</v>
      </c>
      <c r="AN403" s="45">
        <v>226.6282765497013</v>
      </c>
      <c r="AO403" s="45">
        <v>226.6282765497013</v>
      </c>
      <c r="AP403" s="45">
        <v>226.6282765497013</v>
      </c>
      <c r="AQ403" s="45">
        <v>226.6282765497013</v>
      </c>
      <c r="AR403" s="45">
        <v>226.6282765497013</v>
      </c>
      <c r="AS403" s="45">
        <v>226.6282765497013</v>
      </c>
      <c r="AT403" s="45">
        <v>226.6282765497013</v>
      </c>
      <c r="AU403" s="45">
        <v>226.6282765497013</v>
      </c>
      <c r="AV403" s="45">
        <v>226.6282765497013</v>
      </c>
      <c r="AW403" s="45">
        <v>226.6282765497013</v>
      </c>
      <c r="AX403" s="45">
        <v>226.6282765497013</v>
      </c>
      <c r="AY403" s="45">
        <v>226.6282765497013</v>
      </c>
      <c r="AZ403" s="45">
        <v>226.6282765497013</v>
      </c>
      <c r="BA403" s="45">
        <v>226.6282765497013</v>
      </c>
      <c r="BB403" s="45">
        <v>226.6282765497013</v>
      </c>
      <c r="BC403" s="45">
        <v>226.6282765497013</v>
      </c>
      <c r="BD403" s="46">
        <v>226.6282765497013</v>
      </c>
    </row>
    <row r="404" spans="3:56" x14ac:dyDescent="0.3">
      <c r="C404" s="42" t="s">
        <v>135</v>
      </c>
      <c r="D404" s="55" t="s">
        <v>192</v>
      </c>
      <c r="E404" s="64">
        <v>1.6043299142279632</v>
      </c>
      <c r="F404" s="44">
        <v>241.76018102080764</v>
      </c>
      <c r="G404" s="45">
        <v>241.76018102080764</v>
      </c>
      <c r="H404" s="45">
        <v>241.76018102080764</v>
      </c>
      <c r="I404" s="45">
        <v>241.76018102080764</v>
      </c>
      <c r="J404" s="45">
        <v>241.76018102080764</v>
      </c>
      <c r="K404" s="45">
        <v>241.76018102080764</v>
      </c>
      <c r="L404" s="45">
        <v>241.76018102080764</v>
      </c>
      <c r="M404" s="45">
        <v>241.76018102080764</v>
      </c>
      <c r="N404" s="45">
        <v>241.76018102080764</v>
      </c>
      <c r="O404" s="45">
        <v>241.76018102080764</v>
      </c>
      <c r="P404" s="45">
        <v>241.76018102080764</v>
      </c>
      <c r="Q404" s="45">
        <v>241.76018102080764</v>
      </c>
      <c r="R404" s="45">
        <v>241.76018102080764</v>
      </c>
      <c r="S404" s="45">
        <v>241.76018102080764</v>
      </c>
      <c r="T404" s="45">
        <v>241.76018102080764</v>
      </c>
      <c r="U404" s="45">
        <v>241.76018102080764</v>
      </c>
      <c r="V404" s="45">
        <v>241.76018102080764</v>
      </c>
      <c r="W404" s="45">
        <v>241.76018102080764</v>
      </c>
      <c r="X404" s="45">
        <v>241.76018102080764</v>
      </c>
      <c r="Y404" s="45">
        <v>241.76018102080764</v>
      </c>
      <c r="Z404" s="45">
        <v>241.76018102080764</v>
      </c>
      <c r="AA404" s="45">
        <v>241.76018102080764</v>
      </c>
      <c r="AB404" s="45">
        <v>241.76018102080764</v>
      </c>
      <c r="AC404" s="45">
        <v>241.76018102080764</v>
      </c>
      <c r="AD404" s="45">
        <v>241.76018102080764</v>
      </c>
      <c r="AE404" s="45">
        <v>241.76018102080764</v>
      </c>
      <c r="AF404" s="45">
        <v>241.76018102080764</v>
      </c>
      <c r="AG404" s="45">
        <v>241.76018102080764</v>
      </c>
      <c r="AH404" s="45">
        <v>241.76018102080764</v>
      </c>
      <c r="AI404" s="45">
        <v>241.76018102080764</v>
      </c>
      <c r="AJ404" s="45">
        <v>241.76018102080764</v>
      </c>
      <c r="AK404" s="45">
        <v>241.76018102080764</v>
      </c>
      <c r="AL404" s="45">
        <v>241.76018102080764</v>
      </c>
      <c r="AM404" s="45">
        <v>241.76018102080764</v>
      </c>
      <c r="AN404" s="45">
        <v>241.76018102080764</v>
      </c>
      <c r="AO404" s="45">
        <v>241.76018102080764</v>
      </c>
      <c r="AP404" s="45">
        <v>241.76018102080764</v>
      </c>
      <c r="AQ404" s="45">
        <v>241.76018102080764</v>
      </c>
      <c r="AR404" s="45">
        <v>241.76018102080764</v>
      </c>
      <c r="AS404" s="45">
        <v>241.76018102080764</v>
      </c>
      <c r="AT404" s="45">
        <v>241.76018102080764</v>
      </c>
      <c r="AU404" s="45">
        <v>241.76018102080764</v>
      </c>
      <c r="AV404" s="45">
        <v>241.76018102080764</v>
      </c>
      <c r="AW404" s="45">
        <v>241.76018102080764</v>
      </c>
      <c r="AX404" s="45">
        <v>241.76018102080764</v>
      </c>
      <c r="AY404" s="45">
        <v>241.76018102080764</v>
      </c>
      <c r="AZ404" s="45">
        <v>241.76018102080764</v>
      </c>
      <c r="BA404" s="45">
        <v>241.76018102080764</v>
      </c>
      <c r="BB404" s="45">
        <v>241.76018102080764</v>
      </c>
      <c r="BC404" s="45">
        <v>241.76018102080764</v>
      </c>
      <c r="BD404" s="46">
        <v>241.76018102080764</v>
      </c>
    </row>
    <row r="405" spans="3:56" x14ac:dyDescent="0.3">
      <c r="C405" s="42" t="s">
        <v>136</v>
      </c>
      <c r="D405" s="55" t="s">
        <v>192</v>
      </c>
      <c r="E405" s="64">
        <v>1.7268180841131402</v>
      </c>
      <c r="F405" s="44">
        <v>260.21820630708305</v>
      </c>
      <c r="G405" s="45">
        <v>260.21820630708305</v>
      </c>
      <c r="H405" s="45">
        <v>260.21820630708305</v>
      </c>
      <c r="I405" s="45">
        <v>260.21820630708305</v>
      </c>
      <c r="J405" s="45">
        <v>260.21820630708305</v>
      </c>
      <c r="K405" s="45">
        <v>260.21820630708305</v>
      </c>
      <c r="L405" s="45">
        <v>260.21820630708305</v>
      </c>
      <c r="M405" s="45">
        <v>260.21820630708305</v>
      </c>
      <c r="N405" s="45">
        <v>260.21820630708305</v>
      </c>
      <c r="O405" s="45">
        <v>260.21820630708305</v>
      </c>
      <c r="P405" s="45">
        <v>260.21820630708305</v>
      </c>
      <c r="Q405" s="45">
        <v>260.21820630708305</v>
      </c>
      <c r="R405" s="45">
        <v>260.21820630708305</v>
      </c>
      <c r="S405" s="45">
        <v>260.21820630708305</v>
      </c>
      <c r="T405" s="45">
        <v>260.21820630708305</v>
      </c>
      <c r="U405" s="45">
        <v>260.21820630708305</v>
      </c>
      <c r="V405" s="45">
        <v>260.21820630708305</v>
      </c>
      <c r="W405" s="45">
        <v>260.21820630708305</v>
      </c>
      <c r="X405" s="45">
        <v>260.21820630708305</v>
      </c>
      <c r="Y405" s="45">
        <v>260.21820630708305</v>
      </c>
      <c r="Z405" s="45">
        <v>260.21820630708305</v>
      </c>
      <c r="AA405" s="45">
        <v>260.21820630708305</v>
      </c>
      <c r="AB405" s="45">
        <v>260.21820630708305</v>
      </c>
      <c r="AC405" s="45">
        <v>260.21820630708305</v>
      </c>
      <c r="AD405" s="45">
        <v>260.21820630708305</v>
      </c>
      <c r="AE405" s="45">
        <v>260.21820630708305</v>
      </c>
      <c r="AF405" s="45">
        <v>260.21820630708305</v>
      </c>
      <c r="AG405" s="45">
        <v>260.21820630708305</v>
      </c>
      <c r="AH405" s="45">
        <v>260.21820630708305</v>
      </c>
      <c r="AI405" s="45">
        <v>260.21820630708305</v>
      </c>
      <c r="AJ405" s="45">
        <v>260.21820630708305</v>
      </c>
      <c r="AK405" s="45">
        <v>260.21820630708305</v>
      </c>
      <c r="AL405" s="45">
        <v>260.21820630708305</v>
      </c>
      <c r="AM405" s="45">
        <v>260.21820630708305</v>
      </c>
      <c r="AN405" s="45">
        <v>260.21820630708305</v>
      </c>
      <c r="AO405" s="45">
        <v>260.21820630708305</v>
      </c>
      <c r="AP405" s="45">
        <v>260.21820630708305</v>
      </c>
      <c r="AQ405" s="45">
        <v>260.21820630708305</v>
      </c>
      <c r="AR405" s="45">
        <v>260.21820630708305</v>
      </c>
      <c r="AS405" s="45">
        <v>260.21820630708305</v>
      </c>
      <c r="AT405" s="45">
        <v>260.21820630708305</v>
      </c>
      <c r="AU405" s="45">
        <v>260.21820630708305</v>
      </c>
      <c r="AV405" s="45">
        <v>260.21820630708305</v>
      </c>
      <c r="AW405" s="45">
        <v>260.21820630708305</v>
      </c>
      <c r="AX405" s="45">
        <v>260.21820630708305</v>
      </c>
      <c r="AY405" s="45">
        <v>260.21820630708305</v>
      </c>
      <c r="AZ405" s="45">
        <v>260.21820630708305</v>
      </c>
      <c r="BA405" s="45">
        <v>260.21820630708305</v>
      </c>
      <c r="BB405" s="45">
        <v>260.21820630708305</v>
      </c>
      <c r="BC405" s="45">
        <v>260.21820630708305</v>
      </c>
      <c r="BD405" s="46">
        <v>260.21820630708305</v>
      </c>
    </row>
    <row r="406" spans="3:56" x14ac:dyDescent="0.3">
      <c r="C406" s="42" t="s">
        <v>137</v>
      </c>
      <c r="D406" s="55" t="s">
        <v>192</v>
      </c>
      <c r="E406" s="64">
        <v>0</v>
      </c>
      <c r="F406" s="44">
        <v>0</v>
      </c>
      <c r="G406" s="45">
        <v>0</v>
      </c>
      <c r="H406" s="45">
        <v>0</v>
      </c>
      <c r="I406" s="45">
        <v>0</v>
      </c>
      <c r="J406" s="45">
        <v>0</v>
      </c>
      <c r="K406" s="45">
        <v>0</v>
      </c>
      <c r="L406" s="45">
        <v>0</v>
      </c>
      <c r="M406" s="45">
        <v>0</v>
      </c>
      <c r="N406" s="45">
        <v>0</v>
      </c>
      <c r="O406" s="45">
        <v>0</v>
      </c>
      <c r="P406" s="45">
        <v>0</v>
      </c>
      <c r="Q406" s="45">
        <v>0</v>
      </c>
      <c r="R406" s="45">
        <v>0</v>
      </c>
      <c r="S406" s="45">
        <v>0</v>
      </c>
      <c r="T406" s="45">
        <v>0</v>
      </c>
      <c r="U406" s="45">
        <v>0</v>
      </c>
      <c r="V406" s="45">
        <v>0</v>
      </c>
      <c r="W406" s="45">
        <v>0</v>
      </c>
      <c r="X406" s="45">
        <v>0</v>
      </c>
      <c r="Y406" s="45">
        <v>0</v>
      </c>
      <c r="Z406" s="45">
        <v>0</v>
      </c>
      <c r="AA406" s="45">
        <v>0</v>
      </c>
      <c r="AB406" s="45">
        <v>0</v>
      </c>
      <c r="AC406" s="45">
        <v>0</v>
      </c>
      <c r="AD406" s="45">
        <v>0</v>
      </c>
      <c r="AE406" s="45">
        <v>0</v>
      </c>
      <c r="AF406" s="45">
        <v>0</v>
      </c>
      <c r="AG406" s="45">
        <v>0</v>
      </c>
      <c r="AH406" s="45">
        <v>0</v>
      </c>
      <c r="AI406" s="45">
        <v>0</v>
      </c>
      <c r="AJ406" s="45">
        <v>0</v>
      </c>
      <c r="AK406" s="45">
        <v>0</v>
      </c>
      <c r="AL406" s="45">
        <v>0</v>
      </c>
      <c r="AM406" s="45">
        <v>0</v>
      </c>
      <c r="AN406" s="45">
        <v>0</v>
      </c>
      <c r="AO406" s="45">
        <v>0</v>
      </c>
      <c r="AP406" s="45">
        <v>0</v>
      </c>
      <c r="AQ406" s="45">
        <v>0</v>
      </c>
      <c r="AR406" s="45">
        <v>0</v>
      </c>
      <c r="AS406" s="45">
        <v>0</v>
      </c>
      <c r="AT406" s="45">
        <v>0</v>
      </c>
      <c r="AU406" s="45">
        <v>0</v>
      </c>
      <c r="AV406" s="45">
        <v>0</v>
      </c>
      <c r="AW406" s="45">
        <v>0</v>
      </c>
      <c r="AX406" s="45">
        <v>0</v>
      </c>
      <c r="AY406" s="45">
        <v>0</v>
      </c>
      <c r="AZ406" s="45">
        <v>0</v>
      </c>
      <c r="BA406" s="45">
        <v>0</v>
      </c>
      <c r="BB406" s="45">
        <v>0</v>
      </c>
      <c r="BC406" s="45">
        <v>0</v>
      </c>
      <c r="BD406" s="46">
        <v>0</v>
      </c>
    </row>
    <row r="407" spans="3:56" x14ac:dyDescent="0.3">
      <c r="C407" s="42" t="s">
        <v>138</v>
      </c>
      <c r="D407" s="55" t="s">
        <v>192</v>
      </c>
      <c r="E407" s="64">
        <v>1.3764510910296859</v>
      </c>
      <c r="F407" s="44">
        <v>207.42059471836339</v>
      </c>
      <c r="G407" s="45">
        <v>207.42059471836339</v>
      </c>
      <c r="H407" s="45">
        <v>207.42059471836339</v>
      </c>
      <c r="I407" s="45">
        <v>207.42059471836339</v>
      </c>
      <c r="J407" s="45">
        <v>207.42059471836339</v>
      </c>
      <c r="K407" s="45">
        <v>207.42059471836339</v>
      </c>
      <c r="L407" s="45">
        <v>207.42059471836339</v>
      </c>
      <c r="M407" s="45">
        <v>207.42059471836339</v>
      </c>
      <c r="N407" s="45">
        <v>207.42059471836339</v>
      </c>
      <c r="O407" s="45">
        <v>207.42059471836339</v>
      </c>
      <c r="P407" s="45">
        <v>207.42059471836339</v>
      </c>
      <c r="Q407" s="45">
        <v>207.42059471836339</v>
      </c>
      <c r="R407" s="45">
        <v>207.42059471836339</v>
      </c>
      <c r="S407" s="45">
        <v>207.42059471836339</v>
      </c>
      <c r="T407" s="45">
        <v>207.42059471836339</v>
      </c>
      <c r="U407" s="45">
        <v>207.42059471836339</v>
      </c>
      <c r="V407" s="45">
        <v>207.42059471836339</v>
      </c>
      <c r="W407" s="45">
        <v>207.42059471836339</v>
      </c>
      <c r="X407" s="45">
        <v>207.42059471836339</v>
      </c>
      <c r="Y407" s="45">
        <v>207.42059471836339</v>
      </c>
      <c r="Z407" s="45">
        <v>207.42059471836339</v>
      </c>
      <c r="AA407" s="45">
        <v>207.42059471836339</v>
      </c>
      <c r="AB407" s="45">
        <v>207.42059471836339</v>
      </c>
      <c r="AC407" s="45">
        <v>207.42059471836339</v>
      </c>
      <c r="AD407" s="45">
        <v>207.42059471836339</v>
      </c>
      <c r="AE407" s="45">
        <v>207.42059471836339</v>
      </c>
      <c r="AF407" s="45">
        <v>207.42059471836339</v>
      </c>
      <c r="AG407" s="45">
        <v>207.42059471836339</v>
      </c>
      <c r="AH407" s="45">
        <v>207.42059471836339</v>
      </c>
      <c r="AI407" s="45">
        <v>207.42059471836339</v>
      </c>
      <c r="AJ407" s="45">
        <v>207.42059471836339</v>
      </c>
      <c r="AK407" s="45">
        <v>207.42059471836339</v>
      </c>
      <c r="AL407" s="45">
        <v>207.42059471836339</v>
      </c>
      <c r="AM407" s="45">
        <v>207.42059471836339</v>
      </c>
      <c r="AN407" s="45">
        <v>207.42059471836339</v>
      </c>
      <c r="AO407" s="45">
        <v>207.42059471836339</v>
      </c>
      <c r="AP407" s="45">
        <v>207.42059471836339</v>
      </c>
      <c r="AQ407" s="45">
        <v>207.42059471836339</v>
      </c>
      <c r="AR407" s="45">
        <v>207.42059471836339</v>
      </c>
      <c r="AS407" s="45">
        <v>207.42059471836339</v>
      </c>
      <c r="AT407" s="45">
        <v>207.42059471836339</v>
      </c>
      <c r="AU407" s="45">
        <v>207.42059471836339</v>
      </c>
      <c r="AV407" s="45">
        <v>207.42059471836339</v>
      </c>
      <c r="AW407" s="45">
        <v>207.42059471836339</v>
      </c>
      <c r="AX407" s="45">
        <v>207.42059471836339</v>
      </c>
      <c r="AY407" s="45">
        <v>207.42059471836339</v>
      </c>
      <c r="AZ407" s="45">
        <v>207.42059471836339</v>
      </c>
      <c r="BA407" s="45">
        <v>207.42059471836339</v>
      </c>
      <c r="BB407" s="45">
        <v>207.42059471836339</v>
      </c>
      <c r="BC407" s="45">
        <v>207.42059471836339</v>
      </c>
      <c r="BD407" s="46">
        <v>207.42059471836339</v>
      </c>
    </row>
    <row r="408" spans="3:56" x14ac:dyDescent="0.3">
      <c r="C408" s="42" t="s">
        <v>139</v>
      </c>
      <c r="D408" s="55" t="s">
        <v>192</v>
      </c>
      <c r="E408" s="64">
        <v>2.6512040775778498</v>
      </c>
      <c r="F408" s="44">
        <v>399.51606713433716</v>
      </c>
      <c r="G408" s="45">
        <v>399.51606713433716</v>
      </c>
      <c r="H408" s="45">
        <v>399.51606713433716</v>
      </c>
      <c r="I408" s="45">
        <v>399.51606713433716</v>
      </c>
      <c r="J408" s="45">
        <v>399.51606713433716</v>
      </c>
      <c r="K408" s="45">
        <v>399.51606713433716</v>
      </c>
      <c r="L408" s="45">
        <v>399.51606713433716</v>
      </c>
      <c r="M408" s="45">
        <v>399.51606713433716</v>
      </c>
      <c r="N408" s="45">
        <v>399.51606713433716</v>
      </c>
      <c r="O408" s="45">
        <v>399.51606713433716</v>
      </c>
      <c r="P408" s="45">
        <v>399.51606713433716</v>
      </c>
      <c r="Q408" s="45">
        <v>399.51606713433716</v>
      </c>
      <c r="R408" s="45">
        <v>399.51606713433716</v>
      </c>
      <c r="S408" s="45">
        <v>399.51606713433716</v>
      </c>
      <c r="T408" s="45">
        <v>399.51606713433716</v>
      </c>
      <c r="U408" s="45">
        <v>399.51606713433716</v>
      </c>
      <c r="V408" s="45">
        <v>399.51606713433716</v>
      </c>
      <c r="W408" s="45">
        <v>399.51606713433716</v>
      </c>
      <c r="X408" s="45">
        <v>399.51606713433716</v>
      </c>
      <c r="Y408" s="45">
        <v>399.51606713433716</v>
      </c>
      <c r="Z408" s="45">
        <v>399.51606713433716</v>
      </c>
      <c r="AA408" s="45">
        <v>399.51606713433716</v>
      </c>
      <c r="AB408" s="45">
        <v>399.51606713433716</v>
      </c>
      <c r="AC408" s="45">
        <v>399.51606713433716</v>
      </c>
      <c r="AD408" s="45">
        <v>399.51606713433716</v>
      </c>
      <c r="AE408" s="45">
        <v>399.51606713433716</v>
      </c>
      <c r="AF408" s="45">
        <v>399.51606713433716</v>
      </c>
      <c r="AG408" s="45">
        <v>399.51606713433716</v>
      </c>
      <c r="AH408" s="45">
        <v>399.51606713433716</v>
      </c>
      <c r="AI408" s="45">
        <v>399.51606713433716</v>
      </c>
      <c r="AJ408" s="45">
        <v>399.51606713433716</v>
      </c>
      <c r="AK408" s="45">
        <v>399.51606713433716</v>
      </c>
      <c r="AL408" s="45">
        <v>399.51606713433716</v>
      </c>
      <c r="AM408" s="45">
        <v>399.51606713433716</v>
      </c>
      <c r="AN408" s="45">
        <v>399.51606713433716</v>
      </c>
      <c r="AO408" s="45">
        <v>399.51606713433716</v>
      </c>
      <c r="AP408" s="45">
        <v>399.51606713433716</v>
      </c>
      <c r="AQ408" s="45">
        <v>399.51606713433716</v>
      </c>
      <c r="AR408" s="45">
        <v>399.51606713433716</v>
      </c>
      <c r="AS408" s="45">
        <v>399.51606713433716</v>
      </c>
      <c r="AT408" s="45">
        <v>399.51606713433716</v>
      </c>
      <c r="AU408" s="45">
        <v>399.51606713433716</v>
      </c>
      <c r="AV408" s="45">
        <v>399.51606713433716</v>
      </c>
      <c r="AW408" s="45">
        <v>399.51606713433716</v>
      </c>
      <c r="AX408" s="45">
        <v>399.51606713433716</v>
      </c>
      <c r="AY408" s="45">
        <v>399.51606713433716</v>
      </c>
      <c r="AZ408" s="45">
        <v>399.51606713433716</v>
      </c>
      <c r="BA408" s="45">
        <v>399.51606713433716</v>
      </c>
      <c r="BB408" s="45">
        <v>399.51606713433716</v>
      </c>
      <c r="BC408" s="45">
        <v>399.51606713433716</v>
      </c>
      <c r="BD408" s="46">
        <v>399.51606713433716</v>
      </c>
    </row>
    <row r="409" spans="3:56" x14ac:dyDescent="0.3">
      <c r="C409" s="42" t="s">
        <v>140</v>
      </c>
      <c r="D409" s="55" t="s">
        <v>192</v>
      </c>
      <c r="E409" s="64">
        <v>2.429787874081903</v>
      </c>
      <c r="F409" s="44">
        <v>366.15034792447022</v>
      </c>
      <c r="G409" s="45">
        <v>366.15034792447022</v>
      </c>
      <c r="H409" s="45">
        <v>366.15034792447022</v>
      </c>
      <c r="I409" s="45">
        <v>366.15034792447022</v>
      </c>
      <c r="J409" s="45">
        <v>366.15034792447022</v>
      </c>
      <c r="K409" s="45">
        <v>366.15034792447022</v>
      </c>
      <c r="L409" s="45">
        <v>366.15034792447022</v>
      </c>
      <c r="M409" s="45">
        <v>366.15034792447022</v>
      </c>
      <c r="N409" s="45">
        <v>366.15034792447022</v>
      </c>
      <c r="O409" s="45">
        <v>366.15034792447022</v>
      </c>
      <c r="P409" s="45">
        <v>366.15034792447022</v>
      </c>
      <c r="Q409" s="45">
        <v>366.15034792447022</v>
      </c>
      <c r="R409" s="45">
        <v>366.15034792447022</v>
      </c>
      <c r="S409" s="45">
        <v>366.15034792447022</v>
      </c>
      <c r="T409" s="45">
        <v>366.15034792447022</v>
      </c>
      <c r="U409" s="45">
        <v>366.15034792447022</v>
      </c>
      <c r="V409" s="45">
        <v>366.15034792447022</v>
      </c>
      <c r="W409" s="45">
        <v>366.15034792447022</v>
      </c>
      <c r="X409" s="45">
        <v>366.15034792447022</v>
      </c>
      <c r="Y409" s="45">
        <v>366.15034792447022</v>
      </c>
      <c r="Z409" s="45">
        <v>366.15034792447022</v>
      </c>
      <c r="AA409" s="45">
        <v>366.15034792447022</v>
      </c>
      <c r="AB409" s="45">
        <v>366.15034792447022</v>
      </c>
      <c r="AC409" s="45">
        <v>366.15034792447022</v>
      </c>
      <c r="AD409" s="45">
        <v>366.15034792447022</v>
      </c>
      <c r="AE409" s="45">
        <v>366.15034792447022</v>
      </c>
      <c r="AF409" s="45">
        <v>366.15034792447022</v>
      </c>
      <c r="AG409" s="45">
        <v>366.15034792447022</v>
      </c>
      <c r="AH409" s="45">
        <v>366.15034792447022</v>
      </c>
      <c r="AI409" s="45">
        <v>366.15034792447022</v>
      </c>
      <c r="AJ409" s="45">
        <v>366.15034792447022</v>
      </c>
      <c r="AK409" s="45">
        <v>366.15034792447022</v>
      </c>
      <c r="AL409" s="45">
        <v>366.15034792447022</v>
      </c>
      <c r="AM409" s="45">
        <v>366.15034792447022</v>
      </c>
      <c r="AN409" s="45">
        <v>366.15034792447022</v>
      </c>
      <c r="AO409" s="45">
        <v>366.15034792447022</v>
      </c>
      <c r="AP409" s="45">
        <v>366.15034792447022</v>
      </c>
      <c r="AQ409" s="45">
        <v>366.15034792447022</v>
      </c>
      <c r="AR409" s="45">
        <v>366.15034792447022</v>
      </c>
      <c r="AS409" s="45">
        <v>366.15034792447022</v>
      </c>
      <c r="AT409" s="45">
        <v>366.15034792447022</v>
      </c>
      <c r="AU409" s="45">
        <v>366.15034792447022</v>
      </c>
      <c r="AV409" s="45">
        <v>366.15034792447022</v>
      </c>
      <c r="AW409" s="45">
        <v>366.15034792447022</v>
      </c>
      <c r="AX409" s="45">
        <v>366.15034792447022</v>
      </c>
      <c r="AY409" s="45">
        <v>366.15034792447022</v>
      </c>
      <c r="AZ409" s="45">
        <v>366.15034792447022</v>
      </c>
      <c r="BA409" s="45">
        <v>366.15034792447022</v>
      </c>
      <c r="BB409" s="45">
        <v>366.15034792447022</v>
      </c>
      <c r="BC409" s="45">
        <v>366.15034792447022</v>
      </c>
      <c r="BD409" s="46">
        <v>366.15034792447022</v>
      </c>
    </row>
    <row r="410" spans="3:56" x14ac:dyDescent="0.3">
      <c r="C410" s="42" t="s">
        <v>141</v>
      </c>
      <c r="D410" s="55" t="s">
        <v>192</v>
      </c>
      <c r="E410" s="64">
        <v>2.7227997165260418</v>
      </c>
      <c r="F410" s="44">
        <v>410.30497936424138</v>
      </c>
      <c r="G410" s="45">
        <v>410.30497936424138</v>
      </c>
      <c r="H410" s="45">
        <v>410.30497936424138</v>
      </c>
      <c r="I410" s="45">
        <v>410.30497936424138</v>
      </c>
      <c r="J410" s="45">
        <v>410.30497936424138</v>
      </c>
      <c r="K410" s="45">
        <v>410.30497936424138</v>
      </c>
      <c r="L410" s="45">
        <v>410.30497936424138</v>
      </c>
      <c r="M410" s="45">
        <v>410.30497936424138</v>
      </c>
      <c r="N410" s="45">
        <v>410.30497936424138</v>
      </c>
      <c r="O410" s="45">
        <v>410.30497936424138</v>
      </c>
      <c r="P410" s="45">
        <v>410.30497936424138</v>
      </c>
      <c r="Q410" s="45">
        <v>410.30497936424138</v>
      </c>
      <c r="R410" s="45">
        <v>410.30497936424138</v>
      </c>
      <c r="S410" s="45">
        <v>410.30497936424138</v>
      </c>
      <c r="T410" s="45">
        <v>410.30497936424138</v>
      </c>
      <c r="U410" s="45">
        <v>410.30497936424138</v>
      </c>
      <c r="V410" s="45">
        <v>410.30497936424138</v>
      </c>
      <c r="W410" s="45">
        <v>410.30497936424138</v>
      </c>
      <c r="X410" s="45">
        <v>410.30497936424138</v>
      </c>
      <c r="Y410" s="45">
        <v>410.30497936424138</v>
      </c>
      <c r="Z410" s="45">
        <v>410.30497936424138</v>
      </c>
      <c r="AA410" s="45">
        <v>410.30497936424138</v>
      </c>
      <c r="AB410" s="45">
        <v>410.30497936424138</v>
      </c>
      <c r="AC410" s="45">
        <v>410.30497936424138</v>
      </c>
      <c r="AD410" s="45">
        <v>410.30497936424138</v>
      </c>
      <c r="AE410" s="45">
        <v>410.30497936424138</v>
      </c>
      <c r="AF410" s="45">
        <v>410.30497936424138</v>
      </c>
      <c r="AG410" s="45">
        <v>410.30497936424138</v>
      </c>
      <c r="AH410" s="45">
        <v>410.30497936424138</v>
      </c>
      <c r="AI410" s="45">
        <v>410.30497936424138</v>
      </c>
      <c r="AJ410" s="45">
        <v>410.30497936424138</v>
      </c>
      <c r="AK410" s="45">
        <v>410.30497936424138</v>
      </c>
      <c r="AL410" s="45">
        <v>410.30497936424138</v>
      </c>
      <c r="AM410" s="45">
        <v>410.30497936424138</v>
      </c>
      <c r="AN410" s="45">
        <v>410.30497936424138</v>
      </c>
      <c r="AO410" s="45">
        <v>410.30497936424138</v>
      </c>
      <c r="AP410" s="45">
        <v>410.30497936424138</v>
      </c>
      <c r="AQ410" s="45">
        <v>410.30497936424138</v>
      </c>
      <c r="AR410" s="45">
        <v>410.30497936424138</v>
      </c>
      <c r="AS410" s="45">
        <v>410.30497936424138</v>
      </c>
      <c r="AT410" s="45">
        <v>410.30497936424138</v>
      </c>
      <c r="AU410" s="45">
        <v>410.30497936424138</v>
      </c>
      <c r="AV410" s="45">
        <v>410.30497936424138</v>
      </c>
      <c r="AW410" s="45">
        <v>410.30497936424138</v>
      </c>
      <c r="AX410" s="45">
        <v>410.30497936424138</v>
      </c>
      <c r="AY410" s="45">
        <v>410.30497936424138</v>
      </c>
      <c r="AZ410" s="45">
        <v>410.30497936424138</v>
      </c>
      <c r="BA410" s="45">
        <v>410.30497936424138</v>
      </c>
      <c r="BB410" s="45">
        <v>410.30497936424138</v>
      </c>
      <c r="BC410" s="45">
        <v>410.30497936424138</v>
      </c>
      <c r="BD410" s="46">
        <v>410.30497936424138</v>
      </c>
    </row>
    <row r="411" spans="3:56" x14ac:dyDescent="0.3">
      <c r="C411" s="42" t="s">
        <v>142</v>
      </c>
      <c r="D411" s="55" t="s">
        <v>192</v>
      </c>
      <c r="E411" s="64">
        <v>2.1396980440507325</v>
      </c>
      <c r="F411" s="44">
        <v>322.4360412855018</v>
      </c>
      <c r="G411" s="45">
        <v>322.4360412855018</v>
      </c>
      <c r="H411" s="45">
        <v>322.4360412855018</v>
      </c>
      <c r="I411" s="45">
        <v>322.4360412855018</v>
      </c>
      <c r="J411" s="45">
        <v>322.4360412855018</v>
      </c>
      <c r="K411" s="45">
        <v>322.4360412855018</v>
      </c>
      <c r="L411" s="45">
        <v>322.4360412855018</v>
      </c>
      <c r="M411" s="45">
        <v>322.4360412855018</v>
      </c>
      <c r="N411" s="45">
        <v>322.4360412855018</v>
      </c>
      <c r="O411" s="45">
        <v>322.4360412855018</v>
      </c>
      <c r="P411" s="45">
        <v>322.4360412855018</v>
      </c>
      <c r="Q411" s="45">
        <v>322.4360412855018</v>
      </c>
      <c r="R411" s="45">
        <v>322.4360412855018</v>
      </c>
      <c r="S411" s="45">
        <v>322.4360412855018</v>
      </c>
      <c r="T411" s="45">
        <v>322.4360412855018</v>
      </c>
      <c r="U411" s="45">
        <v>322.4360412855018</v>
      </c>
      <c r="V411" s="45">
        <v>322.4360412855018</v>
      </c>
      <c r="W411" s="45">
        <v>322.4360412855018</v>
      </c>
      <c r="X411" s="45">
        <v>322.4360412855018</v>
      </c>
      <c r="Y411" s="45">
        <v>322.4360412855018</v>
      </c>
      <c r="Z411" s="45">
        <v>322.4360412855018</v>
      </c>
      <c r="AA411" s="45">
        <v>322.4360412855018</v>
      </c>
      <c r="AB411" s="45">
        <v>322.4360412855018</v>
      </c>
      <c r="AC411" s="45">
        <v>322.4360412855018</v>
      </c>
      <c r="AD411" s="45">
        <v>322.4360412855018</v>
      </c>
      <c r="AE411" s="45">
        <v>322.4360412855018</v>
      </c>
      <c r="AF411" s="45">
        <v>322.4360412855018</v>
      </c>
      <c r="AG411" s="45">
        <v>322.4360412855018</v>
      </c>
      <c r="AH411" s="45">
        <v>322.4360412855018</v>
      </c>
      <c r="AI411" s="45">
        <v>322.4360412855018</v>
      </c>
      <c r="AJ411" s="45">
        <v>322.4360412855018</v>
      </c>
      <c r="AK411" s="45">
        <v>322.4360412855018</v>
      </c>
      <c r="AL411" s="45">
        <v>322.4360412855018</v>
      </c>
      <c r="AM411" s="45">
        <v>322.4360412855018</v>
      </c>
      <c r="AN411" s="45">
        <v>322.4360412855018</v>
      </c>
      <c r="AO411" s="45">
        <v>322.4360412855018</v>
      </c>
      <c r="AP411" s="45">
        <v>322.4360412855018</v>
      </c>
      <c r="AQ411" s="45">
        <v>322.4360412855018</v>
      </c>
      <c r="AR411" s="45">
        <v>322.4360412855018</v>
      </c>
      <c r="AS411" s="45">
        <v>322.4360412855018</v>
      </c>
      <c r="AT411" s="45">
        <v>322.4360412855018</v>
      </c>
      <c r="AU411" s="45">
        <v>322.4360412855018</v>
      </c>
      <c r="AV411" s="45">
        <v>322.4360412855018</v>
      </c>
      <c r="AW411" s="45">
        <v>322.4360412855018</v>
      </c>
      <c r="AX411" s="45">
        <v>322.4360412855018</v>
      </c>
      <c r="AY411" s="45">
        <v>322.4360412855018</v>
      </c>
      <c r="AZ411" s="45">
        <v>322.4360412855018</v>
      </c>
      <c r="BA411" s="45">
        <v>322.4360412855018</v>
      </c>
      <c r="BB411" s="45">
        <v>322.4360412855018</v>
      </c>
      <c r="BC411" s="45">
        <v>322.4360412855018</v>
      </c>
      <c r="BD411" s="46">
        <v>322.4360412855018</v>
      </c>
    </row>
    <row r="412" spans="3:56" x14ac:dyDescent="0.3">
      <c r="C412" s="42" t="s">
        <v>143</v>
      </c>
      <c r="D412" s="55" t="s">
        <v>192</v>
      </c>
      <c r="E412" s="64">
        <v>1.9837529994228962</v>
      </c>
      <c r="F412" s="44">
        <v>298.93632225379235</v>
      </c>
      <c r="G412" s="45">
        <v>298.93632225379235</v>
      </c>
      <c r="H412" s="45">
        <v>298.93632225379235</v>
      </c>
      <c r="I412" s="45">
        <v>298.93632225379235</v>
      </c>
      <c r="J412" s="45">
        <v>298.93632225379235</v>
      </c>
      <c r="K412" s="45">
        <v>298.93632225379235</v>
      </c>
      <c r="L412" s="45">
        <v>298.93632225379235</v>
      </c>
      <c r="M412" s="45">
        <v>298.93632225379235</v>
      </c>
      <c r="N412" s="45">
        <v>298.93632225379235</v>
      </c>
      <c r="O412" s="45">
        <v>298.93632225379235</v>
      </c>
      <c r="P412" s="45">
        <v>298.93632225379235</v>
      </c>
      <c r="Q412" s="45">
        <v>298.93632225379235</v>
      </c>
      <c r="R412" s="45">
        <v>298.93632225379235</v>
      </c>
      <c r="S412" s="45">
        <v>298.93632225379235</v>
      </c>
      <c r="T412" s="45">
        <v>298.93632225379235</v>
      </c>
      <c r="U412" s="45">
        <v>298.93632225379235</v>
      </c>
      <c r="V412" s="45">
        <v>298.93632225379235</v>
      </c>
      <c r="W412" s="45">
        <v>298.93632225379235</v>
      </c>
      <c r="X412" s="45">
        <v>298.93632225379235</v>
      </c>
      <c r="Y412" s="45">
        <v>298.93632225379235</v>
      </c>
      <c r="Z412" s="45">
        <v>298.93632225379235</v>
      </c>
      <c r="AA412" s="45">
        <v>298.93632225379235</v>
      </c>
      <c r="AB412" s="45">
        <v>298.93632225379235</v>
      </c>
      <c r="AC412" s="45">
        <v>298.93632225379235</v>
      </c>
      <c r="AD412" s="45">
        <v>298.93632225379235</v>
      </c>
      <c r="AE412" s="45">
        <v>298.93632225379235</v>
      </c>
      <c r="AF412" s="45">
        <v>298.93632225379235</v>
      </c>
      <c r="AG412" s="45">
        <v>298.93632225379235</v>
      </c>
      <c r="AH412" s="45">
        <v>298.93632225379235</v>
      </c>
      <c r="AI412" s="45">
        <v>298.93632225379235</v>
      </c>
      <c r="AJ412" s="45">
        <v>298.93632225379235</v>
      </c>
      <c r="AK412" s="45">
        <v>298.93632225379235</v>
      </c>
      <c r="AL412" s="45">
        <v>298.93632225379235</v>
      </c>
      <c r="AM412" s="45">
        <v>298.93632225379235</v>
      </c>
      <c r="AN412" s="45">
        <v>298.93632225379235</v>
      </c>
      <c r="AO412" s="45">
        <v>298.93632225379235</v>
      </c>
      <c r="AP412" s="45">
        <v>298.93632225379235</v>
      </c>
      <c r="AQ412" s="45">
        <v>298.93632225379235</v>
      </c>
      <c r="AR412" s="45">
        <v>298.93632225379235</v>
      </c>
      <c r="AS412" s="45">
        <v>298.93632225379235</v>
      </c>
      <c r="AT412" s="45">
        <v>298.93632225379235</v>
      </c>
      <c r="AU412" s="45">
        <v>298.93632225379235</v>
      </c>
      <c r="AV412" s="45">
        <v>298.93632225379235</v>
      </c>
      <c r="AW412" s="45">
        <v>298.93632225379235</v>
      </c>
      <c r="AX412" s="45">
        <v>298.93632225379235</v>
      </c>
      <c r="AY412" s="45">
        <v>298.93632225379235</v>
      </c>
      <c r="AZ412" s="45">
        <v>298.93632225379235</v>
      </c>
      <c r="BA412" s="45">
        <v>298.93632225379235</v>
      </c>
      <c r="BB412" s="45">
        <v>298.93632225379235</v>
      </c>
      <c r="BC412" s="45">
        <v>298.93632225379235</v>
      </c>
      <c r="BD412" s="46">
        <v>298.93632225379235</v>
      </c>
    </row>
    <row r="413" spans="3:56" x14ac:dyDescent="0.3">
      <c r="C413" s="42" t="s">
        <v>144</v>
      </c>
      <c r="D413" s="55" t="s">
        <v>192</v>
      </c>
      <c r="E413" s="64">
        <v>2.1162076133772798</v>
      </c>
      <c r="F413" s="44">
        <v>318.89621402085623</v>
      </c>
      <c r="G413" s="45">
        <v>318.89621402085623</v>
      </c>
      <c r="H413" s="45">
        <v>318.89621402085623</v>
      </c>
      <c r="I413" s="45">
        <v>318.89621402085623</v>
      </c>
      <c r="J413" s="45">
        <v>318.89621402085623</v>
      </c>
      <c r="K413" s="45">
        <v>318.89621402085623</v>
      </c>
      <c r="L413" s="45">
        <v>318.89621402085623</v>
      </c>
      <c r="M413" s="45">
        <v>318.89621402085623</v>
      </c>
      <c r="N413" s="45">
        <v>318.89621402085623</v>
      </c>
      <c r="O413" s="45">
        <v>318.89621402085623</v>
      </c>
      <c r="P413" s="45">
        <v>318.89621402085623</v>
      </c>
      <c r="Q413" s="45">
        <v>318.89621402085623</v>
      </c>
      <c r="R413" s="45">
        <v>318.89621402085623</v>
      </c>
      <c r="S413" s="45">
        <v>318.89621402085623</v>
      </c>
      <c r="T413" s="45">
        <v>318.89621402085623</v>
      </c>
      <c r="U413" s="45">
        <v>318.89621402085623</v>
      </c>
      <c r="V413" s="45">
        <v>318.89621402085623</v>
      </c>
      <c r="W413" s="45">
        <v>318.89621402085623</v>
      </c>
      <c r="X413" s="45">
        <v>318.89621402085623</v>
      </c>
      <c r="Y413" s="45">
        <v>318.89621402085623</v>
      </c>
      <c r="Z413" s="45">
        <v>318.89621402085623</v>
      </c>
      <c r="AA413" s="45">
        <v>318.89621402085623</v>
      </c>
      <c r="AB413" s="45">
        <v>318.89621402085623</v>
      </c>
      <c r="AC413" s="45">
        <v>318.89621402085623</v>
      </c>
      <c r="AD413" s="45">
        <v>318.89621402085623</v>
      </c>
      <c r="AE413" s="45">
        <v>318.89621402085623</v>
      </c>
      <c r="AF413" s="45">
        <v>318.89621402085623</v>
      </c>
      <c r="AG413" s="45">
        <v>318.89621402085623</v>
      </c>
      <c r="AH413" s="45">
        <v>318.89621402085623</v>
      </c>
      <c r="AI413" s="45">
        <v>318.89621402085623</v>
      </c>
      <c r="AJ413" s="45">
        <v>318.89621402085623</v>
      </c>
      <c r="AK413" s="45">
        <v>318.89621402085623</v>
      </c>
      <c r="AL413" s="45">
        <v>318.89621402085623</v>
      </c>
      <c r="AM413" s="45">
        <v>318.89621402085623</v>
      </c>
      <c r="AN413" s="45">
        <v>318.89621402085623</v>
      </c>
      <c r="AO413" s="45">
        <v>318.89621402085623</v>
      </c>
      <c r="AP413" s="45">
        <v>318.89621402085623</v>
      </c>
      <c r="AQ413" s="45">
        <v>318.89621402085623</v>
      </c>
      <c r="AR413" s="45">
        <v>318.89621402085623</v>
      </c>
      <c r="AS413" s="45">
        <v>318.89621402085623</v>
      </c>
      <c r="AT413" s="45">
        <v>318.89621402085623</v>
      </c>
      <c r="AU413" s="45">
        <v>318.89621402085623</v>
      </c>
      <c r="AV413" s="45">
        <v>318.89621402085623</v>
      </c>
      <c r="AW413" s="45">
        <v>318.89621402085623</v>
      </c>
      <c r="AX413" s="45">
        <v>318.89621402085623</v>
      </c>
      <c r="AY413" s="45">
        <v>318.89621402085623</v>
      </c>
      <c r="AZ413" s="45">
        <v>318.89621402085623</v>
      </c>
      <c r="BA413" s="45">
        <v>318.89621402085623</v>
      </c>
      <c r="BB413" s="45">
        <v>318.89621402085623</v>
      </c>
      <c r="BC413" s="45">
        <v>318.89621402085623</v>
      </c>
      <c r="BD413" s="46">
        <v>318.89621402085623</v>
      </c>
    </row>
    <row r="414" spans="3:56" x14ac:dyDescent="0.3">
      <c r="C414" s="42" t="s">
        <v>145</v>
      </c>
      <c r="D414" s="55" t="s">
        <v>192</v>
      </c>
      <c r="E414" s="64">
        <v>2.2777768737649717</v>
      </c>
      <c r="F414" s="44">
        <v>343.24345911821104</v>
      </c>
      <c r="G414" s="45">
        <v>343.24345911821104</v>
      </c>
      <c r="H414" s="45">
        <v>343.24345911821104</v>
      </c>
      <c r="I414" s="45">
        <v>343.24345911821104</v>
      </c>
      <c r="J414" s="45">
        <v>343.24345911821104</v>
      </c>
      <c r="K414" s="45">
        <v>343.24345911821104</v>
      </c>
      <c r="L414" s="45">
        <v>343.24345911821104</v>
      </c>
      <c r="M414" s="45">
        <v>343.24345911821104</v>
      </c>
      <c r="N414" s="45">
        <v>343.24345911821104</v>
      </c>
      <c r="O414" s="45">
        <v>343.24345911821104</v>
      </c>
      <c r="P414" s="45">
        <v>343.24345911821104</v>
      </c>
      <c r="Q414" s="45">
        <v>343.24345911821104</v>
      </c>
      <c r="R414" s="45">
        <v>343.24345911821104</v>
      </c>
      <c r="S414" s="45">
        <v>343.24345911821104</v>
      </c>
      <c r="T414" s="45">
        <v>343.24345911821104</v>
      </c>
      <c r="U414" s="45">
        <v>343.24345911821104</v>
      </c>
      <c r="V414" s="45">
        <v>343.24345911821104</v>
      </c>
      <c r="W414" s="45">
        <v>343.24345911821104</v>
      </c>
      <c r="X414" s="45">
        <v>343.24345911821104</v>
      </c>
      <c r="Y414" s="45">
        <v>343.24345911821104</v>
      </c>
      <c r="Z414" s="45">
        <v>343.24345911821104</v>
      </c>
      <c r="AA414" s="45">
        <v>343.24345911821104</v>
      </c>
      <c r="AB414" s="45">
        <v>343.24345911821104</v>
      </c>
      <c r="AC414" s="45">
        <v>343.24345911821104</v>
      </c>
      <c r="AD414" s="45">
        <v>343.24345911821104</v>
      </c>
      <c r="AE414" s="45">
        <v>343.24345911821104</v>
      </c>
      <c r="AF414" s="45">
        <v>343.24345911821104</v>
      </c>
      <c r="AG414" s="45">
        <v>343.24345911821104</v>
      </c>
      <c r="AH414" s="45">
        <v>343.24345911821104</v>
      </c>
      <c r="AI414" s="45">
        <v>343.24345911821104</v>
      </c>
      <c r="AJ414" s="45">
        <v>343.24345911821104</v>
      </c>
      <c r="AK414" s="45">
        <v>343.24345911821104</v>
      </c>
      <c r="AL414" s="45">
        <v>343.24345911821104</v>
      </c>
      <c r="AM414" s="45">
        <v>343.24345911821104</v>
      </c>
      <c r="AN414" s="45">
        <v>343.24345911821104</v>
      </c>
      <c r="AO414" s="45">
        <v>343.24345911821104</v>
      </c>
      <c r="AP414" s="45">
        <v>343.24345911821104</v>
      </c>
      <c r="AQ414" s="45">
        <v>343.24345911821104</v>
      </c>
      <c r="AR414" s="45">
        <v>343.24345911821104</v>
      </c>
      <c r="AS414" s="45">
        <v>343.24345911821104</v>
      </c>
      <c r="AT414" s="45">
        <v>343.24345911821104</v>
      </c>
      <c r="AU414" s="45">
        <v>343.24345911821104</v>
      </c>
      <c r="AV414" s="45">
        <v>343.24345911821104</v>
      </c>
      <c r="AW414" s="45">
        <v>343.24345911821104</v>
      </c>
      <c r="AX414" s="45">
        <v>343.24345911821104</v>
      </c>
      <c r="AY414" s="45">
        <v>343.24345911821104</v>
      </c>
      <c r="AZ414" s="45">
        <v>343.24345911821104</v>
      </c>
      <c r="BA414" s="45">
        <v>343.24345911821104</v>
      </c>
      <c r="BB414" s="45">
        <v>343.24345911821104</v>
      </c>
      <c r="BC414" s="45">
        <v>343.24345911821104</v>
      </c>
      <c r="BD414" s="46">
        <v>343.24345911821104</v>
      </c>
    </row>
    <row r="415" spans="3:56" x14ac:dyDescent="0.3">
      <c r="C415" s="42" t="s">
        <v>146</v>
      </c>
      <c r="D415" s="55" t="s">
        <v>192</v>
      </c>
      <c r="E415" s="64">
        <v>0</v>
      </c>
      <c r="F415" s="44">
        <v>0</v>
      </c>
      <c r="G415" s="45">
        <v>0</v>
      </c>
      <c r="H415" s="45">
        <v>0</v>
      </c>
      <c r="I415" s="45">
        <v>0</v>
      </c>
      <c r="J415" s="45">
        <v>0</v>
      </c>
      <c r="K415" s="45">
        <v>0</v>
      </c>
      <c r="L415" s="45">
        <v>0</v>
      </c>
      <c r="M415" s="45">
        <v>0</v>
      </c>
      <c r="N415" s="45">
        <v>0</v>
      </c>
      <c r="O415" s="45">
        <v>0</v>
      </c>
      <c r="P415" s="45">
        <v>0</v>
      </c>
      <c r="Q415" s="45">
        <v>0</v>
      </c>
      <c r="R415" s="45">
        <v>0</v>
      </c>
      <c r="S415" s="45">
        <v>0</v>
      </c>
      <c r="T415" s="45">
        <v>0</v>
      </c>
      <c r="U415" s="45">
        <v>0</v>
      </c>
      <c r="V415" s="45">
        <v>0</v>
      </c>
      <c r="W415" s="45">
        <v>0</v>
      </c>
      <c r="X415" s="45">
        <v>0</v>
      </c>
      <c r="Y415" s="45">
        <v>0</v>
      </c>
      <c r="Z415" s="45">
        <v>0</v>
      </c>
      <c r="AA415" s="45">
        <v>0</v>
      </c>
      <c r="AB415" s="45">
        <v>0</v>
      </c>
      <c r="AC415" s="45">
        <v>0</v>
      </c>
      <c r="AD415" s="45">
        <v>0</v>
      </c>
      <c r="AE415" s="45">
        <v>0</v>
      </c>
      <c r="AF415" s="45">
        <v>0</v>
      </c>
      <c r="AG415" s="45">
        <v>0</v>
      </c>
      <c r="AH415" s="45">
        <v>0</v>
      </c>
      <c r="AI415" s="45">
        <v>0</v>
      </c>
      <c r="AJ415" s="45">
        <v>0</v>
      </c>
      <c r="AK415" s="45">
        <v>0</v>
      </c>
      <c r="AL415" s="45">
        <v>0</v>
      </c>
      <c r="AM415" s="45">
        <v>0</v>
      </c>
      <c r="AN415" s="45">
        <v>0</v>
      </c>
      <c r="AO415" s="45">
        <v>0</v>
      </c>
      <c r="AP415" s="45">
        <v>0</v>
      </c>
      <c r="AQ415" s="45">
        <v>0</v>
      </c>
      <c r="AR415" s="45">
        <v>0</v>
      </c>
      <c r="AS415" s="45">
        <v>0</v>
      </c>
      <c r="AT415" s="45">
        <v>0</v>
      </c>
      <c r="AU415" s="45">
        <v>0</v>
      </c>
      <c r="AV415" s="45">
        <v>0</v>
      </c>
      <c r="AW415" s="45">
        <v>0</v>
      </c>
      <c r="AX415" s="45">
        <v>0</v>
      </c>
      <c r="AY415" s="45">
        <v>0</v>
      </c>
      <c r="AZ415" s="45">
        <v>0</v>
      </c>
      <c r="BA415" s="45">
        <v>0</v>
      </c>
      <c r="BB415" s="45">
        <v>0</v>
      </c>
      <c r="BC415" s="45">
        <v>0</v>
      </c>
      <c r="BD415" s="46">
        <v>0</v>
      </c>
    </row>
    <row r="416" spans="3:56" x14ac:dyDescent="0.3">
      <c r="C416" s="42" t="s">
        <v>147</v>
      </c>
      <c r="D416" s="55" t="s">
        <v>192</v>
      </c>
      <c r="E416" s="64">
        <v>1.8156217449078802</v>
      </c>
      <c r="F416" s="44">
        <v>273.60023510218792</v>
      </c>
      <c r="G416" s="45">
        <v>273.60023510218792</v>
      </c>
      <c r="H416" s="45">
        <v>273.60023510218792</v>
      </c>
      <c r="I416" s="45">
        <v>273.60023510218792</v>
      </c>
      <c r="J416" s="45">
        <v>273.60023510218792</v>
      </c>
      <c r="K416" s="45">
        <v>273.60023510218792</v>
      </c>
      <c r="L416" s="45">
        <v>273.60023510218792</v>
      </c>
      <c r="M416" s="45">
        <v>273.60023510218792</v>
      </c>
      <c r="N416" s="45">
        <v>273.60023510218792</v>
      </c>
      <c r="O416" s="45">
        <v>273.60023510218792</v>
      </c>
      <c r="P416" s="45">
        <v>273.60023510218792</v>
      </c>
      <c r="Q416" s="45">
        <v>273.60023510218792</v>
      </c>
      <c r="R416" s="45">
        <v>273.60023510218792</v>
      </c>
      <c r="S416" s="45">
        <v>273.60023510218792</v>
      </c>
      <c r="T416" s="45">
        <v>273.60023510218792</v>
      </c>
      <c r="U416" s="45">
        <v>273.60023510218792</v>
      </c>
      <c r="V416" s="45">
        <v>273.60023510218792</v>
      </c>
      <c r="W416" s="45">
        <v>273.60023510218792</v>
      </c>
      <c r="X416" s="45">
        <v>273.60023510218792</v>
      </c>
      <c r="Y416" s="45">
        <v>273.60023510218792</v>
      </c>
      <c r="Z416" s="45">
        <v>273.60023510218792</v>
      </c>
      <c r="AA416" s="45">
        <v>273.60023510218792</v>
      </c>
      <c r="AB416" s="45">
        <v>273.60023510218792</v>
      </c>
      <c r="AC416" s="45">
        <v>273.60023510218792</v>
      </c>
      <c r="AD416" s="45">
        <v>273.60023510218792</v>
      </c>
      <c r="AE416" s="45">
        <v>273.60023510218792</v>
      </c>
      <c r="AF416" s="45">
        <v>273.60023510218792</v>
      </c>
      <c r="AG416" s="45">
        <v>273.60023510218792</v>
      </c>
      <c r="AH416" s="45">
        <v>273.60023510218792</v>
      </c>
      <c r="AI416" s="45">
        <v>273.60023510218792</v>
      </c>
      <c r="AJ416" s="45">
        <v>273.60023510218792</v>
      </c>
      <c r="AK416" s="45">
        <v>273.60023510218792</v>
      </c>
      <c r="AL416" s="45">
        <v>273.60023510218792</v>
      </c>
      <c r="AM416" s="45">
        <v>273.60023510218792</v>
      </c>
      <c r="AN416" s="45">
        <v>273.60023510218792</v>
      </c>
      <c r="AO416" s="45">
        <v>273.60023510218792</v>
      </c>
      <c r="AP416" s="45">
        <v>273.60023510218792</v>
      </c>
      <c r="AQ416" s="45">
        <v>273.60023510218792</v>
      </c>
      <c r="AR416" s="45">
        <v>273.60023510218792</v>
      </c>
      <c r="AS416" s="45">
        <v>273.60023510218792</v>
      </c>
      <c r="AT416" s="45">
        <v>273.60023510218792</v>
      </c>
      <c r="AU416" s="45">
        <v>273.60023510218792</v>
      </c>
      <c r="AV416" s="45">
        <v>273.60023510218792</v>
      </c>
      <c r="AW416" s="45">
        <v>273.60023510218792</v>
      </c>
      <c r="AX416" s="45">
        <v>273.60023510218792</v>
      </c>
      <c r="AY416" s="45">
        <v>273.60023510218792</v>
      </c>
      <c r="AZ416" s="45">
        <v>273.60023510218792</v>
      </c>
      <c r="BA416" s="45">
        <v>273.60023510218792</v>
      </c>
      <c r="BB416" s="45">
        <v>273.60023510218792</v>
      </c>
      <c r="BC416" s="45">
        <v>273.60023510218792</v>
      </c>
      <c r="BD416" s="46">
        <v>273.60023510218792</v>
      </c>
    </row>
    <row r="417" spans="3:56" x14ac:dyDescent="0.3">
      <c r="C417" s="42" t="s">
        <v>148</v>
      </c>
      <c r="D417" s="55" t="s">
        <v>193</v>
      </c>
      <c r="E417" s="64">
        <v>4.5697636289741155</v>
      </c>
      <c r="F417" s="44">
        <v>1356.7160559721685</v>
      </c>
      <c r="G417" s="45">
        <v>1356.7160559721685</v>
      </c>
      <c r="H417" s="45">
        <v>1356.7160559721685</v>
      </c>
      <c r="I417" s="45">
        <v>1356.7160559721685</v>
      </c>
      <c r="J417" s="45">
        <v>1356.7160559721685</v>
      </c>
      <c r="K417" s="45">
        <v>1356.7160559721685</v>
      </c>
      <c r="L417" s="45">
        <v>1356.7160559721685</v>
      </c>
      <c r="M417" s="45">
        <v>1356.7160559721685</v>
      </c>
      <c r="N417" s="45">
        <v>1356.7160559721685</v>
      </c>
      <c r="O417" s="45">
        <v>1356.7160559721685</v>
      </c>
      <c r="P417" s="45">
        <v>1356.7160559721685</v>
      </c>
      <c r="Q417" s="45">
        <v>1356.7160559721685</v>
      </c>
      <c r="R417" s="45">
        <v>1356.7160559721685</v>
      </c>
      <c r="S417" s="45">
        <v>1356.7160559721685</v>
      </c>
      <c r="T417" s="45">
        <v>1356.7160559721685</v>
      </c>
      <c r="U417" s="45">
        <v>1356.7160559721685</v>
      </c>
      <c r="V417" s="45">
        <v>1356.7160559721685</v>
      </c>
      <c r="W417" s="45">
        <v>1356.7160559721685</v>
      </c>
      <c r="X417" s="45">
        <v>1356.7160559721685</v>
      </c>
      <c r="Y417" s="45">
        <v>1356.7160559721685</v>
      </c>
      <c r="Z417" s="45">
        <v>1356.7160559721685</v>
      </c>
      <c r="AA417" s="45">
        <v>1356.7160559721685</v>
      </c>
      <c r="AB417" s="45">
        <v>1356.7160559721685</v>
      </c>
      <c r="AC417" s="45">
        <v>1356.7160559721685</v>
      </c>
      <c r="AD417" s="45">
        <v>1356.7160559721685</v>
      </c>
      <c r="AE417" s="45">
        <v>1356.7160559721685</v>
      </c>
      <c r="AF417" s="45">
        <v>1356.7160559721685</v>
      </c>
      <c r="AG417" s="45">
        <v>1356.7160559721685</v>
      </c>
      <c r="AH417" s="45">
        <v>1356.7160559721685</v>
      </c>
      <c r="AI417" s="45">
        <v>1356.7160559721685</v>
      </c>
      <c r="AJ417" s="45">
        <v>1356.7160559721685</v>
      </c>
      <c r="AK417" s="45">
        <v>1356.7160559721685</v>
      </c>
      <c r="AL417" s="45">
        <v>1356.7160559721685</v>
      </c>
      <c r="AM417" s="45">
        <v>1356.7160559721685</v>
      </c>
      <c r="AN417" s="45">
        <v>1356.7160559721685</v>
      </c>
      <c r="AO417" s="45">
        <v>1356.7160559721685</v>
      </c>
      <c r="AP417" s="45">
        <v>1356.7160559721685</v>
      </c>
      <c r="AQ417" s="45">
        <v>1356.7160559721685</v>
      </c>
      <c r="AR417" s="45">
        <v>1356.7160559721685</v>
      </c>
      <c r="AS417" s="45">
        <v>1356.7160559721685</v>
      </c>
      <c r="AT417" s="45">
        <v>1356.7160559721685</v>
      </c>
      <c r="AU417" s="45">
        <v>1356.7160559721685</v>
      </c>
      <c r="AV417" s="45">
        <v>1356.7160559721685</v>
      </c>
      <c r="AW417" s="45">
        <v>1356.7160559721685</v>
      </c>
      <c r="AX417" s="45">
        <v>1356.7160559721685</v>
      </c>
      <c r="AY417" s="45">
        <v>1356.7160559721685</v>
      </c>
      <c r="AZ417" s="45">
        <v>1356.7160559721685</v>
      </c>
      <c r="BA417" s="45">
        <v>1356.7160559721685</v>
      </c>
      <c r="BB417" s="45">
        <v>1356.7160559721685</v>
      </c>
      <c r="BC417" s="45">
        <v>1356.7160559721685</v>
      </c>
      <c r="BD417" s="46">
        <v>1356.7160559721685</v>
      </c>
    </row>
    <row r="418" spans="3:56" x14ac:dyDescent="0.3">
      <c r="C418" s="42" t="s">
        <v>150</v>
      </c>
      <c r="D418" s="55" t="s">
        <v>193</v>
      </c>
      <c r="E418" s="64">
        <v>0.72250914806899602</v>
      </c>
      <c r="F418" s="44">
        <v>214.50557213875803</v>
      </c>
      <c r="G418" s="45">
        <v>214.50557213875803</v>
      </c>
      <c r="H418" s="45">
        <v>214.50557213875803</v>
      </c>
      <c r="I418" s="45">
        <v>214.50557213875803</v>
      </c>
      <c r="J418" s="45">
        <v>214.50557213875803</v>
      </c>
      <c r="K418" s="45">
        <v>214.50557213875803</v>
      </c>
      <c r="L418" s="45">
        <v>214.50557213875803</v>
      </c>
      <c r="M418" s="45">
        <v>214.50557213875803</v>
      </c>
      <c r="N418" s="45">
        <v>214.50557213875803</v>
      </c>
      <c r="O418" s="45">
        <v>214.50557213875803</v>
      </c>
      <c r="P418" s="45">
        <v>214.50557213875803</v>
      </c>
      <c r="Q418" s="45">
        <v>214.50557213875803</v>
      </c>
      <c r="R418" s="45">
        <v>214.50557213875803</v>
      </c>
      <c r="S418" s="45">
        <v>214.50557213875803</v>
      </c>
      <c r="T418" s="45">
        <v>214.50557213875803</v>
      </c>
      <c r="U418" s="45">
        <v>214.50557213875803</v>
      </c>
      <c r="V418" s="45">
        <v>214.50557213875803</v>
      </c>
      <c r="W418" s="45">
        <v>214.50557213875803</v>
      </c>
      <c r="X418" s="45">
        <v>214.50557213875803</v>
      </c>
      <c r="Y418" s="45">
        <v>214.50557213875803</v>
      </c>
      <c r="Z418" s="45">
        <v>214.50557213875803</v>
      </c>
      <c r="AA418" s="45">
        <v>214.50557213875803</v>
      </c>
      <c r="AB418" s="45">
        <v>214.50557213875803</v>
      </c>
      <c r="AC418" s="45">
        <v>214.50557213875803</v>
      </c>
      <c r="AD418" s="45">
        <v>214.50557213875803</v>
      </c>
      <c r="AE418" s="45">
        <v>214.50557213875803</v>
      </c>
      <c r="AF418" s="45">
        <v>214.50557213875803</v>
      </c>
      <c r="AG418" s="45">
        <v>214.50557213875803</v>
      </c>
      <c r="AH418" s="45">
        <v>214.50557213875803</v>
      </c>
      <c r="AI418" s="45">
        <v>214.50557213875803</v>
      </c>
      <c r="AJ418" s="45">
        <v>214.50557213875803</v>
      </c>
      <c r="AK418" s="45">
        <v>214.50557213875803</v>
      </c>
      <c r="AL418" s="45">
        <v>214.50557213875803</v>
      </c>
      <c r="AM418" s="45">
        <v>214.50557213875803</v>
      </c>
      <c r="AN418" s="45">
        <v>214.50557213875803</v>
      </c>
      <c r="AO418" s="45">
        <v>214.50557213875803</v>
      </c>
      <c r="AP418" s="45">
        <v>214.50557213875803</v>
      </c>
      <c r="AQ418" s="45">
        <v>214.50557213875803</v>
      </c>
      <c r="AR418" s="45">
        <v>214.50557213875803</v>
      </c>
      <c r="AS418" s="45">
        <v>214.50557213875803</v>
      </c>
      <c r="AT418" s="45">
        <v>214.50557213875803</v>
      </c>
      <c r="AU418" s="45">
        <v>214.50557213875803</v>
      </c>
      <c r="AV418" s="45">
        <v>214.50557213875803</v>
      </c>
      <c r="AW418" s="45">
        <v>214.50557213875803</v>
      </c>
      <c r="AX418" s="45">
        <v>214.50557213875803</v>
      </c>
      <c r="AY418" s="45">
        <v>214.50557213875803</v>
      </c>
      <c r="AZ418" s="45">
        <v>214.50557213875803</v>
      </c>
      <c r="BA418" s="45">
        <v>214.50557213875803</v>
      </c>
      <c r="BB418" s="45">
        <v>214.50557213875803</v>
      </c>
      <c r="BC418" s="45">
        <v>214.50557213875803</v>
      </c>
      <c r="BD418" s="46">
        <v>214.50557213875803</v>
      </c>
    </row>
    <row r="419" spans="3:56" x14ac:dyDescent="0.3">
      <c r="C419" s="42" t="s">
        <v>151</v>
      </c>
      <c r="D419" s="55" t="s">
        <v>193</v>
      </c>
      <c r="E419" s="64">
        <v>1.4590476484771946</v>
      </c>
      <c r="F419" s="44">
        <v>433.17631541521007</v>
      </c>
      <c r="G419" s="45">
        <v>433.17631541521007</v>
      </c>
      <c r="H419" s="45">
        <v>433.17631541521007</v>
      </c>
      <c r="I419" s="45">
        <v>433.17631541521007</v>
      </c>
      <c r="J419" s="45">
        <v>433.17631541521007</v>
      </c>
      <c r="K419" s="45">
        <v>433.17631541521007</v>
      </c>
      <c r="L419" s="45">
        <v>433.17631541521007</v>
      </c>
      <c r="M419" s="45">
        <v>433.17631541521007</v>
      </c>
      <c r="N419" s="45">
        <v>433.17631541521007</v>
      </c>
      <c r="O419" s="45">
        <v>433.17631541521007</v>
      </c>
      <c r="P419" s="45">
        <v>433.17631541521007</v>
      </c>
      <c r="Q419" s="45">
        <v>433.17631541521007</v>
      </c>
      <c r="R419" s="45">
        <v>433.17631541521007</v>
      </c>
      <c r="S419" s="45">
        <v>433.17631541521007</v>
      </c>
      <c r="T419" s="45">
        <v>433.17631541521007</v>
      </c>
      <c r="U419" s="45">
        <v>433.17631541521007</v>
      </c>
      <c r="V419" s="45">
        <v>433.17631541521007</v>
      </c>
      <c r="W419" s="45">
        <v>433.17631541521007</v>
      </c>
      <c r="X419" s="45">
        <v>433.17631541521007</v>
      </c>
      <c r="Y419" s="45">
        <v>433.17631541521007</v>
      </c>
      <c r="Z419" s="45">
        <v>433.17631541521007</v>
      </c>
      <c r="AA419" s="45">
        <v>433.17631541521007</v>
      </c>
      <c r="AB419" s="45">
        <v>433.17631541521007</v>
      </c>
      <c r="AC419" s="45">
        <v>433.17631541521007</v>
      </c>
      <c r="AD419" s="45">
        <v>433.17631541521007</v>
      </c>
      <c r="AE419" s="45">
        <v>433.17631541521007</v>
      </c>
      <c r="AF419" s="45">
        <v>433.17631541521007</v>
      </c>
      <c r="AG419" s="45">
        <v>433.17631541521007</v>
      </c>
      <c r="AH419" s="45">
        <v>433.17631541521007</v>
      </c>
      <c r="AI419" s="45">
        <v>433.17631541521007</v>
      </c>
      <c r="AJ419" s="45">
        <v>433.17631541521007</v>
      </c>
      <c r="AK419" s="45">
        <v>433.17631541521007</v>
      </c>
      <c r="AL419" s="45">
        <v>433.17631541521007</v>
      </c>
      <c r="AM419" s="45">
        <v>433.17631541521007</v>
      </c>
      <c r="AN419" s="45">
        <v>433.17631541521007</v>
      </c>
      <c r="AO419" s="45">
        <v>433.17631541521007</v>
      </c>
      <c r="AP419" s="45">
        <v>433.17631541521007</v>
      </c>
      <c r="AQ419" s="45">
        <v>433.17631541521007</v>
      </c>
      <c r="AR419" s="45">
        <v>433.17631541521007</v>
      </c>
      <c r="AS419" s="45">
        <v>433.17631541521007</v>
      </c>
      <c r="AT419" s="45">
        <v>433.17631541521007</v>
      </c>
      <c r="AU419" s="45">
        <v>433.17631541521007</v>
      </c>
      <c r="AV419" s="45">
        <v>433.17631541521007</v>
      </c>
      <c r="AW419" s="45">
        <v>433.17631541521007</v>
      </c>
      <c r="AX419" s="45">
        <v>433.17631541521007</v>
      </c>
      <c r="AY419" s="45">
        <v>433.17631541521007</v>
      </c>
      <c r="AZ419" s="45">
        <v>433.17631541521007</v>
      </c>
      <c r="BA419" s="45">
        <v>433.17631541521007</v>
      </c>
      <c r="BB419" s="45">
        <v>433.17631541521007</v>
      </c>
      <c r="BC419" s="45">
        <v>433.17631541521007</v>
      </c>
      <c r="BD419" s="46">
        <v>433.17631541521007</v>
      </c>
    </row>
    <row r="420" spans="3:56" x14ac:dyDescent="0.3">
      <c r="C420" s="42" t="s">
        <v>153</v>
      </c>
      <c r="D420" s="55" t="s">
        <v>191</v>
      </c>
      <c r="E420" s="64">
        <v>1.1218462565627638</v>
      </c>
      <c r="F420" s="44">
        <v>1253.7776876186444</v>
      </c>
      <c r="G420" s="45">
        <v>1253.7776876186444</v>
      </c>
      <c r="H420" s="45">
        <v>1253.7776876186444</v>
      </c>
      <c r="I420" s="45">
        <v>1253.7776876186444</v>
      </c>
      <c r="J420" s="45">
        <v>1253.7776876186444</v>
      </c>
      <c r="K420" s="45">
        <v>1253.7776876186444</v>
      </c>
      <c r="L420" s="45">
        <v>1253.7776876186444</v>
      </c>
      <c r="M420" s="45">
        <v>1253.7776876186444</v>
      </c>
      <c r="N420" s="45">
        <v>1253.7776876186444</v>
      </c>
      <c r="O420" s="45">
        <v>1253.7776876186444</v>
      </c>
      <c r="P420" s="45">
        <v>1253.7776876186444</v>
      </c>
      <c r="Q420" s="45">
        <v>1253.7776876186444</v>
      </c>
      <c r="R420" s="45">
        <v>1253.7776876186444</v>
      </c>
      <c r="S420" s="45">
        <v>1253.7776876186444</v>
      </c>
      <c r="T420" s="45">
        <v>1253.7776876186444</v>
      </c>
      <c r="U420" s="45">
        <v>1253.7776876186444</v>
      </c>
      <c r="V420" s="45">
        <v>1253.7776876186444</v>
      </c>
      <c r="W420" s="45">
        <v>1253.7776876186444</v>
      </c>
      <c r="X420" s="45">
        <v>1253.7776876186444</v>
      </c>
      <c r="Y420" s="45">
        <v>1253.7776876186444</v>
      </c>
      <c r="Z420" s="45">
        <v>1253.7776876186444</v>
      </c>
      <c r="AA420" s="45">
        <v>1253.7776876186444</v>
      </c>
      <c r="AB420" s="45">
        <v>1253.7776876186444</v>
      </c>
      <c r="AC420" s="45">
        <v>1253.7776876186444</v>
      </c>
      <c r="AD420" s="45">
        <v>1253.7776876186444</v>
      </c>
      <c r="AE420" s="45">
        <v>1253.7776876186444</v>
      </c>
      <c r="AF420" s="45">
        <v>1253.7776876186444</v>
      </c>
      <c r="AG420" s="45">
        <v>1253.7776876186444</v>
      </c>
      <c r="AH420" s="45">
        <v>1253.7776876186444</v>
      </c>
      <c r="AI420" s="45">
        <v>1253.7776876186444</v>
      </c>
      <c r="AJ420" s="45">
        <v>1253.7776876186444</v>
      </c>
      <c r="AK420" s="45">
        <v>1253.7776876186444</v>
      </c>
      <c r="AL420" s="45">
        <v>1253.7776876186444</v>
      </c>
      <c r="AM420" s="45">
        <v>1253.7776876186444</v>
      </c>
      <c r="AN420" s="45">
        <v>1253.7776876186444</v>
      </c>
      <c r="AO420" s="45">
        <v>1253.7776876186444</v>
      </c>
      <c r="AP420" s="45">
        <v>1253.7776876186444</v>
      </c>
      <c r="AQ420" s="45">
        <v>1253.7776876186444</v>
      </c>
      <c r="AR420" s="45">
        <v>1253.7776876186444</v>
      </c>
      <c r="AS420" s="45">
        <v>1253.7776876186444</v>
      </c>
      <c r="AT420" s="45">
        <v>1253.7776876186444</v>
      </c>
      <c r="AU420" s="45">
        <v>1253.7776876186444</v>
      </c>
      <c r="AV420" s="45">
        <v>1253.7776876186444</v>
      </c>
      <c r="AW420" s="45">
        <v>1253.7776876186444</v>
      </c>
      <c r="AX420" s="45">
        <v>1253.7776876186444</v>
      </c>
      <c r="AY420" s="45">
        <v>1253.7776876186444</v>
      </c>
      <c r="AZ420" s="45">
        <v>1253.7776876186444</v>
      </c>
      <c r="BA420" s="45">
        <v>1253.7776876186444</v>
      </c>
      <c r="BB420" s="45">
        <v>1253.7776876186444</v>
      </c>
      <c r="BC420" s="45">
        <v>1253.7776876186444</v>
      </c>
      <c r="BD420" s="46">
        <v>1253.7776876186444</v>
      </c>
    </row>
    <row r="421" spans="3:56" x14ac:dyDescent="0.3">
      <c r="C421" s="42" t="s">
        <v>154</v>
      </c>
      <c r="D421" s="55" t="s">
        <v>191</v>
      </c>
      <c r="E421" s="64">
        <v>1.1218462565627638</v>
      </c>
      <c r="F421" s="44">
        <v>1253.7776876186444</v>
      </c>
      <c r="G421" s="45">
        <v>1253.7776876186444</v>
      </c>
      <c r="H421" s="45">
        <v>1253.7776876186444</v>
      </c>
      <c r="I421" s="45">
        <v>1253.7776876186444</v>
      </c>
      <c r="J421" s="45">
        <v>1253.7776876186444</v>
      </c>
      <c r="K421" s="45">
        <v>1253.7776876186444</v>
      </c>
      <c r="L421" s="45">
        <v>1253.7776876186444</v>
      </c>
      <c r="M421" s="45">
        <v>1253.7776876186444</v>
      </c>
      <c r="N421" s="45">
        <v>1253.7776876186444</v>
      </c>
      <c r="O421" s="45">
        <v>1253.7776876186444</v>
      </c>
      <c r="P421" s="45">
        <v>1253.7776876186444</v>
      </c>
      <c r="Q421" s="45">
        <v>1253.7776876186444</v>
      </c>
      <c r="R421" s="45">
        <v>1253.7776876186444</v>
      </c>
      <c r="S421" s="45">
        <v>1253.7776876186444</v>
      </c>
      <c r="T421" s="45">
        <v>1253.7776876186444</v>
      </c>
      <c r="U421" s="45">
        <v>1253.7776876186444</v>
      </c>
      <c r="V421" s="45">
        <v>1253.7776876186444</v>
      </c>
      <c r="W421" s="45">
        <v>1253.7776876186444</v>
      </c>
      <c r="X421" s="45">
        <v>1253.7776876186444</v>
      </c>
      <c r="Y421" s="45">
        <v>1253.7776876186444</v>
      </c>
      <c r="Z421" s="45">
        <v>1253.7776876186444</v>
      </c>
      <c r="AA421" s="45">
        <v>1253.7776876186444</v>
      </c>
      <c r="AB421" s="45">
        <v>1253.7776876186444</v>
      </c>
      <c r="AC421" s="45">
        <v>1253.7776876186444</v>
      </c>
      <c r="AD421" s="45">
        <v>1253.7776876186444</v>
      </c>
      <c r="AE421" s="45">
        <v>1253.7776876186444</v>
      </c>
      <c r="AF421" s="45">
        <v>1253.7776876186444</v>
      </c>
      <c r="AG421" s="45">
        <v>1253.7776876186444</v>
      </c>
      <c r="AH421" s="45">
        <v>1253.7776876186444</v>
      </c>
      <c r="AI421" s="45">
        <v>1253.7776876186444</v>
      </c>
      <c r="AJ421" s="45">
        <v>1253.7776876186444</v>
      </c>
      <c r="AK421" s="45">
        <v>1253.7776876186444</v>
      </c>
      <c r="AL421" s="45">
        <v>1253.7776876186444</v>
      </c>
      <c r="AM421" s="45">
        <v>1253.7776876186444</v>
      </c>
      <c r="AN421" s="45">
        <v>1253.7776876186444</v>
      </c>
      <c r="AO421" s="45">
        <v>1253.7776876186444</v>
      </c>
      <c r="AP421" s="45">
        <v>1253.7776876186444</v>
      </c>
      <c r="AQ421" s="45">
        <v>1253.7776876186444</v>
      </c>
      <c r="AR421" s="45">
        <v>1253.7776876186444</v>
      </c>
      <c r="AS421" s="45">
        <v>1253.7776876186444</v>
      </c>
      <c r="AT421" s="45">
        <v>1253.7776876186444</v>
      </c>
      <c r="AU421" s="45">
        <v>1253.7776876186444</v>
      </c>
      <c r="AV421" s="45">
        <v>1253.7776876186444</v>
      </c>
      <c r="AW421" s="45">
        <v>1253.7776876186444</v>
      </c>
      <c r="AX421" s="45">
        <v>1253.7776876186444</v>
      </c>
      <c r="AY421" s="45">
        <v>1253.7776876186444</v>
      </c>
      <c r="AZ421" s="45">
        <v>1253.7776876186444</v>
      </c>
      <c r="BA421" s="45">
        <v>1253.7776876186444</v>
      </c>
      <c r="BB421" s="45">
        <v>1253.7776876186444</v>
      </c>
      <c r="BC421" s="45">
        <v>1253.7776876186444</v>
      </c>
      <c r="BD421" s="46">
        <v>1253.7776876186444</v>
      </c>
    </row>
    <row r="422" spans="3:56" x14ac:dyDescent="0.3">
      <c r="C422" s="42" t="s">
        <v>155</v>
      </c>
      <c r="D422" s="55" t="s">
        <v>156</v>
      </c>
      <c r="E422" s="64">
        <v>1</v>
      </c>
      <c r="F422" s="44">
        <v>0</v>
      </c>
      <c r="G422" s="45">
        <v>0</v>
      </c>
      <c r="H422" s="45">
        <v>0</v>
      </c>
      <c r="I422" s="45">
        <v>0</v>
      </c>
      <c r="J422" s="45">
        <v>0</v>
      </c>
      <c r="K422" s="45">
        <v>0</v>
      </c>
      <c r="L422" s="45">
        <v>0</v>
      </c>
      <c r="M422" s="45">
        <v>0</v>
      </c>
      <c r="N422" s="45">
        <v>0</v>
      </c>
      <c r="O422" s="45">
        <v>0</v>
      </c>
      <c r="P422" s="45">
        <v>0</v>
      </c>
      <c r="Q422" s="45">
        <v>0</v>
      </c>
      <c r="R422" s="45">
        <v>0</v>
      </c>
      <c r="S422" s="45">
        <v>0</v>
      </c>
      <c r="T422" s="45">
        <v>0</v>
      </c>
      <c r="U422" s="45">
        <v>0</v>
      </c>
      <c r="V422" s="45">
        <v>0</v>
      </c>
      <c r="W422" s="45">
        <v>0</v>
      </c>
      <c r="X422" s="45">
        <v>0</v>
      </c>
      <c r="Y422" s="45">
        <v>0</v>
      </c>
      <c r="Z422" s="45">
        <v>0</v>
      </c>
      <c r="AA422" s="45">
        <v>0</v>
      </c>
      <c r="AB422" s="45">
        <v>0</v>
      </c>
      <c r="AC422" s="45">
        <v>0</v>
      </c>
      <c r="AD422" s="45">
        <v>0</v>
      </c>
      <c r="AE422" s="45">
        <v>0</v>
      </c>
      <c r="AF422" s="45">
        <v>0</v>
      </c>
      <c r="AG422" s="45">
        <v>0</v>
      </c>
      <c r="AH422" s="45">
        <v>0</v>
      </c>
      <c r="AI422" s="45">
        <v>0</v>
      </c>
      <c r="AJ422" s="45">
        <v>0</v>
      </c>
      <c r="AK422" s="45">
        <v>0</v>
      </c>
      <c r="AL422" s="45">
        <v>0</v>
      </c>
      <c r="AM422" s="45">
        <v>0</v>
      </c>
      <c r="AN422" s="45">
        <v>0</v>
      </c>
      <c r="AO422" s="45">
        <v>0</v>
      </c>
      <c r="AP422" s="45">
        <v>0</v>
      </c>
      <c r="AQ422" s="45">
        <v>0</v>
      </c>
      <c r="AR422" s="45">
        <v>0</v>
      </c>
      <c r="AS422" s="45">
        <v>0</v>
      </c>
      <c r="AT422" s="45">
        <v>0</v>
      </c>
      <c r="AU422" s="45">
        <v>0</v>
      </c>
      <c r="AV422" s="45">
        <v>0</v>
      </c>
      <c r="AW422" s="45">
        <v>0</v>
      </c>
      <c r="AX422" s="45">
        <v>0</v>
      </c>
      <c r="AY422" s="45">
        <v>0</v>
      </c>
      <c r="AZ422" s="45">
        <v>0</v>
      </c>
      <c r="BA422" s="45">
        <v>0</v>
      </c>
      <c r="BB422" s="45">
        <v>0</v>
      </c>
      <c r="BC422" s="45">
        <v>0</v>
      </c>
      <c r="BD422" s="46">
        <v>0</v>
      </c>
    </row>
    <row r="423" spans="3:56" x14ac:dyDescent="0.3">
      <c r="C423" s="42" t="s">
        <v>157</v>
      </c>
      <c r="D423" s="55" t="s">
        <v>156</v>
      </c>
      <c r="E423" s="64">
        <v>1</v>
      </c>
      <c r="F423" s="44">
        <v>0</v>
      </c>
      <c r="G423" s="45">
        <v>0</v>
      </c>
      <c r="H423" s="45">
        <v>0</v>
      </c>
      <c r="I423" s="45">
        <v>0</v>
      </c>
      <c r="J423" s="45">
        <v>0</v>
      </c>
      <c r="K423" s="45">
        <v>0</v>
      </c>
      <c r="L423" s="45">
        <v>0</v>
      </c>
      <c r="M423" s="45">
        <v>0</v>
      </c>
      <c r="N423" s="45">
        <v>0</v>
      </c>
      <c r="O423" s="45">
        <v>0</v>
      </c>
      <c r="P423" s="45">
        <v>0</v>
      </c>
      <c r="Q423" s="45">
        <v>0</v>
      </c>
      <c r="R423" s="45">
        <v>0</v>
      </c>
      <c r="S423" s="45">
        <v>0</v>
      </c>
      <c r="T423" s="45">
        <v>0</v>
      </c>
      <c r="U423" s="45">
        <v>0</v>
      </c>
      <c r="V423" s="45">
        <v>0</v>
      </c>
      <c r="W423" s="45">
        <v>0</v>
      </c>
      <c r="X423" s="45">
        <v>0</v>
      </c>
      <c r="Y423" s="45">
        <v>0</v>
      </c>
      <c r="Z423" s="45">
        <v>0</v>
      </c>
      <c r="AA423" s="45">
        <v>0</v>
      </c>
      <c r="AB423" s="45">
        <v>0</v>
      </c>
      <c r="AC423" s="45">
        <v>0</v>
      </c>
      <c r="AD423" s="45">
        <v>0</v>
      </c>
      <c r="AE423" s="45">
        <v>0</v>
      </c>
      <c r="AF423" s="45">
        <v>0</v>
      </c>
      <c r="AG423" s="45">
        <v>0</v>
      </c>
      <c r="AH423" s="45">
        <v>0</v>
      </c>
      <c r="AI423" s="45">
        <v>0</v>
      </c>
      <c r="AJ423" s="45">
        <v>0</v>
      </c>
      <c r="AK423" s="45">
        <v>0</v>
      </c>
      <c r="AL423" s="45">
        <v>0</v>
      </c>
      <c r="AM423" s="45">
        <v>0</v>
      </c>
      <c r="AN423" s="45">
        <v>0</v>
      </c>
      <c r="AO423" s="45">
        <v>0</v>
      </c>
      <c r="AP423" s="45">
        <v>0</v>
      </c>
      <c r="AQ423" s="45">
        <v>0</v>
      </c>
      <c r="AR423" s="45">
        <v>0</v>
      </c>
      <c r="AS423" s="45">
        <v>0</v>
      </c>
      <c r="AT423" s="45">
        <v>0</v>
      </c>
      <c r="AU423" s="45">
        <v>0</v>
      </c>
      <c r="AV423" s="45">
        <v>0</v>
      </c>
      <c r="AW423" s="45">
        <v>0</v>
      </c>
      <c r="AX423" s="45">
        <v>0</v>
      </c>
      <c r="AY423" s="45">
        <v>0</v>
      </c>
      <c r="AZ423" s="45">
        <v>0</v>
      </c>
      <c r="BA423" s="45">
        <v>0</v>
      </c>
      <c r="BB423" s="45">
        <v>0</v>
      </c>
      <c r="BC423" s="45">
        <v>0</v>
      </c>
      <c r="BD423" s="46">
        <v>0</v>
      </c>
    </row>
    <row r="424" spans="3:56" x14ac:dyDescent="0.3">
      <c r="C424" s="42" t="s">
        <v>158</v>
      </c>
      <c r="D424" s="55" t="s">
        <v>159</v>
      </c>
      <c r="E424" s="64">
        <v>1</v>
      </c>
      <c r="F424" s="44">
        <v>0</v>
      </c>
      <c r="G424" s="45">
        <v>0</v>
      </c>
      <c r="H424" s="45">
        <v>0</v>
      </c>
      <c r="I424" s="45">
        <v>0</v>
      </c>
      <c r="J424" s="45">
        <v>0</v>
      </c>
      <c r="K424" s="45">
        <v>0</v>
      </c>
      <c r="L424" s="45">
        <v>0</v>
      </c>
      <c r="M424" s="45">
        <v>0</v>
      </c>
      <c r="N424" s="45">
        <v>0</v>
      </c>
      <c r="O424" s="45">
        <v>0</v>
      </c>
      <c r="P424" s="45">
        <v>0</v>
      </c>
      <c r="Q424" s="45">
        <v>0</v>
      </c>
      <c r="R424" s="45">
        <v>0</v>
      </c>
      <c r="S424" s="45">
        <v>0</v>
      </c>
      <c r="T424" s="45">
        <v>0</v>
      </c>
      <c r="U424" s="45">
        <v>0</v>
      </c>
      <c r="V424" s="45">
        <v>0</v>
      </c>
      <c r="W424" s="45">
        <v>0</v>
      </c>
      <c r="X424" s="45">
        <v>0</v>
      </c>
      <c r="Y424" s="45">
        <v>0</v>
      </c>
      <c r="Z424" s="45">
        <v>0</v>
      </c>
      <c r="AA424" s="45">
        <v>0</v>
      </c>
      <c r="AB424" s="45">
        <v>0</v>
      </c>
      <c r="AC424" s="45">
        <v>0</v>
      </c>
      <c r="AD424" s="45">
        <v>0</v>
      </c>
      <c r="AE424" s="45">
        <v>0</v>
      </c>
      <c r="AF424" s="45">
        <v>0</v>
      </c>
      <c r="AG424" s="45">
        <v>0</v>
      </c>
      <c r="AH424" s="45">
        <v>0</v>
      </c>
      <c r="AI424" s="45">
        <v>0</v>
      </c>
      <c r="AJ424" s="45">
        <v>0</v>
      </c>
      <c r="AK424" s="45">
        <v>0</v>
      </c>
      <c r="AL424" s="45">
        <v>0</v>
      </c>
      <c r="AM424" s="45">
        <v>0</v>
      </c>
      <c r="AN424" s="45">
        <v>0</v>
      </c>
      <c r="AO424" s="45">
        <v>0</v>
      </c>
      <c r="AP424" s="45">
        <v>0</v>
      </c>
      <c r="AQ424" s="45">
        <v>0</v>
      </c>
      <c r="AR424" s="45">
        <v>0</v>
      </c>
      <c r="AS424" s="45">
        <v>0</v>
      </c>
      <c r="AT424" s="45">
        <v>0</v>
      </c>
      <c r="AU424" s="45">
        <v>0</v>
      </c>
      <c r="AV424" s="45">
        <v>0</v>
      </c>
      <c r="AW424" s="45">
        <v>0</v>
      </c>
      <c r="AX424" s="45">
        <v>0</v>
      </c>
      <c r="AY424" s="45">
        <v>0</v>
      </c>
      <c r="AZ424" s="45">
        <v>0</v>
      </c>
      <c r="BA424" s="45">
        <v>0</v>
      </c>
      <c r="BB424" s="45">
        <v>0</v>
      </c>
      <c r="BC424" s="45">
        <v>0</v>
      </c>
      <c r="BD424" s="46">
        <v>0</v>
      </c>
    </row>
    <row r="425" spans="3:56" x14ac:dyDescent="0.3">
      <c r="C425" s="42" t="s">
        <v>160</v>
      </c>
      <c r="D425" s="55" t="s">
        <v>159</v>
      </c>
      <c r="E425" s="64">
        <v>1</v>
      </c>
      <c r="F425" s="44">
        <v>0</v>
      </c>
      <c r="G425" s="45">
        <v>0</v>
      </c>
      <c r="H425" s="45">
        <v>0</v>
      </c>
      <c r="I425" s="45">
        <v>0</v>
      </c>
      <c r="J425" s="45">
        <v>0</v>
      </c>
      <c r="K425" s="45">
        <v>0</v>
      </c>
      <c r="L425" s="45">
        <v>0</v>
      </c>
      <c r="M425" s="45">
        <v>0</v>
      </c>
      <c r="N425" s="45">
        <v>0</v>
      </c>
      <c r="O425" s="45">
        <v>0</v>
      </c>
      <c r="P425" s="45">
        <v>0</v>
      </c>
      <c r="Q425" s="45">
        <v>0</v>
      </c>
      <c r="R425" s="45">
        <v>0</v>
      </c>
      <c r="S425" s="45">
        <v>0</v>
      </c>
      <c r="T425" s="45">
        <v>0</v>
      </c>
      <c r="U425" s="45">
        <v>0</v>
      </c>
      <c r="V425" s="45">
        <v>0</v>
      </c>
      <c r="W425" s="45">
        <v>0</v>
      </c>
      <c r="X425" s="45">
        <v>0</v>
      </c>
      <c r="Y425" s="45">
        <v>0</v>
      </c>
      <c r="Z425" s="45">
        <v>0</v>
      </c>
      <c r="AA425" s="45">
        <v>0</v>
      </c>
      <c r="AB425" s="45">
        <v>0</v>
      </c>
      <c r="AC425" s="45">
        <v>0</v>
      </c>
      <c r="AD425" s="45">
        <v>0</v>
      </c>
      <c r="AE425" s="45">
        <v>0</v>
      </c>
      <c r="AF425" s="45">
        <v>0</v>
      </c>
      <c r="AG425" s="45">
        <v>0</v>
      </c>
      <c r="AH425" s="45">
        <v>0</v>
      </c>
      <c r="AI425" s="45">
        <v>0</v>
      </c>
      <c r="AJ425" s="45">
        <v>0</v>
      </c>
      <c r="AK425" s="45">
        <v>0</v>
      </c>
      <c r="AL425" s="45">
        <v>0</v>
      </c>
      <c r="AM425" s="45">
        <v>0</v>
      </c>
      <c r="AN425" s="45">
        <v>0</v>
      </c>
      <c r="AO425" s="45">
        <v>0</v>
      </c>
      <c r="AP425" s="45">
        <v>0</v>
      </c>
      <c r="AQ425" s="45">
        <v>0</v>
      </c>
      <c r="AR425" s="45">
        <v>0</v>
      </c>
      <c r="AS425" s="45">
        <v>0</v>
      </c>
      <c r="AT425" s="45">
        <v>0</v>
      </c>
      <c r="AU425" s="45">
        <v>0</v>
      </c>
      <c r="AV425" s="45">
        <v>0</v>
      </c>
      <c r="AW425" s="45">
        <v>0</v>
      </c>
      <c r="AX425" s="45">
        <v>0</v>
      </c>
      <c r="AY425" s="45">
        <v>0</v>
      </c>
      <c r="AZ425" s="45">
        <v>0</v>
      </c>
      <c r="BA425" s="45">
        <v>0</v>
      </c>
      <c r="BB425" s="45">
        <v>0</v>
      </c>
      <c r="BC425" s="45">
        <v>0</v>
      </c>
      <c r="BD425" s="46">
        <v>0</v>
      </c>
    </row>
    <row r="426" spans="3:56" x14ac:dyDescent="0.3">
      <c r="C426" s="42" t="s">
        <v>161</v>
      </c>
      <c r="D426" s="55" t="s">
        <v>156</v>
      </c>
      <c r="E426" s="64">
        <v>1</v>
      </c>
      <c r="F426" s="44">
        <v>0</v>
      </c>
      <c r="G426" s="45">
        <v>0</v>
      </c>
      <c r="H426" s="45">
        <v>0</v>
      </c>
      <c r="I426" s="45">
        <v>0</v>
      </c>
      <c r="J426" s="45">
        <v>0</v>
      </c>
      <c r="K426" s="45">
        <v>0</v>
      </c>
      <c r="L426" s="45">
        <v>0</v>
      </c>
      <c r="M426" s="45">
        <v>0</v>
      </c>
      <c r="N426" s="45">
        <v>0</v>
      </c>
      <c r="O426" s="45">
        <v>0</v>
      </c>
      <c r="P426" s="45">
        <v>0</v>
      </c>
      <c r="Q426" s="45">
        <v>0</v>
      </c>
      <c r="R426" s="45">
        <v>0</v>
      </c>
      <c r="S426" s="45">
        <v>0</v>
      </c>
      <c r="T426" s="45">
        <v>0</v>
      </c>
      <c r="U426" s="45">
        <v>0</v>
      </c>
      <c r="V426" s="45">
        <v>0</v>
      </c>
      <c r="W426" s="45">
        <v>0</v>
      </c>
      <c r="X426" s="45">
        <v>0</v>
      </c>
      <c r="Y426" s="45">
        <v>0</v>
      </c>
      <c r="Z426" s="45">
        <v>0</v>
      </c>
      <c r="AA426" s="45">
        <v>0</v>
      </c>
      <c r="AB426" s="45">
        <v>0</v>
      </c>
      <c r="AC426" s="45">
        <v>0</v>
      </c>
      <c r="AD426" s="45">
        <v>0</v>
      </c>
      <c r="AE426" s="45">
        <v>0</v>
      </c>
      <c r="AF426" s="45">
        <v>0</v>
      </c>
      <c r="AG426" s="45">
        <v>0</v>
      </c>
      <c r="AH426" s="45">
        <v>0</v>
      </c>
      <c r="AI426" s="45">
        <v>0</v>
      </c>
      <c r="AJ426" s="45">
        <v>0</v>
      </c>
      <c r="AK426" s="45">
        <v>0</v>
      </c>
      <c r="AL426" s="45">
        <v>0</v>
      </c>
      <c r="AM426" s="45">
        <v>0</v>
      </c>
      <c r="AN426" s="45">
        <v>0</v>
      </c>
      <c r="AO426" s="45">
        <v>0</v>
      </c>
      <c r="AP426" s="45">
        <v>0</v>
      </c>
      <c r="AQ426" s="45">
        <v>0</v>
      </c>
      <c r="AR426" s="45">
        <v>0</v>
      </c>
      <c r="AS426" s="45">
        <v>0</v>
      </c>
      <c r="AT426" s="45">
        <v>0</v>
      </c>
      <c r="AU426" s="45">
        <v>0</v>
      </c>
      <c r="AV426" s="45">
        <v>0</v>
      </c>
      <c r="AW426" s="45">
        <v>0</v>
      </c>
      <c r="AX426" s="45">
        <v>0</v>
      </c>
      <c r="AY426" s="45">
        <v>0</v>
      </c>
      <c r="AZ426" s="45">
        <v>0</v>
      </c>
      <c r="BA426" s="45">
        <v>0</v>
      </c>
      <c r="BB426" s="45">
        <v>0</v>
      </c>
      <c r="BC426" s="45">
        <v>0</v>
      </c>
      <c r="BD426" s="46">
        <v>0</v>
      </c>
    </row>
    <row r="427" spans="3:56" x14ac:dyDescent="0.3">
      <c r="C427" s="42" t="s">
        <v>162</v>
      </c>
      <c r="D427" s="55" t="s">
        <v>156</v>
      </c>
      <c r="E427" s="64">
        <v>1.34</v>
      </c>
      <c r="F427" s="44">
        <v>0</v>
      </c>
      <c r="G427" s="45">
        <v>0</v>
      </c>
      <c r="H427" s="45">
        <v>0</v>
      </c>
      <c r="I427" s="45">
        <v>0</v>
      </c>
      <c r="J427" s="45">
        <v>0</v>
      </c>
      <c r="K427" s="45">
        <v>0</v>
      </c>
      <c r="L427" s="45">
        <v>0</v>
      </c>
      <c r="M427" s="45">
        <v>0</v>
      </c>
      <c r="N427" s="45">
        <v>0</v>
      </c>
      <c r="O427" s="45">
        <v>0</v>
      </c>
      <c r="P427" s="45">
        <v>0</v>
      </c>
      <c r="Q427" s="45">
        <v>0</v>
      </c>
      <c r="R427" s="45">
        <v>0</v>
      </c>
      <c r="S427" s="45">
        <v>0</v>
      </c>
      <c r="T427" s="45">
        <v>0</v>
      </c>
      <c r="U427" s="45">
        <v>0</v>
      </c>
      <c r="V427" s="45">
        <v>0</v>
      </c>
      <c r="W427" s="45">
        <v>0</v>
      </c>
      <c r="X427" s="45">
        <v>0</v>
      </c>
      <c r="Y427" s="45">
        <v>0</v>
      </c>
      <c r="Z427" s="45">
        <v>0</v>
      </c>
      <c r="AA427" s="45">
        <v>0</v>
      </c>
      <c r="AB427" s="45">
        <v>0</v>
      </c>
      <c r="AC427" s="45">
        <v>0</v>
      </c>
      <c r="AD427" s="45">
        <v>0</v>
      </c>
      <c r="AE427" s="45">
        <v>0</v>
      </c>
      <c r="AF427" s="45">
        <v>0</v>
      </c>
      <c r="AG427" s="45">
        <v>0</v>
      </c>
      <c r="AH427" s="45">
        <v>0</v>
      </c>
      <c r="AI427" s="45">
        <v>0</v>
      </c>
      <c r="AJ427" s="45">
        <v>0</v>
      </c>
      <c r="AK427" s="45">
        <v>0</v>
      </c>
      <c r="AL427" s="45">
        <v>0</v>
      </c>
      <c r="AM427" s="45">
        <v>0</v>
      </c>
      <c r="AN427" s="45">
        <v>0</v>
      </c>
      <c r="AO427" s="45">
        <v>0</v>
      </c>
      <c r="AP427" s="45">
        <v>0</v>
      </c>
      <c r="AQ427" s="45">
        <v>0</v>
      </c>
      <c r="AR427" s="45">
        <v>0</v>
      </c>
      <c r="AS427" s="45">
        <v>0</v>
      </c>
      <c r="AT427" s="45">
        <v>0</v>
      </c>
      <c r="AU427" s="45">
        <v>0</v>
      </c>
      <c r="AV427" s="45">
        <v>0</v>
      </c>
      <c r="AW427" s="45">
        <v>0</v>
      </c>
      <c r="AX427" s="45">
        <v>0</v>
      </c>
      <c r="AY427" s="45">
        <v>0</v>
      </c>
      <c r="AZ427" s="45">
        <v>0</v>
      </c>
      <c r="BA427" s="45">
        <v>0</v>
      </c>
      <c r="BB427" s="45">
        <v>0</v>
      </c>
      <c r="BC427" s="45">
        <v>0</v>
      </c>
      <c r="BD427" s="46">
        <v>0</v>
      </c>
    </row>
    <row r="428" spans="3:56" x14ac:dyDescent="0.3">
      <c r="C428" s="42" t="s">
        <v>163</v>
      </c>
      <c r="D428" s="55" t="s">
        <v>156</v>
      </c>
      <c r="E428" s="64">
        <v>1.07</v>
      </c>
      <c r="F428" s="44">
        <v>0</v>
      </c>
      <c r="G428" s="45">
        <v>0</v>
      </c>
      <c r="H428" s="45">
        <v>0</v>
      </c>
      <c r="I428" s="45">
        <v>0</v>
      </c>
      <c r="J428" s="45">
        <v>0</v>
      </c>
      <c r="K428" s="45">
        <v>0</v>
      </c>
      <c r="L428" s="45">
        <v>0</v>
      </c>
      <c r="M428" s="45">
        <v>0</v>
      </c>
      <c r="N428" s="45">
        <v>0</v>
      </c>
      <c r="O428" s="45">
        <v>0</v>
      </c>
      <c r="P428" s="45">
        <v>0</v>
      </c>
      <c r="Q428" s="45">
        <v>0</v>
      </c>
      <c r="R428" s="45">
        <v>0</v>
      </c>
      <c r="S428" s="45">
        <v>0</v>
      </c>
      <c r="T428" s="45">
        <v>0</v>
      </c>
      <c r="U428" s="45">
        <v>0</v>
      </c>
      <c r="V428" s="45">
        <v>0</v>
      </c>
      <c r="W428" s="45">
        <v>0</v>
      </c>
      <c r="X428" s="45">
        <v>0</v>
      </c>
      <c r="Y428" s="45">
        <v>0</v>
      </c>
      <c r="Z428" s="45">
        <v>0</v>
      </c>
      <c r="AA428" s="45">
        <v>0</v>
      </c>
      <c r="AB428" s="45">
        <v>0</v>
      </c>
      <c r="AC428" s="45">
        <v>0</v>
      </c>
      <c r="AD428" s="45">
        <v>0</v>
      </c>
      <c r="AE428" s="45">
        <v>0</v>
      </c>
      <c r="AF428" s="45">
        <v>0</v>
      </c>
      <c r="AG428" s="45">
        <v>0</v>
      </c>
      <c r="AH428" s="45">
        <v>0</v>
      </c>
      <c r="AI428" s="45">
        <v>0</v>
      </c>
      <c r="AJ428" s="45">
        <v>0</v>
      </c>
      <c r="AK428" s="45">
        <v>0</v>
      </c>
      <c r="AL428" s="45">
        <v>0</v>
      </c>
      <c r="AM428" s="45">
        <v>0</v>
      </c>
      <c r="AN428" s="45">
        <v>0</v>
      </c>
      <c r="AO428" s="45">
        <v>0</v>
      </c>
      <c r="AP428" s="45">
        <v>0</v>
      </c>
      <c r="AQ428" s="45">
        <v>0</v>
      </c>
      <c r="AR428" s="45">
        <v>0</v>
      </c>
      <c r="AS428" s="45">
        <v>0</v>
      </c>
      <c r="AT428" s="45">
        <v>0</v>
      </c>
      <c r="AU428" s="45">
        <v>0</v>
      </c>
      <c r="AV428" s="45">
        <v>0</v>
      </c>
      <c r="AW428" s="45">
        <v>0</v>
      </c>
      <c r="AX428" s="45">
        <v>0</v>
      </c>
      <c r="AY428" s="45">
        <v>0</v>
      </c>
      <c r="AZ428" s="45">
        <v>0</v>
      </c>
      <c r="BA428" s="45">
        <v>0</v>
      </c>
      <c r="BB428" s="45">
        <v>0</v>
      </c>
      <c r="BC428" s="45">
        <v>0</v>
      </c>
      <c r="BD428" s="46">
        <v>0</v>
      </c>
    </row>
    <row r="429" spans="3:56" x14ac:dyDescent="0.3">
      <c r="C429" s="42" t="s">
        <v>164</v>
      </c>
      <c r="D429" s="55" t="s">
        <v>159</v>
      </c>
      <c r="E429" s="64">
        <v>1</v>
      </c>
      <c r="F429" s="44">
        <v>0</v>
      </c>
      <c r="G429" s="45">
        <v>0</v>
      </c>
      <c r="H429" s="45">
        <v>0</v>
      </c>
      <c r="I429" s="45">
        <v>0</v>
      </c>
      <c r="J429" s="45">
        <v>0</v>
      </c>
      <c r="K429" s="45">
        <v>0</v>
      </c>
      <c r="L429" s="45">
        <v>0</v>
      </c>
      <c r="M429" s="45">
        <v>0</v>
      </c>
      <c r="N429" s="45">
        <v>0</v>
      </c>
      <c r="O429" s="45">
        <v>0</v>
      </c>
      <c r="P429" s="45">
        <v>0</v>
      </c>
      <c r="Q429" s="45">
        <v>0</v>
      </c>
      <c r="R429" s="45">
        <v>0</v>
      </c>
      <c r="S429" s="45">
        <v>0</v>
      </c>
      <c r="T429" s="45">
        <v>0</v>
      </c>
      <c r="U429" s="45">
        <v>0</v>
      </c>
      <c r="V429" s="45">
        <v>0</v>
      </c>
      <c r="W429" s="45">
        <v>0</v>
      </c>
      <c r="X429" s="45">
        <v>0</v>
      </c>
      <c r="Y429" s="45">
        <v>0</v>
      </c>
      <c r="Z429" s="45">
        <v>0</v>
      </c>
      <c r="AA429" s="45">
        <v>0</v>
      </c>
      <c r="AB429" s="45">
        <v>0</v>
      </c>
      <c r="AC429" s="45">
        <v>0</v>
      </c>
      <c r="AD429" s="45">
        <v>0</v>
      </c>
      <c r="AE429" s="45">
        <v>0</v>
      </c>
      <c r="AF429" s="45">
        <v>0</v>
      </c>
      <c r="AG429" s="45">
        <v>0</v>
      </c>
      <c r="AH429" s="45">
        <v>0</v>
      </c>
      <c r="AI429" s="45">
        <v>0</v>
      </c>
      <c r="AJ429" s="45">
        <v>0</v>
      </c>
      <c r="AK429" s="45">
        <v>0</v>
      </c>
      <c r="AL429" s="45">
        <v>0</v>
      </c>
      <c r="AM429" s="45">
        <v>0</v>
      </c>
      <c r="AN429" s="45">
        <v>0</v>
      </c>
      <c r="AO429" s="45">
        <v>0</v>
      </c>
      <c r="AP429" s="45">
        <v>0</v>
      </c>
      <c r="AQ429" s="45">
        <v>0</v>
      </c>
      <c r="AR429" s="45">
        <v>0</v>
      </c>
      <c r="AS429" s="45">
        <v>0</v>
      </c>
      <c r="AT429" s="45">
        <v>0</v>
      </c>
      <c r="AU429" s="45">
        <v>0</v>
      </c>
      <c r="AV429" s="45">
        <v>0</v>
      </c>
      <c r="AW429" s="45">
        <v>0</v>
      </c>
      <c r="AX429" s="45">
        <v>0</v>
      </c>
      <c r="AY429" s="45">
        <v>0</v>
      </c>
      <c r="AZ429" s="45">
        <v>0</v>
      </c>
      <c r="BA429" s="45">
        <v>0</v>
      </c>
      <c r="BB429" s="45">
        <v>0</v>
      </c>
      <c r="BC429" s="45">
        <v>0</v>
      </c>
      <c r="BD429" s="46">
        <v>0</v>
      </c>
    </row>
    <row r="430" spans="3:56" x14ac:dyDescent="0.3">
      <c r="C430" s="42" t="s">
        <v>165</v>
      </c>
      <c r="D430" s="55" t="s">
        <v>159</v>
      </c>
      <c r="E430" s="64">
        <v>1.32</v>
      </c>
      <c r="F430" s="44">
        <v>0</v>
      </c>
      <c r="G430" s="45">
        <v>0</v>
      </c>
      <c r="H430" s="45">
        <v>0</v>
      </c>
      <c r="I430" s="45">
        <v>0</v>
      </c>
      <c r="J430" s="45">
        <v>0</v>
      </c>
      <c r="K430" s="45">
        <v>0</v>
      </c>
      <c r="L430" s="45">
        <v>0</v>
      </c>
      <c r="M430" s="45">
        <v>0</v>
      </c>
      <c r="N430" s="45">
        <v>0</v>
      </c>
      <c r="O430" s="45">
        <v>0</v>
      </c>
      <c r="P430" s="45">
        <v>0</v>
      </c>
      <c r="Q430" s="45">
        <v>0</v>
      </c>
      <c r="R430" s="45">
        <v>0</v>
      </c>
      <c r="S430" s="45">
        <v>0</v>
      </c>
      <c r="T430" s="45">
        <v>0</v>
      </c>
      <c r="U430" s="45">
        <v>0</v>
      </c>
      <c r="V430" s="45">
        <v>0</v>
      </c>
      <c r="W430" s="45">
        <v>0</v>
      </c>
      <c r="X430" s="45">
        <v>0</v>
      </c>
      <c r="Y430" s="45">
        <v>0</v>
      </c>
      <c r="Z430" s="45">
        <v>0</v>
      </c>
      <c r="AA430" s="45">
        <v>0</v>
      </c>
      <c r="AB430" s="45">
        <v>0</v>
      </c>
      <c r="AC430" s="45">
        <v>0</v>
      </c>
      <c r="AD430" s="45">
        <v>0</v>
      </c>
      <c r="AE430" s="45">
        <v>0</v>
      </c>
      <c r="AF430" s="45">
        <v>0</v>
      </c>
      <c r="AG430" s="45">
        <v>0</v>
      </c>
      <c r="AH430" s="45">
        <v>0</v>
      </c>
      <c r="AI430" s="45">
        <v>0</v>
      </c>
      <c r="AJ430" s="45">
        <v>0</v>
      </c>
      <c r="AK430" s="45">
        <v>0</v>
      </c>
      <c r="AL430" s="45">
        <v>0</v>
      </c>
      <c r="AM430" s="45">
        <v>0</v>
      </c>
      <c r="AN430" s="45">
        <v>0</v>
      </c>
      <c r="AO430" s="45">
        <v>0</v>
      </c>
      <c r="AP430" s="45">
        <v>0</v>
      </c>
      <c r="AQ430" s="45">
        <v>0</v>
      </c>
      <c r="AR430" s="45">
        <v>0</v>
      </c>
      <c r="AS430" s="45">
        <v>0</v>
      </c>
      <c r="AT430" s="45">
        <v>0</v>
      </c>
      <c r="AU430" s="45">
        <v>0</v>
      </c>
      <c r="AV430" s="45">
        <v>0</v>
      </c>
      <c r="AW430" s="45">
        <v>0</v>
      </c>
      <c r="AX430" s="45">
        <v>0</v>
      </c>
      <c r="AY430" s="45">
        <v>0</v>
      </c>
      <c r="AZ430" s="45">
        <v>0</v>
      </c>
      <c r="BA430" s="45">
        <v>0</v>
      </c>
      <c r="BB430" s="45">
        <v>0</v>
      </c>
      <c r="BC430" s="45">
        <v>0</v>
      </c>
      <c r="BD430" s="46">
        <v>0</v>
      </c>
    </row>
    <row r="431" spans="3:56" x14ac:dyDescent="0.3">
      <c r="C431" s="42" t="s">
        <v>166</v>
      </c>
      <c r="D431" s="43" t="s">
        <v>159</v>
      </c>
      <c r="E431" s="64">
        <v>1.17</v>
      </c>
      <c r="F431" s="44">
        <v>0</v>
      </c>
      <c r="G431" s="45">
        <v>0</v>
      </c>
      <c r="H431" s="45">
        <v>0</v>
      </c>
      <c r="I431" s="45">
        <v>0</v>
      </c>
      <c r="J431" s="45">
        <v>0</v>
      </c>
      <c r="K431" s="45">
        <v>0</v>
      </c>
      <c r="L431" s="45">
        <v>0</v>
      </c>
      <c r="M431" s="45">
        <v>0</v>
      </c>
      <c r="N431" s="45">
        <v>0</v>
      </c>
      <c r="O431" s="45">
        <v>0</v>
      </c>
      <c r="P431" s="45">
        <v>0</v>
      </c>
      <c r="Q431" s="45">
        <v>0</v>
      </c>
      <c r="R431" s="45">
        <v>0</v>
      </c>
      <c r="S431" s="45">
        <v>0</v>
      </c>
      <c r="T431" s="45">
        <v>0</v>
      </c>
      <c r="U431" s="45">
        <v>0</v>
      </c>
      <c r="V431" s="45">
        <v>0</v>
      </c>
      <c r="W431" s="45">
        <v>0</v>
      </c>
      <c r="X431" s="45">
        <v>0</v>
      </c>
      <c r="Y431" s="45">
        <v>0</v>
      </c>
      <c r="Z431" s="45">
        <v>0</v>
      </c>
      <c r="AA431" s="45">
        <v>0</v>
      </c>
      <c r="AB431" s="45">
        <v>0</v>
      </c>
      <c r="AC431" s="45">
        <v>0</v>
      </c>
      <c r="AD431" s="45">
        <v>0</v>
      </c>
      <c r="AE431" s="45">
        <v>0</v>
      </c>
      <c r="AF431" s="45">
        <v>0</v>
      </c>
      <c r="AG431" s="45">
        <v>0</v>
      </c>
      <c r="AH431" s="45">
        <v>0</v>
      </c>
      <c r="AI431" s="45">
        <v>0</v>
      </c>
      <c r="AJ431" s="45">
        <v>0</v>
      </c>
      <c r="AK431" s="45">
        <v>0</v>
      </c>
      <c r="AL431" s="45">
        <v>0</v>
      </c>
      <c r="AM431" s="45">
        <v>0</v>
      </c>
      <c r="AN431" s="45">
        <v>0</v>
      </c>
      <c r="AO431" s="45">
        <v>0</v>
      </c>
      <c r="AP431" s="45">
        <v>0</v>
      </c>
      <c r="AQ431" s="45">
        <v>0</v>
      </c>
      <c r="AR431" s="45">
        <v>0</v>
      </c>
      <c r="AS431" s="45">
        <v>0</v>
      </c>
      <c r="AT431" s="45">
        <v>0</v>
      </c>
      <c r="AU431" s="45">
        <v>0</v>
      </c>
      <c r="AV431" s="45">
        <v>0</v>
      </c>
      <c r="AW431" s="45">
        <v>0</v>
      </c>
      <c r="AX431" s="45">
        <v>0</v>
      </c>
      <c r="AY431" s="45">
        <v>0</v>
      </c>
      <c r="AZ431" s="45">
        <v>0</v>
      </c>
      <c r="BA431" s="45">
        <v>0</v>
      </c>
      <c r="BB431" s="45">
        <v>0</v>
      </c>
      <c r="BC431" s="45">
        <v>0</v>
      </c>
      <c r="BD431" s="46">
        <v>0</v>
      </c>
    </row>
    <row r="432" spans="3:56" x14ac:dyDescent="0.3">
      <c r="C432" s="42" t="s">
        <v>167</v>
      </c>
      <c r="D432" s="43" t="s">
        <v>117</v>
      </c>
      <c r="E432" s="64">
        <v>0.87921584504193018</v>
      </c>
      <c r="F432" s="44">
        <v>721.83620877942462</v>
      </c>
      <c r="G432" s="45">
        <v>721.83620877942462</v>
      </c>
      <c r="H432" s="45">
        <v>721.83620877942462</v>
      </c>
      <c r="I432" s="45">
        <v>721.83620877942462</v>
      </c>
      <c r="J432" s="45">
        <v>721.83620877942462</v>
      </c>
      <c r="K432" s="45">
        <v>721.83620877942462</v>
      </c>
      <c r="L432" s="45">
        <v>721.83620877942462</v>
      </c>
      <c r="M432" s="45">
        <v>721.83620877942462</v>
      </c>
      <c r="N432" s="45">
        <v>721.83620877942462</v>
      </c>
      <c r="O432" s="45">
        <v>721.83620877942462</v>
      </c>
      <c r="P432" s="45">
        <v>721.83620877942462</v>
      </c>
      <c r="Q432" s="45">
        <v>721.83620877942462</v>
      </c>
      <c r="R432" s="45">
        <v>721.83620877942462</v>
      </c>
      <c r="S432" s="45">
        <v>721.83620877942462</v>
      </c>
      <c r="T432" s="45">
        <v>721.83620877942462</v>
      </c>
      <c r="U432" s="45">
        <v>721.83620877942462</v>
      </c>
      <c r="V432" s="45">
        <v>721.83620877942462</v>
      </c>
      <c r="W432" s="45">
        <v>721.83620877942462</v>
      </c>
      <c r="X432" s="45">
        <v>721.83620877942462</v>
      </c>
      <c r="Y432" s="45">
        <v>721.83620877942462</v>
      </c>
      <c r="Z432" s="45">
        <v>721.83620877942462</v>
      </c>
      <c r="AA432" s="45">
        <v>721.83620877942462</v>
      </c>
      <c r="AB432" s="45">
        <v>721.83620877942462</v>
      </c>
      <c r="AC432" s="45">
        <v>721.83620877942462</v>
      </c>
      <c r="AD432" s="45">
        <v>721.83620877942462</v>
      </c>
      <c r="AE432" s="45">
        <v>721.83620877942462</v>
      </c>
      <c r="AF432" s="45">
        <v>721.83620877942462</v>
      </c>
      <c r="AG432" s="45">
        <v>721.83620877942462</v>
      </c>
      <c r="AH432" s="45">
        <v>721.83620877942462</v>
      </c>
      <c r="AI432" s="45">
        <v>721.83620877942462</v>
      </c>
      <c r="AJ432" s="45">
        <v>721.83620877942462</v>
      </c>
      <c r="AK432" s="45">
        <v>721.83620877942462</v>
      </c>
      <c r="AL432" s="45">
        <v>721.83620877942462</v>
      </c>
      <c r="AM432" s="45">
        <v>721.83620877942462</v>
      </c>
      <c r="AN432" s="45">
        <v>721.83620877942462</v>
      </c>
      <c r="AO432" s="45">
        <v>721.83620877942462</v>
      </c>
      <c r="AP432" s="45">
        <v>721.83620877942462</v>
      </c>
      <c r="AQ432" s="45">
        <v>721.83620877942462</v>
      </c>
      <c r="AR432" s="45">
        <v>721.83620877942462</v>
      </c>
      <c r="AS432" s="45">
        <v>721.83620877942462</v>
      </c>
      <c r="AT432" s="45">
        <v>721.83620877942462</v>
      </c>
      <c r="AU432" s="45">
        <v>721.83620877942462</v>
      </c>
      <c r="AV432" s="45">
        <v>721.83620877942462</v>
      </c>
      <c r="AW432" s="45">
        <v>721.83620877942462</v>
      </c>
      <c r="AX432" s="45">
        <v>721.83620877942462</v>
      </c>
      <c r="AY432" s="45">
        <v>721.83620877942462</v>
      </c>
      <c r="AZ432" s="45">
        <v>721.83620877942462</v>
      </c>
      <c r="BA432" s="45">
        <v>721.83620877942462</v>
      </c>
      <c r="BB432" s="45">
        <v>721.83620877942462</v>
      </c>
      <c r="BC432" s="45">
        <v>721.83620877942462</v>
      </c>
      <c r="BD432" s="46">
        <v>721.83620877942462</v>
      </c>
    </row>
    <row r="433" spans="3:56" x14ac:dyDescent="0.3">
      <c r="C433" s="42" t="s">
        <v>168</v>
      </c>
      <c r="D433" s="43" t="s">
        <v>117</v>
      </c>
      <c r="E433" s="64">
        <v>0.8986574654059748</v>
      </c>
      <c r="F433" s="44">
        <v>737.79777909830534</v>
      </c>
      <c r="G433" s="45">
        <v>737.79777909830534</v>
      </c>
      <c r="H433" s="45">
        <v>737.79777909830534</v>
      </c>
      <c r="I433" s="45">
        <v>737.79777909830534</v>
      </c>
      <c r="J433" s="45">
        <v>737.79777909830534</v>
      </c>
      <c r="K433" s="45">
        <v>737.79777909830534</v>
      </c>
      <c r="L433" s="45">
        <v>737.79777909830534</v>
      </c>
      <c r="M433" s="45">
        <v>737.79777909830534</v>
      </c>
      <c r="N433" s="45">
        <v>737.79777909830534</v>
      </c>
      <c r="O433" s="45">
        <v>737.79777909830534</v>
      </c>
      <c r="P433" s="45">
        <v>737.79777909830534</v>
      </c>
      <c r="Q433" s="45">
        <v>737.79777909830534</v>
      </c>
      <c r="R433" s="45">
        <v>737.79777909830534</v>
      </c>
      <c r="S433" s="45">
        <v>737.79777909830534</v>
      </c>
      <c r="T433" s="45">
        <v>737.79777909830534</v>
      </c>
      <c r="U433" s="45">
        <v>737.79777909830534</v>
      </c>
      <c r="V433" s="45">
        <v>737.79777909830534</v>
      </c>
      <c r="W433" s="45">
        <v>737.79777909830534</v>
      </c>
      <c r="X433" s="45">
        <v>737.79777909830534</v>
      </c>
      <c r="Y433" s="45">
        <v>737.79777909830534</v>
      </c>
      <c r="Z433" s="45">
        <v>737.79777909830534</v>
      </c>
      <c r="AA433" s="45">
        <v>737.79777909830534</v>
      </c>
      <c r="AB433" s="45">
        <v>737.79777909830534</v>
      </c>
      <c r="AC433" s="45">
        <v>737.79777909830534</v>
      </c>
      <c r="AD433" s="45">
        <v>737.79777909830534</v>
      </c>
      <c r="AE433" s="45">
        <v>737.79777909830534</v>
      </c>
      <c r="AF433" s="45">
        <v>737.79777909830534</v>
      </c>
      <c r="AG433" s="45">
        <v>737.79777909830534</v>
      </c>
      <c r="AH433" s="45">
        <v>737.79777909830534</v>
      </c>
      <c r="AI433" s="45">
        <v>737.79777909830534</v>
      </c>
      <c r="AJ433" s="45">
        <v>737.79777909830534</v>
      </c>
      <c r="AK433" s="45">
        <v>737.79777909830534</v>
      </c>
      <c r="AL433" s="45">
        <v>737.79777909830534</v>
      </c>
      <c r="AM433" s="45">
        <v>737.79777909830534</v>
      </c>
      <c r="AN433" s="45">
        <v>737.79777909830534</v>
      </c>
      <c r="AO433" s="45">
        <v>737.79777909830534</v>
      </c>
      <c r="AP433" s="45">
        <v>737.79777909830534</v>
      </c>
      <c r="AQ433" s="45">
        <v>737.79777909830534</v>
      </c>
      <c r="AR433" s="45">
        <v>737.79777909830534</v>
      </c>
      <c r="AS433" s="45">
        <v>737.79777909830534</v>
      </c>
      <c r="AT433" s="45">
        <v>737.79777909830534</v>
      </c>
      <c r="AU433" s="45">
        <v>737.79777909830534</v>
      </c>
      <c r="AV433" s="45">
        <v>737.79777909830534</v>
      </c>
      <c r="AW433" s="45">
        <v>737.79777909830534</v>
      </c>
      <c r="AX433" s="45">
        <v>737.79777909830534</v>
      </c>
      <c r="AY433" s="45">
        <v>737.79777909830534</v>
      </c>
      <c r="AZ433" s="45">
        <v>737.79777909830534</v>
      </c>
      <c r="BA433" s="45">
        <v>737.79777909830534</v>
      </c>
      <c r="BB433" s="45">
        <v>737.79777909830534</v>
      </c>
      <c r="BC433" s="45">
        <v>737.79777909830534</v>
      </c>
      <c r="BD433" s="46">
        <v>737.79777909830534</v>
      </c>
    </row>
    <row r="434" spans="3:56" x14ac:dyDescent="0.3">
      <c r="C434" s="36" t="s">
        <v>204</v>
      </c>
      <c r="D434" s="54" t="s">
        <v>194</v>
      </c>
      <c r="E434" s="66">
        <v>1</v>
      </c>
      <c r="F434" s="69">
        <v>0</v>
      </c>
      <c r="G434" s="70">
        <v>0</v>
      </c>
      <c r="H434" s="70">
        <v>0</v>
      </c>
      <c r="I434" s="70">
        <v>0</v>
      </c>
      <c r="J434" s="70">
        <v>0</v>
      </c>
      <c r="K434" s="70">
        <v>0</v>
      </c>
      <c r="L434" s="70">
        <v>0</v>
      </c>
      <c r="M434" s="70">
        <v>0</v>
      </c>
      <c r="N434" s="70">
        <v>0</v>
      </c>
      <c r="O434" s="70">
        <v>0</v>
      </c>
      <c r="P434" s="70">
        <v>0</v>
      </c>
      <c r="Q434" s="70">
        <v>0</v>
      </c>
      <c r="R434" s="70">
        <v>0</v>
      </c>
      <c r="S434" s="70">
        <v>0</v>
      </c>
      <c r="T434" s="70">
        <v>0</v>
      </c>
      <c r="U434" s="70">
        <v>0</v>
      </c>
      <c r="V434" s="70">
        <v>0</v>
      </c>
      <c r="W434" s="70">
        <v>0</v>
      </c>
      <c r="X434" s="70">
        <v>0</v>
      </c>
      <c r="Y434" s="70">
        <v>0</v>
      </c>
      <c r="Z434" s="70">
        <v>0</v>
      </c>
      <c r="AA434" s="70">
        <v>0</v>
      </c>
      <c r="AB434" s="70">
        <v>0</v>
      </c>
      <c r="AC434" s="70">
        <v>0</v>
      </c>
      <c r="AD434" s="70">
        <v>0</v>
      </c>
      <c r="AE434" s="70">
        <v>0</v>
      </c>
      <c r="AF434" s="70">
        <v>0</v>
      </c>
      <c r="AG434" s="70">
        <v>0</v>
      </c>
      <c r="AH434" s="70">
        <v>0</v>
      </c>
      <c r="AI434" s="70">
        <v>0</v>
      </c>
      <c r="AJ434" s="70">
        <v>0</v>
      </c>
      <c r="AK434" s="70">
        <v>0</v>
      </c>
      <c r="AL434" s="70">
        <v>0</v>
      </c>
      <c r="AM434" s="70">
        <v>0</v>
      </c>
      <c r="AN434" s="70">
        <v>0</v>
      </c>
      <c r="AO434" s="70">
        <v>0</v>
      </c>
      <c r="AP434" s="70">
        <v>0</v>
      </c>
      <c r="AQ434" s="70">
        <v>0</v>
      </c>
      <c r="AR434" s="70">
        <v>0</v>
      </c>
      <c r="AS434" s="70">
        <v>0</v>
      </c>
      <c r="AT434" s="70">
        <v>0</v>
      </c>
      <c r="AU434" s="70">
        <v>0</v>
      </c>
      <c r="AV434" s="70">
        <v>0</v>
      </c>
      <c r="AW434" s="70">
        <v>0</v>
      </c>
      <c r="AX434" s="70">
        <v>0</v>
      </c>
      <c r="AY434" s="70">
        <v>0</v>
      </c>
      <c r="AZ434" s="70">
        <v>0</v>
      </c>
      <c r="BA434" s="70">
        <v>0</v>
      </c>
      <c r="BB434" s="70">
        <v>0</v>
      </c>
      <c r="BC434" s="70">
        <v>0</v>
      </c>
      <c r="BD434" s="71">
        <v>0</v>
      </c>
    </row>
    <row r="435" spans="3:56" x14ac:dyDescent="0.3">
      <c r="C435" s="42" t="s">
        <v>205</v>
      </c>
      <c r="D435" s="55" t="s">
        <v>194</v>
      </c>
      <c r="E435" s="64">
        <v>1</v>
      </c>
      <c r="F435" s="72">
        <v>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0</v>
      </c>
      <c r="X435" s="73">
        <v>0</v>
      </c>
      <c r="Y435" s="73">
        <v>0</v>
      </c>
      <c r="Z435" s="73">
        <v>0</v>
      </c>
      <c r="AA435" s="73">
        <v>0</v>
      </c>
      <c r="AB435" s="73">
        <v>0</v>
      </c>
      <c r="AC435" s="73">
        <v>0</v>
      </c>
      <c r="AD435" s="73">
        <v>0</v>
      </c>
      <c r="AE435" s="73">
        <v>0</v>
      </c>
      <c r="AF435" s="73">
        <v>0</v>
      </c>
      <c r="AG435" s="73">
        <v>0</v>
      </c>
      <c r="AH435" s="73">
        <v>0</v>
      </c>
      <c r="AI435" s="73">
        <v>0</v>
      </c>
      <c r="AJ435" s="73">
        <v>0</v>
      </c>
      <c r="AK435" s="73">
        <v>0</v>
      </c>
      <c r="AL435" s="73">
        <v>0</v>
      </c>
      <c r="AM435" s="73">
        <v>0</v>
      </c>
      <c r="AN435" s="73">
        <v>0</v>
      </c>
      <c r="AO435" s="73">
        <v>0</v>
      </c>
      <c r="AP435" s="73">
        <v>0</v>
      </c>
      <c r="AQ435" s="73">
        <v>0</v>
      </c>
      <c r="AR435" s="73">
        <v>0</v>
      </c>
      <c r="AS435" s="73">
        <v>0</v>
      </c>
      <c r="AT435" s="73">
        <v>0</v>
      </c>
      <c r="AU435" s="73">
        <v>0</v>
      </c>
      <c r="AV435" s="73">
        <v>0</v>
      </c>
      <c r="AW435" s="73">
        <v>0</v>
      </c>
      <c r="AX435" s="73">
        <v>0</v>
      </c>
      <c r="AY435" s="73">
        <v>0</v>
      </c>
      <c r="AZ435" s="73">
        <v>0</v>
      </c>
      <c r="BA435" s="73">
        <v>0</v>
      </c>
      <c r="BB435" s="73">
        <v>0</v>
      </c>
      <c r="BC435" s="73">
        <v>0</v>
      </c>
      <c r="BD435" s="74">
        <v>0</v>
      </c>
    </row>
    <row r="436" spans="3:56" x14ac:dyDescent="0.3">
      <c r="C436" s="42" t="s">
        <v>206</v>
      </c>
      <c r="D436" s="55" t="s">
        <v>194</v>
      </c>
      <c r="E436" s="64">
        <v>1</v>
      </c>
      <c r="F436" s="72">
        <v>0</v>
      </c>
      <c r="G436" s="73">
        <v>0</v>
      </c>
      <c r="H436" s="73">
        <v>0</v>
      </c>
      <c r="I436" s="73">
        <v>0</v>
      </c>
      <c r="J436" s="73">
        <v>0</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3">
        <v>0</v>
      </c>
      <c r="AF436" s="73">
        <v>0</v>
      </c>
      <c r="AG436" s="73">
        <v>0</v>
      </c>
      <c r="AH436" s="73">
        <v>0</v>
      </c>
      <c r="AI436" s="73">
        <v>0</v>
      </c>
      <c r="AJ436" s="73">
        <v>0</v>
      </c>
      <c r="AK436" s="73">
        <v>0</v>
      </c>
      <c r="AL436" s="73">
        <v>0</v>
      </c>
      <c r="AM436" s="73">
        <v>0</v>
      </c>
      <c r="AN436" s="73">
        <v>0</v>
      </c>
      <c r="AO436" s="73">
        <v>0</v>
      </c>
      <c r="AP436" s="73">
        <v>0</v>
      </c>
      <c r="AQ436" s="73">
        <v>0</v>
      </c>
      <c r="AR436" s="73">
        <v>0</v>
      </c>
      <c r="AS436" s="73">
        <v>0</v>
      </c>
      <c r="AT436" s="73">
        <v>0</v>
      </c>
      <c r="AU436" s="73">
        <v>0</v>
      </c>
      <c r="AV436" s="73">
        <v>0</v>
      </c>
      <c r="AW436" s="73">
        <v>0</v>
      </c>
      <c r="AX436" s="73">
        <v>0</v>
      </c>
      <c r="AY436" s="73">
        <v>0</v>
      </c>
      <c r="AZ436" s="73">
        <v>0</v>
      </c>
      <c r="BA436" s="73">
        <v>0</v>
      </c>
      <c r="BB436" s="73">
        <v>0</v>
      </c>
      <c r="BC436" s="73">
        <v>0</v>
      </c>
      <c r="BD436" s="74">
        <v>0</v>
      </c>
    </row>
    <row r="437" spans="3:56" x14ac:dyDescent="0.3">
      <c r="C437" s="42" t="s">
        <v>207</v>
      </c>
      <c r="D437" s="55" t="s">
        <v>195</v>
      </c>
      <c r="E437" s="64">
        <v>1</v>
      </c>
      <c r="F437" s="72">
        <v>0</v>
      </c>
      <c r="G437" s="73">
        <v>0</v>
      </c>
      <c r="H437" s="73">
        <v>0</v>
      </c>
      <c r="I437" s="73">
        <v>0</v>
      </c>
      <c r="J437" s="73">
        <v>0</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3">
        <v>0</v>
      </c>
      <c r="AF437" s="73">
        <v>0</v>
      </c>
      <c r="AG437" s="73">
        <v>0</v>
      </c>
      <c r="AH437" s="73">
        <v>0</v>
      </c>
      <c r="AI437" s="73">
        <v>0</v>
      </c>
      <c r="AJ437" s="73">
        <v>0</v>
      </c>
      <c r="AK437" s="73">
        <v>0</v>
      </c>
      <c r="AL437" s="73">
        <v>0</v>
      </c>
      <c r="AM437" s="73">
        <v>0</v>
      </c>
      <c r="AN437" s="73">
        <v>0</v>
      </c>
      <c r="AO437" s="73">
        <v>0</v>
      </c>
      <c r="AP437" s="73">
        <v>0</v>
      </c>
      <c r="AQ437" s="73">
        <v>0</v>
      </c>
      <c r="AR437" s="73">
        <v>0</v>
      </c>
      <c r="AS437" s="73">
        <v>0</v>
      </c>
      <c r="AT437" s="73">
        <v>0</v>
      </c>
      <c r="AU437" s="73">
        <v>0</v>
      </c>
      <c r="AV437" s="73">
        <v>0</v>
      </c>
      <c r="AW437" s="73">
        <v>0</v>
      </c>
      <c r="AX437" s="73">
        <v>0</v>
      </c>
      <c r="AY437" s="73">
        <v>0</v>
      </c>
      <c r="AZ437" s="73">
        <v>0</v>
      </c>
      <c r="BA437" s="73">
        <v>0</v>
      </c>
      <c r="BB437" s="73">
        <v>0</v>
      </c>
      <c r="BC437" s="73">
        <v>0</v>
      </c>
      <c r="BD437" s="74">
        <v>0</v>
      </c>
    </row>
    <row r="438" spans="3:56" x14ac:dyDescent="0.3">
      <c r="C438" s="42" t="s">
        <v>208</v>
      </c>
      <c r="D438" s="55" t="s">
        <v>195</v>
      </c>
      <c r="E438" s="64">
        <v>1</v>
      </c>
      <c r="F438" s="72">
        <v>0</v>
      </c>
      <c r="G438" s="73">
        <v>0</v>
      </c>
      <c r="H438" s="73">
        <v>0</v>
      </c>
      <c r="I438" s="73">
        <v>0</v>
      </c>
      <c r="J438" s="73">
        <v>0</v>
      </c>
      <c r="K438" s="73">
        <v>0</v>
      </c>
      <c r="L438" s="73">
        <v>0</v>
      </c>
      <c r="M438" s="73">
        <v>0</v>
      </c>
      <c r="N438" s="73">
        <v>0</v>
      </c>
      <c r="O438" s="73">
        <v>0</v>
      </c>
      <c r="P438" s="73">
        <v>0</v>
      </c>
      <c r="Q438" s="73">
        <v>0</v>
      </c>
      <c r="R438" s="73">
        <v>0</v>
      </c>
      <c r="S438" s="73">
        <v>0</v>
      </c>
      <c r="T438" s="73">
        <v>0</v>
      </c>
      <c r="U438" s="73">
        <v>0</v>
      </c>
      <c r="V438" s="73">
        <v>0</v>
      </c>
      <c r="W438" s="73">
        <v>0</v>
      </c>
      <c r="X438" s="73">
        <v>0</v>
      </c>
      <c r="Y438" s="73">
        <v>0</v>
      </c>
      <c r="Z438" s="73">
        <v>0</v>
      </c>
      <c r="AA438" s="73">
        <v>0</v>
      </c>
      <c r="AB438" s="73">
        <v>0</v>
      </c>
      <c r="AC438" s="73">
        <v>0</v>
      </c>
      <c r="AD438" s="73">
        <v>0</v>
      </c>
      <c r="AE438" s="73">
        <v>0</v>
      </c>
      <c r="AF438" s="73">
        <v>0</v>
      </c>
      <c r="AG438" s="73">
        <v>0</v>
      </c>
      <c r="AH438" s="73">
        <v>0</v>
      </c>
      <c r="AI438" s="73">
        <v>0</v>
      </c>
      <c r="AJ438" s="73">
        <v>0</v>
      </c>
      <c r="AK438" s="73">
        <v>0</v>
      </c>
      <c r="AL438" s="73">
        <v>0</v>
      </c>
      <c r="AM438" s="73">
        <v>0</v>
      </c>
      <c r="AN438" s="73">
        <v>0</v>
      </c>
      <c r="AO438" s="73">
        <v>0</v>
      </c>
      <c r="AP438" s="73">
        <v>0</v>
      </c>
      <c r="AQ438" s="73">
        <v>0</v>
      </c>
      <c r="AR438" s="73">
        <v>0</v>
      </c>
      <c r="AS438" s="73">
        <v>0</v>
      </c>
      <c r="AT438" s="73">
        <v>0</v>
      </c>
      <c r="AU438" s="73">
        <v>0</v>
      </c>
      <c r="AV438" s="73">
        <v>0</v>
      </c>
      <c r="AW438" s="73">
        <v>0</v>
      </c>
      <c r="AX438" s="73">
        <v>0</v>
      </c>
      <c r="AY438" s="73">
        <v>0</v>
      </c>
      <c r="AZ438" s="73">
        <v>0</v>
      </c>
      <c r="BA438" s="73">
        <v>0</v>
      </c>
      <c r="BB438" s="73">
        <v>0</v>
      </c>
      <c r="BC438" s="73">
        <v>0</v>
      </c>
      <c r="BD438" s="74">
        <v>0</v>
      </c>
    </row>
    <row r="439" spans="3:56" x14ac:dyDescent="0.3">
      <c r="C439" s="42" t="s">
        <v>209</v>
      </c>
      <c r="D439" s="55" t="s">
        <v>195</v>
      </c>
      <c r="E439" s="64">
        <v>1</v>
      </c>
      <c r="F439" s="72">
        <v>0</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73">
        <v>0</v>
      </c>
      <c r="AQ439" s="73">
        <v>0</v>
      </c>
      <c r="AR439" s="73">
        <v>0</v>
      </c>
      <c r="AS439" s="73">
        <v>0</v>
      </c>
      <c r="AT439" s="73">
        <v>0</v>
      </c>
      <c r="AU439" s="73">
        <v>0</v>
      </c>
      <c r="AV439" s="73">
        <v>0</v>
      </c>
      <c r="AW439" s="73">
        <v>0</v>
      </c>
      <c r="AX439" s="73">
        <v>0</v>
      </c>
      <c r="AY439" s="73">
        <v>0</v>
      </c>
      <c r="AZ439" s="73">
        <v>0</v>
      </c>
      <c r="BA439" s="73">
        <v>0</v>
      </c>
      <c r="BB439" s="73">
        <v>0</v>
      </c>
      <c r="BC439" s="73">
        <v>0</v>
      </c>
      <c r="BD439" s="74">
        <v>0</v>
      </c>
    </row>
    <row r="440" spans="3:56" x14ac:dyDescent="0.3">
      <c r="C440" s="42" t="s">
        <v>210</v>
      </c>
      <c r="D440" s="55" t="s">
        <v>196</v>
      </c>
      <c r="E440" s="64">
        <v>1</v>
      </c>
      <c r="F440" s="72">
        <v>0</v>
      </c>
      <c r="G440" s="73">
        <v>0</v>
      </c>
      <c r="H440" s="73">
        <v>0</v>
      </c>
      <c r="I440" s="73">
        <v>0</v>
      </c>
      <c r="J440" s="73">
        <v>0</v>
      </c>
      <c r="K440" s="73">
        <v>0</v>
      </c>
      <c r="L440" s="73">
        <v>0</v>
      </c>
      <c r="M440" s="73">
        <v>0</v>
      </c>
      <c r="N440" s="73">
        <v>0</v>
      </c>
      <c r="O440" s="73">
        <v>0</v>
      </c>
      <c r="P440" s="73">
        <v>0</v>
      </c>
      <c r="Q440" s="73">
        <v>0</v>
      </c>
      <c r="R440" s="73">
        <v>0</v>
      </c>
      <c r="S440" s="73">
        <v>0</v>
      </c>
      <c r="T440" s="73">
        <v>0</v>
      </c>
      <c r="U440" s="73">
        <v>0</v>
      </c>
      <c r="V440" s="73">
        <v>0</v>
      </c>
      <c r="W440" s="73">
        <v>0</v>
      </c>
      <c r="X440" s="73">
        <v>0</v>
      </c>
      <c r="Y440" s="73">
        <v>0</v>
      </c>
      <c r="Z440" s="73">
        <v>0</v>
      </c>
      <c r="AA440" s="73">
        <v>0</v>
      </c>
      <c r="AB440" s="73">
        <v>0</v>
      </c>
      <c r="AC440" s="73">
        <v>0</v>
      </c>
      <c r="AD440" s="73">
        <v>0</v>
      </c>
      <c r="AE440" s="73">
        <v>0</v>
      </c>
      <c r="AF440" s="73">
        <v>0</v>
      </c>
      <c r="AG440" s="73">
        <v>0</v>
      </c>
      <c r="AH440" s="73">
        <v>0</v>
      </c>
      <c r="AI440" s="73">
        <v>0</v>
      </c>
      <c r="AJ440" s="73">
        <v>0</v>
      </c>
      <c r="AK440" s="73">
        <v>0</v>
      </c>
      <c r="AL440" s="73">
        <v>0</v>
      </c>
      <c r="AM440" s="73">
        <v>0</v>
      </c>
      <c r="AN440" s="73">
        <v>0</v>
      </c>
      <c r="AO440" s="73">
        <v>0</v>
      </c>
      <c r="AP440" s="73">
        <v>0</v>
      </c>
      <c r="AQ440" s="73">
        <v>0</v>
      </c>
      <c r="AR440" s="73">
        <v>0</v>
      </c>
      <c r="AS440" s="73">
        <v>0</v>
      </c>
      <c r="AT440" s="73">
        <v>0</v>
      </c>
      <c r="AU440" s="73">
        <v>0</v>
      </c>
      <c r="AV440" s="73">
        <v>0</v>
      </c>
      <c r="AW440" s="73">
        <v>0</v>
      </c>
      <c r="AX440" s="73">
        <v>0</v>
      </c>
      <c r="AY440" s="73">
        <v>0</v>
      </c>
      <c r="AZ440" s="73">
        <v>0</v>
      </c>
      <c r="BA440" s="73">
        <v>0</v>
      </c>
      <c r="BB440" s="73">
        <v>0</v>
      </c>
      <c r="BC440" s="73">
        <v>0</v>
      </c>
      <c r="BD440" s="74">
        <v>0</v>
      </c>
    </row>
    <row r="441" spans="3:56" x14ac:dyDescent="0.3">
      <c r="C441" s="42" t="s">
        <v>211</v>
      </c>
      <c r="D441" s="55" t="s">
        <v>196</v>
      </c>
      <c r="E441" s="64">
        <v>1</v>
      </c>
      <c r="F441" s="72">
        <v>0</v>
      </c>
      <c r="G441" s="73">
        <v>0</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0</v>
      </c>
      <c r="X441" s="73">
        <v>0</v>
      </c>
      <c r="Y441" s="73">
        <v>0</v>
      </c>
      <c r="Z441" s="73">
        <v>0</v>
      </c>
      <c r="AA441" s="73">
        <v>0</v>
      </c>
      <c r="AB441" s="73">
        <v>0</v>
      </c>
      <c r="AC441" s="73">
        <v>0</v>
      </c>
      <c r="AD441" s="73">
        <v>0</v>
      </c>
      <c r="AE441" s="73">
        <v>0</v>
      </c>
      <c r="AF441" s="73">
        <v>0</v>
      </c>
      <c r="AG441" s="73">
        <v>0</v>
      </c>
      <c r="AH441" s="73">
        <v>0</v>
      </c>
      <c r="AI441" s="73">
        <v>0</v>
      </c>
      <c r="AJ441" s="73">
        <v>0</v>
      </c>
      <c r="AK441" s="73">
        <v>0</v>
      </c>
      <c r="AL441" s="73">
        <v>0</v>
      </c>
      <c r="AM441" s="73">
        <v>0</v>
      </c>
      <c r="AN441" s="73">
        <v>0</v>
      </c>
      <c r="AO441" s="73">
        <v>0</v>
      </c>
      <c r="AP441" s="73">
        <v>0</v>
      </c>
      <c r="AQ441" s="73">
        <v>0</v>
      </c>
      <c r="AR441" s="73">
        <v>0</v>
      </c>
      <c r="AS441" s="73">
        <v>0</v>
      </c>
      <c r="AT441" s="73">
        <v>0</v>
      </c>
      <c r="AU441" s="73">
        <v>0</v>
      </c>
      <c r="AV441" s="73">
        <v>0</v>
      </c>
      <c r="AW441" s="73">
        <v>0</v>
      </c>
      <c r="AX441" s="73">
        <v>0</v>
      </c>
      <c r="AY441" s="73">
        <v>0</v>
      </c>
      <c r="AZ441" s="73">
        <v>0</v>
      </c>
      <c r="BA441" s="73">
        <v>0</v>
      </c>
      <c r="BB441" s="73">
        <v>0</v>
      </c>
      <c r="BC441" s="73">
        <v>0</v>
      </c>
      <c r="BD441" s="74">
        <v>0</v>
      </c>
    </row>
    <row r="442" spans="3:56" x14ac:dyDescent="0.3">
      <c r="C442" s="42" t="s">
        <v>212</v>
      </c>
      <c r="D442" s="55" t="s">
        <v>196</v>
      </c>
      <c r="E442" s="64">
        <v>1</v>
      </c>
      <c r="F442" s="72">
        <v>0</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0</v>
      </c>
      <c r="X442" s="73">
        <v>0</v>
      </c>
      <c r="Y442" s="73">
        <v>0</v>
      </c>
      <c r="Z442" s="73">
        <v>0</v>
      </c>
      <c r="AA442" s="73">
        <v>0</v>
      </c>
      <c r="AB442" s="73">
        <v>0</v>
      </c>
      <c r="AC442" s="73">
        <v>0</v>
      </c>
      <c r="AD442" s="73">
        <v>0</v>
      </c>
      <c r="AE442" s="73">
        <v>0</v>
      </c>
      <c r="AF442" s="73">
        <v>0</v>
      </c>
      <c r="AG442" s="73">
        <v>0</v>
      </c>
      <c r="AH442" s="73">
        <v>0</v>
      </c>
      <c r="AI442" s="73">
        <v>0</v>
      </c>
      <c r="AJ442" s="73">
        <v>0</v>
      </c>
      <c r="AK442" s="73">
        <v>0</v>
      </c>
      <c r="AL442" s="73">
        <v>0</v>
      </c>
      <c r="AM442" s="73">
        <v>0</v>
      </c>
      <c r="AN442" s="73">
        <v>0</v>
      </c>
      <c r="AO442" s="73">
        <v>0</v>
      </c>
      <c r="AP442" s="73">
        <v>0</v>
      </c>
      <c r="AQ442" s="73">
        <v>0</v>
      </c>
      <c r="AR442" s="73">
        <v>0</v>
      </c>
      <c r="AS442" s="73">
        <v>0</v>
      </c>
      <c r="AT442" s="73">
        <v>0</v>
      </c>
      <c r="AU442" s="73">
        <v>0</v>
      </c>
      <c r="AV442" s="73">
        <v>0</v>
      </c>
      <c r="AW442" s="73">
        <v>0</v>
      </c>
      <c r="AX442" s="73">
        <v>0</v>
      </c>
      <c r="AY442" s="73">
        <v>0</v>
      </c>
      <c r="AZ442" s="73">
        <v>0</v>
      </c>
      <c r="BA442" s="73">
        <v>0</v>
      </c>
      <c r="BB442" s="73">
        <v>0</v>
      </c>
      <c r="BC442" s="73">
        <v>0</v>
      </c>
      <c r="BD442" s="74">
        <v>0</v>
      </c>
    </row>
    <row r="443" spans="3:56" x14ac:dyDescent="0.3">
      <c r="C443" s="42" t="s">
        <v>213</v>
      </c>
      <c r="D443" s="55" t="s">
        <v>194</v>
      </c>
      <c r="E443" s="64">
        <v>1</v>
      </c>
      <c r="F443" s="72">
        <v>0</v>
      </c>
      <c r="G443" s="73">
        <v>0</v>
      </c>
      <c r="H443" s="73">
        <v>0</v>
      </c>
      <c r="I443" s="73">
        <v>0</v>
      </c>
      <c r="J443" s="73">
        <v>0</v>
      </c>
      <c r="K443" s="73">
        <v>0</v>
      </c>
      <c r="L443" s="73">
        <v>0</v>
      </c>
      <c r="M443" s="73">
        <v>0</v>
      </c>
      <c r="N443" s="73">
        <v>0</v>
      </c>
      <c r="O443" s="73">
        <v>0</v>
      </c>
      <c r="P443" s="73">
        <v>0</v>
      </c>
      <c r="Q443" s="73">
        <v>0</v>
      </c>
      <c r="R443" s="73">
        <v>0</v>
      </c>
      <c r="S443" s="73">
        <v>0</v>
      </c>
      <c r="T443" s="73">
        <v>0</v>
      </c>
      <c r="U443" s="73">
        <v>0</v>
      </c>
      <c r="V443" s="73">
        <v>0</v>
      </c>
      <c r="W443" s="73">
        <v>0</v>
      </c>
      <c r="X443" s="73">
        <v>0</v>
      </c>
      <c r="Y443" s="73">
        <v>0</v>
      </c>
      <c r="Z443" s="73">
        <v>0</v>
      </c>
      <c r="AA443" s="73">
        <v>0</v>
      </c>
      <c r="AB443" s="73">
        <v>0</v>
      </c>
      <c r="AC443" s="73">
        <v>0</v>
      </c>
      <c r="AD443" s="73">
        <v>0</v>
      </c>
      <c r="AE443" s="73">
        <v>0</v>
      </c>
      <c r="AF443" s="73">
        <v>0</v>
      </c>
      <c r="AG443" s="73">
        <v>0</v>
      </c>
      <c r="AH443" s="73">
        <v>0</v>
      </c>
      <c r="AI443" s="73">
        <v>0</v>
      </c>
      <c r="AJ443" s="73">
        <v>0</v>
      </c>
      <c r="AK443" s="73">
        <v>0</v>
      </c>
      <c r="AL443" s="73">
        <v>0</v>
      </c>
      <c r="AM443" s="73">
        <v>0</v>
      </c>
      <c r="AN443" s="73">
        <v>0</v>
      </c>
      <c r="AO443" s="73">
        <v>0</v>
      </c>
      <c r="AP443" s="73">
        <v>0</v>
      </c>
      <c r="AQ443" s="73">
        <v>0</v>
      </c>
      <c r="AR443" s="73">
        <v>0</v>
      </c>
      <c r="AS443" s="73">
        <v>0</v>
      </c>
      <c r="AT443" s="73">
        <v>0</v>
      </c>
      <c r="AU443" s="73">
        <v>0</v>
      </c>
      <c r="AV443" s="73">
        <v>0</v>
      </c>
      <c r="AW443" s="73">
        <v>0</v>
      </c>
      <c r="AX443" s="73">
        <v>0</v>
      </c>
      <c r="AY443" s="73">
        <v>0</v>
      </c>
      <c r="AZ443" s="73">
        <v>0</v>
      </c>
      <c r="BA443" s="73">
        <v>0</v>
      </c>
      <c r="BB443" s="73">
        <v>0</v>
      </c>
      <c r="BC443" s="73">
        <v>0</v>
      </c>
      <c r="BD443" s="74">
        <v>0</v>
      </c>
    </row>
    <row r="444" spans="3:56" x14ac:dyDescent="0.3">
      <c r="C444" s="42" t="s">
        <v>214</v>
      </c>
      <c r="D444" s="55" t="s">
        <v>194</v>
      </c>
      <c r="E444" s="64">
        <v>1</v>
      </c>
      <c r="F444" s="72">
        <v>0</v>
      </c>
      <c r="G444" s="73">
        <v>0</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73">
        <v>0</v>
      </c>
      <c r="AQ444" s="73">
        <v>0</v>
      </c>
      <c r="AR444" s="73">
        <v>0</v>
      </c>
      <c r="AS444" s="73">
        <v>0</v>
      </c>
      <c r="AT444" s="73">
        <v>0</v>
      </c>
      <c r="AU444" s="73">
        <v>0</v>
      </c>
      <c r="AV444" s="73">
        <v>0</v>
      </c>
      <c r="AW444" s="73">
        <v>0</v>
      </c>
      <c r="AX444" s="73">
        <v>0</v>
      </c>
      <c r="AY444" s="73">
        <v>0</v>
      </c>
      <c r="AZ444" s="73">
        <v>0</v>
      </c>
      <c r="BA444" s="73">
        <v>0</v>
      </c>
      <c r="BB444" s="73">
        <v>0</v>
      </c>
      <c r="BC444" s="73">
        <v>0</v>
      </c>
      <c r="BD444" s="74">
        <v>0</v>
      </c>
    </row>
    <row r="445" spans="3:56" x14ac:dyDescent="0.3">
      <c r="C445" s="42" t="s">
        <v>215</v>
      </c>
      <c r="D445" s="55" t="s">
        <v>195</v>
      </c>
      <c r="E445" s="64">
        <v>1</v>
      </c>
      <c r="F445" s="72">
        <v>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0</v>
      </c>
      <c r="Z445" s="73">
        <v>0</v>
      </c>
      <c r="AA445" s="73">
        <v>0</v>
      </c>
      <c r="AB445" s="73">
        <v>0</v>
      </c>
      <c r="AC445" s="73">
        <v>0</v>
      </c>
      <c r="AD445" s="73">
        <v>0</v>
      </c>
      <c r="AE445" s="73">
        <v>0</v>
      </c>
      <c r="AF445" s="73">
        <v>0</v>
      </c>
      <c r="AG445" s="73">
        <v>0</v>
      </c>
      <c r="AH445" s="73">
        <v>0</v>
      </c>
      <c r="AI445" s="73">
        <v>0</v>
      </c>
      <c r="AJ445" s="73">
        <v>0</v>
      </c>
      <c r="AK445" s="73">
        <v>0</v>
      </c>
      <c r="AL445" s="73">
        <v>0</v>
      </c>
      <c r="AM445" s="73">
        <v>0</v>
      </c>
      <c r="AN445" s="73">
        <v>0</v>
      </c>
      <c r="AO445" s="73">
        <v>0</v>
      </c>
      <c r="AP445" s="73">
        <v>0</v>
      </c>
      <c r="AQ445" s="73">
        <v>0</v>
      </c>
      <c r="AR445" s="73">
        <v>0</v>
      </c>
      <c r="AS445" s="73">
        <v>0</v>
      </c>
      <c r="AT445" s="73">
        <v>0</v>
      </c>
      <c r="AU445" s="73">
        <v>0</v>
      </c>
      <c r="AV445" s="73">
        <v>0</v>
      </c>
      <c r="AW445" s="73">
        <v>0</v>
      </c>
      <c r="AX445" s="73">
        <v>0</v>
      </c>
      <c r="AY445" s="73">
        <v>0</v>
      </c>
      <c r="AZ445" s="73">
        <v>0</v>
      </c>
      <c r="BA445" s="73">
        <v>0</v>
      </c>
      <c r="BB445" s="73">
        <v>0</v>
      </c>
      <c r="BC445" s="73">
        <v>0</v>
      </c>
      <c r="BD445" s="74">
        <v>0</v>
      </c>
    </row>
    <row r="446" spans="3:56" x14ac:dyDescent="0.3">
      <c r="C446" s="42" t="s">
        <v>216</v>
      </c>
      <c r="D446" s="55" t="s">
        <v>195</v>
      </c>
      <c r="E446" s="64">
        <v>1</v>
      </c>
      <c r="F446" s="72">
        <v>0</v>
      </c>
      <c r="G446" s="73">
        <v>0</v>
      </c>
      <c r="H446" s="73">
        <v>0</v>
      </c>
      <c r="I446" s="73">
        <v>0</v>
      </c>
      <c r="J446" s="73">
        <v>0</v>
      </c>
      <c r="K446" s="73">
        <v>0</v>
      </c>
      <c r="L446" s="73">
        <v>0</v>
      </c>
      <c r="M446" s="73">
        <v>0</v>
      </c>
      <c r="N446" s="73">
        <v>0</v>
      </c>
      <c r="O446" s="73">
        <v>0</v>
      </c>
      <c r="P446" s="73">
        <v>0</v>
      </c>
      <c r="Q446" s="73">
        <v>0</v>
      </c>
      <c r="R446" s="73">
        <v>0</v>
      </c>
      <c r="S446" s="73">
        <v>0</v>
      </c>
      <c r="T446" s="73">
        <v>0</v>
      </c>
      <c r="U446" s="73">
        <v>0</v>
      </c>
      <c r="V446" s="73">
        <v>0</v>
      </c>
      <c r="W446" s="73">
        <v>0</v>
      </c>
      <c r="X446" s="73">
        <v>0</v>
      </c>
      <c r="Y446" s="73">
        <v>0</v>
      </c>
      <c r="Z446" s="73">
        <v>0</v>
      </c>
      <c r="AA446" s="73">
        <v>0</v>
      </c>
      <c r="AB446" s="73">
        <v>0</v>
      </c>
      <c r="AC446" s="73">
        <v>0</v>
      </c>
      <c r="AD446" s="73">
        <v>0</v>
      </c>
      <c r="AE446" s="73">
        <v>0</v>
      </c>
      <c r="AF446" s="73">
        <v>0</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0</v>
      </c>
      <c r="AV446" s="73">
        <v>0</v>
      </c>
      <c r="AW446" s="73">
        <v>0</v>
      </c>
      <c r="AX446" s="73">
        <v>0</v>
      </c>
      <c r="AY446" s="73">
        <v>0</v>
      </c>
      <c r="AZ446" s="73">
        <v>0</v>
      </c>
      <c r="BA446" s="73">
        <v>0</v>
      </c>
      <c r="BB446" s="73">
        <v>0</v>
      </c>
      <c r="BC446" s="73">
        <v>0</v>
      </c>
      <c r="BD446" s="74">
        <v>0</v>
      </c>
    </row>
    <row r="447" spans="3:56" x14ac:dyDescent="0.3">
      <c r="C447" s="42" t="s">
        <v>217</v>
      </c>
      <c r="D447" s="55" t="s">
        <v>196</v>
      </c>
      <c r="E447" s="64">
        <v>1</v>
      </c>
      <c r="F447" s="72">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0</v>
      </c>
      <c r="Y447" s="73">
        <v>0</v>
      </c>
      <c r="Z447" s="73">
        <v>0</v>
      </c>
      <c r="AA447" s="73">
        <v>0</v>
      </c>
      <c r="AB447" s="73">
        <v>0</v>
      </c>
      <c r="AC447" s="73">
        <v>0</v>
      </c>
      <c r="AD447" s="73">
        <v>0</v>
      </c>
      <c r="AE447" s="73">
        <v>0</v>
      </c>
      <c r="AF447" s="73">
        <v>0</v>
      </c>
      <c r="AG447" s="73">
        <v>0</v>
      </c>
      <c r="AH447" s="73">
        <v>0</v>
      </c>
      <c r="AI447" s="73">
        <v>0</v>
      </c>
      <c r="AJ447" s="73">
        <v>0</v>
      </c>
      <c r="AK447" s="73">
        <v>0</v>
      </c>
      <c r="AL447" s="73">
        <v>0</v>
      </c>
      <c r="AM447" s="73">
        <v>0</v>
      </c>
      <c r="AN447" s="73">
        <v>0</v>
      </c>
      <c r="AO447" s="73">
        <v>0</v>
      </c>
      <c r="AP447" s="73">
        <v>0</v>
      </c>
      <c r="AQ447" s="73">
        <v>0</v>
      </c>
      <c r="AR447" s="73">
        <v>0</v>
      </c>
      <c r="AS447" s="73">
        <v>0</v>
      </c>
      <c r="AT447" s="73">
        <v>0</v>
      </c>
      <c r="AU447" s="73">
        <v>0</v>
      </c>
      <c r="AV447" s="73">
        <v>0</v>
      </c>
      <c r="AW447" s="73">
        <v>0</v>
      </c>
      <c r="AX447" s="73">
        <v>0</v>
      </c>
      <c r="AY447" s="73">
        <v>0</v>
      </c>
      <c r="AZ447" s="73">
        <v>0</v>
      </c>
      <c r="BA447" s="73">
        <v>0</v>
      </c>
      <c r="BB447" s="73">
        <v>0</v>
      </c>
      <c r="BC447" s="73">
        <v>0</v>
      </c>
      <c r="BD447" s="74">
        <v>0</v>
      </c>
    </row>
    <row r="448" spans="3:56" x14ac:dyDescent="0.3">
      <c r="C448" s="47" t="s">
        <v>218</v>
      </c>
      <c r="D448" s="56" t="s">
        <v>196</v>
      </c>
      <c r="E448" s="68">
        <v>1</v>
      </c>
      <c r="F448" s="75">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6">
        <v>0</v>
      </c>
      <c r="AK448" s="76">
        <v>0</v>
      </c>
      <c r="AL448" s="76">
        <v>0</v>
      </c>
      <c r="AM448" s="76">
        <v>0</v>
      </c>
      <c r="AN448" s="76">
        <v>0</v>
      </c>
      <c r="AO448" s="76">
        <v>0</v>
      </c>
      <c r="AP448" s="76">
        <v>0</v>
      </c>
      <c r="AQ448" s="76">
        <v>0</v>
      </c>
      <c r="AR448" s="76">
        <v>0</v>
      </c>
      <c r="AS448" s="76">
        <v>0</v>
      </c>
      <c r="AT448" s="76">
        <v>0</v>
      </c>
      <c r="AU448" s="76">
        <v>0</v>
      </c>
      <c r="AV448" s="76">
        <v>0</v>
      </c>
      <c r="AW448" s="76">
        <v>0</v>
      </c>
      <c r="AX448" s="76">
        <v>0</v>
      </c>
      <c r="AY448" s="76">
        <v>0</v>
      </c>
      <c r="AZ448" s="76">
        <v>0</v>
      </c>
      <c r="BA448" s="76">
        <v>0</v>
      </c>
      <c r="BB448" s="76">
        <v>0</v>
      </c>
      <c r="BC448" s="76">
        <v>0</v>
      </c>
      <c r="BD448" s="77">
        <v>0</v>
      </c>
    </row>
    <row r="449" spans="2:56" x14ac:dyDescent="0.3">
      <c r="B449" s="57"/>
      <c r="C449" s="42" t="s">
        <v>78</v>
      </c>
      <c r="D449" s="55" t="s">
        <v>197</v>
      </c>
      <c r="E449" s="64">
        <v>1</v>
      </c>
      <c r="F449" s="72">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73">
        <v>0</v>
      </c>
      <c r="AQ449" s="73">
        <v>0</v>
      </c>
      <c r="AR449" s="73">
        <v>0</v>
      </c>
      <c r="AS449" s="73">
        <v>0</v>
      </c>
      <c r="AT449" s="73">
        <v>0</v>
      </c>
      <c r="AU449" s="73">
        <v>0</v>
      </c>
      <c r="AV449" s="73">
        <v>0</v>
      </c>
      <c r="AW449" s="73">
        <v>0</v>
      </c>
      <c r="AX449" s="73">
        <v>0</v>
      </c>
      <c r="AY449" s="73">
        <v>0</v>
      </c>
      <c r="AZ449" s="73">
        <v>0</v>
      </c>
      <c r="BA449" s="73">
        <v>0</v>
      </c>
      <c r="BB449" s="73">
        <v>0</v>
      </c>
      <c r="BC449" s="73">
        <v>0</v>
      </c>
      <c r="BD449" s="74">
        <v>0</v>
      </c>
    </row>
    <row r="450" spans="2:56" x14ac:dyDescent="0.3">
      <c r="B450" s="57"/>
      <c r="C450" s="42" t="s">
        <v>79</v>
      </c>
      <c r="D450" s="55" t="s">
        <v>197</v>
      </c>
      <c r="E450" s="64">
        <v>1</v>
      </c>
      <c r="F450" s="72">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0</v>
      </c>
      <c r="Z450" s="73">
        <v>0</v>
      </c>
      <c r="AA450" s="73">
        <v>0</v>
      </c>
      <c r="AB450" s="73">
        <v>0</v>
      </c>
      <c r="AC450" s="73">
        <v>0</v>
      </c>
      <c r="AD450" s="73">
        <v>0</v>
      </c>
      <c r="AE450" s="73">
        <v>0</v>
      </c>
      <c r="AF450" s="73">
        <v>0</v>
      </c>
      <c r="AG450" s="73">
        <v>0</v>
      </c>
      <c r="AH450" s="73">
        <v>0</v>
      </c>
      <c r="AI450" s="73">
        <v>0</v>
      </c>
      <c r="AJ450" s="73">
        <v>0</v>
      </c>
      <c r="AK450" s="73">
        <v>0</v>
      </c>
      <c r="AL450" s="73">
        <v>0</v>
      </c>
      <c r="AM450" s="73">
        <v>0</v>
      </c>
      <c r="AN450" s="73">
        <v>0</v>
      </c>
      <c r="AO450" s="73">
        <v>0</v>
      </c>
      <c r="AP450" s="73">
        <v>0</v>
      </c>
      <c r="AQ450" s="73">
        <v>0</v>
      </c>
      <c r="AR450" s="73">
        <v>0</v>
      </c>
      <c r="AS450" s="73">
        <v>0</v>
      </c>
      <c r="AT450" s="73">
        <v>0</v>
      </c>
      <c r="AU450" s="73">
        <v>0</v>
      </c>
      <c r="AV450" s="73">
        <v>0</v>
      </c>
      <c r="AW450" s="73">
        <v>0</v>
      </c>
      <c r="AX450" s="73">
        <v>0</v>
      </c>
      <c r="AY450" s="73">
        <v>0</v>
      </c>
      <c r="AZ450" s="73">
        <v>0</v>
      </c>
      <c r="BA450" s="73">
        <v>0</v>
      </c>
      <c r="BB450" s="73">
        <v>0</v>
      </c>
      <c r="BC450" s="73">
        <v>0</v>
      </c>
      <c r="BD450" s="74">
        <v>0</v>
      </c>
    </row>
    <row r="451" spans="2:56" x14ac:dyDescent="0.3">
      <c r="B451" s="57"/>
      <c r="C451" s="42" t="s">
        <v>219</v>
      </c>
      <c r="D451" s="55" t="s">
        <v>198</v>
      </c>
      <c r="E451" s="64">
        <v>1</v>
      </c>
      <c r="F451" s="72">
        <v>50</v>
      </c>
      <c r="G451" s="73">
        <v>50</v>
      </c>
      <c r="H451" s="73">
        <v>50</v>
      </c>
      <c r="I451" s="73">
        <v>50</v>
      </c>
      <c r="J451" s="73">
        <v>50</v>
      </c>
      <c r="K451" s="73">
        <v>50</v>
      </c>
      <c r="L451" s="73">
        <v>50</v>
      </c>
      <c r="M451" s="73">
        <v>50</v>
      </c>
      <c r="N451" s="73">
        <v>50</v>
      </c>
      <c r="O451" s="73">
        <v>50</v>
      </c>
      <c r="P451" s="73">
        <v>50</v>
      </c>
      <c r="Q451" s="73">
        <v>50</v>
      </c>
      <c r="R451" s="73">
        <v>50</v>
      </c>
      <c r="S451" s="73">
        <v>50</v>
      </c>
      <c r="T451" s="73">
        <v>50</v>
      </c>
      <c r="U451" s="73">
        <v>50</v>
      </c>
      <c r="V451" s="73">
        <v>50</v>
      </c>
      <c r="W451" s="73">
        <v>50</v>
      </c>
      <c r="X451" s="73">
        <v>50</v>
      </c>
      <c r="Y451" s="73">
        <v>50</v>
      </c>
      <c r="Z451" s="73">
        <v>50</v>
      </c>
      <c r="AA451" s="73">
        <v>50</v>
      </c>
      <c r="AB451" s="73">
        <v>50</v>
      </c>
      <c r="AC451" s="73">
        <v>50</v>
      </c>
      <c r="AD451" s="73">
        <v>50</v>
      </c>
      <c r="AE451" s="73">
        <v>50</v>
      </c>
      <c r="AF451" s="73">
        <v>50</v>
      </c>
      <c r="AG451" s="73">
        <v>50</v>
      </c>
      <c r="AH451" s="73">
        <v>50</v>
      </c>
      <c r="AI451" s="73">
        <v>50</v>
      </c>
      <c r="AJ451" s="73">
        <v>50</v>
      </c>
      <c r="AK451" s="73">
        <v>50</v>
      </c>
      <c r="AL451" s="73">
        <v>50</v>
      </c>
      <c r="AM451" s="73">
        <v>50</v>
      </c>
      <c r="AN451" s="73">
        <v>50</v>
      </c>
      <c r="AO451" s="73">
        <v>50</v>
      </c>
      <c r="AP451" s="73">
        <v>50</v>
      </c>
      <c r="AQ451" s="73">
        <v>50</v>
      </c>
      <c r="AR451" s="73">
        <v>50</v>
      </c>
      <c r="AS451" s="73">
        <v>50</v>
      </c>
      <c r="AT451" s="73">
        <v>50</v>
      </c>
      <c r="AU451" s="73">
        <v>50</v>
      </c>
      <c r="AV451" s="73">
        <v>50</v>
      </c>
      <c r="AW451" s="73">
        <v>50</v>
      </c>
      <c r="AX451" s="73">
        <v>50</v>
      </c>
      <c r="AY451" s="73">
        <v>50</v>
      </c>
      <c r="AZ451" s="73">
        <v>50</v>
      </c>
      <c r="BA451" s="73">
        <v>50</v>
      </c>
      <c r="BB451" s="73">
        <v>50</v>
      </c>
      <c r="BC451" s="73">
        <v>50</v>
      </c>
      <c r="BD451" s="74">
        <v>50</v>
      </c>
    </row>
    <row r="452" spans="2:56" x14ac:dyDescent="0.3">
      <c r="B452" s="57"/>
      <c r="C452" s="42" t="s">
        <v>220</v>
      </c>
      <c r="D452" s="55" t="s">
        <v>198</v>
      </c>
      <c r="E452" s="64">
        <v>1</v>
      </c>
      <c r="F452" s="72">
        <v>50</v>
      </c>
      <c r="G452" s="73">
        <v>50</v>
      </c>
      <c r="H452" s="73">
        <v>50</v>
      </c>
      <c r="I452" s="73">
        <v>50</v>
      </c>
      <c r="J452" s="73">
        <v>50</v>
      </c>
      <c r="K452" s="73">
        <v>50</v>
      </c>
      <c r="L452" s="73">
        <v>50</v>
      </c>
      <c r="M452" s="73">
        <v>50</v>
      </c>
      <c r="N452" s="73">
        <v>50</v>
      </c>
      <c r="O452" s="73">
        <v>50</v>
      </c>
      <c r="P452" s="73">
        <v>50</v>
      </c>
      <c r="Q452" s="73">
        <v>50</v>
      </c>
      <c r="R452" s="73">
        <v>50</v>
      </c>
      <c r="S452" s="73">
        <v>50</v>
      </c>
      <c r="T452" s="73">
        <v>50</v>
      </c>
      <c r="U452" s="73">
        <v>50</v>
      </c>
      <c r="V452" s="73">
        <v>50</v>
      </c>
      <c r="W452" s="73">
        <v>50</v>
      </c>
      <c r="X452" s="73">
        <v>50</v>
      </c>
      <c r="Y452" s="73">
        <v>50</v>
      </c>
      <c r="Z452" s="73">
        <v>50</v>
      </c>
      <c r="AA452" s="73">
        <v>50</v>
      </c>
      <c r="AB452" s="73">
        <v>50</v>
      </c>
      <c r="AC452" s="73">
        <v>50</v>
      </c>
      <c r="AD452" s="73">
        <v>50</v>
      </c>
      <c r="AE452" s="73">
        <v>50</v>
      </c>
      <c r="AF452" s="73">
        <v>50</v>
      </c>
      <c r="AG452" s="73">
        <v>50</v>
      </c>
      <c r="AH452" s="73">
        <v>50</v>
      </c>
      <c r="AI452" s="73">
        <v>50</v>
      </c>
      <c r="AJ452" s="73">
        <v>50</v>
      </c>
      <c r="AK452" s="73">
        <v>50</v>
      </c>
      <c r="AL452" s="73">
        <v>50</v>
      </c>
      <c r="AM452" s="73">
        <v>50</v>
      </c>
      <c r="AN452" s="73">
        <v>50</v>
      </c>
      <c r="AO452" s="73">
        <v>50</v>
      </c>
      <c r="AP452" s="73">
        <v>50</v>
      </c>
      <c r="AQ452" s="73">
        <v>50</v>
      </c>
      <c r="AR452" s="73">
        <v>50</v>
      </c>
      <c r="AS452" s="73">
        <v>50</v>
      </c>
      <c r="AT452" s="73">
        <v>50</v>
      </c>
      <c r="AU452" s="73">
        <v>50</v>
      </c>
      <c r="AV452" s="73">
        <v>50</v>
      </c>
      <c r="AW452" s="73">
        <v>50</v>
      </c>
      <c r="AX452" s="73">
        <v>50</v>
      </c>
      <c r="AY452" s="73">
        <v>50</v>
      </c>
      <c r="AZ452" s="73">
        <v>50</v>
      </c>
      <c r="BA452" s="73">
        <v>50</v>
      </c>
      <c r="BB452" s="73">
        <v>50</v>
      </c>
      <c r="BC452" s="73">
        <v>50</v>
      </c>
      <c r="BD452" s="74">
        <v>50</v>
      </c>
    </row>
    <row r="453" spans="2:56" x14ac:dyDescent="0.3">
      <c r="B453" s="57"/>
      <c r="C453" s="42" t="s">
        <v>221</v>
      </c>
      <c r="D453" s="55" t="s">
        <v>197</v>
      </c>
      <c r="E453" s="64">
        <v>1</v>
      </c>
      <c r="F453" s="72">
        <v>0</v>
      </c>
      <c r="G453" s="73">
        <v>0</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0</v>
      </c>
      <c r="AA453" s="73">
        <v>0</v>
      </c>
      <c r="AB453" s="73">
        <v>0</v>
      </c>
      <c r="AC453" s="73">
        <v>0</v>
      </c>
      <c r="AD453" s="73">
        <v>0</v>
      </c>
      <c r="AE453" s="73">
        <v>0</v>
      </c>
      <c r="AF453" s="73">
        <v>0</v>
      </c>
      <c r="AG453" s="73">
        <v>0</v>
      </c>
      <c r="AH453" s="73">
        <v>0</v>
      </c>
      <c r="AI453" s="73">
        <v>0</v>
      </c>
      <c r="AJ453" s="73">
        <v>0</v>
      </c>
      <c r="AK453" s="73">
        <v>0</v>
      </c>
      <c r="AL453" s="73">
        <v>0</v>
      </c>
      <c r="AM453" s="73">
        <v>0</v>
      </c>
      <c r="AN453" s="73">
        <v>0</v>
      </c>
      <c r="AO453" s="73">
        <v>0</v>
      </c>
      <c r="AP453" s="73">
        <v>0</v>
      </c>
      <c r="AQ453" s="73">
        <v>0</v>
      </c>
      <c r="AR453" s="73">
        <v>0</v>
      </c>
      <c r="AS453" s="73">
        <v>0</v>
      </c>
      <c r="AT453" s="73">
        <v>0</v>
      </c>
      <c r="AU453" s="73">
        <v>0</v>
      </c>
      <c r="AV453" s="73">
        <v>0</v>
      </c>
      <c r="AW453" s="73">
        <v>0</v>
      </c>
      <c r="AX453" s="73">
        <v>0</v>
      </c>
      <c r="AY453" s="73">
        <v>0</v>
      </c>
      <c r="AZ453" s="73">
        <v>0</v>
      </c>
      <c r="BA453" s="73">
        <v>0</v>
      </c>
      <c r="BB453" s="73">
        <v>0</v>
      </c>
      <c r="BC453" s="73">
        <v>0</v>
      </c>
      <c r="BD453" s="74">
        <v>0</v>
      </c>
    </row>
    <row r="454" spans="2:56" x14ac:dyDescent="0.3">
      <c r="B454" s="57"/>
      <c r="C454" s="42" t="s">
        <v>222</v>
      </c>
      <c r="D454" s="55" t="s">
        <v>197</v>
      </c>
      <c r="E454" s="64">
        <v>1</v>
      </c>
      <c r="F454" s="72">
        <v>0</v>
      </c>
      <c r="G454" s="73">
        <v>0</v>
      </c>
      <c r="H454" s="73">
        <v>0</v>
      </c>
      <c r="I454" s="73">
        <v>0</v>
      </c>
      <c r="J454" s="73">
        <v>0</v>
      </c>
      <c r="K454" s="73">
        <v>0</v>
      </c>
      <c r="L454" s="73">
        <v>0</v>
      </c>
      <c r="M454" s="73">
        <v>0</v>
      </c>
      <c r="N454" s="73">
        <v>0</v>
      </c>
      <c r="O454" s="73">
        <v>0</v>
      </c>
      <c r="P454" s="73">
        <v>0</v>
      </c>
      <c r="Q454" s="73">
        <v>0</v>
      </c>
      <c r="R454" s="73">
        <v>0</v>
      </c>
      <c r="S454" s="73">
        <v>0</v>
      </c>
      <c r="T454" s="73">
        <v>0</v>
      </c>
      <c r="U454" s="73">
        <v>0</v>
      </c>
      <c r="V454" s="73">
        <v>0</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73">
        <v>0</v>
      </c>
      <c r="AQ454" s="73">
        <v>0</v>
      </c>
      <c r="AR454" s="73">
        <v>0</v>
      </c>
      <c r="AS454" s="73">
        <v>0</v>
      </c>
      <c r="AT454" s="73">
        <v>0</v>
      </c>
      <c r="AU454" s="73">
        <v>0</v>
      </c>
      <c r="AV454" s="73">
        <v>0</v>
      </c>
      <c r="AW454" s="73">
        <v>0</v>
      </c>
      <c r="AX454" s="73">
        <v>0</v>
      </c>
      <c r="AY454" s="73">
        <v>0</v>
      </c>
      <c r="AZ454" s="73">
        <v>0</v>
      </c>
      <c r="BA454" s="73">
        <v>0</v>
      </c>
      <c r="BB454" s="73">
        <v>0</v>
      </c>
      <c r="BC454" s="73">
        <v>0</v>
      </c>
      <c r="BD454" s="74">
        <v>0</v>
      </c>
    </row>
    <row r="455" spans="2:56" x14ac:dyDescent="0.3">
      <c r="B455" s="57"/>
      <c r="C455" s="42" t="s">
        <v>223</v>
      </c>
      <c r="D455" s="55" t="s">
        <v>197</v>
      </c>
      <c r="E455" s="64">
        <v>1</v>
      </c>
      <c r="F455" s="72">
        <v>0</v>
      </c>
      <c r="G455" s="73">
        <v>0</v>
      </c>
      <c r="H455" s="73">
        <v>0</v>
      </c>
      <c r="I455" s="73">
        <v>0</v>
      </c>
      <c r="J455" s="73">
        <v>0</v>
      </c>
      <c r="K455" s="73">
        <v>0</v>
      </c>
      <c r="L455" s="73">
        <v>0</v>
      </c>
      <c r="M455" s="73">
        <v>0</v>
      </c>
      <c r="N455" s="73">
        <v>0</v>
      </c>
      <c r="O455" s="73">
        <v>0</v>
      </c>
      <c r="P455" s="73">
        <v>0</v>
      </c>
      <c r="Q455" s="73">
        <v>0</v>
      </c>
      <c r="R455" s="73">
        <v>0</v>
      </c>
      <c r="S455" s="73">
        <v>0</v>
      </c>
      <c r="T455" s="73">
        <v>0</v>
      </c>
      <c r="U455" s="73">
        <v>0</v>
      </c>
      <c r="V455" s="73">
        <v>0</v>
      </c>
      <c r="W455" s="73">
        <v>0</v>
      </c>
      <c r="X455" s="73">
        <v>0</v>
      </c>
      <c r="Y455" s="73">
        <v>0</v>
      </c>
      <c r="Z455" s="73">
        <v>0</v>
      </c>
      <c r="AA455" s="73">
        <v>0</v>
      </c>
      <c r="AB455" s="73">
        <v>0</v>
      </c>
      <c r="AC455" s="73">
        <v>0</v>
      </c>
      <c r="AD455" s="73">
        <v>0</v>
      </c>
      <c r="AE455" s="73">
        <v>0</v>
      </c>
      <c r="AF455" s="73">
        <v>0</v>
      </c>
      <c r="AG455" s="73">
        <v>0</v>
      </c>
      <c r="AH455" s="73">
        <v>0</v>
      </c>
      <c r="AI455" s="73">
        <v>0</v>
      </c>
      <c r="AJ455" s="73">
        <v>0</v>
      </c>
      <c r="AK455" s="73">
        <v>0</v>
      </c>
      <c r="AL455" s="73">
        <v>0</v>
      </c>
      <c r="AM455" s="73">
        <v>0</v>
      </c>
      <c r="AN455" s="73">
        <v>0</v>
      </c>
      <c r="AO455" s="73">
        <v>0</v>
      </c>
      <c r="AP455" s="73">
        <v>0</v>
      </c>
      <c r="AQ455" s="73">
        <v>0</v>
      </c>
      <c r="AR455" s="73">
        <v>0</v>
      </c>
      <c r="AS455" s="73">
        <v>0</v>
      </c>
      <c r="AT455" s="73">
        <v>0</v>
      </c>
      <c r="AU455" s="73">
        <v>0</v>
      </c>
      <c r="AV455" s="73">
        <v>0</v>
      </c>
      <c r="AW455" s="73">
        <v>0</v>
      </c>
      <c r="AX455" s="73">
        <v>0</v>
      </c>
      <c r="AY455" s="73">
        <v>0</v>
      </c>
      <c r="AZ455" s="73">
        <v>0</v>
      </c>
      <c r="BA455" s="73">
        <v>0</v>
      </c>
      <c r="BB455" s="73">
        <v>0</v>
      </c>
      <c r="BC455" s="73">
        <v>0</v>
      </c>
      <c r="BD455" s="74">
        <v>0</v>
      </c>
    </row>
    <row r="456" spans="2:56" x14ac:dyDescent="0.3">
      <c r="B456" s="57"/>
      <c r="C456" s="42" t="s">
        <v>224</v>
      </c>
      <c r="D456" s="55" t="s">
        <v>198</v>
      </c>
      <c r="E456" s="64">
        <v>1</v>
      </c>
      <c r="F456" s="72">
        <v>50</v>
      </c>
      <c r="G456" s="73">
        <v>50</v>
      </c>
      <c r="H456" s="73">
        <v>50</v>
      </c>
      <c r="I456" s="73">
        <v>50</v>
      </c>
      <c r="J456" s="73">
        <v>50</v>
      </c>
      <c r="K456" s="73">
        <v>50</v>
      </c>
      <c r="L456" s="73">
        <v>50</v>
      </c>
      <c r="M456" s="73">
        <v>50</v>
      </c>
      <c r="N456" s="73">
        <v>50</v>
      </c>
      <c r="O456" s="73">
        <v>50</v>
      </c>
      <c r="P456" s="73">
        <v>50</v>
      </c>
      <c r="Q456" s="73">
        <v>50</v>
      </c>
      <c r="R456" s="73">
        <v>50</v>
      </c>
      <c r="S456" s="73">
        <v>50</v>
      </c>
      <c r="T456" s="73">
        <v>50</v>
      </c>
      <c r="U456" s="73">
        <v>50</v>
      </c>
      <c r="V456" s="73">
        <v>50</v>
      </c>
      <c r="W456" s="73">
        <v>50</v>
      </c>
      <c r="X456" s="73">
        <v>50</v>
      </c>
      <c r="Y456" s="73">
        <v>50</v>
      </c>
      <c r="Z456" s="73">
        <v>50</v>
      </c>
      <c r="AA456" s="73">
        <v>50</v>
      </c>
      <c r="AB456" s="73">
        <v>50</v>
      </c>
      <c r="AC456" s="73">
        <v>50</v>
      </c>
      <c r="AD456" s="73">
        <v>50</v>
      </c>
      <c r="AE456" s="73">
        <v>50</v>
      </c>
      <c r="AF456" s="73">
        <v>50</v>
      </c>
      <c r="AG456" s="73">
        <v>50</v>
      </c>
      <c r="AH456" s="73">
        <v>50</v>
      </c>
      <c r="AI456" s="73">
        <v>50</v>
      </c>
      <c r="AJ456" s="73">
        <v>50</v>
      </c>
      <c r="AK456" s="73">
        <v>50</v>
      </c>
      <c r="AL456" s="73">
        <v>50</v>
      </c>
      <c r="AM456" s="73">
        <v>50</v>
      </c>
      <c r="AN456" s="73">
        <v>50</v>
      </c>
      <c r="AO456" s="73">
        <v>50</v>
      </c>
      <c r="AP456" s="73">
        <v>50</v>
      </c>
      <c r="AQ456" s="73">
        <v>50</v>
      </c>
      <c r="AR456" s="73">
        <v>50</v>
      </c>
      <c r="AS456" s="73">
        <v>50</v>
      </c>
      <c r="AT456" s="73">
        <v>50</v>
      </c>
      <c r="AU456" s="73">
        <v>50</v>
      </c>
      <c r="AV456" s="73">
        <v>50</v>
      </c>
      <c r="AW456" s="73">
        <v>50</v>
      </c>
      <c r="AX456" s="73">
        <v>50</v>
      </c>
      <c r="AY456" s="73">
        <v>50</v>
      </c>
      <c r="AZ456" s="73">
        <v>50</v>
      </c>
      <c r="BA456" s="73">
        <v>50</v>
      </c>
      <c r="BB456" s="73">
        <v>50</v>
      </c>
      <c r="BC456" s="73">
        <v>50</v>
      </c>
      <c r="BD456" s="74">
        <v>50</v>
      </c>
    </row>
    <row r="457" spans="2:56" x14ac:dyDescent="0.3">
      <c r="B457" s="57"/>
      <c r="C457" s="42" t="s">
        <v>225</v>
      </c>
      <c r="D457" s="55" t="s">
        <v>198</v>
      </c>
      <c r="E457" s="64">
        <v>1</v>
      </c>
      <c r="F457" s="72">
        <v>50</v>
      </c>
      <c r="G457" s="73">
        <v>50</v>
      </c>
      <c r="H457" s="73">
        <v>50</v>
      </c>
      <c r="I457" s="73">
        <v>50</v>
      </c>
      <c r="J457" s="73">
        <v>50</v>
      </c>
      <c r="K457" s="73">
        <v>50</v>
      </c>
      <c r="L457" s="73">
        <v>50</v>
      </c>
      <c r="M457" s="73">
        <v>50</v>
      </c>
      <c r="N457" s="73">
        <v>50</v>
      </c>
      <c r="O457" s="73">
        <v>50</v>
      </c>
      <c r="P457" s="73">
        <v>50</v>
      </c>
      <c r="Q457" s="73">
        <v>50</v>
      </c>
      <c r="R457" s="73">
        <v>50</v>
      </c>
      <c r="S457" s="73">
        <v>50</v>
      </c>
      <c r="T457" s="73">
        <v>50</v>
      </c>
      <c r="U457" s="73">
        <v>50</v>
      </c>
      <c r="V457" s="73">
        <v>50</v>
      </c>
      <c r="W457" s="73">
        <v>50</v>
      </c>
      <c r="X457" s="73">
        <v>50</v>
      </c>
      <c r="Y457" s="73">
        <v>50</v>
      </c>
      <c r="Z457" s="73">
        <v>50</v>
      </c>
      <c r="AA457" s="73">
        <v>50</v>
      </c>
      <c r="AB457" s="73">
        <v>50</v>
      </c>
      <c r="AC457" s="73">
        <v>50</v>
      </c>
      <c r="AD457" s="73">
        <v>50</v>
      </c>
      <c r="AE457" s="73">
        <v>50</v>
      </c>
      <c r="AF457" s="73">
        <v>50</v>
      </c>
      <c r="AG457" s="73">
        <v>50</v>
      </c>
      <c r="AH457" s="73">
        <v>50</v>
      </c>
      <c r="AI457" s="73">
        <v>50</v>
      </c>
      <c r="AJ457" s="73">
        <v>50</v>
      </c>
      <c r="AK457" s="73">
        <v>50</v>
      </c>
      <c r="AL457" s="73">
        <v>50</v>
      </c>
      <c r="AM457" s="73">
        <v>50</v>
      </c>
      <c r="AN457" s="73">
        <v>50</v>
      </c>
      <c r="AO457" s="73">
        <v>50</v>
      </c>
      <c r="AP457" s="73">
        <v>50</v>
      </c>
      <c r="AQ457" s="73">
        <v>50</v>
      </c>
      <c r="AR457" s="73">
        <v>50</v>
      </c>
      <c r="AS457" s="73">
        <v>50</v>
      </c>
      <c r="AT457" s="73">
        <v>50</v>
      </c>
      <c r="AU457" s="73">
        <v>50</v>
      </c>
      <c r="AV457" s="73">
        <v>50</v>
      </c>
      <c r="AW457" s="73">
        <v>50</v>
      </c>
      <c r="AX457" s="73">
        <v>50</v>
      </c>
      <c r="AY457" s="73">
        <v>50</v>
      </c>
      <c r="AZ457" s="73">
        <v>50</v>
      </c>
      <c r="BA457" s="73">
        <v>50</v>
      </c>
      <c r="BB457" s="73">
        <v>50</v>
      </c>
      <c r="BC457" s="73">
        <v>50</v>
      </c>
      <c r="BD457" s="74">
        <v>50</v>
      </c>
    </row>
    <row r="458" spans="2:56" x14ac:dyDescent="0.3">
      <c r="B458" s="57"/>
      <c r="C458" s="42" t="s">
        <v>226</v>
      </c>
      <c r="D458" s="55" t="s">
        <v>198</v>
      </c>
      <c r="E458" s="64">
        <v>1</v>
      </c>
      <c r="F458" s="72">
        <v>50</v>
      </c>
      <c r="G458" s="73">
        <v>50</v>
      </c>
      <c r="H458" s="73">
        <v>50</v>
      </c>
      <c r="I458" s="73">
        <v>50</v>
      </c>
      <c r="J458" s="73">
        <v>50</v>
      </c>
      <c r="K458" s="73">
        <v>50</v>
      </c>
      <c r="L458" s="73">
        <v>50</v>
      </c>
      <c r="M458" s="73">
        <v>50</v>
      </c>
      <c r="N458" s="73">
        <v>50</v>
      </c>
      <c r="O458" s="73">
        <v>50</v>
      </c>
      <c r="P458" s="73">
        <v>50</v>
      </c>
      <c r="Q458" s="73">
        <v>50</v>
      </c>
      <c r="R458" s="73">
        <v>50</v>
      </c>
      <c r="S458" s="73">
        <v>50</v>
      </c>
      <c r="T458" s="73">
        <v>50</v>
      </c>
      <c r="U458" s="73">
        <v>50</v>
      </c>
      <c r="V458" s="73">
        <v>50</v>
      </c>
      <c r="W458" s="73">
        <v>50</v>
      </c>
      <c r="X458" s="73">
        <v>50</v>
      </c>
      <c r="Y458" s="73">
        <v>50</v>
      </c>
      <c r="Z458" s="73">
        <v>50</v>
      </c>
      <c r="AA458" s="73">
        <v>50</v>
      </c>
      <c r="AB458" s="73">
        <v>50</v>
      </c>
      <c r="AC458" s="73">
        <v>50</v>
      </c>
      <c r="AD458" s="73">
        <v>50</v>
      </c>
      <c r="AE458" s="73">
        <v>50</v>
      </c>
      <c r="AF458" s="73">
        <v>50</v>
      </c>
      <c r="AG458" s="73">
        <v>50</v>
      </c>
      <c r="AH458" s="73">
        <v>50</v>
      </c>
      <c r="AI458" s="73">
        <v>50</v>
      </c>
      <c r="AJ458" s="73">
        <v>50</v>
      </c>
      <c r="AK458" s="73">
        <v>50</v>
      </c>
      <c r="AL458" s="73">
        <v>50</v>
      </c>
      <c r="AM458" s="73">
        <v>50</v>
      </c>
      <c r="AN458" s="73">
        <v>50</v>
      </c>
      <c r="AO458" s="73">
        <v>50</v>
      </c>
      <c r="AP458" s="73">
        <v>50</v>
      </c>
      <c r="AQ458" s="73">
        <v>50</v>
      </c>
      <c r="AR458" s="73">
        <v>50</v>
      </c>
      <c r="AS458" s="73">
        <v>50</v>
      </c>
      <c r="AT458" s="73">
        <v>50</v>
      </c>
      <c r="AU458" s="73">
        <v>50</v>
      </c>
      <c r="AV458" s="73">
        <v>50</v>
      </c>
      <c r="AW458" s="73">
        <v>50</v>
      </c>
      <c r="AX458" s="73">
        <v>50</v>
      </c>
      <c r="AY458" s="73">
        <v>50</v>
      </c>
      <c r="AZ458" s="73">
        <v>50</v>
      </c>
      <c r="BA458" s="73">
        <v>50</v>
      </c>
      <c r="BB458" s="73">
        <v>50</v>
      </c>
      <c r="BC458" s="73">
        <v>50</v>
      </c>
      <c r="BD458" s="74">
        <v>50</v>
      </c>
    </row>
    <row r="459" spans="2:56" x14ac:dyDescent="0.3">
      <c r="B459" s="57"/>
      <c r="C459" s="42" t="s">
        <v>78</v>
      </c>
      <c r="D459" s="55" t="s">
        <v>199</v>
      </c>
      <c r="E459" s="64">
        <v>1</v>
      </c>
      <c r="F459" s="72">
        <v>0</v>
      </c>
      <c r="G459" s="73">
        <v>0</v>
      </c>
      <c r="H459" s="73">
        <v>0</v>
      </c>
      <c r="I459" s="73">
        <v>0</v>
      </c>
      <c r="J459" s="73">
        <v>0</v>
      </c>
      <c r="K459" s="73">
        <v>0</v>
      </c>
      <c r="L459" s="73">
        <v>0</v>
      </c>
      <c r="M459" s="73">
        <v>0</v>
      </c>
      <c r="N459" s="73">
        <v>0</v>
      </c>
      <c r="O459" s="73">
        <v>0</v>
      </c>
      <c r="P459" s="73">
        <v>0</v>
      </c>
      <c r="Q459" s="73">
        <v>0</v>
      </c>
      <c r="R459" s="73">
        <v>0</v>
      </c>
      <c r="S459" s="73">
        <v>0</v>
      </c>
      <c r="T459" s="73">
        <v>0</v>
      </c>
      <c r="U459" s="73">
        <v>0</v>
      </c>
      <c r="V459" s="73">
        <v>0</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73">
        <v>0</v>
      </c>
      <c r="AQ459" s="73">
        <v>0</v>
      </c>
      <c r="AR459" s="73">
        <v>0</v>
      </c>
      <c r="AS459" s="73">
        <v>0</v>
      </c>
      <c r="AT459" s="73">
        <v>0</v>
      </c>
      <c r="AU459" s="73">
        <v>0</v>
      </c>
      <c r="AV459" s="73">
        <v>0</v>
      </c>
      <c r="AW459" s="73">
        <v>0</v>
      </c>
      <c r="AX459" s="73">
        <v>0</v>
      </c>
      <c r="AY459" s="73">
        <v>0</v>
      </c>
      <c r="AZ459" s="73">
        <v>0</v>
      </c>
      <c r="BA459" s="73">
        <v>0</v>
      </c>
      <c r="BB459" s="73">
        <v>0</v>
      </c>
      <c r="BC459" s="73">
        <v>0</v>
      </c>
      <c r="BD459" s="74">
        <v>0</v>
      </c>
    </row>
    <row r="460" spans="2:56" x14ac:dyDescent="0.3">
      <c r="B460" s="57"/>
      <c r="C460" s="42" t="s">
        <v>79</v>
      </c>
      <c r="D460" s="55" t="s">
        <v>199</v>
      </c>
      <c r="E460" s="64">
        <v>1</v>
      </c>
      <c r="F460" s="72">
        <v>0</v>
      </c>
      <c r="G460" s="73">
        <v>0</v>
      </c>
      <c r="H460" s="73">
        <v>0</v>
      </c>
      <c r="I460" s="73">
        <v>0</v>
      </c>
      <c r="J460" s="73">
        <v>0</v>
      </c>
      <c r="K460" s="73">
        <v>0</v>
      </c>
      <c r="L460" s="73">
        <v>0</v>
      </c>
      <c r="M460" s="73">
        <v>0</v>
      </c>
      <c r="N460" s="73">
        <v>0</v>
      </c>
      <c r="O460" s="73">
        <v>0</v>
      </c>
      <c r="P460" s="73">
        <v>0</v>
      </c>
      <c r="Q460" s="73">
        <v>0</v>
      </c>
      <c r="R460" s="73">
        <v>0</v>
      </c>
      <c r="S460" s="73">
        <v>0</v>
      </c>
      <c r="T460" s="73">
        <v>0</v>
      </c>
      <c r="U460" s="73">
        <v>0</v>
      </c>
      <c r="V460" s="73">
        <v>0</v>
      </c>
      <c r="W460" s="73">
        <v>0</v>
      </c>
      <c r="X460" s="73">
        <v>0</v>
      </c>
      <c r="Y460" s="73">
        <v>0</v>
      </c>
      <c r="Z460" s="73">
        <v>0</v>
      </c>
      <c r="AA460" s="73">
        <v>0</v>
      </c>
      <c r="AB460" s="73">
        <v>0</v>
      </c>
      <c r="AC460" s="73">
        <v>0</v>
      </c>
      <c r="AD460" s="73">
        <v>0</v>
      </c>
      <c r="AE460" s="73">
        <v>0</v>
      </c>
      <c r="AF460" s="73">
        <v>0</v>
      </c>
      <c r="AG460" s="73">
        <v>0</v>
      </c>
      <c r="AH460" s="73">
        <v>0</v>
      </c>
      <c r="AI460" s="73">
        <v>0</v>
      </c>
      <c r="AJ460" s="73">
        <v>0</v>
      </c>
      <c r="AK460" s="73">
        <v>0</v>
      </c>
      <c r="AL460" s="73">
        <v>0</v>
      </c>
      <c r="AM460" s="73">
        <v>0</v>
      </c>
      <c r="AN460" s="73">
        <v>0</v>
      </c>
      <c r="AO460" s="73">
        <v>0</v>
      </c>
      <c r="AP460" s="73">
        <v>0</v>
      </c>
      <c r="AQ460" s="73">
        <v>0</v>
      </c>
      <c r="AR460" s="73">
        <v>0</v>
      </c>
      <c r="AS460" s="73">
        <v>0</v>
      </c>
      <c r="AT460" s="73">
        <v>0</v>
      </c>
      <c r="AU460" s="73">
        <v>0</v>
      </c>
      <c r="AV460" s="73">
        <v>0</v>
      </c>
      <c r="AW460" s="73">
        <v>0</v>
      </c>
      <c r="AX460" s="73">
        <v>0</v>
      </c>
      <c r="AY460" s="73">
        <v>0</v>
      </c>
      <c r="AZ460" s="73">
        <v>0</v>
      </c>
      <c r="BA460" s="73">
        <v>0</v>
      </c>
      <c r="BB460" s="73">
        <v>0</v>
      </c>
      <c r="BC460" s="73">
        <v>0</v>
      </c>
      <c r="BD460" s="74">
        <v>0</v>
      </c>
    </row>
    <row r="461" spans="2:56" x14ac:dyDescent="0.3">
      <c r="B461" s="57"/>
      <c r="C461" s="42" t="s">
        <v>219</v>
      </c>
      <c r="D461" s="55" t="s">
        <v>200</v>
      </c>
      <c r="E461" s="64">
        <v>1</v>
      </c>
      <c r="F461" s="72">
        <v>0</v>
      </c>
      <c r="G461" s="73">
        <v>0</v>
      </c>
      <c r="H461" s="73">
        <v>0</v>
      </c>
      <c r="I461" s="73">
        <v>0</v>
      </c>
      <c r="J461" s="73">
        <v>0</v>
      </c>
      <c r="K461" s="73">
        <v>0</v>
      </c>
      <c r="L461" s="73">
        <v>0</v>
      </c>
      <c r="M461" s="73">
        <v>0</v>
      </c>
      <c r="N461" s="73">
        <v>0</v>
      </c>
      <c r="O461" s="73">
        <v>0</v>
      </c>
      <c r="P461" s="73">
        <v>0</v>
      </c>
      <c r="Q461" s="73">
        <v>0</v>
      </c>
      <c r="R461" s="73">
        <v>0</v>
      </c>
      <c r="S461" s="73">
        <v>0</v>
      </c>
      <c r="T461" s="73">
        <v>0</v>
      </c>
      <c r="U461" s="73">
        <v>0</v>
      </c>
      <c r="V461" s="73">
        <v>0</v>
      </c>
      <c r="W461" s="73">
        <v>0</v>
      </c>
      <c r="X461" s="73">
        <v>0</v>
      </c>
      <c r="Y461" s="73">
        <v>0</v>
      </c>
      <c r="Z461" s="73">
        <v>0</v>
      </c>
      <c r="AA461" s="73">
        <v>0</v>
      </c>
      <c r="AB461" s="73">
        <v>0</v>
      </c>
      <c r="AC461" s="73">
        <v>0</v>
      </c>
      <c r="AD461" s="73">
        <v>0</v>
      </c>
      <c r="AE461" s="73">
        <v>0</v>
      </c>
      <c r="AF461" s="73">
        <v>0</v>
      </c>
      <c r="AG461" s="73">
        <v>0</v>
      </c>
      <c r="AH461" s="73">
        <v>0</v>
      </c>
      <c r="AI461" s="73">
        <v>0</v>
      </c>
      <c r="AJ461" s="73">
        <v>0</v>
      </c>
      <c r="AK461" s="73">
        <v>0</v>
      </c>
      <c r="AL461" s="73">
        <v>0</v>
      </c>
      <c r="AM461" s="73">
        <v>0</v>
      </c>
      <c r="AN461" s="73">
        <v>0</v>
      </c>
      <c r="AO461" s="73">
        <v>0</v>
      </c>
      <c r="AP461" s="73">
        <v>0</v>
      </c>
      <c r="AQ461" s="73">
        <v>0</v>
      </c>
      <c r="AR461" s="73">
        <v>0</v>
      </c>
      <c r="AS461" s="73">
        <v>0</v>
      </c>
      <c r="AT461" s="73">
        <v>0</v>
      </c>
      <c r="AU461" s="73">
        <v>0</v>
      </c>
      <c r="AV461" s="73">
        <v>0</v>
      </c>
      <c r="AW461" s="73">
        <v>0</v>
      </c>
      <c r="AX461" s="73">
        <v>0</v>
      </c>
      <c r="AY461" s="73">
        <v>0</v>
      </c>
      <c r="AZ461" s="73">
        <v>0</v>
      </c>
      <c r="BA461" s="73">
        <v>0</v>
      </c>
      <c r="BB461" s="73">
        <v>0</v>
      </c>
      <c r="BC461" s="73">
        <v>0</v>
      </c>
      <c r="BD461" s="74">
        <v>0</v>
      </c>
    </row>
    <row r="462" spans="2:56" x14ac:dyDescent="0.3">
      <c r="B462" s="57"/>
      <c r="C462" s="42" t="s">
        <v>220</v>
      </c>
      <c r="D462" s="55" t="s">
        <v>200</v>
      </c>
      <c r="E462" s="64">
        <v>1</v>
      </c>
      <c r="F462" s="72">
        <v>0</v>
      </c>
      <c r="G462" s="73">
        <v>0</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0</v>
      </c>
      <c r="AA462" s="73">
        <v>0</v>
      </c>
      <c r="AB462" s="73">
        <v>0</v>
      </c>
      <c r="AC462" s="73">
        <v>0</v>
      </c>
      <c r="AD462" s="73">
        <v>0</v>
      </c>
      <c r="AE462" s="73">
        <v>0</v>
      </c>
      <c r="AF462" s="73">
        <v>0</v>
      </c>
      <c r="AG462" s="73">
        <v>0</v>
      </c>
      <c r="AH462" s="73">
        <v>0</v>
      </c>
      <c r="AI462" s="73">
        <v>0</v>
      </c>
      <c r="AJ462" s="73">
        <v>0</v>
      </c>
      <c r="AK462" s="73">
        <v>0</v>
      </c>
      <c r="AL462" s="73">
        <v>0</v>
      </c>
      <c r="AM462" s="73">
        <v>0</v>
      </c>
      <c r="AN462" s="73">
        <v>0</v>
      </c>
      <c r="AO462" s="73">
        <v>0</v>
      </c>
      <c r="AP462" s="73">
        <v>0</v>
      </c>
      <c r="AQ462" s="73">
        <v>0</v>
      </c>
      <c r="AR462" s="73">
        <v>0</v>
      </c>
      <c r="AS462" s="73">
        <v>0</v>
      </c>
      <c r="AT462" s="73">
        <v>0</v>
      </c>
      <c r="AU462" s="73">
        <v>0</v>
      </c>
      <c r="AV462" s="73">
        <v>0</v>
      </c>
      <c r="AW462" s="73">
        <v>0</v>
      </c>
      <c r="AX462" s="73">
        <v>0</v>
      </c>
      <c r="AY462" s="73">
        <v>0</v>
      </c>
      <c r="AZ462" s="73">
        <v>0</v>
      </c>
      <c r="BA462" s="73">
        <v>0</v>
      </c>
      <c r="BB462" s="73">
        <v>0</v>
      </c>
      <c r="BC462" s="73">
        <v>0</v>
      </c>
      <c r="BD462" s="74">
        <v>0</v>
      </c>
    </row>
    <row r="463" spans="2:56" x14ac:dyDescent="0.3">
      <c r="B463" s="57"/>
      <c r="C463" s="42" t="s">
        <v>221</v>
      </c>
      <c r="D463" s="55" t="s">
        <v>199</v>
      </c>
      <c r="E463" s="64">
        <v>1</v>
      </c>
      <c r="F463" s="72">
        <v>0</v>
      </c>
      <c r="G463" s="73">
        <v>0</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0</v>
      </c>
      <c r="AA463" s="73">
        <v>0</v>
      </c>
      <c r="AB463" s="73">
        <v>0</v>
      </c>
      <c r="AC463" s="73">
        <v>0</v>
      </c>
      <c r="AD463" s="73">
        <v>0</v>
      </c>
      <c r="AE463" s="73">
        <v>0</v>
      </c>
      <c r="AF463" s="73">
        <v>0</v>
      </c>
      <c r="AG463" s="73">
        <v>0</v>
      </c>
      <c r="AH463" s="73">
        <v>0</v>
      </c>
      <c r="AI463" s="73">
        <v>0</v>
      </c>
      <c r="AJ463" s="73">
        <v>0</v>
      </c>
      <c r="AK463" s="73">
        <v>0</v>
      </c>
      <c r="AL463" s="73">
        <v>0</v>
      </c>
      <c r="AM463" s="73">
        <v>0</v>
      </c>
      <c r="AN463" s="73">
        <v>0</v>
      </c>
      <c r="AO463" s="73">
        <v>0</v>
      </c>
      <c r="AP463" s="73">
        <v>0</v>
      </c>
      <c r="AQ463" s="73">
        <v>0</v>
      </c>
      <c r="AR463" s="73">
        <v>0</v>
      </c>
      <c r="AS463" s="73">
        <v>0</v>
      </c>
      <c r="AT463" s="73">
        <v>0</v>
      </c>
      <c r="AU463" s="73">
        <v>0</v>
      </c>
      <c r="AV463" s="73">
        <v>0</v>
      </c>
      <c r="AW463" s="73">
        <v>0</v>
      </c>
      <c r="AX463" s="73">
        <v>0</v>
      </c>
      <c r="AY463" s="73">
        <v>0</v>
      </c>
      <c r="AZ463" s="73">
        <v>0</v>
      </c>
      <c r="BA463" s="73">
        <v>0</v>
      </c>
      <c r="BB463" s="73">
        <v>0</v>
      </c>
      <c r="BC463" s="73">
        <v>0</v>
      </c>
      <c r="BD463" s="74">
        <v>0</v>
      </c>
    </row>
    <row r="464" spans="2:56" x14ac:dyDescent="0.3">
      <c r="B464" s="57"/>
      <c r="C464" s="42" t="s">
        <v>222</v>
      </c>
      <c r="D464" s="55" t="s">
        <v>199</v>
      </c>
      <c r="E464" s="64">
        <v>1</v>
      </c>
      <c r="F464" s="72">
        <v>0</v>
      </c>
      <c r="G464" s="73">
        <v>0</v>
      </c>
      <c r="H464" s="73">
        <v>0</v>
      </c>
      <c r="I464" s="73">
        <v>0</v>
      </c>
      <c r="J464" s="73">
        <v>0</v>
      </c>
      <c r="K464" s="73">
        <v>0</v>
      </c>
      <c r="L464" s="73">
        <v>0</v>
      </c>
      <c r="M464" s="73">
        <v>0</v>
      </c>
      <c r="N464" s="73">
        <v>0</v>
      </c>
      <c r="O464" s="73">
        <v>0</v>
      </c>
      <c r="P464" s="73">
        <v>0</v>
      </c>
      <c r="Q464" s="73">
        <v>0</v>
      </c>
      <c r="R464" s="73">
        <v>0</v>
      </c>
      <c r="S464" s="73">
        <v>0</v>
      </c>
      <c r="T464" s="73">
        <v>0</v>
      </c>
      <c r="U464" s="73">
        <v>0</v>
      </c>
      <c r="V464" s="73">
        <v>0</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73">
        <v>0</v>
      </c>
      <c r="AQ464" s="73">
        <v>0</v>
      </c>
      <c r="AR464" s="73">
        <v>0</v>
      </c>
      <c r="AS464" s="73">
        <v>0</v>
      </c>
      <c r="AT464" s="73">
        <v>0</v>
      </c>
      <c r="AU464" s="73">
        <v>0</v>
      </c>
      <c r="AV464" s="73">
        <v>0</v>
      </c>
      <c r="AW464" s="73">
        <v>0</v>
      </c>
      <c r="AX464" s="73">
        <v>0</v>
      </c>
      <c r="AY464" s="73">
        <v>0</v>
      </c>
      <c r="AZ464" s="73">
        <v>0</v>
      </c>
      <c r="BA464" s="73">
        <v>0</v>
      </c>
      <c r="BB464" s="73">
        <v>0</v>
      </c>
      <c r="BC464" s="73">
        <v>0</v>
      </c>
      <c r="BD464" s="74">
        <v>0</v>
      </c>
    </row>
    <row r="465" spans="1:212" x14ac:dyDescent="0.3">
      <c r="B465" s="57"/>
      <c r="C465" s="42" t="s">
        <v>223</v>
      </c>
      <c r="D465" s="55" t="s">
        <v>199</v>
      </c>
      <c r="E465" s="64">
        <v>1</v>
      </c>
      <c r="F465" s="72">
        <v>0</v>
      </c>
      <c r="G465" s="73">
        <v>0</v>
      </c>
      <c r="H465" s="73">
        <v>0</v>
      </c>
      <c r="I465" s="73">
        <v>0</v>
      </c>
      <c r="J465" s="73">
        <v>0</v>
      </c>
      <c r="K465" s="73">
        <v>0</v>
      </c>
      <c r="L465" s="73">
        <v>0</v>
      </c>
      <c r="M465" s="73">
        <v>0</v>
      </c>
      <c r="N465" s="73">
        <v>0</v>
      </c>
      <c r="O465" s="73">
        <v>0</v>
      </c>
      <c r="P465" s="73">
        <v>0</v>
      </c>
      <c r="Q465" s="73">
        <v>0</v>
      </c>
      <c r="R465" s="73">
        <v>0</v>
      </c>
      <c r="S465" s="73">
        <v>0</v>
      </c>
      <c r="T465" s="73">
        <v>0</v>
      </c>
      <c r="U465" s="73">
        <v>0</v>
      </c>
      <c r="V465" s="73">
        <v>0</v>
      </c>
      <c r="W465" s="73">
        <v>0</v>
      </c>
      <c r="X465" s="73">
        <v>0</v>
      </c>
      <c r="Y465" s="73">
        <v>0</v>
      </c>
      <c r="Z465" s="73">
        <v>0</v>
      </c>
      <c r="AA465" s="73">
        <v>0</v>
      </c>
      <c r="AB465" s="73">
        <v>0</v>
      </c>
      <c r="AC465" s="73">
        <v>0</v>
      </c>
      <c r="AD465" s="73">
        <v>0</v>
      </c>
      <c r="AE465" s="73">
        <v>0</v>
      </c>
      <c r="AF465" s="73">
        <v>0</v>
      </c>
      <c r="AG465" s="73">
        <v>0</v>
      </c>
      <c r="AH465" s="73">
        <v>0</v>
      </c>
      <c r="AI465" s="73">
        <v>0</v>
      </c>
      <c r="AJ465" s="73">
        <v>0</v>
      </c>
      <c r="AK465" s="73">
        <v>0</v>
      </c>
      <c r="AL465" s="73">
        <v>0</v>
      </c>
      <c r="AM465" s="73">
        <v>0</v>
      </c>
      <c r="AN465" s="73">
        <v>0</v>
      </c>
      <c r="AO465" s="73">
        <v>0</v>
      </c>
      <c r="AP465" s="73">
        <v>0</v>
      </c>
      <c r="AQ465" s="73">
        <v>0</v>
      </c>
      <c r="AR465" s="73">
        <v>0</v>
      </c>
      <c r="AS465" s="73">
        <v>0</v>
      </c>
      <c r="AT465" s="73">
        <v>0</v>
      </c>
      <c r="AU465" s="73">
        <v>0</v>
      </c>
      <c r="AV465" s="73">
        <v>0</v>
      </c>
      <c r="AW465" s="73">
        <v>0</v>
      </c>
      <c r="AX465" s="73">
        <v>0</v>
      </c>
      <c r="AY465" s="73">
        <v>0</v>
      </c>
      <c r="AZ465" s="73">
        <v>0</v>
      </c>
      <c r="BA465" s="73">
        <v>0</v>
      </c>
      <c r="BB465" s="73">
        <v>0</v>
      </c>
      <c r="BC465" s="73">
        <v>0</v>
      </c>
      <c r="BD465" s="74">
        <v>0</v>
      </c>
    </row>
    <row r="466" spans="1:212" x14ac:dyDescent="0.3">
      <c r="B466" s="57"/>
      <c r="C466" s="42" t="s">
        <v>224</v>
      </c>
      <c r="D466" s="55" t="s">
        <v>200</v>
      </c>
      <c r="E466" s="64">
        <v>1</v>
      </c>
      <c r="F466" s="72">
        <v>0</v>
      </c>
      <c r="G466" s="73">
        <v>0</v>
      </c>
      <c r="H466" s="73">
        <v>0</v>
      </c>
      <c r="I466" s="73">
        <v>0</v>
      </c>
      <c r="J466" s="73">
        <v>0</v>
      </c>
      <c r="K466" s="73">
        <v>0</v>
      </c>
      <c r="L466" s="73">
        <v>0</v>
      </c>
      <c r="M466" s="73">
        <v>0</v>
      </c>
      <c r="N466" s="73">
        <v>0</v>
      </c>
      <c r="O466" s="73">
        <v>0</v>
      </c>
      <c r="P466" s="73">
        <v>0</v>
      </c>
      <c r="Q466" s="73">
        <v>0</v>
      </c>
      <c r="R466" s="73">
        <v>0</v>
      </c>
      <c r="S466" s="73">
        <v>0</v>
      </c>
      <c r="T466" s="73">
        <v>0</v>
      </c>
      <c r="U466" s="73">
        <v>0</v>
      </c>
      <c r="V466" s="73">
        <v>0</v>
      </c>
      <c r="W466" s="73">
        <v>0</v>
      </c>
      <c r="X466" s="73">
        <v>0</v>
      </c>
      <c r="Y466" s="73">
        <v>0</v>
      </c>
      <c r="Z466" s="73">
        <v>0</v>
      </c>
      <c r="AA466" s="73">
        <v>0</v>
      </c>
      <c r="AB466" s="73">
        <v>0</v>
      </c>
      <c r="AC466" s="73">
        <v>0</v>
      </c>
      <c r="AD466" s="73">
        <v>0</v>
      </c>
      <c r="AE466" s="73">
        <v>0</v>
      </c>
      <c r="AF466" s="73">
        <v>0</v>
      </c>
      <c r="AG466" s="73">
        <v>0</v>
      </c>
      <c r="AH466" s="73">
        <v>0</v>
      </c>
      <c r="AI466" s="73">
        <v>0</v>
      </c>
      <c r="AJ466" s="73">
        <v>0</v>
      </c>
      <c r="AK466" s="73">
        <v>0</v>
      </c>
      <c r="AL466" s="73">
        <v>0</v>
      </c>
      <c r="AM466" s="73">
        <v>0</v>
      </c>
      <c r="AN466" s="73">
        <v>0</v>
      </c>
      <c r="AO466" s="73">
        <v>0</v>
      </c>
      <c r="AP466" s="73">
        <v>0</v>
      </c>
      <c r="AQ466" s="73">
        <v>0</v>
      </c>
      <c r="AR466" s="73">
        <v>0</v>
      </c>
      <c r="AS466" s="73">
        <v>0</v>
      </c>
      <c r="AT466" s="73">
        <v>0</v>
      </c>
      <c r="AU466" s="73">
        <v>0</v>
      </c>
      <c r="AV466" s="73">
        <v>0</v>
      </c>
      <c r="AW466" s="73">
        <v>0</v>
      </c>
      <c r="AX466" s="73">
        <v>0</v>
      </c>
      <c r="AY466" s="73">
        <v>0</v>
      </c>
      <c r="AZ466" s="73">
        <v>0</v>
      </c>
      <c r="BA466" s="73">
        <v>0</v>
      </c>
      <c r="BB466" s="73">
        <v>0</v>
      </c>
      <c r="BC466" s="73">
        <v>0</v>
      </c>
      <c r="BD466" s="74">
        <v>0</v>
      </c>
    </row>
    <row r="467" spans="1:212" x14ac:dyDescent="0.3">
      <c r="B467" s="57"/>
      <c r="C467" s="42" t="s">
        <v>225</v>
      </c>
      <c r="D467" s="55" t="s">
        <v>200</v>
      </c>
      <c r="E467" s="64">
        <v>1</v>
      </c>
      <c r="F467" s="72">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3">
        <v>0</v>
      </c>
      <c r="AD467" s="73">
        <v>0</v>
      </c>
      <c r="AE467" s="73">
        <v>0</v>
      </c>
      <c r="AF467" s="73">
        <v>0</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c r="BA467" s="73">
        <v>0</v>
      </c>
      <c r="BB467" s="73">
        <v>0</v>
      </c>
      <c r="BC467" s="73">
        <v>0</v>
      </c>
      <c r="BD467" s="74">
        <v>0</v>
      </c>
    </row>
    <row r="468" spans="1:212" x14ac:dyDescent="0.3">
      <c r="B468" s="57"/>
      <c r="C468" s="47" t="s">
        <v>226</v>
      </c>
      <c r="D468" s="56" t="s">
        <v>200</v>
      </c>
      <c r="E468" s="68">
        <v>1</v>
      </c>
      <c r="F468" s="75">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6">
        <v>0</v>
      </c>
      <c r="AK468" s="76">
        <v>0</v>
      </c>
      <c r="AL468" s="76">
        <v>0</v>
      </c>
      <c r="AM468" s="76">
        <v>0</v>
      </c>
      <c r="AN468" s="76">
        <v>0</v>
      </c>
      <c r="AO468" s="76">
        <v>0</v>
      </c>
      <c r="AP468" s="76">
        <v>0</v>
      </c>
      <c r="AQ468" s="76">
        <v>0</v>
      </c>
      <c r="AR468" s="76">
        <v>0</v>
      </c>
      <c r="AS468" s="76">
        <v>0</v>
      </c>
      <c r="AT468" s="76">
        <v>0</v>
      </c>
      <c r="AU468" s="76">
        <v>0</v>
      </c>
      <c r="AV468" s="76">
        <v>0</v>
      </c>
      <c r="AW468" s="76">
        <v>0</v>
      </c>
      <c r="AX468" s="76">
        <v>0</v>
      </c>
      <c r="AY468" s="76">
        <v>0</v>
      </c>
      <c r="AZ468" s="76">
        <v>0</v>
      </c>
      <c r="BA468" s="76">
        <v>0</v>
      </c>
      <c r="BB468" s="76">
        <v>0</v>
      </c>
      <c r="BC468" s="76">
        <v>0</v>
      </c>
      <c r="BD468" s="77">
        <v>0</v>
      </c>
    </row>
    <row r="470" spans="1:212" s="30" customFormat="1" x14ac:dyDescent="0.25">
      <c r="B470" s="30" t="s">
        <v>232</v>
      </c>
    </row>
    <row r="472" spans="1:212" s="59" customFormat="1" x14ac:dyDescent="0.25">
      <c r="A472" s="10"/>
      <c r="B472" s="58"/>
      <c r="C472" s="60" t="s">
        <v>233</v>
      </c>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row>
    <row r="473" spans="1:212" x14ac:dyDescent="0.25">
      <c r="C473" s="31" t="s">
        <v>190</v>
      </c>
      <c r="D473" s="30"/>
      <c r="E473" s="30"/>
      <c r="F473" s="30">
        <v>2020</v>
      </c>
      <c r="G473" s="30">
        <v>2021</v>
      </c>
      <c r="H473" s="30">
        <v>2022</v>
      </c>
      <c r="I473" s="30">
        <v>2023</v>
      </c>
      <c r="J473" s="30">
        <v>2024</v>
      </c>
      <c r="K473" s="30">
        <v>2025</v>
      </c>
      <c r="L473" s="30">
        <v>2026</v>
      </c>
      <c r="M473" s="30">
        <v>2027</v>
      </c>
      <c r="N473" s="30">
        <v>2028</v>
      </c>
      <c r="O473" s="30">
        <v>2029</v>
      </c>
      <c r="P473" s="30">
        <v>2030</v>
      </c>
      <c r="Q473" s="30">
        <v>2031</v>
      </c>
      <c r="R473" s="30">
        <v>2032</v>
      </c>
      <c r="S473" s="30">
        <v>2033</v>
      </c>
      <c r="T473" s="30">
        <v>2034</v>
      </c>
      <c r="U473" s="30">
        <v>2035</v>
      </c>
      <c r="V473" s="30">
        <v>2036</v>
      </c>
      <c r="W473" s="30">
        <v>2037</v>
      </c>
      <c r="X473" s="30">
        <v>2038</v>
      </c>
      <c r="Y473" s="30">
        <v>2039</v>
      </c>
      <c r="Z473" s="30">
        <v>2040</v>
      </c>
      <c r="AA473" s="30">
        <v>2041</v>
      </c>
      <c r="AB473" s="30">
        <v>2042</v>
      </c>
      <c r="AC473" s="30">
        <v>2043</v>
      </c>
      <c r="AD473" s="30">
        <v>2044</v>
      </c>
      <c r="AE473" s="30">
        <v>2045</v>
      </c>
      <c r="AF473" s="30">
        <v>2046</v>
      </c>
      <c r="AG473" s="30">
        <v>2047</v>
      </c>
      <c r="AH473" s="30">
        <v>2048</v>
      </c>
      <c r="AI473" s="30">
        <v>2049</v>
      </c>
      <c r="AJ473" s="30">
        <v>2050</v>
      </c>
      <c r="AK473" s="30">
        <v>2051</v>
      </c>
      <c r="AL473" s="30">
        <v>2052</v>
      </c>
      <c r="AM473" s="30">
        <v>2053</v>
      </c>
      <c r="AN473" s="30">
        <v>2054</v>
      </c>
      <c r="AO473" s="30">
        <v>2055</v>
      </c>
      <c r="AP473" s="30">
        <v>2056</v>
      </c>
      <c r="AQ473" s="30">
        <v>2057</v>
      </c>
      <c r="AR473" s="30">
        <v>2058</v>
      </c>
      <c r="AS473" s="30">
        <v>2059</v>
      </c>
      <c r="AT473" s="30">
        <v>2060</v>
      </c>
      <c r="AU473" s="30">
        <v>2061</v>
      </c>
      <c r="AV473" s="30">
        <v>2062</v>
      </c>
      <c r="AW473" s="30">
        <v>2063</v>
      </c>
      <c r="AX473" s="30">
        <v>2064</v>
      </c>
      <c r="AY473" s="30">
        <v>2065</v>
      </c>
      <c r="AZ473" s="30">
        <v>2066</v>
      </c>
      <c r="BA473" s="30">
        <v>2067</v>
      </c>
      <c r="BB473" s="30">
        <v>2068</v>
      </c>
      <c r="BC473" s="30">
        <v>2069</v>
      </c>
      <c r="BD473" s="78">
        <v>2070</v>
      </c>
    </row>
    <row r="474" spans="1:212" x14ac:dyDescent="0.25">
      <c r="C474" s="36" t="s">
        <v>93</v>
      </c>
      <c r="D474" s="61"/>
      <c r="E474" s="54"/>
      <c r="F474" s="40">
        <v>74.799999999999969</v>
      </c>
      <c r="G474" s="40">
        <v>74.799999999999969</v>
      </c>
      <c r="H474" s="40">
        <v>74.799999999999969</v>
      </c>
      <c r="I474" s="40">
        <v>74.799999999999969</v>
      </c>
      <c r="J474" s="40">
        <v>74.799999999999969</v>
      </c>
      <c r="K474" s="40">
        <v>74.799999999999969</v>
      </c>
      <c r="L474" s="40">
        <v>74.799999999999969</v>
      </c>
      <c r="M474" s="40">
        <v>74.799999999999969</v>
      </c>
      <c r="N474" s="40">
        <v>74.799999999999969</v>
      </c>
      <c r="O474" s="40">
        <v>74.799999999999969</v>
      </c>
      <c r="P474" s="40">
        <v>74.799999999999969</v>
      </c>
      <c r="Q474" s="40">
        <v>74.799999999999969</v>
      </c>
      <c r="R474" s="40">
        <v>74.799999999999969</v>
      </c>
      <c r="S474" s="40">
        <v>74.799999999999969</v>
      </c>
      <c r="T474" s="40">
        <v>74.799999999999969</v>
      </c>
      <c r="U474" s="40">
        <v>74.799999999999969</v>
      </c>
      <c r="V474" s="40">
        <v>74.799999999999969</v>
      </c>
      <c r="W474" s="40">
        <v>74.799999999999969</v>
      </c>
      <c r="X474" s="40">
        <v>74.799999999999969</v>
      </c>
      <c r="Y474" s="40">
        <v>74.799999999999969</v>
      </c>
      <c r="Z474" s="40">
        <v>74.799999999999969</v>
      </c>
      <c r="AA474" s="40">
        <v>74.799999999999969</v>
      </c>
      <c r="AB474" s="40">
        <v>74.799999999999969</v>
      </c>
      <c r="AC474" s="40">
        <v>74.799999999999969</v>
      </c>
      <c r="AD474" s="40">
        <v>74.799999999999969</v>
      </c>
      <c r="AE474" s="40">
        <v>74.799999999999969</v>
      </c>
      <c r="AF474" s="40">
        <v>74.799999999999969</v>
      </c>
      <c r="AG474" s="40">
        <v>74.799999999999969</v>
      </c>
      <c r="AH474" s="40">
        <v>74.799999999999969</v>
      </c>
      <c r="AI474" s="40">
        <v>74.799999999999969</v>
      </c>
      <c r="AJ474" s="40">
        <v>74.799999999999969</v>
      </c>
      <c r="AK474" s="40">
        <v>74.799999999999969</v>
      </c>
      <c r="AL474" s="40">
        <v>74.799999999999969</v>
      </c>
      <c r="AM474" s="40">
        <v>74.799999999999969</v>
      </c>
      <c r="AN474" s="40">
        <v>74.799999999999969</v>
      </c>
      <c r="AO474" s="40">
        <v>74.799999999999969</v>
      </c>
      <c r="AP474" s="40">
        <v>74.799999999999969</v>
      </c>
      <c r="AQ474" s="40">
        <v>74.799999999999969</v>
      </c>
      <c r="AR474" s="40">
        <v>74.799999999999969</v>
      </c>
      <c r="AS474" s="40">
        <v>74.799999999999969</v>
      </c>
      <c r="AT474" s="40">
        <v>74.799999999999969</v>
      </c>
      <c r="AU474" s="40">
        <v>74.799999999999969</v>
      </c>
      <c r="AV474" s="40">
        <v>74.799999999999969</v>
      </c>
      <c r="AW474" s="40">
        <v>74.799999999999969</v>
      </c>
      <c r="AX474" s="40">
        <v>74.799999999999969</v>
      </c>
      <c r="AY474" s="40">
        <v>74.799999999999969</v>
      </c>
      <c r="AZ474" s="40">
        <v>74.799999999999969</v>
      </c>
      <c r="BA474" s="40">
        <v>74.799999999999969</v>
      </c>
      <c r="BB474" s="40">
        <v>74.799999999999969</v>
      </c>
      <c r="BC474" s="40">
        <v>74.799999999999969</v>
      </c>
      <c r="BD474" s="41">
        <v>74.799999999999969</v>
      </c>
    </row>
    <row r="475" spans="1:212" x14ac:dyDescent="0.25">
      <c r="C475" s="42" t="s">
        <v>191</v>
      </c>
      <c r="D475" s="62"/>
      <c r="E475" s="55"/>
      <c r="F475" s="45">
        <v>68</v>
      </c>
      <c r="G475" s="45">
        <v>68</v>
      </c>
      <c r="H475" s="45">
        <v>68</v>
      </c>
      <c r="I475" s="45">
        <v>68</v>
      </c>
      <c r="J475" s="45">
        <v>68</v>
      </c>
      <c r="K475" s="45">
        <v>68</v>
      </c>
      <c r="L475" s="45">
        <v>68</v>
      </c>
      <c r="M475" s="45">
        <v>68</v>
      </c>
      <c r="N475" s="45">
        <v>68</v>
      </c>
      <c r="O475" s="45">
        <v>68</v>
      </c>
      <c r="P475" s="45">
        <v>68</v>
      </c>
      <c r="Q475" s="45">
        <v>68</v>
      </c>
      <c r="R475" s="45">
        <v>68</v>
      </c>
      <c r="S475" s="45">
        <v>68</v>
      </c>
      <c r="T475" s="45">
        <v>68</v>
      </c>
      <c r="U475" s="45">
        <v>68</v>
      </c>
      <c r="V475" s="45">
        <v>68</v>
      </c>
      <c r="W475" s="45">
        <v>68</v>
      </c>
      <c r="X475" s="45">
        <v>68</v>
      </c>
      <c r="Y475" s="45">
        <v>68</v>
      </c>
      <c r="Z475" s="45">
        <v>68</v>
      </c>
      <c r="AA475" s="45">
        <v>68</v>
      </c>
      <c r="AB475" s="45">
        <v>68</v>
      </c>
      <c r="AC475" s="45">
        <v>68</v>
      </c>
      <c r="AD475" s="45">
        <v>68</v>
      </c>
      <c r="AE475" s="45">
        <v>68</v>
      </c>
      <c r="AF475" s="45">
        <v>68</v>
      </c>
      <c r="AG475" s="45">
        <v>68</v>
      </c>
      <c r="AH475" s="45">
        <v>68</v>
      </c>
      <c r="AI475" s="45">
        <v>68</v>
      </c>
      <c r="AJ475" s="45">
        <v>68</v>
      </c>
      <c r="AK475" s="45">
        <v>68</v>
      </c>
      <c r="AL475" s="45">
        <v>68</v>
      </c>
      <c r="AM475" s="45">
        <v>68</v>
      </c>
      <c r="AN475" s="45">
        <v>68</v>
      </c>
      <c r="AO475" s="45">
        <v>68</v>
      </c>
      <c r="AP475" s="45">
        <v>68</v>
      </c>
      <c r="AQ475" s="45">
        <v>68</v>
      </c>
      <c r="AR475" s="45">
        <v>68</v>
      </c>
      <c r="AS475" s="45">
        <v>68</v>
      </c>
      <c r="AT475" s="45">
        <v>68</v>
      </c>
      <c r="AU475" s="45">
        <v>68</v>
      </c>
      <c r="AV475" s="45">
        <v>68</v>
      </c>
      <c r="AW475" s="45">
        <v>68</v>
      </c>
      <c r="AX475" s="45">
        <v>68</v>
      </c>
      <c r="AY475" s="45">
        <v>68</v>
      </c>
      <c r="AZ475" s="45">
        <v>68</v>
      </c>
      <c r="BA475" s="45">
        <v>68</v>
      </c>
      <c r="BB475" s="45">
        <v>68</v>
      </c>
      <c r="BC475" s="45">
        <v>68</v>
      </c>
      <c r="BD475" s="46">
        <v>68</v>
      </c>
    </row>
    <row r="476" spans="1:212" x14ac:dyDescent="0.25">
      <c r="C476" s="42" t="s">
        <v>192</v>
      </c>
      <c r="D476" s="62"/>
      <c r="E476" s="55"/>
      <c r="F476" s="45">
        <v>31.208920593500572</v>
      </c>
      <c r="G476" s="45">
        <v>31.208920593500572</v>
      </c>
      <c r="H476" s="45">
        <v>31.208920593500572</v>
      </c>
      <c r="I476" s="45">
        <v>31.208920593500572</v>
      </c>
      <c r="J476" s="45">
        <v>31.208920593500572</v>
      </c>
      <c r="K476" s="45">
        <v>31.208920593500572</v>
      </c>
      <c r="L476" s="45">
        <v>31.208920593500572</v>
      </c>
      <c r="M476" s="45">
        <v>31.208920593500572</v>
      </c>
      <c r="N476" s="45">
        <v>31.208920593500572</v>
      </c>
      <c r="O476" s="45">
        <v>31.208920593500572</v>
      </c>
      <c r="P476" s="45">
        <v>31.208920593500572</v>
      </c>
      <c r="Q476" s="45">
        <v>31.208920593500572</v>
      </c>
      <c r="R476" s="45">
        <v>31.208920593500572</v>
      </c>
      <c r="S476" s="45">
        <v>31.208920593500572</v>
      </c>
      <c r="T476" s="45">
        <v>31.208920593500572</v>
      </c>
      <c r="U476" s="45">
        <v>31.208920593500572</v>
      </c>
      <c r="V476" s="45">
        <v>31.208920593500572</v>
      </c>
      <c r="W476" s="45">
        <v>31.208920593500572</v>
      </c>
      <c r="X476" s="45">
        <v>31.208920593500572</v>
      </c>
      <c r="Y476" s="45">
        <v>31.208920593500572</v>
      </c>
      <c r="Z476" s="45">
        <v>31.208920593500572</v>
      </c>
      <c r="AA476" s="45">
        <v>31.208920593500572</v>
      </c>
      <c r="AB476" s="45">
        <v>31.208920593500572</v>
      </c>
      <c r="AC476" s="45">
        <v>31.208920593500572</v>
      </c>
      <c r="AD476" s="45">
        <v>31.208920593500572</v>
      </c>
      <c r="AE476" s="45">
        <v>31.208920593500572</v>
      </c>
      <c r="AF476" s="45">
        <v>31.208920593500572</v>
      </c>
      <c r="AG476" s="45">
        <v>31.208920593500572</v>
      </c>
      <c r="AH476" s="45">
        <v>31.208920593500572</v>
      </c>
      <c r="AI476" s="45">
        <v>31.208920593500572</v>
      </c>
      <c r="AJ476" s="45">
        <v>31.208920593500572</v>
      </c>
      <c r="AK476" s="45">
        <v>31.208920593500572</v>
      </c>
      <c r="AL476" s="45">
        <v>31.208920593500572</v>
      </c>
      <c r="AM476" s="45">
        <v>31.208920593500572</v>
      </c>
      <c r="AN476" s="45">
        <v>31.208920593500572</v>
      </c>
      <c r="AO476" s="45">
        <v>31.208920593500572</v>
      </c>
      <c r="AP476" s="45">
        <v>31.208920593500572</v>
      </c>
      <c r="AQ476" s="45">
        <v>31.208920593500572</v>
      </c>
      <c r="AR476" s="45">
        <v>31.208920593500572</v>
      </c>
      <c r="AS476" s="45">
        <v>31.208920593500572</v>
      </c>
      <c r="AT476" s="45">
        <v>31.208920593500572</v>
      </c>
      <c r="AU476" s="45">
        <v>31.208920593500572</v>
      </c>
      <c r="AV476" s="45">
        <v>31.208920593500572</v>
      </c>
      <c r="AW476" s="45">
        <v>31.208920593500572</v>
      </c>
      <c r="AX476" s="45">
        <v>31.208920593500572</v>
      </c>
      <c r="AY476" s="45">
        <v>31.208920593500572</v>
      </c>
      <c r="AZ476" s="45">
        <v>31.208920593500572</v>
      </c>
      <c r="BA476" s="45">
        <v>31.208920593500572</v>
      </c>
      <c r="BB476" s="45">
        <v>31.208920593500572</v>
      </c>
      <c r="BC476" s="45">
        <v>31.208920593500572</v>
      </c>
      <c r="BD476" s="46">
        <v>31.208920593500572</v>
      </c>
    </row>
    <row r="477" spans="1:212" x14ac:dyDescent="0.25">
      <c r="C477" s="42" t="s">
        <v>156</v>
      </c>
      <c r="D477" s="62"/>
      <c r="E477" s="55"/>
      <c r="F477" s="45">
        <v>31.084916076537571</v>
      </c>
      <c r="G477" s="45">
        <v>31.084916076537571</v>
      </c>
      <c r="H477" s="45">
        <v>31.084916076537571</v>
      </c>
      <c r="I477" s="45">
        <v>31.084916076537571</v>
      </c>
      <c r="J477" s="45">
        <v>31.084916076537571</v>
      </c>
      <c r="K477" s="45">
        <v>31.084916076537571</v>
      </c>
      <c r="L477" s="45">
        <v>31.084916076537571</v>
      </c>
      <c r="M477" s="45">
        <v>31.084916076537571</v>
      </c>
      <c r="N477" s="45">
        <v>31.084916076537571</v>
      </c>
      <c r="O477" s="45">
        <v>31.084916076537571</v>
      </c>
      <c r="P477" s="45">
        <v>31.084916076537571</v>
      </c>
      <c r="Q477" s="45">
        <v>31.084916076537571</v>
      </c>
      <c r="R477" s="45">
        <v>31.084916076537571</v>
      </c>
      <c r="S477" s="45">
        <v>31.084916076537571</v>
      </c>
      <c r="T477" s="45">
        <v>31.084916076537571</v>
      </c>
      <c r="U477" s="45">
        <v>31.084916076537571</v>
      </c>
      <c r="V477" s="45">
        <v>31.084916076537571</v>
      </c>
      <c r="W477" s="45">
        <v>31.084916076537571</v>
      </c>
      <c r="X477" s="45">
        <v>31.084916076537571</v>
      </c>
      <c r="Y477" s="45">
        <v>31.084916076537571</v>
      </c>
      <c r="Z477" s="45">
        <v>31.084916076537571</v>
      </c>
      <c r="AA477" s="45">
        <v>31.084916076537571</v>
      </c>
      <c r="AB477" s="45">
        <v>31.084916076537571</v>
      </c>
      <c r="AC477" s="45">
        <v>31.084916076537571</v>
      </c>
      <c r="AD477" s="45">
        <v>31.084916076537571</v>
      </c>
      <c r="AE477" s="45">
        <v>31.084916076537571</v>
      </c>
      <c r="AF477" s="45">
        <v>31.084916076537571</v>
      </c>
      <c r="AG477" s="45">
        <v>31.084916076537571</v>
      </c>
      <c r="AH477" s="45">
        <v>31.084916076537571</v>
      </c>
      <c r="AI477" s="45">
        <v>31.084916076537571</v>
      </c>
      <c r="AJ477" s="45">
        <v>31.084916076537571</v>
      </c>
      <c r="AK477" s="45">
        <v>31.084916076537571</v>
      </c>
      <c r="AL477" s="45">
        <v>31.084916076537571</v>
      </c>
      <c r="AM477" s="45">
        <v>31.084916076537571</v>
      </c>
      <c r="AN477" s="45">
        <v>31.084916076537571</v>
      </c>
      <c r="AO477" s="45">
        <v>31.084916076537571</v>
      </c>
      <c r="AP477" s="45">
        <v>31.084916076537571</v>
      </c>
      <c r="AQ477" s="45">
        <v>31.084916076537571</v>
      </c>
      <c r="AR477" s="45">
        <v>31.084916076537571</v>
      </c>
      <c r="AS477" s="45">
        <v>31.084916076537571</v>
      </c>
      <c r="AT477" s="45">
        <v>31.084916076537571</v>
      </c>
      <c r="AU477" s="45">
        <v>31.084916076537571</v>
      </c>
      <c r="AV477" s="45">
        <v>31.084916076537571</v>
      </c>
      <c r="AW477" s="45">
        <v>31.084916076537571</v>
      </c>
      <c r="AX477" s="45">
        <v>31.084916076537571</v>
      </c>
      <c r="AY477" s="45">
        <v>31.084916076537571</v>
      </c>
      <c r="AZ477" s="45">
        <v>31.084916076537571</v>
      </c>
      <c r="BA477" s="45">
        <v>31.084916076537571</v>
      </c>
      <c r="BB477" s="45">
        <v>31.084916076537571</v>
      </c>
      <c r="BC477" s="45">
        <v>31.084916076537571</v>
      </c>
      <c r="BD477" s="46">
        <v>31.084916076537571</v>
      </c>
    </row>
    <row r="478" spans="1:212" x14ac:dyDescent="0.25">
      <c r="C478" s="42" t="s">
        <v>159</v>
      </c>
      <c r="D478" s="62"/>
      <c r="E478" s="55"/>
      <c r="F478" s="45">
        <v>47.906569744966944</v>
      </c>
      <c r="G478" s="45">
        <v>47.906569744966944</v>
      </c>
      <c r="H478" s="45">
        <v>47.906569744966944</v>
      </c>
      <c r="I478" s="45">
        <v>47.906569744966944</v>
      </c>
      <c r="J478" s="45">
        <v>47.906569744966944</v>
      </c>
      <c r="K478" s="45">
        <v>47.906569744966944</v>
      </c>
      <c r="L478" s="45">
        <v>47.906569744966944</v>
      </c>
      <c r="M478" s="45">
        <v>47.906569744966944</v>
      </c>
      <c r="N478" s="45">
        <v>47.906569744966944</v>
      </c>
      <c r="O478" s="45">
        <v>47.906569744966944</v>
      </c>
      <c r="P478" s="45">
        <v>47.906569744966944</v>
      </c>
      <c r="Q478" s="45">
        <v>47.906569744966944</v>
      </c>
      <c r="R478" s="45">
        <v>47.906569744966944</v>
      </c>
      <c r="S478" s="45">
        <v>47.906569744966944</v>
      </c>
      <c r="T478" s="45">
        <v>47.906569744966944</v>
      </c>
      <c r="U478" s="45">
        <v>47.906569744966944</v>
      </c>
      <c r="V478" s="45">
        <v>47.906569744966944</v>
      </c>
      <c r="W478" s="45">
        <v>47.906569744966944</v>
      </c>
      <c r="X478" s="45">
        <v>47.906569744966944</v>
      </c>
      <c r="Y478" s="45">
        <v>47.906569744966944</v>
      </c>
      <c r="Z478" s="45">
        <v>47.906569744966944</v>
      </c>
      <c r="AA478" s="45">
        <v>47.906569744966944</v>
      </c>
      <c r="AB478" s="45">
        <v>47.906569744966944</v>
      </c>
      <c r="AC478" s="45">
        <v>47.906569744966944</v>
      </c>
      <c r="AD478" s="45">
        <v>47.906569744966944</v>
      </c>
      <c r="AE478" s="45">
        <v>47.906569744966944</v>
      </c>
      <c r="AF478" s="45">
        <v>47.906569744966944</v>
      </c>
      <c r="AG478" s="45">
        <v>47.906569744966944</v>
      </c>
      <c r="AH478" s="45">
        <v>47.906569744966944</v>
      </c>
      <c r="AI478" s="45">
        <v>47.906569744966944</v>
      </c>
      <c r="AJ478" s="45">
        <v>47.906569744966944</v>
      </c>
      <c r="AK478" s="45">
        <v>47.906569744966944</v>
      </c>
      <c r="AL478" s="45">
        <v>47.906569744966944</v>
      </c>
      <c r="AM478" s="45">
        <v>47.906569744966944</v>
      </c>
      <c r="AN478" s="45">
        <v>47.906569744966944</v>
      </c>
      <c r="AO478" s="45">
        <v>47.906569744966944</v>
      </c>
      <c r="AP478" s="45">
        <v>47.906569744966944</v>
      </c>
      <c r="AQ478" s="45">
        <v>47.906569744966944</v>
      </c>
      <c r="AR478" s="45">
        <v>47.906569744966944</v>
      </c>
      <c r="AS478" s="45">
        <v>47.906569744966944</v>
      </c>
      <c r="AT478" s="45">
        <v>47.906569744966944</v>
      </c>
      <c r="AU478" s="45">
        <v>47.906569744966944</v>
      </c>
      <c r="AV478" s="45">
        <v>47.906569744966944</v>
      </c>
      <c r="AW478" s="45">
        <v>47.906569744966944</v>
      </c>
      <c r="AX478" s="45">
        <v>47.906569744966944</v>
      </c>
      <c r="AY478" s="45">
        <v>47.906569744966944</v>
      </c>
      <c r="AZ478" s="45">
        <v>47.906569744966944</v>
      </c>
      <c r="BA478" s="45">
        <v>47.906569744966944</v>
      </c>
      <c r="BB478" s="45">
        <v>47.906569744966944</v>
      </c>
      <c r="BC478" s="45">
        <v>47.906569744966944</v>
      </c>
      <c r="BD478" s="46">
        <v>47.906569744966944</v>
      </c>
    </row>
    <row r="479" spans="1:212" x14ac:dyDescent="0.25">
      <c r="C479" s="47" t="s">
        <v>193</v>
      </c>
      <c r="D479" s="63"/>
      <c r="E479" s="56"/>
      <c r="F479" s="51">
        <v>71.770196043548736</v>
      </c>
      <c r="G479" s="51">
        <v>71.770196043548736</v>
      </c>
      <c r="H479" s="51">
        <v>71.770196043548736</v>
      </c>
      <c r="I479" s="51">
        <v>71.770196043548736</v>
      </c>
      <c r="J479" s="51">
        <v>71.770196043548736</v>
      </c>
      <c r="K479" s="51">
        <v>71.770196043548736</v>
      </c>
      <c r="L479" s="51">
        <v>71.770196043548736</v>
      </c>
      <c r="M479" s="51">
        <v>71.770196043548736</v>
      </c>
      <c r="N479" s="51">
        <v>71.770196043548736</v>
      </c>
      <c r="O479" s="51">
        <v>71.770196043548736</v>
      </c>
      <c r="P479" s="51">
        <v>71.770196043548736</v>
      </c>
      <c r="Q479" s="51">
        <v>71.770196043548736</v>
      </c>
      <c r="R479" s="51">
        <v>71.770196043548736</v>
      </c>
      <c r="S479" s="51">
        <v>71.770196043548736</v>
      </c>
      <c r="T479" s="51">
        <v>71.770196043548736</v>
      </c>
      <c r="U479" s="51">
        <v>71.770196043548736</v>
      </c>
      <c r="V479" s="51">
        <v>71.770196043548736</v>
      </c>
      <c r="W479" s="51">
        <v>71.770196043548736</v>
      </c>
      <c r="X479" s="51">
        <v>71.770196043548736</v>
      </c>
      <c r="Y479" s="51">
        <v>71.770196043548736</v>
      </c>
      <c r="Z479" s="51">
        <v>71.770196043548736</v>
      </c>
      <c r="AA479" s="51">
        <v>71.770196043548736</v>
      </c>
      <c r="AB479" s="51">
        <v>71.770196043548736</v>
      </c>
      <c r="AC479" s="51">
        <v>71.770196043548736</v>
      </c>
      <c r="AD479" s="51">
        <v>71.770196043548736</v>
      </c>
      <c r="AE479" s="51">
        <v>71.770196043548736</v>
      </c>
      <c r="AF479" s="51">
        <v>71.770196043548736</v>
      </c>
      <c r="AG479" s="51">
        <v>71.770196043548736</v>
      </c>
      <c r="AH479" s="51">
        <v>71.770196043548736</v>
      </c>
      <c r="AI479" s="51">
        <v>71.770196043548736</v>
      </c>
      <c r="AJ479" s="51">
        <v>71.770196043548736</v>
      </c>
      <c r="AK479" s="51">
        <v>71.770196043548736</v>
      </c>
      <c r="AL479" s="51">
        <v>71.770196043548736</v>
      </c>
      <c r="AM479" s="51">
        <v>71.770196043548736</v>
      </c>
      <c r="AN479" s="51">
        <v>71.770196043548736</v>
      </c>
      <c r="AO479" s="51">
        <v>71.770196043548736</v>
      </c>
      <c r="AP479" s="51">
        <v>71.770196043548736</v>
      </c>
      <c r="AQ479" s="51">
        <v>71.770196043548736</v>
      </c>
      <c r="AR479" s="51">
        <v>71.770196043548736</v>
      </c>
      <c r="AS479" s="51">
        <v>71.770196043548736</v>
      </c>
      <c r="AT479" s="51">
        <v>71.770196043548736</v>
      </c>
      <c r="AU479" s="51">
        <v>71.770196043548736</v>
      </c>
      <c r="AV479" s="51">
        <v>71.770196043548736</v>
      </c>
      <c r="AW479" s="51">
        <v>71.770196043548736</v>
      </c>
      <c r="AX479" s="51">
        <v>71.770196043548736</v>
      </c>
      <c r="AY479" s="51">
        <v>71.770196043548736</v>
      </c>
      <c r="AZ479" s="51">
        <v>71.770196043548736</v>
      </c>
      <c r="BA479" s="51">
        <v>71.770196043548736</v>
      </c>
      <c r="BB479" s="51">
        <v>71.770196043548736</v>
      </c>
      <c r="BC479" s="51">
        <v>71.770196043548736</v>
      </c>
      <c r="BD479" s="52">
        <v>71.770196043548736</v>
      </c>
    </row>
    <row r="480" spans="1:212" x14ac:dyDescent="0.25">
      <c r="C480" s="42" t="s">
        <v>194</v>
      </c>
      <c r="D480" s="62"/>
      <c r="E480" s="55"/>
      <c r="F480" s="45">
        <v>19.37</v>
      </c>
      <c r="G480" s="45">
        <v>19.37</v>
      </c>
      <c r="H480" s="45">
        <v>19.37</v>
      </c>
      <c r="I480" s="45">
        <v>19.37</v>
      </c>
      <c r="J480" s="45">
        <v>19.37</v>
      </c>
      <c r="K480" s="45">
        <v>19.37</v>
      </c>
      <c r="L480" s="45">
        <v>19.37</v>
      </c>
      <c r="M480" s="45">
        <v>19.37</v>
      </c>
      <c r="N480" s="45">
        <v>19.37</v>
      </c>
      <c r="O480" s="45">
        <v>19.37</v>
      </c>
      <c r="P480" s="45">
        <v>19.37</v>
      </c>
      <c r="Q480" s="45">
        <v>19.37</v>
      </c>
      <c r="R480" s="45">
        <v>19.37</v>
      </c>
      <c r="S480" s="45">
        <v>19.37</v>
      </c>
      <c r="T480" s="45">
        <v>19.37</v>
      </c>
      <c r="U480" s="45">
        <v>19.37</v>
      </c>
      <c r="V480" s="45">
        <v>19.37</v>
      </c>
      <c r="W480" s="45">
        <v>19.37</v>
      </c>
      <c r="X480" s="45">
        <v>19.37</v>
      </c>
      <c r="Y480" s="45">
        <v>19.37</v>
      </c>
      <c r="Z480" s="45">
        <v>19.37</v>
      </c>
      <c r="AA480" s="45">
        <v>19.37</v>
      </c>
      <c r="AB480" s="45">
        <v>19.37</v>
      </c>
      <c r="AC480" s="45">
        <v>19.37</v>
      </c>
      <c r="AD480" s="45">
        <v>19.37</v>
      </c>
      <c r="AE480" s="45">
        <v>19.37</v>
      </c>
      <c r="AF480" s="45">
        <v>19.37</v>
      </c>
      <c r="AG480" s="45">
        <v>19.37</v>
      </c>
      <c r="AH480" s="45">
        <v>19.37</v>
      </c>
      <c r="AI480" s="45">
        <v>19.37</v>
      </c>
      <c r="AJ480" s="45">
        <v>19.37</v>
      </c>
      <c r="AK480" s="45">
        <v>19.37</v>
      </c>
      <c r="AL480" s="45">
        <v>19.37</v>
      </c>
      <c r="AM480" s="45">
        <v>19.37</v>
      </c>
      <c r="AN480" s="45">
        <v>19.37</v>
      </c>
      <c r="AO480" s="45">
        <v>19.37</v>
      </c>
      <c r="AP480" s="45">
        <v>19.37</v>
      </c>
      <c r="AQ480" s="45">
        <v>19.37</v>
      </c>
      <c r="AR480" s="45">
        <v>19.37</v>
      </c>
      <c r="AS480" s="45">
        <v>19.37</v>
      </c>
      <c r="AT480" s="45">
        <v>19.37</v>
      </c>
      <c r="AU480" s="45">
        <v>19.37</v>
      </c>
      <c r="AV480" s="45">
        <v>19.37</v>
      </c>
      <c r="AW480" s="45">
        <v>19.37</v>
      </c>
      <c r="AX480" s="45">
        <v>19.37</v>
      </c>
      <c r="AY480" s="45">
        <v>19.37</v>
      </c>
      <c r="AZ480" s="45">
        <v>19.37</v>
      </c>
      <c r="BA480" s="45">
        <v>19.37</v>
      </c>
      <c r="BB480" s="45">
        <v>19.37</v>
      </c>
      <c r="BC480" s="45">
        <v>19.37</v>
      </c>
      <c r="BD480" s="46">
        <v>19.37</v>
      </c>
    </row>
    <row r="481" spans="3:56" x14ac:dyDescent="0.25">
      <c r="C481" s="42" t="s">
        <v>195</v>
      </c>
      <c r="D481" s="62"/>
      <c r="E481" s="55"/>
      <c r="F481" s="45">
        <v>13</v>
      </c>
      <c r="G481" s="45">
        <v>13</v>
      </c>
      <c r="H481" s="45">
        <v>13</v>
      </c>
      <c r="I481" s="45">
        <v>13</v>
      </c>
      <c r="J481" s="45">
        <v>13</v>
      </c>
      <c r="K481" s="45">
        <v>13</v>
      </c>
      <c r="L481" s="45">
        <v>13</v>
      </c>
      <c r="M481" s="45">
        <v>13</v>
      </c>
      <c r="N481" s="45">
        <v>13</v>
      </c>
      <c r="O481" s="45">
        <v>13</v>
      </c>
      <c r="P481" s="45">
        <v>13</v>
      </c>
      <c r="Q481" s="45">
        <v>13</v>
      </c>
      <c r="R481" s="45">
        <v>13</v>
      </c>
      <c r="S481" s="45">
        <v>13</v>
      </c>
      <c r="T481" s="45">
        <v>13</v>
      </c>
      <c r="U481" s="45">
        <v>13</v>
      </c>
      <c r="V481" s="45">
        <v>13</v>
      </c>
      <c r="W481" s="45">
        <v>13</v>
      </c>
      <c r="X481" s="45">
        <v>13</v>
      </c>
      <c r="Y481" s="45">
        <v>13</v>
      </c>
      <c r="Z481" s="45">
        <v>13</v>
      </c>
      <c r="AA481" s="45">
        <v>13</v>
      </c>
      <c r="AB481" s="45">
        <v>13</v>
      </c>
      <c r="AC481" s="45">
        <v>13</v>
      </c>
      <c r="AD481" s="45">
        <v>13</v>
      </c>
      <c r="AE481" s="45">
        <v>13</v>
      </c>
      <c r="AF481" s="45">
        <v>13</v>
      </c>
      <c r="AG481" s="45">
        <v>13</v>
      </c>
      <c r="AH481" s="45">
        <v>13</v>
      </c>
      <c r="AI481" s="45">
        <v>13</v>
      </c>
      <c r="AJ481" s="45">
        <v>13</v>
      </c>
      <c r="AK481" s="45">
        <v>13</v>
      </c>
      <c r="AL481" s="45">
        <v>13</v>
      </c>
      <c r="AM481" s="45">
        <v>13</v>
      </c>
      <c r="AN481" s="45">
        <v>13</v>
      </c>
      <c r="AO481" s="45">
        <v>13</v>
      </c>
      <c r="AP481" s="45">
        <v>13</v>
      </c>
      <c r="AQ481" s="45">
        <v>13</v>
      </c>
      <c r="AR481" s="45">
        <v>13</v>
      </c>
      <c r="AS481" s="45">
        <v>13</v>
      </c>
      <c r="AT481" s="45">
        <v>13</v>
      </c>
      <c r="AU481" s="45">
        <v>13</v>
      </c>
      <c r="AV481" s="45">
        <v>13</v>
      </c>
      <c r="AW481" s="45">
        <v>13</v>
      </c>
      <c r="AX481" s="45">
        <v>13</v>
      </c>
      <c r="AY481" s="45">
        <v>13</v>
      </c>
      <c r="AZ481" s="45">
        <v>13</v>
      </c>
      <c r="BA481" s="45">
        <v>13</v>
      </c>
      <c r="BB481" s="45">
        <v>13</v>
      </c>
      <c r="BC481" s="45">
        <v>13</v>
      </c>
      <c r="BD481" s="46">
        <v>13</v>
      </c>
    </row>
    <row r="482" spans="3:56" x14ac:dyDescent="0.25">
      <c r="C482" s="42" t="s">
        <v>196</v>
      </c>
      <c r="D482" s="62"/>
      <c r="E482" s="55"/>
      <c r="F482" s="45">
        <v>30</v>
      </c>
      <c r="G482" s="45">
        <v>30</v>
      </c>
      <c r="H482" s="45">
        <v>30</v>
      </c>
      <c r="I482" s="45">
        <v>30</v>
      </c>
      <c r="J482" s="45">
        <v>30</v>
      </c>
      <c r="K482" s="45">
        <v>30</v>
      </c>
      <c r="L482" s="45">
        <v>30</v>
      </c>
      <c r="M482" s="45">
        <v>30</v>
      </c>
      <c r="N482" s="45">
        <v>30</v>
      </c>
      <c r="O482" s="45">
        <v>30</v>
      </c>
      <c r="P482" s="45">
        <v>30</v>
      </c>
      <c r="Q482" s="45">
        <v>30</v>
      </c>
      <c r="R482" s="45">
        <v>30</v>
      </c>
      <c r="S482" s="45">
        <v>30</v>
      </c>
      <c r="T482" s="45">
        <v>30</v>
      </c>
      <c r="U482" s="45">
        <v>30</v>
      </c>
      <c r="V482" s="45">
        <v>30</v>
      </c>
      <c r="W482" s="45">
        <v>30</v>
      </c>
      <c r="X482" s="45">
        <v>30</v>
      </c>
      <c r="Y482" s="45">
        <v>30</v>
      </c>
      <c r="Z482" s="45">
        <v>30</v>
      </c>
      <c r="AA482" s="45">
        <v>30</v>
      </c>
      <c r="AB482" s="45">
        <v>30</v>
      </c>
      <c r="AC482" s="45">
        <v>30</v>
      </c>
      <c r="AD482" s="45">
        <v>30</v>
      </c>
      <c r="AE482" s="45">
        <v>30</v>
      </c>
      <c r="AF482" s="45">
        <v>30</v>
      </c>
      <c r="AG482" s="45">
        <v>30</v>
      </c>
      <c r="AH482" s="45">
        <v>30</v>
      </c>
      <c r="AI482" s="45">
        <v>30</v>
      </c>
      <c r="AJ482" s="45">
        <v>30</v>
      </c>
      <c r="AK482" s="45">
        <v>30</v>
      </c>
      <c r="AL482" s="45">
        <v>30</v>
      </c>
      <c r="AM482" s="45">
        <v>30</v>
      </c>
      <c r="AN482" s="45">
        <v>30</v>
      </c>
      <c r="AO482" s="45">
        <v>30</v>
      </c>
      <c r="AP482" s="45">
        <v>30</v>
      </c>
      <c r="AQ482" s="45">
        <v>30</v>
      </c>
      <c r="AR482" s="45">
        <v>30</v>
      </c>
      <c r="AS482" s="45">
        <v>30</v>
      </c>
      <c r="AT482" s="45">
        <v>30</v>
      </c>
      <c r="AU482" s="45">
        <v>30</v>
      </c>
      <c r="AV482" s="45">
        <v>30</v>
      </c>
      <c r="AW482" s="45">
        <v>30</v>
      </c>
      <c r="AX482" s="45">
        <v>30</v>
      </c>
      <c r="AY482" s="45">
        <v>30</v>
      </c>
      <c r="AZ482" s="45">
        <v>30</v>
      </c>
      <c r="BA482" s="45">
        <v>30</v>
      </c>
      <c r="BB482" s="45">
        <v>30</v>
      </c>
      <c r="BC482" s="45">
        <v>30</v>
      </c>
      <c r="BD482" s="46">
        <v>30</v>
      </c>
    </row>
    <row r="483" spans="3:56" x14ac:dyDescent="0.25">
      <c r="C483" s="47" t="s">
        <v>24</v>
      </c>
      <c r="D483" s="63"/>
      <c r="E483" s="56"/>
      <c r="F483" s="51">
        <v>126</v>
      </c>
      <c r="G483" s="51">
        <v>126</v>
      </c>
      <c r="H483" s="51">
        <v>126</v>
      </c>
      <c r="I483" s="51">
        <v>126</v>
      </c>
      <c r="J483" s="51">
        <v>126</v>
      </c>
      <c r="K483" s="51">
        <v>126</v>
      </c>
      <c r="L483" s="51">
        <v>126</v>
      </c>
      <c r="M483" s="51">
        <v>126</v>
      </c>
      <c r="N483" s="51">
        <v>126</v>
      </c>
      <c r="O483" s="51">
        <v>126</v>
      </c>
      <c r="P483" s="51">
        <v>126</v>
      </c>
      <c r="Q483" s="51">
        <v>126</v>
      </c>
      <c r="R483" s="51">
        <v>126</v>
      </c>
      <c r="S483" s="51">
        <v>126</v>
      </c>
      <c r="T483" s="51">
        <v>126</v>
      </c>
      <c r="U483" s="51">
        <v>126</v>
      </c>
      <c r="V483" s="51">
        <v>126</v>
      </c>
      <c r="W483" s="51">
        <v>126</v>
      </c>
      <c r="X483" s="51">
        <v>126</v>
      </c>
      <c r="Y483" s="51">
        <v>126</v>
      </c>
      <c r="Z483" s="51">
        <v>126</v>
      </c>
      <c r="AA483" s="51">
        <v>126</v>
      </c>
      <c r="AB483" s="51">
        <v>126</v>
      </c>
      <c r="AC483" s="51">
        <v>126</v>
      </c>
      <c r="AD483" s="51">
        <v>126</v>
      </c>
      <c r="AE483" s="51">
        <v>126</v>
      </c>
      <c r="AF483" s="51">
        <v>126</v>
      </c>
      <c r="AG483" s="51">
        <v>126</v>
      </c>
      <c r="AH483" s="51">
        <v>126</v>
      </c>
      <c r="AI483" s="51">
        <v>126</v>
      </c>
      <c r="AJ483" s="51">
        <v>126</v>
      </c>
      <c r="AK483" s="51">
        <v>126</v>
      </c>
      <c r="AL483" s="51">
        <v>126</v>
      </c>
      <c r="AM483" s="51">
        <v>126</v>
      </c>
      <c r="AN483" s="51">
        <v>126</v>
      </c>
      <c r="AO483" s="51">
        <v>126</v>
      </c>
      <c r="AP483" s="51">
        <v>126</v>
      </c>
      <c r="AQ483" s="51">
        <v>126</v>
      </c>
      <c r="AR483" s="51">
        <v>126</v>
      </c>
      <c r="AS483" s="51">
        <v>126</v>
      </c>
      <c r="AT483" s="51">
        <v>126</v>
      </c>
      <c r="AU483" s="51">
        <v>126</v>
      </c>
      <c r="AV483" s="51">
        <v>126</v>
      </c>
      <c r="AW483" s="51">
        <v>126</v>
      </c>
      <c r="AX483" s="51">
        <v>126</v>
      </c>
      <c r="AY483" s="51">
        <v>126</v>
      </c>
      <c r="AZ483" s="51">
        <v>126</v>
      </c>
      <c r="BA483" s="51">
        <v>126</v>
      </c>
      <c r="BB483" s="51">
        <v>126</v>
      </c>
      <c r="BC483" s="51">
        <v>126</v>
      </c>
      <c r="BD483" s="52">
        <v>126</v>
      </c>
    </row>
    <row r="484" spans="3:56" x14ac:dyDescent="0.25">
      <c r="C484" s="42" t="s">
        <v>197</v>
      </c>
      <c r="D484" s="62"/>
      <c r="E484" s="55"/>
      <c r="F484" s="45">
        <v>24.470208</v>
      </c>
      <c r="G484" s="45">
        <v>24.470208</v>
      </c>
      <c r="H484" s="45">
        <v>24.470208</v>
      </c>
      <c r="I484" s="45">
        <v>24.470208</v>
      </c>
      <c r="J484" s="45">
        <v>24.470208</v>
      </c>
      <c r="K484" s="45">
        <v>24.470208</v>
      </c>
      <c r="L484" s="45">
        <v>24.470208</v>
      </c>
      <c r="M484" s="45">
        <v>24.470208</v>
      </c>
      <c r="N484" s="45">
        <v>24.470208</v>
      </c>
      <c r="O484" s="45">
        <v>24.470208</v>
      </c>
      <c r="P484" s="45">
        <v>24.470208</v>
      </c>
      <c r="Q484" s="45">
        <v>24.470208</v>
      </c>
      <c r="R484" s="45">
        <v>24.470208</v>
      </c>
      <c r="S484" s="45">
        <v>24.470208</v>
      </c>
      <c r="T484" s="45">
        <v>24.470208</v>
      </c>
      <c r="U484" s="45">
        <v>24.470208</v>
      </c>
      <c r="V484" s="45">
        <v>24.470208</v>
      </c>
      <c r="W484" s="45">
        <v>24.470208</v>
      </c>
      <c r="X484" s="45">
        <v>24.470208</v>
      </c>
      <c r="Y484" s="45">
        <v>24.470208</v>
      </c>
      <c r="Z484" s="45">
        <v>24.470208</v>
      </c>
      <c r="AA484" s="45">
        <v>24.470208</v>
      </c>
      <c r="AB484" s="45">
        <v>24.470208</v>
      </c>
      <c r="AC484" s="45">
        <v>24.470208</v>
      </c>
      <c r="AD484" s="45">
        <v>24.470208</v>
      </c>
      <c r="AE484" s="45">
        <v>24.470208</v>
      </c>
      <c r="AF484" s="45">
        <v>24.470208</v>
      </c>
      <c r="AG484" s="45">
        <v>24.470208</v>
      </c>
      <c r="AH484" s="45">
        <v>24.470208</v>
      </c>
      <c r="AI484" s="45">
        <v>24.470208</v>
      </c>
      <c r="AJ484" s="45">
        <v>24.470208</v>
      </c>
      <c r="AK484" s="45">
        <v>24.470208</v>
      </c>
      <c r="AL484" s="45">
        <v>24.470208</v>
      </c>
      <c r="AM484" s="45">
        <v>24.470208</v>
      </c>
      <c r="AN484" s="45">
        <v>24.470208</v>
      </c>
      <c r="AO484" s="45">
        <v>24.470208</v>
      </c>
      <c r="AP484" s="45">
        <v>24.470208</v>
      </c>
      <c r="AQ484" s="45">
        <v>24.470208</v>
      </c>
      <c r="AR484" s="45">
        <v>24.470208</v>
      </c>
      <c r="AS484" s="45">
        <v>24.470208</v>
      </c>
      <c r="AT484" s="45">
        <v>24.470208</v>
      </c>
      <c r="AU484" s="45">
        <v>24.470208</v>
      </c>
      <c r="AV484" s="45">
        <v>24.470208</v>
      </c>
      <c r="AW484" s="45">
        <v>24.470208</v>
      </c>
      <c r="AX484" s="45">
        <v>24.470208</v>
      </c>
      <c r="AY484" s="45">
        <v>24.470208</v>
      </c>
      <c r="AZ484" s="45">
        <v>24.470208</v>
      </c>
      <c r="BA484" s="45">
        <v>24.470208</v>
      </c>
      <c r="BB484" s="45">
        <v>24.470208</v>
      </c>
      <c r="BC484" s="45">
        <v>24.470208</v>
      </c>
      <c r="BD484" s="46">
        <v>24.470208</v>
      </c>
    </row>
    <row r="485" spans="3:56" x14ac:dyDescent="0.25">
      <c r="C485" s="42" t="s">
        <v>198</v>
      </c>
      <c r="D485" s="62"/>
      <c r="E485" s="55"/>
      <c r="F485" s="45">
        <v>7.69</v>
      </c>
      <c r="G485" s="45">
        <v>7.69</v>
      </c>
      <c r="H485" s="45">
        <v>7.69</v>
      </c>
      <c r="I485" s="45">
        <v>7.69</v>
      </c>
      <c r="J485" s="45">
        <v>7.69</v>
      </c>
      <c r="K485" s="45">
        <v>7.69</v>
      </c>
      <c r="L485" s="45">
        <v>7.69</v>
      </c>
      <c r="M485" s="45">
        <v>7.69</v>
      </c>
      <c r="N485" s="45">
        <v>7.69</v>
      </c>
      <c r="O485" s="45">
        <v>7.69</v>
      </c>
      <c r="P485" s="45">
        <v>7.69</v>
      </c>
      <c r="Q485" s="45">
        <v>7.69</v>
      </c>
      <c r="R485" s="45">
        <v>7.69</v>
      </c>
      <c r="S485" s="45">
        <v>7.69</v>
      </c>
      <c r="T485" s="45">
        <v>7.69</v>
      </c>
      <c r="U485" s="45">
        <v>7.69</v>
      </c>
      <c r="V485" s="45">
        <v>7.69</v>
      </c>
      <c r="W485" s="45">
        <v>7.69</v>
      </c>
      <c r="X485" s="45">
        <v>7.69</v>
      </c>
      <c r="Y485" s="45">
        <v>7.69</v>
      </c>
      <c r="Z485" s="45">
        <v>7.69</v>
      </c>
      <c r="AA485" s="45">
        <v>7.69</v>
      </c>
      <c r="AB485" s="45">
        <v>7.69</v>
      </c>
      <c r="AC485" s="45">
        <v>7.69</v>
      </c>
      <c r="AD485" s="45">
        <v>7.69</v>
      </c>
      <c r="AE485" s="45">
        <v>7.69</v>
      </c>
      <c r="AF485" s="45">
        <v>7.69</v>
      </c>
      <c r="AG485" s="45">
        <v>7.69</v>
      </c>
      <c r="AH485" s="45">
        <v>7.69</v>
      </c>
      <c r="AI485" s="45">
        <v>7.69</v>
      </c>
      <c r="AJ485" s="45">
        <v>7.69</v>
      </c>
      <c r="AK485" s="45">
        <v>7.69</v>
      </c>
      <c r="AL485" s="45">
        <v>7.69</v>
      </c>
      <c r="AM485" s="45">
        <v>7.69</v>
      </c>
      <c r="AN485" s="45">
        <v>7.69</v>
      </c>
      <c r="AO485" s="45">
        <v>7.69</v>
      </c>
      <c r="AP485" s="45">
        <v>7.69</v>
      </c>
      <c r="AQ485" s="45">
        <v>7.69</v>
      </c>
      <c r="AR485" s="45">
        <v>7.69</v>
      </c>
      <c r="AS485" s="45">
        <v>7.69</v>
      </c>
      <c r="AT485" s="45">
        <v>7.69</v>
      </c>
      <c r="AU485" s="45">
        <v>7.69</v>
      </c>
      <c r="AV485" s="45">
        <v>7.69</v>
      </c>
      <c r="AW485" s="45">
        <v>7.69</v>
      </c>
      <c r="AX485" s="45">
        <v>7.69</v>
      </c>
      <c r="AY485" s="45">
        <v>7.69</v>
      </c>
      <c r="AZ485" s="45">
        <v>7.69</v>
      </c>
      <c r="BA485" s="45">
        <v>7.69</v>
      </c>
      <c r="BB485" s="45">
        <v>7.69</v>
      </c>
      <c r="BC485" s="45">
        <v>7.69</v>
      </c>
      <c r="BD485" s="46">
        <v>7.69</v>
      </c>
    </row>
    <row r="486" spans="3:56" x14ac:dyDescent="0.25">
      <c r="C486" s="42" t="s">
        <v>234</v>
      </c>
      <c r="D486" s="62"/>
      <c r="E486" s="55"/>
      <c r="F486" s="45">
        <v>0</v>
      </c>
      <c r="G486" s="45">
        <v>0</v>
      </c>
      <c r="H486" s="45">
        <v>0</v>
      </c>
      <c r="I486" s="45">
        <v>0</v>
      </c>
      <c r="J486" s="45">
        <v>0</v>
      </c>
      <c r="K486" s="45">
        <v>0</v>
      </c>
      <c r="L486" s="45">
        <v>0</v>
      </c>
      <c r="M486" s="45">
        <v>0</v>
      </c>
      <c r="N486" s="45">
        <v>0</v>
      </c>
      <c r="O486" s="45">
        <v>0</v>
      </c>
      <c r="P486" s="45">
        <v>0</v>
      </c>
      <c r="Q486" s="45">
        <v>0</v>
      </c>
      <c r="R486" s="45">
        <v>0</v>
      </c>
      <c r="S486" s="45">
        <v>0</v>
      </c>
      <c r="T486" s="45">
        <v>0</v>
      </c>
      <c r="U486" s="45">
        <v>0</v>
      </c>
      <c r="V486" s="45">
        <v>0</v>
      </c>
      <c r="W486" s="45">
        <v>0</v>
      </c>
      <c r="X486" s="45">
        <v>0</v>
      </c>
      <c r="Y486" s="45">
        <v>0</v>
      </c>
      <c r="Z486" s="45">
        <v>0</v>
      </c>
      <c r="AA486" s="45">
        <v>0</v>
      </c>
      <c r="AB486" s="45">
        <v>0</v>
      </c>
      <c r="AC486" s="45">
        <v>0</v>
      </c>
      <c r="AD486" s="45">
        <v>0</v>
      </c>
      <c r="AE486" s="45">
        <v>0</v>
      </c>
      <c r="AF486" s="45">
        <v>0</v>
      </c>
      <c r="AG486" s="45">
        <v>0</v>
      </c>
      <c r="AH486" s="45">
        <v>0</v>
      </c>
      <c r="AI486" s="45">
        <v>0</v>
      </c>
      <c r="AJ486" s="45">
        <v>0</v>
      </c>
      <c r="AK486" s="45">
        <v>0</v>
      </c>
      <c r="AL486" s="45">
        <v>0</v>
      </c>
      <c r="AM486" s="45">
        <v>0</v>
      </c>
      <c r="AN486" s="45">
        <v>0</v>
      </c>
      <c r="AO486" s="45">
        <v>0</v>
      </c>
      <c r="AP486" s="45">
        <v>0</v>
      </c>
      <c r="AQ486" s="45">
        <v>0</v>
      </c>
      <c r="AR486" s="45">
        <v>0</v>
      </c>
      <c r="AS486" s="45">
        <v>0</v>
      </c>
      <c r="AT486" s="45">
        <v>0</v>
      </c>
      <c r="AU486" s="45">
        <v>0</v>
      </c>
      <c r="AV486" s="45">
        <v>0</v>
      </c>
      <c r="AW486" s="45">
        <v>0</v>
      </c>
      <c r="AX486" s="45">
        <v>0</v>
      </c>
      <c r="AY486" s="45">
        <v>0</v>
      </c>
      <c r="AZ486" s="45">
        <v>0</v>
      </c>
      <c r="BA486" s="45">
        <v>0</v>
      </c>
      <c r="BB486" s="45">
        <v>0</v>
      </c>
      <c r="BC486" s="45">
        <v>0</v>
      </c>
      <c r="BD486" s="46">
        <v>0</v>
      </c>
    </row>
    <row r="487" spans="3:56" x14ac:dyDescent="0.25">
      <c r="C487" s="47" t="s">
        <v>235</v>
      </c>
      <c r="D487" s="63"/>
      <c r="E487" s="56"/>
      <c r="F487" s="51">
        <v>0</v>
      </c>
      <c r="G487" s="51">
        <v>0</v>
      </c>
      <c r="H487" s="51">
        <v>0</v>
      </c>
      <c r="I487" s="51">
        <v>0</v>
      </c>
      <c r="J487" s="51">
        <v>0</v>
      </c>
      <c r="K487" s="51">
        <v>0</v>
      </c>
      <c r="L487" s="51">
        <v>0</v>
      </c>
      <c r="M487" s="51">
        <v>0</v>
      </c>
      <c r="N487" s="51">
        <v>0</v>
      </c>
      <c r="O487" s="51">
        <v>0</v>
      </c>
      <c r="P487" s="51">
        <v>0</v>
      </c>
      <c r="Q487" s="51">
        <v>0</v>
      </c>
      <c r="R487" s="51">
        <v>0</v>
      </c>
      <c r="S487" s="51">
        <v>0</v>
      </c>
      <c r="T487" s="51">
        <v>0</v>
      </c>
      <c r="U487" s="51">
        <v>0</v>
      </c>
      <c r="V487" s="51">
        <v>0</v>
      </c>
      <c r="W487" s="51">
        <v>0</v>
      </c>
      <c r="X487" s="51">
        <v>0</v>
      </c>
      <c r="Y487" s="51">
        <v>0</v>
      </c>
      <c r="Z487" s="51">
        <v>0</v>
      </c>
      <c r="AA487" s="51">
        <v>0</v>
      </c>
      <c r="AB487" s="51">
        <v>0</v>
      </c>
      <c r="AC487" s="51">
        <v>0</v>
      </c>
      <c r="AD487" s="51">
        <v>0</v>
      </c>
      <c r="AE487" s="51">
        <v>0</v>
      </c>
      <c r="AF487" s="51">
        <v>0</v>
      </c>
      <c r="AG487" s="51">
        <v>0</v>
      </c>
      <c r="AH487" s="51">
        <v>0</v>
      </c>
      <c r="AI487" s="51">
        <v>0</v>
      </c>
      <c r="AJ487" s="51">
        <v>0</v>
      </c>
      <c r="AK487" s="51">
        <v>0</v>
      </c>
      <c r="AL487" s="51">
        <v>0</v>
      </c>
      <c r="AM487" s="51">
        <v>0</v>
      </c>
      <c r="AN487" s="51">
        <v>0</v>
      </c>
      <c r="AO487" s="51">
        <v>0</v>
      </c>
      <c r="AP487" s="51">
        <v>0</v>
      </c>
      <c r="AQ487" s="51">
        <v>0</v>
      </c>
      <c r="AR487" s="51">
        <v>0</v>
      </c>
      <c r="AS487" s="51">
        <v>0</v>
      </c>
      <c r="AT487" s="51">
        <v>0</v>
      </c>
      <c r="AU487" s="51">
        <v>0</v>
      </c>
      <c r="AV487" s="51">
        <v>0</v>
      </c>
      <c r="AW487" s="51">
        <v>0</v>
      </c>
      <c r="AX487" s="51">
        <v>0</v>
      </c>
      <c r="AY487" s="51">
        <v>0</v>
      </c>
      <c r="AZ487" s="51">
        <v>0</v>
      </c>
      <c r="BA487" s="51">
        <v>0</v>
      </c>
      <c r="BB487" s="51">
        <v>0</v>
      </c>
      <c r="BC487" s="51">
        <v>0</v>
      </c>
      <c r="BD487" s="52">
        <v>0</v>
      </c>
    </row>
    <row r="488" spans="3:56" x14ac:dyDescent="0.25">
      <c r="D488" s="58"/>
    </row>
    <row r="489" spans="3:56" x14ac:dyDescent="0.25">
      <c r="C489" s="60" t="s">
        <v>236</v>
      </c>
    </row>
    <row r="490" spans="3:56" x14ac:dyDescent="0.25">
      <c r="C490" s="31" t="s">
        <v>202</v>
      </c>
      <c r="D490" s="30" t="s">
        <v>190</v>
      </c>
      <c r="E490" s="32" t="s">
        <v>203</v>
      </c>
      <c r="F490" s="30">
        <v>2020</v>
      </c>
      <c r="G490" s="30">
        <v>2021</v>
      </c>
      <c r="H490" s="30">
        <v>2022</v>
      </c>
      <c r="I490" s="30">
        <v>2023</v>
      </c>
      <c r="J490" s="30">
        <v>2024</v>
      </c>
      <c r="K490" s="30">
        <v>2025</v>
      </c>
      <c r="L490" s="30">
        <v>2026</v>
      </c>
      <c r="M490" s="30">
        <v>2027</v>
      </c>
      <c r="N490" s="30">
        <v>2028</v>
      </c>
      <c r="O490" s="30">
        <v>2029</v>
      </c>
      <c r="P490" s="30">
        <v>2030</v>
      </c>
      <c r="Q490" s="30">
        <v>2031</v>
      </c>
      <c r="R490" s="30">
        <v>2032</v>
      </c>
      <c r="S490" s="30">
        <v>2033</v>
      </c>
      <c r="T490" s="30">
        <v>2034</v>
      </c>
      <c r="U490" s="30">
        <v>2035</v>
      </c>
      <c r="V490" s="30">
        <v>2036</v>
      </c>
      <c r="W490" s="30">
        <v>2037</v>
      </c>
      <c r="X490" s="30">
        <v>2038</v>
      </c>
      <c r="Y490" s="30">
        <v>2039</v>
      </c>
      <c r="Z490" s="30">
        <v>2040</v>
      </c>
      <c r="AA490" s="30">
        <v>2041</v>
      </c>
      <c r="AB490" s="30">
        <v>2042</v>
      </c>
      <c r="AC490" s="30">
        <v>2043</v>
      </c>
      <c r="AD490" s="30">
        <v>2044</v>
      </c>
      <c r="AE490" s="30">
        <v>2045</v>
      </c>
      <c r="AF490" s="30">
        <v>2046</v>
      </c>
      <c r="AG490" s="30">
        <v>2047</v>
      </c>
      <c r="AH490" s="30">
        <v>2048</v>
      </c>
      <c r="AI490" s="30">
        <v>2049</v>
      </c>
      <c r="AJ490" s="30">
        <v>2050</v>
      </c>
      <c r="AK490" s="30">
        <v>2051</v>
      </c>
      <c r="AL490" s="30">
        <v>2052</v>
      </c>
      <c r="AM490" s="30">
        <v>2053</v>
      </c>
      <c r="AN490" s="30">
        <v>2054</v>
      </c>
      <c r="AO490" s="30">
        <v>2055</v>
      </c>
      <c r="AP490" s="30">
        <v>2056</v>
      </c>
      <c r="AQ490" s="30">
        <v>2057</v>
      </c>
      <c r="AR490" s="30">
        <v>2058</v>
      </c>
      <c r="AS490" s="30">
        <v>2059</v>
      </c>
      <c r="AT490" s="30">
        <v>2060</v>
      </c>
      <c r="AU490" s="30">
        <v>2061</v>
      </c>
      <c r="AV490" s="30">
        <v>2062</v>
      </c>
      <c r="AW490" s="30">
        <v>2063</v>
      </c>
      <c r="AX490" s="30">
        <v>2064</v>
      </c>
      <c r="AY490" s="30">
        <v>2065</v>
      </c>
      <c r="AZ490" s="30">
        <v>2066</v>
      </c>
      <c r="BA490" s="30">
        <v>2067</v>
      </c>
      <c r="BB490" s="30">
        <v>2068</v>
      </c>
      <c r="BC490" s="30">
        <v>2069</v>
      </c>
      <c r="BD490" s="78">
        <v>2070</v>
      </c>
    </row>
    <row r="491" spans="3:56" x14ac:dyDescent="0.3">
      <c r="C491" s="36" t="s">
        <v>92</v>
      </c>
      <c r="D491" s="54" t="s">
        <v>93</v>
      </c>
      <c r="E491" s="79">
        <v>1.0000000000000009</v>
      </c>
      <c r="F491" s="40">
        <v>74.80000000000004</v>
      </c>
      <c r="G491" s="40">
        <v>74.80000000000004</v>
      </c>
      <c r="H491" s="40">
        <v>74.80000000000004</v>
      </c>
      <c r="I491" s="40">
        <v>74.80000000000004</v>
      </c>
      <c r="J491" s="40">
        <v>74.80000000000004</v>
      </c>
      <c r="K491" s="40">
        <v>74.80000000000004</v>
      </c>
      <c r="L491" s="40">
        <v>74.80000000000004</v>
      </c>
      <c r="M491" s="40">
        <v>74.80000000000004</v>
      </c>
      <c r="N491" s="40">
        <v>74.80000000000004</v>
      </c>
      <c r="O491" s="40">
        <v>74.80000000000004</v>
      </c>
      <c r="P491" s="40">
        <v>74.80000000000004</v>
      </c>
      <c r="Q491" s="40">
        <v>74.80000000000004</v>
      </c>
      <c r="R491" s="40">
        <v>74.80000000000004</v>
      </c>
      <c r="S491" s="40">
        <v>74.80000000000004</v>
      </c>
      <c r="T491" s="40">
        <v>74.80000000000004</v>
      </c>
      <c r="U491" s="40">
        <v>74.80000000000004</v>
      </c>
      <c r="V491" s="40">
        <v>74.80000000000004</v>
      </c>
      <c r="W491" s="40">
        <v>74.80000000000004</v>
      </c>
      <c r="X491" s="40">
        <v>74.80000000000004</v>
      </c>
      <c r="Y491" s="40">
        <v>74.80000000000004</v>
      </c>
      <c r="Z491" s="40">
        <v>74.80000000000004</v>
      </c>
      <c r="AA491" s="40">
        <v>74.80000000000004</v>
      </c>
      <c r="AB491" s="40">
        <v>74.80000000000004</v>
      </c>
      <c r="AC491" s="40">
        <v>74.80000000000004</v>
      </c>
      <c r="AD491" s="40">
        <v>74.80000000000004</v>
      </c>
      <c r="AE491" s="40">
        <v>74.80000000000004</v>
      </c>
      <c r="AF491" s="40">
        <v>74.80000000000004</v>
      </c>
      <c r="AG491" s="40">
        <v>74.80000000000004</v>
      </c>
      <c r="AH491" s="40">
        <v>74.80000000000004</v>
      </c>
      <c r="AI491" s="40">
        <v>74.80000000000004</v>
      </c>
      <c r="AJ491" s="40">
        <v>74.80000000000004</v>
      </c>
      <c r="AK491" s="40">
        <v>74.80000000000004</v>
      </c>
      <c r="AL491" s="40">
        <v>74.80000000000004</v>
      </c>
      <c r="AM491" s="40">
        <v>74.80000000000004</v>
      </c>
      <c r="AN491" s="40">
        <v>74.80000000000004</v>
      </c>
      <c r="AO491" s="40">
        <v>74.80000000000004</v>
      </c>
      <c r="AP491" s="40">
        <v>74.80000000000004</v>
      </c>
      <c r="AQ491" s="40">
        <v>74.80000000000004</v>
      </c>
      <c r="AR491" s="40">
        <v>74.80000000000004</v>
      </c>
      <c r="AS491" s="40">
        <v>74.80000000000004</v>
      </c>
      <c r="AT491" s="40">
        <v>74.80000000000004</v>
      </c>
      <c r="AU491" s="40">
        <v>74.80000000000004</v>
      </c>
      <c r="AV491" s="40">
        <v>74.80000000000004</v>
      </c>
      <c r="AW491" s="40">
        <v>74.80000000000004</v>
      </c>
      <c r="AX491" s="40">
        <v>74.80000000000004</v>
      </c>
      <c r="AY491" s="40">
        <v>74.80000000000004</v>
      </c>
      <c r="AZ491" s="40">
        <v>74.80000000000004</v>
      </c>
      <c r="BA491" s="40">
        <v>74.80000000000004</v>
      </c>
      <c r="BB491" s="40">
        <v>74.80000000000004</v>
      </c>
      <c r="BC491" s="40">
        <v>74.80000000000004</v>
      </c>
      <c r="BD491" s="41">
        <v>74.80000000000004</v>
      </c>
    </row>
    <row r="492" spans="3:56" x14ac:dyDescent="0.3">
      <c r="C492" s="42" t="s">
        <v>94</v>
      </c>
      <c r="D492" s="55" t="s">
        <v>93</v>
      </c>
      <c r="E492" s="79">
        <v>1.0000000000000007</v>
      </c>
      <c r="F492" s="45">
        <v>74.800000000000026</v>
      </c>
      <c r="G492" s="45">
        <v>74.800000000000026</v>
      </c>
      <c r="H492" s="45">
        <v>74.800000000000026</v>
      </c>
      <c r="I492" s="45">
        <v>74.800000000000026</v>
      </c>
      <c r="J492" s="45">
        <v>74.800000000000026</v>
      </c>
      <c r="K492" s="45">
        <v>74.800000000000026</v>
      </c>
      <c r="L492" s="45">
        <v>74.800000000000026</v>
      </c>
      <c r="M492" s="45">
        <v>74.800000000000026</v>
      </c>
      <c r="N492" s="45">
        <v>74.800000000000026</v>
      </c>
      <c r="O492" s="45">
        <v>74.800000000000026</v>
      </c>
      <c r="P492" s="45">
        <v>74.800000000000026</v>
      </c>
      <c r="Q492" s="45">
        <v>74.800000000000026</v>
      </c>
      <c r="R492" s="45">
        <v>74.800000000000026</v>
      </c>
      <c r="S492" s="45">
        <v>74.800000000000026</v>
      </c>
      <c r="T492" s="45">
        <v>74.800000000000026</v>
      </c>
      <c r="U492" s="45">
        <v>74.800000000000026</v>
      </c>
      <c r="V492" s="45">
        <v>74.800000000000026</v>
      </c>
      <c r="W492" s="45">
        <v>74.800000000000026</v>
      </c>
      <c r="X492" s="45">
        <v>74.800000000000026</v>
      </c>
      <c r="Y492" s="45">
        <v>74.800000000000026</v>
      </c>
      <c r="Z492" s="45">
        <v>74.800000000000026</v>
      </c>
      <c r="AA492" s="45">
        <v>74.800000000000026</v>
      </c>
      <c r="AB492" s="45">
        <v>74.800000000000026</v>
      </c>
      <c r="AC492" s="45">
        <v>74.800000000000026</v>
      </c>
      <c r="AD492" s="45">
        <v>74.800000000000026</v>
      </c>
      <c r="AE492" s="45">
        <v>74.800000000000026</v>
      </c>
      <c r="AF492" s="45">
        <v>74.800000000000026</v>
      </c>
      <c r="AG492" s="45">
        <v>74.800000000000026</v>
      </c>
      <c r="AH492" s="45">
        <v>74.800000000000026</v>
      </c>
      <c r="AI492" s="45">
        <v>74.800000000000026</v>
      </c>
      <c r="AJ492" s="45">
        <v>74.800000000000026</v>
      </c>
      <c r="AK492" s="45">
        <v>74.800000000000026</v>
      </c>
      <c r="AL492" s="45">
        <v>74.800000000000026</v>
      </c>
      <c r="AM492" s="45">
        <v>74.800000000000026</v>
      </c>
      <c r="AN492" s="45">
        <v>74.800000000000026</v>
      </c>
      <c r="AO492" s="45">
        <v>74.800000000000026</v>
      </c>
      <c r="AP492" s="45">
        <v>74.800000000000026</v>
      </c>
      <c r="AQ492" s="45">
        <v>74.800000000000026</v>
      </c>
      <c r="AR492" s="45">
        <v>74.800000000000026</v>
      </c>
      <c r="AS492" s="45">
        <v>74.800000000000026</v>
      </c>
      <c r="AT492" s="45">
        <v>74.800000000000026</v>
      </c>
      <c r="AU492" s="45">
        <v>74.800000000000026</v>
      </c>
      <c r="AV492" s="45">
        <v>74.800000000000026</v>
      </c>
      <c r="AW492" s="45">
        <v>74.800000000000026</v>
      </c>
      <c r="AX492" s="45">
        <v>74.800000000000026</v>
      </c>
      <c r="AY492" s="45">
        <v>74.800000000000026</v>
      </c>
      <c r="AZ492" s="45">
        <v>74.800000000000026</v>
      </c>
      <c r="BA492" s="45">
        <v>74.800000000000026</v>
      </c>
      <c r="BB492" s="45">
        <v>74.800000000000026</v>
      </c>
      <c r="BC492" s="45">
        <v>74.800000000000026</v>
      </c>
      <c r="BD492" s="46">
        <v>74.800000000000026</v>
      </c>
    </row>
    <row r="493" spans="3:56" x14ac:dyDescent="0.3">
      <c r="C493" s="42" t="s">
        <v>95</v>
      </c>
      <c r="D493" s="55" t="s">
        <v>93</v>
      </c>
      <c r="E493" s="79">
        <v>1.0000000000000007</v>
      </c>
      <c r="F493" s="45">
        <v>74.800000000000026</v>
      </c>
      <c r="G493" s="45">
        <v>74.800000000000026</v>
      </c>
      <c r="H493" s="45">
        <v>74.800000000000026</v>
      </c>
      <c r="I493" s="45">
        <v>74.800000000000026</v>
      </c>
      <c r="J493" s="45">
        <v>74.800000000000026</v>
      </c>
      <c r="K493" s="45">
        <v>74.800000000000026</v>
      </c>
      <c r="L493" s="45">
        <v>74.800000000000026</v>
      </c>
      <c r="M493" s="45">
        <v>74.800000000000026</v>
      </c>
      <c r="N493" s="45">
        <v>74.800000000000026</v>
      </c>
      <c r="O493" s="45">
        <v>74.800000000000026</v>
      </c>
      <c r="P493" s="45">
        <v>74.800000000000026</v>
      </c>
      <c r="Q493" s="45">
        <v>74.800000000000026</v>
      </c>
      <c r="R493" s="45">
        <v>74.800000000000026</v>
      </c>
      <c r="S493" s="45">
        <v>74.800000000000026</v>
      </c>
      <c r="T493" s="45">
        <v>74.800000000000026</v>
      </c>
      <c r="U493" s="45">
        <v>74.800000000000026</v>
      </c>
      <c r="V493" s="45">
        <v>74.800000000000026</v>
      </c>
      <c r="W493" s="45">
        <v>74.800000000000026</v>
      </c>
      <c r="X493" s="45">
        <v>74.800000000000026</v>
      </c>
      <c r="Y493" s="45">
        <v>74.800000000000026</v>
      </c>
      <c r="Z493" s="45">
        <v>74.800000000000026</v>
      </c>
      <c r="AA493" s="45">
        <v>74.800000000000026</v>
      </c>
      <c r="AB493" s="45">
        <v>74.800000000000026</v>
      </c>
      <c r="AC493" s="45">
        <v>74.800000000000026</v>
      </c>
      <c r="AD493" s="45">
        <v>74.800000000000026</v>
      </c>
      <c r="AE493" s="45">
        <v>74.800000000000026</v>
      </c>
      <c r="AF493" s="45">
        <v>74.800000000000026</v>
      </c>
      <c r="AG493" s="45">
        <v>74.800000000000026</v>
      </c>
      <c r="AH493" s="45">
        <v>74.800000000000026</v>
      </c>
      <c r="AI493" s="45">
        <v>74.800000000000026</v>
      </c>
      <c r="AJ493" s="45">
        <v>74.800000000000026</v>
      </c>
      <c r="AK493" s="45">
        <v>74.800000000000026</v>
      </c>
      <c r="AL493" s="45">
        <v>74.800000000000026</v>
      </c>
      <c r="AM493" s="45">
        <v>74.800000000000026</v>
      </c>
      <c r="AN493" s="45">
        <v>74.800000000000026</v>
      </c>
      <c r="AO493" s="45">
        <v>74.800000000000026</v>
      </c>
      <c r="AP493" s="45">
        <v>74.800000000000026</v>
      </c>
      <c r="AQ493" s="45">
        <v>74.800000000000026</v>
      </c>
      <c r="AR493" s="45">
        <v>74.800000000000026</v>
      </c>
      <c r="AS493" s="45">
        <v>74.800000000000026</v>
      </c>
      <c r="AT493" s="45">
        <v>74.800000000000026</v>
      </c>
      <c r="AU493" s="45">
        <v>74.800000000000026</v>
      </c>
      <c r="AV493" s="45">
        <v>74.800000000000026</v>
      </c>
      <c r="AW493" s="45">
        <v>74.800000000000026</v>
      </c>
      <c r="AX493" s="45">
        <v>74.800000000000026</v>
      </c>
      <c r="AY493" s="45">
        <v>74.800000000000026</v>
      </c>
      <c r="AZ493" s="45">
        <v>74.800000000000026</v>
      </c>
      <c r="BA493" s="45">
        <v>74.800000000000026</v>
      </c>
      <c r="BB493" s="45">
        <v>74.800000000000026</v>
      </c>
      <c r="BC493" s="45">
        <v>74.800000000000026</v>
      </c>
      <c r="BD493" s="46">
        <v>74.800000000000026</v>
      </c>
    </row>
    <row r="494" spans="3:56" x14ac:dyDescent="0.3">
      <c r="C494" s="42" t="s">
        <v>96</v>
      </c>
      <c r="D494" s="55" t="s">
        <v>93</v>
      </c>
      <c r="E494" s="79">
        <v>1.0000000000000007</v>
      </c>
      <c r="F494" s="45">
        <v>74.800000000000026</v>
      </c>
      <c r="G494" s="45">
        <v>74.800000000000026</v>
      </c>
      <c r="H494" s="45">
        <v>74.800000000000026</v>
      </c>
      <c r="I494" s="45">
        <v>74.800000000000026</v>
      </c>
      <c r="J494" s="45">
        <v>74.800000000000026</v>
      </c>
      <c r="K494" s="45">
        <v>74.800000000000026</v>
      </c>
      <c r="L494" s="45">
        <v>74.800000000000026</v>
      </c>
      <c r="M494" s="45">
        <v>74.800000000000026</v>
      </c>
      <c r="N494" s="45">
        <v>74.800000000000026</v>
      </c>
      <c r="O494" s="45">
        <v>74.800000000000026</v>
      </c>
      <c r="P494" s="45">
        <v>74.800000000000026</v>
      </c>
      <c r="Q494" s="45">
        <v>74.800000000000026</v>
      </c>
      <c r="R494" s="45">
        <v>74.800000000000026</v>
      </c>
      <c r="S494" s="45">
        <v>74.800000000000026</v>
      </c>
      <c r="T494" s="45">
        <v>74.800000000000026</v>
      </c>
      <c r="U494" s="45">
        <v>74.800000000000026</v>
      </c>
      <c r="V494" s="45">
        <v>74.800000000000026</v>
      </c>
      <c r="W494" s="45">
        <v>74.800000000000026</v>
      </c>
      <c r="X494" s="45">
        <v>74.800000000000026</v>
      </c>
      <c r="Y494" s="45">
        <v>74.800000000000026</v>
      </c>
      <c r="Z494" s="45">
        <v>74.800000000000026</v>
      </c>
      <c r="AA494" s="45">
        <v>74.800000000000026</v>
      </c>
      <c r="AB494" s="45">
        <v>74.800000000000026</v>
      </c>
      <c r="AC494" s="45">
        <v>74.800000000000026</v>
      </c>
      <c r="AD494" s="45">
        <v>74.800000000000026</v>
      </c>
      <c r="AE494" s="45">
        <v>74.800000000000026</v>
      </c>
      <c r="AF494" s="45">
        <v>74.800000000000026</v>
      </c>
      <c r="AG494" s="45">
        <v>74.800000000000026</v>
      </c>
      <c r="AH494" s="45">
        <v>74.800000000000026</v>
      </c>
      <c r="AI494" s="45">
        <v>74.800000000000026</v>
      </c>
      <c r="AJ494" s="45">
        <v>74.800000000000026</v>
      </c>
      <c r="AK494" s="45">
        <v>74.800000000000026</v>
      </c>
      <c r="AL494" s="45">
        <v>74.800000000000026</v>
      </c>
      <c r="AM494" s="45">
        <v>74.800000000000026</v>
      </c>
      <c r="AN494" s="45">
        <v>74.800000000000026</v>
      </c>
      <c r="AO494" s="45">
        <v>74.800000000000026</v>
      </c>
      <c r="AP494" s="45">
        <v>74.800000000000026</v>
      </c>
      <c r="AQ494" s="45">
        <v>74.800000000000026</v>
      </c>
      <c r="AR494" s="45">
        <v>74.800000000000026</v>
      </c>
      <c r="AS494" s="45">
        <v>74.800000000000026</v>
      </c>
      <c r="AT494" s="45">
        <v>74.800000000000026</v>
      </c>
      <c r="AU494" s="45">
        <v>74.800000000000026</v>
      </c>
      <c r="AV494" s="45">
        <v>74.800000000000026</v>
      </c>
      <c r="AW494" s="45">
        <v>74.800000000000026</v>
      </c>
      <c r="AX494" s="45">
        <v>74.800000000000026</v>
      </c>
      <c r="AY494" s="45">
        <v>74.800000000000026</v>
      </c>
      <c r="AZ494" s="45">
        <v>74.800000000000026</v>
      </c>
      <c r="BA494" s="45">
        <v>74.800000000000026</v>
      </c>
      <c r="BB494" s="45">
        <v>74.800000000000026</v>
      </c>
      <c r="BC494" s="45">
        <v>74.800000000000026</v>
      </c>
      <c r="BD494" s="46">
        <v>74.800000000000026</v>
      </c>
    </row>
    <row r="495" spans="3:56" x14ac:dyDescent="0.3">
      <c r="C495" s="42" t="s">
        <v>97</v>
      </c>
      <c r="D495" s="55" t="s">
        <v>93</v>
      </c>
      <c r="E495" s="79">
        <v>1.0000000000000007</v>
      </c>
      <c r="F495" s="45">
        <v>74.800000000000026</v>
      </c>
      <c r="G495" s="45">
        <v>74.800000000000026</v>
      </c>
      <c r="H495" s="45">
        <v>74.800000000000026</v>
      </c>
      <c r="I495" s="45">
        <v>74.800000000000026</v>
      </c>
      <c r="J495" s="45">
        <v>74.800000000000026</v>
      </c>
      <c r="K495" s="45">
        <v>74.800000000000026</v>
      </c>
      <c r="L495" s="45">
        <v>74.800000000000026</v>
      </c>
      <c r="M495" s="45">
        <v>74.800000000000026</v>
      </c>
      <c r="N495" s="45">
        <v>74.800000000000026</v>
      </c>
      <c r="O495" s="45">
        <v>74.800000000000026</v>
      </c>
      <c r="P495" s="45">
        <v>74.800000000000026</v>
      </c>
      <c r="Q495" s="45">
        <v>74.800000000000026</v>
      </c>
      <c r="R495" s="45">
        <v>74.800000000000026</v>
      </c>
      <c r="S495" s="45">
        <v>74.800000000000026</v>
      </c>
      <c r="T495" s="45">
        <v>74.800000000000026</v>
      </c>
      <c r="U495" s="45">
        <v>74.800000000000026</v>
      </c>
      <c r="V495" s="45">
        <v>74.800000000000026</v>
      </c>
      <c r="W495" s="45">
        <v>74.800000000000026</v>
      </c>
      <c r="X495" s="45">
        <v>74.800000000000026</v>
      </c>
      <c r="Y495" s="45">
        <v>74.800000000000026</v>
      </c>
      <c r="Z495" s="45">
        <v>74.800000000000026</v>
      </c>
      <c r="AA495" s="45">
        <v>74.800000000000026</v>
      </c>
      <c r="AB495" s="45">
        <v>74.800000000000026</v>
      </c>
      <c r="AC495" s="45">
        <v>74.800000000000026</v>
      </c>
      <c r="AD495" s="45">
        <v>74.800000000000026</v>
      </c>
      <c r="AE495" s="45">
        <v>74.800000000000026</v>
      </c>
      <c r="AF495" s="45">
        <v>74.800000000000026</v>
      </c>
      <c r="AG495" s="45">
        <v>74.800000000000026</v>
      </c>
      <c r="AH495" s="45">
        <v>74.800000000000026</v>
      </c>
      <c r="AI495" s="45">
        <v>74.800000000000026</v>
      </c>
      <c r="AJ495" s="45">
        <v>74.800000000000026</v>
      </c>
      <c r="AK495" s="45">
        <v>74.800000000000026</v>
      </c>
      <c r="AL495" s="45">
        <v>74.800000000000026</v>
      </c>
      <c r="AM495" s="45">
        <v>74.800000000000026</v>
      </c>
      <c r="AN495" s="45">
        <v>74.800000000000026</v>
      </c>
      <c r="AO495" s="45">
        <v>74.800000000000026</v>
      </c>
      <c r="AP495" s="45">
        <v>74.800000000000026</v>
      </c>
      <c r="AQ495" s="45">
        <v>74.800000000000026</v>
      </c>
      <c r="AR495" s="45">
        <v>74.800000000000026</v>
      </c>
      <c r="AS495" s="45">
        <v>74.800000000000026</v>
      </c>
      <c r="AT495" s="45">
        <v>74.800000000000026</v>
      </c>
      <c r="AU495" s="45">
        <v>74.800000000000026</v>
      </c>
      <c r="AV495" s="45">
        <v>74.800000000000026</v>
      </c>
      <c r="AW495" s="45">
        <v>74.800000000000026</v>
      </c>
      <c r="AX495" s="45">
        <v>74.800000000000026</v>
      </c>
      <c r="AY495" s="45">
        <v>74.800000000000026</v>
      </c>
      <c r="AZ495" s="45">
        <v>74.800000000000026</v>
      </c>
      <c r="BA495" s="45">
        <v>74.800000000000026</v>
      </c>
      <c r="BB495" s="45">
        <v>74.800000000000026</v>
      </c>
      <c r="BC495" s="45">
        <v>74.800000000000026</v>
      </c>
      <c r="BD495" s="46">
        <v>74.800000000000026</v>
      </c>
    </row>
    <row r="496" spans="3:56" x14ac:dyDescent="0.3">
      <c r="C496" s="42" t="s">
        <v>98</v>
      </c>
      <c r="D496" s="55" t="s">
        <v>93</v>
      </c>
      <c r="E496" s="79">
        <v>1.0000000000000009</v>
      </c>
      <c r="F496" s="45">
        <v>74.80000000000004</v>
      </c>
      <c r="G496" s="45">
        <v>74.80000000000004</v>
      </c>
      <c r="H496" s="45">
        <v>74.80000000000004</v>
      </c>
      <c r="I496" s="45">
        <v>74.80000000000004</v>
      </c>
      <c r="J496" s="45">
        <v>74.80000000000004</v>
      </c>
      <c r="K496" s="45">
        <v>74.80000000000004</v>
      </c>
      <c r="L496" s="45">
        <v>74.80000000000004</v>
      </c>
      <c r="M496" s="45">
        <v>74.80000000000004</v>
      </c>
      <c r="N496" s="45">
        <v>74.80000000000004</v>
      </c>
      <c r="O496" s="45">
        <v>74.80000000000004</v>
      </c>
      <c r="P496" s="45">
        <v>74.80000000000004</v>
      </c>
      <c r="Q496" s="45">
        <v>74.80000000000004</v>
      </c>
      <c r="R496" s="45">
        <v>74.80000000000004</v>
      </c>
      <c r="S496" s="45">
        <v>74.80000000000004</v>
      </c>
      <c r="T496" s="45">
        <v>74.80000000000004</v>
      </c>
      <c r="U496" s="45">
        <v>74.80000000000004</v>
      </c>
      <c r="V496" s="45">
        <v>74.80000000000004</v>
      </c>
      <c r="W496" s="45">
        <v>74.80000000000004</v>
      </c>
      <c r="X496" s="45">
        <v>74.80000000000004</v>
      </c>
      <c r="Y496" s="45">
        <v>74.80000000000004</v>
      </c>
      <c r="Z496" s="45">
        <v>74.80000000000004</v>
      </c>
      <c r="AA496" s="45">
        <v>74.80000000000004</v>
      </c>
      <c r="AB496" s="45">
        <v>74.80000000000004</v>
      </c>
      <c r="AC496" s="45">
        <v>74.80000000000004</v>
      </c>
      <c r="AD496" s="45">
        <v>74.80000000000004</v>
      </c>
      <c r="AE496" s="45">
        <v>74.80000000000004</v>
      </c>
      <c r="AF496" s="45">
        <v>74.80000000000004</v>
      </c>
      <c r="AG496" s="45">
        <v>74.80000000000004</v>
      </c>
      <c r="AH496" s="45">
        <v>74.80000000000004</v>
      </c>
      <c r="AI496" s="45">
        <v>74.80000000000004</v>
      </c>
      <c r="AJ496" s="45">
        <v>74.80000000000004</v>
      </c>
      <c r="AK496" s="45">
        <v>74.80000000000004</v>
      </c>
      <c r="AL496" s="45">
        <v>74.80000000000004</v>
      </c>
      <c r="AM496" s="45">
        <v>74.80000000000004</v>
      </c>
      <c r="AN496" s="45">
        <v>74.80000000000004</v>
      </c>
      <c r="AO496" s="45">
        <v>74.80000000000004</v>
      </c>
      <c r="AP496" s="45">
        <v>74.80000000000004</v>
      </c>
      <c r="AQ496" s="45">
        <v>74.80000000000004</v>
      </c>
      <c r="AR496" s="45">
        <v>74.80000000000004</v>
      </c>
      <c r="AS496" s="45">
        <v>74.80000000000004</v>
      </c>
      <c r="AT496" s="45">
        <v>74.80000000000004</v>
      </c>
      <c r="AU496" s="45">
        <v>74.80000000000004</v>
      </c>
      <c r="AV496" s="45">
        <v>74.80000000000004</v>
      </c>
      <c r="AW496" s="45">
        <v>74.80000000000004</v>
      </c>
      <c r="AX496" s="45">
        <v>74.80000000000004</v>
      </c>
      <c r="AY496" s="45">
        <v>74.80000000000004</v>
      </c>
      <c r="AZ496" s="45">
        <v>74.80000000000004</v>
      </c>
      <c r="BA496" s="45">
        <v>74.80000000000004</v>
      </c>
      <c r="BB496" s="45">
        <v>74.80000000000004</v>
      </c>
      <c r="BC496" s="45">
        <v>74.80000000000004</v>
      </c>
      <c r="BD496" s="46">
        <v>74.80000000000004</v>
      </c>
    </row>
    <row r="497" spans="3:56" x14ac:dyDescent="0.3">
      <c r="C497" s="42" t="s">
        <v>99</v>
      </c>
      <c r="D497" s="55" t="s">
        <v>93</v>
      </c>
      <c r="E497" s="79">
        <v>1.0000000000000007</v>
      </c>
      <c r="F497" s="45">
        <v>74.800000000000026</v>
      </c>
      <c r="G497" s="45">
        <v>74.800000000000026</v>
      </c>
      <c r="H497" s="45">
        <v>74.800000000000026</v>
      </c>
      <c r="I497" s="45">
        <v>74.800000000000026</v>
      </c>
      <c r="J497" s="45">
        <v>74.800000000000026</v>
      </c>
      <c r="K497" s="45">
        <v>74.800000000000026</v>
      </c>
      <c r="L497" s="45">
        <v>74.800000000000026</v>
      </c>
      <c r="M497" s="45">
        <v>74.800000000000026</v>
      </c>
      <c r="N497" s="45">
        <v>74.800000000000026</v>
      </c>
      <c r="O497" s="45">
        <v>74.800000000000026</v>
      </c>
      <c r="P497" s="45">
        <v>74.800000000000026</v>
      </c>
      <c r="Q497" s="45">
        <v>74.800000000000026</v>
      </c>
      <c r="R497" s="45">
        <v>74.800000000000026</v>
      </c>
      <c r="S497" s="45">
        <v>74.800000000000026</v>
      </c>
      <c r="T497" s="45">
        <v>74.800000000000026</v>
      </c>
      <c r="U497" s="45">
        <v>74.800000000000026</v>
      </c>
      <c r="V497" s="45">
        <v>74.800000000000026</v>
      </c>
      <c r="W497" s="45">
        <v>74.800000000000026</v>
      </c>
      <c r="X497" s="45">
        <v>74.800000000000026</v>
      </c>
      <c r="Y497" s="45">
        <v>74.800000000000026</v>
      </c>
      <c r="Z497" s="45">
        <v>74.800000000000026</v>
      </c>
      <c r="AA497" s="45">
        <v>74.800000000000026</v>
      </c>
      <c r="AB497" s="45">
        <v>74.800000000000026</v>
      </c>
      <c r="AC497" s="45">
        <v>74.800000000000026</v>
      </c>
      <c r="AD497" s="45">
        <v>74.800000000000026</v>
      </c>
      <c r="AE497" s="45">
        <v>74.800000000000026</v>
      </c>
      <c r="AF497" s="45">
        <v>74.800000000000026</v>
      </c>
      <c r="AG497" s="45">
        <v>74.800000000000026</v>
      </c>
      <c r="AH497" s="45">
        <v>74.800000000000026</v>
      </c>
      <c r="AI497" s="45">
        <v>74.800000000000026</v>
      </c>
      <c r="AJ497" s="45">
        <v>74.800000000000026</v>
      </c>
      <c r="AK497" s="45">
        <v>74.800000000000026</v>
      </c>
      <c r="AL497" s="45">
        <v>74.800000000000026</v>
      </c>
      <c r="AM497" s="45">
        <v>74.800000000000026</v>
      </c>
      <c r="AN497" s="45">
        <v>74.800000000000026</v>
      </c>
      <c r="AO497" s="45">
        <v>74.800000000000026</v>
      </c>
      <c r="AP497" s="45">
        <v>74.800000000000026</v>
      </c>
      <c r="AQ497" s="45">
        <v>74.800000000000026</v>
      </c>
      <c r="AR497" s="45">
        <v>74.800000000000026</v>
      </c>
      <c r="AS497" s="45">
        <v>74.800000000000026</v>
      </c>
      <c r="AT497" s="45">
        <v>74.800000000000026</v>
      </c>
      <c r="AU497" s="45">
        <v>74.800000000000026</v>
      </c>
      <c r="AV497" s="45">
        <v>74.800000000000026</v>
      </c>
      <c r="AW497" s="45">
        <v>74.800000000000026</v>
      </c>
      <c r="AX497" s="45">
        <v>74.800000000000026</v>
      </c>
      <c r="AY497" s="45">
        <v>74.800000000000026</v>
      </c>
      <c r="AZ497" s="45">
        <v>74.800000000000026</v>
      </c>
      <c r="BA497" s="45">
        <v>74.800000000000026</v>
      </c>
      <c r="BB497" s="45">
        <v>74.800000000000026</v>
      </c>
      <c r="BC497" s="45">
        <v>74.800000000000026</v>
      </c>
      <c r="BD497" s="46">
        <v>74.800000000000026</v>
      </c>
    </row>
    <row r="498" spans="3:56" x14ac:dyDescent="0.3">
      <c r="C498" s="42" t="s">
        <v>100</v>
      </c>
      <c r="D498" s="55" t="s">
        <v>93</v>
      </c>
      <c r="E498" s="79">
        <v>0</v>
      </c>
      <c r="F498" s="45">
        <v>0</v>
      </c>
      <c r="G498" s="45">
        <v>0</v>
      </c>
      <c r="H498" s="45">
        <v>0</v>
      </c>
      <c r="I498" s="45">
        <v>0</v>
      </c>
      <c r="J498" s="45">
        <v>0</v>
      </c>
      <c r="K498" s="45">
        <v>0</v>
      </c>
      <c r="L498" s="45">
        <v>0</v>
      </c>
      <c r="M498" s="45">
        <v>0</v>
      </c>
      <c r="N498" s="45">
        <v>0</v>
      </c>
      <c r="O498" s="45">
        <v>0</v>
      </c>
      <c r="P498" s="45">
        <v>0</v>
      </c>
      <c r="Q498" s="45">
        <v>0</v>
      </c>
      <c r="R498" s="45">
        <v>0</v>
      </c>
      <c r="S498" s="45">
        <v>0</v>
      </c>
      <c r="T498" s="45">
        <v>0</v>
      </c>
      <c r="U498" s="45">
        <v>0</v>
      </c>
      <c r="V498" s="45">
        <v>0</v>
      </c>
      <c r="W498" s="45">
        <v>0</v>
      </c>
      <c r="X498" s="45">
        <v>0</v>
      </c>
      <c r="Y498" s="45">
        <v>0</v>
      </c>
      <c r="Z498" s="45">
        <v>0</v>
      </c>
      <c r="AA498" s="45">
        <v>0</v>
      </c>
      <c r="AB498" s="45">
        <v>0</v>
      </c>
      <c r="AC498" s="45">
        <v>0</v>
      </c>
      <c r="AD498" s="45">
        <v>0</v>
      </c>
      <c r="AE498" s="45">
        <v>0</v>
      </c>
      <c r="AF498" s="45">
        <v>0</v>
      </c>
      <c r="AG498" s="45">
        <v>0</v>
      </c>
      <c r="AH498" s="45">
        <v>0</v>
      </c>
      <c r="AI498" s="45">
        <v>0</v>
      </c>
      <c r="AJ498" s="45">
        <v>0</v>
      </c>
      <c r="AK498" s="45">
        <v>0</v>
      </c>
      <c r="AL498" s="45">
        <v>0</v>
      </c>
      <c r="AM498" s="45">
        <v>0</v>
      </c>
      <c r="AN498" s="45">
        <v>0</v>
      </c>
      <c r="AO498" s="45">
        <v>0</v>
      </c>
      <c r="AP498" s="45">
        <v>0</v>
      </c>
      <c r="AQ498" s="45">
        <v>0</v>
      </c>
      <c r="AR498" s="45">
        <v>0</v>
      </c>
      <c r="AS498" s="45">
        <v>0</v>
      </c>
      <c r="AT498" s="45">
        <v>0</v>
      </c>
      <c r="AU498" s="45">
        <v>0</v>
      </c>
      <c r="AV498" s="45">
        <v>0</v>
      </c>
      <c r="AW498" s="45">
        <v>0</v>
      </c>
      <c r="AX498" s="45">
        <v>0</v>
      </c>
      <c r="AY498" s="45">
        <v>0</v>
      </c>
      <c r="AZ498" s="45">
        <v>0</v>
      </c>
      <c r="BA498" s="45">
        <v>0</v>
      </c>
      <c r="BB498" s="45">
        <v>0</v>
      </c>
      <c r="BC498" s="45">
        <v>0</v>
      </c>
      <c r="BD498" s="46">
        <v>0</v>
      </c>
    </row>
    <row r="499" spans="3:56" x14ac:dyDescent="0.3">
      <c r="C499" s="42" t="s">
        <v>101</v>
      </c>
      <c r="D499" s="55" t="s">
        <v>93</v>
      </c>
      <c r="E499" s="79">
        <v>0</v>
      </c>
      <c r="F499" s="45">
        <v>0</v>
      </c>
      <c r="G499" s="45">
        <v>0</v>
      </c>
      <c r="H499" s="45">
        <v>0</v>
      </c>
      <c r="I499" s="45">
        <v>0</v>
      </c>
      <c r="J499" s="45">
        <v>0</v>
      </c>
      <c r="K499" s="45">
        <v>0</v>
      </c>
      <c r="L499" s="45">
        <v>0</v>
      </c>
      <c r="M499" s="45">
        <v>0</v>
      </c>
      <c r="N499" s="45">
        <v>0</v>
      </c>
      <c r="O499" s="45">
        <v>0</v>
      </c>
      <c r="P499" s="45">
        <v>0</v>
      </c>
      <c r="Q499" s="45">
        <v>0</v>
      </c>
      <c r="R499" s="45">
        <v>0</v>
      </c>
      <c r="S499" s="45">
        <v>0</v>
      </c>
      <c r="T499" s="45">
        <v>0</v>
      </c>
      <c r="U499" s="45">
        <v>0</v>
      </c>
      <c r="V499" s="45">
        <v>0</v>
      </c>
      <c r="W499" s="45">
        <v>0</v>
      </c>
      <c r="X499" s="45">
        <v>0</v>
      </c>
      <c r="Y499" s="45">
        <v>0</v>
      </c>
      <c r="Z499" s="45">
        <v>0</v>
      </c>
      <c r="AA499" s="45">
        <v>0</v>
      </c>
      <c r="AB499" s="45">
        <v>0</v>
      </c>
      <c r="AC499" s="45">
        <v>0</v>
      </c>
      <c r="AD499" s="45">
        <v>0</v>
      </c>
      <c r="AE499" s="45">
        <v>0</v>
      </c>
      <c r="AF499" s="45">
        <v>0</v>
      </c>
      <c r="AG499" s="45">
        <v>0</v>
      </c>
      <c r="AH499" s="45">
        <v>0</v>
      </c>
      <c r="AI499" s="45">
        <v>0</v>
      </c>
      <c r="AJ499" s="45">
        <v>0</v>
      </c>
      <c r="AK499" s="45">
        <v>0</v>
      </c>
      <c r="AL499" s="45">
        <v>0</v>
      </c>
      <c r="AM499" s="45">
        <v>0</v>
      </c>
      <c r="AN499" s="45">
        <v>0</v>
      </c>
      <c r="AO499" s="45">
        <v>0</v>
      </c>
      <c r="AP499" s="45">
        <v>0</v>
      </c>
      <c r="AQ499" s="45">
        <v>0</v>
      </c>
      <c r="AR499" s="45">
        <v>0</v>
      </c>
      <c r="AS499" s="45">
        <v>0</v>
      </c>
      <c r="AT499" s="45">
        <v>0</v>
      </c>
      <c r="AU499" s="45">
        <v>0</v>
      </c>
      <c r="AV499" s="45">
        <v>0</v>
      </c>
      <c r="AW499" s="45">
        <v>0</v>
      </c>
      <c r="AX499" s="45">
        <v>0</v>
      </c>
      <c r="AY499" s="45">
        <v>0</v>
      </c>
      <c r="AZ499" s="45">
        <v>0</v>
      </c>
      <c r="BA499" s="45">
        <v>0</v>
      </c>
      <c r="BB499" s="45">
        <v>0</v>
      </c>
      <c r="BC499" s="45">
        <v>0</v>
      </c>
      <c r="BD499" s="46">
        <v>0</v>
      </c>
    </row>
    <row r="500" spans="3:56" x14ac:dyDescent="0.3">
      <c r="C500" s="42" t="s">
        <v>102</v>
      </c>
      <c r="D500" s="55" t="s">
        <v>93</v>
      </c>
      <c r="E500" s="79">
        <v>0</v>
      </c>
      <c r="F500" s="45">
        <v>0</v>
      </c>
      <c r="G500" s="45">
        <v>0</v>
      </c>
      <c r="H500" s="45">
        <v>0</v>
      </c>
      <c r="I500" s="45">
        <v>0</v>
      </c>
      <c r="J500" s="45">
        <v>0</v>
      </c>
      <c r="K500" s="45">
        <v>0</v>
      </c>
      <c r="L500" s="45">
        <v>0</v>
      </c>
      <c r="M500" s="45">
        <v>0</v>
      </c>
      <c r="N500" s="45">
        <v>0</v>
      </c>
      <c r="O500" s="45">
        <v>0</v>
      </c>
      <c r="P500" s="45">
        <v>0</v>
      </c>
      <c r="Q500" s="45">
        <v>0</v>
      </c>
      <c r="R500" s="45">
        <v>0</v>
      </c>
      <c r="S500" s="45">
        <v>0</v>
      </c>
      <c r="T500" s="45">
        <v>0</v>
      </c>
      <c r="U500" s="45">
        <v>0</v>
      </c>
      <c r="V500" s="45">
        <v>0</v>
      </c>
      <c r="W500" s="45">
        <v>0</v>
      </c>
      <c r="X500" s="45">
        <v>0</v>
      </c>
      <c r="Y500" s="45">
        <v>0</v>
      </c>
      <c r="Z500" s="45">
        <v>0</v>
      </c>
      <c r="AA500" s="45">
        <v>0</v>
      </c>
      <c r="AB500" s="45">
        <v>0</v>
      </c>
      <c r="AC500" s="45">
        <v>0</v>
      </c>
      <c r="AD500" s="45">
        <v>0</v>
      </c>
      <c r="AE500" s="45">
        <v>0</v>
      </c>
      <c r="AF500" s="45">
        <v>0</v>
      </c>
      <c r="AG500" s="45">
        <v>0</v>
      </c>
      <c r="AH500" s="45">
        <v>0</v>
      </c>
      <c r="AI500" s="45">
        <v>0</v>
      </c>
      <c r="AJ500" s="45">
        <v>0</v>
      </c>
      <c r="AK500" s="45">
        <v>0</v>
      </c>
      <c r="AL500" s="45">
        <v>0</v>
      </c>
      <c r="AM500" s="45">
        <v>0</v>
      </c>
      <c r="AN500" s="45">
        <v>0</v>
      </c>
      <c r="AO500" s="45">
        <v>0</v>
      </c>
      <c r="AP500" s="45">
        <v>0</v>
      </c>
      <c r="AQ500" s="45">
        <v>0</v>
      </c>
      <c r="AR500" s="45">
        <v>0</v>
      </c>
      <c r="AS500" s="45">
        <v>0</v>
      </c>
      <c r="AT500" s="45">
        <v>0</v>
      </c>
      <c r="AU500" s="45">
        <v>0</v>
      </c>
      <c r="AV500" s="45">
        <v>0</v>
      </c>
      <c r="AW500" s="45">
        <v>0</v>
      </c>
      <c r="AX500" s="45">
        <v>0</v>
      </c>
      <c r="AY500" s="45">
        <v>0</v>
      </c>
      <c r="AZ500" s="45">
        <v>0</v>
      </c>
      <c r="BA500" s="45">
        <v>0</v>
      </c>
      <c r="BB500" s="45">
        <v>0</v>
      </c>
      <c r="BC500" s="45">
        <v>0</v>
      </c>
      <c r="BD500" s="46">
        <v>0</v>
      </c>
    </row>
    <row r="501" spans="3:56" x14ac:dyDescent="0.3">
      <c r="C501" s="42" t="s">
        <v>103</v>
      </c>
      <c r="D501" s="55" t="s">
        <v>93</v>
      </c>
      <c r="E501" s="79">
        <v>1.0000000000000007</v>
      </c>
      <c r="F501" s="45">
        <v>74.800000000000026</v>
      </c>
      <c r="G501" s="45">
        <v>74.800000000000026</v>
      </c>
      <c r="H501" s="45">
        <v>74.800000000000026</v>
      </c>
      <c r="I501" s="45">
        <v>74.800000000000026</v>
      </c>
      <c r="J501" s="45">
        <v>74.800000000000026</v>
      </c>
      <c r="K501" s="45">
        <v>74.800000000000026</v>
      </c>
      <c r="L501" s="45">
        <v>74.800000000000026</v>
      </c>
      <c r="M501" s="45">
        <v>74.800000000000026</v>
      </c>
      <c r="N501" s="45">
        <v>74.800000000000026</v>
      </c>
      <c r="O501" s="45">
        <v>74.800000000000026</v>
      </c>
      <c r="P501" s="45">
        <v>74.800000000000026</v>
      </c>
      <c r="Q501" s="45">
        <v>74.800000000000026</v>
      </c>
      <c r="R501" s="45">
        <v>74.800000000000026</v>
      </c>
      <c r="S501" s="45">
        <v>74.800000000000026</v>
      </c>
      <c r="T501" s="45">
        <v>74.800000000000026</v>
      </c>
      <c r="U501" s="45">
        <v>74.800000000000026</v>
      </c>
      <c r="V501" s="45">
        <v>74.800000000000026</v>
      </c>
      <c r="W501" s="45">
        <v>74.800000000000026</v>
      </c>
      <c r="X501" s="45">
        <v>74.800000000000026</v>
      </c>
      <c r="Y501" s="45">
        <v>74.800000000000026</v>
      </c>
      <c r="Z501" s="45">
        <v>74.800000000000026</v>
      </c>
      <c r="AA501" s="45">
        <v>74.800000000000026</v>
      </c>
      <c r="AB501" s="45">
        <v>74.800000000000026</v>
      </c>
      <c r="AC501" s="45">
        <v>74.800000000000026</v>
      </c>
      <c r="AD501" s="45">
        <v>74.800000000000026</v>
      </c>
      <c r="AE501" s="45">
        <v>74.800000000000026</v>
      </c>
      <c r="AF501" s="45">
        <v>74.800000000000026</v>
      </c>
      <c r="AG501" s="45">
        <v>74.800000000000026</v>
      </c>
      <c r="AH501" s="45">
        <v>74.800000000000026</v>
      </c>
      <c r="AI501" s="45">
        <v>74.800000000000026</v>
      </c>
      <c r="AJ501" s="45">
        <v>74.800000000000026</v>
      </c>
      <c r="AK501" s="45">
        <v>74.800000000000026</v>
      </c>
      <c r="AL501" s="45">
        <v>74.800000000000026</v>
      </c>
      <c r="AM501" s="45">
        <v>74.800000000000026</v>
      </c>
      <c r="AN501" s="45">
        <v>74.800000000000026</v>
      </c>
      <c r="AO501" s="45">
        <v>74.800000000000026</v>
      </c>
      <c r="AP501" s="45">
        <v>74.800000000000026</v>
      </c>
      <c r="AQ501" s="45">
        <v>74.800000000000026</v>
      </c>
      <c r="AR501" s="45">
        <v>74.800000000000026</v>
      </c>
      <c r="AS501" s="45">
        <v>74.800000000000026</v>
      </c>
      <c r="AT501" s="45">
        <v>74.800000000000026</v>
      </c>
      <c r="AU501" s="45">
        <v>74.800000000000026</v>
      </c>
      <c r="AV501" s="45">
        <v>74.800000000000026</v>
      </c>
      <c r="AW501" s="45">
        <v>74.800000000000026</v>
      </c>
      <c r="AX501" s="45">
        <v>74.800000000000026</v>
      </c>
      <c r="AY501" s="45">
        <v>74.800000000000026</v>
      </c>
      <c r="AZ501" s="45">
        <v>74.800000000000026</v>
      </c>
      <c r="BA501" s="45">
        <v>74.800000000000026</v>
      </c>
      <c r="BB501" s="45">
        <v>74.800000000000026</v>
      </c>
      <c r="BC501" s="45">
        <v>74.800000000000026</v>
      </c>
      <c r="BD501" s="46">
        <v>74.800000000000026</v>
      </c>
    </row>
    <row r="502" spans="3:56" x14ac:dyDescent="0.3">
      <c r="C502" s="42" t="s">
        <v>104</v>
      </c>
      <c r="D502" s="55" t="s">
        <v>93</v>
      </c>
      <c r="E502" s="79">
        <v>1.0000000000000011</v>
      </c>
      <c r="F502" s="45">
        <v>74.800000000000054</v>
      </c>
      <c r="G502" s="45">
        <v>74.800000000000054</v>
      </c>
      <c r="H502" s="45">
        <v>74.800000000000054</v>
      </c>
      <c r="I502" s="45">
        <v>74.800000000000054</v>
      </c>
      <c r="J502" s="45">
        <v>74.800000000000054</v>
      </c>
      <c r="K502" s="45">
        <v>74.800000000000054</v>
      </c>
      <c r="L502" s="45">
        <v>74.800000000000054</v>
      </c>
      <c r="M502" s="45">
        <v>74.800000000000054</v>
      </c>
      <c r="N502" s="45">
        <v>74.800000000000054</v>
      </c>
      <c r="O502" s="45">
        <v>74.800000000000054</v>
      </c>
      <c r="P502" s="45">
        <v>74.800000000000054</v>
      </c>
      <c r="Q502" s="45">
        <v>74.800000000000054</v>
      </c>
      <c r="R502" s="45">
        <v>74.800000000000054</v>
      </c>
      <c r="S502" s="45">
        <v>74.800000000000054</v>
      </c>
      <c r="T502" s="45">
        <v>74.800000000000054</v>
      </c>
      <c r="U502" s="45">
        <v>74.800000000000054</v>
      </c>
      <c r="V502" s="45">
        <v>74.800000000000054</v>
      </c>
      <c r="W502" s="45">
        <v>74.800000000000054</v>
      </c>
      <c r="X502" s="45">
        <v>74.800000000000054</v>
      </c>
      <c r="Y502" s="45">
        <v>74.800000000000054</v>
      </c>
      <c r="Z502" s="45">
        <v>74.800000000000054</v>
      </c>
      <c r="AA502" s="45">
        <v>74.800000000000054</v>
      </c>
      <c r="AB502" s="45">
        <v>74.800000000000054</v>
      </c>
      <c r="AC502" s="45">
        <v>74.800000000000054</v>
      </c>
      <c r="AD502" s="45">
        <v>74.800000000000054</v>
      </c>
      <c r="AE502" s="45">
        <v>74.800000000000054</v>
      </c>
      <c r="AF502" s="45">
        <v>74.800000000000054</v>
      </c>
      <c r="AG502" s="45">
        <v>74.800000000000054</v>
      </c>
      <c r="AH502" s="45">
        <v>74.800000000000054</v>
      </c>
      <c r="AI502" s="45">
        <v>74.800000000000054</v>
      </c>
      <c r="AJ502" s="45">
        <v>74.800000000000054</v>
      </c>
      <c r="AK502" s="45">
        <v>74.800000000000054</v>
      </c>
      <c r="AL502" s="45">
        <v>74.800000000000054</v>
      </c>
      <c r="AM502" s="45">
        <v>74.800000000000054</v>
      </c>
      <c r="AN502" s="45">
        <v>74.800000000000054</v>
      </c>
      <c r="AO502" s="45">
        <v>74.800000000000054</v>
      </c>
      <c r="AP502" s="45">
        <v>74.800000000000054</v>
      </c>
      <c r="AQ502" s="45">
        <v>74.800000000000054</v>
      </c>
      <c r="AR502" s="45">
        <v>74.800000000000054</v>
      </c>
      <c r="AS502" s="45">
        <v>74.800000000000054</v>
      </c>
      <c r="AT502" s="45">
        <v>74.800000000000054</v>
      </c>
      <c r="AU502" s="45">
        <v>74.800000000000054</v>
      </c>
      <c r="AV502" s="45">
        <v>74.800000000000054</v>
      </c>
      <c r="AW502" s="45">
        <v>74.800000000000054</v>
      </c>
      <c r="AX502" s="45">
        <v>74.800000000000054</v>
      </c>
      <c r="AY502" s="45">
        <v>74.800000000000054</v>
      </c>
      <c r="AZ502" s="45">
        <v>74.800000000000054</v>
      </c>
      <c r="BA502" s="45">
        <v>74.800000000000054</v>
      </c>
      <c r="BB502" s="45">
        <v>74.800000000000054</v>
      </c>
      <c r="BC502" s="45">
        <v>74.800000000000054</v>
      </c>
      <c r="BD502" s="46">
        <v>74.800000000000054</v>
      </c>
    </row>
    <row r="503" spans="3:56" x14ac:dyDescent="0.3">
      <c r="C503" s="42" t="s">
        <v>105</v>
      </c>
      <c r="D503" s="55" t="s">
        <v>93</v>
      </c>
      <c r="E503" s="79">
        <v>1.0000000000000007</v>
      </c>
      <c r="F503" s="45">
        <v>74.800000000000026</v>
      </c>
      <c r="G503" s="45">
        <v>74.800000000000026</v>
      </c>
      <c r="H503" s="45">
        <v>74.800000000000026</v>
      </c>
      <c r="I503" s="45">
        <v>74.800000000000026</v>
      </c>
      <c r="J503" s="45">
        <v>74.800000000000026</v>
      </c>
      <c r="K503" s="45">
        <v>74.800000000000026</v>
      </c>
      <c r="L503" s="45">
        <v>74.800000000000026</v>
      </c>
      <c r="M503" s="45">
        <v>74.800000000000026</v>
      </c>
      <c r="N503" s="45">
        <v>74.800000000000026</v>
      </c>
      <c r="O503" s="45">
        <v>74.800000000000026</v>
      </c>
      <c r="P503" s="45">
        <v>74.800000000000026</v>
      </c>
      <c r="Q503" s="45">
        <v>74.800000000000026</v>
      </c>
      <c r="R503" s="45">
        <v>74.800000000000026</v>
      </c>
      <c r="S503" s="45">
        <v>74.800000000000026</v>
      </c>
      <c r="T503" s="45">
        <v>74.800000000000026</v>
      </c>
      <c r="U503" s="45">
        <v>74.800000000000026</v>
      </c>
      <c r="V503" s="45">
        <v>74.800000000000026</v>
      </c>
      <c r="W503" s="45">
        <v>74.800000000000026</v>
      </c>
      <c r="X503" s="45">
        <v>74.800000000000026</v>
      </c>
      <c r="Y503" s="45">
        <v>74.800000000000026</v>
      </c>
      <c r="Z503" s="45">
        <v>74.800000000000026</v>
      </c>
      <c r="AA503" s="45">
        <v>74.800000000000026</v>
      </c>
      <c r="AB503" s="45">
        <v>74.800000000000026</v>
      </c>
      <c r="AC503" s="45">
        <v>74.800000000000026</v>
      </c>
      <c r="AD503" s="45">
        <v>74.800000000000026</v>
      </c>
      <c r="AE503" s="45">
        <v>74.800000000000026</v>
      </c>
      <c r="AF503" s="45">
        <v>74.800000000000026</v>
      </c>
      <c r="AG503" s="45">
        <v>74.800000000000026</v>
      </c>
      <c r="AH503" s="45">
        <v>74.800000000000026</v>
      </c>
      <c r="AI503" s="45">
        <v>74.800000000000026</v>
      </c>
      <c r="AJ503" s="45">
        <v>74.800000000000026</v>
      </c>
      <c r="AK503" s="45">
        <v>74.800000000000026</v>
      </c>
      <c r="AL503" s="45">
        <v>74.800000000000026</v>
      </c>
      <c r="AM503" s="45">
        <v>74.800000000000026</v>
      </c>
      <c r="AN503" s="45">
        <v>74.800000000000026</v>
      </c>
      <c r="AO503" s="45">
        <v>74.800000000000026</v>
      </c>
      <c r="AP503" s="45">
        <v>74.800000000000026</v>
      </c>
      <c r="AQ503" s="45">
        <v>74.800000000000026</v>
      </c>
      <c r="AR503" s="45">
        <v>74.800000000000026</v>
      </c>
      <c r="AS503" s="45">
        <v>74.800000000000026</v>
      </c>
      <c r="AT503" s="45">
        <v>74.800000000000026</v>
      </c>
      <c r="AU503" s="45">
        <v>74.800000000000026</v>
      </c>
      <c r="AV503" s="45">
        <v>74.800000000000026</v>
      </c>
      <c r="AW503" s="45">
        <v>74.800000000000026</v>
      </c>
      <c r="AX503" s="45">
        <v>74.800000000000026</v>
      </c>
      <c r="AY503" s="45">
        <v>74.800000000000026</v>
      </c>
      <c r="AZ503" s="45">
        <v>74.800000000000026</v>
      </c>
      <c r="BA503" s="45">
        <v>74.800000000000026</v>
      </c>
      <c r="BB503" s="45">
        <v>74.800000000000026</v>
      </c>
      <c r="BC503" s="45">
        <v>74.800000000000026</v>
      </c>
      <c r="BD503" s="46">
        <v>74.800000000000026</v>
      </c>
    </row>
    <row r="504" spans="3:56" x14ac:dyDescent="0.3">
      <c r="C504" s="42" t="s">
        <v>106</v>
      </c>
      <c r="D504" s="55" t="s">
        <v>93</v>
      </c>
      <c r="E504" s="79">
        <v>1.0000000000000007</v>
      </c>
      <c r="F504" s="45">
        <v>74.800000000000026</v>
      </c>
      <c r="G504" s="45">
        <v>74.800000000000026</v>
      </c>
      <c r="H504" s="45">
        <v>74.800000000000026</v>
      </c>
      <c r="I504" s="45">
        <v>74.800000000000026</v>
      </c>
      <c r="J504" s="45">
        <v>74.800000000000026</v>
      </c>
      <c r="K504" s="45">
        <v>74.800000000000026</v>
      </c>
      <c r="L504" s="45">
        <v>74.800000000000026</v>
      </c>
      <c r="M504" s="45">
        <v>74.800000000000026</v>
      </c>
      <c r="N504" s="45">
        <v>74.800000000000026</v>
      </c>
      <c r="O504" s="45">
        <v>74.800000000000026</v>
      </c>
      <c r="P504" s="45">
        <v>74.800000000000026</v>
      </c>
      <c r="Q504" s="45">
        <v>74.800000000000026</v>
      </c>
      <c r="R504" s="45">
        <v>74.800000000000026</v>
      </c>
      <c r="S504" s="45">
        <v>74.800000000000026</v>
      </c>
      <c r="T504" s="45">
        <v>74.800000000000026</v>
      </c>
      <c r="U504" s="45">
        <v>74.800000000000026</v>
      </c>
      <c r="V504" s="45">
        <v>74.800000000000026</v>
      </c>
      <c r="W504" s="45">
        <v>74.800000000000026</v>
      </c>
      <c r="X504" s="45">
        <v>74.800000000000026</v>
      </c>
      <c r="Y504" s="45">
        <v>74.800000000000026</v>
      </c>
      <c r="Z504" s="45">
        <v>74.800000000000026</v>
      </c>
      <c r="AA504" s="45">
        <v>74.800000000000026</v>
      </c>
      <c r="AB504" s="45">
        <v>74.800000000000026</v>
      </c>
      <c r="AC504" s="45">
        <v>74.800000000000026</v>
      </c>
      <c r="AD504" s="45">
        <v>74.800000000000026</v>
      </c>
      <c r="AE504" s="45">
        <v>74.800000000000026</v>
      </c>
      <c r="AF504" s="45">
        <v>74.800000000000026</v>
      </c>
      <c r="AG504" s="45">
        <v>74.800000000000026</v>
      </c>
      <c r="AH504" s="45">
        <v>74.800000000000026</v>
      </c>
      <c r="AI504" s="45">
        <v>74.800000000000026</v>
      </c>
      <c r="AJ504" s="45">
        <v>74.800000000000026</v>
      </c>
      <c r="AK504" s="45">
        <v>74.800000000000026</v>
      </c>
      <c r="AL504" s="45">
        <v>74.800000000000026</v>
      </c>
      <c r="AM504" s="45">
        <v>74.800000000000026</v>
      </c>
      <c r="AN504" s="45">
        <v>74.800000000000026</v>
      </c>
      <c r="AO504" s="45">
        <v>74.800000000000026</v>
      </c>
      <c r="AP504" s="45">
        <v>74.800000000000026</v>
      </c>
      <c r="AQ504" s="45">
        <v>74.800000000000026</v>
      </c>
      <c r="AR504" s="45">
        <v>74.800000000000026</v>
      </c>
      <c r="AS504" s="45">
        <v>74.800000000000026</v>
      </c>
      <c r="AT504" s="45">
        <v>74.800000000000026</v>
      </c>
      <c r="AU504" s="45">
        <v>74.800000000000026</v>
      </c>
      <c r="AV504" s="45">
        <v>74.800000000000026</v>
      </c>
      <c r="AW504" s="45">
        <v>74.800000000000026</v>
      </c>
      <c r="AX504" s="45">
        <v>74.800000000000026</v>
      </c>
      <c r="AY504" s="45">
        <v>74.800000000000026</v>
      </c>
      <c r="AZ504" s="45">
        <v>74.800000000000026</v>
      </c>
      <c r="BA504" s="45">
        <v>74.800000000000026</v>
      </c>
      <c r="BB504" s="45">
        <v>74.800000000000026</v>
      </c>
      <c r="BC504" s="45">
        <v>74.800000000000026</v>
      </c>
      <c r="BD504" s="46">
        <v>74.800000000000026</v>
      </c>
    </row>
    <row r="505" spans="3:56" x14ac:dyDescent="0.3">
      <c r="C505" s="42" t="s">
        <v>107</v>
      </c>
      <c r="D505" s="55" t="s">
        <v>93</v>
      </c>
      <c r="E505" s="79">
        <v>1.0000000000000009</v>
      </c>
      <c r="F505" s="45">
        <v>74.80000000000004</v>
      </c>
      <c r="G505" s="45">
        <v>74.80000000000004</v>
      </c>
      <c r="H505" s="45">
        <v>74.80000000000004</v>
      </c>
      <c r="I505" s="45">
        <v>74.80000000000004</v>
      </c>
      <c r="J505" s="45">
        <v>74.80000000000004</v>
      </c>
      <c r="K505" s="45">
        <v>74.80000000000004</v>
      </c>
      <c r="L505" s="45">
        <v>74.80000000000004</v>
      </c>
      <c r="M505" s="45">
        <v>74.80000000000004</v>
      </c>
      <c r="N505" s="45">
        <v>74.80000000000004</v>
      </c>
      <c r="O505" s="45">
        <v>74.80000000000004</v>
      </c>
      <c r="P505" s="45">
        <v>74.80000000000004</v>
      </c>
      <c r="Q505" s="45">
        <v>74.80000000000004</v>
      </c>
      <c r="R505" s="45">
        <v>74.80000000000004</v>
      </c>
      <c r="S505" s="45">
        <v>74.80000000000004</v>
      </c>
      <c r="T505" s="45">
        <v>74.80000000000004</v>
      </c>
      <c r="U505" s="45">
        <v>74.80000000000004</v>
      </c>
      <c r="V505" s="45">
        <v>74.80000000000004</v>
      </c>
      <c r="W505" s="45">
        <v>74.80000000000004</v>
      </c>
      <c r="X505" s="45">
        <v>74.80000000000004</v>
      </c>
      <c r="Y505" s="45">
        <v>74.80000000000004</v>
      </c>
      <c r="Z505" s="45">
        <v>74.80000000000004</v>
      </c>
      <c r="AA505" s="45">
        <v>74.80000000000004</v>
      </c>
      <c r="AB505" s="45">
        <v>74.80000000000004</v>
      </c>
      <c r="AC505" s="45">
        <v>74.80000000000004</v>
      </c>
      <c r="AD505" s="45">
        <v>74.80000000000004</v>
      </c>
      <c r="AE505" s="45">
        <v>74.80000000000004</v>
      </c>
      <c r="AF505" s="45">
        <v>74.80000000000004</v>
      </c>
      <c r="AG505" s="45">
        <v>74.80000000000004</v>
      </c>
      <c r="AH505" s="45">
        <v>74.80000000000004</v>
      </c>
      <c r="AI505" s="45">
        <v>74.80000000000004</v>
      </c>
      <c r="AJ505" s="45">
        <v>74.80000000000004</v>
      </c>
      <c r="AK505" s="45">
        <v>74.80000000000004</v>
      </c>
      <c r="AL505" s="45">
        <v>74.80000000000004</v>
      </c>
      <c r="AM505" s="45">
        <v>74.80000000000004</v>
      </c>
      <c r="AN505" s="45">
        <v>74.80000000000004</v>
      </c>
      <c r="AO505" s="45">
        <v>74.80000000000004</v>
      </c>
      <c r="AP505" s="45">
        <v>74.80000000000004</v>
      </c>
      <c r="AQ505" s="45">
        <v>74.80000000000004</v>
      </c>
      <c r="AR505" s="45">
        <v>74.80000000000004</v>
      </c>
      <c r="AS505" s="45">
        <v>74.80000000000004</v>
      </c>
      <c r="AT505" s="45">
        <v>74.80000000000004</v>
      </c>
      <c r="AU505" s="45">
        <v>74.80000000000004</v>
      </c>
      <c r="AV505" s="45">
        <v>74.80000000000004</v>
      </c>
      <c r="AW505" s="45">
        <v>74.80000000000004</v>
      </c>
      <c r="AX505" s="45">
        <v>74.80000000000004</v>
      </c>
      <c r="AY505" s="45">
        <v>74.80000000000004</v>
      </c>
      <c r="AZ505" s="45">
        <v>74.80000000000004</v>
      </c>
      <c r="BA505" s="45">
        <v>74.80000000000004</v>
      </c>
      <c r="BB505" s="45">
        <v>74.80000000000004</v>
      </c>
      <c r="BC505" s="45">
        <v>74.80000000000004</v>
      </c>
      <c r="BD505" s="46">
        <v>74.80000000000004</v>
      </c>
    </row>
    <row r="506" spans="3:56" x14ac:dyDescent="0.3">
      <c r="C506" s="42" t="s">
        <v>108</v>
      </c>
      <c r="D506" s="55" t="s">
        <v>93</v>
      </c>
      <c r="E506" s="79">
        <v>1.0000000000000011</v>
      </c>
      <c r="F506" s="45">
        <v>74.800000000000054</v>
      </c>
      <c r="G506" s="45">
        <v>74.800000000000054</v>
      </c>
      <c r="H506" s="45">
        <v>74.800000000000054</v>
      </c>
      <c r="I506" s="45">
        <v>74.800000000000054</v>
      </c>
      <c r="J506" s="45">
        <v>74.800000000000054</v>
      </c>
      <c r="K506" s="45">
        <v>74.800000000000054</v>
      </c>
      <c r="L506" s="45">
        <v>74.800000000000054</v>
      </c>
      <c r="M506" s="45">
        <v>74.800000000000054</v>
      </c>
      <c r="N506" s="45">
        <v>74.800000000000054</v>
      </c>
      <c r="O506" s="45">
        <v>74.800000000000054</v>
      </c>
      <c r="P506" s="45">
        <v>74.800000000000054</v>
      </c>
      <c r="Q506" s="45">
        <v>74.800000000000054</v>
      </c>
      <c r="R506" s="45">
        <v>74.800000000000054</v>
      </c>
      <c r="S506" s="45">
        <v>74.800000000000054</v>
      </c>
      <c r="T506" s="45">
        <v>74.800000000000054</v>
      </c>
      <c r="U506" s="45">
        <v>74.800000000000054</v>
      </c>
      <c r="V506" s="45">
        <v>74.800000000000054</v>
      </c>
      <c r="W506" s="45">
        <v>74.800000000000054</v>
      </c>
      <c r="X506" s="45">
        <v>74.800000000000054</v>
      </c>
      <c r="Y506" s="45">
        <v>74.800000000000054</v>
      </c>
      <c r="Z506" s="45">
        <v>74.800000000000054</v>
      </c>
      <c r="AA506" s="45">
        <v>74.800000000000054</v>
      </c>
      <c r="AB506" s="45">
        <v>74.800000000000054</v>
      </c>
      <c r="AC506" s="45">
        <v>74.800000000000054</v>
      </c>
      <c r="AD506" s="45">
        <v>74.800000000000054</v>
      </c>
      <c r="AE506" s="45">
        <v>74.800000000000054</v>
      </c>
      <c r="AF506" s="45">
        <v>74.800000000000054</v>
      </c>
      <c r="AG506" s="45">
        <v>74.800000000000054</v>
      </c>
      <c r="AH506" s="45">
        <v>74.800000000000054</v>
      </c>
      <c r="AI506" s="45">
        <v>74.800000000000054</v>
      </c>
      <c r="AJ506" s="45">
        <v>74.800000000000054</v>
      </c>
      <c r="AK506" s="45">
        <v>74.800000000000054</v>
      </c>
      <c r="AL506" s="45">
        <v>74.800000000000054</v>
      </c>
      <c r="AM506" s="45">
        <v>74.800000000000054</v>
      </c>
      <c r="AN506" s="45">
        <v>74.800000000000054</v>
      </c>
      <c r="AO506" s="45">
        <v>74.800000000000054</v>
      </c>
      <c r="AP506" s="45">
        <v>74.800000000000054</v>
      </c>
      <c r="AQ506" s="45">
        <v>74.800000000000054</v>
      </c>
      <c r="AR506" s="45">
        <v>74.800000000000054</v>
      </c>
      <c r="AS506" s="45">
        <v>74.800000000000054</v>
      </c>
      <c r="AT506" s="45">
        <v>74.800000000000054</v>
      </c>
      <c r="AU506" s="45">
        <v>74.800000000000054</v>
      </c>
      <c r="AV506" s="45">
        <v>74.800000000000054</v>
      </c>
      <c r="AW506" s="45">
        <v>74.800000000000054</v>
      </c>
      <c r="AX506" s="45">
        <v>74.800000000000054</v>
      </c>
      <c r="AY506" s="45">
        <v>74.800000000000054</v>
      </c>
      <c r="AZ506" s="45">
        <v>74.800000000000054</v>
      </c>
      <c r="BA506" s="45">
        <v>74.800000000000054</v>
      </c>
      <c r="BB506" s="45">
        <v>74.800000000000054</v>
      </c>
      <c r="BC506" s="45">
        <v>74.800000000000054</v>
      </c>
      <c r="BD506" s="46">
        <v>74.800000000000054</v>
      </c>
    </row>
    <row r="507" spans="3:56" x14ac:dyDescent="0.3">
      <c r="C507" s="42" t="s">
        <v>109</v>
      </c>
      <c r="D507" s="55" t="s">
        <v>93</v>
      </c>
      <c r="E507" s="79">
        <v>1.0000000000000002</v>
      </c>
      <c r="F507" s="45">
        <v>74.799999999999983</v>
      </c>
      <c r="G507" s="45">
        <v>74.799999999999983</v>
      </c>
      <c r="H507" s="45">
        <v>74.799999999999983</v>
      </c>
      <c r="I507" s="45">
        <v>74.799999999999983</v>
      </c>
      <c r="J507" s="45">
        <v>74.799999999999983</v>
      </c>
      <c r="K507" s="45">
        <v>74.799999999999983</v>
      </c>
      <c r="L507" s="45">
        <v>74.799999999999983</v>
      </c>
      <c r="M507" s="45">
        <v>74.799999999999983</v>
      </c>
      <c r="N507" s="45">
        <v>74.799999999999983</v>
      </c>
      <c r="O507" s="45">
        <v>74.799999999999983</v>
      </c>
      <c r="P507" s="45">
        <v>74.799999999999983</v>
      </c>
      <c r="Q507" s="45">
        <v>74.799999999999983</v>
      </c>
      <c r="R507" s="45">
        <v>74.799999999999983</v>
      </c>
      <c r="S507" s="45">
        <v>74.799999999999983</v>
      </c>
      <c r="T507" s="45">
        <v>74.799999999999983</v>
      </c>
      <c r="U507" s="45">
        <v>74.799999999999983</v>
      </c>
      <c r="V507" s="45">
        <v>74.799999999999983</v>
      </c>
      <c r="W507" s="45">
        <v>74.799999999999983</v>
      </c>
      <c r="X507" s="45">
        <v>74.799999999999983</v>
      </c>
      <c r="Y507" s="45">
        <v>74.799999999999983</v>
      </c>
      <c r="Z507" s="45">
        <v>74.799999999999983</v>
      </c>
      <c r="AA507" s="45">
        <v>74.799999999999983</v>
      </c>
      <c r="AB507" s="45">
        <v>74.799999999999983</v>
      </c>
      <c r="AC507" s="45">
        <v>74.799999999999983</v>
      </c>
      <c r="AD507" s="45">
        <v>74.799999999999983</v>
      </c>
      <c r="AE507" s="45">
        <v>74.799999999999983</v>
      </c>
      <c r="AF507" s="45">
        <v>74.799999999999983</v>
      </c>
      <c r="AG507" s="45">
        <v>74.799999999999983</v>
      </c>
      <c r="AH507" s="45">
        <v>74.799999999999983</v>
      </c>
      <c r="AI507" s="45">
        <v>74.799999999999983</v>
      </c>
      <c r="AJ507" s="45">
        <v>74.799999999999983</v>
      </c>
      <c r="AK507" s="45">
        <v>74.799999999999983</v>
      </c>
      <c r="AL507" s="45">
        <v>74.799999999999983</v>
      </c>
      <c r="AM507" s="45">
        <v>74.799999999999983</v>
      </c>
      <c r="AN507" s="45">
        <v>74.799999999999983</v>
      </c>
      <c r="AO507" s="45">
        <v>74.799999999999983</v>
      </c>
      <c r="AP507" s="45">
        <v>74.799999999999983</v>
      </c>
      <c r="AQ507" s="45">
        <v>74.799999999999983</v>
      </c>
      <c r="AR507" s="45">
        <v>74.799999999999983</v>
      </c>
      <c r="AS507" s="45">
        <v>74.799999999999983</v>
      </c>
      <c r="AT507" s="45">
        <v>74.799999999999983</v>
      </c>
      <c r="AU507" s="45">
        <v>74.799999999999983</v>
      </c>
      <c r="AV507" s="45">
        <v>74.799999999999983</v>
      </c>
      <c r="AW507" s="45">
        <v>74.799999999999983</v>
      </c>
      <c r="AX507" s="45">
        <v>74.799999999999983</v>
      </c>
      <c r="AY507" s="45">
        <v>74.799999999999983</v>
      </c>
      <c r="AZ507" s="45">
        <v>74.799999999999983</v>
      </c>
      <c r="BA507" s="45">
        <v>74.799999999999983</v>
      </c>
      <c r="BB507" s="45">
        <v>74.799999999999983</v>
      </c>
      <c r="BC507" s="45">
        <v>74.799999999999983</v>
      </c>
      <c r="BD507" s="46">
        <v>74.799999999999983</v>
      </c>
    </row>
    <row r="508" spans="3:56" x14ac:dyDescent="0.3">
      <c r="C508" s="42" t="s">
        <v>110</v>
      </c>
      <c r="D508" s="55" t="s">
        <v>93</v>
      </c>
      <c r="E508" s="79">
        <v>1.0000000000000009</v>
      </c>
      <c r="F508" s="45">
        <v>74.80000000000004</v>
      </c>
      <c r="G508" s="45">
        <v>74.80000000000004</v>
      </c>
      <c r="H508" s="45">
        <v>74.80000000000004</v>
      </c>
      <c r="I508" s="45">
        <v>74.80000000000004</v>
      </c>
      <c r="J508" s="45">
        <v>74.80000000000004</v>
      </c>
      <c r="K508" s="45">
        <v>74.80000000000004</v>
      </c>
      <c r="L508" s="45">
        <v>74.80000000000004</v>
      </c>
      <c r="M508" s="45">
        <v>74.80000000000004</v>
      </c>
      <c r="N508" s="45">
        <v>74.80000000000004</v>
      </c>
      <c r="O508" s="45">
        <v>74.80000000000004</v>
      </c>
      <c r="P508" s="45">
        <v>74.80000000000004</v>
      </c>
      <c r="Q508" s="45">
        <v>74.80000000000004</v>
      </c>
      <c r="R508" s="45">
        <v>74.80000000000004</v>
      </c>
      <c r="S508" s="45">
        <v>74.80000000000004</v>
      </c>
      <c r="T508" s="45">
        <v>74.80000000000004</v>
      </c>
      <c r="U508" s="45">
        <v>74.80000000000004</v>
      </c>
      <c r="V508" s="45">
        <v>74.80000000000004</v>
      </c>
      <c r="W508" s="45">
        <v>74.80000000000004</v>
      </c>
      <c r="X508" s="45">
        <v>74.80000000000004</v>
      </c>
      <c r="Y508" s="45">
        <v>74.80000000000004</v>
      </c>
      <c r="Z508" s="45">
        <v>74.80000000000004</v>
      </c>
      <c r="AA508" s="45">
        <v>74.80000000000004</v>
      </c>
      <c r="AB508" s="45">
        <v>74.80000000000004</v>
      </c>
      <c r="AC508" s="45">
        <v>74.80000000000004</v>
      </c>
      <c r="AD508" s="45">
        <v>74.80000000000004</v>
      </c>
      <c r="AE508" s="45">
        <v>74.80000000000004</v>
      </c>
      <c r="AF508" s="45">
        <v>74.80000000000004</v>
      </c>
      <c r="AG508" s="45">
        <v>74.80000000000004</v>
      </c>
      <c r="AH508" s="45">
        <v>74.80000000000004</v>
      </c>
      <c r="AI508" s="45">
        <v>74.80000000000004</v>
      </c>
      <c r="AJ508" s="45">
        <v>74.80000000000004</v>
      </c>
      <c r="AK508" s="45">
        <v>74.80000000000004</v>
      </c>
      <c r="AL508" s="45">
        <v>74.80000000000004</v>
      </c>
      <c r="AM508" s="45">
        <v>74.80000000000004</v>
      </c>
      <c r="AN508" s="45">
        <v>74.80000000000004</v>
      </c>
      <c r="AO508" s="45">
        <v>74.80000000000004</v>
      </c>
      <c r="AP508" s="45">
        <v>74.80000000000004</v>
      </c>
      <c r="AQ508" s="45">
        <v>74.80000000000004</v>
      </c>
      <c r="AR508" s="45">
        <v>74.80000000000004</v>
      </c>
      <c r="AS508" s="45">
        <v>74.80000000000004</v>
      </c>
      <c r="AT508" s="45">
        <v>74.80000000000004</v>
      </c>
      <c r="AU508" s="45">
        <v>74.80000000000004</v>
      </c>
      <c r="AV508" s="45">
        <v>74.80000000000004</v>
      </c>
      <c r="AW508" s="45">
        <v>74.80000000000004</v>
      </c>
      <c r="AX508" s="45">
        <v>74.80000000000004</v>
      </c>
      <c r="AY508" s="45">
        <v>74.80000000000004</v>
      </c>
      <c r="AZ508" s="45">
        <v>74.80000000000004</v>
      </c>
      <c r="BA508" s="45">
        <v>74.80000000000004</v>
      </c>
      <c r="BB508" s="45">
        <v>74.80000000000004</v>
      </c>
      <c r="BC508" s="45">
        <v>74.80000000000004</v>
      </c>
      <c r="BD508" s="46">
        <v>74.80000000000004</v>
      </c>
    </row>
    <row r="509" spans="3:56" x14ac:dyDescent="0.3">
      <c r="C509" s="42" t="s">
        <v>111</v>
      </c>
      <c r="D509" s="55" t="s">
        <v>93</v>
      </c>
      <c r="E509" s="79">
        <v>1.0000000000000009</v>
      </c>
      <c r="F509" s="45">
        <v>74.80000000000004</v>
      </c>
      <c r="G509" s="45">
        <v>74.80000000000004</v>
      </c>
      <c r="H509" s="45">
        <v>74.80000000000004</v>
      </c>
      <c r="I509" s="45">
        <v>74.80000000000004</v>
      </c>
      <c r="J509" s="45">
        <v>74.80000000000004</v>
      </c>
      <c r="K509" s="45">
        <v>74.80000000000004</v>
      </c>
      <c r="L509" s="45">
        <v>74.80000000000004</v>
      </c>
      <c r="M509" s="45">
        <v>74.80000000000004</v>
      </c>
      <c r="N509" s="45">
        <v>74.80000000000004</v>
      </c>
      <c r="O509" s="45">
        <v>74.80000000000004</v>
      </c>
      <c r="P509" s="45">
        <v>74.80000000000004</v>
      </c>
      <c r="Q509" s="45">
        <v>74.80000000000004</v>
      </c>
      <c r="R509" s="45">
        <v>74.80000000000004</v>
      </c>
      <c r="S509" s="45">
        <v>74.80000000000004</v>
      </c>
      <c r="T509" s="45">
        <v>74.80000000000004</v>
      </c>
      <c r="U509" s="45">
        <v>74.80000000000004</v>
      </c>
      <c r="V509" s="45">
        <v>74.80000000000004</v>
      </c>
      <c r="W509" s="45">
        <v>74.80000000000004</v>
      </c>
      <c r="X509" s="45">
        <v>74.80000000000004</v>
      </c>
      <c r="Y509" s="45">
        <v>74.80000000000004</v>
      </c>
      <c r="Z509" s="45">
        <v>74.80000000000004</v>
      </c>
      <c r="AA509" s="45">
        <v>74.80000000000004</v>
      </c>
      <c r="AB509" s="45">
        <v>74.80000000000004</v>
      </c>
      <c r="AC509" s="45">
        <v>74.80000000000004</v>
      </c>
      <c r="AD509" s="45">
        <v>74.80000000000004</v>
      </c>
      <c r="AE509" s="45">
        <v>74.80000000000004</v>
      </c>
      <c r="AF509" s="45">
        <v>74.80000000000004</v>
      </c>
      <c r="AG509" s="45">
        <v>74.80000000000004</v>
      </c>
      <c r="AH509" s="45">
        <v>74.80000000000004</v>
      </c>
      <c r="AI509" s="45">
        <v>74.80000000000004</v>
      </c>
      <c r="AJ509" s="45">
        <v>74.80000000000004</v>
      </c>
      <c r="AK509" s="45">
        <v>74.80000000000004</v>
      </c>
      <c r="AL509" s="45">
        <v>74.80000000000004</v>
      </c>
      <c r="AM509" s="45">
        <v>74.80000000000004</v>
      </c>
      <c r="AN509" s="45">
        <v>74.80000000000004</v>
      </c>
      <c r="AO509" s="45">
        <v>74.80000000000004</v>
      </c>
      <c r="AP509" s="45">
        <v>74.80000000000004</v>
      </c>
      <c r="AQ509" s="45">
        <v>74.80000000000004</v>
      </c>
      <c r="AR509" s="45">
        <v>74.80000000000004</v>
      </c>
      <c r="AS509" s="45">
        <v>74.80000000000004</v>
      </c>
      <c r="AT509" s="45">
        <v>74.80000000000004</v>
      </c>
      <c r="AU509" s="45">
        <v>74.80000000000004</v>
      </c>
      <c r="AV509" s="45">
        <v>74.80000000000004</v>
      </c>
      <c r="AW509" s="45">
        <v>74.80000000000004</v>
      </c>
      <c r="AX509" s="45">
        <v>74.80000000000004</v>
      </c>
      <c r="AY509" s="45">
        <v>74.80000000000004</v>
      </c>
      <c r="AZ509" s="45">
        <v>74.80000000000004</v>
      </c>
      <c r="BA509" s="45">
        <v>74.80000000000004</v>
      </c>
      <c r="BB509" s="45">
        <v>74.80000000000004</v>
      </c>
      <c r="BC509" s="45">
        <v>74.80000000000004</v>
      </c>
      <c r="BD509" s="46">
        <v>74.80000000000004</v>
      </c>
    </row>
    <row r="510" spans="3:56" x14ac:dyDescent="0.3">
      <c r="C510" s="42" t="s">
        <v>112</v>
      </c>
      <c r="D510" s="55" t="s">
        <v>93</v>
      </c>
      <c r="E510" s="79">
        <v>1.0000000000000002</v>
      </c>
      <c r="F510" s="45">
        <v>74.799999999999983</v>
      </c>
      <c r="G510" s="45">
        <v>74.799999999999983</v>
      </c>
      <c r="H510" s="45">
        <v>74.799999999999983</v>
      </c>
      <c r="I510" s="45">
        <v>74.799999999999983</v>
      </c>
      <c r="J510" s="45">
        <v>74.799999999999983</v>
      </c>
      <c r="K510" s="45">
        <v>74.799999999999983</v>
      </c>
      <c r="L510" s="45">
        <v>74.799999999999983</v>
      </c>
      <c r="M510" s="45">
        <v>74.799999999999983</v>
      </c>
      <c r="N510" s="45">
        <v>74.799999999999983</v>
      </c>
      <c r="O510" s="45">
        <v>74.799999999999983</v>
      </c>
      <c r="P510" s="45">
        <v>74.799999999999983</v>
      </c>
      <c r="Q510" s="45">
        <v>74.799999999999983</v>
      </c>
      <c r="R510" s="45">
        <v>74.799999999999983</v>
      </c>
      <c r="S510" s="45">
        <v>74.799999999999983</v>
      </c>
      <c r="T510" s="45">
        <v>74.799999999999983</v>
      </c>
      <c r="U510" s="45">
        <v>74.799999999999983</v>
      </c>
      <c r="V510" s="45">
        <v>74.799999999999983</v>
      </c>
      <c r="W510" s="45">
        <v>74.799999999999983</v>
      </c>
      <c r="X510" s="45">
        <v>74.799999999999983</v>
      </c>
      <c r="Y510" s="45">
        <v>74.799999999999983</v>
      </c>
      <c r="Z510" s="45">
        <v>74.799999999999983</v>
      </c>
      <c r="AA510" s="45">
        <v>74.799999999999983</v>
      </c>
      <c r="AB510" s="45">
        <v>74.799999999999983</v>
      </c>
      <c r="AC510" s="45">
        <v>74.799999999999983</v>
      </c>
      <c r="AD510" s="45">
        <v>74.799999999999983</v>
      </c>
      <c r="AE510" s="45">
        <v>74.799999999999983</v>
      </c>
      <c r="AF510" s="45">
        <v>74.799999999999983</v>
      </c>
      <c r="AG510" s="45">
        <v>74.799999999999983</v>
      </c>
      <c r="AH510" s="45">
        <v>74.799999999999983</v>
      </c>
      <c r="AI510" s="45">
        <v>74.799999999999983</v>
      </c>
      <c r="AJ510" s="45">
        <v>74.799999999999983</v>
      </c>
      <c r="AK510" s="45">
        <v>74.799999999999983</v>
      </c>
      <c r="AL510" s="45">
        <v>74.799999999999983</v>
      </c>
      <c r="AM510" s="45">
        <v>74.799999999999983</v>
      </c>
      <c r="AN510" s="45">
        <v>74.799999999999983</v>
      </c>
      <c r="AO510" s="45">
        <v>74.799999999999983</v>
      </c>
      <c r="AP510" s="45">
        <v>74.799999999999983</v>
      </c>
      <c r="AQ510" s="45">
        <v>74.799999999999983</v>
      </c>
      <c r="AR510" s="45">
        <v>74.799999999999983</v>
      </c>
      <c r="AS510" s="45">
        <v>74.799999999999983</v>
      </c>
      <c r="AT510" s="45">
        <v>74.799999999999983</v>
      </c>
      <c r="AU510" s="45">
        <v>74.799999999999983</v>
      </c>
      <c r="AV510" s="45">
        <v>74.799999999999983</v>
      </c>
      <c r="AW510" s="45">
        <v>74.799999999999983</v>
      </c>
      <c r="AX510" s="45">
        <v>74.799999999999983</v>
      </c>
      <c r="AY510" s="45">
        <v>74.799999999999983</v>
      </c>
      <c r="AZ510" s="45">
        <v>74.799999999999983</v>
      </c>
      <c r="BA510" s="45">
        <v>74.799999999999983</v>
      </c>
      <c r="BB510" s="45">
        <v>74.799999999999983</v>
      </c>
      <c r="BC510" s="45">
        <v>74.799999999999983</v>
      </c>
      <c r="BD510" s="46">
        <v>74.799999999999983</v>
      </c>
    </row>
    <row r="511" spans="3:56" x14ac:dyDescent="0.3">
      <c r="C511" s="42" t="s">
        <v>113</v>
      </c>
      <c r="D511" s="55" t="s">
        <v>93</v>
      </c>
      <c r="E511" s="79">
        <v>1.0000000000000002</v>
      </c>
      <c r="F511" s="45">
        <v>74.799999999999983</v>
      </c>
      <c r="G511" s="45">
        <v>74.799999999999983</v>
      </c>
      <c r="H511" s="45">
        <v>74.799999999999983</v>
      </c>
      <c r="I511" s="45">
        <v>74.799999999999983</v>
      </c>
      <c r="J511" s="45">
        <v>74.799999999999983</v>
      </c>
      <c r="K511" s="45">
        <v>74.799999999999983</v>
      </c>
      <c r="L511" s="45">
        <v>74.799999999999983</v>
      </c>
      <c r="M511" s="45">
        <v>74.799999999999983</v>
      </c>
      <c r="N511" s="45">
        <v>74.799999999999983</v>
      </c>
      <c r="O511" s="45">
        <v>74.799999999999983</v>
      </c>
      <c r="P511" s="45">
        <v>74.799999999999983</v>
      </c>
      <c r="Q511" s="45">
        <v>74.799999999999983</v>
      </c>
      <c r="R511" s="45">
        <v>74.799999999999983</v>
      </c>
      <c r="S511" s="45">
        <v>74.799999999999983</v>
      </c>
      <c r="T511" s="45">
        <v>74.799999999999983</v>
      </c>
      <c r="U511" s="45">
        <v>74.799999999999983</v>
      </c>
      <c r="V511" s="45">
        <v>74.799999999999983</v>
      </c>
      <c r="W511" s="45">
        <v>74.799999999999983</v>
      </c>
      <c r="X511" s="45">
        <v>74.799999999999983</v>
      </c>
      <c r="Y511" s="45">
        <v>74.799999999999983</v>
      </c>
      <c r="Z511" s="45">
        <v>74.799999999999983</v>
      </c>
      <c r="AA511" s="45">
        <v>74.799999999999983</v>
      </c>
      <c r="AB511" s="45">
        <v>74.799999999999983</v>
      </c>
      <c r="AC511" s="45">
        <v>74.799999999999983</v>
      </c>
      <c r="AD511" s="45">
        <v>74.799999999999983</v>
      </c>
      <c r="AE511" s="45">
        <v>74.799999999999983</v>
      </c>
      <c r="AF511" s="45">
        <v>74.799999999999983</v>
      </c>
      <c r="AG511" s="45">
        <v>74.799999999999983</v>
      </c>
      <c r="AH511" s="45">
        <v>74.799999999999983</v>
      </c>
      <c r="AI511" s="45">
        <v>74.799999999999983</v>
      </c>
      <c r="AJ511" s="45">
        <v>74.799999999999983</v>
      </c>
      <c r="AK511" s="45">
        <v>74.799999999999983</v>
      </c>
      <c r="AL511" s="45">
        <v>74.799999999999983</v>
      </c>
      <c r="AM511" s="45">
        <v>74.799999999999983</v>
      </c>
      <c r="AN511" s="45">
        <v>74.799999999999983</v>
      </c>
      <c r="AO511" s="45">
        <v>74.799999999999983</v>
      </c>
      <c r="AP511" s="45">
        <v>74.799999999999983</v>
      </c>
      <c r="AQ511" s="45">
        <v>74.799999999999983</v>
      </c>
      <c r="AR511" s="45">
        <v>74.799999999999983</v>
      </c>
      <c r="AS511" s="45">
        <v>74.799999999999983</v>
      </c>
      <c r="AT511" s="45">
        <v>74.799999999999983</v>
      </c>
      <c r="AU511" s="45">
        <v>74.799999999999983</v>
      </c>
      <c r="AV511" s="45">
        <v>74.799999999999983</v>
      </c>
      <c r="AW511" s="45">
        <v>74.799999999999983</v>
      </c>
      <c r="AX511" s="45">
        <v>74.799999999999983</v>
      </c>
      <c r="AY511" s="45">
        <v>74.799999999999983</v>
      </c>
      <c r="AZ511" s="45">
        <v>74.799999999999983</v>
      </c>
      <c r="BA511" s="45">
        <v>74.799999999999983</v>
      </c>
      <c r="BB511" s="45">
        <v>74.799999999999983</v>
      </c>
      <c r="BC511" s="45">
        <v>74.799999999999983</v>
      </c>
      <c r="BD511" s="46">
        <v>74.799999999999983</v>
      </c>
    </row>
    <row r="512" spans="3:56" x14ac:dyDescent="0.3">
      <c r="C512" s="42" t="s">
        <v>114</v>
      </c>
      <c r="D512" s="55" t="s">
        <v>93</v>
      </c>
      <c r="E512" s="79">
        <v>0</v>
      </c>
      <c r="F512" s="45">
        <v>0</v>
      </c>
      <c r="G512" s="45">
        <v>0</v>
      </c>
      <c r="H512" s="45">
        <v>0</v>
      </c>
      <c r="I512" s="45">
        <v>0</v>
      </c>
      <c r="J512" s="45">
        <v>0</v>
      </c>
      <c r="K512" s="45">
        <v>0</v>
      </c>
      <c r="L512" s="45">
        <v>0</v>
      </c>
      <c r="M512" s="45">
        <v>0</v>
      </c>
      <c r="N512" s="45">
        <v>0</v>
      </c>
      <c r="O512" s="45">
        <v>0</v>
      </c>
      <c r="P512" s="45">
        <v>0</v>
      </c>
      <c r="Q512" s="45">
        <v>0</v>
      </c>
      <c r="R512" s="45">
        <v>0</v>
      </c>
      <c r="S512" s="45">
        <v>0</v>
      </c>
      <c r="T512" s="45">
        <v>0</v>
      </c>
      <c r="U512" s="45">
        <v>0</v>
      </c>
      <c r="V512" s="45">
        <v>0</v>
      </c>
      <c r="W512" s="45">
        <v>0</v>
      </c>
      <c r="X512" s="45">
        <v>0</v>
      </c>
      <c r="Y512" s="45">
        <v>0</v>
      </c>
      <c r="Z512" s="45">
        <v>0</v>
      </c>
      <c r="AA512" s="45">
        <v>0</v>
      </c>
      <c r="AB512" s="45">
        <v>0</v>
      </c>
      <c r="AC512" s="45">
        <v>0</v>
      </c>
      <c r="AD512" s="45">
        <v>0</v>
      </c>
      <c r="AE512" s="45">
        <v>0</v>
      </c>
      <c r="AF512" s="45">
        <v>0</v>
      </c>
      <c r="AG512" s="45">
        <v>0</v>
      </c>
      <c r="AH512" s="45">
        <v>0</v>
      </c>
      <c r="AI512" s="45">
        <v>0</v>
      </c>
      <c r="AJ512" s="45">
        <v>0</v>
      </c>
      <c r="AK512" s="45">
        <v>0</v>
      </c>
      <c r="AL512" s="45">
        <v>0</v>
      </c>
      <c r="AM512" s="45">
        <v>0</v>
      </c>
      <c r="AN512" s="45">
        <v>0</v>
      </c>
      <c r="AO512" s="45">
        <v>0</v>
      </c>
      <c r="AP512" s="45">
        <v>0</v>
      </c>
      <c r="AQ512" s="45">
        <v>0</v>
      </c>
      <c r="AR512" s="45">
        <v>0</v>
      </c>
      <c r="AS512" s="45">
        <v>0</v>
      </c>
      <c r="AT512" s="45">
        <v>0</v>
      </c>
      <c r="AU512" s="45">
        <v>0</v>
      </c>
      <c r="AV512" s="45">
        <v>0</v>
      </c>
      <c r="AW512" s="45">
        <v>0</v>
      </c>
      <c r="AX512" s="45">
        <v>0</v>
      </c>
      <c r="AY512" s="45">
        <v>0</v>
      </c>
      <c r="AZ512" s="45">
        <v>0</v>
      </c>
      <c r="BA512" s="45">
        <v>0</v>
      </c>
      <c r="BB512" s="45">
        <v>0</v>
      </c>
      <c r="BC512" s="45">
        <v>0</v>
      </c>
      <c r="BD512" s="46">
        <v>0</v>
      </c>
    </row>
    <row r="513" spans="3:56" x14ac:dyDescent="0.3">
      <c r="C513" s="42" t="s">
        <v>115</v>
      </c>
      <c r="D513" s="55" t="s">
        <v>93</v>
      </c>
      <c r="E513" s="79">
        <v>1.0000000000000002</v>
      </c>
      <c r="F513" s="45">
        <v>74.799999999999983</v>
      </c>
      <c r="G513" s="45">
        <v>74.799999999999983</v>
      </c>
      <c r="H513" s="45">
        <v>74.799999999999983</v>
      </c>
      <c r="I513" s="45">
        <v>74.799999999999983</v>
      </c>
      <c r="J513" s="45">
        <v>74.799999999999983</v>
      </c>
      <c r="K513" s="45">
        <v>74.799999999999983</v>
      </c>
      <c r="L513" s="45">
        <v>74.799999999999983</v>
      </c>
      <c r="M513" s="45">
        <v>74.799999999999983</v>
      </c>
      <c r="N513" s="45">
        <v>74.799999999999983</v>
      </c>
      <c r="O513" s="45">
        <v>74.799999999999983</v>
      </c>
      <c r="P513" s="45">
        <v>74.799999999999983</v>
      </c>
      <c r="Q513" s="45">
        <v>74.799999999999983</v>
      </c>
      <c r="R513" s="45">
        <v>74.799999999999983</v>
      </c>
      <c r="S513" s="45">
        <v>74.799999999999983</v>
      </c>
      <c r="T513" s="45">
        <v>74.799999999999983</v>
      </c>
      <c r="U513" s="45">
        <v>74.799999999999983</v>
      </c>
      <c r="V513" s="45">
        <v>74.799999999999983</v>
      </c>
      <c r="W513" s="45">
        <v>74.799999999999983</v>
      </c>
      <c r="X513" s="45">
        <v>74.799999999999983</v>
      </c>
      <c r="Y513" s="45">
        <v>74.799999999999983</v>
      </c>
      <c r="Z513" s="45">
        <v>74.799999999999983</v>
      </c>
      <c r="AA513" s="45">
        <v>74.799999999999983</v>
      </c>
      <c r="AB513" s="45">
        <v>74.799999999999983</v>
      </c>
      <c r="AC513" s="45">
        <v>74.799999999999983</v>
      </c>
      <c r="AD513" s="45">
        <v>74.799999999999983</v>
      </c>
      <c r="AE513" s="45">
        <v>74.799999999999983</v>
      </c>
      <c r="AF513" s="45">
        <v>74.799999999999983</v>
      </c>
      <c r="AG513" s="45">
        <v>74.799999999999983</v>
      </c>
      <c r="AH513" s="45">
        <v>74.799999999999983</v>
      </c>
      <c r="AI513" s="45">
        <v>74.799999999999983</v>
      </c>
      <c r="AJ513" s="45">
        <v>74.799999999999983</v>
      </c>
      <c r="AK513" s="45">
        <v>74.799999999999983</v>
      </c>
      <c r="AL513" s="45">
        <v>74.799999999999983</v>
      </c>
      <c r="AM513" s="45">
        <v>74.799999999999983</v>
      </c>
      <c r="AN513" s="45">
        <v>74.799999999999983</v>
      </c>
      <c r="AO513" s="45">
        <v>74.799999999999983</v>
      </c>
      <c r="AP513" s="45">
        <v>74.799999999999983</v>
      </c>
      <c r="AQ513" s="45">
        <v>74.799999999999983</v>
      </c>
      <c r="AR513" s="45">
        <v>74.799999999999983</v>
      </c>
      <c r="AS513" s="45">
        <v>74.799999999999983</v>
      </c>
      <c r="AT513" s="45">
        <v>74.799999999999983</v>
      </c>
      <c r="AU513" s="45">
        <v>74.799999999999983</v>
      </c>
      <c r="AV513" s="45">
        <v>74.799999999999983</v>
      </c>
      <c r="AW513" s="45">
        <v>74.799999999999983</v>
      </c>
      <c r="AX513" s="45">
        <v>74.799999999999983</v>
      </c>
      <c r="AY513" s="45">
        <v>74.799999999999983</v>
      </c>
      <c r="AZ513" s="45">
        <v>74.799999999999983</v>
      </c>
      <c r="BA513" s="45">
        <v>74.799999999999983</v>
      </c>
      <c r="BB513" s="45">
        <v>74.799999999999983</v>
      </c>
      <c r="BC513" s="45">
        <v>74.799999999999983</v>
      </c>
      <c r="BD513" s="46">
        <v>74.799999999999983</v>
      </c>
    </row>
    <row r="514" spans="3:56" x14ac:dyDescent="0.3">
      <c r="C514" s="42" t="s">
        <v>116</v>
      </c>
      <c r="D514" s="55" t="s">
        <v>93</v>
      </c>
      <c r="E514" s="79">
        <v>1.0000000000000002</v>
      </c>
      <c r="F514" s="45">
        <v>74.799999999999983</v>
      </c>
      <c r="G514" s="45">
        <v>74.799999999999983</v>
      </c>
      <c r="H514" s="45">
        <v>74.799999999999983</v>
      </c>
      <c r="I514" s="45">
        <v>74.799999999999983</v>
      </c>
      <c r="J514" s="45">
        <v>74.799999999999983</v>
      </c>
      <c r="K514" s="45">
        <v>74.799999999999983</v>
      </c>
      <c r="L514" s="45">
        <v>74.799999999999983</v>
      </c>
      <c r="M514" s="45">
        <v>74.799999999999983</v>
      </c>
      <c r="N514" s="45">
        <v>74.799999999999983</v>
      </c>
      <c r="O514" s="45">
        <v>74.799999999999983</v>
      </c>
      <c r="P514" s="45">
        <v>74.799999999999983</v>
      </c>
      <c r="Q514" s="45">
        <v>74.799999999999983</v>
      </c>
      <c r="R514" s="45">
        <v>74.799999999999983</v>
      </c>
      <c r="S514" s="45">
        <v>74.799999999999983</v>
      </c>
      <c r="T514" s="45">
        <v>74.799999999999983</v>
      </c>
      <c r="U514" s="45">
        <v>74.799999999999983</v>
      </c>
      <c r="V514" s="45">
        <v>74.799999999999983</v>
      </c>
      <c r="W514" s="45">
        <v>74.799999999999983</v>
      </c>
      <c r="X514" s="45">
        <v>74.799999999999983</v>
      </c>
      <c r="Y514" s="45">
        <v>74.799999999999983</v>
      </c>
      <c r="Z514" s="45">
        <v>74.799999999999983</v>
      </c>
      <c r="AA514" s="45">
        <v>74.799999999999983</v>
      </c>
      <c r="AB514" s="45">
        <v>74.799999999999983</v>
      </c>
      <c r="AC514" s="45">
        <v>74.799999999999983</v>
      </c>
      <c r="AD514" s="45">
        <v>74.799999999999983</v>
      </c>
      <c r="AE514" s="45">
        <v>74.799999999999983</v>
      </c>
      <c r="AF514" s="45">
        <v>74.799999999999983</v>
      </c>
      <c r="AG514" s="45">
        <v>74.799999999999983</v>
      </c>
      <c r="AH514" s="45">
        <v>74.799999999999983</v>
      </c>
      <c r="AI514" s="45">
        <v>74.799999999999983</v>
      </c>
      <c r="AJ514" s="45">
        <v>74.799999999999983</v>
      </c>
      <c r="AK514" s="45">
        <v>74.799999999999983</v>
      </c>
      <c r="AL514" s="45">
        <v>74.799999999999983</v>
      </c>
      <c r="AM514" s="45">
        <v>74.799999999999983</v>
      </c>
      <c r="AN514" s="45">
        <v>74.799999999999983</v>
      </c>
      <c r="AO514" s="45">
        <v>74.799999999999983</v>
      </c>
      <c r="AP514" s="45">
        <v>74.799999999999983</v>
      </c>
      <c r="AQ514" s="45">
        <v>74.799999999999983</v>
      </c>
      <c r="AR514" s="45">
        <v>74.799999999999983</v>
      </c>
      <c r="AS514" s="45">
        <v>74.799999999999983</v>
      </c>
      <c r="AT514" s="45">
        <v>74.799999999999983</v>
      </c>
      <c r="AU514" s="45">
        <v>74.799999999999983</v>
      </c>
      <c r="AV514" s="45">
        <v>74.799999999999983</v>
      </c>
      <c r="AW514" s="45">
        <v>74.799999999999983</v>
      </c>
      <c r="AX514" s="45">
        <v>74.799999999999983</v>
      </c>
      <c r="AY514" s="45">
        <v>74.799999999999983</v>
      </c>
      <c r="AZ514" s="45">
        <v>74.799999999999983</v>
      </c>
      <c r="BA514" s="45">
        <v>74.799999999999983</v>
      </c>
      <c r="BB514" s="45">
        <v>74.799999999999983</v>
      </c>
      <c r="BC514" s="45">
        <v>74.799999999999983</v>
      </c>
      <c r="BD514" s="46">
        <v>74.799999999999983</v>
      </c>
    </row>
    <row r="515" spans="3:56" x14ac:dyDescent="0.3">
      <c r="C515" s="42" t="s">
        <v>71</v>
      </c>
      <c r="D515" s="55" t="s">
        <v>191</v>
      </c>
      <c r="E515" s="79">
        <v>1</v>
      </c>
      <c r="F515" s="45">
        <v>68</v>
      </c>
      <c r="G515" s="45">
        <v>68</v>
      </c>
      <c r="H515" s="45">
        <v>68</v>
      </c>
      <c r="I515" s="45">
        <v>68</v>
      </c>
      <c r="J515" s="45">
        <v>68</v>
      </c>
      <c r="K515" s="45">
        <v>68</v>
      </c>
      <c r="L515" s="45">
        <v>68</v>
      </c>
      <c r="M515" s="45">
        <v>68</v>
      </c>
      <c r="N515" s="45">
        <v>68</v>
      </c>
      <c r="O515" s="45">
        <v>68</v>
      </c>
      <c r="P515" s="45">
        <v>68</v>
      </c>
      <c r="Q515" s="45">
        <v>68</v>
      </c>
      <c r="R515" s="45">
        <v>68</v>
      </c>
      <c r="S515" s="45">
        <v>68</v>
      </c>
      <c r="T515" s="45">
        <v>68</v>
      </c>
      <c r="U515" s="45">
        <v>68</v>
      </c>
      <c r="V515" s="45">
        <v>68</v>
      </c>
      <c r="W515" s="45">
        <v>68</v>
      </c>
      <c r="X515" s="45">
        <v>68</v>
      </c>
      <c r="Y515" s="45">
        <v>68</v>
      </c>
      <c r="Z515" s="45">
        <v>68</v>
      </c>
      <c r="AA515" s="45">
        <v>68</v>
      </c>
      <c r="AB515" s="45">
        <v>68</v>
      </c>
      <c r="AC515" s="45">
        <v>68</v>
      </c>
      <c r="AD515" s="45">
        <v>68</v>
      </c>
      <c r="AE515" s="45">
        <v>68</v>
      </c>
      <c r="AF515" s="45">
        <v>68</v>
      </c>
      <c r="AG515" s="45">
        <v>68</v>
      </c>
      <c r="AH515" s="45">
        <v>68</v>
      </c>
      <c r="AI515" s="45">
        <v>68</v>
      </c>
      <c r="AJ515" s="45">
        <v>68</v>
      </c>
      <c r="AK515" s="45">
        <v>68</v>
      </c>
      <c r="AL515" s="45">
        <v>68</v>
      </c>
      <c r="AM515" s="45">
        <v>68</v>
      </c>
      <c r="AN515" s="45">
        <v>68</v>
      </c>
      <c r="AO515" s="45">
        <v>68</v>
      </c>
      <c r="AP515" s="45">
        <v>68</v>
      </c>
      <c r="AQ515" s="45">
        <v>68</v>
      </c>
      <c r="AR515" s="45">
        <v>68</v>
      </c>
      <c r="AS515" s="45">
        <v>68</v>
      </c>
      <c r="AT515" s="45">
        <v>68</v>
      </c>
      <c r="AU515" s="45">
        <v>68</v>
      </c>
      <c r="AV515" s="45">
        <v>68</v>
      </c>
      <c r="AW515" s="45">
        <v>68</v>
      </c>
      <c r="AX515" s="45">
        <v>68</v>
      </c>
      <c r="AY515" s="45">
        <v>68</v>
      </c>
      <c r="AZ515" s="45">
        <v>68</v>
      </c>
      <c r="BA515" s="45">
        <v>68</v>
      </c>
      <c r="BB515" s="45">
        <v>68</v>
      </c>
      <c r="BC515" s="45">
        <v>68</v>
      </c>
      <c r="BD515" s="46">
        <v>68</v>
      </c>
    </row>
    <row r="516" spans="3:56" x14ac:dyDescent="0.3">
      <c r="C516" s="42" t="s">
        <v>72</v>
      </c>
      <c r="D516" s="55" t="s">
        <v>191</v>
      </c>
      <c r="E516" s="79">
        <v>1</v>
      </c>
      <c r="F516" s="45">
        <v>68</v>
      </c>
      <c r="G516" s="45">
        <v>68</v>
      </c>
      <c r="H516" s="45">
        <v>68</v>
      </c>
      <c r="I516" s="45">
        <v>68</v>
      </c>
      <c r="J516" s="45">
        <v>68</v>
      </c>
      <c r="K516" s="45">
        <v>68</v>
      </c>
      <c r="L516" s="45">
        <v>68</v>
      </c>
      <c r="M516" s="45">
        <v>68</v>
      </c>
      <c r="N516" s="45">
        <v>68</v>
      </c>
      <c r="O516" s="45">
        <v>68</v>
      </c>
      <c r="P516" s="45">
        <v>68</v>
      </c>
      <c r="Q516" s="45">
        <v>68</v>
      </c>
      <c r="R516" s="45">
        <v>68</v>
      </c>
      <c r="S516" s="45">
        <v>68</v>
      </c>
      <c r="T516" s="45">
        <v>68</v>
      </c>
      <c r="U516" s="45">
        <v>68</v>
      </c>
      <c r="V516" s="45">
        <v>68</v>
      </c>
      <c r="W516" s="45">
        <v>68</v>
      </c>
      <c r="X516" s="45">
        <v>68</v>
      </c>
      <c r="Y516" s="45">
        <v>68</v>
      </c>
      <c r="Z516" s="45">
        <v>68</v>
      </c>
      <c r="AA516" s="45">
        <v>68</v>
      </c>
      <c r="AB516" s="45">
        <v>68</v>
      </c>
      <c r="AC516" s="45">
        <v>68</v>
      </c>
      <c r="AD516" s="45">
        <v>68</v>
      </c>
      <c r="AE516" s="45">
        <v>68</v>
      </c>
      <c r="AF516" s="45">
        <v>68</v>
      </c>
      <c r="AG516" s="45">
        <v>68</v>
      </c>
      <c r="AH516" s="45">
        <v>68</v>
      </c>
      <c r="AI516" s="45">
        <v>68</v>
      </c>
      <c r="AJ516" s="45">
        <v>68</v>
      </c>
      <c r="AK516" s="45">
        <v>68</v>
      </c>
      <c r="AL516" s="45">
        <v>68</v>
      </c>
      <c r="AM516" s="45">
        <v>68</v>
      </c>
      <c r="AN516" s="45">
        <v>68</v>
      </c>
      <c r="AO516" s="45">
        <v>68</v>
      </c>
      <c r="AP516" s="45">
        <v>68</v>
      </c>
      <c r="AQ516" s="45">
        <v>68</v>
      </c>
      <c r="AR516" s="45">
        <v>68</v>
      </c>
      <c r="AS516" s="45">
        <v>68</v>
      </c>
      <c r="AT516" s="45">
        <v>68</v>
      </c>
      <c r="AU516" s="45">
        <v>68</v>
      </c>
      <c r="AV516" s="45">
        <v>68</v>
      </c>
      <c r="AW516" s="45">
        <v>68</v>
      </c>
      <c r="AX516" s="45">
        <v>68</v>
      </c>
      <c r="AY516" s="45">
        <v>68</v>
      </c>
      <c r="AZ516" s="45">
        <v>68</v>
      </c>
      <c r="BA516" s="45">
        <v>68</v>
      </c>
      <c r="BB516" s="45">
        <v>68</v>
      </c>
      <c r="BC516" s="45">
        <v>68</v>
      </c>
      <c r="BD516" s="46">
        <v>68</v>
      </c>
    </row>
    <row r="517" spans="3:56" x14ac:dyDescent="0.3">
      <c r="C517" s="42" t="s">
        <v>118</v>
      </c>
      <c r="D517" s="55" t="s">
        <v>192</v>
      </c>
      <c r="E517" s="79">
        <v>1.0211141248674387</v>
      </c>
      <c r="F517" s="45">
        <v>31.867869639889722</v>
      </c>
      <c r="G517" s="45">
        <v>31.867869639889722</v>
      </c>
      <c r="H517" s="45">
        <v>31.867869639889722</v>
      </c>
      <c r="I517" s="45">
        <v>31.867869639889722</v>
      </c>
      <c r="J517" s="45">
        <v>31.867869639889722</v>
      </c>
      <c r="K517" s="45">
        <v>31.867869639889722</v>
      </c>
      <c r="L517" s="45">
        <v>31.867869639889722</v>
      </c>
      <c r="M517" s="45">
        <v>31.867869639889722</v>
      </c>
      <c r="N517" s="45">
        <v>31.867869639889722</v>
      </c>
      <c r="O517" s="45">
        <v>31.867869639889722</v>
      </c>
      <c r="P517" s="45">
        <v>31.867869639889722</v>
      </c>
      <c r="Q517" s="45">
        <v>31.867869639889722</v>
      </c>
      <c r="R517" s="45">
        <v>31.867869639889722</v>
      </c>
      <c r="S517" s="45">
        <v>31.867869639889722</v>
      </c>
      <c r="T517" s="45">
        <v>31.867869639889722</v>
      </c>
      <c r="U517" s="45">
        <v>31.867869639889722</v>
      </c>
      <c r="V517" s="45">
        <v>31.867869639889722</v>
      </c>
      <c r="W517" s="45">
        <v>31.867869639889722</v>
      </c>
      <c r="X517" s="45">
        <v>31.867869639889722</v>
      </c>
      <c r="Y517" s="45">
        <v>31.867869639889722</v>
      </c>
      <c r="Z517" s="45">
        <v>31.867869639889722</v>
      </c>
      <c r="AA517" s="45">
        <v>31.867869639889722</v>
      </c>
      <c r="AB517" s="45">
        <v>31.867869639889722</v>
      </c>
      <c r="AC517" s="45">
        <v>31.867869639889722</v>
      </c>
      <c r="AD517" s="45">
        <v>31.867869639889722</v>
      </c>
      <c r="AE517" s="45">
        <v>31.867869639889722</v>
      </c>
      <c r="AF517" s="45">
        <v>31.867869639889722</v>
      </c>
      <c r="AG517" s="45">
        <v>31.867869639889722</v>
      </c>
      <c r="AH517" s="45">
        <v>31.867869639889722</v>
      </c>
      <c r="AI517" s="45">
        <v>31.867869639889722</v>
      </c>
      <c r="AJ517" s="45">
        <v>31.867869639889722</v>
      </c>
      <c r="AK517" s="45">
        <v>31.867869639889722</v>
      </c>
      <c r="AL517" s="45">
        <v>31.867869639889722</v>
      </c>
      <c r="AM517" s="45">
        <v>31.867869639889722</v>
      </c>
      <c r="AN517" s="45">
        <v>31.867869639889722</v>
      </c>
      <c r="AO517" s="45">
        <v>31.867869639889722</v>
      </c>
      <c r="AP517" s="45">
        <v>31.867869639889722</v>
      </c>
      <c r="AQ517" s="45">
        <v>31.867869639889722</v>
      </c>
      <c r="AR517" s="45">
        <v>31.867869639889722</v>
      </c>
      <c r="AS517" s="45">
        <v>31.867869639889722</v>
      </c>
      <c r="AT517" s="45">
        <v>31.867869639889722</v>
      </c>
      <c r="AU517" s="45">
        <v>31.867869639889722</v>
      </c>
      <c r="AV517" s="45">
        <v>31.867869639889722</v>
      </c>
      <c r="AW517" s="45">
        <v>31.867869639889722</v>
      </c>
      <c r="AX517" s="45">
        <v>31.867869639889722</v>
      </c>
      <c r="AY517" s="45">
        <v>31.867869639889722</v>
      </c>
      <c r="AZ517" s="45">
        <v>31.867869639889722</v>
      </c>
      <c r="BA517" s="45">
        <v>31.867869639889722</v>
      </c>
      <c r="BB517" s="45">
        <v>31.867869639889722</v>
      </c>
      <c r="BC517" s="45">
        <v>31.867869639889722</v>
      </c>
      <c r="BD517" s="46">
        <v>31.867869639889722</v>
      </c>
    </row>
    <row r="518" spans="3:56" x14ac:dyDescent="0.3">
      <c r="C518" s="42" t="s">
        <v>120</v>
      </c>
      <c r="D518" s="55" t="s">
        <v>192</v>
      </c>
      <c r="E518" s="79">
        <v>1.0211141248674389</v>
      </c>
      <c r="F518" s="45">
        <v>31.867869639889729</v>
      </c>
      <c r="G518" s="45">
        <v>31.867869639889729</v>
      </c>
      <c r="H518" s="45">
        <v>31.867869639889729</v>
      </c>
      <c r="I518" s="45">
        <v>31.867869639889729</v>
      </c>
      <c r="J518" s="45">
        <v>31.867869639889729</v>
      </c>
      <c r="K518" s="45">
        <v>31.867869639889729</v>
      </c>
      <c r="L518" s="45">
        <v>31.867869639889729</v>
      </c>
      <c r="M518" s="45">
        <v>31.867869639889729</v>
      </c>
      <c r="N518" s="45">
        <v>31.867869639889729</v>
      </c>
      <c r="O518" s="45">
        <v>31.867869639889729</v>
      </c>
      <c r="P518" s="45">
        <v>31.867869639889729</v>
      </c>
      <c r="Q518" s="45">
        <v>31.867869639889729</v>
      </c>
      <c r="R518" s="45">
        <v>31.867869639889729</v>
      </c>
      <c r="S518" s="45">
        <v>31.867869639889729</v>
      </c>
      <c r="T518" s="45">
        <v>31.867869639889729</v>
      </c>
      <c r="U518" s="45">
        <v>31.867869639889729</v>
      </c>
      <c r="V518" s="45">
        <v>31.867869639889729</v>
      </c>
      <c r="W518" s="45">
        <v>31.867869639889729</v>
      </c>
      <c r="X518" s="45">
        <v>31.867869639889729</v>
      </c>
      <c r="Y518" s="45">
        <v>31.867869639889729</v>
      </c>
      <c r="Z518" s="45">
        <v>31.867869639889729</v>
      </c>
      <c r="AA518" s="45">
        <v>31.867869639889729</v>
      </c>
      <c r="AB518" s="45">
        <v>31.867869639889729</v>
      </c>
      <c r="AC518" s="45">
        <v>31.867869639889729</v>
      </c>
      <c r="AD518" s="45">
        <v>31.867869639889729</v>
      </c>
      <c r="AE518" s="45">
        <v>31.867869639889729</v>
      </c>
      <c r="AF518" s="45">
        <v>31.867869639889729</v>
      </c>
      <c r="AG518" s="45">
        <v>31.867869639889729</v>
      </c>
      <c r="AH518" s="45">
        <v>31.867869639889729</v>
      </c>
      <c r="AI518" s="45">
        <v>31.867869639889729</v>
      </c>
      <c r="AJ518" s="45">
        <v>31.867869639889729</v>
      </c>
      <c r="AK518" s="45">
        <v>31.867869639889729</v>
      </c>
      <c r="AL518" s="45">
        <v>31.867869639889729</v>
      </c>
      <c r="AM518" s="45">
        <v>31.867869639889729</v>
      </c>
      <c r="AN518" s="45">
        <v>31.867869639889729</v>
      </c>
      <c r="AO518" s="45">
        <v>31.867869639889729</v>
      </c>
      <c r="AP518" s="45">
        <v>31.867869639889729</v>
      </c>
      <c r="AQ518" s="45">
        <v>31.867869639889729</v>
      </c>
      <c r="AR518" s="45">
        <v>31.867869639889729</v>
      </c>
      <c r="AS518" s="45">
        <v>31.867869639889729</v>
      </c>
      <c r="AT518" s="45">
        <v>31.867869639889729</v>
      </c>
      <c r="AU518" s="45">
        <v>31.867869639889729</v>
      </c>
      <c r="AV518" s="45">
        <v>31.867869639889729</v>
      </c>
      <c r="AW518" s="45">
        <v>31.867869639889729</v>
      </c>
      <c r="AX518" s="45">
        <v>31.867869639889729</v>
      </c>
      <c r="AY518" s="45">
        <v>31.867869639889729</v>
      </c>
      <c r="AZ518" s="45">
        <v>31.867869639889729</v>
      </c>
      <c r="BA518" s="45">
        <v>31.867869639889729</v>
      </c>
      <c r="BB518" s="45">
        <v>31.867869639889729</v>
      </c>
      <c r="BC518" s="45">
        <v>31.867869639889729</v>
      </c>
      <c r="BD518" s="46">
        <v>31.867869639889729</v>
      </c>
    </row>
    <row r="519" spans="3:56" x14ac:dyDescent="0.3">
      <c r="C519" s="42" t="s">
        <v>121</v>
      </c>
      <c r="D519" s="55" t="s">
        <v>192</v>
      </c>
      <c r="E519" s="79">
        <v>1.0069890824409473</v>
      </c>
      <c r="F519" s="45">
        <v>31.427042312421527</v>
      </c>
      <c r="G519" s="45">
        <v>31.427042312421527</v>
      </c>
      <c r="H519" s="45">
        <v>31.427042312421527</v>
      </c>
      <c r="I519" s="45">
        <v>31.427042312421527</v>
      </c>
      <c r="J519" s="45">
        <v>31.427042312421527</v>
      </c>
      <c r="K519" s="45">
        <v>31.427042312421527</v>
      </c>
      <c r="L519" s="45">
        <v>31.427042312421527</v>
      </c>
      <c r="M519" s="45">
        <v>31.427042312421527</v>
      </c>
      <c r="N519" s="45">
        <v>31.427042312421527</v>
      </c>
      <c r="O519" s="45">
        <v>31.427042312421527</v>
      </c>
      <c r="P519" s="45">
        <v>31.427042312421527</v>
      </c>
      <c r="Q519" s="45">
        <v>31.427042312421527</v>
      </c>
      <c r="R519" s="45">
        <v>31.427042312421527</v>
      </c>
      <c r="S519" s="45">
        <v>31.427042312421527</v>
      </c>
      <c r="T519" s="45">
        <v>31.427042312421527</v>
      </c>
      <c r="U519" s="45">
        <v>31.427042312421527</v>
      </c>
      <c r="V519" s="45">
        <v>31.427042312421527</v>
      </c>
      <c r="W519" s="45">
        <v>31.427042312421527</v>
      </c>
      <c r="X519" s="45">
        <v>31.427042312421527</v>
      </c>
      <c r="Y519" s="45">
        <v>31.427042312421527</v>
      </c>
      <c r="Z519" s="45">
        <v>31.427042312421527</v>
      </c>
      <c r="AA519" s="45">
        <v>31.427042312421527</v>
      </c>
      <c r="AB519" s="45">
        <v>31.427042312421527</v>
      </c>
      <c r="AC519" s="45">
        <v>31.427042312421527</v>
      </c>
      <c r="AD519" s="45">
        <v>31.427042312421527</v>
      </c>
      <c r="AE519" s="45">
        <v>31.427042312421527</v>
      </c>
      <c r="AF519" s="45">
        <v>31.427042312421527</v>
      </c>
      <c r="AG519" s="45">
        <v>31.427042312421527</v>
      </c>
      <c r="AH519" s="45">
        <v>31.427042312421527</v>
      </c>
      <c r="AI519" s="45">
        <v>31.427042312421527</v>
      </c>
      <c r="AJ519" s="45">
        <v>31.427042312421527</v>
      </c>
      <c r="AK519" s="45">
        <v>31.427042312421527</v>
      </c>
      <c r="AL519" s="45">
        <v>31.427042312421527</v>
      </c>
      <c r="AM519" s="45">
        <v>31.427042312421527</v>
      </c>
      <c r="AN519" s="45">
        <v>31.427042312421527</v>
      </c>
      <c r="AO519" s="45">
        <v>31.427042312421527</v>
      </c>
      <c r="AP519" s="45">
        <v>31.427042312421527</v>
      </c>
      <c r="AQ519" s="45">
        <v>31.427042312421527</v>
      </c>
      <c r="AR519" s="45">
        <v>31.427042312421527</v>
      </c>
      <c r="AS519" s="45">
        <v>31.427042312421527</v>
      </c>
      <c r="AT519" s="45">
        <v>31.427042312421527</v>
      </c>
      <c r="AU519" s="45">
        <v>31.427042312421527</v>
      </c>
      <c r="AV519" s="45">
        <v>31.427042312421527</v>
      </c>
      <c r="AW519" s="45">
        <v>31.427042312421527</v>
      </c>
      <c r="AX519" s="45">
        <v>31.427042312421527</v>
      </c>
      <c r="AY519" s="45">
        <v>31.427042312421527</v>
      </c>
      <c r="AZ519" s="45">
        <v>31.427042312421527</v>
      </c>
      <c r="BA519" s="45">
        <v>31.427042312421527</v>
      </c>
      <c r="BB519" s="45">
        <v>31.427042312421527</v>
      </c>
      <c r="BC519" s="45">
        <v>31.427042312421527</v>
      </c>
      <c r="BD519" s="46">
        <v>31.427042312421527</v>
      </c>
    </row>
    <row r="520" spans="3:56" x14ac:dyDescent="0.3">
      <c r="C520" s="42" t="s">
        <v>122</v>
      </c>
      <c r="D520" s="55" t="s">
        <v>192</v>
      </c>
      <c r="E520" s="79">
        <v>0.97408948685324837</v>
      </c>
      <c r="F520" s="45">
        <v>30.400281446166748</v>
      </c>
      <c r="G520" s="45">
        <v>30.400281446166748</v>
      </c>
      <c r="H520" s="45">
        <v>30.400281446166748</v>
      </c>
      <c r="I520" s="45">
        <v>30.400281446166748</v>
      </c>
      <c r="J520" s="45">
        <v>30.400281446166748</v>
      </c>
      <c r="K520" s="45">
        <v>30.400281446166748</v>
      </c>
      <c r="L520" s="45">
        <v>30.400281446166748</v>
      </c>
      <c r="M520" s="45">
        <v>30.400281446166748</v>
      </c>
      <c r="N520" s="45">
        <v>30.400281446166748</v>
      </c>
      <c r="O520" s="45">
        <v>30.400281446166748</v>
      </c>
      <c r="P520" s="45">
        <v>30.400281446166748</v>
      </c>
      <c r="Q520" s="45">
        <v>30.400281446166748</v>
      </c>
      <c r="R520" s="45">
        <v>30.400281446166748</v>
      </c>
      <c r="S520" s="45">
        <v>30.400281446166748</v>
      </c>
      <c r="T520" s="45">
        <v>30.400281446166748</v>
      </c>
      <c r="U520" s="45">
        <v>30.400281446166748</v>
      </c>
      <c r="V520" s="45">
        <v>30.400281446166748</v>
      </c>
      <c r="W520" s="45">
        <v>30.400281446166748</v>
      </c>
      <c r="X520" s="45">
        <v>30.400281446166748</v>
      </c>
      <c r="Y520" s="45">
        <v>30.400281446166748</v>
      </c>
      <c r="Z520" s="45">
        <v>30.400281446166748</v>
      </c>
      <c r="AA520" s="45">
        <v>30.400281446166748</v>
      </c>
      <c r="AB520" s="45">
        <v>30.400281446166748</v>
      </c>
      <c r="AC520" s="45">
        <v>30.400281446166748</v>
      </c>
      <c r="AD520" s="45">
        <v>30.400281446166748</v>
      </c>
      <c r="AE520" s="45">
        <v>30.400281446166748</v>
      </c>
      <c r="AF520" s="45">
        <v>30.400281446166748</v>
      </c>
      <c r="AG520" s="45">
        <v>30.400281446166748</v>
      </c>
      <c r="AH520" s="45">
        <v>30.400281446166748</v>
      </c>
      <c r="AI520" s="45">
        <v>30.400281446166748</v>
      </c>
      <c r="AJ520" s="45">
        <v>30.400281446166748</v>
      </c>
      <c r="AK520" s="45">
        <v>30.400281446166748</v>
      </c>
      <c r="AL520" s="45">
        <v>30.400281446166748</v>
      </c>
      <c r="AM520" s="45">
        <v>30.400281446166748</v>
      </c>
      <c r="AN520" s="45">
        <v>30.400281446166748</v>
      </c>
      <c r="AO520" s="45">
        <v>30.400281446166748</v>
      </c>
      <c r="AP520" s="45">
        <v>30.400281446166748</v>
      </c>
      <c r="AQ520" s="45">
        <v>30.400281446166748</v>
      </c>
      <c r="AR520" s="45">
        <v>30.400281446166748</v>
      </c>
      <c r="AS520" s="45">
        <v>30.400281446166748</v>
      </c>
      <c r="AT520" s="45">
        <v>30.400281446166748</v>
      </c>
      <c r="AU520" s="45">
        <v>30.400281446166748</v>
      </c>
      <c r="AV520" s="45">
        <v>30.400281446166748</v>
      </c>
      <c r="AW520" s="45">
        <v>30.400281446166748</v>
      </c>
      <c r="AX520" s="45">
        <v>30.400281446166748</v>
      </c>
      <c r="AY520" s="45">
        <v>30.400281446166748</v>
      </c>
      <c r="AZ520" s="45">
        <v>30.400281446166748</v>
      </c>
      <c r="BA520" s="45">
        <v>30.400281446166748</v>
      </c>
      <c r="BB520" s="45">
        <v>30.400281446166748</v>
      </c>
      <c r="BC520" s="45">
        <v>30.400281446166748</v>
      </c>
      <c r="BD520" s="46">
        <v>30.400281446166748</v>
      </c>
    </row>
    <row r="521" spans="3:56" x14ac:dyDescent="0.3">
      <c r="C521" s="42" t="s">
        <v>123</v>
      </c>
      <c r="D521" s="55" t="s">
        <v>192</v>
      </c>
      <c r="E521" s="79">
        <v>0.9827804360649377</v>
      </c>
      <c r="F521" s="45">
        <v>30.671516589996507</v>
      </c>
      <c r="G521" s="45">
        <v>30.671516589996507</v>
      </c>
      <c r="H521" s="45">
        <v>30.671516589996507</v>
      </c>
      <c r="I521" s="45">
        <v>30.671516589996507</v>
      </c>
      <c r="J521" s="45">
        <v>30.671516589996507</v>
      </c>
      <c r="K521" s="45">
        <v>30.671516589996507</v>
      </c>
      <c r="L521" s="45">
        <v>30.671516589996507</v>
      </c>
      <c r="M521" s="45">
        <v>30.671516589996507</v>
      </c>
      <c r="N521" s="45">
        <v>30.671516589996507</v>
      </c>
      <c r="O521" s="45">
        <v>30.671516589996507</v>
      </c>
      <c r="P521" s="45">
        <v>30.671516589996507</v>
      </c>
      <c r="Q521" s="45">
        <v>30.671516589996507</v>
      </c>
      <c r="R521" s="45">
        <v>30.671516589996507</v>
      </c>
      <c r="S521" s="45">
        <v>30.671516589996507</v>
      </c>
      <c r="T521" s="45">
        <v>30.671516589996507</v>
      </c>
      <c r="U521" s="45">
        <v>30.671516589996507</v>
      </c>
      <c r="V521" s="45">
        <v>30.671516589996507</v>
      </c>
      <c r="W521" s="45">
        <v>30.671516589996507</v>
      </c>
      <c r="X521" s="45">
        <v>30.671516589996507</v>
      </c>
      <c r="Y521" s="45">
        <v>30.671516589996507</v>
      </c>
      <c r="Z521" s="45">
        <v>30.671516589996507</v>
      </c>
      <c r="AA521" s="45">
        <v>30.671516589996507</v>
      </c>
      <c r="AB521" s="45">
        <v>30.671516589996507</v>
      </c>
      <c r="AC521" s="45">
        <v>30.671516589996507</v>
      </c>
      <c r="AD521" s="45">
        <v>30.671516589996507</v>
      </c>
      <c r="AE521" s="45">
        <v>30.671516589996507</v>
      </c>
      <c r="AF521" s="45">
        <v>30.671516589996507</v>
      </c>
      <c r="AG521" s="45">
        <v>30.671516589996507</v>
      </c>
      <c r="AH521" s="45">
        <v>30.671516589996507</v>
      </c>
      <c r="AI521" s="45">
        <v>30.671516589996507</v>
      </c>
      <c r="AJ521" s="45">
        <v>30.671516589996507</v>
      </c>
      <c r="AK521" s="45">
        <v>30.671516589996507</v>
      </c>
      <c r="AL521" s="45">
        <v>30.671516589996507</v>
      </c>
      <c r="AM521" s="45">
        <v>30.671516589996507</v>
      </c>
      <c r="AN521" s="45">
        <v>30.671516589996507</v>
      </c>
      <c r="AO521" s="45">
        <v>30.671516589996507</v>
      </c>
      <c r="AP521" s="45">
        <v>30.671516589996507</v>
      </c>
      <c r="AQ521" s="45">
        <v>30.671516589996507</v>
      </c>
      <c r="AR521" s="45">
        <v>30.671516589996507</v>
      </c>
      <c r="AS521" s="45">
        <v>30.671516589996507</v>
      </c>
      <c r="AT521" s="45">
        <v>30.671516589996507</v>
      </c>
      <c r="AU521" s="45">
        <v>30.671516589996507</v>
      </c>
      <c r="AV521" s="45">
        <v>30.671516589996507</v>
      </c>
      <c r="AW521" s="45">
        <v>30.671516589996507</v>
      </c>
      <c r="AX521" s="45">
        <v>30.671516589996507</v>
      </c>
      <c r="AY521" s="45">
        <v>30.671516589996507</v>
      </c>
      <c r="AZ521" s="45">
        <v>30.671516589996507</v>
      </c>
      <c r="BA521" s="45">
        <v>30.671516589996507</v>
      </c>
      <c r="BB521" s="45">
        <v>30.671516589996507</v>
      </c>
      <c r="BC521" s="45">
        <v>30.671516589996507</v>
      </c>
      <c r="BD521" s="46">
        <v>30.671516589996507</v>
      </c>
    </row>
    <row r="522" spans="3:56" x14ac:dyDescent="0.3">
      <c r="C522" s="42" t="s">
        <v>124</v>
      </c>
      <c r="D522" s="55" t="s">
        <v>192</v>
      </c>
      <c r="E522" s="79">
        <v>1.0140231825431092</v>
      </c>
      <c r="F522" s="45">
        <v>31.64656898395663</v>
      </c>
      <c r="G522" s="45">
        <v>31.64656898395663</v>
      </c>
      <c r="H522" s="45">
        <v>31.64656898395663</v>
      </c>
      <c r="I522" s="45">
        <v>31.64656898395663</v>
      </c>
      <c r="J522" s="45">
        <v>31.64656898395663</v>
      </c>
      <c r="K522" s="45">
        <v>31.64656898395663</v>
      </c>
      <c r="L522" s="45">
        <v>31.64656898395663</v>
      </c>
      <c r="M522" s="45">
        <v>31.64656898395663</v>
      </c>
      <c r="N522" s="45">
        <v>31.64656898395663</v>
      </c>
      <c r="O522" s="45">
        <v>31.64656898395663</v>
      </c>
      <c r="P522" s="45">
        <v>31.64656898395663</v>
      </c>
      <c r="Q522" s="45">
        <v>31.64656898395663</v>
      </c>
      <c r="R522" s="45">
        <v>31.64656898395663</v>
      </c>
      <c r="S522" s="45">
        <v>31.64656898395663</v>
      </c>
      <c r="T522" s="45">
        <v>31.64656898395663</v>
      </c>
      <c r="U522" s="45">
        <v>31.64656898395663</v>
      </c>
      <c r="V522" s="45">
        <v>31.64656898395663</v>
      </c>
      <c r="W522" s="45">
        <v>31.64656898395663</v>
      </c>
      <c r="X522" s="45">
        <v>31.64656898395663</v>
      </c>
      <c r="Y522" s="45">
        <v>31.64656898395663</v>
      </c>
      <c r="Z522" s="45">
        <v>31.64656898395663</v>
      </c>
      <c r="AA522" s="45">
        <v>31.64656898395663</v>
      </c>
      <c r="AB522" s="45">
        <v>31.64656898395663</v>
      </c>
      <c r="AC522" s="45">
        <v>31.64656898395663</v>
      </c>
      <c r="AD522" s="45">
        <v>31.64656898395663</v>
      </c>
      <c r="AE522" s="45">
        <v>31.64656898395663</v>
      </c>
      <c r="AF522" s="45">
        <v>31.64656898395663</v>
      </c>
      <c r="AG522" s="45">
        <v>31.64656898395663</v>
      </c>
      <c r="AH522" s="45">
        <v>31.64656898395663</v>
      </c>
      <c r="AI522" s="45">
        <v>31.64656898395663</v>
      </c>
      <c r="AJ522" s="45">
        <v>31.64656898395663</v>
      </c>
      <c r="AK522" s="45">
        <v>31.64656898395663</v>
      </c>
      <c r="AL522" s="45">
        <v>31.64656898395663</v>
      </c>
      <c r="AM522" s="45">
        <v>31.64656898395663</v>
      </c>
      <c r="AN522" s="45">
        <v>31.64656898395663</v>
      </c>
      <c r="AO522" s="45">
        <v>31.64656898395663</v>
      </c>
      <c r="AP522" s="45">
        <v>31.64656898395663</v>
      </c>
      <c r="AQ522" s="45">
        <v>31.64656898395663</v>
      </c>
      <c r="AR522" s="45">
        <v>31.64656898395663</v>
      </c>
      <c r="AS522" s="45">
        <v>31.64656898395663</v>
      </c>
      <c r="AT522" s="45">
        <v>31.64656898395663</v>
      </c>
      <c r="AU522" s="45">
        <v>31.64656898395663</v>
      </c>
      <c r="AV522" s="45">
        <v>31.64656898395663</v>
      </c>
      <c r="AW522" s="45">
        <v>31.64656898395663</v>
      </c>
      <c r="AX522" s="45">
        <v>31.64656898395663</v>
      </c>
      <c r="AY522" s="45">
        <v>31.64656898395663</v>
      </c>
      <c r="AZ522" s="45">
        <v>31.64656898395663</v>
      </c>
      <c r="BA522" s="45">
        <v>31.64656898395663</v>
      </c>
      <c r="BB522" s="45">
        <v>31.64656898395663</v>
      </c>
      <c r="BC522" s="45">
        <v>31.64656898395663</v>
      </c>
      <c r="BD522" s="46">
        <v>31.64656898395663</v>
      </c>
    </row>
    <row r="523" spans="3:56" x14ac:dyDescent="0.3">
      <c r="C523" s="42" t="s">
        <v>125</v>
      </c>
      <c r="D523" s="55" t="s">
        <v>192</v>
      </c>
      <c r="E523" s="79">
        <v>1.0211141248674389</v>
      </c>
      <c r="F523" s="45">
        <v>31.867869639889729</v>
      </c>
      <c r="G523" s="45">
        <v>31.867869639889729</v>
      </c>
      <c r="H523" s="45">
        <v>31.867869639889729</v>
      </c>
      <c r="I523" s="45">
        <v>31.867869639889729</v>
      </c>
      <c r="J523" s="45">
        <v>31.867869639889729</v>
      </c>
      <c r="K523" s="45">
        <v>31.867869639889729</v>
      </c>
      <c r="L523" s="45">
        <v>31.867869639889729</v>
      </c>
      <c r="M523" s="45">
        <v>31.867869639889729</v>
      </c>
      <c r="N523" s="45">
        <v>31.867869639889729</v>
      </c>
      <c r="O523" s="45">
        <v>31.867869639889729</v>
      </c>
      <c r="P523" s="45">
        <v>31.867869639889729</v>
      </c>
      <c r="Q523" s="45">
        <v>31.867869639889729</v>
      </c>
      <c r="R523" s="45">
        <v>31.867869639889729</v>
      </c>
      <c r="S523" s="45">
        <v>31.867869639889729</v>
      </c>
      <c r="T523" s="45">
        <v>31.867869639889729</v>
      </c>
      <c r="U523" s="45">
        <v>31.867869639889729</v>
      </c>
      <c r="V523" s="45">
        <v>31.867869639889729</v>
      </c>
      <c r="W523" s="45">
        <v>31.867869639889729</v>
      </c>
      <c r="X523" s="45">
        <v>31.867869639889729</v>
      </c>
      <c r="Y523" s="45">
        <v>31.867869639889729</v>
      </c>
      <c r="Z523" s="45">
        <v>31.867869639889729</v>
      </c>
      <c r="AA523" s="45">
        <v>31.867869639889729</v>
      </c>
      <c r="AB523" s="45">
        <v>31.867869639889729</v>
      </c>
      <c r="AC523" s="45">
        <v>31.867869639889729</v>
      </c>
      <c r="AD523" s="45">
        <v>31.867869639889729</v>
      </c>
      <c r="AE523" s="45">
        <v>31.867869639889729</v>
      </c>
      <c r="AF523" s="45">
        <v>31.867869639889729</v>
      </c>
      <c r="AG523" s="45">
        <v>31.867869639889729</v>
      </c>
      <c r="AH523" s="45">
        <v>31.867869639889729</v>
      </c>
      <c r="AI523" s="45">
        <v>31.867869639889729</v>
      </c>
      <c r="AJ523" s="45">
        <v>31.867869639889729</v>
      </c>
      <c r="AK523" s="45">
        <v>31.867869639889729</v>
      </c>
      <c r="AL523" s="45">
        <v>31.867869639889729</v>
      </c>
      <c r="AM523" s="45">
        <v>31.867869639889729</v>
      </c>
      <c r="AN523" s="45">
        <v>31.867869639889729</v>
      </c>
      <c r="AO523" s="45">
        <v>31.867869639889729</v>
      </c>
      <c r="AP523" s="45">
        <v>31.867869639889729</v>
      </c>
      <c r="AQ523" s="45">
        <v>31.867869639889729</v>
      </c>
      <c r="AR523" s="45">
        <v>31.867869639889729</v>
      </c>
      <c r="AS523" s="45">
        <v>31.867869639889729</v>
      </c>
      <c r="AT523" s="45">
        <v>31.867869639889729</v>
      </c>
      <c r="AU523" s="45">
        <v>31.867869639889729</v>
      </c>
      <c r="AV523" s="45">
        <v>31.867869639889729</v>
      </c>
      <c r="AW523" s="45">
        <v>31.867869639889729</v>
      </c>
      <c r="AX523" s="45">
        <v>31.867869639889729</v>
      </c>
      <c r="AY523" s="45">
        <v>31.867869639889729</v>
      </c>
      <c r="AZ523" s="45">
        <v>31.867869639889729</v>
      </c>
      <c r="BA523" s="45">
        <v>31.867869639889729</v>
      </c>
      <c r="BB523" s="45">
        <v>31.867869639889729</v>
      </c>
      <c r="BC523" s="45">
        <v>31.867869639889729</v>
      </c>
      <c r="BD523" s="46">
        <v>31.867869639889729</v>
      </c>
    </row>
    <row r="524" spans="3:56" x14ac:dyDescent="0.3">
      <c r="C524" s="42" t="s">
        <v>126</v>
      </c>
      <c r="D524" s="55" t="s">
        <v>192</v>
      </c>
      <c r="E524" s="79">
        <v>0</v>
      </c>
      <c r="F524" s="45">
        <v>0</v>
      </c>
      <c r="G524" s="45">
        <v>0</v>
      </c>
      <c r="H524" s="45">
        <v>0</v>
      </c>
      <c r="I524" s="45">
        <v>0</v>
      </c>
      <c r="J524" s="45">
        <v>0</v>
      </c>
      <c r="K524" s="45">
        <v>0</v>
      </c>
      <c r="L524" s="45">
        <v>0</v>
      </c>
      <c r="M524" s="45">
        <v>0</v>
      </c>
      <c r="N524" s="45">
        <v>0</v>
      </c>
      <c r="O524" s="45">
        <v>0</v>
      </c>
      <c r="P524" s="45">
        <v>0</v>
      </c>
      <c r="Q524" s="45">
        <v>0</v>
      </c>
      <c r="R524" s="45">
        <v>0</v>
      </c>
      <c r="S524" s="45">
        <v>0</v>
      </c>
      <c r="T524" s="45">
        <v>0</v>
      </c>
      <c r="U524" s="45">
        <v>0</v>
      </c>
      <c r="V524" s="45">
        <v>0</v>
      </c>
      <c r="W524" s="45">
        <v>0</v>
      </c>
      <c r="X524" s="45">
        <v>0</v>
      </c>
      <c r="Y524" s="45">
        <v>0</v>
      </c>
      <c r="Z524" s="45">
        <v>0</v>
      </c>
      <c r="AA524" s="45">
        <v>0</v>
      </c>
      <c r="AB524" s="45">
        <v>0</v>
      </c>
      <c r="AC524" s="45">
        <v>0</v>
      </c>
      <c r="AD524" s="45">
        <v>0</v>
      </c>
      <c r="AE524" s="45">
        <v>0</v>
      </c>
      <c r="AF524" s="45">
        <v>0</v>
      </c>
      <c r="AG524" s="45">
        <v>0</v>
      </c>
      <c r="AH524" s="45">
        <v>0</v>
      </c>
      <c r="AI524" s="45">
        <v>0</v>
      </c>
      <c r="AJ524" s="45">
        <v>0</v>
      </c>
      <c r="AK524" s="45">
        <v>0</v>
      </c>
      <c r="AL524" s="45">
        <v>0</v>
      </c>
      <c r="AM524" s="45">
        <v>0</v>
      </c>
      <c r="AN524" s="45">
        <v>0</v>
      </c>
      <c r="AO524" s="45">
        <v>0</v>
      </c>
      <c r="AP524" s="45">
        <v>0</v>
      </c>
      <c r="AQ524" s="45">
        <v>0</v>
      </c>
      <c r="AR524" s="45">
        <v>0</v>
      </c>
      <c r="AS524" s="45">
        <v>0</v>
      </c>
      <c r="AT524" s="45">
        <v>0</v>
      </c>
      <c r="AU524" s="45">
        <v>0</v>
      </c>
      <c r="AV524" s="45">
        <v>0</v>
      </c>
      <c r="AW524" s="45">
        <v>0</v>
      </c>
      <c r="AX524" s="45">
        <v>0</v>
      </c>
      <c r="AY524" s="45">
        <v>0</v>
      </c>
      <c r="AZ524" s="45">
        <v>0</v>
      </c>
      <c r="BA524" s="45">
        <v>0</v>
      </c>
      <c r="BB524" s="45">
        <v>0</v>
      </c>
      <c r="BC524" s="45">
        <v>0</v>
      </c>
      <c r="BD524" s="46">
        <v>0</v>
      </c>
    </row>
    <row r="525" spans="3:56" x14ac:dyDescent="0.3">
      <c r="C525" s="42" t="s">
        <v>127</v>
      </c>
      <c r="D525" s="55" t="s">
        <v>192</v>
      </c>
      <c r="E525" s="79">
        <v>0</v>
      </c>
      <c r="F525" s="45">
        <v>0</v>
      </c>
      <c r="G525" s="45">
        <v>0</v>
      </c>
      <c r="H525" s="45">
        <v>0</v>
      </c>
      <c r="I525" s="45">
        <v>0</v>
      </c>
      <c r="J525" s="45">
        <v>0</v>
      </c>
      <c r="K525" s="45">
        <v>0</v>
      </c>
      <c r="L525" s="45">
        <v>0</v>
      </c>
      <c r="M525" s="45">
        <v>0</v>
      </c>
      <c r="N525" s="45">
        <v>0</v>
      </c>
      <c r="O525" s="45">
        <v>0</v>
      </c>
      <c r="P525" s="45">
        <v>0</v>
      </c>
      <c r="Q525" s="45">
        <v>0</v>
      </c>
      <c r="R525" s="45">
        <v>0</v>
      </c>
      <c r="S525" s="45">
        <v>0</v>
      </c>
      <c r="T525" s="45">
        <v>0</v>
      </c>
      <c r="U525" s="45">
        <v>0</v>
      </c>
      <c r="V525" s="45">
        <v>0</v>
      </c>
      <c r="W525" s="45">
        <v>0</v>
      </c>
      <c r="X525" s="45">
        <v>0</v>
      </c>
      <c r="Y525" s="45">
        <v>0</v>
      </c>
      <c r="Z525" s="45">
        <v>0</v>
      </c>
      <c r="AA525" s="45">
        <v>0</v>
      </c>
      <c r="AB525" s="45">
        <v>0</v>
      </c>
      <c r="AC525" s="45">
        <v>0</v>
      </c>
      <c r="AD525" s="45">
        <v>0</v>
      </c>
      <c r="AE525" s="45">
        <v>0</v>
      </c>
      <c r="AF525" s="45">
        <v>0</v>
      </c>
      <c r="AG525" s="45">
        <v>0</v>
      </c>
      <c r="AH525" s="45">
        <v>0</v>
      </c>
      <c r="AI525" s="45">
        <v>0</v>
      </c>
      <c r="AJ525" s="45">
        <v>0</v>
      </c>
      <c r="AK525" s="45">
        <v>0</v>
      </c>
      <c r="AL525" s="45">
        <v>0</v>
      </c>
      <c r="AM525" s="45">
        <v>0</v>
      </c>
      <c r="AN525" s="45">
        <v>0</v>
      </c>
      <c r="AO525" s="45">
        <v>0</v>
      </c>
      <c r="AP525" s="45">
        <v>0</v>
      </c>
      <c r="AQ525" s="45">
        <v>0</v>
      </c>
      <c r="AR525" s="45">
        <v>0</v>
      </c>
      <c r="AS525" s="45">
        <v>0</v>
      </c>
      <c r="AT525" s="45">
        <v>0</v>
      </c>
      <c r="AU525" s="45">
        <v>0</v>
      </c>
      <c r="AV525" s="45">
        <v>0</v>
      </c>
      <c r="AW525" s="45">
        <v>0</v>
      </c>
      <c r="AX525" s="45">
        <v>0</v>
      </c>
      <c r="AY525" s="45">
        <v>0</v>
      </c>
      <c r="AZ525" s="45">
        <v>0</v>
      </c>
      <c r="BA525" s="45">
        <v>0</v>
      </c>
      <c r="BB525" s="45">
        <v>0</v>
      </c>
      <c r="BC525" s="45">
        <v>0</v>
      </c>
      <c r="BD525" s="46">
        <v>0</v>
      </c>
    </row>
    <row r="526" spans="3:56" x14ac:dyDescent="0.3">
      <c r="C526" s="42" t="s">
        <v>128</v>
      </c>
      <c r="D526" s="55" t="s">
        <v>192</v>
      </c>
      <c r="E526" s="79">
        <v>1.0211141248674389</v>
      </c>
      <c r="F526" s="45">
        <v>31.867869639889729</v>
      </c>
      <c r="G526" s="45">
        <v>31.867869639889729</v>
      </c>
      <c r="H526" s="45">
        <v>31.867869639889729</v>
      </c>
      <c r="I526" s="45">
        <v>31.867869639889729</v>
      </c>
      <c r="J526" s="45">
        <v>31.867869639889729</v>
      </c>
      <c r="K526" s="45">
        <v>31.867869639889729</v>
      </c>
      <c r="L526" s="45">
        <v>31.867869639889729</v>
      </c>
      <c r="M526" s="45">
        <v>31.867869639889729</v>
      </c>
      <c r="N526" s="45">
        <v>31.867869639889729</v>
      </c>
      <c r="O526" s="45">
        <v>31.867869639889729</v>
      </c>
      <c r="P526" s="45">
        <v>31.867869639889729</v>
      </c>
      <c r="Q526" s="45">
        <v>31.867869639889729</v>
      </c>
      <c r="R526" s="45">
        <v>31.867869639889729</v>
      </c>
      <c r="S526" s="45">
        <v>31.867869639889729</v>
      </c>
      <c r="T526" s="45">
        <v>31.867869639889729</v>
      </c>
      <c r="U526" s="45">
        <v>31.867869639889729</v>
      </c>
      <c r="V526" s="45">
        <v>31.867869639889729</v>
      </c>
      <c r="W526" s="45">
        <v>31.867869639889729</v>
      </c>
      <c r="X526" s="45">
        <v>31.867869639889729</v>
      </c>
      <c r="Y526" s="45">
        <v>31.867869639889729</v>
      </c>
      <c r="Z526" s="45">
        <v>31.867869639889729</v>
      </c>
      <c r="AA526" s="45">
        <v>31.867869639889729</v>
      </c>
      <c r="AB526" s="45">
        <v>31.867869639889729</v>
      </c>
      <c r="AC526" s="45">
        <v>31.867869639889729</v>
      </c>
      <c r="AD526" s="45">
        <v>31.867869639889729</v>
      </c>
      <c r="AE526" s="45">
        <v>31.867869639889729</v>
      </c>
      <c r="AF526" s="45">
        <v>31.867869639889729</v>
      </c>
      <c r="AG526" s="45">
        <v>31.867869639889729</v>
      </c>
      <c r="AH526" s="45">
        <v>31.867869639889729</v>
      </c>
      <c r="AI526" s="45">
        <v>31.867869639889729</v>
      </c>
      <c r="AJ526" s="45">
        <v>31.867869639889729</v>
      </c>
      <c r="AK526" s="45">
        <v>31.867869639889729</v>
      </c>
      <c r="AL526" s="45">
        <v>31.867869639889729</v>
      </c>
      <c r="AM526" s="45">
        <v>31.867869639889729</v>
      </c>
      <c r="AN526" s="45">
        <v>31.867869639889729</v>
      </c>
      <c r="AO526" s="45">
        <v>31.867869639889729</v>
      </c>
      <c r="AP526" s="45">
        <v>31.867869639889729</v>
      </c>
      <c r="AQ526" s="45">
        <v>31.867869639889729</v>
      </c>
      <c r="AR526" s="45">
        <v>31.867869639889729</v>
      </c>
      <c r="AS526" s="45">
        <v>31.867869639889729</v>
      </c>
      <c r="AT526" s="45">
        <v>31.867869639889729</v>
      </c>
      <c r="AU526" s="45">
        <v>31.867869639889729</v>
      </c>
      <c r="AV526" s="45">
        <v>31.867869639889729</v>
      </c>
      <c r="AW526" s="45">
        <v>31.867869639889729</v>
      </c>
      <c r="AX526" s="45">
        <v>31.867869639889729</v>
      </c>
      <c r="AY526" s="45">
        <v>31.867869639889729</v>
      </c>
      <c r="AZ526" s="45">
        <v>31.867869639889729</v>
      </c>
      <c r="BA526" s="45">
        <v>31.867869639889729</v>
      </c>
      <c r="BB526" s="45">
        <v>31.867869639889729</v>
      </c>
      <c r="BC526" s="45">
        <v>31.867869639889729</v>
      </c>
      <c r="BD526" s="46">
        <v>31.867869639889729</v>
      </c>
    </row>
    <row r="527" spans="3:56" x14ac:dyDescent="0.3">
      <c r="C527" s="42" t="s">
        <v>129</v>
      </c>
      <c r="D527" s="55" t="s">
        <v>192</v>
      </c>
      <c r="E527" s="79">
        <v>1.0211141248674387</v>
      </c>
      <c r="F527" s="45">
        <v>31.867869639889722</v>
      </c>
      <c r="G527" s="45">
        <v>31.867869639889722</v>
      </c>
      <c r="H527" s="45">
        <v>31.867869639889722</v>
      </c>
      <c r="I527" s="45">
        <v>31.867869639889722</v>
      </c>
      <c r="J527" s="45">
        <v>31.867869639889722</v>
      </c>
      <c r="K527" s="45">
        <v>31.867869639889722</v>
      </c>
      <c r="L527" s="45">
        <v>31.867869639889722</v>
      </c>
      <c r="M527" s="45">
        <v>31.867869639889722</v>
      </c>
      <c r="N527" s="45">
        <v>31.867869639889722</v>
      </c>
      <c r="O527" s="45">
        <v>31.867869639889722</v>
      </c>
      <c r="P527" s="45">
        <v>31.867869639889722</v>
      </c>
      <c r="Q527" s="45">
        <v>31.867869639889722</v>
      </c>
      <c r="R527" s="45">
        <v>31.867869639889722</v>
      </c>
      <c r="S527" s="45">
        <v>31.867869639889722</v>
      </c>
      <c r="T527" s="45">
        <v>31.867869639889722</v>
      </c>
      <c r="U527" s="45">
        <v>31.867869639889722</v>
      </c>
      <c r="V527" s="45">
        <v>31.867869639889722</v>
      </c>
      <c r="W527" s="45">
        <v>31.867869639889722</v>
      </c>
      <c r="X527" s="45">
        <v>31.867869639889722</v>
      </c>
      <c r="Y527" s="45">
        <v>31.867869639889722</v>
      </c>
      <c r="Z527" s="45">
        <v>31.867869639889722</v>
      </c>
      <c r="AA527" s="45">
        <v>31.867869639889722</v>
      </c>
      <c r="AB527" s="45">
        <v>31.867869639889722</v>
      </c>
      <c r="AC527" s="45">
        <v>31.867869639889722</v>
      </c>
      <c r="AD527" s="45">
        <v>31.867869639889722</v>
      </c>
      <c r="AE527" s="45">
        <v>31.867869639889722</v>
      </c>
      <c r="AF527" s="45">
        <v>31.867869639889722</v>
      </c>
      <c r="AG527" s="45">
        <v>31.867869639889722</v>
      </c>
      <c r="AH527" s="45">
        <v>31.867869639889722</v>
      </c>
      <c r="AI527" s="45">
        <v>31.867869639889722</v>
      </c>
      <c r="AJ527" s="45">
        <v>31.867869639889722</v>
      </c>
      <c r="AK527" s="45">
        <v>31.867869639889722</v>
      </c>
      <c r="AL527" s="45">
        <v>31.867869639889722</v>
      </c>
      <c r="AM527" s="45">
        <v>31.867869639889722</v>
      </c>
      <c r="AN527" s="45">
        <v>31.867869639889722</v>
      </c>
      <c r="AO527" s="45">
        <v>31.867869639889722</v>
      </c>
      <c r="AP527" s="45">
        <v>31.867869639889722</v>
      </c>
      <c r="AQ527" s="45">
        <v>31.867869639889722</v>
      </c>
      <c r="AR527" s="45">
        <v>31.867869639889722</v>
      </c>
      <c r="AS527" s="45">
        <v>31.867869639889722</v>
      </c>
      <c r="AT527" s="45">
        <v>31.867869639889722</v>
      </c>
      <c r="AU527" s="45">
        <v>31.867869639889722</v>
      </c>
      <c r="AV527" s="45">
        <v>31.867869639889722</v>
      </c>
      <c r="AW527" s="45">
        <v>31.867869639889722</v>
      </c>
      <c r="AX527" s="45">
        <v>31.867869639889722</v>
      </c>
      <c r="AY527" s="45">
        <v>31.867869639889722</v>
      </c>
      <c r="AZ527" s="45">
        <v>31.867869639889722</v>
      </c>
      <c r="BA527" s="45">
        <v>31.867869639889722</v>
      </c>
      <c r="BB527" s="45">
        <v>31.867869639889722</v>
      </c>
      <c r="BC527" s="45">
        <v>31.867869639889722</v>
      </c>
      <c r="BD527" s="46">
        <v>31.867869639889722</v>
      </c>
    </row>
    <row r="528" spans="3:56" x14ac:dyDescent="0.3">
      <c r="C528" s="42" t="s">
        <v>130</v>
      </c>
      <c r="D528" s="55" t="s">
        <v>192</v>
      </c>
      <c r="E528" s="79">
        <v>1.0211141248674387</v>
      </c>
      <c r="F528" s="45">
        <v>31.867869639889722</v>
      </c>
      <c r="G528" s="45">
        <v>31.867869639889722</v>
      </c>
      <c r="H528" s="45">
        <v>31.867869639889722</v>
      </c>
      <c r="I528" s="45">
        <v>31.867869639889722</v>
      </c>
      <c r="J528" s="45">
        <v>31.867869639889722</v>
      </c>
      <c r="K528" s="45">
        <v>31.867869639889722</v>
      </c>
      <c r="L528" s="45">
        <v>31.867869639889722</v>
      </c>
      <c r="M528" s="45">
        <v>31.867869639889722</v>
      </c>
      <c r="N528" s="45">
        <v>31.867869639889722</v>
      </c>
      <c r="O528" s="45">
        <v>31.867869639889722</v>
      </c>
      <c r="P528" s="45">
        <v>31.867869639889722</v>
      </c>
      <c r="Q528" s="45">
        <v>31.867869639889722</v>
      </c>
      <c r="R528" s="45">
        <v>31.867869639889722</v>
      </c>
      <c r="S528" s="45">
        <v>31.867869639889722</v>
      </c>
      <c r="T528" s="45">
        <v>31.867869639889722</v>
      </c>
      <c r="U528" s="45">
        <v>31.867869639889722</v>
      </c>
      <c r="V528" s="45">
        <v>31.867869639889722</v>
      </c>
      <c r="W528" s="45">
        <v>31.867869639889722</v>
      </c>
      <c r="X528" s="45">
        <v>31.867869639889722</v>
      </c>
      <c r="Y528" s="45">
        <v>31.867869639889722</v>
      </c>
      <c r="Z528" s="45">
        <v>31.867869639889722</v>
      </c>
      <c r="AA528" s="45">
        <v>31.867869639889722</v>
      </c>
      <c r="AB528" s="45">
        <v>31.867869639889722</v>
      </c>
      <c r="AC528" s="45">
        <v>31.867869639889722</v>
      </c>
      <c r="AD528" s="45">
        <v>31.867869639889722</v>
      </c>
      <c r="AE528" s="45">
        <v>31.867869639889722</v>
      </c>
      <c r="AF528" s="45">
        <v>31.867869639889722</v>
      </c>
      <c r="AG528" s="45">
        <v>31.867869639889722</v>
      </c>
      <c r="AH528" s="45">
        <v>31.867869639889722</v>
      </c>
      <c r="AI528" s="45">
        <v>31.867869639889722</v>
      </c>
      <c r="AJ528" s="45">
        <v>31.867869639889722</v>
      </c>
      <c r="AK528" s="45">
        <v>31.867869639889722</v>
      </c>
      <c r="AL528" s="45">
        <v>31.867869639889722</v>
      </c>
      <c r="AM528" s="45">
        <v>31.867869639889722</v>
      </c>
      <c r="AN528" s="45">
        <v>31.867869639889722</v>
      </c>
      <c r="AO528" s="45">
        <v>31.867869639889722</v>
      </c>
      <c r="AP528" s="45">
        <v>31.867869639889722</v>
      </c>
      <c r="AQ528" s="45">
        <v>31.867869639889722</v>
      </c>
      <c r="AR528" s="45">
        <v>31.867869639889722</v>
      </c>
      <c r="AS528" s="45">
        <v>31.867869639889722</v>
      </c>
      <c r="AT528" s="45">
        <v>31.867869639889722</v>
      </c>
      <c r="AU528" s="45">
        <v>31.867869639889722</v>
      </c>
      <c r="AV528" s="45">
        <v>31.867869639889722</v>
      </c>
      <c r="AW528" s="45">
        <v>31.867869639889722</v>
      </c>
      <c r="AX528" s="45">
        <v>31.867869639889722</v>
      </c>
      <c r="AY528" s="45">
        <v>31.867869639889722</v>
      </c>
      <c r="AZ528" s="45">
        <v>31.867869639889722</v>
      </c>
      <c r="BA528" s="45">
        <v>31.867869639889722</v>
      </c>
      <c r="BB528" s="45">
        <v>31.867869639889722</v>
      </c>
      <c r="BC528" s="45">
        <v>31.867869639889722</v>
      </c>
      <c r="BD528" s="46">
        <v>31.867869639889722</v>
      </c>
    </row>
    <row r="529" spans="3:56" x14ac:dyDescent="0.3">
      <c r="C529" s="42" t="s">
        <v>131</v>
      </c>
      <c r="D529" s="55" t="s">
        <v>192</v>
      </c>
      <c r="E529" s="79">
        <v>1.0211141248674389</v>
      </c>
      <c r="F529" s="45">
        <v>31.867869639889729</v>
      </c>
      <c r="G529" s="45">
        <v>31.867869639889729</v>
      </c>
      <c r="H529" s="45">
        <v>31.867869639889729</v>
      </c>
      <c r="I529" s="45">
        <v>31.867869639889729</v>
      </c>
      <c r="J529" s="45">
        <v>31.867869639889729</v>
      </c>
      <c r="K529" s="45">
        <v>31.867869639889729</v>
      </c>
      <c r="L529" s="45">
        <v>31.867869639889729</v>
      </c>
      <c r="M529" s="45">
        <v>31.867869639889729</v>
      </c>
      <c r="N529" s="45">
        <v>31.867869639889729</v>
      </c>
      <c r="O529" s="45">
        <v>31.867869639889729</v>
      </c>
      <c r="P529" s="45">
        <v>31.867869639889729</v>
      </c>
      <c r="Q529" s="45">
        <v>31.867869639889729</v>
      </c>
      <c r="R529" s="45">
        <v>31.867869639889729</v>
      </c>
      <c r="S529" s="45">
        <v>31.867869639889729</v>
      </c>
      <c r="T529" s="45">
        <v>31.867869639889729</v>
      </c>
      <c r="U529" s="45">
        <v>31.867869639889729</v>
      </c>
      <c r="V529" s="45">
        <v>31.867869639889729</v>
      </c>
      <c r="W529" s="45">
        <v>31.867869639889729</v>
      </c>
      <c r="X529" s="45">
        <v>31.867869639889729</v>
      </c>
      <c r="Y529" s="45">
        <v>31.867869639889729</v>
      </c>
      <c r="Z529" s="45">
        <v>31.867869639889729</v>
      </c>
      <c r="AA529" s="45">
        <v>31.867869639889729</v>
      </c>
      <c r="AB529" s="45">
        <v>31.867869639889729</v>
      </c>
      <c r="AC529" s="45">
        <v>31.867869639889729</v>
      </c>
      <c r="AD529" s="45">
        <v>31.867869639889729</v>
      </c>
      <c r="AE529" s="45">
        <v>31.867869639889729</v>
      </c>
      <c r="AF529" s="45">
        <v>31.867869639889729</v>
      </c>
      <c r="AG529" s="45">
        <v>31.867869639889729</v>
      </c>
      <c r="AH529" s="45">
        <v>31.867869639889729</v>
      </c>
      <c r="AI529" s="45">
        <v>31.867869639889729</v>
      </c>
      <c r="AJ529" s="45">
        <v>31.867869639889729</v>
      </c>
      <c r="AK529" s="45">
        <v>31.867869639889729</v>
      </c>
      <c r="AL529" s="45">
        <v>31.867869639889729</v>
      </c>
      <c r="AM529" s="45">
        <v>31.867869639889729</v>
      </c>
      <c r="AN529" s="45">
        <v>31.867869639889729</v>
      </c>
      <c r="AO529" s="45">
        <v>31.867869639889729</v>
      </c>
      <c r="AP529" s="45">
        <v>31.867869639889729</v>
      </c>
      <c r="AQ529" s="45">
        <v>31.867869639889729</v>
      </c>
      <c r="AR529" s="45">
        <v>31.867869639889729</v>
      </c>
      <c r="AS529" s="45">
        <v>31.867869639889729</v>
      </c>
      <c r="AT529" s="45">
        <v>31.867869639889729</v>
      </c>
      <c r="AU529" s="45">
        <v>31.867869639889729</v>
      </c>
      <c r="AV529" s="45">
        <v>31.867869639889729</v>
      </c>
      <c r="AW529" s="45">
        <v>31.867869639889729</v>
      </c>
      <c r="AX529" s="45">
        <v>31.867869639889729</v>
      </c>
      <c r="AY529" s="45">
        <v>31.867869639889729</v>
      </c>
      <c r="AZ529" s="45">
        <v>31.867869639889729</v>
      </c>
      <c r="BA529" s="45">
        <v>31.867869639889729</v>
      </c>
      <c r="BB529" s="45">
        <v>31.867869639889729</v>
      </c>
      <c r="BC529" s="45">
        <v>31.867869639889729</v>
      </c>
      <c r="BD529" s="46">
        <v>31.867869639889729</v>
      </c>
    </row>
    <row r="530" spans="3:56" x14ac:dyDescent="0.3">
      <c r="C530" s="42" t="s">
        <v>132</v>
      </c>
      <c r="D530" s="55" t="s">
        <v>192</v>
      </c>
      <c r="E530" s="79">
        <v>1.0069890824409473</v>
      </c>
      <c r="F530" s="45">
        <v>31.427042312421527</v>
      </c>
      <c r="G530" s="45">
        <v>31.427042312421527</v>
      </c>
      <c r="H530" s="45">
        <v>31.427042312421527</v>
      </c>
      <c r="I530" s="45">
        <v>31.427042312421527</v>
      </c>
      <c r="J530" s="45">
        <v>31.427042312421527</v>
      </c>
      <c r="K530" s="45">
        <v>31.427042312421527</v>
      </c>
      <c r="L530" s="45">
        <v>31.427042312421527</v>
      </c>
      <c r="M530" s="45">
        <v>31.427042312421527</v>
      </c>
      <c r="N530" s="45">
        <v>31.427042312421527</v>
      </c>
      <c r="O530" s="45">
        <v>31.427042312421527</v>
      </c>
      <c r="P530" s="45">
        <v>31.427042312421527</v>
      </c>
      <c r="Q530" s="45">
        <v>31.427042312421527</v>
      </c>
      <c r="R530" s="45">
        <v>31.427042312421527</v>
      </c>
      <c r="S530" s="45">
        <v>31.427042312421527</v>
      </c>
      <c r="T530" s="45">
        <v>31.427042312421527</v>
      </c>
      <c r="U530" s="45">
        <v>31.427042312421527</v>
      </c>
      <c r="V530" s="45">
        <v>31.427042312421527</v>
      </c>
      <c r="W530" s="45">
        <v>31.427042312421527</v>
      </c>
      <c r="X530" s="45">
        <v>31.427042312421527</v>
      </c>
      <c r="Y530" s="45">
        <v>31.427042312421527</v>
      </c>
      <c r="Z530" s="45">
        <v>31.427042312421527</v>
      </c>
      <c r="AA530" s="45">
        <v>31.427042312421527</v>
      </c>
      <c r="AB530" s="45">
        <v>31.427042312421527</v>
      </c>
      <c r="AC530" s="45">
        <v>31.427042312421527</v>
      </c>
      <c r="AD530" s="45">
        <v>31.427042312421527</v>
      </c>
      <c r="AE530" s="45">
        <v>31.427042312421527</v>
      </c>
      <c r="AF530" s="45">
        <v>31.427042312421527</v>
      </c>
      <c r="AG530" s="45">
        <v>31.427042312421527</v>
      </c>
      <c r="AH530" s="45">
        <v>31.427042312421527</v>
      </c>
      <c r="AI530" s="45">
        <v>31.427042312421527</v>
      </c>
      <c r="AJ530" s="45">
        <v>31.427042312421527</v>
      </c>
      <c r="AK530" s="45">
        <v>31.427042312421527</v>
      </c>
      <c r="AL530" s="45">
        <v>31.427042312421527</v>
      </c>
      <c r="AM530" s="45">
        <v>31.427042312421527</v>
      </c>
      <c r="AN530" s="45">
        <v>31.427042312421527</v>
      </c>
      <c r="AO530" s="45">
        <v>31.427042312421527</v>
      </c>
      <c r="AP530" s="45">
        <v>31.427042312421527</v>
      </c>
      <c r="AQ530" s="45">
        <v>31.427042312421527</v>
      </c>
      <c r="AR530" s="45">
        <v>31.427042312421527</v>
      </c>
      <c r="AS530" s="45">
        <v>31.427042312421527</v>
      </c>
      <c r="AT530" s="45">
        <v>31.427042312421527</v>
      </c>
      <c r="AU530" s="45">
        <v>31.427042312421527</v>
      </c>
      <c r="AV530" s="45">
        <v>31.427042312421527</v>
      </c>
      <c r="AW530" s="45">
        <v>31.427042312421527</v>
      </c>
      <c r="AX530" s="45">
        <v>31.427042312421527</v>
      </c>
      <c r="AY530" s="45">
        <v>31.427042312421527</v>
      </c>
      <c r="AZ530" s="45">
        <v>31.427042312421527</v>
      </c>
      <c r="BA530" s="45">
        <v>31.427042312421527</v>
      </c>
      <c r="BB530" s="45">
        <v>31.427042312421527</v>
      </c>
      <c r="BC530" s="45">
        <v>31.427042312421527</v>
      </c>
      <c r="BD530" s="46">
        <v>31.427042312421527</v>
      </c>
    </row>
    <row r="531" spans="3:56" x14ac:dyDescent="0.3">
      <c r="C531" s="42" t="s">
        <v>133</v>
      </c>
      <c r="D531" s="55" t="s">
        <v>192</v>
      </c>
      <c r="E531" s="79">
        <v>0.97408948685324837</v>
      </c>
      <c r="F531" s="45">
        <v>30.400281446166748</v>
      </c>
      <c r="G531" s="45">
        <v>30.400281446166748</v>
      </c>
      <c r="H531" s="45">
        <v>30.400281446166748</v>
      </c>
      <c r="I531" s="45">
        <v>30.400281446166748</v>
      </c>
      <c r="J531" s="45">
        <v>30.400281446166748</v>
      </c>
      <c r="K531" s="45">
        <v>30.400281446166748</v>
      </c>
      <c r="L531" s="45">
        <v>30.400281446166748</v>
      </c>
      <c r="M531" s="45">
        <v>30.400281446166748</v>
      </c>
      <c r="N531" s="45">
        <v>30.400281446166748</v>
      </c>
      <c r="O531" s="45">
        <v>30.400281446166748</v>
      </c>
      <c r="P531" s="45">
        <v>30.400281446166748</v>
      </c>
      <c r="Q531" s="45">
        <v>30.400281446166748</v>
      </c>
      <c r="R531" s="45">
        <v>30.400281446166748</v>
      </c>
      <c r="S531" s="45">
        <v>30.400281446166748</v>
      </c>
      <c r="T531" s="45">
        <v>30.400281446166748</v>
      </c>
      <c r="U531" s="45">
        <v>30.400281446166748</v>
      </c>
      <c r="V531" s="45">
        <v>30.400281446166748</v>
      </c>
      <c r="W531" s="45">
        <v>30.400281446166748</v>
      </c>
      <c r="X531" s="45">
        <v>30.400281446166748</v>
      </c>
      <c r="Y531" s="45">
        <v>30.400281446166748</v>
      </c>
      <c r="Z531" s="45">
        <v>30.400281446166748</v>
      </c>
      <c r="AA531" s="45">
        <v>30.400281446166748</v>
      </c>
      <c r="AB531" s="45">
        <v>30.400281446166748</v>
      </c>
      <c r="AC531" s="45">
        <v>30.400281446166748</v>
      </c>
      <c r="AD531" s="45">
        <v>30.400281446166748</v>
      </c>
      <c r="AE531" s="45">
        <v>30.400281446166748</v>
      </c>
      <c r="AF531" s="45">
        <v>30.400281446166748</v>
      </c>
      <c r="AG531" s="45">
        <v>30.400281446166748</v>
      </c>
      <c r="AH531" s="45">
        <v>30.400281446166748</v>
      </c>
      <c r="AI531" s="45">
        <v>30.400281446166748</v>
      </c>
      <c r="AJ531" s="45">
        <v>30.400281446166748</v>
      </c>
      <c r="AK531" s="45">
        <v>30.400281446166748</v>
      </c>
      <c r="AL531" s="45">
        <v>30.400281446166748</v>
      </c>
      <c r="AM531" s="45">
        <v>30.400281446166748</v>
      </c>
      <c r="AN531" s="45">
        <v>30.400281446166748</v>
      </c>
      <c r="AO531" s="45">
        <v>30.400281446166748</v>
      </c>
      <c r="AP531" s="45">
        <v>30.400281446166748</v>
      </c>
      <c r="AQ531" s="45">
        <v>30.400281446166748</v>
      </c>
      <c r="AR531" s="45">
        <v>30.400281446166748</v>
      </c>
      <c r="AS531" s="45">
        <v>30.400281446166748</v>
      </c>
      <c r="AT531" s="45">
        <v>30.400281446166748</v>
      </c>
      <c r="AU531" s="45">
        <v>30.400281446166748</v>
      </c>
      <c r="AV531" s="45">
        <v>30.400281446166748</v>
      </c>
      <c r="AW531" s="45">
        <v>30.400281446166748</v>
      </c>
      <c r="AX531" s="45">
        <v>30.400281446166748</v>
      </c>
      <c r="AY531" s="45">
        <v>30.400281446166748</v>
      </c>
      <c r="AZ531" s="45">
        <v>30.400281446166748</v>
      </c>
      <c r="BA531" s="45">
        <v>30.400281446166748</v>
      </c>
      <c r="BB531" s="45">
        <v>30.400281446166748</v>
      </c>
      <c r="BC531" s="45">
        <v>30.400281446166748</v>
      </c>
      <c r="BD531" s="46">
        <v>30.400281446166748</v>
      </c>
    </row>
    <row r="532" spans="3:56" x14ac:dyDescent="0.3">
      <c r="C532" s="42" t="s">
        <v>134</v>
      </c>
      <c r="D532" s="55" t="s">
        <v>192</v>
      </c>
      <c r="E532" s="79">
        <v>0.9827804360649377</v>
      </c>
      <c r="F532" s="45">
        <v>30.671516589996507</v>
      </c>
      <c r="G532" s="45">
        <v>30.671516589996507</v>
      </c>
      <c r="H532" s="45">
        <v>30.671516589996507</v>
      </c>
      <c r="I532" s="45">
        <v>30.671516589996507</v>
      </c>
      <c r="J532" s="45">
        <v>30.671516589996507</v>
      </c>
      <c r="K532" s="45">
        <v>30.671516589996507</v>
      </c>
      <c r="L532" s="45">
        <v>30.671516589996507</v>
      </c>
      <c r="M532" s="45">
        <v>30.671516589996507</v>
      </c>
      <c r="N532" s="45">
        <v>30.671516589996507</v>
      </c>
      <c r="O532" s="45">
        <v>30.671516589996507</v>
      </c>
      <c r="P532" s="45">
        <v>30.671516589996507</v>
      </c>
      <c r="Q532" s="45">
        <v>30.671516589996507</v>
      </c>
      <c r="R532" s="45">
        <v>30.671516589996507</v>
      </c>
      <c r="S532" s="45">
        <v>30.671516589996507</v>
      </c>
      <c r="T532" s="45">
        <v>30.671516589996507</v>
      </c>
      <c r="U532" s="45">
        <v>30.671516589996507</v>
      </c>
      <c r="V532" s="45">
        <v>30.671516589996507</v>
      </c>
      <c r="W532" s="45">
        <v>30.671516589996507</v>
      </c>
      <c r="X532" s="45">
        <v>30.671516589996507</v>
      </c>
      <c r="Y532" s="45">
        <v>30.671516589996507</v>
      </c>
      <c r="Z532" s="45">
        <v>30.671516589996507</v>
      </c>
      <c r="AA532" s="45">
        <v>30.671516589996507</v>
      </c>
      <c r="AB532" s="45">
        <v>30.671516589996507</v>
      </c>
      <c r="AC532" s="45">
        <v>30.671516589996507</v>
      </c>
      <c r="AD532" s="45">
        <v>30.671516589996507</v>
      </c>
      <c r="AE532" s="45">
        <v>30.671516589996507</v>
      </c>
      <c r="AF532" s="45">
        <v>30.671516589996507</v>
      </c>
      <c r="AG532" s="45">
        <v>30.671516589996507</v>
      </c>
      <c r="AH532" s="45">
        <v>30.671516589996507</v>
      </c>
      <c r="AI532" s="45">
        <v>30.671516589996507</v>
      </c>
      <c r="AJ532" s="45">
        <v>30.671516589996507</v>
      </c>
      <c r="AK532" s="45">
        <v>30.671516589996507</v>
      </c>
      <c r="AL532" s="45">
        <v>30.671516589996507</v>
      </c>
      <c r="AM532" s="45">
        <v>30.671516589996507</v>
      </c>
      <c r="AN532" s="45">
        <v>30.671516589996507</v>
      </c>
      <c r="AO532" s="45">
        <v>30.671516589996507</v>
      </c>
      <c r="AP532" s="45">
        <v>30.671516589996507</v>
      </c>
      <c r="AQ532" s="45">
        <v>30.671516589996507</v>
      </c>
      <c r="AR532" s="45">
        <v>30.671516589996507</v>
      </c>
      <c r="AS532" s="45">
        <v>30.671516589996507</v>
      </c>
      <c r="AT532" s="45">
        <v>30.671516589996507</v>
      </c>
      <c r="AU532" s="45">
        <v>30.671516589996507</v>
      </c>
      <c r="AV532" s="45">
        <v>30.671516589996507</v>
      </c>
      <c r="AW532" s="45">
        <v>30.671516589996507</v>
      </c>
      <c r="AX532" s="45">
        <v>30.671516589996507</v>
      </c>
      <c r="AY532" s="45">
        <v>30.671516589996507</v>
      </c>
      <c r="AZ532" s="45">
        <v>30.671516589996507</v>
      </c>
      <c r="BA532" s="45">
        <v>30.671516589996507</v>
      </c>
      <c r="BB532" s="45">
        <v>30.671516589996507</v>
      </c>
      <c r="BC532" s="45">
        <v>30.671516589996507</v>
      </c>
      <c r="BD532" s="46">
        <v>30.671516589996507</v>
      </c>
    </row>
    <row r="533" spans="3:56" x14ac:dyDescent="0.3">
      <c r="C533" s="42" t="s">
        <v>135</v>
      </c>
      <c r="D533" s="55" t="s">
        <v>192</v>
      </c>
      <c r="E533" s="79">
        <v>1.0140231825431092</v>
      </c>
      <c r="F533" s="45">
        <v>31.64656898395663</v>
      </c>
      <c r="G533" s="45">
        <v>31.64656898395663</v>
      </c>
      <c r="H533" s="45">
        <v>31.64656898395663</v>
      </c>
      <c r="I533" s="45">
        <v>31.64656898395663</v>
      </c>
      <c r="J533" s="45">
        <v>31.64656898395663</v>
      </c>
      <c r="K533" s="45">
        <v>31.64656898395663</v>
      </c>
      <c r="L533" s="45">
        <v>31.64656898395663</v>
      </c>
      <c r="M533" s="45">
        <v>31.64656898395663</v>
      </c>
      <c r="N533" s="45">
        <v>31.64656898395663</v>
      </c>
      <c r="O533" s="45">
        <v>31.64656898395663</v>
      </c>
      <c r="P533" s="45">
        <v>31.64656898395663</v>
      </c>
      <c r="Q533" s="45">
        <v>31.64656898395663</v>
      </c>
      <c r="R533" s="45">
        <v>31.64656898395663</v>
      </c>
      <c r="S533" s="45">
        <v>31.64656898395663</v>
      </c>
      <c r="T533" s="45">
        <v>31.64656898395663</v>
      </c>
      <c r="U533" s="45">
        <v>31.64656898395663</v>
      </c>
      <c r="V533" s="45">
        <v>31.64656898395663</v>
      </c>
      <c r="W533" s="45">
        <v>31.64656898395663</v>
      </c>
      <c r="X533" s="45">
        <v>31.64656898395663</v>
      </c>
      <c r="Y533" s="45">
        <v>31.64656898395663</v>
      </c>
      <c r="Z533" s="45">
        <v>31.64656898395663</v>
      </c>
      <c r="AA533" s="45">
        <v>31.64656898395663</v>
      </c>
      <c r="AB533" s="45">
        <v>31.64656898395663</v>
      </c>
      <c r="AC533" s="45">
        <v>31.64656898395663</v>
      </c>
      <c r="AD533" s="45">
        <v>31.64656898395663</v>
      </c>
      <c r="AE533" s="45">
        <v>31.64656898395663</v>
      </c>
      <c r="AF533" s="45">
        <v>31.64656898395663</v>
      </c>
      <c r="AG533" s="45">
        <v>31.64656898395663</v>
      </c>
      <c r="AH533" s="45">
        <v>31.64656898395663</v>
      </c>
      <c r="AI533" s="45">
        <v>31.64656898395663</v>
      </c>
      <c r="AJ533" s="45">
        <v>31.64656898395663</v>
      </c>
      <c r="AK533" s="45">
        <v>31.64656898395663</v>
      </c>
      <c r="AL533" s="45">
        <v>31.64656898395663</v>
      </c>
      <c r="AM533" s="45">
        <v>31.64656898395663</v>
      </c>
      <c r="AN533" s="45">
        <v>31.64656898395663</v>
      </c>
      <c r="AO533" s="45">
        <v>31.64656898395663</v>
      </c>
      <c r="AP533" s="45">
        <v>31.64656898395663</v>
      </c>
      <c r="AQ533" s="45">
        <v>31.64656898395663</v>
      </c>
      <c r="AR533" s="45">
        <v>31.64656898395663</v>
      </c>
      <c r="AS533" s="45">
        <v>31.64656898395663</v>
      </c>
      <c r="AT533" s="45">
        <v>31.64656898395663</v>
      </c>
      <c r="AU533" s="45">
        <v>31.64656898395663</v>
      </c>
      <c r="AV533" s="45">
        <v>31.64656898395663</v>
      </c>
      <c r="AW533" s="45">
        <v>31.64656898395663</v>
      </c>
      <c r="AX533" s="45">
        <v>31.64656898395663</v>
      </c>
      <c r="AY533" s="45">
        <v>31.64656898395663</v>
      </c>
      <c r="AZ533" s="45">
        <v>31.64656898395663</v>
      </c>
      <c r="BA533" s="45">
        <v>31.64656898395663</v>
      </c>
      <c r="BB533" s="45">
        <v>31.64656898395663</v>
      </c>
      <c r="BC533" s="45">
        <v>31.64656898395663</v>
      </c>
      <c r="BD533" s="46">
        <v>31.64656898395663</v>
      </c>
    </row>
    <row r="534" spans="3:56" x14ac:dyDescent="0.3">
      <c r="C534" s="42" t="s">
        <v>136</v>
      </c>
      <c r="D534" s="55" t="s">
        <v>192</v>
      </c>
      <c r="E534" s="79">
        <v>1.0211141248674389</v>
      </c>
      <c r="F534" s="45">
        <v>31.867869639889729</v>
      </c>
      <c r="G534" s="45">
        <v>31.867869639889729</v>
      </c>
      <c r="H534" s="45">
        <v>31.867869639889729</v>
      </c>
      <c r="I534" s="45">
        <v>31.867869639889729</v>
      </c>
      <c r="J534" s="45">
        <v>31.867869639889729</v>
      </c>
      <c r="K534" s="45">
        <v>31.867869639889729</v>
      </c>
      <c r="L534" s="45">
        <v>31.867869639889729</v>
      </c>
      <c r="M534" s="45">
        <v>31.867869639889729</v>
      </c>
      <c r="N534" s="45">
        <v>31.867869639889729</v>
      </c>
      <c r="O534" s="45">
        <v>31.867869639889729</v>
      </c>
      <c r="P534" s="45">
        <v>31.867869639889729</v>
      </c>
      <c r="Q534" s="45">
        <v>31.867869639889729</v>
      </c>
      <c r="R534" s="45">
        <v>31.867869639889729</v>
      </c>
      <c r="S534" s="45">
        <v>31.867869639889729</v>
      </c>
      <c r="T534" s="45">
        <v>31.867869639889729</v>
      </c>
      <c r="U534" s="45">
        <v>31.867869639889729</v>
      </c>
      <c r="V534" s="45">
        <v>31.867869639889729</v>
      </c>
      <c r="W534" s="45">
        <v>31.867869639889729</v>
      </c>
      <c r="X534" s="45">
        <v>31.867869639889729</v>
      </c>
      <c r="Y534" s="45">
        <v>31.867869639889729</v>
      </c>
      <c r="Z534" s="45">
        <v>31.867869639889729</v>
      </c>
      <c r="AA534" s="45">
        <v>31.867869639889729</v>
      </c>
      <c r="AB534" s="45">
        <v>31.867869639889729</v>
      </c>
      <c r="AC534" s="45">
        <v>31.867869639889729</v>
      </c>
      <c r="AD534" s="45">
        <v>31.867869639889729</v>
      </c>
      <c r="AE534" s="45">
        <v>31.867869639889729</v>
      </c>
      <c r="AF534" s="45">
        <v>31.867869639889729</v>
      </c>
      <c r="AG534" s="45">
        <v>31.867869639889729</v>
      </c>
      <c r="AH534" s="45">
        <v>31.867869639889729</v>
      </c>
      <c r="AI534" s="45">
        <v>31.867869639889729</v>
      </c>
      <c r="AJ534" s="45">
        <v>31.867869639889729</v>
      </c>
      <c r="AK534" s="45">
        <v>31.867869639889729</v>
      </c>
      <c r="AL534" s="45">
        <v>31.867869639889729</v>
      </c>
      <c r="AM534" s="45">
        <v>31.867869639889729</v>
      </c>
      <c r="AN534" s="45">
        <v>31.867869639889729</v>
      </c>
      <c r="AO534" s="45">
        <v>31.867869639889729</v>
      </c>
      <c r="AP534" s="45">
        <v>31.867869639889729</v>
      </c>
      <c r="AQ534" s="45">
        <v>31.867869639889729</v>
      </c>
      <c r="AR534" s="45">
        <v>31.867869639889729</v>
      </c>
      <c r="AS534" s="45">
        <v>31.867869639889729</v>
      </c>
      <c r="AT534" s="45">
        <v>31.867869639889729</v>
      </c>
      <c r="AU534" s="45">
        <v>31.867869639889729</v>
      </c>
      <c r="AV534" s="45">
        <v>31.867869639889729</v>
      </c>
      <c r="AW534" s="45">
        <v>31.867869639889729</v>
      </c>
      <c r="AX534" s="45">
        <v>31.867869639889729</v>
      </c>
      <c r="AY534" s="45">
        <v>31.867869639889729</v>
      </c>
      <c r="AZ534" s="45">
        <v>31.867869639889729</v>
      </c>
      <c r="BA534" s="45">
        <v>31.867869639889729</v>
      </c>
      <c r="BB534" s="45">
        <v>31.867869639889729</v>
      </c>
      <c r="BC534" s="45">
        <v>31.867869639889729</v>
      </c>
      <c r="BD534" s="46">
        <v>31.867869639889729</v>
      </c>
    </row>
    <row r="535" spans="3:56" x14ac:dyDescent="0.3">
      <c r="C535" s="42" t="s">
        <v>137</v>
      </c>
      <c r="D535" s="55" t="s">
        <v>192</v>
      </c>
      <c r="E535" s="79">
        <v>0</v>
      </c>
      <c r="F535" s="45">
        <v>0</v>
      </c>
      <c r="G535" s="45">
        <v>0</v>
      </c>
      <c r="H535" s="45">
        <v>0</v>
      </c>
      <c r="I535" s="45">
        <v>0</v>
      </c>
      <c r="J535" s="45">
        <v>0</v>
      </c>
      <c r="K535" s="45">
        <v>0</v>
      </c>
      <c r="L535" s="45">
        <v>0</v>
      </c>
      <c r="M535" s="45">
        <v>0</v>
      </c>
      <c r="N535" s="45">
        <v>0</v>
      </c>
      <c r="O535" s="45">
        <v>0</v>
      </c>
      <c r="P535" s="45">
        <v>0</v>
      </c>
      <c r="Q535" s="45">
        <v>0</v>
      </c>
      <c r="R535" s="45">
        <v>0</v>
      </c>
      <c r="S535" s="45">
        <v>0</v>
      </c>
      <c r="T535" s="45">
        <v>0</v>
      </c>
      <c r="U535" s="45">
        <v>0</v>
      </c>
      <c r="V535" s="45">
        <v>0</v>
      </c>
      <c r="W535" s="45">
        <v>0</v>
      </c>
      <c r="X535" s="45">
        <v>0</v>
      </c>
      <c r="Y535" s="45">
        <v>0</v>
      </c>
      <c r="Z535" s="45">
        <v>0</v>
      </c>
      <c r="AA535" s="45">
        <v>0</v>
      </c>
      <c r="AB535" s="45">
        <v>0</v>
      </c>
      <c r="AC535" s="45">
        <v>0</v>
      </c>
      <c r="AD535" s="45">
        <v>0</v>
      </c>
      <c r="AE535" s="45">
        <v>0</v>
      </c>
      <c r="AF535" s="45">
        <v>0</v>
      </c>
      <c r="AG535" s="45">
        <v>0</v>
      </c>
      <c r="AH535" s="45">
        <v>0</v>
      </c>
      <c r="AI535" s="45">
        <v>0</v>
      </c>
      <c r="AJ535" s="45">
        <v>0</v>
      </c>
      <c r="AK535" s="45">
        <v>0</v>
      </c>
      <c r="AL535" s="45">
        <v>0</v>
      </c>
      <c r="AM535" s="45">
        <v>0</v>
      </c>
      <c r="AN535" s="45">
        <v>0</v>
      </c>
      <c r="AO535" s="45">
        <v>0</v>
      </c>
      <c r="AP535" s="45">
        <v>0</v>
      </c>
      <c r="AQ535" s="45">
        <v>0</v>
      </c>
      <c r="AR535" s="45">
        <v>0</v>
      </c>
      <c r="AS535" s="45">
        <v>0</v>
      </c>
      <c r="AT535" s="45">
        <v>0</v>
      </c>
      <c r="AU535" s="45">
        <v>0</v>
      </c>
      <c r="AV535" s="45">
        <v>0</v>
      </c>
      <c r="AW535" s="45">
        <v>0</v>
      </c>
      <c r="AX535" s="45">
        <v>0</v>
      </c>
      <c r="AY535" s="45">
        <v>0</v>
      </c>
      <c r="AZ535" s="45">
        <v>0</v>
      </c>
      <c r="BA535" s="45">
        <v>0</v>
      </c>
      <c r="BB535" s="45">
        <v>0</v>
      </c>
      <c r="BC535" s="45">
        <v>0</v>
      </c>
      <c r="BD535" s="46">
        <v>0</v>
      </c>
    </row>
    <row r="536" spans="3:56" x14ac:dyDescent="0.3">
      <c r="C536" s="42" t="s">
        <v>138</v>
      </c>
      <c r="D536" s="55" t="s">
        <v>192</v>
      </c>
      <c r="E536" s="79">
        <v>1.0211141248674387</v>
      </c>
      <c r="F536" s="45">
        <v>31.867869639889722</v>
      </c>
      <c r="G536" s="45">
        <v>31.867869639889722</v>
      </c>
      <c r="H536" s="45">
        <v>31.867869639889722</v>
      </c>
      <c r="I536" s="45">
        <v>31.867869639889722</v>
      </c>
      <c r="J536" s="45">
        <v>31.867869639889722</v>
      </c>
      <c r="K536" s="45">
        <v>31.867869639889722</v>
      </c>
      <c r="L536" s="45">
        <v>31.867869639889722</v>
      </c>
      <c r="M536" s="45">
        <v>31.867869639889722</v>
      </c>
      <c r="N536" s="45">
        <v>31.867869639889722</v>
      </c>
      <c r="O536" s="45">
        <v>31.867869639889722</v>
      </c>
      <c r="P536" s="45">
        <v>31.867869639889722</v>
      </c>
      <c r="Q536" s="45">
        <v>31.867869639889722</v>
      </c>
      <c r="R536" s="45">
        <v>31.867869639889722</v>
      </c>
      <c r="S536" s="45">
        <v>31.867869639889722</v>
      </c>
      <c r="T536" s="45">
        <v>31.867869639889722</v>
      </c>
      <c r="U536" s="45">
        <v>31.867869639889722</v>
      </c>
      <c r="V536" s="45">
        <v>31.867869639889722</v>
      </c>
      <c r="W536" s="45">
        <v>31.867869639889722</v>
      </c>
      <c r="X536" s="45">
        <v>31.867869639889722</v>
      </c>
      <c r="Y536" s="45">
        <v>31.867869639889722</v>
      </c>
      <c r="Z536" s="45">
        <v>31.867869639889722</v>
      </c>
      <c r="AA536" s="45">
        <v>31.867869639889722</v>
      </c>
      <c r="AB536" s="45">
        <v>31.867869639889722</v>
      </c>
      <c r="AC536" s="45">
        <v>31.867869639889722</v>
      </c>
      <c r="AD536" s="45">
        <v>31.867869639889722</v>
      </c>
      <c r="AE536" s="45">
        <v>31.867869639889722</v>
      </c>
      <c r="AF536" s="45">
        <v>31.867869639889722</v>
      </c>
      <c r="AG536" s="45">
        <v>31.867869639889722</v>
      </c>
      <c r="AH536" s="45">
        <v>31.867869639889722</v>
      </c>
      <c r="AI536" s="45">
        <v>31.867869639889722</v>
      </c>
      <c r="AJ536" s="45">
        <v>31.867869639889722</v>
      </c>
      <c r="AK536" s="45">
        <v>31.867869639889722</v>
      </c>
      <c r="AL536" s="45">
        <v>31.867869639889722</v>
      </c>
      <c r="AM536" s="45">
        <v>31.867869639889722</v>
      </c>
      <c r="AN536" s="45">
        <v>31.867869639889722</v>
      </c>
      <c r="AO536" s="45">
        <v>31.867869639889722</v>
      </c>
      <c r="AP536" s="45">
        <v>31.867869639889722</v>
      </c>
      <c r="AQ536" s="45">
        <v>31.867869639889722</v>
      </c>
      <c r="AR536" s="45">
        <v>31.867869639889722</v>
      </c>
      <c r="AS536" s="45">
        <v>31.867869639889722</v>
      </c>
      <c r="AT536" s="45">
        <v>31.867869639889722</v>
      </c>
      <c r="AU536" s="45">
        <v>31.867869639889722</v>
      </c>
      <c r="AV536" s="45">
        <v>31.867869639889722</v>
      </c>
      <c r="AW536" s="45">
        <v>31.867869639889722</v>
      </c>
      <c r="AX536" s="45">
        <v>31.867869639889722</v>
      </c>
      <c r="AY536" s="45">
        <v>31.867869639889722</v>
      </c>
      <c r="AZ536" s="45">
        <v>31.867869639889722</v>
      </c>
      <c r="BA536" s="45">
        <v>31.867869639889722</v>
      </c>
      <c r="BB536" s="45">
        <v>31.867869639889722</v>
      </c>
      <c r="BC536" s="45">
        <v>31.867869639889722</v>
      </c>
      <c r="BD536" s="46">
        <v>31.867869639889722</v>
      </c>
    </row>
    <row r="537" spans="3:56" x14ac:dyDescent="0.3">
      <c r="C537" s="42" t="s">
        <v>139</v>
      </c>
      <c r="D537" s="55" t="s">
        <v>192</v>
      </c>
      <c r="E537" s="79">
        <v>1.0211141248674387</v>
      </c>
      <c r="F537" s="45">
        <v>31.867869639889722</v>
      </c>
      <c r="G537" s="45">
        <v>31.867869639889722</v>
      </c>
      <c r="H537" s="45">
        <v>31.867869639889722</v>
      </c>
      <c r="I537" s="45">
        <v>31.867869639889722</v>
      </c>
      <c r="J537" s="45">
        <v>31.867869639889722</v>
      </c>
      <c r="K537" s="45">
        <v>31.867869639889722</v>
      </c>
      <c r="L537" s="45">
        <v>31.867869639889722</v>
      </c>
      <c r="M537" s="45">
        <v>31.867869639889722</v>
      </c>
      <c r="N537" s="45">
        <v>31.867869639889722</v>
      </c>
      <c r="O537" s="45">
        <v>31.867869639889722</v>
      </c>
      <c r="P537" s="45">
        <v>31.867869639889722</v>
      </c>
      <c r="Q537" s="45">
        <v>31.867869639889722</v>
      </c>
      <c r="R537" s="45">
        <v>31.867869639889722</v>
      </c>
      <c r="S537" s="45">
        <v>31.867869639889722</v>
      </c>
      <c r="T537" s="45">
        <v>31.867869639889722</v>
      </c>
      <c r="U537" s="45">
        <v>31.867869639889722</v>
      </c>
      <c r="V537" s="45">
        <v>31.867869639889722</v>
      </c>
      <c r="W537" s="45">
        <v>31.867869639889722</v>
      </c>
      <c r="X537" s="45">
        <v>31.867869639889722</v>
      </c>
      <c r="Y537" s="45">
        <v>31.867869639889722</v>
      </c>
      <c r="Z537" s="45">
        <v>31.867869639889722</v>
      </c>
      <c r="AA537" s="45">
        <v>31.867869639889722</v>
      </c>
      <c r="AB537" s="45">
        <v>31.867869639889722</v>
      </c>
      <c r="AC537" s="45">
        <v>31.867869639889722</v>
      </c>
      <c r="AD537" s="45">
        <v>31.867869639889722</v>
      </c>
      <c r="AE537" s="45">
        <v>31.867869639889722</v>
      </c>
      <c r="AF537" s="45">
        <v>31.867869639889722</v>
      </c>
      <c r="AG537" s="45">
        <v>31.867869639889722</v>
      </c>
      <c r="AH537" s="45">
        <v>31.867869639889722</v>
      </c>
      <c r="AI537" s="45">
        <v>31.867869639889722</v>
      </c>
      <c r="AJ537" s="45">
        <v>31.867869639889722</v>
      </c>
      <c r="AK537" s="45">
        <v>31.867869639889722</v>
      </c>
      <c r="AL537" s="45">
        <v>31.867869639889722</v>
      </c>
      <c r="AM537" s="45">
        <v>31.867869639889722</v>
      </c>
      <c r="AN537" s="45">
        <v>31.867869639889722</v>
      </c>
      <c r="AO537" s="45">
        <v>31.867869639889722</v>
      </c>
      <c r="AP537" s="45">
        <v>31.867869639889722</v>
      </c>
      <c r="AQ537" s="45">
        <v>31.867869639889722</v>
      </c>
      <c r="AR537" s="45">
        <v>31.867869639889722</v>
      </c>
      <c r="AS537" s="45">
        <v>31.867869639889722</v>
      </c>
      <c r="AT537" s="45">
        <v>31.867869639889722</v>
      </c>
      <c r="AU537" s="45">
        <v>31.867869639889722</v>
      </c>
      <c r="AV537" s="45">
        <v>31.867869639889722</v>
      </c>
      <c r="AW537" s="45">
        <v>31.867869639889722</v>
      </c>
      <c r="AX537" s="45">
        <v>31.867869639889722</v>
      </c>
      <c r="AY537" s="45">
        <v>31.867869639889722</v>
      </c>
      <c r="AZ537" s="45">
        <v>31.867869639889722</v>
      </c>
      <c r="BA537" s="45">
        <v>31.867869639889722</v>
      </c>
      <c r="BB537" s="45">
        <v>31.867869639889722</v>
      </c>
      <c r="BC537" s="45">
        <v>31.867869639889722</v>
      </c>
      <c r="BD537" s="46">
        <v>31.867869639889722</v>
      </c>
    </row>
    <row r="538" spans="3:56" x14ac:dyDescent="0.3">
      <c r="C538" s="42" t="s">
        <v>140</v>
      </c>
      <c r="D538" s="55" t="s">
        <v>192</v>
      </c>
      <c r="E538" s="79">
        <v>1.0211141248674389</v>
      </c>
      <c r="F538" s="45">
        <v>31.867869639889729</v>
      </c>
      <c r="G538" s="45">
        <v>31.867869639889729</v>
      </c>
      <c r="H538" s="45">
        <v>31.867869639889729</v>
      </c>
      <c r="I538" s="45">
        <v>31.867869639889729</v>
      </c>
      <c r="J538" s="45">
        <v>31.867869639889729</v>
      </c>
      <c r="K538" s="45">
        <v>31.867869639889729</v>
      </c>
      <c r="L538" s="45">
        <v>31.867869639889729</v>
      </c>
      <c r="M538" s="45">
        <v>31.867869639889729</v>
      </c>
      <c r="N538" s="45">
        <v>31.867869639889729</v>
      </c>
      <c r="O538" s="45">
        <v>31.867869639889729</v>
      </c>
      <c r="P538" s="45">
        <v>31.867869639889729</v>
      </c>
      <c r="Q538" s="45">
        <v>31.867869639889729</v>
      </c>
      <c r="R538" s="45">
        <v>31.867869639889729</v>
      </c>
      <c r="S538" s="45">
        <v>31.867869639889729</v>
      </c>
      <c r="T538" s="45">
        <v>31.867869639889729</v>
      </c>
      <c r="U538" s="45">
        <v>31.867869639889729</v>
      </c>
      <c r="V538" s="45">
        <v>31.867869639889729</v>
      </c>
      <c r="W538" s="45">
        <v>31.867869639889729</v>
      </c>
      <c r="X538" s="45">
        <v>31.867869639889729</v>
      </c>
      <c r="Y538" s="45">
        <v>31.867869639889729</v>
      </c>
      <c r="Z538" s="45">
        <v>31.867869639889729</v>
      </c>
      <c r="AA538" s="45">
        <v>31.867869639889729</v>
      </c>
      <c r="AB538" s="45">
        <v>31.867869639889729</v>
      </c>
      <c r="AC538" s="45">
        <v>31.867869639889729</v>
      </c>
      <c r="AD538" s="45">
        <v>31.867869639889729</v>
      </c>
      <c r="AE538" s="45">
        <v>31.867869639889729</v>
      </c>
      <c r="AF538" s="45">
        <v>31.867869639889729</v>
      </c>
      <c r="AG538" s="45">
        <v>31.867869639889729</v>
      </c>
      <c r="AH538" s="45">
        <v>31.867869639889729</v>
      </c>
      <c r="AI538" s="45">
        <v>31.867869639889729</v>
      </c>
      <c r="AJ538" s="45">
        <v>31.867869639889729</v>
      </c>
      <c r="AK538" s="45">
        <v>31.867869639889729</v>
      </c>
      <c r="AL538" s="45">
        <v>31.867869639889729</v>
      </c>
      <c r="AM538" s="45">
        <v>31.867869639889729</v>
      </c>
      <c r="AN538" s="45">
        <v>31.867869639889729</v>
      </c>
      <c r="AO538" s="45">
        <v>31.867869639889729</v>
      </c>
      <c r="AP538" s="45">
        <v>31.867869639889729</v>
      </c>
      <c r="AQ538" s="45">
        <v>31.867869639889729</v>
      </c>
      <c r="AR538" s="45">
        <v>31.867869639889729</v>
      </c>
      <c r="AS538" s="45">
        <v>31.867869639889729</v>
      </c>
      <c r="AT538" s="45">
        <v>31.867869639889729</v>
      </c>
      <c r="AU538" s="45">
        <v>31.867869639889729</v>
      </c>
      <c r="AV538" s="45">
        <v>31.867869639889729</v>
      </c>
      <c r="AW538" s="45">
        <v>31.867869639889729</v>
      </c>
      <c r="AX538" s="45">
        <v>31.867869639889729</v>
      </c>
      <c r="AY538" s="45">
        <v>31.867869639889729</v>
      </c>
      <c r="AZ538" s="45">
        <v>31.867869639889729</v>
      </c>
      <c r="BA538" s="45">
        <v>31.867869639889729</v>
      </c>
      <c r="BB538" s="45">
        <v>31.867869639889729</v>
      </c>
      <c r="BC538" s="45">
        <v>31.867869639889729</v>
      </c>
      <c r="BD538" s="46">
        <v>31.867869639889729</v>
      </c>
    </row>
    <row r="539" spans="3:56" x14ac:dyDescent="0.3">
      <c r="C539" s="42" t="s">
        <v>141</v>
      </c>
      <c r="D539" s="55" t="s">
        <v>192</v>
      </c>
      <c r="E539" s="79">
        <v>1.0069890824409473</v>
      </c>
      <c r="F539" s="45">
        <v>31.427042312421527</v>
      </c>
      <c r="G539" s="45">
        <v>31.427042312421527</v>
      </c>
      <c r="H539" s="45">
        <v>31.427042312421527</v>
      </c>
      <c r="I539" s="45">
        <v>31.427042312421527</v>
      </c>
      <c r="J539" s="45">
        <v>31.427042312421527</v>
      </c>
      <c r="K539" s="45">
        <v>31.427042312421527</v>
      </c>
      <c r="L539" s="45">
        <v>31.427042312421527</v>
      </c>
      <c r="M539" s="45">
        <v>31.427042312421527</v>
      </c>
      <c r="N539" s="45">
        <v>31.427042312421527</v>
      </c>
      <c r="O539" s="45">
        <v>31.427042312421527</v>
      </c>
      <c r="P539" s="45">
        <v>31.427042312421527</v>
      </c>
      <c r="Q539" s="45">
        <v>31.427042312421527</v>
      </c>
      <c r="R539" s="45">
        <v>31.427042312421527</v>
      </c>
      <c r="S539" s="45">
        <v>31.427042312421527</v>
      </c>
      <c r="T539" s="45">
        <v>31.427042312421527</v>
      </c>
      <c r="U539" s="45">
        <v>31.427042312421527</v>
      </c>
      <c r="V539" s="45">
        <v>31.427042312421527</v>
      </c>
      <c r="W539" s="45">
        <v>31.427042312421527</v>
      </c>
      <c r="X539" s="45">
        <v>31.427042312421527</v>
      </c>
      <c r="Y539" s="45">
        <v>31.427042312421527</v>
      </c>
      <c r="Z539" s="45">
        <v>31.427042312421527</v>
      </c>
      <c r="AA539" s="45">
        <v>31.427042312421527</v>
      </c>
      <c r="AB539" s="45">
        <v>31.427042312421527</v>
      </c>
      <c r="AC539" s="45">
        <v>31.427042312421527</v>
      </c>
      <c r="AD539" s="45">
        <v>31.427042312421527</v>
      </c>
      <c r="AE539" s="45">
        <v>31.427042312421527</v>
      </c>
      <c r="AF539" s="45">
        <v>31.427042312421527</v>
      </c>
      <c r="AG539" s="45">
        <v>31.427042312421527</v>
      </c>
      <c r="AH539" s="45">
        <v>31.427042312421527</v>
      </c>
      <c r="AI539" s="45">
        <v>31.427042312421527</v>
      </c>
      <c r="AJ539" s="45">
        <v>31.427042312421527</v>
      </c>
      <c r="AK539" s="45">
        <v>31.427042312421527</v>
      </c>
      <c r="AL539" s="45">
        <v>31.427042312421527</v>
      </c>
      <c r="AM539" s="45">
        <v>31.427042312421527</v>
      </c>
      <c r="AN539" s="45">
        <v>31.427042312421527</v>
      </c>
      <c r="AO539" s="45">
        <v>31.427042312421527</v>
      </c>
      <c r="AP539" s="45">
        <v>31.427042312421527</v>
      </c>
      <c r="AQ539" s="45">
        <v>31.427042312421527</v>
      </c>
      <c r="AR539" s="45">
        <v>31.427042312421527</v>
      </c>
      <c r="AS539" s="45">
        <v>31.427042312421527</v>
      </c>
      <c r="AT539" s="45">
        <v>31.427042312421527</v>
      </c>
      <c r="AU539" s="45">
        <v>31.427042312421527</v>
      </c>
      <c r="AV539" s="45">
        <v>31.427042312421527</v>
      </c>
      <c r="AW539" s="45">
        <v>31.427042312421527</v>
      </c>
      <c r="AX539" s="45">
        <v>31.427042312421527</v>
      </c>
      <c r="AY539" s="45">
        <v>31.427042312421527</v>
      </c>
      <c r="AZ539" s="45">
        <v>31.427042312421527</v>
      </c>
      <c r="BA539" s="45">
        <v>31.427042312421527</v>
      </c>
      <c r="BB539" s="45">
        <v>31.427042312421527</v>
      </c>
      <c r="BC539" s="45">
        <v>31.427042312421527</v>
      </c>
      <c r="BD539" s="46">
        <v>31.427042312421527</v>
      </c>
    </row>
    <row r="540" spans="3:56" x14ac:dyDescent="0.3">
      <c r="C540" s="42" t="s">
        <v>142</v>
      </c>
      <c r="D540" s="55" t="s">
        <v>192</v>
      </c>
      <c r="E540" s="79">
        <v>0.97408948685324837</v>
      </c>
      <c r="F540" s="45">
        <v>30.400281446166748</v>
      </c>
      <c r="G540" s="45">
        <v>30.400281446166748</v>
      </c>
      <c r="H540" s="45">
        <v>30.400281446166748</v>
      </c>
      <c r="I540" s="45">
        <v>30.400281446166748</v>
      </c>
      <c r="J540" s="45">
        <v>30.400281446166748</v>
      </c>
      <c r="K540" s="45">
        <v>30.400281446166748</v>
      </c>
      <c r="L540" s="45">
        <v>30.400281446166748</v>
      </c>
      <c r="M540" s="45">
        <v>30.400281446166748</v>
      </c>
      <c r="N540" s="45">
        <v>30.400281446166748</v>
      </c>
      <c r="O540" s="45">
        <v>30.400281446166748</v>
      </c>
      <c r="P540" s="45">
        <v>30.400281446166748</v>
      </c>
      <c r="Q540" s="45">
        <v>30.400281446166748</v>
      </c>
      <c r="R540" s="45">
        <v>30.400281446166748</v>
      </c>
      <c r="S540" s="45">
        <v>30.400281446166748</v>
      </c>
      <c r="T540" s="45">
        <v>30.400281446166748</v>
      </c>
      <c r="U540" s="45">
        <v>30.400281446166748</v>
      </c>
      <c r="V540" s="45">
        <v>30.400281446166748</v>
      </c>
      <c r="W540" s="45">
        <v>30.400281446166748</v>
      </c>
      <c r="X540" s="45">
        <v>30.400281446166748</v>
      </c>
      <c r="Y540" s="45">
        <v>30.400281446166748</v>
      </c>
      <c r="Z540" s="45">
        <v>30.400281446166748</v>
      </c>
      <c r="AA540" s="45">
        <v>30.400281446166748</v>
      </c>
      <c r="AB540" s="45">
        <v>30.400281446166748</v>
      </c>
      <c r="AC540" s="45">
        <v>30.400281446166748</v>
      </c>
      <c r="AD540" s="45">
        <v>30.400281446166748</v>
      </c>
      <c r="AE540" s="45">
        <v>30.400281446166748</v>
      </c>
      <c r="AF540" s="45">
        <v>30.400281446166748</v>
      </c>
      <c r="AG540" s="45">
        <v>30.400281446166748</v>
      </c>
      <c r="AH540" s="45">
        <v>30.400281446166748</v>
      </c>
      <c r="AI540" s="45">
        <v>30.400281446166748</v>
      </c>
      <c r="AJ540" s="45">
        <v>30.400281446166748</v>
      </c>
      <c r="AK540" s="45">
        <v>30.400281446166748</v>
      </c>
      <c r="AL540" s="45">
        <v>30.400281446166748</v>
      </c>
      <c r="AM540" s="45">
        <v>30.400281446166748</v>
      </c>
      <c r="AN540" s="45">
        <v>30.400281446166748</v>
      </c>
      <c r="AO540" s="45">
        <v>30.400281446166748</v>
      </c>
      <c r="AP540" s="45">
        <v>30.400281446166748</v>
      </c>
      <c r="AQ540" s="45">
        <v>30.400281446166748</v>
      </c>
      <c r="AR540" s="45">
        <v>30.400281446166748</v>
      </c>
      <c r="AS540" s="45">
        <v>30.400281446166748</v>
      </c>
      <c r="AT540" s="45">
        <v>30.400281446166748</v>
      </c>
      <c r="AU540" s="45">
        <v>30.400281446166748</v>
      </c>
      <c r="AV540" s="45">
        <v>30.400281446166748</v>
      </c>
      <c r="AW540" s="45">
        <v>30.400281446166748</v>
      </c>
      <c r="AX540" s="45">
        <v>30.400281446166748</v>
      </c>
      <c r="AY540" s="45">
        <v>30.400281446166748</v>
      </c>
      <c r="AZ540" s="45">
        <v>30.400281446166748</v>
      </c>
      <c r="BA540" s="45">
        <v>30.400281446166748</v>
      </c>
      <c r="BB540" s="45">
        <v>30.400281446166748</v>
      </c>
      <c r="BC540" s="45">
        <v>30.400281446166748</v>
      </c>
      <c r="BD540" s="46">
        <v>30.400281446166748</v>
      </c>
    </row>
    <row r="541" spans="3:56" x14ac:dyDescent="0.3">
      <c r="C541" s="42" t="s">
        <v>143</v>
      </c>
      <c r="D541" s="55" t="s">
        <v>192</v>
      </c>
      <c r="E541" s="79">
        <v>0.9827804360649377</v>
      </c>
      <c r="F541" s="45">
        <v>30.671516589996507</v>
      </c>
      <c r="G541" s="45">
        <v>30.671516589996507</v>
      </c>
      <c r="H541" s="45">
        <v>30.671516589996507</v>
      </c>
      <c r="I541" s="45">
        <v>30.671516589996507</v>
      </c>
      <c r="J541" s="45">
        <v>30.671516589996507</v>
      </c>
      <c r="K541" s="45">
        <v>30.671516589996507</v>
      </c>
      <c r="L541" s="45">
        <v>30.671516589996507</v>
      </c>
      <c r="M541" s="45">
        <v>30.671516589996507</v>
      </c>
      <c r="N541" s="45">
        <v>30.671516589996507</v>
      </c>
      <c r="O541" s="45">
        <v>30.671516589996507</v>
      </c>
      <c r="P541" s="45">
        <v>30.671516589996507</v>
      </c>
      <c r="Q541" s="45">
        <v>30.671516589996507</v>
      </c>
      <c r="R541" s="45">
        <v>30.671516589996507</v>
      </c>
      <c r="S541" s="45">
        <v>30.671516589996507</v>
      </c>
      <c r="T541" s="45">
        <v>30.671516589996507</v>
      </c>
      <c r="U541" s="45">
        <v>30.671516589996507</v>
      </c>
      <c r="V541" s="45">
        <v>30.671516589996507</v>
      </c>
      <c r="W541" s="45">
        <v>30.671516589996507</v>
      </c>
      <c r="X541" s="45">
        <v>30.671516589996507</v>
      </c>
      <c r="Y541" s="45">
        <v>30.671516589996507</v>
      </c>
      <c r="Z541" s="45">
        <v>30.671516589996507</v>
      </c>
      <c r="AA541" s="45">
        <v>30.671516589996507</v>
      </c>
      <c r="AB541" s="45">
        <v>30.671516589996507</v>
      </c>
      <c r="AC541" s="45">
        <v>30.671516589996507</v>
      </c>
      <c r="AD541" s="45">
        <v>30.671516589996507</v>
      </c>
      <c r="AE541" s="45">
        <v>30.671516589996507</v>
      </c>
      <c r="AF541" s="45">
        <v>30.671516589996507</v>
      </c>
      <c r="AG541" s="45">
        <v>30.671516589996507</v>
      </c>
      <c r="AH541" s="45">
        <v>30.671516589996507</v>
      </c>
      <c r="AI541" s="45">
        <v>30.671516589996507</v>
      </c>
      <c r="AJ541" s="45">
        <v>30.671516589996507</v>
      </c>
      <c r="AK541" s="45">
        <v>30.671516589996507</v>
      </c>
      <c r="AL541" s="45">
        <v>30.671516589996507</v>
      </c>
      <c r="AM541" s="45">
        <v>30.671516589996507</v>
      </c>
      <c r="AN541" s="45">
        <v>30.671516589996507</v>
      </c>
      <c r="AO541" s="45">
        <v>30.671516589996507</v>
      </c>
      <c r="AP541" s="45">
        <v>30.671516589996507</v>
      </c>
      <c r="AQ541" s="45">
        <v>30.671516589996507</v>
      </c>
      <c r="AR541" s="45">
        <v>30.671516589996507</v>
      </c>
      <c r="AS541" s="45">
        <v>30.671516589996507</v>
      </c>
      <c r="AT541" s="45">
        <v>30.671516589996507</v>
      </c>
      <c r="AU541" s="45">
        <v>30.671516589996507</v>
      </c>
      <c r="AV541" s="45">
        <v>30.671516589996507</v>
      </c>
      <c r="AW541" s="45">
        <v>30.671516589996507</v>
      </c>
      <c r="AX541" s="45">
        <v>30.671516589996507</v>
      </c>
      <c r="AY541" s="45">
        <v>30.671516589996507</v>
      </c>
      <c r="AZ541" s="45">
        <v>30.671516589996507</v>
      </c>
      <c r="BA541" s="45">
        <v>30.671516589996507</v>
      </c>
      <c r="BB541" s="45">
        <v>30.671516589996507</v>
      </c>
      <c r="BC541" s="45">
        <v>30.671516589996507</v>
      </c>
      <c r="BD541" s="46">
        <v>30.671516589996507</v>
      </c>
    </row>
    <row r="542" spans="3:56" x14ac:dyDescent="0.3">
      <c r="C542" s="42" t="s">
        <v>144</v>
      </c>
      <c r="D542" s="55" t="s">
        <v>192</v>
      </c>
      <c r="E542" s="79">
        <v>1.0140231825431092</v>
      </c>
      <c r="F542" s="45">
        <v>31.64656898395663</v>
      </c>
      <c r="G542" s="45">
        <v>31.64656898395663</v>
      </c>
      <c r="H542" s="45">
        <v>31.64656898395663</v>
      </c>
      <c r="I542" s="45">
        <v>31.64656898395663</v>
      </c>
      <c r="J542" s="45">
        <v>31.64656898395663</v>
      </c>
      <c r="K542" s="45">
        <v>31.64656898395663</v>
      </c>
      <c r="L542" s="45">
        <v>31.64656898395663</v>
      </c>
      <c r="M542" s="45">
        <v>31.64656898395663</v>
      </c>
      <c r="N542" s="45">
        <v>31.64656898395663</v>
      </c>
      <c r="O542" s="45">
        <v>31.64656898395663</v>
      </c>
      <c r="P542" s="45">
        <v>31.64656898395663</v>
      </c>
      <c r="Q542" s="45">
        <v>31.64656898395663</v>
      </c>
      <c r="R542" s="45">
        <v>31.64656898395663</v>
      </c>
      <c r="S542" s="45">
        <v>31.64656898395663</v>
      </c>
      <c r="T542" s="45">
        <v>31.64656898395663</v>
      </c>
      <c r="U542" s="45">
        <v>31.64656898395663</v>
      </c>
      <c r="V542" s="45">
        <v>31.64656898395663</v>
      </c>
      <c r="W542" s="45">
        <v>31.64656898395663</v>
      </c>
      <c r="X542" s="45">
        <v>31.64656898395663</v>
      </c>
      <c r="Y542" s="45">
        <v>31.64656898395663</v>
      </c>
      <c r="Z542" s="45">
        <v>31.64656898395663</v>
      </c>
      <c r="AA542" s="45">
        <v>31.64656898395663</v>
      </c>
      <c r="AB542" s="45">
        <v>31.64656898395663</v>
      </c>
      <c r="AC542" s="45">
        <v>31.64656898395663</v>
      </c>
      <c r="AD542" s="45">
        <v>31.64656898395663</v>
      </c>
      <c r="AE542" s="45">
        <v>31.64656898395663</v>
      </c>
      <c r="AF542" s="45">
        <v>31.64656898395663</v>
      </c>
      <c r="AG542" s="45">
        <v>31.64656898395663</v>
      </c>
      <c r="AH542" s="45">
        <v>31.64656898395663</v>
      </c>
      <c r="AI542" s="45">
        <v>31.64656898395663</v>
      </c>
      <c r="AJ542" s="45">
        <v>31.64656898395663</v>
      </c>
      <c r="AK542" s="45">
        <v>31.64656898395663</v>
      </c>
      <c r="AL542" s="45">
        <v>31.64656898395663</v>
      </c>
      <c r="AM542" s="45">
        <v>31.64656898395663</v>
      </c>
      <c r="AN542" s="45">
        <v>31.64656898395663</v>
      </c>
      <c r="AO542" s="45">
        <v>31.64656898395663</v>
      </c>
      <c r="AP542" s="45">
        <v>31.64656898395663</v>
      </c>
      <c r="AQ542" s="45">
        <v>31.64656898395663</v>
      </c>
      <c r="AR542" s="45">
        <v>31.64656898395663</v>
      </c>
      <c r="AS542" s="45">
        <v>31.64656898395663</v>
      </c>
      <c r="AT542" s="45">
        <v>31.64656898395663</v>
      </c>
      <c r="AU542" s="45">
        <v>31.64656898395663</v>
      </c>
      <c r="AV542" s="45">
        <v>31.64656898395663</v>
      </c>
      <c r="AW542" s="45">
        <v>31.64656898395663</v>
      </c>
      <c r="AX542" s="45">
        <v>31.64656898395663</v>
      </c>
      <c r="AY542" s="45">
        <v>31.64656898395663</v>
      </c>
      <c r="AZ542" s="45">
        <v>31.64656898395663</v>
      </c>
      <c r="BA542" s="45">
        <v>31.64656898395663</v>
      </c>
      <c r="BB542" s="45">
        <v>31.64656898395663</v>
      </c>
      <c r="BC542" s="45">
        <v>31.64656898395663</v>
      </c>
      <c r="BD542" s="46">
        <v>31.64656898395663</v>
      </c>
    </row>
    <row r="543" spans="3:56" x14ac:dyDescent="0.3">
      <c r="C543" s="42" t="s">
        <v>145</v>
      </c>
      <c r="D543" s="55" t="s">
        <v>192</v>
      </c>
      <c r="E543" s="79">
        <v>1.0211141248674389</v>
      </c>
      <c r="F543" s="45">
        <v>31.867869639889729</v>
      </c>
      <c r="G543" s="45">
        <v>31.867869639889729</v>
      </c>
      <c r="H543" s="45">
        <v>31.867869639889729</v>
      </c>
      <c r="I543" s="45">
        <v>31.867869639889729</v>
      </c>
      <c r="J543" s="45">
        <v>31.867869639889729</v>
      </c>
      <c r="K543" s="45">
        <v>31.867869639889729</v>
      </c>
      <c r="L543" s="45">
        <v>31.867869639889729</v>
      </c>
      <c r="M543" s="45">
        <v>31.867869639889729</v>
      </c>
      <c r="N543" s="45">
        <v>31.867869639889729</v>
      </c>
      <c r="O543" s="45">
        <v>31.867869639889729</v>
      </c>
      <c r="P543" s="45">
        <v>31.867869639889729</v>
      </c>
      <c r="Q543" s="45">
        <v>31.867869639889729</v>
      </c>
      <c r="R543" s="45">
        <v>31.867869639889729</v>
      </c>
      <c r="S543" s="45">
        <v>31.867869639889729</v>
      </c>
      <c r="T543" s="45">
        <v>31.867869639889729</v>
      </c>
      <c r="U543" s="45">
        <v>31.867869639889729</v>
      </c>
      <c r="V543" s="45">
        <v>31.867869639889729</v>
      </c>
      <c r="W543" s="45">
        <v>31.867869639889729</v>
      </c>
      <c r="X543" s="45">
        <v>31.867869639889729</v>
      </c>
      <c r="Y543" s="45">
        <v>31.867869639889729</v>
      </c>
      <c r="Z543" s="45">
        <v>31.867869639889729</v>
      </c>
      <c r="AA543" s="45">
        <v>31.867869639889729</v>
      </c>
      <c r="AB543" s="45">
        <v>31.867869639889729</v>
      </c>
      <c r="AC543" s="45">
        <v>31.867869639889729</v>
      </c>
      <c r="AD543" s="45">
        <v>31.867869639889729</v>
      </c>
      <c r="AE543" s="45">
        <v>31.867869639889729</v>
      </c>
      <c r="AF543" s="45">
        <v>31.867869639889729</v>
      </c>
      <c r="AG543" s="45">
        <v>31.867869639889729</v>
      </c>
      <c r="AH543" s="45">
        <v>31.867869639889729</v>
      </c>
      <c r="AI543" s="45">
        <v>31.867869639889729</v>
      </c>
      <c r="AJ543" s="45">
        <v>31.867869639889729</v>
      </c>
      <c r="AK543" s="45">
        <v>31.867869639889729</v>
      </c>
      <c r="AL543" s="45">
        <v>31.867869639889729</v>
      </c>
      <c r="AM543" s="45">
        <v>31.867869639889729</v>
      </c>
      <c r="AN543" s="45">
        <v>31.867869639889729</v>
      </c>
      <c r="AO543" s="45">
        <v>31.867869639889729</v>
      </c>
      <c r="AP543" s="45">
        <v>31.867869639889729</v>
      </c>
      <c r="AQ543" s="45">
        <v>31.867869639889729</v>
      </c>
      <c r="AR543" s="45">
        <v>31.867869639889729</v>
      </c>
      <c r="AS543" s="45">
        <v>31.867869639889729</v>
      </c>
      <c r="AT543" s="45">
        <v>31.867869639889729</v>
      </c>
      <c r="AU543" s="45">
        <v>31.867869639889729</v>
      </c>
      <c r="AV543" s="45">
        <v>31.867869639889729</v>
      </c>
      <c r="AW543" s="45">
        <v>31.867869639889729</v>
      </c>
      <c r="AX543" s="45">
        <v>31.867869639889729</v>
      </c>
      <c r="AY543" s="45">
        <v>31.867869639889729</v>
      </c>
      <c r="AZ543" s="45">
        <v>31.867869639889729</v>
      </c>
      <c r="BA543" s="45">
        <v>31.867869639889729</v>
      </c>
      <c r="BB543" s="45">
        <v>31.867869639889729</v>
      </c>
      <c r="BC543" s="45">
        <v>31.867869639889729</v>
      </c>
      <c r="BD543" s="46">
        <v>31.867869639889729</v>
      </c>
    </row>
    <row r="544" spans="3:56" x14ac:dyDescent="0.3">
      <c r="C544" s="42" t="s">
        <v>146</v>
      </c>
      <c r="D544" s="55" t="s">
        <v>192</v>
      </c>
      <c r="E544" s="79">
        <v>0</v>
      </c>
      <c r="F544" s="45">
        <v>0</v>
      </c>
      <c r="G544" s="45">
        <v>0</v>
      </c>
      <c r="H544" s="45">
        <v>0</v>
      </c>
      <c r="I544" s="45">
        <v>0</v>
      </c>
      <c r="J544" s="45">
        <v>0</v>
      </c>
      <c r="K544" s="45">
        <v>0</v>
      </c>
      <c r="L544" s="45">
        <v>0</v>
      </c>
      <c r="M544" s="45">
        <v>0</v>
      </c>
      <c r="N544" s="45">
        <v>0</v>
      </c>
      <c r="O544" s="45">
        <v>0</v>
      </c>
      <c r="P544" s="45">
        <v>0</v>
      </c>
      <c r="Q544" s="45">
        <v>0</v>
      </c>
      <c r="R544" s="45">
        <v>0</v>
      </c>
      <c r="S544" s="45">
        <v>0</v>
      </c>
      <c r="T544" s="45">
        <v>0</v>
      </c>
      <c r="U544" s="45">
        <v>0</v>
      </c>
      <c r="V544" s="45">
        <v>0</v>
      </c>
      <c r="W544" s="45">
        <v>0</v>
      </c>
      <c r="X544" s="45">
        <v>0</v>
      </c>
      <c r="Y544" s="45">
        <v>0</v>
      </c>
      <c r="Z544" s="45">
        <v>0</v>
      </c>
      <c r="AA544" s="45">
        <v>0</v>
      </c>
      <c r="AB544" s="45">
        <v>0</v>
      </c>
      <c r="AC544" s="45">
        <v>0</v>
      </c>
      <c r="AD544" s="45">
        <v>0</v>
      </c>
      <c r="AE544" s="45">
        <v>0</v>
      </c>
      <c r="AF544" s="45">
        <v>0</v>
      </c>
      <c r="AG544" s="45">
        <v>0</v>
      </c>
      <c r="AH544" s="45">
        <v>0</v>
      </c>
      <c r="AI544" s="45">
        <v>0</v>
      </c>
      <c r="AJ544" s="45">
        <v>0</v>
      </c>
      <c r="AK544" s="45">
        <v>0</v>
      </c>
      <c r="AL544" s="45">
        <v>0</v>
      </c>
      <c r="AM544" s="45">
        <v>0</v>
      </c>
      <c r="AN544" s="45">
        <v>0</v>
      </c>
      <c r="AO544" s="45">
        <v>0</v>
      </c>
      <c r="AP544" s="45">
        <v>0</v>
      </c>
      <c r="AQ544" s="45">
        <v>0</v>
      </c>
      <c r="AR544" s="45">
        <v>0</v>
      </c>
      <c r="AS544" s="45">
        <v>0</v>
      </c>
      <c r="AT544" s="45">
        <v>0</v>
      </c>
      <c r="AU544" s="45">
        <v>0</v>
      </c>
      <c r="AV544" s="45">
        <v>0</v>
      </c>
      <c r="AW544" s="45">
        <v>0</v>
      </c>
      <c r="AX544" s="45">
        <v>0</v>
      </c>
      <c r="AY544" s="45">
        <v>0</v>
      </c>
      <c r="AZ544" s="45">
        <v>0</v>
      </c>
      <c r="BA544" s="45">
        <v>0</v>
      </c>
      <c r="BB544" s="45">
        <v>0</v>
      </c>
      <c r="BC544" s="45">
        <v>0</v>
      </c>
      <c r="BD544" s="46">
        <v>0</v>
      </c>
    </row>
    <row r="545" spans="3:56" x14ac:dyDescent="0.3">
      <c r="C545" s="42" t="s">
        <v>147</v>
      </c>
      <c r="D545" s="55" t="s">
        <v>192</v>
      </c>
      <c r="E545" s="79">
        <v>1.0211141248674387</v>
      </c>
      <c r="F545" s="45">
        <v>31.867869639889722</v>
      </c>
      <c r="G545" s="45">
        <v>31.867869639889722</v>
      </c>
      <c r="H545" s="45">
        <v>31.867869639889722</v>
      </c>
      <c r="I545" s="45">
        <v>31.867869639889722</v>
      </c>
      <c r="J545" s="45">
        <v>31.867869639889722</v>
      </c>
      <c r="K545" s="45">
        <v>31.867869639889722</v>
      </c>
      <c r="L545" s="45">
        <v>31.867869639889722</v>
      </c>
      <c r="M545" s="45">
        <v>31.867869639889722</v>
      </c>
      <c r="N545" s="45">
        <v>31.867869639889722</v>
      </c>
      <c r="O545" s="45">
        <v>31.867869639889722</v>
      </c>
      <c r="P545" s="45">
        <v>31.867869639889722</v>
      </c>
      <c r="Q545" s="45">
        <v>31.867869639889722</v>
      </c>
      <c r="R545" s="45">
        <v>31.867869639889722</v>
      </c>
      <c r="S545" s="45">
        <v>31.867869639889722</v>
      </c>
      <c r="T545" s="45">
        <v>31.867869639889722</v>
      </c>
      <c r="U545" s="45">
        <v>31.867869639889722</v>
      </c>
      <c r="V545" s="45">
        <v>31.867869639889722</v>
      </c>
      <c r="W545" s="45">
        <v>31.867869639889722</v>
      </c>
      <c r="X545" s="45">
        <v>31.867869639889722</v>
      </c>
      <c r="Y545" s="45">
        <v>31.867869639889722</v>
      </c>
      <c r="Z545" s="45">
        <v>31.867869639889722</v>
      </c>
      <c r="AA545" s="45">
        <v>31.867869639889722</v>
      </c>
      <c r="AB545" s="45">
        <v>31.867869639889722</v>
      </c>
      <c r="AC545" s="45">
        <v>31.867869639889722</v>
      </c>
      <c r="AD545" s="45">
        <v>31.867869639889722</v>
      </c>
      <c r="AE545" s="45">
        <v>31.867869639889722</v>
      </c>
      <c r="AF545" s="45">
        <v>31.867869639889722</v>
      </c>
      <c r="AG545" s="45">
        <v>31.867869639889722</v>
      </c>
      <c r="AH545" s="45">
        <v>31.867869639889722</v>
      </c>
      <c r="AI545" s="45">
        <v>31.867869639889722</v>
      </c>
      <c r="AJ545" s="45">
        <v>31.867869639889722</v>
      </c>
      <c r="AK545" s="45">
        <v>31.867869639889722</v>
      </c>
      <c r="AL545" s="45">
        <v>31.867869639889722</v>
      </c>
      <c r="AM545" s="45">
        <v>31.867869639889722</v>
      </c>
      <c r="AN545" s="45">
        <v>31.867869639889722</v>
      </c>
      <c r="AO545" s="45">
        <v>31.867869639889722</v>
      </c>
      <c r="AP545" s="45">
        <v>31.867869639889722</v>
      </c>
      <c r="AQ545" s="45">
        <v>31.867869639889722</v>
      </c>
      <c r="AR545" s="45">
        <v>31.867869639889722</v>
      </c>
      <c r="AS545" s="45">
        <v>31.867869639889722</v>
      </c>
      <c r="AT545" s="45">
        <v>31.867869639889722</v>
      </c>
      <c r="AU545" s="45">
        <v>31.867869639889722</v>
      </c>
      <c r="AV545" s="45">
        <v>31.867869639889722</v>
      </c>
      <c r="AW545" s="45">
        <v>31.867869639889722</v>
      </c>
      <c r="AX545" s="45">
        <v>31.867869639889722</v>
      </c>
      <c r="AY545" s="45">
        <v>31.867869639889722</v>
      </c>
      <c r="AZ545" s="45">
        <v>31.867869639889722</v>
      </c>
      <c r="BA545" s="45">
        <v>31.867869639889722</v>
      </c>
      <c r="BB545" s="45">
        <v>31.867869639889722</v>
      </c>
      <c r="BC545" s="45">
        <v>31.867869639889722</v>
      </c>
      <c r="BD545" s="46">
        <v>31.867869639889722</v>
      </c>
    </row>
    <row r="546" spans="3:56" x14ac:dyDescent="0.3">
      <c r="C546" s="42" t="s">
        <v>148</v>
      </c>
      <c r="D546" s="55" t="s">
        <v>193</v>
      </c>
      <c r="E546" s="79">
        <v>1.041668630702292</v>
      </c>
      <c r="F546" s="45">
        <v>74.760761837918466</v>
      </c>
      <c r="G546" s="45">
        <v>74.760761837918466</v>
      </c>
      <c r="H546" s="45">
        <v>74.760761837918466</v>
      </c>
      <c r="I546" s="45">
        <v>74.760761837918466</v>
      </c>
      <c r="J546" s="45">
        <v>74.760761837918466</v>
      </c>
      <c r="K546" s="45">
        <v>74.760761837918466</v>
      </c>
      <c r="L546" s="45">
        <v>74.760761837918466</v>
      </c>
      <c r="M546" s="45">
        <v>74.760761837918466</v>
      </c>
      <c r="N546" s="45">
        <v>74.760761837918466</v>
      </c>
      <c r="O546" s="45">
        <v>74.760761837918466</v>
      </c>
      <c r="P546" s="45">
        <v>74.760761837918466</v>
      </c>
      <c r="Q546" s="45">
        <v>74.760761837918466</v>
      </c>
      <c r="R546" s="45">
        <v>74.760761837918466</v>
      </c>
      <c r="S546" s="45">
        <v>74.760761837918466</v>
      </c>
      <c r="T546" s="45">
        <v>74.760761837918466</v>
      </c>
      <c r="U546" s="45">
        <v>74.760761837918466</v>
      </c>
      <c r="V546" s="45">
        <v>74.760761837918466</v>
      </c>
      <c r="W546" s="45">
        <v>74.760761837918466</v>
      </c>
      <c r="X546" s="45">
        <v>74.760761837918466</v>
      </c>
      <c r="Y546" s="45">
        <v>74.760761837918466</v>
      </c>
      <c r="Z546" s="45">
        <v>74.760761837918466</v>
      </c>
      <c r="AA546" s="45">
        <v>74.760761837918466</v>
      </c>
      <c r="AB546" s="45">
        <v>74.760761837918466</v>
      </c>
      <c r="AC546" s="45">
        <v>74.760761837918466</v>
      </c>
      <c r="AD546" s="45">
        <v>74.760761837918466</v>
      </c>
      <c r="AE546" s="45">
        <v>74.760761837918466</v>
      </c>
      <c r="AF546" s="45">
        <v>74.760761837918466</v>
      </c>
      <c r="AG546" s="45">
        <v>74.760761837918466</v>
      </c>
      <c r="AH546" s="45">
        <v>74.760761837918466</v>
      </c>
      <c r="AI546" s="45">
        <v>74.760761837918466</v>
      </c>
      <c r="AJ546" s="45">
        <v>74.760761837918466</v>
      </c>
      <c r="AK546" s="45">
        <v>74.760761837918466</v>
      </c>
      <c r="AL546" s="45">
        <v>74.760761837918466</v>
      </c>
      <c r="AM546" s="45">
        <v>74.760761837918466</v>
      </c>
      <c r="AN546" s="45">
        <v>74.760761837918466</v>
      </c>
      <c r="AO546" s="45">
        <v>74.760761837918466</v>
      </c>
      <c r="AP546" s="45">
        <v>74.760761837918466</v>
      </c>
      <c r="AQ546" s="45">
        <v>74.760761837918466</v>
      </c>
      <c r="AR546" s="45">
        <v>74.760761837918466</v>
      </c>
      <c r="AS546" s="45">
        <v>74.760761837918466</v>
      </c>
      <c r="AT546" s="45">
        <v>74.760761837918466</v>
      </c>
      <c r="AU546" s="45">
        <v>74.760761837918466</v>
      </c>
      <c r="AV546" s="45">
        <v>74.760761837918466</v>
      </c>
      <c r="AW546" s="45">
        <v>74.760761837918466</v>
      </c>
      <c r="AX546" s="45">
        <v>74.760761837918466</v>
      </c>
      <c r="AY546" s="45">
        <v>74.760761837918466</v>
      </c>
      <c r="AZ546" s="45">
        <v>74.760761837918466</v>
      </c>
      <c r="BA546" s="45">
        <v>74.760761837918466</v>
      </c>
      <c r="BB546" s="45">
        <v>74.760761837918466</v>
      </c>
      <c r="BC546" s="45">
        <v>74.760761837918466</v>
      </c>
      <c r="BD546" s="46">
        <v>74.760761837918466</v>
      </c>
    </row>
    <row r="547" spans="3:56" x14ac:dyDescent="0.3">
      <c r="C547" s="42" t="s">
        <v>150</v>
      </c>
      <c r="D547" s="55" t="s">
        <v>193</v>
      </c>
      <c r="E547" s="79">
        <v>0.99930757605507081</v>
      </c>
      <c r="F547" s="45">
        <v>71.720500641275919</v>
      </c>
      <c r="G547" s="45">
        <v>71.720500641275919</v>
      </c>
      <c r="H547" s="45">
        <v>71.720500641275919</v>
      </c>
      <c r="I547" s="45">
        <v>71.720500641275919</v>
      </c>
      <c r="J547" s="45">
        <v>71.720500641275919</v>
      </c>
      <c r="K547" s="45">
        <v>71.720500641275919</v>
      </c>
      <c r="L547" s="45">
        <v>71.720500641275919</v>
      </c>
      <c r="M547" s="45">
        <v>71.720500641275919</v>
      </c>
      <c r="N547" s="45">
        <v>71.720500641275919</v>
      </c>
      <c r="O547" s="45">
        <v>71.720500641275919</v>
      </c>
      <c r="P547" s="45">
        <v>71.720500641275919</v>
      </c>
      <c r="Q547" s="45">
        <v>71.720500641275919</v>
      </c>
      <c r="R547" s="45">
        <v>71.720500641275919</v>
      </c>
      <c r="S547" s="45">
        <v>71.720500641275919</v>
      </c>
      <c r="T547" s="45">
        <v>71.720500641275919</v>
      </c>
      <c r="U547" s="45">
        <v>71.720500641275919</v>
      </c>
      <c r="V547" s="45">
        <v>71.720500641275919</v>
      </c>
      <c r="W547" s="45">
        <v>71.720500641275919</v>
      </c>
      <c r="X547" s="45">
        <v>71.720500641275919</v>
      </c>
      <c r="Y547" s="45">
        <v>71.720500641275919</v>
      </c>
      <c r="Z547" s="45">
        <v>71.720500641275919</v>
      </c>
      <c r="AA547" s="45">
        <v>71.720500641275919</v>
      </c>
      <c r="AB547" s="45">
        <v>71.720500641275919</v>
      </c>
      <c r="AC547" s="45">
        <v>71.720500641275919</v>
      </c>
      <c r="AD547" s="45">
        <v>71.720500641275919</v>
      </c>
      <c r="AE547" s="45">
        <v>71.720500641275919</v>
      </c>
      <c r="AF547" s="45">
        <v>71.720500641275919</v>
      </c>
      <c r="AG547" s="45">
        <v>71.720500641275919</v>
      </c>
      <c r="AH547" s="45">
        <v>71.720500641275919</v>
      </c>
      <c r="AI547" s="45">
        <v>71.720500641275919</v>
      </c>
      <c r="AJ547" s="45">
        <v>71.720500641275919</v>
      </c>
      <c r="AK547" s="45">
        <v>71.720500641275919</v>
      </c>
      <c r="AL547" s="45">
        <v>71.720500641275919</v>
      </c>
      <c r="AM547" s="45">
        <v>71.720500641275919</v>
      </c>
      <c r="AN547" s="45">
        <v>71.720500641275919</v>
      </c>
      <c r="AO547" s="45">
        <v>71.720500641275919</v>
      </c>
      <c r="AP547" s="45">
        <v>71.720500641275919</v>
      </c>
      <c r="AQ547" s="45">
        <v>71.720500641275919</v>
      </c>
      <c r="AR547" s="45">
        <v>71.720500641275919</v>
      </c>
      <c r="AS547" s="45">
        <v>71.720500641275919</v>
      </c>
      <c r="AT547" s="45">
        <v>71.720500641275919</v>
      </c>
      <c r="AU547" s="45">
        <v>71.720500641275919</v>
      </c>
      <c r="AV547" s="45">
        <v>71.720500641275919</v>
      </c>
      <c r="AW547" s="45">
        <v>71.720500641275919</v>
      </c>
      <c r="AX547" s="45">
        <v>71.720500641275919</v>
      </c>
      <c r="AY547" s="45">
        <v>71.720500641275919</v>
      </c>
      <c r="AZ547" s="45">
        <v>71.720500641275919</v>
      </c>
      <c r="BA547" s="45">
        <v>71.720500641275919</v>
      </c>
      <c r="BB547" s="45">
        <v>71.720500641275919</v>
      </c>
      <c r="BC547" s="45">
        <v>71.720500641275919</v>
      </c>
      <c r="BD547" s="46">
        <v>71.720500641275919</v>
      </c>
    </row>
    <row r="548" spans="3:56" x14ac:dyDescent="0.3">
      <c r="C548" s="42" t="s">
        <v>151</v>
      </c>
      <c r="D548" s="55" t="s">
        <v>193</v>
      </c>
      <c r="E548" s="79">
        <v>1.0011454632880943</v>
      </c>
      <c r="F548" s="45">
        <v>71.852406168295957</v>
      </c>
      <c r="G548" s="45">
        <v>71.852406168295957</v>
      </c>
      <c r="H548" s="45">
        <v>71.852406168295957</v>
      </c>
      <c r="I548" s="45">
        <v>71.852406168295957</v>
      </c>
      <c r="J548" s="45">
        <v>71.852406168295957</v>
      </c>
      <c r="K548" s="45">
        <v>71.852406168295957</v>
      </c>
      <c r="L548" s="45">
        <v>71.852406168295957</v>
      </c>
      <c r="M548" s="45">
        <v>71.852406168295957</v>
      </c>
      <c r="N548" s="45">
        <v>71.852406168295957</v>
      </c>
      <c r="O548" s="45">
        <v>71.852406168295957</v>
      </c>
      <c r="P548" s="45">
        <v>71.852406168295957</v>
      </c>
      <c r="Q548" s="45">
        <v>71.852406168295957</v>
      </c>
      <c r="R548" s="45">
        <v>71.852406168295957</v>
      </c>
      <c r="S548" s="45">
        <v>71.852406168295957</v>
      </c>
      <c r="T548" s="45">
        <v>71.852406168295957</v>
      </c>
      <c r="U548" s="45">
        <v>71.852406168295957</v>
      </c>
      <c r="V548" s="45">
        <v>71.852406168295957</v>
      </c>
      <c r="W548" s="45">
        <v>71.852406168295957</v>
      </c>
      <c r="X548" s="45">
        <v>71.852406168295957</v>
      </c>
      <c r="Y548" s="45">
        <v>71.852406168295957</v>
      </c>
      <c r="Z548" s="45">
        <v>71.852406168295957</v>
      </c>
      <c r="AA548" s="45">
        <v>71.852406168295957</v>
      </c>
      <c r="AB548" s="45">
        <v>71.852406168295957</v>
      </c>
      <c r="AC548" s="45">
        <v>71.852406168295957</v>
      </c>
      <c r="AD548" s="45">
        <v>71.852406168295957</v>
      </c>
      <c r="AE548" s="45">
        <v>71.852406168295957</v>
      </c>
      <c r="AF548" s="45">
        <v>71.852406168295957</v>
      </c>
      <c r="AG548" s="45">
        <v>71.852406168295957</v>
      </c>
      <c r="AH548" s="45">
        <v>71.852406168295957</v>
      </c>
      <c r="AI548" s="45">
        <v>71.852406168295957</v>
      </c>
      <c r="AJ548" s="45">
        <v>71.852406168295957</v>
      </c>
      <c r="AK548" s="45">
        <v>71.852406168295957</v>
      </c>
      <c r="AL548" s="45">
        <v>71.852406168295957</v>
      </c>
      <c r="AM548" s="45">
        <v>71.852406168295957</v>
      </c>
      <c r="AN548" s="45">
        <v>71.852406168295957</v>
      </c>
      <c r="AO548" s="45">
        <v>71.852406168295957</v>
      </c>
      <c r="AP548" s="45">
        <v>71.852406168295957</v>
      </c>
      <c r="AQ548" s="45">
        <v>71.852406168295957</v>
      </c>
      <c r="AR548" s="45">
        <v>71.852406168295957</v>
      </c>
      <c r="AS548" s="45">
        <v>71.852406168295957</v>
      </c>
      <c r="AT548" s="45">
        <v>71.852406168295957</v>
      </c>
      <c r="AU548" s="45">
        <v>71.852406168295957</v>
      </c>
      <c r="AV548" s="45">
        <v>71.852406168295957</v>
      </c>
      <c r="AW548" s="45">
        <v>71.852406168295957</v>
      </c>
      <c r="AX548" s="45">
        <v>71.852406168295957</v>
      </c>
      <c r="AY548" s="45">
        <v>71.852406168295957</v>
      </c>
      <c r="AZ548" s="45">
        <v>71.852406168295957</v>
      </c>
      <c r="BA548" s="45">
        <v>71.852406168295957</v>
      </c>
      <c r="BB548" s="45">
        <v>71.852406168295957</v>
      </c>
      <c r="BC548" s="45">
        <v>71.852406168295957</v>
      </c>
      <c r="BD548" s="46">
        <v>71.852406168295957</v>
      </c>
    </row>
    <row r="549" spans="3:56" x14ac:dyDescent="0.3">
      <c r="C549" s="42" t="s">
        <v>153</v>
      </c>
      <c r="D549" s="55" t="s">
        <v>191</v>
      </c>
      <c r="E549" s="79">
        <v>0.69887706661000337</v>
      </c>
      <c r="F549" s="45">
        <v>47.523640529480232</v>
      </c>
      <c r="G549" s="45">
        <v>47.523640529480232</v>
      </c>
      <c r="H549" s="45">
        <v>47.523640529480232</v>
      </c>
      <c r="I549" s="45">
        <v>47.523640529480232</v>
      </c>
      <c r="J549" s="45">
        <v>47.523640529480232</v>
      </c>
      <c r="K549" s="45">
        <v>47.523640529480232</v>
      </c>
      <c r="L549" s="45">
        <v>47.523640529480232</v>
      </c>
      <c r="M549" s="45">
        <v>47.523640529480232</v>
      </c>
      <c r="N549" s="45">
        <v>47.523640529480232</v>
      </c>
      <c r="O549" s="45">
        <v>47.523640529480232</v>
      </c>
      <c r="P549" s="45">
        <v>47.523640529480232</v>
      </c>
      <c r="Q549" s="45">
        <v>47.523640529480232</v>
      </c>
      <c r="R549" s="45">
        <v>47.523640529480232</v>
      </c>
      <c r="S549" s="45">
        <v>47.523640529480232</v>
      </c>
      <c r="T549" s="45">
        <v>47.523640529480232</v>
      </c>
      <c r="U549" s="45">
        <v>47.523640529480232</v>
      </c>
      <c r="V549" s="45">
        <v>47.523640529480232</v>
      </c>
      <c r="W549" s="45">
        <v>47.523640529480232</v>
      </c>
      <c r="X549" s="45">
        <v>47.523640529480232</v>
      </c>
      <c r="Y549" s="45">
        <v>47.523640529480232</v>
      </c>
      <c r="Z549" s="45">
        <v>47.523640529480232</v>
      </c>
      <c r="AA549" s="45">
        <v>47.523640529480232</v>
      </c>
      <c r="AB549" s="45">
        <v>47.523640529480232</v>
      </c>
      <c r="AC549" s="45">
        <v>47.523640529480232</v>
      </c>
      <c r="AD549" s="45">
        <v>47.523640529480232</v>
      </c>
      <c r="AE549" s="45">
        <v>47.523640529480232</v>
      </c>
      <c r="AF549" s="45">
        <v>47.523640529480232</v>
      </c>
      <c r="AG549" s="45">
        <v>47.523640529480232</v>
      </c>
      <c r="AH549" s="45">
        <v>47.523640529480232</v>
      </c>
      <c r="AI549" s="45">
        <v>47.523640529480232</v>
      </c>
      <c r="AJ549" s="45">
        <v>47.523640529480232</v>
      </c>
      <c r="AK549" s="45">
        <v>47.523640529480232</v>
      </c>
      <c r="AL549" s="45">
        <v>47.523640529480232</v>
      </c>
      <c r="AM549" s="45">
        <v>47.523640529480232</v>
      </c>
      <c r="AN549" s="45">
        <v>47.523640529480232</v>
      </c>
      <c r="AO549" s="45">
        <v>47.523640529480232</v>
      </c>
      <c r="AP549" s="45">
        <v>47.523640529480232</v>
      </c>
      <c r="AQ549" s="45">
        <v>47.523640529480232</v>
      </c>
      <c r="AR549" s="45">
        <v>47.523640529480232</v>
      </c>
      <c r="AS549" s="45">
        <v>47.523640529480232</v>
      </c>
      <c r="AT549" s="45">
        <v>47.523640529480232</v>
      </c>
      <c r="AU549" s="45">
        <v>47.523640529480232</v>
      </c>
      <c r="AV549" s="45">
        <v>47.523640529480232</v>
      </c>
      <c r="AW549" s="45">
        <v>47.523640529480232</v>
      </c>
      <c r="AX549" s="45">
        <v>47.523640529480232</v>
      </c>
      <c r="AY549" s="45">
        <v>47.523640529480232</v>
      </c>
      <c r="AZ549" s="45">
        <v>47.523640529480232</v>
      </c>
      <c r="BA549" s="45">
        <v>47.523640529480232</v>
      </c>
      <c r="BB549" s="45">
        <v>47.523640529480232</v>
      </c>
      <c r="BC549" s="45">
        <v>47.523640529480232</v>
      </c>
      <c r="BD549" s="46">
        <v>47.523640529480232</v>
      </c>
    </row>
    <row r="550" spans="3:56" x14ac:dyDescent="0.3">
      <c r="C550" s="42" t="s">
        <v>154</v>
      </c>
      <c r="D550" s="55" t="s">
        <v>191</v>
      </c>
      <c r="E550" s="79">
        <v>0.69887706661000337</v>
      </c>
      <c r="F550" s="45">
        <v>47.523640529480232</v>
      </c>
      <c r="G550" s="45">
        <v>47.523640529480232</v>
      </c>
      <c r="H550" s="45">
        <v>47.523640529480232</v>
      </c>
      <c r="I550" s="45">
        <v>47.523640529480232</v>
      </c>
      <c r="J550" s="45">
        <v>47.523640529480232</v>
      </c>
      <c r="K550" s="45">
        <v>47.523640529480232</v>
      </c>
      <c r="L550" s="45">
        <v>47.523640529480232</v>
      </c>
      <c r="M550" s="45">
        <v>47.523640529480232</v>
      </c>
      <c r="N550" s="45">
        <v>47.523640529480232</v>
      </c>
      <c r="O550" s="45">
        <v>47.523640529480232</v>
      </c>
      <c r="P550" s="45">
        <v>47.523640529480232</v>
      </c>
      <c r="Q550" s="45">
        <v>47.523640529480232</v>
      </c>
      <c r="R550" s="45">
        <v>47.523640529480232</v>
      </c>
      <c r="S550" s="45">
        <v>47.523640529480232</v>
      </c>
      <c r="T550" s="45">
        <v>47.523640529480232</v>
      </c>
      <c r="U550" s="45">
        <v>47.523640529480232</v>
      </c>
      <c r="V550" s="45">
        <v>47.523640529480232</v>
      </c>
      <c r="W550" s="45">
        <v>47.523640529480232</v>
      </c>
      <c r="X550" s="45">
        <v>47.523640529480232</v>
      </c>
      <c r="Y550" s="45">
        <v>47.523640529480232</v>
      </c>
      <c r="Z550" s="45">
        <v>47.523640529480232</v>
      </c>
      <c r="AA550" s="45">
        <v>47.523640529480232</v>
      </c>
      <c r="AB550" s="45">
        <v>47.523640529480232</v>
      </c>
      <c r="AC550" s="45">
        <v>47.523640529480232</v>
      </c>
      <c r="AD550" s="45">
        <v>47.523640529480232</v>
      </c>
      <c r="AE550" s="45">
        <v>47.523640529480232</v>
      </c>
      <c r="AF550" s="45">
        <v>47.523640529480232</v>
      </c>
      <c r="AG550" s="45">
        <v>47.523640529480232</v>
      </c>
      <c r="AH550" s="45">
        <v>47.523640529480232</v>
      </c>
      <c r="AI550" s="45">
        <v>47.523640529480232</v>
      </c>
      <c r="AJ550" s="45">
        <v>47.523640529480232</v>
      </c>
      <c r="AK550" s="45">
        <v>47.523640529480232</v>
      </c>
      <c r="AL550" s="45">
        <v>47.523640529480232</v>
      </c>
      <c r="AM550" s="45">
        <v>47.523640529480232</v>
      </c>
      <c r="AN550" s="45">
        <v>47.523640529480232</v>
      </c>
      <c r="AO550" s="45">
        <v>47.523640529480232</v>
      </c>
      <c r="AP550" s="45">
        <v>47.523640529480232</v>
      </c>
      <c r="AQ550" s="45">
        <v>47.523640529480232</v>
      </c>
      <c r="AR550" s="45">
        <v>47.523640529480232</v>
      </c>
      <c r="AS550" s="45">
        <v>47.523640529480232</v>
      </c>
      <c r="AT550" s="45">
        <v>47.523640529480232</v>
      </c>
      <c r="AU550" s="45">
        <v>47.523640529480232</v>
      </c>
      <c r="AV550" s="45">
        <v>47.523640529480232</v>
      </c>
      <c r="AW550" s="45">
        <v>47.523640529480232</v>
      </c>
      <c r="AX550" s="45">
        <v>47.523640529480232</v>
      </c>
      <c r="AY550" s="45">
        <v>47.523640529480232</v>
      </c>
      <c r="AZ550" s="45">
        <v>47.523640529480232</v>
      </c>
      <c r="BA550" s="45">
        <v>47.523640529480232</v>
      </c>
      <c r="BB550" s="45">
        <v>47.523640529480232</v>
      </c>
      <c r="BC550" s="45">
        <v>47.523640529480232</v>
      </c>
      <c r="BD550" s="46">
        <v>47.523640529480232</v>
      </c>
    </row>
    <row r="551" spans="3:56" x14ac:dyDescent="0.3">
      <c r="C551" s="42" t="s">
        <v>155</v>
      </c>
      <c r="D551" s="55" t="s">
        <v>156</v>
      </c>
      <c r="E551" s="79">
        <v>1</v>
      </c>
      <c r="F551" s="45">
        <v>31.084916076537571</v>
      </c>
      <c r="G551" s="45">
        <v>31.084916076537571</v>
      </c>
      <c r="H551" s="45">
        <v>31.084916076537571</v>
      </c>
      <c r="I551" s="45">
        <v>31.084916076537571</v>
      </c>
      <c r="J551" s="45">
        <v>31.084916076537571</v>
      </c>
      <c r="K551" s="45">
        <v>31.084916076537571</v>
      </c>
      <c r="L551" s="45">
        <v>31.084916076537571</v>
      </c>
      <c r="M551" s="45">
        <v>31.084916076537571</v>
      </c>
      <c r="N551" s="45">
        <v>31.084916076537571</v>
      </c>
      <c r="O551" s="45">
        <v>31.084916076537571</v>
      </c>
      <c r="P551" s="45">
        <v>31.084916076537571</v>
      </c>
      <c r="Q551" s="45">
        <v>31.084916076537571</v>
      </c>
      <c r="R551" s="45">
        <v>31.084916076537571</v>
      </c>
      <c r="S551" s="45">
        <v>31.084916076537571</v>
      </c>
      <c r="T551" s="45">
        <v>31.084916076537571</v>
      </c>
      <c r="U551" s="45">
        <v>31.084916076537571</v>
      </c>
      <c r="V551" s="45">
        <v>31.084916076537571</v>
      </c>
      <c r="W551" s="45">
        <v>31.084916076537571</v>
      </c>
      <c r="X551" s="45">
        <v>31.084916076537571</v>
      </c>
      <c r="Y551" s="45">
        <v>31.084916076537571</v>
      </c>
      <c r="Z551" s="45">
        <v>31.084916076537571</v>
      </c>
      <c r="AA551" s="45">
        <v>31.084916076537571</v>
      </c>
      <c r="AB551" s="45">
        <v>31.084916076537571</v>
      </c>
      <c r="AC551" s="45">
        <v>31.084916076537571</v>
      </c>
      <c r="AD551" s="45">
        <v>31.084916076537571</v>
      </c>
      <c r="AE551" s="45">
        <v>31.084916076537571</v>
      </c>
      <c r="AF551" s="45">
        <v>31.084916076537571</v>
      </c>
      <c r="AG551" s="45">
        <v>31.084916076537571</v>
      </c>
      <c r="AH551" s="45">
        <v>31.084916076537571</v>
      </c>
      <c r="AI551" s="45">
        <v>31.084916076537571</v>
      </c>
      <c r="AJ551" s="45">
        <v>31.084916076537571</v>
      </c>
      <c r="AK551" s="45">
        <v>31.084916076537571</v>
      </c>
      <c r="AL551" s="45">
        <v>31.084916076537571</v>
      </c>
      <c r="AM551" s="45">
        <v>31.084916076537571</v>
      </c>
      <c r="AN551" s="45">
        <v>31.084916076537571</v>
      </c>
      <c r="AO551" s="45">
        <v>31.084916076537571</v>
      </c>
      <c r="AP551" s="45">
        <v>31.084916076537571</v>
      </c>
      <c r="AQ551" s="45">
        <v>31.084916076537571</v>
      </c>
      <c r="AR551" s="45">
        <v>31.084916076537571</v>
      </c>
      <c r="AS551" s="45">
        <v>31.084916076537571</v>
      </c>
      <c r="AT551" s="45">
        <v>31.084916076537571</v>
      </c>
      <c r="AU551" s="45">
        <v>31.084916076537571</v>
      </c>
      <c r="AV551" s="45">
        <v>31.084916076537571</v>
      </c>
      <c r="AW551" s="45">
        <v>31.084916076537571</v>
      </c>
      <c r="AX551" s="45">
        <v>31.084916076537571</v>
      </c>
      <c r="AY551" s="45">
        <v>31.084916076537571</v>
      </c>
      <c r="AZ551" s="45">
        <v>31.084916076537571</v>
      </c>
      <c r="BA551" s="45">
        <v>31.084916076537571</v>
      </c>
      <c r="BB551" s="45">
        <v>31.084916076537571</v>
      </c>
      <c r="BC551" s="45">
        <v>31.084916076537571</v>
      </c>
      <c r="BD551" s="46">
        <v>31.084916076537571</v>
      </c>
    </row>
    <row r="552" spans="3:56" x14ac:dyDescent="0.3">
      <c r="C552" s="42" t="s">
        <v>157</v>
      </c>
      <c r="D552" s="55" t="s">
        <v>156</v>
      </c>
      <c r="E552" s="79">
        <v>1</v>
      </c>
      <c r="F552" s="45">
        <v>31.084916076537571</v>
      </c>
      <c r="G552" s="45">
        <v>31.084916076537571</v>
      </c>
      <c r="H552" s="45">
        <v>31.084916076537571</v>
      </c>
      <c r="I552" s="45">
        <v>31.084916076537571</v>
      </c>
      <c r="J552" s="45">
        <v>31.084916076537571</v>
      </c>
      <c r="K552" s="45">
        <v>31.084916076537571</v>
      </c>
      <c r="L552" s="45">
        <v>31.084916076537571</v>
      </c>
      <c r="M552" s="45">
        <v>31.084916076537571</v>
      </c>
      <c r="N552" s="45">
        <v>31.084916076537571</v>
      </c>
      <c r="O552" s="45">
        <v>31.084916076537571</v>
      </c>
      <c r="P552" s="45">
        <v>31.084916076537571</v>
      </c>
      <c r="Q552" s="45">
        <v>31.084916076537571</v>
      </c>
      <c r="R552" s="45">
        <v>31.084916076537571</v>
      </c>
      <c r="S552" s="45">
        <v>31.084916076537571</v>
      </c>
      <c r="T552" s="45">
        <v>31.084916076537571</v>
      </c>
      <c r="U552" s="45">
        <v>31.084916076537571</v>
      </c>
      <c r="V552" s="45">
        <v>31.084916076537571</v>
      </c>
      <c r="W552" s="45">
        <v>31.084916076537571</v>
      </c>
      <c r="X552" s="45">
        <v>31.084916076537571</v>
      </c>
      <c r="Y552" s="45">
        <v>31.084916076537571</v>
      </c>
      <c r="Z552" s="45">
        <v>31.084916076537571</v>
      </c>
      <c r="AA552" s="45">
        <v>31.084916076537571</v>
      </c>
      <c r="AB552" s="45">
        <v>31.084916076537571</v>
      </c>
      <c r="AC552" s="45">
        <v>31.084916076537571</v>
      </c>
      <c r="AD552" s="45">
        <v>31.084916076537571</v>
      </c>
      <c r="AE552" s="45">
        <v>31.084916076537571</v>
      </c>
      <c r="AF552" s="45">
        <v>31.084916076537571</v>
      </c>
      <c r="AG552" s="45">
        <v>31.084916076537571</v>
      </c>
      <c r="AH552" s="45">
        <v>31.084916076537571</v>
      </c>
      <c r="AI552" s="45">
        <v>31.084916076537571</v>
      </c>
      <c r="AJ552" s="45">
        <v>31.084916076537571</v>
      </c>
      <c r="AK552" s="45">
        <v>31.084916076537571</v>
      </c>
      <c r="AL552" s="45">
        <v>31.084916076537571</v>
      </c>
      <c r="AM552" s="45">
        <v>31.084916076537571</v>
      </c>
      <c r="AN552" s="45">
        <v>31.084916076537571</v>
      </c>
      <c r="AO552" s="45">
        <v>31.084916076537571</v>
      </c>
      <c r="AP552" s="45">
        <v>31.084916076537571</v>
      </c>
      <c r="AQ552" s="45">
        <v>31.084916076537571</v>
      </c>
      <c r="AR552" s="45">
        <v>31.084916076537571</v>
      </c>
      <c r="AS552" s="45">
        <v>31.084916076537571</v>
      </c>
      <c r="AT552" s="45">
        <v>31.084916076537571</v>
      </c>
      <c r="AU552" s="45">
        <v>31.084916076537571</v>
      </c>
      <c r="AV552" s="45">
        <v>31.084916076537571</v>
      </c>
      <c r="AW552" s="45">
        <v>31.084916076537571</v>
      </c>
      <c r="AX552" s="45">
        <v>31.084916076537571</v>
      </c>
      <c r="AY552" s="45">
        <v>31.084916076537571</v>
      </c>
      <c r="AZ552" s="45">
        <v>31.084916076537571</v>
      </c>
      <c r="BA552" s="45">
        <v>31.084916076537571</v>
      </c>
      <c r="BB552" s="45">
        <v>31.084916076537571</v>
      </c>
      <c r="BC552" s="45">
        <v>31.084916076537571</v>
      </c>
      <c r="BD552" s="46">
        <v>31.084916076537571</v>
      </c>
    </row>
    <row r="553" spans="3:56" x14ac:dyDescent="0.3">
      <c r="C553" s="42" t="s">
        <v>158</v>
      </c>
      <c r="D553" s="55" t="s">
        <v>159</v>
      </c>
      <c r="E553" s="79">
        <v>1</v>
      </c>
      <c r="F553" s="45">
        <v>47.906569744966944</v>
      </c>
      <c r="G553" s="45">
        <v>47.906569744966944</v>
      </c>
      <c r="H553" s="45">
        <v>47.906569744966944</v>
      </c>
      <c r="I553" s="45">
        <v>47.906569744966944</v>
      </c>
      <c r="J553" s="45">
        <v>47.906569744966944</v>
      </c>
      <c r="K553" s="45">
        <v>47.906569744966944</v>
      </c>
      <c r="L553" s="45">
        <v>47.906569744966944</v>
      </c>
      <c r="M553" s="45">
        <v>47.906569744966944</v>
      </c>
      <c r="N553" s="45">
        <v>47.906569744966944</v>
      </c>
      <c r="O553" s="45">
        <v>47.906569744966944</v>
      </c>
      <c r="P553" s="45">
        <v>47.906569744966944</v>
      </c>
      <c r="Q553" s="45">
        <v>47.906569744966944</v>
      </c>
      <c r="R553" s="45">
        <v>47.906569744966944</v>
      </c>
      <c r="S553" s="45">
        <v>47.906569744966944</v>
      </c>
      <c r="T553" s="45">
        <v>47.906569744966944</v>
      </c>
      <c r="U553" s="45">
        <v>47.906569744966944</v>
      </c>
      <c r="V553" s="45">
        <v>47.906569744966944</v>
      </c>
      <c r="W553" s="45">
        <v>47.906569744966944</v>
      </c>
      <c r="X553" s="45">
        <v>47.906569744966944</v>
      </c>
      <c r="Y553" s="45">
        <v>47.906569744966944</v>
      </c>
      <c r="Z553" s="45">
        <v>47.906569744966944</v>
      </c>
      <c r="AA553" s="45">
        <v>47.906569744966944</v>
      </c>
      <c r="AB553" s="45">
        <v>47.906569744966944</v>
      </c>
      <c r="AC553" s="45">
        <v>47.906569744966944</v>
      </c>
      <c r="AD553" s="45">
        <v>47.906569744966944</v>
      </c>
      <c r="AE553" s="45">
        <v>47.906569744966944</v>
      </c>
      <c r="AF553" s="45">
        <v>47.906569744966944</v>
      </c>
      <c r="AG553" s="45">
        <v>47.906569744966944</v>
      </c>
      <c r="AH553" s="45">
        <v>47.906569744966944</v>
      </c>
      <c r="AI553" s="45">
        <v>47.906569744966944</v>
      </c>
      <c r="AJ553" s="45">
        <v>47.906569744966944</v>
      </c>
      <c r="AK553" s="45">
        <v>47.906569744966944</v>
      </c>
      <c r="AL553" s="45">
        <v>47.906569744966944</v>
      </c>
      <c r="AM553" s="45">
        <v>47.906569744966944</v>
      </c>
      <c r="AN553" s="45">
        <v>47.906569744966944</v>
      </c>
      <c r="AO553" s="45">
        <v>47.906569744966944</v>
      </c>
      <c r="AP553" s="45">
        <v>47.906569744966944</v>
      </c>
      <c r="AQ553" s="45">
        <v>47.906569744966944</v>
      </c>
      <c r="AR553" s="45">
        <v>47.906569744966944</v>
      </c>
      <c r="AS553" s="45">
        <v>47.906569744966944</v>
      </c>
      <c r="AT553" s="45">
        <v>47.906569744966944</v>
      </c>
      <c r="AU553" s="45">
        <v>47.906569744966944</v>
      </c>
      <c r="AV553" s="45">
        <v>47.906569744966944</v>
      </c>
      <c r="AW553" s="45">
        <v>47.906569744966944</v>
      </c>
      <c r="AX553" s="45">
        <v>47.906569744966944</v>
      </c>
      <c r="AY553" s="45">
        <v>47.906569744966944</v>
      </c>
      <c r="AZ553" s="45">
        <v>47.906569744966944</v>
      </c>
      <c r="BA553" s="45">
        <v>47.906569744966944</v>
      </c>
      <c r="BB553" s="45">
        <v>47.906569744966944</v>
      </c>
      <c r="BC553" s="45">
        <v>47.906569744966944</v>
      </c>
      <c r="BD553" s="46">
        <v>47.906569744966944</v>
      </c>
    </row>
    <row r="554" spans="3:56" x14ac:dyDescent="0.3">
      <c r="C554" s="42" t="s">
        <v>160</v>
      </c>
      <c r="D554" s="55" t="s">
        <v>159</v>
      </c>
      <c r="E554" s="79">
        <v>1</v>
      </c>
      <c r="F554" s="45">
        <v>47.906569744966944</v>
      </c>
      <c r="G554" s="45">
        <v>47.906569744966944</v>
      </c>
      <c r="H554" s="45">
        <v>47.906569744966944</v>
      </c>
      <c r="I554" s="45">
        <v>47.906569744966944</v>
      </c>
      <c r="J554" s="45">
        <v>47.906569744966944</v>
      </c>
      <c r="K554" s="45">
        <v>47.906569744966944</v>
      </c>
      <c r="L554" s="45">
        <v>47.906569744966944</v>
      </c>
      <c r="M554" s="45">
        <v>47.906569744966944</v>
      </c>
      <c r="N554" s="45">
        <v>47.906569744966944</v>
      </c>
      <c r="O554" s="45">
        <v>47.906569744966944</v>
      </c>
      <c r="P554" s="45">
        <v>47.906569744966944</v>
      </c>
      <c r="Q554" s="45">
        <v>47.906569744966944</v>
      </c>
      <c r="R554" s="45">
        <v>47.906569744966944</v>
      </c>
      <c r="S554" s="45">
        <v>47.906569744966944</v>
      </c>
      <c r="T554" s="45">
        <v>47.906569744966944</v>
      </c>
      <c r="U554" s="45">
        <v>47.906569744966944</v>
      </c>
      <c r="V554" s="45">
        <v>47.906569744966944</v>
      </c>
      <c r="W554" s="45">
        <v>47.906569744966944</v>
      </c>
      <c r="X554" s="45">
        <v>47.906569744966944</v>
      </c>
      <c r="Y554" s="45">
        <v>47.906569744966944</v>
      </c>
      <c r="Z554" s="45">
        <v>47.906569744966944</v>
      </c>
      <c r="AA554" s="45">
        <v>47.906569744966944</v>
      </c>
      <c r="AB554" s="45">
        <v>47.906569744966944</v>
      </c>
      <c r="AC554" s="45">
        <v>47.906569744966944</v>
      </c>
      <c r="AD554" s="45">
        <v>47.906569744966944</v>
      </c>
      <c r="AE554" s="45">
        <v>47.906569744966944</v>
      </c>
      <c r="AF554" s="45">
        <v>47.906569744966944</v>
      </c>
      <c r="AG554" s="45">
        <v>47.906569744966944</v>
      </c>
      <c r="AH554" s="45">
        <v>47.906569744966944</v>
      </c>
      <c r="AI554" s="45">
        <v>47.906569744966944</v>
      </c>
      <c r="AJ554" s="45">
        <v>47.906569744966944</v>
      </c>
      <c r="AK554" s="45">
        <v>47.906569744966944</v>
      </c>
      <c r="AL554" s="45">
        <v>47.906569744966944</v>
      </c>
      <c r="AM554" s="45">
        <v>47.906569744966944</v>
      </c>
      <c r="AN554" s="45">
        <v>47.906569744966944</v>
      </c>
      <c r="AO554" s="45">
        <v>47.906569744966944</v>
      </c>
      <c r="AP554" s="45">
        <v>47.906569744966944</v>
      </c>
      <c r="AQ554" s="45">
        <v>47.906569744966944</v>
      </c>
      <c r="AR554" s="45">
        <v>47.906569744966944</v>
      </c>
      <c r="AS554" s="45">
        <v>47.906569744966944</v>
      </c>
      <c r="AT554" s="45">
        <v>47.906569744966944</v>
      </c>
      <c r="AU554" s="45">
        <v>47.906569744966944</v>
      </c>
      <c r="AV554" s="45">
        <v>47.906569744966944</v>
      </c>
      <c r="AW554" s="45">
        <v>47.906569744966944</v>
      </c>
      <c r="AX554" s="45">
        <v>47.906569744966944</v>
      </c>
      <c r="AY554" s="45">
        <v>47.906569744966944</v>
      </c>
      <c r="AZ554" s="45">
        <v>47.906569744966944</v>
      </c>
      <c r="BA554" s="45">
        <v>47.906569744966944</v>
      </c>
      <c r="BB554" s="45">
        <v>47.906569744966944</v>
      </c>
      <c r="BC554" s="45">
        <v>47.906569744966944</v>
      </c>
      <c r="BD554" s="46">
        <v>47.906569744966944</v>
      </c>
    </row>
    <row r="555" spans="3:56" x14ac:dyDescent="0.3">
      <c r="C555" s="42" t="s">
        <v>161</v>
      </c>
      <c r="D555" s="55" t="s">
        <v>156</v>
      </c>
      <c r="E555" s="79">
        <v>1</v>
      </c>
      <c r="F555" s="45">
        <v>31.084916076537571</v>
      </c>
      <c r="G555" s="45">
        <v>31.084916076537571</v>
      </c>
      <c r="H555" s="45">
        <v>31.084916076537571</v>
      </c>
      <c r="I555" s="45">
        <v>31.084916076537571</v>
      </c>
      <c r="J555" s="45">
        <v>31.084916076537571</v>
      </c>
      <c r="K555" s="45">
        <v>31.084916076537571</v>
      </c>
      <c r="L555" s="45">
        <v>31.084916076537571</v>
      </c>
      <c r="M555" s="45">
        <v>31.084916076537571</v>
      </c>
      <c r="N555" s="45">
        <v>31.084916076537571</v>
      </c>
      <c r="O555" s="45">
        <v>31.084916076537571</v>
      </c>
      <c r="P555" s="45">
        <v>31.084916076537571</v>
      </c>
      <c r="Q555" s="45">
        <v>31.084916076537571</v>
      </c>
      <c r="R555" s="45">
        <v>31.084916076537571</v>
      </c>
      <c r="S555" s="45">
        <v>31.084916076537571</v>
      </c>
      <c r="T555" s="45">
        <v>31.084916076537571</v>
      </c>
      <c r="U555" s="45">
        <v>31.084916076537571</v>
      </c>
      <c r="V555" s="45">
        <v>31.084916076537571</v>
      </c>
      <c r="W555" s="45">
        <v>31.084916076537571</v>
      </c>
      <c r="X555" s="45">
        <v>31.084916076537571</v>
      </c>
      <c r="Y555" s="45">
        <v>31.084916076537571</v>
      </c>
      <c r="Z555" s="45">
        <v>31.084916076537571</v>
      </c>
      <c r="AA555" s="45">
        <v>31.084916076537571</v>
      </c>
      <c r="AB555" s="45">
        <v>31.084916076537571</v>
      </c>
      <c r="AC555" s="45">
        <v>31.084916076537571</v>
      </c>
      <c r="AD555" s="45">
        <v>31.084916076537571</v>
      </c>
      <c r="AE555" s="45">
        <v>31.084916076537571</v>
      </c>
      <c r="AF555" s="45">
        <v>31.084916076537571</v>
      </c>
      <c r="AG555" s="45">
        <v>31.084916076537571</v>
      </c>
      <c r="AH555" s="45">
        <v>31.084916076537571</v>
      </c>
      <c r="AI555" s="45">
        <v>31.084916076537571</v>
      </c>
      <c r="AJ555" s="45">
        <v>31.084916076537571</v>
      </c>
      <c r="AK555" s="45">
        <v>31.084916076537571</v>
      </c>
      <c r="AL555" s="45">
        <v>31.084916076537571</v>
      </c>
      <c r="AM555" s="45">
        <v>31.084916076537571</v>
      </c>
      <c r="AN555" s="45">
        <v>31.084916076537571</v>
      </c>
      <c r="AO555" s="45">
        <v>31.084916076537571</v>
      </c>
      <c r="AP555" s="45">
        <v>31.084916076537571</v>
      </c>
      <c r="AQ555" s="45">
        <v>31.084916076537571</v>
      </c>
      <c r="AR555" s="45">
        <v>31.084916076537571</v>
      </c>
      <c r="AS555" s="45">
        <v>31.084916076537571</v>
      </c>
      <c r="AT555" s="45">
        <v>31.084916076537571</v>
      </c>
      <c r="AU555" s="45">
        <v>31.084916076537571</v>
      </c>
      <c r="AV555" s="45">
        <v>31.084916076537571</v>
      </c>
      <c r="AW555" s="45">
        <v>31.084916076537571</v>
      </c>
      <c r="AX555" s="45">
        <v>31.084916076537571</v>
      </c>
      <c r="AY555" s="45">
        <v>31.084916076537571</v>
      </c>
      <c r="AZ555" s="45">
        <v>31.084916076537571</v>
      </c>
      <c r="BA555" s="45">
        <v>31.084916076537571</v>
      </c>
      <c r="BB555" s="45">
        <v>31.084916076537571</v>
      </c>
      <c r="BC555" s="45">
        <v>31.084916076537571</v>
      </c>
      <c r="BD555" s="46">
        <v>31.084916076537571</v>
      </c>
    </row>
    <row r="556" spans="3:56" x14ac:dyDescent="0.3">
      <c r="C556" s="42" t="s">
        <v>162</v>
      </c>
      <c r="D556" s="55" t="s">
        <v>156</v>
      </c>
      <c r="E556" s="79">
        <v>1.34</v>
      </c>
      <c r="F556" s="45">
        <v>41.653787542560345</v>
      </c>
      <c r="G556" s="45">
        <v>41.653787542560345</v>
      </c>
      <c r="H556" s="45">
        <v>41.653787542560345</v>
      </c>
      <c r="I556" s="45">
        <v>41.653787542560345</v>
      </c>
      <c r="J556" s="45">
        <v>41.653787542560345</v>
      </c>
      <c r="K556" s="45">
        <v>41.653787542560345</v>
      </c>
      <c r="L556" s="45">
        <v>41.653787542560345</v>
      </c>
      <c r="M556" s="45">
        <v>41.653787542560345</v>
      </c>
      <c r="N556" s="45">
        <v>41.653787542560345</v>
      </c>
      <c r="O556" s="45">
        <v>41.653787542560345</v>
      </c>
      <c r="P556" s="45">
        <v>41.653787542560345</v>
      </c>
      <c r="Q556" s="45">
        <v>41.653787542560345</v>
      </c>
      <c r="R556" s="45">
        <v>41.653787542560345</v>
      </c>
      <c r="S556" s="45">
        <v>41.653787542560345</v>
      </c>
      <c r="T556" s="45">
        <v>41.653787542560345</v>
      </c>
      <c r="U556" s="45">
        <v>41.653787542560345</v>
      </c>
      <c r="V556" s="45">
        <v>41.653787542560345</v>
      </c>
      <c r="W556" s="45">
        <v>41.653787542560345</v>
      </c>
      <c r="X556" s="45">
        <v>41.653787542560345</v>
      </c>
      <c r="Y556" s="45">
        <v>41.653787542560345</v>
      </c>
      <c r="Z556" s="45">
        <v>41.653787542560345</v>
      </c>
      <c r="AA556" s="45">
        <v>41.653787542560345</v>
      </c>
      <c r="AB556" s="45">
        <v>41.653787542560345</v>
      </c>
      <c r="AC556" s="45">
        <v>41.653787542560345</v>
      </c>
      <c r="AD556" s="45">
        <v>41.653787542560345</v>
      </c>
      <c r="AE556" s="45">
        <v>41.653787542560345</v>
      </c>
      <c r="AF556" s="45">
        <v>41.653787542560345</v>
      </c>
      <c r="AG556" s="45">
        <v>41.653787542560345</v>
      </c>
      <c r="AH556" s="45">
        <v>41.653787542560345</v>
      </c>
      <c r="AI556" s="45">
        <v>41.653787542560345</v>
      </c>
      <c r="AJ556" s="45">
        <v>41.653787542560345</v>
      </c>
      <c r="AK556" s="45">
        <v>41.653787542560345</v>
      </c>
      <c r="AL556" s="45">
        <v>41.653787542560345</v>
      </c>
      <c r="AM556" s="45">
        <v>41.653787542560345</v>
      </c>
      <c r="AN556" s="45">
        <v>41.653787542560345</v>
      </c>
      <c r="AO556" s="45">
        <v>41.653787542560345</v>
      </c>
      <c r="AP556" s="45">
        <v>41.653787542560345</v>
      </c>
      <c r="AQ556" s="45">
        <v>41.653787542560345</v>
      </c>
      <c r="AR556" s="45">
        <v>41.653787542560345</v>
      </c>
      <c r="AS556" s="45">
        <v>41.653787542560345</v>
      </c>
      <c r="AT556" s="45">
        <v>41.653787542560345</v>
      </c>
      <c r="AU556" s="45">
        <v>41.653787542560345</v>
      </c>
      <c r="AV556" s="45">
        <v>41.653787542560345</v>
      </c>
      <c r="AW556" s="45">
        <v>41.653787542560345</v>
      </c>
      <c r="AX556" s="45">
        <v>41.653787542560345</v>
      </c>
      <c r="AY556" s="45">
        <v>41.653787542560345</v>
      </c>
      <c r="AZ556" s="45">
        <v>41.653787542560345</v>
      </c>
      <c r="BA556" s="45">
        <v>41.653787542560345</v>
      </c>
      <c r="BB556" s="45">
        <v>41.653787542560345</v>
      </c>
      <c r="BC556" s="45">
        <v>41.653787542560345</v>
      </c>
      <c r="BD556" s="46">
        <v>41.653787542560345</v>
      </c>
    </row>
    <row r="557" spans="3:56" x14ac:dyDescent="0.3">
      <c r="C557" s="42" t="s">
        <v>163</v>
      </c>
      <c r="D557" s="55" t="s">
        <v>156</v>
      </c>
      <c r="E557" s="79">
        <v>1.07</v>
      </c>
      <c r="F557" s="45">
        <v>33.260860201895206</v>
      </c>
      <c r="G557" s="45">
        <v>33.260860201895206</v>
      </c>
      <c r="H557" s="45">
        <v>33.260860201895206</v>
      </c>
      <c r="I557" s="45">
        <v>33.260860201895206</v>
      </c>
      <c r="J557" s="45">
        <v>33.260860201895206</v>
      </c>
      <c r="K557" s="45">
        <v>33.260860201895206</v>
      </c>
      <c r="L557" s="45">
        <v>33.260860201895206</v>
      </c>
      <c r="M557" s="45">
        <v>33.260860201895206</v>
      </c>
      <c r="N557" s="45">
        <v>33.260860201895206</v>
      </c>
      <c r="O557" s="45">
        <v>33.260860201895206</v>
      </c>
      <c r="P557" s="45">
        <v>33.260860201895206</v>
      </c>
      <c r="Q557" s="45">
        <v>33.260860201895206</v>
      </c>
      <c r="R557" s="45">
        <v>33.260860201895206</v>
      </c>
      <c r="S557" s="45">
        <v>33.260860201895206</v>
      </c>
      <c r="T557" s="45">
        <v>33.260860201895206</v>
      </c>
      <c r="U557" s="45">
        <v>33.260860201895206</v>
      </c>
      <c r="V557" s="45">
        <v>33.260860201895206</v>
      </c>
      <c r="W557" s="45">
        <v>33.260860201895206</v>
      </c>
      <c r="X557" s="45">
        <v>33.260860201895206</v>
      </c>
      <c r="Y557" s="45">
        <v>33.260860201895206</v>
      </c>
      <c r="Z557" s="45">
        <v>33.260860201895206</v>
      </c>
      <c r="AA557" s="45">
        <v>33.260860201895206</v>
      </c>
      <c r="AB557" s="45">
        <v>33.260860201895206</v>
      </c>
      <c r="AC557" s="45">
        <v>33.260860201895206</v>
      </c>
      <c r="AD557" s="45">
        <v>33.260860201895206</v>
      </c>
      <c r="AE557" s="45">
        <v>33.260860201895206</v>
      </c>
      <c r="AF557" s="45">
        <v>33.260860201895206</v>
      </c>
      <c r="AG557" s="45">
        <v>33.260860201895206</v>
      </c>
      <c r="AH557" s="45">
        <v>33.260860201895206</v>
      </c>
      <c r="AI557" s="45">
        <v>33.260860201895206</v>
      </c>
      <c r="AJ557" s="45">
        <v>33.260860201895206</v>
      </c>
      <c r="AK557" s="45">
        <v>33.260860201895206</v>
      </c>
      <c r="AL557" s="45">
        <v>33.260860201895206</v>
      </c>
      <c r="AM557" s="45">
        <v>33.260860201895206</v>
      </c>
      <c r="AN557" s="45">
        <v>33.260860201895206</v>
      </c>
      <c r="AO557" s="45">
        <v>33.260860201895206</v>
      </c>
      <c r="AP557" s="45">
        <v>33.260860201895206</v>
      </c>
      <c r="AQ557" s="45">
        <v>33.260860201895206</v>
      </c>
      <c r="AR557" s="45">
        <v>33.260860201895206</v>
      </c>
      <c r="AS557" s="45">
        <v>33.260860201895206</v>
      </c>
      <c r="AT557" s="45">
        <v>33.260860201895206</v>
      </c>
      <c r="AU557" s="45">
        <v>33.260860201895206</v>
      </c>
      <c r="AV557" s="45">
        <v>33.260860201895206</v>
      </c>
      <c r="AW557" s="45">
        <v>33.260860201895206</v>
      </c>
      <c r="AX557" s="45">
        <v>33.260860201895206</v>
      </c>
      <c r="AY557" s="45">
        <v>33.260860201895206</v>
      </c>
      <c r="AZ557" s="45">
        <v>33.260860201895206</v>
      </c>
      <c r="BA557" s="45">
        <v>33.260860201895206</v>
      </c>
      <c r="BB557" s="45">
        <v>33.260860201895206</v>
      </c>
      <c r="BC557" s="45">
        <v>33.260860201895206</v>
      </c>
      <c r="BD557" s="46">
        <v>33.260860201895206</v>
      </c>
    </row>
    <row r="558" spans="3:56" x14ac:dyDescent="0.3">
      <c r="C558" s="42" t="s">
        <v>164</v>
      </c>
      <c r="D558" s="55" t="s">
        <v>159</v>
      </c>
      <c r="E558" s="79">
        <v>1</v>
      </c>
      <c r="F558" s="45">
        <v>47.906569744966944</v>
      </c>
      <c r="G558" s="45">
        <v>47.906569744966944</v>
      </c>
      <c r="H558" s="45">
        <v>47.906569744966944</v>
      </c>
      <c r="I558" s="45">
        <v>47.906569744966944</v>
      </c>
      <c r="J558" s="45">
        <v>47.906569744966944</v>
      </c>
      <c r="K558" s="45">
        <v>47.906569744966944</v>
      </c>
      <c r="L558" s="45">
        <v>47.906569744966944</v>
      </c>
      <c r="M558" s="45">
        <v>47.906569744966944</v>
      </c>
      <c r="N558" s="45">
        <v>47.906569744966944</v>
      </c>
      <c r="O558" s="45">
        <v>47.906569744966944</v>
      </c>
      <c r="P558" s="45">
        <v>47.906569744966944</v>
      </c>
      <c r="Q558" s="45">
        <v>47.906569744966944</v>
      </c>
      <c r="R558" s="45">
        <v>47.906569744966944</v>
      </c>
      <c r="S558" s="45">
        <v>47.906569744966944</v>
      </c>
      <c r="T558" s="45">
        <v>47.906569744966944</v>
      </c>
      <c r="U558" s="45">
        <v>47.906569744966944</v>
      </c>
      <c r="V558" s="45">
        <v>47.906569744966944</v>
      </c>
      <c r="W558" s="45">
        <v>47.906569744966944</v>
      </c>
      <c r="X558" s="45">
        <v>47.906569744966944</v>
      </c>
      <c r="Y558" s="45">
        <v>47.906569744966944</v>
      </c>
      <c r="Z558" s="45">
        <v>47.906569744966944</v>
      </c>
      <c r="AA558" s="45">
        <v>47.906569744966944</v>
      </c>
      <c r="AB558" s="45">
        <v>47.906569744966944</v>
      </c>
      <c r="AC558" s="45">
        <v>47.906569744966944</v>
      </c>
      <c r="AD558" s="45">
        <v>47.906569744966944</v>
      </c>
      <c r="AE558" s="45">
        <v>47.906569744966944</v>
      </c>
      <c r="AF558" s="45">
        <v>47.906569744966944</v>
      </c>
      <c r="AG558" s="45">
        <v>47.906569744966944</v>
      </c>
      <c r="AH558" s="45">
        <v>47.906569744966944</v>
      </c>
      <c r="AI558" s="45">
        <v>47.906569744966944</v>
      </c>
      <c r="AJ558" s="45">
        <v>47.906569744966944</v>
      </c>
      <c r="AK558" s="45">
        <v>47.906569744966944</v>
      </c>
      <c r="AL558" s="45">
        <v>47.906569744966944</v>
      </c>
      <c r="AM558" s="45">
        <v>47.906569744966944</v>
      </c>
      <c r="AN558" s="45">
        <v>47.906569744966944</v>
      </c>
      <c r="AO558" s="45">
        <v>47.906569744966944</v>
      </c>
      <c r="AP558" s="45">
        <v>47.906569744966944</v>
      </c>
      <c r="AQ558" s="45">
        <v>47.906569744966944</v>
      </c>
      <c r="AR558" s="45">
        <v>47.906569744966944</v>
      </c>
      <c r="AS558" s="45">
        <v>47.906569744966944</v>
      </c>
      <c r="AT558" s="45">
        <v>47.906569744966944</v>
      </c>
      <c r="AU558" s="45">
        <v>47.906569744966944</v>
      </c>
      <c r="AV558" s="45">
        <v>47.906569744966944</v>
      </c>
      <c r="AW558" s="45">
        <v>47.906569744966944</v>
      </c>
      <c r="AX558" s="45">
        <v>47.906569744966944</v>
      </c>
      <c r="AY558" s="45">
        <v>47.906569744966944</v>
      </c>
      <c r="AZ558" s="45">
        <v>47.906569744966944</v>
      </c>
      <c r="BA558" s="45">
        <v>47.906569744966944</v>
      </c>
      <c r="BB558" s="45">
        <v>47.906569744966944</v>
      </c>
      <c r="BC558" s="45">
        <v>47.906569744966944</v>
      </c>
      <c r="BD558" s="46">
        <v>47.906569744966944</v>
      </c>
    </row>
    <row r="559" spans="3:56" x14ac:dyDescent="0.3">
      <c r="C559" s="42" t="s">
        <v>165</v>
      </c>
      <c r="D559" s="55" t="s">
        <v>159</v>
      </c>
      <c r="E559" s="79">
        <v>1.32</v>
      </c>
      <c r="F559" s="45">
        <v>63.236672063356366</v>
      </c>
      <c r="G559" s="45">
        <v>63.236672063356366</v>
      </c>
      <c r="H559" s="45">
        <v>63.236672063356366</v>
      </c>
      <c r="I559" s="45">
        <v>63.236672063356366</v>
      </c>
      <c r="J559" s="45">
        <v>63.236672063356366</v>
      </c>
      <c r="K559" s="45">
        <v>63.236672063356366</v>
      </c>
      <c r="L559" s="45">
        <v>63.236672063356366</v>
      </c>
      <c r="M559" s="45">
        <v>63.236672063356366</v>
      </c>
      <c r="N559" s="45">
        <v>63.236672063356366</v>
      </c>
      <c r="O559" s="45">
        <v>63.236672063356366</v>
      </c>
      <c r="P559" s="45">
        <v>63.236672063356366</v>
      </c>
      <c r="Q559" s="45">
        <v>63.236672063356366</v>
      </c>
      <c r="R559" s="45">
        <v>63.236672063356366</v>
      </c>
      <c r="S559" s="45">
        <v>63.236672063356366</v>
      </c>
      <c r="T559" s="45">
        <v>63.236672063356366</v>
      </c>
      <c r="U559" s="45">
        <v>63.236672063356366</v>
      </c>
      <c r="V559" s="45">
        <v>63.236672063356366</v>
      </c>
      <c r="W559" s="45">
        <v>63.236672063356366</v>
      </c>
      <c r="X559" s="45">
        <v>63.236672063356366</v>
      </c>
      <c r="Y559" s="45">
        <v>63.236672063356366</v>
      </c>
      <c r="Z559" s="45">
        <v>63.236672063356366</v>
      </c>
      <c r="AA559" s="45">
        <v>63.236672063356366</v>
      </c>
      <c r="AB559" s="45">
        <v>63.236672063356366</v>
      </c>
      <c r="AC559" s="45">
        <v>63.236672063356366</v>
      </c>
      <c r="AD559" s="45">
        <v>63.236672063356366</v>
      </c>
      <c r="AE559" s="45">
        <v>63.236672063356366</v>
      </c>
      <c r="AF559" s="45">
        <v>63.236672063356366</v>
      </c>
      <c r="AG559" s="45">
        <v>63.236672063356366</v>
      </c>
      <c r="AH559" s="45">
        <v>63.236672063356366</v>
      </c>
      <c r="AI559" s="45">
        <v>63.236672063356366</v>
      </c>
      <c r="AJ559" s="45">
        <v>63.236672063356366</v>
      </c>
      <c r="AK559" s="45">
        <v>63.236672063356366</v>
      </c>
      <c r="AL559" s="45">
        <v>63.236672063356366</v>
      </c>
      <c r="AM559" s="45">
        <v>63.236672063356366</v>
      </c>
      <c r="AN559" s="45">
        <v>63.236672063356366</v>
      </c>
      <c r="AO559" s="45">
        <v>63.236672063356366</v>
      </c>
      <c r="AP559" s="45">
        <v>63.236672063356366</v>
      </c>
      <c r="AQ559" s="45">
        <v>63.236672063356366</v>
      </c>
      <c r="AR559" s="45">
        <v>63.236672063356366</v>
      </c>
      <c r="AS559" s="45">
        <v>63.236672063356366</v>
      </c>
      <c r="AT559" s="45">
        <v>63.236672063356366</v>
      </c>
      <c r="AU559" s="45">
        <v>63.236672063356366</v>
      </c>
      <c r="AV559" s="45">
        <v>63.236672063356366</v>
      </c>
      <c r="AW559" s="45">
        <v>63.236672063356366</v>
      </c>
      <c r="AX559" s="45">
        <v>63.236672063356366</v>
      </c>
      <c r="AY559" s="45">
        <v>63.236672063356366</v>
      </c>
      <c r="AZ559" s="45">
        <v>63.236672063356366</v>
      </c>
      <c r="BA559" s="45">
        <v>63.236672063356366</v>
      </c>
      <c r="BB559" s="45">
        <v>63.236672063356366</v>
      </c>
      <c r="BC559" s="45">
        <v>63.236672063356366</v>
      </c>
      <c r="BD559" s="46">
        <v>63.236672063356366</v>
      </c>
    </row>
    <row r="560" spans="3:56" x14ac:dyDescent="0.3">
      <c r="C560" s="42" t="s">
        <v>166</v>
      </c>
      <c r="D560" s="43" t="s">
        <v>159</v>
      </c>
      <c r="E560" s="79">
        <v>1.17</v>
      </c>
      <c r="F560" s="45">
        <v>56.050686601611325</v>
      </c>
      <c r="G560" s="45">
        <v>56.050686601611325</v>
      </c>
      <c r="H560" s="45">
        <v>56.050686601611325</v>
      </c>
      <c r="I560" s="45">
        <v>56.050686601611325</v>
      </c>
      <c r="J560" s="45">
        <v>56.050686601611325</v>
      </c>
      <c r="K560" s="45">
        <v>56.050686601611325</v>
      </c>
      <c r="L560" s="45">
        <v>56.050686601611325</v>
      </c>
      <c r="M560" s="45">
        <v>56.050686601611325</v>
      </c>
      <c r="N560" s="45">
        <v>56.050686601611325</v>
      </c>
      <c r="O560" s="45">
        <v>56.050686601611325</v>
      </c>
      <c r="P560" s="45">
        <v>56.050686601611325</v>
      </c>
      <c r="Q560" s="45">
        <v>56.050686601611325</v>
      </c>
      <c r="R560" s="45">
        <v>56.050686601611325</v>
      </c>
      <c r="S560" s="45">
        <v>56.050686601611325</v>
      </c>
      <c r="T560" s="45">
        <v>56.050686601611325</v>
      </c>
      <c r="U560" s="45">
        <v>56.050686601611325</v>
      </c>
      <c r="V560" s="45">
        <v>56.050686601611325</v>
      </c>
      <c r="W560" s="45">
        <v>56.050686601611325</v>
      </c>
      <c r="X560" s="45">
        <v>56.050686601611325</v>
      </c>
      <c r="Y560" s="45">
        <v>56.050686601611325</v>
      </c>
      <c r="Z560" s="45">
        <v>56.050686601611325</v>
      </c>
      <c r="AA560" s="45">
        <v>56.050686601611325</v>
      </c>
      <c r="AB560" s="45">
        <v>56.050686601611325</v>
      </c>
      <c r="AC560" s="45">
        <v>56.050686601611325</v>
      </c>
      <c r="AD560" s="45">
        <v>56.050686601611325</v>
      </c>
      <c r="AE560" s="45">
        <v>56.050686601611325</v>
      </c>
      <c r="AF560" s="45">
        <v>56.050686601611325</v>
      </c>
      <c r="AG560" s="45">
        <v>56.050686601611325</v>
      </c>
      <c r="AH560" s="45">
        <v>56.050686601611325</v>
      </c>
      <c r="AI560" s="45">
        <v>56.050686601611325</v>
      </c>
      <c r="AJ560" s="45">
        <v>56.050686601611325</v>
      </c>
      <c r="AK560" s="45">
        <v>56.050686601611325</v>
      </c>
      <c r="AL560" s="45">
        <v>56.050686601611325</v>
      </c>
      <c r="AM560" s="45">
        <v>56.050686601611325</v>
      </c>
      <c r="AN560" s="45">
        <v>56.050686601611325</v>
      </c>
      <c r="AO560" s="45">
        <v>56.050686601611325</v>
      </c>
      <c r="AP560" s="45">
        <v>56.050686601611325</v>
      </c>
      <c r="AQ560" s="45">
        <v>56.050686601611325</v>
      </c>
      <c r="AR560" s="45">
        <v>56.050686601611325</v>
      </c>
      <c r="AS560" s="45">
        <v>56.050686601611325</v>
      </c>
      <c r="AT560" s="45">
        <v>56.050686601611325</v>
      </c>
      <c r="AU560" s="45">
        <v>56.050686601611325</v>
      </c>
      <c r="AV560" s="45">
        <v>56.050686601611325</v>
      </c>
      <c r="AW560" s="45">
        <v>56.050686601611325</v>
      </c>
      <c r="AX560" s="45">
        <v>56.050686601611325</v>
      </c>
      <c r="AY560" s="45">
        <v>56.050686601611325</v>
      </c>
      <c r="AZ560" s="45">
        <v>56.050686601611325</v>
      </c>
      <c r="BA560" s="45">
        <v>56.050686601611325</v>
      </c>
      <c r="BB560" s="45">
        <v>56.050686601611325</v>
      </c>
      <c r="BC560" s="45">
        <v>56.050686601611325</v>
      </c>
      <c r="BD560" s="46">
        <v>56.050686601611325</v>
      </c>
    </row>
    <row r="561" spans="3:56" x14ac:dyDescent="0.3">
      <c r="C561" s="42" t="s">
        <v>167</v>
      </c>
      <c r="D561" s="43" t="s">
        <v>191</v>
      </c>
      <c r="E561" s="79">
        <v>1</v>
      </c>
      <c r="F561" s="45">
        <v>68</v>
      </c>
      <c r="G561" s="45">
        <v>68</v>
      </c>
      <c r="H561" s="45">
        <v>68</v>
      </c>
      <c r="I561" s="45">
        <v>68</v>
      </c>
      <c r="J561" s="45">
        <v>68</v>
      </c>
      <c r="K561" s="45">
        <v>68</v>
      </c>
      <c r="L561" s="45">
        <v>68</v>
      </c>
      <c r="M561" s="45">
        <v>68</v>
      </c>
      <c r="N561" s="45">
        <v>68</v>
      </c>
      <c r="O561" s="45">
        <v>68</v>
      </c>
      <c r="P561" s="45">
        <v>68</v>
      </c>
      <c r="Q561" s="45">
        <v>68</v>
      </c>
      <c r="R561" s="45">
        <v>68</v>
      </c>
      <c r="S561" s="45">
        <v>68</v>
      </c>
      <c r="T561" s="45">
        <v>68</v>
      </c>
      <c r="U561" s="45">
        <v>68</v>
      </c>
      <c r="V561" s="45">
        <v>68</v>
      </c>
      <c r="W561" s="45">
        <v>68</v>
      </c>
      <c r="X561" s="45">
        <v>68</v>
      </c>
      <c r="Y561" s="45">
        <v>68</v>
      </c>
      <c r="Z561" s="45">
        <v>68</v>
      </c>
      <c r="AA561" s="45">
        <v>68</v>
      </c>
      <c r="AB561" s="45">
        <v>68</v>
      </c>
      <c r="AC561" s="45">
        <v>68</v>
      </c>
      <c r="AD561" s="45">
        <v>68</v>
      </c>
      <c r="AE561" s="45">
        <v>68</v>
      </c>
      <c r="AF561" s="45">
        <v>68</v>
      </c>
      <c r="AG561" s="45">
        <v>68</v>
      </c>
      <c r="AH561" s="45">
        <v>68</v>
      </c>
      <c r="AI561" s="45">
        <v>68</v>
      </c>
      <c r="AJ561" s="45">
        <v>68</v>
      </c>
      <c r="AK561" s="45">
        <v>68</v>
      </c>
      <c r="AL561" s="45">
        <v>68</v>
      </c>
      <c r="AM561" s="45">
        <v>68</v>
      </c>
      <c r="AN561" s="45">
        <v>68</v>
      </c>
      <c r="AO561" s="45">
        <v>68</v>
      </c>
      <c r="AP561" s="45">
        <v>68</v>
      </c>
      <c r="AQ561" s="45">
        <v>68</v>
      </c>
      <c r="AR561" s="45">
        <v>68</v>
      </c>
      <c r="AS561" s="45">
        <v>68</v>
      </c>
      <c r="AT561" s="45">
        <v>68</v>
      </c>
      <c r="AU561" s="45">
        <v>68</v>
      </c>
      <c r="AV561" s="45">
        <v>68</v>
      </c>
      <c r="AW561" s="45">
        <v>68</v>
      </c>
      <c r="AX561" s="45">
        <v>68</v>
      </c>
      <c r="AY561" s="45">
        <v>68</v>
      </c>
      <c r="AZ561" s="45">
        <v>68</v>
      </c>
      <c r="BA561" s="45">
        <v>68</v>
      </c>
      <c r="BB561" s="45">
        <v>68</v>
      </c>
      <c r="BC561" s="45">
        <v>68</v>
      </c>
      <c r="BD561" s="46">
        <v>68</v>
      </c>
    </row>
    <row r="562" spans="3:56" x14ac:dyDescent="0.3">
      <c r="C562" s="47" t="s">
        <v>168</v>
      </c>
      <c r="D562" s="48" t="s">
        <v>191</v>
      </c>
      <c r="E562" s="80">
        <v>1</v>
      </c>
      <c r="F562" s="51">
        <v>68</v>
      </c>
      <c r="G562" s="51">
        <v>68</v>
      </c>
      <c r="H562" s="51">
        <v>68</v>
      </c>
      <c r="I562" s="51">
        <v>68</v>
      </c>
      <c r="J562" s="51">
        <v>68</v>
      </c>
      <c r="K562" s="51">
        <v>68</v>
      </c>
      <c r="L562" s="51">
        <v>68</v>
      </c>
      <c r="M562" s="51">
        <v>68</v>
      </c>
      <c r="N562" s="51">
        <v>68</v>
      </c>
      <c r="O562" s="51">
        <v>68</v>
      </c>
      <c r="P562" s="51">
        <v>68</v>
      </c>
      <c r="Q562" s="51">
        <v>68</v>
      </c>
      <c r="R562" s="51">
        <v>68</v>
      </c>
      <c r="S562" s="51">
        <v>68</v>
      </c>
      <c r="T562" s="51">
        <v>68</v>
      </c>
      <c r="U562" s="51">
        <v>68</v>
      </c>
      <c r="V562" s="51">
        <v>68</v>
      </c>
      <c r="W562" s="51">
        <v>68</v>
      </c>
      <c r="X562" s="51">
        <v>68</v>
      </c>
      <c r="Y562" s="51">
        <v>68</v>
      </c>
      <c r="Z562" s="51">
        <v>68</v>
      </c>
      <c r="AA562" s="51">
        <v>68</v>
      </c>
      <c r="AB562" s="51">
        <v>68</v>
      </c>
      <c r="AC562" s="51">
        <v>68</v>
      </c>
      <c r="AD562" s="51">
        <v>68</v>
      </c>
      <c r="AE562" s="51">
        <v>68</v>
      </c>
      <c r="AF562" s="51">
        <v>68</v>
      </c>
      <c r="AG562" s="51">
        <v>68</v>
      </c>
      <c r="AH562" s="51">
        <v>68</v>
      </c>
      <c r="AI562" s="51">
        <v>68</v>
      </c>
      <c r="AJ562" s="51">
        <v>68</v>
      </c>
      <c r="AK562" s="51">
        <v>68</v>
      </c>
      <c r="AL562" s="51">
        <v>68</v>
      </c>
      <c r="AM562" s="51">
        <v>68</v>
      </c>
      <c r="AN562" s="51">
        <v>68</v>
      </c>
      <c r="AO562" s="51">
        <v>68</v>
      </c>
      <c r="AP562" s="51">
        <v>68</v>
      </c>
      <c r="AQ562" s="51">
        <v>68</v>
      </c>
      <c r="AR562" s="51">
        <v>68</v>
      </c>
      <c r="AS562" s="51">
        <v>68</v>
      </c>
      <c r="AT562" s="51">
        <v>68</v>
      </c>
      <c r="AU562" s="51">
        <v>68</v>
      </c>
      <c r="AV562" s="51">
        <v>68</v>
      </c>
      <c r="AW562" s="51">
        <v>68</v>
      </c>
      <c r="AX562" s="51">
        <v>68</v>
      </c>
      <c r="AY562" s="51">
        <v>68</v>
      </c>
      <c r="AZ562" s="51">
        <v>68</v>
      </c>
      <c r="BA562" s="51">
        <v>68</v>
      </c>
      <c r="BB562" s="51">
        <v>68</v>
      </c>
      <c r="BC562" s="51">
        <v>68</v>
      </c>
      <c r="BD562" s="52">
        <v>68</v>
      </c>
    </row>
    <row r="563" spans="3:56" x14ac:dyDescent="0.3">
      <c r="C563" s="42" t="s">
        <v>204</v>
      </c>
      <c r="D563" s="55" t="s">
        <v>194</v>
      </c>
      <c r="E563" s="64">
        <v>1.0756519493932351</v>
      </c>
      <c r="F563" s="44">
        <v>20.835378259746964</v>
      </c>
      <c r="G563" s="45">
        <v>20.835378259746964</v>
      </c>
      <c r="H563" s="45">
        <v>20.835378259746964</v>
      </c>
      <c r="I563" s="45">
        <v>20.835378259746964</v>
      </c>
      <c r="J563" s="45">
        <v>20.835378259746964</v>
      </c>
      <c r="K563" s="45">
        <v>20.835378259746964</v>
      </c>
      <c r="L563" s="45">
        <v>20.835378259746964</v>
      </c>
      <c r="M563" s="45">
        <v>20.835378259746964</v>
      </c>
      <c r="N563" s="45">
        <v>20.835378259746964</v>
      </c>
      <c r="O563" s="45">
        <v>20.835378259746964</v>
      </c>
      <c r="P563" s="45">
        <v>20.835378259746964</v>
      </c>
      <c r="Q563" s="45">
        <v>20.835378259746964</v>
      </c>
      <c r="R563" s="45">
        <v>20.835378259746964</v>
      </c>
      <c r="S563" s="45">
        <v>20.835378259746964</v>
      </c>
      <c r="T563" s="45">
        <v>20.835378259746964</v>
      </c>
      <c r="U563" s="45">
        <v>20.835378259746964</v>
      </c>
      <c r="V563" s="45">
        <v>20.835378259746964</v>
      </c>
      <c r="W563" s="45">
        <v>20.835378259746964</v>
      </c>
      <c r="X563" s="45">
        <v>20.835378259746964</v>
      </c>
      <c r="Y563" s="45">
        <v>20.835378259746964</v>
      </c>
      <c r="Z563" s="45">
        <v>20.835378259746964</v>
      </c>
      <c r="AA563" s="45">
        <v>20.835378259746964</v>
      </c>
      <c r="AB563" s="45">
        <v>20.835378259746964</v>
      </c>
      <c r="AC563" s="45">
        <v>20.835378259746964</v>
      </c>
      <c r="AD563" s="45">
        <v>20.835378259746964</v>
      </c>
      <c r="AE563" s="45">
        <v>20.835378259746964</v>
      </c>
      <c r="AF563" s="45">
        <v>20.835378259746964</v>
      </c>
      <c r="AG563" s="45">
        <v>20.835378259746964</v>
      </c>
      <c r="AH563" s="45">
        <v>20.835378259746964</v>
      </c>
      <c r="AI563" s="45">
        <v>20.835378259746964</v>
      </c>
      <c r="AJ563" s="45">
        <v>20.835378259746964</v>
      </c>
      <c r="AK563" s="45">
        <v>20.835378259746964</v>
      </c>
      <c r="AL563" s="45">
        <v>20.835378259746964</v>
      </c>
      <c r="AM563" s="45">
        <v>20.835378259746964</v>
      </c>
      <c r="AN563" s="45">
        <v>20.835378259746964</v>
      </c>
      <c r="AO563" s="45">
        <v>20.835378259746964</v>
      </c>
      <c r="AP563" s="45">
        <v>20.835378259746964</v>
      </c>
      <c r="AQ563" s="45">
        <v>20.835378259746964</v>
      </c>
      <c r="AR563" s="45">
        <v>20.835378259746964</v>
      </c>
      <c r="AS563" s="45">
        <v>20.835378259746964</v>
      </c>
      <c r="AT563" s="45">
        <v>20.835378259746964</v>
      </c>
      <c r="AU563" s="45">
        <v>20.835378259746964</v>
      </c>
      <c r="AV563" s="45">
        <v>20.835378259746964</v>
      </c>
      <c r="AW563" s="45">
        <v>20.835378259746964</v>
      </c>
      <c r="AX563" s="45">
        <v>20.835378259746964</v>
      </c>
      <c r="AY563" s="45">
        <v>20.835378259746964</v>
      </c>
      <c r="AZ563" s="45">
        <v>20.835378259746964</v>
      </c>
      <c r="BA563" s="45">
        <v>20.835378259746964</v>
      </c>
      <c r="BB563" s="45">
        <v>20.835378259746964</v>
      </c>
      <c r="BC563" s="45">
        <v>20.835378259746964</v>
      </c>
      <c r="BD563" s="46">
        <v>20.835378259746964</v>
      </c>
    </row>
    <row r="564" spans="3:56" x14ac:dyDescent="0.3">
      <c r="C564" s="42" t="s">
        <v>205</v>
      </c>
      <c r="D564" s="55" t="s">
        <v>194</v>
      </c>
      <c r="E564" s="64">
        <v>1.9488768396591789</v>
      </c>
      <c r="F564" s="44">
        <v>37.749744384198294</v>
      </c>
      <c r="G564" s="45">
        <v>37.749744384198294</v>
      </c>
      <c r="H564" s="45">
        <v>37.749744384198294</v>
      </c>
      <c r="I564" s="45">
        <v>37.749744384198294</v>
      </c>
      <c r="J564" s="45">
        <v>37.749744384198294</v>
      </c>
      <c r="K564" s="45">
        <v>37.749744384198294</v>
      </c>
      <c r="L564" s="45">
        <v>37.749744384198294</v>
      </c>
      <c r="M564" s="45">
        <v>37.749744384198294</v>
      </c>
      <c r="N564" s="45">
        <v>37.749744384198294</v>
      </c>
      <c r="O564" s="45">
        <v>37.749744384198294</v>
      </c>
      <c r="P564" s="45">
        <v>37.749744384198294</v>
      </c>
      <c r="Q564" s="45">
        <v>37.749744384198294</v>
      </c>
      <c r="R564" s="45">
        <v>37.749744384198294</v>
      </c>
      <c r="S564" s="45">
        <v>37.749744384198294</v>
      </c>
      <c r="T564" s="45">
        <v>37.749744384198294</v>
      </c>
      <c r="U564" s="45">
        <v>37.749744384198294</v>
      </c>
      <c r="V564" s="45">
        <v>37.749744384198294</v>
      </c>
      <c r="W564" s="45">
        <v>37.749744384198294</v>
      </c>
      <c r="X564" s="45">
        <v>37.749744384198294</v>
      </c>
      <c r="Y564" s="45">
        <v>37.749744384198294</v>
      </c>
      <c r="Z564" s="45">
        <v>37.749744384198294</v>
      </c>
      <c r="AA564" s="45">
        <v>37.749744384198294</v>
      </c>
      <c r="AB564" s="45">
        <v>37.749744384198294</v>
      </c>
      <c r="AC564" s="45">
        <v>37.749744384198294</v>
      </c>
      <c r="AD564" s="45">
        <v>37.749744384198294</v>
      </c>
      <c r="AE564" s="45">
        <v>37.749744384198294</v>
      </c>
      <c r="AF564" s="45">
        <v>37.749744384198294</v>
      </c>
      <c r="AG564" s="45">
        <v>37.749744384198294</v>
      </c>
      <c r="AH564" s="45">
        <v>37.749744384198294</v>
      </c>
      <c r="AI564" s="45">
        <v>37.749744384198294</v>
      </c>
      <c r="AJ564" s="45">
        <v>37.749744384198294</v>
      </c>
      <c r="AK564" s="45">
        <v>37.749744384198294</v>
      </c>
      <c r="AL564" s="45">
        <v>37.749744384198294</v>
      </c>
      <c r="AM564" s="45">
        <v>37.749744384198294</v>
      </c>
      <c r="AN564" s="45">
        <v>37.749744384198294</v>
      </c>
      <c r="AO564" s="45">
        <v>37.749744384198294</v>
      </c>
      <c r="AP564" s="45">
        <v>37.749744384198294</v>
      </c>
      <c r="AQ564" s="45">
        <v>37.749744384198294</v>
      </c>
      <c r="AR564" s="45">
        <v>37.749744384198294</v>
      </c>
      <c r="AS564" s="45">
        <v>37.749744384198294</v>
      </c>
      <c r="AT564" s="45">
        <v>37.749744384198294</v>
      </c>
      <c r="AU564" s="45">
        <v>37.749744384198294</v>
      </c>
      <c r="AV564" s="45">
        <v>37.749744384198294</v>
      </c>
      <c r="AW564" s="45">
        <v>37.749744384198294</v>
      </c>
      <c r="AX564" s="45">
        <v>37.749744384198294</v>
      </c>
      <c r="AY564" s="45">
        <v>37.749744384198294</v>
      </c>
      <c r="AZ564" s="45">
        <v>37.749744384198294</v>
      </c>
      <c r="BA564" s="45">
        <v>37.749744384198294</v>
      </c>
      <c r="BB564" s="45">
        <v>37.749744384198294</v>
      </c>
      <c r="BC564" s="45">
        <v>37.749744384198294</v>
      </c>
      <c r="BD564" s="46">
        <v>37.749744384198294</v>
      </c>
    </row>
    <row r="565" spans="3:56" x14ac:dyDescent="0.3">
      <c r="C565" s="42" t="s">
        <v>206</v>
      </c>
      <c r="D565" s="55" t="s">
        <v>194</v>
      </c>
      <c r="E565" s="64">
        <v>1.2104311902917635</v>
      </c>
      <c r="F565" s="44">
        <v>23.44605215595146</v>
      </c>
      <c r="G565" s="45">
        <v>23.44605215595146</v>
      </c>
      <c r="H565" s="45">
        <v>23.44605215595146</v>
      </c>
      <c r="I565" s="45">
        <v>23.44605215595146</v>
      </c>
      <c r="J565" s="45">
        <v>23.44605215595146</v>
      </c>
      <c r="K565" s="45">
        <v>23.44605215595146</v>
      </c>
      <c r="L565" s="45">
        <v>23.44605215595146</v>
      </c>
      <c r="M565" s="45">
        <v>23.44605215595146</v>
      </c>
      <c r="N565" s="45">
        <v>23.44605215595146</v>
      </c>
      <c r="O565" s="45">
        <v>23.44605215595146</v>
      </c>
      <c r="P565" s="45">
        <v>23.44605215595146</v>
      </c>
      <c r="Q565" s="45">
        <v>23.44605215595146</v>
      </c>
      <c r="R565" s="45">
        <v>23.44605215595146</v>
      </c>
      <c r="S565" s="45">
        <v>23.44605215595146</v>
      </c>
      <c r="T565" s="45">
        <v>23.44605215595146</v>
      </c>
      <c r="U565" s="45">
        <v>23.44605215595146</v>
      </c>
      <c r="V565" s="45">
        <v>23.44605215595146</v>
      </c>
      <c r="W565" s="45">
        <v>23.44605215595146</v>
      </c>
      <c r="X565" s="45">
        <v>23.44605215595146</v>
      </c>
      <c r="Y565" s="45">
        <v>23.44605215595146</v>
      </c>
      <c r="Z565" s="45">
        <v>23.44605215595146</v>
      </c>
      <c r="AA565" s="45">
        <v>23.44605215595146</v>
      </c>
      <c r="AB565" s="45">
        <v>23.44605215595146</v>
      </c>
      <c r="AC565" s="45">
        <v>23.44605215595146</v>
      </c>
      <c r="AD565" s="45">
        <v>23.44605215595146</v>
      </c>
      <c r="AE565" s="45">
        <v>23.44605215595146</v>
      </c>
      <c r="AF565" s="45">
        <v>23.44605215595146</v>
      </c>
      <c r="AG565" s="45">
        <v>23.44605215595146</v>
      </c>
      <c r="AH565" s="45">
        <v>23.44605215595146</v>
      </c>
      <c r="AI565" s="45">
        <v>23.44605215595146</v>
      </c>
      <c r="AJ565" s="45">
        <v>23.44605215595146</v>
      </c>
      <c r="AK565" s="45">
        <v>23.44605215595146</v>
      </c>
      <c r="AL565" s="45">
        <v>23.44605215595146</v>
      </c>
      <c r="AM565" s="45">
        <v>23.44605215595146</v>
      </c>
      <c r="AN565" s="45">
        <v>23.44605215595146</v>
      </c>
      <c r="AO565" s="45">
        <v>23.44605215595146</v>
      </c>
      <c r="AP565" s="45">
        <v>23.44605215595146</v>
      </c>
      <c r="AQ565" s="45">
        <v>23.44605215595146</v>
      </c>
      <c r="AR565" s="45">
        <v>23.44605215595146</v>
      </c>
      <c r="AS565" s="45">
        <v>23.44605215595146</v>
      </c>
      <c r="AT565" s="45">
        <v>23.44605215595146</v>
      </c>
      <c r="AU565" s="45">
        <v>23.44605215595146</v>
      </c>
      <c r="AV565" s="45">
        <v>23.44605215595146</v>
      </c>
      <c r="AW565" s="45">
        <v>23.44605215595146</v>
      </c>
      <c r="AX565" s="45">
        <v>23.44605215595146</v>
      </c>
      <c r="AY565" s="45">
        <v>23.44605215595146</v>
      </c>
      <c r="AZ565" s="45">
        <v>23.44605215595146</v>
      </c>
      <c r="BA565" s="45">
        <v>23.44605215595146</v>
      </c>
      <c r="BB565" s="45">
        <v>23.44605215595146</v>
      </c>
      <c r="BC565" s="45">
        <v>23.44605215595146</v>
      </c>
      <c r="BD565" s="46">
        <v>23.44605215595146</v>
      </c>
    </row>
    <row r="566" spans="3:56" x14ac:dyDescent="0.3">
      <c r="C566" s="42" t="s">
        <v>207</v>
      </c>
      <c r="D566" s="55" t="s">
        <v>195</v>
      </c>
      <c r="E566" s="64">
        <v>1.043093497499038</v>
      </c>
      <c r="F566" s="44">
        <v>13.560215467487494</v>
      </c>
      <c r="G566" s="45">
        <v>13.560215467487494</v>
      </c>
      <c r="H566" s="45">
        <v>13.560215467487494</v>
      </c>
      <c r="I566" s="45">
        <v>13.560215467487494</v>
      </c>
      <c r="J566" s="45">
        <v>13.560215467487494</v>
      </c>
      <c r="K566" s="45">
        <v>13.560215467487494</v>
      </c>
      <c r="L566" s="45">
        <v>13.560215467487494</v>
      </c>
      <c r="M566" s="45">
        <v>13.560215467487494</v>
      </c>
      <c r="N566" s="45">
        <v>13.560215467487494</v>
      </c>
      <c r="O566" s="45">
        <v>13.560215467487494</v>
      </c>
      <c r="P566" s="45">
        <v>13.560215467487494</v>
      </c>
      <c r="Q566" s="45">
        <v>13.560215467487494</v>
      </c>
      <c r="R566" s="45">
        <v>13.560215467487494</v>
      </c>
      <c r="S566" s="45">
        <v>13.560215467487494</v>
      </c>
      <c r="T566" s="45">
        <v>13.560215467487494</v>
      </c>
      <c r="U566" s="45">
        <v>13.560215467487494</v>
      </c>
      <c r="V566" s="45">
        <v>13.560215467487494</v>
      </c>
      <c r="W566" s="45">
        <v>13.560215467487494</v>
      </c>
      <c r="X566" s="45">
        <v>13.560215467487494</v>
      </c>
      <c r="Y566" s="45">
        <v>13.560215467487494</v>
      </c>
      <c r="Z566" s="45">
        <v>13.560215467487494</v>
      </c>
      <c r="AA566" s="45">
        <v>13.560215467487494</v>
      </c>
      <c r="AB566" s="45">
        <v>13.560215467487494</v>
      </c>
      <c r="AC566" s="45">
        <v>13.560215467487494</v>
      </c>
      <c r="AD566" s="45">
        <v>13.560215467487494</v>
      </c>
      <c r="AE566" s="45">
        <v>13.560215467487494</v>
      </c>
      <c r="AF566" s="45">
        <v>13.560215467487494</v>
      </c>
      <c r="AG566" s="45">
        <v>13.560215467487494</v>
      </c>
      <c r="AH566" s="45">
        <v>13.560215467487494</v>
      </c>
      <c r="AI566" s="45">
        <v>13.560215467487494</v>
      </c>
      <c r="AJ566" s="45">
        <v>13.560215467487494</v>
      </c>
      <c r="AK566" s="45">
        <v>13.560215467487494</v>
      </c>
      <c r="AL566" s="45">
        <v>13.560215467487494</v>
      </c>
      <c r="AM566" s="45">
        <v>13.560215467487494</v>
      </c>
      <c r="AN566" s="45">
        <v>13.560215467487494</v>
      </c>
      <c r="AO566" s="45">
        <v>13.560215467487494</v>
      </c>
      <c r="AP566" s="45">
        <v>13.560215467487494</v>
      </c>
      <c r="AQ566" s="45">
        <v>13.560215467487494</v>
      </c>
      <c r="AR566" s="45">
        <v>13.560215467487494</v>
      </c>
      <c r="AS566" s="45">
        <v>13.560215467487494</v>
      </c>
      <c r="AT566" s="45">
        <v>13.560215467487494</v>
      </c>
      <c r="AU566" s="45">
        <v>13.560215467487494</v>
      </c>
      <c r="AV566" s="45">
        <v>13.560215467487494</v>
      </c>
      <c r="AW566" s="45">
        <v>13.560215467487494</v>
      </c>
      <c r="AX566" s="45">
        <v>13.560215467487494</v>
      </c>
      <c r="AY566" s="45">
        <v>13.560215467487494</v>
      </c>
      <c r="AZ566" s="45">
        <v>13.560215467487494</v>
      </c>
      <c r="BA566" s="45">
        <v>13.560215467487494</v>
      </c>
      <c r="BB566" s="45">
        <v>13.560215467487494</v>
      </c>
      <c r="BC566" s="45">
        <v>13.560215467487494</v>
      </c>
      <c r="BD566" s="46">
        <v>13.560215467487494</v>
      </c>
    </row>
    <row r="567" spans="3:56" x14ac:dyDescent="0.3">
      <c r="C567" s="42" t="s">
        <v>208</v>
      </c>
      <c r="D567" s="55" t="s">
        <v>195</v>
      </c>
      <c r="E567" s="64">
        <v>1.8214697960754136</v>
      </c>
      <c r="F567" s="44">
        <v>23.679107348980377</v>
      </c>
      <c r="G567" s="45">
        <v>23.679107348980377</v>
      </c>
      <c r="H567" s="45">
        <v>23.679107348980377</v>
      </c>
      <c r="I567" s="45">
        <v>23.679107348980377</v>
      </c>
      <c r="J567" s="45">
        <v>23.679107348980377</v>
      </c>
      <c r="K567" s="45">
        <v>23.679107348980377</v>
      </c>
      <c r="L567" s="45">
        <v>23.679107348980377</v>
      </c>
      <c r="M567" s="45">
        <v>23.679107348980377</v>
      </c>
      <c r="N567" s="45">
        <v>23.679107348980377</v>
      </c>
      <c r="O567" s="45">
        <v>23.679107348980377</v>
      </c>
      <c r="P567" s="45">
        <v>23.679107348980377</v>
      </c>
      <c r="Q567" s="45">
        <v>23.679107348980377</v>
      </c>
      <c r="R567" s="45">
        <v>23.679107348980377</v>
      </c>
      <c r="S567" s="45">
        <v>23.679107348980377</v>
      </c>
      <c r="T567" s="45">
        <v>23.679107348980377</v>
      </c>
      <c r="U567" s="45">
        <v>23.679107348980377</v>
      </c>
      <c r="V567" s="45">
        <v>23.679107348980377</v>
      </c>
      <c r="W567" s="45">
        <v>23.679107348980377</v>
      </c>
      <c r="X567" s="45">
        <v>23.679107348980377</v>
      </c>
      <c r="Y567" s="45">
        <v>23.679107348980377</v>
      </c>
      <c r="Z567" s="45">
        <v>23.679107348980377</v>
      </c>
      <c r="AA567" s="45">
        <v>23.679107348980377</v>
      </c>
      <c r="AB567" s="45">
        <v>23.679107348980377</v>
      </c>
      <c r="AC567" s="45">
        <v>23.679107348980377</v>
      </c>
      <c r="AD567" s="45">
        <v>23.679107348980377</v>
      </c>
      <c r="AE567" s="45">
        <v>23.679107348980377</v>
      </c>
      <c r="AF567" s="45">
        <v>23.679107348980377</v>
      </c>
      <c r="AG567" s="45">
        <v>23.679107348980377</v>
      </c>
      <c r="AH567" s="45">
        <v>23.679107348980377</v>
      </c>
      <c r="AI567" s="45">
        <v>23.679107348980377</v>
      </c>
      <c r="AJ567" s="45">
        <v>23.679107348980377</v>
      </c>
      <c r="AK567" s="45">
        <v>23.679107348980377</v>
      </c>
      <c r="AL567" s="45">
        <v>23.679107348980377</v>
      </c>
      <c r="AM567" s="45">
        <v>23.679107348980377</v>
      </c>
      <c r="AN567" s="45">
        <v>23.679107348980377</v>
      </c>
      <c r="AO567" s="45">
        <v>23.679107348980377</v>
      </c>
      <c r="AP567" s="45">
        <v>23.679107348980377</v>
      </c>
      <c r="AQ567" s="45">
        <v>23.679107348980377</v>
      </c>
      <c r="AR567" s="45">
        <v>23.679107348980377</v>
      </c>
      <c r="AS567" s="45">
        <v>23.679107348980377</v>
      </c>
      <c r="AT567" s="45">
        <v>23.679107348980377</v>
      </c>
      <c r="AU567" s="45">
        <v>23.679107348980377</v>
      </c>
      <c r="AV567" s="45">
        <v>23.679107348980377</v>
      </c>
      <c r="AW567" s="45">
        <v>23.679107348980377</v>
      </c>
      <c r="AX567" s="45">
        <v>23.679107348980377</v>
      </c>
      <c r="AY567" s="45">
        <v>23.679107348980377</v>
      </c>
      <c r="AZ567" s="45">
        <v>23.679107348980377</v>
      </c>
      <c r="BA567" s="45">
        <v>23.679107348980377</v>
      </c>
      <c r="BB567" s="45">
        <v>23.679107348980377</v>
      </c>
      <c r="BC567" s="45">
        <v>23.679107348980377</v>
      </c>
      <c r="BD567" s="46">
        <v>23.679107348980377</v>
      </c>
    </row>
    <row r="568" spans="3:56" x14ac:dyDescent="0.3">
      <c r="C568" s="42" t="s">
        <v>209</v>
      </c>
      <c r="D568" s="55" t="s">
        <v>195</v>
      </c>
      <c r="E568" s="64">
        <v>1.1442862639476721</v>
      </c>
      <c r="F568" s="44">
        <v>14.875721431319738</v>
      </c>
      <c r="G568" s="45">
        <v>14.875721431319738</v>
      </c>
      <c r="H568" s="45">
        <v>14.875721431319738</v>
      </c>
      <c r="I568" s="45">
        <v>14.875721431319738</v>
      </c>
      <c r="J568" s="45">
        <v>14.875721431319738</v>
      </c>
      <c r="K568" s="45">
        <v>14.875721431319738</v>
      </c>
      <c r="L568" s="45">
        <v>14.875721431319738</v>
      </c>
      <c r="M568" s="45">
        <v>14.875721431319738</v>
      </c>
      <c r="N568" s="45">
        <v>14.875721431319738</v>
      </c>
      <c r="O568" s="45">
        <v>14.875721431319738</v>
      </c>
      <c r="P568" s="45">
        <v>14.875721431319738</v>
      </c>
      <c r="Q568" s="45">
        <v>14.875721431319738</v>
      </c>
      <c r="R568" s="45">
        <v>14.875721431319738</v>
      </c>
      <c r="S568" s="45">
        <v>14.875721431319738</v>
      </c>
      <c r="T568" s="45">
        <v>14.875721431319738</v>
      </c>
      <c r="U568" s="45">
        <v>14.875721431319738</v>
      </c>
      <c r="V568" s="45">
        <v>14.875721431319738</v>
      </c>
      <c r="W568" s="45">
        <v>14.875721431319738</v>
      </c>
      <c r="X568" s="45">
        <v>14.875721431319738</v>
      </c>
      <c r="Y568" s="45">
        <v>14.875721431319738</v>
      </c>
      <c r="Z568" s="45">
        <v>14.875721431319738</v>
      </c>
      <c r="AA568" s="45">
        <v>14.875721431319738</v>
      </c>
      <c r="AB568" s="45">
        <v>14.875721431319738</v>
      </c>
      <c r="AC568" s="45">
        <v>14.875721431319738</v>
      </c>
      <c r="AD568" s="45">
        <v>14.875721431319738</v>
      </c>
      <c r="AE568" s="45">
        <v>14.875721431319738</v>
      </c>
      <c r="AF568" s="45">
        <v>14.875721431319738</v>
      </c>
      <c r="AG568" s="45">
        <v>14.875721431319738</v>
      </c>
      <c r="AH568" s="45">
        <v>14.875721431319738</v>
      </c>
      <c r="AI568" s="45">
        <v>14.875721431319738</v>
      </c>
      <c r="AJ568" s="45">
        <v>14.875721431319738</v>
      </c>
      <c r="AK568" s="45">
        <v>14.875721431319738</v>
      </c>
      <c r="AL568" s="45">
        <v>14.875721431319738</v>
      </c>
      <c r="AM568" s="45">
        <v>14.875721431319738</v>
      </c>
      <c r="AN568" s="45">
        <v>14.875721431319738</v>
      </c>
      <c r="AO568" s="45">
        <v>14.875721431319738</v>
      </c>
      <c r="AP568" s="45">
        <v>14.875721431319738</v>
      </c>
      <c r="AQ568" s="45">
        <v>14.875721431319738</v>
      </c>
      <c r="AR568" s="45">
        <v>14.875721431319738</v>
      </c>
      <c r="AS568" s="45">
        <v>14.875721431319738</v>
      </c>
      <c r="AT568" s="45">
        <v>14.875721431319738</v>
      </c>
      <c r="AU568" s="45">
        <v>14.875721431319738</v>
      </c>
      <c r="AV568" s="45">
        <v>14.875721431319738</v>
      </c>
      <c r="AW568" s="45">
        <v>14.875721431319738</v>
      </c>
      <c r="AX568" s="45">
        <v>14.875721431319738</v>
      </c>
      <c r="AY568" s="45">
        <v>14.875721431319738</v>
      </c>
      <c r="AZ568" s="45">
        <v>14.875721431319738</v>
      </c>
      <c r="BA568" s="45">
        <v>14.875721431319738</v>
      </c>
      <c r="BB568" s="45">
        <v>14.875721431319738</v>
      </c>
      <c r="BC568" s="45">
        <v>14.875721431319738</v>
      </c>
      <c r="BD568" s="46">
        <v>14.875721431319738</v>
      </c>
    </row>
    <row r="569" spans="3:56" x14ac:dyDescent="0.3">
      <c r="C569" s="42" t="s">
        <v>210</v>
      </c>
      <c r="D569" s="55" t="s">
        <v>196</v>
      </c>
      <c r="E569" s="64">
        <v>1.043093497499038</v>
      </c>
      <c r="F569" s="44">
        <v>31.29280492497114</v>
      </c>
      <c r="G569" s="45">
        <v>31.29280492497114</v>
      </c>
      <c r="H569" s="45">
        <v>31.29280492497114</v>
      </c>
      <c r="I569" s="45">
        <v>31.29280492497114</v>
      </c>
      <c r="J569" s="45">
        <v>31.29280492497114</v>
      </c>
      <c r="K569" s="45">
        <v>31.29280492497114</v>
      </c>
      <c r="L569" s="45">
        <v>31.29280492497114</v>
      </c>
      <c r="M569" s="45">
        <v>31.29280492497114</v>
      </c>
      <c r="N569" s="45">
        <v>31.29280492497114</v>
      </c>
      <c r="O569" s="45">
        <v>31.29280492497114</v>
      </c>
      <c r="P569" s="45">
        <v>31.29280492497114</v>
      </c>
      <c r="Q569" s="45">
        <v>31.29280492497114</v>
      </c>
      <c r="R569" s="45">
        <v>31.29280492497114</v>
      </c>
      <c r="S569" s="45">
        <v>31.29280492497114</v>
      </c>
      <c r="T569" s="45">
        <v>31.29280492497114</v>
      </c>
      <c r="U569" s="45">
        <v>31.29280492497114</v>
      </c>
      <c r="V569" s="45">
        <v>31.29280492497114</v>
      </c>
      <c r="W569" s="45">
        <v>31.29280492497114</v>
      </c>
      <c r="X569" s="45">
        <v>31.29280492497114</v>
      </c>
      <c r="Y569" s="45">
        <v>31.29280492497114</v>
      </c>
      <c r="Z569" s="45">
        <v>31.29280492497114</v>
      </c>
      <c r="AA569" s="45">
        <v>31.29280492497114</v>
      </c>
      <c r="AB569" s="45">
        <v>31.29280492497114</v>
      </c>
      <c r="AC569" s="45">
        <v>31.29280492497114</v>
      </c>
      <c r="AD569" s="45">
        <v>31.29280492497114</v>
      </c>
      <c r="AE569" s="45">
        <v>31.29280492497114</v>
      </c>
      <c r="AF569" s="45">
        <v>31.29280492497114</v>
      </c>
      <c r="AG569" s="45">
        <v>31.29280492497114</v>
      </c>
      <c r="AH569" s="45">
        <v>31.29280492497114</v>
      </c>
      <c r="AI569" s="45">
        <v>31.29280492497114</v>
      </c>
      <c r="AJ569" s="45">
        <v>31.29280492497114</v>
      </c>
      <c r="AK569" s="45">
        <v>31.29280492497114</v>
      </c>
      <c r="AL569" s="45">
        <v>31.29280492497114</v>
      </c>
      <c r="AM569" s="45">
        <v>31.29280492497114</v>
      </c>
      <c r="AN569" s="45">
        <v>31.29280492497114</v>
      </c>
      <c r="AO569" s="45">
        <v>31.29280492497114</v>
      </c>
      <c r="AP569" s="45">
        <v>31.29280492497114</v>
      </c>
      <c r="AQ569" s="45">
        <v>31.29280492497114</v>
      </c>
      <c r="AR569" s="45">
        <v>31.29280492497114</v>
      </c>
      <c r="AS569" s="45">
        <v>31.29280492497114</v>
      </c>
      <c r="AT569" s="45">
        <v>31.29280492497114</v>
      </c>
      <c r="AU569" s="45">
        <v>31.29280492497114</v>
      </c>
      <c r="AV569" s="45">
        <v>31.29280492497114</v>
      </c>
      <c r="AW569" s="45">
        <v>31.29280492497114</v>
      </c>
      <c r="AX569" s="45">
        <v>31.29280492497114</v>
      </c>
      <c r="AY569" s="45">
        <v>31.29280492497114</v>
      </c>
      <c r="AZ569" s="45">
        <v>31.29280492497114</v>
      </c>
      <c r="BA569" s="45">
        <v>31.29280492497114</v>
      </c>
      <c r="BB569" s="45">
        <v>31.29280492497114</v>
      </c>
      <c r="BC569" s="45">
        <v>31.29280492497114</v>
      </c>
      <c r="BD569" s="46">
        <v>31.29280492497114</v>
      </c>
    </row>
    <row r="570" spans="3:56" x14ac:dyDescent="0.3">
      <c r="C570" s="42" t="s">
        <v>211</v>
      </c>
      <c r="D570" s="55" t="s">
        <v>196</v>
      </c>
      <c r="E570" s="64">
        <v>1.8214697960754136</v>
      </c>
      <c r="F570" s="44">
        <v>54.64409388226241</v>
      </c>
      <c r="G570" s="45">
        <v>54.64409388226241</v>
      </c>
      <c r="H570" s="45">
        <v>54.64409388226241</v>
      </c>
      <c r="I570" s="45">
        <v>54.64409388226241</v>
      </c>
      <c r="J570" s="45">
        <v>54.64409388226241</v>
      </c>
      <c r="K570" s="45">
        <v>54.64409388226241</v>
      </c>
      <c r="L570" s="45">
        <v>54.64409388226241</v>
      </c>
      <c r="M570" s="45">
        <v>54.64409388226241</v>
      </c>
      <c r="N570" s="45">
        <v>54.64409388226241</v>
      </c>
      <c r="O570" s="45">
        <v>54.64409388226241</v>
      </c>
      <c r="P570" s="45">
        <v>54.64409388226241</v>
      </c>
      <c r="Q570" s="45">
        <v>54.64409388226241</v>
      </c>
      <c r="R570" s="45">
        <v>54.64409388226241</v>
      </c>
      <c r="S570" s="45">
        <v>54.64409388226241</v>
      </c>
      <c r="T570" s="45">
        <v>54.64409388226241</v>
      </c>
      <c r="U570" s="45">
        <v>54.64409388226241</v>
      </c>
      <c r="V570" s="45">
        <v>54.64409388226241</v>
      </c>
      <c r="W570" s="45">
        <v>54.64409388226241</v>
      </c>
      <c r="X570" s="45">
        <v>54.64409388226241</v>
      </c>
      <c r="Y570" s="45">
        <v>54.64409388226241</v>
      </c>
      <c r="Z570" s="45">
        <v>54.64409388226241</v>
      </c>
      <c r="AA570" s="45">
        <v>54.64409388226241</v>
      </c>
      <c r="AB570" s="45">
        <v>54.64409388226241</v>
      </c>
      <c r="AC570" s="45">
        <v>54.64409388226241</v>
      </c>
      <c r="AD570" s="45">
        <v>54.64409388226241</v>
      </c>
      <c r="AE570" s="45">
        <v>54.64409388226241</v>
      </c>
      <c r="AF570" s="45">
        <v>54.64409388226241</v>
      </c>
      <c r="AG570" s="45">
        <v>54.64409388226241</v>
      </c>
      <c r="AH570" s="45">
        <v>54.64409388226241</v>
      </c>
      <c r="AI570" s="45">
        <v>54.64409388226241</v>
      </c>
      <c r="AJ570" s="45">
        <v>54.64409388226241</v>
      </c>
      <c r="AK570" s="45">
        <v>54.64409388226241</v>
      </c>
      <c r="AL570" s="45">
        <v>54.64409388226241</v>
      </c>
      <c r="AM570" s="45">
        <v>54.64409388226241</v>
      </c>
      <c r="AN570" s="45">
        <v>54.64409388226241</v>
      </c>
      <c r="AO570" s="45">
        <v>54.64409388226241</v>
      </c>
      <c r="AP570" s="45">
        <v>54.64409388226241</v>
      </c>
      <c r="AQ570" s="45">
        <v>54.64409388226241</v>
      </c>
      <c r="AR570" s="45">
        <v>54.64409388226241</v>
      </c>
      <c r="AS570" s="45">
        <v>54.64409388226241</v>
      </c>
      <c r="AT570" s="45">
        <v>54.64409388226241</v>
      </c>
      <c r="AU570" s="45">
        <v>54.64409388226241</v>
      </c>
      <c r="AV570" s="45">
        <v>54.64409388226241</v>
      </c>
      <c r="AW570" s="45">
        <v>54.64409388226241</v>
      </c>
      <c r="AX570" s="45">
        <v>54.64409388226241</v>
      </c>
      <c r="AY570" s="45">
        <v>54.64409388226241</v>
      </c>
      <c r="AZ570" s="45">
        <v>54.64409388226241</v>
      </c>
      <c r="BA570" s="45">
        <v>54.64409388226241</v>
      </c>
      <c r="BB570" s="45">
        <v>54.64409388226241</v>
      </c>
      <c r="BC570" s="45">
        <v>54.64409388226241</v>
      </c>
      <c r="BD570" s="46">
        <v>54.64409388226241</v>
      </c>
    </row>
    <row r="571" spans="3:56" x14ac:dyDescent="0.3">
      <c r="C571" s="42" t="s">
        <v>212</v>
      </c>
      <c r="D571" s="55" t="s">
        <v>196</v>
      </c>
      <c r="E571" s="64">
        <v>1.1442862639476721</v>
      </c>
      <c r="F571" s="44">
        <v>34.328587918430159</v>
      </c>
      <c r="G571" s="45">
        <v>34.328587918430159</v>
      </c>
      <c r="H571" s="45">
        <v>34.328587918430159</v>
      </c>
      <c r="I571" s="45">
        <v>34.328587918430159</v>
      </c>
      <c r="J571" s="45">
        <v>34.328587918430159</v>
      </c>
      <c r="K571" s="45">
        <v>34.328587918430159</v>
      </c>
      <c r="L571" s="45">
        <v>34.328587918430159</v>
      </c>
      <c r="M571" s="45">
        <v>34.328587918430159</v>
      </c>
      <c r="N571" s="45">
        <v>34.328587918430159</v>
      </c>
      <c r="O571" s="45">
        <v>34.328587918430159</v>
      </c>
      <c r="P571" s="45">
        <v>34.328587918430159</v>
      </c>
      <c r="Q571" s="45">
        <v>34.328587918430159</v>
      </c>
      <c r="R571" s="45">
        <v>34.328587918430159</v>
      </c>
      <c r="S571" s="45">
        <v>34.328587918430159</v>
      </c>
      <c r="T571" s="45">
        <v>34.328587918430159</v>
      </c>
      <c r="U571" s="45">
        <v>34.328587918430159</v>
      </c>
      <c r="V571" s="45">
        <v>34.328587918430159</v>
      </c>
      <c r="W571" s="45">
        <v>34.328587918430159</v>
      </c>
      <c r="X571" s="45">
        <v>34.328587918430159</v>
      </c>
      <c r="Y571" s="45">
        <v>34.328587918430159</v>
      </c>
      <c r="Z571" s="45">
        <v>34.328587918430159</v>
      </c>
      <c r="AA571" s="45">
        <v>34.328587918430159</v>
      </c>
      <c r="AB571" s="45">
        <v>34.328587918430159</v>
      </c>
      <c r="AC571" s="45">
        <v>34.328587918430159</v>
      </c>
      <c r="AD571" s="45">
        <v>34.328587918430159</v>
      </c>
      <c r="AE571" s="45">
        <v>34.328587918430159</v>
      </c>
      <c r="AF571" s="45">
        <v>34.328587918430159</v>
      </c>
      <c r="AG571" s="45">
        <v>34.328587918430159</v>
      </c>
      <c r="AH571" s="45">
        <v>34.328587918430159</v>
      </c>
      <c r="AI571" s="45">
        <v>34.328587918430159</v>
      </c>
      <c r="AJ571" s="45">
        <v>34.328587918430159</v>
      </c>
      <c r="AK571" s="45">
        <v>34.328587918430159</v>
      </c>
      <c r="AL571" s="45">
        <v>34.328587918430159</v>
      </c>
      <c r="AM571" s="45">
        <v>34.328587918430159</v>
      </c>
      <c r="AN571" s="45">
        <v>34.328587918430159</v>
      </c>
      <c r="AO571" s="45">
        <v>34.328587918430159</v>
      </c>
      <c r="AP571" s="45">
        <v>34.328587918430159</v>
      </c>
      <c r="AQ571" s="45">
        <v>34.328587918430159</v>
      </c>
      <c r="AR571" s="45">
        <v>34.328587918430159</v>
      </c>
      <c r="AS571" s="45">
        <v>34.328587918430159</v>
      </c>
      <c r="AT571" s="45">
        <v>34.328587918430159</v>
      </c>
      <c r="AU571" s="45">
        <v>34.328587918430159</v>
      </c>
      <c r="AV571" s="45">
        <v>34.328587918430159</v>
      </c>
      <c r="AW571" s="45">
        <v>34.328587918430159</v>
      </c>
      <c r="AX571" s="45">
        <v>34.328587918430159</v>
      </c>
      <c r="AY571" s="45">
        <v>34.328587918430159</v>
      </c>
      <c r="AZ571" s="45">
        <v>34.328587918430159</v>
      </c>
      <c r="BA571" s="45">
        <v>34.328587918430159</v>
      </c>
      <c r="BB571" s="45">
        <v>34.328587918430159</v>
      </c>
      <c r="BC571" s="45">
        <v>34.328587918430159</v>
      </c>
      <c r="BD571" s="46">
        <v>34.328587918430159</v>
      </c>
    </row>
    <row r="572" spans="3:56" x14ac:dyDescent="0.3">
      <c r="C572" s="42" t="s">
        <v>213</v>
      </c>
      <c r="D572" s="55" t="s">
        <v>194</v>
      </c>
      <c r="E572" s="64">
        <v>1</v>
      </c>
      <c r="F572" s="44">
        <v>19.37</v>
      </c>
      <c r="G572" s="45">
        <v>19.37</v>
      </c>
      <c r="H572" s="45">
        <v>19.37</v>
      </c>
      <c r="I572" s="45">
        <v>19.37</v>
      </c>
      <c r="J572" s="45">
        <v>19.37</v>
      </c>
      <c r="K572" s="45">
        <v>19.37</v>
      </c>
      <c r="L572" s="45">
        <v>19.37</v>
      </c>
      <c r="M572" s="45">
        <v>19.37</v>
      </c>
      <c r="N572" s="45">
        <v>19.37</v>
      </c>
      <c r="O572" s="45">
        <v>19.37</v>
      </c>
      <c r="P572" s="45">
        <v>19.37</v>
      </c>
      <c r="Q572" s="45">
        <v>19.37</v>
      </c>
      <c r="R572" s="45">
        <v>19.37</v>
      </c>
      <c r="S572" s="45">
        <v>19.37</v>
      </c>
      <c r="T572" s="45">
        <v>19.37</v>
      </c>
      <c r="U572" s="45">
        <v>19.37</v>
      </c>
      <c r="V572" s="45">
        <v>19.37</v>
      </c>
      <c r="W572" s="45">
        <v>19.37</v>
      </c>
      <c r="X572" s="45">
        <v>19.37</v>
      </c>
      <c r="Y572" s="45">
        <v>19.37</v>
      </c>
      <c r="Z572" s="45">
        <v>19.37</v>
      </c>
      <c r="AA572" s="45">
        <v>19.37</v>
      </c>
      <c r="AB572" s="45">
        <v>19.37</v>
      </c>
      <c r="AC572" s="45">
        <v>19.37</v>
      </c>
      <c r="AD572" s="45">
        <v>19.37</v>
      </c>
      <c r="AE572" s="45">
        <v>19.37</v>
      </c>
      <c r="AF572" s="45">
        <v>19.37</v>
      </c>
      <c r="AG572" s="45">
        <v>19.37</v>
      </c>
      <c r="AH572" s="45">
        <v>19.37</v>
      </c>
      <c r="AI572" s="45">
        <v>19.37</v>
      </c>
      <c r="AJ572" s="45">
        <v>19.37</v>
      </c>
      <c r="AK572" s="45">
        <v>19.37</v>
      </c>
      <c r="AL572" s="45">
        <v>19.37</v>
      </c>
      <c r="AM572" s="45">
        <v>19.37</v>
      </c>
      <c r="AN572" s="45">
        <v>19.37</v>
      </c>
      <c r="AO572" s="45">
        <v>19.37</v>
      </c>
      <c r="AP572" s="45">
        <v>19.37</v>
      </c>
      <c r="AQ572" s="45">
        <v>19.37</v>
      </c>
      <c r="AR572" s="45">
        <v>19.37</v>
      </c>
      <c r="AS572" s="45">
        <v>19.37</v>
      </c>
      <c r="AT572" s="45">
        <v>19.37</v>
      </c>
      <c r="AU572" s="45">
        <v>19.37</v>
      </c>
      <c r="AV572" s="45">
        <v>19.37</v>
      </c>
      <c r="AW572" s="45">
        <v>19.37</v>
      </c>
      <c r="AX572" s="45">
        <v>19.37</v>
      </c>
      <c r="AY572" s="45">
        <v>19.37</v>
      </c>
      <c r="AZ572" s="45">
        <v>19.37</v>
      </c>
      <c r="BA572" s="45">
        <v>19.37</v>
      </c>
      <c r="BB572" s="45">
        <v>19.37</v>
      </c>
      <c r="BC572" s="45">
        <v>19.37</v>
      </c>
      <c r="BD572" s="46">
        <v>19.37</v>
      </c>
    </row>
    <row r="573" spans="3:56" x14ac:dyDescent="0.3">
      <c r="C573" s="42" t="s">
        <v>214</v>
      </c>
      <c r="D573" s="55" t="s">
        <v>194</v>
      </c>
      <c r="E573" s="64">
        <v>1</v>
      </c>
      <c r="F573" s="44">
        <v>19.37</v>
      </c>
      <c r="G573" s="45">
        <v>19.37</v>
      </c>
      <c r="H573" s="45">
        <v>19.37</v>
      </c>
      <c r="I573" s="45">
        <v>19.37</v>
      </c>
      <c r="J573" s="45">
        <v>19.37</v>
      </c>
      <c r="K573" s="45">
        <v>19.37</v>
      </c>
      <c r="L573" s="45">
        <v>19.37</v>
      </c>
      <c r="M573" s="45">
        <v>19.37</v>
      </c>
      <c r="N573" s="45">
        <v>19.37</v>
      </c>
      <c r="O573" s="45">
        <v>19.37</v>
      </c>
      <c r="P573" s="45">
        <v>19.37</v>
      </c>
      <c r="Q573" s="45">
        <v>19.37</v>
      </c>
      <c r="R573" s="45">
        <v>19.37</v>
      </c>
      <c r="S573" s="45">
        <v>19.37</v>
      </c>
      <c r="T573" s="45">
        <v>19.37</v>
      </c>
      <c r="U573" s="45">
        <v>19.37</v>
      </c>
      <c r="V573" s="45">
        <v>19.37</v>
      </c>
      <c r="W573" s="45">
        <v>19.37</v>
      </c>
      <c r="X573" s="45">
        <v>19.37</v>
      </c>
      <c r="Y573" s="45">
        <v>19.37</v>
      </c>
      <c r="Z573" s="45">
        <v>19.37</v>
      </c>
      <c r="AA573" s="45">
        <v>19.37</v>
      </c>
      <c r="AB573" s="45">
        <v>19.37</v>
      </c>
      <c r="AC573" s="45">
        <v>19.37</v>
      </c>
      <c r="AD573" s="45">
        <v>19.37</v>
      </c>
      <c r="AE573" s="45">
        <v>19.37</v>
      </c>
      <c r="AF573" s="45">
        <v>19.37</v>
      </c>
      <c r="AG573" s="45">
        <v>19.37</v>
      </c>
      <c r="AH573" s="45">
        <v>19.37</v>
      </c>
      <c r="AI573" s="45">
        <v>19.37</v>
      </c>
      <c r="AJ573" s="45">
        <v>19.37</v>
      </c>
      <c r="AK573" s="45">
        <v>19.37</v>
      </c>
      <c r="AL573" s="45">
        <v>19.37</v>
      </c>
      <c r="AM573" s="45">
        <v>19.37</v>
      </c>
      <c r="AN573" s="45">
        <v>19.37</v>
      </c>
      <c r="AO573" s="45">
        <v>19.37</v>
      </c>
      <c r="AP573" s="45">
        <v>19.37</v>
      </c>
      <c r="AQ573" s="45">
        <v>19.37</v>
      </c>
      <c r="AR573" s="45">
        <v>19.37</v>
      </c>
      <c r="AS573" s="45">
        <v>19.37</v>
      </c>
      <c r="AT573" s="45">
        <v>19.37</v>
      </c>
      <c r="AU573" s="45">
        <v>19.37</v>
      </c>
      <c r="AV573" s="45">
        <v>19.37</v>
      </c>
      <c r="AW573" s="45">
        <v>19.37</v>
      </c>
      <c r="AX573" s="45">
        <v>19.37</v>
      </c>
      <c r="AY573" s="45">
        <v>19.37</v>
      </c>
      <c r="AZ573" s="45">
        <v>19.37</v>
      </c>
      <c r="BA573" s="45">
        <v>19.37</v>
      </c>
      <c r="BB573" s="45">
        <v>19.37</v>
      </c>
      <c r="BC573" s="45">
        <v>19.37</v>
      </c>
      <c r="BD573" s="46">
        <v>19.37</v>
      </c>
    </row>
    <row r="574" spans="3:56" x14ac:dyDescent="0.3">
      <c r="C574" s="42" t="s">
        <v>215</v>
      </c>
      <c r="D574" s="55" t="s">
        <v>195</v>
      </c>
      <c r="E574" s="64">
        <v>1</v>
      </c>
      <c r="F574" s="44">
        <v>13</v>
      </c>
      <c r="G574" s="45">
        <v>13</v>
      </c>
      <c r="H574" s="45">
        <v>13</v>
      </c>
      <c r="I574" s="45">
        <v>13</v>
      </c>
      <c r="J574" s="45">
        <v>13</v>
      </c>
      <c r="K574" s="45">
        <v>13</v>
      </c>
      <c r="L574" s="45">
        <v>13</v>
      </c>
      <c r="M574" s="45">
        <v>13</v>
      </c>
      <c r="N574" s="45">
        <v>13</v>
      </c>
      <c r="O574" s="45">
        <v>13</v>
      </c>
      <c r="P574" s="45">
        <v>13</v>
      </c>
      <c r="Q574" s="45">
        <v>13</v>
      </c>
      <c r="R574" s="45">
        <v>13</v>
      </c>
      <c r="S574" s="45">
        <v>13</v>
      </c>
      <c r="T574" s="45">
        <v>13</v>
      </c>
      <c r="U574" s="45">
        <v>13</v>
      </c>
      <c r="V574" s="45">
        <v>13</v>
      </c>
      <c r="W574" s="45">
        <v>13</v>
      </c>
      <c r="X574" s="45">
        <v>13</v>
      </c>
      <c r="Y574" s="45">
        <v>13</v>
      </c>
      <c r="Z574" s="45">
        <v>13</v>
      </c>
      <c r="AA574" s="45">
        <v>13</v>
      </c>
      <c r="AB574" s="45">
        <v>13</v>
      </c>
      <c r="AC574" s="45">
        <v>13</v>
      </c>
      <c r="AD574" s="45">
        <v>13</v>
      </c>
      <c r="AE574" s="45">
        <v>13</v>
      </c>
      <c r="AF574" s="45">
        <v>13</v>
      </c>
      <c r="AG574" s="45">
        <v>13</v>
      </c>
      <c r="AH574" s="45">
        <v>13</v>
      </c>
      <c r="AI574" s="45">
        <v>13</v>
      </c>
      <c r="AJ574" s="45">
        <v>13</v>
      </c>
      <c r="AK574" s="45">
        <v>13</v>
      </c>
      <c r="AL574" s="45">
        <v>13</v>
      </c>
      <c r="AM574" s="45">
        <v>13</v>
      </c>
      <c r="AN574" s="45">
        <v>13</v>
      </c>
      <c r="AO574" s="45">
        <v>13</v>
      </c>
      <c r="AP574" s="45">
        <v>13</v>
      </c>
      <c r="AQ574" s="45">
        <v>13</v>
      </c>
      <c r="AR574" s="45">
        <v>13</v>
      </c>
      <c r="AS574" s="45">
        <v>13</v>
      </c>
      <c r="AT574" s="45">
        <v>13</v>
      </c>
      <c r="AU574" s="45">
        <v>13</v>
      </c>
      <c r="AV574" s="45">
        <v>13</v>
      </c>
      <c r="AW574" s="45">
        <v>13</v>
      </c>
      <c r="AX574" s="45">
        <v>13</v>
      </c>
      <c r="AY574" s="45">
        <v>13</v>
      </c>
      <c r="AZ574" s="45">
        <v>13</v>
      </c>
      <c r="BA574" s="45">
        <v>13</v>
      </c>
      <c r="BB574" s="45">
        <v>13</v>
      </c>
      <c r="BC574" s="45">
        <v>13</v>
      </c>
      <c r="BD574" s="46">
        <v>13</v>
      </c>
    </row>
    <row r="575" spans="3:56" x14ac:dyDescent="0.3">
      <c r="C575" s="42" t="s">
        <v>216</v>
      </c>
      <c r="D575" s="55" t="s">
        <v>195</v>
      </c>
      <c r="E575" s="64">
        <v>1</v>
      </c>
      <c r="F575" s="44">
        <v>13</v>
      </c>
      <c r="G575" s="45">
        <v>13</v>
      </c>
      <c r="H575" s="45">
        <v>13</v>
      </c>
      <c r="I575" s="45">
        <v>13</v>
      </c>
      <c r="J575" s="45">
        <v>13</v>
      </c>
      <c r="K575" s="45">
        <v>13</v>
      </c>
      <c r="L575" s="45">
        <v>13</v>
      </c>
      <c r="M575" s="45">
        <v>13</v>
      </c>
      <c r="N575" s="45">
        <v>13</v>
      </c>
      <c r="O575" s="45">
        <v>13</v>
      </c>
      <c r="P575" s="45">
        <v>13</v>
      </c>
      <c r="Q575" s="45">
        <v>13</v>
      </c>
      <c r="R575" s="45">
        <v>13</v>
      </c>
      <c r="S575" s="45">
        <v>13</v>
      </c>
      <c r="T575" s="45">
        <v>13</v>
      </c>
      <c r="U575" s="45">
        <v>13</v>
      </c>
      <c r="V575" s="45">
        <v>13</v>
      </c>
      <c r="W575" s="45">
        <v>13</v>
      </c>
      <c r="X575" s="45">
        <v>13</v>
      </c>
      <c r="Y575" s="45">
        <v>13</v>
      </c>
      <c r="Z575" s="45">
        <v>13</v>
      </c>
      <c r="AA575" s="45">
        <v>13</v>
      </c>
      <c r="AB575" s="45">
        <v>13</v>
      </c>
      <c r="AC575" s="45">
        <v>13</v>
      </c>
      <c r="AD575" s="45">
        <v>13</v>
      </c>
      <c r="AE575" s="45">
        <v>13</v>
      </c>
      <c r="AF575" s="45">
        <v>13</v>
      </c>
      <c r="AG575" s="45">
        <v>13</v>
      </c>
      <c r="AH575" s="45">
        <v>13</v>
      </c>
      <c r="AI575" s="45">
        <v>13</v>
      </c>
      <c r="AJ575" s="45">
        <v>13</v>
      </c>
      <c r="AK575" s="45">
        <v>13</v>
      </c>
      <c r="AL575" s="45">
        <v>13</v>
      </c>
      <c r="AM575" s="45">
        <v>13</v>
      </c>
      <c r="AN575" s="45">
        <v>13</v>
      </c>
      <c r="AO575" s="45">
        <v>13</v>
      </c>
      <c r="AP575" s="45">
        <v>13</v>
      </c>
      <c r="AQ575" s="45">
        <v>13</v>
      </c>
      <c r="AR575" s="45">
        <v>13</v>
      </c>
      <c r="AS575" s="45">
        <v>13</v>
      </c>
      <c r="AT575" s="45">
        <v>13</v>
      </c>
      <c r="AU575" s="45">
        <v>13</v>
      </c>
      <c r="AV575" s="45">
        <v>13</v>
      </c>
      <c r="AW575" s="45">
        <v>13</v>
      </c>
      <c r="AX575" s="45">
        <v>13</v>
      </c>
      <c r="AY575" s="45">
        <v>13</v>
      </c>
      <c r="AZ575" s="45">
        <v>13</v>
      </c>
      <c r="BA575" s="45">
        <v>13</v>
      </c>
      <c r="BB575" s="45">
        <v>13</v>
      </c>
      <c r="BC575" s="45">
        <v>13</v>
      </c>
      <c r="BD575" s="46">
        <v>13</v>
      </c>
    </row>
    <row r="576" spans="3:56" x14ac:dyDescent="0.3">
      <c r="C576" s="42" t="s">
        <v>217</v>
      </c>
      <c r="D576" s="55" t="s">
        <v>196</v>
      </c>
      <c r="E576" s="64">
        <v>1</v>
      </c>
      <c r="F576" s="44">
        <v>30</v>
      </c>
      <c r="G576" s="45">
        <v>30</v>
      </c>
      <c r="H576" s="45">
        <v>30</v>
      </c>
      <c r="I576" s="45">
        <v>30</v>
      </c>
      <c r="J576" s="45">
        <v>30</v>
      </c>
      <c r="K576" s="45">
        <v>30</v>
      </c>
      <c r="L576" s="45">
        <v>30</v>
      </c>
      <c r="M576" s="45">
        <v>30</v>
      </c>
      <c r="N576" s="45">
        <v>30</v>
      </c>
      <c r="O576" s="45">
        <v>30</v>
      </c>
      <c r="P576" s="45">
        <v>30</v>
      </c>
      <c r="Q576" s="45">
        <v>30</v>
      </c>
      <c r="R576" s="45">
        <v>30</v>
      </c>
      <c r="S576" s="45">
        <v>30</v>
      </c>
      <c r="T576" s="45">
        <v>30</v>
      </c>
      <c r="U576" s="45">
        <v>30</v>
      </c>
      <c r="V576" s="45">
        <v>30</v>
      </c>
      <c r="W576" s="45">
        <v>30</v>
      </c>
      <c r="X576" s="45">
        <v>30</v>
      </c>
      <c r="Y576" s="45">
        <v>30</v>
      </c>
      <c r="Z576" s="45">
        <v>30</v>
      </c>
      <c r="AA576" s="45">
        <v>30</v>
      </c>
      <c r="AB576" s="45">
        <v>30</v>
      </c>
      <c r="AC576" s="45">
        <v>30</v>
      </c>
      <c r="AD576" s="45">
        <v>30</v>
      </c>
      <c r="AE576" s="45">
        <v>30</v>
      </c>
      <c r="AF576" s="45">
        <v>30</v>
      </c>
      <c r="AG576" s="45">
        <v>30</v>
      </c>
      <c r="AH576" s="45">
        <v>30</v>
      </c>
      <c r="AI576" s="45">
        <v>30</v>
      </c>
      <c r="AJ576" s="45">
        <v>30</v>
      </c>
      <c r="AK576" s="45">
        <v>30</v>
      </c>
      <c r="AL576" s="45">
        <v>30</v>
      </c>
      <c r="AM576" s="45">
        <v>30</v>
      </c>
      <c r="AN576" s="45">
        <v>30</v>
      </c>
      <c r="AO576" s="45">
        <v>30</v>
      </c>
      <c r="AP576" s="45">
        <v>30</v>
      </c>
      <c r="AQ576" s="45">
        <v>30</v>
      </c>
      <c r="AR576" s="45">
        <v>30</v>
      </c>
      <c r="AS576" s="45">
        <v>30</v>
      </c>
      <c r="AT576" s="45">
        <v>30</v>
      </c>
      <c r="AU576" s="45">
        <v>30</v>
      </c>
      <c r="AV576" s="45">
        <v>30</v>
      </c>
      <c r="AW576" s="45">
        <v>30</v>
      </c>
      <c r="AX576" s="45">
        <v>30</v>
      </c>
      <c r="AY576" s="45">
        <v>30</v>
      </c>
      <c r="AZ576" s="45">
        <v>30</v>
      </c>
      <c r="BA576" s="45">
        <v>30</v>
      </c>
      <c r="BB576" s="45">
        <v>30</v>
      </c>
      <c r="BC576" s="45">
        <v>30</v>
      </c>
      <c r="BD576" s="46">
        <v>30</v>
      </c>
    </row>
    <row r="577" spans="3:56" x14ac:dyDescent="0.3">
      <c r="C577" s="47" t="s">
        <v>218</v>
      </c>
      <c r="D577" s="56" t="s">
        <v>196</v>
      </c>
      <c r="E577" s="68">
        <v>1</v>
      </c>
      <c r="F577" s="50">
        <v>30</v>
      </c>
      <c r="G577" s="51">
        <v>30</v>
      </c>
      <c r="H577" s="51">
        <v>30</v>
      </c>
      <c r="I577" s="51">
        <v>30</v>
      </c>
      <c r="J577" s="51">
        <v>30</v>
      </c>
      <c r="K577" s="51">
        <v>30</v>
      </c>
      <c r="L577" s="51">
        <v>30</v>
      </c>
      <c r="M577" s="51">
        <v>30</v>
      </c>
      <c r="N577" s="51">
        <v>30</v>
      </c>
      <c r="O577" s="51">
        <v>30</v>
      </c>
      <c r="P577" s="51">
        <v>30</v>
      </c>
      <c r="Q577" s="51">
        <v>30</v>
      </c>
      <c r="R577" s="51">
        <v>30</v>
      </c>
      <c r="S577" s="51">
        <v>30</v>
      </c>
      <c r="T577" s="51">
        <v>30</v>
      </c>
      <c r="U577" s="51">
        <v>30</v>
      </c>
      <c r="V577" s="51">
        <v>30</v>
      </c>
      <c r="W577" s="51">
        <v>30</v>
      </c>
      <c r="X577" s="51">
        <v>30</v>
      </c>
      <c r="Y577" s="51">
        <v>30</v>
      </c>
      <c r="Z577" s="51">
        <v>30</v>
      </c>
      <c r="AA577" s="51">
        <v>30</v>
      </c>
      <c r="AB577" s="51">
        <v>30</v>
      </c>
      <c r="AC577" s="51">
        <v>30</v>
      </c>
      <c r="AD577" s="51">
        <v>30</v>
      </c>
      <c r="AE577" s="51">
        <v>30</v>
      </c>
      <c r="AF577" s="51">
        <v>30</v>
      </c>
      <c r="AG577" s="51">
        <v>30</v>
      </c>
      <c r="AH577" s="51">
        <v>30</v>
      </c>
      <c r="AI577" s="51">
        <v>30</v>
      </c>
      <c r="AJ577" s="51">
        <v>30</v>
      </c>
      <c r="AK577" s="51">
        <v>30</v>
      </c>
      <c r="AL577" s="51">
        <v>30</v>
      </c>
      <c r="AM577" s="51">
        <v>30</v>
      </c>
      <c r="AN577" s="51">
        <v>30</v>
      </c>
      <c r="AO577" s="51">
        <v>30</v>
      </c>
      <c r="AP577" s="51">
        <v>30</v>
      </c>
      <c r="AQ577" s="51">
        <v>30</v>
      </c>
      <c r="AR577" s="51">
        <v>30</v>
      </c>
      <c r="AS577" s="51">
        <v>30</v>
      </c>
      <c r="AT577" s="51">
        <v>30</v>
      </c>
      <c r="AU577" s="51">
        <v>30</v>
      </c>
      <c r="AV577" s="51">
        <v>30</v>
      </c>
      <c r="AW577" s="51">
        <v>30</v>
      </c>
      <c r="AX577" s="51">
        <v>30</v>
      </c>
      <c r="AY577" s="51">
        <v>30</v>
      </c>
      <c r="AZ577" s="51">
        <v>30</v>
      </c>
      <c r="BA577" s="51">
        <v>30</v>
      </c>
      <c r="BB577" s="51">
        <v>30</v>
      </c>
      <c r="BC577" s="51">
        <v>30</v>
      </c>
      <c r="BD577" s="52">
        <v>30</v>
      </c>
    </row>
    <row r="578" spans="3:56" x14ac:dyDescent="0.3">
      <c r="C578" s="36" t="s">
        <v>78</v>
      </c>
      <c r="D578" s="54" t="s">
        <v>197</v>
      </c>
      <c r="E578" s="66">
        <v>1</v>
      </c>
      <c r="F578" s="39">
        <v>24.470208</v>
      </c>
      <c r="G578" s="40">
        <v>24.470208</v>
      </c>
      <c r="H578" s="40">
        <v>24.470208</v>
      </c>
      <c r="I578" s="40">
        <v>24.470208</v>
      </c>
      <c r="J578" s="40">
        <v>24.470208</v>
      </c>
      <c r="K578" s="40">
        <v>24.470208</v>
      </c>
      <c r="L578" s="40">
        <v>24.470208</v>
      </c>
      <c r="M578" s="40">
        <v>24.470208</v>
      </c>
      <c r="N578" s="40">
        <v>24.470208</v>
      </c>
      <c r="O578" s="40">
        <v>24.470208</v>
      </c>
      <c r="P578" s="40">
        <v>24.470208</v>
      </c>
      <c r="Q578" s="40">
        <v>24.470208</v>
      </c>
      <c r="R578" s="40">
        <v>24.470208</v>
      </c>
      <c r="S578" s="40">
        <v>24.470208</v>
      </c>
      <c r="T578" s="40">
        <v>24.470208</v>
      </c>
      <c r="U578" s="40">
        <v>24.470208</v>
      </c>
      <c r="V578" s="40">
        <v>24.470208</v>
      </c>
      <c r="W578" s="40">
        <v>24.470208</v>
      </c>
      <c r="X578" s="40">
        <v>24.470208</v>
      </c>
      <c r="Y578" s="40">
        <v>24.470208</v>
      </c>
      <c r="Z578" s="40">
        <v>24.470208</v>
      </c>
      <c r="AA578" s="40">
        <v>24.470208</v>
      </c>
      <c r="AB578" s="40">
        <v>24.470208</v>
      </c>
      <c r="AC578" s="40">
        <v>24.470208</v>
      </c>
      <c r="AD578" s="40">
        <v>24.470208</v>
      </c>
      <c r="AE578" s="40">
        <v>24.470208</v>
      </c>
      <c r="AF578" s="40">
        <v>24.470208</v>
      </c>
      <c r="AG578" s="40">
        <v>24.470208</v>
      </c>
      <c r="AH578" s="40">
        <v>24.470208</v>
      </c>
      <c r="AI578" s="40">
        <v>24.470208</v>
      </c>
      <c r="AJ578" s="40">
        <v>24.470208</v>
      </c>
      <c r="AK578" s="40">
        <v>24.470208</v>
      </c>
      <c r="AL578" s="40">
        <v>24.470208</v>
      </c>
      <c r="AM578" s="40">
        <v>24.470208</v>
      </c>
      <c r="AN578" s="40">
        <v>24.470208</v>
      </c>
      <c r="AO578" s="40">
        <v>24.470208</v>
      </c>
      <c r="AP578" s="40">
        <v>24.470208</v>
      </c>
      <c r="AQ578" s="40">
        <v>24.470208</v>
      </c>
      <c r="AR578" s="40">
        <v>24.470208</v>
      </c>
      <c r="AS578" s="40">
        <v>24.470208</v>
      </c>
      <c r="AT578" s="40">
        <v>24.470208</v>
      </c>
      <c r="AU578" s="40">
        <v>24.470208</v>
      </c>
      <c r="AV578" s="40">
        <v>24.470208</v>
      </c>
      <c r="AW578" s="40">
        <v>24.470208</v>
      </c>
      <c r="AX578" s="40">
        <v>24.470208</v>
      </c>
      <c r="AY578" s="40">
        <v>24.470208</v>
      </c>
      <c r="AZ578" s="40">
        <v>24.470208</v>
      </c>
      <c r="BA578" s="40">
        <v>24.470208</v>
      </c>
      <c r="BB578" s="40">
        <v>24.470208</v>
      </c>
      <c r="BC578" s="40">
        <v>24.470208</v>
      </c>
      <c r="BD578" s="41">
        <v>24.470208</v>
      </c>
    </row>
    <row r="579" spans="3:56" x14ac:dyDescent="0.3">
      <c r="C579" s="42" t="s">
        <v>79</v>
      </c>
      <c r="D579" s="55" t="s">
        <v>197</v>
      </c>
      <c r="E579" s="64">
        <v>1</v>
      </c>
      <c r="F579" s="44">
        <v>24.470208</v>
      </c>
      <c r="G579" s="45">
        <v>24.470208</v>
      </c>
      <c r="H579" s="45">
        <v>24.470208</v>
      </c>
      <c r="I579" s="45">
        <v>24.470208</v>
      </c>
      <c r="J579" s="45">
        <v>24.470208</v>
      </c>
      <c r="K579" s="45">
        <v>24.470208</v>
      </c>
      <c r="L579" s="45">
        <v>24.470208</v>
      </c>
      <c r="M579" s="45">
        <v>24.470208</v>
      </c>
      <c r="N579" s="45">
        <v>24.470208</v>
      </c>
      <c r="O579" s="45">
        <v>24.470208</v>
      </c>
      <c r="P579" s="45">
        <v>24.470208</v>
      </c>
      <c r="Q579" s="45">
        <v>24.470208</v>
      </c>
      <c r="R579" s="45">
        <v>24.470208</v>
      </c>
      <c r="S579" s="45">
        <v>24.470208</v>
      </c>
      <c r="T579" s="45">
        <v>24.470208</v>
      </c>
      <c r="U579" s="45">
        <v>24.470208</v>
      </c>
      <c r="V579" s="45">
        <v>24.470208</v>
      </c>
      <c r="W579" s="45">
        <v>24.470208</v>
      </c>
      <c r="X579" s="45">
        <v>24.470208</v>
      </c>
      <c r="Y579" s="45">
        <v>24.470208</v>
      </c>
      <c r="Z579" s="45">
        <v>24.470208</v>
      </c>
      <c r="AA579" s="45">
        <v>24.470208</v>
      </c>
      <c r="AB579" s="45">
        <v>24.470208</v>
      </c>
      <c r="AC579" s="45">
        <v>24.470208</v>
      </c>
      <c r="AD579" s="45">
        <v>24.470208</v>
      </c>
      <c r="AE579" s="45">
        <v>24.470208</v>
      </c>
      <c r="AF579" s="45">
        <v>24.470208</v>
      </c>
      <c r="AG579" s="45">
        <v>24.470208</v>
      </c>
      <c r="AH579" s="45">
        <v>24.470208</v>
      </c>
      <c r="AI579" s="45">
        <v>24.470208</v>
      </c>
      <c r="AJ579" s="45">
        <v>24.470208</v>
      </c>
      <c r="AK579" s="45">
        <v>24.470208</v>
      </c>
      <c r="AL579" s="45">
        <v>24.470208</v>
      </c>
      <c r="AM579" s="45">
        <v>24.470208</v>
      </c>
      <c r="AN579" s="45">
        <v>24.470208</v>
      </c>
      <c r="AO579" s="45">
        <v>24.470208</v>
      </c>
      <c r="AP579" s="45">
        <v>24.470208</v>
      </c>
      <c r="AQ579" s="45">
        <v>24.470208</v>
      </c>
      <c r="AR579" s="45">
        <v>24.470208</v>
      </c>
      <c r="AS579" s="45">
        <v>24.470208</v>
      </c>
      <c r="AT579" s="45">
        <v>24.470208</v>
      </c>
      <c r="AU579" s="45">
        <v>24.470208</v>
      </c>
      <c r="AV579" s="45">
        <v>24.470208</v>
      </c>
      <c r="AW579" s="45">
        <v>24.470208</v>
      </c>
      <c r="AX579" s="45">
        <v>24.470208</v>
      </c>
      <c r="AY579" s="45">
        <v>24.470208</v>
      </c>
      <c r="AZ579" s="45">
        <v>24.470208</v>
      </c>
      <c r="BA579" s="45">
        <v>24.470208</v>
      </c>
      <c r="BB579" s="45">
        <v>24.470208</v>
      </c>
      <c r="BC579" s="45">
        <v>24.470208</v>
      </c>
      <c r="BD579" s="46">
        <v>24.470208</v>
      </c>
    </row>
    <row r="580" spans="3:56" x14ac:dyDescent="0.3">
      <c r="C580" s="42" t="s">
        <v>219</v>
      </c>
      <c r="D580" s="55" t="s">
        <v>198</v>
      </c>
      <c r="E580" s="64">
        <v>1</v>
      </c>
      <c r="F580" s="44">
        <v>7.69</v>
      </c>
      <c r="G580" s="45">
        <v>7.69</v>
      </c>
      <c r="H580" s="45">
        <v>7.69</v>
      </c>
      <c r="I580" s="45">
        <v>7.69</v>
      </c>
      <c r="J580" s="45">
        <v>7.69</v>
      </c>
      <c r="K580" s="45">
        <v>7.69</v>
      </c>
      <c r="L580" s="45">
        <v>7.69</v>
      </c>
      <c r="M580" s="45">
        <v>7.69</v>
      </c>
      <c r="N580" s="45">
        <v>7.69</v>
      </c>
      <c r="O580" s="45">
        <v>7.69</v>
      </c>
      <c r="P580" s="45">
        <v>7.69</v>
      </c>
      <c r="Q580" s="45">
        <v>7.69</v>
      </c>
      <c r="R580" s="45">
        <v>7.69</v>
      </c>
      <c r="S580" s="45">
        <v>7.69</v>
      </c>
      <c r="T580" s="45">
        <v>7.69</v>
      </c>
      <c r="U580" s="45">
        <v>7.69</v>
      </c>
      <c r="V580" s="45">
        <v>7.69</v>
      </c>
      <c r="W580" s="45">
        <v>7.69</v>
      </c>
      <c r="X580" s="45">
        <v>7.69</v>
      </c>
      <c r="Y580" s="45">
        <v>7.69</v>
      </c>
      <c r="Z580" s="45">
        <v>7.69</v>
      </c>
      <c r="AA580" s="45">
        <v>7.69</v>
      </c>
      <c r="AB580" s="45">
        <v>7.69</v>
      </c>
      <c r="AC580" s="45">
        <v>7.69</v>
      </c>
      <c r="AD580" s="45">
        <v>7.69</v>
      </c>
      <c r="AE580" s="45">
        <v>7.69</v>
      </c>
      <c r="AF580" s="45">
        <v>7.69</v>
      </c>
      <c r="AG580" s="45">
        <v>7.69</v>
      </c>
      <c r="AH580" s="45">
        <v>7.69</v>
      </c>
      <c r="AI580" s="45">
        <v>7.69</v>
      </c>
      <c r="AJ580" s="45">
        <v>7.69</v>
      </c>
      <c r="AK580" s="45">
        <v>7.69</v>
      </c>
      <c r="AL580" s="45">
        <v>7.69</v>
      </c>
      <c r="AM580" s="45">
        <v>7.69</v>
      </c>
      <c r="AN580" s="45">
        <v>7.69</v>
      </c>
      <c r="AO580" s="45">
        <v>7.69</v>
      </c>
      <c r="AP580" s="45">
        <v>7.69</v>
      </c>
      <c r="AQ580" s="45">
        <v>7.69</v>
      </c>
      <c r="AR580" s="45">
        <v>7.69</v>
      </c>
      <c r="AS580" s="45">
        <v>7.69</v>
      </c>
      <c r="AT580" s="45">
        <v>7.69</v>
      </c>
      <c r="AU580" s="45">
        <v>7.69</v>
      </c>
      <c r="AV580" s="45">
        <v>7.69</v>
      </c>
      <c r="AW580" s="45">
        <v>7.69</v>
      </c>
      <c r="AX580" s="45">
        <v>7.69</v>
      </c>
      <c r="AY580" s="45">
        <v>7.69</v>
      </c>
      <c r="AZ580" s="45">
        <v>7.69</v>
      </c>
      <c r="BA580" s="45">
        <v>7.69</v>
      </c>
      <c r="BB580" s="45">
        <v>7.69</v>
      </c>
      <c r="BC580" s="45">
        <v>7.69</v>
      </c>
      <c r="BD580" s="46">
        <v>7.69</v>
      </c>
    </row>
    <row r="581" spans="3:56" x14ac:dyDescent="0.3">
      <c r="C581" s="42" t="s">
        <v>220</v>
      </c>
      <c r="D581" s="55" t="s">
        <v>198</v>
      </c>
      <c r="E581" s="64">
        <v>1</v>
      </c>
      <c r="F581" s="44">
        <v>7.69</v>
      </c>
      <c r="G581" s="45">
        <v>7.69</v>
      </c>
      <c r="H581" s="45">
        <v>7.69</v>
      </c>
      <c r="I581" s="45">
        <v>7.69</v>
      </c>
      <c r="J581" s="45">
        <v>7.69</v>
      </c>
      <c r="K581" s="45">
        <v>7.69</v>
      </c>
      <c r="L581" s="45">
        <v>7.69</v>
      </c>
      <c r="M581" s="45">
        <v>7.69</v>
      </c>
      <c r="N581" s="45">
        <v>7.69</v>
      </c>
      <c r="O581" s="45">
        <v>7.69</v>
      </c>
      <c r="P581" s="45">
        <v>7.69</v>
      </c>
      <c r="Q581" s="45">
        <v>7.69</v>
      </c>
      <c r="R581" s="45">
        <v>7.69</v>
      </c>
      <c r="S581" s="45">
        <v>7.69</v>
      </c>
      <c r="T581" s="45">
        <v>7.69</v>
      </c>
      <c r="U581" s="45">
        <v>7.69</v>
      </c>
      <c r="V581" s="45">
        <v>7.69</v>
      </c>
      <c r="W581" s="45">
        <v>7.69</v>
      </c>
      <c r="X581" s="45">
        <v>7.69</v>
      </c>
      <c r="Y581" s="45">
        <v>7.69</v>
      </c>
      <c r="Z581" s="45">
        <v>7.69</v>
      </c>
      <c r="AA581" s="45">
        <v>7.69</v>
      </c>
      <c r="AB581" s="45">
        <v>7.69</v>
      </c>
      <c r="AC581" s="45">
        <v>7.69</v>
      </c>
      <c r="AD581" s="45">
        <v>7.69</v>
      </c>
      <c r="AE581" s="45">
        <v>7.69</v>
      </c>
      <c r="AF581" s="45">
        <v>7.69</v>
      </c>
      <c r="AG581" s="45">
        <v>7.69</v>
      </c>
      <c r="AH581" s="45">
        <v>7.69</v>
      </c>
      <c r="AI581" s="45">
        <v>7.69</v>
      </c>
      <c r="AJ581" s="45">
        <v>7.69</v>
      </c>
      <c r="AK581" s="45">
        <v>7.69</v>
      </c>
      <c r="AL581" s="45">
        <v>7.69</v>
      </c>
      <c r="AM581" s="45">
        <v>7.69</v>
      </c>
      <c r="AN581" s="45">
        <v>7.69</v>
      </c>
      <c r="AO581" s="45">
        <v>7.69</v>
      </c>
      <c r="AP581" s="45">
        <v>7.69</v>
      </c>
      <c r="AQ581" s="45">
        <v>7.69</v>
      </c>
      <c r="AR581" s="45">
        <v>7.69</v>
      </c>
      <c r="AS581" s="45">
        <v>7.69</v>
      </c>
      <c r="AT581" s="45">
        <v>7.69</v>
      </c>
      <c r="AU581" s="45">
        <v>7.69</v>
      </c>
      <c r="AV581" s="45">
        <v>7.69</v>
      </c>
      <c r="AW581" s="45">
        <v>7.69</v>
      </c>
      <c r="AX581" s="45">
        <v>7.69</v>
      </c>
      <c r="AY581" s="45">
        <v>7.69</v>
      </c>
      <c r="AZ581" s="45">
        <v>7.69</v>
      </c>
      <c r="BA581" s="45">
        <v>7.69</v>
      </c>
      <c r="BB581" s="45">
        <v>7.69</v>
      </c>
      <c r="BC581" s="45">
        <v>7.69</v>
      </c>
      <c r="BD581" s="46">
        <v>7.69</v>
      </c>
    </row>
    <row r="582" spans="3:56" x14ac:dyDescent="0.3">
      <c r="C582" s="42" t="s">
        <v>221</v>
      </c>
      <c r="D582" s="55" t="s">
        <v>197</v>
      </c>
      <c r="E582" s="64">
        <v>1.25</v>
      </c>
      <c r="F582" s="44">
        <v>30.587759999999999</v>
      </c>
      <c r="G582" s="45">
        <v>30.587759999999999</v>
      </c>
      <c r="H582" s="45">
        <v>30.587759999999999</v>
      </c>
      <c r="I582" s="45">
        <v>30.587759999999999</v>
      </c>
      <c r="J582" s="45">
        <v>30.587759999999999</v>
      </c>
      <c r="K582" s="45">
        <v>30.587759999999999</v>
      </c>
      <c r="L582" s="45">
        <v>30.587759999999999</v>
      </c>
      <c r="M582" s="45">
        <v>30.587759999999999</v>
      </c>
      <c r="N582" s="45">
        <v>30.587759999999999</v>
      </c>
      <c r="O582" s="45">
        <v>30.587759999999999</v>
      </c>
      <c r="P582" s="45">
        <v>30.587759999999999</v>
      </c>
      <c r="Q582" s="45">
        <v>30.587759999999999</v>
      </c>
      <c r="R582" s="45">
        <v>30.587759999999999</v>
      </c>
      <c r="S582" s="45">
        <v>30.587759999999999</v>
      </c>
      <c r="T582" s="45">
        <v>30.587759999999999</v>
      </c>
      <c r="U582" s="45">
        <v>30.587759999999999</v>
      </c>
      <c r="V582" s="45">
        <v>30.587759999999999</v>
      </c>
      <c r="W582" s="45">
        <v>30.587759999999999</v>
      </c>
      <c r="X582" s="45">
        <v>30.587759999999999</v>
      </c>
      <c r="Y582" s="45">
        <v>30.587759999999999</v>
      </c>
      <c r="Z582" s="45">
        <v>30.587759999999999</v>
      </c>
      <c r="AA582" s="45">
        <v>30.587759999999999</v>
      </c>
      <c r="AB582" s="45">
        <v>30.587759999999999</v>
      </c>
      <c r="AC582" s="45">
        <v>30.587759999999999</v>
      </c>
      <c r="AD582" s="45">
        <v>30.587759999999999</v>
      </c>
      <c r="AE582" s="45">
        <v>30.587759999999999</v>
      </c>
      <c r="AF582" s="45">
        <v>30.587759999999999</v>
      </c>
      <c r="AG582" s="45">
        <v>30.587759999999999</v>
      </c>
      <c r="AH582" s="45">
        <v>30.587759999999999</v>
      </c>
      <c r="AI582" s="45">
        <v>30.587759999999999</v>
      </c>
      <c r="AJ582" s="45">
        <v>30.587759999999999</v>
      </c>
      <c r="AK582" s="45">
        <v>30.587759999999999</v>
      </c>
      <c r="AL582" s="45">
        <v>30.587759999999999</v>
      </c>
      <c r="AM582" s="45">
        <v>30.587759999999999</v>
      </c>
      <c r="AN582" s="45">
        <v>30.587759999999999</v>
      </c>
      <c r="AO582" s="45">
        <v>30.587759999999999</v>
      </c>
      <c r="AP582" s="45">
        <v>30.587759999999999</v>
      </c>
      <c r="AQ582" s="45">
        <v>30.587759999999999</v>
      </c>
      <c r="AR582" s="45">
        <v>30.587759999999999</v>
      </c>
      <c r="AS582" s="45">
        <v>30.587759999999999</v>
      </c>
      <c r="AT582" s="45">
        <v>30.587759999999999</v>
      </c>
      <c r="AU582" s="45">
        <v>30.587759999999999</v>
      </c>
      <c r="AV582" s="45">
        <v>30.587759999999999</v>
      </c>
      <c r="AW582" s="45">
        <v>30.587759999999999</v>
      </c>
      <c r="AX582" s="45">
        <v>30.587759999999999</v>
      </c>
      <c r="AY582" s="45">
        <v>30.587759999999999</v>
      </c>
      <c r="AZ582" s="45">
        <v>30.587759999999999</v>
      </c>
      <c r="BA582" s="45">
        <v>30.587759999999999</v>
      </c>
      <c r="BB582" s="45">
        <v>30.587759999999999</v>
      </c>
      <c r="BC582" s="45">
        <v>30.587759999999999</v>
      </c>
      <c r="BD582" s="46">
        <v>30.587759999999999</v>
      </c>
    </row>
    <row r="583" spans="3:56" x14ac:dyDescent="0.3">
      <c r="C583" s="42" t="s">
        <v>222</v>
      </c>
      <c r="D583" s="55" t="s">
        <v>197</v>
      </c>
      <c r="E583" s="64">
        <v>1.25</v>
      </c>
      <c r="F583" s="44">
        <v>30.587759999999999</v>
      </c>
      <c r="G583" s="45">
        <v>30.587759999999999</v>
      </c>
      <c r="H583" s="45">
        <v>30.587759999999999</v>
      </c>
      <c r="I583" s="45">
        <v>30.587759999999999</v>
      </c>
      <c r="J583" s="45">
        <v>30.587759999999999</v>
      </c>
      <c r="K583" s="45">
        <v>30.587759999999999</v>
      </c>
      <c r="L583" s="45">
        <v>30.587759999999999</v>
      </c>
      <c r="M583" s="45">
        <v>30.587759999999999</v>
      </c>
      <c r="N583" s="45">
        <v>30.587759999999999</v>
      </c>
      <c r="O583" s="45">
        <v>30.587759999999999</v>
      </c>
      <c r="P583" s="45">
        <v>30.587759999999999</v>
      </c>
      <c r="Q583" s="45">
        <v>30.587759999999999</v>
      </c>
      <c r="R583" s="45">
        <v>30.587759999999999</v>
      </c>
      <c r="S583" s="45">
        <v>30.587759999999999</v>
      </c>
      <c r="T583" s="45">
        <v>30.587759999999999</v>
      </c>
      <c r="U583" s="45">
        <v>30.587759999999999</v>
      </c>
      <c r="V583" s="45">
        <v>30.587759999999999</v>
      </c>
      <c r="W583" s="45">
        <v>30.587759999999999</v>
      </c>
      <c r="X583" s="45">
        <v>30.587759999999999</v>
      </c>
      <c r="Y583" s="45">
        <v>30.587759999999999</v>
      </c>
      <c r="Z583" s="45">
        <v>30.587759999999999</v>
      </c>
      <c r="AA583" s="45">
        <v>30.587759999999999</v>
      </c>
      <c r="AB583" s="45">
        <v>30.587759999999999</v>
      </c>
      <c r="AC583" s="45">
        <v>30.587759999999999</v>
      </c>
      <c r="AD583" s="45">
        <v>30.587759999999999</v>
      </c>
      <c r="AE583" s="45">
        <v>30.587759999999999</v>
      </c>
      <c r="AF583" s="45">
        <v>30.587759999999999</v>
      </c>
      <c r="AG583" s="45">
        <v>30.587759999999999</v>
      </c>
      <c r="AH583" s="45">
        <v>30.587759999999999</v>
      </c>
      <c r="AI583" s="45">
        <v>30.587759999999999</v>
      </c>
      <c r="AJ583" s="45">
        <v>30.587759999999999</v>
      </c>
      <c r="AK583" s="45">
        <v>30.587759999999999</v>
      </c>
      <c r="AL583" s="45">
        <v>30.587759999999999</v>
      </c>
      <c r="AM583" s="45">
        <v>30.587759999999999</v>
      </c>
      <c r="AN583" s="45">
        <v>30.587759999999999</v>
      </c>
      <c r="AO583" s="45">
        <v>30.587759999999999</v>
      </c>
      <c r="AP583" s="45">
        <v>30.587759999999999</v>
      </c>
      <c r="AQ583" s="45">
        <v>30.587759999999999</v>
      </c>
      <c r="AR583" s="45">
        <v>30.587759999999999</v>
      </c>
      <c r="AS583" s="45">
        <v>30.587759999999999</v>
      </c>
      <c r="AT583" s="45">
        <v>30.587759999999999</v>
      </c>
      <c r="AU583" s="45">
        <v>30.587759999999999</v>
      </c>
      <c r="AV583" s="45">
        <v>30.587759999999999</v>
      </c>
      <c r="AW583" s="45">
        <v>30.587759999999999</v>
      </c>
      <c r="AX583" s="45">
        <v>30.587759999999999</v>
      </c>
      <c r="AY583" s="45">
        <v>30.587759999999999</v>
      </c>
      <c r="AZ583" s="45">
        <v>30.587759999999999</v>
      </c>
      <c r="BA583" s="45">
        <v>30.587759999999999</v>
      </c>
      <c r="BB583" s="45">
        <v>30.587759999999999</v>
      </c>
      <c r="BC583" s="45">
        <v>30.587759999999999</v>
      </c>
      <c r="BD583" s="46">
        <v>30.587759999999999</v>
      </c>
    </row>
    <row r="584" spans="3:56" x14ac:dyDescent="0.3">
      <c r="C584" s="42" t="s">
        <v>223</v>
      </c>
      <c r="D584" s="55" t="s">
        <v>197</v>
      </c>
      <c r="E584" s="64">
        <v>1.25</v>
      </c>
      <c r="F584" s="44">
        <v>30.587759999999999</v>
      </c>
      <c r="G584" s="45">
        <v>30.587759999999999</v>
      </c>
      <c r="H584" s="45">
        <v>30.587759999999999</v>
      </c>
      <c r="I584" s="45">
        <v>30.587759999999999</v>
      </c>
      <c r="J584" s="45">
        <v>30.587759999999999</v>
      </c>
      <c r="K584" s="45">
        <v>30.587759999999999</v>
      </c>
      <c r="L584" s="45">
        <v>30.587759999999999</v>
      </c>
      <c r="M584" s="45">
        <v>30.587759999999999</v>
      </c>
      <c r="N584" s="45">
        <v>30.587759999999999</v>
      </c>
      <c r="O584" s="45">
        <v>30.587759999999999</v>
      </c>
      <c r="P584" s="45">
        <v>30.587759999999999</v>
      </c>
      <c r="Q584" s="45">
        <v>30.587759999999999</v>
      </c>
      <c r="R584" s="45">
        <v>30.587759999999999</v>
      </c>
      <c r="S584" s="45">
        <v>30.587759999999999</v>
      </c>
      <c r="T584" s="45">
        <v>30.587759999999999</v>
      </c>
      <c r="U584" s="45">
        <v>30.587759999999999</v>
      </c>
      <c r="V584" s="45">
        <v>30.587759999999999</v>
      </c>
      <c r="W584" s="45">
        <v>30.587759999999999</v>
      </c>
      <c r="X584" s="45">
        <v>30.587759999999999</v>
      </c>
      <c r="Y584" s="45">
        <v>30.587759999999999</v>
      </c>
      <c r="Z584" s="45">
        <v>30.587759999999999</v>
      </c>
      <c r="AA584" s="45">
        <v>30.587759999999999</v>
      </c>
      <c r="AB584" s="45">
        <v>30.587759999999999</v>
      </c>
      <c r="AC584" s="45">
        <v>30.587759999999999</v>
      </c>
      <c r="AD584" s="45">
        <v>30.587759999999999</v>
      </c>
      <c r="AE584" s="45">
        <v>30.587759999999999</v>
      </c>
      <c r="AF584" s="45">
        <v>30.587759999999999</v>
      </c>
      <c r="AG584" s="45">
        <v>30.587759999999999</v>
      </c>
      <c r="AH584" s="45">
        <v>30.587759999999999</v>
      </c>
      <c r="AI584" s="45">
        <v>30.587759999999999</v>
      </c>
      <c r="AJ584" s="45">
        <v>30.587759999999999</v>
      </c>
      <c r="AK584" s="45">
        <v>30.587759999999999</v>
      </c>
      <c r="AL584" s="45">
        <v>30.587759999999999</v>
      </c>
      <c r="AM584" s="45">
        <v>30.587759999999999</v>
      </c>
      <c r="AN584" s="45">
        <v>30.587759999999999</v>
      </c>
      <c r="AO584" s="45">
        <v>30.587759999999999</v>
      </c>
      <c r="AP584" s="45">
        <v>30.587759999999999</v>
      </c>
      <c r="AQ584" s="45">
        <v>30.587759999999999</v>
      </c>
      <c r="AR584" s="45">
        <v>30.587759999999999</v>
      </c>
      <c r="AS584" s="45">
        <v>30.587759999999999</v>
      </c>
      <c r="AT584" s="45">
        <v>30.587759999999999</v>
      </c>
      <c r="AU584" s="45">
        <v>30.587759999999999</v>
      </c>
      <c r="AV584" s="45">
        <v>30.587759999999999</v>
      </c>
      <c r="AW584" s="45">
        <v>30.587759999999999</v>
      </c>
      <c r="AX584" s="45">
        <v>30.587759999999999</v>
      </c>
      <c r="AY584" s="45">
        <v>30.587759999999999</v>
      </c>
      <c r="AZ584" s="45">
        <v>30.587759999999999</v>
      </c>
      <c r="BA584" s="45">
        <v>30.587759999999999</v>
      </c>
      <c r="BB584" s="45">
        <v>30.587759999999999</v>
      </c>
      <c r="BC584" s="45">
        <v>30.587759999999999</v>
      </c>
      <c r="BD584" s="46">
        <v>30.587759999999999</v>
      </c>
    </row>
    <row r="585" spans="3:56" x14ac:dyDescent="0.3">
      <c r="C585" s="42" t="s">
        <v>224</v>
      </c>
      <c r="D585" s="55" t="s">
        <v>198</v>
      </c>
      <c r="E585" s="64">
        <v>1.25</v>
      </c>
      <c r="F585" s="44">
        <v>9.6125000000000007</v>
      </c>
      <c r="G585" s="45">
        <v>9.6125000000000007</v>
      </c>
      <c r="H585" s="45">
        <v>9.6125000000000007</v>
      </c>
      <c r="I585" s="45">
        <v>9.6125000000000007</v>
      </c>
      <c r="J585" s="45">
        <v>9.6125000000000007</v>
      </c>
      <c r="K585" s="45">
        <v>9.6125000000000007</v>
      </c>
      <c r="L585" s="45">
        <v>9.6125000000000007</v>
      </c>
      <c r="M585" s="45">
        <v>9.6125000000000007</v>
      </c>
      <c r="N585" s="45">
        <v>9.6125000000000007</v>
      </c>
      <c r="O585" s="45">
        <v>9.6125000000000007</v>
      </c>
      <c r="P585" s="45">
        <v>9.6125000000000007</v>
      </c>
      <c r="Q585" s="45">
        <v>9.6125000000000007</v>
      </c>
      <c r="R585" s="45">
        <v>9.6125000000000007</v>
      </c>
      <c r="S585" s="45">
        <v>9.6125000000000007</v>
      </c>
      <c r="T585" s="45">
        <v>9.6125000000000007</v>
      </c>
      <c r="U585" s="45">
        <v>9.6125000000000007</v>
      </c>
      <c r="V585" s="45">
        <v>9.6125000000000007</v>
      </c>
      <c r="W585" s="45">
        <v>9.6125000000000007</v>
      </c>
      <c r="X585" s="45">
        <v>9.6125000000000007</v>
      </c>
      <c r="Y585" s="45">
        <v>9.6125000000000007</v>
      </c>
      <c r="Z585" s="45">
        <v>9.6125000000000007</v>
      </c>
      <c r="AA585" s="45">
        <v>9.6125000000000007</v>
      </c>
      <c r="AB585" s="45">
        <v>9.6125000000000007</v>
      </c>
      <c r="AC585" s="45">
        <v>9.6125000000000007</v>
      </c>
      <c r="AD585" s="45">
        <v>9.6125000000000007</v>
      </c>
      <c r="AE585" s="45">
        <v>9.6125000000000007</v>
      </c>
      <c r="AF585" s="45">
        <v>9.6125000000000007</v>
      </c>
      <c r="AG585" s="45">
        <v>9.6125000000000007</v>
      </c>
      <c r="AH585" s="45">
        <v>9.6125000000000007</v>
      </c>
      <c r="AI585" s="45">
        <v>9.6125000000000007</v>
      </c>
      <c r="AJ585" s="45">
        <v>9.6125000000000007</v>
      </c>
      <c r="AK585" s="45">
        <v>9.6125000000000007</v>
      </c>
      <c r="AL585" s="45">
        <v>9.6125000000000007</v>
      </c>
      <c r="AM585" s="45">
        <v>9.6125000000000007</v>
      </c>
      <c r="AN585" s="45">
        <v>9.6125000000000007</v>
      </c>
      <c r="AO585" s="45">
        <v>9.6125000000000007</v>
      </c>
      <c r="AP585" s="45">
        <v>9.6125000000000007</v>
      </c>
      <c r="AQ585" s="45">
        <v>9.6125000000000007</v>
      </c>
      <c r="AR585" s="45">
        <v>9.6125000000000007</v>
      </c>
      <c r="AS585" s="45">
        <v>9.6125000000000007</v>
      </c>
      <c r="AT585" s="45">
        <v>9.6125000000000007</v>
      </c>
      <c r="AU585" s="45">
        <v>9.6125000000000007</v>
      </c>
      <c r="AV585" s="45">
        <v>9.6125000000000007</v>
      </c>
      <c r="AW585" s="45">
        <v>9.6125000000000007</v>
      </c>
      <c r="AX585" s="45">
        <v>9.6125000000000007</v>
      </c>
      <c r="AY585" s="45">
        <v>9.6125000000000007</v>
      </c>
      <c r="AZ585" s="45">
        <v>9.6125000000000007</v>
      </c>
      <c r="BA585" s="45">
        <v>9.6125000000000007</v>
      </c>
      <c r="BB585" s="45">
        <v>9.6125000000000007</v>
      </c>
      <c r="BC585" s="45">
        <v>9.6125000000000007</v>
      </c>
      <c r="BD585" s="46">
        <v>9.6125000000000007</v>
      </c>
    </row>
    <row r="586" spans="3:56" x14ac:dyDescent="0.3">
      <c r="C586" s="42" t="s">
        <v>225</v>
      </c>
      <c r="D586" s="55" t="s">
        <v>198</v>
      </c>
      <c r="E586" s="64">
        <v>1.25</v>
      </c>
      <c r="F586" s="44">
        <v>9.6125000000000007</v>
      </c>
      <c r="G586" s="45">
        <v>9.6125000000000007</v>
      </c>
      <c r="H586" s="45">
        <v>9.6125000000000007</v>
      </c>
      <c r="I586" s="45">
        <v>9.6125000000000007</v>
      </c>
      <c r="J586" s="45">
        <v>9.6125000000000007</v>
      </c>
      <c r="K586" s="45">
        <v>9.6125000000000007</v>
      </c>
      <c r="L586" s="45">
        <v>9.6125000000000007</v>
      </c>
      <c r="M586" s="45">
        <v>9.6125000000000007</v>
      </c>
      <c r="N586" s="45">
        <v>9.6125000000000007</v>
      </c>
      <c r="O586" s="45">
        <v>9.6125000000000007</v>
      </c>
      <c r="P586" s="45">
        <v>9.6125000000000007</v>
      </c>
      <c r="Q586" s="45">
        <v>9.6125000000000007</v>
      </c>
      <c r="R586" s="45">
        <v>9.6125000000000007</v>
      </c>
      <c r="S586" s="45">
        <v>9.6125000000000007</v>
      </c>
      <c r="T586" s="45">
        <v>9.6125000000000007</v>
      </c>
      <c r="U586" s="45">
        <v>9.6125000000000007</v>
      </c>
      <c r="V586" s="45">
        <v>9.6125000000000007</v>
      </c>
      <c r="W586" s="45">
        <v>9.6125000000000007</v>
      </c>
      <c r="X586" s="45">
        <v>9.6125000000000007</v>
      </c>
      <c r="Y586" s="45">
        <v>9.6125000000000007</v>
      </c>
      <c r="Z586" s="45">
        <v>9.6125000000000007</v>
      </c>
      <c r="AA586" s="45">
        <v>9.6125000000000007</v>
      </c>
      <c r="AB586" s="45">
        <v>9.6125000000000007</v>
      </c>
      <c r="AC586" s="45">
        <v>9.6125000000000007</v>
      </c>
      <c r="AD586" s="45">
        <v>9.6125000000000007</v>
      </c>
      <c r="AE586" s="45">
        <v>9.6125000000000007</v>
      </c>
      <c r="AF586" s="45">
        <v>9.6125000000000007</v>
      </c>
      <c r="AG586" s="45">
        <v>9.6125000000000007</v>
      </c>
      <c r="AH586" s="45">
        <v>9.6125000000000007</v>
      </c>
      <c r="AI586" s="45">
        <v>9.6125000000000007</v>
      </c>
      <c r="AJ586" s="45">
        <v>9.6125000000000007</v>
      </c>
      <c r="AK586" s="45">
        <v>9.6125000000000007</v>
      </c>
      <c r="AL586" s="45">
        <v>9.6125000000000007</v>
      </c>
      <c r="AM586" s="45">
        <v>9.6125000000000007</v>
      </c>
      <c r="AN586" s="45">
        <v>9.6125000000000007</v>
      </c>
      <c r="AO586" s="45">
        <v>9.6125000000000007</v>
      </c>
      <c r="AP586" s="45">
        <v>9.6125000000000007</v>
      </c>
      <c r="AQ586" s="45">
        <v>9.6125000000000007</v>
      </c>
      <c r="AR586" s="45">
        <v>9.6125000000000007</v>
      </c>
      <c r="AS586" s="45">
        <v>9.6125000000000007</v>
      </c>
      <c r="AT586" s="45">
        <v>9.6125000000000007</v>
      </c>
      <c r="AU586" s="45">
        <v>9.6125000000000007</v>
      </c>
      <c r="AV586" s="45">
        <v>9.6125000000000007</v>
      </c>
      <c r="AW586" s="45">
        <v>9.6125000000000007</v>
      </c>
      <c r="AX586" s="45">
        <v>9.6125000000000007</v>
      </c>
      <c r="AY586" s="45">
        <v>9.6125000000000007</v>
      </c>
      <c r="AZ586" s="45">
        <v>9.6125000000000007</v>
      </c>
      <c r="BA586" s="45">
        <v>9.6125000000000007</v>
      </c>
      <c r="BB586" s="45">
        <v>9.6125000000000007</v>
      </c>
      <c r="BC586" s="45">
        <v>9.6125000000000007</v>
      </c>
      <c r="BD586" s="46">
        <v>9.6125000000000007</v>
      </c>
    </row>
    <row r="587" spans="3:56" x14ac:dyDescent="0.3">
      <c r="C587" s="42" t="s">
        <v>226</v>
      </c>
      <c r="D587" s="55" t="s">
        <v>198</v>
      </c>
      <c r="E587" s="64">
        <v>1.25</v>
      </c>
      <c r="F587" s="44">
        <v>9.6125000000000007</v>
      </c>
      <c r="G587" s="45">
        <v>9.6125000000000007</v>
      </c>
      <c r="H587" s="45">
        <v>9.6125000000000007</v>
      </c>
      <c r="I587" s="45">
        <v>9.6125000000000007</v>
      </c>
      <c r="J587" s="45">
        <v>9.6125000000000007</v>
      </c>
      <c r="K587" s="45">
        <v>9.6125000000000007</v>
      </c>
      <c r="L587" s="45">
        <v>9.6125000000000007</v>
      </c>
      <c r="M587" s="45">
        <v>9.6125000000000007</v>
      </c>
      <c r="N587" s="45">
        <v>9.6125000000000007</v>
      </c>
      <c r="O587" s="45">
        <v>9.6125000000000007</v>
      </c>
      <c r="P587" s="45">
        <v>9.6125000000000007</v>
      </c>
      <c r="Q587" s="45">
        <v>9.6125000000000007</v>
      </c>
      <c r="R587" s="45">
        <v>9.6125000000000007</v>
      </c>
      <c r="S587" s="45">
        <v>9.6125000000000007</v>
      </c>
      <c r="T587" s="45">
        <v>9.6125000000000007</v>
      </c>
      <c r="U587" s="45">
        <v>9.6125000000000007</v>
      </c>
      <c r="V587" s="45">
        <v>9.6125000000000007</v>
      </c>
      <c r="W587" s="45">
        <v>9.6125000000000007</v>
      </c>
      <c r="X587" s="45">
        <v>9.6125000000000007</v>
      </c>
      <c r="Y587" s="45">
        <v>9.6125000000000007</v>
      </c>
      <c r="Z587" s="45">
        <v>9.6125000000000007</v>
      </c>
      <c r="AA587" s="45">
        <v>9.6125000000000007</v>
      </c>
      <c r="AB587" s="45">
        <v>9.6125000000000007</v>
      </c>
      <c r="AC587" s="45">
        <v>9.6125000000000007</v>
      </c>
      <c r="AD587" s="45">
        <v>9.6125000000000007</v>
      </c>
      <c r="AE587" s="45">
        <v>9.6125000000000007</v>
      </c>
      <c r="AF587" s="45">
        <v>9.6125000000000007</v>
      </c>
      <c r="AG587" s="45">
        <v>9.6125000000000007</v>
      </c>
      <c r="AH587" s="45">
        <v>9.6125000000000007</v>
      </c>
      <c r="AI587" s="45">
        <v>9.6125000000000007</v>
      </c>
      <c r="AJ587" s="45">
        <v>9.6125000000000007</v>
      </c>
      <c r="AK587" s="45">
        <v>9.6125000000000007</v>
      </c>
      <c r="AL587" s="45">
        <v>9.6125000000000007</v>
      </c>
      <c r="AM587" s="45">
        <v>9.6125000000000007</v>
      </c>
      <c r="AN587" s="45">
        <v>9.6125000000000007</v>
      </c>
      <c r="AO587" s="45">
        <v>9.6125000000000007</v>
      </c>
      <c r="AP587" s="45">
        <v>9.6125000000000007</v>
      </c>
      <c r="AQ587" s="45">
        <v>9.6125000000000007</v>
      </c>
      <c r="AR587" s="45">
        <v>9.6125000000000007</v>
      </c>
      <c r="AS587" s="45">
        <v>9.6125000000000007</v>
      </c>
      <c r="AT587" s="45">
        <v>9.6125000000000007</v>
      </c>
      <c r="AU587" s="45">
        <v>9.6125000000000007</v>
      </c>
      <c r="AV587" s="45">
        <v>9.6125000000000007</v>
      </c>
      <c r="AW587" s="45">
        <v>9.6125000000000007</v>
      </c>
      <c r="AX587" s="45">
        <v>9.6125000000000007</v>
      </c>
      <c r="AY587" s="45">
        <v>9.6125000000000007</v>
      </c>
      <c r="AZ587" s="45">
        <v>9.6125000000000007</v>
      </c>
      <c r="BA587" s="45">
        <v>9.6125000000000007</v>
      </c>
      <c r="BB587" s="45">
        <v>9.6125000000000007</v>
      </c>
      <c r="BC587" s="45">
        <v>9.6125000000000007</v>
      </c>
      <c r="BD587" s="46">
        <v>9.6125000000000007</v>
      </c>
    </row>
    <row r="588" spans="3:56" x14ac:dyDescent="0.3">
      <c r="C588" s="42" t="s">
        <v>78</v>
      </c>
      <c r="D588" s="55" t="s">
        <v>234</v>
      </c>
      <c r="E588" s="64">
        <v>1</v>
      </c>
      <c r="F588" s="44">
        <v>0</v>
      </c>
      <c r="G588" s="45">
        <v>0</v>
      </c>
      <c r="H588" s="45">
        <v>0</v>
      </c>
      <c r="I588" s="45">
        <v>0</v>
      </c>
      <c r="J588" s="45">
        <v>0</v>
      </c>
      <c r="K588" s="45">
        <v>0</v>
      </c>
      <c r="L588" s="45">
        <v>0</v>
      </c>
      <c r="M588" s="45">
        <v>0</v>
      </c>
      <c r="N588" s="45">
        <v>0</v>
      </c>
      <c r="O588" s="45">
        <v>0</v>
      </c>
      <c r="P588" s="45">
        <v>0</v>
      </c>
      <c r="Q588" s="45">
        <v>0</v>
      </c>
      <c r="R588" s="45">
        <v>0</v>
      </c>
      <c r="S588" s="45">
        <v>0</v>
      </c>
      <c r="T588" s="45">
        <v>0</v>
      </c>
      <c r="U588" s="45">
        <v>0</v>
      </c>
      <c r="V588" s="45">
        <v>0</v>
      </c>
      <c r="W588" s="45">
        <v>0</v>
      </c>
      <c r="X588" s="45">
        <v>0</v>
      </c>
      <c r="Y588" s="45">
        <v>0</v>
      </c>
      <c r="Z588" s="45">
        <v>0</v>
      </c>
      <c r="AA588" s="45">
        <v>0</v>
      </c>
      <c r="AB588" s="45">
        <v>0</v>
      </c>
      <c r="AC588" s="45">
        <v>0</v>
      </c>
      <c r="AD588" s="45">
        <v>0</v>
      </c>
      <c r="AE588" s="45">
        <v>0</v>
      </c>
      <c r="AF588" s="45">
        <v>0</v>
      </c>
      <c r="AG588" s="45">
        <v>0</v>
      </c>
      <c r="AH588" s="45">
        <v>0</v>
      </c>
      <c r="AI588" s="45">
        <v>0</v>
      </c>
      <c r="AJ588" s="45">
        <v>0</v>
      </c>
      <c r="AK588" s="45">
        <v>0</v>
      </c>
      <c r="AL588" s="45">
        <v>0</v>
      </c>
      <c r="AM588" s="45">
        <v>0</v>
      </c>
      <c r="AN588" s="45">
        <v>0</v>
      </c>
      <c r="AO588" s="45">
        <v>0</v>
      </c>
      <c r="AP588" s="45">
        <v>0</v>
      </c>
      <c r="AQ588" s="45">
        <v>0</v>
      </c>
      <c r="AR588" s="45">
        <v>0</v>
      </c>
      <c r="AS588" s="45">
        <v>0</v>
      </c>
      <c r="AT588" s="45">
        <v>0</v>
      </c>
      <c r="AU588" s="45">
        <v>0</v>
      </c>
      <c r="AV588" s="45">
        <v>0</v>
      </c>
      <c r="AW588" s="45">
        <v>0</v>
      </c>
      <c r="AX588" s="45">
        <v>0</v>
      </c>
      <c r="AY588" s="45">
        <v>0</v>
      </c>
      <c r="AZ588" s="45">
        <v>0</v>
      </c>
      <c r="BA588" s="45">
        <v>0</v>
      </c>
      <c r="BB588" s="45">
        <v>0</v>
      </c>
      <c r="BC588" s="45">
        <v>0</v>
      </c>
      <c r="BD588" s="46">
        <v>0</v>
      </c>
    </row>
    <row r="589" spans="3:56" x14ac:dyDescent="0.3">
      <c r="C589" s="42" t="s">
        <v>79</v>
      </c>
      <c r="D589" s="55" t="s">
        <v>234</v>
      </c>
      <c r="E589" s="64">
        <v>1</v>
      </c>
      <c r="F589" s="44">
        <v>0</v>
      </c>
      <c r="G589" s="45">
        <v>0</v>
      </c>
      <c r="H589" s="45">
        <v>0</v>
      </c>
      <c r="I589" s="45">
        <v>0</v>
      </c>
      <c r="J589" s="45">
        <v>0</v>
      </c>
      <c r="K589" s="45">
        <v>0</v>
      </c>
      <c r="L589" s="45">
        <v>0</v>
      </c>
      <c r="M589" s="45">
        <v>0</v>
      </c>
      <c r="N589" s="45">
        <v>0</v>
      </c>
      <c r="O589" s="45">
        <v>0</v>
      </c>
      <c r="P589" s="45">
        <v>0</v>
      </c>
      <c r="Q589" s="45">
        <v>0</v>
      </c>
      <c r="R589" s="45">
        <v>0</v>
      </c>
      <c r="S589" s="45">
        <v>0</v>
      </c>
      <c r="T589" s="45">
        <v>0</v>
      </c>
      <c r="U589" s="45">
        <v>0</v>
      </c>
      <c r="V589" s="45">
        <v>0</v>
      </c>
      <c r="W589" s="45">
        <v>0</v>
      </c>
      <c r="X589" s="45">
        <v>0</v>
      </c>
      <c r="Y589" s="45">
        <v>0</v>
      </c>
      <c r="Z589" s="45">
        <v>0</v>
      </c>
      <c r="AA589" s="45">
        <v>0</v>
      </c>
      <c r="AB589" s="45">
        <v>0</v>
      </c>
      <c r="AC589" s="45">
        <v>0</v>
      </c>
      <c r="AD589" s="45">
        <v>0</v>
      </c>
      <c r="AE589" s="45">
        <v>0</v>
      </c>
      <c r="AF589" s="45">
        <v>0</v>
      </c>
      <c r="AG589" s="45">
        <v>0</v>
      </c>
      <c r="AH589" s="45">
        <v>0</v>
      </c>
      <c r="AI589" s="45">
        <v>0</v>
      </c>
      <c r="AJ589" s="45">
        <v>0</v>
      </c>
      <c r="AK589" s="45">
        <v>0</v>
      </c>
      <c r="AL589" s="45">
        <v>0</v>
      </c>
      <c r="AM589" s="45">
        <v>0</v>
      </c>
      <c r="AN589" s="45">
        <v>0</v>
      </c>
      <c r="AO589" s="45">
        <v>0</v>
      </c>
      <c r="AP589" s="45">
        <v>0</v>
      </c>
      <c r="AQ589" s="45">
        <v>0</v>
      </c>
      <c r="AR589" s="45">
        <v>0</v>
      </c>
      <c r="AS589" s="45">
        <v>0</v>
      </c>
      <c r="AT589" s="45">
        <v>0</v>
      </c>
      <c r="AU589" s="45">
        <v>0</v>
      </c>
      <c r="AV589" s="45">
        <v>0</v>
      </c>
      <c r="AW589" s="45">
        <v>0</v>
      </c>
      <c r="AX589" s="45">
        <v>0</v>
      </c>
      <c r="AY589" s="45">
        <v>0</v>
      </c>
      <c r="AZ589" s="45">
        <v>0</v>
      </c>
      <c r="BA589" s="45">
        <v>0</v>
      </c>
      <c r="BB589" s="45">
        <v>0</v>
      </c>
      <c r="BC589" s="45">
        <v>0</v>
      </c>
      <c r="BD589" s="46">
        <v>0</v>
      </c>
    </row>
    <row r="590" spans="3:56" x14ac:dyDescent="0.3">
      <c r="C590" s="42" t="s">
        <v>219</v>
      </c>
      <c r="D590" s="55" t="s">
        <v>235</v>
      </c>
      <c r="E590" s="64">
        <v>1</v>
      </c>
      <c r="F590" s="44">
        <v>0</v>
      </c>
      <c r="G590" s="45">
        <v>0</v>
      </c>
      <c r="H590" s="45">
        <v>0</v>
      </c>
      <c r="I590" s="45">
        <v>0</v>
      </c>
      <c r="J590" s="45">
        <v>0</v>
      </c>
      <c r="K590" s="45">
        <v>0</v>
      </c>
      <c r="L590" s="45">
        <v>0</v>
      </c>
      <c r="M590" s="45">
        <v>0</v>
      </c>
      <c r="N590" s="45">
        <v>0</v>
      </c>
      <c r="O590" s="45">
        <v>0</v>
      </c>
      <c r="P590" s="45">
        <v>0</v>
      </c>
      <c r="Q590" s="45">
        <v>0</v>
      </c>
      <c r="R590" s="45">
        <v>0</v>
      </c>
      <c r="S590" s="45">
        <v>0</v>
      </c>
      <c r="T590" s="45">
        <v>0</v>
      </c>
      <c r="U590" s="45">
        <v>0</v>
      </c>
      <c r="V590" s="45">
        <v>0</v>
      </c>
      <c r="W590" s="45">
        <v>0</v>
      </c>
      <c r="X590" s="45">
        <v>0</v>
      </c>
      <c r="Y590" s="45">
        <v>0</v>
      </c>
      <c r="Z590" s="45">
        <v>0</v>
      </c>
      <c r="AA590" s="45">
        <v>0</v>
      </c>
      <c r="AB590" s="45">
        <v>0</v>
      </c>
      <c r="AC590" s="45">
        <v>0</v>
      </c>
      <c r="AD590" s="45">
        <v>0</v>
      </c>
      <c r="AE590" s="45">
        <v>0</v>
      </c>
      <c r="AF590" s="45">
        <v>0</v>
      </c>
      <c r="AG590" s="45">
        <v>0</v>
      </c>
      <c r="AH590" s="45">
        <v>0</v>
      </c>
      <c r="AI590" s="45">
        <v>0</v>
      </c>
      <c r="AJ590" s="45">
        <v>0</v>
      </c>
      <c r="AK590" s="45">
        <v>0</v>
      </c>
      <c r="AL590" s="45">
        <v>0</v>
      </c>
      <c r="AM590" s="45">
        <v>0</v>
      </c>
      <c r="AN590" s="45">
        <v>0</v>
      </c>
      <c r="AO590" s="45">
        <v>0</v>
      </c>
      <c r="AP590" s="45">
        <v>0</v>
      </c>
      <c r="AQ590" s="45">
        <v>0</v>
      </c>
      <c r="AR590" s="45">
        <v>0</v>
      </c>
      <c r="AS590" s="45">
        <v>0</v>
      </c>
      <c r="AT590" s="45">
        <v>0</v>
      </c>
      <c r="AU590" s="45">
        <v>0</v>
      </c>
      <c r="AV590" s="45">
        <v>0</v>
      </c>
      <c r="AW590" s="45">
        <v>0</v>
      </c>
      <c r="AX590" s="45">
        <v>0</v>
      </c>
      <c r="AY590" s="45">
        <v>0</v>
      </c>
      <c r="AZ590" s="45">
        <v>0</v>
      </c>
      <c r="BA590" s="45">
        <v>0</v>
      </c>
      <c r="BB590" s="45">
        <v>0</v>
      </c>
      <c r="BC590" s="45">
        <v>0</v>
      </c>
      <c r="BD590" s="46">
        <v>0</v>
      </c>
    </row>
    <row r="591" spans="3:56" x14ac:dyDescent="0.3">
      <c r="C591" s="42" t="s">
        <v>220</v>
      </c>
      <c r="D591" s="55" t="s">
        <v>235</v>
      </c>
      <c r="E591" s="64">
        <v>1</v>
      </c>
      <c r="F591" s="44">
        <v>0</v>
      </c>
      <c r="G591" s="45">
        <v>0</v>
      </c>
      <c r="H591" s="45">
        <v>0</v>
      </c>
      <c r="I591" s="45">
        <v>0</v>
      </c>
      <c r="J591" s="45">
        <v>0</v>
      </c>
      <c r="K591" s="45">
        <v>0</v>
      </c>
      <c r="L591" s="45">
        <v>0</v>
      </c>
      <c r="M591" s="45">
        <v>0</v>
      </c>
      <c r="N591" s="45">
        <v>0</v>
      </c>
      <c r="O591" s="45">
        <v>0</v>
      </c>
      <c r="P591" s="45">
        <v>0</v>
      </c>
      <c r="Q591" s="45">
        <v>0</v>
      </c>
      <c r="R591" s="45">
        <v>0</v>
      </c>
      <c r="S591" s="45">
        <v>0</v>
      </c>
      <c r="T591" s="45">
        <v>0</v>
      </c>
      <c r="U591" s="45">
        <v>0</v>
      </c>
      <c r="V591" s="45">
        <v>0</v>
      </c>
      <c r="W591" s="45">
        <v>0</v>
      </c>
      <c r="X591" s="45">
        <v>0</v>
      </c>
      <c r="Y591" s="45">
        <v>0</v>
      </c>
      <c r="Z591" s="45">
        <v>0</v>
      </c>
      <c r="AA591" s="45">
        <v>0</v>
      </c>
      <c r="AB591" s="45">
        <v>0</v>
      </c>
      <c r="AC591" s="45">
        <v>0</v>
      </c>
      <c r="AD591" s="45">
        <v>0</v>
      </c>
      <c r="AE591" s="45">
        <v>0</v>
      </c>
      <c r="AF591" s="45">
        <v>0</v>
      </c>
      <c r="AG591" s="45">
        <v>0</v>
      </c>
      <c r="AH591" s="45">
        <v>0</v>
      </c>
      <c r="AI591" s="45">
        <v>0</v>
      </c>
      <c r="AJ591" s="45">
        <v>0</v>
      </c>
      <c r="AK591" s="45">
        <v>0</v>
      </c>
      <c r="AL591" s="45">
        <v>0</v>
      </c>
      <c r="AM591" s="45">
        <v>0</v>
      </c>
      <c r="AN591" s="45">
        <v>0</v>
      </c>
      <c r="AO591" s="45">
        <v>0</v>
      </c>
      <c r="AP591" s="45">
        <v>0</v>
      </c>
      <c r="AQ591" s="45">
        <v>0</v>
      </c>
      <c r="AR591" s="45">
        <v>0</v>
      </c>
      <c r="AS591" s="45">
        <v>0</v>
      </c>
      <c r="AT591" s="45">
        <v>0</v>
      </c>
      <c r="AU591" s="45">
        <v>0</v>
      </c>
      <c r="AV591" s="45">
        <v>0</v>
      </c>
      <c r="AW591" s="45">
        <v>0</v>
      </c>
      <c r="AX591" s="45">
        <v>0</v>
      </c>
      <c r="AY591" s="45">
        <v>0</v>
      </c>
      <c r="AZ591" s="45">
        <v>0</v>
      </c>
      <c r="BA591" s="45">
        <v>0</v>
      </c>
      <c r="BB591" s="45">
        <v>0</v>
      </c>
      <c r="BC591" s="45">
        <v>0</v>
      </c>
      <c r="BD591" s="46">
        <v>0</v>
      </c>
    </row>
    <row r="592" spans="3:56" x14ac:dyDescent="0.3">
      <c r="C592" s="42" t="s">
        <v>221</v>
      </c>
      <c r="D592" s="55" t="s">
        <v>234</v>
      </c>
      <c r="E592" s="64">
        <v>1.25</v>
      </c>
      <c r="F592" s="44">
        <v>0</v>
      </c>
      <c r="G592" s="45">
        <v>0</v>
      </c>
      <c r="H592" s="45">
        <v>0</v>
      </c>
      <c r="I592" s="45">
        <v>0</v>
      </c>
      <c r="J592" s="45">
        <v>0</v>
      </c>
      <c r="K592" s="45">
        <v>0</v>
      </c>
      <c r="L592" s="45">
        <v>0</v>
      </c>
      <c r="M592" s="45">
        <v>0</v>
      </c>
      <c r="N592" s="45">
        <v>0</v>
      </c>
      <c r="O592" s="45">
        <v>0</v>
      </c>
      <c r="P592" s="45">
        <v>0</v>
      </c>
      <c r="Q592" s="45">
        <v>0</v>
      </c>
      <c r="R592" s="45">
        <v>0</v>
      </c>
      <c r="S592" s="45">
        <v>0</v>
      </c>
      <c r="T592" s="45">
        <v>0</v>
      </c>
      <c r="U592" s="45">
        <v>0</v>
      </c>
      <c r="V592" s="45">
        <v>0</v>
      </c>
      <c r="W592" s="45">
        <v>0</v>
      </c>
      <c r="X592" s="45">
        <v>0</v>
      </c>
      <c r="Y592" s="45">
        <v>0</v>
      </c>
      <c r="Z592" s="45">
        <v>0</v>
      </c>
      <c r="AA592" s="45">
        <v>0</v>
      </c>
      <c r="AB592" s="45">
        <v>0</v>
      </c>
      <c r="AC592" s="45">
        <v>0</v>
      </c>
      <c r="AD592" s="45">
        <v>0</v>
      </c>
      <c r="AE592" s="45">
        <v>0</v>
      </c>
      <c r="AF592" s="45">
        <v>0</v>
      </c>
      <c r="AG592" s="45">
        <v>0</v>
      </c>
      <c r="AH592" s="45">
        <v>0</v>
      </c>
      <c r="AI592" s="45">
        <v>0</v>
      </c>
      <c r="AJ592" s="45">
        <v>0</v>
      </c>
      <c r="AK592" s="45">
        <v>0</v>
      </c>
      <c r="AL592" s="45">
        <v>0</v>
      </c>
      <c r="AM592" s="45">
        <v>0</v>
      </c>
      <c r="AN592" s="45">
        <v>0</v>
      </c>
      <c r="AO592" s="45">
        <v>0</v>
      </c>
      <c r="AP592" s="45">
        <v>0</v>
      </c>
      <c r="AQ592" s="45">
        <v>0</v>
      </c>
      <c r="AR592" s="45">
        <v>0</v>
      </c>
      <c r="AS592" s="45">
        <v>0</v>
      </c>
      <c r="AT592" s="45">
        <v>0</v>
      </c>
      <c r="AU592" s="45">
        <v>0</v>
      </c>
      <c r="AV592" s="45">
        <v>0</v>
      </c>
      <c r="AW592" s="45">
        <v>0</v>
      </c>
      <c r="AX592" s="45">
        <v>0</v>
      </c>
      <c r="AY592" s="45">
        <v>0</v>
      </c>
      <c r="AZ592" s="45">
        <v>0</v>
      </c>
      <c r="BA592" s="45">
        <v>0</v>
      </c>
      <c r="BB592" s="45">
        <v>0</v>
      </c>
      <c r="BC592" s="45">
        <v>0</v>
      </c>
      <c r="BD592" s="46">
        <v>0</v>
      </c>
    </row>
    <row r="593" spans="2:56" x14ac:dyDescent="0.3">
      <c r="C593" s="42" t="s">
        <v>222</v>
      </c>
      <c r="D593" s="55" t="s">
        <v>234</v>
      </c>
      <c r="E593" s="64">
        <v>1.25</v>
      </c>
      <c r="F593" s="44">
        <v>0</v>
      </c>
      <c r="G593" s="45">
        <v>0</v>
      </c>
      <c r="H593" s="45">
        <v>0</v>
      </c>
      <c r="I593" s="45">
        <v>0</v>
      </c>
      <c r="J593" s="45">
        <v>0</v>
      </c>
      <c r="K593" s="45">
        <v>0</v>
      </c>
      <c r="L593" s="45">
        <v>0</v>
      </c>
      <c r="M593" s="45">
        <v>0</v>
      </c>
      <c r="N593" s="45">
        <v>0</v>
      </c>
      <c r="O593" s="45">
        <v>0</v>
      </c>
      <c r="P593" s="45">
        <v>0</v>
      </c>
      <c r="Q593" s="45">
        <v>0</v>
      </c>
      <c r="R593" s="45">
        <v>0</v>
      </c>
      <c r="S593" s="45">
        <v>0</v>
      </c>
      <c r="T593" s="45">
        <v>0</v>
      </c>
      <c r="U593" s="45">
        <v>0</v>
      </c>
      <c r="V593" s="45">
        <v>0</v>
      </c>
      <c r="W593" s="45">
        <v>0</v>
      </c>
      <c r="X593" s="45">
        <v>0</v>
      </c>
      <c r="Y593" s="45">
        <v>0</v>
      </c>
      <c r="Z593" s="45">
        <v>0</v>
      </c>
      <c r="AA593" s="45">
        <v>0</v>
      </c>
      <c r="AB593" s="45">
        <v>0</v>
      </c>
      <c r="AC593" s="45">
        <v>0</v>
      </c>
      <c r="AD593" s="45">
        <v>0</v>
      </c>
      <c r="AE593" s="45">
        <v>0</v>
      </c>
      <c r="AF593" s="45">
        <v>0</v>
      </c>
      <c r="AG593" s="45">
        <v>0</v>
      </c>
      <c r="AH593" s="45">
        <v>0</v>
      </c>
      <c r="AI593" s="45">
        <v>0</v>
      </c>
      <c r="AJ593" s="45">
        <v>0</v>
      </c>
      <c r="AK593" s="45">
        <v>0</v>
      </c>
      <c r="AL593" s="45">
        <v>0</v>
      </c>
      <c r="AM593" s="45">
        <v>0</v>
      </c>
      <c r="AN593" s="45">
        <v>0</v>
      </c>
      <c r="AO593" s="45">
        <v>0</v>
      </c>
      <c r="AP593" s="45">
        <v>0</v>
      </c>
      <c r="AQ593" s="45">
        <v>0</v>
      </c>
      <c r="AR593" s="45">
        <v>0</v>
      </c>
      <c r="AS593" s="45">
        <v>0</v>
      </c>
      <c r="AT593" s="45">
        <v>0</v>
      </c>
      <c r="AU593" s="45">
        <v>0</v>
      </c>
      <c r="AV593" s="45">
        <v>0</v>
      </c>
      <c r="AW593" s="45">
        <v>0</v>
      </c>
      <c r="AX593" s="45">
        <v>0</v>
      </c>
      <c r="AY593" s="45">
        <v>0</v>
      </c>
      <c r="AZ593" s="45">
        <v>0</v>
      </c>
      <c r="BA593" s="45">
        <v>0</v>
      </c>
      <c r="BB593" s="45">
        <v>0</v>
      </c>
      <c r="BC593" s="45">
        <v>0</v>
      </c>
      <c r="BD593" s="46">
        <v>0</v>
      </c>
    </row>
    <row r="594" spans="2:56" x14ac:dyDescent="0.3">
      <c r="C594" s="42" t="s">
        <v>223</v>
      </c>
      <c r="D594" s="55" t="s">
        <v>234</v>
      </c>
      <c r="E594" s="64">
        <v>1.25</v>
      </c>
      <c r="F594" s="44">
        <v>0</v>
      </c>
      <c r="G594" s="45">
        <v>0</v>
      </c>
      <c r="H594" s="45">
        <v>0</v>
      </c>
      <c r="I594" s="45">
        <v>0</v>
      </c>
      <c r="J594" s="45">
        <v>0</v>
      </c>
      <c r="K594" s="45">
        <v>0</v>
      </c>
      <c r="L594" s="45">
        <v>0</v>
      </c>
      <c r="M594" s="45">
        <v>0</v>
      </c>
      <c r="N594" s="45">
        <v>0</v>
      </c>
      <c r="O594" s="45">
        <v>0</v>
      </c>
      <c r="P594" s="45">
        <v>0</v>
      </c>
      <c r="Q594" s="45">
        <v>0</v>
      </c>
      <c r="R594" s="45">
        <v>0</v>
      </c>
      <c r="S594" s="45">
        <v>0</v>
      </c>
      <c r="T594" s="45">
        <v>0</v>
      </c>
      <c r="U594" s="45">
        <v>0</v>
      </c>
      <c r="V594" s="45">
        <v>0</v>
      </c>
      <c r="W594" s="45">
        <v>0</v>
      </c>
      <c r="X594" s="45">
        <v>0</v>
      </c>
      <c r="Y594" s="45">
        <v>0</v>
      </c>
      <c r="Z594" s="45">
        <v>0</v>
      </c>
      <c r="AA594" s="45">
        <v>0</v>
      </c>
      <c r="AB594" s="45">
        <v>0</v>
      </c>
      <c r="AC594" s="45">
        <v>0</v>
      </c>
      <c r="AD594" s="45">
        <v>0</v>
      </c>
      <c r="AE594" s="45">
        <v>0</v>
      </c>
      <c r="AF594" s="45">
        <v>0</v>
      </c>
      <c r="AG594" s="45">
        <v>0</v>
      </c>
      <c r="AH594" s="45">
        <v>0</v>
      </c>
      <c r="AI594" s="45">
        <v>0</v>
      </c>
      <c r="AJ594" s="45">
        <v>0</v>
      </c>
      <c r="AK594" s="45">
        <v>0</v>
      </c>
      <c r="AL594" s="45">
        <v>0</v>
      </c>
      <c r="AM594" s="45">
        <v>0</v>
      </c>
      <c r="AN594" s="45">
        <v>0</v>
      </c>
      <c r="AO594" s="45">
        <v>0</v>
      </c>
      <c r="AP594" s="45">
        <v>0</v>
      </c>
      <c r="AQ594" s="45">
        <v>0</v>
      </c>
      <c r="AR594" s="45">
        <v>0</v>
      </c>
      <c r="AS594" s="45">
        <v>0</v>
      </c>
      <c r="AT594" s="45">
        <v>0</v>
      </c>
      <c r="AU594" s="45">
        <v>0</v>
      </c>
      <c r="AV594" s="45">
        <v>0</v>
      </c>
      <c r="AW594" s="45">
        <v>0</v>
      </c>
      <c r="AX594" s="45">
        <v>0</v>
      </c>
      <c r="AY594" s="45">
        <v>0</v>
      </c>
      <c r="AZ594" s="45">
        <v>0</v>
      </c>
      <c r="BA594" s="45">
        <v>0</v>
      </c>
      <c r="BB594" s="45">
        <v>0</v>
      </c>
      <c r="BC594" s="45">
        <v>0</v>
      </c>
      <c r="BD594" s="46">
        <v>0</v>
      </c>
    </row>
    <row r="595" spans="2:56" x14ac:dyDescent="0.3">
      <c r="C595" s="42" t="s">
        <v>224</v>
      </c>
      <c r="D595" s="55" t="s">
        <v>235</v>
      </c>
      <c r="E595" s="64">
        <v>1.25</v>
      </c>
      <c r="F595" s="44">
        <v>0</v>
      </c>
      <c r="G595" s="45">
        <v>0</v>
      </c>
      <c r="H595" s="45">
        <v>0</v>
      </c>
      <c r="I595" s="45">
        <v>0</v>
      </c>
      <c r="J595" s="45">
        <v>0</v>
      </c>
      <c r="K595" s="45">
        <v>0</v>
      </c>
      <c r="L595" s="45">
        <v>0</v>
      </c>
      <c r="M595" s="45">
        <v>0</v>
      </c>
      <c r="N595" s="45">
        <v>0</v>
      </c>
      <c r="O595" s="45">
        <v>0</v>
      </c>
      <c r="P595" s="45">
        <v>0</v>
      </c>
      <c r="Q595" s="45">
        <v>0</v>
      </c>
      <c r="R595" s="45">
        <v>0</v>
      </c>
      <c r="S595" s="45">
        <v>0</v>
      </c>
      <c r="T595" s="45">
        <v>0</v>
      </c>
      <c r="U595" s="45">
        <v>0</v>
      </c>
      <c r="V595" s="45">
        <v>0</v>
      </c>
      <c r="W595" s="45">
        <v>0</v>
      </c>
      <c r="X595" s="45">
        <v>0</v>
      </c>
      <c r="Y595" s="45">
        <v>0</v>
      </c>
      <c r="Z595" s="45">
        <v>0</v>
      </c>
      <c r="AA595" s="45">
        <v>0</v>
      </c>
      <c r="AB595" s="45">
        <v>0</v>
      </c>
      <c r="AC595" s="45">
        <v>0</v>
      </c>
      <c r="AD595" s="45">
        <v>0</v>
      </c>
      <c r="AE595" s="45">
        <v>0</v>
      </c>
      <c r="AF595" s="45">
        <v>0</v>
      </c>
      <c r="AG595" s="45">
        <v>0</v>
      </c>
      <c r="AH595" s="45">
        <v>0</v>
      </c>
      <c r="AI595" s="45">
        <v>0</v>
      </c>
      <c r="AJ595" s="45">
        <v>0</v>
      </c>
      <c r="AK595" s="45">
        <v>0</v>
      </c>
      <c r="AL595" s="45">
        <v>0</v>
      </c>
      <c r="AM595" s="45">
        <v>0</v>
      </c>
      <c r="AN595" s="45">
        <v>0</v>
      </c>
      <c r="AO595" s="45">
        <v>0</v>
      </c>
      <c r="AP595" s="45">
        <v>0</v>
      </c>
      <c r="AQ595" s="45">
        <v>0</v>
      </c>
      <c r="AR595" s="45">
        <v>0</v>
      </c>
      <c r="AS595" s="45">
        <v>0</v>
      </c>
      <c r="AT595" s="45">
        <v>0</v>
      </c>
      <c r="AU595" s="45">
        <v>0</v>
      </c>
      <c r="AV595" s="45">
        <v>0</v>
      </c>
      <c r="AW595" s="45">
        <v>0</v>
      </c>
      <c r="AX595" s="45">
        <v>0</v>
      </c>
      <c r="AY595" s="45">
        <v>0</v>
      </c>
      <c r="AZ595" s="45">
        <v>0</v>
      </c>
      <c r="BA595" s="45">
        <v>0</v>
      </c>
      <c r="BB595" s="45">
        <v>0</v>
      </c>
      <c r="BC595" s="45">
        <v>0</v>
      </c>
      <c r="BD595" s="46">
        <v>0</v>
      </c>
    </row>
    <row r="596" spans="2:56" x14ac:dyDescent="0.3">
      <c r="C596" s="42" t="s">
        <v>225</v>
      </c>
      <c r="D596" s="55" t="s">
        <v>235</v>
      </c>
      <c r="E596" s="64">
        <v>1.25</v>
      </c>
      <c r="F596" s="44">
        <v>0</v>
      </c>
      <c r="G596" s="45">
        <v>0</v>
      </c>
      <c r="H596" s="45">
        <v>0</v>
      </c>
      <c r="I596" s="45">
        <v>0</v>
      </c>
      <c r="J596" s="45">
        <v>0</v>
      </c>
      <c r="K596" s="45">
        <v>0</v>
      </c>
      <c r="L596" s="45">
        <v>0</v>
      </c>
      <c r="M596" s="45">
        <v>0</v>
      </c>
      <c r="N596" s="45">
        <v>0</v>
      </c>
      <c r="O596" s="45">
        <v>0</v>
      </c>
      <c r="P596" s="45">
        <v>0</v>
      </c>
      <c r="Q596" s="45">
        <v>0</v>
      </c>
      <c r="R596" s="45">
        <v>0</v>
      </c>
      <c r="S596" s="45">
        <v>0</v>
      </c>
      <c r="T596" s="45">
        <v>0</v>
      </c>
      <c r="U596" s="45">
        <v>0</v>
      </c>
      <c r="V596" s="45">
        <v>0</v>
      </c>
      <c r="W596" s="45">
        <v>0</v>
      </c>
      <c r="X596" s="45">
        <v>0</v>
      </c>
      <c r="Y596" s="45">
        <v>0</v>
      </c>
      <c r="Z596" s="45">
        <v>0</v>
      </c>
      <c r="AA596" s="45">
        <v>0</v>
      </c>
      <c r="AB596" s="45">
        <v>0</v>
      </c>
      <c r="AC596" s="45">
        <v>0</v>
      </c>
      <c r="AD596" s="45">
        <v>0</v>
      </c>
      <c r="AE596" s="45">
        <v>0</v>
      </c>
      <c r="AF596" s="45">
        <v>0</v>
      </c>
      <c r="AG596" s="45">
        <v>0</v>
      </c>
      <c r="AH596" s="45">
        <v>0</v>
      </c>
      <c r="AI596" s="45">
        <v>0</v>
      </c>
      <c r="AJ596" s="45">
        <v>0</v>
      </c>
      <c r="AK596" s="45">
        <v>0</v>
      </c>
      <c r="AL596" s="45">
        <v>0</v>
      </c>
      <c r="AM596" s="45">
        <v>0</v>
      </c>
      <c r="AN596" s="45">
        <v>0</v>
      </c>
      <c r="AO596" s="45">
        <v>0</v>
      </c>
      <c r="AP596" s="45">
        <v>0</v>
      </c>
      <c r="AQ596" s="45">
        <v>0</v>
      </c>
      <c r="AR596" s="45">
        <v>0</v>
      </c>
      <c r="AS596" s="45">
        <v>0</v>
      </c>
      <c r="AT596" s="45">
        <v>0</v>
      </c>
      <c r="AU596" s="45">
        <v>0</v>
      </c>
      <c r="AV596" s="45">
        <v>0</v>
      </c>
      <c r="AW596" s="45">
        <v>0</v>
      </c>
      <c r="AX596" s="45">
        <v>0</v>
      </c>
      <c r="AY596" s="45">
        <v>0</v>
      </c>
      <c r="AZ596" s="45">
        <v>0</v>
      </c>
      <c r="BA596" s="45">
        <v>0</v>
      </c>
      <c r="BB596" s="45">
        <v>0</v>
      </c>
      <c r="BC596" s="45">
        <v>0</v>
      </c>
      <c r="BD596" s="46">
        <v>0</v>
      </c>
    </row>
    <row r="597" spans="2:56" x14ac:dyDescent="0.3">
      <c r="C597" s="47" t="s">
        <v>226</v>
      </c>
      <c r="D597" s="56" t="s">
        <v>235</v>
      </c>
      <c r="E597" s="68">
        <v>1.25</v>
      </c>
      <c r="F597" s="50">
        <v>0</v>
      </c>
      <c r="G597" s="51">
        <v>0</v>
      </c>
      <c r="H597" s="51">
        <v>0</v>
      </c>
      <c r="I597" s="51">
        <v>0</v>
      </c>
      <c r="J597" s="51">
        <v>0</v>
      </c>
      <c r="K597" s="51">
        <v>0</v>
      </c>
      <c r="L597" s="51">
        <v>0</v>
      </c>
      <c r="M597" s="51">
        <v>0</v>
      </c>
      <c r="N597" s="51">
        <v>0</v>
      </c>
      <c r="O597" s="51">
        <v>0</v>
      </c>
      <c r="P597" s="51">
        <v>0</v>
      </c>
      <c r="Q597" s="51">
        <v>0</v>
      </c>
      <c r="R597" s="51">
        <v>0</v>
      </c>
      <c r="S597" s="51">
        <v>0</v>
      </c>
      <c r="T597" s="51">
        <v>0</v>
      </c>
      <c r="U597" s="51">
        <v>0</v>
      </c>
      <c r="V597" s="51">
        <v>0</v>
      </c>
      <c r="W597" s="51">
        <v>0</v>
      </c>
      <c r="X597" s="51">
        <v>0</v>
      </c>
      <c r="Y597" s="51">
        <v>0</v>
      </c>
      <c r="Z597" s="51">
        <v>0</v>
      </c>
      <c r="AA597" s="51">
        <v>0</v>
      </c>
      <c r="AB597" s="51">
        <v>0</v>
      </c>
      <c r="AC597" s="51">
        <v>0</v>
      </c>
      <c r="AD597" s="51">
        <v>0</v>
      </c>
      <c r="AE597" s="51">
        <v>0</v>
      </c>
      <c r="AF597" s="51">
        <v>0</v>
      </c>
      <c r="AG597" s="51">
        <v>0</v>
      </c>
      <c r="AH597" s="51">
        <v>0</v>
      </c>
      <c r="AI597" s="51">
        <v>0</v>
      </c>
      <c r="AJ597" s="51">
        <v>0</v>
      </c>
      <c r="AK597" s="51">
        <v>0</v>
      </c>
      <c r="AL597" s="51">
        <v>0</v>
      </c>
      <c r="AM597" s="51">
        <v>0</v>
      </c>
      <c r="AN597" s="51">
        <v>0</v>
      </c>
      <c r="AO597" s="51">
        <v>0</v>
      </c>
      <c r="AP597" s="51">
        <v>0</v>
      </c>
      <c r="AQ597" s="51">
        <v>0</v>
      </c>
      <c r="AR597" s="51">
        <v>0</v>
      </c>
      <c r="AS597" s="51">
        <v>0</v>
      </c>
      <c r="AT597" s="51">
        <v>0</v>
      </c>
      <c r="AU597" s="51">
        <v>0</v>
      </c>
      <c r="AV597" s="51">
        <v>0</v>
      </c>
      <c r="AW597" s="51">
        <v>0</v>
      </c>
      <c r="AX597" s="51">
        <v>0</v>
      </c>
      <c r="AY597" s="51">
        <v>0</v>
      </c>
      <c r="AZ597" s="51">
        <v>0</v>
      </c>
      <c r="BA597" s="51">
        <v>0</v>
      </c>
      <c r="BB597" s="51">
        <v>0</v>
      </c>
      <c r="BC597" s="51">
        <v>0</v>
      </c>
      <c r="BD597" s="52">
        <v>0</v>
      </c>
    </row>
    <row r="599" spans="2:56" s="30" customFormat="1" x14ac:dyDescent="0.25">
      <c r="B599" s="30" t="s">
        <v>237</v>
      </c>
    </row>
    <row r="600" spans="2:56" x14ac:dyDescent="0.25">
      <c r="B600" s="10" t="s">
        <v>238</v>
      </c>
    </row>
    <row r="601" spans="2:56" x14ac:dyDescent="0.25">
      <c r="B601" s="57"/>
    </row>
    <row r="602" spans="2:56" x14ac:dyDescent="0.25">
      <c r="C602" s="60" t="s">
        <v>239</v>
      </c>
    </row>
    <row r="603" spans="2:56" x14ac:dyDescent="0.25">
      <c r="C603" s="33" t="s">
        <v>240</v>
      </c>
      <c r="D603" s="35" t="s">
        <v>241</v>
      </c>
    </row>
    <row r="604" spans="2:56" x14ac:dyDescent="0.25">
      <c r="C604" s="36" t="s">
        <v>242</v>
      </c>
      <c r="D604" s="81">
        <v>37.799999999999997</v>
      </c>
      <c r="F604" s="82"/>
    </row>
    <row r="605" spans="2:56" x14ac:dyDescent="0.25">
      <c r="C605" s="42" t="s">
        <v>243</v>
      </c>
      <c r="D605" s="83">
        <v>37.799999999999997</v>
      </c>
      <c r="F605" s="82"/>
    </row>
    <row r="606" spans="2:56" x14ac:dyDescent="0.25">
      <c r="C606" s="42" t="s">
        <v>244</v>
      </c>
      <c r="D606" s="83">
        <v>37.799999999999997</v>
      </c>
      <c r="F606" s="82"/>
    </row>
    <row r="607" spans="2:56" x14ac:dyDescent="0.25">
      <c r="C607" s="42" t="s">
        <v>245</v>
      </c>
      <c r="D607" s="83">
        <v>37.799999999999997</v>
      </c>
      <c r="F607" s="82"/>
    </row>
    <row r="608" spans="2:56" x14ac:dyDescent="0.25">
      <c r="C608" s="42" t="s">
        <v>246</v>
      </c>
      <c r="D608" s="83">
        <v>37.799999999999997</v>
      </c>
      <c r="F608" s="82"/>
    </row>
    <row r="609" spans="3:61" x14ac:dyDescent="0.25">
      <c r="C609" s="42" t="s">
        <v>247</v>
      </c>
      <c r="D609" s="83">
        <v>37.799999999999997</v>
      </c>
      <c r="F609" s="82"/>
    </row>
    <row r="610" spans="3:61" x14ac:dyDescent="0.25">
      <c r="C610" s="42" t="s">
        <v>248</v>
      </c>
      <c r="D610" s="83">
        <v>37.799999999999997</v>
      </c>
      <c r="F610" s="82"/>
    </row>
    <row r="611" spans="3:61" x14ac:dyDescent="0.25">
      <c r="C611" s="42" t="s">
        <v>249</v>
      </c>
      <c r="D611" s="83">
        <v>37.799999999999997</v>
      </c>
      <c r="F611" s="82"/>
    </row>
    <row r="612" spans="3:61" x14ac:dyDescent="0.25">
      <c r="C612" s="42" t="s">
        <v>250</v>
      </c>
      <c r="D612" s="83">
        <v>37.799999999999997</v>
      </c>
      <c r="F612" s="82"/>
    </row>
    <row r="613" spans="3:61" x14ac:dyDescent="0.25">
      <c r="C613" s="42" t="s">
        <v>251</v>
      </c>
      <c r="D613" s="83">
        <v>37.799999999999997</v>
      </c>
      <c r="F613" s="82"/>
    </row>
    <row r="614" spans="3:61" x14ac:dyDescent="0.25">
      <c r="C614" s="42" t="s">
        <v>252</v>
      </c>
      <c r="D614" s="83">
        <v>81.805999999999997</v>
      </c>
      <c r="F614" s="82"/>
    </row>
    <row r="615" spans="3:61" x14ac:dyDescent="0.25">
      <c r="C615" s="42" t="s">
        <v>253</v>
      </c>
      <c r="D615" s="83">
        <v>150.72</v>
      </c>
      <c r="F615" s="82"/>
    </row>
    <row r="616" spans="3:61" x14ac:dyDescent="0.25">
      <c r="C616" s="42" t="s">
        <v>254</v>
      </c>
      <c r="D616" s="83">
        <v>95.912999999999997</v>
      </c>
      <c r="F616" s="82"/>
    </row>
    <row r="617" spans="3:61" x14ac:dyDescent="0.25">
      <c r="C617" s="47" t="s">
        <v>255</v>
      </c>
      <c r="D617" s="84">
        <v>0</v>
      </c>
      <c r="F617" s="82"/>
    </row>
    <row r="619" spans="3:61" x14ac:dyDescent="0.25">
      <c r="C619" s="60" t="s">
        <v>256</v>
      </c>
    </row>
    <row r="620" spans="3:61" x14ac:dyDescent="0.25">
      <c r="C620" s="33" t="s">
        <v>202</v>
      </c>
      <c r="D620" s="34" t="s">
        <v>240</v>
      </c>
      <c r="E620" s="85" t="s">
        <v>241</v>
      </c>
    </row>
    <row r="621" spans="3:61" x14ac:dyDescent="0.3">
      <c r="C621" s="36" t="s">
        <v>92</v>
      </c>
      <c r="D621" s="54" t="s">
        <v>242</v>
      </c>
      <c r="E621" s="86">
        <v>37.799999999999997</v>
      </c>
      <c r="BI621" s="45"/>
    </row>
    <row r="622" spans="3:61" x14ac:dyDescent="0.3">
      <c r="C622" s="42" t="s">
        <v>94</v>
      </c>
      <c r="D622" s="55" t="s">
        <v>243</v>
      </c>
      <c r="E622" s="87">
        <v>37.799999999999997</v>
      </c>
      <c r="BI622" s="45"/>
    </row>
    <row r="623" spans="3:61" x14ac:dyDescent="0.3">
      <c r="C623" s="42" t="s">
        <v>95</v>
      </c>
      <c r="D623" s="55" t="s">
        <v>244</v>
      </c>
      <c r="E623" s="87">
        <v>37.799999999999997</v>
      </c>
      <c r="BI623" s="45"/>
    </row>
    <row r="624" spans="3:61" x14ac:dyDescent="0.3">
      <c r="C624" s="42" t="s">
        <v>96</v>
      </c>
      <c r="D624" s="55" t="s">
        <v>245</v>
      </c>
      <c r="E624" s="87">
        <v>37.799999999999997</v>
      </c>
      <c r="BI624" s="45"/>
    </row>
    <row r="625" spans="3:61" x14ac:dyDescent="0.3">
      <c r="C625" s="42" t="s">
        <v>97</v>
      </c>
      <c r="D625" s="55" t="s">
        <v>246</v>
      </c>
      <c r="E625" s="87">
        <v>37.799999999999997</v>
      </c>
      <c r="BI625" s="45"/>
    </row>
    <row r="626" spans="3:61" x14ac:dyDescent="0.3">
      <c r="C626" s="42" t="s">
        <v>98</v>
      </c>
      <c r="D626" s="55" t="s">
        <v>247</v>
      </c>
      <c r="E626" s="87">
        <v>37.799999999999997</v>
      </c>
      <c r="BI626" s="45"/>
    </row>
    <row r="627" spans="3:61" x14ac:dyDescent="0.3">
      <c r="C627" s="42" t="s">
        <v>99</v>
      </c>
      <c r="D627" s="55" t="s">
        <v>248</v>
      </c>
      <c r="E627" s="87">
        <v>37.799999999999997</v>
      </c>
      <c r="BI627" s="45"/>
    </row>
    <row r="628" spans="3:61" x14ac:dyDescent="0.3">
      <c r="C628" s="42" t="s">
        <v>100</v>
      </c>
      <c r="D628" s="55" t="s">
        <v>249</v>
      </c>
      <c r="E628" s="87">
        <v>37.799999999999997</v>
      </c>
      <c r="BI628" s="45"/>
    </row>
    <row r="629" spans="3:61" x14ac:dyDescent="0.3">
      <c r="C629" s="42" t="s">
        <v>101</v>
      </c>
      <c r="D629" s="55" t="s">
        <v>257</v>
      </c>
      <c r="E629" s="87">
        <v>0</v>
      </c>
      <c r="BI629" s="45"/>
    </row>
    <row r="630" spans="3:61" x14ac:dyDescent="0.3">
      <c r="C630" s="42" t="s">
        <v>102</v>
      </c>
      <c r="D630" s="55" t="s">
        <v>250</v>
      </c>
      <c r="E630" s="87">
        <v>37.799999999999997</v>
      </c>
      <c r="BI630" s="45"/>
    </row>
    <row r="631" spans="3:61" x14ac:dyDescent="0.3">
      <c r="C631" s="42" t="s">
        <v>103</v>
      </c>
      <c r="D631" s="55" t="s">
        <v>251</v>
      </c>
      <c r="E631" s="87">
        <v>37.799999999999997</v>
      </c>
      <c r="BI631" s="45"/>
    </row>
    <row r="632" spans="3:61" x14ac:dyDescent="0.3">
      <c r="C632" s="42" t="s">
        <v>104</v>
      </c>
      <c r="D632" s="55" t="s">
        <v>242</v>
      </c>
      <c r="E632" s="87">
        <v>37.799999999999997</v>
      </c>
      <c r="BI632" s="45"/>
    </row>
    <row r="633" spans="3:61" x14ac:dyDescent="0.3">
      <c r="C633" s="42" t="s">
        <v>105</v>
      </c>
      <c r="D633" s="55" t="s">
        <v>243</v>
      </c>
      <c r="E633" s="87">
        <v>37.799999999999997</v>
      </c>
      <c r="BI633" s="45"/>
    </row>
    <row r="634" spans="3:61" x14ac:dyDescent="0.3">
      <c r="C634" s="42" t="s">
        <v>106</v>
      </c>
      <c r="D634" s="55" t="s">
        <v>244</v>
      </c>
      <c r="E634" s="87">
        <v>37.799999999999997</v>
      </c>
      <c r="BI634" s="45"/>
    </row>
    <row r="635" spans="3:61" x14ac:dyDescent="0.3">
      <c r="C635" s="42" t="s">
        <v>107</v>
      </c>
      <c r="D635" s="55" t="s">
        <v>245</v>
      </c>
      <c r="E635" s="87">
        <v>37.799999999999997</v>
      </c>
      <c r="BI635" s="45"/>
    </row>
    <row r="636" spans="3:61" x14ac:dyDescent="0.3">
      <c r="C636" s="42" t="s">
        <v>108</v>
      </c>
      <c r="D636" s="55" t="s">
        <v>246</v>
      </c>
      <c r="E636" s="87">
        <v>37.799999999999997</v>
      </c>
      <c r="BI636" s="45"/>
    </row>
    <row r="637" spans="3:61" x14ac:dyDescent="0.3">
      <c r="C637" s="42" t="s">
        <v>109</v>
      </c>
      <c r="D637" s="55" t="s">
        <v>247</v>
      </c>
      <c r="E637" s="87">
        <v>37.799999999999997</v>
      </c>
      <c r="BI637" s="45"/>
    </row>
    <row r="638" spans="3:61" x14ac:dyDescent="0.3">
      <c r="C638" s="42" t="s">
        <v>110</v>
      </c>
      <c r="D638" s="55" t="s">
        <v>248</v>
      </c>
      <c r="E638" s="87">
        <v>37.799999999999997</v>
      </c>
      <c r="BI638" s="45"/>
    </row>
    <row r="639" spans="3:61" x14ac:dyDescent="0.3">
      <c r="C639" s="42" t="s">
        <v>111</v>
      </c>
      <c r="D639" s="55" t="s">
        <v>251</v>
      </c>
      <c r="E639" s="87">
        <v>37.799999999999997</v>
      </c>
      <c r="BI639" s="45"/>
    </row>
    <row r="640" spans="3:61" x14ac:dyDescent="0.3">
      <c r="C640" s="42" t="s">
        <v>112</v>
      </c>
      <c r="D640" s="55" t="s">
        <v>253</v>
      </c>
      <c r="E640" s="87">
        <v>150.72</v>
      </c>
      <c r="BI640" s="45"/>
    </row>
    <row r="641" spans="3:61" x14ac:dyDescent="0.3">
      <c r="C641" s="42" t="s">
        <v>113</v>
      </c>
      <c r="D641" s="55" t="s">
        <v>253</v>
      </c>
      <c r="E641" s="87">
        <v>150.72</v>
      </c>
      <c r="BI641" s="45"/>
    </row>
    <row r="642" spans="3:61" x14ac:dyDescent="0.3">
      <c r="C642" s="42" t="s">
        <v>115</v>
      </c>
      <c r="D642" s="55" t="s">
        <v>254</v>
      </c>
      <c r="E642" s="87">
        <v>95.912999999999997</v>
      </c>
      <c r="BI642" s="45"/>
    </row>
    <row r="643" spans="3:61" x14ac:dyDescent="0.3">
      <c r="C643" s="42" t="s">
        <v>116</v>
      </c>
      <c r="D643" s="55" t="s">
        <v>252</v>
      </c>
      <c r="E643" s="87">
        <v>81.805999999999997</v>
      </c>
      <c r="BI643" s="45"/>
    </row>
    <row r="644" spans="3:61" x14ac:dyDescent="0.3">
      <c r="C644" s="42" t="s">
        <v>71</v>
      </c>
      <c r="D644" s="55" t="s">
        <v>250</v>
      </c>
      <c r="E644" s="87">
        <v>37.799999999999997</v>
      </c>
      <c r="BI644" s="45"/>
    </row>
    <row r="645" spans="3:61" x14ac:dyDescent="0.3">
      <c r="C645" s="42" t="s">
        <v>72</v>
      </c>
      <c r="D645" s="55" t="s">
        <v>251</v>
      </c>
      <c r="E645" s="87">
        <v>37.799999999999997</v>
      </c>
      <c r="BI645" s="45"/>
    </row>
    <row r="646" spans="3:61" x14ac:dyDescent="0.3">
      <c r="C646" s="42" t="s">
        <v>118</v>
      </c>
      <c r="D646" s="55" t="s">
        <v>242</v>
      </c>
      <c r="E646" s="87">
        <v>37.799999999999997</v>
      </c>
      <c r="BI646" s="45"/>
    </row>
    <row r="647" spans="3:61" x14ac:dyDescent="0.3">
      <c r="C647" s="42" t="s">
        <v>120</v>
      </c>
      <c r="D647" s="55" t="s">
        <v>243</v>
      </c>
      <c r="E647" s="87">
        <v>37.799999999999997</v>
      </c>
      <c r="BI647" s="45"/>
    </row>
    <row r="648" spans="3:61" x14ac:dyDescent="0.3">
      <c r="C648" s="42" t="s">
        <v>121</v>
      </c>
      <c r="D648" s="55" t="s">
        <v>244</v>
      </c>
      <c r="E648" s="87">
        <v>37.799999999999997</v>
      </c>
      <c r="BI648" s="45"/>
    </row>
    <row r="649" spans="3:61" x14ac:dyDescent="0.3">
      <c r="C649" s="42" t="s">
        <v>122</v>
      </c>
      <c r="D649" s="55" t="s">
        <v>245</v>
      </c>
      <c r="E649" s="87">
        <v>37.799999999999997</v>
      </c>
      <c r="BI649" s="45"/>
    </row>
    <row r="650" spans="3:61" x14ac:dyDescent="0.3">
      <c r="C650" s="42" t="s">
        <v>123</v>
      </c>
      <c r="D650" s="55" t="s">
        <v>246</v>
      </c>
      <c r="E650" s="87">
        <v>37.799999999999997</v>
      </c>
      <c r="BI650" s="45"/>
    </row>
    <row r="651" spans="3:61" x14ac:dyDescent="0.3">
      <c r="C651" s="42" t="s">
        <v>124</v>
      </c>
      <c r="D651" s="55" t="s">
        <v>247</v>
      </c>
      <c r="E651" s="87">
        <v>37.799999999999997</v>
      </c>
      <c r="BI651" s="45"/>
    </row>
    <row r="652" spans="3:61" x14ac:dyDescent="0.3">
      <c r="C652" s="42" t="s">
        <v>125</v>
      </c>
      <c r="D652" s="55" t="s">
        <v>248</v>
      </c>
      <c r="E652" s="87">
        <v>37.799999999999997</v>
      </c>
      <c r="BI652" s="45"/>
    </row>
    <row r="653" spans="3:61" x14ac:dyDescent="0.3">
      <c r="C653" s="42" t="s">
        <v>126</v>
      </c>
      <c r="D653" s="55" t="s">
        <v>249</v>
      </c>
      <c r="E653" s="87">
        <v>37.799999999999997</v>
      </c>
      <c r="BI653" s="45"/>
    </row>
    <row r="654" spans="3:61" x14ac:dyDescent="0.3">
      <c r="C654" s="42" t="s">
        <v>127</v>
      </c>
      <c r="D654" s="55" t="s">
        <v>257</v>
      </c>
      <c r="E654" s="87">
        <v>0</v>
      </c>
      <c r="BI654" s="45"/>
    </row>
    <row r="655" spans="3:61" x14ac:dyDescent="0.3">
      <c r="C655" s="42" t="s">
        <v>128</v>
      </c>
      <c r="D655" s="55" t="s">
        <v>250</v>
      </c>
      <c r="E655" s="87">
        <v>37.799999999999997</v>
      </c>
      <c r="BI655" s="45"/>
    </row>
    <row r="656" spans="3:61" x14ac:dyDescent="0.3">
      <c r="C656" s="42" t="s">
        <v>129</v>
      </c>
      <c r="D656" s="55" t="s">
        <v>251</v>
      </c>
      <c r="E656" s="87">
        <v>37.799999999999997</v>
      </c>
      <c r="BI656" s="45"/>
    </row>
    <row r="657" spans="3:61" x14ac:dyDescent="0.3">
      <c r="C657" s="42" t="s">
        <v>130</v>
      </c>
      <c r="D657" s="55" t="s">
        <v>242</v>
      </c>
      <c r="E657" s="87">
        <v>37.799999999999997</v>
      </c>
      <c r="BI657" s="45"/>
    </row>
    <row r="658" spans="3:61" x14ac:dyDescent="0.3">
      <c r="C658" s="42" t="s">
        <v>131</v>
      </c>
      <c r="D658" s="55" t="s">
        <v>243</v>
      </c>
      <c r="E658" s="87">
        <v>37.799999999999997</v>
      </c>
      <c r="BI658" s="45"/>
    </row>
    <row r="659" spans="3:61" x14ac:dyDescent="0.3">
      <c r="C659" s="42" t="s">
        <v>132</v>
      </c>
      <c r="D659" s="55" t="s">
        <v>244</v>
      </c>
      <c r="E659" s="87">
        <v>37.799999999999997</v>
      </c>
      <c r="BI659" s="45"/>
    </row>
    <row r="660" spans="3:61" x14ac:dyDescent="0.3">
      <c r="C660" s="42" t="s">
        <v>133</v>
      </c>
      <c r="D660" s="55" t="s">
        <v>245</v>
      </c>
      <c r="E660" s="87">
        <v>37.799999999999997</v>
      </c>
      <c r="BI660" s="45"/>
    </row>
    <row r="661" spans="3:61" x14ac:dyDescent="0.3">
      <c r="C661" s="42" t="s">
        <v>134</v>
      </c>
      <c r="D661" s="55" t="s">
        <v>246</v>
      </c>
      <c r="E661" s="87">
        <v>37.799999999999997</v>
      </c>
      <c r="BI661" s="45"/>
    </row>
    <row r="662" spans="3:61" x14ac:dyDescent="0.3">
      <c r="C662" s="42" t="s">
        <v>135</v>
      </c>
      <c r="D662" s="55" t="s">
        <v>247</v>
      </c>
      <c r="E662" s="87">
        <v>37.799999999999997</v>
      </c>
      <c r="BI662" s="45"/>
    </row>
    <row r="663" spans="3:61" x14ac:dyDescent="0.3">
      <c r="C663" s="42" t="s">
        <v>136</v>
      </c>
      <c r="D663" s="55" t="s">
        <v>248</v>
      </c>
      <c r="E663" s="87">
        <v>37.799999999999997</v>
      </c>
      <c r="BI663" s="45"/>
    </row>
    <row r="664" spans="3:61" x14ac:dyDescent="0.3">
      <c r="C664" s="42" t="s">
        <v>137</v>
      </c>
      <c r="D664" s="55" t="s">
        <v>249</v>
      </c>
      <c r="E664" s="87">
        <v>37.799999999999997</v>
      </c>
      <c r="BI664" s="45"/>
    </row>
    <row r="665" spans="3:61" x14ac:dyDescent="0.3">
      <c r="C665" s="42" t="s">
        <v>138</v>
      </c>
      <c r="D665" s="55" t="s">
        <v>251</v>
      </c>
      <c r="E665" s="87">
        <v>37.799999999999997</v>
      </c>
      <c r="BI665" s="45"/>
    </row>
    <row r="666" spans="3:61" x14ac:dyDescent="0.3">
      <c r="C666" s="42" t="s">
        <v>139</v>
      </c>
      <c r="D666" s="55" t="s">
        <v>242</v>
      </c>
      <c r="E666" s="87">
        <v>37.799999999999997</v>
      </c>
      <c r="BI666" s="45"/>
    </row>
    <row r="667" spans="3:61" x14ac:dyDescent="0.3">
      <c r="C667" s="42" t="s">
        <v>140</v>
      </c>
      <c r="D667" s="55" t="s">
        <v>243</v>
      </c>
      <c r="E667" s="87">
        <v>37.799999999999997</v>
      </c>
      <c r="BI667" s="45"/>
    </row>
    <row r="668" spans="3:61" x14ac:dyDescent="0.3">
      <c r="C668" s="42" t="s">
        <v>141</v>
      </c>
      <c r="D668" s="55" t="s">
        <v>244</v>
      </c>
      <c r="E668" s="87">
        <v>37.799999999999997</v>
      </c>
      <c r="BI668" s="45"/>
    </row>
    <row r="669" spans="3:61" x14ac:dyDescent="0.3">
      <c r="C669" s="42" t="s">
        <v>142</v>
      </c>
      <c r="D669" s="55" t="s">
        <v>245</v>
      </c>
      <c r="E669" s="87">
        <v>37.799999999999997</v>
      </c>
      <c r="BI669" s="45"/>
    </row>
    <row r="670" spans="3:61" x14ac:dyDescent="0.3">
      <c r="C670" s="42" t="s">
        <v>143</v>
      </c>
      <c r="D670" s="55" t="s">
        <v>246</v>
      </c>
      <c r="E670" s="87">
        <v>37.799999999999997</v>
      </c>
      <c r="BI670" s="45"/>
    </row>
    <row r="671" spans="3:61" x14ac:dyDescent="0.3">
      <c r="C671" s="42" t="s">
        <v>144</v>
      </c>
      <c r="D671" s="55" t="s">
        <v>247</v>
      </c>
      <c r="E671" s="87">
        <v>37.799999999999997</v>
      </c>
      <c r="BI671" s="45"/>
    </row>
    <row r="672" spans="3:61" x14ac:dyDescent="0.3">
      <c r="C672" s="42" t="s">
        <v>145</v>
      </c>
      <c r="D672" s="55" t="s">
        <v>248</v>
      </c>
      <c r="E672" s="87">
        <v>37.799999999999997</v>
      </c>
      <c r="BI672" s="45"/>
    </row>
    <row r="673" spans="3:61" x14ac:dyDescent="0.3">
      <c r="C673" s="42" t="s">
        <v>146</v>
      </c>
      <c r="D673" s="55" t="s">
        <v>249</v>
      </c>
      <c r="E673" s="87">
        <v>37.799999999999997</v>
      </c>
      <c r="BI673" s="45"/>
    </row>
    <row r="674" spans="3:61" x14ac:dyDescent="0.3">
      <c r="C674" s="42" t="s">
        <v>147</v>
      </c>
      <c r="D674" s="55" t="s">
        <v>251</v>
      </c>
      <c r="E674" s="87">
        <v>37.799999999999997</v>
      </c>
      <c r="BI674" s="45"/>
    </row>
    <row r="675" spans="3:61" x14ac:dyDescent="0.3">
      <c r="C675" s="42" t="s">
        <v>148</v>
      </c>
      <c r="D675" s="55" t="s">
        <v>258</v>
      </c>
      <c r="E675" s="87">
        <v>0</v>
      </c>
      <c r="BI675" s="45"/>
    </row>
    <row r="676" spans="3:61" x14ac:dyDescent="0.3">
      <c r="C676" s="42" t="s">
        <v>150</v>
      </c>
      <c r="D676" s="55" t="s">
        <v>258</v>
      </c>
      <c r="E676" s="87">
        <v>0</v>
      </c>
      <c r="BI676" s="45"/>
    </row>
    <row r="677" spans="3:61" x14ac:dyDescent="0.3">
      <c r="C677" s="42" t="s">
        <v>151</v>
      </c>
      <c r="D677" s="55" t="s">
        <v>258</v>
      </c>
      <c r="E677" s="87">
        <v>0</v>
      </c>
      <c r="BI677" s="45"/>
    </row>
    <row r="678" spans="3:61" x14ac:dyDescent="0.3">
      <c r="C678" s="42" t="s">
        <v>153</v>
      </c>
      <c r="D678" s="55" t="s">
        <v>250</v>
      </c>
      <c r="E678" s="87">
        <v>37.799999999999997</v>
      </c>
      <c r="BI678" s="45"/>
    </row>
    <row r="679" spans="3:61" x14ac:dyDescent="0.3">
      <c r="C679" s="42" t="s">
        <v>154</v>
      </c>
      <c r="D679" s="55" t="s">
        <v>251</v>
      </c>
      <c r="E679" s="87">
        <v>37.799999999999997</v>
      </c>
      <c r="BI679" s="45"/>
    </row>
    <row r="680" spans="3:61" x14ac:dyDescent="0.3">
      <c r="C680" s="42" t="s">
        <v>155</v>
      </c>
      <c r="D680" s="55" t="s">
        <v>255</v>
      </c>
      <c r="E680" s="87">
        <v>0</v>
      </c>
    </row>
    <row r="681" spans="3:61" x14ac:dyDescent="0.3">
      <c r="C681" s="42" t="s">
        <v>157</v>
      </c>
      <c r="D681" s="55" t="s">
        <v>255</v>
      </c>
      <c r="E681" s="87">
        <v>0</v>
      </c>
    </row>
    <row r="682" spans="3:61" x14ac:dyDescent="0.3">
      <c r="C682" s="42" t="s">
        <v>158</v>
      </c>
      <c r="D682" s="55" t="s">
        <v>255</v>
      </c>
      <c r="E682" s="87">
        <v>0</v>
      </c>
    </row>
    <row r="683" spans="3:61" x14ac:dyDescent="0.3">
      <c r="C683" s="42" t="s">
        <v>160</v>
      </c>
      <c r="D683" s="55" t="s">
        <v>255</v>
      </c>
      <c r="E683" s="87">
        <v>0</v>
      </c>
    </row>
    <row r="684" spans="3:61" x14ac:dyDescent="0.3">
      <c r="C684" s="42" t="s">
        <v>161</v>
      </c>
      <c r="D684" s="55" t="s">
        <v>255</v>
      </c>
      <c r="E684" s="87">
        <v>0</v>
      </c>
    </row>
    <row r="685" spans="3:61" x14ac:dyDescent="0.3">
      <c r="C685" s="42" t="s">
        <v>162</v>
      </c>
      <c r="D685" s="55" t="s">
        <v>255</v>
      </c>
      <c r="E685" s="87">
        <v>0</v>
      </c>
    </row>
    <row r="686" spans="3:61" x14ac:dyDescent="0.3">
      <c r="C686" s="42" t="s">
        <v>163</v>
      </c>
      <c r="D686" s="55" t="s">
        <v>255</v>
      </c>
      <c r="E686" s="87">
        <v>0</v>
      </c>
    </row>
    <row r="687" spans="3:61" x14ac:dyDescent="0.3">
      <c r="C687" s="42" t="s">
        <v>164</v>
      </c>
      <c r="D687" s="55" t="s">
        <v>255</v>
      </c>
      <c r="E687" s="87">
        <v>0</v>
      </c>
    </row>
    <row r="688" spans="3:61" x14ac:dyDescent="0.3">
      <c r="C688" s="42" t="s">
        <v>165</v>
      </c>
      <c r="D688" s="55" t="s">
        <v>255</v>
      </c>
      <c r="E688" s="87">
        <v>0</v>
      </c>
    </row>
    <row r="689" spans="3:5" x14ac:dyDescent="0.3">
      <c r="C689" s="47" t="s">
        <v>166</v>
      </c>
      <c r="D689" s="56" t="s">
        <v>255</v>
      </c>
      <c r="E689" s="88">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98B6C-16D8-6D4F-8559-D4E5AAB31779}">
  <sheetPr>
    <tabColor theme="3"/>
  </sheetPr>
  <dimension ref="A2:AJ40"/>
  <sheetViews>
    <sheetView showGridLines="0" zoomScale="90" zoomScaleNormal="90" workbookViewId="0">
      <selection activeCell="Y20" sqref="Y20"/>
    </sheetView>
  </sheetViews>
  <sheetFormatPr defaultColWidth="9" defaultRowHeight="11.5" x14ac:dyDescent="0.25"/>
  <cols>
    <col min="1" max="1" width="26.59765625" customWidth="1"/>
    <col min="2" max="2" width="35" bestFit="1" customWidth="1"/>
    <col min="3" max="3" width="9.3984375" bestFit="1" customWidth="1"/>
    <col min="4" max="4" width="9.59765625" bestFit="1" customWidth="1"/>
    <col min="5" max="34" width="7.796875" bestFit="1" customWidth="1"/>
  </cols>
  <sheetData>
    <row r="2" spans="1:3" s="222" customFormat="1" ht="18.5" x14ac:dyDescent="0.45">
      <c r="A2" s="222" t="s">
        <v>853</v>
      </c>
    </row>
    <row r="3" spans="1:3" s="221" customFormat="1" ht="14.5" x14ac:dyDescent="0.25">
      <c r="A3" s="221" t="s">
        <v>531</v>
      </c>
    </row>
    <row r="4" spans="1:3" s="221" customFormat="1" ht="14.5" x14ac:dyDescent="0.25">
      <c r="A4" s="221" t="s">
        <v>532</v>
      </c>
    </row>
    <row r="5" spans="1:3" s="221" customFormat="1" ht="14.5" x14ac:dyDescent="0.25"/>
    <row r="6" spans="1:3" s="221" customFormat="1" ht="14.5" x14ac:dyDescent="0.25">
      <c r="A6" s="221" t="s">
        <v>533</v>
      </c>
      <c r="C6" s="270" t="s">
        <v>534</v>
      </c>
    </row>
    <row r="36" spans="2:36" ht="12" x14ac:dyDescent="0.25">
      <c r="B36" s="269" t="s">
        <v>535</v>
      </c>
    </row>
    <row r="37" spans="2:36" ht="13" x14ac:dyDescent="0.25">
      <c r="B37" s="245" t="s">
        <v>536</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row>
    <row r="38" spans="2:36" x14ac:dyDescent="0.25">
      <c r="B38" s="5" t="s">
        <v>537</v>
      </c>
      <c r="C38" s="5"/>
      <c r="D38" s="5">
        <v>2020</v>
      </c>
      <c r="E38" s="5">
        <v>2021</v>
      </c>
      <c r="F38" s="5">
        <v>2022</v>
      </c>
      <c r="G38" s="5">
        <v>2023</v>
      </c>
      <c r="H38" s="5">
        <v>2024</v>
      </c>
      <c r="I38" s="5">
        <v>2025</v>
      </c>
      <c r="J38" s="5">
        <v>2026</v>
      </c>
      <c r="K38" s="5">
        <v>2027</v>
      </c>
      <c r="L38" s="5">
        <v>2028</v>
      </c>
      <c r="M38" s="5">
        <v>2029</v>
      </c>
      <c r="N38" s="268">
        <v>2030</v>
      </c>
      <c r="O38" s="5">
        <v>2031</v>
      </c>
      <c r="P38" s="5">
        <v>2032</v>
      </c>
      <c r="Q38" s="5">
        <v>2033</v>
      </c>
      <c r="R38" s="5">
        <v>2034</v>
      </c>
      <c r="S38" s="5">
        <v>2035</v>
      </c>
      <c r="T38" s="5">
        <v>2036</v>
      </c>
      <c r="U38" s="5">
        <v>2037</v>
      </c>
      <c r="V38" s="5">
        <v>2038</v>
      </c>
      <c r="W38" s="5">
        <v>2039</v>
      </c>
      <c r="X38" s="5">
        <v>2040</v>
      </c>
      <c r="Y38" s="5">
        <v>2041</v>
      </c>
      <c r="Z38" s="5">
        <v>2042</v>
      </c>
      <c r="AA38" s="5">
        <v>2043</v>
      </c>
      <c r="AB38" s="5">
        <v>2044</v>
      </c>
      <c r="AC38" s="5">
        <v>2045</v>
      </c>
      <c r="AD38" s="5">
        <v>2046</v>
      </c>
      <c r="AE38" s="5">
        <v>2047</v>
      </c>
      <c r="AF38" s="5">
        <v>2048</v>
      </c>
      <c r="AG38" s="5">
        <v>2049</v>
      </c>
      <c r="AH38" s="268">
        <v>2050</v>
      </c>
    </row>
    <row r="39" spans="2:36" ht="12" x14ac:dyDescent="0.25">
      <c r="B39" s="2" t="s">
        <v>538</v>
      </c>
      <c r="C39" s="2"/>
      <c r="D39" s="266">
        <v>376.27635749616036</v>
      </c>
      <c r="E39" s="266">
        <v>371.83356814337253</v>
      </c>
      <c r="F39" s="266">
        <v>369.58922600980867</v>
      </c>
      <c r="G39" s="266">
        <v>364.39680601409344</v>
      </c>
      <c r="H39" s="266">
        <v>352.83965455669642</v>
      </c>
      <c r="I39" s="266">
        <v>349.22734495436066</v>
      </c>
      <c r="J39" s="266">
        <v>341.07190204097958</v>
      </c>
      <c r="K39" s="266">
        <v>332.26382624701671</v>
      </c>
      <c r="L39" s="266">
        <v>323.27122713367953</v>
      </c>
      <c r="M39" s="266">
        <v>314.16704289664756</v>
      </c>
      <c r="N39" s="266">
        <v>303.86668472721783</v>
      </c>
      <c r="O39" s="266">
        <v>297.98947858622387</v>
      </c>
      <c r="P39" s="266">
        <v>292.17688235337596</v>
      </c>
      <c r="Q39" s="266">
        <v>286.44335523915407</v>
      </c>
      <c r="R39" s="266">
        <v>280.62359410280328</v>
      </c>
      <c r="S39" s="266">
        <v>274.96686461028338</v>
      </c>
      <c r="T39" s="266">
        <v>270.56643883781834</v>
      </c>
      <c r="U39" s="266">
        <v>266.39294172264169</v>
      </c>
      <c r="V39" s="266">
        <v>263.37372794483446</v>
      </c>
      <c r="W39" s="266">
        <v>260.57115677618759</v>
      </c>
      <c r="X39" s="266">
        <v>256.13968768433386</v>
      </c>
      <c r="Y39" s="266">
        <v>250.86452664122186</v>
      </c>
      <c r="Z39" s="266">
        <v>245.78717729741589</v>
      </c>
      <c r="AA39" s="266">
        <v>241.18401323904743</v>
      </c>
      <c r="AB39" s="266">
        <v>236.74836628839793</v>
      </c>
      <c r="AC39" s="266">
        <v>232.76674645933687</v>
      </c>
      <c r="AD39" s="266">
        <v>232.69427757149751</v>
      </c>
      <c r="AE39" s="266">
        <v>232.85608805819371</v>
      </c>
      <c r="AF39" s="266">
        <v>233.16480104404386</v>
      </c>
      <c r="AG39" s="266">
        <v>233.85237350627051</v>
      </c>
      <c r="AH39" s="252">
        <v>234.64398466608168</v>
      </c>
      <c r="AI39" s="267"/>
      <c r="AJ39" s="267"/>
    </row>
    <row r="40" spans="2:36" ht="12" x14ac:dyDescent="0.25">
      <c r="B40" s="2" t="s">
        <v>539</v>
      </c>
      <c r="C40" s="2"/>
      <c r="D40" s="266"/>
      <c r="E40" s="266"/>
      <c r="F40" s="266"/>
      <c r="G40" s="266"/>
      <c r="H40" s="266"/>
      <c r="I40" s="266"/>
      <c r="J40" s="266"/>
      <c r="K40" s="266"/>
      <c r="L40" s="266"/>
      <c r="M40" s="266"/>
      <c r="N40" s="266">
        <v>245.89943402969547</v>
      </c>
      <c r="O40" s="266"/>
      <c r="P40" s="266"/>
      <c r="Q40" s="266"/>
      <c r="R40" s="266"/>
      <c r="S40" s="266"/>
      <c r="T40" s="266"/>
      <c r="U40" s="266"/>
      <c r="V40" s="266"/>
      <c r="W40" s="266"/>
      <c r="X40" s="266"/>
      <c r="Y40" s="266"/>
      <c r="Z40" s="266"/>
      <c r="AA40" s="266"/>
      <c r="AB40" s="266"/>
      <c r="AC40" s="266"/>
      <c r="AD40" s="266"/>
      <c r="AE40" s="266"/>
      <c r="AF40" s="266"/>
      <c r="AG40" s="266"/>
      <c r="AH40" s="252">
        <v>61.474858507423868</v>
      </c>
    </row>
  </sheetData>
  <hyperlinks>
    <hyperlink ref="C6" r:id="rId1" display="https://www.dec.ny.gov/regulations/121052.html" xr:uid="{A1FBE108-F6D5-0743-9E3B-2F3ECAB70BD4}"/>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7072-1E96-4661-9DF0-F8D42E159B1C}">
  <sheetPr>
    <tabColor theme="3" tint="0.59999389629810485"/>
  </sheetPr>
  <dimension ref="A1:Q70"/>
  <sheetViews>
    <sheetView showGridLines="0" zoomScale="90" zoomScaleNormal="90" workbookViewId="0">
      <selection activeCell="B2" sqref="B2"/>
    </sheetView>
  </sheetViews>
  <sheetFormatPr defaultColWidth="10.3984375" defaultRowHeight="11.5" x14ac:dyDescent="0.25"/>
  <cols>
    <col min="1" max="1" width="2.59765625" customWidth="1"/>
    <col min="2" max="2" width="36" customWidth="1"/>
    <col min="3" max="3" width="14.59765625" customWidth="1"/>
    <col min="4" max="4" width="14" customWidth="1"/>
    <col min="5" max="5" width="8" customWidth="1"/>
    <col min="6" max="6" width="15.59765625" customWidth="1"/>
    <col min="7" max="7" width="17.59765625" customWidth="1"/>
    <col min="8" max="8" width="5" customWidth="1"/>
    <col min="9" max="9" width="13.59765625" customWidth="1"/>
    <col min="10" max="10" width="27.3984375" customWidth="1"/>
    <col min="12" max="12" width="13.59765625" customWidth="1"/>
    <col min="13" max="13" width="14.59765625" customWidth="1"/>
    <col min="14" max="17" width="11.59765625" customWidth="1"/>
  </cols>
  <sheetData>
    <row r="1" spans="1:10" s="10" customFormat="1" ht="10" customHeight="1" x14ac:dyDescent="0.25"/>
    <row r="2" spans="1:10" s="8" customFormat="1" ht="23.5" x14ac:dyDescent="0.25">
      <c r="A2" s="7"/>
      <c r="B2" s="7" t="s">
        <v>259</v>
      </c>
    </row>
    <row r="3" spans="1:10" s="10" customFormat="1" ht="14.5" x14ac:dyDescent="0.25">
      <c r="A3" s="9"/>
    </row>
    <row r="4" spans="1:10" s="10" customFormat="1" ht="14.5" x14ac:dyDescent="0.25">
      <c r="A4" s="9"/>
      <c r="B4" s="10" t="s">
        <v>260</v>
      </c>
    </row>
    <row r="6" spans="1:10" x14ac:dyDescent="0.25">
      <c r="B6" s="13" t="s">
        <v>19</v>
      </c>
    </row>
    <row r="7" spans="1:10" ht="12" x14ac:dyDescent="0.25">
      <c r="B7" s="1" t="s">
        <v>261</v>
      </c>
      <c r="C7" s="14" t="s">
        <v>262</v>
      </c>
    </row>
    <row r="8" spans="1:10" x14ac:dyDescent="0.25">
      <c r="B8" s="1" t="s">
        <v>263</v>
      </c>
    </row>
    <row r="10" spans="1:10" ht="15.5" x14ac:dyDescent="0.25">
      <c r="F10" s="522" t="s">
        <v>264</v>
      </c>
      <c r="G10" s="522"/>
      <c r="H10" s="89"/>
      <c r="I10" s="523" t="s">
        <v>265</v>
      </c>
      <c r="J10" s="524"/>
    </row>
    <row r="11" spans="1:10" ht="14.5" x14ac:dyDescent="0.35">
      <c r="F11" s="90" t="s">
        <v>266</v>
      </c>
      <c r="G11" s="91" t="s">
        <v>267</v>
      </c>
      <c r="I11" s="92" t="s">
        <v>266</v>
      </c>
      <c r="J11" s="93" t="s">
        <v>268</v>
      </c>
    </row>
    <row r="12" spans="1:10" hidden="1" x14ac:dyDescent="0.25">
      <c r="F12" s="94">
        <v>2020</v>
      </c>
      <c r="G12" s="95">
        <v>1</v>
      </c>
      <c r="I12" s="96">
        <v>2020</v>
      </c>
      <c r="J12" s="97">
        <f t="shared" ref="J12:J42" si="0">G12*$C$16</f>
        <v>1411.7596420724258</v>
      </c>
    </row>
    <row r="13" spans="1:10" hidden="1" x14ac:dyDescent="0.25">
      <c r="F13" s="94">
        <v>2021</v>
      </c>
      <c r="G13" s="95">
        <v>0.96497948016415869</v>
      </c>
      <c r="I13" s="94">
        <v>2021</v>
      </c>
      <c r="J13" s="98">
        <f t="shared" si="0"/>
        <v>1362.3190855237881</v>
      </c>
    </row>
    <row r="14" spans="1:10" hidden="1" x14ac:dyDescent="0.25">
      <c r="F14" s="94">
        <v>2022</v>
      </c>
      <c r="G14" s="95">
        <v>0.92995896032831726</v>
      </c>
      <c r="I14" s="94">
        <v>2022</v>
      </c>
      <c r="J14" s="98">
        <f t="shared" si="0"/>
        <v>1312.8785289751504</v>
      </c>
    </row>
    <row r="15" spans="1:10" ht="14.5" x14ac:dyDescent="0.25">
      <c r="B15" s="525" t="s">
        <v>269</v>
      </c>
      <c r="C15" s="526"/>
      <c r="D15" s="527"/>
      <c r="F15" s="94">
        <v>2023</v>
      </c>
      <c r="G15" s="95">
        <v>0.89493844049247617</v>
      </c>
      <c r="I15" s="94">
        <v>2023</v>
      </c>
      <c r="J15" s="98">
        <f t="shared" si="0"/>
        <v>1263.4379724265132</v>
      </c>
    </row>
    <row r="16" spans="1:10" x14ac:dyDescent="0.25">
      <c r="B16" s="99" t="s">
        <v>270</v>
      </c>
      <c r="C16" s="100">
        <v>1411.7596420724258</v>
      </c>
      <c r="D16" s="101" t="s">
        <v>271</v>
      </c>
      <c r="F16" s="94">
        <v>2024</v>
      </c>
      <c r="G16" s="95">
        <v>0.85991792065663475</v>
      </c>
      <c r="I16" s="94">
        <v>2024</v>
      </c>
      <c r="J16" s="98">
        <f t="shared" si="0"/>
        <v>1213.9974158778753</v>
      </c>
    </row>
    <row r="17" spans="2:10" x14ac:dyDescent="0.25">
      <c r="B17" s="99" t="s">
        <v>272</v>
      </c>
      <c r="C17" s="100">
        <v>236.14258148591932</v>
      </c>
      <c r="D17" s="101" t="s">
        <v>271</v>
      </c>
      <c r="F17" s="94">
        <v>2025</v>
      </c>
      <c r="G17" s="95">
        <v>0.82489740082079344</v>
      </c>
      <c r="I17" s="94">
        <v>2025</v>
      </c>
      <c r="J17" s="98">
        <f t="shared" si="0"/>
        <v>1164.5568593292378</v>
      </c>
    </row>
    <row r="18" spans="2:10" x14ac:dyDescent="0.25">
      <c r="B18" s="102" t="s">
        <v>273</v>
      </c>
      <c r="C18" s="103">
        <v>74.8</v>
      </c>
      <c r="D18" s="104" t="s">
        <v>274</v>
      </c>
      <c r="F18" s="94">
        <v>2026</v>
      </c>
      <c r="G18" s="95">
        <v>0.78987688098495212</v>
      </c>
      <c r="I18" s="94">
        <v>2026</v>
      </c>
      <c r="J18" s="98">
        <f t="shared" si="0"/>
        <v>1115.1163027806001</v>
      </c>
    </row>
    <row r="19" spans="2:10" x14ac:dyDescent="0.25">
      <c r="F19" s="94">
        <v>2027</v>
      </c>
      <c r="G19" s="95">
        <v>0.7548563611491107</v>
      </c>
      <c r="I19" s="94">
        <v>2027</v>
      </c>
      <c r="J19" s="98">
        <f t="shared" si="0"/>
        <v>1065.6757462319622</v>
      </c>
    </row>
    <row r="20" spans="2:10" x14ac:dyDescent="0.25">
      <c r="F20" s="94">
        <v>2028</v>
      </c>
      <c r="G20" s="95">
        <v>0.71983584131326961</v>
      </c>
      <c r="I20" s="94">
        <v>2028</v>
      </c>
      <c r="J20" s="98">
        <f t="shared" si="0"/>
        <v>1016.235189683325</v>
      </c>
    </row>
    <row r="21" spans="2:10" x14ac:dyDescent="0.25">
      <c r="F21" s="94">
        <v>2029</v>
      </c>
      <c r="G21" s="95">
        <v>0.68481532147742818</v>
      </c>
      <c r="I21" s="94">
        <v>2029</v>
      </c>
      <c r="J21" s="98">
        <f t="shared" si="0"/>
        <v>966.79463313468716</v>
      </c>
    </row>
    <row r="22" spans="2:10" x14ac:dyDescent="0.25">
      <c r="F22" s="94">
        <v>2030</v>
      </c>
      <c r="G22" s="95">
        <v>0.64979480164158687</v>
      </c>
      <c r="I22" s="94">
        <v>2030</v>
      </c>
      <c r="J22" s="98">
        <f t="shared" si="0"/>
        <v>917.35407658604959</v>
      </c>
    </row>
    <row r="23" spans="2:10" x14ac:dyDescent="0.25">
      <c r="F23" s="94">
        <v>2031</v>
      </c>
      <c r="G23" s="95">
        <v>0.64329685362517097</v>
      </c>
      <c r="I23" s="94">
        <v>2031</v>
      </c>
      <c r="J23" s="98">
        <f t="shared" si="0"/>
        <v>908.18053582018899</v>
      </c>
    </row>
    <row r="24" spans="2:10" x14ac:dyDescent="0.25">
      <c r="F24" s="94">
        <v>2032</v>
      </c>
      <c r="G24" s="95">
        <v>0.63679890560875518</v>
      </c>
      <c r="I24" s="94">
        <v>2032</v>
      </c>
      <c r="J24" s="98">
        <f t="shared" si="0"/>
        <v>899.00699505432863</v>
      </c>
    </row>
    <row r="25" spans="2:10" x14ac:dyDescent="0.25">
      <c r="F25" s="94">
        <v>2033</v>
      </c>
      <c r="G25" s="95">
        <v>0.63030095759233928</v>
      </c>
      <c r="I25" s="94">
        <v>2033</v>
      </c>
      <c r="J25" s="98">
        <f t="shared" si="0"/>
        <v>889.83345428846815</v>
      </c>
    </row>
    <row r="26" spans="2:10" x14ac:dyDescent="0.25">
      <c r="F26" s="94">
        <v>2034</v>
      </c>
      <c r="G26" s="95">
        <v>0.62380300957592338</v>
      </c>
      <c r="I26" s="94">
        <v>2034</v>
      </c>
      <c r="J26" s="98">
        <f t="shared" si="0"/>
        <v>880.65991352260755</v>
      </c>
    </row>
    <row r="27" spans="2:10" x14ac:dyDescent="0.25">
      <c r="F27" s="94">
        <v>2035</v>
      </c>
      <c r="G27" s="95">
        <v>0.61730506155950748</v>
      </c>
      <c r="I27" s="94">
        <v>2035</v>
      </c>
      <c r="J27" s="98">
        <f t="shared" si="0"/>
        <v>871.48637275674707</v>
      </c>
    </row>
    <row r="28" spans="2:10" x14ac:dyDescent="0.25">
      <c r="F28" s="94">
        <v>2036</v>
      </c>
      <c r="G28" s="95">
        <v>0.6108071135430917</v>
      </c>
      <c r="I28" s="94">
        <v>2036</v>
      </c>
      <c r="J28" s="98">
        <f t="shared" si="0"/>
        <v>862.31283199088671</v>
      </c>
    </row>
    <row r="29" spans="2:10" x14ac:dyDescent="0.25">
      <c r="F29" s="94">
        <v>2037</v>
      </c>
      <c r="G29" s="95">
        <v>0.6043091655266758</v>
      </c>
      <c r="I29" s="94">
        <v>2037</v>
      </c>
      <c r="J29" s="98">
        <f t="shared" si="0"/>
        <v>853.13929122502611</v>
      </c>
    </row>
    <row r="30" spans="2:10" x14ac:dyDescent="0.25">
      <c r="F30" s="94">
        <v>2038</v>
      </c>
      <c r="G30" s="95">
        <v>0.5978112175102599</v>
      </c>
      <c r="I30" s="94">
        <v>2038</v>
      </c>
      <c r="J30" s="98">
        <f t="shared" si="0"/>
        <v>843.96575045916563</v>
      </c>
    </row>
    <row r="31" spans="2:10" x14ac:dyDescent="0.25">
      <c r="F31" s="94">
        <v>2039</v>
      </c>
      <c r="G31" s="95">
        <v>0.591313269493844</v>
      </c>
      <c r="I31" s="94">
        <v>2039</v>
      </c>
      <c r="J31" s="98">
        <f t="shared" si="0"/>
        <v>834.79220969330504</v>
      </c>
    </row>
    <row r="32" spans="2:10" x14ac:dyDescent="0.25">
      <c r="F32" s="94">
        <v>2040</v>
      </c>
      <c r="G32" s="95">
        <v>0.58481532147742821</v>
      </c>
      <c r="I32" s="94">
        <v>2040</v>
      </c>
      <c r="J32" s="98">
        <f t="shared" si="0"/>
        <v>825.61866892744467</v>
      </c>
    </row>
    <row r="33" spans="6:10" x14ac:dyDescent="0.25">
      <c r="F33" s="94">
        <v>2041</v>
      </c>
      <c r="G33" s="95">
        <v>0.57831737346101231</v>
      </c>
      <c r="I33" s="94">
        <v>2041</v>
      </c>
      <c r="J33" s="98">
        <f t="shared" si="0"/>
        <v>816.44512816158408</v>
      </c>
    </row>
    <row r="34" spans="6:10" x14ac:dyDescent="0.25">
      <c r="F34" s="94">
        <v>2042</v>
      </c>
      <c r="G34" s="95">
        <v>0.57181942544459641</v>
      </c>
      <c r="I34" s="94">
        <v>2042</v>
      </c>
      <c r="J34" s="98">
        <f t="shared" si="0"/>
        <v>807.2715873957236</v>
      </c>
    </row>
    <row r="35" spans="6:10" x14ac:dyDescent="0.25">
      <c r="F35" s="94">
        <v>2043</v>
      </c>
      <c r="G35" s="95">
        <v>0.56532147742818062</v>
      </c>
      <c r="I35" s="94">
        <v>2043</v>
      </c>
      <c r="J35" s="98">
        <f t="shared" si="0"/>
        <v>798.09804662986323</v>
      </c>
    </row>
    <row r="36" spans="6:10" x14ac:dyDescent="0.25">
      <c r="F36" s="94">
        <v>2044</v>
      </c>
      <c r="G36" s="95">
        <v>0.55882352941176472</v>
      </c>
      <c r="I36" s="94">
        <v>2044</v>
      </c>
      <c r="J36" s="98">
        <f t="shared" si="0"/>
        <v>788.92450586400264</v>
      </c>
    </row>
    <row r="37" spans="6:10" x14ac:dyDescent="0.25">
      <c r="F37" s="94">
        <v>2045</v>
      </c>
      <c r="G37" s="95">
        <v>0.55232558139534882</v>
      </c>
      <c r="I37" s="94">
        <v>2045</v>
      </c>
      <c r="J37" s="98">
        <f t="shared" si="0"/>
        <v>779.75096509814216</v>
      </c>
    </row>
    <row r="38" spans="6:10" x14ac:dyDescent="0.25">
      <c r="F38" s="94">
        <v>2046</v>
      </c>
      <c r="G38" s="95">
        <v>0.54582763337893292</v>
      </c>
      <c r="I38" s="94">
        <v>2046</v>
      </c>
      <c r="J38" s="98">
        <f t="shared" si="0"/>
        <v>770.57742433228157</v>
      </c>
    </row>
    <row r="39" spans="6:10" x14ac:dyDescent="0.25">
      <c r="F39" s="94">
        <v>2047</v>
      </c>
      <c r="G39" s="95">
        <v>0.53932968536251713</v>
      </c>
      <c r="I39" s="94">
        <v>2047</v>
      </c>
      <c r="J39" s="98">
        <f t="shared" si="0"/>
        <v>761.4038835664212</v>
      </c>
    </row>
    <row r="40" spans="6:10" x14ac:dyDescent="0.25">
      <c r="F40" s="94">
        <v>2048</v>
      </c>
      <c r="G40" s="95">
        <v>0.53283173734610123</v>
      </c>
      <c r="I40" s="94">
        <v>2048</v>
      </c>
      <c r="J40" s="98">
        <f t="shared" si="0"/>
        <v>752.23034280056061</v>
      </c>
    </row>
    <row r="41" spans="6:10" x14ac:dyDescent="0.25">
      <c r="F41" s="94">
        <v>2049</v>
      </c>
      <c r="G41" s="95">
        <v>0.52633378932968533</v>
      </c>
      <c r="I41" s="94">
        <v>2049</v>
      </c>
      <c r="J41" s="98">
        <f t="shared" si="0"/>
        <v>743.05680203470013</v>
      </c>
    </row>
    <row r="42" spans="6:10" x14ac:dyDescent="0.25">
      <c r="F42" s="105">
        <v>2050</v>
      </c>
      <c r="G42" s="106">
        <v>0.51983584131326954</v>
      </c>
      <c r="I42" s="105">
        <v>2050</v>
      </c>
      <c r="J42" s="107">
        <f t="shared" si="0"/>
        <v>733.88326126883976</v>
      </c>
    </row>
    <row r="44" spans="6:10" ht="12" x14ac:dyDescent="0.25">
      <c r="F44" s="14"/>
    </row>
    <row r="55" spans="7:17" ht="14.5" x14ac:dyDescent="0.35">
      <c r="H55" s="108"/>
    </row>
    <row r="56" spans="7:17" ht="14.5" x14ac:dyDescent="0.35">
      <c r="H56" s="108"/>
    </row>
    <row r="57" spans="7:17" ht="14.5" x14ac:dyDescent="0.35">
      <c r="H57" s="108"/>
      <c r="N57" s="100"/>
      <c r="O57" s="100"/>
      <c r="P57" s="100"/>
      <c r="Q57" s="100"/>
    </row>
    <row r="58" spans="7:17" ht="15" customHeight="1" x14ac:dyDescent="0.35">
      <c r="H58" s="108"/>
      <c r="N58" s="100"/>
      <c r="O58" s="100"/>
      <c r="P58" s="100"/>
      <c r="Q58" s="100"/>
    </row>
    <row r="60" spans="7:17" ht="15" customHeight="1" x14ac:dyDescent="0.25">
      <c r="H60" s="109"/>
    </row>
    <row r="62" spans="7:17" ht="14.5" x14ac:dyDescent="0.35">
      <c r="G62" s="108"/>
      <c r="H62" s="100"/>
    </row>
    <row r="63" spans="7:17" ht="14.5" x14ac:dyDescent="0.35">
      <c r="G63" s="108"/>
      <c r="H63" s="100"/>
    </row>
    <row r="64" spans="7:17" ht="14.5" x14ac:dyDescent="0.35">
      <c r="G64" s="108"/>
      <c r="H64" s="100"/>
    </row>
    <row r="65" spans="7:11" ht="14.5" x14ac:dyDescent="0.35">
      <c r="G65" s="108"/>
      <c r="H65" s="100"/>
    </row>
    <row r="69" spans="7:11" x14ac:dyDescent="0.25">
      <c r="K69" s="25"/>
    </row>
    <row r="70" spans="7:11" x14ac:dyDescent="0.25">
      <c r="K70" s="25"/>
    </row>
  </sheetData>
  <mergeCells count="3">
    <mergeCell ref="F10:G10"/>
    <mergeCell ref="I10:J10"/>
    <mergeCell ref="B15:D15"/>
  </mergeCells>
  <hyperlinks>
    <hyperlink ref="B7" r:id="rId1" xr:uid="{D752B956-0832-454C-877E-55C9F37B0705}"/>
    <hyperlink ref="B8" r:id="rId2" xr:uid="{D18EAC3F-15F2-4817-A968-61A96B35F4D0}"/>
  </hyperlinks>
  <pageMargins left="0.7" right="0.7" top="0.75" bottom="0.75" header="0.3" footer="0.3"/>
  <pageSetup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AFA79-7AA7-4958-8129-6FE10E2AA6CE}">
  <sheetPr>
    <tabColor theme="3" tint="0.59999389629810485"/>
  </sheetPr>
  <dimension ref="A1:T92"/>
  <sheetViews>
    <sheetView showGridLines="0" zoomScale="90" zoomScaleNormal="90" workbookViewId="0">
      <selection activeCell="D37" sqref="D37"/>
    </sheetView>
  </sheetViews>
  <sheetFormatPr defaultColWidth="10.3984375" defaultRowHeight="11.5" x14ac:dyDescent="0.25"/>
  <cols>
    <col min="1" max="1" width="3.59765625" customWidth="1"/>
    <col min="2" max="2" width="31.3984375" customWidth="1"/>
    <col min="3" max="3" width="20.59765625" customWidth="1"/>
    <col min="4" max="4" width="13.59765625" customWidth="1"/>
    <col min="5" max="5" width="17.59765625" customWidth="1"/>
    <col min="6" max="6" width="4" customWidth="1"/>
    <col min="7" max="7" width="18.59765625" customWidth="1"/>
    <col min="8" max="8" width="12.3984375" customWidth="1"/>
    <col min="9" max="9" width="20.3984375" customWidth="1"/>
    <col min="10" max="10" width="4" customWidth="1"/>
    <col min="11" max="11" width="19.59765625" customWidth="1"/>
    <col min="12" max="12" width="12.59765625" customWidth="1"/>
    <col min="13" max="13" width="15.59765625" customWidth="1"/>
    <col min="16" max="16" width="18.3984375" customWidth="1"/>
    <col min="25" max="25" width="9.59765625" customWidth="1"/>
    <col min="26" max="27" width="13.796875" customWidth="1"/>
    <col min="28" max="28" width="27" customWidth="1"/>
    <col min="29" max="29" width="19.3984375" bestFit="1" customWidth="1"/>
    <col min="30" max="30" width="13.796875" bestFit="1" customWidth="1"/>
  </cols>
  <sheetData>
    <row r="1" spans="1:16" s="10" customFormat="1" ht="10" customHeight="1" x14ac:dyDescent="0.25"/>
    <row r="2" spans="1:16" s="8" customFormat="1" ht="23.5" x14ac:dyDescent="0.25">
      <c r="B2" s="7" t="s">
        <v>10</v>
      </c>
    </row>
    <row r="3" spans="1:16" s="10" customFormat="1" ht="14.5" x14ac:dyDescent="0.25">
      <c r="B3" s="110"/>
    </row>
    <row r="4" spans="1:16" ht="13" x14ac:dyDescent="0.25">
      <c r="B4" s="10" t="s">
        <v>275</v>
      </c>
    </row>
    <row r="5" spans="1:16" ht="13" x14ac:dyDescent="0.25">
      <c r="B5" s="10"/>
    </row>
    <row r="6" spans="1:16" x14ac:dyDescent="0.25">
      <c r="B6" s="13" t="s">
        <v>19</v>
      </c>
      <c r="C6" s="13" t="s">
        <v>276</v>
      </c>
    </row>
    <row r="7" spans="1:16" ht="12" x14ac:dyDescent="0.25">
      <c r="B7" s="1" t="s">
        <v>261</v>
      </c>
      <c r="C7" s="14" t="s">
        <v>262</v>
      </c>
    </row>
    <row r="8" spans="1:16" x14ac:dyDescent="0.25">
      <c r="B8" s="1" t="s">
        <v>263</v>
      </c>
    </row>
    <row r="9" spans="1:16" ht="12" x14ac:dyDescent="0.25">
      <c r="B9" s="1" t="s">
        <v>277</v>
      </c>
      <c r="C9" s="111" t="s">
        <v>278</v>
      </c>
    </row>
    <row r="10" spans="1:16" ht="14.5" x14ac:dyDescent="0.25">
      <c r="A10" s="9"/>
      <c r="P10" s="112"/>
    </row>
    <row r="11" spans="1:16" ht="14.5" x14ac:dyDescent="0.25">
      <c r="C11" s="113" t="s">
        <v>279</v>
      </c>
      <c r="D11" s="114"/>
      <c r="E11" s="115"/>
      <c r="G11" s="113" t="s">
        <v>280</v>
      </c>
      <c r="H11" s="114"/>
      <c r="I11" s="115"/>
      <c r="K11" s="113" t="s">
        <v>281</v>
      </c>
      <c r="L11" s="114"/>
      <c r="M11" s="115"/>
    </row>
    <row r="12" spans="1:16" x14ac:dyDescent="0.25">
      <c r="C12" s="116" t="s">
        <v>282</v>
      </c>
      <c r="D12" s="117">
        <v>924.31</v>
      </c>
      <c r="E12" s="118" t="s">
        <v>283</v>
      </c>
      <c r="G12" s="119" t="s">
        <v>282</v>
      </c>
      <c r="H12" s="100">
        <v>2070.8183888920876</v>
      </c>
      <c r="I12" s="101" t="s">
        <v>283</v>
      </c>
      <c r="K12" s="116" t="s">
        <v>282</v>
      </c>
      <c r="L12" s="117">
        <v>3297.5614820101</v>
      </c>
      <c r="M12" s="118" t="s">
        <v>283</v>
      </c>
    </row>
    <row r="13" spans="1:16" x14ac:dyDescent="0.25">
      <c r="C13" s="119" t="s">
        <v>284</v>
      </c>
      <c r="D13">
        <v>1.28</v>
      </c>
      <c r="E13" s="101"/>
      <c r="G13" s="119" t="s">
        <v>284</v>
      </c>
      <c r="H13">
        <v>1.2</v>
      </c>
      <c r="I13" s="101"/>
      <c r="K13" s="119" t="s">
        <v>284</v>
      </c>
      <c r="L13">
        <v>1.2</v>
      </c>
      <c r="M13" s="101"/>
    </row>
    <row r="14" spans="1:16" x14ac:dyDescent="0.25">
      <c r="C14" s="119" t="s">
        <v>285</v>
      </c>
      <c r="D14">
        <f>1-1/D13</f>
        <v>0.21875</v>
      </c>
      <c r="E14" s="101"/>
      <c r="G14" s="119" t="s">
        <v>285</v>
      </c>
      <c r="H14" s="120">
        <v>0.16708860759493671</v>
      </c>
      <c r="I14" s="101"/>
      <c r="K14" s="119" t="s">
        <v>285</v>
      </c>
      <c r="L14" s="120">
        <v>0.16708860759493671</v>
      </c>
      <c r="M14" s="101"/>
    </row>
    <row r="15" spans="1:16" x14ac:dyDescent="0.25">
      <c r="C15" s="119" t="s">
        <v>282</v>
      </c>
      <c r="D15" s="100">
        <f>$D$12*$D$13</f>
        <v>1183.1168</v>
      </c>
      <c r="E15" s="101" t="s">
        <v>286</v>
      </c>
      <c r="G15" s="119" t="s">
        <v>282</v>
      </c>
      <c r="H15" s="100">
        <v>2486.2409228339652</v>
      </c>
      <c r="I15" s="101" t="s">
        <v>286</v>
      </c>
      <c r="K15" s="119" t="s">
        <v>282</v>
      </c>
      <c r="L15" s="100">
        <v>3959.0783750577189</v>
      </c>
      <c r="M15" s="101" t="s">
        <v>286</v>
      </c>
    </row>
    <row r="16" spans="1:16" x14ac:dyDescent="0.25">
      <c r="C16" s="119" t="s">
        <v>272</v>
      </c>
      <c r="D16" s="100">
        <v>150.69</v>
      </c>
      <c r="E16" s="101" t="s">
        <v>286</v>
      </c>
      <c r="G16" s="119" t="s">
        <v>287</v>
      </c>
      <c r="H16" s="100">
        <v>0</v>
      </c>
      <c r="I16" s="101" t="s">
        <v>286</v>
      </c>
      <c r="K16" s="119" t="s">
        <v>287</v>
      </c>
      <c r="L16" s="100">
        <v>0</v>
      </c>
      <c r="M16" s="101" t="s">
        <v>286</v>
      </c>
    </row>
    <row r="17" spans="2:20" x14ac:dyDescent="0.25">
      <c r="C17" s="121" t="s">
        <v>273</v>
      </c>
      <c r="D17" s="103">
        <v>31.21</v>
      </c>
      <c r="E17" s="104" t="s">
        <v>286</v>
      </c>
      <c r="G17" s="121" t="s">
        <v>273</v>
      </c>
      <c r="H17" s="103">
        <v>31.084916076537571</v>
      </c>
      <c r="I17" s="104" t="s">
        <v>286</v>
      </c>
      <c r="K17" s="121" t="s">
        <v>273</v>
      </c>
      <c r="L17" s="103">
        <v>47.906569744966944</v>
      </c>
      <c r="M17" s="104" t="s">
        <v>286</v>
      </c>
    </row>
    <row r="19" spans="2:20" ht="14.5" x14ac:dyDescent="0.25">
      <c r="B19" s="122"/>
      <c r="C19" s="528" t="s">
        <v>288</v>
      </c>
      <c r="D19" s="528"/>
      <c r="E19" s="528"/>
      <c r="G19" s="123" t="s">
        <v>289</v>
      </c>
      <c r="H19" s="124"/>
      <c r="I19" s="125"/>
      <c r="K19" s="123" t="s">
        <v>290</v>
      </c>
      <c r="L19" s="124"/>
      <c r="M19" s="125"/>
    </row>
    <row r="20" spans="2:20" ht="29" x14ac:dyDescent="0.35">
      <c r="B20" s="126" t="s">
        <v>266</v>
      </c>
      <c r="C20" s="127" t="s">
        <v>267</v>
      </c>
      <c r="D20" s="128"/>
      <c r="E20" s="129" t="s">
        <v>268</v>
      </c>
      <c r="G20" s="130" t="s">
        <v>267</v>
      </c>
      <c r="H20" s="131"/>
      <c r="I20" s="132" t="s">
        <v>268</v>
      </c>
      <c r="J20" s="108"/>
      <c r="K20" s="130" t="s">
        <v>267</v>
      </c>
      <c r="L20" s="131"/>
      <c r="M20" s="132" t="s">
        <v>268</v>
      </c>
      <c r="Q20" s="133" t="s">
        <v>291</v>
      </c>
    </row>
    <row r="21" spans="2:20" ht="14.5" hidden="1" x14ac:dyDescent="0.25">
      <c r="B21" s="134">
        <v>2020</v>
      </c>
      <c r="C21">
        <v>1</v>
      </c>
      <c r="E21" s="98">
        <f t="shared" ref="E21:E51" si="0">$D$15*C21</f>
        <v>1183.1168</v>
      </c>
      <c r="G21" s="135">
        <v>1</v>
      </c>
      <c r="I21" s="136">
        <f t="shared" ref="I21:I51" si="1">$H$15*G21</f>
        <v>2486.2409228339652</v>
      </c>
      <c r="J21" s="100"/>
      <c r="K21" s="135">
        <v>1</v>
      </c>
      <c r="M21" s="136">
        <f t="shared" ref="M21:M51" si="2">$L$15*K21</f>
        <v>3959.0783750577189</v>
      </c>
      <c r="T21" s="9"/>
    </row>
    <row r="22" spans="2:20" hidden="1" x14ac:dyDescent="0.25">
      <c r="B22" s="134">
        <v>2021</v>
      </c>
      <c r="C22">
        <v>0.87444200448376652</v>
      </c>
      <c r="E22" s="98">
        <f t="shared" si="0"/>
        <v>1034.5670261304194</v>
      </c>
      <c r="G22" s="135">
        <v>0.8959564794883399</v>
      </c>
      <c r="I22" s="136">
        <f t="shared" si="1"/>
        <v>2227.5636643821608</v>
      </c>
      <c r="J22" s="100"/>
      <c r="K22" s="135">
        <v>0.96597824616989636</v>
      </c>
      <c r="M22" s="136">
        <f t="shared" si="2"/>
        <v>3824.3835851874182</v>
      </c>
    </row>
    <row r="23" spans="2:20" hidden="1" x14ac:dyDescent="0.25">
      <c r="B23" s="134">
        <v>2022</v>
      </c>
      <c r="C23">
        <v>0.83991147872378691</v>
      </c>
      <c r="E23" s="98">
        <f t="shared" si="0"/>
        <v>993.71338099095487</v>
      </c>
      <c r="G23" s="135">
        <v>0.85393253411980885</v>
      </c>
      <c r="I23" s="136">
        <f t="shared" si="1"/>
        <v>2123.0820116679802</v>
      </c>
      <c r="J23" s="100"/>
      <c r="K23" s="135">
        <v>0.8998149581677457</v>
      </c>
      <c r="M23" s="136">
        <f t="shared" si="2"/>
        <v>3562.4379424353879</v>
      </c>
    </row>
    <row r="24" spans="2:20" ht="14.5" x14ac:dyDescent="0.35">
      <c r="B24" s="134">
        <v>2023</v>
      </c>
      <c r="C24">
        <v>0.80538095296380718</v>
      </c>
      <c r="E24" s="98">
        <f t="shared" si="0"/>
        <v>952.85973585149009</v>
      </c>
      <c r="G24" s="135">
        <v>0.81190858875127769</v>
      </c>
      <c r="I24" s="136">
        <f t="shared" si="1"/>
        <v>2018.6003589537991</v>
      </c>
      <c r="J24" s="100"/>
      <c r="K24" s="135">
        <v>0.83365167016559505</v>
      </c>
      <c r="M24" s="136">
        <f t="shared" si="2"/>
        <v>3300.4922996833575</v>
      </c>
      <c r="N24" s="108"/>
      <c r="O24" s="108"/>
    </row>
    <row r="25" spans="2:20" x14ac:dyDescent="0.25">
      <c r="B25" s="134">
        <v>2024</v>
      </c>
      <c r="C25">
        <v>0.77085042720382757</v>
      </c>
      <c r="E25" s="98">
        <f t="shared" si="0"/>
        <v>912.00609071202541</v>
      </c>
      <c r="G25" s="135">
        <v>0.76988464338274665</v>
      </c>
      <c r="I25" s="136">
        <f t="shared" si="1"/>
        <v>1914.1187062396182</v>
      </c>
      <c r="J25" s="100"/>
      <c r="K25" s="135">
        <v>0.7674883821634445</v>
      </c>
      <c r="M25" s="136">
        <f t="shared" si="2"/>
        <v>3038.5466569313276</v>
      </c>
      <c r="N25" s="100"/>
      <c r="O25" s="100"/>
    </row>
    <row r="26" spans="2:20" x14ac:dyDescent="0.25">
      <c r="B26" s="134">
        <v>2025</v>
      </c>
      <c r="C26">
        <v>0.73631990144384807</v>
      </c>
      <c r="E26" s="98">
        <f t="shared" si="0"/>
        <v>871.15244557256096</v>
      </c>
      <c r="G26" s="135">
        <v>0.72786069801421538</v>
      </c>
      <c r="I26" s="136">
        <f t="shared" si="1"/>
        <v>1809.6370535254368</v>
      </c>
      <c r="J26" s="100"/>
      <c r="K26" s="135">
        <v>0.70132509416129385</v>
      </c>
      <c r="M26" s="136">
        <f t="shared" si="2"/>
        <v>2776.6010141792967</v>
      </c>
      <c r="N26" s="100"/>
      <c r="O26" s="100"/>
    </row>
    <row r="27" spans="2:20" x14ac:dyDescent="0.25">
      <c r="B27" s="134">
        <v>2026</v>
      </c>
      <c r="C27">
        <v>0.70178937568386845</v>
      </c>
      <c r="E27" s="98">
        <f t="shared" si="0"/>
        <v>830.29880043309629</v>
      </c>
      <c r="G27" s="135">
        <v>0.68583675264568433</v>
      </c>
      <c r="I27" s="136">
        <f t="shared" si="1"/>
        <v>1705.1554008112562</v>
      </c>
      <c r="J27" s="100"/>
      <c r="K27" s="135">
        <v>0.63516180615914331</v>
      </c>
      <c r="M27" s="136">
        <f t="shared" si="2"/>
        <v>2514.6553714272668</v>
      </c>
      <c r="N27" s="100"/>
      <c r="O27" s="100"/>
    </row>
    <row r="28" spans="2:20" x14ac:dyDescent="0.25">
      <c r="B28" s="134">
        <v>2027</v>
      </c>
      <c r="C28">
        <v>0.66725884992388895</v>
      </c>
      <c r="E28" s="98">
        <f t="shared" si="0"/>
        <v>789.44515529363173</v>
      </c>
      <c r="G28" s="135">
        <v>0.64381280727715307</v>
      </c>
      <c r="I28" s="136">
        <f t="shared" si="1"/>
        <v>1600.6737480970748</v>
      </c>
      <c r="J28" s="100"/>
      <c r="K28" s="135">
        <v>0.56899851815699276</v>
      </c>
      <c r="M28" s="136">
        <f t="shared" si="2"/>
        <v>2252.7097286752369</v>
      </c>
      <c r="N28" s="100"/>
      <c r="O28" s="100"/>
    </row>
    <row r="29" spans="2:20" x14ac:dyDescent="0.25">
      <c r="B29" s="134">
        <v>2028</v>
      </c>
      <c r="C29">
        <v>0.63272832416390934</v>
      </c>
      <c r="E29" s="98">
        <f t="shared" si="0"/>
        <v>748.59151015416705</v>
      </c>
      <c r="G29" s="135">
        <v>0.60178886190862202</v>
      </c>
      <c r="I29" s="136">
        <f t="shared" si="1"/>
        <v>1496.192095382894</v>
      </c>
      <c r="J29" s="100"/>
      <c r="K29" s="135">
        <v>0.50283523015484233</v>
      </c>
      <c r="M29" s="136">
        <f t="shared" si="2"/>
        <v>1990.7640859232072</v>
      </c>
      <c r="N29" s="100"/>
      <c r="O29" s="100"/>
    </row>
    <row r="30" spans="2:20" x14ac:dyDescent="0.25">
      <c r="B30" s="134">
        <v>2029</v>
      </c>
      <c r="C30">
        <v>0.59819779840392973</v>
      </c>
      <c r="E30" s="98">
        <f t="shared" si="0"/>
        <v>707.73786501470249</v>
      </c>
      <c r="G30" s="135">
        <v>0.55976491654009086</v>
      </c>
      <c r="I30" s="136">
        <f t="shared" si="1"/>
        <v>1391.7104426687131</v>
      </c>
      <c r="J30" s="100"/>
      <c r="K30" s="135">
        <v>0.43667194215269173</v>
      </c>
      <c r="M30" s="136">
        <f t="shared" si="2"/>
        <v>1728.818443171177</v>
      </c>
      <c r="N30" s="100"/>
      <c r="O30" s="100"/>
    </row>
    <row r="31" spans="2:20" x14ac:dyDescent="0.25">
      <c r="B31" s="134">
        <v>2030</v>
      </c>
      <c r="C31">
        <v>0.56366727264395011</v>
      </c>
      <c r="E31" s="98">
        <f t="shared" si="0"/>
        <v>666.88421987523782</v>
      </c>
      <c r="G31" s="135">
        <v>0.51774097117155993</v>
      </c>
      <c r="I31" s="136">
        <f t="shared" si="1"/>
        <v>1287.2287899545324</v>
      </c>
      <c r="J31" s="100"/>
      <c r="K31" s="135">
        <v>0.37050865415054124</v>
      </c>
      <c r="M31" s="136">
        <f t="shared" si="2"/>
        <v>1466.8728004191471</v>
      </c>
      <c r="N31" s="100"/>
      <c r="O31" s="100"/>
    </row>
    <row r="32" spans="2:20" x14ac:dyDescent="0.25">
      <c r="B32" s="134">
        <v>2031</v>
      </c>
      <c r="C32">
        <v>0.55864451465379961</v>
      </c>
      <c r="E32" s="98">
        <f t="shared" si="0"/>
        <v>660.94171051475655</v>
      </c>
      <c r="G32" s="135">
        <v>0.51172729632736247</v>
      </c>
      <c r="I32" s="136">
        <f t="shared" si="1"/>
        <v>1272.2773454602716</v>
      </c>
      <c r="J32" s="100"/>
      <c r="K32" s="135">
        <v>0.36640143682183057</v>
      </c>
      <c r="M32" s="136">
        <f t="shared" si="2"/>
        <v>1450.6120051113865</v>
      </c>
      <c r="N32" s="100"/>
      <c r="O32" s="100"/>
    </row>
    <row r="33" spans="2:17" x14ac:dyDescent="0.25">
      <c r="B33" s="134">
        <v>2032</v>
      </c>
      <c r="C33">
        <v>0.55362175666364899</v>
      </c>
      <c r="E33" s="98">
        <f t="shared" si="0"/>
        <v>654.99920115427506</v>
      </c>
      <c r="G33" s="135">
        <v>0.5057136214831649</v>
      </c>
      <c r="I33" s="136">
        <f t="shared" si="1"/>
        <v>1257.3259009660105</v>
      </c>
      <c r="J33" s="100"/>
      <c r="K33" s="135">
        <v>0.36229421949311996</v>
      </c>
      <c r="M33" s="136">
        <f t="shared" si="2"/>
        <v>1434.3512098036258</v>
      </c>
      <c r="N33" s="100"/>
      <c r="O33" s="100"/>
    </row>
    <row r="34" spans="2:17" x14ac:dyDescent="0.25">
      <c r="B34" s="134">
        <v>2033</v>
      </c>
      <c r="C34">
        <v>0.54859899867349837</v>
      </c>
      <c r="E34" s="98">
        <f t="shared" si="0"/>
        <v>649.05669179379368</v>
      </c>
      <c r="G34" s="135">
        <v>0.4996999466389675</v>
      </c>
      <c r="I34" s="136">
        <f t="shared" si="1"/>
        <v>1242.3744564717497</v>
      </c>
      <c r="J34" s="100"/>
      <c r="K34" s="135">
        <v>0.35818700216440935</v>
      </c>
      <c r="M34" s="136">
        <f t="shared" si="2"/>
        <v>1418.0904144958654</v>
      </c>
      <c r="N34" s="100"/>
      <c r="O34" s="100"/>
    </row>
    <row r="35" spans="2:17" x14ac:dyDescent="0.25">
      <c r="B35" s="134">
        <v>2034</v>
      </c>
      <c r="C35">
        <v>0.54357624068334764</v>
      </c>
      <c r="E35" s="98">
        <f t="shared" si="0"/>
        <v>643.11418243331207</v>
      </c>
      <c r="G35" s="135">
        <v>0.49368627179477004</v>
      </c>
      <c r="I35" s="136">
        <f t="shared" si="1"/>
        <v>1227.4230119774888</v>
      </c>
      <c r="J35" s="100"/>
      <c r="K35" s="135">
        <v>0.35407978483569874</v>
      </c>
      <c r="M35" s="136">
        <f t="shared" si="2"/>
        <v>1401.829619188105</v>
      </c>
      <c r="N35" s="100"/>
      <c r="O35" s="100"/>
    </row>
    <row r="36" spans="2:17" x14ac:dyDescent="0.25">
      <c r="B36" s="134">
        <v>2035</v>
      </c>
      <c r="C36">
        <v>0.53855348269319703</v>
      </c>
      <c r="E36" s="98">
        <f t="shared" si="0"/>
        <v>637.17167307283069</v>
      </c>
      <c r="G36" s="135">
        <v>0.48767259695057258</v>
      </c>
      <c r="I36" s="136">
        <f t="shared" si="1"/>
        <v>1212.471567483228</v>
      </c>
      <c r="J36" s="100"/>
      <c r="K36" s="135">
        <v>0.34997256750698813</v>
      </c>
      <c r="M36" s="136">
        <f t="shared" si="2"/>
        <v>1385.5688238803443</v>
      </c>
      <c r="N36" s="100"/>
      <c r="O36" s="100"/>
    </row>
    <row r="37" spans="2:17" x14ac:dyDescent="0.25">
      <c r="B37" s="134">
        <v>2036</v>
      </c>
      <c r="C37">
        <v>0.53353072470304641</v>
      </c>
      <c r="E37" s="98">
        <f t="shared" si="0"/>
        <v>631.22916371234919</v>
      </c>
      <c r="G37" s="135">
        <v>0.48165892210637518</v>
      </c>
      <c r="I37" s="136">
        <f t="shared" si="1"/>
        <v>1197.5201229889672</v>
      </c>
      <c r="J37" s="100"/>
      <c r="K37" s="135">
        <v>0.34586535017827746</v>
      </c>
      <c r="M37" s="136">
        <f t="shared" si="2"/>
        <v>1369.3080285725837</v>
      </c>
      <c r="N37" s="100"/>
      <c r="O37" s="100"/>
    </row>
    <row r="38" spans="2:17" x14ac:dyDescent="0.25">
      <c r="B38" s="134">
        <v>2037</v>
      </c>
      <c r="C38">
        <v>0.52850796671289579</v>
      </c>
      <c r="E38" s="98">
        <f t="shared" si="0"/>
        <v>625.28665435186781</v>
      </c>
      <c r="G38" s="135">
        <v>0.47564524726217772</v>
      </c>
      <c r="I38" s="136">
        <f t="shared" si="1"/>
        <v>1182.5686784947063</v>
      </c>
      <c r="J38" s="100"/>
      <c r="K38" s="135">
        <v>0.34175813284956685</v>
      </c>
      <c r="M38" s="136">
        <f t="shared" si="2"/>
        <v>1353.047233264823</v>
      </c>
      <c r="N38" s="100"/>
      <c r="O38" s="100"/>
    </row>
    <row r="39" spans="2:17" ht="15.5" x14ac:dyDescent="0.25">
      <c r="B39" s="134">
        <v>2038</v>
      </c>
      <c r="C39">
        <v>0.52348520872274518</v>
      </c>
      <c r="E39" s="98">
        <f t="shared" si="0"/>
        <v>619.34414499138632</v>
      </c>
      <c r="G39" s="135">
        <v>0.46963157241798026</v>
      </c>
      <c r="I39" s="136">
        <f t="shared" si="1"/>
        <v>1167.6172340004455</v>
      </c>
      <c r="J39" s="100"/>
      <c r="K39" s="135">
        <v>0.33765091552085624</v>
      </c>
      <c r="M39" s="136">
        <f t="shared" si="2"/>
        <v>1336.7864379570626</v>
      </c>
      <c r="N39" s="100"/>
      <c r="O39" s="100"/>
      <c r="Q39" s="133" t="s">
        <v>292</v>
      </c>
    </row>
    <row r="40" spans="2:17" x14ac:dyDescent="0.25">
      <c r="B40" s="134">
        <v>2039</v>
      </c>
      <c r="C40">
        <v>0.51846245073259467</v>
      </c>
      <c r="E40" s="98">
        <f t="shared" si="0"/>
        <v>613.40163563090505</v>
      </c>
      <c r="G40" s="135">
        <v>0.46361789757378286</v>
      </c>
      <c r="I40" s="136">
        <f t="shared" si="1"/>
        <v>1152.6657895061846</v>
      </c>
      <c r="J40" s="100"/>
      <c r="K40" s="135">
        <v>0.33354369819214563</v>
      </c>
      <c r="M40" s="136">
        <f t="shared" si="2"/>
        <v>1320.5256426493022</v>
      </c>
      <c r="N40" s="100"/>
      <c r="O40" s="100"/>
    </row>
    <row r="41" spans="2:17" x14ac:dyDescent="0.25">
      <c r="B41" s="134">
        <v>2040</v>
      </c>
      <c r="C41">
        <v>0.51343969274244394</v>
      </c>
      <c r="E41" s="98">
        <f t="shared" si="0"/>
        <v>607.45912627042355</v>
      </c>
      <c r="G41" s="135">
        <v>0.4576042227295854</v>
      </c>
      <c r="I41" s="136">
        <f t="shared" si="1"/>
        <v>1137.7143450119238</v>
      </c>
      <c r="J41" s="100"/>
      <c r="K41" s="135">
        <v>0.32943648086343502</v>
      </c>
      <c r="M41" s="136">
        <f t="shared" si="2"/>
        <v>1304.2648473415416</v>
      </c>
      <c r="N41" s="100"/>
      <c r="O41" s="100"/>
    </row>
    <row r="42" spans="2:17" x14ac:dyDescent="0.25">
      <c r="B42" s="134">
        <v>2041</v>
      </c>
      <c r="C42">
        <v>0.50841693475229333</v>
      </c>
      <c r="E42" s="98">
        <f t="shared" si="0"/>
        <v>601.51661690994206</v>
      </c>
      <c r="G42" s="135">
        <v>0.45159054788538794</v>
      </c>
      <c r="I42" s="136">
        <f t="shared" si="1"/>
        <v>1122.762900517663</v>
      </c>
      <c r="J42" s="100"/>
      <c r="K42" s="135">
        <v>0.32532926353472436</v>
      </c>
      <c r="M42" s="136">
        <f t="shared" si="2"/>
        <v>1288.0040520337809</v>
      </c>
      <c r="N42" s="100"/>
      <c r="O42" s="100"/>
    </row>
    <row r="43" spans="2:17" x14ac:dyDescent="0.25">
      <c r="B43" s="134">
        <v>2042</v>
      </c>
      <c r="C43">
        <v>0.50339417676214271</v>
      </c>
      <c r="E43" s="98">
        <f t="shared" si="0"/>
        <v>595.57410754946068</v>
      </c>
      <c r="G43" s="135">
        <v>0.44557687304119048</v>
      </c>
      <c r="I43" s="136">
        <f t="shared" si="1"/>
        <v>1107.8114560234019</v>
      </c>
      <c r="J43" s="100"/>
      <c r="K43" s="135">
        <v>0.32122204620601374</v>
      </c>
      <c r="M43" s="136">
        <f t="shared" si="2"/>
        <v>1271.7432567260205</v>
      </c>
      <c r="N43" s="100"/>
      <c r="O43" s="100"/>
    </row>
    <row r="44" spans="2:17" x14ac:dyDescent="0.25">
      <c r="B44" s="134">
        <v>2043</v>
      </c>
      <c r="C44">
        <v>0.49837141877199209</v>
      </c>
      <c r="E44" s="98">
        <f t="shared" si="0"/>
        <v>589.63159818897918</v>
      </c>
      <c r="G44" s="135">
        <v>0.43956319819699302</v>
      </c>
      <c r="I44" s="136">
        <f t="shared" si="1"/>
        <v>1092.860011529141</v>
      </c>
      <c r="J44" s="100"/>
      <c r="K44" s="135">
        <v>0.31711482887730313</v>
      </c>
      <c r="M44" s="136">
        <f t="shared" si="2"/>
        <v>1255.4824614182598</v>
      </c>
      <c r="N44" s="100"/>
      <c r="O44" s="100"/>
    </row>
    <row r="45" spans="2:17" x14ac:dyDescent="0.25">
      <c r="B45" s="134">
        <v>2044</v>
      </c>
      <c r="C45">
        <v>0.49334866078184147</v>
      </c>
      <c r="E45" s="98">
        <f t="shared" si="0"/>
        <v>583.6890888284978</v>
      </c>
      <c r="G45" s="135">
        <v>0.43354952335279556</v>
      </c>
      <c r="I45" s="136">
        <f t="shared" si="1"/>
        <v>1077.9085670348802</v>
      </c>
      <c r="J45" s="100"/>
      <c r="K45" s="135">
        <v>0.31300761154859252</v>
      </c>
      <c r="M45" s="136">
        <f t="shared" si="2"/>
        <v>1239.2216661104994</v>
      </c>
      <c r="N45" s="100"/>
      <c r="O45" s="100"/>
    </row>
    <row r="46" spans="2:17" x14ac:dyDescent="0.25">
      <c r="B46" s="134">
        <v>2045</v>
      </c>
      <c r="C46">
        <v>0.48832590279169086</v>
      </c>
      <c r="E46" s="98">
        <f t="shared" si="0"/>
        <v>577.74657946801631</v>
      </c>
      <c r="G46" s="135">
        <v>0.4275358485085981</v>
      </c>
      <c r="I46" s="136">
        <f t="shared" si="1"/>
        <v>1062.9571225406194</v>
      </c>
      <c r="J46" s="100"/>
      <c r="K46" s="135">
        <v>0.30890039421988186</v>
      </c>
      <c r="M46" s="136">
        <f t="shared" si="2"/>
        <v>1222.9608708027386</v>
      </c>
      <c r="N46" s="100"/>
      <c r="O46" s="100"/>
    </row>
    <row r="47" spans="2:17" x14ac:dyDescent="0.25">
      <c r="B47" s="134">
        <v>2046</v>
      </c>
      <c r="C47">
        <v>0.48330314480154019</v>
      </c>
      <c r="E47" s="98">
        <f t="shared" si="0"/>
        <v>571.80407010753481</v>
      </c>
      <c r="G47" s="135">
        <v>0.4215221736644007</v>
      </c>
      <c r="I47" s="136">
        <f t="shared" si="1"/>
        <v>1048.0056780463585</v>
      </c>
      <c r="J47" s="100"/>
      <c r="K47" s="135">
        <v>0.30479317689117125</v>
      </c>
      <c r="M47" s="136">
        <f t="shared" si="2"/>
        <v>1206.7000754949781</v>
      </c>
      <c r="N47" s="100"/>
      <c r="O47" s="100"/>
    </row>
    <row r="48" spans="2:17" x14ac:dyDescent="0.25">
      <c r="B48" s="134">
        <v>2047</v>
      </c>
      <c r="C48">
        <v>0.47828038681138968</v>
      </c>
      <c r="E48" s="98">
        <f t="shared" si="0"/>
        <v>565.86156074705355</v>
      </c>
      <c r="G48" s="135">
        <v>0.41550849882020324</v>
      </c>
      <c r="I48" s="136">
        <f t="shared" si="1"/>
        <v>1033.0542335520977</v>
      </c>
      <c r="J48" s="100"/>
      <c r="K48" s="135">
        <v>0.30068595956246064</v>
      </c>
      <c r="M48" s="136">
        <f t="shared" si="2"/>
        <v>1190.4392801872177</v>
      </c>
      <c r="N48" s="100"/>
      <c r="O48" s="100"/>
    </row>
    <row r="49" spans="2:15" x14ac:dyDescent="0.25">
      <c r="B49" s="134">
        <v>2048</v>
      </c>
      <c r="C49">
        <v>0.47325762882123901</v>
      </c>
      <c r="E49" s="98">
        <f t="shared" si="0"/>
        <v>559.91905138657205</v>
      </c>
      <c r="G49" s="135">
        <v>0.40949482397600578</v>
      </c>
      <c r="I49" s="136">
        <f t="shared" si="1"/>
        <v>1018.1027890578367</v>
      </c>
      <c r="J49" s="100"/>
      <c r="K49" s="135">
        <v>0.29657874223375003</v>
      </c>
      <c r="M49" s="136">
        <f t="shared" si="2"/>
        <v>1174.1784848794571</v>
      </c>
      <c r="N49" s="100"/>
      <c r="O49" s="100"/>
    </row>
    <row r="50" spans="2:15" x14ac:dyDescent="0.25">
      <c r="B50" s="134">
        <v>2049</v>
      </c>
      <c r="C50">
        <v>0.46823487083108839</v>
      </c>
      <c r="E50" s="98">
        <f t="shared" si="0"/>
        <v>553.97654202609067</v>
      </c>
      <c r="G50" s="135">
        <v>0.40348114913180844</v>
      </c>
      <c r="I50" s="136">
        <f t="shared" si="1"/>
        <v>1003.1513445635761</v>
      </c>
      <c r="J50" s="100"/>
      <c r="K50" s="135">
        <v>0.29247152490503942</v>
      </c>
      <c r="M50" s="136">
        <f t="shared" si="2"/>
        <v>1157.9176895716967</v>
      </c>
      <c r="N50" s="100"/>
      <c r="O50" s="100"/>
    </row>
    <row r="51" spans="2:15" x14ac:dyDescent="0.25">
      <c r="B51" s="137">
        <v>2050</v>
      </c>
      <c r="C51" s="138">
        <v>0.46321211284093783</v>
      </c>
      <c r="D51" s="138"/>
      <c r="E51" s="107">
        <f t="shared" si="0"/>
        <v>548.03403266560929</v>
      </c>
      <c r="G51" s="139">
        <v>0.39746747428761042</v>
      </c>
      <c r="H51" s="140"/>
      <c r="I51" s="141">
        <f t="shared" si="1"/>
        <v>988.19990006931391</v>
      </c>
      <c r="J51" s="100"/>
      <c r="K51" s="139">
        <v>0.28836430757632897</v>
      </c>
      <c r="L51" s="140"/>
      <c r="M51" s="141">
        <f t="shared" si="2"/>
        <v>1141.6568942639367</v>
      </c>
      <c r="N51" s="100"/>
      <c r="O51" s="100"/>
    </row>
    <row r="52" spans="2:15" x14ac:dyDescent="0.25">
      <c r="N52" s="100"/>
      <c r="O52" s="100"/>
    </row>
    <row r="53" spans="2:15" x14ac:dyDescent="0.25">
      <c r="N53" s="100"/>
      <c r="O53" s="100"/>
    </row>
    <row r="54" spans="2:15" ht="12" x14ac:dyDescent="0.25">
      <c r="G54" s="14" t="s">
        <v>293</v>
      </c>
      <c r="K54" s="14" t="s">
        <v>293</v>
      </c>
      <c r="N54" s="100"/>
      <c r="O54" s="100"/>
    </row>
    <row r="60" spans="2:15" x14ac:dyDescent="0.25">
      <c r="C60" s="142"/>
    </row>
    <row r="61" spans="2:15" x14ac:dyDescent="0.25">
      <c r="C61" s="142"/>
    </row>
    <row r="62" spans="2:15" x14ac:dyDescent="0.25">
      <c r="C62" s="142"/>
    </row>
    <row r="63" spans="2:15" x14ac:dyDescent="0.25">
      <c r="C63" s="142"/>
    </row>
    <row r="64" spans="2:15" x14ac:dyDescent="0.25">
      <c r="C64" s="142"/>
    </row>
    <row r="65" spans="3:3" x14ac:dyDescent="0.25">
      <c r="C65" s="142"/>
    </row>
    <row r="66" spans="3:3" x14ac:dyDescent="0.25">
      <c r="C66" s="142"/>
    </row>
    <row r="67" spans="3:3" x14ac:dyDescent="0.25">
      <c r="C67" s="142"/>
    </row>
    <row r="68" spans="3:3" x14ac:dyDescent="0.25">
      <c r="C68" s="142"/>
    </row>
    <row r="69" spans="3:3" x14ac:dyDescent="0.25">
      <c r="C69" s="142"/>
    </row>
    <row r="70" spans="3:3" x14ac:dyDescent="0.25">
      <c r="C70" s="142"/>
    </row>
    <row r="71" spans="3:3" x14ac:dyDescent="0.25">
      <c r="C71" s="142"/>
    </row>
    <row r="72" spans="3:3" x14ac:dyDescent="0.25">
      <c r="C72" s="142"/>
    </row>
    <row r="73" spans="3:3" x14ac:dyDescent="0.25">
      <c r="C73" s="142"/>
    </row>
    <row r="74" spans="3:3" x14ac:dyDescent="0.25">
      <c r="C74" s="142"/>
    </row>
    <row r="75" spans="3:3" x14ac:dyDescent="0.25">
      <c r="C75" s="142"/>
    </row>
    <row r="76" spans="3:3" x14ac:dyDescent="0.25">
      <c r="C76" s="142"/>
    </row>
    <row r="77" spans="3:3" x14ac:dyDescent="0.25">
      <c r="C77" s="142"/>
    </row>
    <row r="78" spans="3:3" x14ac:dyDescent="0.25">
      <c r="C78" s="142"/>
    </row>
    <row r="79" spans="3:3" x14ac:dyDescent="0.25">
      <c r="C79" s="142"/>
    </row>
    <row r="80" spans="3:3" x14ac:dyDescent="0.25">
      <c r="C80" s="142"/>
    </row>
    <row r="81" spans="3:3" x14ac:dyDescent="0.25">
      <c r="C81" s="142"/>
    </row>
    <row r="82" spans="3:3" x14ac:dyDescent="0.25">
      <c r="C82" s="142"/>
    </row>
    <row r="83" spans="3:3" x14ac:dyDescent="0.25">
      <c r="C83" s="142"/>
    </row>
    <row r="84" spans="3:3" x14ac:dyDescent="0.25">
      <c r="C84" s="142"/>
    </row>
    <row r="85" spans="3:3" x14ac:dyDescent="0.25">
      <c r="C85" s="142"/>
    </row>
    <row r="86" spans="3:3" x14ac:dyDescent="0.25">
      <c r="C86" s="142"/>
    </row>
    <row r="87" spans="3:3" x14ac:dyDescent="0.25">
      <c r="C87" s="142"/>
    </row>
    <row r="88" spans="3:3" x14ac:dyDescent="0.25">
      <c r="C88" s="142"/>
    </row>
    <row r="89" spans="3:3" x14ac:dyDescent="0.25">
      <c r="C89" s="142"/>
    </row>
    <row r="90" spans="3:3" x14ac:dyDescent="0.25">
      <c r="C90" s="142"/>
    </row>
    <row r="91" spans="3:3" x14ac:dyDescent="0.25">
      <c r="C91" s="142"/>
    </row>
    <row r="92" spans="3:3" x14ac:dyDescent="0.25">
      <c r="C92" s="142"/>
    </row>
  </sheetData>
  <mergeCells count="1">
    <mergeCell ref="C19:E19"/>
  </mergeCells>
  <hyperlinks>
    <hyperlink ref="B9" r:id="rId1" xr:uid="{DB0BB30F-A4B6-469C-835C-FE07FDAEFA09}"/>
    <hyperlink ref="B7" r:id="rId2" xr:uid="{A581F1A1-3261-4798-89EE-FB59759B6691}"/>
    <hyperlink ref="B8" r:id="rId3" xr:uid="{CF95B51D-5AA3-445C-8408-AFFCD64E4D38}"/>
  </hyperlinks>
  <pageMargins left="0.7" right="0.7" top="0.75" bottom="0.75" header="0.3" footer="0.3"/>
  <pageSetup orientation="portrait"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30C0-F496-4528-B70F-01D21C276B26}">
  <sheetPr>
    <tabColor theme="3" tint="0.59999389629810485"/>
  </sheetPr>
  <dimension ref="B1:O46"/>
  <sheetViews>
    <sheetView showGridLines="0" zoomScale="90" zoomScaleNormal="90" workbookViewId="0">
      <selection activeCell="J46" sqref="J46"/>
    </sheetView>
  </sheetViews>
  <sheetFormatPr defaultColWidth="10.3984375" defaultRowHeight="11.5" x14ac:dyDescent="0.25"/>
  <cols>
    <col min="1" max="1" width="5" customWidth="1"/>
    <col min="2" max="2" width="23.59765625" customWidth="1"/>
    <col min="3" max="5" width="11.59765625" customWidth="1"/>
    <col min="7" max="8" width="21.3984375" customWidth="1"/>
    <col min="9" max="9" width="8.59765625" customWidth="1"/>
    <col min="10" max="11" width="21.3984375" customWidth="1"/>
    <col min="14" max="14" width="29.3984375" customWidth="1"/>
    <col min="15" max="15" width="11.59765625" customWidth="1"/>
  </cols>
  <sheetData>
    <row r="1" spans="2:15" s="10" customFormat="1" ht="10" customHeight="1" x14ac:dyDescent="0.25"/>
    <row r="2" spans="2:15" s="8" customFormat="1" ht="23.5" x14ac:dyDescent="0.25">
      <c r="B2" s="7" t="s">
        <v>294</v>
      </c>
    </row>
    <row r="3" spans="2:15" s="10" customFormat="1" ht="13" x14ac:dyDescent="0.25"/>
    <row r="4" spans="2:15" s="10" customFormat="1" ht="13" x14ac:dyDescent="0.25">
      <c r="B4" s="10" t="s">
        <v>295</v>
      </c>
    </row>
    <row r="5" spans="2:15" s="10" customFormat="1" ht="13" x14ac:dyDescent="0.25"/>
    <row r="6" spans="2:15" s="10" customFormat="1" ht="13" x14ac:dyDescent="0.25">
      <c r="B6" s="13" t="s">
        <v>19</v>
      </c>
    </row>
    <row r="7" spans="2:15" s="10" customFormat="1" ht="13" x14ac:dyDescent="0.25">
      <c r="B7" s="1" t="s">
        <v>261</v>
      </c>
      <c r="C7" s="14" t="s">
        <v>262</v>
      </c>
    </row>
    <row r="8" spans="2:15" s="10" customFormat="1" ht="13" x14ac:dyDescent="0.25">
      <c r="B8" s="1" t="s">
        <v>263</v>
      </c>
      <c r="C8"/>
    </row>
    <row r="9" spans="2:15" ht="15.5" x14ac:dyDescent="0.25">
      <c r="G9" s="529" t="s">
        <v>264</v>
      </c>
      <c r="H9" s="530"/>
      <c r="J9" s="531" t="s">
        <v>188</v>
      </c>
      <c r="K9" s="532"/>
    </row>
    <row r="10" spans="2:15" ht="15.5" x14ac:dyDescent="0.25">
      <c r="F10" s="143"/>
      <c r="G10" s="113" t="s">
        <v>296</v>
      </c>
      <c r="H10" s="144" t="s">
        <v>297</v>
      </c>
      <c r="J10" s="145" t="s">
        <v>296</v>
      </c>
      <c r="K10" s="146" t="s">
        <v>297</v>
      </c>
    </row>
    <row r="11" spans="2:15" ht="14.5" x14ac:dyDescent="0.35">
      <c r="F11" s="147" t="s">
        <v>266</v>
      </c>
      <c r="G11" s="129" t="s">
        <v>267</v>
      </c>
      <c r="H11" s="129" t="s">
        <v>267</v>
      </c>
      <c r="J11" s="130" t="s">
        <v>268</v>
      </c>
      <c r="K11" s="132" t="s">
        <v>268</v>
      </c>
      <c r="L11" s="108"/>
      <c r="M11" s="108"/>
      <c r="N11" s="148"/>
    </row>
    <row r="12" spans="2:15" ht="15" hidden="1" customHeight="1" x14ac:dyDescent="0.25">
      <c r="F12" s="149">
        <v>2020</v>
      </c>
      <c r="G12" s="101">
        <v>1</v>
      </c>
      <c r="H12" s="101">
        <v>1</v>
      </c>
      <c r="I12" s="150"/>
      <c r="J12" s="151">
        <f t="shared" ref="J12:J42" si="0">G12*$C$16</f>
        <v>3055</v>
      </c>
      <c r="K12" s="136">
        <f t="shared" ref="K12:K42" si="1">H12*$C$21</f>
        <v>4158.6775810775898</v>
      </c>
      <c r="L12" s="100"/>
      <c r="M12" s="100"/>
      <c r="O12" s="100"/>
    </row>
    <row r="13" spans="2:15" ht="15.75" hidden="1" customHeight="1" x14ac:dyDescent="0.25">
      <c r="F13" s="149">
        <v>2021</v>
      </c>
      <c r="G13" s="101">
        <v>0.91077823429707461</v>
      </c>
      <c r="H13" s="101">
        <v>0.91625486396289102</v>
      </c>
      <c r="I13" s="150"/>
      <c r="J13" s="151">
        <f t="shared" si="0"/>
        <v>2782.4275057775631</v>
      </c>
      <c r="K13" s="136">
        <f t="shared" si="1"/>
        <v>3810.4085613157717</v>
      </c>
      <c r="L13" s="100"/>
      <c r="M13" s="100"/>
    </row>
    <row r="14" spans="2:15" ht="14.5" hidden="1" x14ac:dyDescent="0.25">
      <c r="F14" s="149">
        <v>2022</v>
      </c>
      <c r="G14" s="101">
        <v>0.86783922720669393</v>
      </c>
      <c r="H14" s="101">
        <v>0.87458821427006583</v>
      </c>
      <c r="I14" s="150"/>
      <c r="J14" s="151">
        <f t="shared" si="0"/>
        <v>2651.2488391164497</v>
      </c>
      <c r="K14" s="136">
        <f t="shared" si="1"/>
        <v>3637.1303993596061</v>
      </c>
      <c r="L14" s="100"/>
      <c r="M14" s="100"/>
      <c r="N14" s="148"/>
    </row>
    <row r="15" spans="2:15" ht="15.5" x14ac:dyDescent="0.25">
      <c r="B15" s="533" t="s">
        <v>298</v>
      </c>
      <c r="C15" s="534"/>
      <c r="D15" s="535"/>
      <c r="F15" s="149">
        <v>2023</v>
      </c>
      <c r="G15" s="101">
        <v>0.83737351683664885</v>
      </c>
      <c r="H15" s="101">
        <v>0.84502525584022059</v>
      </c>
      <c r="I15" s="150"/>
      <c r="J15" s="151">
        <f t="shared" si="0"/>
        <v>2558.1760939359624</v>
      </c>
      <c r="K15" s="136">
        <f t="shared" si="1"/>
        <v>3514.18758690708</v>
      </c>
      <c r="L15" s="100"/>
      <c r="M15" s="100"/>
      <c r="O15" s="100"/>
    </row>
    <row r="16" spans="2:15" x14ac:dyDescent="0.25">
      <c r="B16" s="119" t="s">
        <v>299</v>
      </c>
      <c r="C16" s="100">
        <v>3055</v>
      </c>
      <c r="D16" s="101" t="s">
        <v>271</v>
      </c>
      <c r="F16" s="149">
        <v>2024</v>
      </c>
      <c r="G16" s="101">
        <v>0.81374247598886884</v>
      </c>
      <c r="H16" s="101">
        <v>0.82209444379771601</v>
      </c>
      <c r="I16" s="150"/>
      <c r="J16" s="151">
        <f t="shared" si="0"/>
        <v>2485.9832641459943</v>
      </c>
      <c r="K16" s="136">
        <f t="shared" si="1"/>
        <v>3418.825732950012</v>
      </c>
      <c r="L16" s="100"/>
      <c r="M16" s="100"/>
    </row>
    <row r="17" spans="2:15" ht="14.5" x14ac:dyDescent="0.25">
      <c r="B17" s="119" t="s">
        <v>272</v>
      </c>
      <c r="C17" s="100">
        <v>821</v>
      </c>
      <c r="D17" s="101" t="s">
        <v>271</v>
      </c>
      <c r="F17" s="149">
        <v>2025</v>
      </c>
      <c r="G17" s="101">
        <v>0.79443450974626828</v>
      </c>
      <c r="H17" s="101">
        <v>0.80335860614739529</v>
      </c>
      <c r="I17" s="150"/>
      <c r="J17" s="151">
        <f t="shared" si="0"/>
        <v>2426.9974272748495</v>
      </c>
      <c r="K17" s="136">
        <f t="shared" si="1"/>
        <v>3340.9094249509139</v>
      </c>
      <c r="L17" s="100"/>
      <c r="M17" s="100"/>
      <c r="N17" s="148"/>
    </row>
    <row r="18" spans="2:15" x14ac:dyDescent="0.25">
      <c r="B18" s="121" t="s">
        <v>273</v>
      </c>
      <c r="C18" s="103">
        <v>68</v>
      </c>
      <c r="D18" s="104" t="s">
        <v>274</v>
      </c>
      <c r="F18" s="149">
        <v>2026</v>
      </c>
      <c r="G18" s="101">
        <v>0.77810985689272627</v>
      </c>
      <c r="H18" s="101">
        <v>0.78751768112614828</v>
      </c>
      <c r="I18" s="150"/>
      <c r="J18" s="151">
        <f t="shared" si="0"/>
        <v>2377.1256128072787</v>
      </c>
      <c r="K18" s="136">
        <f t="shared" si="1"/>
        <v>3275.0321252015228</v>
      </c>
      <c r="L18" s="100"/>
      <c r="M18" s="100"/>
      <c r="O18" s="100"/>
    </row>
    <row r="19" spans="2:15" x14ac:dyDescent="0.25">
      <c r="F19" s="149">
        <v>2027</v>
      </c>
      <c r="G19" s="101">
        <v>0.7639687993762232</v>
      </c>
      <c r="H19" s="101">
        <v>0.77379564771755016</v>
      </c>
      <c r="I19" s="150"/>
      <c r="J19" s="151">
        <f t="shared" si="0"/>
        <v>2333.9246820943617</v>
      </c>
      <c r="K19" s="136">
        <f t="shared" si="1"/>
        <v>3217.9666124983883</v>
      </c>
      <c r="L19" s="100"/>
      <c r="M19" s="100"/>
    </row>
    <row r="20" spans="2:15" ht="15.5" x14ac:dyDescent="0.25">
      <c r="B20" s="533" t="s">
        <v>300</v>
      </c>
      <c r="C20" s="534"/>
      <c r="D20" s="535"/>
      <c r="F20" s="149">
        <v>2028</v>
      </c>
      <c r="G20" s="101">
        <v>0.75149550265588771</v>
      </c>
      <c r="H20" s="101">
        <v>0.76169195645457</v>
      </c>
      <c r="I20" s="150"/>
      <c r="J20" s="151">
        <f t="shared" si="0"/>
        <v>2295.8187606137371</v>
      </c>
      <c r="K20" s="136">
        <f t="shared" si="1"/>
        <v>3167.6312629947479</v>
      </c>
      <c r="L20" s="100"/>
      <c r="M20" s="100"/>
      <c r="O20" s="100"/>
    </row>
    <row r="21" spans="2:15" x14ac:dyDescent="0.25">
      <c r="B21" s="119" t="s">
        <v>299</v>
      </c>
      <c r="C21" s="100">
        <v>4158.6775810775898</v>
      </c>
      <c r="D21" s="101" t="s">
        <v>271</v>
      </c>
      <c r="F21" s="149">
        <v>2029</v>
      </c>
      <c r="G21" s="101">
        <v>0.74033775852844319</v>
      </c>
      <c r="H21" s="101">
        <v>0.75086483567504547</v>
      </c>
      <c r="I21" s="150"/>
      <c r="J21" s="151">
        <f t="shared" si="0"/>
        <v>2261.7318523043941</v>
      </c>
      <c r="K21" s="136">
        <f t="shared" si="1"/>
        <v>3122.6047585413203</v>
      </c>
      <c r="L21" s="100"/>
      <c r="M21" s="100"/>
    </row>
    <row r="22" spans="2:15" x14ac:dyDescent="0.25">
      <c r="B22" s="119" t="s">
        <v>272</v>
      </c>
      <c r="C22" s="100">
        <v>1117.6020602503115</v>
      </c>
      <c r="D22" s="101" t="s">
        <v>271</v>
      </c>
      <c r="F22" s="149">
        <v>2030</v>
      </c>
      <c r="G22" s="101">
        <v>0.73024435121776621</v>
      </c>
      <c r="H22" s="101">
        <v>0.74107051356285125</v>
      </c>
      <c r="I22" s="150"/>
      <c r="J22" s="151">
        <f t="shared" si="0"/>
        <v>2230.8964929702756</v>
      </c>
      <c r="K22" s="136">
        <f t="shared" si="1"/>
        <v>3081.8733307514854</v>
      </c>
      <c r="L22" s="100"/>
      <c r="M22" s="100"/>
    </row>
    <row r="23" spans="2:15" x14ac:dyDescent="0.25">
      <c r="B23" s="121" t="s">
        <v>273</v>
      </c>
      <c r="C23" s="103">
        <v>47.523640529480232</v>
      </c>
      <c r="D23" s="104" t="s">
        <v>274</v>
      </c>
      <c r="F23" s="149">
        <v>2031</v>
      </c>
      <c r="G23" s="101">
        <v>0.72102979228584263</v>
      </c>
      <c r="H23" s="101">
        <v>0.73212899802472486</v>
      </c>
      <c r="I23" s="150"/>
      <c r="J23" s="151">
        <f t="shared" si="0"/>
        <v>2202.7460154332493</v>
      </c>
      <c r="K23" s="136">
        <f t="shared" si="1"/>
        <v>3044.6884505422222</v>
      </c>
      <c r="L23" s="100"/>
      <c r="M23" s="100"/>
    </row>
    <row r="24" spans="2:15" x14ac:dyDescent="0.25">
      <c r="F24" s="149">
        <v>2032</v>
      </c>
      <c r="G24" s="101">
        <v>0.71255321976801622</v>
      </c>
      <c r="H24" s="101">
        <v>0.72390360108080642</v>
      </c>
      <c r="I24" s="150"/>
      <c r="J24" s="151">
        <f t="shared" si="0"/>
        <v>2176.8500863912896</v>
      </c>
      <c r="K24" s="136">
        <f t="shared" si="1"/>
        <v>3010.4816766760846</v>
      </c>
      <c r="L24" s="100"/>
      <c r="M24" s="100"/>
    </row>
    <row r="25" spans="2:15" ht="14.5" x14ac:dyDescent="0.25">
      <c r="B25" s="9" t="s">
        <v>301</v>
      </c>
      <c r="C25" s="150"/>
      <c r="F25" s="149">
        <v>2033</v>
      </c>
      <c r="G25" s="101">
        <v>0.70470513943230073</v>
      </c>
      <c r="H25" s="101">
        <v>0.71628807300347774</v>
      </c>
      <c r="I25" s="150"/>
      <c r="J25" s="151">
        <f t="shared" si="0"/>
        <v>2152.8742009656789</v>
      </c>
      <c r="K25" s="136">
        <f t="shared" si="1"/>
        <v>2978.8111507928311</v>
      </c>
      <c r="L25" s="100"/>
      <c r="M25" s="100"/>
    </row>
    <row r="26" spans="2:15" x14ac:dyDescent="0.25">
      <c r="F26" s="149">
        <v>2034</v>
      </c>
      <c r="G26" s="101">
        <v>0.69739875143806263</v>
      </c>
      <c r="H26" s="101">
        <v>0.70919818598222018</v>
      </c>
      <c r="I26" s="150"/>
      <c r="J26" s="151">
        <f t="shared" si="0"/>
        <v>2130.5531856432813</v>
      </c>
      <c r="K26" s="136">
        <f t="shared" si="1"/>
        <v>2949.3265965851542</v>
      </c>
      <c r="L26" s="100"/>
      <c r="M26" s="100"/>
    </row>
    <row r="27" spans="2:15" x14ac:dyDescent="0.25">
      <c r="F27" s="149">
        <v>2035</v>
      </c>
      <c r="G27" s="101">
        <v>0.69056408191579743</v>
      </c>
      <c r="H27" s="101">
        <v>0.70256603959487962</v>
      </c>
      <c r="I27" s="150"/>
      <c r="J27" s="151">
        <f t="shared" si="0"/>
        <v>2109.6732702527611</v>
      </c>
      <c r="K27" s="136">
        <f t="shared" si="1"/>
        <v>2921.7456380896961</v>
      </c>
      <c r="L27" s="100"/>
      <c r="M27" s="100"/>
    </row>
    <row r="28" spans="2:15" x14ac:dyDescent="0.25">
      <c r="F28" s="149">
        <v>2036</v>
      </c>
      <c r="G28" s="101">
        <v>0.68414389676553011</v>
      </c>
      <c r="H28" s="101">
        <v>0.69633609568732269</v>
      </c>
      <c r="I28" s="150"/>
      <c r="J28" s="151">
        <f t="shared" si="0"/>
        <v>2090.0596046186947</v>
      </c>
      <c r="K28" s="136">
        <f t="shared" si="1"/>
        <v>2895.8373100299682</v>
      </c>
      <c r="L28" s="100"/>
      <c r="M28" s="100"/>
    </row>
    <row r="29" spans="2:15" x14ac:dyDescent="0.25">
      <c r="F29" s="149">
        <v>2037</v>
      </c>
      <c r="G29" s="101">
        <v>0.67809078519546218</v>
      </c>
      <c r="H29" s="101">
        <v>0.69046234833189946</v>
      </c>
      <c r="I29" s="150"/>
      <c r="J29" s="151">
        <f t="shared" si="0"/>
        <v>2071.5673487721369</v>
      </c>
      <c r="K29" s="136">
        <f t="shared" si="1"/>
        <v>2871.4102885860557</v>
      </c>
      <c r="L29" s="100"/>
      <c r="M29" s="100"/>
    </row>
    <row r="30" spans="2:15" x14ac:dyDescent="0.25">
      <c r="F30" s="149">
        <v>2038</v>
      </c>
      <c r="G30" s="101">
        <v>0.67236503284080529</v>
      </c>
      <c r="H30" s="101">
        <v>0.68490625996946497</v>
      </c>
      <c r="I30" s="150"/>
      <c r="J30" s="151">
        <f t="shared" si="0"/>
        <v>2054.07517532866</v>
      </c>
      <c r="K30" s="136">
        <f t="shared" si="1"/>
        <v>2848.3043084747133</v>
      </c>
      <c r="L30" s="100"/>
      <c r="M30" s="100"/>
    </row>
    <row r="31" spans="2:15" x14ac:dyDescent="0.25">
      <c r="F31" s="149">
        <v>2039</v>
      </c>
      <c r="G31" s="101">
        <v>0.66693304106801754</v>
      </c>
      <c r="H31" s="101">
        <v>0.67963522755237493</v>
      </c>
      <c r="I31" s="150"/>
      <c r="J31" s="151">
        <f t="shared" si="0"/>
        <v>2037.4804404627937</v>
      </c>
      <c r="K31" s="136">
        <f t="shared" si="1"/>
        <v>2826.3837841326281</v>
      </c>
      <c r="L31" s="100"/>
      <c r="M31" s="100"/>
    </row>
    <row r="32" spans="2:15" x14ac:dyDescent="0.25">
      <c r="F32" s="149">
        <v>2040</v>
      </c>
      <c r="G32" s="101">
        <v>0.66176613234192017</v>
      </c>
      <c r="H32" s="101">
        <v>0.67462142331065256</v>
      </c>
      <c r="I32" s="150"/>
      <c r="J32" s="151">
        <f t="shared" si="0"/>
        <v>2021.6955343045661</v>
      </c>
      <c r="K32" s="136">
        <f t="shared" si="1"/>
        <v>2805.5329888366655</v>
      </c>
      <c r="L32" s="100"/>
      <c r="M32" s="100"/>
    </row>
    <row r="33" spans="6:13" x14ac:dyDescent="0.25">
      <c r="F33" s="149">
        <v>2041</v>
      </c>
      <c r="G33" s="101">
        <v>0.65683963375734056</v>
      </c>
      <c r="H33" s="101">
        <v>0.6698409054401806</v>
      </c>
      <c r="I33" s="150"/>
      <c r="J33" s="151">
        <f t="shared" si="0"/>
        <v>2006.6450811286754</v>
      </c>
      <c r="K33" s="136">
        <f t="shared" si="1"/>
        <v>2785.6523563427927</v>
      </c>
      <c r="L33" s="100"/>
      <c r="M33" s="100"/>
    </row>
    <row r="34" spans="6:13" x14ac:dyDescent="0.25">
      <c r="F34" s="149">
        <v>2042</v>
      </c>
      <c r="G34" s="101">
        <v>0.65213216445840472</v>
      </c>
      <c r="H34" s="101">
        <v>0.66527292663699966</v>
      </c>
      <c r="I34" s="150"/>
      <c r="J34" s="151">
        <f t="shared" si="0"/>
        <v>1992.2637624204265</v>
      </c>
      <c r="K34" s="136">
        <f t="shared" si="1"/>
        <v>2766.6556053031668</v>
      </c>
      <c r="L34" s="100"/>
      <c r="M34" s="100"/>
    </row>
    <row r="35" spans="6:13" x14ac:dyDescent="0.25">
      <c r="F35" s="149">
        <v>2043</v>
      </c>
      <c r="G35" s="101">
        <v>0.64762507482541698</v>
      </c>
      <c r="H35" s="101">
        <v>0.66089938990205421</v>
      </c>
      <c r="I35" s="150"/>
      <c r="J35" s="151">
        <f t="shared" si="0"/>
        <v>1978.4946035916489</v>
      </c>
      <c r="K35" s="136">
        <f t="shared" si="1"/>
        <v>2748.4674761335295</v>
      </c>
      <c r="L35" s="100"/>
      <c r="M35" s="100"/>
    </row>
    <row r="36" spans="6:13" x14ac:dyDescent="0.25">
      <c r="F36" s="149">
        <v>2044</v>
      </c>
      <c r="G36" s="101">
        <v>0.64330200022023765</v>
      </c>
      <c r="H36" s="101">
        <v>0.65670441550987013</v>
      </c>
      <c r="I36" s="150"/>
      <c r="J36" s="151">
        <f t="shared" si="0"/>
        <v>1965.2876106728261</v>
      </c>
      <c r="K36" s="136">
        <f t="shared" si="1"/>
        <v>2731.0219301755592</v>
      </c>
      <c r="L36" s="100"/>
      <c r="M36" s="100"/>
    </row>
    <row r="37" spans="6:13" x14ac:dyDescent="0.25">
      <c r="F37" s="149">
        <v>2045</v>
      </c>
      <c r="G37" s="101">
        <v>0.63914850230759035</v>
      </c>
      <c r="H37" s="101">
        <v>0.65267399295813588</v>
      </c>
      <c r="I37" s="150"/>
      <c r="J37" s="151">
        <f t="shared" si="0"/>
        <v>1952.5986745496884</v>
      </c>
      <c r="K37" s="136">
        <f t="shared" si="1"/>
        <v>2714.2607022673924</v>
      </c>
      <c r="L37" s="100"/>
      <c r="M37" s="100"/>
    </row>
    <row r="38" spans="6:13" x14ac:dyDescent="0.25">
      <c r="F38" s="149">
        <v>2046</v>
      </c>
      <c r="G38" s="101">
        <v>0.63515177810508161</v>
      </c>
      <c r="H38" s="101">
        <v>0.64879569863907427</v>
      </c>
      <c r="I38" s="150"/>
      <c r="J38" s="151">
        <f t="shared" si="0"/>
        <v>1940.3886821110243</v>
      </c>
      <c r="K38" s="136">
        <f t="shared" si="1"/>
        <v>2698.1321266298905</v>
      </c>
      <c r="L38" s="100"/>
      <c r="M38" s="100"/>
    </row>
    <row r="39" spans="6:13" x14ac:dyDescent="0.25">
      <c r="F39" s="149">
        <v>2047</v>
      </c>
      <c r="G39" s="101">
        <v>0.63130042197187508</v>
      </c>
      <c r="H39" s="101">
        <v>0.64505846488080731</v>
      </c>
      <c r="I39" s="150"/>
      <c r="J39" s="151">
        <f t="shared" si="0"/>
        <v>1928.6227891240783</v>
      </c>
      <c r="K39" s="136">
        <f t="shared" si="1"/>
        <v>2682.5901763841393</v>
      </c>
      <c r="L39" s="100"/>
      <c r="M39" s="100"/>
    </row>
    <row r="40" spans="6:13" x14ac:dyDescent="0.25">
      <c r="F40" s="149">
        <v>2048</v>
      </c>
      <c r="G40" s="101">
        <v>0.62758422938204317</v>
      </c>
      <c r="H40" s="101">
        <v>0.64145238953524375</v>
      </c>
      <c r="I40" s="150"/>
      <c r="J40" s="151">
        <f t="shared" si="0"/>
        <v>1917.269820762142</v>
      </c>
      <c r="K40" s="136">
        <f t="shared" si="1"/>
        <v>2667.5936716888673</v>
      </c>
      <c r="L40" s="100"/>
      <c r="M40" s="100"/>
    </row>
    <row r="41" spans="6:13" x14ac:dyDescent="0.25">
      <c r="F41" s="149">
        <v>2049</v>
      </c>
      <c r="G41" s="101">
        <v>0.62399403397763709</v>
      </c>
      <c r="H41" s="101">
        <v>0.63796857785954952</v>
      </c>
      <c r="I41" s="150"/>
      <c r="J41" s="151">
        <f t="shared" si="0"/>
        <v>1906.3017738016813</v>
      </c>
      <c r="K41" s="136">
        <f t="shared" si="1"/>
        <v>2653.1056221764616</v>
      </c>
      <c r="L41" s="100"/>
      <c r="M41" s="100"/>
    </row>
    <row r="42" spans="6:13" x14ac:dyDescent="0.25">
      <c r="F42" s="152">
        <v>2050</v>
      </c>
      <c r="G42" s="104">
        <v>0.62052157135006836</v>
      </c>
      <c r="H42" s="104">
        <v>0.6345990103339243</v>
      </c>
      <c r="I42" s="150"/>
      <c r="J42" s="153">
        <f t="shared" si="0"/>
        <v>1895.6934004744589</v>
      </c>
      <c r="K42" s="141">
        <f t="shared" si="1"/>
        <v>2639.0926772497169</v>
      </c>
      <c r="L42" s="100"/>
      <c r="M42" s="100"/>
    </row>
    <row r="43" spans="6:13" x14ac:dyDescent="0.25">
      <c r="L43" s="100"/>
      <c r="M43" s="100"/>
    </row>
    <row r="44" spans="6:13" ht="12" x14ac:dyDescent="0.25">
      <c r="F44" s="14"/>
      <c r="L44" s="100"/>
      <c r="M44" s="100"/>
    </row>
    <row r="45" spans="6:13" x14ac:dyDescent="0.25">
      <c r="L45" s="100"/>
      <c r="M45" s="100"/>
    </row>
    <row r="46" spans="6:13" x14ac:dyDescent="0.25">
      <c r="L46" s="100"/>
      <c r="M46" s="100"/>
    </row>
  </sheetData>
  <mergeCells count="4">
    <mergeCell ref="G9:H9"/>
    <mergeCell ref="J9:K9"/>
    <mergeCell ref="B15:D15"/>
    <mergeCell ref="B20:D20"/>
  </mergeCells>
  <hyperlinks>
    <hyperlink ref="B7" r:id="rId1" xr:uid="{2084BB24-5712-472C-9303-F42BEC958330}"/>
    <hyperlink ref="B8" r:id="rId2" xr:uid="{792C01FC-80F2-4B52-B367-6182AD8FB598}"/>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26F8-0204-4B0A-B579-C403DEA27F86}">
  <sheetPr>
    <tabColor theme="3" tint="0.59999389629810485"/>
  </sheetPr>
  <dimension ref="A1:BF207"/>
  <sheetViews>
    <sheetView showGridLines="0" zoomScale="90" zoomScaleNormal="90" workbookViewId="0">
      <selection activeCell="A2" sqref="A2"/>
    </sheetView>
  </sheetViews>
  <sheetFormatPr defaultColWidth="9.3984375" defaultRowHeight="11.5" x14ac:dyDescent="0.25"/>
  <cols>
    <col min="1" max="1" width="4" customWidth="1"/>
    <col min="2" max="2" width="33" customWidth="1"/>
    <col min="3" max="3" width="21" customWidth="1"/>
    <col min="4" max="4" width="24.3984375" customWidth="1"/>
    <col min="5" max="5" width="13.3984375" customWidth="1"/>
    <col min="6" max="6" width="10.59765625" customWidth="1"/>
    <col min="7" max="7" width="11.59765625" customWidth="1"/>
    <col min="8" max="8" width="10.59765625" customWidth="1"/>
    <col min="9" max="9" width="21" customWidth="1"/>
    <col min="10" max="10" width="18.3984375" customWidth="1"/>
    <col min="11" max="11" width="7.59765625" customWidth="1"/>
    <col min="12" max="12" width="23.3984375" customWidth="1"/>
    <col min="13" max="13" width="23.59765625" customWidth="1"/>
    <col min="14" max="14" width="11.59765625" customWidth="1"/>
    <col min="15" max="16" width="24.59765625" customWidth="1"/>
    <col min="28" max="29" width="24.59765625" customWidth="1"/>
    <col min="30" max="30" width="33" customWidth="1"/>
  </cols>
  <sheetData>
    <row r="1" spans="1:34" ht="10" customHeight="1" x14ac:dyDescent="0.25">
      <c r="A1" s="9"/>
      <c r="B1" s="9"/>
    </row>
    <row r="2" spans="1:34" s="154" customFormat="1" ht="23.5" x14ac:dyDescent="0.25">
      <c r="A2" s="7"/>
      <c r="B2" s="7" t="s">
        <v>302</v>
      </c>
    </row>
    <row r="4" spans="1:34" ht="13" x14ac:dyDescent="0.25">
      <c r="B4" s="10" t="s">
        <v>303</v>
      </c>
    </row>
    <row r="5" spans="1:34" ht="13" x14ac:dyDescent="0.25">
      <c r="B5" s="10"/>
    </row>
    <row r="6" spans="1:34" ht="13" x14ac:dyDescent="0.25">
      <c r="B6" s="29" t="s">
        <v>304</v>
      </c>
    </row>
    <row r="7" spans="1:34" x14ac:dyDescent="0.25">
      <c r="B7" s="1" t="s">
        <v>305</v>
      </c>
    </row>
    <row r="8" spans="1:34" x14ac:dyDescent="0.25">
      <c r="B8" s="1" t="s">
        <v>263</v>
      </c>
    </row>
    <row r="10" spans="1:34" ht="14.5" x14ac:dyDescent="0.25">
      <c r="F10" s="155"/>
      <c r="G10" s="156" t="s">
        <v>264</v>
      </c>
      <c r="H10" s="157"/>
      <c r="I10" s="157"/>
      <c r="J10" s="158"/>
      <c r="L10" s="144" t="s">
        <v>306</v>
      </c>
      <c r="M10" s="159"/>
      <c r="O10" s="144" t="s">
        <v>307</v>
      </c>
      <c r="P10" s="159"/>
      <c r="Q10" s="155"/>
      <c r="R10" s="155"/>
      <c r="S10" s="155"/>
      <c r="T10" s="155"/>
      <c r="U10" s="155"/>
      <c r="AB10" s="144" t="s">
        <v>308</v>
      </c>
      <c r="AC10" s="160"/>
      <c r="AD10" s="159"/>
      <c r="AE10" s="155"/>
      <c r="AF10" s="155"/>
      <c r="AG10" s="155"/>
      <c r="AH10" s="155"/>
    </row>
    <row r="11" spans="1:34" ht="14.5" x14ac:dyDescent="0.35">
      <c r="G11" s="541" t="s">
        <v>266</v>
      </c>
      <c r="H11" s="161"/>
      <c r="I11" s="542" t="s">
        <v>309</v>
      </c>
      <c r="J11" s="543" t="s">
        <v>267</v>
      </c>
      <c r="L11" s="536" t="s">
        <v>268</v>
      </c>
      <c r="M11" s="537"/>
      <c r="O11" s="536" t="s">
        <v>268</v>
      </c>
      <c r="P11" s="537"/>
      <c r="Q11" s="108"/>
      <c r="R11" s="148"/>
      <c r="AB11" s="536" t="s">
        <v>268</v>
      </c>
      <c r="AC11" s="538"/>
      <c r="AD11" s="162" t="s">
        <v>310</v>
      </c>
      <c r="AE11" s="148"/>
    </row>
    <row r="12" spans="1:34" ht="14.5" x14ac:dyDescent="0.35">
      <c r="G12" s="541"/>
      <c r="H12" s="161"/>
      <c r="I12" s="542"/>
      <c r="J12" s="543"/>
      <c r="L12" s="163" t="s">
        <v>311</v>
      </c>
      <c r="M12" s="93" t="s">
        <v>312</v>
      </c>
      <c r="O12" s="163" t="s">
        <v>313</v>
      </c>
      <c r="P12" s="93" t="s">
        <v>314</v>
      </c>
      <c r="Q12" s="100"/>
      <c r="S12" s="100"/>
      <c r="AB12" s="163" t="s">
        <v>315</v>
      </c>
      <c r="AC12" s="164" t="s">
        <v>316</v>
      </c>
      <c r="AD12" s="165" t="s">
        <v>316</v>
      </c>
      <c r="AF12" s="100"/>
    </row>
    <row r="13" spans="1:34" x14ac:dyDescent="0.25">
      <c r="G13" s="135">
        <v>2020</v>
      </c>
      <c r="I13">
        <v>1.4356599249999999</v>
      </c>
      <c r="J13" s="166">
        <v>1</v>
      </c>
      <c r="L13" s="167">
        <f t="shared" ref="L13:L43" si="0">J13*$D$17*$I13</f>
        <v>124.1845835125</v>
      </c>
      <c r="M13" s="98">
        <f t="shared" ref="M13:M43" si="1">J13*$D$18*$I13</f>
        <v>290.69242161399995</v>
      </c>
      <c r="N13" s="150"/>
      <c r="O13" s="167">
        <f t="shared" ref="O13:O43" si="2">($L13+$M13*8)/8</f>
        <v>306.21549455306246</v>
      </c>
      <c r="P13" s="98">
        <f t="shared" ref="P13:P43" si="3">($L13+$M13*4)/4</f>
        <v>321.73856749212496</v>
      </c>
      <c r="Q13" s="100"/>
      <c r="AB13" s="167">
        <f t="shared" ref="AB13:AB15" si="4">($L13+$M13*8)</f>
        <v>2449.7239564244996</v>
      </c>
      <c r="AC13" s="100">
        <f>($L13+$M13*4)</f>
        <v>1286.9542699684998</v>
      </c>
      <c r="AD13" s="168">
        <v>896.42</v>
      </c>
    </row>
    <row r="14" spans="1:34" x14ac:dyDescent="0.25">
      <c r="G14" s="135">
        <v>2021</v>
      </c>
      <c r="I14">
        <v>1.68064605</v>
      </c>
      <c r="J14" s="166">
        <v>0.85423097999999997</v>
      </c>
      <c r="L14" s="167">
        <f t="shared" si="0"/>
        <v>124.18458328108041</v>
      </c>
      <c r="M14" s="98">
        <f t="shared" si="1"/>
        <v>290.69242107229087</v>
      </c>
      <c r="N14" s="150"/>
      <c r="O14" s="167">
        <f t="shared" si="2"/>
        <v>306.21549398242593</v>
      </c>
      <c r="P14" s="98">
        <f t="shared" si="3"/>
        <v>321.73856689256098</v>
      </c>
      <c r="Q14" s="100"/>
      <c r="AB14" s="167">
        <f t="shared" si="4"/>
        <v>2449.7239518594074</v>
      </c>
      <c r="AC14" s="100">
        <f t="shared" ref="AC14:AC15" si="5">($L14+$M14*4)</f>
        <v>1286.9542675702439</v>
      </c>
      <c r="AD14" s="168">
        <v>765.75</v>
      </c>
    </row>
    <row r="15" spans="1:34" x14ac:dyDescent="0.25">
      <c r="G15" s="135">
        <v>2022</v>
      </c>
      <c r="I15">
        <v>1.8089396</v>
      </c>
      <c r="J15" s="166">
        <v>0.7936472</v>
      </c>
      <c r="L15" s="167">
        <f t="shared" si="0"/>
        <v>124.18457689603889</v>
      </c>
      <c r="M15" s="98">
        <f t="shared" si="1"/>
        <v>290.69240612612657</v>
      </c>
      <c r="N15" s="150"/>
      <c r="O15" s="167">
        <f t="shared" si="2"/>
        <v>306.21547823813142</v>
      </c>
      <c r="P15" s="98">
        <f t="shared" si="3"/>
        <v>321.73855035013628</v>
      </c>
      <c r="Q15" s="100"/>
      <c r="AB15" s="167">
        <f t="shared" si="4"/>
        <v>2449.7238259050514</v>
      </c>
      <c r="AC15" s="100">
        <f t="shared" si="5"/>
        <v>1286.9542014005451</v>
      </c>
      <c r="AD15" s="168">
        <v>711.44</v>
      </c>
    </row>
    <row r="16" spans="1:34" ht="14.5" x14ac:dyDescent="0.25">
      <c r="B16" s="525" t="s">
        <v>269</v>
      </c>
      <c r="C16" s="526"/>
      <c r="D16" s="526"/>
      <c r="E16" s="527"/>
      <c r="G16" s="135">
        <v>2023</v>
      </c>
      <c r="I16">
        <v>1.9747591099999999</v>
      </c>
      <c r="J16" s="166">
        <v>0.72700509000000002</v>
      </c>
      <c r="L16" s="167">
        <f t="shared" si="0"/>
        <v>124.18458346871975</v>
      </c>
      <c r="M16" s="98">
        <f t="shared" si="1"/>
        <v>290.69242151151872</v>
      </c>
      <c r="N16" s="150"/>
      <c r="O16" s="167">
        <f t="shared" si="2"/>
        <v>306.21549444510867</v>
      </c>
      <c r="P16" s="98">
        <f t="shared" si="3"/>
        <v>321.73856737869863</v>
      </c>
      <c r="Q16" s="100"/>
      <c r="AB16" s="167">
        <f>($L16+$M16*8)</f>
        <v>2449.7239555608694</v>
      </c>
      <c r="AC16" s="100">
        <f>($L16+$M16*4)</f>
        <v>1286.9542695147945</v>
      </c>
      <c r="AD16" s="168">
        <v>651.70000000000005</v>
      </c>
    </row>
    <row r="17" spans="2:30" x14ac:dyDescent="0.25">
      <c r="B17" s="539" t="s">
        <v>299</v>
      </c>
      <c r="C17" s="169" t="s">
        <v>317</v>
      </c>
      <c r="D17" s="117">
        <v>86.5</v>
      </c>
      <c r="E17" s="118" t="s">
        <v>271</v>
      </c>
      <c r="G17" s="135">
        <v>2024</v>
      </c>
      <c r="I17">
        <v>2.12530128</v>
      </c>
      <c r="J17" s="166">
        <v>0.67550889999999997</v>
      </c>
      <c r="L17" s="167">
        <f t="shared" si="0"/>
        <v>124.1845839295504</v>
      </c>
      <c r="M17" s="98">
        <f t="shared" si="1"/>
        <v>290.69242259023542</v>
      </c>
      <c r="N17" s="150"/>
      <c r="O17" s="167">
        <f t="shared" si="2"/>
        <v>306.2154955814292</v>
      </c>
      <c r="P17" s="98">
        <f t="shared" si="3"/>
        <v>321.73856857262302</v>
      </c>
      <c r="Q17" s="100"/>
      <c r="AB17" s="167">
        <f t="shared" ref="AB17:AB43" si="6">($L17+$M17*8)</f>
        <v>2449.7239646514336</v>
      </c>
      <c r="AC17" s="100">
        <f t="shared" ref="AC17:AC43" si="7">($L17+$M17*4)</f>
        <v>1286.9542742904921</v>
      </c>
      <c r="AD17" s="168">
        <v>605.54</v>
      </c>
    </row>
    <row r="18" spans="2:30" x14ac:dyDescent="0.25">
      <c r="B18" s="540"/>
      <c r="C18" s="170" t="s">
        <v>318</v>
      </c>
      <c r="D18" s="103">
        <v>202.48</v>
      </c>
      <c r="E18" s="104" t="s">
        <v>319</v>
      </c>
      <c r="G18" s="135">
        <v>2025</v>
      </c>
      <c r="I18">
        <v>2.2012480700000001</v>
      </c>
      <c r="J18" s="166">
        <v>0.63915864</v>
      </c>
      <c r="L18" s="167">
        <f t="shared" si="0"/>
        <v>121.70089151561085</v>
      </c>
      <c r="M18" s="98">
        <f t="shared" si="1"/>
        <v>284.87857241712004</v>
      </c>
      <c r="N18" s="150"/>
      <c r="O18" s="167">
        <f t="shared" si="2"/>
        <v>300.09118385657138</v>
      </c>
      <c r="P18" s="98">
        <f t="shared" si="3"/>
        <v>315.30379529602277</v>
      </c>
      <c r="Q18" s="100"/>
      <c r="AB18" s="167">
        <f t="shared" si="6"/>
        <v>2400.729470852571</v>
      </c>
      <c r="AC18" s="100">
        <f t="shared" si="7"/>
        <v>1261.2151811840911</v>
      </c>
      <c r="AD18" s="168">
        <v>572.96</v>
      </c>
    </row>
    <row r="19" spans="2:30" x14ac:dyDescent="0.25">
      <c r="B19" s="539" t="s">
        <v>273</v>
      </c>
      <c r="C19" s="169" t="s">
        <v>317</v>
      </c>
      <c r="D19" s="171">
        <v>7.69</v>
      </c>
      <c r="E19" s="118" t="s">
        <v>271</v>
      </c>
      <c r="G19" s="135">
        <v>2026</v>
      </c>
      <c r="I19" s="172">
        <v>2.2289360239999998</v>
      </c>
      <c r="J19" s="173">
        <v>0.61189595100000005</v>
      </c>
      <c r="L19" s="167">
        <f t="shared" si="0"/>
        <v>117.97535428269475</v>
      </c>
      <c r="M19" s="98">
        <f t="shared" si="1"/>
        <v>276.15780040647439</v>
      </c>
      <c r="N19" s="150"/>
      <c r="O19" s="167">
        <f t="shared" si="2"/>
        <v>290.90471969181124</v>
      </c>
      <c r="P19" s="98">
        <f t="shared" si="3"/>
        <v>305.65163897714808</v>
      </c>
      <c r="Q19" s="100"/>
      <c r="AB19" s="167">
        <f t="shared" si="6"/>
        <v>2327.2377575344899</v>
      </c>
      <c r="AC19" s="100">
        <f t="shared" si="7"/>
        <v>1222.6065559085923</v>
      </c>
      <c r="AD19" s="168">
        <v>548.52</v>
      </c>
    </row>
    <row r="20" spans="2:30" x14ac:dyDescent="0.25">
      <c r="B20" s="540"/>
      <c r="C20" s="170" t="s">
        <v>318</v>
      </c>
      <c r="D20" s="174">
        <v>0</v>
      </c>
      <c r="E20" s="104" t="s">
        <v>319</v>
      </c>
      <c r="G20" s="135">
        <v>2027</v>
      </c>
      <c r="I20">
        <v>2.2231308730000001</v>
      </c>
      <c r="J20" s="166">
        <v>0.587662448</v>
      </c>
      <c r="L20" s="167">
        <f t="shared" si="0"/>
        <v>113.0079709359597</v>
      </c>
      <c r="M20" s="98">
        <f t="shared" si="1"/>
        <v>264.53010352731928</v>
      </c>
      <c r="N20" s="150"/>
      <c r="O20" s="167">
        <f t="shared" si="2"/>
        <v>278.65609989431425</v>
      </c>
      <c r="P20" s="98">
        <f t="shared" si="3"/>
        <v>292.78209626130922</v>
      </c>
      <c r="Q20" s="100"/>
      <c r="AB20" s="167">
        <f t="shared" si="6"/>
        <v>2229.248799154514</v>
      </c>
      <c r="AC20" s="100">
        <f t="shared" si="7"/>
        <v>1171.1283850452369</v>
      </c>
      <c r="AD20" s="168">
        <v>526.79</v>
      </c>
    </row>
    <row r="21" spans="2:30" x14ac:dyDescent="0.25">
      <c r="B21" s="454" t="s">
        <v>272</v>
      </c>
      <c r="C21" s="170" t="s">
        <v>320</v>
      </c>
      <c r="D21" s="103">
        <v>50</v>
      </c>
      <c r="E21" s="104" t="s">
        <v>274</v>
      </c>
      <c r="G21" s="135">
        <v>2028</v>
      </c>
      <c r="I21">
        <v>2.1775722100000001</v>
      </c>
      <c r="J21" s="166">
        <v>0.56039976000000002</v>
      </c>
      <c r="L21" s="167">
        <f t="shared" si="0"/>
        <v>105.55689664446693</v>
      </c>
      <c r="M21" s="98">
        <f t="shared" si="1"/>
        <v>247.08855991412327</v>
      </c>
      <c r="N21" s="150"/>
      <c r="O21" s="167">
        <f t="shared" si="2"/>
        <v>260.28317199468165</v>
      </c>
      <c r="P21" s="98">
        <f t="shared" si="3"/>
        <v>273.47778407523998</v>
      </c>
      <c r="Q21" s="100"/>
      <c r="AB21" s="167">
        <f t="shared" si="6"/>
        <v>2082.2653759574532</v>
      </c>
      <c r="AC21" s="100">
        <f t="shared" si="7"/>
        <v>1093.9111363009599</v>
      </c>
      <c r="AD21" s="168">
        <v>502.35</v>
      </c>
    </row>
    <row r="22" spans="2:30" ht="13" x14ac:dyDescent="0.25">
      <c r="B22" s="175"/>
      <c r="G22" s="135">
        <v>2029</v>
      </c>
      <c r="I22">
        <v>2.0501993399999998</v>
      </c>
      <c r="J22" s="166">
        <v>0.53919543999999997</v>
      </c>
      <c r="L22" s="167">
        <f t="shared" si="0"/>
        <v>95.622128696444321</v>
      </c>
      <c r="M22" s="98">
        <f t="shared" si="1"/>
        <v>223.83316321914504</v>
      </c>
      <c r="N22" s="150"/>
      <c r="O22" s="167">
        <f t="shared" si="2"/>
        <v>235.78592930620059</v>
      </c>
      <c r="P22" s="98">
        <f t="shared" si="3"/>
        <v>247.73869539325611</v>
      </c>
      <c r="Q22" s="100"/>
      <c r="AB22" s="167">
        <f t="shared" si="6"/>
        <v>1886.2874344496047</v>
      </c>
      <c r="AC22" s="100">
        <f t="shared" si="7"/>
        <v>990.95478157302443</v>
      </c>
      <c r="AD22" s="168">
        <v>483.35</v>
      </c>
    </row>
    <row r="23" spans="2:30" ht="13" x14ac:dyDescent="0.25">
      <c r="B23" s="175" t="s">
        <v>301</v>
      </c>
      <c r="G23" s="135">
        <v>2030</v>
      </c>
      <c r="I23">
        <v>1.8846824</v>
      </c>
      <c r="J23" s="166">
        <v>0.51799110000000004</v>
      </c>
      <c r="L23" s="167">
        <f t="shared" si="0"/>
        <v>84.445513374054372</v>
      </c>
      <c r="M23" s="98">
        <f t="shared" si="1"/>
        <v>197.67083870495406</v>
      </c>
      <c r="N23" s="150"/>
      <c r="O23" s="167">
        <f t="shared" si="2"/>
        <v>208.22652787671086</v>
      </c>
      <c r="P23" s="98">
        <f t="shared" si="3"/>
        <v>218.78221704846766</v>
      </c>
      <c r="Q23" s="100"/>
      <c r="AB23" s="167">
        <f t="shared" si="6"/>
        <v>1665.8122230136869</v>
      </c>
      <c r="AC23" s="100">
        <f t="shared" si="7"/>
        <v>875.12886819387063</v>
      </c>
      <c r="AD23" s="168">
        <v>464.34</v>
      </c>
    </row>
    <row r="24" spans="2:30" x14ac:dyDescent="0.25">
      <c r="G24" s="135">
        <v>2031</v>
      </c>
      <c r="I24">
        <v>1.6831579000000001</v>
      </c>
      <c r="J24" s="166">
        <v>0.5117737</v>
      </c>
      <c r="L24" s="167">
        <f t="shared" si="0"/>
        <v>74.510749343465392</v>
      </c>
      <c r="M24" s="98">
        <f t="shared" si="1"/>
        <v>174.41545117994073</v>
      </c>
      <c r="N24" s="150"/>
      <c r="O24" s="167">
        <f t="shared" si="2"/>
        <v>183.72929484787392</v>
      </c>
      <c r="P24" s="98">
        <f t="shared" si="3"/>
        <v>193.04313851580707</v>
      </c>
      <c r="Q24" s="100"/>
      <c r="AB24" s="167">
        <f t="shared" si="6"/>
        <v>1469.8343587829913</v>
      </c>
      <c r="AC24" s="100">
        <f t="shared" si="7"/>
        <v>772.17255406322829</v>
      </c>
      <c r="AD24" s="168">
        <v>458.76</v>
      </c>
    </row>
    <row r="25" spans="2:30" ht="14.5" x14ac:dyDescent="0.25">
      <c r="D25" s="176"/>
      <c r="E25" s="150"/>
      <c r="G25" s="135">
        <v>2032</v>
      </c>
      <c r="I25">
        <v>1.4206048</v>
      </c>
      <c r="J25" s="166">
        <v>0.50529880000000005</v>
      </c>
      <c r="L25" s="167">
        <f t="shared" si="0"/>
        <v>62.092286411781764</v>
      </c>
      <c r="M25" s="98">
        <f t="shared" si="1"/>
        <v>145.34619829661932</v>
      </c>
      <c r="N25" s="150"/>
      <c r="O25" s="167">
        <f t="shared" si="2"/>
        <v>153.10773409809204</v>
      </c>
      <c r="P25" s="98">
        <f t="shared" si="3"/>
        <v>160.86926989956476</v>
      </c>
      <c r="Q25" s="100"/>
      <c r="AB25" s="167">
        <f t="shared" si="6"/>
        <v>1224.8618727847363</v>
      </c>
      <c r="AC25" s="100">
        <f t="shared" si="7"/>
        <v>643.47707959825902</v>
      </c>
      <c r="AD25" s="168">
        <v>452.96</v>
      </c>
    </row>
    <row r="26" spans="2:30" ht="14.5" x14ac:dyDescent="0.25">
      <c r="D26" s="176"/>
      <c r="E26" s="150"/>
      <c r="G26" s="135">
        <v>2033</v>
      </c>
      <c r="I26">
        <v>1.2087976</v>
      </c>
      <c r="J26" s="166">
        <v>0.49882389999999999</v>
      </c>
      <c r="L26" s="167">
        <f t="shared" si="0"/>
        <v>52.157522016838357</v>
      </c>
      <c r="M26" s="98">
        <f t="shared" si="1"/>
        <v>122.09080991872175</v>
      </c>
      <c r="N26" s="150"/>
      <c r="O26" s="167">
        <f t="shared" si="2"/>
        <v>128.61050017082653</v>
      </c>
      <c r="P26" s="98">
        <f t="shared" si="3"/>
        <v>135.13019042293132</v>
      </c>
      <c r="Q26" s="100"/>
      <c r="AB26" s="167">
        <f t="shared" si="6"/>
        <v>1028.8840013666122</v>
      </c>
      <c r="AC26" s="100">
        <f t="shared" si="7"/>
        <v>540.52076169172528</v>
      </c>
      <c r="AD26" s="168">
        <v>447.16</v>
      </c>
    </row>
    <row r="27" spans="2:30" x14ac:dyDescent="0.25">
      <c r="E27" s="150"/>
      <c r="G27" s="135">
        <v>2034</v>
      </c>
      <c r="I27">
        <v>1.0497380999999999</v>
      </c>
      <c r="J27" s="166">
        <v>0.49234909999999998</v>
      </c>
      <c r="L27" s="167">
        <f t="shared" si="0"/>
        <v>44.706453158666413</v>
      </c>
      <c r="M27" s="98">
        <f t="shared" si="1"/>
        <v>104.64927902389334</v>
      </c>
      <c r="N27" s="150"/>
      <c r="O27" s="167">
        <f t="shared" si="2"/>
        <v>110.23758566872664</v>
      </c>
      <c r="P27" s="98">
        <f t="shared" si="3"/>
        <v>115.82589231355995</v>
      </c>
      <c r="Q27" s="100"/>
      <c r="AB27" s="167">
        <f t="shared" si="6"/>
        <v>881.9006853498131</v>
      </c>
      <c r="AC27" s="100">
        <f t="shared" si="7"/>
        <v>463.30356925423979</v>
      </c>
      <c r="AD27" s="168">
        <v>441.35</v>
      </c>
    </row>
    <row r="28" spans="2:30" x14ac:dyDescent="0.25">
      <c r="G28" s="135">
        <v>2035</v>
      </c>
      <c r="I28">
        <v>1</v>
      </c>
      <c r="J28" s="166">
        <v>0.48587419999999998</v>
      </c>
      <c r="L28" s="167">
        <f t="shared" si="0"/>
        <v>42.028118299999996</v>
      </c>
      <c r="M28" s="98">
        <f t="shared" si="1"/>
        <v>98.379808015999984</v>
      </c>
      <c r="N28" s="150"/>
      <c r="O28" s="167">
        <f t="shared" si="2"/>
        <v>103.63332280349998</v>
      </c>
      <c r="P28" s="98">
        <f t="shared" si="3"/>
        <v>108.88683759099999</v>
      </c>
      <c r="Q28" s="100"/>
      <c r="AB28" s="167">
        <f t="shared" si="6"/>
        <v>829.06658242799983</v>
      </c>
      <c r="AC28" s="100">
        <f t="shared" si="7"/>
        <v>435.54735036399995</v>
      </c>
      <c r="AD28" s="168">
        <v>435.55</v>
      </c>
    </row>
    <row r="29" spans="2:30" x14ac:dyDescent="0.25">
      <c r="G29" s="135">
        <v>2036</v>
      </c>
      <c r="I29">
        <v>1</v>
      </c>
      <c r="J29" s="166">
        <v>0.47939929999999997</v>
      </c>
      <c r="L29" s="167">
        <f t="shared" si="0"/>
        <v>41.468039449999999</v>
      </c>
      <c r="M29" s="98">
        <f t="shared" si="1"/>
        <v>97.068770263999994</v>
      </c>
      <c r="N29" s="150"/>
      <c r="O29" s="167">
        <f t="shared" si="2"/>
        <v>102.25227519524999</v>
      </c>
      <c r="P29" s="98">
        <f t="shared" si="3"/>
        <v>107.43578012649999</v>
      </c>
      <c r="Q29" s="100"/>
      <c r="AB29" s="167">
        <f t="shared" si="6"/>
        <v>818.01820156199994</v>
      </c>
      <c r="AC29" s="100">
        <f t="shared" si="7"/>
        <v>429.74312050599997</v>
      </c>
      <c r="AD29" s="168">
        <v>429.74</v>
      </c>
    </row>
    <row r="30" spans="2:30" x14ac:dyDescent="0.25">
      <c r="G30" s="135">
        <v>2037</v>
      </c>
      <c r="I30">
        <v>1</v>
      </c>
      <c r="J30" s="166">
        <v>0.47292440000000002</v>
      </c>
      <c r="L30" s="167">
        <f t="shared" si="0"/>
        <v>40.907960600000003</v>
      </c>
      <c r="M30" s="98">
        <f t="shared" si="1"/>
        <v>95.757732512000004</v>
      </c>
      <c r="N30" s="150"/>
      <c r="O30" s="167">
        <f t="shared" si="2"/>
        <v>100.87122758700001</v>
      </c>
      <c r="P30" s="98">
        <f t="shared" si="3"/>
        <v>105.98472266200001</v>
      </c>
      <c r="Q30" s="100"/>
      <c r="AB30" s="167">
        <f t="shared" si="6"/>
        <v>806.96982069600006</v>
      </c>
      <c r="AC30" s="100">
        <f t="shared" si="7"/>
        <v>423.93889064800004</v>
      </c>
      <c r="AD30" s="168">
        <v>423.94</v>
      </c>
    </row>
    <row r="31" spans="2:30" x14ac:dyDescent="0.25">
      <c r="G31" s="135">
        <v>2038</v>
      </c>
      <c r="I31">
        <v>1</v>
      </c>
      <c r="J31" s="166">
        <v>0.46644950000000002</v>
      </c>
      <c r="L31" s="167">
        <f t="shared" si="0"/>
        <v>40.347881749999999</v>
      </c>
      <c r="M31" s="98">
        <f t="shared" si="1"/>
        <v>94.44669476</v>
      </c>
      <c r="N31" s="150"/>
      <c r="O31" s="167">
        <f t="shared" si="2"/>
        <v>99.490179978750007</v>
      </c>
      <c r="P31" s="98">
        <f t="shared" si="3"/>
        <v>104.5336651975</v>
      </c>
      <c r="Q31" s="100"/>
      <c r="AB31" s="167">
        <f t="shared" si="6"/>
        <v>795.92143983000005</v>
      </c>
      <c r="AC31" s="100">
        <f t="shared" si="7"/>
        <v>418.13466079</v>
      </c>
      <c r="AD31" s="168">
        <v>418.14</v>
      </c>
    </row>
    <row r="32" spans="2:30" x14ac:dyDescent="0.25">
      <c r="G32" s="135">
        <v>2039</v>
      </c>
      <c r="I32">
        <v>1</v>
      </c>
      <c r="J32" s="166">
        <v>0.45997460000000001</v>
      </c>
      <c r="L32" s="167">
        <f t="shared" si="0"/>
        <v>39.787802900000003</v>
      </c>
      <c r="M32" s="98">
        <f t="shared" si="1"/>
        <v>93.135657007999995</v>
      </c>
      <c r="N32" s="150"/>
      <c r="O32" s="167">
        <f t="shared" si="2"/>
        <v>98.109132370499992</v>
      </c>
      <c r="P32" s="98">
        <f t="shared" si="3"/>
        <v>103.082607733</v>
      </c>
      <c r="Q32" s="100"/>
      <c r="AB32" s="167">
        <f t="shared" si="6"/>
        <v>784.87305896399994</v>
      </c>
      <c r="AC32" s="100">
        <f t="shared" si="7"/>
        <v>412.33043093200001</v>
      </c>
      <c r="AD32" s="168">
        <v>412.33</v>
      </c>
    </row>
    <row r="33" spans="7:30" x14ac:dyDescent="0.25">
      <c r="G33" s="135">
        <v>2040</v>
      </c>
      <c r="I33">
        <v>1</v>
      </c>
      <c r="J33" s="166">
        <v>0.45349970000000001</v>
      </c>
      <c r="L33" s="167">
        <f t="shared" si="0"/>
        <v>39.227724049999999</v>
      </c>
      <c r="M33" s="98">
        <f t="shared" si="1"/>
        <v>91.824619255999991</v>
      </c>
      <c r="N33" s="150"/>
      <c r="O33" s="167">
        <f t="shared" si="2"/>
        <v>96.728084762249992</v>
      </c>
      <c r="P33" s="98">
        <f t="shared" si="3"/>
        <v>101.63155026849999</v>
      </c>
      <c r="Q33" s="100"/>
      <c r="AB33" s="167">
        <f t="shared" si="6"/>
        <v>773.82467809799994</v>
      </c>
      <c r="AC33" s="100">
        <f t="shared" si="7"/>
        <v>406.52620107399997</v>
      </c>
      <c r="AD33" s="168">
        <v>406.53</v>
      </c>
    </row>
    <row r="34" spans="7:30" x14ac:dyDescent="0.25">
      <c r="G34" s="135">
        <v>2041</v>
      </c>
      <c r="I34">
        <v>1</v>
      </c>
      <c r="J34" s="166">
        <v>0.4470248</v>
      </c>
      <c r="L34" s="167">
        <f t="shared" si="0"/>
        <v>38.667645200000003</v>
      </c>
      <c r="M34" s="98">
        <f t="shared" si="1"/>
        <v>90.513581504000001</v>
      </c>
      <c r="N34" s="150"/>
      <c r="O34" s="167">
        <f t="shared" si="2"/>
        <v>95.347037154000006</v>
      </c>
      <c r="P34" s="98">
        <f t="shared" si="3"/>
        <v>100.180492804</v>
      </c>
      <c r="Q34" s="100"/>
      <c r="AB34" s="167">
        <f t="shared" si="6"/>
        <v>762.77629723200005</v>
      </c>
      <c r="AC34" s="100">
        <f t="shared" si="7"/>
        <v>400.72197121599999</v>
      </c>
      <c r="AD34" s="168">
        <v>400.72</v>
      </c>
    </row>
    <row r="35" spans="7:30" x14ac:dyDescent="0.25">
      <c r="G35" s="135">
        <v>2042</v>
      </c>
      <c r="I35">
        <v>1</v>
      </c>
      <c r="J35" s="166">
        <v>0.44054989999999999</v>
      </c>
      <c r="L35" s="167">
        <f t="shared" si="0"/>
        <v>38.107566349999999</v>
      </c>
      <c r="M35" s="98">
        <f t="shared" si="1"/>
        <v>89.202543751999997</v>
      </c>
      <c r="N35" s="150"/>
      <c r="O35" s="167">
        <f t="shared" si="2"/>
        <v>93.965989545749991</v>
      </c>
      <c r="P35" s="98">
        <f t="shared" si="3"/>
        <v>98.7294353395</v>
      </c>
      <c r="Q35" s="100"/>
      <c r="AB35" s="167">
        <f t="shared" si="6"/>
        <v>751.72791636599993</v>
      </c>
      <c r="AC35" s="100">
        <f t="shared" si="7"/>
        <v>394.917741358</v>
      </c>
      <c r="AD35" s="168">
        <v>394.92</v>
      </c>
    </row>
    <row r="36" spans="7:30" x14ac:dyDescent="0.25">
      <c r="G36" s="135">
        <v>2043</v>
      </c>
      <c r="I36">
        <v>1</v>
      </c>
      <c r="J36" s="166">
        <v>0.43407499999999999</v>
      </c>
      <c r="L36" s="167">
        <f t="shared" si="0"/>
        <v>37.547487500000003</v>
      </c>
      <c r="M36" s="98">
        <f t="shared" si="1"/>
        <v>87.891505999999993</v>
      </c>
      <c r="N36" s="150"/>
      <c r="O36" s="167">
        <f t="shared" si="2"/>
        <v>92.584941937499991</v>
      </c>
      <c r="P36" s="98">
        <f t="shared" si="3"/>
        <v>97.27837787499999</v>
      </c>
      <c r="Q36" s="100"/>
      <c r="AB36" s="167">
        <f t="shared" si="6"/>
        <v>740.67953549999993</v>
      </c>
      <c r="AC36" s="100">
        <f t="shared" si="7"/>
        <v>389.11351149999996</v>
      </c>
      <c r="AD36" s="168">
        <v>389.11</v>
      </c>
    </row>
    <row r="37" spans="7:30" x14ac:dyDescent="0.25">
      <c r="G37" s="135">
        <v>2044</v>
      </c>
      <c r="I37">
        <v>1</v>
      </c>
      <c r="J37" s="166">
        <v>0.42760019999999999</v>
      </c>
      <c r="L37" s="167">
        <f t="shared" si="0"/>
        <v>36.987417299999997</v>
      </c>
      <c r="M37" s="98">
        <f t="shared" si="1"/>
        <v>86.580488495999987</v>
      </c>
      <c r="N37" s="150"/>
      <c r="O37" s="167">
        <f t="shared" si="2"/>
        <v>91.20391565849998</v>
      </c>
      <c r="P37" s="98">
        <f t="shared" si="3"/>
        <v>95.827342820999988</v>
      </c>
      <c r="Q37" s="100"/>
      <c r="AB37" s="167">
        <f t="shared" si="6"/>
        <v>729.63132526799984</v>
      </c>
      <c r="AC37" s="100">
        <f t="shared" si="7"/>
        <v>383.30937128399995</v>
      </c>
      <c r="AD37" s="168">
        <v>383.31</v>
      </c>
    </row>
    <row r="38" spans="7:30" x14ac:dyDescent="0.25">
      <c r="G38" s="135">
        <v>2045</v>
      </c>
      <c r="I38">
        <v>1</v>
      </c>
      <c r="J38" s="166">
        <v>0.42112529999999998</v>
      </c>
      <c r="L38" s="167">
        <f t="shared" si="0"/>
        <v>36.427338450000001</v>
      </c>
      <c r="M38" s="98">
        <f t="shared" si="1"/>
        <v>85.269450743999997</v>
      </c>
      <c r="N38" s="150"/>
      <c r="O38" s="167">
        <f t="shared" si="2"/>
        <v>89.822868050249994</v>
      </c>
      <c r="P38" s="98">
        <f t="shared" si="3"/>
        <v>94.376285356499992</v>
      </c>
      <c r="Q38" s="100"/>
      <c r="AB38" s="167">
        <f t="shared" si="6"/>
        <v>718.58294440199995</v>
      </c>
      <c r="AC38" s="100">
        <f t="shared" si="7"/>
        <v>377.50514142599997</v>
      </c>
      <c r="AD38" s="168">
        <v>377.51</v>
      </c>
    </row>
    <row r="39" spans="7:30" x14ac:dyDescent="0.25">
      <c r="G39" s="135">
        <v>2046</v>
      </c>
      <c r="I39">
        <v>1</v>
      </c>
      <c r="J39" s="166">
        <v>0.41465039999999997</v>
      </c>
      <c r="L39" s="167">
        <f t="shared" si="0"/>
        <v>35.867259599999997</v>
      </c>
      <c r="M39" s="98">
        <f t="shared" si="1"/>
        <v>83.958412991999992</v>
      </c>
      <c r="N39" s="150"/>
      <c r="O39" s="167">
        <f t="shared" si="2"/>
        <v>88.441820441999994</v>
      </c>
      <c r="P39" s="98">
        <f t="shared" si="3"/>
        <v>92.925227891999995</v>
      </c>
      <c r="Q39" s="100"/>
      <c r="AB39" s="167">
        <f t="shared" si="6"/>
        <v>707.53456353599995</v>
      </c>
      <c r="AC39" s="100">
        <f t="shared" si="7"/>
        <v>371.70091156799998</v>
      </c>
      <c r="AD39" s="168">
        <v>371.7</v>
      </c>
    </row>
    <row r="40" spans="7:30" x14ac:dyDescent="0.25">
      <c r="G40" s="135">
        <v>2047</v>
      </c>
      <c r="I40">
        <v>1</v>
      </c>
      <c r="J40" s="166">
        <v>0.40817550000000002</v>
      </c>
      <c r="L40" s="167">
        <f t="shared" si="0"/>
        <v>35.307180750000001</v>
      </c>
      <c r="M40" s="98">
        <f t="shared" si="1"/>
        <v>82.647375240000002</v>
      </c>
      <c r="N40" s="150"/>
      <c r="O40" s="167">
        <f t="shared" si="2"/>
        <v>87.060772833750008</v>
      </c>
      <c r="P40" s="98">
        <f t="shared" si="3"/>
        <v>91.474170427499999</v>
      </c>
      <c r="Q40" s="100"/>
      <c r="AB40" s="167">
        <f t="shared" si="6"/>
        <v>696.48618267000006</v>
      </c>
      <c r="AC40" s="100">
        <f t="shared" si="7"/>
        <v>365.89668171</v>
      </c>
      <c r="AD40" s="168">
        <v>365.9</v>
      </c>
    </row>
    <row r="41" spans="7:30" x14ac:dyDescent="0.25">
      <c r="G41" s="135">
        <v>2048</v>
      </c>
      <c r="I41">
        <v>1</v>
      </c>
      <c r="J41" s="166">
        <v>0.40170060000000002</v>
      </c>
      <c r="L41" s="167">
        <f t="shared" si="0"/>
        <v>34.747101900000004</v>
      </c>
      <c r="M41" s="98">
        <f t="shared" si="1"/>
        <v>81.336337487999998</v>
      </c>
      <c r="N41" s="150"/>
      <c r="O41" s="167">
        <f t="shared" si="2"/>
        <v>85.679725225499993</v>
      </c>
      <c r="P41" s="98">
        <f t="shared" si="3"/>
        <v>90.023112963000003</v>
      </c>
      <c r="Q41" s="100"/>
      <c r="AB41" s="167">
        <f t="shared" si="6"/>
        <v>685.43780180399995</v>
      </c>
      <c r="AC41" s="100">
        <f t="shared" si="7"/>
        <v>360.09245185200001</v>
      </c>
      <c r="AD41" s="168">
        <v>360.09</v>
      </c>
    </row>
    <row r="42" spans="7:30" x14ac:dyDescent="0.25">
      <c r="G42" s="135">
        <v>2049</v>
      </c>
      <c r="I42">
        <v>1</v>
      </c>
      <c r="J42" s="166">
        <v>0.39522570000000001</v>
      </c>
      <c r="L42" s="167">
        <f t="shared" si="0"/>
        <v>34.187023050000001</v>
      </c>
      <c r="M42" s="98">
        <f t="shared" si="1"/>
        <v>80.025299735999994</v>
      </c>
      <c r="N42" s="150"/>
      <c r="O42" s="167">
        <f t="shared" si="2"/>
        <v>84.298677617249993</v>
      </c>
      <c r="P42" s="98">
        <f t="shared" si="3"/>
        <v>88.572055498499992</v>
      </c>
      <c r="Q42" s="100"/>
      <c r="AB42" s="167">
        <f t="shared" si="6"/>
        <v>674.38942093799994</v>
      </c>
      <c r="AC42" s="100">
        <f t="shared" si="7"/>
        <v>354.28822199399997</v>
      </c>
      <c r="AD42" s="168">
        <v>354.29</v>
      </c>
    </row>
    <row r="43" spans="7:30" x14ac:dyDescent="0.25">
      <c r="G43" s="139">
        <v>2050</v>
      </c>
      <c r="H43" s="140"/>
      <c r="I43" s="140">
        <v>1</v>
      </c>
      <c r="J43" s="177">
        <v>0.38875080000000001</v>
      </c>
      <c r="L43" s="178">
        <f t="shared" si="0"/>
        <v>33.626944200000004</v>
      </c>
      <c r="M43" s="107">
        <f t="shared" si="1"/>
        <v>78.714261984000004</v>
      </c>
      <c r="N43" s="150"/>
      <c r="O43" s="178">
        <f t="shared" si="2"/>
        <v>82.917630009000007</v>
      </c>
      <c r="P43" s="107">
        <f t="shared" si="3"/>
        <v>87.12099803400001</v>
      </c>
      <c r="Q43" s="100"/>
      <c r="AB43" s="178">
        <f t="shared" si="6"/>
        <v>663.34104007200006</v>
      </c>
      <c r="AC43" s="103">
        <f t="shared" si="7"/>
        <v>348.48399213600004</v>
      </c>
      <c r="AD43" s="179">
        <v>348.48</v>
      </c>
    </row>
    <row r="44" spans="7:30" x14ac:dyDescent="0.25">
      <c r="L44" s="100"/>
      <c r="M44" s="100"/>
    </row>
    <row r="45" spans="7:30" ht="13" x14ac:dyDescent="0.25">
      <c r="G45" s="180"/>
      <c r="L45" s="100"/>
      <c r="M45" s="100"/>
    </row>
    <row r="46" spans="7:30" x14ac:dyDescent="0.25">
      <c r="L46" s="100"/>
      <c r="M46" s="100"/>
    </row>
    <row r="67" spans="14:58" x14ac:dyDescent="0.25">
      <c r="AB67" s="181">
        <v>896.42</v>
      </c>
      <c r="AC67" s="181">
        <v>765.75</v>
      </c>
      <c r="AD67" s="181">
        <v>711.44</v>
      </c>
      <c r="AE67" s="181">
        <v>651.70000000000005</v>
      </c>
      <c r="AF67" s="181">
        <v>605.54</v>
      </c>
      <c r="AG67" s="181">
        <v>572.96</v>
      </c>
      <c r="AH67" s="181">
        <v>548.52</v>
      </c>
      <c r="AI67" s="181">
        <v>526.79</v>
      </c>
      <c r="AJ67" s="181">
        <v>502.35</v>
      </c>
      <c r="AK67" s="181">
        <v>483.35</v>
      </c>
      <c r="AL67" s="181">
        <v>464.34</v>
      </c>
      <c r="AM67" s="181">
        <v>458.76</v>
      </c>
      <c r="AN67" s="181">
        <v>452.96</v>
      </c>
      <c r="AO67" s="181">
        <v>447.16</v>
      </c>
      <c r="AP67" s="181">
        <v>441.35</v>
      </c>
      <c r="AQ67" s="181">
        <v>435.55</v>
      </c>
      <c r="AR67" s="181">
        <v>429.74</v>
      </c>
      <c r="AS67" s="181">
        <v>423.94</v>
      </c>
      <c r="AT67" s="181">
        <v>418.14</v>
      </c>
      <c r="AU67" s="181">
        <v>412.33</v>
      </c>
      <c r="AV67" s="181">
        <v>406.53</v>
      </c>
      <c r="AW67" s="181">
        <v>400.72</v>
      </c>
      <c r="AX67" s="181">
        <v>394.92</v>
      </c>
      <c r="AY67" s="181">
        <v>389.11</v>
      </c>
      <c r="AZ67" s="181">
        <v>383.31</v>
      </c>
      <c r="BA67" s="181">
        <v>377.51</v>
      </c>
      <c r="BB67" s="181">
        <v>371.7</v>
      </c>
      <c r="BC67" s="181">
        <v>365.9</v>
      </c>
      <c r="BD67" s="181">
        <v>360.09</v>
      </c>
      <c r="BE67" s="181">
        <v>354.29</v>
      </c>
      <c r="BF67" s="181">
        <v>348.48</v>
      </c>
    </row>
    <row r="77" spans="14:58" x14ac:dyDescent="0.25">
      <c r="N77" s="182"/>
    </row>
    <row r="78" spans="14:58" x14ac:dyDescent="0.25">
      <c r="N78" s="172"/>
    </row>
    <row r="79" spans="14:58" x14ac:dyDescent="0.25">
      <c r="N79" s="172"/>
    </row>
    <row r="80" spans="14:58" x14ac:dyDescent="0.25">
      <c r="N80" s="172"/>
    </row>
    <row r="81" spans="14:14" x14ac:dyDescent="0.25">
      <c r="N81" s="172"/>
    </row>
    <row r="82" spans="14:14" x14ac:dyDescent="0.25">
      <c r="N82" s="172"/>
    </row>
    <row r="83" spans="14:14" x14ac:dyDescent="0.25">
      <c r="N83" s="172"/>
    </row>
    <row r="84" spans="14:14" x14ac:dyDescent="0.25">
      <c r="N84" s="172"/>
    </row>
    <row r="85" spans="14:14" x14ac:dyDescent="0.25">
      <c r="N85" s="172"/>
    </row>
    <row r="86" spans="14:14" x14ac:dyDescent="0.25">
      <c r="N86" s="172"/>
    </row>
    <row r="87" spans="14:14" x14ac:dyDescent="0.25">
      <c r="N87" s="182"/>
    </row>
    <row r="88" spans="14:14" x14ac:dyDescent="0.25">
      <c r="N88" s="172"/>
    </row>
    <row r="89" spans="14:14" x14ac:dyDescent="0.25">
      <c r="N89" s="172"/>
    </row>
    <row r="90" spans="14:14" x14ac:dyDescent="0.25">
      <c r="N90" s="172"/>
    </row>
    <row r="91" spans="14:14" x14ac:dyDescent="0.25">
      <c r="N91" s="172"/>
    </row>
    <row r="92" spans="14:14" x14ac:dyDescent="0.25">
      <c r="N92" s="172"/>
    </row>
    <row r="93" spans="14:14" x14ac:dyDescent="0.25">
      <c r="N93" s="172"/>
    </row>
    <row r="94" spans="14:14" x14ac:dyDescent="0.25">
      <c r="N94" s="172"/>
    </row>
    <row r="95" spans="14:14" x14ac:dyDescent="0.25">
      <c r="N95" s="172"/>
    </row>
    <row r="96" spans="14:14" x14ac:dyDescent="0.25">
      <c r="N96" s="172"/>
    </row>
    <row r="97" spans="14:14" x14ac:dyDescent="0.25">
      <c r="N97" s="172"/>
    </row>
    <row r="98" spans="14:14" x14ac:dyDescent="0.25">
      <c r="N98" s="172"/>
    </row>
    <row r="99" spans="14:14" x14ac:dyDescent="0.25">
      <c r="N99" s="172"/>
    </row>
    <row r="100" spans="14:14" x14ac:dyDescent="0.25">
      <c r="N100" s="172"/>
    </row>
    <row r="101" spans="14:14" x14ac:dyDescent="0.25">
      <c r="N101" s="172"/>
    </row>
    <row r="102" spans="14:14" x14ac:dyDescent="0.25">
      <c r="N102" s="172"/>
    </row>
    <row r="103" spans="14:14" x14ac:dyDescent="0.25">
      <c r="N103" s="172"/>
    </row>
    <row r="104" spans="14:14" x14ac:dyDescent="0.25">
      <c r="N104" s="172"/>
    </row>
    <row r="105" spans="14:14" x14ac:dyDescent="0.25">
      <c r="N105" s="172"/>
    </row>
    <row r="106" spans="14:14" x14ac:dyDescent="0.25">
      <c r="N106" s="172"/>
    </row>
    <row r="107" spans="14:14" x14ac:dyDescent="0.25">
      <c r="N107" s="172"/>
    </row>
    <row r="108" spans="14:14" x14ac:dyDescent="0.25">
      <c r="N108" s="172"/>
    </row>
    <row r="109" spans="14:14" x14ac:dyDescent="0.25">
      <c r="N109" s="172"/>
    </row>
    <row r="110" spans="14:14" x14ac:dyDescent="0.25">
      <c r="N110" s="172"/>
    </row>
    <row r="111" spans="14:14" x14ac:dyDescent="0.25">
      <c r="N111" s="172"/>
    </row>
    <row r="112" spans="14:14" x14ac:dyDescent="0.25">
      <c r="N112" s="172"/>
    </row>
    <row r="113" spans="14:14" x14ac:dyDescent="0.25">
      <c r="N113" s="172"/>
    </row>
    <row r="114" spans="14:14" x14ac:dyDescent="0.25">
      <c r="N114" s="172"/>
    </row>
    <row r="115" spans="14:14" x14ac:dyDescent="0.25">
      <c r="N115" s="172"/>
    </row>
    <row r="116" spans="14:14" x14ac:dyDescent="0.25">
      <c r="N116" s="172"/>
    </row>
    <row r="117" spans="14:14" x14ac:dyDescent="0.25">
      <c r="N117" s="172"/>
    </row>
    <row r="118" spans="14:14" x14ac:dyDescent="0.25">
      <c r="N118" s="172"/>
    </row>
    <row r="119" spans="14:14" x14ac:dyDescent="0.25">
      <c r="N119" s="172"/>
    </row>
    <row r="120" spans="14:14" x14ac:dyDescent="0.25">
      <c r="N120" s="172"/>
    </row>
    <row r="121" spans="14:14" x14ac:dyDescent="0.25">
      <c r="N121" s="172"/>
    </row>
    <row r="122" spans="14:14" x14ac:dyDescent="0.25">
      <c r="N122" s="172"/>
    </row>
    <row r="123" spans="14:14" x14ac:dyDescent="0.25">
      <c r="N123" s="172"/>
    </row>
    <row r="124" spans="14:14" x14ac:dyDescent="0.25">
      <c r="N124" s="172"/>
    </row>
    <row r="125" spans="14:14" x14ac:dyDescent="0.25">
      <c r="N125" s="172"/>
    </row>
    <row r="126" spans="14:14" x14ac:dyDescent="0.25">
      <c r="N126" s="172"/>
    </row>
    <row r="127" spans="14:14" x14ac:dyDescent="0.25">
      <c r="N127" s="172"/>
    </row>
    <row r="128" spans="14:14" x14ac:dyDescent="0.25">
      <c r="N128" s="172"/>
    </row>
    <row r="129" spans="14:14" x14ac:dyDescent="0.25">
      <c r="N129" s="172"/>
    </row>
    <row r="130" spans="14:14" x14ac:dyDescent="0.25">
      <c r="N130" s="172"/>
    </row>
    <row r="131" spans="14:14" x14ac:dyDescent="0.25">
      <c r="N131" s="172"/>
    </row>
    <row r="132" spans="14:14" x14ac:dyDescent="0.25">
      <c r="N132" s="172"/>
    </row>
    <row r="133" spans="14:14" x14ac:dyDescent="0.25">
      <c r="N133" s="172"/>
    </row>
    <row r="134" spans="14:14" x14ac:dyDescent="0.25">
      <c r="N134" s="172"/>
    </row>
    <row r="135" spans="14:14" x14ac:dyDescent="0.25">
      <c r="N135" s="172"/>
    </row>
    <row r="136" spans="14:14" x14ac:dyDescent="0.25">
      <c r="N136" s="172"/>
    </row>
    <row r="137" spans="14:14" x14ac:dyDescent="0.25">
      <c r="N137" s="172"/>
    </row>
    <row r="138" spans="14:14" x14ac:dyDescent="0.25">
      <c r="N138" s="172"/>
    </row>
    <row r="139" spans="14:14" x14ac:dyDescent="0.25">
      <c r="N139" s="172"/>
    </row>
    <row r="140" spans="14:14" x14ac:dyDescent="0.25">
      <c r="N140" s="172"/>
    </row>
    <row r="141" spans="14:14" x14ac:dyDescent="0.25">
      <c r="N141" s="172"/>
    </row>
    <row r="142" spans="14:14" x14ac:dyDescent="0.25">
      <c r="N142" s="172"/>
    </row>
    <row r="143" spans="14:14" x14ac:dyDescent="0.25">
      <c r="N143" s="172"/>
    </row>
    <row r="144" spans="14:14" x14ac:dyDescent="0.25">
      <c r="N144" s="172"/>
    </row>
    <row r="145" spans="14:14" x14ac:dyDescent="0.25">
      <c r="N145" s="172"/>
    </row>
    <row r="146" spans="14:14" x14ac:dyDescent="0.25">
      <c r="N146" s="172"/>
    </row>
    <row r="147" spans="14:14" x14ac:dyDescent="0.25">
      <c r="N147" s="172"/>
    </row>
    <row r="148" spans="14:14" x14ac:dyDescent="0.25">
      <c r="N148" s="172"/>
    </row>
    <row r="149" spans="14:14" x14ac:dyDescent="0.25">
      <c r="N149" s="172"/>
    </row>
    <row r="150" spans="14:14" x14ac:dyDescent="0.25">
      <c r="N150" s="172"/>
    </row>
    <row r="151" spans="14:14" x14ac:dyDescent="0.25">
      <c r="N151" s="172"/>
    </row>
    <row r="152" spans="14:14" x14ac:dyDescent="0.25">
      <c r="N152" s="172"/>
    </row>
    <row r="153" spans="14:14" x14ac:dyDescent="0.25">
      <c r="N153" s="172"/>
    </row>
    <row r="154" spans="14:14" x14ac:dyDescent="0.25">
      <c r="N154" s="172"/>
    </row>
    <row r="155" spans="14:14" x14ac:dyDescent="0.25">
      <c r="N155" s="172"/>
    </row>
    <row r="156" spans="14:14" x14ac:dyDescent="0.25">
      <c r="N156" s="172"/>
    </row>
    <row r="157" spans="14:14" x14ac:dyDescent="0.25">
      <c r="N157" s="172"/>
    </row>
    <row r="158" spans="14:14" x14ac:dyDescent="0.25">
      <c r="N158" s="172"/>
    </row>
    <row r="159" spans="14:14" x14ac:dyDescent="0.25">
      <c r="N159" s="172"/>
    </row>
    <row r="160" spans="14:14" x14ac:dyDescent="0.25">
      <c r="N160" s="172"/>
    </row>
    <row r="161" spans="14:14" x14ac:dyDescent="0.25">
      <c r="N161" s="172"/>
    </row>
    <row r="162" spans="14:14" x14ac:dyDescent="0.25">
      <c r="N162" s="172"/>
    </row>
    <row r="163" spans="14:14" x14ac:dyDescent="0.25">
      <c r="N163" s="172"/>
    </row>
    <row r="164" spans="14:14" x14ac:dyDescent="0.25">
      <c r="N164" s="172"/>
    </row>
    <row r="165" spans="14:14" x14ac:dyDescent="0.25">
      <c r="N165" s="172"/>
    </row>
    <row r="166" spans="14:14" x14ac:dyDescent="0.25">
      <c r="N166" s="172"/>
    </row>
    <row r="167" spans="14:14" x14ac:dyDescent="0.25">
      <c r="N167" s="172"/>
    </row>
    <row r="168" spans="14:14" x14ac:dyDescent="0.25">
      <c r="N168" s="172"/>
    </row>
    <row r="169" spans="14:14" x14ac:dyDescent="0.25">
      <c r="N169" s="172"/>
    </row>
    <row r="170" spans="14:14" x14ac:dyDescent="0.25">
      <c r="N170" s="172"/>
    </row>
    <row r="171" spans="14:14" x14ac:dyDescent="0.25">
      <c r="N171" s="172"/>
    </row>
    <row r="172" spans="14:14" x14ac:dyDescent="0.25">
      <c r="N172" s="172"/>
    </row>
    <row r="173" spans="14:14" x14ac:dyDescent="0.25">
      <c r="N173" s="172"/>
    </row>
    <row r="174" spans="14:14" x14ac:dyDescent="0.25">
      <c r="N174" s="172"/>
    </row>
    <row r="175" spans="14:14" x14ac:dyDescent="0.25">
      <c r="N175" s="172"/>
    </row>
    <row r="176" spans="14:14" x14ac:dyDescent="0.25">
      <c r="N176" s="172"/>
    </row>
    <row r="177" spans="14:14" x14ac:dyDescent="0.25">
      <c r="N177" s="172"/>
    </row>
    <row r="178" spans="14:14" x14ac:dyDescent="0.25">
      <c r="N178" s="172"/>
    </row>
    <row r="179" spans="14:14" x14ac:dyDescent="0.25">
      <c r="N179" s="172"/>
    </row>
    <row r="180" spans="14:14" x14ac:dyDescent="0.25">
      <c r="N180" s="172"/>
    </row>
    <row r="181" spans="14:14" x14ac:dyDescent="0.25">
      <c r="N181" s="172"/>
    </row>
    <row r="182" spans="14:14" x14ac:dyDescent="0.25">
      <c r="N182" s="172"/>
    </row>
    <row r="183" spans="14:14" x14ac:dyDescent="0.25">
      <c r="N183" s="172"/>
    </row>
    <row r="184" spans="14:14" x14ac:dyDescent="0.25">
      <c r="N184" s="172"/>
    </row>
    <row r="185" spans="14:14" x14ac:dyDescent="0.25">
      <c r="N185" s="172"/>
    </row>
    <row r="186" spans="14:14" x14ac:dyDescent="0.25">
      <c r="N186" s="172"/>
    </row>
    <row r="187" spans="14:14" x14ac:dyDescent="0.25">
      <c r="N187" s="172"/>
    </row>
    <row r="188" spans="14:14" x14ac:dyDescent="0.25">
      <c r="N188" s="172"/>
    </row>
    <row r="189" spans="14:14" x14ac:dyDescent="0.25">
      <c r="N189" s="172"/>
    </row>
    <row r="190" spans="14:14" x14ac:dyDescent="0.25">
      <c r="N190" s="172"/>
    </row>
    <row r="191" spans="14:14" x14ac:dyDescent="0.25">
      <c r="N191" s="172"/>
    </row>
    <row r="192" spans="14:14" x14ac:dyDescent="0.25">
      <c r="N192" s="172"/>
    </row>
    <row r="193" spans="14:14" x14ac:dyDescent="0.25">
      <c r="N193" s="172"/>
    </row>
    <row r="194" spans="14:14" x14ac:dyDescent="0.25">
      <c r="N194" s="172"/>
    </row>
    <row r="195" spans="14:14" x14ac:dyDescent="0.25">
      <c r="N195" s="172"/>
    </row>
    <row r="196" spans="14:14" x14ac:dyDescent="0.25">
      <c r="N196" s="172"/>
    </row>
    <row r="197" spans="14:14" x14ac:dyDescent="0.25">
      <c r="N197" s="172"/>
    </row>
    <row r="198" spans="14:14" x14ac:dyDescent="0.25">
      <c r="N198" s="172"/>
    </row>
    <row r="199" spans="14:14" x14ac:dyDescent="0.25">
      <c r="N199" s="172"/>
    </row>
    <row r="200" spans="14:14" x14ac:dyDescent="0.25">
      <c r="N200" s="172"/>
    </row>
    <row r="201" spans="14:14" x14ac:dyDescent="0.25">
      <c r="N201" s="172"/>
    </row>
    <row r="202" spans="14:14" x14ac:dyDescent="0.25">
      <c r="N202" s="172"/>
    </row>
    <row r="203" spans="14:14" x14ac:dyDescent="0.25">
      <c r="N203" s="172"/>
    </row>
    <row r="204" spans="14:14" x14ac:dyDescent="0.25">
      <c r="N204" s="172"/>
    </row>
    <row r="205" spans="14:14" x14ac:dyDescent="0.25">
      <c r="N205" s="172"/>
    </row>
    <row r="206" spans="14:14" x14ac:dyDescent="0.25">
      <c r="N206" s="172"/>
    </row>
    <row r="207" spans="14:14" x14ac:dyDescent="0.25">
      <c r="N207" s="172"/>
    </row>
  </sheetData>
  <mergeCells count="9">
    <mergeCell ref="O11:P11"/>
    <mergeCell ref="AB11:AC11"/>
    <mergeCell ref="B16:E16"/>
    <mergeCell ref="B17:B18"/>
    <mergeCell ref="B19:B20"/>
    <mergeCell ref="G11:G12"/>
    <mergeCell ref="I11:I12"/>
    <mergeCell ref="J11:J12"/>
    <mergeCell ref="L11:M11"/>
  </mergeCells>
  <hyperlinks>
    <hyperlink ref="B7" r:id="rId1" xr:uid="{43FA54CF-3739-4F96-A929-FD8F4CBA5E30}"/>
    <hyperlink ref="B8" r:id="rId2" xr:uid="{0A0B40F4-66EF-4558-A874-758738A16829}"/>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75EB9-822F-4348-95E2-E6FE30215EB7}">
  <sheetPr>
    <tabColor theme="3" tint="0.59999389629810485"/>
  </sheetPr>
  <dimension ref="A1:T42"/>
  <sheetViews>
    <sheetView showGridLines="0" zoomScale="90" zoomScaleNormal="90" workbookViewId="0">
      <selection activeCell="S37" sqref="S37"/>
    </sheetView>
  </sheetViews>
  <sheetFormatPr defaultColWidth="9.59765625" defaultRowHeight="11.5" x14ac:dyDescent="0.25"/>
  <cols>
    <col min="1" max="1" width="4.59765625" customWidth="1"/>
    <col min="2" max="2" width="17.59765625" customWidth="1"/>
    <col min="3" max="3" width="9.59765625" customWidth="1"/>
    <col min="4" max="4" width="16.59765625" customWidth="1"/>
    <col min="6" max="6" width="9.3984375" customWidth="1"/>
    <col min="8" max="8" width="7" customWidth="1"/>
    <col min="9" max="9" width="11" customWidth="1"/>
    <col min="10" max="10" width="9" customWidth="1"/>
    <col min="11" max="11" width="7.3984375" customWidth="1"/>
    <col min="12" max="12" width="8.59765625" customWidth="1"/>
    <col min="13" max="13" width="10.59765625" customWidth="1"/>
    <col min="14" max="14" width="8.59765625" customWidth="1"/>
    <col min="15" max="15" width="10.59765625" customWidth="1"/>
    <col min="16" max="16" width="8.59765625" customWidth="1"/>
    <col min="17" max="17" width="8" customWidth="1"/>
    <col min="18" max="18" width="6.3984375" customWidth="1"/>
    <col min="19" max="19" width="9.3984375" customWidth="1"/>
    <col min="20" max="20" width="8.59765625" customWidth="1"/>
  </cols>
  <sheetData>
    <row r="1" spans="1:20" ht="10" customHeight="1" x14ac:dyDescent="0.25">
      <c r="A1" s="9"/>
      <c r="B1" s="9"/>
    </row>
    <row r="2" spans="1:20" s="154" customFormat="1" ht="28.5" customHeight="1" x14ac:dyDescent="0.25">
      <c r="A2" s="7"/>
      <c r="B2" s="7" t="s">
        <v>14</v>
      </c>
    </row>
    <row r="4" spans="1:20" ht="14.5" x14ac:dyDescent="0.25">
      <c r="B4" s="11" t="s">
        <v>321</v>
      </c>
    </row>
    <row r="5" spans="1:20" ht="14.5" x14ac:dyDescent="0.25">
      <c r="B5" s="11"/>
    </row>
    <row r="6" spans="1:20" ht="13" x14ac:dyDescent="0.25">
      <c r="B6" s="29" t="s">
        <v>304</v>
      </c>
      <c r="C6" s="183" t="s">
        <v>276</v>
      </c>
    </row>
    <row r="7" spans="1:20" ht="12" x14ac:dyDescent="0.25">
      <c r="B7" s="1" t="s">
        <v>322</v>
      </c>
      <c r="C7" s="14" t="s">
        <v>323</v>
      </c>
    </row>
    <row r="8" spans="1:20" ht="12" x14ac:dyDescent="0.25">
      <c r="B8" s="1" t="s">
        <v>263</v>
      </c>
      <c r="C8" s="14" t="s">
        <v>324</v>
      </c>
    </row>
    <row r="10" spans="1:20" ht="52" hidden="1" x14ac:dyDescent="0.25">
      <c r="B10" s="184" t="s">
        <v>325</v>
      </c>
      <c r="C10" s="185"/>
      <c r="D10" s="185"/>
      <c r="E10" s="186"/>
      <c r="F10" s="187" t="s">
        <v>193</v>
      </c>
      <c r="G10" s="187" t="s">
        <v>326</v>
      </c>
      <c r="H10" s="187" t="s">
        <v>156</v>
      </c>
      <c r="I10" s="187" t="s">
        <v>159</v>
      </c>
      <c r="J10" s="187" t="s">
        <v>192</v>
      </c>
      <c r="K10" s="187" t="s">
        <v>93</v>
      </c>
      <c r="L10" s="187" t="s">
        <v>191</v>
      </c>
      <c r="M10" s="187" t="s">
        <v>198</v>
      </c>
      <c r="N10" s="187" t="s">
        <v>235</v>
      </c>
      <c r="O10" s="187" t="s">
        <v>197</v>
      </c>
      <c r="P10" s="187" t="s">
        <v>234</v>
      </c>
      <c r="Q10" s="187" t="s">
        <v>24</v>
      </c>
      <c r="R10" s="187" t="s">
        <v>194</v>
      </c>
      <c r="S10" s="187" t="s">
        <v>195</v>
      </c>
      <c r="T10" s="187" t="s">
        <v>196</v>
      </c>
    </row>
    <row r="11" spans="1:20" ht="13" hidden="1" x14ac:dyDescent="0.3">
      <c r="B11" s="188" t="s">
        <v>327</v>
      </c>
      <c r="C11" s="188"/>
      <c r="D11" s="189" t="s">
        <v>328</v>
      </c>
      <c r="E11" s="190" t="s">
        <v>329</v>
      </c>
      <c r="F11" s="191">
        <v>35</v>
      </c>
      <c r="G11" s="191">
        <v>35</v>
      </c>
      <c r="H11" s="191">
        <v>35</v>
      </c>
      <c r="I11" s="191">
        <v>25</v>
      </c>
      <c r="J11" s="191">
        <v>35</v>
      </c>
      <c r="K11" s="191">
        <v>25</v>
      </c>
      <c r="L11" s="191">
        <v>25</v>
      </c>
      <c r="M11" s="191">
        <v>20</v>
      </c>
      <c r="N11" s="191">
        <v>20</v>
      </c>
      <c r="O11" s="191">
        <v>25</v>
      </c>
      <c r="P11" s="191">
        <v>25</v>
      </c>
      <c r="Q11" s="191">
        <v>20</v>
      </c>
      <c r="R11" s="191">
        <v>20</v>
      </c>
      <c r="S11" s="191">
        <v>20</v>
      </c>
      <c r="T11" s="191">
        <v>20</v>
      </c>
    </row>
    <row r="12" spans="1:20" ht="13" hidden="1" x14ac:dyDescent="0.3">
      <c r="B12" s="192"/>
      <c r="C12" s="192"/>
      <c r="D12" s="193" t="s">
        <v>330</v>
      </c>
      <c r="E12" s="194" t="s">
        <v>329</v>
      </c>
      <c r="F12" s="191">
        <v>20</v>
      </c>
      <c r="G12" s="191">
        <v>20</v>
      </c>
      <c r="H12" s="191">
        <v>20</v>
      </c>
      <c r="I12" s="191">
        <v>20</v>
      </c>
      <c r="J12" s="191">
        <v>20</v>
      </c>
      <c r="K12" s="191">
        <v>20</v>
      </c>
      <c r="L12" s="191">
        <v>20</v>
      </c>
      <c r="M12" s="191">
        <v>18</v>
      </c>
      <c r="N12" s="191">
        <v>18</v>
      </c>
      <c r="O12" s="191">
        <v>20</v>
      </c>
      <c r="P12" s="191">
        <v>20</v>
      </c>
      <c r="Q12" s="191">
        <v>18</v>
      </c>
      <c r="R12" s="191">
        <v>18</v>
      </c>
      <c r="S12" s="191">
        <v>18</v>
      </c>
      <c r="T12" s="191">
        <v>18</v>
      </c>
    </row>
    <row r="13" spans="1:20" ht="13" hidden="1" x14ac:dyDescent="0.3">
      <c r="B13" s="192"/>
      <c r="C13" s="192"/>
      <c r="D13" s="193" t="s">
        <v>331</v>
      </c>
      <c r="E13" s="194" t="s">
        <v>332</v>
      </c>
      <c r="F13" s="195">
        <v>5.4287470296592102E-2</v>
      </c>
      <c r="G13" s="195">
        <v>5.4287470296592102E-2</v>
      </c>
      <c r="H13" s="195">
        <v>5.6412210360996473E-2</v>
      </c>
      <c r="I13" s="195">
        <v>5.6412210360996473E-2</v>
      </c>
      <c r="J13" s="195">
        <v>5.2714068831298061E-2</v>
      </c>
      <c r="K13" s="195">
        <v>7.1222518716689817E-2</v>
      </c>
      <c r="L13" s="195">
        <v>6.6257919999999998E-2</v>
      </c>
      <c r="M13" s="195">
        <v>9.1290782036783397E-2</v>
      </c>
      <c r="N13" s="195">
        <v>9.1290782036783397E-2</v>
      </c>
      <c r="O13" s="195">
        <v>9.1290782036783397E-2</v>
      </c>
      <c r="P13" s="195">
        <v>9.1290782036783397E-2</v>
      </c>
      <c r="Q13" s="195">
        <v>5.7877100000000001E-2</v>
      </c>
      <c r="R13" s="195">
        <v>6.5421499999999994E-2</v>
      </c>
      <c r="S13" s="195">
        <v>6.5421499999999994E-2</v>
      </c>
      <c r="T13" s="195">
        <v>6.5421499999999994E-2</v>
      </c>
    </row>
    <row r="14" spans="1:20" ht="13" hidden="1" x14ac:dyDescent="0.3">
      <c r="B14" s="192"/>
      <c r="C14" s="192"/>
      <c r="D14" s="193" t="s">
        <v>333</v>
      </c>
      <c r="E14" s="194" t="s">
        <v>332</v>
      </c>
      <c r="F14" s="195">
        <v>4.4999999999999998E-2</v>
      </c>
      <c r="G14" s="195">
        <v>4.4999999999999998E-2</v>
      </c>
      <c r="H14" s="195">
        <v>4.4999999999999998E-2</v>
      </c>
      <c r="I14" s="195">
        <v>4.4999999999999998E-2</v>
      </c>
      <c r="J14" s="195">
        <v>4.4999999999999998E-2</v>
      </c>
      <c r="K14" s="195">
        <v>4.4999999999999998E-2</v>
      </c>
      <c r="L14" s="195">
        <v>4.4999999999999998E-2</v>
      </c>
      <c r="M14" s="195">
        <v>4.4999999999999998E-2</v>
      </c>
      <c r="N14" s="195">
        <v>4.4999999999999998E-2</v>
      </c>
      <c r="O14" s="195">
        <v>4.4999999999999998E-2</v>
      </c>
      <c r="P14" s="195">
        <v>4.4999999999999998E-2</v>
      </c>
      <c r="Q14" s="195">
        <v>4.4999999999999998E-2</v>
      </c>
      <c r="R14" s="195">
        <v>4.4999999999999998E-2</v>
      </c>
      <c r="S14" s="195">
        <v>4.4999999999999998E-2</v>
      </c>
      <c r="T14" s="195">
        <v>0.05</v>
      </c>
    </row>
    <row r="15" spans="1:20" ht="13" hidden="1" x14ac:dyDescent="0.3">
      <c r="D15" s="193" t="s">
        <v>334</v>
      </c>
      <c r="E15" s="194" t="s">
        <v>332</v>
      </c>
      <c r="F15" s="196">
        <v>0.34971364368658375</v>
      </c>
      <c r="G15" s="196">
        <v>0.34971364368658375</v>
      </c>
      <c r="H15" s="196">
        <v>0.46211174408257449</v>
      </c>
      <c r="I15" s="196">
        <v>0.46211174408257449</v>
      </c>
      <c r="J15" s="196">
        <v>0.48142247952335049</v>
      </c>
      <c r="K15" s="196">
        <v>0.68857832553883869</v>
      </c>
      <c r="L15" s="196">
        <v>0.52</v>
      </c>
      <c r="M15" s="196">
        <v>0.8</v>
      </c>
      <c r="N15" s="196">
        <v>0.8</v>
      </c>
      <c r="O15" s="196">
        <v>0.8</v>
      </c>
      <c r="P15" s="196">
        <v>0.8</v>
      </c>
      <c r="Q15" s="196">
        <v>0.32999999999999996</v>
      </c>
      <c r="R15" s="196">
        <v>0.44999999999999996</v>
      </c>
      <c r="S15" s="196">
        <v>0.44999999999999996</v>
      </c>
      <c r="T15" s="196">
        <v>0.44999999999999996</v>
      </c>
    </row>
    <row r="16" spans="1:20" hidden="1" x14ac:dyDescent="0.25"/>
    <row r="17" spans="2:20" hidden="1" x14ac:dyDescent="0.25"/>
    <row r="18" spans="2:20" hidden="1" x14ac:dyDescent="0.25"/>
    <row r="19" spans="2:20" hidden="1" x14ac:dyDescent="0.25"/>
    <row r="20" spans="2:20" ht="52" x14ac:dyDescent="0.25">
      <c r="B20" s="184" t="s">
        <v>335</v>
      </c>
      <c r="C20" s="185"/>
      <c r="D20" s="185"/>
      <c r="E20" s="186"/>
      <c r="F20" s="187" t="s">
        <v>193</v>
      </c>
      <c r="G20" s="187" t="s">
        <v>326</v>
      </c>
      <c r="H20" s="187" t="s">
        <v>156</v>
      </c>
      <c r="I20" s="187" t="s">
        <v>159</v>
      </c>
      <c r="J20" s="187" t="s">
        <v>192</v>
      </c>
      <c r="K20" s="187" t="s">
        <v>93</v>
      </c>
      <c r="L20" s="187" t="s">
        <v>191</v>
      </c>
      <c r="M20" s="187" t="s">
        <v>198</v>
      </c>
      <c r="N20" s="187" t="s">
        <v>235</v>
      </c>
      <c r="O20" s="187" t="s">
        <v>197</v>
      </c>
      <c r="P20" s="187" t="s">
        <v>234</v>
      </c>
      <c r="Q20" s="187" t="s">
        <v>24</v>
      </c>
      <c r="R20" s="187" t="s">
        <v>194</v>
      </c>
      <c r="S20" s="187" t="s">
        <v>195</v>
      </c>
      <c r="T20" s="187" t="s">
        <v>196</v>
      </c>
    </row>
    <row r="21" spans="2:20" x14ac:dyDescent="0.25">
      <c r="B21" s="2" t="s">
        <v>327</v>
      </c>
      <c r="C21" s="2"/>
      <c r="D21" s="2" t="s">
        <v>328</v>
      </c>
      <c r="E21" s="2" t="s">
        <v>329</v>
      </c>
      <c r="F21" s="3">
        <v>35</v>
      </c>
      <c r="G21" s="3">
        <v>35</v>
      </c>
      <c r="H21" s="3">
        <v>35</v>
      </c>
      <c r="I21" s="3">
        <v>25</v>
      </c>
      <c r="J21" s="3">
        <v>35</v>
      </c>
      <c r="K21" s="3">
        <v>25</v>
      </c>
      <c r="L21" s="3">
        <v>25</v>
      </c>
      <c r="M21" s="3">
        <v>20</v>
      </c>
      <c r="N21" s="3">
        <v>20</v>
      </c>
      <c r="O21" s="3">
        <v>25</v>
      </c>
      <c r="P21" s="3">
        <v>25</v>
      </c>
      <c r="Q21" s="3">
        <v>20</v>
      </c>
      <c r="R21" s="3">
        <v>20</v>
      </c>
      <c r="S21" s="3">
        <v>20</v>
      </c>
      <c r="T21" s="3">
        <v>20</v>
      </c>
    </row>
    <row r="22" spans="2:20" x14ac:dyDescent="0.25">
      <c r="B22" s="2"/>
      <c r="C22" s="2"/>
      <c r="D22" s="2" t="s">
        <v>330</v>
      </c>
      <c r="E22" s="2" t="s">
        <v>329</v>
      </c>
      <c r="F22" s="3">
        <v>20</v>
      </c>
      <c r="G22" s="3">
        <v>20</v>
      </c>
      <c r="H22" s="3">
        <v>20</v>
      </c>
      <c r="I22" s="3">
        <v>20</v>
      </c>
      <c r="J22" s="3">
        <v>20</v>
      </c>
      <c r="K22" s="3">
        <v>20</v>
      </c>
      <c r="L22" s="3">
        <v>20</v>
      </c>
      <c r="M22" s="3">
        <v>18</v>
      </c>
      <c r="N22" s="3">
        <v>18</v>
      </c>
      <c r="O22" s="3">
        <v>20</v>
      </c>
      <c r="P22" s="3">
        <v>20</v>
      </c>
      <c r="Q22" s="3">
        <v>18</v>
      </c>
      <c r="R22" s="3">
        <v>18</v>
      </c>
      <c r="S22" s="3">
        <v>18</v>
      </c>
      <c r="T22" s="3">
        <v>18</v>
      </c>
    </row>
    <row r="23" spans="2:20" x14ac:dyDescent="0.25">
      <c r="B23" s="2"/>
      <c r="C23" s="2"/>
      <c r="D23" s="2" t="s">
        <v>331</v>
      </c>
      <c r="E23" s="2" t="s">
        <v>332</v>
      </c>
      <c r="F23" s="6">
        <v>7.8265205959491227E-2</v>
      </c>
      <c r="G23" s="6">
        <v>7.8265205959491227E-2</v>
      </c>
      <c r="H23" s="6">
        <v>7.8493085845036642E-2</v>
      </c>
      <c r="I23" s="6">
        <v>7.8491629134023105E-2</v>
      </c>
      <c r="J23" s="6">
        <v>7.8653893113619311E-2</v>
      </c>
      <c r="K23" s="6">
        <v>7.8591795947412973E-2</v>
      </c>
      <c r="L23" s="6">
        <v>7.9857970585065774E-2</v>
      </c>
      <c r="M23" s="6">
        <v>7.8635978289322131E-2</v>
      </c>
      <c r="N23" s="6">
        <v>7.8635978289322131E-2</v>
      </c>
      <c r="O23" s="6">
        <v>7.8265205959491227E-2</v>
      </c>
      <c r="P23" s="6">
        <v>7.8265205959491227E-2</v>
      </c>
      <c r="Q23" s="6">
        <v>7.8025418719543091E-2</v>
      </c>
      <c r="R23" s="6">
        <v>7.8025418719543091E-2</v>
      </c>
      <c r="S23" s="6">
        <v>7.8025418719543091E-2</v>
      </c>
      <c r="T23" s="6">
        <v>5.9252027417369402E-2</v>
      </c>
    </row>
    <row r="24" spans="2:20" x14ac:dyDescent="0.25">
      <c r="B24" s="2"/>
      <c r="C24" s="2"/>
      <c r="D24" s="2" t="s">
        <v>333</v>
      </c>
      <c r="E24" s="2" t="s">
        <v>332</v>
      </c>
      <c r="F24" s="6">
        <v>5.5000000000000007E-2</v>
      </c>
      <c r="G24" s="6">
        <v>5.5000000000000007E-2</v>
      </c>
      <c r="H24" s="6">
        <v>5.5000000000000007E-2</v>
      </c>
      <c r="I24" s="6">
        <v>5.5000000000000007E-2</v>
      </c>
      <c r="J24" s="6">
        <v>5.5000000000000007E-2</v>
      </c>
      <c r="K24" s="6">
        <v>5.5000000000000007E-2</v>
      </c>
      <c r="L24" s="6">
        <v>5.5000000000000007E-2</v>
      </c>
      <c r="M24" s="6">
        <v>5.5000000000000007E-2</v>
      </c>
      <c r="N24" s="6">
        <v>5.5000000000000007E-2</v>
      </c>
      <c r="O24" s="6">
        <v>5.5000000000000007E-2</v>
      </c>
      <c r="P24" s="6">
        <v>5.5000000000000007E-2</v>
      </c>
      <c r="Q24" s="6">
        <v>5.5000000000000007E-2</v>
      </c>
      <c r="R24" s="6">
        <v>5.5000000000000007E-2</v>
      </c>
      <c r="S24" s="6">
        <v>5.5000000000000007E-2</v>
      </c>
      <c r="T24" s="6">
        <v>0.06</v>
      </c>
    </row>
    <row r="25" spans="2:20" x14ac:dyDescent="0.25">
      <c r="B25" s="2"/>
      <c r="C25" s="2"/>
      <c r="D25" s="2" t="s">
        <v>334</v>
      </c>
      <c r="E25" s="2" t="s">
        <v>332</v>
      </c>
      <c r="F25" s="4">
        <v>0.2984192361189193</v>
      </c>
      <c r="G25" s="4">
        <v>0.2984192361189193</v>
      </c>
      <c r="H25" s="4">
        <v>0.33012122039300507</v>
      </c>
      <c r="I25" s="4">
        <v>0.33012122039300507</v>
      </c>
      <c r="J25" s="4">
        <v>0.35249225804543105</v>
      </c>
      <c r="K25" s="4">
        <v>0.34385348160481988</v>
      </c>
      <c r="L25" s="4">
        <v>0.52</v>
      </c>
      <c r="M25" s="4">
        <v>0.3500000000000002</v>
      </c>
      <c r="N25" s="4">
        <v>0.3500000000000002</v>
      </c>
      <c r="O25" s="4">
        <v>0.4</v>
      </c>
      <c r="P25" s="4">
        <v>0.4</v>
      </c>
      <c r="Q25" s="4">
        <v>0.26506073546947184</v>
      </c>
      <c r="R25" s="4">
        <v>0.26506073546947184</v>
      </c>
      <c r="S25" s="4">
        <v>0.26506073546947184</v>
      </c>
      <c r="T25" s="4">
        <v>0.26506073546947184</v>
      </c>
    </row>
    <row r="29" spans="2:20" ht="52" x14ac:dyDescent="0.25">
      <c r="B29" s="184" t="s">
        <v>336</v>
      </c>
      <c r="C29" s="185"/>
      <c r="D29" s="185"/>
      <c r="E29" s="186"/>
      <c r="F29" s="187" t="s">
        <v>193</v>
      </c>
      <c r="G29" s="187" t="s">
        <v>326</v>
      </c>
      <c r="H29" s="187" t="s">
        <v>156</v>
      </c>
      <c r="I29" s="187" t="s">
        <v>159</v>
      </c>
      <c r="J29" s="187" t="s">
        <v>192</v>
      </c>
      <c r="K29" s="187" t="s">
        <v>93</v>
      </c>
      <c r="L29" s="187" t="s">
        <v>191</v>
      </c>
      <c r="M29" s="187" t="s">
        <v>198</v>
      </c>
      <c r="N29" s="187" t="s">
        <v>235</v>
      </c>
      <c r="O29" s="187" t="s">
        <v>197</v>
      </c>
      <c r="P29" s="187" t="s">
        <v>234</v>
      </c>
      <c r="Q29" s="187" t="s">
        <v>24</v>
      </c>
      <c r="R29" s="187" t="s">
        <v>194</v>
      </c>
      <c r="S29" s="187" t="s">
        <v>195</v>
      </c>
      <c r="T29" s="187" t="s">
        <v>196</v>
      </c>
    </row>
    <row r="30" spans="2:20" x14ac:dyDescent="0.25">
      <c r="B30" s="2" t="s">
        <v>327</v>
      </c>
      <c r="C30" s="2"/>
      <c r="D30" s="2" t="s">
        <v>328</v>
      </c>
      <c r="E30" s="2" t="s">
        <v>329</v>
      </c>
      <c r="F30" s="3">
        <v>35</v>
      </c>
      <c r="G30" s="3">
        <v>35</v>
      </c>
      <c r="H30" s="3">
        <v>35</v>
      </c>
      <c r="I30" s="3">
        <v>25</v>
      </c>
      <c r="J30" s="3">
        <v>35</v>
      </c>
      <c r="K30" s="3">
        <v>25</v>
      </c>
      <c r="L30" s="3">
        <v>25</v>
      </c>
      <c r="M30" s="3">
        <v>20</v>
      </c>
      <c r="N30" s="3">
        <v>20</v>
      </c>
      <c r="O30" s="3">
        <v>25</v>
      </c>
      <c r="P30" s="3">
        <v>25</v>
      </c>
      <c r="Q30" s="3">
        <v>20</v>
      </c>
      <c r="R30" s="3">
        <v>20</v>
      </c>
      <c r="S30" s="3">
        <v>20</v>
      </c>
      <c r="T30" s="3">
        <v>20</v>
      </c>
    </row>
    <row r="31" spans="2:20" x14ac:dyDescent="0.25">
      <c r="B31" s="2"/>
      <c r="C31" s="2"/>
      <c r="D31" s="2" t="s">
        <v>330</v>
      </c>
      <c r="E31" s="2" t="s">
        <v>329</v>
      </c>
      <c r="F31" s="3">
        <v>20</v>
      </c>
      <c r="G31" s="3">
        <v>20</v>
      </c>
      <c r="H31" s="3">
        <v>20</v>
      </c>
      <c r="I31" s="3">
        <v>20</v>
      </c>
      <c r="J31" s="3">
        <v>20</v>
      </c>
      <c r="K31" s="3">
        <v>20</v>
      </c>
      <c r="L31" s="3">
        <v>20</v>
      </c>
      <c r="M31" s="3">
        <v>18</v>
      </c>
      <c r="N31" s="3">
        <v>18</v>
      </c>
      <c r="O31" s="3">
        <v>20</v>
      </c>
      <c r="P31" s="3">
        <v>20</v>
      </c>
      <c r="Q31" s="3">
        <v>18</v>
      </c>
      <c r="R31" s="3">
        <v>18</v>
      </c>
      <c r="S31" s="3">
        <v>18</v>
      </c>
      <c r="T31" s="3">
        <v>18</v>
      </c>
    </row>
    <row r="32" spans="2:20" x14ac:dyDescent="0.25">
      <c r="B32" s="2"/>
      <c r="C32" s="2"/>
      <c r="D32" s="2" t="s">
        <v>331</v>
      </c>
      <c r="E32" s="2" t="s">
        <v>332</v>
      </c>
      <c r="F32" s="6">
        <v>7.8265205959491227E-2</v>
      </c>
      <c r="G32" s="6">
        <v>7.8265205959491227E-2</v>
      </c>
      <c r="H32" s="6">
        <v>7.8493085845036642E-2</v>
      </c>
      <c r="I32" s="6">
        <v>7.8491629134023105E-2</v>
      </c>
      <c r="J32" s="6">
        <v>7.8653893113619311E-2</v>
      </c>
      <c r="K32" s="6">
        <v>7.8591795947412973E-2</v>
      </c>
      <c r="L32" s="6">
        <v>7.8492214489822881E-2</v>
      </c>
      <c r="M32" s="6">
        <v>7.8635978289322131E-2</v>
      </c>
      <c r="N32" s="6">
        <v>7.8635978289322131E-2</v>
      </c>
      <c r="O32" s="6">
        <v>7.8265205959491227E-2</v>
      </c>
      <c r="P32" s="6">
        <v>7.8265205959491227E-2</v>
      </c>
      <c r="Q32" s="6">
        <v>7.8025418719543091E-2</v>
      </c>
      <c r="R32" s="6">
        <v>7.8025418719543091E-2</v>
      </c>
      <c r="S32" s="6">
        <v>7.8025418719543091E-2</v>
      </c>
      <c r="T32" s="6">
        <v>5.9252027417369402E-2</v>
      </c>
    </row>
    <row r="33" spans="2:20" x14ac:dyDescent="0.25">
      <c r="B33" s="2"/>
      <c r="C33" s="2"/>
      <c r="D33" s="2" t="s">
        <v>333</v>
      </c>
      <c r="E33" s="2" t="s">
        <v>332</v>
      </c>
      <c r="F33" s="6">
        <v>5.5000000000000007E-2</v>
      </c>
      <c r="G33" s="6">
        <v>5.5000000000000007E-2</v>
      </c>
      <c r="H33" s="6">
        <v>5.5000000000000007E-2</v>
      </c>
      <c r="I33" s="6">
        <v>5.5000000000000007E-2</v>
      </c>
      <c r="J33" s="6">
        <v>5.5000000000000007E-2</v>
      </c>
      <c r="K33" s="6">
        <v>5.5000000000000007E-2</v>
      </c>
      <c r="L33" s="6">
        <v>5.5000000000000007E-2</v>
      </c>
      <c r="M33" s="6">
        <v>5.5000000000000007E-2</v>
      </c>
      <c r="N33" s="6">
        <v>5.5000000000000007E-2</v>
      </c>
      <c r="O33" s="6">
        <v>5.5000000000000007E-2</v>
      </c>
      <c r="P33" s="6">
        <v>5.5000000000000007E-2</v>
      </c>
      <c r="Q33" s="6">
        <v>5.5000000000000007E-2</v>
      </c>
      <c r="R33" s="6">
        <v>5.5000000000000007E-2</v>
      </c>
      <c r="S33" s="6">
        <v>5.5000000000000007E-2</v>
      </c>
      <c r="T33" s="6">
        <v>0.06</v>
      </c>
    </row>
    <row r="34" spans="2:20" x14ac:dyDescent="0.25">
      <c r="B34" s="2"/>
      <c r="C34" s="2"/>
      <c r="D34" s="2" t="s">
        <v>334</v>
      </c>
      <c r="E34" s="2" t="s">
        <v>332</v>
      </c>
      <c r="F34" s="4">
        <v>0.2984192361189193</v>
      </c>
      <c r="G34" s="4">
        <v>0.2984192361189193</v>
      </c>
      <c r="H34" s="4">
        <v>0.33012122039300507</v>
      </c>
      <c r="I34" s="4">
        <v>0.33012122039300507</v>
      </c>
      <c r="J34" s="4">
        <v>0.35249225804543105</v>
      </c>
      <c r="K34" s="4">
        <v>0.34385348160481988</v>
      </c>
      <c r="L34" s="4">
        <v>0.32999999999999996</v>
      </c>
      <c r="M34" s="4">
        <v>0.3500000000000002</v>
      </c>
      <c r="N34" s="4">
        <v>0.3500000000000002</v>
      </c>
      <c r="O34" s="4">
        <v>0.4</v>
      </c>
      <c r="P34" s="4">
        <v>0.4</v>
      </c>
      <c r="Q34" s="4">
        <v>0.26506073546947184</v>
      </c>
      <c r="R34" s="4">
        <v>0.26506073546947184</v>
      </c>
      <c r="S34" s="4">
        <v>0.26506073546947184</v>
      </c>
      <c r="T34" s="4">
        <v>0.26506073546947184</v>
      </c>
    </row>
    <row r="37" spans="2:20" ht="52" x14ac:dyDescent="0.25">
      <c r="B37" s="184" t="s">
        <v>337</v>
      </c>
      <c r="C37" s="185"/>
      <c r="D37" s="185"/>
      <c r="E37" s="186"/>
      <c r="F37" s="187" t="s">
        <v>193</v>
      </c>
      <c r="G37" s="187" t="s">
        <v>326</v>
      </c>
      <c r="H37" s="187" t="s">
        <v>156</v>
      </c>
      <c r="I37" s="187" t="s">
        <v>159</v>
      </c>
      <c r="J37" s="187" t="s">
        <v>192</v>
      </c>
      <c r="K37" s="187" t="s">
        <v>93</v>
      </c>
      <c r="L37" s="187" t="s">
        <v>191</v>
      </c>
      <c r="M37" s="187" t="s">
        <v>198</v>
      </c>
      <c r="N37" s="187" t="s">
        <v>235</v>
      </c>
      <c r="O37" s="187" t="s">
        <v>197</v>
      </c>
      <c r="P37" s="187" t="s">
        <v>234</v>
      </c>
      <c r="Q37" s="187" t="s">
        <v>24</v>
      </c>
      <c r="R37" s="187" t="s">
        <v>194</v>
      </c>
      <c r="S37" s="187" t="s">
        <v>195</v>
      </c>
      <c r="T37" s="187" t="s">
        <v>196</v>
      </c>
    </row>
    <row r="38" spans="2:20" x14ac:dyDescent="0.25">
      <c r="B38" s="2" t="s">
        <v>327</v>
      </c>
      <c r="C38" s="2"/>
      <c r="D38" s="2" t="s">
        <v>328</v>
      </c>
      <c r="E38" s="2" t="s">
        <v>329</v>
      </c>
      <c r="F38" s="3">
        <v>35</v>
      </c>
      <c r="G38" s="3">
        <v>35</v>
      </c>
      <c r="H38" s="3">
        <v>35</v>
      </c>
      <c r="I38" s="3">
        <v>25</v>
      </c>
      <c r="J38" s="3">
        <v>35</v>
      </c>
      <c r="K38" s="3">
        <v>25</v>
      </c>
      <c r="L38" s="3">
        <v>25</v>
      </c>
      <c r="M38" s="3">
        <v>20</v>
      </c>
      <c r="N38" s="3">
        <v>20</v>
      </c>
      <c r="O38" s="3">
        <v>25</v>
      </c>
      <c r="P38" s="3">
        <v>25</v>
      </c>
      <c r="Q38" s="3">
        <v>20</v>
      </c>
      <c r="R38" s="3">
        <v>20</v>
      </c>
      <c r="S38" s="3">
        <v>20</v>
      </c>
      <c r="T38" s="3">
        <v>20</v>
      </c>
    </row>
    <row r="39" spans="2:20" x14ac:dyDescent="0.25">
      <c r="B39" s="2"/>
      <c r="C39" s="2"/>
      <c r="D39" s="2" t="s">
        <v>330</v>
      </c>
      <c r="E39" s="2" t="s">
        <v>329</v>
      </c>
      <c r="F39" s="3">
        <v>20</v>
      </c>
      <c r="G39" s="3">
        <v>20</v>
      </c>
      <c r="H39" s="3">
        <v>20</v>
      </c>
      <c r="I39" s="3">
        <v>20</v>
      </c>
      <c r="J39" s="3">
        <v>20</v>
      </c>
      <c r="K39" s="3">
        <v>20</v>
      </c>
      <c r="L39" s="3">
        <v>20</v>
      </c>
      <c r="M39" s="3">
        <v>18</v>
      </c>
      <c r="N39" s="3">
        <v>18</v>
      </c>
      <c r="O39" s="3">
        <v>20</v>
      </c>
      <c r="P39" s="3">
        <v>20</v>
      </c>
      <c r="Q39" s="3">
        <v>18</v>
      </c>
      <c r="R39" s="3">
        <v>18</v>
      </c>
      <c r="S39" s="3">
        <v>18</v>
      </c>
      <c r="T39" s="3">
        <v>18</v>
      </c>
    </row>
    <row r="40" spans="2:20" x14ac:dyDescent="0.25">
      <c r="B40" s="2"/>
      <c r="C40" s="2"/>
      <c r="D40" s="2" t="s">
        <v>331</v>
      </c>
      <c r="E40" s="2" t="s">
        <v>332</v>
      </c>
      <c r="F40" s="6">
        <v>7.8265205959491227E-2</v>
      </c>
      <c r="G40" s="6">
        <v>7.8265205959491227E-2</v>
      </c>
      <c r="H40" s="6">
        <v>7.8493085845036642E-2</v>
      </c>
      <c r="I40" s="6">
        <v>7.8491629134023105E-2</v>
      </c>
      <c r="J40" s="6">
        <v>7.8653893113619311E-2</v>
      </c>
      <c r="K40" s="6">
        <v>7.8591795947412973E-2</v>
      </c>
      <c r="L40" s="6">
        <v>7.8492214489822881E-2</v>
      </c>
      <c r="M40" s="6">
        <v>7.8635978289322131E-2</v>
      </c>
      <c r="N40" s="6">
        <v>7.8635978289322131E-2</v>
      </c>
      <c r="O40" s="6">
        <v>7.8265205959491227E-2</v>
      </c>
      <c r="P40" s="6">
        <v>7.8265205959491227E-2</v>
      </c>
      <c r="Q40" s="6">
        <v>7.8025418719543091E-2</v>
      </c>
      <c r="R40" s="6">
        <v>7.8025418719543091E-2</v>
      </c>
      <c r="S40" s="6">
        <v>7.8025418719543091E-2</v>
      </c>
      <c r="T40" s="6">
        <v>5.9252027417369402E-2</v>
      </c>
    </row>
    <row r="41" spans="2:20" x14ac:dyDescent="0.25">
      <c r="B41" s="2"/>
      <c r="C41" s="2"/>
      <c r="D41" s="2" t="s">
        <v>333</v>
      </c>
      <c r="E41" s="2" t="s">
        <v>332</v>
      </c>
      <c r="F41" s="6">
        <v>5.5000000000000007E-2</v>
      </c>
      <c r="G41" s="6">
        <v>5.5000000000000007E-2</v>
      </c>
      <c r="H41" s="6">
        <v>5.5000000000000007E-2</v>
      </c>
      <c r="I41" s="6">
        <v>5.5000000000000007E-2</v>
      </c>
      <c r="J41" s="6">
        <v>5.5000000000000007E-2</v>
      </c>
      <c r="K41" s="6">
        <v>5.5000000000000007E-2</v>
      </c>
      <c r="L41" s="6">
        <v>5.5000000000000007E-2</v>
      </c>
      <c r="M41" s="6">
        <v>5.5000000000000007E-2</v>
      </c>
      <c r="N41" s="6">
        <v>5.5000000000000007E-2</v>
      </c>
      <c r="O41" s="6">
        <v>5.5000000000000007E-2</v>
      </c>
      <c r="P41" s="6">
        <v>5.5000000000000007E-2</v>
      </c>
      <c r="Q41" s="6">
        <v>5.5000000000000007E-2</v>
      </c>
      <c r="R41" s="6">
        <v>5.5000000000000007E-2</v>
      </c>
      <c r="S41" s="6">
        <v>5.5000000000000007E-2</v>
      </c>
      <c r="T41" s="6">
        <v>0.06</v>
      </c>
    </row>
    <row r="42" spans="2:20" x14ac:dyDescent="0.25">
      <c r="B42" s="2"/>
      <c r="C42" s="2"/>
      <c r="D42" s="2" t="s">
        <v>334</v>
      </c>
      <c r="E42" s="2" t="s">
        <v>332</v>
      </c>
      <c r="F42" s="4">
        <v>0.2984192361189193</v>
      </c>
      <c r="G42" s="4">
        <v>0.2984192361189193</v>
      </c>
      <c r="H42" s="4">
        <v>0.33012122039300507</v>
      </c>
      <c r="I42" s="4">
        <v>0.33012122039300507</v>
      </c>
      <c r="J42" s="4">
        <v>0.35249225804543105</v>
      </c>
      <c r="K42" s="4">
        <v>0.34385348160481988</v>
      </c>
      <c r="L42" s="4">
        <v>0.32999999999999996</v>
      </c>
      <c r="M42" s="4">
        <v>0.3500000000000002</v>
      </c>
      <c r="N42" s="4">
        <v>0.3500000000000002</v>
      </c>
      <c r="O42" s="4">
        <v>0.4</v>
      </c>
      <c r="P42" s="4">
        <v>0.4</v>
      </c>
      <c r="Q42" s="4">
        <v>0.26506073546947184</v>
      </c>
      <c r="R42" s="4">
        <v>0.26506073546947184</v>
      </c>
      <c r="S42" s="4">
        <v>0.26506073546947184</v>
      </c>
      <c r="T42" s="4">
        <v>0.26506073546947184</v>
      </c>
    </row>
  </sheetData>
  <hyperlinks>
    <hyperlink ref="B7" r:id="rId1" display="NREL ATB 2020" xr:uid="{83E0007B-2312-4F33-B572-3696AC697DB8}"/>
    <hyperlink ref="B8" r:id="rId2" xr:uid="{96F12FDB-6146-44B9-8398-EEE672D94F41}"/>
  </hyperlinks>
  <pageMargins left="0.7" right="0.7" top="0.75" bottom="0.75" header="0.3" footer="0.3"/>
  <pageSetup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5EE7F-668A-7C45-8C75-97ED05373692}">
  <sheetPr>
    <tabColor theme="3" tint="0.59999389629810485"/>
  </sheetPr>
  <dimension ref="B2:Q229"/>
  <sheetViews>
    <sheetView showGridLines="0" zoomScaleNormal="100" workbookViewId="0">
      <selection activeCell="F71" sqref="F71"/>
    </sheetView>
  </sheetViews>
  <sheetFormatPr defaultColWidth="8.59765625" defaultRowHeight="14.5" x14ac:dyDescent="0.35"/>
  <cols>
    <col min="1" max="2" width="8.59765625" style="474"/>
    <col min="3" max="3" width="24" style="474" customWidth="1"/>
    <col min="4" max="4" width="38.3984375" style="474" bestFit="1" customWidth="1"/>
    <col min="5" max="5" width="33.59765625" style="474" customWidth="1"/>
    <col min="6" max="6" width="33.3984375" style="474" bestFit="1" customWidth="1"/>
    <col min="7" max="7" width="12.3984375" style="474" customWidth="1"/>
    <col min="8" max="8" width="42.59765625" style="474" customWidth="1"/>
    <col min="9" max="9" width="26.59765625" style="474" customWidth="1"/>
    <col min="10" max="10" width="26.3984375" style="474" customWidth="1"/>
    <col min="11" max="11" width="38.3984375" style="474" bestFit="1" customWidth="1"/>
    <col min="12" max="12" width="15.796875" style="474" bestFit="1" customWidth="1"/>
    <col min="13" max="13" width="33.3984375" style="474" bestFit="1" customWidth="1"/>
    <col min="14" max="16384" width="8.59765625" style="474"/>
  </cols>
  <sheetData>
    <row r="2" spans="2:13" s="491" customFormat="1" ht="23.5" x14ac:dyDescent="0.25">
      <c r="B2" s="492" t="s">
        <v>902</v>
      </c>
    </row>
    <row r="3" spans="2:13" x14ac:dyDescent="0.35">
      <c r="B3" s="488" t="s">
        <v>901</v>
      </c>
    </row>
    <row r="4" spans="2:13" x14ac:dyDescent="0.35">
      <c r="B4" s="490" t="s">
        <v>895</v>
      </c>
      <c r="C4" s="488"/>
      <c r="F4" s="488"/>
    </row>
    <row r="5" spans="2:13" x14ac:dyDescent="0.35">
      <c r="B5" s="489" t="s">
        <v>304</v>
      </c>
      <c r="C5" s="489"/>
      <c r="D5" s="493"/>
      <c r="E5" s="493"/>
    </row>
    <row r="6" spans="2:13" x14ac:dyDescent="0.35">
      <c r="B6" s="488" t="s">
        <v>900</v>
      </c>
    </row>
    <row r="7" spans="2:13" x14ac:dyDescent="0.35">
      <c r="B7" s="488" t="s">
        <v>899</v>
      </c>
      <c r="E7" s="1" t="s">
        <v>898</v>
      </c>
    </row>
    <row r="8" spans="2:13" x14ac:dyDescent="0.35">
      <c r="B8" s="488"/>
    </row>
    <row r="9" spans="2:13" x14ac:dyDescent="0.35">
      <c r="B9" s="487" t="s">
        <v>897</v>
      </c>
      <c r="C9" s="475"/>
      <c r="D9" s="475"/>
      <c r="E9" s="475"/>
      <c r="F9" s="475"/>
      <c r="G9" s="475"/>
      <c r="H9" s="487" t="s">
        <v>896</v>
      </c>
      <c r="I9" s="475"/>
      <c r="J9" s="475"/>
      <c r="K9" s="475"/>
      <c r="L9" s="475"/>
      <c r="M9" s="475"/>
    </row>
    <row r="10" spans="2:13" x14ac:dyDescent="0.35">
      <c r="B10" s="486" t="s">
        <v>895</v>
      </c>
      <c r="C10" s="475"/>
      <c r="D10" s="475"/>
      <c r="E10" s="475"/>
      <c r="F10" s="475"/>
      <c r="G10" s="475"/>
      <c r="H10" s="486" t="s">
        <v>895</v>
      </c>
      <c r="I10" s="475"/>
      <c r="J10" s="475"/>
      <c r="K10" s="475"/>
      <c r="L10" s="475"/>
      <c r="M10" s="475"/>
    </row>
    <row r="11" spans="2:13" x14ac:dyDescent="0.35">
      <c r="B11" s="485"/>
      <c r="C11" s="475"/>
      <c r="D11" s="475"/>
      <c r="E11" s="475"/>
      <c r="F11" s="475"/>
      <c r="G11" s="475"/>
      <c r="H11" s="485"/>
      <c r="I11" s="475"/>
      <c r="J11" s="475"/>
      <c r="K11" s="475"/>
      <c r="L11" s="475"/>
      <c r="M11" s="475"/>
    </row>
    <row r="12" spans="2:13" s="480" customFormat="1" x14ac:dyDescent="0.35">
      <c r="B12" s="485"/>
      <c r="C12" s="475"/>
      <c r="D12" s="475"/>
      <c r="E12" s="475"/>
      <c r="F12" s="475"/>
      <c r="G12" s="475"/>
      <c r="H12" s="485"/>
      <c r="I12" s="475"/>
      <c r="J12" s="475"/>
      <c r="K12" s="475"/>
      <c r="L12" s="475"/>
      <c r="M12" s="475"/>
    </row>
    <row r="13" spans="2:13" s="480" customFormat="1" x14ac:dyDescent="0.25">
      <c r="B13" s="476"/>
      <c r="C13" s="484" t="s">
        <v>893</v>
      </c>
      <c r="D13" s="484" t="s">
        <v>894</v>
      </c>
      <c r="E13" s="484" t="s">
        <v>613</v>
      </c>
      <c r="F13" s="484" t="s">
        <v>891</v>
      </c>
      <c r="G13" s="476"/>
      <c r="H13" s="476"/>
      <c r="I13" s="484" t="s">
        <v>893</v>
      </c>
      <c r="J13" s="484" t="s">
        <v>892</v>
      </c>
      <c r="K13" s="484" t="s">
        <v>673</v>
      </c>
      <c r="L13" s="484" t="s">
        <v>613</v>
      </c>
      <c r="M13" s="484" t="s">
        <v>891</v>
      </c>
    </row>
    <row r="14" spans="2:13" s="480" customFormat="1" x14ac:dyDescent="0.25">
      <c r="B14" s="476"/>
      <c r="C14" s="479" t="s">
        <v>886</v>
      </c>
      <c r="D14" s="479" t="s">
        <v>646</v>
      </c>
      <c r="E14" s="479" t="s">
        <v>587</v>
      </c>
      <c r="F14" s="253">
        <v>0</v>
      </c>
      <c r="G14" s="476"/>
      <c r="H14" s="476"/>
      <c r="I14" s="479" t="s">
        <v>855</v>
      </c>
      <c r="J14" s="479" t="s">
        <v>888</v>
      </c>
      <c r="K14" s="479" t="s">
        <v>646</v>
      </c>
      <c r="L14" s="478" t="s">
        <v>856</v>
      </c>
      <c r="M14" s="483">
        <v>116.6</v>
      </c>
    </row>
    <row r="15" spans="2:13" s="480" customFormat="1" x14ac:dyDescent="0.25">
      <c r="B15" s="476"/>
      <c r="C15" s="479" t="s">
        <v>886</v>
      </c>
      <c r="D15" s="479" t="s">
        <v>646</v>
      </c>
      <c r="E15" s="479" t="s">
        <v>583</v>
      </c>
      <c r="F15" s="253">
        <v>0</v>
      </c>
      <c r="G15" s="476"/>
      <c r="H15" s="476"/>
      <c r="I15" s="479" t="s">
        <v>855</v>
      </c>
      <c r="J15" s="479" t="s">
        <v>888</v>
      </c>
      <c r="K15" s="479" t="s">
        <v>646</v>
      </c>
      <c r="L15" s="479" t="s">
        <v>583</v>
      </c>
      <c r="M15" s="483">
        <v>0.01</v>
      </c>
    </row>
    <row r="16" spans="2:13" s="480" customFormat="1" x14ac:dyDescent="0.25">
      <c r="B16" s="476"/>
      <c r="C16" s="479" t="s">
        <v>886</v>
      </c>
      <c r="D16" s="479" t="s">
        <v>646</v>
      </c>
      <c r="E16" s="479" t="s">
        <v>585</v>
      </c>
      <c r="F16" s="253">
        <v>0</v>
      </c>
      <c r="G16" s="476"/>
      <c r="H16" s="476"/>
      <c r="I16" s="479" t="s">
        <v>855</v>
      </c>
      <c r="J16" s="479" t="s">
        <v>888</v>
      </c>
      <c r="K16" s="479" t="s">
        <v>646</v>
      </c>
      <c r="L16" s="479" t="s">
        <v>585</v>
      </c>
      <c r="M16" s="483">
        <v>2.3000000000000001E-4</v>
      </c>
    </row>
    <row r="17" spans="2:13" s="480" customFormat="1" x14ac:dyDescent="0.25">
      <c r="B17" s="476"/>
      <c r="C17" s="479" t="s">
        <v>886</v>
      </c>
      <c r="D17" s="479" t="s">
        <v>890</v>
      </c>
      <c r="E17" s="479" t="s">
        <v>587</v>
      </c>
      <c r="F17" s="253">
        <v>0</v>
      </c>
      <c r="G17" s="476"/>
      <c r="H17" s="476"/>
      <c r="I17" s="479" t="s">
        <v>855</v>
      </c>
      <c r="J17" s="479" t="s">
        <v>888</v>
      </c>
      <c r="K17" s="479" t="s">
        <v>890</v>
      </c>
      <c r="L17" s="478" t="s">
        <v>856</v>
      </c>
      <c r="M17" s="483">
        <v>163.1</v>
      </c>
    </row>
    <row r="18" spans="2:13" s="480" customFormat="1" x14ac:dyDescent="0.25">
      <c r="B18" s="476"/>
      <c r="C18" s="479" t="s">
        <v>886</v>
      </c>
      <c r="D18" s="479" t="s">
        <v>890</v>
      </c>
      <c r="E18" s="479" t="s">
        <v>583</v>
      </c>
      <c r="F18" s="253">
        <v>0</v>
      </c>
      <c r="G18" s="476"/>
      <c r="H18" s="476"/>
      <c r="I18" s="479" t="s">
        <v>855</v>
      </c>
      <c r="J18" s="479" t="s">
        <v>888</v>
      </c>
      <c r="K18" s="479" t="s">
        <v>890</v>
      </c>
      <c r="L18" s="479" t="s">
        <v>583</v>
      </c>
      <c r="M18" s="483">
        <v>0.02</v>
      </c>
    </row>
    <row r="19" spans="2:13" s="480" customFormat="1" x14ac:dyDescent="0.25">
      <c r="B19" s="476"/>
      <c r="C19" s="479" t="s">
        <v>886</v>
      </c>
      <c r="D19" s="479" t="s">
        <v>890</v>
      </c>
      <c r="E19" s="479" t="s">
        <v>585</v>
      </c>
      <c r="F19" s="253">
        <v>0</v>
      </c>
      <c r="G19" s="476"/>
      <c r="H19" s="476"/>
      <c r="I19" s="479" t="s">
        <v>855</v>
      </c>
      <c r="J19" s="479" t="s">
        <v>888</v>
      </c>
      <c r="K19" s="479" t="s">
        <v>890</v>
      </c>
      <c r="L19" s="479" t="s">
        <v>585</v>
      </c>
      <c r="M19" s="483">
        <v>1E-3</v>
      </c>
    </row>
    <row r="20" spans="2:13" s="480" customFormat="1" x14ac:dyDescent="0.25">
      <c r="B20" s="476"/>
      <c r="C20" s="479" t="s">
        <v>886</v>
      </c>
      <c r="D20" s="479" t="s">
        <v>889</v>
      </c>
      <c r="E20" s="479" t="s">
        <v>587</v>
      </c>
      <c r="F20" s="253">
        <v>0</v>
      </c>
      <c r="G20" s="476"/>
      <c r="H20" s="476"/>
      <c r="I20" s="479" t="s">
        <v>855</v>
      </c>
      <c r="J20" s="479" t="s">
        <v>888</v>
      </c>
      <c r="K20" s="479" t="s">
        <v>889</v>
      </c>
      <c r="L20" s="478" t="s">
        <v>856</v>
      </c>
      <c r="M20" s="483">
        <v>159.19999999999999</v>
      </c>
    </row>
    <row r="21" spans="2:13" s="480" customFormat="1" x14ac:dyDescent="0.25">
      <c r="B21" s="476"/>
      <c r="C21" s="479" t="s">
        <v>886</v>
      </c>
      <c r="D21" s="479" t="s">
        <v>889</v>
      </c>
      <c r="E21" s="479" t="s">
        <v>583</v>
      </c>
      <c r="F21" s="253">
        <v>0</v>
      </c>
      <c r="G21" s="476"/>
      <c r="H21" s="476"/>
      <c r="I21" s="479" t="s">
        <v>855</v>
      </c>
      <c r="J21" s="479" t="s">
        <v>888</v>
      </c>
      <c r="K21" s="479" t="s">
        <v>889</v>
      </c>
      <c r="L21" s="479" t="s">
        <v>583</v>
      </c>
      <c r="M21" s="483">
        <v>0</v>
      </c>
    </row>
    <row r="22" spans="2:13" s="480" customFormat="1" x14ac:dyDescent="0.25">
      <c r="B22" s="476"/>
      <c r="C22" s="479" t="s">
        <v>886</v>
      </c>
      <c r="D22" s="479" t="s">
        <v>889</v>
      </c>
      <c r="E22" s="479" t="s">
        <v>585</v>
      </c>
      <c r="F22" s="253">
        <v>0</v>
      </c>
      <c r="G22" s="476"/>
      <c r="H22" s="476"/>
      <c r="I22" s="479" t="s">
        <v>855</v>
      </c>
      <c r="J22" s="479" t="s">
        <v>888</v>
      </c>
      <c r="K22" s="479" t="s">
        <v>889</v>
      </c>
      <c r="L22" s="479" t="s">
        <v>585</v>
      </c>
      <c r="M22" s="483">
        <v>5.7999999999999996E-3</v>
      </c>
    </row>
    <row r="23" spans="2:13" s="480" customFormat="1" x14ac:dyDescent="0.25">
      <c r="B23" s="476"/>
      <c r="C23" s="479" t="s">
        <v>886</v>
      </c>
      <c r="D23" s="479" t="s">
        <v>648</v>
      </c>
      <c r="E23" s="479" t="s">
        <v>587</v>
      </c>
      <c r="F23" s="253">
        <v>0</v>
      </c>
      <c r="G23" s="476"/>
      <c r="H23" s="476"/>
      <c r="I23" s="479" t="s">
        <v>855</v>
      </c>
      <c r="J23" s="479" t="s">
        <v>888</v>
      </c>
      <c r="K23" s="479" t="s">
        <v>648</v>
      </c>
      <c r="L23" s="478" t="s">
        <v>856</v>
      </c>
      <c r="M23" s="483">
        <v>154.5</v>
      </c>
    </row>
    <row r="24" spans="2:13" s="480" customFormat="1" x14ac:dyDescent="0.25">
      <c r="B24" s="476"/>
      <c r="C24" s="479" t="s">
        <v>886</v>
      </c>
      <c r="D24" s="479" t="s">
        <v>648</v>
      </c>
      <c r="E24" s="479" t="s">
        <v>583</v>
      </c>
      <c r="F24" s="253">
        <v>0</v>
      </c>
      <c r="G24" s="476"/>
      <c r="H24" s="476"/>
      <c r="I24" s="479" t="s">
        <v>855</v>
      </c>
      <c r="J24" s="479" t="s">
        <v>888</v>
      </c>
      <c r="K24" s="479" t="s">
        <v>648</v>
      </c>
      <c r="L24" s="479" t="s">
        <v>583</v>
      </c>
      <c r="M24" s="483">
        <v>0</v>
      </c>
    </row>
    <row r="25" spans="2:13" s="480" customFormat="1" x14ac:dyDescent="0.25">
      <c r="B25" s="476"/>
      <c r="C25" s="479" t="s">
        <v>886</v>
      </c>
      <c r="D25" s="479" t="s">
        <v>648</v>
      </c>
      <c r="E25" s="479" t="s">
        <v>585</v>
      </c>
      <c r="F25" s="253">
        <v>0</v>
      </c>
      <c r="G25" s="476"/>
      <c r="H25" s="476"/>
      <c r="I25" s="479" t="s">
        <v>855</v>
      </c>
      <c r="J25" s="479" t="s">
        <v>888</v>
      </c>
      <c r="K25" s="479" t="s">
        <v>648</v>
      </c>
      <c r="L25" s="479" t="s">
        <v>585</v>
      </c>
      <c r="M25" s="483">
        <v>4.0000000000000001E-3</v>
      </c>
    </row>
    <row r="26" spans="2:13" s="480" customFormat="1" x14ac:dyDescent="0.25">
      <c r="B26" s="476"/>
      <c r="C26" s="479" t="s">
        <v>886</v>
      </c>
      <c r="D26" s="479" t="s">
        <v>656</v>
      </c>
      <c r="E26" s="479" t="s">
        <v>587</v>
      </c>
      <c r="F26" s="253">
        <v>0</v>
      </c>
      <c r="G26" s="476"/>
      <c r="H26" s="476"/>
      <c r="I26" s="479" t="s">
        <v>855</v>
      </c>
      <c r="J26" s="479" t="s">
        <v>888</v>
      </c>
      <c r="K26" s="479" t="s">
        <v>656</v>
      </c>
      <c r="L26" s="479" t="s">
        <v>587</v>
      </c>
      <c r="M26" s="483">
        <v>0</v>
      </c>
    </row>
    <row r="27" spans="2:13" s="480" customFormat="1" x14ac:dyDescent="0.25">
      <c r="B27" s="476"/>
      <c r="C27" s="479" t="s">
        <v>886</v>
      </c>
      <c r="D27" s="479" t="s">
        <v>656</v>
      </c>
      <c r="E27" s="479" t="s">
        <v>583</v>
      </c>
      <c r="F27" s="253">
        <v>0</v>
      </c>
      <c r="G27" s="476"/>
      <c r="H27" s="476"/>
      <c r="I27" s="479" t="s">
        <v>855</v>
      </c>
      <c r="J27" s="479" t="s">
        <v>888</v>
      </c>
      <c r="K27" s="479" t="s">
        <v>656</v>
      </c>
      <c r="L27" s="479" t="s">
        <v>583</v>
      </c>
      <c r="M27" s="483">
        <v>0</v>
      </c>
    </row>
    <row r="28" spans="2:13" s="480" customFormat="1" x14ac:dyDescent="0.25">
      <c r="B28" s="476"/>
      <c r="C28" s="479" t="s">
        <v>886</v>
      </c>
      <c r="D28" s="479" t="s">
        <v>656</v>
      </c>
      <c r="E28" s="479" t="s">
        <v>585</v>
      </c>
      <c r="F28" s="253">
        <v>0</v>
      </c>
      <c r="G28" s="476"/>
      <c r="H28" s="476"/>
      <c r="I28" s="479" t="s">
        <v>855</v>
      </c>
      <c r="J28" s="479" t="s">
        <v>888</v>
      </c>
      <c r="K28" s="479" t="s">
        <v>656</v>
      </c>
      <c r="L28" s="479" t="s">
        <v>585</v>
      </c>
      <c r="M28" s="483">
        <v>0</v>
      </c>
    </row>
    <row r="29" spans="2:13" s="480" customFormat="1" x14ac:dyDescent="0.25">
      <c r="B29" s="476"/>
      <c r="C29" s="479" t="s">
        <v>886</v>
      </c>
      <c r="D29" s="479" t="s">
        <v>885</v>
      </c>
      <c r="E29" s="479" t="s">
        <v>587</v>
      </c>
      <c r="F29" s="253">
        <v>18.7</v>
      </c>
      <c r="G29" s="476"/>
      <c r="H29" s="476"/>
      <c r="I29" s="479" t="s">
        <v>855</v>
      </c>
      <c r="J29" s="479" t="s">
        <v>545</v>
      </c>
      <c r="K29" s="479" t="s">
        <v>654</v>
      </c>
      <c r="L29" s="479" t="s">
        <v>587</v>
      </c>
      <c r="M29" s="477">
        <v>210.8</v>
      </c>
    </row>
    <row r="30" spans="2:13" s="480" customFormat="1" x14ac:dyDescent="0.25">
      <c r="B30" s="476"/>
      <c r="C30" s="479" t="s">
        <v>886</v>
      </c>
      <c r="D30" s="479" t="s">
        <v>885</v>
      </c>
      <c r="E30" s="479" t="s">
        <v>583</v>
      </c>
      <c r="F30" s="253">
        <v>0.23</v>
      </c>
      <c r="G30" s="476"/>
      <c r="H30" s="476"/>
      <c r="I30" s="479" t="s">
        <v>855</v>
      </c>
      <c r="J30" s="479" t="s">
        <v>545</v>
      </c>
      <c r="K30" s="479" t="s">
        <v>654</v>
      </c>
      <c r="L30" s="479" t="s">
        <v>583</v>
      </c>
      <c r="M30" s="477">
        <v>0</v>
      </c>
    </row>
    <row r="31" spans="2:13" s="480" customFormat="1" x14ac:dyDescent="0.25">
      <c r="B31" s="476"/>
      <c r="C31" s="479" t="s">
        <v>886</v>
      </c>
      <c r="D31" s="479" t="s">
        <v>885</v>
      </c>
      <c r="E31" s="479" t="s">
        <v>585</v>
      </c>
      <c r="F31" s="253">
        <v>2.7999999999999998E-4</v>
      </c>
      <c r="G31" s="476"/>
      <c r="H31" s="476"/>
      <c r="I31" s="479" t="s">
        <v>855</v>
      </c>
      <c r="J31" s="479" t="s">
        <v>545</v>
      </c>
      <c r="K31" s="479" t="s">
        <v>654</v>
      </c>
      <c r="L31" s="479" t="s">
        <v>585</v>
      </c>
      <c r="M31" s="477">
        <v>8.3999999999999995E-3</v>
      </c>
    </row>
    <row r="32" spans="2:13" s="480" customFormat="1" x14ac:dyDescent="0.25">
      <c r="B32" s="476"/>
      <c r="C32" s="479" t="s">
        <v>886</v>
      </c>
      <c r="D32" s="479" t="s">
        <v>873</v>
      </c>
      <c r="E32" s="479" t="s">
        <v>587</v>
      </c>
      <c r="F32" s="253">
        <v>22.2</v>
      </c>
      <c r="G32" s="476"/>
      <c r="H32" s="476"/>
      <c r="I32" s="479" t="s">
        <v>855</v>
      </c>
      <c r="J32" s="479" t="s">
        <v>545</v>
      </c>
      <c r="K32" s="479" t="s">
        <v>869</v>
      </c>
      <c r="L32" s="479" t="s">
        <v>587</v>
      </c>
      <c r="M32" s="477">
        <v>163.5</v>
      </c>
    </row>
    <row r="33" spans="2:13" s="480" customFormat="1" x14ac:dyDescent="0.25">
      <c r="B33" s="476"/>
      <c r="C33" s="479" t="s">
        <v>886</v>
      </c>
      <c r="D33" s="479" t="s">
        <v>873</v>
      </c>
      <c r="E33" s="479" t="s">
        <v>583</v>
      </c>
      <c r="F33" s="253">
        <v>0.24</v>
      </c>
      <c r="G33" s="476"/>
      <c r="H33" s="476"/>
      <c r="I33" s="479" t="s">
        <v>855</v>
      </c>
      <c r="J33" s="479" t="s">
        <v>545</v>
      </c>
      <c r="K33" s="479" t="s">
        <v>869</v>
      </c>
      <c r="L33" s="479" t="s">
        <v>583</v>
      </c>
      <c r="M33" s="477">
        <v>0</v>
      </c>
    </row>
    <row r="34" spans="2:13" s="480" customFormat="1" x14ac:dyDescent="0.25">
      <c r="B34" s="476"/>
      <c r="C34" s="479" t="s">
        <v>886</v>
      </c>
      <c r="D34" s="479" t="s">
        <v>873</v>
      </c>
      <c r="E34" s="479" t="s">
        <v>585</v>
      </c>
      <c r="F34" s="253">
        <v>3.6999999999999999E-4</v>
      </c>
      <c r="G34" s="476"/>
      <c r="H34" s="476"/>
      <c r="I34" s="479" t="s">
        <v>855</v>
      </c>
      <c r="J34" s="479" t="s">
        <v>545</v>
      </c>
      <c r="K34" s="479" t="s">
        <v>869</v>
      </c>
      <c r="L34" s="478" t="s">
        <v>585</v>
      </c>
      <c r="M34" s="477">
        <v>9.3000000000000005E-4</v>
      </c>
    </row>
    <row r="35" spans="2:13" s="480" customFormat="1" x14ac:dyDescent="0.25">
      <c r="B35" s="476"/>
      <c r="C35" s="479" t="s">
        <v>886</v>
      </c>
      <c r="D35" s="479" t="s">
        <v>730</v>
      </c>
      <c r="E35" s="479" t="s">
        <v>587</v>
      </c>
      <c r="F35" s="253">
        <v>26.7</v>
      </c>
      <c r="G35" s="476"/>
      <c r="H35" s="476"/>
      <c r="I35" s="479" t="s">
        <v>855</v>
      </c>
      <c r="J35" s="479" t="s">
        <v>545</v>
      </c>
      <c r="K35" s="479" t="s">
        <v>645</v>
      </c>
      <c r="L35" s="478" t="s">
        <v>587</v>
      </c>
      <c r="M35" s="477">
        <v>116.6</v>
      </c>
    </row>
    <row r="36" spans="2:13" s="480" customFormat="1" x14ac:dyDescent="0.25">
      <c r="B36" s="476"/>
      <c r="C36" s="479" t="s">
        <v>886</v>
      </c>
      <c r="D36" s="479" t="s">
        <v>730</v>
      </c>
      <c r="E36" s="479" t="s">
        <v>583</v>
      </c>
      <c r="F36" s="253">
        <v>0.79</v>
      </c>
      <c r="G36" s="476"/>
      <c r="H36" s="476"/>
      <c r="I36" s="479" t="s">
        <v>855</v>
      </c>
      <c r="J36" s="479" t="s">
        <v>545</v>
      </c>
      <c r="K36" s="479" t="s">
        <v>645</v>
      </c>
      <c r="L36" s="479" t="s">
        <v>583</v>
      </c>
      <c r="M36" s="477">
        <v>0</v>
      </c>
    </row>
    <row r="37" spans="2:13" s="480" customFormat="1" x14ac:dyDescent="0.25">
      <c r="B37" s="476"/>
      <c r="C37" s="479" t="s">
        <v>886</v>
      </c>
      <c r="D37" s="479" t="s">
        <v>730</v>
      </c>
      <c r="E37" s="479" t="s">
        <v>585</v>
      </c>
      <c r="F37" s="253">
        <v>3.1E-4</v>
      </c>
      <c r="G37" s="476"/>
      <c r="H37" s="476"/>
      <c r="I37" s="479" t="s">
        <v>855</v>
      </c>
      <c r="J37" s="479" t="s">
        <v>545</v>
      </c>
      <c r="K37" s="479" t="s">
        <v>645</v>
      </c>
      <c r="L37" s="478" t="s">
        <v>585</v>
      </c>
      <c r="M37" s="477">
        <v>6.9999999999999999E-4</v>
      </c>
    </row>
    <row r="38" spans="2:13" s="480" customFormat="1" x14ac:dyDescent="0.25">
      <c r="B38" s="476"/>
      <c r="C38" s="479" t="s">
        <v>886</v>
      </c>
      <c r="D38" s="479" t="s">
        <v>654</v>
      </c>
      <c r="E38" s="479" t="s">
        <v>587</v>
      </c>
      <c r="F38" s="253">
        <v>7.3</v>
      </c>
      <c r="G38" s="476"/>
      <c r="H38" s="476"/>
      <c r="I38" s="479" t="s">
        <v>855</v>
      </c>
      <c r="J38" s="479" t="s">
        <v>545</v>
      </c>
      <c r="K38" s="479" t="s">
        <v>878</v>
      </c>
      <c r="L38" s="478" t="s">
        <v>587</v>
      </c>
      <c r="M38" s="477">
        <v>0</v>
      </c>
    </row>
    <row r="39" spans="2:13" s="480" customFormat="1" x14ac:dyDescent="0.25">
      <c r="B39" s="476"/>
      <c r="C39" s="479" t="s">
        <v>886</v>
      </c>
      <c r="D39" s="479" t="s">
        <v>654</v>
      </c>
      <c r="E39" s="479" t="s">
        <v>583</v>
      </c>
      <c r="F39" s="253">
        <v>0.8</v>
      </c>
      <c r="G39" s="476"/>
      <c r="H39" s="476"/>
      <c r="I39" s="479" t="s">
        <v>855</v>
      </c>
      <c r="J39" s="479" t="s">
        <v>545</v>
      </c>
      <c r="K39" s="479" t="s">
        <v>878</v>
      </c>
      <c r="L39" s="479" t="s">
        <v>583</v>
      </c>
      <c r="M39" s="477">
        <v>0</v>
      </c>
    </row>
    <row r="40" spans="2:13" s="480" customFormat="1" x14ac:dyDescent="0.25">
      <c r="B40" s="476"/>
      <c r="C40" s="479" t="s">
        <v>886</v>
      </c>
      <c r="D40" s="479" t="s">
        <v>654</v>
      </c>
      <c r="E40" s="479" t="s">
        <v>585</v>
      </c>
      <c r="F40" s="253">
        <v>2.3000000000000001E-4</v>
      </c>
      <c r="G40" s="476"/>
      <c r="H40" s="476"/>
      <c r="I40" s="479" t="s">
        <v>855</v>
      </c>
      <c r="J40" s="479" t="s">
        <v>545</v>
      </c>
      <c r="K40" s="479" t="s">
        <v>878</v>
      </c>
      <c r="L40" s="478" t="s">
        <v>585</v>
      </c>
      <c r="M40" s="477">
        <v>0</v>
      </c>
    </row>
    <row r="41" spans="2:13" s="480" customFormat="1" x14ac:dyDescent="0.25">
      <c r="B41" s="476"/>
      <c r="C41" s="479" t="s">
        <v>886</v>
      </c>
      <c r="D41" s="479" t="s">
        <v>731</v>
      </c>
      <c r="E41" s="479" t="s">
        <v>587</v>
      </c>
      <c r="F41" s="253">
        <v>33.4</v>
      </c>
      <c r="G41" s="476"/>
      <c r="H41" s="476"/>
      <c r="I41" s="479" t="s">
        <v>855</v>
      </c>
      <c r="J41" s="479" t="s">
        <v>545</v>
      </c>
      <c r="K41" s="479" t="s">
        <v>866</v>
      </c>
      <c r="L41" s="478" t="s">
        <v>587</v>
      </c>
      <c r="M41" s="477">
        <v>165.6</v>
      </c>
    </row>
    <row r="42" spans="2:13" s="480" customFormat="1" x14ac:dyDescent="0.25">
      <c r="B42" s="476"/>
      <c r="C42" s="479" t="s">
        <v>886</v>
      </c>
      <c r="D42" s="479" t="s">
        <v>731</v>
      </c>
      <c r="E42" s="479" t="s">
        <v>583</v>
      </c>
      <c r="F42" s="253">
        <v>0.27</v>
      </c>
      <c r="G42" s="476"/>
      <c r="H42" s="476"/>
      <c r="I42" s="479" t="s">
        <v>855</v>
      </c>
      <c r="J42" s="479" t="s">
        <v>545</v>
      </c>
      <c r="K42" s="479" t="s">
        <v>866</v>
      </c>
      <c r="L42" s="479" t="s">
        <v>583</v>
      </c>
      <c r="M42" s="477">
        <v>0</v>
      </c>
    </row>
    <row r="43" spans="2:13" s="480" customFormat="1" x14ac:dyDescent="0.25">
      <c r="B43" s="476"/>
      <c r="C43" s="479" t="s">
        <v>886</v>
      </c>
      <c r="D43" s="479" t="s">
        <v>731</v>
      </c>
      <c r="E43" s="479" t="s">
        <v>585</v>
      </c>
      <c r="F43" s="253">
        <v>5.6999999999999998E-4</v>
      </c>
      <c r="G43" s="476"/>
      <c r="H43" s="476"/>
      <c r="I43" s="479" t="s">
        <v>855</v>
      </c>
      <c r="J43" s="479" t="s">
        <v>545</v>
      </c>
      <c r="K43" s="479" t="s">
        <v>866</v>
      </c>
      <c r="L43" s="478" t="s">
        <v>585</v>
      </c>
      <c r="M43" s="477">
        <v>6.9999999999999999E-4</v>
      </c>
    </row>
    <row r="44" spans="2:13" s="480" customFormat="1" x14ac:dyDescent="0.25">
      <c r="B44" s="476"/>
      <c r="C44" s="479" t="s">
        <v>886</v>
      </c>
      <c r="D44" s="479" t="s">
        <v>869</v>
      </c>
      <c r="E44" s="479" t="s">
        <v>587</v>
      </c>
      <c r="F44" s="253">
        <v>33.4</v>
      </c>
      <c r="G44" s="476"/>
      <c r="H44" s="476"/>
      <c r="I44" s="479" t="s">
        <v>855</v>
      </c>
      <c r="J44" s="479" t="s">
        <v>545</v>
      </c>
      <c r="K44" s="479" t="s">
        <v>875</v>
      </c>
      <c r="L44" s="478" t="s">
        <v>583</v>
      </c>
      <c r="M44" s="477">
        <v>0.03</v>
      </c>
    </row>
    <row r="45" spans="2:13" s="480" customFormat="1" x14ac:dyDescent="0.25">
      <c r="B45" s="476"/>
      <c r="C45" s="479" t="s">
        <v>886</v>
      </c>
      <c r="D45" s="479" t="s">
        <v>869</v>
      </c>
      <c r="E45" s="479" t="s">
        <v>583</v>
      </c>
      <c r="F45" s="253">
        <v>0.27</v>
      </c>
      <c r="G45" s="476"/>
      <c r="H45" s="476"/>
      <c r="I45" s="479" t="s">
        <v>855</v>
      </c>
      <c r="J45" s="479" t="s">
        <v>545</v>
      </c>
      <c r="K45" s="479" t="s">
        <v>875</v>
      </c>
      <c r="L45" s="478" t="s">
        <v>585</v>
      </c>
      <c r="M45" s="477">
        <v>1.6E-2</v>
      </c>
    </row>
    <row r="46" spans="2:13" s="480" customFormat="1" x14ac:dyDescent="0.25">
      <c r="B46" s="476"/>
      <c r="C46" s="479" t="s">
        <v>886</v>
      </c>
      <c r="D46" s="479" t="s">
        <v>869</v>
      </c>
      <c r="E46" s="479" t="s">
        <v>585</v>
      </c>
      <c r="F46" s="253">
        <v>5.7000000000000009E-4</v>
      </c>
      <c r="G46" s="476"/>
      <c r="H46" s="476"/>
      <c r="I46" s="479" t="s">
        <v>855</v>
      </c>
      <c r="J46" s="479" t="s">
        <v>545</v>
      </c>
      <c r="K46" s="479" t="s">
        <v>875</v>
      </c>
      <c r="L46" s="478" t="s">
        <v>856</v>
      </c>
      <c r="M46" s="477">
        <v>227.4</v>
      </c>
    </row>
    <row r="47" spans="2:13" s="480" customFormat="1" x14ac:dyDescent="0.25">
      <c r="B47" s="476"/>
      <c r="C47" s="479" t="s">
        <v>886</v>
      </c>
      <c r="D47" s="479" t="s">
        <v>887</v>
      </c>
      <c r="E47" s="479" t="s">
        <v>587</v>
      </c>
      <c r="F47" s="253">
        <v>0</v>
      </c>
      <c r="G47" s="476"/>
      <c r="H47" s="476"/>
      <c r="I47" s="479" t="s">
        <v>855</v>
      </c>
      <c r="J47" s="479" t="s">
        <v>660</v>
      </c>
      <c r="K47" s="479" t="s">
        <v>654</v>
      </c>
      <c r="L47" s="479" t="s">
        <v>587</v>
      </c>
      <c r="M47" s="477">
        <v>0</v>
      </c>
    </row>
    <row r="48" spans="2:13" s="480" customFormat="1" x14ac:dyDescent="0.25">
      <c r="B48" s="476"/>
      <c r="C48" s="479" t="s">
        <v>886</v>
      </c>
      <c r="D48" s="479" t="s">
        <v>887</v>
      </c>
      <c r="E48" s="479" t="s">
        <v>583</v>
      </c>
      <c r="F48" s="253">
        <v>0</v>
      </c>
      <c r="G48" s="476"/>
      <c r="H48" s="476"/>
      <c r="I48" s="479" t="s">
        <v>855</v>
      </c>
      <c r="J48" s="479" t="s">
        <v>660</v>
      </c>
      <c r="K48" s="479" t="s">
        <v>654</v>
      </c>
      <c r="L48" s="479" t="s">
        <v>583</v>
      </c>
      <c r="M48" s="477">
        <v>0</v>
      </c>
    </row>
    <row r="49" spans="2:13" s="480" customFormat="1" x14ac:dyDescent="0.25">
      <c r="B49" s="476"/>
      <c r="C49" s="479" t="s">
        <v>886</v>
      </c>
      <c r="D49" s="479" t="s">
        <v>887</v>
      </c>
      <c r="E49" s="479" t="s">
        <v>585</v>
      </c>
      <c r="F49" s="253">
        <v>0</v>
      </c>
      <c r="G49" s="476"/>
      <c r="H49" s="476"/>
      <c r="I49" s="479" t="s">
        <v>855</v>
      </c>
      <c r="J49" s="479" t="s">
        <v>660</v>
      </c>
      <c r="K49" s="479" t="s">
        <v>654</v>
      </c>
      <c r="L49" s="478" t="s">
        <v>585</v>
      </c>
      <c r="M49" s="477">
        <v>0</v>
      </c>
    </row>
    <row r="50" spans="2:13" s="480" customFormat="1" x14ac:dyDescent="0.25">
      <c r="B50" s="476"/>
      <c r="C50" s="479" t="s">
        <v>886</v>
      </c>
      <c r="D50" s="479" t="s">
        <v>647</v>
      </c>
      <c r="E50" s="479" t="s">
        <v>587</v>
      </c>
      <c r="F50" s="253">
        <v>43.199999999999996</v>
      </c>
      <c r="G50" s="476"/>
      <c r="H50" s="476"/>
      <c r="I50" s="479" t="s">
        <v>855</v>
      </c>
      <c r="J50" s="479" t="s">
        <v>660</v>
      </c>
      <c r="K50" s="479" t="s">
        <v>869</v>
      </c>
      <c r="L50" s="478" t="s">
        <v>587</v>
      </c>
      <c r="M50" s="477">
        <v>163.5</v>
      </c>
    </row>
    <row r="51" spans="2:13" s="480" customFormat="1" x14ac:dyDescent="0.25">
      <c r="B51" s="476"/>
      <c r="C51" s="479" t="s">
        <v>886</v>
      </c>
      <c r="D51" s="479" t="s">
        <v>647</v>
      </c>
      <c r="E51" s="479" t="s">
        <v>583</v>
      </c>
      <c r="F51" s="253">
        <v>0.28000000000000003</v>
      </c>
      <c r="G51" s="476"/>
      <c r="H51" s="476"/>
      <c r="I51" s="479" t="s">
        <v>855</v>
      </c>
      <c r="J51" s="479" t="s">
        <v>660</v>
      </c>
      <c r="K51" s="479" t="s">
        <v>869</v>
      </c>
      <c r="L51" s="479" t="s">
        <v>583</v>
      </c>
      <c r="M51" s="477">
        <v>0.02</v>
      </c>
    </row>
    <row r="52" spans="2:13" s="480" customFormat="1" x14ac:dyDescent="0.25">
      <c r="B52" s="476"/>
      <c r="C52" s="479" t="s">
        <v>886</v>
      </c>
      <c r="D52" s="479" t="s">
        <v>647</v>
      </c>
      <c r="E52" s="479" t="s">
        <v>585</v>
      </c>
      <c r="F52" s="253">
        <v>7.2000000000000005E-4</v>
      </c>
      <c r="G52" s="476"/>
      <c r="H52" s="476"/>
      <c r="I52" s="479" t="s">
        <v>855</v>
      </c>
      <c r="J52" s="479" t="s">
        <v>660</v>
      </c>
      <c r="K52" s="479" t="s">
        <v>869</v>
      </c>
      <c r="L52" s="478" t="s">
        <v>585</v>
      </c>
      <c r="M52" s="477">
        <v>1.4E-3</v>
      </c>
    </row>
    <row r="53" spans="2:13" s="480" customFormat="1" x14ac:dyDescent="0.25">
      <c r="B53" s="476"/>
      <c r="C53" s="479" t="s">
        <v>886</v>
      </c>
      <c r="D53" s="479" t="s">
        <v>651</v>
      </c>
      <c r="E53" s="479" t="s">
        <v>587</v>
      </c>
      <c r="F53" s="253">
        <v>22.2</v>
      </c>
      <c r="G53" s="476"/>
      <c r="H53" s="476"/>
      <c r="I53" s="479" t="s">
        <v>855</v>
      </c>
      <c r="J53" s="479" t="s">
        <v>660</v>
      </c>
      <c r="K53" s="479" t="s">
        <v>882</v>
      </c>
      <c r="L53" s="478" t="s">
        <v>587</v>
      </c>
      <c r="M53" s="477">
        <v>161.30000000000001</v>
      </c>
    </row>
    <row r="54" spans="2:13" s="480" customFormat="1" x14ac:dyDescent="0.25">
      <c r="B54" s="476"/>
      <c r="C54" s="479" t="s">
        <v>886</v>
      </c>
      <c r="D54" s="479" t="s">
        <v>651</v>
      </c>
      <c r="E54" s="479" t="s">
        <v>583</v>
      </c>
      <c r="F54" s="253">
        <v>0.24</v>
      </c>
      <c r="G54" s="476"/>
      <c r="H54" s="476"/>
      <c r="I54" s="479" t="s">
        <v>855</v>
      </c>
      <c r="J54" s="479" t="s">
        <v>660</v>
      </c>
      <c r="K54" s="479" t="s">
        <v>882</v>
      </c>
      <c r="L54" s="479" t="s">
        <v>583</v>
      </c>
      <c r="M54" s="477">
        <v>0.02</v>
      </c>
    </row>
    <row r="55" spans="2:13" s="480" customFormat="1" x14ac:dyDescent="0.25">
      <c r="B55" s="476"/>
      <c r="C55" s="479" t="s">
        <v>886</v>
      </c>
      <c r="D55" s="479" t="s">
        <v>651</v>
      </c>
      <c r="E55" s="479" t="s">
        <v>585</v>
      </c>
      <c r="F55" s="253">
        <v>3.6999999999999999E-4</v>
      </c>
      <c r="G55" s="476"/>
      <c r="H55" s="476"/>
      <c r="I55" s="479" t="s">
        <v>855</v>
      </c>
      <c r="J55" s="479" t="s">
        <v>660</v>
      </c>
      <c r="K55" s="479" t="s">
        <v>882</v>
      </c>
      <c r="L55" s="478" t="s">
        <v>585</v>
      </c>
      <c r="M55" s="477">
        <v>1.4E-3</v>
      </c>
    </row>
    <row r="56" spans="2:13" s="480" customFormat="1" x14ac:dyDescent="0.25">
      <c r="B56" s="476"/>
      <c r="C56" s="479" t="s">
        <v>886</v>
      </c>
      <c r="D56" s="479" t="s">
        <v>882</v>
      </c>
      <c r="E56" s="479" t="s">
        <v>587</v>
      </c>
      <c r="F56" s="253">
        <v>22.2</v>
      </c>
      <c r="G56" s="476"/>
      <c r="H56" s="476"/>
      <c r="I56" s="479" t="s">
        <v>855</v>
      </c>
      <c r="J56" s="479" t="s">
        <v>660</v>
      </c>
      <c r="K56" s="479" t="s">
        <v>881</v>
      </c>
      <c r="L56" s="478" t="s">
        <v>587</v>
      </c>
      <c r="M56" s="477">
        <v>138.6</v>
      </c>
    </row>
    <row r="57" spans="2:13" s="480" customFormat="1" x14ac:dyDescent="0.25">
      <c r="B57" s="476"/>
      <c r="C57" s="479" t="s">
        <v>886</v>
      </c>
      <c r="D57" s="479" t="s">
        <v>882</v>
      </c>
      <c r="E57" s="479" t="s">
        <v>583</v>
      </c>
      <c r="F57" s="253">
        <v>0.24</v>
      </c>
      <c r="G57" s="476"/>
      <c r="H57" s="476"/>
      <c r="I57" s="479" t="s">
        <v>855</v>
      </c>
      <c r="J57" s="479" t="s">
        <v>660</v>
      </c>
      <c r="K57" s="479" t="s">
        <v>881</v>
      </c>
      <c r="L57" s="479" t="s">
        <v>583</v>
      </c>
      <c r="M57" s="477">
        <v>0.01</v>
      </c>
    </row>
    <row r="58" spans="2:13" s="480" customFormat="1" x14ac:dyDescent="0.25">
      <c r="B58" s="476"/>
      <c r="C58" s="479" t="s">
        <v>886</v>
      </c>
      <c r="D58" s="479" t="s">
        <v>882</v>
      </c>
      <c r="E58" s="479" t="s">
        <v>585</v>
      </c>
      <c r="F58" s="253">
        <v>3.6999999999999994E-4</v>
      </c>
      <c r="G58" s="476"/>
      <c r="H58" s="476"/>
      <c r="I58" s="479" t="s">
        <v>855</v>
      </c>
      <c r="J58" s="479" t="s">
        <v>660</v>
      </c>
      <c r="K58" s="479" t="s">
        <v>881</v>
      </c>
      <c r="L58" s="478" t="s">
        <v>585</v>
      </c>
      <c r="M58" s="477">
        <v>2.3000000000000001E-4</v>
      </c>
    </row>
    <row r="59" spans="2:13" s="480" customFormat="1" x14ac:dyDescent="0.25">
      <c r="B59" s="476"/>
      <c r="C59" s="479" t="s">
        <v>886</v>
      </c>
      <c r="D59" s="479" t="s">
        <v>881</v>
      </c>
      <c r="E59" s="479" t="s">
        <v>587</v>
      </c>
      <c r="F59" s="253">
        <v>38.1</v>
      </c>
      <c r="G59" s="476"/>
      <c r="H59" s="476"/>
      <c r="I59" s="479" t="s">
        <v>855</v>
      </c>
      <c r="J59" s="479" t="s">
        <v>660</v>
      </c>
      <c r="K59" s="479" t="s">
        <v>645</v>
      </c>
      <c r="L59" s="478" t="s">
        <v>587</v>
      </c>
      <c r="M59" s="477">
        <v>116.6</v>
      </c>
    </row>
    <row r="60" spans="2:13" s="480" customFormat="1" x14ac:dyDescent="0.25">
      <c r="B60" s="476"/>
      <c r="C60" s="479" t="s">
        <v>886</v>
      </c>
      <c r="D60" s="479" t="s">
        <v>881</v>
      </c>
      <c r="E60" s="479" t="s">
        <v>583</v>
      </c>
      <c r="F60" s="253">
        <v>0.27</v>
      </c>
      <c r="G60" s="476"/>
      <c r="H60" s="476"/>
      <c r="I60" s="479" t="s">
        <v>855</v>
      </c>
      <c r="J60" s="479" t="s">
        <v>660</v>
      </c>
      <c r="K60" s="479" t="s">
        <v>645</v>
      </c>
      <c r="L60" s="478" t="s">
        <v>583</v>
      </c>
      <c r="M60" s="477">
        <v>0.01</v>
      </c>
    </row>
    <row r="61" spans="2:13" s="480" customFormat="1" x14ac:dyDescent="0.25">
      <c r="B61" s="476"/>
      <c r="C61" s="479" t="s">
        <v>886</v>
      </c>
      <c r="D61" s="479" t="s">
        <v>881</v>
      </c>
      <c r="E61" s="479" t="s">
        <v>585</v>
      </c>
      <c r="F61" s="253">
        <v>5.9999999999999995E-4</v>
      </c>
      <c r="G61" s="476"/>
      <c r="H61" s="476"/>
      <c r="I61" s="479" t="s">
        <v>855</v>
      </c>
      <c r="J61" s="479" t="s">
        <v>660</v>
      </c>
      <c r="K61" s="479" t="s">
        <v>645</v>
      </c>
      <c r="L61" s="478" t="s">
        <v>585</v>
      </c>
      <c r="M61" s="477">
        <v>2.3000000000000001E-4</v>
      </c>
    </row>
    <row r="62" spans="2:13" s="480" customFormat="1" x14ac:dyDescent="0.25">
      <c r="B62" s="476"/>
      <c r="C62" s="479" t="s">
        <v>886</v>
      </c>
      <c r="D62" s="479" t="s">
        <v>880</v>
      </c>
      <c r="E62" s="479" t="s">
        <v>587</v>
      </c>
      <c r="F62" s="253">
        <v>44.5</v>
      </c>
      <c r="G62" s="476"/>
      <c r="H62" s="476"/>
      <c r="I62" s="479" t="s">
        <v>855</v>
      </c>
      <c r="J62" s="479" t="s">
        <v>660</v>
      </c>
      <c r="K62" s="479" t="s">
        <v>875</v>
      </c>
      <c r="L62" s="479" t="s">
        <v>583</v>
      </c>
      <c r="M62" s="477">
        <v>0.7</v>
      </c>
    </row>
    <row r="63" spans="2:13" s="480" customFormat="1" x14ac:dyDescent="0.25">
      <c r="B63" s="476"/>
      <c r="C63" s="479" t="s">
        <v>886</v>
      </c>
      <c r="D63" s="479" t="s">
        <v>880</v>
      </c>
      <c r="E63" s="479" t="s">
        <v>583</v>
      </c>
      <c r="F63" s="253">
        <v>0.26</v>
      </c>
      <c r="G63" s="476"/>
      <c r="H63" s="476"/>
      <c r="I63" s="479" t="s">
        <v>855</v>
      </c>
      <c r="J63" s="479" t="s">
        <v>660</v>
      </c>
      <c r="K63" s="479" t="s">
        <v>875</v>
      </c>
      <c r="L63" s="479" t="s">
        <v>585</v>
      </c>
      <c r="M63" s="477">
        <v>9.2999999999999992E-3</v>
      </c>
    </row>
    <row r="64" spans="2:13" s="480" customFormat="1" x14ac:dyDescent="0.25">
      <c r="B64" s="476"/>
      <c r="C64" s="479" t="s">
        <v>886</v>
      </c>
      <c r="D64" s="479" t="s">
        <v>880</v>
      </c>
      <c r="E64" s="479" t="s">
        <v>585</v>
      </c>
      <c r="F64" s="253">
        <v>8.1999999999999998E-4</v>
      </c>
      <c r="G64" s="476"/>
      <c r="H64" s="476"/>
      <c r="I64" s="479" t="s">
        <v>855</v>
      </c>
      <c r="J64" s="479" t="s">
        <v>660</v>
      </c>
      <c r="K64" s="479" t="s">
        <v>875</v>
      </c>
      <c r="L64" s="478" t="s">
        <v>856</v>
      </c>
      <c r="M64" s="477">
        <v>227.4</v>
      </c>
    </row>
    <row r="65" spans="2:13" s="480" customFormat="1" x14ac:dyDescent="0.25">
      <c r="B65" s="476"/>
      <c r="C65" s="479" t="s">
        <v>886</v>
      </c>
      <c r="D65" s="479" t="s">
        <v>879</v>
      </c>
      <c r="E65" s="479" t="s">
        <v>587</v>
      </c>
      <c r="F65" s="253">
        <v>0</v>
      </c>
      <c r="G65" s="476"/>
      <c r="H65" s="476"/>
      <c r="I65" s="479" t="s">
        <v>855</v>
      </c>
      <c r="J65" s="479" t="s">
        <v>661</v>
      </c>
      <c r="K65" s="479" t="s">
        <v>654</v>
      </c>
      <c r="L65" s="478" t="s">
        <v>587</v>
      </c>
      <c r="M65" s="477">
        <v>0</v>
      </c>
    </row>
    <row r="66" spans="2:13" s="480" customFormat="1" x14ac:dyDescent="0.25">
      <c r="B66" s="476"/>
      <c r="C66" s="479" t="s">
        <v>886</v>
      </c>
      <c r="D66" s="479" t="s">
        <v>879</v>
      </c>
      <c r="E66" s="479" t="s">
        <v>583</v>
      </c>
      <c r="F66" s="253">
        <v>0</v>
      </c>
      <c r="G66" s="476"/>
      <c r="H66" s="476"/>
      <c r="I66" s="479" t="s">
        <v>855</v>
      </c>
      <c r="J66" s="479" t="s">
        <v>661</v>
      </c>
      <c r="K66" s="479" t="s">
        <v>654</v>
      </c>
      <c r="L66" s="479" t="s">
        <v>583</v>
      </c>
      <c r="M66" s="477">
        <v>0</v>
      </c>
    </row>
    <row r="67" spans="2:13" s="480" customFormat="1" x14ac:dyDescent="0.25">
      <c r="B67" s="476"/>
      <c r="C67" s="479" t="s">
        <v>886</v>
      </c>
      <c r="D67" s="479" t="s">
        <v>879</v>
      </c>
      <c r="E67" s="479" t="s">
        <v>585</v>
      </c>
      <c r="F67" s="253">
        <v>0</v>
      </c>
      <c r="G67" s="476"/>
      <c r="H67" s="476"/>
      <c r="I67" s="479" t="s">
        <v>855</v>
      </c>
      <c r="J67" s="479" t="s">
        <v>661</v>
      </c>
      <c r="K67" s="479" t="s">
        <v>654</v>
      </c>
      <c r="L67" s="478" t="s">
        <v>585</v>
      </c>
      <c r="M67" s="477">
        <v>0</v>
      </c>
    </row>
    <row r="68" spans="2:13" s="480" customFormat="1" x14ac:dyDescent="0.25">
      <c r="B68" s="476"/>
      <c r="C68" s="479" t="s">
        <v>886</v>
      </c>
      <c r="D68" s="479" t="s">
        <v>645</v>
      </c>
      <c r="E68" s="479" t="s">
        <v>587</v>
      </c>
      <c r="F68" s="253">
        <v>26.7</v>
      </c>
      <c r="G68" s="476"/>
      <c r="H68" s="476"/>
      <c r="I68" s="479" t="s">
        <v>855</v>
      </c>
      <c r="J68" s="479" t="s">
        <v>661</v>
      </c>
      <c r="K68" s="479" t="s">
        <v>869</v>
      </c>
      <c r="L68" s="478" t="s">
        <v>587</v>
      </c>
      <c r="M68" s="477">
        <v>163.5</v>
      </c>
    </row>
    <row r="69" spans="2:13" s="480" customFormat="1" x14ac:dyDescent="0.25">
      <c r="B69" s="481"/>
      <c r="C69" s="479" t="s">
        <v>886</v>
      </c>
      <c r="D69" s="479" t="s">
        <v>645</v>
      </c>
      <c r="E69" s="479" t="s">
        <v>583</v>
      </c>
      <c r="F69" s="244">
        <v>0.77160493827160492</v>
      </c>
      <c r="G69" s="482"/>
      <c r="H69" s="476"/>
      <c r="I69" s="479" t="s">
        <v>855</v>
      </c>
      <c r="J69" s="479" t="s">
        <v>661</v>
      </c>
      <c r="K69" s="479" t="s">
        <v>869</v>
      </c>
      <c r="L69" s="479" t="s">
        <v>583</v>
      </c>
      <c r="M69" s="477">
        <v>0.02</v>
      </c>
    </row>
    <row r="70" spans="2:13" s="480" customFormat="1" x14ac:dyDescent="0.25">
      <c r="B70" s="481"/>
      <c r="C70" s="479" t="s">
        <v>886</v>
      </c>
      <c r="D70" s="479" t="s">
        <v>645</v>
      </c>
      <c r="E70" s="479" t="s">
        <v>585</v>
      </c>
      <c r="F70" s="253">
        <v>3.1E-4</v>
      </c>
      <c r="G70" s="476"/>
      <c r="H70" s="476"/>
      <c r="I70" s="479" t="s">
        <v>855</v>
      </c>
      <c r="J70" s="479" t="s">
        <v>661</v>
      </c>
      <c r="K70" s="479" t="s">
        <v>869</v>
      </c>
      <c r="L70" s="478" t="s">
        <v>585</v>
      </c>
      <c r="M70" s="477">
        <v>1.4E-3</v>
      </c>
    </row>
    <row r="71" spans="2:13" s="480" customFormat="1" x14ac:dyDescent="0.25">
      <c r="C71" s="479" t="s">
        <v>886</v>
      </c>
      <c r="D71" s="479" t="s">
        <v>878</v>
      </c>
      <c r="E71" s="479" t="s">
        <v>587</v>
      </c>
      <c r="F71" s="253">
        <v>25.6</v>
      </c>
      <c r="G71" s="476"/>
      <c r="H71" s="476"/>
      <c r="I71" s="479" t="s">
        <v>855</v>
      </c>
      <c r="J71" s="479" t="s">
        <v>661</v>
      </c>
      <c r="K71" s="479" t="s">
        <v>882</v>
      </c>
      <c r="L71" s="478" t="s">
        <v>587</v>
      </c>
      <c r="M71" s="477">
        <v>161.30000000000001</v>
      </c>
    </row>
    <row r="72" spans="2:13" s="480" customFormat="1" x14ac:dyDescent="0.25">
      <c r="C72" s="479" t="s">
        <v>886</v>
      </c>
      <c r="D72" s="479" t="s">
        <v>878</v>
      </c>
      <c r="E72" s="479" t="s">
        <v>583</v>
      </c>
      <c r="F72" s="253">
        <v>0.25</v>
      </c>
      <c r="G72" s="476"/>
      <c r="H72" s="476"/>
      <c r="I72" s="479" t="s">
        <v>855</v>
      </c>
      <c r="J72" s="479" t="s">
        <v>661</v>
      </c>
      <c r="K72" s="479" t="s">
        <v>882</v>
      </c>
      <c r="L72" s="479" t="s">
        <v>583</v>
      </c>
      <c r="M72" s="477">
        <v>0.02</v>
      </c>
    </row>
    <row r="73" spans="2:13" s="480" customFormat="1" x14ac:dyDescent="0.25">
      <c r="B73" s="481"/>
      <c r="C73" s="479" t="s">
        <v>886</v>
      </c>
      <c r="D73" s="479" t="s">
        <v>878</v>
      </c>
      <c r="E73" s="479" t="s">
        <v>585</v>
      </c>
      <c r="F73" s="253">
        <v>4.4999999999999999E-4</v>
      </c>
      <c r="G73" s="476"/>
      <c r="H73" s="476"/>
      <c r="I73" s="479" t="s">
        <v>855</v>
      </c>
      <c r="J73" s="479" t="s">
        <v>661</v>
      </c>
      <c r="K73" s="479" t="s">
        <v>882</v>
      </c>
      <c r="L73" s="478" t="s">
        <v>585</v>
      </c>
      <c r="M73" s="477">
        <v>1.4E-3</v>
      </c>
    </row>
    <row r="74" spans="2:13" s="480" customFormat="1" x14ac:dyDescent="0.25">
      <c r="B74" s="481"/>
      <c r="C74" s="479" t="s">
        <v>886</v>
      </c>
      <c r="D74" s="479" t="s">
        <v>866</v>
      </c>
      <c r="E74" s="479" t="s">
        <v>587</v>
      </c>
      <c r="F74" s="253">
        <v>26</v>
      </c>
      <c r="G74" s="476"/>
      <c r="H74" s="476"/>
      <c r="I74" s="479" t="s">
        <v>855</v>
      </c>
      <c r="J74" s="479" t="s">
        <v>661</v>
      </c>
      <c r="K74" s="479" t="s">
        <v>881</v>
      </c>
      <c r="L74" s="478" t="s">
        <v>587</v>
      </c>
      <c r="M74" s="477">
        <v>138.6</v>
      </c>
    </row>
    <row r="75" spans="2:13" s="480" customFormat="1" x14ac:dyDescent="0.25">
      <c r="B75" s="481"/>
      <c r="C75" s="479" t="s">
        <v>886</v>
      </c>
      <c r="D75" s="479" t="s">
        <v>866</v>
      </c>
      <c r="E75" s="479" t="s">
        <v>583</v>
      </c>
      <c r="F75" s="253">
        <v>0.24</v>
      </c>
      <c r="G75" s="476"/>
      <c r="H75" s="476"/>
      <c r="I75" s="479" t="s">
        <v>855</v>
      </c>
      <c r="J75" s="479" t="s">
        <v>661</v>
      </c>
      <c r="K75" s="479" t="s">
        <v>881</v>
      </c>
      <c r="L75" s="479" t="s">
        <v>583</v>
      </c>
      <c r="M75" s="477">
        <v>0.01</v>
      </c>
    </row>
    <row r="76" spans="2:13" s="480" customFormat="1" x14ac:dyDescent="0.25">
      <c r="B76" s="476"/>
      <c r="C76" s="479" t="s">
        <v>886</v>
      </c>
      <c r="D76" s="479" t="s">
        <v>866</v>
      </c>
      <c r="E76" s="479" t="s">
        <v>585</v>
      </c>
      <c r="F76" s="253">
        <v>4.2999999999999999E-4</v>
      </c>
      <c r="G76" s="476"/>
      <c r="H76" s="476"/>
      <c r="I76" s="479" t="s">
        <v>855</v>
      </c>
      <c r="J76" s="479" t="s">
        <v>661</v>
      </c>
      <c r="K76" s="479" t="s">
        <v>881</v>
      </c>
      <c r="L76" s="478" t="s">
        <v>585</v>
      </c>
      <c r="M76" s="477">
        <v>2.3000000000000001E-4</v>
      </c>
    </row>
    <row r="77" spans="2:13" s="480" customFormat="1" x14ac:dyDescent="0.25">
      <c r="B77" s="476"/>
      <c r="C77" s="479" t="s">
        <v>886</v>
      </c>
      <c r="D77" s="479" t="s">
        <v>877</v>
      </c>
      <c r="E77" s="479" t="s">
        <v>587</v>
      </c>
      <c r="F77" s="253">
        <v>31.6</v>
      </c>
      <c r="G77" s="476"/>
      <c r="H77" s="476"/>
      <c r="I77" s="479" t="s">
        <v>855</v>
      </c>
      <c r="J77" s="479" t="s">
        <v>661</v>
      </c>
      <c r="K77" s="479" t="s">
        <v>645</v>
      </c>
      <c r="L77" s="478" t="s">
        <v>587</v>
      </c>
      <c r="M77" s="477">
        <v>116.6</v>
      </c>
    </row>
    <row r="78" spans="2:13" s="480" customFormat="1" x14ac:dyDescent="0.25">
      <c r="B78" s="476"/>
      <c r="C78" s="479" t="s">
        <v>886</v>
      </c>
      <c r="D78" s="479" t="s">
        <v>877</v>
      </c>
      <c r="E78" s="479" t="s">
        <v>583</v>
      </c>
      <c r="F78" s="253">
        <v>0.26</v>
      </c>
      <c r="G78" s="476"/>
      <c r="H78" s="476"/>
      <c r="I78" s="479" t="s">
        <v>855</v>
      </c>
      <c r="J78" s="479" t="s">
        <v>661</v>
      </c>
      <c r="K78" s="479" t="s">
        <v>645</v>
      </c>
      <c r="L78" s="478" t="s">
        <v>583</v>
      </c>
      <c r="M78" s="477">
        <v>0.01</v>
      </c>
    </row>
    <row r="79" spans="2:13" s="480" customFormat="1" x14ac:dyDescent="0.25">
      <c r="B79" s="476"/>
      <c r="C79" s="479" t="s">
        <v>886</v>
      </c>
      <c r="D79" s="479" t="s">
        <v>877</v>
      </c>
      <c r="E79" s="479" t="s">
        <v>585</v>
      </c>
      <c r="F79" s="253">
        <v>5.5999999999999995E-4</v>
      </c>
      <c r="G79" s="476"/>
      <c r="H79" s="476"/>
      <c r="I79" s="479" t="s">
        <v>855</v>
      </c>
      <c r="J79" s="479" t="s">
        <v>661</v>
      </c>
      <c r="K79" s="479" t="s">
        <v>645</v>
      </c>
      <c r="L79" s="478" t="s">
        <v>585</v>
      </c>
      <c r="M79" s="477">
        <v>2.3000000000000001E-4</v>
      </c>
    </row>
    <row r="80" spans="2:13" s="480" customFormat="1" x14ac:dyDescent="0.25">
      <c r="B80" s="476"/>
      <c r="C80" s="479" t="s">
        <v>886</v>
      </c>
      <c r="D80" s="479" t="s">
        <v>876</v>
      </c>
      <c r="E80" s="479" t="s">
        <v>587</v>
      </c>
      <c r="F80" s="253">
        <v>43</v>
      </c>
      <c r="G80" s="476"/>
      <c r="H80" s="476"/>
      <c r="I80" s="479" t="s">
        <v>855</v>
      </c>
      <c r="J80" s="479" t="s">
        <v>661</v>
      </c>
      <c r="K80" s="479" t="s">
        <v>866</v>
      </c>
      <c r="L80" s="479" t="s">
        <v>587</v>
      </c>
      <c r="M80" s="477">
        <v>165.6</v>
      </c>
    </row>
    <row r="81" spans="2:13" s="480" customFormat="1" x14ac:dyDescent="0.25">
      <c r="B81" s="476"/>
      <c r="C81" s="479" t="s">
        <v>886</v>
      </c>
      <c r="D81" s="479" t="s">
        <v>876</v>
      </c>
      <c r="E81" s="479" t="s">
        <v>583</v>
      </c>
      <c r="F81" s="253">
        <v>0.25</v>
      </c>
      <c r="G81" s="476"/>
      <c r="H81" s="476"/>
      <c r="I81" s="479" t="s">
        <v>855</v>
      </c>
      <c r="J81" s="479" t="s">
        <v>661</v>
      </c>
      <c r="K81" s="479" t="s">
        <v>866</v>
      </c>
      <c r="L81" s="479" t="s">
        <v>583</v>
      </c>
      <c r="M81" s="477">
        <v>0.02</v>
      </c>
    </row>
    <row r="82" spans="2:13" s="480" customFormat="1" x14ac:dyDescent="0.25">
      <c r="B82" s="476"/>
      <c r="C82" s="479" t="s">
        <v>886</v>
      </c>
      <c r="D82" s="479" t="s">
        <v>876</v>
      </c>
      <c r="E82" s="479" t="s">
        <v>585</v>
      </c>
      <c r="F82" s="253">
        <v>7.9000000000000001E-4</v>
      </c>
      <c r="G82" s="476"/>
      <c r="H82" s="476"/>
      <c r="I82" s="479" t="s">
        <v>855</v>
      </c>
      <c r="J82" s="479" t="s">
        <v>661</v>
      </c>
      <c r="K82" s="479" t="s">
        <v>866</v>
      </c>
      <c r="L82" s="478" t="s">
        <v>585</v>
      </c>
      <c r="M82" s="477">
        <v>1.4E-3</v>
      </c>
    </row>
    <row r="83" spans="2:13" s="480" customFormat="1" x14ac:dyDescent="0.25">
      <c r="B83" s="476"/>
      <c r="C83" s="479" t="s">
        <v>886</v>
      </c>
      <c r="D83" s="479" t="s">
        <v>876</v>
      </c>
      <c r="E83" s="479" t="s">
        <v>587</v>
      </c>
      <c r="F83" s="253">
        <v>43</v>
      </c>
      <c r="G83" s="476"/>
      <c r="H83" s="476"/>
      <c r="I83" s="479" t="s">
        <v>855</v>
      </c>
      <c r="J83" s="479" t="s">
        <v>661</v>
      </c>
      <c r="K83" s="479" t="s">
        <v>875</v>
      </c>
      <c r="L83" s="478" t="s">
        <v>583</v>
      </c>
      <c r="M83" s="477">
        <v>0.7</v>
      </c>
    </row>
    <row r="84" spans="2:13" s="480" customFormat="1" x14ac:dyDescent="0.25">
      <c r="B84" s="476"/>
      <c r="C84" s="479" t="s">
        <v>886</v>
      </c>
      <c r="D84" s="479" t="s">
        <v>876</v>
      </c>
      <c r="E84" s="479" t="s">
        <v>583</v>
      </c>
      <c r="F84" s="253">
        <v>0.25</v>
      </c>
      <c r="G84" s="476"/>
      <c r="H84" s="476"/>
      <c r="I84" s="479" t="s">
        <v>855</v>
      </c>
      <c r="J84" s="479" t="s">
        <v>661</v>
      </c>
      <c r="K84" s="479" t="s">
        <v>875</v>
      </c>
      <c r="L84" s="479" t="s">
        <v>585</v>
      </c>
      <c r="M84" s="477">
        <v>9.2999999999999992E-3</v>
      </c>
    </row>
    <row r="85" spans="2:13" s="480" customFormat="1" x14ac:dyDescent="0.25">
      <c r="B85" s="476"/>
      <c r="C85" s="479" t="s">
        <v>886</v>
      </c>
      <c r="D85" s="479" t="s">
        <v>876</v>
      </c>
      <c r="E85" s="479" t="s">
        <v>585</v>
      </c>
      <c r="F85" s="253">
        <v>7.9000000000000001E-4</v>
      </c>
      <c r="G85" s="476"/>
      <c r="H85" s="476"/>
      <c r="I85" s="479" t="s">
        <v>855</v>
      </c>
      <c r="J85" s="479" t="s">
        <v>661</v>
      </c>
      <c r="K85" s="479" t="s">
        <v>875</v>
      </c>
      <c r="L85" s="478" t="s">
        <v>856</v>
      </c>
      <c r="M85" s="477">
        <v>227.4</v>
      </c>
    </row>
    <row r="86" spans="2:13" s="480" customFormat="1" x14ac:dyDescent="0.25">
      <c r="B86" s="476"/>
      <c r="G86" s="476"/>
      <c r="H86" s="476"/>
      <c r="I86" s="479" t="s">
        <v>855</v>
      </c>
      <c r="J86" s="479" t="s">
        <v>662</v>
      </c>
      <c r="K86" s="479" t="s">
        <v>885</v>
      </c>
      <c r="L86" s="478" t="s">
        <v>587</v>
      </c>
      <c r="M86" s="477">
        <v>0</v>
      </c>
    </row>
    <row r="87" spans="2:13" s="480" customFormat="1" x14ac:dyDescent="0.25">
      <c r="B87" s="476"/>
      <c r="G87" s="476"/>
      <c r="H87" s="476"/>
      <c r="I87" s="479" t="s">
        <v>855</v>
      </c>
      <c r="J87" s="479" t="s">
        <v>662</v>
      </c>
      <c r="K87" s="479" t="s">
        <v>885</v>
      </c>
      <c r="L87" s="479" t="s">
        <v>583</v>
      </c>
      <c r="M87" s="477">
        <v>0</v>
      </c>
    </row>
    <row r="88" spans="2:13" s="480" customFormat="1" x14ac:dyDescent="0.25">
      <c r="B88" s="476"/>
      <c r="G88" s="476"/>
      <c r="H88" s="476"/>
      <c r="I88" s="479" t="s">
        <v>855</v>
      </c>
      <c r="J88" s="479" t="s">
        <v>662</v>
      </c>
      <c r="K88" s="479" t="s">
        <v>885</v>
      </c>
      <c r="L88" s="478" t="s">
        <v>585</v>
      </c>
      <c r="M88" s="477">
        <v>0</v>
      </c>
    </row>
    <row r="89" spans="2:13" s="480" customFormat="1" x14ac:dyDescent="0.25">
      <c r="B89" s="476"/>
      <c r="G89" s="476"/>
      <c r="H89" s="476"/>
      <c r="I89" s="479" t="s">
        <v>855</v>
      </c>
      <c r="J89" s="479" t="s">
        <v>662</v>
      </c>
      <c r="K89" s="479" t="s">
        <v>884</v>
      </c>
      <c r="L89" s="478" t="s">
        <v>587</v>
      </c>
      <c r="M89" s="477">
        <v>0</v>
      </c>
    </row>
    <row r="90" spans="2:13" s="480" customFormat="1" x14ac:dyDescent="0.25">
      <c r="B90" s="476"/>
      <c r="G90" s="476"/>
      <c r="H90" s="476"/>
      <c r="I90" s="479" t="s">
        <v>855</v>
      </c>
      <c r="J90" s="479" t="s">
        <v>662</v>
      </c>
      <c r="K90" s="479" t="s">
        <v>884</v>
      </c>
      <c r="L90" s="479" t="s">
        <v>583</v>
      </c>
      <c r="M90" s="477">
        <v>0</v>
      </c>
    </row>
    <row r="91" spans="2:13" s="480" customFormat="1" x14ac:dyDescent="0.25">
      <c r="B91" s="476"/>
      <c r="C91" s="476"/>
      <c r="D91" s="476"/>
      <c r="E91" s="476"/>
      <c r="F91" s="476"/>
      <c r="G91" s="476"/>
      <c r="H91" s="476"/>
      <c r="I91" s="479" t="s">
        <v>855</v>
      </c>
      <c r="J91" s="479" t="s">
        <v>662</v>
      </c>
      <c r="K91" s="479" t="s">
        <v>884</v>
      </c>
      <c r="L91" s="478" t="s">
        <v>585</v>
      </c>
      <c r="M91" s="477">
        <v>0</v>
      </c>
    </row>
    <row r="92" spans="2:13" s="480" customFormat="1" x14ac:dyDescent="0.25">
      <c r="B92" s="476"/>
      <c r="C92" s="476"/>
      <c r="D92" s="476"/>
      <c r="E92" s="476"/>
      <c r="F92" s="476"/>
      <c r="G92" s="476"/>
      <c r="H92" s="476"/>
      <c r="I92" s="479" t="s">
        <v>855</v>
      </c>
      <c r="J92" s="479" t="s">
        <v>662</v>
      </c>
      <c r="K92" s="479" t="s">
        <v>883</v>
      </c>
      <c r="L92" s="478" t="s">
        <v>587</v>
      </c>
      <c r="M92" s="477">
        <v>210.7</v>
      </c>
    </row>
    <row r="93" spans="2:13" s="480" customFormat="1" x14ac:dyDescent="0.25">
      <c r="B93" s="476"/>
      <c r="C93" s="476"/>
      <c r="D93" s="476"/>
      <c r="E93" s="476"/>
      <c r="F93" s="476"/>
      <c r="G93" s="476"/>
      <c r="H93" s="476"/>
      <c r="I93" s="479" t="s">
        <v>855</v>
      </c>
      <c r="J93" s="479" t="s">
        <v>662</v>
      </c>
      <c r="K93" s="479" t="s">
        <v>883</v>
      </c>
      <c r="L93" s="479" t="s">
        <v>583</v>
      </c>
      <c r="M93" s="477">
        <v>0.02</v>
      </c>
    </row>
    <row r="94" spans="2:13" s="480" customFormat="1" x14ac:dyDescent="0.25">
      <c r="B94" s="476"/>
      <c r="C94" s="476"/>
      <c r="D94" s="476"/>
      <c r="E94" s="476"/>
      <c r="F94" s="476"/>
      <c r="G94" s="476"/>
      <c r="H94" s="476"/>
      <c r="I94" s="479" t="s">
        <v>855</v>
      </c>
      <c r="J94" s="479" t="s">
        <v>662</v>
      </c>
      <c r="K94" s="479" t="s">
        <v>883</v>
      </c>
      <c r="L94" s="478" t="s">
        <v>585</v>
      </c>
      <c r="M94" s="477">
        <v>3.5000000000000001E-3</v>
      </c>
    </row>
    <row r="95" spans="2:13" s="480" customFormat="1" x14ac:dyDescent="0.25">
      <c r="B95" s="476"/>
      <c r="C95" s="476"/>
      <c r="D95" s="476"/>
      <c r="E95" s="476"/>
      <c r="F95" s="476"/>
      <c r="G95" s="476"/>
      <c r="H95" s="476"/>
      <c r="I95" s="479" t="s">
        <v>855</v>
      </c>
      <c r="J95" s="479" t="s">
        <v>662</v>
      </c>
      <c r="K95" s="479" t="s">
        <v>869</v>
      </c>
      <c r="L95" s="478" t="s">
        <v>587</v>
      </c>
      <c r="M95" s="477">
        <v>163.5</v>
      </c>
    </row>
    <row r="96" spans="2:13" s="480" customFormat="1" x14ac:dyDescent="0.25">
      <c r="B96" s="476"/>
      <c r="C96" s="476"/>
      <c r="D96" s="476"/>
      <c r="E96" s="476"/>
      <c r="F96" s="476"/>
      <c r="G96" s="476"/>
      <c r="H96" s="476"/>
      <c r="I96" s="479" t="s">
        <v>855</v>
      </c>
      <c r="J96" s="479" t="s">
        <v>662</v>
      </c>
      <c r="K96" s="479" t="s">
        <v>869</v>
      </c>
      <c r="L96" s="479" t="s">
        <v>583</v>
      </c>
      <c r="M96" s="477">
        <v>0.01</v>
      </c>
    </row>
    <row r="97" spans="2:13" s="480" customFormat="1" x14ac:dyDescent="0.25">
      <c r="B97" s="476"/>
      <c r="C97" s="476"/>
      <c r="D97" s="476"/>
      <c r="E97" s="476"/>
      <c r="F97" s="476"/>
      <c r="G97" s="476"/>
      <c r="H97" s="476"/>
      <c r="I97" s="479" t="s">
        <v>855</v>
      </c>
      <c r="J97" s="479" t="s">
        <v>662</v>
      </c>
      <c r="K97" s="479" t="s">
        <v>869</v>
      </c>
      <c r="L97" s="478" t="s">
        <v>585</v>
      </c>
      <c r="M97" s="477">
        <v>1.4E-3</v>
      </c>
    </row>
    <row r="98" spans="2:13" s="480" customFormat="1" x14ac:dyDescent="0.25">
      <c r="B98" s="476"/>
      <c r="C98" s="476"/>
      <c r="D98" s="476"/>
      <c r="E98" s="476"/>
      <c r="F98" s="476"/>
      <c r="G98" s="476"/>
      <c r="H98" s="476"/>
      <c r="I98" s="479" t="s">
        <v>855</v>
      </c>
      <c r="J98" s="479" t="s">
        <v>662</v>
      </c>
      <c r="K98" s="479" t="s">
        <v>882</v>
      </c>
      <c r="L98" s="478" t="s">
        <v>587</v>
      </c>
      <c r="M98" s="477">
        <v>161.30000000000001</v>
      </c>
    </row>
    <row r="99" spans="2:13" s="480" customFormat="1" x14ac:dyDescent="0.25">
      <c r="B99" s="476"/>
      <c r="C99" s="476"/>
      <c r="D99" s="476"/>
      <c r="E99" s="476"/>
      <c r="F99" s="476"/>
      <c r="G99" s="476"/>
      <c r="H99" s="476"/>
      <c r="I99" s="479" t="s">
        <v>855</v>
      </c>
      <c r="J99" s="479" t="s">
        <v>662</v>
      </c>
      <c r="K99" s="479" t="s">
        <v>882</v>
      </c>
      <c r="L99" s="479" t="s">
        <v>583</v>
      </c>
      <c r="M99" s="477">
        <v>0.01</v>
      </c>
    </row>
    <row r="100" spans="2:13" s="480" customFormat="1" x14ac:dyDescent="0.25">
      <c r="B100" s="476"/>
      <c r="C100" s="476"/>
      <c r="D100" s="476"/>
      <c r="E100" s="476"/>
      <c r="F100" s="476"/>
      <c r="G100" s="476"/>
      <c r="H100" s="476"/>
      <c r="I100" s="479" t="s">
        <v>855</v>
      </c>
      <c r="J100" s="479" t="s">
        <v>662</v>
      </c>
      <c r="K100" s="479" t="s">
        <v>882</v>
      </c>
      <c r="L100" s="478" t="s">
        <v>585</v>
      </c>
      <c r="M100" s="477">
        <v>1.4E-3</v>
      </c>
    </row>
    <row r="101" spans="2:13" s="480" customFormat="1" x14ac:dyDescent="0.25">
      <c r="B101" s="476"/>
      <c r="C101" s="476"/>
      <c r="D101" s="476"/>
      <c r="E101" s="476"/>
      <c r="F101" s="476"/>
      <c r="G101" s="476"/>
      <c r="H101" s="476"/>
      <c r="I101" s="479" t="s">
        <v>855</v>
      </c>
      <c r="J101" s="479" t="s">
        <v>662</v>
      </c>
      <c r="K101" s="479" t="s">
        <v>881</v>
      </c>
      <c r="L101" s="478" t="s">
        <v>587</v>
      </c>
      <c r="M101" s="477">
        <v>138.6</v>
      </c>
    </row>
    <row r="102" spans="2:13" s="480" customFormat="1" x14ac:dyDescent="0.25">
      <c r="B102" s="476"/>
      <c r="C102" s="476"/>
      <c r="D102" s="476"/>
      <c r="E102" s="476"/>
      <c r="F102" s="476"/>
      <c r="G102" s="476"/>
      <c r="H102" s="476"/>
      <c r="I102" s="479" t="s">
        <v>855</v>
      </c>
      <c r="J102" s="479" t="s">
        <v>662</v>
      </c>
      <c r="K102" s="479" t="s">
        <v>881</v>
      </c>
      <c r="L102" s="479" t="s">
        <v>583</v>
      </c>
      <c r="M102" s="477">
        <v>0</v>
      </c>
    </row>
    <row r="103" spans="2:13" s="480" customFormat="1" x14ac:dyDescent="0.25">
      <c r="B103" s="476"/>
      <c r="C103" s="476"/>
      <c r="D103" s="476"/>
      <c r="E103" s="476"/>
      <c r="F103" s="476"/>
      <c r="G103" s="476"/>
      <c r="H103" s="476"/>
      <c r="I103" s="479" t="s">
        <v>855</v>
      </c>
      <c r="J103" s="479" t="s">
        <v>662</v>
      </c>
      <c r="K103" s="479" t="s">
        <v>881</v>
      </c>
      <c r="L103" s="478" t="s">
        <v>585</v>
      </c>
      <c r="M103" s="477">
        <v>2.3000000000000001E-4</v>
      </c>
    </row>
    <row r="104" spans="2:13" s="480" customFormat="1" x14ac:dyDescent="0.25">
      <c r="B104" s="476"/>
      <c r="C104" s="476"/>
      <c r="D104" s="476"/>
      <c r="E104" s="476"/>
      <c r="F104" s="476"/>
      <c r="G104" s="476"/>
      <c r="H104" s="476"/>
      <c r="I104" s="479" t="s">
        <v>855</v>
      </c>
      <c r="J104" s="479" t="s">
        <v>662</v>
      </c>
      <c r="K104" s="479" t="s">
        <v>880</v>
      </c>
      <c r="L104" s="478" t="s">
        <v>587</v>
      </c>
      <c r="M104" s="477">
        <v>0</v>
      </c>
    </row>
    <row r="105" spans="2:13" s="480" customFormat="1" x14ac:dyDescent="0.25">
      <c r="B105" s="476"/>
      <c r="C105" s="476"/>
      <c r="D105" s="476"/>
      <c r="E105" s="476"/>
      <c r="F105" s="476"/>
      <c r="G105" s="476"/>
      <c r="H105" s="476"/>
      <c r="I105" s="479" t="s">
        <v>855</v>
      </c>
      <c r="J105" s="479" t="s">
        <v>662</v>
      </c>
      <c r="K105" s="479" t="s">
        <v>880</v>
      </c>
      <c r="L105" s="479" t="s">
        <v>583</v>
      </c>
      <c r="M105" s="477">
        <v>0</v>
      </c>
    </row>
    <row r="106" spans="2:13" s="480" customFormat="1" x14ac:dyDescent="0.25">
      <c r="B106" s="476"/>
      <c r="C106" s="476"/>
      <c r="D106" s="476"/>
      <c r="E106" s="476"/>
      <c r="F106" s="476"/>
      <c r="G106" s="476"/>
      <c r="H106" s="476"/>
      <c r="I106" s="479" t="s">
        <v>855</v>
      </c>
      <c r="J106" s="479" t="s">
        <v>662</v>
      </c>
      <c r="K106" s="479" t="s">
        <v>880</v>
      </c>
      <c r="L106" s="478" t="s">
        <v>585</v>
      </c>
      <c r="M106" s="477">
        <v>0</v>
      </c>
    </row>
    <row r="107" spans="2:13" s="480" customFormat="1" x14ac:dyDescent="0.25">
      <c r="B107" s="476"/>
      <c r="C107" s="476"/>
      <c r="D107" s="476"/>
      <c r="E107" s="476"/>
      <c r="F107" s="476"/>
      <c r="G107" s="476"/>
      <c r="H107" s="476"/>
      <c r="I107" s="479" t="s">
        <v>855</v>
      </c>
      <c r="J107" s="479" t="s">
        <v>662</v>
      </c>
      <c r="K107" s="479" t="s">
        <v>879</v>
      </c>
      <c r="L107" s="478" t="s">
        <v>587</v>
      </c>
      <c r="M107" s="477">
        <v>0</v>
      </c>
    </row>
    <row r="108" spans="2:13" s="480" customFormat="1" x14ac:dyDescent="0.25">
      <c r="B108" s="476"/>
      <c r="C108" s="476"/>
      <c r="D108" s="476"/>
      <c r="E108" s="476"/>
      <c r="F108" s="476"/>
      <c r="G108" s="476"/>
      <c r="H108" s="476"/>
      <c r="I108" s="479" t="s">
        <v>855</v>
      </c>
      <c r="J108" s="479" t="s">
        <v>662</v>
      </c>
      <c r="K108" s="479" t="s">
        <v>879</v>
      </c>
      <c r="L108" s="479" t="s">
        <v>583</v>
      </c>
      <c r="M108" s="477">
        <v>0</v>
      </c>
    </row>
    <row r="109" spans="2:13" s="480" customFormat="1" x14ac:dyDescent="0.25">
      <c r="B109" s="476"/>
      <c r="C109" s="476"/>
      <c r="D109" s="476"/>
      <c r="E109" s="476"/>
      <c r="F109" s="476"/>
      <c r="G109" s="476"/>
      <c r="H109" s="476"/>
      <c r="I109" s="479" t="s">
        <v>855</v>
      </c>
      <c r="J109" s="479" t="s">
        <v>662</v>
      </c>
      <c r="K109" s="479" t="s">
        <v>879</v>
      </c>
      <c r="L109" s="478" t="s">
        <v>585</v>
      </c>
      <c r="M109" s="477">
        <v>0</v>
      </c>
    </row>
    <row r="110" spans="2:13" s="480" customFormat="1" x14ac:dyDescent="0.25">
      <c r="B110" s="476"/>
      <c r="C110" s="476"/>
      <c r="D110" s="476"/>
      <c r="E110" s="476"/>
      <c r="F110" s="476"/>
      <c r="G110" s="476"/>
      <c r="H110" s="476"/>
      <c r="I110" s="479" t="s">
        <v>855</v>
      </c>
      <c r="J110" s="479" t="s">
        <v>662</v>
      </c>
      <c r="K110" s="479" t="s">
        <v>645</v>
      </c>
      <c r="L110" s="478" t="s">
        <v>587</v>
      </c>
      <c r="M110" s="477">
        <v>116.6</v>
      </c>
    </row>
    <row r="111" spans="2:13" s="480" customFormat="1" x14ac:dyDescent="0.25">
      <c r="B111" s="476"/>
      <c r="C111" s="476"/>
      <c r="D111" s="476"/>
      <c r="E111" s="476"/>
      <c r="F111" s="476"/>
      <c r="G111" s="476"/>
      <c r="H111" s="476"/>
      <c r="I111" s="479" t="s">
        <v>855</v>
      </c>
      <c r="J111" s="479" t="s">
        <v>662</v>
      </c>
      <c r="K111" s="479" t="s">
        <v>645</v>
      </c>
      <c r="L111" s="479" t="s">
        <v>583</v>
      </c>
      <c r="M111" s="477">
        <v>0</v>
      </c>
    </row>
    <row r="112" spans="2:13" s="480" customFormat="1" x14ac:dyDescent="0.25">
      <c r="B112" s="476"/>
      <c r="C112" s="476"/>
      <c r="D112" s="476"/>
      <c r="E112" s="476"/>
      <c r="F112" s="476"/>
      <c r="G112" s="476"/>
      <c r="H112" s="476"/>
      <c r="I112" s="479" t="s">
        <v>855</v>
      </c>
      <c r="J112" s="479" t="s">
        <v>662</v>
      </c>
      <c r="K112" s="479" t="s">
        <v>645</v>
      </c>
      <c r="L112" s="478" t="s">
        <v>585</v>
      </c>
      <c r="M112" s="477">
        <v>2.3000000000000001E-4</v>
      </c>
    </row>
    <row r="113" spans="2:13" s="480" customFormat="1" x14ac:dyDescent="0.25">
      <c r="B113" s="476"/>
      <c r="C113" s="476"/>
      <c r="D113" s="476"/>
      <c r="E113" s="476"/>
      <c r="F113" s="476"/>
      <c r="G113" s="476"/>
      <c r="H113" s="476"/>
      <c r="I113" s="479" t="s">
        <v>855</v>
      </c>
      <c r="J113" s="479" t="s">
        <v>662</v>
      </c>
      <c r="K113" s="479" t="s">
        <v>878</v>
      </c>
      <c r="L113" s="478" t="s">
        <v>587</v>
      </c>
      <c r="M113" s="477">
        <v>225.1</v>
      </c>
    </row>
    <row r="114" spans="2:13" s="480" customFormat="1" x14ac:dyDescent="0.25">
      <c r="B114" s="476"/>
      <c r="C114" s="476"/>
      <c r="D114" s="476"/>
      <c r="E114" s="476"/>
      <c r="F114" s="476"/>
      <c r="G114" s="476"/>
      <c r="H114" s="476"/>
      <c r="I114" s="479" t="s">
        <v>855</v>
      </c>
      <c r="J114" s="479" t="s">
        <v>662</v>
      </c>
      <c r="K114" s="479" t="s">
        <v>878</v>
      </c>
      <c r="L114" s="479" t="s">
        <v>583</v>
      </c>
      <c r="M114" s="477">
        <v>0.01</v>
      </c>
    </row>
    <row r="115" spans="2:13" s="480" customFormat="1" x14ac:dyDescent="0.25">
      <c r="B115" s="476"/>
      <c r="C115" s="476"/>
      <c r="D115" s="476"/>
      <c r="E115" s="476"/>
      <c r="F115" s="476"/>
      <c r="G115" s="476"/>
      <c r="H115" s="476"/>
      <c r="I115" s="479" t="s">
        <v>855</v>
      </c>
      <c r="J115" s="479" t="s">
        <v>662</v>
      </c>
      <c r="K115" s="479" t="s">
        <v>878</v>
      </c>
      <c r="L115" s="478" t="s">
        <v>585</v>
      </c>
      <c r="M115" s="477">
        <v>1.4E-3</v>
      </c>
    </row>
    <row r="116" spans="2:13" s="480" customFormat="1" x14ac:dyDescent="0.25">
      <c r="B116" s="476"/>
      <c r="C116" s="476"/>
      <c r="D116" s="476"/>
      <c r="E116" s="476"/>
      <c r="F116" s="476"/>
      <c r="G116" s="476"/>
      <c r="H116" s="476"/>
      <c r="I116" s="479" t="s">
        <v>855</v>
      </c>
      <c r="J116" s="479" t="s">
        <v>662</v>
      </c>
      <c r="K116" s="479" t="s">
        <v>866</v>
      </c>
      <c r="L116" s="478" t="s">
        <v>587</v>
      </c>
      <c r="M116" s="477">
        <v>165.6</v>
      </c>
    </row>
    <row r="117" spans="2:13" s="480" customFormat="1" x14ac:dyDescent="0.25">
      <c r="B117" s="476"/>
      <c r="C117" s="476"/>
      <c r="D117" s="476"/>
      <c r="E117" s="476"/>
      <c r="F117" s="476"/>
      <c r="G117" s="476"/>
      <c r="H117" s="476"/>
      <c r="I117" s="479" t="s">
        <v>855</v>
      </c>
      <c r="J117" s="479" t="s">
        <v>662</v>
      </c>
      <c r="K117" s="479" t="s">
        <v>866</v>
      </c>
      <c r="L117" s="479" t="s">
        <v>583</v>
      </c>
      <c r="M117" s="477">
        <v>0.01</v>
      </c>
    </row>
    <row r="118" spans="2:13" s="480" customFormat="1" x14ac:dyDescent="0.25">
      <c r="B118" s="476"/>
      <c r="C118" s="476"/>
      <c r="D118" s="476"/>
      <c r="E118" s="476"/>
      <c r="F118" s="476"/>
      <c r="G118" s="476"/>
      <c r="H118" s="476"/>
      <c r="I118" s="479" t="s">
        <v>855</v>
      </c>
      <c r="J118" s="479" t="s">
        <v>662</v>
      </c>
      <c r="K118" s="479" t="s">
        <v>866</v>
      </c>
      <c r="L118" s="478" t="s">
        <v>585</v>
      </c>
      <c r="M118" s="477">
        <v>1.4E-3</v>
      </c>
    </row>
    <row r="119" spans="2:13" s="480" customFormat="1" x14ac:dyDescent="0.25">
      <c r="B119" s="476"/>
      <c r="C119" s="476"/>
      <c r="D119" s="476"/>
      <c r="E119" s="476"/>
      <c r="F119" s="476"/>
      <c r="G119" s="476"/>
      <c r="H119" s="476"/>
      <c r="I119" s="479" t="s">
        <v>855</v>
      </c>
      <c r="J119" s="479" t="s">
        <v>662</v>
      </c>
      <c r="K119" s="479" t="s">
        <v>877</v>
      </c>
      <c r="L119" s="478" t="s">
        <v>587</v>
      </c>
      <c r="M119" s="477">
        <v>159.6</v>
      </c>
    </row>
    <row r="120" spans="2:13" s="480" customFormat="1" x14ac:dyDescent="0.25">
      <c r="B120" s="476"/>
      <c r="C120" s="476"/>
      <c r="D120" s="476"/>
      <c r="E120" s="476"/>
      <c r="F120" s="476"/>
      <c r="G120" s="476"/>
      <c r="H120" s="476"/>
      <c r="I120" s="479" t="s">
        <v>855</v>
      </c>
      <c r="J120" s="479" t="s">
        <v>662</v>
      </c>
      <c r="K120" s="479" t="s">
        <v>877</v>
      </c>
      <c r="L120" s="478" t="s">
        <v>583</v>
      </c>
      <c r="M120" s="477">
        <v>0.01</v>
      </c>
    </row>
    <row r="121" spans="2:13" s="480" customFormat="1" x14ac:dyDescent="0.25">
      <c r="B121" s="476"/>
      <c r="C121" s="476"/>
      <c r="D121" s="476"/>
      <c r="E121" s="476"/>
      <c r="F121" s="476"/>
      <c r="G121" s="476"/>
      <c r="H121" s="476"/>
      <c r="I121" s="479" t="s">
        <v>855</v>
      </c>
      <c r="J121" s="479" t="s">
        <v>662</v>
      </c>
      <c r="K121" s="479" t="s">
        <v>877</v>
      </c>
      <c r="L121" s="478" t="s">
        <v>585</v>
      </c>
      <c r="M121" s="477">
        <v>1.4E-3</v>
      </c>
    </row>
    <row r="122" spans="2:13" s="480" customFormat="1" x14ac:dyDescent="0.25">
      <c r="B122" s="476"/>
      <c r="C122" s="476"/>
      <c r="D122" s="476"/>
      <c r="E122" s="476"/>
      <c r="F122" s="476"/>
      <c r="G122" s="476"/>
      <c r="H122" s="476"/>
      <c r="I122" s="479" t="s">
        <v>855</v>
      </c>
      <c r="J122" s="479" t="s">
        <v>662</v>
      </c>
      <c r="K122" s="479" t="s">
        <v>876</v>
      </c>
      <c r="L122" s="479" t="s">
        <v>587</v>
      </c>
      <c r="M122" s="477">
        <v>0</v>
      </c>
    </row>
    <row r="123" spans="2:13" s="480" customFormat="1" x14ac:dyDescent="0.25">
      <c r="B123" s="476"/>
      <c r="C123" s="476"/>
      <c r="D123" s="476"/>
      <c r="E123" s="476"/>
      <c r="F123" s="476"/>
      <c r="G123" s="476"/>
      <c r="H123" s="476"/>
      <c r="I123" s="479" t="s">
        <v>855</v>
      </c>
      <c r="J123" s="479" t="s">
        <v>662</v>
      </c>
      <c r="K123" s="479" t="s">
        <v>876</v>
      </c>
      <c r="L123" s="479" t="s">
        <v>583</v>
      </c>
      <c r="M123" s="477">
        <v>0</v>
      </c>
    </row>
    <row r="124" spans="2:13" s="480" customFormat="1" x14ac:dyDescent="0.25">
      <c r="B124" s="476"/>
      <c r="C124" s="476"/>
      <c r="D124" s="476"/>
      <c r="E124" s="476"/>
      <c r="F124" s="476"/>
      <c r="G124" s="476"/>
      <c r="H124" s="476"/>
      <c r="I124" s="479" t="s">
        <v>855</v>
      </c>
      <c r="J124" s="479" t="s">
        <v>662</v>
      </c>
      <c r="K124" s="479" t="s">
        <v>876</v>
      </c>
      <c r="L124" s="478" t="s">
        <v>585</v>
      </c>
      <c r="M124" s="477">
        <v>0</v>
      </c>
    </row>
    <row r="125" spans="2:13" s="480" customFormat="1" x14ac:dyDescent="0.25">
      <c r="B125" s="476"/>
      <c r="C125" s="476"/>
      <c r="D125" s="476"/>
      <c r="E125" s="476"/>
      <c r="F125" s="476"/>
      <c r="G125" s="476"/>
      <c r="H125" s="476"/>
      <c r="I125" s="479" t="s">
        <v>855</v>
      </c>
      <c r="J125" s="479" t="s">
        <v>662</v>
      </c>
      <c r="K125" s="479" t="s">
        <v>875</v>
      </c>
      <c r="L125" s="478" t="s">
        <v>583</v>
      </c>
      <c r="M125" s="477">
        <v>7.0000000000000007E-2</v>
      </c>
    </row>
    <row r="126" spans="2:13" s="480" customFormat="1" x14ac:dyDescent="0.25">
      <c r="B126" s="476"/>
      <c r="C126" s="476"/>
      <c r="D126" s="476"/>
      <c r="E126" s="476"/>
      <c r="F126" s="476"/>
      <c r="G126" s="476"/>
      <c r="H126" s="476"/>
      <c r="I126" s="479" t="s">
        <v>855</v>
      </c>
      <c r="J126" s="479" t="s">
        <v>662</v>
      </c>
      <c r="K126" s="479" t="s">
        <v>875</v>
      </c>
      <c r="L126" s="479" t="s">
        <v>585</v>
      </c>
      <c r="M126" s="477">
        <v>9.2999999999999992E-3</v>
      </c>
    </row>
    <row r="127" spans="2:13" s="480" customFormat="1" x14ac:dyDescent="0.25">
      <c r="B127" s="476"/>
      <c r="C127" s="476"/>
      <c r="D127" s="476"/>
      <c r="E127" s="476"/>
      <c r="F127" s="476"/>
      <c r="G127" s="476"/>
      <c r="H127" s="476"/>
      <c r="I127" s="479" t="s">
        <v>855</v>
      </c>
      <c r="J127" s="479" t="s">
        <v>662</v>
      </c>
      <c r="K127" s="479" t="s">
        <v>875</v>
      </c>
      <c r="L127" s="479" t="s">
        <v>856</v>
      </c>
      <c r="M127" s="477">
        <v>227.4</v>
      </c>
    </row>
    <row r="128" spans="2:13" s="480" customFormat="1" x14ac:dyDescent="0.25">
      <c r="B128" s="476"/>
      <c r="C128" s="476"/>
      <c r="D128" s="476"/>
      <c r="E128" s="476"/>
      <c r="F128" s="476"/>
      <c r="G128" s="476"/>
      <c r="H128" s="476"/>
      <c r="I128" s="479" t="s">
        <v>855</v>
      </c>
      <c r="J128" s="479" t="s">
        <v>874</v>
      </c>
      <c r="K128" s="479" t="s">
        <v>730</v>
      </c>
      <c r="L128" s="478" t="s">
        <v>587</v>
      </c>
      <c r="M128" s="477">
        <v>117</v>
      </c>
    </row>
    <row r="129" spans="2:13" s="480" customFormat="1" x14ac:dyDescent="0.25">
      <c r="B129" s="476"/>
      <c r="C129" s="476"/>
      <c r="D129" s="476"/>
      <c r="E129" s="476"/>
      <c r="F129" s="476"/>
      <c r="G129" s="476"/>
      <c r="H129" s="476"/>
      <c r="I129" s="479" t="s">
        <v>855</v>
      </c>
      <c r="J129" s="479" t="s">
        <v>874</v>
      </c>
      <c r="K129" s="479" t="s">
        <v>730</v>
      </c>
      <c r="L129" s="478" t="s">
        <v>583</v>
      </c>
      <c r="M129" s="477">
        <v>0.51</v>
      </c>
    </row>
    <row r="130" spans="2:13" s="480" customFormat="1" x14ac:dyDescent="0.25">
      <c r="B130" s="476"/>
      <c r="C130" s="476"/>
      <c r="D130" s="476"/>
      <c r="E130" s="476"/>
      <c r="F130" s="476"/>
      <c r="G130" s="476"/>
      <c r="H130" s="476"/>
      <c r="I130" s="479" t="s">
        <v>855</v>
      </c>
      <c r="J130" s="479" t="s">
        <v>874</v>
      </c>
      <c r="K130" s="479" t="s">
        <v>730</v>
      </c>
      <c r="L130" s="478" t="s">
        <v>585</v>
      </c>
      <c r="M130" s="477">
        <v>1.2999999999999999E-2</v>
      </c>
    </row>
    <row r="131" spans="2:13" s="480" customFormat="1" x14ac:dyDescent="0.25">
      <c r="B131" s="476"/>
      <c r="C131" s="476"/>
      <c r="D131" s="476"/>
      <c r="E131" s="476"/>
      <c r="F131" s="476"/>
      <c r="G131" s="476"/>
      <c r="H131" s="476"/>
      <c r="I131" s="479" t="s">
        <v>855</v>
      </c>
      <c r="J131" s="479" t="s">
        <v>874</v>
      </c>
      <c r="K131" s="479" t="s">
        <v>731</v>
      </c>
      <c r="L131" s="478" t="s">
        <v>587</v>
      </c>
      <c r="M131" s="477">
        <v>163.1</v>
      </c>
    </row>
    <row r="132" spans="2:13" s="480" customFormat="1" x14ac:dyDescent="0.25">
      <c r="B132" s="476"/>
      <c r="C132" s="476"/>
      <c r="D132" s="476"/>
      <c r="E132" s="476"/>
      <c r="F132" s="476"/>
      <c r="G132" s="476"/>
      <c r="H132" s="476"/>
      <c r="I132" s="479" t="s">
        <v>855</v>
      </c>
      <c r="J132" s="479" t="s">
        <v>874</v>
      </c>
      <c r="K132" s="479" t="s">
        <v>731</v>
      </c>
      <c r="L132" s="478" t="s">
        <v>583</v>
      </c>
      <c r="M132" s="477">
        <v>0.02</v>
      </c>
    </row>
    <row r="133" spans="2:13" s="480" customFormat="1" x14ac:dyDescent="0.25">
      <c r="B133" s="476"/>
      <c r="C133" s="476"/>
      <c r="D133" s="476"/>
      <c r="E133" s="476"/>
      <c r="F133" s="476"/>
      <c r="G133" s="476"/>
      <c r="H133" s="476"/>
      <c r="I133" s="479" t="s">
        <v>855</v>
      </c>
      <c r="J133" s="479" t="s">
        <v>874</v>
      </c>
      <c r="K133" s="479" t="s">
        <v>731</v>
      </c>
      <c r="L133" s="478" t="s">
        <v>585</v>
      </c>
      <c r="M133" s="477">
        <v>1E-3</v>
      </c>
    </row>
    <row r="134" spans="2:13" s="480" customFormat="1" x14ac:dyDescent="0.25">
      <c r="B134" s="476"/>
      <c r="C134" s="476"/>
      <c r="D134" s="476"/>
      <c r="E134" s="476"/>
      <c r="F134" s="476"/>
      <c r="G134" s="476"/>
      <c r="H134" s="476"/>
      <c r="I134" s="479" t="s">
        <v>855</v>
      </c>
      <c r="J134" s="479" t="s">
        <v>874</v>
      </c>
      <c r="K134" s="479" t="s">
        <v>731</v>
      </c>
      <c r="L134" s="478" t="s">
        <v>856</v>
      </c>
      <c r="M134" s="477">
        <v>0</v>
      </c>
    </row>
    <row r="135" spans="2:13" s="480" customFormat="1" x14ac:dyDescent="0.25">
      <c r="B135" s="476"/>
      <c r="C135" s="476"/>
      <c r="D135" s="476"/>
      <c r="E135" s="476"/>
      <c r="F135" s="476"/>
      <c r="G135" s="476"/>
      <c r="H135" s="476"/>
      <c r="I135" s="479" t="s">
        <v>855</v>
      </c>
      <c r="J135" s="479" t="s">
        <v>874</v>
      </c>
      <c r="K135" s="479" t="s">
        <v>647</v>
      </c>
      <c r="L135" s="478" t="s">
        <v>587</v>
      </c>
      <c r="M135" s="477">
        <v>154.5</v>
      </c>
    </row>
    <row r="136" spans="2:13" s="480" customFormat="1" x14ac:dyDescent="0.25">
      <c r="B136" s="476"/>
      <c r="C136" s="476"/>
      <c r="D136" s="476"/>
      <c r="E136" s="476"/>
      <c r="F136" s="476"/>
      <c r="G136" s="476"/>
      <c r="H136" s="476"/>
      <c r="I136" s="479" t="s">
        <v>855</v>
      </c>
      <c r="J136" s="479" t="s">
        <v>874</v>
      </c>
      <c r="K136" s="479" t="s">
        <v>647</v>
      </c>
      <c r="L136" s="478" t="s">
        <v>583</v>
      </c>
      <c r="M136" s="477">
        <v>0</v>
      </c>
    </row>
    <row r="137" spans="2:13" s="480" customFormat="1" x14ac:dyDescent="0.25">
      <c r="B137" s="476"/>
      <c r="C137" s="476"/>
      <c r="D137" s="476"/>
      <c r="E137" s="476"/>
      <c r="F137" s="476"/>
      <c r="G137" s="476"/>
      <c r="H137" s="476"/>
      <c r="I137" s="479" t="s">
        <v>855</v>
      </c>
      <c r="J137" s="479" t="s">
        <v>874</v>
      </c>
      <c r="K137" s="479" t="s">
        <v>647</v>
      </c>
      <c r="L137" s="478" t="s">
        <v>585</v>
      </c>
      <c r="M137" s="477">
        <v>4.0000000000000001E-3</v>
      </c>
    </row>
    <row r="138" spans="2:13" s="480" customFormat="1" x14ac:dyDescent="0.25">
      <c r="B138" s="476"/>
      <c r="C138" s="476"/>
      <c r="D138" s="476"/>
      <c r="E138" s="476"/>
      <c r="F138" s="476"/>
      <c r="G138" s="476"/>
      <c r="H138" s="476"/>
      <c r="I138" s="479" t="s">
        <v>855</v>
      </c>
      <c r="J138" s="479" t="s">
        <v>874</v>
      </c>
      <c r="K138" s="479" t="s">
        <v>647</v>
      </c>
      <c r="L138" s="478" t="s">
        <v>856</v>
      </c>
      <c r="M138" s="477">
        <v>0</v>
      </c>
    </row>
    <row r="139" spans="2:13" s="480" customFormat="1" x14ac:dyDescent="0.25">
      <c r="B139" s="476"/>
      <c r="C139" s="476"/>
      <c r="D139" s="476"/>
      <c r="E139" s="476"/>
      <c r="F139" s="476"/>
      <c r="G139" s="476"/>
      <c r="H139" s="476"/>
      <c r="I139" s="479" t="s">
        <v>855</v>
      </c>
      <c r="J139" s="479" t="s">
        <v>872</v>
      </c>
      <c r="K139" s="479" t="s">
        <v>873</v>
      </c>
      <c r="L139" s="478" t="s">
        <v>587</v>
      </c>
      <c r="M139" s="477">
        <v>152.5</v>
      </c>
    </row>
    <row r="140" spans="2:13" s="480" customFormat="1" x14ac:dyDescent="0.25">
      <c r="B140" s="476"/>
      <c r="C140" s="476"/>
      <c r="D140" s="476"/>
      <c r="E140" s="476"/>
      <c r="F140" s="476"/>
      <c r="G140" s="476"/>
      <c r="H140" s="476"/>
      <c r="I140" s="479" t="s">
        <v>855</v>
      </c>
      <c r="J140" s="479" t="s">
        <v>872</v>
      </c>
      <c r="K140" s="479" t="s">
        <v>873</v>
      </c>
      <c r="L140" s="478" t="s">
        <v>583</v>
      </c>
      <c r="M140" s="477">
        <v>0.14000000000000001</v>
      </c>
    </row>
    <row r="141" spans="2:13" s="480" customFormat="1" x14ac:dyDescent="0.25">
      <c r="B141" s="476"/>
      <c r="C141" s="476"/>
      <c r="D141" s="476"/>
      <c r="E141" s="476"/>
      <c r="F141" s="476"/>
      <c r="G141" s="476"/>
      <c r="H141" s="476"/>
      <c r="I141" s="479" t="s">
        <v>855</v>
      </c>
      <c r="J141" s="479" t="s">
        <v>872</v>
      </c>
      <c r="K141" s="479" t="s">
        <v>873</v>
      </c>
      <c r="L141" s="478" t="s">
        <v>585</v>
      </c>
      <c r="M141" s="477">
        <v>2.0999999999999999E-3</v>
      </c>
    </row>
    <row r="142" spans="2:13" s="480" customFormat="1" x14ac:dyDescent="0.25">
      <c r="B142" s="476"/>
      <c r="C142" s="476"/>
      <c r="D142" s="476"/>
      <c r="E142" s="476"/>
      <c r="F142" s="476"/>
      <c r="G142" s="476"/>
      <c r="H142" s="476"/>
      <c r="I142" s="479" t="s">
        <v>855</v>
      </c>
      <c r="J142" s="479" t="s">
        <v>872</v>
      </c>
      <c r="K142" s="479" t="s">
        <v>651</v>
      </c>
      <c r="L142" s="478" t="s">
        <v>587</v>
      </c>
      <c r="M142" s="477">
        <v>159.19999999999999</v>
      </c>
    </row>
    <row r="143" spans="2:13" s="480" customFormat="1" x14ac:dyDescent="0.25">
      <c r="B143" s="476"/>
      <c r="C143" s="476"/>
      <c r="D143" s="476"/>
      <c r="E143" s="476"/>
      <c r="F143" s="476"/>
      <c r="G143" s="476"/>
      <c r="H143" s="476"/>
      <c r="I143" s="479" t="s">
        <v>855</v>
      </c>
      <c r="J143" s="479" t="s">
        <v>872</v>
      </c>
      <c r="K143" s="479" t="s">
        <v>651</v>
      </c>
      <c r="L143" s="478" t="s">
        <v>583</v>
      </c>
      <c r="M143" s="477">
        <v>0</v>
      </c>
    </row>
    <row r="144" spans="2:13" s="480" customFormat="1" x14ac:dyDescent="0.25">
      <c r="B144" s="476"/>
      <c r="C144" s="476"/>
      <c r="D144" s="476"/>
      <c r="E144" s="476"/>
      <c r="F144" s="476"/>
      <c r="G144" s="476"/>
      <c r="H144" s="476"/>
      <c r="I144" s="479" t="s">
        <v>855</v>
      </c>
      <c r="J144" s="479" t="s">
        <v>872</v>
      </c>
      <c r="K144" s="479" t="s">
        <v>651</v>
      </c>
      <c r="L144" s="478" t="s">
        <v>585</v>
      </c>
      <c r="M144" s="477">
        <v>5.7999999999999996E-3</v>
      </c>
    </row>
    <row r="145" spans="2:13" s="480" customFormat="1" x14ac:dyDescent="0.25">
      <c r="B145" s="476"/>
      <c r="C145" s="476"/>
      <c r="D145" s="476"/>
      <c r="E145" s="476"/>
      <c r="F145" s="476"/>
      <c r="G145" s="476"/>
      <c r="H145" s="476"/>
      <c r="I145" s="479" t="s">
        <v>855</v>
      </c>
      <c r="J145" s="479" t="s">
        <v>871</v>
      </c>
      <c r="K145" s="479" t="s">
        <v>869</v>
      </c>
      <c r="L145" s="478" t="s">
        <v>587</v>
      </c>
      <c r="M145" s="477">
        <v>163.4</v>
      </c>
    </row>
    <row r="146" spans="2:13" s="480" customFormat="1" x14ac:dyDescent="0.25">
      <c r="B146" s="476"/>
      <c r="C146" s="476"/>
      <c r="D146" s="476"/>
      <c r="E146" s="476"/>
      <c r="F146" s="476"/>
      <c r="G146" s="476"/>
      <c r="H146" s="476"/>
      <c r="I146" s="479" t="s">
        <v>855</v>
      </c>
      <c r="J146" s="479" t="s">
        <v>871</v>
      </c>
      <c r="K146" s="479" t="s">
        <v>869</v>
      </c>
      <c r="L146" s="478" t="s">
        <v>583</v>
      </c>
      <c r="M146" s="477">
        <v>0.01</v>
      </c>
    </row>
    <row r="147" spans="2:13" s="480" customFormat="1" x14ac:dyDescent="0.25">
      <c r="B147" s="476"/>
      <c r="C147" s="476"/>
      <c r="D147" s="476"/>
      <c r="E147" s="476"/>
      <c r="F147" s="476"/>
      <c r="G147" s="476"/>
      <c r="H147" s="476"/>
      <c r="I147" s="479" t="s">
        <v>855</v>
      </c>
      <c r="J147" s="479" t="s">
        <v>871</v>
      </c>
      <c r="K147" s="479" t="s">
        <v>869</v>
      </c>
      <c r="L147" s="478" t="s">
        <v>585</v>
      </c>
      <c r="M147" s="477">
        <v>4.1000000000000003E-3</v>
      </c>
    </row>
    <row r="148" spans="2:13" s="480" customFormat="1" x14ac:dyDescent="0.25">
      <c r="B148" s="476"/>
      <c r="C148" s="476"/>
      <c r="D148" s="476"/>
      <c r="E148" s="476"/>
      <c r="F148" s="476"/>
      <c r="G148" s="476"/>
      <c r="H148" s="476"/>
      <c r="I148" s="479" t="s">
        <v>855</v>
      </c>
      <c r="J148" s="479" t="s">
        <v>871</v>
      </c>
      <c r="K148" s="479" t="s">
        <v>869</v>
      </c>
      <c r="L148" s="478" t="s">
        <v>856</v>
      </c>
      <c r="M148" s="477">
        <v>0</v>
      </c>
    </row>
    <row r="149" spans="2:13" s="480" customFormat="1" x14ac:dyDescent="0.25">
      <c r="B149" s="476"/>
      <c r="C149" s="476"/>
      <c r="D149" s="476"/>
      <c r="E149" s="476"/>
      <c r="F149" s="476"/>
      <c r="G149" s="476"/>
      <c r="H149" s="476"/>
      <c r="I149" s="479" t="s">
        <v>855</v>
      </c>
      <c r="J149" s="479" t="s">
        <v>870</v>
      </c>
      <c r="K149" s="479" t="s">
        <v>869</v>
      </c>
      <c r="L149" s="478" t="s">
        <v>587</v>
      </c>
      <c r="M149" s="477">
        <v>163.4</v>
      </c>
    </row>
    <row r="150" spans="2:13" s="480" customFormat="1" x14ac:dyDescent="0.25">
      <c r="B150" s="476"/>
      <c r="C150" s="476"/>
      <c r="D150" s="476"/>
      <c r="E150" s="476"/>
      <c r="F150" s="476"/>
      <c r="G150" s="476"/>
      <c r="H150" s="476"/>
      <c r="I150" s="479" t="s">
        <v>855</v>
      </c>
      <c r="J150" s="479" t="s">
        <v>870</v>
      </c>
      <c r="K150" s="479" t="s">
        <v>869</v>
      </c>
      <c r="L150" s="478" t="s">
        <v>583</v>
      </c>
      <c r="M150" s="477">
        <v>0.1</v>
      </c>
    </row>
    <row r="151" spans="2:13" s="480" customFormat="1" x14ac:dyDescent="0.25">
      <c r="B151" s="476"/>
      <c r="C151" s="476"/>
      <c r="D151" s="476"/>
      <c r="E151" s="476"/>
      <c r="F151" s="476"/>
      <c r="G151" s="476"/>
      <c r="H151" s="476"/>
      <c r="I151" s="479" t="s">
        <v>855</v>
      </c>
      <c r="J151" s="479" t="s">
        <v>870</v>
      </c>
      <c r="K151" s="479" t="s">
        <v>869</v>
      </c>
      <c r="L151" s="478" t="s">
        <v>585</v>
      </c>
      <c r="M151" s="477">
        <v>2.8E-3</v>
      </c>
    </row>
    <row r="152" spans="2:13" s="480" customFormat="1" x14ac:dyDescent="0.25">
      <c r="B152" s="476"/>
      <c r="C152" s="476"/>
      <c r="D152" s="476"/>
      <c r="E152" s="476"/>
      <c r="F152" s="476"/>
      <c r="G152" s="476"/>
      <c r="H152" s="476"/>
      <c r="I152" s="479" t="s">
        <v>855</v>
      </c>
      <c r="J152" s="479" t="s">
        <v>870</v>
      </c>
      <c r="K152" s="479" t="s">
        <v>869</v>
      </c>
      <c r="L152" s="478" t="s">
        <v>856</v>
      </c>
      <c r="M152" s="477">
        <v>0</v>
      </c>
    </row>
    <row r="153" spans="2:13" s="480" customFormat="1" x14ac:dyDescent="0.25">
      <c r="B153" s="476"/>
      <c r="C153" s="476"/>
      <c r="D153" s="476"/>
      <c r="E153" s="476"/>
      <c r="F153" s="476"/>
      <c r="G153" s="476"/>
      <c r="H153" s="476"/>
      <c r="I153" s="479" t="s">
        <v>855</v>
      </c>
      <c r="J153" s="479" t="s">
        <v>870</v>
      </c>
      <c r="K153" s="479" t="s">
        <v>647</v>
      </c>
      <c r="L153" s="478" t="s">
        <v>587</v>
      </c>
      <c r="M153" s="477">
        <v>157.30000000000001</v>
      </c>
    </row>
    <row r="154" spans="2:13" s="480" customFormat="1" x14ac:dyDescent="0.25">
      <c r="B154" s="476"/>
      <c r="C154" s="476"/>
      <c r="D154" s="476"/>
      <c r="E154" s="476"/>
      <c r="F154" s="476"/>
      <c r="G154" s="476"/>
      <c r="H154" s="476"/>
      <c r="I154" s="479" t="s">
        <v>855</v>
      </c>
      <c r="J154" s="479" t="s">
        <v>870</v>
      </c>
      <c r="K154" s="479" t="s">
        <v>647</v>
      </c>
      <c r="L154" s="478" t="s">
        <v>583</v>
      </c>
      <c r="M154" s="477">
        <v>0.04</v>
      </c>
    </row>
    <row r="155" spans="2:13" s="480" customFormat="1" x14ac:dyDescent="0.25">
      <c r="B155" s="476"/>
      <c r="C155" s="476"/>
      <c r="D155" s="476"/>
      <c r="E155" s="476"/>
      <c r="F155" s="476"/>
      <c r="G155" s="476"/>
      <c r="H155" s="476"/>
      <c r="I155" s="479" t="s">
        <v>855</v>
      </c>
      <c r="J155" s="479" t="s">
        <v>870</v>
      </c>
      <c r="K155" s="479" t="s">
        <v>647</v>
      </c>
      <c r="L155" s="478" t="s">
        <v>585</v>
      </c>
      <c r="M155" s="477">
        <v>1.4999999999999999E-4</v>
      </c>
    </row>
    <row r="156" spans="2:13" s="480" customFormat="1" x14ac:dyDescent="0.25">
      <c r="B156" s="476"/>
      <c r="C156" s="476"/>
      <c r="D156" s="476"/>
      <c r="E156" s="476"/>
      <c r="F156" s="476"/>
      <c r="G156" s="476"/>
      <c r="H156" s="476"/>
      <c r="I156" s="479" t="s">
        <v>855</v>
      </c>
      <c r="J156" s="479" t="s">
        <v>870</v>
      </c>
      <c r="K156" s="479" t="s">
        <v>647</v>
      </c>
      <c r="L156" s="478" t="s">
        <v>856</v>
      </c>
      <c r="M156" s="477">
        <v>0</v>
      </c>
    </row>
    <row r="157" spans="2:13" s="480" customFormat="1" x14ac:dyDescent="0.25">
      <c r="B157" s="476"/>
      <c r="C157" s="476"/>
      <c r="D157" s="476"/>
      <c r="E157" s="476"/>
      <c r="F157" s="476"/>
      <c r="G157" s="476"/>
      <c r="H157" s="476"/>
      <c r="I157" s="479" t="s">
        <v>855</v>
      </c>
      <c r="J157" s="479" t="s">
        <v>868</v>
      </c>
      <c r="K157" s="479" t="s">
        <v>869</v>
      </c>
      <c r="L157" s="478" t="s">
        <v>587</v>
      </c>
      <c r="M157" s="477">
        <v>163.4</v>
      </c>
    </row>
    <row r="158" spans="2:13" s="480" customFormat="1" x14ac:dyDescent="0.25">
      <c r="B158" s="476"/>
      <c r="C158" s="476"/>
      <c r="D158" s="476"/>
      <c r="E158" s="476"/>
      <c r="F158" s="476"/>
      <c r="G158" s="476"/>
      <c r="H158" s="476"/>
      <c r="I158" s="479" t="s">
        <v>855</v>
      </c>
      <c r="J158" s="479" t="s">
        <v>868</v>
      </c>
      <c r="K158" s="479" t="s">
        <v>869</v>
      </c>
      <c r="L158" s="478" t="s">
        <v>583</v>
      </c>
      <c r="M158" s="477">
        <v>0.1</v>
      </c>
    </row>
    <row r="159" spans="2:13" s="480" customFormat="1" x14ac:dyDescent="0.25">
      <c r="B159" s="476"/>
      <c r="C159" s="476"/>
      <c r="D159" s="476"/>
      <c r="E159" s="476"/>
      <c r="F159" s="476"/>
      <c r="G159" s="476"/>
      <c r="H159" s="476"/>
      <c r="I159" s="479" t="s">
        <v>855</v>
      </c>
      <c r="J159" s="479" t="s">
        <v>868</v>
      </c>
      <c r="K159" s="479" t="s">
        <v>869</v>
      </c>
      <c r="L159" s="478" t="s">
        <v>585</v>
      </c>
      <c r="M159" s="477">
        <v>2.8E-3</v>
      </c>
    </row>
    <row r="160" spans="2:13" s="480" customFormat="1" x14ac:dyDescent="0.25">
      <c r="B160" s="476"/>
      <c r="C160" s="476"/>
      <c r="D160" s="476"/>
      <c r="E160" s="476"/>
      <c r="F160" s="476"/>
      <c r="G160" s="476"/>
      <c r="H160" s="476"/>
      <c r="I160" s="479" t="s">
        <v>855</v>
      </c>
      <c r="J160" s="479" t="s">
        <v>868</v>
      </c>
      <c r="K160" s="479" t="s">
        <v>869</v>
      </c>
      <c r="L160" s="478" t="s">
        <v>856</v>
      </c>
      <c r="M160" s="477">
        <v>0</v>
      </c>
    </row>
    <row r="161" spans="2:13" s="480" customFormat="1" x14ac:dyDescent="0.25">
      <c r="B161" s="476"/>
      <c r="C161" s="476"/>
      <c r="D161" s="476"/>
      <c r="E161" s="476"/>
      <c r="F161" s="476"/>
      <c r="G161" s="476"/>
      <c r="H161" s="476"/>
      <c r="I161" s="479" t="s">
        <v>855</v>
      </c>
      <c r="J161" s="479" t="s">
        <v>868</v>
      </c>
      <c r="K161" s="479" t="s">
        <v>866</v>
      </c>
      <c r="L161" s="478" t="s">
        <v>587</v>
      </c>
      <c r="M161" s="477">
        <v>165.6</v>
      </c>
    </row>
    <row r="162" spans="2:13" s="480" customFormat="1" x14ac:dyDescent="0.25">
      <c r="B162" s="476"/>
      <c r="C162" s="476"/>
      <c r="D162" s="476"/>
      <c r="E162" s="476"/>
      <c r="F162" s="476"/>
      <c r="G162" s="476"/>
      <c r="H162" s="476"/>
      <c r="I162" s="479" t="s">
        <v>855</v>
      </c>
      <c r="J162" s="479" t="s">
        <v>868</v>
      </c>
      <c r="K162" s="479" t="s">
        <v>866</v>
      </c>
      <c r="L162" s="478" t="s">
        <v>583</v>
      </c>
      <c r="M162" s="477">
        <v>0.02</v>
      </c>
    </row>
    <row r="163" spans="2:13" s="480" customFormat="1" x14ac:dyDescent="0.25">
      <c r="B163" s="476"/>
      <c r="C163" s="476"/>
      <c r="D163" s="476"/>
      <c r="E163" s="476"/>
      <c r="F163" s="476"/>
      <c r="G163" s="476"/>
      <c r="H163" s="476"/>
      <c r="I163" s="479" t="s">
        <v>855</v>
      </c>
      <c r="J163" s="479" t="s">
        <v>868</v>
      </c>
      <c r="K163" s="479" t="s">
        <v>866</v>
      </c>
      <c r="L163" s="478" t="s">
        <v>585</v>
      </c>
      <c r="M163" s="477">
        <v>4.5999999999999999E-3</v>
      </c>
    </row>
    <row r="164" spans="2:13" s="480" customFormat="1" x14ac:dyDescent="0.25">
      <c r="B164" s="476"/>
      <c r="C164" s="476"/>
      <c r="D164" s="476"/>
      <c r="E164" s="476"/>
      <c r="F164" s="476"/>
      <c r="G164" s="476"/>
      <c r="H164" s="476"/>
      <c r="I164" s="479" t="s">
        <v>855</v>
      </c>
      <c r="J164" s="479" t="s">
        <v>868</v>
      </c>
      <c r="K164" s="479" t="s">
        <v>866</v>
      </c>
      <c r="L164" s="478" t="s">
        <v>856</v>
      </c>
      <c r="M164" s="477">
        <v>159.19999999999999</v>
      </c>
    </row>
    <row r="165" spans="2:13" s="480" customFormat="1" x14ac:dyDescent="0.25">
      <c r="B165" s="476"/>
      <c r="C165" s="476"/>
      <c r="D165" s="476"/>
      <c r="E165" s="476"/>
      <c r="F165" s="476"/>
      <c r="G165" s="476"/>
      <c r="H165" s="476"/>
      <c r="I165" s="479" t="s">
        <v>855</v>
      </c>
      <c r="J165" s="479" t="s">
        <v>867</v>
      </c>
      <c r="K165" s="479" t="s">
        <v>866</v>
      </c>
      <c r="L165" s="478" t="s">
        <v>587</v>
      </c>
      <c r="M165" s="477">
        <v>165.6</v>
      </c>
    </row>
    <row r="166" spans="2:13" s="480" customFormat="1" x14ac:dyDescent="0.25">
      <c r="B166" s="476"/>
      <c r="C166" s="476"/>
      <c r="D166" s="476"/>
      <c r="E166" s="476"/>
      <c r="F166" s="476"/>
      <c r="G166" s="476"/>
      <c r="H166" s="476"/>
      <c r="I166" s="479" t="s">
        <v>855</v>
      </c>
      <c r="J166" s="479" t="s">
        <v>867</v>
      </c>
      <c r="K166" s="479" t="s">
        <v>866</v>
      </c>
      <c r="L166" s="478" t="s">
        <v>583</v>
      </c>
      <c r="M166" s="477">
        <v>0.02</v>
      </c>
    </row>
    <row r="167" spans="2:13" s="480" customFormat="1" x14ac:dyDescent="0.25">
      <c r="B167" s="476"/>
      <c r="C167" s="476"/>
      <c r="D167" s="476"/>
      <c r="E167" s="476"/>
      <c r="F167" s="476"/>
      <c r="G167" s="476"/>
      <c r="H167" s="476"/>
      <c r="I167" s="479" t="s">
        <v>855</v>
      </c>
      <c r="J167" s="479" t="s">
        <v>867</v>
      </c>
      <c r="K167" s="479" t="s">
        <v>866</v>
      </c>
      <c r="L167" s="478" t="s">
        <v>585</v>
      </c>
      <c r="M167" s="477">
        <v>4.5999999999999999E-3</v>
      </c>
    </row>
    <row r="168" spans="2:13" s="480" customFormat="1" x14ac:dyDescent="0.25">
      <c r="B168" s="476"/>
      <c r="C168" s="476"/>
      <c r="D168" s="476"/>
      <c r="E168" s="476"/>
      <c r="F168" s="476"/>
      <c r="G168" s="476"/>
      <c r="H168" s="476"/>
      <c r="I168" s="479" t="s">
        <v>855</v>
      </c>
      <c r="J168" s="479" t="s">
        <v>865</v>
      </c>
      <c r="K168" s="479" t="s">
        <v>651</v>
      </c>
      <c r="L168" s="478" t="s">
        <v>587</v>
      </c>
      <c r="M168" s="477">
        <v>159.19999999999999</v>
      </c>
    </row>
    <row r="169" spans="2:13" s="480" customFormat="1" x14ac:dyDescent="0.25">
      <c r="B169" s="476"/>
      <c r="C169" s="476"/>
      <c r="D169" s="476"/>
      <c r="E169" s="476"/>
      <c r="F169" s="476"/>
      <c r="G169" s="476"/>
      <c r="H169" s="476"/>
      <c r="I169" s="479" t="s">
        <v>855</v>
      </c>
      <c r="J169" s="479" t="s">
        <v>865</v>
      </c>
      <c r="K169" s="479" t="s">
        <v>651</v>
      </c>
      <c r="L169" s="478" t="s">
        <v>583</v>
      </c>
      <c r="M169" s="477">
        <v>0</v>
      </c>
    </row>
    <row r="170" spans="2:13" s="480" customFormat="1" x14ac:dyDescent="0.25">
      <c r="B170" s="476"/>
      <c r="C170" s="476"/>
      <c r="D170" s="476"/>
      <c r="E170" s="476"/>
      <c r="F170" s="476"/>
      <c r="G170" s="476"/>
      <c r="H170" s="476"/>
      <c r="I170" s="479" t="s">
        <v>855</v>
      </c>
      <c r="J170" s="479" t="s">
        <v>865</v>
      </c>
      <c r="K170" s="479" t="s">
        <v>651</v>
      </c>
      <c r="L170" s="478" t="s">
        <v>585</v>
      </c>
      <c r="M170" s="477">
        <v>5.7999999999999996E-3</v>
      </c>
    </row>
    <row r="171" spans="2:13" s="480" customFormat="1" x14ac:dyDescent="0.25">
      <c r="B171" s="476"/>
      <c r="C171" s="476"/>
      <c r="D171" s="476"/>
      <c r="E171" s="476"/>
      <c r="F171" s="476"/>
      <c r="G171" s="476"/>
      <c r="H171" s="476"/>
      <c r="I171" s="479" t="s">
        <v>855</v>
      </c>
      <c r="J171" s="479" t="s">
        <v>864</v>
      </c>
      <c r="K171" s="479" t="s">
        <v>731</v>
      </c>
      <c r="L171" s="478" t="s">
        <v>587</v>
      </c>
      <c r="M171" s="477">
        <v>163.4</v>
      </c>
    </row>
    <row r="172" spans="2:13" s="480" customFormat="1" x14ac:dyDescent="0.25">
      <c r="B172" s="476"/>
      <c r="C172" s="476"/>
      <c r="D172" s="476"/>
      <c r="E172" s="476"/>
      <c r="F172" s="476"/>
      <c r="G172" s="476"/>
      <c r="H172" s="476"/>
      <c r="I172" s="479" t="s">
        <v>855</v>
      </c>
      <c r="J172" s="479" t="s">
        <v>864</v>
      </c>
      <c r="K172" s="479" t="s">
        <v>731</v>
      </c>
      <c r="L172" s="478" t="s">
        <v>583</v>
      </c>
      <c r="M172" s="477">
        <v>0.02</v>
      </c>
    </row>
    <row r="173" spans="2:13" s="480" customFormat="1" x14ac:dyDescent="0.25">
      <c r="B173" s="476"/>
      <c r="C173" s="476"/>
      <c r="D173" s="476"/>
      <c r="E173" s="476"/>
      <c r="F173" s="476"/>
      <c r="G173" s="476"/>
      <c r="H173" s="476"/>
      <c r="I173" s="479" t="s">
        <v>855</v>
      </c>
      <c r="J173" s="479" t="s">
        <v>864</v>
      </c>
      <c r="K173" s="479" t="s">
        <v>731</v>
      </c>
      <c r="L173" s="478" t="s">
        <v>585</v>
      </c>
      <c r="M173" s="477">
        <v>1.4E-2</v>
      </c>
    </row>
    <row r="174" spans="2:13" s="480" customFormat="1" x14ac:dyDescent="0.25">
      <c r="B174" s="476"/>
      <c r="C174" s="476"/>
      <c r="D174" s="476"/>
      <c r="E174" s="476"/>
      <c r="F174" s="476"/>
      <c r="G174" s="476"/>
      <c r="H174" s="476"/>
      <c r="I174" s="479" t="s">
        <v>855</v>
      </c>
      <c r="J174" s="479" t="s">
        <v>864</v>
      </c>
      <c r="K174" s="479" t="s">
        <v>731</v>
      </c>
      <c r="L174" s="478" t="s">
        <v>856</v>
      </c>
      <c r="M174" s="477">
        <v>0</v>
      </c>
    </row>
    <row r="175" spans="2:13" s="480" customFormat="1" x14ac:dyDescent="0.25">
      <c r="B175" s="476"/>
      <c r="C175" s="476"/>
      <c r="D175" s="476"/>
      <c r="E175" s="476"/>
      <c r="F175" s="476"/>
      <c r="G175" s="476"/>
      <c r="H175" s="476"/>
      <c r="I175" s="479" t="s">
        <v>855</v>
      </c>
      <c r="J175" s="479" t="s">
        <v>863</v>
      </c>
      <c r="K175" s="479" t="s">
        <v>647</v>
      </c>
      <c r="L175" s="478" t="s">
        <v>587</v>
      </c>
      <c r="M175" s="477">
        <v>157.30000000000001</v>
      </c>
    </row>
    <row r="176" spans="2:13" s="480" customFormat="1" x14ac:dyDescent="0.25">
      <c r="B176" s="476"/>
      <c r="C176" s="476"/>
      <c r="D176" s="476"/>
      <c r="E176" s="476"/>
      <c r="F176" s="476"/>
      <c r="G176" s="476"/>
      <c r="H176" s="476"/>
      <c r="I176" s="479" t="s">
        <v>855</v>
      </c>
      <c r="J176" s="479" t="s">
        <v>863</v>
      </c>
      <c r="K176" s="479" t="s">
        <v>647</v>
      </c>
      <c r="L176" s="478" t="s">
        <v>583</v>
      </c>
      <c r="M176" s="477">
        <v>0.06</v>
      </c>
    </row>
    <row r="177" spans="2:13" s="480" customFormat="1" x14ac:dyDescent="0.25">
      <c r="B177" s="476"/>
      <c r="C177" s="476"/>
      <c r="D177" s="476"/>
      <c r="E177" s="476"/>
      <c r="F177" s="476"/>
      <c r="G177" s="476"/>
      <c r="H177" s="476"/>
      <c r="I177" s="479" t="s">
        <v>855</v>
      </c>
      <c r="J177" s="479" t="s">
        <v>863</v>
      </c>
      <c r="K177" s="479" t="s">
        <v>647</v>
      </c>
      <c r="L177" s="478" t="s">
        <v>585</v>
      </c>
      <c r="M177" s="477">
        <v>3.1E-2</v>
      </c>
    </row>
    <row r="178" spans="2:13" s="480" customFormat="1" x14ac:dyDescent="0.25">
      <c r="B178" s="476"/>
      <c r="C178" s="476"/>
      <c r="D178" s="476"/>
      <c r="E178" s="476"/>
      <c r="F178" s="476"/>
      <c r="G178" s="476"/>
      <c r="H178" s="476"/>
      <c r="I178" s="479" t="s">
        <v>855</v>
      </c>
      <c r="J178" s="479" t="s">
        <v>863</v>
      </c>
      <c r="K178" s="479" t="s">
        <v>647</v>
      </c>
      <c r="L178" s="478" t="s">
        <v>856</v>
      </c>
      <c r="M178" s="477">
        <v>0</v>
      </c>
    </row>
    <row r="179" spans="2:13" s="480" customFormat="1" x14ac:dyDescent="0.25">
      <c r="B179" s="476"/>
      <c r="C179" s="476"/>
      <c r="D179" s="476"/>
      <c r="E179" s="476"/>
      <c r="F179" s="476"/>
      <c r="G179" s="476"/>
      <c r="H179" s="476"/>
      <c r="I179" s="479" t="s">
        <v>855</v>
      </c>
      <c r="J179" s="479" t="s">
        <v>862</v>
      </c>
      <c r="K179" s="479" t="s">
        <v>647</v>
      </c>
      <c r="L179" s="478" t="s">
        <v>587</v>
      </c>
      <c r="M179" s="477">
        <v>157.30000000000001</v>
      </c>
    </row>
    <row r="180" spans="2:13" s="480" customFormat="1" x14ac:dyDescent="0.25">
      <c r="B180" s="476"/>
      <c r="C180" s="476"/>
      <c r="D180" s="476"/>
      <c r="E180" s="476"/>
      <c r="F180" s="476"/>
      <c r="G180" s="476"/>
      <c r="H180" s="476"/>
      <c r="I180" s="479" t="s">
        <v>855</v>
      </c>
      <c r="J180" s="479" t="s">
        <v>862</v>
      </c>
      <c r="K180" s="479" t="s">
        <v>647</v>
      </c>
      <c r="L180" s="478" t="s">
        <v>583</v>
      </c>
      <c r="M180" s="477">
        <v>0.06</v>
      </c>
    </row>
    <row r="181" spans="2:13" s="480" customFormat="1" x14ac:dyDescent="0.25">
      <c r="B181" s="476"/>
      <c r="C181" s="476"/>
      <c r="D181" s="476"/>
      <c r="E181" s="476"/>
      <c r="F181" s="476"/>
      <c r="G181" s="476"/>
      <c r="H181" s="476"/>
      <c r="I181" s="479" t="s">
        <v>855</v>
      </c>
      <c r="J181" s="479" t="s">
        <v>862</v>
      </c>
      <c r="K181" s="479" t="s">
        <v>647</v>
      </c>
      <c r="L181" s="478" t="s">
        <v>585</v>
      </c>
      <c r="M181" s="477">
        <v>3.1E-2</v>
      </c>
    </row>
    <row r="182" spans="2:13" s="480" customFormat="1" x14ac:dyDescent="0.35">
      <c r="B182" s="475"/>
      <c r="C182" s="476"/>
      <c r="D182" s="476"/>
      <c r="E182" s="476"/>
      <c r="F182" s="476"/>
      <c r="G182" s="475"/>
      <c r="H182" s="475"/>
      <c r="I182" s="479" t="s">
        <v>855</v>
      </c>
      <c r="J182" s="479" t="s">
        <v>862</v>
      </c>
      <c r="K182" s="479" t="s">
        <v>647</v>
      </c>
      <c r="L182" s="478" t="s">
        <v>856</v>
      </c>
      <c r="M182" s="477">
        <v>0</v>
      </c>
    </row>
    <row r="183" spans="2:13" s="480" customFormat="1" x14ac:dyDescent="0.35">
      <c r="B183" s="475"/>
      <c r="C183" s="476"/>
      <c r="D183" s="476"/>
      <c r="E183" s="476"/>
      <c r="F183" s="476"/>
      <c r="G183" s="475"/>
      <c r="H183" s="475"/>
      <c r="I183" s="479" t="s">
        <v>855</v>
      </c>
      <c r="J183" s="479" t="s">
        <v>861</v>
      </c>
      <c r="K183" s="479" t="s">
        <v>647</v>
      </c>
      <c r="L183" s="478" t="s">
        <v>587</v>
      </c>
      <c r="M183" s="477">
        <v>157.30000000000001</v>
      </c>
    </row>
    <row r="184" spans="2:13" s="480" customFormat="1" x14ac:dyDescent="0.35">
      <c r="B184" s="475"/>
      <c r="C184" s="476"/>
      <c r="D184" s="476"/>
      <c r="E184" s="476"/>
      <c r="F184" s="476"/>
      <c r="G184" s="475"/>
      <c r="H184" s="475"/>
      <c r="I184" s="479" t="s">
        <v>855</v>
      </c>
      <c r="J184" s="479" t="s">
        <v>861</v>
      </c>
      <c r="K184" s="479" t="s">
        <v>647</v>
      </c>
      <c r="L184" s="478" t="s">
        <v>583</v>
      </c>
      <c r="M184" s="477">
        <v>7.0000000000000007E-2</v>
      </c>
    </row>
    <row r="185" spans="2:13" s="480" customFormat="1" x14ac:dyDescent="0.35">
      <c r="B185" s="475"/>
      <c r="C185" s="476"/>
      <c r="D185" s="476"/>
      <c r="E185" s="476"/>
      <c r="F185" s="476"/>
      <c r="G185" s="475"/>
      <c r="H185" s="475"/>
      <c r="I185" s="479" t="s">
        <v>855</v>
      </c>
      <c r="J185" s="479" t="s">
        <v>861</v>
      </c>
      <c r="K185" s="479" t="s">
        <v>647</v>
      </c>
      <c r="L185" s="478" t="s">
        <v>585</v>
      </c>
      <c r="M185" s="477">
        <v>3.9E-2</v>
      </c>
    </row>
    <row r="186" spans="2:13" s="480" customFormat="1" x14ac:dyDescent="0.35">
      <c r="B186" s="475"/>
      <c r="C186" s="476"/>
      <c r="D186" s="476"/>
      <c r="E186" s="476"/>
      <c r="F186" s="476"/>
      <c r="G186" s="475"/>
      <c r="H186" s="475"/>
      <c r="I186" s="479" t="s">
        <v>855</v>
      </c>
      <c r="J186" s="479" t="s">
        <v>861</v>
      </c>
      <c r="K186" s="479" t="s">
        <v>647</v>
      </c>
      <c r="L186" s="478" t="s">
        <v>856</v>
      </c>
      <c r="M186" s="477">
        <v>0</v>
      </c>
    </row>
    <row r="187" spans="2:13" s="480" customFormat="1" x14ac:dyDescent="0.35">
      <c r="B187" s="475"/>
      <c r="C187" s="476"/>
      <c r="D187" s="476"/>
      <c r="E187" s="476"/>
      <c r="F187" s="476"/>
      <c r="G187" s="475"/>
      <c r="H187" s="475"/>
      <c r="I187" s="479" t="s">
        <v>855</v>
      </c>
      <c r="J187" s="479" t="s">
        <v>860</v>
      </c>
      <c r="K187" s="479" t="s">
        <v>647</v>
      </c>
      <c r="L187" s="478" t="s">
        <v>587</v>
      </c>
      <c r="M187" s="477">
        <v>157.30000000000001</v>
      </c>
    </row>
    <row r="188" spans="2:13" s="480" customFormat="1" x14ac:dyDescent="0.35">
      <c r="B188" s="475"/>
      <c r="C188" s="476"/>
      <c r="D188" s="476"/>
      <c r="E188" s="476"/>
      <c r="F188" s="476"/>
      <c r="G188" s="475"/>
      <c r="H188" s="475"/>
      <c r="I188" s="479" t="s">
        <v>855</v>
      </c>
      <c r="J188" s="479" t="s">
        <v>860</v>
      </c>
      <c r="K188" s="479" t="s">
        <v>647</v>
      </c>
      <c r="L188" s="478" t="s">
        <v>583</v>
      </c>
      <c r="M188" s="477">
        <v>0.06</v>
      </c>
    </row>
    <row r="189" spans="2:13" s="480" customFormat="1" x14ac:dyDescent="0.35">
      <c r="B189" s="475"/>
      <c r="C189" s="476"/>
      <c r="D189" s="476"/>
      <c r="E189" s="476"/>
      <c r="F189" s="476"/>
      <c r="G189" s="475"/>
      <c r="H189" s="475"/>
      <c r="I189" s="479" t="s">
        <v>855</v>
      </c>
      <c r="J189" s="479" t="s">
        <v>860</v>
      </c>
      <c r="K189" s="479" t="s">
        <v>647</v>
      </c>
      <c r="L189" s="478" t="s">
        <v>585</v>
      </c>
      <c r="M189" s="477">
        <v>3.1E-2</v>
      </c>
    </row>
    <row r="190" spans="2:13" s="480" customFormat="1" x14ac:dyDescent="0.35">
      <c r="B190" s="475"/>
      <c r="C190" s="476"/>
      <c r="D190" s="476"/>
      <c r="E190" s="476"/>
      <c r="F190" s="476"/>
      <c r="G190" s="475"/>
      <c r="H190" s="475"/>
      <c r="I190" s="479" t="s">
        <v>855</v>
      </c>
      <c r="J190" s="479" t="s">
        <v>860</v>
      </c>
      <c r="K190" s="479" t="s">
        <v>647</v>
      </c>
      <c r="L190" s="478" t="s">
        <v>856</v>
      </c>
      <c r="M190" s="477">
        <v>0</v>
      </c>
    </row>
    <row r="191" spans="2:13" s="480" customFormat="1" x14ac:dyDescent="0.35">
      <c r="B191" s="475"/>
      <c r="C191" s="476"/>
      <c r="D191" s="476"/>
      <c r="E191" s="476"/>
      <c r="F191" s="476"/>
      <c r="G191" s="475"/>
      <c r="H191" s="475"/>
      <c r="I191" s="479" t="s">
        <v>855</v>
      </c>
      <c r="J191" s="479" t="s">
        <v>859</v>
      </c>
      <c r="K191" s="479" t="s">
        <v>647</v>
      </c>
      <c r="L191" s="478" t="s">
        <v>587</v>
      </c>
      <c r="M191" s="477">
        <v>157.30000000000001</v>
      </c>
    </row>
    <row r="192" spans="2:13" s="480" customFormat="1" x14ac:dyDescent="0.35">
      <c r="B192" s="475"/>
      <c r="C192" s="476"/>
      <c r="D192" s="476"/>
      <c r="E192" s="476"/>
      <c r="F192" s="476"/>
      <c r="G192" s="475"/>
      <c r="H192" s="475"/>
      <c r="I192" s="479" t="s">
        <v>855</v>
      </c>
      <c r="J192" s="479" t="s">
        <v>859</v>
      </c>
      <c r="K192" s="479" t="s">
        <v>647</v>
      </c>
      <c r="L192" s="478" t="s">
        <v>583</v>
      </c>
      <c r="M192" s="477">
        <v>0.06</v>
      </c>
    </row>
    <row r="193" spans="2:17" s="480" customFormat="1" x14ac:dyDescent="0.35">
      <c r="B193" s="475"/>
      <c r="C193" s="476"/>
      <c r="D193" s="476"/>
      <c r="E193" s="476"/>
      <c r="F193" s="476"/>
      <c r="G193" s="475"/>
      <c r="H193" s="475"/>
      <c r="I193" s="479" t="s">
        <v>855</v>
      </c>
      <c r="J193" s="479" t="s">
        <v>859</v>
      </c>
      <c r="K193" s="479" t="s">
        <v>647</v>
      </c>
      <c r="L193" s="478" t="s">
        <v>585</v>
      </c>
      <c r="M193" s="477">
        <v>3.1E-2</v>
      </c>
    </row>
    <row r="194" spans="2:17" s="480" customFormat="1" x14ac:dyDescent="0.35">
      <c r="B194" s="475"/>
      <c r="C194" s="476"/>
      <c r="D194" s="476"/>
      <c r="E194" s="476"/>
      <c r="F194" s="476"/>
      <c r="G194" s="475"/>
      <c r="H194" s="475"/>
      <c r="I194" s="479" t="s">
        <v>855</v>
      </c>
      <c r="J194" s="479" t="s">
        <v>859</v>
      </c>
      <c r="K194" s="479" t="s">
        <v>647</v>
      </c>
      <c r="L194" s="478" t="s">
        <v>856</v>
      </c>
      <c r="M194" s="477">
        <v>0</v>
      </c>
    </row>
    <row r="195" spans="2:17" s="480" customFormat="1" x14ac:dyDescent="0.35">
      <c r="B195" s="475"/>
      <c r="C195" s="476"/>
      <c r="D195" s="476"/>
      <c r="E195" s="476"/>
      <c r="F195" s="476"/>
      <c r="G195" s="475"/>
      <c r="H195" s="475"/>
      <c r="I195" s="479" t="s">
        <v>855</v>
      </c>
      <c r="J195" s="479" t="s">
        <v>858</v>
      </c>
      <c r="K195" s="479" t="s">
        <v>647</v>
      </c>
      <c r="L195" s="478" t="s">
        <v>587</v>
      </c>
      <c r="M195" s="477">
        <v>157.30000000000001</v>
      </c>
    </row>
    <row r="196" spans="2:17" s="480" customFormat="1" x14ac:dyDescent="0.35">
      <c r="B196" s="475"/>
      <c r="C196" s="476"/>
      <c r="D196" s="476"/>
      <c r="E196" s="476"/>
      <c r="F196" s="476"/>
      <c r="G196" s="475"/>
      <c r="H196" s="475"/>
      <c r="I196" s="479" t="s">
        <v>855</v>
      </c>
      <c r="J196" s="479" t="s">
        <v>858</v>
      </c>
      <c r="K196" s="479" t="s">
        <v>647</v>
      </c>
      <c r="L196" s="478" t="s">
        <v>583</v>
      </c>
      <c r="M196" s="477">
        <v>0.05</v>
      </c>
    </row>
    <row r="197" spans="2:17" x14ac:dyDescent="0.35">
      <c r="B197" s="475"/>
      <c r="C197" s="476"/>
      <c r="D197" s="476"/>
      <c r="E197" s="476"/>
      <c r="F197" s="476"/>
      <c r="G197" s="475"/>
      <c r="H197" s="475"/>
      <c r="I197" s="479" t="s">
        <v>855</v>
      </c>
      <c r="J197" s="479" t="s">
        <v>858</v>
      </c>
      <c r="K197" s="479" t="s">
        <v>647</v>
      </c>
      <c r="L197" s="478" t="s">
        <v>585</v>
      </c>
      <c r="M197" s="477">
        <v>2.8000000000000001E-2</v>
      </c>
    </row>
    <row r="198" spans="2:17" x14ac:dyDescent="0.35">
      <c r="B198" s="475"/>
      <c r="C198" s="476"/>
      <c r="D198" s="476"/>
      <c r="E198" s="476"/>
      <c r="F198" s="476"/>
      <c r="G198" s="475"/>
      <c r="H198" s="475"/>
      <c r="I198" s="479" t="s">
        <v>855</v>
      </c>
      <c r="J198" s="479" t="s">
        <v>858</v>
      </c>
      <c r="K198" s="479" t="s">
        <v>647</v>
      </c>
      <c r="L198" s="478" t="s">
        <v>856</v>
      </c>
      <c r="M198" s="477">
        <v>0</v>
      </c>
    </row>
    <row r="199" spans="2:17" x14ac:dyDescent="0.35">
      <c r="B199" s="475"/>
      <c r="C199" s="476"/>
      <c r="D199" s="476"/>
      <c r="E199" s="476"/>
      <c r="F199" s="476"/>
      <c r="G199" s="475"/>
      <c r="H199" s="475"/>
      <c r="I199" s="479" t="s">
        <v>855</v>
      </c>
      <c r="J199" s="479" t="s">
        <v>857</v>
      </c>
      <c r="K199" s="479" t="s">
        <v>647</v>
      </c>
      <c r="L199" s="478" t="s">
        <v>587</v>
      </c>
      <c r="M199" s="477">
        <v>157.30000000000001</v>
      </c>
    </row>
    <row r="200" spans="2:17" x14ac:dyDescent="0.35">
      <c r="B200" s="475"/>
      <c r="C200" s="476"/>
      <c r="D200" s="476"/>
      <c r="E200" s="476"/>
      <c r="F200" s="476"/>
      <c r="G200" s="475"/>
      <c r="H200" s="475"/>
      <c r="I200" s="479" t="s">
        <v>855</v>
      </c>
      <c r="J200" s="479" t="s">
        <v>857</v>
      </c>
      <c r="K200" s="479" t="s">
        <v>647</v>
      </c>
      <c r="L200" s="478" t="s">
        <v>583</v>
      </c>
      <c r="M200" s="477">
        <v>0.08</v>
      </c>
    </row>
    <row r="201" spans="2:17" x14ac:dyDescent="0.35">
      <c r="B201" s="475"/>
      <c r="C201" s="476"/>
      <c r="D201" s="476"/>
      <c r="E201" s="476"/>
      <c r="F201" s="476"/>
      <c r="G201" s="475"/>
      <c r="H201" s="475"/>
      <c r="I201" s="479" t="s">
        <v>855</v>
      </c>
      <c r="J201" s="479" t="s">
        <v>857</v>
      </c>
      <c r="K201" s="479" t="s">
        <v>647</v>
      </c>
      <c r="L201" s="478" t="s">
        <v>585</v>
      </c>
      <c r="M201" s="477">
        <v>4.1000000000000002E-2</v>
      </c>
    </row>
    <row r="202" spans="2:17" x14ac:dyDescent="0.35">
      <c r="B202" s="475"/>
      <c r="C202" s="476"/>
      <c r="D202" s="476"/>
      <c r="E202" s="476"/>
      <c r="F202" s="476"/>
      <c r="G202" s="475"/>
      <c r="H202" s="475"/>
      <c r="I202" s="479" t="s">
        <v>855</v>
      </c>
      <c r="J202" s="479" t="s">
        <v>857</v>
      </c>
      <c r="K202" s="479" t="s">
        <v>647</v>
      </c>
      <c r="L202" s="478" t="s">
        <v>856</v>
      </c>
      <c r="M202" s="477">
        <v>0</v>
      </c>
    </row>
    <row r="203" spans="2:17" x14ac:dyDescent="0.35">
      <c r="B203" s="475"/>
      <c r="C203" s="476"/>
      <c r="D203" s="476"/>
      <c r="E203" s="476"/>
      <c r="F203" s="476"/>
      <c r="G203" s="475"/>
      <c r="H203" s="475"/>
      <c r="I203" s="479" t="s">
        <v>855</v>
      </c>
      <c r="J203" s="479" t="s">
        <v>854</v>
      </c>
      <c r="K203" s="479" t="s">
        <v>645</v>
      </c>
      <c r="L203" s="478" t="s">
        <v>587</v>
      </c>
      <c r="M203" s="477">
        <v>116.6</v>
      </c>
    </row>
    <row r="204" spans="2:17" x14ac:dyDescent="0.35">
      <c r="B204" s="475"/>
      <c r="C204" s="476"/>
      <c r="D204" s="476"/>
      <c r="E204" s="476"/>
      <c r="F204" s="476"/>
      <c r="G204" s="475"/>
      <c r="H204" s="475"/>
      <c r="I204" s="479" t="s">
        <v>855</v>
      </c>
      <c r="J204" s="479" t="s">
        <v>854</v>
      </c>
      <c r="K204" s="479" t="s">
        <v>645</v>
      </c>
      <c r="L204" s="478" t="s">
        <v>583</v>
      </c>
      <c r="M204" s="477">
        <v>0</v>
      </c>
    </row>
    <row r="205" spans="2:17" x14ac:dyDescent="0.35">
      <c r="B205" s="475"/>
      <c r="C205" s="476"/>
      <c r="D205" s="476"/>
      <c r="E205" s="476"/>
      <c r="F205" s="476"/>
      <c r="G205" s="475"/>
      <c r="H205" s="475"/>
      <c r="I205" s="479" t="s">
        <v>855</v>
      </c>
      <c r="J205" s="479" t="s">
        <v>854</v>
      </c>
      <c r="K205" s="479" t="s">
        <v>645</v>
      </c>
      <c r="L205" s="478" t="s">
        <v>585</v>
      </c>
      <c r="M205" s="477">
        <v>2.3000000000000001E-4</v>
      </c>
    </row>
    <row r="206" spans="2:17" x14ac:dyDescent="0.35">
      <c r="B206" s="475"/>
      <c r="C206" s="476"/>
      <c r="D206" s="476"/>
      <c r="E206" s="476"/>
      <c r="F206" s="476"/>
      <c r="G206" s="475"/>
      <c r="H206" s="475"/>
      <c r="I206" s="475"/>
      <c r="J206" s="475"/>
      <c r="K206" s="475"/>
      <c r="L206" s="475"/>
      <c r="M206" s="475"/>
      <c r="N206" s="475"/>
      <c r="O206" s="475"/>
      <c r="P206" s="475"/>
      <c r="Q206" s="475"/>
    </row>
    <row r="207" spans="2:17" x14ac:dyDescent="0.35">
      <c r="B207" s="475"/>
      <c r="C207" s="476"/>
      <c r="D207" s="476"/>
      <c r="E207" s="476"/>
      <c r="F207" s="476"/>
      <c r="G207" s="475"/>
      <c r="H207" s="475"/>
      <c r="I207" s="475"/>
      <c r="J207" s="475"/>
      <c r="K207" s="475"/>
      <c r="L207" s="475"/>
      <c r="M207" s="475"/>
      <c r="N207" s="475"/>
      <c r="O207" s="475"/>
      <c r="P207" s="475"/>
      <c r="Q207" s="475"/>
    </row>
    <row r="208" spans="2:17" x14ac:dyDescent="0.35">
      <c r="B208" s="475"/>
      <c r="C208" s="476"/>
      <c r="D208" s="476"/>
      <c r="E208" s="476"/>
      <c r="F208" s="476"/>
      <c r="G208" s="475"/>
      <c r="H208" s="475"/>
      <c r="I208" s="475"/>
      <c r="J208" s="475"/>
      <c r="K208" s="475"/>
      <c r="L208" s="475"/>
      <c r="M208" s="475"/>
      <c r="N208" s="475"/>
      <c r="O208" s="475"/>
      <c r="P208" s="475"/>
      <c r="Q208" s="475"/>
    </row>
    <row r="209" spans="2:17" x14ac:dyDescent="0.35">
      <c r="B209" s="475"/>
      <c r="C209" s="476"/>
      <c r="D209" s="476"/>
      <c r="E209" s="476"/>
      <c r="F209" s="476"/>
      <c r="G209" s="475"/>
      <c r="H209" s="475"/>
      <c r="I209" s="475"/>
      <c r="J209" s="475"/>
      <c r="K209" s="475"/>
      <c r="L209" s="475"/>
      <c r="M209" s="475"/>
      <c r="N209" s="475"/>
      <c r="O209" s="475"/>
      <c r="P209" s="475"/>
      <c r="Q209" s="475"/>
    </row>
    <row r="210" spans="2:17" x14ac:dyDescent="0.35">
      <c r="B210" s="475"/>
      <c r="C210" s="475"/>
      <c r="D210" s="475"/>
      <c r="E210" s="475"/>
      <c r="F210" s="475"/>
      <c r="G210" s="475"/>
      <c r="H210" s="475"/>
      <c r="I210" s="475"/>
      <c r="J210" s="475"/>
      <c r="K210" s="475"/>
      <c r="L210" s="475"/>
      <c r="M210" s="475"/>
      <c r="N210" s="475"/>
      <c r="O210" s="475"/>
      <c r="P210" s="475"/>
      <c r="Q210" s="475"/>
    </row>
    <row r="211" spans="2:17" x14ac:dyDescent="0.35">
      <c r="B211" s="475"/>
      <c r="C211" s="475"/>
      <c r="D211" s="475"/>
      <c r="E211" s="475"/>
      <c r="F211" s="475"/>
      <c r="G211" s="475"/>
      <c r="H211" s="475"/>
      <c r="I211" s="475"/>
      <c r="J211" s="475"/>
      <c r="K211" s="475"/>
      <c r="L211" s="475"/>
      <c r="M211" s="475"/>
      <c r="N211" s="475"/>
      <c r="O211" s="475"/>
      <c r="P211" s="475"/>
      <c r="Q211" s="475"/>
    </row>
    <row r="212" spans="2:17" x14ac:dyDescent="0.35">
      <c r="B212" s="475"/>
      <c r="C212" s="475"/>
      <c r="D212" s="475"/>
      <c r="E212" s="475"/>
      <c r="F212" s="475"/>
      <c r="G212" s="475"/>
      <c r="H212" s="475"/>
      <c r="I212" s="475"/>
      <c r="J212" s="475"/>
      <c r="K212" s="475"/>
      <c r="L212" s="475"/>
      <c r="M212" s="475"/>
      <c r="N212" s="475"/>
      <c r="O212" s="475"/>
      <c r="P212" s="475"/>
      <c r="Q212" s="475"/>
    </row>
    <row r="213" spans="2:17" x14ac:dyDescent="0.35">
      <c r="B213" s="475"/>
      <c r="C213" s="475"/>
      <c r="D213" s="475"/>
      <c r="E213" s="475"/>
      <c r="F213" s="475"/>
      <c r="G213" s="475"/>
      <c r="H213" s="475"/>
      <c r="I213" s="475"/>
      <c r="J213" s="475"/>
      <c r="K213" s="475"/>
      <c r="L213" s="475"/>
      <c r="M213" s="475"/>
      <c r="N213" s="475"/>
      <c r="O213" s="475"/>
      <c r="P213" s="475"/>
      <c r="Q213" s="475"/>
    </row>
    <row r="214" spans="2:17" x14ac:dyDescent="0.35">
      <c r="B214" s="475"/>
      <c r="C214" s="475"/>
      <c r="D214" s="475"/>
      <c r="E214" s="475"/>
      <c r="F214" s="475"/>
      <c r="G214" s="475"/>
      <c r="H214" s="475"/>
      <c r="I214" s="475"/>
      <c r="J214" s="475"/>
      <c r="K214" s="475"/>
      <c r="L214" s="475"/>
      <c r="M214" s="475"/>
      <c r="N214" s="475"/>
      <c r="O214" s="475"/>
      <c r="P214" s="475"/>
      <c r="Q214" s="475"/>
    </row>
    <row r="215" spans="2:17" x14ac:dyDescent="0.35">
      <c r="B215" s="475"/>
      <c r="C215" s="475"/>
      <c r="D215" s="475"/>
      <c r="E215" s="475"/>
      <c r="F215" s="475"/>
      <c r="G215" s="475"/>
      <c r="H215" s="475"/>
      <c r="I215" s="475"/>
      <c r="J215" s="475"/>
      <c r="K215" s="475"/>
      <c r="L215" s="475"/>
      <c r="M215" s="475"/>
      <c r="N215" s="475"/>
      <c r="O215" s="475"/>
      <c r="P215" s="475"/>
      <c r="Q215" s="475"/>
    </row>
    <row r="216" spans="2:17" x14ac:dyDescent="0.35">
      <c r="B216" s="475"/>
      <c r="C216" s="475"/>
      <c r="D216" s="475"/>
      <c r="E216" s="475"/>
      <c r="F216" s="475"/>
      <c r="G216" s="475"/>
      <c r="H216" s="475"/>
      <c r="I216" s="475"/>
      <c r="J216" s="475"/>
      <c r="K216" s="475"/>
      <c r="L216" s="475"/>
      <c r="M216" s="475"/>
      <c r="N216" s="475"/>
      <c r="O216" s="475"/>
      <c r="P216" s="475"/>
      <c r="Q216" s="475"/>
    </row>
    <row r="217" spans="2:17" x14ac:dyDescent="0.35">
      <c r="B217" s="475"/>
      <c r="C217" s="475"/>
      <c r="D217" s="475"/>
      <c r="E217" s="475"/>
      <c r="F217" s="475"/>
      <c r="G217" s="475"/>
      <c r="H217" s="475"/>
      <c r="I217" s="475"/>
      <c r="J217" s="475"/>
      <c r="K217" s="475"/>
      <c r="L217" s="475"/>
      <c r="M217" s="475"/>
      <c r="N217" s="475"/>
      <c r="O217" s="475"/>
      <c r="P217" s="475"/>
      <c r="Q217" s="475"/>
    </row>
    <row r="218" spans="2:17" x14ac:dyDescent="0.35">
      <c r="B218" s="475"/>
      <c r="C218" s="475"/>
      <c r="D218" s="475"/>
      <c r="E218" s="475"/>
      <c r="F218" s="475"/>
      <c r="G218" s="475"/>
      <c r="H218" s="475"/>
      <c r="I218" s="475"/>
      <c r="J218" s="475"/>
      <c r="K218" s="475"/>
      <c r="L218" s="475"/>
      <c r="M218" s="475"/>
      <c r="N218" s="475"/>
      <c r="O218" s="475"/>
      <c r="P218" s="475"/>
      <c r="Q218" s="475"/>
    </row>
    <row r="219" spans="2:17" x14ac:dyDescent="0.35">
      <c r="B219" s="475"/>
      <c r="C219" s="475"/>
      <c r="D219" s="475"/>
      <c r="E219" s="475"/>
      <c r="F219" s="475"/>
      <c r="G219" s="475"/>
      <c r="H219" s="475"/>
      <c r="I219" s="475"/>
      <c r="J219" s="475"/>
      <c r="K219" s="475"/>
      <c r="L219" s="475"/>
      <c r="M219" s="475"/>
      <c r="N219" s="475"/>
      <c r="O219" s="475"/>
      <c r="P219" s="475"/>
      <c r="Q219" s="475"/>
    </row>
    <row r="220" spans="2:17" x14ac:dyDescent="0.35">
      <c r="B220" s="475"/>
      <c r="C220" s="475"/>
      <c r="D220" s="475"/>
      <c r="E220" s="475"/>
      <c r="F220" s="475"/>
      <c r="G220" s="475"/>
      <c r="H220" s="475"/>
      <c r="I220" s="475"/>
      <c r="J220" s="475"/>
      <c r="K220" s="475"/>
      <c r="L220" s="475"/>
      <c r="M220" s="475"/>
      <c r="N220" s="475"/>
      <c r="O220" s="475"/>
      <c r="P220" s="475"/>
      <c r="Q220" s="475"/>
    </row>
    <row r="221" spans="2:17" x14ac:dyDescent="0.35">
      <c r="B221" s="475"/>
      <c r="C221" s="475"/>
      <c r="D221" s="475"/>
      <c r="E221" s="475"/>
      <c r="F221" s="475"/>
      <c r="G221" s="475"/>
      <c r="H221" s="475"/>
      <c r="I221" s="475"/>
      <c r="J221" s="475"/>
      <c r="K221" s="475"/>
      <c r="L221" s="475"/>
      <c r="M221" s="475"/>
      <c r="N221" s="475"/>
      <c r="O221" s="475"/>
      <c r="P221" s="475"/>
      <c r="Q221" s="475"/>
    </row>
    <row r="222" spans="2:17" x14ac:dyDescent="0.35">
      <c r="B222" s="475"/>
      <c r="C222" s="475"/>
      <c r="D222" s="475"/>
      <c r="E222" s="475"/>
      <c r="F222" s="475"/>
      <c r="G222" s="475"/>
      <c r="H222" s="475"/>
      <c r="I222" s="475"/>
      <c r="J222" s="475"/>
      <c r="K222" s="475"/>
      <c r="L222" s="475"/>
      <c r="M222" s="475"/>
      <c r="N222" s="475"/>
      <c r="O222" s="475"/>
      <c r="P222" s="475"/>
      <c r="Q222" s="475"/>
    </row>
    <row r="223" spans="2:17" x14ac:dyDescent="0.35">
      <c r="B223" s="475"/>
      <c r="C223" s="475"/>
      <c r="D223" s="475"/>
      <c r="E223" s="475"/>
      <c r="F223" s="475"/>
      <c r="G223" s="475"/>
      <c r="H223" s="475"/>
      <c r="I223" s="475"/>
      <c r="J223" s="475"/>
      <c r="K223" s="475"/>
      <c r="L223" s="475"/>
      <c r="M223" s="475"/>
      <c r="N223" s="475"/>
      <c r="O223" s="475"/>
      <c r="P223" s="475"/>
      <c r="Q223" s="475"/>
    </row>
    <row r="224" spans="2:17" x14ac:dyDescent="0.35">
      <c r="B224" s="475"/>
      <c r="C224" s="475"/>
      <c r="D224" s="475"/>
      <c r="E224" s="475"/>
      <c r="F224" s="475"/>
      <c r="G224" s="475"/>
      <c r="H224" s="475"/>
      <c r="I224" s="475"/>
      <c r="J224" s="475"/>
      <c r="K224" s="475"/>
      <c r="L224" s="475"/>
      <c r="M224" s="475"/>
      <c r="N224" s="475"/>
      <c r="O224" s="475"/>
      <c r="P224" s="475"/>
      <c r="Q224" s="475"/>
    </row>
    <row r="225" spans="2:17" x14ac:dyDescent="0.35">
      <c r="B225" s="475"/>
      <c r="C225" s="475"/>
      <c r="D225" s="475"/>
      <c r="E225" s="475"/>
      <c r="F225" s="475"/>
      <c r="G225" s="475"/>
      <c r="H225" s="475"/>
      <c r="I225" s="475"/>
      <c r="J225" s="475"/>
      <c r="K225" s="475"/>
      <c r="L225" s="475"/>
      <c r="M225" s="475"/>
      <c r="N225" s="475"/>
      <c r="O225" s="475"/>
      <c r="P225" s="475"/>
      <c r="Q225" s="475"/>
    </row>
    <row r="226" spans="2:17" x14ac:dyDescent="0.35">
      <c r="B226" s="475"/>
      <c r="C226" s="475"/>
      <c r="D226" s="475"/>
      <c r="E226" s="475"/>
      <c r="F226" s="475"/>
      <c r="G226" s="475"/>
      <c r="H226" s="475"/>
      <c r="I226" s="475"/>
      <c r="J226" s="475"/>
      <c r="K226" s="475"/>
      <c r="L226" s="475"/>
      <c r="M226" s="475"/>
      <c r="N226" s="475"/>
      <c r="O226" s="475"/>
      <c r="P226" s="475"/>
      <c r="Q226" s="475"/>
    </row>
    <row r="227" spans="2:17" x14ac:dyDescent="0.35">
      <c r="B227" s="475"/>
      <c r="C227" s="475"/>
      <c r="D227" s="475"/>
      <c r="E227" s="475"/>
      <c r="F227" s="475"/>
      <c r="G227" s="475"/>
      <c r="H227" s="475"/>
      <c r="I227" s="475"/>
      <c r="J227" s="475"/>
      <c r="K227" s="475"/>
      <c r="L227" s="475"/>
      <c r="M227" s="475"/>
      <c r="N227" s="475"/>
      <c r="O227" s="475"/>
      <c r="P227" s="475"/>
      <c r="Q227" s="475"/>
    </row>
    <row r="228" spans="2:17" x14ac:dyDescent="0.35">
      <c r="B228" s="475"/>
      <c r="C228" s="475"/>
      <c r="D228" s="475"/>
      <c r="E228" s="475"/>
      <c r="F228" s="475"/>
      <c r="G228" s="475"/>
      <c r="H228" s="475"/>
      <c r="I228" s="475"/>
      <c r="J228" s="475"/>
      <c r="K228" s="475"/>
      <c r="L228" s="475"/>
      <c r="M228" s="475"/>
    </row>
    <row r="229" spans="2:17" x14ac:dyDescent="0.35">
      <c r="B229" s="475"/>
      <c r="C229" s="475"/>
      <c r="D229" s="475"/>
      <c r="E229" s="475"/>
      <c r="F229" s="475"/>
      <c r="G229" s="475"/>
      <c r="H229" s="475"/>
      <c r="I229" s="475"/>
      <c r="J229" s="475"/>
      <c r="K229" s="475"/>
      <c r="L229" s="475"/>
      <c r="M229" s="475"/>
    </row>
  </sheetData>
  <hyperlinks>
    <hyperlink ref="E7" r:id="rId1" xr:uid="{0ECED222-DC3F-1946-AE3D-EAD81EB9FC38}"/>
  </hyperlink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8229-43FA-E448-AE3F-77C2F60F3298}">
  <sheetPr>
    <tabColor theme="3"/>
  </sheetPr>
  <dimension ref="A2:O55"/>
  <sheetViews>
    <sheetView showGridLines="0" zoomScale="90" zoomScaleNormal="90" workbookViewId="0">
      <selection activeCell="E36" sqref="E36"/>
    </sheetView>
  </sheetViews>
  <sheetFormatPr defaultColWidth="11" defaultRowHeight="11.5" x14ac:dyDescent="0.25"/>
  <cols>
    <col min="2" max="2" width="23.796875" customWidth="1"/>
    <col min="3" max="3" width="10.796875" customWidth="1"/>
    <col min="4" max="4" width="9.3984375" customWidth="1"/>
    <col min="5" max="5" width="9.796875" customWidth="1"/>
    <col min="9" max="9" width="23.796875" customWidth="1"/>
    <col min="10" max="10" width="17.796875" bestFit="1" customWidth="1"/>
  </cols>
  <sheetData>
    <row r="2" spans="1:5" s="222" customFormat="1" ht="18.5" x14ac:dyDescent="0.45">
      <c r="A2" s="222" t="s">
        <v>540</v>
      </c>
    </row>
    <row r="3" spans="1:5" s="221" customFormat="1" ht="14.5" x14ac:dyDescent="0.25">
      <c r="A3" s="221" t="s">
        <v>541</v>
      </c>
    </row>
    <row r="4" spans="1:5" s="221" customFormat="1" ht="14.5" x14ac:dyDescent="0.25">
      <c r="A4" s="221" t="s">
        <v>532</v>
      </c>
    </row>
    <row r="5" spans="1:5" s="221" customFormat="1" ht="14.5" x14ac:dyDescent="0.25">
      <c r="B5" s="285"/>
    </row>
    <row r="7" spans="1:5" ht="13" x14ac:dyDescent="0.25">
      <c r="B7" s="245" t="s">
        <v>542</v>
      </c>
      <c r="C7" s="245"/>
      <c r="D7" s="245"/>
      <c r="E7" s="245"/>
    </row>
    <row r="8" spans="1:5" ht="28.5" customHeight="1" x14ac:dyDescent="0.25">
      <c r="B8" s="5" t="s">
        <v>537</v>
      </c>
      <c r="C8" s="509" t="s">
        <v>538</v>
      </c>
      <c r="D8" s="507"/>
      <c r="E8" s="508"/>
    </row>
    <row r="9" spans="1:5" x14ac:dyDescent="0.25">
      <c r="B9" s="5" t="s">
        <v>543</v>
      </c>
      <c r="C9" s="278">
        <v>2020</v>
      </c>
      <c r="D9" s="5">
        <v>2030</v>
      </c>
      <c r="E9" s="277">
        <v>2050</v>
      </c>
    </row>
    <row r="10" spans="1:5" ht="12" x14ac:dyDescent="0.25">
      <c r="B10" s="242" t="s">
        <v>395</v>
      </c>
      <c r="C10" s="240">
        <v>102.72030317848919</v>
      </c>
      <c r="D10" s="240">
        <v>94.413578607796666</v>
      </c>
      <c r="E10" s="240">
        <v>84.222632873619901</v>
      </c>
    </row>
    <row r="11" spans="1:5" ht="12" x14ac:dyDescent="0.25">
      <c r="B11" s="242" t="s">
        <v>429</v>
      </c>
      <c r="C11" s="240">
        <v>104.92153739236024</v>
      </c>
      <c r="D11" s="240">
        <v>84.927219377927827</v>
      </c>
      <c r="E11" s="240">
        <v>31.794006590952613</v>
      </c>
    </row>
    <row r="12" spans="1:5" ht="12" x14ac:dyDescent="0.25">
      <c r="B12" s="242" t="s">
        <v>544</v>
      </c>
      <c r="C12" s="240">
        <v>15.116555969772692</v>
      </c>
      <c r="D12" s="240">
        <v>14.830198813970096</v>
      </c>
      <c r="E12" s="240">
        <v>17.324284889553898</v>
      </c>
    </row>
    <row r="13" spans="1:5" ht="12" x14ac:dyDescent="0.25">
      <c r="B13" s="242" t="s">
        <v>545</v>
      </c>
      <c r="C13" s="240">
        <v>51.015017130518743</v>
      </c>
      <c r="D13" s="240">
        <v>17.962977906886827</v>
      </c>
      <c r="E13" s="240">
        <v>20.073569809627649</v>
      </c>
    </row>
    <row r="14" spans="1:5" ht="12" x14ac:dyDescent="0.25">
      <c r="B14" s="242" t="s">
        <v>546</v>
      </c>
      <c r="C14" s="240">
        <v>14.104891442470715</v>
      </c>
      <c r="D14" s="240">
        <v>5.288461870968467</v>
      </c>
      <c r="E14" s="240">
        <v>3.1807969301887091</v>
      </c>
    </row>
    <row r="15" spans="1:5" ht="12" x14ac:dyDescent="0.25">
      <c r="B15" s="242" t="s">
        <v>547</v>
      </c>
      <c r="C15" s="240">
        <v>64.034969807369478</v>
      </c>
      <c r="D15" s="240">
        <v>64.164451502083807</v>
      </c>
      <c r="E15" s="240">
        <v>64.288907797799169</v>
      </c>
    </row>
    <row r="16" spans="1:5" ht="12" x14ac:dyDescent="0.25">
      <c r="B16" s="242" t="s">
        <v>548</v>
      </c>
      <c r="C16" s="240">
        <v>-28.040777505674541</v>
      </c>
      <c r="D16" s="240">
        <v>-26.568767082901076</v>
      </c>
      <c r="E16" s="240">
        <v>-23.570991096324448</v>
      </c>
    </row>
    <row r="17" spans="2:5" ht="12.5" thickBot="1" x14ac:dyDescent="0.3">
      <c r="B17" s="274" t="s">
        <v>549</v>
      </c>
      <c r="C17" s="284">
        <v>23.331847416461574</v>
      </c>
      <c r="D17" s="284">
        <v>21.286346086296433</v>
      </c>
      <c r="E17" s="284">
        <v>10.905453827427506</v>
      </c>
    </row>
    <row r="18" spans="2:5" ht="13" thickTop="1" thickBot="1" x14ac:dyDescent="0.3">
      <c r="B18" s="274" t="s">
        <v>550</v>
      </c>
      <c r="C18" s="283">
        <v>0</v>
      </c>
      <c r="D18" s="283">
        <v>0</v>
      </c>
      <c r="E18" s="283">
        <v>0</v>
      </c>
    </row>
    <row r="19" spans="2:5" ht="12.5" thickTop="1" x14ac:dyDescent="0.25">
      <c r="B19" s="272" t="s">
        <v>551</v>
      </c>
      <c r="C19" s="282">
        <v>375.24512233744269</v>
      </c>
      <c r="D19" s="281">
        <v>302.87323416593011</v>
      </c>
      <c r="E19" s="280">
        <v>231.78965271916945</v>
      </c>
    </row>
    <row r="20" spans="2:5" ht="12" x14ac:dyDescent="0.25">
      <c r="B20" s="2" t="s">
        <v>552</v>
      </c>
      <c r="C20" s="279">
        <v>337.00772342017842</v>
      </c>
      <c r="D20" s="279">
        <v>266.45780310150531</v>
      </c>
      <c r="E20" s="279">
        <v>201.21351494040351</v>
      </c>
    </row>
    <row r="23" spans="2:5" ht="13" x14ac:dyDescent="0.25">
      <c r="B23" s="245" t="s">
        <v>553</v>
      </c>
      <c r="C23" s="245"/>
      <c r="D23" s="245"/>
      <c r="E23" s="245"/>
    </row>
    <row r="24" spans="2:5" x14ac:dyDescent="0.25">
      <c r="B24" s="5" t="s">
        <v>537</v>
      </c>
      <c r="C24" s="507" t="s">
        <v>538</v>
      </c>
      <c r="D24" s="507"/>
      <c r="E24" s="508"/>
    </row>
    <row r="25" spans="2:5" x14ac:dyDescent="0.25">
      <c r="B25" s="5" t="s">
        <v>543</v>
      </c>
      <c r="C25" s="276">
        <v>2020</v>
      </c>
      <c r="D25" s="5">
        <v>2030</v>
      </c>
      <c r="E25" s="277">
        <v>2050</v>
      </c>
    </row>
    <row r="26" spans="2:5" ht="12" x14ac:dyDescent="0.25">
      <c r="B26" s="242" t="s">
        <v>395</v>
      </c>
      <c r="C26" s="275">
        <v>0</v>
      </c>
      <c r="D26" s="275">
        <f>(D10-C10)/$C10</f>
        <v>-8.0867407062249083E-2</v>
      </c>
      <c r="E26" s="275">
        <f>(E10-C10)/$C10</f>
        <v>-0.18007803455104007</v>
      </c>
    </row>
    <row r="27" spans="2:5" ht="12" x14ac:dyDescent="0.25">
      <c r="B27" s="242" t="s">
        <v>429</v>
      </c>
      <c r="C27" s="275">
        <v>0</v>
      </c>
      <c r="D27" s="275">
        <f t="shared" ref="D27:D36" si="0">(D11-C11)/$C11</f>
        <v>-0.19056447809816668</v>
      </c>
      <c r="E27" s="275">
        <f>(E11-D11)/$C11</f>
        <v>-0.50640901865820409</v>
      </c>
    </row>
    <row r="28" spans="2:5" ht="12" x14ac:dyDescent="0.25">
      <c r="B28" s="242" t="s">
        <v>544</v>
      </c>
      <c r="C28" s="275">
        <v>0</v>
      </c>
      <c r="D28" s="275">
        <f t="shared" si="0"/>
        <v>-1.8943280227004134E-2</v>
      </c>
      <c r="E28" s="275">
        <f t="shared" ref="E28:E33" si="1">(E12-C12)/$C12</f>
        <v>0.14604708401806704</v>
      </c>
    </row>
    <row r="29" spans="2:5" ht="12" x14ac:dyDescent="0.25">
      <c r="B29" s="242" t="s">
        <v>545</v>
      </c>
      <c r="C29" s="275">
        <v>0</v>
      </c>
      <c r="D29" s="275">
        <f t="shared" si="0"/>
        <v>-0.64788842742266128</v>
      </c>
      <c r="E29" s="275">
        <f t="shared" si="1"/>
        <v>-0.60651645459079884</v>
      </c>
    </row>
    <row r="30" spans="2:5" ht="12" x14ac:dyDescent="0.25">
      <c r="B30" s="242" t="s">
        <v>546</v>
      </c>
      <c r="C30" s="275">
        <v>0</v>
      </c>
      <c r="D30" s="275">
        <f t="shared" si="0"/>
        <v>-0.62506185229865885</v>
      </c>
      <c r="E30" s="275">
        <f t="shared" si="1"/>
        <v>-0.774489797162768</v>
      </c>
    </row>
    <row r="31" spans="2:5" ht="12" x14ac:dyDescent="0.25">
      <c r="B31" s="242" t="s">
        <v>547</v>
      </c>
      <c r="C31" s="275">
        <v>0</v>
      </c>
      <c r="D31" s="275">
        <f t="shared" si="0"/>
        <v>2.0220466270826206E-3</v>
      </c>
      <c r="E31" s="275">
        <f t="shared" si="1"/>
        <v>3.9656142759743485E-3</v>
      </c>
    </row>
    <row r="32" spans="2:5" ht="12" x14ac:dyDescent="0.25">
      <c r="B32" s="242" t="s">
        <v>548</v>
      </c>
      <c r="C32" s="275">
        <v>0</v>
      </c>
      <c r="D32" s="275">
        <f t="shared" si="0"/>
        <v>-5.2495349762522743E-2</v>
      </c>
      <c r="E32" s="275">
        <f t="shared" si="1"/>
        <v>-0.15940308389970831</v>
      </c>
    </row>
    <row r="33" spans="2:5" ht="12.5" thickBot="1" x14ac:dyDescent="0.3">
      <c r="B33" s="274" t="s">
        <v>549</v>
      </c>
      <c r="C33" s="273">
        <v>0</v>
      </c>
      <c r="D33" s="273">
        <f t="shared" si="0"/>
        <v>-8.7669925730868459E-2</v>
      </c>
      <c r="E33" s="275">
        <f t="shared" si="1"/>
        <v>-0.53259364195339021</v>
      </c>
    </row>
    <row r="34" spans="2:5" ht="13" thickTop="1" thickBot="1" x14ac:dyDescent="0.3">
      <c r="B34" s="274" t="s">
        <v>550</v>
      </c>
      <c r="C34" s="273" t="s">
        <v>554</v>
      </c>
      <c r="D34" s="273" t="s">
        <v>554</v>
      </c>
      <c r="E34" s="273" t="s">
        <v>554</v>
      </c>
    </row>
    <row r="35" spans="2:5" ht="12.5" thickTop="1" x14ac:dyDescent="0.25">
      <c r="B35" s="272" t="s">
        <v>551</v>
      </c>
      <c r="C35" s="271">
        <v>0</v>
      </c>
      <c r="D35" s="271">
        <f t="shared" si="0"/>
        <v>-0.19286563332442594</v>
      </c>
      <c r="E35" s="271">
        <f>(E19-C19)/$C19</f>
        <v>-0.38229802621996395</v>
      </c>
    </row>
    <row r="36" spans="2:5" ht="12" x14ac:dyDescent="0.25">
      <c r="B36" s="2" t="s">
        <v>552</v>
      </c>
      <c r="C36" s="271">
        <v>0</v>
      </c>
      <c r="D36" s="271">
        <f t="shared" si="0"/>
        <v>-0.2093421468288193</v>
      </c>
      <c r="E36" s="271">
        <f>(E20-C20)/$C20</f>
        <v>-0.40294093886527288</v>
      </c>
    </row>
    <row r="38" spans="2:5" ht="12" customHeight="1" x14ac:dyDescent="0.25"/>
    <row r="41" spans="2:5" x14ac:dyDescent="0.25">
      <c r="D41" s="225"/>
    </row>
    <row r="55" spans="11:15" x14ac:dyDescent="0.25">
      <c r="K55" s="225"/>
      <c r="L55" s="225"/>
      <c r="M55" s="225"/>
      <c r="N55" s="225"/>
      <c r="O55" s="225"/>
    </row>
  </sheetData>
  <mergeCells count="2">
    <mergeCell ref="C24:E24"/>
    <mergeCell ref="C8:E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A716C-E530-344A-8611-FFF9D9579D84}">
  <sheetPr>
    <tabColor theme="3"/>
  </sheetPr>
  <dimension ref="A2:AI71"/>
  <sheetViews>
    <sheetView showGridLines="0" zoomScale="90" zoomScaleNormal="90" workbookViewId="0"/>
  </sheetViews>
  <sheetFormatPr defaultColWidth="9" defaultRowHeight="11.5" x14ac:dyDescent="0.25"/>
  <cols>
    <col min="1" max="1" width="9" customWidth="1"/>
    <col min="2" max="2" width="16" customWidth="1"/>
    <col min="3" max="3" width="22" customWidth="1"/>
    <col min="4" max="4" width="25.59765625" customWidth="1"/>
    <col min="5" max="5" width="9.59765625" customWidth="1"/>
    <col min="6" max="6" width="7" customWidth="1"/>
    <col min="7" max="35" width="9" customWidth="1"/>
  </cols>
  <sheetData>
    <row r="2" spans="1:25" s="249" customFormat="1" ht="18.5" x14ac:dyDescent="0.45">
      <c r="A2" s="222" t="s">
        <v>852</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5" s="221" customFormat="1" ht="14.5" x14ac:dyDescent="0.25">
      <c r="A3" s="221" t="s">
        <v>555</v>
      </c>
    </row>
    <row r="4" spans="1:25" s="221" customFormat="1" ht="14.5" x14ac:dyDescent="0.25">
      <c r="A4" s="221" t="s">
        <v>532</v>
      </c>
    </row>
    <row r="47" spans="2:35" ht="13" x14ac:dyDescent="0.25">
      <c r="B47" s="245" t="s">
        <v>556</v>
      </c>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row>
    <row r="48" spans="2:35" x14ac:dyDescent="0.25">
      <c r="B48" s="243" t="s">
        <v>543</v>
      </c>
      <c r="C48" s="243" t="s">
        <v>557</v>
      </c>
      <c r="D48" s="243"/>
      <c r="E48" s="243">
        <v>2020</v>
      </c>
      <c r="F48" s="243">
        <v>2021</v>
      </c>
      <c r="G48" s="243">
        <v>2022</v>
      </c>
      <c r="H48" s="243">
        <v>2023</v>
      </c>
      <c r="I48" s="243">
        <v>2024</v>
      </c>
      <c r="J48" s="243">
        <v>2025</v>
      </c>
      <c r="K48" s="243">
        <v>2026</v>
      </c>
      <c r="L48" s="243">
        <v>2027</v>
      </c>
      <c r="M48" s="243">
        <v>2028</v>
      </c>
      <c r="N48" s="243">
        <v>2029</v>
      </c>
      <c r="O48" s="243">
        <v>2030</v>
      </c>
      <c r="P48" s="243">
        <v>2031</v>
      </c>
      <c r="Q48" s="243">
        <v>2032</v>
      </c>
      <c r="R48" s="243">
        <v>2033</v>
      </c>
      <c r="S48" s="243">
        <v>2034</v>
      </c>
      <c r="T48" s="243">
        <v>2035</v>
      </c>
      <c r="U48" s="243">
        <v>2036</v>
      </c>
      <c r="V48" s="243">
        <v>2037</v>
      </c>
      <c r="W48" s="243">
        <v>2038</v>
      </c>
      <c r="X48" s="243">
        <v>2039</v>
      </c>
      <c r="Y48" s="243">
        <v>2040</v>
      </c>
      <c r="Z48" s="243">
        <v>2041</v>
      </c>
      <c r="AA48" s="243">
        <v>2042</v>
      </c>
      <c r="AB48" s="243">
        <v>2043</v>
      </c>
      <c r="AC48" s="243">
        <v>2044</v>
      </c>
      <c r="AD48" s="243">
        <v>2045</v>
      </c>
      <c r="AE48" s="243">
        <v>2046</v>
      </c>
      <c r="AF48" s="243">
        <v>2047</v>
      </c>
      <c r="AG48" s="243">
        <v>2048</v>
      </c>
      <c r="AH48" s="243">
        <v>2049</v>
      </c>
      <c r="AI48" s="243">
        <v>2050</v>
      </c>
    </row>
    <row r="49" spans="2:35" ht="12" x14ac:dyDescent="0.25">
      <c r="B49" s="2" t="s">
        <v>395</v>
      </c>
      <c r="C49" s="2" t="s">
        <v>558</v>
      </c>
      <c r="D49" s="2"/>
      <c r="E49" s="244">
        <v>74.280216456326386</v>
      </c>
      <c r="F49" s="244">
        <v>73.994120122047093</v>
      </c>
      <c r="G49" s="244">
        <v>73.597120839458825</v>
      </c>
      <c r="H49" s="244">
        <v>73.230408068729147</v>
      </c>
      <c r="I49" s="244">
        <v>72.789444533309705</v>
      </c>
      <c r="J49" s="244">
        <v>72.10753093377798</v>
      </c>
      <c r="K49" s="244">
        <v>71.548940882087209</v>
      </c>
      <c r="L49" s="244">
        <v>70.85062138979967</v>
      </c>
      <c r="M49" s="244">
        <v>70.100766872991656</v>
      </c>
      <c r="N49" s="244">
        <v>69.306767689211654</v>
      </c>
      <c r="O49" s="244">
        <v>68.254641497060959</v>
      </c>
      <c r="P49" s="244">
        <v>67.452837083276833</v>
      </c>
      <c r="Q49" s="244">
        <v>66.675753185818479</v>
      </c>
      <c r="R49" s="244">
        <v>65.920363170007491</v>
      </c>
      <c r="S49" s="244">
        <v>65.190967943883848</v>
      </c>
      <c r="T49" s="244">
        <v>64.496532070176286</v>
      </c>
      <c r="U49" s="244">
        <v>63.832916995047306</v>
      </c>
      <c r="V49" s="244">
        <v>63.203797437032868</v>
      </c>
      <c r="W49" s="244">
        <v>62.618443399602278</v>
      </c>
      <c r="X49" s="244">
        <v>62.075296446554745</v>
      </c>
      <c r="Y49" s="244">
        <v>61.588850490741933</v>
      </c>
      <c r="Z49" s="244">
        <v>61.156780615059738</v>
      </c>
      <c r="AA49" s="244">
        <v>60.784352321853419</v>
      </c>
      <c r="AB49" s="244">
        <v>60.475717651713992</v>
      </c>
      <c r="AC49" s="244">
        <v>60.232480487726747</v>
      </c>
      <c r="AD49" s="244">
        <v>60.043994364662232</v>
      </c>
      <c r="AE49" s="244">
        <v>59.901028973924134</v>
      </c>
      <c r="AF49" s="244">
        <v>59.786130945018819</v>
      </c>
      <c r="AG49" s="244">
        <v>59.701400384663188</v>
      </c>
      <c r="AH49" s="244">
        <v>59.640175750343964</v>
      </c>
      <c r="AI49" s="244">
        <v>59.607133222482453</v>
      </c>
    </row>
    <row r="50" spans="2:35" ht="12" x14ac:dyDescent="0.25">
      <c r="B50" s="2" t="s">
        <v>395</v>
      </c>
      <c r="C50" s="2" t="s">
        <v>559</v>
      </c>
      <c r="D50" s="2"/>
      <c r="E50" s="244">
        <v>15.361846234303901</v>
      </c>
      <c r="F50" s="244">
        <v>15.318770243313036</v>
      </c>
      <c r="G50" s="244">
        <v>15.253362531261226</v>
      </c>
      <c r="H50" s="244">
        <v>15.181727482641072</v>
      </c>
      <c r="I50" s="244">
        <v>15.098741199907877</v>
      </c>
      <c r="J50" s="244">
        <v>14.976304345827835</v>
      </c>
      <c r="K50" s="244">
        <v>14.847852461684154</v>
      </c>
      <c r="L50" s="244">
        <v>14.649568818586499</v>
      </c>
      <c r="M50" s="244">
        <v>14.433576070187765</v>
      </c>
      <c r="N50" s="244">
        <v>14.208635657572909</v>
      </c>
      <c r="O50" s="244">
        <v>13.944922512242783</v>
      </c>
      <c r="P50" s="244">
        <v>13.72275934680674</v>
      </c>
      <c r="Q50" s="244">
        <v>13.506957175123324</v>
      </c>
      <c r="R50" s="244">
        <v>13.297272737509353</v>
      </c>
      <c r="S50" s="244">
        <v>13.09386334432109</v>
      </c>
      <c r="T50" s="244">
        <v>12.897631971832086</v>
      </c>
      <c r="U50" s="244">
        <v>12.710540303471278</v>
      </c>
      <c r="V50" s="244">
        <v>12.535669584653412</v>
      </c>
      <c r="W50" s="244">
        <v>12.376870251578136</v>
      </c>
      <c r="X50" s="244">
        <v>12.238031915468348</v>
      </c>
      <c r="Y50" s="244">
        <v>12.122223135251531</v>
      </c>
      <c r="Z50" s="244">
        <v>12.031033863660383</v>
      </c>
      <c r="AA50" s="244">
        <v>11.964332199394114</v>
      </c>
      <c r="AB50" s="244">
        <v>11.920424907969037</v>
      </c>
      <c r="AC50" s="244">
        <v>11.896464315017948</v>
      </c>
      <c r="AD50" s="244">
        <v>11.888939872690358</v>
      </c>
      <c r="AE50" s="244">
        <v>11.89415667706993</v>
      </c>
      <c r="AF50" s="244">
        <v>11.908644479934795</v>
      </c>
      <c r="AG50" s="244">
        <v>11.929450604692949</v>
      </c>
      <c r="AH50" s="244">
        <v>11.954286141568097</v>
      </c>
      <c r="AI50" s="244">
        <v>11.981530948635708</v>
      </c>
    </row>
    <row r="51" spans="2:35" ht="12" x14ac:dyDescent="0.25">
      <c r="B51" s="2" t="s">
        <v>395</v>
      </c>
      <c r="C51" s="2" t="s">
        <v>560</v>
      </c>
      <c r="D51" s="2"/>
      <c r="E51" s="244">
        <v>0</v>
      </c>
      <c r="F51" s="244">
        <v>0</v>
      </c>
      <c r="G51" s="244">
        <v>0</v>
      </c>
      <c r="H51" s="244">
        <v>0</v>
      </c>
      <c r="I51" s="244">
        <v>0</v>
      </c>
      <c r="J51" s="244">
        <v>0</v>
      </c>
      <c r="K51" s="244">
        <v>0</v>
      </c>
      <c r="L51" s="244">
        <v>0</v>
      </c>
      <c r="M51" s="244">
        <v>0</v>
      </c>
      <c r="N51" s="244">
        <v>0</v>
      </c>
      <c r="O51" s="244">
        <v>0</v>
      </c>
      <c r="P51" s="244">
        <v>0</v>
      </c>
      <c r="Q51" s="244">
        <v>0</v>
      </c>
      <c r="R51" s="244">
        <v>0</v>
      </c>
      <c r="S51" s="244">
        <v>0</v>
      </c>
      <c r="T51" s="244">
        <v>0</v>
      </c>
      <c r="U51" s="244">
        <v>0</v>
      </c>
      <c r="V51" s="244">
        <v>0</v>
      </c>
      <c r="W51" s="244">
        <v>0</v>
      </c>
      <c r="X51" s="244">
        <v>0</v>
      </c>
      <c r="Y51" s="244">
        <v>0</v>
      </c>
      <c r="Z51" s="244">
        <v>0</v>
      </c>
      <c r="AA51" s="244">
        <v>0</v>
      </c>
      <c r="AB51" s="244">
        <v>0</v>
      </c>
      <c r="AC51" s="244">
        <v>0</v>
      </c>
      <c r="AD51" s="244">
        <v>0</v>
      </c>
      <c r="AE51" s="244">
        <v>0</v>
      </c>
      <c r="AF51" s="244">
        <v>0</v>
      </c>
      <c r="AG51" s="244">
        <v>0</v>
      </c>
      <c r="AH51" s="244">
        <v>0</v>
      </c>
      <c r="AI51" s="244">
        <v>0</v>
      </c>
    </row>
    <row r="52" spans="2:35" ht="12" x14ac:dyDescent="0.25">
      <c r="B52" s="2" t="s">
        <v>395</v>
      </c>
      <c r="C52" s="2" t="s">
        <v>561</v>
      </c>
      <c r="D52" s="2"/>
      <c r="E52" s="244">
        <v>5.3471861875230342</v>
      </c>
      <c r="F52" s="244">
        <v>5.3312054069579897</v>
      </c>
      <c r="G52" s="244">
        <v>5.3141281056103606</v>
      </c>
      <c r="H52" s="244">
        <v>5.2949444163436583</v>
      </c>
      <c r="I52" s="244">
        <v>5.2732340269977094</v>
      </c>
      <c r="J52" s="244">
        <v>5.2487921511464162</v>
      </c>
      <c r="K52" s="244">
        <v>5.2243942615541243</v>
      </c>
      <c r="L52" s="244">
        <v>5.2000105894733455</v>
      </c>
      <c r="M52" s="244">
        <v>5.1756395459172841</v>
      </c>
      <c r="N52" s="244">
        <v>5.1512999341353494</v>
      </c>
      <c r="O52" s="244">
        <v>5.1270331345919997</v>
      </c>
      <c r="P52" s="244">
        <v>5.1030115917615273</v>
      </c>
      <c r="Q52" s="244">
        <v>5.0793564402393088</v>
      </c>
      <c r="R52" s="244">
        <v>5.0563004174353114</v>
      </c>
      <c r="S52" s="244">
        <v>5.0343562223073102</v>
      </c>
      <c r="T52" s="244">
        <v>5.0147120697254</v>
      </c>
      <c r="U52" s="244">
        <v>4.9997031129045784</v>
      </c>
      <c r="V52" s="244">
        <v>4.9916180820836704</v>
      </c>
      <c r="W52" s="244">
        <v>4.987755070280004</v>
      </c>
      <c r="X52" s="244">
        <v>4.9841848440220566</v>
      </c>
      <c r="Y52" s="244">
        <v>4.9853908342765099</v>
      </c>
      <c r="Z52" s="244">
        <v>4.9914289183836251</v>
      </c>
      <c r="AA52" s="244">
        <v>5.0006988664640986</v>
      </c>
      <c r="AB52" s="244">
        <v>5.0125175958443231</v>
      </c>
      <c r="AC52" s="244">
        <v>5.0262731960262581</v>
      </c>
      <c r="AD52" s="244">
        <v>5.0411380609436147</v>
      </c>
      <c r="AE52" s="244">
        <v>5.0563701556168734</v>
      </c>
      <c r="AF52" s="244">
        <v>5.0717466842842533</v>
      </c>
      <c r="AG52" s="244">
        <v>5.087242477534061</v>
      </c>
      <c r="AH52" s="244">
        <v>5.1028427181280662</v>
      </c>
      <c r="AI52" s="244">
        <v>5.1185391402789788</v>
      </c>
    </row>
    <row r="53" spans="2:35" ht="12" x14ac:dyDescent="0.25">
      <c r="B53" s="2" t="s">
        <v>395</v>
      </c>
      <c r="C53" s="2" t="s">
        <v>562</v>
      </c>
      <c r="D53" s="2"/>
      <c r="E53" s="244">
        <v>0.12287731144638127</v>
      </c>
      <c r="F53" s="244">
        <v>0.12341042046440115</v>
      </c>
      <c r="G53" s="244">
        <v>0.12403407226868993</v>
      </c>
      <c r="H53" s="244">
        <v>0.12474695450066654</v>
      </c>
      <c r="I53" s="244">
        <v>0.12552092385682906</v>
      </c>
      <c r="J53" s="244">
        <v>0.12635299902051131</v>
      </c>
      <c r="K53" s="244">
        <v>0.1272311605972597</v>
      </c>
      <c r="L53" s="244">
        <v>0.12815161270301556</v>
      </c>
      <c r="M53" s="244">
        <v>0.12912333549077015</v>
      </c>
      <c r="N53" s="244">
        <v>0.13014089489092398</v>
      </c>
      <c r="O53" s="244">
        <v>0.13120581052420632</v>
      </c>
      <c r="P53" s="244">
        <v>0.13233205946204291</v>
      </c>
      <c r="Q53" s="244">
        <v>0.13352679994168717</v>
      </c>
      <c r="R53" s="244">
        <v>0.13480137707680365</v>
      </c>
      <c r="S53" s="244">
        <v>0.13615612936539867</v>
      </c>
      <c r="T53" s="244">
        <v>0.13760291781382039</v>
      </c>
      <c r="U53" s="244">
        <v>0.13913951050740611</v>
      </c>
      <c r="V53" s="244">
        <v>0.14076087794502828</v>
      </c>
      <c r="W53" s="244">
        <v>0.14246901672187989</v>
      </c>
      <c r="X53" s="244">
        <v>0.14425373297954824</v>
      </c>
      <c r="Y53" s="244">
        <v>0.14610751007112599</v>
      </c>
      <c r="Z53" s="244">
        <v>0.14802158868189075</v>
      </c>
      <c r="AA53" s="244">
        <v>0.14999341740574607</v>
      </c>
      <c r="AB53" s="244">
        <v>0.15200875307925046</v>
      </c>
      <c r="AC53" s="244">
        <v>0.15406952803728022</v>
      </c>
      <c r="AD53" s="244">
        <v>0.15617165496166149</v>
      </c>
      <c r="AE53" s="244">
        <v>0.15831603621205309</v>
      </c>
      <c r="AF53" s="244">
        <v>0.16050269803562672</v>
      </c>
      <c r="AG53" s="244">
        <v>0.162727432739249</v>
      </c>
      <c r="AH53" s="244">
        <v>0.16499027833606505</v>
      </c>
      <c r="AI53" s="244">
        <v>0.16729524702303333</v>
      </c>
    </row>
    <row r="54" spans="2:35" ht="12" x14ac:dyDescent="0.25">
      <c r="B54" s="2" t="s">
        <v>395</v>
      </c>
      <c r="C54" s="2" t="s">
        <v>563</v>
      </c>
      <c r="D54" s="2"/>
      <c r="E54" s="244">
        <v>8.1702258465959119</v>
      </c>
      <c r="F54" s="244">
        <v>8.0240796799293328</v>
      </c>
      <c r="G54" s="244">
        <v>7.8773479533617223</v>
      </c>
      <c r="H54" s="244">
        <v>7.7300239632922096</v>
      </c>
      <c r="I54" s="244">
        <v>7.5821009400588011</v>
      </c>
      <c r="J54" s="244">
        <v>7.4335720620019243</v>
      </c>
      <c r="K54" s="244">
        <v>7.44998569276094</v>
      </c>
      <c r="L54" s="244">
        <v>7.4665142520380581</v>
      </c>
      <c r="M54" s="244">
        <v>7.4831584603981947</v>
      </c>
      <c r="N54" s="244">
        <v>7.4999190320273783</v>
      </c>
      <c r="O54" s="244">
        <v>7.5167966892346243</v>
      </c>
      <c r="P54" s="244">
        <v>7.5337921623133015</v>
      </c>
      <c r="Q54" s="244">
        <v>7.5509061853650152</v>
      </c>
      <c r="R54" s="244">
        <v>7.5681394885078115</v>
      </c>
      <c r="S54" s="244">
        <v>7.5854928208649692</v>
      </c>
      <c r="T54" s="244">
        <v>7.6029669267881221</v>
      </c>
      <c r="U54" s="244">
        <v>7.620562561958578</v>
      </c>
      <c r="V54" s="244">
        <v>7.6382804806305309</v>
      </c>
      <c r="W54" s="244">
        <v>7.6561214455557316</v>
      </c>
      <c r="X54" s="244">
        <v>7.674086224676115</v>
      </c>
      <c r="Y54" s="244">
        <v>7.6921755889923364</v>
      </c>
      <c r="Z54" s="244">
        <v>7.7103903178796571</v>
      </c>
      <c r="AA54" s="244">
        <v>7.7287311925929085</v>
      </c>
      <c r="AB54" s="244">
        <v>7.7471990027501842</v>
      </c>
      <c r="AC54" s="244">
        <v>7.76579454065166</v>
      </c>
      <c r="AD54" s="244">
        <v>7.7845186031846705</v>
      </c>
      <c r="AE54" s="244">
        <v>7.803371995917276</v>
      </c>
      <c r="AF54" s="244">
        <v>7.8223555309142565</v>
      </c>
      <c r="AG54" s="244">
        <v>7.8414700158546484</v>
      </c>
      <c r="AH54" s="244">
        <v>7.860716275176431</v>
      </c>
      <c r="AI54" s="244">
        <v>7.8800951340484424</v>
      </c>
    </row>
    <row r="55" spans="2:35" ht="12" x14ac:dyDescent="0.25">
      <c r="B55" s="2" t="s">
        <v>544</v>
      </c>
      <c r="C55" s="2" t="s">
        <v>564</v>
      </c>
      <c r="D55" s="2"/>
      <c r="E55" s="244">
        <v>1.1149652376468886</v>
      </c>
      <c r="F55" s="244">
        <v>1.1120023835912667</v>
      </c>
      <c r="G55" s="244">
        <v>1.1088078646425921</v>
      </c>
      <c r="H55" s="244">
        <v>1.1053765488025613</v>
      </c>
      <c r="I55" s="244">
        <v>1.1017032151150983</v>
      </c>
      <c r="J55" s="244">
        <v>1.0977825452689491</v>
      </c>
      <c r="K55" s="244">
        <v>1.1109559360738399</v>
      </c>
      <c r="L55" s="244">
        <v>1.1242874070979265</v>
      </c>
      <c r="M55" s="244">
        <v>1.1377788565083176</v>
      </c>
      <c r="N55" s="244">
        <v>1.1514322012024383</v>
      </c>
      <c r="O55" s="244">
        <v>1.1652493890985443</v>
      </c>
      <c r="P55" s="244">
        <v>1.1792323832073714</v>
      </c>
      <c r="Q55" s="244">
        <v>1.1933831715019705</v>
      </c>
      <c r="R55" s="244">
        <v>1.2077037699488102</v>
      </c>
      <c r="S55" s="244">
        <v>1.2221962123199843</v>
      </c>
      <c r="T55" s="244">
        <v>1.2368625681091479</v>
      </c>
      <c r="U55" s="244">
        <v>1.251704918953082</v>
      </c>
      <c r="V55" s="244">
        <v>1.2667253768252034</v>
      </c>
      <c r="W55" s="244">
        <v>1.2819260820211074</v>
      </c>
      <c r="X55" s="244">
        <v>1.2973091940491286</v>
      </c>
      <c r="Y55" s="244">
        <v>1.3128769036850003</v>
      </c>
      <c r="Z55" s="244">
        <v>1.328631427456834</v>
      </c>
      <c r="AA55" s="244">
        <v>1.344575006940596</v>
      </c>
      <c r="AB55" s="244">
        <v>1.3607099036113861</v>
      </c>
      <c r="AC55" s="244">
        <v>1.3770384247527807</v>
      </c>
      <c r="AD55" s="244">
        <v>1.3935628859758005</v>
      </c>
      <c r="AE55" s="244">
        <v>1.4102856416054563</v>
      </c>
      <c r="AF55" s="244">
        <v>1.4272090672770625</v>
      </c>
      <c r="AG55" s="244">
        <v>1.4443355775961098</v>
      </c>
      <c r="AH55" s="244">
        <v>1.4616676031114602</v>
      </c>
      <c r="AI55" s="244">
        <v>1.479207614455448</v>
      </c>
    </row>
    <row r="56" spans="2:35" ht="12" x14ac:dyDescent="0.25">
      <c r="B56" s="2" t="s">
        <v>544</v>
      </c>
      <c r="C56" s="2" t="s">
        <v>565</v>
      </c>
      <c r="D56" s="2"/>
      <c r="E56" s="244">
        <v>0.77563027718063726</v>
      </c>
      <c r="F56" s="244">
        <v>0.74567543641810807</v>
      </c>
      <c r="G56" s="244">
        <v>0.71657887698842782</v>
      </c>
      <c r="H56" s="244">
        <v>0.68831879731537526</v>
      </c>
      <c r="I56" s="244">
        <v>0.66087391377599469</v>
      </c>
      <c r="J56" s="244">
        <v>0.63422345646922584</v>
      </c>
      <c r="K56" s="244">
        <v>0.62217320952208666</v>
      </c>
      <c r="L56" s="244">
        <v>0.6103519182579733</v>
      </c>
      <c r="M56" s="244">
        <v>0.59875523345490833</v>
      </c>
      <c r="N56" s="244">
        <v>0.58737888393673099</v>
      </c>
      <c r="O56" s="244">
        <v>0.57621868460568515</v>
      </c>
      <c r="P56" s="244">
        <v>0.56527052893316765</v>
      </c>
      <c r="Q56" s="244">
        <v>0.55453039012520033</v>
      </c>
      <c r="R56" s="244">
        <v>0.54399431281006438</v>
      </c>
      <c r="S56" s="244">
        <v>0.53365842153854803</v>
      </c>
      <c r="T56" s="244">
        <v>0.52351891084743873</v>
      </c>
      <c r="U56" s="244">
        <v>0.51357205153117536</v>
      </c>
      <c r="V56" s="244">
        <v>0.50381418347259954</v>
      </c>
      <c r="W56" s="244">
        <v>0.49424171213208123</v>
      </c>
      <c r="X56" s="244">
        <v>0.48485112099906857</v>
      </c>
      <c r="Y56" s="244">
        <v>0.47563895059087502</v>
      </c>
      <c r="Z56" s="244">
        <v>0.46660180987031874</v>
      </c>
      <c r="AA56" s="244">
        <v>0.45773637367414832</v>
      </c>
      <c r="AB56" s="244">
        <v>0.44903938238943636</v>
      </c>
      <c r="AC56" s="244">
        <v>0.44050763563081391</v>
      </c>
      <c r="AD56" s="244">
        <v>0.43213799015757415</v>
      </c>
      <c r="AE56" s="244">
        <v>0.42392736836775163</v>
      </c>
      <c r="AF56" s="244">
        <v>0.41587274860790613</v>
      </c>
      <c r="AG56" s="244">
        <v>0.40797116795026078</v>
      </c>
      <c r="AH56" s="244">
        <v>0.40021971455681166</v>
      </c>
      <c r="AI56" s="244">
        <v>0.3926155386754635</v>
      </c>
    </row>
    <row r="57" spans="2:35" ht="12" x14ac:dyDescent="0.25">
      <c r="B57" s="2" t="s">
        <v>544</v>
      </c>
      <c r="C57" s="2" t="s">
        <v>566</v>
      </c>
      <c r="D57" s="2"/>
      <c r="E57" s="244">
        <v>3.5237207936167603</v>
      </c>
      <c r="F57" s="244">
        <v>3.4532463774456317</v>
      </c>
      <c r="G57" s="244">
        <v>3.3827719630325706</v>
      </c>
      <c r="H57" s="244">
        <v>3.312297545923196</v>
      </c>
      <c r="I57" s="244">
        <v>3.2418231296425621</v>
      </c>
      <c r="J57" s="244">
        <v>3.1713487144814558</v>
      </c>
      <c r="K57" s="244">
        <v>3.1713487144814558</v>
      </c>
      <c r="L57" s="244">
        <v>3.1713487144814558</v>
      </c>
      <c r="M57" s="244">
        <v>3.1713487144814558</v>
      </c>
      <c r="N57" s="244">
        <v>3.1713487144814558</v>
      </c>
      <c r="O57" s="244">
        <v>3.1713487144814558</v>
      </c>
      <c r="P57" s="244">
        <v>3.1713487144814558</v>
      </c>
      <c r="Q57" s="244">
        <v>3.1713487144814558</v>
      </c>
      <c r="R57" s="244">
        <v>3.1713487144814558</v>
      </c>
      <c r="S57" s="244">
        <v>3.1713487144814558</v>
      </c>
      <c r="T57" s="244">
        <v>3.1713487144814558</v>
      </c>
      <c r="U57" s="244">
        <v>3.1713487144814558</v>
      </c>
      <c r="V57" s="244">
        <v>3.1713487144814558</v>
      </c>
      <c r="W57" s="244">
        <v>3.1713487144814558</v>
      </c>
      <c r="X57" s="244">
        <v>3.1713487144814558</v>
      </c>
      <c r="Y57" s="244">
        <v>3.1713487144814558</v>
      </c>
      <c r="Z57" s="244">
        <v>3.1713487144814558</v>
      </c>
      <c r="AA57" s="244">
        <v>3.1713487144814558</v>
      </c>
      <c r="AB57" s="244">
        <v>3.1713487144814558</v>
      </c>
      <c r="AC57" s="244">
        <v>3.1713487144814558</v>
      </c>
      <c r="AD57" s="244">
        <v>3.1713487144814558</v>
      </c>
      <c r="AE57" s="244">
        <v>3.1713487144814558</v>
      </c>
      <c r="AF57" s="244">
        <v>3.1713487144814558</v>
      </c>
      <c r="AG57" s="244">
        <v>3.1713487144814558</v>
      </c>
      <c r="AH57" s="244">
        <v>3.1713487144814558</v>
      </c>
      <c r="AI57" s="244">
        <v>3.1713487144814558</v>
      </c>
    </row>
    <row r="58" spans="2:35" ht="12" x14ac:dyDescent="0.25">
      <c r="B58" s="2" t="s">
        <v>544</v>
      </c>
      <c r="C58" s="2" t="s">
        <v>567</v>
      </c>
      <c r="D58" s="2"/>
      <c r="E58" s="244">
        <v>5.3771872238166383</v>
      </c>
      <c r="F58" s="244">
        <v>5.3369524526871013</v>
      </c>
      <c r="G58" s="244">
        <v>5.2949570622633031</v>
      </c>
      <c r="H58" s="244">
        <v>5.2511612708262545</v>
      </c>
      <c r="I58" s="244">
        <v>5.2055245550545264</v>
      </c>
      <c r="J58" s="244">
        <v>5.1580056066021243</v>
      </c>
      <c r="K58" s="244">
        <v>5.2219197187790947</v>
      </c>
      <c r="L58" s="244">
        <v>5.2866692055184323</v>
      </c>
      <c r="M58" s="244">
        <v>5.3522652360774234</v>
      </c>
      <c r="N58" s="244">
        <v>5.4187191218603097</v>
      </c>
      <c r="O58" s="244">
        <v>5.4860423404734906</v>
      </c>
      <c r="P58" s="244">
        <v>5.5542465078056287</v>
      </c>
      <c r="Q58" s="244">
        <v>5.623343421334698</v>
      </c>
      <c r="R58" s="244">
        <v>5.6933450134715464</v>
      </c>
      <c r="S58" s="244">
        <v>5.7642633856464531</v>
      </c>
      <c r="T58" s="244">
        <v>5.8361108086694351</v>
      </c>
      <c r="U58" s="244">
        <v>5.9088997258372826</v>
      </c>
      <c r="V58" s="244">
        <v>5.9826427329495475</v>
      </c>
      <c r="W58" s="244">
        <v>6.0573525984388219</v>
      </c>
      <c r="X58" s="244">
        <v>6.1330422784355791</v>
      </c>
      <c r="Y58" s="244">
        <v>6.2097248885033869</v>
      </c>
      <c r="Z58" s="244">
        <v>6.2874137333529889</v>
      </c>
      <c r="AA58" s="244">
        <v>6.3661222947342413</v>
      </c>
      <c r="AB58" s="244">
        <v>6.4458642311678895</v>
      </c>
      <c r="AC58" s="244">
        <v>6.5266533914454428</v>
      </c>
      <c r="AD58" s="244">
        <v>6.6085038182034204</v>
      </c>
      <c r="AE58" s="244">
        <v>6.6914297281603634</v>
      </c>
      <c r="AF58" s="244">
        <v>6.7754455482520397</v>
      </c>
      <c r="AG58" s="244">
        <v>6.8605658992021681</v>
      </c>
      <c r="AH58" s="244">
        <v>6.9468055819314918</v>
      </c>
      <c r="AI58" s="244">
        <v>7.0341796163639074</v>
      </c>
    </row>
    <row r="59" spans="2:35" ht="12" x14ac:dyDescent="0.25">
      <c r="B59" s="2" t="s">
        <v>544</v>
      </c>
      <c r="C59" s="2" t="s">
        <v>568</v>
      </c>
      <c r="D59" s="2"/>
      <c r="E59" s="244">
        <v>1.0285584696252852</v>
      </c>
      <c r="F59" s="244">
        <v>1.0200831481392272</v>
      </c>
      <c r="G59" s="244">
        <v>1.0112563046346081</v>
      </c>
      <c r="H59" s="244">
        <v>1.0020707280839996</v>
      </c>
      <c r="I59" s="244">
        <v>0.99251907399665407</v>
      </c>
      <c r="J59" s="244">
        <v>0.98259388388052304</v>
      </c>
      <c r="K59" s="244">
        <v>0.9943850093761426</v>
      </c>
      <c r="L59" s="244">
        <v>1.0063176286920588</v>
      </c>
      <c r="M59" s="244">
        <v>1.0183934433796689</v>
      </c>
      <c r="N59" s="244">
        <v>1.0306141623936325</v>
      </c>
      <c r="O59" s="244">
        <v>1.0429815323095424</v>
      </c>
      <c r="P59" s="244">
        <v>1.0554973129630789</v>
      </c>
      <c r="Q59" s="244">
        <v>1.0681632788738276</v>
      </c>
      <c r="R59" s="244">
        <v>1.0809812396340381</v>
      </c>
      <c r="S59" s="244">
        <v>1.0939530140303084</v>
      </c>
      <c r="T59" s="244">
        <v>1.1070804505646903</v>
      </c>
      <c r="U59" s="244">
        <v>1.1203654161082683</v>
      </c>
      <c r="V59" s="244">
        <v>1.1338097998957415</v>
      </c>
      <c r="W59" s="244">
        <v>1.1474155185762767</v>
      </c>
      <c r="X59" s="244">
        <v>1.1611845048039957</v>
      </c>
      <c r="Y59" s="244">
        <v>1.1751187187566738</v>
      </c>
      <c r="Z59" s="244">
        <v>1.1892201411424475</v>
      </c>
      <c r="AA59" s="244">
        <v>1.2034907838124478</v>
      </c>
      <c r="AB59" s="244">
        <v>1.217932672802494</v>
      </c>
      <c r="AC59" s="244">
        <v>1.2325478653975439</v>
      </c>
      <c r="AD59" s="244">
        <v>1.2473384409662818</v>
      </c>
      <c r="AE59" s="244">
        <v>1.2623065013523374</v>
      </c>
      <c r="AF59" s="244">
        <v>1.2774541795149355</v>
      </c>
      <c r="AG59" s="244">
        <v>1.292783629860595</v>
      </c>
      <c r="AH59" s="244">
        <v>1.3082970334695734</v>
      </c>
      <c r="AI59" s="244">
        <v>1.3239965984794886</v>
      </c>
    </row>
    <row r="60" spans="2:35" ht="12" x14ac:dyDescent="0.25">
      <c r="B60" s="2" t="s">
        <v>544</v>
      </c>
      <c r="C60" s="2" t="s">
        <v>569</v>
      </c>
      <c r="D60" s="2"/>
      <c r="E60" s="244">
        <v>1.1935049144341596</v>
      </c>
      <c r="F60" s="244">
        <v>1.2102139809900869</v>
      </c>
      <c r="G60" s="244">
        <v>1.2271569774255564</v>
      </c>
      <c r="H60" s="244">
        <v>1.2443371761284685</v>
      </c>
      <c r="I60" s="244">
        <v>1.2617578957282529</v>
      </c>
      <c r="J60" s="244">
        <v>1.2794225064985887</v>
      </c>
      <c r="K60" s="244">
        <v>1.2973344210767161</v>
      </c>
      <c r="L60" s="244">
        <v>1.3154971038311762</v>
      </c>
      <c r="M60" s="244">
        <v>1.333914063445599</v>
      </c>
      <c r="N60" s="244">
        <v>1.3525888605291929</v>
      </c>
      <c r="O60" s="244">
        <v>1.3715251035647642</v>
      </c>
      <c r="P60" s="244">
        <v>1.3907264539263244</v>
      </c>
      <c r="Q60" s="244">
        <v>1.410196625699117</v>
      </c>
      <c r="R60" s="244">
        <v>1.429939377508727</v>
      </c>
      <c r="S60" s="244">
        <v>1.4499585298730857</v>
      </c>
      <c r="T60" s="244">
        <v>1.4702579480377556</v>
      </c>
      <c r="U60" s="244">
        <v>1.4908415601939558</v>
      </c>
      <c r="V60" s="244">
        <v>1.5117133428295217</v>
      </c>
      <c r="W60" s="244">
        <v>1.5328773282340533</v>
      </c>
      <c r="X60" s="244">
        <v>1.5543376115608487</v>
      </c>
      <c r="Y60" s="244">
        <v>1.5760983385065848</v>
      </c>
      <c r="Z60" s="244">
        <v>1.5981637149523018</v>
      </c>
      <c r="AA60" s="244">
        <v>1.6205380055834075</v>
      </c>
      <c r="AB60" s="244">
        <v>1.6432255391337467</v>
      </c>
      <c r="AC60" s="244">
        <v>1.6662306965155338</v>
      </c>
      <c r="AD60" s="244">
        <v>1.6895579264504379</v>
      </c>
      <c r="AE60" s="244">
        <v>1.7132117358758068</v>
      </c>
      <c r="AF60" s="244">
        <v>1.7371967003246214</v>
      </c>
      <c r="AG60" s="244">
        <v>1.761517455992625</v>
      </c>
      <c r="AH60" s="244">
        <v>1.7861786989433059</v>
      </c>
      <c r="AI60" s="244">
        <v>1.8111852015899257</v>
      </c>
    </row>
    <row r="61" spans="2:35" ht="12" x14ac:dyDescent="0.25">
      <c r="B61" s="2" t="s">
        <v>544</v>
      </c>
      <c r="C61" s="2" t="s">
        <v>570</v>
      </c>
      <c r="D61" s="2"/>
      <c r="E61" s="244">
        <v>0.74532430625876667</v>
      </c>
      <c r="F61" s="244">
        <v>0.72690181804695897</v>
      </c>
      <c r="G61" s="244">
        <v>0.70870072475304069</v>
      </c>
      <c r="H61" s="244">
        <v>0.69071882857616163</v>
      </c>
      <c r="I61" s="244">
        <v>0.67295395094667998</v>
      </c>
      <c r="J61" s="244">
        <v>0.65540393667573915</v>
      </c>
      <c r="K61" s="244">
        <v>0.65081610947111534</v>
      </c>
      <c r="L61" s="244">
        <v>0.64626039694112758</v>
      </c>
      <c r="M61" s="244">
        <v>0.6417365747766699</v>
      </c>
      <c r="N61" s="244">
        <v>0.63724442044343532</v>
      </c>
      <c r="O61" s="244">
        <v>0.63278370731567324</v>
      </c>
      <c r="P61" s="244">
        <v>0.62835422028029186</v>
      </c>
      <c r="Q61" s="244">
        <v>0.62395574188936442</v>
      </c>
      <c r="R61" s="244">
        <v>0.61958805084950019</v>
      </c>
      <c r="S61" s="244">
        <v>0.6152509353906368</v>
      </c>
      <c r="T61" s="244">
        <v>0.6109441787306924</v>
      </c>
      <c r="U61" s="244">
        <v>0.60666756858642945</v>
      </c>
      <c r="V61" s="244">
        <v>0.60242089725832104</v>
      </c>
      <c r="W61" s="244">
        <v>0.5982039497752567</v>
      </c>
      <c r="X61" s="244">
        <v>0.59401652155566365</v>
      </c>
      <c r="Y61" s="244">
        <v>0.58985840570172243</v>
      </c>
      <c r="Z61" s="244">
        <v>0.58572939771555554</v>
      </c>
      <c r="AA61" s="244">
        <v>0.58162929275664355</v>
      </c>
      <c r="AB61" s="244">
        <v>0.57755788729982094</v>
      </c>
      <c r="AC61" s="244">
        <v>0.57351498017591629</v>
      </c>
      <c r="AD61" s="244">
        <v>0.56950037806645515</v>
      </c>
      <c r="AE61" s="244">
        <v>0.56551387419765309</v>
      </c>
      <c r="AF61" s="244">
        <v>0.56155527719056442</v>
      </c>
      <c r="AG61" s="244">
        <v>0.55762438955575844</v>
      </c>
      <c r="AH61" s="244">
        <v>0.55372101989543077</v>
      </c>
      <c r="AI61" s="244">
        <v>0.54984497163976886</v>
      </c>
    </row>
    <row r="62" spans="2:35" ht="12" x14ac:dyDescent="0.25">
      <c r="B62" s="2" t="s">
        <v>544</v>
      </c>
      <c r="C62" s="2" t="s">
        <v>571</v>
      </c>
      <c r="D62" s="2"/>
      <c r="E62" s="244">
        <v>0.54012821160592461</v>
      </c>
      <c r="F62" s="244">
        <v>0.52879631903857494</v>
      </c>
      <c r="G62" s="244">
        <v>0.5174865562154457</v>
      </c>
      <c r="H62" s="244">
        <v>0.50619887874947045</v>
      </c>
      <c r="I62" s="244">
        <v>0.49493326149039185</v>
      </c>
      <c r="J62" s="244">
        <v>0.48368966931337515</v>
      </c>
      <c r="K62" s="244">
        <v>0.48320597842337137</v>
      </c>
      <c r="L62" s="244">
        <v>0.48272277378673212</v>
      </c>
      <c r="M62" s="244">
        <v>0.4822400498419408</v>
      </c>
      <c r="N62" s="244">
        <v>0.48175781020374442</v>
      </c>
      <c r="O62" s="244">
        <v>0.48127605306691257</v>
      </c>
      <c r="P62" s="244">
        <v>0.48079477653682001</v>
      </c>
      <c r="Q62" s="244">
        <v>0.48031398169575024</v>
      </c>
      <c r="R62" s="244">
        <v>0.47983366669683902</v>
      </c>
      <c r="S62" s="244">
        <v>0.47935383420339872</v>
      </c>
      <c r="T62" s="244">
        <v>0.47887448140846062</v>
      </c>
      <c r="U62" s="244">
        <v>0.47839560494255629</v>
      </c>
      <c r="V62" s="244">
        <v>0.4779172091294378</v>
      </c>
      <c r="W62" s="244">
        <v>0.47743929405822849</v>
      </c>
      <c r="X62" s="244">
        <v>0.47696185238117439</v>
      </c>
      <c r="Y62" s="244">
        <v>0.47648489149072859</v>
      </c>
      <c r="Z62" s="244">
        <v>0.47600840493802976</v>
      </c>
      <c r="AA62" s="244">
        <v>0.47553239828107363</v>
      </c>
      <c r="AB62" s="244">
        <v>0.4750568649628818</v>
      </c>
      <c r="AC62" s="244">
        <v>0.47458180887549739</v>
      </c>
      <c r="AD62" s="244">
        <v>0.4741072289775955</v>
      </c>
      <c r="AE62" s="244">
        <v>0.47363311980787159</v>
      </c>
      <c r="AF62" s="244">
        <v>0.47315948687625264</v>
      </c>
      <c r="AG62" s="244">
        <v>0.47268632747395944</v>
      </c>
      <c r="AH62" s="244">
        <v>0.47221364146229927</v>
      </c>
      <c r="AI62" s="244">
        <v>0.47174142722249945</v>
      </c>
    </row>
    <row r="63" spans="2:35" ht="12" x14ac:dyDescent="0.25">
      <c r="B63" s="2" t="s">
        <v>544</v>
      </c>
      <c r="C63" s="2" t="s">
        <v>572</v>
      </c>
      <c r="D63" s="2"/>
      <c r="E63" s="244">
        <v>0.88475646701865007</v>
      </c>
      <c r="F63" s="244">
        <v>0.8928241512764854</v>
      </c>
      <c r="G63" s="244">
        <v>0.9009783002972146</v>
      </c>
      <c r="H63" s="244">
        <v>0.90921999856397007</v>
      </c>
      <c r="I63" s="244">
        <v>0.91755034549467418</v>
      </c>
      <c r="J63" s="244">
        <v>0.92597045826370028</v>
      </c>
      <c r="K63" s="244">
        <v>0.93448146723432601</v>
      </c>
      <c r="L63" s="244">
        <v>0.94308452068712412</v>
      </c>
      <c r="M63" s="244">
        <v>0.95178078230845187</v>
      </c>
      <c r="N63" s="244">
        <v>0.96057143391496436</v>
      </c>
      <c r="O63" s="244">
        <v>0.96945767029031638</v>
      </c>
      <c r="P63" s="244">
        <v>0.97844070714291687</v>
      </c>
      <c r="Q63" s="244">
        <v>0.987521772417157</v>
      </c>
      <c r="R63" s="244">
        <v>0.99670211731716551</v>
      </c>
      <c r="S63" s="244">
        <v>1.0059830081211394</v>
      </c>
      <c r="T63" s="244">
        <v>1.0153657300944956</v>
      </c>
      <c r="U63" s="244">
        <v>1.0248515826934794</v>
      </c>
      <c r="V63" s="244">
        <v>1.0344418902896502</v>
      </c>
      <c r="W63" s="244">
        <v>1.0441379928944841</v>
      </c>
      <c r="X63" s="244">
        <v>1.053941246002962</v>
      </c>
      <c r="Y63" s="244">
        <v>1.063853030410582</v>
      </c>
      <c r="Z63" s="244">
        <v>1.0738747445596108</v>
      </c>
      <c r="AA63" s="244">
        <v>1.084007806087957</v>
      </c>
      <c r="AB63" s="244">
        <v>1.0942536569278505</v>
      </c>
      <c r="AC63" s="244">
        <v>1.1046137509803917</v>
      </c>
      <c r="AD63" s="244">
        <v>1.1150895714648046</v>
      </c>
      <c r="AE63" s="244">
        <v>1.125682617565984</v>
      </c>
      <c r="AF63" s="244">
        <v>1.1363944162616042</v>
      </c>
      <c r="AG63" s="244">
        <v>1.1472265088900864</v>
      </c>
      <c r="AH63" s="244">
        <v>1.158180462138916</v>
      </c>
      <c r="AI63" s="244">
        <v>1.1692578701324026</v>
      </c>
    </row>
    <row r="64" spans="2:35" ht="12" x14ac:dyDescent="0.25">
      <c r="B64" s="2" t="s">
        <v>429</v>
      </c>
      <c r="C64" s="2" t="s">
        <v>573</v>
      </c>
      <c r="D64" s="2"/>
      <c r="E64" s="244">
        <v>2.6356243990650228</v>
      </c>
      <c r="F64" s="244">
        <v>2.6365450902500487</v>
      </c>
      <c r="G64" s="244">
        <v>2.6374718906676327</v>
      </c>
      <c r="H64" s="244">
        <v>2.6384048147412247</v>
      </c>
      <c r="I64" s="244">
        <v>2.639343872386938</v>
      </c>
      <c r="J64" s="244">
        <v>2.6402890744223861</v>
      </c>
      <c r="K64" s="244">
        <v>2.6412404316651314</v>
      </c>
      <c r="L64" s="244">
        <v>2.6421979558342263</v>
      </c>
      <c r="M64" s="244">
        <v>2.6431616586487499</v>
      </c>
      <c r="N64" s="244">
        <v>2.6441315509262631</v>
      </c>
      <c r="O64" s="244">
        <v>2.6451076443858295</v>
      </c>
      <c r="P64" s="244">
        <v>2.6460899507465006</v>
      </c>
      <c r="Q64" s="244">
        <v>2.6470784817273305</v>
      </c>
      <c r="R64" s="244">
        <v>2.6480732463429746</v>
      </c>
      <c r="S64" s="244">
        <v>2.6490742608198152</v>
      </c>
      <c r="T64" s="244">
        <v>2.650081532369577</v>
      </c>
      <c r="U64" s="244">
        <v>2.6510950745142443</v>
      </c>
      <c r="V64" s="244">
        <v>2.6521149007758007</v>
      </c>
      <c r="W64" s="244">
        <v>2.6531410183659725</v>
      </c>
      <c r="X64" s="244">
        <v>2.6541734435111408</v>
      </c>
      <c r="Y64" s="244">
        <v>2.6552121861274269</v>
      </c>
      <c r="Z64" s="244">
        <v>2.6562572579338757</v>
      </c>
      <c r="AA64" s="244">
        <v>2.6573086715510326</v>
      </c>
      <c r="AB64" s="244">
        <v>2.6583664386979233</v>
      </c>
      <c r="AC64" s="244">
        <v>2.6594305692906799</v>
      </c>
      <c r="AD64" s="244">
        <v>2.6605010813586132</v>
      </c>
      <c r="AE64" s="244">
        <v>2.6615779803105184</v>
      </c>
      <c r="AF64" s="244">
        <v>2.6626612823727758</v>
      </c>
      <c r="AG64" s="244">
        <v>2.6637509974614995</v>
      </c>
      <c r="AH64" s="244">
        <v>2.6648471390987005</v>
      </c>
      <c r="AI64" s="244">
        <v>2.665949721707801</v>
      </c>
    </row>
    <row r="65" spans="2:35" ht="12" x14ac:dyDescent="0.25">
      <c r="B65" s="2" t="s">
        <v>429</v>
      </c>
      <c r="C65" s="2" t="s">
        <v>574</v>
      </c>
      <c r="D65" s="2"/>
      <c r="E65" s="244">
        <v>70.590618900711064</v>
      </c>
      <c r="F65" s="244">
        <v>69.748389563348994</v>
      </c>
      <c r="G65" s="244">
        <v>68.772470301612231</v>
      </c>
      <c r="H65" s="244">
        <v>67.691810510516518</v>
      </c>
      <c r="I65" s="244">
        <v>66.464936167781502</v>
      </c>
      <c r="J65" s="244">
        <v>65.056393322807708</v>
      </c>
      <c r="K65" s="244">
        <v>63.057627561065146</v>
      </c>
      <c r="L65" s="244">
        <v>60.909293906890746</v>
      </c>
      <c r="M65" s="244">
        <v>58.589236299061852</v>
      </c>
      <c r="N65" s="244">
        <v>56.09651825975368</v>
      </c>
      <c r="O65" s="244">
        <v>53.416396633091495</v>
      </c>
      <c r="P65" s="244">
        <v>50.584373275966215</v>
      </c>
      <c r="Q65" s="244">
        <v>47.688990999270381</v>
      </c>
      <c r="R65" s="244">
        <v>44.69587045321277</v>
      </c>
      <c r="S65" s="244">
        <v>41.603556679740478</v>
      </c>
      <c r="T65" s="244">
        <v>38.438872493362219</v>
      </c>
      <c r="U65" s="244">
        <v>35.37704799846162</v>
      </c>
      <c r="V65" s="244">
        <v>32.442436519983431</v>
      </c>
      <c r="W65" s="244">
        <v>29.643414607658109</v>
      </c>
      <c r="X65" s="244">
        <v>27.017386299023684</v>
      </c>
      <c r="Y65" s="244">
        <v>24.59166384623077</v>
      </c>
      <c r="Z65" s="244">
        <v>22.366293755501008</v>
      </c>
      <c r="AA65" s="244">
        <v>20.343463515359737</v>
      </c>
      <c r="AB65" s="244">
        <v>18.568888664921769</v>
      </c>
      <c r="AC65" s="244">
        <v>16.962564701456834</v>
      </c>
      <c r="AD65" s="244">
        <v>15.484371299495027</v>
      </c>
      <c r="AE65" s="244">
        <v>14.164816696514254</v>
      </c>
      <c r="AF65" s="244">
        <v>12.979601518403307</v>
      </c>
      <c r="AG65" s="244">
        <v>11.880753863571067</v>
      </c>
      <c r="AH65" s="244">
        <v>11.089071575935073</v>
      </c>
      <c r="AI65" s="244">
        <v>10.3366419697682</v>
      </c>
    </row>
    <row r="66" spans="2:35" ht="12" x14ac:dyDescent="0.25">
      <c r="B66" s="2" t="s">
        <v>429</v>
      </c>
      <c r="C66" s="2" t="s">
        <v>575</v>
      </c>
      <c r="D66" s="2"/>
      <c r="E66" s="244">
        <v>16.456228046939263</v>
      </c>
      <c r="F66" s="244">
        <v>16.345038378688955</v>
      </c>
      <c r="G66" s="244">
        <v>16.230225332969333</v>
      </c>
      <c r="H66" s="244">
        <v>16.0795548543826</v>
      </c>
      <c r="I66" s="244">
        <v>15.857178063906376</v>
      </c>
      <c r="J66" s="244">
        <v>15.583161036444112</v>
      </c>
      <c r="K66" s="244">
        <v>15.251682748386367</v>
      </c>
      <c r="L66" s="244">
        <v>14.843634231984309</v>
      </c>
      <c r="M66" s="244">
        <v>14.384477746668264</v>
      </c>
      <c r="N66" s="244">
        <v>13.869670204915279</v>
      </c>
      <c r="O66" s="244">
        <v>13.30304146105091</v>
      </c>
      <c r="P66" s="244">
        <v>12.699284631329864</v>
      </c>
      <c r="Q66" s="244">
        <v>12.069832690818389</v>
      </c>
      <c r="R66" s="244">
        <v>11.427538386802121</v>
      </c>
      <c r="S66" s="244">
        <v>10.784070333267492</v>
      </c>
      <c r="T66" s="244">
        <v>10.149539622938747</v>
      </c>
      <c r="U66" s="244">
        <v>9.5355678475587631</v>
      </c>
      <c r="V66" s="244">
        <v>8.9434084065042505</v>
      </c>
      <c r="W66" s="244">
        <v>8.3706631693794549</v>
      </c>
      <c r="X66" s="244">
        <v>7.8132652962847979</v>
      </c>
      <c r="Y66" s="244">
        <v>7.266988567010813</v>
      </c>
      <c r="Z66" s="244">
        <v>6.7285756179308525</v>
      </c>
      <c r="AA66" s="244">
        <v>6.1962743164500189</v>
      </c>
      <c r="AB66" s="244">
        <v>5.6698747188828458</v>
      </c>
      <c r="AC66" s="244">
        <v>5.1503436639552342</v>
      </c>
      <c r="AD66" s="244">
        <v>4.6392508250537503</v>
      </c>
      <c r="AE66" s="244">
        <v>4.157297866605191</v>
      </c>
      <c r="AF66" s="244">
        <v>3.7060013360756843</v>
      </c>
      <c r="AG66" s="244">
        <v>3.2862965332130014</v>
      </c>
      <c r="AH66" s="244">
        <v>2.8985204827999325</v>
      </c>
      <c r="AI66" s="244">
        <v>2.54245958547531</v>
      </c>
    </row>
    <row r="67" spans="2:35" ht="12" x14ac:dyDescent="0.25">
      <c r="B67" s="2" t="s">
        <v>429</v>
      </c>
      <c r="C67" s="2" t="s">
        <v>462</v>
      </c>
      <c r="D67" s="2"/>
      <c r="E67" s="244">
        <v>9.6111527347961712</v>
      </c>
      <c r="F67" s="244">
        <v>9.6396017475160942</v>
      </c>
      <c r="G67" s="244">
        <v>9.6681349681856368</v>
      </c>
      <c r="H67" s="244">
        <v>9.6967526473583465</v>
      </c>
      <c r="I67" s="244">
        <v>9.725455034764483</v>
      </c>
      <c r="J67" s="244">
        <v>9.7542423810588588</v>
      </c>
      <c r="K67" s="244">
        <v>9.7831149386965208</v>
      </c>
      <c r="L67" s="244">
        <v>9.8120729601813164</v>
      </c>
      <c r="M67" s="244">
        <v>9.8411166954532945</v>
      </c>
      <c r="N67" s="244">
        <v>9.8702464006148372</v>
      </c>
      <c r="O67" s="244">
        <v>9.8994623309471308</v>
      </c>
      <c r="P67" s="244">
        <v>9.9287647391662581</v>
      </c>
      <c r="Q67" s="244">
        <v>9.9581538824068048</v>
      </c>
      <c r="R67" s="244">
        <v>9.9876300187279075</v>
      </c>
      <c r="S67" s="244">
        <v>10.017193401876725</v>
      </c>
      <c r="T67" s="244">
        <v>10.046844296131995</v>
      </c>
      <c r="U67" s="244">
        <v>10.076582954474334</v>
      </c>
      <c r="V67" s="244">
        <v>10.106409639543768</v>
      </c>
      <c r="W67" s="244">
        <v>10.136324611412693</v>
      </c>
      <c r="X67" s="244">
        <v>10.166328133701471</v>
      </c>
      <c r="Y67" s="244">
        <v>10.196420464844923</v>
      </c>
      <c r="Z67" s="244">
        <v>10.226601869445425</v>
      </c>
      <c r="AA67" s="244">
        <v>10.256872610411115</v>
      </c>
      <c r="AB67" s="244">
        <v>10.287232954199856</v>
      </c>
      <c r="AC67" s="244">
        <v>10.317683162955788</v>
      </c>
      <c r="AD67" s="244">
        <v>10.348223504992006</v>
      </c>
      <c r="AE67" s="244">
        <v>10.378854246930509</v>
      </c>
      <c r="AF67" s="244">
        <v>10.409575655446545</v>
      </c>
      <c r="AG67" s="244">
        <v>10.440387999019098</v>
      </c>
      <c r="AH67" s="244">
        <v>10.471291547053443</v>
      </c>
      <c r="AI67" s="244">
        <v>10.50228657076023</v>
      </c>
    </row>
    <row r="68" spans="2:35" ht="12" x14ac:dyDescent="0.25">
      <c r="B68" s="2" t="s">
        <v>429</v>
      </c>
      <c r="C68" s="2" t="s">
        <v>576</v>
      </c>
      <c r="D68" s="2"/>
      <c r="E68" s="244">
        <v>5.6473245505168306</v>
      </c>
      <c r="F68" s="244">
        <v>5.6506699074444668</v>
      </c>
      <c r="G68" s="244">
        <v>5.654057707048274</v>
      </c>
      <c r="H68" s="244">
        <v>5.6574879907485611</v>
      </c>
      <c r="I68" s="244">
        <v>5.6609607822771526</v>
      </c>
      <c r="J68" s="244">
        <v>5.6644761257972585</v>
      </c>
      <c r="K68" s="244">
        <v>5.6680340589929434</v>
      </c>
      <c r="L68" s="244">
        <v>5.6716346134898661</v>
      </c>
      <c r="M68" s="244">
        <v>5.6752778285434751</v>
      </c>
      <c r="N68" s="244">
        <v>5.6789637426970101</v>
      </c>
      <c r="O68" s="244">
        <v>5.6826923917401304</v>
      </c>
      <c r="P68" s="244">
        <v>5.6864638178960263</v>
      </c>
      <c r="Q68" s="244">
        <v>5.690278060880372</v>
      </c>
      <c r="R68" s="244">
        <v>5.694135154187892</v>
      </c>
      <c r="S68" s="244">
        <v>5.698035145436851</v>
      </c>
      <c r="T68" s="244">
        <v>5.7019780740201815</v>
      </c>
      <c r="U68" s="244">
        <v>5.7059639736821035</v>
      </c>
      <c r="V68" s="244">
        <v>5.709992895863313</v>
      </c>
      <c r="W68" s="244">
        <v>5.7140648772375684</v>
      </c>
      <c r="X68" s="244">
        <v>5.7181799613203825</v>
      </c>
      <c r="Y68" s="244">
        <v>5.7223381946289642</v>
      </c>
      <c r="Z68" s="244">
        <v>5.7265396098961991</v>
      </c>
      <c r="AA68" s="244">
        <v>5.7307842637655391</v>
      </c>
      <c r="AB68" s="244">
        <v>5.7350721946801553</v>
      </c>
      <c r="AC68" s="244">
        <v>5.7394034473712709</v>
      </c>
      <c r="AD68" s="244">
        <v>5.7437780684805748</v>
      </c>
      <c r="AE68" s="244">
        <v>5.7481961064820517</v>
      </c>
      <c r="AF68" s="244">
        <v>5.7526576002535217</v>
      </c>
      <c r="AG68" s="244">
        <v>5.7571626041297499</v>
      </c>
      <c r="AH68" s="244">
        <v>5.7617111639911505</v>
      </c>
      <c r="AI68" s="244">
        <v>5.7663033273683171</v>
      </c>
    </row>
    <row r="71" spans="2:35" x14ac:dyDescent="0.25">
      <c r="P71" s="286"/>
    </row>
  </sheetData>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704AD-C242-9847-AD97-352988F57ACF}">
  <sheetPr>
    <tabColor theme="0"/>
  </sheetPr>
  <dimension ref="A2:AI37"/>
  <sheetViews>
    <sheetView showGridLines="0" zoomScale="90" zoomScaleNormal="90" workbookViewId="0">
      <selection activeCell="J54" sqref="J54"/>
    </sheetView>
  </sheetViews>
  <sheetFormatPr defaultColWidth="9" defaultRowHeight="11.5" x14ac:dyDescent="0.25"/>
  <cols>
    <col min="2" max="2" width="50.59765625" bestFit="1" customWidth="1"/>
    <col min="3" max="3" width="19" bestFit="1" customWidth="1"/>
    <col min="4" max="4" width="19" customWidth="1"/>
    <col min="5" max="8" width="8" bestFit="1" customWidth="1"/>
    <col min="9" max="9" width="7.3984375" bestFit="1" customWidth="1"/>
    <col min="10" max="13" width="8" bestFit="1" customWidth="1"/>
    <col min="14" max="15" width="7.3984375" bestFit="1" customWidth="1"/>
    <col min="16" max="19" width="8" bestFit="1" customWidth="1"/>
    <col min="20" max="20" width="7.3984375" bestFit="1" customWidth="1"/>
    <col min="21" max="24" width="8" bestFit="1" customWidth="1"/>
    <col min="25" max="25" width="7.3984375" bestFit="1" customWidth="1"/>
    <col min="26" max="30" width="8" bestFit="1" customWidth="1"/>
    <col min="31" max="31" width="7.3984375" bestFit="1" customWidth="1"/>
    <col min="32" max="35" width="8" bestFit="1" customWidth="1"/>
  </cols>
  <sheetData>
    <row r="2" spans="1:1" s="222" customFormat="1" ht="18.5" x14ac:dyDescent="0.45">
      <c r="A2" s="222" t="s">
        <v>346</v>
      </c>
    </row>
    <row r="3" spans="1:1" s="221" customFormat="1" ht="14.5" x14ac:dyDescent="0.25">
      <c r="A3" s="221" t="s">
        <v>577</v>
      </c>
    </row>
    <row r="4" spans="1:1" s="221" customFormat="1" ht="14.5" x14ac:dyDescent="0.25">
      <c r="A4" s="221" t="s">
        <v>532</v>
      </c>
    </row>
    <row r="26" spans="2:35" ht="13" x14ac:dyDescent="0.25">
      <c r="B26" s="245" t="s">
        <v>578</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row>
    <row r="27" spans="2:35" x14ac:dyDescent="0.25">
      <c r="B27" s="5" t="s">
        <v>537</v>
      </c>
      <c r="C27" s="5"/>
      <c r="D27" s="5"/>
      <c r="E27" s="251">
        <v>2020</v>
      </c>
      <c r="F27" s="251">
        <v>2021</v>
      </c>
      <c r="G27" s="251">
        <v>2022</v>
      </c>
      <c r="H27" s="251">
        <v>2023</v>
      </c>
      <c r="I27" s="251">
        <v>2024</v>
      </c>
      <c r="J27" s="251">
        <v>2025</v>
      </c>
      <c r="K27" s="251">
        <v>2026</v>
      </c>
      <c r="L27" s="251">
        <v>2027</v>
      </c>
      <c r="M27" s="251">
        <v>2028</v>
      </c>
      <c r="N27" s="251">
        <v>2029</v>
      </c>
      <c r="O27" s="251">
        <v>2030</v>
      </c>
      <c r="P27" s="251">
        <v>2031</v>
      </c>
      <c r="Q27" s="251">
        <v>2032</v>
      </c>
      <c r="R27" s="251">
        <v>2033</v>
      </c>
      <c r="S27" s="251">
        <v>2034</v>
      </c>
      <c r="T27" s="251">
        <v>2035</v>
      </c>
      <c r="U27" s="251">
        <v>2036</v>
      </c>
      <c r="V27" s="251">
        <v>2037</v>
      </c>
      <c r="W27" s="251">
        <v>2038</v>
      </c>
      <c r="X27" s="251">
        <v>2039</v>
      </c>
      <c r="Y27" s="251">
        <v>2040</v>
      </c>
      <c r="Z27" s="251">
        <v>2041</v>
      </c>
      <c r="AA27" s="251">
        <v>2042</v>
      </c>
      <c r="AB27" s="251">
        <v>2043</v>
      </c>
      <c r="AC27" s="251">
        <v>2044</v>
      </c>
      <c r="AD27" s="251">
        <v>2045</v>
      </c>
      <c r="AE27" s="251">
        <v>2046</v>
      </c>
      <c r="AF27" s="251">
        <v>2047</v>
      </c>
      <c r="AG27" s="251">
        <v>2048</v>
      </c>
      <c r="AH27" s="251">
        <v>2049</v>
      </c>
      <c r="AI27" s="251">
        <v>2050</v>
      </c>
    </row>
    <row r="28" spans="2:35" ht="12" x14ac:dyDescent="0.25">
      <c r="B28" s="2" t="s">
        <v>538</v>
      </c>
      <c r="C28" s="2"/>
      <c r="D28" s="2"/>
      <c r="E28" s="252">
        <v>22.080600782519344</v>
      </c>
      <c r="F28" s="252">
        <v>22.080600782519344</v>
      </c>
      <c r="G28" s="252">
        <v>22.080600782519344</v>
      </c>
      <c r="H28" s="252">
        <v>22.080600782519344</v>
      </c>
      <c r="I28" s="252">
        <v>22.080600782519344</v>
      </c>
      <c r="J28" s="252">
        <v>22.080600782519344</v>
      </c>
      <c r="K28" s="252">
        <v>22.080600782519344</v>
      </c>
      <c r="L28" s="252">
        <v>22.080600782519344</v>
      </c>
      <c r="M28" s="252">
        <v>22.080600782519344</v>
      </c>
      <c r="N28" s="252">
        <v>22.080600782519344</v>
      </c>
      <c r="O28" s="252">
        <v>22.080600782519344</v>
      </c>
      <c r="P28" s="252">
        <v>22.080600782519344</v>
      </c>
      <c r="Q28" s="252">
        <v>22.080600782519344</v>
      </c>
      <c r="R28" s="252">
        <v>22.080600782519344</v>
      </c>
      <c r="S28" s="252">
        <v>22.080600782519344</v>
      </c>
      <c r="T28" s="252">
        <v>22.080600782519344</v>
      </c>
      <c r="U28" s="252">
        <v>22.080600782519344</v>
      </c>
      <c r="V28" s="252">
        <v>22.080600782519344</v>
      </c>
      <c r="W28" s="252">
        <v>22.080600782519344</v>
      </c>
      <c r="X28" s="252">
        <v>22.080600782519344</v>
      </c>
      <c r="Y28" s="252">
        <v>22.080600782519344</v>
      </c>
      <c r="Z28" s="252">
        <v>22.080600782519344</v>
      </c>
      <c r="AA28" s="252">
        <v>22.080600782519344</v>
      </c>
      <c r="AB28" s="252">
        <v>22.080600782519344</v>
      </c>
      <c r="AC28" s="252">
        <v>22.080600782519344</v>
      </c>
      <c r="AD28" s="252">
        <v>22.080600782519344</v>
      </c>
      <c r="AE28" s="252">
        <v>22.080600782519344</v>
      </c>
      <c r="AF28" s="252">
        <v>22.080600782519344</v>
      </c>
      <c r="AG28" s="252">
        <v>22.080600782519344</v>
      </c>
      <c r="AH28" s="252">
        <v>22.080600782519344</v>
      </c>
      <c r="AI28" s="252">
        <v>22.080600782519344</v>
      </c>
    </row>
    <row r="31" spans="2:35" ht="13" x14ac:dyDescent="0.25">
      <c r="B31" s="245" t="s">
        <v>579</v>
      </c>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row>
    <row r="32" spans="2:35" x14ac:dyDescent="0.25">
      <c r="B32" s="5" t="s">
        <v>537</v>
      </c>
      <c r="C32" s="5" t="s">
        <v>580</v>
      </c>
      <c r="D32" s="5" t="s">
        <v>581</v>
      </c>
      <c r="E32" s="251">
        <v>2020</v>
      </c>
      <c r="F32" s="251">
        <v>2021</v>
      </c>
      <c r="G32" s="251">
        <v>2022</v>
      </c>
      <c r="H32" s="251">
        <v>2023</v>
      </c>
      <c r="I32" s="251">
        <v>2024</v>
      </c>
      <c r="J32" s="251">
        <v>2025</v>
      </c>
      <c r="K32" s="251">
        <v>2026</v>
      </c>
      <c r="L32" s="251">
        <v>2027</v>
      </c>
      <c r="M32" s="251">
        <v>2028</v>
      </c>
      <c r="N32" s="251">
        <v>2029</v>
      </c>
      <c r="O32" s="251">
        <v>2030</v>
      </c>
      <c r="P32" s="251">
        <v>2031</v>
      </c>
      <c r="Q32" s="251">
        <v>2032</v>
      </c>
      <c r="R32" s="251">
        <v>2033</v>
      </c>
      <c r="S32" s="251">
        <v>2034</v>
      </c>
      <c r="T32" s="251">
        <v>2035</v>
      </c>
      <c r="U32" s="251">
        <v>2036</v>
      </c>
      <c r="V32" s="251">
        <v>2037</v>
      </c>
      <c r="W32" s="251">
        <v>2038</v>
      </c>
      <c r="X32" s="251">
        <v>2039</v>
      </c>
      <c r="Y32" s="251">
        <v>2040</v>
      </c>
      <c r="Z32" s="251">
        <v>2041</v>
      </c>
      <c r="AA32" s="251">
        <v>2042</v>
      </c>
      <c r="AB32" s="251">
        <v>2043</v>
      </c>
      <c r="AC32" s="251">
        <v>2044</v>
      </c>
      <c r="AD32" s="251">
        <v>2045</v>
      </c>
      <c r="AE32" s="251">
        <v>2046</v>
      </c>
      <c r="AF32" s="251">
        <v>2047</v>
      </c>
      <c r="AG32" s="251">
        <v>2048</v>
      </c>
      <c r="AH32" s="251">
        <v>2049</v>
      </c>
      <c r="AI32" s="251">
        <v>2050</v>
      </c>
    </row>
    <row r="33" spans="2:35" ht="12" x14ac:dyDescent="0.25">
      <c r="B33" s="2" t="s">
        <v>538</v>
      </c>
      <c r="C33" s="2" t="s">
        <v>582</v>
      </c>
      <c r="D33" s="2" t="s">
        <v>583</v>
      </c>
      <c r="E33" s="244">
        <v>13.708789066073294</v>
      </c>
      <c r="F33" s="244">
        <v>13.708789066073294</v>
      </c>
      <c r="G33" s="244">
        <v>13.708789066073294</v>
      </c>
      <c r="H33" s="244">
        <v>13.708789066073294</v>
      </c>
      <c r="I33" s="244">
        <v>13.708789066073294</v>
      </c>
      <c r="J33" s="244">
        <v>13.708789066073294</v>
      </c>
      <c r="K33" s="244">
        <v>13.708789066073294</v>
      </c>
      <c r="L33" s="244">
        <v>13.708789066073294</v>
      </c>
      <c r="M33" s="244">
        <v>13.708789066073294</v>
      </c>
      <c r="N33" s="244">
        <v>13.708789066073294</v>
      </c>
      <c r="O33" s="244">
        <v>13.708789066073294</v>
      </c>
      <c r="P33" s="244">
        <v>13.708789066073294</v>
      </c>
      <c r="Q33" s="244">
        <v>13.708789066073294</v>
      </c>
      <c r="R33" s="244">
        <v>13.708789066073294</v>
      </c>
      <c r="S33" s="244">
        <v>13.708789066073294</v>
      </c>
      <c r="T33" s="244">
        <v>13.708789066073294</v>
      </c>
      <c r="U33" s="244">
        <v>13.708789066073294</v>
      </c>
      <c r="V33" s="244">
        <v>13.708789066073294</v>
      </c>
      <c r="W33" s="244">
        <v>13.708789066073294</v>
      </c>
      <c r="X33" s="244">
        <v>13.708789066073294</v>
      </c>
      <c r="Y33" s="244">
        <v>13.708789066073294</v>
      </c>
      <c r="Z33" s="244">
        <v>13.708789066073294</v>
      </c>
      <c r="AA33" s="244">
        <v>13.708789066073294</v>
      </c>
      <c r="AB33" s="244">
        <v>13.708789066073294</v>
      </c>
      <c r="AC33" s="244">
        <v>13.708789066073294</v>
      </c>
      <c r="AD33" s="244">
        <v>13.708789066073294</v>
      </c>
      <c r="AE33" s="244">
        <v>13.708789066073294</v>
      </c>
      <c r="AF33" s="244">
        <v>13.708789066073294</v>
      </c>
      <c r="AG33" s="244">
        <v>13.708789066073294</v>
      </c>
      <c r="AH33" s="244">
        <v>13.708789066073294</v>
      </c>
      <c r="AI33" s="244">
        <v>13.708789066073294</v>
      </c>
    </row>
    <row r="34" spans="2:35" ht="12" x14ac:dyDescent="0.25">
      <c r="B34" s="2" t="s">
        <v>538</v>
      </c>
      <c r="C34" s="2" t="s">
        <v>584</v>
      </c>
      <c r="D34" s="2" t="s">
        <v>583</v>
      </c>
      <c r="E34" s="244">
        <v>6.4035905105077546</v>
      </c>
      <c r="F34" s="244">
        <v>6.4035905105077546</v>
      </c>
      <c r="G34" s="244">
        <v>6.4035905105077546</v>
      </c>
      <c r="H34" s="244">
        <v>6.4035905105077546</v>
      </c>
      <c r="I34" s="244">
        <v>6.4035905105077546</v>
      </c>
      <c r="J34" s="244">
        <v>6.4035905105077546</v>
      </c>
      <c r="K34" s="244">
        <v>6.4035905105077546</v>
      </c>
      <c r="L34" s="244">
        <v>6.4035905105077546</v>
      </c>
      <c r="M34" s="244">
        <v>6.4035905105077546</v>
      </c>
      <c r="N34" s="244">
        <v>6.4035905105077546</v>
      </c>
      <c r="O34" s="244">
        <v>6.4035905105077546</v>
      </c>
      <c r="P34" s="244">
        <v>6.4035905105077546</v>
      </c>
      <c r="Q34" s="244">
        <v>6.4035905105077546</v>
      </c>
      <c r="R34" s="244">
        <v>6.4035905105077546</v>
      </c>
      <c r="S34" s="244">
        <v>6.4035905105077546</v>
      </c>
      <c r="T34" s="244">
        <v>6.4035905105077546</v>
      </c>
      <c r="U34" s="244">
        <v>6.4035905105077546</v>
      </c>
      <c r="V34" s="244">
        <v>6.4035905105077546</v>
      </c>
      <c r="W34" s="244">
        <v>6.4035905105077546</v>
      </c>
      <c r="X34" s="244">
        <v>6.4035905105077546</v>
      </c>
      <c r="Y34" s="244">
        <v>6.4035905105077546</v>
      </c>
      <c r="Z34" s="244">
        <v>6.4035905105077546</v>
      </c>
      <c r="AA34" s="244">
        <v>6.4035905105077546</v>
      </c>
      <c r="AB34" s="244">
        <v>6.4035905105077546</v>
      </c>
      <c r="AC34" s="244">
        <v>6.4035905105077546</v>
      </c>
      <c r="AD34" s="244">
        <v>6.4035905105077546</v>
      </c>
      <c r="AE34" s="244">
        <v>6.4035905105077546</v>
      </c>
      <c r="AF34" s="244">
        <v>6.4035905105077546</v>
      </c>
      <c r="AG34" s="244">
        <v>6.4035905105077546</v>
      </c>
      <c r="AH34" s="244">
        <v>6.4035905105077546</v>
      </c>
      <c r="AI34" s="244">
        <v>6.4035905105077546</v>
      </c>
    </row>
    <row r="35" spans="2:35" ht="12" x14ac:dyDescent="0.25">
      <c r="B35" s="2" t="s">
        <v>538</v>
      </c>
      <c r="C35" s="2" t="s">
        <v>584</v>
      </c>
      <c r="D35" s="2" t="s">
        <v>585</v>
      </c>
      <c r="E35" s="244">
        <v>0.36460910717899048</v>
      </c>
      <c r="F35" s="244">
        <v>0.36460910717899048</v>
      </c>
      <c r="G35" s="244">
        <v>0.36460910717899048</v>
      </c>
      <c r="H35" s="244">
        <v>0.36460910717899048</v>
      </c>
      <c r="I35" s="244">
        <v>0.36460910717899048</v>
      </c>
      <c r="J35" s="244">
        <v>0.36460910717899048</v>
      </c>
      <c r="K35" s="244">
        <v>0.36460910717899048</v>
      </c>
      <c r="L35" s="244">
        <v>0.36460910717899048</v>
      </c>
      <c r="M35" s="244">
        <v>0.36460910717899048</v>
      </c>
      <c r="N35" s="244">
        <v>0.36460910717899048</v>
      </c>
      <c r="O35" s="244">
        <v>0.36460910717899048</v>
      </c>
      <c r="P35" s="244">
        <v>0.36460910717899048</v>
      </c>
      <c r="Q35" s="244">
        <v>0.36460910717899048</v>
      </c>
      <c r="R35" s="244">
        <v>0.36460910717899048</v>
      </c>
      <c r="S35" s="244">
        <v>0.36460910717899048</v>
      </c>
      <c r="T35" s="244">
        <v>0.36460910717899048</v>
      </c>
      <c r="U35" s="244">
        <v>0.36460910717899048</v>
      </c>
      <c r="V35" s="244">
        <v>0.36460910717899048</v>
      </c>
      <c r="W35" s="244">
        <v>0.36460910717899048</v>
      </c>
      <c r="X35" s="244">
        <v>0.36460910717899048</v>
      </c>
      <c r="Y35" s="244">
        <v>0.36460910717899048</v>
      </c>
      <c r="Z35" s="244">
        <v>0.36460910717899048</v>
      </c>
      <c r="AA35" s="244">
        <v>0.36460910717899048</v>
      </c>
      <c r="AB35" s="244">
        <v>0.36460910717899048</v>
      </c>
      <c r="AC35" s="244">
        <v>0.36460910717899048</v>
      </c>
      <c r="AD35" s="244">
        <v>0.36460910717899048</v>
      </c>
      <c r="AE35" s="244">
        <v>0.36460910717899048</v>
      </c>
      <c r="AF35" s="244">
        <v>0.36460910717899048</v>
      </c>
      <c r="AG35" s="244">
        <v>0.36460910717899048</v>
      </c>
      <c r="AH35" s="244">
        <v>0.36460910717899048</v>
      </c>
      <c r="AI35" s="244">
        <v>0.36460910717899048</v>
      </c>
    </row>
    <row r="36" spans="2:35" ht="12" x14ac:dyDescent="0.25">
      <c r="B36" s="2" t="s">
        <v>538</v>
      </c>
      <c r="C36" s="2" t="s">
        <v>586</v>
      </c>
      <c r="D36" s="2" t="s">
        <v>585</v>
      </c>
      <c r="E36" s="244">
        <v>1.4504714874655176</v>
      </c>
      <c r="F36" s="244">
        <v>1.4504714874655176</v>
      </c>
      <c r="G36" s="244">
        <v>1.4504714874655176</v>
      </c>
      <c r="H36" s="244">
        <v>1.4504714874655176</v>
      </c>
      <c r="I36" s="244">
        <v>1.4504714874655176</v>
      </c>
      <c r="J36" s="244">
        <v>1.4504714874655176</v>
      </c>
      <c r="K36" s="244">
        <v>1.4504714874655176</v>
      </c>
      <c r="L36" s="244">
        <v>1.4504714874655176</v>
      </c>
      <c r="M36" s="244">
        <v>1.4504714874655176</v>
      </c>
      <c r="N36" s="244">
        <v>1.4504714874655176</v>
      </c>
      <c r="O36" s="244">
        <v>1.4504714874655176</v>
      </c>
      <c r="P36" s="244">
        <v>1.4504714874655176</v>
      </c>
      <c r="Q36" s="244">
        <v>1.4504714874655176</v>
      </c>
      <c r="R36" s="244">
        <v>1.4504714874655176</v>
      </c>
      <c r="S36" s="244">
        <v>1.4504714874655176</v>
      </c>
      <c r="T36" s="244">
        <v>1.4504714874655176</v>
      </c>
      <c r="U36" s="244">
        <v>1.4504714874655176</v>
      </c>
      <c r="V36" s="244">
        <v>1.4504714874655176</v>
      </c>
      <c r="W36" s="244">
        <v>1.4504714874655176</v>
      </c>
      <c r="X36" s="244">
        <v>1.4504714874655176</v>
      </c>
      <c r="Y36" s="244">
        <v>1.4504714874655176</v>
      </c>
      <c r="Z36" s="244">
        <v>1.4504714874655176</v>
      </c>
      <c r="AA36" s="244">
        <v>1.4504714874655176</v>
      </c>
      <c r="AB36" s="244">
        <v>1.4504714874655176</v>
      </c>
      <c r="AC36" s="244">
        <v>1.4504714874655176</v>
      </c>
      <c r="AD36" s="244">
        <v>1.4504714874655176</v>
      </c>
      <c r="AE36" s="244">
        <v>1.4504714874655176</v>
      </c>
      <c r="AF36" s="244">
        <v>1.4504714874655176</v>
      </c>
      <c r="AG36" s="244">
        <v>1.4504714874655176</v>
      </c>
      <c r="AH36" s="244">
        <v>1.4504714874655176</v>
      </c>
      <c r="AI36" s="244">
        <v>1.4504714874655176</v>
      </c>
    </row>
    <row r="37" spans="2:35" ht="12" x14ac:dyDescent="0.25">
      <c r="B37" s="2" t="s">
        <v>538</v>
      </c>
      <c r="C37" s="2" t="s">
        <v>586</v>
      </c>
      <c r="D37" s="2" t="s">
        <v>587</v>
      </c>
      <c r="E37" s="244">
        <v>0.15314061129379081</v>
      </c>
      <c r="F37" s="244">
        <v>0.15314061129379081</v>
      </c>
      <c r="G37" s="244">
        <v>0.15314061129379081</v>
      </c>
      <c r="H37" s="244">
        <v>0.15314061129379081</v>
      </c>
      <c r="I37" s="244">
        <v>0.15314061129379081</v>
      </c>
      <c r="J37" s="244">
        <v>0.15314061129379081</v>
      </c>
      <c r="K37" s="244">
        <v>0.15314061129379081</v>
      </c>
      <c r="L37" s="244">
        <v>0.15314061129379081</v>
      </c>
      <c r="M37" s="244">
        <v>0.15314061129379081</v>
      </c>
      <c r="N37" s="244">
        <v>0.15314061129379081</v>
      </c>
      <c r="O37" s="244">
        <v>0.15314061129379081</v>
      </c>
      <c r="P37" s="244">
        <v>0.15314061129379081</v>
      </c>
      <c r="Q37" s="244">
        <v>0.15314061129379081</v>
      </c>
      <c r="R37" s="244">
        <v>0.15314061129379081</v>
      </c>
      <c r="S37" s="244">
        <v>0.15314061129379081</v>
      </c>
      <c r="T37" s="244">
        <v>0.15314061129379081</v>
      </c>
      <c r="U37" s="244">
        <v>0.15314061129379081</v>
      </c>
      <c r="V37" s="244">
        <v>0.15314061129379081</v>
      </c>
      <c r="W37" s="244">
        <v>0.15314061129379081</v>
      </c>
      <c r="X37" s="244">
        <v>0.15314061129379081</v>
      </c>
      <c r="Y37" s="244">
        <v>0.15314061129379081</v>
      </c>
      <c r="Z37" s="244">
        <v>0.15314061129379081</v>
      </c>
      <c r="AA37" s="244">
        <v>0.15314061129379081</v>
      </c>
      <c r="AB37" s="244">
        <v>0.15314061129379081</v>
      </c>
      <c r="AC37" s="244">
        <v>0.15314061129379081</v>
      </c>
      <c r="AD37" s="244">
        <v>0.15314061129379081</v>
      </c>
      <c r="AE37" s="244">
        <v>0.15314061129379081</v>
      </c>
      <c r="AF37" s="244">
        <v>0.15314061129379081</v>
      </c>
      <c r="AG37" s="244">
        <v>0.15314061129379081</v>
      </c>
      <c r="AH37" s="244">
        <v>0.15314061129379081</v>
      </c>
      <c r="AI37" s="244">
        <v>0.15314061129379081</v>
      </c>
    </row>
  </sheetData>
  <phoneticPr fontId="64" type="noConversion"/>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775BD-ED88-D04C-89EB-2D8404B8F98D}">
  <sheetPr>
    <tabColor theme="0"/>
  </sheetPr>
  <dimension ref="A2:AH38"/>
  <sheetViews>
    <sheetView showGridLines="0" zoomScale="90" zoomScaleNormal="90" workbookViewId="0">
      <selection activeCell="A2" sqref="A2"/>
    </sheetView>
  </sheetViews>
  <sheetFormatPr defaultColWidth="9" defaultRowHeight="11.5" x14ac:dyDescent="0.25"/>
  <cols>
    <col min="2" max="2" width="37.59765625" customWidth="1"/>
    <col min="3" max="3" width="26" customWidth="1"/>
    <col min="4" max="34" width="9.796875" bestFit="1" customWidth="1"/>
  </cols>
  <sheetData>
    <row r="2" spans="1:25" s="249" customFormat="1" ht="18.5" x14ac:dyDescent="0.45">
      <c r="A2" s="222" t="s">
        <v>348</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5" s="221" customFormat="1" ht="14.5" x14ac:dyDescent="0.25">
      <c r="A3" s="221" t="s">
        <v>588</v>
      </c>
    </row>
    <row r="4" spans="1:25" s="221" customFormat="1" ht="14.5" x14ac:dyDescent="0.25">
      <c r="A4" s="221" t="s">
        <v>532</v>
      </c>
    </row>
    <row r="25" spans="2:34" ht="13" x14ac:dyDescent="0.25">
      <c r="B25" s="245" t="s">
        <v>589</v>
      </c>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row>
    <row r="26" spans="2:34" x14ac:dyDescent="0.25">
      <c r="B26" s="5" t="s">
        <v>537</v>
      </c>
      <c r="C26" s="5"/>
      <c r="D26" s="251">
        <v>2020</v>
      </c>
      <c r="E26" s="251">
        <v>2021</v>
      </c>
      <c r="F26" s="251">
        <v>2022</v>
      </c>
      <c r="G26" s="251">
        <v>2023</v>
      </c>
      <c r="H26" s="251">
        <v>2024</v>
      </c>
      <c r="I26" s="251">
        <v>2025</v>
      </c>
      <c r="J26" s="251">
        <v>2026</v>
      </c>
      <c r="K26" s="251">
        <v>2027</v>
      </c>
      <c r="L26" s="251">
        <v>2028</v>
      </c>
      <c r="M26" s="251">
        <v>2029</v>
      </c>
      <c r="N26" s="251">
        <v>2030</v>
      </c>
      <c r="O26" s="251">
        <v>2031</v>
      </c>
      <c r="P26" s="251">
        <v>2032</v>
      </c>
      <c r="Q26" s="251">
        <v>2033</v>
      </c>
      <c r="R26" s="251">
        <v>2034</v>
      </c>
      <c r="S26" s="251">
        <v>2035</v>
      </c>
      <c r="T26" s="251">
        <v>2036</v>
      </c>
      <c r="U26" s="251">
        <v>2037</v>
      </c>
      <c r="V26" s="251">
        <v>2038</v>
      </c>
      <c r="W26" s="251">
        <v>2039</v>
      </c>
      <c r="X26" s="251">
        <v>2040</v>
      </c>
      <c r="Y26" s="251">
        <v>2041</v>
      </c>
      <c r="Z26" s="251">
        <v>2042</v>
      </c>
      <c r="AA26" s="251">
        <v>2043</v>
      </c>
      <c r="AB26" s="251">
        <v>2044</v>
      </c>
      <c r="AC26" s="251">
        <v>2045</v>
      </c>
      <c r="AD26" s="251">
        <v>2046</v>
      </c>
      <c r="AE26" s="251">
        <v>2047</v>
      </c>
      <c r="AF26" s="251">
        <v>2048</v>
      </c>
      <c r="AG26" s="251">
        <v>2049</v>
      </c>
      <c r="AH26" s="251">
        <v>2050</v>
      </c>
    </row>
    <row r="27" spans="2:34" ht="12" x14ac:dyDescent="0.25">
      <c r="B27" s="2" t="s">
        <v>538</v>
      </c>
      <c r="C27" s="2"/>
      <c r="D27" s="252">
        <v>-28.040777505674541</v>
      </c>
      <c r="E27" s="252">
        <v>-27.893526837077175</v>
      </c>
      <c r="F27" s="252">
        <v>-27.746288848789767</v>
      </c>
      <c r="G27" s="252">
        <v>-27.599063217182888</v>
      </c>
      <c r="H27" s="252">
        <v>-27.451849431824733</v>
      </c>
      <c r="I27" s="252">
        <v>-27.304646806809956</v>
      </c>
      <c r="J27" s="252">
        <v>-27.157454496491127</v>
      </c>
      <c r="K27" s="252">
        <v>-27.010271515110496</v>
      </c>
      <c r="L27" s="252">
        <v>-26.863096759693391</v>
      </c>
      <c r="M27" s="252">
        <v>-26.715929035456142</v>
      </c>
      <c r="N27" s="252">
        <v>-26.568767082901076</v>
      </c>
      <c r="O27" s="252">
        <v>-26.418899883228512</v>
      </c>
      <c r="P27" s="252">
        <v>-26.269035853698085</v>
      </c>
      <c r="Q27" s="252">
        <v>-26.119173707073536</v>
      </c>
      <c r="R27" s="252">
        <v>-25.969312199384092</v>
      </c>
      <c r="S27" s="252">
        <v>-25.819450152800343</v>
      </c>
      <c r="T27" s="252">
        <v>-25.669586475549671</v>
      </c>
      <c r="U27" s="252">
        <v>-25.519720178429253</v>
      </c>
      <c r="V27" s="252">
        <v>-25.369850387621163</v>
      </c>
      <c r="W27" s="252">
        <v>-25.219976353662076</v>
      </c>
      <c r="X27" s="252">
        <v>-25.07009745656849</v>
      </c>
      <c r="Y27" s="252">
        <v>-24.920213207253845</v>
      </c>
      <c r="Z27" s="252">
        <v>-24.770323245496186</v>
      </c>
      <c r="AA27" s="252">
        <v>-24.620427334816235</v>
      </c>
      <c r="AB27" s="252">
        <v>-24.470525354705053</v>
      </c>
      <c r="AC27" s="252">
        <v>-24.320617290693846</v>
      </c>
      <c r="AD27" s="252">
        <v>-24.170703222789243</v>
      </c>
      <c r="AE27" s="252">
        <v>-24.020783312799921</v>
      </c>
      <c r="AF27" s="252">
        <v>-23.870857791066136</v>
      </c>
      <c r="AG27" s="252">
        <v>-23.720926943066338</v>
      </c>
      <c r="AH27" s="252">
        <v>-23.570991096324448</v>
      </c>
    </row>
    <row r="30" spans="2:34" ht="13" x14ac:dyDescent="0.25">
      <c r="B30" s="245" t="s">
        <v>590</v>
      </c>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row>
    <row r="31" spans="2:34" x14ac:dyDescent="0.25">
      <c r="B31" s="5" t="s">
        <v>537</v>
      </c>
      <c r="C31" s="5" t="s">
        <v>580</v>
      </c>
      <c r="D31" s="251">
        <v>2020</v>
      </c>
      <c r="E31" s="251">
        <v>2021</v>
      </c>
      <c r="F31" s="251">
        <v>2022</v>
      </c>
      <c r="G31" s="251">
        <v>2023</v>
      </c>
      <c r="H31" s="251">
        <v>2024</v>
      </c>
      <c r="I31" s="251">
        <v>2025</v>
      </c>
      <c r="J31" s="251">
        <v>2026</v>
      </c>
      <c r="K31" s="251">
        <v>2027</v>
      </c>
      <c r="L31" s="251">
        <v>2028</v>
      </c>
      <c r="M31" s="251">
        <v>2029</v>
      </c>
      <c r="N31" s="251">
        <v>2030</v>
      </c>
      <c r="O31" s="251">
        <v>2031</v>
      </c>
      <c r="P31" s="251">
        <v>2032</v>
      </c>
      <c r="Q31" s="251">
        <v>2033</v>
      </c>
      <c r="R31" s="251">
        <v>2034</v>
      </c>
      <c r="S31" s="251">
        <v>2035</v>
      </c>
      <c r="T31" s="251">
        <v>2036</v>
      </c>
      <c r="U31" s="251">
        <v>2037</v>
      </c>
      <c r="V31" s="251">
        <v>2038</v>
      </c>
      <c r="W31" s="251">
        <v>2039</v>
      </c>
      <c r="X31" s="251">
        <v>2040</v>
      </c>
      <c r="Y31" s="251">
        <v>2041</v>
      </c>
      <c r="Z31" s="251">
        <v>2042</v>
      </c>
      <c r="AA31" s="251">
        <v>2043</v>
      </c>
      <c r="AB31" s="251">
        <v>2044</v>
      </c>
      <c r="AC31" s="251">
        <v>2045</v>
      </c>
      <c r="AD31" s="251">
        <v>2046</v>
      </c>
      <c r="AE31" s="251">
        <v>2047</v>
      </c>
      <c r="AF31" s="251">
        <v>2048</v>
      </c>
      <c r="AG31" s="251">
        <v>2049</v>
      </c>
      <c r="AH31" s="251">
        <v>2050</v>
      </c>
    </row>
    <row r="32" spans="2:34" ht="12" x14ac:dyDescent="0.25">
      <c r="B32" s="2" t="s">
        <v>538</v>
      </c>
      <c r="C32" s="2" t="s">
        <v>591</v>
      </c>
      <c r="D32" s="244">
        <v>-29.499123802447798</v>
      </c>
      <c r="E32" s="244">
        <v>-29.349163411348545</v>
      </c>
      <c r="F32" s="244">
        <v>-29.199215700559257</v>
      </c>
      <c r="G32" s="244">
        <v>-29.049280346450498</v>
      </c>
      <c r="H32" s="244">
        <v>-28.899356838590464</v>
      </c>
      <c r="I32" s="244">
        <v>-28.74944449107381</v>
      </c>
      <c r="J32" s="244">
        <v>-28.599542458253101</v>
      </c>
      <c r="K32" s="244">
        <v>-28.449649754370586</v>
      </c>
      <c r="L32" s="244">
        <v>-28.299765276451602</v>
      </c>
      <c r="M32" s="244">
        <v>-28.149887829712469</v>
      </c>
      <c r="N32" s="244">
        <v>-28.00001615465553</v>
      </c>
      <c r="O32" s="244">
        <v>-27.850148954982963</v>
      </c>
      <c r="P32" s="244">
        <v>-27.700284925452536</v>
      </c>
      <c r="Q32" s="244">
        <v>-27.550422778827986</v>
      </c>
      <c r="R32" s="244">
        <v>-27.400561271138546</v>
      </c>
      <c r="S32" s="244">
        <v>-27.250699224554793</v>
      </c>
      <c r="T32" s="244">
        <v>-27.100835547304126</v>
      </c>
      <c r="U32" s="244">
        <v>-26.950969250183707</v>
      </c>
      <c r="V32" s="244">
        <v>-26.801099459375614</v>
      </c>
      <c r="W32" s="244">
        <v>-26.651225425416531</v>
      </c>
      <c r="X32" s="244">
        <v>-26.501346528322941</v>
      </c>
      <c r="Y32" s="244">
        <v>-26.351462279008299</v>
      </c>
      <c r="Z32" s="244">
        <v>-26.201572317250641</v>
      </c>
      <c r="AA32" s="244">
        <v>-26.051676406570685</v>
      </c>
      <c r="AB32" s="244">
        <v>-25.901774426459504</v>
      </c>
      <c r="AC32" s="244">
        <v>-25.7518663624483</v>
      </c>
      <c r="AD32" s="244">
        <v>-25.601952294543697</v>
      </c>
      <c r="AE32" s="244">
        <v>-25.452032384554371</v>
      </c>
      <c r="AF32" s="244">
        <v>-25.302106862820587</v>
      </c>
      <c r="AG32" s="244">
        <v>-25.152176014820789</v>
      </c>
      <c r="AH32" s="244">
        <v>-25.002240168078902</v>
      </c>
    </row>
    <row r="33" spans="2:34" ht="12" x14ac:dyDescent="0.25">
      <c r="B33" s="2" t="s">
        <v>538</v>
      </c>
      <c r="C33" s="2" t="s">
        <v>592</v>
      </c>
      <c r="D33" s="244">
        <v>-1.3284370518867927</v>
      </c>
      <c r="E33" s="244">
        <v>-1.3311467743886798</v>
      </c>
      <c r="F33" s="244">
        <v>-1.3338564968905584</v>
      </c>
      <c r="G33" s="244">
        <v>-1.336566219392437</v>
      </c>
      <c r="H33" s="244">
        <v>-1.3392759418943152</v>
      </c>
      <c r="I33" s="244">
        <v>-1.3419856643961938</v>
      </c>
      <c r="J33" s="244">
        <v>-1.3446953868980722</v>
      </c>
      <c r="K33" s="244">
        <v>-1.3474051093999595</v>
      </c>
      <c r="L33" s="244">
        <v>-1.3501148319018379</v>
      </c>
      <c r="M33" s="244">
        <v>-1.3528245544037163</v>
      </c>
      <c r="N33" s="244">
        <v>-1.3555342769055949</v>
      </c>
      <c r="O33" s="244">
        <v>-1.3555342769055949</v>
      </c>
      <c r="P33" s="244">
        <v>-1.3555342769055949</v>
      </c>
      <c r="Q33" s="244">
        <v>-1.3555342769055949</v>
      </c>
      <c r="R33" s="244">
        <v>-1.3555342769055949</v>
      </c>
      <c r="S33" s="244">
        <v>-1.3555342769055949</v>
      </c>
      <c r="T33" s="244">
        <v>-1.3555342769055949</v>
      </c>
      <c r="U33" s="244">
        <v>-1.3555342769055949</v>
      </c>
      <c r="V33" s="244">
        <v>-1.3555342769055949</v>
      </c>
      <c r="W33" s="244">
        <v>-1.3555342769055949</v>
      </c>
      <c r="X33" s="244">
        <v>-1.3555342769055949</v>
      </c>
      <c r="Y33" s="244">
        <v>-1.3555342769055949</v>
      </c>
      <c r="Z33" s="244">
        <v>-1.3555342769055949</v>
      </c>
      <c r="AA33" s="244">
        <v>-1.3555342769055949</v>
      </c>
      <c r="AB33" s="244">
        <v>-1.3555342769055949</v>
      </c>
      <c r="AC33" s="244">
        <v>-1.3555342769055949</v>
      </c>
      <c r="AD33" s="244">
        <v>-1.3555342769055949</v>
      </c>
      <c r="AE33" s="244">
        <v>-1.3555342769055949</v>
      </c>
      <c r="AF33" s="244">
        <v>-1.3555342769055949</v>
      </c>
      <c r="AG33" s="244">
        <v>-1.3555342769055949</v>
      </c>
      <c r="AH33" s="244">
        <v>-1.3555342769055949</v>
      </c>
    </row>
    <row r="34" spans="2:34" ht="12" x14ac:dyDescent="0.25">
      <c r="B34" s="2" t="s">
        <v>538</v>
      </c>
      <c r="C34" s="2" t="s">
        <v>593</v>
      </c>
      <c r="D34" s="244">
        <v>-0.88428082670481289</v>
      </c>
      <c r="E34" s="244">
        <v>-0.88428082670481289</v>
      </c>
      <c r="F34" s="244">
        <v>-0.88428082670481289</v>
      </c>
      <c r="G34" s="244">
        <v>-0.88428082670481289</v>
      </c>
      <c r="H34" s="244">
        <v>-0.88428082670481289</v>
      </c>
      <c r="I34" s="244">
        <v>-0.88428082670481289</v>
      </c>
      <c r="J34" s="244">
        <v>-0.88428082670481289</v>
      </c>
      <c r="K34" s="244">
        <v>-0.88428082670481289</v>
      </c>
      <c r="L34" s="244">
        <v>-0.88428082670481289</v>
      </c>
      <c r="M34" s="244">
        <v>-0.88428082670481289</v>
      </c>
      <c r="N34" s="244">
        <v>-0.88428082670481289</v>
      </c>
      <c r="O34" s="244">
        <v>-0.88428082670481289</v>
      </c>
      <c r="P34" s="244">
        <v>-0.88428082670481289</v>
      </c>
      <c r="Q34" s="244">
        <v>-0.88428082670481289</v>
      </c>
      <c r="R34" s="244">
        <v>-0.88428082670481289</v>
      </c>
      <c r="S34" s="244">
        <v>-0.88428082670481289</v>
      </c>
      <c r="T34" s="244">
        <v>-0.88428082670481289</v>
      </c>
      <c r="U34" s="244">
        <v>-0.88428082670481289</v>
      </c>
      <c r="V34" s="244">
        <v>-0.88428082670481289</v>
      </c>
      <c r="W34" s="244">
        <v>-0.88428082670481289</v>
      </c>
      <c r="X34" s="244">
        <v>-0.88428082670481289</v>
      </c>
      <c r="Y34" s="244">
        <v>-0.88428082670481289</v>
      </c>
      <c r="Z34" s="244">
        <v>-0.88428082670481289</v>
      </c>
      <c r="AA34" s="244">
        <v>-0.88428082670481289</v>
      </c>
      <c r="AB34" s="244">
        <v>-0.88428082670481289</v>
      </c>
      <c r="AC34" s="244">
        <v>-0.88428082670481289</v>
      </c>
      <c r="AD34" s="244">
        <v>-0.88428082670481289</v>
      </c>
      <c r="AE34" s="244">
        <v>-0.88428082670481289</v>
      </c>
      <c r="AF34" s="244">
        <v>-0.88428082670481289</v>
      </c>
      <c r="AG34" s="244">
        <v>-0.88428082670481289</v>
      </c>
      <c r="AH34" s="244">
        <v>-0.88428082670481289</v>
      </c>
    </row>
    <row r="35" spans="2:34" ht="12" x14ac:dyDescent="0.25">
      <c r="B35" s="2" t="s">
        <v>538</v>
      </c>
      <c r="C35" s="2" t="s">
        <v>594</v>
      </c>
      <c r="D35" s="244">
        <v>-0.2209857198919</v>
      </c>
      <c r="E35" s="244">
        <v>-0.2209857198919</v>
      </c>
      <c r="F35" s="244">
        <v>-0.2209857198919</v>
      </c>
      <c r="G35" s="244">
        <v>-0.2209857198919</v>
      </c>
      <c r="H35" s="244">
        <v>-0.2209857198919</v>
      </c>
      <c r="I35" s="244">
        <v>-0.2209857198919</v>
      </c>
      <c r="J35" s="244">
        <v>-0.2209857198919</v>
      </c>
      <c r="K35" s="244">
        <v>-0.2209857198919</v>
      </c>
      <c r="L35" s="244">
        <v>-0.2209857198919</v>
      </c>
      <c r="M35" s="244">
        <v>-0.2209857198919</v>
      </c>
      <c r="N35" s="244">
        <v>-0.2209857198919</v>
      </c>
      <c r="O35" s="244">
        <v>-0.2209857198919</v>
      </c>
      <c r="P35" s="244">
        <v>-0.2209857198919</v>
      </c>
      <c r="Q35" s="244">
        <v>-0.2209857198919</v>
      </c>
      <c r="R35" s="244">
        <v>-0.2209857198919</v>
      </c>
      <c r="S35" s="244">
        <v>-0.2209857198919</v>
      </c>
      <c r="T35" s="244">
        <v>-0.2209857198919</v>
      </c>
      <c r="U35" s="244">
        <v>-0.2209857198919</v>
      </c>
      <c r="V35" s="244">
        <v>-0.2209857198919</v>
      </c>
      <c r="W35" s="244">
        <v>-0.2209857198919</v>
      </c>
      <c r="X35" s="244">
        <v>-0.2209857198919</v>
      </c>
      <c r="Y35" s="244">
        <v>-0.2209857198919</v>
      </c>
      <c r="Z35" s="244">
        <v>-0.2209857198919</v>
      </c>
      <c r="AA35" s="244">
        <v>-0.2209857198919</v>
      </c>
      <c r="AB35" s="244">
        <v>-0.2209857198919</v>
      </c>
      <c r="AC35" s="244">
        <v>-0.2209857198919</v>
      </c>
      <c r="AD35" s="244">
        <v>-0.2209857198919</v>
      </c>
      <c r="AE35" s="244">
        <v>-0.2209857198919</v>
      </c>
      <c r="AF35" s="244">
        <v>-0.2209857198919</v>
      </c>
      <c r="AG35" s="244">
        <v>-0.2209857198919</v>
      </c>
      <c r="AH35" s="244">
        <v>-0.2209857198919</v>
      </c>
    </row>
    <row r="36" spans="2:34" ht="12" x14ac:dyDescent="0.25">
      <c r="B36" s="2" t="s">
        <v>538</v>
      </c>
      <c r="C36" s="2" t="s">
        <v>595</v>
      </c>
      <c r="D36" s="244">
        <v>0.47917154894959996</v>
      </c>
      <c r="E36" s="244">
        <v>0.47917154894959996</v>
      </c>
      <c r="F36" s="244">
        <v>0.47917154894959996</v>
      </c>
      <c r="G36" s="244">
        <v>0.47917154894959996</v>
      </c>
      <c r="H36" s="244">
        <v>0.47917154894959996</v>
      </c>
      <c r="I36" s="244">
        <v>0.47917154894959996</v>
      </c>
      <c r="J36" s="244">
        <v>0.47917154894959996</v>
      </c>
      <c r="K36" s="244">
        <v>0.47917154894959996</v>
      </c>
      <c r="L36" s="244">
        <v>0.47917154894959996</v>
      </c>
      <c r="M36" s="244">
        <v>0.47917154894959996</v>
      </c>
      <c r="N36" s="244">
        <v>0.47917154894959996</v>
      </c>
      <c r="O36" s="244">
        <v>0.47917154894959996</v>
      </c>
      <c r="P36" s="244">
        <v>0.47917154894959996</v>
      </c>
      <c r="Q36" s="244">
        <v>0.47917154894959996</v>
      </c>
      <c r="R36" s="244">
        <v>0.47917154894959996</v>
      </c>
      <c r="S36" s="244">
        <v>0.47917154894959996</v>
      </c>
      <c r="T36" s="244">
        <v>0.47917154894959996</v>
      </c>
      <c r="U36" s="244">
        <v>0.47917154894959996</v>
      </c>
      <c r="V36" s="244">
        <v>0.47917154894959996</v>
      </c>
      <c r="W36" s="244">
        <v>0.47917154894959996</v>
      </c>
      <c r="X36" s="244">
        <v>0.47917154894959996</v>
      </c>
      <c r="Y36" s="244">
        <v>0.47917154894959996</v>
      </c>
      <c r="Z36" s="244">
        <v>0.47917154894959996</v>
      </c>
      <c r="AA36" s="244">
        <v>0.47917154894959996</v>
      </c>
      <c r="AB36" s="244">
        <v>0.47917154894959996</v>
      </c>
      <c r="AC36" s="244">
        <v>0.47917154894959996</v>
      </c>
      <c r="AD36" s="244">
        <v>0.47917154894959996</v>
      </c>
      <c r="AE36" s="244">
        <v>0.47917154894959996</v>
      </c>
      <c r="AF36" s="244">
        <v>0.47917154894959996</v>
      </c>
      <c r="AG36" s="244">
        <v>0.47917154894959996</v>
      </c>
      <c r="AH36" s="244">
        <v>0.47917154894959996</v>
      </c>
    </row>
    <row r="37" spans="2:34" ht="12" x14ac:dyDescent="0.25">
      <c r="B37" s="2" t="s">
        <v>538</v>
      </c>
      <c r="C37" s="2" t="s">
        <v>596</v>
      </c>
      <c r="D37" s="244">
        <v>2.3700427191057001</v>
      </c>
      <c r="E37" s="244">
        <v>2.3700427191057001</v>
      </c>
      <c r="F37" s="244">
        <v>2.3700427191057001</v>
      </c>
      <c r="G37" s="244">
        <v>2.3700427191057001</v>
      </c>
      <c r="H37" s="244">
        <v>2.3700427191057001</v>
      </c>
      <c r="I37" s="244">
        <v>2.3700427191057001</v>
      </c>
      <c r="J37" s="244">
        <v>2.3700427191057001</v>
      </c>
      <c r="K37" s="244">
        <v>2.3700427191057001</v>
      </c>
      <c r="L37" s="244">
        <v>2.3700427191057001</v>
      </c>
      <c r="M37" s="244">
        <v>2.3700427191057001</v>
      </c>
      <c r="N37" s="244">
        <v>2.3700427191057001</v>
      </c>
      <c r="O37" s="244">
        <v>2.3700427191057001</v>
      </c>
      <c r="P37" s="244">
        <v>2.3700427191057001</v>
      </c>
      <c r="Q37" s="244">
        <v>2.3700427191057001</v>
      </c>
      <c r="R37" s="244">
        <v>2.3700427191057001</v>
      </c>
      <c r="S37" s="244">
        <v>2.3700427191057001</v>
      </c>
      <c r="T37" s="244">
        <v>2.3700427191057001</v>
      </c>
      <c r="U37" s="244">
        <v>2.3700427191057001</v>
      </c>
      <c r="V37" s="244">
        <v>2.3700427191057001</v>
      </c>
      <c r="W37" s="244">
        <v>2.3700427191057001</v>
      </c>
      <c r="X37" s="244">
        <v>2.3700427191057001</v>
      </c>
      <c r="Y37" s="244">
        <v>2.3700427191057001</v>
      </c>
      <c r="Z37" s="244">
        <v>2.3700427191057001</v>
      </c>
      <c r="AA37" s="244">
        <v>2.3700427191057001</v>
      </c>
      <c r="AB37" s="244">
        <v>2.3700427191057001</v>
      </c>
      <c r="AC37" s="244">
        <v>2.3700427191057001</v>
      </c>
      <c r="AD37" s="244">
        <v>2.3700427191057001</v>
      </c>
      <c r="AE37" s="244">
        <v>2.3700427191057001</v>
      </c>
      <c r="AF37" s="244">
        <v>2.3700427191057001</v>
      </c>
      <c r="AG37" s="244">
        <v>2.3700427191057001</v>
      </c>
      <c r="AH37" s="244">
        <v>2.3700427191057001</v>
      </c>
    </row>
    <row r="38" spans="2:34" ht="12" x14ac:dyDescent="0.25">
      <c r="B38" s="2" t="s">
        <v>538</v>
      </c>
      <c r="C38" s="2" t="s">
        <v>597</v>
      </c>
      <c r="D38" s="244">
        <v>1.0428356272014561</v>
      </c>
      <c r="E38" s="244">
        <v>1.0428356272014561</v>
      </c>
      <c r="F38" s="244">
        <v>1.0428356272014561</v>
      </c>
      <c r="G38" s="244">
        <v>1.0428356272014561</v>
      </c>
      <c r="H38" s="244">
        <v>1.0428356272014561</v>
      </c>
      <c r="I38" s="244">
        <v>1.0428356272014561</v>
      </c>
      <c r="J38" s="244">
        <v>1.0428356272014561</v>
      </c>
      <c r="K38" s="244">
        <v>1.0428356272014561</v>
      </c>
      <c r="L38" s="244">
        <v>1.0428356272014561</v>
      </c>
      <c r="M38" s="244">
        <v>1.0428356272014561</v>
      </c>
      <c r="N38" s="244">
        <v>1.0428356272014561</v>
      </c>
      <c r="O38" s="244">
        <v>1.0428356272014561</v>
      </c>
      <c r="P38" s="244">
        <v>1.0428356272014561</v>
      </c>
      <c r="Q38" s="244">
        <v>1.0428356272014561</v>
      </c>
      <c r="R38" s="244">
        <v>1.0428356272014561</v>
      </c>
      <c r="S38" s="244">
        <v>1.0428356272014561</v>
      </c>
      <c r="T38" s="244">
        <v>1.0428356272014561</v>
      </c>
      <c r="U38" s="244">
        <v>1.0428356272014561</v>
      </c>
      <c r="V38" s="244">
        <v>1.0428356272014561</v>
      </c>
      <c r="W38" s="244">
        <v>1.0428356272014561</v>
      </c>
      <c r="X38" s="244">
        <v>1.0428356272014561</v>
      </c>
      <c r="Y38" s="244">
        <v>1.0428356272014561</v>
      </c>
      <c r="Z38" s="244">
        <v>1.0428356272014561</v>
      </c>
      <c r="AA38" s="244">
        <v>1.0428356272014561</v>
      </c>
      <c r="AB38" s="244">
        <v>1.0428356272014561</v>
      </c>
      <c r="AC38" s="244">
        <v>1.0428356272014561</v>
      </c>
      <c r="AD38" s="244">
        <v>1.0428356272014561</v>
      </c>
      <c r="AE38" s="244">
        <v>1.0428356272014561</v>
      </c>
      <c r="AF38" s="244">
        <v>1.0428356272014561</v>
      </c>
      <c r="AG38" s="244">
        <v>1.0428356272014561</v>
      </c>
      <c r="AH38" s="244">
        <v>1.0428356272014561</v>
      </c>
    </row>
  </sheetData>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D8BCC-9E78-6D4A-BD04-68017DE2C539}">
  <sheetPr>
    <tabColor theme="0"/>
  </sheetPr>
  <dimension ref="A2:AI52"/>
  <sheetViews>
    <sheetView showGridLines="0" zoomScale="90" zoomScaleNormal="90" workbookViewId="0"/>
  </sheetViews>
  <sheetFormatPr defaultColWidth="9" defaultRowHeight="11.5" x14ac:dyDescent="0.25"/>
  <cols>
    <col min="2" max="2" width="50.59765625" bestFit="1" customWidth="1"/>
    <col min="3" max="3" width="19.796875" bestFit="1" customWidth="1"/>
    <col min="4" max="4" width="19.796875" customWidth="1"/>
    <col min="5" max="35" width="11" bestFit="1" customWidth="1"/>
  </cols>
  <sheetData>
    <row r="2" spans="1:1" s="255" customFormat="1" ht="18.5" x14ac:dyDescent="0.45">
      <c r="A2" s="255" t="s">
        <v>350</v>
      </c>
    </row>
    <row r="3" spans="1:1" s="221" customFormat="1" ht="14.5" x14ac:dyDescent="0.25">
      <c r="A3" s="221" t="s">
        <v>598</v>
      </c>
    </row>
    <row r="4" spans="1:1" s="221" customFormat="1" ht="14.5" x14ac:dyDescent="0.25">
      <c r="A4" s="221" t="s">
        <v>532</v>
      </c>
    </row>
    <row r="36" spans="2:35" ht="13" x14ac:dyDescent="0.25">
      <c r="B36" s="245" t="s">
        <v>599</v>
      </c>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row>
    <row r="37" spans="2:35" x14ac:dyDescent="0.25">
      <c r="B37" s="5" t="s">
        <v>537</v>
      </c>
      <c r="C37" s="5"/>
      <c r="D37" s="5"/>
      <c r="E37" s="251">
        <v>2020</v>
      </c>
      <c r="F37" s="251">
        <v>2021</v>
      </c>
      <c r="G37" s="251">
        <v>2022</v>
      </c>
      <c r="H37" s="251">
        <v>2023</v>
      </c>
      <c r="I37" s="251">
        <v>2024</v>
      </c>
      <c r="J37" s="251">
        <v>2025</v>
      </c>
      <c r="K37" s="251">
        <v>2026</v>
      </c>
      <c r="L37" s="251">
        <v>2027</v>
      </c>
      <c r="M37" s="251">
        <v>2028</v>
      </c>
      <c r="N37" s="251">
        <v>2029</v>
      </c>
      <c r="O37" s="251">
        <v>2030</v>
      </c>
      <c r="P37" s="251">
        <v>2031</v>
      </c>
      <c r="Q37" s="251">
        <v>2032</v>
      </c>
      <c r="R37" s="251">
        <v>2033</v>
      </c>
      <c r="S37" s="251">
        <v>2034</v>
      </c>
      <c r="T37" s="251">
        <v>2035</v>
      </c>
      <c r="U37" s="251">
        <v>2036</v>
      </c>
      <c r="V37" s="251">
        <v>2037</v>
      </c>
      <c r="W37" s="251">
        <v>2038</v>
      </c>
      <c r="X37" s="251">
        <v>2039</v>
      </c>
      <c r="Y37" s="251">
        <v>2040</v>
      </c>
      <c r="Z37" s="251">
        <v>2041</v>
      </c>
      <c r="AA37" s="251">
        <v>2042</v>
      </c>
      <c r="AB37" s="251">
        <v>2043</v>
      </c>
      <c r="AC37" s="251">
        <v>2044</v>
      </c>
      <c r="AD37" s="251">
        <v>2045</v>
      </c>
      <c r="AE37" s="251">
        <v>2046</v>
      </c>
      <c r="AF37" s="251">
        <v>2047</v>
      </c>
      <c r="AG37" s="251">
        <v>2048</v>
      </c>
      <c r="AH37" s="251">
        <v>2049</v>
      </c>
      <c r="AI37" s="251">
        <v>2050</v>
      </c>
    </row>
    <row r="38" spans="2:35" ht="12" x14ac:dyDescent="0.25">
      <c r="B38" s="2" t="s">
        <v>538</v>
      </c>
      <c r="C38" s="2"/>
      <c r="D38" s="2"/>
      <c r="E38" s="252">
        <f t="shared" ref="E38:AI38" si="0">SUMIFS(E$43:E$50,$B$43:$B$50,$B38)</f>
        <v>41.616968962831635</v>
      </c>
      <c r="F38" s="252">
        <f t="shared" si="0"/>
        <v>41.954369024850138</v>
      </c>
      <c r="G38" s="252">
        <f t="shared" si="0"/>
        <v>41.971134282383247</v>
      </c>
      <c r="H38" s="252">
        <f t="shared" si="0"/>
        <v>41.986959281265648</v>
      </c>
      <c r="I38" s="252">
        <f t="shared" si="0"/>
        <v>42.00188094614311</v>
      </c>
      <c r="J38" s="252">
        <f t="shared" si="0"/>
        <v>42.015934753813973</v>
      </c>
      <c r="K38" s="252">
        <f t="shared" si="0"/>
        <v>42.029154790000085</v>
      </c>
      <c r="L38" s="252">
        <f t="shared" si="0"/>
        <v>42.041573803891794</v>
      </c>
      <c r="M38" s="252">
        <f t="shared" si="0"/>
        <v>42.053223260553942</v>
      </c>
      <c r="N38" s="252">
        <f t="shared" si="0"/>
        <v>42.064133391277238</v>
      </c>
      <c r="O38" s="252">
        <f t="shared" si="0"/>
        <v>42.074333241955244</v>
      </c>
      <c r="P38" s="252">
        <f t="shared" si="0"/>
        <v>42.083850719564467</v>
      </c>
      <c r="Q38" s="252">
        <f t="shared" si="0"/>
        <v>42.09271263682183</v>
      </c>
      <c r="R38" s="252">
        <f t="shared" si="0"/>
        <v>42.101227073333341</v>
      </c>
      <c r="S38" s="252">
        <f t="shared" si="0"/>
        <v>42.109407654013957</v>
      </c>
      <c r="T38" s="252">
        <f t="shared" si="0"/>
        <v>42.117267469538014</v>
      </c>
      <c r="U38" s="252">
        <f t="shared" si="0"/>
        <v>42.124819097287215</v>
      </c>
      <c r="V38" s="252">
        <f t="shared" si="0"/>
        <v>42.132074621477031</v>
      </c>
      <c r="W38" s="252">
        <f t="shared" si="0"/>
        <v>42.139045652494168</v>
      </c>
      <c r="X38" s="252">
        <f t="shared" si="0"/>
        <v>42.145743345475417</v>
      </c>
      <c r="Y38" s="252">
        <f t="shared" si="0"/>
        <v>42.152178418158492</v>
      </c>
      <c r="Z38" s="252">
        <f t="shared" si="0"/>
        <v>42.158361168032549</v>
      </c>
      <c r="AA38" s="252">
        <f t="shared" si="0"/>
        <v>42.164301488816484</v>
      </c>
      <c r="AB38" s="252">
        <f t="shared" si="0"/>
        <v>42.170008886290852</v>
      </c>
      <c r="AC38" s="252">
        <f t="shared" si="0"/>
        <v>42.175492493509267</v>
      </c>
      <c r="AD38" s="252">
        <f t="shared" si="0"/>
        <v>42.180761085413195</v>
      </c>
      <c r="AE38" s="252">
        <f t="shared" si="0"/>
        <v>42.185823092873676</v>
      </c>
      <c r="AF38" s="252">
        <f t="shared" si="0"/>
        <v>42.190686616182639</v>
      </c>
      <c r="AG38" s="252">
        <f t="shared" si="0"/>
        <v>42.19535943801494</v>
      </c>
      <c r="AH38" s="252">
        <f t="shared" si="0"/>
        <v>42.199849035882458</v>
      </c>
      <c r="AI38" s="252">
        <f t="shared" si="0"/>
        <v>42.204162594099614</v>
      </c>
    </row>
    <row r="41" spans="2:35" ht="13" x14ac:dyDescent="0.25">
      <c r="B41" s="245" t="s">
        <v>600</v>
      </c>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row>
    <row r="42" spans="2:35" x14ac:dyDescent="0.25">
      <c r="B42" s="5" t="s">
        <v>537</v>
      </c>
      <c r="C42" s="5" t="s">
        <v>580</v>
      </c>
      <c r="D42" s="5" t="s">
        <v>581</v>
      </c>
      <c r="E42" s="251">
        <v>2020</v>
      </c>
      <c r="F42" s="251">
        <v>2021</v>
      </c>
      <c r="G42" s="251">
        <v>2022</v>
      </c>
      <c r="H42" s="251">
        <v>2023</v>
      </c>
      <c r="I42" s="251">
        <v>2024</v>
      </c>
      <c r="J42" s="251">
        <v>2025</v>
      </c>
      <c r="K42" s="251">
        <v>2026</v>
      </c>
      <c r="L42" s="251">
        <v>2027</v>
      </c>
      <c r="M42" s="251">
        <v>2028</v>
      </c>
      <c r="N42" s="251">
        <v>2029</v>
      </c>
      <c r="O42" s="251">
        <v>2030</v>
      </c>
      <c r="P42" s="251">
        <v>2031</v>
      </c>
      <c r="Q42" s="251">
        <v>2032</v>
      </c>
      <c r="R42" s="251">
        <v>2033</v>
      </c>
      <c r="S42" s="251">
        <v>2034</v>
      </c>
      <c r="T42" s="251">
        <v>2035</v>
      </c>
      <c r="U42" s="251">
        <v>2036</v>
      </c>
      <c r="V42" s="251">
        <v>2037</v>
      </c>
      <c r="W42" s="251">
        <v>2038</v>
      </c>
      <c r="X42" s="251">
        <v>2039</v>
      </c>
      <c r="Y42" s="251">
        <v>2040</v>
      </c>
      <c r="Z42" s="251">
        <v>2041</v>
      </c>
      <c r="AA42" s="251">
        <v>2042</v>
      </c>
      <c r="AB42" s="251">
        <v>2043</v>
      </c>
      <c r="AC42" s="251">
        <v>2044</v>
      </c>
      <c r="AD42" s="251">
        <v>2045</v>
      </c>
      <c r="AE42" s="251">
        <v>2046</v>
      </c>
      <c r="AF42" s="251">
        <v>2047</v>
      </c>
      <c r="AG42" s="251">
        <v>2048</v>
      </c>
      <c r="AH42" s="251">
        <v>2049</v>
      </c>
      <c r="AI42" s="251">
        <v>2050</v>
      </c>
    </row>
    <row r="43" spans="2:35" ht="12" x14ac:dyDescent="0.25">
      <c r="B43" s="2" t="s">
        <v>538</v>
      </c>
      <c r="C43" s="2" t="s">
        <v>601</v>
      </c>
      <c r="D43" s="2" t="s">
        <v>583</v>
      </c>
      <c r="E43" s="253">
        <v>34.890692617355718</v>
      </c>
      <c r="F43" s="253">
        <v>35.119812000000003</v>
      </c>
      <c r="G43" s="253">
        <v>35.136330337678778</v>
      </c>
      <c r="H43" s="253">
        <v>35.151922264900278</v>
      </c>
      <c r="I43" s="253">
        <v>35.166624162481554</v>
      </c>
      <c r="J43" s="253">
        <v>35.180470984716251</v>
      </c>
      <c r="K43" s="253">
        <v>35.193496315309396</v>
      </c>
      <c r="L43" s="253">
        <v>35.205732421119023</v>
      </c>
      <c r="M43" s="253">
        <v>35.217210303790353</v>
      </c>
      <c r="N43" s="253">
        <v>35.227959749365596</v>
      </c>
      <c r="O43" s="253">
        <v>35.238009375948408</v>
      </c>
      <c r="P43" s="253">
        <v>35.247386679499449</v>
      </c>
      <c r="Q43" s="253">
        <v>35.256118077836128</v>
      </c>
      <c r="R43" s="253">
        <v>35.264507113147033</v>
      </c>
      <c r="S43" s="253">
        <v>35.272567209678449</v>
      </c>
      <c r="T43" s="253">
        <v>35.28031126530437</v>
      </c>
      <c r="U43" s="253">
        <v>35.287751672165967</v>
      </c>
      <c r="V43" s="253">
        <v>35.294900336501556</v>
      </c>
      <c r="W43" s="253">
        <v>35.301768697699288</v>
      </c>
      <c r="X43" s="253">
        <v>35.308367746602329</v>
      </c>
      <c r="Y43" s="253">
        <v>35.314708043096822</v>
      </c>
      <c r="Z43" s="253">
        <v>35.320799733009814</v>
      </c>
      <c r="AA43" s="253">
        <v>35.326652564344826</v>
      </c>
      <c r="AB43" s="253">
        <v>35.332275902880632</v>
      </c>
      <c r="AC43" s="253">
        <v>35.337678747158606</v>
      </c>
      <c r="AD43" s="253">
        <v>35.342869742882286</v>
      </c>
      <c r="AE43" s="253">
        <v>35.347857196752273</v>
      </c>
      <c r="AF43" s="253">
        <v>35.352649089758827</v>
      </c>
      <c r="AG43" s="253">
        <v>35.357253089953055</v>
      </c>
      <c r="AH43" s="253">
        <v>35.361676564717534</v>
      </c>
      <c r="AI43" s="253">
        <v>35.365926592555596</v>
      </c>
    </row>
    <row r="44" spans="2:35" ht="12" x14ac:dyDescent="0.25">
      <c r="B44" s="2" t="s">
        <v>538</v>
      </c>
      <c r="C44" s="2" t="s">
        <v>601</v>
      </c>
      <c r="D44" s="2" t="s">
        <v>587</v>
      </c>
      <c r="E44" s="253">
        <v>0.52497890718230433</v>
      </c>
      <c r="F44" s="253">
        <v>0.52497890718230433</v>
      </c>
      <c r="G44" s="253">
        <v>0.52522582703663223</v>
      </c>
      <c r="H44" s="253">
        <v>0.52545889869753992</v>
      </c>
      <c r="I44" s="253">
        <v>0.52567866599372393</v>
      </c>
      <c r="J44" s="253">
        <v>0.52588565142988508</v>
      </c>
      <c r="K44" s="253">
        <v>0.52608035702285583</v>
      </c>
      <c r="L44" s="253">
        <v>0.5262632651049407</v>
      </c>
      <c r="M44" s="253">
        <v>0.52643483909575695</v>
      </c>
      <c r="N44" s="253">
        <v>0.52659552424381273</v>
      </c>
      <c r="O44" s="253">
        <v>0.52674574833900534</v>
      </c>
      <c r="P44" s="253">
        <v>0.52688592239718468</v>
      </c>
      <c r="Q44" s="253">
        <v>0.52701644131787151</v>
      </c>
      <c r="R44" s="253">
        <v>0.52714184251847707</v>
      </c>
      <c r="S44" s="253">
        <v>0.52726232666767592</v>
      </c>
      <c r="T44" s="253">
        <v>0.52737808656581131</v>
      </c>
      <c r="U44" s="253">
        <v>0.52748930745341738</v>
      </c>
      <c r="V44" s="253">
        <v>0.52759616730764203</v>
      </c>
      <c r="W44" s="253">
        <v>0.52769883712705079</v>
      </c>
      <c r="X44" s="253">
        <v>0.52779748120525827</v>
      </c>
      <c r="Y44" s="253">
        <v>0.52789225739383494</v>
      </c>
      <c r="Z44" s="253">
        <v>0.52798331735490245</v>
      </c>
      <c r="AA44" s="253">
        <v>0.52807080680382579</v>
      </c>
      <c r="AB44" s="253">
        <v>0.52815486574238857</v>
      </c>
      <c r="AC44" s="253">
        <v>0.52823562868282614</v>
      </c>
      <c r="AD44" s="253">
        <v>0.52831322486307342</v>
      </c>
      <c r="AE44" s="253">
        <v>0.52838777845357332</v>
      </c>
      <c r="AF44" s="253">
        <v>0.52845940875597708</v>
      </c>
      <c r="AG44" s="253">
        <v>0.5285282303940495</v>
      </c>
      <c r="AH44" s="253">
        <v>0.52859435349709449</v>
      </c>
      <c r="AI44" s="253">
        <v>0.5286578838761844</v>
      </c>
    </row>
    <row r="45" spans="2:35" ht="12" x14ac:dyDescent="0.25">
      <c r="B45" s="2" t="s">
        <v>538</v>
      </c>
      <c r="C45" s="2" t="s">
        <v>602</v>
      </c>
      <c r="D45" s="2" t="s">
        <v>583</v>
      </c>
      <c r="E45" s="253">
        <v>0</v>
      </c>
      <c r="F45" s="253">
        <v>0</v>
      </c>
      <c r="G45" s="253">
        <v>0</v>
      </c>
      <c r="H45" s="253">
        <v>0</v>
      </c>
      <c r="I45" s="253">
        <v>0</v>
      </c>
      <c r="J45" s="253">
        <v>0</v>
      </c>
      <c r="K45" s="253">
        <v>0</v>
      </c>
      <c r="L45" s="253">
        <v>0</v>
      </c>
      <c r="M45" s="253">
        <v>0</v>
      </c>
      <c r="N45" s="253">
        <v>0</v>
      </c>
      <c r="O45" s="253">
        <v>0</v>
      </c>
      <c r="P45" s="253">
        <v>0</v>
      </c>
      <c r="Q45" s="253">
        <v>0</v>
      </c>
      <c r="R45" s="253">
        <v>0</v>
      </c>
      <c r="S45" s="253">
        <v>0</v>
      </c>
      <c r="T45" s="253">
        <v>0</v>
      </c>
      <c r="U45" s="253">
        <v>0</v>
      </c>
      <c r="V45" s="253">
        <v>0</v>
      </c>
      <c r="W45" s="253">
        <v>0</v>
      </c>
      <c r="X45" s="253">
        <v>0</v>
      </c>
      <c r="Y45" s="253">
        <v>0</v>
      </c>
      <c r="Z45" s="253">
        <v>0</v>
      </c>
      <c r="AA45" s="253">
        <v>0</v>
      </c>
      <c r="AB45" s="253">
        <v>0</v>
      </c>
      <c r="AC45" s="253">
        <v>0</v>
      </c>
      <c r="AD45" s="253">
        <v>0</v>
      </c>
      <c r="AE45" s="253">
        <v>0</v>
      </c>
      <c r="AF45" s="253">
        <v>0</v>
      </c>
      <c r="AG45" s="253">
        <v>0</v>
      </c>
      <c r="AH45" s="253">
        <v>0</v>
      </c>
      <c r="AI45" s="253">
        <v>0</v>
      </c>
    </row>
    <row r="46" spans="2:35" ht="12" x14ac:dyDescent="0.25">
      <c r="B46" s="2" t="s">
        <v>538</v>
      </c>
      <c r="C46" s="2" t="s">
        <v>603</v>
      </c>
      <c r="D46" s="2" t="s">
        <v>583</v>
      </c>
      <c r="E46" s="253">
        <v>2.4996275047117082</v>
      </c>
      <c r="F46" s="253">
        <v>2.589748215374124</v>
      </c>
      <c r="G46" s="253">
        <v>2.589748215374124</v>
      </c>
      <c r="H46" s="253">
        <v>2.589748215374124</v>
      </c>
      <c r="I46" s="253">
        <v>2.589748215374124</v>
      </c>
      <c r="J46" s="253">
        <v>2.589748215374124</v>
      </c>
      <c r="K46" s="253">
        <v>2.589748215374124</v>
      </c>
      <c r="L46" s="253">
        <v>2.589748215374124</v>
      </c>
      <c r="M46" s="253">
        <v>2.589748215374124</v>
      </c>
      <c r="N46" s="253">
        <v>2.589748215374124</v>
      </c>
      <c r="O46" s="253">
        <v>2.589748215374124</v>
      </c>
      <c r="P46" s="253">
        <v>2.589748215374124</v>
      </c>
      <c r="Q46" s="253">
        <v>2.589748215374124</v>
      </c>
      <c r="R46" s="253">
        <v>2.589748215374124</v>
      </c>
      <c r="S46" s="253">
        <v>2.589748215374124</v>
      </c>
      <c r="T46" s="253">
        <v>2.589748215374124</v>
      </c>
      <c r="U46" s="253">
        <v>2.589748215374124</v>
      </c>
      <c r="V46" s="253">
        <v>2.589748215374124</v>
      </c>
      <c r="W46" s="253">
        <v>2.589748215374124</v>
      </c>
      <c r="X46" s="253">
        <v>2.589748215374124</v>
      </c>
      <c r="Y46" s="253">
        <v>2.589748215374124</v>
      </c>
      <c r="Z46" s="253">
        <v>2.589748215374124</v>
      </c>
      <c r="AA46" s="253">
        <v>2.589748215374124</v>
      </c>
      <c r="AB46" s="253">
        <v>2.589748215374124</v>
      </c>
      <c r="AC46" s="253">
        <v>2.589748215374124</v>
      </c>
      <c r="AD46" s="253">
        <v>2.589748215374124</v>
      </c>
      <c r="AE46" s="253">
        <v>2.589748215374124</v>
      </c>
      <c r="AF46" s="253">
        <v>2.589748215374124</v>
      </c>
      <c r="AG46" s="253">
        <v>2.589748215374124</v>
      </c>
      <c r="AH46" s="253">
        <v>2.589748215374124</v>
      </c>
      <c r="AI46" s="253">
        <v>2.589748215374124</v>
      </c>
    </row>
    <row r="47" spans="2:35" ht="12" x14ac:dyDescent="0.25">
      <c r="B47" s="2" t="s">
        <v>538</v>
      </c>
      <c r="C47" s="2" t="s">
        <v>603</v>
      </c>
      <c r="D47" s="2" t="s">
        <v>585</v>
      </c>
      <c r="E47" s="253">
        <v>0.50369284643990397</v>
      </c>
      <c r="F47" s="253">
        <v>0.521852815151712</v>
      </c>
      <c r="G47" s="253">
        <v>0.521852815151712</v>
      </c>
      <c r="H47" s="253">
        <v>0.521852815151712</v>
      </c>
      <c r="I47" s="253">
        <v>0.521852815151712</v>
      </c>
      <c r="J47" s="253">
        <v>0.521852815151712</v>
      </c>
      <c r="K47" s="253">
        <v>0.521852815151712</v>
      </c>
      <c r="L47" s="253">
        <v>0.521852815151712</v>
      </c>
      <c r="M47" s="253">
        <v>0.521852815151712</v>
      </c>
      <c r="N47" s="253">
        <v>0.521852815151712</v>
      </c>
      <c r="O47" s="253">
        <v>0.521852815151712</v>
      </c>
      <c r="P47" s="253">
        <v>0.521852815151712</v>
      </c>
      <c r="Q47" s="253">
        <v>0.521852815151712</v>
      </c>
      <c r="R47" s="253">
        <v>0.521852815151712</v>
      </c>
      <c r="S47" s="253">
        <v>0.521852815151712</v>
      </c>
      <c r="T47" s="253">
        <v>0.521852815151712</v>
      </c>
      <c r="U47" s="253">
        <v>0.521852815151712</v>
      </c>
      <c r="V47" s="253">
        <v>0.521852815151712</v>
      </c>
      <c r="W47" s="253">
        <v>0.521852815151712</v>
      </c>
      <c r="X47" s="253">
        <v>0.521852815151712</v>
      </c>
      <c r="Y47" s="253">
        <v>0.521852815151712</v>
      </c>
      <c r="Z47" s="253">
        <v>0.521852815151712</v>
      </c>
      <c r="AA47" s="253">
        <v>0.521852815151712</v>
      </c>
      <c r="AB47" s="253">
        <v>0.521852815151712</v>
      </c>
      <c r="AC47" s="253">
        <v>0.521852815151712</v>
      </c>
      <c r="AD47" s="253">
        <v>0.521852815151712</v>
      </c>
      <c r="AE47" s="253">
        <v>0.521852815151712</v>
      </c>
      <c r="AF47" s="253">
        <v>0.521852815151712</v>
      </c>
      <c r="AG47" s="253">
        <v>0.521852815151712</v>
      </c>
      <c r="AH47" s="253">
        <v>0.521852815151712</v>
      </c>
      <c r="AI47" s="253">
        <v>0.521852815151712</v>
      </c>
    </row>
    <row r="48" spans="2:35" ht="12" x14ac:dyDescent="0.25">
      <c r="B48" s="2" t="s">
        <v>538</v>
      </c>
      <c r="C48" s="2" t="s">
        <v>604</v>
      </c>
      <c r="D48" s="2" t="s">
        <v>587</v>
      </c>
      <c r="E48" s="253">
        <v>3.0693502155800001</v>
      </c>
      <c r="F48" s="253">
        <v>3.0693502155800001</v>
      </c>
      <c r="G48" s="253">
        <v>3.0693502155800001</v>
      </c>
      <c r="H48" s="253">
        <v>3.0693502155800001</v>
      </c>
      <c r="I48" s="253">
        <v>3.0693502155800001</v>
      </c>
      <c r="J48" s="253">
        <v>3.0693502155800001</v>
      </c>
      <c r="K48" s="253">
        <v>3.0693502155800001</v>
      </c>
      <c r="L48" s="253">
        <v>3.0693502155800001</v>
      </c>
      <c r="M48" s="253">
        <v>3.0693502155800001</v>
      </c>
      <c r="N48" s="253">
        <v>3.0693502155800001</v>
      </c>
      <c r="O48" s="253">
        <v>3.0693502155800001</v>
      </c>
      <c r="P48" s="253">
        <v>3.0693502155800001</v>
      </c>
      <c r="Q48" s="253">
        <v>3.0693502155800001</v>
      </c>
      <c r="R48" s="253">
        <v>3.0693502155800001</v>
      </c>
      <c r="S48" s="253">
        <v>3.0693502155800001</v>
      </c>
      <c r="T48" s="253">
        <v>3.0693502155800001</v>
      </c>
      <c r="U48" s="253">
        <v>3.0693502155800001</v>
      </c>
      <c r="V48" s="253">
        <v>3.0693502155800001</v>
      </c>
      <c r="W48" s="253">
        <v>3.0693502155800001</v>
      </c>
      <c r="X48" s="253">
        <v>3.0693502155800001</v>
      </c>
      <c r="Y48" s="253">
        <v>3.0693502155800001</v>
      </c>
      <c r="Z48" s="253">
        <v>3.0693502155800001</v>
      </c>
      <c r="AA48" s="253">
        <v>3.0693502155800001</v>
      </c>
      <c r="AB48" s="253">
        <v>3.0693502155800001</v>
      </c>
      <c r="AC48" s="253">
        <v>3.0693502155800001</v>
      </c>
      <c r="AD48" s="253">
        <v>3.0693502155800001</v>
      </c>
      <c r="AE48" s="253">
        <v>3.0693502155800001</v>
      </c>
      <c r="AF48" s="253">
        <v>3.0693502155800001</v>
      </c>
      <c r="AG48" s="253">
        <v>3.0693502155800001</v>
      </c>
      <c r="AH48" s="253">
        <v>3.0693502155800001</v>
      </c>
      <c r="AI48" s="253">
        <v>3.0693502155800001</v>
      </c>
    </row>
    <row r="49" spans="2:35" ht="12" x14ac:dyDescent="0.25">
      <c r="B49" s="2" t="s">
        <v>538</v>
      </c>
      <c r="C49" s="2" t="s">
        <v>604</v>
      </c>
      <c r="D49" s="2" t="s">
        <v>583</v>
      </c>
      <c r="E49" s="253">
        <v>9.0896322570479998E-2</v>
      </c>
      <c r="F49" s="253">
        <v>9.0896322570479998E-2</v>
      </c>
      <c r="G49" s="253">
        <v>9.0896322570479998E-2</v>
      </c>
      <c r="H49" s="253">
        <v>9.0896322570479998E-2</v>
      </c>
      <c r="I49" s="253">
        <v>9.0896322570479998E-2</v>
      </c>
      <c r="J49" s="253">
        <v>9.0896322570479998E-2</v>
      </c>
      <c r="K49" s="253">
        <v>9.0896322570479998E-2</v>
      </c>
      <c r="L49" s="253">
        <v>9.0896322570479998E-2</v>
      </c>
      <c r="M49" s="253">
        <v>9.0896322570479998E-2</v>
      </c>
      <c r="N49" s="253">
        <v>9.0896322570479998E-2</v>
      </c>
      <c r="O49" s="253">
        <v>9.0896322570479998E-2</v>
      </c>
      <c r="P49" s="253">
        <v>9.0896322570479998E-2</v>
      </c>
      <c r="Q49" s="253">
        <v>9.0896322570479998E-2</v>
      </c>
      <c r="R49" s="253">
        <v>9.0896322570479998E-2</v>
      </c>
      <c r="S49" s="253">
        <v>9.0896322570479998E-2</v>
      </c>
      <c r="T49" s="253">
        <v>9.0896322570479998E-2</v>
      </c>
      <c r="U49" s="253">
        <v>9.0896322570479998E-2</v>
      </c>
      <c r="V49" s="253">
        <v>9.0896322570479998E-2</v>
      </c>
      <c r="W49" s="253">
        <v>9.0896322570479998E-2</v>
      </c>
      <c r="X49" s="253">
        <v>9.0896322570479998E-2</v>
      </c>
      <c r="Y49" s="253">
        <v>9.0896322570479998E-2</v>
      </c>
      <c r="Z49" s="253">
        <v>9.0896322570479998E-2</v>
      </c>
      <c r="AA49" s="253">
        <v>9.0896322570479998E-2</v>
      </c>
      <c r="AB49" s="253">
        <v>9.0896322570479998E-2</v>
      </c>
      <c r="AC49" s="253">
        <v>9.0896322570479998E-2</v>
      </c>
      <c r="AD49" s="253">
        <v>9.0896322570479998E-2</v>
      </c>
      <c r="AE49" s="253">
        <v>9.0896322570479998E-2</v>
      </c>
      <c r="AF49" s="253">
        <v>9.0896322570479998E-2</v>
      </c>
      <c r="AG49" s="253">
        <v>9.0896322570479998E-2</v>
      </c>
      <c r="AH49" s="253">
        <v>9.0896322570479998E-2</v>
      </c>
      <c r="AI49" s="253">
        <v>9.0896322570479998E-2</v>
      </c>
    </row>
    <row r="50" spans="2:35" ht="12" x14ac:dyDescent="0.25">
      <c r="B50" s="2" t="s">
        <v>538</v>
      </c>
      <c r="C50" s="2" t="s">
        <v>604</v>
      </c>
      <c r="D50" s="2" t="s">
        <v>585</v>
      </c>
      <c r="E50" s="253">
        <v>3.7730548991520001E-2</v>
      </c>
      <c r="F50" s="253">
        <v>3.7730548991520001E-2</v>
      </c>
      <c r="G50" s="253">
        <v>3.7730548991520001E-2</v>
      </c>
      <c r="H50" s="253">
        <v>3.7730548991520001E-2</v>
      </c>
      <c r="I50" s="253">
        <v>3.7730548991520001E-2</v>
      </c>
      <c r="J50" s="253">
        <v>3.7730548991520001E-2</v>
      </c>
      <c r="K50" s="253">
        <v>3.7730548991520001E-2</v>
      </c>
      <c r="L50" s="253">
        <v>3.7730548991520001E-2</v>
      </c>
      <c r="M50" s="253">
        <v>3.7730548991520001E-2</v>
      </c>
      <c r="N50" s="253">
        <v>3.7730548991520001E-2</v>
      </c>
      <c r="O50" s="253">
        <v>3.7730548991520001E-2</v>
      </c>
      <c r="P50" s="253">
        <v>3.7730548991520001E-2</v>
      </c>
      <c r="Q50" s="253">
        <v>3.7730548991520001E-2</v>
      </c>
      <c r="R50" s="253">
        <v>3.7730548991520001E-2</v>
      </c>
      <c r="S50" s="253">
        <v>3.7730548991520001E-2</v>
      </c>
      <c r="T50" s="253">
        <v>3.7730548991520001E-2</v>
      </c>
      <c r="U50" s="253">
        <v>3.7730548991520001E-2</v>
      </c>
      <c r="V50" s="253">
        <v>3.7730548991520001E-2</v>
      </c>
      <c r="W50" s="253">
        <v>3.7730548991520001E-2</v>
      </c>
      <c r="X50" s="253">
        <v>3.7730548991520001E-2</v>
      </c>
      <c r="Y50" s="253">
        <v>3.7730548991520001E-2</v>
      </c>
      <c r="Z50" s="253">
        <v>3.7730548991520001E-2</v>
      </c>
      <c r="AA50" s="253">
        <v>3.7730548991520001E-2</v>
      </c>
      <c r="AB50" s="253">
        <v>3.7730548991520001E-2</v>
      </c>
      <c r="AC50" s="253">
        <v>3.7730548991520001E-2</v>
      </c>
      <c r="AD50" s="253">
        <v>3.7730548991520001E-2</v>
      </c>
      <c r="AE50" s="253">
        <v>3.7730548991520001E-2</v>
      </c>
      <c r="AF50" s="253">
        <v>3.7730548991520001E-2</v>
      </c>
      <c r="AG50" s="253">
        <v>3.7730548991520001E-2</v>
      </c>
      <c r="AH50" s="253">
        <v>3.7730548991520001E-2</v>
      </c>
      <c r="AI50" s="253">
        <v>3.7730548991520001E-2</v>
      </c>
    </row>
    <row r="52" spans="2:35" x14ac:dyDescent="0.25">
      <c r="B52" s="254"/>
      <c r="C52" s="254"/>
      <c r="D52" s="254"/>
    </row>
  </sheetData>
  <phoneticPr fontId="6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BE11-E24D-2E4D-86FA-5238A1473582}">
  <sheetPr>
    <tabColor theme="0"/>
  </sheetPr>
  <dimension ref="A1:AK59"/>
  <sheetViews>
    <sheetView showGridLines="0" zoomScale="90" zoomScaleNormal="90" workbookViewId="0">
      <selection activeCell="G48" sqref="G48"/>
    </sheetView>
  </sheetViews>
  <sheetFormatPr defaultColWidth="9" defaultRowHeight="11.5" x14ac:dyDescent="0.25"/>
  <cols>
    <col min="2" max="2" width="40" bestFit="1" customWidth="1"/>
    <col min="3" max="3" width="39.796875" bestFit="1" customWidth="1"/>
    <col min="4" max="4" width="10.796875" bestFit="1" customWidth="1"/>
    <col min="5" max="5" width="29.59765625" bestFit="1" customWidth="1"/>
    <col min="6" max="6" width="15" bestFit="1" customWidth="1"/>
    <col min="7" max="36" width="12" bestFit="1" customWidth="1"/>
  </cols>
  <sheetData>
    <row r="1" spans="1:1" ht="11.25" customHeight="1" x14ac:dyDescent="0.25"/>
    <row r="2" spans="1:1" s="255" customFormat="1" ht="18.5" x14ac:dyDescent="0.45">
      <c r="A2" s="255" t="s">
        <v>352</v>
      </c>
    </row>
    <row r="3" spans="1:1" s="221" customFormat="1" ht="14.5" x14ac:dyDescent="0.25">
      <c r="A3" s="221" t="s">
        <v>605</v>
      </c>
    </row>
    <row r="4" spans="1:1" s="221" customFormat="1" ht="14.5" x14ac:dyDescent="0.25">
      <c r="A4" s="221" t="s">
        <v>532</v>
      </c>
    </row>
    <row r="5" spans="1:1" s="221" customFormat="1" ht="14.5" x14ac:dyDescent="0.25"/>
    <row r="6" spans="1:1" s="221" customFormat="1" ht="14.5" x14ac:dyDescent="0.25"/>
    <row r="7" spans="1:1" s="221" customFormat="1" ht="14.5" x14ac:dyDescent="0.25"/>
    <row r="8" spans="1:1" s="221" customFormat="1" ht="14.5" x14ac:dyDescent="0.25"/>
    <row r="9" spans="1:1" s="221" customFormat="1" ht="14.5" x14ac:dyDescent="0.25"/>
    <row r="10" spans="1:1" s="221" customFormat="1" ht="14.5" x14ac:dyDescent="0.25"/>
    <row r="11" spans="1:1" s="221" customFormat="1" ht="14.5" x14ac:dyDescent="0.25"/>
    <row r="12" spans="1:1" s="221" customFormat="1" ht="14.5" x14ac:dyDescent="0.25"/>
    <row r="13" spans="1:1" s="221" customFormat="1" ht="14.5" x14ac:dyDescent="0.25"/>
    <row r="14" spans="1:1" s="221" customFormat="1" ht="14.5" x14ac:dyDescent="0.25"/>
    <row r="15" spans="1:1" ht="11.25" customHeight="1" x14ac:dyDescent="0.25"/>
    <row r="16" spans="1:1" ht="11.25" customHeight="1" x14ac:dyDescent="0.25"/>
    <row r="17" spans="2:6" ht="11.25" customHeight="1" x14ac:dyDescent="0.25"/>
    <row r="18" spans="2:6" ht="11.25" customHeight="1" x14ac:dyDescent="0.25"/>
    <row r="19" spans="2:6" ht="12" x14ac:dyDescent="0.3">
      <c r="D19" s="261"/>
      <c r="E19" s="261"/>
    </row>
    <row r="20" spans="2:6" ht="12" x14ac:dyDescent="0.3">
      <c r="D20" s="261"/>
      <c r="E20" s="261"/>
    </row>
    <row r="21" spans="2:6" ht="12" x14ac:dyDescent="0.3">
      <c r="B21" s="248"/>
      <c r="C21" s="248"/>
      <c r="D21" s="261"/>
      <c r="E21" s="261"/>
      <c r="F21" s="263"/>
    </row>
    <row r="22" spans="2:6" ht="12" x14ac:dyDescent="0.3">
      <c r="B22" s="261"/>
      <c r="C22" s="261"/>
      <c r="D22" s="261"/>
      <c r="E22" s="261"/>
    </row>
    <row r="23" spans="2:6" ht="12" x14ac:dyDescent="0.3">
      <c r="B23" s="261"/>
      <c r="C23" s="261"/>
      <c r="D23" s="261"/>
      <c r="E23" s="261"/>
    </row>
    <row r="24" spans="2:6" ht="12" x14ac:dyDescent="0.3">
      <c r="B24" s="261"/>
      <c r="C24" s="261"/>
      <c r="D24" s="261"/>
      <c r="E24" s="261"/>
    </row>
    <row r="25" spans="2:6" ht="12" x14ac:dyDescent="0.3">
      <c r="B25" s="261"/>
      <c r="C25" s="261"/>
      <c r="D25" s="261"/>
      <c r="E25" s="261"/>
    </row>
    <row r="26" spans="2:6" ht="12" x14ac:dyDescent="0.3">
      <c r="B26" s="261"/>
      <c r="C26" s="261"/>
      <c r="D26" s="261"/>
      <c r="E26" s="261"/>
    </row>
    <row r="27" spans="2:6" ht="12" x14ac:dyDescent="0.3">
      <c r="B27" s="261"/>
      <c r="C27" s="261"/>
      <c r="D27" s="261"/>
      <c r="E27" s="261"/>
    </row>
    <row r="28" spans="2:6" ht="12" x14ac:dyDescent="0.3">
      <c r="B28" s="261"/>
      <c r="C28" s="261"/>
      <c r="D28" s="261"/>
      <c r="E28" s="261"/>
    </row>
    <row r="29" spans="2:6" ht="12" x14ac:dyDescent="0.3">
      <c r="B29" s="261"/>
      <c r="C29" s="261"/>
      <c r="D29" s="261"/>
      <c r="E29" s="261"/>
    </row>
    <row r="30" spans="2:6" ht="12" x14ac:dyDescent="0.3">
      <c r="B30" s="261"/>
      <c r="C30" s="261"/>
      <c r="D30" s="261"/>
      <c r="E30" s="261"/>
    </row>
    <row r="31" spans="2:6" ht="18" x14ac:dyDescent="0.3">
      <c r="B31" s="261"/>
      <c r="C31" s="261"/>
      <c r="D31" s="261"/>
      <c r="E31" s="262"/>
    </row>
    <row r="32" spans="2:6" ht="12" x14ac:dyDescent="0.3">
      <c r="B32" s="261"/>
      <c r="C32" s="261"/>
      <c r="D32" s="261"/>
      <c r="E32" s="261"/>
    </row>
    <row r="33" spans="2:37" ht="13" x14ac:dyDescent="0.25">
      <c r="B33" s="245" t="s">
        <v>606</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row>
    <row r="34" spans="2:37" s="259" customFormat="1" x14ac:dyDescent="0.25">
      <c r="B34" s="5" t="s">
        <v>537</v>
      </c>
      <c r="C34" s="5"/>
      <c r="D34" s="257"/>
      <c r="E34" s="257" t="s">
        <v>607</v>
      </c>
      <c r="F34" s="256">
        <v>2020</v>
      </c>
      <c r="G34" s="256">
        <v>2021</v>
      </c>
      <c r="H34" s="256">
        <v>2022</v>
      </c>
      <c r="I34" s="256">
        <v>2023</v>
      </c>
      <c r="J34" s="256">
        <v>2024</v>
      </c>
      <c r="K34" s="256">
        <v>2025</v>
      </c>
      <c r="L34" s="256">
        <v>2026</v>
      </c>
      <c r="M34" s="256">
        <v>2027</v>
      </c>
      <c r="N34" s="256">
        <v>2028</v>
      </c>
      <c r="O34" s="256">
        <v>2029</v>
      </c>
      <c r="P34" s="256">
        <v>2030</v>
      </c>
      <c r="Q34" s="256">
        <v>2031</v>
      </c>
      <c r="R34" s="256">
        <v>2032</v>
      </c>
      <c r="S34" s="256">
        <v>2033</v>
      </c>
      <c r="T34" s="256">
        <v>2034</v>
      </c>
      <c r="U34" s="256">
        <v>2035</v>
      </c>
      <c r="V34" s="256">
        <v>2036</v>
      </c>
      <c r="W34" s="256">
        <v>2037</v>
      </c>
      <c r="X34" s="256">
        <v>2038</v>
      </c>
      <c r="Y34" s="256">
        <v>2039</v>
      </c>
      <c r="Z34" s="256">
        <v>2040</v>
      </c>
      <c r="AA34" s="256">
        <v>2041</v>
      </c>
      <c r="AB34" s="256">
        <v>2042</v>
      </c>
      <c r="AC34" s="256">
        <v>2043</v>
      </c>
      <c r="AD34" s="256">
        <v>2044</v>
      </c>
      <c r="AE34" s="256">
        <v>2045</v>
      </c>
      <c r="AF34" s="256">
        <v>2046</v>
      </c>
      <c r="AG34" s="256">
        <v>2047</v>
      </c>
      <c r="AH34" s="256">
        <v>2048</v>
      </c>
      <c r="AI34" s="256">
        <v>2049</v>
      </c>
      <c r="AJ34" s="256">
        <v>2050</v>
      </c>
    </row>
    <row r="35" spans="2:37" ht="12" x14ac:dyDescent="0.25">
      <c r="B35" s="2" t="s">
        <v>538</v>
      </c>
      <c r="C35" s="2"/>
      <c r="D35" s="2"/>
      <c r="E35" s="2" t="s">
        <v>608</v>
      </c>
      <c r="F35" s="260">
        <v>14.104891442470715</v>
      </c>
      <c r="G35" s="260">
        <v>13.682271644985169</v>
      </c>
      <c r="H35" s="260">
        <v>13.431967678437713</v>
      </c>
      <c r="I35" s="260">
        <v>13.184497745319881</v>
      </c>
      <c r="J35" s="260">
        <v>6.6906839409849308</v>
      </c>
      <c r="K35" s="260">
        <v>6.5005388501981081</v>
      </c>
      <c r="L35" s="260">
        <v>6.3098888243152214</v>
      </c>
      <c r="M35" s="260">
        <v>5.9010297889020871</v>
      </c>
      <c r="N35" s="260">
        <v>5.6983945310399662</v>
      </c>
      <c r="O35" s="260">
        <v>5.4941903888136441</v>
      </c>
      <c r="P35" s="260">
        <v>5.288461870968467</v>
      </c>
      <c r="Q35" s="260">
        <v>5.0826486069309249</v>
      </c>
      <c r="R35" s="260">
        <v>4.8772589601040544</v>
      </c>
      <c r="S35" s="260">
        <v>4.67127331042236</v>
      </c>
      <c r="T35" s="260">
        <v>4.4641724917268757</v>
      </c>
      <c r="U35" s="260">
        <v>4.2571897009845969</v>
      </c>
      <c r="V35" s="260">
        <v>4.0578857497055942</v>
      </c>
      <c r="W35" s="260">
        <v>3.860881162454008</v>
      </c>
      <c r="X35" s="260">
        <v>3.6571010605912293</v>
      </c>
      <c r="Y35" s="260">
        <v>3.4771451910345164</v>
      </c>
      <c r="Z35" s="260">
        <v>3.3903180859973623</v>
      </c>
      <c r="AA35" s="260">
        <v>3.3230990384179182</v>
      </c>
      <c r="AB35" s="260">
        <v>3.255589907235477</v>
      </c>
      <c r="AC35" s="260">
        <v>3.1868667165874198</v>
      </c>
      <c r="AD35" s="260">
        <v>3.131122187660651</v>
      </c>
      <c r="AE35" s="260">
        <v>3.1383751001732536</v>
      </c>
      <c r="AF35" s="260">
        <v>3.147200077733685</v>
      </c>
      <c r="AG35" s="260">
        <v>3.1555990452088225</v>
      </c>
      <c r="AH35" s="260">
        <v>3.1640828539758683</v>
      </c>
      <c r="AI35" s="260">
        <v>3.1724079345850855</v>
      </c>
      <c r="AJ35" s="260">
        <v>3.1807969301887091</v>
      </c>
      <c r="AK35" s="259"/>
    </row>
    <row r="36" spans="2:37" x14ac:dyDescent="0.25">
      <c r="AK36" s="259"/>
    </row>
    <row r="37" spans="2:37" x14ac:dyDescent="0.25">
      <c r="B37" s="5" t="s">
        <v>609</v>
      </c>
      <c r="C37" s="258">
        <v>84</v>
      </c>
    </row>
    <row r="39" spans="2:37" ht="13" x14ac:dyDescent="0.25">
      <c r="B39" s="245" t="s">
        <v>610</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row>
    <row r="40" spans="2:37" x14ac:dyDescent="0.25">
      <c r="B40" s="5" t="s">
        <v>611</v>
      </c>
      <c r="C40" s="5" t="s">
        <v>612</v>
      </c>
      <c r="D40" s="257" t="s">
        <v>613</v>
      </c>
      <c r="E40" s="257" t="s">
        <v>607</v>
      </c>
      <c r="F40" s="256">
        <v>2020</v>
      </c>
      <c r="G40" s="256">
        <v>2021</v>
      </c>
      <c r="H40" s="256">
        <v>2022</v>
      </c>
      <c r="I40" s="256">
        <v>2023</v>
      </c>
      <c r="J40" s="256">
        <v>2024</v>
      </c>
      <c r="K40" s="256">
        <v>2025</v>
      </c>
      <c r="L40" s="256">
        <v>2026</v>
      </c>
      <c r="M40" s="256">
        <v>2027</v>
      </c>
      <c r="N40" s="256">
        <v>2028</v>
      </c>
      <c r="O40" s="256">
        <v>2029</v>
      </c>
      <c r="P40" s="256">
        <v>2030</v>
      </c>
      <c r="Q40" s="256">
        <v>2031</v>
      </c>
      <c r="R40" s="256">
        <v>2032</v>
      </c>
      <c r="S40" s="256">
        <v>2033</v>
      </c>
      <c r="T40" s="256">
        <v>2034</v>
      </c>
      <c r="U40" s="256">
        <v>2035</v>
      </c>
      <c r="V40" s="256">
        <v>2036</v>
      </c>
      <c r="W40" s="256">
        <v>2037</v>
      </c>
      <c r="X40" s="256">
        <v>2038</v>
      </c>
      <c r="Y40" s="256">
        <v>2039</v>
      </c>
      <c r="Z40" s="256">
        <v>2040</v>
      </c>
      <c r="AA40" s="256">
        <v>2041</v>
      </c>
      <c r="AB40" s="256">
        <v>2042</v>
      </c>
      <c r="AC40" s="256">
        <v>2043</v>
      </c>
      <c r="AD40" s="256">
        <v>2044</v>
      </c>
      <c r="AE40" s="256">
        <v>2045</v>
      </c>
      <c r="AF40" s="256">
        <v>2046</v>
      </c>
      <c r="AG40" s="256">
        <v>2047</v>
      </c>
      <c r="AH40" s="256">
        <v>2048</v>
      </c>
      <c r="AI40" s="256">
        <v>2049</v>
      </c>
      <c r="AJ40" s="256">
        <v>2050</v>
      </c>
    </row>
    <row r="41" spans="2:37" x14ac:dyDescent="0.25">
      <c r="B41" s="2" t="s">
        <v>538</v>
      </c>
      <c r="C41" s="2" t="s">
        <v>614</v>
      </c>
      <c r="D41" s="2"/>
      <c r="E41" s="2"/>
      <c r="F41" s="220">
        <v>2873114.8838453139</v>
      </c>
      <c r="G41" s="220">
        <v>2530285.7467342061</v>
      </c>
      <c r="H41" s="220">
        <v>2388787.469613547</v>
      </c>
      <c r="I41" s="220">
        <v>2247044.8879078482</v>
      </c>
      <c r="J41" s="220">
        <v>1323793.4034322705</v>
      </c>
      <c r="K41" s="220">
        <v>1235203.5648557127</v>
      </c>
      <c r="L41" s="220">
        <v>1146616.3901915464</v>
      </c>
      <c r="M41" s="220">
        <v>1058031.8494708387</v>
      </c>
      <c r="N41" s="220">
        <v>969449.91306168411</v>
      </c>
      <c r="O41" s="220">
        <v>880870.55166557874</v>
      </c>
      <c r="P41" s="220">
        <v>792293.73631362629</v>
      </c>
      <c r="Q41" s="220">
        <v>703940.68995329808</v>
      </c>
      <c r="R41" s="220">
        <v>615587.64359296986</v>
      </c>
      <c r="S41" s="220">
        <v>527234.59723264212</v>
      </c>
      <c r="T41" s="220">
        <v>438881.55087231408</v>
      </c>
      <c r="U41" s="220">
        <v>350528.50451198581</v>
      </c>
      <c r="V41" s="220">
        <v>262175.45815165766</v>
      </c>
      <c r="W41" s="220">
        <v>173822.41179132971</v>
      </c>
      <c r="X41" s="220">
        <v>85469.365431001628</v>
      </c>
      <c r="Y41" s="220">
        <v>19666.808041654069</v>
      </c>
      <c r="Z41" s="220">
        <v>19666.808041654069</v>
      </c>
      <c r="AA41" s="220">
        <v>19666.808041654069</v>
      </c>
      <c r="AB41" s="220">
        <v>19666.808041654069</v>
      </c>
      <c r="AC41" s="220">
        <v>19666.808041654069</v>
      </c>
      <c r="AD41" s="220">
        <v>19666.808041654069</v>
      </c>
      <c r="AE41" s="220">
        <v>19666.808041654069</v>
      </c>
      <c r="AF41" s="220">
        <v>19666.808041654069</v>
      </c>
      <c r="AG41" s="220">
        <v>19666.808041654069</v>
      </c>
      <c r="AH41" s="220">
        <v>19666.808041654069</v>
      </c>
      <c r="AI41" s="220">
        <v>19666.808041654069</v>
      </c>
      <c r="AJ41" s="220">
        <v>19666.808041654069</v>
      </c>
    </row>
    <row r="42" spans="2:37" x14ac:dyDescent="0.25">
      <c r="B42" s="2" t="s">
        <v>538</v>
      </c>
      <c r="C42" s="2" t="s">
        <v>615</v>
      </c>
      <c r="D42" s="2"/>
      <c r="E42" s="2"/>
      <c r="F42" s="220">
        <v>6066602.7973734802</v>
      </c>
      <c r="G42" s="220">
        <v>6112366.4727353761</v>
      </c>
      <c r="H42" s="220">
        <v>6106987.2832868882</v>
      </c>
      <c r="I42" s="220">
        <v>6101608.0938383993</v>
      </c>
      <c r="J42" s="220">
        <v>629693.14832797693</v>
      </c>
      <c r="K42" s="220">
        <v>626735.15832010633</v>
      </c>
      <c r="L42" s="220">
        <v>623784.17034229403</v>
      </c>
      <c r="M42" s="220">
        <v>620833.18236448313</v>
      </c>
      <c r="N42" s="220">
        <v>617882.19438667223</v>
      </c>
      <c r="O42" s="220">
        <v>614931.20640886109</v>
      </c>
      <c r="P42" s="220">
        <v>611980.21843105019</v>
      </c>
      <c r="Q42" s="220">
        <v>609029.23045323917</v>
      </c>
      <c r="R42" s="220">
        <v>606078.24247542815</v>
      </c>
      <c r="S42" s="220">
        <v>603127.25449761725</v>
      </c>
      <c r="T42" s="220">
        <v>600176.26651980635</v>
      </c>
      <c r="U42" s="220">
        <v>597225.27854199533</v>
      </c>
      <c r="V42" s="220">
        <v>594274.29056418431</v>
      </c>
      <c r="W42" s="220">
        <v>591323.30258637341</v>
      </c>
      <c r="X42" s="220">
        <v>588372.3146085625</v>
      </c>
      <c r="Y42" s="220">
        <v>586174.51199999999</v>
      </c>
      <c r="Z42" s="220">
        <v>586174.51199999999</v>
      </c>
      <c r="AA42" s="220">
        <v>586174.51199999999</v>
      </c>
      <c r="AB42" s="220">
        <v>586174.51199999999</v>
      </c>
      <c r="AC42" s="220">
        <v>586174.51199999999</v>
      </c>
      <c r="AD42" s="220">
        <v>586174.51199999999</v>
      </c>
      <c r="AE42" s="220">
        <v>586174.51199999999</v>
      </c>
      <c r="AF42" s="220">
        <v>586174.51199999999</v>
      </c>
      <c r="AG42" s="220">
        <v>586174.51199999999</v>
      </c>
      <c r="AH42" s="220">
        <v>586174.51199999999</v>
      </c>
      <c r="AI42" s="220">
        <v>586174.51199999999</v>
      </c>
      <c r="AJ42" s="220">
        <v>586174.51199999999</v>
      </c>
    </row>
    <row r="43" spans="2:37" x14ac:dyDescent="0.25">
      <c r="B43" s="2" t="s">
        <v>538</v>
      </c>
      <c r="C43" s="2" t="s">
        <v>616</v>
      </c>
      <c r="D43" s="2"/>
      <c r="E43" s="2"/>
      <c r="F43" s="220">
        <v>5165173.7612519218</v>
      </c>
      <c r="G43" s="220">
        <v>5039619.4255155874</v>
      </c>
      <c r="H43" s="220">
        <v>4936192.9255372798</v>
      </c>
      <c r="I43" s="220">
        <v>4835844.7635736344</v>
      </c>
      <c r="J43" s="220">
        <v>4737197.3892246839</v>
      </c>
      <c r="K43" s="220">
        <v>4638600.1270222887</v>
      </c>
      <c r="L43" s="220">
        <v>4539488.2637813808</v>
      </c>
      <c r="M43" s="220">
        <v>4222164.7570667658</v>
      </c>
      <c r="N43" s="220">
        <v>4111062.4235916105</v>
      </c>
      <c r="O43" s="220">
        <v>3998388.6307392037</v>
      </c>
      <c r="P43" s="220">
        <v>3884187.9162237896</v>
      </c>
      <c r="Q43" s="220">
        <v>3769678.6865243874</v>
      </c>
      <c r="R43" s="220">
        <v>3655593.0740356566</v>
      </c>
      <c r="S43" s="220">
        <v>3540911.4586921008</v>
      </c>
      <c r="T43" s="220">
        <v>3425114.6743347552</v>
      </c>
      <c r="U43" s="220">
        <v>3309435.9179306156</v>
      </c>
      <c r="V43" s="220">
        <v>3201436.0009897519</v>
      </c>
      <c r="W43" s="220">
        <v>3095735.448076305</v>
      </c>
      <c r="X43" s="220">
        <v>2983259.3805516651</v>
      </c>
      <c r="Y43" s="220">
        <v>2871303.8709928622</v>
      </c>
      <c r="Z43" s="220">
        <v>2784476.765955708</v>
      </c>
      <c r="AA43" s="220">
        <v>2717257.718376264</v>
      </c>
      <c r="AB43" s="220">
        <v>2649748.587193823</v>
      </c>
      <c r="AC43" s="220">
        <v>2581025.3965457655</v>
      </c>
      <c r="AD43" s="220">
        <v>2525280.8676189966</v>
      </c>
      <c r="AE43" s="220">
        <v>2532533.7801315994</v>
      </c>
      <c r="AF43" s="220">
        <v>2541358.7576920311</v>
      </c>
      <c r="AG43" s="220">
        <v>2549757.7251671683</v>
      </c>
      <c r="AH43" s="220">
        <v>2558241.5339342142</v>
      </c>
      <c r="AI43" s="220">
        <v>2566566.6145434314</v>
      </c>
      <c r="AJ43" s="220">
        <v>2574955.6101470548</v>
      </c>
    </row>
    <row r="46" spans="2:37" ht="13" x14ac:dyDescent="0.25">
      <c r="B46" s="245" t="s">
        <v>610</v>
      </c>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row>
    <row r="47" spans="2:37" x14ac:dyDescent="0.25">
      <c r="B47" s="5" t="s">
        <v>611</v>
      </c>
      <c r="C47" s="5" t="s">
        <v>612</v>
      </c>
      <c r="D47" s="257"/>
      <c r="E47" s="257"/>
      <c r="F47" s="256">
        <v>2020</v>
      </c>
      <c r="G47" s="256">
        <v>2021</v>
      </c>
      <c r="H47" s="256">
        <v>2022</v>
      </c>
      <c r="I47" s="256">
        <v>2023</v>
      </c>
      <c r="J47" s="256">
        <v>2024</v>
      </c>
      <c r="K47" s="256">
        <v>2025</v>
      </c>
      <c r="L47" s="256">
        <v>2026</v>
      </c>
      <c r="M47" s="256">
        <v>2027</v>
      </c>
      <c r="N47" s="256">
        <v>2028</v>
      </c>
      <c r="O47" s="256">
        <v>2029</v>
      </c>
      <c r="P47" s="256">
        <v>2030</v>
      </c>
      <c r="Q47" s="256">
        <v>2031</v>
      </c>
      <c r="R47" s="256">
        <v>2032</v>
      </c>
      <c r="S47" s="256">
        <v>2033</v>
      </c>
      <c r="T47" s="256">
        <v>2034</v>
      </c>
      <c r="U47" s="256">
        <v>2035</v>
      </c>
      <c r="V47" s="256">
        <v>2036</v>
      </c>
      <c r="W47" s="256">
        <v>2037</v>
      </c>
      <c r="X47" s="256">
        <v>2038</v>
      </c>
      <c r="Y47" s="256">
        <v>2039</v>
      </c>
      <c r="Z47" s="256">
        <v>2040</v>
      </c>
      <c r="AA47" s="256">
        <v>2041</v>
      </c>
      <c r="AB47" s="256">
        <v>2042</v>
      </c>
      <c r="AC47" s="256">
        <v>2043</v>
      </c>
      <c r="AD47" s="256">
        <v>2044</v>
      </c>
      <c r="AE47" s="256">
        <v>2045</v>
      </c>
      <c r="AF47" s="256">
        <v>2046</v>
      </c>
      <c r="AG47" s="256">
        <v>2047</v>
      </c>
      <c r="AH47" s="256">
        <v>2048</v>
      </c>
      <c r="AI47" s="256">
        <v>2049</v>
      </c>
      <c r="AJ47" s="256">
        <v>2050</v>
      </c>
    </row>
    <row r="48" spans="2:37" ht="12" x14ac:dyDescent="0.25">
      <c r="B48" s="2" t="s">
        <v>538</v>
      </c>
      <c r="C48" s="2" t="s">
        <v>614</v>
      </c>
      <c r="D48" s="2"/>
      <c r="E48" s="2"/>
      <c r="F48" s="265">
        <v>2873114.8838453139</v>
      </c>
      <c r="G48" s="265">
        <v>2530285.7467342061</v>
      </c>
      <c r="H48" s="265">
        <v>2388787.469613547</v>
      </c>
      <c r="I48" s="265">
        <v>2247044.8879078482</v>
      </c>
      <c r="J48" s="265">
        <v>1323793.4034322705</v>
      </c>
      <c r="K48" s="265">
        <v>1235203.5648557127</v>
      </c>
      <c r="L48" s="265">
        <v>1146616.3901915464</v>
      </c>
      <c r="M48" s="265">
        <v>1058031.8494708387</v>
      </c>
      <c r="N48" s="265">
        <v>969449.91306168411</v>
      </c>
      <c r="O48" s="265">
        <v>880870.55166557874</v>
      </c>
      <c r="P48" s="265">
        <v>792293.73631362629</v>
      </c>
      <c r="Q48" s="265">
        <v>703940.68995329808</v>
      </c>
      <c r="R48" s="265">
        <v>615587.64359296986</v>
      </c>
      <c r="S48" s="265">
        <v>527234.59723264212</v>
      </c>
      <c r="T48" s="265">
        <v>438881.55087231408</v>
      </c>
      <c r="U48" s="265">
        <v>350528.50451198581</v>
      </c>
      <c r="V48" s="265">
        <v>262175.45815165766</v>
      </c>
      <c r="W48" s="265">
        <v>173822.41179132971</v>
      </c>
      <c r="X48" s="265">
        <v>85469.365431001628</v>
      </c>
      <c r="Y48" s="265">
        <v>19666.808041654069</v>
      </c>
      <c r="Z48" s="265">
        <v>19666.808041654069</v>
      </c>
      <c r="AA48" s="265">
        <v>19666.808041654069</v>
      </c>
      <c r="AB48" s="265">
        <v>19666.808041654069</v>
      </c>
      <c r="AC48" s="265">
        <v>19666.808041654069</v>
      </c>
      <c r="AD48" s="265">
        <v>19666.808041654069</v>
      </c>
      <c r="AE48" s="265">
        <v>19666.808041654069</v>
      </c>
      <c r="AF48" s="265">
        <v>19666.808041654069</v>
      </c>
      <c r="AG48" s="265">
        <v>19666.808041654069</v>
      </c>
      <c r="AH48" s="265">
        <v>19666.808041654069</v>
      </c>
      <c r="AI48" s="265">
        <v>19666.808041654069</v>
      </c>
      <c r="AJ48" s="265">
        <v>19666.808041654069</v>
      </c>
    </row>
    <row r="49" spans="2:36" ht="12" x14ac:dyDescent="0.25">
      <c r="B49" s="2" t="s">
        <v>538</v>
      </c>
      <c r="C49" s="2" t="s">
        <v>615</v>
      </c>
      <c r="D49" s="2"/>
      <c r="E49" s="2"/>
      <c r="F49" s="265">
        <v>6066602.7973734802</v>
      </c>
      <c r="G49" s="265">
        <v>6112366.4727353761</v>
      </c>
      <c r="H49" s="265">
        <v>6106987.2832868882</v>
      </c>
      <c r="I49" s="265">
        <v>6101608.0938383993</v>
      </c>
      <c r="J49" s="265">
        <v>629693.14832797693</v>
      </c>
      <c r="K49" s="265">
        <v>626735.15832010633</v>
      </c>
      <c r="L49" s="265">
        <v>623784.17034229403</v>
      </c>
      <c r="M49" s="265">
        <v>620833.18236448313</v>
      </c>
      <c r="N49" s="265">
        <v>617882.19438667223</v>
      </c>
      <c r="O49" s="265">
        <v>614931.20640886109</v>
      </c>
      <c r="P49" s="265">
        <v>611980.21843105019</v>
      </c>
      <c r="Q49" s="265">
        <v>609029.23045323917</v>
      </c>
      <c r="R49" s="265">
        <v>606078.24247542815</v>
      </c>
      <c r="S49" s="265">
        <v>603127.25449761725</v>
      </c>
      <c r="T49" s="265">
        <v>600176.26651980635</v>
      </c>
      <c r="U49" s="265">
        <v>597225.27854199533</v>
      </c>
      <c r="V49" s="265">
        <v>594274.29056418431</v>
      </c>
      <c r="W49" s="265">
        <v>591323.30258637341</v>
      </c>
      <c r="X49" s="265">
        <v>588372.3146085625</v>
      </c>
      <c r="Y49" s="265">
        <v>586174.51199999999</v>
      </c>
      <c r="Z49" s="265">
        <v>586174.51199999999</v>
      </c>
      <c r="AA49" s="265">
        <v>586174.51199999999</v>
      </c>
      <c r="AB49" s="265">
        <v>586174.51199999999</v>
      </c>
      <c r="AC49" s="265">
        <v>586174.51199999999</v>
      </c>
      <c r="AD49" s="265">
        <v>586174.51199999999</v>
      </c>
      <c r="AE49" s="265">
        <v>586174.51199999999</v>
      </c>
      <c r="AF49" s="265">
        <v>586174.51199999999</v>
      </c>
      <c r="AG49" s="265">
        <v>586174.51199999999</v>
      </c>
      <c r="AH49" s="265">
        <v>586174.51199999999</v>
      </c>
      <c r="AI49" s="265">
        <v>586174.51199999999</v>
      </c>
      <c r="AJ49" s="265">
        <v>586174.51199999999</v>
      </c>
    </row>
    <row r="50" spans="2:36" ht="12" x14ac:dyDescent="0.25">
      <c r="B50" s="2" t="s">
        <v>538</v>
      </c>
      <c r="C50" s="2" t="s">
        <v>616</v>
      </c>
      <c r="D50" s="2"/>
      <c r="E50" s="2"/>
      <c r="F50" s="265">
        <v>5165173.7612519218</v>
      </c>
      <c r="G50" s="265">
        <v>5039619.4255155874</v>
      </c>
      <c r="H50" s="265">
        <v>4936192.9255372798</v>
      </c>
      <c r="I50" s="265">
        <v>4835844.7635736344</v>
      </c>
      <c r="J50" s="265">
        <v>4737197.3892246839</v>
      </c>
      <c r="K50" s="265">
        <v>4638600.1270222887</v>
      </c>
      <c r="L50" s="265">
        <v>4539488.2637813808</v>
      </c>
      <c r="M50" s="265">
        <v>4222164.7570667658</v>
      </c>
      <c r="N50" s="265">
        <v>4111062.4235916105</v>
      </c>
      <c r="O50" s="265">
        <v>3998388.6307392037</v>
      </c>
      <c r="P50" s="265">
        <v>3884187.9162237896</v>
      </c>
      <c r="Q50" s="265">
        <v>3769678.6865243874</v>
      </c>
      <c r="R50" s="265">
        <v>3655593.0740356566</v>
      </c>
      <c r="S50" s="265">
        <v>3540911.4586921008</v>
      </c>
      <c r="T50" s="265">
        <v>3425114.6743347552</v>
      </c>
      <c r="U50" s="265">
        <v>3309435.9179306156</v>
      </c>
      <c r="V50" s="265">
        <v>3201436.0009897519</v>
      </c>
      <c r="W50" s="265">
        <v>3095735.448076305</v>
      </c>
      <c r="X50" s="265">
        <v>2983259.3805516651</v>
      </c>
      <c r="Y50" s="265">
        <v>2871303.8709928622</v>
      </c>
      <c r="Z50" s="265">
        <v>2784476.765955708</v>
      </c>
      <c r="AA50" s="265">
        <v>2717257.718376264</v>
      </c>
      <c r="AB50" s="265">
        <v>2649748.587193823</v>
      </c>
      <c r="AC50" s="265">
        <v>2581025.3965457655</v>
      </c>
      <c r="AD50" s="265">
        <v>2525280.8676189966</v>
      </c>
      <c r="AE50" s="265">
        <v>2532533.7801315994</v>
      </c>
      <c r="AF50" s="265">
        <v>2541358.7576920311</v>
      </c>
      <c r="AG50" s="265">
        <v>2549757.7251671683</v>
      </c>
      <c r="AH50" s="265">
        <v>2558241.5339342142</v>
      </c>
      <c r="AI50" s="265">
        <v>2566566.6145434314</v>
      </c>
      <c r="AJ50" s="265">
        <v>2574955.6101470548</v>
      </c>
    </row>
    <row r="57" spans="2:36" x14ac:dyDescent="0.25">
      <c r="F57" s="210"/>
      <c r="G57" s="210"/>
      <c r="H57" s="210"/>
      <c r="I57" s="210"/>
      <c r="J57" s="210"/>
      <c r="K57" s="210"/>
      <c r="L57" s="210"/>
      <c r="M57" s="210"/>
      <c r="N57" s="210"/>
    </row>
    <row r="58" spans="2:36" x14ac:dyDescent="0.25">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row>
    <row r="59" spans="2:36" x14ac:dyDescent="0.25">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CAE5A3E6C9FC47BFA8A942BB936F9F" ma:contentTypeVersion="7008" ma:contentTypeDescription="Create a new document." ma:contentTypeScope="" ma:versionID="5d5a7fdafc50d4e8be5366cfb899948a">
  <xsd:schema xmlns:xsd="http://www.w3.org/2001/XMLSchema" xmlns:xs="http://www.w3.org/2001/XMLSchema" xmlns:p="http://schemas.microsoft.com/office/2006/metadata/properties" xmlns:ns2="238dd806-a5b7-46a5-9c55-c2d3786c84e5" xmlns:ns3="d0d7a599-dd13-4811-b75d-acea564d997a" targetNamespace="http://schemas.microsoft.com/office/2006/metadata/properties" ma:root="true" ma:fieldsID="b023cc05c14af9ec9a54d21884349efd" ns2:_="" ns3:_="">
    <xsd:import namespace="238dd806-a5b7-46a5-9c55-c2d3786c84e5"/>
    <xsd:import namespace="d0d7a599-dd13-4811-b75d-acea564d997a"/>
    <xsd:element name="properties">
      <xsd:complexType>
        <xsd:sequence>
          <xsd:element name="documentManagement">
            <xsd:complexType>
              <xsd:all>
                <xsd:element ref="ns2:SharedWithUsers" minOccurs="0"/>
                <xsd:element ref="ns2:SharedWithDetails" minOccurs="0"/>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0d7a599-dd13-4811-b75d-acea564d997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ma:index="10"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file>

<file path=customXml/item4.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NYSERDAEXT-526041072-1931</_dlc_DocId>
    <_dlc_DocIdUrl xmlns="238dd806-a5b7-46a5-9c55-c2d3786c84e5">
      <Url>https://nysemail.sharepoint.com/sites/nyserda-ext/ExternalCollaboration/Contractors/DPA/_layouts/15/DocIdRedir.aspx?ID=NYSERDAEXT-526041072-1931</Url>
      <Description>NYSERDAEXT-526041072-1931</Description>
    </_dlc_DocIdUrl>
  </documentManagement>
</p:properties>
</file>

<file path=customXml/itemProps1.xml><?xml version="1.0" encoding="utf-8"?>
<ds:datastoreItem xmlns:ds="http://schemas.openxmlformats.org/officeDocument/2006/customXml" ds:itemID="{F43E83CF-6D9E-4C82-8378-3F8DDA60DF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d0d7a599-dd13-4811-b75d-acea564d99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3E2569-3FDD-43FC-AA4C-1A7AE509B693}">
  <ds:schemaRefs>
    <ds:schemaRef ds:uri="http://schemas.microsoft.com/sharepoint/events"/>
  </ds:schemaRefs>
</ds:datastoreItem>
</file>

<file path=customXml/itemProps3.xml><?xml version="1.0" encoding="utf-8"?>
<ds:datastoreItem xmlns:ds="http://schemas.openxmlformats.org/officeDocument/2006/customXml" ds:itemID="{5E06AC6D-F719-4434-B086-5AC7AF3B4188}">
  <ds:schemaRefs>
    <ds:schemaRef ds:uri="http://schemas.microsoft.com/sharepoint/v3/contenttype/forms"/>
  </ds:schemaRefs>
</ds:datastoreItem>
</file>

<file path=customXml/itemProps4.xml><?xml version="1.0" encoding="utf-8"?>
<ds:datastoreItem xmlns:ds="http://schemas.openxmlformats.org/officeDocument/2006/customXml" ds:itemID="{0AE2727C-CF5A-451B-8CFE-236B93A8EE21}">
  <ds:schemaRefs>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d0d7a599-dd13-4811-b75d-acea564d997a"/>
    <ds:schemaRef ds:uri="238dd806-a5b7-46a5-9c55-c2d3786c84e5"/>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Cover</vt:lpstr>
      <vt:lpstr>Scenario Definitions</vt:lpstr>
      <vt:lpstr>Annual Emissions</vt:lpstr>
      <vt:lpstr>Snapshot Emissions by Sector</vt:lpstr>
      <vt:lpstr>Energy Emissions</vt:lpstr>
      <vt:lpstr>Agriculture Emissions</vt:lpstr>
      <vt:lpstr>Net Carbon Sequestration</vt:lpstr>
      <vt:lpstr>Waste Emissions</vt:lpstr>
      <vt:lpstr>In-State Oil and Gas Emissions</vt:lpstr>
      <vt:lpstr>HFC Emissions</vt:lpstr>
      <vt:lpstr>IPPU Emissions</vt:lpstr>
      <vt:lpstr>Energy by Fuel</vt:lpstr>
      <vt:lpstr>Energy by Sector</vt:lpstr>
      <vt:lpstr>Elec_Load by Sector</vt:lpstr>
      <vt:lpstr>Elec_Load_and_Peak by Scenario</vt:lpstr>
      <vt:lpstr>Gas Throughput</vt:lpstr>
      <vt:lpstr>H2 Demand</vt:lpstr>
      <vt:lpstr>Energy by FuelSector</vt:lpstr>
      <vt:lpstr>LDVs</vt:lpstr>
      <vt:lpstr>MHDVs</vt:lpstr>
      <vt:lpstr>Space Heating-Res</vt:lpstr>
      <vt:lpstr>Space Heating-Comm</vt:lpstr>
      <vt:lpstr>Water Heating-Res</vt:lpstr>
      <vt:lpstr>Water Heating-Comm</vt:lpstr>
      <vt:lpstr>Building Shell</vt:lpstr>
      <vt:lpstr>Electric Supply</vt:lpstr>
      <vt:lpstr>Updated Inputs --&gt;</vt:lpstr>
      <vt:lpstr>Existing &amp; Planned Cap (2023)</vt:lpstr>
      <vt:lpstr>Resource Costs - Mid (2023)</vt:lpstr>
      <vt:lpstr>LBW Costs (2023)</vt:lpstr>
      <vt:lpstr>Solar Costs (2023)</vt:lpstr>
      <vt:lpstr>OSW Costs (2023)</vt:lpstr>
      <vt:lpstr>Storage Costs (2023)</vt:lpstr>
      <vt:lpstr>Financing Assumptions (2023)</vt:lpstr>
      <vt:lpstr>Emission Factors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S Patane</dc:creator>
  <cp:keywords/>
  <dc:description/>
  <cp:lastModifiedBy>Patane, Nick S (NYSERDA)</cp:lastModifiedBy>
  <cp:revision/>
  <dcterms:created xsi:type="dcterms:W3CDTF">2023-11-09T16:41:33Z</dcterms:created>
  <dcterms:modified xsi:type="dcterms:W3CDTF">2024-01-02T21:28:14Z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0x01010042CAE5A3E6C9FC47BFA8A942BB936F9F</vt:lpwstr>
  </property>
  <property fmtid="{D5CDD505-2E9C-101B-9397-08002B2CF9AE}" pid="3" name="_dlc_DocIdItemGuid">
    <vt:lpwstr>6bd997eb-6855-4021-b6b4-5184dba927ea</vt:lpwstr>
  </property>
</Properties>
</file>